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3.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4.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pivotTables/pivotTable2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ysha\Documents\Self Learning\Projects\Telecom Customer Churn\"/>
    </mc:Choice>
  </mc:AlternateContent>
  <xr:revisionPtr revIDLastSave="0" documentId="13_ncr:1_{0E779EAD-0753-4C51-91E1-B613C3F0313B}" xr6:coauthVersionLast="47" xr6:coauthVersionMax="47" xr10:uidLastSave="{00000000-0000-0000-0000-000000000000}"/>
  <bookViews>
    <workbookView xWindow="1830" yWindow="440" windowWidth="36570" windowHeight="20140" xr2:uid="{51FF2524-B84A-42D8-A133-24B36F05AAB6}"/>
  </bookViews>
  <sheets>
    <sheet name="Dashboard" sheetId="4" r:id="rId1"/>
    <sheet name="telecom_customer_churn" sheetId="1" r:id="rId2"/>
    <sheet name="Analysis" sheetId="2" r:id="rId3"/>
    <sheet name="Services Analysis" sheetId="3" r:id="rId4"/>
    <sheet name="Demographic Analysis" sheetId="8" r:id="rId5"/>
    <sheet name="Ranges" sheetId="10" r:id="rId6"/>
  </sheets>
  <definedNames>
    <definedName name="_xlnm._FilterDatabase" localSheetId="1" hidden="1">telecom_customer_churn!$A$1:$AO$7044</definedName>
    <definedName name="Slicer_Contract">#N/A</definedName>
    <definedName name="Slicer_Tenure_Band">#N/A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c r="M625" i="1" a="1"/>
  <c r="M625" i="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c r="M670" i="1" a="1"/>
  <c r="M670" i="1" s="1"/>
  <c r="M671" i="1" a="1"/>
  <c r="M671" i="1" s="1"/>
  <c r="M672" i="1" a="1"/>
  <c r="M672" i="1" s="1"/>
  <c r="M673" i="1" a="1"/>
  <c r="M673" i="1" s="1"/>
  <c r="M674" i="1" a="1"/>
  <c r="M674" i="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M738" i="1" a="1"/>
  <c r="M738" i="1" s="1"/>
  <c r="M739" i="1" a="1"/>
  <c r="M739" i="1" s="1"/>
  <c r="M740" i="1" a="1"/>
  <c r="M740" i="1" s="1"/>
  <c r="M741" i="1" a="1"/>
  <c r="M741" i="1" s="1"/>
  <c r="M742" i="1" a="1"/>
  <c r="M742" i="1" s="1"/>
  <c r="M743" i="1" a="1"/>
  <c r="M743" i="1" s="1"/>
  <c r="M744" i="1" a="1"/>
  <c r="M744" i="1" s="1"/>
  <c r="M745" i="1" a="1"/>
  <c r="M745" i="1" s="1"/>
  <c r="M746" i="1" a="1"/>
  <c r="M746" i="1" s="1"/>
  <c r="M747" i="1" a="1"/>
  <c r="M747" i="1" s="1"/>
  <c r="M748" i="1" a="1"/>
  <c r="M748" i="1" s="1"/>
  <c r="M749" i="1" a="1"/>
  <c r="M749" i="1" s="1"/>
  <c r="M750" i="1" a="1"/>
  <c r="M750" i="1" s="1"/>
  <c r="M751" i="1" a="1"/>
  <c r="M751" i="1" s="1"/>
  <c r="M752" i="1" a="1"/>
  <c r="M752" i="1" s="1"/>
  <c r="M753" i="1" a="1"/>
  <c r="M753" i="1" s="1"/>
  <c r="M754" i="1" a="1"/>
  <c r="M754" i="1" s="1"/>
  <c r="M755" i="1" a="1"/>
  <c r="M755" i="1" s="1"/>
  <c r="M756" i="1" a="1"/>
  <c r="M756" i="1" s="1"/>
  <c r="M757" i="1" a="1"/>
  <c r="M757" i="1" s="1"/>
  <c r="M758" i="1" a="1"/>
  <c r="M758" i="1" s="1"/>
  <c r="M759" i="1" a="1"/>
  <c r="M759" i="1" s="1"/>
  <c r="M760" i="1" a="1"/>
  <c r="M760" i="1" s="1"/>
  <c r="M761" i="1" a="1"/>
  <c r="M761" i="1" s="1"/>
  <c r="M762" i="1" a="1"/>
  <c r="M762" i="1" s="1"/>
  <c r="M763" i="1" a="1"/>
  <c r="M763" i="1" s="1"/>
  <c r="M764" i="1" a="1"/>
  <c r="M764" i="1" s="1"/>
  <c r="M765" i="1" a="1"/>
  <c r="M765" i="1" s="1"/>
  <c r="M766" i="1" a="1"/>
  <c r="M766" i="1" s="1"/>
  <c r="M767" i="1" a="1"/>
  <c r="M767" i="1" s="1"/>
  <c r="M768" i="1" a="1"/>
  <c r="M768" i="1" s="1"/>
  <c r="M769" i="1" a="1"/>
  <c r="M769" i="1" s="1"/>
  <c r="M770" i="1" a="1"/>
  <c r="M770" i="1" s="1"/>
  <c r="M771" i="1" a="1"/>
  <c r="M771" i="1" s="1"/>
  <c r="M772" i="1" a="1"/>
  <c r="M772" i="1" s="1"/>
  <c r="M773" i="1" a="1"/>
  <c r="M773" i="1" s="1"/>
  <c r="M774" i="1" a="1"/>
  <c r="M774" i="1" s="1"/>
  <c r="M775" i="1" a="1"/>
  <c r="M775" i="1" s="1"/>
  <c r="M776" i="1" a="1"/>
  <c r="M776" i="1" s="1"/>
  <c r="M777" i="1" a="1"/>
  <c r="M777" i="1" s="1"/>
  <c r="M778" i="1" a="1"/>
  <c r="M778" i="1" s="1"/>
  <c r="M779" i="1" a="1"/>
  <c r="M779" i="1" s="1"/>
  <c r="M780" i="1" a="1"/>
  <c r="M780" i="1" s="1"/>
  <c r="M781" i="1" a="1"/>
  <c r="M781" i="1" s="1"/>
  <c r="M782" i="1" a="1"/>
  <c r="M782" i="1" s="1"/>
  <c r="M783" i="1" a="1"/>
  <c r="M783" i="1" s="1"/>
  <c r="M784" i="1" a="1"/>
  <c r="M784" i="1" s="1"/>
  <c r="M785" i="1" a="1"/>
  <c r="M785" i="1" s="1"/>
  <c r="M786" i="1" a="1"/>
  <c r="M786" i="1" s="1"/>
  <c r="M787" i="1" a="1"/>
  <c r="M787" i="1" s="1"/>
  <c r="M788" i="1" a="1"/>
  <c r="M788" i="1" s="1"/>
  <c r="M789" i="1" a="1"/>
  <c r="M789" i="1" s="1"/>
  <c r="M790" i="1" a="1"/>
  <c r="M790" i="1" s="1"/>
  <c r="M791" i="1" a="1"/>
  <c r="M791" i="1" s="1"/>
  <c r="M792" i="1" a="1"/>
  <c r="M792" i="1" s="1"/>
  <c r="M793" i="1" a="1"/>
  <c r="M793" i="1" s="1"/>
  <c r="M794" i="1" a="1"/>
  <c r="M794" i="1" s="1"/>
  <c r="M795" i="1" a="1"/>
  <c r="M795" i="1" s="1"/>
  <c r="M796" i="1" a="1"/>
  <c r="M796" i="1" s="1"/>
  <c r="M797" i="1" a="1"/>
  <c r="M797" i="1" s="1"/>
  <c r="M798" i="1" a="1"/>
  <c r="M798" i="1" s="1"/>
  <c r="M799" i="1" a="1"/>
  <c r="M799" i="1" s="1"/>
  <c r="M800" i="1" a="1"/>
  <c r="M800" i="1" s="1"/>
  <c r="M801" i="1" a="1"/>
  <c r="M801" i="1" s="1"/>
  <c r="M802" i="1" a="1"/>
  <c r="M802" i="1" s="1"/>
  <c r="M803" i="1" a="1"/>
  <c r="M803" i="1" s="1"/>
  <c r="M804" i="1" a="1"/>
  <c r="M804" i="1" s="1"/>
  <c r="M805" i="1" a="1"/>
  <c r="M805" i="1" s="1"/>
  <c r="M806" i="1" a="1"/>
  <c r="M806" i="1" s="1"/>
  <c r="M807" i="1" a="1"/>
  <c r="M807" i="1" s="1"/>
  <c r="M808" i="1" a="1"/>
  <c r="M808" i="1" s="1"/>
  <c r="M809" i="1" a="1"/>
  <c r="M809" i="1" s="1"/>
  <c r="M810" i="1" a="1"/>
  <c r="M810" i="1" s="1"/>
  <c r="M811" i="1" a="1"/>
  <c r="M811" i="1" s="1"/>
  <c r="M812" i="1" a="1"/>
  <c r="M812" i="1" s="1"/>
  <c r="M813" i="1" a="1"/>
  <c r="M813" i="1" s="1"/>
  <c r="M814" i="1" a="1"/>
  <c r="M814" i="1" s="1"/>
  <c r="M815" i="1" a="1"/>
  <c r="M815" i="1" s="1"/>
  <c r="M816" i="1" a="1"/>
  <c r="M816" i="1" s="1"/>
  <c r="M817" i="1" a="1"/>
  <c r="M817" i="1" s="1"/>
  <c r="M818" i="1" a="1"/>
  <c r="M818" i="1" s="1"/>
  <c r="M819" i="1" a="1"/>
  <c r="M819" i="1" s="1"/>
  <c r="M820" i="1" a="1"/>
  <c r="M820" i="1" s="1"/>
  <c r="M821" i="1" a="1"/>
  <c r="M821" i="1" s="1"/>
  <c r="M822" i="1" a="1"/>
  <c r="M822" i="1" s="1"/>
  <c r="M823" i="1" a="1"/>
  <c r="M823" i="1" s="1"/>
  <c r="M824" i="1" a="1"/>
  <c r="M824" i="1" s="1"/>
  <c r="M825" i="1" a="1"/>
  <c r="M825" i="1" s="1"/>
  <c r="M826" i="1" a="1"/>
  <c r="M826" i="1" s="1"/>
  <c r="M827" i="1" a="1"/>
  <c r="M827" i="1" s="1"/>
  <c r="M828" i="1" a="1"/>
  <c r="M828" i="1" s="1"/>
  <c r="M829" i="1" a="1"/>
  <c r="M829" i="1" s="1"/>
  <c r="M830" i="1" a="1"/>
  <c r="M830" i="1" s="1"/>
  <c r="M831" i="1" a="1"/>
  <c r="M831" i="1" s="1"/>
  <c r="M832" i="1" a="1"/>
  <c r="M832" i="1" s="1"/>
  <c r="M833" i="1" a="1"/>
  <c r="M833" i="1" s="1"/>
  <c r="M834" i="1" a="1"/>
  <c r="M834" i="1" s="1"/>
  <c r="M835" i="1" a="1"/>
  <c r="M835" i="1" s="1"/>
  <c r="M836" i="1" a="1"/>
  <c r="M836" i="1" s="1"/>
  <c r="M837" i="1" a="1"/>
  <c r="M837" i="1" s="1"/>
  <c r="M838" i="1" a="1"/>
  <c r="M838" i="1" s="1"/>
  <c r="M839" i="1" a="1"/>
  <c r="M839" i="1" s="1"/>
  <c r="M840" i="1" a="1"/>
  <c r="M840" i="1" s="1"/>
  <c r="M841" i="1" a="1"/>
  <c r="M841" i="1" s="1"/>
  <c r="M842" i="1" a="1"/>
  <c r="M842" i="1" s="1"/>
  <c r="M843" i="1" a="1"/>
  <c r="M843" i="1" s="1"/>
  <c r="M844" i="1" a="1"/>
  <c r="M844" i="1" s="1"/>
  <c r="M845" i="1" a="1"/>
  <c r="M845" i="1" s="1"/>
  <c r="M846" i="1" a="1"/>
  <c r="M846" i="1" s="1"/>
  <c r="M847" i="1" a="1"/>
  <c r="M847" i="1" s="1"/>
  <c r="M848" i="1" a="1"/>
  <c r="M848" i="1" s="1"/>
  <c r="M849" i="1" a="1"/>
  <c r="M849" i="1" s="1"/>
  <c r="M850" i="1" a="1"/>
  <c r="M850" i="1" s="1"/>
  <c r="M851" i="1" a="1"/>
  <c r="M851" i="1" s="1"/>
  <c r="M852" i="1" a="1"/>
  <c r="M852" i="1" s="1"/>
  <c r="M853" i="1" a="1"/>
  <c r="M853" i="1" s="1"/>
  <c r="M854" i="1" a="1"/>
  <c r="M854" i="1" s="1"/>
  <c r="M855" i="1" a="1"/>
  <c r="M855" i="1" s="1"/>
  <c r="M856" i="1" a="1"/>
  <c r="M856" i="1" s="1"/>
  <c r="M857" i="1" a="1"/>
  <c r="M857" i="1" s="1"/>
  <c r="M858" i="1" a="1"/>
  <c r="M858" i="1" s="1"/>
  <c r="M859" i="1" a="1"/>
  <c r="M859" i="1" s="1"/>
  <c r="M860" i="1" a="1"/>
  <c r="M860" i="1" s="1"/>
  <c r="M861" i="1" a="1"/>
  <c r="M861" i="1" s="1"/>
  <c r="M862" i="1" a="1"/>
  <c r="M862" i="1" s="1"/>
  <c r="M863" i="1" a="1"/>
  <c r="M863" i="1" s="1"/>
  <c r="M864" i="1" a="1"/>
  <c r="M864" i="1" s="1"/>
  <c r="M865" i="1" a="1"/>
  <c r="M865" i="1" s="1"/>
  <c r="M866" i="1" a="1"/>
  <c r="M866" i="1" s="1"/>
  <c r="M867" i="1" a="1"/>
  <c r="M867" i="1" s="1"/>
  <c r="M868" i="1" a="1"/>
  <c r="M868" i="1" s="1"/>
  <c r="M869" i="1" a="1"/>
  <c r="M869" i="1" s="1"/>
  <c r="M870" i="1" a="1"/>
  <c r="M870" i="1" s="1"/>
  <c r="M871" i="1" a="1"/>
  <c r="M871" i="1" s="1"/>
  <c r="M872" i="1" a="1"/>
  <c r="M872" i="1" s="1"/>
  <c r="M873" i="1" a="1"/>
  <c r="M873" i="1" s="1"/>
  <c r="M874" i="1" a="1"/>
  <c r="M874" i="1" s="1"/>
  <c r="M875" i="1" a="1"/>
  <c r="M875" i="1" s="1"/>
  <c r="M876" i="1" a="1"/>
  <c r="M876" i="1" s="1"/>
  <c r="M877" i="1" a="1"/>
  <c r="M877" i="1" s="1"/>
  <c r="M878" i="1" a="1"/>
  <c r="M878" i="1" s="1"/>
  <c r="M879" i="1" a="1"/>
  <c r="M879" i="1" s="1"/>
  <c r="M880" i="1" a="1"/>
  <c r="M880" i="1" s="1"/>
  <c r="M881" i="1" a="1"/>
  <c r="M881" i="1" s="1"/>
  <c r="M882" i="1" a="1"/>
  <c r="M882" i="1" s="1"/>
  <c r="M883" i="1" a="1"/>
  <c r="M883" i="1" s="1"/>
  <c r="M884" i="1" a="1"/>
  <c r="M884" i="1" s="1"/>
  <c r="M885" i="1" a="1"/>
  <c r="M885" i="1" s="1"/>
  <c r="M886" i="1" a="1"/>
  <c r="M886" i="1" s="1"/>
  <c r="M887" i="1" a="1"/>
  <c r="M887" i="1" s="1"/>
  <c r="M888" i="1" a="1"/>
  <c r="M888" i="1" s="1"/>
  <c r="M889" i="1" a="1"/>
  <c r="M889" i="1" s="1"/>
  <c r="M890" i="1" a="1"/>
  <c r="M890" i="1" s="1"/>
  <c r="M891" i="1" a="1"/>
  <c r="M891" i="1" s="1"/>
  <c r="M892" i="1" a="1"/>
  <c r="M892" i="1" s="1"/>
  <c r="M893" i="1" a="1"/>
  <c r="M893" i="1" s="1"/>
  <c r="M894" i="1" a="1"/>
  <c r="M894" i="1" s="1"/>
  <c r="M895" i="1" a="1"/>
  <c r="M895" i="1" s="1"/>
  <c r="M896" i="1" a="1"/>
  <c r="M896" i="1" s="1"/>
  <c r="M897" i="1" a="1"/>
  <c r="M897" i="1" s="1"/>
  <c r="M898" i="1" a="1"/>
  <c r="M898" i="1" s="1"/>
  <c r="M899" i="1" a="1"/>
  <c r="M899" i="1" s="1"/>
  <c r="M900" i="1" a="1"/>
  <c r="M900" i="1" s="1"/>
  <c r="M901" i="1" a="1"/>
  <c r="M901" i="1" s="1"/>
  <c r="M902" i="1" a="1"/>
  <c r="M902" i="1" s="1"/>
  <c r="M903" i="1" a="1"/>
  <c r="M903" i="1" s="1"/>
  <c r="M904" i="1" a="1"/>
  <c r="M904" i="1" s="1"/>
  <c r="M905" i="1" a="1"/>
  <c r="M905" i="1" s="1"/>
  <c r="M906" i="1" a="1"/>
  <c r="M906" i="1" s="1"/>
  <c r="M907" i="1" a="1"/>
  <c r="M907" i="1" s="1"/>
  <c r="M908" i="1" a="1"/>
  <c r="M908" i="1" s="1"/>
  <c r="M909" i="1" a="1"/>
  <c r="M909" i="1"/>
  <c r="M910" i="1" a="1"/>
  <c r="M910" i="1" s="1"/>
  <c r="M911" i="1" a="1"/>
  <c r="M911" i="1" s="1"/>
  <c r="M912" i="1" a="1"/>
  <c r="M912" i="1" s="1"/>
  <c r="M913" i="1" a="1"/>
  <c r="M913" i="1" s="1"/>
  <c r="M914" i="1" a="1"/>
  <c r="M914" i="1" s="1"/>
  <c r="M915" i="1" a="1"/>
  <c r="M915" i="1" s="1"/>
  <c r="M916" i="1" a="1"/>
  <c r="M916" i="1" s="1"/>
  <c r="M917" i="1" a="1"/>
  <c r="M917" i="1" s="1"/>
  <c r="M918" i="1" a="1"/>
  <c r="M918" i="1" s="1"/>
  <c r="M919" i="1" a="1"/>
  <c r="M919" i="1" s="1"/>
  <c r="M920" i="1" a="1"/>
  <c r="M920" i="1" s="1"/>
  <c r="M921" i="1" a="1"/>
  <c r="M921" i="1" s="1"/>
  <c r="M922" i="1" a="1"/>
  <c r="M922" i="1" s="1"/>
  <c r="M923" i="1" a="1"/>
  <c r="M923" i="1" s="1"/>
  <c r="M924" i="1" a="1"/>
  <c r="M924" i="1" s="1"/>
  <c r="M925" i="1" a="1"/>
  <c r="M925" i="1"/>
  <c r="M926" i="1" a="1"/>
  <c r="M926" i="1" s="1"/>
  <c r="M927" i="1" a="1"/>
  <c r="M927" i="1" s="1"/>
  <c r="M928" i="1" a="1"/>
  <c r="M928" i="1" s="1"/>
  <c r="M929" i="1" a="1"/>
  <c r="M929" i="1"/>
  <c r="M930" i="1" a="1"/>
  <c r="M930" i="1" s="1"/>
  <c r="M931" i="1" a="1"/>
  <c r="M931" i="1" s="1"/>
  <c r="M932" i="1" a="1"/>
  <c r="M932" i="1" s="1"/>
  <c r="M933" i="1" a="1"/>
  <c r="M933" i="1" s="1"/>
  <c r="M934" i="1" a="1"/>
  <c r="M934" i="1" s="1"/>
  <c r="M935" i="1" a="1"/>
  <c r="M935" i="1" s="1"/>
  <c r="M936" i="1" a="1"/>
  <c r="M936" i="1" s="1"/>
  <c r="M937" i="1" a="1"/>
  <c r="M937" i="1" s="1"/>
  <c r="M938" i="1" a="1"/>
  <c r="M938" i="1" s="1"/>
  <c r="M939" i="1" a="1"/>
  <c r="M939" i="1" s="1"/>
  <c r="M940" i="1" a="1"/>
  <c r="M940" i="1" s="1"/>
  <c r="M941" i="1" a="1"/>
  <c r="M941" i="1" s="1"/>
  <c r="M942" i="1" a="1"/>
  <c r="M942" i="1" s="1"/>
  <c r="M943" i="1" a="1"/>
  <c r="M943" i="1" s="1"/>
  <c r="M944" i="1" a="1"/>
  <c r="M944" i="1" s="1"/>
  <c r="M945" i="1" a="1"/>
  <c r="M945" i="1" s="1"/>
  <c r="M946" i="1" a="1"/>
  <c r="M946" i="1" s="1"/>
  <c r="M947" i="1" a="1"/>
  <c r="M947" i="1" s="1"/>
  <c r="M948" i="1" a="1"/>
  <c r="M948" i="1" s="1"/>
  <c r="M949" i="1" a="1"/>
  <c r="M949" i="1" s="1"/>
  <c r="M950" i="1" a="1"/>
  <c r="M950" i="1" s="1"/>
  <c r="M951" i="1" a="1"/>
  <c r="M951" i="1" s="1"/>
  <c r="M952" i="1" a="1"/>
  <c r="M952" i="1" s="1"/>
  <c r="M953" i="1" a="1"/>
  <c r="M953" i="1" s="1"/>
  <c r="M954" i="1" a="1"/>
  <c r="M954" i="1" s="1"/>
  <c r="M955" i="1" a="1"/>
  <c r="M955" i="1" s="1"/>
  <c r="M956" i="1" a="1"/>
  <c r="M956" i="1" s="1"/>
  <c r="M957" i="1" a="1"/>
  <c r="M957" i="1"/>
  <c r="M958" i="1" a="1"/>
  <c r="M958" i="1" s="1"/>
  <c r="M959" i="1" a="1"/>
  <c r="M959" i="1" s="1"/>
  <c r="M960" i="1" a="1"/>
  <c r="M960" i="1" s="1"/>
  <c r="M961" i="1" a="1"/>
  <c r="M961" i="1" s="1"/>
  <c r="M962" i="1" a="1"/>
  <c r="M962" i="1" s="1"/>
  <c r="M963" i="1" a="1"/>
  <c r="M963" i="1" s="1"/>
  <c r="M964" i="1" a="1"/>
  <c r="M964" i="1" s="1"/>
  <c r="M965" i="1" a="1"/>
  <c r="M965" i="1" s="1"/>
  <c r="M966" i="1" a="1"/>
  <c r="M966" i="1" s="1"/>
  <c r="M967" i="1" a="1"/>
  <c r="M967" i="1" s="1"/>
  <c r="M968" i="1" a="1"/>
  <c r="M968" i="1" s="1"/>
  <c r="M969" i="1" a="1"/>
  <c r="M969" i="1" s="1"/>
  <c r="M970" i="1" a="1"/>
  <c r="M970" i="1" s="1"/>
  <c r="M971" i="1" a="1"/>
  <c r="M971" i="1" s="1"/>
  <c r="M972" i="1" a="1"/>
  <c r="M972" i="1" s="1"/>
  <c r="M973" i="1" a="1"/>
  <c r="M973" i="1"/>
  <c r="M974" i="1" a="1"/>
  <c r="M974" i="1" s="1"/>
  <c r="M975" i="1" a="1"/>
  <c r="M975" i="1" s="1"/>
  <c r="M976" i="1" a="1"/>
  <c r="M976" i="1" s="1"/>
  <c r="M977" i="1" a="1"/>
  <c r="M977" i="1" s="1"/>
  <c r="M978" i="1" a="1"/>
  <c r="M978" i="1" s="1"/>
  <c r="M979" i="1" a="1"/>
  <c r="M979" i="1" s="1"/>
  <c r="M980" i="1" a="1"/>
  <c r="M980" i="1" s="1"/>
  <c r="M981" i="1" a="1"/>
  <c r="M981" i="1" s="1"/>
  <c r="M982" i="1" a="1"/>
  <c r="M982" i="1" s="1"/>
  <c r="M983" i="1" a="1"/>
  <c r="M983" i="1" s="1"/>
  <c r="M984" i="1" a="1"/>
  <c r="M984" i="1" s="1"/>
  <c r="M985" i="1" a="1"/>
  <c r="M985" i="1" s="1"/>
  <c r="M986" i="1" a="1"/>
  <c r="M986" i="1" s="1"/>
  <c r="M987" i="1" a="1"/>
  <c r="M987" i="1" s="1"/>
  <c r="M988" i="1" a="1"/>
  <c r="M988" i="1" s="1"/>
  <c r="M989" i="1" a="1"/>
  <c r="M989" i="1" s="1"/>
  <c r="M990" i="1" a="1"/>
  <c r="M990" i="1" s="1"/>
  <c r="M991" i="1" a="1"/>
  <c r="M991" i="1" s="1"/>
  <c r="M992" i="1" a="1"/>
  <c r="M992" i="1" s="1"/>
  <c r="M993" i="1" a="1"/>
  <c r="M993" i="1" s="1"/>
  <c r="M994" i="1" a="1"/>
  <c r="M994" i="1" s="1"/>
  <c r="M995" i="1" a="1"/>
  <c r="M995" i="1" s="1"/>
  <c r="M996" i="1" a="1"/>
  <c r="M996" i="1" s="1"/>
  <c r="M997" i="1" a="1"/>
  <c r="M997" i="1" s="1"/>
  <c r="M998" i="1" a="1"/>
  <c r="M998" i="1" s="1"/>
  <c r="M999" i="1" a="1"/>
  <c r="M999" i="1" s="1"/>
  <c r="M1000" i="1" a="1"/>
  <c r="M1000" i="1" s="1"/>
  <c r="M1001" i="1" a="1"/>
  <c r="M1001" i="1" s="1"/>
  <c r="M1002" i="1" a="1"/>
  <c r="M1002" i="1" s="1"/>
  <c r="M1003" i="1" a="1"/>
  <c r="M1003" i="1" s="1"/>
  <c r="M1004" i="1" a="1"/>
  <c r="M1004" i="1" s="1"/>
  <c r="M1005" i="1" a="1"/>
  <c r="M1005" i="1" s="1"/>
  <c r="M1006" i="1" a="1"/>
  <c r="M1006" i="1" s="1"/>
  <c r="M1007" i="1" a="1"/>
  <c r="M1007" i="1" s="1"/>
  <c r="M1008" i="1" a="1"/>
  <c r="M1008" i="1" s="1"/>
  <c r="M1009" i="1" a="1"/>
  <c r="M1009" i="1" s="1"/>
  <c r="M1010" i="1" a="1"/>
  <c r="M1010" i="1" s="1"/>
  <c r="M1011" i="1" a="1"/>
  <c r="M1011" i="1" s="1"/>
  <c r="M1012" i="1" a="1"/>
  <c r="M1012" i="1" s="1"/>
  <c r="M1013" i="1" a="1"/>
  <c r="M1013" i="1" s="1"/>
  <c r="M1014" i="1" a="1"/>
  <c r="M1014" i="1" s="1"/>
  <c r="M1015" i="1" a="1"/>
  <c r="M1015" i="1" s="1"/>
  <c r="M1016" i="1" a="1"/>
  <c r="M1016" i="1" s="1"/>
  <c r="M1017" i="1" a="1"/>
  <c r="M1017" i="1" s="1"/>
  <c r="M1018" i="1" a="1"/>
  <c r="M1018" i="1" s="1"/>
  <c r="M1019" i="1" a="1"/>
  <c r="M1019" i="1" s="1"/>
  <c r="M1020" i="1" a="1"/>
  <c r="M1020" i="1" s="1"/>
  <c r="M1021" i="1" a="1"/>
  <c r="M1021" i="1" s="1"/>
  <c r="M1022" i="1" a="1"/>
  <c r="M1022" i="1" s="1"/>
  <c r="M1023" i="1" a="1"/>
  <c r="M1023" i="1" s="1"/>
  <c r="M1024" i="1" a="1"/>
  <c r="M1024" i="1" s="1"/>
  <c r="M1025" i="1" a="1"/>
  <c r="M1025" i="1" s="1"/>
  <c r="M1026" i="1" a="1"/>
  <c r="M1026" i="1" s="1"/>
  <c r="M1027" i="1" a="1"/>
  <c r="M1027" i="1" s="1"/>
  <c r="M1028" i="1" a="1"/>
  <c r="M1028" i="1" s="1"/>
  <c r="M1029" i="1" a="1"/>
  <c r="M1029" i="1" s="1"/>
  <c r="M1030" i="1" a="1"/>
  <c r="M1030" i="1" s="1"/>
  <c r="M1031" i="1" a="1"/>
  <c r="M1031" i="1" s="1"/>
  <c r="M1032" i="1" a="1"/>
  <c r="M1032" i="1" s="1"/>
  <c r="M1033" i="1" a="1"/>
  <c r="M1033" i="1" s="1"/>
  <c r="M1034" i="1" a="1"/>
  <c r="M1034" i="1" s="1"/>
  <c r="M1035" i="1" a="1"/>
  <c r="M1035" i="1" s="1"/>
  <c r="M1036" i="1" a="1"/>
  <c r="M1036" i="1" s="1"/>
  <c r="M1037" i="1" a="1"/>
  <c r="M1037" i="1" s="1"/>
  <c r="M1038" i="1" a="1"/>
  <c r="M1038" i="1" s="1"/>
  <c r="M1039" i="1" a="1"/>
  <c r="M1039" i="1" s="1"/>
  <c r="M1040" i="1" a="1"/>
  <c r="M1040" i="1" s="1"/>
  <c r="M1041" i="1" a="1"/>
  <c r="M1041" i="1" s="1"/>
  <c r="M1042" i="1" a="1"/>
  <c r="M1042" i="1" s="1"/>
  <c r="M1043" i="1" a="1"/>
  <c r="M1043" i="1" s="1"/>
  <c r="M1044" i="1" a="1"/>
  <c r="M1044" i="1" s="1"/>
  <c r="M1045" i="1" a="1"/>
  <c r="M1045" i="1" s="1"/>
  <c r="M1046" i="1" a="1"/>
  <c r="M1046" i="1" s="1"/>
  <c r="M1047" i="1" a="1"/>
  <c r="M1047" i="1" s="1"/>
  <c r="M1048" i="1" a="1"/>
  <c r="M1048" i="1" s="1"/>
  <c r="M1049" i="1" a="1"/>
  <c r="M1049" i="1" s="1"/>
  <c r="M1050" i="1" a="1"/>
  <c r="M1050" i="1" s="1"/>
  <c r="M1051" i="1" a="1"/>
  <c r="M1051" i="1" s="1"/>
  <c r="M1052" i="1" a="1"/>
  <c r="M1052" i="1" s="1"/>
  <c r="M1053" i="1" a="1"/>
  <c r="M1053" i="1"/>
  <c r="M1054" i="1" a="1"/>
  <c r="M1054" i="1" s="1"/>
  <c r="M1055" i="1" a="1"/>
  <c r="M1055" i="1" s="1"/>
  <c r="M1056" i="1" a="1"/>
  <c r="M1056" i="1" s="1"/>
  <c r="M1057" i="1" a="1"/>
  <c r="M1057" i="1"/>
  <c r="M1058" i="1" a="1"/>
  <c r="M1058" i="1" s="1"/>
  <c r="M1059" i="1" a="1"/>
  <c r="M1059" i="1" s="1"/>
  <c r="M1060" i="1" a="1"/>
  <c r="M1060" i="1" s="1"/>
  <c r="M1061" i="1" a="1"/>
  <c r="M1061" i="1" s="1"/>
  <c r="M1062" i="1" a="1"/>
  <c r="M1062" i="1" s="1"/>
  <c r="M1063" i="1" a="1"/>
  <c r="M1063" i="1" s="1"/>
  <c r="M1064" i="1" a="1"/>
  <c r="M1064" i="1" s="1"/>
  <c r="M1065" i="1" a="1"/>
  <c r="M1065" i="1" s="1"/>
  <c r="M1066" i="1" a="1"/>
  <c r="M1066" i="1" s="1"/>
  <c r="M1067" i="1" a="1"/>
  <c r="M1067" i="1" s="1"/>
  <c r="M1068" i="1" a="1"/>
  <c r="M1068" i="1" s="1"/>
  <c r="M1069" i="1" a="1"/>
  <c r="M1069" i="1" s="1"/>
  <c r="M1070" i="1" a="1"/>
  <c r="M1070" i="1" s="1"/>
  <c r="M1071" i="1" a="1"/>
  <c r="M1071" i="1" s="1"/>
  <c r="M1072" i="1" a="1"/>
  <c r="M1072" i="1" s="1"/>
  <c r="M1073" i="1" a="1"/>
  <c r="M1073" i="1" s="1"/>
  <c r="M1074" i="1" a="1"/>
  <c r="M1074" i="1" s="1"/>
  <c r="M1075" i="1" a="1"/>
  <c r="M1075" i="1" s="1"/>
  <c r="M1076" i="1" a="1"/>
  <c r="M1076" i="1" s="1"/>
  <c r="M1077" i="1" a="1"/>
  <c r="M1077" i="1" s="1"/>
  <c r="M1078" i="1" a="1"/>
  <c r="M1078" i="1" s="1"/>
  <c r="M1079" i="1" a="1"/>
  <c r="M1079" i="1" s="1"/>
  <c r="M1080" i="1" a="1"/>
  <c r="M1080" i="1" s="1"/>
  <c r="M1081" i="1" a="1"/>
  <c r="M1081" i="1" s="1"/>
  <c r="M1082" i="1" a="1"/>
  <c r="M1082" i="1" s="1"/>
  <c r="M1083" i="1" a="1"/>
  <c r="M1083" i="1" s="1"/>
  <c r="M1084" i="1" a="1"/>
  <c r="M1084" i="1" s="1"/>
  <c r="M1085" i="1" a="1"/>
  <c r="M1085" i="1"/>
  <c r="M1086" i="1" a="1"/>
  <c r="M1086" i="1" s="1"/>
  <c r="M1087" i="1" a="1"/>
  <c r="M1087" i="1" s="1"/>
  <c r="M1088" i="1" a="1"/>
  <c r="M1088" i="1" s="1"/>
  <c r="M1089" i="1" a="1"/>
  <c r="M1089" i="1" s="1"/>
  <c r="M1090" i="1" a="1"/>
  <c r="M1090" i="1" s="1"/>
  <c r="M1091" i="1" a="1"/>
  <c r="M1091" i="1" s="1"/>
  <c r="M1092" i="1" a="1"/>
  <c r="M1092" i="1" s="1"/>
  <c r="M1093" i="1" a="1"/>
  <c r="M1093" i="1" s="1"/>
  <c r="M1094" i="1" a="1"/>
  <c r="M1094" i="1" s="1"/>
  <c r="M1095" i="1" a="1"/>
  <c r="M1095" i="1" s="1"/>
  <c r="M1096" i="1" a="1"/>
  <c r="M1096" i="1" s="1"/>
  <c r="M1097" i="1" a="1"/>
  <c r="M1097" i="1" s="1"/>
  <c r="M1098" i="1" a="1"/>
  <c r="M1098" i="1" s="1"/>
  <c r="M1099" i="1" a="1"/>
  <c r="M1099" i="1" s="1"/>
  <c r="M1100" i="1" a="1"/>
  <c r="M1100" i="1" s="1"/>
  <c r="M1101" i="1" a="1"/>
  <c r="M1101" i="1"/>
  <c r="M1102" i="1" a="1"/>
  <c r="M1102" i="1" s="1"/>
  <c r="M1103" i="1" a="1"/>
  <c r="M1103" i="1" s="1"/>
  <c r="M1104" i="1" a="1"/>
  <c r="M1104" i="1" s="1"/>
  <c r="M1105" i="1" a="1"/>
  <c r="M1105" i="1" s="1"/>
  <c r="M1106" i="1" a="1"/>
  <c r="M1106" i="1" s="1"/>
  <c r="M1107" i="1" a="1"/>
  <c r="M1107" i="1" s="1"/>
  <c r="M1108" i="1" a="1"/>
  <c r="M1108" i="1" s="1"/>
  <c r="M1109" i="1" a="1"/>
  <c r="M1109" i="1" s="1"/>
  <c r="M1110" i="1" a="1"/>
  <c r="M1110" i="1" s="1"/>
  <c r="M1111" i="1" a="1"/>
  <c r="M1111" i="1" s="1"/>
  <c r="M1112" i="1" a="1"/>
  <c r="M1112" i="1" s="1"/>
  <c r="M1113" i="1" a="1"/>
  <c r="M1113" i="1" s="1"/>
  <c r="M1114" i="1" a="1"/>
  <c r="M1114" i="1" s="1"/>
  <c r="M1115" i="1" a="1"/>
  <c r="M1115" i="1" s="1"/>
  <c r="M1116" i="1" a="1"/>
  <c r="M1116" i="1" s="1"/>
  <c r="M1117" i="1" a="1"/>
  <c r="M1117" i="1" s="1"/>
  <c r="M1118" i="1" a="1"/>
  <c r="M1118" i="1" s="1"/>
  <c r="M1119" i="1" a="1"/>
  <c r="M1119" i="1" s="1"/>
  <c r="M1120" i="1" a="1"/>
  <c r="M1120" i="1" s="1"/>
  <c r="M1121" i="1" a="1"/>
  <c r="M1121" i="1" s="1"/>
  <c r="M1122" i="1" a="1"/>
  <c r="M1122" i="1" s="1"/>
  <c r="M1123" i="1" a="1"/>
  <c r="M1123" i="1" s="1"/>
  <c r="M1124" i="1" a="1"/>
  <c r="M1124" i="1" s="1"/>
  <c r="M1125" i="1" a="1"/>
  <c r="M1125" i="1" s="1"/>
  <c r="M1126" i="1" a="1"/>
  <c r="M1126" i="1" s="1"/>
  <c r="M1127" i="1" a="1"/>
  <c r="M1127" i="1" s="1"/>
  <c r="M1128" i="1" a="1"/>
  <c r="M1128" i="1" s="1"/>
  <c r="M1129" i="1" a="1"/>
  <c r="M1129" i="1" s="1"/>
  <c r="M1130" i="1" a="1"/>
  <c r="M1130" i="1" s="1"/>
  <c r="M1131" i="1" a="1"/>
  <c r="M1131" i="1" s="1"/>
  <c r="M1132" i="1" a="1"/>
  <c r="M1132" i="1" s="1"/>
  <c r="M1133" i="1" a="1"/>
  <c r="M1133" i="1" s="1"/>
  <c r="M1134" i="1" a="1"/>
  <c r="M1134" i="1" s="1"/>
  <c r="M1135" i="1" a="1"/>
  <c r="M1135" i="1" s="1"/>
  <c r="M1136" i="1" a="1"/>
  <c r="M1136" i="1" s="1"/>
  <c r="M1137" i="1" a="1"/>
  <c r="M1137" i="1" s="1"/>
  <c r="M1138" i="1" a="1"/>
  <c r="M1138" i="1" s="1"/>
  <c r="M1139" i="1" a="1"/>
  <c r="M1139" i="1" s="1"/>
  <c r="M1140" i="1" a="1"/>
  <c r="M1140" i="1" s="1"/>
  <c r="M1141" i="1" a="1"/>
  <c r="M1141" i="1" s="1"/>
  <c r="M1142" i="1" a="1"/>
  <c r="M1142" i="1" s="1"/>
  <c r="M1143" i="1" a="1"/>
  <c r="M1143" i="1" s="1"/>
  <c r="M1144" i="1" a="1"/>
  <c r="M1144" i="1" s="1"/>
  <c r="M1145" i="1" a="1"/>
  <c r="M1145" i="1" s="1"/>
  <c r="M1146" i="1" a="1"/>
  <c r="M1146" i="1" s="1"/>
  <c r="M1147" i="1" a="1"/>
  <c r="M1147" i="1" s="1"/>
  <c r="M1148" i="1" a="1"/>
  <c r="M1148" i="1" s="1"/>
  <c r="M1149" i="1" a="1"/>
  <c r="M1149" i="1" s="1"/>
  <c r="M1150" i="1" a="1"/>
  <c r="M1150" i="1" s="1"/>
  <c r="M1151" i="1" a="1"/>
  <c r="M1151" i="1" s="1"/>
  <c r="M1152" i="1" a="1"/>
  <c r="M1152" i="1" s="1"/>
  <c r="M1153" i="1" a="1"/>
  <c r="M1153" i="1" s="1"/>
  <c r="M1154" i="1" a="1"/>
  <c r="M1154" i="1" s="1"/>
  <c r="M1155" i="1" a="1"/>
  <c r="M1155" i="1" s="1"/>
  <c r="M1156" i="1" a="1"/>
  <c r="M1156" i="1" s="1"/>
  <c r="M1157" i="1" a="1"/>
  <c r="M1157" i="1" s="1"/>
  <c r="M1158" i="1" a="1"/>
  <c r="M1158" i="1" s="1"/>
  <c r="M1159" i="1" a="1"/>
  <c r="M1159" i="1" s="1"/>
  <c r="M1160" i="1" a="1"/>
  <c r="M1160" i="1" s="1"/>
  <c r="M1161" i="1" a="1"/>
  <c r="M1161" i="1" s="1"/>
  <c r="M1162" i="1" a="1"/>
  <c r="M1162" i="1" s="1"/>
  <c r="M1163" i="1" a="1"/>
  <c r="M1163" i="1" s="1"/>
  <c r="M1164" i="1" a="1"/>
  <c r="M1164" i="1" s="1"/>
  <c r="M1165" i="1" a="1"/>
  <c r="M1165" i="1" s="1"/>
  <c r="M1166" i="1" a="1"/>
  <c r="M1166" i="1" s="1"/>
  <c r="M1167" i="1" a="1"/>
  <c r="M1167" i="1" s="1"/>
  <c r="M1168" i="1" a="1"/>
  <c r="M1168" i="1" s="1"/>
  <c r="M1169" i="1" a="1"/>
  <c r="M1169" i="1" s="1"/>
  <c r="M1170" i="1" a="1"/>
  <c r="M1170" i="1" s="1"/>
  <c r="M1171" i="1" a="1"/>
  <c r="M1171" i="1" s="1"/>
  <c r="M1172" i="1" a="1"/>
  <c r="M1172" i="1" s="1"/>
  <c r="M1173" i="1" a="1"/>
  <c r="M1173" i="1" s="1"/>
  <c r="M1174" i="1" a="1"/>
  <c r="M1174" i="1" s="1"/>
  <c r="M1175" i="1" a="1"/>
  <c r="M1175" i="1" s="1"/>
  <c r="M1176" i="1" a="1"/>
  <c r="M1176" i="1" s="1"/>
  <c r="M1177" i="1" a="1"/>
  <c r="M1177" i="1" s="1"/>
  <c r="M1178" i="1" a="1"/>
  <c r="M1178" i="1" s="1"/>
  <c r="M1179" i="1" a="1"/>
  <c r="M1179" i="1" s="1"/>
  <c r="M1180" i="1" a="1"/>
  <c r="M1180" i="1" s="1"/>
  <c r="M1181" i="1" a="1"/>
  <c r="M1181" i="1"/>
  <c r="M1182" i="1" a="1"/>
  <c r="M1182" i="1" s="1"/>
  <c r="M1183" i="1" a="1"/>
  <c r="M1183" i="1" s="1"/>
  <c r="M1184" i="1" a="1"/>
  <c r="M1184" i="1" s="1"/>
  <c r="M1185" i="1" a="1"/>
  <c r="M1185" i="1"/>
  <c r="M1186" i="1" a="1"/>
  <c r="M1186" i="1" s="1"/>
  <c r="M1187" i="1" a="1"/>
  <c r="M1187" i="1" s="1"/>
  <c r="M1188" i="1" a="1"/>
  <c r="M1188" i="1" s="1"/>
  <c r="M1189" i="1" a="1"/>
  <c r="M1189" i="1" s="1"/>
  <c r="M1190" i="1" a="1"/>
  <c r="M1190" i="1" s="1"/>
  <c r="M1191" i="1" a="1"/>
  <c r="M1191" i="1" s="1"/>
  <c r="M1192" i="1" a="1"/>
  <c r="M1192" i="1" s="1"/>
  <c r="M1193" i="1" a="1"/>
  <c r="M1193" i="1" s="1"/>
  <c r="M1194" i="1" a="1"/>
  <c r="M1194" i="1" s="1"/>
  <c r="M1195" i="1" a="1"/>
  <c r="M1195" i="1" s="1"/>
  <c r="M1196" i="1" a="1"/>
  <c r="M1196" i="1" s="1"/>
  <c r="M1197" i="1" a="1"/>
  <c r="M1197" i="1" s="1"/>
  <c r="M1198" i="1" a="1"/>
  <c r="M1198" i="1" s="1"/>
  <c r="M1199" i="1" a="1"/>
  <c r="M1199" i="1" s="1"/>
  <c r="M1200" i="1" a="1"/>
  <c r="M1200" i="1" s="1"/>
  <c r="M1201" i="1" a="1"/>
  <c r="M1201" i="1" s="1"/>
  <c r="M1202" i="1" a="1"/>
  <c r="M1202" i="1" s="1"/>
  <c r="M1203" i="1" a="1"/>
  <c r="M1203" i="1" s="1"/>
  <c r="M1204" i="1" a="1"/>
  <c r="M1204" i="1" s="1"/>
  <c r="M1205" i="1" a="1"/>
  <c r="M1205" i="1"/>
  <c r="M1206" i="1" a="1"/>
  <c r="M1206" i="1" s="1"/>
  <c r="M1207" i="1" a="1"/>
  <c r="M1207" i="1" s="1"/>
  <c r="M1208" i="1" a="1"/>
  <c r="M1208" i="1" s="1"/>
  <c r="M1209" i="1" a="1"/>
  <c r="M1209" i="1" s="1"/>
  <c r="M1210" i="1" a="1"/>
  <c r="M1210" i="1" s="1"/>
  <c r="M1211" i="1" a="1"/>
  <c r="M1211" i="1" s="1"/>
  <c r="M1212" i="1" a="1"/>
  <c r="M1212" i="1" s="1"/>
  <c r="M1213" i="1" a="1"/>
  <c r="M1213" i="1" s="1"/>
  <c r="M1214" i="1" a="1"/>
  <c r="M1214" i="1" s="1"/>
  <c r="M1215" i="1" a="1"/>
  <c r="M1215" i="1" s="1"/>
  <c r="M1216" i="1" a="1"/>
  <c r="M1216" i="1" s="1"/>
  <c r="M1217" i="1" a="1"/>
  <c r="M1217" i="1" s="1"/>
  <c r="M1218" i="1" a="1"/>
  <c r="M1218" i="1" s="1"/>
  <c r="M1219" i="1" a="1"/>
  <c r="M1219" i="1" s="1"/>
  <c r="M1220" i="1" a="1"/>
  <c r="M1220" i="1" s="1"/>
  <c r="M1221" i="1" a="1"/>
  <c r="M1221" i="1" s="1"/>
  <c r="M1222" i="1" a="1"/>
  <c r="M1222" i="1" s="1"/>
  <c r="M1223" i="1" a="1"/>
  <c r="M1223" i="1" s="1"/>
  <c r="M1224" i="1" a="1"/>
  <c r="M1224" i="1" s="1"/>
  <c r="M1225" i="1" a="1"/>
  <c r="M1225" i="1" s="1"/>
  <c r="M1226" i="1" a="1"/>
  <c r="M1226" i="1" s="1"/>
  <c r="M1227" i="1" a="1"/>
  <c r="M1227" i="1" s="1"/>
  <c r="M1228" i="1" a="1"/>
  <c r="M1228" i="1" s="1"/>
  <c r="M1229" i="1" a="1"/>
  <c r="M1229" i="1" s="1"/>
  <c r="M1230" i="1" a="1"/>
  <c r="M1230" i="1" s="1"/>
  <c r="M1231" i="1" a="1"/>
  <c r="M1231" i="1" s="1"/>
  <c r="M1232" i="1" a="1"/>
  <c r="M1232" i="1" s="1"/>
  <c r="M1233" i="1" a="1"/>
  <c r="M1233" i="1" s="1"/>
  <c r="M1234" i="1" a="1"/>
  <c r="M1234" i="1" s="1"/>
  <c r="M1235" i="1" a="1"/>
  <c r="M1235" i="1" s="1"/>
  <c r="M1236" i="1" a="1"/>
  <c r="M1236" i="1" s="1"/>
  <c r="M1237" i="1" a="1"/>
  <c r="M1237" i="1" s="1"/>
  <c r="M1238" i="1" a="1"/>
  <c r="M1238" i="1" s="1"/>
  <c r="M1239" i="1" a="1"/>
  <c r="M1239" i="1" s="1"/>
  <c r="M1240" i="1" a="1"/>
  <c r="M1240" i="1" s="1"/>
  <c r="M1241" i="1" a="1"/>
  <c r="M1241" i="1" s="1"/>
  <c r="M1242" i="1" a="1"/>
  <c r="M1242" i="1" s="1"/>
  <c r="M1243" i="1" a="1"/>
  <c r="M1243" i="1" s="1"/>
  <c r="M1244" i="1" a="1"/>
  <c r="M1244" i="1" s="1"/>
  <c r="M1245" i="1" a="1"/>
  <c r="M1245" i="1" s="1"/>
  <c r="M1246" i="1" a="1"/>
  <c r="M1246" i="1" s="1"/>
  <c r="M1247" i="1" a="1"/>
  <c r="M1247" i="1" s="1"/>
  <c r="M1248" i="1" a="1"/>
  <c r="M1248" i="1" s="1"/>
  <c r="M1249" i="1" a="1"/>
  <c r="M1249" i="1" s="1"/>
  <c r="M1250" i="1" a="1"/>
  <c r="M1250" i="1" s="1"/>
  <c r="M1251" i="1" a="1"/>
  <c r="M1251" i="1" s="1"/>
  <c r="M1252" i="1" a="1"/>
  <c r="M1252" i="1" s="1"/>
  <c r="M1253" i="1" a="1"/>
  <c r="M1253" i="1" s="1"/>
  <c r="M1254" i="1" a="1"/>
  <c r="M1254" i="1" s="1"/>
  <c r="M1255" i="1" a="1"/>
  <c r="M1255" i="1" s="1"/>
  <c r="M1256" i="1" a="1"/>
  <c r="M1256" i="1" s="1"/>
  <c r="M1257" i="1" a="1"/>
  <c r="M1257" i="1" s="1"/>
  <c r="M1258" i="1" a="1"/>
  <c r="M1258" i="1" s="1"/>
  <c r="M1259" i="1" a="1"/>
  <c r="M1259" i="1" s="1"/>
  <c r="M1260" i="1" a="1"/>
  <c r="M1260" i="1" s="1"/>
  <c r="M1261" i="1" a="1"/>
  <c r="M1261" i="1" s="1"/>
  <c r="M1262" i="1" a="1"/>
  <c r="M1262" i="1" s="1"/>
  <c r="M1263" i="1" a="1"/>
  <c r="M1263" i="1" s="1"/>
  <c r="M1264" i="1" a="1"/>
  <c r="M1264" i="1" s="1"/>
  <c r="M1265" i="1" a="1"/>
  <c r="M1265" i="1" s="1"/>
  <c r="M1266" i="1" a="1"/>
  <c r="M1266" i="1" s="1"/>
  <c r="M1267" i="1" a="1"/>
  <c r="M1267" i="1" s="1"/>
  <c r="M1268" i="1" a="1"/>
  <c r="M1268" i="1" s="1"/>
  <c r="M1269" i="1" a="1"/>
  <c r="M1269" i="1" s="1"/>
  <c r="M1270" i="1" a="1"/>
  <c r="M1270" i="1" s="1"/>
  <c r="M1271" i="1" a="1"/>
  <c r="M1271" i="1" s="1"/>
  <c r="M1272" i="1" a="1"/>
  <c r="M1272" i="1" s="1"/>
  <c r="M1273" i="1" a="1"/>
  <c r="M1273" i="1" s="1"/>
  <c r="M1274" i="1" a="1"/>
  <c r="M1274" i="1" s="1"/>
  <c r="M1275" i="1" a="1"/>
  <c r="M1275" i="1" s="1"/>
  <c r="M1276" i="1" a="1"/>
  <c r="M1276" i="1" s="1"/>
  <c r="M1277" i="1" a="1"/>
  <c r="M1277" i="1" s="1"/>
  <c r="M1278" i="1" a="1"/>
  <c r="M1278" i="1" s="1"/>
  <c r="M1279" i="1" a="1"/>
  <c r="M1279" i="1" s="1"/>
  <c r="M1280" i="1" a="1"/>
  <c r="M1280" i="1" s="1"/>
  <c r="M1281" i="1" a="1"/>
  <c r="M1281" i="1" s="1"/>
  <c r="M1282" i="1" a="1"/>
  <c r="M1282" i="1" s="1"/>
  <c r="M1283" i="1" a="1"/>
  <c r="M1283" i="1" s="1"/>
  <c r="M1284" i="1" a="1"/>
  <c r="M1284" i="1" s="1"/>
  <c r="M1285" i="1" a="1"/>
  <c r="M1285" i="1" s="1"/>
  <c r="M1286" i="1" a="1"/>
  <c r="M1286" i="1" s="1"/>
  <c r="M1287" i="1" a="1"/>
  <c r="M1287" i="1" s="1"/>
  <c r="M1288" i="1" a="1"/>
  <c r="M1288" i="1" s="1"/>
  <c r="M1289" i="1" a="1"/>
  <c r="M1289" i="1" s="1"/>
  <c r="M1290" i="1" a="1"/>
  <c r="M1290" i="1" s="1"/>
  <c r="M1291" i="1" a="1"/>
  <c r="M1291" i="1" s="1"/>
  <c r="M1292" i="1" a="1"/>
  <c r="M1292" i="1" s="1"/>
  <c r="M1293" i="1" a="1"/>
  <c r="M1293" i="1" s="1"/>
  <c r="M1294" i="1" a="1"/>
  <c r="M1294" i="1" s="1"/>
  <c r="M1295" i="1" a="1"/>
  <c r="M1295" i="1" s="1"/>
  <c r="M1296" i="1" a="1"/>
  <c r="M1296" i="1" s="1"/>
  <c r="M1297" i="1" a="1"/>
  <c r="M1297" i="1" s="1"/>
  <c r="M1298" i="1" a="1"/>
  <c r="M1298" i="1" s="1"/>
  <c r="M1299" i="1" a="1"/>
  <c r="M1299" i="1" s="1"/>
  <c r="M1300" i="1" a="1"/>
  <c r="M1300" i="1" s="1"/>
  <c r="M1301" i="1" a="1"/>
  <c r="M1301" i="1" s="1"/>
  <c r="M1302" i="1" a="1"/>
  <c r="M1302" i="1" s="1"/>
  <c r="M1303" i="1" a="1"/>
  <c r="M1303" i="1" s="1"/>
  <c r="M1304" i="1" a="1"/>
  <c r="M1304" i="1" s="1"/>
  <c r="M1305" i="1" a="1"/>
  <c r="M1305" i="1" s="1"/>
  <c r="M1306" i="1" a="1"/>
  <c r="M1306" i="1" s="1"/>
  <c r="M1307" i="1" a="1"/>
  <c r="M1307" i="1" s="1"/>
  <c r="M1308" i="1" a="1"/>
  <c r="M1308" i="1" s="1"/>
  <c r="M1309" i="1" a="1"/>
  <c r="M1309" i="1" s="1"/>
  <c r="M1310" i="1" a="1"/>
  <c r="M1310" i="1" s="1"/>
  <c r="M1311" i="1" a="1"/>
  <c r="M1311" i="1" s="1"/>
  <c r="M1312" i="1" a="1"/>
  <c r="M1312" i="1" s="1"/>
  <c r="M1313" i="1" a="1"/>
  <c r="M1313" i="1" s="1"/>
  <c r="M1314" i="1" a="1"/>
  <c r="M1314" i="1" s="1"/>
  <c r="M1315" i="1" a="1"/>
  <c r="M1315" i="1" s="1"/>
  <c r="M1316" i="1" a="1"/>
  <c r="M1316" i="1" s="1"/>
  <c r="M1317" i="1" a="1"/>
  <c r="M1317" i="1" s="1"/>
  <c r="M1318" i="1" a="1"/>
  <c r="M1318" i="1" s="1"/>
  <c r="M1319" i="1" a="1"/>
  <c r="M1319" i="1" s="1"/>
  <c r="M1320" i="1" a="1"/>
  <c r="M1320" i="1" s="1"/>
  <c r="M1321" i="1" a="1"/>
  <c r="M1321" i="1" s="1"/>
  <c r="M1322" i="1" a="1"/>
  <c r="M1322" i="1" s="1"/>
  <c r="M1323" i="1" a="1"/>
  <c r="M1323" i="1" s="1"/>
  <c r="M1324" i="1" a="1"/>
  <c r="M1324" i="1" s="1"/>
  <c r="M1325" i="1" a="1"/>
  <c r="M1325" i="1" s="1"/>
  <c r="M1326" i="1" a="1"/>
  <c r="M1326" i="1" s="1"/>
  <c r="M1327" i="1" a="1"/>
  <c r="M1327" i="1" s="1"/>
  <c r="M1328" i="1" a="1"/>
  <c r="M1328" i="1" s="1"/>
  <c r="M1329" i="1" a="1"/>
  <c r="M1329" i="1" s="1"/>
  <c r="M1330" i="1" a="1"/>
  <c r="M1330" i="1" s="1"/>
  <c r="M1331" i="1" a="1"/>
  <c r="M1331" i="1" s="1"/>
  <c r="M1332" i="1" a="1"/>
  <c r="M1332" i="1" s="1"/>
  <c r="M1333" i="1" a="1"/>
  <c r="M1333" i="1" s="1"/>
  <c r="M1334" i="1" a="1"/>
  <c r="M1334" i="1" s="1"/>
  <c r="M1335" i="1" a="1"/>
  <c r="M1335" i="1" s="1"/>
  <c r="M1336" i="1" a="1"/>
  <c r="M1336" i="1" s="1"/>
  <c r="M1337" i="1" a="1"/>
  <c r="M1337" i="1" s="1"/>
  <c r="M1338" i="1" a="1"/>
  <c r="M1338" i="1" s="1"/>
  <c r="M1339" i="1" a="1"/>
  <c r="M1339" i="1" s="1"/>
  <c r="M1340" i="1" a="1"/>
  <c r="M1340" i="1" s="1"/>
  <c r="M1341" i="1" a="1"/>
  <c r="M1341" i="1" s="1"/>
  <c r="M1342" i="1" a="1"/>
  <c r="M1342" i="1" s="1"/>
  <c r="M1343" i="1" a="1"/>
  <c r="M1343" i="1" s="1"/>
  <c r="M1344" i="1" a="1"/>
  <c r="M1344" i="1" s="1"/>
  <c r="M1345" i="1" a="1"/>
  <c r="M1345" i="1" s="1"/>
  <c r="M1346" i="1" a="1"/>
  <c r="M1346" i="1" s="1"/>
  <c r="M1347" i="1" a="1"/>
  <c r="M1347" i="1" s="1"/>
  <c r="M1348" i="1" a="1"/>
  <c r="M1348" i="1" s="1"/>
  <c r="M1349" i="1" a="1"/>
  <c r="M1349" i="1" s="1"/>
  <c r="M1350" i="1" a="1"/>
  <c r="M1350" i="1" s="1"/>
  <c r="M1351" i="1" a="1"/>
  <c r="M1351" i="1" s="1"/>
  <c r="M1352" i="1" a="1"/>
  <c r="M1352" i="1" s="1"/>
  <c r="M1353" i="1" a="1"/>
  <c r="M1353" i="1" s="1"/>
  <c r="M1354" i="1" a="1"/>
  <c r="M1354" i="1" s="1"/>
  <c r="M1355" i="1" a="1"/>
  <c r="M1355" i="1" s="1"/>
  <c r="M1356" i="1" a="1"/>
  <c r="M1356" i="1" s="1"/>
  <c r="M1357" i="1" a="1"/>
  <c r="M1357" i="1" s="1"/>
  <c r="M1358" i="1" a="1"/>
  <c r="M1358" i="1" s="1"/>
  <c r="M1359" i="1" a="1"/>
  <c r="M1359" i="1" s="1"/>
  <c r="M1360" i="1" a="1"/>
  <c r="M1360" i="1" s="1"/>
  <c r="M1361" i="1" a="1"/>
  <c r="M1361" i="1" s="1"/>
  <c r="M1362" i="1" a="1"/>
  <c r="M1362" i="1" s="1"/>
  <c r="M1363" i="1" a="1"/>
  <c r="M1363" i="1" s="1"/>
  <c r="M1364" i="1" a="1"/>
  <c r="M1364" i="1" s="1"/>
  <c r="M1365" i="1" a="1"/>
  <c r="M1365" i="1" s="1"/>
  <c r="M1366" i="1" a="1"/>
  <c r="M1366" i="1" s="1"/>
  <c r="M1367" i="1" a="1"/>
  <c r="M1367" i="1" s="1"/>
  <c r="M1368" i="1" a="1"/>
  <c r="M1368" i="1" s="1"/>
  <c r="M1369" i="1" a="1"/>
  <c r="M1369" i="1" s="1"/>
  <c r="M1370" i="1" a="1"/>
  <c r="M1370" i="1" s="1"/>
  <c r="M1371" i="1" a="1"/>
  <c r="M1371" i="1" s="1"/>
  <c r="M1372" i="1" a="1"/>
  <c r="M1372" i="1" s="1"/>
  <c r="M1373" i="1" a="1"/>
  <c r="M1373" i="1" s="1"/>
  <c r="M1374" i="1" a="1"/>
  <c r="M1374" i="1" s="1"/>
  <c r="M1375" i="1" a="1"/>
  <c r="M1375" i="1" s="1"/>
  <c r="M1376" i="1" a="1"/>
  <c r="M1376" i="1" s="1"/>
  <c r="M1377" i="1" a="1"/>
  <c r="M1377" i="1" s="1"/>
  <c r="M1378" i="1" a="1"/>
  <c r="M1378" i="1" s="1"/>
  <c r="M1379" i="1" a="1"/>
  <c r="M1379" i="1" s="1"/>
  <c r="M1380" i="1" a="1"/>
  <c r="M1380" i="1" s="1"/>
  <c r="M1381" i="1" a="1"/>
  <c r="M1381" i="1" s="1"/>
  <c r="M1382" i="1" a="1"/>
  <c r="M1382" i="1" s="1"/>
  <c r="M1383" i="1" a="1"/>
  <c r="M1383" i="1" s="1"/>
  <c r="M1384" i="1" a="1"/>
  <c r="M1384" i="1" s="1"/>
  <c r="M1385" i="1" a="1"/>
  <c r="M1385" i="1" s="1"/>
  <c r="M1386" i="1" a="1"/>
  <c r="M1386" i="1" s="1"/>
  <c r="M1387" i="1" a="1"/>
  <c r="M1387" i="1" s="1"/>
  <c r="M1388" i="1" a="1"/>
  <c r="M1388" i="1" s="1"/>
  <c r="M1389" i="1" a="1"/>
  <c r="M1389" i="1" s="1"/>
  <c r="M1390" i="1" a="1"/>
  <c r="M1390" i="1" s="1"/>
  <c r="M1391" i="1" a="1"/>
  <c r="M1391" i="1" s="1"/>
  <c r="M1392" i="1" a="1"/>
  <c r="M1392" i="1" s="1"/>
  <c r="M1393" i="1" a="1"/>
  <c r="M1393" i="1" s="1"/>
  <c r="M1394" i="1" a="1"/>
  <c r="M1394" i="1" s="1"/>
  <c r="M1395" i="1" a="1"/>
  <c r="M1395" i="1" s="1"/>
  <c r="M1396" i="1" a="1"/>
  <c r="M1396" i="1" s="1"/>
  <c r="M1397" i="1" a="1"/>
  <c r="M1397" i="1" s="1"/>
  <c r="M1398" i="1" a="1"/>
  <c r="M1398" i="1" s="1"/>
  <c r="M1399" i="1" a="1"/>
  <c r="M1399" i="1" s="1"/>
  <c r="M1400" i="1" a="1"/>
  <c r="M1400" i="1" s="1"/>
  <c r="M1401" i="1" a="1"/>
  <c r="M1401" i="1" s="1"/>
  <c r="M1402" i="1" a="1"/>
  <c r="M1402" i="1" s="1"/>
  <c r="M1403" i="1" a="1"/>
  <c r="M1403" i="1" s="1"/>
  <c r="M1404" i="1" a="1"/>
  <c r="M1404" i="1" s="1"/>
  <c r="M1405" i="1" a="1"/>
  <c r="M1405" i="1" s="1"/>
  <c r="M1406" i="1" a="1"/>
  <c r="M1406" i="1" s="1"/>
  <c r="M1407" i="1" a="1"/>
  <c r="M1407" i="1" s="1"/>
  <c r="M1408" i="1" a="1"/>
  <c r="M1408" i="1" s="1"/>
  <c r="M1409" i="1" a="1"/>
  <c r="M1409" i="1" s="1"/>
  <c r="M1410" i="1" a="1"/>
  <c r="M1410" i="1" s="1"/>
  <c r="M1411" i="1" a="1"/>
  <c r="M1411" i="1" s="1"/>
  <c r="M1412" i="1" a="1"/>
  <c r="M1412" i="1" s="1"/>
  <c r="M1413" i="1" a="1"/>
  <c r="M1413" i="1" s="1"/>
  <c r="M1414" i="1" a="1"/>
  <c r="M1414" i="1" s="1"/>
  <c r="M1415" i="1" a="1"/>
  <c r="M1415" i="1" s="1"/>
  <c r="M1416" i="1" a="1"/>
  <c r="M1416" i="1" s="1"/>
  <c r="M1417" i="1" a="1"/>
  <c r="M1417" i="1" s="1"/>
  <c r="M1418" i="1" a="1"/>
  <c r="M1418" i="1" s="1"/>
  <c r="M1419" i="1" a="1"/>
  <c r="M1419" i="1" s="1"/>
  <c r="M1420" i="1" a="1"/>
  <c r="M1420" i="1" s="1"/>
  <c r="M1421" i="1" a="1"/>
  <c r="M1421" i="1" s="1"/>
  <c r="M1422" i="1" a="1"/>
  <c r="M1422" i="1" s="1"/>
  <c r="M1423" i="1" a="1"/>
  <c r="M1423" i="1" s="1"/>
  <c r="M1424" i="1" a="1"/>
  <c r="M1424" i="1" s="1"/>
  <c r="M1425" i="1" a="1"/>
  <c r="M1425" i="1" s="1"/>
  <c r="M1426" i="1" a="1"/>
  <c r="M1426" i="1" s="1"/>
  <c r="M1427" i="1" a="1"/>
  <c r="M1427" i="1" s="1"/>
  <c r="M1428" i="1" a="1"/>
  <c r="M1428" i="1" s="1"/>
  <c r="M1429" i="1" a="1"/>
  <c r="M1429" i="1" s="1"/>
  <c r="M1430" i="1" a="1"/>
  <c r="M1430" i="1" s="1"/>
  <c r="M1431" i="1" a="1"/>
  <c r="M1431" i="1" s="1"/>
  <c r="M1432" i="1" a="1"/>
  <c r="M1432" i="1" s="1"/>
  <c r="M1433" i="1" a="1"/>
  <c r="M1433" i="1" s="1"/>
  <c r="M1434" i="1" a="1"/>
  <c r="M1434" i="1" s="1"/>
  <c r="M1435" i="1" a="1"/>
  <c r="M1435" i="1" s="1"/>
  <c r="M1436" i="1" a="1"/>
  <c r="M1436" i="1" s="1"/>
  <c r="M1437" i="1" a="1"/>
  <c r="M1437" i="1" s="1"/>
  <c r="M1438" i="1" a="1"/>
  <c r="M1438" i="1" s="1"/>
  <c r="M1439" i="1" a="1"/>
  <c r="M1439" i="1" s="1"/>
  <c r="M1440" i="1" a="1"/>
  <c r="M1440" i="1" s="1"/>
  <c r="M1441" i="1" a="1"/>
  <c r="M1441" i="1" s="1"/>
  <c r="M1442" i="1" a="1"/>
  <c r="M1442" i="1" s="1"/>
  <c r="M1443" i="1" a="1"/>
  <c r="M1443" i="1" s="1"/>
  <c r="M1444" i="1" a="1"/>
  <c r="M1444" i="1" s="1"/>
  <c r="M1445" i="1" a="1"/>
  <c r="M1445" i="1" s="1"/>
  <c r="M1446" i="1" a="1"/>
  <c r="M1446" i="1" s="1"/>
  <c r="M1447" i="1" a="1"/>
  <c r="M1447" i="1" s="1"/>
  <c r="M1448" i="1" a="1"/>
  <c r="M1448" i="1" s="1"/>
  <c r="M1449" i="1" a="1"/>
  <c r="M1449" i="1" s="1"/>
  <c r="M1450" i="1" a="1"/>
  <c r="M1450" i="1" s="1"/>
  <c r="M1451" i="1" a="1"/>
  <c r="M1451" i="1" s="1"/>
  <c r="M1452" i="1" a="1"/>
  <c r="M1452" i="1" s="1"/>
  <c r="M1453" i="1" a="1"/>
  <c r="M1453" i="1" s="1"/>
  <c r="M1454" i="1" a="1"/>
  <c r="M1454" i="1" s="1"/>
  <c r="M1455" i="1" a="1"/>
  <c r="M1455" i="1" s="1"/>
  <c r="M1456" i="1" a="1"/>
  <c r="M1456" i="1" s="1"/>
  <c r="M1457" i="1" a="1"/>
  <c r="M1457" i="1" s="1"/>
  <c r="M1458" i="1" a="1"/>
  <c r="M1458" i="1" s="1"/>
  <c r="M1459" i="1" a="1"/>
  <c r="M1459" i="1" s="1"/>
  <c r="M1460" i="1" a="1"/>
  <c r="M1460" i="1" s="1"/>
  <c r="M1461" i="1" a="1"/>
  <c r="M1461" i="1" s="1"/>
  <c r="M1462" i="1" a="1"/>
  <c r="M1462" i="1" s="1"/>
  <c r="M1463" i="1" a="1"/>
  <c r="M1463" i="1" s="1"/>
  <c r="M1464" i="1" a="1"/>
  <c r="M1464" i="1" s="1"/>
  <c r="M1465" i="1" a="1"/>
  <c r="M1465" i="1" s="1"/>
  <c r="M1466" i="1" a="1"/>
  <c r="M1466" i="1" s="1"/>
  <c r="M1467" i="1" a="1"/>
  <c r="M1467" i="1" s="1"/>
  <c r="M1468" i="1" a="1"/>
  <c r="M1468" i="1" s="1"/>
  <c r="M1469" i="1" a="1"/>
  <c r="M1469" i="1" s="1"/>
  <c r="M1470" i="1" a="1"/>
  <c r="M1470" i="1" s="1"/>
  <c r="M1471" i="1" a="1"/>
  <c r="M1471" i="1" s="1"/>
  <c r="M1472" i="1" a="1"/>
  <c r="M1472" i="1" s="1"/>
  <c r="M1473" i="1" a="1"/>
  <c r="M1473" i="1" s="1"/>
  <c r="M1474" i="1" a="1"/>
  <c r="M1474" i="1" s="1"/>
  <c r="M1475" i="1" a="1"/>
  <c r="M1475" i="1" s="1"/>
  <c r="M1476" i="1" a="1"/>
  <c r="M1476" i="1" s="1"/>
  <c r="M1477" i="1" a="1"/>
  <c r="M1477" i="1" s="1"/>
  <c r="M1478" i="1" a="1"/>
  <c r="M1478" i="1" s="1"/>
  <c r="M1479" i="1" a="1"/>
  <c r="M1479" i="1" s="1"/>
  <c r="M1480" i="1" a="1"/>
  <c r="M1480" i="1" s="1"/>
  <c r="M1481" i="1" a="1"/>
  <c r="M1481" i="1" s="1"/>
  <c r="M1482" i="1" a="1"/>
  <c r="M1482" i="1" s="1"/>
  <c r="M1483" i="1" a="1"/>
  <c r="M1483" i="1" s="1"/>
  <c r="M1484" i="1" a="1"/>
  <c r="M1484" i="1" s="1"/>
  <c r="M1485" i="1" a="1"/>
  <c r="M1485" i="1" s="1"/>
  <c r="M1486" i="1" a="1"/>
  <c r="M1486" i="1" s="1"/>
  <c r="M1487" i="1" a="1"/>
  <c r="M1487" i="1" s="1"/>
  <c r="M1488" i="1" a="1"/>
  <c r="M1488" i="1" s="1"/>
  <c r="M1489" i="1" a="1"/>
  <c r="M1489" i="1" s="1"/>
  <c r="M1490" i="1" a="1"/>
  <c r="M1490" i="1" s="1"/>
  <c r="M1491" i="1" a="1"/>
  <c r="M1491" i="1" s="1"/>
  <c r="M1492" i="1" a="1"/>
  <c r="M1492" i="1" s="1"/>
  <c r="M1493" i="1" a="1"/>
  <c r="M1493" i="1" s="1"/>
  <c r="M1494" i="1" a="1"/>
  <c r="M1494" i="1" s="1"/>
  <c r="M1495" i="1" a="1"/>
  <c r="M1495" i="1" s="1"/>
  <c r="M1496" i="1" a="1"/>
  <c r="M1496" i="1" s="1"/>
  <c r="M1497" i="1" a="1"/>
  <c r="M1497" i="1" s="1"/>
  <c r="M1498" i="1" a="1"/>
  <c r="M1498" i="1" s="1"/>
  <c r="M1499" i="1" a="1"/>
  <c r="M1499" i="1" s="1"/>
  <c r="M1500" i="1" a="1"/>
  <c r="M1500" i="1" s="1"/>
  <c r="M1501" i="1" a="1"/>
  <c r="M1501" i="1" s="1"/>
  <c r="M1502" i="1" a="1"/>
  <c r="M1502" i="1" s="1"/>
  <c r="M1503" i="1" a="1"/>
  <c r="M1503" i="1" s="1"/>
  <c r="M1504" i="1" a="1"/>
  <c r="M1504" i="1" s="1"/>
  <c r="M1505" i="1" a="1"/>
  <c r="M1505" i="1" s="1"/>
  <c r="M1506" i="1" a="1"/>
  <c r="M1506" i="1" s="1"/>
  <c r="M1507" i="1" a="1"/>
  <c r="M1507" i="1" s="1"/>
  <c r="M1508" i="1" a="1"/>
  <c r="M1508" i="1" s="1"/>
  <c r="M1509" i="1" a="1"/>
  <c r="M1509" i="1" s="1"/>
  <c r="M1510" i="1" a="1"/>
  <c r="M1510" i="1" s="1"/>
  <c r="M1511" i="1" a="1"/>
  <c r="M1511" i="1" s="1"/>
  <c r="M1512" i="1" a="1"/>
  <c r="M1512" i="1" s="1"/>
  <c r="M1513" i="1" a="1"/>
  <c r="M1513" i="1" s="1"/>
  <c r="M1514" i="1" a="1"/>
  <c r="M1514" i="1" s="1"/>
  <c r="M1515" i="1" a="1"/>
  <c r="M1515" i="1" s="1"/>
  <c r="M1516" i="1" a="1"/>
  <c r="M1516" i="1" s="1"/>
  <c r="M1517" i="1" a="1"/>
  <c r="M1517" i="1" s="1"/>
  <c r="M1518" i="1" a="1"/>
  <c r="M1518" i="1" s="1"/>
  <c r="M1519" i="1" a="1"/>
  <c r="M1519" i="1" s="1"/>
  <c r="M1520" i="1" a="1"/>
  <c r="M1520" i="1" s="1"/>
  <c r="M1521" i="1" a="1"/>
  <c r="M1521" i="1" s="1"/>
  <c r="M1522" i="1" a="1"/>
  <c r="M1522" i="1" s="1"/>
  <c r="M1523" i="1" a="1"/>
  <c r="M1523" i="1" s="1"/>
  <c r="M1524" i="1" a="1"/>
  <c r="M1524" i="1" s="1"/>
  <c r="M1525" i="1" a="1"/>
  <c r="M1525" i="1" s="1"/>
  <c r="M1526" i="1" a="1"/>
  <c r="M1526" i="1" s="1"/>
  <c r="M1527" i="1" a="1"/>
  <c r="M1527" i="1" s="1"/>
  <c r="M1528" i="1" a="1"/>
  <c r="M1528" i="1" s="1"/>
  <c r="M1529" i="1" a="1"/>
  <c r="M1529" i="1" s="1"/>
  <c r="M1530" i="1" a="1"/>
  <c r="M1530" i="1" s="1"/>
  <c r="M1531" i="1" a="1"/>
  <c r="M1531" i="1" s="1"/>
  <c r="M1532" i="1" a="1"/>
  <c r="M1532" i="1" s="1"/>
  <c r="M1533" i="1" a="1"/>
  <c r="M1533" i="1" s="1"/>
  <c r="M1534" i="1" a="1"/>
  <c r="M1534" i="1" s="1"/>
  <c r="M1535" i="1" a="1"/>
  <c r="M1535" i="1" s="1"/>
  <c r="M1536" i="1" a="1"/>
  <c r="M1536" i="1" s="1"/>
  <c r="M1537" i="1" a="1"/>
  <c r="M1537" i="1" s="1"/>
  <c r="M1538" i="1" a="1"/>
  <c r="M1538" i="1" s="1"/>
  <c r="M1539" i="1" a="1"/>
  <c r="M1539" i="1" s="1"/>
  <c r="M1540" i="1" a="1"/>
  <c r="M1540" i="1" s="1"/>
  <c r="M1541" i="1" a="1"/>
  <c r="M1541" i="1" s="1"/>
  <c r="M1542" i="1" a="1"/>
  <c r="M1542" i="1" s="1"/>
  <c r="M1543" i="1" a="1"/>
  <c r="M1543" i="1" s="1"/>
  <c r="M1544" i="1" a="1"/>
  <c r="M1544" i="1" s="1"/>
  <c r="M1545" i="1" a="1"/>
  <c r="M1545" i="1" s="1"/>
  <c r="M1546" i="1" a="1"/>
  <c r="M1546" i="1" s="1"/>
  <c r="M1547" i="1" a="1"/>
  <c r="M1547" i="1" s="1"/>
  <c r="M1548" i="1" a="1"/>
  <c r="M1548" i="1" s="1"/>
  <c r="M1549" i="1" a="1"/>
  <c r="M1549" i="1" s="1"/>
  <c r="M1550" i="1" a="1"/>
  <c r="M1550" i="1" s="1"/>
  <c r="M1551" i="1" a="1"/>
  <c r="M1551" i="1" s="1"/>
  <c r="M1552" i="1" a="1"/>
  <c r="M1552" i="1" s="1"/>
  <c r="M1553" i="1" a="1"/>
  <c r="M1553" i="1" s="1"/>
  <c r="M1554" i="1" a="1"/>
  <c r="M1554" i="1" s="1"/>
  <c r="M1555" i="1" a="1"/>
  <c r="M1555" i="1" s="1"/>
  <c r="M1556" i="1" a="1"/>
  <c r="M1556" i="1" s="1"/>
  <c r="M1557" i="1" a="1"/>
  <c r="M1557" i="1" s="1"/>
  <c r="M1558" i="1" a="1"/>
  <c r="M1558" i="1" s="1"/>
  <c r="M1559" i="1" a="1"/>
  <c r="M1559" i="1" s="1"/>
  <c r="M1560" i="1" a="1"/>
  <c r="M1560" i="1" s="1"/>
  <c r="M1561" i="1" a="1"/>
  <c r="M1561" i="1" s="1"/>
  <c r="M1562" i="1" a="1"/>
  <c r="M1562" i="1" s="1"/>
  <c r="M1563" i="1" a="1"/>
  <c r="M1563" i="1" s="1"/>
  <c r="M1564" i="1" a="1"/>
  <c r="M1564" i="1" s="1"/>
  <c r="M1565" i="1" a="1"/>
  <c r="M1565" i="1" s="1"/>
  <c r="M1566" i="1" a="1"/>
  <c r="M1566" i="1" s="1"/>
  <c r="M1567" i="1" a="1"/>
  <c r="M1567" i="1" s="1"/>
  <c r="M1568" i="1" a="1"/>
  <c r="M1568" i="1" s="1"/>
  <c r="M1569" i="1" a="1"/>
  <c r="M1569" i="1" s="1"/>
  <c r="M1570" i="1" a="1"/>
  <c r="M1570" i="1" s="1"/>
  <c r="M1571" i="1" a="1"/>
  <c r="M1571" i="1" s="1"/>
  <c r="M1572" i="1" a="1"/>
  <c r="M1572" i="1" s="1"/>
  <c r="M1573" i="1" a="1"/>
  <c r="M1573" i="1" s="1"/>
  <c r="M1574" i="1" a="1"/>
  <c r="M1574" i="1" s="1"/>
  <c r="M1575" i="1" a="1"/>
  <c r="M1575" i="1" s="1"/>
  <c r="M1576" i="1" a="1"/>
  <c r="M1576" i="1" s="1"/>
  <c r="M1577" i="1" a="1"/>
  <c r="M1577" i="1" s="1"/>
  <c r="M1578" i="1" a="1"/>
  <c r="M1578" i="1" s="1"/>
  <c r="M1579" i="1" a="1"/>
  <c r="M1579" i="1" s="1"/>
  <c r="M1580" i="1" a="1"/>
  <c r="M1580" i="1" s="1"/>
  <c r="M1581" i="1" a="1"/>
  <c r="M1581" i="1" s="1"/>
  <c r="M1582" i="1" a="1"/>
  <c r="M1582" i="1" s="1"/>
  <c r="M1583" i="1" a="1"/>
  <c r="M1583" i="1" s="1"/>
  <c r="M1584" i="1" a="1"/>
  <c r="M1584" i="1" s="1"/>
  <c r="M1585" i="1" a="1"/>
  <c r="M1585" i="1" s="1"/>
  <c r="M1586" i="1" a="1"/>
  <c r="M1586" i="1" s="1"/>
  <c r="M1587" i="1" a="1"/>
  <c r="M1587" i="1" s="1"/>
  <c r="M1588" i="1" a="1"/>
  <c r="M1588" i="1" s="1"/>
  <c r="M1589" i="1" a="1"/>
  <c r="M1589" i="1" s="1"/>
  <c r="M1590" i="1" a="1"/>
  <c r="M1590" i="1" s="1"/>
  <c r="M1591" i="1" a="1"/>
  <c r="M1591" i="1" s="1"/>
  <c r="M1592" i="1" a="1"/>
  <c r="M1592" i="1" s="1"/>
  <c r="M1593" i="1" a="1"/>
  <c r="M1593" i="1" s="1"/>
  <c r="M1594" i="1" a="1"/>
  <c r="M1594" i="1" s="1"/>
  <c r="M1595" i="1" a="1"/>
  <c r="M1595" i="1" s="1"/>
  <c r="M1596" i="1" a="1"/>
  <c r="M1596" i="1" s="1"/>
  <c r="M1597" i="1" a="1"/>
  <c r="M1597" i="1" s="1"/>
  <c r="M1598" i="1" a="1"/>
  <c r="M1598" i="1" s="1"/>
  <c r="M1599" i="1" a="1"/>
  <c r="M1599" i="1" s="1"/>
  <c r="M1600" i="1" a="1"/>
  <c r="M1600" i="1" s="1"/>
  <c r="M1601" i="1" a="1"/>
  <c r="M1601" i="1" s="1"/>
  <c r="M1602" i="1" a="1"/>
  <c r="M1602" i="1" s="1"/>
  <c r="M1603" i="1" a="1"/>
  <c r="M1603" i="1" s="1"/>
  <c r="M1604" i="1" a="1"/>
  <c r="M1604" i="1" s="1"/>
  <c r="M1605" i="1" a="1"/>
  <c r="M1605" i="1" s="1"/>
  <c r="M1606" i="1" a="1"/>
  <c r="M1606" i="1" s="1"/>
  <c r="M1607" i="1" a="1"/>
  <c r="M1607" i="1" s="1"/>
  <c r="M1608" i="1" a="1"/>
  <c r="M1608" i="1" s="1"/>
  <c r="M1609" i="1" a="1"/>
  <c r="M1609" i="1" s="1"/>
  <c r="M1610" i="1" a="1"/>
  <c r="M1610" i="1" s="1"/>
  <c r="M1611" i="1" a="1"/>
  <c r="M1611" i="1"/>
  <c r="M1612" i="1" a="1"/>
  <c r="M1612" i="1" s="1"/>
  <c r="M1613" i="1" a="1"/>
  <c r="M1613" i="1" s="1"/>
  <c r="M1614" i="1" a="1"/>
  <c r="M1614" i="1" s="1"/>
  <c r="M1615" i="1" a="1"/>
  <c r="M1615" i="1" s="1"/>
  <c r="M1616" i="1" a="1"/>
  <c r="M1616" i="1" s="1"/>
  <c r="M1617" i="1" a="1"/>
  <c r="M1617" i="1" s="1"/>
  <c r="M1618" i="1" a="1"/>
  <c r="M1618" i="1" s="1"/>
  <c r="M1619" i="1" a="1"/>
  <c r="M1619" i="1" s="1"/>
  <c r="M1620" i="1" a="1"/>
  <c r="M1620" i="1" s="1"/>
  <c r="M1621" i="1" a="1"/>
  <c r="M1621" i="1" s="1"/>
  <c r="M1622" i="1" a="1"/>
  <c r="M1622" i="1" s="1"/>
  <c r="M1623" i="1" a="1"/>
  <c r="M1623" i="1" s="1"/>
  <c r="M1624" i="1" a="1"/>
  <c r="M1624" i="1" s="1"/>
  <c r="M1625" i="1" a="1"/>
  <c r="M1625" i="1" s="1"/>
  <c r="M1626" i="1" a="1"/>
  <c r="M1626" i="1" s="1"/>
  <c r="M1627" i="1" a="1"/>
  <c r="M1627" i="1" s="1"/>
  <c r="M1628" i="1" a="1"/>
  <c r="M1628" i="1" s="1"/>
  <c r="M1629" i="1" a="1"/>
  <c r="M1629" i="1" s="1"/>
  <c r="M1630" i="1" a="1"/>
  <c r="M1630" i="1" s="1"/>
  <c r="M1631" i="1" a="1"/>
  <c r="M1631" i="1" s="1"/>
  <c r="M1632" i="1" a="1"/>
  <c r="M1632" i="1" s="1"/>
  <c r="M1633" i="1" a="1"/>
  <c r="M1633" i="1" s="1"/>
  <c r="M1634" i="1" a="1"/>
  <c r="M1634" i="1" s="1"/>
  <c r="M1635" i="1" a="1"/>
  <c r="M1635" i="1" s="1"/>
  <c r="M1636" i="1" a="1"/>
  <c r="M1636" i="1" s="1"/>
  <c r="M1637" i="1" a="1"/>
  <c r="M1637" i="1" s="1"/>
  <c r="M1638" i="1" a="1"/>
  <c r="M1638" i="1" s="1"/>
  <c r="M1639" i="1" a="1"/>
  <c r="M1639" i="1" s="1"/>
  <c r="M1640" i="1" a="1"/>
  <c r="M1640" i="1" s="1"/>
  <c r="M1641" i="1" a="1"/>
  <c r="M1641" i="1" s="1"/>
  <c r="M1642" i="1" a="1"/>
  <c r="M1642" i="1" s="1"/>
  <c r="M1643" i="1" a="1"/>
  <c r="M1643" i="1" s="1"/>
  <c r="M1644" i="1" a="1"/>
  <c r="M1644" i="1" s="1"/>
  <c r="M1645" i="1" a="1"/>
  <c r="M1645" i="1" s="1"/>
  <c r="M1646" i="1" a="1"/>
  <c r="M1646" i="1" s="1"/>
  <c r="M1647" i="1" a="1"/>
  <c r="M1647" i="1" s="1"/>
  <c r="M1648" i="1" a="1"/>
  <c r="M1648" i="1" s="1"/>
  <c r="M1649" i="1" a="1"/>
  <c r="M1649" i="1" s="1"/>
  <c r="M1650" i="1" a="1"/>
  <c r="M1650" i="1" s="1"/>
  <c r="M1651" i="1" a="1"/>
  <c r="M1651" i="1"/>
  <c r="M1652" i="1" a="1"/>
  <c r="M1652" i="1" s="1"/>
  <c r="M1653" i="1" a="1"/>
  <c r="M1653" i="1" s="1"/>
  <c r="M1654" i="1" a="1"/>
  <c r="M1654" i="1" s="1"/>
  <c r="M1655" i="1" a="1"/>
  <c r="M1655" i="1" s="1"/>
  <c r="M1656" i="1" a="1"/>
  <c r="M1656" i="1" s="1"/>
  <c r="M1657" i="1" a="1"/>
  <c r="M1657" i="1" s="1"/>
  <c r="M1658" i="1" a="1"/>
  <c r="M1658" i="1" s="1"/>
  <c r="M1659" i="1" a="1"/>
  <c r="M1659" i="1" s="1"/>
  <c r="M1660" i="1" a="1"/>
  <c r="M1660" i="1" s="1"/>
  <c r="M1661" i="1" a="1"/>
  <c r="M1661" i="1" s="1"/>
  <c r="M1662" i="1" a="1"/>
  <c r="M1662" i="1" s="1"/>
  <c r="M1663" i="1" a="1"/>
  <c r="M1663" i="1" s="1"/>
  <c r="M1664" i="1" a="1"/>
  <c r="M1664" i="1" s="1"/>
  <c r="M1665" i="1" a="1"/>
  <c r="M1665" i="1" s="1"/>
  <c r="M1666" i="1" a="1"/>
  <c r="M1666" i="1" s="1"/>
  <c r="M1667" i="1" a="1"/>
  <c r="M1667" i="1" s="1"/>
  <c r="M1668" i="1" a="1"/>
  <c r="M1668" i="1" s="1"/>
  <c r="M1669" i="1" a="1"/>
  <c r="M1669" i="1" s="1"/>
  <c r="M1670" i="1" a="1"/>
  <c r="M1670" i="1" s="1"/>
  <c r="M1671" i="1" a="1"/>
  <c r="M1671" i="1" s="1"/>
  <c r="M1672" i="1" a="1"/>
  <c r="M1672" i="1" s="1"/>
  <c r="M1673" i="1" a="1"/>
  <c r="M1673" i="1" s="1"/>
  <c r="M1674" i="1" a="1"/>
  <c r="M1674" i="1" s="1"/>
  <c r="M1675" i="1" a="1"/>
  <c r="M1675" i="1" s="1"/>
  <c r="M1676" i="1" a="1"/>
  <c r="M1676" i="1" s="1"/>
  <c r="M1677" i="1" a="1"/>
  <c r="M1677" i="1" s="1"/>
  <c r="M1678" i="1" a="1"/>
  <c r="M1678" i="1" s="1"/>
  <c r="M1679" i="1" a="1"/>
  <c r="M1679" i="1" s="1"/>
  <c r="M1680" i="1" a="1"/>
  <c r="M1680" i="1" s="1"/>
  <c r="M1681" i="1" a="1"/>
  <c r="M1681" i="1" s="1"/>
  <c r="M1682" i="1" a="1"/>
  <c r="M1682" i="1" s="1"/>
  <c r="M1683" i="1" a="1"/>
  <c r="M1683" i="1" s="1"/>
  <c r="M1684" i="1" a="1"/>
  <c r="M1684" i="1" s="1"/>
  <c r="M1685" i="1" a="1"/>
  <c r="M1685" i="1" s="1"/>
  <c r="M1686" i="1" a="1"/>
  <c r="M1686" i="1" s="1"/>
  <c r="M1687" i="1" a="1"/>
  <c r="M1687" i="1" s="1"/>
  <c r="M1688" i="1" a="1"/>
  <c r="M1688" i="1" s="1"/>
  <c r="M1689" i="1" a="1"/>
  <c r="M1689" i="1" s="1"/>
  <c r="M1690" i="1" a="1"/>
  <c r="M1690" i="1" s="1"/>
  <c r="M1691" i="1" a="1"/>
  <c r="M1691" i="1" s="1"/>
  <c r="M1692" i="1" a="1"/>
  <c r="M1692" i="1" s="1"/>
  <c r="M1693" i="1" a="1"/>
  <c r="M1693" i="1" s="1"/>
  <c r="M1694" i="1" a="1"/>
  <c r="M1694" i="1" s="1"/>
  <c r="M1695" i="1" a="1"/>
  <c r="M1695" i="1" s="1"/>
  <c r="M1696" i="1" a="1"/>
  <c r="M1696" i="1" s="1"/>
  <c r="M1697" i="1" a="1"/>
  <c r="M1697" i="1" s="1"/>
  <c r="M1698" i="1" a="1"/>
  <c r="M1698" i="1" s="1"/>
  <c r="M1699" i="1" a="1"/>
  <c r="M1699" i="1" s="1"/>
  <c r="M1700" i="1" a="1"/>
  <c r="M1700" i="1" s="1"/>
  <c r="M1701" i="1" a="1"/>
  <c r="M1701" i="1" s="1"/>
  <c r="M1702" i="1" a="1"/>
  <c r="M1702" i="1" s="1"/>
  <c r="M1703" i="1" a="1"/>
  <c r="M1703" i="1" s="1"/>
  <c r="M1704" i="1" a="1"/>
  <c r="M1704" i="1" s="1"/>
  <c r="M1705" i="1" a="1"/>
  <c r="M1705" i="1" s="1"/>
  <c r="M1706" i="1" a="1"/>
  <c r="M1706" i="1" s="1"/>
  <c r="M1707" i="1" a="1"/>
  <c r="M1707" i="1"/>
  <c r="M1708" i="1" a="1"/>
  <c r="M1708" i="1" s="1"/>
  <c r="M1709" i="1" a="1"/>
  <c r="M1709" i="1" s="1"/>
  <c r="M1710" i="1" a="1"/>
  <c r="M1710" i="1" s="1"/>
  <c r="M1711" i="1" a="1"/>
  <c r="M1711" i="1" s="1"/>
  <c r="M1712" i="1" a="1"/>
  <c r="M1712" i="1" s="1"/>
  <c r="M1713" i="1" a="1"/>
  <c r="M1713" i="1" s="1"/>
  <c r="M1714" i="1" a="1"/>
  <c r="M1714" i="1" s="1"/>
  <c r="M1715" i="1" a="1"/>
  <c r="M1715" i="1" s="1"/>
  <c r="M1716" i="1" a="1"/>
  <c r="M1716" i="1" s="1"/>
  <c r="M1717" i="1" a="1"/>
  <c r="M1717" i="1" s="1"/>
  <c r="M1718" i="1" a="1"/>
  <c r="M1718" i="1" s="1"/>
  <c r="M1719" i="1" a="1"/>
  <c r="M1719" i="1" s="1"/>
  <c r="M1720" i="1" a="1"/>
  <c r="M1720" i="1" s="1"/>
  <c r="M1721" i="1" a="1"/>
  <c r="M1721" i="1" s="1"/>
  <c r="M1722" i="1" a="1"/>
  <c r="M1722" i="1" s="1"/>
  <c r="M1723" i="1" a="1"/>
  <c r="M1723" i="1" s="1"/>
  <c r="M1724" i="1" a="1"/>
  <c r="M1724" i="1" s="1"/>
  <c r="M1725" i="1" a="1"/>
  <c r="M1725" i="1" s="1"/>
  <c r="M1726" i="1" a="1"/>
  <c r="M1726" i="1" s="1"/>
  <c r="M1727" i="1" a="1"/>
  <c r="M1727" i="1" s="1"/>
  <c r="M1728" i="1" a="1"/>
  <c r="M1728" i="1" s="1"/>
  <c r="M1729" i="1" a="1"/>
  <c r="M1729" i="1" s="1"/>
  <c r="M1730" i="1" a="1"/>
  <c r="M1730" i="1" s="1"/>
  <c r="M1731" i="1" a="1"/>
  <c r="M1731" i="1" s="1"/>
  <c r="M1732" i="1" a="1"/>
  <c r="M1732" i="1" s="1"/>
  <c r="M1733" i="1" a="1"/>
  <c r="M1733" i="1" s="1"/>
  <c r="M1734" i="1" a="1"/>
  <c r="M1734" i="1" s="1"/>
  <c r="M1735" i="1" a="1"/>
  <c r="M1735" i="1" s="1"/>
  <c r="M1736" i="1" a="1"/>
  <c r="M1736" i="1" s="1"/>
  <c r="M1737" i="1" a="1"/>
  <c r="M1737" i="1" s="1"/>
  <c r="M1738" i="1" a="1"/>
  <c r="M1738" i="1" s="1"/>
  <c r="M1739" i="1" a="1"/>
  <c r="M1739" i="1"/>
  <c r="M1740" i="1" a="1"/>
  <c r="M1740" i="1" s="1"/>
  <c r="M1741" i="1" a="1"/>
  <c r="M1741" i="1" s="1"/>
  <c r="M1742" i="1" a="1"/>
  <c r="M1742" i="1" s="1"/>
  <c r="M1743" i="1" a="1"/>
  <c r="M1743" i="1" s="1"/>
  <c r="M1744" i="1" a="1"/>
  <c r="M1744" i="1" s="1"/>
  <c r="M1745" i="1" a="1"/>
  <c r="M1745" i="1" s="1"/>
  <c r="M1746" i="1" a="1"/>
  <c r="M1746" i="1" s="1"/>
  <c r="M1747" i="1" a="1"/>
  <c r="M1747" i="1" s="1"/>
  <c r="M1748" i="1" a="1"/>
  <c r="M1748" i="1" s="1"/>
  <c r="M1749" i="1" a="1"/>
  <c r="M1749" i="1" s="1"/>
  <c r="M1750" i="1" a="1"/>
  <c r="M1750" i="1" s="1"/>
  <c r="M1751" i="1" a="1"/>
  <c r="M1751" i="1" s="1"/>
  <c r="M1752" i="1" a="1"/>
  <c r="M1752" i="1" s="1"/>
  <c r="M1753" i="1" a="1"/>
  <c r="M1753" i="1" s="1"/>
  <c r="M1754" i="1" a="1"/>
  <c r="M1754" i="1" s="1"/>
  <c r="M1755" i="1" a="1"/>
  <c r="M1755" i="1" s="1"/>
  <c r="M1756" i="1" a="1"/>
  <c r="M1756" i="1" s="1"/>
  <c r="M1757" i="1" a="1"/>
  <c r="M1757" i="1" s="1"/>
  <c r="M1758" i="1" a="1"/>
  <c r="M1758" i="1" s="1"/>
  <c r="M1759" i="1" a="1"/>
  <c r="M1759" i="1" s="1"/>
  <c r="M1760" i="1" a="1"/>
  <c r="M1760" i="1" s="1"/>
  <c r="M1761" i="1" a="1"/>
  <c r="M1761" i="1" s="1"/>
  <c r="M1762" i="1" a="1"/>
  <c r="M1762" i="1" s="1"/>
  <c r="M1763" i="1" a="1"/>
  <c r="M1763" i="1" s="1"/>
  <c r="M1764" i="1" a="1"/>
  <c r="M1764" i="1" s="1"/>
  <c r="M1765" i="1" a="1"/>
  <c r="M1765" i="1" s="1"/>
  <c r="M1766" i="1" a="1"/>
  <c r="M1766" i="1" s="1"/>
  <c r="M1767" i="1" a="1"/>
  <c r="M1767" i="1" s="1"/>
  <c r="M1768" i="1" a="1"/>
  <c r="M1768" i="1" s="1"/>
  <c r="M1769" i="1" a="1"/>
  <c r="M1769" i="1" s="1"/>
  <c r="M1770" i="1" a="1"/>
  <c r="M1770" i="1" s="1"/>
  <c r="M1771" i="1" a="1"/>
  <c r="M1771" i="1" s="1"/>
  <c r="M1772" i="1" a="1"/>
  <c r="M1772" i="1" s="1"/>
  <c r="M1773" i="1" a="1"/>
  <c r="M1773" i="1" s="1"/>
  <c r="M1774" i="1" a="1"/>
  <c r="M1774" i="1" s="1"/>
  <c r="M1775" i="1" a="1"/>
  <c r="M1775" i="1" s="1"/>
  <c r="M1776" i="1" a="1"/>
  <c r="M1776" i="1"/>
  <c r="M1777" i="1" a="1"/>
  <c r="M1777" i="1" s="1"/>
  <c r="M1778" i="1" a="1"/>
  <c r="M1778" i="1" s="1"/>
  <c r="M1779" i="1" a="1"/>
  <c r="M1779" i="1" s="1"/>
  <c r="M1780" i="1" a="1"/>
  <c r="M1780" i="1" s="1"/>
  <c r="M1781" i="1" a="1"/>
  <c r="M1781" i="1" s="1"/>
  <c r="M1782" i="1" a="1"/>
  <c r="M1782" i="1" s="1"/>
  <c r="M1783" i="1" a="1"/>
  <c r="M1783" i="1" s="1"/>
  <c r="M1784" i="1" a="1"/>
  <c r="M1784" i="1" s="1"/>
  <c r="M1785" i="1" a="1"/>
  <c r="M1785" i="1" s="1"/>
  <c r="M1786" i="1" a="1"/>
  <c r="M1786" i="1" s="1"/>
  <c r="M1787" i="1" a="1"/>
  <c r="M1787" i="1" s="1"/>
  <c r="M1788" i="1" a="1"/>
  <c r="M1788" i="1" s="1"/>
  <c r="M1789" i="1" a="1"/>
  <c r="M1789" i="1" s="1"/>
  <c r="M1790" i="1" a="1"/>
  <c r="M1790" i="1" s="1"/>
  <c r="M1791" i="1" a="1"/>
  <c r="M1791" i="1" s="1"/>
  <c r="M1792" i="1" a="1"/>
  <c r="M1792" i="1" s="1"/>
  <c r="M1793" i="1" a="1"/>
  <c r="M1793" i="1" s="1"/>
  <c r="M1794" i="1" a="1"/>
  <c r="M1794" i="1" s="1"/>
  <c r="M1795" i="1" a="1"/>
  <c r="M1795" i="1" s="1"/>
  <c r="M1796" i="1" a="1"/>
  <c r="M1796" i="1" s="1"/>
  <c r="M1797" i="1" a="1"/>
  <c r="M1797" i="1" s="1"/>
  <c r="M1798" i="1" a="1"/>
  <c r="M1798" i="1" s="1"/>
  <c r="M1799" i="1" a="1"/>
  <c r="M1799" i="1" s="1"/>
  <c r="M1800" i="1" a="1"/>
  <c r="M1800" i="1" s="1"/>
  <c r="M1801" i="1" a="1"/>
  <c r="M1801" i="1" s="1"/>
  <c r="M1802" i="1" a="1"/>
  <c r="M1802" i="1" s="1"/>
  <c r="M1803" i="1" a="1"/>
  <c r="M1803" i="1" s="1"/>
  <c r="M1804" i="1" a="1"/>
  <c r="M1804" i="1" s="1"/>
  <c r="M1805" i="1" a="1"/>
  <c r="M1805" i="1" s="1"/>
  <c r="M1806" i="1" a="1"/>
  <c r="M1806" i="1" s="1"/>
  <c r="M1807" i="1" a="1"/>
  <c r="M1807" i="1" s="1"/>
  <c r="M1808" i="1" a="1"/>
  <c r="M1808" i="1" s="1"/>
  <c r="M1809" i="1" a="1"/>
  <c r="M1809" i="1" s="1"/>
  <c r="M1810" i="1" a="1"/>
  <c r="M1810" i="1" s="1"/>
  <c r="M1811" i="1" a="1"/>
  <c r="M1811" i="1" s="1"/>
  <c r="M1812" i="1" a="1"/>
  <c r="M1812" i="1" s="1"/>
  <c r="M1813" i="1" a="1"/>
  <c r="M1813" i="1" s="1"/>
  <c r="M1814" i="1" a="1"/>
  <c r="M1814" i="1" s="1"/>
  <c r="M1815" i="1" a="1"/>
  <c r="M1815" i="1" s="1"/>
  <c r="M1816" i="1" a="1"/>
  <c r="M1816" i="1"/>
  <c r="M1817" i="1" a="1"/>
  <c r="M1817" i="1" s="1"/>
  <c r="M1818" i="1" a="1"/>
  <c r="M1818" i="1" s="1"/>
  <c r="M1819" i="1" a="1"/>
  <c r="M1819" i="1" s="1"/>
  <c r="M1820" i="1" a="1"/>
  <c r="M1820" i="1" s="1"/>
  <c r="M1821" i="1" a="1"/>
  <c r="M1821" i="1" s="1"/>
  <c r="M1822" i="1" a="1"/>
  <c r="M1822" i="1" s="1"/>
  <c r="M1823" i="1" a="1"/>
  <c r="M1823" i="1" s="1"/>
  <c r="M1824" i="1" a="1"/>
  <c r="M1824" i="1" s="1"/>
  <c r="M1825" i="1" a="1"/>
  <c r="M1825" i="1" s="1"/>
  <c r="M1826" i="1" a="1"/>
  <c r="M1826" i="1" s="1"/>
  <c r="M1827" i="1" a="1"/>
  <c r="M1827" i="1" s="1"/>
  <c r="M1828" i="1" a="1"/>
  <c r="M1828" i="1" s="1"/>
  <c r="M1829" i="1" a="1"/>
  <c r="M1829" i="1" s="1"/>
  <c r="M1830" i="1" a="1"/>
  <c r="M1830" i="1" s="1"/>
  <c r="M1831" i="1" a="1"/>
  <c r="M1831" i="1" s="1"/>
  <c r="M1832" i="1" a="1"/>
  <c r="M1832" i="1" s="1"/>
  <c r="M1833" i="1" a="1"/>
  <c r="M1833" i="1" s="1"/>
  <c r="M1834" i="1" a="1"/>
  <c r="M1834" i="1" s="1"/>
  <c r="M1835" i="1" a="1"/>
  <c r="M1835" i="1" s="1"/>
  <c r="M1836" i="1" a="1"/>
  <c r="M1836" i="1" s="1"/>
  <c r="M1837" i="1" a="1"/>
  <c r="M1837" i="1" s="1"/>
  <c r="M1838" i="1" a="1"/>
  <c r="M1838" i="1" s="1"/>
  <c r="M1839" i="1" a="1"/>
  <c r="M1839" i="1" s="1"/>
  <c r="M1840" i="1" a="1"/>
  <c r="M1840" i="1" s="1"/>
  <c r="M1841" i="1" a="1"/>
  <c r="M1841" i="1" s="1"/>
  <c r="M1842" i="1" a="1"/>
  <c r="M1842" i="1" s="1"/>
  <c r="M1843" i="1" a="1"/>
  <c r="M1843" i="1" s="1"/>
  <c r="M1844" i="1" a="1"/>
  <c r="M1844" i="1" s="1"/>
  <c r="M1845" i="1" a="1"/>
  <c r="M1845" i="1" s="1"/>
  <c r="M1846" i="1" a="1"/>
  <c r="M1846" i="1" s="1"/>
  <c r="M1847" i="1" a="1"/>
  <c r="M1847" i="1" s="1"/>
  <c r="M1848" i="1" a="1"/>
  <c r="M1848" i="1" s="1"/>
  <c r="M1849" i="1" a="1"/>
  <c r="M1849" i="1" s="1"/>
  <c r="M1850" i="1" a="1"/>
  <c r="M1850" i="1" s="1"/>
  <c r="M1851" i="1" a="1"/>
  <c r="M1851" i="1" s="1"/>
  <c r="M1852" i="1" a="1"/>
  <c r="M1852" i="1" s="1"/>
  <c r="M1853" i="1" a="1"/>
  <c r="M1853" i="1" s="1"/>
  <c r="M1854" i="1" a="1"/>
  <c r="M1854" i="1" s="1"/>
  <c r="M1855" i="1" a="1"/>
  <c r="M1855" i="1" s="1"/>
  <c r="M1856" i="1" a="1"/>
  <c r="M1856" i="1" s="1"/>
  <c r="M1857" i="1" a="1"/>
  <c r="M1857" i="1" s="1"/>
  <c r="M1858" i="1" a="1"/>
  <c r="M1858" i="1" s="1"/>
  <c r="M1859" i="1" a="1"/>
  <c r="M1859" i="1" s="1"/>
  <c r="M1860" i="1" a="1"/>
  <c r="M1860" i="1" s="1"/>
  <c r="M1861" i="1" a="1"/>
  <c r="M1861" i="1" s="1"/>
  <c r="M1862" i="1" a="1"/>
  <c r="M1862" i="1" s="1"/>
  <c r="M1863" i="1" a="1"/>
  <c r="M1863" i="1" s="1"/>
  <c r="M1864" i="1" a="1"/>
  <c r="M1864" i="1" s="1"/>
  <c r="M1865" i="1" a="1"/>
  <c r="M1865" i="1" s="1"/>
  <c r="M1866" i="1" a="1"/>
  <c r="M1866" i="1" s="1"/>
  <c r="M1867" i="1" a="1"/>
  <c r="M1867" i="1" s="1"/>
  <c r="M1868" i="1" a="1"/>
  <c r="M1868" i="1" s="1"/>
  <c r="M1869" i="1" a="1"/>
  <c r="M1869" i="1" s="1"/>
  <c r="M1870" i="1" a="1"/>
  <c r="M1870" i="1"/>
  <c r="M1871" i="1" a="1"/>
  <c r="M1871" i="1"/>
  <c r="M1872" i="1" a="1"/>
  <c r="M1872" i="1" s="1"/>
  <c r="M1873" i="1" a="1"/>
  <c r="M1873" i="1" s="1"/>
  <c r="M1874" i="1" a="1"/>
  <c r="M1874" i="1" s="1"/>
  <c r="M1875" i="1" a="1"/>
  <c r="M1875" i="1" s="1"/>
  <c r="M1876" i="1" a="1"/>
  <c r="M1876" i="1" s="1"/>
  <c r="M1877" i="1" a="1"/>
  <c r="M1877" i="1" s="1"/>
  <c r="M1878" i="1" a="1"/>
  <c r="M1878" i="1" s="1"/>
  <c r="M1879" i="1" a="1"/>
  <c r="M1879" i="1" s="1"/>
  <c r="M1880" i="1" a="1"/>
  <c r="M1880" i="1" s="1"/>
  <c r="M1881" i="1" a="1"/>
  <c r="M1881" i="1" s="1"/>
  <c r="M1882" i="1" a="1"/>
  <c r="M1882" i="1"/>
  <c r="M1883" i="1" a="1"/>
  <c r="M1883" i="1" s="1"/>
  <c r="M1884" i="1" a="1"/>
  <c r="M1884" i="1"/>
  <c r="M1885" i="1" a="1"/>
  <c r="M1885" i="1" s="1"/>
  <c r="M1886" i="1" a="1"/>
  <c r="M1886" i="1" s="1"/>
  <c r="M1887" i="1" a="1"/>
  <c r="M1887" i="1" s="1"/>
  <c r="M1888" i="1" a="1"/>
  <c r="M1888" i="1" s="1"/>
  <c r="M1889" i="1" a="1"/>
  <c r="M1889" i="1" s="1"/>
  <c r="M1890" i="1" a="1"/>
  <c r="M1890" i="1" s="1"/>
  <c r="M1891" i="1" a="1"/>
  <c r="M1891" i="1" s="1"/>
  <c r="M1892" i="1" a="1"/>
  <c r="M1892" i="1" s="1"/>
  <c r="M1893" i="1" a="1"/>
  <c r="M1893" i="1" s="1"/>
  <c r="M1894" i="1" a="1"/>
  <c r="M1894" i="1" s="1"/>
  <c r="M1895" i="1" a="1"/>
  <c r="M1895" i="1" s="1"/>
  <c r="M1896" i="1" a="1"/>
  <c r="M1896" i="1" s="1"/>
  <c r="M1897" i="1" a="1"/>
  <c r="M1897" i="1" s="1"/>
  <c r="M1898" i="1" a="1"/>
  <c r="M1898" i="1" s="1"/>
  <c r="M1899" i="1" a="1"/>
  <c r="M1899" i="1" s="1"/>
  <c r="M1900" i="1" a="1"/>
  <c r="M1900" i="1"/>
  <c r="M1901" i="1" a="1"/>
  <c r="M1901" i="1" s="1"/>
  <c r="M1902" i="1" a="1"/>
  <c r="M1902" i="1"/>
  <c r="M1903" i="1" a="1"/>
  <c r="M1903" i="1" s="1"/>
  <c r="M1904" i="1" a="1"/>
  <c r="M1904" i="1" s="1"/>
  <c r="M1905" i="1" a="1"/>
  <c r="M1905" i="1" s="1"/>
  <c r="M1906" i="1" a="1"/>
  <c r="M1906" i="1" s="1"/>
  <c r="M1907" i="1" a="1"/>
  <c r="M1907" i="1" s="1"/>
  <c r="M1908" i="1" a="1"/>
  <c r="M1908" i="1"/>
  <c r="M1909" i="1" a="1"/>
  <c r="M1909" i="1" s="1"/>
  <c r="M1910" i="1" a="1"/>
  <c r="M1910" i="1" s="1"/>
  <c r="M1911" i="1" a="1"/>
  <c r="M1911" i="1"/>
  <c r="M1912" i="1" a="1"/>
  <c r="M1912" i="1" s="1"/>
  <c r="M1913" i="1" a="1"/>
  <c r="M1913" i="1" s="1"/>
  <c r="M1914" i="1" a="1"/>
  <c r="M1914" i="1" s="1"/>
  <c r="M1915" i="1" a="1"/>
  <c r="M1915" i="1" s="1"/>
  <c r="M1916" i="1" a="1"/>
  <c r="M1916" i="1"/>
  <c r="M1917" i="1" a="1"/>
  <c r="M1917" i="1" s="1"/>
  <c r="M1918" i="1" a="1"/>
  <c r="M1918" i="1" s="1"/>
  <c r="M1919" i="1" a="1"/>
  <c r="M1919" i="1"/>
  <c r="M1920" i="1" a="1"/>
  <c r="M1920" i="1" s="1"/>
  <c r="M1921" i="1" a="1"/>
  <c r="M1921" i="1" s="1"/>
  <c r="M1922" i="1" a="1"/>
  <c r="M1922" i="1"/>
  <c r="M1923" i="1" a="1"/>
  <c r="M1923" i="1" s="1"/>
  <c r="M1924" i="1" a="1"/>
  <c r="M1924" i="1" s="1"/>
  <c r="M1925" i="1" a="1"/>
  <c r="M1925" i="1" s="1"/>
  <c r="M1926" i="1" a="1"/>
  <c r="M1926" i="1" s="1"/>
  <c r="M1927" i="1" a="1"/>
  <c r="M1927" i="1" s="1"/>
  <c r="M1928" i="1" a="1"/>
  <c r="M1928" i="1" s="1"/>
  <c r="M1929" i="1" a="1"/>
  <c r="M1929" i="1" s="1"/>
  <c r="M1930" i="1" a="1"/>
  <c r="M1930" i="1" s="1"/>
  <c r="M1931" i="1" a="1"/>
  <c r="M1931" i="1" s="1"/>
  <c r="M1932" i="1" a="1"/>
  <c r="M1932" i="1"/>
  <c r="M1933" i="1" a="1"/>
  <c r="M1933" i="1" s="1"/>
  <c r="M1934" i="1" a="1"/>
  <c r="M1934" i="1" s="1"/>
  <c r="M1935" i="1" a="1"/>
  <c r="M1935" i="1" s="1"/>
  <c r="M1936" i="1" a="1"/>
  <c r="M1936" i="1" s="1"/>
  <c r="M1937" i="1" a="1"/>
  <c r="M1937" i="1" s="1"/>
  <c r="M1938" i="1" a="1"/>
  <c r="M1938" i="1" s="1"/>
  <c r="M1939" i="1" a="1"/>
  <c r="M1939" i="1" s="1"/>
  <c r="M1940" i="1" a="1"/>
  <c r="M1940" i="1"/>
  <c r="M1941" i="1" a="1"/>
  <c r="M1941" i="1" s="1"/>
  <c r="M1942" i="1" a="1"/>
  <c r="M1942" i="1" s="1"/>
  <c r="M1943" i="1" a="1"/>
  <c r="M1943" i="1" s="1"/>
  <c r="M1944" i="1" a="1"/>
  <c r="M1944" i="1" s="1"/>
  <c r="M1945" i="1" a="1"/>
  <c r="M1945" i="1" s="1"/>
  <c r="M1946" i="1" a="1"/>
  <c r="M1946" i="1" s="1"/>
  <c r="M1947" i="1" a="1"/>
  <c r="M1947" i="1" s="1"/>
  <c r="M1948" i="1" a="1"/>
  <c r="M1948" i="1" s="1"/>
  <c r="M1949" i="1" a="1"/>
  <c r="M1949" i="1" s="1"/>
  <c r="M1950" i="1" a="1"/>
  <c r="M1950" i="1" s="1"/>
  <c r="M1951" i="1" a="1"/>
  <c r="M1951" i="1" s="1"/>
  <c r="M1952" i="1" a="1"/>
  <c r="M1952" i="1" s="1"/>
  <c r="M1953" i="1" a="1"/>
  <c r="M1953" i="1" s="1"/>
  <c r="M1954" i="1" a="1"/>
  <c r="M1954" i="1" s="1"/>
  <c r="M1955" i="1" a="1"/>
  <c r="M1955" i="1" s="1"/>
  <c r="M1956" i="1" a="1"/>
  <c r="M1956" i="1" s="1"/>
  <c r="M1957" i="1" a="1"/>
  <c r="M1957" i="1" s="1"/>
  <c r="M1958" i="1" a="1"/>
  <c r="M1958" i="1" s="1"/>
  <c r="M1959" i="1" a="1"/>
  <c r="M1959" i="1" s="1"/>
  <c r="M1960" i="1" a="1"/>
  <c r="M1960" i="1" s="1"/>
  <c r="M1961" i="1" a="1"/>
  <c r="M1961" i="1" s="1"/>
  <c r="M1962" i="1" a="1"/>
  <c r="M1962" i="1"/>
  <c r="M1963" i="1" a="1"/>
  <c r="M1963" i="1"/>
  <c r="M1964" i="1" a="1"/>
  <c r="M1964" i="1"/>
  <c r="M1965" i="1" a="1"/>
  <c r="M1965" i="1" s="1"/>
  <c r="M1966" i="1" a="1"/>
  <c r="M1966" i="1" s="1"/>
  <c r="M1967" i="1" a="1"/>
  <c r="M1967" i="1" s="1"/>
  <c r="M1968" i="1" a="1"/>
  <c r="M1968" i="1" s="1"/>
  <c r="M1969" i="1" a="1"/>
  <c r="M1969" i="1" s="1"/>
  <c r="M1970" i="1" a="1"/>
  <c r="M1970" i="1" s="1"/>
  <c r="M1971" i="1" a="1"/>
  <c r="M1971" i="1"/>
  <c r="M1972" i="1" a="1"/>
  <c r="M1972" i="1" s="1"/>
  <c r="M1973" i="1" a="1"/>
  <c r="M1973" i="1" s="1"/>
  <c r="M1974" i="1" a="1"/>
  <c r="M1974" i="1"/>
  <c r="M1975" i="1" a="1"/>
  <c r="M1975" i="1"/>
  <c r="M1976" i="1" a="1"/>
  <c r="M1976" i="1" s="1"/>
  <c r="M1977" i="1" a="1"/>
  <c r="M1977" i="1" s="1"/>
  <c r="M1978" i="1" a="1"/>
  <c r="M1978" i="1" s="1"/>
  <c r="M1979" i="1" a="1"/>
  <c r="M1979" i="1" s="1"/>
  <c r="M1980" i="1" a="1"/>
  <c r="M1980" i="1" s="1"/>
  <c r="M1981" i="1" a="1"/>
  <c r="M1981" i="1" s="1"/>
  <c r="M1982" i="1" a="1"/>
  <c r="M1982" i="1" s="1"/>
  <c r="M1983" i="1" a="1"/>
  <c r="M1983" i="1" s="1"/>
  <c r="M1984" i="1" a="1"/>
  <c r="M1984" i="1"/>
  <c r="M1985" i="1" a="1"/>
  <c r="M1985" i="1" s="1"/>
  <c r="M1986" i="1" a="1"/>
  <c r="M1986" i="1"/>
  <c r="M1987" i="1" a="1"/>
  <c r="M1987" i="1" s="1"/>
  <c r="M1988" i="1" a="1"/>
  <c r="M1988" i="1" s="1"/>
  <c r="M1989" i="1" a="1"/>
  <c r="M1989" i="1" s="1"/>
  <c r="M1990" i="1" a="1"/>
  <c r="M1990" i="1"/>
  <c r="M1991" i="1" a="1"/>
  <c r="M1991" i="1" s="1"/>
  <c r="M1992" i="1" a="1"/>
  <c r="M1992" i="1"/>
  <c r="M1993" i="1" a="1"/>
  <c r="M1993" i="1" s="1"/>
  <c r="M1994" i="1" a="1"/>
  <c r="M1994" i="1"/>
  <c r="M1995" i="1" a="1"/>
  <c r="M1995" i="1"/>
  <c r="M1996" i="1" a="1"/>
  <c r="M1996" i="1"/>
  <c r="M1997" i="1" a="1"/>
  <c r="M1997" i="1" s="1"/>
  <c r="M1998" i="1" a="1"/>
  <c r="M1998" i="1" s="1"/>
  <c r="M1999" i="1" a="1"/>
  <c r="M1999" i="1" s="1"/>
  <c r="M2000" i="1" a="1"/>
  <c r="M2000" i="1" s="1"/>
  <c r="M2001" i="1" a="1"/>
  <c r="M2001" i="1" s="1"/>
  <c r="M2002" i="1" a="1"/>
  <c r="M2002" i="1" s="1"/>
  <c r="M2003" i="1" a="1"/>
  <c r="M2003" i="1"/>
  <c r="M2004" i="1" a="1"/>
  <c r="M2004" i="1" s="1"/>
  <c r="M2005" i="1" a="1"/>
  <c r="M2005" i="1" s="1"/>
  <c r="M2006" i="1" a="1"/>
  <c r="M2006" i="1" s="1"/>
  <c r="M2007" i="1" a="1"/>
  <c r="M2007" i="1" s="1"/>
  <c r="M2008" i="1" a="1"/>
  <c r="M2008" i="1" s="1"/>
  <c r="M2009" i="1" a="1"/>
  <c r="M2009" i="1" s="1"/>
  <c r="M2010" i="1" a="1"/>
  <c r="M2010" i="1" s="1"/>
  <c r="M2011" i="1" a="1"/>
  <c r="M2011" i="1" s="1"/>
  <c r="M2012" i="1" a="1"/>
  <c r="M2012" i="1"/>
  <c r="M2013" i="1" a="1"/>
  <c r="M2013" i="1" s="1"/>
  <c r="M2014" i="1" a="1"/>
  <c r="M2014" i="1" s="1"/>
  <c r="M2015" i="1" a="1"/>
  <c r="M2015" i="1" s="1"/>
  <c r="M2016" i="1" a="1"/>
  <c r="M2016" i="1" s="1"/>
  <c r="M2017" i="1" a="1"/>
  <c r="M2017" i="1" s="1"/>
  <c r="M2018" i="1" a="1"/>
  <c r="M2018" i="1"/>
  <c r="M2019" i="1" a="1"/>
  <c r="M2019" i="1"/>
  <c r="M2020" i="1" a="1"/>
  <c r="M2020" i="1" s="1"/>
  <c r="M2021" i="1" a="1"/>
  <c r="M2021" i="1" s="1"/>
  <c r="M2022" i="1" a="1"/>
  <c r="M2022" i="1" s="1"/>
  <c r="M2023" i="1" a="1"/>
  <c r="M2023" i="1" s="1"/>
  <c r="M2024" i="1" a="1"/>
  <c r="M2024" i="1" s="1"/>
  <c r="M2025" i="1" a="1"/>
  <c r="M2025" i="1" s="1"/>
  <c r="M2026" i="1" a="1"/>
  <c r="M2026" i="1"/>
  <c r="M2027" i="1" a="1"/>
  <c r="M2027" i="1" s="1"/>
  <c r="M2028" i="1" a="1"/>
  <c r="M2028" i="1" s="1"/>
  <c r="M2029" i="1" a="1"/>
  <c r="M2029" i="1" s="1"/>
  <c r="M2030" i="1" a="1"/>
  <c r="M2030" i="1"/>
  <c r="M2031" i="1" a="1"/>
  <c r="M2031" i="1" s="1"/>
  <c r="M2032" i="1" a="1"/>
  <c r="M2032" i="1" s="1"/>
  <c r="M2033" i="1" a="1"/>
  <c r="M2033" i="1" s="1"/>
  <c r="M2034" i="1" a="1"/>
  <c r="M2034" i="1" s="1"/>
  <c r="M2035" i="1" a="1"/>
  <c r="M2035" i="1" s="1"/>
  <c r="M2036" i="1" a="1"/>
  <c r="M2036" i="1"/>
  <c r="M2037" i="1" a="1"/>
  <c r="M2037" i="1" s="1"/>
  <c r="M2038" i="1" a="1"/>
  <c r="M2038" i="1" s="1"/>
  <c r="M2039" i="1" a="1"/>
  <c r="M2039" i="1" s="1"/>
  <c r="M2040" i="1" a="1"/>
  <c r="M2040" i="1" s="1"/>
  <c r="M2041" i="1" a="1"/>
  <c r="M2041" i="1" s="1"/>
  <c r="M2042" i="1" a="1"/>
  <c r="M2042" i="1"/>
  <c r="M2043" i="1" a="1"/>
  <c r="M2043" i="1" s="1"/>
  <c r="M2044" i="1" a="1"/>
  <c r="M2044" i="1"/>
  <c r="M2045" i="1" a="1"/>
  <c r="M2045" i="1" s="1"/>
  <c r="M2046" i="1" a="1"/>
  <c r="M2046" i="1" s="1"/>
  <c r="M2047" i="1" a="1"/>
  <c r="M2047" i="1"/>
  <c r="M2048" i="1" a="1"/>
  <c r="M2048" i="1" s="1"/>
  <c r="M2049" i="1" a="1"/>
  <c r="M2049" i="1" s="1"/>
  <c r="M2050" i="1" a="1"/>
  <c r="M2050" i="1" s="1"/>
  <c r="M2051" i="1" a="1"/>
  <c r="M2051" i="1" s="1"/>
  <c r="M2052" i="1" a="1"/>
  <c r="M2052" i="1" s="1"/>
  <c r="M2053" i="1" a="1"/>
  <c r="M2053" i="1" s="1"/>
  <c r="M2054" i="1" a="1"/>
  <c r="M2054" i="1"/>
  <c r="M2055" i="1" a="1"/>
  <c r="M2055" i="1" s="1"/>
  <c r="M2056" i="1" a="1"/>
  <c r="M2056" i="1" s="1"/>
  <c r="M2057" i="1" a="1"/>
  <c r="M2057" i="1" s="1"/>
  <c r="M2058" i="1" a="1"/>
  <c r="M2058" i="1"/>
  <c r="M2059" i="1" a="1"/>
  <c r="M2059" i="1" s="1"/>
  <c r="M2060" i="1" a="1"/>
  <c r="M2060" i="1" s="1"/>
  <c r="M2061" i="1" a="1"/>
  <c r="M2061" i="1" s="1"/>
  <c r="M2062" i="1" a="1"/>
  <c r="M2062" i="1" s="1"/>
  <c r="M2063" i="1" a="1"/>
  <c r="M2063" i="1"/>
  <c r="M2064" i="1" a="1"/>
  <c r="M2064" i="1" s="1"/>
  <c r="M2065" i="1" a="1"/>
  <c r="M2065" i="1" s="1"/>
  <c r="M2066" i="1" a="1"/>
  <c r="M2066" i="1" s="1"/>
  <c r="M2067" i="1" a="1"/>
  <c r="M2067" i="1" s="1"/>
  <c r="M2068" i="1" a="1"/>
  <c r="M2068" i="1"/>
  <c r="M2069" i="1" a="1"/>
  <c r="M2069" i="1" s="1"/>
  <c r="M2070" i="1" a="1"/>
  <c r="M2070" i="1" s="1"/>
  <c r="M2071" i="1" a="1"/>
  <c r="M2071" i="1" s="1"/>
  <c r="M2072" i="1" a="1"/>
  <c r="M2072" i="1" s="1"/>
  <c r="M2073" i="1" a="1"/>
  <c r="M2073" i="1" s="1"/>
  <c r="M2074" i="1" a="1"/>
  <c r="M2074" i="1" s="1"/>
  <c r="M2075" i="1" a="1"/>
  <c r="M2075" i="1" s="1"/>
  <c r="M2076" i="1" a="1"/>
  <c r="M2076" i="1" s="1"/>
  <c r="M2077" i="1" a="1"/>
  <c r="M2077" i="1" s="1"/>
  <c r="M2078" i="1" a="1"/>
  <c r="M2078" i="1" s="1"/>
  <c r="M2079" i="1" a="1"/>
  <c r="M2079" i="1" s="1"/>
  <c r="M2080" i="1" a="1"/>
  <c r="M2080" i="1" s="1"/>
  <c r="M2081" i="1" a="1"/>
  <c r="M2081" i="1" s="1"/>
  <c r="M2082" i="1" a="1"/>
  <c r="M2082" i="1"/>
  <c r="M2083" i="1" a="1"/>
  <c r="M2083" i="1" s="1"/>
  <c r="M2084" i="1" a="1"/>
  <c r="M2084" i="1" s="1"/>
  <c r="M2085" i="1" a="1"/>
  <c r="M2085" i="1" s="1"/>
  <c r="M2086" i="1" a="1"/>
  <c r="M2086" i="1" s="1"/>
  <c r="M2087" i="1" a="1"/>
  <c r="M2087" i="1" s="1"/>
  <c r="M2088" i="1" a="1"/>
  <c r="M2088" i="1" s="1"/>
  <c r="M2089" i="1" a="1"/>
  <c r="M2089" i="1" s="1"/>
  <c r="M2090" i="1" a="1"/>
  <c r="M2090" i="1"/>
  <c r="M2091" i="1" a="1"/>
  <c r="M2091" i="1" s="1"/>
  <c r="M2092" i="1" a="1"/>
  <c r="M2092" i="1" s="1"/>
  <c r="M2093" i="1" a="1"/>
  <c r="M2093" i="1" s="1"/>
  <c r="M2094" i="1" a="1"/>
  <c r="M2094" i="1" s="1"/>
  <c r="M2095" i="1" a="1"/>
  <c r="M2095" i="1" s="1"/>
  <c r="M2096" i="1" a="1"/>
  <c r="M2096" i="1" s="1"/>
  <c r="M2097" i="1" a="1"/>
  <c r="M2097" i="1" s="1"/>
  <c r="M2098" i="1" a="1"/>
  <c r="M2098" i="1" s="1"/>
  <c r="M2099" i="1" a="1"/>
  <c r="M2099" i="1"/>
  <c r="M2100" i="1" a="1"/>
  <c r="M2100" i="1" s="1"/>
  <c r="M2101" i="1" a="1"/>
  <c r="M2101" i="1" s="1"/>
  <c r="M2102" i="1" a="1"/>
  <c r="M2102" i="1" s="1"/>
  <c r="M2103" i="1" a="1"/>
  <c r="M2103" i="1" s="1"/>
  <c r="M2104" i="1" a="1"/>
  <c r="M2104" i="1" s="1"/>
  <c r="M2105" i="1" a="1"/>
  <c r="M2105" i="1" s="1"/>
  <c r="M2106" i="1" a="1"/>
  <c r="M2106" i="1" s="1"/>
  <c r="M2107" i="1" a="1"/>
  <c r="M2107" i="1" s="1"/>
  <c r="M2108" i="1" a="1"/>
  <c r="M2108" i="1" s="1"/>
  <c r="M2109" i="1" a="1"/>
  <c r="M2109" i="1" s="1"/>
  <c r="M2110" i="1" a="1"/>
  <c r="M2110" i="1" s="1"/>
  <c r="M2111" i="1" a="1"/>
  <c r="M2111" i="1" s="1"/>
  <c r="M2112" i="1" a="1"/>
  <c r="M2112" i="1"/>
  <c r="M2113" i="1" a="1"/>
  <c r="M2113" i="1" s="1"/>
  <c r="M2114" i="1" a="1"/>
  <c r="M2114" i="1" s="1"/>
  <c r="M2115" i="1" a="1"/>
  <c r="M2115" i="1"/>
  <c r="M2116" i="1" a="1"/>
  <c r="M2116" i="1" s="1"/>
  <c r="M2117" i="1" a="1"/>
  <c r="M2117" i="1" s="1"/>
  <c r="M2118" i="1" a="1"/>
  <c r="M2118" i="1" s="1"/>
  <c r="M2119" i="1" a="1"/>
  <c r="M2119" i="1" s="1"/>
  <c r="M2120" i="1" a="1"/>
  <c r="M2120" i="1"/>
  <c r="M2121" i="1" a="1"/>
  <c r="M2121" i="1" s="1"/>
  <c r="M2122" i="1" a="1"/>
  <c r="M2122" i="1"/>
  <c r="M2123" i="1" a="1"/>
  <c r="M2123" i="1" s="1"/>
  <c r="M2124" i="1" a="1"/>
  <c r="M2124" i="1" s="1"/>
  <c r="M2125" i="1" a="1"/>
  <c r="M2125" i="1" s="1"/>
  <c r="M2126" i="1" a="1"/>
  <c r="M2126" i="1" s="1"/>
  <c r="M2127" i="1" a="1"/>
  <c r="M2127" i="1" s="1"/>
  <c r="M2128" i="1" a="1"/>
  <c r="M2128" i="1" s="1"/>
  <c r="M2129" i="1" a="1"/>
  <c r="M2129" i="1" s="1"/>
  <c r="M2130" i="1" a="1"/>
  <c r="M2130" i="1" s="1"/>
  <c r="M2131" i="1" a="1"/>
  <c r="M2131" i="1"/>
  <c r="M2132" i="1" a="1"/>
  <c r="M2132" i="1"/>
  <c r="M2133" i="1" a="1"/>
  <c r="M2133" i="1" s="1"/>
  <c r="M2134" i="1" a="1"/>
  <c r="M2134" i="1"/>
  <c r="M2135" i="1" a="1"/>
  <c r="M2135" i="1" s="1"/>
  <c r="M2136" i="1" a="1"/>
  <c r="M2136" i="1" s="1"/>
  <c r="M2137" i="1" a="1"/>
  <c r="M2137" i="1" s="1"/>
  <c r="M2138" i="1" a="1"/>
  <c r="M2138" i="1"/>
  <c r="M2139" i="1" a="1"/>
  <c r="M2139" i="1" s="1"/>
  <c r="M2140" i="1" a="1"/>
  <c r="M2140" i="1"/>
  <c r="M2141" i="1" a="1"/>
  <c r="M2141" i="1" s="1"/>
  <c r="M2142" i="1" a="1"/>
  <c r="M2142" i="1" s="1"/>
  <c r="M2143" i="1" a="1"/>
  <c r="M2143" i="1" s="1"/>
  <c r="M2144" i="1" a="1"/>
  <c r="M2144" i="1" s="1"/>
  <c r="M2145" i="1" a="1"/>
  <c r="M2145" i="1" s="1"/>
  <c r="M2146" i="1" a="1"/>
  <c r="M2146" i="1"/>
  <c r="M2147" i="1" a="1"/>
  <c r="M2147" i="1" s="1"/>
  <c r="M2148" i="1" a="1"/>
  <c r="M2148" i="1" s="1"/>
  <c r="M2149" i="1" a="1"/>
  <c r="M2149" i="1" s="1"/>
  <c r="M2150" i="1" a="1"/>
  <c r="M2150" i="1" s="1"/>
  <c r="M2151" i="1" a="1"/>
  <c r="M2151" i="1" s="1"/>
  <c r="M2152" i="1" a="1"/>
  <c r="M2152" i="1" s="1"/>
  <c r="M2153" i="1" a="1"/>
  <c r="M2153" i="1" s="1"/>
  <c r="M2154" i="1" a="1"/>
  <c r="M2154" i="1"/>
  <c r="M2155" i="1" a="1"/>
  <c r="M2155" i="1" s="1"/>
  <c r="M2156" i="1" a="1"/>
  <c r="M2156" i="1"/>
  <c r="M2157" i="1" a="1"/>
  <c r="M2157" i="1" s="1"/>
  <c r="M2158" i="1" a="1"/>
  <c r="M2158" i="1" s="1"/>
  <c r="M2159" i="1" a="1"/>
  <c r="M2159" i="1" s="1"/>
  <c r="M2160" i="1" a="1"/>
  <c r="M2160" i="1" s="1"/>
  <c r="M2161" i="1" a="1"/>
  <c r="M2161" i="1" s="1"/>
  <c r="M2162" i="1" a="1"/>
  <c r="M2162" i="1" s="1"/>
  <c r="M2163" i="1" a="1"/>
  <c r="M2163" i="1" s="1"/>
  <c r="M2164" i="1" a="1"/>
  <c r="M2164" i="1" s="1"/>
  <c r="M2165" i="1" a="1"/>
  <c r="M2165" i="1" s="1"/>
  <c r="M2166" i="1" a="1"/>
  <c r="M2166" i="1" s="1"/>
  <c r="M2167" i="1" a="1"/>
  <c r="M2167" i="1"/>
  <c r="M2168" i="1" a="1"/>
  <c r="M2168" i="1" s="1"/>
  <c r="M2169" i="1" a="1"/>
  <c r="M2169" i="1" s="1"/>
  <c r="M2170" i="1" a="1"/>
  <c r="M2170" i="1" s="1"/>
  <c r="M2171" i="1" a="1"/>
  <c r="M2171" i="1" s="1"/>
  <c r="M2172" i="1" a="1"/>
  <c r="M2172" i="1" s="1"/>
  <c r="M2173" i="1" a="1"/>
  <c r="M2173" i="1" s="1"/>
  <c r="M2174" i="1" a="1"/>
  <c r="M2174" i="1" s="1"/>
  <c r="M2175" i="1" a="1"/>
  <c r="M2175" i="1" s="1"/>
  <c r="M2176" i="1" a="1"/>
  <c r="M2176" i="1"/>
  <c r="M2177" i="1" a="1"/>
  <c r="M2177" i="1" s="1"/>
  <c r="M2178" i="1" a="1"/>
  <c r="M2178" i="1"/>
  <c r="M2179" i="1" a="1"/>
  <c r="M2179" i="1" s="1"/>
  <c r="M2180" i="1" a="1"/>
  <c r="M2180" i="1" s="1"/>
  <c r="M2181" i="1" a="1"/>
  <c r="M2181" i="1" s="1"/>
  <c r="M2182" i="1" a="1"/>
  <c r="M2182" i="1"/>
  <c r="M2183" i="1" a="1"/>
  <c r="M2183" i="1" s="1"/>
  <c r="M2184" i="1" a="1"/>
  <c r="M2184" i="1" s="1"/>
  <c r="M2185" i="1" a="1"/>
  <c r="M2185" i="1" s="1"/>
  <c r="M2186" i="1" a="1"/>
  <c r="M2186" i="1" s="1"/>
  <c r="M2187" i="1" a="1"/>
  <c r="M2187" i="1"/>
  <c r="M2188" i="1" a="1"/>
  <c r="M2188" i="1"/>
  <c r="M2189" i="1" a="1"/>
  <c r="M2189" i="1" s="1"/>
  <c r="M2190" i="1" a="1"/>
  <c r="M2190" i="1" s="1"/>
  <c r="M2191" i="1" a="1"/>
  <c r="M2191" i="1" s="1"/>
  <c r="M2192" i="1" a="1"/>
  <c r="M2192" i="1" s="1"/>
  <c r="M2193" i="1" a="1"/>
  <c r="M2193" i="1" s="1"/>
  <c r="M2194" i="1" a="1"/>
  <c r="M2194" i="1" s="1"/>
  <c r="M2195" i="1" a="1"/>
  <c r="M2195" i="1" s="1"/>
  <c r="M2196" i="1" a="1"/>
  <c r="M2196" i="1"/>
  <c r="M2197" i="1" a="1"/>
  <c r="M2197" i="1" s="1"/>
  <c r="M2198" i="1" a="1"/>
  <c r="M2198" i="1" s="1"/>
  <c r="M2199" i="1" a="1"/>
  <c r="M2199" i="1" s="1"/>
  <c r="M2200" i="1" a="1"/>
  <c r="M2200" i="1" s="1"/>
  <c r="M2201" i="1" a="1"/>
  <c r="M2201" i="1" s="1"/>
  <c r="M2202" i="1" a="1"/>
  <c r="M2202" i="1" s="1"/>
  <c r="M2203" i="1" a="1"/>
  <c r="M2203" i="1" s="1"/>
  <c r="M2204" i="1" a="1"/>
  <c r="M2204" i="1" s="1"/>
  <c r="M2205" i="1" a="1"/>
  <c r="M2205" i="1" s="1"/>
  <c r="M2206" i="1" a="1"/>
  <c r="M2206" i="1" s="1"/>
  <c r="M2207" i="1" a="1"/>
  <c r="M2207" i="1"/>
  <c r="M2208" i="1" a="1"/>
  <c r="M2208" i="1" s="1"/>
  <c r="M2209" i="1" a="1"/>
  <c r="M2209" i="1" s="1"/>
  <c r="M2210" i="1" a="1"/>
  <c r="M2210" i="1" s="1"/>
  <c r="M2211" i="1" a="1"/>
  <c r="M2211" i="1" s="1"/>
  <c r="M2212" i="1" a="1"/>
  <c r="M2212" i="1" s="1"/>
  <c r="M2213" i="1" a="1"/>
  <c r="M2213" i="1" s="1"/>
  <c r="M2214" i="1" a="1"/>
  <c r="M2214" i="1" s="1"/>
  <c r="M2215" i="1" a="1"/>
  <c r="M2215" i="1"/>
  <c r="M2216" i="1" a="1"/>
  <c r="M2216" i="1" s="1"/>
  <c r="M2217" i="1" a="1"/>
  <c r="M2217" i="1" s="1"/>
  <c r="M2218" i="1" a="1"/>
  <c r="M2218" i="1"/>
  <c r="M2219" i="1" a="1"/>
  <c r="M2219" i="1" s="1"/>
  <c r="M2220" i="1" a="1"/>
  <c r="M2220" i="1" s="1"/>
  <c r="M2221" i="1" a="1"/>
  <c r="M2221" i="1" s="1"/>
  <c r="M2222" i="1" a="1"/>
  <c r="M2222" i="1" s="1"/>
  <c r="M2223" i="1" a="1"/>
  <c r="M2223" i="1" s="1"/>
  <c r="M2224" i="1" a="1"/>
  <c r="M2224" i="1"/>
  <c r="M2225" i="1" a="1"/>
  <c r="M2225" i="1" s="1"/>
  <c r="M2226" i="1" a="1"/>
  <c r="M2226" i="1" s="1"/>
  <c r="M2227" i="1" a="1"/>
  <c r="M2227" i="1" s="1"/>
  <c r="M2228" i="1" a="1"/>
  <c r="M2228" i="1" s="1"/>
  <c r="M2229" i="1" a="1"/>
  <c r="M2229" i="1" s="1"/>
  <c r="M2230" i="1" a="1"/>
  <c r="M2230" i="1" s="1"/>
  <c r="M2231" i="1" a="1"/>
  <c r="M2231" i="1"/>
  <c r="M2232" i="1" a="1"/>
  <c r="M2232" i="1" s="1"/>
  <c r="M2233" i="1" a="1"/>
  <c r="M2233" i="1" s="1"/>
  <c r="M2234" i="1" a="1"/>
  <c r="M2234" i="1" s="1"/>
  <c r="M2235" i="1" a="1"/>
  <c r="M2235" i="1" s="1"/>
  <c r="M2236" i="1" a="1"/>
  <c r="M2236" i="1"/>
  <c r="M2237" i="1" a="1"/>
  <c r="M2237" i="1" s="1"/>
  <c r="M2238" i="1" a="1"/>
  <c r="M2238" i="1" s="1"/>
  <c r="M2239" i="1" a="1"/>
  <c r="M2239" i="1"/>
  <c r="M2240" i="1" a="1"/>
  <c r="M2240" i="1" s="1"/>
  <c r="M2241" i="1" a="1"/>
  <c r="M2241" i="1" s="1"/>
  <c r="M2242" i="1" a="1"/>
  <c r="M2242" i="1" s="1"/>
  <c r="M2243" i="1" a="1"/>
  <c r="M2243" i="1"/>
  <c r="M2244" i="1" a="1"/>
  <c r="M2244" i="1" s="1"/>
  <c r="M2245" i="1" a="1"/>
  <c r="M2245" i="1" s="1"/>
  <c r="M2246" i="1" a="1"/>
  <c r="M2246" i="1" s="1"/>
  <c r="M2247" i="1" a="1"/>
  <c r="M2247" i="1"/>
  <c r="M2248" i="1" a="1"/>
  <c r="M2248" i="1" s="1"/>
  <c r="M2249" i="1" a="1"/>
  <c r="M2249" i="1" s="1"/>
  <c r="M2250" i="1" a="1"/>
  <c r="M2250" i="1" s="1"/>
  <c r="M2251" i="1" a="1"/>
  <c r="M2251" i="1" s="1"/>
  <c r="M2252" i="1" a="1"/>
  <c r="M2252" i="1" s="1"/>
  <c r="M2253" i="1" a="1"/>
  <c r="M2253" i="1" s="1"/>
  <c r="M2254" i="1" a="1"/>
  <c r="M2254" i="1" s="1"/>
  <c r="M2255" i="1" a="1"/>
  <c r="M2255" i="1" s="1"/>
  <c r="M2256" i="1" a="1"/>
  <c r="M2256" i="1" s="1"/>
  <c r="M2257" i="1" a="1"/>
  <c r="M2257" i="1" s="1"/>
  <c r="M2258" i="1" a="1"/>
  <c r="M2258" i="1" s="1"/>
  <c r="M2259" i="1" a="1"/>
  <c r="M2259" i="1" s="1"/>
  <c r="M2260" i="1" a="1"/>
  <c r="M2260" i="1" s="1"/>
  <c r="M2261" i="1" a="1"/>
  <c r="M2261" i="1" s="1"/>
  <c r="M2262" i="1" a="1"/>
  <c r="M2262" i="1" s="1"/>
  <c r="M2263" i="1" a="1"/>
  <c r="M2263" i="1" s="1"/>
  <c r="M2264" i="1" a="1"/>
  <c r="M2264" i="1" s="1"/>
  <c r="M2265" i="1" a="1"/>
  <c r="M2265" i="1" s="1"/>
  <c r="M2266" i="1" a="1"/>
  <c r="M2266" i="1" s="1"/>
  <c r="M2267" i="1" a="1"/>
  <c r="M2267" i="1" s="1"/>
  <c r="M2268" i="1" a="1"/>
  <c r="M2268" i="1" s="1"/>
  <c r="M2269" i="1" a="1"/>
  <c r="M2269" i="1" s="1"/>
  <c r="M2270" i="1" a="1"/>
  <c r="M2270" i="1"/>
  <c r="M2271" i="1" a="1"/>
  <c r="M2271" i="1" s="1"/>
  <c r="M2272" i="1" a="1"/>
  <c r="M2272" i="1" s="1"/>
  <c r="M2273" i="1" a="1"/>
  <c r="M2273" i="1" s="1"/>
  <c r="M2274" i="1" a="1"/>
  <c r="M2274" i="1"/>
  <c r="M2275" i="1" a="1"/>
  <c r="M2275" i="1" s="1"/>
  <c r="M2276" i="1" a="1"/>
  <c r="M2276" i="1" s="1"/>
  <c r="M2277" i="1" a="1"/>
  <c r="M2277" i="1" s="1"/>
  <c r="M2278" i="1" a="1"/>
  <c r="M2278" i="1" s="1"/>
  <c r="M2279" i="1" a="1"/>
  <c r="M2279" i="1" s="1"/>
  <c r="M2280" i="1" a="1"/>
  <c r="M2280" i="1" s="1"/>
  <c r="M2281" i="1" a="1"/>
  <c r="M2281" i="1" s="1"/>
  <c r="M2282" i="1" a="1"/>
  <c r="M2282" i="1" s="1"/>
  <c r="M2283" i="1" a="1"/>
  <c r="M2283" i="1" s="1"/>
  <c r="M2284" i="1" a="1"/>
  <c r="M2284" i="1" s="1"/>
  <c r="M2285" i="1" a="1"/>
  <c r="M2285" i="1" s="1"/>
  <c r="M2286" i="1" a="1"/>
  <c r="M2286" i="1"/>
  <c r="M2287" i="1" a="1"/>
  <c r="M2287" i="1" s="1"/>
  <c r="M2288" i="1" a="1"/>
  <c r="M2288" i="1" s="1"/>
  <c r="M2289" i="1" a="1"/>
  <c r="M2289" i="1" s="1"/>
  <c r="M2290" i="1" a="1"/>
  <c r="M2290" i="1" s="1"/>
  <c r="M2291" i="1" a="1"/>
  <c r="M2291" i="1" s="1"/>
  <c r="M2292" i="1" a="1"/>
  <c r="M2292" i="1" s="1"/>
  <c r="M2293" i="1" a="1"/>
  <c r="M2293" i="1" s="1"/>
  <c r="M2294" i="1" a="1"/>
  <c r="M2294" i="1" s="1"/>
  <c r="M2295" i="1" a="1"/>
  <c r="M2295" i="1"/>
  <c r="M2296" i="1" a="1"/>
  <c r="M2296" i="1"/>
  <c r="M2297" i="1" a="1"/>
  <c r="M2297" i="1" s="1"/>
  <c r="M2298" i="1" a="1"/>
  <c r="M2298" i="1" s="1"/>
  <c r="M2299" i="1" a="1"/>
  <c r="M2299" i="1" s="1"/>
  <c r="M2300" i="1" a="1"/>
  <c r="M2300" i="1"/>
  <c r="M2301" i="1" a="1"/>
  <c r="M2301" i="1" s="1"/>
  <c r="M2302" i="1" a="1"/>
  <c r="M2302" i="1" s="1"/>
  <c r="M2303" i="1" a="1"/>
  <c r="M2303" i="1" s="1"/>
  <c r="M2304" i="1" a="1"/>
  <c r="M2304" i="1" s="1"/>
  <c r="M2305" i="1" a="1"/>
  <c r="M2305" i="1" s="1"/>
  <c r="M2306" i="1" a="1"/>
  <c r="M2306" i="1" s="1"/>
  <c r="M2307" i="1" a="1"/>
  <c r="M2307" i="1"/>
  <c r="M2308" i="1" a="1"/>
  <c r="M2308" i="1" s="1"/>
  <c r="M2309" i="1" a="1"/>
  <c r="M2309" i="1" s="1"/>
  <c r="M2310" i="1" a="1"/>
  <c r="M2310" i="1" s="1"/>
  <c r="M2311" i="1" a="1"/>
  <c r="M2311" i="1" s="1"/>
  <c r="M2312" i="1" a="1"/>
  <c r="M2312" i="1" s="1"/>
  <c r="M2313" i="1" a="1"/>
  <c r="M2313" i="1" s="1"/>
  <c r="M2314" i="1" a="1"/>
  <c r="M2314" i="1"/>
  <c r="M2315" i="1" a="1"/>
  <c r="M2315" i="1" s="1"/>
  <c r="M2316" i="1" a="1"/>
  <c r="M2316" i="1" s="1"/>
  <c r="M2317" i="1" a="1"/>
  <c r="M2317" i="1" s="1"/>
  <c r="M2318" i="1" a="1"/>
  <c r="M2318" i="1" s="1"/>
  <c r="M2319" i="1" a="1"/>
  <c r="M2319" i="1" s="1"/>
  <c r="M2320" i="1" a="1"/>
  <c r="M2320" i="1"/>
  <c r="M2321" i="1" a="1"/>
  <c r="M2321" i="1" s="1"/>
  <c r="M2322" i="1" a="1"/>
  <c r="M2322" i="1" s="1"/>
  <c r="M2323" i="1" a="1"/>
  <c r="M2323" i="1"/>
  <c r="M2324" i="1" a="1"/>
  <c r="M2324" i="1" s="1"/>
  <c r="M2325" i="1" a="1"/>
  <c r="M2325" i="1" s="1"/>
  <c r="M2326" i="1" a="1"/>
  <c r="M2326" i="1" s="1"/>
  <c r="M2327" i="1" a="1"/>
  <c r="M2327" i="1" s="1"/>
  <c r="M2328" i="1" a="1"/>
  <c r="M2328" i="1"/>
  <c r="M2329" i="1" a="1"/>
  <c r="M2329" i="1" s="1"/>
  <c r="M2330" i="1" a="1"/>
  <c r="M2330" i="1" s="1"/>
  <c r="M2331" i="1" a="1"/>
  <c r="M2331" i="1"/>
  <c r="M2332" i="1" a="1"/>
  <c r="M2332" i="1" s="1"/>
  <c r="M2333" i="1" a="1"/>
  <c r="M2333" i="1"/>
  <c r="M2334" i="1" a="1"/>
  <c r="M2334" i="1" s="1"/>
  <c r="M2335" i="1" a="1"/>
  <c r="M2335" i="1" s="1"/>
  <c r="M2336" i="1" a="1"/>
  <c r="M2336" i="1" s="1"/>
  <c r="M2337" i="1" a="1"/>
  <c r="M2337" i="1" s="1"/>
  <c r="M2338" i="1" a="1"/>
  <c r="M2338" i="1" s="1"/>
  <c r="M2339" i="1" a="1"/>
  <c r="M2339" i="1" s="1"/>
  <c r="M2340" i="1" a="1"/>
  <c r="M2340" i="1"/>
  <c r="M2341" i="1" a="1"/>
  <c r="M2341" i="1" s="1"/>
  <c r="M2342" i="1" a="1"/>
  <c r="M2342" i="1" s="1"/>
  <c r="M2343" i="1" a="1"/>
  <c r="M2343" i="1"/>
  <c r="M2344" i="1" a="1"/>
  <c r="M2344" i="1" s="1"/>
  <c r="M2345" i="1" a="1"/>
  <c r="M2345" i="1" s="1"/>
  <c r="M2346" i="1" a="1"/>
  <c r="M2346" i="1" s="1"/>
  <c r="M2347" i="1" a="1"/>
  <c r="M2347" i="1" s="1"/>
  <c r="M2348" i="1" a="1"/>
  <c r="M2348" i="1" s="1"/>
  <c r="M2349" i="1" a="1"/>
  <c r="M2349" i="1"/>
  <c r="M2350" i="1" a="1"/>
  <c r="M2350" i="1" s="1"/>
  <c r="M2351" i="1" a="1"/>
  <c r="M2351" i="1"/>
  <c r="M2352" i="1" a="1"/>
  <c r="M2352" i="1" s="1"/>
  <c r="M2353" i="1" a="1"/>
  <c r="M2353" i="1"/>
  <c r="M2354" i="1" a="1"/>
  <c r="M2354" i="1" s="1"/>
  <c r="M2355" i="1" a="1"/>
  <c r="M2355" i="1" s="1"/>
  <c r="M2356" i="1" a="1"/>
  <c r="M2356" i="1" s="1"/>
  <c r="M2357" i="1" a="1"/>
  <c r="M2357" i="1" s="1"/>
  <c r="M2358" i="1" a="1"/>
  <c r="M2358" i="1" s="1"/>
  <c r="M2359" i="1" a="1"/>
  <c r="M2359" i="1" s="1"/>
  <c r="M2360" i="1" a="1"/>
  <c r="M2360" i="1"/>
  <c r="M2361" i="1" a="1"/>
  <c r="M2361" i="1" s="1"/>
  <c r="M2362" i="1" a="1"/>
  <c r="M2362" i="1" s="1"/>
  <c r="M2363" i="1" a="1"/>
  <c r="M2363" i="1" s="1"/>
  <c r="M2364" i="1" a="1"/>
  <c r="M2364" i="1" s="1"/>
  <c r="M2365" i="1" a="1"/>
  <c r="M2365" i="1" s="1"/>
  <c r="M2366" i="1" a="1"/>
  <c r="M2366" i="1" s="1"/>
  <c r="M2367" i="1" a="1"/>
  <c r="M2367" i="1" s="1"/>
  <c r="M2368" i="1" a="1"/>
  <c r="M2368" i="1"/>
  <c r="M2369" i="1" a="1"/>
  <c r="M2369" i="1" s="1"/>
  <c r="M2370" i="1" a="1"/>
  <c r="M2370" i="1" s="1"/>
  <c r="M2371" i="1" a="1"/>
  <c r="M2371" i="1" s="1"/>
  <c r="M2372" i="1" a="1"/>
  <c r="M2372" i="1"/>
  <c r="M2373" i="1" a="1"/>
  <c r="M2373" i="1" s="1"/>
  <c r="M2374" i="1" a="1"/>
  <c r="M2374" i="1" s="1"/>
  <c r="M2375" i="1" a="1"/>
  <c r="M2375" i="1" s="1"/>
  <c r="M2376" i="1" a="1"/>
  <c r="M2376" i="1" s="1"/>
  <c r="M2377" i="1" a="1"/>
  <c r="M2377" i="1" s="1"/>
  <c r="M2378" i="1" a="1"/>
  <c r="M2378" i="1" s="1"/>
  <c r="M2379" i="1" a="1"/>
  <c r="M2379" i="1" s="1"/>
  <c r="M2380" i="1" a="1"/>
  <c r="M2380" i="1" s="1"/>
  <c r="M2381" i="1" a="1"/>
  <c r="M2381" i="1" s="1"/>
  <c r="M2382" i="1" a="1"/>
  <c r="M2382" i="1" s="1"/>
  <c r="M2383" i="1" a="1"/>
  <c r="M2383" i="1"/>
  <c r="M2384" i="1" a="1"/>
  <c r="M2384" i="1" s="1"/>
  <c r="M2385" i="1" a="1"/>
  <c r="M2385" i="1" s="1"/>
  <c r="M2386" i="1" a="1"/>
  <c r="M2386" i="1" s="1"/>
  <c r="M2387" i="1" a="1"/>
  <c r="M2387" i="1" s="1"/>
  <c r="M2388" i="1" a="1"/>
  <c r="M2388" i="1"/>
  <c r="M2389" i="1" a="1"/>
  <c r="M2389" i="1" s="1"/>
  <c r="M2390" i="1" a="1"/>
  <c r="M2390" i="1" s="1"/>
  <c r="M2391" i="1" a="1"/>
  <c r="M2391" i="1"/>
  <c r="M2392" i="1" a="1"/>
  <c r="M2392" i="1" s="1"/>
  <c r="M2393" i="1" a="1"/>
  <c r="M2393" i="1" s="1"/>
  <c r="M2394" i="1" a="1"/>
  <c r="M2394" i="1" s="1"/>
  <c r="M2395" i="1" a="1"/>
  <c r="M2395" i="1" s="1"/>
  <c r="M2396" i="1" a="1"/>
  <c r="M2396" i="1"/>
  <c r="M2397" i="1" a="1"/>
  <c r="M2397" i="1" s="1"/>
  <c r="M2398" i="1" a="1"/>
  <c r="M2398" i="1" s="1"/>
  <c r="M2399" i="1" a="1"/>
  <c r="M2399" i="1"/>
  <c r="M2400" i="1" a="1"/>
  <c r="M2400" i="1" s="1"/>
  <c r="M2401" i="1" a="1"/>
  <c r="M2401" i="1" s="1"/>
  <c r="M2402" i="1" a="1"/>
  <c r="M2402" i="1" s="1"/>
  <c r="M2403" i="1" a="1"/>
  <c r="M2403" i="1" s="1"/>
  <c r="M2404" i="1" a="1"/>
  <c r="M2404" i="1"/>
  <c r="M2405" i="1" a="1"/>
  <c r="M2405" i="1"/>
  <c r="M2406" i="1" a="1"/>
  <c r="M2406" i="1" s="1"/>
  <c r="M2407" i="1" a="1"/>
  <c r="M2407" i="1" s="1"/>
  <c r="M2408" i="1" a="1"/>
  <c r="M2408" i="1"/>
  <c r="M2409" i="1" a="1"/>
  <c r="M2409" i="1" s="1"/>
  <c r="M2410" i="1" a="1"/>
  <c r="M2410" i="1" s="1"/>
  <c r="M2411" i="1" a="1"/>
  <c r="M2411" i="1" s="1"/>
  <c r="M2412" i="1" a="1"/>
  <c r="M2412" i="1" s="1"/>
  <c r="M2413" i="1" a="1"/>
  <c r="M2413" i="1"/>
  <c r="M2414" i="1" a="1"/>
  <c r="M2414" i="1" s="1"/>
  <c r="M2415" i="1" a="1"/>
  <c r="M2415" i="1" s="1"/>
  <c r="M2416" i="1" a="1"/>
  <c r="M2416" i="1" s="1"/>
  <c r="M2417" i="1" a="1"/>
  <c r="M2417" i="1" s="1"/>
  <c r="M2418" i="1" a="1"/>
  <c r="M2418" i="1" s="1"/>
  <c r="M2419" i="1" a="1"/>
  <c r="M2419" i="1" s="1"/>
  <c r="M2420" i="1" a="1"/>
  <c r="M2420" i="1" s="1"/>
  <c r="M2421" i="1" a="1"/>
  <c r="M2421" i="1" s="1"/>
  <c r="M2422" i="1" a="1"/>
  <c r="M2422" i="1" s="1"/>
  <c r="M2423" i="1" a="1"/>
  <c r="M2423" i="1"/>
  <c r="M2424" i="1" a="1"/>
  <c r="M2424" i="1" s="1"/>
  <c r="M2425" i="1" a="1"/>
  <c r="M2425" i="1" s="1"/>
  <c r="M2426" i="1" a="1"/>
  <c r="M2426" i="1" s="1"/>
  <c r="M2427" i="1" a="1"/>
  <c r="M2427" i="1" s="1"/>
  <c r="M2428" i="1" a="1"/>
  <c r="M2428" i="1" s="1"/>
  <c r="M2429" i="1" a="1"/>
  <c r="M2429" i="1" s="1"/>
  <c r="M2430" i="1" a="1"/>
  <c r="M2430" i="1" s="1"/>
  <c r="M2431" i="1" a="1"/>
  <c r="M2431" i="1" s="1"/>
  <c r="M2432" i="1" a="1"/>
  <c r="M2432" i="1"/>
  <c r="M2433" i="1" a="1"/>
  <c r="M2433" i="1" s="1"/>
  <c r="M2434" i="1" a="1"/>
  <c r="M2434" i="1" s="1"/>
  <c r="M2435" i="1" a="1"/>
  <c r="M2435" i="1" s="1"/>
  <c r="M2436" i="1" a="1"/>
  <c r="M2436" i="1"/>
  <c r="M2437" i="1" a="1"/>
  <c r="M2437" i="1" s="1"/>
  <c r="M2438" i="1" a="1"/>
  <c r="M2438" i="1" s="1"/>
  <c r="M2439" i="1" a="1"/>
  <c r="M2439" i="1"/>
  <c r="M2440" i="1" a="1"/>
  <c r="M2440" i="1" s="1"/>
  <c r="M2441" i="1" a="1"/>
  <c r="M2441" i="1" s="1"/>
  <c r="M2442" i="1" a="1"/>
  <c r="M2442" i="1" s="1"/>
  <c r="M2443" i="1" a="1"/>
  <c r="M2443" i="1" s="1"/>
  <c r="M2444" i="1" a="1"/>
  <c r="M2444" i="1" s="1"/>
  <c r="M2445" i="1" a="1"/>
  <c r="M2445" i="1" s="1"/>
  <c r="M2446" i="1" a="1"/>
  <c r="M2446" i="1" s="1"/>
  <c r="M2447" i="1" a="1"/>
  <c r="M2447" i="1"/>
  <c r="M2448" i="1" a="1"/>
  <c r="M2448" i="1" s="1"/>
  <c r="M2449" i="1" a="1"/>
  <c r="M2449" i="1"/>
  <c r="M2450" i="1" a="1"/>
  <c r="M2450" i="1" s="1"/>
  <c r="M2451" i="1" a="1"/>
  <c r="M2451" i="1" s="1"/>
  <c r="M2452" i="1" a="1"/>
  <c r="M2452" i="1"/>
  <c r="M2453" i="1" a="1"/>
  <c r="M2453" i="1" s="1"/>
  <c r="M2454" i="1" a="1"/>
  <c r="M2454" i="1" s="1"/>
  <c r="M2455" i="1" a="1"/>
  <c r="M2455" i="1" s="1"/>
  <c r="M2456" i="1" a="1"/>
  <c r="M2456" i="1" s="1"/>
  <c r="M2457" i="1" a="1"/>
  <c r="M2457" i="1"/>
  <c r="M2458" i="1" a="1"/>
  <c r="M2458" i="1" s="1"/>
  <c r="M2459" i="1" a="1"/>
  <c r="M2459" i="1"/>
  <c r="M2460" i="1" a="1"/>
  <c r="M2460" i="1" s="1"/>
  <c r="M2461" i="1" a="1"/>
  <c r="M2461" i="1"/>
  <c r="M2462" i="1" a="1"/>
  <c r="M2462" i="1" s="1"/>
  <c r="M2463" i="1" a="1"/>
  <c r="M2463" i="1" s="1"/>
  <c r="M2464" i="1" a="1"/>
  <c r="M2464" i="1" s="1"/>
  <c r="M2465" i="1" a="1"/>
  <c r="M2465" i="1" s="1"/>
  <c r="M2466" i="1" a="1"/>
  <c r="M2466" i="1" s="1"/>
  <c r="M2467" i="1" a="1"/>
  <c r="M2467" i="1" s="1"/>
  <c r="M2468" i="1" a="1"/>
  <c r="M2468" i="1"/>
  <c r="M2469" i="1" a="1"/>
  <c r="M2469" i="1" s="1"/>
  <c r="M2470" i="1" a="1"/>
  <c r="M2470" i="1" s="1"/>
  <c r="M2471" i="1" a="1"/>
  <c r="M2471" i="1"/>
  <c r="M2472" i="1" a="1"/>
  <c r="M2472" i="1" s="1"/>
  <c r="M2473" i="1" a="1"/>
  <c r="M2473" i="1"/>
  <c r="M2474" i="1" a="1"/>
  <c r="M2474" i="1" s="1"/>
  <c r="M2475" i="1" a="1"/>
  <c r="M2475" i="1" s="1"/>
  <c r="M2476" i="1" a="1"/>
  <c r="M2476" i="1" s="1"/>
  <c r="M2477" i="1" a="1"/>
  <c r="M2477" i="1"/>
  <c r="M2478" i="1" a="1"/>
  <c r="M2478" i="1" s="1"/>
  <c r="M2479" i="1" a="1"/>
  <c r="M2479" i="1"/>
  <c r="M2480" i="1" a="1"/>
  <c r="M2480" i="1" s="1"/>
  <c r="M2481" i="1" a="1"/>
  <c r="M2481" i="1" s="1"/>
  <c r="M2482" i="1" a="1"/>
  <c r="M2482" i="1" s="1"/>
  <c r="M2483" i="1" a="1"/>
  <c r="M2483" i="1" s="1"/>
  <c r="M2484" i="1" a="1"/>
  <c r="M2484" i="1" s="1"/>
  <c r="M2485" i="1" a="1"/>
  <c r="M2485" i="1" s="1"/>
  <c r="M2486" i="1" a="1"/>
  <c r="M2486" i="1" s="1"/>
  <c r="M2487" i="1" a="1"/>
  <c r="M2487" i="1" s="1"/>
  <c r="M2488" i="1" a="1"/>
  <c r="M2488" i="1"/>
  <c r="M2489" i="1" a="1"/>
  <c r="M2489" i="1" s="1"/>
  <c r="M2490" i="1" a="1"/>
  <c r="M2490" i="1" s="1"/>
  <c r="M2491" i="1" a="1"/>
  <c r="M2491" i="1" s="1"/>
  <c r="M2492" i="1" a="1"/>
  <c r="M2492" i="1" s="1"/>
  <c r="M2493" i="1" a="1"/>
  <c r="M2493" i="1" s="1"/>
  <c r="M2494" i="1" a="1"/>
  <c r="M2494" i="1" s="1"/>
  <c r="M2495" i="1" a="1"/>
  <c r="M2495" i="1" s="1"/>
  <c r="M2496" i="1" a="1"/>
  <c r="M2496" i="1"/>
  <c r="M2497" i="1" a="1"/>
  <c r="M2497" i="1" s="1"/>
  <c r="M2498" i="1" a="1"/>
  <c r="M2498" i="1" s="1"/>
  <c r="M2499" i="1" a="1"/>
  <c r="M2499" i="1" s="1"/>
  <c r="M2500" i="1" a="1"/>
  <c r="M2500" i="1" s="1"/>
  <c r="M2501" i="1" a="1"/>
  <c r="M2501" i="1" s="1"/>
  <c r="M2502" i="1" a="1"/>
  <c r="M2502" i="1" s="1"/>
  <c r="M2503" i="1" a="1"/>
  <c r="M2503" i="1" s="1"/>
  <c r="M2504" i="1" a="1"/>
  <c r="M2504" i="1"/>
  <c r="M2505" i="1" a="1"/>
  <c r="M2505" i="1" s="1"/>
  <c r="M2506" i="1" a="1"/>
  <c r="M2506" i="1" s="1"/>
  <c r="M2507" i="1" a="1"/>
  <c r="M2507" i="1" s="1"/>
  <c r="M2508" i="1" a="1"/>
  <c r="M2508" i="1" s="1"/>
  <c r="M2509" i="1" a="1"/>
  <c r="M2509" i="1"/>
  <c r="M2510" i="1" a="1"/>
  <c r="M2510" i="1" s="1"/>
  <c r="M2511" i="1" a="1"/>
  <c r="M2511" i="1"/>
  <c r="M2512" i="1" a="1"/>
  <c r="M2512" i="1" s="1"/>
  <c r="M2513" i="1" a="1"/>
  <c r="M2513" i="1" s="1"/>
  <c r="M2514" i="1" a="1"/>
  <c r="M2514" i="1" s="1"/>
  <c r="M2515" i="1" a="1"/>
  <c r="M2515" i="1" s="1"/>
  <c r="M2516" i="1" a="1"/>
  <c r="M2516" i="1"/>
  <c r="M2517" i="1" a="1"/>
  <c r="M2517" i="1" s="1"/>
  <c r="M2518" i="1" a="1"/>
  <c r="M2518" i="1" s="1"/>
  <c r="M2519" i="1" a="1"/>
  <c r="M2519" i="1"/>
  <c r="M2520" i="1" a="1"/>
  <c r="M2520" i="1" s="1"/>
  <c r="M2521" i="1" a="1"/>
  <c r="M2521" i="1"/>
  <c r="M2522" i="1" a="1"/>
  <c r="M2522" i="1" s="1"/>
  <c r="M2523" i="1" a="1"/>
  <c r="M2523" i="1" s="1"/>
  <c r="M2524" i="1" a="1"/>
  <c r="M2524" i="1"/>
  <c r="M2525" i="1" a="1"/>
  <c r="M2525" i="1" s="1"/>
  <c r="M2526" i="1" a="1"/>
  <c r="M2526" i="1" s="1"/>
  <c r="M2527" i="1" a="1"/>
  <c r="M2527" i="1" s="1"/>
  <c r="M2528" i="1" a="1"/>
  <c r="M2528" i="1"/>
  <c r="M2529" i="1" a="1"/>
  <c r="M2529" i="1" s="1"/>
  <c r="M2530" i="1" a="1"/>
  <c r="M2530" i="1" s="1"/>
  <c r="M2531" i="1" a="1"/>
  <c r="M2531" i="1" s="1"/>
  <c r="M2532" i="1" a="1"/>
  <c r="M2532" i="1" s="1"/>
  <c r="M2533" i="1" a="1"/>
  <c r="M2533" i="1" s="1"/>
  <c r="M2534" i="1" a="1"/>
  <c r="M2534" i="1" s="1"/>
  <c r="M2535" i="1" a="1"/>
  <c r="M2535" i="1" s="1"/>
  <c r="M2536" i="1" a="1"/>
  <c r="M2536" i="1" s="1"/>
  <c r="M2537" i="1" a="1"/>
  <c r="M2537" i="1" s="1"/>
  <c r="M2538" i="1" a="1"/>
  <c r="M2538" i="1" s="1"/>
  <c r="M2539" i="1" a="1"/>
  <c r="M2539" i="1" s="1"/>
  <c r="M2540" i="1" a="1"/>
  <c r="M2540" i="1" s="1"/>
  <c r="M2541" i="1" a="1"/>
  <c r="M2541" i="1" s="1"/>
  <c r="M2542" i="1" a="1"/>
  <c r="M2542" i="1" s="1"/>
  <c r="M2543" i="1" a="1"/>
  <c r="M2543" i="1"/>
  <c r="M2544" i="1" a="1"/>
  <c r="M2544" i="1" s="1"/>
  <c r="M2545" i="1" a="1"/>
  <c r="M2545" i="1" s="1"/>
  <c r="M2546" i="1" a="1"/>
  <c r="M2546" i="1" s="1"/>
  <c r="M2547" i="1" a="1"/>
  <c r="M2547" i="1" s="1"/>
  <c r="M2548" i="1" a="1"/>
  <c r="M2548" i="1" s="1"/>
  <c r="M2549" i="1" a="1"/>
  <c r="M2549" i="1" s="1"/>
  <c r="M2550" i="1" a="1"/>
  <c r="M2550" i="1" s="1"/>
  <c r="M2551" i="1" a="1"/>
  <c r="M2551" i="1"/>
  <c r="M2552" i="1" a="1"/>
  <c r="M2552" i="1"/>
  <c r="M2553" i="1" a="1"/>
  <c r="M2553" i="1" s="1"/>
  <c r="M2554" i="1" a="1"/>
  <c r="M2554" i="1" s="1"/>
  <c r="M2555" i="1" a="1"/>
  <c r="M2555" i="1" s="1"/>
  <c r="M2556" i="1" a="1"/>
  <c r="M2556" i="1" s="1"/>
  <c r="M2557" i="1" a="1"/>
  <c r="M2557" i="1" s="1"/>
  <c r="M2558" i="1" a="1"/>
  <c r="M2558" i="1" s="1"/>
  <c r="M2559" i="1" a="1"/>
  <c r="M2559" i="1" s="1"/>
  <c r="M2560" i="1" a="1"/>
  <c r="M2560" i="1" s="1"/>
  <c r="M2561" i="1" a="1"/>
  <c r="M2561" i="1" s="1"/>
  <c r="M2562" i="1" a="1"/>
  <c r="M2562" i="1" s="1"/>
  <c r="M2563" i="1" a="1"/>
  <c r="M2563" i="1" s="1"/>
  <c r="M2564" i="1" a="1"/>
  <c r="M2564" i="1"/>
  <c r="M2565" i="1" a="1"/>
  <c r="M2565" i="1" s="1"/>
  <c r="M2566" i="1" a="1"/>
  <c r="M2566" i="1" s="1"/>
  <c r="M2567" i="1" a="1"/>
  <c r="M2567" i="1" s="1"/>
  <c r="M2568" i="1" a="1"/>
  <c r="M2568" i="1"/>
  <c r="M2569" i="1" a="1"/>
  <c r="M2569" i="1" s="1"/>
  <c r="M2570" i="1" a="1"/>
  <c r="M2570" i="1" s="1"/>
  <c r="M2571" i="1" a="1"/>
  <c r="M2571" i="1" s="1"/>
  <c r="M2572" i="1" a="1"/>
  <c r="M2572" i="1" s="1"/>
  <c r="M2573" i="1" a="1"/>
  <c r="M2573" i="1"/>
  <c r="M2574" i="1" a="1"/>
  <c r="M2574" i="1" s="1"/>
  <c r="M2575" i="1" a="1"/>
  <c r="M2575" i="1"/>
  <c r="M2576" i="1" a="1"/>
  <c r="M2576" i="1" s="1"/>
  <c r="M2577" i="1" a="1"/>
  <c r="M2577" i="1"/>
  <c r="M2578" i="1" a="1"/>
  <c r="M2578" i="1" s="1"/>
  <c r="M2579" i="1" a="1"/>
  <c r="M2579" i="1" s="1"/>
  <c r="M2580" i="1" a="1"/>
  <c r="M2580" i="1" s="1"/>
  <c r="M2581" i="1" a="1"/>
  <c r="M2581" i="1" s="1"/>
  <c r="M2582" i="1" a="1"/>
  <c r="M2582" i="1" s="1"/>
  <c r="M2583" i="1" a="1"/>
  <c r="M2583" i="1"/>
  <c r="M2584" i="1" a="1"/>
  <c r="M2584" i="1"/>
  <c r="M2585" i="1" a="1"/>
  <c r="M2585" i="1" s="1"/>
  <c r="M2586" i="1" a="1"/>
  <c r="M2586" i="1" s="1"/>
  <c r="M2587" i="1" a="1"/>
  <c r="M2587" i="1"/>
  <c r="M2588" i="1" a="1"/>
  <c r="M2588" i="1" s="1"/>
  <c r="M2589" i="1" a="1"/>
  <c r="M2589" i="1"/>
  <c r="M2590" i="1" a="1"/>
  <c r="M2590" i="1" s="1"/>
  <c r="M2591" i="1" a="1"/>
  <c r="M2591" i="1"/>
  <c r="M2592" i="1" a="1"/>
  <c r="M2592" i="1"/>
  <c r="M2593" i="1" a="1"/>
  <c r="M2593" i="1"/>
  <c r="M2594" i="1" a="1"/>
  <c r="M2594" i="1" s="1"/>
  <c r="M2595" i="1" a="1"/>
  <c r="M2595" i="1" s="1"/>
  <c r="M2596" i="1" a="1"/>
  <c r="M2596" i="1" s="1"/>
  <c r="M2597" i="1" a="1"/>
  <c r="M2597" i="1"/>
  <c r="M2598" i="1" a="1"/>
  <c r="M2598" i="1" s="1"/>
  <c r="M2599" i="1" a="1"/>
  <c r="M2599" i="1" s="1"/>
  <c r="M2600" i="1" a="1"/>
  <c r="M2600" i="1"/>
  <c r="M2601" i="1" a="1"/>
  <c r="M2601" i="1" s="1"/>
  <c r="M2602" i="1" a="1"/>
  <c r="M2602" i="1" s="1"/>
  <c r="M2603" i="1" a="1"/>
  <c r="M2603" i="1" s="1"/>
  <c r="M2604" i="1" a="1"/>
  <c r="M2604" i="1" s="1"/>
  <c r="M2605" i="1" a="1"/>
  <c r="M2605" i="1" s="1"/>
  <c r="M2606" i="1" a="1"/>
  <c r="M2606" i="1" s="1"/>
  <c r="M2607" i="1" a="1"/>
  <c r="M2607" i="1" s="1"/>
  <c r="M2608" i="1" a="1"/>
  <c r="M2608" i="1" s="1"/>
  <c r="M2609" i="1" a="1"/>
  <c r="M2609" i="1" s="1"/>
  <c r="M2610" i="1" a="1"/>
  <c r="M2610" i="1" s="1"/>
  <c r="M2611" i="1" a="1"/>
  <c r="M2611" i="1" s="1"/>
  <c r="M2612" i="1" a="1"/>
  <c r="M2612" i="1" s="1"/>
  <c r="M2613" i="1" a="1"/>
  <c r="M2613" i="1" s="1"/>
  <c r="M2614" i="1" a="1"/>
  <c r="M2614" i="1" s="1"/>
  <c r="M2615" i="1" a="1"/>
  <c r="M2615" i="1"/>
  <c r="M2616" i="1" a="1"/>
  <c r="M2616" i="1" s="1"/>
  <c r="M2617" i="1" a="1"/>
  <c r="M2617" i="1" s="1"/>
  <c r="M2618" i="1" a="1"/>
  <c r="M2618" i="1" s="1"/>
  <c r="M2619" i="1" a="1"/>
  <c r="M2619" i="1" s="1"/>
  <c r="M2620" i="1" a="1"/>
  <c r="M2620" i="1" s="1"/>
  <c r="M2621" i="1" a="1"/>
  <c r="M2621" i="1" s="1"/>
  <c r="M2622" i="1" a="1"/>
  <c r="M2622" i="1" s="1"/>
  <c r="M2623" i="1" a="1"/>
  <c r="M2623" i="1"/>
  <c r="M2624" i="1" a="1"/>
  <c r="M2624" i="1" s="1"/>
  <c r="M2625" i="1" a="1"/>
  <c r="M2625" i="1"/>
  <c r="M2626" i="1" a="1"/>
  <c r="M2626" i="1" s="1"/>
  <c r="M2627" i="1" a="1"/>
  <c r="M2627" i="1" s="1"/>
  <c r="M2628" i="1" a="1"/>
  <c r="M2628" i="1"/>
  <c r="M2629" i="1" a="1"/>
  <c r="M2629" i="1" s="1"/>
  <c r="M2630" i="1" a="1"/>
  <c r="M2630" i="1" s="1"/>
  <c r="M2631" i="1" a="1"/>
  <c r="M2631" i="1" s="1"/>
  <c r="M2632" i="1" a="1"/>
  <c r="M2632" i="1" s="1"/>
  <c r="M2633" i="1" a="1"/>
  <c r="M2633" i="1"/>
  <c r="M2634" i="1" a="1"/>
  <c r="M2634" i="1" s="1"/>
  <c r="M2635" i="1" a="1"/>
  <c r="M2635" i="1"/>
  <c r="M2636" i="1" a="1"/>
  <c r="M2636" i="1" s="1"/>
  <c r="M2637" i="1" a="1"/>
  <c r="M2637" i="1" s="1"/>
  <c r="M2638" i="1" a="1"/>
  <c r="M2638" i="1" s="1"/>
  <c r="M2639" i="1" a="1"/>
  <c r="M2639" i="1" s="1"/>
  <c r="M2640" i="1" a="1"/>
  <c r="M2640" i="1" s="1"/>
  <c r="M2641" i="1" a="1"/>
  <c r="M2641" i="1" s="1"/>
  <c r="M2642" i="1" a="1"/>
  <c r="M2642" i="1" s="1"/>
  <c r="M2643" i="1" a="1"/>
  <c r="M2643" i="1" s="1"/>
  <c r="M2644" i="1" a="1"/>
  <c r="M2644" i="1" s="1"/>
  <c r="M2645" i="1" a="1"/>
  <c r="M2645" i="1" s="1"/>
  <c r="M2646" i="1" a="1"/>
  <c r="M2646" i="1" s="1"/>
  <c r="M2647" i="1" a="1"/>
  <c r="M2647" i="1"/>
  <c r="M2648" i="1" a="1"/>
  <c r="M2648" i="1"/>
  <c r="M2649" i="1" a="1"/>
  <c r="M2649" i="1" s="1"/>
  <c r="M2650" i="1" a="1"/>
  <c r="M2650" i="1" s="1"/>
  <c r="M2651" i="1" a="1"/>
  <c r="M2651" i="1" s="1"/>
  <c r="M2652" i="1" a="1"/>
  <c r="M2652" i="1"/>
  <c r="M2653" i="1" a="1"/>
  <c r="M2653" i="1" s="1"/>
  <c r="M2654" i="1" a="1"/>
  <c r="M2654" i="1" s="1"/>
  <c r="M2655" i="1" a="1"/>
  <c r="M2655" i="1" s="1"/>
  <c r="M2656" i="1" a="1"/>
  <c r="M2656" i="1"/>
  <c r="M2657" i="1" a="1"/>
  <c r="M2657" i="1" s="1"/>
  <c r="M2658" i="1" a="1"/>
  <c r="M2658" i="1" s="1"/>
  <c r="M2659" i="1" a="1"/>
  <c r="M2659" i="1" s="1"/>
  <c r="M2660" i="1" a="1"/>
  <c r="M2660" i="1" s="1"/>
  <c r="M2661" i="1" a="1"/>
  <c r="M2661" i="1" s="1"/>
  <c r="M2662" i="1" a="1"/>
  <c r="M2662" i="1" s="1"/>
  <c r="M2663" i="1" a="1"/>
  <c r="M2663" i="1" s="1"/>
  <c r="M2664" i="1" a="1"/>
  <c r="M2664" i="1"/>
  <c r="M2665" i="1" a="1"/>
  <c r="M2665" i="1" s="1"/>
  <c r="M2666" i="1" a="1"/>
  <c r="M2666" i="1" s="1"/>
  <c r="M2667" i="1" a="1"/>
  <c r="M2667" i="1" s="1"/>
  <c r="M2668" i="1" a="1"/>
  <c r="M2668" i="1" s="1"/>
  <c r="M2669" i="1" a="1"/>
  <c r="M2669" i="1" s="1"/>
  <c r="M2670" i="1" a="1"/>
  <c r="M2670" i="1" s="1"/>
  <c r="M2671" i="1" a="1"/>
  <c r="M2671" i="1"/>
  <c r="M2672" i="1" a="1"/>
  <c r="M2672" i="1" s="1"/>
  <c r="M2673" i="1" a="1"/>
  <c r="M2673" i="1" s="1"/>
  <c r="M2674" i="1" a="1"/>
  <c r="M2674" i="1" s="1"/>
  <c r="M2675" i="1" a="1"/>
  <c r="M2675" i="1" s="1"/>
  <c r="M2676" i="1" a="1"/>
  <c r="M2676" i="1" s="1"/>
  <c r="M2677" i="1" a="1"/>
  <c r="M2677" i="1" s="1"/>
  <c r="M2678" i="1" a="1"/>
  <c r="M2678" i="1" s="1"/>
  <c r="M2679" i="1" a="1"/>
  <c r="M2679" i="1"/>
  <c r="M2680" i="1" a="1"/>
  <c r="M2680" i="1"/>
  <c r="M2681" i="1" a="1"/>
  <c r="M2681" i="1" s="1"/>
  <c r="M2682" i="1" a="1"/>
  <c r="M2682" i="1" s="1"/>
  <c r="M2683" i="1" a="1"/>
  <c r="M2683" i="1" s="1"/>
  <c r="M2684" i="1" a="1"/>
  <c r="M2684" i="1" s="1"/>
  <c r="M2685" i="1" a="1"/>
  <c r="M2685" i="1" s="1"/>
  <c r="M2686" i="1" a="1"/>
  <c r="M2686" i="1" s="1"/>
  <c r="M2687" i="1" a="1"/>
  <c r="M2687" i="1" s="1"/>
  <c r="M2688" i="1" a="1"/>
  <c r="M2688" i="1" s="1"/>
  <c r="M2689" i="1" a="1"/>
  <c r="M2689" i="1" s="1"/>
  <c r="M2690" i="1" a="1"/>
  <c r="M2690" i="1" s="1"/>
  <c r="M2691" i="1" a="1"/>
  <c r="M2691" i="1" s="1"/>
  <c r="M2692" i="1" a="1"/>
  <c r="M2692" i="1" s="1"/>
  <c r="M2693" i="1" a="1"/>
  <c r="M2693" i="1"/>
  <c r="M2694" i="1" a="1"/>
  <c r="M2694" i="1" s="1"/>
  <c r="M2695" i="1" a="1"/>
  <c r="M2695" i="1" s="1"/>
  <c r="M2696" i="1" a="1"/>
  <c r="M2696" i="1"/>
  <c r="M2697" i="1" a="1"/>
  <c r="M2697" i="1" s="1"/>
  <c r="M2698" i="1" a="1"/>
  <c r="M2698" i="1" s="1"/>
  <c r="M2699" i="1" a="1"/>
  <c r="M2699" i="1" s="1"/>
  <c r="M2700" i="1" a="1"/>
  <c r="M2700" i="1" s="1"/>
  <c r="M2701" i="1" a="1"/>
  <c r="M2701" i="1"/>
  <c r="M2702" i="1" a="1"/>
  <c r="M2702" i="1" s="1"/>
  <c r="M2703" i="1" a="1"/>
  <c r="M2703" i="1"/>
  <c r="M2704" i="1" a="1"/>
  <c r="M2704" i="1" s="1"/>
  <c r="M2705" i="1" a="1"/>
  <c r="M2705" i="1" s="1"/>
  <c r="M2706" i="1" a="1"/>
  <c r="M2706" i="1" s="1"/>
  <c r="M2707" i="1" a="1"/>
  <c r="M2707" i="1" s="1"/>
  <c r="M2708" i="1" a="1"/>
  <c r="M2708" i="1"/>
  <c r="M2709" i="1" a="1"/>
  <c r="M2709" i="1" s="1"/>
  <c r="M2710" i="1" a="1"/>
  <c r="M2710" i="1" s="1"/>
  <c r="M2711" i="1" a="1"/>
  <c r="M2711" i="1"/>
  <c r="M2712" i="1" a="1"/>
  <c r="M2712" i="1" s="1"/>
  <c r="M2713" i="1" a="1"/>
  <c r="M2713" i="1" s="1"/>
  <c r="M2714" i="1" a="1"/>
  <c r="M2714" i="1" s="1"/>
  <c r="M2715" i="1" a="1"/>
  <c r="M2715" i="1" s="1"/>
  <c r="M2716" i="1" a="1"/>
  <c r="M2716" i="1"/>
  <c r="M2717" i="1" a="1"/>
  <c r="M2717" i="1" s="1"/>
  <c r="M2718" i="1" a="1"/>
  <c r="M2718" i="1" s="1"/>
  <c r="M2719" i="1" a="1"/>
  <c r="M2719" i="1" s="1"/>
  <c r="M2720" i="1" a="1"/>
  <c r="M2720" i="1" s="1"/>
  <c r="M2721" i="1" a="1"/>
  <c r="M2721" i="1"/>
  <c r="M2722" i="1" a="1"/>
  <c r="M2722" i="1" s="1"/>
  <c r="M2723" i="1" a="1"/>
  <c r="M2723" i="1" s="1"/>
  <c r="M2724" i="1" a="1"/>
  <c r="M2724" i="1" s="1"/>
  <c r="M2725" i="1" a="1"/>
  <c r="M2725" i="1" s="1"/>
  <c r="M2726" i="1" a="1"/>
  <c r="M2726" i="1" s="1"/>
  <c r="M2727" i="1" a="1"/>
  <c r="M2727" i="1" s="1"/>
  <c r="M2728" i="1" a="1"/>
  <c r="M2728" i="1"/>
  <c r="M2729" i="1" a="1"/>
  <c r="M2729" i="1" s="1"/>
  <c r="M2730" i="1" a="1"/>
  <c r="M2730" i="1" s="1"/>
  <c r="M2731" i="1" a="1"/>
  <c r="M2731" i="1" s="1"/>
  <c r="M2732" i="1" a="1"/>
  <c r="M2732" i="1" s="1"/>
  <c r="M2733" i="1" a="1"/>
  <c r="M2733" i="1" s="1"/>
  <c r="M2734" i="1" a="1"/>
  <c r="M2734" i="1" s="1"/>
  <c r="M2735" i="1" a="1"/>
  <c r="M2735" i="1"/>
  <c r="M2736" i="1" a="1"/>
  <c r="M2736" i="1" s="1"/>
  <c r="M2737" i="1" a="1"/>
  <c r="M2737" i="1"/>
  <c r="M2738" i="1" a="1"/>
  <c r="M2738" i="1" s="1"/>
  <c r="M2739" i="1" a="1"/>
  <c r="M2739" i="1" s="1"/>
  <c r="M2740" i="1" a="1"/>
  <c r="M2740" i="1" s="1"/>
  <c r="M2741" i="1" a="1"/>
  <c r="M2741" i="1" s="1"/>
  <c r="M2742" i="1" a="1"/>
  <c r="M2742" i="1" s="1"/>
  <c r="M2743" i="1" a="1"/>
  <c r="M2743" i="1"/>
  <c r="M2744" i="1" a="1"/>
  <c r="M2744" i="1" s="1"/>
  <c r="M2745" i="1" a="1"/>
  <c r="M2745" i="1" s="1"/>
  <c r="M2746" i="1" a="1"/>
  <c r="M2746" i="1" s="1"/>
  <c r="M2747" i="1" a="1"/>
  <c r="M2747" i="1" s="1"/>
  <c r="M2748" i="1" a="1"/>
  <c r="M2748" i="1"/>
  <c r="M2749" i="1" a="1"/>
  <c r="M2749" i="1" s="1"/>
  <c r="M2750" i="1" a="1"/>
  <c r="M2750" i="1" s="1"/>
  <c r="M2751" i="1" a="1"/>
  <c r="M2751" i="1"/>
  <c r="M2752" i="1" a="1"/>
  <c r="M2752" i="1" s="1"/>
  <c r="M2753" i="1" a="1"/>
  <c r="M2753" i="1" s="1"/>
  <c r="M2754" i="1" a="1"/>
  <c r="M2754" i="1" s="1"/>
  <c r="M2755" i="1" a="1"/>
  <c r="M2755" i="1" s="1"/>
  <c r="M2756" i="1" a="1"/>
  <c r="M2756" i="1"/>
  <c r="M2757" i="1" a="1"/>
  <c r="M2757" i="1"/>
  <c r="M2758" i="1" a="1"/>
  <c r="M2758" i="1" s="1"/>
  <c r="M2759" i="1" a="1"/>
  <c r="M2759" i="1" s="1"/>
  <c r="M2760" i="1" a="1"/>
  <c r="M2760" i="1" s="1"/>
  <c r="M2761" i="1" a="1"/>
  <c r="M2761" i="1" s="1"/>
  <c r="M2762" i="1" a="1"/>
  <c r="M2762" i="1" s="1"/>
  <c r="M2763" i="1" a="1"/>
  <c r="M2763" i="1" s="1"/>
  <c r="M2764" i="1" a="1"/>
  <c r="M2764" i="1" s="1"/>
  <c r="M2765" i="1" a="1"/>
  <c r="M2765" i="1" s="1"/>
  <c r="M2766" i="1" a="1"/>
  <c r="M2766" i="1" s="1"/>
  <c r="M2767" i="1" a="1"/>
  <c r="M2767" i="1"/>
  <c r="M2768" i="1" a="1"/>
  <c r="M2768" i="1" s="1"/>
  <c r="M2769" i="1" a="1"/>
  <c r="M2769" i="1"/>
  <c r="M2770" i="1" a="1"/>
  <c r="M2770" i="1" s="1"/>
  <c r="M2771" i="1" a="1"/>
  <c r="M2771" i="1" s="1"/>
  <c r="M2772" i="1" a="1"/>
  <c r="M2772" i="1" s="1"/>
  <c r="M2773" i="1" a="1"/>
  <c r="M2773" i="1" s="1"/>
  <c r="M2774" i="1" a="1"/>
  <c r="M2774" i="1" s="1"/>
  <c r="M2775" i="1" a="1"/>
  <c r="M2775" i="1"/>
  <c r="M2776" i="1" a="1"/>
  <c r="M2776" i="1" s="1"/>
  <c r="M2777" i="1" a="1"/>
  <c r="M2777" i="1" s="1"/>
  <c r="M2778" i="1" a="1"/>
  <c r="M2778" i="1" s="1"/>
  <c r="M2779" i="1" a="1"/>
  <c r="M2779" i="1" s="1"/>
  <c r="M2780" i="1" a="1"/>
  <c r="M2780" i="1"/>
  <c r="M2781" i="1" a="1"/>
  <c r="M2781" i="1" s="1"/>
  <c r="M2782" i="1" a="1"/>
  <c r="M2782" i="1" s="1"/>
  <c r="M2783" i="1" a="1"/>
  <c r="M2783" i="1"/>
  <c r="M2784" i="1" a="1"/>
  <c r="M2784" i="1" s="1"/>
  <c r="M2785" i="1" a="1"/>
  <c r="M2785" i="1" s="1"/>
  <c r="M2786" i="1" a="1"/>
  <c r="M2786" i="1" s="1"/>
  <c r="M2787" i="1" a="1"/>
  <c r="M2787" i="1" s="1"/>
  <c r="M2788" i="1" a="1"/>
  <c r="M2788" i="1" s="1"/>
  <c r="M2789" i="1" a="1"/>
  <c r="M2789" i="1" s="1"/>
  <c r="M2790" i="1" a="1"/>
  <c r="M2790" i="1" s="1"/>
  <c r="M2791" i="1" a="1"/>
  <c r="M2791" i="1" s="1"/>
  <c r="M2792" i="1" a="1"/>
  <c r="M2792" i="1" s="1"/>
  <c r="M2793" i="1" a="1"/>
  <c r="M2793" i="1" s="1"/>
  <c r="M2794" i="1" a="1"/>
  <c r="M2794" i="1" s="1"/>
  <c r="M2795" i="1" a="1"/>
  <c r="M2795" i="1" s="1"/>
  <c r="M2796" i="1" a="1"/>
  <c r="M2796" i="1" s="1"/>
  <c r="M2797" i="1" a="1"/>
  <c r="M2797" i="1" s="1"/>
  <c r="M2798" i="1" a="1"/>
  <c r="M2798" i="1" s="1"/>
  <c r="M2799" i="1" a="1"/>
  <c r="M2799" i="1" s="1"/>
  <c r="M2800" i="1" a="1"/>
  <c r="M2800" i="1" s="1"/>
  <c r="M2801" i="1" a="1"/>
  <c r="M2801" i="1"/>
  <c r="M2802" i="1" a="1"/>
  <c r="M2802" i="1" s="1"/>
  <c r="M2803" i="1" a="1"/>
  <c r="M2803" i="1"/>
  <c r="M2804" i="1" a="1"/>
  <c r="M2804" i="1" s="1"/>
  <c r="M2805" i="1" a="1"/>
  <c r="M2805" i="1" s="1"/>
  <c r="M2806" i="1" a="1"/>
  <c r="M2806" i="1" s="1"/>
  <c r="M2807" i="1" a="1"/>
  <c r="M2807" i="1"/>
  <c r="M2808" i="1" a="1"/>
  <c r="M2808" i="1" s="1"/>
  <c r="M2809" i="1" a="1"/>
  <c r="M2809" i="1" s="1"/>
  <c r="M2810" i="1" a="1"/>
  <c r="M2810" i="1" s="1"/>
  <c r="M2811" i="1" a="1"/>
  <c r="M2811" i="1"/>
  <c r="M2812" i="1" a="1"/>
  <c r="M2812" i="1"/>
  <c r="M2813" i="1" a="1"/>
  <c r="M2813" i="1" s="1"/>
  <c r="M2814" i="1" a="1"/>
  <c r="M2814" i="1" s="1"/>
  <c r="M2815" i="1" a="1"/>
  <c r="M2815" i="1" s="1"/>
  <c r="M2816" i="1" a="1"/>
  <c r="M2816" i="1" s="1"/>
  <c r="M2817" i="1" a="1"/>
  <c r="M2817" i="1" s="1"/>
  <c r="M2818" i="1" a="1"/>
  <c r="M2818" i="1" s="1"/>
  <c r="M2819" i="1" a="1"/>
  <c r="M2819" i="1" s="1"/>
  <c r="M2820" i="1" a="1"/>
  <c r="M2820" i="1"/>
  <c r="M2821" i="1" a="1"/>
  <c r="M2821" i="1" s="1"/>
  <c r="M2822" i="1" a="1"/>
  <c r="M2822" i="1" s="1"/>
  <c r="M2823" i="1" a="1"/>
  <c r="M2823" i="1" s="1"/>
  <c r="M2824" i="1" a="1"/>
  <c r="M2824" i="1" s="1"/>
  <c r="M2825" i="1" a="1"/>
  <c r="M2825" i="1"/>
  <c r="M2826" i="1" a="1"/>
  <c r="M2826" i="1" s="1"/>
  <c r="M2827" i="1" a="1"/>
  <c r="M2827" i="1" s="1"/>
  <c r="M2828" i="1" a="1"/>
  <c r="M2828" i="1"/>
  <c r="M2829" i="1" a="1"/>
  <c r="M2829" i="1" s="1"/>
  <c r="M2830" i="1" a="1"/>
  <c r="M2830" i="1"/>
  <c r="M2831" i="1" a="1"/>
  <c r="M2831" i="1" s="1"/>
  <c r="M2832" i="1" a="1"/>
  <c r="M2832" i="1"/>
  <c r="M2833" i="1" a="1"/>
  <c r="M2833" i="1"/>
  <c r="M2834" i="1" a="1"/>
  <c r="M2834" i="1" s="1"/>
  <c r="M2835" i="1" a="1"/>
  <c r="M2835" i="1" s="1"/>
  <c r="M2836" i="1" a="1"/>
  <c r="M2836" i="1" s="1"/>
  <c r="M2837" i="1" a="1"/>
  <c r="M2837" i="1" s="1"/>
  <c r="M2838" i="1" a="1"/>
  <c r="M2838" i="1" s="1"/>
  <c r="M2839" i="1" a="1"/>
  <c r="M2839" i="1" s="1"/>
  <c r="M2840" i="1" a="1"/>
  <c r="M2840" i="1" s="1"/>
  <c r="M2841" i="1" a="1"/>
  <c r="M2841" i="1" s="1"/>
  <c r="M2842" i="1" a="1"/>
  <c r="M2842" i="1" s="1"/>
  <c r="M2843" i="1" a="1"/>
  <c r="M2843" i="1" s="1"/>
  <c r="M2844" i="1" a="1"/>
  <c r="M2844" i="1" s="1"/>
  <c r="M2845" i="1" a="1"/>
  <c r="M2845" i="1" s="1"/>
  <c r="M2846" i="1" a="1"/>
  <c r="M2846" i="1" s="1"/>
  <c r="M2847" i="1" a="1"/>
  <c r="M2847" i="1" s="1"/>
  <c r="M2848" i="1" a="1"/>
  <c r="M2848" i="1" s="1"/>
  <c r="M2849" i="1" a="1"/>
  <c r="M2849" i="1" s="1"/>
  <c r="M2850" i="1" a="1"/>
  <c r="M2850" i="1" s="1"/>
  <c r="M2851" i="1" a="1"/>
  <c r="M2851" i="1" s="1"/>
  <c r="M2852" i="1" a="1"/>
  <c r="M2852" i="1" s="1"/>
  <c r="M2853" i="1" a="1"/>
  <c r="M2853" i="1" s="1"/>
  <c r="M2854" i="1" a="1"/>
  <c r="M2854" i="1" s="1"/>
  <c r="M2855" i="1" a="1"/>
  <c r="M2855" i="1" s="1"/>
  <c r="M2856" i="1" a="1"/>
  <c r="M2856" i="1" s="1"/>
  <c r="M2857" i="1" a="1"/>
  <c r="M2857" i="1" s="1"/>
  <c r="M2858" i="1" a="1"/>
  <c r="M2858" i="1" s="1"/>
  <c r="M2859" i="1" a="1"/>
  <c r="M2859" i="1" s="1"/>
  <c r="M2860" i="1" a="1"/>
  <c r="M2860" i="1" s="1"/>
  <c r="M2861" i="1" a="1"/>
  <c r="M2861" i="1" s="1"/>
  <c r="M2862" i="1" a="1"/>
  <c r="M2862" i="1" s="1"/>
  <c r="M2863" i="1" a="1"/>
  <c r="M2863" i="1" s="1"/>
  <c r="M2864" i="1" a="1"/>
  <c r="M2864" i="1" s="1"/>
  <c r="M2865" i="1" a="1"/>
  <c r="M2865" i="1" s="1"/>
  <c r="M2866" i="1" a="1"/>
  <c r="M2866" i="1" s="1"/>
  <c r="M2867" i="1" a="1"/>
  <c r="M2867" i="1" s="1"/>
  <c r="M2868" i="1" a="1"/>
  <c r="M2868" i="1" s="1"/>
  <c r="M2869" i="1" a="1"/>
  <c r="M2869" i="1" s="1"/>
  <c r="M2870" i="1" a="1"/>
  <c r="M2870" i="1" s="1"/>
  <c r="M2871" i="1" a="1"/>
  <c r="M2871" i="1" s="1"/>
  <c r="M2872" i="1" a="1"/>
  <c r="M2872" i="1"/>
  <c r="M2873" i="1" a="1"/>
  <c r="M2873" i="1" s="1"/>
  <c r="M2874" i="1" a="1"/>
  <c r="M2874" i="1" s="1"/>
  <c r="M2875" i="1" a="1"/>
  <c r="M2875" i="1" s="1"/>
  <c r="M2876" i="1" a="1"/>
  <c r="M2876" i="1" s="1"/>
  <c r="M2877" i="1" a="1"/>
  <c r="M2877" i="1" s="1"/>
  <c r="M2878" i="1" a="1"/>
  <c r="M2878" i="1" s="1"/>
  <c r="M2879" i="1" a="1"/>
  <c r="M2879" i="1" s="1"/>
  <c r="M2880" i="1" a="1"/>
  <c r="M2880" i="1"/>
  <c r="M2881" i="1" a="1"/>
  <c r="M2881" i="1" s="1"/>
  <c r="M2882" i="1" a="1"/>
  <c r="M2882" i="1" s="1"/>
  <c r="M2883" i="1" a="1"/>
  <c r="M2883" i="1" s="1"/>
  <c r="M2884" i="1" a="1"/>
  <c r="M2884" i="1" s="1"/>
  <c r="M2885" i="1" a="1"/>
  <c r="M2885" i="1" s="1"/>
  <c r="M2886" i="1" a="1"/>
  <c r="M2886" i="1" s="1"/>
  <c r="M2887" i="1" a="1"/>
  <c r="M2887" i="1" s="1"/>
  <c r="M2888" i="1" a="1"/>
  <c r="M2888" i="1" s="1"/>
  <c r="M2889" i="1" a="1"/>
  <c r="M2889" i="1" s="1"/>
  <c r="M2890" i="1" a="1"/>
  <c r="M2890" i="1" s="1"/>
  <c r="M2891" i="1" a="1"/>
  <c r="M2891" i="1" s="1"/>
  <c r="M2892" i="1" a="1"/>
  <c r="M2892" i="1" s="1"/>
  <c r="M2893" i="1" a="1"/>
  <c r="M2893" i="1" s="1"/>
  <c r="M2894" i="1" a="1"/>
  <c r="M2894" i="1" s="1"/>
  <c r="M2895" i="1" a="1"/>
  <c r="M2895" i="1" s="1"/>
  <c r="M2896" i="1" a="1"/>
  <c r="M2896" i="1" s="1"/>
  <c r="M2897" i="1" a="1"/>
  <c r="M2897" i="1" s="1"/>
  <c r="M2898" i="1" a="1"/>
  <c r="M2898" i="1" s="1"/>
  <c r="M2899" i="1" a="1"/>
  <c r="M2899" i="1" s="1"/>
  <c r="M2900" i="1" a="1"/>
  <c r="M2900" i="1" s="1"/>
  <c r="M2901" i="1" a="1"/>
  <c r="M2901" i="1" s="1"/>
  <c r="M2902" i="1" a="1"/>
  <c r="M2902" i="1" s="1"/>
  <c r="M2903" i="1" a="1"/>
  <c r="M2903" i="1" s="1"/>
  <c r="M2904" i="1" a="1"/>
  <c r="M2904" i="1" s="1"/>
  <c r="M2905" i="1" a="1"/>
  <c r="M2905" i="1" s="1"/>
  <c r="M2906" i="1" a="1"/>
  <c r="M2906" i="1" s="1"/>
  <c r="M2907" i="1" a="1"/>
  <c r="M2907" i="1" s="1"/>
  <c r="M2908" i="1" a="1"/>
  <c r="M2908" i="1" s="1"/>
  <c r="M2909" i="1" a="1"/>
  <c r="M2909" i="1" s="1"/>
  <c r="M2910" i="1" a="1"/>
  <c r="M2910" i="1" s="1"/>
  <c r="M2911" i="1" a="1"/>
  <c r="M2911" i="1" s="1"/>
  <c r="M2912" i="1" a="1"/>
  <c r="M2912" i="1" s="1"/>
  <c r="M2913" i="1" a="1"/>
  <c r="M2913" i="1" s="1"/>
  <c r="M2914" i="1" a="1"/>
  <c r="M2914" i="1" s="1"/>
  <c r="M2915" i="1" a="1"/>
  <c r="M2915" i="1" s="1"/>
  <c r="M2916" i="1" a="1"/>
  <c r="M2916" i="1" s="1"/>
  <c r="M2917" i="1" a="1"/>
  <c r="M2917" i="1" s="1"/>
  <c r="M2918" i="1" a="1"/>
  <c r="M2918" i="1" s="1"/>
  <c r="M2919" i="1" a="1"/>
  <c r="M2919" i="1" s="1"/>
  <c r="M2920" i="1" a="1"/>
  <c r="M2920" i="1" s="1"/>
  <c r="M2921" i="1" a="1"/>
  <c r="M2921" i="1" s="1"/>
  <c r="M2922" i="1" a="1"/>
  <c r="M2922" i="1" s="1"/>
  <c r="M2923" i="1" a="1"/>
  <c r="M2923" i="1" s="1"/>
  <c r="M2924" i="1" a="1"/>
  <c r="M2924" i="1" s="1"/>
  <c r="M2925" i="1" a="1"/>
  <c r="M2925" i="1" s="1"/>
  <c r="M2926" i="1" a="1"/>
  <c r="M2926" i="1" s="1"/>
  <c r="M2927" i="1" a="1"/>
  <c r="M2927" i="1" s="1"/>
  <c r="M2928" i="1" a="1"/>
  <c r="M2928" i="1" s="1"/>
  <c r="M2929" i="1" a="1"/>
  <c r="M2929" i="1" s="1"/>
  <c r="M2930" i="1" a="1"/>
  <c r="M2930" i="1" s="1"/>
  <c r="M2931" i="1" a="1"/>
  <c r="M2931" i="1" s="1"/>
  <c r="M2932" i="1" a="1"/>
  <c r="M2932" i="1" s="1"/>
  <c r="M2933" i="1" a="1"/>
  <c r="M2933" i="1" s="1"/>
  <c r="M2934" i="1" a="1"/>
  <c r="M2934" i="1" s="1"/>
  <c r="M2935" i="1" a="1"/>
  <c r="M2935" i="1" s="1"/>
  <c r="M2936" i="1" a="1"/>
  <c r="M2936" i="1" s="1"/>
  <c r="M2937" i="1" a="1"/>
  <c r="M2937" i="1" s="1"/>
  <c r="M2938" i="1" a="1"/>
  <c r="M2938" i="1" s="1"/>
  <c r="M2939" i="1" a="1"/>
  <c r="M2939" i="1" s="1"/>
  <c r="M2940" i="1" a="1"/>
  <c r="M2940" i="1" s="1"/>
  <c r="M2941" i="1" a="1"/>
  <c r="M2941" i="1" s="1"/>
  <c r="M2942" i="1" a="1"/>
  <c r="M2942" i="1" s="1"/>
  <c r="M2943" i="1" a="1"/>
  <c r="M2943" i="1" s="1"/>
  <c r="M2944" i="1" a="1"/>
  <c r="M2944" i="1" s="1"/>
  <c r="M2945" i="1" a="1"/>
  <c r="M2945" i="1" s="1"/>
  <c r="M2946" i="1" a="1"/>
  <c r="M2946" i="1" s="1"/>
  <c r="M2947" i="1" a="1"/>
  <c r="M2947" i="1" s="1"/>
  <c r="M2948" i="1" a="1"/>
  <c r="M2948" i="1" s="1"/>
  <c r="M2949" i="1" a="1"/>
  <c r="M2949" i="1" s="1"/>
  <c r="M2950" i="1" a="1"/>
  <c r="M2950" i="1" s="1"/>
  <c r="M2951" i="1" a="1"/>
  <c r="M2951" i="1" s="1"/>
  <c r="M2952" i="1" a="1"/>
  <c r="M2952" i="1" s="1"/>
  <c r="M2953" i="1" a="1"/>
  <c r="M2953" i="1" s="1"/>
  <c r="M2954" i="1" a="1"/>
  <c r="M2954" i="1" s="1"/>
  <c r="M2955" i="1" a="1"/>
  <c r="M2955" i="1" s="1"/>
  <c r="M2956" i="1" a="1"/>
  <c r="M2956" i="1" s="1"/>
  <c r="M2957" i="1" a="1"/>
  <c r="M2957" i="1" s="1"/>
  <c r="M2958" i="1" a="1"/>
  <c r="M2958" i="1" s="1"/>
  <c r="M2959" i="1" a="1"/>
  <c r="M2959" i="1" s="1"/>
  <c r="M2960" i="1" a="1"/>
  <c r="M2960" i="1" s="1"/>
  <c r="M2961" i="1" a="1"/>
  <c r="M2961" i="1" s="1"/>
  <c r="M2962" i="1" a="1"/>
  <c r="M2962" i="1" s="1"/>
  <c r="M2963" i="1" a="1"/>
  <c r="M2963" i="1" s="1"/>
  <c r="M2964" i="1" a="1"/>
  <c r="M2964" i="1" s="1"/>
  <c r="M2965" i="1" a="1"/>
  <c r="M2965" i="1" s="1"/>
  <c r="M2966" i="1" a="1"/>
  <c r="M2966" i="1" s="1"/>
  <c r="M2967" i="1" a="1"/>
  <c r="M2967" i="1" s="1"/>
  <c r="M2968" i="1" a="1"/>
  <c r="M2968" i="1" s="1"/>
  <c r="M2969" i="1" a="1"/>
  <c r="M2969" i="1" s="1"/>
  <c r="M2970" i="1" a="1"/>
  <c r="M2970" i="1" s="1"/>
  <c r="M2971" i="1" a="1"/>
  <c r="M2971" i="1" s="1"/>
  <c r="M2972" i="1" a="1"/>
  <c r="M2972" i="1" s="1"/>
  <c r="M2973" i="1" a="1"/>
  <c r="M2973" i="1" s="1"/>
  <c r="M2974" i="1" a="1"/>
  <c r="M2974" i="1" s="1"/>
  <c r="M2975" i="1" a="1"/>
  <c r="M2975" i="1" s="1"/>
  <c r="M2976" i="1" a="1"/>
  <c r="M2976" i="1" s="1"/>
  <c r="M2977" i="1" a="1"/>
  <c r="M2977" i="1" s="1"/>
  <c r="M2978" i="1" a="1"/>
  <c r="M2978" i="1" s="1"/>
  <c r="M2979" i="1" a="1"/>
  <c r="M2979" i="1" s="1"/>
  <c r="M2980" i="1" a="1"/>
  <c r="M2980" i="1" s="1"/>
  <c r="M2981" i="1" a="1"/>
  <c r="M2981" i="1" s="1"/>
  <c r="M2982" i="1" a="1"/>
  <c r="M2982" i="1" s="1"/>
  <c r="M2983" i="1" a="1"/>
  <c r="M2983" i="1" s="1"/>
  <c r="M2984" i="1" a="1"/>
  <c r="M2984" i="1" s="1"/>
  <c r="M2985" i="1" a="1"/>
  <c r="M2985" i="1" s="1"/>
  <c r="M2986" i="1" a="1"/>
  <c r="M2986" i="1" s="1"/>
  <c r="M2987" i="1" a="1"/>
  <c r="M2987" i="1" s="1"/>
  <c r="M2988" i="1" a="1"/>
  <c r="M2988" i="1" s="1"/>
  <c r="M2989" i="1" a="1"/>
  <c r="M2989" i="1" s="1"/>
  <c r="M2990" i="1" a="1"/>
  <c r="M2990" i="1" s="1"/>
  <c r="M2991" i="1" a="1"/>
  <c r="M2991" i="1" s="1"/>
  <c r="M2992" i="1" a="1"/>
  <c r="M2992" i="1" s="1"/>
  <c r="M2993" i="1" a="1"/>
  <c r="M2993" i="1" s="1"/>
  <c r="M2994" i="1" a="1"/>
  <c r="M2994" i="1" s="1"/>
  <c r="M2995" i="1" a="1"/>
  <c r="M2995" i="1" s="1"/>
  <c r="M2996" i="1" a="1"/>
  <c r="M2996" i="1" s="1"/>
  <c r="M2997" i="1" a="1"/>
  <c r="M2997" i="1" s="1"/>
  <c r="M2998" i="1" a="1"/>
  <c r="M2998" i="1" s="1"/>
  <c r="M2999" i="1" a="1"/>
  <c r="M2999" i="1" s="1"/>
  <c r="M3000" i="1" a="1"/>
  <c r="M3000" i="1" s="1"/>
  <c r="M3001" i="1" a="1"/>
  <c r="M3001" i="1" s="1"/>
  <c r="M3002" i="1" a="1"/>
  <c r="M3002" i="1" s="1"/>
  <c r="M3003" i="1" a="1"/>
  <c r="M3003" i="1" s="1"/>
  <c r="M3004" i="1" a="1"/>
  <c r="M3004" i="1" s="1"/>
  <c r="M3005" i="1" a="1"/>
  <c r="M3005" i="1" s="1"/>
  <c r="M3006" i="1" a="1"/>
  <c r="M3006" i="1" s="1"/>
  <c r="M3007" i="1" a="1"/>
  <c r="M3007" i="1" s="1"/>
  <c r="M3008" i="1" a="1"/>
  <c r="M3008" i="1" s="1"/>
  <c r="M3009" i="1" a="1"/>
  <c r="M3009" i="1" s="1"/>
  <c r="M3010" i="1" a="1"/>
  <c r="M3010" i="1" s="1"/>
  <c r="M3011" i="1" a="1"/>
  <c r="M3011" i="1" s="1"/>
  <c r="M3012" i="1" a="1"/>
  <c r="M3012" i="1" s="1"/>
  <c r="M3013" i="1" a="1"/>
  <c r="M3013" i="1" s="1"/>
  <c r="M3014" i="1" a="1"/>
  <c r="M3014" i="1" s="1"/>
  <c r="M3015" i="1" a="1"/>
  <c r="M3015" i="1" s="1"/>
  <c r="M3016" i="1" a="1"/>
  <c r="M3016" i="1" s="1"/>
  <c r="M3017" i="1" a="1"/>
  <c r="M3017" i="1" s="1"/>
  <c r="M3018" i="1" a="1"/>
  <c r="M3018" i="1" s="1"/>
  <c r="M3019" i="1" a="1"/>
  <c r="M3019" i="1" s="1"/>
  <c r="M3020" i="1" a="1"/>
  <c r="M3020" i="1" s="1"/>
  <c r="M3021" i="1" a="1"/>
  <c r="M3021" i="1" s="1"/>
  <c r="M3022" i="1" a="1"/>
  <c r="M3022" i="1" s="1"/>
  <c r="M3023" i="1" a="1"/>
  <c r="M3023" i="1" s="1"/>
  <c r="M3024" i="1" a="1"/>
  <c r="M3024" i="1" s="1"/>
  <c r="M3025" i="1" a="1"/>
  <c r="M3025" i="1" s="1"/>
  <c r="M3026" i="1" a="1"/>
  <c r="M3026" i="1" s="1"/>
  <c r="M3027" i="1" a="1"/>
  <c r="M3027" i="1" s="1"/>
  <c r="M3028" i="1" a="1"/>
  <c r="M3028" i="1" s="1"/>
  <c r="M3029" i="1" a="1"/>
  <c r="M3029" i="1" s="1"/>
  <c r="M3030" i="1" a="1"/>
  <c r="M3030" i="1" s="1"/>
  <c r="M3031" i="1" a="1"/>
  <c r="M3031" i="1" s="1"/>
  <c r="M3032" i="1" a="1"/>
  <c r="M3032" i="1" s="1"/>
  <c r="M3033" i="1" a="1"/>
  <c r="M3033" i="1" s="1"/>
  <c r="M3034" i="1" a="1"/>
  <c r="M3034" i="1" s="1"/>
  <c r="M3035" i="1" a="1"/>
  <c r="M3035" i="1" s="1"/>
  <c r="M3036" i="1" a="1"/>
  <c r="M3036" i="1" s="1"/>
  <c r="M3037" i="1" a="1"/>
  <c r="M3037" i="1" s="1"/>
  <c r="M3038" i="1" a="1"/>
  <c r="M3038" i="1" s="1"/>
  <c r="M3039" i="1" a="1"/>
  <c r="M3039" i="1" s="1"/>
  <c r="M3040" i="1" a="1"/>
  <c r="M3040" i="1" s="1"/>
  <c r="M3041" i="1" a="1"/>
  <c r="M3041" i="1" s="1"/>
  <c r="M3042" i="1" a="1"/>
  <c r="M3042" i="1" s="1"/>
  <c r="M3043" i="1" a="1"/>
  <c r="M3043" i="1" s="1"/>
  <c r="M3044" i="1" a="1"/>
  <c r="M3044" i="1" s="1"/>
  <c r="M3045" i="1" a="1"/>
  <c r="M3045" i="1" s="1"/>
  <c r="M3046" i="1" a="1"/>
  <c r="M3046" i="1" s="1"/>
  <c r="M3047" i="1" a="1"/>
  <c r="M3047" i="1" s="1"/>
  <c r="M3048" i="1" a="1"/>
  <c r="M3048" i="1" s="1"/>
  <c r="M3049" i="1" a="1"/>
  <c r="M3049" i="1" s="1"/>
  <c r="M3050" i="1" a="1"/>
  <c r="M3050" i="1" s="1"/>
  <c r="M3051" i="1" a="1"/>
  <c r="M3051" i="1" s="1"/>
  <c r="M3052" i="1" a="1"/>
  <c r="M3052" i="1" s="1"/>
  <c r="M3053" i="1" a="1"/>
  <c r="M3053" i="1" s="1"/>
  <c r="M3054" i="1" a="1"/>
  <c r="M3054" i="1" s="1"/>
  <c r="M3055" i="1" a="1"/>
  <c r="M3055" i="1" s="1"/>
  <c r="M3056" i="1" a="1"/>
  <c r="M3056" i="1" s="1"/>
  <c r="M3057" i="1" a="1"/>
  <c r="M3057" i="1" s="1"/>
  <c r="M3058" i="1" a="1"/>
  <c r="M3058" i="1" s="1"/>
  <c r="M3059" i="1" a="1"/>
  <c r="M3059" i="1" s="1"/>
  <c r="M3060" i="1" a="1"/>
  <c r="M3060" i="1" s="1"/>
  <c r="M3061" i="1" a="1"/>
  <c r="M3061" i="1" s="1"/>
  <c r="M3062" i="1" a="1"/>
  <c r="M3062" i="1" s="1"/>
  <c r="M3063" i="1" a="1"/>
  <c r="M3063" i="1" s="1"/>
  <c r="M3064" i="1" a="1"/>
  <c r="M3064" i="1" s="1"/>
  <c r="M3065" i="1" a="1"/>
  <c r="M3065" i="1" s="1"/>
  <c r="M3066" i="1" a="1"/>
  <c r="M3066" i="1" s="1"/>
  <c r="M3067" i="1" a="1"/>
  <c r="M3067" i="1" s="1"/>
  <c r="M3068" i="1" a="1"/>
  <c r="M3068" i="1" s="1"/>
  <c r="M3069" i="1" a="1"/>
  <c r="M3069" i="1" s="1"/>
  <c r="M3070" i="1" a="1"/>
  <c r="M3070" i="1" s="1"/>
  <c r="M3071" i="1" a="1"/>
  <c r="M3071" i="1" s="1"/>
  <c r="M3072" i="1" a="1"/>
  <c r="M3072" i="1" s="1"/>
  <c r="M3073" i="1" a="1"/>
  <c r="M3073" i="1" s="1"/>
  <c r="M3074" i="1" a="1"/>
  <c r="M3074" i="1" s="1"/>
  <c r="M3075" i="1" a="1"/>
  <c r="M3075" i="1" s="1"/>
  <c r="M3076" i="1" a="1"/>
  <c r="M3076" i="1" s="1"/>
  <c r="M3077" i="1" a="1"/>
  <c r="M3077" i="1" s="1"/>
  <c r="M3078" i="1" a="1"/>
  <c r="M3078" i="1" s="1"/>
  <c r="M3079" i="1" a="1"/>
  <c r="M3079" i="1" s="1"/>
  <c r="M3080" i="1" a="1"/>
  <c r="M3080" i="1" s="1"/>
  <c r="M3081" i="1" a="1"/>
  <c r="M3081" i="1" s="1"/>
  <c r="M3082" i="1" a="1"/>
  <c r="M3082" i="1" s="1"/>
  <c r="M3083" i="1" a="1"/>
  <c r="M3083" i="1" s="1"/>
  <c r="M3084" i="1" a="1"/>
  <c r="M3084" i="1" s="1"/>
  <c r="M3085" i="1" a="1"/>
  <c r="M3085" i="1" s="1"/>
  <c r="M3086" i="1" a="1"/>
  <c r="M3086" i="1" s="1"/>
  <c r="M3087" i="1" a="1"/>
  <c r="M3087" i="1" s="1"/>
  <c r="M3088" i="1" a="1"/>
  <c r="M3088" i="1" s="1"/>
  <c r="M3089" i="1" a="1"/>
  <c r="M3089" i="1" s="1"/>
  <c r="M3090" i="1" a="1"/>
  <c r="M3090" i="1" s="1"/>
  <c r="M3091" i="1" a="1"/>
  <c r="M3091" i="1" s="1"/>
  <c r="M3092" i="1" a="1"/>
  <c r="M3092" i="1" s="1"/>
  <c r="M3093" i="1" a="1"/>
  <c r="M3093" i="1" s="1"/>
  <c r="M3094" i="1" a="1"/>
  <c r="M3094" i="1" s="1"/>
  <c r="M3095" i="1" a="1"/>
  <c r="M3095" i="1" s="1"/>
  <c r="M3096" i="1" a="1"/>
  <c r="M3096" i="1" s="1"/>
  <c r="M3097" i="1" a="1"/>
  <c r="M3097" i="1" s="1"/>
  <c r="M3098" i="1" a="1"/>
  <c r="M3098" i="1" s="1"/>
  <c r="M3099" i="1" a="1"/>
  <c r="M3099" i="1" s="1"/>
  <c r="M3100" i="1" a="1"/>
  <c r="M3100" i="1" s="1"/>
  <c r="M3101" i="1" a="1"/>
  <c r="M3101" i="1" s="1"/>
  <c r="M3102" i="1" a="1"/>
  <c r="M3102" i="1" s="1"/>
  <c r="M3103" i="1" a="1"/>
  <c r="M3103" i="1" s="1"/>
  <c r="M3104" i="1" a="1"/>
  <c r="M3104" i="1" s="1"/>
  <c r="M3105" i="1" a="1"/>
  <c r="M3105" i="1" s="1"/>
  <c r="M3106" i="1" a="1"/>
  <c r="M3106" i="1" s="1"/>
  <c r="M3107" i="1" a="1"/>
  <c r="M3107" i="1" s="1"/>
  <c r="M3108" i="1" a="1"/>
  <c r="M3108" i="1" s="1"/>
  <c r="M3109" i="1" a="1"/>
  <c r="M3109" i="1" s="1"/>
  <c r="M3110" i="1" a="1"/>
  <c r="M3110" i="1" s="1"/>
  <c r="M3111" i="1" a="1"/>
  <c r="M3111" i="1" s="1"/>
  <c r="M3112" i="1" a="1"/>
  <c r="M3112" i="1" s="1"/>
  <c r="M3113" i="1" a="1"/>
  <c r="M3113" i="1" s="1"/>
  <c r="M3114" i="1" a="1"/>
  <c r="M3114" i="1" s="1"/>
  <c r="M3115" i="1" a="1"/>
  <c r="M3115" i="1" s="1"/>
  <c r="M3116" i="1" a="1"/>
  <c r="M3116" i="1" s="1"/>
  <c r="M3117" i="1" a="1"/>
  <c r="M3117" i="1" s="1"/>
  <c r="M3118" i="1" a="1"/>
  <c r="M3118" i="1" s="1"/>
  <c r="M3119" i="1" a="1"/>
  <c r="M3119" i="1" s="1"/>
  <c r="M3120" i="1" a="1"/>
  <c r="M3120" i="1" s="1"/>
  <c r="M3121" i="1" a="1"/>
  <c r="M3121" i="1" s="1"/>
  <c r="M3122" i="1" a="1"/>
  <c r="M3122" i="1" s="1"/>
  <c r="M3123" i="1" a="1"/>
  <c r="M3123" i="1" s="1"/>
  <c r="M3124" i="1" a="1"/>
  <c r="M3124" i="1" s="1"/>
  <c r="M3125" i="1" a="1"/>
  <c r="M3125" i="1" s="1"/>
  <c r="M3126" i="1" a="1"/>
  <c r="M3126" i="1" s="1"/>
  <c r="M3127" i="1" a="1"/>
  <c r="M3127" i="1" s="1"/>
  <c r="M3128" i="1" a="1"/>
  <c r="M3128" i="1" s="1"/>
  <c r="M3129" i="1" a="1"/>
  <c r="M3129" i="1" s="1"/>
  <c r="M3130" i="1" a="1"/>
  <c r="M3130" i="1" s="1"/>
  <c r="M3131" i="1" a="1"/>
  <c r="M3131" i="1" s="1"/>
  <c r="M3132" i="1" a="1"/>
  <c r="M3132" i="1" s="1"/>
  <c r="M3133" i="1" a="1"/>
  <c r="M3133" i="1" s="1"/>
  <c r="M3134" i="1" a="1"/>
  <c r="M3134" i="1" s="1"/>
  <c r="M3135" i="1" a="1"/>
  <c r="M3135" i="1" s="1"/>
  <c r="M3136" i="1" a="1"/>
  <c r="M3136" i="1" s="1"/>
  <c r="M3137" i="1" a="1"/>
  <c r="M3137" i="1" s="1"/>
  <c r="M3138" i="1" a="1"/>
  <c r="M3138" i="1" s="1"/>
  <c r="M3139" i="1" a="1"/>
  <c r="M3139" i="1" s="1"/>
  <c r="M3140" i="1" a="1"/>
  <c r="M3140" i="1" s="1"/>
  <c r="M3141" i="1" a="1"/>
  <c r="M3141" i="1" s="1"/>
  <c r="M3142" i="1" a="1"/>
  <c r="M3142" i="1" s="1"/>
  <c r="M3143" i="1" a="1"/>
  <c r="M3143" i="1" s="1"/>
  <c r="M3144" i="1" a="1"/>
  <c r="M3144" i="1" s="1"/>
  <c r="M3145" i="1" a="1"/>
  <c r="M3145" i="1" s="1"/>
  <c r="M3146" i="1" a="1"/>
  <c r="M3146" i="1" s="1"/>
  <c r="M3147" i="1" a="1"/>
  <c r="M3147" i="1" s="1"/>
  <c r="M3148" i="1" a="1"/>
  <c r="M3148" i="1" s="1"/>
  <c r="M3149" i="1" a="1"/>
  <c r="M3149" i="1" s="1"/>
  <c r="M3150" i="1" a="1"/>
  <c r="M3150" i="1" s="1"/>
  <c r="M3151" i="1" a="1"/>
  <c r="M3151" i="1" s="1"/>
  <c r="M3152" i="1" a="1"/>
  <c r="M3152" i="1" s="1"/>
  <c r="M3153" i="1" a="1"/>
  <c r="M3153" i="1" s="1"/>
  <c r="M3154" i="1" a="1"/>
  <c r="M3154" i="1" s="1"/>
  <c r="M3155" i="1" a="1"/>
  <c r="M3155" i="1" s="1"/>
  <c r="M3156" i="1" a="1"/>
  <c r="M3156" i="1" s="1"/>
  <c r="M3157" i="1" a="1"/>
  <c r="M3157" i="1" s="1"/>
  <c r="M3158" i="1" a="1"/>
  <c r="M3158" i="1" s="1"/>
  <c r="M3159" i="1" a="1"/>
  <c r="M3159" i="1" s="1"/>
  <c r="M3160" i="1" a="1"/>
  <c r="M3160" i="1" s="1"/>
  <c r="M3161" i="1" a="1"/>
  <c r="M3161" i="1" s="1"/>
  <c r="M3162" i="1" a="1"/>
  <c r="M3162" i="1" s="1"/>
  <c r="M3163" i="1" a="1"/>
  <c r="M3163" i="1" s="1"/>
  <c r="M3164" i="1" a="1"/>
  <c r="M3164" i="1" s="1"/>
  <c r="M3165" i="1" a="1"/>
  <c r="M3165" i="1" s="1"/>
  <c r="M3166" i="1" a="1"/>
  <c r="M3166" i="1" s="1"/>
  <c r="M3167" i="1" a="1"/>
  <c r="M3167" i="1" s="1"/>
  <c r="M3168" i="1" a="1"/>
  <c r="M3168" i="1" s="1"/>
  <c r="M3169" i="1" a="1"/>
  <c r="M3169" i="1" s="1"/>
  <c r="M3170" i="1" a="1"/>
  <c r="M3170" i="1" s="1"/>
  <c r="M3171" i="1" a="1"/>
  <c r="M3171" i="1" s="1"/>
  <c r="M3172" i="1" a="1"/>
  <c r="M3172" i="1" s="1"/>
  <c r="M3173" i="1" a="1"/>
  <c r="M3173" i="1" s="1"/>
  <c r="M3174" i="1" a="1"/>
  <c r="M3174" i="1" s="1"/>
  <c r="M3175" i="1" a="1"/>
  <c r="M3175" i="1" s="1"/>
  <c r="M3176" i="1" a="1"/>
  <c r="M3176" i="1" s="1"/>
  <c r="M3177" i="1" a="1"/>
  <c r="M3177" i="1" s="1"/>
  <c r="M3178" i="1" a="1"/>
  <c r="M3178" i="1" s="1"/>
  <c r="M3179" i="1" a="1"/>
  <c r="M3179" i="1" s="1"/>
  <c r="M3180" i="1" a="1"/>
  <c r="M3180" i="1" s="1"/>
  <c r="M3181" i="1" a="1"/>
  <c r="M3181" i="1" s="1"/>
  <c r="M3182" i="1" a="1"/>
  <c r="M3182" i="1" s="1"/>
  <c r="M3183" i="1" a="1"/>
  <c r="M3183" i="1" s="1"/>
  <c r="M3184" i="1" a="1"/>
  <c r="M3184" i="1" s="1"/>
  <c r="M3185" i="1" a="1"/>
  <c r="M3185" i="1" s="1"/>
  <c r="M3186" i="1" a="1"/>
  <c r="M3186" i="1" s="1"/>
  <c r="M3187" i="1" a="1"/>
  <c r="M3187" i="1" s="1"/>
  <c r="M3188" i="1" a="1"/>
  <c r="M3188" i="1" s="1"/>
  <c r="M3189" i="1" a="1"/>
  <c r="M3189" i="1" s="1"/>
  <c r="M3190" i="1" a="1"/>
  <c r="M3190" i="1" s="1"/>
  <c r="M3191" i="1" a="1"/>
  <c r="M3191" i="1" s="1"/>
  <c r="M3192" i="1" a="1"/>
  <c r="M3192" i="1" s="1"/>
  <c r="M3193" i="1" a="1"/>
  <c r="M3193" i="1" s="1"/>
  <c r="M3194" i="1" a="1"/>
  <c r="M3194" i="1" s="1"/>
  <c r="M3195" i="1" a="1"/>
  <c r="M3195" i="1" s="1"/>
  <c r="M3196" i="1" a="1"/>
  <c r="M3196" i="1" s="1"/>
  <c r="M3197" i="1" a="1"/>
  <c r="M3197" i="1" s="1"/>
  <c r="M3198" i="1" a="1"/>
  <c r="M3198" i="1" s="1"/>
  <c r="M3199" i="1" a="1"/>
  <c r="M3199" i="1" s="1"/>
  <c r="M3200" i="1" a="1"/>
  <c r="M3200" i="1" s="1"/>
  <c r="M3201" i="1" a="1"/>
  <c r="M3201" i="1" s="1"/>
  <c r="M3202" i="1" a="1"/>
  <c r="M3202" i="1" s="1"/>
  <c r="M3203" i="1" a="1"/>
  <c r="M3203" i="1" s="1"/>
  <c r="M3204" i="1" a="1"/>
  <c r="M3204" i="1" s="1"/>
  <c r="M3205" i="1" a="1"/>
  <c r="M3205" i="1" s="1"/>
  <c r="M3206" i="1" a="1"/>
  <c r="M3206" i="1" s="1"/>
  <c r="M3207" i="1" a="1"/>
  <c r="M3207" i="1" s="1"/>
  <c r="M3208" i="1" a="1"/>
  <c r="M3208" i="1" s="1"/>
  <c r="M3209" i="1" a="1"/>
  <c r="M3209" i="1" s="1"/>
  <c r="M3210" i="1" a="1"/>
  <c r="M3210" i="1" s="1"/>
  <c r="M3211" i="1" a="1"/>
  <c r="M3211" i="1" s="1"/>
  <c r="M3212" i="1" a="1"/>
  <c r="M3212" i="1" s="1"/>
  <c r="M3213" i="1" a="1"/>
  <c r="M3213" i="1" s="1"/>
  <c r="M3214" i="1" a="1"/>
  <c r="M3214" i="1" s="1"/>
  <c r="M3215" i="1" a="1"/>
  <c r="M3215" i="1" s="1"/>
  <c r="M3216" i="1" a="1"/>
  <c r="M3216" i="1" s="1"/>
  <c r="M3217" i="1" a="1"/>
  <c r="M3217" i="1" s="1"/>
  <c r="M3218" i="1" a="1"/>
  <c r="M3218" i="1" s="1"/>
  <c r="M3219" i="1" a="1"/>
  <c r="M3219" i="1" s="1"/>
  <c r="M3220" i="1" a="1"/>
  <c r="M3220" i="1" s="1"/>
  <c r="M3221" i="1" a="1"/>
  <c r="M3221" i="1" s="1"/>
  <c r="M3222" i="1" a="1"/>
  <c r="M3222" i="1" s="1"/>
  <c r="M3223" i="1" a="1"/>
  <c r="M3223" i="1" s="1"/>
  <c r="M3224" i="1" a="1"/>
  <c r="M3224" i="1" s="1"/>
  <c r="M3225" i="1" a="1"/>
  <c r="M3225" i="1" s="1"/>
  <c r="M3226" i="1" a="1"/>
  <c r="M3226" i="1" s="1"/>
  <c r="M3227" i="1" a="1"/>
  <c r="M3227" i="1" s="1"/>
  <c r="M3228" i="1" a="1"/>
  <c r="M3228" i="1" s="1"/>
  <c r="M3229" i="1" a="1"/>
  <c r="M3229" i="1" s="1"/>
  <c r="M3230" i="1" a="1"/>
  <c r="M3230" i="1" s="1"/>
  <c r="M3231" i="1" a="1"/>
  <c r="M3231" i="1" s="1"/>
  <c r="M3232" i="1" a="1"/>
  <c r="M3232" i="1" s="1"/>
  <c r="M3233" i="1" a="1"/>
  <c r="M3233" i="1" s="1"/>
  <c r="M3234" i="1" a="1"/>
  <c r="M3234" i="1" s="1"/>
  <c r="M3235" i="1" a="1"/>
  <c r="M3235" i="1" s="1"/>
  <c r="M3236" i="1" a="1"/>
  <c r="M3236" i="1" s="1"/>
  <c r="M3237" i="1" a="1"/>
  <c r="M3237" i="1" s="1"/>
  <c r="M3238" i="1" a="1"/>
  <c r="M3238" i="1" s="1"/>
  <c r="M3239" i="1" a="1"/>
  <c r="M3239" i="1" s="1"/>
  <c r="M3240" i="1" a="1"/>
  <c r="M3240" i="1" s="1"/>
  <c r="M3241" i="1" a="1"/>
  <c r="M3241" i="1" s="1"/>
  <c r="M3242" i="1" a="1"/>
  <c r="M3242" i="1" s="1"/>
  <c r="M3243" i="1" a="1"/>
  <c r="M3243" i="1" s="1"/>
  <c r="M3244" i="1" a="1"/>
  <c r="M3244" i="1" s="1"/>
  <c r="M3245" i="1" a="1"/>
  <c r="M3245" i="1" s="1"/>
  <c r="M3246" i="1" a="1"/>
  <c r="M3246" i="1" s="1"/>
  <c r="M3247" i="1" a="1"/>
  <c r="M3247" i="1" s="1"/>
  <c r="M3248" i="1" a="1"/>
  <c r="M3248" i="1" s="1"/>
  <c r="M3249" i="1" a="1"/>
  <c r="M3249" i="1" s="1"/>
  <c r="M3250" i="1" a="1"/>
  <c r="M3250" i="1" s="1"/>
  <c r="M3251" i="1" a="1"/>
  <c r="M3251" i="1" s="1"/>
  <c r="M3252" i="1" a="1"/>
  <c r="M3252" i="1" s="1"/>
  <c r="M3253" i="1" a="1"/>
  <c r="M3253" i="1" s="1"/>
  <c r="M3254" i="1" a="1"/>
  <c r="M3254" i="1" s="1"/>
  <c r="M3255" i="1" a="1"/>
  <c r="M3255" i="1" s="1"/>
  <c r="M3256" i="1" a="1"/>
  <c r="M3256" i="1" s="1"/>
  <c r="M3257" i="1" a="1"/>
  <c r="M3257" i="1" s="1"/>
  <c r="M3258" i="1" a="1"/>
  <c r="M3258" i="1" s="1"/>
  <c r="M3259" i="1" a="1"/>
  <c r="M3259" i="1" s="1"/>
  <c r="M3260" i="1" a="1"/>
  <c r="M3260" i="1" s="1"/>
  <c r="M3261" i="1" a="1"/>
  <c r="M3261" i="1" s="1"/>
  <c r="M3262" i="1" a="1"/>
  <c r="M3262" i="1" s="1"/>
  <c r="M3263" i="1" a="1"/>
  <c r="M3263" i="1" s="1"/>
  <c r="M3264" i="1" a="1"/>
  <c r="M3264" i="1" s="1"/>
  <c r="M3265" i="1" a="1"/>
  <c r="M3265" i="1" s="1"/>
  <c r="M3266" i="1" a="1"/>
  <c r="M3266" i="1" s="1"/>
  <c r="M3267" i="1" a="1"/>
  <c r="M3267" i="1" s="1"/>
  <c r="M3268" i="1" a="1"/>
  <c r="M3268" i="1" s="1"/>
  <c r="M3269" i="1" a="1"/>
  <c r="M3269" i="1" s="1"/>
  <c r="M3270" i="1" a="1"/>
  <c r="M3270" i="1" s="1"/>
  <c r="M3271" i="1" a="1"/>
  <c r="M3271" i="1" s="1"/>
  <c r="M3272" i="1" a="1"/>
  <c r="M3272" i="1" s="1"/>
  <c r="M3273" i="1" a="1"/>
  <c r="M3273" i="1" s="1"/>
  <c r="M3274" i="1" a="1"/>
  <c r="M3274" i="1" s="1"/>
  <c r="M3275" i="1" a="1"/>
  <c r="M3275" i="1" s="1"/>
  <c r="M3276" i="1" a="1"/>
  <c r="M3276" i="1" s="1"/>
  <c r="M3277" i="1" a="1"/>
  <c r="M3277" i="1" s="1"/>
  <c r="M3278" i="1" a="1"/>
  <c r="M3278" i="1" s="1"/>
  <c r="M3279" i="1" a="1"/>
  <c r="M3279" i="1" s="1"/>
  <c r="M3280" i="1" a="1"/>
  <c r="M3280" i="1" s="1"/>
  <c r="M3281" i="1" a="1"/>
  <c r="M3281" i="1" s="1"/>
  <c r="M3282" i="1" a="1"/>
  <c r="M3282" i="1" s="1"/>
  <c r="M3283" i="1" a="1"/>
  <c r="M3283" i="1" s="1"/>
  <c r="M3284" i="1" a="1"/>
  <c r="M3284" i="1" s="1"/>
  <c r="M3285" i="1" a="1"/>
  <c r="M3285" i="1" s="1"/>
  <c r="M3286" i="1" a="1"/>
  <c r="M3286" i="1" s="1"/>
  <c r="M3287" i="1" a="1"/>
  <c r="M3287" i="1" s="1"/>
  <c r="M3288" i="1" a="1"/>
  <c r="M3288" i="1" s="1"/>
  <c r="M3289" i="1" a="1"/>
  <c r="M3289" i="1" s="1"/>
  <c r="M3290" i="1" a="1"/>
  <c r="M3290" i="1" s="1"/>
  <c r="M3291" i="1" a="1"/>
  <c r="M3291" i="1" s="1"/>
  <c r="M3292" i="1" a="1"/>
  <c r="M3292" i="1" s="1"/>
  <c r="M3293" i="1" a="1"/>
  <c r="M3293" i="1" s="1"/>
  <c r="M3294" i="1" a="1"/>
  <c r="M3294" i="1" s="1"/>
  <c r="M3295" i="1" a="1"/>
  <c r="M3295" i="1" s="1"/>
  <c r="M3296" i="1" a="1"/>
  <c r="M3296" i="1" s="1"/>
  <c r="M3297" i="1" a="1"/>
  <c r="M3297" i="1" s="1"/>
  <c r="M3298" i="1" a="1"/>
  <c r="M3298" i="1" s="1"/>
  <c r="M3299" i="1" a="1"/>
  <c r="M3299" i="1" s="1"/>
  <c r="M3300" i="1" a="1"/>
  <c r="M3300" i="1" s="1"/>
  <c r="M3301" i="1" a="1"/>
  <c r="M3301" i="1" s="1"/>
  <c r="M3302" i="1" a="1"/>
  <c r="M3302" i="1" s="1"/>
  <c r="M3303" i="1" a="1"/>
  <c r="M3303" i="1" s="1"/>
  <c r="M3304" i="1" a="1"/>
  <c r="M3304" i="1" s="1"/>
  <c r="M3305" i="1" a="1"/>
  <c r="M3305" i="1" s="1"/>
  <c r="M3306" i="1" a="1"/>
  <c r="M3306" i="1" s="1"/>
  <c r="M3307" i="1" a="1"/>
  <c r="M3307" i="1" s="1"/>
  <c r="M3308" i="1" a="1"/>
  <c r="M3308" i="1" s="1"/>
  <c r="M3309" i="1" a="1"/>
  <c r="M3309" i="1" s="1"/>
  <c r="M3310" i="1" a="1"/>
  <c r="M3310" i="1" s="1"/>
  <c r="M3311" i="1" a="1"/>
  <c r="M3311" i="1" s="1"/>
  <c r="M3312" i="1" a="1"/>
  <c r="M3312" i="1" s="1"/>
  <c r="M3313" i="1" a="1"/>
  <c r="M3313" i="1" s="1"/>
  <c r="M3314" i="1" a="1"/>
  <c r="M3314" i="1" s="1"/>
  <c r="M3315" i="1" a="1"/>
  <c r="M3315" i="1" s="1"/>
  <c r="M3316" i="1" a="1"/>
  <c r="M3316" i="1" s="1"/>
  <c r="M3317" i="1" a="1"/>
  <c r="M3317" i="1" s="1"/>
  <c r="M3318" i="1" a="1"/>
  <c r="M3318" i="1" s="1"/>
  <c r="M3319" i="1" a="1"/>
  <c r="M3319" i="1" s="1"/>
  <c r="M3320" i="1" a="1"/>
  <c r="M3320" i="1" s="1"/>
  <c r="M3321" i="1" a="1"/>
  <c r="M3321" i="1" s="1"/>
  <c r="M3322" i="1" a="1"/>
  <c r="M3322" i="1" s="1"/>
  <c r="M3323" i="1" a="1"/>
  <c r="M3323" i="1" s="1"/>
  <c r="M3324" i="1" a="1"/>
  <c r="M3324" i="1" s="1"/>
  <c r="M3325" i="1" a="1"/>
  <c r="M3325" i="1" s="1"/>
  <c r="M3326" i="1" a="1"/>
  <c r="M3326" i="1" s="1"/>
  <c r="M3327" i="1" a="1"/>
  <c r="M3327" i="1" s="1"/>
  <c r="M3328" i="1" a="1"/>
  <c r="M3328" i="1" s="1"/>
  <c r="M3329" i="1" a="1"/>
  <c r="M3329" i="1" s="1"/>
  <c r="M3330" i="1" a="1"/>
  <c r="M3330" i="1" s="1"/>
  <c r="M3331" i="1" a="1"/>
  <c r="M3331" i="1" s="1"/>
  <c r="M3332" i="1" a="1"/>
  <c r="M3332" i="1" s="1"/>
  <c r="M3333" i="1" a="1"/>
  <c r="M3333" i="1" s="1"/>
  <c r="M3334" i="1" a="1"/>
  <c r="M3334" i="1" s="1"/>
  <c r="M3335" i="1" a="1"/>
  <c r="M3335" i="1" s="1"/>
  <c r="M3336" i="1" a="1"/>
  <c r="M3336" i="1" s="1"/>
  <c r="M3337" i="1" a="1"/>
  <c r="M3337" i="1" s="1"/>
  <c r="M3338" i="1" a="1"/>
  <c r="M3338" i="1" s="1"/>
  <c r="M3339" i="1" a="1"/>
  <c r="M3339" i="1" s="1"/>
  <c r="M3340" i="1" a="1"/>
  <c r="M3340" i="1" s="1"/>
  <c r="M3341" i="1" a="1"/>
  <c r="M3341" i="1" s="1"/>
  <c r="M3342" i="1" a="1"/>
  <c r="M3342" i="1" s="1"/>
  <c r="M3343" i="1" a="1"/>
  <c r="M3343" i="1" s="1"/>
  <c r="M3344" i="1" a="1"/>
  <c r="M3344" i="1" s="1"/>
  <c r="M3345" i="1" a="1"/>
  <c r="M3345" i="1" s="1"/>
  <c r="M3346" i="1" a="1"/>
  <c r="M3346" i="1" s="1"/>
  <c r="M3347" i="1" a="1"/>
  <c r="M3347" i="1" s="1"/>
  <c r="M3348" i="1" a="1"/>
  <c r="M3348" i="1" s="1"/>
  <c r="M3349" i="1" a="1"/>
  <c r="M3349" i="1" s="1"/>
  <c r="M3350" i="1" a="1"/>
  <c r="M3350" i="1" s="1"/>
  <c r="M3351" i="1" a="1"/>
  <c r="M3351" i="1" s="1"/>
  <c r="M3352" i="1" a="1"/>
  <c r="M3352" i="1" s="1"/>
  <c r="M3353" i="1" a="1"/>
  <c r="M3353" i="1" s="1"/>
  <c r="M3354" i="1" a="1"/>
  <c r="M3354" i="1" s="1"/>
  <c r="M3355" i="1" a="1"/>
  <c r="M3355" i="1" s="1"/>
  <c r="M3356" i="1" a="1"/>
  <c r="M3356" i="1" s="1"/>
  <c r="M3357" i="1" a="1"/>
  <c r="M3357" i="1" s="1"/>
  <c r="M3358" i="1" a="1"/>
  <c r="M3358" i="1" s="1"/>
  <c r="M3359" i="1" a="1"/>
  <c r="M3359" i="1" s="1"/>
  <c r="M3360" i="1" a="1"/>
  <c r="M3360" i="1" s="1"/>
  <c r="M3361" i="1" a="1"/>
  <c r="M3361" i="1" s="1"/>
  <c r="M3362" i="1" a="1"/>
  <c r="M3362" i="1" s="1"/>
  <c r="M3363" i="1" a="1"/>
  <c r="M3363" i="1" s="1"/>
  <c r="M3364" i="1" a="1"/>
  <c r="M3364" i="1" s="1"/>
  <c r="M3365" i="1" a="1"/>
  <c r="M3365" i="1" s="1"/>
  <c r="M3366" i="1" a="1"/>
  <c r="M3366" i="1" s="1"/>
  <c r="M3367" i="1" a="1"/>
  <c r="M3367" i="1" s="1"/>
  <c r="M3368" i="1" a="1"/>
  <c r="M3368" i="1" s="1"/>
  <c r="M3369" i="1" a="1"/>
  <c r="M3369" i="1" s="1"/>
  <c r="M3370" i="1" a="1"/>
  <c r="M3370" i="1" s="1"/>
  <c r="M3371" i="1" a="1"/>
  <c r="M3371" i="1" s="1"/>
  <c r="M3372" i="1" a="1"/>
  <c r="M3372" i="1" s="1"/>
  <c r="M3373" i="1" a="1"/>
  <c r="M3373" i="1" s="1"/>
  <c r="M3374" i="1" a="1"/>
  <c r="M3374" i="1" s="1"/>
  <c r="M3375" i="1" a="1"/>
  <c r="M3375" i="1" s="1"/>
  <c r="M3376" i="1" a="1"/>
  <c r="M3376" i="1" s="1"/>
  <c r="M3377" i="1" a="1"/>
  <c r="M3377" i="1" s="1"/>
  <c r="M3378" i="1" a="1"/>
  <c r="M3378" i="1" s="1"/>
  <c r="M3379" i="1" a="1"/>
  <c r="M3379" i="1" s="1"/>
  <c r="M3380" i="1" a="1"/>
  <c r="M3380" i="1" s="1"/>
  <c r="M3381" i="1" a="1"/>
  <c r="M3381" i="1" s="1"/>
  <c r="M3382" i="1" a="1"/>
  <c r="M3382" i="1" s="1"/>
  <c r="M3383" i="1" a="1"/>
  <c r="M3383" i="1" s="1"/>
  <c r="M3384" i="1" a="1"/>
  <c r="M3384" i="1" s="1"/>
  <c r="M3385" i="1" a="1"/>
  <c r="M3385" i="1" s="1"/>
  <c r="M3386" i="1" a="1"/>
  <c r="M3386" i="1" s="1"/>
  <c r="M3387" i="1" a="1"/>
  <c r="M3387" i="1" s="1"/>
  <c r="M3388" i="1" a="1"/>
  <c r="M3388" i="1" s="1"/>
  <c r="M3389" i="1" a="1"/>
  <c r="M3389" i="1" s="1"/>
  <c r="M3390" i="1" a="1"/>
  <c r="M3390" i="1" s="1"/>
  <c r="M3391" i="1" a="1"/>
  <c r="M3391" i="1" s="1"/>
  <c r="M3392" i="1" a="1"/>
  <c r="M3392" i="1" s="1"/>
  <c r="M3393" i="1" a="1"/>
  <c r="M3393" i="1" s="1"/>
  <c r="M3394" i="1" a="1"/>
  <c r="M3394" i="1" s="1"/>
  <c r="M3395" i="1" a="1"/>
  <c r="M3395" i="1" s="1"/>
  <c r="M3396" i="1" a="1"/>
  <c r="M3396" i="1" s="1"/>
  <c r="M3397" i="1" a="1"/>
  <c r="M3397" i="1" s="1"/>
  <c r="M3398" i="1" a="1"/>
  <c r="M3398" i="1" s="1"/>
  <c r="M3399" i="1" a="1"/>
  <c r="M3399" i="1" s="1"/>
  <c r="M3400" i="1" a="1"/>
  <c r="M3400" i="1" s="1"/>
  <c r="M3401" i="1" a="1"/>
  <c r="M3401" i="1" s="1"/>
  <c r="M3402" i="1" a="1"/>
  <c r="M3402" i="1" s="1"/>
  <c r="M3403" i="1" a="1"/>
  <c r="M3403" i="1" s="1"/>
  <c r="M3404" i="1" a="1"/>
  <c r="M3404" i="1" s="1"/>
  <c r="M3405" i="1" a="1"/>
  <c r="M3405" i="1" s="1"/>
  <c r="M3406" i="1" a="1"/>
  <c r="M3406" i="1" s="1"/>
  <c r="M3407" i="1" a="1"/>
  <c r="M3407" i="1" s="1"/>
  <c r="M3408" i="1" a="1"/>
  <c r="M3408" i="1" s="1"/>
  <c r="M3409" i="1" a="1"/>
  <c r="M3409" i="1" s="1"/>
  <c r="M3410" i="1" a="1"/>
  <c r="M3410" i="1" s="1"/>
  <c r="M3411" i="1" a="1"/>
  <c r="M3411" i="1" s="1"/>
  <c r="M3412" i="1" a="1"/>
  <c r="M3412" i="1" s="1"/>
  <c r="M3413" i="1" a="1"/>
  <c r="M3413" i="1" s="1"/>
  <c r="M3414" i="1" a="1"/>
  <c r="M3414" i="1" s="1"/>
  <c r="M3415" i="1" a="1"/>
  <c r="M3415" i="1" s="1"/>
  <c r="M3416" i="1" a="1"/>
  <c r="M3416" i="1" s="1"/>
  <c r="M3417" i="1" a="1"/>
  <c r="M3417" i="1" s="1"/>
  <c r="M3418" i="1" a="1"/>
  <c r="M3418" i="1" s="1"/>
  <c r="M3419" i="1" a="1"/>
  <c r="M3419" i="1" s="1"/>
  <c r="M3420" i="1" a="1"/>
  <c r="M3420" i="1" s="1"/>
  <c r="M3421" i="1" a="1"/>
  <c r="M3421" i="1" s="1"/>
  <c r="M3422" i="1" a="1"/>
  <c r="M3422" i="1" s="1"/>
  <c r="M3423" i="1" a="1"/>
  <c r="M3423" i="1" s="1"/>
  <c r="M3424" i="1" a="1"/>
  <c r="M3424" i="1" s="1"/>
  <c r="M3425" i="1" a="1"/>
  <c r="M3425" i="1" s="1"/>
  <c r="M3426" i="1" a="1"/>
  <c r="M3426" i="1" s="1"/>
  <c r="M3427" i="1" a="1"/>
  <c r="M3427" i="1" s="1"/>
  <c r="M3428" i="1" a="1"/>
  <c r="M3428" i="1" s="1"/>
  <c r="M3429" i="1" a="1"/>
  <c r="M3429" i="1" s="1"/>
  <c r="M3430" i="1" a="1"/>
  <c r="M3430" i="1" s="1"/>
  <c r="M3431" i="1" a="1"/>
  <c r="M3431" i="1" s="1"/>
  <c r="M3432" i="1" a="1"/>
  <c r="M3432" i="1" s="1"/>
  <c r="M3433" i="1" a="1"/>
  <c r="M3433" i="1" s="1"/>
  <c r="M3434" i="1" a="1"/>
  <c r="M3434" i="1" s="1"/>
  <c r="M3435" i="1" a="1"/>
  <c r="M3435" i="1" s="1"/>
  <c r="M3436" i="1" a="1"/>
  <c r="M3436" i="1" s="1"/>
  <c r="M3437" i="1" a="1"/>
  <c r="M3437" i="1" s="1"/>
  <c r="M3438" i="1" a="1"/>
  <c r="M3438" i="1" s="1"/>
  <c r="M3439" i="1" a="1"/>
  <c r="M3439" i="1" s="1"/>
  <c r="M3440" i="1" a="1"/>
  <c r="M3440" i="1" s="1"/>
  <c r="M3441" i="1" a="1"/>
  <c r="M3441" i="1" s="1"/>
  <c r="M3442" i="1" a="1"/>
  <c r="M3442" i="1" s="1"/>
  <c r="M3443" i="1" a="1"/>
  <c r="M3443" i="1" s="1"/>
  <c r="M3444" i="1" a="1"/>
  <c r="M3444" i="1" s="1"/>
  <c r="M3445" i="1" a="1"/>
  <c r="M3445" i="1" s="1"/>
  <c r="M3446" i="1" a="1"/>
  <c r="M3446" i="1" s="1"/>
  <c r="M3447" i="1" a="1"/>
  <c r="M3447" i="1" s="1"/>
  <c r="M3448" i="1" a="1"/>
  <c r="M3448" i="1" s="1"/>
  <c r="M3449" i="1" a="1"/>
  <c r="M3449" i="1" s="1"/>
  <c r="M3450" i="1" a="1"/>
  <c r="M3450" i="1" s="1"/>
  <c r="M3451" i="1" a="1"/>
  <c r="M3451" i="1" s="1"/>
  <c r="M3452" i="1" a="1"/>
  <c r="M3452" i="1" s="1"/>
  <c r="M3453" i="1" a="1"/>
  <c r="M3453" i="1" s="1"/>
  <c r="M3454" i="1" a="1"/>
  <c r="M3454" i="1" s="1"/>
  <c r="M3455" i="1" a="1"/>
  <c r="M3455" i="1" s="1"/>
  <c r="M3456" i="1" a="1"/>
  <c r="M3456" i="1" s="1"/>
  <c r="M3457" i="1" a="1"/>
  <c r="M3457" i="1" s="1"/>
  <c r="M3458" i="1" a="1"/>
  <c r="M3458" i="1" s="1"/>
  <c r="M3459" i="1" a="1"/>
  <c r="M3459" i="1" s="1"/>
  <c r="M3460" i="1" a="1"/>
  <c r="M3460" i="1" s="1"/>
  <c r="M3461" i="1" a="1"/>
  <c r="M3461" i="1" s="1"/>
  <c r="M3462" i="1" a="1"/>
  <c r="M3462" i="1" s="1"/>
  <c r="M3463" i="1" a="1"/>
  <c r="M3463" i="1" s="1"/>
  <c r="M3464" i="1" a="1"/>
  <c r="M3464" i="1" s="1"/>
  <c r="M3465" i="1" a="1"/>
  <c r="M3465" i="1" s="1"/>
  <c r="M3466" i="1" a="1"/>
  <c r="M3466" i="1" s="1"/>
  <c r="M3467" i="1" a="1"/>
  <c r="M3467" i="1" s="1"/>
  <c r="M3468" i="1" a="1"/>
  <c r="M3468" i="1" s="1"/>
  <c r="M3469" i="1" a="1"/>
  <c r="M3469" i="1" s="1"/>
  <c r="M3470" i="1" a="1"/>
  <c r="M3470" i="1" s="1"/>
  <c r="M3471" i="1" a="1"/>
  <c r="M3471" i="1" s="1"/>
  <c r="M3472" i="1" a="1"/>
  <c r="M3472" i="1" s="1"/>
  <c r="M3473" i="1" a="1"/>
  <c r="M3473" i="1" s="1"/>
  <c r="M3474" i="1" a="1"/>
  <c r="M3474" i="1" s="1"/>
  <c r="M3475" i="1" a="1"/>
  <c r="M3475" i="1" s="1"/>
  <c r="M3476" i="1" a="1"/>
  <c r="M3476" i="1" s="1"/>
  <c r="M3477" i="1" a="1"/>
  <c r="M3477" i="1" s="1"/>
  <c r="M3478" i="1" a="1"/>
  <c r="M3478" i="1" s="1"/>
  <c r="M3479" i="1" a="1"/>
  <c r="M3479" i="1" s="1"/>
  <c r="M3480" i="1" a="1"/>
  <c r="M3480" i="1" s="1"/>
  <c r="M3481" i="1" a="1"/>
  <c r="M3481" i="1" s="1"/>
  <c r="M3482" i="1" a="1"/>
  <c r="M3482" i="1" s="1"/>
  <c r="M3483" i="1" a="1"/>
  <c r="M3483" i="1" s="1"/>
  <c r="M3484" i="1" a="1"/>
  <c r="M3484" i="1" s="1"/>
  <c r="M3485" i="1" a="1"/>
  <c r="M3485" i="1" s="1"/>
  <c r="M3486" i="1" a="1"/>
  <c r="M3486" i="1" s="1"/>
  <c r="M3487" i="1" a="1"/>
  <c r="M3487" i="1" s="1"/>
  <c r="M3488" i="1" a="1"/>
  <c r="M3488" i="1" s="1"/>
  <c r="M3489" i="1" a="1"/>
  <c r="M3489" i="1" s="1"/>
  <c r="M3490" i="1" a="1"/>
  <c r="M3490" i="1" s="1"/>
  <c r="M3491" i="1" a="1"/>
  <c r="M3491" i="1" s="1"/>
  <c r="M3492" i="1" a="1"/>
  <c r="M3492" i="1" s="1"/>
  <c r="M3493" i="1" a="1"/>
  <c r="M3493" i="1" s="1"/>
  <c r="M3494" i="1" a="1"/>
  <c r="M3494" i="1" s="1"/>
  <c r="M3495" i="1" a="1"/>
  <c r="M3495" i="1" s="1"/>
  <c r="M3496" i="1" a="1"/>
  <c r="M3496" i="1" s="1"/>
  <c r="M3497" i="1" a="1"/>
  <c r="M3497" i="1" s="1"/>
  <c r="M3498" i="1" a="1"/>
  <c r="M3498" i="1" s="1"/>
  <c r="M3499" i="1" a="1"/>
  <c r="M3499" i="1" s="1"/>
  <c r="M3500" i="1" a="1"/>
  <c r="M3500" i="1" s="1"/>
  <c r="M3501" i="1" a="1"/>
  <c r="M3501" i="1" s="1"/>
  <c r="M3502" i="1" a="1"/>
  <c r="M3502" i="1" s="1"/>
  <c r="M3503" i="1" a="1"/>
  <c r="M3503" i="1" s="1"/>
  <c r="M3504" i="1" a="1"/>
  <c r="M3504" i="1" s="1"/>
  <c r="M3505" i="1" a="1"/>
  <c r="M3505" i="1" s="1"/>
  <c r="M3506" i="1" a="1"/>
  <c r="M3506" i="1" s="1"/>
  <c r="M3507" i="1" a="1"/>
  <c r="M3507" i="1" s="1"/>
  <c r="M3508" i="1" a="1"/>
  <c r="M3508" i="1" s="1"/>
  <c r="M3509" i="1" a="1"/>
  <c r="M3509" i="1" s="1"/>
  <c r="M3510" i="1" a="1"/>
  <c r="M3510" i="1" s="1"/>
  <c r="M3511" i="1" a="1"/>
  <c r="M3511" i="1" s="1"/>
  <c r="M3512" i="1" a="1"/>
  <c r="M3512" i="1" s="1"/>
  <c r="M3513" i="1" a="1"/>
  <c r="M3513" i="1" s="1"/>
  <c r="M3514" i="1" a="1"/>
  <c r="M3514" i="1" s="1"/>
  <c r="M3515" i="1" a="1"/>
  <c r="M3515" i="1" s="1"/>
  <c r="M3516" i="1" a="1"/>
  <c r="M3516" i="1" s="1"/>
  <c r="M3517" i="1" a="1"/>
  <c r="M3517" i="1" s="1"/>
  <c r="M3518" i="1" a="1"/>
  <c r="M3518" i="1" s="1"/>
  <c r="M3519" i="1" a="1"/>
  <c r="M3519" i="1" s="1"/>
  <c r="M3520" i="1" a="1"/>
  <c r="M3520" i="1" s="1"/>
  <c r="M3521" i="1" a="1"/>
  <c r="M3521" i="1" s="1"/>
  <c r="M3522" i="1" a="1"/>
  <c r="M3522" i="1" s="1"/>
  <c r="M3523" i="1" a="1"/>
  <c r="M3523" i="1" s="1"/>
  <c r="M3524" i="1" a="1"/>
  <c r="M3524" i="1" s="1"/>
  <c r="M3525" i="1" a="1"/>
  <c r="M3525" i="1" s="1"/>
  <c r="M3526" i="1" a="1"/>
  <c r="M3526" i="1" s="1"/>
  <c r="M3527" i="1" a="1"/>
  <c r="M3527" i="1" s="1"/>
  <c r="M3528" i="1" a="1"/>
  <c r="M3528" i="1" s="1"/>
  <c r="M3529" i="1" a="1"/>
  <c r="M3529" i="1" s="1"/>
  <c r="M3530" i="1" a="1"/>
  <c r="M3530" i="1" s="1"/>
  <c r="M3531" i="1" a="1"/>
  <c r="M3531" i="1" s="1"/>
  <c r="M3532" i="1" a="1"/>
  <c r="M3532" i="1" s="1"/>
  <c r="M3533" i="1" a="1"/>
  <c r="M3533" i="1" s="1"/>
  <c r="M3534" i="1" a="1"/>
  <c r="M3534" i="1" s="1"/>
  <c r="M3535" i="1" a="1"/>
  <c r="M3535" i="1" s="1"/>
  <c r="M3536" i="1" a="1"/>
  <c r="M3536" i="1" s="1"/>
  <c r="M3537" i="1" a="1"/>
  <c r="M3537" i="1" s="1"/>
  <c r="M3538" i="1" a="1"/>
  <c r="M3538" i="1" s="1"/>
  <c r="M3539" i="1" a="1"/>
  <c r="M3539" i="1" s="1"/>
  <c r="M3540" i="1" a="1"/>
  <c r="M3540" i="1" s="1"/>
  <c r="M3541" i="1" a="1"/>
  <c r="M3541" i="1" s="1"/>
  <c r="M3542" i="1" a="1"/>
  <c r="M3542" i="1" s="1"/>
  <c r="M3543" i="1" a="1"/>
  <c r="M3543" i="1" s="1"/>
  <c r="M3544" i="1" a="1"/>
  <c r="M3544" i="1" s="1"/>
  <c r="M3545" i="1" a="1"/>
  <c r="M3545" i="1" s="1"/>
  <c r="M3546" i="1" a="1"/>
  <c r="M3546" i="1" s="1"/>
  <c r="M3547" i="1" a="1"/>
  <c r="M3547" i="1" s="1"/>
  <c r="M3548" i="1" a="1"/>
  <c r="M3548" i="1" s="1"/>
  <c r="M3549" i="1" a="1"/>
  <c r="M3549" i="1" s="1"/>
  <c r="M3550" i="1" a="1"/>
  <c r="M3550" i="1" s="1"/>
  <c r="M3551" i="1" a="1"/>
  <c r="M3551" i="1" s="1"/>
  <c r="M3552" i="1" a="1"/>
  <c r="M3552" i="1" s="1"/>
  <c r="M3553" i="1" a="1"/>
  <c r="M3553" i="1" s="1"/>
  <c r="M3554" i="1" a="1"/>
  <c r="M3554" i="1" s="1"/>
  <c r="M3555" i="1" a="1"/>
  <c r="M3555" i="1" s="1"/>
  <c r="M3556" i="1" a="1"/>
  <c r="M3556" i="1" s="1"/>
  <c r="M3557" i="1" a="1"/>
  <c r="M3557" i="1" s="1"/>
  <c r="M3558" i="1" a="1"/>
  <c r="M3558" i="1" s="1"/>
  <c r="M3559" i="1" a="1"/>
  <c r="M3559" i="1" s="1"/>
  <c r="M3560" i="1" a="1"/>
  <c r="M3560" i="1" s="1"/>
  <c r="M3561" i="1" a="1"/>
  <c r="M3561" i="1" s="1"/>
  <c r="M3562" i="1" a="1"/>
  <c r="M3562" i="1" s="1"/>
  <c r="M3563" i="1" a="1"/>
  <c r="M3563" i="1" s="1"/>
  <c r="M3564" i="1" a="1"/>
  <c r="M3564" i="1" s="1"/>
  <c r="M3565" i="1" a="1"/>
  <c r="M3565" i="1" s="1"/>
  <c r="M3566" i="1" a="1"/>
  <c r="M3566" i="1" s="1"/>
  <c r="M3567" i="1" a="1"/>
  <c r="M3567" i="1" s="1"/>
  <c r="M3568" i="1" a="1"/>
  <c r="M3568" i="1" s="1"/>
  <c r="M3569" i="1" a="1"/>
  <c r="M3569" i="1" s="1"/>
  <c r="M3570" i="1" a="1"/>
  <c r="M3570" i="1" s="1"/>
  <c r="M3571" i="1" a="1"/>
  <c r="M3571" i="1" s="1"/>
  <c r="M3572" i="1" a="1"/>
  <c r="M3572" i="1" s="1"/>
  <c r="M3573" i="1" a="1"/>
  <c r="M3573" i="1" s="1"/>
  <c r="M3574" i="1" a="1"/>
  <c r="M3574" i="1" s="1"/>
  <c r="M3575" i="1" a="1"/>
  <c r="M3575" i="1" s="1"/>
  <c r="M3576" i="1" a="1"/>
  <c r="M3576" i="1" s="1"/>
  <c r="M3577" i="1" a="1"/>
  <c r="M3577" i="1" s="1"/>
  <c r="M3578" i="1" a="1"/>
  <c r="M3578" i="1" s="1"/>
  <c r="M3579" i="1" a="1"/>
  <c r="M3579" i="1" s="1"/>
  <c r="M3580" i="1" a="1"/>
  <c r="M3580" i="1" s="1"/>
  <c r="M3581" i="1" a="1"/>
  <c r="M3581" i="1" s="1"/>
  <c r="M3582" i="1" a="1"/>
  <c r="M3582" i="1" s="1"/>
  <c r="M3583" i="1" a="1"/>
  <c r="M3583" i="1" s="1"/>
  <c r="M3584" i="1" a="1"/>
  <c r="M3584" i="1" s="1"/>
  <c r="M3585" i="1" a="1"/>
  <c r="M3585" i="1" s="1"/>
  <c r="M3586" i="1" a="1"/>
  <c r="M3586" i="1" s="1"/>
  <c r="M3587" i="1" a="1"/>
  <c r="M3587" i="1" s="1"/>
  <c r="M3588" i="1" a="1"/>
  <c r="M3588" i="1" s="1"/>
  <c r="M3589" i="1" a="1"/>
  <c r="M3589" i="1" s="1"/>
  <c r="M3590" i="1" a="1"/>
  <c r="M3590" i="1" s="1"/>
  <c r="M3591" i="1" a="1"/>
  <c r="M3591" i="1" s="1"/>
  <c r="M3592" i="1" a="1"/>
  <c r="M3592" i="1" s="1"/>
  <c r="M3593" i="1" a="1"/>
  <c r="M3593" i="1" s="1"/>
  <c r="M3594" i="1" a="1"/>
  <c r="M3594" i="1" s="1"/>
  <c r="M3595" i="1" a="1"/>
  <c r="M3595" i="1" s="1"/>
  <c r="M3596" i="1" a="1"/>
  <c r="M3596" i="1" s="1"/>
  <c r="M3597" i="1" a="1"/>
  <c r="M3597" i="1" s="1"/>
  <c r="M3598" i="1" a="1"/>
  <c r="M3598" i="1" s="1"/>
  <c r="M3599" i="1" a="1"/>
  <c r="M3599" i="1" s="1"/>
  <c r="M3600" i="1" a="1"/>
  <c r="M3600" i="1" s="1"/>
  <c r="M3601" i="1" a="1"/>
  <c r="M3601" i="1" s="1"/>
  <c r="M3602" i="1" a="1"/>
  <c r="M3602" i="1" s="1"/>
  <c r="M3603" i="1" a="1"/>
  <c r="M3603" i="1" s="1"/>
  <c r="M3604" i="1" a="1"/>
  <c r="M3604" i="1" s="1"/>
  <c r="M3605" i="1" a="1"/>
  <c r="M3605" i="1" s="1"/>
  <c r="M3606" i="1" a="1"/>
  <c r="M3606" i="1" s="1"/>
  <c r="M3607" i="1" a="1"/>
  <c r="M3607" i="1" s="1"/>
  <c r="M3608" i="1" a="1"/>
  <c r="M3608" i="1" s="1"/>
  <c r="M3609" i="1" a="1"/>
  <c r="M3609" i="1" s="1"/>
  <c r="M3610" i="1" a="1"/>
  <c r="M3610" i="1" s="1"/>
  <c r="M3611" i="1" a="1"/>
  <c r="M3611" i="1" s="1"/>
  <c r="M3612" i="1" a="1"/>
  <c r="M3612" i="1" s="1"/>
  <c r="M3613" i="1" a="1"/>
  <c r="M3613" i="1" s="1"/>
  <c r="M3614" i="1" a="1"/>
  <c r="M3614" i="1" s="1"/>
  <c r="M3615" i="1" a="1"/>
  <c r="M3615" i="1" s="1"/>
  <c r="M3616" i="1" a="1"/>
  <c r="M3616" i="1" s="1"/>
  <c r="M3617" i="1" a="1"/>
  <c r="M3617" i="1" s="1"/>
  <c r="M3618" i="1" a="1"/>
  <c r="M3618" i="1" s="1"/>
  <c r="M3619" i="1" a="1"/>
  <c r="M3619" i="1" s="1"/>
  <c r="M3620" i="1" a="1"/>
  <c r="M3620" i="1" s="1"/>
  <c r="M3621" i="1" a="1"/>
  <c r="M3621" i="1" s="1"/>
  <c r="M3622" i="1" a="1"/>
  <c r="M3622" i="1" s="1"/>
  <c r="M3623" i="1" a="1"/>
  <c r="M3623" i="1" s="1"/>
  <c r="M3624" i="1" a="1"/>
  <c r="M3624" i="1" s="1"/>
  <c r="M3625" i="1" a="1"/>
  <c r="M3625" i="1" s="1"/>
  <c r="M3626" i="1" a="1"/>
  <c r="M3626" i="1" s="1"/>
  <c r="M3627" i="1" a="1"/>
  <c r="M3627" i="1" s="1"/>
  <c r="M3628" i="1" a="1"/>
  <c r="M3628" i="1" s="1"/>
  <c r="M3629" i="1" a="1"/>
  <c r="M3629" i="1" s="1"/>
  <c r="M3630" i="1" a="1"/>
  <c r="M3630" i="1" s="1"/>
  <c r="M3631" i="1" a="1"/>
  <c r="M3631" i="1" s="1"/>
  <c r="M3632" i="1" a="1"/>
  <c r="M3632" i="1" s="1"/>
  <c r="M3633" i="1" a="1"/>
  <c r="M3633" i="1" s="1"/>
  <c r="M3634" i="1" a="1"/>
  <c r="M3634" i="1" s="1"/>
  <c r="M3635" i="1" a="1"/>
  <c r="M3635" i="1" s="1"/>
  <c r="M3636" i="1" a="1"/>
  <c r="M3636" i="1" s="1"/>
  <c r="M3637" i="1" a="1"/>
  <c r="M3637" i="1" s="1"/>
  <c r="M3638" i="1" a="1"/>
  <c r="M3638" i="1" s="1"/>
  <c r="M3639" i="1" a="1"/>
  <c r="M3639" i="1" s="1"/>
  <c r="M3640" i="1" a="1"/>
  <c r="M3640" i="1" s="1"/>
  <c r="M3641" i="1" a="1"/>
  <c r="M3641" i="1" s="1"/>
  <c r="M3642" i="1" a="1"/>
  <c r="M3642" i="1" s="1"/>
  <c r="M3643" i="1" a="1"/>
  <c r="M3643" i="1" s="1"/>
  <c r="M3644" i="1" a="1"/>
  <c r="M3644" i="1" s="1"/>
  <c r="M3645" i="1" a="1"/>
  <c r="M3645" i="1" s="1"/>
  <c r="M3646" i="1" a="1"/>
  <c r="M3646" i="1" s="1"/>
  <c r="M3647" i="1" a="1"/>
  <c r="M3647" i="1" s="1"/>
  <c r="M3648" i="1" a="1"/>
  <c r="M3648" i="1" s="1"/>
  <c r="M3649" i="1" a="1"/>
  <c r="M3649" i="1" s="1"/>
  <c r="M3650" i="1" a="1"/>
  <c r="M3650" i="1" s="1"/>
  <c r="M3651" i="1" a="1"/>
  <c r="M3651" i="1" s="1"/>
  <c r="M3652" i="1" a="1"/>
  <c r="M3652" i="1" s="1"/>
  <c r="M3653" i="1" a="1"/>
  <c r="M3653" i="1" s="1"/>
  <c r="M3654" i="1" a="1"/>
  <c r="M3654" i="1" s="1"/>
  <c r="M3655" i="1" a="1"/>
  <c r="M3655" i="1" s="1"/>
  <c r="M3656" i="1" a="1"/>
  <c r="M3656" i="1" s="1"/>
  <c r="M3657" i="1" a="1"/>
  <c r="M3657" i="1" s="1"/>
  <c r="M3658" i="1" a="1"/>
  <c r="M3658" i="1" s="1"/>
  <c r="M3659" i="1" a="1"/>
  <c r="M3659" i="1" s="1"/>
  <c r="M3660" i="1" a="1"/>
  <c r="M3660" i="1" s="1"/>
  <c r="M3661" i="1" a="1"/>
  <c r="M3661" i="1" s="1"/>
  <c r="M3662" i="1" a="1"/>
  <c r="M3662" i="1" s="1"/>
  <c r="M3663" i="1" a="1"/>
  <c r="M3663" i="1" s="1"/>
  <c r="M3664" i="1" a="1"/>
  <c r="M3664" i="1" s="1"/>
  <c r="M3665" i="1" a="1"/>
  <c r="M3665" i="1" s="1"/>
  <c r="M3666" i="1" a="1"/>
  <c r="M3666" i="1" s="1"/>
  <c r="M3667" i="1" a="1"/>
  <c r="M3667" i="1" s="1"/>
  <c r="M3668" i="1" a="1"/>
  <c r="M3668" i="1" s="1"/>
  <c r="M3669" i="1" a="1"/>
  <c r="M3669" i="1" s="1"/>
  <c r="M3670" i="1" a="1"/>
  <c r="M3670" i="1" s="1"/>
  <c r="M3671" i="1" a="1"/>
  <c r="M3671" i="1" s="1"/>
  <c r="M3672" i="1" a="1"/>
  <c r="M3672" i="1" s="1"/>
  <c r="M3673" i="1" a="1"/>
  <c r="M3673" i="1" s="1"/>
  <c r="M3674" i="1" a="1"/>
  <c r="M3674" i="1" s="1"/>
  <c r="M3675" i="1" a="1"/>
  <c r="M3675" i="1" s="1"/>
  <c r="M3676" i="1" a="1"/>
  <c r="M3676" i="1" s="1"/>
  <c r="M3677" i="1" a="1"/>
  <c r="M3677" i="1" s="1"/>
  <c r="M3678" i="1" a="1"/>
  <c r="M3678" i="1" s="1"/>
  <c r="M3679" i="1" a="1"/>
  <c r="M3679" i="1" s="1"/>
  <c r="M3680" i="1" a="1"/>
  <c r="M3680" i="1" s="1"/>
  <c r="M3681" i="1" a="1"/>
  <c r="M3681" i="1" s="1"/>
  <c r="M3682" i="1" a="1"/>
  <c r="M3682" i="1" s="1"/>
  <c r="M3683" i="1" a="1"/>
  <c r="M3683" i="1" s="1"/>
  <c r="M3684" i="1" a="1"/>
  <c r="M3684" i="1" s="1"/>
  <c r="M3685" i="1" a="1"/>
  <c r="M3685" i="1" s="1"/>
  <c r="M3686" i="1" a="1"/>
  <c r="M3686" i="1" s="1"/>
  <c r="M3687" i="1" a="1"/>
  <c r="M3687" i="1" s="1"/>
  <c r="M3688" i="1" a="1"/>
  <c r="M3688" i="1" s="1"/>
  <c r="M3689" i="1" a="1"/>
  <c r="M3689" i="1" s="1"/>
  <c r="M3690" i="1" a="1"/>
  <c r="M3690" i="1" s="1"/>
  <c r="M3691" i="1" a="1"/>
  <c r="M3691" i="1" s="1"/>
  <c r="M3692" i="1" a="1"/>
  <c r="M3692" i="1" s="1"/>
  <c r="M3693" i="1" a="1"/>
  <c r="M3693" i="1" s="1"/>
  <c r="M3694" i="1" a="1"/>
  <c r="M3694" i="1" s="1"/>
  <c r="M3695" i="1" a="1"/>
  <c r="M3695" i="1" s="1"/>
  <c r="M3696" i="1" a="1"/>
  <c r="M3696" i="1" s="1"/>
  <c r="M3697" i="1" a="1"/>
  <c r="M3697" i="1" s="1"/>
  <c r="M3698" i="1" a="1"/>
  <c r="M3698" i="1" s="1"/>
  <c r="M3699" i="1" a="1"/>
  <c r="M3699" i="1" s="1"/>
  <c r="M3700" i="1" a="1"/>
  <c r="M3700" i="1" s="1"/>
  <c r="M3701" i="1" a="1"/>
  <c r="M3701" i="1" s="1"/>
  <c r="M3702" i="1" a="1"/>
  <c r="M3702" i="1" s="1"/>
  <c r="M3703" i="1" a="1"/>
  <c r="M3703" i="1" s="1"/>
  <c r="M3704" i="1" a="1"/>
  <c r="M3704" i="1" s="1"/>
  <c r="M3705" i="1" a="1"/>
  <c r="M3705" i="1" s="1"/>
  <c r="M3706" i="1" a="1"/>
  <c r="M3706" i="1" s="1"/>
  <c r="M3707" i="1" a="1"/>
  <c r="M3707" i="1" s="1"/>
  <c r="M3708" i="1" a="1"/>
  <c r="M3708" i="1" s="1"/>
  <c r="M3709" i="1" a="1"/>
  <c r="M3709" i="1" s="1"/>
  <c r="M3710" i="1" a="1"/>
  <c r="M3710" i="1" s="1"/>
  <c r="M3711" i="1" a="1"/>
  <c r="M3711" i="1" s="1"/>
  <c r="M3712" i="1" a="1"/>
  <c r="M3712" i="1" s="1"/>
  <c r="M3713" i="1" a="1"/>
  <c r="M3713" i="1" s="1"/>
  <c r="M3714" i="1" a="1"/>
  <c r="M3714" i="1" s="1"/>
  <c r="M3715" i="1" a="1"/>
  <c r="M3715" i="1" s="1"/>
  <c r="M3716" i="1" a="1"/>
  <c r="M3716" i="1" s="1"/>
  <c r="M3717" i="1" a="1"/>
  <c r="M3717" i="1" s="1"/>
  <c r="M3718" i="1" a="1"/>
  <c r="M3718" i="1" s="1"/>
  <c r="M3719" i="1" a="1"/>
  <c r="M3719" i="1" s="1"/>
  <c r="M3720" i="1" a="1"/>
  <c r="M3720" i="1" s="1"/>
  <c r="M3721" i="1" a="1"/>
  <c r="M3721" i="1" s="1"/>
  <c r="M3722" i="1" a="1"/>
  <c r="M3722" i="1" s="1"/>
  <c r="M3723" i="1" a="1"/>
  <c r="M3723" i="1" s="1"/>
  <c r="M3724" i="1" a="1"/>
  <c r="M3724" i="1" s="1"/>
  <c r="M3725" i="1" a="1"/>
  <c r="M3725" i="1" s="1"/>
  <c r="M3726" i="1" a="1"/>
  <c r="M3726" i="1" s="1"/>
  <c r="M3727" i="1" a="1"/>
  <c r="M3727" i="1" s="1"/>
  <c r="M3728" i="1" a="1"/>
  <c r="M3728" i="1" s="1"/>
  <c r="M3729" i="1" a="1"/>
  <c r="M3729" i="1" s="1"/>
  <c r="M3730" i="1" a="1"/>
  <c r="M3730" i="1" s="1"/>
  <c r="M3731" i="1" a="1"/>
  <c r="M3731" i="1" s="1"/>
  <c r="M3732" i="1" a="1"/>
  <c r="M3732" i="1" s="1"/>
  <c r="M3733" i="1" a="1"/>
  <c r="M3733" i="1" s="1"/>
  <c r="M3734" i="1" a="1"/>
  <c r="M3734" i="1" s="1"/>
  <c r="M3735" i="1" a="1"/>
  <c r="M3735" i="1" s="1"/>
  <c r="M3736" i="1" a="1"/>
  <c r="M3736" i="1" s="1"/>
  <c r="M3737" i="1" a="1"/>
  <c r="M3737" i="1" s="1"/>
  <c r="M3738" i="1" a="1"/>
  <c r="M3738" i="1" s="1"/>
  <c r="M3739" i="1" a="1"/>
  <c r="M3739" i="1" s="1"/>
  <c r="M3740" i="1" a="1"/>
  <c r="M3740" i="1" s="1"/>
  <c r="M3741" i="1" a="1"/>
  <c r="M3741" i="1" s="1"/>
  <c r="M3742" i="1" a="1"/>
  <c r="M3742" i="1" s="1"/>
  <c r="M3743" i="1" a="1"/>
  <c r="M3743" i="1" s="1"/>
  <c r="M3744" i="1" a="1"/>
  <c r="M3744" i="1" s="1"/>
  <c r="M3745" i="1" a="1"/>
  <c r="M3745" i="1" s="1"/>
  <c r="M3746" i="1" a="1"/>
  <c r="M3746" i="1" s="1"/>
  <c r="M3747" i="1" a="1"/>
  <c r="M3747" i="1" s="1"/>
  <c r="M3748" i="1" a="1"/>
  <c r="M3748" i="1" s="1"/>
  <c r="M3749" i="1" a="1"/>
  <c r="M3749" i="1" s="1"/>
  <c r="M3750" i="1" a="1"/>
  <c r="M3750" i="1" s="1"/>
  <c r="M3751" i="1" a="1"/>
  <c r="M3751" i="1" s="1"/>
  <c r="M3752" i="1" a="1"/>
  <c r="M3752" i="1" s="1"/>
  <c r="M3753" i="1" a="1"/>
  <c r="M3753" i="1" s="1"/>
  <c r="M3754" i="1" a="1"/>
  <c r="M3754" i="1" s="1"/>
  <c r="M3755" i="1" a="1"/>
  <c r="M3755" i="1" s="1"/>
  <c r="M3756" i="1" a="1"/>
  <c r="M3756" i="1" s="1"/>
  <c r="M3757" i="1" a="1"/>
  <c r="M3757" i="1" s="1"/>
  <c r="M3758" i="1" a="1"/>
  <c r="M3758" i="1" s="1"/>
  <c r="M3759" i="1" a="1"/>
  <c r="M3759" i="1" s="1"/>
  <c r="M3760" i="1" a="1"/>
  <c r="M3760" i="1" s="1"/>
  <c r="M3761" i="1" a="1"/>
  <c r="M3761" i="1" s="1"/>
  <c r="M3762" i="1" a="1"/>
  <c r="M3762" i="1" s="1"/>
  <c r="M3763" i="1" a="1"/>
  <c r="M3763" i="1" s="1"/>
  <c r="M3764" i="1" a="1"/>
  <c r="M3764" i="1" s="1"/>
  <c r="M3765" i="1" a="1"/>
  <c r="M3765" i="1" s="1"/>
  <c r="M3766" i="1" a="1"/>
  <c r="M3766" i="1" s="1"/>
  <c r="M3767" i="1" a="1"/>
  <c r="M3767" i="1" s="1"/>
  <c r="M3768" i="1" a="1"/>
  <c r="M3768" i="1" s="1"/>
  <c r="M3769" i="1" a="1"/>
  <c r="M3769" i="1" s="1"/>
  <c r="M3770" i="1" a="1"/>
  <c r="M3770" i="1"/>
  <c r="M3771" i="1" a="1"/>
  <c r="M3771" i="1" s="1"/>
  <c r="M3772" i="1" a="1"/>
  <c r="M3772" i="1" s="1"/>
  <c r="M3773" i="1" a="1"/>
  <c r="M3773" i="1" s="1"/>
  <c r="M3774" i="1" a="1"/>
  <c r="M3774" i="1" s="1"/>
  <c r="M3775" i="1" a="1"/>
  <c r="M3775" i="1" s="1"/>
  <c r="M3776" i="1" a="1"/>
  <c r="M3776" i="1" s="1"/>
  <c r="M3777" i="1" a="1"/>
  <c r="M3777" i="1" s="1"/>
  <c r="M3778" i="1" a="1"/>
  <c r="M3778" i="1" s="1"/>
  <c r="M3779" i="1" a="1"/>
  <c r="M3779" i="1" s="1"/>
  <c r="M3780" i="1" a="1"/>
  <c r="M3780" i="1" s="1"/>
  <c r="M3781" i="1" a="1"/>
  <c r="M3781" i="1" s="1"/>
  <c r="M3782" i="1" a="1"/>
  <c r="M3782" i="1" s="1"/>
  <c r="M3783" i="1" a="1"/>
  <c r="M3783" i="1" s="1"/>
  <c r="M3784" i="1" a="1"/>
  <c r="M3784" i="1" s="1"/>
  <c r="M3785" i="1" a="1"/>
  <c r="M3785" i="1" s="1"/>
  <c r="M3786" i="1" a="1"/>
  <c r="M3786" i="1" s="1"/>
  <c r="M3787" i="1" a="1"/>
  <c r="M3787" i="1" s="1"/>
  <c r="M3788" i="1" a="1"/>
  <c r="M3788" i="1" s="1"/>
  <c r="M3789" i="1" a="1"/>
  <c r="M3789" i="1" s="1"/>
  <c r="M3790" i="1" a="1"/>
  <c r="M3790" i="1" s="1"/>
  <c r="M3791" i="1" a="1"/>
  <c r="M3791" i="1" s="1"/>
  <c r="M3792" i="1" a="1"/>
  <c r="M3792" i="1" s="1"/>
  <c r="M3793" i="1" a="1"/>
  <c r="M3793" i="1" s="1"/>
  <c r="M3794" i="1" a="1"/>
  <c r="M3794" i="1" s="1"/>
  <c r="M3795" i="1" a="1"/>
  <c r="M3795" i="1" s="1"/>
  <c r="M3796" i="1" a="1"/>
  <c r="M3796" i="1" s="1"/>
  <c r="M3797" i="1" a="1"/>
  <c r="M3797" i="1" s="1"/>
  <c r="M3798" i="1" a="1"/>
  <c r="M3798" i="1" s="1"/>
  <c r="M3799" i="1" a="1"/>
  <c r="M3799" i="1" s="1"/>
  <c r="M3800" i="1" a="1"/>
  <c r="M3800" i="1" s="1"/>
  <c r="M3801" i="1" a="1"/>
  <c r="M3801" i="1" s="1"/>
  <c r="M3802" i="1" a="1"/>
  <c r="M3802" i="1" s="1"/>
  <c r="M3803" i="1" a="1"/>
  <c r="M3803" i="1" s="1"/>
  <c r="M3804" i="1" a="1"/>
  <c r="M3804" i="1" s="1"/>
  <c r="M3805" i="1" a="1"/>
  <c r="M3805" i="1" s="1"/>
  <c r="M3806" i="1" a="1"/>
  <c r="M3806" i="1" s="1"/>
  <c r="M3807" i="1" a="1"/>
  <c r="M3807" i="1" s="1"/>
  <c r="M3808" i="1" a="1"/>
  <c r="M3808" i="1" s="1"/>
  <c r="M3809" i="1" a="1"/>
  <c r="M3809" i="1" s="1"/>
  <c r="M3810" i="1" a="1"/>
  <c r="M3810" i="1" s="1"/>
  <c r="M3811" i="1" a="1"/>
  <c r="M3811" i="1" s="1"/>
  <c r="M3812" i="1" a="1"/>
  <c r="M3812" i="1" s="1"/>
  <c r="M3813" i="1" a="1"/>
  <c r="M3813" i="1" s="1"/>
  <c r="M3814" i="1" a="1"/>
  <c r="M3814" i="1" s="1"/>
  <c r="M3815" i="1" a="1"/>
  <c r="M3815" i="1" s="1"/>
  <c r="M3816" i="1" a="1"/>
  <c r="M3816" i="1" s="1"/>
  <c r="M3817" i="1" a="1"/>
  <c r="M3817" i="1" s="1"/>
  <c r="M3818" i="1" a="1"/>
  <c r="M3818" i="1" s="1"/>
  <c r="M3819" i="1" a="1"/>
  <c r="M3819" i="1" s="1"/>
  <c r="M3820" i="1" a="1"/>
  <c r="M3820" i="1" s="1"/>
  <c r="M3821" i="1" a="1"/>
  <c r="M3821" i="1" s="1"/>
  <c r="M3822" i="1" a="1"/>
  <c r="M3822" i="1" s="1"/>
  <c r="M3823" i="1" a="1"/>
  <c r="M3823" i="1" s="1"/>
  <c r="M3824" i="1" a="1"/>
  <c r="M3824" i="1" s="1"/>
  <c r="M3825" i="1" a="1"/>
  <c r="M3825" i="1" s="1"/>
  <c r="M3826" i="1" a="1"/>
  <c r="M3826" i="1" s="1"/>
  <c r="M3827" i="1" a="1"/>
  <c r="M3827" i="1" s="1"/>
  <c r="M3828" i="1" a="1"/>
  <c r="M3828" i="1" s="1"/>
  <c r="M3829" i="1" a="1"/>
  <c r="M3829" i="1" s="1"/>
  <c r="M3830" i="1" a="1"/>
  <c r="M3830" i="1" s="1"/>
  <c r="M3831" i="1" a="1"/>
  <c r="M3831" i="1" s="1"/>
  <c r="M3832" i="1" a="1"/>
  <c r="M3832" i="1" s="1"/>
  <c r="M3833" i="1" a="1"/>
  <c r="M3833" i="1" s="1"/>
  <c r="M3834" i="1" a="1"/>
  <c r="M3834" i="1" s="1"/>
  <c r="M3835" i="1" a="1"/>
  <c r="M3835" i="1" s="1"/>
  <c r="M3836" i="1" a="1"/>
  <c r="M3836" i="1" s="1"/>
  <c r="M3837" i="1" a="1"/>
  <c r="M3837" i="1" s="1"/>
  <c r="M3838" i="1" a="1"/>
  <c r="M3838" i="1" s="1"/>
  <c r="M3839" i="1" a="1"/>
  <c r="M3839" i="1" s="1"/>
  <c r="M3840" i="1" a="1"/>
  <c r="M3840" i="1" s="1"/>
  <c r="M3841" i="1" a="1"/>
  <c r="M3841" i="1" s="1"/>
  <c r="M3842" i="1" a="1"/>
  <c r="M3842" i="1" s="1"/>
  <c r="M3843" i="1" a="1"/>
  <c r="M3843" i="1" s="1"/>
  <c r="M3844" i="1" a="1"/>
  <c r="M3844" i="1" s="1"/>
  <c r="M3845" i="1" a="1"/>
  <c r="M3845" i="1" s="1"/>
  <c r="M3846" i="1" a="1"/>
  <c r="M3846" i="1" s="1"/>
  <c r="M3847" i="1" a="1"/>
  <c r="M3847" i="1" s="1"/>
  <c r="M3848" i="1" a="1"/>
  <c r="M3848" i="1" s="1"/>
  <c r="M3849" i="1" a="1"/>
  <c r="M3849" i="1" s="1"/>
  <c r="M3850" i="1" a="1"/>
  <c r="M3850" i="1" s="1"/>
  <c r="M3851" i="1" a="1"/>
  <c r="M3851" i="1" s="1"/>
  <c r="M3852" i="1" a="1"/>
  <c r="M3852" i="1" s="1"/>
  <c r="M3853" i="1" a="1"/>
  <c r="M3853" i="1" s="1"/>
  <c r="M3854" i="1" a="1"/>
  <c r="M3854" i="1" s="1"/>
  <c r="M3855" i="1" a="1"/>
  <c r="M3855" i="1" s="1"/>
  <c r="M3856" i="1" a="1"/>
  <c r="M3856" i="1" s="1"/>
  <c r="M3857" i="1" a="1"/>
  <c r="M3857" i="1" s="1"/>
  <c r="M3858" i="1" a="1"/>
  <c r="M3858" i="1" s="1"/>
  <c r="M3859" i="1" a="1"/>
  <c r="M3859" i="1" s="1"/>
  <c r="M3860" i="1" a="1"/>
  <c r="M3860" i="1" s="1"/>
  <c r="M3861" i="1" a="1"/>
  <c r="M3861" i="1" s="1"/>
  <c r="M3862" i="1" a="1"/>
  <c r="M3862" i="1" s="1"/>
  <c r="M3863" i="1" a="1"/>
  <c r="M3863" i="1" s="1"/>
  <c r="M3864" i="1" a="1"/>
  <c r="M3864" i="1" s="1"/>
  <c r="M3865" i="1" a="1"/>
  <c r="M3865" i="1" s="1"/>
  <c r="M3866" i="1" a="1"/>
  <c r="M3866" i="1" s="1"/>
  <c r="M3867" i="1" a="1"/>
  <c r="M3867" i="1" s="1"/>
  <c r="M3868" i="1" a="1"/>
  <c r="M3868" i="1" s="1"/>
  <c r="M3869" i="1" a="1"/>
  <c r="M3869" i="1" s="1"/>
  <c r="M3870" i="1" a="1"/>
  <c r="M3870" i="1" s="1"/>
  <c r="M3871" i="1" a="1"/>
  <c r="M3871" i="1" s="1"/>
  <c r="M3872" i="1" a="1"/>
  <c r="M3872" i="1" s="1"/>
  <c r="M3873" i="1" a="1"/>
  <c r="M3873" i="1" s="1"/>
  <c r="M3874" i="1" a="1"/>
  <c r="M3874" i="1" s="1"/>
  <c r="M3875" i="1" a="1"/>
  <c r="M3875" i="1" s="1"/>
  <c r="M3876" i="1" a="1"/>
  <c r="M3876" i="1" s="1"/>
  <c r="M3877" i="1" a="1"/>
  <c r="M3877" i="1" s="1"/>
  <c r="M3878" i="1" a="1"/>
  <c r="M3878" i="1" s="1"/>
  <c r="M3879" i="1" a="1"/>
  <c r="M3879" i="1" s="1"/>
  <c r="M3880" i="1" a="1"/>
  <c r="M3880" i="1" s="1"/>
  <c r="M3881" i="1" a="1"/>
  <c r="M3881" i="1" s="1"/>
  <c r="M3882" i="1" a="1"/>
  <c r="M3882" i="1" s="1"/>
  <c r="M3883" i="1" a="1"/>
  <c r="M3883" i="1" s="1"/>
  <c r="M3884" i="1" a="1"/>
  <c r="M3884" i="1" s="1"/>
  <c r="M3885" i="1" a="1"/>
  <c r="M3885" i="1" s="1"/>
  <c r="M3886" i="1" a="1"/>
  <c r="M3886" i="1" s="1"/>
  <c r="M3887" i="1" a="1"/>
  <c r="M3887" i="1" s="1"/>
  <c r="M3888" i="1" a="1"/>
  <c r="M3888" i="1" s="1"/>
  <c r="M3889" i="1" a="1"/>
  <c r="M3889" i="1" s="1"/>
  <c r="M3890" i="1" a="1"/>
  <c r="M3890" i="1" s="1"/>
  <c r="M3891" i="1" a="1"/>
  <c r="M3891" i="1" s="1"/>
  <c r="M3892" i="1" a="1"/>
  <c r="M3892" i="1" s="1"/>
  <c r="M3893" i="1" a="1"/>
  <c r="M3893" i="1" s="1"/>
  <c r="M3894" i="1" a="1"/>
  <c r="M3894" i="1" s="1"/>
  <c r="M3895" i="1" a="1"/>
  <c r="M3895" i="1" s="1"/>
  <c r="M3896" i="1" a="1"/>
  <c r="M3896" i="1" s="1"/>
  <c r="M3897" i="1" a="1"/>
  <c r="M3897" i="1" s="1"/>
  <c r="M3898" i="1" a="1"/>
  <c r="M3898" i="1" s="1"/>
  <c r="M3899" i="1" a="1"/>
  <c r="M3899" i="1" s="1"/>
  <c r="M3900" i="1" a="1"/>
  <c r="M3900" i="1" s="1"/>
  <c r="M3901" i="1" a="1"/>
  <c r="M3901" i="1" s="1"/>
  <c r="M3902" i="1" a="1"/>
  <c r="M3902" i="1" s="1"/>
  <c r="M3903" i="1" a="1"/>
  <c r="M3903" i="1" s="1"/>
  <c r="M3904" i="1" a="1"/>
  <c r="M3904" i="1" s="1"/>
  <c r="M3905" i="1" a="1"/>
  <c r="M3905" i="1" s="1"/>
  <c r="M3906" i="1" a="1"/>
  <c r="M3906" i="1" s="1"/>
  <c r="M3907" i="1" a="1"/>
  <c r="M3907" i="1" s="1"/>
  <c r="M3908" i="1" a="1"/>
  <c r="M3908" i="1" s="1"/>
  <c r="M3909" i="1" a="1"/>
  <c r="M3909" i="1" s="1"/>
  <c r="M3910" i="1" a="1"/>
  <c r="M3910" i="1" s="1"/>
  <c r="M3911" i="1" a="1"/>
  <c r="M3911" i="1" s="1"/>
  <c r="M3912" i="1" a="1"/>
  <c r="M3912" i="1" s="1"/>
  <c r="M3913" i="1" a="1"/>
  <c r="M3913" i="1" s="1"/>
  <c r="M3914" i="1" a="1"/>
  <c r="M3914" i="1" s="1"/>
  <c r="M3915" i="1" a="1"/>
  <c r="M3915" i="1" s="1"/>
  <c r="M3916" i="1" a="1"/>
  <c r="M3916" i="1" s="1"/>
  <c r="M3917" i="1" a="1"/>
  <c r="M3917" i="1" s="1"/>
  <c r="M3918" i="1" a="1"/>
  <c r="M3918" i="1" s="1"/>
  <c r="M3919" i="1" a="1"/>
  <c r="M3919" i="1" s="1"/>
  <c r="M3920" i="1" a="1"/>
  <c r="M3920" i="1" s="1"/>
  <c r="M3921" i="1" a="1"/>
  <c r="M3921" i="1" s="1"/>
  <c r="M3922" i="1" a="1"/>
  <c r="M3922" i="1" s="1"/>
  <c r="M3923" i="1" a="1"/>
  <c r="M3923" i="1" s="1"/>
  <c r="M3924" i="1" a="1"/>
  <c r="M3924" i="1" s="1"/>
  <c r="M3925" i="1" a="1"/>
  <c r="M3925" i="1" s="1"/>
  <c r="M3926" i="1" a="1"/>
  <c r="M3926" i="1" s="1"/>
  <c r="M3927" i="1" a="1"/>
  <c r="M3927" i="1" s="1"/>
  <c r="M3928" i="1" a="1"/>
  <c r="M3928" i="1" s="1"/>
  <c r="M3929" i="1" a="1"/>
  <c r="M3929" i="1" s="1"/>
  <c r="M3930" i="1" a="1"/>
  <c r="M3930" i="1" s="1"/>
  <c r="M3931" i="1" a="1"/>
  <c r="M3931" i="1" s="1"/>
  <c r="M3932" i="1" a="1"/>
  <c r="M3932" i="1" s="1"/>
  <c r="M3933" i="1" a="1"/>
  <c r="M3933" i="1" s="1"/>
  <c r="M3934" i="1" a="1"/>
  <c r="M3934" i="1" s="1"/>
  <c r="M3935" i="1" a="1"/>
  <c r="M3935" i="1" s="1"/>
  <c r="M3936" i="1" a="1"/>
  <c r="M3936" i="1" s="1"/>
  <c r="M3937" i="1" a="1"/>
  <c r="M3937" i="1" s="1"/>
  <c r="M3938" i="1" a="1"/>
  <c r="M3938" i="1" s="1"/>
  <c r="M3939" i="1" a="1"/>
  <c r="M3939" i="1" s="1"/>
  <c r="M3940" i="1" a="1"/>
  <c r="M3940" i="1" s="1"/>
  <c r="M3941" i="1" a="1"/>
  <c r="M3941" i="1" s="1"/>
  <c r="M3942" i="1" a="1"/>
  <c r="M3942" i="1" s="1"/>
  <c r="M3943" i="1" a="1"/>
  <c r="M3943" i="1" s="1"/>
  <c r="M3944" i="1" a="1"/>
  <c r="M3944" i="1" s="1"/>
  <c r="M3945" i="1" a="1"/>
  <c r="M3945" i="1" s="1"/>
  <c r="M3946" i="1" a="1"/>
  <c r="M3946" i="1" s="1"/>
  <c r="M3947" i="1" a="1"/>
  <c r="M3947" i="1" s="1"/>
  <c r="M3948" i="1" a="1"/>
  <c r="M3948" i="1" s="1"/>
  <c r="M3949" i="1" a="1"/>
  <c r="M3949" i="1" s="1"/>
  <c r="M3950" i="1" a="1"/>
  <c r="M3950" i="1" s="1"/>
  <c r="M3951" i="1" a="1"/>
  <c r="M3951" i="1" s="1"/>
  <c r="M3952" i="1" a="1"/>
  <c r="M3952" i="1" s="1"/>
  <c r="M3953" i="1" a="1"/>
  <c r="M3953" i="1" s="1"/>
  <c r="M3954" i="1" a="1"/>
  <c r="M3954" i="1" s="1"/>
  <c r="M3955" i="1" a="1"/>
  <c r="M3955" i="1" s="1"/>
  <c r="M3956" i="1" a="1"/>
  <c r="M3956" i="1" s="1"/>
  <c r="M3957" i="1" a="1"/>
  <c r="M3957" i="1" s="1"/>
  <c r="M3958" i="1" a="1"/>
  <c r="M3958" i="1" s="1"/>
  <c r="M3959" i="1" a="1"/>
  <c r="M3959" i="1" s="1"/>
  <c r="M3960" i="1" a="1"/>
  <c r="M3960" i="1" s="1"/>
  <c r="M3961" i="1" a="1"/>
  <c r="M3961" i="1" s="1"/>
  <c r="M3962" i="1" a="1"/>
  <c r="M3962" i="1" s="1"/>
  <c r="M3963" i="1" a="1"/>
  <c r="M3963" i="1" s="1"/>
  <c r="M3964" i="1" a="1"/>
  <c r="M3964" i="1" s="1"/>
  <c r="M3965" i="1" a="1"/>
  <c r="M3965" i="1" s="1"/>
  <c r="M3966" i="1" a="1"/>
  <c r="M3966" i="1" s="1"/>
  <c r="M3967" i="1" a="1"/>
  <c r="M3967" i="1" s="1"/>
  <c r="M3968" i="1" a="1"/>
  <c r="M3968" i="1" s="1"/>
  <c r="M3969" i="1" a="1"/>
  <c r="M3969" i="1" s="1"/>
  <c r="M3970" i="1" a="1"/>
  <c r="M3970" i="1" s="1"/>
  <c r="M3971" i="1" a="1"/>
  <c r="M3971" i="1" s="1"/>
  <c r="M3972" i="1" a="1"/>
  <c r="M3972" i="1" s="1"/>
  <c r="M3973" i="1" a="1"/>
  <c r="M3973" i="1"/>
  <c r="M3974" i="1" a="1"/>
  <c r="M3974" i="1" s="1"/>
  <c r="M3975" i="1" a="1"/>
  <c r="M3975" i="1" s="1"/>
  <c r="M3976" i="1" a="1"/>
  <c r="M3976" i="1" s="1"/>
  <c r="M3977" i="1" a="1"/>
  <c r="M3977" i="1" s="1"/>
  <c r="M3978" i="1" a="1"/>
  <c r="M3978" i="1"/>
  <c r="M3979" i="1" a="1"/>
  <c r="M3979" i="1" s="1"/>
  <c r="M3980" i="1" a="1"/>
  <c r="M3980" i="1" s="1"/>
  <c r="M3981" i="1" a="1"/>
  <c r="M3981" i="1" s="1"/>
  <c r="M3982" i="1" a="1"/>
  <c r="M3982" i="1" s="1"/>
  <c r="M3983" i="1" a="1"/>
  <c r="M3983" i="1" s="1"/>
  <c r="M3984" i="1" a="1"/>
  <c r="M3984" i="1" s="1"/>
  <c r="M3985" i="1" a="1"/>
  <c r="M3985" i="1" s="1"/>
  <c r="M3986" i="1" a="1"/>
  <c r="M3986" i="1" s="1"/>
  <c r="M3987" i="1" a="1"/>
  <c r="M3987" i="1" s="1"/>
  <c r="M3988" i="1" a="1"/>
  <c r="M3988" i="1" s="1"/>
  <c r="M3989" i="1" a="1"/>
  <c r="M3989" i="1" s="1"/>
  <c r="M3990" i="1" a="1"/>
  <c r="M3990" i="1" s="1"/>
  <c r="M3991" i="1" a="1"/>
  <c r="M3991" i="1" s="1"/>
  <c r="M3992" i="1" a="1"/>
  <c r="M3992" i="1" s="1"/>
  <c r="M3993" i="1" a="1"/>
  <c r="M3993" i="1" s="1"/>
  <c r="M3994" i="1" a="1"/>
  <c r="M3994" i="1" s="1"/>
  <c r="M3995" i="1" a="1"/>
  <c r="M3995" i="1"/>
  <c r="M3996" i="1" a="1"/>
  <c r="M3996" i="1" s="1"/>
  <c r="M3997" i="1" a="1"/>
  <c r="M3997" i="1" s="1"/>
  <c r="M3998" i="1" a="1"/>
  <c r="M3998" i="1" s="1"/>
  <c r="M3999" i="1" a="1"/>
  <c r="M3999" i="1" s="1"/>
  <c r="M4000" i="1" a="1"/>
  <c r="M4000" i="1" s="1"/>
  <c r="M4001" i="1" a="1"/>
  <c r="M4001" i="1" s="1"/>
  <c r="M4002" i="1" a="1"/>
  <c r="M4002" i="1" s="1"/>
  <c r="M4003" i="1" a="1"/>
  <c r="M4003" i="1" s="1"/>
  <c r="M4004" i="1" a="1"/>
  <c r="M4004" i="1" s="1"/>
  <c r="M4005" i="1" a="1"/>
  <c r="M4005" i="1" s="1"/>
  <c r="M4006" i="1" a="1"/>
  <c r="M4006" i="1"/>
  <c r="M4007" i="1" a="1"/>
  <c r="M4007" i="1" s="1"/>
  <c r="M4008" i="1" a="1"/>
  <c r="M4008" i="1" s="1"/>
  <c r="M4009" i="1" a="1"/>
  <c r="M4009" i="1"/>
  <c r="M4010" i="1" a="1"/>
  <c r="M4010" i="1" s="1"/>
  <c r="M4011" i="1" a="1"/>
  <c r="M4011" i="1"/>
  <c r="M4012" i="1" a="1"/>
  <c r="M4012" i="1" s="1"/>
  <c r="M4013" i="1" a="1"/>
  <c r="M4013" i="1" s="1"/>
  <c r="M4014" i="1" a="1"/>
  <c r="M4014" i="1" s="1"/>
  <c r="M4015" i="1" a="1"/>
  <c r="M4015" i="1" s="1"/>
  <c r="M4016" i="1" a="1"/>
  <c r="M4016" i="1" s="1"/>
  <c r="M4017" i="1" a="1"/>
  <c r="M4017" i="1" s="1"/>
  <c r="M4018" i="1" a="1"/>
  <c r="M4018" i="1" s="1"/>
  <c r="M4019" i="1" a="1"/>
  <c r="M4019" i="1" s="1"/>
  <c r="M4020" i="1" a="1"/>
  <c r="M4020" i="1" s="1"/>
  <c r="M4021" i="1" a="1"/>
  <c r="M4021" i="1"/>
  <c r="M4022" i="1" a="1"/>
  <c r="M4022" i="1"/>
  <c r="M4023" i="1" a="1"/>
  <c r="M4023" i="1"/>
  <c r="M4024" i="1" a="1"/>
  <c r="M4024" i="1" s="1"/>
  <c r="M4025" i="1" a="1"/>
  <c r="M4025" i="1" s="1"/>
  <c r="M4026" i="1" a="1"/>
  <c r="M4026" i="1" s="1"/>
  <c r="M4027" i="1" a="1"/>
  <c r="M4027" i="1" s="1"/>
  <c r="M4028" i="1" a="1"/>
  <c r="M4028" i="1" s="1"/>
  <c r="M4029" i="1" a="1"/>
  <c r="M4029" i="1" s="1"/>
  <c r="M4030" i="1" a="1"/>
  <c r="M4030" i="1"/>
  <c r="M4031" i="1" a="1"/>
  <c r="M4031" i="1"/>
  <c r="M4032" i="1" a="1"/>
  <c r="M4032" i="1" s="1"/>
  <c r="M4033" i="1" a="1"/>
  <c r="M4033" i="1" s="1"/>
  <c r="M4034" i="1" a="1"/>
  <c r="M4034" i="1" s="1"/>
  <c r="M4035" i="1" a="1"/>
  <c r="M4035" i="1" s="1"/>
  <c r="M4036" i="1" a="1"/>
  <c r="M4036" i="1" s="1"/>
  <c r="M4037" i="1" a="1"/>
  <c r="M4037" i="1" s="1"/>
  <c r="M4038" i="1" a="1"/>
  <c r="M4038" i="1" s="1"/>
  <c r="M4039" i="1" a="1"/>
  <c r="M4039" i="1"/>
  <c r="M4040" i="1" a="1"/>
  <c r="M4040" i="1" s="1"/>
  <c r="M4041" i="1" a="1"/>
  <c r="M4041" i="1" s="1"/>
  <c r="M4042" i="1" a="1"/>
  <c r="M4042" i="1" s="1"/>
  <c r="M4043" i="1" a="1"/>
  <c r="M4043" i="1" s="1"/>
  <c r="M4044" i="1" a="1"/>
  <c r="M4044" i="1" s="1"/>
  <c r="M4045" i="1" a="1"/>
  <c r="M4045" i="1"/>
  <c r="M4046" i="1" a="1"/>
  <c r="M4046" i="1" s="1"/>
  <c r="M4047" i="1" a="1"/>
  <c r="M4047" i="1"/>
  <c r="M4048" i="1" a="1"/>
  <c r="M4048" i="1" s="1"/>
  <c r="M4049" i="1" a="1"/>
  <c r="M4049" i="1" s="1"/>
  <c r="M4050" i="1" a="1"/>
  <c r="M4050" i="1" s="1"/>
  <c r="M4051" i="1" a="1"/>
  <c r="M4051" i="1" s="1"/>
  <c r="M4052" i="1" a="1"/>
  <c r="M4052" i="1" s="1"/>
  <c r="M4053" i="1" a="1"/>
  <c r="M4053" i="1" s="1"/>
  <c r="M4054" i="1" a="1"/>
  <c r="M4054" i="1" s="1"/>
  <c r="M4055" i="1" a="1"/>
  <c r="M4055" i="1"/>
  <c r="M4056" i="1" a="1"/>
  <c r="M4056" i="1" s="1"/>
  <c r="M4057" i="1" a="1"/>
  <c r="M4057" i="1" s="1"/>
  <c r="M4058" i="1" a="1"/>
  <c r="M4058" i="1" s="1"/>
  <c r="M4059" i="1" a="1"/>
  <c r="M4059" i="1" s="1"/>
  <c r="M4060" i="1" a="1"/>
  <c r="M4060" i="1" s="1"/>
  <c r="M4061" i="1" a="1"/>
  <c r="M4061" i="1" s="1"/>
  <c r="M4062" i="1" a="1"/>
  <c r="M4062" i="1"/>
  <c r="M4063" i="1" a="1"/>
  <c r="M4063" i="1" s="1"/>
  <c r="M4064" i="1" a="1"/>
  <c r="M4064" i="1" s="1"/>
  <c r="M4065" i="1" a="1"/>
  <c r="M4065" i="1" s="1"/>
  <c r="M4066" i="1" a="1"/>
  <c r="M4066" i="1" s="1"/>
  <c r="M4067" i="1" a="1"/>
  <c r="M4067" i="1" s="1"/>
  <c r="M4068" i="1" a="1"/>
  <c r="M4068" i="1" s="1"/>
  <c r="M4069" i="1" a="1"/>
  <c r="M4069" i="1"/>
  <c r="M4070" i="1" a="1"/>
  <c r="M4070" i="1"/>
  <c r="M4071" i="1" a="1"/>
  <c r="M4071" i="1" s="1"/>
  <c r="M4072" i="1" a="1"/>
  <c r="M4072" i="1" s="1"/>
  <c r="M4073" i="1" a="1"/>
  <c r="M4073" i="1" s="1"/>
  <c r="M4074" i="1" a="1"/>
  <c r="M4074" i="1" s="1"/>
  <c r="M4075" i="1" a="1"/>
  <c r="M4075" i="1" s="1"/>
  <c r="M4076" i="1" a="1"/>
  <c r="M4076" i="1" s="1"/>
  <c r="M4077" i="1" a="1"/>
  <c r="M4077" i="1"/>
  <c r="M4078" i="1" a="1"/>
  <c r="M4078" i="1"/>
  <c r="M4079" i="1" a="1"/>
  <c r="M4079" i="1"/>
  <c r="M4080" i="1" a="1"/>
  <c r="M4080" i="1" s="1"/>
  <c r="M4081" i="1" a="1"/>
  <c r="M4081" i="1" s="1"/>
  <c r="M4082" i="1" a="1"/>
  <c r="M4082" i="1" s="1"/>
  <c r="M4083" i="1" a="1"/>
  <c r="M4083" i="1" s="1"/>
  <c r="M4084" i="1" a="1"/>
  <c r="M4084" i="1" s="1"/>
  <c r="M4085" i="1" a="1"/>
  <c r="M4085" i="1" s="1"/>
  <c r="M4086" i="1" a="1"/>
  <c r="M4086" i="1"/>
  <c r="M4087" i="1" a="1"/>
  <c r="M4087" i="1" s="1"/>
  <c r="M4088" i="1" a="1"/>
  <c r="M4088" i="1" s="1"/>
  <c r="M4089" i="1" a="1"/>
  <c r="M4089" i="1" s="1"/>
  <c r="M4090" i="1" a="1"/>
  <c r="M4090" i="1" s="1"/>
  <c r="M4091" i="1" a="1"/>
  <c r="M4091" i="1" s="1"/>
  <c r="M4092" i="1" a="1"/>
  <c r="M4092" i="1" s="1"/>
  <c r="M4093" i="1" a="1"/>
  <c r="M4093" i="1" s="1"/>
  <c r="M4094" i="1" a="1"/>
  <c r="M4094" i="1"/>
  <c r="M4095" i="1" a="1"/>
  <c r="M4095" i="1" s="1"/>
  <c r="M4096" i="1" a="1"/>
  <c r="M4096" i="1" s="1"/>
  <c r="M4097" i="1" a="1"/>
  <c r="M4097" i="1" s="1"/>
  <c r="M4098" i="1" a="1"/>
  <c r="M4098" i="1" s="1"/>
  <c r="M4099" i="1" a="1"/>
  <c r="M4099" i="1" s="1"/>
  <c r="M4100" i="1" a="1"/>
  <c r="M4100" i="1" s="1"/>
  <c r="M4101" i="1" a="1"/>
  <c r="M4101" i="1" s="1"/>
  <c r="M4102" i="1" a="1"/>
  <c r="M4102" i="1"/>
  <c r="M4103" i="1" a="1"/>
  <c r="M4103" i="1"/>
  <c r="M4104" i="1" a="1"/>
  <c r="M4104" i="1" s="1"/>
  <c r="M4105" i="1" a="1"/>
  <c r="M4105" i="1" s="1"/>
  <c r="M4106" i="1" a="1"/>
  <c r="M4106" i="1" s="1"/>
  <c r="M4107" i="1" a="1"/>
  <c r="M4107" i="1" s="1"/>
  <c r="M4108" i="1" a="1"/>
  <c r="M4108" i="1" s="1"/>
  <c r="M4109" i="1" a="1"/>
  <c r="M4109" i="1"/>
  <c r="M4110" i="1" a="1"/>
  <c r="M4110" i="1" s="1"/>
  <c r="M4111" i="1" a="1"/>
  <c r="M4111" i="1"/>
  <c r="M4112" i="1" a="1"/>
  <c r="M4112" i="1" s="1"/>
  <c r="M4113" i="1" a="1"/>
  <c r="M4113" i="1" s="1"/>
  <c r="M4114" i="1" a="1"/>
  <c r="M4114" i="1" s="1"/>
  <c r="M4115" i="1" a="1"/>
  <c r="M4115" i="1" s="1"/>
  <c r="M4116" i="1" a="1"/>
  <c r="M4116" i="1" s="1"/>
  <c r="M4117" i="1" a="1"/>
  <c r="M4117" i="1"/>
  <c r="M4118" i="1" a="1"/>
  <c r="M4118" i="1" s="1"/>
  <c r="M4119" i="1" a="1"/>
  <c r="M4119" i="1" s="1"/>
  <c r="M4120" i="1" a="1"/>
  <c r="M4120" i="1" s="1"/>
  <c r="M4121" i="1" a="1"/>
  <c r="M4121" i="1" s="1"/>
  <c r="M4122" i="1" a="1"/>
  <c r="M4122" i="1" s="1"/>
  <c r="M4123" i="1" a="1"/>
  <c r="M4123" i="1" s="1"/>
  <c r="M4124" i="1" a="1"/>
  <c r="M4124" i="1" s="1"/>
  <c r="M4125" i="1" a="1"/>
  <c r="M4125" i="1"/>
  <c r="M4126" i="1" a="1"/>
  <c r="M4126" i="1"/>
  <c r="M4127" i="1" a="1"/>
  <c r="M4127" i="1" s="1"/>
  <c r="M4128" i="1" a="1"/>
  <c r="M4128" i="1" s="1"/>
  <c r="M4129" i="1" a="1"/>
  <c r="M4129" i="1" s="1"/>
  <c r="M4130" i="1" a="1"/>
  <c r="M4130" i="1" s="1"/>
  <c r="M4131" i="1" a="1"/>
  <c r="M4131" i="1" s="1"/>
  <c r="M4132" i="1" a="1"/>
  <c r="M4132" i="1" s="1"/>
  <c r="M4133" i="1" a="1"/>
  <c r="M4133" i="1"/>
  <c r="M4134" i="1" a="1"/>
  <c r="M4134" i="1" s="1"/>
  <c r="M4135" i="1" a="1"/>
  <c r="M4135" i="1" s="1"/>
  <c r="M4136" i="1" a="1"/>
  <c r="M4136" i="1" s="1"/>
  <c r="M4137" i="1" a="1"/>
  <c r="M4137" i="1" s="1"/>
  <c r="M4138" i="1" a="1"/>
  <c r="M4138" i="1" s="1"/>
  <c r="M4139" i="1" a="1"/>
  <c r="M4139" i="1" s="1"/>
  <c r="M4140" i="1" a="1"/>
  <c r="M4140" i="1" s="1"/>
  <c r="M4141" i="1" a="1"/>
  <c r="M4141" i="1"/>
  <c r="M4142" i="1" a="1"/>
  <c r="M4142" i="1" s="1"/>
  <c r="M4143" i="1" a="1"/>
  <c r="M4143" i="1"/>
  <c r="M4144" i="1" a="1"/>
  <c r="M4144" i="1" s="1"/>
  <c r="M4145" i="1" a="1"/>
  <c r="M4145" i="1" s="1"/>
  <c r="M4146" i="1" a="1"/>
  <c r="M4146" i="1" s="1"/>
  <c r="M4147" i="1" a="1"/>
  <c r="M4147" i="1" s="1"/>
  <c r="M4148" i="1" a="1"/>
  <c r="M4148" i="1" s="1"/>
  <c r="M4149" i="1" a="1"/>
  <c r="M4149" i="1"/>
  <c r="M4150" i="1" a="1"/>
  <c r="M4150" i="1"/>
  <c r="M4151" i="1" a="1"/>
  <c r="M4151" i="1"/>
  <c r="M4152" i="1" a="1"/>
  <c r="M4152" i="1" s="1"/>
  <c r="M4153" i="1" a="1"/>
  <c r="M4153" i="1" s="1"/>
  <c r="M4154" i="1" a="1"/>
  <c r="M4154" i="1" s="1"/>
  <c r="M4155" i="1" a="1"/>
  <c r="M4155" i="1" s="1"/>
  <c r="M4156" i="1" a="1"/>
  <c r="M4156" i="1" s="1"/>
  <c r="M4157" i="1" a="1"/>
  <c r="M4157" i="1" s="1"/>
  <c r="M4158" i="1" a="1"/>
  <c r="M4158" i="1"/>
  <c r="M4159" i="1" a="1"/>
  <c r="M4159" i="1"/>
  <c r="M4160" i="1" a="1"/>
  <c r="M4160" i="1" s="1"/>
  <c r="M4161" i="1" a="1"/>
  <c r="M4161" i="1" s="1"/>
  <c r="M4162" i="1" a="1"/>
  <c r="M4162" i="1" s="1"/>
  <c r="M4163" i="1" a="1"/>
  <c r="M4163" i="1" s="1"/>
  <c r="M4164" i="1" a="1"/>
  <c r="M4164" i="1" s="1"/>
  <c r="M4165" i="1" a="1"/>
  <c r="M4165" i="1" s="1"/>
  <c r="M4166" i="1" a="1"/>
  <c r="M4166" i="1" s="1"/>
  <c r="M4167" i="1" a="1"/>
  <c r="M4167" i="1"/>
  <c r="M4168" i="1" a="1"/>
  <c r="M4168" i="1" s="1"/>
  <c r="M4169" i="1" a="1"/>
  <c r="M4169" i="1" s="1"/>
  <c r="M4170" i="1" a="1"/>
  <c r="M4170" i="1" s="1"/>
  <c r="M4171" i="1" a="1"/>
  <c r="M4171" i="1"/>
  <c r="M4172" i="1" a="1"/>
  <c r="M4172" i="1"/>
  <c r="M4173" i="1" a="1"/>
  <c r="M4173" i="1" s="1"/>
  <c r="M4174" i="1" a="1"/>
  <c r="M4174" i="1" s="1"/>
  <c r="M4175" i="1" a="1"/>
  <c r="M4175" i="1"/>
  <c r="M4176" i="1" a="1"/>
  <c r="M4176" i="1" s="1"/>
  <c r="M4177" i="1" a="1"/>
  <c r="M4177" i="1" s="1"/>
  <c r="M4178" i="1" a="1"/>
  <c r="M4178" i="1" s="1"/>
  <c r="M4179" i="1" a="1"/>
  <c r="M4179" i="1"/>
  <c r="M4180" i="1" a="1"/>
  <c r="M4180" i="1"/>
  <c r="M4181" i="1" a="1"/>
  <c r="M4181" i="1" s="1"/>
  <c r="M4182" i="1" a="1"/>
  <c r="M4182" i="1" s="1"/>
  <c r="M4183" i="1" a="1"/>
  <c r="M4183" i="1"/>
  <c r="M4184" i="1" a="1"/>
  <c r="M4184" i="1" s="1"/>
  <c r="M4185" i="1" a="1"/>
  <c r="M4185" i="1" s="1"/>
  <c r="M4186" i="1" a="1"/>
  <c r="M4186" i="1" s="1"/>
  <c r="M4187" i="1" a="1"/>
  <c r="M4187" i="1"/>
  <c r="M4188" i="1" a="1"/>
  <c r="M4188" i="1"/>
  <c r="M4189" i="1" a="1"/>
  <c r="M4189" i="1" s="1"/>
  <c r="M4190" i="1" a="1"/>
  <c r="M4190" i="1" s="1"/>
  <c r="M4191" i="1" a="1"/>
  <c r="M4191" i="1"/>
  <c r="M4192" i="1" a="1"/>
  <c r="M4192" i="1" s="1"/>
  <c r="M4193" i="1" a="1"/>
  <c r="M4193" i="1" s="1"/>
  <c r="M4194" i="1" a="1"/>
  <c r="M4194" i="1" s="1"/>
  <c r="M4195" i="1" a="1"/>
  <c r="M4195" i="1"/>
  <c r="M4196" i="1" a="1"/>
  <c r="M4196" i="1"/>
  <c r="M4197" i="1" a="1"/>
  <c r="M4197" i="1" s="1"/>
  <c r="M4198" i="1" a="1"/>
  <c r="M4198" i="1" s="1"/>
  <c r="M4199" i="1" a="1"/>
  <c r="M4199" i="1"/>
  <c r="M4200" i="1" a="1"/>
  <c r="M4200" i="1" s="1"/>
  <c r="M4201" i="1" a="1"/>
  <c r="M4201" i="1" s="1"/>
  <c r="M4202" i="1" a="1"/>
  <c r="M4202" i="1" s="1"/>
  <c r="M4203" i="1" a="1"/>
  <c r="M4203" i="1"/>
  <c r="M4204" i="1" a="1"/>
  <c r="M4204" i="1"/>
  <c r="M4205" i="1" a="1"/>
  <c r="M4205" i="1" s="1"/>
  <c r="M4206" i="1" a="1"/>
  <c r="M4206" i="1" s="1"/>
  <c r="M4207" i="1" a="1"/>
  <c r="M4207" i="1"/>
  <c r="M4208" i="1" a="1"/>
  <c r="M4208" i="1" s="1"/>
  <c r="M4209" i="1" a="1"/>
  <c r="M4209" i="1" s="1"/>
  <c r="M4210" i="1" a="1"/>
  <c r="M4210" i="1" s="1"/>
  <c r="M4211" i="1" a="1"/>
  <c r="M4211" i="1"/>
  <c r="M4212" i="1" a="1"/>
  <c r="M4212" i="1"/>
  <c r="M4213" i="1" a="1"/>
  <c r="M4213" i="1" s="1"/>
  <c r="M4214" i="1" a="1"/>
  <c r="M4214" i="1" s="1"/>
  <c r="M4215" i="1" a="1"/>
  <c r="M4215" i="1"/>
  <c r="M4216" i="1" a="1"/>
  <c r="M4216" i="1" s="1"/>
  <c r="M4217" i="1" a="1"/>
  <c r="M4217" i="1" s="1"/>
  <c r="M4218" i="1" a="1"/>
  <c r="M4218" i="1" s="1"/>
  <c r="M4219" i="1" a="1"/>
  <c r="M4219" i="1"/>
  <c r="M4220" i="1" a="1"/>
  <c r="M4220" i="1"/>
  <c r="M4221" i="1" a="1"/>
  <c r="M4221" i="1" s="1"/>
  <c r="M4222" i="1" a="1"/>
  <c r="M4222" i="1" s="1"/>
  <c r="M4223" i="1" a="1"/>
  <c r="M4223" i="1"/>
  <c r="M4224" i="1" a="1"/>
  <c r="M4224" i="1" s="1"/>
  <c r="M4225" i="1" a="1"/>
  <c r="M4225" i="1" s="1"/>
  <c r="M4226" i="1" a="1"/>
  <c r="M4226" i="1" s="1"/>
  <c r="M4227" i="1" a="1"/>
  <c r="M4227" i="1"/>
  <c r="M4228" i="1" a="1"/>
  <c r="M4228" i="1"/>
  <c r="M4229" i="1" a="1"/>
  <c r="M4229" i="1" s="1"/>
  <c r="M4230" i="1" a="1"/>
  <c r="M4230" i="1" s="1"/>
  <c r="M4231" i="1" a="1"/>
  <c r="M4231" i="1"/>
  <c r="M4232" i="1" a="1"/>
  <c r="M4232" i="1" s="1"/>
  <c r="M4233" i="1" a="1"/>
  <c r="M4233" i="1" s="1"/>
  <c r="M4234" i="1" a="1"/>
  <c r="M4234" i="1" s="1"/>
  <c r="M4235" i="1" a="1"/>
  <c r="M4235" i="1"/>
  <c r="M4236" i="1" a="1"/>
  <c r="M4236" i="1" s="1"/>
  <c r="M4237" i="1" a="1"/>
  <c r="M4237" i="1"/>
  <c r="M4238" i="1" a="1"/>
  <c r="M4238" i="1" s="1"/>
  <c r="M4239" i="1" a="1"/>
  <c r="M4239" i="1"/>
  <c r="M4240" i="1" a="1"/>
  <c r="M4240" i="1" s="1"/>
  <c r="M4241" i="1" a="1"/>
  <c r="M4241" i="1"/>
  <c r="M4242" i="1" a="1"/>
  <c r="M4242" i="1" s="1"/>
  <c r="M4243" i="1" a="1"/>
  <c r="M4243" i="1" s="1"/>
  <c r="M4244" i="1" a="1"/>
  <c r="M4244" i="1"/>
  <c r="M4245" i="1" a="1"/>
  <c r="M4245" i="1"/>
  <c r="M4246" i="1" a="1"/>
  <c r="M4246" i="1" s="1"/>
  <c r="M4247" i="1" a="1"/>
  <c r="M4247" i="1" s="1"/>
  <c r="M4248" i="1" a="1"/>
  <c r="M4248" i="1"/>
  <c r="M4249" i="1" a="1"/>
  <c r="M4249" i="1" s="1"/>
  <c r="M4250" i="1" a="1"/>
  <c r="M4250" i="1" s="1"/>
  <c r="M4251" i="1" a="1"/>
  <c r="M4251" i="1"/>
  <c r="M4252" i="1" a="1"/>
  <c r="M4252" i="1"/>
  <c r="M4253" i="1" a="1"/>
  <c r="M4253" i="1" s="1"/>
  <c r="M4254" i="1" a="1"/>
  <c r="M4254" i="1"/>
  <c r="M4255" i="1" a="1"/>
  <c r="M4255" i="1" s="1"/>
  <c r="M4256" i="1" a="1"/>
  <c r="M4256" i="1" s="1"/>
  <c r="M4257" i="1" a="1"/>
  <c r="M4257" i="1"/>
  <c r="M4258" i="1" a="1"/>
  <c r="M4258" i="1" s="1"/>
  <c r="M4259" i="1" a="1"/>
  <c r="M4259" i="1" s="1"/>
  <c r="M4260" i="1" a="1"/>
  <c r="M4260" i="1" s="1"/>
  <c r="M4261" i="1" a="1"/>
  <c r="M4261" i="1" s="1"/>
  <c r="M4262" i="1" a="1"/>
  <c r="M4262" i="1"/>
  <c r="M4263" i="1" a="1"/>
  <c r="M4263" i="1" s="1"/>
  <c r="M4264" i="1" a="1"/>
  <c r="M4264" i="1"/>
  <c r="M4265" i="1" a="1"/>
  <c r="M4265" i="1" s="1"/>
  <c r="M4266" i="1" a="1"/>
  <c r="M4266" i="1" s="1"/>
  <c r="M4267" i="1" a="1"/>
  <c r="M4267" i="1" s="1"/>
  <c r="M4268" i="1" a="1"/>
  <c r="M4268" i="1"/>
  <c r="M4269" i="1" a="1"/>
  <c r="M4269" i="1"/>
  <c r="M4270" i="1" a="1"/>
  <c r="M4270" i="1"/>
  <c r="M4271" i="1" a="1"/>
  <c r="M4271" i="1" s="1"/>
  <c r="M4272" i="1" a="1"/>
  <c r="M4272" i="1"/>
  <c r="M4273" i="1" a="1"/>
  <c r="M4273" i="1"/>
  <c r="M4274" i="1" a="1"/>
  <c r="M4274" i="1" s="1"/>
  <c r="M4275" i="1" a="1"/>
  <c r="M4275" i="1" s="1"/>
  <c r="M4276" i="1" a="1"/>
  <c r="M4276" i="1" s="1"/>
  <c r="M4277" i="1" a="1"/>
  <c r="M4277" i="1"/>
  <c r="M4278" i="1" a="1"/>
  <c r="M4278" i="1" s="1"/>
  <c r="M4279" i="1" a="1"/>
  <c r="M4279" i="1" s="1"/>
  <c r="M4280" i="1" a="1"/>
  <c r="M4280" i="1"/>
  <c r="M4281" i="1" a="1"/>
  <c r="M4281" i="1"/>
  <c r="M4282" i="1" a="1"/>
  <c r="M4282" i="1" s="1"/>
  <c r="M4283" i="1" a="1"/>
  <c r="M4283" i="1" s="1"/>
  <c r="M4284" i="1" a="1"/>
  <c r="M4284" i="1"/>
  <c r="M4285" i="1" a="1"/>
  <c r="M4285" i="1" s="1"/>
  <c r="M4286" i="1" a="1"/>
  <c r="M4286" i="1"/>
  <c r="M4287" i="1" a="1"/>
  <c r="M4287" i="1" s="1"/>
  <c r="M4288" i="1" a="1"/>
  <c r="M4288" i="1" s="1"/>
  <c r="M4289" i="1" a="1"/>
  <c r="M4289" i="1" s="1"/>
  <c r="M4290" i="1" a="1"/>
  <c r="M4290" i="1" s="1"/>
  <c r="M4291" i="1" a="1"/>
  <c r="M4291" i="1" s="1"/>
  <c r="M4292" i="1" a="1"/>
  <c r="M4292" i="1"/>
  <c r="M4293" i="1" a="1"/>
  <c r="M4293" i="1"/>
  <c r="M4294" i="1" a="1"/>
  <c r="M4294" i="1" s="1"/>
  <c r="M4295" i="1" a="1"/>
  <c r="M4295" i="1" s="1"/>
  <c r="M4296" i="1" a="1"/>
  <c r="M4296" i="1"/>
  <c r="M4297" i="1" a="1"/>
  <c r="M4297" i="1"/>
  <c r="M4298" i="1" a="1"/>
  <c r="M4298" i="1" s="1"/>
  <c r="M4299" i="1" a="1"/>
  <c r="M4299" i="1" s="1"/>
  <c r="M4300" i="1" a="1"/>
  <c r="M4300" i="1"/>
  <c r="M4301" i="1" a="1"/>
  <c r="M4301" i="1"/>
  <c r="M4302" i="1" a="1"/>
  <c r="M4302" i="1" s="1"/>
  <c r="M4303" i="1" a="1"/>
  <c r="M4303" i="1" s="1"/>
  <c r="M4304" i="1" a="1"/>
  <c r="M4304" i="1" s="1"/>
  <c r="M4305" i="1" a="1"/>
  <c r="M4305" i="1" s="1"/>
  <c r="M4306" i="1" a="1"/>
  <c r="M4306" i="1" s="1"/>
  <c r="M4307" i="1" a="1"/>
  <c r="M4307" i="1" s="1"/>
  <c r="M4308" i="1" a="1"/>
  <c r="M4308" i="1" s="1"/>
  <c r="M4309" i="1" a="1"/>
  <c r="M4309" i="1" s="1"/>
  <c r="M4310" i="1" a="1"/>
  <c r="M4310" i="1" s="1"/>
  <c r="M4311" i="1" a="1"/>
  <c r="M4311" i="1" s="1"/>
  <c r="M4312" i="1" a="1"/>
  <c r="M4312" i="1" s="1"/>
  <c r="M4313" i="1" a="1"/>
  <c r="M4313" i="1"/>
  <c r="M4314" i="1" a="1"/>
  <c r="M4314" i="1" s="1"/>
  <c r="M4315" i="1" a="1"/>
  <c r="M4315" i="1" s="1"/>
  <c r="M4316" i="1" a="1"/>
  <c r="M4316" i="1"/>
  <c r="M4317" i="1" a="1"/>
  <c r="M4317" i="1"/>
  <c r="M4318" i="1" a="1"/>
  <c r="M4318" i="1"/>
  <c r="M4319" i="1" a="1"/>
  <c r="M4319" i="1" s="1"/>
  <c r="M4320" i="1" a="1"/>
  <c r="M4320" i="1" s="1"/>
  <c r="M4321" i="1" a="1"/>
  <c r="M4321" i="1"/>
  <c r="M4322" i="1" a="1"/>
  <c r="M4322" i="1" s="1"/>
  <c r="M4323" i="1" a="1"/>
  <c r="M4323" i="1" s="1"/>
  <c r="M4324" i="1" a="1"/>
  <c r="M4324" i="1" s="1"/>
  <c r="M4325" i="1" a="1"/>
  <c r="M4325" i="1" s="1"/>
  <c r="M4326" i="1" a="1"/>
  <c r="M4326" i="1" s="1"/>
  <c r="M4327" i="1" a="1"/>
  <c r="M4327" i="1" s="1"/>
  <c r="M4328" i="1" a="1"/>
  <c r="M4328" i="1" s="1"/>
  <c r="M4329" i="1" a="1"/>
  <c r="M4329" i="1" s="1"/>
  <c r="M4330" i="1" a="1"/>
  <c r="M4330" i="1" s="1"/>
  <c r="M4331" i="1" a="1"/>
  <c r="M4331" i="1" s="1"/>
  <c r="M4332" i="1" a="1"/>
  <c r="M4332" i="1" s="1"/>
  <c r="M4333" i="1" a="1"/>
  <c r="M4333" i="1"/>
  <c r="M4334" i="1" a="1"/>
  <c r="M4334" i="1" s="1"/>
  <c r="M4335" i="1" a="1"/>
  <c r="M4335" i="1" s="1"/>
  <c r="M4336" i="1" a="1"/>
  <c r="M4336" i="1" s="1"/>
  <c r="M4337" i="1" a="1"/>
  <c r="M4337" i="1" s="1"/>
  <c r="M4338" i="1" a="1"/>
  <c r="M4338" i="1" s="1"/>
  <c r="M4339" i="1" a="1"/>
  <c r="M4339" i="1" s="1"/>
  <c r="M4340" i="1" a="1"/>
  <c r="M4340" i="1" s="1"/>
  <c r="M4341" i="1" a="1"/>
  <c r="M4341" i="1" s="1"/>
  <c r="M4342" i="1" a="1"/>
  <c r="M4342" i="1" s="1"/>
  <c r="M4343" i="1" a="1"/>
  <c r="M4343" i="1" s="1"/>
  <c r="M4344" i="1" a="1"/>
  <c r="M4344" i="1" s="1"/>
  <c r="M4345" i="1" a="1"/>
  <c r="M4345" i="1"/>
  <c r="M4346" i="1" a="1"/>
  <c r="M4346" i="1" s="1"/>
  <c r="M4347" i="1" a="1"/>
  <c r="M4347" i="1" s="1"/>
  <c r="M4348" i="1" a="1"/>
  <c r="M4348" i="1" s="1"/>
  <c r="M4349" i="1" a="1"/>
  <c r="M4349" i="1" s="1"/>
  <c r="M4350" i="1" a="1"/>
  <c r="M4350" i="1"/>
  <c r="M4351" i="1" a="1"/>
  <c r="M4351" i="1" s="1"/>
  <c r="M4352" i="1" a="1"/>
  <c r="M4352" i="1" s="1"/>
  <c r="M4353" i="1" a="1"/>
  <c r="M4353" i="1"/>
  <c r="M4354" i="1" a="1"/>
  <c r="M4354" i="1" s="1"/>
  <c r="M4355" i="1" a="1"/>
  <c r="M4355" i="1" s="1"/>
  <c r="M4356" i="1" a="1"/>
  <c r="M4356" i="1" s="1"/>
  <c r="M4357" i="1" a="1"/>
  <c r="M4357" i="1"/>
  <c r="M4358" i="1" a="1"/>
  <c r="M4358" i="1" s="1"/>
  <c r="M4359" i="1" a="1"/>
  <c r="M4359" i="1" s="1"/>
  <c r="M4360" i="1" a="1"/>
  <c r="M4360" i="1" s="1"/>
  <c r="M4361" i="1" a="1"/>
  <c r="M4361" i="1" s="1"/>
  <c r="M4362" i="1" a="1"/>
  <c r="M4362" i="1" s="1"/>
  <c r="M4363" i="1" a="1"/>
  <c r="M4363" i="1" s="1"/>
  <c r="M4364" i="1" a="1"/>
  <c r="M4364" i="1" s="1"/>
  <c r="M4365" i="1" a="1"/>
  <c r="M4365" i="1" s="1"/>
  <c r="M4366" i="1" a="1"/>
  <c r="M4366" i="1" s="1"/>
  <c r="M4367" i="1" a="1"/>
  <c r="M4367" i="1" s="1"/>
  <c r="M4368" i="1" a="1"/>
  <c r="M4368" i="1" s="1"/>
  <c r="M4369" i="1" a="1"/>
  <c r="M4369" i="1"/>
  <c r="M4370" i="1" a="1"/>
  <c r="M4370" i="1" s="1"/>
  <c r="M4371" i="1" a="1"/>
  <c r="M4371" i="1" s="1"/>
  <c r="M4372" i="1" a="1"/>
  <c r="M4372" i="1" s="1"/>
  <c r="M4373" i="1" a="1"/>
  <c r="M4373" i="1" s="1"/>
  <c r="M4374" i="1" a="1"/>
  <c r="M4374" i="1" s="1"/>
  <c r="M4375" i="1" a="1"/>
  <c r="M4375" i="1" s="1"/>
  <c r="M4376" i="1" a="1"/>
  <c r="M4376" i="1" s="1"/>
  <c r="M4377" i="1" a="1"/>
  <c r="M4377" i="1" s="1"/>
  <c r="M4378" i="1" a="1"/>
  <c r="M4378" i="1" s="1"/>
  <c r="M4379" i="1" a="1"/>
  <c r="M4379" i="1" s="1"/>
  <c r="M4380" i="1" a="1"/>
  <c r="M4380" i="1" s="1"/>
  <c r="M4381" i="1" a="1"/>
  <c r="M4381" i="1" s="1"/>
  <c r="M4382" i="1" a="1"/>
  <c r="M4382" i="1" s="1"/>
  <c r="M4383" i="1" a="1"/>
  <c r="M4383" i="1" s="1"/>
  <c r="M4384" i="1" a="1"/>
  <c r="M4384" i="1" s="1"/>
  <c r="M4385" i="1" a="1"/>
  <c r="M4385" i="1" s="1"/>
  <c r="M4386" i="1" a="1"/>
  <c r="M4386" i="1" s="1"/>
  <c r="M4387" i="1" a="1"/>
  <c r="M4387" i="1" s="1"/>
  <c r="M4388" i="1" a="1"/>
  <c r="M4388" i="1" s="1"/>
  <c r="M4389" i="1" a="1"/>
  <c r="M4389" i="1" s="1"/>
  <c r="M4390" i="1" a="1"/>
  <c r="M4390" i="1" s="1"/>
  <c r="M4391" i="1" a="1"/>
  <c r="M4391" i="1" s="1"/>
  <c r="M4392" i="1" a="1"/>
  <c r="M4392" i="1" s="1"/>
  <c r="M4393" i="1" a="1"/>
  <c r="M4393" i="1" s="1"/>
  <c r="M4394" i="1" a="1"/>
  <c r="M4394" i="1" s="1"/>
  <c r="M4395" i="1" a="1"/>
  <c r="M4395" i="1" s="1"/>
  <c r="M4396" i="1" a="1"/>
  <c r="M4396" i="1" s="1"/>
  <c r="M4397" i="1" a="1"/>
  <c r="M4397" i="1" s="1"/>
  <c r="M4398" i="1" a="1"/>
  <c r="M4398" i="1" s="1"/>
  <c r="M4399" i="1" a="1"/>
  <c r="M4399" i="1" s="1"/>
  <c r="M4400" i="1" a="1"/>
  <c r="M4400" i="1" s="1"/>
  <c r="M4401" i="1" a="1"/>
  <c r="M4401" i="1" s="1"/>
  <c r="M4402" i="1" a="1"/>
  <c r="M4402" i="1" s="1"/>
  <c r="M4403" i="1" a="1"/>
  <c r="M4403" i="1" s="1"/>
  <c r="M4404" i="1" a="1"/>
  <c r="M4404" i="1" s="1"/>
  <c r="M4405" i="1" a="1"/>
  <c r="M4405" i="1" s="1"/>
  <c r="M4406" i="1" a="1"/>
  <c r="M4406" i="1" s="1"/>
  <c r="M4407" i="1" a="1"/>
  <c r="M4407" i="1" s="1"/>
  <c r="M4408" i="1" a="1"/>
  <c r="M4408" i="1" s="1"/>
  <c r="M4409" i="1" a="1"/>
  <c r="M4409" i="1" s="1"/>
  <c r="M4410" i="1" a="1"/>
  <c r="M4410" i="1" s="1"/>
  <c r="M4411" i="1" a="1"/>
  <c r="M4411" i="1" s="1"/>
  <c r="M4412" i="1" a="1"/>
  <c r="M4412" i="1" s="1"/>
  <c r="M4413" i="1" a="1"/>
  <c r="M4413" i="1" s="1"/>
  <c r="M4414" i="1" a="1"/>
  <c r="M4414" i="1"/>
  <c r="M4415" i="1" a="1"/>
  <c r="M4415" i="1" s="1"/>
  <c r="M4416" i="1" a="1"/>
  <c r="M4416" i="1" s="1"/>
  <c r="M4417" i="1" a="1"/>
  <c r="M4417" i="1" s="1"/>
  <c r="M4418" i="1" a="1"/>
  <c r="M4418" i="1" s="1"/>
  <c r="M4419" i="1" a="1"/>
  <c r="M4419" i="1" s="1"/>
  <c r="M4420" i="1" a="1"/>
  <c r="M4420" i="1" s="1"/>
  <c r="M4421" i="1" a="1"/>
  <c r="M4421" i="1" s="1"/>
  <c r="M4422" i="1" a="1"/>
  <c r="M4422" i="1" s="1"/>
  <c r="M4423" i="1" a="1"/>
  <c r="M4423" i="1" s="1"/>
  <c r="M4424" i="1" a="1"/>
  <c r="M4424" i="1" s="1"/>
  <c r="M4425" i="1" a="1"/>
  <c r="M4425" i="1" s="1"/>
  <c r="M4426" i="1" a="1"/>
  <c r="M4426" i="1" s="1"/>
  <c r="M4427" i="1" a="1"/>
  <c r="M4427" i="1" s="1"/>
  <c r="M4428" i="1" a="1"/>
  <c r="M4428" i="1" s="1"/>
  <c r="M4429" i="1" a="1"/>
  <c r="M4429" i="1" s="1"/>
  <c r="M4430" i="1" a="1"/>
  <c r="M4430" i="1" s="1"/>
  <c r="M4431" i="1" a="1"/>
  <c r="M4431" i="1" s="1"/>
  <c r="M4432" i="1" a="1"/>
  <c r="M4432" i="1" s="1"/>
  <c r="M4433" i="1" a="1"/>
  <c r="M4433" i="1" s="1"/>
  <c r="M4434" i="1" a="1"/>
  <c r="M4434" i="1" s="1"/>
  <c r="M4435" i="1" a="1"/>
  <c r="M4435" i="1" s="1"/>
  <c r="M4436" i="1" a="1"/>
  <c r="M4436" i="1" s="1"/>
  <c r="M4437" i="1" a="1"/>
  <c r="M4437" i="1" s="1"/>
  <c r="M4438" i="1" a="1"/>
  <c r="M4438" i="1"/>
  <c r="M4439" i="1" a="1"/>
  <c r="M4439" i="1" s="1"/>
  <c r="M4440" i="1" a="1"/>
  <c r="M4440" i="1" s="1"/>
  <c r="M4441" i="1" a="1"/>
  <c r="M4441" i="1" s="1"/>
  <c r="M4442" i="1" a="1"/>
  <c r="M4442" i="1" s="1"/>
  <c r="M4443" i="1" a="1"/>
  <c r="M4443" i="1" s="1"/>
  <c r="M4444" i="1" a="1"/>
  <c r="M4444" i="1" s="1"/>
  <c r="M4445" i="1" a="1"/>
  <c r="M4445" i="1" s="1"/>
  <c r="M4446" i="1" a="1"/>
  <c r="M4446" i="1" s="1"/>
  <c r="M4447" i="1" a="1"/>
  <c r="M4447" i="1" s="1"/>
  <c r="M4448" i="1" a="1"/>
  <c r="M4448" i="1" s="1"/>
  <c r="M4449" i="1" a="1"/>
  <c r="M4449" i="1" s="1"/>
  <c r="M4450" i="1" a="1"/>
  <c r="M4450" i="1" s="1"/>
  <c r="M4451" i="1" a="1"/>
  <c r="M4451" i="1" s="1"/>
  <c r="M4452" i="1" a="1"/>
  <c r="M4452" i="1" s="1"/>
  <c r="M4453" i="1" a="1"/>
  <c r="M4453" i="1" s="1"/>
  <c r="M4454" i="1" a="1"/>
  <c r="M4454" i="1" s="1"/>
  <c r="M4455" i="1" a="1"/>
  <c r="M4455" i="1" s="1"/>
  <c r="M4456" i="1" a="1"/>
  <c r="M4456" i="1" s="1"/>
  <c r="M4457" i="1" a="1"/>
  <c r="M4457" i="1" s="1"/>
  <c r="M4458" i="1" a="1"/>
  <c r="M4458" i="1" s="1"/>
  <c r="M4459" i="1" a="1"/>
  <c r="M4459" i="1" s="1"/>
  <c r="M4460" i="1" a="1"/>
  <c r="M4460" i="1" s="1"/>
  <c r="M4461" i="1" a="1"/>
  <c r="M4461" i="1" s="1"/>
  <c r="M4462" i="1" a="1"/>
  <c r="M4462" i="1" s="1"/>
  <c r="M4463" i="1" a="1"/>
  <c r="M4463" i="1" s="1"/>
  <c r="M4464" i="1" a="1"/>
  <c r="M4464" i="1" s="1"/>
  <c r="M4465" i="1" a="1"/>
  <c r="M4465" i="1" s="1"/>
  <c r="M4466" i="1" a="1"/>
  <c r="M4466" i="1" s="1"/>
  <c r="M4467" i="1" a="1"/>
  <c r="M4467" i="1" s="1"/>
  <c r="M4468" i="1" a="1"/>
  <c r="M4468" i="1" s="1"/>
  <c r="M4469" i="1" a="1"/>
  <c r="M4469" i="1" s="1"/>
  <c r="M4470" i="1" a="1"/>
  <c r="M4470" i="1" s="1"/>
  <c r="M4471" i="1" a="1"/>
  <c r="M4471" i="1" s="1"/>
  <c r="M4472" i="1" a="1"/>
  <c r="M4472" i="1" s="1"/>
  <c r="M4473" i="1" a="1"/>
  <c r="M4473" i="1" s="1"/>
  <c r="M4474" i="1" a="1"/>
  <c r="M4474" i="1" s="1"/>
  <c r="M4475" i="1" a="1"/>
  <c r="M4475" i="1" s="1"/>
  <c r="M4476" i="1" a="1"/>
  <c r="M4476" i="1" s="1"/>
  <c r="M4477" i="1" a="1"/>
  <c r="M4477" i="1" s="1"/>
  <c r="M4478" i="1" a="1"/>
  <c r="M4478" i="1"/>
  <c r="M4479" i="1" a="1"/>
  <c r="M4479" i="1" s="1"/>
  <c r="M4480" i="1" a="1"/>
  <c r="M4480" i="1" s="1"/>
  <c r="M4481" i="1" a="1"/>
  <c r="M4481" i="1" s="1"/>
  <c r="M4482" i="1" a="1"/>
  <c r="M4482" i="1" s="1"/>
  <c r="M4483" i="1" a="1"/>
  <c r="M4483" i="1" s="1"/>
  <c r="M4484" i="1" a="1"/>
  <c r="M4484" i="1" s="1"/>
  <c r="M4485" i="1" a="1"/>
  <c r="M4485" i="1" s="1"/>
  <c r="M4486" i="1" a="1"/>
  <c r="M4486" i="1" s="1"/>
  <c r="M4487" i="1" a="1"/>
  <c r="M4487" i="1" s="1"/>
  <c r="M4488" i="1" a="1"/>
  <c r="M4488" i="1" s="1"/>
  <c r="M4489" i="1" a="1"/>
  <c r="M4489" i="1" s="1"/>
  <c r="M4490" i="1" a="1"/>
  <c r="M4490" i="1" s="1"/>
  <c r="M4491" i="1" a="1"/>
  <c r="M4491" i="1" s="1"/>
  <c r="M4492" i="1" a="1"/>
  <c r="M4492" i="1" s="1"/>
  <c r="M4493" i="1" a="1"/>
  <c r="M4493" i="1" s="1"/>
  <c r="M4494" i="1" a="1"/>
  <c r="M4494" i="1" s="1"/>
  <c r="M4495" i="1" a="1"/>
  <c r="M4495" i="1" s="1"/>
  <c r="M4496" i="1" a="1"/>
  <c r="M4496" i="1" s="1"/>
  <c r="M4497" i="1" a="1"/>
  <c r="M4497" i="1" s="1"/>
  <c r="M4498" i="1" a="1"/>
  <c r="M4498" i="1" s="1"/>
  <c r="M4499" i="1" a="1"/>
  <c r="M4499" i="1" s="1"/>
  <c r="M4500" i="1" a="1"/>
  <c r="M4500" i="1" s="1"/>
  <c r="M4501" i="1" a="1"/>
  <c r="M4501" i="1" s="1"/>
  <c r="M4502" i="1" a="1"/>
  <c r="M4502" i="1" s="1"/>
  <c r="M4503" i="1" a="1"/>
  <c r="M4503" i="1" s="1"/>
  <c r="M4504" i="1" a="1"/>
  <c r="M4504" i="1" s="1"/>
  <c r="M4505" i="1" a="1"/>
  <c r="M4505" i="1" s="1"/>
  <c r="M4506" i="1" a="1"/>
  <c r="M4506" i="1" s="1"/>
  <c r="M4507" i="1" a="1"/>
  <c r="M4507" i="1" s="1"/>
  <c r="M4508" i="1" a="1"/>
  <c r="M4508" i="1" s="1"/>
  <c r="M4509" i="1" a="1"/>
  <c r="M4509" i="1" s="1"/>
  <c r="M4510" i="1" a="1"/>
  <c r="M4510" i="1" s="1"/>
  <c r="M4511" i="1" a="1"/>
  <c r="M4511" i="1" s="1"/>
  <c r="M4512" i="1" a="1"/>
  <c r="M4512" i="1" s="1"/>
  <c r="M4513" i="1" a="1"/>
  <c r="M4513" i="1" s="1"/>
  <c r="M4514" i="1" a="1"/>
  <c r="M4514" i="1" s="1"/>
  <c r="M4515" i="1" a="1"/>
  <c r="M4515" i="1" s="1"/>
  <c r="M4516" i="1" a="1"/>
  <c r="M4516" i="1" s="1"/>
  <c r="M4517" i="1" a="1"/>
  <c r="M4517" i="1" s="1"/>
  <c r="M4518" i="1" a="1"/>
  <c r="M4518" i="1" s="1"/>
  <c r="M4519" i="1" a="1"/>
  <c r="M4519" i="1" s="1"/>
  <c r="M4520" i="1" a="1"/>
  <c r="M4520" i="1" s="1"/>
  <c r="M4521" i="1" a="1"/>
  <c r="M4521" i="1" s="1"/>
  <c r="M4522" i="1" a="1"/>
  <c r="M4522" i="1" s="1"/>
  <c r="M4523" i="1" a="1"/>
  <c r="M4523" i="1" s="1"/>
  <c r="M4524" i="1" a="1"/>
  <c r="M4524" i="1" s="1"/>
  <c r="M4525" i="1" a="1"/>
  <c r="M4525" i="1" s="1"/>
  <c r="M4526" i="1" a="1"/>
  <c r="M4526" i="1" s="1"/>
  <c r="M4527" i="1" a="1"/>
  <c r="M4527" i="1" s="1"/>
  <c r="M4528" i="1" a="1"/>
  <c r="M4528" i="1" s="1"/>
  <c r="M4529" i="1" a="1"/>
  <c r="M4529" i="1" s="1"/>
  <c r="M4530" i="1" a="1"/>
  <c r="M4530" i="1" s="1"/>
  <c r="M4531" i="1" a="1"/>
  <c r="M4531" i="1" s="1"/>
  <c r="M4532" i="1" a="1"/>
  <c r="M4532" i="1" s="1"/>
  <c r="M4533" i="1" a="1"/>
  <c r="M4533" i="1" s="1"/>
  <c r="M4534" i="1" a="1"/>
  <c r="M4534" i="1" s="1"/>
  <c r="M4535" i="1" a="1"/>
  <c r="M4535" i="1" s="1"/>
  <c r="M4536" i="1" a="1"/>
  <c r="M4536" i="1" s="1"/>
  <c r="M4537" i="1" a="1"/>
  <c r="M4537" i="1" s="1"/>
  <c r="M4538" i="1" a="1"/>
  <c r="M4538" i="1" s="1"/>
  <c r="M4539" i="1" a="1"/>
  <c r="M4539" i="1" s="1"/>
  <c r="M4540" i="1" a="1"/>
  <c r="M4540" i="1" s="1"/>
  <c r="M4541" i="1" a="1"/>
  <c r="M4541" i="1" s="1"/>
  <c r="M4542" i="1" a="1"/>
  <c r="M4542" i="1" s="1"/>
  <c r="M4543" i="1" a="1"/>
  <c r="M4543" i="1" s="1"/>
  <c r="M4544" i="1" a="1"/>
  <c r="M4544" i="1" s="1"/>
  <c r="M4545" i="1" a="1"/>
  <c r="M4545" i="1" s="1"/>
  <c r="M4546" i="1" a="1"/>
  <c r="M4546" i="1" s="1"/>
  <c r="M4547" i="1" a="1"/>
  <c r="M4547" i="1" s="1"/>
  <c r="M4548" i="1" a="1"/>
  <c r="M4548" i="1" s="1"/>
  <c r="M4549" i="1" a="1"/>
  <c r="M4549" i="1" s="1"/>
  <c r="M4550" i="1" a="1"/>
  <c r="M4550" i="1"/>
  <c r="M4551" i="1" a="1"/>
  <c r="M4551" i="1" s="1"/>
  <c r="M4552" i="1" a="1"/>
  <c r="M4552" i="1" s="1"/>
  <c r="M4553" i="1" a="1"/>
  <c r="M4553" i="1" s="1"/>
  <c r="M4554" i="1" a="1"/>
  <c r="M4554" i="1" s="1"/>
  <c r="M4555" i="1" a="1"/>
  <c r="M4555" i="1" s="1"/>
  <c r="M4556" i="1" a="1"/>
  <c r="M4556" i="1" s="1"/>
  <c r="M4557" i="1" a="1"/>
  <c r="M4557" i="1" s="1"/>
  <c r="M4558" i="1" a="1"/>
  <c r="M4558" i="1" s="1"/>
  <c r="M4559" i="1" a="1"/>
  <c r="M4559" i="1" s="1"/>
  <c r="M4560" i="1" a="1"/>
  <c r="M4560" i="1" s="1"/>
  <c r="M4561" i="1" a="1"/>
  <c r="M4561" i="1" s="1"/>
  <c r="M4562" i="1" a="1"/>
  <c r="M4562" i="1" s="1"/>
  <c r="M4563" i="1" a="1"/>
  <c r="M4563" i="1" s="1"/>
  <c r="M4564" i="1" a="1"/>
  <c r="M4564" i="1" s="1"/>
  <c r="M4565" i="1" a="1"/>
  <c r="M4565" i="1" s="1"/>
  <c r="M4566" i="1" a="1"/>
  <c r="M4566" i="1" s="1"/>
  <c r="M4567" i="1" a="1"/>
  <c r="M4567" i="1" s="1"/>
  <c r="M4568" i="1" a="1"/>
  <c r="M4568" i="1" s="1"/>
  <c r="M4569" i="1" a="1"/>
  <c r="M4569" i="1" s="1"/>
  <c r="M4570" i="1" a="1"/>
  <c r="M4570" i="1" s="1"/>
  <c r="M4571" i="1" a="1"/>
  <c r="M4571" i="1" s="1"/>
  <c r="M4572" i="1" a="1"/>
  <c r="M4572" i="1" s="1"/>
  <c r="M4573" i="1" a="1"/>
  <c r="M4573" i="1" s="1"/>
  <c r="M4574" i="1" a="1"/>
  <c r="M4574" i="1" s="1"/>
  <c r="M4575" i="1" a="1"/>
  <c r="M4575" i="1" s="1"/>
  <c r="M4576" i="1" a="1"/>
  <c r="M4576" i="1" s="1"/>
  <c r="M4577" i="1" a="1"/>
  <c r="M4577" i="1" s="1"/>
  <c r="M4578" i="1" a="1"/>
  <c r="M4578" i="1" s="1"/>
  <c r="M4579" i="1" a="1"/>
  <c r="M4579" i="1" s="1"/>
  <c r="M4580" i="1" a="1"/>
  <c r="M4580" i="1" s="1"/>
  <c r="M4581" i="1" a="1"/>
  <c r="M4581" i="1" s="1"/>
  <c r="M4582" i="1" a="1"/>
  <c r="M4582" i="1" s="1"/>
  <c r="M4583" i="1" a="1"/>
  <c r="M4583" i="1" s="1"/>
  <c r="M4584" i="1" a="1"/>
  <c r="M4584" i="1" s="1"/>
  <c r="M4585" i="1" a="1"/>
  <c r="M4585" i="1" s="1"/>
  <c r="M4586" i="1" a="1"/>
  <c r="M4586" i="1" s="1"/>
  <c r="M4587" i="1" a="1"/>
  <c r="M4587" i="1" s="1"/>
  <c r="M4588" i="1" a="1"/>
  <c r="M4588" i="1" s="1"/>
  <c r="M4589" i="1" a="1"/>
  <c r="M4589" i="1" s="1"/>
  <c r="M4590" i="1" a="1"/>
  <c r="M4590" i="1" s="1"/>
  <c r="M4591" i="1" a="1"/>
  <c r="M4591" i="1" s="1"/>
  <c r="M4592" i="1" a="1"/>
  <c r="M4592" i="1" s="1"/>
  <c r="M4593" i="1" a="1"/>
  <c r="M4593" i="1" s="1"/>
  <c r="M4594" i="1" a="1"/>
  <c r="M4594" i="1" s="1"/>
  <c r="M4595" i="1" a="1"/>
  <c r="M4595" i="1" s="1"/>
  <c r="M4596" i="1" a="1"/>
  <c r="M4596" i="1" s="1"/>
  <c r="M4597" i="1" a="1"/>
  <c r="M4597" i="1" s="1"/>
  <c r="M4598" i="1" a="1"/>
  <c r="M4598" i="1" s="1"/>
  <c r="M4599" i="1" a="1"/>
  <c r="M4599" i="1" s="1"/>
  <c r="M4600" i="1" a="1"/>
  <c r="M4600" i="1" s="1"/>
  <c r="M4601" i="1" a="1"/>
  <c r="M4601" i="1" s="1"/>
  <c r="M4602" i="1" a="1"/>
  <c r="M4602" i="1" s="1"/>
  <c r="M4603" i="1" a="1"/>
  <c r="M4603" i="1" s="1"/>
  <c r="M4604" i="1" a="1"/>
  <c r="M4604" i="1" s="1"/>
  <c r="M4605" i="1" a="1"/>
  <c r="M4605" i="1" s="1"/>
  <c r="M4606" i="1" a="1"/>
  <c r="M4606" i="1"/>
  <c r="M4607" i="1" a="1"/>
  <c r="M4607" i="1" s="1"/>
  <c r="M4608" i="1" a="1"/>
  <c r="M4608" i="1" s="1"/>
  <c r="M4609" i="1" a="1"/>
  <c r="M4609" i="1" s="1"/>
  <c r="M4610" i="1" a="1"/>
  <c r="M4610" i="1" s="1"/>
  <c r="M4611" i="1" a="1"/>
  <c r="M4611" i="1" s="1"/>
  <c r="M4612" i="1" a="1"/>
  <c r="M4612" i="1" s="1"/>
  <c r="M4613" i="1" a="1"/>
  <c r="M4613" i="1" s="1"/>
  <c r="M4614" i="1" a="1"/>
  <c r="M4614" i="1"/>
  <c r="M4615" i="1" a="1"/>
  <c r="M4615" i="1" s="1"/>
  <c r="M4616" i="1" a="1"/>
  <c r="M4616" i="1" s="1"/>
  <c r="M4617" i="1" a="1"/>
  <c r="M4617" i="1" s="1"/>
  <c r="M4618" i="1" a="1"/>
  <c r="M4618" i="1" s="1"/>
  <c r="M4619" i="1" a="1"/>
  <c r="M4619" i="1" s="1"/>
  <c r="M4620" i="1" a="1"/>
  <c r="M4620" i="1" s="1"/>
  <c r="M4621" i="1" a="1"/>
  <c r="M4621" i="1" s="1"/>
  <c r="M4622" i="1" a="1"/>
  <c r="M4622" i="1" s="1"/>
  <c r="M4623" i="1" a="1"/>
  <c r="M4623" i="1" s="1"/>
  <c r="M4624" i="1" a="1"/>
  <c r="M4624" i="1" s="1"/>
  <c r="M4625" i="1" a="1"/>
  <c r="M4625" i="1" s="1"/>
  <c r="M4626" i="1" a="1"/>
  <c r="M4626" i="1" s="1"/>
  <c r="M4627" i="1" a="1"/>
  <c r="M4627" i="1" s="1"/>
  <c r="M4628" i="1" a="1"/>
  <c r="M4628" i="1" s="1"/>
  <c r="M4629" i="1" a="1"/>
  <c r="M4629" i="1" s="1"/>
  <c r="M4630" i="1" a="1"/>
  <c r="M4630" i="1" s="1"/>
  <c r="M4631" i="1" a="1"/>
  <c r="M4631" i="1" s="1"/>
  <c r="M4632" i="1" a="1"/>
  <c r="M4632" i="1" s="1"/>
  <c r="M4633" i="1" a="1"/>
  <c r="M4633" i="1" s="1"/>
  <c r="M4634" i="1" a="1"/>
  <c r="M4634" i="1" s="1"/>
  <c r="M4635" i="1" a="1"/>
  <c r="M4635" i="1" s="1"/>
  <c r="M4636" i="1" a="1"/>
  <c r="M4636" i="1" s="1"/>
  <c r="M4637" i="1" a="1"/>
  <c r="M4637" i="1" s="1"/>
  <c r="M4638" i="1" a="1"/>
  <c r="M4638" i="1" s="1"/>
  <c r="M4639" i="1" a="1"/>
  <c r="M4639" i="1" s="1"/>
  <c r="M4640" i="1" a="1"/>
  <c r="M4640" i="1" s="1"/>
  <c r="M4641" i="1" a="1"/>
  <c r="M4641" i="1" s="1"/>
  <c r="M4642" i="1" a="1"/>
  <c r="M4642" i="1" s="1"/>
  <c r="M4643" i="1" a="1"/>
  <c r="M4643" i="1" s="1"/>
  <c r="M4644" i="1" a="1"/>
  <c r="M4644" i="1" s="1"/>
  <c r="M4645" i="1" a="1"/>
  <c r="M4645" i="1" s="1"/>
  <c r="M4646" i="1" a="1"/>
  <c r="M4646" i="1" s="1"/>
  <c r="M4647" i="1" a="1"/>
  <c r="M4647" i="1" s="1"/>
  <c r="M4648" i="1" a="1"/>
  <c r="M4648" i="1" s="1"/>
  <c r="M4649" i="1" a="1"/>
  <c r="M4649" i="1" s="1"/>
  <c r="M4650" i="1" a="1"/>
  <c r="M4650" i="1" s="1"/>
  <c r="M4651" i="1" a="1"/>
  <c r="M4651" i="1" s="1"/>
  <c r="M4652" i="1" a="1"/>
  <c r="M4652" i="1" s="1"/>
  <c r="M4653" i="1" a="1"/>
  <c r="M4653" i="1" s="1"/>
  <c r="M4654" i="1" a="1"/>
  <c r="M4654" i="1" s="1"/>
  <c r="M4655" i="1" a="1"/>
  <c r="M4655" i="1" s="1"/>
  <c r="M4656" i="1" a="1"/>
  <c r="M4656" i="1" s="1"/>
  <c r="M4657" i="1" a="1"/>
  <c r="M4657" i="1" s="1"/>
  <c r="M4658" i="1" a="1"/>
  <c r="M4658" i="1" s="1"/>
  <c r="M4659" i="1" a="1"/>
  <c r="M4659" i="1" s="1"/>
  <c r="M4660" i="1" a="1"/>
  <c r="M4660" i="1" s="1"/>
  <c r="M4661" i="1" a="1"/>
  <c r="M4661" i="1" s="1"/>
  <c r="M4662" i="1" a="1"/>
  <c r="M4662" i="1" s="1"/>
  <c r="M4663" i="1" a="1"/>
  <c r="M4663" i="1" s="1"/>
  <c r="M4664" i="1" a="1"/>
  <c r="M4664" i="1" s="1"/>
  <c r="M4665" i="1" a="1"/>
  <c r="M4665" i="1" s="1"/>
  <c r="M4666" i="1" a="1"/>
  <c r="M4666" i="1" s="1"/>
  <c r="M4667" i="1" a="1"/>
  <c r="M4667" i="1" s="1"/>
  <c r="M4668" i="1" a="1"/>
  <c r="M4668" i="1" s="1"/>
  <c r="M4669" i="1" a="1"/>
  <c r="M4669" i="1" s="1"/>
  <c r="M4670" i="1" a="1"/>
  <c r="M4670" i="1" s="1"/>
  <c r="M4671" i="1" a="1"/>
  <c r="M4671" i="1" s="1"/>
  <c r="M4672" i="1" a="1"/>
  <c r="M4672" i="1" s="1"/>
  <c r="M4673" i="1" a="1"/>
  <c r="M4673" i="1" s="1"/>
  <c r="M4674" i="1" a="1"/>
  <c r="M4674" i="1" s="1"/>
  <c r="M4675" i="1" a="1"/>
  <c r="M4675" i="1" s="1"/>
  <c r="M4676" i="1" a="1"/>
  <c r="M4676" i="1" s="1"/>
  <c r="M4677" i="1" a="1"/>
  <c r="M4677" i="1" s="1"/>
  <c r="M4678" i="1" a="1"/>
  <c r="M4678" i="1" s="1"/>
  <c r="M4679" i="1" a="1"/>
  <c r="M4679" i="1" s="1"/>
  <c r="M4680" i="1" a="1"/>
  <c r="M4680" i="1" s="1"/>
  <c r="M4681" i="1" a="1"/>
  <c r="M4681" i="1" s="1"/>
  <c r="M4682" i="1" a="1"/>
  <c r="M4682" i="1" s="1"/>
  <c r="M4683" i="1" a="1"/>
  <c r="M4683" i="1" s="1"/>
  <c r="M4684" i="1" a="1"/>
  <c r="M4684" i="1" s="1"/>
  <c r="M4685" i="1" a="1"/>
  <c r="M4685" i="1" s="1"/>
  <c r="M4686" i="1" a="1"/>
  <c r="M4686" i="1" s="1"/>
  <c r="M4687" i="1" a="1"/>
  <c r="M4687" i="1" s="1"/>
  <c r="M4688" i="1" a="1"/>
  <c r="M4688" i="1" s="1"/>
  <c r="M4689" i="1" a="1"/>
  <c r="M4689" i="1" s="1"/>
  <c r="M4690" i="1" a="1"/>
  <c r="M4690" i="1" s="1"/>
  <c r="M4691" i="1" a="1"/>
  <c r="M4691" i="1" s="1"/>
  <c r="M4692" i="1" a="1"/>
  <c r="M4692" i="1" s="1"/>
  <c r="M4693" i="1" a="1"/>
  <c r="M4693" i="1" s="1"/>
  <c r="M4694" i="1" a="1"/>
  <c r="M4694" i="1" s="1"/>
  <c r="M4695" i="1" a="1"/>
  <c r="M4695" i="1" s="1"/>
  <c r="M4696" i="1" a="1"/>
  <c r="M4696" i="1" s="1"/>
  <c r="M4697" i="1" a="1"/>
  <c r="M4697" i="1" s="1"/>
  <c r="M4698" i="1" a="1"/>
  <c r="M4698" i="1" s="1"/>
  <c r="M4699" i="1" a="1"/>
  <c r="M4699" i="1" s="1"/>
  <c r="M4700" i="1" a="1"/>
  <c r="M4700" i="1" s="1"/>
  <c r="M4701" i="1" a="1"/>
  <c r="M4701" i="1" s="1"/>
  <c r="M4702" i="1" a="1"/>
  <c r="M4702" i="1" s="1"/>
  <c r="M4703" i="1" a="1"/>
  <c r="M4703" i="1" s="1"/>
  <c r="M4704" i="1" a="1"/>
  <c r="M4704" i="1" s="1"/>
  <c r="M4705" i="1" a="1"/>
  <c r="M4705" i="1" s="1"/>
  <c r="M4706" i="1" a="1"/>
  <c r="M4706" i="1" s="1"/>
  <c r="M4707" i="1" a="1"/>
  <c r="M4707" i="1" s="1"/>
  <c r="M4708" i="1" a="1"/>
  <c r="M4708" i="1" s="1"/>
  <c r="M4709" i="1" a="1"/>
  <c r="M4709" i="1" s="1"/>
  <c r="M4710" i="1" a="1"/>
  <c r="M4710" i="1" s="1"/>
  <c r="M4711" i="1" a="1"/>
  <c r="M4711" i="1" s="1"/>
  <c r="M4712" i="1" a="1"/>
  <c r="M4712" i="1" s="1"/>
  <c r="M4713" i="1" a="1"/>
  <c r="M4713" i="1" s="1"/>
  <c r="M4714" i="1" a="1"/>
  <c r="M4714" i="1" s="1"/>
  <c r="M4715" i="1" a="1"/>
  <c r="M4715" i="1" s="1"/>
  <c r="M4716" i="1" a="1"/>
  <c r="M4716" i="1" s="1"/>
  <c r="M4717" i="1" a="1"/>
  <c r="M4717" i="1" s="1"/>
  <c r="M4718" i="1" a="1"/>
  <c r="M4718" i="1" s="1"/>
  <c r="M4719" i="1" a="1"/>
  <c r="M4719" i="1" s="1"/>
  <c r="M4720" i="1" a="1"/>
  <c r="M4720" i="1" s="1"/>
  <c r="M4721" i="1" a="1"/>
  <c r="M4721" i="1" s="1"/>
  <c r="M4722" i="1" a="1"/>
  <c r="M4722" i="1" s="1"/>
  <c r="M4723" i="1" a="1"/>
  <c r="M4723" i="1" s="1"/>
  <c r="M4724" i="1" a="1"/>
  <c r="M4724" i="1" s="1"/>
  <c r="M4725" i="1" a="1"/>
  <c r="M4725" i="1" s="1"/>
  <c r="M4726" i="1" a="1"/>
  <c r="M4726" i="1" s="1"/>
  <c r="M4727" i="1" a="1"/>
  <c r="M4727" i="1" s="1"/>
  <c r="M4728" i="1" a="1"/>
  <c r="M4728" i="1" s="1"/>
  <c r="M4729" i="1" a="1"/>
  <c r="M4729" i="1" s="1"/>
  <c r="M4730" i="1" a="1"/>
  <c r="M4730" i="1" s="1"/>
  <c r="M4731" i="1" a="1"/>
  <c r="M4731" i="1" s="1"/>
  <c r="M4732" i="1" a="1"/>
  <c r="M4732" i="1" s="1"/>
  <c r="M4733" i="1" a="1"/>
  <c r="M4733" i="1" s="1"/>
  <c r="M4734" i="1" a="1"/>
  <c r="M4734" i="1"/>
  <c r="M4735" i="1" a="1"/>
  <c r="M4735" i="1" s="1"/>
  <c r="M4736" i="1" a="1"/>
  <c r="M4736" i="1" s="1"/>
  <c r="M4737" i="1" a="1"/>
  <c r="M4737" i="1" s="1"/>
  <c r="M4738" i="1" a="1"/>
  <c r="M4738" i="1" s="1"/>
  <c r="M4739" i="1" a="1"/>
  <c r="M4739" i="1" s="1"/>
  <c r="M4740" i="1" a="1"/>
  <c r="M4740" i="1" s="1"/>
  <c r="M4741" i="1" a="1"/>
  <c r="M4741" i="1" s="1"/>
  <c r="M4742" i="1" a="1"/>
  <c r="M4742" i="1" s="1"/>
  <c r="M4743" i="1" a="1"/>
  <c r="M4743" i="1" s="1"/>
  <c r="M4744" i="1" a="1"/>
  <c r="M4744" i="1" s="1"/>
  <c r="M4745" i="1" a="1"/>
  <c r="M4745" i="1" s="1"/>
  <c r="M4746" i="1" a="1"/>
  <c r="M4746" i="1" s="1"/>
  <c r="M4747" i="1" a="1"/>
  <c r="M4747" i="1" s="1"/>
  <c r="M4748" i="1" a="1"/>
  <c r="M4748" i="1" s="1"/>
  <c r="M4749" i="1" a="1"/>
  <c r="M4749" i="1" s="1"/>
  <c r="M4750" i="1" a="1"/>
  <c r="M4750" i="1" s="1"/>
  <c r="M4751" i="1" a="1"/>
  <c r="M4751" i="1" s="1"/>
  <c r="M4752" i="1" a="1"/>
  <c r="M4752" i="1" s="1"/>
  <c r="M4753" i="1" a="1"/>
  <c r="M4753" i="1" s="1"/>
  <c r="M4754" i="1" a="1"/>
  <c r="M4754" i="1" s="1"/>
  <c r="M4755" i="1" a="1"/>
  <c r="M4755" i="1" s="1"/>
  <c r="M4756" i="1" a="1"/>
  <c r="M4756" i="1" s="1"/>
  <c r="M4757" i="1" a="1"/>
  <c r="M4757" i="1" s="1"/>
  <c r="M4758" i="1" a="1"/>
  <c r="M4758" i="1" s="1"/>
  <c r="M4759" i="1" a="1"/>
  <c r="M4759" i="1" s="1"/>
  <c r="M4760" i="1" a="1"/>
  <c r="M4760" i="1" s="1"/>
  <c r="M4761" i="1" a="1"/>
  <c r="M4761" i="1" s="1"/>
  <c r="M4762" i="1" a="1"/>
  <c r="M4762" i="1" s="1"/>
  <c r="M4763" i="1" a="1"/>
  <c r="M4763" i="1" s="1"/>
  <c r="M4764" i="1" a="1"/>
  <c r="M4764" i="1" s="1"/>
  <c r="M4765" i="1" a="1"/>
  <c r="M4765" i="1" s="1"/>
  <c r="M4766" i="1" a="1"/>
  <c r="M4766" i="1" s="1"/>
  <c r="M4767" i="1" a="1"/>
  <c r="M4767" i="1" s="1"/>
  <c r="M4768" i="1" a="1"/>
  <c r="M4768" i="1" s="1"/>
  <c r="M4769" i="1" a="1"/>
  <c r="M4769" i="1" s="1"/>
  <c r="M4770" i="1" a="1"/>
  <c r="M4770" i="1" s="1"/>
  <c r="M4771" i="1" a="1"/>
  <c r="M4771" i="1" s="1"/>
  <c r="M4772" i="1" a="1"/>
  <c r="M4772" i="1" s="1"/>
  <c r="M4773" i="1" a="1"/>
  <c r="M4773" i="1" s="1"/>
  <c r="M4774" i="1" a="1"/>
  <c r="M4774" i="1" s="1"/>
  <c r="M4775" i="1" a="1"/>
  <c r="M4775" i="1" s="1"/>
  <c r="M4776" i="1" a="1"/>
  <c r="M4776" i="1" s="1"/>
  <c r="M4777" i="1" a="1"/>
  <c r="M4777" i="1" s="1"/>
  <c r="M4778" i="1" a="1"/>
  <c r="M4778" i="1" s="1"/>
  <c r="M4779" i="1" a="1"/>
  <c r="M4779" i="1" s="1"/>
  <c r="M4780" i="1" a="1"/>
  <c r="M4780" i="1" s="1"/>
  <c r="M4781" i="1" a="1"/>
  <c r="M4781" i="1" s="1"/>
  <c r="M4782" i="1" a="1"/>
  <c r="M4782" i="1" s="1"/>
  <c r="M4783" i="1" a="1"/>
  <c r="M4783" i="1" s="1"/>
  <c r="M4784" i="1" a="1"/>
  <c r="M4784" i="1" s="1"/>
  <c r="M4785" i="1" a="1"/>
  <c r="M4785" i="1" s="1"/>
  <c r="M4786" i="1" a="1"/>
  <c r="M4786" i="1" s="1"/>
  <c r="M4787" i="1" a="1"/>
  <c r="M4787" i="1" s="1"/>
  <c r="M4788" i="1" a="1"/>
  <c r="M4788" i="1" s="1"/>
  <c r="M4789" i="1" a="1"/>
  <c r="M4789" i="1" s="1"/>
  <c r="M4790" i="1" a="1"/>
  <c r="M4790" i="1" s="1"/>
  <c r="M4791" i="1" a="1"/>
  <c r="M4791" i="1" s="1"/>
  <c r="M4792" i="1" a="1"/>
  <c r="M4792" i="1" s="1"/>
  <c r="M4793" i="1" a="1"/>
  <c r="M4793" i="1" s="1"/>
  <c r="M4794" i="1" a="1"/>
  <c r="M4794" i="1" s="1"/>
  <c r="M4795" i="1" a="1"/>
  <c r="M4795" i="1" s="1"/>
  <c r="M4796" i="1" a="1"/>
  <c r="M4796" i="1" s="1"/>
  <c r="M4797" i="1" a="1"/>
  <c r="M4797" i="1" s="1"/>
  <c r="M4798" i="1" a="1"/>
  <c r="M4798" i="1" s="1"/>
  <c r="M4799" i="1" a="1"/>
  <c r="M4799" i="1" s="1"/>
  <c r="M4800" i="1" a="1"/>
  <c r="M4800" i="1" s="1"/>
  <c r="M4801" i="1" a="1"/>
  <c r="M4801" i="1" s="1"/>
  <c r="M4802" i="1" a="1"/>
  <c r="M4802" i="1" s="1"/>
  <c r="M4803" i="1" a="1"/>
  <c r="M4803" i="1" s="1"/>
  <c r="M4804" i="1" a="1"/>
  <c r="M4804" i="1" s="1"/>
  <c r="M4805" i="1" a="1"/>
  <c r="M4805" i="1" s="1"/>
  <c r="M4806" i="1" a="1"/>
  <c r="M4806" i="1" s="1"/>
  <c r="M4807" i="1" a="1"/>
  <c r="M4807" i="1" s="1"/>
  <c r="M4808" i="1" a="1"/>
  <c r="M4808" i="1" s="1"/>
  <c r="M4809" i="1" a="1"/>
  <c r="M4809" i="1" s="1"/>
  <c r="M4810" i="1" a="1"/>
  <c r="M4810" i="1" s="1"/>
  <c r="M4811" i="1" a="1"/>
  <c r="M4811" i="1" s="1"/>
  <c r="M4812" i="1" a="1"/>
  <c r="M4812" i="1" s="1"/>
  <c r="M4813" i="1" a="1"/>
  <c r="M4813" i="1" s="1"/>
  <c r="M4814" i="1" a="1"/>
  <c r="M4814" i="1" s="1"/>
  <c r="M4815" i="1" a="1"/>
  <c r="M4815" i="1" s="1"/>
  <c r="M4816" i="1" a="1"/>
  <c r="M4816" i="1" s="1"/>
  <c r="M4817" i="1" a="1"/>
  <c r="M4817" i="1" s="1"/>
  <c r="M4818" i="1" a="1"/>
  <c r="M4818" i="1" s="1"/>
  <c r="M4819" i="1" a="1"/>
  <c r="M4819" i="1" s="1"/>
  <c r="M4820" i="1" a="1"/>
  <c r="M4820" i="1" s="1"/>
  <c r="M4821" i="1" a="1"/>
  <c r="M4821" i="1" s="1"/>
  <c r="M4822" i="1" a="1"/>
  <c r="M4822" i="1" s="1"/>
  <c r="M4823" i="1" a="1"/>
  <c r="M4823" i="1" s="1"/>
  <c r="M4824" i="1" a="1"/>
  <c r="M4824" i="1" s="1"/>
  <c r="M4825" i="1" a="1"/>
  <c r="M4825" i="1" s="1"/>
  <c r="M4826" i="1" a="1"/>
  <c r="M4826" i="1" s="1"/>
  <c r="M4827" i="1" a="1"/>
  <c r="M4827" i="1" s="1"/>
  <c r="M4828" i="1" a="1"/>
  <c r="M4828" i="1" s="1"/>
  <c r="M4829" i="1" a="1"/>
  <c r="M4829" i="1" s="1"/>
  <c r="M4830" i="1" a="1"/>
  <c r="M4830" i="1" s="1"/>
  <c r="M4831" i="1" a="1"/>
  <c r="M4831" i="1" s="1"/>
  <c r="M4832" i="1" a="1"/>
  <c r="M4832" i="1"/>
  <c r="M4833" i="1" a="1"/>
  <c r="M4833" i="1" s="1"/>
  <c r="M4834" i="1" a="1"/>
  <c r="M4834" i="1" s="1"/>
  <c r="M4835" i="1" a="1"/>
  <c r="M4835" i="1" s="1"/>
  <c r="M4836" i="1" a="1"/>
  <c r="M4836" i="1" s="1"/>
  <c r="M4837" i="1" a="1"/>
  <c r="M4837" i="1"/>
  <c r="M4838" i="1" a="1"/>
  <c r="M4838" i="1" s="1"/>
  <c r="M4839" i="1" a="1"/>
  <c r="M4839" i="1" s="1"/>
  <c r="M4840" i="1" a="1"/>
  <c r="M4840" i="1" s="1"/>
  <c r="M4841" i="1" a="1"/>
  <c r="M4841" i="1" s="1"/>
  <c r="M4842" i="1" a="1"/>
  <c r="M4842" i="1" s="1"/>
  <c r="M4843" i="1" a="1"/>
  <c r="M4843" i="1" s="1"/>
  <c r="M4844" i="1" a="1"/>
  <c r="M4844" i="1" s="1"/>
  <c r="M4845" i="1" a="1"/>
  <c r="M4845" i="1"/>
  <c r="M4846" i="1" a="1"/>
  <c r="M4846" i="1" s="1"/>
  <c r="M4847" i="1" a="1"/>
  <c r="M4847" i="1" s="1"/>
  <c r="M4848" i="1" a="1"/>
  <c r="M4848" i="1" s="1"/>
  <c r="M4849" i="1" a="1"/>
  <c r="M4849" i="1" s="1"/>
  <c r="M4850" i="1" a="1"/>
  <c r="M4850" i="1" s="1"/>
  <c r="M4851" i="1" a="1"/>
  <c r="M4851" i="1" s="1"/>
  <c r="M4852" i="1" a="1"/>
  <c r="M4852" i="1"/>
  <c r="M4853" i="1" a="1"/>
  <c r="M4853" i="1" s="1"/>
  <c r="M4854" i="1" a="1"/>
  <c r="M4854" i="1" s="1"/>
  <c r="M4855" i="1" a="1"/>
  <c r="M4855" i="1" s="1"/>
  <c r="M4856" i="1" a="1"/>
  <c r="M4856" i="1"/>
  <c r="M4857" i="1" a="1"/>
  <c r="M4857" i="1"/>
  <c r="M4858" i="1" a="1"/>
  <c r="M4858" i="1" s="1"/>
  <c r="M4859" i="1" a="1"/>
  <c r="M4859" i="1" s="1"/>
  <c r="M4860" i="1" a="1"/>
  <c r="M4860" i="1" s="1"/>
  <c r="M4861" i="1" a="1"/>
  <c r="M4861" i="1" s="1"/>
  <c r="M4862" i="1" a="1"/>
  <c r="M4862" i="1" s="1"/>
  <c r="M4863" i="1" a="1"/>
  <c r="M4863" i="1" s="1"/>
  <c r="M4864" i="1" a="1"/>
  <c r="M4864" i="1" s="1"/>
  <c r="M4865" i="1" a="1"/>
  <c r="M4865" i="1" s="1"/>
  <c r="M4866" i="1" a="1"/>
  <c r="M4866" i="1" s="1"/>
  <c r="M4867" i="1" a="1"/>
  <c r="M4867" i="1" s="1"/>
  <c r="M4868" i="1" a="1"/>
  <c r="M4868" i="1" s="1"/>
  <c r="M4869" i="1" a="1"/>
  <c r="M4869" i="1" s="1"/>
  <c r="M4870" i="1" a="1"/>
  <c r="M4870" i="1"/>
  <c r="M4871" i="1" a="1"/>
  <c r="M4871" i="1" s="1"/>
  <c r="M4872" i="1" a="1"/>
  <c r="M4872" i="1" s="1"/>
  <c r="M4873" i="1" a="1"/>
  <c r="M4873" i="1" s="1"/>
  <c r="M4874" i="1" a="1"/>
  <c r="M4874" i="1" s="1"/>
  <c r="M4875" i="1" a="1"/>
  <c r="M4875" i="1" s="1"/>
  <c r="M4876" i="1" a="1"/>
  <c r="M4876" i="1" s="1"/>
  <c r="M4877" i="1" a="1"/>
  <c r="M4877" i="1"/>
  <c r="M4878" i="1" a="1"/>
  <c r="M4878" i="1"/>
  <c r="M4879" i="1" a="1"/>
  <c r="M4879" i="1" s="1"/>
  <c r="M4880" i="1" a="1"/>
  <c r="M4880" i="1" s="1"/>
  <c r="M4881" i="1" a="1"/>
  <c r="M4881" i="1"/>
  <c r="M4882" i="1" a="1"/>
  <c r="M4882" i="1" s="1"/>
  <c r="M4883" i="1" a="1"/>
  <c r="M4883" i="1" s="1"/>
  <c r="M4884" i="1" a="1"/>
  <c r="M4884" i="1" s="1"/>
  <c r="M4885" i="1" a="1"/>
  <c r="M4885" i="1" s="1"/>
  <c r="M4886" i="1" a="1"/>
  <c r="M4886" i="1" s="1"/>
  <c r="M4887" i="1" a="1"/>
  <c r="M4887" i="1" s="1"/>
  <c r="M4888" i="1" a="1"/>
  <c r="M4888" i="1" s="1"/>
  <c r="M4889" i="1" a="1"/>
  <c r="M4889" i="1" s="1"/>
  <c r="M4890" i="1" a="1"/>
  <c r="M4890" i="1" s="1"/>
  <c r="M4891" i="1" a="1"/>
  <c r="M4891" i="1" s="1"/>
  <c r="M4892" i="1" a="1"/>
  <c r="M4892" i="1" s="1"/>
  <c r="M4893" i="1" a="1"/>
  <c r="M4893" i="1" s="1"/>
  <c r="M4894" i="1" a="1"/>
  <c r="M4894" i="1" s="1"/>
  <c r="M4895" i="1" a="1"/>
  <c r="M4895" i="1" s="1"/>
  <c r="M4896" i="1" a="1"/>
  <c r="M4896" i="1" s="1"/>
  <c r="M4897" i="1" a="1"/>
  <c r="M4897" i="1" s="1"/>
  <c r="M4898" i="1" a="1"/>
  <c r="M4898" i="1" s="1"/>
  <c r="M4899" i="1" a="1"/>
  <c r="M4899" i="1" s="1"/>
  <c r="M4900" i="1" a="1"/>
  <c r="M4900" i="1" s="1"/>
  <c r="M4901" i="1" a="1"/>
  <c r="M4901" i="1" s="1"/>
  <c r="M4902" i="1" a="1"/>
  <c r="M4902" i="1"/>
  <c r="M4903" i="1" a="1"/>
  <c r="M4903" i="1" s="1"/>
  <c r="M4904" i="1" a="1"/>
  <c r="M4904" i="1"/>
  <c r="M4905" i="1" a="1"/>
  <c r="M4905" i="1" s="1"/>
  <c r="M4906" i="1" a="1"/>
  <c r="M4906" i="1" s="1"/>
  <c r="M4907" i="1" a="1"/>
  <c r="M4907" i="1" s="1"/>
  <c r="M4908" i="1" a="1"/>
  <c r="M4908" i="1" s="1"/>
  <c r="M4909" i="1" a="1"/>
  <c r="M4909" i="1" s="1"/>
  <c r="M4910" i="1" a="1"/>
  <c r="M4910" i="1" s="1"/>
  <c r="M4911" i="1" a="1"/>
  <c r="M4911" i="1" s="1"/>
  <c r="M4912" i="1" a="1"/>
  <c r="M4912" i="1" s="1"/>
  <c r="M4913" i="1" a="1"/>
  <c r="M4913" i="1" s="1"/>
  <c r="M4914" i="1" a="1"/>
  <c r="M4914" i="1" s="1"/>
  <c r="M4915" i="1" a="1"/>
  <c r="M4915" i="1" s="1"/>
  <c r="M4916" i="1" a="1"/>
  <c r="M4916" i="1" s="1"/>
  <c r="M4917" i="1" a="1"/>
  <c r="M4917" i="1" s="1"/>
  <c r="M4918" i="1" a="1"/>
  <c r="M4918" i="1"/>
  <c r="M4919" i="1" a="1"/>
  <c r="M4919" i="1" s="1"/>
  <c r="M4920" i="1" a="1"/>
  <c r="M4920" i="1" s="1"/>
  <c r="M4921" i="1" a="1"/>
  <c r="M4921" i="1" s="1"/>
  <c r="M4922" i="1" a="1"/>
  <c r="M4922" i="1" s="1"/>
  <c r="M4923" i="1" a="1"/>
  <c r="M4923" i="1"/>
  <c r="M4924" i="1" a="1"/>
  <c r="M4924" i="1" s="1"/>
  <c r="M4925" i="1" a="1"/>
  <c r="M4925" i="1" s="1"/>
  <c r="M4926" i="1" a="1"/>
  <c r="M4926" i="1" s="1"/>
  <c r="M4927" i="1" a="1"/>
  <c r="M4927" i="1" s="1"/>
  <c r="M4928" i="1" a="1"/>
  <c r="M4928" i="1" s="1"/>
  <c r="M4929" i="1" a="1"/>
  <c r="M4929" i="1" s="1"/>
  <c r="M4930" i="1" a="1"/>
  <c r="M4930" i="1" s="1"/>
  <c r="M4931" i="1" a="1"/>
  <c r="M4931" i="1" s="1"/>
  <c r="M4932" i="1" a="1"/>
  <c r="M4932" i="1" s="1"/>
  <c r="M4933" i="1" a="1"/>
  <c r="M4933" i="1" s="1"/>
  <c r="M4934" i="1" a="1"/>
  <c r="M4934" i="1" s="1"/>
  <c r="M4935" i="1" a="1"/>
  <c r="M4935" i="1"/>
  <c r="M4936" i="1" a="1"/>
  <c r="M4936" i="1" s="1"/>
  <c r="M4937" i="1" a="1"/>
  <c r="M4937" i="1" s="1"/>
  <c r="M4938" i="1" a="1"/>
  <c r="M4938" i="1" s="1"/>
  <c r="M4939" i="1" a="1"/>
  <c r="M4939" i="1" s="1"/>
  <c r="M4940" i="1" a="1"/>
  <c r="M4940" i="1" s="1"/>
  <c r="M4941" i="1" a="1"/>
  <c r="M4941" i="1" s="1"/>
  <c r="M4942" i="1" a="1"/>
  <c r="M4942" i="1" s="1"/>
  <c r="M4943" i="1" a="1"/>
  <c r="M4943" i="1" s="1"/>
  <c r="M4944" i="1" a="1"/>
  <c r="M4944" i="1" s="1"/>
  <c r="M4945" i="1" a="1"/>
  <c r="M4945" i="1" s="1"/>
  <c r="M4946" i="1" a="1"/>
  <c r="M4946" i="1" s="1"/>
  <c r="M4947" i="1" a="1"/>
  <c r="M4947" i="1" s="1"/>
  <c r="M4948" i="1" a="1"/>
  <c r="M4948" i="1" s="1"/>
  <c r="M4949" i="1" a="1"/>
  <c r="M4949" i="1" s="1"/>
  <c r="M4950" i="1" a="1"/>
  <c r="M4950" i="1" s="1"/>
  <c r="M4951" i="1" a="1"/>
  <c r="M4951" i="1"/>
  <c r="M4952" i="1" a="1"/>
  <c r="M4952" i="1" s="1"/>
  <c r="M4953" i="1" a="1"/>
  <c r="M4953" i="1" s="1"/>
  <c r="M4954" i="1" a="1"/>
  <c r="M4954" i="1" s="1"/>
  <c r="M4955" i="1" a="1"/>
  <c r="M4955" i="1" s="1"/>
  <c r="M4956" i="1" a="1"/>
  <c r="M4956" i="1" s="1"/>
  <c r="M4957" i="1" a="1"/>
  <c r="M4957" i="1" s="1"/>
  <c r="M4958" i="1" a="1"/>
  <c r="M4958" i="1" s="1"/>
  <c r="M4959" i="1" a="1"/>
  <c r="M4959" i="1" s="1"/>
  <c r="M4960" i="1" a="1"/>
  <c r="M4960" i="1" s="1"/>
  <c r="M4961" i="1" a="1"/>
  <c r="M4961" i="1" s="1"/>
  <c r="M4962" i="1" a="1"/>
  <c r="M4962" i="1" s="1"/>
  <c r="M4963" i="1" a="1"/>
  <c r="M4963" i="1" s="1"/>
  <c r="M4964" i="1" a="1"/>
  <c r="M4964" i="1" s="1"/>
  <c r="M4965" i="1" a="1"/>
  <c r="M4965" i="1" s="1"/>
  <c r="M4966" i="1" a="1"/>
  <c r="M4966" i="1" s="1"/>
  <c r="M4967" i="1" a="1"/>
  <c r="M4967" i="1" s="1"/>
  <c r="M4968" i="1" a="1"/>
  <c r="M4968" i="1" s="1"/>
  <c r="M4969" i="1" a="1"/>
  <c r="M4969" i="1" s="1"/>
  <c r="M4970" i="1" a="1"/>
  <c r="M4970" i="1" s="1"/>
  <c r="M4971" i="1" a="1"/>
  <c r="M4971" i="1"/>
  <c r="M4972" i="1" a="1"/>
  <c r="M4972" i="1" s="1"/>
  <c r="M4973" i="1" a="1"/>
  <c r="M4973" i="1" s="1"/>
  <c r="M4974" i="1" a="1"/>
  <c r="M4974" i="1" s="1"/>
  <c r="M4975" i="1" a="1"/>
  <c r="M4975" i="1"/>
  <c r="M4976" i="1" a="1"/>
  <c r="M4976" i="1" s="1"/>
  <c r="M4977" i="1" a="1"/>
  <c r="M4977" i="1" s="1"/>
  <c r="M4978" i="1" a="1"/>
  <c r="M4978" i="1" s="1"/>
  <c r="M4979" i="1" a="1"/>
  <c r="M4979" i="1" s="1"/>
  <c r="M4980" i="1" a="1"/>
  <c r="M4980" i="1" s="1"/>
  <c r="M4981" i="1" a="1"/>
  <c r="M4981" i="1" s="1"/>
  <c r="M4982" i="1" a="1"/>
  <c r="M4982" i="1" s="1"/>
  <c r="M4983" i="1" a="1"/>
  <c r="M4983" i="1" s="1"/>
  <c r="M4984" i="1" a="1"/>
  <c r="M4984" i="1" s="1"/>
  <c r="M4985" i="1" a="1"/>
  <c r="M4985" i="1" s="1"/>
  <c r="M4986" i="1" a="1"/>
  <c r="M4986" i="1" s="1"/>
  <c r="M4987" i="1" a="1"/>
  <c r="M4987" i="1" s="1"/>
  <c r="M4988" i="1" a="1"/>
  <c r="M4988" i="1" s="1"/>
  <c r="M4989" i="1" a="1"/>
  <c r="M4989" i="1" s="1"/>
  <c r="M4990" i="1" a="1"/>
  <c r="M4990" i="1" s="1"/>
  <c r="M4991" i="1" a="1"/>
  <c r="M4991" i="1" s="1"/>
  <c r="M4992" i="1" a="1"/>
  <c r="M4992" i="1" s="1"/>
  <c r="M4993" i="1" a="1"/>
  <c r="M4993" i="1" s="1"/>
  <c r="M4994" i="1" a="1"/>
  <c r="M4994" i="1" s="1"/>
  <c r="M4995" i="1" a="1"/>
  <c r="M4995" i="1" s="1"/>
  <c r="M4996" i="1" a="1"/>
  <c r="M4996" i="1" s="1"/>
  <c r="M4997" i="1" a="1"/>
  <c r="M4997" i="1" s="1"/>
  <c r="M4998" i="1" a="1"/>
  <c r="M4998" i="1" s="1"/>
  <c r="M4999" i="1" a="1"/>
  <c r="M4999" i="1" s="1"/>
  <c r="M5000" i="1" a="1"/>
  <c r="M5000" i="1" s="1"/>
  <c r="M5001" i="1" a="1"/>
  <c r="M5001" i="1" s="1"/>
  <c r="M5002" i="1" a="1"/>
  <c r="M5002" i="1" s="1"/>
  <c r="M5003" i="1" a="1"/>
  <c r="M5003" i="1" s="1"/>
  <c r="M5004" i="1" a="1"/>
  <c r="M5004" i="1" s="1"/>
  <c r="M5005" i="1" a="1"/>
  <c r="M5005" i="1" s="1"/>
  <c r="M5006" i="1" a="1"/>
  <c r="M5006" i="1" s="1"/>
  <c r="M5007" i="1" a="1"/>
  <c r="M5007" i="1" s="1"/>
  <c r="M5008" i="1" a="1"/>
  <c r="M5008" i="1" s="1"/>
  <c r="M5009" i="1" a="1"/>
  <c r="M5009" i="1" s="1"/>
  <c r="M5010" i="1" a="1"/>
  <c r="M5010" i="1" s="1"/>
  <c r="M5011" i="1" a="1"/>
  <c r="M5011" i="1" s="1"/>
  <c r="M5012" i="1" a="1"/>
  <c r="M5012" i="1" s="1"/>
  <c r="M5013" i="1" a="1"/>
  <c r="M5013" i="1" s="1"/>
  <c r="M5014" i="1" a="1"/>
  <c r="M5014" i="1" s="1"/>
  <c r="M5015" i="1" a="1"/>
  <c r="M5015" i="1" s="1"/>
  <c r="M5016" i="1" a="1"/>
  <c r="M5016" i="1" s="1"/>
  <c r="M5017" i="1" a="1"/>
  <c r="M5017" i="1" s="1"/>
  <c r="M5018" i="1" a="1"/>
  <c r="M5018" i="1" s="1"/>
  <c r="M5019" i="1" a="1"/>
  <c r="M5019" i="1" s="1"/>
  <c r="M5020" i="1" a="1"/>
  <c r="M5020" i="1" s="1"/>
  <c r="M5021" i="1" a="1"/>
  <c r="M5021" i="1" s="1"/>
  <c r="M5022" i="1" a="1"/>
  <c r="M5022" i="1" s="1"/>
  <c r="M5023" i="1" a="1"/>
  <c r="M5023" i="1" s="1"/>
  <c r="M5024" i="1" a="1"/>
  <c r="M5024" i="1" s="1"/>
  <c r="M5025" i="1" a="1"/>
  <c r="M5025" i="1" s="1"/>
  <c r="M5026" i="1" a="1"/>
  <c r="M5026" i="1" s="1"/>
  <c r="M5027" i="1" a="1"/>
  <c r="M5027" i="1" s="1"/>
  <c r="M5028" i="1" a="1"/>
  <c r="M5028" i="1" s="1"/>
  <c r="M5029" i="1" a="1"/>
  <c r="M5029" i="1" s="1"/>
  <c r="M5030" i="1" a="1"/>
  <c r="M5030" i="1" s="1"/>
  <c r="M5031" i="1" a="1"/>
  <c r="M5031" i="1" s="1"/>
  <c r="M5032" i="1" a="1"/>
  <c r="M5032" i="1" s="1"/>
  <c r="M5033" i="1" a="1"/>
  <c r="M5033" i="1" s="1"/>
  <c r="M5034" i="1" a="1"/>
  <c r="M5034" i="1" s="1"/>
  <c r="M5035" i="1" a="1"/>
  <c r="M5035" i="1" s="1"/>
  <c r="M5036" i="1" a="1"/>
  <c r="M5036" i="1" s="1"/>
  <c r="M5037" i="1" a="1"/>
  <c r="M5037" i="1" s="1"/>
  <c r="M5038" i="1" a="1"/>
  <c r="M5038" i="1" s="1"/>
  <c r="M5039" i="1" a="1"/>
  <c r="M5039" i="1" s="1"/>
  <c r="M5040" i="1" a="1"/>
  <c r="M5040" i="1" s="1"/>
  <c r="M5041" i="1" a="1"/>
  <c r="M5041" i="1" s="1"/>
  <c r="M5042" i="1" a="1"/>
  <c r="M5042" i="1" s="1"/>
  <c r="M5043" i="1" a="1"/>
  <c r="M5043" i="1" s="1"/>
  <c r="M5044" i="1" a="1"/>
  <c r="M5044" i="1" s="1"/>
  <c r="M5045" i="1" a="1"/>
  <c r="M5045" i="1" s="1"/>
  <c r="M5046" i="1" a="1"/>
  <c r="M5046" i="1" s="1"/>
  <c r="M5047" i="1" a="1"/>
  <c r="M5047" i="1" s="1"/>
  <c r="M5048" i="1" a="1"/>
  <c r="M5048" i="1" s="1"/>
  <c r="M5049" i="1" a="1"/>
  <c r="M5049" i="1" s="1"/>
  <c r="M5050" i="1" a="1"/>
  <c r="M5050" i="1" s="1"/>
  <c r="M5051" i="1" a="1"/>
  <c r="M5051" i="1" s="1"/>
  <c r="M5052" i="1" a="1"/>
  <c r="M5052" i="1" s="1"/>
  <c r="M5053" i="1" a="1"/>
  <c r="M5053" i="1" s="1"/>
  <c r="M5054" i="1" a="1"/>
  <c r="M5054" i="1" s="1"/>
  <c r="M5055" i="1" a="1"/>
  <c r="M5055" i="1" s="1"/>
  <c r="M5056" i="1" a="1"/>
  <c r="M5056" i="1" s="1"/>
  <c r="M5057" i="1" a="1"/>
  <c r="M5057" i="1" s="1"/>
  <c r="M5058" i="1" a="1"/>
  <c r="M5058" i="1" s="1"/>
  <c r="M5059" i="1" a="1"/>
  <c r="M5059" i="1" s="1"/>
  <c r="M5060" i="1" a="1"/>
  <c r="M5060" i="1" s="1"/>
  <c r="M5061" i="1" a="1"/>
  <c r="M5061" i="1" s="1"/>
  <c r="M5062" i="1" a="1"/>
  <c r="M5062" i="1" s="1"/>
  <c r="M5063" i="1" a="1"/>
  <c r="M5063" i="1" s="1"/>
  <c r="M5064" i="1" a="1"/>
  <c r="M5064" i="1" s="1"/>
  <c r="M5065" i="1" a="1"/>
  <c r="M5065" i="1" s="1"/>
  <c r="M5066" i="1" a="1"/>
  <c r="M5066" i="1" s="1"/>
  <c r="M5067" i="1" a="1"/>
  <c r="M5067" i="1"/>
  <c r="M5068" i="1" a="1"/>
  <c r="M5068" i="1" s="1"/>
  <c r="M5069" i="1" a="1"/>
  <c r="M5069" i="1" s="1"/>
  <c r="M5070" i="1" a="1"/>
  <c r="M5070" i="1" s="1"/>
  <c r="M5071" i="1" a="1"/>
  <c r="M5071" i="1" s="1"/>
  <c r="M5072" i="1" a="1"/>
  <c r="M5072" i="1" s="1"/>
  <c r="M5073" i="1" a="1"/>
  <c r="M5073" i="1" s="1"/>
  <c r="M5074" i="1" a="1"/>
  <c r="M5074" i="1" s="1"/>
  <c r="M5075" i="1" a="1"/>
  <c r="M5075" i="1"/>
  <c r="M5076" i="1" a="1"/>
  <c r="M5076" i="1" s="1"/>
  <c r="M5077" i="1" a="1"/>
  <c r="M5077" i="1" s="1"/>
  <c r="M5078" i="1" a="1"/>
  <c r="M5078" i="1" s="1"/>
  <c r="M5079" i="1" a="1"/>
  <c r="M5079" i="1" s="1"/>
  <c r="M5080" i="1" a="1"/>
  <c r="M5080" i="1" s="1"/>
  <c r="M5081" i="1" a="1"/>
  <c r="M5081" i="1" s="1"/>
  <c r="M5082" i="1" a="1"/>
  <c r="M5082" i="1" s="1"/>
  <c r="M5083" i="1" a="1"/>
  <c r="M5083" i="1" s="1"/>
  <c r="M5084" i="1" a="1"/>
  <c r="M5084" i="1" s="1"/>
  <c r="M5085" i="1" a="1"/>
  <c r="M5085" i="1" s="1"/>
  <c r="M5086" i="1" a="1"/>
  <c r="M5086" i="1" s="1"/>
  <c r="M5087" i="1" a="1"/>
  <c r="M5087" i="1" s="1"/>
  <c r="M5088" i="1" a="1"/>
  <c r="M5088" i="1" s="1"/>
  <c r="M5089" i="1" a="1"/>
  <c r="M5089" i="1" s="1"/>
  <c r="M5090" i="1" a="1"/>
  <c r="M5090" i="1" s="1"/>
  <c r="M5091" i="1" a="1"/>
  <c r="M5091" i="1" s="1"/>
  <c r="M5092" i="1" a="1"/>
  <c r="M5092" i="1" s="1"/>
  <c r="M5093" i="1" a="1"/>
  <c r="M5093" i="1" s="1"/>
  <c r="M5094" i="1" a="1"/>
  <c r="M5094" i="1" s="1"/>
  <c r="M5095" i="1" a="1"/>
  <c r="M5095" i="1" s="1"/>
  <c r="M5096" i="1" a="1"/>
  <c r="M5096" i="1" s="1"/>
  <c r="M5097" i="1" a="1"/>
  <c r="M5097" i="1" s="1"/>
  <c r="M5098" i="1" a="1"/>
  <c r="M5098" i="1" s="1"/>
  <c r="M5099" i="1" a="1"/>
  <c r="M5099" i="1"/>
  <c r="M5100" i="1" a="1"/>
  <c r="M5100" i="1" s="1"/>
  <c r="M5101" i="1" a="1"/>
  <c r="M5101" i="1" s="1"/>
  <c r="M5102" i="1" a="1"/>
  <c r="M5102" i="1" s="1"/>
  <c r="M5103" i="1" a="1"/>
  <c r="M5103" i="1" s="1"/>
  <c r="M5104" i="1" a="1"/>
  <c r="M5104" i="1" s="1"/>
  <c r="M5105" i="1" a="1"/>
  <c r="M5105" i="1" s="1"/>
  <c r="M5106" i="1" a="1"/>
  <c r="M5106" i="1" s="1"/>
  <c r="M5107" i="1" a="1"/>
  <c r="M5107" i="1" s="1"/>
  <c r="M5108" i="1" a="1"/>
  <c r="M5108" i="1" s="1"/>
  <c r="M5109" i="1" a="1"/>
  <c r="M5109" i="1" s="1"/>
  <c r="M5110" i="1" a="1"/>
  <c r="M5110" i="1" s="1"/>
  <c r="M5111" i="1" a="1"/>
  <c r="M5111" i="1" s="1"/>
  <c r="M5112" i="1" a="1"/>
  <c r="M5112" i="1" s="1"/>
  <c r="M5113" i="1" a="1"/>
  <c r="M5113" i="1" s="1"/>
  <c r="M5114" i="1" a="1"/>
  <c r="M5114" i="1" s="1"/>
  <c r="M5115" i="1" a="1"/>
  <c r="M5115" i="1" s="1"/>
  <c r="M5116" i="1" a="1"/>
  <c r="M5116" i="1" s="1"/>
  <c r="M5117" i="1" a="1"/>
  <c r="M5117" i="1" s="1"/>
  <c r="M5118" i="1" a="1"/>
  <c r="M5118" i="1" s="1"/>
  <c r="M5119" i="1" a="1"/>
  <c r="M5119" i="1" s="1"/>
  <c r="M5120" i="1" a="1"/>
  <c r="M5120" i="1" s="1"/>
  <c r="M5121" i="1" a="1"/>
  <c r="M5121" i="1" s="1"/>
  <c r="M5122" i="1" a="1"/>
  <c r="M5122" i="1" s="1"/>
  <c r="M5123" i="1" a="1"/>
  <c r="M5123" i="1" s="1"/>
  <c r="M5124" i="1" a="1"/>
  <c r="M5124" i="1" s="1"/>
  <c r="M5125" i="1" a="1"/>
  <c r="M5125" i="1" s="1"/>
  <c r="M5126" i="1" a="1"/>
  <c r="M5126" i="1" s="1"/>
  <c r="M5127" i="1" a="1"/>
  <c r="M5127" i="1" s="1"/>
  <c r="M5128" i="1" a="1"/>
  <c r="M5128" i="1" s="1"/>
  <c r="M5129" i="1" a="1"/>
  <c r="M5129" i="1" s="1"/>
  <c r="M5130" i="1" a="1"/>
  <c r="M5130" i="1" s="1"/>
  <c r="M5131" i="1" a="1"/>
  <c r="M5131" i="1" s="1"/>
  <c r="M5132" i="1" a="1"/>
  <c r="M5132" i="1" s="1"/>
  <c r="M5133" i="1" a="1"/>
  <c r="M5133" i="1" s="1"/>
  <c r="M5134" i="1" a="1"/>
  <c r="M5134" i="1" s="1"/>
  <c r="M5135" i="1" a="1"/>
  <c r="M5135" i="1" s="1"/>
  <c r="M5136" i="1" a="1"/>
  <c r="M5136" i="1" s="1"/>
  <c r="M5137" i="1" a="1"/>
  <c r="M5137" i="1" s="1"/>
  <c r="M5138" i="1" a="1"/>
  <c r="M5138" i="1" s="1"/>
  <c r="M5139" i="1" a="1"/>
  <c r="M5139" i="1" s="1"/>
  <c r="M5140" i="1" a="1"/>
  <c r="M5140" i="1" s="1"/>
  <c r="M5141" i="1" a="1"/>
  <c r="M5141" i="1" s="1"/>
  <c r="M5142" i="1" a="1"/>
  <c r="M5142" i="1" s="1"/>
  <c r="M5143" i="1" a="1"/>
  <c r="M5143" i="1" s="1"/>
  <c r="M5144" i="1" a="1"/>
  <c r="M5144" i="1" s="1"/>
  <c r="M5145" i="1" a="1"/>
  <c r="M5145" i="1" s="1"/>
  <c r="M5146" i="1" a="1"/>
  <c r="M5146" i="1" s="1"/>
  <c r="M5147" i="1" a="1"/>
  <c r="M5147" i="1" s="1"/>
  <c r="M5148" i="1" a="1"/>
  <c r="M5148" i="1" s="1"/>
  <c r="M5149" i="1" a="1"/>
  <c r="M5149" i="1" s="1"/>
  <c r="M5150" i="1" a="1"/>
  <c r="M5150" i="1" s="1"/>
  <c r="M5151" i="1" a="1"/>
  <c r="M5151" i="1" s="1"/>
  <c r="M5152" i="1" a="1"/>
  <c r="M5152" i="1" s="1"/>
  <c r="M5153" i="1" a="1"/>
  <c r="M5153" i="1" s="1"/>
  <c r="M5154" i="1" a="1"/>
  <c r="M5154" i="1" s="1"/>
  <c r="M5155" i="1" a="1"/>
  <c r="M5155" i="1" s="1"/>
  <c r="M5156" i="1" a="1"/>
  <c r="M5156" i="1" s="1"/>
  <c r="M5157" i="1" a="1"/>
  <c r="M5157" i="1" s="1"/>
  <c r="M5158" i="1" a="1"/>
  <c r="M5158" i="1" s="1"/>
  <c r="M5159" i="1" a="1"/>
  <c r="M5159" i="1" s="1"/>
  <c r="M5160" i="1" a="1"/>
  <c r="M5160" i="1" s="1"/>
  <c r="M5161" i="1" a="1"/>
  <c r="M5161" i="1" s="1"/>
  <c r="M5162" i="1" a="1"/>
  <c r="M5162" i="1" s="1"/>
  <c r="M5163" i="1" a="1"/>
  <c r="M5163" i="1" s="1"/>
  <c r="M5164" i="1" a="1"/>
  <c r="M5164" i="1" s="1"/>
  <c r="M5165" i="1" a="1"/>
  <c r="M5165" i="1" s="1"/>
  <c r="M5166" i="1" a="1"/>
  <c r="M5166" i="1" s="1"/>
  <c r="M5167" i="1" a="1"/>
  <c r="M5167" i="1" s="1"/>
  <c r="M5168" i="1" a="1"/>
  <c r="M5168" i="1" s="1"/>
  <c r="M5169" i="1" a="1"/>
  <c r="M5169" i="1" s="1"/>
  <c r="M5170" i="1" a="1"/>
  <c r="M5170" i="1" s="1"/>
  <c r="M5171" i="1" a="1"/>
  <c r="M5171" i="1" s="1"/>
  <c r="M5172" i="1" a="1"/>
  <c r="M5172" i="1" s="1"/>
  <c r="M5173" i="1" a="1"/>
  <c r="M5173" i="1" s="1"/>
  <c r="M5174" i="1" a="1"/>
  <c r="M5174" i="1" s="1"/>
  <c r="M5175" i="1" a="1"/>
  <c r="M5175" i="1" s="1"/>
  <c r="M5176" i="1" a="1"/>
  <c r="M5176" i="1" s="1"/>
  <c r="M5177" i="1" a="1"/>
  <c r="M5177" i="1" s="1"/>
  <c r="M5178" i="1" a="1"/>
  <c r="M5178" i="1" s="1"/>
  <c r="M5179" i="1" a="1"/>
  <c r="M5179" i="1"/>
  <c r="M5180" i="1" a="1"/>
  <c r="M5180" i="1" s="1"/>
  <c r="M5181" i="1" a="1"/>
  <c r="M5181" i="1" s="1"/>
  <c r="M5182" i="1" a="1"/>
  <c r="M5182" i="1" s="1"/>
  <c r="M5183" i="1" a="1"/>
  <c r="M5183" i="1" s="1"/>
  <c r="M5184" i="1" a="1"/>
  <c r="M5184" i="1" s="1"/>
  <c r="M5185" i="1" a="1"/>
  <c r="M5185" i="1" s="1"/>
  <c r="M5186" i="1" a="1"/>
  <c r="M5186" i="1" s="1"/>
  <c r="M5187" i="1" a="1"/>
  <c r="M5187" i="1"/>
  <c r="M5188" i="1" a="1"/>
  <c r="M5188" i="1" s="1"/>
  <c r="M5189" i="1" a="1"/>
  <c r="M5189" i="1" s="1"/>
  <c r="M5190" i="1" a="1"/>
  <c r="M5190" i="1" s="1"/>
  <c r="M5191" i="1" a="1"/>
  <c r="M5191" i="1" s="1"/>
  <c r="M5192" i="1" a="1"/>
  <c r="M5192" i="1" s="1"/>
  <c r="M5193" i="1" a="1"/>
  <c r="M5193" i="1" s="1"/>
  <c r="M5194" i="1" a="1"/>
  <c r="M5194" i="1" s="1"/>
  <c r="M5195" i="1" a="1"/>
  <c r="M5195" i="1"/>
  <c r="M5196" i="1" a="1"/>
  <c r="M5196" i="1" s="1"/>
  <c r="M5197" i="1" a="1"/>
  <c r="M5197" i="1" s="1"/>
  <c r="M5198" i="1" a="1"/>
  <c r="M5198" i="1" s="1"/>
  <c r="M5199" i="1" a="1"/>
  <c r="M5199" i="1" s="1"/>
  <c r="M5200" i="1" a="1"/>
  <c r="M5200" i="1" s="1"/>
  <c r="M5201" i="1" a="1"/>
  <c r="M5201" i="1" s="1"/>
  <c r="M5202" i="1" a="1"/>
  <c r="M5202" i="1" s="1"/>
  <c r="M5203" i="1" a="1"/>
  <c r="M5203" i="1"/>
  <c r="M5204" i="1" a="1"/>
  <c r="M5204" i="1" s="1"/>
  <c r="M5205" i="1" a="1"/>
  <c r="M5205" i="1" s="1"/>
  <c r="M5206" i="1" a="1"/>
  <c r="M5206" i="1" s="1"/>
  <c r="M5207" i="1" a="1"/>
  <c r="M5207" i="1" s="1"/>
  <c r="M5208" i="1" a="1"/>
  <c r="M5208" i="1" s="1"/>
  <c r="M5209" i="1" a="1"/>
  <c r="M5209" i="1" s="1"/>
  <c r="M5210" i="1" a="1"/>
  <c r="M5210" i="1" s="1"/>
  <c r="M5211" i="1" a="1"/>
  <c r="M5211" i="1" s="1"/>
  <c r="M5212" i="1" a="1"/>
  <c r="M5212" i="1" s="1"/>
  <c r="M5213" i="1" a="1"/>
  <c r="M5213" i="1" s="1"/>
  <c r="M5214" i="1" a="1"/>
  <c r="M5214" i="1" s="1"/>
  <c r="M5215" i="1" a="1"/>
  <c r="M5215" i="1" s="1"/>
  <c r="M5216" i="1" a="1"/>
  <c r="M5216" i="1" s="1"/>
  <c r="M5217" i="1" a="1"/>
  <c r="M5217" i="1" s="1"/>
  <c r="M5218" i="1" a="1"/>
  <c r="M5218" i="1" s="1"/>
  <c r="M5219" i="1" a="1"/>
  <c r="M5219" i="1"/>
  <c r="M5220" i="1" a="1"/>
  <c r="M5220" i="1" s="1"/>
  <c r="M5221" i="1" a="1"/>
  <c r="M5221" i="1" s="1"/>
  <c r="M5222" i="1" a="1"/>
  <c r="M5222" i="1" s="1"/>
  <c r="M5223" i="1" a="1"/>
  <c r="M5223" i="1" s="1"/>
  <c r="M5224" i="1" a="1"/>
  <c r="M5224" i="1" s="1"/>
  <c r="M5225" i="1" a="1"/>
  <c r="M5225" i="1" s="1"/>
  <c r="M5226" i="1" a="1"/>
  <c r="M5226" i="1" s="1"/>
  <c r="M5227" i="1" a="1"/>
  <c r="M5227" i="1" s="1"/>
  <c r="M5228" i="1" a="1"/>
  <c r="M5228" i="1" s="1"/>
  <c r="M5229" i="1" a="1"/>
  <c r="M5229" i="1" s="1"/>
  <c r="M5230" i="1" a="1"/>
  <c r="M5230" i="1" s="1"/>
  <c r="M5231" i="1" a="1"/>
  <c r="M5231" i="1" s="1"/>
  <c r="M5232" i="1" a="1"/>
  <c r="M5232" i="1" s="1"/>
  <c r="M5233" i="1" a="1"/>
  <c r="M5233" i="1" s="1"/>
  <c r="M5234" i="1" a="1"/>
  <c r="M5234" i="1" s="1"/>
  <c r="M5235" i="1" a="1"/>
  <c r="M5235" i="1" s="1"/>
  <c r="M5236" i="1" a="1"/>
  <c r="M5236" i="1" s="1"/>
  <c r="M5237" i="1" a="1"/>
  <c r="M5237" i="1" s="1"/>
  <c r="M5238" i="1" a="1"/>
  <c r="M5238" i="1" s="1"/>
  <c r="M5239" i="1" a="1"/>
  <c r="M5239" i="1" s="1"/>
  <c r="M5240" i="1" a="1"/>
  <c r="M5240" i="1" s="1"/>
  <c r="M5241" i="1" a="1"/>
  <c r="M5241" i="1" s="1"/>
  <c r="M5242" i="1" a="1"/>
  <c r="M5242" i="1" s="1"/>
  <c r="M5243" i="1" a="1"/>
  <c r="M5243" i="1" s="1"/>
  <c r="M5244" i="1" a="1"/>
  <c r="M5244" i="1" s="1"/>
  <c r="M5245" i="1" a="1"/>
  <c r="M5245" i="1" s="1"/>
  <c r="M5246" i="1" a="1"/>
  <c r="M5246" i="1" s="1"/>
  <c r="M5247" i="1" a="1"/>
  <c r="M5247" i="1" s="1"/>
  <c r="M5248" i="1" a="1"/>
  <c r="M5248" i="1" s="1"/>
  <c r="M5249" i="1" a="1"/>
  <c r="M5249" i="1" s="1"/>
  <c r="M5250" i="1" a="1"/>
  <c r="M5250" i="1" s="1"/>
  <c r="M5251" i="1" a="1"/>
  <c r="M5251" i="1" s="1"/>
  <c r="M5252" i="1" a="1"/>
  <c r="M5252" i="1" s="1"/>
  <c r="M5253" i="1" a="1"/>
  <c r="M5253" i="1" s="1"/>
  <c r="M5254" i="1" a="1"/>
  <c r="M5254" i="1" s="1"/>
  <c r="M5255" i="1" a="1"/>
  <c r="M5255" i="1" s="1"/>
  <c r="M5256" i="1" a="1"/>
  <c r="M5256" i="1" s="1"/>
  <c r="M5257" i="1" a="1"/>
  <c r="M5257" i="1" s="1"/>
  <c r="M5258" i="1" a="1"/>
  <c r="M5258" i="1" s="1"/>
  <c r="M5259" i="1" a="1"/>
  <c r="M5259" i="1" s="1"/>
  <c r="M5260" i="1" a="1"/>
  <c r="M5260" i="1" s="1"/>
  <c r="M5261" i="1" a="1"/>
  <c r="M5261" i="1" s="1"/>
  <c r="M5262" i="1" a="1"/>
  <c r="M5262" i="1" s="1"/>
  <c r="M5263" i="1" a="1"/>
  <c r="M5263" i="1" s="1"/>
  <c r="M5264" i="1" a="1"/>
  <c r="M5264" i="1" s="1"/>
  <c r="M5265" i="1" a="1"/>
  <c r="M5265" i="1" s="1"/>
  <c r="M5266" i="1" a="1"/>
  <c r="M5266" i="1" s="1"/>
  <c r="M5267" i="1" a="1"/>
  <c r="M5267" i="1" s="1"/>
  <c r="M5268" i="1" a="1"/>
  <c r="M5268" i="1" s="1"/>
  <c r="M5269" i="1" a="1"/>
  <c r="M5269" i="1" s="1"/>
  <c r="M5270" i="1" a="1"/>
  <c r="M5270" i="1" s="1"/>
  <c r="M5271" i="1" a="1"/>
  <c r="M5271" i="1" s="1"/>
  <c r="M5272" i="1" a="1"/>
  <c r="M5272" i="1" s="1"/>
  <c r="M5273" i="1" a="1"/>
  <c r="M5273" i="1" s="1"/>
  <c r="M5274" i="1" a="1"/>
  <c r="M5274" i="1" s="1"/>
  <c r="M5275" i="1" a="1"/>
  <c r="M5275" i="1" s="1"/>
  <c r="M5276" i="1" a="1"/>
  <c r="M5276" i="1" s="1"/>
  <c r="M5277" i="1" a="1"/>
  <c r="M5277" i="1" s="1"/>
  <c r="M5278" i="1" a="1"/>
  <c r="M5278" i="1" s="1"/>
  <c r="M5279" i="1" a="1"/>
  <c r="M5279" i="1" s="1"/>
  <c r="M5280" i="1" a="1"/>
  <c r="M5280" i="1" s="1"/>
  <c r="M5281" i="1" a="1"/>
  <c r="M5281" i="1" s="1"/>
  <c r="M5282" i="1" a="1"/>
  <c r="M5282" i="1" s="1"/>
  <c r="M5283" i="1" a="1"/>
  <c r="M5283" i="1" s="1"/>
  <c r="M5284" i="1" a="1"/>
  <c r="M5284" i="1" s="1"/>
  <c r="M5285" i="1" a="1"/>
  <c r="M5285" i="1" s="1"/>
  <c r="M5286" i="1" a="1"/>
  <c r="M5286" i="1" s="1"/>
  <c r="M5287" i="1" a="1"/>
  <c r="M5287" i="1" s="1"/>
  <c r="M5288" i="1" a="1"/>
  <c r="M5288" i="1" s="1"/>
  <c r="M5289" i="1" a="1"/>
  <c r="M5289" i="1" s="1"/>
  <c r="M5290" i="1" a="1"/>
  <c r="M5290" i="1" s="1"/>
  <c r="M5291" i="1" a="1"/>
  <c r="M5291" i="1" s="1"/>
  <c r="M5292" i="1" a="1"/>
  <c r="M5292" i="1" s="1"/>
  <c r="M5293" i="1" a="1"/>
  <c r="M5293" i="1" s="1"/>
  <c r="M5294" i="1" a="1"/>
  <c r="M5294" i="1" s="1"/>
  <c r="M5295" i="1" a="1"/>
  <c r="M5295" i="1" s="1"/>
  <c r="M5296" i="1" a="1"/>
  <c r="M5296" i="1" s="1"/>
  <c r="M5297" i="1" a="1"/>
  <c r="M5297" i="1" s="1"/>
  <c r="M5298" i="1" a="1"/>
  <c r="M5298" i="1" s="1"/>
  <c r="M5299" i="1" a="1"/>
  <c r="M5299" i="1" s="1"/>
  <c r="M5300" i="1" a="1"/>
  <c r="M5300" i="1" s="1"/>
  <c r="M5301" i="1" a="1"/>
  <c r="M5301" i="1" s="1"/>
  <c r="M5302" i="1" a="1"/>
  <c r="M5302" i="1" s="1"/>
  <c r="M5303" i="1" a="1"/>
  <c r="M5303" i="1" s="1"/>
  <c r="M5304" i="1" a="1"/>
  <c r="M5304" i="1" s="1"/>
  <c r="M5305" i="1" a="1"/>
  <c r="M5305" i="1" s="1"/>
  <c r="M5306" i="1" a="1"/>
  <c r="M5306" i="1" s="1"/>
  <c r="M5307" i="1" a="1"/>
  <c r="M5307" i="1"/>
  <c r="M5308" i="1" a="1"/>
  <c r="M5308" i="1" s="1"/>
  <c r="M5309" i="1" a="1"/>
  <c r="M5309" i="1" s="1"/>
  <c r="M5310" i="1" a="1"/>
  <c r="M5310" i="1" s="1"/>
  <c r="M5311" i="1" a="1"/>
  <c r="M5311" i="1" s="1"/>
  <c r="M5312" i="1" a="1"/>
  <c r="M5312" i="1" s="1"/>
  <c r="M5313" i="1" a="1"/>
  <c r="M5313" i="1" s="1"/>
  <c r="M5314" i="1" a="1"/>
  <c r="M5314" i="1" s="1"/>
  <c r="M5315" i="1" a="1"/>
  <c r="M5315" i="1"/>
  <c r="M5316" i="1" a="1"/>
  <c r="M5316" i="1" s="1"/>
  <c r="M5317" i="1" a="1"/>
  <c r="M5317" i="1" s="1"/>
  <c r="M5318" i="1" a="1"/>
  <c r="M5318" i="1" s="1"/>
  <c r="M5319" i="1" a="1"/>
  <c r="M5319" i="1" s="1"/>
  <c r="M5320" i="1" a="1"/>
  <c r="M5320" i="1" s="1"/>
  <c r="M5321" i="1" a="1"/>
  <c r="M5321" i="1" s="1"/>
  <c r="M5322" i="1" a="1"/>
  <c r="M5322" i="1" s="1"/>
  <c r="M5323" i="1" a="1"/>
  <c r="M5323" i="1" s="1"/>
  <c r="M5324" i="1" a="1"/>
  <c r="M5324" i="1" s="1"/>
  <c r="M5325" i="1" a="1"/>
  <c r="M5325" i="1" s="1"/>
  <c r="M5326" i="1" a="1"/>
  <c r="M5326" i="1" s="1"/>
  <c r="M5327" i="1" a="1"/>
  <c r="M5327" i="1" s="1"/>
  <c r="M5328" i="1" a="1"/>
  <c r="M5328" i="1" s="1"/>
  <c r="M5329" i="1" a="1"/>
  <c r="M5329" i="1" s="1"/>
  <c r="M5330" i="1" a="1"/>
  <c r="M5330" i="1" s="1"/>
  <c r="M5331" i="1" a="1"/>
  <c r="M5331" i="1" s="1"/>
  <c r="M5332" i="1" a="1"/>
  <c r="M5332" i="1" s="1"/>
  <c r="M5333" i="1" a="1"/>
  <c r="M5333" i="1" s="1"/>
  <c r="M5334" i="1" a="1"/>
  <c r="M5334" i="1" s="1"/>
  <c r="M5335" i="1" a="1"/>
  <c r="M5335" i="1" s="1"/>
  <c r="M5336" i="1" a="1"/>
  <c r="M5336" i="1" s="1"/>
  <c r="M5337" i="1" a="1"/>
  <c r="M5337" i="1" s="1"/>
  <c r="M5338" i="1" a="1"/>
  <c r="M5338" i="1" s="1"/>
  <c r="M5339" i="1" a="1"/>
  <c r="M5339" i="1" s="1"/>
  <c r="M5340" i="1" a="1"/>
  <c r="M5340" i="1" s="1"/>
  <c r="M5341" i="1" a="1"/>
  <c r="M5341" i="1" s="1"/>
  <c r="M5342" i="1" a="1"/>
  <c r="M5342" i="1" s="1"/>
  <c r="M5343" i="1" a="1"/>
  <c r="M5343" i="1" s="1"/>
  <c r="M5344" i="1" a="1"/>
  <c r="M5344" i="1"/>
  <c r="M5345" i="1" a="1"/>
  <c r="M5345" i="1" s="1"/>
  <c r="M5346" i="1" a="1"/>
  <c r="M5346" i="1" s="1"/>
  <c r="M5347" i="1" a="1"/>
  <c r="M5347" i="1" s="1"/>
  <c r="M5348" i="1" a="1"/>
  <c r="M5348" i="1" s="1"/>
  <c r="M5349" i="1" a="1"/>
  <c r="M5349" i="1" s="1"/>
  <c r="M5350" i="1" a="1"/>
  <c r="M5350" i="1" s="1"/>
  <c r="M5351" i="1" a="1"/>
  <c r="M5351" i="1" s="1"/>
  <c r="M5352" i="1" a="1"/>
  <c r="M5352" i="1" s="1"/>
  <c r="M5353" i="1" a="1"/>
  <c r="M5353" i="1" s="1"/>
  <c r="M5354" i="1" a="1"/>
  <c r="M5354" i="1" s="1"/>
  <c r="M5355" i="1" a="1"/>
  <c r="M5355" i="1" s="1"/>
  <c r="M5356" i="1" a="1"/>
  <c r="M5356" i="1"/>
  <c r="M5357" i="1" a="1"/>
  <c r="M5357" i="1" s="1"/>
  <c r="M5358" i="1" a="1"/>
  <c r="M5358" i="1" s="1"/>
  <c r="M5359" i="1" a="1"/>
  <c r="M5359" i="1" s="1"/>
  <c r="M5360" i="1" a="1"/>
  <c r="M5360" i="1" s="1"/>
  <c r="M5361" i="1" a="1"/>
  <c r="M5361" i="1" s="1"/>
  <c r="M5362" i="1" a="1"/>
  <c r="M5362" i="1" s="1"/>
  <c r="M5363" i="1" a="1"/>
  <c r="M5363" i="1" s="1"/>
  <c r="M5364" i="1" a="1"/>
  <c r="M5364" i="1" s="1"/>
  <c r="M5365" i="1" a="1"/>
  <c r="M5365" i="1" s="1"/>
  <c r="M5366" i="1" a="1"/>
  <c r="M5366" i="1" s="1"/>
  <c r="M5367" i="1" a="1"/>
  <c r="M5367" i="1" s="1"/>
  <c r="M5368" i="1" a="1"/>
  <c r="M5368" i="1" s="1"/>
  <c r="M5369" i="1" a="1"/>
  <c r="M5369" i="1" s="1"/>
  <c r="M5370" i="1" a="1"/>
  <c r="M5370" i="1" s="1"/>
  <c r="M5371" i="1" a="1"/>
  <c r="M5371" i="1" s="1"/>
  <c r="M5372" i="1" a="1"/>
  <c r="M5372" i="1"/>
  <c r="M5373" i="1" a="1"/>
  <c r="M5373" i="1" s="1"/>
  <c r="M5374" i="1" a="1"/>
  <c r="M5374" i="1" s="1"/>
  <c r="M5375" i="1" a="1"/>
  <c r="M5375" i="1"/>
  <c r="M5376" i="1" a="1"/>
  <c r="M5376" i="1" s="1"/>
  <c r="M5377" i="1" a="1"/>
  <c r="M5377" i="1" s="1"/>
  <c r="M5378" i="1" a="1"/>
  <c r="M5378" i="1" s="1"/>
  <c r="M5379" i="1" a="1"/>
  <c r="M5379" i="1" s="1"/>
  <c r="M5380" i="1" a="1"/>
  <c r="M5380" i="1" s="1"/>
  <c r="M5381" i="1" a="1"/>
  <c r="M5381" i="1" s="1"/>
  <c r="M5382" i="1" a="1"/>
  <c r="M5382" i="1" s="1"/>
  <c r="M5383" i="1" a="1"/>
  <c r="M5383" i="1"/>
  <c r="M5384" i="1" a="1"/>
  <c r="M5384" i="1" s="1"/>
  <c r="M5385" i="1" a="1"/>
  <c r="M5385" i="1" s="1"/>
  <c r="M5386" i="1" a="1"/>
  <c r="M5386" i="1" s="1"/>
  <c r="M5387" i="1" a="1"/>
  <c r="M5387" i="1" s="1"/>
  <c r="M5388" i="1" a="1"/>
  <c r="M5388" i="1"/>
  <c r="M5389" i="1" a="1"/>
  <c r="M5389" i="1" s="1"/>
  <c r="M5390" i="1" a="1"/>
  <c r="M5390" i="1" s="1"/>
  <c r="M5391" i="1" a="1"/>
  <c r="M5391" i="1" s="1"/>
  <c r="M5392" i="1" a="1"/>
  <c r="M5392" i="1" s="1"/>
  <c r="M5393" i="1" a="1"/>
  <c r="M5393" i="1" s="1"/>
  <c r="M5394" i="1" a="1"/>
  <c r="M5394" i="1" s="1"/>
  <c r="M5395" i="1" a="1"/>
  <c r="M5395" i="1" s="1"/>
  <c r="M5396" i="1" a="1"/>
  <c r="M5396" i="1" s="1"/>
  <c r="M5397" i="1" a="1"/>
  <c r="M5397" i="1" s="1"/>
  <c r="M5398" i="1" a="1"/>
  <c r="M5398" i="1" s="1"/>
  <c r="M5399" i="1" a="1"/>
  <c r="M5399" i="1" s="1"/>
  <c r="M5400" i="1" a="1"/>
  <c r="M5400" i="1" s="1"/>
  <c r="M5401" i="1" a="1"/>
  <c r="M5401" i="1" s="1"/>
  <c r="M5402" i="1" a="1"/>
  <c r="M5402" i="1" s="1"/>
  <c r="M5403" i="1" a="1"/>
  <c r="M5403" i="1" s="1"/>
  <c r="M5404" i="1" a="1"/>
  <c r="M5404" i="1" s="1"/>
  <c r="M5405" i="1" a="1"/>
  <c r="M5405" i="1" s="1"/>
  <c r="M5406" i="1" a="1"/>
  <c r="M5406" i="1" s="1"/>
  <c r="M5407" i="1" a="1"/>
  <c r="M5407" i="1" s="1"/>
  <c r="M5408" i="1" a="1"/>
  <c r="M5408" i="1" s="1"/>
  <c r="M5409" i="1" a="1"/>
  <c r="M5409" i="1" s="1"/>
  <c r="M5410" i="1" a="1"/>
  <c r="M5410" i="1" s="1"/>
  <c r="M5411" i="1" a="1"/>
  <c r="M5411" i="1" s="1"/>
  <c r="M5412" i="1" a="1"/>
  <c r="M5412" i="1" s="1"/>
  <c r="M5413" i="1" a="1"/>
  <c r="M5413" i="1" s="1"/>
  <c r="M5414" i="1" a="1"/>
  <c r="M5414" i="1" s="1"/>
  <c r="M5415" i="1" a="1"/>
  <c r="M5415" i="1" s="1"/>
  <c r="M5416" i="1" a="1"/>
  <c r="M5416" i="1" s="1"/>
  <c r="M5417" i="1" a="1"/>
  <c r="M5417" i="1" s="1"/>
  <c r="M5418" i="1" a="1"/>
  <c r="M5418" i="1" s="1"/>
  <c r="M5419" i="1" a="1"/>
  <c r="M5419" i="1"/>
  <c r="M5420" i="1" a="1"/>
  <c r="M5420" i="1" s="1"/>
  <c r="M5421" i="1" a="1"/>
  <c r="M5421" i="1" s="1"/>
  <c r="M5422" i="1" a="1"/>
  <c r="M5422" i="1" s="1"/>
  <c r="M5423" i="1" a="1"/>
  <c r="M5423" i="1" s="1"/>
  <c r="M5424" i="1" a="1"/>
  <c r="M5424" i="1" s="1"/>
  <c r="M5425" i="1" a="1"/>
  <c r="M5425" i="1" s="1"/>
  <c r="M5426" i="1" a="1"/>
  <c r="M5426" i="1" s="1"/>
  <c r="M5427" i="1" a="1"/>
  <c r="M5427" i="1" s="1"/>
  <c r="M5428" i="1" a="1"/>
  <c r="M5428" i="1" s="1"/>
  <c r="M5429" i="1" a="1"/>
  <c r="M5429" i="1" s="1"/>
  <c r="M5430" i="1" a="1"/>
  <c r="M5430" i="1" s="1"/>
  <c r="M5431" i="1" a="1"/>
  <c r="M5431" i="1"/>
  <c r="M5432" i="1" a="1"/>
  <c r="M5432" i="1" s="1"/>
  <c r="M5433" i="1" a="1"/>
  <c r="M5433" i="1" s="1"/>
  <c r="M5434" i="1" a="1"/>
  <c r="M5434" i="1" s="1"/>
  <c r="M5435" i="1" a="1"/>
  <c r="M5435" i="1" s="1"/>
  <c r="M5436" i="1" a="1"/>
  <c r="M5436" i="1" s="1"/>
  <c r="M5437" i="1" a="1"/>
  <c r="M5437" i="1" s="1"/>
  <c r="M5438" i="1" a="1"/>
  <c r="M5438" i="1" s="1"/>
  <c r="M5439" i="1" a="1"/>
  <c r="M5439" i="1" s="1"/>
  <c r="M5440" i="1" a="1"/>
  <c r="M5440" i="1" s="1"/>
  <c r="M5441" i="1" a="1"/>
  <c r="M5441" i="1" s="1"/>
  <c r="M5442" i="1" a="1"/>
  <c r="M5442" i="1" s="1"/>
  <c r="M5443" i="1" a="1"/>
  <c r="M5443" i="1" s="1"/>
  <c r="M5444" i="1" a="1"/>
  <c r="M5444" i="1" s="1"/>
  <c r="M5445" i="1" a="1"/>
  <c r="M5445" i="1" s="1"/>
  <c r="M5446" i="1" a="1"/>
  <c r="M5446" i="1" s="1"/>
  <c r="M5447" i="1" a="1"/>
  <c r="M5447" i="1" s="1"/>
  <c r="M5448" i="1" a="1"/>
  <c r="M5448" i="1" s="1"/>
  <c r="M5449" i="1" a="1"/>
  <c r="M5449" i="1" s="1"/>
  <c r="M5450" i="1" a="1"/>
  <c r="M5450" i="1" s="1"/>
  <c r="M5451" i="1" a="1"/>
  <c r="M5451" i="1" s="1"/>
  <c r="M5452" i="1" a="1"/>
  <c r="M5452" i="1" s="1"/>
  <c r="M5453" i="1" a="1"/>
  <c r="M5453" i="1" s="1"/>
  <c r="M5454" i="1" a="1"/>
  <c r="M5454" i="1" s="1"/>
  <c r="M5455" i="1" a="1"/>
  <c r="M5455" i="1" s="1"/>
  <c r="M5456" i="1" a="1"/>
  <c r="M5456" i="1" s="1"/>
  <c r="M5457" i="1" a="1"/>
  <c r="M5457" i="1" s="1"/>
  <c r="M5458" i="1" a="1"/>
  <c r="M5458" i="1" s="1"/>
  <c r="M5459" i="1" a="1"/>
  <c r="M5459" i="1" s="1"/>
  <c r="M5460" i="1" a="1"/>
  <c r="M5460" i="1" s="1"/>
  <c r="M5461" i="1" a="1"/>
  <c r="M5461" i="1" s="1"/>
  <c r="M5462" i="1" a="1"/>
  <c r="M5462" i="1" s="1"/>
  <c r="M5463" i="1" a="1"/>
  <c r="M5463" i="1" s="1"/>
  <c r="M5464" i="1" a="1"/>
  <c r="M5464" i="1" s="1"/>
  <c r="M5465" i="1" a="1"/>
  <c r="M5465" i="1" s="1"/>
  <c r="M5466" i="1" a="1"/>
  <c r="M5466" i="1" s="1"/>
  <c r="M5467" i="1" a="1"/>
  <c r="M5467" i="1" s="1"/>
  <c r="M5468" i="1" a="1"/>
  <c r="M5468" i="1" s="1"/>
  <c r="M5469" i="1" a="1"/>
  <c r="M5469" i="1" s="1"/>
  <c r="M5470" i="1" a="1"/>
  <c r="M5470" i="1" s="1"/>
  <c r="M5471" i="1" a="1"/>
  <c r="M5471" i="1" s="1"/>
  <c r="M5472" i="1" a="1"/>
  <c r="M5472" i="1" s="1"/>
  <c r="M5473" i="1" a="1"/>
  <c r="M5473" i="1" s="1"/>
  <c r="M5474" i="1" a="1"/>
  <c r="M5474" i="1" s="1"/>
  <c r="M5475" i="1" a="1"/>
  <c r="M5475" i="1" s="1"/>
  <c r="M5476" i="1" a="1"/>
  <c r="M5476" i="1" s="1"/>
  <c r="M5477" i="1" a="1"/>
  <c r="M5477" i="1" s="1"/>
  <c r="M5478" i="1" a="1"/>
  <c r="M5478" i="1" s="1"/>
  <c r="M5479" i="1" a="1"/>
  <c r="M5479" i="1" s="1"/>
  <c r="M5480" i="1" a="1"/>
  <c r="M5480" i="1" s="1"/>
  <c r="M5481" i="1" a="1"/>
  <c r="M5481" i="1" s="1"/>
  <c r="M5482" i="1" a="1"/>
  <c r="M5482" i="1" s="1"/>
  <c r="M5483" i="1" a="1"/>
  <c r="M5483" i="1" s="1"/>
  <c r="M5484" i="1" a="1"/>
  <c r="M5484" i="1" s="1"/>
  <c r="M5485" i="1" a="1"/>
  <c r="M5485" i="1" s="1"/>
  <c r="M5486" i="1" a="1"/>
  <c r="M5486" i="1" s="1"/>
  <c r="M5487" i="1" a="1"/>
  <c r="M5487" i="1" s="1"/>
  <c r="M5488" i="1" a="1"/>
  <c r="M5488" i="1" s="1"/>
  <c r="M5489" i="1" a="1"/>
  <c r="M5489" i="1" s="1"/>
  <c r="M5490" i="1" a="1"/>
  <c r="M5490" i="1" s="1"/>
  <c r="M5491" i="1" a="1"/>
  <c r="M5491" i="1" s="1"/>
  <c r="M5492" i="1" a="1"/>
  <c r="M5492" i="1" s="1"/>
  <c r="M5493" i="1" a="1"/>
  <c r="M5493" i="1" s="1"/>
  <c r="M5494" i="1" a="1"/>
  <c r="M5494" i="1" s="1"/>
  <c r="M5495" i="1" a="1"/>
  <c r="M5495" i="1" s="1"/>
  <c r="M5496" i="1" a="1"/>
  <c r="M5496" i="1" s="1"/>
  <c r="M5497" i="1" a="1"/>
  <c r="M5497" i="1" s="1"/>
  <c r="M5498" i="1" a="1"/>
  <c r="M5498" i="1" s="1"/>
  <c r="M5499" i="1" a="1"/>
  <c r="M5499" i="1" s="1"/>
  <c r="M5500" i="1" a="1"/>
  <c r="M5500" i="1" s="1"/>
  <c r="M5501" i="1" a="1"/>
  <c r="M5501" i="1" s="1"/>
  <c r="M5502" i="1" a="1"/>
  <c r="M5502" i="1" s="1"/>
  <c r="M5503" i="1" a="1"/>
  <c r="M5503" i="1" s="1"/>
  <c r="M5504" i="1" a="1"/>
  <c r="M5504" i="1"/>
  <c r="M5505" i="1" a="1"/>
  <c r="M5505" i="1" s="1"/>
  <c r="M5506" i="1" a="1"/>
  <c r="M5506" i="1" s="1"/>
  <c r="M5507" i="1" a="1"/>
  <c r="M5507" i="1" s="1"/>
  <c r="M5508" i="1" a="1"/>
  <c r="M5508" i="1" s="1"/>
  <c r="M5509" i="1" a="1"/>
  <c r="M5509" i="1" s="1"/>
  <c r="M5510" i="1" a="1"/>
  <c r="M5510" i="1" s="1"/>
  <c r="M5511" i="1" a="1"/>
  <c r="M5511" i="1" s="1"/>
  <c r="M5512" i="1" a="1"/>
  <c r="M5512" i="1" s="1"/>
  <c r="M5513" i="1" a="1"/>
  <c r="M5513" i="1" s="1"/>
  <c r="M5514" i="1" a="1"/>
  <c r="M5514" i="1" s="1"/>
  <c r="M5515" i="1" a="1"/>
  <c r="M5515" i="1" s="1"/>
  <c r="M5516" i="1" a="1"/>
  <c r="M5516" i="1"/>
  <c r="M5517" i="1" a="1"/>
  <c r="M5517" i="1" s="1"/>
  <c r="M5518" i="1" a="1"/>
  <c r="M5518" i="1" s="1"/>
  <c r="M5519" i="1" a="1"/>
  <c r="M5519" i="1" s="1"/>
  <c r="M5520" i="1" a="1"/>
  <c r="M5520" i="1" s="1"/>
  <c r="M5521" i="1" a="1"/>
  <c r="M5521" i="1" s="1"/>
  <c r="M5522" i="1" a="1"/>
  <c r="M5522" i="1" s="1"/>
  <c r="M5523" i="1" a="1"/>
  <c r="M5523" i="1"/>
  <c r="M5524" i="1" a="1"/>
  <c r="M5524" i="1"/>
  <c r="M5525" i="1" a="1"/>
  <c r="M5525" i="1" s="1"/>
  <c r="M5526" i="1" a="1"/>
  <c r="M5526" i="1" s="1"/>
  <c r="M5527" i="1" a="1"/>
  <c r="M5527" i="1" s="1"/>
  <c r="M5528" i="1" a="1"/>
  <c r="M5528" i="1" s="1"/>
  <c r="M5529" i="1" a="1"/>
  <c r="M5529" i="1" s="1"/>
  <c r="M5530" i="1" a="1"/>
  <c r="M5530" i="1" s="1"/>
  <c r="M5531" i="1" a="1"/>
  <c r="M5531" i="1" s="1"/>
  <c r="M5532" i="1" a="1"/>
  <c r="M5532" i="1" s="1"/>
  <c r="M5533" i="1" a="1"/>
  <c r="M5533" i="1" s="1"/>
  <c r="M5534" i="1" a="1"/>
  <c r="M5534" i="1" s="1"/>
  <c r="M5535" i="1" a="1"/>
  <c r="M5535" i="1" s="1"/>
  <c r="M5536" i="1" a="1"/>
  <c r="M5536" i="1" s="1"/>
  <c r="M5537" i="1" a="1"/>
  <c r="M5537" i="1" s="1"/>
  <c r="M5538" i="1" a="1"/>
  <c r="M5538" i="1" s="1"/>
  <c r="M5539" i="1" a="1"/>
  <c r="M5539" i="1" s="1"/>
  <c r="M5540" i="1" a="1"/>
  <c r="M5540" i="1" s="1"/>
  <c r="M5541" i="1" a="1"/>
  <c r="M5541" i="1" s="1"/>
  <c r="M5542" i="1" a="1"/>
  <c r="M5542" i="1" s="1"/>
  <c r="M5543" i="1" a="1"/>
  <c r="M5543" i="1" s="1"/>
  <c r="M5544" i="1" a="1"/>
  <c r="M5544" i="1" s="1"/>
  <c r="M5545" i="1" a="1"/>
  <c r="M5545" i="1" s="1"/>
  <c r="M5546" i="1" a="1"/>
  <c r="M5546" i="1" s="1"/>
  <c r="M5547" i="1" a="1"/>
  <c r="M5547" i="1" s="1"/>
  <c r="M5548" i="1" a="1"/>
  <c r="M5548" i="1" s="1"/>
  <c r="M5549" i="1" a="1"/>
  <c r="M5549" i="1" s="1"/>
  <c r="M5550" i="1" a="1"/>
  <c r="M5550" i="1" s="1"/>
  <c r="M5551" i="1" a="1"/>
  <c r="M5551" i="1" s="1"/>
  <c r="M5552" i="1" a="1"/>
  <c r="M5552" i="1" s="1"/>
  <c r="M5553" i="1" a="1"/>
  <c r="M5553" i="1" s="1"/>
  <c r="M5554" i="1" a="1"/>
  <c r="M5554" i="1" s="1"/>
  <c r="M5555" i="1" a="1"/>
  <c r="M5555" i="1" s="1"/>
  <c r="M5556" i="1" a="1"/>
  <c r="M5556" i="1" s="1"/>
  <c r="M5557" i="1" a="1"/>
  <c r="M5557" i="1"/>
  <c r="M5558" i="1" a="1"/>
  <c r="M5558" i="1" s="1"/>
  <c r="M5559" i="1" a="1"/>
  <c r="M5559" i="1" s="1"/>
  <c r="M5560" i="1" a="1"/>
  <c r="M5560" i="1" s="1"/>
  <c r="M5561" i="1" a="1"/>
  <c r="M5561" i="1" s="1"/>
  <c r="M5562" i="1" a="1"/>
  <c r="M5562" i="1" s="1"/>
  <c r="M5563" i="1" a="1"/>
  <c r="M5563" i="1" s="1"/>
  <c r="M5564" i="1" a="1"/>
  <c r="M5564" i="1" s="1"/>
  <c r="M5565" i="1" a="1"/>
  <c r="M5565" i="1" s="1"/>
  <c r="M5566" i="1" a="1"/>
  <c r="M5566" i="1" s="1"/>
  <c r="M5567" i="1" a="1"/>
  <c r="M5567" i="1" s="1"/>
  <c r="M5568" i="1" a="1"/>
  <c r="M5568" i="1" s="1"/>
  <c r="M5569" i="1" a="1"/>
  <c r="M5569" i="1" s="1"/>
  <c r="M5570" i="1" a="1"/>
  <c r="M5570" i="1" s="1"/>
  <c r="M5571" i="1" a="1"/>
  <c r="M5571" i="1" s="1"/>
  <c r="M5572" i="1" a="1"/>
  <c r="M5572" i="1" s="1"/>
  <c r="M5573" i="1" a="1"/>
  <c r="M5573" i="1" s="1"/>
  <c r="M5574" i="1" a="1"/>
  <c r="M5574" i="1"/>
  <c r="M5575" i="1" a="1"/>
  <c r="M5575" i="1" s="1"/>
  <c r="M5576" i="1" a="1"/>
  <c r="M5576" i="1" s="1"/>
  <c r="M5577" i="1" a="1"/>
  <c r="M5577" i="1" s="1"/>
  <c r="M5578" i="1" a="1"/>
  <c r="M5578" i="1" s="1"/>
  <c r="M5579" i="1" a="1"/>
  <c r="M5579" i="1" s="1"/>
  <c r="M5580" i="1" a="1"/>
  <c r="M5580" i="1" s="1"/>
  <c r="M5581" i="1" a="1"/>
  <c r="M5581" i="1" s="1"/>
  <c r="M5582" i="1" a="1"/>
  <c r="M5582" i="1" s="1"/>
  <c r="M5583" i="1" a="1"/>
  <c r="M5583" i="1" s="1"/>
  <c r="M5584" i="1" a="1"/>
  <c r="M5584" i="1" s="1"/>
  <c r="M5585" i="1" a="1"/>
  <c r="M5585" i="1" s="1"/>
  <c r="M5586" i="1" a="1"/>
  <c r="M5586" i="1" s="1"/>
  <c r="M5587" i="1" a="1"/>
  <c r="M5587" i="1" s="1"/>
  <c r="M5588" i="1" a="1"/>
  <c r="M5588" i="1" s="1"/>
  <c r="M5589" i="1" a="1"/>
  <c r="M5589" i="1" s="1"/>
  <c r="M5590" i="1" a="1"/>
  <c r="M5590" i="1" s="1"/>
  <c r="M5591" i="1" a="1"/>
  <c r="M5591" i="1" s="1"/>
  <c r="M5592" i="1" a="1"/>
  <c r="M5592" i="1" s="1"/>
  <c r="M5593" i="1" a="1"/>
  <c r="M5593" i="1" s="1"/>
  <c r="M5594" i="1" a="1"/>
  <c r="M5594" i="1" s="1"/>
  <c r="M5595" i="1" a="1"/>
  <c r="M5595" i="1" s="1"/>
  <c r="M5596" i="1" a="1"/>
  <c r="M5596" i="1" s="1"/>
  <c r="M5597" i="1" a="1"/>
  <c r="M5597" i="1" s="1"/>
  <c r="M5598" i="1" a="1"/>
  <c r="M5598" i="1" s="1"/>
  <c r="M5599" i="1" a="1"/>
  <c r="M5599" i="1" s="1"/>
  <c r="M5600" i="1" a="1"/>
  <c r="M5600" i="1" s="1"/>
  <c r="M5601" i="1" a="1"/>
  <c r="M5601" i="1" s="1"/>
  <c r="M5602" i="1" a="1"/>
  <c r="M5602" i="1" s="1"/>
  <c r="M5603" i="1" a="1"/>
  <c r="M5603" i="1" s="1"/>
  <c r="M5604" i="1" a="1"/>
  <c r="M5604" i="1" s="1"/>
  <c r="M5605" i="1" a="1"/>
  <c r="M5605" i="1" s="1"/>
  <c r="M5606" i="1" a="1"/>
  <c r="M5606" i="1" s="1"/>
  <c r="M5607" i="1" a="1"/>
  <c r="M5607" i="1" s="1"/>
  <c r="M5608" i="1" a="1"/>
  <c r="M5608" i="1" s="1"/>
  <c r="M5609" i="1" a="1"/>
  <c r="M5609" i="1" s="1"/>
  <c r="M5610" i="1" a="1"/>
  <c r="M5610" i="1" s="1"/>
  <c r="M5611" i="1" a="1"/>
  <c r="M5611" i="1" s="1"/>
  <c r="M5612" i="1" a="1"/>
  <c r="M5612" i="1" s="1"/>
  <c r="M5613" i="1" a="1"/>
  <c r="M5613" i="1" s="1"/>
  <c r="M5614" i="1" a="1"/>
  <c r="M5614" i="1" s="1"/>
  <c r="M5615" i="1" a="1"/>
  <c r="M5615" i="1" s="1"/>
  <c r="M5616" i="1" a="1"/>
  <c r="M5616" i="1" s="1"/>
  <c r="M5617" i="1" a="1"/>
  <c r="M5617" i="1" s="1"/>
  <c r="M5618" i="1" a="1"/>
  <c r="M5618" i="1" s="1"/>
  <c r="M5619" i="1" a="1"/>
  <c r="M5619" i="1" s="1"/>
  <c r="M5620" i="1" a="1"/>
  <c r="M5620" i="1" s="1"/>
  <c r="M5621" i="1" a="1"/>
  <c r="M5621" i="1" s="1"/>
  <c r="M5622" i="1" a="1"/>
  <c r="M5622" i="1" s="1"/>
  <c r="M5623" i="1" a="1"/>
  <c r="M5623" i="1" s="1"/>
  <c r="M5624" i="1" a="1"/>
  <c r="M5624" i="1" s="1"/>
  <c r="M5625" i="1" a="1"/>
  <c r="M5625" i="1" s="1"/>
  <c r="M5626" i="1" a="1"/>
  <c r="M5626" i="1" s="1"/>
  <c r="M5627" i="1" a="1"/>
  <c r="M5627" i="1" s="1"/>
  <c r="M5628" i="1" a="1"/>
  <c r="M5628" i="1" s="1"/>
  <c r="M5629" i="1" a="1"/>
  <c r="M5629" i="1" s="1"/>
  <c r="M5630" i="1" a="1"/>
  <c r="M5630" i="1" s="1"/>
  <c r="M5631" i="1" a="1"/>
  <c r="M5631" i="1" s="1"/>
  <c r="M5632" i="1" a="1"/>
  <c r="M5632" i="1" s="1"/>
  <c r="M5633" i="1" a="1"/>
  <c r="M5633" i="1" s="1"/>
  <c r="M5634" i="1" a="1"/>
  <c r="M5634" i="1" s="1"/>
  <c r="M5635" i="1" a="1"/>
  <c r="M5635" i="1" s="1"/>
  <c r="M5636" i="1" a="1"/>
  <c r="M5636" i="1" s="1"/>
  <c r="M5637" i="1" a="1"/>
  <c r="M5637" i="1" s="1"/>
  <c r="M5638" i="1" a="1"/>
  <c r="M5638" i="1" s="1"/>
  <c r="M5639" i="1" a="1"/>
  <c r="M5639" i="1" s="1"/>
  <c r="M5640" i="1" a="1"/>
  <c r="M5640" i="1" s="1"/>
  <c r="M5641" i="1" a="1"/>
  <c r="M5641" i="1" s="1"/>
  <c r="M5642" i="1" a="1"/>
  <c r="M5642" i="1" s="1"/>
  <c r="M5643" i="1" a="1"/>
  <c r="M5643" i="1" s="1"/>
  <c r="M5644" i="1" a="1"/>
  <c r="M5644" i="1" s="1"/>
  <c r="M5645" i="1" a="1"/>
  <c r="M5645" i="1" s="1"/>
  <c r="M5646" i="1" a="1"/>
  <c r="M5646" i="1" s="1"/>
  <c r="M5647" i="1" a="1"/>
  <c r="M5647" i="1" s="1"/>
  <c r="M5648" i="1" a="1"/>
  <c r="M5648" i="1" s="1"/>
  <c r="M5649" i="1" a="1"/>
  <c r="M5649" i="1" s="1"/>
  <c r="M5650" i="1" a="1"/>
  <c r="M5650" i="1" s="1"/>
  <c r="M5651" i="1" a="1"/>
  <c r="M5651" i="1" s="1"/>
  <c r="M5652" i="1" a="1"/>
  <c r="M5652" i="1" s="1"/>
  <c r="M5653" i="1" a="1"/>
  <c r="M5653" i="1" s="1"/>
  <c r="M5654" i="1" a="1"/>
  <c r="M5654" i="1" s="1"/>
  <c r="M5655" i="1" a="1"/>
  <c r="M5655" i="1" s="1"/>
  <c r="M5656" i="1" a="1"/>
  <c r="M5656" i="1" s="1"/>
  <c r="M5657" i="1" a="1"/>
  <c r="M5657" i="1" s="1"/>
  <c r="M5658" i="1" a="1"/>
  <c r="M5658" i="1" s="1"/>
  <c r="M5659" i="1" a="1"/>
  <c r="M5659" i="1" s="1"/>
  <c r="M5660" i="1" a="1"/>
  <c r="M5660" i="1" s="1"/>
  <c r="M5661" i="1" a="1"/>
  <c r="M5661" i="1" s="1"/>
  <c r="M5662" i="1" a="1"/>
  <c r="M5662" i="1" s="1"/>
  <c r="M5663" i="1" a="1"/>
  <c r="M5663" i="1" s="1"/>
  <c r="M5664" i="1" a="1"/>
  <c r="M5664" i="1" s="1"/>
  <c r="M5665" i="1" a="1"/>
  <c r="M5665" i="1" s="1"/>
  <c r="M5666" i="1" a="1"/>
  <c r="M5666" i="1" s="1"/>
  <c r="M5667" i="1" a="1"/>
  <c r="M5667" i="1" s="1"/>
  <c r="M5668" i="1" a="1"/>
  <c r="M5668" i="1" s="1"/>
  <c r="M5669" i="1" a="1"/>
  <c r="M5669" i="1" s="1"/>
  <c r="M5670" i="1" a="1"/>
  <c r="M5670" i="1" s="1"/>
  <c r="M5671" i="1" a="1"/>
  <c r="M5671" i="1" s="1"/>
  <c r="M5672" i="1" a="1"/>
  <c r="M5672" i="1" s="1"/>
  <c r="M5673" i="1" a="1"/>
  <c r="M5673" i="1" s="1"/>
  <c r="M5674" i="1" a="1"/>
  <c r="M5674" i="1" s="1"/>
  <c r="M5675" i="1" a="1"/>
  <c r="M5675" i="1" s="1"/>
  <c r="M5676" i="1" a="1"/>
  <c r="M5676" i="1" s="1"/>
  <c r="M5677" i="1" a="1"/>
  <c r="M5677" i="1" s="1"/>
  <c r="M5678" i="1" a="1"/>
  <c r="M5678" i="1" s="1"/>
  <c r="M5679" i="1" a="1"/>
  <c r="M5679" i="1" s="1"/>
  <c r="M5680" i="1" a="1"/>
  <c r="M5680" i="1" s="1"/>
  <c r="M5681" i="1" a="1"/>
  <c r="M5681" i="1" s="1"/>
  <c r="M5682" i="1" a="1"/>
  <c r="M5682" i="1" s="1"/>
  <c r="M5683" i="1" a="1"/>
  <c r="M5683" i="1" s="1"/>
  <c r="M5684" i="1" a="1"/>
  <c r="M5684" i="1" s="1"/>
  <c r="M5685" i="1" a="1"/>
  <c r="M5685" i="1" s="1"/>
  <c r="M5686" i="1" a="1"/>
  <c r="M5686" i="1" s="1"/>
  <c r="M5687" i="1" a="1"/>
  <c r="M5687" i="1" s="1"/>
  <c r="M5688" i="1" a="1"/>
  <c r="M5688" i="1" s="1"/>
  <c r="M5689" i="1" a="1"/>
  <c r="M5689" i="1" s="1"/>
  <c r="M5690" i="1" a="1"/>
  <c r="M5690" i="1" s="1"/>
  <c r="M5691" i="1" a="1"/>
  <c r="M5691" i="1" s="1"/>
  <c r="M5692" i="1" a="1"/>
  <c r="M5692" i="1" s="1"/>
  <c r="M5693" i="1" a="1"/>
  <c r="M5693" i="1" s="1"/>
  <c r="M5694" i="1" a="1"/>
  <c r="M5694" i="1" s="1"/>
  <c r="M5695" i="1" a="1"/>
  <c r="M5695" i="1" s="1"/>
  <c r="M5696" i="1" a="1"/>
  <c r="M5696" i="1" s="1"/>
  <c r="M5697" i="1" a="1"/>
  <c r="M5697" i="1" s="1"/>
  <c r="M5698" i="1" a="1"/>
  <c r="M5698" i="1" s="1"/>
  <c r="M5699" i="1" a="1"/>
  <c r="M5699" i="1" s="1"/>
  <c r="M5700" i="1" a="1"/>
  <c r="M5700" i="1" s="1"/>
  <c r="M5701" i="1" a="1"/>
  <c r="M5701" i="1" s="1"/>
  <c r="M5702" i="1" a="1"/>
  <c r="M5702" i="1" s="1"/>
  <c r="M5703" i="1" a="1"/>
  <c r="M5703" i="1" s="1"/>
  <c r="M5704" i="1" a="1"/>
  <c r="M5704" i="1" s="1"/>
  <c r="M5705" i="1" a="1"/>
  <c r="M5705" i="1" s="1"/>
  <c r="M5706" i="1" a="1"/>
  <c r="M5706" i="1" s="1"/>
  <c r="M5707" i="1" a="1"/>
  <c r="M5707" i="1" s="1"/>
  <c r="M5708" i="1" a="1"/>
  <c r="M5708" i="1" s="1"/>
  <c r="M5709" i="1" a="1"/>
  <c r="M5709" i="1" s="1"/>
  <c r="M5710" i="1" a="1"/>
  <c r="M5710" i="1" s="1"/>
  <c r="M5711" i="1" a="1"/>
  <c r="M5711" i="1" s="1"/>
  <c r="M5712" i="1" a="1"/>
  <c r="M5712" i="1" s="1"/>
  <c r="M5713" i="1" a="1"/>
  <c r="M5713" i="1" s="1"/>
  <c r="M5714" i="1" a="1"/>
  <c r="M5714" i="1" s="1"/>
  <c r="M5715" i="1" a="1"/>
  <c r="M5715" i="1" s="1"/>
  <c r="M5716" i="1" a="1"/>
  <c r="M5716" i="1" s="1"/>
  <c r="M5717" i="1" a="1"/>
  <c r="M5717" i="1" s="1"/>
  <c r="M5718" i="1" a="1"/>
  <c r="M5718" i="1" s="1"/>
  <c r="M5719" i="1" a="1"/>
  <c r="M5719" i="1" s="1"/>
  <c r="M5720" i="1" a="1"/>
  <c r="M5720" i="1" s="1"/>
  <c r="M5721" i="1" a="1"/>
  <c r="M5721" i="1" s="1"/>
  <c r="M5722" i="1" a="1"/>
  <c r="M5722" i="1" s="1"/>
  <c r="M5723" i="1" a="1"/>
  <c r="M5723" i="1" s="1"/>
  <c r="M5724" i="1" a="1"/>
  <c r="M5724" i="1" s="1"/>
  <c r="M5725" i="1" a="1"/>
  <c r="M5725" i="1" s="1"/>
  <c r="M5726" i="1" a="1"/>
  <c r="M5726" i="1" s="1"/>
  <c r="M5727" i="1" a="1"/>
  <c r="M5727" i="1" s="1"/>
  <c r="M5728" i="1" a="1"/>
  <c r="M5728" i="1" s="1"/>
  <c r="M5729" i="1" a="1"/>
  <c r="M5729" i="1" s="1"/>
  <c r="M5730" i="1" a="1"/>
  <c r="M5730" i="1" s="1"/>
  <c r="M5731" i="1" a="1"/>
  <c r="M5731" i="1" s="1"/>
  <c r="M5732" i="1" a="1"/>
  <c r="M5732" i="1" s="1"/>
  <c r="M5733" i="1" a="1"/>
  <c r="M5733" i="1" s="1"/>
  <c r="M5734" i="1" a="1"/>
  <c r="M5734" i="1" s="1"/>
  <c r="M5735" i="1" a="1"/>
  <c r="M5735" i="1" s="1"/>
  <c r="M5736" i="1" a="1"/>
  <c r="M5736" i="1" s="1"/>
  <c r="M5737" i="1" a="1"/>
  <c r="M5737" i="1" s="1"/>
  <c r="M5738" i="1" a="1"/>
  <c r="M5738" i="1" s="1"/>
  <c r="M5739" i="1" a="1"/>
  <c r="M5739" i="1" s="1"/>
  <c r="M5740" i="1" a="1"/>
  <c r="M5740" i="1" s="1"/>
  <c r="M5741" i="1" a="1"/>
  <c r="M5741" i="1" s="1"/>
  <c r="M5742" i="1" a="1"/>
  <c r="M5742" i="1" s="1"/>
  <c r="M5743" i="1" a="1"/>
  <c r="M5743" i="1" s="1"/>
  <c r="M5744" i="1" a="1"/>
  <c r="M5744" i="1" s="1"/>
  <c r="M5745" i="1" a="1"/>
  <c r="M5745" i="1" s="1"/>
  <c r="M5746" i="1" a="1"/>
  <c r="M5746" i="1" s="1"/>
  <c r="M5747" i="1" a="1"/>
  <c r="M5747" i="1" s="1"/>
  <c r="M5748" i="1" a="1"/>
  <c r="M5748" i="1" s="1"/>
  <c r="M5749" i="1" a="1"/>
  <c r="M5749" i="1" s="1"/>
  <c r="M5750" i="1" a="1"/>
  <c r="M5750" i="1" s="1"/>
  <c r="M5751" i="1" a="1"/>
  <c r="M5751" i="1" s="1"/>
  <c r="M5752" i="1" a="1"/>
  <c r="M5752" i="1" s="1"/>
  <c r="M5753" i="1" a="1"/>
  <c r="M5753" i="1" s="1"/>
  <c r="M5754" i="1" a="1"/>
  <c r="M5754" i="1" s="1"/>
  <c r="M5755" i="1" a="1"/>
  <c r="M5755" i="1" s="1"/>
  <c r="M5756" i="1" a="1"/>
  <c r="M5756" i="1" s="1"/>
  <c r="M5757" i="1" a="1"/>
  <c r="M5757" i="1" s="1"/>
  <c r="M5758" i="1" a="1"/>
  <c r="M5758" i="1" s="1"/>
  <c r="M5759" i="1" a="1"/>
  <c r="M5759" i="1" s="1"/>
  <c r="M5760" i="1" a="1"/>
  <c r="M5760" i="1" s="1"/>
  <c r="M5761" i="1" a="1"/>
  <c r="M5761" i="1" s="1"/>
  <c r="M5762" i="1" a="1"/>
  <c r="M5762" i="1" s="1"/>
  <c r="M5763" i="1" a="1"/>
  <c r="M5763" i="1" s="1"/>
  <c r="M5764" i="1" a="1"/>
  <c r="M5764" i="1" s="1"/>
  <c r="M5765" i="1" a="1"/>
  <c r="M5765" i="1" s="1"/>
  <c r="M5766" i="1" a="1"/>
  <c r="M5766" i="1" s="1"/>
  <c r="M5767" i="1" a="1"/>
  <c r="M5767" i="1" s="1"/>
  <c r="M5768" i="1" a="1"/>
  <c r="M5768" i="1" s="1"/>
  <c r="M5769" i="1" a="1"/>
  <c r="M5769" i="1" s="1"/>
  <c r="M5770" i="1" a="1"/>
  <c r="M5770" i="1" s="1"/>
  <c r="M5771" i="1" a="1"/>
  <c r="M5771" i="1" s="1"/>
  <c r="M5772" i="1" a="1"/>
  <c r="M5772" i="1" s="1"/>
  <c r="M5773" i="1" a="1"/>
  <c r="M5773" i="1" s="1"/>
  <c r="M5774" i="1" a="1"/>
  <c r="M5774" i="1" s="1"/>
  <c r="M5775" i="1" a="1"/>
  <c r="M5775" i="1" s="1"/>
  <c r="M5776" i="1" a="1"/>
  <c r="M5776" i="1" s="1"/>
  <c r="M5777" i="1" a="1"/>
  <c r="M5777" i="1" s="1"/>
  <c r="M5778" i="1" a="1"/>
  <c r="M5778" i="1" s="1"/>
  <c r="M5779" i="1" a="1"/>
  <c r="M5779" i="1" s="1"/>
  <c r="M5780" i="1" a="1"/>
  <c r="M5780" i="1" s="1"/>
  <c r="M5781" i="1" a="1"/>
  <c r="M5781" i="1" s="1"/>
  <c r="M5782" i="1" a="1"/>
  <c r="M5782" i="1" s="1"/>
  <c r="M5783" i="1" a="1"/>
  <c r="M5783" i="1" s="1"/>
  <c r="M5784" i="1" a="1"/>
  <c r="M5784" i="1" s="1"/>
  <c r="M5785" i="1" a="1"/>
  <c r="M5785" i="1" s="1"/>
  <c r="M5786" i="1" a="1"/>
  <c r="M5786" i="1" s="1"/>
  <c r="M5787" i="1" a="1"/>
  <c r="M5787" i="1" s="1"/>
  <c r="M5788" i="1" a="1"/>
  <c r="M5788" i="1" s="1"/>
  <c r="M5789" i="1" a="1"/>
  <c r="M5789" i="1" s="1"/>
  <c r="M5790" i="1" a="1"/>
  <c r="M5790" i="1" s="1"/>
  <c r="M5791" i="1" a="1"/>
  <c r="M5791" i="1" s="1"/>
  <c r="M5792" i="1" a="1"/>
  <c r="M5792" i="1" s="1"/>
  <c r="M5793" i="1" a="1"/>
  <c r="M5793" i="1" s="1"/>
  <c r="M5794" i="1" a="1"/>
  <c r="M5794" i="1" s="1"/>
  <c r="M5795" i="1" a="1"/>
  <c r="M5795" i="1" s="1"/>
  <c r="M5796" i="1" a="1"/>
  <c r="M5796" i="1" s="1"/>
  <c r="M5797" i="1" a="1"/>
  <c r="M5797" i="1" s="1"/>
  <c r="M5798" i="1" a="1"/>
  <c r="M5798" i="1" s="1"/>
  <c r="M5799" i="1" a="1"/>
  <c r="M5799" i="1" s="1"/>
  <c r="M5800" i="1" a="1"/>
  <c r="M5800" i="1" s="1"/>
  <c r="M5801" i="1" a="1"/>
  <c r="M5801" i="1" s="1"/>
  <c r="M5802" i="1" a="1"/>
  <c r="M5802" i="1" s="1"/>
  <c r="M5803" i="1" a="1"/>
  <c r="M5803" i="1" s="1"/>
  <c r="M5804" i="1" a="1"/>
  <c r="M5804" i="1" s="1"/>
  <c r="M5805" i="1" a="1"/>
  <c r="M5805" i="1" s="1"/>
  <c r="M5806" i="1" a="1"/>
  <c r="M5806" i="1" s="1"/>
  <c r="M5807" i="1" a="1"/>
  <c r="M5807" i="1" s="1"/>
  <c r="M5808" i="1" a="1"/>
  <c r="M5808" i="1" s="1"/>
  <c r="M5809" i="1" a="1"/>
  <c r="M5809" i="1" s="1"/>
  <c r="M5810" i="1" a="1"/>
  <c r="M5810" i="1" s="1"/>
  <c r="M5811" i="1" a="1"/>
  <c r="M5811" i="1" s="1"/>
  <c r="M5812" i="1" a="1"/>
  <c r="M5812" i="1" s="1"/>
  <c r="M5813" i="1" a="1"/>
  <c r="M5813" i="1" s="1"/>
  <c r="M5814" i="1" a="1"/>
  <c r="M5814" i="1" s="1"/>
  <c r="M5815" i="1" a="1"/>
  <c r="M5815" i="1" s="1"/>
  <c r="M5816" i="1" a="1"/>
  <c r="M5816" i="1" s="1"/>
  <c r="M5817" i="1" a="1"/>
  <c r="M5817" i="1" s="1"/>
  <c r="M5818" i="1" a="1"/>
  <c r="M5818" i="1" s="1"/>
  <c r="M5819" i="1" a="1"/>
  <c r="M5819" i="1" s="1"/>
  <c r="M5820" i="1" a="1"/>
  <c r="M5820" i="1" s="1"/>
  <c r="M5821" i="1" a="1"/>
  <c r="M5821" i="1" s="1"/>
  <c r="M5822" i="1" a="1"/>
  <c r="M5822" i="1" s="1"/>
  <c r="M5823" i="1" a="1"/>
  <c r="M5823" i="1" s="1"/>
  <c r="M5824" i="1" a="1"/>
  <c r="M5824" i="1" s="1"/>
  <c r="M5825" i="1" a="1"/>
  <c r="M5825" i="1" s="1"/>
  <c r="M5826" i="1" a="1"/>
  <c r="M5826" i="1" s="1"/>
  <c r="M5827" i="1" a="1"/>
  <c r="M5827" i="1" s="1"/>
  <c r="M5828" i="1" a="1"/>
  <c r="M5828" i="1" s="1"/>
  <c r="M5829" i="1" a="1"/>
  <c r="M5829" i="1" s="1"/>
  <c r="M5830" i="1" a="1"/>
  <c r="M5830" i="1" s="1"/>
  <c r="M5831" i="1" a="1"/>
  <c r="M5831" i="1" s="1"/>
  <c r="M5832" i="1" a="1"/>
  <c r="M5832" i="1" s="1"/>
  <c r="M5833" i="1" a="1"/>
  <c r="M5833" i="1" s="1"/>
  <c r="M5834" i="1" a="1"/>
  <c r="M5834" i="1" s="1"/>
  <c r="M5835" i="1" a="1"/>
  <c r="M5835" i="1" s="1"/>
  <c r="M5836" i="1" a="1"/>
  <c r="M5836" i="1" s="1"/>
  <c r="M5837" i="1" a="1"/>
  <c r="M5837" i="1" s="1"/>
  <c r="M5838" i="1" a="1"/>
  <c r="M5838" i="1" s="1"/>
  <c r="M5839" i="1" a="1"/>
  <c r="M5839" i="1" s="1"/>
  <c r="M5840" i="1" a="1"/>
  <c r="M5840" i="1" s="1"/>
  <c r="M5841" i="1" a="1"/>
  <c r="M5841" i="1" s="1"/>
  <c r="M5842" i="1" a="1"/>
  <c r="M5842" i="1" s="1"/>
  <c r="M5843" i="1" a="1"/>
  <c r="M5843" i="1" s="1"/>
  <c r="M5844" i="1" a="1"/>
  <c r="M5844" i="1" s="1"/>
  <c r="M5845" i="1" a="1"/>
  <c r="M5845" i="1" s="1"/>
  <c r="M5846" i="1" a="1"/>
  <c r="M5846" i="1" s="1"/>
  <c r="M5847" i="1" a="1"/>
  <c r="M5847" i="1" s="1"/>
  <c r="M5848" i="1" a="1"/>
  <c r="M5848" i="1" s="1"/>
  <c r="M5849" i="1" a="1"/>
  <c r="M5849" i="1" s="1"/>
  <c r="M5850" i="1" a="1"/>
  <c r="M5850" i="1" s="1"/>
  <c r="M5851" i="1" a="1"/>
  <c r="M5851" i="1" s="1"/>
  <c r="M5852" i="1" a="1"/>
  <c r="M5852" i="1" s="1"/>
  <c r="M5853" i="1" a="1"/>
  <c r="M5853" i="1" s="1"/>
  <c r="M5854" i="1" a="1"/>
  <c r="M5854" i="1" s="1"/>
  <c r="M5855" i="1" a="1"/>
  <c r="M5855" i="1" s="1"/>
  <c r="M5856" i="1" a="1"/>
  <c r="M5856" i="1" s="1"/>
  <c r="M5857" i="1" a="1"/>
  <c r="M5857" i="1" s="1"/>
  <c r="M5858" i="1" a="1"/>
  <c r="M5858" i="1" s="1"/>
  <c r="M5859" i="1" a="1"/>
  <c r="M5859" i="1" s="1"/>
  <c r="M5860" i="1" a="1"/>
  <c r="M5860" i="1" s="1"/>
  <c r="M5861" i="1" a="1"/>
  <c r="M5861" i="1" s="1"/>
  <c r="M5862" i="1" a="1"/>
  <c r="M5862" i="1" s="1"/>
  <c r="M5863" i="1" a="1"/>
  <c r="M5863" i="1" s="1"/>
  <c r="M5864" i="1" a="1"/>
  <c r="M5864" i="1" s="1"/>
  <c r="M5865" i="1" a="1"/>
  <c r="M5865" i="1" s="1"/>
  <c r="M5866" i="1" a="1"/>
  <c r="M5866" i="1" s="1"/>
  <c r="M5867" i="1" a="1"/>
  <c r="M5867" i="1" s="1"/>
  <c r="M5868" i="1" a="1"/>
  <c r="M5868" i="1" s="1"/>
  <c r="M5869" i="1" a="1"/>
  <c r="M5869" i="1" s="1"/>
  <c r="M5870" i="1" a="1"/>
  <c r="M5870" i="1" s="1"/>
  <c r="M5871" i="1" a="1"/>
  <c r="M5871" i="1" s="1"/>
  <c r="M5872" i="1" a="1"/>
  <c r="M5872" i="1" s="1"/>
  <c r="M5873" i="1" a="1"/>
  <c r="M5873" i="1" s="1"/>
  <c r="M5874" i="1" a="1"/>
  <c r="M5874" i="1" s="1"/>
  <c r="M5875" i="1" a="1"/>
  <c r="M5875" i="1" s="1"/>
  <c r="M5876" i="1" a="1"/>
  <c r="M5876" i="1" s="1"/>
  <c r="M5877" i="1" a="1"/>
  <c r="M5877" i="1" s="1"/>
  <c r="M5878" i="1" a="1"/>
  <c r="M5878" i="1" s="1"/>
  <c r="M5879" i="1" a="1"/>
  <c r="M5879" i="1" s="1"/>
  <c r="M5880" i="1" a="1"/>
  <c r="M5880" i="1" s="1"/>
  <c r="M5881" i="1" a="1"/>
  <c r="M5881" i="1" s="1"/>
  <c r="M5882" i="1" a="1"/>
  <c r="M5882" i="1" s="1"/>
  <c r="M5883" i="1" a="1"/>
  <c r="M5883" i="1" s="1"/>
  <c r="M5884" i="1" a="1"/>
  <c r="M5884" i="1" s="1"/>
  <c r="M5885" i="1" a="1"/>
  <c r="M5885" i="1" s="1"/>
  <c r="M5886" i="1" a="1"/>
  <c r="M5886" i="1"/>
  <c r="M5887" i="1" a="1"/>
  <c r="M5887" i="1" s="1"/>
  <c r="M5888" i="1" a="1"/>
  <c r="M5888" i="1" s="1"/>
  <c r="M5889" i="1" a="1"/>
  <c r="M5889" i="1" s="1"/>
  <c r="M5890" i="1" a="1"/>
  <c r="M5890" i="1" s="1"/>
  <c r="M5891" i="1" a="1"/>
  <c r="M5891" i="1" s="1"/>
  <c r="M5892" i="1" a="1"/>
  <c r="M5892" i="1" s="1"/>
  <c r="M5893" i="1" a="1"/>
  <c r="M5893" i="1" s="1"/>
  <c r="M5894" i="1" a="1"/>
  <c r="M5894" i="1" s="1"/>
  <c r="M5895" i="1" a="1"/>
  <c r="M5895" i="1" s="1"/>
  <c r="M5896" i="1" a="1"/>
  <c r="M5896" i="1" s="1"/>
  <c r="M5897" i="1" a="1"/>
  <c r="M5897" i="1" s="1"/>
  <c r="M5898" i="1" a="1"/>
  <c r="M5898" i="1" s="1"/>
  <c r="M5899" i="1" a="1"/>
  <c r="M5899" i="1" s="1"/>
  <c r="M5900" i="1" a="1"/>
  <c r="M5900" i="1"/>
  <c r="M5901" i="1" a="1"/>
  <c r="M5901" i="1" s="1"/>
  <c r="M5902" i="1" a="1"/>
  <c r="M5902" i="1" s="1"/>
  <c r="M5903" i="1" a="1"/>
  <c r="M5903" i="1" s="1"/>
  <c r="M5904" i="1" a="1"/>
  <c r="M5904" i="1" s="1"/>
  <c r="M5905" i="1" a="1"/>
  <c r="M5905" i="1" s="1"/>
  <c r="M5906" i="1" a="1"/>
  <c r="M5906" i="1" s="1"/>
  <c r="M5907" i="1" a="1"/>
  <c r="M5907" i="1" s="1"/>
  <c r="M5908" i="1" a="1"/>
  <c r="M5908" i="1" s="1"/>
  <c r="M5909" i="1" a="1"/>
  <c r="M5909" i="1" s="1"/>
  <c r="M5910" i="1" a="1"/>
  <c r="M5910" i="1" s="1"/>
  <c r="M5911" i="1" a="1"/>
  <c r="M5911" i="1" s="1"/>
  <c r="M5912" i="1" a="1"/>
  <c r="M5912" i="1" s="1"/>
  <c r="M5913" i="1" a="1"/>
  <c r="M5913" i="1" s="1"/>
  <c r="M5914" i="1" a="1"/>
  <c r="M5914" i="1" s="1"/>
  <c r="M5915" i="1" a="1"/>
  <c r="M5915" i="1" s="1"/>
  <c r="M5916" i="1" a="1"/>
  <c r="M5916" i="1" s="1"/>
  <c r="M5917" i="1" a="1"/>
  <c r="M5917" i="1"/>
  <c r="M5918" i="1" a="1"/>
  <c r="M5918" i="1" s="1"/>
  <c r="M5919" i="1" a="1"/>
  <c r="M5919" i="1" s="1"/>
  <c r="M5920" i="1" a="1"/>
  <c r="M5920" i="1" s="1"/>
  <c r="M5921" i="1" a="1"/>
  <c r="M5921" i="1" s="1"/>
  <c r="M5922" i="1" a="1"/>
  <c r="M5922" i="1" s="1"/>
  <c r="M5923" i="1" a="1"/>
  <c r="M5923" i="1" s="1"/>
  <c r="M5924" i="1" a="1"/>
  <c r="M5924" i="1" s="1"/>
  <c r="M5925" i="1" a="1"/>
  <c r="M5925" i="1" s="1"/>
  <c r="M5926" i="1" a="1"/>
  <c r="M5926" i="1" s="1"/>
  <c r="M5927" i="1" a="1"/>
  <c r="M5927" i="1" s="1"/>
  <c r="M5928" i="1" a="1"/>
  <c r="M5928" i="1" s="1"/>
  <c r="M5929" i="1" a="1"/>
  <c r="M5929" i="1" s="1"/>
  <c r="M5930" i="1" a="1"/>
  <c r="M5930" i="1" s="1"/>
  <c r="M5931" i="1" a="1"/>
  <c r="M5931" i="1" s="1"/>
  <c r="M5932" i="1" a="1"/>
  <c r="M5932" i="1" s="1"/>
  <c r="M5933" i="1" a="1"/>
  <c r="M5933" i="1" s="1"/>
  <c r="M5934" i="1" a="1"/>
  <c r="M5934" i="1" s="1"/>
  <c r="M5935" i="1" a="1"/>
  <c r="M5935" i="1" s="1"/>
  <c r="M5936" i="1" a="1"/>
  <c r="M5936" i="1" s="1"/>
  <c r="M5937" i="1" a="1"/>
  <c r="M5937" i="1" s="1"/>
  <c r="M5938" i="1" a="1"/>
  <c r="M5938" i="1" s="1"/>
  <c r="M5939" i="1" a="1"/>
  <c r="M5939" i="1" s="1"/>
  <c r="M5940" i="1" a="1"/>
  <c r="M5940" i="1" s="1"/>
  <c r="M5941" i="1" a="1"/>
  <c r="M5941" i="1" s="1"/>
  <c r="M5942" i="1" a="1"/>
  <c r="M5942" i="1" s="1"/>
  <c r="M5943" i="1" a="1"/>
  <c r="M5943" i="1" s="1"/>
  <c r="M5944" i="1" a="1"/>
  <c r="M5944" i="1" s="1"/>
  <c r="M5945" i="1" a="1"/>
  <c r="M5945" i="1" s="1"/>
  <c r="M5946" i="1" a="1"/>
  <c r="M5946" i="1" s="1"/>
  <c r="M5947" i="1" a="1"/>
  <c r="M5947" i="1" s="1"/>
  <c r="M5948" i="1" a="1"/>
  <c r="M5948" i="1" s="1"/>
  <c r="M5949" i="1" a="1"/>
  <c r="M5949" i="1" s="1"/>
  <c r="M5950" i="1" a="1"/>
  <c r="M5950" i="1" s="1"/>
  <c r="M5951" i="1" a="1"/>
  <c r="M5951" i="1" s="1"/>
  <c r="M5952" i="1" a="1"/>
  <c r="M5952" i="1" s="1"/>
  <c r="M5953" i="1" a="1"/>
  <c r="M5953" i="1" s="1"/>
  <c r="M5954" i="1" a="1"/>
  <c r="M5954" i="1" s="1"/>
  <c r="M5955" i="1" a="1"/>
  <c r="M5955" i="1" s="1"/>
  <c r="M5956" i="1" a="1"/>
  <c r="M5956" i="1" s="1"/>
  <c r="M5957" i="1" a="1"/>
  <c r="M5957" i="1" s="1"/>
  <c r="M5958" i="1" a="1"/>
  <c r="M5958" i="1" s="1"/>
  <c r="M5959" i="1" a="1"/>
  <c r="M5959" i="1" s="1"/>
  <c r="M5960" i="1" a="1"/>
  <c r="M5960" i="1" s="1"/>
  <c r="M5961" i="1" a="1"/>
  <c r="M5961" i="1" s="1"/>
  <c r="M5962" i="1" a="1"/>
  <c r="M5962" i="1" s="1"/>
  <c r="M5963" i="1" a="1"/>
  <c r="M5963" i="1" s="1"/>
  <c r="M5964" i="1" a="1"/>
  <c r="M5964" i="1"/>
  <c r="M5965" i="1" a="1"/>
  <c r="M5965" i="1"/>
  <c r="M5966" i="1" a="1"/>
  <c r="M5966" i="1" s="1"/>
  <c r="M5967" i="1" a="1"/>
  <c r="M5967" i="1" s="1"/>
  <c r="M5968" i="1" a="1"/>
  <c r="M5968" i="1" s="1"/>
  <c r="M5969" i="1" a="1"/>
  <c r="M5969" i="1" s="1"/>
  <c r="M5970" i="1" a="1"/>
  <c r="M5970" i="1" s="1"/>
  <c r="M5971" i="1" a="1"/>
  <c r="M5971" i="1" s="1"/>
  <c r="M5972" i="1" a="1"/>
  <c r="M5972" i="1" s="1"/>
  <c r="M5973" i="1" a="1"/>
  <c r="M5973" i="1" s="1"/>
  <c r="M5974" i="1" a="1"/>
  <c r="M5974" i="1" s="1"/>
  <c r="M5975" i="1" a="1"/>
  <c r="M5975" i="1" s="1"/>
  <c r="M5976" i="1" a="1"/>
  <c r="M5976" i="1" s="1"/>
  <c r="M5977" i="1" a="1"/>
  <c r="M5977" i="1" s="1"/>
  <c r="M5978" i="1" a="1"/>
  <c r="M5978" i="1" s="1"/>
  <c r="M5979" i="1" a="1"/>
  <c r="M5979" i="1" s="1"/>
  <c r="M5980" i="1" a="1"/>
  <c r="M5980" i="1" s="1"/>
  <c r="M5981" i="1" a="1"/>
  <c r="M5981" i="1" s="1"/>
  <c r="M5982" i="1" a="1"/>
  <c r="M5982" i="1"/>
  <c r="M5983" i="1" a="1"/>
  <c r="M5983" i="1" s="1"/>
  <c r="M5984" i="1" a="1"/>
  <c r="M5984" i="1" s="1"/>
  <c r="M5985" i="1" a="1"/>
  <c r="M5985" i="1" s="1"/>
  <c r="M5986" i="1" a="1"/>
  <c r="M5986" i="1" s="1"/>
  <c r="M5987" i="1" a="1"/>
  <c r="M5987" i="1" s="1"/>
  <c r="M5988" i="1" a="1"/>
  <c r="M5988" i="1" s="1"/>
  <c r="M5989" i="1" a="1"/>
  <c r="M5989" i="1" s="1"/>
  <c r="M5990" i="1" a="1"/>
  <c r="M5990" i="1" s="1"/>
  <c r="M5991" i="1" a="1"/>
  <c r="M5991" i="1" s="1"/>
  <c r="M5992" i="1" a="1"/>
  <c r="M5992" i="1" s="1"/>
  <c r="M5993" i="1" a="1"/>
  <c r="M5993" i="1" s="1"/>
  <c r="M5994" i="1" a="1"/>
  <c r="M5994" i="1" s="1"/>
  <c r="M5995" i="1" a="1"/>
  <c r="M5995" i="1" s="1"/>
  <c r="M5996" i="1" a="1"/>
  <c r="M5996" i="1" s="1"/>
  <c r="M5997" i="1" a="1"/>
  <c r="M5997" i="1"/>
  <c r="M5998" i="1" a="1"/>
  <c r="M5998" i="1" s="1"/>
  <c r="M5999" i="1" a="1"/>
  <c r="M5999" i="1" s="1"/>
  <c r="M6000" i="1" a="1"/>
  <c r="M6000" i="1" s="1"/>
  <c r="M6001" i="1" a="1"/>
  <c r="M6001" i="1" s="1"/>
  <c r="M6002" i="1" a="1"/>
  <c r="M6002" i="1" s="1"/>
  <c r="M6003" i="1" a="1"/>
  <c r="M6003" i="1" s="1"/>
  <c r="M6004" i="1" a="1"/>
  <c r="M6004" i="1" s="1"/>
  <c r="M6005" i="1" a="1"/>
  <c r="M6005" i="1" s="1"/>
  <c r="M6006" i="1" a="1"/>
  <c r="M6006" i="1" s="1"/>
  <c r="M6007" i="1" a="1"/>
  <c r="M6007" i="1" s="1"/>
  <c r="M6008" i="1" a="1"/>
  <c r="M6008" i="1" s="1"/>
  <c r="M6009" i="1" a="1"/>
  <c r="M6009" i="1"/>
  <c r="M6010" i="1" a="1"/>
  <c r="M6010" i="1" s="1"/>
  <c r="M6011" i="1" a="1"/>
  <c r="M6011" i="1" s="1"/>
  <c r="M6012" i="1" a="1"/>
  <c r="M6012" i="1"/>
  <c r="M6013" i="1" a="1"/>
  <c r="M6013" i="1" s="1"/>
  <c r="M6014" i="1" a="1"/>
  <c r="M6014" i="1" s="1"/>
  <c r="M6015" i="1" a="1"/>
  <c r="M6015" i="1" s="1"/>
  <c r="M6016" i="1" a="1"/>
  <c r="M6016" i="1" s="1"/>
  <c r="M6017" i="1" a="1"/>
  <c r="M6017" i="1" s="1"/>
  <c r="M6018" i="1" a="1"/>
  <c r="M6018" i="1" s="1"/>
  <c r="M6019" i="1" a="1"/>
  <c r="M6019" i="1" s="1"/>
  <c r="M6020" i="1" a="1"/>
  <c r="M6020" i="1" s="1"/>
  <c r="M6021" i="1" a="1"/>
  <c r="M6021" i="1" s="1"/>
  <c r="M6022" i="1" a="1"/>
  <c r="M6022" i="1" s="1"/>
  <c r="M6023" i="1" a="1"/>
  <c r="M6023" i="1" s="1"/>
  <c r="M6024" i="1" a="1"/>
  <c r="M6024" i="1" s="1"/>
  <c r="M6025" i="1" a="1"/>
  <c r="M6025" i="1" s="1"/>
  <c r="M6026" i="1" a="1"/>
  <c r="M6026" i="1" s="1"/>
  <c r="M6027" i="1" a="1"/>
  <c r="M6027" i="1" s="1"/>
  <c r="M6028" i="1" a="1"/>
  <c r="M6028" i="1" s="1"/>
  <c r="M6029" i="1" a="1"/>
  <c r="M6029" i="1" s="1"/>
  <c r="M6030" i="1" a="1"/>
  <c r="M6030" i="1" s="1"/>
  <c r="M6031" i="1" a="1"/>
  <c r="M6031" i="1" s="1"/>
  <c r="M6032" i="1" a="1"/>
  <c r="M6032" i="1" s="1"/>
  <c r="M6033" i="1" a="1"/>
  <c r="M6033" i="1" s="1"/>
  <c r="M6034" i="1" a="1"/>
  <c r="M6034" i="1" s="1"/>
  <c r="M6035" i="1" a="1"/>
  <c r="M6035" i="1" s="1"/>
  <c r="M6036" i="1" a="1"/>
  <c r="M6036" i="1" s="1"/>
  <c r="M6037" i="1" a="1"/>
  <c r="M6037" i="1" s="1"/>
  <c r="M6038" i="1" a="1"/>
  <c r="M6038" i="1" s="1"/>
  <c r="M6039" i="1" a="1"/>
  <c r="M6039" i="1" s="1"/>
  <c r="M6040" i="1" a="1"/>
  <c r="M6040" i="1" s="1"/>
  <c r="M6041" i="1" a="1"/>
  <c r="M6041" i="1" s="1"/>
  <c r="M6042" i="1" a="1"/>
  <c r="M6042" i="1" s="1"/>
  <c r="M6043" i="1" a="1"/>
  <c r="M6043" i="1" s="1"/>
  <c r="M6044" i="1" a="1"/>
  <c r="M6044" i="1"/>
  <c r="M6045" i="1" a="1"/>
  <c r="M6045" i="1" s="1"/>
  <c r="M6046" i="1" a="1"/>
  <c r="M6046" i="1" s="1"/>
  <c r="M6047" i="1" a="1"/>
  <c r="M6047" i="1"/>
  <c r="M6048" i="1" a="1"/>
  <c r="M6048" i="1" s="1"/>
  <c r="M6049" i="1" a="1"/>
  <c r="M6049" i="1" s="1"/>
  <c r="M6050" i="1" a="1"/>
  <c r="M6050" i="1" s="1"/>
  <c r="M6051" i="1" a="1"/>
  <c r="M6051" i="1" s="1"/>
  <c r="M6052" i="1" a="1"/>
  <c r="M6052" i="1" s="1"/>
  <c r="M6053" i="1" a="1"/>
  <c r="M6053" i="1" s="1"/>
  <c r="M6054" i="1" a="1"/>
  <c r="M6054" i="1" s="1"/>
  <c r="M6055" i="1" a="1"/>
  <c r="M6055" i="1" s="1"/>
  <c r="M6056" i="1" a="1"/>
  <c r="M6056" i="1" s="1"/>
  <c r="M6057" i="1" a="1"/>
  <c r="M6057" i="1"/>
  <c r="M6058" i="1" a="1"/>
  <c r="M6058" i="1" s="1"/>
  <c r="M6059" i="1" a="1"/>
  <c r="M6059" i="1" s="1"/>
  <c r="M6060" i="1" a="1"/>
  <c r="M6060" i="1"/>
  <c r="M6061" i="1" a="1"/>
  <c r="M6061" i="1" s="1"/>
  <c r="M6062" i="1" a="1"/>
  <c r="M6062" i="1"/>
  <c r="M6063" i="1" a="1"/>
  <c r="M6063" i="1" s="1"/>
  <c r="M6064" i="1" a="1"/>
  <c r="M6064" i="1" s="1"/>
  <c r="M6065" i="1" a="1"/>
  <c r="M6065" i="1" s="1"/>
  <c r="M6066" i="1" a="1"/>
  <c r="M6066" i="1" s="1"/>
  <c r="M6067" i="1" a="1"/>
  <c r="M6067" i="1" s="1"/>
  <c r="M6068" i="1" a="1"/>
  <c r="M6068" i="1" s="1"/>
  <c r="M6069" i="1" a="1"/>
  <c r="M6069" i="1" s="1"/>
  <c r="M6070" i="1" a="1"/>
  <c r="M6070" i="1" s="1"/>
  <c r="M6071" i="1" a="1"/>
  <c r="M6071" i="1" s="1"/>
  <c r="M6072" i="1" a="1"/>
  <c r="M6072" i="1" s="1"/>
  <c r="M6073" i="1" a="1"/>
  <c r="M6073" i="1"/>
  <c r="M6074" i="1" a="1"/>
  <c r="M6074" i="1" s="1"/>
  <c r="M6075" i="1" a="1"/>
  <c r="M6075" i="1" s="1"/>
  <c r="M6076" i="1" a="1"/>
  <c r="M6076" i="1" s="1"/>
  <c r="M6077" i="1" a="1"/>
  <c r="M6077" i="1" s="1"/>
  <c r="M6078" i="1" a="1"/>
  <c r="M6078" i="1" s="1"/>
  <c r="M6079" i="1" a="1"/>
  <c r="M6079" i="1" s="1"/>
  <c r="M6080" i="1" a="1"/>
  <c r="M6080" i="1" s="1"/>
  <c r="M6081" i="1" a="1"/>
  <c r="M6081" i="1" s="1"/>
  <c r="M6082" i="1" a="1"/>
  <c r="M6082" i="1"/>
  <c r="M6083" i="1" a="1"/>
  <c r="M6083" i="1" s="1"/>
  <c r="M6084" i="1" a="1"/>
  <c r="M6084" i="1"/>
  <c r="M6085" i="1" a="1"/>
  <c r="M6085" i="1" s="1"/>
  <c r="M6086" i="1" a="1"/>
  <c r="M6086" i="1" s="1"/>
  <c r="M6087" i="1" a="1"/>
  <c r="M6087" i="1"/>
  <c r="M6088" i="1" a="1"/>
  <c r="M6088" i="1"/>
  <c r="M6089" i="1" a="1"/>
  <c r="M6089" i="1" s="1"/>
  <c r="M6090" i="1" a="1"/>
  <c r="M6090" i="1"/>
  <c r="M6091" i="1" a="1"/>
  <c r="M6091" i="1" s="1"/>
  <c r="M6092" i="1" a="1"/>
  <c r="M6092" i="1" s="1"/>
  <c r="M6093" i="1" a="1"/>
  <c r="M6093" i="1" s="1"/>
  <c r="M6094" i="1" a="1"/>
  <c r="M6094" i="1" s="1"/>
  <c r="M6095" i="1" a="1"/>
  <c r="M6095" i="1" s="1"/>
  <c r="M6096" i="1" a="1"/>
  <c r="M6096" i="1" s="1"/>
  <c r="M6097" i="1" a="1"/>
  <c r="M6097" i="1" s="1"/>
  <c r="M6098" i="1" a="1"/>
  <c r="M6098" i="1" s="1"/>
  <c r="M6099" i="1" a="1"/>
  <c r="M6099" i="1" s="1"/>
  <c r="M6100" i="1" a="1"/>
  <c r="M6100" i="1" s="1"/>
  <c r="M6101" i="1" a="1"/>
  <c r="M6101" i="1"/>
  <c r="M6102" i="1" a="1"/>
  <c r="M6102" i="1" s="1"/>
  <c r="M6103" i="1" a="1"/>
  <c r="M6103" i="1" s="1"/>
  <c r="M6104" i="1" a="1"/>
  <c r="M6104" i="1"/>
  <c r="M6105" i="1" a="1"/>
  <c r="M6105" i="1"/>
  <c r="M6106" i="1" a="1"/>
  <c r="M6106" i="1" s="1"/>
  <c r="M6107" i="1" a="1"/>
  <c r="M6107" i="1" s="1"/>
  <c r="M6108" i="1" a="1"/>
  <c r="M6108" i="1"/>
  <c r="M6109" i="1" a="1"/>
  <c r="M6109" i="1" s="1"/>
  <c r="M6110" i="1" a="1"/>
  <c r="M6110" i="1" s="1"/>
  <c r="M6111" i="1" a="1"/>
  <c r="M6111" i="1" s="1"/>
  <c r="M6112" i="1" a="1"/>
  <c r="M6112" i="1" s="1"/>
  <c r="M6113" i="1" a="1"/>
  <c r="M6113" i="1" s="1"/>
  <c r="M6114" i="1" a="1"/>
  <c r="M6114" i="1" s="1"/>
  <c r="M6115" i="1" a="1"/>
  <c r="M6115" i="1" s="1"/>
  <c r="M6116" i="1" a="1"/>
  <c r="M6116" i="1"/>
  <c r="M6117" i="1" a="1"/>
  <c r="M6117" i="1" s="1"/>
  <c r="M6118" i="1" a="1"/>
  <c r="M6118" i="1"/>
  <c r="M6119" i="1" a="1"/>
  <c r="M6119" i="1" s="1"/>
  <c r="M6120" i="1" a="1"/>
  <c r="M6120" i="1" s="1"/>
  <c r="M6121" i="1" a="1"/>
  <c r="M6121" i="1" s="1"/>
  <c r="M6122" i="1" a="1"/>
  <c r="M6122" i="1" s="1"/>
  <c r="M6123" i="1" a="1"/>
  <c r="M6123" i="1" s="1"/>
  <c r="M6124" i="1" a="1"/>
  <c r="M6124" i="1" s="1"/>
  <c r="M6125" i="1" a="1"/>
  <c r="M6125" i="1"/>
  <c r="M6126" i="1" a="1"/>
  <c r="M6126" i="1" s="1"/>
  <c r="M6127" i="1" a="1"/>
  <c r="M6127" i="1"/>
  <c r="M6128" i="1" a="1"/>
  <c r="M6128" i="1" s="1"/>
  <c r="M6129" i="1" a="1"/>
  <c r="M6129" i="1" s="1"/>
  <c r="M6130" i="1" a="1"/>
  <c r="M6130" i="1" s="1"/>
  <c r="M6131" i="1" a="1"/>
  <c r="M6131" i="1" s="1"/>
  <c r="M6132" i="1" a="1"/>
  <c r="M6132" i="1"/>
  <c r="M6133" i="1" a="1"/>
  <c r="M6133" i="1" s="1"/>
  <c r="M6134" i="1" a="1"/>
  <c r="M6134" i="1"/>
  <c r="M6135" i="1" a="1"/>
  <c r="M6135" i="1" s="1"/>
  <c r="M6136" i="1" a="1"/>
  <c r="M6136" i="1"/>
  <c r="M6137" i="1" a="1"/>
  <c r="M6137" i="1" s="1"/>
  <c r="M6138" i="1" a="1"/>
  <c r="M6138" i="1"/>
  <c r="M6139" i="1" a="1"/>
  <c r="M6139" i="1" s="1"/>
  <c r="M6140" i="1" a="1"/>
  <c r="M6140" i="1"/>
  <c r="M6141" i="1" a="1"/>
  <c r="M6141" i="1"/>
  <c r="M6142" i="1" a="1"/>
  <c r="M6142" i="1" s="1"/>
  <c r="M6143" i="1" a="1"/>
  <c r="M6143" i="1"/>
  <c r="M6144" i="1" a="1"/>
  <c r="M6144" i="1" s="1"/>
  <c r="M6145" i="1" a="1"/>
  <c r="M6145" i="1" s="1"/>
  <c r="M6146" i="1" a="1"/>
  <c r="M6146" i="1" s="1"/>
  <c r="M6147" i="1" a="1"/>
  <c r="M6147" i="1" s="1"/>
  <c r="M6148" i="1" a="1"/>
  <c r="M6148" i="1" s="1"/>
  <c r="M6149" i="1" a="1"/>
  <c r="M6149" i="1"/>
  <c r="M6150" i="1" a="1"/>
  <c r="M6150" i="1"/>
  <c r="M6151" i="1" a="1"/>
  <c r="M6151" i="1" s="1"/>
  <c r="M6152" i="1" a="1"/>
  <c r="M6152" i="1"/>
  <c r="M6153" i="1" a="1"/>
  <c r="M6153" i="1" s="1"/>
  <c r="M6154" i="1" a="1"/>
  <c r="M6154" i="1"/>
  <c r="M6155" i="1" a="1"/>
  <c r="M6155" i="1" s="1"/>
  <c r="M6156" i="1" a="1"/>
  <c r="M6156" i="1" s="1"/>
  <c r="M6157" i="1" a="1"/>
  <c r="M6157" i="1" s="1"/>
  <c r="M6158" i="1" a="1"/>
  <c r="M6158" i="1" s="1"/>
  <c r="M6159" i="1" a="1"/>
  <c r="M6159" i="1" s="1"/>
  <c r="M6160" i="1" a="1"/>
  <c r="M6160" i="1" s="1"/>
  <c r="M6161" i="1" a="1"/>
  <c r="M6161" i="1" s="1"/>
  <c r="M6162" i="1" a="1"/>
  <c r="M6162" i="1"/>
  <c r="M6163" i="1" a="1"/>
  <c r="M6163" i="1" s="1"/>
  <c r="M6164" i="1" a="1"/>
  <c r="M6164" i="1"/>
  <c r="M6165" i="1" a="1"/>
  <c r="M6165" i="1" s="1"/>
  <c r="M6166" i="1" a="1"/>
  <c r="M6166" i="1" s="1"/>
  <c r="M6167" i="1" a="1"/>
  <c r="M6167" i="1" s="1"/>
  <c r="M6168" i="1" a="1"/>
  <c r="M6168" i="1"/>
  <c r="M6169" i="1" a="1"/>
  <c r="M6169" i="1" s="1"/>
  <c r="M6170" i="1" a="1"/>
  <c r="M6170" i="1" s="1"/>
  <c r="M6171" i="1" a="1"/>
  <c r="M6171" i="1" s="1"/>
  <c r="M6172" i="1" a="1"/>
  <c r="M6172" i="1"/>
  <c r="M6173" i="1" a="1"/>
  <c r="M6173" i="1" s="1"/>
  <c r="M6174" i="1" a="1"/>
  <c r="M6174" i="1" s="1"/>
  <c r="M6175" i="1" a="1"/>
  <c r="M6175" i="1" s="1"/>
  <c r="M6176" i="1" a="1"/>
  <c r="M6176" i="1"/>
  <c r="M6177" i="1" a="1"/>
  <c r="M6177" i="1" s="1"/>
  <c r="M6178" i="1" a="1"/>
  <c r="M6178" i="1"/>
  <c r="M6179" i="1" a="1"/>
  <c r="M6179" i="1" s="1"/>
  <c r="M6180" i="1" a="1"/>
  <c r="M6180" i="1" s="1"/>
  <c r="M6181" i="1" a="1"/>
  <c r="M6181" i="1" s="1"/>
  <c r="M6182" i="1" a="1"/>
  <c r="M6182" i="1"/>
  <c r="M6183" i="1" a="1"/>
  <c r="M6183" i="1" s="1"/>
  <c r="M6184" i="1" a="1"/>
  <c r="M6184" i="1"/>
  <c r="M6185" i="1" a="1"/>
  <c r="M6185" i="1" s="1"/>
  <c r="M6186" i="1" a="1"/>
  <c r="M6186" i="1" s="1"/>
  <c r="M6187" i="1" a="1"/>
  <c r="M6187" i="1" s="1"/>
  <c r="M6188" i="1" a="1"/>
  <c r="M6188" i="1"/>
  <c r="M6189" i="1" a="1"/>
  <c r="M6189" i="1" s="1"/>
  <c r="M6190" i="1" a="1"/>
  <c r="M6190" i="1" s="1"/>
  <c r="M6191" i="1" a="1"/>
  <c r="M6191" i="1"/>
  <c r="M6192" i="1" a="1"/>
  <c r="M6192" i="1" s="1"/>
  <c r="M6193" i="1" a="1"/>
  <c r="M6193" i="1" s="1"/>
  <c r="M6194" i="1" a="1"/>
  <c r="M6194" i="1" s="1"/>
  <c r="M6195" i="1" a="1"/>
  <c r="M6195" i="1" s="1"/>
  <c r="M6196" i="1" a="1"/>
  <c r="M6196" i="1" s="1"/>
  <c r="M6197" i="1" a="1"/>
  <c r="M6197" i="1" s="1"/>
  <c r="M6198" i="1" a="1"/>
  <c r="M6198" i="1" s="1"/>
  <c r="M6199" i="1" a="1"/>
  <c r="M6199" i="1" s="1"/>
  <c r="M6200" i="1" a="1"/>
  <c r="M6200" i="1" s="1"/>
  <c r="M6201" i="1" a="1"/>
  <c r="M6201" i="1" s="1"/>
  <c r="M6202" i="1" a="1"/>
  <c r="M6202" i="1" s="1"/>
  <c r="M6203" i="1" a="1"/>
  <c r="M6203" i="1" s="1"/>
  <c r="M6204" i="1" a="1"/>
  <c r="M6204" i="1" s="1"/>
  <c r="M6205" i="1" a="1"/>
  <c r="M6205" i="1" s="1"/>
  <c r="M6206" i="1" a="1"/>
  <c r="M6206" i="1"/>
  <c r="M6207" i="1" a="1"/>
  <c r="M6207" i="1" s="1"/>
  <c r="M6208" i="1" a="1"/>
  <c r="M6208" i="1" s="1"/>
  <c r="M6209" i="1" a="1"/>
  <c r="M6209" i="1" s="1"/>
  <c r="M6210" i="1" a="1"/>
  <c r="M6210" i="1" s="1"/>
  <c r="M6211" i="1" a="1"/>
  <c r="M6211" i="1" s="1"/>
  <c r="M6212" i="1" a="1"/>
  <c r="M6212" i="1" s="1"/>
  <c r="M6213" i="1" a="1"/>
  <c r="M6213" i="1" s="1"/>
  <c r="M6214" i="1" a="1"/>
  <c r="M6214" i="1"/>
  <c r="M6215" i="1" a="1"/>
  <c r="M6215" i="1" s="1"/>
  <c r="M6216" i="1" a="1"/>
  <c r="M6216" i="1" s="1"/>
  <c r="M6217" i="1" a="1"/>
  <c r="M6217" i="1" s="1"/>
  <c r="M6218" i="1" a="1"/>
  <c r="M6218" i="1" s="1"/>
  <c r="M6219" i="1" a="1"/>
  <c r="M6219" i="1" s="1"/>
  <c r="M6220" i="1" a="1"/>
  <c r="M6220" i="1" s="1"/>
  <c r="M6221" i="1" a="1"/>
  <c r="M6221" i="1" s="1"/>
  <c r="M6222" i="1" a="1"/>
  <c r="M6222" i="1" s="1"/>
  <c r="M6223" i="1" a="1"/>
  <c r="M6223" i="1" s="1"/>
  <c r="M6224" i="1" a="1"/>
  <c r="M6224" i="1" s="1"/>
  <c r="M6225" i="1" a="1"/>
  <c r="M6225" i="1" s="1"/>
  <c r="M6226" i="1" a="1"/>
  <c r="M6226" i="1" s="1"/>
  <c r="M6227" i="1" a="1"/>
  <c r="M6227" i="1" s="1"/>
  <c r="M6228" i="1" a="1"/>
  <c r="M6228" i="1" s="1"/>
  <c r="M6229" i="1" a="1"/>
  <c r="M6229" i="1" s="1"/>
  <c r="M6230" i="1" a="1"/>
  <c r="M6230" i="1"/>
  <c r="M6231" i="1" a="1"/>
  <c r="M6231" i="1" s="1"/>
  <c r="M6232" i="1" a="1"/>
  <c r="M6232" i="1" s="1"/>
  <c r="M6233" i="1" a="1"/>
  <c r="M6233" i="1" s="1"/>
  <c r="M6234" i="1" a="1"/>
  <c r="M6234" i="1" s="1"/>
  <c r="M6235" i="1" a="1"/>
  <c r="M6235" i="1" s="1"/>
  <c r="M6236" i="1" a="1"/>
  <c r="M6236" i="1" s="1"/>
  <c r="M6237" i="1" a="1"/>
  <c r="M6237" i="1" s="1"/>
  <c r="M6238" i="1" a="1"/>
  <c r="M6238" i="1" s="1"/>
  <c r="M6239" i="1" a="1"/>
  <c r="M6239" i="1" s="1"/>
  <c r="M6240" i="1" a="1"/>
  <c r="M6240" i="1" s="1"/>
  <c r="M6241" i="1" a="1"/>
  <c r="M6241" i="1" s="1"/>
  <c r="M6242" i="1" a="1"/>
  <c r="M6242" i="1" s="1"/>
  <c r="M6243" i="1" a="1"/>
  <c r="M6243" i="1" s="1"/>
  <c r="M6244" i="1" a="1"/>
  <c r="M6244" i="1" s="1"/>
  <c r="M6245" i="1" a="1"/>
  <c r="M6245" i="1" s="1"/>
  <c r="M6246" i="1" a="1"/>
  <c r="M6246" i="1" s="1"/>
  <c r="M6247" i="1" a="1"/>
  <c r="M6247" i="1" s="1"/>
  <c r="M6248" i="1" a="1"/>
  <c r="M6248" i="1" s="1"/>
  <c r="M6249" i="1" a="1"/>
  <c r="M6249" i="1" s="1"/>
  <c r="M6250" i="1" a="1"/>
  <c r="M6250" i="1" s="1"/>
  <c r="M6251" i="1" a="1"/>
  <c r="M6251" i="1" s="1"/>
  <c r="M6252" i="1" a="1"/>
  <c r="M6252" i="1" s="1"/>
  <c r="M6253" i="1" a="1"/>
  <c r="M6253" i="1" s="1"/>
  <c r="M6254" i="1" a="1"/>
  <c r="M6254" i="1" s="1"/>
  <c r="M6255" i="1" a="1"/>
  <c r="M6255" i="1" s="1"/>
  <c r="M6256" i="1" a="1"/>
  <c r="M6256" i="1" s="1"/>
  <c r="M6257" i="1" a="1"/>
  <c r="M6257" i="1" s="1"/>
  <c r="M6258" i="1" a="1"/>
  <c r="M6258" i="1" s="1"/>
  <c r="M6259" i="1" a="1"/>
  <c r="M6259" i="1" s="1"/>
  <c r="M6260" i="1" a="1"/>
  <c r="M6260" i="1" s="1"/>
  <c r="M6261" i="1" a="1"/>
  <c r="M6261" i="1" s="1"/>
  <c r="M6262" i="1" a="1"/>
  <c r="M6262" i="1"/>
  <c r="M6263" i="1" a="1"/>
  <c r="M6263" i="1" s="1"/>
  <c r="M6264" i="1" a="1"/>
  <c r="M6264" i="1" s="1"/>
  <c r="M6265" i="1" a="1"/>
  <c r="M6265" i="1" s="1"/>
  <c r="M6266" i="1" a="1"/>
  <c r="M6266" i="1" s="1"/>
  <c r="M6267" i="1" a="1"/>
  <c r="M6267" i="1" s="1"/>
  <c r="M6268" i="1" a="1"/>
  <c r="M6268" i="1" s="1"/>
  <c r="M6269" i="1" a="1"/>
  <c r="M6269" i="1" s="1"/>
  <c r="M6270" i="1" a="1"/>
  <c r="M6270" i="1" s="1"/>
  <c r="M6271" i="1" a="1"/>
  <c r="M6271" i="1" s="1"/>
  <c r="M6272" i="1" a="1"/>
  <c r="M6272" i="1" s="1"/>
  <c r="M6273" i="1" a="1"/>
  <c r="M6273" i="1" s="1"/>
  <c r="M6274" i="1" a="1"/>
  <c r="M6274" i="1" s="1"/>
  <c r="M6275" i="1" a="1"/>
  <c r="M6275" i="1" s="1"/>
  <c r="M6276" i="1" a="1"/>
  <c r="M6276" i="1" s="1"/>
  <c r="M6277" i="1" a="1"/>
  <c r="M6277" i="1" s="1"/>
  <c r="M6278" i="1" a="1"/>
  <c r="M6278" i="1" s="1"/>
  <c r="M6279" i="1" a="1"/>
  <c r="M6279" i="1" s="1"/>
  <c r="M6280" i="1" a="1"/>
  <c r="M6280" i="1" s="1"/>
  <c r="M6281" i="1" a="1"/>
  <c r="M6281" i="1" s="1"/>
  <c r="M6282" i="1" a="1"/>
  <c r="M6282" i="1" s="1"/>
  <c r="M6283" i="1" a="1"/>
  <c r="M6283" i="1" s="1"/>
  <c r="M6284" i="1" a="1"/>
  <c r="M6284" i="1" s="1"/>
  <c r="M6285" i="1" a="1"/>
  <c r="M6285" i="1" s="1"/>
  <c r="M6286" i="1" a="1"/>
  <c r="M6286" i="1" s="1"/>
  <c r="M6287" i="1" a="1"/>
  <c r="M6287" i="1" s="1"/>
  <c r="M6288" i="1" a="1"/>
  <c r="M6288" i="1" s="1"/>
  <c r="M6289" i="1" a="1"/>
  <c r="M6289" i="1" s="1"/>
  <c r="M6290" i="1" a="1"/>
  <c r="M6290" i="1" s="1"/>
  <c r="M6291" i="1" a="1"/>
  <c r="M6291" i="1" s="1"/>
  <c r="M6292" i="1" a="1"/>
  <c r="M6292" i="1" s="1"/>
  <c r="M6293" i="1" a="1"/>
  <c r="M6293" i="1" s="1"/>
  <c r="M6294" i="1" a="1"/>
  <c r="M6294" i="1" s="1"/>
  <c r="M6295" i="1" a="1"/>
  <c r="M6295" i="1" s="1"/>
  <c r="M6296" i="1" a="1"/>
  <c r="M6296" i="1" s="1"/>
  <c r="M6297" i="1" a="1"/>
  <c r="M6297" i="1" s="1"/>
  <c r="M6298" i="1" a="1"/>
  <c r="M6298" i="1" s="1"/>
  <c r="M6299" i="1" a="1"/>
  <c r="M6299" i="1" s="1"/>
  <c r="M6300" i="1" a="1"/>
  <c r="M6300" i="1" s="1"/>
  <c r="M6301" i="1" a="1"/>
  <c r="M6301" i="1" s="1"/>
  <c r="M6302" i="1" a="1"/>
  <c r="M6302" i="1" s="1"/>
  <c r="M6303" i="1" a="1"/>
  <c r="M6303" i="1" s="1"/>
  <c r="M6304" i="1" a="1"/>
  <c r="M6304" i="1" s="1"/>
  <c r="M6305" i="1" a="1"/>
  <c r="M6305" i="1" s="1"/>
  <c r="M6306" i="1" a="1"/>
  <c r="M6306" i="1" s="1"/>
  <c r="M6307" i="1" a="1"/>
  <c r="M6307" i="1" s="1"/>
  <c r="M6308" i="1" a="1"/>
  <c r="M6308" i="1" s="1"/>
  <c r="M6309" i="1" a="1"/>
  <c r="M6309" i="1" s="1"/>
  <c r="M6310" i="1" a="1"/>
  <c r="M6310" i="1" s="1"/>
  <c r="M6311" i="1" a="1"/>
  <c r="M6311" i="1" s="1"/>
  <c r="M6312" i="1" a="1"/>
  <c r="M6312" i="1" s="1"/>
  <c r="M6313" i="1" a="1"/>
  <c r="M6313" i="1" s="1"/>
  <c r="M6314" i="1" a="1"/>
  <c r="M6314" i="1" s="1"/>
  <c r="M6315" i="1" a="1"/>
  <c r="M6315" i="1" s="1"/>
  <c r="M6316" i="1" a="1"/>
  <c r="M6316" i="1" s="1"/>
  <c r="M6317" i="1" a="1"/>
  <c r="M6317" i="1" s="1"/>
  <c r="M6318" i="1" a="1"/>
  <c r="M6318" i="1" s="1"/>
  <c r="M6319" i="1" a="1"/>
  <c r="M6319" i="1" s="1"/>
  <c r="M6320" i="1" a="1"/>
  <c r="M6320" i="1" s="1"/>
  <c r="M6321" i="1" a="1"/>
  <c r="M6321" i="1" s="1"/>
  <c r="M6322" i="1" a="1"/>
  <c r="M6322" i="1" s="1"/>
  <c r="M6323" i="1" a="1"/>
  <c r="M6323" i="1" s="1"/>
  <c r="M6324" i="1" a="1"/>
  <c r="M6324" i="1" s="1"/>
  <c r="M6325" i="1" a="1"/>
  <c r="M6325" i="1" s="1"/>
  <c r="M6326" i="1" a="1"/>
  <c r="M6326" i="1" s="1"/>
  <c r="M6327" i="1" a="1"/>
  <c r="M6327" i="1" s="1"/>
  <c r="M6328" i="1" a="1"/>
  <c r="M6328" i="1" s="1"/>
  <c r="M6329" i="1" a="1"/>
  <c r="M6329" i="1" s="1"/>
  <c r="M6330" i="1" a="1"/>
  <c r="M6330" i="1" s="1"/>
  <c r="M6331" i="1" a="1"/>
  <c r="M6331" i="1" s="1"/>
  <c r="M6332" i="1" a="1"/>
  <c r="M6332" i="1" s="1"/>
  <c r="M6333" i="1" a="1"/>
  <c r="M6333" i="1" s="1"/>
  <c r="M6334" i="1" a="1"/>
  <c r="M6334" i="1" s="1"/>
  <c r="M6335" i="1" a="1"/>
  <c r="M6335" i="1" s="1"/>
  <c r="M6336" i="1" a="1"/>
  <c r="M6336" i="1" s="1"/>
  <c r="M6337" i="1" a="1"/>
  <c r="M6337" i="1" s="1"/>
  <c r="M6338" i="1" a="1"/>
  <c r="M6338" i="1" s="1"/>
  <c r="M6339" i="1" a="1"/>
  <c r="M6339" i="1" s="1"/>
  <c r="M6340" i="1" a="1"/>
  <c r="M6340" i="1" s="1"/>
  <c r="M6341" i="1" a="1"/>
  <c r="M6341" i="1" s="1"/>
  <c r="M6342" i="1" a="1"/>
  <c r="M6342" i="1" s="1"/>
  <c r="M6343" i="1" a="1"/>
  <c r="M6343" i="1" s="1"/>
  <c r="M6344" i="1" a="1"/>
  <c r="M6344" i="1" s="1"/>
  <c r="M6345" i="1" a="1"/>
  <c r="M6345" i="1" s="1"/>
  <c r="M6346" i="1" a="1"/>
  <c r="M6346" i="1" s="1"/>
  <c r="M6347" i="1" a="1"/>
  <c r="M6347" i="1" s="1"/>
  <c r="M6348" i="1" a="1"/>
  <c r="M6348" i="1" s="1"/>
  <c r="M6349" i="1" a="1"/>
  <c r="M6349" i="1" s="1"/>
  <c r="M6350" i="1" a="1"/>
  <c r="M6350" i="1" s="1"/>
  <c r="M6351" i="1" a="1"/>
  <c r="M6351" i="1" s="1"/>
  <c r="M6352" i="1" a="1"/>
  <c r="M6352" i="1" s="1"/>
  <c r="M6353" i="1" a="1"/>
  <c r="M6353" i="1" s="1"/>
  <c r="M6354" i="1" a="1"/>
  <c r="M6354" i="1" s="1"/>
  <c r="M6355" i="1" a="1"/>
  <c r="M6355" i="1" s="1"/>
  <c r="M6356" i="1" a="1"/>
  <c r="M6356" i="1" s="1"/>
  <c r="M6357" i="1" a="1"/>
  <c r="M6357" i="1" s="1"/>
  <c r="M6358" i="1" a="1"/>
  <c r="M6358" i="1" s="1"/>
  <c r="M6359" i="1" a="1"/>
  <c r="M6359" i="1" s="1"/>
  <c r="M6360" i="1" a="1"/>
  <c r="M6360" i="1" s="1"/>
  <c r="M6361" i="1" a="1"/>
  <c r="M6361" i="1" s="1"/>
  <c r="M6362" i="1" a="1"/>
  <c r="M6362" i="1" s="1"/>
  <c r="M6363" i="1" a="1"/>
  <c r="M6363" i="1" s="1"/>
  <c r="M6364" i="1" a="1"/>
  <c r="M6364" i="1" s="1"/>
  <c r="M6365" i="1" a="1"/>
  <c r="M6365" i="1" s="1"/>
  <c r="M6366" i="1" a="1"/>
  <c r="M6366" i="1" s="1"/>
  <c r="M6367" i="1" a="1"/>
  <c r="M6367" i="1" s="1"/>
  <c r="M6368" i="1" a="1"/>
  <c r="M6368" i="1" s="1"/>
  <c r="M6369" i="1" a="1"/>
  <c r="M6369" i="1" s="1"/>
  <c r="M6370" i="1" a="1"/>
  <c r="M6370" i="1" s="1"/>
  <c r="M6371" i="1" a="1"/>
  <c r="M6371" i="1" s="1"/>
  <c r="M6372" i="1" a="1"/>
  <c r="M6372" i="1" s="1"/>
  <c r="M6373" i="1" a="1"/>
  <c r="M6373" i="1" s="1"/>
  <c r="M6374" i="1" a="1"/>
  <c r="M6374" i="1" s="1"/>
  <c r="M6375" i="1" a="1"/>
  <c r="M6375" i="1" s="1"/>
  <c r="M6376" i="1" a="1"/>
  <c r="M6376" i="1" s="1"/>
  <c r="M6377" i="1" a="1"/>
  <c r="M6377" i="1" s="1"/>
  <c r="M6378" i="1" a="1"/>
  <c r="M6378" i="1" s="1"/>
  <c r="M6379" i="1" a="1"/>
  <c r="M6379" i="1" s="1"/>
  <c r="M6380" i="1" a="1"/>
  <c r="M6380" i="1" s="1"/>
  <c r="M6381" i="1" a="1"/>
  <c r="M6381" i="1" s="1"/>
  <c r="M6382" i="1" a="1"/>
  <c r="M6382" i="1" s="1"/>
  <c r="M6383" i="1" a="1"/>
  <c r="M6383" i="1" s="1"/>
  <c r="M6384" i="1" a="1"/>
  <c r="M6384" i="1" s="1"/>
  <c r="M6385" i="1" a="1"/>
  <c r="M6385" i="1" s="1"/>
  <c r="M6386" i="1" a="1"/>
  <c r="M6386" i="1" s="1"/>
  <c r="M6387" i="1" a="1"/>
  <c r="M6387" i="1" s="1"/>
  <c r="M6388" i="1" a="1"/>
  <c r="M6388" i="1" s="1"/>
  <c r="M6389" i="1" a="1"/>
  <c r="M6389" i="1" s="1"/>
  <c r="M6390" i="1" a="1"/>
  <c r="M6390" i="1"/>
  <c r="M6391" i="1" a="1"/>
  <c r="M6391" i="1" s="1"/>
  <c r="M6392" i="1" a="1"/>
  <c r="M6392" i="1" s="1"/>
  <c r="M6393" i="1" a="1"/>
  <c r="M6393" i="1" s="1"/>
  <c r="M6394" i="1" a="1"/>
  <c r="M6394" i="1" s="1"/>
  <c r="M6395" i="1" a="1"/>
  <c r="M6395" i="1" s="1"/>
  <c r="M6396" i="1" a="1"/>
  <c r="M6396" i="1" s="1"/>
  <c r="M6397" i="1" a="1"/>
  <c r="M6397" i="1" s="1"/>
  <c r="M6398" i="1" a="1"/>
  <c r="M6398" i="1" s="1"/>
  <c r="M6399" i="1" a="1"/>
  <c r="M6399" i="1" s="1"/>
  <c r="M6400" i="1" a="1"/>
  <c r="M6400" i="1" s="1"/>
  <c r="M6401" i="1" a="1"/>
  <c r="M6401" i="1" s="1"/>
  <c r="M6402" i="1" a="1"/>
  <c r="M6402" i="1" s="1"/>
  <c r="M6403" i="1" a="1"/>
  <c r="M6403" i="1" s="1"/>
  <c r="M6404" i="1" a="1"/>
  <c r="M6404" i="1" s="1"/>
  <c r="M6405" i="1" a="1"/>
  <c r="M6405" i="1" s="1"/>
  <c r="M6406" i="1" a="1"/>
  <c r="M6406" i="1" s="1"/>
  <c r="M6407" i="1" a="1"/>
  <c r="M6407" i="1" s="1"/>
  <c r="M6408" i="1" a="1"/>
  <c r="M6408" i="1" s="1"/>
  <c r="M6409" i="1" a="1"/>
  <c r="M6409" i="1" s="1"/>
  <c r="M6410" i="1" a="1"/>
  <c r="M6410" i="1" s="1"/>
  <c r="M6411" i="1" a="1"/>
  <c r="M6411" i="1" s="1"/>
  <c r="M6412" i="1" a="1"/>
  <c r="M6412" i="1" s="1"/>
  <c r="M6413" i="1" a="1"/>
  <c r="M6413" i="1" s="1"/>
  <c r="M6414" i="1" a="1"/>
  <c r="M6414" i="1" s="1"/>
  <c r="M6415" i="1" a="1"/>
  <c r="M6415" i="1" s="1"/>
  <c r="M6416" i="1" a="1"/>
  <c r="M6416" i="1" s="1"/>
  <c r="M6417" i="1" a="1"/>
  <c r="M6417" i="1" s="1"/>
  <c r="M6418" i="1" a="1"/>
  <c r="M6418" i="1" s="1"/>
  <c r="M6419" i="1" a="1"/>
  <c r="M6419" i="1" s="1"/>
  <c r="M6420" i="1" a="1"/>
  <c r="M6420" i="1" s="1"/>
  <c r="M6421" i="1" a="1"/>
  <c r="M6421" i="1" s="1"/>
  <c r="M6422" i="1" a="1"/>
  <c r="M6422" i="1" s="1"/>
  <c r="M6423" i="1" a="1"/>
  <c r="M6423" i="1" s="1"/>
  <c r="M6424" i="1" a="1"/>
  <c r="M6424" i="1" s="1"/>
  <c r="M6425" i="1" a="1"/>
  <c r="M6425" i="1" s="1"/>
  <c r="M6426" i="1" a="1"/>
  <c r="M6426" i="1" s="1"/>
  <c r="M6427" i="1" a="1"/>
  <c r="M6427" i="1" s="1"/>
  <c r="M6428" i="1" a="1"/>
  <c r="M6428" i="1" s="1"/>
  <c r="M6429" i="1" a="1"/>
  <c r="M6429" i="1" s="1"/>
  <c r="M6430" i="1" a="1"/>
  <c r="M6430" i="1" s="1"/>
  <c r="M6431" i="1" a="1"/>
  <c r="M6431" i="1" s="1"/>
  <c r="M6432" i="1" a="1"/>
  <c r="M6432" i="1" s="1"/>
  <c r="M6433" i="1" a="1"/>
  <c r="M6433" i="1" s="1"/>
  <c r="M6434" i="1" a="1"/>
  <c r="M6434" i="1" s="1"/>
  <c r="M6435" i="1" a="1"/>
  <c r="M6435" i="1" s="1"/>
  <c r="M6436" i="1" a="1"/>
  <c r="M6436" i="1" s="1"/>
  <c r="M6437" i="1" a="1"/>
  <c r="M6437" i="1" s="1"/>
  <c r="M6438" i="1" a="1"/>
  <c r="M6438" i="1" s="1"/>
  <c r="M6439" i="1" a="1"/>
  <c r="M6439" i="1" s="1"/>
  <c r="M6440" i="1" a="1"/>
  <c r="M6440" i="1" s="1"/>
  <c r="M6441" i="1" a="1"/>
  <c r="M6441" i="1" s="1"/>
  <c r="M6442" i="1" a="1"/>
  <c r="M6442" i="1" s="1"/>
  <c r="M6443" i="1" a="1"/>
  <c r="M6443" i="1" s="1"/>
  <c r="M6444" i="1" a="1"/>
  <c r="M6444" i="1" s="1"/>
  <c r="M6445" i="1" a="1"/>
  <c r="M6445" i="1" s="1"/>
  <c r="M6446" i="1" a="1"/>
  <c r="M6446" i="1" s="1"/>
  <c r="M6447" i="1" a="1"/>
  <c r="M6447" i="1" s="1"/>
  <c r="M6448" i="1" a="1"/>
  <c r="M6448" i="1" s="1"/>
  <c r="M6449" i="1" a="1"/>
  <c r="M6449" i="1" s="1"/>
  <c r="M6450" i="1" a="1"/>
  <c r="M6450" i="1" s="1"/>
  <c r="M6451" i="1" a="1"/>
  <c r="M6451" i="1" s="1"/>
  <c r="M6452" i="1" a="1"/>
  <c r="M6452" i="1" s="1"/>
  <c r="M6453" i="1" a="1"/>
  <c r="M6453" i="1" s="1"/>
  <c r="M6454" i="1" a="1"/>
  <c r="M6454" i="1" s="1"/>
  <c r="M6455" i="1" a="1"/>
  <c r="M6455" i="1" s="1"/>
  <c r="M6456" i="1" a="1"/>
  <c r="M6456" i="1" s="1"/>
  <c r="M6457" i="1" a="1"/>
  <c r="M6457" i="1" s="1"/>
  <c r="M6458" i="1" a="1"/>
  <c r="M6458" i="1" s="1"/>
  <c r="M6459" i="1" a="1"/>
  <c r="M6459" i="1" s="1"/>
  <c r="M6460" i="1" a="1"/>
  <c r="M6460" i="1" s="1"/>
  <c r="M6461" i="1" a="1"/>
  <c r="M6461" i="1" s="1"/>
  <c r="M6462" i="1" a="1"/>
  <c r="M6462" i="1" s="1"/>
  <c r="M6463" i="1" a="1"/>
  <c r="M6463" i="1" s="1"/>
  <c r="M6464" i="1" a="1"/>
  <c r="M6464" i="1" s="1"/>
  <c r="M6465" i="1" a="1"/>
  <c r="M6465" i="1" s="1"/>
  <c r="M6466" i="1" a="1"/>
  <c r="M6466" i="1" s="1"/>
  <c r="M6467" i="1" a="1"/>
  <c r="M6467" i="1" s="1"/>
  <c r="M6468" i="1" a="1"/>
  <c r="M6468" i="1" s="1"/>
  <c r="M6469" i="1" a="1"/>
  <c r="M6469" i="1" s="1"/>
  <c r="M6470" i="1" a="1"/>
  <c r="M6470" i="1" s="1"/>
  <c r="M6471" i="1" a="1"/>
  <c r="M6471" i="1" s="1"/>
  <c r="M6472" i="1" a="1"/>
  <c r="M6472" i="1" s="1"/>
  <c r="M6473" i="1" a="1"/>
  <c r="M6473" i="1" s="1"/>
  <c r="M6474" i="1" a="1"/>
  <c r="M6474" i="1" s="1"/>
  <c r="M6475" i="1" a="1"/>
  <c r="M6475" i="1" s="1"/>
  <c r="M6476" i="1" a="1"/>
  <c r="M6476" i="1" s="1"/>
  <c r="M6477" i="1" a="1"/>
  <c r="M6477" i="1" s="1"/>
  <c r="M6478" i="1" a="1"/>
  <c r="M6478" i="1" s="1"/>
  <c r="M6479" i="1" a="1"/>
  <c r="M6479" i="1" s="1"/>
  <c r="M6480" i="1" a="1"/>
  <c r="M6480" i="1" s="1"/>
  <c r="M6481" i="1" a="1"/>
  <c r="M6481" i="1" s="1"/>
  <c r="M6482" i="1" a="1"/>
  <c r="M6482" i="1" s="1"/>
  <c r="M6483" i="1" a="1"/>
  <c r="M6483" i="1" s="1"/>
  <c r="M6484" i="1" a="1"/>
  <c r="M6484" i="1" s="1"/>
  <c r="M6485" i="1" a="1"/>
  <c r="M6485" i="1" s="1"/>
  <c r="M6486" i="1" a="1"/>
  <c r="M6486" i="1" s="1"/>
  <c r="M6487" i="1" a="1"/>
  <c r="M6487" i="1" s="1"/>
  <c r="M6488" i="1" a="1"/>
  <c r="M6488" i="1" s="1"/>
  <c r="M6489" i="1" a="1"/>
  <c r="M6489" i="1" s="1"/>
  <c r="M6490" i="1" a="1"/>
  <c r="M6490" i="1" s="1"/>
  <c r="M6491" i="1" a="1"/>
  <c r="M6491" i="1" s="1"/>
  <c r="M6492" i="1" a="1"/>
  <c r="M6492" i="1" s="1"/>
  <c r="M6493" i="1" a="1"/>
  <c r="M6493" i="1" s="1"/>
  <c r="M6494" i="1" a="1"/>
  <c r="M6494" i="1" s="1"/>
  <c r="M6495" i="1" a="1"/>
  <c r="M6495" i="1" s="1"/>
  <c r="M6496" i="1" a="1"/>
  <c r="M6496" i="1" s="1"/>
  <c r="M6497" i="1" a="1"/>
  <c r="M6497" i="1" s="1"/>
  <c r="M6498" i="1" a="1"/>
  <c r="M6498" i="1" s="1"/>
  <c r="M6499" i="1" a="1"/>
  <c r="M6499" i="1" s="1"/>
  <c r="M6500" i="1" a="1"/>
  <c r="M6500" i="1" s="1"/>
  <c r="M6501" i="1" a="1"/>
  <c r="M6501" i="1" s="1"/>
  <c r="M6502" i="1" a="1"/>
  <c r="M6502" i="1" s="1"/>
  <c r="M6503" i="1" a="1"/>
  <c r="M6503" i="1" s="1"/>
  <c r="M6504" i="1" a="1"/>
  <c r="M6504" i="1" s="1"/>
  <c r="M6505" i="1" a="1"/>
  <c r="M6505" i="1" s="1"/>
  <c r="M6506" i="1" a="1"/>
  <c r="M6506" i="1" s="1"/>
  <c r="M6507" i="1" a="1"/>
  <c r="M6507" i="1" s="1"/>
  <c r="M6508" i="1" a="1"/>
  <c r="M6508" i="1" s="1"/>
  <c r="M6509" i="1" a="1"/>
  <c r="M6509" i="1" s="1"/>
  <c r="M6510" i="1" a="1"/>
  <c r="M6510" i="1" s="1"/>
  <c r="M6511" i="1" a="1"/>
  <c r="M6511" i="1" s="1"/>
  <c r="M6512" i="1" a="1"/>
  <c r="M6512" i="1" s="1"/>
  <c r="M6513" i="1" a="1"/>
  <c r="M6513" i="1" s="1"/>
  <c r="M6514" i="1" a="1"/>
  <c r="M6514" i="1" s="1"/>
  <c r="M6515" i="1" a="1"/>
  <c r="M6515" i="1" s="1"/>
  <c r="M6516" i="1" a="1"/>
  <c r="M6516" i="1" s="1"/>
  <c r="M6517" i="1" a="1"/>
  <c r="M6517" i="1" s="1"/>
  <c r="M6518" i="1" a="1"/>
  <c r="M6518" i="1" s="1"/>
  <c r="M6519" i="1" a="1"/>
  <c r="M6519" i="1" s="1"/>
  <c r="M6520" i="1" a="1"/>
  <c r="M6520" i="1" s="1"/>
  <c r="M6521" i="1" a="1"/>
  <c r="M6521" i="1" s="1"/>
  <c r="M6522" i="1" a="1"/>
  <c r="M6522" i="1" s="1"/>
  <c r="M6523" i="1" a="1"/>
  <c r="M6523" i="1" s="1"/>
  <c r="M6524" i="1" a="1"/>
  <c r="M6524" i="1" s="1"/>
  <c r="M6525" i="1" a="1"/>
  <c r="M6525" i="1" s="1"/>
  <c r="M6526" i="1" a="1"/>
  <c r="M6526" i="1" s="1"/>
  <c r="M6527" i="1" a="1"/>
  <c r="M6527" i="1" s="1"/>
  <c r="M6528" i="1" a="1"/>
  <c r="M6528" i="1" s="1"/>
  <c r="M6529" i="1" a="1"/>
  <c r="M6529" i="1" s="1"/>
  <c r="M6530" i="1" a="1"/>
  <c r="M6530" i="1" s="1"/>
  <c r="M6531" i="1" a="1"/>
  <c r="M6531" i="1" s="1"/>
  <c r="M6532" i="1" a="1"/>
  <c r="M6532" i="1" s="1"/>
  <c r="M6533" i="1" a="1"/>
  <c r="M6533" i="1" s="1"/>
  <c r="M6534" i="1" a="1"/>
  <c r="M6534" i="1" s="1"/>
  <c r="M6535" i="1" a="1"/>
  <c r="M6535" i="1" s="1"/>
  <c r="M6536" i="1" a="1"/>
  <c r="M6536" i="1" s="1"/>
  <c r="M6537" i="1" a="1"/>
  <c r="M6537" i="1" s="1"/>
  <c r="M6538" i="1" a="1"/>
  <c r="M6538" i="1" s="1"/>
  <c r="M6539" i="1" a="1"/>
  <c r="M6539" i="1" s="1"/>
  <c r="M6540" i="1" a="1"/>
  <c r="M6540" i="1" s="1"/>
  <c r="M6541" i="1" a="1"/>
  <c r="M6541" i="1" s="1"/>
  <c r="M6542" i="1" a="1"/>
  <c r="M6542" i="1" s="1"/>
  <c r="M6543" i="1" a="1"/>
  <c r="M6543" i="1" s="1"/>
  <c r="M6544" i="1" a="1"/>
  <c r="M6544" i="1" s="1"/>
  <c r="M6545" i="1" a="1"/>
  <c r="M6545" i="1" s="1"/>
  <c r="M6546" i="1" a="1"/>
  <c r="M6546" i="1" s="1"/>
  <c r="M6547" i="1" a="1"/>
  <c r="M6547" i="1" s="1"/>
  <c r="M6548" i="1" a="1"/>
  <c r="M6548" i="1" s="1"/>
  <c r="M6549" i="1" a="1"/>
  <c r="M6549" i="1" s="1"/>
  <c r="M6550" i="1" a="1"/>
  <c r="M6550" i="1" s="1"/>
  <c r="M6551" i="1" a="1"/>
  <c r="M6551" i="1" s="1"/>
  <c r="M6552" i="1" a="1"/>
  <c r="M6552" i="1" s="1"/>
  <c r="M6553" i="1" a="1"/>
  <c r="M6553" i="1" s="1"/>
  <c r="M6554" i="1" a="1"/>
  <c r="M6554" i="1" s="1"/>
  <c r="M6555" i="1" a="1"/>
  <c r="M6555" i="1" s="1"/>
  <c r="M6556" i="1" a="1"/>
  <c r="M6556" i="1" s="1"/>
  <c r="M6557" i="1" a="1"/>
  <c r="M6557" i="1" s="1"/>
  <c r="M6558" i="1" a="1"/>
  <c r="M6558" i="1" s="1"/>
  <c r="M6559" i="1" a="1"/>
  <c r="M6559" i="1" s="1"/>
  <c r="M6560" i="1" a="1"/>
  <c r="M6560" i="1" s="1"/>
  <c r="M6561" i="1" a="1"/>
  <c r="M6561" i="1" s="1"/>
  <c r="M6562" i="1" a="1"/>
  <c r="M6562" i="1" s="1"/>
  <c r="M6563" i="1" a="1"/>
  <c r="M6563" i="1" s="1"/>
  <c r="M6564" i="1" a="1"/>
  <c r="M6564" i="1" s="1"/>
  <c r="M6565" i="1" a="1"/>
  <c r="M6565" i="1" s="1"/>
  <c r="M6566" i="1" a="1"/>
  <c r="M6566" i="1" s="1"/>
  <c r="M6567" i="1" a="1"/>
  <c r="M6567" i="1" s="1"/>
  <c r="M6568" i="1" a="1"/>
  <c r="M6568" i="1" s="1"/>
  <c r="M6569" i="1" a="1"/>
  <c r="M6569" i="1" s="1"/>
  <c r="M6570" i="1" a="1"/>
  <c r="M6570" i="1" s="1"/>
  <c r="M6571" i="1" a="1"/>
  <c r="M6571" i="1" s="1"/>
  <c r="M6572" i="1" a="1"/>
  <c r="M6572" i="1" s="1"/>
  <c r="M6573" i="1" a="1"/>
  <c r="M6573" i="1" s="1"/>
  <c r="M6574" i="1" a="1"/>
  <c r="M6574" i="1" s="1"/>
  <c r="M6575" i="1" a="1"/>
  <c r="M6575" i="1" s="1"/>
  <c r="M6576" i="1" a="1"/>
  <c r="M6576" i="1" s="1"/>
  <c r="M6577" i="1" a="1"/>
  <c r="M6577" i="1" s="1"/>
  <c r="M6578" i="1" a="1"/>
  <c r="M6578" i="1" s="1"/>
  <c r="M6579" i="1" a="1"/>
  <c r="M6579" i="1" s="1"/>
  <c r="M6580" i="1" a="1"/>
  <c r="M6580" i="1" s="1"/>
  <c r="M6581" i="1" a="1"/>
  <c r="M6581" i="1" s="1"/>
  <c r="M6582" i="1" a="1"/>
  <c r="M6582" i="1" s="1"/>
  <c r="M6583" i="1" a="1"/>
  <c r="M6583" i="1" s="1"/>
  <c r="M6584" i="1" a="1"/>
  <c r="M6584" i="1" s="1"/>
  <c r="M6585" i="1" a="1"/>
  <c r="M6585" i="1" s="1"/>
  <c r="M6586" i="1" a="1"/>
  <c r="M6586" i="1" s="1"/>
  <c r="M6587" i="1" a="1"/>
  <c r="M6587" i="1" s="1"/>
  <c r="M6588" i="1" a="1"/>
  <c r="M6588" i="1" s="1"/>
  <c r="M6589" i="1" a="1"/>
  <c r="M6589" i="1" s="1"/>
  <c r="M6590" i="1" a="1"/>
  <c r="M6590" i="1" s="1"/>
  <c r="M6591" i="1" a="1"/>
  <c r="M6591" i="1" s="1"/>
  <c r="M6592" i="1" a="1"/>
  <c r="M6592" i="1" s="1"/>
  <c r="M6593" i="1" a="1"/>
  <c r="M6593" i="1" s="1"/>
  <c r="M6594" i="1" a="1"/>
  <c r="M6594" i="1"/>
  <c r="M6595" i="1" a="1"/>
  <c r="M6595" i="1" s="1"/>
  <c r="M6596" i="1" a="1"/>
  <c r="M6596" i="1" s="1"/>
  <c r="M6597" i="1" a="1"/>
  <c r="M6597" i="1" s="1"/>
  <c r="M6598" i="1" a="1"/>
  <c r="M6598" i="1" s="1"/>
  <c r="M6599" i="1" a="1"/>
  <c r="M6599" i="1" s="1"/>
  <c r="M6600" i="1" a="1"/>
  <c r="M6600" i="1" s="1"/>
  <c r="M6601" i="1" a="1"/>
  <c r="M6601" i="1" s="1"/>
  <c r="M6602" i="1" a="1"/>
  <c r="M6602" i="1" s="1"/>
  <c r="M6603" i="1" a="1"/>
  <c r="M6603" i="1" s="1"/>
  <c r="M6604" i="1" a="1"/>
  <c r="M6604" i="1" s="1"/>
  <c r="M6605" i="1" a="1"/>
  <c r="M6605" i="1" s="1"/>
  <c r="M6606" i="1" a="1"/>
  <c r="M6606" i="1" s="1"/>
  <c r="M6607" i="1" a="1"/>
  <c r="M6607" i="1" s="1"/>
  <c r="M6608" i="1" a="1"/>
  <c r="M6608" i="1" s="1"/>
  <c r="M6609" i="1" a="1"/>
  <c r="M6609" i="1" s="1"/>
  <c r="M6610" i="1" a="1"/>
  <c r="M6610" i="1" s="1"/>
  <c r="M6611" i="1" a="1"/>
  <c r="M6611" i="1" s="1"/>
  <c r="M6612" i="1" a="1"/>
  <c r="M6612" i="1" s="1"/>
  <c r="M6613" i="1" a="1"/>
  <c r="M6613" i="1" s="1"/>
  <c r="M6614" i="1" a="1"/>
  <c r="M6614" i="1" s="1"/>
  <c r="M6615" i="1" a="1"/>
  <c r="M6615" i="1"/>
  <c r="M6616" i="1" a="1"/>
  <c r="M6616" i="1" s="1"/>
  <c r="M6617" i="1" a="1"/>
  <c r="M6617" i="1" s="1"/>
  <c r="M6618" i="1" a="1"/>
  <c r="M6618" i="1" s="1"/>
  <c r="M6619" i="1" a="1"/>
  <c r="M6619" i="1" s="1"/>
  <c r="M6620" i="1" a="1"/>
  <c r="M6620" i="1" s="1"/>
  <c r="M6621" i="1" a="1"/>
  <c r="M6621" i="1" s="1"/>
  <c r="M6622" i="1" a="1"/>
  <c r="M6622" i="1" s="1"/>
  <c r="M6623" i="1" a="1"/>
  <c r="M6623" i="1"/>
  <c r="M6624" i="1" a="1"/>
  <c r="M6624" i="1" s="1"/>
  <c r="M6625" i="1" a="1"/>
  <c r="M6625" i="1" s="1"/>
  <c r="M6626" i="1" a="1"/>
  <c r="M6626" i="1" s="1"/>
  <c r="M6627" i="1" a="1"/>
  <c r="M6627" i="1" s="1"/>
  <c r="M6628" i="1" a="1"/>
  <c r="M6628" i="1" s="1"/>
  <c r="M6629" i="1" a="1"/>
  <c r="M6629" i="1" s="1"/>
  <c r="M6630" i="1" a="1"/>
  <c r="M6630" i="1" s="1"/>
  <c r="M6631" i="1" a="1"/>
  <c r="M6631" i="1" s="1"/>
  <c r="M6632" i="1" a="1"/>
  <c r="M6632" i="1" s="1"/>
  <c r="M6633" i="1" a="1"/>
  <c r="M6633" i="1" s="1"/>
  <c r="M6634" i="1" a="1"/>
  <c r="M6634" i="1" s="1"/>
  <c r="M6635" i="1" a="1"/>
  <c r="M6635" i="1" s="1"/>
  <c r="M6636" i="1" a="1"/>
  <c r="M6636" i="1" s="1"/>
  <c r="M6637" i="1" a="1"/>
  <c r="M6637" i="1" s="1"/>
  <c r="M6638" i="1" a="1"/>
  <c r="M6638" i="1" s="1"/>
  <c r="M6639" i="1" a="1"/>
  <c r="M6639" i="1" s="1"/>
  <c r="M6640" i="1" a="1"/>
  <c r="M6640" i="1" s="1"/>
  <c r="M6641" i="1" a="1"/>
  <c r="M6641" i="1" s="1"/>
  <c r="M6642" i="1" a="1"/>
  <c r="M6642" i="1" s="1"/>
  <c r="M6643" i="1" a="1"/>
  <c r="M6643" i="1" s="1"/>
  <c r="M6644" i="1" a="1"/>
  <c r="M6644" i="1" s="1"/>
  <c r="M6645" i="1" a="1"/>
  <c r="M6645" i="1" s="1"/>
  <c r="M6646" i="1" a="1"/>
  <c r="M6646" i="1" s="1"/>
  <c r="M6647" i="1" a="1"/>
  <c r="M6647" i="1"/>
  <c r="M6648" i="1" a="1"/>
  <c r="M6648" i="1" s="1"/>
  <c r="M6649" i="1" a="1"/>
  <c r="M6649" i="1" s="1"/>
  <c r="M6650" i="1" a="1"/>
  <c r="M6650" i="1" s="1"/>
  <c r="M6651" i="1" a="1"/>
  <c r="M6651" i="1" s="1"/>
  <c r="M6652" i="1" a="1"/>
  <c r="M6652" i="1" s="1"/>
  <c r="M6653" i="1" a="1"/>
  <c r="M6653" i="1" s="1"/>
  <c r="M6654" i="1" a="1"/>
  <c r="M6654" i="1" s="1"/>
  <c r="M6655" i="1" a="1"/>
  <c r="M6655" i="1" s="1"/>
  <c r="M6656" i="1" a="1"/>
  <c r="M6656" i="1" s="1"/>
  <c r="M6657" i="1" a="1"/>
  <c r="M6657" i="1" s="1"/>
  <c r="M6658" i="1" a="1"/>
  <c r="M6658" i="1" s="1"/>
  <c r="M6659" i="1" a="1"/>
  <c r="M6659" i="1" s="1"/>
  <c r="M6660" i="1" a="1"/>
  <c r="M6660" i="1" s="1"/>
  <c r="M6661" i="1" a="1"/>
  <c r="M6661" i="1" s="1"/>
  <c r="M6662" i="1" a="1"/>
  <c r="M6662" i="1" s="1"/>
  <c r="M6663" i="1" a="1"/>
  <c r="M6663" i="1" s="1"/>
  <c r="M6664" i="1" a="1"/>
  <c r="M6664" i="1" s="1"/>
  <c r="M6665" i="1" a="1"/>
  <c r="M6665" i="1" s="1"/>
  <c r="M6666" i="1" a="1"/>
  <c r="M6666" i="1" s="1"/>
  <c r="M6667" i="1" a="1"/>
  <c r="M6667" i="1" s="1"/>
  <c r="M6668" i="1" a="1"/>
  <c r="M6668" i="1" s="1"/>
  <c r="M6669" i="1" a="1"/>
  <c r="M6669" i="1" s="1"/>
  <c r="M6670" i="1" a="1"/>
  <c r="M6670" i="1" s="1"/>
  <c r="M6671" i="1" a="1"/>
  <c r="M6671" i="1" s="1"/>
  <c r="M6672" i="1" a="1"/>
  <c r="M6672" i="1" s="1"/>
  <c r="M6673" i="1" a="1"/>
  <c r="M6673" i="1" s="1"/>
  <c r="M6674" i="1" a="1"/>
  <c r="M6674" i="1" s="1"/>
  <c r="M6675" i="1" a="1"/>
  <c r="M6675" i="1" s="1"/>
  <c r="M6676" i="1" a="1"/>
  <c r="M6676" i="1" s="1"/>
  <c r="M6677" i="1" a="1"/>
  <c r="M6677" i="1" s="1"/>
  <c r="M6678" i="1" a="1"/>
  <c r="M6678" i="1" s="1"/>
  <c r="M6679" i="1" a="1"/>
  <c r="M6679" i="1" s="1"/>
  <c r="M6680" i="1" a="1"/>
  <c r="M6680" i="1" s="1"/>
  <c r="M6681" i="1" a="1"/>
  <c r="M6681" i="1" s="1"/>
  <c r="M6682" i="1" a="1"/>
  <c r="M6682" i="1" s="1"/>
  <c r="M6683" i="1" a="1"/>
  <c r="M6683" i="1" s="1"/>
  <c r="M6684" i="1" a="1"/>
  <c r="M6684" i="1" s="1"/>
  <c r="M6685" i="1" a="1"/>
  <c r="M6685" i="1" s="1"/>
  <c r="M6686" i="1" a="1"/>
  <c r="M6686" i="1" s="1"/>
  <c r="M6687" i="1" a="1"/>
  <c r="M6687" i="1" s="1"/>
  <c r="M6688" i="1" a="1"/>
  <c r="M6688" i="1" s="1"/>
  <c r="M6689" i="1" a="1"/>
  <c r="M6689" i="1" s="1"/>
  <c r="M6690" i="1" a="1"/>
  <c r="M6690" i="1" s="1"/>
  <c r="M6691" i="1" a="1"/>
  <c r="M6691" i="1" s="1"/>
  <c r="M6692" i="1" a="1"/>
  <c r="M6692" i="1" s="1"/>
  <c r="M6693" i="1" a="1"/>
  <c r="M6693" i="1" s="1"/>
  <c r="M6694" i="1" a="1"/>
  <c r="M6694" i="1" s="1"/>
  <c r="M6695" i="1" a="1"/>
  <c r="M6695" i="1" s="1"/>
  <c r="M6696" i="1" a="1"/>
  <c r="M6696" i="1" s="1"/>
  <c r="M6697" i="1" a="1"/>
  <c r="M6697" i="1" s="1"/>
  <c r="M6698" i="1" a="1"/>
  <c r="M6698" i="1" s="1"/>
  <c r="M6699" i="1" a="1"/>
  <c r="M6699" i="1" s="1"/>
  <c r="M6700" i="1" a="1"/>
  <c r="M6700" i="1" s="1"/>
  <c r="M6701" i="1" a="1"/>
  <c r="M6701" i="1" s="1"/>
  <c r="M6702" i="1" a="1"/>
  <c r="M6702" i="1" s="1"/>
  <c r="M6703" i="1" a="1"/>
  <c r="M6703" i="1" s="1"/>
  <c r="M6704" i="1" a="1"/>
  <c r="M6704" i="1" s="1"/>
  <c r="M6705" i="1" a="1"/>
  <c r="M6705" i="1" s="1"/>
  <c r="M6706" i="1" a="1"/>
  <c r="M6706" i="1" s="1"/>
  <c r="M6707" i="1" a="1"/>
  <c r="M6707" i="1" s="1"/>
  <c r="M6708" i="1" a="1"/>
  <c r="M6708" i="1" s="1"/>
  <c r="M6709" i="1" a="1"/>
  <c r="M6709" i="1" s="1"/>
  <c r="M6710" i="1" a="1"/>
  <c r="M6710" i="1" s="1"/>
  <c r="M6711" i="1" a="1"/>
  <c r="M6711" i="1" s="1"/>
  <c r="M6712" i="1" a="1"/>
  <c r="M6712" i="1" s="1"/>
  <c r="M6713" i="1" a="1"/>
  <c r="M6713" i="1" s="1"/>
  <c r="M6714" i="1" a="1"/>
  <c r="M6714" i="1" s="1"/>
  <c r="M6715" i="1" a="1"/>
  <c r="M6715" i="1" s="1"/>
  <c r="M6716" i="1" a="1"/>
  <c r="M6716" i="1" s="1"/>
  <c r="M6717" i="1" a="1"/>
  <c r="M6717" i="1" s="1"/>
  <c r="M6718" i="1" a="1"/>
  <c r="M6718" i="1" s="1"/>
  <c r="M6719" i="1" a="1"/>
  <c r="M6719" i="1" s="1"/>
  <c r="M6720" i="1" a="1"/>
  <c r="M6720" i="1" s="1"/>
  <c r="M6721" i="1" a="1"/>
  <c r="M6721" i="1" s="1"/>
  <c r="M6722" i="1" a="1"/>
  <c r="M6722" i="1" s="1"/>
  <c r="M6723" i="1" a="1"/>
  <c r="M6723" i="1" s="1"/>
  <c r="M6724" i="1" a="1"/>
  <c r="M6724" i="1" s="1"/>
  <c r="M6725" i="1" a="1"/>
  <c r="M6725" i="1" s="1"/>
  <c r="M6726" i="1" a="1"/>
  <c r="M6726" i="1" s="1"/>
  <c r="M6727" i="1" a="1"/>
  <c r="M6727" i="1" s="1"/>
  <c r="M6728" i="1" a="1"/>
  <c r="M6728" i="1" s="1"/>
  <c r="M6729" i="1" a="1"/>
  <c r="M6729" i="1" s="1"/>
  <c r="M6730" i="1" a="1"/>
  <c r="M6730" i="1" s="1"/>
  <c r="M6731" i="1" a="1"/>
  <c r="M6731" i="1" s="1"/>
  <c r="M6732" i="1" a="1"/>
  <c r="M6732" i="1" s="1"/>
  <c r="M6733" i="1" a="1"/>
  <c r="M6733" i="1" s="1"/>
  <c r="M6734" i="1" a="1"/>
  <c r="M6734" i="1" s="1"/>
  <c r="M6735" i="1" a="1"/>
  <c r="M6735" i="1" s="1"/>
  <c r="M6736" i="1" a="1"/>
  <c r="M6736" i="1" s="1"/>
  <c r="M6737" i="1" a="1"/>
  <c r="M6737" i="1" s="1"/>
  <c r="M6738" i="1" a="1"/>
  <c r="M6738" i="1" s="1"/>
  <c r="M6739" i="1" a="1"/>
  <c r="M6739" i="1" s="1"/>
  <c r="M6740" i="1" a="1"/>
  <c r="M6740" i="1" s="1"/>
  <c r="M6741" i="1" a="1"/>
  <c r="M6741" i="1" s="1"/>
  <c r="M6742" i="1" a="1"/>
  <c r="M6742" i="1" s="1"/>
  <c r="M6743" i="1" a="1"/>
  <c r="M6743" i="1" s="1"/>
  <c r="M6744" i="1" a="1"/>
  <c r="M6744" i="1" s="1"/>
  <c r="M6745" i="1" a="1"/>
  <c r="M6745" i="1" s="1"/>
  <c r="M6746" i="1" a="1"/>
  <c r="M6746" i="1" s="1"/>
  <c r="M6747" i="1" a="1"/>
  <c r="M6747" i="1" s="1"/>
  <c r="M6748" i="1" a="1"/>
  <c r="M6748" i="1" s="1"/>
  <c r="M6749" i="1" a="1"/>
  <c r="M6749" i="1" s="1"/>
  <c r="M6750" i="1" a="1"/>
  <c r="M6750" i="1" s="1"/>
  <c r="M6751" i="1" a="1"/>
  <c r="M6751" i="1" s="1"/>
  <c r="M6752" i="1" a="1"/>
  <c r="M6752" i="1" s="1"/>
  <c r="M6753" i="1" a="1"/>
  <c r="M6753" i="1" s="1"/>
  <c r="M6754" i="1" a="1"/>
  <c r="M6754" i="1" s="1"/>
  <c r="M6755" i="1" a="1"/>
  <c r="M6755" i="1" s="1"/>
  <c r="M6756" i="1" a="1"/>
  <c r="M6756" i="1" s="1"/>
  <c r="M6757" i="1" a="1"/>
  <c r="M6757" i="1" s="1"/>
  <c r="M6758" i="1" a="1"/>
  <c r="M6758" i="1" s="1"/>
  <c r="M6759" i="1" a="1"/>
  <c r="M6759" i="1" s="1"/>
  <c r="M6760" i="1" a="1"/>
  <c r="M6760" i="1" s="1"/>
  <c r="M6761" i="1" a="1"/>
  <c r="M6761" i="1" s="1"/>
  <c r="M6762" i="1" a="1"/>
  <c r="M6762" i="1" s="1"/>
  <c r="M6763" i="1" a="1"/>
  <c r="M6763" i="1" s="1"/>
  <c r="M6764" i="1" a="1"/>
  <c r="M6764" i="1" s="1"/>
  <c r="M6765" i="1" a="1"/>
  <c r="M6765" i="1" s="1"/>
  <c r="M6766" i="1" a="1"/>
  <c r="M6766" i="1" s="1"/>
  <c r="M6767" i="1" a="1"/>
  <c r="M6767" i="1" s="1"/>
  <c r="M6768" i="1" a="1"/>
  <c r="M6768" i="1" s="1"/>
  <c r="M6769" i="1" a="1"/>
  <c r="M6769" i="1" s="1"/>
  <c r="M6770" i="1" a="1"/>
  <c r="M6770" i="1" s="1"/>
  <c r="M6771" i="1" a="1"/>
  <c r="M6771" i="1" s="1"/>
  <c r="M6772" i="1" a="1"/>
  <c r="M6772" i="1" s="1"/>
  <c r="M6773" i="1" a="1"/>
  <c r="M6773" i="1" s="1"/>
  <c r="M6774" i="1" a="1"/>
  <c r="M6774" i="1" s="1"/>
  <c r="M6775" i="1" a="1"/>
  <c r="M6775" i="1" s="1"/>
  <c r="M6776" i="1" a="1"/>
  <c r="M6776" i="1" s="1"/>
  <c r="M6777" i="1" a="1"/>
  <c r="M6777" i="1" s="1"/>
  <c r="M6778" i="1" a="1"/>
  <c r="M6778" i="1" s="1"/>
  <c r="M6779" i="1" a="1"/>
  <c r="M6779" i="1" s="1"/>
  <c r="M6780" i="1" a="1"/>
  <c r="M6780" i="1" s="1"/>
  <c r="M6781" i="1" a="1"/>
  <c r="M6781" i="1" s="1"/>
  <c r="M6782" i="1" a="1"/>
  <c r="M6782" i="1" s="1"/>
  <c r="M6783" i="1" a="1"/>
  <c r="M6783" i="1" s="1"/>
  <c r="M6784" i="1" a="1"/>
  <c r="M6784" i="1" s="1"/>
  <c r="M6785" i="1" a="1"/>
  <c r="M6785" i="1" s="1"/>
  <c r="M6786" i="1" a="1"/>
  <c r="M6786" i="1" s="1"/>
  <c r="M6787" i="1" a="1"/>
  <c r="M6787" i="1" s="1"/>
  <c r="M6788" i="1" a="1"/>
  <c r="M6788" i="1" s="1"/>
  <c r="M6789" i="1" a="1"/>
  <c r="M6789" i="1" s="1"/>
  <c r="M6790" i="1" a="1"/>
  <c r="M6790" i="1" s="1"/>
  <c r="M6791" i="1" a="1"/>
  <c r="M6791" i="1" s="1"/>
  <c r="M6792" i="1" a="1"/>
  <c r="M6792" i="1" s="1"/>
  <c r="M6793" i="1" a="1"/>
  <c r="M6793" i="1" s="1"/>
  <c r="M6794" i="1" a="1"/>
  <c r="M6794" i="1" s="1"/>
  <c r="M6795" i="1" a="1"/>
  <c r="M6795" i="1" s="1"/>
  <c r="M6796" i="1" a="1"/>
  <c r="M6796" i="1" s="1"/>
  <c r="M6797" i="1" a="1"/>
  <c r="M6797" i="1" s="1"/>
  <c r="M6798" i="1" a="1"/>
  <c r="M6798" i="1" s="1"/>
  <c r="M6799" i="1" a="1"/>
  <c r="M6799" i="1" s="1"/>
  <c r="M6800" i="1" a="1"/>
  <c r="M6800" i="1" s="1"/>
  <c r="M6801" i="1" a="1"/>
  <c r="M6801" i="1" s="1"/>
  <c r="M6802" i="1" a="1"/>
  <c r="M6802" i="1"/>
  <c r="M6803" i="1" a="1"/>
  <c r="M6803" i="1" s="1"/>
  <c r="M6804" i="1" a="1"/>
  <c r="M6804" i="1" s="1"/>
  <c r="M6805" i="1" a="1"/>
  <c r="M6805" i="1" s="1"/>
  <c r="M6806" i="1" a="1"/>
  <c r="M6806" i="1" s="1"/>
  <c r="M6807" i="1" a="1"/>
  <c r="M6807" i="1" s="1"/>
  <c r="M6808" i="1" a="1"/>
  <c r="M6808" i="1" s="1"/>
  <c r="M6809" i="1" a="1"/>
  <c r="M6809" i="1" s="1"/>
  <c r="M6810" i="1" a="1"/>
  <c r="M6810" i="1" s="1"/>
  <c r="M6811" i="1" a="1"/>
  <c r="M6811" i="1" s="1"/>
  <c r="M6812" i="1" a="1"/>
  <c r="M6812" i="1" s="1"/>
  <c r="M6813" i="1" a="1"/>
  <c r="M6813" i="1" s="1"/>
  <c r="M6814" i="1" a="1"/>
  <c r="M6814" i="1" s="1"/>
  <c r="M6815" i="1" a="1"/>
  <c r="M6815" i="1" s="1"/>
  <c r="M6816" i="1" a="1"/>
  <c r="M6816" i="1" s="1"/>
  <c r="M6817" i="1" a="1"/>
  <c r="M6817" i="1"/>
  <c r="M6818" i="1" a="1"/>
  <c r="M6818" i="1" s="1"/>
  <c r="M6819" i="1" a="1"/>
  <c r="M6819" i="1"/>
  <c r="M6820" i="1" a="1"/>
  <c r="M6820" i="1" s="1"/>
  <c r="M6821" i="1" a="1"/>
  <c r="M6821" i="1" s="1"/>
  <c r="M6822" i="1" a="1"/>
  <c r="M6822" i="1" s="1"/>
  <c r="M6823" i="1" a="1"/>
  <c r="M6823" i="1" s="1"/>
  <c r="M6824" i="1" a="1"/>
  <c r="M6824" i="1" s="1"/>
  <c r="M6825" i="1" a="1"/>
  <c r="M6825" i="1"/>
  <c r="M6826" i="1" a="1"/>
  <c r="M6826" i="1" s="1"/>
  <c r="M6827" i="1" a="1"/>
  <c r="M6827" i="1" s="1"/>
  <c r="M6828" i="1" a="1"/>
  <c r="M6828" i="1" s="1"/>
  <c r="M6829" i="1" a="1"/>
  <c r="M6829" i="1" s="1"/>
  <c r="M6830" i="1" a="1"/>
  <c r="M6830" i="1"/>
  <c r="M6831" i="1" a="1"/>
  <c r="M6831" i="1"/>
  <c r="M6832" i="1" a="1"/>
  <c r="M6832" i="1" s="1"/>
  <c r="M6833" i="1" a="1"/>
  <c r="M6833" i="1"/>
  <c r="M6834" i="1" a="1"/>
  <c r="M6834" i="1" s="1"/>
  <c r="M6835" i="1" a="1"/>
  <c r="M6835" i="1"/>
  <c r="M6836" i="1" a="1"/>
  <c r="M6836" i="1" s="1"/>
  <c r="M6837" i="1" a="1"/>
  <c r="M6837" i="1" s="1"/>
  <c r="M6838" i="1" a="1"/>
  <c r="M6838" i="1" s="1"/>
  <c r="M6839" i="1" a="1"/>
  <c r="M6839" i="1" s="1"/>
  <c r="M6840" i="1" a="1"/>
  <c r="M6840" i="1" s="1"/>
  <c r="M6841" i="1" a="1"/>
  <c r="M6841" i="1" s="1"/>
  <c r="M6842" i="1" a="1"/>
  <c r="M6842" i="1" s="1"/>
  <c r="M6843" i="1" a="1"/>
  <c r="M6843" i="1" s="1"/>
  <c r="M6844" i="1" a="1"/>
  <c r="M6844" i="1" s="1"/>
  <c r="M6845" i="1" a="1"/>
  <c r="M6845" i="1" s="1"/>
  <c r="M6846" i="1" a="1"/>
  <c r="M6846" i="1"/>
  <c r="M6847" i="1" a="1"/>
  <c r="M6847" i="1"/>
  <c r="M6848" i="1" a="1"/>
  <c r="M6848" i="1"/>
  <c r="M6849" i="1" a="1"/>
  <c r="M6849" i="1" s="1"/>
  <c r="M6850" i="1" a="1"/>
  <c r="M6850" i="1" s="1"/>
  <c r="M6851" i="1" a="1"/>
  <c r="M6851" i="1" s="1"/>
  <c r="M6852" i="1" a="1"/>
  <c r="M6852" i="1" s="1"/>
  <c r="M6853" i="1" a="1"/>
  <c r="M6853" i="1" s="1"/>
  <c r="M6854" i="1" a="1"/>
  <c r="M6854" i="1" s="1"/>
  <c r="M6855" i="1" a="1"/>
  <c r="M6855" i="1" s="1"/>
  <c r="M6856" i="1" a="1"/>
  <c r="M6856" i="1" s="1"/>
  <c r="M6857" i="1" a="1"/>
  <c r="M6857" i="1" s="1"/>
  <c r="M6858" i="1" a="1"/>
  <c r="M6858" i="1" s="1"/>
  <c r="M6859" i="1" a="1"/>
  <c r="M6859" i="1" s="1"/>
  <c r="M6860" i="1" a="1"/>
  <c r="M6860" i="1"/>
  <c r="M6861" i="1" a="1"/>
  <c r="M6861" i="1" s="1"/>
  <c r="M6862" i="1" a="1"/>
  <c r="M6862" i="1" s="1"/>
  <c r="M6863" i="1" a="1"/>
  <c r="M6863" i="1"/>
  <c r="M6864" i="1" a="1"/>
  <c r="M6864" i="1" s="1"/>
  <c r="M6865" i="1" a="1"/>
  <c r="M6865" i="1"/>
  <c r="M6866" i="1" a="1"/>
  <c r="M6866" i="1" s="1"/>
  <c r="M6867" i="1" a="1"/>
  <c r="M6867" i="1" s="1"/>
  <c r="M6868" i="1" a="1"/>
  <c r="M6868" i="1" s="1"/>
  <c r="M6869" i="1" a="1"/>
  <c r="M6869" i="1" s="1"/>
  <c r="M6870" i="1" a="1"/>
  <c r="M6870" i="1" s="1"/>
  <c r="M6871" i="1" a="1"/>
  <c r="M6871" i="1"/>
  <c r="M6872" i="1" a="1"/>
  <c r="M6872" i="1" s="1"/>
  <c r="M6873" i="1" a="1"/>
  <c r="M6873" i="1"/>
  <c r="M6874" i="1" a="1"/>
  <c r="M6874" i="1" s="1"/>
  <c r="M6875" i="1" a="1"/>
  <c r="M6875" i="1"/>
  <c r="M6876" i="1" a="1"/>
  <c r="M6876" i="1"/>
  <c r="M6877" i="1" a="1"/>
  <c r="M6877" i="1" s="1"/>
  <c r="M6878" i="1" a="1"/>
  <c r="M6878" i="1" s="1"/>
  <c r="M6879" i="1" a="1"/>
  <c r="M6879" i="1" s="1"/>
  <c r="M6880" i="1" a="1"/>
  <c r="M6880" i="1"/>
  <c r="M6881" i="1" a="1"/>
  <c r="M6881" i="1" s="1"/>
  <c r="M6882" i="1" a="1"/>
  <c r="M6882" i="1" s="1"/>
  <c r="M6883" i="1" a="1"/>
  <c r="M6883" i="1" s="1"/>
  <c r="M6884" i="1" a="1"/>
  <c r="M6884" i="1" s="1"/>
  <c r="M6885" i="1" a="1"/>
  <c r="M6885" i="1" s="1"/>
  <c r="M6886" i="1" a="1"/>
  <c r="M6886" i="1" s="1"/>
  <c r="M6887" i="1" a="1"/>
  <c r="M6887" i="1" s="1"/>
  <c r="M6888" i="1" a="1"/>
  <c r="M6888" i="1" s="1"/>
  <c r="M6889" i="1" a="1"/>
  <c r="M6889" i="1" s="1"/>
  <c r="M6890" i="1" a="1"/>
  <c r="M6890" i="1" s="1"/>
  <c r="M6891" i="1" a="1"/>
  <c r="M6891" i="1" s="1"/>
  <c r="M6892" i="1" a="1"/>
  <c r="M6892" i="1" s="1"/>
  <c r="M6893" i="1" a="1"/>
  <c r="M6893" i="1" s="1"/>
  <c r="M6894" i="1" a="1"/>
  <c r="M6894" i="1" s="1"/>
  <c r="M6895" i="1" a="1"/>
  <c r="M6895" i="1" s="1"/>
  <c r="M6896" i="1" a="1"/>
  <c r="M6896" i="1"/>
  <c r="M6897" i="1" a="1"/>
  <c r="M6897" i="1" s="1"/>
  <c r="M6898" i="1" a="1"/>
  <c r="M6898" i="1" s="1"/>
  <c r="M6899" i="1" a="1"/>
  <c r="M6899" i="1" s="1"/>
  <c r="M6900" i="1" a="1"/>
  <c r="M6900" i="1" s="1"/>
  <c r="M6901" i="1" a="1"/>
  <c r="M6901" i="1" s="1"/>
  <c r="M6902" i="1" a="1"/>
  <c r="M6902" i="1" s="1"/>
  <c r="M6903" i="1" a="1"/>
  <c r="M6903" i="1"/>
  <c r="M6904" i="1" a="1"/>
  <c r="M6904" i="1" s="1"/>
  <c r="M6905" i="1" a="1"/>
  <c r="M6905" i="1" s="1"/>
  <c r="M6906" i="1" a="1"/>
  <c r="M6906" i="1" s="1"/>
  <c r="M6907" i="1" a="1"/>
  <c r="M6907" i="1" s="1"/>
  <c r="M6908" i="1" a="1"/>
  <c r="M6908" i="1" s="1"/>
  <c r="M6909" i="1" a="1"/>
  <c r="M6909" i="1" s="1"/>
  <c r="M6910" i="1" a="1"/>
  <c r="M6910" i="1" s="1"/>
  <c r="M6911" i="1" a="1"/>
  <c r="M6911" i="1"/>
  <c r="M6912" i="1" a="1"/>
  <c r="M6912" i="1" s="1"/>
  <c r="M6913" i="1" a="1"/>
  <c r="M6913" i="1" s="1"/>
  <c r="M6914" i="1" a="1"/>
  <c r="M6914" i="1" s="1"/>
  <c r="M6915" i="1" a="1"/>
  <c r="M6915" i="1" s="1"/>
  <c r="M6916" i="1" a="1"/>
  <c r="M6916" i="1" s="1"/>
  <c r="M6917" i="1" a="1"/>
  <c r="M6917" i="1" s="1"/>
  <c r="M6918" i="1" a="1"/>
  <c r="M6918" i="1" s="1"/>
  <c r="M6919" i="1" a="1"/>
  <c r="M6919" i="1" s="1"/>
  <c r="M6920" i="1" a="1"/>
  <c r="M6920" i="1" s="1"/>
  <c r="M6921" i="1" a="1"/>
  <c r="M6921" i="1" s="1"/>
  <c r="M6922" i="1" a="1"/>
  <c r="M6922" i="1" s="1"/>
  <c r="M6923" i="1" a="1"/>
  <c r="M6923" i="1" s="1"/>
  <c r="M6924" i="1" a="1"/>
  <c r="M6924" i="1" s="1"/>
  <c r="M6925" i="1" a="1"/>
  <c r="M6925" i="1" s="1"/>
  <c r="M6926" i="1" a="1"/>
  <c r="M6926" i="1" s="1"/>
  <c r="M6927" i="1" a="1"/>
  <c r="M6927" i="1" s="1"/>
  <c r="M6928" i="1" a="1"/>
  <c r="M6928" i="1" s="1"/>
  <c r="M6929" i="1" a="1"/>
  <c r="M6929" i="1" s="1"/>
  <c r="M6930" i="1" a="1"/>
  <c r="M6930" i="1" s="1"/>
  <c r="M6931" i="1" a="1"/>
  <c r="M6931" i="1" s="1"/>
  <c r="M6932" i="1" a="1"/>
  <c r="M6932" i="1" s="1"/>
  <c r="M6933" i="1" a="1"/>
  <c r="M6933" i="1" s="1"/>
  <c r="M6934" i="1" a="1"/>
  <c r="M6934" i="1" s="1"/>
  <c r="M6935" i="1" a="1"/>
  <c r="M6935" i="1" s="1"/>
  <c r="M6936" i="1" a="1"/>
  <c r="M6936" i="1" s="1"/>
  <c r="M6937" i="1" a="1"/>
  <c r="M6937" i="1" s="1"/>
  <c r="M6938" i="1" a="1"/>
  <c r="M6938" i="1" s="1"/>
  <c r="M6939" i="1" a="1"/>
  <c r="M6939" i="1" s="1"/>
  <c r="M6940" i="1" a="1"/>
  <c r="M6940" i="1" s="1"/>
  <c r="M6941" i="1" a="1"/>
  <c r="M6941" i="1" s="1"/>
  <c r="M6942" i="1" a="1"/>
  <c r="M6942" i="1" s="1"/>
  <c r="M6943" i="1" a="1"/>
  <c r="M6943" i="1" s="1"/>
  <c r="M6944" i="1" a="1"/>
  <c r="M6944" i="1" s="1"/>
  <c r="M6945" i="1" a="1"/>
  <c r="M6945" i="1" s="1"/>
  <c r="M6946" i="1" a="1"/>
  <c r="M6946" i="1" s="1"/>
  <c r="M6947" i="1" a="1"/>
  <c r="M6947" i="1" s="1"/>
  <c r="M6948" i="1" a="1"/>
  <c r="M6948" i="1"/>
  <c r="M6949" i="1" a="1"/>
  <c r="M6949" i="1" s="1"/>
  <c r="M6950" i="1" a="1"/>
  <c r="M6950" i="1" s="1"/>
  <c r="M6951" i="1" a="1"/>
  <c r="M6951" i="1" s="1"/>
  <c r="M6952" i="1" a="1"/>
  <c r="M6952" i="1"/>
  <c r="M6953" i="1" a="1"/>
  <c r="M6953" i="1" s="1"/>
  <c r="M6954" i="1" a="1"/>
  <c r="M6954" i="1" s="1"/>
  <c r="M6955" i="1" a="1"/>
  <c r="M6955" i="1" s="1"/>
  <c r="M6956" i="1" a="1"/>
  <c r="M6956" i="1" s="1"/>
  <c r="M6957" i="1" a="1"/>
  <c r="M6957" i="1" s="1"/>
  <c r="M6958" i="1" a="1"/>
  <c r="M6958" i="1" s="1"/>
  <c r="M6959" i="1" a="1"/>
  <c r="M6959" i="1" s="1"/>
  <c r="M6960" i="1" a="1"/>
  <c r="M6960" i="1" s="1"/>
  <c r="M6961" i="1" a="1"/>
  <c r="M6961" i="1" s="1"/>
  <c r="M6962" i="1" a="1"/>
  <c r="M6962" i="1" s="1"/>
  <c r="M6963" i="1" a="1"/>
  <c r="M6963" i="1" s="1"/>
  <c r="M6964" i="1" a="1"/>
  <c r="M6964" i="1"/>
  <c r="M6965" i="1" a="1"/>
  <c r="M6965" i="1" s="1"/>
  <c r="M6966" i="1" a="1"/>
  <c r="M6966" i="1" s="1"/>
  <c r="M6967" i="1" a="1"/>
  <c r="M6967" i="1" s="1"/>
  <c r="M6968" i="1" a="1"/>
  <c r="M6968" i="1" s="1"/>
  <c r="M6969" i="1" a="1"/>
  <c r="M6969" i="1" s="1"/>
  <c r="M6970" i="1" a="1"/>
  <c r="M6970" i="1" s="1"/>
  <c r="M6971" i="1" a="1"/>
  <c r="M6971" i="1" s="1"/>
  <c r="M6972" i="1" a="1"/>
  <c r="M6972" i="1"/>
  <c r="M6973" i="1" a="1"/>
  <c r="M6973" i="1" s="1"/>
  <c r="M6974" i="1" a="1"/>
  <c r="M6974" i="1" s="1"/>
  <c r="M6975" i="1" a="1"/>
  <c r="M6975" i="1" s="1"/>
  <c r="M6976" i="1" a="1"/>
  <c r="M6976" i="1"/>
  <c r="M6977" i="1" a="1"/>
  <c r="M6977" i="1" s="1"/>
  <c r="M6978" i="1" a="1"/>
  <c r="M6978" i="1" s="1"/>
  <c r="M6979" i="1" a="1"/>
  <c r="M6979" i="1" s="1"/>
  <c r="M6980" i="1" a="1"/>
  <c r="M6980" i="1"/>
  <c r="M6981" i="1" a="1"/>
  <c r="M6981" i="1" s="1"/>
  <c r="M6982" i="1" a="1"/>
  <c r="M6982" i="1" s="1"/>
  <c r="M6983" i="1" a="1"/>
  <c r="M6983" i="1" s="1"/>
  <c r="M6984" i="1" a="1"/>
  <c r="M6984" i="1" s="1"/>
  <c r="M6985" i="1" a="1"/>
  <c r="M6985" i="1" s="1"/>
  <c r="M6986" i="1" a="1"/>
  <c r="M6986" i="1" s="1"/>
  <c r="M6987" i="1" a="1"/>
  <c r="M6987" i="1" s="1"/>
  <c r="M6988" i="1" a="1"/>
  <c r="M6988" i="1" s="1"/>
  <c r="M6989" i="1" a="1"/>
  <c r="M6989" i="1" s="1"/>
  <c r="M6990" i="1" a="1"/>
  <c r="M6990" i="1" s="1"/>
  <c r="M6991" i="1" a="1"/>
  <c r="M6991" i="1" s="1"/>
  <c r="M6992" i="1" a="1"/>
  <c r="M6992" i="1"/>
  <c r="M6993" i="1" a="1"/>
  <c r="M6993" i="1" s="1"/>
  <c r="M6994" i="1" a="1"/>
  <c r="M6994" i="1" s="1"/>
  <c r="M6995" i="1" a="1"/>
  <c r="M6995" i="1" s="1"/>
  <c r="M6996" i="1" a="1"/>
  <c r="M6996" i="1" s="1"/>
  <c r="M6997" i="1" a="1"/>
  <c r="M6997" i="1" s="1"/>
  <c r="M6998" i="1" a="1"/>
  <c r="M6998" i="1" s="1"/>
  <c r="M6999" i="1" a="1"/>
  <c r="M6999" i="1" s="1"/>
  <c r="M7000" i="1" a="1"/>
  <c r="M7000" i="1" s="1"/>
  <c r="M7001" i="1" a="1"/>
  <c r="M7001" i="1" s="1"/>
  <c r="M7002" i="1" a="1"/>
  <c r="M7002" i="1" s="1"/>
  <c r="M7003" i="1" a="1"/>
  <c r="M7003" i="1" s="1"/>
  <c r="M7004" i="1" a="1"/>
  <c r="M7004" i="1" s="1"/>
  <c r="M7005" i="1" a="1"/>
  <c r="M7005" i="1" s="1"/>
  <c r="M7006" i="1" a="1"/>
  <c r="M7006" i="1" s="1"/>
  <c r="M7007" i="1" a="1"/>
  <c r="M7007" i="1" s="1"/>
  <c r="M7008" i="1" a="1"/>
  <c r="M7008" i="1"/>
  <c r="M7009" i="1" a="1"/>
  <c r="M7009" i="1" s="1"/>
  <c r="M7010" i="1" a="1"/>
  <c r="M7010" i="1" s="1"/>
  <c r="M7011" i="1" a="1"/>
  <c r="M7011" i="1" s="1"/>
  <c r="M7012" i="1" a="1"/>
  <c r="M7012" i="1" s="1"/>
  <c r="M7013" i="1" a="1"/>
  <c r="M7013" i="1" s="1"/>
  <c r="M7014" i="1" a="1"/>
  <c r="M7014" i="1" s="1"/>
  <c r="M7015" i="1" a="1"/>
  <c r="M7015" i="1" s="1"/>
  <c r="M7016" i="1" a="1"/>
  <c r="M7016" i="1" s="1"/>
  <c r="M7017" i="1" a="1"/>
  <c r="M7017" i="1" s="1"/>
  <c r="M7018" i="1" a="1"/>
  <c r="M7018" i="1" s="1"/>
  <c r="M7019" i="1" a="1"/>
  <c r="M7019" i="1" s="1"/>
  <c r="M7020" i="1" a="1"/>
  <c r="M7020" i="1" s="1"/>
  <c r="M7021" i="1" a="1"/>
  <c r="M7021" i="1" s="1"/>
  <c r="M7022" i="1" a="1"/>
  <c r="M7022" i="1" s="1"/>
  <c r="M7023" i="1" a="1"/>
  <c r="M7023" i="1" s="1"/>
  <c r="M7024" i="1" a="1"/>
  <c r="M7024" i="1" s="1"/>
  <c r="M7025" i="1" a="1"/>
  <c r="M7025" i="1" s="1"/>
  <c r="M7026" i="1" a="1"/>
  <c r="M7026" i="1" s="1"/>
  <c r="M7027" i="1" a="1"/>
  <c r="M7027" i="1" s="1"/>
  <c r="M7028" i="1" a="1"/>
  <c r="M7028" i="1" s="1"/>
  <c r="M7029" i="1" a="1"/>
  <c r="M7029" i="1" s="1"/>
  <c r="M7030" i="1" a="1"/>
  <c r="M7030" i="1" s="1"/>
  <c r="M7031" i="1" a="1"/>
  <c r="M7031" i="1" s="1"/>
  <c r="M7032" i="1" a="1"/>
  <c r="M7032" i="1"/>
  <c r="M7033" i="1" a="1"/>
  <c r="M7033" i="1" s="1"/>
  <c r="M7034" i="1" a="1"/>
  <c r="M7034" i="1" s="1"/>
  <c r="M7035" i="1" a="1"/>
  <c r="M7035" i="1" s="1"/>
  <c r="M7036" i="1" a="1"/>
  <c r="M7036" i="1" s="1"/>
  <c r="M7037" i="1" a="1"/>
  <c r="M7037" i="1" s="1"/>
  <c r="M7038" i="1" a="1"/>
  <c r="M7038" i="1" s="1"/>
  <c r="M7039" i="1" a="1"/>
  <c r="M7039" i="1" s="1"/>
  <c r="M7040" i="1" a="1"/>
  <c r="M7040" i="1" s="1"/>
  <c r="M7041" i="1" a="1"/>
  <c r="M7041" i="1" s="1"/>
  <c r="M7042" i="1" a="1"/>
  <c r="M7042" i="1" s="1"/>
  <c r="M7043" i="1" a="1"/>
  <c r="M7043" i="1" s="1"/>
  <c r="M7044" i="1" a="1"/>
  <c r="M7044" i="1" s="1"/>
  <c r="M2" i="1" a="1"/>
  <c r="M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52" i="1" a="1"/>
  <c r="D52" i="1" s="1"/>
  <c r="D53" i="1" a="1"/>
  <c r="D53" i="1" s="1"/>
  <c r="D54" i="1" a="1"/>
  <c r="D54" i="1" s="1"/>
  <c r="D55" i="1" a="1"/>
  <c r="D55" i="1" s="1"/>
  <c r="D56" i="1" a="1"/>
  <c r="D56" i="1" s="1"/>
  <c r="D57" i="1" a="1"/>
  <c r="D57" i="1" s="1"/>
  <c r="D58" i="1" a="1"/>
  <c r="D58" i="1" s="1"/>
  <c r="D59" i="1" a="1"/>
  <c r="D59" i="1" s="1"/>
  <c r="D60" i="1" a="1"/>
  <c r="D60" i="1" s="1"/>
  <c r="D61" i="1" a="1"/>
  <c r="D61" i="1" s="1"/>
  <c r="D62" i="1" a="1"/>
  <c r="D62" i="1" s="1"/>
  <c r="D63" i="1" a="1"/>
  <c r="D63" i="1" s="1"/>
  <c r="D64" i="1" a="1"/>
  <c r="D64" i="1" s="1"/>
  <c r="D65" i="1" a="1"/>
  <c r="D65" i="1" s="1"/>
  <c r="D66" i="1" a="1"/>
  <c r="D66" i="1" s="1"/>
  <c r="D67" i="1" a="1"/>
  <c r="D67" i="1" s="1"/>
  <c r="D68" i="1" a="1"/>
  <c r="D68" i="1" s="1"/>
  <c r="D69" i="1" a="1"/>
  <c r="D69" i="1" s="1"/>
  <c r="D70" i="1" a="1"/>
  <c r="D70" i="1" s="1"/>
  <c r="D71" i="1" a="1"/>
  <c r="D71" i="1" s="1"/>
  <c r="D72" i="1" a="1"/>
  <c r="D72" i="1" s="1"/>
  <c r="D73" i="1" a="1"/>
  <c r="D73" i="1" s="1"/>
  <c r="D74" i="1" a="1"/>
  <c r="D74" i="1" s="1"/>
  <c r="D75" i="1" a="1"/>
  <c r="D75" i="1" s="1"/>
  <c r="D76" i="1" a="1"/>
  <c r="D76" i="1" s="1"/>
  <c r="D77" i="1" a="1"/>
  <c r="D77" i="1" s="1"/>
  <c r="D78" i="1" a="1"/>
  <c r="D78" i="1" s="1"/>
  <c r="D79" i="1" a="1"/>
  <c r="D79" i="1" s="1"/>
  <c r="D80" i="1" a="1"/>
  <c r="D80" i="1" s="1"/>
  <c r="D81" i="1" a="1"/>
  <c r="D81" i="1" s="1"/>
  <c r="D82" i="1" a="1"/>
  <c r="D82" i="1" s="1"/>
  <c r="D83" i="1" a="1"/>
  <c r="D83" i="1" s="1"/>
  <c r="D84" i="1" a="1"/>
  <c r="D84" i="1" s="1"/>
  <c r="D85" i="1" a="1"/>
  <c r="D85" i="1" s="1"/>
  <c r="D86" i="1" a="1"/>
  <c r="D86" i="1" s="1"/>
  <c r="D87" i="1" a="1"/>
  <c r="D87" i="1" s="1"/>
  <c r="D88" i="1" a="1"/>
  <c r="D88" i="1" s="1"/>
  <c r="D89" i="1" a="1"/>
  <c r="D89" i="1" s="1"/>
  <c r="D90" i="1" a="1"/>
  <c r="D90" i="1" s="1"/>
  <c r="D91" i="1" a="1"/>
  <c r="D91" i="1" s="1"/>
  <c r="D92" i="1" a="1"/>
  <c r="D92" i="1" s="1"/>
  <c r="D93" i="1" a="1"/>
  <c r="D93" i="1" s="1"/>
  <c r="D94" i="1" a="1"/>
  <c r="D94" i="1" s="1"/>
  <c r="D95" i="1" a="1"/>
  <c r="D95" i="1" s="1"/>
  <c r="D96" i="1" a="1"/>
  <c r="D96" i="1" s="1"/>
  <c r="D97" i="1" a="1"/>
  <c r="D97" i="1" s="1"/>
  <c r="D98" i="1" a="1"/>
  <c r="D98" i="1" s="1"/>
  <c r="D99" i="1" a="1"/>
  <c r="D99" i="1" s="1"/>
  <c r="D100" i="1" a="1"/>
  <c r="D100" i="1" s="1"/>
  <c r="D101" i="1" a="1"/>
  <c r="D101" i="1" s="1"/>
  <c r="D102" i="1" a="1"/>
  <c r="D102" i="1" s="1"/>
  <c r="D103" i="1" a="1"/>
  <c r="D103" i="1" s="1"/>
  <c r="D104" i="1" a="1"/>
  <c r="D104" i="1" s="1"/>
  <c r="D105" i="1" a="1"/>
  <c r="D105" i="1" s="1"/>
  <c r="D106" i="1" a="1"/>
  <c r="D106" i="1" s="1"/>
  <c r="D107" i="1" a="1"/>
  <c r="D107" i="1" s="1"/>
  <c r="D108" i="1" a="1"/>
  <c r="D108" i="1" s="1"/>
  <c r="D109" i="1" a="1"/>
  <c r="D109" i="1" s="1"/>
  <c r="D110" i="1" a="1"/>
  <c r="D110" i="1" s="1"/>
  <c r="D111" i="1" a="1"/>
  <c r="D111" i="1" s="1"/>
  <c r="D112" i="1" a="1"/>
  <c r="D112" i="1" s="1"/>
  <c r="D113" i="1" a="1"/>
  <c r="D113" i="1" s="1"/>
  <c r="D114" i="1" a="1"/>
  <c r="D114" i="1" s="1"/>
  <c r="D115" i="1" a="1"/>
  <c r="D115" i="1" s="1"/>
  <c r="D116" i="1" a="1"/>
  <c r="D116" i="1" s="1"/>
  <c r="D117" i="1" a="1"/>
  <c r="D117" i="1" s="1"/>
  <c r="D118" i="1" a="1"/>
  <c r="D118" i="1" s="1"/>
  <c r="D119" i="1" a="1"/>
  <c r="D119" i="1" s="1"/>
  <c r="D120" i="1" a="1"/>
  <c r="D120" i="1" s="1"/>
  <c r="D121" i="1" a="1"/>
  <c r="D121" i="1" s="1"/>
  <c r="D122" i="1" a="1"/>
  <c r="D122" i="1" s="1"/>
  <c r="D123" i="1" a="1"/>
  <c r="D123" i="1" s="1"/>
  <c r="D124" i="1" a="1"/>
  <c r="D124" i="1" s="1"/>
  <c r="D125" i="1" a="1"/>
  <c r="D125" i="1" s="1"/>
  <c r="D126" i="1" a="1"/>
  <c r="D126" i="1" s="1"/>
  <c r="D127" i="1" a="1"/>
  <c r="D127" i="1" s="1"/>
  <c r="D128" i="1" a="1"/>
  <c r="D128" i="1" s="1"/>
  <c r="D129" i="1" a="1"/>
  <c r="D129" i="1" s="1"/>
  <c r="D130" i="1" a="1"/>
  <c r="D130" i="1" s="1"/>
  <c r="D131" i="1" a="1"/>
  <c r="D131" i="1" s="1"/>
  <c r="D132" i="1" a="1"/>
  <c r="D132" i="1" s="1"/>
  <c r="D133" i="1" a="1"/>
  <c r="D133" i="1" s="1"/>
  <c r="D134" i="1" a="1"/>
  <c r="D134" i="1" s="1"/>
  <c r="D135" i="1" a="1"/>
  <c r="D135" i="1" s="1"/>
  <c r="D136" i="1" a="1"/>
  <c r="D136" i="1" s="1"/>
  <c r="D137" i="1" a="1"/>
  <c r="D137" i="1" s="1"/>
  <c r="D138" i="1" a="1"/>
  <c r="D138" i="1" s="1"/>
  <c r="D139" i="1" a="1"/>
  <c r="D139" i="1" s="1"/>
  <c r="D140" i="1" a="1"/>
  <c r="D140" i="1" s="1"/>
  <c r="D141" i="1" a="1"/>
  <c r="D141" i="1" s="1"/>
  <c r="D142" i="1" a="1"/>
  <c r="D142" i="1" s="1"/>
  <c r="D143" i="1" a="1"/>
  <c r="D143" i="1" s="1"/>
  <c r="D144" i="1" a="1"/>
  <c r="D144" i="1" s="1"/>
  <c r="D145" i="1" a="1"/>
  <c r="D145" i="1" s="1"/>
  <c r="D146" i="1" a="1"/>
  <c r="D146" i="1" s="1"/>
  <c r="D147" i="1" a="1"/>
  <c r="D147" i="1" s="1"/>
  <c r="D148" i="1" a="1"/>
  <c r="D148" i="1" s="1"/>
  <c r="D149" i="1" a="1"/>
  <c r="D149" i="1" s="1"/>
  <c r="D150" i="1" a="1"/>
  <c r="D150" i="1" s="1"/>
  <c r="D151" i="1" a="1"/>
  <c r="D151" i="1" s="1"/>
  <c r="D152" i="1" a="1"/>
  <c r="D152" i="1" s="1"/>
  <c r="D153" i="1" a="1"/>
  <c r="D153" i="1" s="1"/>
  <c r="D154" i="1" a="1"/>
  <c r="D154" i="1" s="1"/>
  <c r="D155" i="1" a="1"/>
  <c r="D155" i="1" s="1"/>
  <c r="D156" i="1" a="1"/>
  <c r="D156" i="1" s="1"/>
  <c r="D157" i="1" a="1"/>
  <c r="D157" i="1" s="1"/>
  <c r="D158" i="1" a="1"/>
  <c r="D158" i="1" s="1"/>
  <c r="D159" i="1" a="1"/>
  <c r="D159" i="1" s="1"/>
  <c r="D160" i="1" a="1"/>
  <c r="D160" i="1" s="1"/>
  <c r="D161" i="1" a="1"/>
  <c r="D161" i="1" s="1"/>
  <c r="D162" i="1" a="1"/>
  <c r="D162" i="1" s="1"/>
  <c r="D163" i="1" a="1"/>
  <c r="D163" i="1" s="1"/>
  <c r="D164" i="1" a="1"/>
  <c r="D164" i="1" s="1"/>
  <c r="D165" i="1" a="1"/>
  <c r="D165" i="1" s="1"/>
  <c r="D166" i="1" a="1"/>
  <c r="D166" i="1" s="1"/>
  <c r="D167" i="1" a="1"/>
  <c r="D167" i="1" s="1"/>
  <c r="D168" i="1" a="1"/>
  <c r="D168" i="1" s="1"/>
  <c r="D169" i="1" a="1"/>
  <c r="D169" i="1" s="1"/>
  <c r="D170" i="1" a="1"/>
  <c r="D170" i="1" s="1"/>
  <c r="D171" i="1" a="1"/>
  <c r="D171" i="1" s="1"/>
  <c r="D172" i="1" a="1"/>
  <c r="D172" i="1" s="1"/>
  <c r="D173" i="1" a="1"/>
  <c r="D173" i="1" s="1"/>
  <c r="D174" i="1" a="1"/>
  <c r="D174" i="1" s="1"/>
  <c r="D175" i="1" a="1"/>
  <c r="D175" i="1" s="1"/>
  <c r="D176" i="1" a="1"/>
  <c r="D176" i="1" s="1"/>
  <c r="D177" i="1" a="1"/>
  <c r="D177" i="1" s="1"/>
  <c r="D178" i="1" a="1"/>
  <c r="D178" i="1" s="1"/>
  <c r="D179" i="1" a="1"/>
  <c r="D179" i="1" s="1"/>
  <c r="D180" i="1" a="1"/>
  <c r="D180" i="1" s="1"/>
  <c r="D181" i="1" a="1"/>
  <c r="D181" i="1" s="1"/>
  <c r="D182" i="1" a="1"/>
  <c r="D182" i="1" s="1"/>
  <c r="D183" i="1" a="1"/>
  <c r="D183" i="1" s="1"/>
  <c r="D184" i="1" a="1"/>
  <c r="D184" i="1" s="1"/>
  <c r="D185" i="1" a="1"/>
  <c r="D185" i="1" s="1"/>
  <c r="D186" i="1" a="1"/>
  <c r="D186" i="1" s="1"/>
  <c r="D187" i="1" a="1"/>
  <c r="D187" i="1" s="1"/>
  <c r="D188" i="1" a="1"/>
  <c r="D188" i="1" s="1"/>
  <c r="D189" i="1" a="1"/>
  <c r="D189" i="1" s="1"/>
  <c r="D190" i="1" a="1"/>
  <c r="D190" i="1" s="1"/>
  <c r="D191" i="1" a="1"/>
  <c r="D191" i="1" s="1"/>
  <c r="D192" i="1" a="1"/>
  <c r="D192" i="1" s="1"/>
  <c r="D193" i="1" a="1"/>
  <c r="D193" i="1" s="1"/>
  <c r="D194" i="1" a="1"/>
  <c r="D194" i="1" s="1"/>
  <c r="D195" i="1" a="1"/>
  <c r="D195" i="1" s="1"/>
  <c r="D196" i="1" a="1"/>
  <c r="D196" i="1" s="1"/>
  <c r="D197" i="1" a="1"/>
  <c r="D197" i="1" s="1"/>
  <c r="D198" i="1" a="1"/>
  <c r="D198" i="1" s="1"/>
  <c r="D199" i="1" a="1"/>
  <c r="D199" i="1" s="1"/>
  <c r="D200" i="1" a="1"/>
  <c r="D200" i="1" s="1"/>
  <c r="D201" i="1" a="1"/>
  <c r="D201" i="1" s="1"/>
  <c r="D202" i="1" a="1"/>
  <c r="D202" i="1" s="1"/>
  <c r="D203" i="1" a="1"/>
  <c r="D203" i="1" s="1"/>
  <c r="D204" i="1" a="1"/>
  <c r="D204" i="1" s="1"/>
  <c r="D205" i="1" a="1"/>
  <c r="D205" i="1" s="1"/>
  <c r="D206" i="1" a="1"/>
  <c r="D206" i="1" s="1"/>
  <c r="D207" i="1" a="1"/>
  <c r="D207" i="1" s="1"/>
  <c r="D208" i="1" a="1"/>
  <c r="D208" i="1" s="1"/>
  <c r="D209" i="1" a="1"/>
  <c r="D209" i="1" s="1"/>
  <c r="D210" i="1" a="1"/>
  <c r="D210" i="1" s="1"/>
  <c r="D211" i="1" a="1"/>
  <c r="D211" i="1" s="1"/>
  <c r="D212" i="1" a="1"/>
  <c r="D212" i="1" s="1"/>
  <c r="D213" i="1" a="1"/>
  <c r="D213" i="1" s="1"/>
  <c r="D214" i="1" a="1"/>
  <c r="D214" i="1" s="1"/>
  <c r="D215" i="1" a="1"/>
  <c r="D215" i="1" s="1"/>
  <c r="D216" i="1" a="1"/>
  <c r="D216" i="1" s="1"/>
  <c r="D217" i="1" a="1"/>
  <c r="D217" i="1" s="1"/>
  <c r="D218" i="1" a="1"/>
  <c r="D218" i="1" s="1"/>
  <c r="D219" i="1" a="1"/>
  <c r="D219" i="1" s="1"/>
  <c r="D220" i="1" a="1"/>
  <c r="D220" i="1" s="1"/>
  <c r="D221" i="1" a="1"/>
  <c r="D221" i="1" s="1"/>
  <c r="D222" i="1" a="1"/>
  <c r="D222" i="1" s="1"/>
  <c r="D223" i="1" a="1"/>
  <c r="D223" i="1" s="1"/>
  <c r="D224" i="1" a="1"/>
  <c r="D224" i="1" s="1"/>
  <c r="D225" i="1" a="1"/>
  <c r="D225" i="1" s="1"/>
  <c r="D226" i="1" a="1"/>
  <c r="D226" i="1" s="1"/>
  <c r="D227" i="1" a="1"/>
  <c r="D227" i="1" s="1"/>
  <c r="D228" i="1" a="1"/>
  <c r="D228" i="1" s="1"/>
  <c r="D229" i="1" a="1"/>
  <c r="D229" i="1" s="1"/>
  <c r="D230" i="1" a="1"/>
  <c r="D230" i="1" s="1"/>
  <c r="D231" i="1" a="1"/>
  <c r="D231" i="1" s="1"/>
  <c r="D232" i="1" a="1"/>
  <c r="D232" i="1" s="1"/>
  <c r="D233" i="1" a="1"/>
  <c r="D233" i="1" s="1"/>
  <c r="D234" i="1" a="1"/>
  <c r="D234" i="1" s="1"/>
  <c r="D235" i="1" a="1"/>
  <c r="D235" i="1" s="1"/>
  <c r="D236" i="1" a="1"/>
  <c r="D236" i="1" s="1"/>
  <c r="D237" i="1" a="1"/>
  <c r="D237" i="1" s="1"/>
  <c r="D238" i="1" a="1"/>
  <c r="D238" i="1" s="1"/>
  <c r="D239" i="1" a="1"/>
  <c r="D239" i="1" s="1"/>
  <c r="D240" i="1" a="1"/>
  <c r="D240" i="1" s="1"/>
  <c r="D241" i="1" a="1"/>
  <c r="D241" i="1" s="1"/>
  <c r="D242" i="1" a="1"/>
  <c r="D242" i="1" s="1"/>
  <c r="D243" i="1" a="1"/>
  <c r="D243" i="1" s="1"/>
  <c r="D244" i="1" a="1"/>
  <c r="D244" i="1" s="1"/>
  <c r="D245" i="1" a="1"/>
  <c r="D245" i="1" s="1"/>
  <c r="D246" i="1" a="1"/>
  <c r="D246" i="1" s="1"/>
  <c r="D247" i="1" a="1"/>
  <c r="D247" i="1" s="1"/>
  <c r="D248" i="1" a="1"/>
  <c r="D248" i="1" s="1"/>
  <c r="D249" i="1" a="1"/>
  <c r="D249" i="1" s="1"/>
  <c r="D250" i="1" a="1"/>
  <c r="D250" i="1" s="1"/>
  <c r="D251" i="1" a="1"/>
  <c r="D251" i="1" s="1"/>
  <c r="D252" i="1" a="1"/>
  <c r="D252" i="1" s="1"/>
  <c r="D253" i="1" a="1"/>
  <c r="D253" i="1" s="1"/>
  <c r="D254" i="1" a="1"/>
  <c r="D254" i="1" s="1"/>
  <c r="D255" i="1" a="1"/>
  <c r="D255" i="1" s="1"/>
  <c r="D256" i="1" a="1"/>
  <c r="D256" i="1" s="1"/>
  <c r="D257" i="1" a="1"/>
  <c r="D257" i="1" s="1"/>
  <c r="D258" i="1" a="1"/>
  <c r="D258" i="1" s="1"/>
  <c r="D259" i="1" a="1"/>
  <c r="D259" i="1" s="1"/>
  <c r="D260" i="1" a="1"/>
  <c r="D260" i="1" s="1"/>
  <c r="D261" i="1" a="1"/>
  <c r="D261" i="1" s="1"/>
  <c r="D262" i="1" a="1"/>
  <c r="D262" i="1" s="1"/>
  <c r="D263" i="1" a="1"/>
  <c r="D263" i="1" s="1"/>
  <c r="D264" i="1" a="1"/>
  <c r="D264" i="1" s="1"/>
  <c r="D265" i="1" a="1"/>
  <c r="D265" i="1" s="1"/>
  <c r="D266" i="1" a="1"/>
  <c r="D266" i="1" s="1"/>
  <c r="D267" i="1" a="1"/>
  <c r="D267" i="1" s="1"/>
  <c r="D268" i="1" a="1"/>
  <c r="D268" i="1" s="1"/>
  <c r="D269" i="1" a="1"/>
  <c r="D269" i="1" s="1"/>
  <c r="D270" i="1" a="1"/>
  <c r="D270" i="1" s="1"/>
  <c r="D271" i="1" a="1"/>
  <c r="D271" i="1" s="1"/>
  <c r="D272" i="1" a="1"/>
  <c r="D272" i="1" s="1"/>
  <c r="D273" i="1" a="1"/>
  <c r="D273" i="1" s="1"/>
  <c r="D274" i="1" a="1"/>
  <c r="D274" i="1" s="1"/>
  <c r="D275" i="1" a="1"/>
  <c r="D275" i="1" s="1"/>
  <c r="D276" i="1" a="1"/>
  <c r="D276" i="1" s="1"/>
  <c r="D277" i="1" a="1"/>
  <c r="D277" i="1" s="1"/>
  <c r="D278" i="1" a="1"/>
  <c r="D278" i="1" s="1"/>
  <c r="D279" i="1" a="1"/>
  <c r="D279" i="1" s="1"/>
  <c r="D280" i="1" a="1"/>
  <c r="D280" i="1" s="1"/>
  <c r="D281" i="1" a="1"/>
  <c r="D281" i="1"/>
  <c r="D282" i="1" a="1"/>
  <c r="D282" i="1" s="1"/>
  <c r="D283" i="1" a="1"/>
  <c r="D283" i="1" s="1"/>
  <c r="D284" i="1" a="1"/>
  <c r="D284" i="1" s="1"/>
  <c r="D285" i="1" a="1"/>
  <c r="D285" i="1" s="1"/>
  <c r="D286" i="1" a="1"/>
  <c r="D286" i="1" s="1"/>
  <c r="D287" i="1" a="1"/>
  <c r="D287" i="1" s="1"/>
  <c r="D288" i="1" a="1"/>
  <c r="D288" i="1" s="1"/>
  <c r="D289" i="1" a="1"/>
  <c r="D289" i="1"/>
  <c r="D290" i="1" a="1"/>
  <c r="D290" i="1" s="1"/>
  <c r="D291" i="1" a="1"/>
  <c r="D291" i="1" s="1"/>
  <c r="D292" i="1" a="1"/>
  <c r="D292" i="1" s="1"/>
  <c r="D293" i="1" a="1"/>
  <c r="D293" i="1" s="1"/>
  <c r="D294" i="1" a="1"/>
  <c r="D294" i="1" s="1"/>
  <c r="D295" i="1" a="1"/>
  <c r="D295" i="1" s="1"/>
  <c r="D296" i="1" a="1"/>
  <c r="D296" i="1" s="1"/>
  <c r="D297" i="1" a="1"/>
  <c r="D297" i="1" s="1"/>
  <c r="D298" i="1" a="1"/>
  <c r="D298" i="1" s="1"/>
  <c r="D299" i="1" a="1"/>
  <c r="D299" i="1" s="1"/>
  <c r="D300" i="1" a="1"/>
  <c r="D300" i="1" s="1"/>
  <c r="D301" i="1" a="1"/>
  <c r="D301" i="1" s="1"/>
  <c r="D302" i="1" a="1"/>
  <c r="D302" i="1" s="1"/>
  <c r="D303" i="1" a="1"/>
  <c r="D303" i="1" s="1"/>
  <c r="D304" i="1" a="1"/>
  <c r="D304" i="1" s="1"/>
  <c r="D305" i="1" a="1"/>
  <c r="D305" i="1" s="1"/>
  <c r="D306" i="1" a="1"/>
  <c r="D306" i="1" s="1"/>
  <c r="D307" i="1" a="1"/>
  <c r="D307" i="1" s="1"/>
  <c r="D308" i="1" a="1"/>
  <c r="D308" i="1" s="1"/>
  <c r="D309" i="1" a="1"/>
  <c r="D309" i="1" s="1"/>
  <c r="D310" i="1" a="1"/>
  <c r="D310" i="1" s="1"/>
  <c r="D311" i="1" a="1"/>
  <c r="D311" i="1" s="1"/>
  <c r="D312" i="1" a="1"/>
  <c r="D312" i="1" s="1"/>
  <c r="D313" i="1" a="1"/>
  <c r="D313" i="1" s="1"/>
  <c r="D314" i="1" a="1"/>
  <c r="D314" i="1" s="1"/>
  <c r="D315" i="1" a="1"/>
  <c r="D315" i="1" s="1"/>
  <c r="D316" i="1" a="1"/>
  <c r="D316" i="1" s="1"/>
  <c r="D317" i="1" a="1"/>
  <c r="D317" i="1" s="1"/>
  <c r="D318" i="1" a="1"/>
  <c r="D318" i="1" s="1"/>
  <c r="D319" i="1" a="1"/>
  <c r="D319" i="1" s="1"/>
  <c r="D320" i="1" a="1"/>
  <c r="D320" i="1" s="1"/>
  <c r="D321" i="1" a="1"/>
  <c r="D321" i="1" s="1"/>
  <c r="D322" i="1" a="1"/>
  <c r="D322" i="1" s="1"/>
  <c r="D323" i="1" a="1"/>
  <c r="D323" i="1" s="1"/>
  <c r="D324" i="1" a="1"/>
  <c r="D324" i="1" s="1"/>
  <c r="D325" i="1" a="1"/>
  <c r="D325" i="1" s="1"/>
  <c r="D326" i="1" a="1"/>
  <c r="D326" i="1" s="1"/>
  <c r="D327" i="1" a="1"/>
  <c r="D327" i="1" s="1"/>
  <c r="D328" i="1" a="1"/>
  <c r="D328" i="1" s="1"/>
  <c r="D329" i="1" a="1"/>
  <c r="D329" i="1" s="1"/>
  <c r="D330" i="1" a="1"/>
  <c r="D330" i="1" s="1"/>
  <c r="D331" i="1" a="1"/>
  <c r="D331" i="1" s="1"/>
  <c r="D332" i="1" a="1"/>
  <c r="D332" i="1" s="1"/>
  <c r="D333" i="1" a="1"/>
  <c r="D333" i="1" s="1"/>
  <c r="D334" i="1" a="1"/>
  <c r="D334" i="1" s="1"/>
  <c r="D335" i="1" a="1"/>
  <c r="D335" i="1" s="1"/>
  <c r="D336" i="1" a="1"/>
  <c r="D336" i="1" s="1"/>
  <c r="D337" i="1" a="1"/>
  <c r="D337" i="1" s="1"/>
  <c r="D338" i="1" a="1"/>
  <c r="D338" i="1" s="1"/>
  <c r="D339" i="1" a="1"/>
  <c r="D339" i="1" s="1"/>
  <c r="D340" i="1" a="1"/>
  <c r="D340" i="1" s="1"/>
  <c r="D341" i="1" a="1"/>
  <c r="D341" i="1" s="1"/>
  <c r="D342" i="1" a="1"/>
  <c r="D342" i="1" s="1"/>
  <c r="D343" i="1" a="1"/>
  <c r="D343" i="1" s="1"/>
  <c r="D344" i="1" a="1"/>
  <c r="D344" i="1" s="1"/>
  <c r="D345" i="1" a="1"/>
  <c r="D345" i="1" s="1"/>
  <c r="D346" i="1" a="1"/>
  <c r="D346" i="1" s="1"/>
  <c r="D347" i="1" a="1"/>
  <c r="D347" i="1" s="1"/>
  <c r="D348" i="1" a="1"/>
  <c r="D348" i="1" s="1"/>
  <c r="D349" i="1" a="1"/>
  <c r="D349" i="1" s="1"/>
  <c r="D350" i="1" a="1"/>
  <c r="D350" i="1" s="1"/>
  <c r="D351" i="1" a="1"/>
  <c r="D351" i="1" s="1"/>
  <c r="D352" i="1" a="1"/>
  <c r="D352" i="1" s="1"/>
  <c r="D353" i="1" a="1"/>
  <c r="D353" i="1" s="1"/>
  <c r="D354" i="1" a="1"/>
  <c r="D354" i="1" s="1"/>
  <c r="D355" i="1" a="1"/>
  <c r="D355" i="1" s="1"/>
  <c r="D356" i="1" a="1"/>
  <c r="D356" i="1" s="1"/>
  <c r="D357" i="1" a="1"/>
  <c r="D357" i="1" s="1"/>
  <c r="D358" i="1" a="1"/>
  <c r="D358" i="1" s="1"/>
  <c r="D359" i="1" a="1"/>
  <c r="D359" i="1" s="1"/>
  <c r="D360" i="1" a="1"/>
  <c r="D360" i="1" s="1"/>
  <c r="D361" i="1" a="1"/>
  <c r="D361" i="1" s="1"/>
  <c r="D362" i="1" a="1"/>
  <c r="D362" i="1" s="1"/>
  <c r="D363" i="1" a="1"/>
  <c r="D363" i="1" s="1"/>
  <c r="D364" i="1" a="1"/>
  <c r="D364" i="1" s="1"/>
  <c r="D365" i="1" a="1"/>
  <c r="D365" i="1" s="1"/>
  <c r="D366" i="1" a="1"/>
  <c r="D366" i="1" s="1"/>
  <c r="D367" i="1" a="1"/>
  <c r="D367" i="1" s="1"/>
  <c r="D368" i="1" a="1"/>
  <c r="D368" i="1" s="1"/>
  <c r="D369" i="1" a="1"/>
  <c r="D369" i="1" s="1"/>
  <c r="D370" i="1" a="1"/>
  <c r="D370" i="1" s="1"/>
  <c r="D371" i="1" a="1"/>
  <c r="D371" i="1" s="1"/>
  <c r="D372" i="1" a="1"/>
  <c r="D372" i="1" s="1"/>
  <c r="D373" i="1" a="1"/>
  <c r="D373" i="1" s="1"/>
  <c r="D374" i="1" a="1"/>
  <c r="D374" i="1" s="1"/>
  <c r="D375" i="1" a="1"/>
  <c r="D375" i="1" s="1"/>
  <c r="D376" i="1" a="1"/>
  <c r="D376" i="1" s="1"/>
  <c r="D377" i="1" a="1"/>
  <c r="D377" i="1" s="1"/>
  <c r="D378" i="1" a="1"/>
  <c r="D378" i="1" s="1"/>
  <c r="D379" i="1" a="1"/>
  <c r="D379" i="1" s="1"/>
  <c r="D380" i="1" a="1"/>
  <c r="D380" i="1" s="1"/>
  <c r="D381" i="1" a="1"/>
  <c r="D381" i="1" s="1"/>
  <c r="D382" i="1" a="1"/>
  <c r="D382"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393" i="1" a="1"/>
  <c r="D393" i="1" s="1"/>
  <c r="D394" i="1" a="1"/>
  <c r="D394" i="1" s="1"/>
  <c r="D395" i="1" a="1"/>
  <c r="D395" i="1" s="1"/>
  <c r="D396" i="1" a="1"/>
  <c r="D396" i="1" s="1"/>
  <c r="D397" i="1" a="1"/>
  <c r="D397" i="1" s="1"/>
  <c r="D398" i="1" a="1"/>
  <c r="D398" i="1" s="1"/>
  <c r="D399" i="1" a="1"/>
  <c r="D399" i="1" s="1"/>
  <c r="D400" i="1" a="1"/>
  <c r="D400" i="1" s="1"/>
  <c r="D401" i="1" a="1"/>
  <c r="D401" i="1" s="1"/>
  <c r="D402" i="1" a="1"/>
  <c r="D402" i="1" s="1"/>
  <c r="D403" i="1" a="1"/>
  <c r="D403" i="1" s="1"/>
  <c r="D404" i="1" a="1"/>
  <c r="D404" i="1" s="1"/>
  <c r="D405" i="1" a="1"/>
  <c r="D405" i="1" s="1"/>
  <c r="D406" i="1" a="1"/>
  <c r="D406" i="1" s="1"/>
  <c r="D407" i="1" a="1"/>
  <c r="D407" i="1" s="1"/>
  <c r="D408" i="1" a="1"/>
  <c r="D408" i="1" s="1"/>
  <c r="D409" i="1" a="1"/>
  <c r="D409" i="1" s="1"/>
  <c r="D410" i="1" a="1"/>
  <c r="D410" i="1" s="1"/>
  <c r="D411" i="1" a="1"/>
  <c r="D411" i="1" s="1"/>
  <c r="D412" i="1" a="1"/>
  <c r="D412" i="1" s="1"/>
  <c r="D413" i="1" a="1"/>
  <c r="D413" i="1" s="1"/>
  <c r="D414" i="1" a="1"/>
  <c r="D414" i="1" s="1"/>
  <c r="D415" i="1" a="1"/>
  <c r="D415" i="1" s="1"/>
  <c r="D416" i="1" a="1"/>
  <c r="D416" i="1" s="1"/>
  <c r="D417" i="1" a="1"/>
  <c r="D417" i="1" s="1"/>
  <c r="D418" i="1" a="1"/>
  <c r="D418" i="1" s="1"/>
  <c r="D419" i="1" a="1"/>
  <c r="D419" i="1" s="1"/>
  <c r="D420" i="1" a="1"/>
  <c r="D420" i="1" s="1"/>
  <c r="D421" i="1" a="1"/>
  <c r="D421" i="1" s="1"/>
  <c r="D422" i="1" a="1"/>
  <c r="D422" i="1" s="1"/>
  <c r="D423" i="1" a="1"/>
  <c r="D423" i="1" s="1"/>
  <c r="D424" i="1" a="1"/>
  <c r="D424" i="1" s="1"/>
  <c r="D425" i="1" a="1"/>
  <c r="D425" i="1" s="1"/>
  <c r="D426" i="1" a="1"/>
  <c r="D426" i="1" s="1"/>
  <c r="D427" i="1" a="1"/>
  <c r="D427" i="1" s="1"/>
  <c r="D428" i="1" a="1"/>
  <c r="D428" i="1" s="1"/>
  <c r="D429" i="1" a="1"/>
  <c r="D429" i="1" s="1"/>
  <c r="D430" i="1" a="1"/>
  <c r="D430" i="1" s="1"/>
  <c r="D431" i="1" a="1"/>
  <c r="D431" i="1" s="1"/>
  <c r="D432" i="1" a="1"/>
  <c r="D432" i="1" s="1"/>
  <c r="D433" i="1" a="1"/>
  <c r="D433" i="1" s="1"/>
  <c r="D434" i="1" a="1"/>
  <c r="D434" i="1" s="1"/>
  <c r="D435" i="1" a="1"/>
  <c r="D435" i="1" s="1"/>
  <c r="D436" i="1" a="1"/>
  <c r="D436" i="1" s="1"/>
  <c r="D437" i="1" a="1"/>
  <c r="D437" i="1" s="1"/>
  <c r="D438" i="1" a="1"/>
  <c r="D438" i="1" s="1"/>
  <c r="D439" i="1" a="1"/>
  <c r="D439" i="1" s="1"/>
  <c r="D440" i="1" a="1"/>
  <c r="D440" i="1" s="1"/>
  <c r="D441" i="1" a="1"/>
  <c r="D441" i="1" s="1"/>
  <c r="D442" i="1" a="1"/>
  <c r="D442" i="1" s="1"/>
  <c r="D443" i="1" a="1"/>
  <c r="D443" i="1" s="1"/>
  <c r="D444" i="1" a="1"/>
  <c r="D444" i="1" s="1"/>
  <c r="D445" i="1" a="1"/>
  <c r="D445" i="1" s="1"/>
  <c r="D446" i="1" a="1"/>
  <c r="D446" i="1" s="1"/>
  <c r="D447" i="1" a="1"/>
  <c r="D447" i="1" s="1"/>
  <c r="D448" i="1" a="1"/>
  <c r="D448"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462" i="1" a="1"/>
  <c r="D462" i="1" s="1"/>
  <c r="D463" i="1" a="1"/>
  <c r="D463" i="1" s="1"/>
  <c r="D464" i="1" a="1"/>
  <c r="D464" i="1" s="1"/>
  <c r="D465" i="1" a="1"/>
  <c r="D465" i="1" s="1"/>
  <c r="D466" i="1" a="1"/>
  <c r="D466" i="1" s="1"/>
  <c r="D467" i="1" a="1"/>
  <c r="D467" i="1" s="1"/>
  <c r="D468" i="1" a="1"/>
  <c r="D468" i="1" s="1"/>
  <c r="D469" i="1" a="1"/>
  <c r="D469" i="1" s="1"/>
  <c r="D470" i="1" a="1"/>
  <c r="D470" i="1" s="1"/>
  <c r="D471" i="1" a="1"/>
  <c r="D471" i="1" s="1"/>
  <c r="D472" i="1" a="1"/>
  <c r="D472" i="1" s="1"/>
  <c r="D473" i="1" a="1"/>
  <c r="D473" i="1" s="1"/>
  <c r="D474" i="1" a="1"/>
  <c r="D474" i="1" s="1"/>
  <c r="D475" i="1" a="1"/>
  <c r="D475" i="1" s="1"/>
  <c r="D476" i="1" a="1"/>
  <c r="D476" i="1" s="1"/>
  <c r="D477" i="1" a="1"/>
  <c r="D477" i="1" s="1"/>
  <c r="D478" i="1" a="1"/>
  <c r="D478" i="1" s="1"/>
  <c r="D479" i="1" a="1"/>
  <c r="D479" i="1" s="1"/>
  <c r="D480" i="1" a="1"/>
  <c r="D480" i="1" s="1"/>
  <c r="D481" i="1" a="1"/>
  <c r="D481" i="1" s="1"/>
  <c r="D482" i="1" a="1"/>
  <c r="D482" i="1" s="1"/>
  <c r="D483" i="1" a="1"/>
  <c r="D483" i="1" s="1"/>
  <c r="D484" i="1" a="1"/>
  <c r="D484" i="1" s="1"/>
  <c r="D485" i="1" a="1"/>
  <c r="D485" i="1" s="1"/>
  <c r="D486" i="1" a="1"/>
  <c r="D486" i="1" s="1"/>
  <c r="D487" i="1" a="1"/>
  <c r="D487" i="1" s="1"/>
  <c r="D488" i="1" a="1"/>
  <c r="D488" i="1" s="1"/>
  <c r="D489" i="1" a="1"/>
  <c r="D489" i="1" s="1"/>
  <c r="D490" i="1" a="1"/>
  <c r="D490" i="1" s="1"/>
  <c r="D491" i="1" a="1"/>
  <c r="D491" i="1" s="1"/>
  <c r="D492" i="1" a="1"/>
  <c r="D492" i="1" s="1"/>
  <c r="D493" i="1" a="1"/>
  <c r="D493" i="1" s="1"/>
  <c r="D494" i="1" a="1"/>
  <c r="D494" i="1" s="1"/>
  <c r="D495" i="1" a="1"/>
  <c r="D495" i="1" s="1"/>
  <c r="D496" i="1" a="1"/>
  <c r="D496" i="1" s="1"/>
  <c r="D497" i="1" a="1"/>
  <c r="D497" i="1" s="1"/>
  <c r="D498" i="1" a="1"/>
  <c r="D498" i="1" s="1"/>
  <c r="D499" i="1" a="1"/>
  <c r="D499" i="1" s="1"/>
  <c r="D500" i="1" a="1"/>
  <c r="D500" i="1" s="1"/>
  <c r="D501" i="1" a="1"/>
  <c r="D501" i="1" s="1"/>
  <c r="D502" i="1" a="1"/>
  <c r="D502" i="1" s="1"/>
  <c r="D503" i="1" a="1"/>
  <c r="D503" i="1" s="1"/>
  <c r="D504" i="1" a="1"/>
  <c r="D504" i="1" s="1"/>
  <c r="D505" i="1" a="1"/>
  <c r="D505" i="1" s="1"/>
  <c r="D506" i="1" a="1"/>
  <c r="D506" i="1" s="1"/>
  <c r="D507" i="1" a="1"/>
  <c r="D507" i="1" s="1"/>
  <c r="D508" i="1" a="1"/>
  <c r="D508" i="1" s="1"/>
  <c r="D509" i="1" a="1"/>
  <c r="D509" i="1" s="1"/>
  <c r="D510" i="1" a="1"/>
  <c r="D510" i="1" s="1"/>
  <c r="D511" i="1" a="1"/>
  <c r="D511" i="1" s="1"/>
  <c r="D512" i="1" a="1"/>
  <c r="D512" i="1" s="1"/>
  <c r="D513" i="1" a="1"/>
  <c r="D513" i="1"/>
  <c r="D514" i="1" a="1"/>
  <c r="D514" i="1" s="1"/>
  <c r="D515" i="1" a="1"/>
  <c r="D515" i="1" s="1"/>
  <c r="D516" i="1" a="1"/>
  <c r="D516" i="1" s="1"/>
  <c r="D517" i="1" a="1"/>
  <c r="D517" i="1" s="1"/>
  <c r="D518" i="1" a="1"/>
  <c r="D518" i="1" s="1"/>
  <c r="D519" i="1" a="1"/>
  <c r="D519" i="1" s="1"/>
  <c r="D520" i="1" a="1"/>
  <c r="D520" i="1" s="1"/>
  <c r="D521" i="1" a="1"/>
  <c r="D521" i="1" s="1"/>
  <c r="D522" i="1" a="1"/>
  <c r="D522" i="1" s="1"/>
  <c r="D523" i="1" a="1"/>
  <c r="D523" i="1" s="1"/>
  <c r="D524" i="1" a="1"/>
  <c r="D524" i="1" s="1"/>
  <c r="D525" i="1" a="1"/>
  <c r="D525" i="1" s="1"/>
  <c r="D526" i="1" a="1"/>
  <c r="D526" i="1" s="1"/>
  <c r="D527" i="1" a="1"/>
  <c r="D527" i="1" s="1"/>
  <c r="D528" i="1" a="1"/>
  <c r="D528" i="1" s="1"/>
  <c r="D529" i="1" a="1"/>
  <c r="D529" i="1" s="1"/>
  <c r="D530" i="1" a="1"/>
  <c r="D530" i="1" s="1"/>
  <c r="D531" i="1" a="1"/>
  <c r="D531" i="1" s="1"/>
  <c r="D532" i="1" a="1"/>
  <c r="D532" i="1" s="1"/>
  <c r="D533" i="1" a="1"/>
  <c r="D533" i="1" s="1"/>
  <c r="D534" i="1" a="1"/>
  <c r="D534" i="1" s="1"/>
  <c r="D535" i="1" a="1"/>
  <c r="D535" i="1" s="1"/>
  <c r="D536" i="1" a="1"/>
  <c r="D536" i="1" s="1"/>
  <c r="D537" i="1" a="1"/>
  <c r="D537" i="1" s="1"/>
  <c r="D538" i="1" a="1"/>
  <c r="D538" i="1" s="1"/>
  <c r="D539" i="1" a="1"/>
  <c r="D539" i="1" s="1"/>
  <c r="D540" i="1" a="1"/>
  <c r="D540" i="1" s="1"/>
  <c r="D541" i="1" a="1"/>
  <c r="D541" i="1" s="1"/>
  <c r="D542" i="1" a="1"/>
  <c r="D542" i="1" s="1"/>
  <c r="D543" i="1" a="1"/>
  <c r="D543" i="1" s="1"/>
  <c r="D544" i="1" a="1"/>
  <c r="D544" i="1" s="1"/>
  <c r="D545" i="1" a="1"/>
  <c r="D545" i="1" s="1"/>
  <c r="D546" i="1" a="1"/>
  <c r="D546" i="1" s="1"/>
  <c r="D547" i="1" a="1"/>
  <c r="D547" i="1" s="1"/>
  <c r="D548" i="1" a="1"/>
  <c r="D548" i="1" s="1"/>
  <c r="D549" i="1" a="1"/>
  <c r="D549" i="1" s="1"/>
  <c r="D550" i="1" a="1"/>
  <c r="D550" i="1" s="1"/>
  <c r="D551" i="1" a="1"/>
  <c r="D551" i="1" s="1"/>
  <c r="D552" i="1" a="1"/>
  <c r="D552" i="1" s="1"/>
  <c r="D553" i="1" a="1"/>
  <c r="D553" i="1" s="1"/>
  <c r="D554" i="1" a="1"/>
  <c r="D554" i="1" s="1"/>
  <c r="D555" i="1" a="1"/>
  <c r="D555" i="1" s="1"/>
  <c r="D556" i="1" a="1"/>
  <c r="D556" i="1" s="1"/>
  <c r="D557" i="1" a="1"/>
  <c r="D557" i="1" s="1"/>
  <c r="D558" i="1" a="1"/>
  <c r="D558" i="1" s="1"/>
  <c r="D559" i="1" a="1"/>
  <c r="D559" i="1" s="1"/>
  <c r="D560" i="1" a="1"/>
  <c r="D560" i="1" s="1"/>
  <c r="D561" i="1" a="1"/>
  <c r="D561" i="1" s="1"/>
  <c r="D562" i="1" a="1"/>
  <c r="D562" i="1" s="1"/>
  <c r="D563" i="1" a="1"/>
  <c r="D563" i="1" s="1"/>
  <c r="D564" i="1" a="1"/>
  <c r="D564" i="1" s="1"/>
  <c r="D565" i="1" a="1"/>
  <c r="D565" i="1" s="1"/>
  <c r="D566" i="1" a="1"/>
  <c r="D566" i="1" s="1"/>
  <c r="D567" i="1" a="1"/>
  <c r="D567" i="1" s="1"/>
  <c r="D568" i="1" a="1"/>
  <c r="D568" i="1" s="1"/>
  <c r="D569" i="1" a="1"/>
  <c r="D569" i="1"/>
  <c r="D570" i="1" a="1"/>
  <c r="D570" i="1" s="1"/>
  <c r="D571" i="1" a="1"/>
  <c r="D571" i="1" s="1"/>
  <c r="D572" i="1" a="1"/>
  <c r="D572" i="1" s="1"/>
  <c r="D573" i="1" a="1"/>
  <c r="D573" i="1" s="1"/>
  <c r="D574" i="1" a="1"/>
  <c r="D574" i="1" s="1"/>
  <c r="D575" i="1" a="1"/>
  <c r="D575" i="1" s="1"/>
  <c r="D576" i="1" a="1"/>
  <c r="D576" i="1" s="1"/>
  <c r="D577" i="1" a="1"/>
  <c r="D577" i="1" s="1"/>
  <c r="D578" i="1" a="1"/>
  <c r="D578" i="1" s="1"/>
  <c r="D579" i="1" a="1"/>
  <c r="D579" i="1" s="1"/>
  <c r="D580" i="1" a="1"/>
  <c r="D580" i="1" s="1"/>
  <c r="D581" i="1" a="1"/>
  <c r="D581" i="1" s="1"/>
  <c r="D582" i="1" a="1"/>
  <c r="D582" i="1" s="1"/>
  <c r="D583" i="1" a="1"/>
  <c r="D583" i="1" s="1"/>
  <c r="D584" i="1" a="1"/>
  <c r="D584" i="1" s="1"/>
  <c r="D585" i="1" a="1"/>
  <c r="D585" i="1" s="1"/>
  <c r="D586" i="1" a="1"/>
  <c r="D586" i="1" s="1"/>
  <c r="D587" i="1" a="1"/>
  <c r="D587" i="1" s="1"/>
  <c r="D588" i="1" a="1"/>
  <c r="D588" i="1" s="1"/>
  <c r="D589" i="1" a="1"/>
  <c r="D589" i="1" s="1"/>
  <c r="D590" i="1" a="1"/>
  <c r="D590" i="1" s="1"/>
  <c r="D591" i="1" a="1"/>
  <c r="D591" i="1" s="1"/>
  <c r="D592" i="1" a="1"/>
  <c r="D592" i="1" s="1"/>
  <c r="D593" i="1" a="1"/>
  <c r="D593" i="1" s="1"/>
  <c r="D594" i="1" a="1"/>
  <c r="D594" i="1" s="1"/>
  <c r="D595" i="1" a="1"/>
  <c r="D595" i="1" s="1"/>
  <c r="D596" i="1" a="1"/>
  <c r="D596" i="1" s="1"/>
  <c r="D597" i="1" a="1"/>
  <c r="D597" i="1" s="1"/>
  <c r="D598" i="1" a="1"/>
  <c r="D598" i="1" s="1"/>
  <c r="D599" i="1" a="1"/>
  <c r="D599" i="1" s="1"/>
  <c r="D600" i="1" a="1"/>
  <c r="D600" i="1" s="1"/>
  <c r="D601" i="1" a="1"/>
  <c r="D601" i="1" s="1"/>
  <c r="D602" i="1" a="1"/>
  <c r="D602" i="1" s="1"/>
  <c r="D603" i="1" a="1"/>
  <c r="D603" i="1" s="1"/>
  <c r="D604" i="1" a="1"/>
  <c r="D604" i="1" s="1"/>
  <c r="D605" i="1" a="1"/>
  <c r="D605" i="1" s="1"/>
  <c r="D606" i="1" a="1"/>
  <c r="D606" i="1" s="1"/>
  <c r="D607" i="1" a="1"/>
  <c r="D607" i="1" s="1"/>
  <c r="D608" i="1" a="1"/>
  <c r="D608" i="1" s="1"/>
  <c r="D609" i="1" a="1"/>
  <c r="D609" i="1" s="1"/>
  <c r="D610" i="1" a="1"/>
  <c r="D610" i="1" s="1"/>
  <c r="D611" i="1" a="1"/>
  <c r="D611" i="1" s="1"/>
  <c r="D612" i="1" a="1"/>
  <c r="D612" i="1" s="1"/>
  <c r="D613" i="1" a="1"/>
  <c r="D613" i="1" s="1"/>
  <c r="D614" i="1" a="1"/>
  <c r="D614" i="1" s="1"/>
  <c r="D615" i="1" a="1"/>
  <c r="D615" i="1" s="1"/>
  <c r="D616" i="1" a="1"/>
  <c r="D616" i="1" s="1"/>
  <c r="D617" i="1" a="1"/>
  <c r="D617" i="1" s="1"/>
  <c r="D618" i="1" a="1"/>
  <c r="D618" i="1" s="1"/>
  <c r="D619" i="1" a="1"/>
  <c r="D619" i="1" s="1"/>
  <c r="D620" i="1" a="1"/>
  <c r="D620" i="1" s="1"/>
  <c r="D621" i="1" a="1"/>
  <c r="D621" i="1" s="1"/>
  <c r="D622" i="1" a="1"/>
  <c r="D622" i="1" s="1"/>
  <c r="D623" i="1" a="1"/>
  <c r="D623" i="1" s="1"/>
  <c r="D624" i="1" a="1"/>
  <c r="D624" i="1" s="1"/>
  <c r="D625" i="1" a="1"/>
  <c r="D625" i="1" s="1"/>
  <c r="D626" i="1" a="1"/>
  <c r="D626" i="1" s="1"/>
  <c r="D627" i="1" a="1"/>
  <c r="D627" i="1" s="1"/>
  <c r="D628" i="1" a="1"/>
  <c r="D628" i="1" s="1"/>
  <c r="D629" i="1" a="1"/>
  <c r="D629" i="1" s="1"/>
  <c r="D630" i="1" a="1"/>
  <c r="D630" i="1" s="1"/>
  <c r="D631" i="1" a="1"/>
  <c r="D631" i="1" s="1"/>
  <c r="D632" i="1" a="1"/>
  <c r="D632" i="1" s="1"/>
  <c r="D633" i="1" a="1"/>
  <c r="D633" i="1" s="1"/>
  <c r="D634" i="1" a="1"/>
  <c r="D634" i="1" s="1"/>
  <c r="D635" i="1" a="1"/>
  <c r="D635" i="1" s="1"/>
  <c r="D636" i="1" a="1"/>
  <c r="D636" i="1" s="1"/>
  <c r="D637" i="1" a="1"/>
  <c r="D637" i="1" s="1"/>
  <c r="D638" i="1" a="1"/>
  <c r="D638" i="1" s="1"/>
  <c r="D639" i="1" a="1"/>
  <c r="D639" i="1" s="1"/>
  <c r="D640" i="1" a="1"/>
  <c r="D640" i="1" s="1"/>
  <c r="D641" i="1" a="1"/>
  <c r="D641" i="1"/>
  <c r="D642" i="1" a="1"/>
  <c r="D642" i="1" s="1"/>
  <c r="D643" i="1" a="1"/>
  <c r="D643" i="1" s="1"/>
  <c r="D644" i="1" a="1"/>
  <c r="D644" i="1" s="1"/>
  <c r="D645" i="1" a="1"/>
  <c r="D645" i="1" s="1"/>
  <c r="D646" i="1" a="1"/>
  <c r="D646" i="1" s="1"/>
  <c r="D647" i="1" a="1"/>
  <c r="D647" i="1" s="1"/>
  <c r="D648" i="1" a="1"/>
  <c r="D648" i="1" s="1"/>
  <c r="D649" i="1" a="1"/>
  <c r="D649" i="1" s="1"/>
  <c r="D650" i="1" a="1"/>
  <c r="D650" i="1" s="1"/>
  <c r="D651" i="1" a="1"/>
  <c r="D651" i="1" s="1"/>
  <c r="D652" i="1" a="1"/>
  <c r="D652" i="1" s="1"/>
  <c r="D653" i="1" a="1"/>
  <c r="D653" i="1" s="1"/>
  <c r="D654" i="1" a="1"/>
  <c r="D654" i="1" s="1"/>
  <c r="D655" i="1" a="1"/>
  <c r="D655" i="1" s="1"/>
  <c r="D656" i="1" a="1"/>
  <c r="D656" i="1" s="1"/>
  <c r="D657" i="1" a="1"/>
  <c r="D657" i="1" s="1"/>
  <c r="D658" i="1" a="1"/>
  <c r="D658" i="1" s="1"/>
  <c r="D659" i="1" a="1"/>
  <c r="D659" i="1" s="1"/>
  <c r="D660" i="1" a="1"/>
  <c r="D660" i="1" s="1"/>
  <c r="D661" i="1" a="1"/>
  <c r="D661" i="1" s="1"/>
  <c r="D662" i="1" a="1"/>
  <c r="D662" i="1" s="1"/>
  <c r="D663" i="1" a="1"/>
  <c r="D663" i="1"/>
  <c r="D664" i="1" a="1"/>
  <c r="D664" i="1" s="1"/>
  <c r="D665" i="1" a="1"/>
  <c r="D665" i="1" s="1"/>
  <c r="D666" i="1" a="1"/>
  <c r="D666" i="1" s="1"/>
  <c r="D667" i="1" a="1"/>
  <c r="D667" i="1" s="1"/>
  <c r="D668" i="1" a="1"/>
  <c r="D668" i="1" s="1"/>
  <c r="D669" i="1" a="1"/>
  <c r="D669" i="1" s="1"/>
  <c r="D670" i="1" a="1"/>
  <c r="D670" i="1" s="1"/>
  <c r="D671" i="1" a="1"/>
  <c r="D671" i="1" s="1"/>
  <c r="D672" i="1" a="1"/>
  <c r="D672" i="1"/>
  <c r="D673" i="1" a="1"/>
  <c r="D673" i="1" s="1"/>
  <c r="D674" i="1" a="1"/>
  <c r="D674" i="1" s="1"/>
  <c r="D675" i="1" a="1"/>
  <c r="D675" i="1" s="1"/>
  <c r="D676" i="1" a="1"/>
  <c r="D676" i="1" s="1"/>
  <c r="D677" i="1" a="1"/>
  <c r="D677" i="1" s="1"/>
  <c r="D678" i="1" a="1"/>
  <c r="D678" i="1" s="1"/>
  <c r="D679" i="1" a="1"/>
  <c r="D679" i="1" s="1"/>
  <c r="D680" i="1" a="1"/>
  <c r="D680" i="1" s="1"/>
  <c r="D681" i="1" a="1"/>
  <c r="D681" i="1" s="1"/>
  <c r="D682" i="1" a="1"/>
  <c r="D682" i="1" s="1"/>
  <c r="D683" i="1" a="1"/>
  <c r="D683" i="1" s="1"/>
  <c r="D684" i="1" a="1"/>
  <c r="D684" i="1" s="1"/>
  <c r="D685" i="1" a="1"/>
  <c r="D685" i="1"/>
  <c r="D686" i="1" a="1"/>
  <c r="D686" i="1" s="1"/>
  <c r="D687" i="1" a="1"/>
  <c r="D687" i="1" s="1"/>
  <c r="D688" i="1" a="1"/>
  <c r="D688" i="1" s="1"/>
  <c r="D689" i="1" a="1"/>
  <c r="D689" i="1" s="1"/>
  <c r="D690" i="1" a="1"/>
  <c r="D690" i="1" s="1"/>
  <c r="D691" i="1" a="1"/>
  <c r="D691" i="1" s="1"/>
  <c r="D692" i="1" a="1"/>
  <c r="D692" i="1" s="1"/>
  <c r="D693" i="1" a="1"/>
  <c r="D693" i="1" s="1"/>
  <c r="D694" i="1" a="1"/>
  <c r="D694" i="1" s="1"/>
  <c r="D695" i="1" a="1"/>
  <c r="D695" i="1"/>
  <c r="D696" i="1" a="1"/>
  <c r="D696" i="1" s="1"/>
  <c r="D697" i="1" a="1"/>
  <c r="D697" i="1" s="1"/>
  <c r="D698" i="1" a="1"/>
  <c r="D698" i="1"/>
  <c r="D699" i="1" a="1"/>
  <c r="D699" i="1" s="1"/>
  <c r="D700" i="1" a="1"/>
  <c r="D700" i="1" s="1"/>
  <c r="D701" i="1" a="1"/>
  <c r="D701" i="1" s="1"/>
  <c r="D702" i="1" a="1"/>
  <c r="D702" i="1" s="1"/>
  <c r="D703" i="1" a="1"/>
  <c r="D703" i="1" s="1"/>
  <c r="D704" i="1" a="1"/>
  <c r="D704" i="1" s="1"/>
  <c r="D705" i="1" a="1"/>
  <c r="D705" i="1"/>
  <c r="D706" i="1" a="1"/>
  <c r="D706" i="1" s="1"/>
  <c r="D707" i="1" a="1"/>
  <c r="D707" i="1" s="1"/>
  <c r="D708" i="1" a="1"/>
  <c r="D708" i="1" s="1"/>
  <c r="D709" i="1" a="1"/>
  <c r="D709" i="1" s="1"/>
  <c r="D710" i="1" a="1"/>
  <c r="D710" i="1" s="1"/>
  <c r="D711" i="1" a="1"/>
  <c r="D711" i="1"/>
  <c r="D712" i="1" a="1"/>
  <c r="D712" i="1" s="1"/>
  <c r="D713" i="1" a="1"/>
  <c r="D713" i="1" s="1"/>
  <c r="D714" i="1" a="1"/>
  <c r="D714" i="1" s="1"/>
  <c r="D715" i="1" a="1"/>
  <c r="D715" i="1" s="1"/>
  <c r="D716" i="1" a="1"/>
  <c r="D716" i="1" s="1"/>
  <c r="D717" i="1" a="1"/>
  <c r="D717" i="1" s="1"/>
  <c r="D718" i="1" a="1"/>
  <c r="D718" i="1" s="1"/>
  <c r="D719" i="1" a="1"/>
  <c r="D719" i="1" s="1"/>
  <c r="D720" i="1" a="1"/>
  <c r="D720" i="1" s="1"/>
  <c r="D721" i="1" a="1"/>
  <c r="D721" i="1" s="1"/>
  <c r="D722" i="1" a="1"/>
  <c r="D722" i="1" s="1"/>
  <c r="D723" i="1" a="1"/>
  <c r="D723" i="1" s="1"/>
  <c r="D724" i="1" a="1"/>
  <c r="D724" i="1" s="1"/>
  <c r="D725" i="1" a="1"/>
  <c r="D725" i="1" s="1"/>
  <c r="D726" i="1" a="1"/>
  <c r="D726" i="1" s="1"/>
  <c r="D727" i="1" a="1"/>
  <c r="D727" i="1" s="1"/>
  <c r="D728" i="1" a="1"/>
  <c r="D728" i="1" s="1"/>
  <c r="D729" i="1" a="1"/>
  <c r="D729" i="1" s="1"/>
  <c r="D730" i="1" a="1"/>
  <c r="D730" i="1" s="1"/>
  <c r="D731" i="1" a="1"/>
  <c r="D731" i="1" s="1"/>
  <c r="D732" i="1" a="1"/>
  <c r="D732" i="1" s="1"/>
  <c r="D733" i="1" a="1"/>
  <c r="D733" i="1" s="1"/>
  <c r="D734" i="1" a="1"/>
  <c r="D734" i="1" s="1"/>
  <c r="D735" i="1" a="1"/>
  <c r="D735" i="1" s="1"/>
  <c r="D736" i="1" a="1"/>
  <c r="D736" i="1" s="1"/>
  <c r="D737" i="1" a="1"/>
  <c r="D737" i="1" s="1"/>
  <c r="D738" i="1" a="1"/>
  <c r="D738" i="1" s="1"/>
  <c r="D739" i="1" a="1"/>
  <c r="D739" i="1" s="1"/>
  <c r="D740" i="1" a="1"/>
  <c r="D740" i="1" s="1"/>
  <c r="D741" i="1" a="1"/>
  <c r="D741" i="1" s="1"/>
  <c r="D742" i="1" a="1"/>
  <c r="D742" i="1" s="1"/>
  <c r="D743" i="1" a="1"/>
  <c r="D743" i="1"/>
  <c r="D744" i="1" a="1"/>
  <c r="D744" i="1" s="1"/>
  <c r="D745" i="1" a="1"/>
  <c r="D745" i="1" s="1"/>
  <c r="D746" i="1" a="1"/>
  <c r="D746" i="1" s="1"/>
  <c r="D747" i="1" a="1"/>
  <c r="D747" i="1" s="1"/>
  <c r="D748" i="1" a="1"/>
  <c r="D748" i="1" s="1"/>
  <c r="D749" i="1" a="1"/>
  <c r="D749" i="1" s="1"/>
  <c r="D750" i="1" a="1"/>
  <c r="D750" i="1" s="1"/>
  <c r="D751" i="1" a="1"/>
  <c r="D751" i="1" s="1"/>
  <c r="D752" i="1" a="1"/>
  <c r="D752" i="1" s="1"/>
  <c r="D753" i="1" a="1"/>
  <c r="D753" i="1" s="1"/>
  <c r="D754" i="1" a="1"/>
  <c r="D754" i="1" s="1"/>
  <c r="D755" i="1" a="1"/>
  <c r="D755" i="1" s="1"/>
  <c r="D756" i="1" a="1"/>
  <c r="D756" i="1" s="1"/>
  <c r="D757" i="1" a="1"/>
  <c r="D757" i="1" s="1"/>
  <c r="D758" i="1" a="1"/>
  <c r="D758" i="1" s="1"/>
  <c r="D759" i="1" a="1"/>
  <c r="D759" i="1" s="1"/>
  <c r="D760" i="1" a="1"/>
  <c r="D760" i="1" s="1"/>
  <c r="D761" i="1" a="1"/>
  <c r="D761" i="1" s="1"/>
  <c r="D762" i="1" a="1"/>
  <c r="D762" i="1" s="1"/>
  <c r="D763" i="1" a="1"/>
  <c r="D763" i="1" s="1"/>
  <c r="D764" i="1" a="1"/>
  <c r="D764" i="1" s="1"/>
  <c r="D765" i="1" a="1"/>
  <c r="D765" i="1" s="1"/>
  <c r="D766" i="1" a="1"/>
  <c r="D766" i="1" s="1"/>
  <c r="D767" i="1" a="1"/>
  <c r="D767" i="1" s="1"/>
  <c r="D768" i="1" a="1"/>
  <c r="D768" i="1" s="1"/>
  <c r="D769" i="1" a="1"/>
  <c r="D769" i="1" s="1"/>
  <c r="D770" i="1" a="1"/>
  <c r="D770" i="1" s="1"/>
  <c r="D771" i="1" a="1"/>
  <c r="D771" i="1" s="1"/>
  <c r="D772" i="1" a="1"/>
  <c r="D772" i="1" s="1"/>
  <c r="D773" i="1" a="1"/>
  <c r="D773" i="1" s="1"/>
  <c r="D774" i="1" a="1"/>
  <c r="D774" i="1" s="1"/>
  <c r="D775" i="1" a="1"/>
  <c r="D775" i="1" s="1"/>
  <c r="D776" i="1" a="1"/>
  <c r="D776" i="1" s="1"/>
  <c r="D777" i="1" a="1"/>
  <c r="D777" i="1" s="1"/>
  <c r="D778" i="1" a="1"/>
  <c r="D778" i="1" s="1"/>
  <c r="D779" i="1" a="1"/>
  <c r="D779" i="1" s="1"/>
  <c r="D780" i="1" a="1"/>
  <c r="D780" i="1" s="1"/>
  <c r="D781" i="1" a="1"/>
  <c r="D781" i="1" s="1"/>
  <c r="D782" i="1" a="1"/>
  <c r="D782" i="1" s="1"/>
  <c r="D783" i="1" a="1"/>
  <c r="D783" i="1" s="1"/>
  <c r="D784" i="1" a="1"/>
  <c r="D784" i="1" s="1"/>
  <c r="D785" i="1" a="1"/>
  <c r="D785" i="1" s="1"/>
  <c r="D786" i="1" a="1"/>
  <c r="D786" i="1" s="1"/>
  <c r="D787" i="1" a="1"/>
  <c r="D787" i="1" s="1"/>
  <c r="D788" i="1" a="1"/>
  <c r="D788" i="1" s="1"/>
  <c r="D789" i="1" a="1"/>
  <c r="D789" i="1" s="1"/>
  <c r="D790" i="1" a="1"/>
  <c r="D790" i="1" s="1"/>
  <c r="D791" i="1" a="1"/>
  <c r="D791" i="1" s="1"/>
  <c r="D792" i="1" a="1"/>
  <c r="D792" i="1" s="1"/>
  <c r="D793" i="1" a="1"/>
  <c r="D793" i="1" s="1"/>
  <c r="D794" i="1" a="1"/>
  <c r="D794" i="1" s="1"/>
  <c r="D795" i="1" a="1"/>
  <c r="D795" i="1" s="1"/>
  <c r="D796" i="1" a="1"/>
  <c r="D796" i="1" s="1"/>
  <c r="D797" i="1" a="1"/>
  <c r="D797" i="1" s="1"/>
  <c r="D798" i="1" a="1"/>
  <c r="D798" i="1" s="1"/>
  <c r="D799" i="1" a="1"/>
  <c r="D799" i="1" s="1"/>
  <c r="D800" i="1" a="1"/>
  <c r="D800" i="1" s="1"/>
  <c r="D801" i="1" a="1"/>
  <c r="D801" i="1" s="1"/>
  <c r="D802" i="1" a="1"/>
  <c r="D802" i="1" s="1"/>
  <c r="D803" i="1" a="1"/>
  <c r="D803" i="1" s="1"/>
  <c r="D804" i="1" a="1"/>
  <c r="D804" i="1" s="1"/>
  <c r="D805" i="1" a="1"/>
  <c r="D805" i="1" s="1"/>
  <c r="D806" i="1" a="1"/>
  <c r="D806" i="1" s="1"/>
  <c r="D807" i="1" a="1"/>
  <c r="D807" i="1" s="1"/>
  <c r="D808" i="1" a="1"/>
  <c r="D808" i="1" s="1"/>
  <c r="D809" i="1" a="1"/>
  <c r="D809" i="1" s="1"/>
  <c r="D810" i="1" a="1"/>
  <c r="D810" i="1" s="1"/>
  <c r="D811" i="1" a="1"/>
  <c r="D811" i="1" s="1"/>
  <c r="D812" i="1" a="1"/>
  <c r="D812" i="1" s="1"/>
  <c r="D813" i="1" a="1"/>
  <c r="D813" i="1" s="1"/>
  <c r="D814" i="1" a="1"/>
  <c r="D814" i="1" s="1"/>
  <c r="D815" i="1" a="1"/>
  <c r="D815" i="1" s="1"/>
  <c r="D816" i="1" a="1"/>
  <c r="D816" i="1" s="1"/>
  <c r="D817" i="1" a="1"/>
  <c r="D817" i="1" s="1"/>
  <c r="D818" i="1" a="1"/>
  <c r="D818" i="1" s="1"/>
  <c r="D819" i="1" a="1"/>
  <c r="D819" i="1" s="1"/>
  <c r="D820" i="1" a="1"/>
  <c r="D820" i="1" s="1"/>
  <c r="D821" i="1" a="1"/>
  <c r="D821" i="1" s="1"/>
  <c r="D822" i="1" a="1"/>
  <c r="D822" i="1" s="1"/>
  <c r="D823" i="1" a="1"/>
  <c r="D823" i="1" s="1"/>
  <c r="D824" i="1" a="1"/>
  <c r="D824" i="1" s="1"/>
  <c r="D825" i="1" a="1"/>
  <c r="D825" i="1" s="1"/>
  <c r="D826" i="1" a="1"/>
  <c r="D826" i="1" s="1"/>
  <c r="D827" i="1" a="1"/>
  <c r="D827" i="1" s="1"/>
  <c r="D828" i="1" a="1"/>
  <c r="D828" i="1" s="1"/>
  <c r="D829" i="1" a="1"/>
  <c r="D829" i="1" s="1"/>
  <c r="D830" i="1" a="1"/>
  <c r="D830" i="1" s="1"/>
  <c r="D831" i="1" a="1"/>
  <c r="D831" i="1" s="1"/>
  <c r="D832" i="1" a="1"/>
  <c r="D832" i="1" s="1"/>
  <c r="D833" i="1" a="1"/>
  <c r="D833" i="1" s="1"/>
  <c r="D834" i="1" a="1"/>
  <c r="D834" i="1" s="1"/>
  <c r="D835" i="1" a="1"/>
  <c r="D835" i="1" s="1"/>
  <c r="D836" i="1" a="1"/>
  <c r="D836" i="1" s="1"/>
  <c r="D837" i="1" a="1"/>
  <c r="D837" i="1" s="1"/>
  <c r="D838" i="1" a="1"/>
  <c r="D838" i="1" s="1"/>
  <c r="D839" i="1" a="1"/>
  <c r="D839" i="1"/>
  <c r="D840" i="1" a="1"/>
  <c r="D840" i="1" s="1"/>
  <c r="D841" i="1" a="1"/>
  <c r="D841" i="1" s="1"/>
  <c r="D842" i="1" a="1"/>
  <c r="D842" i="1" s="1"/>
  <c r="D843" i="1" a="1"/>
  <c r="D843" i="1" s="1"/>
  <c r="D844" i="1" a="1"/>
  <c r="D844" i="1" s="1"/>
  <c r="D845" i="1" a="1"/>
  <c r="D845" i="1" s="1"/>
  <c r="D846" i="1" a="1"/>
  <c r="D846" i="1" s="1"/>
  <c r="D847" i="1" a="1"/>
  <c r="D847" i="1"/>
  <c r="D848" i="1" a="1"/>
  <c r="D848" i="1" s="1"/>
  <c r="D849" i="1" a="1"/>
  <c r="D849" i="1" s="1"/>
  <c r="D850" i="1" a="1"/>
  <c r="D850" i="1" s="1"/>
  <c r="D851" i="1" a="1"/>
  <c r="D851" i="1" s="1"/>
  <c r="D852" i="1" a="1"/>
  <c r="D852" i="1" s="1"/>
  <c r="D853" i="1" a="1"/>
  <c r="D853" i="1" s="1"/>
  <c r="D854" i="1" a="1"/>
  <c r="D854" i="1" s="1"/>
  <c r="D855" i="1" a="1"/>
  <c r="D855" i="1" s="1"/>
  <c r="D856" i="1" a="1"/>
  <c r="D856" i="1" s="1"/>
  <c r="D857" i="1" a="1"/>
  <c r="D857" i="1" s="1"/>
  <c r="D858" i="1" a="1"/>
  <c r="D858" i="1" s="1"/>
  <c r="D859" i="1" a="1"/>
  <c r="D859" i="1" s="1"/>
  <c r="D860" i="1" a="1"/>
  <c r="D860" i="1" s="1"/>
  <c r="D861" i="1" a="1"/>
  <c r="D861" i="1" s="1"/>
  <c r="D862" i="1" a="1"/>
  <c r="D862" i="1" s="1"/>
  <c r="D863" i="1" a="1"/>
  <c r="D863" i="1" s="1"/>
  <c r="D864" i="1" a="1"/>
  <c r="D864" i="1" s="1"/>
  <c r="D865" i="1" a="1"/>
  <c r="D865" i="1" s="1"/>
  <c r="D866" i="1" a="1"/>
  <c r="D866" i="1" s="1"/>
  <c r="D867" i="1" a="1"/>
  <c r="D867" i="1" s="1"/>
  <c r="D868" i="1" a="1"/>
  <c r="D868" i="1" s="1"/>
  <c r="D869" i="1" a="1"/>
  <c r="D869" i="1" s="1"/>
  <c r="D870" i="1" a="1"/>
  <c r="D870" i="1" s="1"/>
  <c r="D871" i="1" a="1"/>
  <c r="D871" i="1" s="1"/>
  <c r="D872" i="1" a="1"/>
  <c r="D872" i="1" s="1"/>
  <c r="D873" i="1" a="1"/>
  <c r="D873" i="1" s="1"/>
  <c r="D874" i="1" a="1"/>
  <c r="D874" i="1" s="1"/>
  <c r="D875" i="1" a="1"/>
  <c r="D875" i="1" s="1"/>
  <c r="D876" i="1" a="1"/>
  <c r="D876" i="1" s="1"/>
  <c r="D877" i="1" a="1"/>
  <c r="D877" i="1" s="1"/>
  <c r="D878" i="1" a="1"/>
  <c r="D878" i="1" s="1"/>
  <c r="D879" i="1" a="1"/>
  <c r="D879" i="1" s="1"/>
  <c r="D880" i="1" a="1"/>
  <c r="D880" i="1" s="1"/>
  <c r="D881" i="1" a="1"/>
  <c r="D881" i="1" s="1"/>
  <c r="D882" i="1" a="1"/>
  <c r="D882" i="1" s="1"/>
  <c r="D883" i="1" a="1"/>
  <c r="D883" i="1" s="1"/>
  <c r="D884" i="1" a="1"/>
  <c r="D884" i="1" s="1"/>
  <c r="D885" i="1" a="1"/>
  <c r="D885" i="1" s="1"/>
  <c r="D886" i="1" a="1"/>
  <c r="D886" i="1" s="1"/>
  <c r="D887" i="1" a="1"/>
  <c r="D887" i="1"/>
  <c r="D888" i="1" a="1"/>
  <c r="D888" i="1" s="1"/>
  <c r="D889" i="1" a="1"/>
  <c r="D889" i="1" s="1"/>
  <c r="D890" i="1" a="1"/>
  <c r="D890" i="1" s="1"/>
  <c r="D891" i="1" a="1"/>
  <c r="D891" i="1" s="1"/>
  <c r="D892" i="1" a="1"/>
  <c r="D892" i="1" s="1"/>
  <c r="D893" i="1" a="1"/>
  <c r="D893" i="1" s="1"/>
  <c r="D894" i="1" a="1"/>
  <c r="D894" i="1" s="1"/>
  <c r="D895" i="1" a="1"/>
  <c r="D895" i="1" s="1"/>
  <c r="D896" i="1" a="1"/>
  <c r="D896" i="1" s="1"/>
  <c r="D897" i="1" a="1"/>
  <c r="D897" i="1" s="1"/>
  <c r="D898" i="1" a="1"/>
  <c r="D898" i="1" s="1"/>
  <c r="D899" i="1" a="1"/>
  <c r="D899" i="1" s="1"/>
  <c r="D900" i="1" a="1"/>
  <c r="D900" i="1" s="1"/>
  <c r="D901" i="1" a="1"/>
  <c r="D901" i="1" s="1"/>
  <c r="D902" i="1" a="1"/>
  <c r="D902" i="1" s="1"/>
  <c r="D903" i="1" a="1"/>
  <c r="D903" i="1" s="1"/>
  <c r="D904" i="1" a="1"/>
  <c r="D904" i="1" s="1"/>
  <c r="D905" i="1" a="1"/>
  <c r="D905" i="1" s="1"/>
  <c r="D906" i="1" a="1"/>
  <c r="D906" i="1" s="1"/>
  <c r="D907" i="1" a="1"/>
  <c r="D907" i="1" s="1"/>
  <c r="D908" i="1" a="1"/>
  <c r="D908" i="1" s="1"/>
  <c r="D909" i="1" a="1"/>
  <c r="D909" i="1" s="1"/>
  <c r="D910" i="1" a="1"/>
  <c r="D910" i="1" s="1"/>
  <c r="D911" i="1" a="1"/>
  <c r="D911" i="1" s="1"/>
  <c r="D912" i="1" a="1"/>
  <c r="D912" i="1" s="1"/>
  <c r="D913" i="1" a="1"/>
  <c r="D913" i="1" s="1"/>
  <c r="D914" i="1" a="1"/>
  <c r="D914" i="1" s="1"/>
  <c r="D915" i="1" a="1"/>
  <c r="D915" i="1" s="1"/>
  <c r="D916" i="1" a="1"/>
  <c r="D916" i="1" s="1"/>
  <c r="D917" i="1" a="1"/>
  <c r="D917" i="1" s="1"/>
  <c r="D918" i="1" a="1"/>
  <c r="D918" i="1" s="1"/>
  <c r="D919" i="1" a="1"/>
  <c r="D919" i="1" s="1"/>
  <c r="D920" i="1" a="1"/>
  <c r="D920" i="1" s="1"/>
  <c r="D921" i="1" a="1"/>
  <c r="D921" i="1" s="1"/>
  <c r="D922" i="1" a="1"/>
  <c r="D922" i="1" s="1"/>
  <c r="D923" i="1" a="1"/>
  <c r="D923" i="1" s="1"/>
  <c r="D924" i="1" a="1"/>
  <c r="D924" i="1" s="1"/>
  <c r="D925" i="1" a="1"/>
  <c r="D925" i="1" s="1"/>
  <c r="D926" i="1" a="1"/>
  <c r="D926" i="1" s="1"/>
  <c r="D927" i="1" a="1"/>
  <c r="D927" i="1" s="1"/>
  <c r="D928" i="1" a="1"/>
  <c r="D928" i="1" s="1"/>
  <c r="D929" i="1" a="1"/>
  <c r="D929" i="1" s="1"/>
  <c r="D930" i="1" a="1"/>
  <c r="D930" i="1" s="1"/>
  <c r="D931" i="1" a="1"/>
  <c r="D931" i="1" s="1"/>
  <c r="D932" i="1" a="1"/>
  <c r="D932" i="1" s="1"/>
  <c r="D933" i="1" a="1"/>
  <c r="D933" i="1" s="1"/>
  <c r="D934" i="1" a="1"/>
  <c r="D934" i="1" s="1"/>
  <c r="D935" i="1" a="1"/>
  <c r="D935" i="1" s="1"/>
  <c r="D936" i="1" a="1"/>
  <c r="D936" i="1" s="1"/>
  <c r="D937" i="1" a="1"/>
  <c r="D937" i="1" s="1"/>
  <c r="D938" i="1" a="1"/>
  <c r="D938" i="1" s="1"/>
  <c r="D939" i="1" a="1"/>
  <c r="D939" i="1" s="1"/>
  <c r="D940" i="1" a="1"/>
  <c r="D940" i="1" s="1"/>
  <c r="D941" i="1" a="1"/>
  <c r="D941" i="1" s="1"/>
  <c r="D942" i="1" a="1"/>
  <c r="D942" i="1" s="1"/>
  <c r="D943" i="1" a="1"/>
  <c r="D943" i="1" s="1"/>
  <c r="D944" i="1" a="1"/>
  <c r="D944" i="1" s="1"/>
  <c r="D945" i="1" a="1"/>
  <c r="D945" i="1" s="1"/>
  <c r="D946" i="1" a="1"/>
  <c r="D946" i="1" s="1"/>
  <c r="D947" i="1" a="1"/>
  <c r="D947" i="1" s="1"/>
  <c r="D948" i="1" a="1"/>
  <c r="D948" i="1" s="1"/>
  <c r="D949" i="1" a="1"/>
  <c r="D949" i="1" s="1"/>
  <c r="D950" i="1" a="1"/>
  <c r="D950" i="1" s="1"/>
  <c r="D951" i="1" a="1"/>
  <c r="D951" i="1" s="1"/>
  <c r="D952" i="1" a="1"/>
  <c r="D952" i="1" s="1"/>
  <c r="D953" i="1" a="1"/>
  <c r="D953" i="1" s="1"/>
  <c r="D954" i="1" a="1"/>
  <c r="D954" i="1" s="1"/>
  <c r="D955" i="1" a="1"/>
  <c r="D955" i="1" s="1"/>
  <c r="D956" i="1" a="1"/>
  <c r="D956" i="1" s="1"/>
  <c r="D957" i="1" a="1"/>
  <c r="D957" i="1" s="1"/>
  <c r="D958" i="1" a="1"/>
  <c r="D958" i="1" s="1"/>
  <c r="D959" i="1" a="1"/>
  <c r="D959" i="1"/>
  <c r="D960" i="1" a="1"/>
  <c r="D960" i="1" s="1"/>
  <c r="D961" i="1" a="1"/>
  <c r="D961" i="1" s="1"/>
  <c r="D962" i="1" a="1"/>
  <c r="D962" i="1" s="1"/>
  <c r="D963" i="1" a="1"/>
  <c r="D963" i="1" s="1"/>
  <c r="D964" i="1" a="1"/>
  <c r="D964" i="1" s="1"/>
  <c r="D965" i="1" a="1"/>
  <c r="D965" i="1" s="1"/>
  <c r="D966" i="1" a="1"/>
  <c r="D966" i="1" s="1"/>
  <c r="D967" i="1" a="1"/>
  <c r="D967" i="1"/>
  <c r="D968" i="1" a="1"/>
  <c r="D968" i="1" s="1"/>
  <c r="D969" i="1" a="1"/>
  <c r="D969" i="1" s="1"/>
  <c r="D970" i="1" a="1"/>
  <c r="D970" i="1" s="1"/>
  <c r="D971" i="1" a="1"/>
  <c r="D971" i="1" s="1"/>
  <c r="D972" i="1" a="1"/>
  <c r="D972" i="1" s="1"/>
  <c r="D973" i="1" a="1"/>
  <c r="D973" i="1" s="1"/>
  <c r="D974" i="1" a="1"/>
  <c r="D974" i="1" s="1"/>
  <c r="D975" i="1" a="1"/>
  <c r="D975" i="1" s="1"/>
  <c r="D976" i="1" a="1"/>
  <c r="D976" i="1" s="1"/>
  <c r="D977" i="1" a="1"/>
  <c r="D977" i="1" s="1"/>
  <c r="D978" i="1" a="1"/>
  <c r="D978" i="1" s="1"/>
  <c r="D979" i="1" a="1"/>
  <c r="D979" i="1" s="1"/>
  <c r="D980" i="1" a="1"/>
  <c r="D980" i="1" s="1"/>
  <c r="D981" i="1" a="1"/>
  <c r="D981" i="1" s="1"/>
  <c r="D982" i="1" a="1"/>
  <c r="D982" i="1" s="1"/>
  <c r="D983" i="1" a="1"/>
  <c r="D983" i="1" s="1"/>
  <c r="D984" i="1" a="1"/>
  <c r="D984" i="1" s="1"/>
  <c r="D985" i="1" a="1"/>
  <c r="D985" i="1" s="1"/>
  <c r="D986" i="1" a="1"/>
  <c r="D986" i="1" s="1"/>
  <c r="D987" i="1" a="1"/>
  <c r="D987" i="1" s="1"/>
  <c r="D988" i="1" a="1"/>
  <c r="D988" i="1" s="1"/>
  <c r="D989" i="1" a="1"/>
  <c r="D989" i="1" s="1"/>
  <c r="D990" i="1" a="1"/>
  <c r="D990" i="1" s="1"/>
  <c r="D991" i="1" a="1"/>
  <c r="D991" i="1" s="1"/>
  <c r="D992" i="1" a="1"/>
  <c r="D992" i="1" s="1"/>
  <c r="D993" i="1" a="1"/>
  <c r="D993" i="1" s="1"/>
  <c r="D994" i="1" a="1"/>
  <c r="D994" i="1" s="1"/>
  <c r="D995" i="1" a="1"/>
  <c r="D995" i="1" s="1"/>
  <c r="D996" i="1" a="1"/>
  <c r="D996" i="1" s="1"/>
  <c r="D997" i="1" a="1"/>
  <c r="D997" i="1" s="1"/>
  <c r="D998" i="1" a="1"/>
  <c r="D998" i="1" s="1"/>
  <c r="D999" i="1" a="1"/>
  <c r="D999" i="1" s="1"/>
  <c r="D1000" i="1" a="1"/>
  <c r="D1000" i="1" s="1"/>
  <c r="D1001" i="1" a="1"/>
  <c r="D1001" i="1" s="1"/>
  <c r="D1002" i="1" a="1"/>
  <c r="D1002" i="1" s="1"/>
  <c r="D1003" i="1" a="1"/>
  <c r="D1003" i="1" s="1"/>
  <c r="D1004" i="1" a="1"/>
  <c r="D1004" i="1" s="1"/>
  <c r="D1005" i="1" a="1"/>
  <c r="D1005" i="1" s="1"/>
  <c r="D1006" i="1" a="1"/>
  <c r="D1006" i="1" s="1"/>
  <c r="D1007" i="1" a="1"/>
  <c r="D1007" i="1" s="1"/>
  <c r="D1008" i="1" a="1"/>
  <c r="D1008" i="1" s="1"/>
  <c r="D1009" i="1" a="1"/>
  <c r="D1009" i="1" s="1"/>
  <c r="D1010" i="1" a="1"/>
  <c r="D1010" i="1" s="1"/>
  <c r="D1011" i="1" a="1"/>
  <c r="D1011" i="1" s="1"/>
  <c r="D1012" i="1" a="1"/>
  <c r="D1012" i="1" s="1"/>
  <c r="D1013" i="1" a="1"/>
  <c r="D1013" i="1" s="1"/>
  <c r="D1014" i="1" a="1"/>
  <c r="D1014" i="1" s="1"/>
  <c r="D1015" i="1" a="1"/>
  <c r="D1015" i="1" s="1"/>
  <c r="D1016" i="1" a="1"/>
  <c r="D1016" i="1" s="1"/>
  <c r="D1017" i="1" a="1"/>
  <c r="D1017" i="1" s="1"/>
  <c r="D1018" i="1" a="1"/>
  <c r="D1018" i="1" s="1"/>
  <c r="D1019" i="1" a="1"/>
  <c r="D1019" i="1" s="1"/>
  <c r="D1020" i="1" a="1"/>
  <c r="D1020" i="1" s="1"/>
  <c r="D1021" i="1" a="1"/>
  <c r="D1021" i="1" s="1"/>
  <c r="D1022" i="1" a="1"/>
  <c r="D1022" i="1" s="1"/>
  <c r="D1023" i="1" a="1"/>
  <c r="D1023" i="1" s="1"/>
  <c r="D1024" i="1" a="1"/>
  <c r="D1024" i="1" s="1"/>
  <c r="D1025" i="1" a="1"/>
  <c r="D1025" i="1" s="1"/>
  <c r="D1026" i="1" a="1"/>
  <c r="D1026" i="1" s="1"/>
  <c r="D1027" i="1" a="1"/>
  <c r="D1027" i="1" s="1"/>
  <c r="D1028" i="1" a="1"/>
  <c r="D1028" i="1" s="1"/>
  <c r="D1029" i="1" a="1"/>
  <c r="D1029" i="1" s="1"/>
  <c r="D1030" i="1" a="1"/>
  <c r="D1030" i="1" s="1"/>
  <c r="D1031" i="1" a="1"/>
  <c r="D1031" i="1" s="1"/>
  <c r="D1032" i="1" a="1"/>
  <c r="D1032" i="1" s="1"/>
  <c r="D1033" i="1" a="1"/>
  <c r="D1033" i="1" s="1"/>
  <c r="D1034" i="1" a="1"/>
  <c r="D1034" i="1" s="1"/>
  <c r="D1035" i="1" a="1"/>
  <c r="D1035" i="1" s="1"/>
  <c r="D1036" i="1" a="1"/>
  <c r="D1036" i="1" s="1"/>
  <c r="D1037" i="1" a="1"/>
  <c r="D1037" i="1" s="1"/>
  <c r="D1038" i="1" a="1"/>
  <c r="D1038" i="1" s="1"/>
  <c r="D1039" i="1" a="1"/>
  <c r="D1039" i="1" s="1"/>
  <c r="D1040" i="1" a="1"/>
  <c r="D1040" i="1" s="1"/>
  <c r="D1041" i="1" a="1"/>
  <c r="D1041" i="1" s="1"/>
  <c r="D1042" i="1" a="1"/>
  <c r="D1042" i="1" s="1"/>
  <c r="D1043" i="1" a="1"/>
  <c r="D1043" i="1" s="1"/>
  <c r="D1044" i="1" a="1"/>
  <c r="D1044" i="1" s="1"/>
  <c r="D1045" i="1" a="1"/>
  <c r="D1045" i="1" s="1"/>
  <c r="D1046" i="1" a="1"/>
  <c r="D1046" i="1" s="1"/>
  <c r="D1047" i="1" a="1"/>
  <c r="D1047" i="1" s="1"/>
  <c r="D1048" i="1" a="1"/>
  <c r="D1048" i="1" s="1"/>
  <c r="D1049" i="1" a="1"/>
  <c r="D1049" i="1" s="1"/>
  <c r="D1050" i="1" a="1"/>
  <c r="D1050" i="1" s="1"/>
  <c r="D1051" i="1" a="1"/>
  <c r="D1051" i="1" s="1"/>
  <c r="D1052" i="1" a="1"/>
  <c r="D1052" i="1" s="1"/>
  <c r="D1053" i="1" a="1"/>
  <c r="D1053" i="1" s="1"/>
  <c r="D1054" i="1" a="1"/>
  <c r="D1054" i="1" s="1"/>
  <c r="D1055" i="1" a="1"/>
  <c r="D1055" i="1" s="1"/>
  <c r="D1056" i="1" a="1"/>
  <c r="D1056" i="1" s="1"/>
  <c r="D1057" i="1" a="1"/>
  <c r="D1057" i="1" s="1"/>
  <c r="D1058" i="1" a="1"/>
  <c r="D1058" i="1" s="1"/>
  <c r="D1059" i="1" a="1"/>
  <c r="D1059" i="1" s="1"/>
  <c r="D1060" i="1" a="1"/>
  <c r="D1060" i="1" s="1"/>
  <c r="D1061" i="1" a="1"/>
  <c r="D1061" i="1" s="1"/>
  <c r="D1062" i="1" a="1"/>
  <c r="D1062" i="1" s="1"/>
  <c r="D1063" i="1" a="1"/>
  <c r="D1063" i="1"/>
  <c r="D1064" i="1" a="1"/>
  <c r="D1064" i="1" s="1"/>
  <c r="D1065" i="1" a="1"/>
  <c r="D1065" i="1" s="1"/>
  <c r="D1066" i="1" a="1"/>
  <c r="D1066" i="1" s="1"/>
  <c r="D1067" i="1" a="1"/>
  <c r="D1067" i="1" s="1"/>
  <c r="D1068" i="1" a="1"/>
  <c r="D1068" i="1" s="1"/>
  <c r="D1069" i="1" a="1"/>
  <c r="D1069" i="1" s="1"/>
  <c r="D1070" i="1" a="1"/>
  <c r="D1070" i="1" s="1"/>
  <c r="D1071" i="1" a="1"/>
  <c r="D1071" i="1" s="1"/>
  <c r="D1072" i="1" a="1"/>
  <c r="D1072" i="1" s="1"/>
  <c r="D1073" i="1" a="1"/>
  <c r="D1073" i="1" s="1"/>
  <c r="D1074" i="1" a="1"/>
  <c r="D1074" i="1" s="1"/>
  <c r="D1075" i="1" a="1"/>
  <c r="D1075" i="1" s="1"/>
  <c r="D1076" i="1" a="1"/>
  <c r="D1076" i="1" s="1"/>
  <c r="D1077" i="1" a="1"/>
  <c r="D1077" i="1" s="1"/>
  <c r="D1078" i="1" a="1"/>
  <c r="D1078" i="1" s="1"/>
  <c r="D1079" i="1" a="1"/>
  <c r="D1079" i="1" s="1"/>
  <c r="D1080" i="1" a="1"/>
  <c r="D1080" i="1" s="1"/>
  <c r="D1081" i="1" a="1"/>
  <c r="D1081" i="1" s="1"/>
  <c r="D1082" i="1" a="1"/>
  <c r="D1082" i="1" s="1"/>
  <c r="D1083" i="1" a="1"/>
  <c r="D1083" i="1" s="1"/>
  <c r="D1084" i="1" a="1"/>
  <c r="D1084" i="1" s="1"/>
  <c r="D1085" i="1" a="1"/>
  <c r="D1085" i="1" s="1"/>
  <c r="D1086" i="1" a="1"/>
  <c r="D1086" i="1" s="1"/>
  <c r="D1087" i="1" a="1"/>
  <c r="D1087" i="1"/>
  <c r="D1088" i="1" a="1"/>
  <c r="D1088" i="1" s="1"/>
  <c r="D1089" i="1" a="1"/>
  <c r="D1089" i="1" s="1"/>
  <c r="D1090" i="1" a="1"/>
  <c r="D1090" i="1" s="1"/>
  <c r="D1091" i="1" a="1"/>
  <c r="D1091" i="1" s="1"/>
  <c r="D1092" i="1" a="1"/>
  <c r="D1092" i="1" s="1"/>
  <c r="D1093" i="1" a="1"/>
  <c r="D1093" i="1" s="1"/>
  <c r="D1094" i="1" a="1"/>
  <c r="D1094" i="1" s="1"/>
  <c r="D1095" i="1" a="1"/>
  <c r="D1095" i="1" s="1"/>
  <c r="D1096" i="1" a="1"/>
  <c r="D1096" i="1" s="1"/>
  <c r="D1097" i="1" a="1"/>
  <c r="D1097" i="1" s="1"/>
  <c r="D1098" i="1" a="1"/>
  <c r="D1098" i="1" s="1"/>
  <c r="D1099" i="1" a="1"/>
  <c r="D1099" i="1" s="1"/>
  <c r="D1100" i="1" a="1"/>
  <c r="D1100" i="1" s="1"/>
  <c r="D1101" i="1" a="1"/>
  <c r="D1101" i="1" s="1"/>
  <c r="D1102" i="1" a="1"/>
  <c r="D1102" i="1" s="1"/>
  <c r="D1103" i="1" a="1"/>
  <c r="D1103" i="1" s="1"/>
  <c r="D1104" i="1" a="1"/>
  <c r="D1104" i="1" s="1"/>
  <c r="D1105" i="1" a="1"/>
  <c r="D1105" i="1" s="1"/>
  <c r="D1106" i="1" a="1"/>
  <c r="D1106" i="1" s="1"/>
  <c r="D1107" i="1" a="1"/>
  <c r="D1107" i="1" s="1"/>
  <c r="D1108" i="1" a="1"/>
  <c r="D1108" i="1" s="1"/>
  <c r="D1109" i="1" a="1"/>
  <c r="D1109" i="1" s="1"/>
  <c r="D1110" i="1" a="1"/>
  <c r="D1110" i="1" s="1"/>
  <c r="D1111" i="1" a="1"/>
  <c r="D1111" i="1" s="1"/>
  <c r="D1112" i="1" a="1"/>
  <c r="D1112" i="1" s="1"/>
  <c r="D1113" i="1" a="1"/>
  <c r="D1113" i="1" s="1"/>
  <c r="D1114" i="1" a="1"/>
  <c r="D1114" i="1" s="1"/>
  <c r="D1115" i="1" a="1"/>
  <c r="D1115" i="1" s="1"/>
  <c r="D1116" i="1" a="1"/>
  <c r="D1116" i="1" s="1"/>
  <c r="D1117" i="1" a="1"/>
  <c r="D1117" i="1" s="1"/>
  <c r="D1118" i="1" a="1"/>
  <c r="D1118" i="1" s="1"/>
  <c r="D1119" i="1" a="1"/>
  <c r="D1119" i="1" s="1"/>
  <c r="D1120" i="1" a="1"/>
  <c r="D1120" i="1" s="1"/>
  <c r="D1121" i="1" a="1"/>
  <c r="D1121" i="1" s="1"/>
  <c r="D1122" i="1" a="1"/>
  <c r="D1122" i="1" s="1"/>
  <c r="D1123" i="1" a="1"/>
  <c r="D1123" i="1" s="1"/>
  <c r="D1124" i="1" a="1"/>
  <c r="D1124" i="1" s="1"/>
  <c r="D1125" i="1" a="1"/>
  <c r="D1125" i="1" s="1"/>
  <c r="D1126" i="1" a="1"/>
  <c r="D1126" i="1" s="1"/>
  <c r="D1127" i="1" a="1"/>
  <c r="D1127" i="1" s="1"/>
  <c r="D1128" i="1" a="1"/>
  <c r="D1128" i="1" s="1"/>
  <c r="D1129" i="1" a="1"/>
  <c r="D1129" i="1" s="1"/>
  <c r="D1130" i="1" a="1"/>
  <c r="D1130" i="1" s="1"/>
  <c r="D1131" i="1" a="1"/>
  <c r="D1131" i="1" s="1"/>
  <c r="D1132" i="1" a="1"/>
  <c r="D1132" i="1" s="1"/>
  <c r="D1133" i="1" a="1"/>
  <c r="D1133" i="1" s="1"/>
  <c r="D1134" i="1" a="1"/>
  <c r="D1134" i="1" s="1"/>
  <c r="D1135" i="1" a="1"/>
  <c r="D1135" i="1" s="1"/>
  <c r="D1136" i="1" a="1"/>
  <c r="D1136" i="1" s="1"/>
  <c r="D1137" i="1" a="1"/>
  <c r="D1137" i="1" s="1"/>
  <c r="D1138" i="1" a="1"/>
  <c r="D1138" i="1" s="1"/>
  <c r="D1139" i="1" a="1"/>
  <c r="D1139" i="1" s="1"/>
  <c r="D1140" i="1" a="1"/>
  <c r="D1140" i="1" s="1"/>
  <c r="D1141" i="1" a="1"/>
  <c r="D1141" i="1" s="1"/>
  <c r="D1142" i="1" a="1"/>
  <c r="D1142" i="1" s="1"/>
  <c r="D1143" i="1" a="1"/>
  <c r="D1143" i="1" s="1"/>
  <c r="D1144" i="1" a="1"/>
  <c r="D1144" i="1" s="1"/>
  <c r="D1145" i="1" a="1"/>
  <c r="D1145" i="1" s="1"/>
  <c r="D1146" i="1" a="1"/>
  <c r="D1146" i="1" s="1"/>
  <c r="D1147" i="1" a="1"/>
  <c r="D1147" i="1" s="1"/>
  <c r="D1148" i="1" a="1"/>
  <c r="D1148" i="1" s="1"/>
  <c r="D1149" i="1" a="1"/>
  <c r="D1149" i="1" s="1"/>
  <c r="D1150" i="1" a="1"/>
  <c r="D1150" i="1" s="1"/>
  <c r="D1151" i="1" a="1"/>
  <c r="D1151" i="1" s="1"/>
  <c r="D1152" i="1" a="1"/>
  <c r="D1152" i="1"/>
  <c r="D1153" i="1" a="1"/>
  <c r="D1153" i="1" s="1"/>
  <c r="D1154" i="1" a="1"/>
  <c r="D1154" i="1" s="1"/>
  <c r="D1155" i="1" a="1"/>
  <c r="D1155" i="1" s="1"/>
  <c r="D1156" i="1" a="1"/>
  <c r="D1156" i="1" s="1"/>
  <c r="D1157" i="1" a="1"/>
  <c r="D1157" i="1" s="1"/>
  <c r="D1158" i="1" a="1"/>
  <c r="D1158" i="1" s="1"/>
  <c r="D1159" i="1" a="1"/>
  <c r="D1159" i="1" s="1"/>
  <c r="D1160" i="1" a="1"/>
  <c r="D1160" i="1" s="1"/>
  <c r="D1161" i="1" a="1"/>
  <c r="D1161" i="1" s="1"/>
  <c r="D1162" i="1" a="1"/>
  <c r="D1162" i="1" s="1"/>
  <c r="D1163" i="1" a="1"/>
  <c r="D1163" i="1" s="1"/>
  <c r="D1164" i="1" a="1"/>
  <c r="D1164" i="1" s="1"/>
  <c r="D1165" i="1" a="1"/>
  <c r="D1165" i="1" s="1"/>
  <c r="D1166" i="1" a="1"/>
  <c r="D1166" i="1" s="1"/>
  <c r="D1167" i="1" a="1"/>
  <c r="D1167" i="1" s="1"/>
  <c r="D1168" i="1" a="1"/>
  <c r="D1168" i="1" s="1"/>
  <c r="D1169" i="1" a="1"/>
  <c r="D1169" i="1" s="1"/>
  <c r="D1170" i="1" a="1"/>
  <c r="D1170" i="1" s="1"/>
  <c r="D1171" i="1" a="1"/>
  <c r="D1171" i="1" s="1"/>
  <c r="D1172" i="1" a="1"/>
  <c r="D1172" i="1" s="1"/>
  <c r="D1173" i="1" a="1"/>
  <c r="D1173" i="1" s="1"/>
  <c r="D1174" i="1" a="1"/>
  <c r="D1174" i="1" s="1"/>
  <c r="D1175" i="1" a="1"/>
  <c r="D1175" i="1" s="1"/>
  <c r="D1176" i="1" a="1"/>
  <c r="D1176" i="1" s="1"/>
  <c r="D1177" i="1" a="1"/>
  <c r="D1177" i="1" s="1"/>
  <c r="D1178" i="1" a="1"/>
  <c r="D1178" i="1" s="1"/>
  <c r="D1179" i="1" a="1"/>
  <c r="D1179" i="1" s="1"/>
  <c r="D1180" i="1" a="1"/>
  <c r="D1180" i="1" s="1"/>
  <c r="D1181" i="1" a="1"/>
  <c r="D1181" i="1" s="1"/>
  <c r="D1182" i="1" a="1"/>
  <c r="D1182" i="1" s="1"/>
  <c r="D1183" i="1" a="1"/>
  <c r="D1183" i="1" s="1"/>
  <c r="D1184" i="1" a="1"/>
  <c r="D1184" i="1" s="1"/>
  <c r="D1185" i="1" a="1"/>
  <c r="D1185" i="1" s="1"/>
  <c r="D1186" i="1" a="1"/>
  <c r="D1186" i="1" s="1"/>
  <c r="D1187" i="1" a="1"/>
  <c r="D1187" i="1" s="1"/>
  <c r="D1188" i="1" a="1"/>
  <c r="D1188" i="1" s="1"/>
  <c r="D1189" i="1" a="1"/>
  <c r="D1189" i="1" s="1"/>
  <c r="D1190" i="1" a="1"/>
  <c r="D1190" i="1" s="1"/>
  <c r="D1191" i="1" a="1"/>
  <c r="D1191" i="1" s="1"/>
  <c r="D1192" i="1" a="1"/>
  <c r="D1192" i="1"/>
  <c r="D1193" i="1" a="1"/>
  <c r="D1193" i="1" s="1"/>
  <c r="D1194" i="1" a="1"/>
  <c r="D1194" i="1" s="1"/>
  <c r="D1195" i="1" a="1"/>
  <c r="D1195" i="1" s="1"/>
  <c r="D1196" i="1" a="1"/>
  <c r="D1196" i="1" s="1"/>
  <c r="D1197" i="1" a="1"/>
  <c r="D1197" i="1" s="1"/>
  <c r="D1198" i="1" a="1"/>
  <c r="D1198" i="1" s="1"/>
  <c r="D1199" i="1" a="1"/>
  <c r="D1199" i="1" s="1"/>
  <c r="D1200" i="1" a="1"/>
  <c r="D1200" i="1" s="1"/>
  <c r="D1201" i="1" a="1"/>
  <c r="D1201" i="1" s="1"/>
  <c r="D1202" i="1" a="1"/>
  <c r="D1202" i="1" s="1"/>
  <c r="D1203" i="1" a="1"/>
  <c r="D1203" i="1" s="1"/>
  <c r="D1204" i="1" a="1"/>
  <c r="D1204" i="1" s="1"/>
  <c r="D1205" i="1" a="1"/>
  <c r="D1205" i="1" s="1"/>
  <c r="D1206" i="1" a="1"/>
  <c r="D1206" i="1"/>
  <c r="D1207" i="1" a="1"/>
  <c r="D1207" i="1" s="1"/>
  <c r="D1208" i="1" a="1"/>
  <c r="D1208" i="1" s="1"/>
  <c r="D1209" i="1" a="1"/>
  <c r="D1209" i="1"/>
  <c r="D1210" i="1" a="1"/>
  <c r="D1210" i="1" s="1"/>
  <c r="D1211" i="1" a="1"/>
  <c r="D1211" i="1"/>
  <c r="D1212" i="1" a="1"/>
  <c r="D1212" i="1" s="1"/>
  <c r="D1213" i="1" a="1"/>
  <c r="D1213" i="1" s="1"/>
  <c r="D1214" i="1" a="1"/>
  <c r="D1214" i="1" s="1"/>
  <c r="D1215" i="1" a="1"/>
  <c r="D1215" i="1" s="1"/>
  <c r="D1216" i="1" a="1"/>
  <c r="D1216" i="1" s="1"/>
  <c r="D1217" i="1" a="1"/>
  <c r="D1217" i="1" s="1"/>
  <c r="D1218" i="1" a="1"/>
  <c r="D1218" i="1" s="1"/>
  <c r="D1219" i="1" a="1"/>
  <c r="D1219" i="1" s="1"/>
  <c r="D1220" i="1" a="1"/>
  <c r="D1220" i="1" s="1"/>
  <c r="D1221" i="1" a="1"/>
  <c r="D1221" i="1" s="1"/>
  <c r="D1222" i="1" a="1"/>
  <c r="D1222" i="1" s="1"/>
  <c r="D1223" i="1" a="1"/>
  <c r="D1223" i="1" s="1"/>
  <c r="D1224" i="1" a="1"/>
  <c r="D1224" i="1" s="1"/>
  <c r="D1225" i="1" a="1"/>
  <c r="D1225" i="1"/>
  <c r="D1226" i="1" a="1"/>
  <c r="D1226" i="1" s="1"/>
  <c r="D1227" i="1" a="1"/>
  <c r="D1227" i="1" s="1"/>
  <c r="D1228" i="1" a="1"/>
  <c r="D1228" i="1" s="1"/>
  <c r="D1229" i="1" a="1"/>
  <c r="D1229" i="1" s="1"/>
  <c r="D1230" i="1" a="1"/>
  <c r="D1230" i="1" s="1"/>
  <c r="D1231" i="1" a="1"/>
  <c r="D1231" i="1" s="1"/>
  <c r="D1232" i="1" a="1"/>
  <c r="D1232" i="1" s="1"/>
  <c r="D1233" i="1" a="1"/>
  <c r="D1233" i="1" s="1"/>
  <c r="D1234" i="1" a="1"/>
  <c r="D1234" i="1" s="1"/>
  <c r="D1235" i="1" a="1"/>
  <c r="D1235" i="1" s="1"/>
  <c r="D1236" i="1" a="1"/>
  <c r="D1236" i="1" s="1"/>
  <c r="D1237" i="1" a="1"/>
  <c r="D1237" i="1" s="1"/>
  <c r="D1238" i="1" a="1"/>
  <c r="D1238" i="1"/>
  <c r="D1239" i="1" a="1"/>
  <c r="D1239" i="1" s="1"/>
  <c r="D1240" i="1" a="1"/>
  <c r="D1240" i="1" s="1"/>
  <c r="D1241" i="1" a="1"/>
  <c r="D1241" i="1" s="1"/>
  <c r="D1242" i="1" a="1"/>
  <c r="D1242" i="1" s="1"/>
  <c r="D1243" i="1" a="1"/>
  <c r="D1243" i="1" s="1"/>
  <c r="D1244" i="1" a="1"/>
  <c r="D1244" i="1" s="1"/>
  <c r="D1245" i="1" a="1"/>
  <c r="D1245" i="1"/>
  <c r="D1246" i="1" a="1"/>
  <c r="D1246" i="1" s="1"/>
  <c r="D1247" i="1" a="1"/>
  <c r="D1247" i="1" s="1"/>
  <c r="D1248" i="1" a="1"/>
  <c r="D1248" i="1" s="1"/>
  <c r="D1249" i="1" a="1"/>
  <c r="D1249" i="1" s="1"/>
  <c r="D1250" i="1" a="1"/>
  <c r="D1250" i="1" s="1"/>
  <c r="D1251" i="1" a="1"/>
  <c r="D1251" i="1" s="1"/>
  <c r="D1252" i="1" a="1"/>
  <c r="D1252" i="1" s="1"/>
  <c r="D1253" i="1" a="1"/>
  <c r="D1253" i="1" s="1"/>
  <c r="D1254" i="1" a="1"/>
  <c r="D1254" i="1" s="1"/>
  <c r="D1255" i="1" a="1"/>
  <c r="D1255" i="1" s="1"/>
  <c r="D1256" i="1" a="1"/>
  <c r="D1256" i="1" s="1"/>
  <c r="D1257" i="1" a="1"/>
  <c r="D1257" i="1" s="1"/>
  <c r="D1258" i="1" a="1"/>
  <c r="D1258" i="1"/>
  <c r="D1259" i="1" a="1"/>
  <c r="D1259" i="1" s="1"/>
  <c r="D1260" i="1" a="1"/>
  <c r="D1260" i="1" s="1"/>
  <c r="D1261" i="1" a="1"/>
  <c r="D1261" i="1" s="1"/>
  <c r="D1262" i="1" a="1"/>
  <c r="D1262" i="1" s="1"/>
  <c r="D1263" i="1" a="1"/>
  <c r="D1263" i="1" s="1"/>
  <c r="D1264" i="1" a="1"/>
  <c r="D1264" i="1" s="1"/>
  <c r="D1265" i="1" a="1"/>
  <c r="D1265" i="1"/>
  <c r="D1266" i="1" a="1"/>
  <c r="D1266" i="1" s="1"/>
  <c r="D1267" i="1" a="1"/>
  <c r="D1267" i="1" s="1"/>
  <c r="D1268" i="1" a="1"/>
  <c r="D1268" i="1" s="1"/>
  <c r="D1269" i="1" a="1"/>
  <c r="D1269" i="1"/>
  <c r="D1270" i="1" a="1"/>
  <c r="D1270" i="1" s="1"/>
  <c r="D1271" i="1" a="1"/>
  <c r="D1271" i="1" s="1"/>
  <c r="D1272" i="1" a="1"/>
  <c r="D1272" i="1" s="1"/>
  <c r="D1273" i="1" a="1"/>
  <c r="D1273" i="1" s="1"/>
  <c r="D1274" i="1" a="1"/>
  <c r="D1274" i="1" s="1"/>
  <c r="D1275" i="1" a="1"/>
  <c r="D1275" i="1" s="1"/>
  <c r="D1276" i="1" a="1"/>
  <c r="D1276" i="1" s="1"/>
  <c r="D1277" i="1" a="1"/>
  <c r="D1277" i="1" s="1"/>
  <c r="D1278" i="1" a="1"/>
  <c r="D1278" i="1" s="1"/>
  <c r="D1279" i="1" a="1"/>
  <c r="D1279" i="1"/>
  <c r="D1280" i="1" a="1"/>
  <c r="D1280" i="1" s="1"/>
  <c r="D1281" i="1" a="1"/>
  <c r="D1281" i="1" s="1"/>
  <c r="D1282" i="1" a="1"/>
  <c r="D1282" i="1" s="1"/>
  <c r="D1283" i="1" a="1"/>
  <c r="D1283" i="1" s="1"/>
  <c r="D1284" i="1" a="1"/>
  <c r="D1284" i="1" s="1"/>
  <c r="D1285" i="1" a="1"/>
  <c r="D1285" i="1"/>
  <c r="D1286" i="1" a="1"/>
  <c r="D1286" i="1"/>
  <c r="D1287" i="1" a="1"/>
  <c r="D1287" i="1" s="1"/>
  <c r="D1288" i="1" a="1"/>
  <c r="D1288" i="1" s="1"/>
  <c r="D1289" i="1" a="1"/>
  <c r="D1289" i="1" s="1"/>
  <c r="D1290" i="1" a="1"/>
  <c r="D1290" i="1" s="1"/>
  <c r="D1291" i="1" a="1"/>
  <c r="D1291" i="1" s="1"/>
  <c r="D1292" i="1" a="1"/>
  <c r="D1292" i="1" s="1"/>
  <c r="D1293" i="1" a="1"/>
  <c r="D1293" i="1" s="1"/>
  <c r="D1294" i="1" a="1"/>
  <c r="D1294" i="1" s="1"/>
  <c r="D1295" i="1" a="1"/>
  <c r="D1295" i="1"/>
  <c r="D1296" i="1" a="1"/>
  <c r="D1296" i="1" s="1"/>
  <c r="D1297" i="1" a="1"/>
  <c r="D1297" i="1" s="1"/>
  <c r="D1298" i="1" a="1"/>
  <c r="D1298" i="1" s="1"/>
  <c r="D1299" i="1" a="1"/>
  <c r="D1299" i="1" s="1"/>
  <c r="D1300" i="1" a="1"/>
  <c r="D1300" i="1" s="1"/>
  <c r="D1301" i="1" a="1"/>
  <c r="D1301" i="1" s="1"/>
  <c r="D1302" i="1" a="1"/>
  <c r="D1302" i="1" s="1"/>
  <c r="D1303" i="1" a="1"/>
  <c r="D1303" i="1" s="1"/>
  <c r="D1304" i="1" a="1"/>
  <c r="D1304" i="1" s="1"/>
  <c r="D1305" i="1" a="1"/>
  <c r="D1305" i="1" s="1"/>
  <c r="D1306" i="1" a="1"/>
  <c r="D1306" i="1" s="1"/>
  <c r="D1307" i="1" a="1"/>
  <c r="D1307" i="1" s="1"/>
  <c r="D1308" i="1" a="1"/>
  <c r="D1308" i="1" s="1"/>
  <c r="D1309" i="1" a="1"/>
  <c r="D1309" i="1" s="1"/>
  <c r="D1310" i="1" a="1"/>
  <c r="D1310" i="1" s="1"/>
  <c r="D1311" i="1" a="1"/>
  <c r="D1311" i="1" s="1"/>
  <c r="D1312" i="1" a="1"/>
  <c r="D1312" i="1" s="1"/>
  <c r="D1313" i="1" a="1"/>
  <c r="D1313" i="1" s="1"/>
  <c r="D1314" i="1" a="1"/>
  <c r="D1314" i="1" s="1"/>
  <c r="D1315" i="1" a="1"/>
  <c r="D1315" i="1" s="1"/>
  <c r="D1316" i="1" a="1"/>
  <c r="D1316" i="1" s="1"/>
  <c r="D1317" i="1" a="1"/>
  <c r="D1317" i="1" s="1"/>
  <c r="D1318" i="1" a="1"/>
  <c r="D1318" i="1" s="1"/>
  <c r="D1319" i="1" a="1"/>
  <c r="D1319" i="1" s="1"/>
  <c r="D1320" i="1" a="1"/>
  <c r="D1320" i="1" s="1"/>
  <c r="D1321" i="1" a="1"/>
  <c r="D1321" i="1" s="1"/>
  <c r="D1322" i="1" a="1"/>
  <c r="D1322" i="1" s="1"/>
  <c r="D1323" i="1" a="1"/>
  <c r="D1323" i="1" s="1"/>
  <c r="D1324" i="1" a="1"/>
  <c r="D1324" i="1" s="1"/>
  <c r="D1325" i="1" a="1"/>
  <c r="D1325" i="1"/>
  <c r="D1326" i="1" a="1"/>
  <c r="D1326" i="1" s="1"/>
  <c r="D1327" i="1" a="1"/>
  <c r="D1327" i="1" s="1"/>
  <c r="D1328" i="1" a="1"/>
  <c r="D1328" i="1" s="1"/>
  <c r="D1329" i="1" a="1"/>
  <c r="D1329" i="1" s="1"/>
  <c r="D1330" i="1" a="1"/>
  <c r="D1330" i="1"/>
  <c r="D1331" i="1" a="1"/>
  <c r="D1331" i="1" s="1"/>
  <c r="D1332" i="1" a="1"/>
  <c r="D1332" i="1" s="1"/>
  <c r="D1333" i="1" a="1"/>
  <c r="D1333" i="1" s="1"/>
  <c r="D1334" i="1" a="1"/>
  <c r="D1334" i="1" s="1"/>
  <c r="D1335" i="1" a="1"/>
  <c r="D1335" i="1" s="1"/>
  <c r="D1336" i="1" a="1"/>
  <c r="D1336" i="1" s="1"/>
  <c r="D1337" i="1" a="1"/>
  <c r="D1337" i="1" s="1"/>
  <c r="D1338" i="1" a="1"/>
  <c r="D1338" i="1" s="1"/>
  <c r="D1339" i="1" a="1"/>
  <c r="D1339" i="1"/>
  <c r="D1340" i="1" a="1"/>
  <c r="D1340" i="1" s="1"/>
  <c r="D1341" i="1" a="1"/>
  <c r="D1341" i="1" s="1"/>
  <c r="D1342" i="1" a="1"/>
  <c r="D1342" i="1" s="1"/>
  <c r="D1343" i="1" a="1"/>
  <c r="D1343" i="1" s="1"/>
  <c r="D1344" i="1" a="1"/>
  <c r="D1344" i="1" s="1"/>
  <c r="D1345" i="1" a="1"/>
  <c r="D1345" i="1"/>
  <c r="D1346" i="1" a="1"/>
  <c r="D1346" i="1" s="1"/>
  <c r="D1347" i="1" a="1"/>
  <c r="D1347" i="1" s="1"/>
  <c r="D1348" i="1" a="1"/>
  <c r="D1348" i="1" s="1"/>
  <c r="D1349" i="1" a="1"/>
  <c r="D1349" i="1" s="1"/>
  <c r="D1350" i="1" a="1"/>
  <c r="D1350" i="1" s="1"/>
  <c r="D1351" i="1" a="1"/>
  <c r="D1351" i="1" s="1"/>
  <c r="D1352" i="1" a="1"/>
  <c r="D1352" i="1" s="1"/>
  <c r="D1353" i="1" a="1"/>
  <c r="D1353" i="1" s="1"/>
  <c r="D1354" i="1" a="1"/>
  <c r="D1354" i="1" s="1"/>
  <c r="D1355" i="1" a="1"/>
  <c r="D1355" i="1" s="1"/>
  <c r="D1356" i="1" a="1"/>
  <c r="D1356" i="1" s="1"/>
  <c r="D1357" i="1" a="1"/>
  <c r="D1357" i="1" s="1"/>
  <c r="D1358" i="1" a="1"/>
  <c r="D1358" i="1" s="1"/>
  <c r="D1359" i="1" a="1"/>
  <c r="D1359" i="1" s="1"/>
  <c r="D1360" i="1" a="1"/>
  <c r="D1360" i="1" s="1"/>
  <c r="D1361" i="1" a="1"/>
  <c r="D1361" i="1" s="1"/>
  <c r="D1362" i="1" a="1"/>
  <c r="D1362" i="1" s="1"/>
  <c r="D1363" i="1" a="1"/>
  <c r="D1363" i="1" s="1"/>
  <c r="D1364" i="1" a="1"/>
  <c r="D1364" i="1" s="1"/>
  <c r="D1365" i="1" a="1"/>
  <c r="D1365" i="1" s="1"/>
  <c r="D1366" i="1" a="1"/>
  <c r="D1366" i="1" s="1"/>
  <c r="D1367" i="1" a="1"/>
  <c r="D1367" i="1" s="1"/>
  <c r="D1368" i="1" a="1"/>
  <c r="D1368" i="1" s="1"/>
  <c r="D1369" i="1" a="1"/>
  <c r="D1369" i="1" s="1"/>
  <c r="D1370" i="1" a="1"/>
  <c r="D1370" i="1" s="1"/>
  <c r="D1371" i="1" a="1"/>
  <c r="D1371" i="1" s="1"/>
  <c r="D1372" i="1" a="1"/>
  <c r="D1372" i="1" s="1"/>
  <c r="D1373" i="1" a="1"/>
  <c r="D1373" i="1" s="1"/>
  <c r="D1374" i="1" a="1"/>
  <c r="D1374" i="1" s="1"/>
  <c r="D1375" i="1" a="1"/>
  <c r="D1375" i="1" s="1"/>
  <c r="D1376" i="1" a="1"/>
  <c r="D1376" i="1" s="1"/>
  <c r="D1377" i="1" a="1"/>
  <c r="D1377" i="1" s="1"/>
  <c r="D1378" i="1" a="1"/>
  <c r="D1378" i="1" s="1"/>
  <c r="D1379" i="1" a="1"/>
  <c r="D1379" i="1" s="1"/>
  <c r="D1380" i="1" a="1"/>
  <c r="D1380" i="1" s="1"/>
  <c r="D1381" i="1" a="1"/>
  <c r="D1381" i="1" s="1"/>
  <c r="D1382" i="1" a="1"/>
  <c r="D1382" i="1" s="1"/>
  <c r="D1383" i="1" a="1"/>
  <c r="D1383" i="1" s="1"/>
  <c r="D1384" i="1" a="1"/>
  <c r="D1384" i="1" s="1"/>
  <c r="D1385" i="1" a="1"/>
  <c r="D1385" i="1"/>
  <c r="D1386" i="1" a="1"/>
  <c r="D1386" i="1" s="1"/>
  <c r="D1387" i="1" a="1"/>
  <c r="D1387" i="1" s="1"/>
  <c r="D1388" i="1" a="1"/>
  <c r="D1388" i="1" s="1"/>
  <c r="D1389" i="1" a="1"/>
  <c r="D1389" i="1" s="1"/>
  <c r="D1390" i="1" a="1"/>
  <c r="D1390" i="1" s="1"/>
  <c r="D1391" i="1" a="1"/>
  <c r="D1391" i="1" s="1"/>
  <c r="D1392" i="1" a="1"/>
  <c r="D1392" i="1" s="1"/>
  <c r="D1393" i="1" a="1"/>
  <c r="D1393" i="1" s="1"/>
  <c r="D1394" i="1" a="1"/>
  <c r="D1394" i="1" s="1"/>
  <c r="D1395" i="1" a="1"/>
  <c r="D1395" i="1" s="1"/>
  <c r="D1396" i="1" a="1"/>
  <c r="D1396" i="1" s="1"/>
  <c r="D1397" i="1" a="1"/>
  <c r="D1397" i="1" s="1"/>
  <c r="D1398" i="1" a="1"/>
  <c r="D1398" i="1" s="1"/>
  <c r="D1399" i="1" a="1"/>
  <c r="D1399" i="1" s="1"/>
  <c r="D1400" i="1" a="1"/>
  <c r="D1400" i="1" s="1"/>
  <c r="D1401" i="1" a="1"/>
  <c r="D1401" i="1" s="1"/>
  <c r="D1402" i="1" a="1"/>
  <c r="D1402" i="1" s="1"/>
  <c r="D1403" i="1" a="1"/>
  <c r="D1403" i="1" s="1"/>
  <c r="D1404" i="1" a="1"/>
  <c r="D1404" i="1" s="1"/>
  <c r="D1405" i="1" a="1"/>
  <c r="D1405" i="1" s="1"/>
  <c r="D1406" i="1" a="1"/>
  <c r="D1406" i="1" s="1"/>
  <c r="D1407" i="1" a="1"/>
  <c r="D1407" i="1" s="1"/>
  <c r="D1408" i="1" a="1"/>
  <c r="D1408" i="1" s="1"/>
  <c r="D1409" i="1" a="1"/>
  <c r="D1409" i="1" s="1"/>
  <c r="D1410" i="1" a="1"/>
  <c r="D1410" i="1" s="1"/>
  <c r="D1411" i="1" a="1"/>
  <c r="D1411" i="1" s="1"/>
  <c r="D1412" i="1" a="1"/>
  <c r="D1412" i="1" s="1"/>
  <c r="D1413" i="1" a="1"/>
  <c r="D1413" i="1" s="1"/>
  <c r="D1414" i="1" a="1"/>
  <c r="D1414" i="1" s="1"/>
  <c r="D1415" i="1" a="1"/>
  <c r="D1415" i="1" s="1"/>
  <c r="D1416" i="1" a="1"/>
  <c r="D1416" i="1" s="1"/>
  <c r="D1417" i="1" a="1"/>
  <c r="D1417" i="1" s="1"/>
  <c r="D1418" i="1" a="1"/>
  <c r="D1418" i="1" s="1"/>
  <c r="D1419" i="1" a="1"/>
  <c r="D1419" i="1"/>
  <c r="D1420" i="1" a="1"/>
  <c r="D1420" i="1" s="1"/>
  <c r="D1421" i="1" a="1"/>
  <c r="D1421" i="1" s="1"/>
  <c r="D1422" i="1" a="1"/>
  <c r="D1422" i="1" s="1"/>
  <c r="D1423" i="1" a="1"/>
  <c r="D1423" i="1" s="1"/>
  <c r="D1424" i="1" a="1"/>
  <c r="D1424" i="1" s="1"/>
  <c r="D1425" i="1" a="1"/>
  <c r="D1425" i="1" s="1"/>
  <c r="D1426" i="1" a="1"/>
  <c r="D1426" i="1" s="1"/>
  <c r="D1427" i="1" a="1"/>
  <c r="D1427" i="1" s="1"/>
  <c r="D1428" i="1" a="1"/>
  <c r="D1428" i="1" s="1"/>
  <c r="D1429" i="1" a="1"/>
  <c r="D1429" i="1" s="1"/>
  <c r="D1430" i="1" a="1"/>
  <c r="D1430" i="1" s="1"/>
  <c r="D1431" i="1" a="1"/>
  <c r="D1431" i="1" s="1"/>
  <c r="D1432" i="1" a="1"/>
  <c r="D1432" i="1" s="1"/>
  <c r="D1433" i="1" a="1"/>
  <c r="D1433" i="1" s="1"/>
  <c r="D1434" i="1" a="1"/>
  <c r="D1434" i="1" s="1"/>
  <c r="D1435" i="1" a="1"/>
  <c r="D1435" i="1" s="1"/>
  <c r="D1436" i="1" a="1"/>
  <c r="D1436" i="1" s="1"/>
  <c r="D1437" i="1" a="1"/>
  <c r="D1437" i="1" s="1"/>
  <c r="D1438" i="1" a="1"/>
  <c r="D1438" i="1" s="1"/>
  <c r="D1439" i="1" a="1"/>
  <c r="D1439" i="1" s="1"/>
  <c r="D1440" i="1" a="1"/>
  <c r="D1440" i="1" s="1"/>
  <c r="D1441" i="1" a="1"/>
  <c r="D1441" i="1" s="1"/>
  <c r="D1442" i="1" a="1"/>
  <c r="D1442" i="1" s="1"/>
  <c r="D1443" i="1" a="1"/>
  <c r="D1443" i="1"/>
  <c r="D1444" i="1" a="1"/>
  <c r="D1444" i="1" s="1"/>
  <c r="D1445" i="1" a="1"/>
  <c r="D1445" i="1" s="1"/>
  <c r="D1446" i="1" a="1"/>
  <c r="D1446" i="1" s="1"/>
  <c r="D1447" i="1" a="1"/>
  <c r="D1447" i="1" s="1"/>
  <c r="D1448" i="1" a="1"/>
  <c r="D1448" i="1" s="1"/>
  <c r="D1449" i="1" a="1"/>
  <c r="D1449" i="1" s="1"/>
  <c r="D1450" i="1" a="1"/>
  <c r="D1450" i="1" s="1"/>
  <c r="D1451" i="1" a="1"/>
  <c r="D1451" i="1" s="1"/>
  <c r="D1452" i="1" a="1"/>
  <c r="D1452" i="1" s="1"/>
  <c r="D1453" i="1" a="1"/>
  <c r="D1453" i="1" s="1"/>
  <c r="D1454" i="1" a="1"/>
  <c r="D1454" i="1" s="1"/>
  <c r="D1455" i="1" a="1"/>
  <c r="D1455" i="1" s="1"/>
  <c r="D1456" i="1" a="1"/>
  <c r="D1456" i="1" s="1"/>
  <c r="D1457" i="1" a="1"/>
  <c r="D1457" i="1" s="1"/>
  <c r="D1458" i="1" a="1"/>
  <c r="D1458" i="1" s="1"/>
  <c r="D1459" i="1" a="1"/>
  <c r="D1459" i="1" s="1"/>
  <c r="D1460" i="1" a="1"/>
  <c r="D1460" i="1" s="1"/>
  <c r="D1461" i="1" a="1"/>
  <c r="D1461" i="1" s="1"/>
  <c r="D1462" i="1" a="1"/>
  <c r="D1462" i="1" s="1"/>
  <c r="D1463" i="1" a="1"/>
  <c r="D1463" i="1" s="1"/>
  <c r="D1464" i="1" a="1"/>
  <c r="D1464" i="1" s="1"/>
  <c r="D1465" i="1" a="1"/>
  <c r="D1465" i="1" s="1"/>
  <c r="D1466" i="1" a="1"/>
  <c r="D1466" i="1" s="1"/>
  <c r="D1467" i="1" a="1"/>
  <c r="D1467" i="1"/>
  <c r="D1468" i="1" a="1"/>
  <c r="D1468" i="1" s="1"/>
  <c r="D1469" i="1" a="1"/>
  <c r="D1469" i="1" s="1"/>
  <c r="D1470" i="1" a="1"/>
  <c r="D1470" i="1" s="1"/>
  <c r="D1471" i="1" a="1"/>
  <c r="D1471" i="1" s="1"/>
  <c r="D1472" i="1" a="1"/>
  <c r="D1472" i="1" s="1"/>
  <c r="D1473" i="1" a="1"/>
  <c r="D1473" i="1" s="1"/>
  <c r="D1474" i="1" a="1"/>
  <c r="D1474" i="1" s="1"/>
  <c r="D1475" i="1" a="1"/>
  <c r="D1475" i="1" s="1"/>
  <c r="D1476" i="1" a="1"/>
  <c r="D1476" i="1" s="1"/>
  <c r="D1477" i="1" a="1"/>
  <c r="D1477" i="1" s="1"/>
  <c r="D1478" i="1" a="1"/>
  <c r="D1478" i="1" s="1"/>
  <c r="D1479" i="1" a="1"/>
  <c r="D1479" i="1" s="1"/>
  <c r="D1480" i="1" a="1"/>
  <c r="D1480" i="1" s="1"/>
  <c r="D1481" i="1" a="1"/>
  <c r="D1481" i="1" s="1"/>
  <c r="D1482" i="1" a="1"/>
  <c r="D1482" i="1" s="1"/>
  <c r="D1483" i="1" a="1"/>
  <c r="D1483" i="1" s="1"/>
  <c r="D1484" i="1" a="1"/>
  <c r="D1484" i="1" s="1"/>
  <c r="D1485" i="1" a="1"/>
  <c r="D1485" i="1" s="1"/>
  <c r="D1486" i="1" a="1"/>
  <c r="D1486" i="1" s="1"/>
  <c r="D1487" i="1" a="1"/>
  <c r="D1487" i="1" s="1"/>
  <c r="D1488" i="1" a="1"/>
  <c r="D1488" i="1" s="1"/>
  <c r="D1489" i="1" a="1"/>
  <c r="D1489" i="1" s="1"/>
  <c r="D1490" i="1" a="1"/>
  <c r="D1490" i="1" s="1"/>
  <c r="D1491" i="1" a="1"/>
  <c r="D1491" i="1" s="1"/>
  <c r="D1492" i="1" a="1"/>
  <c r="D1492" i="1" s="1"/>
  <c r="D1493" i="1" a="1"/>
  <c r="D1493" i="1" s="1"/>
  <c r="D1494" i="1" a="1"/>
  <c r="D1494" i="1" s="1"/>
  <c r="D1495" i="1" a="1"/>
  <c r="D1495" i="1" s="1"/>
  <c r="D1496" i="1" a="1"/>
  <c r="D1496" i="1" s="1"/>
  <c r="D1497" i="1" a="1"/>
  <c r="D1497" i="1" s="1"/>
  <c r="D1498" i="1" a="1"/>
  <c r="D1498" i="1" s="1"/>
  <c r="D1499" i="1" a="1"/>
  <c r="D1499" i="1" s="1"/>
  <c r="D1500" i="1" a="1"/>
  <c r="D1500" i="1" s="1"/>
  <c r="D1501" i="1" a="1"/>
  <c r="D1501" i="1" s="1"/>
  <c r="D1502" i="1" a="1"/>
  <c r="D1502" i="1" s="1"/>
  <c r="D1503" i="1" a="1"/>
  <c r="D1503" i="1" s="1"/>
  <c r="D1504" i="1" a="1"/>
  <c r="D1504" i="1" s="1"/>
  <c r="D1505" i="1" a="1"/>
  <c r="D1505" i="1" s="1"/>
  <c r="D1506" i="1" a="1"/>
  <c r="D1506" i="1" s="1"/>
  <c r="D1507" i="1" a="1"/>
  <c r="D1507" i="1" s="1"/>
  <c r="D1508" i="1" a="1"/>
  <c r="D1508" i="1" s="1"/>
  <c r="D1509" i="1" a="1"/>
  <c r="D1509" i="1" s="1"/>
  <c r="D1510" i="1" a="1"/>
  <c r="D1510" i="1" s="1"/>
  <c r="D1511" i="1" a="1"/>
  <c r="D1511" i="1" s="1"/>
  <c r="D1512" i="1" a="1"/>
  <c r="D1512" i="1" s="1"/>
  <c r="D1513" i="1" a="1"/>
  <c r="D1513" i="1" s="1"/>
  <c r="D1514" i="1" a="1"/>
  <c r="D1514" i="1" s="1"/>
  <c r="D1515" i="1" a="1"/>
  <c r="D1515" i="1" s="1"/>
  <c r="D1516" i="1" a="1"/>
  <c r="D1516" i="1" s="1"/>
  <c r="D1517" i="1" a="1"/>
  <c r="D1517" i="1" s="1"/>
  <c r="D1518" i="1" a="1"/>
  <c r="D1518" i="1" s="1"/>
  <c r="D1519" i="1" a="1"/>
  <c r="D1519" i="1" s="1"/>
  <c r="D1520" i="1" a="1"/>
  <c r="D1520" i="1" s="1"/>
  <c r="D1521" i="1" a="1"/>
  <c r="D1521" i="1" s="1"/>
  <c r="D1522" i="1" a="1"/>
  <c r="D1522" i="1" s="1"/>
  <c r="D1523" i="1" a="1"/>
  <c r="D1523" i="1" s="1"/>
  <c r="D1524" i="1" a="1"/>
  <c r="D1524" i="1" s="1"/>
  <c r="D1525" i="1" a="1"/>
  <c r="D1525" i="1" s="1"/>
  <c r="D1526" i="1" a="1"/>
  <c r="D1526" i="1" s="1"/>
  <c r="D1527" i="1" a="1"/>
  <c r="D1527" i="1" s="1"/>
  <c r="D1528" i="1" a="1"/>
  <c r="D1528" i="1" s="1"/>
  <c r="D1529" i="1" a="1"/>
  <c r="D1529" i="1" s="1"/>
  <c r="D1530" i="1" a="1"/>
  <c r="D1530" i="1" s="1"/>
  <c r="D1531" i="1" a="1"/>
  <c r="D1531" i="1" s="1"/>
  <c r="D1532" i="1" a="1"/>
  <c r="D1532" i="1" s="1"/>
  <c r="D1533" i="1" a="1"/>
  <c r="D1533" i="1" s="1"/>
  <c r="D1534" i="1" a="1"/>
  <c r="D1534" i="1" s="1"/>
  <c r="D1535" i="1" a="1"/>
  <c r="D1535" i="1" s="1"/>
  <c r="D1536" i="1" a="1"/>
  <c r="D1536" i="1" s="1"/>
  <c r="D1537" i="1" a="1"/>
  <c r="D1537" i="1" s="1"/>
  <c r="D1538" i="1" a="1"/>
  <c r="D1538" i="1" s="1"/>
  <c r="D1539" i="1" a="1"/>
  <c r="D1539" i="1" s="1"/>
  <c r="D1540" i="1" a="1"/>
  <c r="D1540" i="1" s="1"/>
  <c r="D1541" i="1" a="1"/>
  <c r="D1541" i="1" s="1"/>
  <c r="D1542" i="1" a="1"/>
  <c r="D1542" i="1" s="1"/>
  <c r="D1543" i="1" a="1"/>
  <c r="D1543" i="1" s="1"/>
  <c r="D1544" i="1" a="1"/>
  <c r="D1544" i="1" s="1"/>
  <c r="D1545" i="1" a="1"/>
  <c r="D1545" i="1" s="1"/>
  <c r="D1546" i="1" a="1"/>
  <c r="D1546" i="1" s="1"/>
  <c r="D1547" i="1" a="1"/>
  <c r="D1547" i="1" s="1"/>
  <c r="D1548" i="1" a="1"/>
  <c r="D1548" i="1" s="1"/>
  <c r="D1549" i="1" a="1"/>
  <c r="D1549" i="1" s="1"/>
  <c r="D1550" i="1" a="1"/>
  <c r="D1550" i="1" s="1"/>
  <c r="D1551" i="1" a="1"/>
  <c r="D1551" i="1" s="1"/>
  <c r="D1552" i="1" a="1"/>
  <c r="D1552" i="1" s="1"/>
  <c r="D1553" i="1" a="1"/>
  <c r="D1553" i="1" s="1"/>
  <c r="D1554" i="1" a="1"/>
  <c r="D1554" i="1" s="1"/>
  <c r="D1555" i="1" a="1"/>
  <c r="D1555" i="1" s="1"/>
  <c r="D1556" i="1" a="1"/>
  <c r="D1556" i="1" s="1"/>
  <c r="D1557" i="1" a="1"/>
  <c r="D1557" i="1" s="1"/>
  <c r="D1558" i="1" a="1"/>
  <c r="D1558" i="1" s="1"/>
  <c r="D1559" i="1" a="1"/>
  <c r="D1559" i="1" s="1"/>
  <c r="D1560" i="1" a="1"/>
  <c r="D1560" i="1" s="1"/>
  <c r="D1561" i="1" a="1"/>
  <c r="D1561" i="1" s="1"/>
  <c r="D1562" i="1" a="1"/>
  <c r="D1562" i="1" s="1"/>
  <c r="D1563" i="1" a="1"/>
  <c r="D1563" i="1" s="1"/>
  <c r="D1564" i="1" a="1"/>
  <c r="D1564" i="1"/>
  <c r="D1565" i="1" a="1"/>
  <c r="D1565" i="1" s="1"/>
  <c r="D1566" i="1" a="1"/>
  <c r="D1566" i="1" s="1"/>
  <c r="D1567" i="1" a="1"/>
  <c r="D1567" i="1" s="1"/>
  <c r="D1568" i="1" a="1"/>
  <c r="D1568" i="1" s="1"/>
  <c r="D1569" i="1" a="1"/>
  <c r="D1569" i="1" s="1"/>
  <c r="D1570" i="1" a="1"/>
  <c r="D1570" i="1" s="1"/>
  <c r="D1571" i="1" a="1"/>
  <c r="D1571" i="1" s="1"/>
  <c r="D1572" i="1" a="1"/>
  <c r="D1572" i="1"/>
  <c r="D1573" i="1" a="1"/>
  <c r="D1573" i="1" s="1"/>
  <c r="D1574" i="1" a="1"/>
  <c r="D1574" i="1" s="1"/>
  <c r="D1575" i="1" a="1"/>
  <c r="D1575" i="1" s="1"/>
  <c r="D1576" i="1" a="1"/>
  <c r="D1576" i="1" s="1"/>
  <c r="D1577" i="1" a="1"/>
  <c r="D1577" i="1" s="1"/>
  <c r="D1578" i="1" a="1"/>
  <c r="D1578" i="1" s="1"/>
  <c r="D1579" i="1" a="1"/>
  <c r="D1579" i="1" s="1"/>
  <c r="D1580" i="1" a="1"/>
  <c r="D1580" i="1" s="1"/>
  <c r="D1581" i="1" a="1"/>
  <c r="D1581" i="1" s="1"/>
  <c r="D1582" i="1" a="1"/>
  <c r="D1582" i="1" s="1"/>
  <c r="D1583" i="1" a="1"/>
  <c r="D1583" i="1" s="1"/>
  <c r="D1584" i="1" a="1"/>
  <c r="D1584" i="1" s="1"/>
  <c r="D1585" i="1" a="1"/>
  <c r="D1585" i="1" s="1"/>
  <c r="D1586" i="1" a="1"/>
  <c r="D1586" i="1" s="1"/>
  <c r="D1587" i="1" a="1"/>
  <c r="D1587" i="1" s="1"/>
  <c r="D1588" i="1" a="1"/>
  <c r="D1588" i="1" s="1"/>
  <c r="D1589" i="1" a="1"/>
  <c r="D1589" i="1" s="1"/>
  <c r="D1590" i="1" a="1"/>
  <c r="D1590" i="1" s="1"/>
  <c r="D1591" i="1" a="1"/>
  <c r="D1591" i="1" s="1"/>
  <c r="D1592" i="1" a="1"/>
  <c r="D1592" i="1" s="1"/>
  <c r="D1593" i="1" a="1"/>
  <c r="D1593" i="1" s="1"/>
  <c r="D1594" i="1" a="1"/>
  <c r="D1594" i="1" s="1"/>
  <c r="D1595" i="1" a="1"/>
  <c r="D1595" i="1" s="1"/>
  <c r="D1596" i="1" a="1"/>
  <c r="D1596" i="1" s="1"/>
  <c r="D1597" i="1" a="1"/>
  <c r="D1597" i="1" s="1"/>
  <c r="D1598" i="1" a="1"/>
  <c r="D1598" i="1" s="1"/>
  <c r="D1599" i="1" a="1"/>
  <c r="D1599" i="1" s="1"/>
  <c r="D1600" i="1" a="1"/>
  <c r="D1600" i="1" s="1"/>
  <c r="D1601" i="1" a="1"/>
  <c r="D1601" i="1" s="1"/>
  <c r="D1602" i="1" a="1"/>
  <c r="D1602" i="1" s="1"/>
  <c r="D1603" i="1" a="1"/>
  <c r="D1603" i="1" s="1"/>
  <c r="D1604" i="1" a="1"/>
  <c r="D1604" i="1" s="1"/>
  <c r="D1605" i="1" a="1"/>
  <c r="D1605" i="1" s="1"/>
  <c r="D1606" i="1" a="1"/>
  <c r="D1606" i="1" s="1"/>
  <c r="D1607" i="1" a="1"/>
  <c r="D1607" i="1" s="1"/>
  <c r="D1608" i="1" a="1"/>
  <c r="D1608" i="1" s="1"/>
  <c r="D1609" i="1" a="1"/>
  <c r="D1609" i="1" s="1"/>
  <c r="D1610" i="1" a="1"/>
  <c r="D1610" i="1" s="1"/>
  <c r="D1611" i="1" a="1"/>
  <c r="D1611" i="1" s="1"/>
  <c r="D1612" i="1" a="1"/>
  <c r="D1612" i="1" s="1"/>
  <c r="D1613" i="1" a="1"/>
  <c r="D1613" i="1" s="1"/>
  <c r="D1614" i="1" a="1"/>
  <c r="D1614" i="1" s="1"/>
  <c r="D1615" i="1" a="1"/>
  <c r="D1615" i="1" s="1"/>
  <c r="D1616" i="1" a="1"/>
  <c r="D1616" i="1" s="1"/>
  <c r="D1617" i="1" a="1"/>
  <c r="D1617" i="1" s="1"/>
  <c r="D1618" i="1" a="1"/>
  <c r="D1618" i="1" s="1"/>
  <c r="D1619" i="1" a="1"/>
  <c r="D1619" i="1" s="1"/>
  <c r="D1620" i="1" a="1"/>
  <c r="D1620" i="1" s="1"/>
  <c r="D1621" i="1" a="1"/>
  <c r="D1621" i="1" s="1"/>
  <c r="D1622" i="1" a="1"/>
  <c r="D1622" i="1" s="1"/>
  <c r="D1623" i="1" a="1"/>
  <c r="D1623" i="1" s="1"/>
  <c r="D1624" i="1" a="1"/>
  <c r="D1624" i="1" s="1"/>
  <c r="D1625" i="1" a="1"/>
  <c r="D1625" i="1" s="1"/>
  <c r="D1626" i="1" a="1"/>
  <c r="D1626" i="1" s="1"/>
  <c r="D1627" i="1" a="1"/>
  <c r="D1627" i="1" s="1"/>
  <c r="D1628" i="1" a="1"/>
  <c r="D1628" i="1" s="1"/>
  <c r="D1629" i="1" a="1"/>
  <c r="D1629" i="1" s="1"/>
  <c r="D1630" i="1" a="1"/>
  <c r="D1630" i="1" s="1"/>
  <c r="D1631" i="1" a="1"/>
  <c r="D1631" i="1" s="1"/>
  <c r="D1632" i="1" a="1"/>
  <c r="D1632" i="1" s="1"/>
  <c r="D1633" i="1" a="1"/>
  <c r="D1633" i="1" s="1"/>
  <c r="D1634" i="1" a="1"/>
  <c r="D1634" i="1" s="1"/>
  <c r="D1635" i="1" a="1"/>
  <c r="D1635" i="1" s="1"/>
  <c r="D1636" i="1" a="1"/>
  <c r="D1636" i="1" s="1"/>
  <c r="D1637" i="1" a="1"/>
  <c r="D1637" i="1" s="1"/>
  <c r="D1638" i="1" a="1"/>
  <c r="D1638" i="1" s="1"/>
  <c r="D1639" i="1" a="1"/>
  <c r="D1639" i="1" s="1"/>
  <c r="D1640" i="1" a="1"/>
  <c r="D1640" i="1" s="1"/>
  <c r="D1641" i="1" a="1"/>
  <c r="D1641" i="1" s="1"/>
  <c r="D1642" i="1" a="1"/>
  <c r="D1642" i="1" s="1"/>
  <c r="D1643" i="1" a="1"/>
  <c r="D1643" i="1" s="1"/>
  <c r="D1644" i="1" a="1"/>
  <c r="D1644" i="1" s="1"/>
  <c r="D1645" i="1" a="1"/>
  <c r="D1645" i="1" s="1"/>
  <c r="D1646" i="1" a="1"/>
  <c r="D1646" i="1" s="1"/>
  <c r="D1647" i="1" a="1"/>
  <c r="D1647" i="1" s="1"/>
  <c r="D1648" i="1" a="1"/>
  <c r="D1648" i="1" s="1"/>
  <c r="D1649" i="1" a="1"/>
  <c r="D1649" i="1" s="1"/>
  <c r="D1650" i="1" a="1"/>
  <c r="D1650" i="1" s="1"/>
  <c r="D1651" i="1" a="1"/>
  <c r="D1651" i="1" s="1"/>
  <c r="D1652" i="1" a="1"/>
  <c r="D1652" i="1" s="1"/>
  <c r="D1653" i="1" a="1"/>
  <c r="D1653" i="1" s="1"/>
  <c r="D1654" i="1" a="1"/>
  <c r="D1654" i="1" s="1"/>
  <c r="D1655" i="1" a="1"/>
  <c r="D1655" i="1" s="1"/>
  <c r="D1656" i="1" a="1"/>
  <c r="D1656" i="1" s="1"/>
  <c r="D1657" i="1" a="1"/>
  <c r="D1657" i="1" s="1"/>
  <c r="D1658" i="1" a="1"/>
  <c r="D1658" i="1" s="1"/>
  <c r="D1659" i="1" a="1"/>
  <c r="D1659" i="1" s="1"/>
  <c r="D1660" i="1" a="1"/>
  <c r="D1660" i="1" s="1"/>
  <c r="D1661" i="1" a="1"/>
  <c r="D1661" i="1" s="1"/>
  <c r="D1662" i="1" a="1"/>
  <c r="D1662" i="1" s="1"/>
  <c r="D1663" i="1" a="1"/>
  <c r="D1663" i="1" s="1"/>
  <c r="D1664" i="1" a="1"/>
  <c r="D1664" i="1" s="1"/>
  <c r="D1665" i="1" a="1"/>
  <c r="D1665" i="1" s="1"/>
  <c r="D1666" i="1" a="1"/>
  <c r="D1666" i="1" s="1"/>
  <c r="D1667" i="1" a="1"/>
  <c r="D1667" i="1" s="1"/>
  <c r="D1668" i="1" a="1"/>
  <c r="D1668" i="1" s="1"/>
  <c r="D1669" i="1" a="1"/>
  <c r="D1669" i="1" s="1"/>
  <c r="D1670" i="1" a="1"/>
  <c r="D1670" i="1" s="1"/>
  <c r="D1671" i="1" a="1"/>
  <c r="D1671" i="1" s="1"/>
  <c r="D1672" i="1" a="1"/>
  <c r="D1672" i="1" s="1"/>
  <c r="D1673" i="1" a="1"/>
  <c r="D1673" i="1" s="1"/>
  <c r="D1674" i="1" a="1"/>
  <c r="D1674" i="1" s="1"/>
  <c r="D1675" i="1" a="1"/>
  <c r="D1675" i="1" s="1"/>
  <c r="D1676" i="1" a="1"/>
  <c r="D1676" i="1" s="1"/>
  <c r="D1677" i="1" a="1"/>
  <c r="D1677" i="1" s="1"/>
  <c r="D1678" i="1" a="1"/>
  <c r="D1678" i="1" s="1"/>
  <c r="D1679" i="1" a="1"/>
  <c r="D1679" i="1" s="1"/>
  <c r="D1680" i="1" a="1"/>
  <c r="D1680" i="1" s="1"/>
  <c r="D1681" i="1" a="1"/>
  <c r="D1681" i="1" s="1"/>
  <c r="D1682" i="1" a="1"/>
  <c r="D1682" i="1" s="1"/>
  <c r="D1683" i="1" a="1"/>
  <c r="D1683" i="1"/>
  <c r="D1684" i="1" a="1"/>
  <c r="D1684" i="1" s="1"/>
  <c r="D1685" i="1" a="1"/>
  <c r="D1685" i="1" s="1"/>
  <c r="D1686" i="1" a="1"/>
  <c r="D1686" i="1" s="1"/>
  <c r="D1687" i="1" a="1"/>
  <c r="D1687" i="1" s="1"/>
  <c r="D1688" i="1" a="1"/>
  <c r="D1688" i="1" s="1"/>
  <c r="D1689" i="1" a="1"/>
  <c r="D1689" i="1" s="1"/>
  <c r="D1690" i="1" a="1"/>
  <c r="D1690" i="1" s="1"/>
  <c r="D1691" i="1" a="1"/>
  <c r="D1691" i="1" s="1"/>
  <c r="D1692" i="1" a="1"/>
  <c r="D1692" i="1" s="1"/>
  <c r="D1693" i="1" a="1"/>
  <c r="D1693" i="1" s="1"/>
  <c r="D1694" i="1" a="1"/>
  <c r="D1694" i="1" s="1"/>
  <c r="D1695" i="1" a="1"/>
  <c r="D1695" i="1" s="1"/>
  <c r="D1696" i="1" a="1"/>
  <c r="D1696" i="1" s="1"/>
  <c r="D1697" i="1" a="1"/>
  <c r="D1697" i="1" s="1"/>
  <c r="D1698" i="1" a="1"/>
  <c r="D1698" i="1" s="1"/>
  <c r="D1699" i="1" a="1"/>
  <c r="D1699" i="1" s="1"/>
  <c r="D1700" i="1" a="1"/>
  <c r="D1700" i="1" s="1"/>
  <c r="D1701" i="1" a="1"/>
  <c r="D1701" i="1" s="1"/>
  <c r="D1702" i="1" a="1"/>
  <c r="D1702" i="1" s="1"/>
  <c r="D1703" i="1" a="1"/>
  <c r="D1703" i="1" s="1"/>
  <c r="D1704" i="1" a="1"/>
  <c r="D1704" i="1" s="1"/>
  <c r="D1705" i="1" a="1"/>
  <c r="D1705" i="1" s="1"/>
  <c r="D1706" i="1" a="1"/>
  <c r="D1706" i="1" s="1"/>
  <c r="D1707" i="1" a="1"/>
  <c r="D1707" i="1" s="1"/>
  <c r="D1708" i="1" a="1"/>
  <c r="D1708" i="1"/>
  <c r="D1709" i="1" a="1"/>
  <c r="D1709" i="1" s="1"/>
  <c r="D1710" i="1" a="1"/>
  <c r="D1710" i="1" s="1"/>
  <c r="D1711" i="1" a="1"/>
  <c r="D1711" i="1" s="1"/>
  <c r="D1712" i="1" a="1"/>
  <c r="D1712" i="1" s="1"/>
  <c r="D1713" i="1" a="1"/>
  <c r="D1713" i="1" s="1"/>
  <c r="D1714" i="1" a="1"/>
  <c r="D1714" i="1" s="1"/>
  <c r="D1715" i="1" a="1"/>
  <c r="D1715" i="1" s="1"/>
  <c r="D1716" i="1" a="1"/>
  <c r="D1716" i="1" s="1"/>
  <c r="D1717" i="1" a="1"/>
  <c r="D1717" i="1" s="1"/>
  <c r="D1718" i="1" a="1"/>
  <c r="D1718" i="1" s="1"/>
  <c r="D1719" i="1" a="1"/>
  <c r="D1719" i="1" s="1"/>
  <c r="D1720" i="1" a="1"/>
  <c r="D1720" i="1" s="1"/>
  <c r="D1721" i="1" a="1"/>
  <c r="D1721" i="1" s="1"/>
  <c r="D1722" i="1" a="1"/>
  <c r="D1722" i="1" s="1"/>
  <c r="D1723" i="1" a="1"/>
  <c r="D1723" i="1" s="1"/>
  <c r="D1724" i="1" a="1"/>
  <c r="D1724" i="1" s="1"/>
  <c r="D1725" i="1" a="1"/>
  <c r="D1725" i="1" s="1"/>
  <c r="D1726" i="1" a="1"/>
  <c r="D1726" i="1" s="1"/>
  <c r="D1727" i="1" a="1"/>
  <c r="D1727" i="1" s="1"/>
  <c r="D1728" i="1" a="1"/>
  <c r="D1728" i="1" s="1"/>
  <c r="D1729" i="1" a="1"/>
  <c r="D1729" i="1" s="1"/>
  <c r="D1730" i="1" a="1"/>
  <c r="D1730" i="1" s="1"/>
  <c r="D1731" i="1" a="1"/>
  <c r="D1731" i="1" s="1"/>
  <c r="D1732" i="1" a="1"/>
  <c r="D1732" i="1" s="1"/>
  <c r="D1733" i="1" a="1"/>
  <c r="D1733" i="1" s="1"/>
  <c r="D1734" i="1" a="1"/>
  <c r="D1734" i="1" s="1"/>
  <c r="D1735" i="1" a="1"/>
  <c r="D1735" i="1" s="1"/>
  <c r="D1736" i="1" a="1"/>
  <c r="D1736" i="1" s="1"/>
  <c r="D1737" i="1" a="1"/>
  <c r="D1737" i="1" s="1"/>
  <c r="D1738" i="1" a="1"/>
  <c r="D1738" i="1" s="1"/>
  <c r="D1739" i="1" a="1"/>
  <c r="D1739" i="1" s="1"/>
  <c r="D1740" i="1" a="1"/>
  <c r="D1740" i="1" s="1"/>
  <c r="D1741" i="1" a="1"/>
  <c r="D1741" i="1" s="1"/>
  <c r="D1742" i="1" a="1"/>
  <c r="D1742" i="1" s="1"/>
  <c r="D1743" i="1" a="1"/>
  <c r="D1743" i="1" s="1"/>
  <c r="D1744" i="1" a="1"/>
  <c r="D1744" i="1" s="1"/>
  <c r="D1745" i="1" a="1"/>
  <c r="D1745" i="1" s="1"/>
  <c r="D1746" i="1" a="1"/>
  <c r="D1746" i="1" s="1"/>
  <c r="D1747" i="1" a="1"/>
  <c r="D1747" i="1" s="1"/>
  <c r="D1748" i="1" a="1"/>
  <c r="D1748" i="1" s="1"/>
  <c r="D1749" i="1" a="1"/>
  <c r="D1749" i="1" s="1"/>
  <c r="D1750" i="1" a="1"/>
  <c r="D1750" i="1" s="1"/>
  <c r="D1751" i="1" a="1"/>
  <c r="D1751" i="1" s="1"/>
  <c r="D1752" i="1" a="1"/>
  <c r="D1752" i="1" s="1"/>
  <c r="D1753" i="1" a="1"/>
  <c r="D1753" i="1" s="1"/>
  <c r="D1754" i="1" a="1"/>
  <c r="D1754" i="1" s="1"/>
  <c r="D1755" i="1" a="1"/>
  <c r="D1755" i="1" s="1"/>
  <c r="D1756" i="1" a="1"/>
  <c r="D1756" i="1" s="1"/>
  <c r="D1757" i="1" a="1"/>
  <c r="D1757" i="1" s="1"/>
  <c r="D1758" i="1" a="1"/>
  <c r="D1758" i="1" s="1"/>
  <c r="D1759" i="1" a="1"/>
  <c r="D1759" i="1" s="1"/>
  <c r="D1760" i="1" a="1"/>
  <c r="D1760" i="1" s="1"/>
  <c r="D1761" i="1" a="1"/>
  <c r="D1761" i="1" s="1"/>
  <c r="D1762" i="1" a="1"/>
  <c r="D1762" i="1" s="1"/>
  <c r="D1763" i="1" a="1"/>
  <c r="D1763" i="1" s="1"/>
  <c r="D1764" i="1" a="1"/>
  <c r="D1764" i="1" s="1"/>
  <c r="D1765" i="1" a="1"/>
  <c r="D1765" i="1" s="1"/>
  <c r="D1766" i="1" a="1"/>
  <c r="D1766" i="1" s="1"/>
  <c r="D1767" i="1" a="1"/>
  <c r="D1767" i="1" s="1"/>
  <c r="D1768" i="1" a="1"/>
  <c r="D1768" i="1" s="1"/>
  <c r="D1769" i="1" a="1"/>
  <c r="D1769" i="1" s="1"/>
  <c r="D1770" i="1" a="1"/>
  <c r="D1770" i="1" s="1"/>
  <c r="D1771" i="1" a="1"/>
  <c r="D1771" i="1" s="1"/>
  <c r="D1772" i="1" a="1"/>
  <c r="D1772" i="1" s="1"/>
  <c r="D1773" i="1" a="1"/>
  <c r="D1773" i="1" s="1"/>
  <c r="D1774" i="1" a="1"/>
  <c r="D1774" i="1" s="1"/>
  <c r="D1775" i="1" a="1"/>
  <c r="D1775" i="1" s="1"/>
  <c r="D1776" i="1" a="1"/>
  <c r="D1776" i="1" s="1"/>
  <c r="D1777" i="1" a="1"/>
  <c r="D1777" i="1" s="1"/>
  <c r="D1778" i="1" a="1"/>
  <c r="D1778" i="1" s="1"/>
  <c r="D1779" i="1" a="1"/>
  <c r="D1779" i="1" s="1"/>
  <c r="D1780" i="1" a="1"/>
  <c r="D1780" i="1" s="1"/>
  <c r="D1781" i="1" a="1"/>
  <c r="D1781" i="1" s="1"/>
  <c r="D1782" i="1" a="1"/>
  <c r="D1782" i="1" s="1"/>
  <c r="D1783" i="1" a="1"/>
  <c r="D1783" i="1" s="1"/>
  <c r="D1784" i="1" a="1"/>
  <c r="D1784" i="1" s="1"/>
  <c r="D1785" i="1" a="1"/>
  <c r="D1785" i="1" s="1"/>
  <c r="D1786" i="1" a="1"/>
  <c r="D1786" i="1" s="1"/>
  <c r="D1787" i="1" a="1"/>
  <c r="D1787" i="1" s="1"/>
  <c r="D1788" i="1" a="1"/>
  <c r="D1788" i="1" s="1"/>
  <c r="D1789" i="1" a="1"/>
  <c r="D1789" i="1" s="1"/>
  <c r="D1790" i="1" a="1"/>
  <c r="D1790" i="1" s="1"/>
  <c r="D1791" i="1" a="1"/>
  <c r="D1791" i="1" s="1"/>
  <c r="D1792" i="1" a="1"/>
  <c r="D1792" i="1" s="1"/>
  <c r="D1793" i="1" a="1"/>
  <c r="D1793" i="1" s="1"/>
  <c r="D1794" i="1" a="1"/>
  <c r="D1794" i="1" s="1"/>
  <c r="D1795" i="1" a="1"/>
  <c r="D1795" i="1" s="1"/>
  <c r="D1796" i="1" a="1"/>
  <c r="D1796" i="1" s="1"/>
  <c r="D1797" i="1" a="1"/>
  <c r="D1797" i="1" s="1"/>
  <c r="D1798" i="1" a="1"/>
  <c r="D1798" i="1" s="1"/>
  <c r="D1799" i="1" a="1"/>
  <c r="D1799" i="1"/>
  <c r="D1800" i="1" a="1"/>
  <c r="D1800" i="1" s="1"/>
  <c r="D1801" i="1" a="1"/>
  <c r="D1801" i="1" s="1"/>
  <c r="D1802" i="1" a="1"/>
  <c r="D1802" i="1" s="1"/>
  <c r="D1803" i="1" a="1"/>
  <c r="D1803" i="1" s="1"/>
  <c r="D1804" i="1" a="1"/>
  <c r="D1804" i="1" s="1"/>
  <c r="D1805" i="1" a="1"/>
  <c r="D1805" i="1" s="1"/>
  <c r="D1806" i="1" a="1"/>
  <c r="D1806" i="1"/>
  <c r="D1807" i="1" a="1"/>
  <c r="D1807" i="1" s="1"/>
  <c r="D1808" i="1" a="1"/>
  <c r="D1808" i="1" s="1"/>
  <c r="D1809" i="1" a="1"/>
  <c r="D1809" i="1" s="1"/>
  <c r="D1810" i="1" a="1"/>
  <c r="D1810" i="1" s="1"/>
  <c r="D1811" i="1" a="1"/>
  <c r="D1811" i="1" s="1"/>
  <c r="D1812" i="1" a="1"/>
  <c r="D1812" i="1" s="1"/>
  <c r="D1813" i="1" a="1"/>
  <c r="D1813" i="1" s="1"/>
  <c r="D1814" i="1" a="1"/>
  <c r="D1814" i="1"/>
  <c r="D1815" i="1" a="1"/>
  <c r="D1815" i="1" s="1"/>
  <c r="D1816" i="1" a="1"/>
  <c r="D1816" i="1" s="1"/>
  <c r="D1817" i="1" a="1"/>
  <c r="D1817" i="1" s="1"/>
  <c r="D1818" i="1" a="1"/>
  <c r="D1818" i="1" s="1"/>
  <c r="D1819" i="1" a="1"/>
  <c r="D1819" i="1" s="1"/>
  <c r="D1820" i="1" a="1"/>
  <c r="D1820" i="1" s="1"/>
  <c r="D1821" i="1" a="1"/>
  <c r="D1821" i="1" s="1"/>
  <c r="D1822" i="1" a="1"/>
  <c r="D1822" i="1" s="1"/>
  <c r="D1823" i="1" a="1"/>
  <c r="D1823" i="1" s="1"/>
  <c r="D1824" i="1" a="1"/>
  <c r="D1824" i="1" s="1"/>
  <c r="D1825" i="1" a="1"/>
  <c r="D1825" i="1" s="1"/>
  <c r="D1826" i="1" a="1"/>
  <c r="D1826" i="1" s="1"/>
  <c r="D1827" i="1" a="1"/>
  <c r="D1827" i="1" s="1"/>
  <c r="D1828" i="1" a="1"/>
  <c r="D1828" i="1" s="1"/>
  <c r="D1829" i="1" a="1"/>
  <c r="D1829" i="1" s="1"/>
  <c r="D1830" i="1" a="1"/>
  <c r="D1830" i="1" s="1"/>
  <c r="D1831" i="1" a="1"/>
  <c r="D1831" i="1" s="1"/>
  <c r="D1832" i="1" a="1"/>
  <c r="D1832" i="1" s="1"/>
  <c r="D1833" i="1" a="1"/>
  <c r="D1833" i="1" s="1"/>
  <c r="D1834" i="1" a="1"/>
  <c r="D1834" i="1" s="1"/>
  <c r="D1835" i="1" a="1"/>
  <c r="D1835" i="1" s="1"/>
  <c r="D1836" i="1" a="1"/>
  <c r="D1836" i="1" s="1"/>
  <c r="D1837" i="1" a="1"/>
  <c r="D1837" i="1" s="1"/>
  <c r="D1838" i="1" a="1"/>
  <c r="D1838" i="1" s="1"/>
  <c r="D1839" i="1" a="1"/>
  <c r="D1839" i="1" s="1"/>
  <c r="D1840" i="1" a="1"/>
  <c r="D1840" i="1" s="1"/>
  <c r="D1841" i="1" a="1"/>
  <c r="D1841" i="1" s="1"/>
  <c r="D1842" i="1" a="1"/>
  <c r="D1842" i="1" s="1"/>
  <c r="D1843" i="1" a="1"/>
  <c r="D1843" i="1" s="1"/>
  <c r="D1844" i="1" a="1"/>
  <c r="D1844" i="1" s="1"/>
  <c r="D1845" i="1" a="1"/>
  <c r="D1845" i="1" s="1"/>
  <c r="D1846" i="1" a="1"/>
  <c r="D1846" i="1" s="1"/>
  <c r="D1847" i="1" a="1"/>
  <c r="D1847" i="1" s="1"/>
  <c r="D1848" i="1" a="1"/>
  <c r="D1848" i="1" s="1"/>
  <c r="D1849" i="1" a="1"/>
  <c r="D1849" i="1" s="1"/>
  <c r="D1850" i="1" a="1"/>
  <c r="D1850" i="1" s="1"/>
  <c r="D1851" i="1" a="1"/>
  <c r="D1851" i="1" s="1"/>
  <c r="D1852" i="1" a="1"/>
  <c r="D1852" i="1" s="1"/>
  <c r="D1853" i="1" a="1"/>
  <c r="D1853" i="1" s="1"/>
  <c r="D1854" i="1" a="1"/>
  <c r="D1854" i="1"/>
  <c r="D1855" i="1" a="1"/>
  <c r="D1855" i="1" s="1"/>
  <c r="D1856" i="1" a="1"/>
  <c r="D1856" i="1" s="1"/>
  <c r="D1857" i="1" a="1"/>
  <c r="D1857" i="1" s="1"/>
  <c r="D1858" i="1" a="1"/>
  <c r="D1858" i="1" s="1"/>
  <c r="D1859" i="1" a="1"/>
  <c r="D1859" i="1" s="1"/>
  <c r="D1860" i="1" a="1"/>
  <c r="D1860" i="1" s="1"/>
  <c r="D1861" i="1" a="1"/>
  <c r="D1861" i="1" s="1"/>
  <c r="D1862" i="1" a="1"/>
  <c r="D1862" i="1"/>
  <c r="D1863" i="1" a="1"/>
  <c r="D1863" i="1" s="1"/>
  <c r="D1864" i="1" a="1"/>
  <c r="D1864" i="1" s="1"/>
  <c r="D1865" i="1" a="1"/>
  <c r="D1865" i="1" s="1"/>
  <c r="D1866" i="1" a="1"/>
  <c r="D1866" i="1" s="1"/>
  <c r="D1867" i="1" a="1"/>
  <c r="D1867" i="1" s="1"/>
  <c r="D1868" i="1" a="1"/>
  <c r="D1868" i="1" s="1"/>
  <c r="D1869" i="1" a="1"/>
  <c r="D1869" i="1" s="1"/>
  <c r="D1870" i="1" a="1"/>
  <c r="D1870" i="1" s="1"/>
  <c r="D1871" i="1" a="1"/>
  <c r="D1871" i="1"/>
  <c r="D1872" i="1" a="1"/>
  <c r="D1872" i="1" s="1"/>
  <c r="D1873" i="1" a="1"/>
  <c r="D1873" i="1" s="1"/>
  <c r="D1874" i="1" a="1"/>
  <c r="D1874" i="1" s="1"/>
  <c r="D1875" i="1" a="1"/>
  <c r="D1875" i="1" s="1"/>
  <c r="D1876" i="1" a="1"/>
  <c r="D1876" i="1" s="1"/>
  <c r="D1877" i="1" a="1"/>
  <c r="D1877" i="1" s="1"/>
  <c r="D1878" i="1" a="1"/>
  <c r="D1878" i="1" s="1"/>
  <c r="D1879" i="1" a="1"/>
  <c r="D1879" i="1"/>
  <c r="D1880" i="1" a="1"/>
  <c r="D1880" i="1" s="1"/>
  <c r="D1881" i="1" a="1"/>
  <c r="D1881" i="1" s="1"/>
  <c r="D1882" i="1" a="1"/>
  <c r="D1882" i="1" s="1"/>
  <c r="D1883" i="1" a="1"/>
  <c r="D1883" i="1" s="1"/>
  <c r="D1884" i="1" a="1"/>
  <c r="D1884" i="1" s="1"/>
  <c r="D1885" i="1" a="1"/>
  <c r="D1885" i="1" s="1"/>
  <c r="D1886" i="1" a="1"/>
  <c r="D1886" i="1"/>
  <c r="D1887" i="1" a="1"/>
  <c r="D1887" i="1" s="1"/>
  <c r="D1888" i="1" a="1"/>
  <c r="D1888" i="1" s="1"/>
  <c r="D1889" i="1" a="1"/>
  <c r="D1889" i="1" s="1"/>
  <c r="D1890" i="1" a="1"/>
  <c r="D1890" i="1" s="1"/>
  <c r="D1891" i="1" a="1"/>
  <c r="D1891" i="1" s="1"/>
  <c r="D1892" i="1" a="1"/>
  <c r="D1892" i="1" s="1"/>
  <c r="D1893" i="1" a="1"/>
  <c r="D1893" i="1" s="1"/>
  <c r="D1894" i="1" a="1"/>
  <c r="D1894" i="1" s="1"/>
  <c r="D1895" i="1" a="1"/>
  <c r="D1895" i="1" s="1"/>
  <c r="D1896" i="1" a="1"/>
  <c r="D1896" i="1" s="1"/>
  <c r="D1897" i="1" a="1"/>
  <c r="D1897" i="1" s="1"/>
  <c r="D1898" i="1" a="1"/>
  <c r="D1898" i="1" s="1"/>
  <c r="D1899" i="1" a="1"/>
  <c r="D1899" i="1" s="1"/>
  <c r="D1900" i="1" a="1"/>
  <c r="D1900" i="1" s="1"/>
  <c r="D1901" i="1" a="1"/>
  <c r="D1901" i="1" s="1"/>
  <c r="D1902" i="1" a="1"/>
  <c r="D1902" i="1" s="1"/>
  <c r="D1903" i="1" a="1"/>
  <c r="D1903" i="1" s="1"/>
  <c r="D1904" i="1" a="1"/>
  <c r="D1904" i="1" s="1"/>
  <c r="D1905" i="1" a="1"/>
  <c r="D1905" i="1" s="1"/>
  <c r="D1906" i="1" a="1"/>
  <c r="D1906" i="1" s="1"/>
  <c r="D1907" i="1" a="1"/>
  <c r="D1907" i="1" s="1"/>
  <c r="D1908" i="1" a="1"/>
  <c r="D1908" i="1" s="1"/>
  <c r="D1909" i="1" a="1"/>
  <c r="D1909" i="1" s="1"/>
  <c r="D1910" i="1" a="1"/>
  <c r="D1910" i="1" s="1"/>
  <c r="D1911" i="1" a="1"/>
  <c r="D1911" i="1" s="1"/>
  <c r="D1912" i="1" a="1"/>
  <c r="D1912" i="1" s="1"/>
  <c r="D1913" i="1" a="1"/>
  <c r="D1913" i="1"/>
  <c r="D1914" i="1" a="1"/>
  <c r="D1914" i="1" s="1"/>
  <c r="D1915" i="1" a="1"/>
  <c r="D1915" i="1" s="1"/>
  <c r="D1916" i="1" a="1"/>
  <c r="D1916" i="1" s="1"/>
  <c r="D1917" i="1" a="1"/>
  <c r="D1917" i="1" s="1"/>
  <c r="D1918" i="1" a="1"/>
  <c r="D1918" i="1" s="1"/>
  <c r="D1919" i="1" a="1"/>
  <c r="D1919" i="1" s="1"/>
  <c r="D1920" i="1" a="1"/>
  <c r="D1920" i="1" s="1"/>
  <c r="D1921" i="1" a="1"/>
  <c r="D1921" i="1" s="1"/>
  <c r="D1922" i="1" a="1"/>
  <c r="D1922" i="1"/>
  <c r="D1923" i="1" a="1"/>
  <c r="D1923" i="1" s="1"/>
  <c r="D1924" i="1" a="1"/>
  <c r="D1924" i="1" s="1"/>
  <c r="D1925" i="1" a="1"/>
  <c r="D1925" i="1" s="1"/>
  <c r="D1926" i="1" a="1"/>
  <c r="D1926" i="1" s="1"/>
  <c r="D1927" i="1" a="1"/>
  <c r="D1927" i="1" s="1"/>
  <c r="D1928" i="1" a="1"/>
  <c r="D1928" i="1" s="1"/>
  <c r="D1929" i="1" a="1"/>
  <c r="D1929" i="1" s="1"/>
  <c r="D1930" i="1" a="1"/>
  <c r="D1930" i="1" s="1"/>
  <c r="D1931" i="1" a="1"/>
  <c r="D1931" i="1" s="1"/>
  <c r="D1932" i="1" a="1"/>
  <c r="D1932" i="1" s="1"/>
  <c r="D1933" i="1" a="1"/>
  <c r="D1933" i="1" s="1"/>
  <c r="D1934" i="1" a="1"/>
  <c r="D1934" i="1"/>
  <c r="D1935" i="1" a="1"/>
  <c r="D1935" i="1" s="1"/>
  <c r="D1936" i="1" a="1"/>
  <c r="D1936" i="1" s="1"/>
  <c r="D1937" i="1" a="1"/>
  <c r="D1937" i="1" s="1"/>
  <c r="D1938" i="1" a="1"/>
  <c r="D1938" i="1" s="1"/>
  <c r="D1939" i="1" a="1"/>
  <c r="D1939" i="1" s="1"/>
  <c r="D1940" i="1" a="1"/>
  <c r="D1940" i="1"/>
  <c r="D1941" i="1" a="1"/>
  <c r="D1941" i="1" s="1"/>
  <c r="D1942" i="1" a="1"/>
  <c r="D1942" i="1"/>
  <c r="D1943" i="1" a="1"/>
  <c r="D1943" i="1"/>
  <c r="D1944" i="1" a="1"/>
  <c r="D1944" i="1" s="1"/>
  <c r="D1945" i="1" a="1"/>
  <c r="D1945" i="1" s="1"/>
  <c r="D1946" i="1" a="1"/>
  <c r="D1946" i="1" s="1"/>
  <c r="D1947" i="1" a="1"/>
  <c r="D1947" i="1" s="1"/>
  <c r="D1948" i="1" a="1"/>
  <c r="D1948" i="1" s="1"/>
  <c r="D1949" i="1" a="1"/>
  <c r="D1949" i="1" s="1"/>
  <c r="D1950" i="1" a="1"/>
  <c r="D1950" i="1" s="1"/>
  <c r="D1951" i="1" a="1"/>
  <c r="D1951" i="1" s="1"/>
  <c r="D1952" i="1" a="1"/>
  <c r="D1952" i="1" s="1"/>
  <c r="D1953" i="1" a="1"/>
  <c r="D1953" i="1" s="1"/>
  <c r="D1954" i="1" a="1"/>
  <c r="D1954" i="1" s="1"/>
  <c r="D1955" i="1" a="1"/>
  <c r="D1955" i="1" s="1"/>
  <c r="D1956" i="1" a="1"/>
  <c r="D1956" i="1" s="1"/>
  <c r="D1957" i="1" a="1"/>
  <c r="D1957" i="1" s="1"/>
  <c r="D1958" i="1" a="1"/>
  <c r="D1958" i="1" s="1"/>
  <c r="D1959" i="1" a="1"/>
  <c r="D1959" i="1" s="1"/>
  <c r="D1960" i="1" a="1"/>
  <c r="D1960" i="1" s="1"/>
  <c r="D1961" i="1" a="1"/>
  <c r="D1961" i="1" s="1"/>
  <c r="D1962" i="1" a="1"/>
  <c r="D1962" i="1" s="1"/>
  <c r="D1963" i="1" a="1"/>
  <c r="D1963" i="1" s="1"/>
  <c r="D1964" i="1" a="1"/>
  <c r="D1964" i="1" s="1"/>
  <c r="D1965" i="1" a="1"/>
  <c r="D1965" i="1" s="1"/>
  <c r="D1966" i="1" a="1"/>
  <c r="D1966" i="1" s="1"/>
  <c r="D1967" i="1" a="1"/>
  <c r="D1967" i="1" s="1"/>
  <c r="D1968" i="1" a="1"/>
  <c r="D1968" i="1" s="1"/>
  <c r="D1969" i="1" a="1"/>
  <c r="D1969" i="1" s="1"/>
  <c r="D1970" i="1" a="1"/>
  <c r="D1970" i="1" s="1"/>
  <c r="D1971" i="1" a="1"/>
  <c r="D1971" i="1" s="1"/>
  <c r="D1972" i="1" a="1"/>
  <c r="D1972" i="1" s="1"/>
  <c r="D1973" i="1" a="1"/>
  <c r="D1973" i="1" s="1"/>
  <c r="D1974" i="1" a="1"/>
  <c r="D1974" i="1" s="1"/>
  <c r="D1975" i="1" a="1"/>
  <c r="D1975" i="1"/>
  <c r="D1976" i="1" a="1"/>
  <c r="D1976" i="1" s="1"/>
  <c r="D1977" i="1" a="1"/>
  <c r="D1977" i="1" s="1"/>
  <c r="D1978" i="1" a="1"/>
  <c r="D1978" i="1" s="1"/>
  <c r="D1979" i="1" a="1"/>
  <c r="D1979" i="1" s="1"/>
  <c r="D1980" i="1" a="1"/>
  <c r="D1980" i="1" s="1"/>
  <c r="D1981" i="1" a="1"/>
  <c r="D1981" i="1" s="1"/>
  <c r="D1982" i="1" a="1"/>
  <c r="D1982" i="1" s="1"/>
  <c r="D1983" i="1" a="1"/>
  <c r="D1983" i="1" s="1"/>
  <c r="D1984" i="1" a="1"/>
  <c r="D1984" i="1" s="1"/>
  <c r="D1985" i="1" a="1"/>
  <c r="D1985" i="1" s="1"/>
  <c r="D1986" i="1" a="1"/>
  <c r="D1986" i="1" s="1"/>
  <c r="D1987" i="1" a="1"/>
  <c r="D1987" i="1" s="1"/>
  <c r="D1988" i="1" a="1"/>
  <c r="D1988" i="1" s="1"/>
  <c r="D1989" i="1" a="1"/>
  <c r="D1989" i="1" s="1"/>
  <c r="D1990" i="1" a="1"/>
  <c r="D1990" i="1"/>
  <c r="D1991" i="1" a="1"/>
  <c r="D1991" i="1" s="1"/>
  <c r="D1992" i="1" a="1"/>
  <c r="D1992" i="1" s="1"/>
  <c r="D1993" i="1" a="1"/>
  <c r="D1993" i="1" s="1"/>
  <c r="D1994" i="1" a="1"/>
  <c r="D1994" i="1" s="1"/>
  <c r="D1995" i="1" a="1"/>
  <c r="D1995" i="1" s="1"/>
  <c r="D1996" i="1" a="1"/>
  <c r="D1996" i="1" s="1"/>
  <c r="D1997" i="1" a="1"/>
  <c r="D1997" i="1" s="1"/>
  <c r="D1998" i="1" a="1"/>
  <c r="D1998" i="1" s="1"/>
  <c r="D1999" i="1" a="1"/>
  <c r="D1999" i="1"/>
  <c r="D2000" i="1" a="1"/>
  <c r="D2000" i="1" s="1"/>
  <c r="D2001" i="1" a="1"/>
  <c r="D2001" i="1" s="1"/>
  <c r="D2002" i="1" a="1"/>
  <c r="D2002" i="1" s="1"/>
  <c r="D2003" i="1" a="1"/>
  <c r="D2003" i="1" s="1"/>
  <c r="D2004" i="1" a="1"/>
  <c r="D2004" i="1" s="1"/>
  <c r="D2005" i="1" a="1"/>
  <c r="D2005" i="1" s="1"/>
  <c r="D2006" i="1" a="1"/>
  <c r="D2006" i="1"/>
  <c r="D2007" i="1" a="1"/>
  <c r="D2007" i="1" s="1"/>
  <c r="D2008" i="1" a="1"/>
  <c r="D2008" i="1" s="1"/>
  <c r="D2009" i="1" a="1"/>
  <c r="D2009" i="1" s="1"/>
  <c r="D2010" i="1" a="1"/>
  <c r="D2010" i="1" s="1"/>
  <c r="D2011" i="1" a="1"/>
  <c r="D2011" i="1" s="1"/>
  <c r="D2012" i="1" a="1"/>
  <c r="D2012" i="1" s="1"/>
  <c r="D2013" i="1" a="1"/>
  <c r="D2013" i="1" s="1"/>
  <c r="D2014" i="1" a="1"/>
  <c r="D2014" i="1"/>
  <c r="D2015" i="1" a="1"/>
  <c r="D2015" i="1" s="1"/>
  <c r="D2016" i="1" a="1"/>
  <c r="D2016" i="1" s="1"/>
  <c r="D2017" i="1" a="1"/>
  <c r="D2017" i="1" s="1"/>
  <c r="D2018" i="1" a="1"/>
  <c r="D2018" i="1" s="1"/>
  <c r="D2019" i="1" a="1"/>
  <c r="D2019" i="1" s="1"/>
  <c r="D2020" i="1" a="1"/>
  <c r="D2020" i="1" s="1"/>
  <c r="D2021" i="1" a="1"/>
  <c r="D2021" i="1" s="1"/>
  <c r="D2022" i="1" a="1"/>
  <c r="D2022" i="1" s="1"/>
  <c r="D2023" i="1" a="1"/>
  <c r="D2023" i="1" s="1"/>
  <c r="D2024" i="1" a="1"/>
  <c r="D2024" i="1" s="1"/>
  <c r="D2025" i="1" a="1"/>
  <c r="D2025" i="1" s="1"/>
  <c r="D2026" i="1" a="1"/>
  <c r="D2026" i="1" s="1"/>
  <c r="D2027" i="1" a="1"/>
  <c r="D2027" i="1" s="1"/>
  <c r="D2028" i="1" a="1"/>
  <c r="D2028" i="1" s="1"/>
  <c r="D2029" i="1" a="1"/>
  <c r="D2029" i="1" s="1"/>
  <c r="D2030" i="1" a="1"/>
  <c r="D2030" i="1" s="1"/>
  <c r="D2031" i="1" a="1"/>
  <c r="D2031" i="1" s="1"/>
  <c r="D2032" i="1" a="1"/>
  <c r="D2032" i="1" s="1"/>
  <c r="D2033" i="1" a="1"/>
  <c r="D2033" i="1" s="1"/>
  <c r="D2034" i="1" a="1"/>
  <c r="D2034" i="1" s="1"/>
  <c r="D2035" i="1" a="1"/>
  <c r="D2035" i="1" s="1"/>
  <c r="D2036" i="1" a="1"/>
  <c r="D2036" i="1" s="1"/>
  <c r="D2037" i="1" a="1"/>
  <c r="D2037" i="1" s="1"/>
  <c r="D2038" i="1" a="1"/>
  <c r="D2038" i="1" s="1"/>
  <c r="D2039" i="1" a="1"/>
  <c r="D2039" i="1" s="1"/>
  <c r="D2040" i="1" a="1"/>
  <c r="D2040" i="1" s="1"/>
  <c r="D2041" i="1" a="1"/>
  <c r="D2041" i="1" s="1"/>
  <c r="D2042" i="1" a="1"/>
  <c r="D2042" i="1" s="1"/>
  <c r="D2043" i="1" a="1"/>
  <c r="D2043" i="1" s="1"/>
  <c r="D2044" i="1" a="1"/>
  <c r="D2044" i="1" s="1"/>
  <c r="D2045" i="1" a="1"/>
  <c r="D2045" i="1" s="1"/>
  <c r="D2046" i="1" a="1"/>
  <c r="D2046" i="1" s="1"/>
  <c r="D2047" i="1" a="1"/>
  <c r="D2047" i="1" s="1"/>
  <c r="D2048" i="1" a="1"/>
  <c r="D2048" i="1" s="1"/>
  <c r="D2049" i="1" a="1"/>
  <c r="D2049" i="1" s="1"/>
  <c r="D2050" i="1" a="1"/>
  <c r="D2050" i="1"/>
  <c r="D2051" i="1" a="1"/>
  <c r="D2051" i="1" s="1"/>
  <c r="D2052" i="1" a="1"/>
  <c r="D2052" i="1" s="1"/>
  <c r="D2053" i="1" a="1"/>
  <c r="D2053" i="1" s="1"/>
  <c r="D2054" i="1" a="1"/>
  <c r="D2054" i="1" s="1"/>
  <c r="D2055" i="1" a="1"/>
  <c r="D2055" i="1" s="1"/>
  <c r="D2056" i="1" a="1"/>
  <c r="D2056" i="1" s="1"/>
  <c r="D2057" i="1" a="1"/>
  <c r="D2057" i="1" s="1"/>
  <c r="D2058" i="1" a="1"/>
  <c r="D2058" i="1" s="1"/>
  <c r="D2059" i="1" a="1"/>
  <c r="D2059" i="1" s="1"/>
  <c r="D2060" i="1" a="1"/>
  <c r="D2060" i="1" s="1"/>
  <c r="D2061" i="1" a="1"/>
  <c r="D2061" i="1" s="1"/>
  <c r="D2062" i="1" a="1"/>
  <c r="D2062" i="1" s="1"/>
  <c r="D2063" i="1" a="1"/>
  <c r="D2063" i="1" s="1"/>
  <c r="D2064" i="1" a="1"/>
  <c r="D2064" i="1" s="1"/>
  <c r="D2065" i="1" a="1"/>
  <c r="D2065" i="1" s="1"/>
  <c r="D2066" i="1" a="1"/>
  <c r="D2066" i="1" s="1"/>
  <c r="D2067" i="1" a="1"/>
  <c r="D2067" i="1" s="1"/>
  <c r="D2068" i="1" a="1"/>
  <c r="D2068" i="1" s="1"/>
  <c r="D2069" i="1" a="1"/>
  <c r="D2069" i="1" s="1"/>
  <c r="D2070" i="1" a="1"/>
  <c r="D2070" i="1" s="1"/>
  <c r="D2071" i="1" a="1"/>
  <c r="D2071" i="1"/>
  <c r="D2072" i="1" a="1"/>
  <c r="D2072" i="1" s="1"/>
  <c r="D2073" i="1" a="1"/>
  <c r="D2073" i="1" s="1"/>
  <c r="D2074" i="1" a="1"/>
  <c r="D2074" i="1" s="1"/>
  <c r="D2075" i="1" a="1"/>
  <c r="D2075" i="1" s="1"/>
  <c r="D2076" i="1" a="1"/>
  <c r="D2076" i="1" s="1"/>
  <c r="D2077" i="1" a="1"/>
  <c r="D2077" i="1" s="1"/>
  <c r="D2078" i="1" a="1"/>
  <c r="D2078" i="1" s="1"/>
  <c r="D2079" i="1" a="1"/>
  <c r="D2079" i="1" s="1"/>
  <c r="D2080" i="1" a="1"/>
  <c r="D2080" i="1" s="1"/>
  <c r="D2081" i="1" a="1"/>
  <c r="D2081" i="1" s="1"/>
  <c r="D2082" i="1" a="1"/>
  <c r="D2082" i="1" s="1"/>
  <c r="D2083" i="1" a="1"/>
  <c r="D2083" i="1" s="1"/>
  <c r="D2084" i="1" a="1"/>
  <c r="D2084" i="1" s="1"/>
  <c r="D2085" i="1" a="1"/>
  <c r="D2085" i="1" s="1"/>
  <c r="D2086" i="1" a="1"/>
  <c r="D2086" i="1" s="1"/>
  <c r="D2087" i="1" a="1"/>
  <c r="D2087" i="1"/>
  <c r="D2088" i="1" a="1"/>
  <c r="D2088" i="1" s="1"/>
  <c r="D2089" i="1" a="1"/>
  <c r="D2089" i="1" s="1"/>
  <c r="D2090" i="1" a="1"/>
  <c r="D2090" i="1" s="1"/>
  <c r="D2091" i="1" a="1"/>
  <c r="D2091" i="1" s="1"/>
  <c r="D2092" i="1" a="1"/>
  <c r="D2092" i="1" s="1"/>
  <c r="D2093" i="1" a="1"/>
  <c r="D2093" i="1" s="1"/>
  <c r="D2094" i="1" a="1"/>
  <c r="D2094" i="1" s="1"/>
  <c r="D2095" i="1" a="1"/>
  <c r="D2095" i="1" s="1"/>
  <c r="D2096" i="1" a="1"/>
  <c r="D2096" i="1" s="1"/>
  <c r="D2097" i="1" a="1"/>
  <c r="D2097" i="1" s="1"/>
  <c r="D2098" i="1" a="1"/>
  <c r="D2098" i="1" s="1"/>
  <c r="D2099" i="1" a="1"/>
  <c r="D2099" i="1" s="1"/>
  <c r="D2100" i="1" a="1"/>
  <c r="D2100" i="1" s="1"/>
  <c r="D2101" i="1" a="1"/>
  <c r="D2101" i="1" s="1"/>
  <c r="D2102" i="1" a="1"/>
  <c r="D2102" i="1"/>
  <c r="D2103" i="1" a="1"/>
  <c r="D2103" i="1" s="1"/>
  <c r="D2104" i="1" a="1"/>
  <c r="D2104" i="1" s="1"/>
  <c r="D2105" i="1" a="1"/>
  <c r="D2105" i="1" s="1"/>
  <c r="D2106" i="1" a="1"/>
  <c r="D2106" i="1" s="1"/>
  <c r="D2107" i="1" a="1"/>
  <c r="D2107" i="1" s="1"/>
  <c r="D2108" i="1" a="1"/>
  <c r="D2108" i="1" s="1"/>
  <c r="D2109" i="1" a="1"/>
  <c r="D2109" i="1" s="1"/>
  <c r="D2110" i="1" a="1"/>
  <c r="D2110" i="1" s="1"/>
  <c r="D2111" i="1" a="1"/>
  <c r="D2111" i="1" s="1"/>
  <c r="D2112" i="1" a="1"/>
  <c r="D2112" i="1" s="1"/>
  <c r="D2113" i="1" a="1"/>
  <c r="D2113" i="1" s="1"/>
  <c r="D2114" i="1" a="1"/>
  <c r="D2114" i="1" s="1"/>
  <c r="D2115" i="1" a="1"/>
  <c r="D2115" i="1" s="1"/>
  <c r="D2116" i="1" a="1"/>
  <c r="D2116" i="1" s="1"/>
  <c r="D2117" i="1" a="1"/>
  <c r="D2117" i="1" s="1"/>
  <c r="D2118" i="1" a="1"/>
  <c r="D2118" i="1" s="1"/>
  <c r="D2119" i="1" a="1"/>
  <c r="D2119" i="1" s="1"/>
  <c r="D2120" i="1" a="1"/>
  <c r="D2120" i="1" s="1"/>
  <c r="D2121" i="1" a="1"/>
  <c r="D2121" i="1" s="1"/>
  <c r="D2122" i="1" a="1"/>
  <c r="D2122" i="1" s="1"/>
  <c r="D2123" i="1" a="1"/>
  <c r="D2123" i="1" s="1"/>
  <c r="D2124" i="1" a="1"/>
  <c r="D2124" i="1" s="1"/>
  <c r="D2125" i="1" a="1"/>
  <c r="D2125" i="1" s="1"/>
  <c r="D2126" i="1" a="1"/>
  <c r="D2126" i="1" s="1"/>
  <c r="D2127" i="1" a="1"/>
  <c r="D2127" i="1" s="1"/>
  <c r="D2128" i="1" a="1"/>
  <c r="D2128" i="1" s="1"/>
  <c r="D2129" i="1" a="1"/>
  <c r="D2129" i="1" s="1"/>
  <c r="D2130" i="1" a="1"/>
  <c r="D2130" i="1" s="1"/>
  <c r="D2131" i="1" a="1"/>
  <c r="D2131" i="1" s="1"/>
  <c r="D2132" i="1" a="1"/>
  <c r="D2132" i="1" s="1"/>
  <c r="D2133" i="1" a="1"/>
  <c r="D2133" i="1" s="1"/>
  <c r="D2134" i="1" a="1"/>
  <c r="D2134" i="1"/>
  <c r="D2135" i="1" a="1"/>
  <c r="D2135" i="1"/>
  <c r="D2136" i="1" a="1"/>
  <c r="D2136" i="1" s="1"/>
  <c r="D2137" i="1" a="1"/>
  <c r="D2137" i="1" s="1"/>
  <c r="D2138" i="1" a="1"/>
  <c r="D2138" i="1" s="1"/>
  <c r="D2139" i="1" a="1"/>
  <c r="D2139" i="1" s="1"/>
  <c r="D2140" i="1" a="1"/>
  <c r="D2140" i="1" s="1"/>
  <c r="D2141" i="1" a="1"/>
  <c r="D2141" i="1" s="1"/>
  <c r="D2142" i="1" a="1"/>
  <c r="D2142" i="1" s="1"/>
  <c r="D2143" i="1" a="1"/>
  <c r="D2143" i="1"/>
  <c r="D2144" i="1" a="1"/>
  <c r="D2144" i="1" s="1"/>
  <c r="D2145" i="1" a="1"/>
  <c r="D2145" i="1" s="1"/>
  <c r="D2146" i="1" a="1"/>
  <c r="D2146" i="1" s="1"/>
  <c r="D2147" i="1" a="1"/>
  <c r="D2147" i="1" s="1"/>
  <c r="D2148" i="1" a="1"/>
  <c r="D2148" i="1" s="1"/>
  <c r="D2149" i="1" a="1"/>
  <c r="D2149" i="1" s="1"/>
  <c r="D2150" i="1" a="1"/>
  <c r="D2150" i="1" s="1"/>
  <c r="D2151" i="1" a="1"/>
  <c r="D2151" i="1" s="1"/>
  <c r="D2152" i="1" a="1"/>
  <c r="D2152" i="1" s="1"/>
  <c r="D2153" i="1" a="1"/>
  <c r="D2153" i="1" s="1"/>
  <c r="D2154" i="1" a="1"/>
  <c r="D2154" i="1" s="1"/>
  <c r="D2155" i="1" a="1"/>
  <c r="D2155" i="1" s="1"/>
  <c r="D2156" i="1" a="1"/>
  <c r="D2156" i="1" s="1"/>
  <c r="D2157" i="1" a="1"/>
  <c r="D2157" i="1" s="1"/>
  <c r="D2158" i="1" a="1"/>
  <c r="D2158" i="1" s="1"/>
  <c r="D2159" i="1" a="1"/>
  <c r="D2159" i="1" s="1"/>
  <c r="D2160" i="1" a="1"/>
  <c r="D2160" i="1" s="1"/>
  <c r="D2161" i="1" a="1"/>
  <c r="D2161" i="1" s="1"/>
  <c r="D2162" i="1" a="1"/>
  <c r="D2162" i="1" s="1"/>
  <c r="D2163" i="1" a="1"/>
  <c r="D2163" i="1" s="1"/>
  <c r="D2164" i="1" a="1"/>
  <c r="D2164" i="1" s="1"/>
  <c r="D2165" i="1" a="1"/>
  <c r="D2165" i="1" s="1"/>
  <c r="D2166" i="1" a="1"/>
  <c r="D2166" i="1"/>
  <c r="D2167" i="1" a="1"/>
  <c r="D2167" i="1" s="1"/>
  <c r="D2168" i="1" a="1"/>
  <c r="D2168" i="1" s="1"/>
  <c r="D2169" i="1" a="1"/>
  <c r="D2169" i="1"/>
  <c r="D2170" i="1" a="1"/>
  <c r="D2170" i="1" s="1"/>
  <c r="D2171" i="1" a="1"/>
  <c r="D2171" i="1" s="1"/>
  <c r="D2172" i="1" a="1"/>
  <c r="D2172" i="1" s="1"/>
  <c r="D2173" i="1" a="1"/>
  <c r="D2173" i="1" s="1"/>
  <c r="D2174" i="1" a="1"/>
  <c r="D2174" i="1" s="1"/>
  <c r="D2175" i="1" a="1"/>
  <c r="D2175" i="1" s="1"/>
  <c r="D2176" i="1" a="1"/>
  <c r="D2176" i="1" s="1"/>
  <c r="D2177" i="1" a="1"/>
  <c r="D2177" i="1" s="1"/>
  <c r="D2178" i="1" a="1"/>
  <c r="D2178" i="1"/>
  <c r="D2179" i="1" a="1"/>
  <c r="D2179" i="1" s="1"/>
  <c r="D2180" i="1" a="1"/>
  <c r="D2180" i="1" s="1"/>
  <c r="D2181" i="1" a="1"/>
  <c r="D2181" i="1" s="1"/>
  <c r="D2182" i="1" a="1"/>
  <c r="D2182" i="1"/>
  <c r="D2183" i="1" a="1"/>
  <c r="D2183" i="1" s="1"/>
  <c r="D2184" i="1" a="1"/>
  <c r="D2184" i="1" s="1"/>
  <c r="D2185" i="1" a="1"/>
  <c r="D2185" i="1" s="1"/>
  <c r="D2186" i="1" a="1"/>
  <c r="D2186" i="1" s="1"/>
  <c r="D2187" i="1" a="1"/>
  <c r="D2187" i="1" s="1"/>
  <c r="D2188" i="1" a="1"/>
  <c r="D2188" i="1" s="1"/>
  <c r="D2189" i="1" a="1"/>
  <c r="D2189" i="1" s="1"/>
  <c r="D2190" i="1" a="1"/>
  <c r="D2190" i="1"/>
  <c r="D2191" i="1" a="1"/>
  <c r="D2191" i="1" s="1"/>
  <c r="D2192" i="1" a="1"/>
  <c r="D2192" i="1" s="1"/>
  <c r="D2193" i="1" a="1"/>
  <c r="D2193" i="1" s="1"/>
  <c r="D2194" i="1" a="1"/>
  <c r="D2194" i="1" s="1"/>
  <c r="D2195" i="1" a="1"/>
  <c r="D2195" i="1" s="1"/>
  <c r="D2196" i="1" a="1"/>
  <c r="D2196" i="1" s="1"/>
  <c r="D2197" i="1" a="1"/>
  <c r="D2197" i="1" s="1"/>
  <c r="D2198" i="1" a="1"/>
  <c r="D2198" i="1" s="1"/>
  <c r="D2199" i="1" a="1"/>
  <c r="D2199" i="1"/>
  <c r="D2200" i="1" a="1"/>
  <c r="D2200" i="1" s="1"/>
  <c r="D2201" i="1" a="1"/>
  <c r="D2201" i="1" s="1"/>
  <c r="D2202" i="1" a="1"/>
  <c r="D2202" i="1" s="1"/>
  <c r="D2203" i="1" a="1"/>
  <c r="D2203" i="1" s="1"/>
  <c r="D2204" i="1" a="1"/>
  <c r="D2204" i="1" s="1"/>
  <c r="D2205" i="1" a="1"/>
  <c r="D2205" i="1" s="1"/>
  <c r="D2206" i="1" a="1"/>
  <c r="D2206" i="1"/>
  <c r="D2207" i="1" a="1"/>
  <c r="D2207" i="1" s="1"/>
  <c r="D2208" i="1" a="1"/>
  <c r="D2208" i="1" s="1"/>
  <c r="D2209" i="1" a="1"/>
  <c r="D2209" i="1" s="1"/>
  <c r="D2210" i="1" a="1"/>
  <c r="D2210" i="1" s="1"/>
  <c r="D2211" i="1" a="1"/>
  <c r="D2211" i="1" s="1"/>
  <c r="D2212" i="1" a="1"/>
  <c r="D2212" i="1" s="1"/>
  <c r="D2213" i="1" a="1"/>
  <c r="D2213" i="1" s="1"/>
  <c r="D2214" i="1" a="1"/>
  <c r="D2214" i="1" s="1"/>
  <c r="D2215" i="1" a="1"/>
  <c r="D2215" i="1" s="1"/>
  <c r="D2216" i="1" a="1"/>
  <c r="D2216" i="1" s="1"/>
  <c r="D2217" i="1" a="1"/>
  <c r="D2217" i="1" s="1"/>
  <c r="D2218" i="1" a="1"/>
  <c r="D2218" i="1" s="1"/>
  <c r="D2219" i="1" a="1"/>
  <c r="D2219" i="1" s="1"/>
  <c r="D2220" i="1" a="1"/>
  <c r="D2220" i="1" s="1"/>
  <c r="D2221" i="1" a="1"/>
  <c r="D2221" i="1" s="1"/>
  <c r="D2222" i="1" a="1"/>
  <c r="D2222" i="1" s="1"/>
  <c r="D2223" i="1" a="1"/>
  <c r="D2223" i="1" s="1"/>
  <c r="D2224" i="1" a="1"/>
  <c r="D2224" i="1" s="1"/>
  <c r="D2225" i="1" a="1"/>
  <c r="D2225" i="1" s="1"/>
  <c r="D2226" i="1" a="1"/>
  <c r="D2226" i="1" s="1"/>
  <c r="D2227" i="1" a="1"/>
  <c r="D2227" i="1" s="1"/>
  <c r="D2228" i="1" a="1"/>
  <c r="D2228" i="1" s="1"/>
  <c r="D2229" i="1" a="1"/>
  <c r="D2229" i="1" s="1"/>
  <c r="D2230" i="1" a="1"/>
  <c r="D2230" i="1" s="1"/>
  <c r="D2231" i="1" a="1"/>
  <c r="D2231" i="1" s="1"/>
  <c r="D2232" i="1" a="1"/>
  <c r="D2232" i="1" s="1"/>
  <c r="D2233" i="1" a="1"/>
  <c r="D2233" i="1" s="1"/>
  <c r="D2234" i="1" a="1"/>
  <c r="D2234" i="1" s="1"/>
  <c r="D2235" i="1" a="1"/>
  <c r="D2235" i="1" s="1"/>
  <c r="D2236" i="1" a="1"/>
  <c r="D2236" i="1" s="1"/>
  <c r="D2237" i="1" a="1"/>
  <c r="D2237" i="1" s="1"/>
  <c r="D2238" i="1" a="1"/>
  <c r="D2238" i="1" s="1"/>
  <c r="D2239" i="1" a="1"/>
  <c r="D2239" i="1" s="1"/>
  <c r="D2240" i="1" a="1"/>
  <c r="D2240" i="1" s="1"/>
  <c r="D2241" i="1" a="1"/>
  <c r="D2241" i="1" s="1"/>
  <c r="D2242" i="1" a="1"/>
  <c r="D2242" i="1" s="1"/>
  <c r="D2243" i="1" a="1"/>
  <c r="D2243" i="1" s="1"/>
  <c r="D2244" i="1" a="1"/>
  <c r="D2244" i="1" s="1"/>
  <c r="D2245" i="1" a="1"/>
  <c r="D2245" i="1" s="1"/>
  <c r="D2246" i="1" a="1"/>
  <c r="D2246" i="1" s="1"/>
  <c r="D2247" i="1" a="1"/>
  <c r="D2247" i="1" s="1"/>
  <c r="D2248" i="1" a="1"/>
  <c r="D2248" i="1" s="1"/>
  <c r="D2249" i="1" a="1"/>
  <c r="D2249" i="1" s="1"/>
  <c r="D2250" i="1" a="1"/>
  <c r="D2250" i="1" s="1"/>
  <c r="D2251" i="1" a="1"/>
  <c r="D2251" i="1" s="1"/>
  <c r="D2252" i="1" a="1"/>
  <c r="D2252" i="1" s="1"/>
  <c r="D2253" i="1" a="1"/>
  <c r="D2253" i="1" s="1"/>
  <c r="D2254" i="1" a="1"/>
  <c r="D2254" i="1" s="1"/>
  <c r="D2255" i="1" a="1"/>
  <c r="D2255" i="1" s="1"/>
  <c r="D2256" i="1" a="1"/>
  <c r="D2256" i="1" s="1"/>
  <c r="D2257" i="1" a="1"/>
  <c r="D2257" i="1" s="1"/>
  <c r="D2258" i="1" a="1"/>
  <c r="D2258" i="1" s="1"/>
  <c r="D2259" i="1" a="1"/>
  <c r="D2259" i="1" s="1"/>
  <c r="D2260" i="1" a="1"/>
  <c r="D2260" i="1" s="1"/>
  <c r="D2261" i="1" a="1"/>
  <c r="D2261" i="1" s="1"/>
  <c r="D2262" i="1" a="1"/>
  <c r="D2262" i="1"/>
  <c r="D2263" i="1" a="1"/>
  <c r="D2263" i="1"/>
  <c r="D2264" i="1" a="1"/>
  <c r="D2264" i="1" s="1"/>
  <c r="D2265" i="1" a="1"/>
  <c r="D2265" i="1" s="1"/>
  <c r="D2266" i="1" a="1"/>
  <c r="D2266" i="1" s="1"/>
  <c r="D2267" i="1" a="1"/>
  <c r="D2267" i="1" s="1"/>
  <c r="D2268" i="1" a="1"/>
  <c r="D2268" i="1" s="1"/>
  <c r="D2269" i="1" a="1"/>
  <c r="D2269" i="1" s="1"/>
  <c r="D2270" i="1" a="1"/>
  <c r="D2270" i="1" s="1"/>
  <c r="D2271" i="1" a="1"/>
  <c r="D2271" i="1"/>
  <c r="D2272" i="1" a="1"/>
  <c r="D2272" i="1" s="1"/>
  <c r="D2273" i="1" a="1"/>
  <c r="D2273" i="1" s="1"/>
  <c r="D2274" i="1" a="1"/>
  <c r="D2274" i="1" s="1"/>
  <c r="D2275" i="1" a="1"/>
  <c r="D2275" i="1" s="1"/>
  <c r="D2276" i="1" a="1"/>
  <c r="D2276" i="1" s="1"/>
  <c r="D2277" i="1" a="1"/>
  <c r="D2277" i="1" s="1"/>
  <c r="D2278" i="1" a="1"/>
  <c r="D2278" i="1" s="1"/>
  <c r="D2279" i="1" a="1"/>
  <c r="D2279" i="1" s="1"/>
  <c r="D2280" i="1" a="1"/>
  <c r="D2280" i="1" s="1"/>
  <c r="D2281" i="1" a="1"/>
  <c r="D2281" i="1" s="1"/>
  <c r="D2282" i="1" a="1"/>
  <c r="D2282" i="1" s="1"/>
  <c r="D2283" i="1" a="1"/>
  <c r="D2283" i="1" s="1"/>
  <c r="D2284" i="1" a="1"/>
  <c r="D2284" i="1" s="1"/>
  <c r="D2285" i="1" a="1"/>
  <c r="D2285" i="1" s="1"/>
  <c r="D2286" i="1" a="1"/>
  <c r="D2286" i="1" s="1"/>
  <c r="D2287" i="1" a="1"/>
  <c r="D2287" i="1" s="1"/>
  <c r="D2288" i="1" a="1"/>
  <c r="D2288" i="1" s="1"/>
  <c r="D2289" i="1" a="1"/>
  <c r="D2289" i="1" s="1"/>
  <c r="D2290" i="1" a="1"/>
  <c r="D2290" i="1" s="1"/>
  <c r="D2291" i="1" a="1"/>
  <c r="D2291" i="1" s="1"/>
  <c r="D2292" i="1" a="1"/>
  <c r="D2292" i="1" s="1"/>
  <c r="D2293" i="1" a="1"/>
  <c r="D2293" i="1" s="1"/>
  <c r="D2294" i="1" a="1"/>
  <c r="D2294" i="1" s="1"/>
  <c r="D2295" i="1" a="1"/>
  <c r="D2295" i="1" s="1"/>
  <c r="D2296" i="1" a="1"/>
  <c r="D2296" i="1" s="1"/>
  <c r="D2297" i="1" a="1"/>
  <c r="D2297" i="1"/>
  <c r="D2298" i="1" a="1"/>
  <c r="D2298" i="1" s="1"/>
  <c r="D2299" i="1" a="1"/>
  <c r="D2299" i="1" s="1"/>
  <c r="D2300" i="1" a="1"/>
  <c r="D2300" i="1" s="1"/>
  <c r="D2301" i="1" a="1"/>
  <c r="D2301" i="1" s="1"/>
  <c r="D2302" i="1" a="1"/>
  <c r="D2302" i="1" s="1"/>
  <c r="D2303" i="1" a="1"/>
  <c r="D2303" i="1" s="1"/>
  <c r="D2304" i="1" a="1"/>
  <c r="D2304" i="1" s="1"/>
  <c r="D2305" i="1" a="1"/>
  <c r="D2305" i="1" s="1"/>
  <c r="D2306" i="1" a="1"/>
  <c r="D2306" i="1"/>
  <c r="D2307" i="1" a="1"/>
  <c r="D2307" i="1" s="1"/>
  <c r="D2308" i="1" a="1"/>
  <c r="D2308" i="1" s="1"/>
  <c r="D2309" i="1" a="1"/>
  <c r="D2309" i="1" s="1"/>
  <c r="D2310" i="1" a="1"/>
  <c r="D2310" i="1"/>
  <c r="D2311" i="1" a="1"/>
  <c r="D2311" i="1" s="1"/>
  <c r="D2312" i="1" a="1"/>
  <c r="D2312" i="1" s="1"/>
  <c r="D2313" i="1" a="1"/>
  <c r="D2313" i="1" s="1"/>
  <c r="D2314" i="1" a="1"/>
  <c r="D2314" i="1" s="1"/>
  <c r="D2315" i="1" a="1"/>
  <c r="D2315" i="1" s="1"/>
  <c r="D2316" i="1" a="1"/>
  <c r="D2316" i="1" s="1"/>
  <c r="D2317" i="1" a="1"/>
  <c r="D2317" i="1" s="1"/>
  <c r="D2318" i="1" a="1"/>
  <c r="D2318" i="1" s="1"/>
  <c r="D2319" i="1" a="1"/>
  <c r="D2319" i="1" s="1"/>
  <c r="D2320" i="1" a="1"/>
  <c r="D2320" i="1" s="1"/>
  <c r="D2321" i="1" a="1"/>
  <c r="D2321" i="1" s="1"/>
  <c r="D2322" i="1" a="1"/>
  <c r="D2322" i="1" s="1"/>
  <c r="D2323" i="1" a="1"/>
  <c r="D2323" i="1" s="1"/>
  <c r="D2324" i="1" a="1"/>
  <c r="D2324" i="1" s="1"/>
  <c r="D2325" i="1" a="1"/>
  <c r="D2325" i="1" s="1"/>
  <c r="D2326" i="1" a="1"/>
  <c r="D2326" i="1"/>
  <c r="D2327" i="1" a="1"/>
  <c r="D2327" i="1" s="1"/>
  <c r="D2328" i="1" a="1"/>
  <c r="D2328" i="1" s="1"/>
  <c r="D2329" i="1" a="1"/>
  <c r="D2329" i="1" s="1"/>
  <c r="D2330" i="1" a="1"/>
  <c r="D2330" i="1" s="1"/>
  <c r="D2331" i="1" a="1"/>
  <c r="D2331" i="1" s="1"/>
  <c r="D2332" i="1" a="1"/>
  <c r="D2332" i="1" s="1"/>
  <c r="D2333" i="1" a="1"/>
  <c r="D2333" i="1" s="1"/>
  <c r="D2334" i="1" a="1"/>
  <c r="D2334" i="1" s="1"/>
  <c r="D2335" i="1" a="1"/>
  <c r="D2335" i="1" s="1"/>
  <c r="D2336" i="1" a="1"/>
  <c r="D2336" i="1" s="1"/>
  <c r="D2337" i="1" a="1"/>
  <c r="D2337" i="1" s="1"/>
  <c r="D2338" i="1" a="1"/>
  <c r="D2338" i="1" s="1"/>
  <c r="D2339" i="1" a="1"/>
  <c r="D2339" i="1" s="1"/>
  <c r="D2340" i="1" a="1"/>
  <c r="D2340" i="1" s="1"/>
  <c r="D2341" i="1" a="1"/>
  <c r="D2341" i="1" s="1"/>
  <c r="D2342" i="1" a="1"/>
  <c r="D2342" i="1" s="1"/>
  <c r="D2343" i="1" a="1"/>
  <c r="D2343" i="1" s="1"/>
  <c r="D2344" i="1" a="1"/>
  <c r="D2344" i="1" s="1"/>
  <c r="D2345" i="1" a="1"/>
  <c r="D2345" i="1" s="1"/>
  <c r="D2346" i="1" a="1"/>
  <c r="D2346" i="1" s="1"/>
  <c r="D2347" i="1" a="1"/>
  <c r="D2347" i="1" s="1"/>
  <c r="D2348" i="1" a="1"/>
  <c r="D2348" i="1" s="1"/>
  <c r="D2349" i="1" a="1"/>
  <c r="D2349" i="1" s="1"/>
  <c r="D2350" i="1" a="1"/>
  <c r="D2350" i="1" s="1"/>
  <c r="D2351" i="1" a="1"/>
  <c r="D2351" i="1" s="1"/>
  <c r="D2352" i="1" a="1"/>
  <c r="D2352" i="1" s="1"/>
  <c r="D2353" i="1" a="1"/>
  <c r="D2353" i="1" s="1"/>
  <c r="D2354" i="1" a="1"/>
  <c r="D2354" i="1" s="1"/>
  <c r="D2355" i="1" a="1"/>
  <c r="D2355" i="1" s="1"/>
  <c r="D2356" i="1" a="1"/>
  <c r="D2356" i="1" s="1"/>
  <c r="D2357" i="1" a="1"/>
  <c r="D2357" i="1" s="1"/>
  <c r="D2358" i="1" a="1"/>
  <c r="D2358" i="1" s="1"/>
  <c r="D2359" i="1" a="1"/>
  <c r="D2359" i="1" s="1"/>
  <c r="D2360" i="1" a="1"/>
  <c r="D2360" i="1" s="1"/>
  <c r="D2361" i="1" a="1"/>
  <c r="D2361" i="1" s="1"/>
  <c r="D2362" i="1" a="1"/>
  <c r="D2362" i="1" s="1"/>
  <c r="D2363" i="1" a="1"/>
  <c r="D2363" i="1" s="1"/>
  <c r="D2364" i="1" a="1"/>
  <c r="D2364" i="1" s="1"/>
  <c r="D2365" i="1" a="1"/>
  <c r="D2365" i="1" s="1"/>
  <c r="D2366" i="1" a="1"/>
  <c r="D2366" i="1"/>
  <c r="D2367" i="1" a="1"/>
  <c r="D2367" i="1" s="1"/>
  <c r="D2368" i="1" a="1"/>
  <c r="D2368" i="1" s="1"/>
  <c r="D2369" i="1" a="1"/>
  <c r="D2369" i="1" s="1"/>
  <c r="D2370" i="1" a="1"/>
  <c r="D2370" i="1" s="1"/>
  <c r="D2371" i="1" a="1"/>
  <c r="D2371" i="1" s="1"/>
  <c r="D2372" i="1" a="1"/>
  <c r="D2372" i="1" s="1"/>
  <c r="D2373" i="1" a="1"/>
  <c r="D2373" i="1" s="1"/>
  <c r="D2374" i="1" a="1"/>
  <c r="D2374" i="1"/>
  <c r="D2375" i="1" a="1"/>
  <c r="D2375" i="1"/>
  <c r="D2376" i="1" a="1"/>
  <c r="D2376" i="1" s="1"/>
  <c r="D2377" i="1" a="1"/>
  <c r="D2377" i="1" s="1"/>
  <c r="D2378" i="1" a="1"/>
  <c r="D2378" i="1" s="1"/>
  <c r="D2379" i="1" a="1"/>
  <c r="D2379" i="1" s="1"/>
  <c r="D2380" i="1" a="1"/>
  <c r="D2380" i="1" s="1"/>
  <c r="D2381" i="1" a="1"/>
  <c r="D2381" i="1" s="1"/>
  <c r="D2382" i="1" a="1"/>
  <c r="D2382" i="1"/>
  <c r="D2383" i="1" a="1"/>
  <c r="D2383" i="1" s="1"/>
  <c r="D2384" i="1" a="1"/>
  <c r="D2384" i="1" s="1"/>
  <c r="D2385" i="1" a="1"/>
  <c r="D2385" i="1" s="1"/>
  <c r="D2386" i="1" a="1"/>
  <c r="D2386" i="1" s="1"/>
  <c r="D2387" i="1" a="1"/>
  <c r="D2387" i="1" s="1"/>
  <c r="D2388" i="1" a="1"/>
  <c r="D2388" i="1" s="1"/>
  <c r="D2389" i="1" a="1"/>
  <c r="D2389" i="1" s="1"/>
  <c r="D2390" i="1" a="1"/>
  <c r="D2390" i="1" s="1"/>
  <c r="D2391" i="1" a="1"/>
  <c r="D2391" i="1" s="1"/>
  <c r="D2392" i="1" a="1"/>
  <c r="D2392" i="1" s="1"/>
  <c r="D2393" i="1" a="1"/>
  <c r="D2393" i="1" s="1"/>
  <c r="D2394" i="1" a="1"/>
  <c r="D2394" i="1" s="1"/>
  <c r="D2395" i="1" a="1"/>
  <c r="D2395" i="1" s="1"/>
  <c r="D2396" i="1" a="1"/>
  <c r="D2396" i="1" s="1"/>
  <c r="D2397" i="1" a="1"/>
  <c r="D2397" i="1" s="1"/>
  <c r="D2398" i="1" a="1"/>
  <c r="D2398" i="1"/>
  <c r="D2399" i="1" a="1"/>
  <c r="D2399" i="1" s="1"/>
  <c r="D2400" i="1" a="1"/>
  <c r="D2400" i="1" s="1"/>
  <c r="D2401" i="1" a="1"/>
  <c r="D2401" i="1" s="1"/>
  <c r="D2402" i="1" a="1"/>
  <c r="D2402" i="1" s="1"/>
  <c r="D2403" i="1" a="1"/>
  <c r="D2403" i="1" s="1"/>
  <c r="D2404" i="1" a="1"/>
  <c r="D2404" i="1" s="1"/>
  <c r="D2405" i="1" a="1"/>
  <c r="D2405" i="1" s="1"/>
  <c r="D2406" i="1" a="1"/>
  <c r="D2406" i="1" s="1"/>
  <c r="D2407" i="1" a="1"/>
  <c r="D2407" i="1" s="1"/>
  <c r="D2408" i="1" a="1"/>
  <c r="D2408" i="1" s="1"/>
  <c r="D2409" i="1" a="1"/>
  <c r="D2409" i="1" s="1"/>
  <c r="D2410" i="1" a="1"/>
  <c r="D2410" i="1" s="1"/>
  <c r="D2411" i="1" a="1"/>
  <c r="D2411" i="1" s="1"/>
  <c r="D2412" i="1" a="1"/>
  <c r="D2412" i="1" s="1"/>
  <c r="D2413" i="1" a="1"/>
  <c r="D2413" i="1" s="1"/>
  <c r="D2414" i="1" a="1"/>
  <c r="D2414" i="1" s="1"/>
  <c r="D2415" i="1" a="1"/>
  <c r="D2415" i="1" s="1"/>
  <c r="D2416" i="1" a="1"/>
  <c r="D2416" i="1" s="1"/>
  <c r="D2417" i="1" a="1"/>
  <c r="D2417" i="1" s="1"/>
  <c r="D2418" i="1" a="1"/>
  <c r="D2418" i="1" s="1"/>
  <c r="D2419" i="1" a="1"/>
  <c r="D2419" i="1" s="1"/>
  <c r="D2420" i="1" a="1"/>
  <c r="D2420" i="1" s="1"/>
  <c r="D2421" i="1" a="1"/>
  <c r="D2421" i="1" s="1"/>
  <c r="D2422" i="1" a="1"/>
  <c r="D2422" i="1" s="1"/>
  <c r="D2423" i="1" a="1"/>
  <c r="D2423" i="1"/>
  <c r="D2424" i="1" a="1"/>
  <c r="D2424" i="1" s="1"/>
  <c r="D2425" i="1" a="1"/>
  <c r="D2425" i="1" s="1"/>
  <c r="D2426" i="1" a="1"/>
  <c r="D2426" i="1" s="1"/>
  <c r="D2427" i="1" a="1"/>
  <c r="D2427" i="1" s="1"/>
  <c r="D2428" i="1" a="1"/>
  <c r="D2428" i="1" s="1"/>
  <c r="D2429" i="1" a="1"/>
  <c r="D2429" i="1" s="1"/>
  <c r="D2430" i="1" a="1"/>
  <c r="D2430" i="1" s="1"/>
  <c r="D2431" i="1" a="1"/>
  <c r="D2431" i="1" s="1"/>
  <c r="D2432" i="1" a="1"/>
  <c r="D2432" i="1" s="1"/>
  <c r="D2433" i="1" a="1"/>
  <c r="D2433" i="1" s="1"/>
  <c r="D2434" i="1" a="1"/>
  <c r="D2434" i="1" s="1"/>
  <c r="D2435" i="1" a="1"/>
  <c r="D2435" i="1" s="1"/>
  <c r="D2436" i="1" a="1"/>
  <c r="D2436" i="1" s="1"/>
  <c r="D2437" i="1" a="1"/>
  <c r="D2437" i="1" s="1"/>
  <c r="D2438" i="1" a="1"/>
  <c r="D2438" i="1" s="1"/>
  <c r="D2439" i="1" a="1"/>
  <c r="D2439" i="1" s="1"/>
  <c r="D2440" i="1" a="1"/>
  <c r="D2440" i="1" s="1"/>
  <c r="D2441" i="1" a="1"/>
  <c r="D2441" i="1" s="1"/>
  <c r="D2442" i="1" a="1"/>
  <c r="D2442" i="1" s="1"/>
  <c r="D2443" i="1" a="1"/>
  <c r="D2443" i="1" s="1"/>
  <c r="D2444" i="1" a="1"/>
  <c r="D2444" i="1" s="1"/>
  <c r="D2445" i="1" a="1"/>
  <c r="D2445" i="1" s="1"/>
  <c r="D2446" i="1" a="1"/>
  <c r="D2446" i="1" s="1"/>
  <c r="D2447" i="1" a="1"/>
  <c r="D2447" i="1" s="1"/>
  <c r="D2448" i="1" a="1"/>
  <c r="D2448" i="1" s="1"/>
  <c r="D2449" i="1" a="1"/>
  <c r="D2449" i="1" s="1"/>
  <c r="D2450" i="1" a="1"/>
  <c r="D2450" i="1" s="1"/>
  <c r="D2451" i="1" a="1"/>
  <c r="D2451" i="1" s="1"/>
  <c r="D2452" i="1" a="1"/>
  <c r="D2452" i="1" s="1"/>
  <c r="D2453" i="1" a="1"/>
  <c r="D2453" i="1" s="1"/>
  <c r="D2454" i="1" a="1"/>
  <c r="D2454" i="1" s="1"/>
  <c r="D2455" i="1" a="1"/>
  <c r="D2455" i="1"/>
  <c r="D2456" i="1" a="1"/>
  <c r="D2456" i="1" s="1"/>
  <c r="D2457" i="1" a="1"/>
  <c r="D2457" i="1" s="1"/>
  <c r="D2458" i="1" a="1"/>
  <c r="D2458" i="1" s="1"/>
  <c r="D2459" i="1" a="1"/>
  <c r="D2459" i="1" s="1"/>
  <c r="D2460" i="1" a="1"/>
  <c r="D2460" i="1" s="1"/>
  <c r="D2461" i="1" a="1"/>
  <c r="D2461" i="1" s="1"/>
  <c r="D2462" i="1" a="1"/>
  <c r="D2462" i="1" s="1"/>
  <c r="D2463" i="1" a="1"/>
  <c r="D2463" i="1"/>
  <c r="D2464" i="1" a="1"/>
  <c r="D2464" i="1" s="1"/>
  <c r="D2465" i="1" a="1"/>
  <c r="D2465" i="1" s="1"/>
  <c r="D2466" i="1" a="1"/>
  <c r="D2466" i="1" s="1"/>
  <c r="D2467" i="1" a="1"/>
  <c r="D2467" i="1" s="1"/>
  <c r="D2468" i="1" a="1"/>
  <c r="D2468" i="1" s="1"/>
  <c r="D2469" i="1" a="1"/>
  <c r="D2469" i="1" s="1"/>
  <c r="D2470" i="1" a="1"/>
  <c r="D2470" i="1" s="1"/>
  <c r="D2471" i="1" a="1"/>
  <c r="D2471" i="1" s="1"/>
  <c r="D2472" i="1" a="1"/>
  <c r="D2472" i="1" s="1"/>
  <c r="D2473" i="1" a="1"/>
  <c r="D2473" i="1" s="1"/>
  <c r="D2474" i="1" a="1"/>
  <c r="D2474" i="1" s="1"/>
  <c r="D2475" i="1" a="1"/>
  <c r="D2475" i="1" s="1"/>
  <c r="D2476" i="1" a="1"/>
  <c r="D2476" i="1" s="1"/>
  <c r="D2477" i="1" a="1"/>
  <c r="D2477" i="1" s="1"/>
  <c r="D2478" i="1" a="1"/>
  <c r="D2478" i="1"/>
  <c r="D2479" i="1" a="1"/>
  <c r="D2479" i="1" s="1"/>
  <c r="D2480" i="1" a="1"/>
  <c r="D2480" i="1" s="1"/>
  <c r="D2481" i="1" a="1"/>
  <c r="D2481" i="1" s="1"/>
  <c r="D2482" i="1" a="1"/>
  <c r="D2482" i="1" s="1"/>
  <c r="D2483" i="1" a="1"/>
  <c r="D2483" i="1" s="1"/>
  <c r="D2484" i="1" a="1"/>
  <c r="D2484" i="1" s="1"/>
  <c r="D2485" i="1" a="1"/>
  <c r="D2485" i="1" s="1"/>
  <c r="D2486" i="1" a="1"/>
  <c r="D2486" i="1"/>
  <c r="D2487" i="1" a="1"/>
  <c r="D2487" i="1" s="1"/>
  <c r="D2488" i="1" a="1"/>
  <c r="D2488" i="1" s="1"/>
  <c r="D2489" i="1" a="1"/>
  <c r="D2489" i="1" s="1"/>
  <c r="D2490" i="1" a="1"/>
  <c r="D2490" i="1" s="1"/>
  <c r="D2491" i="1" a="1"/>
  <c r="D2491" i="1" s="1"/>
  <c r="D2492" i="1" a="1"/>
  <c r="D2492" i="1" s="1"/>
  <c r="D2493" i="1" a="1"/>
  <c r="D2493" i="1" s="1"/>
  <c r="D2494" i="1" a="1"/>
  <c r="D2494" i="1" s="1"/>
  <c r="D2495" i="1" a="1"/>
  <c r="D2495" i="1" s="1"/>
  <c r="D2496" i="1" a="1"/>
  <c r="D2496" i="1" s="1"/>
  <c r="D2497" i="1" a="1"/>
  <c r="D2497" i="1" s="1"/>
  <c r="D2498" i="1" a="1"/>
  <c r="D2498" i="1" s="1"/>
  <c r="D2499" i="1" a="1"/>
  <c r="D2499" i="1" s="1"/>
  <c r="D2500" i="1" a="1"/>
  <c r="D2500" i="1" s="1"/>
  <c r="D2501" i="1" a="1"/>
  <c r="D2501" i="1" s="1"/>
  <c r="D2502" i="1" a="1"/>
  <c r="D2502" i="1" s="1"/>
  <c r="D2503" i="1" a="1"/>
  <c r="D2503" i="1" s="1"/>
  <c r="D2504" i="1" a="1"/>
  <c r="D2504" i="1" s="1"/>
  <c r="D2505" i="1" a="1"/>
  <c r="D2505" i="1" s="1"/>
  <c r="D2506" i="1" a="1"/>
  <c r="D2506" i="1" s="1"/>
  <c r="D2507" i="1" a="1"/>
  <c r="D2507" i="1" s="1"/>
  <c r="D2508" i="1" a="1"/>
  <c r="D2508" i="1" s="1"/>
  <c r="D2509" i="1" a="1"/>
  <c r="D2509" i="1" s="1"/>
  <c r="D2510" i="1" a="1"/>
  <c r="D2510" i="1" s="1"/>
  <c r="D2511" i="1" a="1"/>
  <c r="D2511" i="1" s="1"/>
  <c r="D2512" i="1" a="1"/>
  <c r="D2512" i="1" s="1"/>
  <c r="D2513" i="1" a="1"/>
  <c r="D2513" i="1" s="1"/>
  <c r="D2514" i="1" a="1"/>
  <c r="D2514" i="1" s="1"/>
  <c r="D2515" i="1" a="1"/>
  <c r="D2515" i="1" s="1"/>
  <c r="D2516" i="1" a="1"/>
  <c r="D2516" i="1" s="1"/>
  <c r="D2517" i="1" a="1"/>
  <c r="D2517" i="1" s="1"/>
  <c r="D2518" i="1" a="1"/>
  <c r="D2518" i="1"/>
  <c r="D2519" i="1" a="1"/>
  <c r="D2519" i="1" s="1"/>
  <c r="D2520" i="1" a="1"/>
  <c r="D2520" i="1" s="1"/>
  <c r="D2521" i="1" a="1"/>
  <c r="D2521" i="1" s="1"/>
  <c r="D2522" i="1" a="1"/>
  <c r="D2522" i="1" s="1"/>
  <c r="D2523" i="1" a="1"/>
  <c r="D2523" i="1" s="1"/>
  <c r="D2524" i="1" a="1"/>
  <c r="D2524" i="1" s="1"/>
  <c r="D2525" i="1" a="1"/>
  <c r="D2525" i="1" s="1"/>
  <c r="D2526" i="1" a="1"/>
  <c r="D2526" i="1" s="1"/>
  <c r="D2527" i="1" a="1"/>
  <c r="D2527" i="1" s="1"/>
  <c r="D2528" i="1" a="1"/>
  <c r="D2528" i="1" s="1"/>
  <c r="D2529" i="1" a="1"/>
  <c r="D2529" i="1" s="1"/>
  <c r="D2530" i="1" a="1"/>
  <c r="D2530" i="1" s="1"/>
  <c r="D2531" i="1" a="1"/>
  <c r="D2531" i="1" s="1"/>
  <c r="D2532" i="1" a="1"/>
  <c r="D2532" i="1" s="1"/>
  <c r="D2533" i="1" a="1"/>
  <c r="D2533" i="1" s="1"/>
  <c r="D2534" i="1" a="1"/>
  <c r="D2534" i="1" s="1"/>
  <c r="D2535" i="1" a="1"/>
  <c r="D2535" i="1" s="1"/>
  <c r="D2536" i="1" a="1"/>
  <c r="D2536" i="1" s="1"/>
  <c r="D2537" i="1" a="1"/>
  <c r="D2537" i="1" s="1"/>
  <c r="D2538" i="1" a="1"/>
  <c r="D2538" i="1" s="1"/>
  <c r="D2539" i="1" a="1"/>
  <c r="D2539" i="1" s="1"/>
  <c r="D2540" i="1" a="1"/>
  <c r="D2540" i="1" s="1"/>
  <c r="D2541" i="1" a="1"/>
  <c r="D2541" i="1" s="1"/>
  <c r="D2542" i="1" a="1"/>
  <c r="D2542" i="1" s="1"/>
  <c r="D2543" i="1" a="1"/>
  <c r="D2543" i="1" s="1"/>
  <c r="D2544" i="1" a="1"/>
  <c r="D2544" i="1" s="1"/>
  <c r="D2545" i="1" a="1"/>
  <c r="D2545" i="1" s="1"/>
  <c r="D2546" i="1" a="1"/>
  <c r="D2546" i="1" s="1"/>
  <c r="D2547" i="1" a="1"/>
  <c r="D2547" i="1" s="1"/>
  <c r="D2548" i="1" a="1"/>
  <c r="D2548" i="1" s="1"/>
  <c r="D2549" i="1" a="1"/>
  <c r="D2549" i="1" s="1"/>
  <c r="D2550" i="1" a="1"/>
  <c r="D2550" i="1"/>
  <c r="D2551" i="1" a="1"/>
  <c r="D2551" i="1" s="1"/>
  <c r="D2552" i="1" a="1"/>
  <c r="D2552" i="1" s="1"/>
  <c r="D2553" i="1" a="1"/>
  <c r="D2553" i="1" s="1"/>
  <c r="D2554" i="1" a="1"/>
  <c r="D2554" i="1" s="1"/>
  <c r="D2555" i="1" a="1"/>
  <c r="D2555" i="1" s="1"/>
  <c r="D2556" i="1" a="1"/>
  <c r="D2556" i="1" s="1"/>
  <c r="D2557" i="1" a="1"/>
  <c r="D2557" i="1" s="1"/>
  <c r="D2558" i="1" a="1"/>
  <c r="D2558" i="1"/>
  <c r="D2559" i="1" a="1"/>
  <c r="D2559" i="1" s="1"/>
  <c r="D2560" i="1" a="1"/>
  <c r="D2560" i="1" s="1"/>
  <c r="D2561" i="1" a="1"/>
  <c r="D2561" i="1" s="1"/>
  <c r="D2562" i="1" a="1"/>
  <c r="D2562" i="1" s="1"/>
  <c r="D2563" i="1" a="1"/>
  <c r="D2563" i="1" s="1"/>
  <c r="D2564" i="1" a="1"/>
  <c r="D2564" i="1" s="1"/>
  <c r="D2565" i="1" a="1"/>
  <c r="D2565" i="1" s="1"/>
  <c r="D2566" i="1" a="1"/>
  <c r="D2566" i="1" s="1"/>
  <c r="D2567" i="1" a="1"/>
  <c r="D2567" i="1" s="1"/>
  <c r="D2568" i="1" a="1"/>
  <c r="D2568" i="1" s="1"/>
  <c r="D2569" i="1" a="1"/>
  <c r="D2569" i="1" s="1"/>
  <c r="D2570" i="1" a="1"/>
  <c r="D2570" i="1" s="1"/>
  <c r="D2571" i="1" a="1"/>
  <c r="D2571" i="1" s="1"/>
  <c r="D2572" i="1" a="1"/>
  <c r="D2572" i="1" s="1"/>
  <c r="D2573" i="1" a="1"/>
  <c r="D2573" i="1" s="1"/>
  <c r="D2574" i="1" a="1"/>
  <c r="D2574" i="1" s="1"/>
  <c r="D2575" i="1" a="1"/>
  <c r="D2575" i="1" s="1"/>
  <c r="D2576" i="1" a="1"/>
  <c r="D2576" i="1"/>
  <c r="D2577" i="1" a="1"/>
  <c r="D2577" i="1" s="1"/>
  <c r="D2578" i="1" a="1"/>
  <c r="D2578" i="1" s="1"/>
  <c r="D2579" i="1" a="1"/>
  <c r="D2579" i="1" s="1"/>
  <c r="D2580" i="1" a="1"/>
  <c r="D2580" i="1" s="1"/>
  <c r="D2581" i="1" a="1"/>
  <c r="D2581" i="1" s="1"/>
  <c r="D2582" i="1" a="1"/>
  <c r="D2582" i="1" s="1"/>
  <c r="D2583" i="1" a="1"/>
  <c r="D2583" i="1" s="1"/>
  <c r="D2584" i="1" a="1"/>
  <c r="D2584" i="1"/>
  <c r="D2585" i="1" a="1"/>
  <c r="D2585" i="1" s="1"/>
  <c r="D2586" i="1" a="1"/>
  <c r="D2586" i="1" s="1"/>
  <c r="D2587" i="1" a="1"/>
  <c r="D2587" i="1" s="1"/>
  <c r="D2588" i="1" a="1"/>
  <c r="D2588" i="1" s="1"/>
  <c r="D2589" i="1" a="1"/>
  <c r="D2589" i="1" s="1"/>
  <c r="D2590" i="1" a="1"/>
  <c r="D2590" i="1" s="1"/>
  <c r="D2591" i="1" a="1"/>
  <c r="D2591" i="1" s="1"/>
  <c r="D2592" i="1" a="1"/>
  <c r="D2592" i="1" s="1"/>
  <c r="D2593" i="1" a="1"/>
  <c r="D2593" i="1" s="1"/>
  <c r="D2594" i="1" a="1"/>
  <c r="D2594" i="1" s="1"/>
  <c r="D2595" i="1" a="1"/>
  <c r="D2595" i="1" s="1"/>
  <c r="D2596" i="1" a="1"/>
  <c r="D2596" i="1" s="1"/>
  <c r="D2597" i="1" a="1"/>
  <c r="D2597" i="1" s="1"/>
  <c r="D2598" i="1" a="1"/>
  <c r="D2598" i="1" s="1"/>
  <c r="D2599" i="1" a="1"/>
  <c r="D2599" i="1"/>
  <c r="D2600" i="1" a="1"/>
  <c r="D2600" i="1" s="1"/>
  <c r="D2601" i="1" a="1"/>
  <c r="D2601" i="1" s="1"/>
  <c r="D2602" i="1" a="1"/>
  <c r="D2602" i="1" s="1"/>
  <c r="D2603" i="1" a="1"/>
  <c r="D2603" i="1" s="1"/>
  <c r="D2604" i="1" a="1"/>
  <c r="D2604" i="1"/>
  <c r="D2605" i="1" a="1"/>
  <c r="D2605" i="1" s="1"/>
  <c r="D2606" i="1" a="1"/>
  <c r="D2606" i="1" s="1"/>
  <c r="D2607" i="1" a="1"/>
  <c r="D2607" i="1" s="1"/>
  <c r="D2608" i="1" a="1"/>
  <c r="D2608" i="1" s="1"/>
  <c r="D2609" i="1" a="1"/>
  <c r="D2609" i="1" s="1"/>
  <c r="D2610" i="1" a="1"/>
  <c r="D2610" i="1" s="1"/>
  <c r="D2611" i="1" a="1"/>
  <c r="D2611" i="1" s="1"/>
  <c r="D2612" i="1" a="1"/>
  <c r="D2612" i="1" s="1"/>
  <c r="D2613" i="1" a="1"/>
  <c r="D2613" i="1" s="1"/>
  <c r="D2614" i="1" a="1"/>
  <c r="D2614" i="1" s="1"/>
  <c r="D2615" i="1" a="1"/>
  <c r="D2615" i="1" s="1"/>
  <c r="D2616" i="1" a="1"/>
  <c r="D2616" i="1"/>
  <c r="D2617" i="1" a="1"/>
  <c r="D2617" i="1" s="1"/>
  <c r="D2618" i="1" a="1"/>
  <c r="D2618" i="1" s="1"/>
  <c r="D2619" i="1" a="1"/>
  <c r="D2619" i="1" s="1"/>
  <c r="D2620" i="1" a="1"/>
  <c r="D2620" i="1" s="1"/>
  <c r="D2621" i="1" a="1"/>
  <c r="D2621" i="1" s="1"/>
  <c r="D2622" i="1" a="1"/>
  <c r="D2622" i="1" s="1"/>
  <c r="D2623" i="1" a="1"/>
  <c r="D2623" i="1"/>
  <c r="D2624" i="1" a="1"/>
  <c r="D2624" i="1" s="1"/>
  <c r="D2625" i="1" a="1"/>
  <c r="D2625" i="1" s="1"/>
  <c r="D2626" i="1" a="1"/>
  <c r="D2626" i="1" s="1"/>
  <c r="D2627" i="1" a="1"/>
  <c r="D2627" i="1" s="1"/>
  <c r="D2628" i="1" a="1"/>
  <c r="D2628" i="1" s="1"/>
  <c r="D2629" i="1" a="1"/>
  <c r="D2629" i="1" s="1"/>
  <c r="D2630" i="1" a="1"/>
  <c r="D2630" i="1" s="1"/>
  <c r="D2631" i="1" a="1"/>
  <c r="D2631" i="1" s="1"/>
  <c r="D2632" i="1" a="1"/>
  <c r="D2632" i="1" s="1"/>
  <c r="D2633" i="1" a="1"/>
  <c r="D2633" i="1" s="1"/>
  <c r="D2634" i="1" a="1"/>
  <c r="D2634" i="1" s="1"/>
  <c r="D2635" i="1" a="1"/>
  <c r="D2635" i="1" s="1"/>
  <c r="D2636" i="1" a="1"/>
  <c r="D2636" i="1" s="1"/>
  <c r="D2637" i="1" a="1"/>
  <c r="D2637" i="1" s="1"/>
  <c r="D2638" i="1" a="1"/>
  <c r="D2638" i="1"/>
  <c r="D2639" i="1" a="1"/>
  <c r="D2639" i="1" s="1"/>
  <c r="D2640" i="1" a="1"/>
  <c r="D2640" i="1" s="1"/>
  <c r="D2641" i="1" a="1"/>
  <c r="D2641" i="1" s="1"/>
  <c r="D2642" i="1" a="1"/>
  <c r="D2642" i="1" s="1"/>
  <c r="D2643" i="1" a="1"/>
  <c r="D2643" i="1" s="1"/>
  <c r="D2644" i="1" a="1"/>
  <c r="D2644" i="1" s="1"/>
  <c r="D2645" i="1" a="1"/>
  <c r="D2645" i="1" s="1"/>
  <c r="D2646" i="1" a="1"/>
  <c r="D2646" i="1" s="1"/>
  <c r="D2647" i="1" a="1"/>
  <c r="D2647" i="1" s="1"/>
  <c r="D2648" i="1" a="1"/>
  <c r="D2648" i="1" s="1"/>
  <c r="D2649" i="1" a="1"/>
  <c r="D2649" i="1" s="1"/>
  <c r="D2650" i="1" a="1"/>
  <c r="D2650" i="1" s="1"/>
  <c r="D2651" i="1" a="1"/>
  <c r="D2651" i="1" s="1"/>
  <c r="D2652" i="1" a="1"/>
  <c r="D2652" i="1" s="1"/>
  <c r="D2653" i="1" a="1"/>
  <c r="D2653" i="1" s="1"/>
  <c r="D2654" i="1" a="1"/>
  <c r="D2654" i="1" s="1"/>
  <c r="D2655" i="1" a="1"/>
  <c r="D2655" i="1" s="1"/>
  <c r="D2656" i="1" a="1"/>
  <c r="D2656" i="1" s="1"/>
  <c r="D2657" i="1" a="1"/>
  <c r="D2657" i="1" s="1"/>
  <c r="D2658" i="1" a="1"/>
  <c r="D2658" i="1" s="1"/>
  <c r="D2659" i="1" a="1"/>
  <c r="D2659" i="1" s="1"/>
  <c r="D2660" i="1" a="1"/>
  <c r="D2660" i="1"/>
  <c r="D2661" i="1" a="1"/>
  <c r="D2661" i="1" s="1"/>
  <c r="D2662" i="1" a="1"/>
  <c r="D2662" i="1" s="1"/>
  <c r="D2663" i="1" a="1"/>
  <c r="D2663" i="1"/>
  <c r="D2664" i="1" a="1"/>
  <c r="D2664" i="1" s="1"/>
  <c r="D2665" i="1" a="1"/>
  <c r="D2665" i="1" s="1"/>
  <c r="D2666" i="1" a="1"/>
  <c r="D2666" i="1" s="1"/>
  <c r="D2667" i="1" a="1"/>
  <c r="D2667" i="1" s="1"/>
  <c r="D2668" i="1" a="1"/>
  <c r="D2668" i="1" s="1"/>
  <c r="D2669" i="1" a="1"/>
  <c r="D2669" i="1" s="1"/>
  <c r="D2670" i="1" a="1"/>
  <c r="D2670" i="1" s="1"/>
  <c r="D2671" i="1" a="1"/>
  <c r="D2671" i="1" s="1"/>
  <c r="D2672" i="1" a="1"/>
  <c r="D2672" i="1" s="1"/>
  <c r="D2673" i="1" a="1"/>
  <c r="D2673" i="1" s="1"/>
  <c r="D2674" i="1" a="1"/>
  <c r="D2674" i="1" s="1"/>
  <c r="D2675" i="1" a="1"/>
  <c r="D2675" i="1" s="1"/>
  <c r="D2676" i="1" a="1"/>
  <c r="D2676" i="1" s="1"/>
  <c r="D2677" i="1" a="1"/>
  <c r="D2677" i="1" s="1"/>
  <c r="D2678" i="1" a="1"/>
  <c r="D2678" i="1"/>
  <c r="D2679" i="1" a="1"/>
  <c r="D2679" i="1" s="1"/>
  <c r="D2680" i="1" a="1"/>
  <c r="D2680" i="1" s="1"/>
  <c r="D2681" i="1" a="1"/>
  <c r="D2681" i="1" s="1"/>
  <c r="D2682" i="1" a="1"/>
  <c r="D2682" i="1" s="1"/>
  <c r="D2683" i="1" a="1"/>
  <c r="D2683" i="1" s="1"/>
  <c r="D2684" i="1" a="1"/>
  <c r="D2684" i="1" s="1"/>
  <c r="D2685" i="1" a="1"/>
  <c r="D2685" i="1" s="1"/>
  <c r="D2686" i="1" a="1"/>
  <c r="D2686" i="1" s="1"/>
  <c r="D2687" i="1" a="1"/>
  <c r="D2687" i="1" s="1"/>
  <c r="D2688" i="1" a="1"/>
  <c r="D2688" i="1" s="1"/>
  <c r="D2689" i="1" a="1"/>
  <c r="D2689" i="1" s="1"/>
  <c r="D2690" i="1" a="1"/>
  <c r="D2690" i="1"/>
  <c r="D2691" i="1" a="1"/>
  <c r="D2691" i="1" s="1"/>
  <c r="D2692" i="1" a="1"/>
  <c r="D2692" i="1" s="1"/>
  <c r="D2693" i="1" a="1"/>
  <c r="D2693" i="1" s="1"/>
  <c r="D2694" i="1" a="1"/>
  <c r="D2694" i="1" s="1"/>
  <c r="D2695" i="1" a="1"/>
  <c r="D2695" i="1" s="1"/>
  <c r="D2696" i="1" a="1"/>
  <c r="D2696" i="1" s="1"/>
  <c r="D2697" i="1" a="1"/>
  <c r="D2697" i="1" s="1"/>
  <c r="D2698" i="1" a="1"/>
  <c r="D2698" i="1" s="1"/>
  <c r="D2699" i="1" a="1"/>
  <c r="D2699" i="1" s="1"/>
  <c r="D2700" i="1" a="1"/>
  <c r="D2700" i="1" s="1"/>
  <c r="D2701" i="1" a="1"/>
  <c r="D2701" i="1" s="1"/>
  <c r="D2702" i="1" a="1"/>
  <c r="D2702" i="1" s="1"/>
  <c r="D2703" i="1" a="1"/>
  <c r="D2703" i="1"/>
  <c r="D2704" i="1" a="1"/>
  <c r="D2704" i="1" s="1"/>
  <c r="D2705" i="1" a="1"/>
  <c r="D2705" i="1" s="1"/>
  <c r="D2706" i="1" a="1"/>
  <c r="D2706" i="1" s="1"/>
  <c r="D2707" i="1" a="1"/>
  <c r="D2707" i="1" s="1"/>
  <c r="D2708" i="1" a="1"/>
  <c r="D2708" i="1" s="1"/>
  <c r="D2709" i="1" a="1"/>
  <c r="D2709" i="1" s="1"/>
  <c r="D2710" i="1" a="1"/>
  <c r="D2710" i="1" s="1"/>
  <c r="D2711" i="1" a="1"/>
  <c r="D2711" i="1" s="1"/>
  <c r="D2712" i="1" a="1"/>
  <c r="D2712" i="1" s="1"/>
  <c r="D2713" i="1" a="1"/>
  <c r="D2713" i="1" s="1"/>
  <c r="D2714" i="1" a="1"/>
  <c r="D2714" i="1" s="1"/>
  <c r="D2715" i="1" a="1"/>
  <c r="D2715" i="1" s="1"/>
  <c r="D2716" i="1" a="1"/>
  <c r="D2716" i="1" s="1"/>
  <c r="D2717" i="1" a="1"/>
  <c r="D2717" i="1" s="1"/>
  <c r="D2718" i="1" a="1"/>
  <c r="D2718" i="1" s="1"/>
  <c r="D2719" i="1" a="1"/>
  <c r="D2719" i="1" s="1"/>
  <c r="D2720" i="1" a="1"/>
  <c r="D2720" i="1" s="1"/>
  <c r="D2721" i="1" a="1"/>
  <c r="D2721" i="1" s="1"/>
  <c r="D2722" i="1" a="1"/>
  <c r="D2722" i="1" s="1"/>
  <c r="D2723" i="1" a="1"/>
  <c r="D2723" i="1" s="1"/>
  <c r="D2724" i="1" a="1"/>
  <c r="D2724" i="1" s="1"/>
  <c r="D2725" i="1" a="1"/>
  <c r="D2725" i="1" s="1"/>
  <c r="D2726" i="1" a="1"/>
  <c r="D2726" i="1" s="1"/>
  <c r="D2727" i="1" a="1"/>
  <c r="D2727" i="1" s="1"/>
  <c r="D2728" i="1" a="1"/>
  <c r="D2728" i="1"/>
  <c r="D2729" i="1" a="1"/>
  <c r="D2729" i="1" s="1"/>
  <c r="D2730" i="1" a="1"/>
  <c r="D2730" i="1" s="1"/>
  <c r="D2731" i="1" a="1"/>
  <c r="D2731" i="1" s="1"/>
  <c r="D2732" i="1" a="1"/>
  <c r="D2732" i="1" s="1"/>
  <c r="D2733" i="1" a="1"/>
  <c r="D2733" i="1" s="1"/>
  <c r="D2734" i="1" a="1"/>
  <c r="D2734" i="1" s="1"/>
  <c r="D2735" i="1" a="1"/>
  <c r="D2735" i="1" s="1"/>
  <c r="D2736" i="1" a="1"/>
  <c r="D2736" i="1" s="1"/>
  <c r="D2737" i="1" a="1"/>
  <c r="D2737" i="1" s="1"/>
  <c r="D2738" i="1" a="1"/>
  <c r="D2738" i="1" s="1"/>
  <c r="D2739" i="1" a="1"/>
  <c r="D2739" i="1" s="1"/>
  <c r="D2740" i="1" a="1"/>
  <c r="D2740" i="1" s="1"/>
  <c r="D2741" i="1" a="1"/>
  <c r="D2741" i="1" s="1"/>
  <c r="D2742" i="1" a="1"/>
  <c r="D2742" i="1" s="1"/>
  <c r="D2743" i="1" a="1"/>
  <c r="D2743" i="1" s="1"/>
  <c r="D2744" i="1" a="1"/>
  <c r="D2744" i="1"/>
  <c r="D2745" i="1" a="1"/>
  <c r="D2745" i="1"/>
  <c r="D2746" i="1" a="1"/>
  <c r="D2746" i="1" s="1"/>
  <c r="D2747" i="1" a="1"/>
  <c r="D2747" i="1" s="1"/>
  <c r="D2748" i="1" a="1"/>
  <c r="D2748" i="1" s="1"/>
  <c r="D2749" i="1" a="1"/>
  <c r="D2749" i="1" s="1"/>
  <c r="D2750" i="1" a="1"/>
  <c r="D2750" i="1"/>
  <c r="D2751" i="1" a="1"/>
  <c r="D2751" i="1" s="1"/>
  <c r="D2752" i="1" a="1"/>
  <c r="D2752" i="1" s="1"/>
  <c r="D2753" i="1" a="1"/>
  <c r="D2753" i="1" s="1"/>
  <c r="D2754" i="1" a="1"/>
  <c r="D2754" i="1" s="1"/>
  <c r="D2755" i="1" a="1"/>
  <c r="D2755" i="1" s="1"/>
  <c r="D2756" i="1" a="1"/>
  <c r="D2756" i="1" s="1"/>
  <c r="D2757" i="1" a="1"/>
  <c r="D2757" i="1" s="1"/>
  <c r="D2758" i="1" a="1"/>
  <c r="D2758" i="1" s="1"/>
  <c r="D2759" i="1" a="1"/>
  <c r="D2759" i="1" s="1"/>
  <c r="D2760" i="1" a="1"/>
  <c r="D2760" i="1"/>
  <c r="D2761" i="1" a="1"/>
  <c r="D2761" i="1" s="1"/>
  <c r="D2762" i="1" a="1"/>
  <c r="D2762" i="1" s="1"/>
  <c r="D2763" i="1" a="1"/>
  <c r="D2763" i="1" s="1"/>
  <c r="D2764" i="1" a="1"/>
  <c r="D2764" i="1" s="1"/>
  <c r="D2765" i="1" a="1"/>
  <c r="D2765" i="1" s="1"/>
  <c r="D2766" i="1" a="1"/>
  <c r="D2766" i="1" s="1"/>
  <c r="D2767" i="1" a="1"/>
  <c r="D2767" i="1" s="1"/>
  <c r="D2768" i="1" a="1"/>
  <c r="D2768" i="1" s="1"/>
  <c r="D2769" i="1" a="1"/>
  <c r="D2769" i="1"/>
  <c r="D2770" i="1" a="1"/>
  <c r="D2770" i="1" s="1"/>
  <c r="D2771" i="1" a="1"/>
  <c r="D2771" i="1" s="1"/>
  <c r="D2772" i="1" a="1"/>
  <c r="D2772" i="1" s="1"/>
  <c r="D2773" i="1" a="1"/>
  <c r="D2773" i="1" s="1"/>
  <c r="D2774" i="1" a="1"/>
  <c r="D2774" i="1" s="1"/>
  <c r="D2775" i="1" a="1"/>
  <c r="D2775" i="1"/>
  <c r="D2776" i="1" a="1"/>
  <c r="D2776" i="1" s="1"/>
  <c r="D2777" i="1" a="1"/>
  <c r="D2777" i="1" s="1"/>
  <c r="D2778" i="1" a="1"/>
  <c r="D2778" i="1" s="1"/>
  <c r="D2779" i="1" a="1"/>
  <c r="D2779" i="1" s="1"/>
  <c r="D2780" i="1" a="1"/>
  <c r="D2780" i="1"/>
  <c r="D2781" i="1" a="1"/>
  <c r="D2781" i="1" s="1"/>
  <c r="D2782" i="1" a="1"/>
  <c r="D2782" i="1" s="1"/>
  <c r="D2783" i="1" a="1"/>
  <c r="D2783" i="1" s="1"/>
  <c r="D2784" i="1" a="1"/>
  <c r="D2784" i="1" s="1"/>
  <c r="D2785" i="1" a="1"/>
  <c r="D2785" i="1" s="1"/>
  <c r="D2786" i="1" a="1"/>
  <c r="D2786" i="1"/>
  <c r="D2787" i="1" a="1"/>
  <c r="D2787" i="1" s="1"/>
  <c r="D2788" i="1" a="1"/>
  <c r="D2788" i="1" s="1"/>
  <c r="D2789" i="1" a="1"/>
  <c r="D2789" i="1" s="1"/>
  <c r="D2790" i="1" a="1"/>
  <c r="D2790" i="1"/>
  <c r="D2791" i="1" a="1"/>
  <c r="D2791" i="1" s="1"/>
  <c r="D2792" i="1" a="1"/>
  <c r="D2792" i="1" s="1"/>
  <c r="D2793" i="1" a="1"/>
  <c r="D2793" i="1" s="1"/>
  <c r="D2794" i="1" a="1"/>
  <c r="D2794" i="1" s="1"/>
  <c r="D2795" i="1" a="1"/>
  <c r="D2795" i="1" s="1"/>
  <c r="D2796" i="1" a="1"/>
  <c r="D2796" i="1" s="1"/>
  <c r="D2797" i="1" a="1"/>
  <c r="D2797" i="1" s="1"/>
  <c r="D2798" i="1" a="1"/>
  <c r="D2798" i="1" s="1"/>
  <c r="D2799" i="1" a="1"/>
  <c r="D2799" i="1" s="1"/>
  <c r="D2800" i="1" a="1"/>
  <c r="D2800" i="1"/>
  <c r="D2801" i="1" a="1"/>
  <c r="D2801" i="1" s="1"/>
  <c r="D2802" i="1" a="1"/>
  <c r="D2802" i="1" s="1"/>
  <c r="D2803" i="1" a="1"/>
  <c r="D2803" i="1" s="1"/>
  <c r="D2804" i="1" a="1"/>
  <c r="D2804" i="1" s="1"/>
  <c r="D2805" i="1" a="1"/>
  <c r="D2805" i="1" s="1"/>
  <c r="D2806" i="1" a="1"/>
  <c r="D2806" i="1" s="1"/>
  <c r="D2807" i="1" a="1"/>
  <c r="D2807" i="1" s="1"/>
  <c r="D2808" i="1" a="1"/>
  <c r="D2808" i="1" s="1"/>
  <c r="D2809" i="1" a="1"/>
  <c r="D2809" i="1" s="1"/>
  <c r="D2810" i="1" a="1"/>
  <c r="D2810" i="1" s="1"/>
  <c r="D2811" i="1" a="1"/>
  <c r="D2811" i="1" s="1"/>
  <c r="D2812" i="1" a="1"/>
  <c r="D2812" i="1"/>
  <c r="D2813" i="1" a="1"/>
  <c r="D2813" i="1"/>
  <c r="D2814" i="1" a="1"/>
  <c r="D2814" i="1" s="1"/>
  <c r="D2815" i="1" a="1"/>
  <c r="D2815" i="1" s="1"/>
  <c r="D2816" i="1" a="1"/>
  <c r="D2816" i="1" s="1"/>
  <c r="D2817" i="1" a="1"/>
  <c r="D2817" i="1" s="1"/>
  <c r="D2818" i="1" a="1"/>
  <c r="D2818" i="1" s="1"/>
  <c r="D2819" i="1" a="1"/>
  <c r="D2819" i="1" s="1"/>
  <c r="D2820" i="1" a="1"/>
  <c r="D2820" i="1" s="1"/>
  <c r="D2821" i="1" a="1"/>
  <c r="D2821" i="1" s="1"/>
  <c r="D2822" i="1" a="1"/>
  <c r="D2822" i="1" s="1"/>
  <c r="D2823" i="1" a="1"/>
  <c r="D2823" i="1" s="1"/>
  <c r="D2824" i="1" a="1"/>
  <c r="D2824" i="1" s="1"/>
  <c r="D2825" i="1" a="1"/>
  <c r="D2825" i="1" s="1"/>
  <c r="D2826" i="1" a="1"/>
  <c r="D2826" i="1" s="1"/>
  <c r="D2827" i="1" a="1"/>
  <c r="D2827" i="1" s="1"/>
  <c r="D2828" i="1" a="1"/>
  <c r="D2828" i="1" s="1"/>
  <c r="D2829" i="1" a="1"/>
  <c r="D2829" i="1" s="1"/>
  <c r="D2830" i="1" a="1"/>
  <c r="D2830" i="1" s="1"/>
  <c r="D2831" i="1" a="1"/>
  <c r="D2831" i="1" s="1"/>
  <c r="D2832" i="1" a="1"/>
  <c r="D2832" i="1" s="1"/>
  <c r="D2833" i="1" a="1"/>
  <c r="D2833" i="1" s="1"/>
  <c r="D2834" i="1" a="1"/>
  <c r="D2834" i="1" s="1"/>
  <c r="D2835" i="1" a="1"/>
  <c r="D2835" i="1" s="1"/>
  <c r="D2836" i="1" a="1"/>
  <c r="D2836" i="1" s="1"/>
  <c r="D2837" i="1" a="1"/>
  <c r="D2837" i="1" s="1"/>
  <c r="D2838" i="1" a="1"/>
  <c r="D2838" i="1" s="1"/>
  <c r="D2839" i="1" a="1"/>
  <c r="D2839" i="1" s="1"/>
  <c r="D2840" i="1" a="1"/>
  <c r="D2840" i="1" s="1"/>
  <c r="D2841" i="1" a="1"/>
  <c r="D2841" i="1" s="1"/>
  <c r="D2842" i="1" a="1"/>
  <c r="D2842" i="1" s="1"/>
  <c r="D2843" i="1" a="1"/>
  <c r="D2843" i="1" s="1"/>
  <c r="D2844" i="1" a="1"/>
  <c r="D2844" i="1" s="1"/>
  <c r="D2845" i="1" a="1"/>
  <c r="D2845" i="1" s="1"/>
  <c r="D2846" i="1" a="1"/>
  <c r="D2846" i="1" s="1"/>
  <c r="D2847" i="1" a="1"/>
  <c r="D2847" i="1"/>
  <c r="D2848" i="1" a="1"/>
  <c r="D2848" i="1" s="1"/>
  <c r="D2849" i="1" a="1"/>
  <c r="D2849" i="1" s="1"/>
  <c r="D2850" i="1" a="1"/>
  <c r="D2850" i="1" s="1"/>
  <c r="D2851" i="1" a="1"/>
  <c r="D2851" i="1" s="1"/>
  <c r="D2852" i="1" a="1"/>
  <c r="D2852" i="1" s="1"/>
  <c r="D2853" i="1" a="1"/>
  <c r="D2853" i="1" s="1"/>
  <c r="D2854" i="1" a="1"/>
  <c r="D2854" i="1" s="1"/>
  <c r="D2855" i="1" a="1"/>
  <c r="D2855" i="1" s="1"/>
  <c r="D2856" i="1" a="1"/>
  <c r="D2856" i="1" s="1"/>
  <c r="D2857" i="1" a="1"/>
  <c r="D2857" i="1" s="1"/>
  <c r="D2858" i="1" a="1"/>
  <c r="D2858" i="1" s="1"/>
  <c r="D2859" i="1" a="1"/>
  <c r="D2859" i="1" s="1"/>
  <c r="D2860" i="1" a="1"/>
  <c r="D2860" i="1" s="1"/>
  <c r="D2861" i="1" a="1"/>
  <c r="D2861" i="1" s="1"/>
  <c r="D2862" i="1" a="1"/>
  <c r="D2862" i="1" s="1"/>
  <c r="D2863" i="1" a="1"/>
  <c r="D2863" i="1" s="1"/>
  <c r="D2864" i="1" a="1"/>
  <c r="D2864" i="1" s="1"/>
  <c r="D2865" i="1" a="1"/>
  <c r="D2865" i="1" s="1"/>
  <c r="D2866" i="1" a="1"/>
  <c r="D2866" i="1" s="1"/>
  <c r="D2867" i="1" a="1"/>
  <c r="D2867" i="1" s="1"/>
  <c r="D2868" i="1" a="1"/>
  <c r="D2868" i="1" s="1"/>
  <c r="D2869" i="1" a="1"/>
  <c r="D2869" i="1" s="1"/>
  <c r="D2870" i="1" a="1"/>
  <c r="D2870" i="1" s="1"/>
  <c r="D2871" i="1" a="1"/>
  <c r="D2871" i="1" s="1"/>
  <c r="D2872" i="1" a="1"/>
  <c r="D2872" i="1" s="1"/>
  <c r="D2873" i="1" a="1"/>
  <c r="D2873" i="1" s="1"/>
  <c r="D2874" i="1" a="1"/>
  <c r="D2874" i="1" s="1"/>
  <c r="D2875" i="1" a="1"/>
  <c r="D2875" i="1" s="1"/>
  <c r="D2876" i="1" a="1"/>
  <c r="D2876" i="1" s="1"/>
  <c r="D2877" i="1" a="1"/>
  <c r="D2877" i="1" s="1"/>
  <c r="D2878" i="1" a="1"/>
  <c r="D2878" i="1" s="1"/>
  <c r="D2879" i="1" a="1"/>
  <c r="D2879" i="1" s="1"/>
  <c r="D2880" i="1" a="1"/>
  <c r="D2880" i="1" s="1"/>
  <c r="D2881" i="1" a="1"/>
  <c r="D2881" i="1" s="1"/>
  <c r="D2882" i="1" a="1"/>
  <c r="D2882" i="1" s="1"/>
  <c r="D2883" i="1" a="1"/>
  <c r="D2883" i="1" s="1"/>
  <c r="D2884" i="1" a="1"/>
  <c r="D2884" i="1" s="1"/>
  <c r="D2885" i="1" a="1"/>
  <c r="D2885" i="1" s="1"/>
  <c r="D2886" i="1" a="1"/>
  <c r="D2886" i="1" s="1"/>
  <c r="D2887" i="1" a="1"/>
  <c r="D2887" i="1" s="1"/>
  <c r="D2888" i="1" a="1"/>
  <c r="D2888" i="1" s="1"/>
  <c r="D2889" i="1" a="1"/>
  <c r="D2889" i="1" s="1"/>
  <c r="D2890" i="1" a="1"/>
  <c r="D2890" i="1" s="1"/>
  <c r="D2891" i="1" a="1"/>
  <c r="D2891" i="1" s="1"/>
  <c r="D2892" i="1" a="1"/>
  <c r="D2892" i="1" s="1"/>
  <c r="D2893" i="1" a="1"/>
  <c r="D2893" i="1" s="1"/>
  <c r="D2894" i="1" a="1"/>
  <c r="D2894" i="1" s="1"/>
  <c r="D2895" i="1" a="1"/>
  <c r="D2895" i="1" s="1"/>
  <c r="D2896" i="1" a="1"/>
  <c r="D2896" i="1"/>
  <c r="D2897" i="1" a="1"/>
  <c r="D2897" i="1" s="1"/>
  <c r="D2898" i="1" a="1"/>
  <c r="D2898" i="1" s="1"/>
  <c r="D2899" i="1" a="1"/>
  <c r="D2899" i="1" s="1"/>
  <c r="D2900" i="1" a="1"/>
  <c r="D2900" i="1" s="1"/>
  <c r="D2901" i="1" a="1"/>
  <c r="D2901" i="1" s="1"/>
  <c r="D2902" i="1" a="1"/>
  <c r="D2902" i="1" s="1"/>
  <c r="D2903" i="1" a="1"/>
  <c r="D2903" i="1" s="1"/>
  <c r="D2904" i="1" a="1"/>
  <c r="D2904" i="1" s="1"/>
  <c r="D2905" i="1" a="1"/>
  <c r="D2905" i="1" s="1"/>
  <c r="D2906" i="1" a="1"/>
  <c r="D2906" i="1" s="1"/>
  <c r="D2907" i="1" a="1"/>
  <c r="D2907" i="1" s="1"/>
  <c r="D2908" i="1" a="1"/>
  <c r="D2908" i="1" s="1"/>
  <c r="D2909" i="1" a="1"/>
  <c r="D2909" i="1" s="1"/>
  <c r="D2910" i="1" a="1"/>
  <c r="D2910" i="1" s="1"/>
  <c r="D2911" i="1" a="1"/>
  <c r="D2911" i="1" s="1"/>
  <c r="D2912" i="1" a="1"/>
  <c r="D2912" i="1" s="1"/>
  <c r="D2913" i="1" a="1"/>
  <c r="D2913" i="1" s="1"/>
  <c r="D2914" i="1" a="1"/>
  <c r="D2914" i="1" s="1"/>
  <c r="D2915" i="1" a="1"/>
  <c r="D2915" i="1" s="1"/>
  <c r="D2916" i="1" a="1"/>
  <c r="D2916" i="1" s="1"/>
  <c r="D2917" i="1" a="1"/>
  <c r="D2917" i="1" s="1"/>
  <c r="D2918" i="1" a="1"/>
  <c r="D2918" i="1" s="1"/>
  <c r="D2919" i="1" a="1"/>
  <c r="D2919" i="1" s="1"/>
  <c r="D2920" i="1" a="1"/>
  <c r="D2920" i="1" s="1"/>
  <c r="D2921" i="1" a="1"/>
  <c r="D2921" i="1" s="1"/>
  <c r="D2922" i="1" a="1"/>
  <c r="D2922" i="1" s="1"/>
  <c r="D2923" i="1" a="1"/>
  <c r="D2923" i="1" s="1"/>
  <c r="D2924" i="1" a="1"/>
  <c r="D2924" i="1" s="1"/>
  <c r="D2925" i="1" a="1"/>
  <c r="D2925" i="1" s="1"/>
  <c r="D2926" i="1" a="1"/>
  <c r="D2926" i="1" s="1"/>
  <c r="D2927" i="1" a="1"/>
  <c r="D2927" i="1" s="1"/>
  <c r="D2928" i="1" a="1"/>
  <c r="D2928" i="1" s="1"/>
  <c r="D2929" i="1" a="1"/>
  <c r="D2929" i="1" s="1"/>
  <c r="D2930" i="1" a="1"/>
  <c r="D2930" i="1" s="1"/>
  <c r="D2931" i="1" a="1"/>
  <c r="D2931" i="1" s="1"/>
  <c r="D2932" i="1" a="1"/>
  <c r="D2932" i="1" s="1"/>
  <c r="D2933" i="1" a="1"/>
  <c r="D2933" i="1"/>
  <c r="D2934" i="1" a="1"/>
  <c r="D2934" i="1" s="1"/>
  <c r="D2935" i="1" a="1"/>
  <c r="D2935" i="1" s="1"/>
  <c r="D2936" i="1" a="1"/>
  <c r="D2936" i="1" s="1"/>
  <c r="D2937" i="1" a="1"/>
  <c r="D2937" i="1" s="1"/>
  <c r="D2938" i="1" a="1"/>
  <c r="D2938" i="1" s="1"/>
  <c r="D2939" i="1" a="1"/>
  <c r="D2939" i="1" s="1"/>
  <c r="D2940" i="1" a="1"/>
  <c r="D2940" i="1" s="1"/>
  <c r="D2941" i="1" a="1"/>
  <c r="D2941" i="1" s="1"/>
  <c r="D2942" i="1" a="1"/>
  <c r="D2942" i="1" s="1"/>
  <c r="D2943" i="1" a="1"/>
  <c r="D2943" i="1" s="1"/>
  <c r="D2944" i="1" a="1"/>
  <c r="D2944" i="1" s="1"/>
  <c r="D2945" i="1" a="1"/>
  <c r="D2945" i="1" s="1"/>
  <c r="D2946" i="1" a="1"/>
  <c r="D2946" i="1"/>
  <c r="D2947" i="1" a="1"/>
  <c r="D2947" i="1" s="1"/>
  <c r="D2948" i="1" a="1"/>
  <c r="D2948" i="1" s="1"/>
  <c r="D2949" i="1" a="1"/>
  <c r="D2949" i="1" s="1"/>
  <c r="D2950" i="1" a="1"/>
  <c r="D2950" i="1" s="1"/>
  <c r="D2951" i="1" a="1"/>
  <c r="D2951" i="1" s="1"/>
  <c r="D2952" i="1" a="1"/>
  <c r="D2952" i="1" s="1"/>
  <c r="D2953" i="1" a="1"/>
  <c r="D2953" i="1" s="1"/>
  <c r="D2954" i="1" a="1"/>
  <c r="D2954" i="1" s="1"/>
  <c r="D2955" i="1" a="1"/>
  <c r="D2955" i="1" s="1"/>
  <c r="D2956" i="1" a="1"/>
  <c r="D2956" i="1" s="1"/>
  <c r="D2957" i="1" a="1"/>
  <c r="D2957" i="1" s="1"/>
  <c r="D2958" i="1" a="1"/>
  <c r="D2958" i="1" s="1"/>
  <c r="D2959" i="1" a="1"/>
  <c r="D2959" i="1" s="1"/>
  <c r="D2960" i="1" a="1"/>
  <c r="D2960" i="1" s="1"/>
  <c r="D2961" i="1" a="1"/>
  <c r="D2961" i="1" s="1"/>
  <c r="D2962" i="1" a="1"/>
  <c r="D2962" i="1" s="1"/>
  <c r="D2963" i="1" a="1"/>
  <c r="D2963" i="1" s="1"/>
  <c r="D2964" i="1" a="1"/>
  <c r="D2964" i="1" s="1"/>
  <c r="D2965" i="1" a="1"/>
  <c r="D2965" i="1" s="1"/>
  <c r="D2966" i="1" a="1"/>
  <c r="D2966" i="1" s="1"/>
  <c r="D2967" i="1" a="1"/>
  <c r="D2967" i="1" s="1"/>
  <c r="D2968" i="1" a="1"/>
  <c r="D2968" i="1" s="1"/>
  <c r="D2969" i="1" a="1"/>
  <c r="D2969" i="1" s="1"/>
  <c r="D2970" i="1" a="1"/>
  <c r="D2970" i="1" s="1"/>
  <c r="D2971" i="1" a="1"/>
  <c r="D2971" i="1" s="1"/>
  <c r="D2972" i="1" a="1"/>
  <c r="D2972" i="1" s="1"/>
  <c r="D2973" i="1" a="1"/>
  <c r="D2973" i="1" s="1"/>
  <c r="D2974" i="1" a="1"/>
  <c r="D2974" i="1" s="1"/>
  <c r="D2975" i="1" a="1"/>
  <c r="D2975" i="1"/>
  <c r="D2976" i="1" a="1"/>
  <c r="D2976" i="1" s="1"/>
  <c r="D2977" i="1" a="1"/>
  <c r="D2977" i="1" s="1"/>
  <c r="D2978" i="1" a="1"/>
  <c r="D2978" i="1" s="1"/>
  <c r="D2979" i="1" a="1"/>
  <c r="D2979" i="1" s="1"/>
  <c r="D2980" i="1" a="1"/>
  <c r="D2980" i="1" s="1"/>
  <c r="D2981" i="1" a="1"/>
  <c r="D2981" i="1" s="1"/>
  <c r="D2982" i="1" a="1"/>
  <c r="D2982" i="1" s="1"/>
  <c r="D2983" i="1" a="1"/>
  <c r="D2983" i="1" s="1"/>
  <c r="D2984" i="1" a="1"/>
  <c r="D2984" i="1" s="1"/>
  <c r="D2985" i="1" a="1"/>
  <c r="D2985" i="1" s="1"/>
  <c r="D2986" i="1" a="1"/>
  <c r="D2986" i="1" s="1"/>
  <c r="D2987" i="1" a="1"/>
  <c r="D2987" i="1" s="1"/>
  <c r="D2988" i="1" a="1"/>
  <c r="D2988" i="1" s="1"/>
  <c r="D2989" i="1" a="1"/>
  <c r="D2989" i="1" s="1"/>
  <c r="D2990" i="1" a="1"/>
  <c r="D2990" i="1"/>
  <c r="D2991" i="1" a="1"/>
  <c r="D2991" i="1" s="1"/>
  <c r="D2992" i="1" a="1"/>
  <c r="D2992" i="1"/>
  <c r="D2993" i="1" a="1"/>
  <c r="D2993" i="1" s="1"/>
  <c r="D2994" i="1" a="1"/>
  <c r="D2994" i="1" s="1"/>
  <c r="D2995" i="1" a="1"/>
  <c r="D2995" i="1" s="1"/>
  <c r="D2996" i="1" a="1"/>
  <c r="D2996" i="1" s="1"/>
  <c r="D2997" i="1" a="1"/>
  <c r="D2997" i="1" s="1"/>
  <c r="D2998" i="1" a="1"/>
  <c r="D2998" i="1" s="1"/>
  <c r="D2999" i="1" a="1"/>
  <c r="D2999" i="1" s="1"/>
  <c r="D3000" i="1" a="1"/>
  <c r="D3000" i="1" s="1"/>
  <c r="D3001" i="1" a="1"/>
  <c r="D3001" i="1" s="1"/>
  <c r="D3002" i="1" a="1"/>
  <c r="D3002" i="1" s="1"/>
  <c r="D3003" i="1" a="1"/>
  <c r="D3003" i="1" s="1"/>
  <c r="D3004" i="1" a="1"/>
  <c r="D3004" i="1" s="1"/>
  <c r="D3005" i="1" a="1"/>
  <c r="D3005" i="1" s="1"/>
  <c r="D3006" i="1" a="1"/>
  <c r="D3006" i="1" s="1"/>
  <c r="D3007" i="1" a="1"/>
  <c r="D3007" i="1" s="1"/>
  <c r="D3008" i="1" a="1"/>
  <c r="D3008" i="1" s="1"/>
  <c r="D3009" i="1" a="1"/>
  <c r="D3009" i="1" s="1"/>
  <c r="D3010" i="1" a="1"/>
  <c r="D3010" i="1" s="1"/>
  <c r="D3011" i="1" a="1"/>
  <c r="D3011" i="1" s="1"/>
  <c r="D3012" i="1" a="1"/>
  <c r="D3012" i="1" s="1"/>
  <c r="D3013" i="1" a="1"/>
  <c r="D3013" i="1" s="1"/>
  <c r="D3014" i="1" a="1"/>
  <c r="D3014" i="1" s="1"/>
  <c r="D3015" i="1" a="1"/>
  <c r="D3015" i="1" s="1"/>
  <c r="D3016" i="1" a="1"/>
  <c r="D3016" i="1" s="1"/>
  <c r="D3017" i="1" a="1"/>
  <c r="D3017" i="1" s="1"/>
  <c r="D3018" i="1" a="1"/>
  <c r="D3018" i="1" s="1"/>
  <c r="D3019" i="1" a="1"/>
  <c r="D3019" i="1" s="1"/>
  <c r="D3020" i="1" a="1"/>
  <c r="D3020" i="1" s="1"/>
  <c r="D3021" i="1" a="1"/>
  <c r="D3021" i="1" s="1"/>
  <c r="D3022" i="1" a="1"/>
  <c r="D3022" i="1"/>
  <c r="D3023" i="1" a="1"/>
  <c r="D3023" i="1" s="1"/>
  <c r="D3024" i="1" a="1"/>
  <c r="D3024" i="1" s="1"/>
  <c r="D3025" i="1" a="1"/>
  <c r="D3025" i="1"/>
  <c r="D3026" i="1" a="1"/>
  <c r="D3026" i="1" s="1"/>
  <c r="D3027" i="1" a="1"/>
  <c r="D3027" i="1" s="1"/>
  <c r="D3028" i="1" a="1"/>
  <c r="D3028" i="1" s="1"/>
  <c r="D3029" i="1" a="1"/>
  <c r="D3029" i="1" s="1"/>
  <c r="D3030" i="1" a="1"/>
  <c r="D3030" i="1" s="1"/>
  <c r="D3031" i="1" a="1"/>
  <c r="D3031" i="1" s="1"/>
  <c r="D3032" i="1" a="1"/>
  <c r="D3032" i="1" s="1"/>
  <c r="D3033" i="1" a="1"/>
  <c r="D3033" i="1" s="1"/>
  <c r="D3034" i="1" a="1"/>
  <c r="D3034" i="1" s="1"/>
  <c r="D3035" i="1" a="1"/>
  <c r="D3035" i="1" s="1"/>
  <c r="D3036" i="1" a="1"/>
  <c r="D3036" i="1" s="1"/>
  <c r="D3037" i="1" a="1"/>
  <c r="D3037" i="1" s="1"/>
  <c r="D3038" i="1" a="1"/>
  <c r="D3038" i="1" s="1"/>
  <c r="D3039" i="1" a="1"/>
  <c r="D3039" i="1" s="1"/>
  <c r="D3040" i="1" a="1"/>
  <c r="D3040" i="1" s="1"/>
  <c r="D3041" i="1" a="1"/>
  <c r="D3041" i="1" s="1"/>
  <c r="D3042" i="1" a="1"/>
  <c r="D3042" i="1" s="1"/>
  <c r="D3043" i="1" a="1"/>
  <c r="D3043" i="1" s="1"/>
  <c r="D3044" i="1" a="1"/>
  <c r="D3044" i="1" s="1"/>
  <c r="D3045" i="1" a="1"/>
  <c r="D3045" i="1" s="1"/>
  <c r="D3046" i="1" a="1"/>
  <c r="D3046" i="1" s="1"/>
  <c r="D3047" i="1" a="1"/>
  <c r="D3047" i="1" s="1"/>
  <c r="D3048" i="1" a="1"/>
  <c r="D3048" i="1" s="1"/>
  <c r="D3049" i="1" a="1"/>
  <c r="D3049" i="1" s="1"/>
  <c r="D3050" i="1" a="1"/>
  <c r="D3050" i="1" s="1"/>
  <c r="D3051" i="1" a="1"/>
  <c r="D3051" i="1" s="1"/>
  <c r="D3052" i="1" a="1"/>
  <c r="D3052" i="1" s="1"/>
  <c r="D3053" i="1" a="1"/>
  <c r="D3053" i="1" s="1"/>
  <c r="D3054" i="1" a="1"/>
  <c r="D3054" i="1" s="1"/>
  <c r="D3055" i="1" a="1"/>
  <c r="D3055" i="1" s="1"/>
  <c r="D3056" i="1" a="1"/>
  <c r="D3056" i="1" s="1"/>
  <c r="D3057" i="1" a="1"/>
  <c r="D3057" i="1" s="1"/>
  <c r="D3058" i="1" a="1"/>
  <c r="D3058" i="1" s="1"/>
  <c r="D3059" i="1" a="1"/>
  <c r="D3059" i="1"/>
  <c r="D3060" i="1" a="1"/>
  <c r="D3060" i="1" s="1"/>
  <c r="D3061" i="1" a="1"/>
  <c r="D3061" i="1" s="1"/>
  <c r="D3062" i="1" a="1"/>
  <c r="D3062" i="1" s="1"/>
  <c r="D3063" i="1" a="1"/>
  <c r="D3063" i="1" s="1"/>
  <c r="D3064" i="1" a="1"/>
  <c r="D3064" i="1" s="1"/>
  <c r="D3065" i="1" a="1"/>
  <c r="D3065" i="1" s="1"/>
  <c r="D3066" i="1" a="1"/>
  <c r="D3066" i="1" s="1"/>
  <c r="D3067" i="1" a="1"/>
  <c r="D3067" i="1" s="1"/>
  <c r="D3068" i="1" a="1"/>
  <c r="D3068" i="1" s="1"/>
  <c r="D3069" i="1" a="1"/>
  <c r="D3069" i="1" s="1"/>
  <c r="D3070" i="1" a="1"/>
  <c r="D3070" i="1" s="1"/>
  <c r="D3071" i="1" a="1"/>
  <c r="D3071" i="1" s="1"/>
  <c r="D3072" i="1" a="1"/>
  <c r="D3072" i="1" s="1"/>
  <c r="D3073" i="1" a="1"/>
  <c r="D3073" i="1" s="1"/>
  <c r="D3074" i="1" a="1"/>
  <c r="D3074" i="1" s="1"/>
  <c r="D3075" i="1" a="1"/>
  <c r="D3075" i="1" s="1"/>
  <c r="D3076" i="1" a="1"/>
  <c r="D3076" i="1" s="1"/>
  <c r="D3077" i="1" a="1"/>
  <c r="D3077" i="1" s="1"/>
  <c r="D3078" i="1" a="1"/>
  <c r="D3078" i="1" s="1"/>
  <c r="D3079" i="1" a="1"/>
  <c r="D3079" i="1" s="1"/>
  <c r="D3080" i="1" a="1"/>
  <c r="D3080" i="1" s="1"/>
  <c r="D3081" i="1" a="1"/>
  <c r="D3081" i="1" s="1"/>
  <c r="D3082" i="1" a="1"/>
  <c r="D3082" i="1" s="1"/>
  <c r="D3083" i="1" a="1"/>
  <c r="D3083" i="1" s="1"/>
  <c r="D3084" i="1" a="1"/>
  <c r="D3084" i="1" s="1"/>
  <c r="D3085" i="1" a="1"/>
  <c r="D3085" i="1" s="1"/>
  <c r="D3086" i="1" a="1"/>
  <c r="D3086" i="1" s="1"/>
  <c r="D3087" i="1" a="1"/>
  <c r="D3087" i="1" s="1"/>
  <c r="D3088" i="1" a="1"/>
  <c r="D3088" i="1" s="1"/>
  <c r="D3089" i="1" a="1"/>
  <c r="D3089" i="1" s="1"/>
  <c r="D3090" i="1" a="1"/>
  <c r="D3090" i="1" s="1"/>
  <c r="D3091" i="1" a="1"/>
  <c r="D3091" i="1" s="1"/>
  <c r="D3092" i="1" a="1"/>
  <c r="D3092" i="1" s="1"/>
  <c r="D3093" i="1" a="1"/>
  <c r="D3093" i="1" s="1"/>
  <c r="D3094" i="1" a="1"/>
  <c r="D3094" i="1" s="1"/>
  <c r="D3095" i="1" a="1"/>
  <c r="D3095" i="1" s="1"/>
  <c r="D3096" i="1" a="1"/>
  <c r="D3096" i="1" s="1"/>
  <c r="D3097" i="1" a="1"/>
  <c r="D3097" i="1" s="1"/>
  <c r="D3098" i="1" a="1"/>
  <c r="D3098" i="1" s="1"/>
  <c r="D3099" i="1" a="1"/>
  <c r="D3099" i="1" s="1"/>
  <c r="D3100" i="1" a="1"/>
  <c r="D3100" i="1" s="1"/>
  <c r="D3101" i="1" a="1"/>
  <c r="D3101" i="1" s="1"/>
  <c r="D3102" i="1" a="1"/>
  <c r="D3102" i="1" s="1"/>
  <c r="D3103" i="1" a="1"/>
  <c r="D3103" i="1" s="1"/>
  <c r="D3104" i="1" a="1"/>
  <c r="D3104" i="1" s="1"/>
  <c r="D3105" i="1" a="1"/>
  <c r="D3105" i="1" s="1"/>
  <c r="D3106" i="1" a="1"/>
  <c r="D3106" i="1" s="1"/>
  <c r="D3107" i="1" a="1"/>
  <c r="D3107" i="1" s="1"/>
  <c r="D3108" i="1" a="1"/>
  <c r="D3108" i="1" s="1"/>
  <c r="D3109" i="1" a="1"/>
  <c r="D3109" i="1" s="1"/>
  <c r="D3110" i="1" a="1"/>
  <c r="D3110" i="1" s="1"/>
  <c r="D3111" i="1" a="1"/>
  <c r="D3111" i="1" s="1"/>
  <c r="D3112" i="1" a="1"/>
  <c r="D3112" i="1" s="1"/>
  <c r="D3113" i="1" a="1"/>
  <c r="D3113" i="1" s="1"/>
  <c r="D3114" i="1" a="1"/>
  <c r="D3114" i="1" s="1"/>
  <c r="D3115" i="1" a="1"/>
  <c r="D3115" i="1" s="1"/>
  <c r="D3116" i="1" a="1"/>
  <c r="D3116" i="1" s="1"/>
  <c r="D3117" i="1" a="1"/>
  <c r="D3117" i="1" s="1"/>
  <c r="D3118" i="1" a="1"/>
  <c r="D3118" i="1" s="1"/>
  <c r="D3119" i="1" a="1"/>
  <c r="D3119" i="1" s="1"/>
  <c r="D3120" i="1" a="1"/>
  <c r="D3120" i="1" s="1"/>
  <c r="D3121" i="1" a="1"/>
  <c r="D3121" i="1" s="1"/>
  <c r="D3122" i="1" a="1"/>
  <c r="D3122" i="1" s="1"/>
  <c r="D3123" i="1" a="1"/>
  <c r="D3123" i="1" s="1"/>
  <c r="D3124" i="1" a="1"/>
  <c r="D3124" i="1" s="1"/>
  <c r="D3125" i="1" a="1"/>
  <c r="D3125" i="1" s="1"/>
  <c r="D3126" i="1" a="1"/>
  <c r="D3126" i="1" s="1"/>
  <c r="D3127" i="1" a="1"/>
  <c r="D3127" i="1" s="1"/>
  <c r="D3128" i="1" a="1"/>
  <c r="D3128" i="1" s="1"/>
  <c r="D3129" i="1" a="1"/>
  <c r="D3129" i="1" s="1"/>
  <c r="D3130" i="1" a="1"/>
  <c r="D3130" i="1" s="1"/>
  <c r="D3131" i="1" a="1"/>
  <c r="D3131" i="1" s="1"/>
  <c r="D3132" i="1" a="1"/>
  <c r="D3132" i="1" s="1"/>
  <c r="D3133" i="1" a="1"/>
  <c r="D3133" i="1" s="1"/>
  <c r="D3134" i="1" a="1"/>
  <c r="D3134" i="1" s="1"/>
  <c r="D3135" i="1" a="1"/>
  <c r="D3135" i="1" s="1"/>
  <c r="D3136" i="1" a="1"/>
  <c r="D3136" i="1" s="1"/>
  <c r="D3137" i="1" a="1"/>
  <c r="D3137" i="1" s="1"/>
  <c r="D3138" i="1" a="1"/>
  <c r="D3138" i="1" s="1"/>
  <c r="D3139" i="1" a="1"/>
  <c r="D3139" i="1" s="1"/>
  <c r="D3140" i="1" a="1"/>
  <c r="D3140" i="1" s="1"/>
  <c r="D3141" i="1" a="1"/>
  <c r="D3141" i="1" s="1"/>
  <c r="D3142" i="1" a="1"/>
  <c r="D3142" i="1" s="1"/>
  <c r="D3143" i="1" a="1"/>
  <c r="D3143" i="1"/>
  <c r="D3144" i="1" a="1"/>
  <c r="D3144" i="1" s="1"/>
  <c r="D3145" i="1" a="1"/>
  <c r="D3145" i="1" s="1"/>
  <c r="D3146" i="1" a="1"/>
  <c r="D3146" i="1" s="1"/>
  <c r="D3147" i="1" a="1"/>
  <c r="D3147" i="1" s="1"/>
  <c r="D3148" i="1" a="1"/>
  <c r="D3148" i="1" s="1"/>
  <c r="D3149" i="1" a="1"/>
  <c r="D3149" i="1" s="1"/>
  <c r="D3150" i="1" a="1"/>
  <c r="D3150" i="1" s="1"/>
  <c r="D3151" i="1" a="1"/>
  <c r="D3151" i="1" s="1"/>
  <c r="D3152" i="1" a="1"/>
  <c r="D3152" i="1" s="1"/>
  <c r="D3153" i="1" a="1"/>
  <c r="D3153" i="1" s="1"/>
  <c r="D3154" i="1" a="1"/>
  <c r="D3154" i="1" s="1"/>
  <c r="D3155" i="1" a="1"/>
  <c r="D3155" i="1" s="1"/>
  <c r="D3156" i="1" a="1"/>
  <c r="D3156" i="1" s="1"/>
  <c r="D3157" i="1" a="1"/>
  <c r="D3157" i="1" s="1"/>
  <c r="D3158" i="1" a="1"/>
  <c r="D3158" i="1" s="1"/>
  <c r="D3159" i="1" a="1"/>
  <c r="D3159" i="1" s="1"/>
  <c r="D3160" i="1" a="1"/>
  <c r="D3160" i="1" s="1"/>
  <c r="D3161" i="1" a="1"/>
  <c r="D3161" i="1" s="1"/>
  <c r="D3162" i="1" a="1"/>
  <c r="D3162" i="1" s="1"/>
  <c r="D3163" i="1" a="1"/>
  <c r="D3163" i="1" s="1"/>
  <c r="D3164" i="1" a="1"/>
  <c r="D3164" i="1" s="1"/>
  <c r="D3165" i="1" a="1"/>
  <c r="D3165" i="1" s="1"/>
  <c r="D3166" i="1" a="1"/>
  <c r="D3166" i="1" s="1"/>
  <c r="D3167" i="1" a="1"/>
  <c r="D3167" i="1" s="1"/>
  <c r="D3168" i="1" a="1"/>
  <c r="D3168" i="1" s="1"/>
  <c r="D3169" i="1" a="1"/>
  <c r="D3169" i="1" s="1"/>
  <c r="D3170" i="1" a="1"/>
  <c r="D3170" i="1" s="1"/>
  <c r="D3171" i="1" a="1"/>
  <c r="D3171" i="1" s="1"/>
  <c r="D3172" i="1" a="1"/>
  <c r="D3172" i="1" s="1"/>
  <c r="D3173" i="1" a="1"/>
  <c r="D3173" i="1" s="1"/>
  <c r="D3174" i="1" a="1"/>
  <c r="D3174" i="1" s="1"/>
  <c r="D3175" i="1" a="1"/>
  <c r="D3175" i="1" s="1"/>
  <c r="D3176" i="1" a="1"/>
  <c r="D3176" i="1" s="1"/>
  <c r="D3177" i="1" a="1"/>
  <c r="D3177" i="1" s="1"/>
  <c r="D3178" i="1" a="1"/>
  <c r="D3178" i="1" s="1"/>
  <c r="D3179" i="1" a="1"/>
  <c r="D3179" i="1" s="1"/>
  <c r="D3180" i="1" a="1"/>
  <c r="D3180" i="1" s="1"/>
  <c r="D3181" i="1" a="1"/>
  <c r="D3181" i="1" s="1"/>
  <c r="D3182" i="1" a="1"/>
  <c r="D3182" i="1" s="1"/>
  <c r="D3183" i="1" a="1"/>
  <c r="D3183" i="1" s="1"/>
  <c r="D3184" i="1" a="1"/>
  <c r="D3184" i="1" s="1"/>
  <c r="D3185" i="1" a="1"/>
  <c r="D3185" i="1" s="1"/>
  <c r="D3186" i="1" a="1"/>
  <c r="D3186" i="1" s="1"/>
  <c r="D3187" i="1" a="1"/>
  <c r="D3187" i="1" s="1"/>
  <c r="D3188" i="1" a="1"/>
  <c r="D3188" i="1" s="1"/>
  <c r="D3189" i="1" a="1"/>
  <c r="D3189" i="1" s="1"/>
  <c r="D3190" i="1" a="1"/>
  <c r="D3190" i="1" s="1"/>
  <c r="D3191" i="1" a="1"/>
  <c r="D3191" i="1" s="1"/>
  <c r="D3192" i="1" a="1"/>
  <c r="D3192" i="1" s="1"/>
  <c r="D3193" i="1" a="1"/>
  <c r="D3193" i="1" s="1"/>
  <c r="D3194" i="1" a="1"/>
  <c r="D3194" i="1" s="1"/>
  <c r="D3195" i="1" a="1"/>
  <c r="D3195" i="1" s="1"/>
  <c r="D3196" i="1" a="1"/>
  <c r="D3196" i="1" s="1"/>
  <c r="D3197" i="1" a="1"/>
  <c r="D3197" i="1" s="1"/>
  <c r="D3198" i="1" a="1"/>
  <c r="D3198" i="1" s="1"/>
  <c r="D3199" i="1" a="1"/>
  <c r="D3199" i="1" s="1"/>
  <c r="D3200" i="1" a="1"/>
  <c r="D3200" i="1" s="1"/>
  <c r="D3201" i="1" a="1"/>
  <c r="D3201" i="1" s="1"/>
  <c r="D3202" i="1" a="1"/>
  <c r="D3202" i="1" s="1"/>
  <c r="D3203" i="1" a="1"/>
  <c r="D3203" i="1" s="1"/>
  <c r="D3204" i="1" a="1"/>
  <c r="D3204" i="1" s="1"/>
  <c r="D3205" i="1" a="1"/>
  <c r="D3205" i="1" s="1"/>
  <c r="D3206" i="1" a="1"/>
  <c r="D3206" i="1" s="1"/>
  <c r="D3207" i="1" a="1"/>
  <c r="D3207" i="1" s="1"/>
  <c r="D3208" i="1" a="1"/>
  <c r="D3208" i="1" s="1"/>
  <c r="D3209" i="1" a="1"/>
  <c r="D3209" i="1" s="1"/>
  <c r="D3210" i="1" a="1"/>
  <c r="D3210" i="1" s="1"/>
  <c r="D3211" i="1" a="1"/>
  <c r="D3211" i="1" s="1"/>
  <c r="D3212" i="1" a="1"/>
  <c r="D3212" i="1" s="1"/>
  <c r="D3213" i="1" a="1"/>
  <c r="D3213" i="1" s="1"/>
  <c r="D3214" i="1" a="1"/>
  <c r="D3214" i="1" s="1"/>
  <c r="D3215" i="1" a="1"/>
  <c r="D3215" i="1" s="1"/>
  <c r="D3216" i="1" a="1"/>
  <c r="D3216" i="1"/>
  <c r="D3217" i="1" a="1"/>
  <c r="D3217" i="1" s="1"/>
  <c r="D3218" i="1" a="1"/>
  <c r="D3218" i="1" s="1"/>
  <c r="D3219" i="1" a="1"/>
  <c r="D3219" i="1"/>
  <c r="D3220" i="1" a="1"/>
  <c r="D3220" i="1" s="1"/>
  <c r="D3221" i="1" a="1"/>
  <c r="D3221" i="1" s="1"/>
  <c r="D3222" i="1" a="1"/>
  <c r="D3222" i="1" s="1"/>
  <c r="D3223" i="1" a="1"/>
  <c r="D3223" i="1"/>
  <c r="D3224" i="1" a="1"/>
  <c r="D3224" i="1" s="1"/>
  <c r="D3225" i="1" a="1"/>
  <c r="D3225" i="1" s="1"/>
  <c r="D3226" i="1" a="1"/>
  <c r="D3226" i="1" s="1"/>
  <c r="D3227" i="1" a="1"/>
  <c r="D3227" i="1" s="1"/>
  <c r="D3228" i="1" a="1"/>
  <c r="D3228" i="1" s="1"/>
  <c r="D3229" i="1" a="1"/>
  <c r="D3229" i="1" s="1"/>
  <c r="D3230" i="1" a="1"/>
  <c r="D3230" i="1" s="1"/>
  <c r="D3231" i="1" a="1"/>
  <c r="D3231" i="1" s="1"/>
  <c r="D3232" i="1" a="1"/>
  <c r="D3232" i="1" s="1"/>
  <c r="D3233" i="1" a="1"/>
  <c r="D3233" i="1" s="1"/>
  <c r="D3234" i="1" a="1"/>
  <c r="D3234" i="1" s="1"/>
  <c r="D3235" i="1" a="1"/>
  <c r="D3235" i="1" s="1"/>
  <c r="D3236" i="1" a="1"/>
  <c r="D3236" i="1" s="1"/>
  <c r="D3237" i="1" a="1"/>
  <c r="D3237" i="1" s="1"/>
  <c r="D3238" i="1" a="1"/>
  <c r="D3238" i="1" s="1"/>
  <c r="D3239" i="1" a="1"/>
  <c r="D3239" i="1" s="1"/>
  <c r="D3240" i="1" a="1"/>
  <c r="D3240" i="1" s="1"/>
  <c r="D3241" i="1" a="1"/>
  <c r="D3241" i="1" s="1"/>
  <c r="D3242" i="1" a="1"/>
  <c r="D3242" i="1" s="1"/>
  <c r="D3243" i="1" a="1"/>
  <c r="D3243" i="1" s="1"/>
  <c r="D3244" i="1" a="1"/>
  <c r="D3244" i="1" s="1"/>
  <c r="D3245" i="1" a="1"/>
  <c r="D3245" i="1" s="1"/>
  <c r="D3246" i="1" a="1"/>
  <c r="D3246" i="1" s="1"/>
  <c r="D3247" i="1" a="1"/>
  <c r="D3247" i="1" s="1"/>
  <c r="D3248" i="1" a="1"/>
  <c r="D3248" i="1" s="1"/>
  <c r="D3249" i="1" a="1"/>
  <c r="D3249" i="1" s="1"/>
  <c r="D3250" i="1" a="1"/>
  <c r="D3250" i="1" s="1"/>
  <c r="D3251" i="1" a="1"/>
  <c r="D3251" i="1" s="1"/>
  <c r="D3252" i="1" a="1"/>
  <c r="D3252" i="1" s="1"/>
  <c r="D3253" i="1" a="1"/>
  <c r="D3253" i="1" s="1"/>
  <c r="D3254" i="1" a="1"/>
  <c r="D3254" i="1" s="1"/>
  <c r="D3255" i="1" a="1"/>
  <c r="D3255" i="1" s="1"/>
  <c r="D3256" i="1" a="1"/>
  <c r="D3256" i="1" s="1"/>
  <c r="D3257" i="1" a="1"/>
  <c r="D3257" i="1" s="1"/>
  <c r="D3258" i="1" a="1"/>
  <c r="D3258" i="1" s="1"/>
  <c r="D3259" i="1" a="1"/>
  <c r="D3259" i="1" s="1"/>
  <c r="D3260" i="1" a="1"/>
  <c r="D3260" i="1" s="1"/>
  <c r="D3261" i="1" a="1"/>
  <c r="D3261" i="1" s="1"/>
  <c r="D3262" i="1" a="1"/>
  <c r="D3262" i="1" s="1"/>
  <c r="D3263" i="1" a="1"/>
  <c r="D3263" i="1" s="1"/>
  <c r="D3264" i="1" a="1"/>
  <c r="D3264" i="1" s="1"/>
  <c r="D3265" i="1" a="1"/>
  <c r="D3265" i="1" s="1"/>
  <c r="D3266" i="1" a="1"/>
  <c r="D3266" i="1" s="1"/>
  <c r="D3267" i="1" a="1"/>
  <c r="D3267" i="1"/>
  <c r="D3268" i="1" a="1"/>
  <c r="D3268" i="1" s="1"/>
  <c r="D3269" i="1" a="1"/>
  <c r="D3269" i="1" s="1"/>
  <c r="D3270" i="1" a="1"/>
  <c r="D3270" i="1" s="1"/>
  <c r="D3271" i="1" a="1"/>
  <c r="D3271" i="1" s="1"/>
  <c r="D3272" i="1" a="1"/>
  <c r="D3272" i="1"/>
  <c r="D3273" i="1" a="1"/>
  <c r="D3273" i="1" s="1"/>
  <c r="D3274" i="1" a="1"/>
  <c r="D3274" i="1" s="1"/>
  <c r="D3275" i="1" a="1"/>
  <c r="D3275" i="1" s="1"/>
  <c r="D3276" i="1" a="1"/>
  <c r="D3276" i="1" s="1"/>
  <c r="D3277" i="1" a="1"/>
  <c r="D3277" i="1" s="1"/>
  <c r="D3278" i="1" a="1"/>
  <c r="D3278" i="1" s="1"/>
  <c r="D3279" i="1" a="1"/>
  <c r="D3279" i="1" s="1"/>
  <c r="D3280" i="1" a="1"/>
  <c r="D3280" i="1" s="1"/>
  <c r="D3281" i="1" a="1"/>
  <c r="D3281" i="1" s="1"/>
  <c r="D3282" i="1" a="1"/>
  <c r="D3282" i="1" s="1"/>
  <c r="D3283" i="1" a="1"/>
  <c r="D3283" i="1" s="1"/>
  <c r="D3284" i="1" a="1"/>
  <c r="D3284" i="1" s="1"/>
  <c r="D3285" i="1" a="1"/>
  <c r="D3285" i="1" s="1"/>
  <c r="D3286" i="1" a="1"/>
  <c r="D3286" i="1" s="1"/>
  <c r="D3287" i="1" a="1"/>
  <c r="D3287" i="1" s="1"/>
  <c r="D3288" i="1" a="1"/>
  <c r="D3288" i="1" s="1"/>
  <c r="D3289" i="1" a="1"/>
  <c r="D3289" i="1" s="1"/>
  <c r="D3290" i="1" a="1"/>
  <c r="D3290" i="1" s="1"/>
  <c r="D3291" i="1" a="1"/>
  <c r="D3291" i="1" s="1"/>
  <c r="D3292" i="1" a="1"/>
  <c r="D3292" i="1" s="1"/>
  <c r="D3293" i="1" a="1"/>
  <c r="D3293" i="1" s="1"/>
  <c r="D3294" i="1" a="1"/>
  <c r="D3294" i="1" s="1"/>
  <c r="D3295" i="1" a="1"/>
  <c r="D3295" i="1" s="1"/>
  <c r="D3296" i="1" a="1"/>
  <c r="D3296" i="1" s="1"/>
  <c r="D3297" i="1" a="1"/>
  <c r="D3297" i="1" s="1"/>
  <c r="D3298" i="1" a="1"/>
  <c r="D3298" i="1" s="1"/>
  <c r="D3299" i="1" a="1"/>
  <c r="D3299" i="1" s="1"/>
  <c r="D3300" i="1" a="1"/>
  <c r="D3300" i="1" s="1"/>
  <c r="D3301" i="1" a="1"/>
  <c r="D3301" i="1" s="1"/>
  <c r="D3302" i="1" a="1"/>
  <c r="D3302" i="1" s="1"/>
  <c r="D3303" i="1" a="1"/>
  <c r="D3303" i="1" s="1"/>
  <c r="D3304" i="1" a="1"/>
  <c r="D3304" i="1" s="1"/>
  <c r="D3305" i="1" a="1"/>
  <c r="D3305" i="1" s="1"/>
  <c r="D3306" i="1" a="1"/>
  <c r="D3306" i="1" s="1"/>
  <c r="D3307" i="1" a="1"/>
  <c r="D3307" i="1" s="1"/>
  <c r="D3308" i="1" a="1"/>
  <c r="D3308" i="1" s="1"/>
  <c r="D3309" i="1" a="1"/>
  <c r="D3309" i="1" s="1"/>
  <c r="D3310" i="1" a="1"/>
  <c r="D3310" i="1" s="1"/>
  <c r="D3311" i="1" a="1"/>
  <c r="D3311" i="1" s="1"/>
  <c r="D3312" i="1" a="1"/>
  <c r="D3312" i="1" s="1"/>
  <c r="D3313" i="1" a="1"/>
  <c r="D3313" i="1" s="1"/>
  <c r="D3314" i="1" a="1"/>
  <c r="D3314" i="1" s="1"/>
  <c r="D3315" i="1" a="1"/>
  <c r="D3315" i="1" s="1"/>
  <c r="D3316" i="1" a="1"/>
  <c r="D3316" i="1" s="1"/>
  <c r="D3317" i="1" a="1"/>
  <c r="D3317" i="1" s="1"/>
  <c r="D3318" i="1" a="1"/>
  <c r="D3318" i="1" s="1"/>
  <c r="D3319" i="1" a="1"/>
  <c r="D3319" i="1" s="1"/>
  <c r="D3320" i="1" a="1"/>
  <c r="D3320" i="1" s="1"/>
  <c r="D3321" i="1" a="1"/>
  <c r="D3321" i="1" s="1"/>
  <c r="D3322" i="1" a="1"/>
  <c r="D3322" i="1" s="1"/>
  <c r="D3323" i="1" a="1"/>
  <c r="D3323" i="1" s="1"/>
  <c r="D3324" i="1" a="1"/>
  <c r="D3324" i="1" s="1"/>
  <c r="D3325" i="1" a="1"/>
  <c r="D3325" i="1" s="1"/>
  <c r="D3326" i="1" a="1"/>
  <c r="D3326" i="1" s="1"/>
  <c r="D3327" i="1" a="1"/>
  <c r="D3327" i="1" s="1"/>
  <c r="D3328" i="1" a="1"/>
  <c r="D3328" i="1" s="1"/>
  <c r="D3329" i="1" a="1"/>
  <c r="D3329" i="1" s="1"/>
  <c r="D3330" i="1" a="1"/>
  <c r="D3330" i="1" s="1"/>
  <c r="D3331" i="1" a="1"/>
  <c r="D3331" i="1" s="1"/>
  <c r="D3332" i="1" a="1"/>
  <c r="D3332" i="1" s="1"/>
  <c r="D3333" i="1" a="1"/>
  <c r="D3333" i="1" s="1"/>
  <c r="D3334" i="1" a="1"/>
  <c r="D3334" i="1" s="1"/>
  <c r="D3335" i="1" a="1"/>
  <c r="D3335" i="1" s="1"/>
  <c r="D3336" i="1" a="1"/>
  <c r="D3336" i="1" s="1"/>
  <c r="D3337" i="1" a="1"/>
  <c r="D3337" i="1" s="1"/>
  <c r="D3338" i="1" a="1"/>
  <c r="D3338" i="1" s="1"/>
  <c r="D3339" i="1" a="1"/>
  <c r="D3339" i="1" s="1"/>
  <c r="D3340" i="1" a="1"/>
  <c r="D3340" i="1" s="1"/>
  <c r="D3341" i="1" a="1"/>
  <c r="D3341" i="1" s="1"/>
  <c r="D3342" i="1" a="1"/>
  <c r="D3342" i="1" s="1"/>
  <c r="D3343" i="1" a="1"/>
  <c r="D3343" i="1" s="1"/>
  <c r="D3344" i="1" a="1"/>
  <c r="D3344" i="1" s="1"/>
  <c r="D3345" i="1" a="1"/>
  <c r="D3345" i="1" s="1"/>
  <c r="D3346" i="1" a="1"/>
  <c r="D3346" i="1" s="1"/>
  <c r="D3347" i="1" a="1"/>
  <c r="D3347" i="1" s="1"/>
  <c r="D3348" i="1" a="1"/>
  <c r="D3348" i="1" s="1"/>
  <c r="D3349" i="1" a="1"/>
  <c r="D3349" i="1" s="1"/>
  <c r="D3350" i="1" a="1"/>
  <c r="D3350" i="1" s="1"/>
  <c r="D3351" i="1" a="1"/>
  <c r="D3351" i="1" s="1"/>
  <c r="D3352" i="1" a="1"/>
  <c r="D3352" i="1" s="1"/>
  <c r="D3353" i="1" a="1"/>
  <c r="D3353" i="1" s="1"/>
  <c r="D3354" i="1" a="1"/>
  <c r="D3354" i="1" s="1"/>
  <c r="D3355" i="1" a="1"/>
  <c r="D3355" i="1" s="1"/>
  <c r="D3356" i="1" a="1"/>
  <c r="D3356" i="1" s="1"/>
  <c r="D3357" i="1" a="1"/>
  <c r="D3357" i="1" s="1"/>
  <c r="D3358" i="1" a="1"/>
  <c r="D3358" i="1" s="1"/>
  <c r="D3359" i="1" a="1"/>
  <c r="D3359" i="1" s="1"/>
  <c r="D3360" i="1" a="1"/>
  <c r="D3360" i="1" s="1"/>
  <c r="D3361" i="1" a="1"/>
  <c r="D3361" i="1" s="1"/>
  <c r="D3362" i="1" a="1"/>
  <c r="D3362" i="1" s="1"/>
  <c r="D3363" i="1" a="1"/>
  <c r="D3363" i="1" s="1"/>
  <c r="D3364" i="1" a="1"/>
  <c r="D3364" i="1" s="1"/>
  <c r="D3365" i="1" a="1"/>
  <c r="D3365" i="1" s="1"/>
  <c r="D3366" i="1" a="1"/>
  <c r="D3366" i="1" s="1"/>
  <c r="D3367" i="1" a="1"/>
  <c r="D3367" i="1" s="1"/>
  <c r="D3368" i="1" a="1"/>
  <c r="D3368" i="1" s="1"/>
  <c r="D3369" i="1" a="1"/>
  <c r="D3369" i="1"/>
  <c r="D3370" i="1" a="1"/>
  <c r="D3370" i="1" s="1"/>
  <c r="D3371" i="1" a="1"/>
  <c r="D3371" i="1" s="1"/>
  <c r="D3372" i="1" a="1"/>
  <c r="D3372" i="1" s="1"/>
  <c r="D3373" i="1" a="1"/>
  <c r="D3373" i="1" s="1"/>
  <c r="D3374" i="1" a="1"/>
  <c r="D3374" i="1" s="1"/>
  <c r="D3375" i="1" a="1"/>
  <c r="D3375" i="1" s="1"/>
  <c r="D3376" i="1" a="1"/>
  <c r="D3376" i="1" s="1"/>
  <c r="D3377" i="1" a="1"/>
  <c r="D3377" i="1" s="1"/>
  <c r="D3378" i="1" a="1"/>
  <c r="D3378" i="1" s="1"/>
  <c r="D3379" i="1" a="1"/>
  <c r="D3379" i="1" s="1"/>
  <c r="D3380" i="1" a="1"/>
  <c r="D3380" i="1" s="1"/>
  <c r="D3381" i="1" a="1"/>
  <c r="D3381" i="1" s="1"/>
  <c r="D3382" i="1" a="1"/>
  <c r="D3382" i="1" s="1"/>
  <c r="D3383" i="1" a="1"/>
  <c r="D3383" i="1"/>
  <c r="D3384" i="1" a="1"/>
  <c r="D3384" i="1" s="1"/>
  <c r="D3385" i="1" a="1"/>
  <c r="D3385" i="1" s="1"/>
  <c r="D3386" i="1" a="1"/>
  <c r="D3386" i="1" s="1"/>
  <c r="D3387" i="1" a="1"/>
  <c r="D3387" i="1" s="1"/>
  <c r="D3388" i="1" a="1"/>
  <c r="D3388" i="1" s="1"/>
  <c r="D3389" i="1" a="1"/>
  <c r="D3389" i="1" s="1"/>
  <c r="D3390" i="1" a="1"/>
  <c r="D3390" i="1" s="1"/>
  <c r="D3391" i="1" a="1"/>
  <c r="D3391" i="1" s="1"/>
  <c r="D3392" i="1" a="1"/>
  <c r="D3392" i="1" s="1"/>
  <c r="D3393" i="1" a="1"/>
  <c r="D3393" i="1" s="1"/>
  <c r="D3394" i="1" a="1"/>
  <c r="D3394" i="1" s="1"/>
  <c r="D3395" i="1" a="1"/>
  <c r="D3395" i="1" s="1"/>
  <c r="D3396" i="1" a="1"/>
  <c r="D3396" i="1"/>
  <c r="D3397" i="1" a="1"/>
  <c r="D3397" i="1" s="1"/>
  <c r="D3398" i="1" a="1"/>
  <c r="D3398" i="1" s="1"/>
  <c r="D3399" i="1" a="1"/>
  <c r="D3399" i="1" s="1"/>
  <c r="D3400" i="1" a="1"/>
  <c r="D3400" i="1" s="1"/>
  <c r="D3401" i="1" a="1"/>
  <c r="D3401" i="1" s="1"/>
  <c r="D3402" i="1" a="1"/>
  <c r="D3402" i="1" s="1"/>
  <c r="D3403" i="1" a="1"/>
  <c r="D3403" i="1" s="1"/>
  <c r="D3404" i="1" a="1"/>
  <c r="D3404" i="1" s="1"/>
  <c r="D3405" i="1" a="1"/>
  <c r="D3405" i="1" s="1"/>
  <c r="D3406" i="1" a="1"/>
  <c r="D3406" i="1" s="1"/>
  <c r="D3407" i="1" a="1"/>
  <c r="D3407" i="1" s="1"/>
  <c r="D3408" i="1" a="1"/>
  <c r="D3408" i="1" s="1"/>
  <c r="D3409" i="1" a="1"/>
  <c r="D3409" i="1" s="1"/>
  <c r="D3410" i="1" a="1"/>
  <c r="D3410" i="1"/>
  <c r="D3411" i="1" a="1"/>
  <c r="D3411" i="1" s="1"/>
  <c r="D3412" i="1" a="1"/>
  <c r="D3412" i="1" s="1"/>
  <c r="D3413" i="1" a="1"/>
  <c r="D3413" i="1" s="1"/>
  <c r="D3414" i="1" a="1"/>
  <c r="D3414" i="1" s="1"/>
  <c r="D3415" i="1" a="1"/>
  <c r="D3415" i="1" s="1"/>
  <c r="D3416" i="1" a="1"/>
  <c r="D3416" i="1" s="1"/>
  <c r="D3417" i="1" a="1"/>
  <c r="D3417" i="1" s="1"/>
  <c r="D3418" i="1" a="1"/>
  <c r="D3418" i="1" s="1"/>
  <c r="D3419" i="1" a="1"/>
  <c r="D3419" i="1" s="1"/>
  <c r="D3420" i="1" a="1"/>
  <c r="D3420" i="1" s="1"/>
  <c r="D3421" i="1" a="1"/>
  <c r="D3421" i="1" s="1"/>
  <c r="D3422" i="1" a="1"/>
  <c r="D3422" i="1" s="1"/>
  <c r="D3423" i="1" a="1"/>
  <c r="D3423" i="1" s="1"/>
  <c r="D3424" i="1" a="1"/>
  <c r="D3424" i="1"/>
  <c r="D3425" i="1" a="1"/>
  <c r="D3425" i="1" s="1"/>
  <c r="D3426" i="1" a="1"/>
  <c r="D3426" i="1" s="1"/>
  <c r="D3427" i="1" a="1"/>
  <c r="D3427" i="1" s="1"/>
  <c r="D3428" i="1" a="1"/>
  <c r="D3428" i="1" s="1"/>
  <c r="D3429" i="1" a="1"/>
  <c r="D3429" i="1" s="1"/>
  <c r="D3430" i="1" a="1"/>
  <c r="D3430" i="1" s="1"/>
  <c r="D3431" i="1" a="1"/>
  <c r="D3431" i="1" s="1"/>
  <c r="D3432" i="1" a="1"/>
  <c r="D3432" i="1" s="1"/>
  <c r="D3433" i="1" a="1"/>
  <c r="D3433" i="1" s="1"/>
  <c r="D3434" i="1" a="1"/>
  <c r="D3434" i="1" s="1"/>
  <c r="D3435" i="1" a="1"/>
  <c r="D3435" i="1" s="1"/>
  <c r="D3436" i="1" a="1"/>
  <c r="D3436" i="1" s="1"/>
  <c r="D3437" i="1" a="1"/>
  <c r="D3437" i="1" s="1"/>
  <c r="D3438" i="1" a="1"/>
  <c r="D3438" i="1" s="1"/>
  <c r="D3439" i="1" a="1"/>
  <c r="D3439" i="1" s="1"/>
  <c r="D3440" i="1" a="1"/>
  <c r="D3440" i="1" s="1"/>
  <c r="D3441" i="1" a="1"/>
  <c r="D3441" i="1" s="1"/>
  <c r="D3442" i="1" a="1"/>
  <c r="D3442" i="1"/>
  <c r="D3443" i="1" a="1"/>
  <c r="D3443" i="1" s="1"/>
  <c r="D3444" i="1" a="1"/>
  <c r="D3444" i="1" s="1"/>
  <c r="D3445" i="1" a="1"/>
  <c r="D3445" i="1" s="1"/>
  <c r="D3446" i="1" a="1"/>
  <c r="D3446" i="1" s="1"/>
  <c r="D3447" i="1" a="1"/>
  <c r="D3447" i="1" s="1"/>
  <c r="D3448" i="1" a="1"/>
  <c r="D3448" i="1" s="1"/>
  <c r="D3449" i="1" a="1"/>
  <c r="D3449" i="1" s="1"/>
  <c r="D3450" i="1" a="1"/>
  <c r="D3450" i="1" s="1"/>
  <c r="D3451" i="1" a="1"/>
  <c r="D3451" i="1" s="1"/>
  <c r="D3452" i="1" a="1"/>
  <c r="D3452" i="1" s="1"/>
  <c r="D3453" i="1" a="1"/>
  <c r="D3453" i="1" s="1"/>
  <c r="D3454" i="1" a="1"/>
  <c r="D3454" i="1" s="1"/>
  <c r="D3455" i="1" a="1"/>
  <c r="D3455" i="1" s="1"/>
  <c r="D3456" i="1" a="1"/>
  <c r="D3456" i="1" s="1"/>
  <c r="D3457" i="1" a="1"/>
  <c r="D3457" i="1" s="1"/>
  <c r="D3458" i="1" a="1"/>
  <c r="D3458" i="1" s="1"/>
  <c r="D3459" i="1" a="1"/>
  <c r="D3459" i="1" s="1"/>
  <c r="D3460" i="1" a="1"/>
  <c r="D3460" i="1" s="1"/>
  <c r="D3461" i="1" a="1"/>
  <c r="D3461" i="1" s="1"/>
  <c r="D3462" i="1" a="1"/>
  <c r="D3462" i="1" s="1"/>
  <c r="D3463" i="1" a="1"/>
  <c r="D3463" i="1" s="1"/>
  <c r="D3464" i="1" a="1"/>
  <c r="D3464" i="1" s="1"/>
  <c r="D3465" i="1" a="1"/>
  <c r="D3465" i="1" s="1"/>
  <c r="D3466" i="1" a="1"/>
  <c r="D3466" i="1" s="1"/>
  <c r="D3467" i="1" a="1"/>
  <c r="D3467" i="1" s="1"/>
  <c r="D3468" i="1" a="1"/>
  <c r="D3468" i="1" s="1"/>
  <c r="D3469" i="1" a="1"/>
  <c r="D3469" i="1" s="1"/>
  <c r="D3470" i="1" a="1"/>
  <c r="D3470" i="1" s="1"/>
  <c r="D3471" i="1" a="1"/>
  <c r="D3471" i="1" s="1"/>
  <c r="D3472" i="1" a="1"/>
  <c r="D3472" i="1" s="1"/>
  <c r="D3473" i="1" a="1"/>
  <c r="D3473" i="1" s="1"/>
  <c r="D3474" i="1" a="1"/>
  <c r="D3474" i="1" s="1"/>
  <c r="D3475" i="1" a="1"/>
  <c r="D3475" i="1" s="1"/>
  <c r="D3476" i="1" a="1"/>
  <c r="D3476" i="1" s="1"/>
  <c r="D3477" i="1" a="1"/>
  <c r="D3477" i="1" s="1"/>
  <c r="D3478" i="1" a="1"/>
  <c r="D3478" i="1" s="1"/>
  <c r="D3479" i="1" a="1"/>
  <c r="D3479" i="1"/>
  <c r="D3480" i="1" a="1"/>
  <c r="D3480" i="1" s="1"/>
  <c r="D3481" i="1" a="1"/>
  <c r="D3481" i="1" s="1"/>
  <c r="D3482" i="1" a="1"/>
  <c r="D3482" i="1" s="1"/>
  <c r="D3483" i="1" a="1"/>
  <c r="D3483" i="1" s="1"/>
  <c r="D3484" i="1" a="1"/>
  <c r="D3484" i="1" s="1"/>
  <c r="D3485" i="1" a="1"/>
  <c r="D3485" i="1" s="1"/>
  <c r="D3486" i="1" a="1"/>
  <c r="D3486" i="1" s="1"/>
  <c r="D3487" i="1" a="1"/>
  <c r="D3487" i="1" s="1"/>
  <c r="D3488" i="1" a="1"/>
  <c r="D3488" i="1" s="1"/>
  <c r="D3489" i="1" a="1"/>
  <c r="D3489" i="1" s="1"/>
  <c r="D3490" i="1" a="1"/>
  <c r="D3490" i="1" s="1"/>
  <c r="D3491" i="1" a="1"/>
  <c r="D3491" i="1" s="1"/>
  <c r="D3492" i="1" a="1"/>
  <c r="D3492" i="1" s="1"/>
  <c r="D3493" i="1" a="1"/>
  <c r="D3493" i="1" s="1"/>
  <c r="D3494" i="1" a="1"/>
  <c r="D3494" i="1" s="1"/>
  <c r="D3495" i="1" a="1"/>
  <c r="D3495" i="1" s="1"/>
  <c r="D3496" i="1" a="1"/>
  <c r="D3496" i="1" s="1"/>
  <c r="D3497" i="1" a="1"/>
  <c r="D3497" i="1" s="1"/>
  <c r="D3498" i="1" a="1"/>
  <c r="D3498" i="1" s="1"/>
  <c r="D3499" i="1" a="1"/>
  <c r="D3499" i="1" s="1"/>
  <c r="D3500" i="1" a="1"/>
  <c r="D3500" i="1" s="1"/>
  <c r="D3501" i="1" a="1"/>
  <c r="D3501" i="1" s="1"/>
  <c r="D3502" i="1" a="1"/>
  <c r="D3502" i="1" s="1"/>
  <c r="D3503" i="1" a="1"/>
  <c r="D3503" i="1" s="1"/>
  <c r="D3504" i="1" a="1"/>
  <c r="D3504" i="1" s="1"/>
  <c r="D3505" i="1" a="1"/>
  <c r="D3505" i="1" s="1"/>
  <c r="D3506" i="1" a="1"/>
  <c r="D3506" i="1" s="1"/>
  <c r="D3507" i="1" a="1"/>
  <c r="D3507" i="1" s="1"/>
  <c r="D3508" i="1" a="1"/>
  <c r="D3508" i="1" s="1"/>
  <c r="D3509" i="1" a="1"/>
  <c r="D3509" i="1" s="1"/>
  <c r="D3510" i="1" a="1"/>
  <c r="D3510" i="1" s="1"/>
  <c r="D3511" i="1" a="1"/>
  <c r="D3511" i="1" s="1"/>
  <c r="D3512" i="1" a="1"/>
  <c r="D3512" i="1" s="1"/>
  <c r="D3513" i="1" a="1"/>
  <c r="D3513" i="1" s="1"/>
  <c r="D3514" i="1" a="1"/>
  <c r="D3514" i="1" s="1"/>
  <c r="D3515" i="1" a="1"/>
  <c r="D3515" i="1" s="1"/>
  <c r="D3516" i="1" a="1"/>
  <c r="D3516" i="1" s="1"/>
  <c r="D3517" i="1" a="1"/>
  <c r="D3517" i="1" s="1"/>
  <c r="D3518" i="1" a="1"/>
  <c r="D3518" i="1" s="1"/>
  <c r="D3519" i="1" a="1"/>
  <c r="D3519" i="1" s="1"/>
  <c r="D3520" i="1" a="1"/>
  <c r="D3520" i="1" s="1"/>
  <c r="D3521" i="1" a="1"/>
  <c r="D3521" i="1" s="1"/>
  <c r="D3522" i="1" a="1"/>
  <c r="D3522" i="1" s="1"/>
  <c r="D3523" i="1" a="1"/>
  <c r="D3523" i="1" s="1"/>
  <c r="D3524" i="1" a="1"/>
  <c r="D3524" i="1" s="1"/>
  <c r="D3525" i="1" a="1"/>
  <c r="D3525" i="1" s="1"/>
  <c r="D3526" i="1" a="1"/>
  <c r="D3526" i="1" s="1"/>
  <c r="D3527" i="1" a="1"/>
  <c r="D3527" i="1" s="1"/>
  <c r="D3528" i="1" a="1"/>
  <c r="D3528" i="1" s="1"/>
  <c r="D3529" i="1" a="1"/>
  <c r="D3529" i="1" s="1"/>
  <c r="D3530" i="1" a="1"/>
  <c r="D3530" i="1" s="1"/>
  <c r="D3531" i="1" a="1"/>
  <c r="D3531" i="1" s="1"/>
  <c r="D3532" i="1" a="1"/>
  <c r="D3532" i="1" s="1"/>
  <c r="D3533" i="1" a="1"/>
  <c r="D3533" i="1" s="1"/>
  <c r="D3534" i="1" a="1"/>
  <c r="D3534" i="1" s="1"/>
  <c r="D3535" i="1" a="1"/>
  <c r="D3535" i="1" s="1"/>
  <c r="D3536" i="1" a="1"/>
  <c r="D3536" i="1" s="1"/>
  <c r="D3537" i="1" a="1"/>
  <c r="D3537" i="1" s="1"/>
  <c r="D3538" i="1" a="1"/>
  <c r="D3538" i="1" s="1"/>
  <c r="D3539" i="1" a="1"/>
  <c r="D3539" i="1" s="1"/>
  <c r="D3540" i="1" a="1"/>
  <c r="D3540" i="1" s="1"/>
  <c r="D3541" i="1" a="1"/>
  <c r="D3541" i="1" s="1"/>
  <c r="D3542" i="1" a="1"/>
  <c r="D3542" i="1" s="1"/>
  <c r="D3543" i="1" a="1"/>
  <c r="D3543" i="1" s="1"/>
  <c r="D3544" i="1" a="1"/>
  <c r="D3544" i="1" s="1"/>
  <c r="D3545" i="1" a="1"/>
  <c r="D3545" i="1" s="1"/>
  <c r="D3546" i="1" a="1"/>
  <c r="D3546" i="1" s="1"/>
  <c r="D3547" i="1" a="1"/>
  <c r="D3547" i="1" s="1"/>
  <c r="D3548" i="1" a="1"/>
  <c r="D3548" i="1" s="1"/>
  <c r="D3549" i="1" a="1"/>
  <c r="D3549" i="1" s="1"/>
  <c r="D3550" i="1" a="1"/>
  <c r="D3550" i="1" s="1"/>
  <c r="D3551" i="1" a="1"/>
  <c r="D3551" i="1" s="1"/>
  <c r="D3552" i="1" a="1"/>
  <c r="D3552" i="1"/>
  <c r="D3553" i="1" a="1"/>
  <c r="D3553" i="1" s="1"/>
  <c r="D3554" i="1" a="1"/>
  <c r="D3554" i="1" s="1"/>
  <c r="D3555" i="1" a="1"/>
  <c r="D3555" i="1" s="1"/>
  <c r="D3556" i="1" a="1"/>
  <c r="D3556" i="1" s="1"/>
  <c r="D3557" i="1" a="1"/>
  <c r="D3557" i="1" s="1"/>
  <c r="D3558" i="1" a="1"/>
  <c r="D3558" i="1" s="1"/>
  <c r="D3559" i="1" a="1"/>
  <c r="D3559" i="1" s="1"/>
  <c r="D3560" i="1" a="1"/>
  <c r="D3560" i="1"/>
  <c r="D3561" i="1" a="1"/>
  <c r="D3561" i="1" s="1"/>
  <c r="D3562" i="1" a="1"/>
  <c r="D3562" i="1" s="1"/>
  <c r="D3563" i="1" a="1"/>
  <c r="D3563" i="1" s="1"/>
  <c r="D3564" i="1" a="1"/>
  <c r="D3564" i="1" s="1"/>
  <c r="D3565" i="1" a="1"/>
  <c r="D3565" i="1"/>
  <c r="D3566" i="1" a="1"/>
  <c r="D3566" i="1" s="1"/>
  <c r="D3567" i="1" a="1"/>
  <c r="D3567" i="1" s="1"/>
  <c r="D3568" i="1" a="1"/>
  <c r="D3568" i="1" s="1"/>
  <c r="D3569" i="1" a="1"/>
  <c r="D3569" i="1" s="1"/>
  <c r="D3570" i="1" a="1"/>
  <c r="D3570" i="1" s="1"/>
  <c r="D3571" i="1" a="1"/>
  <c r="D3571" i="1" s="1"/>
  <c r="D3572" i="1" a="1"/>
  <c r="D3572" i="1" s="1"/>
  <c r="D3573" i="1" a="1"/>
  <c r="D3573" i="1" s="1"/>
  <c r="D3574" i="1" a="1"/>
  <c r="D3574" i="1" s="1"/>
  <c r="D3575" i="1" a="1"/>
  <c r="D3575" i="1" s="1"/>
  <c r="D3576" i="1" a="1"/>
  <c r="D3576" i="1" s="1"/>
  <c r="D3577" i="1" a="1"/>
  <c r="D3577" i="1" s="1"/>
  <c r="D3578" i="1" a="1"/>
  <c r="D3578" i="1" s="1"/>
  <c r="D3579" i="1" a="1"/>
  <c r="D3579" i="1"/>
  <c r="D3580" i="1" a="1"/>
  <c r="D3580" i="1" s="1"/>
  <c r="D3581" i="1" a="1"/>
  <c r="D3581" i="1"/>
  <c r="D3582" i="1" a="1"/>
  <c r="D3582" i="1" s="1"/>
  <c r="D3583" i="1" a="1"/>
  <c r="D3583" i="1" s="1"/>
  <c r="D3584" i="1" a="1"/>
  <c r="D3584" i="1" s="1"/>
  <c r="D3585" i="1" a="1"/>
  <c r="D3585" i="1" s="1"/>
  <c r="D3586" i="1" a="1"/>
  <c r="D3586" i="1"/>
  <c r="D3587" i="1" a="1"/>
  <c r="D3587" i="1" s="1"/>
  <c r="D3588" i="1" a="1"/>
  <c r="D3588" i="1" s="1"/>
  <c r="D3589" i="1" a="1"/>
  <c r="D3589" i="1" s="1"/>
  <c r="D3590" i="1" a="1"/>
  <c r="D3590" i="1" s="1"/>
  <c r="D3591" i="1" a="1"/>
  <c r="D3591" i="1"/>
  <c r="D3592" i="1" a="1"/>
  <c r="D3592" i="1" s="1"/>
  <c r="D3593" i="1" a="1"/>
  <c r="D3593" i="1" s="1"/>
  <c r="D3594" i="1" a="1"/>
  <c r="D3594" i="1" s="1"/>
  <c r="D3595" i="1" a="1"/>
  <c r="D3595" i="1" s="1"/>
  <c r="D3596" i="1" a="1"/>
  <c r="D3596" i="1" s="1"/>
  <c r="D3597" i="1" a="1"/>
  <c r="D3597" i="1" s="1"/>
  <c r="D3598" i="1" a="1"/>
  <c r="D3598" i="1" s="1"/>
  <c r="D3599" i="1" a="1"/>
  <c r="D3599" i="1" s="1"/>
  <c r="D3600" i="1" a="1"/>
  <c r="D3600" i="1" s="1"/>
  <c r="D3601" i="1" a="1"/>
  <c r="D3601" i="1" s="1"/>
  <c r="D3602" i="1" a="1"/>
  <c r="D3602" i="1" s="1"/>
  <c r="D3603" i="1" a="1"/>
  <c r="D3603" i="1" s="1"/>
  <c r="D3604" i="1" a="1"/>
  <c r="D3604" i="1" s="1"/>
  <c r="D3605" i="1" a="1"/>
  <c r="D3605" i="1" s="1"/>
  <c r="D3606" i="1" a="1"/>
  <c r="D3606" i="1" s="1"/>
  <c r="D3607" i="1" a="1"/>
  <c r="D3607" i="1" s="1"/>
  <c r="D3608" i="1" a="1"/>
  <c r="D3608" i="1" s="1"/>
  <c r="D3609" i="1" a="1"/>
  <c r="D3609" i="1"/>
  <c r="D3610" i="1" a="1"/>
  <c r="D3610" i="1" s="1"/>
  <c r="D3611" i="1" a="1"/>
  <c r="D3611" i="1" s="1"/>
  <c r="D3612" i="1" a="1"/>
  <c r="D3612" i="1" s="1"/>
  <c r="D3613" i="1" a="1"/>
  <c r="D3613" i="1" s="1"/>
  <c r="D3614" i="1" a="1"/>
  <c r="D3614" i="1" s="1"/>
  <c r="D3615" i="1" a="1"/>
  <c r="D3615" i="1" s="1"/>
  <c r="D3616" i="1" a="1"/>
  <c r="D3616" i="1" s="1"/>
  <c r="D3617" i="1" a="1"/>
  <c r="D3617" i="1" s="1"/>
  <c r="D3618" i="1" a="1"/>
  <c r="D3618" i="1" s="1"/>
  <c r="D3619" i="1" a="1"/>
  <c r="D3619" i="1" s="1"/>
  <c r="D3620" i="1" a="1"/>
  <c r="D3620" i="1"/>
  <c r="D3621" i="1" a="1"/>
  <c r="D3621" i="1" s="1"/>
  <c r="D3622" i="1" a="1"/>
  <c r="D3622" i="1" s="1"/>
  <c r="D3623" i="1" a="1"/>
  <c r="D3623" i="1" s="1"/>
  <c r="D3624" i="1" a="1"/>
  <c r="D3624" i="1" s="1"/>
  <c r="D3625" i="1" a="1"/>
  <c r="D3625" i="1" s="1"/>
  <c r="D3626" i="1" a="1"/>
  <c r="D3626" i="1"/>
  <c r="D3627" i="1" a="1"/>
  <c r="D3627" i="1" s="1"/>
  <c r="D3628" i="1" a="1"/>
  <c r="D3628" i="1" s="1"/>
  <c r="D3629" i="1" a="1"/>
  <c r="D3629" i="1" s="1"/>
  <c r="D3630" i="1" a="1"/>
  <c r="D3630" i="1" s="1"/>
  <c r="D3631" i="1" a="1"/>
  <c r="D3631" i="1" s="1"/>
  <c r="D3632" i="1" a="1"/>
  <c r="D3632" i="1" s="1"/>
  <c r="D3633" i="1" a="1"/>
  <c r="D3633" i="1" s="1"/>
  <c r="D3634" i="1" a="1"/>
  <c r="D3634" i="1" s="1"/>
  <c r="D3635" i="1" a="1"/>
  <c r="D3635" i="1" s="1"/>
  <c r="D3636" i="1" a="1"/>
  <c r="D3636" i="1" s="1"/>
  <c r="D3637" i="1" a="1"/>
  <c r="D3637" i="1" s="1"/>
  <c r="D3638" i="1" a="1"/>
  <c r="D3638" i="1" s="1"/>
  <c r="D3639" i="1" a="1"/>
  <c r="D3639" i="1"/>
  <c r="D3640" i="1" a="1"/>
  <c r="D3640" i="1" s="1"/>
  <c r="D3641" i="1" a="1"/>
  <c r="D3641" i="1" s="1"/>
  <c r="D3642" i="1" a="1"/>
  <c r="D3642" i="1" s="1"/>
  <c r="D3643" i="1" a="1"/>
  <c r="D3643" i="1"/>
  <c r="D3644" i="1" a="1"/>
  <c r="D3644" i="1" s="1"/>
  <c r="D3645" i="1" a="1"/>
  <c r="D3645" i="1"/>
  <c r="D3646" i="1" a="1"/>
  <c r="D3646" i="1" s="1"/>
  <c r="D3647" i="1" a="1"/>
  <c r="D3647" i="1" s="1"/>
  <c r="D3648" i="1" a="1"/>
  <c r="D3648" i="1" s="1"/>
  <c r="D3649" i="1" a="1"/>
  <c r="D3649" i="1" s="1"/>
  <c r="D3650" i="1" a="1"/>
  <c r="D3650" i="1" s="1"/>
  <c r="D3651" i="1" a="1"/>
  <c r="D3651" i="1" s="1"/>
  <c r="D3652" i="1" a="1"/>
  <c r="D3652" i="1" s="1"/>
  <c r="D3653" i="1" a="1"/>
  <c r="D3653" i="1" s="1"/>
  <c r="D3654" i="1" a="1"/>
  <c r="D3654" i="1" s="1"/>
  <c r="D3655" i="1" a="1"/>
  <c r="D3655" i="1" s="1"/>
  <c r="D3656" i="1" a="1"/>
  <c r="D3656" i="1" s="1"/>
  <c r="D3657" i="1" a="1"/>
  <c r="D3657" i="1" s="1"/>
  <c r="D3658" i="1" a="1"/>
  <c r="D3658" i="1" s="1"/>
  <c r="D3659" i="1" a="1"/>
  <c r="D3659" i="1" s="1"/>
  <c r="D3660" i="1" a="1"/>
  <c r="D3660" i="1" s="1"/>
  <c r="D3661" i="1" a="1"/>
  <c r="D3661" i="1" s="1"/>
  <c r="D3662" i="1" a="1"/>
  <c r="D3662" i="1" s="1"/>
  <c r="D3663" i="1" a="1"/>
  <c r="D3663" i="1" s="1"/>
  <c r="D3664" i="1" a="1"/>
  <c r="D3664" i="1" s="1"/>
  <c r="D3665" i="1" a="1"/>
  <c r="D3665" i="1" s="1"/>
  <c r="D3666" i="1" a="1"/>
  <c r="D3666" i="1" s="1"/>
  <c r="D3667" i="1" a="1"/>
  <c r="D3667" i="1" s="1"/>
  <c r="D3668" i="1" a="1"/>
  <c r="D3668" i="1" s="1"/>
  <c r="D3669" i="1" a="1"/>
  <c r="D3669" i="1" s="1"/>
  <c r="D3670" i="1" a="1"/>
  <c r="D3670" i="1" s="1"/>
  <c r="D3671" i="1" a="1"/>
  <c r="D3671" i="1" s="1"/>
  <c r="D3672" i="1" a="1"/>
  <c r="D3672" i="1" s="1"/>
  <c r="D3673" i="1" a="1"/>
  <c r="D3673" i="1" s="1"/>
  <c r="D3674" i="1" a="1"/>
  <c r="D3674" i="1"/>
  <c r="D3675" i="1" a="1"/>
  <c r="D3675" i="1" s="1"/>
  <c r="D3676" i="1" a="1"/>
  <c r="D3676" i="1" s="1"/>
  <c r="D3677" i="1" a="1"/>
  <c r="D3677" i="1" s="1"/>
  <c r="D3678" i="1" a="1"/>
  <c r="D3678" i="1" s="1"/>
  <c r="D3679" i="1" a="1"/>
  <c r="D3679" i="1" s="1"/>
  <c r="D3680" i="1" a="1"/>
  <c r="D3680" i="1" s="1"/>
  <c r="D3681" i="1" a="1"/>
  <c r="D3681" i="1" s="1"/>
  <c r="D3682" i="1" a="1"/>
  <c r="D3682" i="1" s="1"/>
  <c r="D3683" i="1" a="1"/>
  <c r="D3683" i="1" s="1"/>
  <c r="D3684" i="1" a="1"/>
  <c r="D3684" i="1" s="1"/>
  <c r="D3685" i="1" a="1"/>
  <c r="D3685" i="1"/>
  <c r="D3686" i="1" a="1"/>
  <c r="D3686" i="1" s="1"/>
  <c r="D3687" i="1" a="1"/>
  <c r="D3687" i="1" s="1"/>
  <c r="D3688" i="1" a="1"/>
  <c r="D3688" i="1" s="1"/>
  <c r="D3689" i="1" a="1"/>
  <c r="D3689" i="1" s="1"/>
  <c r="D3690" i="1" a="1"/>
  <c r="D3690" i="1" s="1"/>
  <c r="D3691" i="1" a="1"/>
  <c r="D3691" i="1"/>
  <c r="D3692" i="1" a="1"/>
  <c r="D3692" i="1" s="1"/>
  <c r="D3693" i="1" a="1"/>
  <c r="D3693" i="1" s="1"/>
  <c r="D3694" i="1" a="1"/>
  <c r="D3694" i="1" s="1"/>
  <c r="D3695" i="1" a="1"/>
  <c r="D3695" i="1" s="1"/>
  <c r="D3696" i="1" a="1"/>
  <c r="D3696" i="1" s="1"/>
  <c r="D3697" i="1" a="1"/>
  <c r="D3697" i="1" s="1"/>
  <c r="D3698" i="1" a="1"/>
  <c r="D3698" i="1" s="1"/>
  <c r="D3699" i="1" a="1"/>
  <c r="D3699" i="1" s="1"/>
  <c r="D3700" i="1" a="1"/>
  <c r="D3700" i="1" s="1"/>
  <c r="D3701" i="1" a="1"/>
  <c r="D3701" i="1" s="1"/>
  <c r="D3702" i="1" a="1"/>
  <c r="D3702" i="1"/>
  <c r="D3703" i="1" a="1"/>
  <c r="D3703" i="1" s="1"/>
  <c r="D3704" i="1" a="1"/>
  <c r="D3704" i="1" s="1"/>
  <c r="D3705" i="1" a="1"/>
  <c r="D3705" i="1" s="1"/>
  <c r="D3706" i="1" a="1"/>
  <c r="D3706" i="1" s="1"/>
  <c r="D3707" i="1" a="1"/>
  <c r="D3707" i="1" s="1"/>
  <c r="D3708" i="1" a="1"/>
  <c r="D3708" i="1"/>
  <c r="D3709" i="1" a="1"/>
  <c r="D3709" i="1" s="1"/>
  <c r="D3710" i="1" a="1"/>
  <c r="D3710" i="1" s="1"/>
  <c r="D3711" i="1" a="1"/>
  <c r="D3711" i="1" s="1"/>
  <c r="D3712" i="1" a="1"/>
  <c r="D3712" i="1" s="1"/>
  <c r="D3713" i="1" a="1"/>
  <c r="D3713" i="1"/>
  <c r="D3714" i="1" a="1"/>
  <c r="D3714" i="1" s="1"/>
  <c r="D3715" i="1" a="1"/>
  <c r="D3715" i="1" s="1"/>
  <c r="D3716" i="1" a="1"/>
  <c r="D3716" i="1" s="1"/>
  <c r="D3717" i="1" a="1"/>
  <c r="D3717" i="1" s="1"/>
  <c r="D3718" i="1" a="1"/>
  <c r="D3718" i="1" s="1"/>
  <c r="D3719" i="1" a="1"/>
  <c r="D3719" i="1"/>
  <c r="D3720" i="1" a="1"/>
  <c r="D3720" i="1" s="1"/>
  <c r="D3721" i="1" a="1"/>
  <c r="D3721" i="1" s="1"/>
  <c r="D3722" i="1" a="1"/>
  <c r="D3722" i="1" s="1"/>
  <c r="D3723" i="1" a="1"/>
  <c r="D3723" i="1" s="1"/>
  <c r="D3724" i="1" a="1"/>
  <c r="D3724" i="1" s="1"/>
  <c r="D3725" i="1" a="1"/>
  <c r="D3725" i="1"/>
  <c r="D3726" i="1" a="1"/>
  <c r="D3726" i="1" s="1"/>
  <c r="D3727" i="1" a="1"/>
  <c r="D3727" i="1" s="1"/>
  <c r="D3728" i="1" a="1"/>
  <c r="D3728" i="1" s="1"/>
  <c r="D3729" i="1" a="1"/>
  <c r="D3729" i="1" s="1"/>
  <c r="D3730" i="1" a="1"/>
  <c r="D3730" i="1"/>
  <c r="D3731" i="1" a="1"/>
  <c r="D3731" i="1" s="1"/>
  <c r="D3732" i="1" a="1"/>
  <c r="D3732" i="1" s="1"/>
  <c r="D3733" i="1" a="1"/>
  <c r="D3733" i="1" s="1"/>
  <c r="D3734" i="1" a="1"/>
  <c r="D3734" i="1" s="1"/>
  <c r="D3735" i="1" a="1"/>
  <c r="D3735" i="1" s="1"/>
  <c r="D3736" i="1" a="1"/>
  <c r="D3736" i="1" s="1"/>
  <c r="D3737" i="1" a="1"/>
  <c r="D3737" i="1" s="1"/>
  <c r="D3738" i="1" a="1"/>
  <c r="D3738" i="1"/>
  <c r="D3739" i="1" a="1"/>
  <c r="D3739" i="1" s="1"/>
  <c r="D3740" i="1" a="1"/>
  <c r="D3740" i="1"/>
  <c r="D3741" i="1" a="1"/>
  <c r="D3741" i="1" s="1"/>
  <c r="D3742" i="1" a="1"/>
  <c r="D3742" i="1"/>
  <c r="D3743" i="1" a="1"/>
  <c r="D3743" i="1" s="1"/>
  <c r="D3744" i="1" a="1"/>
  <c r="D3744" i="1" s="1"/>
  <c r="D3745" i="1" a="1"/>
  <c r="D3745" i="1" s="1"/>
  <c r="D3746" i="1" a="1"/>
  <c r="D3746" i="1" s="1"/>
  <c r="D3747" i="1" a="1"/>
  <c r="D3747" i="1"/>
  <c r="D3748" i="1" a="1"/>
  <c r="D3748" i="1" s="1"/>
  <c r="D3749" i="1" a="1"/>
  <c r="D3749" i="1" s="1"/>
  <c r="D3750" i="1" a="1"/>
  <c r="D3750" i="1" s="1"/>
  <c r="D3751" i="1" a="1"/>
  <c r="D3751" i="1" s="1"/>
  <c r="D3752" i="1" a="1"/>
  <c r="D3752" i="1" s="1"/>
  <c r="D3753" i="1" a="1"/>
  <c r="D3753" i="1" s="1"/>
  <c r="D3754" i="1" a="1"/>
  <c r="D3754" i="1" s="1"/>
  <c r="D3755" i="1" a="1"/>
  <c r="D3755" i="1" s="1"/>
  <c r="D3756" i="1" a="1"/>
  <c r="D3756" i="1" s="1"/>
  <c r="D3757" i="1" a="1"/>
  <c r="D3757" i="1" s="1"/>
  <c r="D3758" i="1" a="1"/>
  <c r="D3758" i="1" s="1"/>
  <c r="D3759" i="1" a="1"/>
  <c r="D3759" i="1" s="1"/>
  <c r="D3760" i="1" a="1"/>
  <c r="D3760" i="1" s="1"/>
  <c r="D3761" i="1" a="1"/>
  <c r="D3761" i="1" s="1"/>
  <c r="D3762" i="1" a="1"/>
  <c r="D3762" i="1" s="1"/>
  <c r="D3763" i="1" a="1"/>
  <c r="D3763" i="1" s="1"/>
  <c r="D3764" i="1" a="1"/>
  <c r="D3764" i="1" s="1"/>
  <c r="D3765" i="1" a="1"/>
  <c r="D3765" i="1" s="1"/>
  <c r="D3766" i="1" a="1"/>
  <c r="D3766" i="1" s="1"/>
  <c r="D3767" i="1" a="1"/>
  <c r="D3767" i="1" s="1"/>
  <c r="D3768" i="1" a="1"/>
  <c r="D3768" i="1" s="1"/>
  <c r="D3769" i="1" a="1"/>
  <c r="D3769" i="1"/>
  <c r="D3770" i="1" a="1"/>
  <c r="D3770" i="1" s="1"/>
  <c r="D3771" i="1" a="1"/>
  <c r="D3771" i="1" s="1"/>
  <c r="D3772" i="1" a="1"/>
  <c r="D3772" i="1"/>
  <c r="D3773" i="1" a="1"/>
  <c r="D3773" i="1" s="1"/>
  <c r="D3774" i="1" a="1"/>
  <c r="D3774" i="1" s="1"/>
  <c r="D3775" i="1" a="1"/>
  <c r="D3775" i="1" s="1"/>
  <c r="D3776" i="1" a="1"/>
  <c r="D3776" i="1" s="1"/>
  <c r="D3777" i="1" a="1"/>
  <c r="D3777" i="1" s="1"/>
  <c r="D3778" i="1" a="1"/>
  <c r="D3778" i="1" s="1"/>
  <c r="D3779" i="1" a="1"/>
  <c r="D3779" i="1"/>
  <c r="D3780" i="1" a="1"/>
  <c r="D3780" i="1" s="1"/>
  <c r="D3781" i="1" a="1"/>
  <c r="D3781" i="1"/>
  <c r="D3782" i="1" a="1"/>
  <c r="D3782" i="1" s="1"/>
  <c r="D3783" i="1" a="1"/>
  <c r="D3783" i="1" s="1"/>
  <c r="D3784" i="1" a="1"/>
  <c r="D3784" i="1" s="1"/>
  <c r="D3785" i="1" a="1"/>
  <c r="D3785" i="1" s="1"/>
  <c r="D3786" i="1" a="1"/>
  <c r="D3786" i="1"/>
  <c r="D3787" i="1" a="1"/>
  <c r="D3787" i="1" s="1"/>
  <c r="D3788" i="1" a="1"/>
  <c r="D3788" i="1" s="1"/>
  <c r="D3789" i="1" a="1"/>
  <c r="D3789" i="1" s="1"/>
  <c r="D3790" i="1" a="1"/>
  <c r="D3790" i="1" s="1"/>
  <c r="D3791" i="1" a="1"/>
  <c r="D3791" i="1"/>
  <c r="D3792" i="1" a="1"/>
  <c r="D3792" i="1" s="1"/>
  <c r="D3793" i="1" a="1"/>
  <c r="D3793" i="1" s="1"/>
  <c r="D3794" i="1" a="1"/>
  <c r="D3794" i="1" s="1"/>
  <c r="D3795" i="1" a="1"/>
  <c r="D3795" i="1" s="1"/>
  <c r="D3796" i="1" a="1"/>
  <c r="D3796" i="1" s="1"/>
  <c r="D3797" i="1" a="1"/>
  <c r="D3797" i="1" s="1"/>
  <c r="D3798" i="1" a="1"/>
  <c r="D3798" i="1"/>
  <c r="D3799" i="1" a="1"/>
  <c r="D3799" i="1" s="1"/>
  <c r="D3800" i="1" a="1"/>
  <c r="D3800" i="1" s="1"/>
  <c r="D3801" i="1" a="1"/>
  <c r="D3801" i="1" s="1"/>
  <c r="D3802" i="1" a="1"/>
  <c r="D3802" i="1" s="1"/>
  <c r="D3803" i="1" a="1"/>
  <c r="D3803" i="1"/>
  <c r="D3804" i="1" a="1"/>
  <c r="D3804" i="1" s="1"/>
  <c r="D3805" i="1" a="1"/>
  <c r="D3805" i="1" s="1"/>
  <c r="D3806" i="1" a="1"/>
  <c r="D3806" i="1"/>
  <c r="D3807" i="1" a="1"/>
  <c r="D3807" i="1" s="1"/>
  <c r="D3808" i="1" a="1"/>
  <c r="D3808" i="1" s="1"/>
  <c r="D3809" i="1" a="1"/>
  <c r="D3809" i="1" s="1"/>
  <c r="D3810" i="1" a="1"/>
  <c r="D3810" i="1" s="1"/>
  <c r="D3811" i="1" a="1"/>
  <c r="D3811" i="1" s="1"/>
  <c r="D3812" i="1" a="1"/>
  <c r="D3812" i="1" s="1"/>
  <c r="D3813" i="1" a="1"/>
  <c r="D3813" i="1"/>
  <c r="D3814" i="1" a="1"/>
  <c r="D3814" i="1" s="1"/>
  <c r="D3815" i="1" a="1"/>
  <c r="D3815" i="1"/>
  <c r="D3816" i="1" a="1"/>
  <c r="D3816" i="1" s="1"/>
  <c r="D3817" i="1" a="1"/>
  <c r="D3817" i="1" s="1"/>
  <c r="D3818" i="1" a="1"/>
  <c r="D3818" i="1" s="1"/>
  <c r="D3819" i="1" a="1"/>
  <c r="D3819" i="1" s="1"/>
  <c r="D3820" i="1" a="1"/>
  <c r="D3820" i="1" s="1"/>
  <c r="D3821" i="1" a="1"/>
  <c r="D3821" i="1" s="1"/>
  <c r="D3822" i="1" a="1"/>
  <c r="D3822" i="1"/>
  <c r="D3823" i="1" a="1"/>
  <c r="D3823" i="1" s="1"/>
  <c r="D3824" i="1" a="1"/>
  <c r="D3824" i="1" s="1"/>
  <c r="D3825" i="1" a="1"/>
  <c r="D3825" i="1" s="1"/>
  <c r="D3826" i="1" a="1"/>
  <c r="D3826" i="1" s="1"/>
  <c r="D3827" i="1" a="1"/>
  <c r="D3827" i="1" s="1"/>
  <c r="D3828" i="1" a="1"/>
  <c r="D3828" i="1" s="1"/>
  <c r="D3829" i="1" a="1"/>
  <c r="D3829" i="1" s="1"/>
  <c r="D3830" i="1" a="1"/>
  <c r="D3830" i="1" s="1"/>
  <c r="D3831" i="1" a="1"/>
  <c r="D3831" i="1"/>
  <c r="D3832" i="1" a="1"/>
  <c r="D3832" i="1" s="1"/>
  <c r="D3833" i="1" a="1"/>
  <c r="D3833" i="1" s="1"/>
  <c r="D3834" i="1" a="1"/>
  <c r="D3834" i="1" s="1"/>
  <c r="D3835" i="1" a="1"/>
  <c r="D3835" i="1" s="1"/>
  <c r="D3836" i="1" a="1"/>
  <c r="D3836" i="1" s="1"/>
  <c r="D3837" i="1" a="1"/>
  <c r="D3837" i="1" s="1"/>
  <c r="D3838" i="1" a="1"/>
  <c r="D3838" i="1" s="1"/>
  <c r="D3839" i="1" a="1"/>
  <c r="D3839" i="1" s="1"/>
  <c r="D3840" i="1" a="1"/>
  <c r="D3840" i="1" s="1"/>
  <c r="D3841" i="1" a="1"/>
  <c r="D3841" i="1" s="1"/>
  <c r="D3842" i="1" a="1"/>
  <c r="D3842" i="1" s="1"/>
  <c r="D3843" i="1" a="1"/>
  <c r="D3843" i="1" s="1"/>
  <c r="D3844" i="1" a="1"/>
  <c r="D3844" i="1" s="1"/>
  <c r="D3845" i="1" a="1"/>
  <c r="D3845" i="1" s="1"/>
  <c r="D3846" i="1" a="1"/>
  <c r="D3846" i="1" s="1"/>
  <c r="D3847" i="1" a="1"/>
  <c r="D3847" i="1" s="1"/>
  <c r="D3848" i="1" a="1"/>
  <c r="D3848" i="1" s="1"/>
  <c r="D3849" i="1" a="1"/>
  <c r="D3849" i="1" s="1"/>
  <c r="D3850" i="1" a="1"/>
  <c r="D3850" i="1" s="1"/>
  <c r="D3851" i="1" a="1"/>
  <c r="D3851" i="1" s="1"/>
  <c r="D3852" i="1" a="1"/>
  <c r="D3852" i="1" s="1"/>
  <c r="D3853" i="1" a="1"/>
  <c r="D3853" i="1" s="1"/>
  <c r="D3854" i="1" a="1"/>
  <c r="D3854" i="1"/>
  <c r="D3855" i="1" a="1"/>
  <c r="D3855" i="1" s="1"/>
  <c r="D3856" i="1" a="1"/>
  <c r="D3856" i="1" s="1"/>
  <c r="D3857" i="1" a="1"/>
  <c r="D3857" i="1" s="1"/>
  <c r="D3858" i="1" a="1"/>
  <c r="D3858" i="1" s="1"/>
  <c r="D3859" i="1" a="1"/>
  <c r="D3859" i="1" s="1"/>
  <c r="D3860" i="1" a="1"/>
  <c r="D3860" i="1" s="1"/>
  <c r="D3861" i="1" a="1"/>
  <c r="D3861" i="1" s="1"/>
  <c r="D3862" i="1" a="1"/>
  <c r="D3862" i="1"/>
  <c r="D3863" i="1" a="1"/>
  <c r="D3863" i="1" s="1"/>
  <c r="D3864" i="1" a="1"/>
  <c r="D3864" i="1" s="1"/>
  <c r="D3865" i="1" a="1"/>
  <c r="D3865" i="1" s="1"/>
  <c r="D3866" i="1" a="1"/>
  <c r="D3866" i="1" s="1"/>
  <c r="D3867" i="1" a="1"/>
  <c r="D3867" i="1" s="1"/>
  <c r="D3868" i="1" a="1"/>
  <c r="D3868" i="1" s="1"/>
  <c r="D3869" i="1" a="1"/>
  <c r="D3869" i="1" s="1"/>
  <c r="D3870" i="1" a="1"/>
  <c r="D3870" i="1" s="1"/>
  <c r="D3871" i="1" a="1"/>
  <c r="D3871" i="1" s="1"/>
  <c r="D3872" i="1" a="1"/>
  <c r="D3872" i="1" s="1"/>
  <c r="D3873" i="1" a="1"/>
  <c r="D3873" i="1" s="1"/>
  <c r="D3874" i="1" a="1"/>
  <c r="D3874" i="1" s="1"/>
  <c r="D3875" i="1" a="1"/>
  <c r="D3875" i="1" s="1"/>
  <c r="D3876" i="1" a="1"/>
  <c r="D3876" i="1" s="1"/>
  <c r="D3877" i="1" a="1"/>
  <c r="D3877" i="1" s="1"/>
  <c r="D3878" i="1" a="1"/>
  <c r="D3878" i="1"/>
  <c r="D3879" i="1" a="1"/>
  <c r="D3879" i="1" s="1"/>
  <c r="D3880" i="1" a="1"/>
  <c r="D3880" i="1" s="1"/>
  <c r="D3881" i="1" a="1"/>
  <c r="D3881" i="1" s="1"/>
  <c r="D3882" i="1" a="1"/>
  <c r="D3882" i="1" s="1"/>
  <c r="D3883" i="1" a="1"/>
  <c r="D3883" i="1" s="1"/>
  <c r="D3884" i="1" a="1"/>
  <c r="D3884" i="1" s="1"/>
  <c r="D3885" i="1" a="1"/>
  <c r="D3885" i="1" s="1"/>
  <c r="D3886" i="1" a="1"/>
  <c r="D3886" i="1" s="1"/>
  <c r="D3887" i="1" a="1"/>
  <c r="D3887" i="1" s="1"/>
  <c r="D3888" i="1" a="1"/>
  <c r="D3888" i="1" s="1"/>
  <c r="D3889" i="1" a="1"/>
  <c r="D3889" i="1" s="1"/>
  <c r="D3890" i="1" a="1"/>
  <c r="D3890" i="1" s="1"/>
  <c r="D3891" i="1" a="1"/>
  <c r="D3891" i="1" s="1"/>
  <c r="D3892" i="1" a="1"/>
  <c r="D3892" i="1" s="1"/>
  <c r="D3893" i="1" a="1"/>
  <c r="D3893" i="1" s="1"/>
  <c r="D3894" i="1" a="1"/>
  <c r="D3894" i="1"/>
  <c r="D3895" i="1" a="1"/>
  <c r="D3895" i="1" s="1"/>
  <c r="D3896" i="1" a="1"/>
  <c r="D3896" i="1" s="1"/>
  <c r="D3897" i="1" a="1"/>
  <c r="D3897" i="1" s="1"/>
  <c r="D3898" i="1" a="1"/>
  <c r="D3898" i="1" s="1"/>
  <c r="D3899" i="1" a="1"/>
  <c r="D3899" i="1" s="1"/>
  <c r="D3900" i="1" a="1"/>
  <c r="D3900" i="1" s="1"/>
  <c r="D3901" i="1" a="1"/>
  <c r="D3901" i="1" s="1"/>
  <c r="D3902" i="1" a="1"/>
  <c r="D3902" i="1" s="1"/>
  <c r="D3903" i="1" a="1"/>
  <c r="D3903" i="1" s="1"/>
  <c r="D3904" i="1" a="1"/>
  <c r="D3904" i="1" s="1"/>
  <c r="D3905" i="1" a="1"/>
  <c r="D3905" i="1" s="1"/>
  <c r="D3906" i="1" a="1"/>
  <c r="D3906" i="1" s="1"/>
  <c r="D3907" i="1" a="1"/>
  <c r="D3907" i="1" s="1"/>
  <c r="D3908" i="1" a="1"/>
  <c r="D3908" i="1" s="1"/>
  <c r="D3909" i="1" a="1"/>
  <c r="D3909" i="1" s="1"/>
  <c r="D3910" i="1" a="1"/>
  <c r="D3910" i="1" s="1"/>
  <c r="D3911" i="1" a="1"/>
  <c r="D3911" i="1" s="1"/>
  <c r="D3912" i="1" a="1"/>
  <c r="D3912" i="1"/>
  <c r="D3913" i="1" a="1"/>
  <c r="D3913" i="1" s="1"/>
  <c r="D3914" i="1" a="1"/>
  <c r="D3914" i="1" s="1"/>
  <c r="D3915" i="1" a="1"/>
  <c r="D3915" i="1" s="1"/>
  <c r="D3916" i="1" a="1"/>
  <c r="D3916" i="1" s="1"/>
  <c r="D3917" i="1" a="1"/>
  <c r="D3917" i="1" s="1"/>
  <c r="D3918" i="1" a="1"/>
  <c r="D3918" i="1"/>
  <c r="D3919" i="1" a="1"/>
  <c r="D3919" i="1" s="1"/>
  <c r="D3920" i="1" a="1"/>
  <c r="D3920" i="1" s="1"/>
  <c r="D3921" i="1" a="1"/>
  <c r="D3921" i="1" s="1"/>
  <c r="D3922" i="1" a="1"/>
  <c r="D3922" i="1" s="1"/>
  <c r="D3923" i="1" a="1"/>
  <c r="D3923" i="1" s="1"/>
  <c r="D3924" i="1" a="1"/>
  <c r="D3924" i="1" s="1"/>
  <c r="D3925" i="1" a="1"/>
  <c r="D3925" i="1" s="1"/>
  <c r="D3926" i="1" a="1"/>
  <c r="D3926" i="1" s="1"/>
  <c r="D3927" i="1" a="1"/>
  <c r="D3927" i="1" s="1"/>
  <c r="D3928" i="1" a="1"/>
  <c r="D3928" i="1" s="1"/>
  <c r="D3929" i="1" a="1"/>
  <c r="D3929" i="1" s="1"/>
  <c r="D3930" i="1" a="1"/>
  <c r="D3930" i="1" s="1"/>
  <c r="D3931" i="1" a="1"/>
  <c r="D3931" i="1" s="1"/>
  <c r="D3932" i="1" a="1"/>
  <c r="D3932" i="1" s="1"/>
  <c r="D3933" i="1" a="1"/>
  <c r="D3933" i="1" s="1"/>
  <c r="D3934" i="1" a="1"/>
  <c r="D3934" i="1"/>
  <c r="D3935" i="1" a="1"/>
  <c r="D3935" i="1"/>
  <c r="D3936" i="1" a="1"/>
  <c r="D3936" i="1" s="1"/>
  <c r="D3937" i="1" a="1"/>
  <c r="D3937" i="1" s="1"/>
  <c r="D3938" i="1" a="1"/>
  <c r="D3938" i="1" s="1"/>
  <c r="D3939" i="1" a="1"/>
  <c r="D3939" i="1" s="1"/>
  <c r="D3940" i="1" a="1"/>
  <c r="D3940" i="1" s="1"/>
  <c r="D3941" i="1" a="1"/>
  <c r="D3941" i="1" s="1"/>
  <c r="D3942" i="1" a="1"/>
  <c r="D3942" i="1"/>
  <c r="D3943" i="1" a="1"/>
  <c r="D3943" i="1" s="1"/>
  <c r="D3944" i="1" a="1"/>
  <c r="D3944" i="1" s="1"/>
  <c r="D3945" i="1" a="1"/>
  <c r="D3945" i="1"/>
  <c r="D3946" i="1" a="1"/>
  <c r="D3946" i="1" s="1"/>
  <c r="D3947" i="1" a="1"/>
  <c r="D3947" i="1" s="1"/>
  <c r="D3948" i="1" a="1"/>
  <c r="D3948" i="1" s="1"/>
  <c r="D3949" i="1" a="1"/>
  <c r="D3949" i="1" s="1"/>
  <c r="D3950" i="1" a="1"/>
  <c r="D3950" i="1" s="1"/>
  <c r="D3951" i="1" a="1"/>
  <c r="D3951" i="1" s="1"/>
  <c r="D3952" i="1" a="1"/>
  <c r="D3952" i="1" s="1"/>
  <c r="D3953" i="1" a="1"/>
  <c r="D3953" i="1" s="1"/>
  <c r="D3954" i="1" a="1"/>
  <c r="D3954" i="1" s="1"/>
  <c r="D3955" i="1" a="1"/>
  <c r="D3955" i="1" s="1"/>
  <c r="D3956" i="1" a="1"/>
  <c r="D3956" i="1" s="1"/>
  <c r="D3957" i="1" a="1"/>
  <c r="D3957" i="1" s="1"/>
  <c r="D3958" i="1" a="1"/>
  <c r="D3958" i="1" s="1"/>
  <c r="D3959" i="1" a="1"/>
  <c r="D3959" i="1" s="1"/>
  <c r="D3960" i="1" a="1"/>
  <c r="D3960" i="1" s="1"/>
  <c r="D3961" i="1" a="1"/>
  <c r="D3961" i="1"/>
  <c r="D3962" i="1" a="1"/>
  <c r="D3962" i="1" s="1"/>
  <c r="D3963" i="1" a="1"/>
  <c r="D3963" i="1" s="1"/>
  <c r="D3964" i="1" a="1"/>
  <c r="D3964" i="1" s="1"/>
  <c r="D3965" i="1" a="1"/>
  <c r="D3965" i="1" s="1"/>
  <c r="D3966" i="1" a="1"/>
  <c r="D3966" i="1" s="1"/>
  <c r="D3967" i="1" a="1"/>
  <c r="D3967" i="1" s="1"/>
  <c r="D3968" i="1" a="1"/>
  <c r="D3968" i="1" s="1"/>
  <c r="D3969" i="1" a="1"/>
  <c r="D3969" i="1" s="1"/>
  <c r="D3970" i="1" a="1"/>
  <c r="D3970" i="1" s="1"/>
  <c r="D3971" i="1" a="1"/>
  <c r="D3971" i="1" s="1"/>
  <c r="D3972" i="1" a="1"/>
  <c r="D3972" i="1" s="1"/>
  <c r="D3973" i="1" a="1"/>
  <c r="D3973" i="1" s="1"/>
  <c r="D3974" i="1" a="1"/>
  <c r="D3974" i="1" s="1"/>
  <c r="D3975" i="1" a="1"/>
  <c r="D3975" i="1" s="1"/>
  <c r="D3976" i="1" a="1"/>
  <c r="D3976" i="1" s="1"/>
  <c r="D3977" i="1" a="1"/>
  <c r="D3977" i="1" s="1"/>
  <c r="D3978" i="1" a="1"/>
  <c r="D3978" i="1" s="1"/>
  <c r="D3979" i="1" a="1"/>
  <c r="D3979" i="1" s="1"/>
  <c r="D3980" i="1" a="1"/>
  <c r="D3980" i="1" s="1"/>
  <c r="D3981" i="1" a="1"/>
  <c r="D3981" i="1" s="1"/>
  <c r="D3982" i="1" a="1"/>
  <c r="D3982" i="1" s="1"/>
  <c r="D3983" i="1" a="1"/>
  <c r="D3983" i="1" s="1"/>
  <c r="D3984" i="1" a="1"/>
  <c r="D3984" i="1" s="1"/>
  <c r="D3985" i="1" a="1"/>
  <c r="D3985" i="1" s="1"/>
  <c r="D3986" i="1" a="1"/>
  <c r="D3986" i="1" s="1"/>
  <c r="D3987" i="1" a="1"/>
  <c r="D3987" i="1" s="1"/>
  <c r="D3988" i="1" a="1"/>
  <c r="D3988" i="1" s="1"/>
  <c r="D3989" i="1" a="1"/>
  <c r="D3989" i="1" s="1"/>
  <c r="D3990" i="1" a="1"/>
  <c r="D3990" i="1" s="1"/>
  <c r="D3991" i="1" a="1"/>
  <c r="D3991" i="1" s="1"/>
  <c r="D3992" i="1" a="1"/>
  <c r="D3992" i="1" s="1"/>
  <c r="D3993" i="1" a="1"/>
  <c r="D3993" i="1" s="1"/>
  <c r="D3994" i="1" a="1"/>
  <c r="D3994" i="1" s="1"/>
  <c r="D3995" i="1" a="1"/>
  <c r="D3995" i="1" s="1"/>
  <c r="D3996" i="1" a="1"/>
  <c r="D3996" i="1" s="1"/>
  <c r="D3997" i="1" a="1"/>
  <c r="D3997" i="1" s="1"/>
  <c r="D3998" i="1" a="1"/>
  <c r="D3998" i="1" s="1"/>
  <c r="D3999" i="1" a="1"/>
  <c r="D3999" i="1" s="1"/>
  <c r="D4000" i="1" a="1"/>
  <c r="D4000" i="1" s="1"/>
  <c r="D4001" i="1" a="1"/>
  <c r="D4001" i="1" s="1"/>
  <c r="D4002" i="1" a="1"/>
  <c r="D4002" i="1" s="1"/>
  <c r="D4003" i="1" a="1"/>
  <c r="D4003" i="1" s="1"/>
  <c r="D4004" i="1" a="1"/>
  <c r="D4004" i="1" s="1"/>
  <c r="D4005" i="1" a="1"/>
  <c r="D4005" i="1" s="1"/>
  <c r="D4006" i="1" a="1"/>
  <c r="D4006" i="1" s="1"/>
  <c r="D4007" i="1" a="1"/>
  <c r="D4007" i="1" s="1"/>
  <c r="D4008" i="1" a="1"/>
  <c r="D4008" i="1" s="1"/>
  <c r="D4009" i="1" a="1"/>
  <c r="D4009" i="1" s="1"/>
  <c r="D4010" i="1" a="1"/>
  <c r="D4010" i="1" s="1"/>
  <c r="D4011" i="1" a="1"/>
  <c r="D4011" i="1" s="1"/>
  <c r="D4012" i="1" a="1"/>
  <c r="D4012" i="1"/>
  <c r="D4013" i="1" a="1"/>
  <c r="D4013" i="1" s="1"/>
  <c r="D4014" i="1" a="1"/>
  <c r="D4014" i="1" s="1"/>
  <c r="D4015" i="1" a="1"/>
  <c r="D4015" i="1" s="1"/>
  <c r="D4016" i="1" a="1"/>
  <c r="D4016" i="1" s="1"/>
  <c r="D4017" i="1" a="1"/>
  <c r="D4017" i="1" s="1"/>
  <c r="D4018" i="1" a="1"/>
  <c r="D4018" i="1" s="1"/>
  <c r="D4019" i="1" a="1"/>
  <c r="D4019" i="1" s="1"/>
  <c r="D4020" i="1" a="1"/>
  <c r="D4020" i="1" s="1"/>
  <c r="D4021" i="1" a="1"/>
  <c r="D4021" i="1" s="1"/>
  <c r="D4022" i="1" a="1"/>
  <c r="D4022" i="1" s="1"/>
  <c r="D4023" i="1" a="1"/>
  <c r="D4023" i="1" s="1"/>
  <c r="D4024" i="1" a="1"/>
  <c r="D4024" i="1"/>
  <c r="D4025" i="1" a="1"/>
  <c r="D4025" i="1" s="1"/>
  <c r="D4026" i="1" a="1"/>
  <c r="D4026" i="1" s="1"/>
  <c r="D4027" i="1" a="1"/>
  <c r="D4027" i="1" s="1"/>
  <c r="D4028" i="1" a="1"/>
  <c r="D4028" i="1" s="1"/>
  <c r="D4029" i="1" a="1"/>
  <c r="D4029" i="1" s="1"/>
  <c r="D4030" i="1" a="1"/>
  <c r="D4030" i="1" s="1"/>
  <c r="D4031" i="1" a="1"/>
  <c r="D4031" i="1" s="1"/>
  <c r="D4032" i="1" a="1"/>
  <c r="D4032" i="1" s="1"/>
  <c r="D4033" i="1" a="1"/>
  <c r="D4033" i="1" s="1"/>
  <c r="D4034" i="1" a="1"/>
  <c r="D4034" i="1" s="1"/>
  <c r="D4035" i="1" a="1"/>
  <c r="D4035" i="1" s="1"/>
  <c r="D4036" i="1" a="1"/>
  <c r="D4036" i="1" s="1"/>
  <c r="D4037" i="1" a="1"/>
  <c r="D4037" i="1" s="1"/>
  <c r="D4038" i="1" a="1"/>
  <c r="D4038" i="1" s="1"/>
  <c r="D4039" i="1" a="1"/>
  <c r="D4039" i="1" s="1"/>
  <c r="D4040" i="1" a="1"/>
  <c r="D4040" i="1" s="1"/>
  <c r="D4041" i="1" a="1"/>
  <c r="D4041" i="1" s="1"/>
  <c r="D4042" i="1" a="1"/>
  <c r="D4042" i="1" s="1"/>
  <c r="D4043" i="1" a="1"/>
  <c r="D4043" i="1" s="1"/>
  <c r="D4044" i="1" a="1"/>
  <c r="D4044" i="1" s="1"/>
  <c r="D4045" i="1" a="1"/>
  <c r="D4045" i="1" s="1"/>
  <c r="D4046" i="1" a="1"/>
  <c r="D4046" i="1" s="1"/>
  <c r="D4047" i="1" a="1"/>
  <c r="D4047" i="1" s="1"/>
  <c r="D4048" i="1" a="1"/>
  <c r="D4048" i="1" s="1"/>
  <c r="D4049" i="1" a="1"/>
  <c r="D4049" i="1" s="1"/>
  <c r="D4050" i="1" a="1"/>
  <c r="D4050" i="1" s="1"/>
  <c r="D4051" i="1" a="1"/>
  <c r="D4051" i="1" s="1"/>
  <c r="D4052" i="1" a="1"/>
  <c r="D4052" i="1" s="1"/>
  <c r="D4053" i="1" a="1"/>
  <c r="D4053" i="1" s="1"/>
  <c r="D4054" i="1" a="1"/>
  <c r="D4054" i="1" s="1"/>
  <c r="D4055" i="1" a="1"/>
  <c r="D4055" i="1" s="1"/>
  <c r="D4056" i="1" a="1"/>
  <c r="D4056" i="1" s="1"/>
  <c r="D4057" i="1" a="1"/>
  <c r="D4057" i="1" s="1"/>
  <c r="D4058" i="1" a="1"/>
  <c r="D4058" i="1" s="1"/>
  <c r="D4059" i="1" a="1"/>
  <c r="D4059" i="1" s="1"/>
  <c r="D4060" i="1" a="1"/>
  <c r="D4060" i="1" s="1"/>
  <c r="D4061" i="1" a="1"/>
  <c r="D4061" i="1" s="1"/>
  <c r="D4062" i="1" a="1"/>
  <c r="D4062" i="1" s="1"/>
  <c r="D4063" i="1" a="1"/>
  <c r="D4063" i="1" s="1"/>
  <c r="D4064" i="1" a="1"/>
  <c r="D4064" i="1" s="1"/>
  <c r="D4065" i="1" a="1"/>
  <c r="D4065" i="1" s="1"/>
  <c r="D4066" i="1" a="1"/>
  <c r="D4066" i="1" s="1"/>
  <c r="D4067" i="1" a="1"/>
  <c r="D4067" i="1" s="1"/>
  <c r="D4068" i="1" a="1"/>
  <c r="D4068" i="1" s="1"/>
  <c r="D4069" i="1" a="1"/>
  <c r="D4069" i="1" s="1"/>
  <c r="D4070" i="1" a="1"/>
  <c r="D4070" i="1" s="1"/>
  <c r="D4071" i="1" a="1"/>
  <c r="D4071" i="1" s="1"/>
  <c r="D4072" i="1" a="1"/>
  <c r="D4072" i="1" s="1"/>
  <c r="D4073" i="1" a="1"/>
  <c r="D4073" i="1" s="1"/>
  <c r="D4074" i="1" a="1"/>
  <c r="D4074" i="1" s="1"/>
  <c r="D4075" i="1" a="1"/>
  <c r="D4075" i="1" s="1"/>
  <c r="D4076" i="1" a="1"/>
  <c r="D4076" i="1" s="1"/>
  <c r="D4077" i="1" a="1"/>
  <c r="D4077" i="1" s="1"/>
  <c r="D4078" i="1" a="1"/>
  <c r="D4078" i="1" s="1"/>
  <c r="D4079" i="1" a="1"/>
  <c r="D4079" i="1" s="1"/>
  <c r="D4080" i="1" a="1"/>
  <c r="D4080" i="1"/>
  <c r="D4081" i="1" a="1"/>
  <c r="D4081" i="1" s="1"/>
  <c r="D4082" i="1" a="1"/>
  <c r="D4082" i="1" s="1"/>
  <c r="D4083" i="1" a="1"/>
  <c r="D4083" i="1" s="1"/>
  <c r="D4084" i="1" a="1"/>
  <c r="D4084" i="1" s="1"/>
  <c r="D4085" i="1" a="1"/>
  <c r="D4085" i="1" s="1"/>
  <c r="D4086" i="1" a="1"/>
  <c r="D4086" i="1" s="1"/>
  <c r="D4087" i="1" a="1"/>
  <c r="D4087" i="1" s="1"/>
  <c r="D4088" i="1" a="1"/>
  <c r="D4088" i="1" s="1"/>
  <c r="D4089" i="1" a="1"/>
  <c r="D4089" i="1" s="1"/>
  <c r="D4090" i="1" a="1"/>
  <c r="D4090" i="1" s="1"/>
  <c r="D4091" i="1" a="1"/>
  <c r="D4091" i="1" s="1"/>
  <c r="D4092" i="1" a="1"/>
  <c r="D4092" i="1"/>
  <c r="D4093" i="1" a="1"/>
  <c r="D4093" i="1" s="1"/>
  <c r="D4094" i="1" a="1"/>
  <c r="D4094" i="1" s="1"/>
  <c r="D4095" i="1" a="1"/>
  <c r="D4095" i="1" s="1"/>
  <c r="D4096" i="1" a="1"/>
  <c r="D4096" i="1" s="1"/>
  <c r="D4097" i="1" a="1"/>
  <c r="D4097" i="1" s="1"/>
  <c r="D4098" i="1" a="1"/>
  <c r="D4098" i="1" s="1"/>
  <c r="D4099" i="1" a="1"/>
  <c r="D4099" i="1" s="1"/>
  <c r="D4100" i="1" a="1"/>
  <c r="D4100" i="1" s="1"/>
  <c r="D4101" i="1" a="1"/>
  <c r="D4101" i="1" s="1"/>
  <c r="D4102" i="1" a="1"/>
  <c r="D4102" i="1" s="1"/>
  <c r="D4103" i="1" a="1"/>
  <c r="D4103" i="1" s="1"/>
  <c r="D4104" i="1" a="1"/>
  <c r="D4104" i="1" s="1"/>
  <c r="D4105" i="1" a="1"/>
  <c r="D4105" i="1" s="1"/>
  <c r="D4106" i="1" a="1"/>
  <c r="D4106" i="1" s="1"/>
  <c r="D4107" i="1" a="1"/>
  <c r="D4107" i="1" s="1"/>
  <c r="D4108" i="1" a="1"/>
  <c r="D4108" i="1" s="1"/>
  <c r="D4109" i="1" a="1"/>
  <c r="D4109" i="1" s="1"/>
  <c r="D4110" i="1" a="1"/>
  <c r="D4110" i="1" s="1"/>
  <c r="D4111" i="1" a="1"/>
  <c r="D4111" i="1" s="1"/>
  <c r="D4112" i="1" a="1"/>
  <c r="D4112" i="1" s="1"/>
  <c r="D4113" i="1" a="1"/>
  <c r="D4113" i="1" s="1"/>
  <c r="D4114" i="1" a="1"/>
  <c r="D4114" i="1" s="1"/>
  <c r="D4115" i="1" a="1"/>
  <c r="D4115" i="1" s="1"/>
  <c r="D4116" i="1" a="1"/>
  <c r="D4116" i="1" s="1"/>
  <c r="D4117" i="1" a="1"/>
  <c r="D4117" i="1" s="1"/>
  <c r="D4118" i="1" a="1"/>
  <c r="D4118" i="1" s="1"/>
  <c r="D4119" i="1" a="1"/>
  <c r="D4119" i="1" s="1"/>
  <c r="D4120" i="1" a="1"/>
  <c r="D4120" i="1" s="1"/>
  <c r="D4121" i="1" a="1"/>
  <c r="D4121" i="1" s="1"/>
  <c r="D4122" i="1" a="1"/>
  <c r="D4122" i="1" s="1"/>
  <c r="D4123" i="1" a="1"/>
  <c r="D4123" i="1" s="1"/>
  <c r="D4124" i="1" a="1"/>
  <c r="D4124" i="1" s="1"/>
  <c r="D4125" i="1" a="1"/>
  <c r="D4125" i="1" s="1"/>
  <c r="D4126" i="1" a="1"/>
  <c r="D4126" i="1" s="1"/>
  <c r="D4127" i="1" a="1"/>
  <c r="D4127" i="1" s="1"/>
  <c r="D4128" i="1" a="1"/>
  <c r="D4128" i="1" s="1"/>
  <c r="D4129" i="1" a="1"/>
  <c r="D4129" i="1" s="1"/>
  <c r="D4130" i="1" a="1"/>
  <c r="D4130" i="1" s="1"/>
  <c r="D4131" i="1" a="1"/>
  <c r="D4131" i="1" s="1"/>
  <c r="D4132" i="1" a="1"/>
  <c r="D4132" i="1" s="1"/>
  <c r="D4133" i="1" a="1"/>
  <c r="D4133" i="1" s="1"/>
  <c r="D4134" i="1" a="1"/>
  <c r="D4134" i="1" s="1"/>
  <c r="D4135" i="1" a="1"/>
  <c r="D4135" i="1" s="1"/>
  <c r="D4136" i="1" a="1"/>
  <c r="D4136" i="1"/>
  <c r="D4137" i="1" a="1"/>
  <c r="D4137" i="1" s="1"/>
  <c r="D4138" i="1" a="1"/>
  <c r="D4138" i="1" s="1"/>
  <c r="D4139" i="1" a="1"/>
  <c r="D4139" i="1" s="1"/>
  <c r="D4140" i="1" a="1"/>
  <c r="D4140" i="1"/>
  <c r="D4141" i="1" a="1"/>
  <c r="D4141" i="1" s="1"/>
  <c r="D4142" i="1" a="1"/>
  <c r="D4142" i="1" s="1"/>
  <c r="D4143" i="1" a="1"/>
  <c r="D4143" i="1" s="1"/>
  <c r="D4144" i="1" a="1"/>
  <c r="D4144" i="1" s="1"/>
  <c r="D4145" i="1" a="1"/>
  <c r="D4145" i="1" s="1"/>
  <c r="D4146" i="1" a="1"/>
  <c r="D4146" i="1" s="1"/>
  <c r="D4147" i="1" a="1"/>
  <c r="D4147" i="1" s="1"/>
  <c r="D4148" i="1" a="1"/>
  <c r="D4148" i="1" s="1"/>
  <c r="D4149" i="1" a="1"/>
  <c r="D4149" i="1" s="1"/>
  <c r="D4150" i="1" a="1"/>
  <c r="D4150" i="1" s="1"/>
  <c r="D4151" i="1" a="1"/>
  <c r="D4151" i="1" s="1"/>
  <c r="D4152" i="1" a="1"/>
  <c r="D4152" i="1" s="1"/>
  <c r="D4153" i="1" a="1"/>
  <c r="D4153" i="1" s="1"/>
  <c r="D4154" i="1" a="1"/>
  <c r="D4154" i="1" s="1"/>
  <c r="D4155" i="1" a="1"/>
  <c r="D4155" i="1" s="1"/>
  <c r="D4156" i="1" a="1"/>
  <c r="D4156" i="1" s="1"/>
  <c r="D4157" i="1" a="1"/>
  <c r="D4157" i="1" s="1"/>
  <c r="D4158" i="1" a="1"/>
  <c r="D4158" i="1" s="1"/>
  <c r="D4159" i="1" a="1"/>
  <c r="D4159" i="1" s="1"/>
  <c r="D4160" i="1" a="1"/>
  <c r="D4160" i="1" s="1"/>
  <c r="D4161" i="1" a="1"/>
  <c r="D4161" i="1" s="1"/>
  <c r="D4162" i="1" a="1"/>
  <c r="D4162" i="1" s="1"/>
  <c r="D4163" i="1" a="1"/>
  <c r="D4163" i="1" s="1"/>
  <c r="D4164" i="1" a="1"/>
  <c r="D4164" i="1" s="1"/>
  <c r="D4165" i="1" a="1"/>
  <c r="D4165" i="1" s="1"/>
  <c r="D4166" i="1" a="1"/>
  <c r="D4166" i="1" s="1"/>
  <c r="D4167" i="1" a="1"/>
  <c r="D4167" i="1" s="1"/>
  <c r="D4168" i="1" a="1"/>
  <c r="D4168" i="1" s="1"/>
  <c r="D4169" i="1" a="1"/>
  <c r="D4169" i="1" s="1"/>
  <c r="D4170" i="1" a="1"/>
  <c r="D4170" i="1" s="1"/>
  <c r="D4171" i="1" a="1"/>
  <c r="D4171" i="1" s="1"/>
  <c r="D4172" i="1" a="1"/>
  <c r="D4172" i="1" s="1"/>
  <c r="D4173" i="1" a="1"/>
  <c r="D4173" i="1" s="1"/>
  <c r="D4174" i="1" a="1"/>
  <c r="D4174" i="1" s="1"/>
  <c r="D4175" i="1" a="1"/>
  <c r="D4175" i="1" s="1"/>
  <c r="D4176" i="1" a="1"/>
  <c r="D4176" i="1" s="1"/>
  <c r="D4177" i="1" a="1"/>
  <c r="D4177" i="1" s="1"/>
  <c r="D4178" i="1" a="1"/>
  <c r="D4178" i="1" s="1"/>
  <c r="D4179" i="1" a="1"/>
  <c r="D4179" i="1" s="1"/>
  <c r="D4180" i="1" a="1"/>
  <c r="D4180" i="1" s="1"/>
  <c r="D4181" i="1" a="1"/>
  <c r="D4181" i="1" s="1"/>
  <c r="D4182" i="1" a="1"/>
  <c r="D4182" i="1" s="1"/>
  <c r="D4183" i="1" a="1"/>
  <c r="D4183" i="1" s="1"/>
  <c r="D4184" i="1" a="1"/>
  <c r="D4184" i="1" s="1"/>
  <c r="D4185" i="1" a="1"/>
  <c r="D4185" i="1" s="1"/>
  <c r="D4186" i="1" a="1"/>
  <c r="D4186" i="1" s="1"/>
  <c r="D4187" i="1" a="1"/>
  <c r="D4187" i="1" s="1"/>
  <c r="D4188" i="1" a="1"/>
  <c r="D4188" i="1" s="1"/>
  <c r="D4189" i="1" a="1"/>
  <c r="D4189" i="1" s="1"/>
  <c r="D4190" i="1" a="1"/>
  <c r="D4190" i="1" s="1"/>
  <c r="D4191" i="1" a="1"/>
  <c r="D4191" i="1" s="1"/>
  <c r="D4192" i="1" a="1"/>
  <c r="D4192" i="1" s="1"/>
  <c r="D4193" i="1" a="1"/>
  <c r="D4193" i="1" s="1"/>
  <c r="D4194" i="1" a="1"/>
  <c r="D4194" i="1" s="1"/>
  <c r="D4195" i="1" a="1"/>
  <c r="D4195" i="1" s="1"/>
  <c r="D4196" i="1" a="1"/>
  <c r="D4196" i="1" s="1"/>
  <c r="D4197" i="1" a="1"/>
  <c r="D4197" i="1" s="1"/>
  <c r="D4198" i="1" a="1"/>
  <c r="D4198" i="1" s="1"/>
  <c r="D4199" i="1" a="1"/>
  <c r="D4199" i="1" s="1"/>
  <c r="D4200" i="1" a="1"/>
  <c r="D4200" i="1" s="1"/>
  <c r="D4201" i="1" a="1"/>
  <c r="D4201" i="1" s="1"/>
  <c r="D4202" i="1" a="1"/>
  <c r="D4202" i="1" s="1"/>
  <c r="D4203" i="1" a="1"/>
  <c r="D4203" i="1" s="1"/>
  <c r="D4204" i="1" a="1"/>
  <c r="D4204" i="1" s="1"/>
  <c r="D4205" i="1" a="1"/>
  <c r="D4205" i="1" s="1"/>
  <c r="D4206" i="1" a="1"/>
  <c r="D4206" i="1" s="1"/>
  <c r="D4207" i="1" a="1"/>
  <c r="D4207" i="1" s="1"/>
  <c r="D4208" i="1" a="1"/>
  <c r="D4208" i="1" s="1"/>
  <c r="D4209" i="1" a="1"/>
  <c r="D4209" i="1" s="1"/>
  <c r="D4210" i="1" a="1"/>
  <c r="D4210" i="1" s="1"/>
  <c r="D4211" i="1" a="1"/>
  <c r="D4211" i="1" s="1"/>
  <c r="D4212" i="1" a="1"/>
  <c r="D4212" i="1" s="1"/>
  <c r="D4213" i="1" a="1"/>
  <c r="D4213" i="1" s="1"/>
  <c r="D4214" i="1" a="1"/>
  <c r="D4214" i="1" s="1"/>
  <c r="D4215" i="1" a="1"/>
  <c r="D4215" i="1" s="1"/>
  <c r="D4216" i="1" a="1"/>
  <c r="D4216" i="1" s="1"/>
  <c r="D4217" i="1" a="1"/>
  <c r="D4217" i="1" s="1"/>
  <c r="D4218" i="1" a="1"/>
  <c r="D4218" i="1" s="1"/>
  <c r="D4219" i="1" a="1"/>
  <c r="D4219" i="1" s="1"/>
  <c r="D4220" i="1" a="1"/>
  <c r="D4220" i="1"/>
  <c r="D4221" i="1" a="1"/>
  <c r="D4221" i="1" s="1"/>
  <c r="D4222" i="1" a="1"/>
  <c r="D4222" i="1" s="1"/>
  <c r="D4223" i="1" a="1"/>
  <c r="D4223" i="1" s="1"/>
  <c r="D4224" i="1" a="1"/>
  <c r="D4224" i="1" s="1"/>
  <c r="D4225" i="1" a="1"/>
  <c r="D4225" i="1" s="1"/>
  <c r="D4226" i="1" a="1"/>
  <c r="D4226" i="1" s="1"/>
  <c r="D4227" i="1" a="1"/>
  <c r="D4227" i="1" s="1"/>
  <c r="D4228" i="1" a="1"/>
  <c r="D4228" i="1" s="1"/>
  <c r="D4229" i="1" a="1"/>
  <c r="D4229" i="1" s="1"/>
  <c r="D4230" i="1" a="1"/>
  <c r="D4230" i="1" s="1"/>
  <c r="D4231" i="1" a="1"/>
  <c r="D4231" i="1" s="1"/>
  <c r="D4232" i="1" a="1"/>
  <c r="D4232" i="1" s="1"/>
  <c r="D4233" i="1" a="1"/>
  <c r="D4233" i="1" s="1"/>
  <c r="D4234" i="1" a="1"/>
  <c r="D4234" i="1" s="1"/>
  <c r="D4235" i="1" a="1"/>
  <c r="D4235" i="1" s="1"/>
  <c r="D4236" i="1" a="1"/>
  <c r="D4236" i="1" s="1"/>
  <c r="D4237" i="1" a="1"/>
  <c r="D4237" i="1" s="1"/>
  <c r="D4238" i="1" a="1"/>
  <c r="D4238" i="1" s="1"/>
  <c r="D4239" i="1" a="1"/>
  <c r="D4239" i="1" s="1"/>
  <c r="D4240" i="1" a="1"/>
  <c r="D4240" i="1" s="1"/>
  <c r="D4241" i="1" a="1"/>
  <c r="D4241" i="1" s="1"/>
  <c r="D4242" i="1" a="1"/>
  <c r="D4242" i="1" s="1"/>
  <c r="D4243" i="1" a="1"/>
  <c r="D4243" i="1" s="1"/>
  <c r="D4244" i="1" a="1"/>
  <c r="D4244" i="1" s="1"/>
  <c r="D4245" i="1" a="1"/>
  <c r="D4245" i="1" s="1"/>
  <c r="D4246" i="1" a="1"/>
  <c r="D4246" i="1" s="1"/>
  <c r="D4247" i="1" a="1"/>
  <c r="D4247" i="1" s="1"/>
  <c r="D4248" i="1" a="1"/>
  <c r="D4248" i="1" s="1"/>
  <c r="D4249" i="1" a="1"/>
  <c r="D4249" i="1" s="1"/>
  <c r="D4250" i="1" a="1"/>
  <c r="D4250" i="1" s="1"/>
  <c r="D4251" i="1" a="1"/>
  <c r="D4251" i="1" s="1"/>
  <c r="D4252" i="1" a="1"/>
  <c r="D4252" i="1" s="1"/>
  <c r="D4253" i="1" a="1"/>
  <c r="D4253" i="1" s="1"/>
  <c r="D4254" i="1" a="1"/>
  <c r="D4254" i="1" s="1"/>
  <c r="D4255" i="1" a="1"/>
  <c r="D4255" i="1" s="1"/>
  <c r="D4256" i="1" a="1"/>
  <c r="D4256" i="1" s="1"/>
  <c r="D4257" i="1" a="1"/>
  <c r="D4257" i="1" s="1"/>
  <c r="D4258" i="1" a="1"/>
  <c r="D4258" i="1" s="1"/>
  <c r="D4259" i="1" a="1"/>
  <c r="D4259" i="1" s="1"/>
  <c r="D4260" i="1" a="1"/>
  <c r="D4260" i="1" s="1"/>
  <c r="D4261" i="1" a="1"/>
  <c r="D4261" i="1" s="1"/>
  <c r="D4262" i="1" a="1"/>
  <c r="D4262" i="1" s="1"/>
  <c r="D4263" i="1" a="1"/>
  <c r="D4263" i="1" s="1"/>
  <c r="D4264" i="1" a="1"/>
  <c r="D4264" i="1" s="1"/>
  <c r="D4265" i="1" a="1"/>
  <c r="D4265" i="1"/>
  <c r="D4266" i="1" a="1"/>
  <c r="D4266" i="1" s="1"/>
  <c r="D4267" i="1" a="1"/>
  <c r="D4267" i="1" s="1"/>
  <c r="D4268" i="1" a="1"/>
  <c r="D4268" i="1" s="1"/>
  <c r="D4269" i="1" a="1"/>
  <c r="D4269" i="1" s="1"/>
  <c r="D4270" i="1" a="1"/>
  <c r="D4270" i="1" s="1"/>
  <c r="D4271" i="1" a="1"/>
  <c r="D4271" i="1" s="1"/>
  <c r="D4272" i="1" a="1"/>
  <c r="D4272" i="1" s="1"/>
  <c r="D4273" i="1" a="1"/>
  <c r="D4273" i="1" s="1"/>
  <c r="D4274" i="1" a="1"/>
  <c r="D4274" i="1" s="1"/>
  <c r="D4275" i="1" a="1"/>
  <c r="D4275" i="1" s="1"/>
  <c r="D4276" i="1" a="1"/>
  <c r="D4276" i="1" s="1"/>
  <c r="D4277" i="1" a="1"/>
  <c r="D4277" i="1" s="1"/>
  <c r="D4278" i="1" a="1"/>
  <c r="D4278" i="1" s="1"/>
  <c r="D4279" i="1" a="1"/>
  <c r="D4279" i="1" s="1"/>
  <c r="D4280" i="1" a="1"/>
  <c r="D4280" i="1" s="1"/>
  <c r="D4281" i="1" a="1"/>
  <c r="D4281" i="1" s="1"/>
  <c r="D4282" i="1" a="1"/>
  <c r="D4282" i="1" s="1"/>
  <c r="D4283" i="1" a="1"/>
  <c r="D4283" i="1" s="1"/>
  <c r="D4284" i="1" a="1"/>
  <c r="D4284" i="1" s="1"/>
  <c r="D4285" i="1" a="1"/>
  <c r="D4285" i="1" s="1"/>
  <c r="D4286" i="1" a="1"/>
  <c r="D4286" i="1" s="1"/>
  <c r="D4287" i="1" a="1"/>
  <c r="D4287" i="1" s="1"/>
  <c r="D4288" i="1" a="1"/>
  <c r="D4288" i="1" s="1"/>
  <c r="D4289" i="1" a="1"/>
  <c r="D4289" i="1" s="1"/>
  <c r="D4290" i="1" a="1"/>
  <c r="D4290" i="1" s="1"/>
  <c r="D4291" i="1" a="1"/>
  <c r="D4291" i="1" s="1"/>
  <c r="D4292" i="1" a="1"/>
  <c r="D4292" i="1" s="1"/>
  <c r="D4293" i="1" a="1"/>
  <c r="D4293" i="1" s="1"/>
  <c r="D4294" i="1" a="1"/>
  <c r="D4294" i="1" s="1"/>
  <c r="D4295" i="1" a="1"/>
  <c r="D4295" i="1" s="1"/>
  <c r="D4296" i="1" a="1"/>
  <c r="D4296" i="1"/>
  <c r="D4297" i="1" a="1"/>
  <c r="D4297" i="1" s="1"/>
  <c r="D4298" i="1" a="1"/>
  <c r="D4298" i="1" s="1"/>
  <c r="D4299" i="1" a="1"/>
  <c r="D4299" i="1" s="1"/>
  <c r="D4300" i="1" a="1"/>
  <c r="D4300" i="1" s="1"/>
  <c r="D4301" i="1" a="1"/>
  <c r="D4301" i="1" s="1"/>
  <c r="D4302" i="1" a="1"/>
  <c r="D4302" i="1" s="1"/>
  <c r="D4303" i="1" a="1"/>
  <c r="D4303" i="1" s="1"/>
  <c r="D4304" i="1" a="1"/>
  <c r="D4304" i="1" s="1"/>
  <c r="D4305" i="1" a="1"/>
  <c r="D4305" i="1" s="1"/>
  <c r="D4306" i="1" a="1"/>
  <c r="D4306" i="1" s="1"/>
  <c r="D4307" i="1" a="1"/>
  <c r="D4307" i="1" s="1"/>
  <c r="D4308" i="1" a="1"/>
  <c r="D4308" i="1" s="1"/>
  <c r="D4309" i="1" a="1"/>
  <c r="D4309" i="1" s="1"/>
  <c r="D4310" i="1" a="1"/>
  <c r="D4310" i="1" s="1"/>
  <c r="D4311" i="1" a="1"/>
  <c r="D4311" i="1" s="1"/>
  <c r="D4312" i="1" a="1"/>
  <c r="D4312" i="1" s="1"/>
  <c r="D4313" i="1" a="1"/>
  <c r="D4313" i="1" s="1"/>
  <c r="D4314" i="1" a="1"/>
  <c r="D4314" i="1" s="1"/>
  <c r="D4315" i="1" a="1"/>
  <c r="D4315" i="1" s="1"/>
  <c r="D4316" i="1" a="1"/>
  <c r="D4316" i="1" s="1"/>
  <c r="D4317" i="1" a="1"/>
  <c r="D4317" i="1" s="1"/>
  <c r="D4318" i="1" a="1"/>
  <c r="D4318" i="1" s="1"/>
  <c r="D4319" i="1" a="1"/>
  <c r="D4319" i="1" s="1"/>
  <c r="D4320" i="1" a="1"/>
  <c r="D4320" i="1" s="1"/>
  <c r="D4321" i="1" a="1"/>
  <c r="D4321" i="1" s="1"/>
  <c r="D4322" i="1" a="1"/>
  <c r="D4322" i="1" s="1"/>
  <c r="D4323" i="1" a="1"/>
  <c r="D4323" i="1" s="1"/>
  <c r="D4324" i="1" a="1"/>
  <c r="D4324" i="1"/>
  <c r="D4325" i="1" a="1"/>
  <c r="D4325" i="1" s="1"/>
  <c r="D4326" i="1" a="1"/>
  <c r="D4326" i="1" s="1"/>
  <c r="D4327" i="1" a="1"/>
  <c r="D4327" i="1" s="1"/>
  <c r="D4328" i="1" a="1"/>
  <c r="D4328" i="1" s="1"/>
  <c r="D4329" i="1" a="1"/>
  <c r="D4329" i="1" s="1"/>
  <c r="D4330" i="1" a="1"/>
  <c r="D4330" i="1" s="1"/>
  <c r="D4331" i="1" a="1"/>
  <c r="D4331" i="1" s="1"/>
  <c r="D4332" i="1" a="1"/>
  <c r="D4332" i="1" s="1"/>
  <c r="D4333" i="1" a="1"/>
  <c r="D4333" i="1" s="1"/>
  <c r="D4334" i="1" a="1"/>
  <c r="D4334" i="1" s="1"/>
  <c r="D4335" i="1" a="1"/>
  <c r="D4335" i="1" s="1"/>
  <c r="D4336" i="1" a="1"/>
  <c r="D4336" i="1" s="1"/>
  <c r="D4337" i="1" a="1"/>
  <c r="D4337" i="1" s="1"/>
  <c r="D4338" i="1" a="1"/>
  <c r="D4338" i="1" s="1"/>
  <c r="D4339" i="1" a="1"/>
  <c r="D4339" i="1" s="1"/>
  <c r="D4340" i="1" a="1"/>
  <c r="D4340" i="1" s="1"/>
  <c r="D4341" i="1" a="1"/>
  <c r="D4341" i="1" s="1"/>
  <c r="D4342" i="1" a="1"/>
  <c r="D4342" i="1" s="1"/>
  <c r="D4343" i="1" a="1"/>
  <c r="D4343" i="1" s="1"/>
  <c r="D4344" i="1" a="1"/>
  <c r="D4344" i="1" s="1"/>
  <c r="D4345" i="1" a="1"/>
  <c r="D4345" i="1" s="1"/>
  <c r="D4346" i="1" a="1"/>
  <c r="D4346" i="1" s="1"/>
  <c r="D4347" i="1" a="1"/>
  <c r="D4347" i="1" s="1"/>
  <c r="D4348" i="1" a="1"/>
  <c r="D4348" i="1" s="1"/>
  <c r="D4349" i="1" a="1"/>
  <c r="D4349" i="1" s="1"/>
  <c r="D4350" i="1" a="1"/>
  <c r="D4350" i="1"/>
  <c r="D4351" i="1" a="1"/>
  <c r="D4351" i="1" s="1"/>
  <c r="D4352" i="1" a="1"/>
  <c r="D4352" i="1" s="1"/>
  <c r="D4353" i="1" a="1"/>
  <c r="D4353" i="1" s="1"/>
  <c r="D4354" i="1" a="1"/>
  <c r="D4354" i="1" s="1"/>
  <c r="D4355" i="1" a="1"/>
  <c r="D4355" i="1" s="1"/>
  <c r="D4356" i="1" a="1"/>
  <c r="D4356" i="1" s="1"/>
  <c r="D4357" i="1" a="1"/>
  <c r="D4357" i="1" s="1"/>
  <c r="D4358" i="1" a="1"/>
  <c r="D4358" i="1" s="1"/>
  <c r="D4359" i="1" a="1"/>
  <c r="D4359" i="1"/>
  <c r="D4360" i="1" a="1"/>
  <c r="D4360" i="1"/>
  <c r="D4361" i="1" a="1"/>
  <c r="D4361" i="1" s="1"/>
  <c r="D4362" i="1" a="1"/>
  <c r="D4362" i="1" s="1"/>
  <c r="D4363" i="1" a="1"/>
  <c r="D4363" i="1" s="1"/>
  <c r="D4364" i="1" a="1"/>
  <c r="D4364" i="1" s="1"/>
  <c r="D4365" i="1" a="1"/>
  <c r="D4365" i="1"/>
  <c r="D4366" i="1" a="1"/>
  <c r="D4366" i="1" s="1"/>
  <c r="D4367" i="1" a="1"/>
  <c r="D4367" i="1" s="1"/>
  <c r="D4368" i="1" a="1"/>
  <c r="D4368" i="1" s="1"/>
  <c r="D4369" i="1" a="1"/>
  <c r="D4369" i="1" s="1"/>
  <c r="D4370" i="1" a="1"/>
  <c r="D4370" i="1" s="1"/>
  <c r="D4371" i="1" a="1"/>
  <c r="D4371" i="1" s="1"/>
  <c r="D4372" i="1" a="1"/>
  <c r="D4372" i="1" s="1"/>
  <c r="D4373" i="1" a="1"/>
  <c r="D4373" i="1"/>
  <c r="D4374" i="1" a="1"/>
  <c r="D4374" i="1" s="1"/>
  <c r="D4375" i="1" a="1"/>
  <c r="D4375" i="1"/>
  <c r="D4376" i="1" a="1"/>
  <c r="D4376" i="1" s="1"/>
  <c r="D4377" i="1" a="1"/>
  <c r="D4377" i="1" s="1"/>
  <c r="D4378" i="1" a="1"/>
  <c r="D4378" i="1" s="1"/>
  <c r="D4379" i="1" a="1"/>
  <c r="D4379" i="1" s="1"/>
  <c r="D4380" i="1" a="1"/>
  <c r="D4380" i="1" s="1"/>
  <c r="D4381" i="1" a="1"/>
  <c r="D4381" i="1" s="1"/>
  <c r="D4382" i="1" a="1"/>
  <c r="D4382" i="1" s="1"/>
  <c r="D4383" i="1" a="1"/>
  <c r="D4383" i="1" s="1"/>
  <c r="D4384" i="1" a="1"/>
  <c r="D4384" i="1" s="1"/>
  <c r="D4385" i="1" a="1"/>
  <c r="D4385" i="1" s="1"/>
  <c r="D4386" i="1" a="1"/>
  <c r="D4386" i="1" s="1"/>
  <c r="D4387" i="1" a="1"/>
  <c r="D4387" i="1" s="1"/>
  <c r="D4388" i="1" a="1"/>
  <c r="D4388" i="1" s="1"/>
  <c r="D4389" i="1" a="1"/>
  <c r="D4389" i="1" s="1"/>
  <c r="D4390" i="1" a="1"/>
  <c r="D4390" i="1" s="1"/>
  <c r="D4391" i="1" a="1"/>
  <c r="D4391" i="1" s="1"/>
  <c r="D4392" i="1" a="1"/>
  <c r="D4392" i="1" s="1"/>
  <c r="D4393" i="1" a="1"/>
  <c r="D4393" i="1"/>
  <c r="D4394" i="1" a="1"/>
  <c r="D4394" i="1" s="1"/>
  <c r="D4395" i="1" a="1"/>
  <c r="D4395" i="1" s="1"/>
  <c r="D4396" i="1" a="1"/>
  <c r="D4396" i="1" s="1"/>
  <c r="D4397" i="1" a="1"/>
  <c r="D4397" i="1" s="1"/>
  <c r="D4398" i="1" a="1"/>
  <c r="D4398" i="1" s="1"/>
  <c r="D4399" i="1" a="1"/>
  <c r="D4399" i="1" s="1"/>
  <c r="D4400" i="1" a="1"/>
  <c r="D4400" i="1" s="1"/>
  <c r="D4401" i="1" a="1"/>
  <c r="D4401" i="1" s="1"/>
  <c r="D4402" i="1" a="1"/>
  <c r="D4402" i="1" s="1"/>
  <c r="D4403" i="1" a="1"/>
  <c r="D4403" i="1" s="1"/>
  <c r="D4404" i="1" a="1"/>
  <c r="D4404" i="1" s="1"/>
  <c r="D4405" i="1" a="1"/>
  <c r="D4405" i="1" s="1"/>
  <c r="D4406" i="1" a="1"/>
  <c r="D4406" i="1" s="1"/>
  <c r="D4407" i="1" a="1"/>
  <c r="D4407" i="1" s="1"/>
  <c r="D4408" i="1" a="1"/>
  <c r="D4408" i="1" s="1"/>
  <c r="D4409" i="1" a="1"/>
  <c r="D4409" i="1" s="1"/>
  <c r="D4410" i="1" a="1"/>
  <c r="D4410" i="1" s="1"/>
  <c r="D4411" i="1" a="1"/>
  <c r="D4411" i="1" s="1"/>
  <c r="D4412" i="1" a="1"/>
  <c r="D4412" i="1" s="1"/>
  <c r="D4413" i="1" a="1"/>
  <c r="D4413" i="1" s="1"/>
  <c r="D4414" i="1" a="1"/>
  <c r="D4414" i="1" s="1"/>
  <c r="D4415" i="1" a="1"/>
  <c r="D4415" i="1" s="1"/>
  <c r="D4416" i="1" a="1"/>
  <c r="D4416" i="1" s="1"/>
  <c r="D4417" i="1" a="1"/>
  <c r="D4417" i="1" s="1"/>
  <c r="D4418" i="1" a="1"/>
  <c r="D4418" i="1" s="1"/>
  <c r="D4419" i="1" a="1"/>
  <c r="D4419" i="1" s="1"/>
  <c r="D4420" i="1" a="1"/>
  <c r="D4420" i="1" s="1"/>
  <c r="D4421" i="1" a="1"/>
  <c r="D4421" i="1" s="1"/>
  <c r="D4422" i="1" a="1"/>
  <c r="D4422" i="1" s="1"/>
  <c r="D4423" i="1" a="1"/>
  <c r="D4423" i="1" s="1"/>
  <c r="D4424" i="1" a="1"/>
  <c r="D4424" i="1" s="1"/>
  <c r="D4425" i="1" a="1"/>
  <c r="D4425" i="1" s="1"/>
  <c r="D4426" i="1" a="1"/>
  <c r="D4426" i="1" s="1"/>
  <c r="D4427" i="1" a="1"/>
  <c r="D4427" i="1" s="1"/>
  <c r="D4428" i="1" a="1"/>
  <c r="D4428" i="1" s="1"/>
  <c r="D4429" i="1" a="1"/>
  <c r="D4429" i="1"/>
  <c r="D4430" i="1" a="1"/>
  <c r="D4430" i="1" s="1"/>
  <c r="D4431" i="1" a="1"/>
  <c r="D4431" i="1" s="1"/>
  <c r="D4432" i="1" a="1"/>
  <c r="D4432" i="1" s="1"/>
  <c r="D4433" i="1" a="1"/>
  <c r="D4433" i="1" s="1"/>
  <c r="D4434" i="1" a="1"/>
  <c r="D4434" i="1" s="1"/>
  <c r="D4435" i="1" a="1"/>
  <c r="D4435" i="1" s="1"/>
  <c r="D4436" i="1" a="1"/>
  <c r="D4436" i="1" s="1"/>
  <c r="D4437" i="1" a="1"/>
  <c r="D4437" i="1" s="1"/>
  <c r="D4438" i="1" a="1"/>
  <c r="D4438" i="1" s="1"/>
  <c r="D4439" i="1" a="1"/>
  <c r="D4439" i="1" s="1"/>
  <c r="D4440" i="1" a="1"/>
  <c r="D4440" i="1" s="1"/>
  <c r="D4441" i="1" a="1"/>
  <c r="D4441" i="1" s="1"/>
  <c r="D4442" i="1" a="1"/>
  <c r="D4442" i="1" s="1"/>
  <c r="D4443" i="1" a="1"/>
  <c r="D4443" i="1" s="1"/>
  <c r="D4444" i="1" a="1"/>
  <c r="D4444" i="1" s="1"/>
  <c r="D4445" i="1" a="1"/>
  <c r="D4445" i="1" s="1"/>
  <c r="D4446" i="1" a="1"/>
  <c r="D4446" i="1" s="1"/>
  <c r="D4447" i="1" a="1"/>
  <c r="D4447" i="1" s="1"/>
  <c r="D4448" i="1" a="1"/>
  <c r="D4448" i="1" s="1"/>
  <c r="D4449" i="1" a="1"/>
  <c r="D4449" i="1" s="1"/>
  <c r="D4450" i="1" a="1"/>
  <c r="D4450" i="1" s="1"/>
  <c r="D4451" i="1" a="1"/>
  <c r="D4451" i="1" s="1"/>
  <c r="D4452" i="1" a="1"/>
  <c r="D4452" i="1" s="1"/>
  <c r="D4453" i="1" a="1"/>
  <c r="D4453" i="1" s="1"/>
  <c r="D4454" i="1" a="1"/>
  <c r="D4454" i="1" s="1"/>
  <c r="D4455" i="1" a="1"/>
  <c r="D4455" i="1" s="1"/>
  <c r="D4456" i="1" a="1"/>
  <c r="D4456" i="1" s="1"/>
  <c r="D4457" i="1" a="1"/>
  <c r="D4457" i="1" s="1"/>
  <c r="D4458" i="1" a="1"/>
  <c r="D4458" i="1" s="1"/>
  <c r="D4459" i="1" a="1"/>
  <c r="D4459" i="1" s="1"/>
  <c r="D4460" i="1" a="1"/>
  <c r="D4460" i="1" s="1"/>
  <c r="D4461" i="1" a="1"/>
  <c r="D4461" i="1" s="1"/>
  <c r="D4462" i="1" a="1"/>
  <c r="D4462" i="1"/>
  <c r="D4463" i="1" a="1"/>
  <c r="D4463" i="1" s="1"/>
  <c r="D4464" i="1" a="1"/>
  <c r="D4464" i="1" s="1"/>
  <c r="D4465" i="1" a="1"/>
  <c r="D4465" i="1" s="1"/>
  <c r="D4466" i="1" a="1"/>
  <c r="D4466" i="1" s="1"/>
  <c r="D4467" i="1" a="1"/>
  <c r="D4467" i="1" s="1"/>
  <c r="D4468" i="1" a="1"/>
  <c r="D4468" i="1" s="1"/>
  <c r="D4469" i="1" a="1"/>
  <c r="D4469" i="1" s="1"/>
  <c r="D4470" i="1" a="1"/>
  <c r="D4470" i="1" s="1"/>
  <c r="D4471" i="1" a="1"/>
  <c r="D4471" i="1" s="1"/>
  <c r="D4472" i="1" a="1"/>
  <c r="D4472" i="1" s="1"/>
  <c r="D4473" i="1" a="1"/>
  <c r="D4473" i="1"/>
  <c r="D4474" i="1" a="1"/>
  <c r="D4474" i="1" s="1"/>
  <c r="D4475" i="1" a="1"/>
  <c r="D4475" i="1" s="1"/>
  <c r="D4476" i="1" a="1"/>
  <c r="D4476" i="1" s="1"/>
  <c r="D4477" i="1" a="1"/>
  <c r="D4477" i="1" s="1"/>
  <c r="D4478" i="1" a="1"/>
  <c r="D4478" i="1" s="1"/>
  <c r="D4479" i="1" a="1"/>
  <c r="D4479" i="1" s="1"/>
  <c r="D4480" i="1" a="1"/>
  <c r="D4480" i="1" s="1"/>
  <c r="D4481" i="1" a="1"/>
  <c r="D4481" i="1" s="1"/>
  <c r="D4482" i="1" a="1"/>
  <c r="D4482" i="1" s="1"/>
  <c r="D4483" i="1" a="1"/>
  <c r="D4483" i="1" s="1"/>
  <c r="D4484" i="1" a="1"/>
  <c r="D4484" i="1" s="1"/>
  <c r="D4485" i="1" a="1"/>
  <c r="D4485" i="1" s="1"/>
  <c r="D4486" i="1" a="1"/>
  <c r="D4486" i="1" s="1"/>
  <c r="D4487" i="1" a="1"/>
  <c r="D4487" i="1" s="1"/>
  <c r="D4488" i="1" a="1"/>
  <c r="D4488" i="1" s="1"/>
  <c r="D4489" i="1" a="1"/>
  <c r="D4489" i="1" s="1"/>
  <c r="D4490" i="1" a="1"/>
  <c r="D4490" i="1" s="1"/>
  <c r="D4491" i="1" a="1"/>
  <c r="D4491" i="1" s="1"/>
  <c r="D4492" i="1" a="1"/>
  <c r="D4492" i="1" s="1"/>
  <c r="D4493" i="1" a="1"/>
  <c r="D4493" i="1"/>
  <c r="D4494" i="1" a="1"/>
  <c r="D4494" i="1" s="1"/>
  <c r="D4495" i="1" a="1"/>
  <c r="D4495" i="1" s="1"/>
  <c r="D4496" i="1" a="1"/>
  <c r="D4496" i="1" s="1"/>
  <c r="D4497" i="1" a="1"/>
  <c r="D4497" i="1" s="1"/>
  <c r="D4498" i="1" a="1"/>
  <c r="D4498" i="1" s="1"/>
  <c r="D4499" i="1" a="1"/>
  <c r="D4499" i="1" s="1"/>
  <c r="D4500" i="1" a="1"/>
  <c r="D4500" i="1" s="1"/>
  <c r="D4501" i="1" a="1"/>
  <c r="D4501" i="1" s="1"/>
  <c r="D4502" i="1" a="1"/>
  <c r="D4502" i="1"/>
  <c r="D4503" i="1" a="1"/>
  <c r="D4503" i="1" s="1"/>
  <c r="D4504" i="1" a="1"/>
  <c r="D4504" i="1" s="1"/>
  <c r="D4505" i="1" a="1"/>
  <c r="D4505" i="1" s="1"/>
  <c r="D4506" i="1" a="1"/>
  <c r="D4506" i="1" s="1"/>
  <c r="D4507" i="1" a="1"/>
  <c r="D4507" i="1" s="1"/>
  <c r="D4508" i="1" a="1"/>
  <c r="D4508" i="1" s="1"/>
  <c r="D4509" i="1" a="1"/>
  <c r="D4509" i="1" s="1"/>
  <c r="D4510" i="1" a="1"/>
  <c r="D4510" i="1" s="1"/>
  <c r="D4511" i="1" a="1"/>
  <c r="D4511" i="1" s="1"/>
  <c r="D4512" i="1" a="1"/>
  <c r="D4512" i="1" s="1"/>
  <c r="D4513" i="1" a="1"/>
  <c r="D4513" i="1"/>
  <c r="D4514" i="1" a="1"/>
  <c r="D4514" i="1" s="1"/>
  <c r="D4515" i="1" a="1"/>
  <c r="D4515" i="1" s="1"/>
  <c r="D4516" i="1" a="1"/>
  <c r="D4516" i="1" s="1"/>
  <c r="D4517" i="1" a="1"/>
  <c r="D4517" i="1" s="1"/>
  <c r="D4518" i="1" a="1"/>
  <c r="D4518" i="1" s="1"/>
  <c r="D4519" i="1" a="1"/>
  <c r="D4519" i="1" s="1"/>
  <c r="D4520" i="1" a="1"/>
  <c r="D4520" i="1" s="1"/>
  <c r="D4521" i="1" a="1"/>
  <c r="D4521" i="1" s="1"/>
  <c r="D4522" i="1" a="1"/>
  <c r="D4522" i="1" s="1"/>
  <c r="D4523" i="1" a="1"/>
  <c r="D4523" i="1" s="1"/>
  <c r="D4524" i="1" a="1"/>
  <c r="D4524" i="1" s="1"/>
  <c r="D4525" i="1" a="1"/>
  <c r="D4525" i="1" s="1"/>
  <c r="D4526" i="1" a="1"/>
  <c r="D4526" i="1" s="1"/>
  <c r="D4527" i="1" a="1"/>
  <c r="D4527" i="1" s="1"/>
  <c r="D4528" i="1" a="1"/>
  <c r="D4528" i="1" s="1"/>
  <c r="D4529" i="1" a="1"/>
  <c r="D4529" i="1"/>
  <c r="D4530" i="1" a="1"/>
  <c r="D4530" i="1" s="1"/>
  <c r="D4531" i="1" a="1"/>
  <c r="D4531" i="1" s="1"/>
  <c r="D4532" i="1" a="1"/>
  <c r="D4532" i="1" s="1"/>
  <c r="D4533" i="1" a="1"/>
  <c r="D4533" i="1" s="1"/>
  <c r="D4534" i="1" a="1"/>
  <c r="D4534" i="1" s="1"/>
  <c r="D4535" i="1" a="1"/>
  <c r="D4535" i="1" s="1"/>
  <c r="D4536" i="1" a="1"/>
  <c r="D4536" i="1" s="1"/>
  <c r="D4537" i="1" a="1"/>
  <c r="D4537" i="1" s="1"/>
  <c r="D4538" i="1" a="1"/>
  <c r="D4538" i="1" s="1"/>
  <c r="D4539" i="1" a="1"/>
  <c r="D4539" i="1" s="1"/>
  <c r="D4540" i="1" a="1"/>
  <c r="D4540" i="1" s="1"/>
  <c r="D4541" i="1" a="1"/>
  <c r="D4541" i="1" s="1"/>
  <c r="D4542" i="1" a="1"/>
  <c r="D4542" i="1" s="1"/>
  <c r="D4543" i="1" a="1"/>
  <c r="D4543" i="1" s="1"/>
  <c r="D4544" i="1" a="1"/>
  <c r="D4544" i="1" s="1"/>
  <c r="D4545" i="1" a="1"/>
  <c r="D4545" i="1" s="1"/>
  <c r="D4546" i="1" a="1"/>
  <c r="D4546" i="1" s="1"/>
  <c r="D4547" i="1" a="1"/>
  <c r="D4547" i="1" s="1"/>
  <c r="D4548" i="1" a="1"/>
  <c r="D4548" i="1" s="1"/>
  <c r="D4549" i="1" a="1"/>
  <c r="D4549" i="1" s="1"/>
  <c r="D4550" i="1" a="1"/>
  <c r="D4550" i="1" s="1"/>
  <c r="D4551" i="1" a="1"/>
  <c r="D4551" i="1" s="1"/>
  <c r="D4552" i="1" a="1"/>
  <c r="D4552" i="1" s="1"/>
  <c r="D4553" i="1" a="1"/>
  <c r="D4553" i="1" s="1"/>
  <c r="D4554" i="1" a="1"/>
  <c r="D4554" i="1" s="1"/>
  <c r="D4555" i="1" a="1"/>
  <c r="D4555" i="1" s="1"/>
  <c r="D4556" i="1" a="1"/>
  <c r="D4556" i="1" s="1"/>
  <c r="D4557" i="1" a="1"/>
  <c r="D4557" i="1" s="1"/>
  <c r="D4558" i="1" a="1"/>
  <c r="D4558" i="1" s="1"/>
  <c r="D4559" i="1" a="1"/>
  <c r="D4559" i="1"/>
  <c r="D4560" i="1" a="1"/>
  <c r="D4560" i="1" s="1"/>
  <c r="D4561" i="1" a="1"/>
  <c r="D4561" i="1" s="1"/>
  <c r="D4562" i="1" a="1"/>
  <c r="D4562" i="1" s="1"/>
  <c r="D4563" i="1" a="1"/>
  <c r="D4563" i="1" s="1"/>
  <c r="D4564" i="1" a="1"/>
  <c r="D4564" i="1" s="1"/>
  <c r="D4565" i="1" a="1"/>
  <c r="D4565" i="1" s="1"/>
  <c r="D4566" i="1" a="1"/>
  <c r="D4566" i="1"/>
  <c r="D4567" i="1" a="1"/>
  <c r="D4567" i="1" s="1"/>
  <c r="D4568" i="1" a="1"/>
  <c r="D4568" i="1" s="1"/>
  <c r="D4569" i="1" a="1"/>
  <c r="D4569" i="1" s="1"/>
  <c r="D4570" i="1" a="1"/>
  <c r="D4570" i="1" s="1"/>
  <c r="D4571" i="1" a="1"/>
  <c r="D4571" i="1" s="1"/>
  <c r="D4572" i="1" a="1"/>
  <c r="D4572" i="1" s="1"/>
  <c r="D4573" i="1" a="1"/>
  <c r="D4573" i="1"/>
  <c r="D4574" i="1" a="1"/>
  <c r="D4574" i="1" s="1"/>
  <c r="D4575" i="1" a="1"/>
  <c r="D4575" i="1" s="1"/>
  <c r="D4576" i="1" a="1"/>
  <c r="D4576" i="1" s="1"/>
  <c r="D4577" i="1" a="1"/>
  <c r="D4577" i="1" s="1"/>
  <c r="D4578" i="1" a="1"/>
  <c r="D4578" i="1"/>
  <c r="D4579" i="1" a="1"/>
  <c r="D4579" i="1"/>
  <c r="D4580" i="1" a="1"/>
  <c r="D4580" i="1" s="1"/>
  <c r="D4581" i="1" a="1"/>
  <c r="D4581" i="1" s="1"/>
  <c r="D4582" i="1" a="1"/>
  <c r="D4582" i="1" s="1"/>
  <c r="D4583" i="1" a="1"/>
  <c r="D4583" i="1" s="1"/>
  <c r="D4584" i="1" a="1"/>
  <c r="D4584" i="1" s="1"/>
  <c r="D4585" i="1" a="1"/>
  <c r="D4585" i="1" s="1"/>
  <c r="D4586" i="1" a="1"/>
  <c r="D4586" i="1" s="1"/>
  <c r="D4587" i="1" a="1"/>
  <c r="D4587" i="1"/>
  <c r="D4588" i="1" a="1"/>
  <c r="D4588" i="1" s="1"/>
  <c r="D4589" i="1" a="1"/>
  <c r="D4589" i="1" s="1"/>
  <c r="D4590" i="1" a="1"/>
  <c r="D4590" i="1"/>
  <c r="D4591" i="1" a="1"/>
  <c r="D4591" i="1" s="1"/>
  <c r="D4592" i="1" a="1"/>
  <c r="D4592" i="1" s="1"/>
  <c r="D4593" i="1" a="1"/>
  <c r="D4593" i="1" s="1"/>
  <c r="D4594" i="1" a="1"/>
  <c r="D4594" i="1" s="1"/>
  <c r="D4595" i="1" a="1"/>
  <c r="D4595" i="1" s="1"/>
  <c r="D4596" i="1" a="1"/>
  <c r="D4596" i="1" s="1"/>
  <c r="D4597" i="1" a="1"/>
  <c r="D4597" i="1" s="1"/>
  <c r="D4598" i="1" a="1"/>
  <c r="D4598" i="1" s="1"/>
  <c r="D4599" i="1" a="1"/>
  <c r="D4599" i="1" s="1"/>
  <c r="D4600" i="1" a="1"/>
  <c r="D4600" i="1" s="1"/>
  <c r="D4601" i="1" a="1"/>
  <c r="D4601" i="1" s="1"/>
  <c r="D4602" i="1" a="1"/>
  <c r="D4602" i="1" s="1"/>
  <c r="D4603" i="1" a="1"/>
  <c r="D4603" i="1" s="1"/>
  <c r="D4604" i="1" a="1"/>
  <c r="D4604" i="1" s="1"/>
  <c r="D4605" i="1" a="1"/>
  <c r="D4605" i="1"/>
  <c r="D4606" i="1" a="1"/>
  <c r="D4606" i="1" s="1"/>
  <c r="D4607" i="1" a="1"/>
  <c r="D4607" i="1" s="1"/>
  <c r="D4608" i="1" a="1"/>
  <c r="D4608" i="1" s="1"/>
  <c r="D4609" i="1" a="1"/>
  <c r="D4609" i="1" s="1"/>
  <c r="D4610" i="1" a="1"/>
  <c r="D4610" i="1" s="1"/>
  <c r="D4611" i="1" a="1"/>
  <c r="D4611" i="1" s="1"/>
  <c r="D4612" i="1" a="1"/>
  <c r="D4612" i="1" s="1"/>
  <c r="D4613" i="1" a="1"/>
  <c r="D4613" i="1" s="1"/>
  <c r="D4614" i="1" a="1"/>
  <c r="D4614" i="1" s="1"/>
  <c r="D4615" i="1" a="1"/>
  <c r="D4615" i="1" s="1"/>
  <c r="D4616" i="1" a="1"/>
  <c r="D4616" i="1" s="1"/>
  <c r="D4617" i="1" a="1"/>
  <c r="D4617" i="1" s="1"/>
  <c r="D4618" i="1" a="1"/>
  <c r="D4618" i="1" s="1"/>
  <c r="D4619" i="1" a="1"/>
  <c r="D4619" i="1" s="1"/>
  <c r="D4620" i="1" a="1"/>
  <c r="D4620" i="1" s="1"/>
  <c r="D4621" i="1" a="1"/>
  <c r="D4621" i="1" s="1"/>
  <c r="D4622" i="1" a="1"/>
  <c r="D4622" i="1" s="1"/>
  <c r="D4623" i="1" a="1"/>
  <c r="D4623" i="1" s="1"/>
  <c r="D4624" i="1" a="1"/>
  <c r="D4624" i="1" s="1"/>
  <c r="D4625" i="1" a="1"/>
  <c r="D4625" i="1" s="1"/>
  <c r="D4626" i="1" a="1"/>
  <c r="D4626" i="1" s="1"/>
  <c r="D4627" i="1" a="1"/>
  <c r="D4627" i="1" s="1"/>
  <c r="D4628" i="1" a="1"/>
  <c r="D4628" i="1" s="1"/>
  <c r="D4629" i="1" a="1"/>
  <c r="D4629" i="1" s="1"/>
  <c r="D4630" i="1" a="1"/>
  <c r="D4630" i="1" s="1"/>
  <c r="D4631" i="1" a="1"/>
  <c r="D4631" i="1" s="1"/>
  <c r="D4632" i="1" a="1"/>
  <c r="D4632" i="1" s="1"/>
  <c r="D4633" i="1" a="1"/>
  <c r="D4633" i="1" s="1"/>
  <c r="D4634" i="1" a="1"/>
  <c r="D4634" i="1"/>
  <c r="D4635" i="1" a="1"/>
  <c r="D4635" i="1" s="1"/>
  <c r="D4636" i="1" a="1"/>
  <c r="D4636" i="1" s="1"/>
  <c r="D4637" i="1" a="1"/>
  <c r="D4637" i="1" s="1"/>
  <c r="D4638" i="1" a="1"/>
  <c r="D4638" i="1" s="1"/>
  <c r="D4639" i="1" a="1"/>
  <c r="D4639" i="1" s="1"/>
  <c r="D4640" i="1" a="1"/>
  <c r="D4640" i="1" s="1"/>
  <c r="D4641" i="1" a="1"/>
  <c r="D4641" i="1" s="1"/>
  <c r="D4642" i="1" a="1"/>
  <c r="D4642" i="1" s="1"/>
  <c r="D4643" i="1" a="1"/>
  <c r="D4643" i="1" s="1"/>
  <c r="D4644" i="1" a="1"/>
  <c r="D4644" i="1" s="1"/>
  <c r="D4645" i="1" a="1"/>
  <c r="D4645" i="1"/>
  <c r="D4646" i="1" a="1"/>
  <c r="D4646" i="1" s="1"/>
  <c r="D4647" i="1" a="1"/>
  <c r="D4647" i="1" s="1"/>
  <c r="D4648" i="1" a="1"/>
  <c r="D4648" i="1" s="1"/>
  <c r="D4649" i="1" a="1"/>
  <c r="D4649" i="1" s="1"/>
  <c r="D4650" i="1" a="1"/>
  <c r="D4650" i="1" s="1"/>
  <c r="D4651" i="1" a="1"/>
  <c r="D4651" i="1" s="1"/>
  <c r="D4652" i="1" a="1"/>
  <c r="D4652" i="1" s="1"/>
  <c r="D4653" i="1" a="1"/>
  <c r="D4653" i="1" s="1"/>
  <c r="D4654" i="1" a="1"/>
  <c r="D4654" i="1" s="1"/>
  <c r="D4655" i="1" a="1"/>
  <c r="D4655" i="1" s="1"/>
  <c r="D4656" i="1" a="1"/>
  <c r="D4656" i="1" s="1"/>
  <c r="D4657" i="1" a="1"/>
  <c r="D4657" i="1" s="1"/>
  <c r="D4658" i="1" a="1"/>
  <c r="D4658" i="1" s="1"/>
  <c r="D4659" i="1" a="1"/>
  <c r="D4659" i="1" s="1"/>
  <c r="D4660" i="1" a="1"/>
  <c r="D4660" i="1" s="1"/>
  <c r="D4661" i="1" a="1"/>
  <c r="D4661" i="1" s="1"/>
  <c r="D4662" i="1" a="1"/>
  <c r="D4662" i="1"/>
  <c r="D4663" i="1" a="1"/>
  <c r="D4663" i="1" s="1"/>
  <c r="D4664" i="1" a="1"/>
  <c r="D4664" i="1" s="1"/>
  <c r="D4665" i="1" a="1"/>
  <c r="D4665" i="1"/>
  <c r="D4666" i="1" a="1"/>
  <c r="D4666" i="1" s="1"/>
  <c r="D4667" i="1" a="1"/>
  <c r="D4667" i="1" s="1"/>
  <c r="D4668" i="1" a="1"/>
  <c r="D4668" i="1" s="1"/>
  <c r="D4669" i="1" a="1"/>
  <c r="D4669" i="1" s="1"/>
  <c r="D4670" i="1" a="1"/>
  <c r="D4670" i="1" s="1"/>
  <c r="D4671" i="1" a="1"/>
  <c r="D4671" i="1" s="1"/>
  <c r="D4672" i="1" a="1"/>
  <c r="D4672" i="1" s="1"/>
  <c r="D4673" i="1" a="1"/>
  <c r="D4673" i="1" s="1"/>
  <c r="D4674" i="1" a="1"/>
  <c r="D4674" i="1" s="1"/>
  <c r="D4675" i="1" a="1"/>
  <c r="D4675" i="1" s="1"/>
  <c r="D4676" i="1" a="1"/>
  <c r="D4676" i="1" s="1"/>
  <c r="D4677" i="1" a="1"/>
  <c r="D4677" i="1" s="1"/>
  <c r="D4678" i="1" a="1"/>
  <c r="D4678" i="1"/>
  <c r="D4679" i="1" a="1"/>
  <c r="D4679" i="1" s="1"/>
  <c r="D4680" i="1" a="1"/>
  <c r="D4680" i="1" s="1"/>
  <c r="D4681" i="1" a="1"/>
  <c r="D4681" i="1" s="1"/>
  <c r="D4682" i="1" a="1"/>
  <c r="D4682" i="1" s="1"/>
  <c r="D4683" i="1" a="1"/>
  <c r="D4683" i="1" s="1"/>
  <c r="D4684" i="1" a="1"/>
  <c r="D4684" i="1" s="1"/>
  <c r="D4685" i="1" a="1"/>
  <c r="D4685" i="1"/>
  <c r="D4686" i="1" a="1"/>
  <c r="D4686" i="1" s="1"/>
  <c r="D4687" i="1" a="1"/>
  <c r="D4687" i="1" s="1"/>
  <c r="D4688" i="1" a="1"/>
  <c r="D4688" i="1" s="1"/>
  <c r="D4689" i="1" a="1"/>
  <c r="D4689" i="1" s="1"/>
  <c r="D4690" i="1" a="1"/>
  <c r="D4690" i="1" s="1"/>
  <c r="D4691" i="1" a="1"/>
  <c r="D4691" i="1" s="1"/>
  <c r="D4692" i="1" a="1"/>
  <c r="D4692" i="1" s="1"/>
  <c r="D4693" i="1" a="1"/>
  <c r="D4693" i="1" s="1"/>
  <c r="D4694" i="1" a="1"/>
  <c r="D4694" i="1"/>
  <c r="D4695" i="1" a="1"/>
  <c r="D4695" i="1" s="1"/>
  <c r="D4696" i="1" a="1"/>
  <c r="D4696" i="1" s="1"/>
  <c r="D4697" i="1" a="1"/>
  <c r="D4697" i="1"/>
  <c r="D4698" i="1" a="1"/>
  <c r="D4698" i="1"/>
  <c r="D4699" i="1" a="1"/>
  <c r="D4699" i="1" s="1"/>
  <c r="D4700" i="1" a="1"/>
  <c r="D4700" i="1" s="1"/>
  <c r="D4701" i="1" a="1"/>
  <c r="D4701" i="1" s="1"/>
  <c r="D4702" i="1" a="1"/>
  <c r="D4702" i="1" s="1"/>
  <c r="D4703" i="1" a="1"/>
  <c r="D4703" i="1"/>
  <c r="D4704" i="1" a="1"/>
  <c r="D4704" i="1" s="1"/>
  <c r="D4705" i="1" a="1"/>
  <c r="D4705" i="1" s="1"/>
  <c r="D4706" i="1" a="1"/>
  <c r="D4706" i="1"/>
  <c r="D4707" i="1" a="1"/>
  <c r="D4707" i="1" s="1"/>
  <c r="D4708" i="1" a="1"/>
  <c r="D4708" i="1" s="1"/>
  <c r="D4709" i="1" a="1"/>
  <c r="D4709" i="1"/>
  <c r="D4710" i="1" a="1"/>
  <c r="D4710" i="1" s="1"/>
  <c r="D4711" i="1" a="1"/>
  <c r="D4711" i="1" s="1"/>
  <c r="D4712" i="1" a="1"/>
  <c r="D4712" i="1" s="1"/>
  <c r="D4713" i="1" a="1"/>
  <c r="D4713" i="1" s="1"/>
  <c r="D4714" i="1" a="1"/>
  <c r="D4714" i="1" s="1"/>
  <c r="D4715" i="1" a="1"/>
  <c r="D4715" i="1"/>
  <c r="D4716" i="1" a="1"/>
  <c r="D4716" i="1" s="1"/>
  <c r="D4717" i="1" a="1"/>
  <c r="D4717" i="1" s="1"/>
  <c r="D4718" i="1" a="1"/>
  <c r="D4718" i="1" s="1"/>
  <c r="D4719" i="1" a="1"/>
  <c r="D4719" i="1" s="1"/>
  <c r="D4720" i="1" a="1"/>
  <c r="D4720" i="1" s="1"/>
  <c r="D4721" i="1" a="1"/>
  <c r="D4721" i="1" s="1"/>
  <c r="D4722" i="1" a="1"/>
  <c r="D4722" i="1" s="1"/>
  <c r="D4723" i="1" a="1"/>
  <c r="D4723" i="1" s="1"/>
  <c r="D4724" i="1" a="1"/>
  <c r="D4724" i="1" s="1"/>
  <c r="D4725" i="1" a="1"/>
  <c r="D4725" i="1" s="1"/>
  <c r="D4726" i="1" a="1"/>
  <c r="D4726" i="1" s="1"/>
  <c r="D4727" i="1" a="1"/>
  <c r="D4727" i="1" s="1"/>
  <c r="D4728" i="1" a="1"/>
  <c r="D4728" i="1" s="1"/>
  <c r="D4729" i="1" a="1"/>
  <c r="D4729" i="1" s="1"/>
  <c r="D4730" i="1" a="1"/>
  <c r="D4730" i="1"/>
  <c r="D4731" i="1" a="1"/>
  <c r="D4731" i="1" s="1"/>
  <c r="D4732" i="1" a="1"/>
  <c r="D4732" i="1" s="1"/>
  <c r="D4733" i="1" a="1"/>
  <c r="D4733" i="1"/>
  <c r="D4734" i="1" a="1"/>
  <c r="D4734" i="1" s="1"/>
  <c r="D4735" i="1" a="1"/>
  <c r="D4735" i="1" s="1"/>
  <c r="D4736" i="1" a="1"/>
  <c r="D4736" i="1" s="1"/>
  <c r="D4737" i="1" a="1"/>
  <c r="D4737" i="1" s="1"/>
  <c r="D4738" i="1" a="1"/>
  <c r="D4738" i="1" s="1"/>
  <c r="D4739" i="1" a="1"/>
  <c r="D4739" i="1" s="1"/>
  <c r="D4740" i="1" a="1"/>
  <c r="D4740" i="1" s="1"/>
  <c r="D4741" i="1" a="1"/>
  <c r="D4741" i="1" s="1"/>
  <c r="D4742" i="1" a="1"/>
  <c r="D4742" i="1" s="1"/>
  <c r="D4743" i="1" a="1"/>
  <c r="D4743" i="1" s="1"/>
  <c r="D4744" i="1" a="1"/>
  <c r="D4744" i="1" s="1"/>
  <c r="D4745" i="1" a="1"/>
  <c r="D4745" i="1" s="1"/>
  <c r="D4746" i="1" a="1"/>
  <c r="D4746" i="1" s="1"/>
  <c r="D4747" i="1" a="1"/>
  <c r="D4747" i="1" s="1"/>
  <c r="D4748" i="1" a="1"/>
  <c r="D4748" i="1" s="1"/>
  <c r="D4749" i="1" a="1"/>
  <c r="D4749" i="1" s="1"/>
  <c r="D4750" i="1" a="1"/>
  <c r="D4750" i="1" s="1"/>
  <c r="D4751" i="1" a="1"/>
  <c r="D4751" i="1" s="1"/>
  <c r="D4752" i="1" a="1"/>
  <c r="D4752" i="1" s="1"/>
  <c r="D4753" i="1" a="1"/>
  <c r="D4753" i="1"/>
  <c r="D4754" i="1" a="1"/>
  <c r="D4754" i="1" s="1"/>
  <c r="D4755" i="1" a="1"/>
  <c r="D4755" i="1" s="1"/>
  <c r="D4756" i="1" a="1"/>
  <c r="D4756" i="1" s="1"/>
  <c r="D4757" i="1" a="1"/>
  <c r="D4757" i="1" s="1"/>
  <c r="D4758" i="1" a="1"/>
  <c r="D4758" i="1" s="1"/>
  <c r="D4759" i="1" a="1"/>
  <c r="D4759" i="1" s="1"/>
  <c r="D4760" i="1" a="1"/>
  <c r="D4760" i="1" s="1"/>
  <c r="D4761" i="1" a="1"/>
  <c r="D4761" i="1"/>
  <c r="D4762" i="1" a="1"/>
  <c r="D4762" i="1" s="1"/>
  <c r="D4763" i="1" a="1"/>
  <c r="D4763" i="1" s="1"/>
  <c r="D4764" i="1" a="1"/>
  <c r="D4764" i="1" s="1"/>
  <c r="D4765" i="1" a="1"/>
  <c r="D4765" i="1"/>
  <c r="D4766" i="1" a="1"/>
  <c r="D4766" i="1" s="1"/>
  <c r="D4767" i="1" a="1"/>
  <c r="D4767" i="1" s="1"/>
  <c r="D4768" i="1" a="1"/>
  <c r="D4768" i="1" s="1"/>
  <c r="D4769" i="1" a="1"/>
  <c r="D4769" i="1" s="1"/>
  <c r="D4770" i="1" a="1"/>
  <c r="D4770" i="1" s="1"/>
  <c r="D4771" i="1" a="1"/>
  <c r="D4771" i="1" s="1"/>
  <c r="D4772" i="1" a="1"/>
  <c r="D4772" i="1" s="1"/>
  <c r="D4773" i="1" a="1"/>
  <c r="D4773" i="1"/>
  <c r="D4774" i="1" a="1"/>
  <c r="D4774" i="1" s="1"/>
  <c r="D4775" i="1" a="1"/>
  <c r="D4775" i="1" s="1"/>
  <c r="D4776" i="1" a="1"/>
  <c r="D4776" i="1" s="1"/>
  <c r="D4777" i="1" a="1"/>
  <c r="D4777" i="1" s="1"/>
  <c r="D4778" i="1" a="1"/>
  <c r="D4778" i="1"/>
  <c r="D4779" i="1" a="1"/>
  <c r="D4779" i="1" s="1"/>
  <c r="D4780" i="1" a="1"/>
  <c r="D4780" i="1" s="1"/>
  <c r="D4781" i="1" a="1"/>
  <c r="D4781" i="1" s="1"/>
  <c r="D4782" i="1" a="1"/>
  <c r="D4782" i="1" s="1"/>
  <c r="D4783" i="1" a="1"/>
  <c r="D4783" i="1" s="1"/>
  <c r="D4784" i="1" a="1"/>
  <c r="D4784" i="1" s="1"/>
  <c r="D4785" i="1" a="1"/>
  <c r="D4785" i="1"/>
  <c r="D4786" i="1" a="1"/>
  <c r="D4786" i="1" s="1"/>
  <c r="D4787" i="1" a="1"/>
  <c r="D4787" i="1" s="1"/>
  <c r="D4788" i="1" a="1"/>
  <c r="D4788" i="1" s="1"/>
  <c r="D4789" i="1" a="1"/>
  <c r="D4789" i="1" s="1"/>
  <c r="D4790" i="1" a="1"/>
  <c r="D4790" i="1"/>
  <c r="D4791" i="1" a="1"/>
  <c r="D4791" i="1" s="1"/>
  <c r="D4792" i="1" a="1"/>
  <c r="D4792" i="1" s="1"/>
  <c r="D4793" i="1" a="1"/>
  <c r="D4793" i="1" s="1"/>
  <c r="D4794" i="1" a="1"/>
  <c r="D4794" i="1" s="1"/>
  <c r="D4795" i="1" a="1"/>
  <c r="D4795" i="1" s="1"/>
  <c r="D4796" i="1" a="1"/>
  <c r="D4796" i="1" s="1"/>
  <c r="D4797" i="1" a="1"/>
  <c r="D4797" i="1" s="1"/>
  <c r="D4798" i="1" a="1"/>
  <c r="D4798" i="1" s="1"/>
  <c r="D4799" i="1" a="1"/>
  <c r="D4799" i="1" s="1"/>
  <c r="D4800" i="1" a="1"/>
  <c r="D4800" i="1" s="1"/>
  <c r="D4801" i="1" a="1"/>
  <c r="D4801" i="1" s="1"/>
  <c r="D4802" i="1" a="1"/>
  <c r="D4802" i="1" s="1"/>
  <c r="D4803" i="1" a="1"/>
  <c r="D4803" i="1" s="1"/>
  <c r="D4804" i="1" a="1"/>
  <c r="D4804" i="1" s="1"/>
  <c r="D4805" i="1" a="1"/>
  <c r="D4805" i="1" s="1"/>
  <c r="D4806" i="1" a="1"/>
  <c r="D4806" i="1" s="1"/>
  <c r="D4807" i="1" a="1"/>
  <c r="D4807" i="1" s="1"/>
  <c r="D4808" i="1" a="1"/>
  <c r="D4808" i="1" s="1"/>
  <c r="D4809" i="1" a="1"/>
  <c r="D4809" i="1" s="1"/>
  <c r="D4810" i="1" a="1"/>
  <c r="D4810" i="1" s="1"/>
  <c r="D4811" i="1" a="1"/>
  <c r="D4811" i="1" s="1"/>
  <c r="D4812" i="1" a="1"/>
  <c r="D4812" i="1" s="1"/>
  <c r="D4813" i="1" a="1"/>
  <c r="D4813" i="1" s="1"/>
  <c r="D4814" i="1" a="1"/>
  <c r="D4814" i="1" s="1"/>
  <c r="D4815" i="1" a="1"/>
  <c r="D4815" i="1" s="1"/>
  <c r="D4816" i="1" a="1"/>
  <c r="D4816" i="1" s="1"/>
  <c r="D4817" i="1" a="1"/>
  <c r="D4817" i="1" s="1"/>
  <c r="D4818" i="1" a="1"/>
  <c r="D4818" i="1" s="1"/>
  <c r="D4819" i="1" a="1"/>
  <c r="D4819" i="1" s="1"/>
  <c r="D4820" i="1" a="1"/>
  <c r="D4820" i="1" s="1"/>
  <c r="D4821" i="1" a="1"/>
  <c r="D4821" i="1" s="1"/>
  <c r="D4822" i="1" a="1"/>
  <c r="D4822" i="1" s="1"/>
  <c r="D4823" i="1" a="1"/>
  <c r="D4823" i="1" s="1"/>
  <c r="D4824" i="1" a="1"/>
  <c r="D4824" i="1" s="1"/>
  <c r="D4825" i="1" a="1"/>
  <c r="D4825" i="1"/>
  <c r="D4826" i="1" a="1"/>
  <c r="D4826" i="1" s="1"/>
  <c r="D4827" i="1" a="1"/>
  <c r="D4827" i="1" s="1"/>
  <c r="D4828" i="1" a="1"/>
  <c r="D4828" i="1" s="1"/>
  <c r="D4829" i="1" a="1"/>
  <c r="D4829" i="1" s="1"/>
  <c r="D4830" i="1" a="1"/>
  <c r="D4830" i="1" s="1"/>
  <c r="D4831" i="1" a="1"/>
  <c r="D4831" i="1" s="1"/>
  <c r="D4832" i="1" a="1"/>
  <c r="D4832" i="1" s="1"/>
  <c r="D4833" i="1" a="1"/>
  <c r="D4833" i="1" s="1"/>
  <c r="D4834" i="1" a="1"/>
  <c r="D4834" i="1" s="1"/>
  <c r="D4835" i="1" a="1"/>
  <c r="D4835" i="1" s="1"/>
  <c r="D4836" i="1" a="1"/>
  <c r="D4836" i="1" s="1"/>
  <c r="D4837" i="1" a="1"/>
  <c r="D4837" i="1" s="1"/>
  <c r="D4838" i="1" a="1"/>
  <c r="D4838" i="1" s="1"/>
  <c r="D4839" i="1" a="1"/>
  <c r="D4839" i="1"/>
  <c r="D4840" i="1" a="1"/>
  <c r="D4840" i="1" s="1"/>
  <c r="D4841" i="1" a="1"/>
  <c r="D4841" i="1" s="1"/>
  <c r="D4842" i="1" a="1"/>
  <c r="D4842" i="1" s="1"/>
  <c r="D4843" i="1" a="1"/>
  <c r="D4843" i="1" s="1"/>
  <c r="D4844" i="1" a="1"/>
  <c r="D4844" i="1" s="1"/>
  <c r="D4845" i="1" a="1"/>
  <c r="D4845" i="1"/>
  <c r="D4846" i="1" a="1"/>
  <c r="D4846" i="1" s="1"/>
  <c r="D4847" i="1" a="1"/>
  <c r="D4847" i="1" s="1"/>
  <c r="D4848" i="1" a="1"/>
  <c r="D4848" i="1" s="1"/>
  <c r="D4849" i="1" a="1"/>
  <c r="D4849" i="1" s="1"/>
  <c r="D4850" i="1" a="1"/>
  <c r="D4850" i="1" s="1"/>
  <c r="D4851" i="1" a="1"/>
  <c r="D4851" i="1" s="1"/>
  <c r="D4852" i="1" a="1"/>
  <c r="D4852" i="1"/>
  <c r="D4853" i="1" a="1"/>
  <c r="D4853" i="1" s="1"/>
  <c r="D4854" i="1" a="1"/>
  <c r="D4854" i="1" s="1"/>
  <c r="D4855" i="1" a="1"/>
  <c r="D4855" i="1" s="1"/>
  <c r="D4856" i="1" a="1"/>
  <c r="D4856" i="1" s="1"/>
  <c r="D4857" i="1" a="1"/>
  <c r="D4857" i="1" s="1"/>
  <c r="D4858" i="1" a="1"/>
  <c r="D4858" i="1" s="1"/>
  <c r="D4859" i="1" a="1"/>
  <c r="D4859" i="1" s="1"/>
  <c r="D4860" i="1" a="1"/>
  <c r="D4860" i="1" s="1"/>
  <c r="D4861" i="1" a="1"/>
  <c r="D4861" i="1" s="1"/>
  <c r="D4862" i="1" a="1"/>
  <c r="D4862" i="1" s="1"/>
  <c r="D4863" i="1" a="1"/>
  <c r="D4863" i="1" s="1"/>
  <c r="D4864" i="1" a="1"/>
  <c r="D4864" i="1" s="1"/>
  <c r="D4865" i="1" a="1"/>
  <c r="D4865" i="1" s="1"/>
  <c r="D4866" i="1" a="1"/>
  <c r="D4866" i="1" s="1"/>
  <c r="D4867" i="1" a="1"/>
  <c r="D4867" i="1" s="1"/>
  <c r="D4868" i="1" a="1"/>
  <c r="D4868" i="1" s="1"/>
  <c r="D4869" i="1" a="1"/>
  <c r="D4869" i="1" s="1"/>
  <c r="D4870" i="1" a="1"/>
  <c r="D4870" i="1" s="1"/>
  <c r="D4871" i="1" a="1"/>
  <c r="D4871" i="1" s="1"/>
  <c r="D4872" i="1" a="1"/>
  <c r="D4872" i="1" s="1"/>
  <c r="D4873" i="1" a="1"/>
  <c r="D4873" i="1" s="1"/>
  <c r="D4874" i="1" a="1"/>
  <c r="D4874" i="1" s="1"/>
  <c r="D4875" i="1" a="1"/>
  <c r="D4875" i="1" s="1"/>
  <c r="D4876" i="1" a="1"/>
  <c r="D4876" i="1" s="1"/>
  <c r="D4877" i="1" a="1"/>
  <c r="D4877" i="1" s="1"/>
  <c r="D4878" i="1" a="1"/>
  <c r="D4878" i="1" s="1"/>
  <c r="D4879" i="1" a="1"/>
  <c r="D4879" i="1" s="1"/>
  <c r="D4880" i="1" a="1"/>
  <c r="D4880" i="1" s="1"/>
  <c r="D4881" i="1" a="1"/>
  <c r="D4881" i="1" s="1"/>
  <c r="D4882" i="1" a="1"/>
  <c r="D4882" i="1" s="1"/>
  <c r="D4883" i="1" a="1"/>
  <c r="D4883" i="1" s="1"/>
  <c r="D4884" i="1" a="1"/>
  <c r="D4884" i="1" s="1"/>
  <c r="D4885" i="1" a="1"/>
  <c r="D4885" i="1" s="1"/>
  <c r="D4886" i="1" a="1"/>
  <c r="D4886" i="1" s="1"/>
  <c r="D4887" i="1" a="1"/>
  <c r="D4887" i="1" s="1"/>
  <c r="D4888" i="1" a="1"/>
  <c r="D4888" i="1" s="1"/>
  <c r="D4889" i="1" a="1"/>
  <c r="D4889" i="1" s="1"/>
  <c r="D4890" i="1" a="1"/>
  <c r="D4890" i="1" s="1"/>
  <c r="D4891" i="1" a="1"/>
  <c r="D4891" i="1" s="1"/>
  <c r="D4892" i="1" a="1"/>
  <c r="D4892" i="1" s="1"/>
  <c r="D4893" i="1" a="1"/>
  <c r="D4893" i="1" s="1"/>
  <c r="D4894" i="1" a="1"/>
  <c r="D4894" i="1" s="1"/>
  <c r="D4895" i="1" a="1"/>
  <c r="D4895" i="1"/>
  <c r="D4896" i="1" a="1"/>
  <c r="D4896" i="1" s="1"/>
  <c r="D4897" i="1" a="1"/>
  <c r="D4897" i="1" s="1"/>
  <c r="D4898" i="1" a="1"/>
  <c r="D4898" i="1" s="1"/>
  <c r="D4899" i="1" a="1"/>
  <c r="D4899" i="1" s="1"/>
  <c r="D4900" i="1" a="1"/>
  <c r="D4900" i="1" s="1"/>
  <c r="D4901" i="1" a="1"/>
  <c r="D4901" i="1" s="1"/>
  <c r="D4902" i="1" a="1"/>
  <c r="D4902" i="1" s="1"/>
  <c r="D4903" i="1" a="1"/>
  <c r="D4903" i="1" s="1"/>
  <c r="D4904" i="1" a="1"/>
  <c r="D4904" i="1" s="1"/>
  <c r="D4905" i="1" a="1"/>
  <c r="D4905" i="1" s="1"/>
  <c r="D4906" i="1" a="1"/>
  <c r="D4906" i="1" s="1"/>
  <c r="D4907" i="1" a="1"/>
  <c r="D4907" i="1" s="1"/>
  <c r="D4908" i="1" a="1"/>
  <c r="D4908" i="1" s="1"/>
  <c r="D4909" i="1" a="1"/>
  <c r="D4909" i="1" s="1"/>
  <c r="D4910" i="1" a="1"/>
  <c r="D4910" i="1" s="1"/>
  <c r="D4911" i="1" a="1"/>
  <c r="D4911" i="1" s="1"/>
  <c r="D4912" i="1" a="1"/>
  <c r="D4912" i="1" s="1"/>
  <c r="D4913" i="1" a="1"/>
  <c r="D4913" i="1" s="1"/>
  <c r="D4914" i="1" a="1"/>
  <c r="D4914" i="1" s="1"/>
  <c r="D4915" i="1" a="1"/>
  <c r="D4915" i="1" s="1"/>
  <c r="D4916" i="1" a="1"/>
  <c r="D4916" i="1"/>
  <c r="D4917" i="1" a="1"/>
  <c r="D4917" i="1" s="1"/>
  <c r="D4918" i="1" a="1"/>
  <c r="D4918" i="1" s="1"/>
  <c r="D4919" i="1" a="1"/>
  <c r="D4919" i="1" s="1"/>
  <c r="D4920" i="1" a="1"/>
  <c r="D4920" i="1" s="1"/>
  <c r="D4921" i="1" a="1"/>
  <c r="D4921" i="1" s="1"/>
  <c r="D4922" i="1" a="1"/>
  <c r="D4922" i="1" s="1"/>
  <c r="D4923" i="1" a="1"/>
  <c r="D4923" i="1" s="1"/>
  <c r="D4924" i="1" a="1"/>
  <c r="D4924" i="1" s="1"/>
  <c r="D4925" i="1" a="1"/>
  <c r="D4925" i="1" s="1"/>
  <c r="D4926" i="1" a="1"/>
  <c r="D4926" i="1" s="1"/>
  <c r="D4927" i="1" a="1"/>
  <c r="D4927" i="1" s="1"/>
  <c r="D4928" i="1" a="1"/>
  <c r="D4928" i="1" s="1"/>
  <c r="D4929" i="1" a="1"/>
  <c r="D4929" i="1" s="1"/>
  <c r="D4930" i="1" a="1"/>
  <c r="D4930" i="1" s="1"/>
  <c r="D4931" i="1" a="1"/>
  <c r="D4931" i="1" s="1"/>
  <c r="D4932" i="1" a="1"/>
  <c r="D4932" i="1"/>
  <c r="D4933" i="1" a="1"/>
  <c r="D4933" i="1" s="1"/>
  <c r="D4934" i="1" a="1"/>
  <c r="D4934" i="1" s="1"/>
  <c r="D4935" i="1" a="1"/>
  <c r="D4935" i="1" s="1"/>
  <c r="D4936" i="1" a="1"/>
  <c r="D4936" i="1" s="1"/>
  <c r="D4937" i="1" a="1"/>
  <c r="D4937" i="1" s="1"/>
  <c r="D4938" i="1" a="1"/>
  <c r="D4938" i="1" s="1"/>
  <c r="D4939" i="1" a="1"/>
  <c r="D4939" i="1" s="1"/>
  <c r="D4940" i="1" a="1"/>
  <c r="D4940" i="1" s="1"/>
  <c r="D4941" i="1" a="1"/>
  <c r="D4941" i="1" s="1"/>
  <c r="D4942" i="1" a="1"/>
  <c r="D4942" i="1" s="1"/>
  <c r="D4943" i="1" a="1"/>
  <c r="D4943" i="1" s="1"/>
  <c r="D4944" i="1" a="1"/>
  <c r="D4944" i="1" s="1"/>
  <c r="D4945" i="1" a="1"/>
  <c r="D4945" i="1" s="1"/>
  <c r="D4946" i="1" a="1"/>
  <c r="D4946" i="1" s="1"/>
  <c r="D4947" i="1" a="1"/>
  <c r="D4947" i="1" s="1"/>
  <c r="D4948" i="1" a="1"/>
  <c r="D4948" i="1" s="1"/>
  <c r="D4949" i="1" a="1"/>
  <c r="D4949" i="1" s="1"/>
  <c r="D4950" i="1" a="1"/>
  <c r="D4950" i="1" s="1"/>
  <c r="D4951" i="1" a="1"/>
  <c r="D4951" i="1" s="1"/>
  <c r="D4952" i="1" a="1"/>
  <c r="D4952" i="1" s="1"/>
  <c r="D4953" i="1" a="1"/>
  <c r="D4953" i="1" s="1"/>
  <c r="D4954" i="1" a="1"/>
  <c r="D4954" i="1" s="1"/>
  <c r="D4955" i="1" a="1"/>
  <c r="D4955" i="1" s="1"/>
  <c r="D4956" i="1" a="1"/>
  <c r="D4956" i="1" s="1"/>
  <c r="D4957" i="1" a="1"/>
  <c r="D4957" i="1" s="1"/>
  <c r="D4958" i="1" a="1"/>
  <c r="D4958" i="1" s="1"/>
  <c r="D4959" i="1" a="1"/>
  <c r="D4959" i="1" s="1"/>
  <c r="D4960" i="1" a="1"/>
  <c r="D4960" i="1" s="1"/>
  <c r="D4961" i="1" a="1"/>
  <c r="D4961" i="1" s="1"/>
  <c r="D4962" i="1" a="1"/>
  <c r="D4962" i="1" s="1"/>
  <c r="D4963" i="1" a="1"/>
  <c r="D4963" i="1" s="1"/>
  <c r="D4964" i="1" a="1"/>
  <c r="D4964" i="1" s="1"/>
  <c r="D4965" i="1" a="1"/>
  <c r="D4965" i="1" s="1"/>
  <c r="D4966" i="1" a="1"/>
  <c r="D4966" i="1" s="1"/>
  <c r="D4967" i="1" a="1"/>
  <c r="D4967" i="1" s="1"/>
  <c r="D4968" i="1" a="1"/>
  <c r="D4968" i="1" s="1"/>
  <c r="D4969" i="1" a="1"/>
  <c r="D4969" i="1" s="1"/>
  <c r="D4970" i="1" a="1"/>
  <c r="D4970" i="1" s="1"/>
  <c r="D4971" i="1" a="1"/>
  <c r="D4971" i="1" s="1"/>
  <c r="D4972" i="1" a="1"/>
  <c r="D4972" i="1" s="1"/>
  <c r="D4973" i="1" a="1"/>
  <c r="D4973" i="1" s="1"/>
  <c r="D4974" i="1" a="1"/>
  <c r="D4974" i="1" s="1"/>
  <c r="D4975" i="1" a="1"/>
  <c r="D4975" i="1" s="1"/>
  <c r="D4976" i="1" a="1"/>
  <c r="D4976" i="1" s="1"/>
  <c r="D4977" i="1" a="1"/>
  <c r="D4977" i="1" s="1"/>
  <c r="D4978" i="1" a="1"/>
  <c r="D4978" i="1" s="1"/>
  <c r="D4979" i="1" a="1"/>
  <c r="D4979" i="1" s="1"/>
  <c r="D4980" i="1" a="1"/>
  <c r="D4980" i="1" s="1"/>
  <c r="D4981" i="1" a="1"/>
  <c r="D4981" i="1" s="1"/>
  <c r="D4982" i="1" a="1"/>
  <c r="D4982" i="1" s="1"/>
  <c r="D4983" i="1" a="1"/>
  <c r="D4983" i="1" s="1"/>
  <c r="D4984" i="1" a="1"/>
  <c r="D4984" i="1" s="1"/>
  <c r="D4985" i="1" a="1"/>
  <c r="D4985" i="1" s="1"/>
  <c r="D4986" i="1" a="1"/>
  <c r="D4986" i="1" s="1"/>
  <c r="D4987" i="1" a="1"/>
  <c r="D4987" i="1" s="1"/>
  <c r="D4988" i="1" a="1"/>
  <c r="D4988" i="1" s="1"/>
  <c r="D4989" i="1" a="1"/>
  <c r="D4989" i="1" s="1"/>
  <c r="D4990" i="1" a="1"/>
  <c r="D4990" i="1" s="1"/>
  <c r="D4991" i="1" a="1"/>
  <c r="D4991" i="1" s="1"/>
  <c r="D4992" i="1" a="1"/>
  <c r="D4992" i="1" s="1"/>
  <c r="D4993" i="1" a="1"/>
  <c r="D4993" i="1" s="1"/>
  <c r="D4994" i="1" a="1"/>
  <c r="D4994" i="1" s="1"/>
  <c r="D4995" i="1" a="1"/>
  <c r="D4995" i="1" s="1"/>
  <c r="D4996" i="1" a="1"/>
  <c r="D4996" i="1" s="1"/>
  <c r="D4997" i="1" a="1"/>
  <c r="D4997" i="1" s="1"/>
  <c r="D4998" i="1" a="1"/>
  <c r="D4998" i="1" s="1"/>
  <c r="D4999" i="1" a="1"/>
  <c r="D4999" i="1" s="1"/>
  <c r="D5000" i="1" a="1"/>
  <c r="D5000" i="1" s="1"/>
  <c r="D5001" i="1" a="1"/>
  <c r="D5001" i="1" s="1"/>
  <c r="D5002" i="1" a="1"/>
  <c r="D5002" i="1" s="1"/>
  <c r="D5003" i="1" a="1"/>
  <c r="D5003" i="1" s="1"/>
  <c r="D5004" i="1" a="1"/>
  <c r="D5004" i="1" s="1"/>
  <c r="D5005" i="1" a="1"/>
  <c r="D5005" i="1" s="1"/>
  <c r="D5006" i="1" a="1"/>
  <c r="D5006" i="1" s="1"/>
  <c r="D5007" i="1" a="1"/>
  <c r="D5007" i="1" s="1"/>
  <c r="D5008" i="1" a="1"/>
  <c r="D5008" i="1" s="1"/>
  <c r="D5009" i="1" a="1"/>
  <c r="D5009" i="1" s="1"/>
  <c r="D5010" i="1" a="1"/>
  <c r="D5010" i="1" s="1"/>
  <c r="D5011" i="1" a="1"/>
  <c r="D5011" i="1" s="1"/>
  <c r="D5012" i="1" a="1"/>
  <c r="D5012" i="1" s="1"/>
  <c r="D5013" i="1" a="1"/>
  <c r="D5013" i="1" s="1"/>
  <c r="D5014" i="1" a="1"/>
  <c r="D5014" i="1" s="1"/>
  <c r="D5015" i="1" a="1"/>
  <c r="D5015" i="1" s="1"/>
  <c r="D5016" i="1" a="1"/>
  <c r="D5016" i="1" s="1"/>
  <c r="D5017" i="1" a="1"/>
  <c r="D5017" i="1" s="1"/>
  <c r="D5018" i="1" a="1"/>
  <c r="D5018" i="1" s="1"/>
  <c r="D5019" i="1" a="1"/>
  <c r="D5019" i="1" s="1"/>
  <c r="D5020" i="1" a="1"/>
  <c r="D5020" i="1" s="1"/>
  <c r="D5021" i="1" a="1"/>
  <c r="D5021" i="1" s="1"/>
  <c r="D5022" i="1" a="1"/>
  <c r="D5022" i="1" s="1"/>
  <c r="D5023" i="1" a="1"/>
  <c r="D5023" i="1" s="1"/>
  <c r="D5024" i="1" a="1"/>
  <c r="D5024" i="1" s="1"/>
  <c r="D5025" i="1" a="1"/>
  <c r="D5025" i="1" s="1"/>
  <c r="D5026" i="1" a="1"/>
  <c r="D5026" i="1" s="1"/>
  <c r="D5027" i="1" a="1"/>
  <c r="D5027" i="1" s="1"/>
  <c r="D5028" i="1" a="1"/>
  <c r="D5028" i="1" s="1"/>
  <c r="D5029" i="1" a="1"/>
  <c r="D5029" i="1" s="1"/>
  <c r="D5030" i="1" a="1"/>
  <c r="D5030" i="1" s="1"/>
  <c r="D5031" i="1" a="1"/>
  <c r="D5031" i="1" s="1"/>
  <c r="D5032" i="1" a="1"/>
  <c r="D5032" i="1" s="1"/>
  <c r="D5033" i="1" a="1"/>
  <c r="D5033" i="1" s="1"/>
  <c r="D5034" i="1" a="1"/>
  <c r="D5034" i="1" s="1"/>
  <c r="D5035" i="1" a="1"/>
  <c r="D5035" i="1" s="1"/>
  <c r="D5036" i="1" a="1"/>
  <c r="D5036" i="1" s="1"/>
  <c r="D5037" i="1" a="1"/>
  <c r="D5037" i="1" s="1"/>
  <c r="D5038" i="1" a="1"/>
  <c r="D5038" i="1" s="1"/>
  <c r="D5039" i="1" a="1"/>
  <c r="D5039" i="1" s="1"/>
  <c r="D5040" i="1" a="1"/>
  <c r="D5040" i="1" s="1"/>
  <c r="D5041" i="1" a="1"/>
  <c r="D5041" i="1" s="1"/>
  <c r="D5042" i="1" a="1"/>
  <c r="D5042" i="1" s="1"/>
  <c r="D5043" i="1" a="1"/>
  <c r="D5043" i="1" s="1"/>
  <c r="D5044" i="1" a="1"/>
  <c r="D5044" i="1" s="1"/>
  <c r="D5045" i="1" a="1"/>
  <c r="D5045" i="1" s="1"/>
  <c r="D5046" i="1" a="1"/>
  <c r="D5046" i="1" s="1"/>
  <c r="D5047" i="1" a="1"/>
  <c r="D5047" i="1"/>
  <c r="D5048" i="1" a="1"/>
  <c r="D5048" i="1" s="1"/>
  <c r="D5049" i="1" a="1"/>
  <c r="D5049" i="1" s="1"/>
  <c r="D5050" i="1" a="1"/>
  <c r="D5050" i="1" s="1"/>
  <c r="D5051" i="1" a="1"/>
  <c r="D5051" i="1" s="1"/>
  <c r="D5052" i="1" a="1"/>
  <c r="D5052" i="1" s="1"/>
  <c r="D5053" i="1" a="1"/>
  <c r="D5053" i="1" s="1"/>
  <c r="D5054" i="1" a="1"/>
  <c r="D5054" i="1" s="1"/>
  <c r="D5055" i="1" a="1"/>
  <c r="D5055" i="1" s="1"/>
  <c r="D5056" i="1" a="1"/>
  <c r="D5056" i="1" s="1"/>
  <c r="D5057" i="1" a="1"/>
  <c r="D5057" i="1" s="1"/>
  <c r="D5058" i="1" a="1"/>
  <c r="D5058" i="1" s="1"/>
  <c r="D5059" i="1" a="1"/>
  <c r="D5059" i="1" s="1"/>
  <c r="D5060" i="1" a="1"/>
  <c r="D5060" i="1" s="1"/>
  <c r="D5061" i="1" a="1"/>
  <c r="D5061" i="1" s="1"/>
  <c r="D5062" i="1" a="1"/>
  <c r="D5062" i="1" s="1"/>
  <c r="D5063" i="1" a="1"/>
  <c r="D5063" i="1" s="1"/>
  <c r="D5064" i="1" a="1"/>
  <c r="D5064" i="1" s="1"/>
  <c r="D5065" i="1" a="1"/>
  <c r="D5065" i="1" s="1"/>
  <c r="D5066" i="1" a="1"/>
  <c r="D5066" i="1" s="1"/>
  <c r="D5067" i="1" a="1"/>
  <c r="D5067" i="1" s="1"/>
  <c r="D5068" i="1" a="1"/>
  <c r="D5068" i="1" s="1"/>
  <c r="D5069" i="1" a="1"/>
  <c r="D5069" i="1" s="1"/>
  <c r="D5070" i="1" a="1"/>
  <c r="D5070" i="1" s="1"/>
  <c r="D5071" i="1" a="1"/>
  <c r="D5071" i="1" s="1"/>
  <c r="D5072" i="1" a="1"/>
  <c r="D5072" i="1" s="1"/>
  <c r="D5073" i="1" a="1"/>
  <c r="D5073" i="1" s="1"/>
  <c r="D5074" i="1" a="1"/>
  <c r="D5074" i="1" s="1"/>
  <c r="D5075" i="1" a="1"/>
  <c r="D5075" i="1" s="1"/>
  <c r="D5076" i="1" a="1"/>
  <c r="D5076" i="1" s="1"/>
  <c r="D5077" i="1" a="1"/>
  <c r="D5077" i="1" s="1"/>
  <c r="D5078" i="1" a="1"/>
  <c r="D5078" i="1" s="1"/>
  <c r="D5079" i="1" a="1"/>
  <c r="D5079" i="1" s="1"/>
  <c r="D5080" i="1" a="1"/>
  <c r="D5080" i="1" s="1"/>
  <c r="D5081" i="1" a="1"/>
  <c r="D5081" i="1" s="1"/>
  <c r="D5082" i="1" a="1"/>
  <c r="D5082" i="1" s="1"/>
  <c r="D5083" i="1" a="1"/>
  <c r="D5083" i="1" s="1"/>
  <c r="D5084" i="1" a="1"/>
  <c r="D5084" i="1" s="1"/>
  <c r="D5085" i="1" a="1"/>
  <c r="D5085" i="1" s="1"/>
  <c r="D5086" i="1" a="1"/>
  <c r="D5086" i="1" s="1"/>
  <c r="D5087" i="1" a="1"/>
  <c r="D5087" i="1" s="1"/>
  <c r="D5088" i="1" a="1"/>
  <c r="D5088" i="1" s="1"/>
  <c r="D5089" i="1" a="1"/>
  <c r="D5089" i="1" s="1"/>
  <c r="D5090" i="1" a="1"/>
  <c r="D5090" i="1" s="1"/>
  <c r="D5091" i="1" a="1"/>
  <c r="D5091" i="1" s="1"/>
  <c r="D5092" i="1" a="1"/>
  <c r="D5092" i="1" s="1"/>
  <c r="D5093" i="1" a="1"/>
  <c r="D5093" i="1" s="1"/>
  <c r="D5094" i="1" a="1"/>
  <c r="D5094" i="1" s="1"/>
  <c r="D5095" i="1" a="1"/>
  <c r="D5095" i="1" s="1"/>
  <c r="D5096" i="1" a="1"/>
  <c r="D5096" i="1" s="1"/>
  <c r="D5097" i="1" a="1"/>
  <c r="D5097" i="1" s="1"/>
  <c r="D5098" i="1" a="1"/>
  <c r="D5098" i="1" s="1"/>
  <c r="D5099" i="1" a="1"/>
  <c r="D5099" i="1" s="1"/>
  <c r="D5100" i="1" a="1"/>
  <c r="D5100" i="1" s="1"/>
  <c r="D5101" i="1" a="1"/>
  <c r="D5101" i="1" s="1"/>
  <c r="D5102" i="1" a="1"/>
  <c r="D5102" i="1" s="1"/>
  <c r="D5103" i="1" a="1"/>
  <c r="D5103" i="1"/>
  <c r="D5104" i="1" a="1"/>
  <c r="D5104" i="1" s="1"/>
  <c r="D5105" i="1" a="1"/>
  <c r="D5105" i="1" s="1"/>
  <c r="D5106" i="1" a="1"/>
  <c r="D5106" i="1" s="1"/>
  <c r="D5107" i="1" a="1"/>
  <c r="D5107" i="1" s="1"/>
  <c r="D5108" i="1" a="1"/>
  <c r="D5108" i="1" s="1"/>
  <c r="D5109" i="1" a="1"/>
  <c r="D5109" i="1" s="1"/>
  <c r="D5110" i="1" a="1"/>
  <c r="D5110" i="1" s="1"/>
  <c r="D5111" i="1" a="1"/>
  <c r="D5111" i="1" s="1"/>
  <c r="D5112" i="1" a="1"/>
  <c r="D5112" i="1" s="1"/>
  <c r="D5113" i="1" a="1"/>
  <c r="D5113" i="1" s="1"/>
  <c r="D5114" i="1" a="1"/>
  <c r="D5114" i="1" s="1"/>
  <c r="D5115" i="1" a="1"/>
  <c r="D5115" i="1" s="1"/>
  <c r="D5116" i="1" a="1"/>
  <c r="D5116" i="1" s="1"/>
  <c r="D5117" i="1" a="1"/>
  <c r="D5117" i="1" s="1"/>
  <c r="D5118" i="1" a="1"/>
  <c r="D5118" i="1" s="1"/>
  <c r="D5119" i="1" a="1"/>
  <c r="D5119" i="1" s="1"/>
  <c r="D5120" i="1" a="1"/>
  <c r="D5120" i="1" s="1"/>
  <c r="D5121" i="1" a="1"/>
  <c r="D5121" i="1" s="1"/>
  <c r="D5122" i="1" a="1"/>
  <c r="D5122" i="1" s="1"/>
  <c r="D5123" i="1" a="1"/>
  <c r="D5123" i="1" s="1"/>
  <c r="D5124" i="1" a="1"/>
  <c r="D5124" i="1" s="1"/>
  <c r="D5125" i="1" a="1"/>
  <c r="D5125" i="1" s="1"/>
  <c r="D5126" i="1" a="1"/>
  <c r="D5126" i="1" s="1"/>
  <c r="D5127" i="1" a="1"/>
  <c r="D5127" i="1" s="1"/>
  <c r="D5128" i="1" a="1"/>
  <c r="D5128" i="1" s="1"/>
  <c r="D5129" i="1" a="1"/>
  <c r="D5129" i="1" s="1"/>
  <c r="D5130" i="1" a="1"/>
  <c r="D5130" i="1" s="1"/>
  <c r="D5131" i="1" a="1"/>
  <c r="D5131" i="1" s="1"/>
  <c r="D5132" i="1" a="1"/>
  <c r="D5132" i="1" s="1"/>
  <c r="D5133" i="1" a="1"/>
  <c r="D5133" i="1" s="1"/>
  <c r="D5134" i="1" a="1"/>
  <c r="D5134" i="1" s="1"/>
  <c r="D5135" i="1" a="1"/>
  <c r="D5135" i="1" s="1"/>
  <c r="D5136" i="1" a="1"/>
  <c r="D5136" i="1" s="1"/>
  <c r="D5137" i="1" a="1"/>
  <c r="D5137" i="1" s="1"/>
  <c r="D5138" i="1" a="1"/>
  <c r="D5138" i="1" s="1"/>
  <c r="D5139" i="1" a="1"/>
  <c r="D5139" i="1" s="1"/>
  <c r="D5140" i="1" a="1"/>
  <c r="D5140" i="1"/>
  <c r="D5141" i="1" a="1"/>
  <c r="D5141" i="1" s="1"/>
  <c r="D5142" i="1" a="1"/>
  <c r="D5142" i="1" s="1"/>
  <c r="D5143" i="1" a="1"/>
  <c r="D5143" i="1" s="1"/>
  <c r="D5144" i="1" a="1"/>
  <c r="D5144" i="1" s="1"/>
  <c r="D5145" i="1" a="1"/>
  <c r="D5145" i="1" s="1"/>
  <c r="D5146" i="1" a="1"/>
  <c r="D5146" i="1" s="1"/>
  <c r="D5147" i="1" a="1"/>
  <c r="D5147" i="1" s="1"/>
  <c r="D5148" i="1" a="1"/>
  <c r="D5148" i="1" s="1"/>
  <c r="D5149" i="1" a="1"/>
  <c r="D5149" i="1" s="1"/>
  <c r="D5150" i="1" a="1"/>
  <c r="D5150" i="1" s="1"/>
  <c r="D5151" i="1" a="1"/>
  <c r="D5151" i="1" s="1"/>
  <c r="D5152" i="1" a="1"/>
  <c r="D5152" i="1" s="1"/>
  <c r="D5153" i="1" a="1"/>
  <c r="D5153" i="1" s="1"/>
  <c r="D5154" i="1" a="1"/>
  <c r="D5154" i="1" s="1"/>
  <c r="D5155" i="1" a="1"/>
  <c r="D5155" i="1" s="1"/>
  <c r="D5156" i="1" a="1"/>
  <c r="D5156" i="1" s="1"/>
  <c r="D5157" i="1" a="1"/>
  <c r="D5157" i="1" s="1"/>
  <c r="D5158" i="1" a="1"/>
  <c r="D5158" i="1" s="1"/>
  <c r="D5159" i="1" a="1"/>
  <c r="D5159" i="1" s="1"/>
  <c r="D5160" i="1" a="1"/>
  <c r="D5160" i="1" s="1"/>
  <c r="D5161" i="1" a="1"/>
  <c r="D5161" i="1" s="1"/>
  <c r="D5162" i="1" a="1"/>
  <c r="D5162" i="1" s="1"/>
  <c r="D5163" i="1" a="1"/>
  <c r="D5163" i="1" s="1"/>
  <c r="D5164" i="1" a="1"/>
  <c r="D5164" i="1" s="1"/>
  <c r="D5165" i="1" a="1"/>
  <c r="D5165" i="1" s="1"/>
  <c r="D5166" i="1" a="1"/>
  <c r="D5166" i="1" s="1"/>
  <c r="D5167" i="1" a="1"/>
  <c r="D5167" i="1" s="1"/>
  <c r="D5168" i="1" a="1"/>
  <c r="D5168" i="1" s="1"/>
  <c r="D5169" i="1" a="1"/>
  <c r="D5169" i="1" s="1"/>
  <c r="D5170" i="1" a="1"/>
  <c r="D5170" i="1" s="1"/>
  <c r="D5171" i="1" a="1"/>
  <c r="D5171" i="1" s="1"/>
  <c r="D5172" i="1" a="1"/>
  <c r="D5172" i="1" s="1"/>
  <c r="D5173" i="1" a="1"/>
  <c r="D5173" i="1" s="1"/>
  <c r="D5174" i="1" a="1"/>
  <c r="D5174" i="1" s="1"/>
  <c r="D5175" i="1" a="1"/>
  <c r="D5175" i="1"/>
  <c r="D5176" i="1" a="1"/>
  <c r="D5176" i="1" s="1"/>
  <c r="D5177" i="1" a="1"/>
  <c r="D5177" i="1" s="1"/>
  <c r="D5178" i="1" a="1"/>
  <c r="D5178" i="1" s="1"/>
  <c r="D5179" i="1" a="1"/>
  <c r="D5179" i="1" s="1"/>
  <c r="D5180" i="1" a="1"/>
  <c r="D5180" i="1" s="1"/>
  <c r="D5181" i="1" a="1"/>
  <c r="D5181" i="1" s="1"/>
  <c r="D5182" i="1" a="1"/>
  <c r="D5182" i="1" s="1"/>
  <c r="D5183" i="1" a="1"/>
  <c r="D5183" i="1" s="1"/>
  <c r="D5184" i="1" a="1"/>
  <c r="D5184" i="1" s="1"/>
  <c r="D5185" i="1" a="1"/>
  <c r="D5185" i="1" s="1"/>
  <c r="D5186" i="1" a="1"/>
  <c r="D5186" i="1" s="1"/>
  <c r="D5187" i="1" a="1"/>
  <c r="D5187" i="1"/>
  <c r="D5188" i="1" a="1"/>
  <c r="D5188" i="1" s="1"/>
  <c r="D5189" i="1" a="1"/>
  <c r="D5189" i="1" s="1"/>
  <c r="D5190" i="1" a="1"/>
  <c r="D5190" i="1" s="1"/>
  <c r="D5191" i="1" a="1"/>
  <c r="D5191" i="1" s="1"/>
  <c r="D5192" i="1" a="1"/>
  <c r="D5192" i="1" s="1"/>
  <c r="D5193" i="1" a="1"/>
  <c r="D5193" i="1" s="1"/>
  <c r="D5194" i="1" a="1"/>
  <c r="D5194" i="1" s="1"/>
  <c r="D5195" i="1" a="1"/>
  <c r="D5195" i="1" s="1"/>
  <c r="D5196" i="1" a="1"/>
  <c r="D5196" i="1" s="1"/>
  <c r="D5197" i="1" a="1"/>
  <c r="D5197" i="1" s="1"/>
  <c r="D5198" i="1" a="1"/>
  <c r="D5198" i="1" s="1"/>
  <c r="D5199" i="1" a="1"/>
  <c r="D5199" i="1" s="1"/>
  <c r="D5200" i="1" a="1"/>
  <c r="D5200" i="1" s="1"/>
  <c r="D5201" i="1" a="1"/>
  <c r="D5201" i="1" s="1"/>
  <c r="D5202" i="1" a="1"/>
  <c r="D5202" i="1" s="1"/>
  <c r="D5203" i="1" a="1"/>
  <c r="D5203" i="1" s="1"/>
  <c r="D5204" i="1" a="1"/>
  <c r="D5204" i="1" s="1"/>
  <c r="D5205" i="1" a="1"/>
  <c r="D5205" i="1" s="1"/>
  <c r="D5206" i="1" a="1"/>
  <c r="D5206" i="1" s="1"/>
  <c r="D5207" i="1" a="1"/>
  <c r="D5207" i="1" s="1"/>
  <c r="D5208" i="1" a="1"/>
  <c r="D5208" i="1" s="1"/>
  <c r="D5209" i="1" a="1"/>
  <c r="D5209" i="1" s="1"/>
  <c r="D5210" i="1" a="1"/>
  <c r="D5210" i="1" s="1"/>
  <c r="D5211" i="1" a="1"/>
  <c r="D5211" i="1" s="1"/>
  <c r="D5212" i="1" a="1"/>
  <c r="D5212" i="1" s="1"/>
  <c r="D5213" i="1" a="1"/>
  <c r="D5213" i="1" s="1"/>
  <c r="D5214" i="1" a="1"/>
  <c r="D5214" i="1" s="1"/>
  <c r="D5215" i="1" a="1"/>
  <c r="D5215" i="1"/>
  <c r="D5216" i="1" a="1"/>
  <c r="D5216" i="1" s="1"/>
  <c r="D5217" i="1" a="1"/>
  <c r="D5217" i="1" s="1"/>
  <c r="D5218" i="1" a="1"/>
  <c r="D5218" i="1" s="1"/>
  <c r="D5219" i="1" a="1"/>
  <c r="D5219" i="1" s="1"/>
  <c r="D5220" i="1" a="1"/>
  <c r="D5220" i="1" s="1"/>
  <c r="D5221" i="1" a="1"/>
  <c r="D5221" i="1" s="1"/>
  <c r="D5222" i="1" a="1"/>
  <c r="D5222" i="1" s="1"/>
  <c r="D5223" i="1" a="1"/>
  <c r="D5223" i="1" s="1"/>
  <c r="D5224" i="1" a="1"/>
  <c r="D5224" i="1" s="1"/>
  <c r="D5225" i="1" a="1"/>
  <c r="D5225" i="1" s="1"/>
  <c r="D5226" i="1" a="1"/>
  <c r="D5226" i="1" s="1"/>
  <c r="D5227" i="1" a="1"/>
  <c r="D5227" i="1" s="1"/>
  <c r="D5228" i="1" a="1"/>
  <c r="D5228" i="1" s="1"/>
  <c r="D5229" i="1" a="1"/>
  <c r="D5229" i="1" s="1"/>
  <c r="D5230" i="1" a="1"/>
  <c r="D5230" i="1" s="1"/>
  <c r="D5231" i="1" a="1"/>
  <c r="D5231" i="1" s="1"/>
  <c r="D5232" i="1" a="1"/>
  <c r="D5232" i="1" s="1"/>
  <c r="D5233" i="1" a="1"/>
  <c r="D5233" i="1" s="1"/>
  <c r="D5234" i="1" a="1"/>
  <c r="D5234" i="1" s="1"/>
  <c r="D5235" i="1" a="1"/>
  <c r="D5235" i="1" s="1"/>
  <c r="D5236" i="1" a="1"/>
  <c r="D5236" i="1" s="1"/>
  <c r="D5237" i="1" a="1"/>
  <c r="D5237" i="1" s="1"/>
  <c r="D5238" i="1" a="1"/>
  <c r="D5238" i="1" s="1"/>
  <c r="D5239" i="1" a="1"/>
  <c r="D5239" i="1" s="1"/>
  <c r="D5240" i="1" a="1"/>
  <c r="D5240" i="1" s="1"/>
  <c r="D5241" i="1" a="1"/>
  <c r="D5241" i="1" s="1"/>
  <c r="D5242" i="1" a="1"/>
  <c r="D5242" i="1" s="1"/>
  <c r="D5243" i="1" a="1"/>
  <c r="D5243" i="1" s="1"/>
  <c r="D5244" i="1" a="1"/>
  <c r="D5244" i="1" s="1"/>
  <c r="D5245" i="1" a="1"/>
  <c r="D5245" i="1" s="1"/>
  <c r="D5246" i="1" a="1"/>
  <c r="D5246" i="1" s="1"/>
  <c r="D5247" i="1" a="1"/>
  <c r="D5247" i="1" s="1"/>
  <c r="D5248" i="1" a="1"/>
  <c r="D5248" i="1" s="1"/>
  <c r="D5249" i="1" a="1"/>
  <c r="D5249" i="1" s="1"/>
  <c r="D5250" i="1" a="1"/>
  <c r="D5250" i="1" s="1"/>
  <c r="D5251" i="1" a="1"/>
  <c r="D5251" i="1" s="1"/>
  <c r="D5252" i="1" a="1"/>
  <c r="D5252" i="1" s="1"/>
  <c r="D5253" i="1" a="1"/>
  <c r="D5253" i="1"/>
  <c r="D5254" i="1" a="1"/>
  <c r="D5254" i="1" s="1"/>
  <c r="D5255" i="1" a="1"/>
  <c r="D5255" i="1" s="1"/>
  <c r="D5256" i="1" a="1"/>
  <c r="D5256" i="1" s="1"/>
  <c r="D5257" i="1" a="1"/>
  <c r="D5257" i="1" s="1"/>
  <c r="D5258" i="1" a="1"/>
  <c r="D5258" i="1" s="1"/>
  <c r="D5259" i="1" a="1"/>
  <c r="D5259" i="1" s="1"/>
  <c r="D5260" i="1" a="1"/>
  <c r="D5260" i="1" s="1"/>
  <c r="D5261" i="1" a="1"/>
  <c r="D5261" i="1" s="1"/>
  <c r="D5262" i="1" a="1"/>
  <c r="D5262" i="1" s="1"/>
  <c r="D5263" i="1" a="1"/>
  <c r="D5263" i="1" s="1"/>
  <c r="D5264" i="1" a="1"/>
  <c r="D5264" i="1" s="1"/>
  <c r="D5265" i="1" a="1"/>
  <c r="D5265" i="1" s="1"/>
  <c r="D5266" i="1" a="1"/>
  <c r="D5266" i="1" s="1"/>
  <c r="D5267" i="1" a="1"/>
  <c r="D5267" i="1" s="1"/>
  <c r="D5268" i="1" a="1"/>
  <c r="D5268" i="1" s="1"/>
  <c r="D5269" i="1" a="1"/>
  <c r="D5269" i="1" s="1"/>
  <c r="D5270" i="1" a="1"/>
  <c r="D5270" i="1" s="1"/>
  <c r="D5271" i="1" a="1"/>
  <c r="D5271" i="1" s="1"/>
  <c r="D5272" i="1" a="1"/>
  <c r="D5272" i="1" s="1"/>
  <c r="D5273" i="1" a="1"/>
  <c r="D5273" i="1" s="1"/>
  <c r="D5274" i="1" a="1"/>
  <c r="D5274" i="1" s="1"/>
  <c r="D5275" i="1" a="1"/>
  <c r="D5275" i="1" s="1"/>
  <c r="D5276" i="1" a="1"/>
  <c r="D5276" i="1" s="1"/>
  <c r="D5277" i="1" a="1"/>
  <c r="D5277" i="1" s="1"/>
  <c r="D5278" i="1" a="1"/>
  <c r="D5278" i="1" s="1"/>
  <c r="D5279" i="1" a="1"/>
  <c r="D5279" i="1" s="1"/>
  <c r="D5280" i="1" a="1"/>
  <c r="D5280" i="1" s="1"/>
  <c r="D5281" i="1" a="1"/>
  <c r="D5281" i="1" s="1"/>
  <c r="D5282" i="1" a="1"/>
  <c r="D5282" i="1" s="1"/>
  <c r="D5283" i="1" a="1"/>
  <c r="D5283" i="1" s="1"/>
  <c r="D5284" i="1" a="1"/>
  <c r="D5284" i="1" s="1"/>
  <c r="D5285" i="1" a="1"/>
  <c r="D5285" i="1" s="1"/>
  <c r="D5286" i="1" a="1"/>
  <c r="D5286" i="1" s="1"/>
  <c r="D5287" i="1" a="1"/>
  <c r="D5287" i="1" s="1"/>
  <c r="D5288" i="1" a="1"/>
  <c r="D5288" i="1" s="1"/>
  <c r="D5289" i="1" a="1"/>
  <c r="D5289" i="1" s="1"/>
  <c r="D5290" i="1" a="1"/>
  <c r="D5290" i="1" s="1"/>
  <c r="D5291" i="1" a="1"/>
  <c r="D5291" i="1" s="1"/>
  <c r="D5292" i="1" a="1"/>
  <c r="D5292" i="1" s="1"/>
  <c r="D5293" i="1" a="1"/>
  <c r="D5293" i="1" s="1"/>
  <c r="D5294" i="1" a="1"/>
  <c r="D5294" i="1" s="1"/>
  <c r="D5295" i="1" a="1"/>
  <c r="D5295" i="1" s="1"/>
  <c r="D5296" i="1" a="1"/>
  <c r="D5296" i="1" s="1"/>
  <c r="D5297" i="1" a="1"/>
  <c r="D5297" i="1" s="1"/>
  <c r="D5298" i="1" a="1"/>
  <c r="D5298" i="1" s="1"/>
  <c r="D5299" i="1" a="1"/>
  <c r="D5299" i="1" s="1"/>
  <c r="D5300" i="1" a="1"/>
  <c r="D5300" i="1" s="1"/>
  <c r="D5301" i="1" a="1"/>
  <c r="D5301" i="1" s="1"/>
  <c r="D5302" i="1" a="1"/>
  <c r="D5302" i="1" s="1"/>
  <c r="D5303" i="1" a="1"/>
  <c r="D5303" i="1" s="1"/>
  <c r="D5304" i="1" a="1"/>
  <c r="D5304" i="1" s="1"/>
  <c r="D5305" i="1" a="1"/>
  <c r="D5305" i="1"/>
  <c r="D5306" i="1" a="1"/>
  <c r="D5306" i="1" s="1"/>
  <c r="D5307" i="1" a="1"/>
  <c r="D5307" i="1" s="1"/>
  <c r="D5308" i="1" a="1"/>
  <c r="D5308" i="1" s="1"/>
  <c r="D5309" i="1" a="1"/>
  <c r="D5309" i="1" s="1"/>
  <c r="D5310" i="1" a="1"/>
  <c r="D5310" i="1" s="1"/>
  <c r="D5311" i="1" a="1"/>
  <c r="D5311" i="1" s="1"/>
  <c r="D5312" i="1" a="1"/>
  <c r="D5312" i="1" s="1"/>
  <c r="D5313" i="1" a="1"/>
  <c r="D5313" i="1" s="1"/>
  <c r="D5314" i="1" a="1"/>
  <c r="D5314" i="1"/>
  <c r="D5315" i="1" a="1"/>
  <c r="D5315" i="1" s="1"/>
  <c r="D5316" i="1" a="1"/>
  <c r="D5316" i="1" s="1"/>
  <c r="D5317" i="1" a="1"/>
  <c r="D5317" i="1" s="1"/>
  <c r="D5318" i="1" a="1"/>
  <c r="D5318" i="1" s="1"/>
  <c r="D5319" i="1" a="1"/>
  <c r="D5319" i="1" s="1"/>
  <c r="D5320" i="1" a="1"/>
  <c r="D5320" i="1" s="1"/>
  <c r="D5321" i="1" a="1"/>
  <c r="D5321" i="1"/>
  <c r="D5322" i="1" a="1"/>
  <c r="D5322" i="1" s="1"/>
  <c r="D5323" i="1" a="1"/>
  <c r="D5323" i="1" s="1"/>
  <c r="D5324" i="1" a="1"/>
  <c r="D5324" i="1" s="1"/>
  <c r="D5325" i="1" a="1"/>
  <c r="D5325" i="1" s="1"/>
  <c r="D5326" i="1" a="1"/>
  <c r="D5326" i="1" s="1"/>
  <c r="D5327" i="1" a="1"/>
  <c r="D5327" i="1" s="1"/>
  <c r="D5328" i="1" a="1"/>
  <c r="D5328" i="1" s="1"/>
  <c r="D5329" i="1" a="1"/>
  <c r="D5329" i="1" s="1"/>
  <c r="D5330" i="1" a="1"/>
  <c r="D5330" i="1"/>
  <c r="D5331" i="1" a="1"/>
  <c r="D5331" i="1" s="1"/>
  <c r="D5332" i="1" a="1"/>
  <c r="D5332" i="1" s="1"/>
  <c r="D5333" i="1" a="1"/>
  <c r="D5333" i="1" s="1"/>
  <c r="D5334" i="1" a="1"/>
  <c r="D5334" i="1" s="1"/>
  <c r="D5335" i="1" a="1"/>
  <c r="D5335" i="1" s="1"/>
  <c r="D5336" i="1" a="1"/>
  <c r="D5336" i="1" s="1"/>
  <c r="D5337" i="1" a="1"/>
  <c r="D5337" i="1"/>
  <c r="D5338" i="1" a="1"/>
  <c r="D5338" i="1" s="1"/>
  <c r="D5339" i="1" a="1"/>
  <c r="D5339" i="1" s="1"/>
  <c r="D5340" i="1" a="1"/>
  <c r="D5340" i="1" s="1"/>
  <c r="D5341" i="1" a="1"/>
  <c r="D5341" i="1" s="1"/>
  <c r="D5342" i="1" a="1"/>
  <c r="D5342" i="1" s="1"/>
  <c r="D5343" i="1" a="1"/>
  <c r="D5343" i="1" s="1"/>
  <c r="D5344" i="1" a="1"/>
  <c r="D5344" i="1" s="1"/>
  <c r="D5345" i="1" a="1"/>
  <c r="D5345" i="1" s="1"/>
  <c r="D5346" i="1" a="1"/>
  <c r="D5346" i="1" s="1"/>
  <c r="D5347" i="1" a="1"/>
  <c r="D5347" i="1"/>
  <c r="D5348" i="1" a="1"/>
  <c r="D5348" i="1" s="1"/>
  <c r="D5349" i="1" a="1"/>
  <c r="D5349" i="1"/>
  <c r="D5350" i="1" a="1"/>
  <c r="D5350" i="1" s="1"/>
  <c r="D5351" i="1" a="1"/>
  <c r="D5351" i="1" s="1"/>
  <c r="D5352" i="1" a="1"/>
  <c r="D5352" i="1" s="1"/>
  <c r="D5353" i="1" a="1"/>
  <c r="D5353" i="1" s="1"/>
  <c r="D5354" i="1" a="1"/>
  <c r="D5354" i="1" s="1"/>
  <c r="D5355" i="1" a="1"/>
  <c r="D5355" i="1" s="1"/>
  <c r="D5356" i="1" a="1"/>
  <c r="D5356" i="1" s="1"/>
  <c r="D5357" i="1" a="1"/>
  <c r="D5357" i="1" s="1"/>
  <c r="D5358" i="1" a="1"/>
  <c r="D5358" i="1" s="1"/>
  <c r="D5359" i="1" a="1"/>
  <c r="D5359" i="1" s="1"/>
  <c r="D5360" i="1" a="1"/>
  <c r="D5360" i="1" s="1"/>
  <c r="D5361" i="1" a="1"/>
  <c r="D5361" i="1" s="1"/>
  <c r="D5362" i="1" a="1"/>
  <c r="D5362" i="1" s="1"/>
  <c r="D5363" i="1" a="1"/>
  <c r="D5363" i="1" s="1"/>
  <c r="D5364" i="1" a="1"/>
  <c r="D5364" i="1"/>
  <c r="D5365" i="1" a="1"/>
  <c r="D5365" i="1" s="1"/>
  <c r="D5366" i="1" a="1"/>
  <c r="D5366" i="1" s="1"/>
  <c r="D5367" i="1" a="1"/>
  <c r="D5367" i="1" s="1"/>
  <c r="D5368" i="1" a="1"/>
  <c r="D5368" i="1" s="1"/>
  <c r="D5369" i="1" a="1"/>
  <c r="D5369" i="1"/>
  <c r="D5370" i="1" a="1"/>
  <c r="D5370" i="1" s="1"/>
  <c r="D5371" i="1" a="1"/>
  <c r="D5371" i="1" s="1"/>
  <c r="D5372" i="1" a="1"/>
  <c r="D5372" i="1" s="1"/>
  <c r="D5373" i="1" a="1"/>
  <c r="D5373" i="1" s="1"/>
  <c r="D5374" i="1" a="1"/>
  <c r="D5374" i="1" s="1"/>
  <c r="D5375" i="1" a="1"/>
  <c r="D5375" i="1" s="1"/>
  <c r="D5376" i="1" a="1"/>
  <c r="D5376" i="1" s="1"/>
  <c r="D5377" i="1" a="1"/>
  <c r="D5377" i="1" s="1"/>
  <c r="D5378" i="1" a="1"/>
  <c r="D5378" i="1" s="1"/>
  <c r="D5379" i="1" a="1"/>
  <c r="D5379" i="1" s="1"/>
  <c r="D5380" i="1" a="1"/>
  <c r="D5380" i="1" s="1"/>
  <c r="D5381" i="1" a="1"/>
  <c r="D5381" i="1" s="1"/>
  <c r="D5382" i="1" a="1"/>
  <c r="D5382" i="1"/>
  <c r="D5383" i="1" a="1"/>
  <c r="D5383" i="1" s="1"/>
  <c r="D5384" i="1" a="1"/>
  <c r="D5384" i="1" s="1"/>
  <c r="D5385" i="1" a="1"/>
  <c r="D5385" i="1" s="1"/>
  <c r="D5386" i="1" a="1"/>
  <c r="D5386" i="1" s="1"/>
  <c r="D5387" i="1" a="1"/>
  <c r="D5387" i="1" s="1"/>
  <c r="D5388" i="1" a="1"/>
  <c r="D5388" i="1"/>
  <c r="D5389" i="1" a="1"/>
  <c r="D5389" i="1" s="1"/>
  <c r="D5390" i="1" a="1"/>
  <c r="D5390" i="1" s="1"/>
  <c r="D5391" i="1" a="1"/>
  <c r="D5391" i="1" s="1"/>
  <c r="D5392" i="1" a="1"/>
  <c r="D5392" i="1" s="1"/>
  <c r="D5393" i="1" a="1"/>
  <c r="D5393" i="1" s="1"/>
  <c r="D5394" i="1" a="1"/>
  <c r="D5394" i="1" s="1"/>
  <c r="D5395" i="1" a="1"/>
  <c r="D5395" i="1" s="1"/>
  <c r="D5396" i="1" a="1"/>
  <c r="D5396" i="1" s="1"/>
  <c r="D5397" i="1" a="1"/>
  <c r="D5397" i="1" s="1"/>
  <c r="D5398" i="1" a="1"/>
  <c r="D5398" i="1" s="1"/>
  <c r="D5399" i="1" a="1"/>
  <c r="D5399" i="1" s="1"/>
  <c r="D5400" i="1" a="1"/>
  <c r="D5400" i="1" s="1"/>
  <c r="D5401" i="1" a="1"/>
  <c r="D5401" i="1" s="1"/>
  <c r="D5402" i="1" a="1"/>
  <c r="D5402" i="1" s="1"/>
  <c r="D5403" i="1" a="1"/>
  <c r="D5403" i="1" s="1"/>
  <c r="D5404" i="1" a="1"/>
  <c r="D5404" i="1" s="1"/>
  <c r="D5405" i="1" a="1"/>
  <c r="D5405" i="1" s="1"/>
  <c r="D5406" i="1" a="1"/>
  <c r="D5406" i="1" s="1"/>
  <c r="D5407" i="1" a="1"/>
  <c r="D5407" i="1"/>
  <c r="D5408" i="1" a="1"/>
  <c r="D5408" i="1" s="1"/>
  <c r="D5409" i="1" a="1"/>
  <c r="D5409" i="1" s="1"/>
  <c r="D5410" i="1" a="1"/>
  <c r="D5410" i="1" s="1"/>
  <c r="D5411" i="1" a="1"/>
  <c r="D5411" i="1" s="1"/>
  <c r="D5412" i="1" a="1"/>
  <c r="D5412" i="1" s="1"/>
  <c r="D5413" i="1" a="1"/>
  <c r="D5413" i="1" s="1"/>
  <c r="D5414" i="1" a="1"/>
  <c r="D5414" i="1" s="1"/>
  <c r="D5415" i="1" a="1"/>
  <c r="D5415" i="1" s="1"/>
  <c r="D5416" i="1" a="1"/>
  <c r="D5416" i="1" s="1"/>
  <c r="D5417" i="1" a="1"/>
  <c r="D5417" i="1" s="1"/>
  <c r="D5418" i="1" a="1"/>
  <c r="D5418" i="1" s="1"/>
  <c r="D5419" i="1" a="1"/>
  <c r="D5419" i="1" s="1"/>
  <c r="D5420" i="1" a="1"/>
  <c r="D5420" i="1" s="1"/>
  <c r="D5421" i="1" a="1"/>
  <c r="D5421" i="1" s="1"/>
  <c r="D5422" i="1" a="1"/>
  <c r="D5422" i="1"/>
  <c r="D5423" i="1" a="1"/>
  <c r="D5423" i="1" s="1"/>
  <c r="D5424" i="1" a="1"/>
  <c r="D5424" i="1" s="1"/>
  <c r="D5425" i="1" a="1"/>
  <c r="D5425" i="1" s="1"/>
  <c r="D5426" i="1" a="1"/>
  <c r="D5426" i="1" s="1"/>
  <c r="D5427" i="1" a="1"/>
  <c r="D5427" i="1" s="1"/>
  <c r="D5428" i="1" a="1"/>
  <c r="D5428" i="1"/>
  <c r="D5429" i="1" a="1"/>
  <c r="D5429" i="1" s="1"/>
  <c r="D5430" i="1" a="1"/>
  <c r="D5430" i="1" s="1"/>
  <c r="D5431" i="1" a="1"/>
  <c r="D5431" i="1" s="1"/>
  <c r="D5432" i="1" a="1"/>
  <c r="D5432" i="1" s="1"/>
  <c r="D5433" i="1" a="1"/>
  <c r="D5433" i="1" s="1"/>
  <c r="D5434" i="1" a="1"/>
  <c r="D5434" i="1" s="1"/>
  <c r="D5435" i="1" a="1"/>
  <c r="D5435" i="1" s="1"/>
  <c r="D5436" i="1" a="1"/>
  <c r="D5436" i="1" s="1"/>
  <c r="D5437" i="1" a="1"/>
  <c r="D5437" i="1" s="1"/>
  <c r="D5438" i="1" a="1"/>
  <c r="D5438" i="1" s="1"/>
  <c r="D5439" i="1" a="1"/>
  <c r="D5439" i="1"/>
  <c r="D5440" i="1" a="1"/>
  <c r="D5440" i="1" s="1"/>
  <c r="D5441" i="1" a="1"/>
  <c r="D5441" i="1"/>
  <c r="D5442" i="1" a="1"/>
  <c r="D5442" i="1" s="1"/>
  <c r="D5443" i="1" a="1"/>
  <c r="D5443" i="1" s="1"/>
  <c r="D5444" i="1" a="1"/>
  <c r="D5444" i="1" s="1"/>
  <c r="D5445" i="1" a="1"/>
  <c r="D5445" i="1" s="1"/>
  <c r="D5446" i="1" a="1"/>
  <c r="D5446" i="1" s="1"/>
  <c r="D5447" i="1" a="1"/>
  <c r="D5447" i="1" s="1"/>
  <c r="D5448" i="1" a="1"/>
  <c r="D5448" i="1" s="1"/>
  <c r="D5449" i="1" a="1"/>
  <c r="D5449" i="1" s="1"/>
  <c r="D5450" i="1" a="1"/>
  <c r="D5450" i="1" s="1"/>
  <c r="D5451" i="1" a="1"/>
  <c r="D5451" i="1" s="1"/>
  <c r="D5452" i="1" a="1"/>
  <c r="D5452" i="1" s="1"/>
  <c r="D5453" i="1" a="1"/>
  <c r="D5453" i="1" s="1"/>
  <c r="D5454" i="1" a="1"/>
  <c r="D5454" i="1" s="1"/>
  <c r="D5455" i="1" a="1"/>
  <c r="D5455" i="1" s="1"/>
  <c r="D5456" i="1" a="1"/>
  <c r="D5456" i="1" s="1"/>
  <c r="D5457" i="1" a="1"/>
  <c r="D5457" i="1" s="1"/>
  <c r="D5458" i="1" a="1"/>
  <c r="D5458" i="1" s="1"/>
  <c r="D5459" i="1" a="1"/>
  <c r="D5459" i="1" s="1"/>
  <c r="D5460" i="1" a="1"/>
  <c r="D5460" i="1" s="1"/>
  <c r="D5461" i="1" a="1"/>
  <c r="D5461" i="1" s="1"/>
  <c r="D5462" i="1" a="1"/>
  <c r="D5462" i="1" s="1"/>
  <c r="D5463" i="1" a="1"/>
  <c r="D5463" i="1" s="1"/>
  <c r="D5464" i="1" a="1"/>
  <c r="D5464" i="1" s="1"/>
  <c r="D5465" i="1" a="1"/>
  <c r="D5465" i="1" s="1"/>
  <c r="D5466" i="1" a="1"/>
  <c r="D5466" i="1"/>
  <c r="D5467" i="1" a="1"/>
  <c r="D5467" i="1" s="1"/>
  <c r="D5468" i="1" a="1"/>
  <c r="D5468" i="1" s="1"/>
  <c r="D5469" i="1" a="1"/>
  <c r="D5469" i="1" s="1"/>
  <c r="D5470" i="1" a="1"/>
  <c r="D5470" i="1" s="1"/>
  <c r="D5471" i="1" a="1"/>
  <c r="D5471" i="1" s="1"/>
  <c r="D5472" i="1" a="1"/>
  <c r="D5472" i="1" s="1"/>
  <c r="D5473" i="1" a="1"/>
  <c r="D5473" i="1" s="1"/>
  <c r="D5474" i="1" a="1"/>
  <c r="D5474" i="1" s="1"/>
  <c r="D5475" i="1" a="1"/>
  <c r="D5475" i="1" s="1"/>
  <c r="D5476" i="1" a="1"/>
  <c r="D5476" i="1" s="1"/>
  <c r="D5477" i="1" a="1"/>
  <c r="D5477" i="1" s="1"/>
  <c r="D5478" i="1" a="1"/>
  <c r="D5478" i="1" s="1"/>
  <c r="D5479" i="1" a="1"/>
  <c r="D5479" i="1" s="1"/>
  <c r="D5480" i="1" a="1"/>
  <c r="D5480" i="1" s="1"/>
  <c r="D5481" i="1" a="1"/>
  <c r="D5481" i="1" s="1"/>
  <c r="D5482" i="1" a="1"/>
  <c r="D5482" i="1" s="1"/>
  <c r="D5483" i="1" a="1"/>
  <c r="D5483" i="1" s="1"/>
  <c r="D5484" i="1" a="1"/>
  <c r="D5484" i="1" s="1"/>
  <c r="D5485" i="1" a="1"/>
  <c r="D5485" i="1" s="1"/>
  <c r="D5486" i="1" a="1"/>
  <c r="D5486" i="1" s="1"/>
  <c r="D5487" i="1" a="1"/>
  <c r="D5487" i="1" s="1"/>
  <c r="D5488" i="1" a="1"/>
  <c r="D5488" i="1" s="1"/>
  <c r="D5489" i="1" a="1"/>
  <c r="D5489" i="1" s="1"/>
  <c r="D5490" i="1" a="1"/>
  <c r="D5490" i="1" s="1"/>
  <c r="D5491" i="1" a="1"/>
  <c r="D5491" i="1" s="1"/>
  <c r="D5492" i="1" a="1"/>
  <c r="D5492" i="1" s="1"/>
  <c r="D5493" i="1" a="1"/>
  <c r="D5493" i="1"/>
  <c r="D5494" i="1" a="1"/>
  <c r="D5494" i="1" s="1"/>
  <c r="D5495" i="1" a="1"/>
  <c r="D5495" i="1" s="1"/>
  <c r="D5496" i="1" a="1"/>
  <c r="D5496" i="1" s="1"/>
  <c r="D5497" i="1" a="1"/>
  <c r="D5497" i="1" s="1"/>
  <c r="D5498" i="1" a="1"/>
  <c r="D5498" i="1" s="1"/>
  <c r="D5499" i="1" a="1"/>
  <c r="D5499" i="1" s="1"/>
  <c r="D5500" i="1" a="1"/>
  <c r="D5500" i="1" s="1"/>
  <c r="D5501" i="1" a="1"/>
  <c r="D5501" i="1"/>
  <c r="D5502" i="1" a="1"/>
  <c r="D5502" i="1" s="1"/>
  <c r="D5503" i="1" a="1"/>
  <c r="D5503" i="1" s="1"/>
  <c r="D5504" i="1" a="1"/>
  <c r="D5504" i="1" s="1"/>
  <c r="D5505" i="1" a="1"/>
  <c r="D5505" i="1"/>
  <c r="D5506" i="1" a="1"/>
  <c r="D5506" i="1" s="1"/>
  <c r="D5507" i="1" a="1"/>
  <c r="D5507" i="1" s="1"/>
  <c r="D5508" i="1" a="1"/>
  <c r="D5508" i="1" s="1"/>
  <c r="D5509" i="1" a="1"/>
  <c r="D5509" i="1" s="1"/>
  <c r="D5510" i="1" a="1"/>
  <c r="D5510" i="1" s="1"/>
  <c r="D5511" i="1" a="1"/>
  <c r="D5511" i="1" s="1"/>
  <c r="D5512" i="1" a="1"/>
  <c r="D5512" i="1" s="1"/>
  <c r="D5513" i="1" a="1"/>
  <c r="D5513" i="1" s="1"/>
  <c r="D5514" i="1" a="1"/>
  <c r="D5514" i="1" s="1"/>
  <c r="D5515" i="1" a="1"/>
  <c r="D5515" i="1" s="1"/>
  <c r="D5516" i="1" a="1"/>
  <c r="D5516" i="1" s="1"/>
  <c r="D5517" i="1" a="1"/>
  <c r="D5517" i="1" s="1"/>
  <c r="D5518" i="1" a="1"/>
  <c r="D5518" i="1" s="1"/>
  <c r="D5519" i="1" a="1"/>
  <c r="D5519" i="1" s="1"/>
  <c r="D5520" i="1" a="1"/>
  <c r="D5520" i="1" s="1"/>
  <c r="D5521" i="1" a="1"/>
  <c r="D5521" i="1" s="1"/>
  <c r="D5522" i="1" a="1"/>
  <c r="D5522" i="1"/>
  <c r="D5523" i="1" a="1"/>
  <c r="D5523" i="1" s="1"/>
  <c r="D5524" i="1" a="1"/>
  <c r="D5524" i="1" s="1"/>
  <c r="D5525" i="1" a="1"/>
  <c r="D5525" i="1" s="1"/>
  <c r="D5526" i="1" a="1"/>
  <c r="D5526" i="1" s="1"/>
  <c r="D5527" i="1" a="1"/>
  <c r="D5527" i="1" s="1"/>
  <c r="D5528" i="1" a="1"/>
  <c r="D5528" i="1" s="1"/>
  <c r="D5529" i="1" a="1"/>
  <c r="D5529" i="1" s="1"/>
  <c r="D5530" i="1" a="1"/>
  <c r="D5530" i="1" s="1"/>
  <c r="D5531" i="1" a="1"/>
  <c r="D5531" i="1"/>
  <c r="D5532" i="1" a="1"/>
  <c r="D5532" i="1" s="1"/>
  <c r="D5533" i="1" a="1"/>
  <c r="D5533" i="1" s="1"/>
  <c r="D5534" i="1" a="1"/>
  <c r="D5534" i="1" s="1"/>
  <c r="D5535" i="1" a="1"/>
  <c r="D5535" i="1" s="1"/>
  <c r="D5536" i="1" a="1"/>
  <c r="D5536" i="1" s="1"/>
  <c r="D5537" i="1" a="1"/>
  <c r="D5537" i="1" s="1"/>
  <c r="D5538" i="1" a="1"/>
  <c r="D5538" i="1" s="1"/>
  <c r="D5539" i="1" a="1"/>
  <c r="D5539" i="1" s="1"/>
  <c r="D5540" i="1" a="1"/>
  <c r="D5540" i="1" s="1"/>
  <c r="D5541" i="1" a="1"/>
  <c r="D5541" i="1" s="1"/>
  <c r="D5542" i="1" a="1"/>
  <c r="D5542" i="1" s="1"/>
  <c r="D5543" i="1" a="1"/>
  <c r="D5543" i="1"/>
  <c r="D5544" i="1" a="1"/>
  <c r="D5544" i="1" s="1"/>
  <c r="D5545" i="1" a="1"/>
  <c r="D5545" i="1" s="1"/>
  <c r="D5546" i="1" a="1"/>
  <c r="D5546" i="1"/>
  <c r="D5547" i="1" a="1"/>
  <c r="D5547" i="1" s="1"/>
  <c r="D5548" i="1" a="1"/>
  <c r="D5548" i="1" s="1"/>
  <c r="D5549" i="1" a="1"/>
  <c r="D5549" i="1" s="1"/>
  <c r="D5550" i="1" a="1"/>
  <c r="D5550" i="1" s="1"/>
  <c r="D5551" i="1" a="1"/>
  <c r="D5551" i="1" s="1"/>
  <c r="D5552" i="1" a="1"/>
  <c r="D5552" i="1" s="1"/>
  <c r="D5553" i="1" a="1"/>
  <c r="D5553" i="1" s="1"/>
  <c r="D5554" i="1" a="1"/>
  <c r="D5554" i="1" s="1"/>
  <c r="D5555" i="1" a="1"/>
  <c r="D5555" i="1" s="1"/>
  <c r="D5556" i="1" a="1"/>
  <c r="D5556" i="1" s="1"/>
  <c r="D5557" i="1" a="1"/>
  <c r="D5557" i="1" s="1"/>
  <c r="D5558" i="1" a="1"/>
  <c r="D5558" i="1" s="1"/>
  <c r="D5559" i="1" a="1"/>
  <c r="D5559" i="1" s="1"/>
  <c r="D5560" i="1" a="1"/>
  <c r="D5560" i="1" s="1"/>
  <c r="D5561" i="1" a="1"/>
  <c r="D5561" i="1" s="1"/>
  <c r="D5562" i="1" a="1"/>
  <c r="D5562" i="1" s="1"/>
  <c r="D5563" i="1" a="1"/>
  <c r="D5563" i="1" s="1"/>
  <c r="D5564" i="1" a="1"/>
  <c r="D5564" i="1" s="1"/>
  <c r="D5565" i="1" a="1"/>
  <c r="D5565" i="1" s="1"/>
  <c r="D5566" i="1" a="1"/>
  <c r="D5566" i="1" s="1"/>
  <c r="D5567" i="1" a="1"/>
  <c r="D5567" i="1" s="1"/>
  <c r="D5568" i="1" a="1"/>
  <c r="D5568" i="1" s="1"/>
  <c r="D5569" i="1" a="1"/>
  <c r="D5569" i="1" s="1"/>
  <c r="D5570" i="1" a="1"/>
  <c r="D5570" i="1" s="1"/>
  <c r="D5571" i="1" a="1"/>
  <c r="D5571" i="1" s="1"/>
  <c r="D5572" i="1" a="1"/>
  <c r="D5572" i="1" s="1"/>
  <c r="D5573" i="1" a="1"/>
  <c r="D5573" i="1"/>
  <c r="D5574" i="1" a="1"/>
  <c r="D5574" i="1" s="1"/>
  <c r="D5575" i="1" a="1"/>
  <c r="D5575" i="1" s="1"/>
  <c r="D5576" i="1" a="1"/>
  <c r="D5576" i="1" s="1"/>
  <c r="D5577" i="1" a="1"/>
  <c r="D5577" i="1" s="1"/>
  <c r="D5578" i="1" a="1"/>
  <c r="D5578" i="1"/>
  <c r="D5579" i="1" a="1"/>
  <c r="D5579" i="1" s="1"/>
  <c r="D5580" i="1" a="1"/>
  <c r="D5580" i="1" s="1"/>
  <c r="D5581" i="1" a="1"/>
  <c r="D5581" i="1" s="1"/>
  <c r="D5582" i="1" a="1"/>
  <c r="D5582" i="1" s="1"/>
  <c r="D5583" i="1" a="1"/>
  <c r="D5583" i="1" s="1"/>
  <c r="D5584" i="1" a="1"/>
  <c r="D5584" i="1" s="1"/>
  <c r="D5585" i="1" a="1"/>
  <c r="D5585" i="1" s="1"/>
  <c r="D5586" i="1" a="1"/>
  <c r="D5586" i="1" s="1"/>
  <c r="D5587" i="1" a="1"/>
  <c r="D5587" i="1" s="1"/>
  <c r="D5588" i="1" a="1"/>
  <c r="D5588" i="1" s="1"/>
  <c r="D5589" i="1" a="1"/>
  <c r="D5589" i="1" s="1"/>
  <c r="D5590" i="1" a="1"/>
  <c r="D5590" i="1"/>
  <c r="D5591" i="1" a="1"/>
  <c r="D5591" i="1" s="1"/>
  <c r="D5592" i="1" a="1"/>
  <c r="D5592" i="1" s="1"/>
  <c r="D5593" i="1" a="1"/>
  <c r="D5593" i="1" s="1"/>
  <c r="D5594" i="1" a="1"/>
  <c r="D5594" i="1" s="1"/>
  <c r="D5595" i="1" a="1"/>
  <c r="D5595" i="1" s="1"/>
  <c r="D5596" i="1" a="1"/>
  <c r="D5596" i="1" s="1"/>
  <c r="D5597" i="1" a="1"/>
  <c r="D5597" i="1" s="1"/>
  <c r="D5598" i="1" a="1"/>
  <c r="D5598" i="1"/>
  <c r="D5599" i="1" a="1"/>
  <c r="D5599" i="1" s="1"/>
  <c r="D5600" i="1" a="1"/>
  <c r="D5600" i="1" s="1"/>
  <c r="D5601" i="1" a="1"/>
  <c r="D5601" i="1" s="1"/>
  <c r="D5602" i="1" a="1"/>
  <c r="D5602" i="1" s="1"/>
  <c r="D5603" i="1" a="1"/>
  <c r="D5603" i="1"/>
  <c r="D5604" i="1" a="1"/>
  <c r="D5604" i="1" s="1"/>
  <c r="D5605" i="1" a="1"/>
  <c r="D5605" i="1" s="1"/>
  <c r="D5606" i="1" a="1"/>
  <c r="D5606" i="1"/>
  <c r="D5607" i="1" a="1"/>
  <c r="D5607" i="1" s="1"/>
  <c r="D5608" i="1" a="1"/>
  <c r="D5608" i="1" s="1"/>
  <c r="D5609" i="1" a="1"/>
  <c r="D5609" i="1" s="1"/>
  <c r="D5610" i="1" a="1"/>
  <c r="D5610" i="1" s="1"/>
  <c r="D5611" i="1" a="1"/>
  <c r="D5611" i="1" s="1"/>
  <c r="D5612" i="1" a="1"/>
  <c r="D5612" i="1" s="1"/>
  <c r="D5613" i="1" a="1"/>
  <c r="D5613" i="1" s="1"/>
  <c r="D5614" i="1" a="1"/>
  <c r="D5614" i="1" s="1"/>
  <c r="D5615" i="1" a="1"/>
  <c r="D5615" i="1" s="1"/>
  <c r="D5616" i="1" a="1"/>
  <c r="D5616" i="1" s="1"/>
  <c r="D5617" i="1" a="1"/>
  <c r="D5617" i="1" s="1"/>
  <c r="D5618" i="1" a="1"/>
  <c r="D5618" i="1" s="1"/>
  <c r="D5619" i="1" a="1"/>
  <c r="D5619" i="1" s="1"/>
  <c r="D5620" i="1" a="1"/>
  <c r="D5620" i="1" s="1"/>
  <c r="D5621" i="1" a="1"/>
  <c r="D5621" i="1" s="1"/>
  <c r="D5622" i="1" a="1"/>
  <c r="D5622" i="1" s="1"/>
  <c r="D5623" i="1" a="1"/>
  <c r="D5623" i="1"/>
  <c r="D5624" i="1" a="1"/>
  <c r="D5624" i="1" s="1"/>
  <c r="D5625" i="1" a="1"/>
  <c r="D5625" i="1" s="1"/>
  <c r="D5626" i="1" a="1"/>
  <c r="D5626" i="1" s="1"/>
  <c r="D5627" i="1" a="1"/>
  <c r="D5627" i="1" s="1"/>
  <c r="D5628" i="1" a="1"/>
  <c r="D5628" i="1"/>
  <c r="D5629" i="1" a="1"/>
  <c r="D5629" i="1" s="1"/>
  <c r="D5630" i="1" a="1"/>
  <c r="D5630" i="1" s="1"/>
  <c r="D5631" i="1" a="1"/>
  <c r="D5631" i="1" s="1"/>
  <c r="D5632" i="1" a="1"/>
  <c r="D5632" i="1" s="1"/>
  <c r="D5633" i="1" a="1"/>
  <c r="D5633" i="1" s="1"/>
  <c r="D5634" i="1" a="1"/>
  <c r="D5634" i="1" s="1"/>
  <c r="D5635" i="1" a="1"/>
  <c r="D5635" i="1"/>
  <c r="D5636" i="1" a="1"/>
  <c r="D5636" i="1" s="1"/>
  <c r="D5637" i="1" a="1"/>
  <c r="D5637" i="1" s="1"/>
  <c r="D5638" i="1" a="1"/>
  <c r="D5638" i="1"/>
  <c r="D5639" i="1" a="1"/>
  <c r="D5639" i="1" s="1"/>
  <c r="D5640" i="1" a="1"/>
  <c r="D5640" i="1" s="1"/>
  <c r="D5641" i="1" a="1"/>
  <c r="D5641" i="1" s="1"/>
  <c r="D5642" i="1" a="1"/>
  <c r="D5642" i="1" s="1"/>
  <c r="D5643" i="1" a="1"/>
  <c r="D5643" i="1" s="1"/>
  <c r="D5644" i="1" a="1"/>
  <c r="D5644" i="1" s="1"/>
  <c r="D5645" i="1" a="1"/>
  <c r="D5645" i="1" s="1"/>
  <c r="D5646" i="1" a="1"/>
  <c r="D5646" i="1" s="1"/>
  <c r="D5647" i="1" a="1"/>
  <c r="D5647" i="1" s="1"/>
  <c r="D5648" i="1" a="1"/>
  <c r="D5648" i="1" s="1"/>
  <c r="D5649" i="1" a="1"/>
  <c r="D5649" i="1" s="1"/>
  <c r="D5650" i="1" a="1"/>
  <c r="D5650" i="1" s="1"/>
  <c r="D5651" i="1" a="1"/>
  <c r="D5651" i="1" s="1"/>
  <c r="D5652" i="1" a="1"/>
  <c r="D5652" i="1"/>
  <c r="D5653" i="1" a="1"/>
  <c r="D5653" i="1" s="1"/>
  <c r="D5654" i="1" a="1"/>
  <c r="D5654" i="1" s="1"/>
  <c r="D5655" i="1" a="1"/>
  <c r="D5655" i="1" s="1"/>
  <c r="D5656" i="1" a="1"/>
  <c r="D5656" i="1" s="1"/>
  <c r="D5657" i="1" a="1"/>
  <c r="D5657" i="1" s="1"/>
  <c r="D5658" i="1" a="1"/>
  <c r="D5658" i="1"/>
  <c r="D5659" i="1" a="1"/>
  <c r="D5659" i="1" s="1"/>
  <c r="D5660" i="1" a="1"/>
  <c r="D5660" i="1" s="1"/>
  <c r="D5661" i="1" a="1"/>
  <c r="D5661" i="1" s="1"/>
  <c r="D5662" i="1" a="1"/>
  <c r="D5662" i="1" s="1"/>
  <c r="D5663" i="1" a="1"/>
  <c r="D5663" i="1" s="1"/>
  <c r="D5664" i="1" a="1"/>
  <c r="D5664" i="1" s="1"/>
  <c r="D5665" i="1" a="1"/>
  <c r="D5665" i="1" s="1"/>
  <c r="D5666" i="1" a="1"/>
  <c r="D5666" i="1" s="1"/>
  <c r="D5667" i="1" a="1"/>
  <c r="D5667" i="1" s="1"/>
  <c r="D5668" i="1" a="1"/>
  <c r="D5668" i="1" s="1"/>
  <c r="D5669" i="1" a="1"/>
  <c r="D5669" i="1" s="1"/>
  <c r="D5670" i="1" a="1"/>
  <c r="D5670" i="1" s="1"/>
  <c r="D5671" i="1" a="1"/>
  <c r="D5671" i="1" s="1"/>
  <c r="D5672" i="1" a="1"/>
  <c r="D5672" i="1" s="1"/>
  <c r="D5673" i="1" a="1"/>
  <c r="D5673" i="1" s="1"/>
  <c r="D5674" i="1" a="1"/>
  <c r="D5674" i="1" s="1"/>
  <c r="D5675" i="1" a="1"/>
  <c r="D5675" i="1" s="1"/>
  <c r="D5676" i="1" a="1"/>
  <c r="D5676" i="1" s="1"/>
  <c r="D5677" i="1" a="1"/>
  <c r="D5677" i="1" s="1"/>
  <c r="D5678" i="1" a="1"/>
  <c r="D5678" i="1" s="1"/>
  <c r="D5679" i="1" a="1"/>
  <c r="D5679" i="1"/>
  <c r="D5680" i="1" a="1"/>
  <c r="D5680" i="1" s="1"/>
  <c r="D5681" i="1" a="1"/>
  <c r="D5681" i="1" s="1"/>
  <c r="D5682" i="1" a="1"/>
  <c r="D5682" i="1" s="1"/>
  <c r="D5683" i="1" a="1"/>
  <c r="D5683" i="1" s="1"/>
  <c r="D5684" i="1" a="1"/>
  <c r="D5684" i="1" s="1"/>
  <c r="D5685" i="1" a="1"/>
  <c r="D5685" i="1" s="1"/>
  <c r="D5686" i="1" a="1"/>
  <c r="D5686" i="1" s="1"/>
  <c r="D5687" i="1" a="1"/>
  <c r="D5687" i="1"/>
  <c r="D5688" i="1" a="1"/>
  <c r="D5688" i="1" s="1"/>
  <c r="D5689" i="1" a="1"/>
  <c r="D5689" i="1" s="1"/>
  <c r="D5690" i="1" a="1"/>
  <c r="D5690" i="1" s="1"/>
  <c r="D5691" i="1" a="1"/>
  <c r="D5691" i="1" s="1"/>
  <c r="D5692" i="1" a="1"/>
  <c r="D5692" i="1" s="1"/>
  <c r="D5693" i="1" a="1"/>
  <c r="D5693" i="1" s="1"/>
  <c r="D5694" i="1" a="1"/>
  <c r="D5694" i="1" s="1"/>
  <c r="D5695" i="1" a="1"/>
  <c r="D5695" i="1" s="1"/>
  <c r="D5696" i="1" a="1"/>
  <c r="D5696" i="1" s="1"/>
  <c r="D5697" i="1" a="1"/>
  <c r="D5697" i="1" s="1"/>
  <c r="D5698" i="1" a="1"/>
  <c r="D5698" i="1" s="1"/>
  <c r="D5699" i="1" a="1"/>
  <c r="D5699" i="1" s="1"/>
  <c r="D5700" i="1" a="1"/>
  <c r="D5700" i="1" s="1"/>
  <c r="D5701" i="1" a="1"/>
  <c r="D5701" i="1" s="1"/>
  <c r="D5702" i="1" a="1"/>
  <c r="D5702" i="1" s="1"/>
  <c r="D5703" i="1" a="1"/>
  <c r="D5703" i="1" s="1"/>
  <c r="D5704" i="1" a="1"/>
  <c r="D5704" i="1" s="1"/>
  <c r="D5705" i="1" a="1"/>
  <c r="D5705" i="1" s="1"/>
  <c r="D5706" i="1" a="1"/>
  <c r="D5706" i="1" s="1"/>
  <c r="D5707" i="1" a="1"/>
  <c r="D5707" i="1"/>
  <c r="D5708" i="1" a="1"/>
  <c r="D5708" i="1" s="1"/>
  <c r="D5709" i="1" a="1"/>
  <c r="D5709" i="1" s="1"/>
  <c r="D5710" i="1" a="1"/>
  <c r="D5710" i="1" s="1"/>
  <c r="D5711" i="1" a="1"/>
  <c r="D5711" i="1" s="1"/>
  <c r="D5712" i="1" a="1"/>
  <c r="D5712" i="1" s="1"/>
  <c r="D5713" i="1" a="1"/>
  <c r="D5713" i="1" s="1"/>
  <c r="D5714" i="1" a="1"/>
  <c r="D5714" i="1" s="1"/>
  <c r="D5715" i="1" a="1"/>
  <c r="D5715" i="1" s="1"/>
  <c r="D5716" i="1" a="1"/>
  <c r="D5716" i="1" s="1"/>
  <c r="D5717" i="1" a="1"/>
  <c r="D5717" i="1" s="1"/>
  <c r="D5718" i="1" a="1"/>
  <c r="D5718" i="1" s="1"/>
  <c r="D5719" i="1" a="1"/>
  <c r="D5719" i="1" s="1"/>
  <c r="D5720" i="1" a="1"/>
  <c r="D5720" i="1" s="1"/>
  <c r="D5721" i="1" a="1"/>
  <c r="D5721" i="1" s="1"/>
  <c r="D5722" i="1" a="1"/>
  <c r="D5722" i="1" s="1"/>
  <c r="D5723" i="1" a="1"/>
  <c r="D5723" i="1" s="1"/>
  <c r="D5724" i="1" a="1"/>
  <c r="D5724" i="1" s="1"/>
  <c r="D5725" i="1" a="1"/>
  <c r="D5725" i="1" s="1"/>
  <c r="D5726" i="1" a="1"/>
  <c r="D5726" i="1" s="1"/>
  <c r="D5727" i="1" a="1"/>
  <c r="D5727" i="1" s="1"/>
  <c r="D5728" i="1" a="1"/>
  <c r="D5728" i="1" s="1"/>
  <c r="D5729" i="1" a="1"/>
  <c r="D5729" i="1" s="1"/>
  <c r="D5730" i="1" a="1"/>
  <c r="D5730" i="1" s="1"/>
  <c r="D5731" i="1" a="1"/>
  <c r="D5731" i="1" s="1"/>
  <c r="D5732" i="1" a="1"/>
  <c r="D5732" i="1" s="1"/>
  <c r="D5733" i="1" a="1"/>
  <c r="D5733" i="1" s="1"/>
  <c r="D5734" i="1" a="1"/>
  <c r="D5734" i="1" s="1"/>
  <c r="D5735" i="1" a="1"/>
  <c r="D5735" i="1" s="1"/>
  <c r="D5736" i="1" a="1"/>
  <c r="D5736" i="1" s="1"/>
  <c r="D5737" i="1" a="1"/>
  <c r="D5737" i="1" s="1"/>
  <c r="D5738" i="1" a="1"/>
  <c r="D5738" i="1" s="1"/>
  <c r="D5739" i="1" a="1"/>
  <c r="D5739" i="1" s="1"/>
  <c r="D5740" i="1" a="1"/>
  <c r="D5740" i="1" s="1"/>
  <c r="D5741" i="1" a="1"/>
  <c r="D5741" i="1" s="1"/>
  <c r="D5742" i="1" a="1"/>
  <c r="D5742" i="1" s="1"/>
  <c r="D5743" i="1" a="1"/>
  <c r="D5743" i="1" s="1"/>
  <c r="D5744" i="1" a="1"/>
  <c r="D5744" i="1" s="1"/>
  <c r="D5745" i="1" a="1"/>
  <c r="D5745" i="1" s="1"/>
  <c r="D5746" i="1" a="1"/>
  <c r="D5746" i="1" s="1"/>
  <c r="D5747" i="1" a="1"/>
  <c r="D5747" i="1" s="1"/>
  <c r="D5748" i="1" a="1"/>
  <c r="D5748" i="1" s="1"/>
  <c r="D5749" i="1" a="1"/>
  <c r="D5749" i="1" s="1"/>
  <c r="D5750" i="1" a="1"/>
  <c r="D5750" i="1" s="1"/>
  <c r="D5751" i="1" a="1"/>
  <c r="D5751" i="1" s="1"/>
  <c r="D5752" i="1" a="1"/>
  <c r="D5752" i="1" s="1"/>
  <c r="D5753" i="1" a="1"/>
  <c r="D5753" i="1" s="1"/>
  <c r="D5754" i="1" a="1"/>
  <c r="D5754" i="1" s="1"/>
  <c r="D5755" i="1" a="1"/>
  <c r="D5755" i="1"/>
  <c r="D5756" i="1" a="1"/>
  <c r="D5756" i="1" s="1"/>
  <c r="D5757" i="1" a="1"/>
  <c r="D5757" i="1" s="1"/>
  <c r="D5758" i="1" a="1"/>
  <c r="D5758" i="1" s="1"/>
  <c r="D5759" i="1" a="1"/>
  <c r="D5759" i="1" s="1"/>
  <c r="D5760" i="1" a="1"/>
  <c r="D5760" i="1" s="1"/>
  <c r="D5761" i="1" a="1"/>
  <c r="D5761" i="1" s="1"/>
  <c r="D5762" i="1" a="1"/>
  <c r="D5762" i="1" s="1"/>
  <c r="D5763" i="1" a="1"/>
  <c r="D5763" i="1" s="1"/>
  <c r="D5764" i="1" a="1"/>
  <c r="D5764" i="1" s="1"/>
  <c r="D5765" i="1" a="1"/>
  <c r="D5765" i="1" s="1"/>
  <c r="D5766" i="1" a="1"/>
  <c r="D5766" i="1" s="1"/>
  <c r="D5767" i="1" a="1"/>
  <c r="D5767" i="1" s="1"/>
  <c r="D5768" i="1" a="1"/>
  <c r="D5768" i="1" s="1"/>
  <c r="D5769" i="1" a="1"/>
  <c r="D5769" i="1" s="1"/>
  <c r="D5770" i="1" a="1"/>
  <c r="D5770" i="1"/>
  <c r="D5771" i="1" a="1"/>
  <c r="D5771" i="1" s="1"/>
  <c r="D5772" i="1" a="1"/>
  <c r="D5772" i="1" s="1"/>
  <c r="D5773" i="1" a="1"/>
  <c r="D5773" i="1" s="1"/>
  <c r="D5774" i="1" a="1"/>
  <c r="D5774" i="1" s="1"/>
  <c r="D5775" i="1" a="1"/>
  <c r="D5775" i="1"/>
  <c r="D5776" i="1" a="1"/>
  <c r="D5776" i="1" s="1"/>
  <c r="D5777" i="1" a="1"/>
  <c r="D5777" i="1" s="1"/>
  <c r="D5778" i="1" a="1"/>
  <c r="D5778" i="1"/>
  <c r="D5779" i="1" a="1"/>
  <c r="D5779" i="1" s="1"/>
  <c r="D5780" i="1" a="1"/>
  <c r="D5780" i="1" s="1"/>
  <c r="D5781" i="1" a="1"/>
  <c r="D5781" i="1" s="1"/>
  <c r="D5782" i="1" a="1"/>
  <c r="D5782" i="1" s="1"/>
  <c r="D5783" i="1" a="1"/>
  <c r="D5783" i="1" s="1"/>
  <c r="D5784" i="1" a="1"/>
  <c r="D5784" i="1" s="1"/>
  <c r="D5785" i="1" a="1"/>
  <c r="D5785" i="1" s="1"/>
  <c r="D5786" i="1" a="1"/>
  <c r="D5786" i="1"/>
  <c r="D5787" i="1" a="1"/>
  <c r="D5787" i="1" s="1"/>
  <c r="D5788" i="1" a="1"/>
  <c r="D5788" i="1" s="1"/>
  <c r="D5789" i="1" a="1"/>
  <c r="D5789" i="1" s="1"/>
  <c r="D5790" i="1" a="1"/>
  <c r="D5790" i="1" s="1"/>
  <c r="D5791" i="1" a="1"/>
  <c r="D5791" i="1" s="1"/>
  <c r="D5792" i="1" a="1"/>
  <c r="D5792" i="1" s="1"/>
  <c r="D5793" i="1" a="1"/>
  <c r="D5793" i="1" s="1"/>
  <c r="D5794" i="1" a="1"/>
  <c r="D5794" i="1" s="1"/>
  <c r="D5795" i="1" a="1"/>
  <c r="D5795" i="1" s="1"/>
  <c r="D5796" i="1" a="1"/>
  <c r="D5796" i="1" s="1"/>
  <c r="D5797" i="1" a="1"/>
  <c r="D5797" i="1" s="1"/>
  <c r="D5798" i="1" a="1"/>
  <c r="D5798" i="1" s="1"/>
  <c r="D5799" i="1" a="1"/>
  <c r="D5799" i="1" s="1"/>
  <c r="D5800" i="1" a="1"/>
  <c r="D5800" i="1" s="1"/>
  <c r="D5801" i="1" a="1"/>
  <c r="D5801" i="1" s="1"/>
  <c r="D5802" i="1" a="1"/>
  <c r="D5802" i="1" s="1"/>
  <c r="D5803" i="1" a="1"/>
  <c r="D5803" i="1" s="1"/>
  <c r="D5804" i="1" a="1"/>
  <c r="D5804" i="1" s="1"/>
  <c r="D5805" i="1" a="1"/>
  <c r="D5805" i="1" s="1"/>
  <c r="D5806" i="1" a="1"/>
  <c r="D5806" i="1" s="1"/>
  <c r="D5807" i="1" a="1"/>
  <c r="D5807" i="1" s="1"/>
  <c r="D5808" i="1" a="1"/>
  <c r="D5808" i="1" s="1"/>
  <c r="D5809" i="1" a="1"/>
  <c r="D5809" i="1" s="1"/>
  <c r="D5810" i="1" a="1"/>
  <c r="D5810" i="1" s="1"/>
  <c r="D5811" i="1" a="1"/>
  <c r="D5811" i="1" s="1"/>
  <c r="D5812" i="1" a="1"/>
  <c r="D5812" i="1" s="1"/>
  <c r="D5813" i="1" a="1"/>
  <c r="D5813" i="1" s="1"/>
  <c r="D5814" i="1" a="1"/>
  <c r="D5814" i="1"/>
  <c r="D5815" i="1" a="1"/>
  <c r="D5815" i="1" s="1"/>
  <c r="D5816" i="1" a="1"/>
  <c r="D5816" i="1" s="1"/>
  <c r="D5817" i="1" a="1"/>
  <c r="D5817" i="1" s="1"/>
  <c r="D5818" i="1" a="1"/>
  <c r="D5818" i="1" s="1"/>
  <c r="D5819" i="1" a="1"/>
  <c r="D5819" i="1" s="1"/>
  <c r="D5820" i="1" a="1"/>
  <c r="D5820" i="1" s="1"/>
  <c r="D5821" i="1" a="1"/>
  <c r="D5821" i="1" s="1"/>
  <c r="D5822" i="1" a="1"/>
  <c r="D5822" i="1"/>
  <c r="D5823" i="1" a="1"/>
  <c r="D5823" i="1" s="1"/>
  <c r="D5824" i="1" a="1"/>
  <c r="D5824" i="1" s="1"/>
  <c r="D5825" i="1" a="1"/>
  <c r="D5825" i="1" s="1"/>
  <c r="D5826" i="1" a="1"/>
  <c r="D5826" i="1" s="1"/>
  <c r="D5827" i="1" a="1"/>
  <c r="D5827" i="1" s="1"/>
  <c r="D5828" i="1" a="1"/>
  <c r="D5828" i="1" s="1"/>
  <c r="D5829" i="1" a="1"/>
  <c r="D5829" i="1" s="1"/>
  <c r="D5830" i="1" a="1"/>
  <c r="D5830" i="1" s="1"/>
  <c r="D5831" i="1" a="1"/>
  <c r="D5831" i="1" s="1"/>
  <c r="D5832" i="1" a="1"/>
  <c r="D5832" i="1" s="1"/>
  <c r="D5833" i="1" a="1"/>
  <c r="D5833" i="1" s="1"/>
  <c r="D5834" i="1" a="1"/>
  <c r="D5834" i="1" s="1"/>
  <c r="D5835" i="1" a="1"/>
  <c r="D5835" i="1" s="1"/>
  <c r="D5836" i="1" a="1"/>
  <c r="D5836" i="1" s="1"/>
  <c r="D5837" i="1" a="1"/>
  <c r="D5837" i="1" s="1"/>
  <c r="D5838" i="1" a="1"/>
  <c r="D5838" i="1" s="1"/>
  <c r="D5839" i="1" a="1"/>
  <c r="D5839" i="1" s="1"/>
  <c r="D5840" i="1" a="1"/>
  <c r="D5840" i="1" s="1"/>
  <c r="D5841" i="1" a="1"/>
  <c r="D5841" i="1" s="1"/>
  <c r="D5842" i="1" a="1"/>
  <c r="D5842" i="1" s="1"/>
  <c r="D5843" i="1" a="1"/>
  <c r="D5843" i="1" s="1"/>
  <c r="D5844" i="1" a="1"/>
  <c r="D5844" i="1" s="1"/>
  <c r="D5845" i="1" a="1"/>
  <c r="D5845" i="1" s="1"/>
  <c r="D5846" i="1" a="1"/>
  <c r="D5846" i="1" s="1"/>
  <c r="D5847" i="1" a="1"/>
  <c r="D5847" i="1" s="1"/>
  <c r="D5848" i="1" a="1"/>
  <c r="D5848" i="1" s="1"/>
  <c r="D5849" i="1" a="1"/>
  <c r="D5849" i="1" s="1"/>
  <c r="D5850" i="1" a="1"/>
  <c r="D5850" i="1" s="1"/>
  <c r="D5851" i="1" a="1"/>
  <c r="D5851" i="1" s="1"/>
  <c r="D5852" i="1" a="1"/>
  <c r="D5852" i="1" s="1"/>
  <c r="D5853" i="1" a="1"/>
  <c r="D5853" i="1" s="1"/>
  <c r="D5854" i="1" a="1"/>
  <c r="D5854" i="1" s="1"/>
  <c r="D5855" i="1" a="1"/>
  <c r="D5855" i="1" s="1"/>
  <c r="D5856" i="1" a="1"/>
  <c r="D5856" i="1" s="1"/>
  <c r="D5857" i="1" a="1"/>
  <c r="D5857" i="1" s="1"/>
  <c r="D5858" i="1" a="1"/>
  <c r="D5858" i="1" s="1"/>
  <c r="D5859" i="1" a="1"/>
  <c r="D5859" i="1" s="1"/>
  <c r="D5860" i="1" a="1"/>
  <c r="D5860" i="1" s="1"/>
  <c r="D5861" i="1" a="1"/>
  <c r="D5861" i="1" s="1"/>
  <c r="D5862" i="1" a="1"/>
  <c r="D5862" i="1" s="1"/>
  <c r="D5863" i="1" a="1"/>
  <c r="D5863" i="1" s="1"/>
  <c r="D5864" i="1" a="1"/>
  <c r="D5864" i="1" s="1"/>
  <c r="D5865" i="1" a="1"/>
  <c r="D5865" i="1" s="1"/>
  <c r="D5866" i="1" a="1"/>
  <c r="D5866" i="1" s="1"/>
  <c r="D5867" i="1" a="1"/>
  <c r="D5867" i="1" s="1"/>
  <c r="D5868" i="1" a="1"/>
  <c r="D5868" i="1"/>
  <c r="D5869" i="1" a="1"/>
  <c r="D5869" i="1" s="1"/>
  <c r="D5870" i="1" a="1"/>
  <c r="D5870" i="1" s="1"/>
  <c r="D5871" i="1" a="1"/>
  <c r="D5871" i="1" s="1"/>
  <c r="D5872" i="1" a="1"/>
  <c r="D5872" i="1" s="1"/>
  <c r="D5873" i="1" a="1"/>
  <c r="D5873" i="1" s="1"/>
  <c r="D5874" i="1" a="1"/>
  <c r="D5874" i="1" s="1"/>
  <c r="D5875" i="1" a="1"/>
  <c r="D5875" i="1" s="1"/>
  <c r="D5876" i="1" a="1"/>
  <c r="D5876" i="1" s="1"/>
  <c r="D5877" i="1" a="1"/>
  <c r="D5877" i="1" s="1"/>
  <c r="D5878" i="1" a="1"/>
  <c r="D5878" i="1" s="1"/>
  <c r="D5879" i="1" a="1"/>
  <c r="D5879" i="1" s="1"/>
  <c r="D5880" i="1" a="1"/>
  <c r="D5880" i="1" s="1"/>
  <c r="D5881" i="1" a="1"/>
  <c r="D5881" i="1" s="1"/>
  <c r="D5882" i="1" a="1"/>
  <c r="D5882" i="1" s="1"/>
  <c r="D5883" i="1" a="1"/>
  <c r="D5883" i="1" s="1"/>
  <c r="D5884" i="1" a="1"/>
  <c r="D5884" i="1"/>
  <c r="D5885" i="1" a="1"/>
  <c r="D5885" i="1" s="1"/>
  <c r="D5886" i="1" a="1"/>
  <c r="D5886" i="1" s="1"/>
  <c r="D5887" i="1" a="1"/>
  <c r="D5887" i="1" s="1"/>
  <c r="D5888" i="1" a="1"/>
  <c r="D5888" i="1" s="1"/>
  <c r="D5889" i="1" a="1"/>
  <c r="D5889" i="1" s="1"/>
  <c r="D5890" i="1" a="1"/>
  <c r="D5890" i="1" s="1"/>
  <c r="D5891" i="1" a="1"/>
  <c r="D5891" i="1" s="1"/>
  <c r="D5892" i="1" a="1"/>
  <c r="D5892" i="1" s="1"/>
  <c r="D5893" i="1" a="1"/>
  <c r="D5893" i="1" s="1"/>
  <c r="D5894" i="1" a="1"/>
  <c r="D5894" i="1" s="1"/>
  <c r="D5895" i="1" a="1"/>
  <c r="D5895" i="1" s="1"/>
  <c r="D5896" i="1" a="1"/>
  <c r="D5896" i="1" s="1"/>
  <c r="D5897" i="1" a="1"/>
  <c r="D5897" i="1" s="1"/>
  <c r="D5898" i="1" a="1"/>
  <c r="D5898" i="1"/>
  <c r="D5899" i="1" a="1"/>
  <c r="D5899" i="1" s="1"/>
  <c r="D5900" i="1" a="1"/>
  <c r="D5900" i="1" s="1"/>
  <c r="D5901" i="1" a="1"/>
  <c r="D5901" i="1" s="1"/>
  <c r="D5902" i="1" a="1"/>
  <c r="D5902" i="1" s="1"/>
  <c r="D5903" i="1" a="1"/>
  <c r="D5903" i="1" s="1"/>
  <c r="D5904" i="1" a="1"/>
  <c r="D5904" i="1" s="1"/>
  <c r="D5905" i="1" a="1"/>
  <c r="D5905" i="1" s="1"/>
  <c r="D5906" i="1" a="1"/>
  <c r="D5906" i="1" s="1"/>
  <c r="D5907" i="1" a="1"/>
  <c r="D5907" i="1" s="1"/>
  <c r="D5908" i="1" a="1"/>
  <c r="D5908" i="1" s="1"/>
  <c r="D5909" i="1" a="1"/>
  <c r="D5909" i="1" s="1"/>
  <c r="D5910" i="1" a="1"/>
  <c r="D5910" i="1" s="1"/>
  <c r="D5911" i="1" a="1"/>
  <c r="D5911" i="1" s="1"/>
  <c r="D5912" i="1" a="1"/>
  <c r="D5912" i="1" s="1"/>
  <c r="D5913" i="1" a="1"/>
  <c r="D5913" i="1" s="1"/>
  <c r="D5914" i="1" a="1"/>
  <c r="D5914" i="1" s="1"/>
  <c r="D5915" i="1" a="1"/>
  <c r="D5915" i="1" s="1"/>
  <c r="D5916" i="1" a="1"/>
  <c r="D5916" i="1" s="1"/>
  <c r="D5917" i="1" a="1"/>
  <c r="D5917" i="1" s="1"/>
  <c r="D5918" i="1" a="1"/>
  <c r="D5918" i="1" s="1"/>
  <c r="D5919" i="1" a="1"/>
  <c r="D5919" i="1" s="1"/>
  <c r="D5920" i="1" a="1"/>
  <c r="D5920" i="1" s="1"/>
  <c r="D5921" i="1" a="1"/>
  <c r="D5921" i="1" s="1"/>
  <c r="D5922" i="1" a="1"/>
  <c r="D5922" i="1" s="1"/>
  <c r="D5923" i="1" a="1"/>
  <c r="D5923" i="1" s="1"/>
  <c r="D5924" i="1" a="1"/>
  <c r="D5924" i="1"/>
  <c r="D5925" i="1" a="1"/>
  <c r="D5925" i="1" s="1"/>
  <c r="D5926" i="1" a="1"/>
  <c r="D5926" i="1" s="1"/>
  <c r="D5927" i="1" a="1"/>
  <c r="D5927" i="1"/>
  <c r="D5928" i="1" a="1"/>
  <c r="D5928" i="1" s="1"/>
  <c r="D5929" i="1" a="1"/>
  <c r="D5929" i="1" s="1"/>
  <c r="D5930" i="1" a="1"/>
  <c r="D5930" i="1" s="1"/>
  <c r="D5931" i="1" a="1"/>
  <c r="D5931" i="1" s="1"/>
  <c r="D5932" i="1" a="1"/>
  <c r="D5932" i="1" s="1"/>
  <c r="D5933" i="1" a="1"/>
  <c r="D5933" i="1" s="1"/>
  <c r="D5934" i="1" a="1"/>
  <c r="D5934" i="1" s="1"/>
  <c r="D5935" i="1" a="1"/>
  <c r="D5935" i="1" s="1"/>
  <c r="D5936" i="1" a="1"/>
  <c r="D5936" i="1" s="1"/>
  <c r="D5937" i="1" a="1"/>
  <c r="D5937" i="1" s="1"/>
  <c r="D5938" i="1" a="1"/>
  <c r="D5938" i="1" s="1"/>
  <c r="D5939" i="1" a="1"/>
  <c r="D5939" i="1" s="1"/>
  <c r="D5940" i="1" a="1"/>
  <c r="D5940" i="1" s="1"/>
  <c r="D5941" i="1" a="1"/>
  <c r="D5941" i="1" s="1"/>
  <c r="D5942" i="1" a="1"/>
  <c r="D5942" i="1" s="1"/>
  <c r="D5943" i="1" a="1"/>
  <c r="D5943" i="1" s="1"/>
  <c r="D5944" i="1" a="1"/>
  <c r="D5944" i="1" s="1"/>
  <c r="D5945" i="1" a="1"/>
  <c r="D5945" i="1" s="1"/>
  <c r="D5946" i="1" a="1"/>
  <c r="D5946" i="1" s="1"/>
  <c r="D5947" i="1" a="1"/>
  <c r="D5947" i="1" s="1"/>
  <c r="D5948" i="1" a="1"/>
  <c r="D5948" i="1" s="1"/>
  <c r="D5949" i="1" a="1"/>
  <c r="D5949" i="1" s="1"/>
  <c r="D5950" i="1" a="1"/>
  <c r="D5950" i="1" s="1"/>
  <c r="D5951" i="1" a="1"/>
  <c r="D5951" i="1" s="1"/>
  <c r="D5952" i="1" a="1"/>
  <c r="D5952" i="1" s="1"/>
  <c r="D5953" i="1" a="1"/>
  <c r="D5953" i="1" s="1"/>
  <c r="D5954" i="1" a="1"/>
  <c r="D5954" i="1" s="1"/>
  <c r="D5955" i="1" a="1"/>
  <c r="D5955" i="1" s="1"/>
  <c r="D5956" i="1" a="1"/>
  <c r="D5956" i="1" s="1"/>
  <c r="D5957" i="1" a="1"/>
  <c r="D5957" i="1" s="1"/>
  <c r="D5958" i="1" a="1"/>
  <c r="D5958" i="1" s="1"/>
  <c r="D5959" i="1" a="1"/>
  <c r="D5959" i="1" s="1"/>
  <c r="D5960" i="1" a="1"/>
  <c r="D5960" i="1" s="1"/>
  <c r="D5961" i="1" a="1"/>
  <c r="D5961" i="1" s="1"/>
  <c r="D5962" i="1" a="1"/>
  <c r="D5962" i="1" s="1"/>
  <c r="D5963" i="1" a="1"/>
  <c r="D5963" i="1" s="1"/>
  <c r="D5964" i="1" a="1"/>
  <c r="D5964" i="1" s="1"/>
  <c r="D5965" i="1" a="1"/>
  <c r="D5965" i="1" s="1"/>
  <c r="D5966" i="1" a="1"/>
  <c r="D5966" i="1" s="1"/>
  <c r="D5967" i="1" a="1"/>
  <c r="D5967" i="1" s="1"/>
  <c r="D5968" i="1" a="1"/>
  <c r="D5968" i="1" s="1"/>
  <c r="D5969" i="1" a="1"/>
  <c r="D5969" i="1" s="1"/>
  <c r="D5970" i="1" a="1"/>
  <c r="D5970" i="1" s="1"/>
  <c r="D5971" i="1" a="1"/>
  <c r="D5971" i="1" s="1"/>
  <c r="D5972" i="1" a="1"/>
  <c r="D5972" i="1" s="1"/>
  <c r="D5973" i="1" a="1"/>
  <c r="D5973" i="1" s="1"/>
  <c r="D5974" i="1" a="1"/>
  <c r="D5974" i="1" s="1"/>
  <c r="D5975" i="1" a="1"/>
  <c r="D5975" i="1" s="1"/>
  <c r="D5976" i="1" a="1"/>
  <c r="D5976" i="1" s="1"/>
  <c r="D5977" i="1" a="1"/>
  <c r="D5977" i="1" s="1"/>
  <c r="D5978" i="1" a="1"/>
  <c r="D5978" i="1"/>
  <c r="D5979" i="1" a="1"/>
  <c r="D5979" i="1" s="1"/>
  <c r="D5980" i="1" a="1"/>
  <c r="D5980" i="1" s="1"/>
  <c r="D5981" i="1" a="1"/>
  <c r="D5981" i="1" s="1"/>
  <c r="D5982" i="1" a="1"/>
  <c r="D5982" i="1" s="1"/>
  <c r="D5983" i="1" a="1"/>
  <c r="D5983" i="1" s="1"/>
  <c r="D5984" i="1" a="1"/>
  <c r="D5984" i="1" s="1"/>
  <c r="D5985" i="1" a="1"/>
  <c r="D5985" i="1" s="1"/>
  <c r="D5986" i="1" a="1"/>
  <c r="D5986" i="1" s="1"/>
  <c r="D5987" i="1" a="1"/>
  <c r="D5987" i="1" s="1"/>
  <c r="D5988" i="1" a="1"/>
  <c r="D5988" i="1" s="1"/>
  <c r="D5989" i="1" a="1"/>
  <c r="D5989" i="1" s="1"/>
  <c r="D5990" i="1" a="1"/>
  <c r="D5990" i="1" s="1"/>
  <c r="D5991" i="1" a="1"/>
  <c r="D5991" i="1" s="1"/>
  <c r="D5992" i="1" a="1"/>
  <c r="D5992" i="1" s="1"/>
  <c r="D5993" i="1" a="1"/>
  <c r="D5993" i="1" s="1"/>
  <c r="D5994" i="1" a="1"/>
  <c r="D5994" i="1" s="1"/>
  <c r="D5995" i="1" a="1"/>
  <c r="D5995" i="1" s="1"/>
  <c r="D5996" i="1" a="1"/>
  <c r="D5996" i="1"/>
  <c r="D5997" i="1" a="1"/>
  <c r="D5997" i="1" s="1"/>
  <c r="D5998" i="1" a="1"/>
  <c r="D5998" i="1" s="1"/>
  <c r="D5999" i="1" a="1"/>
  <c r="D5999" i="1" s="1"/>
  <c r="D6000" i="1" a="1"/>
  <c r="D6000" i="1" s="1"/>
  <c r="D6001" i="1" a="1"/>
  <c r="D6001" i="1" s="1"/>
  <c r="D6002" i="1" a="1"/>
  <c r="D6002" i="1" s="1"/>
  <c r="D6003" i="1" a="1"/>
  <c r="D6003" i="1" s="1"/>
  <c r="D6004" i="1" a="1"/>
  <c r="D6004" i="1" s="1"/>
  <c r="D6005" i="1" a="1"/>
  <c r="D6005" i="1" s="1"/>
  <c r="D6006" i="1" a="1"/>
  <c r="D6006" i="1" s="1"/>
  <c r="D6007" i="1" a="1"/>
  <c r="D6007" i="1" s="1"/>
  <c r="D6008" i="1" a="1"/>
  <c r="D6008" i="1" s="1"/>
  <c r="D6009" i="1" a="1"/>
  <c r="D6009" i="1" s="1"/>
  <c r="D6010" i="1" a="1"/>
  <c r="D6010" i="1" s="1"/>
  <c r="D6011" i="1" a="1"/>
  <c r="D6011" i="1" s="1"/>
  <c r="D6012" i="1" a="1"/>
  <c r="D6012" i="1" s="1"/>
  <c r="D6013" i="1" a="1"/>
  <c r="D6013" i="1" s="1"/>
  <c r="D6014" i="1" a="1"/>
  <c r="D6014" i="1" s="1"/>
  <c r="D6015" i="1" a="1"/>
  <c r="D6015" i="1" s="1"/>
  <c r="D6016" i="1" a="1"/>
  <c r="D6016" i="1" s="1"/>
  <c r="D6017" i="1" a="1"/>
  <c r="D6017" i="1" s="1"/>
  <c r="D6018" i="1" a="1"/>
  <c r="D6018" i="1"/>
  <c r="D6019" i="1" a="1"/>
  <c r="D6019" i="1" s="1"/>
  <c r="D6020" i="1" a="1"/>
  <c r="D6020" i="1" s="1"/>
  <c r="D6021" i="1" a="1"/>
  <c r="D6021" i="1" s="1"/>
  <c r="D6022" i="1" a="1"/>
  <c r="D6022" i="1" s="1"/>
  <c r="D6023" i="1" a="1"/>
  <c r="D6023" i="1" s="1"/>
  <c r="D6024" i="1" a="1"/>
  <c r="D6024" i="1" s="1"/>
  <c r="D6025" i="1" a="1"/>
  <c r="D6025" i="1" s="1"/>
  <c r="D6026" i="1" a="1"/>
  <c r="D6026" i="1" s="1"/>
  <c r="D6027" i="1" a="1"/>
  <c r="D6027" i="1" s="1"/>
  <c r="D6028" i="1" a="1"/>
  <c r="D6028" i="1" s="1"/>
  <c r="D6029" i="1" a="1"/>
  <c r="D6029" i="1" s="1"/>
  <c r="D6030" i="1" a="1"/>
  <c r="D6030" i="1" s="1"/>
  <c r="D6031" i="1" a="1"/>
  <c r="D6031" i="1" s="1"/>
  <c r="D6032" i="1" a="1"/>
  <c r="D6032" i="1" s="1"/>
  <c r="D6033" i="1" a="1"/>
  <c r="D6033" i="1" s="1"/>
  <c r="D6034" i="1" a="1"/>
  <c r="D6034" i="1" s="1"/>
  <c r="D6035" i="1" a="1"/>
  <c r="D6035" i="1" s="1"/>
  <c r="D6036" i="1" a="1"/>
  <c r="D6036" i="1" s="1"/>
  <c r="D6037" i="1" a="1"/>
  <c r="D6037" i="1" s="1"/>
  <c r="D6038" i="1" a="1"/>
  <c r="D6038" i="1" s="1"/>
  <c r="D6039" i="1" a="1"/>
  <c r="D6039" i="1"/>
  <c r="D6040" i="1" a="1"/>
  <c r="D6040" i="1" s="1"/>
  <c r="D6041" i="1" a="1"/>
  <c r="D6041" i="1" s="1"/>
  <c r="D6042" i="1" a="1"/>
  <c r="D6042" i="1" s="1"/>
  <c r="D6043" i="1" a="1"/>
  <c r="D6043" i="1" s="1"/>
  <c r="D6044" i="1" a="1"/>
  <c r="D6044" i="1" s="1"/>
  <c r="D6045" i="1" a="1"/>
  <c r="D6045" i="1" s="1"/>
  <c r="D6046" i="1" a="1"/>
  <c r="D6046" i="1" s="1"/>
  <c r="D6047" i="1" a="1"/>
  <c r="D6047" i="1" s="1"/>
  <c r="D6048" i="1" a="1"/>
  <c r="D6048" i="1" s="1"/>
  <c r="D6049" i="1" a="1"/>
  <c r="D6049" i="1" s="1"/>
  <c r="D6050" i="1" a="1"/>
  <c r="D6050" i="1" s="1"/>
  <c r="D6051" i="1" a="1"/>
  <c r="D6051" i="1"/>
  <c r="D6052" i="1" a="1"/>
  <c r="D6052" i="1" s="1"/>
  <c r="D6053" i="1" a="1"/>
  <c r="D6053" i="1" s="1"/>
  <c r="D6054" i="1" a="1"/>
  <c r="D6054" i="1" s="1"/>
  <c r="D6055" i="1" a="1"/>
  <c r="D6055" i="1" s="1"/>
  <c r="D6056" i="1" a="1"/>
  <c r="D6056" i="1" s="1"/>
  <c r="D6057" i="1" a="1"/>
  <c r="D6057" i="1" s="1"/>
  <c r="D6058" i="1" a="1"/>
  <c r="D6058" i="1" s="1"/>
  <c r="D6059" i="1" a="1"/>
  <c r="D6059" i="1" s="1"/>
  <c r="D6060" i="1" a="1"/>
  <c r="D6060" i="1" s="1"/>
  <c r="D6061" i="1" a="1"/>
  <c r="D6061" i="1" s="1"/>
  <c r="D6062" i="1" a="1"/>
  <c r="D6062" i="1" s="1"/>
  <c r="D6063" i="1" a="1"/>
  <c r="D6063" i="1" s="1"/>
  <c r="D6064" i="1" a="1"/>
  <c r="D6064" i="1" s="1"/>
  <c r="D6065" i="1" a="1"/>
  <c r="D6065" i="1" s="1"/>
  <c r="D6066" i="1" a="1"/>
  <c r="D6066" i="1" s="1"/>
  <c r="D6067" i="1" a="1"/>
  <c r="D6067" i="1" s="1"/>
  <c r="D6068" i="1" a="1"/>
  <c r="D6068" i="1" s="1"/>
  <c r="D6069" i="1" a="1"/>
  <c r="D6069" i="1" s="1"/>
  <c r="D6070" i="1" a="1"/>
  <c r="D6070" i="1"/>
  <c r="D6071" i="1" a="1"/>
  <c r="D6071" i="1" s="1"/>
  <c r="D6072" i="1" a="1"/>
  <c r="D6072" i="1" s="1"/>
  <c r="D6073" i="1" a="1"/>
  <c r="D6073" i="1" s="1"/>
  <c r="D6074" i="1" a="1"/>
  <c r="D6074" i="1" s="1"/>
  <c r="D6075" i="1" a="1"/>
  <c r="D6075" i="1" s="1"/>
  <c r="D6076" i="1" a="1"/>
  <c r="D6076" i="1" s="1"/>
  <c r="D6077" i="1" a="1"/>
  <c r="D6077" i="1" s="1"/>
  <c r="D6078" i="1" a="1"/>
  <c r="D6078" i="1" s="1"/>
  <c r="D6079" i="1" a="1"/>
  <c r="D6079" i="1" s="1"/>
  <c r="D6080" i="1" a="1"/>
  <c r="D6080" i="1" s="1"/>
  <c r="D6081" i="1" a="1"/>
  <c r="D6081" i="1" s="1"/>
  <c r="D6082" i="1" a="1"/>
  <c r="D6082" i="1" s="1"/>
  <c r="D6083" i="1" a="1"/>
  <c r="D6083" i="1" s="1"/>
  <c r="D6084" i="1" a="1"/>
  <c r="D6084" i="1" s="1"/>
  <c r="D6085" i="1" a="1"/>
  <c r="D6085" i="1" s="1"/>
  <c r="D6086" i="1" a="1"/>
  <c r="D6086" i="1" s="1"/>
  <c r="D6087" i="1" a="1"/>
  <c r="D6087" i="1" s="1"/>
  <c r="D6088" i="1" a="1"/>
  <c r="D6088" i="1" s="1"/>
  <c r="D6089" i="1" a="1"/>
  <c r="D6089" i="1" s="1"/>
  <c r="D6090" i="1" a="1"/>
  <c r="D6090" i="1" s="1"/>
  <c r="D6091" i="1" a="1"/>
  <c r="D6091" i="1" s="1"/>
  <c r="D6092" i="1" a="1"/>
  <c r="D6092" i="1" s="1"/>
  <c r="D6093" i="1" a="1"/>
  <c r="D6093" i="1" s="1"/>
  <c r="D6094" i="1" a="1"/>
  <c r="D6094" i="1" s="1"/>
  <c r="D6095" i="1" a="1"/>
  <c r="D6095" i="1"/>
  <c r="D6096" i="1" a="1"/>
  <c r="D6096" i="1" s="1"/>
  <c r="D6097" i="1" a="1"/>
  <c r="D6097" i="1" s="1"/>
  <c r="D6098" i="1" a="1"/>
  <c r="D6098" i="1" s="1"/>
  <c r="D6099" i="1" a="1"/>
  <c r="D6099" i="1" s="1"/>
  <c r="D6100" i="1" a="1"/>
  <c r="D6100" i="1" s="1"/>
  <c r="D6101" i="1" a="1"/>
  <c r="D6101" i="1" s="1"/>
  <c r="D6102" i="1" a="1"/>
  <c r="D6102" i="1" s="1"/>
  <c r="D6103" i="1" a="1"/>
  <c r="D6103" i="1" s="1"/>
  <c r="D6104" i="1" a="1"/>
  <c r="D6104" i="1" s="1"/>
  <c r="D6105" i="1" a="1"/>
  <c r="D6105" i="1"/>
  <c r="D6106" i="1" a="1"/>
  <c r="D6106" i="1" s="1"/>
  <c r="D6107" i="1" a="1"/>
  <c r="D6107" i="1" s="1"/>
  <c r="D6108" i="1" a="1"/>
  <c r="D6108" i="1" s="1"/>
  <c r="D6109" i="1" a="1"/>
  <c r="D6109" i="1" s="1"/>
  <c r="D6110" i="1" a="1"/>
  <c r="D6110" i="1" s="1"/>
  <c r="D6111" i="1" a="1"/>
  <c r="D6111" i="1" s="1"/>
  <c r="D6112" i="1" a="1"/>
  <c r="D6112" i="1" s="1"/>
  <c r="D6113" i="1" a="1"/>
  <c r="D6113" i="1" s="1"/>
  <c r="D6114" i="1" a="1"/>
  <c r="D6114" i="1" s="1"/>
  <c r="D6115" i="1" a="1"/>
  <c r="D6115" i="1" s="1"/>
  <c r="D6116" i="1" a="1"/>
  <c r="D6116" i="1" s="1"/>
  <c r="D6117" i="1" a="1"/>
  <c r="D6117" i="1" s="1"/>
  <c r="D6118" i="1" a="1"/>
  <c r="D6118" i="1" s="1"/>
  <c r="D6119" i="1" a="1"/>
  <c r="D6119" i="1" s="1"/>
  <c r="D6120" i="1" a="1"/>
  <c r="D6120" i="1" s="1"/>
  <c r="D6121" i="1" a="1"/>
  <c r="D6121" i="1" s="1"/>
  <c r="D6122" i="1" a="1"/>
  <c r="D6122" i="1" s="1"/>
  <c r="D6123" i="1" a="1"/>
  <c r="D6123" i="1" s="1"/>
  <c r="D6124" i="1" a="1"/>
  <c r="D6124" i="1" s="1"/>
  <c r="D6125" i="1" a="1"/>
  <c r="D6125" i="1" s="1"/>
  <c r="D6126" i="1" a="1"/>
  <c r="D6126" i="1" s="1"/>
  <c r="D6127" i="1" a="1"/>
  <c r="D6127" i="1" s="1"/>
  <c r="D6128" i="1" a="1"/>
  <c r="D6128" i="1" s="1"/>
  <c r="D6129" i="1" a="1"/>
  <c r="D6129" i="1" s="1"/>
  <c r="D6130" i="1" a="1"/>
  <c r="D6130" i="1" s="1"/>
  <c r="D6131" i="1" a="1"/>
  <c r="D6131" i="1" s="1"/>
  <c r="D6132" i="1" a="1"/>
  <c r="D6132" i="1" s="1"/>
  <c r="D6133" i="1" a="1"/>
  <c r="D6133" i="1" s="1"/>
  <c r="D6134" i="1" a="1"/>
  <c r="D6134" i="1" s="1"/>
  <c r="D6135" i="1" a="1"/>
  <c r="D6135" i="1" s="1"/>
  <c r="D6136" i="1" a="1"/>
  <c r="D6136" i="1" s="1"/>
  <c r="D6137" i="1" a="1"/>
  <c r="D6137" i="1" s="1"/>
  <c r="D6138" i="1" a="1"/>
  <c r="D6138" i="1" s="1"/>
  <c r="D6139" i="1" a="1"/>
  <c r="D6139" i="1" s="1"/>
  <c r="D6140" i="1" a="1"/>
  <c r="D6140" i="1" s="1"/>
  <c r="D6141" i="1" a="1"/>
  <c r="D6141" i="1" s="1"/>
  <c r="D6142" i="1" a="1"/>
  <c r="D6142" i="1"/>
  <c r="D6143" i="1" a="1"/>
  <c r="D6143" i="1" s="1"/>
  <c r="D6144" i="1" a="1"/>
  <c r="D6144" i="1" s="1"/>
  <c r="D6145" i="1" a="1"/>
  <c r="D6145" i="1"/>
  <c r="D6146" i="1" a="1"/>
  <c r="D6146" i="1" s="1"/>
  <c r="D6147" i="1" a="1"/>
  <c r="D6147" i="1" s="1"/>
  <c r="D6148" i="1" a="1"/>
  <c r="D6148" i="1" s="1"/>
  <c r="D6149" i="1" a="1"/>
  <c r="D6149" i="1" s="1"/>
  <c r="D6150" i="1" a="1"/>
  <c r="D6150" i="1" s="1"/>
  <c r="D6151" i="1" a="1"/>
  <c r="D6151" i="1" s="1"/>
  <c r="D6152" i="1" a="1"/>
  <c r="D6152" i="1" s="1"/>
  <c r="D6153" i="1" a="1"/>
  <c r="D6153" i="1" s="1"/>
  <c r="D6154" i="1" a="1"/>
  <c r="D6154" i="1" s="1"/>
  <c r="D6155" i="1" a="1"/>
  <c r="D6155" i="1" s="1"/>
  <c r="D6156" i="1" a="1"/>
  <c r="D6156" i="1" s="1"/>
  <c r="D6157" i="1" a="1"/>
  <c r="D6157" i="1" s="1"/>
  <c r="D6158" i="1" a="1"/>
  <c r="D6158" i="1" s="1"/>
  <c r="D6159" i="1" a="1"/>
  <c r="D6159" i="1" s="1"/>
  <c r="D6160" i="1" a="1"/>
  <c r="D6160" i="1" s="1"/>
  <c r="D6161" i="1" a="1"/>
  <c r="D6161" i="1" s="1"/>
  <c r="D6162" i="1" a="1"/>
  <c r="D6162" i="1" s="1"/>
  <c r="D6163" i="1" a="1"/>
  <c r="D6163" i="1" s="1"/>
  <c r="D6164" i="1" a="1"/>
  <c r="D6164" i="1" s="1"/>
  <c r="D6165" i="1" a="1"/>
  <c r="D6165" i="1" s="1"/>
  <c r="D6166" i="1" a="1"/>
  <c r="D6166" i="1" s="1"/>
  <c r="D6167" i="1" a="1"/>
  <c r="D6167" i="1"/>
  <c r="D6168" i="1" a="1"/>
  <c r="D6168" i="1" s="1"/>
  <c r="D6169" i="1" a="1"/>
  <c r="D6169" i="1" s="1"/>
  <c r="D6170" i="1" a="1"/>
  <c r="D6170" i="1" s="1"/>
  <c r="D6171" i="1" a="1"/>
  <c r="D6171" i="1" s="1"/>
  <c r="D6172" i="1" a="1"/>
  <c r="D6172" i="1" s="1"/>
  <c r="D6173" i="1" a="1"/>
  <c r="D6173" i="1" s="1"/>
  <c r="D6174" i="1" a="1"/>
  <c r="D6174" i="1" s="1"/>
  <c r="D6175" i="1" a="1"/>
  <c r="D6175" i="1" s="1"/>
  <c r="D6176" i="1" a="1"/>
  <c r="D6176" i="1" s="1"/>
  <c r="D6177" i="1" a="1"/>
  <c r="D6177" i="1" s="1"/>
  <c r="D6178" i="1" a="1"/>
  <c r="D6178" i="1" s="1"/>
  <c r="D6179" i="1" a="1"/>
  <c r="D6179" i="1" s="1"/>
  <c r="D6180" i="1" a="1"/>
  <c r="D6180" i="1" s="1"/>
  <c r="D6181" i="1" a="1"/>
  <c r="D6181" i="1" s="1"/>
  <c r="D6182" i="1" a="1"/>
  <c r="D6182" i="1" s="1"/>
  <c r="D6183" i="1" a="1"/>
  <c r="D6183" i="1" s="1"/>
  <c r="D6184" i="1" a="1"/>
  <c r="D6184" i="1" s="1"/>
  <c r="D6185" i="1" a="1"/>
  <c r="D6185" i="1" s="1"/>
  <c r="D6186" i="1" a="1"/>
  <c r="D6186" i="1" s="1"/>
  <c r="D6187" i="1" a="1"/>
  <c r="D6187" i="1" s="1"/>
  <c r="D6188" i="1" a="1"/>
  <c r="D6188" i="1" s="1"/>
  <c r="D6189" i="1" a="1"/>
  <c r="D6189" i="1"/>
  <c r="D6190" i="1" a="1"/>
  <c r="D6190" i="1" s="1"/>
  <c r="D6191" i="1" a="1"/>
  <c r="D6191" i="1" s="1"/>
  <c r="D6192" i="1" a="1"/>
  <c r="D6192" i="1" s="1"/>
  <c r="D6193" i="1" a="1"/>
  <c r="D6193" i="1" s="1"/>
  <c r="D6194" i="1" a="1"/>
  <c r="D6194" i="1" s="1"/>
  <c r="D6195" i="1" a="1"/>
  <c r="D6195" i="1" s="1"/>
  <c r="D6196" i="1" a="1"/>
  <c r="D6196" i="1" s="1"/>
  <c r="D6197" i="1" a="1"/>
  <c r="D6197" i="1" s="1"/>
  <c r="D6198" i="1" a="1"/>
  <c r="D6198" i="1" s="1"/>
  <c r="D6199" i="1" a="1"/>
  <c r="D6199" i="1" s="1"/>
  <c r="D6200" i="1" a="1"/>
  <c r="D6200" i="1" s="1"/>
  <c r="D6201" i="1" a="1"/>
  <c r="D6201" i="1" s="1"/>
  <c r="D6202" i="1" a="1"/>
  <c r="D6202" i="1" s="1"/>
  <c r="D6203" i="1" a="1"/>
  <c r="D6203" i="1" s="1"/>
  <c r="D6204" i="1" a="1"/>
  <c r="D6204" i="1" s="1"/>
  <c r="D6205" i="1" a="1"/>
  <c r="D6205" i="1" s="1"/>
  <c r="D6206" i="1" a="1"/>
  <c r="D6206" i="1" s="1"/>
  <c r="D6207" i="1" a="1"/>
  <c r="D6207" i="1" s="1"/>
  <c r="D6208" i="1" a="1"/>
  <c r="D6208" i="1" s="1"/>
  <c r="D6209" i="1" a="1"/>
  <c r="D6209" i="1" s="1"/>
  <c r="D6210" i="1" a="1"/>
  <c r="D6210" i="1" s="1"/>
  <c r="D6211" i="1" a="1"/>
  <c r="D6211" i="1" s="1"/>
  <c r="D6212" i="1" a="1"/>
  <c r="D6212" i="1" s="1"/>
  <c r="D6213" i="1" a="1"/>
  <c r="D6213" i="1" s="1"/>
  <c r="D6214" i="1" a="1"/>
  <c r="D6214" i="1" s="1"/>
  <c r="D6215" i="1" a="1"/>
  <c r="D6215" i="1" s="1"/>
  <c r="D6216" i="1" a="1"/>
  <c r="D6216" i="1" s="1"/>
  <c r="D6217" i="1" a="1"/>
  <c r="D6217" i="1" s="1"/>
  <c r="D6218" i="1" a="1"/>
  <c r="D6218" i="1"/>
  <c r="D6219" i="1" a="1"/>
  <c r="D6219" i="1" s="1"/>
  <c r="D6220" i="1" a="1"/>
  <c r="D6220" i="1" s="1"/>
  <c r="D6221" i="1" a="1"/>
  <c r="D6221" i="1" s="1"/>
  <c r="D6222" i="1" a="1"/>
  <c r="D6222" i="1" s="1"/>
  <c r="D6223" i="1" a="1"/>
  <c r="D6223" i="1"/>
  <c r="D6224" i="1" a="1"/>
  <c r="D6224" i="1" s="1"/>
  <c r="D6225" i="1" a="1"/>
  <c r="D6225" i="1" s="1"/>
  <c r="D6226" i="1" a="1"/>
  <c r="D6226" i="1" s="1"/>
  <c r="D6227" i="1" a="1"/>
  <c r="D6227" i="1" s="1"/>
  <c r="D6228" i="1" a="1"/>
  <c r="D6228" i="1" s="1"/>
  <c r="D6229" i="1" a="1"/>
  <c r="D6229" i="1" s="1"/>
  <c r="D6230" i="1" a="1"/>
  <c r="D6230" i="1" s="1"/>
  <c r="D6231" i="1" a="1"/>
  <c r="D6231" i="1" s="1"/>
  <c r="D6232" i="1" a="1"/>
  <c r="D6232" i="1" s="1"/>
  <c r="D6233" i="1" a="1"/>
  <c r="D6233" i="1" s="1"/>
  <c r="D6234" i="1" a="1"/>
  <c r="D6234" i="1" s="1"/>
  <c r="D6235" i="1" a="1"/>
  <c r="D6235" i="1" s="1"/>
  <c r="D6236" i="1" a="1"/>
  <c r="D6236" i="1" s="1"/>
  <c r="D6237" i="1" a="1"/>
  <c r="D6237" i="1"/>
  <c r="D6238" i="1" a="1"/>
  <c r="D6238" i="1" s="1"/>
  <c r="D6239" i="1" a="1"/>
  <c r="D6239" i="1" s="1"/>
  <c r="D6240" i="1" a="1"/>
  <c r="D6240" i="1" s="1"/>
  <c r="D6241" i="1" a="1"/>
  <c r="D6241" i="1" s="1"/>
  <c r="D6242" i="1" a="1"/>
  <c r="D6242" i="1" s="1"/>
  <c r="D6243" i="1" a="1"/>
  <c r="D6243" i="1" s="1"/>
  <c r="D6244" i="1" a="1"/>
  <c r="D6244" i="1" s="1"/>
  <c r="D6245" i="1" a="1"/>
  <c r="D6245" i="1" s="1"/>
  <c r="D6246" i="1" a="1"/>
  <c r="D6246" i="1" s="1"/>
  <c r="D6247" i="1" a="1"/>
  <c r="D6247" i="1" s="1"/>
  <c r="D6248" i="1" a="1"/>
  <c r="D6248" i="1" s="1"/>
  <c r="D6249" i="1" a="1"/>
  <c r="D6249" i="1" s="1"/>
  <c r="D6250" i="1" a="1"/>
  <c r="D6250" i="1" s="1"/>
  <c r="D6251" i="1" a="1"/>
  <c r="D6251" i="1" s="1"/>
  <c r="D6252" i="1" a="1"/>
  <c r="D6252" i="1" s="1"/>
  <c r="D6253" i="1" a="1"/>
  <c r="D6253" i="1" s="1"/>
  <c r="D6254" i="1" a="1"/>
  <c r="D6254" i="1" s="1"/>
  <c r="D6255" i="1" a="1"/>
  <c r="D6255" i="1" s="1"/>
  <c r="D6256" i="1" a="1"/>
  <c r="D6256" i="1" s="1"/>
  <c r="D6257" i="1" a="1"/>
  <c r="D6257" i="1" s="1"/>
  <c r="D6258" i="1" a="1"/>
  <c r="D6258" i="1" s="1"/>
  <c r="D6259" i="1" a="1"/>
  <c r="D6259" i="1" s="1"/>
  <c r="D6260" i="1" a="1"/>
  <c r="D6260" i="1" s="1"/>
  <c r="D6261" i="1" a="1"/>
  <c r="D6261" i="1" s="1"/>
  <c r="D6262" i="1" a="1"/>
  <c r="D6262" i="1" s="1"/>
  <c r="D6263" i="1" a="1"/>
  <c r="D6263" i="1" s="1"/>
  <c r="D6264" i="1" a="1"/>
  <c r="D6264" i="1" s="1"/>
  <c r="D6265" i="1" a="1"/>
  <c r="D6265" i="1" s="1"/>
  <c r="D6266" i="1" a="1"/>
  <c r="D6266" i="1" s="1"/>
  <c r="D6267" i="1" a="1"/>
  <c r="D6267" i="1" s="1"/>
  <c r="D6268" i="1" a="1"/>
  <c r="D6268" i="1" s="1"/>
  <c r="D6269" i="1" a="1"/>
  <c r="D6269" i="1" s="1"/>
  <c r="D6270" i="1" a="1"/>
  <c r="D6270" i="1" s="1"/>
  <c r="D6271" i="1" a="1"/>
  <c r="D6271" i="1" s="1"/>
  <c r="D6272" i="1" a="1"/>
  <c r="D6272" i="1" s="1"/>
  <c r="D6273" i="1" a="1"/>
  <c r="D6273" i="1" s="1"/>
  <c r="D6274" i="1" a="1"/>
  <c r="D6274" i="1" s="1"/>
  <c r="D6275" i="1" a="1"/>
  <c r="D6275" i="1" s="1"/>
  <c r="D6276" i="1" a="1"/>
  <c r="D6276" i="1" s="1"/>
  <c r="D6277" i="1" a="1"/>
  <c r="D6277" i="1" s="1"/>
  <c r="D6278" i="1" a="1"/>
  <c r="D6278" i="1" s="1"/>
  <c r="D6279" i="1" a="1"/>
  <c r="D6279" i="1" s="1"/>
  <c r="D6280" i="1" a="1"/>
  <c r="D6280" i="1" s="1"/>
  <c r="D6281" i="1" a="1"/>
  <c r="D6281" i="1" s="1"/>
  <c r="D6282" i="1" a="1"/>
  <c r="D6282" i="1" s="1"/>
  <c r="D6283" i="1" a="1"/>
  <c r="D6283" i="1" s="1"/>
  <c r="D6284" i="1" a="1"/>
  <c r="D6284" i="1" s="1"/>
  <c r="D6285" i="1" a="1"/>
  <c r="D6285" i="1" s="1"/>
  <c r="D6286" i="1" a="1"/>
  <c r="D6286" i="1" s="1"/>
  <c r="D6287" i="1" a="1"/>
  <c r="D6287" i="1" s="1"/>
  <c r="D6288" i="1" a="1"/>
  <c r="D6288" i="1" s="1"/>
  <c r="D6289" i="1" a="1"/>
  <c r="D6289" i="1" s="1"/>
  <c r="D6290" i="1" a="1"/>
  <c r="D6290" i="1" s="1"/>
  <c r="D6291" i="1" a="1"/>
  <c r="D6291" i="1" s="1"/>
  <c r="D6292" i="1" a="1"/>
  <c r="D6292" i="1" s="1"/>
  <c r="D6293" i="1" a="1"/>
  <c r="D6293" i="1" s="1"/>
  <c r="D6294" i="1" a="1"/>
  <c r="D6294" i="1" s="1"/>
  <c r="D6295" i="1" a="1"/>
  <c r="D6295" i="1" s="1"/>
  <c r="D6296" i="1" a="1"/>
  <c r="D6296" i="1" s="1"/>
  <c r="D6297" i="1" a="1"/>
  <c r="D6297" i="1" s="1"/>
  <c r="D6298" i="1" a="1"/>
  <c r="D6298" i="1" s="1"/>
  <c r="D6299" i="1" a="1"/>
  <c r="D6299" i="1" s="1"/>
  <c r="D6300" i="1" a="1"/>
  <c r="D6300" i="1" s="1"/>
  <c r="D6301" i="1" a="1"/>
  <c r="D6301" i="1" s="1"/>
  <c r="D6302" i="1" a="1"/>
  <c r="D6302" i="1" s="1"/>
  <c r="D6303" i="1" a="1"/>
  <c r="D6303" i="1" s="1"/>
  <c r="D6304" i="1" a="1"/>
  <c r="D6304" i="1" s="1"/>
  <c r="D6305" i="1" a="1"/>
  <c r="D6305" i="1" s="1"/>
  <c r="D6306" i="1" a="1"/>
  <c r="D6306" i="1" s="1"/>
  <c r="D6307" i="1" a="1"/>
  <c r="D6307" i="1" s="1"/>
  <c r="D6308" i="1" a="1"/>
  <c r="D6308" i="1" s="1"/>
  <c r="D6309" i="1" a="1"/>
  <c r="D6309" i="1"/>
  <c r="D6310" i="1" a="1"/>
  <c r="D6310" i="1" s="1"/>
  <c r="D6311" i="1" a="1"/>
  <c r="D6311" i="1" s="1"/>
  <c r="D6312" i="1" a="1"/>
  <c r="D6312" i="1" s="1"/>
  <c r="D6313" i="1" a="1"/>
  <c r="D6313" i="1" s="1"/>
  <c r="D6314" i="1" a="1"/>
  <c r="D6314" i="1" s="1"/>
  <c r="D6315" i="1" a="1"/>
  <c r="D6315" i="1" s="1"/>
  <c r="D6316" i="1" a="1"/>
  <c r="D6316" i="1" s="1"/>
  <c r="D6317" i="1" a="1"/>
  <c r="D6317" i="1"/>
  <c r="D6318" i="1" a="1"/>
  <c r="D6318" i="1" s="1"/>
  <c r="D6319" i="1" a="1"/>
  <c r="D6319" i="1"/>
  <c r="D6320" i="1" a="1"/>
  <c r="D6320" i="1" s="1"/>
  <c r="D6321" i="1" a="1"/>
  <c r="D6321" i="1" s="1"/>
  <c r="D6322" i="1" a="1"/>
  <c r="D6322" i="1"/>
  <c r="D6323" i="1" a="1"/>
  <c r="D6323" i="1" s="1"/>
  <c r="D6324" i="1" a="1"/>
  <c r="D6324" i="1" s="1"/>
  <c r="D6325" i="1" a="1"/>
  <c r="D6325" i="1" s="1"/>
  <c r="D6326" i="1" a="1"/>
  <c r="D6326" i="1" s="1"/>
  <c r="D6327" i="1" a="1"/>
  <c r="D6327" i="1" s="1"/>
  <c r="D6328" i="1" a="1"/>
  <c r="D6328" i="1" s="1"/>
  <c r="D6329" i="1" a="1"/>
  <c r="D6329" i="1" s="1"/>
  <c r="D6330" i="1" a="1"/>
  <c r="D6330" i="1" s="1"/>
  <c r="D6331" i="1" a="1"/>
  <c r="D6331" i="1" s="1"/>
  <c r="D6332" i="1" a="1"/>
  <c r="D6332" i="1" s="1"/>
  <c r="D6333" i="1" a="1"/>
  <c r="D6333" i="1" s="1"/>
  <c r="D6334" i="1" a="1"/>
  <c r="D6334" i="1" s="1"/>
  <c r="D6335" i="1" a="1"/>
  <c r="D6335" i="1" s="1"/>
  <c r="D6336" i="1" a="1"/>
  <c r="D6336" i="1" s="1"/>
  <c r="D6337" i="1" a="1"/>
  <c r="D6337" i="1" s="1"/>
  <c r="D6338" i="1" a="1"/>
  <c r="D6338" i="1" s="1"/>
  <c r="D6339" i="1" a="1"/>
  <c r="D6339" i="1" s="1"/>
  <c r="D6340" i="1" a="1"/>
  <c r="D6340" i="1" s="1"/>
  <c r="D6341" i="1" a="1"/>
  <c r="D6341" i="1" s="1"/>
  <c r="D6342" i="1" a="1"/>
  <c r="D6342" i="1" s="1"/>
  <c r="D6343" i="1" a="1"/>
  <c r="D6343" i="1" s="1"/>
  <c r="D6344" i="1" a="1"/>
  <c r="D6344" i="1" s="1"/>
  <c r="D6345" i="1" a="1"/>
  <c r="D6345" i="1" s="1"/>
  <c r="D6346" i="1" a="1"/>
  <c r="D6346" i="1"/>
  <c r="D6347" i="1" a="1"/>
  <c r="D6347" i="1" s="1"/>
  <c r="D6348" i="1" a="1"/>
  <c r="D6348" i="1" s="1"/>
  <c r="D6349" i="1" a="1"/>
  <c r="D6349" i="1" s="1"/>
  <c r="D6350" i="1" a="1"/>
  <c r="D6350" i="1" s="1"/>
  <c r="D6351" i="1" a="1"/>
  <c r="D6351" i="1" s="1"/>
  <c r="D6352" i="1" a="1"/>
  <c r="D6352" i="1" s="1"/>
  <c r="D6353" i="1" a="1"/>
  <c r="D6353" i="1" s="1"/>
  <c r="D6354" i="1" a="1"/>
  <c r="D6354" i="1" s="1"/>
  <c r="D6355" i="1" a="1"/>
  <c r="D6355" i="1" s="1"/>
  <c r="D6356" i="1" a="1"/>
  <c r="D6356" i="1" s="1"/>
  <c r="D6357" i="1" a="1"/>
  <c r="D6357" i="1" s="1"/>
  <c r="D6358" i="1" a="1"/>
  <c r="D6358" i="1" s="1"/>
  <c r="D6359" i="1" a="1"/>
  <c r="D6359" i="1" s="1"/>
  <c r="D6360" i="1" a="1"/>
  <c r="D6360" i="1" s="1"/>
  <c r="D6361" i="1" a="1"/>
  <c r="D6361" i="1"/>
  <c r="D6362" i="1" a="1"/>
  <c r="D6362" i="1" s="1"/>
  <c r="D6363" i="1" a="1"/>
  <c r="D6363" i="1" s="1"/>
  <c r="D6364" i="1" a="1"/>
  <c r="D6364" i="1" s="1"/>
  <c r="D6365" i="1" a="1"/>
  <c r="D6365" i="1" s="1"/>
  <c r="D6366" i="1" a="1"/>
  <c r="D6366" i="1" s="1"/>
  <c r="D6367" i="1" a="1"/>
  <c r="D6367" i="1" s="1"/>
  <c r="D6368" i="1" a="1"/>
  <c r="D6368" i="1" s="1"/>
  <c r="D6369" i="1" a="1"/>
  <c r="D6369" i="1" s="1"/>
  <c r="D6370" i="1" a="1"/>
  <c r="D6370" i="1" s="1"/>
  <c r="D6371" i="1" a="1"/>
  <c r="D6371" i="1" s="1"/>
  <c r="D6372" i="1" a="1"/>
  <c r="D6372" i="1" s="1"/>
  <c r="D6373" i="1" a="1"/>
  <c r="D6373" i="1" s="1"/>
  <c r="D6374" i="1" a="1"/>
  <c r="D6374" i="1" s="1"/>
  <c r="D6375" i="1" a="1"/>
  <c r="D6375" i="1" s="1"/>
  <c r="D6376" i="1" a="1"/>
  <c r="D6376" i="1" s="1"/>
  <c r="D6377" i="1" a="1"/>
  <c r="D6377" i="1" s="1"/>
  <c r="D6378" i="1" a="1"/>
  <c r="D6378" i="1" s="1"/>
  <c r="D6379" i="1" a="1"/>
  <c r="D6379" i="1" s="1"/>
  <c r="D6380" i="1" a="1"/>
  <c r="D6380" i="1" s="1"/>
  <c r="D6381" i="1" a="1"/>
  <c r="D6381" i="1" s="1"/>
  <c r="D6382" i="1" a="1"/>
  <c r="D6382" i="1" s="1"/>
  <c r="D6383" i="1" a="1"/>
  <c r="D6383" i="1" s="1"/>
  <c r="D6384" i="1" a="1"/>
  <c r="D6384" i="1" s="1"/>
  <c r="D6385" i="1" a="1"/>
  <c r="D6385" i="1" s="1"/>
  <c r="D6386" i="1" a="1"/>
  <c r="D6386" i="1" s="1"/>
  <c r="D6387" i="1" a="1"/>
  <c r="D6387" i="1" s="1"/>
  <c r="D6388" i="1" a="1"/>
  <c r="D6388" i="1" s="1"/>
  <c r="D6389" i="1" a="1"/>
  <c r="D6389" i="1" s="1"/>
  <c r="D6390" i="1" a="1"/>
  <c r="D6390" i="1" s="1"/>
  <c r="D6391" i="1" a="1"/>
  <c r="D6391" i="1" s="1"/>
  <c r="D6392" i="1" a="1"/>
  <c r="D6392" i="1" s="1"/>
  <c r="D6393" i="1" a="1"/>
  <c r="D6393" i="1" s="1"/>
  <c r="D6394" i="1" a="1"/>
  <c r="D6394" i="1" s="1"/>
  <c r="D6395" i="1" a="1"/>
  <c r="D6395" i="1" s="1"/>
  <c r="D6396" i="1" a="1"/>
  <c r="D6396" i="1" s="1"/>
  <c r="D6397" i="1" a="1"/>
  <c r="D6397" i="1" s="1"/>
  <c r="D6398" i="1" a="1"/>
  <c r="D6398" i="1" s="1"/>
  <c r="D6399" i="1" a="1"/>
  <c r="D6399" i="1" s="1"/>
  <c r="D6400" i="1" a="1"/>
  <c r="D6400" i="1" s="1"/>
  <c r="D6401" i="1" a="1"/>
  <c r="D6401" i="1" s="1"/>
  <c r="D6402" i="1" a="1"/>
  <c r="D6402" i="1" s="1"/>
  <c r="D6403" i="1" a="1"/>
  <c r="D6403" i="1" s="1"/>
  <c r="D6404" i="1" a="1"/>
  <c r="D6404" i="1" s="1"/>
  <c r="D6405" i="1" a="1"/>
  <c r="D6405" i="1" s="1"/>
  <c r="D6406" i="1" a="1"/>
  <c r="D6406" i="1" s="1"/>
  <c r="D6407" i="1" a="1"/>
  <c r="D6407" i="1" s="1"/>
  <c r="D6408" i="1" a="1"/>
  <c r="D6408" i="1" s="1"/>
  <c r="D6409" i="1" a="1"/>
  <c r="D6409" i="1" s="1"/>
  <c r="D6410" i="1" a="1"/>
  <c r="D6410" i="1" s="1"/>
  <c r="D6411" i="1" a="1"/>
  <c r="D6411" i="1" s="1"/>
  <c r="D6412" i="1" a="1"/>
  <c r="D6412" i="1" s="1"/>
  <c r="D6413" i="1" a="1"/>
  <c r="D6413" i="1" s="1"/>
  <c r="D6414" i="1" a="1"/>
  <c r="D6414" i="1"/>
  <c r="D6415" i="1" a="1"/>
  <c r="D6415" i="1" s="1"/>
  <c r="D6416" i="1" a="1"/>
  <c r="D6416" i="1" s="1"/>
  <c r="D6417" i="1" a="1"/>
  <c r="D6417" i="1" s="1"/>
  <c r="D6418" i="1" a="1"/>
  <c r="D6418" i="1" s="1"/>
  <c r="D6419" i="1" a="1"/>
  <c r="D6419" i="1" s="1"/>
  <c r="D6420" i="1" a="1"/>
  <c r="D6420" i="1" s="1"/>
  <c r="D6421" i="1" a="1"/>
  <c r="D6421" i="1" s="1"/>
  <c r="D6422" i="1" a="1"/>
  <c r="D6422" i="1" s="1"/>
  <c r="D6423" i="1" a="1"/>
  <c r="D6423" i="1" s="1"/>
  <c r="D6424" i="1" a="1"/>
  <c r="D6424" i="1" s="1"/>
  <c r="D6425" i="1" a="1"/>
  <c r="D6425" i="1" s="1"/>
  <c r="D6426" i="1" a="1"/>
  <c r="D6426" i="1" s="1"/>
  <c r="D6427" i="1" a="1"/>
  <c r="D6427" i="1" s="1"/>
  <c r="D6428" i="1" a="1"/>
  <c r="D6428" i="1" s="1"/>
  <c r="D6429" i="1" a="1"/>
  <c r="D6429" i="1" s="1"/>
  <c r="D6430" i="1" a="1"/>
  <c r="D6430" i="1"/>
  <c r="D6431" i="1" a="1"/>
  <c r="D6431" i="1" s="1"/>
  <c r="D6432" i="1" a="1"/>
  <c r="D6432" i="1" s="1"/>
  <c r="D6433" i="1" a="1"/>
  <c r="D6433" i="1"/>
  <c r="D6434" i="1" a="1"/>
  <c r="D6434" i="1" s="1"/>
  <c r="D6435" i="1" a="1"/>
  <c r="D6435" i="1" s="1"/>
  <c r="D6436" i="1" a="1"/>
  <c r="D6436" i="1" s="1"/>
  <c r="D6437" i="1" a="1"/>
  <c r="D6437" i="1" s="1"/>
  <c r="D6438" i="1" a="1"/>
  <c r="D6438" i="1" s="1"/>
  <c r="D6439" i="1" a="1"/>
  <c r="D6439" i="1" s="1"/>
  <c r="D6440" i="1" a="1"/>
  <c r="D6440" i="1" s="1"/>
  <c r="D6441" i="1" a="1"/>
  <c r="D6441" i="1" s="1"/>
  <c r="D6442" i="1" a="1"/>
  <c r="D6442" i="1" s="1"/>
  <c r="D6443" i="1" a="1"/>
  <c r="D6443" i="1" s="1"/>
  <c r="D6444" i="1" a="1"/>
  <c r="D6444" i="1" s="1"/>
  <c r="D6445" i="1" a="1"/>
  <c r="D6445" i="1" s="1"/>
  <c r="D6446" i="1" a="1"/>
  <c r="D6446" i="1" s="1"/>
  <c r="D6447" i="1" a="1"/>
  <c r="D6447" i="1"/>
  <c r="D6448" i="1" a="1"/>
  <c r="D6448" i="1" s="1"/>
  <c r="D6449" i="1" a="1"/>
  <c r="D6449" i="1" s="1"/>
  <c r="D6450" i="1" a="1"/>
  <c r="D6450" i="1" s="1"/>
  <c r="D6451" i="1" a="1"/>
  <c r="D6451" i="1" s="1"/>
  <c r="D6452" i="1" a="1"/>
  <c r="D6452" i="1" s="1"/>
  <c r="D6453" i="1" a="1"/>
  <c r="D6453" i="1" s="1"/>
  <c r="D6454" i="1" a="1"/>
  <c r="D6454" i="1" s="1"/>
  <c r="D6455" i="1" a="1"/>
  <c r="D6455" i="1"/>
  <c r="D6456" i="1" a="1"/>
  <c r="D6456" i="1" s="1"/>
  <c r="D6457" i="1" a="1"/>
  <c r="D6457" i="1" s="1"/>
  <c r="D6458" i="1" a="1"/>
  <c r="D6458" i="1" s="1"/>
  <c r="D6459" i="1" a="1"/>
  <c r="D6459" i="1" s="1"/>
  <c r="D6460" i="1" a="1"/>
  <c r="D6460" i="1" s="1"/>
  <c r="D6461" i="1" a="1"/>
  <c r="D6461" i="1" s="1"/>
  <c r="D6462" i="1" a="1"/>
  <c r="D6462" i="1" s="1"/>
  <c r="D6463" i="1" a="1"/>
  <c r="D6463" i="1" s="1"/>
  <c r="D6464" i="1" a="1"/>
  <c r="D6464" i="1" s="1"/>
  <c r="D6465" i="1" a="1"/>
  <c r="D6465" i="1" s="1"/>
  <c r="D6466" i="1" a="1"/>
  <c r="D6466" i="1" s="1"/>
  <c r="D6467" i="1" a="1"/>
  <c r="D6467" i="1" s="1"/>
  <c r="D6468" i="1" a="1"/>
  <c r="D6468" i="1" s="1"/>
  <c r="D6469" i="1" a="1"/>
  <c r="D6469" i="1" s="1"/>
  <c r="D6470" i="1" a="1"/>
  <c r="D6470" i="1" s="1"/>
  <c r="D6471" i="1" a="1"/>
  <c r="D6471" i="1" s="1"/>
  <c r="D6472" i="1" a="1"/>
  <c r="D6472" i="1" s="1"/>
  <c r="D6473" i="1" a="1"/>
  <c r="D6473" i="1" s="1"/>
  <c r="D6474" i="1" a="1"/>
  <c r="D6474" i="1" s="1"/>
  <c r="D6475" i="1" a="1"/>
  <c r="D6475" i="1" s="1"/>
  <c r="D6476" i="1" a="1"/>
  <c r="D6476" i="1" s="1"/>
  <c r="D6477" i="1" a="1"/>
  <c r="D6477" i="1" s="1"/>
  <c r="D6478" i="1" a="1"/>
  <c r="D6478" i="1" s="1"/>
  <c r="D6479" i="1" a="1"/>
  <c r="D6479" i="1" s="1"/>
  <c r="D6480" i="1" a="1"/>
  <c r="D6480" i="1" s="1"/>
  <c r="D6481" i="1" a="1"/>
  <c r="D6481" i="1" s="1"/>
  <c r="D6482" i="1" a="1"/>
  <c r="D6482" i="1" s="1"/>
  <c r="D6483" i="1" a="1"/>
  <c r="D6483" i="1" s="1"/>
  <c r="D6484" i="1" a="1"/>
  <c r="D6484" i="1" s="1"/>
  <c r="D6485" i="1" a="1"/>
  <c r="D6485" i="1" s="1"/>
  <c r="D6486" i="1" a="1"/>
  <c r="D6486" i="1" s="1"/>
  <c r="D6487" i="1" a="1"/>
  <c r="D6487" i="1" s="1"/>
  <c r="D6488" i="1" a="1"/>
  <c r="D6488" i="1" s="1"/>
  <c r="D6489" i="1" a="1"/>
  <c r="D6489" i="1"/>
  <c r="D6490" i="1" a="1"/>
  <c r="D6490" i="1" s="1"/>
  <c r="D6491" i="1" a="1"/>
  <c r="D6491" i="1" s="1"/>
  <c r="D6492" i="1" a="1"/>
  <c r="D6492" i="1" s="1"/>
  <c r="D6493" i="1" a="1"/>
  <c r="D6493" i="1" s="1"/>
  <c r="D6494" i="1" a="1"/>
  <c r="D6494" i="1" s="1"/>
  <c r="D6495" i="1" a="1"/>
  <c r="D6495" i="1"/>
  <c r="D6496" i="1" a="1"/>
  <c r="D6496" i="1" s="1"/>
  <c r="D6497" i="1" a="1"/>
  <c r="D6497" i="1" s="1"/>
  <c r="D6498" i="1" a="1"/>
  <c r="D6498" i="1" s="1"/>
  <c r="D6499" i="1" a="1"/>
  <c r="D6499" i="1" s="1"/>
  <c r="D6500" i="1" a="1"/>
  <c r="D6500" i="1" s="1"/>
  <c r="D6501" i="1" a="1"/>
  <c r="D6501" i="1" s="1"/>
  <c r="D6502" i="1" a="1"/>
  <c r="D6502" i="1" s="1"/>
  <c r="D6503" i="1" a="1"/>
  <c r="D6503" i="1" s="1"/>
  <c r="D6504" i="1" a="1"/>
  <c r="D6504" i="1" s="1"/>
  <c r="D6505" i="1" a="1"/>
  <c r="D6505" i="1" s="1"/>
  <c r="D6506" i="1" a="1"/>
  <c r="D6506" i="1" s="1"/>
  <c r="D6507" i="1" a="1"/>
  <c r="D6507" i="1" s="1"/>
  <c r="D6508" i="1" a="1"/>
  <c r="D6508" i="1" s="1"/>
  <c r="D6509" i="1" a="1"/>
  <c r="D6509" i="1" s="1"/>
  <c r="D6510" i="1" a="1"/>
  <c r="D6510" i="1" s="1"/>
  <c r="D6511" i="1" a="1"/>
  <c r="D6511" i="1" s="1"/>
  <c r="D6512" i="1" a="1"/>
  <c r="D6512" i="1" s="1"/>
  <c r="D6513" i="1" a="1"/>
  <c r="D6513" i="1" s="1"/>
  <c r="D6514" i="1" a="1"/>
  <c r="D6514" i="1" s="1"/>
  <c r="D6515" i="1" a="1"/>
  <c r="D6515" i="1" s="1"/>
  <c r="D6516" i="1" a="1"/>
  <c r="D6516" i="1" s="1"/>
  <c r="D6517" i="1" a="1"/>
  <c r="D6517" i="1" s="1"/>
  <c r="D6518" i="1" a="1"/>
  <c r="D6518" i="1" s="1"/>
  <c r="D6519" i="1" a="1"/>
  <c r="D6519" i="1" s="1"/>
  <c r="D6520" i="1" a="1"/>
  <c r="D6520" i="1" s="1"/>
  <c r="D6521" i="1" a="1"/>
  <c r="D6521" i="1" s="1"/>
  <c r="D6522" i="1" a="1"/>
  <c r="D6522" i="1" s="1"/>
  <c r="D6523" i="1" a="1"/>
  <c r="D6523" i="1" s="1"/>
  <c r="D6524" i="1" a="1"/>
  <c r="D6524" i="1" s="1"/>
  <c r="D6525" i="1" a="1"/>
  <c r="D6525" i="1" s="1"/>
  <c r="D6526" i="1" a="1"/>
  <c r="D6526" i="1"/>
  <c r="D6527" i="1" a="1"/>
  <c r="D6527" i="1" s="1"/>
  <c r="D6528" i="1" a="1"/>
  <c r="D6528" i="1" s="1"/>
  <c r="D6529" i="1" a="1"/>
  <c r="D6529" i="1" s="1"/>
  <c r="D6530" i="1" a="1"/>
  <c r="D6530" i="1" s="1"/>
  <c r="D6531" i="1" a="1"/>
  <c r="D6531" i="1" s="1"/>
  <c r="D6532" i="1" a="1"/>
  <c r="D6532" i="1" s="1"/>
  <c r="D6533" i="1" a="1"/>
  <c r="D6533" i="1" s="1"/>
  <c r="D6534" i="1" a="1"/>
  <c r="D6534" i="1" s="1"/>
  <c r="D6535" i="1" a="1"/>
  <c r="D6535" i="1" s="1"/>
  <c r="D6536" i="1" a="1"/>
  <c r="D6536" i="1" s="1"/>
  <c r="D6537" i="1" a="1"/>
  <c r="D6537" i="1" s="1"/>
  <c r="D6538" i="1" a="1"/>
  <c r="D6538" i="1" s="1"/>
  <c r="D6539" i="1" a="1"/>
  <c r="D6539" i="1" s="1"/>
  <c r="D6540" i="1" a="1"/>
  <c r="D6540" i="1" s="1"/>
  <c r="D6541" i="1" a="1"/>
  <c r="D6541" i="1" s="1"/>
  <c r="D6542" i="1" a="1"/>
  <c r="D6542" i="1" s="1"/>
  <c r="D6543" i="1" a="1"/>
  <c r="D6543" i="1" s="1"/>
  <c r="D6544" i="1" a="1"/>
  <c r="D6544" i="1" s="1"/>
  <c r="D6545" i="1" a="1"/>
  <c r="D6545" i="1"/>
  <c r="D6546" i="1" a="1"/>
  <c r="D6546" i="1" s="1"/>
  <c r="D6547" i="1" a="1"/>
  <c r="D6547" i="1" s="1"/>
  <c r="D6548" i="1" a="1"/>
  <c r="D6548" i="1" s="1"/>
  <c r="D6549" i="1" a="1"/>
  <c r="D6549" i="1" s="1"/>
  <c r="D6550" i="1" a="1"/>
  <c r="D6550" i="1" s="1"/>
  <c r="D6551" i="1" a="1"/>
  <c r="D6551" i="1"/>
  <c r="D6552" i="1" a="1"/>
  <c r="D6552" i="1" s="1"/>
  <c r="D6553" i="1" a="1"/>
  <c r="D6553" i="1" s="1"/>
  <c r="D6554" i="1" a="1"/>
  <c r="D6554" i="1" s="1"/>
  <c r="D6555" i="1" a="1"/>
  <c r="D6555" i="1" s="1"/>
  <c r="D6556" i="1" a="1"/>
  <c r="D6556" i="1" s="1"/>
  <c r="D6557" i="1" a="1"/>
  <c r="D6557" i="1" s="1"/>
  <c r="D6558" i="1" a="1"/>
  <c r="D6558" i="1" s="1"/>
  <c r="D6559" i="1" a="1"/>
  <c r="D6559" i="1" s="1"/>
  <c r="D6560" i="1" a="1"/>
  <c r="D6560" i="1" s="1"/>
  <c r="D6561" i="1" a="1"/>
  <c r="D6561" i="1" s="1"/>
  <c r="D6562" i="1" a="1"/>
  <c r="D6562" i="1" s="1"/>
  <c r="D6563" i="1" a="1"/>
  <c r="D6563" i="1" s="1"/>
  <c r="D6564" i="1" a="1"/>
  <c r="D6564" i="1" s="1"/>
  <c r="D6565" i="1" a="1"/>
  <c r="D6565" i="1" s="1"/>
  <c r="D6566" i="1" a="1"/>
  <c r="D6566" i="1" s="1"/>
  <c r="D6567" i="1" a="1"/>
  <c r="D6567" i="1" s="1"/>
  <c r="D6568" i="1" a="1"/>
  <c r="D6568" i="1" s="1"/>
  <c r="D6569" i="1" a="1"/>
  <c r="D6569" i="1" s="1"/>
  <c r="D6570" i="1" a="1"/>
  <c r="D6570" i="1" s="1"/>
  <c r="D6571" i="1" a="1"/>
  <c r="D6571" i="1" s="1"/>
  <c r="D6572" i="1" a="1"/>
  <c r="D6572" i="1" s="1"/>
  <c r="D6573" i="1" a="1"/>
  <c r="D6573" i="1" s="1"/>
  <c r="D6574" i="1" a="1"/>
  <c r="D6574" i="1" s="1"/>
  <c r="D6575" i="1" a="1"/>
  <c r="D6575" i="1" s="1"/>
  <c r="D6576" i="1" a="1"/>
  <c r="D6576" i="1" s="1"/>
  <c r="D6577" i="1" a="1"/>
  <c r="D6577" i="1" s="1"/>
  <c r="D6578" i="1" a="1"/>
  <c r="D6578" i="1" s="1"/>
  <c r="D6579" i="1" a="1"/>
  <c r="D6579" i="1" s="1"/>
  <c r="D6580" i="1" a="1"/>
  <c r="D6580" i="1" s="1"/>
  <c r="D6581" i="1" a="1"/>
  <c r="D6581" i="1" s="1"/>
  <c r="D6582" i="1" a="1"/>
  <c r="D6582" i="1" s="1"/>
  <c r="D6583" i="1" a="1"/>
  <c r="D6583" i="1" s="1"/>
  <c r="D6584" i="1" a="1"/>
  <c r="D6584" i="1" s="1"/>
  <c r="D6585" i="1" a="1"/>
  <c r="D6585" i="1" s="1"/>
  <c r="D6586" i="1" a="1"/>
  <c r="D6586" i="1" s="1"/>
  <c r="D6587" i="1" a="1"/>
  <c r="D6587" i="1" s="1"/>
  <c r="D6588" i="1" a="1"/>
  <c r="D6588" i="1" s="1"/>
  <c r="D6589" i="1" a="1"/>
  <c r="D6589" i="1" s="1"/>
  <c r="D6590" i="1" a="1"/>
  <c r="D6590" i="1" s="1"/>
  <c r="D6591" i="1" a="1"/>
  <c r="D6591" i="1"/>
  <c r="D6592" i="1" a="1"/>
  <c r="D6592" i="1" s="1"/>
  <c r="D6593" i="1" a="1"/>
  <c r="D6593" i="1" s="1"/>
  <c r="D6594" i="1" a="1"/>
  <c r="D6594" i="1" s="1"/>
  <c r="D6595" i="1" a="1"/>
  <c r="D6595" i="1" s="1"/>
  <c r="D6596" i="1" a="1"/>
  <c r="D6596" i="1" s="1"/>
  <c r="D6597" i="1" a="1"/>
  <c r="D6597" i="1" s="1"/>
  <c r="D6598" i="1" a="1"/>
  <c r="D6598" i="1" s="1"/>
  <c r="D6599" i="1" a="1"/>
  <c r="D6599" i="1" s="1"/>
  <c r="D6600" i="1" a="1"/>
  <c r="D6600" i="1" s="1"/>
  <c r="D6601" i="1" a="1"/>
  <c r="D6601" i="1" s="1"/>
  <c r="D6602" i="1" a="1"/>
  <c r="D6602" i="1" s="1"/>
  <c r="D6603" i="1" a="1"/>
  <c r="D6603" i="1" s="1"/>
  <c r="D6604" i="1" a="1"/>
  <c r="D6604" i="1" s="1"/>
  <c r="D6605" i="1" a="1"/>
  <c r="D6605" i="1" s="1"/>
  <c r="D6606" i="1" a="1"/>
  <c r="D6606" i="1" s="1"/>
  <c r="D6607" i="1" a="1"/>
  <c r="D6607" i="1" s="1"/>
  <c r="D6608" i="1" a="1"/>
  <c r="D6608" i="1" s="1"/>
  <c r="D6609" i="1" a="1"/>
  <c r="D6609" i="1" s="1"/>
  <c r="D6610" i="1" a="1"/>
  <c r="D6610" i="1"/>
  <c r="D6611" i="1" a="1"/>
  <c r="D6611" i="1" s="1"/>
  <c r="D6612" i="1" a="1"/>
  <c r="D6612" i="1" s="1"/>
  <c r="D6613" i="1" a="1"/>
  <c r="D6613" i="1" s="1"/>
  <c r="D6614" i="1" a="1"/>
  <c r="D6614" i="1" s="1"/>
  <c r="D6615" i="1" a="1"/>
  <c r="D6615" i="1" s="1"/>
  <c r="D6616" i="1" a="1"/>
  <c r="D6616" i="1" s="1"/>
  <c r="D6617" i="1" a="1"/>
  <c r="D6617" i="1" s="1"/>
  <c r="D6618" i="1" a="1"/>
  <c r="D6618" i="1" s="1"/>
  <c r="D6619" i="1" a="1"/>
  <c r="D6619" i="1" s="1"/>
  <c r="D6620" i="1" a="1"/>
  <c r="D6620" i="1" s="1"/>
  <c r="D6621" i="1" a="1"/>
  <c r="D6621" i="1" s="1"/>
  <c r="D6622" i="1" a="1"/>
  <c r="D6622" i="1" s="1"/>
  <c r="D6623" i="1" a="1"/>
  <c r="D6623" i="1"/>
  <c r="D6624" i="1" a="1"/>
  <c r="D6624" i="1" s="1"/>
  <c r="D6625" i="1" a="1"/>
  <c r="D6625" i="1" s="1"/>
  <c r="D6626" i="1" a="1"/>
  <c r="D6626" i="1" s="1"/>
  <c r="D6627" i="1" a="1"/>
  <c r="D6627" i="1" s="1"/>
  <c r="D6628" i="1" a="1"/>
  <c r="D6628" i="1" s="1"/>
  <c r="D6629" i="1" a="1"/>
  <c r="D6629" i="1" s="1"/>
  <c r="D6630" i="1" a="1"/>
  <c r="D6630" i="1"/>
  <c r="D6631" i="1" a="1"/>
  <c r="D6631" i="1" s="1"/>
  <c r="D6632" i="1" a="1"/>
  <c r="D6632" i="1" s="1"/>
  <c r="D6633" i="1" a="1"/>
  <c r="D6633" i="1" s="1"/>
  <c r="D6634" i="1" a="1"/>
  <c r="D6634" i="1" s="1"/>
  <c r="D6635" i="1" a="1"/>
  <c r="D6635" i="1" s="1"/>
  <c r="D6636" i="1" a="1"/>
  <c r="D6636" i="1" s="1"/>
  <c r="D6637" i="1" a="1"/>
  <c r="D6637" i="1"/>
  <c r="D6638" i="1" a="1"/>
  <c r="D6638" i="1" s="1"/>
  <c r="D6639" i="1" a="1"/>
  <c r="D6639" i="1" s="1"/>
  <c r="D6640" i="1" a="1"/>
  <c r="D6640" i="1" s="1"/>
  <c r="D6641" i="1" a="1"/>
  <c r="D6641" i="1" s="1"/>
  <c r="D6642" i="1" a="1"/>
  <c r="D6642" i="1" s="1"/>
  <c r="D6643" i="1" a="1"/>
  <c r="D6643" i="1" s="1"/>
  <c r="D6644" i="1" a="1"/>
  <c r="D6644" i="1" s="1"/>
  <c r="D6645" i="1" a="1"/>
  <c r="D6645" i="1" s="1"/>
  <c r="D6646" i="1" a="1"/>
  <c r="D6646" i="1" s="1"/>
  <c r="D6647" i="1" a="1"/>
  <c r="D6647" i="1" s="1"/>
  <c r="D6648" i="1" a="1"/>
  <c r="D6648" i="1" s="1"/>
  <c r="D6649" i="1" a="1"/>
  <c r="D6649" i="1" s="1"/>
  <c r="D6650" i="1" a="1"/>
  <c r="D6650" i="1"/>
  <c r="D6651" i="1" a="1"/>
  <c r="D6651" i="1" s="1"/>
  <c r="D6652" i="1" a="1"/>
  <c r="D6652" i="1" s="1"/>
  <c r="D6653" i="1" a="1"/>
  <c r="D6653" i="1" s="1"/>
  <c r="D6654" i="1" a="1"/>
  <c r="D6654" i="1" s="1"/>
  <c r="D6655" i="1" a="1"/>
  <c r="D6655" i="1" s="1"/>
  <c r="D6656" i="1" a="1"/>
  <c r="D6656" i="1" s="1"/>
  <c r="D6657" i="1" a="1"/>
  <c r="D6657" i="1" s="1"/>
  <c r="D6658" i="1" a="1"/>
  <c r="D6658" i="1" s="1"/>
  <c r="D6659" i="1" a="1"/>
  <c r="D6659" i="1" s="1"/>
  <c r="D6660" i="1" a="1"/>
  <c r="D6660" i="1" s="1"/>
  <c r="D6661" i="1" a="1"/>
  <c r="D6661" i="1" s="1"/>
  <c r="D6662" i="1" a="1"/>
  <c r="D6662" i="1" s="1"/>
  <c r="D6663" i="1" a="1"/>
  <c r="D6663" i="1"/>
  <c r="D6664" i="1" a="1"/>
  <c r="D6664" i="1" s="1"/>
  <c r="D6665" i="1" a="1"/>
  <c r="D6665" i="1" s="1"/>
  <c r="D6666" i="1" a="1"/>
  <c r="D6666" i="1" s="1"/>
  <c r="D6667" i="1" a="1"/>
  <c r="D6667" i="1" s="1"/>
  <c r="D6668" i="1" a="1"/>
  <c r="D6668" i="1" s="1"/>
  <c r="D6669" i="1" a="1"/>
  <c r="D6669" i="1" s="1"/>
  <c r="D6670" i="1" a="1"/>
  <c r="D6670" i="1" s="1"/>
  <c r="D6671" i="1" a="1"/>
  <c r="D6671" i="1" s="1"/>
  <c r="D6672" i="1" a="1"/>
  <c r="D6672" i="1" s="1"/>
  <c r="D6673" i="1" a="1"/>
  <c r="D6673" i="1" s="1"/>
  <c r="D6674" i="1" a="1"/>
  <c r="D6674" i="1" s="1"/>
  <c r="D6675" i="1" a="1"/>
  <c r="D6675" i="1" s="1"/>
  <c r="D6676" i="1" a="1"/>
  <c r="D6676" i="1" s="1"/>
  <c r="D6677" i="1" a="1"/>
  <c r="D6677" i="1" s="1"/>
  <c r="D6678" i="1" a="1"/>
  <c r="D6678" i="1" s="1"/>
  <c r="D6679" i="1" a="1"/>
  <c r="D6679" i="1" s="1"/>
  <c r="D6680" i="1" a="1"/>
  <c r="D6680" i="1" s="1"/>
  <c r="D6681" i="1" a="1"/>
  <c r="D6681" i="1" s="1"/>
  <c r="D6682" i="1" a="1"/>
  <c r="D6682" i="1" s="1"/>
  <c r="D6683" i="1" a="1"/>
  <c r="D6683" i="1" s="1"/>
  <c r="D6684" i="1" a="1"/>
  <c r="D6684" i="1" s="1"/>
  <c r="D6685" i="1" a="1"/>
  <c r="D6685" i="1" s="1"/>
  <c r="D6686" i="1" a="1"/>
  <c r="D6686" i="1" s="1"/>
  <c r="D6687" i="1" a="1"/>
  <c r="D6687" i="1"/>
  <c r="D6688" i="1" a="1"/>
  <c r="D6688" i="1" s="1"/>
  <c r="D6689" i="1" a="1"/>
  <c r="D6689" i="1" s="1"/>
  <c r="D6690" i="1" a="1"/>
  <c r="D6690" i="1" s="1"/>
  <c r="D6691" i="1" a="1"/>
  <c r="D6691" i="1" s="1"/>
  <c r="D6692" i="1" a="1"/>
  <c r="D6692" i="1" s="1"/>
  <c r="D6693" i="1" a="1"/>
  <c r="D6693" i="1" s="1"/>
  <c r="D6694" i="1" a="1"/>
  <c r="D6694" i="1" s="1"/>
  <c r="D6695" i="1" a="1"/>
  <c r="D6695" i="1" s="1"/>
  <c r="D6696" i="1" a="1"/>
  <c r="D6696" i="1" s="1"/>
  <c r="D6697" i="1" a="1"/>
  <c r="D6697" i="1" s="1"/>
  <c r="D6698" i="1" a="1"/>
  <c r="D6698" i="1" s="1"/>
  <c r="D6699" i="1" a="1"/>
  <c r="D6699" i="1" s="1"/>
  <c r="D6700" i="1" a="1"/>
  <c r="D6700" i="1" s="1"/>
  <c r="D6701" i="1" a="1"/>
  <c r="D6701" i="1" s="1"/>
  <c r="D6702" i="1" a="1"/>
  <c r="D6702" i="1" s="1"/>
  <c r="D6703" i="1" a="1"/>
  <c r="D6703" i="1" s="1"/>
  <c r="D6704" i="1" a="1"/>
  <c r="D6704" i="1" s="1"/>
  <c r="D6705" i="1" a="1"/>
  <c r="D6705" i="1" s="1"/>
  <c r="D6706" i="1" a="1"/>
  <c r="D6706" i="1" s="1"/>
  <c r="D6707" i="1" a="1"/>
  <c r="D6707" i="1" s="1"/>
  <c r="D6708" i="1" a="1"/>
  <c r="D6708" i="1" s="1"/>
  <c r="D6709" i="1" a="1"/>
  <c r="D6709" i="1"/>
  <c r="D6710" i="1" a="1"/>
  <c r="D6710" i="1" s="1"/>
  <c r="D6711" i="1" a="1"/>
  <c r="D6711" i="1" s="1"/>
  <c r="D6712" i="1" a="1"/>
  <c r="D6712" i="1" s="1"/>
  <c r="D6713" i="1" a="1"/>
  <c r="D6713" i="1" s="1"/>
  <c r="D6714" i="1" a="1"/>
  <c r="D6714" i="1" s="1"/>
  <c r="D6715" i="1" a="1"/>
  <c r="D6715" i="1" s="1"/>
  <c r="D6716" i="1" a="1"/>
  <c r="D6716" i="1" s="1"/>
  <c r="D6717" i="1" a="1"/>
  <c r="D6717" i="1" s="1"/>
  <c r="D6718" i="1" a="1"/>
  <c r="D6718" i="1" s="1"/>
  <c r="D6719" i="1" a="1"/>
  <c r="D6719" i="1"/>
  <c r="D6720" i="1" a="1"/>
  <c r="D6720" i="1" s="1"/>
  <c r="D6721" i="1" a="1"/>
  <c r="D6721" i="1" s="1"/>
  <c r="D6722" i="1" a="1"/>
  <c r="D6722" i="1" s="1"/>
  <c r="D6723" i="1" a="1"/>
  <c r="D6723" i="1" s="1"/>
  <c r="D6724" i="1" a="1"/>
  <c r="D6724" i="1" s="1"/>
  <c r="D6725" i="1" a="1"/>
  <c r="D6725" i="1" s="1"/>
  <c r="D6726" i="1" a="1"/>
  <c r="D6726" i="1"/>
  <c r="D6727" i="1" a="1"/>
  <c r="D6727" i="1" s="1"/>
  <c r="D6728" i="1" a="1"/>
  <c r="D6728" i="1" s="1"/>
  <c r="D6729" i="1" a="1"/>
  <c r="D6729" i="1"/>
  <c r="D6730" i="1" a="1"/>
  <c r="D6730" i="1" s="1"/>
  <c r="D6731" i="1" a="1"/>
  <c r="D6731" i="1" s="1"/>
  <c r="D6732" i="1" a="1"/>
  <c r="D6732" i="1" s="1"/>
  <c r="D6733" i="1" a="1"/>
  <c r="D6733" i="1" s="1"/>
  <c r="D6734" i="1" a="1"/>
  <c r="D6734" i="1" s="1"/>
  <c r="D6735" i="1" a="1"/>
  <c r="D6735" i="1" s="1"/>
  <c r="D6736" i="1" a="1"/>
  <c r="D6736" i="1" s="1"/>
  <c r="D6737" i="1" a="1"/>
  <c r="D6737" i="1" s="1"/>
  <c r="D6738" i="1" a="1"/>
  <c r="D6738" i="1" s="1"/>
  <c r="D6739" i="1" a="1"/>
  <c r="D6739" i="1" s="1"/>
  <c r="D6740" i="1" a="1"/>
  <c r="D6740" i="1" s="1"/>
  <c r="D6741" i="1" a="1"/>
  <c r="D6741" i="1" s="1"/>
  <c r="D6742" i="1" a="1"/>
  <c r="D6742" i="1"/>
  <c r="D6743" i="1" a="1"/>
  <c r="D6743" i="1" s="1"/>
  <c r="D6744" i="1" a="1"/>
  <c r="D6744" i="1" s="1"/>
  <c r="D6745" i="1" a="1"/>
  <c r="D6745" i="1" s="1"/>
  <c r="D6746" i="1" a="1"/>
  <c r="D6746" i="1" s="1"/>
  <c r="D6747" i="1" a="1"/>
  <c r="D6747" i="1" s="1"/>
  <c r="D6748" i="1" a="1"/>
  <c r="D6748" i="1" s="1"/>
  <c r="D6749" i="1" a="1"/>
  <c r="D6749" i="1" s="1"/>
  <c r="D6750" i="1" a="1"/>
  <c r="D6750" i="1" s="1"/>
  <c r="D6751" i="1" a="1"/>
  <c r="D6751" i="1" s="1"/>
  <c r="D6752" i="1" a="1"/>
  <c r="D6752" i="1" s="1"/>
  <c r="D6753" i="1" a="1"/>
  <c r="D6753" i="1" s="1"/>
  <c r="D6754" i="1" a="1"/>
  <c r="D6754" i="1" s="1"/>
  <c r="D6755" i="1" a="1"/>
  <c r="D6755" i="1" s="1"/>
  <c r="D6756" i="1" a="1"/>
  <c r="D6756" i="1" s="1"/>
  <c r="D6757" i="1" a="1"/>
  <c r="D6757" i="1" s="1"/>
  <c r="D6758" i="1" a="1"/>
  <c r="D6758" i="1" s="1"/>
  <c r="D6759" i="1" a="1"/>
  <c r="D6759" i="1" s="1"/>
  <c r="D6760" i="1" a="1"/>
  <c r="D6760" i="1" s="1"/>
  <c r="D6761" i="1" a="1"/>
  <c r="D6761" i="1" s="1"/>
  <c r="D6762" i="1" a="1"/>
  <c r="D6762" i="1" s="1"/>
  <c r="D6763" i="1" a="1"/>
  <c r="D6763" i="1" s="1"/>
  <c r="D6764" i="1" a="1"/>
  <c r="D6764" i="1" s="1"/>
  <c r="D6765" i="1" a="1"/>
  <c r="D6765" i="1" s="1"/>
  <c r="D6766" i="1" a="1"/>
  <c r="D6766" i="1"/>
  <c r="D6767" i="1" a="1"/>
  <c r="D6767" i="1" s="1"/>
  <c r="D6768" i="1" a="1"/>
  <c r="D6768" i="1" s="1"/>
  <c r="D6769" i="1" a="1"/>
  <c r="D6769" i="1" s="1"/>
  <c r="D6770" i="1" a="1"/>
  <c r="D6770" i="1" s="1"/>
  <c r="D6771" i="1" a="1"/>
  <c r="D6771" i="1" s="1"/>
  <c r="D6772" i="1" a="1"/>
  <c r="D6772" i="1" s="1"/>
  <c r="D6773" i="1" a="1"/>
  <c r="D6773" i="1" s="1"/>
  <c r="D6774" i="1" a="1"/>
  <c r="D6774" i="1"/>
  <c r="D6775" i="1" a="1"/>
  <c r="D6775" i="1" s="1"/>
  <c r="D6776" i="1" a="1"/>
  <c r="D6776" i="1" s="1"/>
  <c r="D6777" i="1" a="1"/>
  <c r="D6777" i="1" s="1"/>
  <c r="D6778" i="1" a="1"/>
  <c r="D6778" i="1" s="1"/>
  <c r="D6779" i="1" a="1"/>
  <c r="D6779" i="1" s="1"/>
  <c r="D6780" i="1" a="1"/>
  <c r="D6780" i="1" s="1"/>
  <c r="D6781" i="1" a="1"/>
  <c r="D6781" i="1" s="1"/>
  <c r="D6782" i="1" a="1"/>
  <c r="D6782" i="1" s="1"/>
  <c r="D6783" i="1" a="1"/>
  <c r="D6783" i="1" s="1"/>
  <c r="D6784" i="1" a="1"/>
  <c r="D6784" i="1" s="1"/>
  <c r="D6785" i="1" a="1"/>
  <c r="D6785" i="1" s="1"/>
  <c r="D6786" i="1" a="1"/>
  <c r="D6786" i="1"/>
  <c r="D6787" i="1" a="1"/>
  <c r="D6787" i="1" s="1"/>
  <c r="D6788" i="1" a="1"/>
  <c r="D6788" i="1" s="1"/>
  <c r="D6789" i="1" a="1"/>
  <c r="D6789" i="1" s="1"/>
  <c r="D6790" i="1" a="1"/>
  <c r="D6790" i="1" s="1"/>
  <c r="D6791" i="1" a="1"/>
  <c r="D6791" i="1" s="1"/>
  <c r="D6792" i="1" a="1"/>
  <c r="D6792" i="1" s="1"/>
  <c r="D6793" i="1" a="1"/>
  <c r="D6793" i="1" s="1"/>
  <c r="D6794" i="1" a="1"/>
  <c r="D6794" i="1" s="1"/>
  <c r="D6795" i="1" a="1"/>
  <c r="D6795" i="1" s="1"/>
  <c r="D6796" i="1" a="1"/>
  <c r="D6796" i="1" s="1"/>
  <c r="D6797" i="1" a="1"/>
  <c r="D6797" i="1" s="1"/>
  <c r="D6798" i="1" a="1"/>
  <c r="D6798" i="1" s="1"/>
  <c r="D6799" i="1" a="1"/>
  <c r="D6799" i="1" s="1"/>
  <c r="D6800" i="1" a="1"/>
  <c r="D6800" i="1" s="1"/>
  <c r="D6801" i="1" a="1"/>
  <c r="D6801" i="1" s="1"/>
  <c r="D6802" i="1" a="1"/>
  <c r="D6802" i="1" s="1"/>
  <c r="D6803" i="1" a="1"/>
  <c r="D6803" i="1" s="1"/>
  <c r="D6804" i="1" a="1"/>
  <c r="D6804" i="1" s="1"/>
  <c r="D6805" i="1" a="1"/>
  <c r="D6805" i="1" s="1"/>
  <c r="D6806" i="1" a="1"/>
  <c r="D6806" i="1" s="1"/>
  <c r="D6807" i="1" a="1"/>
  <c r="D6807" i="1" s="1"/>
  <c r="D6808" i="1" a="1"/>
  <c r="D6808" i="1" s="1"/>
  <c r="D6809" i="1" a="1"/>
  <c r="D6809" i="1" s="1"/>
  <c r="D6810" i="1" a="1"/>
  <c r="D6810" i="1" s="1"/>
  <c r="D6811" i="1" a="1"/>
  <c r="D6811" i="1" s="1"/>
  <c r="D6812" i="1" a="1"/>
  <c r="D6812" i="1" s="1"/>
  <c r="D6813" i="1" a="1"/>
  <c r="D6813" i="1" s="1"/>
  <c r="D6814" i="1" a="1"/>
  <c r="D6814" i="1" s="1"/>
  <c r="D6815" i="1" a="1"/>
  <c r="D6815" i="1" s="1"/>
  <c r="D6816" i="1" a="1"/>
  <c r="D6816" i="1" s="1"/>
  <c r="D6817" i="1" a="1"/>
  <c r="D6817" i="1" s="1"/>
  <c r="D6818" i="1" a="1"/>
  <c r="D6818" i="1" s="1"/>
  <c r="D6819" i="1" a="1"/>
  <c r="D6819" i="1" s="1"/>
  <c r="D6820" i="1" a="1"/>
  <c r="D6820" i="1" s="1"/>
  <c r="D6821" i="1" a="1"/>
  <c r="D6821" i="1" s="1"/>
  <c r="D6822" i="1" a="1"/>
  <c r="D6822" i="1" s="1"/>
  <c r="D6823" i="1" a="1"/>
  <c r="D6823" i="1" s="1"/>
  <c r="D6824" i="1" a="1"/>
  <c r="D6824" i="1" s="1"/>
  <c r="D6825" i="1" a="1"/>
  <c r="D6825" i="1" s="1"/>
  <c r="D6826" i="1" a="1"/>
  <c r="D6826" i="1" s="1"/>
  <c r="D6827" i="1" a="1"/>
  <c r="D6827" i="1" s="1"/>
  <c r="D6828" i="1" a="1"/>
  <c r="D6828" i="1" s="1"/>
  <c r="D6829" i="1" a="1"/>
  <c r="D6829" i="1" s="1"/>
  <c r="D6830" i="1" a="1"/>
  <c r="D6830" i="1" s="1"/>
  <c r="D6831" i="1" a="1"/>
  <c r="D6831" i="1" s="1"/>
  <c r="D6832" i="1" a="1"/>
  <c r="D6832" i="1" s="1"/>
  <c r="D6833" i="1" a="1"/>
  <c r="D6833" i="1" s="1"/>
  <c r="D6834" i="1" a="1"/>
  <c r="D6834" i="1" s="1"/>
  <c r="D6835" i="1" a="1"/>
  <c r="D6835" i="1" s="1"/>
  <c r="D6836" i="1" a="1"/>
  <c r="D6836" i="1" s="1"/>
  <c r="D6837" i="1" a="1"/>
  <c r="D6837" i="1" s="1"/>
  <c r="D6838" i="1" a="1"/>
  <c r="D6838" i="1" s="1"/>
  <c r="D6839" i="1" a="1"/>
  <c r="D6839" i="1" s="1"/>
  <c r="D6840" i="1" a="1"/>
  <c r="D6840" i="1" s="1"/>
  <c r="D6841" i="1" a="1"/>
  <c r="D6841" i="1" s="1"/>
  <c r="D6842" i="1" a="1"/>
  <c r="D6842" i="1" s="1"/>
  <c r="D6843" i="1" a="1"/>
  <c r="D6843" i="1" s="1"/>
  <c r="D6844" i="1" a="1"/>
  <c r="D6844" i="1" s="1"/>
  <c r="D6845" i="1" a="1"/>
  <c r="D6845" i="1" s="1"/>
  <c r="D6846" i="1" a="1"/>
  <c r="D6846" i="1" s="1"/>
  <c r="D6847" i="1" a="1"/>
  <c r="D6847" i="1" s="1"/>
  <c r="D6848" i="1" a="1"/>
  <c r="D6848" i="1" s="1"/>
  <c r="D6849" i="1" a="1"/>
  <c r="D6849" i="1" s="1"/>
  <c r="D6850" i="1" a="1"/>
  <c r="D6850" i="1" s="1"/>
  <c r="D6851" i="1" a="1"/>
  <c r="D6851" i="1" s="1"/>
  <c r="D6852" i="1" a="1"/>
  <c r="D6852" i="1" s="1"/>
  <c r="D6853" i="1" a="1"/>
  <c r="D6853" i="1" s="1"/>
  <c r="D6854" i="1" a="1"/>
  <c r="D6854" i="1" s="1"/>
  <c r="D6855" i="1" a="1"/>
  <c r="D6855" i="1" s="1"/>
  <c r="D6856" i="1" a="1"/>
  <c r="D6856" i="1" s="1"/>
  <c r="D6857" i="1" a="1"/>
  <c r="D6857" i="1" s="1"/>
  <c r="D6858" i="1" a="1"/>
  <c r="D6858" i="1" s="1"/>
  <c r="D6859" i="1" a="1"/>
  <c r="D6859" i="1" s="1"/>
  <c r="D6860" i="1" a="1"/>
  <c r="D6860" i="1" s="1"/>
  <c r="D6861" i="1" a="1"/>
  <c r="D6861" i="1" s="1"/>
  <c r="D6862" i="1" a="1"/>
  <c r="D6862" i="1" s="1"/>
  <c r="D6863" i="1" a="1"/>
  <c r="D6863" i="1" s="1"/>
  <c r="D6864" i="1" a="1"/>
  <c r="D6864" i="1" s="1"/>
  <c r="D6865" i="1" a="1"/>
  <c r="D6865" i="1" s="1"/>
  <c r="D6866" i="1" a="1"/>
  <c r="D6866" i="1" s="1"/>
  <c r="D6867" i="1" a="1"/>
  <c r="D6867" i="1" s="1"/>
  <c r="D6868" i="1" a="1"/>
  <c r="D6868" i="1" s="1"/>
  <c r="D6869" i="1" a="1"/>
  <c r="D6869" i="1" s="1"/>
  <c r="D6870" i="1" a="1"/>
  <c r="D6870" i="1" s="1"/>
  <c r="D6871" i="1" a="1"/>
  <c r="D6871" i="1" s="1"/>
  <c r="D6872" i="1" a="1"/>
  <c r="D6872" i="1" s="1"/>
  <c r="D6873" i="1" a="1"/>
  <c r="D6873" i="1" s="1"/>
  <c r="D6874" i="1" a="1"/>
  <c r="D6874" i="1" s="1"/>
  <c r="D6875" i="1" a="1"/>
  <c r="D6875" i="1" s="1"/>
  <c r="D6876" i="1" a="1"/>
  <c r="D6876" i="1" s="1"/>
  <c r="D6877" i="1" a="1"/>
  <c r="D6877" i="1" s="1"/>
  <c r="D6878" i="1" a="1"/>
  <c r="D6878" i="1" s="1"/>
  <c r="D6879" i="1" a="1"/>
  <c r="D6879" i="1" s="1"/>
  <c r="D6880" i="1" a="1"/>
  <c r="D6880" i="1" s="1"/>
  <c r="D6881" i="1" a="1"/>
  <c r="D6881" i="1" s="1"/>
  <c r="D6882" i="1" a="1"/>
  <c r="D6882" i="1" s="1"/>
  <c r="D6883" i="1" a="1"/>
  <c r="D6883" i="1" s="1"/>
  <c r="D6884" i="1" a="1"/>
  <c r="D6884" i="1" s="1"/>
  <c r="D6885" i="1" a="1"/>
  <c r="D6885" i="1" s="1"/>
  <c r="D6886" i="1" a="1"/>
  <c r="D6886" i="1" s="1"/>
  <c r="D6887" i="1" a="1"/>
  <c r="D6887" i="1" s="1"/>
  <c r="D6888" i="1" a="1"/>
  <c r="D6888" i="1" s="1"/>
  <c r="D6889" i="1" a="1"/>
  <c r="D6889" i="1" s="1"/>
  <c r="D6890" i="1" a="1"/>
  <c r="D6890" i="1" s="1"/>
  <c r="D6891" i="1" a="1"/>
  <c r="D6891" i="1" s="1"/>
  <c r="D6892" i="1" a="1"/>
  <c r="D6892" i="1" s="1"/>
  <c r="D6893" i="1" a="1"/>
  <c r="D6893" i="1" s="1"/>
  <c r="D6894" i="1" a="1"/>
  <c r="D6894" i="1" s="1"/>
  <c r="D6895" i="1" a="1"/>
  <c r="D6895" i="1" s="1"/>
  <c r="D6896" i="1" a="1"/>
  <c r="D6896" i="1" s="1"/>
  <c r="D6897" i="1" a="1"/>
  <c r="D6897" i="1" s="1"/>
  <c r="D6898" i="1" a="1"/>
  <c r="D6898" i="1" s="1"/>
  <c r="D6899" i="1" a="1"/>
  <c r="D6899" i="1" s="1"/>
  <c r="D6900" i="1" a="1"/>
  <c r="D6900" i="1" s="1"/>
  <c r="D6901" i="1" a="1"/>
  <c r="D6901" i="1" s="1"/>
  <c r="D6902" i="1" a="1"/>
  <c r="D6902" i="1" s="1"/>
  <c r="D6903" i="1" a="1"/>
  <c r="D6903" i="1" s="1"/>
  <c r="D6904" i="1" a="1"/>
  <c r="D6904" i="1" s="1"/>
  <c r="D6905" i="1" a="1"/>
  <c r="D6905" i="1" s="1"/>
  <c r="D6906" i="1" a="1"/>
  <c r="D6906" i="1" s="1"/>
  <c r="D6907" i="1" a="1"/>
  <c r="D6907" i="1" s="1"/>
  <c r="D6908" i="1" a="1"/>
  <c r="D6908" i="1" s="1"/>
  <c r="D6909" i="1" a="1"/>
  <c r="D6909" i="1" s="1"/>
  <c r="D6910" i="1" a="1"/>
  <c r="D6910" i="1" s="1"/>
  <c r="D6911" i="1" a="1"/>
  <c r="D6911" i="1" s="1"/>
  <c r="D6912" i="1" a="1"/>
  <c r="D6912" i="1" s="1"/>
  <c r="D6913" i="1" a="1"/>
  <c r="D6913" i="1" s="1"/>
  <c r="D6914" i="1" a="1"/>
  <c r="D6914" i="1" s="1"/>
  <c r="D6915" i="1" a="1"/>
  <c r="D6915" i="1" s="1"/>
  <c r="D6916" i="1" a="1"/>
  <c r="D6916" i="1" s="1"/>
  <c r="D6917" i="1" a="1"/>
  <c r="D6917" i="1" s="1"/>
  <c r="D6918" i="1" a="1"/>
  <c r="D6918" i="1" s="1"/>
  <c r="D6919" i="1" a="1"/>
  <c r="D6919" i="1" s="1"/>
  <c r="D6920" i="1" a="1"/>
  <c r="D6920" i="1" s="1"/>
  <c r="D6921" i="1" a="1"/>
  <c r="D6921" i="1" s="1"/>
  <c r="D6922" i="1" a="1"/>
  <c r="D6922" i="1" s="1"/>
  <c r="D6923" i="1" a="1"/>
  <c r="D6923" i="1" s="1"/>
  <c r="D6924" i="1" a="1"/>
  <c r="D6924" i="1" s="1"/>
  <c r="D6925" i="1" a="1"/>
  <c r="D6925" i="1" s="1"/>
  <c r="D6926" i="1" a="1"/>
  <c r="D6926" i="1" s="1"/>
  <c r="D6927" i="1" a="1"/>
  <c r="D6927" i="1" s="1"/>
  <c r="D6928" i="1" a="1"/>
  <c r="D6928" i="1" s="1"/>
  <c r="D6929" i="1" a="1"/>
  <c r="D6929" i="1" s="1"/>
  <c r="D6930" i="1" a="1"/>
  <c r="D6930" i="1" s="1"/>
  <c r="D6931" i="1" a="1"/>
  <c r="D6931" i="1" s="1"/>
  <c r="D6932" i="1" a="1"/>
  <c r="D6932" i="1" s="1"/>
  <c r="D6933" i="1" a="1"/>
  <c r="D6933" i="1" s="1"/>
  <c r="D6934" i="1" a="1"/>
  <c r="D6934" i="1" s="1"/>
  <c r="D6935" i="1" a="1"/>
  <c r="D6935" i="1" s="1"/>
  <c r="D6936" i="1" a="1"/>
  <c r="D6936" i="1" s="1"/>
  <c r="D6937" i="1" a="1"/>
  <c r="D6937" i="1" s="1"/>
  <c r="D6938" i="1" a="1"/>
  <c r="D6938" i="1" s="1"/>
  <c r="D6939" i="1" a="1"/>
  <c r="D6939" i="1" s="1"/>
  <c r="D6940" i="1" a="1"/>
  <c r="D6940" i="1" s="1"/>
  <c r="D6941" i="1" a="1"/>
  <c r="D6941" i="1" s="1"/>
  <c r="D6942" i="1" a="1"/>
  <c r="D6942" i="1" s="1"/>
  <c r="D6943" i="1" a="1"/>
  <c r="D6943" i="1" s="1"/>
  <c r="D6944" i="1" a="1"/>
  <c r="D6944" i="1" s="1"/>
  <c r="D6945" i="1" a="1"/>
  <c r="D6945" i="1" s="1"/>
  <c r="D6946" i="1" a="1"/>
  <c r="D6946" i="1" s="1"/>
  <c r="D6947" i="1" a="1"/>
  <c r="D6947" i="1" s="1"/>
  <c r="D6948" i="1" a="1"/>
  <c r="D6948" i="1" s="1"/>
  <c r="D6949" i="1" a="1"/>
  <c r="D6949" i="1" s="1"/>
  <c r="D6950" i="1" a="1"/>
  <c r="D6950" i="1" s="1"/>
  <c r="D6951" i="1" a="1"/>
  <c r="D6951" i="1" s="1"/>
  <c r="D6952" i="1" a="1"/>
  <c r="D6952" i="1" s="1"/>
  <c r="D6953" i="1" a="1"/>
  <c r="D6953" i="1" s="1"/>
  <c r="D6954" i="1" a="1"/>
  <c r="D6954" i="1" s="1"/>
  <c r="D6955" i="1" a="1"/>
  <c r="D6955" i="1" s="1"/>
  <c r="D6956" i="1" a="1"/>
  <c r="D6956" i="1" s="1"/>
  <c r="D6957" i="1" a="1"/>
  <c r="D6957" i="1" s="1"/>
  <c r="D6958" i="1" a="1"/>
  <c r="D6958" i="1" s="1"/>
  <c r="D6959" i="1" a="1"/>
  <c r="D6959" i="1" s="1"/>
  <c r="D6960" i="1" a="1"/>
  <c r="D6960" i="1" s="1"/>
  <c r="D6961" i="1" a="1"/>
  <c r="D6961" i="1" s="1"/>
  <c r="D6962" i="1" a="1"/>
  <c r="D6962" i="1" s="1"/>
  <c r="D6963" i="1" a="1"/>
  <c r="D6963" i="1" s="1"/>
  <c r="D6964" i="1" a="1"/>
  <c r="D6964" i="1" s="1"/>
  <c r="D6965" i="1" a="1"/>
  <c r="D6965" i="1" s="1"/>
  <c r="D6966" i="1" a="1"/>
  <c r="D6966" i="1" s="1"/>
  <c r="D6967" i="1" a="1"/>
  <c r="D6967" i="1" s="1"/>
  <c r="D6968" i="1" a="1"/>
  <c r="D6968" i="1" s="1"/>
  <c r="D6969" i="1" a="1"/>
  <c r="D6969" i="1" s="1"/>
  <c r="D6970" i="1" a="1"/>
  <c r="D6970" i="1" s="1"/>
  <c r="D6971" i="1" a="1"/>
  <c r="D6971" i="1" s="1"/>
  <c r="D6972" i="1" a="1"/>
  <c r="D6972" i="1" s="1"/>
  <c r="D6973" i="1" a="1"/>
  <c r="D6973" i="1" s="1"/>
  <c r="D6974" i="1" a="1"/>
  <c r="D6974" i="1" s="1"/>
  <c r="D6975" i="1" a="1"/>
  <c r="D6975" i="1" s="1"/>
  <c r="D6976" i="1" a="1"/>
  <c r="D6976" i="1" s="1"/>
  <c r="D6977" i="1" a="1"/>
  <c r="D6977" i="1" s="1"/>
  <c r="D6978" i="1" a="1"/>
  <c r="D6978" i="1" s="1"/>
  <c r="D6979" i="1" a="1"/>
  <c r="D6979" i="1" s="1"/>
  <c r="D6980" i="1" a="1"/>
  <c r="D6980" i="1" s="1"/>
  <c r="D6981" i="1" a="1"/>
  <c r="D6981" i="1" s="1"/>
  <c r="D6982" i="1" a="1"/>
  <c r="D6982" i="1" s="1"/>
  <c r="D6983" i="1" a="1"/>
  <c r="D6983" i="1" s="1"/>
  <c r="D6984" i="1" a="1"/>
  <c r="D6984" i="1" s="1"/>
  <c r="D6985" i="1" a="1"/>
  <c r="D6985" i="1" s="1"/>
  <c r="D6986" i="1" a="1"/>
  <c r="D6986" i="1" s="1"/>
  <c r="D6987" i="1" a="1"/>
  <c r="D6987" i="1" s="1"/>
  <c r="D6988" i="1" a="1"/>
  <c r="D6988" i="1" s="1"/>
  <c r="D6989" i="1" a="1"/>
  <c r="D6989" i="1" s="1"/>
  <c r="D6990" i="1" a="1"/>
  <c r="D6990" i="1" s="1"/>
  <c r="D6991" i="1" a="1"/>
  <c r="D6991" i="1" s="1"/>
  <c r="D6992" i="1" a="1"/>
  <c r="D6992" i="1" s="1"/>
  <c r="D6993" i="1" a="1"/>
  <c r="D6993" i="1" s="1"/>
  <c r="D6994" i="1" a="1"/>
  <c r="D6994" i="1" s="1"/>
  <c r="D6995" i="1" a="1"/>
  <c r="D6995" i="1" s="1"/>
  <c r="D6996" i="1" a="1"/>
  <c r="D6996" i="1" s="1"/>
  <c r="D6997" i="1" a="1"/>
  <c r="D6997" i="1" s="1"/>
  <c r="D6998" i="1" a="1"/>
  <c r="D6998" i="1" s="1"/>
  <c r="D6999" i="1" a="1"/>
  <c r="D6999" i="1" s="1"/>
  <c r="D7000" i="1" a="1"/>
  <c r="D7000" i="1" s="1"/>
  <c r="D7001" i="1" a="1"/>
  <c r="D7001" i="1" s="1"/>
  <c r="D7002" i="1" a="1"/>
  <c r="D7002" i="1" s="1"/>
  <c r="D7003" i="1" a="1"/>
  <c r="D7003" i="1" s="1"/>
  <c r="D7004" i="1" a="1"/>
  <c r="D7004" i="1" s="1"/>
  <c r="D7005" i="1" a="1"/>
  <c r="D7005" i="1" s="1"/>
  <c r="D7006" i="1" a="1"/>
  <c r="D7006" i="1" s="1"/>
  <c r="D7007" i="1" a="1"/>
  <c r="D7007" i="1" s="1"/>
  <c r="D7008" i="1" a="1"/>
  <c r="D7008" i="1" s="1"/>
  <c r="D7009" i="1" a="1"/>
  <c r="D7009" i="1" s="1"/>
  <c r="D7010" i="1" a="1"/>
  <c r="D7010" i="1" s="1"/>
  <c r="D7011" i="1" a="1"/>
  <c r="D7011" i="1" s="1"/>
  <c r="D7012" i="1" a="1"/>
  <c r="D7012" i="1" s="1"/>
  <c r="D7013" i="1" a="1"/>
  <c r="D7013" i="1" s="1"/>
  <c r="D7014" i="1" a="1"/>
  <c r="D7014" i="1" s="1"/>
  <c r="D7015" i="1" a="1"/>
  <c r="D7015" i="1" s="1"/>
  <c r="D7016" i="1" a="1"/>
  <c r="D7016" i="1" s="1"/>
  <c r="D7017" i="1" a="1"/>
  <c r="D7017" i="1" s="1"/>
  <c r="D7018" i="1" a="1"/>
  <c r="D7018" i="1" s="1"/>
  <c r="D7019" i="1" a="1"/>
  <c r="D7019" i="1" s="1"/>
  <c r="D7020" i="1" a="1"/>
  <c r="D7020" i="1" s="1"/>
  <c r="D7021" i="1" a="1"/>
  <c r="D7021" i="1" s="1"/>
  <c r="D7022" i="1" a="1"/>
  <c r="D7022" i="1" s="1"/>
  <c r="D7023" i="1" a="1"/>
  <c r="D7023" i="1" s="1"/>
  <c r="D7024" i="1" a="1"/>
  <c r="D7024" i="1" s="1"/>
  <c r="D7025" i="1" a="1"/>
  <c r="D7025" i="1" s="1"/>
  <c r="D7026" i="1" a="1"/>
  <c r="D7026" i="1" s="1"/>
  <c r="D7027" i="1" a="1"/>
  <c r="D7027" i="1" s="1"/>
  <c r="D7028" i="1" a="1"/>
  <c r="D7028" i="1" s="1"/>
  <c r="D7029" i="1" a="1"/>
  <c r="D7029" i="1" s="1"/>
  <c r="D7030" i="1" a="1"/>
  <c r="D7030" i="1" s="1"/>
  <c r="D7031" i="1" a="1"/>
  <c r="D7031" i="1" s="1"/>
  <c r="D7032" i="1" a="1"/>
  <c r="D7032" i="1" s="1"/>
  <c r="D7033" i="1" a="1"/>
  <c r="D7033" i="1" s="1"/>
  <c r="D7034" i="1" a="1"/>
  <c r="D7034" i="1" s="1"/>
  <c r="D7035" i="1" a="1"/>
  <c r="D7035" i="1" s="1"/>
  <c r="D7036" i="1" a="1"/>
  <c r="D7036" i="1" s="1"/>
  <c r="D7037" i="1" a="1"/>
  <c r="D7037" i="1" s="1"/>
  <c r="D7038" i="1" a="1"/>
  <c r="D7038" i="1" s="1"/>
  <c r="D7039" i="1" a="1"/>
  <c r="D7039" i="1" s="1"/>
  <c r="D7040" i="1" a="1"/>
  <c r="D7040" i="1" s="1"/>
  <c r="D7041" i="1" a="1"/>
  <c r="D7041" i="1" s="1"/>
  <c r="D7042" i="1" a="1"/>
  <c r="D7042" i="1" s="1"/>
  <c r="D7043" i="1" a="1"/>
  <c r="D7043" i="1" s="1"/>
  <c r="D7044" i="1" a="1"/>
  <c r="D7044" i="1" s="1"/>
  <c r="D2" i="1" a="1"/>
  <c r="D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<sst xmlns="http://schemas.openxmlformats.org/spreadsheetml/2006/main" count="151958" uniqueCount="8300">
  <si>
    <t>Customer ID</t>
  </si>
  <si>
    <t>Gender</t>
  </si>
  <si>
    <t>Age</t>
  </si>
  <si>
    <t>Married</t>
  </si>
  <si>
    <t>Number of Dependents</t>
  </si>
  <si>
    <t>City</t>
  </si>
  <si>
    <t>Zip Code</t>
  </si>
  <si>
    <t>Latitude</t>
  </si>
  <si>
    <t>Longitude</t>
  </si>
  <si>
    <t>Number of Referrals</t>
  </si>
  <si>
    <t>Tenure in Months</t>
  </si>
  <si>
    <t>Offer</t>
  </si>
  <si>
    <t>Phone Service</t>
  </si>
  <si>
    <t>Avg Monthly Long Distance Charges</t>
  </si>
  <si>
    <t>Multiple Lines</t>
  </si>
  <si>
    <t>Internet Service</t>
  </si>
  <si>
    <t>Internet Type</t>
  </si>
  <si>
    <t>Avg Monthly GB Download</t>
  </si>
  <si>
    <t>Online Security</t>
  </si>
  <si>
    <t>Online Backup</t>
  </si>
  <si>
    <t>Device Protection Plan</t>
  </si>
  <si>
    <t>Premium Tech Support</t>
  </si>
  <si>
    <t>Streaming TV</t>
  </si>
  <si>
    <t>Streaming Movies</t>
  </si>
  <si>
    <t>Streaming Music</t>
  </si>
  <si>
    <t>Unlimited Data</t>
  </si>
  <si>
    <t>Contract</t>
  </si>
  <si>
    <t>Paperless Billing</t>
  </si>
  <si>
    <t>Payment Method</t>
  </si>
  <si>
    <t>Monthly Charge</t>
  </si>
  <si>
    <t>Total Charges</t>
  </si>
  <si>
    <t>Total Refunds</t>
  </si>
  <si>
    <t>Total Extra Data Charges</t>
  </si>
  <si>
    <t>Total Long Distance Charges</t>
  </si>
  <si>
    <t>Total Revenue</t>
  </si>
  <si>
    <t>Customer Status</t>
  </si>
  <si>
    <t>Churn Category</t>
  </si>
  <si>
    <t>Churn Reason</t>
  </si>
  <si>
    <t>0002-ORFBO</t>
  </si>
  <si>
    <t>Female</t>
  </si>
  <si>
    <t>Yes</t>
  </si>
  <si>
    <t>Frazier Park</t>
  </si>
  <si>
    <t>None</t>
  </si>
  <si>
    <t>No</t>
  </si>
  <si>
    <t>Cable</t>
  </si>
  <si>
    <t>One Year</t>
  </si>
  <si>
    <t>Credit Card</t>
  </si>
  <si>
    <t>Stayed</t>
  </si>
  <si>
    <t>0003-MKNFE</t>
  </si>
  <si>
    <t>Male</t>
  </si>
  <si>
    <t>Glendale</t>
  </si>
  <si>
    <t>Month-to-Month</t>
  </si>
  <si>
    <t>0004-TLHLJ</t>
  </si>
  <si>
    <t>Costa Mesa</t>
  </si>
  <si>
    <t>Offer E</t>
  </si>
  <si>
    <t>Fiber Optic</t>
  </si>
  <si>
    <t>Bank Withdrawal</t>
  </si>
  <si>
    <t>Churned</t>
  </si>
  <si>
    <t>Competitor</t>
  </si>
  <si>
    <t>Competitor had better devices</t>
  </si>
  <si>
    <t>0011-IGKFF</t>
  </si>
  <si>
    <t>Martinez</t>
  </si>
  <si>
    <t>Offer D</t>
  </si>
  <si>
    <t>Dissatisfaction</t>
  </si>
  <si>
    <t>Product dissatisfaction</t>
  </si>
  <si>
    <t>0013-EXCHZ</t>
  </si>
  <si>
    <t>Camarillo</t>
  </si>
  <si>
    <t>Network reliability</t>
  </si>
  <si>
    <t>0013-MHZWF</t>
  </si>
  <si>
    <t>Midpines</t>
  </si>
  <si>
    <t>0013-SMEOE</t>
  </si>
  <si>
    <t>Lompoc</t>
  </si>
  <si>
    <t>Offer A</t>
  </si>
  <si>
    <t>Two Year</t>
  </si>
  <si>
    <t>0014-BMAQU</t>
  </si>
  <si>
    <t>Napa</t>
  </si>
  <si>
    <t>Offer B</t>
  </si>
  <si>
    <t>0015-UOCOJ</t>
  </si>
  <si>
    <t>Simi Valley</t>
  </si>
  <si>
    <t>DSL</t>
  </si>
  <si>
    <t>0016-QLJIS</t>
  </si>
  <si>
    <t>Sheridan</t>
  </si>
  <si>
    <t>0017-DINOC</t>
  </si>
  <si>
    <t>Rancho Santa Fe</t>
  </si>
  <si>
    <t>0017-IUDMW</t>
  </si>
  <si>
    <t>Sunnyvale</t>
  </si>
  <si>
    <t>0018-NYROU</t>
  </si>
  <si>
    <t>Antelope</t>
  </si>
  <si>
    <t>0019-EFAEP</t>
  </si>
  <si>
    <t>La Mesa</t>
  </si>
  <si>
    <t>0019-GFNTW</t>
  </si>
  <si>
    <t>Los Olivos</t>
  </si>
  <si>
    <t>0020-INWCK</t>
  </si>
  <si>
    <t>Woodlake</t>
  </si>
  <si>
    <t>0020-JDNXP</t>
  </si>
  <si>
    <t>Point Reyes Station</t>
  </si>
  <si>
    <t>0021-IKXGC</t>
  </si>
  <si>
    <t>San Marcos</t>
  </si>
  <si>
    <t>Joined</t>
  </si>
  <si>
    <t>0022-TCJCI</t>
  </si>
  <si>
    <t>Daly City</t>
  </si>
  <si>
    <t>Limited range of services</t>
  </si>
  <si>
    <t>0023-HGHWL</t>
  </si>
  <si>
    <t>Morgan Hill</t>
  </si>
  <si>
    <t>Competitor made better offer</t>
  </si>
  <si>
    <t>0023-UYUPN</t>
  </si>
  <si>
    <t>Ahwahnee</t>
  </si>
  <si>
    <t>0023-XUOPT</t>
  </si>
  <si>
    <t>Carnelian Bay</t>
  </si>
  <si>
    <t>Other</t>
  </si>
  <si>
    <t>Don't know</t>
  </si>
  <si>
    <t>0027-KWYKW</t>
  </si>
  <si>
    <t>Alpaugh</t>
  </si>
  <si>
    <t>0030-FNXPP</t>
  </si>
  <si>
    <t>Keeler</t>
  </si>
  <si>
    <t>0031-PVLZI</t>
  </si>
  <si>
    <t>Korbel</t>
  </si>
  <si>
    <t>Price</t>
  </si>
  <si>
    <t>Long distance charges</t>
  </si>
  <si>
    <t>0032-PGELS</t>
  </si>
  <si>
    <t>Palomar Mountain</t>
  </si>
  <si>
    <t>Attitude</t>
  </si>
  <si>
    <t>Attitude of service provider</t>
  </si>
  <si>
    <t>0036-IHMOT</t>
  </si>
  <si>
    <t>Parlier</t>
  </si>
  <si>
    <t>0040-HALCW</t>
  </si>
  <si>
    <t>Modesto</t>
  </si>
  <si>
    <t>0042-JVWOJ</t>
  </si>
  <si>
    <t>Glen Ellen</t>
  </si>
  <si>
    <t>Offer C</t>
  </si>
  <si>
    <t>0042-RLHYP</t>
  </si>
  <si>
    <t>Eureka</t>
  </si>
  <si>
    <t>0048-LUMLS</t>
  </si>
  <si>
    <t>Moss Beach</t>
  </si>
  <si>
    <t>0048-PIHNL</t>
  </si>
  <si>
    <t>Los Angeles</t>
  </si>
  <si>
    <t>0052-DCKON</t>
  </si>
  <si>
    <t>0052-YNYOT</t>
  </si>
  <si>
    <t>Calexico</t>
  </si>
  <si>
    <t>0056-EPFBG</t>
  </si>
  <si>
    <t>Redding</t>
  </si>
  <si>
    <t>0057-QBUQH</t>
  </si>
  <si>
    <t>San Martin</t>
  </si>
  <si>
    <t>0058-EVZWM</t>
  </si>
  <si>
    <t>Stockton</t>
  </si>
  <si>
    <t>0060-FUALY</t>
  </si>
  <si>
    <t>0064-SUDOG</t>
  </si>
  <si>
    <t>Huntington Park</t>
  </si>
  <si>
    <t>0064-YIJGF</t>
  </si>
  <si>
    <t>Yermo</t>
  </si>
  <si>
    <t>0067-DKWBL</t>
  </si>
  <si>
    <t>San Diego</t>
  </si>
  <si>
    <t>0068-FIGTF</t>
  </si>
  <si>
    <t>Fremont</t>
  </si>
  <si>
    <t>0071-NDAFP</t>
  </si>
  <si>
    <t>Santa Rosa</t>
  </si>
  <si>
    <t>0074-HDKDG</t>
  </si>
  <si>
    <t>San Jose</t>
  </si>
  <si>
    <t>0076-LVEPS</t>
  </si>
  <si>
    <t>Tujunga</t>
  </si>
  <si>
    <t>0078-XZMHT</t>
  </si>
  <si>
    <t>Visalia</t>
  </si>
  <si>
    <t>0080-EMYVY</t>
  </si>
  <si>
    <t>Lodi</t>
  </si>
  <si>
    <t>0080-OROZO</t>
  </si>
  <si>
    <t>El Portal</t>
  </si>
  <si>
    <t>0082-LDZUE</t>
  </si>
  <si>
    <t>Calistoga</t>
  </si>
  <si>
    <t>0082-OQIQY</t>
  </si>
  <si>
    <t>Farmington</t>
  </si>
  <si>
    <t>0083-PIVIK</t>
  </si>
  <si>
    <t>Tulelake</t>
  </si>
  <si>
    <t>0089-IIQKO</t>
  </si>
  <si>
    <t>Coleville</t>
  </si>
  <si>
    <t>0093-EXYQL</t>
  </si>
  <si>
    <t>Ojai</t>
  </si>
  <si>
    <t>0093-XWZFY</t>
  </si>
  <si>
    <t>Desert Hot Springs</t>
  </si>
  <si>
    <t>0094-OIFMO</t>
  </si>
  <si>
    <t>North Hollywood</t>
  </si>
  <si>
    <t>0096-BXERS</t>
  </si>
  <si>
    <t>Inverness</t>
  </si>
  <si>
    <t>0096-FCPUF</t>
  </si>
  <si>
    <t>Mailed Check</t>
  </si>
  <si>
    <t>0098-BOWSO</t>
  </si>
  <si>
    <t>0100-DUVFC</t>
  </si>
  <si>
    <t>Wilmington</t>
  </si>
  <si>
    <t>0103-CSITQ</t>
  </si>
  <si>
    <t>0104-PPXDV</t>
  </si>
  <si>
    <t>0106-GHRQR</t>
  </si>
  <si>
    <t>Rancho Palos Verdes</t>
  </si>
  <si>
    <t>0106-UGRDO</t>
  </si>
  <si>
    <t>Kenwood</t>
  </si>
  <si>
    <t>0107-WESLM</t>
  </si>
  <si>
    <t>West Point</t>
  </si>
  <si>
    <t>Attitude of support person</t>
  </si>
  <si>
    <t>0107-YHINA</t>
  </si>
  <si>
    <t>0111-KLBQG</t>
  </si>
  <si>
    <t>Morongo Valley</t>
  </si>
  <si>
    <t>0112-QAWRZ</t>
  </si>
  <si>
    <t>Palo Verde</t>
  </si>
  <si>
    <t>0112-QWPNC</t>
  </si>
  <si>
    <t>Valyermo</t>
  </si>
  <si>
    <t>Competitor offered higher download speeds</t>
  </si>
  <si>
    <t>0114-IGABW</t>
  </si>
  <si>
    <t>Cambria</t>
  </si>
  <si>
    <t>0114-PEGZZ</t>
  </si>
  <si>
    <t>Round Mountain</t>
  </si>
  <si>
    <t>0114-RSRRW</t>
  </si>
  <si>
    <t>Klamath</t>
  </si>
  <si>
    <t>0115-TFERT</t>
  </si>
  <si>
    <t>Fresno</t>
  </si>
  <si>
    <t>0117-LFRMW</t>
  </si>
  <si>
    <t>Angwin</t>
  </si>
  <si>
    <t>Competitor offered more data</t>
  </si>
  <si>
    <t>0118-JPNOY</t>
  </si>
  <si>
    <t>Le Grand</t>
  </si>
  <si>
    <t>0121-SNYRK</t>
  </si>
  <si>
    <t>Redway</t>
  </si>
  <si>
    <t>0122-OAHPZ</t>
  </si>
  <si>
    <t>0123-CRBRT</t>
  </si>
  <si>
    <t>Monterey Park</t>
  </si>
  <si>
    <t>0125-LZQXK</t>
  </si>
  <si>
    <t>Big Oak Flat</t>
  </si>
  <si>
    <t>0128-MKWSG</t>
  </si>
  <si>
    <t>Stevenson Ranch</t>
  </si>
  <si>
    <t>0129-KPTWJ</t>
  </si>
  <si>
    <t>North Highlands</t>
  </si>
  <si>
    <t>0129-QMPDR</t>
  </si>
  <si>
    <t>La Puente</t>
  </si>
  <si>
    <t>0130-SXOUN</t>
  </si>
  <si>
    <t>Glenhaven</t>
  </si>
  <si>
    <t>0133-BMFZO</t>
  </si>
  <si>
    <t>Alhambra</t>
  </si>
  <si>
    <t>0134-XWXCE</t>
  </si>
  <si>
    <t>Santa Monica</t>
  </si>
  <si>
    <t>0135-NMXAP</t>
  </si>
  <si>
    <t>0136-IFMYD</t>
  </si>
  <si>
    <t>0137-OCGAB</t>
  </si>
  <si>
    <t>Fairfield</t>
  </si>
  <si>
    <t>Lack of affordable download/upload speed</t>
  </si>
  <si>
    <t>0137-UDEUO</t>
  </si>
  <si>
    <t>0139-IVFJG</t>
  </si>
  <si>
    <t>Temecula</t>
  </si>
  <si>
    <t>0141-YEAYS</t>
  </si>
  <si>
    <t>Fallbrook</t>
  </si>
  <si>
    <t>0142-GVYSN</t>
  </si>
  <si>
    <t>Randsburg</t>
  </si>
  <si>
    <t>0147-ESWWR</t>
  </si>
  <si>
    <t>Atascadero</t>
  </si>
  <si>
    <t>0148-DCDOS</t>
  </si>
  <si>
    <t>Planada</t>
  </si>
  <si>
    <t>0151-ONTOV</t>
  </si>
  <si>
    <t>Moorpark</t>
  </si>
  <si>
    <t>0156-FVPTA</t>
  </si>
  <si>
    <t>Solvang</t>
  </si>
  <si>
    <t>0164-APGRB</t>
  </si>
  <si>
    <t>0164-XAIRP</t>
  </si>
  <si>
    <t>La Mirada</t>
  </si>
  <si>
    <t>0168-XZKBB</t>
  </si>
  <si>
    <t>Boron</t>
  </si>
  <si>
    <t>0174-QRVVY</t>
  </si>
  <si>
    <t>0177-PXBAT</t>
  </si>
  <si>
    <t>Desert Center</t>
  </si>
  <si>
    <t>0178-CIIKR</t>
  </si>
  <si>
    <t>Crows Landing</t>
  </si>
  <si>
    <t>0178-SZBHO</t>
  </si>
  <si>
    <t>Tuolumne</t>
  </si>
  <si>
    <t>0181-RITDD</t>
  </si>
  <si>
    <t>0186-CAERR</t>
  </si>
  <si>
    <t>Auburn</t>
  </si>
  <si>
    <t>0187-QSXOE</t>
  </si>
  <si>
    <t>0187-WZNAB</t>
  </si>
  <si>
    <t>Del Rey</t>
  </si>
  <si>
    <t>0188-GWFLE</t>
  </si>
  <si>
    <t>Redwood City</t>
  </si>
  <si>
    <t>0191-EQUUH</t>
  </si>
  <si>
    <t>Landers</t>
  </si>
  <si>
    <t>0191-ZHSKZ</t>
  </si>
  <si>
    <t>Hawthorne</t>
  </si>
  <si>
    <t>0193-ESZXP</t>
  </si>
  <si>
    <t>Oceano</t>
  </si>
  <si>
    <t>0195-IESCP</t>
  </si>
  <si>
    <t>Armona</t>
  </si>
  <si>
    <t>0196-JTUQI</t>
  </si>
  <si>
    <t>Clarksburg</t>
  </si>
  <si>
    <t>0196-VULGZ</t>
  </si>
  <si>
    <t>Irvine</t>
  </si>
  <si>
    <t>Deceased</t>
  </si>
  <si>
    <t>0197-PNKNK</t>
  </si>
  <si>
    <t>Scotts Valley</t>
  </si>
  <si>
    <t>0201-MIBOL</t>
  </si>
  <si>
    <t>Salida</t>
  </si>
  <si>
    <t>0201-OAMXR</t>
  </si>
  <si>
    <t>Mckinleyville</t>
  </si>
  <si>
    <t>0203-HHYIJ</t>
  </si>
  <si>
    <t>Atherton</t>
  </si>
  <si>
    <t>0206-OYVOC</t>
  </si>
  <si>
    <t>Huntington Beach</t>
  </si>
  <si>
    <t>0206-TBWLC</t>
  </si>
  <si>
    <t>Calimesa</t>
  </si>
  <si>
    <t>0207-MDKNV</t>
  </si>
  <si>
    <t>0208-BPQEJ</t>
  </si>
  <si>
    <t>Middletown</t>
  </si>
  <si>
    <t>0212-ISBBF</t>
  </si>
  <si>
    <t>Berkeley</t>
  </si>
  <si>
    <t>0214-JHPFW</t>
  </si>
  <si>
    <t>Lost Hills</t>
  </si>
  <si>
    <t>0215-BQKGS</t>
  </si>
  <si>
    <t>Garden Grove</t>
  </si>
  <si>
    <t>0218-QNVAS</t>
  </si>
  <si>
    <t>Indio</t>
  </si>
  <si>
    <t>0219-QAERP</t>
  </si>
  <si>
    <t>Oxnard</t>
  </si>
  <si>
    <t>0219-YTZUE</t>
  </si>
  <si>
    <t>0220-EBGCE</t>
  </si>
  <si>
    <t>Escondido</t>
  </si>
  <si>
    <t>0221-NAUXK</t>
  </si>
  <si>
    <t>Moreno Valley</t>
  </si>
  <si>
    <t>0221-WMXNQ</t>
  </si>
  <si>
    <t>Chino</t>
  </si>
  <si>
    <t>0222-CNVPT</t>
  </si>
  <si>
    <t>Sacramento</t>
  </si>
  <si>
    <t>0224-HJAPT</t>
  </si>
  <si>
    <t>0224-NIJLP</t>
  </si>
  <si>
    <t>Turlock</t>
  </si>
  <si>
    <t>0224-RLWWD</t>
  </si>
  <si>
    <t>0225-ZORZP</t>
  </si>
  <si>
    <t>Groveland</t>
  </si>
  <si>
    <t>0228-MAUWC</t>
  </si>
  <si>
    <t>Los Gatos</t>
  </si>
  <si>
    <t>0229-LFJAF</t>
  </si>
  <si>
    <t>Clovis</t>
  </si>
  <si>
    <t>0230-UBYPQ</t>
  </si>
  <si>
    <t>Hyampom</t>
  </si>
  <si>
    <t>0230-WEQUW</t>
  </si>
  <si>
    <t>Woodland Hills</t>
  </si>
  <si>
    <t>0231-LXVAP</t>
  </si>
  <si>
    <t>0233-FTHAV</t>
  </si>
  <si>
    <t>Livingston</t>
  </si>
  <si>
    <t>0234-TEVTT</t>
  </si>
  <si>
    <t>Tulare</t>
  </si>
  <si>
    <t>0235-KGSLC</t>
  </si>
  <si>
    <t>Buellton</t>
  </si>
  <si>
    <t>Moved</t>
  </si>
  <si>
    <t>0236-HFWSV</t>
  </si>
  <si>
    <t>Palmdale</t>
  </si>
  <si>
    <t>0237-YFUTL</t>
  </si>
  <si>
    <t>Midway City</t>
  </si>
  <si>
    <t>0238-WHBIQ</t>
  </si>
  <si>
    <t>Folsom</t>
  </si>
  <si>
    <t>0239-OXEXL</t>
  </si>
  <si>
    <t>Oakland</t>
  </si>
  <si>
    <t>0244-LGNFY</t>
  </si>
  <si>
    <t>San Anselmo</t>
  </si>
  <si>
    <t>0247-SLUJI</t>
  </si>
  <si>
    <t>Duarte</t>
  </si>
  <si>
    <t>0248-IPDFW</t>
  </si>
  <si>
    <t>Lake Elsinore</t>
  </si>
  <si>
    <t>0248-PGHBZ</t>
  </si>
  <si>
    <t>San Clemente</t>
  </si>
  <si>
    <t>0253-ZTEOB</t>
  </si>
  <si>
    <t>0254-FNMCI</t>
  </si>
  <si>
    <t>Downey</t>
  </si>
  <si>
    <t>0254-KCJGT</t>
  </si>
  <si>
    <t>Bodega Bay</t>
  </si>
  <si>
    <t>0254-WWRKD</t>
  </si>
  <si>
    <t>Challenge</t>
  </si>
  <si>
    <t>0256-LTHVJ</t>
  </si>
  <si>
    <t>Ludlow</t>
  </si>
  <si>
    <t>0257-KXZGU</t>
  </si>
  <si>
    <t>Santa Clara</t>
  </si>
  <si>
    <t>0257-ZESQC</t>
  </si>
  <si>
    <t>Perris</t>
  </si>
  <si>
    <t>0258-NOKBL</t>
  </si>
  <si>
    <t>Fortuna</t>
  </si>
  <si>
    <t>0259-GBZSH</t>
  </si>
  <si>
    <t>0260-ZDLGK</t>
  </si>
  <si>
    <t>San Dimas</t>
  </si>
  <si>
    <t>0263-FJTQO</t>
  </si>
  <si>
    <t>Rescue</t>
  </si>
  <si>
    <t>0264-CNITK</t>
  </si>
  <si>
    <t>Clio</t>
  </si>
  <si>
    <t>0265-EDXBD</t>
  </si>
  <si>
    <t>0265-PSUAE</t>
  </si>
  <si>
    <t>Lotus</t>
  </si>
  <si>
    <t>0266-CLZKZ</t>
  </si>
  <si>
    <t>0266-GMEAO</t>
  </si>
  <si>
    <t>0268-QKIWO</t>
  </si>
  <si>
    <t>Pilot Hill</t>
  </si>
  <si>
    <t>0269-XFESX</t>
  </si>
  <si>
    <t>San Francisco</t>
  </si>
  <si>
    <t>0270-THENM</t>
  </si>
  <si>
    <t>Mission Hills</t>
  </si>
  <si>
    <t>0274-JKUJR</t>
  </si>
  <si>
    <t>0277-BKSQP</t>
  </si>
  <si>
    <t>Harbor City</t>
  </si>
  <si>
    <t>0277-ORXQS</t>
  </si>
  <si>
    <t>0278-YXOOG</t>
  </si>
  <si>
    <t>Inglewood</t>
  </si>
  <si>
    <t>0280-XJGEX</t>
  </si>
  <si>
    <t>0281-CNTZX</t>
  </si>
  <si>
    <t>Pescadero</t>
  </si>
  <si>
    <t>0282-NVSJS</t>
  </si>
  <si>
    <t>Aromas</t>
  </si>
  <si>
    <t>0285-INHLN</t>
  </si>
  <si>
    <t>Badger</t>
  </si>
  <si>
    <t>0289-IVARM</t>
  </si>
  <si>
    <t>0292-WEGCH</t>
  </si>
  <si>
    <t>Death Valley</t>
  </si>
  <si>
    <t>0295-PPHDO</t>
  </si>
  <si>
    <t>0295-QVKPB</t>
  </si>
  <si>
    <t>Riverdale</t>
  </si>
  <si>
    <t>0297-RBCSG</t>
  </si>
  <si>
    <t>0298-XACET</t>
  </si>
  <si>
    <t>Berry Creek</t>
  </si>
  <si>
    <t>0301-FIDRB</t>
  </si>
  <si>
    <t>Fulton</t>
  </si>
  <si>
    <t>0301-KOBTQ</t>
  </si>
  <si>
    <t>Capitola</t>
  </si>
  <si>
    <t>0302-JOIVN</t>
  </si>
  <si>
    <t>0303-UNCIP</t>
  </si>
  <si>
    <t>Claremont</t>
  </si>
  <si>
    <t>0303-WMMRN</t>
  </si>
  <si>
    <t>0305-SQECB</t>
  </si>
  <si>
    <t>Gardena</t>
  </si>
  <si>
    <t>0306-JAELE</t>
  </si>
  <si>
    <t>0307-BCOPK</t>
  </si>
  <si>
    <t>0308-GIQJT</t>
  </si>
  <si>
    <t>0308-IVGOK</t>
  </si>
  <si>
    <t>Santa Ana</t>
  </si>
  <si>
    <t>0310-MVLET</t>
  </si>
  <si>
    <t>Snelling</t>
  </si>
  <si>
    <t>Service dissatisfaction</t>
  </si>
  <si>
    <t>0310-SUCIN</t>
  </si>
  <si>
    <t>Darwin</t>
  </si>
  <si>
    <t>0310-VQXAM</t>
  </si>
  <si>
    <t>San Bernardino</t>
  </si>
  <si>
    <t>0311-QYWSS</t>
  </si>
  <si>
    <t>Garberville</t>
  </si>
  <si>
    <t>0311-UNPFF</t>
  </si>
  <si>
    <t>Long Beach</t>
  </si>
  <si>
    <t>0314-TKOSI</t>
  </si>
  <si>
    <t>Upland</t>
  </si>
  <si>
    <t>0315-LVCRK</t>
  </si>
  <si>
    <t>El Dorado Hills</t>
  </si>
  <si>
    <t>0318-QUUOB</t>
  </si>
  <si>
    <t>0318-ZOPWS</t>
  </si>
  <si>
    <t>Malibu</t>
  </si>
  <si>
    <t>0319-QZTCO</t>
  </si>
  <si>
    <t>0320-DWVTU</t>
  </si>
  <si>
    <t>0320-JDNQG</t>
  </si>
  <si>
    <t>0322-CHQRU</t>
  </si>
  <si>
    <t>0322-YINQP</t>
  </si>
  <si>
    <t>Covina</t>
  </si>
  <si>
    <t>0323-XWWTN</t>
  </si>
  <si>
    <t>San Lucas</t>
  </si>
  <si>
    <t>0324-BRPCJ</t>
  </si>
  <si>
    <t>0325-XBFAC</t>
  </si>
  <si>
    <t>Hoopa</t>
  </si>
  <si>
    <t>0326-VDYXE</t>
  </si>
  <si>
    <t>0327-WFZSY</t>
  </si>
  <si>
    <t>Samoa</t>
  </si>
  <si>
    <t>0328-GRPMV</t>
  </si>
  <si>
    <t>Burnt Ranch</t>
  </si>
  <si>
    <t>0329-GTIAJ</t>
  </si>
  <si>
    <t>Price too high</t>
  </si>
  <si>
    <t>0330-BGYZE</t>
  </si>
  <si>
    <t>Milford</t>
  </si>
  <si>
    <t>0330-IVZHA</t>
  </si>
  <si>
    <t>Anderson</t>
  </si>
  <si>
    <t>0334-GDDSO</t>
  </si>
  <si>
    <t>0334-ZFJSR</t>
  </si>
  <si>
    <t>0336-KXKFK</t>
  </si>
  <si>
    <t>Santa Margarita</t>
  </si>
  <si>
    <t>0336-PIKEI</t>
  </si>
  <si>
    <t>Orange</t>
  </si>
  <si>
    <t>0337-CNPZE</t>
  </si>
  <si>
    <t>0343-QLUZP</t>
  </si>
  <si>
    <t>0345-HKJVM</t>
  </si>
  <si>
    <t>0345-XMMUG</t>
  </si>
  <si>
    <t>Ione</t>
  </si>
  <si>
    <t>0347-UBKUZ</t>
  </si>
  <si>
    <t>San Mateo</t>
  </si>
  <si>
    <t>0348-SDKOL</t>
  </si>
  <si>
    <t>0354-VXMJC</t>
  </si>
  <si>
    <t>0354-WYROK</t>
  </si>
  <si>
    <t>0356-ERHVT</t>
  </si>
  <si>
    <t>Santa Cruz</t>
  </si>
  <si>
    <t>0356-OBMAC</t>
  </si>
  <si>
    <t>Winchester</t>
  </si>
  <si>
    <t>0357-NVCRI</t>
  </si>
  <si>
    <t>El Cajon</t>
  </si>
  <si>
    <t>0361-HJRDX</t>
  </si>
  <si>
    <t>Sherman Oaks</t>
  </si>
  <si>
    <t>0362-RAOQO</t>
  </si>
  <si>
    <t>Norco</t>
  </si>
  <si>
    <t>0362-ZBZWJ</t>
  </si>
  <si>
    <t>Thornton</t>
  </si>
  <si>
    <t>0363-QJVFX</t>
  </si>
  <si>
    <t>Lake Hughes</t>
  </si>
  <si>
    <t>0363-SVHYR</t>
  </si>
  <si>
    <t>Paramount</t>
  </si>
  <si>
    <t>0365-BZUWY</t>
  </si>
  <si>
    <t>San Juan Capistrano</t>
  </si>
  <si>
    <t>0365-GXEZS</t>
  </si>
  <si>
    <t>Copperopolis</t>
  </si>
  <si>
    <t>0365-TRTPY</t>
  </si>
  <si>
    <t>0366-NQSHS</t>
  </si>
  <si>
    <t>Colusa</t>
  </si>
  <si>
    <t>0369-ZGOVK</t>
  </si>
  <si>
    <t>Cypress</t>
  </si>
  <si>
    <t>0373-AIVNJ</t>
  </si>
  <si>
    <t>0374-AACSZ</t>
  </si>
  <si>
    <t>Lancaster</t>
  </si>
  <si>
    <t>0374-FIUCA</t>
  </si>
  <si>
    <t>0374-IOEGQ</t>
  </si>
  <si>
    <t>Gonzales</t>
  </si>
  <si>
    <t>0375-HVGXO</t>
  </si>
  <si>
    <t>0376-OIWME</t>
  </si>
  <si>
    <t>San Ysidro</t>
  </si>
  <si>
    <t>0376-YMCJC</t>
  </si>
  <si>
    <t>Novato</t>
  </si>
  <si>
    <t>0377-JBKKT</t>
  </si>
  <si>
    <t>Gilroy</t>
  </si>
  <si>
    <t>0378-CJKPV</t>
  </si>
  <si>
    <t>Oak Park</t>
  </si>
  <si>
    <t>0378-NHQXU</t>
  </si>
  <si>
    <t>South San Francisco</t>
  </si>
  <si>
    <t>0378-TOVMS</t>
  </si>
  <si>
    <t>Vernalis</t>
  </si>
  <si>
    <t>0378-XSZPU</t>
  </si>
  <si>
    <t>0379-DJQHR</t>
  </si>
  <si>
    <t>0380-NEAVX</t>
  </si>
  <si>
    <t>Newport Beach</t>
  </si>
  <si>
    <t>0380-ZCSBI</t>
  </si>
  <si>
    <t>0383-CLDDA</t>
  </si>
  <si>
    <t>Stanford</t>
  </si>
  <si>
    <t>0384-LPITE</t>
  </si>
  <si>
    <t>0384-RVBPI</t>
  </si>
  <si>
    <t>0386-CWRGM</t>
  </si>
  <si>
    <t>Beverly Hills</t>
  </si>
  <si>
    <t>0388-EOPEX</t>
  </si>
  <si>
    <t>Riverside</t>
  </si>
  <si>
    <t>0390-DCFDQ</t>
  </si>
  <si>
    <t>Los Alamitos</t>
  </si>
  <si>
    <t>0392-BZIUW</t>
  </si>
  <si>
    <t>0394-YONDK</t>
  </si>
  <si>
    <t>0396-HUJBP</t>
  </si>
  <si>
    <t>0396-UKGAI</t>
  </si>
  <si>
    <t>Encinitas</t>
  </si>
  <si>
    <t>0396-YCHWO</t>
  </si>
  <si>
    <t>0397-GZBBC</t>
  </si>
  <si>
    <t>South Dos Palos</t>
  </si>
  <si>
    <t>0397-ZXWQF</t>
  </si>
  <si>
    <t>Orick</t>
  </si>
  <si>
    <t>0401-WDBXM</t>
  </si>
  <si>
    <t>0402-CQAJN</t>
  </si>
  <si>
    <t>El Monte</t>
  </si>
  <si>
    <t>Lack of self-service on Website</t>
  </si>
  <si>
    <t>0402-OAMEN</t>
  </si>
  <si>
    <t>Spreckels</t>
  </si>
  <si>
    <t>0404-AHASP</t>
  </si>
  <si>
    <t>0404-SWRVG</t>
  </si>
  <si>
    <t>La Habra</t>
  </si>
  <si>
    <t>0406-BPDVR</t>
  </si>
  <si>
    <t>0407-BDJKB</t>
  </si>
  <si>
    <t>0409-WTMPL</t>
  </si>
  <si>
    <t>Whittier</t>
  </si>
  <si>
    <t>0410-IPFTY</t>
  </si>
  <si>
    <t>0411-EZJZE</t>
  </si>
  <si>
    <t>0412-UCCNP</t>
  </si>
  <si>
    <t>Essex</t>
  </si>
  <si>
    <t>0415-MOSGF</t>
  </si>
  <si>
    <t>0419-YAAPX</t>
  </si>
  <si>
    <t>Grass Valley</t>
  </si>
  <si>
    <t>0420-BWTPW</t>
  </si>
  <si>
    <t>0420-HLGXF</t>
  </si>
  <si>
    <t>0420-TXVSG</t>
  </si>
  <si>
    <t>0422-OHQHQ</t>
  </si>
  <si>
    <t>0422-UXFAP</t>
  </si>
  <si>
    <t>0423-UDIJQ</t>
  </si>
  <si>
    <t>0426-TIRNE</t>
  </si>
  <si>
    <t>Encino</t>
  </si>
  <si>
    <t>0428-AXXLJ</t>
  </si>
  <si>
    <t>Bellflower</t>
  </si>
  <si>
    <t>0428-IKYCP</t>
  </si>
  <si>
    <t>Sonora</t>
  </si>
  <si>
    <t>0430-IHCDJ</t>
  </si>
  <si>
    <t>Highland</t>
  </si>
  <si>
    <t>0431-APWVY</t>
  </si>
  <si>
    <t>Poor expertise of online support</t>
  </si>
  <si>
    <t>0432-CAJZV</t>
  </si>
  <si>
    <t>0434-CSFON</t>
  </si>
  <si>
    <t>0436-TWFFZ</t>
  </si>
  <si>
    <t>0439-IFYUN</t>
  </si>
  <si>
    <t>0440-EKDCF</t>
  </si>
  <si>
    <t>Herlong</t>
  </si>
  <si>
    <t>0440-MOGPM</t>
  </si>
  <si>
    <t>Petaluma</t>
  </si>
  <si>
    <t>0440-QEXBZ</t>
  </si>
  <si>
    <t>Mojave</t>
  </si>
  <si>
    <t>0440-UEDAI</t>
  </si>
  <si>
    <t>Callahan</t>
  </si>
  <si>
    <t>0442-TDYUO</t>
  </si>
  <si>
    <t>Bodega</t>
  </si>
  <si>
    <t>0442-ZXKVS</t>
  </si>
  <si>
    <t>Denair</t>
  </si>
  <si>
    <t>0447-BEMNG</t>
  </si>
  <si>
    <t>Wrightwood</t>
  </si>
  <si>
    <t>0447-RXSGD</t>
  </si>
  <si>
    <t>Monterey</t>
  </si>
  <si>
    <t>0454-OKRCT</t>
  </si>
  <si>
    <t>Palo Alto</t>
  </si>
  <si>
    <t>0455-ENTCR</t>
  </si>
  <si>
    <t>Jamestown</t>
  </si>
  <si>
    <t>0455-XFASS</t>
  </si>
  <si>
    <t>Campbell</t>
  </si>
  <si>
    <t>0458-HEUZG</t>
  </si>
  <si>
    <t>Alderpoint</t>
  </si>
  <si>
    <t>0459-SPZHJ</t>
  </si>
  <si>
    <t>0461-CVKMU</t>
  </si>
  <si>
    <t>Oak Run</t>
  </si>
  <si>
    <t>0463-TXOAK</t>
  </si>
  <si>
    <t>Madison</t>
  </si>
  <si>
    <t>0463-WZZKO</t>
  </si>
  <si>
    <t>Van Nuys</t>
  </si>
  <si>
    <t>0463-ZSDNT</t>
  </si>
  <si>
    <t>0464-WJTKO</t>
  </si>
  <si>
    <t>Cedarville</t>
  </si>
  <si>
    <t>0468-YRPXN</t>
  </si>
  <si>
    <t>Lomita</t>
  </si>
  <si>
    <t>0471-ARVMX</t>
  </si>
  <si>
    <t>Kelseyville</t>
  </si>
  <si>
    <t>0471-LVHGK</t>
  </si>
  <si>
    <t>Orangevale</t>
  </si>
  <si>
    <t>0475-RIJEP</t>
  </si>
  <si>
    <t>Pinecrest</t>
  </si>
  <si>
    <t>0479-HMSWA</t>
  </si>
  <si>
    <t>0480-BIXDE</t>
  </si>
  <si>
    <t>Beale Afb</t>
  </si>
  <si>
    <t>0480-KYJVA</t>
  </si>
  <si>
    <t>0481-SUMCB</t>
  </si>
  <si>
    <t>Greenville</t>
  </si>
  <si>
    <t>0484-FFVBJ</t>
  </si>
  <si>
    <t>Fort Bragg</t>
  </si>
  <si>
    <t>0484-JPBRU</t>
  </si>
  <si>
    <t>0485-ZBSLN</t>
  </si>
  <si>
    <t>Mecca</t>
  </si>
  <si>
    <t>0486-HECZI</t>
  </si>
  <si>
    <t>Torrance</t>
  </si>
  <si>
    <t>0486-LGCCH</t>
  </si>
  <si>
    <t>Victorville</t>
  </si>
  <si>
    <t>0487-CRLZF</t>
  </si>
  <si>
    <t>Poway</t>
  </si>
  <si>
    <t>0487-RPVUM</t>
  </si>
  <si>
    <t>Mount Hermon</t>
  </si>
  <si>
    <t>0487-VVUVK</t>
  </si>
  <si>
    <t>Santa Barbara</t>
  </si>
  <si>
    <t>0488-GSLFR</t>
  </si>
  <si>
    <t>Taylorsville</t>
  </si>
  <si>
    <t>0489-WMEMG</t>
  </si>
  <si>
    <t>0491-KAPQG</t>
  </si>
  <si>
    <t>Pine Valley</t>
  </si>
  <si>
    <t>0495-RVCBF</t>
  </si>
  <si>
    <t>0495-ZBNGW</t>
  </si>
  <si>
    <t>Loma Mar</t>
  </si>
  <si>
    <t>0496-AHOOK</t>
  </si>
  <si>
    <t>Bangor</t>
  </si>
  <si>
    <t>0504-HHAPI</t>
  </si>
  <si>
    <t>Guinda</t>
  </si>
  <si>
    <t>0505-SPOOW</t>
  </si>
  <si>
    <t>0506-LVNGN</t>
  </si>
  <si>
    <t>Rancho Cordova</t>
  </si>
  <si>
    <t>0506-YLVKJ</t>
  </si>
  <si>
    <t>Sultana</t>
  </si>
  <si>
    <t>0508-OOLTO</t>
  </si>
  <si>
    <t>Fort Irwin</t>
  </si>
  <si>
    <t>0508-SQWPL</t>
  </si>
  <si>
    <t>0511-JTEOY</t>
  </si>
  <si>
    <t>Canyon Dam</t>
  </si>
  <si>
    <t>0512-FLFDW</t>
  </si>
  <si>
    <t>0513-RBGPE</t>
  </si>
  <si>
    <t>0515-YPMCW</t>
  </si>
  <si>
    <t>0516-OOHAR</t>
  </si>
  <si>
    <t>Topanga</t>
  </si>
  <si>
    <t>0516-QREYC</t>
  </si>
  <si>
    <t>Capay</t>
  </si>
  <si>
    <t>0516-UXRMT</t>
  </si>
  <si>
    <t>0516-VRYBW</t>
  </si>
  <si>
    <t>Stanton</t>
  </si>
  <si>
    <t>0516-WJVXC</t>
  </si>
  <si>
    <t>0519-DRGTI</t>
  </si>
  <si>
    <t>0519-XUZJU</t>
  </si>
  <si>
    <t>Felton</t>
  </si>
  <si>
    <t>0520-FDVVT</t>
  </si>
  <si>
    <t>Lewiston</t>
  </si>
  <si>
    <t>0523-VNGTF</t>
  </si>
  <si>
    <t>Sun Valley</t>
  </si>
  <si>
    <t>0524-IAVZO</t>
  </si>
  <si>
    <t>Anza</t>
  </si>
  <si>
    <t>0526-SXDJP</t>
  </si>
  <si>
    <t>Bell</t>
  </si>
  <si>
    <t>0529-ONKER</t>
  </si>
  <si>
    <t>Forest Ranch</t>
  </si>
  <si>
    <t>0530-IJVDB</t>
  </si>
  <si>
    <t>Jamul</t>
  </si>
  <si>
    <t>0531-XBKMM</t>
  </si>
  <si>
    <t>Azusa</t>
  </si>
  <si>
    <t>0531-ZZJWQ</t>
  </si>
  <si>
    <t>0533-BNWKF</t>
  </si>
  <si>
    <t>0533-UCAAU</t>
  </si>
  <si>
    <t>Montgomery Creek</t>
  </si>
  <si>
    <t>0536-ACXIP</t>
  </si>
  <si>
    <t>0536-BGFMZ</t>
  </si>
  <si>
    <t>Leggett</t>
  </si>
  <si>
    <t>0536-ESJEP</t>
  </si>
  <si>
    <t>Rough And Ready</t>
  </si>
  <si>
    <t>0537-QYZZN</t>
  </si>
  <si>
    <t>0541-FITGH</t>
  </si>
  <si>
    <t>Hornitos</t>
  </si>
  <si>
    <t>0547-HURJB</t>
  </si>
  <si>
    <t>Dixon</t>
  </si>
  <si>
    <t>0549-CYCQN</t>
  </si>
  <si>
    <t>Flournoy</t>
  </si>
  <si>
    <t>0550-DCXLH</t>
  </si>
  <si>
    <t>Thermal</t>
  </si>
  <si>
    <t>0556-FJEGU</t>
  </si>
  <si>
    <t>Lafayette</t>
  </si>
  <si>
    <t>0557-ASKVU</t>
  </si>
  <si>
    <t>0559-CKHUS</t>
  </si>
  <si>
    <t>Pleasanton</t>
  </si>
  <si>
    <t>0562-FGDCR</t>
  </si>
  <si>
    <t>Whitmore</t>
  </si>
  <si>
    <t>0562-HKHML</t>
  </si>
  <si>
    <t>Alameda</t>
  </si>
  <si>
    <t>0562-KBDVM</t>
  </si>
  <si>
    <t>Herald</t>
  </si>
  <si>
    <t>0564-JJHGS</t>
  </si>
  <si>
    <t>Guerneville</t>
  </si>
  <si>
    <t>0564-MUUQK</t>
  </si>
  <si>
    <t>Imperial Beach</t>
  </si>
  <si>
    <t>0565-IYCGT</t>
  </si>
  <si>
    <t>0565-JUPYD</t>
  </si>
  <si>
    <t>Benicia</t>
  </si>
  <si>
    <t>0567-GGCAC</t>
  </si>
  <si>
    <t>Biola</t>
  </si>
  <si>
    <t>0567-XRHCU</t>
  </si>
  <si>
    <t>0568-ONFPC</t>
  </si>
  <si>
    <t>0570-BFQHT</t>
  </si>
  <si>
    <t>0572-ZJKLT</t>
  </si>
  <si>
    <t>Chester</t>
  </si>
  <si>
    <t>0575-CUQOV</t>
  </si>
  <si>
    <t>Hilmar</t>
  </si>
  <si>
    <t>0576-WNXXC</t>
  </si>
  <si>
    <t>0577-WHMEV</t>
  </si>
  <si>
    <t>0578-SKVMF</t>
  </si>
  <si>
    <t>Seeley</t>
  </si>
  <si>
    <t>0580-PIQHM</t>
  </si>
  <si>
    <t>0581-BXBUB</t>
  </si>
  <si>
    <t>Penn Valley</t>
  </si>
  <si>
    <t>0581-MDMPW</t>
  </si>
  <si>
    <t>0582-AVCLN</t>
  </si>
  <si>
    <t>Bakersfield</t>
  </si>
  <si>
    <t>0584-BJQGZ</t>
  </si>
  <si>
    <t>0585-EGDDA</t>
  </si>
  <si>
    <t>Etna</t>
  </si>
  <si>
    <t>0587-DMGBH</t>
  </si>
  <si>
    <t>Willows</t>
  </si>
  <si>
    <t>0594-UFTUL</t>
  </si>
  <si>
    <t>Mather</t>
  </si>
  <si>
    <t>0595-ITUDF</t>
  </si>
  <si>
    <t>Fairfax</t>
  </si>
  <si>
    <t>0596-BQCEQ</t>
  </si>
  <si>
    <t>Hydesville</t>
  </si>
  <si>
    <t>0599-XNYDO</t>
  </si>
  <si>
    <t>Graton</t>
  </si>
  <si>
    <t>0601-WZHJF</t>
  </si>
  <si>
    <t>Shafter</t>
  </si>
  <si>
    <t>0602-DDUML</t>
  </si>
  <si>
    <t>0603-OLQDC</t>
  </si>
  <si>
    <t>0603-TPMIB</t>
  </si>
  <si>
    <t>San Simeon</t>
  </si>
  <si>
    <t>0604-THJFP</t>
  </si>
  <si>
    <t>Castro Valley</t>
  </si>
  <si>
    <t>0607-DAAHE</t>
  </si>
  <si>
    <t>Olivehurst</t>
  </si>
  <si>
    <t>0607-MVMGC</t>
  </si>
  <si>
    <t>Ranchita</t>
  </si>
  <si>
    <t>0608-JDVEC</t>
  </si>
  <si>
    <t>Dunlap</t>
  </si>
  <si>
    <t>0611-DFXKO</t>
  </si>
  <si>
    <t>Comptche</t>
  </si>
  <si>
    <t>0612-RTZZA</t>
  </si>
  <si>
    <t>Vista</t>
  </si>
  <si>
    <t>0613-WUXUM</t>
  </si>
  <si>
    <t>Soquel</t>
  </si>
  <si>
    <t>0616-ATFGB</t>
  </si>
  <si>
    <t>Shasta Lake</t>
  </si>
  <si>
    <t>0617-AQNWT</t>
  </si>
  <si>
    <t>North Hills</t>
  </si>
  <si>
    <t>0617-FHSGK</t>
  </si>
  <si>
    <t>Extra data charges</t>
  </si>
  <si>
    <t>0618-XWMSS</t>
  </si>
  <si>
    <t>Wasco</t>
  </si>
  <si>
    <t>0619-OLYUR</t>
  </si>
  <si>
    <t>0620-DLSLK</t>
  </si>
  <si>
    <t>Pasadena</t>
  </si>
  <si>
    <t>0620-XEFWH</t>
  </si>
  <si>
    <t>0621-CXBKL</t>
  </si>
  <si>
    <t>0621-HJWXJ</t>
  </si>
  <si>
    <t>0621-JFHOL</t>
  </si>
  <si>
    <t>0621-TSSMU</t>
  </si>
  <si>
    <t>Maywood</t>
  </si>
  <si>
    <t>0621-TWIEM</t>
  </si>
  <si>
    <t>Newhall</t>
  </si>
  <si>
    <t>0623-EJQEG</t>
  </si>
  <si>
    <t>Murphys</t>
  </si>
  <si>
    <t>0623-GDISB</t>
  </si>
  <si>
    <t>0623-IIHUG</t>
  </si>
  <si>
    <t>0625-AFOHS</t>
  </si>
  <si>
    <t>Ferndale</t>
  </si>
  <si>
    <t>0626-QXNGV</t>
  </si>
  <si>
    <t>Arcata</t>
  </si>
  <si>
    <t>0628-CNQRM</t>
  </si>
  <si>
    <t>0634-SZPQA</t>
  </si>
  <si>
    <t>0635-WKOLD</t>
  </si>
  <si>
    <t>Ceres</t>
  </si>
  <si>
    <t>0637-KVDLV</t>
  </si>
  <si>
    <t>Elk Grove</t>
  </si>
  <si>
    <t>0637-UBJRP</t>
  </si>
  <si>
    <t>Wilton</t>
  </si>
  <si>
    <t>0637-YLETY</t>
  </si>
  <si>
    <t>Douglas City</t>
  </si>
  <si>
    <t>0639-TSIQW</t>
  </si>
  <si>
    <t>White Water</t>
  </si>
  <si>
    <t>0640-YJTPY</t>
  </si>
  <si>
    <t>Smartville</t>
  </si>
  <si>
    <t>0641-EVBOJ</t>
  </si>
  <si>
    <t>Coarsegold</t>
  </si>
  <si>
    <t>0643-OKLRP</t>
  </si>
  <si>
    <t>0644-OQMDK</t>
  </si>
  <si>
    <t>Merced</t>
  </si>
  <si>
    <t>0650-BWOZN</t>
  </si>
  <si>
    <t>Aguanga</t>
  </si>
  <si>
    <t>0654-HMSHN</t>
  </si>
  <si>
    <t>0654-PQKDW</t>
  </si>
  <si>
    <t>0655-RBDUG</t>
  </si>
  <si>
    <t>Alviso</t>
  </si>
  <si>
    <t>0655-YDGFJ</t>
  </si>
  <si>
    <t>Palm Springs</t>
  </si>
  <si>
    <t>0657-DOGUM</t>
  </si>
  <si>
    <t>Rancho Cucamonga</t>
  </si>
  <si>
    <t>0661-KBKPA</t>
  </si>
  <si>
    <t>Seaside</t>
  </si>
  <si>
    <t>0661-KQHNK</t>
  </si>
  <si>
    <t>0661-WCQNQ</t>
  </si>
  <si>
    <t>Orleans</t>
  </si>
  <si>
    <t>0661-XEYAN</t>
  </si>
  <si>
    <t>Nevada City</t>
  </si>
  <si>
    <t>0665-XHDJU</t>
  </si>
  <si>
    <t>Monte Rio</t>
  </si>
  <si>
    <t>0666-UXTJO</t>
  </si>
  <si>
    <t>0667-NSRGI</t>
  </si>
  <si>
    <t>0668-OGMHD</t>
  </si>
  <si>
    <t>0670-ANMUU</t>
  </si>
  <si>
    <t>Chino Hills</t>
  </si>
  <si>
    <t>0670-KDOMA</t>
  </si>
  <si>
    <t>Chowchilla</t>
  </si>
  <si>
    <t>0673-IGUQO</t>
  </si>
  <si>
    <t>Phelan</t>
  </si>
  <si>
    <t>0674-DGMAQ</t>
  </si>
  <si>
    <t>Elk</t>
  </si>
  <si>
    <t>0674-EYYZV</t>
  </si>
  <si>
    <t>0674-GCDXG</t>
  </si>
  <si>
    <t>0675-NCDYU</t>
  </si>
  <si>
    <t>Placentia</t>
  </si>
  <si>
    <t>0678-RLHVP</t>
  </si>
  <si>
    <t>0679-IDSTG</t>
  </si>
  <si>
    <t>Branscomb</t>
  </si>
  <si>
    <t>0679-TDGAK</t>
  </si>
  <si>
    <t>0680-DFNNY</t>
  </si>
  <si>
    <t>Winters</t>
  </si>
  <si>
    <t>0682-USIXD</t>
  </si>
  <si>
    <t>Diamond Bar</t>
  </si>
  <si>
    <t>0684-AOSIH</t>
  </si>
  <si>
    <t>Oro Grande</t>
  </si>
  <si>
    <t>0685-MLYYM</t>
  </si>
  <si>
    <t>Buena Park</t>
  </si>
  <si>
    <t>0687-ZVTHB</t>
  </si>
  <si>
    <t>Richmond</t>
  </si>
  <si>
    <t>0689-DSXGL</t>
  </si>
  <si>
    <t>Yreka</t>
  </si>
  <si>
    <t>0689-NKYLF</t>
  </si>
  <si>
    <t>0690-SRQID</t>
  </si>
  <si>
    <t>0691-IFBQW</t>
  </si>
  <si>
    <t>0691-JVSYA</t>
  </si>
  <si>
    <t>0691-NIKRI</t>
  </si>
  <si>
    <t>Elverta</t>
  </si>
  <si>
    <t>0696-UKTOX</t>
  </si>
  <si>
    <t>0697-ZMSWS</t>
  </si>
  <si>
    <t>0699-NDKJM</t>
  </si>
  <si>
    <t>Westlake Village</t>
  </si>
  <si>
    <t>0701-RFGFI</t>
  </si>
  <si>
    <t>0701-TJSEF</t>
  </si>
  <si>
    <t>0702-PGIBZ</t>
  </si>
  <si>
    <t>Dutch Flat</t>
  </si>
  <si>
    <t>0704-VCUMB</t>
  </si>
  <si>
    <t>0707-HOVVN</t>
  </si>
  <si>
    <t>Mi Wuk Village</t>
  </si>
  <si>
    <t>0708-LGSMF</t>
  </si>
  <si>
    <t>Milpitas</t>
  </si>
  <si>
    <t>0708-SJDIS</t>
  </si>
  <si>
    <t>West Hollywood</t>
  </si>
  <si>
    <t>0709-TVGUR</t>
  </si>
  <si>
    <t>0716-BQNDX</t>
  </si>
  <si>
    <t>Madera</t>
  </si>
  <si>
    <t>0719-SYFRB</t>
  </si>
  <si>
    <t>0722-SVSFK</t>
  </si>
  <si>
    <t>Half Moon Bay</t>
  </si>
  <si>
    <t>0722-TROQR</t>
  </si>
  <si>
    <t>Davis</t>
  </si>
  <si>
    <t>0723-DRCLG</t>
  </si>
  <si>
    <t>0723-FDLAY</t>
  </si>
  <si>
    <t>Gold Run</t>
  </si>
  <si>
    <t>0723-VSOBE</t>
  </si>
  <si>
    <t>Dos Rios</t>
  </si>
  <si>
    <t>0725-CXOTM</t>
  </si>
  <si>
    <t>Manteca</t>
  </si>
  <si>
    <t>0727-BMPLR</t>
  </si>
  <si>
    <t>0727-BNRLG</t>
  </si>
  <si>
    <t>0727-IWKVK</t>
  </si>
  <si>
    <t>0730-BGQGF</t>
  </si>
  <si>
    <t>Grover Beach</t>
  </si>
  <si>
    <t>0730-KOAVE</t>
  </si>
  <si>
    <t>0731-EBJQB</t>
  </si>
  <si>
    <t>0732-OCQOC</t>
  </si>
  <si>
    <t>0733-VUNUW</t>
  </si>
  <si>
    <t>0734-OXWBT</t>
  </si>
  <si>
    <t>0739-UUAJR</t>
  </si>
  <si>
    <t>Mountain View</t>
  </si>
  <si>
    <t>0742-LAFQK</t>
  </si>
  <si>
    <t>Fullerton</t>
  </si>
  <si>
    <t>0742-MOABM</t>
  </si>
  <si>
    <t>0742-NXBGR</t>
  </si>
  <si>
    <t>Adin</t>
  </si>
  <si>
    <t>0743-HNPFG</t>
  </si>
  <si>
    <t>Butte City</t>
  </si>
  <si>
    <t>0743-HRVFF</t>
  </si>
  <si>
    <t>0744-BIKKF</t>
  </si>
  <si>
    <t>0744-GKNGE</t>
  </si>
  <si>
    <t>0746-JTRFU</t>
  </si>
  <si>
    <t>Kingsburg</t>
  </si>
  <si>
    <t>0748-RDGGM</t>
  </si>
  <si>
    <t>Tarzana</t>
  </si>
  <si>
    <t>0749-IRGQE</t>
  </si>
  <si>
    <t>0750-EBAIU</t>
  </si>
  <si>
    <t>0750-EKNGL</t>
  </si>
  <si>
    <t>0754-EEBDC</t>
  </si>
  <si>
    <t>0754-UKWQP</t>
  </si>
  <si>
    <t>Cool</t>
  </si>
  <si>
    <t>0756-MPZRL</t>
  </si>
  <si>
    <t>Pauma Valley</t>
  </si>
  <si>
    <t>0757-WCUUZ</t>
  </si>
  <si>
    <t>June Lake</t>
  </si>
  <si>
    <t>0761-AETCS</t>
  </si>
  <si>
    <t>Colton</t>
  </si>
  <si>
    <t>0769-MURVM</t>
  </si>
  <si>
    <t>Carmel Valley</t>
  </si>
  <si>
    <t>0771-CHWSK</t>
  </si>
  <si>
    <t>Brawley</t>
  </si>
  <si>
    <t>0771-WLCLA</t>
  </si>
  <si>
    <t>Big Bear Lake</t>
  </si>
  <si>
    <t>0772-GYEQQ</t>
  </si>
  <si>
    <t>0774-IFUVM</t>
  </si>
  <si>
    <t>0774-RMNUW</t>
  </si>
  <si>
    <t>Pala</t>
  </si>
  <si>
    <t>0778-NELLA</t>
  </si>
  <si>
    <t>Anaheim</t>
  </si>
  <si>
    <t>0780-XNZFN</t>
  </si>
  <si>
    <t>0781-LKXBR</t>
  </si>
  <si>
    <t>0784-GTUUK</t>
  </si>
  <si>
    <t>Newman</t>
  </si>
  <si>
    <t>0784-ZQJZX</t>
  </si>
  <si>
    <t>0786-IVLAW</t>
  </si>
  <si>
    <t>Valley Village</t>
  </si>
  <si>
    <t>0786-VSSUD</t>
  </si>
  <si>
    <t>0787-LHDYT</t>
  </si>
  <si>
    <t>0788-DXBFY</t>
  </si>
  <si>
    <t>Tustin</t>
  </si>
  <si>
    <t>0793-TWELN</t>
  </si>
  <si>
    <t>0794-YVSGE</t>
  </si>
  <si>
    <t>0795-GMVQO</t>
  </si>
  <si>
    <t>0795-LAFGP</t>
  </si>
  <si>
    <t>0795-XCCTE</t>
  </si>
  <si>
    <t>Bishop</t>
  </si>
  <si>
    <t>0799-DDIHE</t>
  </si>
  <si>
    <t>Grenada</t>
  </si>
  <si>
    <t>0804-XBFBV</t>
  </si>
  <si>
    <t>Foothill Ranch</t>
  </si>
  <si>
    <t>0804-YGEQV</t>
  </si>
  <si>
    <t>Palm Desert</t>
  </si>
  <si>
    <t>0807-ZABDG</t>
  </si>
  <si>
    <t>Woodland</t>
  </si>
  <si>
    <t>0810-BDHAW</t>
  </si>
  <si>
    <t>0810-DHDBD</t>
  </si>
  <si>
    <t>Rohnert Park</t>
  </si>
  <si>
    <t>0811-GSDTP</t>
  </si>
  <si>
    <t>0812-WUPTB</t>
  </si>
  <si>
    <t>Corona Del Mar</t>
  </si>
  <si>
    <t>0813-TAXXS</t>
  </si>
  <si>
    <t>0815-MFZGM</t>
  </si>
  <si>
    <t>0816-TSPHQ</t>
  </si>
  <si>
    <t>Kettleman City</t>
  </si>
  <si>
    <t>0817-HSUSE</t>
  </si>
  <si>
    <t>Altadena</t>
  </si>
  <si>
    <t>0818-OCPZO</t>
  </si>
  <si>
    <t>0820-FNRNX</t>
  </si>
  <si>
    <t>0822-GAVAP</t>
  </si>
  <si>
    <t>Posey</t>
  </si>
  <si>
    <t>0822-QGCXA</t>
  </si>
  <si>
    <t>0823-HSCDJ</t>
  </si>
  <si>
    <t>0824-VWDPO</t>
  </si>
  <si>
    <t>0825-CPPQH</t>
  </si>
  <si>
    <t>Laytonville</t>
  </si>
  <si>
    <t>0827-ITJPH</t>
  </si>
  <si>
    <t>0829-DDVLK</t>
  </si>
  <si>
    <t>0829-XXPLX</t>
  </si>
  <si>
    <t>Cutler</t>
  </si>
  <si>
    <t>0831-JNISG</t>
  </si>
  <si>
    <t>0835-DUUIQ</t>
  </si>
  <si>
    <t>0835-JKADZ</t>
  </si>
  <si>
    <t>0836-SEYLU</t>
  </si>
  <si>
    <t>0839-JTCUD</t>
  </si>
  <si>
    <t>Mission Viejo</t>
  </si>
  <si>
    <t>0839-QNXME</t>
  </si>
  <si>
    <t>Surfside</t>
  </si>
  <si>
    <t>0840-DCNZE</t>
  </si>
  <si>
    <t>0840-DFEZH</t>
  </si>
  <si>
    <t>0841-NULXI</t>
  </si>
  <si>
    <t>0842-IWYCP</t>
  </si>
  <si>
    <t>Helendale</t>
  </si>
  <si>
    <t>0843-WTBXE</t>
  </si>
  <si>
    <t>0847-HGRML</t>
  </si>
  <si>
    <t>North Palm Springs</t>
  </si>
  <si>
    <t>0848-SOMKO</t>
  </si>
  <si>
    <t>Shingle Springs</t>
  </si>
  <si>
    <t>0848-ZGQIJ</t>
  </si>
  <si>
    <t>Saratoga</t>
  </si>
  <si>
    <t>0851-DFJKB</t>
  </si>
  <si>
    <t>Concord</t>
  </si>
  <si>
    <t>0853-NWIFK</t>
  </si>
  <si>
    <t>Woodacre</t>
  </si>
  <si>
    <t>0853-TWRVK</t>
  </si>
  <si>
    <t>0854-UYHZD</t>
  </si>
  <si>
    <t>West Covina</t>
  </si>
  <si>
    <t>0856-NAOES</t>
  </si>
  <si>
    <t>0859-YGKFW</t>
  </si>
  <si>
    <t>0862-PRCBS</t>
  </si>
  <si>
    <t>0864-FVJNJ</t>
  </si>
  <si>
    <t>Trinidad</t>
  </si>
  <si>
    <t>0866-QLSIR</t>
  </si>
  <si>
    <t>0867-LDTTC</t>
  </si>
  <si>
    <t>0867-MKZVY</t>
  </si>
  <si>
    <t>0868-VJRDR</t>
  </si>
  <si>
    <t>Cassel</t>
  </si>
  <si>
    <t>0869-PAPRP</t>
  </si>
  <si>
    <t>Pixley</t>
  </si>
  <si>
    <t>0870-VEMYL</t>
  </si>
  <si>
    <t>Columbia</t>
  </si>
  <si>
    <t>0871-OPBXW</t>
  </si>
  <si>
    <t>0871-URUWO</t>
  </si>
  <si>
    <t>Sheep Ranch</t>
  </si>
  <si>
    <t>0872-CASZJ</t>
  </si>
  <si>
    <t>Hamilton City</t>
  </si>
  <si>
    <t>0872-JCPIB</t>
  </si>
  <si>
    <t>0872-NXJYS</t>
  </si>
  <si>
    <t>0875-CABNR</t>
  </si>
  <si>
    <t>San Luis Obispo</t>
  </si>
  <si>
    <t>0876-WDUUZ</t>
  </si>
  <si>
    <t>Pine Grove</t>
  </si>
  <si>
    <t>0877-SDMBN</t>
  </si>
  <si>
    <t>0880-FVFWF</t>
  </si>
  <si>
    <t>Livermore</t>
  </si>
  <si>
    <t>0880-TKATG</t>
  </si>
  <si>
    <t>Lucerne Valley</t>
  </si>
  <si>
    <t>0883-EIBTI</t>
  </si>
  <si>
    <t>0885-HMGPY</t>
  </si>
  <si>
    <t>Honeydew</t>
  </si>
  <si>
    <t>0886-QGENL</t>
  </si>
  <si>
    <t>0887-HJGAR</t>
  </si>
  <si>
    <t>Coalinga</t>
  </si>
  <si>
    <t>0887-WBJVH</t>
  </si>
  <si>
    <t>Cressey</t>
  </si>
  <si>
    <t>0895-DQHEW</t>
  </si>
  <si>
    <t>Burney</t>
  </si>
  <si>
    <t>0895-LMRSF</t>
  </si>
  <si>
    <t>0895-LNKRC</t>
  </si>
  <si>
    <t>0895-UADGO</t>
  </si>
  <si>
    <t>River Pines</t>
  </si>
  <si>
    <t>0897-FEGMU</t>
  </si>
  <si>
    <t>0898-XCGTF</t>
  </si>
  <si>
    <t>0899-LIIBW</t>
  </si>
  <si>
    <t>Forks Of Salmon</t>
  </si>
  <si>
    <t>0899-WZRSD</t>
  </si>
  <si>
    <t>Marina Del Rey</t>
  </si>
  <si>
    <t>0902-RFHOF</t>
  </si>
  <si>
    <t>Loomis</t>
  </si>
  <si>
    <t>0902-XKXPN</t>
  </si>
  <si>
    <t>0906-QVPMS</t>
  </si>
  <si>
    <t>0907-HQNTS</t>
  </si>
  <si>
    <t>Pittsburg</t>
  </si>
  <si>
    <t>0909-SDHNU</t>
  </si>
  <si>
    <t>0909-SELIE</t>
  </si>
  <si>
    <t>Clearlake Oaks</t>
  </si>
  <si>
    <t>0913-XWSCN</t>
  </si>
  <si>
    <t>Sun City</t>
  </si>
  <si>
    <t>0916-KNFAJ</t>
  </si>
  <si>
    <t>0916-QOFDP</t>
  </si>
  <si>
    <t>0917-EZOLA</t>
  </si>
  <si>
    <t>Lakewood</t>
  </si>
  <si>
    <t>0921-OHLVP</t>
  </si>
  <si>
    <t>Paradise</t>
  </si>
  <si>
    <t>0923-PNFUB</t>
  </si>
  <si>
    <t>0924-BJCRC</t>
  </si>
  <si>
    <t>0925-VYDLG</t>
  </si>
  <si>
    <t>0927-CNGRH</t>
  </si>
  <si>
    <t>Alta</t>
  </si>
  <si>
    <t>0927-LCSMG</t>
  </si>
  <si>
    <t>0928-JMXNP</t>
  </si>
  <si>
    <t>Los Molinos</t>
  </si>
  <si>
    <t>0928-XUTSN</t>
  </si>
  <si>
    <t>0929-HYQEW</t>
  </si>
  <si>
    <t>0929-PECLO</t>
  </si>
  <si>
    <t>0930-EHUZA</t>
  </si>
  <si>
    <t>Calpine</t>
  </si>
  <si>
    <t>0931-MHTEM</t>
  </si>
  <si>
    <t>Big Bar</t>
  </si>
  <si>
    <t>0932-YIXYU</t>
  </si>
  <si>
    <t>Dos Palos</t>
  </si>
  <si>
    <t>0936-NQLJU</t>
  </si>
  <si>
    <t>Mokelumne Hill</t>
  </si>
  <si>
    <t>0939-EREMR</t>
  </si>
  <si>
    <t>Chico</t>
  </si>
  <si>
    <t>0939-YAPAF</t>
  </si>
  <si>
    <t>0940-OUQEC</t>
  </si>
  <si>
    <t>0942-KOWSM</t>
  </si>
  <si>
    <t>Hesperia</t>
  </si>
  <si>
    <t>0943-ZQPXH</t>
  </si>
  <si>
    <t>Vacaville</t>
  </si>
  <si>
    <t>0945-TSONX</t>
  </si>
  <si>
    <t>0946-CLJTI</t>
  </si>
  <si>
    <t>0946-FKYTX</t>
  </si>
  <si>
    <t>0947-IDHRQ</t>
  </si>
  <si>
    <t>0947-MUGVO</t>
  </si>
  <si>
    <t>Jolon</t>
  </si>
  <si>
    <t>0952-KMEEH</t>
  </si>
  <si>
    <t>0953-LGOVU</t>
  </si>
  <si>
    <t>Clearlake</t>
  </si>
  <si>
    <t>0956-ACVZC</t>
  </si>
  <si>
    <t>0956-SYCWG</t>
  </si>
  <si>
    <t>Agoura Hills</t>
  </si>
  <si>
    <t>0958-YHXGP</t>
  </si>
  <si>
    <t>0959-WHOKV</t>
  </si>
  <si>
    <t>0960-HUWBM</t>
  </si>
  <si>
    <t>Pleasant Grove</t>
  </si>
  <si>
    <t>0961-ZWLVI</t>
  </si>
  <si>
    <t>0962-CQPWQ</t>
  </si>
  <si>
    <t>0963-ZBDRN</t>
  </si>
  <si>
    <t>0967-BMLBD</t>
  </si>
  <si>
    <t>0968-GSIKN</t>
  </si>
  <si>
    <t>Thousand Palms</t>
  </si>
  <si>
    <t>0969-RGKCU</t>
  </si>
  <si>
    <t>0970-ETWGE</t>
  </si>
  <si>
    <t>Bodfish</t>
  </si>
  <si>
    <t>0970-QXPXW</t>
  </si>
  <si>
    <t>Monrovia</t>
  </si>
  <si>
    <t>0971-QIFJK</t>
  </si>
  <si>
    <t>0973-KYVNF</t>
  </si>
  <si>
    <t>Castaic</t>
  </si>
  <si>
    <t>0975-UYDTX</t>
  </si>
  <si>
    <t>0975-VOOVL</t>
  </si>
  <si>
    <t>0979-MOZQI</t>
  </si>
  <si>
    <t>0979-PHULV</t>
  </si>
  <si>
    <t>0980-FEXWF</t>
  </si>
  <si>
    <t>Fiddletown</t>
  </si>
  <si>
    <t>0980-PVMRC</t>
  </si>
  <si>
    <t>Squaw Valley</t>
  </si>
  <si>
    <t>0983-TATYJ</t>
  </si>
  <si>
    <t>Santa Ynez</t>
  </si>
  <si>
    <t>0988-AADSA</t>
  </si>
  <si>
    <t>Forbestown</t>
  </si>
  <si>
    <t>0988-JRWWP</t>
  </si>
  <si>
    <t>Wilseyville</t>
  </si>
  <si>
    <t>0991-BRRFB</t>
  </si>
  <si>
    <t>Corona</t>
  </si>
  <si>
    <t>0993-OSGPT</t>
  </si>
  <si>
    <t>Junction City</t>
  </si>
  <si>
    <t>0997-YTLNY</t>
  </si>
  <si>
    <t>0999-QXNSA</t>
  </si>
  <si>
    <t>1000-AJSLD</t>
  </si>
  <si>
    <t>1004-NOZNR</t>
  </si>
  <si>
    <t>1009-IRMNA</t>
  </si>
  <si>
    <t>Port Hueneme</t>
  </si>
  <si>
    <t>1010-DIAUQ</t>
  </si>
  <si>
    <t>1013-QCWAM</t>
  </si>
  <si>
    <t>1015-JPFYW</t>
  </si>
  <si>
    <t>Clements</t>
  </si>
  <si>
    <t>1015-OWJKI</t>
  </si>
  <si>
    <t>Lawndale</t>
  </si>
  <si>
    <t>1016-DJTSV</t>
  </si>
  <si>
    <t>Santee</t>
  </si>
  <si>
    <t>1017-FBQMM</t>
  </si>
  <si>
    <t>Acampo</t>
  </si>
  <si>
    <t>1020-JPQOW</t>
  </si>
  <si>
    <t>1022-RKXDR</t>
  </si>
  <si>
    <t>South El Monte</t>
  </si>
  <si>
    <t>1023-BQXZE</t>
  </si>
  <si>
    <t>1024-GUALD</t>
  </si>
  <si>
    <t>1024-KPRBB</t>
  </si>
  <si>
    <t>1024-VRZHF</t>
  </si>
  <si>
    <t>1025-FALIX</t>
  </si>
  <si>
    <t>Nicolaus</t>
  </si>
  <si>
    <t>1027-LKKQQ</t>
  </si>
  <si>
    <t>Plymouth</t>
  </si>
  <si>
    <t>1028-FFNJK</t>
  </si>
  <si>
    <t>Burbank</t>
  </si>
  <si>
    <t>1029-QFBEN</t>
  </si>
  <si>
    <t>1031-IIDEO</t>
  </si>
  <si>
    <t>Sierra City</t>
  </si>
  <si>
    <t>1032-MAELW</t>
  </si>
  <si>
    <t>1035-IPQPU</t>
  </si>
  <si>
    <t>Parker Dam</t>
  </si>
  <si>
    <t>1036-GUDCL</t>
  </si>
  <si>
    <t>1038-RQOST</t>
  </si>
  <si>
    <t>Zenia</t>
  </si>
  <si>
    <t>1038-ZAGBI</t>
  </si>
  <si>
    <t>1041-RXHRA</t>
  </si>
  <si>
    <t>Guatay</t>
  </si>
  <si>
    <t>1042-HFUCW</t>
  </si>
  <si>
    <t>Cobb</t>
  </si>
  <si>
    <t>1043-UXOVO</t>
  </si>
  <si>
    <t>1043-YCUTE</t>
  </si>
  <si>
    <t>Hayward</t>
  </si>
  <si>
    <t>1045-LTCYT</t>
  </si>
  <si>
    <t>1047-NNCBF</t>
  </si>
  <si>
    <t>1047-RNXZV</t>
  </si>
  <si>
    <t>1049-FYSYG</t>
  </si>
  <si>
    <t>1051-EQPZR</t>
  </si>
  <si>
    <t>1051-GEJLJ</t>
  </si>
  <si>
    <t>San Gregorio</t>
  </si>
  <si>
    <t>1052-QJIBV</t>
  </si>
  <si>
    <t>Colfax</t>
  </si>
  <si>
    <t>1053-MXTTK</t>
  </si>
  <si>
    <t>1057-FOGLZ</t>
  </si>
  <si>
    <t>1060-ENTOF</t>
  </si>
  <si>
    <t>1061-PNTHC</t>
  </si>
  <si>
    <t>1062-LHZOD</t>
  </si>
  <si>
    <t>1063-DHQJF</t>
  </si>
  <si>
    <t>1064-FBXNK</t>
  </si>
  <si>
    <t>1066-JKSGK</t>
  </si>
  <si>
    <t>1069-QJOEE</t>
  </si>
  <si>
    <t>1069-XAIEM</t>
  </si>
  <si>
    <t>Mendocino</t>
  </si>
  <si>
    <t>1073-XXCZD</t>
  </si>
  <si>
    <t>1074-AMIOH</t>
  </si>
  <si>
    <t>1074-WVEVG</t>
  </si>
  <si>
    <t>1075-BGWOH</t>
  </si>
  <si>
    <t>Rosemead</t>
  </si>
  <si>
    <t>1077-HUUJM</t>
  </si>
  <si>
    <t>1078-TDCRN</t>
  </si>
  <si>
    <t>1080-BWSYE</t>
  </si>
  <si>
    <t>1084-MNSMJ</t>
  </si>
  <si>
    <t>El Dorado</t>
  </si>
  <si>
    <t>1084-UQCHV</t>
  </si>
  <si>
    <t>Angelus Oaks</t>
  </si>
  <si>
    <t>1085-LDWAM</t>
  </si>
  <si>
    <t>Portola</t>
  </si>
  <si>
    <t>1086-LXKFY</t>
  </si>
  <si>
    <t>Westwood</t>
  </si>
  <si>
    <t>1087-GRUYI</t>
  </si>
  <si>
    <t>1087-UDSIH</t>
  </si>
  <si>
    <t>1088-AUUZZ</t>
  </si>
  <si>
    <t>Shaver Lake</t>
  </si>
  <si>
    <t>1088-CNNKB</t>
  </si>
  <si>
    <t>1089-HDMKP</t>
  </si>
  <si>
    <t>Bridgeport</t>
  </si>
  <si>
    <t>1089-XZWHH</t>
  </si>
  <si>
    <t>Lee Vining</t>
  </si>
  <si>
    <t>1090-ESELR</t>
  </si>
  <si>
    <t>Fawnskin</t>
  </si>
  <si>
    <t>1090-PYKCI</t>
  </si>
  <si>
    <t>Boonville</t>
  </si>
  <si>
    <t>1091-SOZGA</t>
  </si>
  <si>
    <t>La Palma</t>
  </si>
  <si>
    <t>1092-GANHU</t>
  </si>
  <si>
    <t>Magalia</t>
  </si>
  <si>
    <t>1092-WPIVQ</t>
  </si>
  <si>
    <t>French Gulch</t>
  </si>
  <si>
    <t>1093-YSWCA</t>
  </si>
  <si>
    <t>1094-BKOSX</t>
  </si>
  <si>
    <t>1095-JUDTC</t>
  </si>
  <si>
    <t>Woodbridge</t>
  </si>
  <si>
    <t>1095-WGNGG</t>
  </si>
  <si>
    <t>San Pedro</t>
  </si>
  <si>
    <t>1096-ADRUX</t>
  </si>
  <si>
    <t>1097-FSPVW</t>
  </si>
  <si>
    <t>Pioneertown</t>
  </si>
  <si>
    <t>1098-KFQEC</t>
  </si>
  <si>
    <t>1098-TDVUQ</t>
  </si>
  <si>
    <t>Spring Valley</t>
  </si>
  <si>
    <t>1099-BTKWT</t>
  </si>
  <si>
    <t>1099-GODLO</t>
  </si>
  <si>
    <t>1100-DDVRV</t>
  </si>
  <si>
    <t>Twain Harte</t>
  </si>
  <si>
    <t>1101-SSWAG</t>
  </si>
  <si>
    <t>1104-FEJAM</t>
  </si>
  <si>
    <t>Richgrove</t>
  </si>
  <si>
    <t>1104-TNLZA</t>
  </si>
  <si>
    <t>Klamath River</t>
  </si>
  <si>
    <t>1106-HRLKZ</t>
  </si>
  <si>
    <t>Oakley</t>
  </si>
  <si>
    <t>1110-KYLGQ</t>
  </si>
  <si>
    <t>1112-CUNAO</t>
  </si>
  <si>
    <t>Grimes</t>
  </si>
  <si>
    <t>1113-IUJYX</t>
  </si>
  <si>
    <t>Winnetka</t>
  </si>
  <si>
    <t>1114-CENIM</t>
  </si>
  <si>
    <t>San Jacinto</t>
  </si>
  <si>
    <t>1116-DXXDF</t>
  </si>
  <si>
    <t>Porter Ranch</t>
  </si>
  <si>
    <t>1116-FRYVH</t>
  </si>
  <si>
    <t>1120-BMWUB</t>
  </si>
  <si>
    <t>1121-QSIVB</t>
  </si>
  <si>
    <t>1122-JWTJW</t>
  </si>
  <si>
    <t>Ocotillo</t>
  </si>
  <si>
    <t>1122-YJBCS</t>
  </si>
  <si>
    <t>1125-SNVCK</t>
  </si>
  <si>
    <t>1131-ALZWV</t>
  </si>
  <si>
    <t>San Lorenzo</t>
  </si>
  <si>
    <t>1131-QQZEB</t>
  </si>
  <si>
    <t>Sunset Beach</t>
  </si>
  <si>
    <t>1131-SUEKT</t>
  </si>
  <si>
    <t>Hood</t>
  </si>
  <si>
    <t>1133-KXCGE</t>
  </si>
  <si>
    <t>1134-YWTYF</t>
  </si>
  <si>
    <t>1135-HIORI</t>
  </si>
  <si>
    <t>Byron</t>
  </si>
  <si>
    <t>1135-LMECX</t>
  </si>
  <si>
    <t>1136-XGEQU</t>
  </si>
  <si>
    <t>1137-DGOWI</t>
  </si>
  <si>
    <t>Coachella</t>
  </si>
  <si>
    <t>1139-WUOAH</t>
  </si>
  <si>
    <t>Vallecito</t>
  </si>
  <si>
    <t>1140-UKVZG</t>
  </si>
  <si>
    <t>Farmersville</t>
  </si>
  <si>
    <t>1142-IHLOO</t>
  </si>
  <si>
    <t>1142-WACZW</t>
  </si>
  <si>
    <t>1143-NMNQJ</t>
  </si>
  <si>
    <t>Boulder Creek</t>
  </si>
  <si>
    <t>1150-FTQGN</t>
  </si>
  <si>
    <t>Oregon House</t>
  </si>
  <si>
    <t>1150-WFARN</t>
  </si>
  <si>
    <t>1153-GNOLC</t>
  </si>
  <si>
    <t>1154-HYWWO</t>
  </si>
  <si>
    <t>1156-ZFYDO</t>
  </si>
  <si>
    <t>1157-BQCUW</t>
  </si>
  <si>
    <t>Fall River Mills</t>
  </si>
  <si>
    <t>1159-WFSGR</t>
  </si>
  <si>
    <t>South Pasadena</t>
  </si>
  <si>
    <t>1162-ECVII</t>
  </si>
  <si>
    <t>1163-ONYEY</t>
  </si>
  <si>
    <t>Shoshone</t>
  </si>
  <si>
    <t>1163-VIPRI</t>
  </si>
  <si>
    <t>1166-PQLGG</t>
  </si>
  <si>
    <t>1167-OYZJF</t>
  </si>
  <si>
    <t>1169-SAOCL</t>
  </si>
  <si>
    <t>Brookdale</t>
  </si>
  <si>
    <t>1169-WCVAK</t>
  </si>
  <si>
    <t>1170-SASML</t>
  </si>
  <si>
    <t>1171-TYKUR</t>
  </si>
  <si>
    <t>1172-VIYBP</t>
  </si>
  <si>
    <t>Cathedral City</t>
  </si>
  <si>
    <t>1173-NOEYG</t>
  </si>
  <si>
    <t>1173-XZPYF</t>
  </si>
  <si>
    <t>1174-FGIFN</t>
  </si>
  <si>
    <t>1177-XZBJL</t>
  </si>
  <si>
    <t>Palermo</t>
  </si>
  <si>
    <t>1178-PZGAB</t>
  </si>
  <si>
    <t>1179-INLAT</t>
  </si>
  <si>
    <t>1183-CANVH</t>
  </si>
  <si>
    <t>1184-PJVDB</t>
  </si>
  <si>
    <t>Amador City</t>
  </si>
  <si>
    <t>1187-WILMM</t>
  </si>
  <si>
    <t>Lindsay</t>
  </si>
  <si>
    <t>1193-RTSLK</t>
  </si>
  <si>
    <t>Happy Camp</t>
  </si>
  <si>
    <t>1194-BHJYC</t>
  </si>
  <si>
    <t>Lockwood</t>
  </si>
  <si>
    <t>1194-HVAIF</t>
  </si>
  <si>
    <t>Capistrano Beach</t>
  </si>
  <si>
    <t>1194-SPVSP</t>
  </si>
  <si>
    <t>1195-OIYEJ</t>
  </si>
  <si>
    <t>1196-AMORA</t>
  </si>
  <si>
    <t>Big Creek</t>
  </si>
  <si>
    <t>1197-BVMVG</t>
  </si>
  <si>
    <t>Friant</t>
  </si>
  <si>
    <t>1200-TUZHR</t>
  </si>
  <si>
    <t>1202-KKGFU</t>
  </si>
  <si>
    <t>1205-WNWPJ</t>
  </si>
  <si>
    <t>Lakehead</t>
  </si>
  <si>
    <t>1206-EHBDD</t>
  </si>
  <si>
    <t>Rodeo</t>
  </si>
  <si>
    <t>1207-BLKSA</t>
  </si>
  <si>
    <t>1208-DNHLN</t>
  </si>
  <si>
    <t>Grizzly Flats</t>
  </si>
  <si>
    <t>1208-NBVFH</t>
  </si>
  <si>
    <t>1209-VFFOC</t>
  </si>
  <si>
    <t>Brisbane</t>
  </si>
  <si>
    <t>1212-GLHMD</t>
  </si>
  <si>
    <t>San Joaquin</t>
  </si>
  <si>
    <t>1213-NGCUN</t>
  </si>
  <si>
    <t>1215-EXRMO</t>
  </si>
  <si>
    <t>1215-FIGMP</t>
  </si>
  <si>
    <t>1215-VFYVK</t>
  </si>
  <si>
    <t>1216-BGTSP</t>
  </si>
  <si>
    <t>Imperial</t>
  </si>
  <si>
    <t>1216-JWVUX</t>
  </si>
  <si>
    <t>San Miguel</t>
  </si>
  <si>
    <t>1217-VASWC</t>
  </si>
  <si>
    <t>Avila Beach</t>
  </si>
  <si>
    <t>1218-VKFPE</t>
  </si>
  <si>
    <t>1219-NNDDO</t>
  </si>
  <si>
    <t>1221-GHZEP</t>
  </si>
  <si>
    <t>Hemet</t>
  </si>
  <si>
    <t>1222-KJNZD</t>
  </si>
  <si>
    <t>Palos Verdes Peninsula</t>
  </si>
  <si>
    <t>1222-LRYKO</t>
  </si>
  <si>
    <t>1223-UNPKS</t>
  </si>
  <si>
    <t>Wendel</t>
  </si>
  <si>
    <t>1226-IENZN</t>
  </si>
  <si>
    <t>1226-JZNKR</t>
  </si>
  <si>
    <t>1226-UDFZR</t>
  </si>
  <si>
    <t>1227-UDMZR</t>
  </si>
  <si>
    <t>1228-FZFRV</t>
  </si>
  <si>
    <t>1228-ZLNBX</t>
  </si>
  <si>
    <t>1229-RCALF</t>
  </si>
  <si>
    <t>1230-QAJDW</t>
  </si>
  <si>
    <t>Somes Bar</t>
  </si>
  <si>
    <t>1231-YNDEK</t>
  </si>
  <si>
    <t>1236-WFCDV</t>
  </si>
  <si>
    <t>Greenbrae</t>
  </si>
  <si>
    <t>1237-WIYYZ</t>
  </si>
  <si>
    <t>1240-HCBOH</t>
  </si>
  <si>
    <t>Windsor</t>
  </si>
  <si>
    <t>1240-KNSEZ</t>
  </si>
  <si>
    <t>1241-EZFMJ</t>
  </si>
  <si>
    <t>Ontario</t>
  </si>
  <si>
    <t>1241-FPMOF</t>
  </si>
  <si>
    <t>Seal Beach</t>
  </si>
  <si>
    <t>1245-HARPS</t>
  </si>
  <si>
    <t>Janesville</t>
  </si>
  <si>
    <t>1247-QBVSH</t>
  </si>
  <si>
    <t>1248-DYXUB</t>
  </si>
  <si>
    <t>Lemon Grove</t>
  </si>
  <si>
    <t>1251-KRREG</t>
  </si>
  <si>
    <t>1251-STYSZ</t>
  </si>
  <si>
    <t>1254-IZEYF</t>
  </si>
  <si>
    <t>1257-SXUXQ</t>
  </si>
  <si>
    <t>Jenner</t>
  </si>
  <si>
    <t>1258-YMZNM</t>
  </si>
  <si>
    <t>Montara</t>
  </si>
  <si>
    <t>1260-TTRXI</t>
  </si>
  <si>
    <t>1261-FWTTE</t>
  </si>
  <si>
    <t>1262-OPMFY</t>
  </si>
  <si>
    <t>1264-BYWMS</t>
  </si>
  <si>
    <t>La Grange</t>
  </si>
  <si>
    <t>1264-FUHCX</t>
  </si>
  <si>
    <t>1265-BCFEO</t>
  </si>
  <si>
    <t>Alamo</t>
  </si>
  <si>
    <t>1265-HVPZB</t>
  </si>
  <si>
    <t>1265-XTECC</t>
  </si>
  <si>
    <t>1265-ZFOSD</t>
  </si>
  <si>
    <t>Stonyford</t>
  </si>
  <si>
    <t>1266-NZYUI</t>
  </si>
  <si>
    <t>1268-ASBGA</t>
  </si>
  <si>
    <t>1269-FOYWN</t>
  </si>
  <si>
    <t>Phillipsville</t>
  </si>
  <si>
    <t>1270-XKUCC</t>
  </si>
  <si>
    <t>1271-SJBGZ</t>
  </si>
  <si>
    <t>Forest Knolls</t>
  </si>
  <si>
    <t>1271-UODNO</t>
  </si>
  <si>
    <t>1272-ILHFG</t>
  </si>
  <si>
    <t>1273-MTETI</t>
  </si>
  <si>
    <t>1282-IHQAC</t>
  </si>
  <si>
    <t>1285-OKIPP</t>
  </si>
  <si>
    <t>1291-CUOCY</t>
  </si>
  <si>
    <t>Yorkville</t>
  </si>
  <si>
    <t>1293-BSEUN</t>
  </si>
  <si>
    <t>Volcano</t>
  </si>
  <si>
    <t>1293-HHSHJ</t>
  </si>
  <si>
    <t>Montrose</t>
  </si>
  <si>
    <t>1297-VQDRP</t>
  </si>
  <si>
    <t>1298-PHBTI</t>
  </si>
  <si>
    <t>1299-AURJA</t>
  </si>
  <si>
    <t>1301-LOPVR</t>
  </si>
  <si>
    <t>1302-TPUBN</t>
  </si>
  <si>
    <t>West Sacramento</t>
  </si>
  <si>
    <t>1302-UHBDD</t>
  </si>
  <si>
    <t>Ladera Ranch</t>
  </si>
  <si>
    <t>1303-SRDOK</t>
  </si>
  <si>
    <t>Rio Dell</t>
  </si>
  <si>
    <t>1304-BCCFO</t>
  </si>
  <si>
    <t>Redlands</t>
  </si>
  <si>
    <t>1304-NECVQ</t>
  </si>
  <si>
    <t>Somis</t>
  </si>
  <si>
    <t>1304-SEGFY</t>
  </si>
  <si>
    <t>National City</t>
  </si>
  <si>
    <t>1306-RPWXZ</t>
  </si>
  <si>
    <t>Mc Farland</t>
  </si>
  <si>
    <t>1307-ATKGB</t>
  </si>
  <si>
    <t>1307-TVUFB</t>
  </si>
  <si>
    <t>1309-BXVOQ</t>
  </si>
  <si>
    <t>Old Station</t>
  </si>
  <si>
    <t>1309-XGFSN</t>
  </si>
  <si>
    <t>Pinon Hills</t>
  </si>
  <si>
    <t>1310-QRITU</t>
  </si>
  <si>
    <t>Hinkley</t>
  </si>
  <si>
    <t>1319-YLZJG</t>
  </si>
  <si>
    <t>1320-GVNHT</t>
  </si>
  <si>
    <t>1320-HTRDR</t>
  </si>
  <si>
    <t>Fellows</t>
  </si>
  <si>
    <t>1320-REHCS</t>
  </si>
  <si>
    <t>1322-AGOQM</t>
  </si>
  <si>
    <t>1323-OOEPC</t>
  </si>
  <si>
    <t>Prather</t>
  </si>
  <si>
    <t>1324-NLTJE</t>
  </si>
  <si>
    <t>Emeryville</t>
  </si>
  <si>
    <t>1325-USMEC</t>
  </si>
  <si>
    <t>Pearblossom</t>
  </si>
  <si>
    <t>1328-EUZHC</t>
  </si>
  <si>
    <t>Carson</t>
  </si>
  <si>
    <t>1329-VHWNP</t>
  </si>
  <si>
    <t>1333-PBMXB</t>
  </si>
  <si>
    <t>1334-FJSVR</t>
  </si>
  <si>
    <t>Sequoia National Park</t>
  </si>
  <si>
    <t>1334-PDUKM</t>
  </si>
  <si>
    <t>1335-HQMKX</t>
  </si>
  <si>
    <t>1335-MXCSE</t>
  </si>
  <si>
    <t>1335-NTIUC</t>
  </si>
  <si>
    <t>Pacoima</t>
  </si>
  <si>
    <t>1336-EZFZY</t>
  </si>
  <si>
    <t>Kings Beach</t>
  </si>
  <si>
    <t>1337-BOZWO</t>
  </si>
  <si>
    <t>Canby</t>
  </si>
  <si>
    <t>1338-CECEE</t>
  </si>
  <si>
    <t>1342-JPNKI</t>
  </si>
  <si>
    <t>Lake Forest</t>
  </si>
  <si>
    <t>1343-EHPYB</t>
  </si>
  <si>
    <t>1345-GKDZZ</t>
  </si>
  <si>
    <t>1345-ZUKID</t>
  </si>
  <si>
    <t>1346-PJWTK</t>
  </si>
  <si>
    <t>1346-UFHAX</t>
  </si>
  <si>
    <t>1347-KTTTA</t>
  </si>
  <si>
    <t>Canyon Country</t>
  </si>
  <si>
    <t>1349-WXNGG</t>
  </si>
  <si>
    <t>1352-HNSAW</t>
  </si>
  <si>
    <t>Aliso Viejo</t>
  </si>
  <si>
    <t>1352-VHKAJ</t>
  </si>
  <si>
    <t>1353-GHZOS</t>
  </si>
  <si>
    <t>1353-LJWEM</t>
  </si>
  <si>
    <t>Cottonwood</t>
  </si>
  <si>
    <t>1354-YZFNB</t>
  </si>
  <si>
    <t>Mad River</t>
  </si>
  <si>
    <t>1355-KUSBG</t>
  </si>
  <si>
    <t>1356-MKYSK</t>
  </si>
  <si>
    <t>1357-BIJKI</t>
  </si>
  <si>
    <t>1357-MVDOZ</t>
  </si>
  <si>
    <t>Firebaugh</t>
  </si>
  <si>
    <t>1360-JYXKQ</t>
  </si>
  <si>
    <t>South Gate</t>
  </si>
  <si>
    <t>1360-RCYRT</t>
  </si>
  <si>
    <t>1360-XFJMR</t>
  </si>
  <si>
    <t>Washington</t>
  </si>
  <si>
    <t>1363-TXLSL</t>
  </si>
  <si>
    <t>1370-GGAWX</t>
  </si>
  <si>
    <t>1371-DWPAZ</t>
  </si>
  <si>
    <t>Redcrest</t>
  </si>
  <si>
    <t>1371-OJCEK</t>
  </si>
  <si>
    <t>Standish</t>
  </si>
  <si>
    <t>1371-WEPDS</t>
  </si>
  <si>
    <t>1373-ORVIZ</t>
  </si>
  <si>
    <t>1374-DMZUI</t>
  </si>
  <si>
    <t>San Ramon</t>
  </si>
  <si>
    <t>1376-HHBDV</t>
  </si>
  <si>
    <t>1379-FRVEB</t>
  </si>
  <si>
    <t>1383-EZRWL</t>
  </si>
  <si>
    <t>1384-RCUXW</t>
  </si>
  <si>
    <t>1385-TQOZW</t>
  </si>
  <si>
    <t>1386-ZIKUV</t>
  </si>
  <si>
    <t>1389-CXMLU</t>
  </si>
  <si>
    <t>1389-WNUIB</t>
  </si>
  <si>
    <t>1391-UBDAR</t>
  </si>
  <si>
    <t>1393-IMKZG</t>
  </si>
  <si>
    <t>1394-SUIUH</t>
  </si>
  <si>
    <t>Mount Shasta</t>
  </si>
  <si>
    <t>1395-OFUWC</t>
  </si>
  <si>
    <t>1395-WSWXR</t>
  </si>
  <si>
    <t>Weldon</t>
  </si>
  <si>
    <t>1396-QWFBJ</t>
  </si>
  <si>
    <t>Rancho Santa Margarita</t>
  </si>
  <si>
    <t>1397-XKKWR</t>
  </si>
  <si>
    <t>1399-OUPJN</t>
  </si>
  <si>
    <t>1399-UBQIU</t>
  </si>
  <si>
    <t>1400-MMYXY</t>
  </si>
  <si>
    <t>1400-WIVLL</t>
  </si>
  <si>
    <t>Oakdale</t>
  </si>
  <si>
    <t>1401-FTHFQ</t>
  </si>
  <si>
    <t>Culver City</t>
  </si>
  <si>
    <t>1402-PTHGN</t>
  </si>
  <si>
    <t>1403-GYAFU</t>
  </si>
  <si>
    <t>1403-LKLIK</t>
  </si>
  <si>
    <t>Olympic Valley</t>
  </si>
  <si>
    <t>1406-PUQVY</t>
  </si>
  <si>
    <t>1407-DIGZV</t>
  </si>
  <si>
    <t>1409-PHXTF</t>
  </si>
  <si>
    <t>1410-RSCMR</t>
  </si>
  <si>
    <t>Edwards</t>
  </si>
  <si>
    <t>1414-YADCW</t>
  </si>
  <si>
    <t>Deer Park</t>
  </si>
  <si>
    <t>1415-YFWLT</t>
  </si>
  <si>
    <t>1421-HCERK</t>
  </si>
  <si>
    <t>Lakeshore</t>
  </si>
  <si>
    <t>1422-DGUBX</t>
  </si>
  <si>
    <t>1423-BMPBQ</t>
  </si>
  <si>
    <t>1427-VERSM</t>
  </si>
  <si>
    <t>Shasta</t>
  </si>
  <si>
    <t>1428-GTBJJ</t>
  </si>
  <si>
    <t>1428-IEDPR</t>
  </si>
  <si>
    <t>1429-UYJSV</t>
  </si>
  <si>
    <t>1430-SFQSA</t>
  </si>
  <si>
    <t>1431-AIDJQ</t>
  </si>
  <si>
    <t>Walnut Creek</t>
  </si>
  <si>
    <t>1431-CYWMH</t>
  </si>
  <si>
    <t>Fish Camp</t>
  </si>
  <si>
    <t>1432-FPAXX</t>
  </si>
  <si>
    <t>1436-ZMJAN</t>
  </si>
  <si>
    <t>Gerber</t>
  </si>
  <si>
    <t>1439-LCGVL</t>
  </si>
  <si>
    <t>1442-BQPVU</t>
  </si>
  <si>
    <t>1442-OKRJE</t>
  </si>
  <si>
    <t>1444-VVSGW</t>
  </si>
  <si>
    <t>1447-GIQMR</t>
  </si>
  <si>
    <t>1447-PJGGA</t>
  </si>
  <si>
    <t>1448-CYWKC</t>
  </si>
  <si>
    <t>Coronado</t>
  </si>
  <si>
    <t>1448-PWKYE</t>
  </si>
  <si>
    <t>1449-XQEMT</t>
  </si>
  <si>
    <t>Susanville</t>
  </si>
  <si>
    <t>1450-GALXR</t>
  </si>
  <si>
    <t>1450-SKCVI</t>
  </si>
  <si>
    <t>Del Mar</t>
  </si>
  <si>
    <t>1452-KIOVK</t>
  </si>
  <si>
    <t>1452-UZOSF</t>
  </si>
  <si>
    <t>1452-VOQCH</t>
  </si>
  <si>
    <t>1452-XRSJV</t>
  </si>
  <si>
    <t>1453-RZFON</t>
  </si>
  <si>
    <t>Cantua Creek</t>
  </si>
  <si>
    <t>1455-ESIQH</t>
  </si>
  <si>
    <t>1455-HFBXA</t>
  </si>
  <si>
    <t>Bethel Island</t>
  </si>
  <si>
    <t>1455-UGQVH</t>
  </si>
  <si>
    <t>1456-TWCGB</t>
  </si>
  <si>
    <t>1459-QNFQT</t>
  </si>
  <si>
    <t>1460-UZPRJ</t>
  </si>
  <si>
    <t>Heber</t>
  </si>
  <si>
    <t>1465-LNTLJ</t>
  </si>
  <si>
    <t>1465-VINDH</t>
  </si>
  <si>
    <t>1465-WCZVT</t>
  </si>
  <si>
    <t>1468-DEFNC</t>
  </si>
  <si>
    <t>1469-LBJQJ</t>
  </si>
  <si>
    <t>1470-PSXNM</t>
  </si>
  <si>
    <t>1471-GIQKQ</t>
  </si>
  <si>
    <t>Niland</t>
  </si>
  <si>
    <t>1472-TNCWL</t>
  </si>
  <si>
    <t>El Sobrante</t>
  </si>
  <si>
    <t>1474-JUWSM</t>
  </si>
  <si>
    <t>Lynwood</t>
  </si>
  <si>
    <t>1475-VWVDO</t>
  </si>
  <si>
    <t>1478-VPOAD</t>
  </si>
  <si>
    <t>1480-BKXGA</t>
  </si>
  <si>
    <t>Mentone</t>
  </si>
  <si>
    <t>1480-IVEVR</t>
  </si>
  <si>
    <t>1481-ZUWZA</t>
  </si>
  <si>
    <t>1482-OXZSY</t>
  </si>
  <si>
    <t>Freedom</t>
  </si>
  <si>
    <t>1485-YDHMM</t>
  </si>
  <si>
    <t>San Ardo</t>
  </si>
  <si>
    <t>1488-PBLJN</t>
  </si>
  <si>
    <t>1488-SYSFC</t>
  </si>
  <si>
    <t>Arcadia</t>
  </si>
  <si>
    <t>1492-KGETH</t>
  </si>
  <si>
    <t>1492-QGCLU</t>
  </si>
  <si>
    <t>1493-AMTIE</t>
  </si>
  <si>
    <t>Ivanhoe</t>
  </si>
  <si>
    <t>1494-EJZDW</t>
  </si>
  <si>
    <t>Nice</t>
  </si>
  <si>
    <t>1496-GGSUK</t>
  </si>
  <si>
    <t>1498-DQNRX</t>
  </si>
  <si>
    <t>1498-NHTLT</t>
  </si>
  <si>
    <t>Citrus Heights</t>
  </si>
  <si>
    <t>1501-SGHBW</t>
  </si>
  <si>
    <t>1502-XFCVR</t>
  </si>
  <si>
    <t>1506-YJTYT</t>
  </si>
  <si>
    <t>1508-DFXCU</t>
  </si>
  <si>
    <t>1513-XNPPH</t>
  </si>
  <si>
    <t>1518-OMDIK</t>
  </si>
  <si>
    <t>1518-VOWAV</t>
  </si>
  <si>
    <t>1522-VVDMG</t>
  </si>
  <si>
    <t>1525-LNLOJ</t>
  </si>
  <si>
    <t>1527-SXDPN</t>
  </si>
  <si>
    <t>1530-ZTDOZ</t>
  </si>
  <si>
    <t>Studio City</t>
  </si>
  <si>
    <t>1534-OULXE</t>
  </si>
  <si>
    <t>1535-VTJOQ</t>
  </si>
  <si>
    <t>1536-HBSWP</t>
  </si>
  <si>
    <t>Terra Bella</t>
  </si>
  <si>
    <t>1536-YHDOE</t>
  </si>
  <si>
    <t>1539-LNKHM</t>
  </si>
  <si>
    <t>Orange Cove</t>
  </si>
  <si>
    <t>1541-ETJZO</t>
  </si>
  <si>
    <t>Wheatland</t>
  </si>
  <si>
    <t>1543-LLLFT</t>
  </si>
  <si>
    <t>Waterford</t>
  </si>
  <si>
    <t>1544-JJMYL</t>
  </si>
  <si>
    <t>1545-ACTAS</t>
  </si>
  <si>
    <t>1545-JFUML</t>
  </si>
  <si>
    <t>1548-ARAGG</t>
  </si>
  <si>
    <t>Cedar Glen</t>
  </si>
  <si>
    <t>1548-FEHVL</t>
  </si>
  <si>
    <t>Weed</t>
  </si>
  <si>
    <t>1550-EENBN</t>
  </si>
  <si>
    <t>1550-LOAHA</t>
  </si>
  <si>
    <t>1552-AAGRX</t>
  </si>
  <si>
    <t>1552-CZCLL</t>
  </si>
  <si>
    <t>Descanso</t>
  </si>
  <si>
    <t>1552-TKMXS</t>
  </si>
  <si>
    <t>1555-DJEQW</t>
  </si>
  <si>
    <t>Cupertino</t>
  </si>
  <si>
    <t>1555-HAPSU</t>
  </si>
  <si>
    <t>1557-EMYVT</t>
  </si>
  <si>
    <t>Tecate</t>
  </si>
  <si>
    <t>1559-DTODC</t>
  </si>
  <si>
    <t>1561-BWHIN</t>
  </si>
  <si>
    <t>1563-IWQEX</t>
  </si>
  <si>
    <t>Chula Vista</t>
  </si>
  <si>
    <t>1564-HJUVY</t>
  </si>
  <si>
    <t>1564-NTYXF</t>
  </si>
  <si>
    <t>1565-RHDJD</t>
  </si>
  <si>
    <t>Palo Cedro</t>
  </si>
  <si>
    <t>1567-DSCIC</t>
  </si>
  <si>
    <t>1568-BEKZM</t>
  </si>
  <si>
    <t>Baldwin Park</t>
  </si>
  <si>
    <t>1568-LJSZU</t>
  </si>
  <si>
    <t>1569-TTNYJ</t>
  </si>
  <si>
    <t>1571-SAVHK</t>
  </si>
  <si>
    <t>Meadow Vista</t>
  </si>
  <si>
    <t>1573-LGXBA</t>
  </si>
  <si>
    <t>Soledad</t>
  </si>
  <si>
    <t>1574-DYCWE</t>
  </si>
  <si>
    <t>1575-KRZZE</t>
  </si>
  <si>
    <t>1576-PFZIW</t>
  </si>
  <si>
    <t>1577-HKTFG</t>
  </si>
  <si>
    <t>1579-KLYDT</t>
  </si>
  <si>
    <t>Hickman</t>
  </si>
  <si>
    <t>1580-BMCMR</t>
  </si>
  <si>
    <t>Tehachapi</t>
  </si>
  <si>
    <t>1582-RAFML</t>
  </si>
  <si>
    <t>1583-IHQZE</t>
  </si>
  <si>
    <t>1585-MQSSU</t>
  </si>
  <si>
    <t>1587-FKLZB</t>
  </si>
  <si>
    <t>1589-AGTLK</t>
  </si>
  <si>
    <t>1591-MQJTP</t>
  </si>
  <si>
    <t>1591-NFNLQ</t>
  </si>
  <si>
    <t>1591-XWLGB</t>
  </si>
  <si>
    <t>1596-BBVTG</t>
  </si>
  <si>
    <t>1596-OQSPS</t>
  </si>
  <si>
    <t>1597-FZREH</t>
  </si>
  <si>
    <t>1597-LHYNC</t>
  </si>
  <si>
    <t>1599-EAHXY</t>
  </si>
  <si>
    <t>1599-MMYRQ</t>
  </si>
  <si>
    <t>Forestville</t>
  </si>
  <si>
    <t>1600-DILPE</t>
  </si>
  <si>
    <t>Richvale</t>
  </si>
  <si>
    <t>1602-IJQQE</t>
  </si>
  <si>
    <t>1608-GMEWB</t>
  </si>
  <si>
    <t>1612-EOHDH</t>
  </si>
  <si>
    <t>1614-JBEBI</t>
  </si>
  <si>
    <t>Georgetown</t>
  </si>
  <si>
    <t>1618-CFHME</t>
  </si>
  <si>
    <t>Riverbank</t>
  </si>
  <si>
    <t>1619-YWUBB</t>
  </si>
  <si>
    <t>Avery</t>
  </si>
  <si>
    <t>1621-YNCJH</t>
  </si>
  <si>
    <t>1622-HSHSF</t>
  </si>
  <si>
    <t>Biggs</t>
  </si>
  <si>
    <t>1623-NLDOT</t>
  </si>
  <si>
    <t>1624-NALOJ</t>
  </si>
  <si>
    <t>1624-WOIWJ</t>
  </si>
  <si>
    <t>Nicasio</t>
  </si>
  <si>
    <t>1625-JAIIY</t>
  </si>
  <si>
    <t>1626-ERCMM</t>
  </si>
  <si>
    <t>Camp Nelson</t>
  </si>
  <si>
    <t>1627-AFWVJ</t>
  </si>
  <si>
    <t>Tahoe Vista</t>
  </si>
  <si>
    <t>1628-BIZYP</t>
  </si>
  <si>
    <t>Brentwood</t>
  </si>
  <si>
    <t>1629-DQQVB</t>
  </si>
  <si>
    <t>1635-FJFCC</t>
  </si>
  <si>
    <t>Acton</t>
  </si>
  <si>
    <t>1635-HDGFT</t>
  </si>
  <si>
    <t>Manton</t>
  </si>
  <si>
    <t>1635-NZATJ</t>
  </si>
  <si>
    <t>1636-NTNCO</t>
  </si>
  <si>
    <t>1640-PLFMP</t>
  </si>
  <si>
    <t>1641-BYBTK</t>
  </si>
  <si>
    <t>1641-RQDAY</t>
  </si>
  <si>
    <t>Wallace</t>
  </si>
  <si>
    <t>1642-HMARX</t>
  </si>
  <si>
    <t>1644-IRKSF</t>
  </si>
  <si>
    <t>1656-DRSMG</t>
  </si>
  <si>
    <t>1657-DYMBM</t>
  </si>
  <si>
    <t>1658-BYGOY</t>
  </si>
  <si>
    <t>1658-TJVOA</t>
  </si>
  <si>
    <t>Cazadero</t>
  </si>
  <si>
    <t>1658-XUHBX</t>
  </si>
  <si>
    <t>1660-HSOOQ</t>
  </si>
  <si>
    <t>1661-CZBAU</t>
  </si>
  <si>
    <t>Carlotta</t>
  </si>
  <si>
    <t>1663-MHLHE</t>
  </si>
  <si>
    <t>1666-JXLKU</t>
  </si>
  <si>
    <t>1666-JZPZT</t>
  </si>
  <si>
    <t>Twin Bridges</t>
  </si>
  <si>
    <t>1670-SVOWZ</t>
  </si>
  <si>
    <t>Mira Loma</t>
  </si>
  <si>
    <t>1676-MQAOA</t>
  </si>
  <si>
    <t>1678-FYZOW</t>
  </si>
  <si>
    <t>1679-JRFBR</t>
  </si>
  <si>
    <t>1680-VDCWW</t>
  </si>
  <si>
    <t>1682-VCOIO</t>
  </si>
  <si>
    <t>1684-FLBGS</t>
  </si>
  <si>
    <t>1685-BQULA</t>
  </si>
  <si>
    <t>La Quinta</t>
  </si>
  <si>
    <t>1685-VAYJF</t>
  </si>
  <si>
    <t>Salinas</t>
  </si>
  <si>
    <t>1686-STUHN</t>
  </si>
  <si>
    <t>Creston</t>
  </si>
  <si>
    <t>1689-MRZQR</t>
  </si>
  <si>
    <t>1689-YQBYY</t>
  </si>
  <si>
    <t>1696-HXOWK</t>
  </si>
  <si>
    <t>1696-MZVAU</t>
  </si>
  <si>
    <t>1697-BCSHV</t>
  </si>
  <si>
    <t>1697-LYYYX</t>
  </si>
  <si>
    <t>Cotati</t>
  </si>
  <si>
    <t>1697-NVVGY</t>
  </si>
  <si>
    <t>1698-XFZCI</t>
  </si>
  <si>
    <t>Artesia</t>
  </si>
  <si>
    <t>1699-HPSBG</t>
  </si>
  <si>
    <t>1699-TLDLZ</t>
  </si>
  <si>
    <t>1699-UOTXU</t>
  </si>
  <si>
    <t>1702-CCFNJ</t>
  </si>
  <si>
    <t>1703-MGIAB</t>
  </si>
  <si>
    <t>1704-NRWYE</t>
  </si>
  <si>
    <t>1705-GUHPV</t>
  </si>
  <si>
    <t>1707-HABPF</t>
  </si>
  <si>
    <t>1708-PBBOA</t>
  </si>
  <si>
    <t>Banning</t>
  </si>
  <si>
    <t>1709-EJDOX</t>
  </si>
  <si>
    <t>1710-RCXUS</t>
  </si>
  <si>
    <t>1716-LSAMB</t>
  </si>
  <si>
    <t>1722-LDZJS</t>
  </si>
  <si>
    <t>Sanger</t>
  </si>
  <si>
    <t>1723-HKXJQ</t>
  </si>
  <si>
    <t>1724-BQUHA</t>
  </si>
  <si>
    <t>1724-IQWNM</t>
  </si>
  <si>
    <t>1725-IQNIY</t>
  </si>
  <si>
    <t>1725-MIMXW</t>
  </si>
  <si>
    <t>Poor expertise of phone support</t>
  </si>
  <si>
    <t>1728-BQDMA</t>
  </si>
  <si>
    <t>Penryn</t>
  </si>
  <si>
    <t>1728-CXQBE</t>
  </si>
  <si>
    <t>Glenn</t>
  </si>
  <si>
    <t>1729-VLAZJ</t>
  </si>
  <si>
    <t>1730-VFMWO</t>
  </si>
  <si>
    <t>1730-ZMAME</t>
  </si>
  <si>
    <t>1731-TVIUK</t>
  </si>
  <si>
    <t>1732-FEKLD</t>
  </si>
  <si>
    <t>1732-VHUBQ</t>
  </si>
  <si>
    <t>1734-ZMNTZ</t>
  </si>
  <si>
    <t>1735-XMJVH</t>
  </si>
  <si>
    <t>1740-CSDJP</t>
  </si>
  <si>
    <t>Oakhurst</t>
  </si>
  <si>
    <t>1741-WTPON</t>
  </si>
  <si>
    <t>Westport</t>
  </si>
  <si>
    <t>1744-JHKYS</t>
  </si>
  <si>
    <t>1746-TGTWV</t>
  </si>
  <si>
    <t>1750-CSKKM</t>
  </si>
  <si>
    <t>1751-NCDLI</t>
  </si>
  <si>
    <t>Castroville</t>
  </si>
  <si>
    <t>1752-OZXFY</t>
  </si>
  <si>
    <t>1754-GKYPY</t>
  </si>
  <si>
    <t>1755-FZQEC</t>
  </si>
  <si>
    <t>Ventura</t>
  </si>
  <si>
    <t>1755-RMCXH</t>
  </si>
  <si>
    <t>1757-TCATG</t>
  </si>
  <si>
    <t>1760-CAZHT</t>
  </si>
  <si>
    <t>1761-AEZZR</t>
  </si>
  <si>
    <t>1763-KUAAW</t>
  </si>
  <si>
    <t>1763-WQFUK</t>
  </si>
  <si>
    <t>1764-VUUMT</t>
  </si>
  <si>
    <t>1766-GKNMI</t>
  </si>
  <si>
    <t>1767-CJKBA</t>
  </si>
  <si>
    <t>1767-TGTKO</t>
  </si>
  <si>
    <t>Dana Point</t>
  </si>
  <si>
    <t>1768-HNVGJ</t>
  </si>
  <si>
    <t>1768-ZAIFU</t>
  </si>
  <si>
    <t>1769-GRUIK</t>
  </si>
  <si>
    <t>Gridley</t>
  </si>
  <si>
    <t>1771-OADNZ</t>
  </si>
  <si>
    <t>1775-KWJKQ</t>
  </si>
  <si>
    <t>1776-SPBWV</t>
  </si>
  <si>
    <t>1777-JYQPJ</t>
  </si>
  <si>
    <t>1779-PWPMG</t>
  </si>
  <si>
    <t>1784-BXEFA</t>
  </si>
  <si>
    <t>1784-EZDKJ</t>
  </si>
  <si>
    <t>1785-BPHTP</t>
  </si>
  <si>
    <t>1790-NESIO</t>
  </si>
  <si>
    <t>1791-PQHBB</t>
  </si>
  <si>
    <t>1792-UXAFY</t>
  </si>
  <si>
    <t>1794-HBQTJ</t>
  </si>
  <si>
    <t>Corcoran</t>
  </si>
  <si>
    <t>1794-SWWKL</t>
  </si>
  <si>
    <t>Dorris</t>
  </si>
  <si>
    <t>1796-JANOW</t>
  </si>
  <si>
    <t>1803-BGNBD</t>
  </si>
  <si>
    <t>1809-DMJHQ</t>
  </si>
  <si>
    <t>1810-BOHSY</t>
  </si>
  <si>
    <t>1810-MVMAI</t>
  </si>
  <si>
    <t>1813-JLKWR</t>
  </si>
  <si>
    <t>1813-JYWTO</t>
  </si>
  <si>
    <t>Shandon</t>
  </si>
  <si>
    <t>1814-DKOLC</t>
  </si>
  <si>
    <t>Loma Linda</t>
  </si>
  <si>
    <t>1814-WFGVS</t>
  </si>
  <si>
    <t>1816-FLZDK</t>
  </si>
  <si>
    <t>1818-ESQMW</t>
  </si>
  <si>
    <t>1820-DJFPH</t>
  </si>
  <si>
    <t>1820-TQVEV</t>
  </si>
  <si>
    <t>1821-BUCWY</t>
  </si>
  <si>
    <t>1830-GGFNM</t>
  </si>
  <si>
    <t>Somerset</t>
  </si>
  <si>
    <t>1830-IPXVJ</t>
  </si>
  <si>
    <t>1832-PEUTS</t>
  </si>
  <si>
    <t>1833-TCXKK</t>
  </si>
  <si>
    <t>1833-VGRUM</t>
  </si>
  <si>
    <t>1834-ABKHQ</t>
  </si>
  <si>
    <t>Upper Lake</t>
  </si>
  <si>
    <t>1834-WULEG</t>
  </si>
  <si>
    <t>1837-YQUCE</t>
  </si>
  <si>
    <t>1839-FBNFR</t>
  </si>
  <si>
    <t>1839-UMACK</t>
  </si>
  <si>
    <t>1840-BIUOG</t>
  </si>
  <si>
    <t>1841-YSJGV</t>
  </si>
  <si>
    <t>1842-EZJMK</t>
  </si>
  <si>
    <t>1843-TLSGD</t>
  </si>
  <si>
    <t>1845-CSBRZ</t>
  </si>
  <si>
    <t>Pomona</t>
  </si>
  <si>
    <t>1845-ZLLIG</t>
  </si>
  <si>
    <t>1846-XWOQN</t>
  </si>
  <si>
    <t>Bradley</t>
  </si>
  <si>
    <t>1848-LBZHY</t>
  </si>
  <si>
    <t>1849-RJYIG</t>
  </si>
  <si>
    <t>1850-AKQEP</t>
  </si>
  <si>
    <t>1852-QSWCD</t>
  </si>
  <si>
    <t>1852-XEMDW</t>
  </si>
  <si>
    <t>1853-ARAAQ</t>
  </si>
  <si>
    <t>Cayucos</t>
  </si>
  <si>
    <t>1853-UDXBW</t>
  </si>
  <si>
    <t>1855-AGAWH</t>
  </si>
  <si>
    <t>1855-CFULU</t>
  </si>
  <si>
    <t>1862-QRWPE</t>
  </si>
  <si>
    <t>Pacific Palisades</t>
  </si>
  <si>
    <t>1862-SKORY</t>
  </si>
  <si>
    <t>1866-DIOQZ</t>
  </si>
  <si>
    <t>1866-NXPSP</t>
  </si>
  <si>
    <t>1866-OBPNR</t>
  </si>
  <si>
    <t>1866-RZZQS</t>
  </si>
  <si>
    <t>1866-ZSLJM</t>
  </si>
  <si>
    <t>Valley Ford</t>
  </si>
  <si>
    <t>1867-BDVFH</t>
  </si>
  <si>
    <t>1867-TJHTS</t>
  </si>
  <si>
    <t>1871-MOWRM</t>
  </si>
  <si>
    <t>1872-EBWSC</t>
  </si>
  <si>
    <t>1875-QIVME</t>
  </si>
  <si>
    <t>1877-HKBQX</t>
  </si>
  <si>
    <t>Cerritos</t>
  </si>
  <si>
    <t>1891-FZYSA</t>
  </si>
  <si>
    <t>Piercy</t>
  </si>
  <si>
    <t>1891-QRQSA</t>
  </si>
  <si>
    <t>1891-UAWWU</t>
  </si>
  <si>
    <t>Johannesburg</t>
  </si>
  <si>
    <t>1894-IGFSG</t>
  </si>
  <si>
    <t>1895-QTKDO</t>
  </si>
  <si>
    <t>1897-OKVMW</t>
  </si>
  <si>
    <t>Lathrop</t>
  </si>
  <si>
    <t>1897-RCFUM</t>
  </si>
  <si>
    <t>Point Arena</t>
  </si>
  <si>
    <t>1898-JSNDC</t>
  </si>
  <si>
    <t>1899-VXWXM</t>
  </si>
  <si>
    <t>1902-XBTFB</t>
  </si>
  <si>
    <t>1904-WAJAA</t>
  </si>
  <si>
    <t>1905-OEILC</t>
  </si>
  <si>
    <t>Pebble Beach</t>
  </si>
  <si>
    <t>1907-UBQFC</t>
  </si>
  <si>
    <t>1907-YLNYW</t>
  </si>
  <si>
    <t>Gasquet</t>
  </si>
  <si>
    <t>1910-FMXJM</t>
  </si>
  <si>
    <t>1915-IOFGU</t>
  </si>
  <si>
    <t>Keene</t>
  </si>
  <si>
    <t>1915-OAKWD</t>
  </si>
  <si>
    <t>Belvedere Tiburon</t>
  </si>
  <si>
    <t>1918-ZBFQJ</t>
  </si>
  <si>
    <t>1919-RTPQD</t>
  </si>
  <si>
    <t>1921-KYSAY</t>
  </si>
  <si>
    <t>1925-GMVBW</t>
  </si>
  <si>
    <t>Oroville</t>
  </si>
  <si>
    <t>1925-LFCZZ</t>
  </si>
  <si>
    <t>Potrero</t>
  </si>
  <si>
    <t>1925-TIBLE</t>
  </si>
  <si>
    <t>1926-QUZNN</t>
  </si>
  <si>
    <t>Carmel</t>
  </si>
  <si>
    <t>1927-QEWMY</t>
  </si>
  <si>
    <t>1928-BXYIV</t>
  </si>
  <si>
    <t>Placerville</t>
  </si>
  <si>
    <t>1929-ZCBHE</t>
  </si>
  <si>
    <t>1930-BZLHI</t>
  </si>
  <si>
    <t>1930-QPBVZ</t>
  </si>
  <si>
    <t>1930-WNXSB</t>
  </si>
  <si>
    <t>1932-UEDCX</t>
  </si>
  <si>
    <t>Manchester</t>
  </si>
  <si>
    <t>1934-MKPXS</t>
  </si>
  <si>
    <t>1934-SJVJK</t>
  </si>
  <si>
    <t>Smith River</t>
  </si>
  <si>
    <t>1935-IMVBB</t>
  </si>
  <si>
    <t>1936-CZAKF</t>
  </si>
  <si>
    <t>1936-UAFEH</t>
  </si>
  <si>
    <t>Pioneer</t>
  </si>
  <si>
    <t>1937-OTUKY</t>
  </si>
  <si>
    <t>1941-HOSAM</t>
  </si>
  <si>
    <t>1942-OQFRW</t>
  </si>
  <si>
    <t>1945-XISKS</t>
  </si>
  <si>
    <t>1950-KSVVJ</t>
  </si>
  <si>
    <t>1951-IEYXM</t>
  </si>
  <si>
    <t>1952-DVVSW</t>
  </si>
  <si>
    <t>1955-IBMMB</t>
  </si>
  <si>
    <t>1956-YIFGE</t>
  </si>
  <si>
    <t>Boulevard</t>
  </si>
  <si>
    <t>1958-RNRKS</t>
  </si>
  <si>
    <t>El Segundo</t>
  </si>
  <si>
    <t>1960-UOTYM</t>
  </si>
  <si>
    <t>1960-UYCNN</t>
  </si>
  <si>
    <t>Julian</t>
  </si>
  <si>
    <t>1963-SVUCV</t>
  </si>
  <si>
    <t>1963-VAUKV</t>
  </si>
  <si>
    <t>Kyburz</t>
  </si>
  <si>
    <t>1964-SVLEA</t>
  </si>
  <si>
    <t>1965-AKTSX</t>
  </si>
  <si>
    <t>1965-DDBWU</t>
  </si>
  <si>
    <t>1970-KKFWL</t>
  </si>
  <si>
    <t>1971-DTCZB</t>
  </si>
  <si>
    <t>1972-XMUWV</t>
  </si>
  <si>
    <t>Miramonte</t>
  </si>
  <si>
    <t>1976-AZZPJ</t>
  </si>
  <si>
    <t>1976-CFOCS</t>
  </si>
  <si>
    <t>1977-STDKI</t>
  </si>
  <si>
    <t>The Sea Ranch</t>
  </si>
  <si>
    <t>1980-KXVPM</t>
  </si>
  <si>
    <t>El Centro</t>
  </si>
  <si>
    <t>1981-INRFU</t>
  </si>
  <si>
    <t>1982-FEBTD</t>
  </si>
  <si>
    <t>1984-FCOWB</t>
  </si>
  <si>
    <t>Templeton</t>
  </si>
  <si>
    <t>1984-GPTEH</t>
  </si>
  <si>
    <t>1985-MBRYP</t>
  </si>
  <si>
    <t>Arnold</t>
  </si>
  <si>
    <t>1986-PHGZF</t>
  </si>
  <si>
    <t>Greenwood</t>
  </si>
  <si>
    <t>1987-AUELQ</t>
  </si>
  <si>
    <t>1989-PRJHP</t>
  </si>
  <si>
    <t>1991-VOPLL</t>
  </si>
  <si>
    <t>1996-DBMUS</t>
  </si>
  <si>
    <t>1998-VHJHK</t>
  </si>
  <si>
    <t>2000-DHJUY</t>
  </si>
  <si>
    <t>Menlo Park</t>
  </si>
  <si>
    <t>2000-MPKCA</t>
  </si>
  <si>
    <t>2001-EWBQU</t>
  </si>
  <si>
    <t>2001-MCUUW</t>
  </si>
  <si>
    <t>2002-MZHWP</t>
  </si>
  <si>
    <t>Delhi</t>
  </si>
  <si>
    <t>2003-CKLOR</t>
  </si>
  <si>
    <t>Igo</t>
  </si>
  <si>
    <t>2004-OCQXK</t>
  </si>
  <si>
    <t>2005-DWQZJ</t>
  </si>
  <si>
    <t>2007-QVGAW</t>
  </si>
  <si>
    <t>2011-TRQYE</t>
  </si>
  <si>
    <t>2012-NWRPA</t>
  </si>
  <si>
    <t>2013-SGDXK</t>
  </si>
  <si>
    <t>Mariposa</t>
  </si>
  <si>
    <t>2014-MKGMH</t>
  </si>
  <si>
    <t>2017-CCBLH</t>
  </si>
  <si>
    <t>Weott</t>
  </si>
  <si>
    <t>2018-PZKMU</t>
  </si>
  <si>
    <t>2018-QKYGT</t>
  </si>
  <si>
    <t>San Gabriel</t>
  </si>
  <si>
    <t>2019-HDCZY</t>
  </si>
  <si>
    <t>2023-VQFDL</t>
  </si>
  <si>
    <t>2024-BASKD</t>
  </si>
  <si>
    <t>Exeter</t>
  </si>
  <si>
    <t>2025-JKFWI</t>
  </si>
  <si>
    <t>2026-TGDHM</t>
  </si>
  <si>
    <t>Cloverdale</t>
  </si>
  <si>
    <t>2027-CWDNU</t>
  </si>
  <si>
    <t>Venice</t>
  </si>
  <si>
    <t>2027-DNKIV</t>
  </si>
  <si>
    <t>2027-FECZV</t>
  </si>
  <si>
    <t>2027-OAQQC</t>
  </si>
  <si>
    <t>Aptos</t>
  </si>
  <si>
    <t>2027-WKXMW</t>
  </si>
  <si>
    <t>2030-BTZRO</t>
  </si>
  <si>
    <t>Northridge</t>
  </si>
  <si>
    <t>2034-CGRHZ</t>
  </si>
  <si>
    <t>2034-GDRCN</t>
  </si>
  <si>
    <t>2037-SGXHH</t>
  </si>
  <si>
    <t>Campo Seco</t>
  </si>
  <si>
    <t>2037-XJFUP</t>
  </si>
  <si>
    <t>2038-LLMLM</t>
  </si>
  <si>
    <t>2038-OEQZH</t>
  </si>
  <si>
    <t>Menifee</t>
  </si>
  <si>
    <t>2038-YSEZE</t>
  </si>
  <si>
    <t>2039-JONDJ</t>
  </si>
  <si>
    <t>2040-LDIWQ</t>
  </si>
  <si>
    <t>2040-OBMLJ</t>
  </si>
  <si>
    <t>2040-VZIKE</t>
  </si>
  <si>
    <t>Stevinson</t>
  </si>
  <si>
    <t>2040-XBAVJ</t>
  </si>
  <si>
    <t>2041-JIJCI</t>
  </si>
  <si>
    <t>2043-WVTQJ</t>
  </si>
  <si>
    <t>Westminster</t>
  </si>
  <si>
    <t>2045-BMBTJ</t>
  </si>
  <si>
    <t>2049-BAFNW</t>
  </si>
  <si>
    <t>Vallejo</t>
  </si>
  <si>
    <t>2050-ONYDQ</t>
  </si>
  <si>
    <t>2054-PJOCK</t>
  </si>
  <si>
    <t>2055-BFOCC</t>
  </si>
  <si>
    <t>Likely</t>
  </si>
  <si>
    <t>2055-PDADH</t>
  </si>
  <si>
    <t>Big Bend</t>
  </si>
  <si>
    <t>2055-SIFSS</t>
  </si>
  <si>
    <t>Westmorland</t>
  </si>
  <si>
    <t>2056-EVGZL</t>
  </si>
  <si>
    <t>2057-BOYKM</t>
  </si>
  <si>
    <t>2057-ZBLPD</t>
  </si>
  <si>
    <t>2058-DCJBE</t>
  </si>
  <si>
    <t>2061-VVFST</t>
  </si>
  <si>
    <t>2065-MMKGR</t>
  </si>
  <si>
    <t>Diamond Springs</t>
  </si>
  <si>
    <t>2067-QYTCF</t>
  </si>
  <si>
    <t>2068-WWXQZ</t>
  </si>
  <si>
    <t>2070-FNEXE</t>
  </si>
  <si>
    <t>2070-XYMFH</t>
  </si>
  <si>
    <t>2072-ZVJJX</t>
  </si>
  <si>
    <t>2073-QBVBI</t>
  </si>
  <si>
    <t>2074-GKOWZ</t>
  </si>
  <si>
    <t>2074-GUHPQ</t>
  </si>
  <si>
    <t>Albion</t>
  </si>
  <si>
    <t>2075-PUEPR</t>
  </si>
  <si>
    <t>Newport Coast</t>
  </si>
  <si>
    <t>2075-RMJIK</t>
  </si>
  <si>
    <t>Santa Ysabel</t>
  </si>
  <si>
    <t>2077-DDHJK</t>
  </si>
  <si>
    <t>Goleta</t>
  </si>
  <si>
    <t>2077-MPJQO</t>
  </si>
  <si>
    <t>2079-FBMZK</t>
  </si>
  <si>
    <t>2080-CAZNM</t>
  </si>
  <si>
    <t>2080-GKCWQ</t>
  </si>
  <si>
    <t>San Pablo</t>
  </si>
  <si>
    <t>2080-SRCDE</t>
  </si>
  <si>
    <t>Walnut</t>
  </si>
  <si>
    <t>2081-KJSQF</t>
  </si>
  <si>
    <t>Isleton</t>
  </si>
  <si>
    <t>2081-VEYEH</t>
  </si>
  <si>
    <t>Compton</t>
  </si>
  <si>
    <t>2082-CEFLT</t>
  </si>
  <si>
    <t>2082-OJVTK</t>
  </si>
  <si>
    <t>2085-BOJKI</t>
  </si>
  <si>
    <t>2085-JVGAD</t>
  </si>
  <si>
    <t>2087-QAREY</t>
  </si>
  <si>
    <t>2088-IEBAU</t>
  </si>
  <si>
    <t>2091-GPPIQ</t>
  </si>
  <si>
    <t>Yuba City</t>
  </si>
  <si>
    <t>2091-MJTFX</t>
  </si>
  <si>
    <t>2091-RFFBA</t>
  </si>
  <si>
    <t>Port Costa</t>
  </si>
  <si>
    <t>2096-XOTMO</t>
  </si>
  <si>
    <t>Marysville</t>
  </si>
  <si>
    <t>2097-YVPKN</t>
  </si>
  <si>
    <t>Healdsburg</t>
  </si>
  <si>
    <t>2100-BDNSN</t>
  </si>
  <si>
    <t>Strawberry Valley</t>
  </si>
  <si>
    <t>2101-RANCD</t>
  </si>
  <si>
    <t>2103-ZRXFN</t>
  </si>
  <si>
    <t>2105-PHWON</t>
  </si>
  <si>
    <t>Navarro</t>
  </si>
  <si>
    <t>2107-FBPTK</t>
  </si>
  <si>
    <t>Ramona</t>
  </si>
  <si>
    <t>2108-GLPQB</t>
  </si>
  <si>
    <t>2108-XWMPY</t>
  </si>
  <si>
    <t>Cabazon</t>
  </si>
  <si>
    <t>2108-YKQTY</t>
  </si>
  <si>
    <t>2111-DWYHN</t>
  </si>
  <si>
    <t>2114-MGINA</t>
  </si>
  <si>
    <t>Rio Vista</t>
  </si>
  <si>
    <t>2115-BFTIW</t>
  </si>
  <si>
    <t>2120-SMPEX</t>
  </si>
  <si>
    <t>2121-JAFOM</t>
  </si>
  <si>
    <t>Danville</t>
  </si>
  <si>
    <t>2122-SZZZD</t>
  </si>
  <si>
    <t>2122-YWVYA</t>
  </si>
  <si>
    <t>2123-AGEEN</t>
  </si>
  <si>
    <t>Millbrae</t>
  </si>
  <si>
    <t>2123-VSCOT</t>
  </si>
  <si>
    <t>2126-GSEGL</t>
  </si>
  <si>
    <t>2129-ALKBS</t>
  </si>
  <si>
    <t>Needles</t>
  </si>
  <si>
    <t>2133-TSRRM</t>
  </si>
  <si>
    <t>2135-DQWAQ</t>
  </si>
  <si>
    <t>2135-RXIHG</t>
  </si>
  <si>
    <t>2137-DQMEV</t>
  </si>
  <si>
    <t>2138-VFAPZ</t>
  </si>
  <si>
    <t>2139-FQHLM</t>
  </si>
  <si>
    <t>2141-RRYGO</t>
  </si>
  <si>
    <t>Camino</t>
  </si>
  <si>
    <t>2143-LJULT</t>
  </si>
  <si>
    <t>2144-BFDSO</t>
  </si>
  <si>
    <t>2144-ESWKO</t>
  </si>
  <si>
    <t>2146-EGVDT</t>
  </si>
  <si>
    <t>Chatsworth</t>
  </si>
  <si>
    <t>2150-OEGBV</t>
  </si>
  <si>
    <t>2150-UWTFY</t>
  </si>
  <si>
    <t>2150-WLKUW</t>
  </si>
  <si>
    <t>2153-MREFK</t>
  </si>
  <si>
    <t>2154-KVJFF</t>
  </si>
  <si>
    <t>2155-AMQRX</t>
  </si>
  <si>
    <t>Norwalk</t>
  </si>
  <si>
    <t>2157-MXBJS</t>
  </si>
  <si>
    <t>2159-TURXX</t>
  </si>
  <si>
    <t>Weaverville</t>
  </si>
  <si>
    <t>2160-GPFXD</t>
  </si>
  <si>
    <t>2162-FRZAA</t>
  </si>
  <si>
    <t>2164-SOQXL</t>
  </si>
  <si>
    <t>2165-VOEGB</t>
  </si>
  <si>
    <t>2167-FQSTQ</t>
  </si>
  <si>
    <t>2169-RRLFW</t>
  </si>
  <si>
    <t>2171-UDMFD</t>
  </si>
  <si>
    <t>2172-EJXVF</t>
  </si>
  <si>
    <t>2176-LVPNX</t>
  </si>
  <si>
    <t>2176-OSJUV</t>
  </si>
  <si>
    <t>2178-PMGCJ</t>
  </si>
  <si>
    <t>2180-DXNEG</t>
  </si>
  <si>
    <t>2181-TIDSV</t>
  </si>
  <si>
    <t>2181-UAESM</t>
  </si>
  <si>
    <t>2186-QZEYA</t>
  </si>
  <si>
    <t>San Leandro</t>
  </si>
  <si>
    <t>2187-LZGPL</t>
  </si>
  <si>
    <t>2187-PKZAY</t>
  </si>
  <si>
    <t>2188-SXWVT</t>
  </si>
  <si>
    <t>Chilcoot</t>
  </si>
  <si>
    <t>2189-UXTKY</t>
  </si>
  <si>
    <t>2189-WWOEW</t>
  </si>
  <si>
    <t>2190-BCXEC</t>
  </si>
  <si>
    <t>2190-PHBHR</t>
  </si>
  <si>
    <t>Hume</t>
  </si>
  <si>
    <t>2192-CKRLV</t>
  </si>
  <si>
    <t>2192-OZITF</t>
  </si>
  <si>
    <t>2193-SFWQW</t>
  </si>
  <si>
    <t>San Rafael</t>
  </si>
  <si>
    <t>2194-IIQOF</t>
  </si>
  <si>
    <t>2195-VVRJF</t>
  </si>
  <si>
    <t>2195-ZRVAX</t>
  </si>
  <si>
    <t>2197-OMWGI</t>
  </si>
  <si>
    <t>2200-DSAAL</t>
  </si>
  <si>
    <t>2202-CUYXZ</t>
  </si>
  <si>
    <t>Dublin</t>
  </si>
  <si>
    <t>2202-OUTMO</t>
  </si>
  <si>
    <t>Caruthers</t>
  </si>
  <si>
    <t>2203-GHNWN</t>
  </si>
  <si>
    <t>2205-LPVGL</t>
  </si>
  <si>
    <t>2205-YMZZJ</t>
  </si>
  <si>
    <t>2207-NHRJK</t>
  </si>
  <si>
    <t>2207-OBZNX</t>
  </si>
  <si>
    <t>2207-QPJED</t>
  </si>
  <si>
    <t>2207-RYYRL</t>
  </si>
  <si>
    <t>2208-MPXIO</t>
  </si>
  <si>
    <t>2208-NKVVH</t>
  </si>
  <si>
    <t>2208-NQBCT</t>
  </si>
  <si>
    <t>2208-UGTGR</t>
  </si>
  <si>
    <t>2209-XADXF</t>
  </si>
  <si>
    <t>Willow Creek</t>
  </si>
  <si>
    <t>2211-RMNHO</t>
  </si>
  <si>
    <t>Rio Nido</t>
  </si>
  <si>
    <t>2212-LYASK</t>
  </si>
  <si>
    <t>Brea</t>
  </si>
  <si>
    <t>2215-ZAFGX</t>
  </si>
  <si>
    <t>2219-MVUSO</t>
  </si>
  <si>
    <t>2220-IAHLS</t>
  </si>
  <si>
    <t>2223-GDSHL</t>
  </si>
  <si>
    <t>Fountain Valley</t>
  </si>
  <si>
    <t>2223-KAGMX</t>
  </si>
  <si>
    <t>2225-ZRGSG</t>
  </si>
  <si>
    <t>Piru</t>
  </si>
  <si>
    <t>2226-ICFDO</t>
  </si>
  <si>
    <t>Covelo</t>
  </si>
  <si>
    <t>2227-JRSJX</t>
  </si>
  <si>
    <t>2228-BZDEE</t>
  </si>
  <si>
    <t>2229-DPMBI</t>
  </si>
  <si>
    <t>Blairsden Graeagle</t>
  </si>
  <si>
    <t>2229-VWQJH</t>
  </si>
  <si>
    <t>Homewood</t>
  </si>
  <si>
    <t>2230-XTUWL</t>
  </si>
  <si>
    <t>2232-DMLXU</t>
  </si>
  <si>
    <t>2233-FAGXV</t>
  </si>
  <si>
    <t>Salton City</t>
  </si>
  <si>
    <t>2233-TXSIU</t>
  </si>
  <si>
    <t>2234-EOFPT</t>
  </si>
  <si>
    <t>2234-XADUH</t>
  </si>
  <si>
    <t>Amboy</t>
  </si>
  <si>
    <t>2235-DWLJU</t>
  </si>
  <si>
    <t>2235-EZAIK</t>
  </si>
  <si>
    <t>2235-ZGKPT</t>
  </si>
  <si>
    <t>2236-HILPA</t>
  </si>
  <si>
    <t>2237-ZFSMY</t>
  </si>
  <si>
    <t>2239-CFOUJ</t>
  </si>
  <si>
    <t>2239-CGBUZ</t>
  </si>
  <si>
    <t>2239-JALAW</t>
  </si>
  <si>
    <t>2240-HSJQD</t>
  </si>
  <si>
    <t>2242-MFOTG</t>
  </si>
  <si>
    <t>2243-FNMMI</t>
  </si>
  <si>
    <t>2245-ADZFJ</t>
  </si>
  <si>
    <t>Castella</t>
  </si>
  <si>
    <t>2249-YPRNG</t>
  </si>
  <si>
    <t>2250-IVBWA</t>
  </si>
  <si>
    <t>2251-PYLPB</t>
  </si>
  <si>
    <t>2252-ISRNH</t>
  </si>
  <si>
    <t>2252-JHJGE</t>
  </si>
  <si>
    <t>2252-NKNSI</t>
  </si>
  <si>
    <t>2253-KPMNB</t>
  </si>
  <si>
    <t>Live Oak</t>
  </si>
  <si>
    <t>2254-DLXRI</t>
  </si>
  <si>
    <t>2256-YLYLP</t>
  </si>
  <si>
    <t>2257-BOVXD</t>
  </si>
  <si>
    <t>Tahoe City</t>
  </si>
  <si>
    <t>2259-OUUSZ</t>
  </si>
  <si>
    <t>2260-USTRB</t>
  </si>
  <si>
    <t>Campo</t>
  </si>
  <si>
    <t>2262-SLNVK</t>
  </si>
  <si>
    <t>Birds Landing</t>
  </si>
  <si>
    <t>2263-SFSQZ</t>
  </si>
  <si>
    <t>2265-CYWIV</t>
  </si>
  <si>
    <t>2266-FUBDZ</t>
  </si>
  <si>
    <t>2266-SJNAT</t>
  </si>
  <si>
    <t>2267-FPIMA</t>
  </si>
  <si>
    <t>San Carlos</t>
  </si>
  <si>
    <t>2267-WTPYD</t>
  </si>
  <si>
    <t>Granada Hills</t>
  </si>
  <si>
    <t>2270-CHBFN</t>
  </si>
  <si>
    <t>2272-JKMSI</t>
  </si>
  <si>
    <t>Roseville</t>
  </si>
  <si>
    <t>2272-QAGFO</t>
  </si>
  <si>
    <t>2272-UOINI</t>
  </si>
  <si>
    <t>2272-WUSPA</t>
  </si>
  <si>
    <t>2273-QCKXA</t>
  </si>
  <si>
    <t>2274-XUATA</t>
  </si>
  <si>
    <t>Earp</t>
  </si>
  <si>
    <t>2275-RBYQS</t>
  </si>
  <si>
    <t>2276-YDAVZ</t>
  </si>
  <si>
    <t>2277-AXSDC</t>
  </si>
  <si>
    <t>2277-BKJKN</t>
  </si>
  <si>
    <t>Camptonville</t>
  </si>
  <si>
    <t>2277-DJJDL</t>
  </si>
  <si>
    <t>2277-VWCNI</t>
  </si>
  <si>
    <t>2279-AXJJK</t>
  </si>
  <si>
    <t>2282-YGNOR</t>
  </si>
  <si>
    <t>2284-VFLKH</t>
  </si>
  <si>
    <t>Clipper Mills</t>
  </si>
  <si>
    <t>2292-XQWSV</t>
  </si>
  <si>
    <t>Temple City</t>
  </si>
  <si>
    <t>2293-IJWPS</t>
  </si>
  <si>
    <t>2294-DMMUS</t>
  </si>
  <si>
    <t>Patterson</t>
  </si>
  <si>
    <t>2294-SALNE</t>
  </si>
  <si>
    <t>2296-DKZFP</t>
  </si>
  <si>
    <t>2300-RQGOI</t>
  </si>
  <si>
    <t>2302-ANTDP</t>
  </si>
  <si>
    <t>Hat Creek</t>
  </si>
  <si>
    <t>2302-OUZXB</t>
  </si>
  <si>
    <t>2303-PJYHN</t>
  </si>
  <si>
    <t>2305-MRGLV</t>
  </si>
  <si>
    <t>2307-FYNNL</t>
  </si>
  <si>
    <t>2308-STERM</t>
  </si>
  <si>
    <t>2309-OSFEU</t>
  </si>
  <si>
    <t>2311-QYMUQ</t>
  </si>
  <si>
    <t>2314-TNDJQ</t>
  </si>
  <si>
    <t>Oceanside</t>
  </si>
  <si>
    <t>2316-ESMLS</t>
  </si>
  <si>
    <t>2320-JRSDE</t>
  </si>
  <si>
    <t>2320-SLKMB</t>
  </si>
  <si>
    <t>Baker</t>
  </si>
  <si>
    <t>2320-TZRRH</t>
  </si>
  <si>
    <t>Three Rivers</t>
  </si>
  <si>
    <t>2320-YKQBO</t>
  </si>
  <si>
    <t>2321-OMBXY</t>
  </si>
  <si>
    <t>2322-VCZHZ</t>
  </si>
  <si>
    <t>2323-ARSVR</t>
  </si>
  <si>
    <t>2324-AALNO</t>
  </si>
  <si>
    <t>Porterville</t>
  </si>
  <si>
    <t>2324-EFHVG</t>
  </si>
  <si>
    <t>2325-NBPZG</t>
  </si>
  <si>
    <t>2325-WINES</t>
  </si>
  <si>
    <t>Littlerock</t>
  </si>
  <si>
    <t>2325-ZUSFD</t>
  </si>
  <si>
    <t>2330-PQGDQ</t>
  </si>
  <si>
    <t>Gualala</t>
  </si>
  <si>
    <t>2332-EFBJY</t>
  </si>
  <si>
    <t>2332-TODQS</t>
  </si>
  <si>
    <t>2333-KWEWW</t>
  </si>
  <si>
    <t>2335-GSODA</t>
  </si>
  <si>
    <t>2338-BQEZT</t>
  </si>
  <si>
    <t>2342-CKIAO</t>
  </si>
  <si>
    <t>Eagleville</t>
  </si>
  <si>
    <t>2344-JMOGN</t>
  </si>
  <si>
    <t>Buttonwillow</t>
  </si>
  <si>
    <t>2346-CZYIL</t>
  </si>
  <si>
    <t>2346-DJQTB</t>
  </si>
  <si>
    <t>2346-LOCWC</t>
  </si>
  <si>
    <t>Arbuckle</t>
  </si>
  <si>
    <t>2347-WKKAE</t>
  </si>
  <si>
    <t>2348-KCJLT</t>
  </si>
  <si>
    <t>2351-BKRZW</t>
  </si>
  <si>
    <t>2351-RRBUE</t>
  </si>
  <si>
    <t>2357-COQEK</t>
  </si>
  <si>
    <t>2359-KLTEK</t>
  </si>
  <si>
    <t>Lookout</t>
  </si>
  <si>
    <t>2359-KMGLI</t>
  </si>
  <si>
    <t>Running Springs</t>
  </si>
  <si>
    <t>2359-QWQUL</t>
  </si>
  <si>
    <t>2360-RDGRO</t>
  </si>
  <si>
    <t>Sutter</t>
  </si>
  <si>
    <t>2361-FJWNO</t>
  </si>
  <si>
    <t>2361-UPSND</t>
  </si>
  <si>
    <t>2362-IBOOY</t>
  </si>
  <si>
    <t>2363-BJLSL</t>
  </si>
  <si>
    <t>Bonita</t>
  </si>
  <si>
    <t>2364-UFROM</t>
  </si>
  <si>
    <t>2368-GAKKQ</t>
  </si>
  <si>
    <t>Sylmar</t>
  </si>
  <si>
    <t>2369-FEVNO</t>
  </si>
  <si>
    <t>2369-UAPKZ</t>
  </si>
  <si>
    <t>2371-JQHZZ</t>
  </si>
  <si>
    <t>2371-JUNGC</t>
  </si>
  <si>
    <t>2371-KFUOG</t>
  </si>
  <si>
    <t>2372-HWUHI</t>
  </si>
  <si>
    <t>2373-NTKOD</t>
  </si>
  <si>
    <t>2378-HTWFW</t>
  </si>
  <si>
    <t>2378-VTKDH</t>
  </si>
  <si>
    <t>2378-YIZKA</t>
  </si>
  <si>
    <t>2379-ENZGV</t>
  </si>
  <si>
    <t>2379-GYFLQ</t>
  </si>
  <si>
    <t>2380-DAMQP</t>
  </si>
  <si>
    <t>2382-BCKQJ</t>
  </si>
  <si>
    <t>2384-OVPSA</t>
  </si>
  <si>
    <t>2386-LAHRK</t>
  </si>
  <si>
    <t>Weimar</t>
  </si>
  <si>
    <t>2386-OWURY</t>
  </si>
  <si>
    <t>Yucaipa</t>
  </si>
  <si>
    <t>2387-KDZQY</t>
  </si>
  <si>
    <t>2388-LAESQ</t>
  </si>
  <si>
    <t>2391-IPLOP</t>
  </si>
  <si>
    <t>2391-SOORI</t>
  </si>
  <si>
    <t>Big Bear City</t>
  </si>
  <si>
    <t>2393-DIVAI</t>
  </si>
  <si>
    <t>2397-BRLOM</t>
  </si>
  <si>
    <t>2398-YPMUR</t>
  </si>
  <si>
    <t>Dinuba</t>
  </si>
  <si>
    <t>2400-FEQME</t>
  </si>
  <si>
    <t>2400-XIWIO</t>
  </si>
  <si>
    <t>Lucerne</t>
  </si>
  <si>
    <t>2402-TAIRZ</t>
  </si>
  <si>
    <t>2403-BCASL</t>
  </si>
  <si>
    <t>2404-JIBFC</t>
  </si>
  <si>
    <t>2405-LBMUW</t>
  </si>
  <si>
    <t>2408-PSJVE</t>
  </si>
  <si>
    <t>2408-TZMJL</t>
  </si>
  <si>
    <t>2408-WITXK</t>
  </si>
  <si>
    <t>2410-CIYFZ</t>
  </si>
  <si>
    <t>2418-TPEUN</t>
  </si>
  <si>
    <t>2419-FSORS</t>
  </si>
  <si>
    <t>2424-WVHPL</t>
  </si>
  <si>
    <t>Redondo Beach</t>
  </si>
  <si>
    <t>2428-HYUNX</t>
  </si>
  <si>
    <t>2428-ZMCTB</t>
  </si>
  <si>
    <t>2429-AYKKO</t>
  </si>
  <si>
    <t>2430-RRYUW</t>
  </si>
  <si>
    <t>2430-USGXP</t>
  </si>
  <si>
    <t>Santa Fe Springs</t>
  </si>
  <si>
    <t>2432-TFSMK</t>
  </si>
  <si>
    <t>Sebastopol</t>
  </si>
  <si>
    <t>2433-KMEAS</t>
  </si>
  <si>
    <t>2434-EEVDB</t>
  </si>
  <si>
    <t>California City</t>
  </si>
  <si>
    <t>2436-QBZFP</t>
  </si>
  <si>
    <t>2439-LYPMQ</t>
  </si>
  <si>
    <t>2439-QKJUL</t>
  </si>
  <si>
    <t>2446-BEGGB</t>
  </si>
  <si>
    <t>2446-PLQVO</t>
  </si>
  <si>
    <t>Santa Clarita</t>
  </si>
  <si>
    <t>2446-ZKVAF</t>
  </si>
  <si>
    <t>2450-ZKEED</t>
  </si>
  <si>
    <t>Mammoth Lakes</t>
  </si>
  <si>
    <t>2451-YMUXS</t>
  </si>
  <si>
    <t>2452-KDRRH</t>
  </si>
  <si>
    <t>2452-MRMZF</t>
  </si>
  <si>
    <t>2452-SNHFZ</t>
  </si>
  <si>
    <t>Elk Creek</t>
  </si>
  <si>
    <t>2453-SAFNS</t>
  </si>
  <si>
    <t>2454-RPBRZ</t>
  </si>
  <si>
    <t>Catheys Valley</t>
  </si>
  <si>
    <t>2455-USLMV</t>
  </si>
  <si>
    <t>2458-EOMRE</t>
  </si>
  <si>
    <t>2460-FPSYH</t>
  </si>
  <si>
    <t>2460-NGXBJ</t>
  </si>
  <si>
    <t>2462-XIIJB</t>
  </si>
  <si>
    <t>Miranda</t>
  </si>
  <si>
    <t>2465-BLLEU</t>
  </si>
  <si>
    <t>2466-FCCPT</t>
  </si>
  <si>
    <t>North Fork</t>
  </si>
  <si>
    <t>2466-NEJOJ</t>
  </si>
  <si>
    <t>2468-SJFLM</t>
  </si>
  <si>
    <t>2469-DTSGX</t>
  </si>
  <si>
    <t>2472-OVKUP</t>
  </si>
  <si>
    <t>Canoga Park</t>
  </si>
  <si>
    <t>2474-BRUCM</t>
  </si>
  <si>
    <t>2474-LCNUE</t>
  </si>
  <si>
    <t>2475-MROZF</t>
  </si>
  <si>
    <t>Murrieta</t>
  </si>
  <si>
    <t>2476-YGEFM</t>
  </si>
  <si>
    <t>2478-EEWWM</t>
  </si>
  <si>
    <t>2479-BRAMR</t>
  </si>
  <si>
    <t>2480-EJWYP</t>
  </si>
  <si>
    <t>2480-JZOSN</t>
  </si>
  <si>
    <t>Woody</t>
  </si>
  <si>
    <t>2480-SQIOB</t>
  </si>
  <si>
    <t>2481-SBOYW</t>
  </si>
  <si>
    <t>2482-CZGBB</t>
  </si>
  <si>
    <t>2483-XSSMZ</t>
  </si>
  <si>
    <t>Orinda</t>
  </si>
  <si>
    <t>2484-DGXPZ</t>
  </si>
  <si>
    <t>2485-ITVKB</t>
  </si>
  <si>
    <t>2486-WYVVE</t>
  </si>
  <si>
    <t>2495-INZWQ</t>
  </si>
  <si>
    <t>San Juan Bautista</t>
  </si>
  <si>
    <t>2495-KZNFB</t>
  </si>
  <si>
    <t>2495-TTHBQ</t>
  </si>
  <si>
    <t>2498-XLDZR</t>
  </si>
  <si>
    <t>2499-AJYUA</t>
  </si>
  <si>
    <t>Benton</t>
  </si>
  <si>
    <t>2501-XWWTZ</t>
  </si>
  <si>
    <t>2504-DSHIH</t>
  </si>
  <si>
    <t>Thousand Oaks</t>
  </si>
  <si>
    <t>2506-CLAKW</t>
  </si>
  <si>
    <t>2506-TNFCO</t>
  </si>
  <si>
    <t>2507-QZPQS</t>
  </si>
  <si>
    <t>2509-TFPJU</t>
  </si>
  <si>
    <t>2511-ALLCS</t>
  </si>
  <si>
    <t>2511-MORQY</t>
  </si>
  <si>
    <t>2514-GINMM</t>
  </si>
  <si>
    <t>2516-VQRRV</t>
  </si>
  <si>
    <t>2516-XSJKX</t>
  </si>
  <si>
    <t>2519-ERQOJ</t>
  </si>
  <si>
    <t>2519-FAKOD</t>
  </si>
  <si>
    <t>2519-LBNQL</t>
  </si>
  <si>
    <t>2519-TWKFS</t>
  </si>
  <si>
    <t>Blocksburg</t>
  </si>
  <si>
    <t>2520-SGTTA</t>
  </si>
  <si>
    <t>Ben Lomond</t>
  </si>
  <si>
    <t>2521-NPUZR</t>
  </si>
  <si>
    <t>Santa Maria</t>
  </si>
  <si>
    <t>2522-AHJXR</t>
  </si>
  <si>
    <t>2522-WLNSF</t>
  </si>
  <si>
    <t>2523-EWWZL</t>
  </si>
  <si>
    <t>Blythe</t>
  </si>
  <si>
    <t>2525-GVKQU</t>
  </si>
  <si>
    <t>2528-HFYZX</t>
  </si>
  <si>
    <t>2530-ENDWQ</t>
  </si>
  <si>
    <t>2530-FMFXO</t>
  </si>
  <si>
    <t>2533-QVMSK</t>
  </si>
  <si>
    <t>March Air Reserve Base</t>
  </si>
  <si>
    <t>2533-TIBIX</t>
  </si>
  <si>
    <t>2535-PBCGC</t>
  </si>
  <si>
    <t>2538-OIMXF</t>
  </si>
  <si>
    <t>2541-YGPKE</t>
  </si>
  <si>
    <t>Lemon Cove</t>
  </si>
  <si>
    <t>2542-HYGIQ</t>
  </si>
  <si>
    <t>2545-EBUPK</t>
  </si>
  <si>
    <t>2545-LXYVJ</t>
  </si>
  <si>
    <t>Suisun City</t>
  </si>
  <si>
    <t>2546-KZAAT</t>
  </si>
  <si>
    <t>2550-AEVRU</t>
  </si>
  <si>
    <t>2550-QHZGP</t>
  </si>
  <si>
    <t>2558-BUOZZ</t>
  </si>
  <si>
    <t>2560-PPCHE</t>
  </si>
  <si>
    <t>2560-QTSBS</t>
  </si>
  <si>
    <t>2560-WBWXF</t>
  </si>
  <si>
    <t>2565-JSLRY</t>
  </si>
  <si>
    <t>2568-BRGYX</t>
  </si>
  <si>
    <t>2568-OIADY</t>
  </si>
  <si>
    <t>2569-WGERO</t>
  </si>
  <si>
    <t>2573-GYRUU</t>
  </si>
  <si>
    <t>2575-GFSOE</t>
  </si>
  <si>
    <t>2576-HXMPA</t>
  </si>
  <si>
    <t>2577-GVSIL</t>
  </si>
  <si>
    <t>Lamont</t>
  </si>
  <si>
    <t>2578-JQPHZ</t>
  </si>
  <si>
    <t>Bayside</t>
  </si>
  <si>
    <t>2580-ASVVY</t>
  </si>
  <si>
    <t>2580-ATZSQ</t>
  </si>
  <si>
    <t>2581-VKIRT</t>
  </si>
  <si>
    <t>2582-FFFZR</t>
  </si>
  <si>
    <t>2585-KTFRE</t>
  </si>
  <si>
    <t>2586-CWXVV</t>
  </si>
  <si>
    <t>Hawaiian Gardens</t>
  </si>
  <si>
    <t>2587-EKXTS</t>
  </si>
  <si>
    <t>2587-YNLES</t>
  </si>
  <si>
    <t>2589-AYCRP</t>
  </si>
  <si>
    <t>2592-HODOV</t>
  </si>
  <si>
    <t>2592-SEIFQ</t>
  </si>
  <si>
    <t>2592-YKDIF</t>
  </si>
  <si>
    <t>2595-KIWPV</t>
  </si>
  <si>
    <t>2599-CIPQE</t>
  </si>
  <si>
    <t>2599-CZABP</t>
  </si>
  <si>
    <t>Meridian</t>
  </si>
  <si>
    <t>2603-HVKCG</t>
  </si>
  <si>
    <t>2604-IJPDU</t>
  </si>
  <si>
    <t>2604-XVDAM</t>
  </si>
  <si>
    <t>Pope Valley</t>
  </si>
  <si>
    <t>2606-PKWJB</t>
  </si>
  <si>
    <t>Little River</t>
  </si>
  <si>
    <t>2606-RMDHZ</t>
  </si>
  <si>
    <t>2607-DHDAK</t>
  </si>
  <si>
    <t>2607-FBDFF</t>
  </si>
  <si>
    <t>2608-BHKFN</t>
  </si>
  <si>
    <t>2609-IAICY</t>
  </si>
  <si>
    <t>2612-PHGOX</t>
  </si>
  <si>
    <t>2612-RANWT</t>
  </si>
  <si>
    <t>Mount Laguna</t>
  </si>
  <si>
    <t>2612-RRIDN</t>
  </si>
  <si>
    <t>2615-YVMYX</t>
  </si>
  <si>
    <t>2616-FLVQC</t>
  </si>
  <si>
    <t>2616-UUTFK</t>
  </si>
  <si>
    <t>2619-WFQWU</t>
  </si>
  <si>
    <t>2621-UDNLU</t>
  </si>
  <si>
    <t>2623-DRYAM</t>
  </si>
  <si>
    <t>2625-TRCZQ</t>
  </si>
  <si>
    <t>2626-URJFX</t>
  </si>
  <si>
    <t>Termo</t>
  </si>
  <si>
    <t>2626-VEEWG</t>
  </si>
  <si>
    <t>2632-IVXVF</t>
  </si>
  <si>
    <t>Kernville</t>
  </si>
  <si>
    <t>2632-TACXW</t>
  </si>
  <si>
    <t>2632-UCGVD</t>
  </si>
  <si>
    <t>2634-HCZGT</t>
  </si>
  <si>
    <t>2636-ALXXZ</t>
  </si>
  <si>
    <t>2636-OHFMN</t>
  </si>
  <si>
    <t>Orosi</t>
  </si>
  <si>
    <t>2636-SJDOU</t>
  </si>
  <si>
    <t>2637-FKFSY</t>
  </si>
  <si>
    <t>2639-UGMAZ</t>
  </si>
  <si>
    <t>2640-LYMOV</t>
  </si>
  <si>
    <t>2640-PMGFL</t>
  </si>
  <si>
    <t>2642-DTVCO</t>
  </si>
  <si>
    <t>Chualar</t>
  </si>
  <si>
    <t>2642-MAWLJ</t>
  </si>
  <si>
    <t>2645-QTLMB</t>
  </si>
  <si>
    <t>Bloomington</t>
  </si>
  <si>
    <t>2649-HWLYB</t>
  </si>
  <si>
    <t>2650-GYRYL</t>
  </si>
  <si>
    <t>Kerman</t>
  </si>
  <si>
    <t>2651-ZCBXV</t>
  </si>
  <si>
    <t>2654-VBVPB</t>
  </si>
  <si>
    <t>2656-FMOKZ</t>
  </si>
  <si>
    <t>2656-TABEH</t>
  </si>
  <si>
    <t>2657-ALMWY</t>
  </si>
  <si>
    <t>2657-VPXTA</t>
  </si>
  <si>
    <t>2659-VXMWZ</t>
  </si>
  <si>
    <t>2660-EMUBI</t>
  </si>
  <si>
    <t>2661-GKBTK</t>
  </si>
  <si>
    <t>2662-NNTDK</t>
  </si>
  <si>
    <t>2664-XJZNO</t>
  </si>
  <si>
    <t>2665-NPTGL</t>
  </si>
  <si>
    <t>2667-WYLWJ</t>
  </si>
  <si>
    <t>Dunnigan</t>
  </si>
  <si>
    <t>2668-TZSPS</t>
  </si>
  <si>
    <t>2669-OIDSD</t>
  </si>
  <si>
    <t>2669-QVCRG</t>
  </si>
  <si>
    <t>2672-DZUOY</t>
  </si>
  <si>
    <t>2672-HUYVI</t>
  </si>
  <si>
    <t>2672-OJQZP</t>
  </si>
  <si>
    <t>2672-TGEFF</t>
  </si>
  <si>
    <t>Traver</t>
  </si>
  <si>
    <t>2673-CXQEU</t>
  </si>
  <si>
    <t>2673-ZALNP</t>
  </si>
  <si>
    <t>Mcarthur</t>
  </si>
  <si>
    <t>2674-MIAHT</t>
  </si>
  <si>
    <t>2674-MLXMN</t>
  </si>
  <si>
    <t>2675-DHUTR</t>
  </si>
  <si>
    <t>Big Pine</t>
  </si>
  <si>
    <t>2675-IJRGJ</t>
  </si>
  <si>
    <t>2675-OTVVJ</t>
  </si>
  <si>
    <t>2676-ISHSF</t>
  </si>
  <si>
    <t>2676-OXPPQ</t>
  </si>
  <si>
    <t>2676-SSLTO</t>
  </si>
  <si>
    <t>2680-XKKNJ</t>
  </si>
  <si>
    <t>2682-KEVRP</t>
  </si>
  <si>
    <t>2683-BPJSO</t>
  </si>
  <si>
    <t>2683-JXWQQ</t>
  </si>
  <si>
    <t>2684-EIWEO</t>
  </si>
  <si>
    <t>2685-SREOM</t>
  </si>
  <si>
    <t>2688-BHGOG</t>
  </si>
  <si>
    <t>Olancha</t>
  </si>
  <si>
    <t>2690-DVRVK</t>
  </si>
  <si>
    <t>2691-NZETQ</t>
  </si>
  <si>
    <t>2692-AQCPF</t>
  </si>
  <si>
    <t>2692-BUCFV</t>
  </si>
  <si>
    <t>2692-PFYTJ</t>
  </si>
  <si>
    <t>Hercules</t>
  </si>
  <si>
    <t>2694-CIUMO</t>
  </si>
  <si>
    <t>2696-ECXKC</t>
  </si>
  <si>
    <t>2696-NARTR</t>
  </si>
  <si>
    <t>2696-RZVZW</t>
  </si>
  <si>
    <t>2697-NQBPF</t>
  </si>
  <si>
    <t>2700-LUEVA</t>
  </si>
  <si>
    <t>2703-AMTUL</t>
  </si>
  <si>
    <t>2706-QZIHY</t>
  </si>
  <si>
    <t>2709-UQGNP</t>
  </si>
  <si>
    <t>2710-WYVXG</t>
  </si>
  <si>
    <t>2712-SYWAY</t>
  </si>
  <si>
    <t>2716-GFZOR</t>
  </si>
  <si>
    <t>Raymond</t>
  </si>
  <si>
    <t>2717-HVIZY</t>
  </si>
  <si>
    <t>2718-GAXQD</t>
  </si>
  <si>
    <t>2718-YSKCS</t>
  </si>
  <si>
    <t>Tomales</t>
  </si>
  <si>
    <t>2719-BDAQO</t>
  </si>
  <si>
    <t>2720-FVBQP</t>
  </si>
  <si>
    <t>Mccloud</t>
  </si>
  <si>
    <t>2720-WGKHP</t>
  </si>
  <si>
    <t>Sloughhouse</t>
  </si>
  <si>
    <t>2722-JMONI</t>
  </si>
  <si>
    <t>2722-VOJQL</t>
  </si>
  <si>
    <t>2724-FJDYW</t>
  </si>
  <si>
    <t>2725-IWWBA</t>
  </si>
  <si>
    <t>2725-KXXWT</t>
  </si>
  <si>
    <t>2725-TTRIQ</t>
  </si>
  <si>
    <t>2729-VNVAP</t>
  </si>
  <si>
    <t>2731-GJRDG</t>
  </si>
  <si>
    <t>2732-ISEZX</t>
  </si>
  <si>
    <t>Pacific Grove</t>
  </si>
  <si>
    <t>2737-WFVYW</t>
  </si>
  <si>
    <t>2737-YNGYW</t>
  </si>
  <si>
    <t>2739-CACDQ</t>
  </si>
  <si>
    <t>La Jolla</t>
  </si>
  <si>
    <t>2739-CCZMB</t>
  </si>
  <si>
    <t>Alleghany</t>
  </si>
  <si>
    <t>2740-JFBOK</t>
  </si>
  <si>
    <t>2740-TVLFN</t>
  </si>
  <si>
    <t>2746-DIJLO</t>
  </si>
  <si>
    <t>2748-MYRVK</t>
  </si>
  <si>
    <t>2749-CTKAJ</t>
  </si>
  <si>
    <t>2750-BJLSB</t>
  </si>
  <si>
    <t>2753-JMMCV</t>
  </si>
  <si>
    <t>Paso Robles</t>
  </si>
  <si>
    <t>2754-SDJRD</t>
  </si>
  <si>
    <t>2754-VDLTR</t>
  </si>
  <si>
    <t>Greenview</t>
  </si>
  <si>
    <t>2754-XBHTB</t>
  </si>
  <si>
    <t>2758-RNWXS</t>
  </si>
  <si>
    <t>2761-OCIAX</t>
  </si>
  <si>
    <t>2761-XECQW</t>
  </si>
  <si>
    <t>2770-NSVDG</t>
  </si>
  <si>
    <t>2773-MADBQ</t>
  </si>
  <si>
    <t>2773-OVBPK</t>
  </si>
  <si>
    <t>2774-LVQUS</t>
  </si>
  <si>
    <t>2775-SEFEE</t>
  </si>
  <si>
    <t>2777-PHDEI</t>
  </si>
  <si>
    <t>2778-OCLGR</t>
  </si>
  <si>
    <t>Soda Springs</t>
  </si>
  <si>
    <t>2782-JEEBU</t>
  </si>
  <si>
    <t>2782-LFZVW</t>
  </si>
  <si>
    <t>2786-GCDPI</t>
  </si>
  <si>
    <t>2788-CJQAQ</t>
  </si>
  <si>
    <t>Winton</t>
  </si>
  <si>
    <t>2789-CZANW</t>
  </si>
  <si>
    <t>2789-HQBOU</t>
  </si>
  <si>
    <t>2790-XUYMV</t>
  </si>
  <si>
    <t>Mount Hamilton</t>
  </si>
  <si>
    <t>2791-SFVEW</t>
  </si>
  <si>
    <t>2792-LSHWX</t>
  </si>
  <si>
    <t>2792-VPPET</t>
  </si>
  <si>
    <t>2794-XIMMO</t>
  </si>
  <si>
    <t>2796-NNUFI</t>
  </si>
  <si>
    <t>2796-UUZZO</t>
  </si>
  <si>
    <t>2798-NYLMZ</t>
  </si>
  <si>
    <t>Los Banos</t>
  </si>
  <si>
    <t>2799-ARNLO</t>
  </si>
  <si>
    <t>Bonsall</t>
  </si>
  <si>
    <t>2799-TSLAG</t>
  </si>
  <si>
    <t>2800-QQUSO</t>
  </si>
  <si>
    <t>2800-VEQXM</t>
  </si>
  <si>
    <t>Lebec</t>
  </si>
  <si>
    <t>2801-NISEI</t>
  </si>
  <si>
    <t>Mt Baldy</t>
  </si>
  <si>
    <t>2804-ETQDK</t>
  </si>
  <si>
    <t>2805-AUFQN</t>
  </si>
  <si>
    <t>2805-EDJPQ</t>
  </si>
  <si>
    <t>2806-MLNTI</t>
  </si>
  <si>
    <t>2808-CHTDM</t>
  </si>
  <si>
    <t>2809-ILCYT</t>
  </si>
  <si>
    <t>2809-ZMYOQ</t>
  </si>
  <si>
    <t>2810-FTLEM</t>
  </si>
  <si>
    <t>2811-POVEX</t>
  </si>
  <si>
    <t>2812-ENYMO</t>
  </si>
  <si>
    <t>2812-REYAT</t>
  </si>
  <si>
    <t>2812-SFXMJ</t>
  </si>
  <si>
    <t>2815-CPTUL</t>
  </si>
  <si>
    <t>2817-LVCPP</t>
  </si>
  <si>
    <t>2817-NTQDO</t>
  </si>
  <si>
    <t>2819-GWENI</t>
  </si>
  <si>
    <t>2821-WARNZ</t>
  </si>
  <si>
    <t>2823-LKABH</t>
  </si>
  <si>
    <t>Rancho Mirage</t>
  </si>
  <si>
    <t>2824-DXNKN</t>
  </si>
  <si>
    <t>2824-MYYBN</t>
  </si>
  <si>
    <t>2826-DXLQO</t>
  </si>
  <si>
    <t>El Cerrito</t>
  </si>
  <si>
    <t>2826-UWHIS</t>
  </si>
  <si>
    <t>2828-SLQPF</t>
  </si>
  <si>
    <t>San Marino</t>
  </si>
  <si>
    <t>2829-HYVZP</t>
  </si>
  <si>
    <t>2830-LEWOA</t>
  </si>
  <si>
    <t>2831-EBWRN</t>
  </si>
  <si>
    <t>2832-KJCRD</t>
  </si>
  <si>
    <t>2832-SCUCO</t>
  </si>
  <si>
    <t>Kirkwood</t>
  </si>
  <si>
    <t>2833-SLKDQ</t>
  </si>
  <si>
    <t>Caspar</t>
  </si>
  <si>
    <t>2834-JKOOW</t>
  </si>
  <si>
    <t>2834-JRTUA</t>
  </si>
  <si>
    <t>2834-SPCJV</t>
  </si>
  <si>
    <t>2839-RFSQE</t>
  </si>
  <si>
    <t>2840-XANRC</t>
  </si>
  <si>
    <t>2842-BCQGE</t>
  </si>
  <si>
    <t>2842-JTCCU</t>
  </si>
  <si>
    <t>Hopland</t>
  </si>
  <si>
    <t>2843-CQMEG</t>
  </si>
  <si>
    <t>2845-AFFTX</t>
  </si>
  <si>
    <t>2845-HSJCY</t>
  </si>
  <si>
    <t>2845-KDHVX</t>
  </si>
  <si>
    <t>2848-YXSMW</t>
  </si>
  <si>
    <t>2851-MMUTZ</t>
  </si>
  <si>
    <t>2851-STERV</t>
  </si>
  <si>
    <t>2853-CWQFQ</t>
  </si>
  <si>
    <t>2856-HYAPG</t>
  </si>
  <si>
    <t>Platina</t>
  </si>
  <si>
    <t>2856-NNASM</t>
  </si>
  <si>
    <t>2858-EIMXH</t>
  </si>
  <si>
    <t>2858-MOFSQ</t>
  </si>
  <si>
    <t>Rio Oso</t>
  </si>
  <si>
    <t>2860-RANUS</t>
  </si>
  <si>
    <t>Mc Kittrick</t>
  </si>
  <si>
    <t>2862-JVEOY</t>
  </si>
  <si>
    <t>2862-PFNIK</t>
  </si>
  <si>
    <t>2863-IMQDR</t>
  </si>
  <si>
    <t>2865-TCHJW</t>
  </si>
  <si>
    <t>2866-IKBTM</t>
  </si>
  <si>
    <t>2867-UIMSS</t>
  </si>
  <si>
    <t>2868-LLSKM</t>
  </si>
  <si>
    <t>2868-MZAGQ</t>
  </si>
  <si>
    <t>2868-SNELZ</t>
  </si>
  <si>
    <t>2869-ADAWR</t>
  </si>
  <si>
    <t>Sutter Creek</t>
  </si>
  <si>
    <t>2873-ZLIWT</t>
  </si>
  <si>
    <t>2874-YXVVA</t>
  </si>
  <si>
    <t>2876-GZYZC</t>
  </si>
  <si>
    <t>2876-VBBBL</t>
  </si>
  <si>
    <t>2877-VDUER</t>
  </si>
  <si>
    <t>2878-DHMIN</t>
  </si>
  <si>
    <t>2878-RMWXY</t>
  </si>
  <si>
    <t>2880-FPNAE</t>
  </si>
  <si>
    <t>2882-DDZPG</t>
  </si>
  <si>
    <t>2882-WDTBA</t>
  </si>
  <si>
    <t>2883-ILGWO</t>
  </si>
  <si>
    <t>2884-GBPFB</t>
  </si>
  <si>
    <t>Morro Bay</t>
  </si>
  <si>
    <t>2885-HIJDH</t>
  </si>
  <si>
    <t>2886-KEFUM</t>
  </si>
  <si>
    <t>2887-JPYLU</t>
  </si>
  <si>
    <t>Stinson Beach</t>
  </si>
  <si>
    <t>2888-ADFAO</t>
  </si>
  <si>
    <t>2889-FPWRM</t>
  </si>
  <si>
    <t>2890-WFBHU</t>
  </si>
  <si>
    <t>Salyer</t>
  </si>
  <si>
    <t>2892-GESUL</t>
  </si>
  <si>
    <t>2894-QOJRX</t>
  </si>
  <si>
    <t>2896-TBNBE</t>
  </si>
  <si>
    <t>Guadalupe</t>
  </si>
  <si>
    <t>2897-DOVND</t>
  </si>
  <si>
    <t>Winterhaven</t>
  </si>
  <si>
    <t>2898-LSJGD</t>
  </si>
  <si>
    <t>2898-MRKPI</t>
  </si>
  <si>
    <t>2900-PHPLN</t>
  </si>
  <si>
    <t>2903-YYTBW</t>
  </si>
  <si>
    <t>2904-GGUAZ</t>
  </si>
  <si>
    <t>2905-KFQUV</t>
  </si>
  <si>
    <t>2907-ILJBN</t>
  </si>
  <si>
    <t>2908-WGAXL</t>
  </si>
  <si>
    <t>2908-ZTPNF</t>
  </si>
  <si>
    <t>2911-IJORQ</t>
  </si>
  <si>
    <t>Stirling City</t>
  </si>
  <si>
    <t>2911-UREFD</t>
  </si>
  <si>
    <t>2911-WDXMV</t>
  </si>
  <si>
    <t>Fontana</t>
  </si>
  <si>
    <t>2916-BQZLN</t>
  </si>
  <si>
    <t>Reseda</t>
  </si>
  <si>
    <t>2919-HBCJO</t>
  </si>
  <si>
    <t>Downieville</t>
  </si>
  <si>
    <t>2920-RNCEZ</t>
  </si>
  <si>
    <t>2921-XWDJH</t>
  </si>
  <si>
    <t>2923-ARZLG</t>
  </si>
  <si>
    <t>La Verne</t>
  </si>
  <si>
    <t>2924-KHUVI</t>
  </si>
  <si>
    <t>Orland</t>
  </si>
  <si>
    <t>2925-MXLSX</t>
  </si>
  <si>
    <t>2925-VDZHY</t>
  </si>
  <si>
    <t>2926-JEJJC</t>
  </si>
  <si>
    <t>2927-CVULT</t>
  </si>
  <si>
    <t>2927-QRRQV</t>
  </si>
  <si>
    <t>Scott Bar</t>
  </si>
  <si>
    <t>2928-HLDBA</t>
  </si>
  <si>
    <t>2929-ERCFZ</t>
  </si>
  <si>
    <t>Independence</t>
  </si>
  <si>
    <t>2929-QNSRW</t>
  </si>
  <si>
    <t>2930-UOTMB</t>
  </si>
  <si>
    <t>2931-FSOHN</t>
  </si>
  <si>
    <t>2931-SVLTV</t>
  </si>
  <si>
    <t>2931-VUVJN</t>
  </si>
  <si>
    <t>2931-XIQBR</t>
  </si>
  <si>
    <t>2933-FILNV</t>
  </si>
  <si>
    <t>Carlsbad</t>
  </si>
  <si>
    <t>2933-XEUJM</t>
  </si>
  <si>
    <t>Ballico</t>
  </si>
  <si>
    <t>2937-FTHUR</t>
  </si>
  <si>
    <t>2946-KIQSP</t>
  </si>
  <si>
    <t>2947-DOMLJ</t>
  </si>
  <si>
    <t>2951-QOQTK</t>
  </si>
  <si>
    <t>2952-QAYZF</t>
  </si>
  <si>
    <t>2954-PIBKO</t>
  </si>
  <si>
    <t>2955-BJZHG</t>
  </si>
  <si>
    <t>Apple Valley</t>
  </si>
  <si>
    <t>2955-PSXOE</t>
  </si>
  <si>
    <t>2956-GGUCQ</t>
  </si>
  <si>
    <t>2957-JIRMN</t>
  </si>
  <si>
    <t>2957-LOLHO</t>
  </si>
  <si>
    <t>2958-NHPPS</t>
  </si>
  <si>
    <t>2959-EEXWB</t>
  </si>
  <si>
    <t>2959-FENLU</t>
  </si>
  <si>
    <t>2959-MJHIC</t>
  </si>
  <si>
    <t>2960-NKRSO</t>
  </si>
  <si>
    <t>2961-VNFKL</t>
  </si>
  <si>
    <t>2962-XPMCQ</t>
  </si>
  <si>
    <t>2967-MXRAV</t>
  </si>
  <si>
    <t>2968-SSGAA</t>
  </si>
  <si>
    <t>2969-QWUBZ</t>
  </si>
  <si>
    <t>Los Altos</t>
  </si>
  <si>
    <t>2969-VAPYH</t>
  </si>
  <si>
    <t>2969-WGHQO</t>
  </si>
  <si>
    <t>2971-SGAFL</t>
  </si>
  <si>
    <t>2972-YDYUW</t>
  </si>
  <si>
    <t>2974-GGUXS</t>
  </si>
  <si>
    <t>Granite Bay</t>
  </si>
  <si>
    <t>2977-CEBSX</t>
  </si>
  <si>
    <t>2978-XXSOG</t>
  </si>
  <si>
    <t>Doyle</t>
  </si>
  <si>
    <t>2979-SXESE</t>
  </si>
  <si>
    <t>2982-IHMFT</t>
  </si>
  <si>
    <t>2982-VPSGI</t>
  </si>
  <si>
    <t>2983-ZANRP</t>
  </si>
  <si>
    <t>2984-AFWNC</t>
  </si>
  <si>
    <t>2984-MIIZL</t>
  </si>
  <si>
    <t>2984-RGEYA</t>
  </si>
  <si>
    <t>2984-TBYKU</t>
  </si>
  <si>
    <t>Barstow</t>
  </si>
  <si>
    <t>2985-FMWYF</t>
  </si>
  <si>
    <t>Myers Flat</t>
  </si>
  <si>
    <t>2985-JUUBZ</t>
  </si>
  <si>
    <t>Dulzura</t>
  </si>
  <si>
    <t>2987-BJXIK</t>
  </si>
  <si>
    <t>2988-GBIVW</t>
  </si>
  <si>
    <t>Knights Landing</t>
  </si>
  <si>
    <t>2988-PLAHS</t>
  </si>
  <si>
    <t>Sierraville</t>
  </si>
  <si>
    <t>2988-QRAJY</t>
  </si>
  <si>
    <t>2990-HWIML</t>
  </si>
  <si>
    <t>2990-IAJSV</t>
  </si>
  <si>
    <t>2990-OGYTD</t>
  </si>
  <si>
    <t>2995-UPRYS</t>
  </si>
  <si>
    <t>2995-YWTCD</t>
  </si>
  <si>
    <t>Browns Valley</t>
  </si>
  <si>
    <t>2996-XAUVF</t>
  </si>
  <si>
    <t>2999-AANRQ</t>
  </si>
  <si>
    <t>3001-CBHLQ</t>
  </si>
  <si>
    <t>Angels Camp</t>
  </si>
  <si>
    <t>3001-UNBTL</t>
  </si>
  <si>
    <t>3002-WQZWT</t>
  </si>
  <si>
    <t>3003-CMDUU</t>
  </si>
  <si>
    <t>Santa Paula</t>
  </si>
  <si>
    <t>3005-NFMTA</t>
  </si>
  <si>
    <t>Valencia</t>
  </si>
  <si>
    <t>3005-TYFRD</t>
  </si>
  <si>
    <t>Tollhouse</t>
  </si>
  <si>
    <t>3006-XIMLN</t>
  </si>
  <si>
    <t>Garden Valley</t>
  </si>
  <si>
    <t>3007-FDPEA</t>
  </si>
  <si>
    <t>3009-JWMPU</t>
  </si>
  <si>
    <t>Five Points</t>
  </si>
  <si>
    <t>3011-WQKSZ</t>
  </si>
  <si>
    <t>Foresthill</t>
  </si>
  <si>
    <t>3012-VFFMN</t>
  </si>
  <si>
    <t>3014-WJKSM</t>
  </si>
  <si>
    <t>3016-KSVCP</t>
  </si>
  <si>
    <t>3018-TFTSU</t>
  </si>
  <si>
    <t>Hathaway Pines</t>
  </si>
  <si>
    <t>3021-VLNRJ</t>
  </si>
  <si>
    <t>3022-BEXHZ</t>
  </si>
  <si>
    <t>Sonoma</t>
  </si>
  <si>
    <t>3023-GFLBR</t>
  </si>
  <si>
    <t>3026-ATZYV</t>
  </si>
  <si>
    <t>3027-YNWZU</t>
  </si>
  <si>
    <t>3027-ZTDHO</t>
  </si>
  <si>
    <t>3030-YDNRM</t>
  </si>
  <si>
    <t>3030-YZADT</t>
  </si>
  <si>
    <t>3030-ZKIWL</t>
  </si>
  <si>
    <t>Lake Isabella</t>
  </si>
  <si>
    <t>3034-ZBEQN</t>
  </si>
  <si>
    <t>3038-PQIUY</t>
  </si>
  <si>
    <t>3039-MJSLN</t>
  </si>
  <si>
    <t>3043-SUDUA</t>
  </si>
  <si>
    <t>3043-TYBNO</t>
  </si>
  <si>
    <t>Kneeland</t>
  </si>
  <si>
    <t>3045-XETSH</t>
  </si>
  <si>
    <t>3049-NDXFL</t>
  </si>
  <si>
    <t>3049-SOLAY</t>
  </si>
  <si>
    <t>3050-GBUSH</t>
  </si>
  <si>
    <t>Burlingame</t>
  </si>
  <si>
    <t>3050-RLLXC</t>
  </si>
  <si>
    <t>3055-MJDSB</t>
  </si>
  <si>
    <t>3055-OYMSE</t>
  </si>
  <si>
    <t>3055-VTCGS</t>
  </si>
  <si>
    <t>3057-VJJQE</t>
  </si>
  <si>
    <t>Yorba Linda</t>
  </si>
  <si>
    <t>3058-HJCUY</t>
  </si>
  <si>
    <t>3058-WQDRE</t>
  </si>
  <si>
    <t>3059-NGMXB</t>
  </si>
  <si>
    <t>3061-BCKYI</t>
  </si>
  <si>
    <t>3062-ICYZQ</t>
  </si>
  <si>
    <t>3063-QFSZL</t>
  </si>
  <si>
    <t>3066-RRJIO</t>
  </si>
  <si>
    <t>3067-SVMTC</t>
  </si>
  <si>
    <t>3068-OMWZA</t>
  </si>
  <si>
    <t>3069-SSVSN</t>
  </si>
  <si>
    <t>3070-BDOQC</t>
  </si>
  <si>
    <t>3070-DVEYC</t>
  </si>
  <si>
    <t>Williams</t>
  </si>
  <si>
    <t>3070-FNFZQ</t>
  </si>
  <si>
    <t>3071-MVJCD</t>
  </si>
  <si>
    <t>3071-VBYPO</t>
  </si>
  <si>
    <t>3074-GQWYX</t>
  </si>
  <si>
    <t>3077-RSNTJ</t>
  </si>
  <si>
    <t>3078-ZKNTS</t>
  </si>
  <si>
    <t>3079-BCHLN</t>
  </si>
  <si>
    <t>Wishon</t>
  </si>
  <si>
    <t>3082-VQXNH</t>
  </si>
  <si>
    <t>3082-WQRVY</t>
  </si>
  <si>
    <t>3082-YVEKW</t>
  </si>
  <si>
    <t>Yucca Valley</t>
  </si>
  <si>
    <t>3084-DOWLE</t>
  </si>
  <si>
    <t>3085-QUOZK</t>
  </si>
  <si>
    <t>Alpine</t>
  </si>
  <si>
    <t>3086-RUCRN</t>
  </si>
  <si>
    <t>Paicines</t>
  </si>
  <si>
    <t>3088-FVYWK</t>
  </si>
  <si>
    <t>3088-LHEFH</t>
  </si>
  <si>
    <t>Pollock Pines</t>
  </si>
  <si>
    <t>3090-HAWSU</t>
  </si>
  <si>
    <t>3090-LETTY</t>
  </si>
  <si>
    <t>3090-QFUVD</t>
  </si>
  <si>
    <t>Reedley</t>
  </si>
  <si>
    <t>3091-FYHKI</t>
  </si>
  <si>
    <t>3092-IGHWF</t>
  </si>
  <si>
    <t>3094-JOJAI</t>
  </si>
  <si>
    <t>Maxwell</t>
  </si>
  <si>
    <t>3096-GKWEB</t>
  </si>
  <si>
    <t>3096-IZETN</t>
  </si>
  <si>
    <t>3096-JRDSO</t>
  </si>
  <si>
    <t>3096-WPXBT</t>
  </si>
  <si>
    <t>3096-YXENJ</t>
  </si>
  <si>
    <t>3097-FQTVJ</t>
  </si>
  <si>
    <t>3097-IDVPU</t>
  </si>
  <si>
    <t>3097-NNSPB</t>
  </si>
  <si>
    <t>3097-NQYSN</t>
  </si>
  <si>
    <t>3097-PYWXL</t>
  </si>
  <si>
    <t>New Cuyama</t>
  </si>
  <si>
    <t>3099-OONVS</t>
  </si>
  <si>
    <t>Crockett</t>
  </si>
  <si>
    <t>3104-OWCGK</t>
  </si>
  <si>
    <t>3106-ULWFW</t>
  </si>
  <si>
    <t>3108-PCCGG</t>
  </si>
  <si>
    <t>Redwood Valley</t>
  </si>
  <si>
    <t>3113-IWHLC</t>
  </si>
  <si>
    <t>Strathmore</t>
  </si>
  <si>
    <t>3115-CZMZD</t>
  </si>
  <si>
    <t>3115-JPJDD</t>
  </si>
  <si>
    <t>3118-UHVVQ</t>
  </si>
  <si>
    <t>3120-FAZKD</t>
  </si>
  <si>
    <t>3125-RAHBV</t>
  </si>
  <si>
    <t>Rocklin</t>
  </si>
  <si>
    <t>3126-WQMGH</t>
  </si>
  <si>
    <t>3128-YOVTD</t>
  </si>
  <si>
    <t>3129-AAQOU</t>
  </si>
  <si>
    <t>Trabuco Canyon</t>
  </si>
  <si>
    <t>3130-ICDUP</t>
  </si>
  <si>
    <t>3131-NWVFJ</t>
  </si>
  <si>
    <t>3132-TVFDZ</t>
  </si>
  <si>
    <t>3133-PZNSR</t>
  </si>
  <si>
    <t>Belmont</t>
  </si>
  <si>
    <t>3134-DSHVC</t>
  </si>
  <si>
    <t>3137-LUPIX</t>
  </si>
  <si>
    <t>3137-NYQQI</t>
  </si>
  <si>
    <t>3138-BKYAV</t>
  </si>
  <si>
    <t>3143-ILDAL</t>
  </si>
  <si>
    <t>3143-JQEGI</t>
  </si>
  <si>
    <t>3144-AUDBS</t>
  </si>
  <si>
    <t>3144-KMTWZ</t>
  </si>
  <si>
    <t>3146-JTQHR</t>
  </si>
  <si>
    <t>San Bruno</t>
  </si>
  <si>
    <t>3146-MSEGF</t>
  </si>
  <si>
    <t>3148-AOIQT</t>
  </si>
  <si>
    <t>3148-BLQJT</t>
  </si>
  <si>
    <t>3154-CFSZG</t>
  </si>
  <si>
    <t>3154-HMWUU</t>
  </si>
  <si>
    <t>3156-QLHBO</t>
  </si>
  <si>
    <t>3158-MOERK</t>
  </si>
  <si>
    <t>3160-TYXLT</t>
  </si>
  <si>
    <t>3161-GETRM</t>
  </si>
  <si>
    <t>3161-ONRWK</t>
  </si>
  <si>
    <t>3162-KKZXO</t>
  </si>
  <si>
    <t>3162-ZJZFU</t>
  </si>
  <si>
    <t>Mill Creek</t>
  </si>
  <si>
    <t>3164-AALRN</t>
  </si>
  <si>
    <t>3164-YAXFY</t>
  </si>
  <si>
    <t>Coulterville</t>
  </si>
  <si>
    <t>3165-HDOEW</t>
  </si>
  <si>
    <t>3166-PNEOF</t>
  </si>
  <si>
    <t>3167-SNQPL</t>
  </si>
  <si>
    <t>3170-GWYKC</t>
  </si>
  <si>
    <t>3170-NMYVV</t>
  </si>
  <si>
    <t>3173-NVMPX</t>
  </si>
  <si>
    <t>3173-WSSUE</t>
  </si>
  <si>
    <t>3174-AKMAS</t>
  </si>
  <si>
    <t>3174-RKMOW</t>
  </si>
  <si>
    <t>3177-LASXD</t>
  </si>
  <si>
    <t>3178-CIFOT</t>
  </si>
  <si>
    <t>3178-FESZO</t>
  </si>
  <si>
    <t>3179-GBRWV</t>
  </si>
  <si>
    <t>3181-MIZBN</t>
  </si>
  <si>
    <t>3181-VTHOE</t>
  </si>
  <si>
    <t>3186-AJIEK</t>
  </si>
  <si>
    <t>3186-BAXNB</t>
  </si>
  <si>
    <t>3190-FZATL</t>
  </si>
  <si>
    <t>Lakeside</t>
  </si>
  <si>
    <t>3190-ITQXP</t>
  </si>
  <si>
    <t>3190-XFANI</t>
  </si>
  <si>
    <t>3191-CSNMG</t>
  </si>
  <si>
    <t>3192-LNKRK</t>
  </si>
  <si>
    <t>3192-NQECA</t>
  </si>
  <si>
    <t>3194-ORPIK</t>
  </si>
  <si>
    <t>3195-TQDZX</t>
  </si>
  <si>
    <t>3196-NVXLZ</t>
  </si>
  <si>
    <t>3197-ARFOY</t>
  </si>
  <si>
    <t>3197-NNYNB</t>
  </si>
  <si>
    <t>3198-VELRD</t>
  </si>
  <si>
    <t>3199-NPKCN</t>
  </si>
  <si>
    <t>3199-XGZCY</t>
  </si>
  <si>
    <t>3200-MNQTF</t>
  </si>
  <si>
    <t>Raisin City</t>
  </si>
  <si>
    <t>3205-MXZRA</t>
  </si>
  <si>
    <t>3207-OYBWH</t>
  </si>
  <si>
    <t>3208-YPIOE</t>
  </si>
  <si>
    <t>3209-ZPKFI</t>
  </si>
  <si>
    <t>Borrego Springs</t>
  </si>
  <si>
    <t>3211-AAPKX</t>
  </si>
  <si>
    <t>3211-ILJTT</t>
  </si>
  <si>
    <t>Taft</t>
  </si>
  <si>
    <t>3212-KXOCR</t>
  </si>
  <si>
    <t>3213-VVOLG</t>
  </si>
  <si>
    <t>3214-IYUUQ</t>
  </si>
  <si>
    <t>3217-FZDMN</t>
  </si>
  <si>
    <t>3219-JQRSL</t>
  </si>
  <si>
    <t>3221-CJMSG</t>
  </si>
  <si>
    <t>3223-DWFIO</t>
  </si>
  <si>
    <t>3223-WZWJM</t>
  </si>
  <si>
    <t>Petrolia</t>
  </si>
  <si>
    <t>3224-DFQNQ</t>
  </si>
  <si>
    <t>3227-WLKLI</t>
  </si>
  <si>
    <t>3229-USWAR</t>
  </si>
  <si>
    <t>3230-IUALN</t>
  </si>
  <si>
    <t>3230-JCNZS</t>
  </si>
  <si>
    <t>3230-WYKIR</t>
  </si>
  <si>
    <t>3234-VKACU</t>
  </si>
  <si>
    <t>Sunol</t>
  </si>
  <si>
    <t>3235-ETOOB</t>
  </si>
  <si>
    <t>3237-AJGEH</t>
  </si>
  <si>
    <t>Bridgeville</t>
  </si>
  <si>
    <t>3239-TPHPZ</t>
  </si>
  <si>
    <t>3243-ZHOHY</t>
  </si>
  <si>
    <t>3244-CQPHU</t>
  </si>
  <si>
    <t>3244-DCJWY</t>
  </si>
  <si>
    <t>3247-MHJKM</t>
  </si>
  <si>
    <t>3247-ZVOUO</t>
  </si>
  <si>
    <t>3249-VHRIP</t>
  </si>
  <si>
    <t>3249-ZPQRG</t>
  </si>
  <si>
    <t>3251-YMVWZ</t>
  </si>
  <si>
    <t>San Andreas</t>
  </si>
  <si>
    <t>3253-HKOKL</t>
  </si>
  <si>
    <t>3254-YRILK</t>
  </si>
  <si>
    <t>Dobbins</t>
  </si>
  <si>
    <t>3255-GRXMG</t>
  </si>
  <si>
    <t>Playa Del Rey</t>
  </si>
  <si>
    <t>3256-EZDBI</t>
  </si>
  <si>
    <t>3258-SANFR</t>
  </si>
  <si>
    <t>3258-SYSWS</t>
  </si>
  <si>
    <t>3258-ZKPAI</t>
  </si>
  <si>
    <t>3259-FDWOY</t>
  </si>
  <si>
    <t>3259-KNMRR</t>
  </si>
  <si>
    <t>3259-QMXUN</t>
  </si>
  <si>
    <t>3261-CQXOL</t>
  </si>
  <si>
    <t>3262-EIDHV</t>
  </si>
  <si>
    <t>3266-FTKHB</t>
  </si>
  <si>
    <t>3269-ATYWD</t>
  </si>
  <si>
    <t>3272-VUHPV</t>
  </si>
  <si>
    <t>3274-NSDWE</t>
  </si>
  <si>
    <t>3275-RHRNE</t>
  </si>
  <si>
    <t>3276-HDUEG</t>
  </si>
  <si>
    <t>3278-FSIXX</t>
  </si>
  <si>
    <t>Blue Lake</t>
  </si>
  <si>
    <t>3279-DYZQM</t>
  </si>
  <si>
    <t>3280-MRDOF</t>
  </si>
  <si>
    <t>3280-NMUVX</t>
  </si>
  <si>
    <t>3282-ZISZV</t>
  </si>
  <si>
    <t>3283-WCWXT</t>
  </si>
  <si>
    <t>3284-SVCRO</t>
  </si>
  <si>
    <t>3285-UCQVC</t>
  </si>
  <si>
    <t>3292-PBZEJ</t>
  </si>
  <si>
    <t>3295-YVUSR</t>
  </si>
  <si>
    <t>3296-SILRA</t>
  </si>
  <si>
    <t>Lakeport</t>
  </si>
  <si>
    <t>3298-QEICA</t>
  </si>
  <si>
    <t>3301-LSLWQ</t>
  </si>
  <si>
    <t>3301-VKTGC</t>
  </si>
  <si>
    <t>Huron</t>
  </si>
  <si>
    <t>3307-TLCUD</t>
  </si>
  <si>
    <t>3308-DGHKL</t>
  </si>
  <si>
    <t>Linden</t>
  </si>
  <si>
    <t>3308-JSGML</t>
  </si>
  <si>
    <t>3308-MHOOC</t>
  </si>
  <si>
    <t>Scotia</t>
  </si>
  <si>
    <t>3312-UUMZW</t>
  </si>
  <si>
    <t>3312-ZWLGF</t>
  </si>
  <si>
    <t>3313-QKNKB</t>
  </si>
  <si>
    <t>3315-IKYZQ</t>
  </si>
  <si>
    <t>3315-TOTBP</t>
  </si>
  <si>
    <t>3316-UWXUY</t>
  </si>
  <si>
    <t>3317-HRTNN</t>
  </si>
  <si>
    <t>3317-VLGQT</t>
  </si>
  <si>
    <t>3318-ISQFQ</t>
  </si>
  <si>
    <t>Newark</t>
  </si>
  <si>
    <t>3318-NMQXL</t>
  </si>
  <si>
    <t>3318-OSATS</t>
  </si>
  <si>
    <t>3319-DWOEP</t>
  </si>
  <si>
    <t>3320-VEOYC</t>
  </si>
  <si>
    <t>3323-CPBWR</t>
  </si>
  <si>
    <t>3324-OIRTO</t>
  </si>
  <si>
    <t>Glennville</t>
  </si>
  <si>
    <t>3325-FUYCG</t>
  </si>
  <si>
    <t>3327-YBAKM</t>
  </si>
  <si>
    <t>3329-WDIOK</t>
  </si>
  <si>
    <t>3331-HQDTW</t>
  </si>
  <si>
    <t>3334-CTHOL</t>
  </si>
  <si>
    <t>Jackson</t>
  </si>
  <si>
    <t>3336-JORSO</t>
  </si>
  <si>
    <t>3338-CVVEH</t>
  </si>
  <si>
    <t>3339-EAQNV</t>
  </si>
  <si>
    <t>3340-QBBFM</t>
  </si>
  <si>
    <t>3345-JHUEO</t>
  </si>
  <si>
    <t>3345-PBBFH</t>
  </si>
  <si>
    <t>Fowler</t>
  </si>
  <si>
    <t>3346-BRMIS</t>
  </si>
  <si>
    <t>3347-YJZZE</t>
  </si>
  <si>
    <t>Los Osos</t>
  </si>
  <si>
    <t>3348-CFRNX</t>
  </si>
  <si>
    <t>3349-ANQNH</t>
  </si>
  <si>
    <t>3351-NGXYI</t>
  </si>
  <si>
    <t>3351-NQLDI</t>
  </si>
  <si>
    <t>Travis Afb</t>
  </si>
  <si>
    <t>3352-ALMCK</t>
  </si>
  <si>
    <t>3352-RICWQ</t>
  </si>
  <si>
    <t>3354-OADJP</t>
  </si>
  <si>
    <t>Bolinas</t>
  </si>
  <si>
    <t>3359-DSRKA</t>
  </si>
  <si>
    <t>3363-DTIVD</t>
  </si>
  <si>
    <t>3363-EWLGO</t>
  </si>
  <si>
    <t>3365-SAIGS</t>
  </si>
  <si>
    <t>3370-GQEAL</t>
  </si>
  <si>
    <t>3370-HXOPH</t>
  </si>
  <si>
    <t>3372-CDXFJ</t>
  </si>
  <si>
    <t>San Quentin</t>
  </si>
  <si>
    <t>3372-KWFBM</t>
  </si>
  <si>
    <t>3373-DIUUN</t>
  </si>
  <si>
    <t>3373-YZZYM</t>
  </si>
  <si>
    <t>3374-LXDEV</t>
  </si>
  <si>
    <t>3374-PZLXD</t>
  </si>
  <si>
    <t>3374-TTZTK</t>
  </si>
  <si>
    <t>3376-BMGFE</t>
  </si>
  <si>
    <t>3378-AJRAO</t>
  </si>
  <si>
    <t>3384-CTMSF</t>
  </si>
  <si>
    <t>Lincoln</t>
  </si>
  <si>
    <t>3387-PLKUI</t>
  </si>
  <si>
    <t>3387-VATUS</t>
  </si>
  <si>
    <t>3389-KTRXV</t>
  </si>
  <si>
    <t>Ravendale</t>
  </si>
  <si>
    <t>3389-YGYAI</t>
  </si>
  <si>
    <t>Princeton</t>
  </si>
  <si>
    <t>3391-JSQEW</t>
  </si>
  <si>
    <t>3392-EHMNK</t>
  </si>
  <si>
    <t>3393-FMZPV</t>
  </si>
  <si>
    <t>3396-DKDEL</t>
  </si>
  <si>
    <t>King City</t>
  </si>
  <si>
    <t>3397-AVTKU</t>
  </si>
  <si>
    <t>3398-FSHON</t>
  </si>
  <si>
    <t>3398-GCPMU</t>
  </si>
  <si>
    <t>3398-ZOUAA</t>
  </si>
  <si>
    <t>3399-BMLVW</t>
  </si>
  <si>
    <t>3400-ESFUW</t>
  </si>
  <si>
    <t>3401-URHDA</t>
  </si>
  <si>
    <t>Emigrant Gap</t>
  </si>
  <si>
    <t>3402-XRIUO</t>
  </si>
  <si>
    <t>3404-JNXAX</t>
  </si>
  <si>
    <t>Ukiah</t>
  </si>
  <si>
    <t>3407-JMJQQ</t>
  </si>
  <si>
    <t>3407-QGWLG</t>
  </si>
  <si>
    <t>3410-MHHUM</t>
  </si>
  <si>
    <t>3410-YOQBQ</t>
  </si>
  <si>
    <t>3411-WLRSQ</t>
  </si>
  <si>
    <t>3413-BMNZE</t>
  </si>
  <si>
    <t>3413-CSSTH</t>
  </si>
  <si>
    <t>3413-DHLPB</t>
  </si>
  <si>
    <t>3415-TAILE</t>
  </si>
  <si>
    <t>3417-TSCIC</t>
  </si>
  <si>
    <t>3419-SNJJD</t>
  </si>
  <si>
    <t>3420-YJLQT</t>
  </si>
  <si>
    <t>Alturas</t>
  </si>
  <si>
    <t>3420-ZDBMA</t>
  </si>
  <si>
    <t>3422-GALYP</t>
  </si>
  <si>
    <t>3422-LYEPQ</t>
  </si>
  <si>
    <t>Carmel By The Sea</t>
  </si>
  <si>
    <t>3422-WJOYD</t>
  </si>
  <si>
    <t>3423-HHXAO</t>
  </si>
  <si>
    <t>3424-NMNBO</t>
  </si>
  <si>
    <t>3426-NIYYL</t>
  </si>
  <si>
    <t>Sausalito</t>
  </si>
  <si>
    <t>3427-GGZZI</t>
  </si>
  <si>
    <t>3428-MMGUB</t>
  </si>
  <si>
    <t>3428-XZMAZ</t>
  </si>
  <si>
    <t>3429-IFLEM</t>
  </si>
  <si>
    <t>3439-GVUSX</t>
  </si>
  <si>
    <t>3440-JPSCL</t>
  </si>
  <si>
    <t>3441-CGZJH</t>
  </si>
  <si>
    <t>3442-ZHHCC</t>
  </si>
  <si>
    <t>3445-HXXGF</t>
  </si>
  <si>
    <t>Sierra Madre</t>
  </si>
  <si>
    <t>3446-QDSZF</t>
  </si>
  <si>
    <t>3450-WXOAT</t>
  </si>
  <si>
    <t>3451-VAWLI</t>
  </si>
  <si>
    <t>3452-ABWRL</t>
  </si>
  <si>
    <t>3452-FLHYD</t>
  </si>
  <si>
    <t>3452-GWUIN</t>
  </si>
  <si>
    <t>3452-SRFEG</t>
  </si>
  <si>
    <t>3453-RTHJQ</t>
  </si>
  <si>
    <t>3454-JFUBC</t>
  </si>
  <si>
    <t>3457-PQBYH</t>
  </si>
  <si>
    <t>3458-IDMFK</t>
  </si>
  <si>
    <t>Idyllwild</t>
  </si>
  <si>
    <t>3460-TJBWI</t>
  </si>
  <si>
    <t>Marshall</t>
  </si>
  <si>
    <t>3462-BJQQA</t>
  </si>
  <si>
    <t>3466-BYAVD</t>
  </si>
  <si>
    <t>3466-RITXD</t>
  </si>
  <si>
    <t>3466-WAESX</t>
  </si>
  <si>
    <t>3468-DRVQJ</t>
  </si>
  <si>
    <t>3470-BTGQO</t>
  </si>
  <si>
    <t>3470-OBUET</t>
  </si>
  <si>
    <t>3472-OAOOR</t>
  </si>
  <si>
    <t>3472-QPRCH</t>
  </si>
  <si>
    <t>3473-XIIIT</t>
  </si>
  <si>
    <t>3474-BAFSJ</t>
  </si>
  <si>
    <t>3481-JHUZH</t>
  </si>
  <si>
    <t>3482-ABPKK</t>
  </si>
  <si>
    <t>Nuevo</t>
  </si>
  <si>
    <t>3486-HOOGQ</t>
  </si>
  <si>
    <t>3486-KHMLI</t>
  </si>
  <si>
    <t>Adelanto</t>
  </si>
  <si>
    <t>3486-NPGST</t>
  </si>
  <si>
    <t>Mill Valley</t>
  </si>
  <si>
    <t>3487-EARAT</t>
  </si>
  <si>
    <t>3488-PGMQJ</t>
  </si>
  <si>
    <t>3489-HHPFY</t>
  </si>
  <si>
    <t>3489-VSFRD</t>
  </si>
  <si>
    <t>Willits</t>
  </si>
  <si>
    <t>3494-JCHRQ</t>
  </si>
  <si>
    <t>3496-LFSZU</t>
  </si>
  <si>
    <t>3498-LZGQZ</t>
  </si>
  <si>
    <t>Walnut Grove</t>
  </si>
  <si>
    <t>3500-NSDOA</t>
  </si>
  <si>
    <t>3500-RMZLT</t>
  </si>
  <si>
    <t>3503-TYDAY</t>
  </si>
  <si>
    <t>3506-LCJDC</t>
  </si>
  <si>
    <t>3506-OVLKD</t>
  </si>
  <si>
    <t>3507-GASNP</t>
  </si>
  <si>
    <t>3508-CFVZL</t>
  </si>
  <si>
    <t>3508-VLHCZ</t>
  </si>
  <si>
    <t>3509-GWQGF</t>
  </si>
  <si>
    <t>Ducor</t>
  </si>
  <si>
    <t>3511-APPBJ</t>
  </si>
  <si>
    <t>3511-BFTJW</t>
  </si>
  <si>
    <t>Glendora</t>
  </si>
  <si>
    <t>3512-IZIKN</t>
  </si>
  <si>
    <t>3518-FSTWG</t>
  </si>
  <si>
    <t>3518-PZXZQ</t>
  </si>
  <si>
    <t>3519-ZKXGG</t>
  </si>
  <si>
    <t>3520-FJGCV</t>
  </si>
  <si>
    <t>3521-HTQTV</t>
  </si>
  <si>
    <t>3521-MNKLV</t>
  </si>
  <si>
    <t>Nubieber</t>
  </si>
  <si>
    <t>3521-SYVOR</t>
  </si>
  <si>
    <t>3522-CDKHF</t>
  </si>
  <si>
    <t>3523-BRGUW</t>
  </si>
  <si>
    <t>3523-QRQLL</t>
  </si>
  <si>
    <t>Bieber</t>
  </si>
  <si>
    <t>3524-WQDSG</t>
  </si>
  <si>
    <t>Corte Madera</t>
  </si>
  <si>
    <t>3525-DVKFN</t>
  </si>
  <si>
    <t>3528-HFRIQ</t>
  </si>
  <si>
    <t>3530-CRZSB</t>
  </si>
  <si>
    <t>3530-VWVGU</t>
  </si>
  <si>
    <t>3533-UVMOM</t>
  </si>
  <si>
    <t>Markleeville</t>
  </si>
  <si>
    <t>3536-IQCTX</t>
  </si>
  <si>
    <t>3537-HPKQT</t>
  </si>
  <si>
    <t>3537-RYBHH</t>
  </si>
  <si>
    <t>3538-WZPHD</t>
  </si>
  <si>
    <t>3540-RZJYU</t>
  </si>
  <si>
    <t>3541-ZNUHK</t>
  </si>
  <si>
    <t>La Crescenta</t>
  </si>
  <si>
    <t>3544-FBCAS</t>
  </si>
  <si>
    <t>Philo</t>
  </si>
  <si>
    <t>3545-CNWRG</t>
  </si>
  <si>
    <t>3546-GHEAE</t>
  </si>
  <si>
    <t>3547-LQRIK</t>
  </si>
  <si>
    <t>3549-ZTMNH</t>
  </si>
  <si>
    <t>3550-SAHFP</t>
  </si>
  <si>
    <t>Saint Helena</t>
  </si>
  <si>
    <t>3551-GAEGL</t>
  </si>
  <si>
    <t>3551-HUAZH</t>
  </si>
  <si>
    <t>Brownsville</t>
  </si>
  <si>
    <t>3552-CTCYF</t>
  </si>
  <si>
    <t>3556-BVQGL</t>
  </si>
  <si>
    <t>3557-HTYWR</t>
  </si>
  <si>
    <t>3563-SVYLG</t>
  </si>
  <si>
    <t>Nipton</t>
  </si>
  <si>
    <t>3565-UNOCC</t>
  </si>
  <si>
    <t>3566-CAAYU</t>
  </si>
  <si>
    <t>3566-HJGPK</t>
  </si>
  <si>
    <t>3566-VVORZ</t>
  </si>
  <si>
    <t>3567-PQTSO</t>
  </si>
  <si>
    <t>3569-EDBPQ</t>
  </si>
  <si>
    <t>3569-JFODW</t>
  </si>
  <si>
    <t>3569-VLDHH</t>
  </si>
  <si>
    <t>3570-YUEKJ</t>
  </si>
  <si>
    <t>3571-DPYUH</t>
  </si>
  <si>
    <t>3571-RFHAR</t>
  </si>
  <si>
    <t>3572-UOLYZ</t>
  </si>
  <si>
    <t>3572-UUHRS</t>
  </si>
  <si>
    <t>3577-AMVUX</t>
  </si>
  <si>
    <t>3580-GICBM</t>
  </si>
  <si>
    <t>3580-HYCSP</t>
  </si>
  <si>
    <t>3580-REOAC</t>
  </si>
  <si>
    <t>3583-EKAPL</t>
  </si>
  <si>
    <t>3583-KRKMD</t>
  </si>
  <si>
    <t>3584-WKTTW</t>
  </si>
  <si>
    <t>3585-ISXZP</t>
  </si>
  <si>
    <t>3585-YNADK</t>
  </si>
  <si>
    <t>3587-PMCOY</t>
  </si>
  <si>
    <t>3588-WSTTJ</t>
  </si>
  <si>
    <t>3589-PPVKW</t>
  </si>
  <si>
    <t>3590-TCXTB</t>
  </si>
  <si>
    <t>3594-BDSOA</t>
  </si>
  <si>
    <t>3594-IVHJZ</t>
  </si>
  <si>
    <t>3594-KADLU</t>
  </si>
  <si>
    <t>Witter Springs</t>
  </si>
  <si>
    <t>3594-UVONA</t>
  </si>
  <si>
    <t>3597-MVHJT</t>
  </si>
  <si>
    <t>3597-YASZG</t>
  </si>
  <si>
    <t>3604-WLABM</t>
  </si>
  <si>
    <t>3605-JISKB</t>
  </si>
  <si>
    <t>Twentynine Palms</t>
  </si>
  <si>
    <t>3606-SBKRY</t>
  </si>
  <si>
    <t>3606-TWKGI</t>
  </si>
  <si>
    <t>Rowland Heights</t>
  </si>
  <si>
    <t>3612-YUNGG</t>
  </si>
  <si>
    <t>3612-YVGSJ</t>
  </si>
  <si>
    <t>La Honda</t>
  </si>
  <si>
    <t>3617-XLSGQ</t>
  </si>
  <si>
    <t>3620-EHIMZ</t>
  </si>
  <si>
    <t>3620-MWJNE</t>
  </si>
  <si>
    <t>Homeland</t>
  </si>
  <si>
    <t>3621-CEOVK</t>
  </si>
  <si>
    <t>Trinity Center</t>
  </si>
  <si>
    <t>3621-CHYVB</t>
  </si>
  <si>
    <t>3623-FQBOX</t>
  </si>
  <si>
    <t>3627-FCRDW</t>
  </si>
  <si>
    <t>Hughson</t>
  </si>
  <si>
    <t>3627-FHKBK</t>
  </si>
  <si>
    <t>3629-WEAAM</t>
  </si>
  <si>
    <t>3629-ZNKXA</t>
  </si>
  <si>
    <t>Seiad Valley</t>
  </si>
  <si>
    <t>3633-CDBUW</t>
  </si>
  <si>
    <t>3635-JBPSG</t>
  </si>
  <si>
    <t>3635-QQRQD</t>
  </si>
  <si>
    <t>3638-DIMPH</t>
  </si>
  <si>
    <t>3638-VBZTA</t>
  </si>
  <si>
    <t>3638-WEABW</t>
  </si>
  <si>
    <t>3639-XJHKQ</t>
  </si>
  <si>
    <t>3640-JQGJG</t>
  </si>
  <si>
    <t>3640-PHQXK</t>
  </si>
  <si>
    <t>Union City</t>
  </si>
  <si>
    <t>3642-BYHDO</t>
  </si>
  <si>
    <t>3642-GKTCT</t>
  </si>
  <si>
    <t>3643-AHCFP</t>
  </si>
  <si>
    <t>Selma</t>
  </si>
  <si>
    <t>3644-QXEHN</t>
  </si>
  <si>
    <t>3645-DEYGF</t>
  </si>
  <si>
    <t>3646-ITDGM</t>
  </si>
  <si>
    <t>3647-GMGDH</t>
  </si>
  <si>
    <t>3648-GZPHF</t>
  </si>
  <si>
    <t>3649-JPUGY</t>
  </si>
  <si>
    <t>3653-NCRDJ</t>
  </si>
  <si>
    <t>3654-ARMGP</t>
  </si>
  <si>
    <t>3655-SNQYZ</t>
  </si>
  <si>
    <t>3656-TKRVZ</t>
  </si>
  <si>
    <t>3657-COGMW</t>
  </si>
  <si>
    <t>3658-KIBGF</t>
  </si>
  <si>
    <t>3658-QQJYD</t>
  </si>
  <si>
    <t>3662-FXJFO</t>
  </si>
  <si>
    <t>3663-MITLP</t>
  </si>
  <si>
    <t>Marina</t>
  </si>
  <si>
    <t>3665-JATSN</t>
  </si>
  <si>
    <t>3668-QPYBK</t>
  </si>
  <si>
    <t>3669-LVWZB</t>
  </si>
  <si>
    <t>Tahoma</t>
  </si>
  <si>
    <t>3669-OYSJI</t>
  </si>
  <si>
    <t>3669-WHAFY</t>
  </si>
  <si>
    <t>3671-SHRSP</t>
  </si>
  <si>
    <t>3672-YITQD</t>
  </si>
  <si>
    <t>3675-EQOZA</t>
  </si>
  <si>
    <t>3675-YDUPJ</t>
  </si>
  <si>
    <t>3677-IYRBF</t>
  </si>
  <si>
    <t>Newcastle</t>
  </si>
  <si>
    <t>3677-TNKIO</t>
  </si>
  <si>
    <t>3678-MNGZX</t>
  </si>
  <si>
    <t>3679-XASPY</t>
  </si>
  <si>
    <t>3680-CTHUH</t>
  </si>
  <si>
    <t>3682-YEUWS</t>
  </si>
  <si>
    <t>3683-QKIUE</t>
  </si>
  <si>
    <t>3685-YLCMQ</t>
  </si>
  <si>
    <t>3688-FTHLT</t>
  </si>
  <si>
    <t>3689-MOZGR</t>
  </si>
  <si>
    <t>3692-JHONH</t>
  </si>
  <si>
    <t>3694-DELSO</t>
  </si>
  <si>
    <t>3694-GLTJM</t>
  </si>
  <si>
    <t>Corning</t>
  </si>
  <si>
    <t>3696-DFHHB</t>
  </si>
  <si>
    <t>3696-XRIEN</t>
  </si>
  <si>
    <t>3701-SFMUH</t>
  </si>
  <si>
    <t>3703-KBKZP</t>
  </si>
  <si>
    <t>3703-TTEPD</t>
  </si>
  <si>
    <t>3703-VAVCL</t>
  </si>
  <si>
    <t>3704-IEAXF</t>
  </si>
  <si>
    <t>3705-PSNGL</t>
  </si>
  <si>
    <t>3705-RHRFR</t>
  </si>
  <si>
    <t>3707-GNWHM</t>
  </si>
  <si>
    <t>3707-LRWZD</t>
  </si>
  <si>
    <t>3709-OIJEA</t>
  </si>
  <si>
    <t>Geyserville</t>
  </si>
  <si>
    <t>3712-PKXZA</t>
  </si>
  <si>
    <t>3714-JTVOV</t>
  </si>
  <si>
    <t>3714-NTNFO</t>
  </si>
  <si>
    <t>3714-XPXBW</t>
  </si>
  <si>
    <t>3716-BDVDB</t>
  </si>
  <si>
    <t>3716-LRGXK</t>
  </si>
  <si>
    <t>3716-UVSPD</t>
  </si>
  <si>
    <t>3717-FDJFU</t>
  </si>
  <si>
    <t>3717-LNXKW</t>
  </si>
  <si>
    <t>3717-OEAUQ</t>
  </si>
  <si>
    <t>3717-OFRTN</t>
  </si>
  <si>
    <t>3719-TDVQB</t>
  </si>
  <si>
    <t>Ripon</t>
  </si>
  <si>
    <t>3720-DBRWL</t>
  </si>
  <si>
    <t>Tehama</t>
  </si>
  <si>
    <t>3721-CNEYS</t>
  </si>
  <si>
    <t>3721-CNZHX</t>
  </si>
  <si>
    <t>3721-WKIIL</t>
  </si>
  <si>
    <t>3722-WPXTK</t>
  </si>
  <si>
    <t>3723-BFBGR</t>
  </si>
  <si>
    <t>3724-BSCVH</t>
  </si>
  <si>
    <t>3724-UCSHY</t>
  </si>
  <si>
    <t>3726-TBHQT</t>
  </si>
  <si>
    <t>3727-JEZTU</t>
  </si>
  <si>
    <t>3727-OVPRY</t>
  </si>
  <si>
    <t>Calabasas</t>
  </si>
  <si>
    <t>3727-OWVYD</t>
  </si>
  <si>
    <t>3727-RJMEO</t>
  </si>
  <si>
    <t>3729-OWRVL</t>
  </si>
  <si>
    <t>3733-LSYCE</t>
  </si>
  <si>
    <t>3733-UOCWF</t>
  </si>
  <si>
    <t>3733-ZEECP</t>
  </si>
  <si>
    <t>3736-BLEPA</t>
  </si>
  <si>
    <t>3737-GCSPV</t>
  </si>
  <si>
    <t>3737-XBQDD</t>
  </si>
  <si>
    <t>3739-YBWAB</t>
  </si>
  <si>
    <t>3740-RLMVT</t>
  </si>
  <si>
    <t>3744-ZBHON</t>
  </si>
  <si>
    <t>3744-ZRRDZ</t>
  </si>
  <si>
    <t>3745-HRPHI</t>
  </si>
  <si>
    <t>3746-EUBYR</t>
  </si>
  <si>
    <t>3748-FVMZZ</t>
  </si>
  <si>
    <t>3750-CKVKH</t>
  </si>
  <si>
    <t>3750-RNQKR</t>
  </si>
  <si>
    <t>3750-YHRYO</t>
  </si>
  <si>
    <t>3751-KTZEL</t>
  </si>
  <si>
    <t>3752-CQSJI</t>
  </si>
  <si>
    <t>3753-TSEMP</t>
  </si>
  <si>
    <t>3754-DXMRT</t>
  </si>
  <si>
    <t>3755-JBMNH</t>
  </si>
  <si>
    <t>3756-VNWDH</t>
  </si>
  <si>
    <t>3757-NJYBX</t>
  </si>
  <si>
    <t>Nipomo</t>
  </si>
  <si>
    <t>3758-CKOQL</t>
  </si>
  <si>
    <t>3761-FLYZI</t>
  </si>
  <si>
    <t>3763-GCZHZ</t>
  </si>
  <si>
    <t>3764-MNMOI</t>
  </si>
  <si>
    <t>3765-JXVKY</t>
  </si>
  <si>
    <t>Paynes Creek</t>
  </si>
  <si>
    <t>3766-EJLFL</t>
  </si>
  <si>
    <t>3768-NLUBH</t>
  </si>
  <si>
    <t>3768-VHXQO</t>
  </si>
  <si>
    <t>3769-MHZNV</t>
  </si>
  <si>
    <t>3771-PZOBW</t>
  </si>
  <si>
    <t>3774-VBNXY</t>
  </si>
  <si>
    <t>3776-EKTKM</t>
  </si>
  <si>
    <t>3777-XROBG</t>
  </si>
  <si>
    <t>Echo Lake</t>
  </si>
  <si>
    <t>3778-FOAQW</t>
  </si>
  <si>
    <t>3779-OSWCF</t>
  </si>
  <si>
    <t>Dillon Beach</t>
  </si>
  <si>
    <t>3780-DDGSE</t>
  </si>
  <si>
    <t>3780-YVMFA</t>
  </si>
  <si>
    <t>3785-KTYSH</t>
  </si>
  <si>
    <t>3785-NRHYR</t>
  </si>
  <si>
    <t>3786-WOVKF</t>
  </si>
  <si>
    <t>3787-TRIAL</t>
  </si>
  <si>
    <t>3791-LGQCY</t>
  </si>
  <si>
    <t>3793-MMFUH</t>
  </si>
  <si>
    <t>3794-NFNCH</t>
  </si>
  <si>
    <t>Bella Vista</t>
  </si>
  <si>
    <t>3795-CAWEX</t>
  </si>
  <si>
    <t>3795-GWTRD</t>
  </si>
  <si>
    <t>3796-ENZGF</t>
  </si>
  <si>
    <t>3797-FKOGQ</t>
  </si>
  <si>
    <t>3797-VTIDR</t>
  </si>
  <si>
    <t>3798-EPWRR</t>
  </si>
  <si>
    <t>3799-ISUZQ</t>
  </si>
  <si>
    <t>California Hot Springs</t>
  </si>
  <si>
    <t>3800-LYTRK</t>
  </si>
  <si>
    <t>3801-HMYNL</t>
  </si>
  <si>
    <t>Brooks</t>
  </si>
  <si>
    <t>3803-KMQFW</t>
  </si>
  <si>
    <t>3804-RVTGV</t>
  </si>
  <si>
    <t>3806-DXQOM</t>
  </si>
  <si>
    <t>3806-YAZOV</t>
  </si>
  <si>
    <t>Lagunitas</t>
  </si>
  <si>
    <t>3807-BPOMJ</t>
  </si>
  <si>
    <t>3807-XHCJH</t>
  </si>
  <si>
    <t>3808-HFKDE</t>
  </si>
  <si>
    <t>3810-DVDQQ</t>
  </si>
  <si>
    <t>3810-PJUHR</t>
  </si>
  <si>
    <t>3811-VBYBZ</t>
  </si>
  <si>
    <t>Lytle Creek</t>
  </si>
  <si>
    <t>3812-LRZIR</t>
  </si>
  <si>
    <t>3813-DHBBB</t>
  </si>
  <si>
    <t>3814-MLAXC</t>
  </si>
  <si>
    <t>3815-SLMEF</t>
  </si>
  <si>
    <t>Avenal</t>
  </si>
  <si>
    <t>3823-KYNQY</t>
  </si>
  <si>
    <t>3824-RHKVR</t>
  </si>
  <si>
    <t>3831-YCPUO</t>
  </si>
  <si>
    <t>Glencoe</t>
  </si>
  <si>
    <t>3834-XUIFC</t>
  </si>
  <si>
    <t>3836-FZSDJ</t>
  </si>
  <si>
    <t>3838-OZURD</t>
  </si>
  <si>
    <t>3841-CONLJ</t>
  </si>
  <si>
    <t>3841-NFECX</t>
  </si>
  <si>
    <t>3842-IYKUE</t>
  </si>
  <si>
    <t>3842-QTGDL</t>
  </si>
  <si>
    <t>3845-FXCYS</t>
  </si>
  <si>
    <t>Long Barn</t>
  </si>
  <si>
    <t>3845-JHAMY</t>
  </si>
  <si>
    <t>3847-BAERP</t>
  </si>
  <si>
    <t>Bass Lake</t>
  </si>
  <si>
    <t>3850-OKINF</t>
  </si>
  <si>
    <t>3853-LYGAM</t>
  </si>
  <si>
    <t>3855-ONCAR</t>
  </si>
  <si>
    <t>3858-VOBET</t>
  </si>
  <si>
    <t>3858-XHYJO</t>
  </si>
  <si>
    <t>3859-CVCET</t>
  </si>
  <si>
    <t>3863-IUBJR</t>
  </si>
  <si>
    <t>3863-QSTYI</t>
  </si>
  <si>
    <t>3865-QBWSJ</t>
  </si>
  <si>
    <t>Courtland</t>
  </si>
  <si>
    <t>3865-YIOTT</t>
  </si>
  <si>
    <t>3865-ZFZIB</t>
  </si>
  <si>
    <t>3865-ZYKAD</t>
  </si>
  <si>
    <t>3866-MDTUB</t>
  </si>
  <si>
    <t>3870-MQAMG</t>
  </si>
  <si>
    <t>3870-SPZSI</t>
  </si>
  <si>
    <t>3871-IKPYH</t>
  </si>
  <si>
    <t>3873-NFTGI</t>
  </si>
  <si>
    <t>3873-WOSBC</t>
  </si>
  <si>
    <t>3874-EQOEP</t>
  </si>
  <si>
    <t>3877-JRJIP</t>
  </si>
  <si>
    <t>3878-AVSOQ</t>
  </si>
  <si>
    <t>3882-IYOIJ</t>
  </si>
  <si>
    <t>3884-HCSWG</t>
  </si>
  <si>
    <t>3884-UEBXB</t>
  </si>
  <si>
    <t>3886-CERTZ</t>
  </si>
  <si>
    <t>3887-PBQAO</t>
  </si>
  <si>
    <t>Hermosa Beach</t>
  </si>
  <si>
    <t>3889-VWBID</t>
  </si>
  <si>
    <t>3890-RTCMS</t>
  </si>
  <si>
    <t>Millville</t>
  </si>
  <si>
    <t>3891-NLXJB</t>
  </si>
  <si>
    <t>3891-PUQOD</t>
  </si>
  <si>
    <t>3892-NXAZG</t>
  </si>
  <si>
    <t>3893-JRNFS</t>
  </si>
  <si>
    <t>3896-RCYYE</t>
  </si>
  <si>
    <t>Atwater</t>
  </si>
  <si>
    <t>3896-ZVNET</t>
  </si>
  <si>
    <t>3898-BSJYF</t>
  </si>
  <si>
    <t>3898-GUYTS</t>
  </si>
  <si>
    <t>3900-AQPHZ</t>
  </si>
  <si>
    <t>3902-FOIGH</t>
  </si>
  <si>
    <t>3902-MIVLE</t>
  </si>
  <si>
    <t>3904-UKFRE</t>
  </si>
  <si>
    <t>3908-BLSYF</t>
  </si>
  <si>
    <t>3908-MKIMJ</t>
  </si>
  <si>
    <t>3910-MRQOY</t>
  </si>
  <si>
    <t>3911-RSNHI</t>
  </si>
  <si>
    <t>3913-FCUUW</t>
  </si>
  <si>
    <t>Hanford</t>
  </si>
  <si>
    <t>3913-RDSJZ</t>
  </si>
  <si>
    <t>3914-FDRHP</t>
  </si>
  <si>
    <t>Warner Springs</t>
  </si>
  <si>
    <t>3915-ODIYG</t>
  </si>
  <si>
    <t>3916-NRPAP</t>
  </si>
  <si>
    <t>Escalon</t>
  </si>
  <si>
    <t>3920-HIHMQ</t>
  </si>
  <si>
    <t>3923-CSIHK</t>
  </si>
  <si>
    <t>3926-CUQZX</t>
  </si>
  <si>
    <t>3926-YZVVX</t>
  </si>
  <si>
    <t>3927-NLNRY</t>
  </si>
  <si>
    <t>3930-ZGWVE</t>
  </si>
  <si>
    <t>3932-CMDTD</t>
  </si>
  <si>
    <t>3932-IJWDZ</t>
  </si>
  <si>
    <t>3933-DQPWX</t>
  </si>
  <si>
    <t>3934-HXCFZ</t>
  </si>
  <si>
    <t>3935-TBRZZ</t>
  </si>
  <si>
    <t>3936-QQFLL</t>
  </si>
  <si>
    <t>3938-YFPXD</t>
  </si>
  <si>
    <t>3941-XTSKM</t>
  </si>
  <si>
    <t>3943-KDREE</t>
  </si>
  <si>
    <t>3945-GFWQL</t>
  </si>
  <si>
    <t>3946-JEWRQ</t>
  </si>
  <si>
    <t>3946-MHCZW</t>
  </si>
  <si>
    <t>3948-FVVRP</t>
  </si>
  <si>
    <t>3948-KXDUF</t>
  </si>
  <si>
    <t>3948-XHGNA</t>
  </si>
  <si>
    <t>3950-VPYJB</t>
  </si>
  <si>
    <t>3951-NJCVI</t>
  </si>
  <si>
    <t>3955-JBZZM</t>
  </si>
  <si>
    <t>3956-CJUST</t>
  </si>
  <si>
    <t>3956-MGXOG</t>
  </si>
  <si>
    <t>3957-HHLMR</t>
  </si>
  <si>
    <t>3957-LXOLK</t>
  </si>
  <si>
    <t>Shingletown</t>
  </si>
  <si>
    <t>3957-SQXML</t>
  </si>
  <si>
    <t>3961-SXAXY</t>
  </si>
  <si>
    <t>3963-RYFNS</t>
  </si>
  <si>
    <t>3966-HRMZA</t>
  </si>
  <si>
    <t>3967-KXAPS</t>
  </si>
  <si>
    <t>3967-VQOGC</t>
  </si>
  <si>
    <t>3969-GYXEL</t>
  </si>
  <si>
    <t>3969-JQABI</t>
  </si>
  <si>
    <t>3970-XGJDU</t>
  </si>
  <si>
    <t>West Hills</t>
  </si>
  <si>
    <t>3973-SKMLN</t>
  </si>
  <si>
    <t>3976-BWUCK</t>
  </si>
  <si>
    <t>3976-HXHCE</t>
  </si>
  <si>
    <t>3976-NLDEZ</t>
  </si>
  <si>
    <t>3977-QCRSL</t>
  </si>
  <si>
    <t>3978-YNKDD</t>
  </si>
  <si>
    <t>3981-QSVQI</t>
  </si>
  <si>
    <t>3982-DQLUS</t>
  </si>
  <si>
    <t>Sunland</t>
  </si>
  <si>
    <t>3982-JGSFD</t>
  </si>
  <si>
    <t>3982-XWFZQ</t>
  </si>
  <si>
    <t>3985-HOYPM</t>
  </si>
  <si>
    <t>3987-KQDDU</t>
  </si>
  <si>
    <t>3988-RQIXO</t>
  </si>
  <si>
    <t>3990-QYKBE</t>
  </si>
  <si>
    <t>La Canada Flintridge</t>
  </si>
  <si>
    <t>3992-YWPKO</t>
  </si>
  <si>
    <t>3995-WFCSM</t>
  </si>
  <si>
    <t>3996-ZNWYK</t>
  </si>
  <si>
    <t>3999-QGRJH</t>
  </si>
  <si>
    <t>3999-WRNGR</t>
  </si>
  <si>
    <t>4000-VGMQP</t>
  </si>
  <si>
    <t>4001-TSBTV</t>
  </si>
  <si>
    <t>4002-BQWPQ</t>
  </si>
  <si>
    <t>4003-FUSHP</t>
  </si>
  <si>
    <t>4003-OCTMP</t>
  </si>
  <si>
    <t>Tracy</t>
  </si>
  <si>
    <t>4006-HKYHO</t>
  </si>
  <si>
    <t>4007-NHVHI</t>
  </si>
  <si>
    <t>Rio Linda</t>
  </si>
  <si>
    <t>4009-ALQFH</t>
  </si>
  <si>
    <t>4010-YLMVT</t>
  </si>
  <si>
    <t>4011-ARPHK</t>
  </si>
  <si>
    <t>4012-YCFAI</t>
  </si>
  <si>
    <t>4012-ZTHBR</t>
  </si>
  <si>
    <t>4013-GUXND</t>
  </si>
  <si>
    <t>4013-TLDHQ</t>
  </si>
  <si>
    <t>4013-UBXWQ</t>
  </si>
  <si>
    <t>4016-BJKTZ</t>
  </si>
  <si>
    <t>4018-KJYUY</t>
  </si>
  <si>
    <t>4018-PPNDW</t>
  </si>
  <si>
    <t>4020-KIUDI</t>
  </si>
  <si>
    <t>4021-RQSNY</t>
  </si>
  <si>
    <t>4023-RTIQM</t>
  </si>
  <si>
    <t>4024-CSNBY</t>
  </si>
  <si>
    <t>4026-SKKHW</t>
  </si>
  <si>
    <t>4029-HPFVY</t>
  </si>
  <si>
    <t>4030-VPZBD</t>
  </si>
  <si>
    <t>4032-RMHCI</t>
  </si>
  <si>
    <t>4039-HEUNW</t>
  </si>
  <si>
    <t>4039-PIMHX</t>
  </si>
  <si>
    <t>4043-MKDTV</t>
  </si>
  <si>
    <t>4049-ZPALD</t>
  </si>
  <si>
    <t>Forest Falls</t>
  </si>
  <si>
    <t>4054-CUMIA</t>
  </si>
  <si>
    <t>4056-QHXHZ</t>
  </si>
  <si>
    <t>4057-FKCZK</t>
  </si>
  <si>
    <t>4059-IIEBK</t>
  </si>
  <si>
    <t>4060-LDNLU</t>
  </si>
  <si>
    <t>4061-UKJWL</t>
  </si>
  <si>
    <t>4062-HBMOS</t>
  </si>
  <si>
    <t>4063-EIKNQ</t>
  </si>
  <si>
    <t>4065-JJAVA</t>
  </si>
  <si>
    <t>4067-HLYQI</t>
  </si>
  <si>
    <t>4070-OKWVH</t>
  </si>
  <si>
    <t>4072-IPYLT</t>
  </si>
  <si>
    <t>4074-SJFFA</t>
  </si>
  <si>
    <t>4075-JFPGR</t>
  </si>
  <si>
    <t>4075-WKNIU</t>
  </si>
  <si>
    <t>4077-CROMM</t>
  </si>
  <si>
    <t>4077-HWUYD</t>
  </si>
  <si>
    <t>4078-SAYYN</t>
  </si>
  <si>
    <t>4079-ULGFR</t>
  </si>
  <si>
    <t>4079-VTGLK</t>
  </si>
  <si>
    <t>4079-WWQQQ</t>
  </si>
  <si>
    <t>4080-IIARD</t>
  </si>
  <si>
    <t>4080-OGPJL</t>
  </si>
  <si>
    <t>4081-DYXAV</t>
  </si>
  <si>
    <t>4083-BFNYK</t>
  </si>
  <si>
    <t>4083-EUGRJ</t>
  </si>
  <si>
    <t>4086-ATNFV</t>
  </si>
  <si>
    <t>4086-WITJG</t>
  </si>
  <si>
    <t>4086-YQSNZ</t>
  </si>
  <si>
    <t>4088-YLDSU</t>
  </si>
  <si>
    <t>4090-KPJIP</t>
  </si>
  <si>
    <t>4091-TVOCN</t>
  </si>
  <si>
    <t>4092-OFQZS</t>
  </si>
  <si>
    <t>Manhattan Beach</t>
  </si>
  <si>
    <t>4094-NSEDU</t>
  </si>
  <si>
    <t>4097-YODCF</t>
  </si>
  <si>
    <t>4098-NAUKP</t>
  </si>
  <si>
    <t>4102-HLENU</t>
  </si>
  <si>
    <t>4102-OQUPX</t>
  </si>
  <si>
    <t>4104-PVRPS</t>
  </si>
  <si>
    <t>Rialto</t>
  </si>
  <si>
    <t>4106-HADHQ</t>
  </si>
  <si>
    <t>4109-CYRBD</t>
  </si>
  <si>
    <t>4110-PFEUZ</t>
  </si>
  <si>
    <t>Daggett</t>
  </si>
  <si>
    <t>4111-BNXIF</t>
  </si>
  <si>
    <t>4112-LUEIZ</t>
  </si>
  <si>
    <t>4114-QMKVN</t>
  </si>
  <si>
    <t>4115-BNPJY</t>
  </si>
  <si>
    <t>4115-NZRKS</t>
  </si>
  <si>
    <t>4115-UMJFQ</t>
  </si>
  <si>
    <t>4116-IQRFR</t>
  </si>
  <si>
    <t>4116-TZAQJ</t>
  </si>
  <si>
    <t>4118-CEVPF</t>
  </si>
  <si>
    <t>4119-ZYPZY</t>
  </si>
  <si>
    <t>4121-AGSIN</t>
  </si>
  <si>
    <t>4123-DVHPH</t>
  </si>
  <si>
    <t>4123-FCVCB</t>
  </si>
  <si>
    <t>4124-MMETB</t>
  </si>
  <si>
    <t>4128-ETESU</t>
  </si>
  <si>
    <t>4129-LYCOI</t>
  </si>
  <si>
    <t>4130-MZLCC</t>
  </si>
  <si>
    <t>4132-KALRO</t>
  </si>
  <si>
    <t>Davis Creek</t>
  </si>
  <si>
    <t>4132-POCZS</t>
  </si>
  <si>
    <t>4134-BSXLX</t>
  </si>
  <si>
    <t>4135-FRWKJ</t>
  </si>
  <si>
    <t>4137-BTIKL</t>
  </si>
  <si>
    <t>4137-JOPHL</t>
  </si>
  <si>
    <t>4138-NAXED</t>
  </si>
  <si>
    <t>Joshua Tree</t>
  </si>
  <si>
    <t>4139-DETXS</t>
  </si>
  <si>
    <t>4139-JPIAM</t>
  </si>
  <si>
    <t>4139-SUGLD</t>
  </si>
  <si>
    <t>4140-MUHUG</t>
  </si>
  <si>
    <t>Oak View</t>
  </si>
  <si>
    <t>4140-WJAWW</t>
  </si>
  <si>
    <t>4143-HHPMK</t>
  </si>
  <si>
    <t>4143-OOBWZ</t>
  </si>
  <si>
    <t>4145-UQXUQ</t>
  </si>
  <si>
    <t>4146-SVFUD</t>
  </si>
  <si>
    <t>4154-AQUGT</t>
  </si>
  <si>
    <t>4159-NAAIX</t>
  </si>
  <si>
    <t>4160-AMJTL</t>
  </si>
  <si>
    <t>4163-HFTUK</t>
  </si>
  <si>
    <t>4163-KIUHY</t>
  </si>
  <si>
    <t>4163-NCJAK</t>
  </si>
  <si>
    <t>4174-LPGTI</t>
  </si>
  <si>
    <t>Beaumont</t>
  </si>
  <si>
    <t>4176-FXYBO</t>
  </si>
  <si>
    <t>4176-RELJR</t>
  </si>
  <si>
    <t>Elmira</t>
  </si>
  <si>
    <t>4177-JPDFU</t>
  </si>
  <si>
    <t>4178-EGMON</t>
  </si>
  <si>
    <t>4182-BGSIQ</t>
  </si>
  <si>
    <t>Durham</t>
  </si>
  <si>
    <t>4183-MYFRB</t>
  </si>
  <si>
    <t>4183-WCSEP</t>
  </si>
  <si>
    <t>4184-TJFAN</t>
  </si>
  <si>
    <t>4184-VODJZ</t>
  </si>
  <si>
    <t>4186-ZBUEW</t>
  </si>
  <si>
    <t>4187-CINZD</t>
  </si>
  <si>
    <t>4188-FRABG</t>
  </si>
  <si>
    <t>4188-PCPIG</t>
  </si>
  <si>
    <t>4189-NAKJS</t>
  </si>
  <si>
    <t>4190-MFLUW</t>
  </si>
  <si>
    <t>4191-XOVOM</t>
  </si>
  <si>
    <t>4192-GORJT</t>
  </si>
  <si>
    <t>4193-IBKSW</t>
  </si>
  <si>
    <t>4193-ORFCL</t>
  </si>
  <si>
    <t>4194-FJARJ</t>
  </si>
  <si>
    <t>Albany</t>
  </si>
  <si>
    <t>4194-WHFCB</t>
  </si>
  <si>
    <t>4195-NZGTA</t>
  </si>
  <si>
    <t>4195-PNGZS</t>
  </si>
  <si>
    <t>4195-SMMNX</t>
  </si>
  <si>
    <t>4198-VFOEA</t>
  </si>
  <si>
    <t>4199-QHJNM</t>
  </si>
  <si>
    <t>4201-JMNGR</t>
  </si>
  <si>
    <t>4203-QGNZA</t>
  </si>
  <si>
    <t>4208-UFFGW</t>
  </si>
  <si>
    <t>4210-QFJMF</t>
  </si>
  <si>
    <t>4211-MMAZN</t>
  </si>
  <si>
    <t>4213-HKBJO</t>
  </si>
  <si>
    <t>4220-TINQT</t>
  </si>
  <si>
    <t>4223-BKEOR</t>
  </si>
  <si>
    <t>4223-WOZCM</t>
  </si>
  <si>
    <t>4226-KKDON</t>
  </si>
  <si>
    <t>French Camp</t>
  </si>
  <si>
    <t>4227-OJHAL</t>
  </si>
  <si>
    <t>4228-ZGYUW</t>
  </si>
  <si>
    <t>4229-CZMLL</t>
  </si>
  <si>
    <t>4231-LZUYM</t>
  </si>
  <si>
    <t>Larkspur</t>
  </si>
  <si>
    <t>4232-JGKIY</t>
  </si>
  <si>
    <t>4234-XTNEA</t>
  </si>
  <si>
    <t>4236-UJPWO</t>
  </si>
  <si>
    <t>4236-XPXAV</t>
  </si>
  <si>
    <t>4237-CLSMM</t>
  </si>
  <si>
    <t>4237-RLAQD</t>
  </si>
  <si>
    <t>4238-HFHSN</t>
  </si>
  <si>
    <t>4238-JSSWH</t>
  </si>
  <si>
    <t>4248-HCETZ</t>
  </si>
  <si>
    <t>4248-QPAVC</t>
  </si>
  <si>
    <t>4250-FDVOU</t>
  </si>
  <si>
    <t>4250-WAROZ</t>
  </si>
  <si>
    <t>4250-ZBWLV</t>
  </si>
  <si>
    <t>Olema</t>
  </si>
  <si>
    <t>4254-QPEDE</t>
  </si>
  <si>
    <t>4255-DDUOU</t>
  </si>
  <si>
    <t>Casmalia</t>
  </si>
  <si>
    <t>4256-ZWTZI</t>
  </si>
  <si>
    <t>4257-GAESD</t>
  </si>
  <si>
    <t>4273-MBHYA</t>
  </si>
  <si>
    <t>4274-DRSQT</t>
  </si>
  <si>
    <t>4274-OWWYO</t>
  </si>
  <si>
    <t>4277-BWBML</t>
  </si>
  <si>
    <t>4277-PVRAN</t>
  </si>
  <si>
    <t>4277-UDIEF</t>
  </si>
  <si>
    <t>4280-DLSHD</t>
  </si>
  <si>
    <t>4282-ACRXS</t>
  </si>
  <si>
    <t>4282-MSACW</t>
  </si>
  <si>
    <t>4282-YMKNA</t>
  </si>
  <si>
    <t>4283-FUTGF</t>
  </si>
  <si>
    <t>4283-IVYCI</t>
  </si>
  <si>
    <t>4285-GYRQC</t>
  </si>
  <si>
    <t>4289-DTDKW</t>
  </si>
  <si>
    <t>4290-BSXUX</t>
  </si>
  <si>
    <t>Fields Landing</t>
  </si>
  <si>
    <t>4291-HPAXL</t>
  </si>
  <si>
    <t>Galt</t>
  </si>
  <si>
    <t>4291-HYEBC</t>
  </si>
  <si>
    <t>4291-SHSBH</t>
  </si>
  <si>
    <t>4291-TPNFG</t>
  </si>
  <si>
    <t>4291-YZODP</t>
  </si>
  <si>
    <t>4293-ETKAP</t>
  </si>
  <si>
    <t>Litchfield</t>
  </si>
  <si>
    <t>4295-YURET</t>
  </si>
  <si>
    <t>4298-OYIFC</t>
  </si>
  <si>
    <t>Loyalton</t>
  </si>
  <si>
    <t>4299-OPXEJ</t>
  </si>
  <si>
    <t>4299-SIMNS</t>
  </si>
  <si>
    <t>4301-VVZKA</t>
  </si>
  <si>
    <t>4302-ZYFEL</t>
  </si>
  <si>
    <t>4304-TSPVK</t>
  </si>
  <si>
    <t>Tupman</t>
  </si>
  <si>
    <t>4304-XUMGI</t>
  </si>
  <si>
    <t>4307-KTUMW</t>
  </si>
  <si>
    <t>4307-KWMXE</t>
  </si>
  <si>
    <t>Llano</t>
  </si>
  <si>
    <t>4310-KEDTB</t>
  </si>
  <si>
    <t>4311-QTTAI</t>
  </si>
  <si>
    <t>4312-GVYNH</t>
  </si>
  <si>
    <t>4312-KFRXN</t>
  </si>
  <si>
    <t>4315-MURBD</t>
  </si>
  <si>
    <t>4316-XCSLJ</t>
  </si>
  <si>
    <t>4317-VTEOA</t>
  </si>
  <si>
    <t>4318-RAJVY</t>
  </si>
  <si>
    <t>4320-QMLLA</t>
  </si>
  <si>
    <t>4322-RCYMT</t>
  </si>
  <si>
    <t>4323-ELYYB</t>
  </si>
  <si>
    <t>4323-OHFOW</t>
  </si>
  <si>
    <t>4323-SADQS</t>
  </si>
  <si>
    <t>4324-AHJKS</t>
  </si>
  <si>
    <t>4324-BZCKL</t>
  </si>
  <si>
    <t>4325-NFSKC</t>
  </si>
  <si>
    <t>4328-VUFWD</t>
  </si>
  <si>
    <t>4329-YPDDQ</t>
  </si>
  <si>
    <t>4332-MUOEZ</t>
  </si>
  <si>
    <t>4334-HOWRP</t>
  </si>
  <si>
    <t>4335-BSMJS</t>
  </si>
  <si>
    <t>4335-UPJSI</t>
  </si>
  <si>
    <t>4338-EYCER</t>
  </si>
  <si>
    <t>4342-HENTK</t>
  </si>
  <si>
    <t>4342-HFXWS</t>
  </si>
  <si>
    <t>4343-EJVQB</t>
  </si>
  <si>
    <t>4349-GFQHK</t>
  </si>
  <si>
    <t>4350-ZTLPI</t>
  </si>
  <si>
    <t>4351-QLCSU</t>
  </si>
  <si>
    <t>Quincy</t>
  </si>
  <si>
    <t>4353-HYOJD</t>
  </si>
  <si>
    <t>4355-CVPVS</t>
  </si>
  <si>
    <t>4355-HBJHH</t>
  </si>
  <si>
    <t>4359-INNWN</t>
  </si>
  <si>
    <t>Dunsmuir</t>
  </si>
  <si>
    <t>4360-PNRQB</t>
  </si>
  <si>
    <t>4360-QRAVE</t>
  </si>
  <si>
    <t>4361-BKAXE</t>
  </si>
  <si>
    <t>4361-FEBGN</t>
  </si>
  <si>
    <t>4361-JEIVL</t>
  </si>
  <si>
    <t>Greenfield</t>
  </si>
  <si>
    <t>4365-MSDYN</t>
  </si>
  <si>
    <t>4366-CTOUZ</t>
  </si>
  <si>
    <t>4367-NHWMM</t>
  </si>
  <si>
    <t>4367-NUYAO</t>
  </si>
  <si>
    <t>4369-HTUIF</t>
  </si>
  <si>
    <t>Pismo Beach</t>
  </si>
  <si>
    <t>4369-NYSCF</t>
  </si>
  <si>
    <t>4373-MAVJG</t>
  </si>
  <si>
    <t>4373-VVHQL</t>
  </si>
  <si>
    <t>Arroyo Grande</t>
  </si>
  <si>
    <t>4374-YMUSQ</t>
  </si>
  <si>
    <t>4376-KFVRS</t>
  </si>
  <si>
    <t>4377-VDHYI</t>
  </si>
  <si>
    <t>4378-BZYFP</t>
  </si>
  <si>
    <t>4378-MYPGO</t>
  </si>
  <si>
    <t>4381-MHQDC</t>
  </si>
  <si>
    <t>4385-GZQXV</t>
  </si>
  <si>
    <t>4385-ZKVNW</t>
  </si>
  <si>
    <t>4389-UEFCZ</t>
  </si>
  <si>
    <t>4390-KYULV</t>
  </si>
  <si>
    <t>4391-LNRXK</t>
  </si>
  <si>
    <t>4391-RESHN</t>
  </si>
  <si>
    <t>4393-GEADV</t>
  </si>
  <si>
    <t>4393-OBCRR</t>
  </si>
  <si>
    <t>4393-RYCRE</t>
  </si>
  <si>
    <t>Macdoel</t>
  </si>
  <si>
    <t>4395-PZMSN</t>
  </si>
  <si>
    <t>4396-KLSEH</t>
  </si>
  <si>
    <t>4397-FRLTA</t>
  </si>
  <si>
    <t>4398-HSCJH</t>
  </si>
  <si>
    <t>4402-FTBXC</t>
  </si>
  <si>
    <t>4403-BWPAY</t>
  </si>
  <si>
    <t>4404-HIBDJ</t>
  </si>
  <si>
    <t>4412-YLTKF</t>
  </si>
  <si>
    <t>Pico Rivera</t>
  </si>
  <si>
    <t>4415-IJZTP</t>
  </si>
  <si>
    <t>4415-WNGVR</t>
  </si>
  <si>
    <t>4418-LZMSV</t>
  </si>
  <si>
    <t>4419-UJMUS</t>
  </si>
  <si>
    <t>Wildomar</t>
  </si>
  <si>
    <t>4422-QVIJA</t>
  </si>
  <si>
    <t>4423-JWZJN</t>
  </si>
  <si>
    <t>Springville</t>
  </si>
  <si>
    <t>4423-YLHDV</t>
  </si>
  <si>
    <t>4424-TKOPW</t>
  </si>
  <si>
    <t>Crestline</t>
  </si>
  <si>
    <t>4425-OWHWB</t>
  </si>
  <si>
    <t>4429-WYGFR</t>
  </si>
  <si>
    <t>4430-UZIPO</t>
  </si>
  <si>
    <t>4430-YHXGG</t>
  </si>
  <si>
    <t>4431-EDMIQ</t>
  </si>
  <si>
    <t>Sugarloaf</t>
  </si>
  <si>
    <t>4432-ADRLB</t>
  </si>
  <si>
    <t>4433-JCGCG</t>
  </si>
  <si>
    <t>4439-JMPMT</t>
  </si>
  <si>
    <t>4439-YRNVD</t>
  </si>
  <si>
    <t>4441-NIHPT</t>
  </si>
  <si>
    <t>4443-EMBNA</t>
  </si>
  <si>
    <t>4445-KWOKW</t>
  </si>
  <si>
    <t>4445-ZJNMU</t>
  </si>
  <si>
    <t>4446-BZKHU</t>
  </si>
  <si>
    <t>Pleasant Hill</t>
  </si>
  <si>
    <t>4450-DLLMH</t>
  </si>
  <si>
    <t>Avalon</t>
  </si>
  <si>
    <t>4450-MDZFX</t>
  </si>
  <si>
    <t>4450-YOOHP</t>
  </si>
  <si>
    <t>4451-RWASJ</t>
  </si>
  <si>
    <t>4452-QIIEB</t>
  </si>
  <si>
    <t>4452-ROHMO</t>
  </si>
  <si>
    <t>4455-BFSPD</t>
  </si>
  <si>
    <t>4456-RHSNB</t>
  </si>
  <si>
    <t>4458-KVRBJ</t>
  </si>
  <si>
    <t>4459-BBGHE</t>
  </si>
  <si>
    <t>4462-CYWMH</t>
  </si>
  <si>
    <t>4464-JCOLN</t>
  </si>
  <si>
    <t>4465-VDKIQ</t>
  </si>
  <si>
    <t>4468-KAZHE</t>
  </si>
  <si>
    <t>4468-YDOVK</t>
  </si>
  <si>
    <t>4471-KXAUH</t>
  </si>
  <si>
    <t>4472-LVYGI</t>
  </si>
  <si>
    <t>4472-VESGY</t>
  </si>
  <si>
    <t>4475-NVTLU</t>
  </si>
  <si>
    <t>4476-OSWTN</t>
  </si>
  <si>
    <t>4480-MBMLB</t>
  </si>
  <si>
    <t>4480-QQRHC</t>
  </si>
  <si>
    <t>4482-EWFMI</t>
  </si>
  <si>
    <t>4482-FTFFX</t>
  </si>
  <si>
    <t>Penngrove</t>
  </si>
  <si>
    <t>4484-CGXFK</t>
  </si>
  <si>
    <t>4484-GLZOU</t>
  </si>
  <si>
    <t>4486-EFAEB</t>
  </si>
  <si>
    <t>4487-ZYJZK</t>
  </si>
  <si>
    <t>4488-KQFDT</t>
  </si>
  <si>
    <t>4488-PSYCG</t>
  </si>
  <si>
    <t>4489-SNOJF</t>
  </si>
  <si>
    <t>4495-LHSSK</t>
  </si>
  <si>
    <t>4500-HKANN</t>
  </si>
  <si>
    <t>4501-EQDRN</t>
  </si>
  <si>
    <t>Montclair</t>
  </si>
  <si>
    <t>4501-UYKBC</t>
  </si>
  <si>
    <t>4501-VCPFK</t>
  </si>
  <si>
    <t>4503-BDXBD</t>
  </si>
  <si>
    <t>4504-YOULA</t>
  </si>
  <si>
    <t>4505-EXZHB</t>
  </si>
  <si>
    <t>4508-OEBEY</t>
  </si>
  <si>
    <t>4510-HIMLV</t>
  </si>
  <si>
    <t>4510-PYUSH</t>
  </si>
  <si>
    <t>4512-ZUIYL</t>
  </si>
  <si>
    <t>4513-CXYIX</t>
  </si>
  <si>
    <t>4514-GFCFI</t>
  </si>
  <si>
    <t>4518-FZBSX</t>
  </si>
  <si>
    <t>4521-WFJAI</t>
  </si>
  <si>
    <t>4521-YEEHE</t>
  </si>
  <si>
    <t>4522-AKYLR</t>
  </si>
  <si>
    <t>4522-XRWWI</t>
  </si>
  <si>
    <t>4523-WXCEF</t>
  </si>
  <si>
    <t>4524-QCSSM</t>
  </si>
  <si>
    <t>4525-VZCZG</t>
  </si>
  <si>
    <t>4526-EXKKN</t>
  </si>
  <si>
    <t>4526-RMTLL</t>
  </si>
  <si>
    <t>4526-ZJJTM</t>
  </si>
  <si>
    <t>4529-CKBCL</t>
  </si>
  <si>
    <t>4530-NDRKU</t>
  </si>
  <si>
    <t>4531-AUZNK</t>
  </si>
  <si>
    <t>4534-WGCIR</t>
  </si>
  <si>
    <t>4536-PLEQY</t>
  </si>
  <si>
    <t>4537-CIBHB</t>
  </si>
  <si>
    <t>Arvin</t>
  </si>
  <si>
    <t>4537-DKTAL</t>
  </si>
  <si>
    <t>4538-WNTMJ</t>
  </si>
  <si>
    <t>4541-RMRLG</t>
  </si>
  <si>
    <t>4544-RXFMG</t>
  </si>
  <si>
    <t>North San Juan</t>
  </si>
  <si>
    <t>4546-FOKWR</t>
  </si>
  <si>
    <t>4547-FZJWE</t>
  </si>
  <si>
    <t>4547-KQRTM</t>
  </si>
  <si>
    <t>Eldridge</t>
  </si>
  <si>
    <t>4547-LYTDD</t>
  </si>
  <si>
    <t>4548-SDBKE</t>
  </si>
  <si>
    <t>4549-ZDQYY</t>
  </si>
  <si>
    <t>4550-EVXNY</t>
  </si>
  <si>
    <t>4550-VBOFE</t>
  </si>
  <si>
    <t>Soulsbyville</t>
  </si>
  <si>
    <t>4553-DVPZG</t>
  </si>
  <si>
    <t>4554-YGZIH</t>
  </si>
  <si>
    <t>Summerland</t>
  </si>
  <si>
    <t>4558-CGYCZ</t>
  </si>
  <si>
    <t>San Fernando</t>
  </si>
  <si>
    <t>4558-FANTW</t>
  </si>
  <si>
    <t>Fair Oaks</t>
  </si>
  <si>
    <t>4559-UWIHT</t>
  </si>
  <si>
    <t>4560-WQAQW</t>
  </si>
  <si>
    <t>4565-EVZMJ</t>
  </si>
  <si>
    <t>4565-NLZBV</t>
  </si>
  <si>
    <t>4566-GOLUK</t>
  </si>
  <si>
    <t>4566-NECEV</t>
  </si>
  <si>
    <t>4566-QVRRW</t>
  </si>
  <si>
    <t>4567-AKPIA</t>
  </si>
  <si>
    <t>4568-KNYWR</t>
  </si>
  <si>
    <t>4568-TTZRT</t>
  </si>
  <si>
    <t>4570-QHXHL</t>
  </si>
  <si>
    <t>4572-DVCGN</t>
  </si>
  <si>
    <t>4573-JKNAE</t>
  </si>
  <si>
    <t>4576-CSAJH</t>
  </si>
  <si>
    <t>4578-PHJYZ</t>
  </si>
  <si>
    <t>4580-TMHJU</t>
  </si>
  <si>
    <t>4581-LNWUM</t>
  </si>
  <si>
    <t>4581-SSPWD</t>
  </si>
  <si>
    <t>4583-PARNH</t>
  </si>
  <si>
    <t>4584-LBNMK</t>
  </si>
  <si>
    <t>4585-HETAI</t>
  </si>
  <si>
    <t>4587-NUKOX</t>
  </si>
  <si>
    <t>4587-VVTOX</t>
  </si>
  <si>
    <t>4588-YBNIB</t>
  </si>
  <si>
    <t>4589-IUAJB</t>
  </si>
  <si>
    <t>4592-IWTJI</t>
  </si>
  <si>
    <t>4597-ELFTS</t>
  </si>
  <si>
    <t>4597-NUCQV</t>
  </si>
  <si>
    <t>4598-XLKNJ</t>
  </si>
  <si>
    <t>4598-ZADCK</t>
  </si>
  <si>
    <t>4603-JANFB</t>
  </si>
  <si>
    <t>4607-CHPCA</t>
  </si>
  <si>
    <t>4608-LCIMN</t>
  </si>
  <si>
    <t>4609-KNNWG</t>
  </si>
  <si>
    <t>4611-ANLQC</t>
  </si>
  <si>
    <t>4612-SSVHJ</t>
  </si>
  <si>
    <t>4612-THJBS</t>
  </si>
  <si>
    <t>4614-NUVZD</t>
  </si>
  <si>
    <t>4615-PIVVU</t>
  </si>
  <si>
    <t>4616-EWBNJ</t>
  </si>
  <si>
    <t>4616-ULAOA</t>
  </si>
  <si>
    <t>4619-EVPHY</t>
  </si>
  <si>
    <t>4622-YNKIJ</t>
  </si>
  <si>
    <t>4623-ZKHLY</t>
  </si>
  <si>
    <t>4625-EWPTF</t>
  </si>
  <si>
    <t>4625-LAMOB</t>
  </si>
  <si>
    <t>4625-XMOYM</t>
  </si>
  <si>
    <t>Annapolis</t>
  </si>
  <si>
    <t>4626-GYCZP</t>
  </si>
  <si>
    <t>4626-OZDTJ</t>
  </si>
  <si>
    <t>4627-MIHJH</t>
  </si>
  <si>
    <t>4628-CTTLA</t>
  </si>
  <si>
    <t>4628-WQCQQ</t>
  </si>
  <si>
    <t>4629-NRXKX</t>
  </si>
  <si>
    <t>4631-OACRM</t>
  </si>
  <si>
    <t>4632-PAOYU</t>
  </si>
  <si>
    <t>4632-XJMEX</t>
  </si>
  <si>
    <t>4633-MKHYU</t>
  </si>
  <si>
    <t>4634-JLRJT</t>
  </si>
  <si>
    <t>4635-EJYPD</t>
  </si>
  <si>
    <t>4636-JGAAI</t>
  </si>
  <si>
    <t>4636-OLWOE</t>
  </si>
  <si>
    <t>4636-QRJKY</t>
  </si>
  <si>
    <t>4636-TVXVG</t>
  </si>
  <si>
    <t>4640-UHDOS</t>
  </si>
  <si>
    <t>4641-FROLU</t>
  </si>
  <si>
    <t>4644-OBGFZ</t>
  </si>
  <si>
    <t>4644-PIZRT</t>
  </si>
  <si>
    <t>4646-QZXTF</t>
  </si>
  <si>
    <t>4647-MUZON</t>
  </si>
  <si>
    <t>4647-XXZAM</t>
  </si>
  <si>
    <t>4648-YPBTM</t>
  </si>
  <si>
    <t>4652-NNHNY</t>
  </si>
  <si>
    <t>4652-ODEVH</t>
  </si>
  <si>
    <t>4654-DLAMQ</t>
  </si>
  <si>
    <t>4654-GGUII</t>
  </si>
  <si>
    <t>4654-ULTTN</t>
  </si>
  <si>
    <t>Fillmore</t>
  </si>
  <si>
    <t>4656-CAURT</t>
  </si>
  <si>
    <t>4657-FWVFY</t>
  </si>
  <si>
    <t>4658-HCOHW</t>
  </si>
  <si>
    <t>4659-NZRUF</t>
  </si>
  <si>
    <t>4660-IRIBM</t>
  </si>
  <si>
    <t>4661-NJEUX</t>
  </si>
  <si>
    <t>Portola Valley</t>
  </si>
  <si>
    <t>4662-EKDPQ</t>
  </si>
  <si>
    <t>4664-NJCMS</t>
  </si>
  <si>
    <t>4667-OHGKG</t>
  </si>
  <si>
    <t>4667-QONEA</t>
  </si>
  <si>
    <t>4670-TABXH</t>
  </si>
  <si>
    <t>4671-LXRDQ</t>
  </si>
  <si>
    <t>4671-VJLCL</t>
  </si>
  <si>
    <t>4672-FOTSD</t>
  </si>
  <si>
    <t>4673-KKSLS</t>
  </si>
  <si>
    <t>4674-HGNUA</t>
  </si>
  <si>
    <t>4676-MQUEA</t>
  </si>
  <si>
    <t>Laguna Beach</t>
  </si>
  <si>
    <t>4676-WLUHT</t>
  </si>
  <si>
    <t>4678-DVQEO</t>
  </si>
  <si>
    <t>4680-KUTAJ</t>
  </si>
  <si>
    <t>4682-BLBUC</t>
  </si>
  <si>
    <t>4683-WYDOU</t>
  </si>
  <si>
    <t>4685-ERGHK</t>
  </si>
  <si>
    <t>4685-TFLLS</t>
  </si>
  <si>
    <t>4686-GEFRM</t>
  </si>
  <si>
    <t>4686-UXDML</t>
  </si>
  <si>
    <t>4690-LLKUA</t>
  </si>
  <si>
    <t>4690-PKDQG</t>
  </si>
  <si>
    <t>4692-NNQRU</t>
  </si>
  <si>
    <t>4693-VWVBO</t>
  </si>
  <si>
    <t>Valley Springs</t>
  </si>
  <si>
    <t>4694-PHWFW</t>
  </si>
  <si>
    <t>4695-VADHF</t>
  </si>
  <si>
    <t>4695-WJZUE</t>
  </si>
  <si>
    <t>4697-LUPSU</t>
  </si>
  <si>
    <t>4698-KVLLG</t>
  </si>
  <si>
    <t>4700-UBQMV</t>
  </si>
  <si>
    <t>4701-AHWMW</t>
  </si>
  <si>
    <t>4701-LKOZD</t>
  </si>
  <si>
    <t>4701-MLJPN</t>
  </si>
  <si>
    <t>4702-HDRKD</t>
  </si>
  <si>
    <t>4702-IOQDC</t>
  </si>
  <si>
    <t>Gustine</t>
  </si>
  <si>
    <t>4703-MQYKT</t>
  </si>
  <si>
    <t>4704-ERYFC</t>
  </si>
  <si>
    <t>4706-AXVKM</t>
  </si>
  <si>
    <t>4706-DGAHW</t>
  </si>
  <si>
    <t>4707-MAXGU</t>
  </si>
  <si>
    <t>4707-YNOQA</t>
  </si>
  <si>
    <t>4709-LKHYG</t>
  </si>
  <si>
    <t>4710-FDUIZ</t>
  </si>
  <si>
    <t>4710-NKCAW</t>
  </si>
  <si>
    <t>4712-AUQZO</t>
  </si>
  <si>
    <t>Pinole</t>
  </si>
  <si>
    <t>4712-UYOOI</t>
  </si>
  <si>
    <t>4713-LZDRV</t>
  </si>
  <si>
    <t>4713-ZBURT</t>
  </si>
  <si>
    <t>4716-HHKQH</t>
  </si>
  <si>
    <t>4716-MRVEN</t>
  </si>
  <si>
    <t>4717-GHADL</t>
  </si>
  <si>
    <t>4718-DHSMV</t>
  </si>
  <si>
    <t>4718-WXBGI</t>
  </si>
  <si>
    <t>4719-UMSIY</t>
  </si>
  <si>
    <t>Lake Arrowhead</t>
  </si>
  <si>
    <t>4720-VSTSI</t>
  </si>
  <si>
    <t>4723-BEGSG</t>
  </si>
  <si>
    <t>4724-WXVWF</t>
  </si>
  <si>
    <t>4726-DLWQN</t>
  </si>
  <si>
    <t>4727-MCYZG</t>
  </si>
  <si>
    <t>4729-XKASR</t>
  </si>
  <si>
    <t>4730-AWNAU</t>
  </si>
  <si>
    <t>Lower Lake</t>
  </si>
  <si>
    <t>4732-RRJZC</t>
  </si>
  <si>
    <t>4735-ASGMA</t>
  </si>
  <si>
    <t>4735-BJKOU</t>
  </si>
  <si>
    <t>4737-AQCPU</t>
  </si>
  <si>
    <t>4737-HOBAX</t>
  </si>
  <si>
    <t>4741-WWJQZ</t>
  </si>
  <si>
    <t>4742-DRORA</t>
  </si>
  <si>
    <t>4742-TXUEX</t>
  </si>
  <si>
    <t>4745-LSPLO</t>
  </si>
  <si>
    <t>4747-LCAQL</t>
  </si>
  <si>
    <t>4749-OJKQU</t>
  </si>
  <si>
    <t>4749-VFKVB</t>
  </si>
  <si>
    <t>4750-UKWJK</t>
  </si>
  <si>
    <t>4750-ZRXIU</t>
  </si>
  <si>
    <t>4751-ERMAN</t>
  </si>
  <si>
    <t>Gazelle</t>
  </si>
  <si>
    <t>4753-PADAS</t>
  </si>
  <si>
    <t>4759-PXTAN</t>
  </si>
  <si>
    <t>Potter Valley</t>
  </si>
  <si>
    <t>4759-TRPLW</t>
  </si>
  <si>
    <t>4760-THGOT</t>
  </si>
  <si>
    <t>4760-XOHVN</t>
  </si>
  <si>
    <t>4763-PGDPO</t>
  </si>
  <si>
    <t>4765-OXPPD</t>
  </si>
  <si>
    <t>4767-HZZHQ</t>
  </si>
  <si>
    <t>4770-QAZXN</t>
  </si>
  <si>
    <t>4770-UEZOX</t>
  </si>
  <si>
    <t>4774-HHGGS</t>
  </si>
  <si>
    <t>4776-XSKYQ</t>
  </si>
  <si>
    <t>Laguna Hills</t>
  </si>
  <si>
    <t>4778-IZARL</t>
  </si>
  <si>
    <t>4779-ZGICK</t>
  </si>
  <si>
    <t>4781-ZXYGU</t>
  </si>
  <si>
    <t>4782-OSFXZ</t>
  </si>
  <si>
    <t>4785-FCIFB</t>
  </si>
  <si>
    <t>4785-NKHCX</t>
  </si>
  <si>
    <t>O Neals</t>
  </si>
  <si>
    <t>4785-QRJHC</t>
  </si>
  <si>
    <t>4786-UKSNZ</t>
  </si>
  <si>
    <t>Clayton</t>
  </si>
  <si>
    <t>4789-KWMXN</t>
  </si>
  <si>
    <t>4791-QRGMF</t>
  </si>
  <si>
    <t>4795-KTRTH</t>
  </si>
  <si>
    <t>4795-UXVCJ</t>
  </si>
  <si>
    <t>4795-WRNVT</t>
  </si>
  <si>
    <t>4797-AXPXK</t>
  </si>
  <si>
    <t>4797-MIWUM</t>
  </si>
  <si>
    <t>4800-CZMPC</t>
  </si>
  <si>
    <t>Delano</t>
  </si>
  <si>
    <t>4800-VHZKI</t>
  </si>
  <si>
    <t>4801-JZAZL</t>
  </si>
  <si>
    <t>4801-KFYKL</t>
  </si>
  <si>
    <t>4803-AXVYP</t>
  </si>
  <si>
    <t>4803-LBYPN</t>
  </si>
  <si>
    <t>4804-NCPET</t>
  </si>
  <si>
    <t>4806-DXQCE</t>
  </si>
  <si>
    <t>4806-HIPDW</t>
  </si>
  <si>
    <t>4806-KEXQR</t>
  </si>
  <si>
    <t>Lockeford</t>
  </si>
  <si>
    <t>4807-IZYOZ</t>
  </si>
  <si>
    <t>4808-YNLEU</t>
  </si>
  <si>
    <t>4811-JBUVU</t>
  </si>
  <si>
    <t>4813-HQMGZ</t>
  </si>
  <si>
    <t>4815-GBTCD</t>
  </si>
  <si>
    <t>4815-TUMEQ</t>
  </si>
  <si>
    <t>4815-YOSUK</t>
  </si>
  <si>
    <t>4816-JBHOV</t>
  </si>
  <si>
    <t>4816-LXZYW</t>
  </si>
  <si>
    <t>4816-OKWNX</t>
  </si>
  <si>
    <t>4817-KEQSP</t>
  </si>
  <si>
    <t>4817-QRJSX</t>
  </si>
  <si>
    <t>4817-VYYWS</t>
  </si>
  <si>
    <t>Silverado</t>
  </si>
  <si>
    <t>4818-DRBQT</t>
  </si>
  <si>
    <t>4818-QIUFN</t>
  </si>
  <si>
    <t>4819-HJPIW</t>
  </si>
  <si>
    <t>4821-SJHJV</t>
  </si>
  <si>
    <t>Calipatria</t>
  </si>
  <si>
    <t>4821-WQOYN</t>
  </si>
  <si>
    <t>4822-LPTYJ</t>
  </si>
  <si>
    <t>4822-NGOCH</t>
  </si>
  <si>
    <t>4822-RVYBB</t>
  </si>
  <si>
    <t>4822-YCXMX</t>
  </si>
  <si>
    <t>4824-GUCBY</t>
  </si>
  <si>
    <t>4825-FUREZ</t>
  </si>
  <si>
    <t>4825-XJGDM</t>
  </si>
  <si>
    <t>4826-DXMUP</t>
  </si>
  <si>
    <t>4826-TZEVA</t>
  </si>
  <si>
    <t>4826-XTSOH</t>
  </si>
  <si>
    <t>Moss Landing</t>
  </si>
  <si>
    <t>4827-DPADN</t>
  </si>
  <si>
    <t>4827-LTQRJ</t>
  </si>
  <si>
    <t>4827-USJHP</t>
  </si>
  <si>
    <t>4828-FAZPK</t>
  </si>
  <si>
    <t>4829-AUOAX</t>
  </si>
  <si>
    <t>4829-ZLJTK</t>
  </si>
  <si>
    <t>4830-FAXFM</t>
  </si>
  <si>
    <t>4831-EOBFE</t>
  </si>
  <si>
    <t>Mountain Ranch</t>
  </si>
  <si>
    <t>4832-VRBMR</t>
  </si>
  <si>
    <t>4833-QTJNO</t>
  </si>
  <si>
    <t>4835-YSJMR</t>
  </si>
  <si>
    <t>4836-WNFNO</t>
  </si>
  <si>
    <t>4837-PZTIC</t>
  </si>
  <si>
    <t>4837-QUSFT</t>
  </si>
  <si>
    <t>4840-ORQXB</t>
  </si>
  <si>
    <t>4844-JJWUY</t>
  </si>
  <si>
    <t>4846-WHAFZ</t>
  </si>
  <si>
    <t>4847-QNOKA</t>
  </si>
  <si>
    <t>4847-TAJYI</t>
  </si>
  <si>
    <t>4849-PYRLQ</t>
  </si>
  <si>
    <t>4851-BQDNX</t>
  </si>
  <si>
    <t>4853-OITSN</t>
  </si>
  <si>
    <t>4853-RULSV</t>
  </si>
  <si>
    <t>4854-CIDCF</t>
  </si>
  <si>
    <t>4854-SSLTN</t>
  </si>
  <si>
    <t>4855-SNKMY</t>
  </si>
  <si>
    <t>4859-ZSRDZ</t>
  </si>
  <si>
    <t>4860-IJUDE</t>
  </si>
  <si>
    <t>4860-YZGZM</t>
  </si>
  <si>
    <t>4868-AADLV</t>
  </si>
  <si>
    <t>4869-EPIUS</t>
  </si>
  <si>
    <t>4871-JTKJF</t>
  </si>
  <si>
    <t>4872-JCVCA</t>
  </si>
  <si>
    <t>4872-VXRIL</t>
  </si>
  <si>
    <t>4873-ILOLJ</t>
  </si>
  <si>
    <t>4877-EVATK</t>
  </si>
  <si>
    <t>4877-TSOFF</t>
  </si>
  <si>
    <t>4878-BUNFV</t>
  </si>
  <si>
    <t>4879-GZLFH</t>
  </si>
  <si>
    <t>4881-GQJTW</t>
  </si>
  <si>
    <t>4881-JVQOD</t>
  </si>
  <si>
    <t>4883-KCPZJ</t>
  </si>
  <si>
    <t>4883-QICIH</t>
  </si>
  <si>
    <t>4884-LEVMQ</t>
  </si>
  <si>
    <t>4884-TVUQF</t>
  </si>
  <si>
    <t>Occidental</t>
  </si>
  <si>
    <t>4884-ZTHVF</t>
  </si>
  <si>
    <t>4890-VMUAV</t>
  </si>
  <si>
    <t>4891-NLUBA</t>
  </si>
  <si>
    <t>4892-VLANZ</t>
  </si>
  <si>
    <t>4893-GYUJU</t>
  </si>
  <si>
    <t>4895-TMWIR</t>
  </si>
  <si>
    <t>4896-CPRPF</t>
  </si>
  <si>
    <t>4897-QSUYC</t>
  </si>
  <si>
    <t>4900-MSOMT</t>
  </si>
  <si>
    <t>4902-OHLSK</t>
  </si>
  <si>
    <t>4903-CNOZC</t>
  </si>
  <si>
    <t>4903-UYAVB</t>
  </si>
  <si>
    <t>4905-JEFDW</t>
  </si>
  <si>
    <t>4906-ZHGPK</t>
  </si>
  <si>
    <t>4908-XAXAY</t>
  </si>
  <si>
    <t>4909-JOUPP</t>
  </si>
  <si>
    <t>4910-AQFFX</t>
  </si>
  <si>
    <t>4910-GMJOT</t>
  </si>
  <si>
    <t>4911-BANWH</t>
  </si>
  <si>
    <t>4912-PIGUY</t>
  </si>
  <si>
    <t>4913-EHYUI</t>
  </si>
  <si>
    <t>4915-BFSXL</t>
  </si>
  <si>
    <t>4918-FYJNT</t>
  </si>
  <si>
    <t>4918-QLLIW</t>
  </si>
  <si>
    <t>4919-IKATY</t>
  </si>
  <si>
    <t>4919-MOAVT</t>
  </si>
  <si>
    <t>4922-CVPDX</t>
  </si>
  <si>
    <t>4923-ADWXJ</t>
  </si>
  <si>
    <t>4925-LMHOK</t>
  </si>
  <si>
    <t>4926-UMJZD</t>
  </si>
  <si>
    <t>4927-WWOOZ</t>
  </si>
  <si>
    <t>4929-BSTRX</t>
  </si>
  <si>
    <t>4929-ROART</t>
  </si>
  <si>
    <t>4929-XIHVW</t>
  </si>
  <si>
    <t>4931-TRZWN</t>
  </si>
  <si>
    <t>Hornbrook</t>
  </si>
  <si>
    <t>4933-BSAIP</t>
  </si>
  <si>
    <t>4933-IKULF</t>
  </si>
  <si>
    <t>4936-YPJNK</t>
  </si>
  <si>
    <t>Rosamond</t>
  </si>
  <si>
    <t>4937-QPZPO</t>
  </si>
  <si>
    <t>4939-KYYPY</t>
  </si>
  <si>
    <t>4940-KHCWD</t>
  </si>
  <si>
    <t>4942-VZZOM</t>
  </si>
  <si>
    <t>4945-RVMTE</t>
  </si>
  <si>
    <t>4946-EDSEW</t>
  </si>
  <si>
    <t>4947-DSMXK</t>
  </si>
  <si>
    <t>4948-WBBKL</t>
  </si>
  <si>
    <t>4950-BDEUX</t>
  </si>
  <si>
    <t>4950-HKQTE</t>
  </si>
  <si>
    <t>4951-UKAAQ</t>
  </si>
  <si>
    <t>4952-YSOGZ</t>
  </si>
  <si>
    <t>4955-VCWBI</t>
  </si>
  <si>
    <t>4957-SREEC</t>
  </si>
  <si>
    <t>4957-TIALW</t>
  </si>
  <si>
    <t>4957-TREIR</t>
  </si>
  <si>
    <t>Stratford</t>
  </si>
  <si>
    <t>4958-GZWIY</t>
  </si>
  <si>
    <t>4958-XCBDQ</t>
  </si>
  <si>
    <t>4959-JOSRX</t>
  </si>
  <si>
    <t>4962-CHQPW</t>
  </si>
  <si>
    <t>4967-WPNCF</t>
  </si>
  <si>
    <t>4971-PUYQO</t>
  </si>
  <si>
    <t>4973-MGTON</t>
  </si>
  <si>
    <t>Topaz</t>
  </si>
  <si>
    <t>4973-RLZVI</t>
  </si>
  <si>
    <t>4976-LNFVV</t>
  </si>
  <si>
    <t>4979-HPRFL</t>
  </si>
  <si>
    <t>4980-URKXC</t>
  </si>
  <si>
    <t>4981-FLTMF</t>
  </si>
  <si>
    <t>4983-CCWMC</t>
  </si>
  <si>
    <t>4983-CLMLV</t>
  </si>
  <si>
    <t>4986-MXSFP</t>
  </si>
  <si>
    <t>4987-GQWPO</t>
  </si>
  <si>
    <t>4988-IQIGL</t>
  </si>
  <si>
    <t>4989-LIXVT</t>
  </si>
  <si>
    <t>4990-ALDGW</t>
  </si>
  <si>
    <t>4992-LTJNE</t>
  </si>
  <si>
    <t>4993-JCRGJ</t>
  </si>
  <si>
    <t>Holtville</t>
  </si>
  <si>
    <t>4994-OBRSZ</t>
  </si>
  <si>
    <t>4998-IKFSE</t>
  </si>
  <si>
    <t>4999-IEZLT</t>
  </si>
  <si>
    <t>5002-GCQFH</t>
  </si>
  <si>
    <t>5003-OKNNK</t>
  </si>
  <si>
    <t>5003-XZWWO</t>
  </si>
  <si>
    <t>5006-MXVRN</t>
  </si>
  <si>
    <t>Keyes</t>
  </si>
  <si>
    <t>5010-IPEAQ</t>
  </si>
  <si>
    <t>5012-YSPJJ</t>
  </si>
  <si>
    <t>5013-SBUIH</t>
  </si>
  <si>
    <t>5014-GSOUQ</t>
  </si>
  <si>
    <t>5014-WUQMG</t>
  </si>
  <si>
    <t>5016-ETTFF</t>
  </si>
  <si>
    <t>5016-IBERQ</t>
  </si>
  <si>
    <t>5016-LIPDW</t>
  </si>
  <si>
    <t>5018-GWURO</t>
  </si>
  <si>
    <t>5018-HEKFO</t>
  </si>
  <si>
    <t>5018-LXQQG</t>
  </si>
  <si>
    <t>5019-GQVCR</t>
  </si>
  <si>
    <t>5020-ZSTTY</t>
  </si>
  <si>
    <t>5022-JNQEQ</t>
  </si>
  <si>
    <t>Esparto</t>
  </si>
  <si>
    <t>5022-KVDQT</t>
  </si>
  <si>
    <t>5025-GOOKI</t>
  </si>
  <si>
    <t>San Geronimo</t>
  </si>
  <si>
    <t>5027-QPKTE</t>
  </si>
  <si>
    <t>5027-XWQHA</t>
  </si>
  <si>
    <t>5027-YOCXN</t>
  </si>
  <si>
    <t>Cardiff By The Sea</t>
  </si>
  <si>
    <t>5028-GZLDO</t>
  </si>
  <si>
    <t>Moraga</t>
  </si>
  <si>
    <t>5028-HTLJB</t>
  </si>
  <si>
    <t>5032-MIYKT</t>
  </si>
  <si>
    <t>5032-USPKF</t>
  </si>
  <si>
    <t>5035-BVCXS</t>
  </si>
  <si>
    <t>5035-PGZXH</t>
  </si>
  <si>
    <t>5038-ETMLM</t>
  </si>
  <si>
    <t>5039-LZRQT</t>
  </si>
  <si>
    <t>Mountain Center</t>
  </si>
  <si>
    <t>5043-TRZWM</t>
  </si>
  <si>
    <t>5044-LRQAQ</t>
  </si>
  <si>
    <t>5044-XDPYX</t>
  </si>
  <si>
    <t>5046-NUHWD</t>
  </si>
  <si>
    <t>Hacienda Heights</t>
  </si>
  <si>
    <t>5047-LHVLY</t>
  </si>
  <si>
    <t>5049-GLYVG</t>
  </si>
  <si>
    <t>5049-MUBWG</t>
  </si>
  <si>
    <t>5052-PNLOS</t>
  </si>
  <si>
    <t>5054-IEXZT</t>
  </si>
  <si>
    <t>5055-BRMNE</t>
  </si>
  <si>
    <t>5055-MGMGF</t>
  </si>
  <si>
    <t>5056-FIMPT</t>
  </si>
  <si>
    <t>5057-LCOUI</t>
  </si>
  <si>
    <t>5057-RKGLH</t>
  </si>
  <si>
    <t>5060-TQUQN</t>
  </si>
  <si>
    <t>5061-PBXFW</t>
  </si>
  <si>
    <t>5062-CJJKH</t>
  </si>
  <si>
    <t>5063-IUOKK</t>
  </si>
  <si>
    <t>5066-GFJMM</t>
  </si>
  <si>
    <t>5067-DGXLL</t>
  </si>
  <si>
    <t>5067-WJEUN</t>
  </si>
  <si>
    <t>5067-XJQFU</t>
  </si>
  <si>
    <t>5071-FBJFS</t>
  </si>
  <si>
    <t>5073-RZGBK</t>
  </si>
  <si>
    <t>5073-WXOYN</t>
  </si>
  <si>
    <t>5074-FBGHB</t>
  </si>
  <si>
    <t>5075-JSDKI</t>
  </si>
  <si>
    <t>5076-YVXCM</t>
  </si>
  <si>
    <t>5077-DXTCG</t>
  </si>
  <si>
    <t>5081-NWSUP</t>
  </si>
  <si>
    <t>5084-OOVCJ</t>
  </si>
  <si>
    <t>5087-SUURX</t>
  </si>
  <si>
    <t>5088-QZLRL</t>
  </si>
  <si>
    <t>5089-IFSDP</t>
  </si>
  <si>
    <t>5090-EMGTC</t>
  </si>
  <si>
    <t>5091-HFAZW</t>
  </si>
  <si>
    <t>5092-STPKP</t>
  </si>
  <si>
    <t>5093-FEGLU</t>
  </si>
  <si>
    <t>5095-AESKG</t>
  </si>
  <si>
    <t>5095-ETBRJ</t>
  </si>
  <si>
    <t>5099-BAILX</t>
  </si>
  <si>
    <t>5103-MHMHY</t>
  </si>
  <si>
    <t>5108-ADXWO</t>
  </si>
  <si>
    <t>5110-CHOPY</t>
  </si>
  <si>
    <t>5115-GZDEL</t>
  </si>
  <si>
    <t>5115-SQAAU</t>
  </si>
  <si>
    <t>5117-IFGPS</t>
  </si>
  <si>
    <t>5117-ZSMHQ</t>
  </si>
  <si>
    <t>5118-MUEYH</t>
  </si>
  <si>
    <t>Grand Terrace</t>
  </si>
  <si>
    <t>5119-KEPFY</t>
  </si>
  <si>
    <t>5119-NZPTV</t>
  </si>
  <si>
    <t>5120-ZBLAI</t>
  </si>
  <si>
    <t>5122-CYFXA</t>
  </si>
  <si>
    <t>5124-EOGYE</t>
  </si>
  <si>
    <t>5125-CNDSP</t>
  </si>
  <si>
    <t>5126-RCXYW</t>
  </si>
  <si>
    <t>5127-BZENZ</t>
  </si>
  <si>
    <t>5129-HHMZC</t>
  </si>
  <si>
    <t>5129-JLPIS</t>
  </si>
  <si>
    <t>5130-IEKQT</t>
  </si>
  <si>
    <t>5130-YPIRV</t>
  </si>
  <si>
    <t>5131-PONJI</t>
  </si>
  <si>
    <t>5133-POWUA</t>
  </si>
  <si>
    <t>5133-VRSAB</t>
  </si>
  <si>
    <t>5134-IKDAY</t>
  </si>
  <si>
    <t>Twain</t>
  </si>
  <si>
    <t>5135-GRQJV</t>
  </si>
  <si>
    <t>5135-RDDQL</t>
  </si>
  <si>
    <t>5136-GFPMB</t>
  </si>
  <si>
    <t>5136-KCKGI</t>
  </si>
  <si>
    <t>5136-RGMZO</t>
  </si>
  <si>
    <t>5138-WVKYJ</t>
  </si>
  <si>
    <t>5140-FOMCQ</t>
  </si>
  <si>
    <t>5141-ZUVBH</t>
  </si>
  <si>
    <t>5143-EGQFK</t>
  </si>
  <si>
    <t>5143-WMWOG</t>
  </si>
  <si>
    <t>5144-PQCDZ</t>
  </si>
  <si>
    <t>5144-TVGLP</t>
  </si>
  <si>
    <t>5146-CBVOE</t>
  </si>
  <si>
    <t>5146-YYFRZ</t>
  </si>
  <si>
    <t>5148-HKFIR</t>
  </si>
  <si>
    <t>5148-ORICT</t>
  </si>
  <si>
    <t>5149-CUZUJ</t>
  </si>
  <si>
    <t>5149-QYTTU</t>
  </si>
  <si>
    <t>5149-TGWDZ</t>
  </si>
  <si>
    <t>5150-ITWWB</t>
  </si>
  <si>
    <t>5150-LJNSR</t>
  </si>
  <si>
    <t>5151-HQRDG</t>
  </si>
  <si>
    <t>5153-LXKDT</t>
  </si>
  <si>
    <t>5153-RTHKF</t>
  </si>
  <si>
    <t>5154-VEKBL</t>
  </si>
  <si>
    <t>5155-AZQPB</t>
  </si>
  <si>
    <t>5156-UMKOW</t>
  </si>
  <si>
    <t>5158-RIVOP</t>
  </si>
  <si>
    <t>5159-YFPKQ</t>
  </si>
  <si>
    <t>5160-UXJED</t>
  </si>
  <si>
    <t>5161-UBZXI</t>
  </si>
  <si>
    <t>5161-XEUVX</t>
  </si>
  <si>
    <t>5167-GBFRE</t>
  </si>
  <si>
    <t>5167-ZFFMM</t>
  </si>
  <si>
    <t>5168-MQQCA</t>
  </si>
  <si>
    <t>5168-MSWXT</t>
  </si>
  <si>
    <t>5170-PTRKA</t>
  </si>
  <si>
    <t>5171-EPLKN</t>
  </si>
  <si>
    <t>5172-MIGPM</t>
  </si>
  <si>
    <t>5172-RKOCB</t>
  </si>
  <si>
    <t>5173-WXOQV</t>
  </si>
  <si>
    <t>5173-ZXXXL</t>
  </si>
  <si>
    <t>5174-ITUMV</t>
  </si>
  <si>
    <t>5174-RNGBH</t>
  </si>
  <si>
    <t>5175-AOBHI</t>
  </si>
  <si>
    <t>5175-WLYXL</t>
  </si>
  <si>
    <t>5176-LDKUH</t>
  </si>
  <si>
    <t>5176-LMJXE</t>
  </si>
  <si>
    <t>5176-OLSKT</t>
  </si>
  <si>
    <t>5177-RVZNU</t>
  </si>
  <si>
    <t>5178-LMXOP</t>
  </si>
  <si>
    <t>5180-UCIIQ</t>
  </si>
  <si>
    <t>5181-OABFK</t>
  </si>
  <si>
    <t>5183-KLYEM</t>
  </si>
  <si>
    <t>5183-SNMJQ</t>
  </si>
  <si>
    <t>5186-EJEGL</t>
  </si>
  <si>
    <t>5186-PEIZU</t>
  </si>
  <si>
    <t>5186-SAMNZ</t>
  </si>
  <si>
    <t>5188-HGMLP</t>
  </si>
  <si>
    <t>5192-EBGOV</t>
  </si>
  <si>
    <t>5193-QLVZB</t>
  </si>
  <si>
    <t>5195-KPUNQ</t>
  </si>
  <si>
    <t>5196-SGOAK</t>
  </si>
  <si>
    <t>Caliente</t>
  </si>
  <si>
    <t>5196-WPYOW</t>
  </si>
  <si>
    <t>5197-LQXXH</t>
  </si>
  <si>
    <t>5197-PYEPU</t>
  </si>
  <si>
    <t>5197-YPYBZ</t>
  </si>
  <si>
    <t>Laguna Niguel</t>
  </si>
  <si>
    <t>5198-EFNBM</t>
  </si>
  <si>
    <t>5198-HQAEN</t>
  </si>
  <si>
    <t>5199-FPUSP</t>
  </si>
  <si>
    <t>5201-CBWYG</t>
  </si>
  <si>
    <t>5201-FRKKS</t>
  </si>
  <si>
    <t>5201-USSQZ</t>
  </si>
  <si>
    <t>5202-IVJNU</t>
  </si>
  <si>
    <t>5203-XEHAX</t>
  </si>
  <si>
    <t>5204-HMGYF</t>
  </si>
  <si>
    <t>5204-QZXPU</t>
  </si>
  <si>
    <t>5206-HPJKM</t>
  </si>
  <si>
    <t>5206-XZZQI</t>
  </si>
  <si>
    <t>5207-PLSTK</t>
  </si>
  <si>
    <t>5208-FVQKB</t>
  </si>
  <si>
    <t>5208-HFSBT</t>
  </si>
  <si>
    <t>5213-TWWJU</t>
  </si>
  <si>
    <t>5214-CHIWJ</t>
  </si>
  <si>
    <t>5214-NLTIT</t>
  </si>
  <si>
    <t>5215-LNLDJ</t>
  </si>
  <si>
    <t>5216-WASFJ</t>
  </si>
  <si>
    <t>5219-YIPTK</t>
  </si>
  <si>
    <t>5220-AGAAX</t>
  </si>
  <si>
    <t>5222-IMUKT</t>
  </si>
  <si>
    <t>5222-JCXZT</t>
  </si>
  <si>
    <t>5223-UZAVK</t>
  </si>
  <si>
    <t>5226-NOZFC</t>
  </si>
  <si>
    <t>5227-JSCFE</t>
  </si>
  <si>
    <t>5228-EXCET</t>
  </si>
  <si>
    <t>5229-DTFYB</t>
  </si>
  <si>
    <t>5229-PRWKT</t>
  </si>
  <si>
    <t>5231-FIQPA</t>
  </si>
  <si>
    <t>5232-NXPAY</t>
  </si>
  <si>
    <t>5233-AOZUF</t>
  </si>
  <si>
    <t>5233-GEEAX</t>
  </si>
  <si>
    <t>5236-PERKL</t>
  </si>
  <si>
    <t>5236-XMZJY</t>
  </si>
  <si>
    <t>5240-CAOYT</t>
  </si>
  <si>
    <t>5240-IJOQT</t>
  </si>
  <si>
    <t>5242-UOWHD</t>
  </si>
  <si>
    <t>5243-SAOTC</t>
  </si>
  <si>
    <t>5244-IRFIH</t>
  </si>
  <si>
    <t>5245-VDBUR</t>
  </si>
  <si>
    <t>5248-KWLAR</t>
  </si>
  <si>
    <t>5248-RPYWW</t>
  </si>
  <si>
    <t>5248-YGIJN</t>
  </si>
  <si>
    <t>5249-QYHEX</t>
  </si>
  <si>
    <t>5256-SKJGO</t>
  </si>
  <si>
    <t>5260-UMPWX</t>
  </si>
  <si>
    <t>5261-QSHQM</t>
  </si>
  <si>
    <t>5266-PFRQK</t>
  </si>
  <si>
    <t>5268-DSMNQ</t>
  </si>
  <si>
    <t>5269-NRGDP</t>
  </si>
  <si>
    <t>5271-DBYSJ</t>
  </si>
  <si>
    <t>5271-YNWVR</t>
  </si>
  <si>
    <t>5274-XHAKY</t>
  </si>
  <si>
    <t>5275-PMFUT</t>
  </si>
  <si>
    <t>5275-SQEIZ</t>
  </si>
  <si>
    <t>5276-KQWHG</t>
  </si>
  <si>
    <t>5277-ZLOOR</t>
  </si>
  <si>
    <t>Applegate</t>
  </si>
  <si>
    <t>5278-PNYOX</t>
  </si>
  <si>
    <t>5281-BUZGT</t>
  </si>
  <si>
    <t>5285-MVEHD</t>
  </si>
  <si>
    <t>5286-YHCVC</t>
  </si>
  <si>
    <t>Laton</t>
  </si>
  <si>
    <t>5287-QWLKY</t>
  </si>
  <si>
    <t>5288-AHOUP</t>
  </si>
  <si>
    <t>5293-WXJAK</t>
  </si>
  <si>
    <t>5294-CDGWY</t>
  </si>
  <si>
    <t>5294-DMSFH</t>
  </si>
  <si>
    <t>5294-IMHHT</t>
  </si>
  <si>
    <t>5295-PCJOO</t>
  </si>
  <si>
    <t>5296-BFCYD</t>
  </si>
  <si>
    <t>5296-PSYVW</t>
  </si>
  <si>
    <t>5297-MDOIR</t>
  </si>
  <si>
    <t>5298-GSTLM</t>
  </si>
  <si>
    <t>5299-RULOA</t>
  </si>
  <si>
    <t>5299-SJCZT</t>
  </si>
  <si>
    <t>5301-GAUUY</t>
  </si>
  <si>
    <t>5302-BDJNT</t>
  </si>
  <si>
    <t>5304-EFJLP</t>
  </si>
  <si>
    <t>5306-BVTKJ</t>
  </si>
  <si>
    <t>5307-DZCVC</t>
  </si>
  <si>
    <t>5307-UVGNB</t>
  </si>
  <si>
    <t>5309-TAIKL</t>
  </si>
  <si>
    <t>5310-NOOVA</t>
  </si>
  <si>
    <t>5311-IHLEI</t>
  </si>
  <si>
    <t>5312-IRCFR</t>
  </si>
  <si>
    <t>5312-TSZVC</t>
  </si>
  <si>
    <t>5312-UXESG</t>
  </si>
  <si>
    <t>5313-FPXWG</t>
  </si>
  <si>
    <t>5315-CKEQK</t>
  </si>
  <si>
    <t>5317-FLPJF</t>
  </si>
  <si>
    <t>5318-IXUZF</t>
  </si>
  <si>
    <t>5318-YKDPV</t>
  </si>
  <si>
    <t>5320-BRKGK</t>
  </si>
  <si>
    <t>5321-NTRKC</t>
  </si>
  <si>
    <t>5322-TEUJK</t>
  </si>
  <si>
    <t>Duncans Mills</t>
  </si>
  <si>
    <t>5322-ZSMZY</t>
  </si>
  <si>
    <t>5324-KTGCG</t>
  </si>
  <si>
    <t>5325-UWTWJ</t>
  </si>
  <si>
    <t>5327-CNLUQ</t>
  </si>
  <si>
    <t>5327-XOKKY</t>
  </si>
  <si>
    <t>5329-KRDTM</t>
  </si>
  <si>
    <t>5331-RGMTT</t>
  </si>
  <si>
    <t>5334-AFQJB</t>
  </si>
  <si>
    <t>5334-JLAXU</t>
  </si>
  <si>
    <t>5336-UFNZP</t>
  </si>
  <si>
    <t>5337-IIWKZ</t>
  </si>
  <si>
    <t>5338-YHWYT</t>
  </si>
  <si>
    <t>5339-PXDVH</t>
  </si>
  <si>
    <t>5339-TJFEK</t>
  </si>
  <si>
    <t>5343-SGUBI</t>
  </si>
  <si>
    <t>5345-BMKWB</t>
  </si>
  <si>
    <t>5346-BZCHP</t>
  </si>
  <si>
    <t>5348-CAGXB</t>
  </si>
  <si>
    <t>5349-AZPEW</t>
  </si>
  <si>
    <t>5349-IECLD</t>
  </si>
  <si>
    <t>5351-QESIO</t>
  </si>
  <si>
    <t>5353-WILCI</t>
  </si>
  <si>
    <t>5356-CSVSQ</t>
  </si>
  <si>
    <t>5356-KZCKT</t>
  </si>
  <si>
    <t>5356-RHIPP</t>
  </si>
  <si>
    <t>5357-TZHPP</t>
  </si>
  <si>
    <t>5360-LJCNJ</t>
  </si>
  <si>
    <t>5360-XGYAZ</t>
  </si>
  <si>
    <t>5364-EVNIB</t>
  </si>
  <si>
    <t>5364-XYIRR</t>
  </si>
  <si>
    <t>5365-LLFYV</t>
  </si>
  <si>
    <t>5366-IJEQJ</t>
  </si>
  <si>
    <t>5366-OBVMR</t>
  </si>
  <si>
    <t>5370-IIVVL</t>
  </si>
  <si>
    <t>5371-VYLSX</t>
  </si>
  <si>
    <t>5372-FBKBN</t>
  </si>
  <si>
    <t>5373-SFODM</t>
  </si>
  <si>
    <t>5375-XLDOF</t>
  </si>
  <si>
    <t>5376-DEQCP</t>
  </si>
  <si>
    <t>5376-PCKNB</t>
  </si>
  <si>
    <t>5377-NDTOU</t>
  </si>
  <si>
    <t>5378-IKEEG</t>
  </si>
  <si>
    <t>5380-AFSSK</t>
  </si>
  <si>
    <t>5380-WJKOV</t>
  </si>
  <si>
    <t>5380-XPJNZ</t>
  </si>
  <si>
    <t>5382-SOYZL</t>
  </si>
  <si>
    <t>5382-TEMLV</t>
  </si>
  <si>
    <t>5383-MMTWC</t>
  </si>
  <si>
    <t>5384-ZTTWP</t>
  </si>
  <si>
    <t>5385-SUIRI</t>
  </si>
  <si>
    <t>5386-THSLQ</t>
  </si>
  <si>
    <t>5387-ASZNZ</t>
  </si>
  <si>
    <t>5389-FFVKB</t>
  </si>
  <si>
    <t>5392-AKEMH</t>
  </si>
  <si>
    <t>5393-HJZSM</t>
  </si>
  <si>
    <t>5393-RXQSZ</t>
  </si>
  <si>
    <t>5394-MEITZ</t>
  </si>
  <si>
    <t>5394-SVGJV</t>
  </si>
  <si>
    <t>5396-IZEPB</t>
  </si>
  <si>
    <t>5397-NSKQG</t>
  </si>
  <si>
    <t>5397-TUPSH</t>
  </si>
  <si>
    <t>5399-ZIMKF</t>
  </si>
  <si>
    <t>5402-HTOTQ</t>
  </si>
  <si>
    <t>5404-GGUKR</t>
  </si>
  <si>
    <t>5405-ZMYXQ</t>
  </si>
  <si>
    <t>5406-KGRMX</t>
  </si>
  <si>
    <t>Helm</t>
  </si>
  <si>
    <t>5414-OFQCB</t>
  </si>
  <si>
    <t>5419-CONWX</t>
  </si>
  <si>
    <t>5419-JKZNQ</t>
  </si>
  <si>
    <t>5419-JPRRN</t>
  </si>
  <si>
    <t>5419-KLXBN</t>
  </si>
  <si>
    <t>5423-BHIXO</t>
  </si>
  <si>
    <t>5424-RLQLC</t>
  </si>
  <si>
    <t>5429-LWCMV</t>
  </si>
  <si>
    <t>5433-KYGHE</t>
  </si>
  <si>
    <t>5438-QMDDL</t>
  </si>
  <si>
    <t>5439-WIKXB</t>
  </si>
  <si>
    <t>5440-FLBQG</t>
  </si>
  <si>
    <t>5440-VHLUL</t>
  </si>
  <si>
    <t>5442-BHQNG</t>
  </si>
  <si>
    <t>5442-BXVND</t>
  </si>
  <si>
    <t>5442-PPTJY</t>
  </si>
  <si>
    <t>5442-UTCVD</t>
  </si>
  <si>
    <t>5442-XSDCW</t>
  </si>
  <si>
    <t>5443-SCMKX</t>
  </si>
  <si>
    <t>Newbury Park</t>
  </si>
  <si>
    <t>5445-GLVOT</t>
  </si>
  <si>
    <t>5445-PZWGX</t>
  </si>
  <si>
    <t>5445-UTODQ</t>
  </si>
  <si>
    <t>5446-DKWYW</t>
  </si>
  <si>
    <t>5447-VYTKW</t>
  </si>
  <si>
    <t>5447-WZAFP</t>
  </si>
  <si>
    <t>5448-VWNAM</t>
  </si>
  <si>
    <t>5449-FIBXJ</t>
  </si>
  <si>
    <t>5451-MHQOF</t>
  </si>
  <si>
    <t>5451-YHYPW</t>
  </si>
  <si>
    <t>5453-AXEPF</t>
  </si>
  <si>
    <t>5453-YBTWV</t>
  </si>
  <si>
    <t>5456-ITGIC</t>
  </si>
  <si>
    <t>5457-COLHT</t>
  </si>
  <si>
    <t>5458-CQJTA</t>
  </si>
  <si>
    <t>5461-QKNTN</t>
  </si>
  <si>
    <t>5465-BUBFA</t>
  </si>
  <si>
    <t>El Nido</t>
  </si>
  <si>
    <t>5468-BPMMO</t>
  </si>
  <si>
    <t>5469-CTCWN</t>
  </si>
  <si>
    <t>5469-NUJUR</t>
  </si>
  <si>
    <t>5472-CVMDX</t>
  </si>
  <si>
    <t>5473-KHBPS</t>
  </si>
  <si>
    <t>5474-LAMUQ</t>
  </si>
  <si>
    <t>5478-JJVZK</t>
  </si>
  <si>
    <t>5480-HPRRX</t>
  </si>
  <si>
    <t>5480-TBGPH</t>
  </si>
  <si>
    <t>5480-XTFFL</t>
  </si>
  <si>
    <t>5481-NTDOH</t>
  </si>
  <si>
    <t>5482-NUPNA</t>
  </si>
  <si>
    <t>5482-PLVPE</t>
  </si>
  <si>
    <t>5482-VXSXJ</t>
  </si>
  <si>
    <t>5485-ITNPC</t>
  </si>
  <si>
    <t>5485-WUYWF</t>
  </si>
  <si>
    <t>5493-SDRDQ</t>
  </si>
  <si>
    <t>5494-HECPR</t>
  </si>
  <si>
    <t>5494-WOZRZ</t>
  </si>
  <si>
    <t>5495-GPSRW</t>
  </si>
  <si>
    <t>5498-IBWPI</t>
  </si>
  <si>
    <t>5498-TXHLF</t>
  </si>
  <si>
    <t>5499-ECUTN</t>
  </si>
  <si>
    <t>5501-TVMGM</t>
  </si>
  <si>
    <t>5502-RLUYV</t>
  </si>
  <si>
    <t>5504-WSIUR</t>
  </si>
  <si>
    <t>5505-OVWQW</t>
  </si>
  <si>
    <t>5510-BOIUJ</t>
  </si>
  <si>
    <t>5512-IDZEI</t>
  </si>
  <si>
    <t>5514-YQENT</t>
  </si>
  <si>
    <t>5515-AKOAJ</t>
  </si>
  <si>
    <t>5515-IDEJJ</t>
  </si>
  <si>
    <t>5515-RUGKN</t>
  </si>
  <si>
    <t>5519-NPHVG</t>
  </si>
  <si>
    <t>5519-TEEUH</t>
  </si>
  <si>
    <t>5519-YLDGW</t>
  </si>
  <si>
    <t>5520-FVEWJ</t>
  </si>
  <si>
    <t>5522-JBWMO</t>
  </si>
  <si>
    <t>5522-NYKPB</t>
  </si>
  <si>
    <t>5524-KHNJP</t>
  </si>
  <si>
    <t>5527-ACHSO</t>
  </si>
  <si>
    <t>5529-GIBVH</t>
  </si>
  <si>
    <t>5533-NHFRF</t>
  </si>
  <si>
    <t>5533-RJFTJ</t>
  </si>
  <si>
    <t>Lemoore</t>
  </si>
  <si>
    <t>5536-RTPWK</t>
  </si>
  <si>
    <t>5536-SLHPM</t>
  </si>
  <si>
    <t>5537-UXXVS</t>
  </si>
  <si>
    <t>5539-HIVAK</t>
  </si>
  <si>
    <t>5539-TMZLF</t>
  </si>
  <si>
    <t>5542-DHSXL</t>
  </si>
  <si>
    <t>5542-NKVRU</t>
  </si>
  <si>
    <t>5542-TBBWB</t>
  </si>
  <si>
    <t>5543-QDCRY</t>
  </si>
  <si>
    <t>5546-BYZSM</t>
  </si>
  <si>
    <t>5546-QUERU</t>
  </si>
  <si>
    <t>5549-ZGHFB</t>
  </si>
  <si>
    <t>5550-VFRLC</t>
  </si>
  <si>
    <t>5552-ZNFSJ</t>
  </si>
  <si>
    <t>5553-AOINX</t>
  </si>
  <si>
    <t>5555-RNPGT</t>
  </si>
  <si>
    <t>5561-NWEVX</t>
  </si>
  <si>
    <t>5562-BETPV</t>
  </si>
  <si>
    <t>5562-YJQGT</t>
  </si>
  <si>
    <t>5564-NEMQO</t>
  </si>
  <si>
    <t>5565-FILXA</t>
  </si>
  <si>
    <t>5566-SOEZD</t>
  </si>
  <si>
    <t>Madeline</t>
  </si>
  <si>
    <t>5567-GZKQY</t>
  </si>
  <si>
    <t>5567-WSELE</t>
  </si>
  <si>
    <t>5568-DMXZS</t>
  </si>
  <si>
    <t>5569-IDSEY</t>
  </si>
  <si>
    <t>5569-KGJHX</t>
  </si>
  <si>
    <t>5569-OUICF</t>
  </si>
  <si>
    <t>5570-PTWEH</t>
  </si>
  <si>
    <t>5572-ZDXHY</t>
  </si>
  <si>
    <t>5574-NXZIU</t>
  </si>
  <si>
    <t>Los Alamos</t>
  </si>
  <si>
    <t>5575-GNVDE</t>
  </si>
  <si>
    <t>5575-TPIZQ</t>
  </si>
  <si>
    <t>5577-OTWWW</t>
  </si>
  <si>
    <t>5578-NKCXI</t>
  </si>
  <si>
    <t>5583-EJXRD</t>
  </si>
  <si>
    <t>5583-SXDAG</t>
  </si>
  <si>
    <t>5590-BYNII</t>
  </si>
  <si>
    <t>5590-YRFJT</t>
  </si>
  <si>
    <t>5590-ZSKRV</t>
  </si>
  <si>
    <t>5593-SUAOO</t>
  </si>
  <si>
    <t>5597-GLBUC</t>
  </si>
  <si>
    <t>5598-IKHQQ</t>
  </si>
  <si>
    <t>5599-HVLTW</t>
  </si>
  <si>
    <t>5600-KTXFM</t>
  </si>
  <si>
    <t>5600-PDUJF</t>
  </si>
  <si>
    <t>5602-BVFMK</t>
  </si>
  <si>
    <t>5605-IYGFG</t>
  </si>
  <si>
    <t>5605-XNWEN</t>
  </si>
  <si>
    <t>Montebello</t>
  </si>
  <si>
    <t>5606-AMZBO</t>
  </si>
  <si>
    <t>5609-CEBID</t>
  </si>
  <si>
    <t>5609-IMCGG</t>
  </si>
  <si>
    <t>5614-DNZCE</t>
  </si>
  <si>
    <t>5616-PRTNT</t>
  </si>
  <si>
    <t>5619-PTMIK</t>
  </si>
  <si>
    <t>5619-XZZKR</t>
  </si>
  <si>
    <t>5622-UEJFI</t>
  </si>
  <si>
    <t>5624-BQSSA</t>
  </si>
  <si>
    <t>5624-RYAMH</t>
  </si>
  <si>
    <t>5626-MGTUK</t>
  </si>
  <si>
    <t>5627-TVBPP</t>
  </si>
  <si>
    <t>5628-FCGYG</t>
  </si>
  <si>
    <t>5628-RKIFK</t>
  </si>
  <si>
    <t>5630-AHZIL</t>
  </si>
  <si>
    <t>5630-IXDXV</t>
  </si>
  <si>
    <t>5639-NTUPK</t>
  </si>
  <si>
    <t>5640-CAXOA</t>
  </si>
  <si>
    <t>Auberry</t>
  </si>
  <si>
    <t>5641-DMBFJ</t>
  </si>
  <si>
    <t>5642-MHDQT</t>
  </si>
  <si>
    <t>5644-PDMZC</t>
  </si>
  <si>
    <t>5647-FXOTP</t>
  </si>
  <si>
    <t>5647-URDKA</t>
  </si>
  <si>
    <t>5649-ANRML</t>
  </si>
  <si>
    <t>5649-RXQTV</t>
  </si>
  <si>
    <t>5649-TJHOV</t>
  </si>
  <si>
    <t>Davenport</t>
  </si>
  <si>
    <t>5649-VUKMC</t>
  </si>
  <si>
    <t>5650-VDUDS</t>
  </si>
  <si>
    <t>5650-YLIBA</t>
  </si>
  <si>
    <t>5651-CPDND</t>
  </si>
  <si>
    <t>5651-CRHKQ</t>
  </si>
  <si>
    <t>5651-WYIPH</t>
  </si>
  <si>
    <t>5651-YLPRD</t>
  </si>
  <si>
    <t>5652-MSDEY</t>
  </si>
  <si>
    <t>5655-JSMZM</t>
  </si>
  <si>
    <t>5656-JAMLX</t>
  </si>
  <si>
    <t>5656-MJEFC</t>
  </si>
  <si>
    <t>5663-QBGIS</t>
  </si>
  <si>
    <t>5666-CYCYZ</t>
  </si>
  <si>
    <t>5666-MBJPT</t>
  </si>
  <si>
    <t>5668-MEISB</t>
  </si>
  <si>
    <t>5669-SRAIP</t>
  </si>
  <si>
    <t>5671-RQRLP</t>
  </si>
  <si>
    <t>5671-UUNXD</t>
  </si>
  <si>
    <t>5673-FSSMF</t>
  </si>
  <si>
    <t>5673-TIYIB</t>
  </si>
  <si>
    <t>5676-CFLYY</t>
  </si>
  <si>
    <t>5678-VFNEQ</t>
  </si>
  <si>
    <t>5680-LQOGP</t>
  </si>
  <si>
    <t>5681-LLOEI</t>
  </si>
  <si>
    <t>5684-FJVYR</t>
  </si>
  <si>
    <t>5685-IIXLY</t>
  </si>
  <si>
    <t>5686-CMAWK</t>
  </si>
  <si>
    <t>5687-DKDTV</t>
  </si>
  <si>
    <t>5688-KZTSN</t>
  </si>
  <si>
    <t>5692-FPTAH</t>
  </si>
  <si>
    <t>5692-ICXLW</t>
  </si>
  <si>
    <t>5693-PIPCS</t>
  </si>
  <si>
    <t>5696-CEIQJ</t>
  </si>
  <si>
    <t>5696-EXCYS</t>
  </si>
  <si>
    <t>5696-JVVQY</t>
  </si>
  <si>
    <t>5696-QURRL</t>
  </si>
  <si>
    <t>5697-GOMBF</t>
  </si>
  <si>
    <t>5698-BQJOH</t>
  </si>
  <si>
    <t>5699-BNCAS</t>
  </si>
  <si>
    <t>Valley Center</t>
  </si>
  <si>
    <t>5701-GUXDC</t>
  </si>
  <si>
    <t>5701-SVCWR</t>
  </si>
  <si>
    <t>5701-YVSVF</t>
  </si>
  <si>
    <t>5701-ZIKJE</t>
  </si>
  <si>
    <t>5702-KVQRD</t>
  </si>
  <si>
    <t>5702-SKUOB</t>
  </si>
  <si>
    <t>5707-ORNDZ</t>
  </si>
  <si>
    <t>5707-ZMDJP</t>
  </si>
  <si>
    <t>5708-EVONK</t>
  </si>
  <si>
    <t>5709-LVOEQ</t>
  </si>
  <si>
    <t>5712-AHQNN</t>
  </si>
  <si>
    <t>5712-PTIWW</t>
  </si>
  <si>
    <t>5712-VBOXD</t>
  </si>
  <si>
    <t>5716-EZXZN</t>
  </si>
  <si>
    <t>5716-LIBJC</t>
  </si>
  <si>
    <t>5724-BIDBU</t>
  </si>
  <si>
    <t>5726-CVNYA</t>
  </si>
  <si>
    <t>5727-MYATE</t>
  </si>
  <si>
    <t>5729-KLZAR</t>
  </si>
  <si>
    <t>5730-DBDSI</t>
  </si>
  <si>
    <t>5730-RIITO</t>
  </si>
  <si>
    <t>5732-IKGQH</t>
  </si>
  <si>
    <t>5734-EJKXG</t>
  </si>
  <si>
    <t>Goodyears Bar</t>
  </si>
  <si>
    <t>5736-YEJAX</t>
  </si>
  <si>
    <t>5740-YHGTW</t>
  </si>
  <si>
    <t>5743-KHMNA</t>
  </si>
  <si>
    <t>5747-PMBSQ</t>
  </si>
  <si>
    <t>5748-RNCJT</t>
  </si>
  <si>
    <t>5751-USDBL</t>
  </si>
  <si>
    <t>5753-QQWPW</t>
  </si>
  <si>
    <t>5756-JYOJT</t>
  </si>
  <si>
    <t>5756-OZRIO</t>
  </si>
  <si>
    <t>5759-RCVCB</t>
  </si>
  <si>
    <t>5760-FXFVO</t>
  </si>
  <si>
    <t>5760-IFJOZ</t>
  </si>
  <si>
    <t>5760-WRAHC</t>
  </si>
  <si>
    <t>5762-TJXGK</t>
  </si>
  <si>
    <t>5766-FTRTS</t>
  </si>
  <si>
    <t>5766-XQXMQ</t>
  </si>
  <si>
    <t>5766-ZJYBB</t>
  </si>
  <si>
    <t>5774-QPLTF</t>
  </si>
  <si>
    <t>5774-XZTQC</t>
  </si>
  <si>
    <t>5777-KJIRB</t>
  </si>
  <si>
    <t>5777-ZPQNC</t>
  </si>
  <si>
    <t>5778-BVOFB</t>
  </si>
  <si>
    <t>5780-INQIK</t>
  </si>
  <si>
    <t>5781-BKHOP</t>
  </si>
  <si>
    <t>5781-RFZRP</t>
  </si>
  <si>
    <t>5787-KXGIY</t>
  </si>
  <si>
    <t>5788-YPOEG</t>
  </si>
  <si>
    <t>5789-LDFXO</t>
  </si>
  <si>
    <t>5791-KAJFD</t>
  </si>
  <si>
    <t>5792-JALQC</t>
  </si>
  <si>
    <t>5793-YOLJN</t>
  </si>
  <si>
    <t>5795-BKOYE</t>
  </si>
  <si>
    <t>5795-KTGUD</t>
  </si>
  <si>
    <t>5797-APWZC</t>
  </si>
  <si>
    <t>5799-JRCZO</t>
  </si>
  <si>
    <t>5802-ADBRC</t>
  </si>
  <si>
    <t>5803-NQJZO</t>
  </si>
  <si>
    <t>5804-HYIEZ</t>
  </si>
  <si>
    <t>5804-JMYIO</t>
  </si>
  <si>
    <t>5804-LEPIM</t>
  </si>
  <si>
    <t>5808-TOTXO</t>
  </si>
  <si>
    <t>5811-IWXYM</t>
  </si>
  <si>
    <t>5813-UECBU</t>
  </si>
  <si>
    <t>5815-HGGHV</t>
  </si>
  <si>
    <t>5816-JMLGY</t>
  </si>
  <si>
    <t>Red Bluff</t>
  </si>
  <si>
    <t>5816-QVHRX</t>
  </si>
  <si>
    <t>5816-SCGFC</t>
  </si>
  <si>
    <t>5820-PTRYM</t>
  </si>
  <si>
    <t>5821-MMEIL</t>
  </si>
  <si>
    <t>5825-XJOCM</t>
  </si>
  <si>
    <t>5827-MWCZK</t>
  </si>
  <si>
    <t>5828-AVIPD</t>
  </si>
  <si>
    <t>5828-DWPIL</t>
  </si>
  <si>
    <t>5829-NVSQN</t>
  </si>
  <si>
    <t>5832-EXGTT</t>
  </si>
  <si>
    <t>5832-TRLPB</t>
  </si>
  <si>
    <t>5832-XKAES</t>
  </si>
  <si>
    <t>5834-ASPWA</t>
  </si>
  <si>
    <t>5835-BEQEU</t>
  </si>
  <si>
    <t>5837-LXSDN</t>
  </si>
  <si>
    <t>5839-SUYVZ</t>
  </si>
  <si>
    <t>5840-NVDCG</t>
  </si>
  <si>
    <t>5842-POCOP</t>
  </si>
  <si>
    <t>5843-TTHGI</t>
  </si>
  <si>
    <t>5844-QVTAT</t>
  </si>
  <si>
    <t>5845-BZZIB</t>
  </si>
  <si>
    <t>5846-ABOBJ</t>
  </si>
  <si>
    <t>5846-NEQVZ</t>
  </si>
  <si>
    <t>5846-QFDFI</t>
  </si>
  <si>
    <t>5847-MXBEO</t>
  </si>
  <si>
    <t>5848-FHRFC</t>
  </si>
  <si>
    <t>5849-ASHZJ</t>
  </si>
  <si>
    <t>5850-BDWCY</t>
  </si>
  <si>
    <t>5854-KSRBJ</t>
  </si>
  <si>
    <t>5855-EIBDE</t>
  </si>
  <si>
    <t>5857-TYBCJ</t>
  </si>
  <si>
    <t>5857-XRECV</t>
  </si>
  <si>
    <t>5858-EAFCZ</t>
  </si>
  <si>
    <t>5859-HZYLF</t>
  </si>
  <si>
    <t>5862-BRIXZ</t>
  </si>
  <si>
    <t>5863-OOKCL</t>
  </si>
  <si>
    <t>5868-CZJDR</t>
  </si>
  <si>
    <t>5868-YTYKS</t>
  </si>
  <si>
    <t>5868-YWPDW</t>
  </si>
  <si>
    <t>5871-DGTXZ</t>
  </si>
  <si>
    <t>5872-OEQNH</t>
  </si>
  <si>
    <t>Carmichael</t>
  </si>
  <si>
    <t>5875-YPQFJ</t>
  </si>
  <si>
    <t>5876-HZVZM</t>
  </si>
  <si>
    <t>5876-QMYLD</t>
  </si>
  <si>
    <t>5879-HMFFH</t>
  </si>
  <si>
    <t>5879-SESNB</t>
  </si>
  <si>
    <t>5882-CMAZQ</t>
  </si>
  <si>
    <t>5883-GTGVD</t>
  </si>
  <si>
    <t>5884-FBCTL</t>
  </si>
  <si>
    <t>5884-GCYMI</t>
  </si>
  <si>
    <t>5886-VLQVU</t>
  </si>
  <si>
    <t>5887-IKKYO</t>
  </si>
  <si>
    <t>5889-JTMUL</t>
  </si>
  <si>
    <t>5889-LFOLL</t>
  </si>
  <si>
    <t>5893-KCLGT</t>
  </si>
  <si>
    <t>5893-PYOLZ</t>
  </si>
  <si>
    <t>5895-QSXOD</t>
  </si>
  <si>
    <t>5896-NPFWW</t>
  </si>
  <si>
    <t>5897-ZYEKH</t>
  </si>
  <si>
    <t>5898-IGSLP</t>
  </si>
  <si>
    <t>5899-MQZZL</t>
  </si>
  <si>
    <t>5899-OUVKV</t>
  </si>
  <si>
    <t>5902-WBLSE</t>
  </si>
  <si>
    <t>5906-BFOZT</t>
  </si>
  <si>
    <t>Loleta</t>
  </si>
  <si>
    <t>5906-CVLHP</t>
  </si>
  <si>
    <t>5906-DVAPM</t>
  </si>
  <si>
    <t>5908-QMGOE</t>
  </si>
  <si>
    <t>5909-ECHUI</t>
  </si>
  <si>
    <t>5913-INRQV</t>
  </si>
  <si>
    <t>5914-DVBWJ</t>
  </si>
  <si>
    <t>5914-GXMDA</t>
  </si>
  <si>
    <t>5914-XRFQB</t>
  </si>
  <si>
    <t>5915-ANOEI</t>
  </si>
  <si>
    <t>5915-DGNVC</t>
  </si>
  <si>
    <t>5916-QEWPT</t>
  </si>
  <si>
    <t>5917-HBSDW</t>
  </si>
  <si>
    <t>5917-RYRMG</t>
  </si>
  <si>
    <t>5918-VUKWP</t>
  </si>
  <si>
    <t>5919-TMRGD</t>
  </si>
  <si>
    <t>5919-VCZYM</t>
  </si>
  <si>
    <t>5921-NGYRH</t>
  </si>
  <si>
    <t>5922-ABDVO</t>
  </si>
  <si>
    <t>5923-GXUOC</t>
  </si>
  <si>
    <t>5924-IFQTT</t>
  </si>
  <si>
    <t>Crescent Mills</t>
  </si>
  <si>
    <t>5924-SNGKP</t>
  </si>
  <si>
    <t>Solana Beach</t>
  </si>
  <si>
    <t>5928-QLDHB</t>
  </si>
  <si>
    <t>5930-GBIWP</t>
  </si>
  <si>
    <t>5931-FLJJF</t>
  </si>
  <si>
    <t>5934-RMPOV</t>
  </si>
  <si>
    <t>5934-TSSAU</t>
  </si>
  <si>
    <t>5935-FCCNB</t>
  </si>
  <si>
    <t>5937-EORGB</t>
  </si>
  <si>
    <t>5939-SXWHM</t>
  </si>
  <si>
    <t>5939-XAIXZ</t>
  </si>
  <si>
    <t>5940-AHUHD</t>
  </si>
  <si>
    <t>5940-NFXKV</t>
  </si>
  <si>
    <t>5944-UGLLK</t>
  </si>
  <si>
    <t>5945-AZYHT</t>
  </si>
  <si>
    <t>Antioch</t>
  </si>
  <si>
    <t>5947-SGKCL</t>
  </si>
  <si>
    <t>5948-UJZLF</t>
  </si>
  <si>
    <t>5949-EBSQK</t>
  </si>
  <si>
    <t>5949-HGVJL</t>
  </si>
  <si>
    <t>5949-XIKAE</t>
  </si>
  <si>
    <t>5950-AAAGJ</t>
  </si>
  <si>
    <t>5951-AOFIH</t>
  </si>
  <si>
    <t>5954-BDFSG</t>
  </si>
  <si>
    <t>5955-EPOAZ</t>
  </si>
  <si>
    <t>5955-ERIHD</t>
  </si>
  <si>
    <t>5956-VKDTT</t>
  </si>
  <si>
    <t>5956-YHHRX</t>
  </si>
  <si>
    <t>5959-BELXA</t>
  </si>
  <si>
    <t>5960-MVTUK</t>
  </si>
  <si>
    <t>5960-WPXQM</t>
  </si>
  <si>
    <t>5961-VUSRV</t>
  </si>
  <si>
    <t>5965-GGPRW</t>
  </si>
  <si>
    <t>5966-EMAZU</t>
  </si>
  <si>
    <t>Fort Bidwell</t>
  </si>
  <si>
    <t>5968-HYJRZ</t>
  </si>
  <si>
    <t>5968-VXZLG</t>
  </si>
  <si>
    <t>5968-XQIVE</t>
  </si>
  <si>
    <t>5970-GHJAW</t>
  </si>
  <si>
    <t>5973-EJGDP</t>
  </si>
  <si>
    <t>5975-BAICR</t>
  </si>
  <si>
    <t>Yountville</t>
  </si>
  <si>
    <t>5976-JCJRH</t>
  </si>
  <si>
    <t>5977-CKHON</t>
  </si>
  <si>
    <t>5980-BDHPY</t>
  </si>
  <si>
    <t>5980-NOPLP</t>
  </si>
  <si>
    <t>5981-ITEMU</t>
  </si>
  <si>
    <t>5981-ZVXOT</t>
  </si>
  <si>
    <t>5982-FPVQN</t>
  </si>
  <si>
    <t>5982-PSMKW</t>
  </si>
  <si>
    <t>5982-XMDEX</t>
  </si>
  <si>
    <t>5985-BEHZK</t>
  </si>
  <si>
    <t>5985-TBABQ</t>
  </si>
  <si>
    <t>5986-WWXDV</t>
  </si>
  <si>
    <t>5989-AXPUC</t>
  </si>
  <si>
    <t>5989-OMNJE</t>
  </si>
  <si>
    <t>5989-PGKJB</t>
  </si>
  <si>
    <t>5993-BQHEA</t>
  </si>
  <si>
    <t>5993-JSUWV</t>
  </si>
  <si>
    <t>5995-LFTLE</t>
  </si>
  <si>
    <t>5995-OIGLP</t>
  </si>
  <si>
    <t>5995-SNNEW</t>
  </si>
  <si>
    <t>5995-WWKKG</t>
  </si>
  <si>
    <t>5996-DAOQL</t>
  </si>
  <si>
    <t>5996-EBTKM</t>
  </si>
  <si>
    <t>5996-NRVXR</t>
  </si>
  <si>
    <t>5997-OPVFA</t>
  </si>
  <si>
    <t>5998-DZLYR</t>
  </si>
  <si>
    <t>5998-VVEJY</t>
  </si>
  <si>
    <t>5999-LCXAO</t>
  </si>
  <si>
    <t>6000-APYLU</t>
  </si>
  <si>
    <t>6000-UKLWI</t>
  </si>
  <si>
    <t>6005-OBZPH</t>
  </si>
  <si>
    <t>6007-TCTST</t>
  </si>
  <si>
    <t>6008-NAIXK</t>
  </si>
  <si>
    <t>6010-DDPPW</t>
  </si>
  <si>
    <t>6013-BHCAW</t>
  </si>
  <si>
    <t>6015-VVHHE</t>
  </si>
  <si>
    <t>6016-LVTJQ</t>
  </si>
  <si>
    <t>6016-NXBNJ</t>
  </si>
  <si>
    <t>6017-PPLPX</t>
  </si>
  <si>
    <t>6022-KOUQO</t>
  </si>
  <si>
    <t>6022-UGGSO</t>
  </si>
  <si>
    <t>6023-GSSXW</t>
  </si>
  <si>
    <t>Wofford Heights</t>
  </si>
  <si>
    <t>6023-YEBUP</t>
  </si>
  <si>
    <t>6024-RUGGH</t>
  </si>
  <si>
    <t>6029-CSMJE</t>
  </si>
  <si>
    <t>6029-WTIPC</t>
  </si>
  <si>
    <t>6030-REHUX</t>
  </si>
  <si>
    <t>6032-IGALN</t>
  </si>
  <si>
    <t>6032-KRXXO</t>
  </si>
  <si>
    <t>6034-YMTOB</t>
  </si>
  <si>
    <t>6034-ZRYCV</t>
  </si>
  <si>
    <t>6035-BXTTY</t>
  </si>
  <si>
    <t>6035-RIIOM</t>
  </si>
  <si>
    <t>6036-TTFYU</t>
  </si>
  <si>
    <t>6038-GCYEC</t>
  </si>
  <si>
    <t>6040-CGACY</t>
  </si>
  <si>
    <t>6047-SUHPR</t>
  </si>
  <si>
    <t>6047-YHPVI</t>
  </si>
  <si>
    <t>6048-NJXHX</t>
  </si>
  <si>
    <t>6048-QBXKL</t>
  </si>
  <si>
    <t>6048-UWKAL</t>
  </si>
  <si>
    <t>6050-FFXES</t>
  </si>
  <si>
    <t>6050-IJRHS</t>
  </si>
  <si>
    <t>6051-PTVNS</t>
  </si>
  <si>
    <t>6060-DRTNL</t>
  </si>
  <si>
    <t>6060-QBMGV</t>
  </si>
  <si>
    <t>6061-GWWAV</t>
  </si>
  <si>
    <t>6061-PQHMK</t>
  </si>
  <si>
    <t>6064-PUPMC</t>
  </si>
  <si>
    <t>6064-ZATLR</t>
  </si>
  <si>
    <t>6067-NGCEU</t>
  </si>
  <si>
    <t>6072-NUQCB</t>
  </si>
  <si>
    <t>Villa Park</t>
  </si>
  <si>
    <t>6075-QMNRR</t>
  </si>
  <si>
    <t>6075-SLNIL</t>
  </si>
  <si>
    <t>6077-BDPXA</t>
  </si>
  <si>
    <t>6078-VESFR</t>
  </si>
  <si>
    <t>6080-LNESI</t>
  </si>
  <si>
    <t>6080-TCMYC</t>
  </si>
  <si>
    <t>6082-GLJIX</t>
  </si>
  <si>
    <t>6082-OQFBA</t>
  </si>
  <si>
    <t>6086-ESGRL</t>
  </si>
  <si>
    <t>6087-MVHJH</t>
  </si>
  <si>
    <t>6087-YPWHO</t>
  </si>
  <si>
    <t>6088-BXMRG</t>
  </si>
  <si>
    <t>6092-QZVPP</t>
  </si>
  <si>
    <t>6094-ZIVKX</t>
  </si>
  <si>
    <t>6096-EGVTU</t>
  </si>
  <si>
    <t>6097-EQISJ</t>
  </si>
  <si>
    <t>6100-FJZDG</t>
  </si>
  <si>
    <t>6100-QQHEB</t>
  </si>
  <si>
    <t>6101-IMRMM</t>
  </si>
  <si>
    <t>6103-BOCOU</t>
  </si>
  <si>
    <t>6103-LIANB</t>
  </si>
  <si>
    <t>6103-QCKFX</t>
  </si>
  <si>
    <t>6108-OQZDQ</t>
  </si>
  <si>
    <t>6110-OHIHY</t>
  </si>
  <si>
    <t>6112-KTHFQ</t>
  </si>
  <si>
    <t>6114-TCFID</t>
  </si>
  <si>
    <t>6115-ZTBFQ</t>
  </si>
  <si>
    <t>6116-RFVHN</t>
  </si>
  <si>
    <t>6119-SPUDB</t>
  </si>
  <si>
    <t>6120-RJKLU</t>
  </si>
  <si>
    <t>6121-TNHBO</t>
  </si>
  <si>
    <t>6121-VZNQB</t>
  </si>
  <si>
    <t>6122-EFVKN</t>
  </si>
  <si>
    <t>6122-LJADA</t>
  </si>
  <si>
    <t>6124-ACRHJ</t>
  </si>
  <si>
    <t>6127-ISGTU</t>
  </si>
  <si>
    <t>6127-IYJOZ</t>
  </si>
  <si>
    <t>6128-AQBMT</t>
  </si>
  <si>
    <t>6128-CZOMY</t>
  </si>
  <si>
    <t>6128-DAFVY</t>
  </si>
  <si>
    <t>6131-FOYAS</t>
  </si>
  <si>
    <t>6131-IUNXN</t>
  </si>
  <si>
    <t>6131-JLWZM</t>
  </si>
  <si>
    <t>6133-OZILE</t>
  </si>
  <si>
    <t>6134-KWTBV</t>
  </si>
  <si>
    <t>6135-OZQVA</t>
  </si>
  <si>
    <t>6137-MFAJN</t>
  </si>
  <si>
    <t>6137-NICCO</t>
  </si>
  <si>
    <t>6139-ZZRBQ</t>
  </si>
  <si>
    <t>6140-QNRQQ</t>
  </si>
  <si>
    <t>6141-OOXUQ</t>
  </si>
  <si>
    <t>6142-VSJQO</t>
  </si>
  <si>
    <t>6143-JQKEA</t>
  </si>
  <si>
    <t>6145-NNPNO</t>
  </si>
  <si>
    <t>6147-CBCRA</t>
  </si>
  <si>
    <t>6152-ONASV</t>
  </si>
  <si>
    <t>6156-UZDLF</t>
  </si>
  <si>
    <t>6158-DWPZT</t>
  </si>
  <si>
    <t>6158-HDPXZ</t>
  </si>
  <si>
    <t>6161-ERDGD</t>
  </si>
  <si>
    <t>6161-UUUTA</t>
  </si>
  <si>
    <t>6164-HAQTX</t>
  </si>
  <si>
    <t>6164-HXUGH</t>
  </si>
  <si>
    <t>6166-ILMNY</t>
  </si>
  <si>
    <t>6166-YIPFO</t>
  </si>
  <si>
    <t>6168-WFVVF</t>
  </si>
  <si>
    <t>6168-YBYNP</t>
  </si>
  <si>
    <t>6169-PGNCD</t>
  </si>
  <si>
    <t>6169-PPETC</t>
  </si>
  <si>
    <t>6171-ZTVYB</t>
  </si>
  <si>
    <t>6172-FECYY</t>
  </si>
  <si>
    <t>6173-GOLSU</t>
  </si>
  <si>
    <t>6173-ITPWD</t>
  </si>
  <si>
    <t>6174-NRBTZ</t>
  </si>
  <si>
    <t>6175-IRFIT</t>
  </si>
  <si>
    <t>6176-YJWAS</t>
  </si>
  <si>
    <t>6177-PEVRA</t>
  </si>
  <si>
    <t>6178-KFNHS</t>
  </si>
  <si>
    <t>6179-GJPSO</t>
  </si>
  <si>
    <t>6180-YBIQI</t>
  </si>
  <si>
    <t>6181-AXXYF</t>
  </si>
  <si>
    <t>6184-DYUOB</t>
  </si>
  <si>
    <t>6185-TASNN</t>
  </si>
  <si>
    <t>6188-UXBBR</t>
  </si>
  <si>
    <t>6194-HBGQN</t>
  </si>
  <si>
    <t>6195-MELTI</t>
  </si>
  <si>
    <t>6196-HBOBZ</t>
  </si>
  <si>
    <t>6198-PNNSZ</t>
  </si>
  <si>
    <t>6198-RTPMF</t>
  </si>
  <si>
    <t>6198-ZFIOJ</t>
  </si>
  <si>
    <t>6199-IPCAO</t>
  </si>
  <si>
    <t>6199-IWKGC</t>
  </si>
  <si>
    <t>6202-DYYFX</t>
  </si>
  <si>
    <t>6202-JVYEU</t>
  </si>
  <si>
    <t>6203-HBZPA</t>
  </si>
  <si>
    <t>6204-IEUXJ</t>
  </si>
  <si>
    <t>6207-WIOLX</t>
  </si>
  <si>
    <t>6210-KBBPI</t>
  </si>
  <si>
    <t>6211-WHMYA</t>
  </si>
  <si>
    <t>6211-WWLTF</t>
  </si>
  <si>
    <t>6212-ATMLK</t>
  </si>
  <si>
    <t>6214-EDAKZ</t>
  </si>
  <si>
    <t>6215-NQCPY</t>
  </si>
  <si>
    <t>6217-KDYWC</t>
  </si>
  <si>
    <t>6217-TOWGS</t>
  </si>
  <si>
    <t>6218-KNUBD</t>
  </si>
  <si>
    <t>6221-AVQYL</t>
  </si>
  <si>
    <t>6223-DHJGV</t>
  </si>
  <si>
    <t>6227-FBDXH</t>
  </si>
  <si>
    <t>6227-HWPWX</t>
  </si>
  <si>
    <t>6229-LSCKB</t>
  </si>
  <si>
    <t>6229-UOLQL</t>
  </si>
  <si>
    <t>6230-BSUXY</t>
  </si>
  <si>
    <t>6231-WFGFH</t>
  </si>
  <si>
    <t>6233-HXJMX</t>
  </si>
  <si>
    <t>6234-PFPXL</t>
  </si>
  <si>
    <t>6234-RAAPL</t>
  </si>
  <si>
    <t>6235-VDHOM</t>
  </si>
  <si>
    <t>6240-EURKS</t>
  </si>
  <si>
    <t>6242-FEGFD</t>
  </si>
  <si>
    <t>6242-MBHPK</t>
  </si>
  <si>
    <t>6242-SGYTS</t>
  </si>
  <si>
    <t>6243-OZGFH</t>
  </si>
  <si>
    <t>6244-BESBM</t>
  </si>
  <si>
    <t>6248-BSHKG</t>
  </si>
  <si>
    <t>6248-TKCQV</t>
  </si>
  <si>
    <t>6250-CGGUN</t>
  </si>
  <si>
    <t>6252-DFGTK</t>
  </si>
  <si>
    <t>6253-GNHWH</t>
  </si>
  <si>
    <t>6253-WRFHY</t>
  </si>
  <si>
    <t>6257-DTAYD</t>
  </si>
  <si>
    <t>6257-RJOHI</t>
  </si>
  <si>
    <t>6258-NGCNG</t>
  </si>
  <si>
    <t>6258-PVZWJ</t>
  </si>
  <si>
    <t>6259-WJQLC</t>
  </si>
  <si>
    <t>Pacifica</t>
  </si>
  <si>
    <t>6260-ONULR</t>
  </si>
  <si>
    <t>6260-XLACS</t>
  </si>
  <si>
    <t>6261-LHRTG</t>
  </si>
  <si>
    <t>6261-RCVNS</t>
  </si>
  <si>
    <t>6265-FRMTQ</t>
  </si>
  <si>
    <t>6265-SXWBU</t>
  </si>
  <si>
    <t>6266-QHOJZ</t>
  </si>
  <si>
    <t>6267-DCFFZ</t>
  </si>
  <si>
    <t>6270-OMFIW</t>
  </si>
  <si>
    <t>6275-YDUVO</t>
  </si>
  <si>
    <t>6278-FEPBZ</t>
  </si>
  <si>
    <t>6281-FKEWS</t>
  </si>
  <si>
    <t>6283-GITPX</t>
  </si>
  <si>
    <t>6284-AHOOQ</t>
  </si>
  <si>
    <t>6284-KMNUF</t>
  </si>
  <si>
    <t>6285-FTQBF</t>
  </si>
  <si>
    <t>6286-SUUWT</t>
  </si>
  <si>
    <t>6286-ZHAOK</t>
  </si>
  <si>
    <t>6288-CHQJB</t>
  </si>
  <si>
    <t>6288-LBEAR</t>
  </si>
  <si>
    <t>6289-CPNLD</t>
  </si>
  <si>
    <t>6292-TOSSS</t>
  </si>
  <si>
    <t>6295-OSINB</t>
  </si>
  <si>
    <t>6296-DDOOR</t>
  </si>
  <si>
    <t>6297-NOOPG</t>
  </si>
  <si>
    <t>6298-QDFNH</t>
  </si>
  <si>
    <t>6300-BWMJX</t>
  </si>
  <si>
    <t>6302-JGYRJ</t>
  </si>
  <si>
    <t>6303-KFWSL</t>
  </si>
  <si>
    <t>6304-IJFSQ</t>
  </si>
  <si>
    <t>6305-YLBMM</t>
  </si>
  <si>
    <t>6308-CQRBU</t>
  </si>
  <si>
    <t>6311-UEUME</t>
  </si>
  <si>
    <t>6313-GIDIT</t>
  </si>
  <si>
    <t>6317-YPKDH</t>
  </si>
  <si>
    <t>6319-IEJWJ</t>
  </si>
  <si>
    <t>6319-QSUSR</t>
  </si>
  <si>
    <t>6322-HRPFA</t>
  </si>
  <si>
    <t>6322-PJJDJ</t>
  </si>
  <si>
    <t>6323-AYBRX</t>
  </si>
  <si>
    <t>6326-MTTXK</t>
  </si>
  <si>
    <t>6328-ZPBGN</t>
  </si>
  <si>
    <t>6330-JKLPC</t>
  </si>
  <si>
    <t>6331-EWIEB</t>
  </si>
  <si>
    <t>6331-LWDTQ</t>
  </si>
  <si>
    <t>6332-FBZRI</t>
  </si>
  <si>
    <t>6333-YDVLT</t>
  </si>
  <si>
    <t>6338-AVWCY</t>
  </si>
  <si>
    <t>6339-DKLMK</t>
  </si>
  <si>
    <t>6339-RZCBJ</t>
  </si>
  <si>
    <t>6339-TBELP</t>
  </si>
  <si>
    <t>6339-YPSAH</t>
  </si>
  <si>
    <t>6340-DACFT</t>
  </si>
  <si>
    <t>6341-AEVKX</t>
  </si>
  <si>
    <t>6341-JVQGF</t>
  </si>
  <si>
    <t>6344-SFJVH</t>
  </si>
  <si>
    <t>6345-FZOQH</t>
  </si>
  <si>
    <t>6345-HOVES</t>
  </si>
  <si>
    <t>6345-ULYRW</t>
  </si>
  <si>
    <t>6347-DCUIK</t>
  </si>
  <si>
    <t>6348-SNFUS</t>
  </si>
  <si>
    <t>6349-JDHQP</t>
  </si>
  <si>
    <t>6350-XFYGW</t>
  </si>
  <si>
    <t>6351-SCJKT</t>
  </si>
  <si>
    <t>6352-GIGGQ</t>
  </si>
  <si>
    <t>6352-TWCAU</t>
  </si>
  <si>
    <t>6353-BRMMA</t>
  </si>
  <si>
    <t>6356-ELRKD</t>
  </si>
  <si>
    <t>6357-JJPQT</t>
  </si>
  <si>
    <t>6358-LYNGM</t>
  </si>
  <si>
    <t>6360-SVNWV</t>
  </si>
  <si>
    <t>6362-QHAFM</t>
  </si>
  <si>
    <t>6365-HITVU</t>
  </si>
  <si>
    <t>6365-MTGZX</t>
  </si>
  <si>
    <t>6366-XIVKZ</t>
  </si>
  <si>
    <t>6366-ZGQGL</t>
  </si>
  <si>
    <t>6368-NWMCE</t>
  </si>
  <si>
    <t>6368-TZZDT</t>
  </si>
  <si>
    <t>6369-MCAKO</t>
  </si>
  <si>
    <t>6370-ZVHDV</t>
  </si>
  <si>
    <t>6371-NZYEG</t>
  </si>
  <si>
    <t>6372-RFVNS</t>
  </si>
  <si>
    <t>6374-AFWOX</t>
  </si>
  <si>
    <t>6374-NTQLP</t>
  </si>
  <si>
    <t>6376-GAHQE</t>
  </si>
  <si>
    <t>6377-KSLXC</t>
  </si>
  <si>
    <t>6377-WHAOX</t>
  </si>
  <si>
    <t>6379-RXJRQ</t>
  </si>
  <si>
    <t>6380-ARCEH</t>
  </si>
  <si>
    <t>6383-ZTSIW</t>
  </si>
  <si>
    <t>6384-VMJHP</t>
  </si>
  <si>
    <t>6386-SZZKH</t>
  </si>
  <si>
    <t>6388-TABGU</t>
  </si>
  <si>
    <t>6390-DSAZX</t>
  </si>
  <si>
    <t>6393-WRYZE</t>
  </si>
  <si>
    <t>6394-HHHZM</t>
  </si>
  <si>
    <t>6394-MFYNG</t>
  </si>
  <si>
    <t>6397-JNZZG</t>
  </si>
  <si>
    <t>6400-BWQKW</t>
  </si>
  <si>
    <t>6402-EJMWF</t>
  </si>
  <si>
    <t>6402-SSEJG</t>
  </si>
  <si>
    <t>6402-ZFPPI</t>
  </si>
  <si>
    <t>6407-GSJNL</t>
  </si>
  <si>
    <t>6407-UTSLV</t>
  </si>
  <si>
    <t>6408-OTUBZ</t>
  </si>
  <si>
    <t>6408-WHTEF</t>
  </si>
  <si>
    <t>6410-LEFEN</t>
  </si>
  <si>
    <t>6413-XKKPU</t>
  </si>
  <si>
    <t>6416-JNVRK</t>
  </si>
  <si>
    <t>6416-TVAIH</t>
  </si>
  <si>
    <t>6416-YJTTB</t>
  </si>
  <si>
    <t>6418-HNFED</t>
  </si>
  <si>
    <t>6418-PIQSP</t>
  </si>
  <si>
    <t>6419-ZTTLE</t>
  </si>
  <si>
    <t>6421-SZVEM</t>
  </si>
  <si>
    <t>6424-ELEYH</t>
  </si>
  <si>
    <t>6425-JWTDV</t>
  </si>
  <si>
    <t>6425-YQLLO</t>
  </si>
  <si>
    <t>6427-FEFIG</t>
  </si>
  <si>
    <t>6429-SHBCB</t>
  </si>
  <si>
    <t>6432-TWQLB</t>
  </si>
  <si>
    <t>6434-TTGJP</t>
  </si>
  <si>
    <t>6435-SRWBJ</t>
  </si>
  <si>
    <t>6435-VWCCY</t>
  </si>
  <si>
    <t>6437-UDQJM</t>
  </si>
  <si>
    <t>6437-UKHMV</t>
  </si>
  <si>
    <t>6439-GTPCA</t>
  </si>
  <si>
    <t>6439-LAJXL</t>
  </si>
  <si>
    <t>6439-PKTRR</t>
  </si>
  <si>
    <t>6440-DKQGE</t>
  </si>
  <si>
    <t>6445-TNRXS</t>
  </si>
  <si>
    <t>6447-EGDIV</t>
  </si>
  <si>
    <t>6447-GORXK</t>
  </si>
  <si>
    <t>6457-GIRWB</t>
  </si>
  <si>
    <t>6457-USBER</t>
  </si>
  <si>
    <t>6458-CYIDZ</t>
  </si>
  <si>
    <t>6461-PPAXN</t>
  </si>
  <si>
    <t>6461-SZMCV</t>
  </si>
  <si>
    <t>6463-HHXJR</t>
  </si>
  <si>
    <t>6463-MVYRY</t>
  </si>
  <si>
    <t>6464-KEXXH</t>
  </si>
  <si>
    <t>6465-GSRCL</t>
  </si>
  <si>
    <t>6467-CHFZW</t>
  </si>
  <si>
    <t>6469-MRVET</t>
  </si>
  <si>
    <t>6469-QJKZW</t>
  </si>
  <si>
    <t>6473-ULUHT</t>
  </si>
  <si>
    <t>6474-FVJLC</t>
  </si>
  <si>
    <t>6475-VHUIZ</t>
  </si>
  <si>
    <t>6476-EPYZR</t>
  </si>
  <si>
    <t>6476-YHMGA</t>
  </si>
  <si>
    <t>6478-HRRCZ</t>
  </si>
  <si>
    <t>6479-OAUSD</t>
  </si>
  <si>
    <t>6479-SZPLM</t>
  </si>
  <si>
    <t>6479-VDGRK</t>
  </si>
  <si>
    <t>6480-YAGIY</t>
  </si>
  <si>
    <t>6481-ESCNL</t>
  </si>
  <si>
    <t>6481-LXPWL</t>
  </si>
  <si>
    <t>6481-OGDOO</t>
  </si>
  <si>
    <t>6483-OATDN</t>
  </si>
  <si>
    <t>6484-LATFU</t>
  </si>
  <si>
    <t>6485-QXWWE</t>
  </si>
  <si>
    <t>6486-LHTMA</t>
  </si>
  <si>
    <t>6490-FGZAT</t>
  </si>
  <si>
    <t>6496-JDSSB</t>
  </si>
  <si>
    <t>6496-SLWHQ</t>
  </si>
  <si>
    <t>6497-TILVL</t>
  </si>
  <si>
    <t>6500-JVEGC</t>
  </si>
  <si>
    <t>6502-HCJTI</t>
  </si>
  <si>
    <t>6502-KUGLL</t>
  </si>
  <si>
    <t>6502-MJQAE</t>
  </si>
  <si>
    <t>6504-VBLFL</t>
  </si>
  <si>
    <t>6505-OZNPG</t>
  </si>
  <si>
    <t>6506-EYCNH</t>
  </si>
  <si>
    <t>6507-DTJZV</t>
  </si>
  <si>
    <t>6507-ZJSUR</t>
  </si>
  <si>
    <t>6508-NJYRO</t>
  </si>
  <si>
    <t>6509-TSGWN</t>
  </si>
  <si>
    <t>6510-UPNKS</t>
  </si>
  <si>
    <t>6513-EECDB</t>
  </si>
  <si>
    <t>6516-NKQBO</t>
  </si>
  <si>
    <t>6518-KZXCB</t>
  </si>
  <si>
    <t>6518-LGAOV</t>
  </si>
  <si>
    <t>6518-PPLMZ</t>
  </si>
  <si>
    <t>6519-CFDBX</t>
  </si>
  <si>
    <t>6519-ZHPXP</t>
  </si>
  <si>
    <t>6521-YYTYI</t>
  </si>
  <si>
    <t>6522-OIQSX</t>
  </si>
  <si>
    <t>6522-YRBXD</t>
  </si>
  <si>
    <t>6527-PZFPV</t>
  </si>
  <si>
    <t>6532-YLWSI</t>
  </si>
  <si>
    <t>6537-OTKMY</t>
  </si>
  <si>
    <t>6537-QLGEX</t>
  </si>
  <si>
    <t>6538-POCHL</t>
  </si>
  <si>
    <t>6542-LWGXJ</t>
  </si>
  <si>
    <t>6543-CPZMK</t>
  </si>
  <si>
    <t>6543-JXSOO</t>
  </si>
  <si>
    <t>6543-XRMYR</t>
  </si>
  <si>
    <t>6546-OPBBH</t>
  </si>
  <si>
    <t>6549-BTYPG</t>
  </si>
  <si>
    <t>6549-NNDYT</t>
  </si>
  <si>
    <t>6549-YMFAW</t>
  </si>
  <si>
    <t>6551-GNYDG</t>
  </si>
  <si>
    <t>6551-VLJMV</t>
  </si>
  <si>
    <t>6551-ZCOTS</t>
  </si>
  <si>
    <t>6556-DBKZF</t>
  </si>
  <si>
    <t>6557-BZXLQ</t>
  </si>
  <si>
    <t>6559-ILWKJ</t>
  </si>
  <si>
    <t>6559-PDZLR</t>
  </si>
  <si>
    <t>6559-RAKOZ</t>
  </si>
  <si>
    <t>6563-VNPMN</t>
  </si>
  <si>
    <t>6563-VRERX</t>
  </si>
  <si>
    <t>6567-HOOPW</t>
  </si>
  <si>
    <t>6568-POCUI</t>
  </si>
  <si>
    <t>6569-KTMDU</t>
  </si>
  <si>
    <t>6572-ADKRS</t>
  </si>
  <si>
    <t>6574-MCOEH</t>
  </si>
  <si>
    <t>6575-SUVOI</t>
  </si>
  <si>
    <t>6576-FBXOJ</t>
  </si>
  <si>
    <t>6578-KRMAW</t>
  </si>
  <si>
    <t>6579-JPICP</t>
  </si>
  <si>
    <t>6581-NQCBA</t>
  </si>
  <si>
    <t>6582-OIVSP</t>
  </si>
  <si>
    <t>6582-PLFUU</t>
  </si>
  <si>
    <t>6583-KQJLK</t>
  </si>
  <si>
    <t>6583-QGCSI</t>
  </si>
  <si>
    <t>Indian Wells</t>
  </si>
  <si>
    <t>6583-SZVGP</t>
  </si>
  <si>
    <t>6584-VQMYT</t>
  </si>
  <si>
    <t>6585-WCEWR</t>
  </si>
  <si>
    <t>6586-MYGKD</t>
  </si>
  <si>
    <t>6586-PSJOX</t>
  </si>
  <si>
    <t>Earlimart</t>
  </si>
  <si>
    <t>6591-QGOYB</t>
  </si>
  <si>
    <t>6595-COKXZ</t>
  </si>
  <si>
    <t>6595-YGXIT</t>
  </si>
  <si>
    <t>6598-KELSS</t>
  </si>
  <si>
    <t>6598-RFFVI</t>
  </si>
  <si>
    <t>6599-CEBNN</t>
  </si>
  <si>
    <t>6599-GZWCM</t>
  </si>
  <si>
    <t>6599-RCLCJ</t>
  </si>
  <si>
    <t>6599-SFQVE</t>
  </si>
  <si>
    <t>6603-QWSPR</t>
  </si>
  <si>
    <t>6603-YRDCJ</t>
  </si>
  <si>
    <t>6608-QQLVK</t>
  </si>
  <si>
    <t>6609-MXJHJ</t>
  </si>
  <si>
    <t>6614-FHDBO</t>
  </si>
  <si>
    <t>6614-VBEGU</t>
  </si>
  <si>
    <t>6614-YOLAC</t>
  </si>
  <si>
    <t>6614-YWYSC</t>
  </si>
  <si>
    <t>6615-NGGZJ</t>
  </si>
  <si>
    <t>6615-ZGEDR</t>
  </si>
  <si>
    <t>6616-AALSR</t>
  </si>
  <si>
    <t>6617-WLBQC</t>
  </si>
  <si>
    <t>6618-RYATB</t>
  </si>
  <si>
    <t>6619-RPLQZ</t>
  </si>
  <si>
    <t>6620-HVDUJ</t>
  </si>
  <si>
    <t>6620-JDYNW</t>
  </si>
  <si>
    <t>6621-NRZAK</t>
  </si>
  <si>
    <t>6621-YOBKI</t>
  </si>
  <si>
    <t>6624-JDRDS</t>
  </si>
  <si>
    <t>6625-FLENO</t>
  </si>
  <si>
    <t>6625-IUTTT</t>
  </si>
  <si>
    <t>6625-UTXEW</t>
  </si>
  <si>
    <t>6627-CFOSN</t>
  </si>
  <si>
    <t>6629-CZTTH</t>
  </si>
  <si>
    <t>6629-LADHQ</t>
  </si>
  <si>
    <t>6630-UJZMY</t>
  </si>
  <si>
    <t>6631-HMANX</t>
  </si>
  <si>
    <t>6633-MPWBS</t>
  </si>
  <si>
    <t>6633-SYEUS</t>
  </si>
  <si>
    <t>6635-CPNUN</t>
  </si>
  <si>
    <t>6635-MYYYZ</t>
  </si>
  <si>
    <t>6637-KYRCV</t>
  </si>
  <si>
    <t>6641-XRPSU</t>
  </si>
  <si>
    <t>6645-MXQJT</t>
  </si>
  <si>
    <t>6646-JPPHA</t>
  </si>
  <si>
    <t>6646-QVXLR</t>
  </si>
  <si>
    <t>6646-VRFOL</t>
  </si>
  <si>
    <t>6647-ZEDXT</t>
  </si>
  <si>
    <t>6648-INWPS</t>
  </si>
  <si>
    <t>6650-BWFRT</t>
  </si>
  <si>
    <t>6650-VJONK</t>
  </si>
  <si>
    <t>6651-AZVTJ</t>
  </si>
  <si>
    <t>6651-RLGGM</t>
  </si>
  <si>
    <t>6652-YFFJO</t>
  </si>
  <si>
    <t>6653-CBBOM</t>
  </si>
  <si>
    <t>6654-QGBZZ</t>
  </si>
  <si>
    <t>6655-LHBYW</t>
  </si>
  <si>
    <t>6656-GULJQ</t>
  </si>
  <si>
    <t>6656-JWRQX</t>
  </si>
  <si>
    <t>6661-EIPZC</t>
  </si>
  <si>
    <t>6661-HBGWL</t>
  </si>
  <si>
    <t>Mineral</t>
  </si>
  <si>
    <t>6663-JOCQO</t>
  </si>
  <si>
    <t>6664-FPDAC</t>
  </si>
  <si>
    <t>6668-CNMFP</t>
  </si>
  <si>
    <t>6670-MFRPK</t>
  </si>
  <si>
    <t>6671-NGWON</t>
  </si>
  <si>
    <t>6674-KVJHG</t>
  </si>
  <si>
    <t>6680-NENYN</t>
  </si>
  <si>
    <t>6680-WKXRZ</t>
  </si>
  <si>
    <t>6681-ZSEXG</t>
  </si>
  <si>
    <t>6682-QJDGB</t>
  </si>
  <si>
    <t>6682-VCIXC</t>
  </si>
  <si>
    <t>6683-VLCTZ</t>
  </si>
  <si>
    <t>6685-GBWJZ</t>
  </si>
  <si>
    <t>6685-XSHHU</t>
  </si>
  <si>
    <t>6686-YPGHK</t>
  </si>
  <si>
    <t>6688-UZPWD</t>
  </si>
  <si>
    <t>6689-KXGBO</t>
  </si>
  <si>
    <t>6689-TCZHQ</t>
  </si>
  <si>
    <t>6689-VRRTK</t>
  </si>
  <si>
    <t>6691-CCIHA</t>
  </si>
  <si>
    <t>6692-UDPJC</t>
  </si>
  <si>
    <t>6692-YQHXC</t>
  </si>
  <si>
    <t>6693-DJWTY</t>
  </si>
  <si>
    <t>6693-FRIRW</t>
  </si>
  <si>
    <t>6695-AMZUF</t>
  </si>
  <si>
    <t>6695-FRVEC</t>
  </si>
  <si>
    <t>6696-YDAYZ</t>
  </si>
  <si>
    <t>6698-OXETB</t>
  </si>
  <si>
    <t>6701-DHKWQ</t>
  </si>
  <si>
    <t>6701-YVNQG</t>
  </si>
  <si>
    <t>6702-OHFWR</t>
  </si>
  <si>
    <t>6704-UTUKK</t>
  </si>
  <si>
    <t>6705-LNMDD</t>
  </si>
  <si>
    <t>6705-LXORM</t>
  </si>
  <si>
    <t>6710-HSJRD</t>
  </si>
  <si>
    <t>6711-FLDFB</t>
  </si>
  <si>
    <t>6711-VTNRE</t>
  </si>
  <si>
    <t>Tranquillity</t>
  </si>
  <si>
    <t>6712-OAWRH</t>
  </si>
  <si>
    <t>6713-OKOMC</t>
  </si>
  <si>
    <t>6715-OFDBP</t>
  </si>
  <si>
    <t>6718-BDGHG</t>
  </si>
  <si>
    <t>6719-FGEDO</t>
  </si>
  <si>
    <t>6719-OXYBR</t>
  </si>
  <si>
    <t>6723-CEGQI</t>
  </si>
  <si>
    <t>6723-WSNTY</t>
  </si>
  <si>
    <t>6725-TPKJO</t>
  </si>
  <si>
    <t>6726-NNFWD</t>
  </si>
  <si>
    <t>6726-WEXXK</t>
  </si>
  <si>
    <t>6727-IOTLZ</t>
  </si>
  <si>
    <t>6728-CZFEI</t>
  </si>
  <si>
    <t>6728-DKUCO</t>
  </si>
  <si>
    <t>6728-VOIFY</t>
  </si>
  <si>
    <t>6728-WYQBC</t>
  </si>
  <si>
    <t>6729-FZWSY</t>
  </si>
  <si>
    <t>6729-GDNGC</t>
  </si>
  <si>
    <t>6732-FZUGP</t>
  </si>
  <si>
    <t>6732-VAILE</t>
  </si>
  <si>
    <t>6733-LRIZX</t>
  </si>
  <si>
    <t>6734-CKRSM</t>
  </si>
  <si>
    <t>6734-FQAJX</t>
  </si>
  <si>
    <t>6734-GMPVK</t>
  </si>
  <si>
    <t>6734-JDTTV</t>
  </si>
  <si>
    <t>6734-PSBAW</t>
  </si>
  <si>
    <t>6736-DHUQI</t>
  </si>
  <si>
    <t>6738-ISCBM</t>
  </si>
  <si>
    <t>6741-EGCBI</t>
  </si>
  <si>
    <t>6741-QRLUP</t>
  </si>
  <si>
    <t>6743-HHQPF</t>
  </si>
  <si>
    <t>6745-JEFZB</t>
  </si>
  <si>
    <t>6746-WAUWT</t>
  </si>
  <si>
    <t>6749-UTDVX</t>
  </si>
  <si>
    <t>6752-APNJL</t>
  </si>
  <si>
    <t>6754-LZUKA</t>
  </si>
  <si>
    <t>6754-WKSHP</t>
  </si>
  <si>
    <t>6762-NSODU</t>
  </si>
  <si>
    <t>6762-QVYJO</t>
  </si>
  <si>
    <t>6765-MBQNU</t>
  </si>
  <si>
    <t>6766-HFKLA</t>
  </si>
  <si>
    <t>6769-DCQLI</t>
  </si>
  <si>
    <t>6769-DYBQN</t>
  </si>
  <si>
    <t>6770-UAYGJ</t>
  </si>
  <si>
    <t>6770-XUAGN</t>
  </si>
  <si>
    <t>6771-XWBDM</t>
  </si>
  <si>
    <t>6772-KSATR</t>
  </si>
  <si>
    <t>6772-WFQRD</t>
  </si>
  <si>
    <t>6773-LQTVT</t>
  </si>
  <si>
    <t>6776-TLWOI</t>
  </si>
  <si>
    <t>6777-TGHTM</t>
  </si>
  <si>
    <t>6778-EICRF</t>
  </si>
  <si>
    <t>6778-JFCMK</t>
  </si>
  <si>
    <t>6778-YSNIH</t>
  </si>
  <si>
    <t>6784-XYJAE</t>
  </si>
  <si>
    <t>6786-OBWQR</t>
  </si>
  <si>
    <t>6789-HJBWG</t>
  </si>
  <si>
    <t>6791-YBNAK</t>
  </si>
  <si>
    <t>6794-HKIAJ</t>
  </si>
  <si>
    <t>6797-LNAQX</t>
  </si>
  <si>
    <t>6797-UCJHZ</t>
  </si>
  <si>
    <t>6804-GDMOI</t>
  </si>
  <si>
    <t>6806-YDEUL</t>
  </si>
  <si>
    <t>6807-SIWJI</t>
  </si>
  <si>
    <t>6810-VCAEX</t>
  </si>
  <si>
    <t>6813-GZQCG</t>
  </si>
  <si>
    <t>6814-ZPWFQ</t>
  </si>
  <si>
    <t>6815-ABQFQ</t>
  </si>
  <si>
    <t>6817-WTYHE</t>
  </si>
  <si>
    <t>6818-DJXAA</t>
  </si>
  <si>
    <t>6818-WOBHJ</t>
  </si>
  <si>
    <t>6821-BUXUX</t>
  </si>
  <si>
    <t>6821-JPCDC</t>
  </si>
  <si>
    <t>6823-SIDFQ</t>
  </si>
  <si>
    <t>6825-UYPFK</t>
  </si>
  <si>
    <t>6827-IEAUQ</t>
  </si>
  <si>
    <t>6828-HMKWP</t>
  </si>
  <si>
    <t>6833-JMZYP</t>
  </si>
  <si>
    <t>6834-NXDCA</t>
  </si>
  <si>
    <t>6837-BJYDQ</t>
  </si>
  <si>
    <t>6837-HAEVO</t>
  </si>
  <si>
    <t>6838-HVLXG</t>
  </si>
  <si>
    <t>6838-YAUVY</t>
  </si>
  <si>
    <t>6839-ITVZJ</t>
  </si>
  <si>
    <t>6840-RESVB</t>
  </si>
  <si>
    <t>6844-DZKRF</t>
  </si>
  <si>
    <t>6845-RGTYS</t>
  </si>
  <si>
    <t>6847-KJLTS</t>
  </si>
  <si>
    <t>6848-HJTXY</t>
  </si>
  <si>
    <t>6848-YLDFR</t>
  </si>
  <si>
    <t>6849-OYAMU</t>
  </si>
  <si>
    <t>6849-WLEYG</t>
  </si>
  <si>
    <t>6851-WEFYX</t>
  </si>
  <si>
    <t>6854-EXGSF</t>
  </si>
  <si>
    <t>6855-VLGOS</t>
  </si>
  <si>
    <t>6856-RAURS</t>
  </si>
  <si>
    <t>6857-TKDJV</t>
  </si>
  <si>
    <t>6857-VWJDT</t>
  </si>
  <si>
    <t>6859-QNXIQ</t>
  </si>
  <si>
    <t>6859-RKMZJ</t>
  </si>
  <si>
    <t>6860-YRJZP</t>
  </si>
  <si>
    <t>6861-OKBCE</t>
  </si>
  <si>
    <t>6861-XWTWQ</t>
  </si>
  <si>
    <t>6862-CQUMB</t>
  </si>
  <si>
    <t>6865-JZNKO</t>
  </si>
  <si>
    <t>6867-ACCZI</t>
  </si>
  <si>
    <t>6869-FGJJC</t>
  </si>
  <si>
    <t>6870-ECSHE</t>
  </si>
  <si>
    <t>6870-ZWMNX</t>
  </si>
  <si>
    <t>6872-HXFNF</t>
  </si>
  <si>
    <t>6873-UDNLD</t>
  </si>
  <si>
    <t>6874-SGLHU</t>
  </si>
  <si>
    <t>6876-ADESB</t>
  </si>
  <si>
    <t>6877-LGWXO</t>
  </si>
  <si>
    <t>6877-TJMBR</t>
  </si>
  <si>
    <t>6878-GGDWG</t>
  </si>
  <si>
    <t>6885-PKOAM</t>
  </si>
  <si>
    <t>6888-SBYAI</t>
  </si>
  <si>
    <t>6890-PFRQX</t>
  </si>
  <si>
    <t>6891-JPYFF</t>
  </si>
  <si>
    <t>6892-BOGQE</t>
  </si>
  <si>
    <t>6892-EZDTG</t>
  </si>
  <si>
    <t>6892-XPFPU</t>
  </si>
  <si>
    <t>6893-ODYYE</t>
  </si>
  <si>
    <t>6894-LFHLY</t>
  </si>
  <si>
    <t>6896-SRVYQ</t>
  </si>
  <si>
    <t>6897-RWMUB</t>
  </si>
  <si>
    <t>6897-UUBNU</t>
  </si>
  <si>
    <t>6898-MDLZW</t>
  </si>
  <si>
    <t>6898-RBTLU</t>
  </si>
  <si>
    <t>6899-PPEEA</t>
  </si>
  <si>
    <t>6900-PXRMS</t>
  </si>
  <si>
    <t>6900-RBKER</t>
  </si>
  <si>
    <t>6901-GOGZG</t>
  </si>
  <si>
    <t>6904-JLBGY</t>
  </si>
  <si>
    <t>6905-NIQIN</t>
  </si>
  <si>
    <t>6906-ANDWJ</t>
  </si>
  <si>
    <t>Vina</t>
  </si>
  <si>
    <t>6906-MPARY</t>
  </si>
  <si>
    <t>6907-CQGPN</t>
  </si>
  <si>
    <t>6907-FLBER</t>
  </si>
  <si>
    <t>6907-NZZIJ</t>
  </si>
  <si>
    <t>6908-VVYHM</t>
  </si>
  <si>
    <t>6910-HADCM</t>
  </si>
  <si>
    <t>6916-HIJSE</t>
  </si>
  <si>
    <t>6917-FIJHC</t>
  </si>
  <si>
    <t>6917-IAYHD</t>
  </si>
  <si>
    <t>6917-YACBP</t>
  </si>
  <si>
    <t>6918-UMQCG</t>
  </si>
  <si>
    <t>6919-ELBGL</t>
  </si>
  <si>
    <t>6921-OZMFH</t>
  </si>
  <si>
    <t>6922-NCEDI</t>
  </si>
  <si>
    <t>6923-AQONU</t>
  </si>
  <si>
    <t>6923-EFPNL</t>
  </si>
  <si>
    <t>6923-JHPMP</t>
  </si>
  <si>
    <t>6924-TDGMT</t>
  </si>
  <si>
    <t>6925-BAYGL</t>
  </si>
  <si>
    <t>6927-WTFIV</t>
  </si>
  <si>
    <t>6928-ONTRW</t>
  </si>
  <si>
    <t>6933-FHBZC</t>
  </si>
  <si>
    <t>6933-VLYFX</t>
  </si>
  <si>
    <t>6937-GCDGQ</t>
  </si>
  <si>
    <t>6941-KXRRV</t>
  </si>
  <si>
    <t>6941-PMGEP</t>
  </si>
  <si>
    <t>6942-LBFDP</t>
  </si>
  <si>
    <t>6946-LMSQS</t>
  </si>
  <si>
    <t>6950-TWMYB</t>
  </si>
  <si>
    <t>6952-OMNWB</t>
  </si>
  <si>
    <t>6953-PBDIN</t>
  </si>
  <si>
    <t>6954-OOYZZ</t>
  </si>
  <si>
    <t>6956-SMUCM</t>
  </si>
  <si>
    <t>6959-GQEGV</t>
  </si>
  <si>
    <t>6959-UWKHF</t>
  </si>
  <si>
    <t>6960-HVYXR</t>
  </si>
  <si>
    <t>6961-MJKBO</t>
  </si>
  <si>
    <t>6961-VCPMC</t>
  </si>
  <si>
    <t>6963-EZQEE</t>
  </si>
  <si>
    <t>6963-KQYQB</t>
  </si>
  <si>
    <t>6967-PEJLL</t>
  </si>
  <si>
    <t>6967-QIQRV</t>
  </si>
  <si>
    <t>6968-GMKPR</t>
  </si>
  <si>
    <t>6968-MHOMU</t>
  </si>
  <si>
    <t>6968-URWQU</t>
  </si>
  <si>
    <t>6969-MVBAI</t>
  </si>
  <si>
    <t>6972-SNKKW</t>
  </si>
  <si>
    <t>6974-DAFLI</t>
  </si>
  <si>
    <t>6976-BWGLQ</t>
  </si>
  <si>
    <t>6979-TNDEU</t>
  </si>
  <si>
    <t>6979-ZNSFF</t>
  </si>
  <si>
    <t>6980-CDGFC</t>
  </si>
  <si>
    <t>6980-IMXXE</t>
  </si>
  <si>
    <t>6981-TDRFT</t>
  </si>
  <si>
    <t>6982-SSHFK</t>
  </si>
  <si>
    <t>6982-UQZLY</t>
  </si>
  <si>
    <t>6985-HAYWX</t>
  </si>
  <si>
    <t>6986-IJDHX</t>
  </si>
  <si>
    <t>6986-IXNDM</t>
  </si>
  <si>
    <t>6987-XQSJT</t>
  </si>
  <si>
    <t>6988-CJEYV</t>
  </si>
  <si>
    <t>6990-YNRIO</t>
  </si>
  <si>
    <t>6992-TKNYO</t>
  </si>
  <si>
    <t>6993-OHLXR</t>
  </si>
  <si>
    <t>6993-YCOBK</t>
  </si>
  <si>
    <t>6993-YGFJV</t>
  </si>
  <si>
    <t>6994-FGRHH</t>
  </si>
  <si>
    <t>6994-KERXL</t>
  </si>
  <si>
    <t>6994-ORCWG</t>
  </si>
  <si>
    <t>6996-KNSML</t>
  </si>
  <si>
    <t>6997-UVGOX</t>
  </si>
  <si>
    <t>6999-CHVCF</t>
  </si>
  <si>
    <t>7000-WCEVQ</t>
  </si>
  <si>
    <t>7005-CCBKV</t>
  </si>
  <si>
    <t>7005-CYUIL</t>
  </si>
  <si>
    <t>7008-LZVOZ</t>
  </si>
  <si>
    <t>7009-LGECI</t>
  </si>
  <si>
    <t>7009-PCARS</t>
  </si>
  <si>
    <t>7010-BRBUU</t>
  </si>
  <si>
    <t>7010-ZMVBF</t>
  </si>
  <si>
    <t>7011-CVEUC</t>
  </si>
  <si>
    <t>7013-PSXHK</t>
  </si>
  <si>
    <t>7014-ZZXAW</t>
  </si>
  <si>
    <t>7016-BPGEU</t>
  </si>
  <si>
    <t>7016-NVRIC</t>
  </si>
  <si>
    <t>7017-VFHAY</t>
  </si>
  <si>
    <t>7017-VFULY</t>
  </si>
  <si>
    <t>7018-FPXHH</t>
  </si>
  <si>
    <t>7018-WBJNK</t>
  </si>
  <si>
    <t>7020-OZKXZ</t>
  </si>
  <si>
    <t>7021-XSNYE</t>
  </si>
  <si>
    <t>7024-OHCCK</t>
  </si>
  <si>
    <t>7025-IWFHT</t>
  </si>
  <si>
    <t>7025-WCBNE</t>
  </si>
  <si>
    <t>7026-YMSBE</t>
  </si>
  <si>
    <t>7028-DVOIQ</t>
  </si>
  <si>
    <t>7029-IJEJK</t>
  </si>
  <si>
    <t>7029-RPUAV</t>
  </si>
  <si>
    <t>7030-FZTFM</t>
  </si>
  <si>
    <t>7030-NJVDP</t>
  </si>
  <si>
    <t>7032-LMBHI</t>
  </si>
  <si>
    <t>7033-CLAMM</t>
  </si>
  <si>
    <t>7036-TYDEC</t>
  </si>
  <si>
    <t>7036-ZZKBD</t>
  </si>
  <si>
    <t>7037-MTYVW</t>
  </si>
  <si>
    <t>7041-TXQJH</t>
  </si>
  <si>
    <t>7044-YAACC</t>
  </si>
  <si>
    <t>7047-FWEYA</t>
  </si>
  <si>
    <t>7047-YXDMZ</t>
  </si>
  <si>
    <t>7048-GXDAY</t>
  </si>
  <si>
    <t>7049-GKVZY</t>
  </si>
  <si>
    <t>7054-DMVAS</t>
  </si>
  <si>
    <t>7054-ENNGU</t>
  </si>
  <si>
    <t>7054-LGEQW</t>
  </si>
  <si>
    <t>7055-HNEOJ</t>
  </si>
  <si>
    <t>7055-JCGNI</t>
  </si>
  <si>
    <t>7055-VKGDA</t>
  </si>
  <si>
    <t>7056-IMHCC</t>
  </si>
  <si>
    <t>7061-OVMIM</t>
  </si>
  <si>
    <t>7064-FRRSW</t>
  </si>
  <si>
    <t>7064-JHXCE</t>
  </si>
  <si>
    <t>7065-YUNRY</t>
  </si>
  <si>
    <t>7067-KSAZT</t>
  </si>
  <si>
    <t>7072-MBHEV</t>
  </si>
  <si>
    <t>7073-QETQY</t>
  </si>
  <si>
    <t>7074-IEVOJ</t>
  </si>
  <si>
    <t>7074-STDCN</t>
  </si>
  <si>
    <t>7075-BNDVQ</t>
  </si>
  <si>
    <t>7077-XJMET</t>
  </si>
  <si>
    <t>7078-NVFAM</t>
  </si>
  <si>
    <t>7079-QRCBC</t>
  </si>
  <si>
    <t>7080-TNUWP</t>
  </si>
  <si>
    <t>7083-MIOPC</t>
  </si>
  <si>
    <t>7083-YNSKY</t>
  </si>
  <si>
    <t>7088-FBAWU</t>
  </si>
  <si>
    <t>7089-IVVAZ</t>
  </si>
  <si>
    <t>7089-RKVSZ</t>
  </si>
  <si>
    <t>7089-XXAYG</t>
  </si>
  <si>
    <t>7094-MSZAO</t>
  </si>
  <si>
    <t>7096-UCLNH</t>
  </si>
  <si>
    <t>7096-ZNBZI</t>
  </si>
  <si>
    <t>7100-FQPRV</t>
  </si>
  <si>
    <t>7101-HRBLJ</t>
  </si>
  <si>
    <t>7102-JJVTX</t>
  </si>
  <si>
    <t>7103-IPXPJ</t>
  </si>
  <si>
    <t>7103-ZGVNT</t>
  </si>
  <si>
    <t>7105-BENQF</t>
  </si>
  <si>
    <t>7105-MXJLL</t>
  </si>
  <si>
    <t>7107-UBYKY</t>
  </si>
  <si>
    <t>7108-DGVUU</t>
  </si>
  <si>
    <t>7109-CQYUZ</t>
  </si>
  <si>
    <t>7109-MFBYV</t>
  </si>
  <si>
    <t>7110-BDTWG</t>
  </si>
  <si>
    <t>7112-OPOTK</t>
  </si>
  <si>
    <t>7113-HIPFI</t>
  </si>
  <si>
    <t>7114-AEOZE</t>
  </si>
  <si>
    <t>7115-IRDHS</t>
  </si>
  <si>
    <t>7120-RFMVS</t>
  </si>
  <si>
    <t>7123-WQUHX</t>
  </si>
  <si>
    <t>7124-UGSUR</t>
  </si>
  <si>
    <t>7126-RBHSD</t>
  </si>
  <si>
    <t>7128-GGCNO</t>
  </si>
  <si>
    <t>7129-ACFOG</t>
  </si>
  <si>
    <t>7129-AZJDE</t>
  </si>
  <si>
    <t>7129-CAKJW</t>
  </si>
  <si>
    <t>7130-CTCUS</t>
  </si>
  <si>
    <t>7130-VTEWQ</t>
  </si>
  <si>
    <t>7130-YXBRO</t>
  </si>
  <si>
    <t>7131-ZQZNK</t>
  </si>
  <si>
    <t>7133-VBDCG</t>
  </si>
  <si>
    <t>7134-HBPBS</t>
  </si>
  <si>
    <t>7134-MJPDY</t>
  </si>
  <si>
    <t>7136-IHZJA</t>
  </si>
  <si>
    <t>7136-RVDTZ</t>
  </si>
  <si>
    <t>7137-NAXML</t>
  </si>
  <si>
    <t>7137-RYLPP</t>
  </si>
  <si>
    <t>Paskenta</t>
  </si>
  <si>
    <t>7138-GIRSH</t>
  </si>
  <si>
    <t>7139-JZFVG</t>
  </si>
  <si>
    <t>7140-ADSMJ</t>
  </si>
  <si>
    <t>7142-HVGBG</t>
  </si>
  <si>
    <t>7143-BQIBA</t>
  </si>
  <si>
    <t>7145-FEJWU</t>
  </si>
  <si>
    <t>7147-AYBAA</t>
  </si>
  <si>
    <t>7148-XZPHA</t>
  </si>
  <si>
    <t>7153-CHRBV</t>
  </si>
  <si>
    <t>7153-OANIO</t>
  </si>
  <si>
    <t>7156-MHUGY</t>
  </si>
  <si>
    <t>7156-MXBJE</t>
  </si>
  <si>
    <t>7157-SMCFK</t>
  </si>
  <si>
    <t>7159-FVYPK</t>
  </si>
  <si>
    <t>7159-NOKYQ</t>
  </si>
  <si>
    <t>7161-DFHUF</t>
  </si>
  <si>
    <t>7162-WPHPM</t>
  </si>
  <si>
    <t>7163-OCEQI</t>
  </si>
  <si>
    <t>7164-BPTUT</t>
  </si>
  <si>
    <t>7167-PCEYD</t>
  </si>
  <si>
    <t>7168-HDQHG</t>
  </si>
  <si>
    <t>7169-YWAMK</t>
  </si>
  <si>
    <t>7173-TETGO</t>
  </si>
  <si>
    <t>7175-NTIXE</t>
  </si>
  <si>
    <t>7176-WIONM</t>
  </si>
  <si>
    <t>7176-WRTNX</t>
  </si>
  <si>
    <t>7180-PISOG</t>
  </si>
  <si>
    <t>7181-BQYBV</t>
  </si>
  <si>
    <t>7181-OQCUT</t>
  </si>
  <si>
    <t>7182-OVLBJ</t>
  </si>
  <si>
    <t>7184-LRUUR</t>
  </si>
  <si>
    <t>7188-CBBBA</t>
  </si>
  <si>
    <t>7190-XHTWJ</t>
  </si>
  <si>
    <t>7191-ADRGF</t>
  </si>
  <si>
    <t>7196-LIWRH</t>
  </si>
  <si>
    <t>7197-VOJMM</t>
  </si>
  <si>
    <t>7198-GLXTC</t>
  </si>
  <si>
    <t>7203-OYKCT</t>
  </si>
  <si>
    <t>7205-BAIAD</t>
  </si>
  <si>
    <t>7206-GZCDC</t>
  </si>
  <si>
    <t>7206-PQBBZ</t>
  </si>
  <si>
    <t>7207-RMRDB</t>
  </si>
  <si>
    <t>7208-PSIHR</t>
  </si>
  <si>
    <t>7209-JCUDS</t>
  </si>
  <si>
    <t>7216-EWTRS</t>
  </si>
  <si>
    <t>7216-KAOID</t>
  </si>
  <si>
    <t>7217-JYHOQ</t>
  </si>
  <si>
    <t>7218-HKQFK</t>
  </si>
  <si>
    <t>7219-TLZHO</t>
  </si>
  <si>
    <t>7225-CBZPL</t>
  </si>
  <si>
    <t>7225-IILWY</t>
  </si>
  <si>
    <t>7228-OMTPN</t>
  </si>
  <si>
    <t>7228-PAQPD</t>
  </si>
  <si>
    <t>7233-DRTRF</t>
  </si>
  <si>
    <t>7233-IOQNP</t>
  </si>
  <si>
    <t>7233-PAHHL</t>
  </si>
  <si>
    <t>7234-FECYN</t>
  </si>
  <si>
    <t>7234-KMNRQ</t>
  </si>
  <si>
    <t>7235-NXZCP</t>
  </si>
  <si>
    <t>7239-HZZCX</t>
  </si>
  <si>
    <t>7240-ETPTR</t>
  </si>
  <si>
    <t>7240-FQLHE</t>
  </si>
  <si>
    <t>7241-AJHFS</t>
  </si>
  <si>
    <t>7242-EDTYC</t>
  </si>
  <si>
    <t>7242-QZLXF</t>
  </si>
  <si>
    <t>7243-LCGGZ</t>
  </si>
  <si>
    <t>7244-KXYZN</t>
  </si>
  <si>
    <t>7244-QWYHG</t>
  </si>
  <si>
    <t>7245-JMTTQ</t>
  </si>
  <si>
    <t>7245-NIIWQ</t>
  </si>
  <si>
    <t>7246-ZGQDF</t>
  </si>
  <si>
    <t>7247-XOZPB</t>
  </si>
  <si>
    <t>7248-VZQLC</t>
  </si>
  <si>
    <t>7249-WBIYX</t>
  </si>
  <si>
    <t>7250-EQKIY</t>
  </si>
  <si>
    <t>7251-LJBQN</t>
  </si>
  <si>
    <t>7251-XFOIL</t>
  </si>
  <si>
    <t>7252-NTGSS</t>
  </si>
  <si>
    <t>7253-UVNDW</t>
  </si>
  <si>
    <t>7254-IQWOZ</t>
  </si>
  <si>
    <t>7255-SSFBC</t>
  </si>
  <si>
    <t>7266-GSSJX</t>
  </si>
  <si>
    <t>7267-FRMJW</t>
  </si>
  <si>
    <t>7268-IGMFD</t>
  </si>
  <si>
    <t>7268-WNTCP</t>
  </si>
  <si>
    <t>7269-JISCY</t>
  </si>
  <si>
    <t>7270-BDIOA</t>
  </si>
  <si>
    <t>7271-AJDTL</t>
  </si>
  <si>
    <t>7272-QDCKA</t>
  </si>
  <si>
    <t>7273-TEFQD</t>
  </si>
  <si>
    <t>7274-CGTOD</t>
  </si>
  <si>
    <t>7274-RTAPZ</t>
  </si>
  <si>
    <t>7277-KAMWT</t>
  </si>
  <si>
    <t>7277-OZCGZ</t>
  </si>
  <si>
    <t>7278-CKDNC</t>
  </si>
  <si>
    <t>7279-BUYWN</t>
  </si>
  <si>
    <t>7279-NMVJC</t>
  </si>
  <si>
    <t>7284-BUYEC</t>
  </si>
  <si>
    <t>7284-ZZLOH</t>
  </si>
  <si>
    <t>7285-KLOTR</t>
  </si>
  <si>
    <t>7291-CDTMJ</t>
  </si>
  <si>
    <t>7293-LSCDV</t>
  </si>
  <si>
    <t>7294-TMAOP</t>
  </si>
  <si>
    <t>7295-JOMMD</t>
  </si>
  <si>
    <t>7296-PIXQY</t>
  </si>
  <si>
    <t>7297-DVYGA</t>
  </si>
  <si>
    <t>7298-IZWLY</t>
  </si>
  <si>
    <t>7299-GNVPL</t>
  </si>
  <si>
    <t>7301-ABVAD</t>
  </si>
  <si>
    <t>7302-ZHMHP</t>
  </si>
  <si>
    <t>7305-ZWMAJ</t>
  </si>
  <si>
    <t>7306-YDSOI</t>
  </si>
  <si>
    <t>7310-EGVHZ</t>
  </si>
  <si>
    <t>7311-MQJCH</t>
  </si>
  <si>
    <t>7312-XSBAT</t>
  </si>
  <si>
    <t>7314-OXENN</t>
  </si>
  <si>
    <t>7315-WYOAW</t>
  </si>
  <si>
    <t>7317-GGVPB</t>
  </si>
  <si>
    <t>7318-EIVKO</t>
  </si>
  <si>
    <t>7319-VENRZ</t>
  </si>
  <si>
    <t>7319-ZNRTR</t>
  </si>
  <si>
    <t>7321-KKSDU</t>
  </si>
  <si>
    <t>7321-PKUYW</t>
  </si>
  <si>
    <t>7321-VGNKU</t>
  </si>
  <si>
    <t>7321-ZNSLA</t>
  </si>
  <si>
    <t>7322-OCWHC</t>
  </si>
  <si>
    <t>7325-ENZFI</t>
  </si>
  <si>
    <t>7326-RIGQZ</t>
  </si>
  <si>
    <t>7328-OWMOM</t>
  </si>
  <si>
    <t>7328-ZJAJO</t>
  </si>
  <si>
    <t>7330-WZLNC</t>
  </si>
  <si>
    <t>7336-RLLRH</t>
  </si>
  <si>
    <t>7337-CINUD</t>
  </si>
  <si>
    <t>7338-ERIVA</t>
  </si>
  <si>
    <t>7339-POGZN</t>
  </si>
  <si>
    <t>7340-KEFQE</t>
  </si>
  <si>
    <t>7341-LXCAF</t>
  </si>
  <si>
    <t>7343-EOBEU</t>
  </si>
  <si>
    <t>7346-MEDWM</t>
  </si>
  <si>
    <t>7349-ALMUX</t>
  </si>
  <si>
    <t>7351-KYHQH</t>
  </si>
  <si>
    <t>7351-MHQVU</t>
  </si>
  <si>
    <t>7353-YOWFP</t>
  </si>
  <si>
    <t>7354-OIJLX</t>
  </si>
  <si>
    <t>7356-AYNJP</t>
  </si>
  <si>
    <t>7356-IWLFW</t>
  </si>
  <si>
    <t>7359-PTSXY</t>
  </si>
  <si>
    <t>7359-SSBJK</t>
  </si>
  <si>
    <t>7359-WWYJV</t>
  </si>
  <si>
    <t>7361-YPXFS</t>
  </si>
  <si>
    <t>7363-QTBIW</t>
  </si>
  <si>
    <t>7365-BVCJH</t>
  </si>
  <si>
    <t>7369-TRPFD</t>
  </si>
  <si>
    <t>7375-WMVMT</t>
  </si>
  <si>
    <t>7377-DMMRI</t>
  </si>
  <si>
    <t>7379-FNIUJ</t>
  </si>
  <si>
    <t>7379-POKDZ</t>
  </si>
  <si>
    <t>7382-DFJTU</t>
  </si>
  <si>
    <t>7384-GHBPI</t>
  </si>
  <si>
    <t>7389-KBFIT</t>
  </si>
  <si>
    <t>7392-YYPYJ</t>
  </si>
  <si>
    <t>7394-FKDNK</t>
  </si>
  <si>
    <t>7394-LWLYN</t>
  </si>
  <si>
    <t>7395-IGJOS</t>
  </si>
  <si>
    <t>7395-XWZOY</t>
  </si>
  <si>
    <t>7396-VJUZB</t>
  </si>
  <si>
    <t>7398-HPYZQ</t>
  </si>
  <si>
    <t>7398-LXGYX</t>
  </si>
  <si>
    <t>7398-SKNQZ</t>
  </si>
  <si>
    <t>7399-QHBJS</t>
  </si>
  <si>
    <t>7401-JIXNM</t>
  </si>
  <si>
    <t>7401-RUBNK</t>
  </si>
  <si>
    <t>7402-EYFXX</t>
  </si>
  <si>
    <t>7402-PWYJJ</t>
  </si>
  <si>
    <t>7404-JLKQG</t>
  </si>
  <si>
    <t>7407-SUJIZ</t>
  </si>
  <si>
    <t>7408-OFWXJ</t>
  </si>
  <si>
    <t>7409-JURKQ</t>
  </si>
  <si>
    <t>7409-KIUTL</t>
  </si>
  <si>
    <t>7410-KTVFV</t>
  </si>
  <si>
    <t>7410-OIEDU</t>
  </si>
  <si>
    <t>7410-YTJIK</t>
  </si>
  <si>
    <t>7416-CKTEP</t>
  </si>
  <si>
    <t>7421-ZLUPA</t>
  </si>
  <si>
    <t>7422-WNBTY</t>
  </si>
  <si>
    <t>Green Valley Lake</t>
  </si>
  <si>
    <t>7426-GSWPO</t>
  </si>
  <si>
    <t>7426-RHZGU</t>
  </si>
  <si>
    <t>7426-WEIJX</t>
  </si>
  <si>
    <t>7427-AUFPY</t>
  </si>
  <si>
    <t>7432-FFVAR</t>
  </si>
  <si>
    <t>7434-SHXLS</t>
  </si>
  <si>
    <t>7435-ZNUYY</t>
  </si>
  <si>
    <t>7439-DKZTW</t>
  </si>
  <si>
    <t>7442-YGZFK</t>
  </si>
  <si>
    <t>7445-WMRBW</t>
  </si>
  <si>
    <t>7446-KQISO</t>
  </si>
  <si>
    <t>7446-SFAOA</t>
  </si>
  <si>
    <t>7446-YPODE</t>
  </si>
  <si>
    <t>7449-HVPIV</t>
  </si>
  <si>
    <t>7450-NWRTR</t>
  </si>
  <si>
    <t>7452-FOLON</t>
  </si>
  <si>
    <t>7459-IMVYU</t>
  </si>
  <si>
    <t>7459-RRWQZ</t>
  </si>
  <si>
    <t>7460-ITWWP</t>
  </si>
  <si>
    <t>7463-IFMQU</t>
  </si>
  <si>
    <t>7465-ZZRVX</t>
  </si>
  <si>
    <t>7469-LKBCI</t>
  </si>
  <si>
    <t>7470-DYNOE</t>
  </si>
  <si>
    <t>7470-MCQTK</t>
  </si>
  <si>
    <t>7471-MQPOS</t>
  </si>
  <si>
    <t>7471-WNSUF</t>
  </si>
  <si>
    <t>7472-EQOAV</t>
  </si>
  <si>
    <t>7473-ZBDSN</t>
  </si>
  <si>
    <t>7479-NITWS</t>
  </si>
  <si>
    <t>7480-QNVZJ</t>
  </si>
  <si>
    <t>7480-SPLEF</t>
  </si>
  <si>
    <t>7481-ATQQS</t>
  </si>
  <si>
    <t>7483-IQWIB</t>
  </si>
  <si>
    <t>7486-KSRVI</t>
  </si>
  <si>
    <t>7488-MXJIV</t>
  </si>
  <si>
    <t>7492-TAFJD</t>
  </si>
  <si>
    <t>7493-GVFIO</t>
  </si>
  <si>
    <t>7493-TPUWZ</t>
  </si>
  <si>
    <t>7495-OOKFY</t>
  </si>
  <si>
    <t>7501-IWUNG</t>
  </si>
  <si>
    <t>7501-VTYLJ</t>
  </si>
  <si>
    <t>7502-BNYGS</t>
  </si>
  <si>
    <t>7503-EPSZW</t>
  </si>
  <si>
    <t>7503-MIOGA</t>
  </si>
  <si>
    <t>7503-QQRVF</t>
  </si>
  <si>
    <t>7503-ZGUZJ</t>
  </si>
  <si>
    <t>7504-UWHNB</t>
  </si>
  <si>
    <t>7508-DQAKK</t>
  </si>
  <si>
    <t>7508-KBIMB</t>
  </si>
  <si>
    <t>7508-MYBOG</t>
  </si>
  <si>
    <t>7508-SMHXL</t>
  </si>
  <si>
    <t>7511-YMXVQ</t>
  </si>
  <si>
    <t>7515-LODFU</t>
  </si>
  <si>
    <t>7516-GMHUV</t>
  </si>
  <si>
    <t>7517-LDMPS</t>
  </si>
  <si>
    <t>7517-SAWMO</t>
  </si>
  <si>
    <t>7519-JTWQH</t>
  </si>
  <si>
    <t>7520-HQWJU</t>
  </si>
  <si>
    <t>7521-AFHAB</t>
  </si>
  <si>
    <t>7521-YXVZY</t>
  </si>
  <si>
    <t>7524-VRLPL</t>
  </si>
  <si>
    <t>7526-BEZQB</t>
  </si>
  <si>
    <t>7526-IVLYU</t>
  </si>
  <si>
    <t>7527-QNRUS</t>
  </si>
  <si>
    <t>7529-ZDFXI</t>
  </si>
  <si>
    <t>7530-HDYDS</t>
  </si>
  <si>
    <t>7531-GQHME</t>
  </si>
  <si>
    <t>7534-BFESC</t>
  </si>
  <si>
    <t>7537-CBQUZ</t>
  </si>
  <si>
    <t>7537-RBWEA</t>
  </si>
  <si>
    <t>7538-GWHML</t>
  </si>
  <si>
    <t>7541-YLXCL</t>
  </si>
  <si>
    <t>7542-CYDDM</t>
  </si>
  <si>
    <t>7544-ZVIKX</t>
  </si>
  <si>
    <t>7547-EKNFS</t>
  </si>
  <si>
    <t>7548-SEPYI</t>
  </si>
  <si>
    <t>7549-MYGPK</t>
  </si>
  <si>
    <t>7550-WIQVA</t>
  </si>
  <si>
    <t>7551-DACSP</t>
  </si>
  <si>
    <t>7551-JOHTI</t>
  </si>
  <si>
    <t>7552-KEYGT</t>
  </si>
  <si>
    <t>7554-AKDQF</t>
  </si>
  <si>
    <t>7554-NEWDD</t>
  </si>
  <si>
    <t>7558-IMLMT</t>
  </si>
  <si>
    <t>7560-QJAVJ</t>
  </si>
  <si>
    <t>7560-QRBXH</t>
  </si>
  <si>
    <t>7562-GSUHK</t>
  </si>
  <si>
    <t>7562-UXTPG</t>
  </si>
  <si>
    <t>7563-BIUPC</t>
  </si>
  <si>
    <t>7564-GHCVB</t>
  </si>
  <si>
    <t>7566-DSRLQ</t>
  </si>
  <si>
    <t>7567-ECMCM</t>
  </si>
  <si>
    <t>7568-PODML</t>
  </si>
  <si>
    <t>Watsonville</t>
  </si>
  <si>
    <t>7569-NMZYQ</t>
  </si>
  <si>
    <t>7570-WELNY</t>
  </si>
  <si>
    <t>7571-YXDAD</t>
  </si>
  <si>
    <t>7572-KPVKK</t>
  </si>
  <si>
    <t>7576-ASEJU</t>
  </si>
  <si>
    <t>7576-JMYWV</t>
  </si>
  <si>
    <t>7576-OYWBN</t>
  </si>
  <si>
    <t>7577-SWIFR</t>
  </si>
  <si>
    <t>7579-KKLOE</t>
  </si>
  <si>
    <t>7579-OOPEC</t>
  </si>
  <si>
    <t>7580-UGXNC</t>
  </si>
  <si>
    <t>7581-EBBOU</t>
  </si>
  <si>
    <t>7586-ZATGZ</t>
  </si>
  <si>
    <t>7587-AOVVU</t>
  </si>
  <si>
    <t>7587-RZNME</t>
  </si>
  <si>
    <t>7590-VHVEG</t>
  </si>
  <si>
    <t>7593-JNWRU</t>
  </si>
  <si>
    <t>7593-XFKDI</t>
  </si>
  <si>
    <t>7594-LZNWR</t>
  </si>
  <si>
    <t>7594-RQHXR</t>
  </si>
  <si>
    <t>7595-EHCDL</t>
  </si>
  <si>
    <t>7595-EUIVN</t>
  </si>
  <si>
    <t>7596-IIWYC</t>
  </si>
  <si>
    <t>7596-LDUXP</t>
  </si>
  <si>
    <t>7596-ZYWBB</t>
  </si>
  <si>
    <t>7598-UAASY</t>
  </si>
  <si>
    <t>7599-FKVXZ</t>
  </si>
  <si>
    <t>7599-NTMDP</t>
  </si>
  <si>
    <t>7601-DHFWZ</t>
  </si>
  <si>
    <t>7601-GNDYK</t>
  </si>
  <si>
    <t>7601-WFVZV</t>
  </si>
  <si>
    <t>7602-DBTOU</t>
  </si>
  <si>
    <t>7602-MVRMB</t>
  </si>
  <si>
    <t>7603-USHJS</t>
  </si>
  <si>
    <t>7605-BDWDC</t>
  </si>
  <si>
    <t>7605-SNLQG</t>
  </si>
  <si>
    <t>7606-BPHHN</t>
  </si>
  <si>
    <t>7607-QKKTJ</t>
  </si>
  <si>
    <t>7608-RGIRO</t>
  </si>
  <si>
    <t>7609-NRNCA</t>
  </si>
  <si>
    <t>7609-YBPXG</t>
  </si>
  <si>
    <t>7610-TVOPG</t>
  </si>
  <si>
    <t>7611-YKYTC</t>
  </si>
  <si>
    <t>Burson</t>
  </si>
  <si>
    <t>7613-LLQFO</t>
  </si>
  <si>
    <t>7614-QVWQL</t>
  </si>
  <si>
    <t>7615-ESMYF</t>
  </si>
  <si>
    <t>7617-EYGLW</t>
  </si>
  <si>
    <t>7619-ODSGN</t>
  </si>
  <si>
    <t>7619-PLRLP</t>
  </si>
  <si>
    <t>7621-VPNET</t>
  </si>
  <si>
    <t>7622-FWGEW</t>
  </si>
  <si>
    <t>7622-NXQZR</t>
  </si>
  <si>
    <t>7623-HKYRK</t>
  </si>
  <si>
    <t>7623-TRNQN</t>
  </si>
  <si>
    <t>7625-XCQRH</t>
  </si>
  <si>
    <t>7627-JKIAZ</t>
  </si>
  <si>
    <t>7629-WFGLW</t>
  </si>
  <si>
    <t>7629-WIXZF</t>
  </si>
  <si>
    <t>7632-MNYOY</t>
  </si>
  <si>
    <t>7632-YUTXB</t>
  </si>
  <si>
    <t>7633-MVPUY</t>
  </si>
  <si>
    <t>7634-HLQJR</t>
  </si>
  <si>
    <t>7634-WSWDB</t>
  </si>
  <si>
    <t>7636-OWBPG</t>
  </si>
  <si>
    <t>7636-PEPNS</t>
  </si>
  <si>
    <t>7636-XUHWW</t>
  </si>
  <si>
    <t>7638-QVMVY</t>
  </si>
  <si>
    <t>7639-LIAYI</t>
  </si>
  <si>
    <t>7639-OPLNG</t>
  </si>
  <si>
    <t>7639-SUPCW</t>
  </si>
  <si>
    <t>7641-EUYET</t>
  </si>
  <si>
    <t>7641-TQFHN</t>
  </si>
  <si>
    <t>7643-RCHXS</t>
  </si>
  <si>
    <t>7644-OMVMY</t>
  </si>
  <si>
    <t>7647-GYYKX</t>
  </si>
  <si>
    <t>7649-PHJVR</t>
  </si>
  <si>
    <t>7649-SIJJF</t>
  </si>
  <si>
    <t>7654-YWJUF</t>
  </si>
  <si>
    <t>7657-DYEPJ</t>
  </si>
  <si>
    <t>7658-UYUQS</t>
  </si>
  <si>
    <t>7660-HDPJV</t>
  </si>
  <si>
    <t>7661-CPURM</t>
  </si>
  <si>
    <t>7663-CUXZB</t>
  </si>
  <si>
    <t>7663-RGWBC</t>
  </si>
  <si>
    <t>7663-YJHSN</t>
  </si>
  <si>
    <t>7663-ZTEGJ</t>
  </si>
  <si>
    <t>7665-NKLAV</t>
  </si>
  <si>
    <t>7665-TOALD</t>
  </si>
  <si>
    <t>7665-VIGUD</t>
  </si>
  <si>
    <t>7666-WKRON</t>
  </si>
  <si>
    <t>7668-XCFYV</t>
  </si>
  <si>
    <t>7669-LCRSD</t>
  </si>
  <si>
    <t>7670-ZBPOQ</t>
  </si>
  <si>
    <t>7672-VFMXZ</t>
  </si>
  <si>
    <t>7673-BQGKU</t>
  </si>
  <si>
    <t>7673-LPRNY</t>
  </si>
  <si>
    <t>7674-YTAFD</t>
  </si>
  <si>
    <t>7675-OZCZG</t>
  </si>
  <si>
    <t>7677-SJJJK</t>
  </si>
  <si>
    <t>7682-AZNDK</t>
  </si>
  <si>
    <t>7683-CBDKJ</t>
  </si>
  <si>
    <t>7684-XSZIY</t>
  </si>
  <si>
    <t>7688-AWMDX</t>
  </si>
  <si>
    <t>7690-KPNCU</t>
  </si>
  <si>
    <t>7691-KGKGP</t>
  </si>
  <si>
    <t>7691-XVTZH</t>
  </si>
  <si>
    <t>7693-LCKZL</t>
  </si>
  <si>
    <t>7693-QPEFS</t>
  </si>
  <si>
    <t>7694-VLBWQ</t>
  </si>
  <si>
    <t>7695-PKLCZ</t>
  </si>
  <si>
    <t>7696-AMHOD</t>
  </si>
  <si>
    <t>7696-CFTAT</t>
  </si>
  <si>
    <t>7698-YFGEZ</t>
  </si>
  <si>
    <t>7703-ZEKEF</t>
  </si>
  <si>
    <t>7706-DZNKK</t>
  </si>
  <si>
    <t>7706-YLMQA</t>
  </si>
  <si>
    <t>7707-PYBBH</t>
  </si>
  <si>
    <t>7710-JSYOA</t>
  </si>
  <si>
    <t>7711-GQBZC</t>
  </si>
  <si>
    <t>7711-YIJWC</t>
  </si>
  <si>
    <t>7714-YXSMB</t>
  </si>
  <si>
    <t>7716-YTYHG</t>
  </si>
  <si>
    <t>7717-BICXI</t>
  </si>
  <si>
    <t>7718-RXDGG</t>
  </si>
  <si>
    <t>7718-UPSKJ</t>
  </si>
  <si>
    <t>7721-DVEKZ</t>
  </si>
  <si>
    <t>7721-JXEAW</t>
  </si>
  <si>
    <t>7722-CVFXN</t>
  </si>
  <si>
    <t>7722-VJRQD</t>
  </si>
  <si>
    <t>7727-SHVZV</t>
  </si>
  <si>
    <t>7729-JTEEC</t>
  </si>
  <si>
    <t>7729-XBTWX</t>
  </si>
  <si>
    <t>7730-CLDSV</t>
  </si>
  <si>
    <t>7730-IUTDZ</t>
  </si>
  <si>
    <t>7733-UDMTP</t>
  </si>
  <si>
    <t>7734-DBOAI</t>
  </si>
  <si>
    <t>7739-LAXOG</t>
  </si>
  <si>
    <t>7740-BTPUX</t>
  </si>
  <si>
    <t>7740-KKCXF</t>
  </si>
  <si>
    <t>7742-MYPGI</t>
  </si>
  <si>
    <t>7743-EXURX</t>
  </si>
  <si>
    <t>7746-AWNQW</t>
  </si>
  <si>
    <t>7746-QYVCO</t>
  </si>
  <si>
    <t>7748-UMTRK</t>
  </si>
  <si>
    <t>7750-EYXWZ</t>
  </si>
  <si>
    <t>7752-XUSCI</t>
  </si>
  <si>
    <t>7753-USQYQ</t>
  </si>
  <si>
    <t>7754-IXRMC</t>
  </si>
  <si>
    <t>7758-UJWYS</t>
  </si>
  <si>
    <t>7758-XKCBS</t>
  </si>
  <si>
    <t>7760-OYPDY</t>
  </si>
  <si>
    <t>7762-ONLJY</t>
  </si>
  <si>
    <t>7762-URZQH</t>
  </si>
  <si>
    <t>7764-BDPEE</t>
  </si>
  <si>
    <t>7765-LWVVH</t>
  </si>
  <si>
    <t>7766-CLTIC</t>
  </si>
  <si>
    <t>7767-UXAGJ</t>
  </si>
  <si>
    <t>7771-CFQRQ</t>
  </si>
  <si>
    <t>7771-ZONAT</t>
  </si>
  <si>
    <t>7774-OJSXI</t>
  </si>
  <si>
    <t>South Lake Tahoe</t>
  </si>
  <si>
    <t>7776-QGYJC</t>
  </si>
  <si>
    <t>7776-QWNFX</t>
  </si>
  <si>
    <t>7777-UNYHB</t>
  </si>
  <si>
    <t>7779-LGOVN</t>
  </si>
  <si>
    <t>7779-ORAEL</t>
  </si>
  <si>
    <t>7780-OTDSO</t>
  </si>
  <si>
    <t>7781-EWARA</t>
  </si>
  <si>
    <t>7781-HVGMK</t>
  </si>
  <si>
    <t>7783-YKGDV</t>
  </si>
  <si>
    <t>7785-RDVIG</t>
  </si>
  <si>
    <t>7786-WBJYI</t>
  </si>
  <si>
    <t>7787-BNTZM</t>
  </si>
  <si>
    <t>7789-CRUVC</t>
  </si>
  <si>
    <t>7789-HKSBS</t>
  </si>
  <si>
    <t>7794-JASDG</t>
  </si>
  <si>
    <t>7795-CFOCW</t>
  </si>
  <si>
    <t>7797-EJMDP</t>
  </si>
  <si>
    <t>7798-JVXYM</t>
  </si>
  <si>
    <t>7799-DSEWS</t>
  </si>
  <si>
    <t>7799-LGRDP</t>
  </si>
  <si>
    <t>7801-CEDNV</t>
  </si>
  <si>
    <t>7801-KICAO</t>
  </si>
  <si>
    <t>7802-EFKNY</t>
  </si>
  <si>
    <t>7803-XOCCZ</t>
  </si>
  <si>
    <t>7808-DVWEP</t>
  </si>
  <si>
    <t>7811-JIVPF</t>
  </si>
  <si>
    <t>7812-FZHPE</t>
  </si>
  <si>
    <t>7813-TKCVO</t>
  </si>
  <si>
    <t>7813-ZGGAW</t>
  </si>
  <si>
    <t>7814-LEEVE</t>
  </si>
  <si>
    <t>7815-PDTHL</t>
  </si>
  <si>
    <t>7816-VGHTO</t>
  </si>
  <si>
    <t>7817-BOQPW</t>
  </si>
  <si>
    <t>7817-OMJNA</t>
  </si>
  <si>
    <t>7820-ZYGNY</t>
  </si>
  <si>
    <t>7821-DPRQE</t>
  </si>
  <si>
    <t>7823-JSOAG</t>
  </si>
  <si>
    <t>7824-PANSQ</t>
  </si>
  <si>
    <t>7825-ECJRF</t>
  </si>
  <si>
    <t>7825-GKXMW</t>
  </si>
  <si>
    <t>7826-VVKWT</t>
  </si>
  <si>
    <t>7831-QGOXH</t>
  </si>
  <si>
    <t>7833-PKIHD</t>
  </si>
  <si>
    <t>7838-LAZFO</t>
  </si>
  <si>
    <t>7839-NUIAA</t>
  </si>
  <si>
    <t>7839-QRKXN</t>
  </si>
  <si>
    <t>7841-FCRQD</t>
  </si>
  <si>
    <t>7841-TZDMQ</t>
  </si>
  <si>
    <t>7845-URHJN</t>
  </si>
  <si>
    <t>7850-THJMU</t>
  </si>
  <si>
    <t>7850-VWJUU</t>
  </si>
  <si>
    <t>7851-FLGGQ</t>
  </si>
  <si>
    <t>7851-WZEKY</t>
  </si>
  <si>
    <t>7852-LECYP</t>
  </si>
  <si>
    <t>7853-GVUDZ</t>
  </si>
  <si>
    <t>7853-OETYL</t>
  </si>
  <si>
    <t>7853-WNZSY</t>
  </si>
  <si>
    <t>7854-EDSSA</t>
  </si>
  <si>
    <t>7854-EKTJL</t>
  </si>
  <si>
    <t>7854-FOKSF</t>
  </si>
  <si>
    <t>7855-DIWPO</t>
  </si>
  <si>
    <t>7856-GANIL</t>
  </si>
  <si>
    <t>7858-GTZSP</t>
  </si>
  <si>
    <t>7860-KSUGX</t>
  </si>
  <si>
    <t>7860-UXCRM</t>
  </si>
  <si>
    <t>7861-UVUFT</t>
  </si>
  <si>
    <t>7868-BGSZA</t>
  </si>
  <si>
    <t>7868-TMWMZ</t>
  </si>
  <si>
    <t>7869-ZYDST</t>
  </si>
  <si>
    <t>7872-BAAZR</t>
  </si>
  <si>
    <t>7872-RDDLZ</t>
  </si>
  <si>
    <t>7873-CVMAW</t>
  </si>
  <si>
    <t>7874-ECPQJ</t>
  </si>
  <si>
    <t>7876-AEHIG</t>
  </si>
  <si>
    <t>7876-BEUTG</t>
  </si>
  <si>
    <t>7876-DNYAP</t>
  </si>
  <si>
    <t>7878-JGDKK</t>
  </si>
  <si>
    <t>7878-RTCZG</t>
  </si>
  <si>
    <t>7879-CGSFV</t>
  </si>
  <si>
    <t>7880-XSOJX</t>
  </si>
  <si>
    <t>7881-EVUAD</t>
  </si>
  <si>
    <t>7881-INRLC</t>
  </si>
  <si>
    <t>7883-ROJOC</t>
  </si>
  <si>
    <t>7890-VYYWG</t>
  </si>
  <si>
    <t>7892-POOKP</t>
  </si>
  <si>
    <t>7892-QVYKW</t>
  </si>
  <si>
    <t>7893-IXHRQ</t>
  </si>
  <si>
    <t>7895-VONWT</t>
  </si>
  <si>
    <t>7898-PDWQE</t>
  </si>
  <si>
    <t>7901-HXJVA</t>
  </si>
  <si>
    <t>7901-IIDQV</t>
  </si>
  <si>
    <t>7901-TBKJX</t>
  </si>
  <si>
    <t>7903-CMPEY</t>
  </si>
  <si>
    <t>7905-NJMXS</t>
  </si>
  <si>
    <t>7905-TVXTA</t>
  </si>
  <si>
    <t>7908-QCBCA</t>
  </si>
  <si>
    <t>7909-FIOIY</t>
  </si>
  <si>
    <t>7912-SYRQT</t>
  </si>
  <si>
    <t>7916-VCCPB</t>
  </si>
  <si>
    <t>7919-ZODZZ</t>
  </si>
  <si>
    <t>7921-BEPCI</t>
  </si>
  <si>
    <t>7921-LMDFQ</t>
  </si>
  <si>
    <t>7923-IYJWY</t>
  </si>
  <si>
    <t>7924-GJZFI</t>
  </si>
  <si>
    <t>7925-PNRGI</t>
  </si>
  <si>
    <t>7926-IJOOU</t>
  </si>
  <si>
    <t>7927-AUXBZ</t>
  </si>
  <si>
    <t>7928-VJYAB</t>
  </si>
  <si>
    <t>7929-DMBCV</t>
  </si>
  <si>
    <t>7929-SKFGK</t>
  </si>
  <si>
    <t>7931-PXHFC</t>
  </si>
  <si>
    <t>7932-WPTDS</t>
  </si>
  <si>
    <t>7938-OUHIO</t>
  </si>
  <si>
    <t>7940-UQQUG</t>
  </si>
  <si>
    <t>7941-RCJOW</t>
  </si>
  <si>
    <t>7943-RQCHR</t>
  </si>
  <si>
    <t>7945-HLKEA</t>
  </si>
  <si>
    <t>7945-PRBVF</t>
  </si>
  <si>
    <t>7950-XWOVN</t>
  </si>
  <si>
    <t>7951-QKZPL</t>
  </si>
  <si>
    <t>7951-VRDVK</t>
  </si>
  <si>
    <t>7952-OBOYL</t>
  </si>
  <si>
    <t>7954-MLBUN</t>
  </si>
  <si>
    <t>7956-XQWGU</t>
  </si>
  <si>
    <t>7957-RYHQD</t>
  </si>
  <si>
    <t>7963-GQRMY</t>
  </si>
  <si>
    <t>7963-SHNDT</t>
  </si>
  <si>
    <t>7964-VEXDG</t>
  </si>
  <si>
    <t>7964-YESJC</t>
  </si>
  <si>
    <t>7964-ZRKKG</t>
  </si>
  <si>
    <t>7966-YOTQW</t>
  </si>
  <si>
    <t>7967-HYCDE</t>
  </si>
  <si>
    <t>7968-QUXNS</t>
  </si>
  <si>
    <t>7969-AULMZ</t>
  </si>
  <si>
    <t>7969-FFOWG</t>
  </si>
  <si>
    <t>7971-HLVXI</t>
  </si>
  <si>
    <t>7973-DZRKH</t>
  </si>
  <si>
    <t>7975-JMZNT</t>
  </si>
  <si>
    <t>7975-TZMLR</t>
  </si>
  <si>
    <t>7976-CICYS</t>
  </si>
  <si>
    <t>7977-HXJKU</t>
  </si>
  <si>
    <t>7978-DKUQH</t>
  </si>
  <si>
    <t>7979-CORPM</t>
  </si>
  <si>
    <t>7980-MHFLQ</t>
  </si>
  <si>
    <t>7982-VCELR</t>
  </si>
  <si>
    <t>7989-AWGEH</t>
  </si>
  <si>
    <t>7989-CHGTL</t>
  </si>
  <si>
    <t>7989-VCQOH</t>
  </si>
  <si>
    <t>7993-NQLJE</t>
  </si>
  <si>
    <t>7993-PYKOF</t>
  </si>
  <si>
    <t>7994-UYIVZ</t>
  </si>
  <si>
    <t>7994-XIRTR</t>
  </si>
  <si>
    <t>7995-ZHHNZ</t>
  </si>
  <si>
    <t>7996-BPXHY</t>
  </si>
  <si>
    <t>7996-MHXLW</t>
  </si>
  <si>
    <t>7997-EASSD</t>
  </si>
  <si>
    <t>7998-WNZEM</t>
  </si>
  <si>
    <t>7998-ZLXWN</t>
  </si>
  <si>
    <t>8000-REIQB</t>
  </si>
  <si>
    <t>8003-EWNDZ</t>
  </si>
  <si>
    <t>8006-PYCSW</t>
  </si>
  <si>
    <t>8007-YYPWD</t>
  </si>
  <si>
    <t>8008-ESFLK</t>
  </si>
  <si>
    <t>8008-HAWED</t>
  </si>
  <si>
    <t>8008-OTEZX</t>
  </si>
  <si>
    <t>8010-EZLOU</t>
  </si>
  <si>
    <t>8012-SOUDQ</t>
  </si>
  <si>
    <t>8015-IHCGW</t>
  </si>
  <si>
    <t>8016-NCFVO</t>
  </si>
  <si>
    <t>8016-ZMGMO</t>
  </si>
  <si>
    <t>8017-LXHFA</t>
  </si>
  <si>
    <t>8017-UVSZU</t>
  </si>
  <si>
    <t>8019-ENHXU</t>
  </si>
  <si>
    <t>8020-BWHYL</t>
  </si>
  <si>
    <t>8022-BECSI</t>
  </si>
  <si>
    <t>8023-QHAIO</t>
  </si>
  <si>
    <t>8024-XNAFQ</t>
  </si>
  <si>
    <t>8028-PNXHQ</t>
  </si>
  <si>
    <t>8029-XYPWT</t>
  </si>
  <si>
    <t>8033-ATFAS</t>
  </si>
  <si>
    <t>8033-VCZGH</t>
  </si>
  <si>
    <t>8034-RYTVV</t>
  </si>
  <si>
    <t>8035-BUYVG</t>
  </si>
  <si>
    <t>8035-PWSEV</t>
  </si>
  <si>
    <t>8039-ACLPL</t>
  </si>
  <si>
    <t>8039-EQPIM</t>
  </si>
  <si>
    <t>8040-MNRTF</t>
  </si>
  <si>
    <t>8041-TMEID</t>
  </si>
  <si>
    <t>8042-JVNFH</t>
  </si>
  <si>
    <t>8042-RNLKO</t>
  </si>
  <si>
    <t>8043-PNYSD</t>
  </si>
  <si>
    <t>8044-BGWPI</t>
  </si>
  <si>
    <t>8046-DNVTL</t>
  </si>
  <si>
    <t>8048-DSDFQ</t>
  </si>
  <si>
    <t>8049-WJCLQ</t>
  </si>
  <si>
    <t>8050-DVOJX</t>
  </si>
  <si>
    <t>8050-WYBND</t>
  </si>
  <si>
    <t>8050-XGRVL</t>
  </si>
  <si>
    <t>8051-HJRLT</t>
  </si>
  <si>
    <t>8053-WWDRO</t>
  </si>
  <si>
    <t>8058-DMYRU</t>
  </si>
  <si>
    <t>8058-INTPH</t>
  </si>
  <si>
    <t>8058-JMEQO</t>
  </si>
  <si>
    <t>8059-UDZFY</t>
  </si>
  <si>
    <t>8060-HIWJJ</t>
  </si>
  <si>
    <t>8062-YBDOE</t>
  </si>
  <si>
    <t>8063-GBATB</t>
  </si>
  <si>
    <t>8063-RJYNF</t>
  </si>
  <si>
    <t>8064-RAVOH</t>
  </si>
  <si>
    <t>8065-BVEPF</t>
  </si>
  <si>
    <t>8065-QBYTO</t>
  </si>
  <si>
    <t>8065-YKXKD</t>
  </si>
  <si>
    <t>8066-POXGX</t>
  </si>
  <si>
    <t>8067-NIOYM</t>
  </si>
  <si>
    <t>8069-RHUXK</t>
  </si>
  <si>
    <t>8069-YQQAJ</t>
  </si>
  <si>
    <t>8070-AAWZP</t>
  </si>
  <si>
    <t>8071-SBTRN</t>
  </si>
  <si>
    <t>8073-IJDCM</t>
  </si>
  <si>
    <t>8075-GXIUB</t>
  </si>
  <si>
    <t>8076-FEZKJ</t>
  </si>
  <si>
    <t>8079-XRJRS</t>
  </si>
  <si>
    <t>8080-DDEMJ</t>
  </si>
  <si>
    <t>8080-POTJR</t>
  </si>
  <si>
    <t>8082-GHXOP</t>
  </si>
  <si>
    <t>8083-YTZES</t>
  </si>
  <si>
    <t>8084-OIVBS</t>
  </si>
  <si>
    <t>8085-MSNLK</t>
  </si>
  <si>
    <t>8086-OVPWV</t>
  </si>
  <si>
    <t>8087-LGYHQ</t>
  </si>
  <si>
    <t>8089-UZWLX</t>
  </si>
  <si>
    <t>8091-TTVAX</t>
  </si>
  <si>
    <t>8092-NLTGF</t>
  </si>
  <si>
    <t>8095-WANWK</t>
  </si>
  <si>
    <t>8096-LOIST</t>
  </si>
  <si>
    <t>8097-OMULG</t>
  </si>
  <si>
    <t>8097-VBQTZ</t>
  </si>
  <si>
    <t>8098-LLAZX</t>
  </si>
  <si>
    <t>8098-TDCBU</t>
  </si>
  <si>
    <t>8099-MZPUJ</t>
  </si>
  <si>
    <t>8100-HZZLJ</t>
  </si>
  <si>
    <t>8100-PNJMH</t>
  </si>
  <si>
    <t>8104-OSKWT</t>
  </si>
  <si>
    <t>8106-GWQOK</t>
  </si>
  <si>
    <t>8107-KNCIM</t>
  </si>
  <si>
    <t>8107-RZLNV</t>
  </si>
  <si>
    <t>8108-UXRQN</t>
  </si>
  <si>
    <t>8109-YUOHE</t>
  </si>
  <si>
    <t>8111-BKVDS</t>
  </si>
  <si>
    <t>8111-RKSPX</t>
  </si>
  <si>
    <t>8111-SLLHI</t>
  </si>
  <si>
    <t>8118-LSUEL</t>
  </si>
  <si>
    <t>8118-TJAFG</t>
  </si>
  <si>
    <t>8120-JDCAM</t>
  </si>
  <si>
    <t>8123-QBNAZ</t>
  </si>
  <si>
    <t>8124-NZVGJ</t>
  </si>
  <si>
    <t>8125-QPFJD</t>
  </si>
  <si>
    <t>8128-YVJRG</t>
  </si>
  <si>
    <t>8129-GMVGI</t>
  </si>
  <si>
    <t>8132-YPVBX</t>
  </si>
  <si>
    <t>8133-ANHHJ</t>
  </si>
  <si>
    <t>8138-EALND</t>
  </si>
  <si>
    <t>8143-ETQTI</t>
  </si>
  <si>
    <t>8144-DGHXP</t>
  </si>
  <si>
    <t>8146-QQKZH</t>
  </si>
  <si>
    <t>8148-BPLZQ</t>
  </si>
  <si>
    <t>Jacumba</t>
  </si>
  <si>
    <t>8148-NLEGT</t>
  </si>
  <si>
    <t>8148-WOCMK</t>
  </si>
  <si>
    <t>8149-AIQCG</t>
  </si>
  <si>
    <t>8149-RSOUN</t>
  </si>
  <si>
    <t>8150-QUDFX</t>
  </si>
  <si>
    <t>8152-UOBNY</t>
  </si>
  <si>
    <t>8152-VETUR</t>
  </si>
  <si>
    <t>8155-IBNHG</t>
  </si>
  <si>
    <t>8158-WPEZG</t>
  </si>
  <si>
    <t>8160-HOWOX</t>
  </si>
  <si>
    <t>8161-QYMTT</t>
  </si>
  <si>
    <t>8164-OCKUJ</t>
  </si>
  <si>
    <t>8165-CBKXO</t>
  </si>
  <si>
    <t>8165-ZJRNM</t>
  </si>
  <si>
    <t>8166-ORCHU</t>
  </si>
  <si>
    <t>8166-ZZTFS</t>
  </si>
  <si>
    <t>8167-GJLRN</t>
  </si>
  <si>
    <t>8168-UQWWF</t>
  </si>
  <si>
    <t>8169-SAEJD</t>
  </si>
  <si>
    <t>8173-RXAYP</t>
  </si>
  <si>
    <t>8174-LNWMW</t>
  </si>
  <si>
    <t>8174-TBVCF</t>
  </si>
  <si>
    <t>8178-EYZUO</t>
  </si>
  <si>
    <t>8180-AKMJV</t>
  </si>
  <si>
    <t>8181-YHCMF</t>
  </si>
  <si>
    <t>8182-BJDSI</t>
  </si>
  <si>
    <t>8182-PNAGI</t>
  </si>
  <si>
    <t>8183-ONMXC</t>
  </si>
  <si>
    <t>8184-WMOFI</t>
  </si>
  <si>
    <t>8185-UPYBR</t>
  </si>
  <si>
    <t>8189-DUKMV</t>
  </si>
  <si>
    <t>8189-HBVRW</t>
  </si>
  <si>
    <t>8189-XRIKE</t>
  </si>
  <si>
    <t>8190-ZTQFB</t>
  </si>
  <si>
    <t>8191-XWSZG</t>
  </si>
  <si>
    <t>8194-PEEBY</t>
  </si>
  <si>
    <t>8197-BFWVU</t>
  </si>
  <si>
    <t>8198-RKSZG</t>
  </si>
  <si>
    <t>8199-ZLLSA</t>
  </si>
  <si>
    <t>8200-KLNYW</t>
  </si>
  <si>
    <t>8200-LGKSR</t>
  </si>
  <si>
    <t>8201-AAXCB</t>
  </si>
  <si>
    <t>8203-XJZRC</t>
  </si>
  <si>
    <t>8204-TIFGJ</t>
  </si>
  <si>
    <t>8204-YJCLA</t>
  </si>
  <si>
    <t>8205-MQUGY</t>
  </si>
  <si>
    <t>8205-OTCHB</t>
  </si>
  <si>
    <t>8205-VSLRB</t>
  </si>
  <si>
    <t>8207-DMRVL</t>
  </si>
  <si>
    <t>8207-VVMYB</t>
  </si>
  <si>
    <t>8208-EUMTE</t>
  </si>
  <si>
    <t>8212-CRQXP</t>
  </si>
  <si>
    <t>8212-DJRCH</t>
  </si>
  <si>
    <t>8213-TAZPM</t>
  </si>
  <si>
    <t>8215-NGSPE</t>
  </si>
  <si>
    <t>8216-AZUUZ</t>
  </si>
  <si>
    <t>8217-QYOHV</t>
  </si>
  <si>
    <t>8218-FFJDS</t>
  </si>
  <si>
    <t>8219-VYBVI</t>
  </si>
  <si>
    <t>8220-OCUFY</t>
  </si>
  <si>
    <t>8221-EQDGL</t>
  </si>
  <si>
    <t>8221-HVAYI</t>
  </si>
  <si>
    <t>8224-DWCKX</t>
  </si>
  <si>
    <t>8224-IVVPA</t>
  </si>
  <si>
    <t>8224-KDLKN</t>
  </si>
  <si>
    <t>8224-UAXBZ</t>
  </si>
  <si>
    <t>8225-BTJAU</t>
  </si>
  <si>
    <t>8226-BXGES</t>
  </si>
  <si>
    <t>8229-BUJHX</t>
  </si>
  <si>
    <t>8229-MYEJZ</t>
  </si>
  <si>
    <t>8229-TNIQA</t>
  </si>
  <si>
    <t>8231-BSWXX</t>
  </si>
  <si>
    <t>8232-CTLKO</t>
  </si>
  <si>
    <t>8232-UTFOZ</t>
  </si>
  <si>
    <t>8234-GSZYK</t>
  </si>
  <si>
    <t>8237-ULIXL</t>
  </si>
  <si>
    <t>8241-JUIQO</t>
  </si>
  <si>
    <t>8242-JSVBO</t>
  </si>
  <si>
    <t>8242-PDSGJ</t>
  </si>
  <si>
    <t>8242-SOQUO</t>
  </si>
  <si>
    <t>8245-UMPYT</t>
  </si>
  <si>
    <t>8246-SHFGA</t>
  </si>
  <si>
    <t>8249-THVEC</t>
  </si>
  <si>
    <t>8250-ZNGGW</t>
  </si>
  <si>
    <t>8257-RZAHR</t>
  </si>
  <si>
    <t>8258-GSTJK</t>
  </si>
  <si>
    <t>8259-DZLIZ</t>
  </si>
  <si>
    <t>8259-NFJTV</t>
  </si>
  <si>
    <t>8260-NGFNY</t>
  </si>
  <si>
    <t>8261-GWDBQ</t>
  </si>
  <si>
    <t>8262-COGGB</t>
  </si>
  <si>
    <t>8263-JQAIK</t>
  </si>
  <si>
    <t>8263-OKETD</t>
  </si>
  <si>
    <t>8263-QMNTJ</t>
  </si>
  <si>
    <t>8265-HKSOW</t>
  </si>
  <si>
    <t>8266-VBFQL</t>
  </si>
  <si>
    <t>8267-KFGYD</t>
  </si>
  <si>
    <t>8267-ZNYVZ</t>
  </si>
  <si>
    <t>8268-YDIXR</t>
  </si>
  <si>
    <t>8270-RKSAP</t>
  </si>
  <si>
    <t>8272-ONJLV</t>
  </si>
  <si>
    <t>8276-MQBYC</t>
  </si>
  <si>
    <t>8277-RVRSV</t>
  </si>
  <si>
    <t>8280-MQRQN</t>
  </si>
  <si>
    <t>8285-ABVLB</t>
  </si>
  <si>
    <t>8286-AFUYI</t>
  </si>
  <si>
    <t>8290-YWKHZ</t>
  </si>
  <si>
    <t>8292-FRFZQ</t>
  </si>
  <si>
    <t>8292-ITGYJ</t>
  </si>
  <si>
    <t>8292-TYSPY</t>
  </si>
  <si>
    <t>8294-UIMBA</t>
  </si>
  <si>
    <t>8295-FHIVV</t>
  </si>
  <si>
    <t>8295-KMENE</t>
  </si>
  <si>
    <t>8305-VHZBZ</t>
  </si>
  <si>
    <t>8309-IEYJD</t>
  </si>
  <si>
    <t>8309-PPCED</t>
  </si>
  <si>
    <t>8311-UEUAB</t>
  </si>
  <si>
    <t>8313-AFGBW</t>
  </si>
  <si>
    <t>8313-KTIHG</t>
  </si>
  <si>
    <t>8313-NDOIA</t>
  </si>
  <si>
    <t>8314-DPQHL</t>
  </si>
  <si>
    <t>8314-HTWVE</t>
  </si>
  <si>
    <t>8316-BBQAY</t>
  </si>
  <si>
    <t>8317-BVKSO</t>
  </si>
  <si>
    <t>8318-LCNBW</t>
  </si>
  <si>
    <t>8319-QBEHW</t>
  </si>
  <si>
    <t>8325-QRPZR</t>
  </si>
  <si>
    <t>8327-LZKAS</t>
  </si>
  <si>
    <t>8327-WKMIE</t>
  </si>
  <si>
    <t>8328-SKJNO</t>
  </si>
  <si>
    <t>8329-GWVPJ</t>
  </si>
  <si>
    <t>8329-IBCTI</t>
  </si>
  <si>
    <t>8329-UTMVM</t>
  </si>
  <si>
    <t>8331-ZXFOE</t>
  </si>
  <si>
    <t>8332-OSJDW</t>
  </si>
  <si>
    <t>8336-TAVKX</t>
  </si>
  <si>
    <t>8337-MSSXB</t>
  </si>
  <si>
    <t>8337-UPOAQ</t>
  </si>
  <si>
    <t>8338-QIUNR</t>
  </si>
  <si>
    <t>8344-WFMFH</t>
  </si>
  <si>
    <t>8345-MVDYC</t>
  </si>
  <si>
    <t>8347-GDTMP</t>
  </si>
  <si>
    <t>8348-HFYIV</t>
  </si>
  <si>
    <t>8348-JLBUG</t>
  </si>
  <si>
    <t>8350-NYMVI</t>
  </si>
  <si>
    <t>8356-WUAOJ</t>
  </si>
  <si>
    <t>8357-EQXFO</t>
  </si>
  <si>
    <t>8361-LBRDI</t>
  </si>
  <si>
    <t>8361-LTMKD</t>
  </si>
  <si>
    <t>8364-TRMMK</t>
  </si>
  <si>
    <t>8372-JUXUI</t>
  </si>
  <si>
    <t>8374-UULRV</t>
  </si>
  <si>
    <t>8374-XGEJJ</t>
  </si>
  <si>
    <t>8375-DKEBR</t>
  </si>
  <si>
    <t>8375-KVTHK</t>
  </si>
  <si>
    <t>8378-LKJAF</t>
  </si>
  <si>
    <t>8380-MQINP</t>
  </si>
  <si>
    <t>8380-PEFPE</t>
  </si>
  <si>
    <t>8382-SHQEH</t>
  </si>
  <si>
    <t>8383-SGHJU</t>
  </si>
  <si>
    <t>8384-FZBJK</t>
  </si>
  <si>
    <t>8387-MOJJT</t>
  </si>
  <si>
    <t>8387-UGUSU</t>
  </si>
  <si>
    <t>8388-DMKAE</t>
  </si>
  <si>
    <t>8388-FYNPZ</t>
  </si>
  <si>
    <t>8390-FESFV</t>
  </si>
  <si>
    <t>8393-DLHGA</t>
  </si>
  <si>
    <t>8393-JMVMB</t>
  </si>
  <si>
    <t>8395-ETZKQ</t>
  </si>
  <si>
    <t>8397-MVTAZ</t>
  </si>
  <si>
    <t>8398-TBIYD</t>
  </si>
  <si>
    <t>8399-YNDCH</t>
  </si>
  <si>
    <t>8400-WZICQ</t>
  </si>
  <si>
    <t>8401-EMUWF</t>
  </si>
  <si>
    <t>8402-EIVQS</t>
  </si>
  <si>
    <t>8402-OOOHJ</t>
  </si>
  <si>
    <t>8404-FYDIB</t>
  </si>
  <si>
    <t>8404-GFGCZ</t>
  </si>
  <si>
    <t>8404-VIOMB</t>
  </si>
  <si>
    <t>8404-VLQFB</t>
  </si>
  <si>
    <t>8405-IGQFX</t>
  </si>
  <si>
    <t>8406-LNMHF</t>
  </si>
  <si>
    <t>8409-WQJUX</t>
  </si>
  <si>
    <t>8410-BGQXN</t>
  </si>
  <si>
    <t>8413-VONUO</t>
  </si>
  <si>
    <t>8413-YNHNV</t>
  </si>
  <si>
    <t>8414-MYSHR</t>
  </si>
  <si>
    <t>8414-OOEEL</t>
  </si>
  <si>
    <t>8417-FMLZI</t>
  </si>
  <si>
    <t>8417-GSODA</t>
  </si>
  <si>
    <t>8421-WZOOW</t>
  </si>
  <si>
    <t>8429-XIBUM</t>
  </si>
  <si>
    <t>8430-TWCBX</t>
  </si>
  <si>
    <t>8433-WPJTV</t>
  </si>
  <si>
    <t>8433-WXGNA</t>
  </si>
  <si>
    <t>8434-PNQZX</t>
  </si>
  <si>
    <t>8434-VGEQQ</t>
  </si>
  <si>
    <t>8436-BJUMM</t>
  </si>
  <si>
    <t>8439-LTUGF</t>
  </si>
  <si>
    <t>8441-SHIPE</t>
  </si>
  <si>
    <t>8443-WVPSS</t>
  </si>
  <si>
    <t>8443-ZRDBZ</t>
  </si>
  <si>
    <t>8444-WRIDW</t>
  </si>
  <si>
    <t>8445-DNBAE</t>
  </si>
  <si>
    <t>8450-JOVAH</t>
  </si>
  <si>
    <t>8450-LUGUK</t>
  </si>
  <si>
    <t>8450-UYIBU</t>
  </si>
  <si>
    <t>8454-AATJP</t>
  </si>
  <si>
    <t>8455-HIRAQ</t>
  </si>
  <si>
    <t>8456-QDAVC</t>
  </si>
  <si>
    <t>8457-XIGKN</t>
  </si>
  <si>
    <t>8461-EFQYM</t>
  </si>
  <si>
    <t>8464-EETCQ</t>
  </si>
  <si>
    <t>8465-SBRXP</t>
  </si>
  <si>
    <t>8466-PZBLH</t>
  </si>
  <si>
    <t>8467-WYNSR</t>
  </si>
  <si>
    <t>8468-EHYJA</t>
  </si>
  <si>
    <t>8468-FZTOE</t>
  </si>
  <si>
    <t>8469-SNFFH</t>
  </si>
  <si>
    <t>8473-VUVJN</t>
  </si>
  <si>
    <t>8474-UMLNT</t>
  </si>
  <si>
    <t>8480-PPONV</t>
  </si>
  <si>
    <t>8481-YYXWG</t>
  </si>
  <si>
    <t>8485-GJCDN</t>
  </si>
  <si>
    <t>8486-AYEQH</t>
  </si>
  <si>
    <t>8490-BXHEO</t>
  </si>
  <si>
    <t>8495-LJDFO</t>
  </si>
  <si>
    <t>8495-PRWFH</t>
  </si>
  <si>
    <t>8496-DMZUK</t>
  </si>
  <si>
    <t>8496-EJAUI</t>
  </si>
  <si>
    <t>8498-XXGWA</t>
  </si>
  <si>
    <t>8499-BRXTD</t>
  </si>
  <si>
    <t>8510-AWCXC</t>
  </si>
  <si>
    <t>8510-BBWMU</t>
  </si>
  <si>
    <t>8510-TMWYB</t>
  </si>
  <si>
    <t>8512-WIWYV</t>
  </si>
  <si>
    <t>8513-OLYGY</t>
  </si>
  <si>
    <t>8514-VZHEB</t>
  </si>
  <si>
    <t>8515-OCTJS</t>
  </si>
  <si>
    <t>8519-IMDHU</t>
  </si>
  <si>
    <t>8519-QJGJD</t>
  </si>
  <si>
    <t>8532-UEFWH</t>
  </si>
  <si>
    <t>8535-SFUTN</t>
  </si>
  <si>
    <t>8540-ZQGEA</t>
  </si>
  <si>
    <t>8541-QVFKM</t>
  </si>
  <si>
    <t>8543-MSDMF</t>
  </si>
  <si>
    <t>8544-GOQSH</t>
  </si>
  <si>
    <t>8544-JNBOX</t>
  </si>
  <si>
    <t>8547-NSBBO</t>
  </si>
  <si>
    <t>8548-AWOFC</t>
  </si>
  <si>
    <t>8550-XSXUQ</t>
  </si>
  <si>
    <t>8552-OBVRU</t>
  </si>
  <si>
    <t>8559-CIZFV</t>
  </si>
  <si>
    <t>8559-WNQZS</t>
  </si>
  <si>
    <t>8561-NMTBD</t>
  </si>
  <si>
    <t>8562-GHPPI</t>
  </si>
  <si>
    <t>8563-IIOXK</t>
  </si>
  <si>
    <t>8563-OYMQY</t>
  </si>
  <si>
    <t>8564-LDKFL</t>
  </si>
  <si>
    <t>8565-CLBZW</t>
  </si>
  <si>
    <t>8565-HBFNN</t>
  </si>
  <si>
    <t>8565-WUXZU</t>
  </si>
  <si>
    <t>8566-YPRGL</t>
  </si>
  <si>
    <t>8570-KLJYJ</t>
  </si>
  <si>
    <t>8571-ZCMCX</t>
  </si>
  <si>
    <t>8573-CGOCC</t>
  </si>
  <si>
    <t>8573-JGCZW</t>
  </si>
  <si>
    <t>8577-QSOCG</t>
  </si>
  <si>
    <t>8580-AECUZ</t>
  </si>
  <si>
    <t>8580-QVLOC</t>
  </si>
  <si>
    <t>8582-KRHPJ</t>
  </si>
  <si>
    <t>8584-KMVXD</t>
  </si>
  <si>
    <t>8587-XYZSF</t>
  </si>
  <si>
    <t>8590-OHDIW</t>
  </si>
  <si>
    <t>8590-YFFQO</t>
  </si>
  <si>
    <t>8591-NXRCV</t>
  </si>
  <si>
    <t>8591-TKMZH</t>
  </si>
  <si>
    <t>8592-PLTMQ</t>
  </si>
  <si>
    <t>8593-WHYHV</t>
  </si>
  <si>
    <t>8595-SIZNC</t>
  </si>
  <si>
    <t>8597-CTXVJ</t>
  </si>
  <si>
    <t>8597-CWYHH</t>
  </si>
  <si>
    <t>8601-QACRS</t>
  </si>
  <si>
    <t>8603-IJWDN</t>
  </si>
  <si>
    <t>8605-ITULD</t>
  </si>
  <si>
    <t>8606-CIQUL</t>
  </si>
  <si>
    <t>8606-OEGQZ</t>
  </si>
  <si>
    <t>8608-OZTLB</t>
  </si>
  <si>
    <t>8610-WFCJF</t>
  </si>
  <si>
    <t>8610-ZIKJJ</t>
  </si>
  <si>
    <t>8612-GXIDD</t>
  </si>
  <si>
    <t>8614-VGMMV</t>
  </si>
  <si>
    <t>8617-ENBDS</t>
  </si>
  <si>
    <t>8619-IJNDK</t>
  </si>
  <si>
    <t>8620-RJPZN</t>
  </si>
  <si>
    <t>8621-MNIHH</t>
  </si>
  <si>
    <t>8622-ZLFKO</t>
  </si>
  <si>
    <t>8623-TMRBY</t>
  </si>
  <si>
    <t>8623-ULFNQ</t>
  </si>
  <si>
    <t>8624-GIOUT</t>
  </si>
  <si>
    <t>8625-AZYZY</t>
  </si>
  <si>
    <t>8626-PTQGE</t>
  </si>
  <si>
    <t>8626-XHBIE</t>
  </si>
  <si>
    <t>8627-EHGIP</t>
  </si>
  <si>
    <t>8627-ZYGSZ</t>
  </si>
  <si>
    <t>8628-MFKAX</t>
  </si>
  <si>
    <t>8630-FJLIB</t>
  </si>
  <si>
    <t>8630-QSGXK</t>
  </si>
  <si>
    <t>8631-NBHFZ</t>
  </si>
  <si>
    <t>8631-WUXGY</t>
  </si>
  <si>
    <t>8631-XVRZL</t>
  </si>
  <si>
    <t>8634-CILSZ</t>
  </si>
  <si>
    <t>8634-MPHTR</t>
  </si>
  <si>
    <t>8637-XJIVR</t>
  </si>
  <si>
    <t>8639-NHQEI</t>
  </si>
  <si>
    <t>8640-SDGKB</t>
  </si>
  <si>
    <t>8642-GVWRF</t>
  </si>
  <si>
    <t>8644-XLFBW</t>
  </si>
  <si>
    <t>8644-XYTSV</t>
  </si>
  <si>
    <t>8645-KOMJQ</t>
  </si>
  <si>
    <t>8645-KWHJO</t>
  </si>
  <si>
    <t>8646-JCOMS</t>
  </si>
  <si>
    <t>8647-SDTWQ</t>
  </si>
  <si>
    <t>8648-PFRMP</t>
  </si>
  <si>
    <t>8650-RHRKE</t>
  </si>
  <si>
    <t>8651-ENBZX</t>
  </si>
  <si>
    <t>8652-YHIYU</t>
  </si>
  <si>
    <t>8654-DHAOW</t>
  </si>
  <si>
    <t>8659-HDIYE</t>
  </si>
  <si>
    <t>8659-IOOPU</t>
  </si>
  <si>
    <t>8660-BUETV</t>
  </si>
  <si>
    <t>8661-BOYNW</t>
  </si>
  <si>
    <t>8663-UPDGF</t>
  </si>
  <si>
    <t>8665-UTDHZ</t>
  </si>
  <si>
    <t>8668-KNZTI</t>
  </si>
  <si>
    <t>8670-ERCJH</t>
  </si>
  <si>
    <t>8670-MEFCP</t>
  </si>
  <si>
    <t>8671-KKKOS</t>
  </si>
  <si>
    <t>8672-OAUPW</t>
  </si>
  <si>
    <t>8676-OOQEJ</t>
  </si>
  <si>
    <t>8676-TRMJS</t>
  </si>
  <si>
    <t>8677-HDZEE</t>
  </si>
  <si>
    <t>8679-JOEVF</t>
  </si>
  <si>
    <t>8679-LZBMD</t>
  </si>
  <si>
    <t>8680-CGLTP</t>
  </si>
  <si>
    <t>8681-ICONS</t>
  </si>
  <si>
    <t>8685-WHQPW</t>
  </si>
  <si>
    <t>8687-BAFGU</t>
  </si>
  <si>
    <t>8690-UPCZI</t>
  </si>
  <si>
    <t>8690-ZVLCL</t>
  </si>
  <si>
    <t>8695-ARGXZ</t>
  </si>
  <si>
    <t>8695-WDYEA</t>
  </si>
  <si>
    <t>8696-JKZNU</t>
  </si>
  <si>
    <t>8699-ASUFO</t>
  </si>
  <si>
    <t>8701-DGLVH</t>
  </si>
  <si>
    <t>8705-DWKTI</t>
  </si>
  <si>
    <t>8705-WZCYL</t>
  </si>
  <si>
    <t>8706-HRADD</t>
  </si>
  <si>
    <t>8707-HOEDG</t>
  </si>
  <si>
    <t>8707-RMEZH</t>
  </si>
  <si>
    <t>8708-XPXHZ</t>
  </si>
  <si>
    <t>8709-KRDVL</t>
  </si>
  <si>
    <t>8710-YGLWG</t>
  </si>
  <si>
    <t>8711-LOBKY</t>
  </si>
  <si>
    <t>8713-IGZSO</t>
  </si>
  <si>
    <t>8714-CTZJW</t>
  </si>
  <si>
    <t>8714-EUHJO</t>
  </si>
  <si>
    <t>8715-KKTFG</t>
  </si>
  <si>
    <t>8717-VCTXJ</t>
  </si>
  <si>
    <t>8718-PTMEZ</t>
  </si>
  <si>
    <t>8720-RQSBJ</t>
  </si>
  <si>
    <t>8722-NGNBH</t>
  </si>
  <si>
    <t>8722-PRFDV</t>
  </si>
  <si>
    <t>8725-JEDFD</t>
  </si>
  <si>
    <t>8727-JQFHV</t>
  </si>
  <si>
    <t>8727-XDPUD</t>
  </si>
  <si>
    <t>8728-SKJLR</t>
  </si>
  <si>
    <t>8731-WBBMB</t>
  </si>
  <si>
    <t>8734-DKSTZ</t>
  </si>
  <si>
    <t>8734-FNWVH</t>
  </si>
  <si>
    <t>8735-DCXNF</t>
  </si>
  <si>
    <t>8735-IJJEG</t>
  </si>
  <si>
    <t>8735-NBLWT</t>
  </si>
  <si>
    <t>8735-SDUFN</t>
  </si>
  <si>
    <t>8738-JOKAR</t>
  </si>
  <si>
    <t>8739-QOTTN</t>
  </si>
  <si>
    <t>8739-WWKDU</t>
  </si>
  <si>
    <t>8739-XNIKG</t>
  </si>
  <si>
    <t>8740-CRYFY</t>
  </si>
  <si>
    <t>8740-XLHDR</t>
  </si>
  <si>
    <t>8741-LQOBK</t>
  </si>
  <si>
    <t>8745-PVESG</t>
  </si>
  <si>
    <t>8746-BFOAJ</t>
  </si>
  <si>
    <t>8746-OQQRW</t>
  </si>
  <si>
    <t>8747-UDCOI</t>
  </si>
  <si>
    <t>8748-HFWBO</t>
  </si>
  <si>
    <t>8749-CLJXC</t>
  </si>
  <si>
    <t>8749-JMNKX</t>
  </si>
  <si>
    <t>8749-TZYEC</t>
  </si>
  <si>
    <t>8750-QWZAJ</t>
  </si>
  <si>
    <t>8751-EDEKA</t>
  </si>
  <si>
    <t>8752-GHJFU</t>
  </si>
  <si>
    <t>8752-IMQOS</t>
  </si>
  <si>
    <t>8752-STIVR</t>
  </si>
  <si>
    <t>8755-IWJHN</t>
  </si>
  <si>
    <t>8755-OGKNA</t>
  </si>
  <si>
    <t>8756-RDDLT</t>
  </si>
  <si>
    <t>8757-TFHHJ</t>
  </si>
  <si>
    <t>8760-ZRHKE</t>
  </si>
  <si>
    <t>8761-NSOBC</t>
  </si>
  <si>
    <t>8763-KIAFH</t>
  </si>
  <si>
    <t>8766-PAFNE</t>
  </si>
  <si>
    <t>8769-KKTPH</t>
  </si>
  <si>
    <t>8773-HHUOZ</t>
  </si>
  <si>
    <t>8774-GSBUN</t>
  </si>
  <si>
    <t>8775-CEBBJ</t>
  </si>
  <si>
    <t>8775-ERLNB</t>
  </si>
  <si>
    <t>8775-LHDJH</t>
  </si>
  <si>
    <t>8777-MBMTS</t>
  </si>
  <si>
    <t>8777-PVYGU</t>
  </si>
  <si>
    <t>8778-LMWTJ</t>
  </si>
  <si>
    <t>8779-QRDMV</t>
  </si>
  <si>
    <t>8779-YIQQA</t>
  </si>
  <si>
    <t>8780-IHCRN</t>
  </si>
  <si>
    <t>8780-IXSTS</t>
  </si>
  <si>
    <t>8780-RSYYU</t>
  </si>
  <si>
    <t>8780-YRMTT</t>
  </si>
  <si>
    <t>8782-LKFPK</t>
  </si>
  <si>
    <t>8782-NUUOL</t>
  </si>
  <si>
    <t>8784-CGILN</t>
  </si>
  <si>
    <t>8785-CJSHH</t>
  </si>
  <si>
    <t>8785-EPNCG</t>
  </si>
  <si>
    <t>8788-DOXSU</t>
  </si>
  <si>
    <t>8791-GFXLZ</t>
  </si>
  <si>
    <t>8792-AOROI</t>
  </si>
  <si>
    <t>8799-OXZMD</t>
  </si>
  <si>
    <t>8800-JOOCF</t>
  </si>
  <si>
    <t>8800-ZKRFW</t>
  </si>
  <si>
    <t>8802-UNOJF</t>
  </si>
  <si>
    <t>8805-JNRAZ</t>
  </si>
  <si>
    <t>8806-EAGWC</t>
  </si>
  <si>
    <t>8807-ARQET</t>
  </si>
  <si>
    <t>8807-OPMBM</t>
  </si>
  <si>
    <t>8808-ELEHO</t>
  </si>
  <si>
    <t>8809-RIHDD</t>
  </si>
  <si>
    <t>8809-XKHMD</t>
  </si>
  <si>
    <t>8812-ZRHFP</t>
  </si>
  <si>
    <t>8815-LMFLX</t>
  </si>
  <si>
    <t>8816-VXNZD</t>
  </si>
  <si>
    <t>8818-DOPVL</t>
  </si>
  <si>
    <t>8818-XYFCQ</t>
  </si>
  <si>
    <t>8819-IMISP</t>
  </si>
  <si>
    <t>8819-WFGGJ</t>
  </si>
  <si>
    <t>8819-ZBYNA</t>
  </si>
  <si>
    <t>8821-KVZKQ</t>
  </si>
  <si>
    <t>8821-XNHVZ</t>
  </si>
  <si>
    <t>8822-KNBHV</t>
  </si>
  <si>
    <t>8823-RLPWL</t>
  </si>
  <si>
    <t>8824-RWFXJ</t>
  </si>
  <si>
    <t>8835-VSDSE</t>
  </si>
  <si>
    <t>8837-VVWLQ</t>
  </si>
  <si>
    <t>8838-GPHZP</t>
  </si>
  <si>
    <t>8840-DQLGN</t>
  </si>
  <si>
    <t>8844-TONUD</t>
  </si>
  <si>
    <t>8845-LWKGE</t>
  </si>
  <si>
    <t>8847-GEOOQ</t>
  </si>
  <si>
    <t>8849-AYPTR</t>
  </si>
  <si>
    <t>8849-GYOKR</t>
  </si>
  <si>
    <t>8849-PRIQJ</t>
  </si>
  <si>
    <t>8851-RAGOV</t>
  </si>
  <si>
    <t>8853-TZDGH</t>
  </si>
  <si>
    <t>8854-CCVSQ</t>
  </si>
  <si>
    <t>8857-CUPFQ</t>
  </si>
  <si>
    <t>8859-AXJZP</t>
  </si>
  <si>
    <t>8859-DZTGQ</t>
  </si>
  <si>
    <t>8859-YSTWS</t>
  </si>
  <si>
    <t>8861-HGGKB</t>
  </si>
  <si>
    <t>8865-TNMNX</t>
  </si>
  <si>
    <t>8868-GAGIO</t>
  </si>
  <si>
    <t>8868-WOZGU</t>
  </si>
  <si>
    <t>8869-LIHMK</t>
  </si>
  <si>
    <t>8869-TORSS</t>
  </si>
  <si>
    <t>8871-JLMHM</t>
  </si>
  <si>
    <t>8873-GLDMH</t>
  </si>
  <si>
    <t>8873-TMKGR</t>
  </si>
  <si>
    <t>8874-EJNSR</t>
  </si>
  <si>
    <t>8875-AKBYH</t>
  </si>
  <si>
    <t>8878-HMWBV</t>
  </si>
  <si>
    <t>8878-RYUKI</t>
  </si>
  <si>
    <t>8879-XUAHX</t>
  </si>
  <si>
    <t>8879-ZKJOF</t>
  </si>
  <si>
    <t>8882-TLVRW</t>
  </si>
  <si>
    <t>8883-ANODQ</t>
  </si>
  <si>
    <t>8883-GRDWQ</t>
  </si>
  <si>
    <t>8884-ADFVN</t>
  </si>
  <si>
    <t>8884-FEEWR</t>
  </si>
  <si>
    <t>8884-MRNSU</t>
  </si>
  <si>
    <t>8885-QSQBX</t>
  </si>
  <si>
    <t>8887-IPQNC</t>
  </si>
  <si>
    <t>8894-JVDCV</t>
  </si>
  <si>
    <t>8896-BQTTI</t>
  </si>
  <si>
    <t>8896-RAZCR</t>
  </si>
  <si>
    <t>8898-KASCD</t>
  </si>
  <si>
    <t>8901-HJXTF</t>
  </si>
  <si>
    <t>8901-UPRHR</t>
  </si>
  <si>
    <t>8902-ZEOVF</t>
  </si>
  <si>
    <t>8903-WMRNW</t>
  </si>
  <si>
    <t>8903-XEBGX</t>
  </si>
  <si>
    <t>8904-OPDCK</t>
  </si>
  <si>
    <t>8905-IAZPF</t>
  </si>
  <si>
    <t>8908-NMQTX</t>
  </si>
  <si>
    <t>8908-SLFCJ</t>
  </si>
  <si>
    <t>8909-BOLNL</t>
  </si>
  <si>
    <t>8910-ICHIU</t>
  </si>
  <si>
    <t>8910-LEDAG</t>
  </si>
  <si>
    <t>8914-RBTSB</t>
  </si>
  <si>
    <t>8915-NNTRC</t>
  </si>
  <si>
    <t>8917-FAEMR</t>
  </si>
  <si>
    <t>8917-SZTTJ</t>
  </si>
  <si>
    <t>8919-FYFQZ</t>
  </si>
  <si>
    <t>8920-NAVAY</t>
  </si>
  <si>
    <t>8922-LIEGH</t>
  </si>
  <si>
    <t>8922-NPKBJ</t>
  </si>
  <si>
    <t>8929-KSWIH</t>
  </si>
  <si>
    <t>8930-XOTDP</t>
  </si>
  <si>
    <t>8931-GJJIQ</t>
  </si>
  <si>
    <t>8932-CZHRQ</t>
  </si>
  <si>
    <t>8937-RDTHP</t>
  </si>
  <si>
    <t>8938-UMKPI</t>
  </si>
  <si>
    <t>8942-DBMHZ</t>
  </si>
  <si>
    <t>8943-URTMR</t>
  </si>
  <si>
    <t>8944-AILEF</t>
  </si>
  <si>
    <t>8945-GRKHX</t>
  </si>
  <si>
    <t>8945-MUQUF</t>
  </si>
  <si>
    <t>8946-BFWSG</t>
  </si>
  <si>
    <t>8947-YRTDV</t>
  </si>
  <si>
    <t>8949-JTMAY</t>
  </si>
  <si>
    <t>8950-MTZNV</t>
  </si>
  <si>
    <t>8952-WCVCD</t>
  </si>
  <si>
    <t>8957-THMOA</t>
  </si>
  <si>
    <t>8958-JPTRR</t>
  </si>
  <si>
    <t>8961-QDZZJ</t>
  </si>
  <si>
    <t>8963-JLGJT</t>
  </si>
  <si>
    <t>8963-MQVYN</t>
  </si>
  <si>
    <t>8966-KZXXA</t>
  </si>
  <si>
    <t>8966-OIQHG</t>
  </si>
  <si>
    <t>8966-SNIZF</t>
  </si>
  <si>
    <t>8967-SZQAS</t>
  </si>
  <si>
    <t>8969-PRHFK</t>
  </si>
  <si>
    <t>8970-ANWXO</t>
  </si>
  <si>
    <t>8972-HJWNV</t>
  </si>
  <si>
    <t>8974-OVACP</t>
  </si>
  <si>
    <t>8975-SKGRX</t>
  </si>
  <si>
    <t>8976-OQHGT</t>
  </si>
  <si>
    <t>8979-CAMGB</t>
  </si>
  <si>
    <t>8980-WQFWL</t>
  </si>
  <si>
    <t>8981-FJGLA</t>
  </si>
  <si>
    <t>8982-NHAVY</t>
  </si>
  <si>
    <t>8984-EYLLL</t>
  </si>
  <si>
    <t>8984-HPEMB</t>
  </si>
  <si>
    <t>8985-OOPOS</t>
  </si>
  <si>
    <t>8988-ECPJR</t>
  </si>
  <si>
    <t>8990-YOZLV</t>
  </si>
  <si>
    <t>8990-ZXLSU</t>
  </si>
  <si>
    <t>8992-CEUEN</t>
  </si>
  <si>
    <t>8992-JQYUN</t>
  </si>
  <si>
    <t>8992-OBVDG</t>
  </si>
  <si>
    <t>8992-VONJD</t>
  </si>
  <si>
    <t>8993-IZEUX</t>
  </si>
  <si>
    <t>8993-PHFWD</t>
  </si>
  <si>
    <t>8996-ZROXE</t>
  </si>
  <si>
    <t>8999-BOHSE</t>
  </si>
  <si>
    <t>8999-EXMNO</t>
  </si>
  <si>
    <t>8999-XXGNS</t>
  </si>
  <si>
    <t>8999-YPYBV</t>
  </si>
  <si>
    <t>9000-PLFUZ</t>
  </si>
  <si>
    <t>9003-CPATH</t>
  </si>
  <si>
    <t>9013-AQORL</t>
  </si>
  <si>
    <t>9018-PCIOK</t>
  </si>
  <si>
    <t>9019-QVLZD</t>
  </si>
  <si>
    <t>9025-AOMKI</t>
  </si>
  <si>
    <t>Carpinteria</t>
  </si>
  <si>
    <t>9025-ZRPVR</t>
  </si>
  <si>
    <t>9026-LHEVG</t>
  </si>
  <si>
    <t>9026-RNUJS</t>
  </si>
  <si>
    <t>9027-TMATR</t>
  </si>
  <si>
    <t>9027-YFHQJ</t>
  </si>
  <si>
    <t>9028-LIHRP</t>
  </si>
  <si>
    <t>9029-FEGVJ</t>
  </si>
  <si>
    <t>9030-QGZNL</t>
  </si>
  <si>
    <t>9031-ZVQPT</t>
  </si>
  <si>
    <t>9033-EOXWV</t>
  </si>
  <si>
    <t>9036-CSKBW</t>
  </si>
  <si>
    <t>9039-RBEEE</t>
  </si>
  <si>
    <t>9039-ZVJDC</t>
  </si>
  <si>
    <t>9040-KZVWO</t>
  </si>
  <si>
    <t>9046-DQMTP</t>
  </si>
  <si>
    <t>9046-JBFWA</t>
  </si>
  <si>
    <t>9048-JVYVF</t>
  </si>
  <si>
    <t>9050-IKDZA</t>
  </si>
  <si>
    <t>9050-QLROH</t>
  </si>
  <si>
    <t>9052-DHNKM</t>
  </si>
  <si>
    <t>9052-VKDUW</t>
  </si>
  <si>
    <t>9053-EJUNL</t>
  </si>
  <si>
    <t>9053-JZFKV</t>
  </si>
  <si>
    <t>9054-FOWNV</t>
  </si>
  <si>
    <t>9055-MOJJJ</t>
  </si>
  <si>
    <t>9057-MSWCO</t>
  </si>
  <si>
    <t>9057-SIHCH</t>
  </si>
  <si>
    <t>9058-CBREO</t>
  </si>
  <si>
    <t>9058-HRZSV</t>
  </si>
  <si>
    <t>9058-MJLZC</t>
  </si>
  <si>
    <t>9060-HJJRW</t>
  </si>
  <si>
    <t>9061-TIHDA</t>
  </si>
  <si>
    <t>9063-ZGTUY</t>
  </si>
  <si>
    <t>9065-ZCPQX</t>
  </si>
  <si>
    <t>9066-QRSDU</t>
  </si>
  <si>
    <t>9067-SQTNS</t>
  </si>
  <si>
    <t>9067-YGSCA</t>
  </si>
  <si>
    <t>9068-FHQHD</t>
  </si>
  <si>
    <t>9068-VPWQQ</t>
  </si>
  <si>
    <t>9069-LGEUL</t>
  </si>
  <si>
    <t>9070-BCKQP</t>
  </si>
  <si>
    <t>9073-ZZIAY</t>
  </si>
  <si>
    <t>9074-KGVOX</t>
  </si>
  <si>
    <t>9076-AXYIK</t>
  </si>
  <si>
    <t>9079-LWTFD</t>
  </si>
  <si>
    <t>9079-YEXQJ</t>
  </si>
  <si>
    <t>9081-WWXKP</t>
  </si>
  <si>
    <t>9084-OAYKL</t>
  </si>
  <si>
    <t>9086-YJYXS</t>
  </si>
  <si>
    <t>9087-EYCPR</t>
  </si>
  <si>
    <t>9089-UOWJG</t>
  </si>
  <si>
    <t>9090-SGQXL</t>
  </si>
  <si>
    <t>9091-WTUUY</t>
  </si>
  <si>
    <t>9092-GDZKO</t>
  </si>
  <si>
    <t>9093-FPDLG</t>
  </si>
  <si>
    <t>9094-AZPHK</t>
  </si>
  <si>
    <t>9095-HFAFX</t>
  </si>
  <si>
    <t>9097-ZUBYC</t>
  </si>
  <si>
    <t>9099-FTUHS</t>
  </si>
  <si>
    <t>9101-BWFSS</t>
  </si>
  <si>
    <t>9101-NTIXF</t>
  </si>
  <si>
    <t>9102-IAYHT</t>
  </si>
  <si>
    <t>9102-OXKFY</t>
  </si>
  <si>
    <t>9103-CXVOK</t>
  </si>
  <si>
    <t>9103-TCIHJ</t>
  </si>
  <si>
    <t>9107-UKCKY</t>
  </si>
  <si>
    <t>9108-EJFJP</t>
  </si>
  <si>
    <t>9108-EQPNQ</t>
  </si>
  <si>
    <t>9110-HSGTV</t>
  </si>
  <si>
    <t>9112-WSNPU</t>
  </si>
  <si>
    <t>9114-AAFQH</t>
  </si>
  <si>
    <t>9114-DPSIA</t>
  </si>
  <si>
    <t>9114-VEPUF</t>
  </si>
  <si>
    <t>9115-YQHGA</t>
  </si>
  <si>
    <t>9117-SHLZX</t>
  </si>
  <si>
    <t>9121-PHQSR</t>
  </si>
  <si>
    <t>9122-UMROB</t>
  </si>
  <si>
    <t>9124-LHCJQ</t>
  </si>
  <si>
    <t>9127-FHJBZ</t>
  </si>
  <si>
    <t>9127-QRZMH</t>
  </si>
  <si>
    <t>9128-CPXKI</t>
  </si>
  <si>
    <t>9129-UXERG</t>
  </si>
  <si>
    <t>9133-AYJZG</t>
  </si>
  <si>
    <t>9134-CEQMF</t>
  </si>
  <si>
    <t>9134-WYRVP</t>
  </si>
  <si>
    <t>9135-HSWOC</t>
  </si>
  <si>
    <t>9135-MGVPY</t>
  </si>
  <si>
    <t>9136-ALYBR</t>
  </si>
  <si>
    <t>9137-NOQKA</t>
  </si>
  <si>
    <t>9137-UIYPG</t>
  </si>
  <si>
    <t>9138-EFSMO</t>
  </si>
  <si>
    <t>9139-TWBAS</t>
  </si>
  <si>
    <t>9139-WQQDY</t>
  </si>
  <si>
    <t>9140-CZQZZ</t>
  </si>
  <si>
    <t>9142-KZXOP</t>
  </si>
  <si>
    <t>9142-XMYJH</t>
  </si>
  <si>
    <t>9143-CANJF</t>
  </si>
  <si>
    <t>9146-JRIOX</t>
  </si>
  <si>
    <t>9150-HEPMB</t>
  </si>
  <si>
    <t>9150-KPBJQ</t>
  </si>
  <si>
    <t>9152-AMKAK</t>
  </si>
  <si>
    <t>9153-BTBVV</t>
  </si>
  <si>
    <t>9154-QDGTH</t>
  </si>
  <si>
    <t>9158-VCTQB</t>
  </si>
  <si>
    <t>9163-GHAYE</t>
  </si>
  <si>
    <t>9167-APMXZ</t>
  </si>
  <si>
    <t>9168-INPSZ</t>
  </si>
  <si>
    <t>9169-BSVIN</t>
  </si>
  <si>
    <t>9170-ARBTB</t>
  </si>
  <si>
    <t>9170-CCKOU</t>
  </si>
  <si>
    <t>9170-GYZJC</t>
  </si>
  <si>
    <t>9172-ANCRX</t>
  </si>
  <si>
    <t>9172-JITSM</t>
  </si>
  <si>
    <t>9173-IVZVP</t>
  </si>
  <si>
    <t>9174-FKWZE</t>
  </si>
  <si>
    <t>9174-IHETN</t>
  </si>
  <si>
    <t>9178-JHUVJ</t>
  </si>
  <si>
    <t>9184-GALIL</t>
  </si>
  <si>
    <t>9185-TQCVP</t>
  </si>
  <si>
    <t>9189-JWSHV</t>
  </si>
  <si>
    <t>9190-MFJLN</t>
  </si>
  <si>
    <t>9191-MYQKX</t>
  </si>
  <si>
    <t>9194-GFVOI</t>
  </si>
  <si>
    <t>9199-PWQVC</t>
  </si>
  <si>
    <t>9200-NLNPD</t>
  </si>
  <si>
    <t>9206-GVPEQ</t>
  </si>
  <si>
    <t>9207-ZPANB</t>
  </si>
  <si>
    <t>9208-OLGAQ</t>
  </si>
  <si>
    <t>9209-NWPGU</t>
  </si>
  <si>
    <t>9210-IAHGH</t>
  </si>
  <si>
    <t>9214-EKVXR</t>
  </si>
  <si>
    <t>9220-CXRSC</t>
  </si>
  <si>
    <t>9220-ZNKJI</t>
  </si>
  <si>
    <t>9221-OTIVJ</t>
  </si>
  <si>
    <t>9223-UCPVT</t>
  </si>
  <si>
    <t>9224-VTYID</t>
  </si>
  <si>
    <t>9225-BZLNZ</t>
  </si>
  <si>
    <t>9227-LUNBG</t>
  </si>
  <si>
    <t>9227-UAQFT</t>
  </si>
  <si>
    <t>9227-YBAXE</t>
  </si>
  <si>
    <t>9229-RQABD</t>
  </si>
  <si>
    <t>9231-ZJYAM</t>
  </si>
  <si>
    <t>9233-PSYHO</t>
  </si>
  <si>
    <t>9236-NDUCW</t>
  </si>
  <si>
    <t>9237-HQITU</t>
  </si>
  <si>
    <t>9239-GZHZE</t>
  </si>
  <si>
    <t>9239-ZBZZV</t>
  </si>
  <si>
    <t>9242-TKFSV</t>
  </si>
  <si>
    <t>9244-ZVAPM</t>
  </si>
  <si>
    <t>9248-OJYKK</t>
  </si>
  <si>
    <t>9249-FXSCK</t>
  </si>
  <si>
    <t>9250-WYPLL</t>
  </si>
  <si>
    <t>9251-AWQGT</t>
  </si>
  <si>
    <t>9251-WNSOD</t>
  </si>
  <si>
    <t>9253-QXKBE</t>
  </si>
  <si>
    <t>9253-VIFJQ</t>
  </si>
  <si>
    <t>9254-RBFON</t>
  </si>
  <si>
    <t>9256-JTBNZ</t>
  </si>
  <si>
    <t>9257-AZMTZ</t>
  </si>
  <si>
    <t>9258-CNWAC</t>
  </si>
  <si>
    <t>9259-PACGQ</t>
  </si>
  <si>
    <t>9261-WDCAF</t>
  </si>
  <si>
    <t>9269-CQOOL</t>
  </si>
  <si>
    <t>9272-LSVYH</t>
  </si>
  <si>
    <t>9274-CNFMO</t>
  </si>
  <si>
    <t>9274-UARKJ</t>
  </si>
  <si>
    <t>9277-JOOMO</t>
  </si>
  <si>
    <t>9278-VZKCD</t>
  </si>
  <si>
    <t>9279-CJEOJ</t>
  </si>
  <si>
    <t>9281-CEDRU</t>
  </si>
  <si>
    <t>9281-OFDMF</t>
  </si>
  <si>
    <t>Meadow Valley</t>
  </si>
  <si>
    <t>9281-PKKZE</t>
  </si>
  <si>
    <t>9282-IZGQK</t>
  </si>
  <si>
    <t>9283-LZQOH</t>
  </si>
  <si>
    <t>9286-BHDQG</t>
  </si>
  <si>
    <t>9286-DOJGF</t>
  </si>
  <si>
    <t>9289-LBQVU</t>
  </si>
  <si>
    <t>9290-SHCMB</t>
  </si>
  <si>
    <t>9294-TDIPC</t>
  </si>
  <si>
    <t>9297-EONCV</t>
  </si>
  <si>
    <t>9297-FVVDH</t>
  </si>
  <si>
    <t>9298-WGMRW</t>
  </si>
  <si>
    <t>9300-AGZNL</t>
  </si>
  <si>
    <t>9300-RENDD</t>
  </si>
  <si>
    <t>9305-CDSKC</t>
  </si>
  <si>
    <t>9306-CPCBC</t>
  </si>
  <si>
    <t>9308-ANMVE</t>
  </si>
  <si>
    <t>9309-BZGNT</t>
  </si>
  <si>
    <t>9313-CDOGY</t>
  </si>
  <si>
    <t>9313-QOLTZ</t>
  </si>
  <si>
    <t>9314-IJWSQ</t>
  </si>
  <si>
    <t>9314-QDMDW</t>
  </si>
  <si>
    <t>9317-WZPGV</t>
  </si>
  <si>
    <t>9318-NKNFC</t>
  </si>
  <si>
    <t>9323-HGFWY</t>
  </si>
  <si>
    <t>9327-QSDED</t>
  </si>
  <si>
    <t>9330-DHBFL</t>
  </si>
  <si>
    <t>9330-IJWIO</t>
  </si>
  <si>
    <t>9330-VOFSZ</t>
  </si>
  <si>
    <t>9332-GYWLO</t>
  </si>
  <si>
    <t>9334-GWGOW</t>
  </si>
  <si>
    <t>9337-SRRNI</t>
  </si>
  <si>
    <t>9339-FIIJL</t>
  </si>
  <si>
    <t>9342-VNIMQ</t>
  </si>
  <si>
    <t>9347-AERRL</t>
  </si>
  <si>
    <t>9348-ROUAI</t>
  </si>
  <si>
    <t>9348-YVOMK</t>
  </si>
  <si>
    <t>9350-VLHMB</t>
  </si>
  <si>
    <t>9350-ZXYJC</t>
  </si>
  <si>
    <t>9351-HXDMR</t>
  </si>
  <si>
    <t>9351-LZYGF</t>
  </si>
  <si>
    <t>9355-NPPFS</t>
  </si>
  <si>
    <t>9356-AXGMP</t>
  </si>
  <si>
    <t>9357-UJRUN</t>
  </si>
  <si>
    <t>9359-JANWS</t>
  </si>
  <si>
    <t>9359-UGBTK</t>
  </si>
  <si>
    <t>9360-AHGNL</t>
  </si>
  <si>
    <t>9360-OMDZZ</t>
  </si>
  <si>
    <t>9361-YNQWJ</t>
  </si>
  <si>
    <t>9362-MWODR</t>
  </si>
  <si>
    <t>9364-YKUVW</t>
  </si>
  <si>
    <t>9365-CSLBQ</t>
  </si>
  <si>
    <t>9365-SRSZE</t>
  </si>
  <si>
    <t>9367-OIUXP</t>
  </si>
  <si>
    <t>9367-TCUYN</t>
  </si>
  <si>
    <t>9367-WXLCH</t>
  </si>
  <si>
    <t>9369-XFEHK</t>
  </si>
  <si>
    <t>9371-BITHB</t>
  </si>
  <si>
    <t>9372-TXXPS</t>
  </si>
  <si>
    <t>9373-WSLOY</t>
  </si>
  <si>
    <t>9374-YOLBJ</t>
  </si>
  <si>
    <t>9375-MHRRS</t>
  </si>
  <si>
    <t>9378-FXTIZ</t>
  </si>
  <si>
    <t>9381-NDKME</t>
  </si>
  <si>
    <t>9385-EHGDO</t>
  </si>
  <si>
    <t>9385-NXKDA</t>
  </si>
  <si>
    <t>9386-LDCZR</t>
  </si>
  <si>
    <t>9388-ZEYVT</t>
  </si>
  <si>
    <t>9389-ACWBI</t>
  </si>
  <si>
    <t>9391-DXGGG</t>
  </si>
  <si>
    <t>9391-EOYLI</t>
  </si>
  <si>
    <t>9391-LMANN</t>
  </si>
  <si>
    <t>9391-TTOYH</t>
  </si>
  <si>
    <t>9391-YZEJW</t>
  </si>
  <si>
    <t>9392-XBGTD</t>
  </si>
  <si>
    <t>9396-ZSFLL</t>
  </si>
  <si>
    <t>9397-TZSHA</t>
  </si>
  <si>
    <t>9398-MMQTO</t>
  </si>
  <si>
    <t>9399-APLBT</t>
  </si>
  <si>
    <t>9402-CXWPL</t>
  </si>
  <si>
    <t>9402-ORRAH</t>
  </si>
  <si>
    <t>9402-ROUMJ</t>
  </si>
  <si>
    <t>9405-GPBBG</t>
  </si>
  <si>
    <t>9408-HRXRK</t>
  </si>
  <si>
    <t>9408-SSNVZ</t>
  </si>
  <si>
    <t>9411-TPQQV</t>
  </si>
  <si>
    <t>9412-ARGBX</t>
  </si>
  <si>
    <t>9412-GHEEC</t>
  </si>
  <si>
    <t>9415-DPEWS</t>
  </si>
  <si>
    <t>9415-TPKRV</t>
  </si>
  <si>
    <t>9415-ZNBSX</t>
  </si>
  <si>
    <t>9418-RUKPH</t>
  </si>
  <si>
    <t>9419-IPPBE</t>
  </si>
  <si>
    <t>9420-LOJKX</t>
  </si>
  <si>
    <t>9424-CMPOG</t>
  </si>
  <si>
    <t>9426-SXNHE</t>
  </si>
  <si>
    <t>9430-FRQOC</t>
  </si>
  <si>
    <t>9430-NKQLY</t>
  </si>
  <si>
    <t>9432-RUVSL</t>
  </si>
  <si>
    <t>9432-VOFYX</t>
  </si>
  <si>
    <t>9435-JMLSX</t>
  </si>
  <si>
    <t>9436-ZBZCT</t>
  </si>
  <si>
    <t>9441-QHEVC</t>
  </si>
  <si>
    <t>9442-JTWDL</t>
  </si>
  <si>
    <t>9443-JUBUO</t>
  </si>
  <si>
    <t>9444-JTXHZ</t>
  </si>
  <si>
    <t>9445-SZLCH</t>
  </si>
  <si>
    <t>9445-ZUEQE</t>
  </si>
  <si>
    <t>9447-YPTBX</t>
  </si>
  <si>
    <t>9448-REEVD</t>
  </si>
  <si>
    <t>9450-TRJUU</t>
  </si>
  <si>
    <t>9451-LPGOO</t>
  </si>
  <si>
    <t>9451-WLYRI</t>
  </si>
  <si>
    <t>9453-PATOS</t>
  </si>
  <si>
    <t>9462-MJUAW</t>
  </si>
  <si>
    <t>9465-RWMXL</t>
  </si>
  <si>
    <t>9467-ROOLM</t>
  </si>
  <si>
    <t>9469-WEJBT</t>
  </si>
  <si>
    <t>9470-RTWDV</t>
  </si>
  <si>
    <t>9470-XCCEM</t>
  </si>
  <si>
    <t>9470-YFUYI</t>
  </si>
  <si>
    <t>9473-CBZOP</t>
  </si>
  <si>
    <t>9474-PHLYD</t>
  </si>
  <si>
    <t>9475-NNDGC</t>
  </si>
  <si>
    <t>9477-LGWQI</t>
  </si>
  <si>
    <t>9479-HYNYL</t>
  </si>
  <si>
    <t>9480-BQJEI</t>
  </si>
  <si>
    <t>9481-IEBZY</t>
  </si>
  <si>
    <t>9481-SFCQY</t>
  </si>
  <si>
    <t>9481-WHGWY</t>
  </si>
  <si>
    <t>9483-GCPWE</t>
  </si>
  <si>
    <t>9488-FVZCC</t>
  </si>
  <si>
    <t>9488-FYQAU</t>
  </si>
  <si>
    <t>9488-HGMJH</t>
  </si>
  <si>
    <t>9489-DEDVP</t>
  </si>
  <si>
    <t>9489-JMTTN</t>
  </si>
  <si>
    <t>9489-UTFKA</t>
  </si>
  <si>
    <t>9490-DFPMD</t>
  </si>
  <si>
    <t>9492-TOKRI</t>
  </si>
  <si>
    <t>9494-BDNNC</t>
  </si>
  <si>
    <t>9494-MRNYX</t>
  </si>
  <si>
    <t>9495-REDIY</t>
  </si>
  <si>
    <t>9495-SKLKD</t>
  </si>
  <si>
    <t>9496-IVVRP</t>
  </si>
  <si>
    <t>9497-QCMMS</t>
  </si>
  <si>
    <t>9498-FIMXL</t>
  </si>
  <si>
    <t>9499-XPZXM</t>
  </si>
  <si>
    <t>9500-IWPXQ</t>
  </si>
  <si>
    <t>9500-LTVBP</t>
  </si>
  <si>
    <t>9500-WBGRP</t>
  </si>
  <si>
    <t>9501-UKKNL</t>
  </si>
  <si>
    <t>9503-XJUME</t>
  </si>
  <si>
    <t>9504-DSHWM</t>
  </si>
  <si>
    <t>9504-YAZWB</t>
  </si>
  <si>
    <t>9505-SQFSW</t>
  </si>
  <si>
    <t>9506-UXUSK</t>
  </si>
  <si>
    <t>9507-EXLTT</t>
  </si>
  <si>
    <t>9507-HSMMZ</t>
  </si>
  <si>
    <t>9508-ILZDG</t>
  </si>
  <si>
    <t>9509-MPYOD</t>
  </si>
  <si>
    <t>9512-PHSMG</t>
  </si>
  <si>
    <t>9512-UIBFX</t>
  </si>
  <si>
    <t>9513-DXHDA</t>
  </si>
  <si>
    <t>9514-JDSKI</t>
  </si>
  <si>
    <t>9518-IMLHK</t>
  </si>
  <si>
    <t>9518-RWHZL</t>
  </si>
  <si>
    <t>9518-XXBXE</t>
  </si>
  <si>
    <t>9522-BNTHX</t>
  </si>
  <si>
    <t>9522-ZSINC</t>
  </si>
  <si>
    <t>9524-EGPJC</t>
  </si>
  <si>
    <t>9526-BIHHD</t>
  </si>
  <si>
    <t>9526-JAWYF</t>
  </si>
  <si>
    <t>9529-OFXHY</t>
  </si>
  <si>
    <t>9530-EHPOH</t>
  </si>
  <si>
    <t>9530-GRMJG</t>
  </si>
  <si>
    <t>9531-NSBMR</t>
  </si>
  <si>
    <t>9534-NSXEM</t>
  </si>
  <si>
    <t>9537-JALFH</t>
  </si>
  <si>
    <t>9537-VHDTA</t>
  </si>
  <si>
    <t>9540-JYROE</t>
  </si>
  <si>
    <t>9541-PWTWO</t>
  </si>
  <si>
    <t>9541-ZPSEA</t>
  </si>
  <si>
    <t>9544-PYPSJ</t>
  </si>
  <si>
    <t>9546-CQJSU</t>
  </si>
  <si>
    <t>9546-KDTRB</t>
  </si>
  <si>
    <t>9547-ITEFG</t>
  </si>
  <si>
    <t>9548-LERKT</t>
  </si>
  <si>
    <t>9548-LIGTA</t>
  </si>
  <si>
    <t>9548-ZMVTX</t>
  </si>
  <si>
    <t>9552-TGUZV</t>
  </si>
  <si>
    <t>9553-DLCLU</t>
  </si>
  <si>
    <t>9554-DFKIC</t>
  </si>
  <si>
    <t>9555-SAHUZ</t>
  </si>
  <si>
    <t>9558-IHEZX</t>
  </si>
  <si>
    <t>9560-ARGQJ</t>
  </si>
  <si>
    <t>9560-BBZXK</t>
  </si>
  <si>
    <t>9564-KCLHR</t>
  </si>
  <si>
    <t>9565-AXSMR</t>
  </si>
  <si>
    <t>9565-DJPIB</t>
  </si>
  <si>
    <t>9565-FLVCG</t>
  </si>
  <si>
    <t>9565-JSNFM</t>
  </si>
  <si>
    <t>9570-KYEUA</t>
  </si>
  <si>
    <t>9571-EDEBV</t>
  </si>
  <si>
    <t>9572-MTILT</t>
  </si>
  <si>
    <t>9572-WUKSB</t>
  </si>
  <si>
    <t>9574-BOSMD</t>
  </si>
  <si>
    <t>9574-RKJIF</t>
  </si>
  <si>
    <t>9575-IWCAZ</t>
  </si>
  <si>
    <t>9576-ANLXO</t>
  </si>
  <si>
    <t>9576-SYUHJ</t>
  </si>
  <si>
    <t>9577-WJVCQ</t>
  </si>
  <si>
    <t>9578-FOMUK</t>
  </si>
  <si>
    <t>9578-VRMNM</t>
  </si>
  <si>
    <t>9581-GVBXT</t>
  </si>
  <si>
    <t>9584-EXCDZ</t>
  </si>
  <si>
    <t>9585-KKMFD</t>
  </si>
  <si>
    <t>9586-JGQKH</t>
  </si>
  <si>
    <t>9588-OZDMQ</t>
  </si>
  <si>
    <t>9588-YRFHY</t>
  </si>
  <si>
    <t>9589-ABEPT</t>
  </si>
  <si>
    <t>9591-YVTEB</t>
  </si>
  <si>
    <t>9592-ERDKV</t>
  </si>
  <si>
    <t>9593-CVZKR</t>
  </si>
  <si>
    <t>9600-NAXZN</t>
  </si>
  <si>
    <t>9600-UDOPK</t>
  </si>
  <si>
    <t>9601-BRXPO</t>
  </si>
  <si>
    <t>9602-WCXPI</t>
  </si>
  <si>
    <t>9603-OAIHC</t>
  </si>
  <si>
    <t>9605-WGJVW</t>
  </si>
  <si>
    <t>9606-PBKBQ</t>
  </si>
  <si>
    <t>9609-BENEA</t>
  </si>
  <si>
    <t>9610-WCESF</t>
  </si>
  <si>
    <t>9611-CTWIH</t>
  </si>
  <si>
    <t>9614-RMGHA</t>
  </si>
  <si>
    <t>9617-INGJY</t>
  </si>
  <si>
    <t>9617-UDPEU</t>
  </si>
  <si>
    <t>9618-LFJRU</t>
  </si>
  <si>
    <t>9619-GSATL</t>
  </si>
  <si>
    <t>9620-ENEJV</t>
  </si>
  <si>
    <t>9620-QJREV</t>
  </si>
  <si>
    <t>9621-OUPYD</t>
  </si>
  <si>
    <t>9624-EGDEQ</t>
  </si>
  <si>
    <t>9625-QNLUX</t>
  </si>
  <si>
    <t>9625-QSTYE</t>
  </si>
  <si>
    <t>9625-RZFUK</t>
  </si>
  <si>
    <t>9626-VFRGG</t>
  </si>
  <si>
    <t>9626-WEQRM</t>
  </si>
  <si>
    <t>9629-NHXFW</t>
  </si>
  <si>
    <t>9631-RXVJM</t>
  </si>
  <si>
    <t>9631-XEYKE</t>
  </si>
  <si>
    <t>9633-DENPU</t>
  </si>
  <si>
    <t>9633-XQABV</t>
  </si>
  <si>
    <t>9637-CDTKZ</t>
  </si>
  <si>
    <t>9637-EIHEQ</t>
  </si>
  <si>
    <t>9638-JIQYA</t>
  </si>
  <si>
    <t>9639-BUJXT</t>
  </si>
  <si>
    <t>9640-ZSLDC</t>
  </si>
  <si>
    <t>9643-AVVWI</t>
  </si>
  <si>
    <t>9643-YBLUR</t>
  </si>
  <si>
    <t>9644-KVCNC</t>
  </si>
  <si>
    <t>9644-UMGQA</t>
  </si>
  <si>
    <t>9646-NMHXE</t>
  </si>
  <si>
    <t>9647-ERGBE</t>
  </si>
  <si>
    <t>9648-BCHKM</t>
  </si>
  <si>
    <t>9650-VBUOG</t>
  </si>
  <si>
    <t>9651-GTSAQ</t>
  </si>
  <si>
    <t>9658-WYUFB</t>
  </si>
  <si>
    <t>9659-QEQSY</t>
  </si>
  <si>
    <t>9659-ZTWSM</t>
  </si>
  <si>
    <t>9661-ACXBS</t>
  </si>
  <si>
    <t>9661-JALZV</t>
  </si>
  <si>
    <t>9661-MHUMO</t>
  </si>
  <si>
    <t>9667-EQRXU</t>
  </si>
  <si>
    <t>9667-TKTVZ</t>
  </si>
  <si>
    <t>9668-PUGNU</t>
  </si>
  <si>
    <t>9670-BPNXF</t>
  </si>
  <si>
    <t>9674-EHPPG</t>
  </si>
  <si>
    <t>9675-ICXCT</t>
  </si>
  <si>
    <t>9677-AVKED</t>
  </si>
  <si>
    <t>9680-NIAUV</t>
  </si>
  <si>
    <t>9681-KYGYB</t>
  </si>
  <si>
    <t>9681-OXGVC</t>
  </si>
  <si>
    <t>9685-WKZGT</t>
  </si>
  <si>
    <t>9688-YGXVR</t>
  </si>
  <si>
    <t>9689-PTNPG</t>
  </si>
  <si>
    <t>9691-HKOVS</t>
  </si>
  <si>
    <t>9692-TUSXH</t>
  </si>
  <si>
    <t>9693-XMUOB</t>
  </si>
  <si>
    <t>9695-IDRZR</t>
  </si>
  <si>
    <t>9696-RMYBA</t>
  </si>
  <si>
    <t>9699-UBQFS</t>
  </si>
  <si>
    <t>9700-ISPUP</t>
  </si>
  <si>
    <t>9700-ZCLOT</t>
  </si>
  <si>
    <t>9701-CDXHR</t>
  </si>
  <si>
    <t>9702-AIUJO</t>
  </si>
  <si>
    <t>9705-IOVQQ</t>
  </si>
  <si>
    <t>9705-ZJBCG</t>
  </si>
  <si>
    <t>9708-HPXWZ</t>
  </si>
  <si>
    <t>9708-KFDBY</t>
  </si>
  <si>
    <t>9710-NJERN</t>
  </si>
  <si>
    <t>9710-ZUSHQ</t>
  </si>
  <si>
    <t>9711-FJTBX</t>
  </si>
  <si>
    <t>9714-EDSUC</t>
  </si>
  <si>
    <t>9715-SBVSU</t>
  </si>
  <si>
    <t>9715-WZCLW</t>
  </si>
  <si>
    <t>9717-IOAAF</t>
  </si>
  <si>
    <t>9717-QEBGU</t>
  </si>
  <si>
    <t>9720-JJJOR</t>
  </si>
  <si>
    <t>9722-UJOJR</t>
  </si>
  <si>
    <t>9725-SCPZG</t>
  </si>
  <si>
    <t>9728-FTTVZ</t>
  </si>
  <si>
    <t>9730-DRTMJ</t>
  </si>
  <si>
    <t>9732-EQMWY</t>
  </si>
  <si>
    <t>9732-KPKBW</t>
  </si>
  <si>
    <t>9732-OUYRN</t>
  </si>
  <si>
    <t>9734-UYXQI</t>
  </si>
  <si>
    <t>9734-YWGEX</t>
  </si>
  <si>
    <t>9738-QLWTP</t>
  </si>
  <si>
    <t>9739-JLPQJ</t>
  </si>
  <si>
    <t>9741-YLNTD</t>
  </si>
  <si>
    <t>9742-XOKTS</t>
  </si>
  <si>
    <t>9743-DQKQW</t>
  </si>
  <si>
    <t>9746-MDMBK</t>
  </si>
  <si>
    <t>9746-UGFAC</t>
  </si>
  <si>
    <t>9746-YKGXB</t>
  </si>
  <si>
    <t>9747-DDZOS</t>
  </si>
  <si>
    <t>9750-BOOHV</t>
  </si>
  <si>
    <t>9752-ZNQUT</t>
  </si>
  <si>
    <t>9753-OYLBX</t>
  </si>
  <si>
    <t>9754-CLVZW</t>
  </si>
  <si>
    <t>9755-JHNMN</t>
  </si>
  <si>
    <t>9758-MFWGD</t>
  </si>
  <si>
    <t>9761-XUJWD</t>
  </si>
  <si>
    <t>9762-YAQAA</t>
  </si>
  <si>
    <t>9763-GRSKD</t>
  </si>
  <si>
    <t>9763-PDTKK</t>
  </si>
  <si>
    <t>9764-REAFF</t>
  </si>
  <si>
    <t>9766-HGEDE</t>
  </si>
  <si>
    <t>9767-FFLEM</t>
  </si>
  <si>
    <t>9769-TSBZE</t>
  </si>
  <si>
    <t>9770-KXGQU</t>
  </si>
  <si>
    <t>9770-LXDBK</t>
  </si>
  <si>
    <t>9773-PEQBZ</t>
  </si>
  <si>
    <t>9774-NRNAU</t>
  </si>
  <si>
    <t>9776-CLUJA</t>
  </si>
  <si>
    <t>9776-OJUZI</t>
  </si>
  <si>
    <t>9777-IQHWP</t>
  </si>
  <si>
    <t>9777-WJJPR</t>
  </si>
  <si>
    <t>9778-OGKQZ</t>
  </si>
  <si>
    <t>9779-DPNEJ</t>
  </si>
  <si>
    <t>9780-FKVVF</t>
  </si>
  <si>
    <t>9782-LGXMC</t>
  </si>
  <si>
    <t>9786-IJYDL</t>
  </si>
  <si>
    <t>9786-YWNHU</t>
  </si>
  <si>
    <t>9787-XVQIU</t>
  </si>
  <si>
    <t>9788-HNGUT</t>
  </si>
  <si>
    <t>9788-YTFGE</t>
  </si>
  <si>
    <t>9793-WECQC</t>
  </si>
  <si>
    <t>9795-NREXC</t>
  </si>
  <si>
    <t>9795-SHUHB</t>
  </si>
  <si>
    <t>9795-VOWON</t>
  </si>
  <si>
    <t>9796-BPKIW</t>
  </si>
  <si>
    <t>9796-MVYXX</t>
  </si>
  <si>
    <t>9798-DRYDS</t>
  </si>
  <si>
    <t>9798-OPFEM</t>
  </si>
  <si>
    <t>9799-CAYJJ</t>
  </si>
  <si>
    <t>9800-ONTFE</t>
  </si>
  <si>
    <t>9800-OUIGR</t>
  </si>
  <si>
    <t>9801-GDWGV</t>
  </si>
  <si>
    <t>9801-NOSHQ</t>
  </si>
  <si>
    <t>9802-CAQUT</t>
  </si>
  <si>
    <t>9803-FTJCG</t>
  </si>
  <si>
    <t>9804-ICWBG</t>
  </si>
  <si>
    <t>9805-FILKB</t>
  </si>
  <si>
    <t>9809-IMGCQ</t>
  </si>
  <si>
    <t>9812-GHVRI</t>
  </si>
  <si>
    <t>9814-AOUDH</t>
  </si>
  <si>
    <t>9817-APLHW</t>
  </si>
  <si>
    <t>9818-XQCUV</t>
  </si>
  <si>
    <t>9819-FBNSV</t>
  </si>
  <si>
    <t>9820-RMCQV</t>
  </si>
  <si>
    <t>9821-BESNZ</t>
  </si>
  <si>
    <t>9821-POOTN</t>
  </si>
  <si>
    <t>9822-BIIGN</t>
  </si>
  <si>
    <t>9822-OAOVB</t>
  </si>
  <si>
    <t>9822-WMWVG</t>
  </si>
  <si>
    <t>9823-EALYC</t>
  </si>
  <si>
    <t>9824-BEMCV</t>
  </si>
  <si>
    <t>9824-QCJPK</t>
  </si>
  <si>
    <t>9825-YCXWZ</t>
  </si>
  <si>
    <t>9828-AOQLM</t>
  </si>
  <si>
    <t>9828-QHFBK</t>
  </si>
  <si>
    <t>9830-ECLEN</t>
  </si>
  <si>
    <t>9831-BPFRI</t>
  </si>
  <si>
    <t>9833-TGFHX</t>
  </si>
  <si>
    <t>9835-ZIITK</t>
  </si>
  <si>
    <t>9837-BMCLM</t>
  </si>
  <si>
    <t>9837-FWLCH</t>
  </si>
  <si>
    <t>9838-BFCQT</t>
  </si>
  <si>
    <t>9839-ETQOE</t>
  </si>
  <si>
    <t>9840-DVNDC</t>
  </si>
  <si>
    <t>9840-EFJQB</t>
  </si>
  <si>
    <t>9842-EFSYY</t>
  </si>
  <si>
    <t>9844-FELAJ</t>
  </si>
  <si>
    <t>9845-PEEKO</t>
  </si>
  <si>
    <t>9845-QOMAD</t>
  </si>
  <si>
    <t>9846-GKXAS</t>
  </si>
  <si>
    <t>9847-HNVGP</t>
  </si>
  <si>
    <t>9848-JQJTX</t>
  </si>
  <si>
    <t>9850-OWRHQ</t>
  </si>
  <si>
    <t>9851-KIELU</t>
  </si>
  <si>
    <t>9851-QXEEQ</t>
  </si>
  <si>
    <t>9853-JFZDU</t>
  </si>
  <si>
    <t>9860-LISIZ</t>
  </si>
  <si>
    <t>9861-PDSZP</t>
  </si>
  <si>
    <t>9862-KJTYK</t>
  </si>
  <si>
    <t>9863-JZAIC</t>
  </si>
  <si>
    <t>9866-OCCKE</t>
  </si>
  <si>
    <t>9866-QEVEE</t>
  </si>
  <si>
    <t>9867-JCZSP</t>
  </si>
  <si>
    <t>9867-NNXLC</t>
  </si>
  <si>
    <t>9867-XOBQA</t>
  </si>
  <si>
    <t>9871-ELEYA</t>
  </si>
  <si>
    <t>9873-MNDKV</t>
  </si>
  <si>
    <t>9874-QLCLH</t>
  </si>
  <si>
    <t>9878-TNQGW</t>
  </si>
  <si>
    <t>9880-TDQAC</t>
  </si>
  <si>
    <t>9881-VCZEP</t>
  </si>
  <si>
    <t>9885-AIBVB</t>
  </si>
  <si>
    <t>9885-CSMWE</t>
  </si>
  <si>
    <t>9885-MFVSU</t>
  </si>
  <si>
    <t>9888-ZCUMM</t>
  </si>
  <si>
    <t>9889-TMAHG</t>
  </si>
  <si>
    <t>9891-NQDBD</t>
  </si>
  <si>
    <t>9894-EZEWG</t>
  </si>
  <si>
    <t>9894-QMIMJ</t>
  </si>
  <si>
    <t>9895-VFOXH</t>
  </si>
  <si>
    <t>9896-UYMIE</t>
  </si>
  <si>
    <t>9897-KXHCM</t>
  </si>
  <si>
    <t>9898-KZQDZ</t>
  </si>
  <si>
    <t>9903-LYSAB</t>
  </si>
  <si>
    <t>9904-EHEVJ</t>
  </si>
  <si>
    <t>9906-NHHVC</t>
  </si>
  <si>
    <t>9907-SWKKF</t>
  </si>
  <si>
    <t>9909-DFRJA</t>
  </si>
  <si>
    <t>9909-IDLEK</t>
  </si>
  <si>
    <t>9912-GVSEQ</t>
  </si>
  <si>
    <t>9912-OMZDS</t>
  </si>
  <si>
    <t>9916-AYHTC</t>
  </si>
  <si>
    <t>9917-KWRBE</t>
  </si>
  <si>
    <t>9919-FZDED</t>
  </si>
  <si>
    <t>9919-KNPOO</t>
  </si>
  <si>
    <t>9919-YLNNG</t>
  </si>
  <si>
    <t>9921-EZKBY</t>
  </si>
  <si>
    <t>9921-QFQUL</t>
  </si>
  <si>
    <t>9921-ZVRHG</t>
  </si>
  <si>
    <t>9924-JPRMC</t>
  </si>
  <si>
    <t>9926-PJHDQ</t>
  </si>
  <si>
    <t>9927-DSWDF</t>
  </si>
  <si>
    <t>9928-BZVLZ</t>
  </si>
  <si>
    <t>9929-PLVPA</t>
  </si>
  <si>
    <t>9931-DCEZH</t>
  </si>
  <si>
    <t>9931-KGHOA</t>
  </si>
  <si>
    <t>9932-WBWIK</t>
  </si>
  <si>
    <t>9933-QRGTX</t>
  </si>
  <si>
    <t>9938-EKRGF</t>
  </si>
  <si>
    <t>9938-PRCVK</t>
  </si>
  <si>
    <t>9938-TKDGL</t>
  </si>
  <si>
    <t>9938-ZREHM</t>
  </si>
  <si>
    <t>9940-HPQPG</t>
  </si>
  <si>
    <t>9940-RHLFB</t>
  </si>
  <si>
    <t>9943-VSZUV</t>
  </si>
  <si>
    <t>9944-AEXBM</t>
  </si>
  <si>
    <t>9944-HKVVB</t>
  </si>
  <si>
    <t>9945-PSVIP</t>
  </si>
  <si>
    <t>9947-OTFQU</t>
  </si>
  <si>
    <t>9948-YPTDG</t>
  </si>
  <si>
    <t>9950-MTGYX</t>
  </si>
  <si>
    <t>9953-ZMKSM</t>
  </si>
  <si>
    <t>9955-QOPOY</t>
  </si>
  <si>
    <t>9957-YODKZ</t>
  </si>
  <si>
    <t>9958-MEKUC</t>
  </si>
  <si>
    <t>9959-WOFKT</t>
  </si>
  <si>
    <t>9961-JBNMK</t>
  </si>
  <si>
    <t>9962-BFPDU</t>
  </si>
  <si>
    <t>9964-WBQDJ</t>
  </si>
  <si>
    <t>9965-YOKZB</t>
  </si>
  <si>
    <t>9967-ATRFS</t>
  </si>
  <si>
    <t>9968-FFVVH</t>
  </si>
  <si>
    <t>9970-QBCDA</t>
  </si>
  <si>
    <t>9971-ZWPBF</t>
  </si>
  <si>
    <t>9972-EWRJS</t>
  </si>
  <si>
    <t>9972-NKTFD</t>
  </si>
  <si>
    <t>9972-VAFJJ</t>
  </si>
  <si>
    <t>9974-JFBHQ</t>
  </si>
  <si>
    <t>9975-GPKZU</t>
  </si>
  <si>
    <t>9975-SKRNR</t>
  </si>
  <si>
    <t>9978-HYCIN</t>
  </si>
  <si>
    <t>9979-RGMZT</t>
  </si>
  <si>
    <t>9985-MWVIX</t>
  </si>
  <si>
    <t>9986-BONCE</t>
  </si>
  <si>
    <t>9987-LUTYD</t>
  </si>
  <si>
    <t>9992-RRAMN</t>
  </si>
  <si>
    <t>9992-UJOEL</t>
  </si>
  <si>
    <t>9993-LHIEB</t>
  </si>
  <si>
    <t>9995-HOTOH</t>
  </si>
  <si>
    <t>N/A</t>
  </si>
  <si>
    <t>Row Labels</t>
  </si>
  <si>
    <t>Grand Total</t>
  </si>
  <si>
    <t>Count of Customer ID</t>
  </si>
  <si>
    <t>Churn Rate</t>
  </si>
  <si>
    <t>Top 10 reasons for churning</t>
  </si>
  <si>
    <t>Column Labels</t>
  </si>
  <si>
    <t>Group1</t>
  </si>
  <si>
    <t>1-6</t>
  </si>
  <si>
    <t>7-12</t>
  </si>
  <si>
    <t>13-18</t>
  </si>
  <si>
    <t>19-24</t>
  </si>
  <si>
    <t>25-30</t>
  </si>
  <si>
    <t>31-36</t>
  </si>
  <si>
    <t>37-42</t>
  </si>
  <si>
    <t>43-48</t>
  </si>
  <si>
    <t>49-54</t>
  </si>
  <si>
    <t>55-60</t>
  </si>
  <si>
    <t>61-66</t>
  </si>
  <si>
    <t>67-72</t>
  </si>
  <si>
    <t>Churn By Tenure</t>
  </si>
  <si>
    <t>Churn by Internet Type</t>
  </si>
  <si>
    <t>Churn By Contract Type</t>
  </si>
  <si>
    <t>Data Usage</t>
  </si>
  <si>
    <t>0-9</t>
  </si>
  <si>
    <t>10-19</t>
  </si>
  <si>
    <t>20-29</t>
  </si>
  <si>
    <t>30-39</t>
  </si>
  <si>
    <t>40-49</t>
  </si>
  <si>
    <t>50-59</t>
  </si>
  <si>
    <t>60-69</t>
  </si>
  <si>
    <t>70-79</t>
  </si>
  <si>
    <t>80-89</t>
  </si>
  <si>
    <t>Churn higher around 10-39 range, indicating lower data usage may lead to churning</t>
  </si>
  <si>
    <t>Payment method</t>
  </si>
  <si>
    <t xml:space="preserve">55% of customers pay via bank withdrawal and 39% pay via credit card, yet customers that pay via bank withdrawal have churned by 13.22% more </t>
  </si>
  <si>
    <t>Customers that have a monthly charge of $60-100 are more likely to churn</t>
  </si>
  <si>
    <t>Customers are more likely to churn in the first 6 months</t>
  </si>
  <si>
    <t>Tech Support</t>
  </si>
  <si>
    <t>Low churn rate when customers had premium tech support, indicating they were satisfied with the service</t>
  </si>
  <si>
    <t>Exclude from dashboard, not a key driver</t>
  </si>
  <si>
    <t>Don't include in dashboard</t>
  </si>
  <si>
    <t>Most customers overall have unlimited data so it's not fair to say they make up the most churned group</t>
  </si>
  <si>
    <t>If you calculate the churn rate within each group (e.g % churned customers / % customers in group) then churn rate is roughly the same</t>
  </si>
  <si>
    <t>Exclude from dashboard. Age doesn't seem to impact churn</t>
  </si>
  <si>
    <t>Customer Churn Drivers Dashboard</t>
  </si>
  <si>
    <t>Behavioural Drivers</t>
  </si>
  <si>
    <t>Services-Related Drivers</t>
  </si>
  <si>
    <t>18-29</t>
  </si>
  <si>
    <t>30-41</t>
  </si>
  <si>
    <t>42-53</t>
  </si>
  <si>
    <t>54-65</t>
  </si>
  <si>
    <t>66-77</t>
  </si>
  <si>
    <t>78-89</t>
  </si>
  <si>
    <t>Age Group</t>
  </si>
  <si>
    <t>70+</t>
  </si>
  <si>
    <t>Excluding from dashboard as only slight differences in churn between demographics</t>
  </si>
  <si>
    <t>Tenure Band</t>
  </si>
  <si>
    <t>Monthly Charge Band</t>
  </si>
  <si>
    <t>0-20</t>
  </si>
  <si>
    <t>20-40</t>
  </si>
  <si>
    <t>40-60</t>
  </si>
  <si>
    <t>60-80</t>
  </si>
  <si>
    <t>80-100</t>
  </si>
  <si>
    <t>100-120</t>
  </si>
  <si>
    <r>
      <t xml:space="preserve">26.54%
</t>
    </r>
    <r>
      <rPr>
        <b/>
        <sz val="22"/>
        <color theme="4"/>
        <rFont val="Aptos Narrow"/>
        <family val="2"/>
        <scheme val="minor"/>
      </rPr>
      <t>Churn Rate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</si>
</sst>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4"/>
      <name val="open sans"/>
    </font>
    <font>
      <b/>
      <sz val="18"/>
      <color theme="7" tint="0.79998168889431442"/>
      <name val="Aptos Narrow"/>
      <family val="2"/>
      <scheme val="minor"/>
    </font>
    <font>
      <b/>
      <sz val="22"/>
      <color theme="4"/>
      <name val="Aptos Narrow"/>
      <family val="2"/>
      <scheme val="minor"/>
    </font>
    <font>
      <b/>
      <sz val="72"/>
      <color theme="4"/>
      <name val="Aptos Narrow"/>
      <family val="2"/>
      <scheme val="minor"/>
    </font>
    <font>
      <b/>
      <sz val="24"/>
      <color theme="7" tint="0.79998168889431442"/>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0" xfId="0" applyAlignment="1">
      <alignment horizontal="right"/>
    </xf>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wrapText="1"/>
    </xf>
    <xf numFmtId="0" fontId="0" fillId="0" borderId="0" xfId="0" applyAlignment="1">
      <alignment vertical="top" wrapText="1"/>
    </xf>
    <xf numFmtId="0" fontId="18" fillId="0" borderId="0" xfId="0" applyFont="1" applyAlignment="1">
      <alignment vertical="center"/>
    </xf>
    <xf numFmtId="0" fontId="19" fillId="34" borderId="0" xfId="0" applyFont="1" applyFill="1" applyAlignment="1">
      <alignment horizontal="left" vertical="center"/>
    </xf>
    <xf numFmtId="0" fontId="19" fillId="0" borderId="0" xfId="0" applyFont="1" applyAlignment="1">
      <alignment vertical="center"/>
    </xf>
    <xf numFmtId="1" fontId="0" fillId="0" borderId="0" xfId="0" applyNumberFormat="1"/>
    <xf numFmtId="10" fontId="21" fillId="33" borderId="0" xfId="0" applyNumberFormat="1" applyFont="1" applyFill="1" applyAlignment="1">
      <alignment horizontal="center" vertical="center" wrapText="1"/>
    </xf>
    <xf numFmtId="0" fontId="22" fillId="34" borderId="0" xfId="0" applyFont="1" applyFill="1" applyAlignment="1">
      <alignment horizontal="center" vertical="center"/>
    </xf>
    <xf numFmtId="0" fontId="0" fillId="0" borderId="0" xfId="0" applyAlignment="1">
      <alignment horizontal="center"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Churned vs Retained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4">
              <a:lumMod val="60000"/>
              <a:lumOff val="40000"/>
            </a:schemeClr>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4"/>
          </a:solidFill>
          <a:ln w="19050">
            <a:solidFill>
              <a:schemeClr val="lt1"/>
            </a:solidFill>
          </a:ln>
          <a:effectLst/>
        </c:spPr>
      </c:pivotFmt>
      <c:pivotFmt>
        <c:idx val="1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lumMod val="60000"/>
              <a:lumOff val="40000"/>
            </a:schemeClr>
          </a:solidFill>
          <a:ln w="19050">
            <a:solidFill>
              <a:schemeClr val="lt1"/>
            </a:solidFill>
          </a:ln>
          <a:effectLst/>
        </c:spPr>
      </c:pivotFmt>
      <c:pivotFmt>
        <c:idx val="12"/>
        <c:spPr>
          <a:solidFill>
            <a:schemeClr val="accent4"/>
          </a:solidFill>
          <a:ln w="19050">
            <a:solidFill>
              <a:schemeClr val="lt1"/>
            </a:solidFill>
          </a:ln>
          <a:effectLst/>
        </c:spPr>
      </c:pivotFmt>
      <c:pivotFmt>
        <c:idx val="13"/>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lumMod val="60000"/>
              <a:lumOff val="40000"/>
            </a:schemeClr>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4"/>
          </a:solidFill>
          <a:ln w="19050">
            <a:solidFill>
              <a:schemeClr val="lt1"/>
            </a:solidFill>
          </a:ln>
          <a:effectLst/>
        </c:spPr>
      </c:pivotFmt>
    </c:pivotFmts>
    <c:plotArea>
      <c:layout>
        <c:manualLayout>
          <c:layoutTarget val="inner"/>
          <c:xMode val="edge"/>
          <c:yMode val="edge"/>
          <c:x val="0.13022279699445055"/>
          <c:y val="0.23225049455025018"/>
          <c:w val="0.55216756429354852"/>
          <c:h val="0.65416896163841587"/>
        </c:manualLayout>
      </c:layout>
      <c:pieChart>
        <c:varyColors val="1"/>
        <c:ser>
          <c:idx val="0"/>
          <c:order val="0"/>
          <c:tx>
            <c:strRef>
              <c:f>Analysis!$B$3</c:f>
              <c:strCache>
                <c:ptCount val="1"/>
                <c:pt idx="0">
                  <c:v>Total</c:v>
                </c:pt>
              </c:strCache>
            </c:strRef>
          </c:tx>
          <c:spPr>
            <a:solidFill>
              <a:schemeClr val="accent4"/>
            </a:solidFill>
          </c:spPr>
          <c:dPt>
            <c:idx val="0"/>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1-135E-45E0-B34A-DEBEE5503A9C}"/>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135E-45E0-B34A-DEBEE5503A9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Analysis!$A$4:$A$6</c:f>
              <c:strCache>
                <c:ptCount val="2"/>
                <c:pt idx="0">
                  <c:v>Churned</c:v>
                </c:pt>
                <c:pt idx="1">
                  <c:v>Stayed</c:v>
                </c:pt>
              </c:strCache>
            </c:strRef>
          </c:cat>
          <c:val>
            <c:numRef>
              <c:f>Analysis!$B$4:$B$6</c:f>
              <c:numCache>
                <c:formatCode>0.00%</c:formatCode>
                <c:ptCount val="2"/>
                <c:pt idx="0">
                  <c:v>0.26536987079369589</c:v>
                </c:pt>
                <c:pt idx="1">
                  <c:v>0.73463012920630411</c:v>
                </c:pt>
              </c:numCache>
            </c:numRef>
          </c:val>
          <c:extLst>
            <c:ext xmlns:c16="http://schemas.microsoft.com/office/drawing/2014/chart" uri="{C3380CC4-5D6E-409C-BE32-E72D297353CC}">
              <c16:uniqueId val="{00000006-8A10-443B-91E0-C9E730433B7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project.xlsx]Analysis!PivotTable3</c:name>
    <c:fmtId val="8"/>
  </c:pivotSource>
  <c:chart>
    <c:title>
      <c:tx>
        <c:rich>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r>
              <a:rPr lang="en-US" sz="1400" b="1" i="0" u="none" strike="noStrike" kern="1200" spc="0" baseline="0">
                <a:solidFill>
                  <a:schemeClr val="accent1"/>
                </a:solidFill>
                <a:latin typeface="+mn-lt"/>
                <a:ea typeface="+mn-ea"/>
                <a:cs typeface="+mn-cs"/>
              </a:rPr>
              <a:t>Top 10 Churn Reasons </a:t>
            </a:r>
          </a:p>
          <a:p>
            <a:pPr algn="ctr" rtl="0">
              <a:defRPr lang="en-US" b="1">
                <a:solidFill>
                  <a:schemeClr val="accent1"/>
                </a:solidFill>
              </a:defRPr>
            </a:pPr>
            <a:r>
              <a:rPr lang="en-US" sz="1100" b="0" i="0" u="none" strike="noStrike" kern="1200" spc="0" baseline="0">
                <a:solidFill>
                  <a:schemeClr val="accent1"/>
                </a:solidFill>
                <a:latin typeface="+mn-lt"/>
                <a:ea typeface="+mn-ea"/>
                <a:cs typeface="+mn-cs"/>
              </a:rPr>
              <a:t>(Based on Customer Responses)</a:t>
            </a:r>
            <a:endParaRPr lang="en-US" sz="1400" b="0" i="0" u="none" strike="noStrike" kern="1200" spc="0" baseline="0">
              <a:solidFill>
                <a:schemeClr val="accent1"/>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60000"/>
              <a:lumOff val="4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4">
              <a:lumMod val="60000"/>
              <a:lumOff val="4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Analysis!$B$18</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Analysis!$A$19:$A$29</c:f>
              <c:strCache>
                <c:ptCount val="10"/>
                <c:pt idx="0">
                  <c:v>Network reliability</c:v>
                </c:pt>
                <c:pt idx="1">
                  <c:v>Product dissatisfaction</c:v>
                </c:pt>
                <c:pt idx="2">
                  <c:v>Price too high</c:v>
                </c:pt>
                <c:pt idx="3">
                  <c:v>Attitude of service provider</c:v>
                </c:pt>
                <c:pt idx="4">
                  <c:v>Competitor offered higher download speeds</c:v>
                </c:pt>
                <c:pt idx="5">
                  <c:v>Competitor offered more data</c:v>
                </c:pt>
                <c:pt idx="6">
                  <c:v>Don't know</c:v>
                </c:pt>
                <c:pt idx="7">
                  <c:v>Attitude of support person</c:v>
                </c:pt>
                <c:pt idx="8">
                  <c:v>Competitor made better offer</c:v>
                </c:pt>
                <c:pt idx="9">
                  <c:v>Competitor had better devices</c:v>
                </c:pt>
              </c:strCache>
            </c:strRef>
          </c:cat>
          <c:val>
            <c:numRef>
              <c:f>Analysis!$B$19:$B$29</c:f>
              <c:numCache>
                <c:formatCode>0.00%</c:formatCode>
                <c:ptCount val="10"/>
                <c:pt idx="0">
                  <c:v>4.7619047619047616E-2</c:v>
                </c:pt>
                <c:pt idx="1">
                  <c:v>5.0925925925925923E-2</c:v>
                </c:pt>
                <c:pt idx="2">
                  <c:v>5.1587301587301584E-2</c:v>
                </c:pt>
                <c:pt idx="3">
                  <c:v>6.2169312169312166E-2</c:v>
                </c:pt>
                <c:pt idx="4">
                  <c:v>6.6137566137566134E-2</c:v>
                </c:pt>
                <c:pt idx="5">
                  <c:v>7.7380952380952384E-2</c:v>
                </c:pt>
                <c:pt idx="6">
                  <c:v>8.5978835978835974E-2</c:v>
                </c:pt>
                <c:pt idx="7">
                  <c:v>0.14550264550264549</c:v>
                </c:pt>
                <c:pt idx="8">
                  <c:v>0.2056878306878307</c:v>
                </c:pt>
                <c:pt idx="9">
                  <c:v>0.20701058201058201</c:v>
                </c:pt>
              </c:numCache>
            </c:numRef>
          </c:val>
          <c:extLst>
            <c:ext xmlns:c16="http://schemas.microsoft.com/office/drawing/2014/chart" uri="{C3380CC4-5D6E-409C-BE32-E72D297353CC}">
              <c16:uniqueId val="{00000000-263B-4D9D-B26E-663666DEE2D5}"/>
            </c:ext>
          </c:extLst>
        </c:ser>
        <c:dLbls>
          <c:showLegendKey val="0"/>
          <c:showVal val="0"/>
          <c:showCatName val="0"/>
          <c:showSerName val="0"/>
          <c:showPercent val="0"/>
          <c:showBubbleSize val="0"/>
        </c:dLbls>
        <c:gapWidth val="182"/>
        <c:axId val="1385020751"/>
        <c:axId val="1385034671"/>
      </c:barChart>
      <c:catAx>
        <c:axId val="1385020751"/>
        <c:scaling>
          <c:orientation val="minMax"/>
        </c:scaling>
        <c:delete val="0"/>
        <c:axPos val="l"/>
        <c:numFmt formatCode="General" sourceLinked="1"/>
        <c:majorTickMark val="none"/>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034671"/>
        <c:crosses val="autoZero"/>
        <c:auto val="1"/>
        <c:lblAlgn val="ctr"/>
        <c:lblOffset val="100"/>
        <c:noMultiLvlLbl val="0"/>
      </c:catAx>
      <c:valAx>
        <c:axId val="1385034671"/>
        <c:scaling>
          <c:orientation val="minMax"/>
        </c:scaling>
        <c:delete val="1"/>
        <c:axPos val="b"/>
        <c:majorGridlines>
          <c:spPr>
            <a:ln w="9525" cap="flat" cmpd="sng" algn="ctr">
              <a:solidFill>
                <a:schemeClr val="bg1"/>
              </a:solidFill>
              <a:round/>
            </a:ln>
            <a:effectLst/>
          </c:spPr>
        </c:majorGridlines>
        <c:numFmt formatCode="0.00%" sourceLinked="1"/>
        <c:majorTickMark val="none"/>
        <c:minorTickMark val="none"/>
        <c:tickLblPos val="nextTo"/>
        <c:crossAx val="138502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project.xlsx]Analysis!PivotTable27</c:name>
    <c:fmtId val="45"/>
  </c:pivotSource>
  <c:chart>
    <c:title>
      <c:tx>
        <c:rich>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r>
              <a:rPr lang="en-US" sz="1400" b="1" i="0" u="none" strike="noStrike" kern="1200" spc="0" baseline="0">
                <a:solidFill>
                  <a:schemeClr val="accent1"/>
                </a:solidFill>
                <a:latin typeface="+mn-lt"/>
                <a:ea typeface="+mn-ea"/>
                <a:cs typeface="+mn-cs"/>
              </a:rPr>
              <a:t>Churn Reason by Category</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50000"/>
            </a:schemeClr>
          </a:solidFill>
          <a:ln w="19050">
            <a:solidFill>
              <a:schemeClr val="lt1"/>
            </a:solidFill>
          </a:ln>
          <a:effectLst/>
        </c:spPr>
      </c:pivotFmt>
      <c:pivotFmt>
        <c:idx val="2"/>
        <c:spPr>
          <a:solidFill>
            <a:schemeClr val="accent1">
              <a:lumMod val="50000"/>
            </a:schemeClr>
          </a:solidFill>
          <a:ln w="19050">
            <a:solidFill>
              <a:schemeClr val="lt1"/>
            </a:solidFill>
          </a:ln>
          <a:effectLst/>
        </c:spPr>
      </c:pivotFmt>
      <c:pivotFmt>
        <c:idx val="3"/>
        <c:spPr>
          <a:solidFill>
            <a:schemeClr val="accent4">
              <a:lumMod val="75000"/>
            </a:schemeClr>
          </a:solidFill>
          <a:ln w="19050">
            <a:solidFill>
              <a:schemeClr val="lt1"/>
            </a:solidFill>
          </a:ln>
          <a:effectLst/>
        </c:spPr>
      </c:pivotFmt>
      <c:pivotFmt>
        <c:idx val="4"/>
        <c:spPr>
          <a:solidFill>
            <a:schemeClr val="accent4">
              <a:lumMod val="40000"/>
              <a:lumOff val="60000"/>
            </a:schemeClr>
          </a:solidFill>
          <a:ln w="19050">
            <a:solidFill>
              <a:schemeClr val="lt1"/>
            </a:solidFill>
          </a:ln>
          <a:effectLst/>
        </c:spPr>
      </c:pivotFmt>
      <c:pivotFmt>
        <c:idx val="5"/>
        <c:spPr>
          <a:solidFill>
            <a:schemeClr val="accent4">
              <a:lumMod val="60000"/>
              <a:lumOff val="40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50000"/>
            </a:schemeClr>
          </a:solidFill>
          <a:ln w="19050">
            <a:solidFill>
              <a:schemeClr val="lt1"/>
            </a:solidFill>
          </a:ln>
          <a:effectLst/>
        </c:spPr>
      </c:pivotFmt>
      <c:pivotFmt>
        <c:idx val="8"/>
        <c:spPr>
          <a:solidFill>
            <a:schemeClr val="accent1">
              <a:lumMod val="50000"/>
            </a:schemeClr>
          </a:solidFill>
          <a:ln w="19050">
            <a:solidFill>
              <a:schemeClr val="lt1"/>
            </a:solidFill>
          </a:ln>
          <a:effectLst/>
        </c:spPr>
      </c:pivotFmt>
      <c:pivotFmt>
        <c:idx val="9"/>
        <c:spPr>
          <a:solidFill>
            <a:schemeClr val="accent4">
              <a:lumMod val="75000"/>
            </a:schemeClr>
          </a:solidFill>
          <a:ln w="19050">
            <a:solidFill>
              <a:schemeClr val="lt1"/>
            </a:solidFill>
          </a:ln>
          <a:effectLst/>
        </c:spPr>
      </c:pivotFmt>
      <c:pivotFmt>
        <c:idx val="10"/>
        <c:spPr>
          <a:solidFill>
            <a:schemeClr val="accent4">
              <a:lumMod val="60000"/>
              <a:lumOff val="40000"/>
            </a:schemeClr>
          </a:solidFill>
          <a:ln w="19050">
            <a:solidFill>
              <a:schemeClr val="lt1"/>
            </a:solidFill>
          </a:ln>
          <a:effectLst/>
        </c:spPr>
      </c:pivotFmt>
      <c:pivotFmt>
        <c:idx val="11"/>
        <c:spPr>
          <a:solidFill>
            <a:schemeClr val="accent4">
              <a:lumMod val="40000"/>
              <a:lumOff val="60000"/>
            </a:schemeClr>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lumMod val="50000"/>
            </a:schemeClr>
          </a:solidFill>
          <a:ln w="19050">
            <a:solidFill>
              <a:schemeClr val="lt1"/>
            </a:solidFill>
          </a:ln>
          <a:effectLst/>
        </c:spPr>
      </c:pivotFmt>
      <c:pivotFmt>
        <c:idx val="14"/>
        <c:spPr>
          <a:solidFill>
            <a:schemeClr val="accent1">
              <a:lumMod val="50000"/>
            </a:schemeClr>
          </a:solidFill>
          <a:ln w="19050">
            <a:solidFill>
              <a:schemeClr val="lt1"/>
            </a:solidFill>
          </a:ln>
          <a:effectLst/>
        </c:spPr>
      </c:pivotFmt>
      <c:pivotFmt>
        <c:idx val="15"/>
        <c:spPr>
          <a:solidFill>
            <a:schemeClr val="accent4">
              <a:lumMod val="75000"/>
            </a:schemeClr>
          </a:solidFill>
          <a:ln w="19050">
            <a:solidFill>
              <a:schemeClr val="lt1"/>
            </a:solidFill>
          </a:ln>
          <a:effectLst/>
        </c:spPr>
      </c:pivotFmt>
      <c:pivotFmt>
        <c:idx val="16"/>
        <c:spPr>
          <a:solidFill>
            <a:schemeClr val="accent4">
              <a:lumMod val="60000"/>
              <a:lumOff val="40000"/>
            </a:schemeClr>
          </a:solidFill>
          <a:ln w="19050">
            <a:solidFill>
              <a:schemeClr val="lt1"/>
            </a:solidFill>
          </a:ln>
          <a:effectLst/>
        </c:spPr>
      </c:pivotFmt>
      <c:pivotFmt>
        <c:idx val="17"/>
        <c:spPr>
          <a:solidFill>
            <a:schemeClr val="accent4">
              <a:lumMod val="40000"/>
              <a:lumOff val="60000"/>
            </a:schemeClr>
          </a:solidFill>
          <a:ln w="19050">
            <a:solidFill>
              <a:schemeClr val="lt1"/>
            </a:solidFill>
          </a:ln>
          <a:effectLst/>
        </c:spPr>
      </c:pivotFmt>
    </c:pivotFmts>
    <c:plotArea>
      <c:layout/>
      <c:pieChart>
        <c:varyColors val="1"/>
        <c:ser>
          <c:idx val="0"/>
          <c:order val="0"/>
          <c:tx>
            <c:strRef>
              <c:f>Analysis!$B$150</c:f>
              <c:strCache>
                <c:ptCount val="1"/>
                <c:pt idx="0">
                  <c:v>Total</c:v>
                </c:pt>
              </c:strCache>
            </c:strRef>
          </c:tx>
          <c:dPt>
            <c:idx val="0"/>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1-B2A2-4FAF-A42B-47FC09C025B8}"/>
              </c:ext>
            </c:extLst>
          </c:dPt>
          <c:dPt>
            <c:idx val="1"/>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3-B2A2-4FAF-A42B-47FC09C025B8}"/>
              </c:ext>
            </c:extLst>
          </c:dPt>
          <c:dPt>
            <c:idx val="2"/>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5-B2A2-4FAF-A42B-47FC09C025B8}"/>
              </c:ext>
            </c:extLst>
          </c:dPt>
          <c:dPt>
            <c:idx val="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7-B2A2-4FAF-A42B-47FC09C025B8}"/>
              </c:ext>
            </c:extLst>
          </c:dPt>
          <c:dPt>
            <c:idx val="4"/>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9-B2A2-4FAF-A42B-47FC09C025B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Analysis!$A$151:$A$156</c:f>
              <c:strCache>
                <c:ptCount val="5"/>
                <c:pt idx="0">
                  <c:v>Attitude</c:v>
                </c:pt>
                <c:pt idx="1">
                  <c:v>Competitor</c:v>
                </c:pt>
                <c:pt idx="2">
                  <c:v>Dissatisfaction</c:v>
                </c:pt>
                <c:pt idx="3">
                  <c:v>Price</c:v>
                </c:pt>
                <c:pt idx="4">
                  <c:v>Other</c:v>
                </c:pt>
              </c:strCache>
            </c:strRef>
          </c:cat>
          <c:val>
            <c:numRef>
              <c:f>Analysis!$B$151:$B$156</c:f>
              <c:numCache>
                <c:formatCode>0.00%</c:formatCode>
                <c:ptCount val="5"/>
                <c:pt idx="0">
                  <c:v>0.16800428036383092</c:v>
                </c:pt>
                <c:pt idx="1">
                  <c:v>0.44997324772605674</c:v>
                </c:pt>
                <c:pt idx="2">
                  <c:v>0.17174959871589085</c:v>
                </c:pt>
                <c:pt idx="3">
                  <c:v>0.11289459604066346</c:v>
                </c:pt>
                <c:pt idx="4">
                  <c:v>9.7378277153558054E-2</c:v>
                </c:pt>
              </c:numCache>
            </c:numRef>
          </c:val>
          <c:extLst>
            <c:ext xmlns:c16="http://schemas.microsoft.com/office/drawing/2014/chart" uri="{C3380CC4-5D6E-409C-BE32-E72D297353CC}">
              <c16:uniqueId val="{0000000A-E243-43CE-8FF1-191026884D8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project.xlsx]Analysis!PivotTable2</c:name>
    <c:fmtId val="9"/>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Contract Type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pivotFmt>
      <c:pivotFmt>
        <c:idx val="1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Analysis!$B$38:$B$40</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Analysis!$A$41:$A$44</c:f>
              <c:strCache>
                <c:ptCount val="3"/>
                <c:pt idx="0">
                  <c:v>Month-to-Month</c:v>
                </c:pt>
                <c:pt idx="1">
                  <c:v>One Year</c:v>
                </c:pt>
                <c:pt idx="2">
                  <c:v>Two Year</c:v>
                </c:pt>
              </c:strCache>
            </c:strRef>
          </c:cat>
          <c:val>
            <c:numRef>
              <c:f>Analysis!$B$41:$B$44</c:f>
              <c:numCache>
                <c:formatCode>0.00%</c:formatCode>
                <c:ptCount val="3"/>
                <c:pt idx="0">
                  <c:v>0.23498509158029249</c:v>
                </c:pt>
                <c:pt idx="1">
                  <c:v>2.3569501632826919E-2</c:v>
                </c:pt>
                <c:pt idx="2">
                  <c:v>6.8152775805764591E-3</c:v>
                </c:pt>
              </c:numCache>
            </c:numRef>
          </c:val>
          <c:extLst>
            <c:ext xmlns:c16="http://schemas.microsoft.com/office/drawing/2014/chart" uri="{C3380CC4-5D6E-409C-BE32-E72D297353CC}">
              <c16:uniqueId val="{00000000-D92D-45FC-A1E1-910D283C10F1}"/>
            </c:ext>
          </c:extLst>
        </c:ser>
        <c:ser>
          <c:idx val="1"/>
          <c:order val="1"/>
          <c:tx>
            <c:strRef>
              <c:f>Analysis!$C$38:$C$40</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Analysis!$A$41:$A$44</c:f>
              <c:strCache>
                <c:ptCount val="3"/>
                <c:pt idx="0">
                  <c:v>Month-to-Month</c:v>
                </c:pt>
                <c:pt idx="1">
                  <c:v>One Year</c:v>
                </c:pt>
                <c:pt idx="2">
                  <c:v>Two Year</c:v>
                </c:pt>
              </c:strCache>
            </c:strRef>
          </c:cat>
          <c:val>
            <c:numRef>
              <c:f>Analysis!$C$41:$C$44</c:f>
              <c:numCache>
                <c:formatCode>0.00%</c:formatCode>
                <c:ptCount val="3"/>
                <c:pt idx="0">
                  <c:v>0.27758057645889533</c:v>
                </c:pt>
                <c:pt idx="1">
                  <c:v>0.19650717023995457</c:v>
                </c:pt>
                <c:pt idx="2">
                  <c:v>0.26054238250745421</c:v>
                </c:pt>
              </c:numCache>
            </c:numRef>
          </c:val>
          <c:extLst>
            <c:ext xmlns:c16="http://schemas.microsoft.com/office/drawing/2014/chart" uri="{C3380CC4-5D6E-409C-BE32-E72D297353CC}">
              <c16:uniqueId val="{00000001-D92D-45FC-A1E1-910D283C10F1}"/>
            </c:ext>
          </c:extLst>
        </c:ser>
        <c:dLbls>
          <c:dLblPos val="ctr"/>
          <c:showLegendKey val="0"/>
          <c:showVal val="1"/>
          <c:showCatName val="0"/>
          <c:showSerName val="0"/>
          <c:showPercent val="0"/>
          <c:showBubbleSize val="0"/>
        </c:dLbls>
        <c:gapWidth val="150"/>
        <c:overlap val="100"/>
        <c:axId val="82276959"/>
        <c:axId val="82277919"/>
      </c:barChart>
      <c:catAx>
        <c:axId val="8227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77919"/>
        <c:crosses val="autoZero"/>
        <c:auto val="1"/>
        <c:lblAlgn val="ctr"/>
        <c:lblOffset val="100"/>
        <c:noMultiLvlLbl val="0"/>
      </c:catAx>
      <c:valAx>
        <c:axId val="82277919"/>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76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project.xlsx]Analysis!PivotTable6</c:name>
    <c:fmtId val="25"/>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Customer Tenure Group</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pivotFmt>
      <c:pivotFmt>
        <c:idx val="2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Analysis!$B$63:$B$65</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Analysis!$A$66:$A$78</c:f>
              <c:strCache>
                <c:ptCount val="12"/>
                <c:pt idx="0">
                  <c:v>67-72</c:v>
                </c:pt>
                <c:pt idx="1">
                  <c:v>61-66</c:v>
                </c:pt>
                <c:pt idx="2">
                  <c:v>55-60</c:v>
                </c:pt>
                <c:pt idx="3">
                  <c:v>49-54</c:v>
                </c:pt>
                <c:pt idx="4">
                  <c:v>43-48</c:v>
                </c:pt>
                <c:pt idx="5">
                  <c:v>37-42</c:v>
                </c:pt>
                <c:pt idx="6">
                  <c:v>31-36</c:v>
                </c:pt>
                <c:pt idx="7">
                  <c:v>25-30</c:v>
                </c:pt>
                <c:pt idx="8">
                  <c:v>19-24</c:v>
                </c:pt>
                <c:pt idx="9">
                  <c:v>13-18</c:v>
                </c:pt>
                <c:pt idx="10">
                  <c:v>7-12</c:v>
                </c:pt>
                <c:pt idx="11">
                  <c:v>1-6</c:v>
                </c:pt>
              </c:strCache>
            </c:strRef>
          </c:cat>
          <c:val>
            <c:numRef>
              <c:f>Analysis!$B$66:$B$78</c:f>
              <c:numCache>
                <c:formatCode>0.00%</c:formatCode>
                <c:ptCount val="12"/>
                <c:pt idx="0">
                  <c:v>7.0992474797671448E-3</c:v>
                </c:pt>
                <c:pt idx="1">
                  <c:v>6.105352832599744E-3</c:v>
                </c:pt>
                <c:pt idx="2">
                  <c:v>7.3832173789578305E-3</c:v>
                </c:pt>
                <c:pt idx="3">
                  <c:v>9.6549765724833168E-3</c:v>
                </c:pt>
                <c:pt idx="4">
                  <c:v>8.8030668749112598E-3</c:v>
                </c:pt>
                <c:pt idx="5">
                  <c:v>1.1784750816413459E-2</c:v>
                </c:pt>
                <c:pt idx="6">
                  <c:v>1.2210705665199488E-2</c:v>
                </c:pt>
                <c:pt idx="7">
                  <c:v>1.3346585261962233E-2</c:v>
                </c:pt>
                <c:pt idx="8">
                  <c:v>1.6612239102655118E-2</c:v>
                </c:pt>
                <c:pt idx="9">
                  <c:v>2.5131336078375692E-2</c:v>
                </c:pt>
                <c:pt idx="10">
                  <c:v>3.5922192247621755E-2</c:v>
                </c:pt>
                <c:pt idx="11">
                  <c:v>0.11131620048274883</c:v>
                </c:pt>
              </c:numCache>
            </c:numRef>
          </c:val>
          <c:extLst>
            <c:ext xmlns:c16="http://schemas.microsoft.com/office/drawing/2014/chart" uri="{C3380CC4-5D6E-409C-BE32-E72D297353CC}">
              <c16:uniqueId val="{00000000-DA26-4230-AE90-722BA42FAE97}"/>
            </c:ext>
          </c:extLst>
        </c:ser>
        <c:ser>
          <c:idx val="1"/>
          <c:order val="1"/>
          <c:tx>
            <c:strRef>
              <c:f>Analysis!$C$63:$C$65</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Analysis!$A$66:$A$78</c:f>
              <c:strCache>
                <c:ptCount val="12"/>
                <c:pt idx="0">
                  <c:v>67-72</c:v>
                </c:pt>
                <c:pt idx="1">
                  <c:v>61-66</c:v>
                </c:pt>
                <c:pt idx="2">
                  <c:v>55-60</c:v>
                </c:pt>
                <c:pt idx="3">
                  <c:v>49-54</c:v>
                </c:pt>
                <c:pt idx="4">
                  <c:v>43-48</c:v>
                </c:pt>
                <c:pt idx="5">
                  <c:v>37-42</c:v>
                </c:pt>
                <c:pt idx="6">
                  <c:v>31-36</c:v>
                </c:pt>
                <c:pt idx="7">
                  <c:v>25-30</c:v>
                </c:pt>
                <c:pt idx="8">
                  <c:v>19-24</c:v>
                </c:pt>
                <c:pt idx="9">
                  <c:v>13-18</c:v>
                </c:pt>
                <c:pt idx="10">
                  <c:v>7-12</c:v>
                </c:pt>
                <c:pt idx="11">
                  <c:v>1-6</c:v>
                </c:pt>
              </c:strCache>
            </c:strRef>
          </c:cat>
          <c:val>
            <c:numRef>
              <c:f>Analysis!$C$66:$C$78</c:f>
              <c:numCache>
                <c:formatCode>0.00%</c:formatCode>
                <c:ptCount val="12"/>
                <c:pt idx="0">
                  <c:v>0.12693454493823655</c:v>
                </c:pt>
                <c:pt idx="1">
                  <c:v>5.9633678830044015E-2</c:v>
                </c:pt>
                <c:pt idx="2">
                  <c:v>5.1114581854323445E-2</c:v>
                </c:pt>
                <c:pt idx="3">
                  <c:v>4.9978702257560702E-2</c:v>
                </c:pt>
                <c:pt idx="4">
                  <c:v>4.5577168820105068E-2</c:v>
                </c:pt>
                <c:pt idx="5">
                  <c:v>4.2027545080221496E-2</c:v>
                </c:pt>
                <c:pt idx="6">
                  <c:v>4.4725259122533015E-2</c:v>
                </c:pt>
                <c:pt idx="7">
                  <c:v>4.7848928013630554E-2</c:v>
                </c:pt>
                <c:pt idx="8">
                  <c:v>5.09725969047281E-2</c:v>
                </c:pt>
                <c:pt idx="9">
                  <c:v>5.2676416299872214E-2</c:v>
                </c:pt>
                <c:pt idx="10">
                  <c:v>6.5739031662643763E-2</c:v>
                </c:pt>
                <c:pt idx="11">
                  <c:v>9.7401675422405229E-2</c:v>
                </c:pt>
              </c:numCache>
            </c:numRef>
          </c:val>
          <c:extLst>
            <c:ext xmlns:c16="http://schemas.microsoft.com/office/drawing/2014/chart" uri="{C3380CC4-5D6E-409C-BE32-E72D297353CC}">
              <c16:uniqueId val="{00000001-DA26-4230-AE90-722BA42FAE97}"/>
            </c:ext>
          </c:extLst>
        </c:ser>
        <c:dLbls>
          <c:dLblPos val="ctr"/>
          <c:showLegendKey val="0"/>
          <c:showVal val="1"/>
          <c:showCatName val="0"/>
          <c:showSerName val="0"/>
          <c:showPercent val="0"/>
          <c:showBubbleSize val="0"/>
        </c:dLbls>
        <c:gapWidth val="150"/>
        <c:overlap val="100"/>
        <c:axId val="2067042655"/>
        <c:axId val="2067047935"/>
      </c:barChart>
      <c:catAx>
        <c:axId val="206704265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7935"/>
        <c:crosses val="autoZero"/>
        <c:auto val="1"/>
        <c:lblAlgn val="ctr"/>
        <c:lblOffset val="100"/>
        <c:noMultiLvlLbl val="0"/>
      </c:catAx>
      <c:valAx>
        <c:axId val="2067047935"/>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project.xlsx]Analysis!PivotTable7</c:name>
    <c:fmtId val="29"/>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Monthly Charge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pivotFmt>
      <c:pivotFmt>
        <c:idx val="1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Analysis!$B$80:$B$82</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Analysis!$A$83:$A$89</c:f>
              <c:strCache>
                <c:ptCount val="6"/>
                <c:pt idx="0">
                  <c:v>100-120</c:v>
                </c:pt>
                <c:pt idx="1">
                  <c:v>80-100</c:v>
                </c:pt>
                <c:pt idx="2">
                  <c:v>60-80</c:v>
                </c:pt>
                <c:pt idx="3">
                  <c:v>40-60</c:v>
                </c:pt>
                <c:pt idx="4">
                  <c:v>20-40</c:v>
                </c:pt>
                <c:pt idx="5">
                  <c:v>0-20</c:v>
                </c:pt>
              </c:strCache>
            </c:strRef>
          </c:cat>
          <c:val>
            <c:numRef>
              <c:f>Analysis!$B$83:$B$89</c:f>
              <c:numCache>
                <c:formatCode>0.00%</c:formatCode>
                <c:ptCount val="6"/>
                <c:pt idx="0">
                  <c:v>3.6348147096407782E-2</c:v>
                </c:pt>
                <c:pt idx="1">
                  <c:v>9.1438307539400826E-2</c:v>
                </c:pt>
                <c:pt idx="2">
                  <c:v>6.5739031662643763E-2</c:v>
                </c:pt>
                <c:pt idx="3">
                  <c:v>3.8193951441147241E-2</c:v>
                </c:pt>
                <c:pt idx="4">
                  <c:v>2.2007667187278149E-2</c:v>
                </c:pt>
                <c:pt idx="5">
                  <c:v>1.1642765866818117E-2</c:v>
                </c:pt>
              </c:numCache>
            </c:numRef>
          </c:val>
          <c:extLst>
            <c:ext xmlns:c16="http://schemas.microsoft.com/office/drawing/2014/chart" uri="{C3380CC4-5D6E-409C-BE32-E72D297353CC}">
              <c16:uniqueId val="{00000000-4255-4440-A7AF-A677F048DB02}"/>
            </c:ext>
          </c:extLst>
        </c:ser>
        <c:ser>
          <c:idx val="1"/>
          <c:order val="1"/>
          <c:tx>
            <c:strRef>
              <c:f>Analysis!$C$80:$C$82</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Analysis!$A$83:$A$89</c:f>
              <c:strCache>
                <c:ptCount val="6"/>
                <c:pt idx="0">
                  <c:v>100-120</c:v>
                </c:pt>
                <c:pt idx="1">
                  <c:v>80-100</c:v>
                </c:pt>
                <c:pt idx="2">
                  <c:v>60-80</c:v>
                </c:pt>
                <c:pt idx="3">
                  <c:v>40-60</c:v>
                </c:pt>
                <c:pt idx="4">
                  <c:v>20-40</c:v>
                </c:pt>
                <c:pt idx="5">
                  <c:v>0-20</c:v>
                </c:pt>
              </c:strCache>
            </c:strRef>
          </c:cat>
          <c:val>
            <c:numRef>
              <c:f>Analysis!$C$83:$C$89</c:f>
              <c:numCache>
                <c:formatCode>0.00%</c:formatCode>
                <c:ptCount val="6"/>
                <c:pt idx="0">
                  <c:v>9.1012352690614792E-2</c:v>
                </c:pt>
                <c:pt idx="1">
                  <c:v>0.15575748970609116</c:v>
                </c:pt>
                <c:pt idx="2">
                  <c:v>0.13729944625869658</c:v>
                </c:pt>
                <c:pt idx="3">
                  <c:v>0.11074826068436745</c:v>
                </c:pt>
                <c:pt idx="4">
                  <c:v>0.14865824222632401</c:v>
                </c:pt>
                <c:pt idx="5">
                  <c:v>9.1154337640210137E-2</c:v>
                </c:pt>
              </c:numCache>
            </c:numRef>
          </c:val>
          <c:extLst>
            <c:ext xmlns:c16="http://schemas.microsoft.com/office/drawing/2014/chart" uri="{C3380CC4-5D6E-409C-BE32-E72D297353CC}">
              <c16:uniqueId val="{00000001-4255-4440-A7AF-A677F048DB02}"/>
            </c:ext>
          </c:extLst>
        </c:ser>
        <c:dLbls>
          <c:dLblPos val="ctr"/>
          <c:showLegendKey val="0"/>
          <c:showVal val="1"/>
          <c:showCatName val="0"/>
          <c:showSerName val="0"/>
          <c:showPercent val="0"/>
          <c:showBubbleSize val="0"/>
        </c:dLbls>
        <c:gapWidth val="150"/>
        <c:overlap val="100"/>
        <c:axId val="1779144831"/>
        <c:axId val="1779143871"/>
      </c:barChart>
      <c:catAx>
        <c:axId val="17791448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Monthly</a:t>
                </a:r>
                <a:r>
                  <a:rPr lang="en-AU" baseline="0"/>
                  <a:t> Charge ($)</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U"/>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143871"/>
        <c:crosses val="autoZero"/>
        <c:auto val="1"/>
        <c:lblAlgn val="ctr"/>
        <c:lblOffset val="100"/>
        <c:noMultiLvlLbl val="0"/>
      </c:catAx>
      <c:valAx>
        <c:axId val="1779143871"/>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144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Analysis!PivotTable18</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Impact of Online Security on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Analysis'!$B$49:$B$51</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Analysis'!$A$52:$A$54</c:f>
              <c:strCache>
                <c:ptCount val="2"/>
                <c:pt idx="0">
                  <c:v>No</c:v>
                </c:pt>
                <c:pt idx="1">
                  <c:v>Yes</c:v>
                </c:pt>
              </c:strCache>
            </c:strRef>
          </c:cat>
          <c:val>
            <c:numRef>
              <c:f>'Services Analysis'!$B$52:$B$54</c:f>
              <c:numCache>
                <c:formatCode>0.00%</c:formatCode>
                <c:ptCount val="2"/>
                <c:pt idx="0">
                  <c:v>0.26481783578031537</c:v>
                </c:pt>
                <c:pt idx="1">
                  <c:v>5.3471089360159506E-2</c:v>
                </c:pt>
              </c:numCache>
            </c:numRef>
          </c:val>
          <c:extLst>
            <c:ext xmlns:c16="http://schemas.microsoft.com/office/drawing/2014/chart" uri="{C3380CC4-5D6E-409C-BE32-E72D297353CC}">
              <c16:uniqueId val="{00000000-3FC6-4048-B742-582FEEEAC94C}"/>
            </c:ext>
          </c:extLst>
        </c:ser>
        <c:ser>
          <c:idx val="1"/>
          <c:order val="1"/>
          <c:tx>
            <c:strRef>
              <c:f>'Services Analysis'!$C$49:$C$51</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Analysis'!$A$52:$A$54</c:f>
              <c:strCache>
                <c:ptCount val="2"/>
                <c:pt idx="0">
                  <c:v>No</c:v>
                </c:pt>
                <c:pt idx="1">
                  <c:v>Yes</c:v>
                </c:pt>
              </c:strCache>
            </c:strRef>
          </c:cat>
          <c:val>
            <c:numRef>
              <c:f>'Services Analysis'!$C$52:$C$54</c:f>
              <c:numCache>
                <c:formatCode>0.00%</c:formatCode>
                <c:ptCount val="2"/>
                <c:pt idx="0">
                  <c:v>0.36922240348015228</c:v>
                </c:pt>
                <c:pt idx="1">
                  <c:v>0.31248867137937286</c:v>
                </c:pt>
              </c:numCache>
            </c:numRef>
          </c:val>
          <c:extLst>
            <c:ext xmlns:c16="http://schemas.microsoft.com/office/drawing/2014/chart" uri="{C3380CC4-5D6E-409C-BE32-E72D297353CC}">
              <c16:uniqueId val="{00000001-3FC6-4048-B742-582FEEEAC94C}"/>
            </c:ext>
          </c:extLst>
        </c:ser>
        <c:dLbls>
          <c:dLblPos val="ctr"/>
          <c:showLegendKey val="0"/>
          <c:showVal val="1"/>
          <c:showCatName val="0"/>
          <c:showSerName val="0"/>
          <c:showPercent val="0"/>
          <c:showBubbleSize val="0"/>
        </c:dLbls>
        <c:gapWidth val="150"/>
        <c:overlap val="100"/>
        <c:axId val="609439663"/>
        <c:axId val="609442063"/>
      </c:barChart>
      <c:catAx>
        <c:axId val="60943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2063"/>
        <c:crosses val="autoZero"/>
        <c:auto val="1"/>
        <c:lblAlgn val="ctr"/>
        <c:lblOffset val="100"/>
        <c:noMultiLvlLbl val="0"/>
      </c:catAx>
      <c:valAx>
        <c:axId val="609442063"/>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39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Analysis!PivotTable19</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Impact of Online Backup on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Analysis'!$B$60:$B$62</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Analysis'!$A$63:$A$65</c:f>
              <c:strCache>
                <c:ptCount val="2"/>
                <c:pt idx="0">
                  <c:v>No</c:v>
                </c:pt>
                <c:pt idx="1">
                  <c:v>Yes</c:v>
                </c:pt>
              </c:strCache>
            </c:strRef>
          </c:cat>
          <c:val>
            <c:numRef>
              <c:f>'Services Analysis'!$B$63:$B$65</c:f>
              <c:numCache>
                <c:formatCode>0.00%</c:formatCode>
                <c:ptCount val="2"/>
                <c:pt idx="0">
                  <c:v>0.22349102773246329</c:v>
                </c:pt>
                <c:pt idx="1">
                  <c:v>9.4797897408011603E-2</c:v>
                </c:pt>
              </c:numCache>
            </c:numRef>
          </c:val>
          <c:extLst>
            <c:ext xmlns:c16="http://schemas.microsoft.com/office/drawing/2014/chart" uri="{C3380CC4-5D6E-409C-BE32-E72D297353CC}">
              <c16:uniqueId val="{00000000-4FE8-4BE3-A518-0DF4158B2611}"/>
            </c:ext>
          </c:extLst>
        </c:ser>
        <c:ser>
          <c:idx val="1"/>
          <c:order val="1"/>
          <c:tx>
            <c:strRef>
              <c:f>'Services Analysis'!$C$60:$C$62</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Analysis'!$A$63:$A$65</c:f>
              <c:strCache>
                <c:ptCount val="2"/>
                <c:pt idx="0">
                  <c:v>No</c:v>
                </c:pt>
                <c:pt idx="1">
                  <c:v>Yes</c:v>
                </c:pt>
              </c:strCache>
            </c:strRef>
          </c:cat>
          <c:val>
            <c:numRef>
              <c:f>'Services Analysis'!$C$63:$C$65</c:f>
              <c:numCache>
                <c:formatCode>0.00%</c:formatCode>
                <c:ptCount val="2"/>
                <c:pt idx="0">
                  <c:v>0.33623346021388434</c:v>
                </c:pt>
                <c:pt idx="1">
                  <c:v>0.34547761464564075</c:v>
                </c:pt>
              </c:numCache>
            </c:numRef>
          </c:val>
          <c:extLst>
            <c:ext xmlns:c16="http://schemas.microsoft.com/office/drawing/2014/chart" uri="{C3380CC4-5D6E-409C-BE32-E72D297353CC}">
              <c16:uniqueId val="{00000001-4FE8-4BE3-A518-0DF4158B2611}"/>
            </c:ext>
          </c:extLst>
        </c:ser>
        <c:dLbls>
          <c:dLblPos val="ctr"/>
          <c:showLegendKey val="0"/>
          <c:showVal val="1"/>
          <c:showCatName val="0"/>
          <c:showSerName val="0"/>
          <c:showPercent val="0"/>
          <c:showBubbleSize val="0"/>
        </c:dLbls>
        <c:gapWidth val="150"/>
        <c:overlap val="100"/>
        <c:axId val="609428143"/>
        <c:axId val="609422863"/>
      </c:barChart>
      <c:catAx>
        <c:axId val="609428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2863"/>
        <c:crosses val="autoZero"/>
        <c:auto val="1"/>
        <c:lblAlgn val="ctr"/>
        <c:lblOffset val="100"/>
        <c:noMultiLvlLbl val="0"/>
      </c:catAx>
      <c:valAx>
        <c:axId val="609422863"/>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8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Analysis!PivotTable20</c:name>
    <c:fmtId val="5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Device Protection Plan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Analysis'!$B$75:$B$77</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Analysis'!$A$78:$A$80</c:f>
              <c:strCache>
                <c:ptCount val="2"/>
                <c:pt idx="0">
                  <c:v>No</c:v>
                </c:pt>
                <c:pt idx="1">
                  <c:v>Yes</c:v>
                </c:pt>
              </c:strCache>
            </c:strRef>
          </c:cat>
          <c:val>
            <c:numRef>
              <c:f>'Services Analysis'!$B$78:$B$80</c:f>
              <c:numCache>
                <c:formatCode>0.00%</c:formatCode>
                <c:ptCount val="2"/>
                <c:pt idx="0">
                  <c:v>0.21950335327170564</c:v>
                </c:pt>
                <c:pt idx="1">
                  <c:v>9.8785571868769254E-2</c:v>
                </c:pt>
              </c:numCache>
            </c:numRef>
          </c:val>
          <c:extLst>
            <c:ext xmlns:c16="http://schemas.microsoft.com/office/drawing/2014/chart" uri="{C3380CC4-5D6E-409C-BE32-E72D297353CC}">
              <c16:uniqueId val="{00000000-5007-4A16-9C33-C915351FD0BC}"/>
            </c:ext>
          </c:extLst>
        </c:ser>
        <c:ser>
          <c:idx val="1"/>
          <c:order val="1"/>
          <c:tx>
            <c:strRef>
              <c:f>'Services Analysis'!$C$75:$C$77</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Analysis'!$A$78:$A$80</c:f>
              <c:strCache>
                <c:ptCount val="2"/>
                <c:pt idx="0">
                  <c:v>No</c:v>
                </c:pt>
                <c:pt idx="1">
                  <c:v>Yes</c:v>
                </c:pt>
              </c:strCache>
            </c:strRef>
          </c:cat>
          <c:val>
            <c:numRef>
              <c:f>'Services Analysis'!$C$78:$C$80</c:f>
              <c:numCache>
                <c:formatCode>0.00%</c:formatCode>
                <c:ptCount val="2"/>
                <c:pt idx="0">
                  <c:v>0.3414899401848831</c:v>
                </c:pt>
                <c:pt idx="1">
                  <c:v>0.34022113467464199</c:v>
                </c:pt>
              </c:numCache>
            </c:numRef>
          </c:val>
          <c:extLst>
            <c:ext xmlns:c16="http://schemas.microsoft.com/office/drawing/2014/chart" uri="{C3380CC4-5D6E-409C-BE32-E72D297353CC}">
              <c16:uniqueId val="{00000001-5007-4A16-9C33-C915351FD0BC}"/>
            </c:ext>
          </c:extLst>
        </c:ser>
        <c:dLbls>
          <c:dLblPos val="ctr"/>
          <c:showLegendKey val="0"/>
          <c:showVal val="1"/>
          <c:showCatName val="0"/>
          <c:showSerName val="0"/>
          <c:showPercent val="0"/>
          <c:showBubbleSize val="0"/>
        </c:dLbls>
        <c:gapWidth val="150"/>
        <c:overlap val="100"/>
        <c:axId val="609446863"/>
        <c:axId val="609441583"/>
      </c:barChart>
      <c:catAx>
        <c:axId val="609446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1583"/>
        <c:crosses val="autoZero"/>
        <c:auto val="1"/>
        <c:lblAlgn val="ctr"/>
        <c:lblOffset val="100"/>
        <c:noMultiLvlLbl val="0"/>
      </c:catAx>
      <c:valAx>
        <c:axId val="609441583"/>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Churned vs Retained Customers</a:t>
            </a:r>
          </a:p>
        </c:rich>
      </c:tx>
      <c:layout>
        <c:manualLayout>
          <c:xMode val="edge"/>
          <c:yMode val="edge"/>
          <c:x val="0.19609287429943953"/>
          <c:y val="0.0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4">
              <a:lumMod val="60000"/>
              <a:lumOff val="40000"/>
            </a:schemeClr>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4"/>
          </a:solidFill>
          <a:ln w="19050">
            <a:solidFill>
              <a:schemeClr val="lt1"/>
            </a:solidFill>
          </a:ln>
          <a:effectLst/>
        </c:spPr>
      </c:pivotFmt>
      <c:pivotFmt>
        <c:idx val="10"/>
        <c:spPr>
          <a:solidFill>
            <a:schemeClr val="accent4"/>
          </a:solidFill>
          <a:ln w="19050">
            <a:solidFill>
              <a:schemeClr val="lt1"/>
            </a:solidFill>
          </a:ln>
          <a:effectLst/>
        </c:spPr>
      </c:pivotFmt>
    </c:pivotFmts>
    <c:plotArea>
      <c:layout/>
      <c:pieChart>
        <c:varyColors val="1"/>
        <c:ser>
          <c:idx val="0"/>
          <c:order val="0"/>
          <c:tx>
            <c:strRef>
              <c:f>Analysis!$B$3</c:f>
              <c:strCache>
                <c:ptCount val="1"/>
                <c:pt idx="0">
                  <c:v>Total</c:v>
                </c:pt>
              </c:strCache>
            </c:strRef>
          </c:tx>
          <c:spPr>
            <a:solidFill>
              <a:schemeClr val="accent4"/>
            </a:solidFill>
          </c:spPr>
          <c:dPt>
            <c:idx val="0"/>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1-0713-4169-A458-84FCAC2DE8E2}"/>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0713-4169-A458-84FCAC2DE8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Analysis!$A$4:$A$6</c:f>
              <c:strCache>
                <c:ptCount val="2"/>
                <c:pt idx="0">
                  <c:v>Churned</c:v>
                </c:pt>
                <c:pt idx="1">
                  <c:v>Stayed</c:v>
                </c:pt>
              </c:strCache>
            </c:strRef>
          </c:cat>
          <c:val>
            <c:numRef>
              <c:f>Analysis!$B$4:$B$6</c:f>
              <c:numCache>
                <c:formatCode>0.00%</c:formatCode>
                <c:ptCount val="2"/>
                <c:pt idx="0">
                  <c:v>0.26536987079369589</c:v>
                </c:pt>
                <c:pt idx="1">
                  <c:v>0.73463012920630411</c:v>
                </c:pt>
              </c:numCache>
            </c:numRef>
          </c:val>
          <c:extLst>
            <c:ext xmlns:c16="http://schemas.microsoft.com/office/drawing/2014/chart" uri="{C3380CC4-5D6E-409C-BE32-E72D297353CC}">
              <c16:uniqueId val="{00000006-36C4-42FF-94F3-EA1DD206D85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project.xlsx]Analysis!PivotTable3</c:name>
    <c:fmtId val="6"/>
  </c:pivotSource>
  <c:chart>
    <c:title>
      <c:tx>
        <c:rich>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r>
              <a:rPr lang="en-US" sz="1400" b="1" i="0" u="none" strike="noStrike" kern="1200" spc="0" baseline="0">
                <a:solidFill>
                  <a:schemeClr val="accent1"/>
                </a:solidFill>
                <a:latin typeface="+mn-lt"/>
                <a:ea typeface="+mn-ea"/>
                <a:cs typeface="+mn-cs"/>
              </a:rPr>
              <a:t>Top 10 reasons customers churned</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Analysis!$B$18</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Analysis!$A$19:$A$29</c:f>
              <c:strCache>
                <c:ptCount val="10"/>
                <c:pt idx="0">
                  <c:v>Network reliability</c:v>
                </c:pt>
                <c:pt idx="1">
                  <c:v>Product dissatisfaction</c:v>
                </c:pt>
                <c:pt idx="2">
                  <c:v>Price too high</c:v>
                </c:pt>
                <c:pt idx="3">
                  <c:v>Attitude of service provider</c:v>
                </c:pt>
                <c:pt idx="4">
                  <c:v>Competitor offered higher download speeds</c:v>
                </c:pt>
                <c:pt idx="5">
                  <c:v>Competitor offered more data</c:v>
                </c:pt>
                <c:pt idx="6">
                  <c:v>Don't know</c:v>
                </c:pt>
                <c:pt idx="7">
                  <c:v>Attitude of support person</c:v>
                </c:pt>
                <c:pt idx="8">
                  <c:v>Competitor made better offer</c:v>
                </c:pt>
                <c:pt idx="9">
                  <c:v>Competitor had better devices</c:v>
                </c:pt>
              </c:strCache>
            </c:strRef>
          </c:cat>
          <c:val>
            <c:numRef>
              <c:f>Analysis!$B$19:$B$29</c:f>
              <c:numCache>
                <c:formatCode>0.00%</c:formatCode>
                <c:ptCount val="10"/>
                <c:pt idx="0">
                  <c:v>4.7619047619047616E-2</c:v>
                </c:pt>
                <c:pt idx="1">
                  <c:v>5.0925925925925923E-2</c:v>
                </c:pt>
                <c:pt idx="2">
                  <c:v>5.1587301587301584E-2</c:v>
                </c:pt>
                <c:pt idx="3">
                  <c:v>6.2169312169312166E-2</c:v>
                </c:pt>
                <c:pt idx="4">
                  <c:v>6.6137566137566134E-2</c:v>
                </c:pt>
                <c:pt idx="5">
                  <c:v>7.7380952380952384E-2</c:v>
                </c:pt>
                <c:pt idx="6">
                  <c:v>8.5978835978835974E-2</c:v>
                </c:pt>
                <c:pt idx="7">
                  <c:v>0.14550264550264549</c:v>
                </c:pt>
                <c:pt idx="8">
                  <c:v>0.2056878306878307</c:v>
                </c:pt>
                <c:pt idx="9">
                  <c:v>0.20701058201058201</c:v>
                </c:pt>
              </c:numCache>
            </c:numRef>
          </c:val>
          <c:extLst>
            <c:ext xmlns:c16="http://schemas.microsoft.com/office/drawing/2014/chart" uri="{C3380CC4-5D6E-409C-BE32-E72D297353CC}">
              <c16:uniqueId val="{00000000-862C-472A-AAF3-320C802DB983}"/>
            </c:ext>
          </c:extLst>
        </c:ser>
        <c:dLbls>
          <c:showLegendKey val="0"/>
          <c:showVal val="0"/>
          <c:showCatName val="0"/>
          <c:showSerName val="0"/>
          <c:showPercent val="0"/>
          <c:showBubbleSize val="0"/>
        </c:dLbls>
        <c:gapWidth val="182"/>
        <c:axId val="1385020751"/>
        <c:axId val="1385034671"/>
      </c:barChart>
      <c:catAx>
        <c:axId val="1385020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034671"/>
        <c:crosses val="autoZero"/>
        <c:auto val="1"/>
        <c:lblAlgn val="ctr"/>
        <c:lblOffset val="100"/>
        <c:noMultiLvlLbl val="0"/>
      </c:catAx>
      <c:valAx>
        <c:axId val="1385034671"/>
        <c:scaling>
          <c:orientation val="minMax"/>
        </c:scaling>
        <c:delete val="1"/>
        <c:axPos val="b"/>
        <c:majorGridlines>
          <c:spPr>
            <a:ln w="9525" cap="flat" cmpd="sng" algn="ctr">
              <a:solidFill>
                <a:schemeClr val="bg1"/>
              </a:solidFill>
              <a:round/>
            </a:ln>
            <a:effectLst/>
          </c:spPr>
        </c:majorGridlines>
        <c:numFmt formatCode="0.00%" sourceLinked="1"/>
        <c:majorTickMark val="none"/>
        <c:minorTickMark val="none"/>
        <c:tickLblPos val="nextTo"/>
        <c:crossAx val="138502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project.xlsx]Analysis!PivotTable2</c:name>
    <c:fmtId val="7"/>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Contract Type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Analysis!$B$38:$B$40</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Analysis!$A$41:$A$44</c:f>
              <c:strCache>
                <c:ptCount val="3"/>
                <c:pt idx="0">
                  <c:v>Month-to-Month</c:v>
                </c:pt>
                <c:pt idx="1">
                  <c:v>One Year</c:v>
                </c:pt>
                <c:pt idx="2">
                  <c:v>Two Year</c:v>
                </c:pt>
              </c:strCache>
            </c:strRef>
          </c:cat>
          <c:val>
            <c:numRef>
              <c:f>Analysis!$B$41:$B$44</c:f>
              <c:numCache>
                <c:formatCode>0.00%</c:formatCode>
                <c:ptCount val="3"/>
                <c:pt idx="0">
                  <c:v>0.23498509158029249</c:v>
                </c:pt>
                <c:pt idx="1">
                  <c:v>2.3569501632826919E-2</c:v>
                </c:pt>
                <c:pt idx="2">
                  <c:v>6.8152775805764591E-3</c:v>
                </c:pt>
              </c:numCache>
            </c:numRef>
          </c:val>
          <c:extLst>
            <c:ext xmlns:c16="http://schemas.microsoft.com/office/drawing/2014/chart" uri="{C3380CC4-5D6E-409C-BE32-E72D297353CC}">
              <c16:uniqueId val="{00000000-049F-48EF-B310-F25199D098EF}"/>
            </c:ext>
          </c:extLst>
        </c:ser>
        <c:ser>
          <c:idx val="1"/>
          <c:order val="1"/>
          <c:tx>
            <c:strRef>
              <c:f>Analysis!$C$38:$C$40</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Analysis!$A$41:$A$44</c:f>
              <c:strCache>
                <c:ptCount val="3"/>
                <c:pt idx="0">
                  <c:v>Month-to-Month</c:v>
                </c:pt>
                <c:pt idx="1">
                  <c:v>One Year</c:v>
                </c:pt>
                <c:pt idx="2">
                  <c:v>Two Year</c:v>
                </c:pt>
              </c:strCache>
            </c:strRef>
          </c:cat>
          <c:val>
            <c:numRef>
              <c:f>Analysis!$C$41:$C$44</c:f>
              <c:numCache>
                <c:formatCode>0.00%</c:formatCode>
                <c:ptCount val="3"/>
                <c:pt idx="0">
                  <c:v>0.27758057645889533</c:v>
                </c:pt>
                <c:pt idx="1">
                  <c:v>0.19650717023995457</c:v>
                </c:pt>
                <c:pt idx="2">
                  <c:v>0.26054238250745421</c:v>
                </c:pt>
              </c:numCache>
            </c:numRef>
          </c:val>
          <c:extLst>
            <c:ext xmlns:c16="http://schemas.microsoft.com/office/drawing/2014/chart" uri="{C3380CC4-5D6E-409C-BE32-E72D297353CC}">
              <c16:uniqueId val="{00000001-049F-48EF-B310-F25199D098EF}"/>
            </c:ext>
          </c:extLst>
        </c:ser>
        <c:dLbls>
          <c:dLblPos val="ctr"/>
          <c:showLegendKey val="0"/>
          <c:showVal val="1"/>
          <c:showCatName val="0"/>
          <c:showSerName val="0"/>
          <c:showPercent val="0"/>
          <c:showBubbleSize val="0"/>
        </c:dLbls>
        <c:gapWidth val="150"/>
        <c:overlap val="100"/>
        <c:axId val="82276959"/>
        <c:axId val="82277919"/>
      </c:barChart>
      <c:catAx>
        <c:axId val="8227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77919"/>
        <c:crosses val="autoZero"/>
        <c:auto val="1"/>
        <c:lblAlgn val="ctr"/>
        <c:lblOffset val="100"/>
        <c:noMultiLvlLbl val="0"/>
      </c:catAx>
      <c:valAx>
        <c:axId val="82277919"/>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76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Internet</a:t>
            </a:r>
            <a:r>
              <a:rPr lang="en-AU" baseline="0"/>
              <a:t> Type</a:t>
            </a:r>
            <a:endParaRPr lang="en-AU"/>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U"/>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Analysis!$B$50:$B$52</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Analysis!$A$53:$A$56</c:f>
              <c:strCache>
                <c:ptCount val="3"/>
                <c:pt idx="0">
                  <c:v>Cable</c:v>
                </c:pt>
                <c:pt idx="1">
                  <c:v>DSL</c:v>
                </c:pt>
                <c:pt idx="2">
                  <c:v>Fiber Optic</c:v>
                </c:pt>
              </c:strCache>
            </c:strRef>
          </c:cat>
          <c:val>
            <c:numRef>
              <c:f>Analysis!$B$53:$B$56</c:f>
              <c:numCache>
                <c:formatCode>0.00%</c:formatCode>
                <c:ptCount val="3"/>
                <c:pt idx="0">
                  <c:v>3.8607939097335509E-2</c:v>
                </c:pt>
                <c:pt idx="1">
                  <c:v>5.5646184520572774E-2</c:v>
                </c:pt>
                <c:pt idx="2">
                  <c:v>0.22403480152256661</c:v>
                </c:pt>
              </c:numCache>
            </c:numRef>
          </c:val>
          <c:extLst>
            <c:ext xmlns:c16="http://schemas.microsoft.com/office/drawing/2014/chart" uri="{C3380CC4-5D6E-409C-BE32-E72D297353CC}">
              <c16:uniqueId val="{00000000-2DB9-4140-8226-1DA375CF0D64}"/>
            </c:ext>
          </c:extLst>
        </c:ser>
        <c:ser>
          <c:idx val="1"/>
          <c:order val="1"/>
          <c:tx>
            <c:strRef>
              <c:f>Analysis!$C$50:$C$52</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Analysis!$A$53:$A$56</c:f>
              <c:strCache>
                <c:ptCount val="3"/>
                <c:pt idx="0">
                  <c:v>Cable</c:v>
                </c:pt>
                <c:pt idx="1">
                  <c:v>DSL</c:v>
                </c:pt>
                <c:pt idx="2">
                  <c:v>Fiber Optic</c:v>
                </c:pt>
              </c:strCache>
            </c:strRef>
          </c:cat>
          <c:val>
            <c:numRef>
              <c:f>Analysis!$C$53:$C$56</c:f>
              <c:numCache>
                <c:formatCode>0.00%</c:formatCode>
                <c:ptCount val="3"/>
                <c:pt idx="0">
                  <c:v>0.11183614283124886</c:v>
                </c:pt>
                <c:pt idx="1">
                  <c:v>0.24379191589632046</c:v>
                </c:pt>
                <c:pt idx="2">
                  <c:v>0.32608301613195578</c:v>
                </c:pt>
              </c:numCache>
            </c:numRef>
          </c:val>
          <c:extLst>
            <c:ext xmlns:c16="http://schemas.microsoft.com/office/drawing/2014/chart" uri="{C3380CC4-5D6E-409C-BE32-E72D297353CC}">
              <c16:uniqueId val="{00000001-2DB9-4140-8226-1DA375CF0D64}"/>
            </c:ext>
          </c:extLst>
        </c:ser>
        <c:dLbls>
          <c:dLblPos val="ctr"/>
          <c:showLegendKey val="0"/>
          <c:showVal val="1"/>
          <c:showCatName val="0"/>
          <c:showSerName val="0"/>
          <c:showPercent val="0"/>
          <c:showBubbleSize val="0"/>
        </c:dLbls>
        <c:gapWidth val="150"/>
        <c:overlap val="100"/>
        <c:axId val="83898527"/>
        <c:axId val="83904767"/>
      </c:barChart>
      <c:catAx>
        <c:axId val="8389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04767"/>
        <c:crosses val="autoZero"/>
        <c:auto val="1"/>
        <c:lblAlgn val="ctr"/>
        <c:lblOffset val="100"/>
        <c:noMultiLvlLbl val="0"/>
      </c:catAx>
      <c:valAx>
        <c:axId val="83904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98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project.xlsx]Analysis!PivotTable6</c:name>
    <c:fmtId val="23"/>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Tenure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Analysis!$B$63:$B$65</c:f>
              <c:strCache>
                <c:ptCount val="1"/>
                <c:pt idx="0">
                  <c:v>Churned</c:v>
                </c:pt>
              </c:strCache>
            </c:strRef>
          </c:tx>
          <c:spPr>
            <a:solidFill>
              <a:schemeClr val="accent4">
                <a:lumMod val="75000"/>
              </a:schemeClr>
            </a:solidFill>
            <a:ln>
              <a:noFill/>
            </a:ln>
            <a:effectLst/>
          </c:spPr>
          <c:invertIfNegative val="0"/>
          <c:cat>
            <c:strRef>
              <c:f>Analysis!$A$66:$A$78</c:f>
              <c:strCache>
                <c:ptCount val="12"/>
                <c:pt idx="0">
                  <c:v>67-72</c:v>
                </c:pt>
                <c:pt idx="1">
                  <c:v>61-66</c:v>
                </c:pt>
                <c:pt idx="2">
                  <c:v>55-60</c:v>
                </c:pt>
                <c:pt idx="3">
                  <c:v>49-54</c:v>
                </c:pt>
                <c:pt idx="4">
                  <c:v>43-48</c:v>
                </c:pt>
                <c:pt idx="5">
                  <c:v>37-42</c:v>
                </c:pt>
                <c:pt idx="6">
                  <c:v>31-36</c:v>
                </c:pt>
                <c:pt idx="7">
                  <c:v>25-30</c:v>
                </c:pt>
                <c:pt idx="8">
                  <c:v>19-24</c:v>
                </c:pt>
                <c:pt idx="9">
                  <c:v>13-18</c:v>
                </c:pt>
                <c:pt idx="10">
                  <c:v>7-12</c:v>
                </c:pt>
                <c:pt idx="11">
                  <c:v>1-6</c:v>
                </c:pt>
              </c:strCache>
            </c:strRef>
          </c:cat>
          <c:val>
            <c:numRef>
              <c:f>Analysis!$B$66:$B$78</c:f>
              <c:numCache>
                <c:formatCode>0.00%</c:formatCode>
                <c:ptCount val="12"/>
                <c:pt idx="0">
                  <c:v>7.0992474797671448E-3</c:v>
                </c:pt>
                <c:pt idx="1">
                  <c:v>6.105352832599744E-3</c:v>
                </c:pt>
                <c:pt idx="2">
                  <c:v>7.3832173789578305E-3</c:v>
                </c:pt>
                <c:pt idx="3">
                  <c:v>9.6549765724833168E-3</c:v>
                </c:pt>
                <c:pt idx="4">
                  <c:v>8.8030668749112598E-3</c:v>
                </c:pt>
                <c:pt idx="5">
                  <c:v>1.1784750816413459E-2</c:v>
                </c:pt>
                <c:pt idx="6">
                  <c:v>1.2210705665199488E-2</c:v>
                </c:pt>
                <c:pt idx="7">
                  <c:v>1.3346585261962233E-2</c:v>
                </c:pt>
                <c:pt idx="8">
                  <c:v>1.6612239102655118E-2</c:v>
                </c:pt>
                <c:pt idx="9">
                  <c:v>2.5131336078375692E-2</c:v>
                </c:pt>
                <c:pt idx="10">
                  <c:v>3.5922192247621755E-2</c:v>
                </c:pt>
                <c:pt idx="11">
                  <c:v>0.11131620048274883</c:v>
                </c:pt>
              </c:numCache>
            </c:numRef>
          </c:val>
          <c:extLst>
            <c:ext xmlns:c16="http://schemas.microsoft.com/office/drawing/2014/chart" uri="{C3380CC4-5D6E-409C-BE32-E72D297353CC}">
              <c16:uniqueId val="{00000000-8DEC-42F2-818E-AC18951DF9AE}"/>
            </c:ext>
          </c:extLst>
        </c:ser>
        <c:ser>
          <c:idx val="1"/>
          <c:order val="1"/>
          <c:tx>
            <c:strRef>
              <c:f>Analysis!$C$63:$C$65</c:f>
              <c:strCache>
                <c:ptCount val="1"/>
                <c:pt idx="0">
                  <c:v>Stayed</c:v>
                </c:pt>
              </c:strCache>
            </c:strRef>
          </c:tx>
          <c:spPr>
            <a:solidFill>
              <a:schemeClr val="accent2"/>
            </a:solidFill>
            <a:ln>
              <a:noFill/>
            </a:ln>
            <a:effectLst/>
          </c:spPr>
          <c:invertIfNegative val="0"/>
          <c:cat>
            <c:strRef>
              <c:f>Analysis!$A$66:$A$78</c:f>
              <c:strCache>
                <c:ptCount val="12"/>
                <c:pt idx="0">
                  <c:v>67-72</c:v>
                </c:pt>
                <c:pt idx="1">
                  <c:v>61-66</c:v>
                </c:pt>
                <c:pt idx="2">
                  <c:v>55-60</c:v>
                </c:pt>
                <c:pt idx="3">
                  <c:v>49-54</c:v>
                </c:pt>
                <c:pt idx="4">
                  <c:v>43-48</c:v>
                </c:pt>
                <c:pt idx="5">
                  <c:v>37-42</c:v>
                </c:pt>
                <c:pt idx="6">
                  <c:v>31-36</c:v>
                </c:pt>
                <c:pt idx="7">
                  <c:v>25-30</c:v>
                </c:pt>
                <c:pt idx="8">
                  <c:v>19-24</c:v>
                </c:pt>
                <c:pt idx="9">
                  <c:v>13-18</c:v>
                </c:pt>
                <c:pt idx="10">
                  <c:v>7-12</c:v>
                </c:pt>
                <c:pt idx="11">
                  <c:v>1-6</c:v>
                </c:pt>
              </c:strCache>
            </c:strRef>
          </c:cat>
          <c:val>
            <c:numRef>
              <c:f>Analysis!$C$66:$C$78</c:f>
              <c:numCache>
                <c:formatCode>0.00%</c:formatCode>
                <c:ptCount val="12"/>
                <c:pt idx="0">
                  <c:v>0.12693454493823655</c:v>
                </c:pt>
                <c:pt idx="1">
                  <c:v>5.9633678830044015E-2</c:v>
                </c:pt>
                <c:pt idx="2">
                  <c:v>5.1114581854323445E-2</c:v>
                </c:pt>
                <c:pt idx="3">
                  <c:v>4.9978702257560702E-2</c:v>
                </c:pt>
                <c:pt idx="4">
                  <c:v>4.5577168820105068E-2</c:v>
                </c:pt>
                <c:pt idx="5">
                  <c:v>4.2027545080221496E-2</c:v>
                </c:pt>
                <c:pt idx="6">
                  <c:v>4.4725259122533015E-2</c:v>
                </c:pt>
                <c:pt idx="7">
                  <c:v>4.7848928013630554E-2</c:v>
                </c:pt>
                <c:pt idx="8">
                  <c:v>5.09725969047281E-2</c:v>
                </c:pt>
                <c:pt idx="9">
                  <c:v>5.2676416299872214E-2</c:v>
                </c:pt>
                <c:pt idx="10">
                  <c:v>6.5739031662643763E-2</c:v>
                </c:pt>
                <c:pt idx="11">
                  <c:v>9.7401675422405229E-2</c:v>
                </c:pt>
              </c:numCache>
            </c:numRef>
          </c:val>
          <c:extLst>
            <c:ext xmlns:c16="http://schemas.microsoft.com/office/drawing/2014/chart" uri="{C3380CC4-5D6E-409C-BE32-E72D297353CC}">
              <c16:uniqueId val="{00000001-8DEC-42F2-818E-AC18951DF9AE}"/>
            </c:ext>
          </c:extLst>
        </c:ser>
        <c:dLbls>
          <c:showLegendKey val="0"/>
          <c:showVal val="0"/>
          <c:showCatName val="0"/>
          <c:showSerName val="0"/>
          <c:showPercent val="0"/>
          <c:showBubbleSize val="0"/>
        </c:dLbls>
        <c:gapWidth val="150"/>
        <c:overlap val="100"/>
        <c:axId val="2067042655"/>
        <c:axId val="2067047935"/>
      </c:barChart>
      <c:catAx>
        <c:axId val="206704265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7935"/>
        <c:crosses val="autoZero"/>
        <c:auto val="1"/>
        <c:lblAlgn val="ctr"/>
        <c:lblOffset val="100"/>
        <c:noMultiLvlLbl val="0"/>
      </c:catAx>
      <c:valAx>
        <c:axId val="2067047935"/>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project.xlsx]Analysis!PivotTable7</c:name>
    <c:fmtId val="27"/>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Monthly Charge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Analysis!$B$80:$B$82</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Analysis!$A$83:$A$89</c:f>
              <c:strCache>
                <c:ptCount val="6"/>
                <c:pt idx="0">
                  <c:v>100-120</c:v>
                </c:pt>
                <c:pt idx="1">
                  <c:v>80-100</c:v>
                </c:pt>
                <c:pt idx="2">
                  <c:v>60-80</c:v>
                </c:pt>
                <c:pt idx="3">
                  <c:v>40-60</c:v>
                </c:pt>
                <c:pt idx="4">
                  <c:v>20-40</c:v>
                </c:pt>
                <c:pt idx="5">
                  <c:v>0-20</c:v>
                </c:pt>
              </c:strCache>
            </c:strRef>
          </c:cat>
          <c:val>
            <c:numRef>
              <c:f>Analysis!$B$83:$B$89</c:f>
              <c:numCache>
                <c:formatCode>0.00%</c:formatCode>
                <c:ptCount val="6"/>
                <c:pt idx="0">
                  <c:v>3.6348147096407782E-2</c:v>
                </c:pt>
                <c:pt idx="1">
                  <c:v>9.1438307539400826E-2</c:v>
                </c:pt>
                <c:pt idx="2">
                  <c:v>6.5739031662643763E-2</c:v>
                </c:pt>
                <c:pt idx="3">
                  <c:v>3.8193951441147241E-2</c:v>
                </c:pt>
                <c:pt idx="4">
                  <c:v>2.2007667187278149E-2</c:v>
                </c:pt>
                <c:pt idx="5">
                  <c:v>1.1642765866818117E-2</c:v>
                </c:pt>
              </c:numCache>
            </c:numRef>
          </c:val>
          <c:extLst>
            <c:ext xmlns:c16="http://schemas.microsoft.com/office/drawing/2014/chart" uri="{C3380CC4-5D6E-409C-BE32-E72D297353CC}">
              <c16:uniqueId val="{00000000-AACB-476C-A4E9-C78CF882BF03}"/>
            </c:ext>
          </c:extLst>
        </c:ser>
        <c:ser>
          <c:idx val="1"/>
          <c:order val="1"/>
          <c:tx>
            <c:strRef>
              <c:f>Analysis!$C$80:$C$82</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Analysis!$A$83:$A$89</c:f>
              <c:strCache>
                <c:ptCount val="6"/>
                <c:pt idx="0">
                  <c:v>100-120</c:v>
                </c:pt>
                <c:pt idx="1">
                  <c:v>80-100</c:v>
                </c:pt>
                <c:pt idx="2">
                  <c:v>60-80</c:v>
                </c:pt>
                <c:pt idx="3">
                  <c:v>40-60</c:v>
                </c:pt>
                <c:pt idx="4">
                  <c:v>20-40</c:v>
                </c:pt>
                <c:pt idx="5">
                  <c:v>0-20</c:v>
                </c:pt>
              </c:strCache>
            </c:strRef>
          </c:cat>
          <c:val>
            <c:numRef>
              <c:f>Analysis!$C$83:$C$89</c:f>
              <c:numCache>
                <c:formatCode>0.00%</c:formatCode>
                <c:ptCount val="6"/>
                <c:pt idx="0">
                  <c:v>9.1012352690614792E-2</c:v>
                </c:pt>
                <c:pt idx="1">
                  <c:v>0.15575748970609116</c:v>
                </c:pt>
                <c:pt idx="2">
                  <c:v>0.13729944625869658</c:v>
                </c:pt>
                <c:pt idx="3">
                  <c:v>0.11074826068436745</c:v>
                </c:pt>
                <c:pt idx="4">
                  <c:v>0.14865824222632401</c:v>
                </c:pt>
                <c:pt idx="5">
                  <c:v>9.1154337640210137E-2</c:v>
                </c:pt>
              </c:numCache>
            </c:numRef>
          </c:val>
          <c:extLst>
            <c:ext xmlns:c16="http://schemas.microsoft.com/office/drawing/2014/chart" uri="{C3380CC4-5D6E-409C-BE32-E72D297353CC}">
              <c16:uniqueId val="{00000001-AACB-476C-A4E9-C78CF882BF03}"/>
            </c:ext>
          </c:extLst>
        </c:ser>
        <c:dLbls>
          <c:dLblPos val="ctr"/>
          <c:showLegendKey val="0"/>
          <c:showVal val="1"/>
          <c:showCatName val="0"/>
          <c:showSerName val="0"/>
          <c:showPercent val="0"/>
          <c:showBubbleSize val="0"/>
        </c:dLbls>
        <c:gapWidth val="150"/>
        <c:overlap val="100"/>
        <c:axId val="1779144831"/>
        <c:axId val="1779143871"/>
      </c:barChart>
      <c:catAx>
        <c:axId val="17791448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Monthly</a:t>
                </a:r>
                <a:r>
                  <a:rPr lang="en-AU" baseline="0"/>
                  <a:t> Charge ($)</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U"/>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143871"/>
        <c:crosses val="autoZero"/>
        <c:auto val="1"/>
        <c:lblAlgn val="ctr"/>
        <c:lblOffset val="100"/>
        <c:noMultiLvlLbl val="0"/>
      </c:catAx>
      <c:valAx>
        <c:axId val="1779143871"/>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144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project.xlsx]Analysis!PivotTable4</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Monthly</a:t>
            </a:r>
            <a:r>
              <a:rPr lang="en-AU" baseline="0"/>
              <a:t> Data Usage (GB)</a:t>
            </a:r>
            <a:endParaRPr lang="en-AU"/>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U"/>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Analysis!$B$96:$B$98</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Analysis!$A$99:$A$108</c:f>
              <c:strCache>
                <c:ptCount val="9"/>
                <c:pt idx="0">
                  <c:v>80-89</c:v>
                </c:pt>
                <c:pt idx="1">
                  <c:v>70-79</c:v>
                </c:pt>
                <c:pt idx="2">
                  <c:v>60-69</c:v>
                </c:pt>
                <c:pt idx="3">
                  <c:v>50-59</c:v>
                </c:pt>
                <c:pt idx="4">
                  <c:v>40-49</c:v>
                </c:pt>
                <c:pt idx="5">
                  <c:v>30-39</c:v>
                </c:pt>
                <c:pt idx="6">
                  <c:v>20-29</c:v>
                </c:pt>
                <c:pt idx="7">
                  <c:v>10-19</c:v>
                </c:pt>
                <c:pt idx="8">
                  <c:v>0-9</c:v>
                </c:pt>
              </c:strCache>
            </c:strRef>
          </c:cat>
          <c:val>
            <c:numRef>
              <c:f>Analysis!$B$99:$B$108</c:f>
              <c:numCache>
                <c:formatCode>0.00%</c:formatCode>
                <c:ptCount val="9"/>
                <c:pt idx="0">
                  <c:v>2.9816839415022006E-3</c:v>
                </c:pt>
                <c:pt idx="1">
                  <c:v>6.2473377821950877E-3</c:v>
                </c:pt>
                <c:pt idx="2">
                  <c:v>2.6977140423115149E-3</c:v>
                </c:pt>
                <c:pt idx="3">
                  <c:v>2.001987789294335E-2</c:v>
                </c:pt>
                <c:pt idx="4">
                  <c:v>9.3710066732926312E-3</c:v>
                </c:pt>
                <c:pt idx="5">
                  <c:v>9.2290217236972883E-3</c:v>
                </c:pt>
                <c:pt idx="6">
                  <c:v>7.7523782479057224E-2</c:v>
                </c:pt>
                <c:pt idx="7">
                  <c:v>6.943064035212268E-2</c:v>
                </c:pt>
                <c:pt idx="8">
                  <c:v>6.7868805906573904E-2</c:v>
                </c:pt>
              </c:numCache>
            </c:numRef>
          </c:val>
          <c:extLst>
            <c:ext xmlns:c16="http://schemas.microsoft.com/office/drawing/2014/chart" uri="{C3380CC4-5D6E-409C-BE32-E72D297353CC}">
              <c16:uniqueId val="{00000000-0365-45A5-8E11-9976FBF97B8B}"/>
            </c:ext>
          </c:extLst>
        </c:ser>
        <c:ser>
          <c:idx val="1"/>
          <c:order val="1"/>
          <c:tx>
            <c:strRef>
              <c:f>Analysis!$C$96:$C$98</c:f>
              <c:strCache>
                <c:ptCount val="1"/>
                <c:pt idx="0">
                  <c:v>Group1</c:v>
                </c:pt>
              </c:strCache>
            </c:strRef>
          </c:tx>
          <c:spPr>
            <a:solidFill>
              <a:schemeClr val="accent2"/>
            </a:solidFill>
            <a:ln>
              <a:noFill/>
            </a:ln>
            <a:effectLst/>
          </c:spPr>
          <c:invertIfNegative val="0"/>
          <c:cat>
            <c:strRef>
              <c:f>Analysis!$A$99:$A$108</c:f>
              <c:strCache>
                <c:ptCount val="9"/>
                <c:pt idx="0">
                  <c:v>80-89</c:v>
                </c:pt>
                <c:pt idx="1">
                  <c:v>70-79</c:v>
                </c:pt>
                <c:pt idx="2">
                  <c:v>60-69</c:v>
                </c:pt>
                <c:pt idx="3">
                  <c:v>50-59</c:v>
                </c:pt>
                <c:pt idx="4">
                  <c:v>40-49</c:v>
                </c:pt>
                <c:pt idx="5">
                  <c:v>30-39</c:v>
                </c:pt>
                <c:pt idx="6">
                  <c:v>20-29</c:v>
                </c:pt>
                <c:pt idx="7">
                  <c:v>10-19</c:v>
                </c:pt>
                <c:pt idx="8">
                  <c:v>0-9</c:v>
                </c:pt>
              </c:strCache>
            </c:strRef>
          </c:cat>
          <c:val>
            <c:numRef>
              <c:f>Analysis!$C$99:$C$108</c:f>
              <c:numCache>
                <c:formatCode>0.00%</c:formatCode>
                <c:ptCount val="9"/>
                <c:pt idx="0">
                  <c:v>9.9389464716740025E-3</c:v>
                </c:pt>
                <c:pt idx="1">
                  <c:v>2.1581712338492119E-2</c:v>
                </c:pt>
                <c:pt idx="2">
                  <c:v>7.9511571773392027E-3</c:v>
                </c:pt>
                <c:pt idx="3">
                  <c:v>6.3183302569927588E-2</c:v>
                </c:pt>
                <c:pt idx="4">
                  <c:v>2.655118557432912E-2</c:v>
                </c:pt>
                <c:pt idx="5">
                  <c:v>1.8316058497799232E-2</c:v>
                </c:pt>
                <c:pt idx="6">
                  <c:v>0.15334374556297031</c:v>
                </c:pt>
                <c:pt idx="7">
                  <c:v>0.14936816697430072</c:v>
                </c:pt>
                <c:pt idx="8">
                  <c:v>0.28439585403947182</c:v>
                </c:pt>
              </c:numCache>
            </c:numRef>
          </c:val>
          <c:extLst>
            <c:ext xmlns:c16="http://schemas.microsoft.com/office/drawing/2014/chart" uri="{C3380CC4-5D6E-409C-BE32-E72D297353CC}">
              <c16:uniqueId val="{00000001-0365-45A5-8E11-9976FBF97B8B}"/>
            </c:ext>
          </c:extLst>
        </c:ser>
        <c:dLbls>
          <c:showLegendKey val="0"/>
          <c:showVal val="0"/>
          <c:showCatName val="0"/>
          <c:showSerName val="0"/>
          <c:showPercent val="0"/>
          <c:showBubbleSize val="0"/>
        </c:dLbls>
        <c:gapWidth val="150"/>
        <c:overlap val="100"/>
        <c:axId val="228695711"/>
        <c:axId val="228697631"/>
      </c:barChart>
      <c:catAx>
        <c:axId val="22869571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Monthly Data Usage (GB)</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697631"/>
        <c:crosses val="autoZero"/>
        <c:auto val="1"/>
        <c:lblAlgn val="ctr"/>
        <c:lblOffset val="100"/>
        <c:noMultiLvlLbl val="0"/>
      </c:catAx>
      <c:valAx>
        <c:axId val="228697631"/>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695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project.xlsx]Analysis!PivotTable8</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Analysis!$B$114:$B$116</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Analysis!$A$117:$A$120</c:f>
              <c:strCache>
                <c:ptCount val="3"/>
                <c:pt idx="0">
                  <c:v>Bank Withdrawal</c:v>
                </c:pt>
                <c:pt idx="1">
                  <c:v>Credit Card</c:v>
                </c:pt>
                <c:pt idx="2">
                  <c:v>Mailed Check</c:v>
                </c:pt>
              </c:strCache>
            </c:strRef>
          </c:cat>
          <c:val>
            <c:numRef>
              <c:f>Analysis!$B$117:$B$120</c:f>
              <c:numCache>
                <c:formatCode>0.00%</c:formatCode>
                <c:ptCount val="3"/>
                <c:pt idx="0">
                  <c:v>0.18869799801221071</c:v>
                </c:pt>
                <c:pt idx="1">
                  <c:v>5.6510009938946469E-2</c:v>
                </c:pt>
                <c:pt idx="2">
                  <c:v>2.0161862842538691E-2</c:v>
                </c:pt>
              </c:numCache>
            </c:numRef>
          </c:val>
          <c:extLst>
            <c:ext xmlns:c16="http://schemas.microsoft.com/office/drawing/2014/chart" uri="{C3380CC4-5D6E-409C-BE32-E72D297353CC}">
              <c16:uniqueId val="{00000000-C343-419A-96F0-C5A6EDE4D1FC}"/>
            </c:ext>
          </c:extLst>
        </c:ser>
        <c:ser>
          <c:idx val="1"/>
          <c:order val="1"/>
          <c:tx>
            <c:strRef>
              <c:f>Analysis!$C$114:$C$116</c:f>
              <c:strCache>
                <c:ptCount val="1"/>
                <c:pt idx="0">
                  <c:v>Group1</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Analysis!$A$117:$A$120</c:f>
              <c:strCache>
                <c:ptCount val="3"/>
                <c:pt idx="0">
                  <c:v>Bank Withdrawal</c:v>
                </c:pt>
                <c:pt idx="1">
                  <c:v>Credit Card</c:v>
                </c:pt>
                <c:pt idx="2">
                  <c:v>Mailed Check</c:v>
                </c:pt>
              </c:strCache>
            </c:strRef>
          </c:cat>
          <c:val>
            <c:numRef>
              <c:f>Analysis!$C$117:$C$120</c:f>
              <c:numCache>
                <c:formatCode>0.00%</c:formatCode>
                <c:ptCount val="3"/>
                <c:pt idx="0">
                  <c:v>0.36632116995598468</c:v>
                </c:pt>
                <c:pt idx="1">
                  <c:v>0.33380661649865112</c:v>
                </c:pt>
                <c:pt idx="2">
                  <c:v>3.4502342751668323E-2</c:v>
                </c:pt>
              </c:numCache>
            </c:numRef>
          </c:val>
          <c:extLst>
            <c:ext xmlns:c16="http://schemas.microsoft.com/office/drawing/2014/chart" uri="{C3380CC4-5D6E-409C-BE32-E72D297353CC}">
              <c16:uniqueId val="{00000001-C343-419A-96F0-C5A6EDE4D1FC}"/>
            </c:ext>
          </c:extLst>
        </c:ser>
        <c:dLbls>
          <c:dLblPos val="ctr"/>
          <c:showLegendKey val="0"/>
          <c:showVal val="1"/>
          <c:showCatName val="0"/>
          <c:showSerName val="0"/>
          <c:showPercent val="0"/>
          <c:showBubbleSize val="0"/>
        </c:dLbls>
        <c:gapWidth val="150"/>
        <c:overlap val="100"/>
        <c:axId val="620767711"/>
        <c:axId val="620770111"/>
      </c:barChart>
      <c:catAx>
        <c:axId val="620767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0770111"/>
        <c:crosses val="autoZero"/>
        <c:auto val="1"/>
        <c:lblAlgn val="ctr"/>
        <c:lblOffset val="100"/>
        <c:noMultiLvlLbl val="0"/>
      </c:catAx>
      <c:valAx>
        <c:axId val="62077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076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project.xlsx]Analysis!PivotTable27</c:name>
    <c:fmtId val="40"/>
  </c:pivotSource>
  <c:chart>
    <c:title>
      <c:tx>
        <c:rich>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r>
              <a:rPr lang="en-US" sz="1400" b="1" i="0" u="none" strike="noStrike" kern="1200" spc="0" baseline="0">
                <a:solidFill>
                  <a:schemeClr val="accent1"/>
                </a:solidFill>
                <a:latin typeface="+mn-lt"/>
                <a:ea typeface="+mn-ea"/>
                <a:cs typeface="+mn-cs"/>
              </a:rPr>
              <a:t>Churn Category</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50000"/>
            </a:schemeClr>
          </a:solidFill>
          <a:ln w="19050">
            <a:solidFill>
              <a:schemeClr val="lt1"/>
            </a:solidFill>
          </a:ln>
          <a:effectLst/>
        </c:spPr>
      </c:pivotFmt>
      <c:pivotFmt>
        <c:idx val="2"/>
        <c:spPr>
          <a:solidFill>
            <a:schemeClr val="accent1">
              <a:lumMod val="50000"/>
            </a:schemeClr>
          </a:solidFill>
          <a:ln w="19050">
            <a:solidFill>
              <a:schemeClr val="lt1"/>
            </a:solidFill>
          </a:ln>
          <a:effectLst/>
        </c:spPr>
      </c:pivotFmt>
      <c:pivotFmt>
        <c:idx val="3"/>
        <c:spPr>
          <a:solidFill>
            <a:schemeClr val="accent4">
              <a:lumMod val="75000"/>
            </a:schemeClr>
          </a:solidFill>
          <a:ln w="19050">
            <a:solidFill>
              <a:schemeClr val="lt1"/>
            </a:solidFill>
          </a:ln>
          <a:effectLst/>
        </c:spPr>
      </c:pivotFmt>
      <c:pivotFmt>
        <c:idx val="4"/>
        <c:spPr>
          <a:solidFill>
            <a:schemeClr val="accent4">
              <a:lumMod val="40000"/>
              <a:lumOff val="60000"/>
            </a:schemeClr>
          </a:solidFill>
          <a:ln w="19050">
            <a:solidFill>
              <a:schemeClr val="lt1"/>
            </a:solidFill>
          </a:ln>
          <a:effectLst/>
        </c:spPr>
      </c:pivotFmt>
      <c:pivotFmt>
        <c:idx val="5"/>
        <c:spPr>
          <a:solidFill>
            <a:schemeClr val="accent4">
              <a:lumMod val="60000"/>
              <a:lumOff val="40000"/>
            </a:schemeClr>
          </a:solidFill>
          <a:ln w="19050">
            <a:solidFill>
              <a:schemeClr val="lt1"/>
            </a:solidFill>
          </a:ln>
          <a:effectLst/>
        </c:spPr>
      </c:pivotFmt>
    </c:pivotFmts>
    <c:plotArea>
      <c:layout/>
      <c:pieChart>
        <c:varyColors val="1"/>
        <c:ser>
          <c:idx val="0"/>
          <c:order val="0"/>
          <c:tx>
            <c:strRef>
              <c:f>Analysis!$B$150</c:f>
              <c:strCache>
                <c:ptCount val="1"/>
                <c:pt idx="0">
                  <c:v>Total</c:v>
                </c:pt>
              </c:strCache>
            </c:strRef>
          </c:tx>
          <c:dPt>
            <c:idx val="0"/>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1-DA35-48E6-A41B-F656098026AB}"/>
              </c:ext>
            </c:extLst>
          </c:dPt>
          <c:dPt>
            <c:idx val="1"/>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3-DA35-48E6-A41B-F656098026AB}"/>
              </c:ext>
            </c:extLst>
          </c:dPt>
          <c:dPt>
            <c:idx val="2"/>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5-DA35-48E6-A41B-F656098026AB}"/>
              </c:ext>
            </c:extLst>
          </c:dPt>
          <c:dPt>
            <c:idx val="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7-DA35-48E6-A41B-F656098026AB}"/>
              </c:ext>
            </c:extLst>
          </c:dPt>
          <c:dPt>
            <c:idx val="4"/>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9-DA35-48E6-A41B-F656098026A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Analysis!$A$151:$A$156</c:f>
              <c:strCache>
                <c:ptCount val="5"/>
                <c:pt idx="0">
                  <c:v>Attitude</c:v>
                </c:pt>
                <c:pt idx="1">
                  <c:v>Competitor</c:v>
                </c:pt>
                <c:pt idx="2">
                  <c:v>Dissatisfaction</c:v>
                </c:pt>
                <c:pt idx="3">
                  <c:v>Price</c:v>
                </c:pt>
                <c:pt idx="4">
                  <c:v>Other</c:v>
                </c:pt>
              </c:strCache>
            </c:strRef>
          </c:cat>
          <c:val>
            <c:numRef>
              <c:f>Analysis!$B$151:$B$156</c:f>
              <c:numCache>
                <c:formatCode>0.00%</c:formatCode>
                <c:ptCount val="5"/>
                <c:pt idx="0">
                  <c:v>0.16800428036383092</c:v>
                </c:pt>
                <c:pt idx="1">
                  <c:v>0.44997324772605674</c:v>
                </c:pt>
                <c:pt idx="2">
                  <c:v>0.17174959871589085</c:v>
                </c:pt>
                <c:pt idx="3">
                  <c:v>0.11289459604066346</c:v>
                </c:pt>
                <c:pt idx="4">
                  <c:v>9.7378277153558054E-2</c:v>
                </c:pt>
              </c:numCache>
            </c:numRef>
          </c:val>
          <c:extLst>
            <c:ext xmlns:c16="http://schemas.microsoft.com/office/drawing/2014/chart" uri="{C3380CC4-5D6E-409C-BE32-E72D297353CC}">
              <c16:uniqueId val="{0000000A-0353-4FB5-B887-B976BAA2E77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Tech Support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v>Churned</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No</c:v>
              </c:pt>
              <c:pt idx="1">
                <c:v>Yes</c:v>
              </c:pt>
            </c:strLit>
          </c:cat>
          <c:val>
            <c:numLit>
              <c:formatCode>General</c:formatCode>
              <c:ptCount val="2"/>
              <c:pt idx="0">
                <c:v>0.26209896682979883</c:v>
              </c:pt>
              <c:pt idx="1">
                <c:v>5.6189958310676094E-2</c:v>
              </c:pt>
            </c:numLit>
          </c:val>
          <c:extLst>
            <c:ext xmlns:c16="http://schemas.microsoft.com/office/drawing/2014/chart" uri="{C3380CC4-5D6E-409C-BE32-E72D297353CC}">
              <c16:uniqueId val="{00000000-50D3-4CEC-BE99-AA91975AFB34}"/>
            </c:ext>
          </c:extLst>
        </c:ser>
        <c:ser>
          <c:idx val="1"/>
          <c:order val="1"/>
          <c:tx>
            <c:v>Stayed</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No</c:v>
              </c:pt>
              <c:pt idx="1">
                <c:v>Yes</c:v>
              </c:pt>
            </c:strLit>
          </c:cat>
          <c:val>
            <c:numLit>
              <c:formatCode>General</c:formatCode>
              <c:ptCount val="2"/>
              <c:pt idx="0">
                <c:v>0.36740982417980789</c:v>
              </c:pt>
              <c:pt idx="1">
                <c:v>0.31430125067971726</c:v>
              </c:pt>
            </c:numLit>
          </c:val>
          <c:extLst>
            <c:ext xmlns:c16="http://schemas.microsoft.com/office/drawing/2014/chart" uri="{C3380CC4-5D6E-409C-BE32-E72D297353CC}">
              <c16:uniqueId val="{00000001-50D3-4CEC-BE99-AA91975AFB34}"/>
            </c:ext>
          </c:extLst>
        </c:ser>
        <c:dLbls>
          <c:dLblPos val="ctr"/>
          <c:showLegendKey val="0"/>
          <c:showVal val="1"/>
          <c:showCatName val="0"/>
          <c:showSerName val="0"/>
          <c:showPercent val="0"/>
          <c:showBubbleSize val="0"/>
        </c:dLbls>
        <c:gapWidth val="150"/>
        <c:overlap val="100"/>
        <c:axId val="609421903"/>
        <c:axId val="609431503"/>
      </c:barChart>
      <c:catAx>
        <c:axId val="6094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31503"/>
        <c:crosses val="autoZero"/>
        <c:auto val="1"/>
        <c:lblAlgn val="ctr"/>
        <c:lblOffset val="100"/>
        <c:noMultiLvlLbl val="0"/>
      </c:catAx>
      <c:valAx>
        <c:axId val="6094315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1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Analysis!PivotTable18</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Online Sercuity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Analysis'!$B$49:$B$51</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Analysis'!$A$52:$A$54</c:f>
              <c:strCache>
                <c:ptCount val="2"/>
                <c:pt idx="0">
                  <c:v>No</c:v>
                </c:pt>
                <c:pt idx="1">
                  <c:v>Yes</c:v>
                </c:pt>
              </c:strCache>
            </c:strRef>
          </c:cat>
          <c:val>
            <c:numRef>
              <c:f>'Services Analysis'!$B$52:$B$54</c:f>
              <c:numCache>
                <c:formatCode>0.00%</c:formatCode>
                <c:ptCount val="2"/>
                <c:pt idx="0">
                  <c:v>0.26481783578031537</c:v>
                </c:pt>
                <c:pt idx="1">
                  <c:v>5.3471089360159506E-2</c:v>
                </c:pt>
              </c:numCache>
            </c:numRef>
          </c:val>
          <c:extLst>
            <c:ext xmlns:c16="http://schemas.microsoft.com/office/drawing/2014/chart" uri="{C3380CC4-5D6E-409C-BE32-E72D297353CC}">
              <c16:uniqueId val="{00000000-7154-4F12-B704-6AB244EC3925}"/>
            </c:ext>
          </c:extLst>
        </c:ser>
        <c:ser>
          <c:idx val="1"/>
          <c:order val="1"/>
          <c:tx>
            <c:strRef>
              <c:f>'Services Analysis'!$C$49:$C$51</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Analysis'!$A$52:$A$54</c:f>
              <c:strCache>
                <c:ptCount val="2"/>
                <c:pt idx="0">
                  <c:v>No</c:v>
                </c:pt>
                <c:pt idx="1">
                  <c:v>Yes</c:v>
                </c:pt>
              </c:strCache>
            </c:strRef>
          </c:cat>
          <c:val>
            <c:numRef>
              <c:f>'Services Analysis'!$C$52:$C$54</c:f>
              <c:numCache>
                <c:formatCode>0.00%</c:formatCode>
                <c:ptCount val="2"/>
                <c:pt idx="0">
                  <c:v>0.36922240348015228</c:v>
                </c:pt>
                <c:pt idx="1">
                  <c:v>0.31248867137937286</c:v>
                </c:pt>
              </c:numCache>
            </c:numRef>
          </c:val>
          <c:extLst>
            <c:ext xmlns:c16="http://schemas.microsoft.com/office/drawing/2014/chart" uri="{C3380CC4-5D6E-409C-BE32-E72D297353CC}">
              <c16:uniqueId val="{00000001-7154-4F12-B704-6AB244EC3925}"/>
            </c:ext>
          </c:extLst>
        </c:ser>
        <c:dLbls>
          <c:dLblPos val="ctr"/>
          <c:showLegendKey val="0"/>
          <c:showVal val="1"/>
          <c:showCatName val="0"/>
          <c:showSerName val="0"/>
          <c:showPercent val="0"/>
          <c:showBubbleSize val="0"/>
        </c:dLbls>
        <c:gapWidth val="150"/>
        <c:overlap val="100"/>
        <c:axId val="609439663"/>
        <c:axId val="609442063"/>
      </c:barChart>
      <c:catAx>
        <c:axId val="60943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2063"/>
        <c:crosses val="autoZero"/>
        <c:auto val="1"/>
        <c:lblAlgn val="ctr"/>
        <c:lblOffset val="100"/>
        <c:noMultiLvlLbl val="0"/>
      </c:catAx>
      <c:valAx>
        <c:axId val="6094420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39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Analysis!PivotTable19</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Online Backup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Analysis'!$B$60:$B$62</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Analysis'!$A$63:$A$65</c:f>
              <c:strCache>
                <c:ptCount val="2"/>
                <c:pt idx="0">
                  <c:v>No</c:v>
                </c:pt>
                <c:pt idx="1">
                  <c:v>Yes</c:v>
                </c:pt>
              </c:strCache>
            </c:strRef>
          </c:cat>
          <c:val>
            <c:numRef>
              <c:f>'Services Analysis'!$B$63:$B$65</c:f>
              <c:numCache>
                <c:formatCode>0.00%</c:formatCode>
                <c:ptCount val="2"/>
                <c:pt idx="0">
                  <c:v>0.22349102773246329</c:v>
                </c:pt>
                <c:pt idx="1">
                  <c:v>9.4797897408011603E-2</c:v>
                </c:pt>
              </c:numCache>
            </c:numRef>
          </c:val>
          <c:extLst>
            <c:ext xmlns:c16="http://schemas.microsoft.com/office/drawing/2014/chart" uri="{C3380CC4-5D6E-409C-BE32-E72D297353CC}">
              <c16:uniqueId val="{00000000-A855-4F9F-B797-AB92064DA523}"/>
            </c:ext>
          </c:extLst>
        </c:ser>
        <c:ser>
          <c:idx val="1"/>
          <c:order val="1"/>
          <c:tx>
            <c:strRef>
              <c:f>'Services Analysis'!$C$60:$C$62</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Analysis'!$A$63:$A$65</c:f>
              <c:strCache>
                <c:ptCount val="2"/>
                <c:pt idx="0">
                  <c:v>No</c:v>
                </c:pt>
                <c:pt idx="1">
                  <c:v>Yes</c:v>
                </c:pt>
              </c:strCache>
            </c:strRef>
          </c:cat>
          <c:val>
            <c:numRef>
              <c:f>'Services Analysis'!$C$63:$C$65</c:f>
              <c:numCache>
                <c:formatCode>0.00%</c:formatCode>
                <c:ptCount val="2"/>
                <c:pt idx="0">
                  <c:v>0.33623346021388434</c:v>
                </c:pt>
                <c:pt idx="1">
                  <c:v>0.34547761464564075</c:v>
                </c:pt>
              </c:numCache>
            </c:numRef>
          </c:val>
          <c:extLst>
            <c:ext xmlns:c16="http://schemas.microsoft.com/office/drawing/2014/chart" uri="{C3380CC4-5D6E-409C-BE32-E72D297353CC}">
              <c16:uniqueId val="{00000001-A855-4F9F-B797-AB92064DA523}"/>
            </c:ext>
          </c:extLst>
        </c:ser>
        <c:dLbls>
          <c:dLblPos val="ctr"/>
          <c:showLegendKey val="0"/>
          <c:showVal val="1"/>
          <c:showCatName val="0"/>
          <c:showSerName val="0"/>
          <c:showPercent val="0"/>
          <c:showBubbleSize val="0"/>
        </c:dLbls>
        <c:gapWidth val="150"/>
        <c:overlap val="100"/>
        <c:axId val="609428143"/>
        <c:axId val="609422863"/>
      </c:barChart>
      <c:catAx>
        <c:axId val="609428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2863"/>
        <c:crosses val="autoZero"/>
        <c:auto val="1"/>
        <c:lblAlgn val="ctr"/>
        <c:lblOffset val="100"/>
        <c:noMultiLvlLbl val="0"/>
      </c:catAx>
      <c:valAx>
        <c:axId val="6094228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8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Analysis!PivotTable20</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Device Protection Plan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Analysis'!$B$75:$B$77</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Analysis'!$A$78:$A$80</c:f>
              <c:strCache>
                <c:ptCount val="2"/>
                <c:pt idx="0">
                  <c:v>No</c:v>
                </c:pt>
                <c:pt idx="1">
                  <c:v>Yes</c:v>
                </c:pt>
              </c:strCache>
            </c:strRef>
          </c:cat>
          <c:val>
            <c:numRef>
              <c:f>'Services Analysis'!$B$78:$B$80</c:f>
              <c:numCache>
                <c:formatCode>0.00%</c:formatCode>
                <c:ptCount val="2"/>
                <c:pt idx="0">
                  <c:v>0.21950335327170564</c:v>
                </c:pt>
                <c:pt idx="1">
                  <c:v>9.8785571868769254E-2</c:v>
                </c:pt>
              </c:numCache>
            </c:numRef>
          </c:val>
          <c:extLst>
            <c:ext xmlns:c16="http://schemas.microsoft.com/office/drawing/2014/chart" uri="{C3380CC4-5D6E-409C-BE32-E72D297353CC}">
              <c16:uniqueId val="{00000000-B453-409A-846C-29B6E9CE91B3}"/>
            </c:ext>
          </c:extLst>
        </c:ser>
        <c:ser>
          <c:idx val="1"/>
          <c:order val="1"/>
          <c:tx>
            <c:strRef>
              <c:f>'Services Analysis'!$C$75:$C$77</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Analysis'!$A$78:$A$80</c:f>
              <c:strCache>
                <c:ptCount val="2"/>
                <c:pt idx="0">
                  <c:v>No</c:v>
                </c:pt>
                <c:pt idx="1">
                  <c:v>Yes</c:v>
                </c:pt>
              </c:strCache>
            </c:strRef>
          </c:cat>
          <c:val>
            <c:numRef>
              <c:f>'Services Analysis'!$C$78:$C$80</c:f>
              <c:numCache>
                <c:formatCode>0.00%</c:formatCode>
                <c:ptCount val="2"/>
                <c:pt idx="0">
                  <c:v>0.3414899401848831</c:v>
                </c:pt>
                <c:pt idx="1">
                  <c:v>0.34022113467464199</c:v>
                </c:pt>
              </c:numCache>
            </c:numRef>
          </c:val>
          <c:extLst>
            <c:ext xmlns:c16="http://schemas.microsoft.com/office/drawing/2014/chart" uri="{C3380CC4-5D6E-409C-BE32-E72D297353CC}">
              <c16:uniqueId val="{00000001-B453-409A-846C-29B6E9CE91B3}"/>
            </c:ext>
          </c:extLst>
        </c:ser>
        <c:dLbls>
          <c:dLblPos val="ctr"/>
          <c:showLegendKey val="0"/>
          <c:showVal val="1"/>
          <c:showCatName val="0"/>
          <c:showSerName val="0"/>
          <c:showPercent val="0"/>
          <c:showBubbleSize val="0"/>
        </c:dLbls>
        <c:gapWidth val="150"/>
        <c:overlap val="100"/>
        <c:axId val="609446863"/>
        <c:axId val="609441583"/>
      </c:barChart>
      <c:catAx>
        <c:axId val="609446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1583"/>
        <c:crosses val="autoZero"/>
        <c:auto val="1"/>
        <c:lblAlgn val="ctr"/>
        <c:lblOffset val="100"/>
        <c:noMultiLvlLbl val="0"/>
      </c:catAx>
      <c:valAx>
        <c:axId val="6094415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project.xlsx]Demographic Analysis!PivotTable1</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'Demographic Analysis'!$B$3:$B$5</c:f>
              <c:strCache>
                <c:ptCount val="1"/>
                <c:pt idx="0">
                  <c:v>Churned - Churned</c:v>
                </c:pt>
              </c:strCache>
            </c:strRef>
          </c:tx>
          <c:spPr>
            <a:solidFill>
              <a:schemeClr val="accent1"/>
            </a:solidFill>
            <a:ln>
              <a:noFill/>
            </a:ln>
            <a:effectLst/>
          </c:spPr>
          <c:invertIfNegative val="0"/>
          <c:cat>
            <c:strRef>
              <c:f>'Demographic Analysis'!$A$6:$A$12</c:f>
              <c:strCache>
                <c:ptCount val="6"/>
                <c:pt idx="0">
                  <c:v>18-29</c:v>
                </c:pt>
                <c:pt idx="1">
                  <c:v>30-39</c:v>
                </c:pt>
                <c:pt idx="2">
                  <c:v>40-49</c:v>
                </c:pt>
                <c:pt idx="3">
                  <c:v>50-59</c:v>
                </c:pt>
                <c:pt idx="4">
                  <c:v>60-69</c:v>
                </c:pt>
                <c:pt idx="5">
                  <c:v>70+</c:v>
                </c:pt>
              </c:strCache>
            </c:strRef>
          </c:cat>
          <c:val>
            <c:numRef>
              <c:f>'Demographic Analysis'!$B$6:$B$12</c:f>
              <c:numCache>
                <c:formatCode>0.00%</c:formatCode>
                <c:ptCount val="6"/>
                <c:pt idx="0">
                  <c:v>4.3163424676984238E-2</c:v>
                </c:pt>
                <c:pt idx="1">
                  <c:v>4.3873349424960954E-2</c:v>
                </c:pt>
                <c:pt idx="2">
                  <c:v>4.5151213971319042E-2</c:v>
                </c:pt>
                <c:pt idx="3">
                  <c:v>4.3589379525770265E-2</c:v>
                </c:pt>
                <c:pt idx="4">
                  <c:v>4.3589379525770265E-2</c:v>
                </c:pt>
                <c:pt idx="5">
                  <c:v>4.6003123668891095E-2</c:v>
                </c:pt>
              </c:numCache>
            </c:numRef>
          </c:val>
          <c:extLst>
            <c:ext xmlns:c16="http://schemas.microsoft.com/office/drawing/2014/chart" uri="{C3380CC4-5D6E-409C-BE32-E72D297353CC}">
              <c16:uniqueId val="{00000000-6616-4811-AAF1-DCF75F2681BB}"/>
            </c:ext>
          </c:extLst>
        </c:ser>
        <c:ser>
          <c:idx val="1"/>
          <c:order val="1"/>
          <c:tx>
            <c:strRef>
              <c:f>'Demographic Analysis'!$C$3:$C$5</c:f>
              <c:strCache>
                <c:ptCount val="1"/>
                <c:pt idx="0">
                  <c:v>Stayed</c:v>
                </c:pt>
              </c:strCache>
            </c:strRef>
          </c:tx>
          <c:spPr>
            <a:solidFill>
              <a:schemeClr val="accent2"/>
            </a:solidFill>
            <a:ln>
              <a:noFill/>
            </a:ln>
            <a:effectLst/>
          </c:spPr>
          <c:invertIfNegative val="0"/>
          <c:cat>
            <c:strRef>
              <c:f>'Demographic Analysis'!$A$6:$A$12</c:f>
              <c:strCache>
                <c:ptCount val="6"/>
                <c:pt idx="0">
                  <c:v>18-29</c:v>
                </c:pt>
                <c:pt idx="1">
                  <c:v>30-39</c:v>
                </c:pt>
                <c:pt idx="2">
                  <c:v>40-49</c:v>
                </c:pt>
                <c:pt idx="3">
                  <c:v>50-59</c:v>
                </c:pt>
                <c:pt idx="4">
                  <c:v>60-69</c:v>
                </c:pt>
                <c:pt idx="5">
                  <c:v>70+</c:v>
                </c:pt>
              </c:strCache>
            </c:strRef>
          </c:cat>
          <c:val>
            <c:numRef>
              <c:f>'Demographic Analysis'!$C$6:$C$12</c:f>
              <c:numCache>
                <c:formatCode>0.00%</c:formatCode>
                <c:ptCount val="6"/>
                <c:pt idx="0">
                  <c:v>0.15575748970609116</c:v>
                </c:pt>
                <c:pt idx="1">
                  <c:v>0.13587959676274314</c:v>
                </c:pt>
                <c:pt idx="2">
                  <c:v>0.14539258838563113</c:v>
                </c:pt>
                <c:pt idx="3">
                  <c:v>0.13417577736759903</c:v>
                </c:pt>
                <c:pt idx="4">
                  <c:v>9.8963509867953992E-2</c:v>
                </c:pt>
                <c:pt idx="5">
                  <c:v>6.4461167116285675E-2</c:v>
                </c:pt>
              </c:numCache>
            </c:numRef>
          </c:val>
          <c:extLst>
            <c:ext xmlns:c16="http://schemas.microsoft.com/office/drawing/2014/chart" uri="{C3380CC4-5D6E-409C-BE32-E72D297353CC}">
              <c16:uniqueId val="{00000001-6616-4811-AAF1-DCF75F2681BB}"/>
            </c:ext>
          </c:extLst>
        </c:ser>
        <c:dLbls>
          <c:showLegendKey val="0"/>
          <c:showVal val="0"/>
          <c:showCatName val="0"/>
          <c:showSerName val="0"/>
          <c:showPercent val="0"/>
          <c:showBubbleSize val="0"/>
        </c:dLbls>
        <c:gapWidth val="150"/>
        <c:overlap val="100"/>
        <c:axId val="1251045999"/>
        <c:axId val="1251047439"/>
      </c:barChart>
      <c:catAx>
        <c:axId val="1251045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1047439"/>
        <c:crosses val="autoZero"/>
        <c:auto val="1"/>
        <c:lblAlgn val="ctr"/>
        <c:lblOffset val="100"/>
        <c:noMultiLvlLbl val="0"/>
      </c:catAx>
      <c:valAx>
        <c:axId val="12510474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1045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project.xlsx]Demographic Analysis!PivotTable2</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'Demographic Analysis'!$B$14:$B$16</c:f>
              <c:strCache>
                <c:ptCount val="1"/>
                <c:pt idx="0">
                  <c:v>Churned - Churned</c:v>
                </c:pt>
              </c:strCache>
            </c:strRef>
          </c:tx>
          <c:spPr>
            <a:solidFill>
              <a:schemeClr val="accent1"/>
            </a:solidFill>
            <a:ln>
              <a:noFill/>
            </a:ln>
            <a:effectLst/>
          </c:spPr>
          <c:invertIfNegative val="0"/>
          <c:cat>
            <c:strRef>
              <c:f>'Demographic Analysis'!$A$17:$A$19</c:f>
              <c:strCache>
                <c:ptCount val="2"/>
                <c:pt idx="0">
                  <c:v>Female</c:v>
                </c:pt>
                <c:pt idx="1">
                  <c:v>Male</c:v>
                </c:pt>
              </c:strCache>
            </c:strRef>
          </c:cat>
          <c:val>
            <c:numRef>
              <c:f>'Demographic Analysis'!$B$17:$B$19</c:f>
              <c:numCache>
                <c:formatCode>0.00%</c:formatCode>
                <c:ptCount val="2"/>
                <c:pt idx="0">
                  <c:v>0.13332386767002699</c:v>
                </c:pt>
                <c:pt idx="1">
                  <c:v>0.1320460031236689</c:v>
                </c:pt>
              </c:numCache>
            </c:numRef>
          </c:val>
          <c:extLst>
            <c:ext xmlns:c16="http://schemas.microsoft.com/office/drawing/2014/chart" uri="{C3380CC4-5D6E-409C-BE32-E72D297353CC}">
              <c16:uniqueId val="{00000000-741D-4087-A086-279E8E5D06E7}"/>
            </c:ext>
          </c:extLst>
        </c:ser>
        <c:ser>
          <c:idx val="1"/>
          <c:order val="1"/>
          <c:tx>
            <c:strRef>
              <c:f>'Demographic Analysis'!$C$14:$C$16</c:f>
              <c:strCache>
                <c:ptCount val="1"/>
                <c:pt idx="0">
                  <c:v>Stayed</c:v>
                </c:pt>
              </c:strCache>
            </c:strRef>
          </c:tx>
          <c:spPr>
            <a:solidFill>
              <a:schemeClr val="accent2"/>
            </a:solidFill>
            <a:ln>
              <a:noFill/>
            </a:ln>
            <a:effectLst/>
          </c:spPr>
          <c:invertIfNegative val="0"/>
          <c:cat>
            <c:strRef>
              <c:f>'Demographic Analysis'!$A$17:$A$19</c:f>
              <c:strCache>
                <c:ptCount val="2"/>
                <c:pt idx="0">
                  <c:v>Female</c:v>
                </c:pt>
                <c:pt idx="1">
                  <c:v>Male</c:v>
                </c:pt>
              </c:strCache>
            </c:strRef>
          </c:cat>
          <c:val>
            <c:numRef>
              <c:f>'Demographic Analysis'!$C$17:$C$19</c:f>
              <c:numCache>
                <c:formatCode>0.00%</c:formatCode>
                <c:ptCount val="2"/>
                <c:pt idx="0">
                  <c:v>0.36191963651852904</c:v>
                </c:pt>
                <c:pt idx="1">
                  <c:v>0.37271049268777512</c:v>
                </c:pt>
              </c:numCache>
            </c:numRef>
          </c:val>
          <c:extLst>
            <c:ext xmlns:c16="http://schemas.microsoft.com/office/drawing/2014/chart" uri="{C3380CC4-5D6E-409C-BE32-E72D297353CC}">
              <c16:uniqueId val="{00000001-741D-4087-A086-279E8E5D06E7}"/>
            </c:ext>
          </c:extLst>
        </c:ser>
        <c:dLbls>
          <c:showLegendKey val="0"/>
          <c:showVal val="0"/>
          <c:showCatName val="0"/>
          <c:showSerName val="0"/>
          <c:showPercent val="0"/>
          <c:showBubbleSize val="0"/>
        </c:dLbls>
        <c:gapWidth val="150"/>
        <c:overlap val="100"/>
        <c:axId val="1252990847"/>
        <c:axId val="1252993247"/>
      </c:barChart>
      <c:catAx>
        <c:axId val="125299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993247"/>
        <c:crosses val="autoZero"/>
        <c:auto val="1"/>
        <c:lblAlgn val="ctr"/>
        <c:lblOffset val="100"/>
        <c:noMultiLvlLbl val="0"/>
      </c:catAx>
      <c:valAx>
        <c:axId val="12529932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99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 Id="rId9" Type="http://schemas.openxmlformats.org/officeDocument/2006/relationships/chart" Target="../charts/chart1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 Id="rId4" Type="http://schemas.openxmlformats.org/officeDocument/2006/relationships/chart" Target="../charts/chart2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10</xdr:col>
      <xdr:colOff>0</xdr:colOff>
      <xdr:row>5</xdr:row>
      <xdr:rowOff>12700</xdr:rowOff>
    </xdr:from>
    <xdr:to>
      <xdr:col>15</xdr:col>
      <xdr:colOff>0</xdr:colOff>
      <xdr:row>19</xdr:row>
      <xdr:rowOff>12700</xdr:rowOff>
    </xdr:to>
    <xdr:graphicFrame macro="">
      <xdr:nvGraphicFramePr>
        <xdr:cNvPr id="2" name="Chart 1">
          <a:extLst>
            <a:ext uri="{FF2B5EF4-FFF2-40B4-BE49-F238E27FC236}">
              <a16:creationId xmlns:a16="http://schemas.microsoft.com/office/drawing/2014/main" id="{6C2D2DE0-DDB0-4109-8793-B4FBFC1E1D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6350</xdr:colOff>
      <xdr:row>20</xdr:row>
      <xdr:rowOff>12700</xdr:rowOff>
    </xdr:from>
    <xdr:to>
      <xdr:col>9</xdr:col>
      <xdr:colOff>0</xdr:colOff>
      <xdr:row>34</xdr:row>
      <xdr:rowOff>12700</xdr:rowOff>
    </xdr:to>
    <xdr:graphicFrame macro="">
      <xdr:nvGraphicFramePr>
        <xdr:cNvPr id="3" name="Chart 2">
          <a:extLst>
            <a:ext uri="{FF2B5EF4-FFF2-40B4-BE49-F238E27FC236}">
              <a16:creationId xmlns:a16="http://schemas.microsoft.com/office/drawing/2014/main" id="{822988BF-E9C7-4D49-AE60-7F44D4975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20</xdr:row>
      <xdr:rowOff>0</xdr:rowOff>
    </xdr:from>
    <xdr:to>
      <xdr:col>15</xdr:col>
      <xdr:colOff>0</xdr:colOff>
      <xdr:row>34</xdr:row>
      <xdr:rowOff>0</xdr:rowOff>
    </xdr:to>
    <xdr:graphicFrame macro="">
      <xdr:nvGraphicFramePr>
        <xdr:cNvPr id="5" name="Chart 4">
          <a:extLst>
            <a:ext uri="{FF2B5EF4-FFF2-40B4-BE49-F238E27FC236}">
              <a16:creationId xmlns:a16="http://schemas.microsoft.com/office/drawing/2014/main" id="{ACB80A3E-30CA-43E7-9E54-6C79867B05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37</xdr:row>
      <xdr:rowOff>0</xdr:rowOff>
    </xdr:from>
    <xdr:to>
      <xdr:col>7</xdr:col>
      <xdr:colOff>304800</xdr:colOff>
      <xdr:row>52</xdr:row>
      <xdr:rowOff>0</xdr:rowOff>
    </xdr:to>
    <xdr:graphicFrame macro="">
      <xdr:nvGraphicFramePr>
        <xdr:cNvPr id="6" name="Chart 5">
          <a:extLst>
            <a:ext uri="{FF2B5EF4-FFF2-40B4-BE49-F238E27FC236}">
              <a16:creationId xmlns:a16="http://schemas.microsoft.com/office/drawing/2014/main" id="{8E81CD1D-93AB-4D1A-97EA-1F660D7ACD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425450</xdr:colOff>
      <xdr:row>37</xdr:row>
      <xdr:rowOff>12700</xdr:rowOff>
    </xdr:from>
    <xdr:to>
      <xdr:col>15</xdr:col>
      <xdr:colOff>1</xdr:colOff>
      <xdr:row>67</xdr:row>
      <xdr:rowOff>12700</xdr:rowOff>
    </xdr:to>
    <xdr:graphicFrame macro="">
      <xdr:nvGraphicFramePr>
        <xdr:cNvPr id="7" name="Chart 6">
          <a:extLst>
            <a:ext uri="{FF2B5EF4-FFF2-40B4-BE49-F238E27FC236}">
              <a16:creationId xmlns:a16="http://schemas.microsoft.com/office/drawing/2014/main" id="{6BD615B8-0100-4C32-B65A-38CD429C4A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6350</xdr:colOff>
      <xdr:row>52</xdr:row>
      <xdr:rowOff>76200</xdr:rowOff>
    </xdr:from>
    <xdr:to>
      <xdr:col>7</xdr:col>
      <xdr:colOff>323850</xdr:colOff>
      <xdr:row>67</xdr:row>
      <xdr:rowOff>0</xdr:rowOff>
    </xdr:to>
    <xdr:graphicFrame macro="">
      <xdr:nvGraphicFramePr>
        <xdr:cNvPr id="8" name="Chart 7">
          <a:extLst>
            <a:ext uri="{FF2B5EF4-FFF2-40B4-BE49-F238E27FC236}">
              <a16:creationId xmlns:a16="http://schemas.microsoft.com/office/drawing/2014/main" id="{A0B48BDD-3FA4-4226-9473-D4BFA44A5F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6350</xdr:colOff>
      <xdr:row>70</xdr:row>
      <xdr:rowOff>0</xdr:rowOff>
    </xdr:from>
    <xdr:to>
      <xdr:col>7</xdr:col>
      <xdr:colOff>368300</xdr:colOff>
      <xdr:row>84</xdr:row>
      <xdr:rowOff>107950</xdr:rowOff>
    </xdr:to>
    <xdr:graphicFrame macro="">
      <xdr:nvGraphicFramePr>
        <xdr:cNvPr id="4" name="Chart 3">
          <a:extLst>
            <a:ext uri="{FF2B5EF4-FFF2-40B4-BE49-F238E27FC236}">
              <a16:creationId xmlns:a16="http://schemas.microsoft.com/office/drawing/2014/main" id="{12606674-B5C7-4895-ADDB-CC9780CF59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6350</xdr:colOff>
      <xdr:row>85</xdr:row>
      <xdr:rowOff>12700</xdr:rowOff>
    </xdr:from>
    <xdr:to>
      <xdr:col>7</xdr:col>
      <xdr:colOff>374650</xdr:colOff>
      <xdr:row>99</xdr:row>
      <xdr:rowOff>31750</xdr:rowOff>
    </xdr:to>
    <xdr:graphicFrame macro="">
      <xdr:nvGraphicFramePr>
        <xdr:cNvPr id="10" name="Chart 9">
          <a:extLst>
            <a:ext uri="{FF2B5EF4-FFF2-40B4-BE49-F238E27FC236}">
              <a16:creationId xmlns:a16="http://schemas.microsoft.com/office/drawing/2014/main" id="{3928CAE2-0DE3-422C-9B34-6947AAD8E4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482600</xdr:colOff>
      <xdr:row>70</xdr:row>
      <xdr:rowOff>6350</xdr:rowOff>
    </xdr:from>
    <xdr:to>
      <xdr:col>14</xdr:col>
      <xdr:colOff>603250</xdr:colOff>
      <xdr:row>99</xdr:row>
      <xdr:rowOff>38100</xdr:rowOff>
    </xdr:to>
    <xdr:graphicFrame macro="">
      <xdr:nvGraphicFramePr>
        <xdr:cNvPr id="11" name="Chart 10">
          <a:extLst>
            <a:ext uri="{FF2B5EF4-FFF2-40B4-BE49-F238E27FC236}">
              <a16:creationId xmlns:a16="http://schemas.microsoft.com/office/drawing/2014/main" id="{48F3649A-3117-4B11-BF1D-EAA4C02B02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15</xdr:col>
      <xdr:colOff>184150</xdr:colOff>
      <xdr:row>5</xdr:row>
      <xdr:rowOff>0</xdr:rowOff>
    </xdr:from>
    <xdr:to>
      <xdr:col>18</xdr:col>
      <xdr:colOff>184150</xdr:colOff>
      <xdr:row>19</xdr:row>
      <xdr:rowOff>41272</xdr:rowOff>
    </xdr:to>
    <mc:AlternateContent xmlns:mc="http://schemas.openxmlformats.org/markup-compatibility/2006" xmlns:a14="http://schemas.microsoft.com/office/drawing/2010/main">
      <mc:Choice Requires="a14">
        <xdr:graphicFrame macro="">
          <xdr:nvGraphicFramePr>
            <xdr:cNvPr id="12" name="Contract">
              <a:extLst>
                <a:ext uri="{FF2B5EF4-FFF2-40B4-BE49-F238E27FC236}">
                  <a16:creationId xmlns:a16="http://schemas.microsoft.com/office/drawing/2014/main" id="{48C5D7D4-EDFA-8063-128D-A2D4F8475523}"/>
                </a:ext>
              </a:extLst>
            </xdr:cNvPr>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mlns="">
        <xdr:sp macro="" textlink="">
          <xdr:nvSpPr>
            <xdr:cNvPr id="0" name=""/>
            <xdr:cNvSpPr>
              <a:spLocks noTextEdit="1"/>
            </xdr:cNvSpPr>
          </xdr:nvSpPr>
          <xdr:spPr>
            <a:xfrm>
              <a:off x="8337550" y="7493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158749</xdr:colOff>
      <xdr:row>20</xdr:row>
      <xdr:rowOff>6350</xdr:rowOff>
    </xdr:from>
    <xdr:to>
      <xdr:col>18</xdr:col>
      <xdr:colOff>186764</xdr:colOff>
      <xdr:row>34</xdr:row>
      <xdr:rowOff>47622</xdr:rowOff>
    </xdr:to>
    <mc:AlternateContent xmlns:mc="http://schemas.openxmlformats.org/markup-compatibility/2006" xmlns:a14="http://schemas.microsoft.com/office/drawing/2010/main">
      <mc:Choice Requires="a14">
        <xdr:graphicFrame macro="">
          <xdr:nvGraphicFramePr>
            <xdr:cNvPr id="15" name="Tenure Band">
              <a:extLst>
                <a:ext uri="{FF2B5EF4-FFF2-40B4-BE49-F238E27FC236}">
                  <a16:creationId xmlns:a16="http://schemas.microsoft.com/office/drawing/2014/main" id="{D10615BF-799E-C980-C524-25579618B2F4}"/>
                </a:ext>
              </a:extLst>
            </xdr:cNvPr>
            <xdr:cNvGraphicFramePr/>
          </xdr:nvGraphicFramePr>
          <xdr:xfrm>
            <a:off x="0" y="0"/>
            <a:ext cx="0" cy="0"/>
          </xdr:xfrm>
          <a:graphic>
            <a:graphicData uri="http://schemas.microsoft.com/office/drawing/2010/slicer">
              <sle:slicer xmlns:sle="http://schemas.microsoft.com/office/drawing/2010/slicer" name="Tenure Band"/>
            </a:graphicData>
          </a:graphic>
        </xdr:graphicFrame>
      </mc:Choice>
      <mc:Fallback xmlns="">
        <xdr:sp macro="" textlink="">
          <xdr:nvSpPr>
            <xdr:cNvPr id="0" name=""/>
            <xdr:cNvSpPr>
              <a:spLocks noTextEdit="1"/>
            </xdr:cNvSpPr>
          </xdr:nvSpPr>
          <xdr:spPr>
            <a:xfrm>
              <a:off x="8312150" y="35179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263525</xdr:colOff>
      <xdr:row>0</xdr:row>
      <xdr:rowOff>152400</xdr:rowOff>
    </xdr:from>
    <xdr:to>
      <xdr:col>12</xdr:col>
      <xdr:colOff>285750</xdr:colOff>
      <xdr:row>14</xdr:row>
      <xdr:rowOff>114300</xdr:rowOff>
    </xdr:to>
    <xdr:graphicFrame macro="">
      <xdr:nvGraphicFramePr>
        <xdr:cNvPr id="2" name="Chart 1">
          <a:extLst>
            <a:ext uri="{FF2B5EF4-FFF2-40B4-BE49-F238E27FC236}">
              <a16:creationId xmlns:a16="http://schemas.microsoft.com/office/drawing/2014/main" id="{BBB01588-2081-0BE3-0722-458185556E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311151</xdr:colOff>
      <xdr:row>16</xdr:row>
      <xdr:rowOff>44450</xdr:rowOff>
    </xdr:from>
    <xdr:to>
      <xdr:col>12</xdr:col>
      <xdr:colOff>2667001</xdr:colOff>
      <xdr:row>32</xdr:row>
      <xdr:rowOff>25400</xdr:rowOff>
    </xdr:to>
    <xdr:graphicFrame macro="">
      <xdr:nvGraphicFramePr>
        <xdr:cNvPr id="3" name="Chart 2">
          <a:extLst>
            <a:ext uri="{FF2B5EF4-FFF2-40B4-BE49-F238E27FC236}">
              <a16:creationId xmlns:a16="http://schemas.microsoft.com/office/drawing/2014/main" id="{34C3DE3A-B484-2FB7-51DE-26A2F159D0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301625</xdr:colOff>
      <xdr:row>32</xdr:row>
      <xdr:rowOff>168275</xdr:rowOff>
    </xdr:from>
    <xdr:to>
      <xdr:col>12</xdr:col>
      <xdr:colOff>606425</xdr:colOff>
      <xdr:row>47</xdr:row>
      <xdr:rowOff>149225</xdr:rowOff>
    </xdr:to>
    <xdr:graphicFrame macro="">
      <xdr:nvGraphicFramePr>
        <xdr:cNvPr id="5" name="Chart 4">
          <a:extLst>
            <a:ext uri="{FF2B5EF4-FFF2-40B4-BE49-F238E27FC236}">
              <a16:creationId xmlns:a16="http://schemas.microsoft.com/office/drawing/2014/main" id="{27F23562-316D-0BFC-6C14-BA92DA20D6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314325</xdr:colOff>
      <xdr:row>49</xdr:row>
      <xdr:rowOff>9525</xdr:rowOff>
    </xdr:from>
    <xdr:to>
      <xdr:col>12</xdr:col>
      <xdr:colOff>590550</xdr:colOff>
      <xdr:row>61</xdr:row>
      <xdr:rowOff>133350</xdr:rowOff>
    </xdr:to>
    <xdr:graphicFrame macro="">
      <xdr:nvGraphicFramePr>
        <xdr:cNvPr id="7" name="Chart 6">
          <a:extLst>
            <a:ext uri="{FF2B5EF4-FFF2-40B4-BE49-F238E27FC236}">
              <a16:creationId xmlns:a16="http://schemas.microsoft.com/office/drawing/2014/main" id="{A6DDEC34-FB00-203D-31F5-E913506970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111124</xdr:colOff>
      <xdr:row>61</xdr:row>
      <xdr:rowOff>180975</xdr:rowOff>
    </xdr:from>
    <xdr:to>
      <xdr:col>10</xdr:col>
      <xdr:colOff>609599</xdr:colOff>
      <xdr:row>76</xdr:row>
      <xdr:rowOff>139700</xdr:rowOff>
    </xdr:to>
    <xdr:graphicFrame macro="">
      <xdr:nvGraphicFramePr>
        <xdr:cNvPr id="8" name="Chart 7">
          <a:extLst>
            <a:ext uri="{FF2B5EF4-FFF2-40B4-BE49-F238E27FC236}">
              <a16:creationId xmlns:a16="http://schemas.microsoft.com/office/drawing/2014/main" id="{F38FE4C7-6BBC-57FA-0F06-3C07455321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476250</xdr:colOff>
      <xdr:row>78</xdr:row>
      <xdr:rowOff>171450</xdr:rowOff>
    </xdr:from>
    <xdr:to>
      <xdr:col>11</xdr:col>
      <xdr:colOff>438150</xdr:colOff>
      <xdr:row>93</xdr:row>
      <xdr:rowOff>152400</xdr:rowOff>
    </xdr:to>
    <xdr:graphicFrame macro="">
      <xdr:nvGraphicFramePr>
        <xdr:cNvPr id="4" name="Chart 3">
          <a:extLst>
            <a:ext uri="{FF2B5EF4-FFF2-40B4-BE49-F238E27FC236}">
              <a16:creationId xmlns:a16="http://schemas.microsoft.com/office/drawing/2014/main" id="{7BD6A368-7C8B-8F33-DA21-388C953EA5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12700</xdr:colOff>
      <xdr:row>95</xdr:row>
      <xdr:rowOff>171450</xdr:rowOff>
    </xdr:from>
    <xdr:to>
      <xdr:col>11</xdr:col>
      <xdr:colOff>457200</xdr:colOff>
      <xdr:row>110</xdr:row>
      <xdr:rowOff>152400</xdr:rowOff>
    </xdr:to>
    <xdr:graphicFrame macro="">
      <xdr:nvGraphicFramePr>
        <xdr:cNvPr id="6" name="Chart 5">
          <a:extLst>
            <a:ext uri="{FF2B5EF4-FFF2-40B4-BE49-F238E27FC236}">
              <a16:creationId xmlns:a16="http://schemas.microsoft.com/office/drawing/2014/main" id="{8DCAE273-0D4F-1B51-6763-0645C5DC26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19050</xdr:colOff>
      <xdr:row>112</xdr:row>
      <xdr:rowOff>12700</xdr:rowOff>
    </xdr:from>
    <xdr:to>
      <xdr:col>11</xdr:col>
      <xdr:colOff>463550</xdr:colOff>
      <xdr:row>126</xdr:row>
      <xdr:rowOff>177800</xdr:rowOff>
    </xdr:to>
    <xdr:graphicFrame macro="">
      <xdr:nvGraphicFramePr>
        <xdr:cNvPr id="9" name="Chart 8">
          <a:extLst>
            <a:ext uri="{FF2B5EF4-FFF2-40B4-BE49-F238E27FC236}">
              <a16:creationId xmlns:a16="http://schemas.microsoft.com/office/drawing/2014/main" id="{BE827E51-678D-F38E-885E-319E13D732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228600</xdr:colOff>
      <xdr:row>147</xdr:row>
      <xdr:rowOff>63500</xdr:rowOff>
    </xdr:from>
    <xdr:to>
      <xdr:col>11</xdr:col>
      <xdr:colOff>190500</xdr:colOff>
      <xdr:row>162</xdr:row>
      <xdr:rowOff>44450</xdr:rowOff>
    </xdr:to>
    <xdr:graphicFrame macro="">
      <xdr:nvGraphicFramePr>
        <xdr:cNvPr id="11" name="Chart 10">
          <a:extLst>
            <a:ext uri="{FF2B5EF4-FFF2-40B4-BE49-F238E27FC236}">
              <a16:creationId xmlns:a16="http://schemas.microsoft.com/office/drawing/2014/main" id="{2B228C1C-5E6C-A356-F16F-9494FAD58F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254000</xdr:colOff>
      <xdr:row>1</xdr:row>
      <xdr:rowOff>6350</xdr:rowOff>
    </xdr:from>
    <xdr:to>
      <xdr:col>10</xdr:col>
      <xdr:colOff>209550</xdr:colOff>
      <xdr:row>14</xdr:row>
      <xdr:rowOff>31750</xdr:rowOff>
    </xdr:to>
    <xdr:graphicFrame macro="">
      <xdr:nvGraphicFramePr>
        <xdr:cNvPr id="2" name="Chart 1">
          <a:extLst>
            <a:ext uri="{FF2B5EF4-FFF2-40B4-BE49-F238E27FC236}">
              <a16:creationId xmlns:a16="http://schemas.microsoft.com/office/drawing/2014/main" id="{AF849D3D-26E5-48C4-A5FA-22A5735B95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12700</xdr:colOff>
      <xdr:row>43</xdr:row>
      <xdr:rowOff>12700</xdr:rowOff>
    </xdr:from>
    <xdr:to>
      <xdr:col>11</xdr:col>
      <xdr:colOff>317500</xdr:colOff>
      <xdr:row>57</xdr:row>
      <xdr:rowOff>177800</xdr:rowOff>
    </xdr:to>
    <xdr:graphicFrame macro="">
      <xdr:nvGraphicFramePr>
        <xdr:cNvPr id="3" name="Chart 2">
          <a:extLst>
            <a:ext uri="{FF2B5EF4-FFF2-40B4-BE49-F238E27FC236}">
              <a16:creationId xmlns:a16="http://schemas.microsoft.com/office/drawing/2014/main" id="{236CED35-6025-C82E-F07C-CE3579C4DF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6350</xdr:colOff>
      <xdr:row>58</xdr:row>
      <xdr:rowOff>165100</xdr:rowOff>
    </xdr:from>
    <xdr:to>
      <xdr:col>11</xdr:col>
      <xdr:colOff>311150</xdr:colOff>
      <xdr:row>73</xdr:row>
      <xdr:rowOff>146050</xdr:rowOff>
    </xdr:to>
    <xdr:graphicFrame macro="">
      <xdr:nvGraphicFramePr>
        <xdr:cNvPr id="4" name="Chart 3">
          <a:extLst>
            <a:ext uri="{FF2B5EF4-FFF2-40B4-BE49-F238E27FC236}">
              <a16:creationId xmlns:a16="http://schemas.microsoft.com/office/drawing/2014/main" id="{329EE6EF-992F-4BE6-9424-D121E2E304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74</xdr:row>
      <xdr:rowOff>82550</xdr:rowOff>
    </xdr:from>
    <xdr:to>
      <xdr:col>11</xdr:col>
      <xdr:colOff>304800</xdr:colOff>
      <xdr:row>89</xdr:row>
      <xdr:rowOff>63500</xdr:rowOff>
    </xdr:to>
    <xdr:graphicFrame macro="">
      <xdr:nvGraphicFramePr>
        <xdr:cNvPr id="5" name="Chart 4">
          <a:extLst>
            <a:ext uri="{FF2B5EF4-FFF2-40B4-BE49-F238E27FC236}">
              <a16:creationId xmlns:a16="http://schemas.microsoft.com/office/drawing/2014/main" id="{5237F09A-207F-8F7A-3CA8-7805319878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114300</xdr:colOff>
      <xdr:row>3</xdr:row>
      <xdr:rowOff>82550</xdr:rowOff>
    </xdr:from>
    <xdr:to>
      <xdr:col>11</xdr:col>
      <xdr:colOff>304800</xdr:colOff>
      <xdr:row>18</xdr:row>
      <xdr:rowOff>63500</xdr:rowOff>
    </xdr:to>
    <xdr:graphicFrame macro="">
      <xdr:nvGraphicFramePr>
        <xdr:cNvPr id="3" name="Chart 2">
          <a:extLst>
            <a:ext uri="{FF2B5EF4-FFF2-40B4-BE49-F238E27FC236}">
              <a16:creationId xmlns:a16="http://schemas.microsoft.com/office/drawing/2014/main" id="{9F042096-B76C-36C8-177D-8FA22302C7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139700</xdr:colOff>
      <xdr:row>19</xdr:row>
      <xdr:rowOff>12700</xdr:rowOff>
    </xdr:from>
    <xdr:to>
      <xdr:col>11</xdr:col>
      <xdr:colOff>330200</xdr:colOff>
      <xdr:row>33</xdr:row>
      <xdr:rowOff>177800</xdr:rowOff>
    </xdr:to>
    <xdr:graphicFrame macro="">
      <xdr:nvGraphicFramePr>
        <xdr:cNvPr id="4" name="Chart 3">
          <a:extLst>
            <a:ext uri="{FF2B5EF4-FFF2-40B4-BE49-F238E27FC236}">
              <a16:creationId xmlns:a16="http://schemas.microsoft.com/office/drawing/2014/main" id="{C954E8DE-EDE4-B503-DA27-4FE3613619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ysha Espedido" refreshedDate="45880.900758101852" createdVersion="8" refreshedVersion="8" minRefreshableVersion="3" recordCount="7043" xr:uid="{EED5EAF2-C6BF-4C1D-BAFB-B02820DF0C7B}">
  <cacheSource type="worksheet">
    <worksheetSource ref="A1:AO7044" sheet="telecom_customer_churn"/>
  </cacheSource>
  <cacheFields count="41">
    <cacheField name="Customer ID" numFmtId="0">
      <sharedItems/>
    </cacheField>
    <cacheField name="Gender" numFmtId="0">
      <sharedItems count="2">
        <s v="Female"/>
        <s v="Male"/>
      </sharedItems>
    </cacheField>
    <cacheField name="Age" numFmtId="1">
      <sharedItems containsSemiMixedTypes="0" containsString="0" containsNumber="1" containsInteger="1" minValue="19" maxValue="80" count="62">
        <n v="37"/>
        <n v="46"/>
        <n v="50"/>
        <n v="78"/>
        <n v="75"/>
        <n v="23"/>
        <n v="67"/>
        <n v="52"/>
        <n v="68"/>
        <n v="43"/>
        <n v="47"/>
        <n v="25"/>
        <n v="58"/>
        <n v="32"/>
        <n v="39"/>
        <n v="72"/>
        <n v="79"/>
        <n v="26"/>
        <n v="30"/>
        <n v="22"/>
        <n v="34"/>
        <n v="42"/>
        <n v="64"/>
        <n v="48"/>
        <n v="28"/>
        <n v="33"/>
        <n v="31"/>
        <n v="60"/>
        <n v="69"/>
        <n v="20"/>
        <n v="57"/>
        <n v="19"/>
        <n v="38"/>
        <n v="54"/>
        <n v="35"/>
        <n v="51"/>
        <n v="66"/>
        <n v="61"/>
        <n v="24"/>
        <n v="55"/>
        <n v="59"/>
        <n v="71"/>
        <n v="49"/>
        <n v="40"/>
        <n v="21"/>
        <n v="45"/>
        <n v="29"/>
        <n v="62"/>
        <n v="76"/>
        <n v="77"/>
        <n v="73"/>
        <n v="41"/>
        <n v="56"/>
        <n v="80"/>
        <n v="63"/>
        <n v="53"/>
        <n v="44"/>
        <n v="70"/>
        <n v="74"/>
        <n v="36"/>
        <n v="27"/>
        <n v="65"/>
      </sharedItems>
      <fieldGroup base="2">
        <rangePr autoStart="0" startNum="18" endNum="80" groupInterval="12"/>
        <groupItems count="8">
          <s v="&lt;18"/>
          <s v="18-29"/>
          <s v="30-41"/>
          <s v="42-53"/>
          <s v="54-65"/>
          <s v="66-77"/>
          <s v="78-89"/>
          <s v="&gt;90"/>
        </groupItems>
      </fieldGroup>
    </cacheField>
    <cacheField name="Age Group" numFmtId="0">
      <sharedItems count="6">
        <s v="30-39"/>
        <s v="40-49"/>
        <s v="50-59"/>
        <s v="70+"/>
        <s v="18-29"/>
        <s v="60-69"/>
      </sharedItems>
    </cacheField>
    <cacheField name="Married" numFmtId="0">
      <sharedItems/>
    </cacheField>
    <cacheField name="Number of Dependents" numFmtId="0">
      <sharedItems containsSemiMixedTypes="0" containsString="0" containsNumber="1" containsInteger="1" minValue="0" maxValue="9"/>
    </cacheField>
    <cacheField name="City" numFmtId="0">
      <sharedItems/>
    </cacheField>
    <cacheField name="Zip Code" numFmtId="0">
      <sharedItems containsSemiMixedTypes="0" containsString="0" containsNumber="1" containsInteger="1" minValue="90001" maxValue="96150"/>
    </cacheField>
    <cacheField name="Latitude" numFmtId="0">
      <sharedItems containsSemiMixedTypes="0" containsString="0" containsNumber="1" minValue="32.555827999999998" maxValue="41.962127000000002"/>
    </cacheField>
    <cacheField name="Longitude" numFmtId="0">
      <sharedItems containsSemiMixedTypes="0" containsString="0" containsNumber="1" minValue="-124.301372" maxValue="-114.19290100000001"/>
    </cacheField>
    <cacheField name="Number of Referrals" numFmtId="0">
      <sharedItems containsSemiMixedTypes="0" containsString="0" containsNumber="1" containsInteger="1" minValue="0" maxValue="11"/>
    </cacheField>
    <cacheField name="Tenure in Months" numFmtId="0">
      <sharedItems containsSemiMixedTypes="0" containsString="0" containsNumber="1" containsInteger="1" minValue="1" maxValue="72" count="72">
        <n v="9"/>
        <n v="4"/>
        <n v="13"/>
        <n v="3"/>
        <n v="71"/>
        <n v="63"/>
        <n v="7"/>
        <n v="65"/>
        <n v="54"/>
        <n v="72"/>
        <n v="5"/>
        <n v="56"/>
        <n v="34"/>
        <n v="1"/>
        <n v="45"/>
        <n v="50"/>
        <n v="23"/>
        <n v="55"/>
        <n v="26"/>
        <n v="69"/>
        <n v="37"/>
        <n v="49"/>
        <n v="66"/>
        <n v="67"/>
        <n v="20"/>
        <n v="43"/>
        <n v="59"/>
        <n v="12"/>
        <n v="27"/>
        <n v="2"/>
        <n v="25"/>
        <n v="29"/>
        <n v="14"/>
        <n v="35"/>
        <n v="64"/>
        <n v="39"/>
        <n v="40"/>
        <n v="11"/>
        <n v="6"/>
        <n v="30"/>
        <n v="70"/>
        <n v="57"/>
        <n v="58"/>
        <n v="16"/>
        <n v="32"/>
        <n v="33"/>
        <n v="10"/>
        <n v="21"/>
        <n v="61"/>
        <n v="15"/>
        <n v="44"/>
        <n v="22"/>
        <n v="24"/>
        <n v="19"/>
        <n v="47"/>
        <n v="62"/>
        <n v="46"/>
        <n v="52"/>
        <n v="8"/>
        <n v="60"/>
        <n v="48"/>
        <n v="28"/>
        <n v="41"/>
        <n v="53"/>
        <n v="68"/>
        <n v="31"/>
        <n v="36"/>
        <n v="17"/>
        <n v="18"/>
        <n v="51"/>
        <n v="38"/>
        <n v="42"/>
      </sharedItems>
      <fieldGroup base="11">
        <rangePr startNum="1" endNum="72" groupInterval="6"/>
        <groupItems count="14">
          <s v="&lt;1"/>
          <s v="1-6"/>
          <s v="7-12"/>
          <s v="13-18"/>
          <s v="19-24"/>
          <s v="25-30"/>
          <s v="31-36"/>
          <s v="37-42"/>
          <s v="43-48"/>
          <s v="49-54"/>
          <s v="55-60"/>
          <s v="61-66"/>
          <s v="67-72"/>
          <s v="&gt;73"/>
        </groupItems>
      </fieldGroup>
    </cacheField>
    <cacheField name="Tenure Band" numFmtId="0">
      <sharedItems count="3">
        <s v="New (0-12 months)"/>
        <s v="Mid (13-36 months)"/>
        <s v="Long (37+ months)"/>
      </sharedItems>
    </cacheField>
    <cacheField name="Offer" numFmtId="0">
      <sharedItems/>
    </cacheField>
    <cacheField name="Phone Service" numFmtId="0">
      <sharedItems/>
    </cacheField>
    <cacheField name="Avg Monthly Long Distance Charges" numFmtId="0">
      <sharedItems containsSemiMixedTypes="0" containsString="0" containsNumber="1" minValue="0" maxValue="49.99"/>
    </cacheField>
    <cacheField name="Multiple Lines" numFmtId="0">
      <sharedItems/>
    </cacheField>
    <cacheField name="Internet Service" numFmtId="0">
      <sharedItems/>
    </cacheField>
    <cacheField name="Internet Type" numFmtId="0">
      <sharedItems count="4">
        <s v="Cable"/>
        <s v="Fiber Optic"/>
        <s v="DSL"/>
        <s v="N/A"/>
      </sharedItems>
    </cacheField>
    <cacheField name="Avg Monthly GB Download" numFmtId="0">
      <sharedItems containsSemiMixedTypes="0" containsString="0" containsNumber="1" containsInteger="1" minValue="0" maxValue="85" count="50">
        <n v="16"/>
        <n v="10"/>
        <n v="30"/>
        <n v="4"/>
        <n v="11"/>
        <n v="73"/>
        <n v="14"/>
        <n v="7"/>
        <n v="21"/>
        <n v="59"/>
        <n v="19"/>
        <n v="12"/>
        <n v="20"/>
        <n v="22"/>
        <n v="17"/>
        <n v="9"/>
        <n v="0"/>
        <n v="52"/>
        <n v="57"/>
        <n v="51"/>
        <n v="41"/>
        <n v="23"/>
        <n v="27"/>
        <n v="2"/>
        <n v="69"/>
        <n v="53"/>
        <n v="15"/>
        <n v="29"/>
        <n v="85"/>
        <n v="28"/>
        <n v="18"/>
        <n v="48"/>
        <n v="25"/>
        <n v="26"/>
        <n v="8"/>
        <n v="6"/>
        <n v="5"/>
        <n v="13"/>
        <n v="75"/>
        <n v="82"/>
        <n v="24"/>
        <n v="76"/>
        <n v="47"/>
        <n v="71"/>
        <n v="58"/>
        <n v="42"/>
        <n v="3"/>
        <n v="56"/>
        <n v="46"/>
        <n v="39"/>
      </sharedItems>
      <fieldGroup base="19">
        <rangePr startNum="0" endNum="85" groupInterval="10"/>
        <groupItems count="11">
          <s v="&lt;0"/>
          <s v="0-9"/>
          <s v="10-19"/>
          <s v="20-29"/>
          <s v="30-39"/>
          <s v="40-49"/>
          <s v="50-59"/>
          <s v="60-69"/>
          <s v="70-79"/>
          <s v="80-89"/>
          <s v="&gt;90"/>
        </groupItems>
      </fieldGroup>
    </cacheField>
    <cacheField name="Online Security" numFmtId="0">
      <sharedItems count="3">
        <s v="No"/>
        <s v="Yes"/>
        <s v="N/A"/>
      </sharedItems>
    </cacheField>
    <cacheField name="Online Backup" numFmtId="0">
      <sharedItems count="3">
        <s v="Yes"/>
        <s v="No"/>
        <s v="N/A"/>
      </sharedItems>
    </cacheField>
    <cacheField name="Device Protection Plan" numFmtId="0">
      <sharedItems count="3">
        <s v="No"/>
        <s v="Yes"/>
        <s v="N/A"/>
      </sharedItems>
    </cacheField>
    <cacheField name="Premium Tech Support" numFmtId="0">
      <sharedItems count="3">
        <s v="Yes"/>
        <s v="No"/>
        <s v="N/A"/>
      </sharedItems>
    </cacheField>
    <cacheField name="Streaming TV" numFmtId="0">
      <sharedItems count="3">
        <s v="Yes"/>
        <s v="No"/>
        <s v="N/A"/>
      </sharedItems>
    </cacheField>
    <cacheField name="Streaming Movies" numFmtId="0">
      <sharedItems count="3">
        <s v="No"/>
        <s v="Yes"/>
        <s v="N/A"/>
      </sharedItems>
    </cacheField>
    <cacheField name="Streaming Music" numFmtId="0">
      <sharedItems count="3">
        <s v="No"/>
        <s v="Yes"/>
        <s v="N/A"/>
      </sharedItems>
    </cacheField>
    <cacheField name="Unlimited Data" numFmtId="0">
      <sharedItems count="3">
        <s v="Yes"/>
        <s v="No"/>
        <s v="N/A"/>
      </sharedItems>
    </cacheField>
    <cacheField name="Contract" numFmtId="0">
      <sharedItems count="3">
        <s v="One Year"/>
        <s v="Month-to-Month"/>
        <s v="Two Year"/>
      </sharedItems>
    </cacheField>
    <cacheField name="Paperless Billing" numFmtId="0">
      <sharedItems/>
    </cacheField>
    <cacheField name="Payment Method" numFmtId="0">
      <sharedItems count="3">
        <s v="Credit Card"/>
        <s v="Bank Withdrawal"/>
        <s v="Mailed Check"/>
      </sharedItems>
    </cacheField>
    <cacheField name="Monthly Charge" numFmtId="0">
      <sharedItems containsSemiMixedTypes="0" containsString="0" containsNumber="1" minValue="1" maxValue="118.75" count="1591">
        <n v="65.599999999999994"/>
        <n v="4"/>
        <n v="73.900000000000006"/>
        <n v="98"/>
        <n v="83.9"/>
        <n v="69.400000000000006"/>
        <n v="109.7"/>
        <n v="84.65"/>
        <n v="48.2"/>
        <n v="90.45"/>
        <n v="45.2"/>
        <n v="116.8"/>
        <n v="68.95"/>
        <n v="101.3"/>
        <n v="45.05"/>
        <n v="95.75"/>
        <n v="61.25"/>
        <n v="72.099999999999994"/>
        <n v="62.7"/>
        <n v="25.1"/>
        <n v="25.2"/>
        <n v="94.1"/>
        <n v="83.75"/>
        <n v="19.850000000000001"/>
        <n v="20.350000000000001"/>
        <n v="30.5"/>
        <n v="103.7"/>
        <n v="20.399999999999999"/>
        <n v="19.600000000000001"/>
        <n v="19.7"/>
        <n v="91.2"/>
        <n v="20.45"/>
        <n v="2"/>
        <n v="20.55"/>
        <n v="39.4"/>
        <n v="89.8"/>
        <n v="94.75"/>
        <n v="20.3"/>
        <n v="75.75"/>
        <n v="49.25"/>
        <n v="78.2"/>
        <n v="25.5"/>
        <n v="61.6"/>
        <n v="45"/>
        <n v="85.15"/>
        <n v="51.45"/>
        <n v="99.25"/>
        <n v="44.3"/>
        <n v="94.2"/>
        <n v="81.25"/>
        <n v="99.95"/>
        <n v="91.55"/>
        <n v="104.5"/>
        <n v="95"/>
        <n v="50.35"/>
        <n v="64.5"/>
        <n v="19.399999999999999"/>
        <n v="104.8"/>
        <n v="109.4"/>
        <n v="50.3"/>
        <n v="71.400000000000006"/>
        <n v="116"/>
        <n v="99.75"/>
        <n v="93.95"/>
        <n v="90.8"/>
        <n v="84.35"/>
        <n v="58.25"/>
        <n v="107.55"/>
        <n v="19.95"/>
        <n v="111.2"/>
        <n v="40.200000000000003"/>
        <n v="85.8"/>
        <n v="35.4"/>
        <n v="73.849999999999994"/>
        <n v="88.1"/>
        <n v="101.35"/>
        <n v="45.8"/>
        <n v="94.65"/>
        <n v="20.5"/>
        <n v="89.4"/>
        <n v="86.25"/>
        <n v="74.849999999999994"/>
        <n v="89.75"/>
        <n v="109.95"/>
        <n v="80.2"/>
        <n v="90.35"/>
        <n v="86.45"/>
        <n v="101.25"/>
        <n v="94.7"/>
        <n v="70.900000000000006"/>
        <n v="54.2"/>
        <n v="114.9"/>
        <n v="19.55"/>
        <n v="86.85"/>
        <n v="25.35"/>
        <n v="109.9"/>
        <n v="87.2"/>
        <n v="108.15"/>
        <n v="116.3"/>
        <n v="89"/>
        <n v="74.400000000000006"/>
        <n v="20.05"/>
        <n v="35.049999999999997"/>
        <n v="74.75"/>
        <n v="105.5"/>
        <n v="85.25"/>
        <n v="75.2"/>
        <n v="84.45"/>
        <n v="102.4"/>
        <n v="115.55"/>
        <n v="25.3"/>
        <n v="19.25"/>
        <n v="114.65"/>
        <n v="105.1"/>
        <n v="57.8"/>
        <n v="84.3"/>
        <n v="100.55"/>
        <n v="19.8"/>
        <n v="84.8"/>
        <n v="85.85"/>
        <n v="75.349999999999994"/>
        <n v="48.8"/>
        <n v="47.15"/>
        <n v="20.149999999999999"/>
        <n v="59.55"/>
        <n v="69.650000000000006"/>
        <n v="36.1"/>
        <n v="56.6"/>
        <n v="75.900000000000006"/>
        <n v="79.2"/>
        <n v="85.55"/>
        <n v="93.35"/>
        <n v="109.65"/>
        <n v="89.7"/>
        <n v="84.25"/>
        <n v="92.65"/>
        <n v="50.1"/>
        <n v="92.45"/>
        <n v="79.650000000000006"/>
        <n v="81.400000000000006"/>
        <n v="50.55"/>
        <n v="81.05"/>
        <n v="62.45"/>
        <n v="90.4"/>
        <n v="85.65"/>
        <n v="72.900000000000006"/>
        <n v="70.5"/>
        <n v="20.100000000000001"/>
        <n v="74.900000000000006"/>
        <n v="100.7"/>
        <n v="105.65"/>
        <n v="114.3"/>
        <n v="19.75"/>
        <n v="24.35"/>
        <n v="69.849999999999994"/>
        <n v="3"/>
        <n v="54.4"/>
        <n v="21.05"/>
        <n v="29.3"/>
        <n v="54.75"/>
        <n v="60.55"/>
        <n v="86.2"/>
        <n v="95.45"/>
        <n v="63.95"/>
        <n v="65.349999999999994"/>
        <n v="50.2"/>
        <n v="63.8"/>
        <n v="101.15"/>
        <n v="65"/>
        <n v="36.049999999999997"/>
        <n v="96.1"/>
        <n v="19.05"/>
        <n v="105.75"/>
        <n v="40.4"/>
        <n v="99.15"/>
        <n v="49.45"/>
        <n v="88.8"/>
        <n v="55.15"/>
        <n v="80.55"/>
        <n v="58.7"/>
        <n v="99.5"/>
        <n v="99.85"/>
        <n v="45.35"/>
        <n v="48.55"/>
        <n v="26.4"/>
        <n v="100.2"/>
        <n v="97.65"/>
        <n v="100"/>
        <n v="70.099999999999994"/>
        <n v="97.9"/>
        <n v="102.5"/>
        <n v="69.95"/>
        <n v="81.349999999999994"/>
        <n v="66.05"/>
        <n v="61.2"/>
        <n v="106.3"/>
        <n v="39.6"/>
        <n v="89.3"/>
        <n v="108.9"/>
        <n v="19.899999999999999"/>
        <n v="102.1"/>
        <n v="98.9"/>
        <n v="45.9"/>
        <n v="99.9"/>
        <n v="8"/>
        <n v="19.649999999999999"/>
        <n v="84.9"/>
        <n v="102.55"/>
        <n v="19.350000000000001"/>
        <n v="70.400000000000006"/>
        <n v="39.549999999999997"/>
        <n v="50.15"/>
        <n v="44.6"/>
        <n v="34.700000000000003"/>
        <n v="93.6"/>
        <n v="90.6"/>
        <n v="57.95"/>
        <n v="112.1"/>
        <n v="88.25"/>
        <n v="60.3"/>
        <n v="20"/>
        <n v="85.35"/>
        <n v="62.05"/>
        <n v="64.400000000000006"/>
        <n v="70.45"/>
        <n v="105"/>
        <n v="25.15"/>
        <n v="19.3"/>
        <n v="55.3"/>
        <n v="95.4"/>
        <n v="93.85"/>
        <n v="105.55"/>
        <n v="101.9"/>
        <n v="24.45"/>
        <n v="101.5"/>
        <n v="110.65"/>
        <n v="83.85"/>
        <n v="60.25"/>
        <n v="59.2"/>
        <n v="44.4"/>
        <n v="85.3"/>
        <n v="66.099999999999994"/>
        <n v="98.85"/>
        <n v="49.2"/>
        <n v="20.9"/>
        <n v="19.5"/>
        <n v="87"/>
        <n v="49"/>
        <n v="90.1"/>
        <n v="90.7"/>
        <n v="100.5"/>
        <n v="74.7"/>
        <n v="60.15"/>
        <n v="94.45"/>
        <n v="115.6"/>
        <n v="45.3"/>
        <n v="99.65"/>
        <n v="80.599999999999994"/>
        <n v="69.55"/>
        <n v="83.5"/>
        <n v="83.8"/>
        <n v="25.6"/>
        <n v="20.75"/>
        <n v="56.75"/>
        <n v="98.8"/>
        <n v="104.85"/>
        <n v="73"/>
        <n v="77.849999999999994"/>
        <n v="105.45"/>
        <n v="96.8"/>
        <n v="24.25"/>
        <n v="102.15"/>
        <n v="64.849999999999994"/>
        <n v="25.25"/>
        <n v="24.75"/>
        <n v="96.75"/>
        <n v="74.45"/>
        <n v="99.4"/>
        <n v="19.149999999999999"/>
        <n v="69.5"/>
        <n v="73.7"/>
        <n v="79.7"/>
        <n v="1"/>
        <n v="88.3"/>
        <n v="75.55"/>
        <n v="20.2"/>
        <n v="71.650000000000006"/>
        <n v="71.099999999999994"/>
        <n v="62.8"/>
        <n v="100.35"/>
        <n v="92.05"/>
        <n v="70.75"/>
        <n v="102.35"/>
        <n v="50.5"/>
        <n v="85"/>
        <n v="42.1"/>
        <n v="75.650000000000006"/>
        <n v="114.6"/>
        <n v="65.7"/>
        <n v="74"/>
        <n v="85.45"/>
        <n v="109.55"/>
        <n v="74.55"/>
        <n v="79.849999999999994"/>
        <n v="62.15"/>
        <n v="79.599999999999994"/>
        <n v="73.349999999999994"/>
        <n v="23.9"/>
        <n v="95.5"/>
        <n v="78.599999999999994"/>
        <n v="61.4"/>
        <n v="43.95"/>
        <n v="25.9"/>
        <n v="97.95"/>
        <n v="95.55"/>
        <n v="83.3"/>
        <n v="101.6"/>
        <n v="72.75"/>
        <n v="88.95"/>
        <n v="78.349999999999994"/>
        <n v="80"/>
        <n v="49.85"/>
        <n v="91.8"/>
        <n v="100.15"/>
        <n v="69.8"/>
        <n v="46.35"/>
        <n v="69.75"/>
        <n v="25.45"/>
        <n v="75.95"/>
        <n v="78.75"/>
        <n v="19.2"/>
        <n v="25.05"/>
        <n v="47.85"/>
        <n v="111.9"/>
        <n v="81.900000000000006"/>
        <n v="18.850000000000001"/>
        <n v="18.7"/>
        <n v="81.55"/>
        <n v="29.6"/>
        <n v="45.55"/>
        <n v="93.55"/>
        <n v="48.45"/>
        <n v="10"/>
        <n v="24.15"/>
        <n v="67.5"/>
        <n v="90.05"/>
        <n v="76.5"/>
        <n v="84.05"/>
        <n v="95.6"/>
        <n v="102.95"/>
        <n v="21"/>
        <n v="82.3"/>
        <n v="80.349999999999994"/>
        <n v="70.650000000000006"/>
        <n v="73.55"/>
        <n v="104.4"/>
        <n v="98.05"/>
        <n v="48.95"/>
        <n v="60.6"/>
        <n v="19"/>
        <n v="56.25"/>
        <n v="25.8"/>
        <n v="85.2"/>
        <n v="28.5"/>
        <n v="20.25"/>
        <n v="93.5"/>
        <n v="54.65"/>
        <n v="71.900000000000006"/>
        <n v="116.4"/>
        <n v="69.25"/>
        <n v="75.5"/>
        <n v="101.1"/>
        <n v="86.05"/>
        <n v="72.45"/>
        <n v="83.2"/>
        <n v="110"/>
        <n v="94.85"/>
        <n v="105.95"/>
        <n v="54.15"/>
        <n v="58.75"/>
        <n v="68.25"/>
        <n v="101.7"/>
        <n v="65.849999999999994"/>
        <n v="93.75"/>
        <n v="61.65"/>
        <n v="100.4"/>
        <n v="34.200000000000003"/>
        <n v="89.65"/>
        <n v="79.900000000000006"/>
        <n v="90.3"/>
        <n v="94.3"/>
        <n v="55.65"/>
        <n v="70.7"/>
        <n v="53.8"/>
        <n v="50.05"/>
        <n v="56.15"/>
        <n v="86.65"/>
        <n v="86.8"/>
        <n v="109.5"/>
        <n v="91.25"/>
        <n v="95.85"/>
        <n v="33.700000000000003"/>
        <n v="63.35"/>
        <n v="74.599999999999994"/>
        <n v="112.95"/>
        <n v="88.35"/>
        <n v="65.150000000000006"/>
        <n v="59.7"/>
        <n v="20.65"/>
        <n v="23.75"/>
        <n v="108.1"/>
        <n v="39"/>
        <n v="20.6"/>
        <n v="80.150000000000006"/>
        <n v="25.4"/>
        <n v="46.3"/>
        <n v="55.1"/>
        <n v="78.400000000000006"/>
        <n v="30.15"/>
        <n v="70.849999999999994"/>
        <n v="77.8"/>
        <n v="99"/>
        <n v="81.45"/>
        <n v="66.7"/>
        <n v="49.15"/>
        <n v="19.100000000000001"/>
        <n v="18.55"/>
        <n v="111.25"/>
        <n v="40.65"/>
        <n v="89.9"/>
        <n v="35.549999999999997"/>
        <n v="44.95"/>
        <n v="48.4"/>
        <n v="58.95"/>
        <n v="100.3"/>
        <n v="105.6"/>
        <n v="60.9"/>
        <n v="103.75"/>
        <n v="113.35"/>
        <n v="75.150000000000006"/>
        <n v="82.4"/>
        <n v="104.05"/>
        <n v="85.7"/>
        <n v="53.85"/>
        <n v="102.25"/>
        <n v="69.099999999999994"/>
        <n v="65.75"/>
        <n v="79.55"/>
        <n v="84.6"/>
        <n v="85.4"/>
        <n v="103.95"/>
        <n v="86.4"/>
        <n v="45.7"/>
        <n v="93.45"/>
        <n v="104.3"/>
        <n v="64.900000000000006"/>
        <n v="19.45"/>
        <n v="44.55"/>
        <n v="96.5"/>
        <n v="100.85"/>
        <n v="105.35"/>
        <n v="115.15"/>
        <n v="113"/>
        <n v="29.8"/>
        <n v="80.8"/>
        <n v="85.5"/>
        <n v="69.900000000000006"/>
        <n v="95.8"/>
        <n v="104.15"/>
        <n v="83.05"/>
        <n v="89.45"/>
        <n v="75.25"/>
        <n v="74.650000000000006"/>
        <n v="29.9"/>
        <n v="80.5"/>
        <n v="89.6"/>
        <n v="76.349999999999994"/>
        <n v="100.05"/>
        <n v="53.45"/>
        <n v="100.25"/>
        <n v="80.7"/>
        <n v="92.95"/>
        <n v="98.7"/>
        <n v="30.1"/>
        <n v="80.3"/>
        <n v="73.650000000000006"/>
        <n v="98.15"/>
        <n v="35.5"/>
        <n v="104.1"/>
        <n v="109.2"/>
        <n v="96.2"/>
        <n v="70.8"/>
        <n v="89.55"/>
        <n v="29.2"/>
        <n v="99.45"/>
        <n v="50.85"/>
        <n v="80.849999999999994"/>
        <n v="49.4"/>
        <n v="60.65"/>
        <n v="45.75"/>
        <n v="94.8"/>
        <n v="100.8"/>
        <n v="69.7"/>
        <n v="106.05"/>
        <n v="90.55"/>
        <n v="24.85"/>
        <n v="74.349999999999994"/>
        <n v="89.1"/>
        <n v="7"/>
        <n v="69.05"/>
        <n v="80.45"/>
        <n v="78.45"/>
        <n v="103.5"/>
        <n v="9"/>
        <n v="70.25"/>
        <n v="113.15"/>
        <n v="70.55"/>
        <n v="35.65"/>
        <n v="108.65"/>
        <n v="105.4"/>
        <n v="109.6"/>
        <n v="92.15"/>
        <n v="85.05"/>
        <n v="25.7"/>
        <n v="108.25"/>
        <n v="98.75"/>
        <n v="71.05"/>
        <n v="30.75"/>
        <n v="25.65"/>
        <n v="75.849999999999994"/>
        <n v="54.55"/>
        <n v="99.8"/>
        <n v="76.650000000000006"/>
        <n v="51"/>
        <n v="95.05"/>
        <n v="101.05"/>
        <n v="74.25"/>
        <n v="49.8"/>
        <n v="51.1"/>
        <n v="105.8"/>
        <n v="89.85"/>
        <n v="55"/>
        <n v="100.45"/>
        <n v="53.9"/>
        <n v="77.55"/>
        <n v="53.65"/>
        <n v="43.8"/>
        <n v="24.6"/>
        <n v="23.95"/>
        <n v="98.45"/>
        <n v="111.45"/>
        <n v="84.15"/>
        <n v="53.35"/>
        <n v="24.8"/>
        <n v="87.55"/>
        <n v="29.85"/>
        <n v="94.15"/>
        <n v="108.75"/>
        <n v="39.1"/>
        <n v="70.599999999999994"/>
        <n v="74.95"/>
        <n v="109.75"/>
        <n v="109.3"/>
        <n v="106.65"/>
        <n v="90.15"/>
        <n v="89.2"/>
        <n v="64.150000000000006"/>
        <n v="60"/>
        <n v="79.95"/>
        <n v="91.1"/>
        <n v="73.599999999999994"/>
        <n v="59.5"/>
        <n v="23.05"/>
        <n v="48.35"/>
        <n v="49.6"/>
        <n v="56.4"/>
        <n v="49.65"/>
        <n v="48.25"/>
        <n v="108.45"/>
        <n v="76.849999999999994"/>
        <n v="65.099999999999994"/>
        <n v="26.35"/>
        <n v="91.15"/>
        <n v="75.3"/>
        <n v="115"/>
        <n v="65.25"/>
        <n v="26.1"/>
        <n v="80.25"/>
        <n v="110.5"/>
        <n v="54.3"/>
        <n v="34.65"/>
        <n v="56.3"/>
        <n v="66.400000000000006"/>
        <n v="96.55"/>
        <n v="81.3"/>
        <n v="66.849999999999994"/>
        <n v="43.65"/>
        <n v="88.85"/>
        <n v="44.05"/>
        <n v="110.6"/>
        <n v="20.7"/>
        <n v="21.1"/>
        <n v="107.15"/>
        <n v="24.7"/>
        <n v="55.35"/>
        <n v="89.95"/>
        <n v="70.05"/>
        <n v="78.55"/>
        <n v="97.85"/>
        <n v="5"/>
        <n v="106.1"/>
        <n v="108.4"/>
        <n v="110.75"/>
        <n v="30.3"/>
        <n v="98.4"/>
        <n v="99.35"/>
        <n v="55.25"/>
        <n v="24.95"/>
        <n v="46.4"/>
        <n v="68.5"/>
        <n v="103.4"/>
        <n v="102.45"/>
        <n v="71.599999999999994"/>
        <n v="59.75"/>
        <n v="78.650000000000006"/>
        <n v="98.25"/>
        <n v="59.65"/>
        <n v="99.1"/>
        <n v="30.35"/>
        <n v="70.3"/>
        <n v="56.05"/>
        <n v="55.8"/>
        <n v="66.349999999999994"/>
        <n v="91"/>
        <n v="18.95"/>
        <n v="91.05"/>
        <n v="76"/>
        <n v="74.05"/>
        <n v="35.299999999999997"/>
        <n v="105.9"/>
        <n v="107.95"/>
        <n v="61.5"/>
        <n v="49.9"/>
        <n v="110.45"/>
        <n v="71.349999999999994"/>
        <n v="105.7"/>
        <n v="79.25"/>
        <n v="35.6"/>
        <n v="82.1"/>
        <n v="30.6"/>
        <n v="67.8"/>
        <n v="29.15"/>
        <n v="103.15"/>
        <n v="115.65"/>
        <n v="69.150000000000006"/>
        <n v="95.25"/>
        <n v="105.2"/>
        <n v="98.5"/>
        <n v="75.099999999999994"/>
        <n v="51.05"/>
        <n v="91.6"/>
        <n v="24.4"/>
        <n v="93.65"/>
        <n v="49.95"/>
        <n v="68.400000000000006"/>
        <n v="116.05"/>
        <n v="81.599999999999994"/>
        <n v="94.5"/>
        <n v="93.25"/>
        <n v="116.85"/>
        <n v="86.75"/>
        <n v="45.85"/>
        <n v="106.45"/>
        <n v="63.3"/>
        <n v="96.25"/>
        <n v="49.7"/>
        <n v="62.1"/>
        <n v="98.3"/>
        <n v="69.349999999999994"/>
        <n v="99.7"/>
        <n v="58.5"/>
        <n v="106.2"/>
        <n v="104.35"/>
        <n v="106.4"/>
        <n v="114.2"/>
        <n v="115.05"/>
        <n v="63.75"/>
        <n v="82"/>
        <n v="94"/>
        <n v="92.2"/>
        <n v="97.55"/>
        <n v="55.2"/>
        <n v="87.3"/>
        <n v="60.1"/>
        <n v="51.5"/>
        <n v="76.400000000000006"/>
        <n v="93.9"/>
        <n v="45.15"/>
        <n v="33.549999999999997"/>
        <n v="84.7"/>
        <n v="83"/>
        <n v="94.55"/>
        <n v="50.95"/>
        <n v="91.7"/>
        <n v="93.8"/>
        <n v="109.85"/>
        <n v="74.099999999999994"/>
        <n v="88.75"/>
        <n v="70.95"/>
        <n v="79.400000000000006"/>
        <n v="93.4"/>
        <n v="78.3"/>
        <n v="76.599999999999994"/>
        <n v="95.65"/>
        <n v="66.8"/>
        <n v="107.75"/>
        <n v="59.8"/>
        <n v="61.35"/>
        <n v="69"/>
        <n v="24.2"/>
        <n v="91.3"/>
        <n v="101.75"/>
        <n v="89.5"/>
        <n v="44.45"/>
        <n v="94.25"/>
        <n v="40.25"/>
        <n v="79.5"/>
        <n v="25"/>
        <n v="35.25"/>
        <n v="115.85"/>
        <n v="20.8"/>
        <n v="45.45"/>
        <n v="95.9"/>
        <n v="24.3"/>
        <n v="106.8"/>
        <n v="89.15"/>
        <n v="48.6"/>
        <n v="46"/>
        <n v="96.4"/>
        <n v="67.599999999999994"/>
        <n v="48.9"/>
        <n v="24.05"/>
        <n v="74.2"/>
        <n v="58.35"/>
        <n v="68.7"/>
        <n v="20.85"/>
        <n v="70.150000000000006"/>
        <n v="65.05"/>
        <n v="70"/>
        <n v="39.299999999999997"/>
        <n v="79.8"/>
        <n v="54.6"/>
        <n v="111.6"/>
        <n v="89.25"/>
        <n v="58.6"/>
        <n v="64.349999999999994"/>
        <n v="72.849999999999994"/>
        <n v="80.400000000000006"/>
        <n v="44.75"/>
        <n v="68.599999999999994"/>
        <n v="86.5"/>
        <n v="61.15"/>
        <n v="40.299999999999997"/>
        <n v="95.1"/>
        <n v="92.85"/>
        <n v="100.6"/>
        <n v="110.25"/>
        <n v="98.2"/>
        <n v="44"/>
        <n v="113.3"/>
        <n v="78.95"/>
        <n v="89.05"/>
        <n v="23.3"/>
        <n v="90.95"/>
        <n v="75.05"/>
        <n v="79.75"/>
        <n v="58.4"/>
        <n v="104.7"/>
        <n v="81.95"/>
        <n v="33.5"/>
        <n v="99.55"/>
        <n v="103.1"/>
        <n v="102.6"/>
        <n v="79.3"/>
        <n v="85.6"/>
        <n v="106.7"/>
        <n v="49.05"/>
        <n v="67.45"/>
        <n v="55.45"/>
        <n v="84.2"/>
        <n v="81.7"/>
        <n v="114.45"/>
        <n v="64"/>
        <n v="55.7"/>
        <n v="59.45"/>
        <n v="35.9"/>
        <n v="26"/>
        <n v="84"/>
        <n v="51.65"/>
        <n v="96.6"/>
        <n v="71"/>
        <n v="111.15"/>
        <n v="76.45"/>
        <n v="79.349999999999994"/>
        <n v="35.450000000000003"/>
        <n v="92.7"/>
        <n v="45.6"/>
        <n v="96.65"/>
        <n v="54.7"/>
        <n v="88.15"/>
        <n v="51.2"/>
        <n v="25.75"/>
        <n v="67.95"/>
        <n v="73.099999999999994"/>
        <n v="50.75"/>
        <n v="55.55"/>
        <n v="50.7"/>
        <n v="75.400000000000006"/>
        <n v="26.2"/>
        <n v="45.65"/>
        <n v="44.8"/>
        <n v="68.650000000000006"/>
        <n v="35.200000000000003"/>
        <n v="63.9"/>
        <n v="99.2"/>
        <n v="54.9"/>
        <n v="65.650000000000006"/>
        <n v="39.35"/>
        <n v="92.4"/>
        <n v="96"/>
        <n v="58.55"/>
        <n v="40.1"/>
        <n v="85.9"/>
        <n v="78.849999999999994"/>
        <n v="111.95"/>
        <n v="59.1"/>
        <n v="53"/>
        <n v="80.650000000000006"/>
        <n v="84.85"/>
        <n v="60.85"/>
        <n v="50.8"/>
        <n v="90"/>
        <n v="24.55"/>
        <n v="98.6"/>
        <n v="49.3"/>
        <n v="103.2"/>
        <n v="60.5"/>
        <n v="103.25"/>
        <n v="81.849999999999994"/>
        <n v="80.099999999999994"/>
        <n v="105.85"/>
        <n v="104"/>
        <n v="46.25"/>
        <n v="79.150000000000006"/>
        <n v="72.95"/>
        <n v="66.599999999999994"/>
        <n v="70.2"/>
        <n v="99.6"/>
        <n v="109.15"/>
        <n v="94.4"/>
        <n v="110.8"/>
        <n v="74.3"/>
        <n v="78.5"/>
        <n v="63.1"/>
        <n v="45.4"/>
        <n v="48.75"/>
        <n v="58"/>
        <n v="100.75"/>
        <n v="117.45"/>
        <n v="82.15"/>
        <n v="76.55"/>
        <n v="109.05"/>
        <n v="33.9"/>
        <n v="33.15"/>
        <n v="111.05"/>
        <n v="103.3"/>
        <n v="94.9"/>
        <n v="104.25"/>
        <n v="36"/>
        <n v="84.75"/>
        <n v="113.65"/>
        <n v="93"/>
        <n v="44.35"/>
        <n v="66.25"/>
        <n v="53.5"/>
        <n v="95.3"/>
        <n v="114.85"/>
        <n v="49.35"/>
        <n v="80.05"/>
        <n v="85.1"/>
        <n v="110.15"/>
        <n v="54.8"/>
        <n v="54.45"/>
        <n v="94.6"/>
        <n v="39.200000000000003"/>
        <n v="56.8"/>
        <n v="64.55"/>
        <n v="101.4"/>
        <n v="75.45"/>
        <n v="98.1"/>
        <n v="64.05"/>
        <n v="92.5"/>
        <n v="111.65"/>
        <n v="101.85"/>
        <n v="97.8"/>
        <n v="35.1"/>
        <n v="90.65"/>
        <n v="95.7"/>
        <n v="101"/>
        <n v="109.45"/>
        <n v="64.2"/>
        <n v="76.099999999999994"/>
        <n v="93.7"/>
        <n v="30.2"/>
        <n v="63.7"/>
        <n v="105.05"/>
        <n v="21.15"/>
        <n v="73.45"/>
        <n v="100.1"/>
        <n v="65.5"/>
        <n v="50.6"/>
        <n v="30.4"/>
        <n v="111.5"/>
        <n v="77.150000000000006"/>
        <n v="81"/>
        <n v="107.5"/>
        <n v="50.9"/>
        <n v="111.75"/>
        <n v="23.65"/>
        <n v="60.05"/>
        <n v="69.599999999999994"/>
        <n v="46.1"/>
        <n v="56.45"/>
        <n v="76.150000000000006"/>
        <n v="108"/>
        <n v="84.95"/>
        <n v="111.3"/>
        <n v="95.35"/>
        <n v="76.95"/>
        <n v="104.9"/>
        <n v="66.150000000000006"/>
        <n v="58.2"/>
        <n v="33.6"/>
        <n v="108.05"/>
        <n v="101.45"/>
        <n v="100.9"/>
        <n v="86.1"/>
        <n v="49.55"/>
        <n v="54.85"/>
        <n v="56.9"/>
        <n v="90.75"/>
        <n v="45.25"/>
        <n v="82.65"/>
        <n v="24"/>
        <n v="95.2"/>
        <n v="77.650000000000006"/>
        <n v="43.35"/>
        <n v="29.1"/>
        <n v="53.1"/>
        <n v="61.9"/>
        <n v="78.05"/>
        <n v="104.95"/>
        <n v="110.3"/>
        <n v="83.4"/>
        <n v="60.45"/>
        <n v="108.55"/>
        <n v="54.95"/>
        <n v="26.8"/>
        <n v="88.45"/>
        <n v="71.45"/>
        <n v="103.9"/>
        <n v="103.65"/>
        <n v="84.1"/>
        <n v="93.15"/>
        <n v="46.05"/>
        <n v="87.25"/>
        <n v="68.3"/>
        <n v="55.85"/>
        <n v="83.65"/>
        <n v="85.95"/>
        <n v="40.9"/>
        <n v="102.65"/>
        <n v="86.9"/>
        <n v="21.3"/>
        <n v="117.8"/>
        <n v="34"/>
        <n v="55.95"/>
        <n v="34.85"/>
        <n v="55.9"/>
        <n v="83.45"/>
        <n v="88.7"/>
        <n v="59.9"/>
        <n v="110.1"/>
        <n v="94.05"/>
        <n v="103.05"/>
        <n v="64.8"/>
        <n v="33.450000000000003"/>
        <n v="25.95"/>
        <n v="18.8"/>
        <n v="51.4"/>
        <n v="69.45"/>
        <n v="91.95"/>
        <n v="59.05"/>
        <n v="74.8"/>
        <n v="90.85"/>
        <n v="110.05"/>
        <n v="92"/>
        <n v="86.15"/>
        <n v="24.9"/>
        <n v="40.049999999999997"/>
        <n v="95.15"/>
        <n v="33.75"/>
        <n v="34.799999999999997"/>
        <n v="73.8"/>
        <n v="69.2"/>
        <n v="55.4"/>
        <n v="25.85"/>
        <n v="73.75"/>
        <n v="25.55"/>
        <n v="79"/>
        <n v="60.95"/>
        <n v="87.4"/>
        <n v="74.150000000000006"/>
        <n v="78.099999999999994"/>
        <n v="107.65"/>
        <n v="52.15"/>
        <n v="44.85"/>
        <n v="97.75"/>
        <n v="88.05"/>
        <n v="92.55"/>
        <n v="53.75"/>
        <n v="84.4"/>
        <n v="54.25"/>
        <n v="98.55"/>
        <n v="83.95"/>
        <n v="74.5"/>
        <n v="31"/>
        <n v="43.6"/>
        <n v="88.2"/>
        <n v="29.45"/>
        <n v="44.7"/>
        <n v="113.8"/>
        <n v="116.6"/>
        <n v="106"/>
        <n v="83.7"/>
        <n v="28.6"/>
        <n v="111.4"/>
        <n v="72.599999999999994"/>
        <n v="34.6"/>
        <n v="34.4"/>
        <n v="96.9"/>
        <n v="104.65"/>
        <n v="109.8"/>
        <n v="97.25"/>
        <n v="54.1"/>
        <n v="92.35"/>
        <n v="94.35"/>
        <n v="83.55"/>
        <n v="24.5"/>
        <n v="86.6"/>
        <n v="21.25"/>
        <n v="23.85"/>
        <n v="57.55"/>
        <n v="63.55"/>
        <n v="80.75"/>
        <n v="109"/>
        <n v="105.25"/>
        <n v="79.45"/>
        <n v="54.35"/>
        <n v="108.85"/>
        <n v="51.55"/>
        <n v="77.349999999999994"/>
        <n v="60.4"/>
        <n v="76.900000000000006"/>
        <n v="55.5"/>
        <n v="20.95"/>
        <n v="94.95"/>
        <n v="34.950000000000003"/>
        <n v="57.5"/>
        <n v="96.3"/>
        <n v="38.5"/>
        <n v="65.3"/>
        <n v="112.6"/>
        <n v="64.75"/>
        <n v="99.3"/>
        <n v="52.3"/>
        <n v="77.75"/>
        <n v="83.6"/>
        <n v="98.35"/>
        <n v="26.9"/>
        <n v="83.35"/>
        <n v="62.65"/>
        <n v="99.05"/>
        <n v="55.05"/>
        <n v="111.55"/>
        <n v="104.45"/>
        <n v="106.9"/>
        <n v="109.25"/>
        <n v="64.099999999999994"/>
        <n v="101.8"/>
        <n v="38.799999999999997"/>
        <n v="115.1"/>
        <n v="97"/>
        <n v="36.25"/>
        <n v="88.6"/>
        <n v="88.65"/>
        <n v="113.25"/>
        <n v="39.700000000000003"/>
        <n v="46.2"/>
        <n v="63.05"/>
        <n v="31.2"/>
        <n v="106.5"/>
        <n v="38.549999999999997"/>
        <n v="82.5"/>
        <n v="84.5"/>
        <n v="78.900000000000006"/>
        <n v="114"/>
        <n v="82.85"/>
        <n v="110.35"/>
        <n v="35.35"/>
        <n v="82.35"/>
        <n v="67.75"/>
        <n v="44.15"/>
        <n v="71.8"/>
        <n v="106.35"/>
        <n v="107"/>
        <n v="108.8"/>
        <n v="36.450000000000003"/>
        <n v="93.2"/>
        <n v="76.05"/>
        <n v="68.55"/>
        <n v="106.85"/>
        <n v="26.05"/>
        <n v="100.65"/>
        <n v="50"/>
        <n v="116.55"/>
        <n v="67.25"/>
        <n v="23.45"/>
        <n v="103.85"/>
        <n v="33.65"/>
        <n v="117.6"/>
        <n v="34.25"/>
        <n v="35"/>
        <n v="96.35"/>
        <n v="66.2"/>
        <n v="64.650000000000006"/>
        <n v="113.05"/>
        <n v="59.85"/>
        <n v="71.25"/>
        <n v="36.15"/>
        <n v="40.549999999999997"/>
        <n v="114.05"/>
        <n v="39.9"/>
        <n v="53.4"/>
        <n v="97.05"/>
        <n v="75.7"/>
        <n v="41.95"/>
        <n v="71.75"/>
        <n v="49.5"/>
        <n v="45.1"/>
        <n v="68.75"/>
        <n v="59.6"/>
        <n v="65.2"/>
        <n v="106.15"/>
        <n v="116.45"/>
        <n v="92.3"/>
        <n v="85.75"/>
        <n v="50.25"/>
        <n v="75.599999999999994"/>
        <n v="49.75"/>
        <n v="81.75"/>
        <n v="61.55"/>
        <n v="86.7"/>
        <n v="96.85"/>
        <n v="106.6"/>
        <n v="78.25"/>
        <n v="24.1"/>
        <n v="50.4"/>
        <n v="30.9"/>
        <n v="107.45"/>
        <n v="104.2"/>
        <n v="65.55"/>
        <n v="76.2"/>
        <n v="71.150000000000006"/>
        <n v="60.8"/>
        <n v="103.8"/>
        <n v="53.6"/>
        <n v="51.6"/>
        <n v="35.75"/>
        <n v="76.25"/>
        <n v="64.45"/>
        <n v="92.1"/>
        <n v="97.45"/>
        <n v="66.5"/>
        <n v="88"/>
        <n v="91.35"/>
        <n v="70.349999999999994"/>
        <n v="102.9"/>
        <n v="66.650000000000006"/>
        <n v="102.05"/>
        <n v="89.35"/>
        <n v="88.9"/>
        <n v="117.2"/>
        <n v="64.95"/>
        <n v="103.45"/>
        <n v="81.150000000000006"/>
        <n v="75.8"/>
        <n v="34.5"/>
        <n v="59.3"/>
        <n v="108.2"/>
        <n v="6"/>
        <n v="108.95"/>
        <n v="36.65"/>
        <n v="114.5"/>
        <n v="90.9"/>
        <n v="116.25"/>
        <n v="114.75"/>
        <n v="63.6"/>
        <n v="61.8"/>
        <n v="90.25"/>
        <n v="36.85"/>
        <n v="44.65"/>
        <n v="71.3"/>
        <n v="50.65"/>
        <n v="43.9"/>
        <n v="44.5"/>
        <n v="48.65"/>
        <n v="52.55"/>
        <n v="110.55"/>
        <n v="72.25"/>
        <n v="57.65"/>
        <n v="57.15"/>
        <n v="88.4"/>
        <n v="43.45"/>
        <n v="72.650000000000006"/>
        <n v="91.85"/>
        <n v="58.9"/>
        <n v="24.65"/>
        <n v="107.35"/>
        <n v="109.1"/>
        <n v="63.25"/>
        <n v="43.75"/>
        <n v="79.099999999999994"/>
        <n v="105.3"/>
        <n v="104.75"/>
        <n v="81.099999999999994"/>
        <n v="30.45"/>
        <n v="26.25"/>
        <n v="62.85"/>
        <n v="61"/>
        <n v="95.95"/>
        <n v="45.5"/>
        <n v="102.8"/>
        <n v="87.9"/>
        <n v="87.6"/>
        <n v="52.2"/>
        <n v="55.6"/>
        <n v="107.6"/>
        <n v="57.45"/>
        <n v="88.55"/>
        <n v="107.05"/>
        <n v="35.799999999999997"/>
        <n v="60.7"/>
        <n v="82.05"/>
        <n v="30.25"/>
        <n v="23.55"/>
        <n v="82.7"/>
        <n v="110.85"/>
        <n v="43.7"/>
        <n v="51.8"/>
        <n v="96.05"/>
        <n v="112.4"/>
        <n v="41.9"/>
        <n v="86"/>
        <n v="44.9"/>
        <n v="73.25"/>
        <n v="44.1"/>
        <n v="80.900000000000006"/>
        <n v="47.6"/>
        <n v="34.549999999999997"/>
        <n v="87.1"/>
        <n v="71.5"/>
        <n v="61.45"/>
        <n v="98.65"/>
        <n v="41.6"/>
        <n v="86.55"/>
        <n v="104.55"/>
        <n v="73.5"/>
        <n v="65.8"/>
        <n v="91.45"/>
        <n v="53.55"/>
        <n v="71.95"/>
        <n v="37.700000000000003"/>
        <n v="97.7"/>
        <n v="34.299999999999997"/>
        <n v="102.7"/>
        <n v="29.5"/>
        <n v="66.3"/>
        <n v="82.45"/>
        <n v="18.899999999999999"/>
        <n v="75"/>
        <n v="39.049999999999997"/>
        <n v="56.35"/>
        <n v="91.5"/>
        <n v="45.95"/>
        <n v="67.2"/>
        <n v="40.6"/>
        <n v="72"/>
        <n v="29.35"/>
        <n v="29.65"/>
        <n v="92.9"/>
        <n v="110.2"/>
        <n v="108.5"/>
        <n v="66.900000000000006"/>
        <n v="61.3"/>
        <n v="112.75"/>
        <n v="34.049999999999997"/>
        <n v="39.65"/>
        <n v="29.4"/>
        <n v="73.150000000000006"/>
        <n v="87.8"/>
        <n v="101.55"/>
        <n v="48.7"/>
        <n v="87.15"/>
        <n v="64.599999999999994"/>
        <n v="105.15"/>
        <n v="114.35"/>
        <n v="76.3"/>
        <n v="51.35"/>
        <n v="77.900000000000006"/>
        <n v="102"/>
        <n v="115.75"/>
        <n v="38.9"/>
        <n v="87.45"/>
        <n v="96.15"/>
        <n v="65.45"/>
        <n v="56.95"/>
        <n v="54.05"/>
        <n v="83.15"/>
        <n v="78.150000000000006"/>
        <n v="52.1"/>
        <n v="40.35"/>
        <n v="36.5"/>
        <n v="48.15"/>
        <n v="39.5"/>
        <n v="82.9"/>
        <n v="82.55"/>
        <n v="91.65"/>
        <n v="118.6"/>
        <n v="68.849999999999994"/>
        <n v="51.3"/>
        <n v="68.45"/>
        <n v="96.95"/>
        <n v="100.95"/>
        <n v="60.2"/>
        <n v="58.85"/>
        <n v="58.45"/>
        <n v="60.75"/>
        <n v="31.35"/>
        <n v="81.8"/>
        <n v="115.8"/>
        <n v="72.8"/>
        <n v="81.5"/>
        <n v="26.3"/>
        <n v="56.1"/>
        <n v="73.05"/>
        <n v="29.75"/>
        <n v="79.05"/>
        <n v="46.6"/>
        <n v="87.35"/>
        <n v="97.1"/>
        <n v="108.35"/>
        <n v="26.5"/>
        <n v="57.6"/>
        <n v="56.65"/>
        <n v="29.05"/>
        <n v="97.2"/>
        <n v="56.55"/>
        <n v="57.2"/>
        <n v="52.85"/>
        <n v="81.2"/>
        <n v="68.150000000000006"/>
        <n v="38.25"/>
        <n v="53.95"/>
        <n v="23.4"/>
        <n v="71.55"/>
        <n v="64.7"/>
        <n v="111.35"/>
        <n v="92.6"/>
        <n v="43.85"/>
        <n v="52"/>
        <n v="28.45"/>
        <n v="68.099999999999994"/>
        <n v="23.5"/>
        <n v="90.5"/>
        <n v="29.95"/>
        <n v="90.2"/>
        <n v="72.150000000000006"/>
        <n v="40.15"/>
        <n v="31.65"/>
        <n v="41.35"/>
        <n v="108.3"/>
        <n v="63.15"/>
        <n v="64.25"/>
        <n v="78.8"/>
        <n v="107.4"/>
        <n v="61.05"/>
        <n v="83.25"/>
        <n v="53.7"/>
        <n v="82.75"/>
        <n v="114.7"/>
        <n v="87.95"/>
        <n v="112.2"/>
        <n v="63.4"/>
        <n v="26.45"/>
        <n v="93.3"/>
        <n v="57.75"/>
        <n v="30.85"/>
        <n v="56.2"/>
        <n v="43.05"/>
        <n v="73.95"/>
        <n v="58.65"/>
        <n v="51.25"/>
        <n v="117.15"/>
        <n v="30.55"/>
        <n v="104.6"/>
        <n v="43.3"/>
        <n v="114.1"/>
        <n v="54"/>
        <n v="54.5"/>
        <n v="106.95"/>
        <n v="59"/>
        <n v="107.25"/>
        <n v="18.25"/>
        <n v="113.1"/>
        <n v="52.5"/>
        <n v="117.35"/>
        <n v="114.95"/>
        <n v="21.2"/>
        <n v="51.75"/>
        <n v="59.95"/>
        <n v="42.9"/>
        <n v="87.05"/>
        <n v="86.3"/>
        <n v="112.55"/>
        <n v="110.9"/>
        <n v="106.25"/>
        <n v="35.15"/>
        <n v="103.35"/>
        <n v="38.1"/>
        <n v="71.7"/>
        <n v="47.05"/>
        <n v="102.85"/>
        <n v="103"/>
        <n v="62.25"/>
        <n v="87.65"/>
        <n v="77.400000000000006"/>
        <n v="50.45"/>
        <n v="112.25"/>
        <n v="41.15"/>
        <n v="113.2"/>
        <n v="53.3"/>
        <n v="108.6"/>
        <n v="59.25"/>
        <n v="64.3"/>
        <n v="93.05"/>
        <n v="23.6"/>
        <n v="47.8"/>
        <n v="66.75"/>
        <n v="111.8"/>
        <n v="29.25"/>
        <n v="80.95"/>
        <n v="61.1"/>
        <n v="73.2"/>
        <n v="65.400000000000006"/>
        <n v="118.75"/>
        <n v="87.7"/>
        <n v="113.75"/>
        <n v="78"/>
        <n v="41.05"/>
        <n v="113.6"/>
        <n v="30.05"/>
        <n v="29.7"/>
        <n v="60.35"/>
        <n v="77.95"/>
        <n v="42.3"/>
        <n v="68.349999999999994"/>
        <n v="107.7"/>
        <n v="42.4"/>
        <n v="42.6"/>
        <n v="65.900000000000006"/>
        <n v="116.1"/>
        <n v="69.3"/>
        <n v="62.3"/>
        <n v="21.45"/>
        <n v="97.35"/>
        <n v="115.5"/>
        <n v="116.5"/>
        <n v="42.35"/>
        <n v="35.700000000000003"/>
        <n v="31.1"/>
        <n v="113.95"/>
        <n v="76.75"/>
        <n v="40.700000000000003"/>
        <n v="72.2"/>
        <n v="22.95"/>
        <n v="118.35"/>
        <n v="77.3"/>
        <n v="114.55"/>
        <n v="55.75"/>
        <n v="73.3"/>
        <n v="56.7"/>
        <n v="39.15"/>
        <n v="77"/>
        <n v="68.900000000000006"/>
        <n v="47.95"/>
        <n v="53.15"/>
        <n v="39.950000000000003"/>
        <n v="81.650000000000006"/>
        <n v="41.1"/>
        <n v="59.4"/>
        <n v="62.5"/>
        <n v="82.95"/>
        <n v="91.4"/>
        <n v="39.85"/>
        <n v="78.7"/>
        <n v="63.85"/>
        <n v="77.5"/>
        <n v="112.35"/>
        <n v="107.2"/>
        <n v="111.1"/>
        <n v="49.1"/>
        <n v="116.75"/>
        <n v="113.4"/>
        <n v="43.55"/>
        <n v="31.05"/>
        <n v="40"/>
        <n v="67.7"/>
        <n v="43.25"/>
        <n v="44.2"/>
        <n v="47.4"/>
        <n v="23.15"/>
        <n v="106.55"/>
        <n v="23.8"/>
        <n v="84.55"/>
        <n v="101.95"/>
        <n v="44.25"/>
        <n v="56.5"/>
        <n v="118.65"/>
        <n v="56"/>
        <n v="40.75"/>
        <n v="116.2"/>
        <n v="39.450000000000003"/>
        <n v="77.2"/>
        <n v="103.6"/>
        <n v="86.35"/>
        <n v="52.7"/>
        <n v="48.85"/>
        <n v="67.05"/>
        <n v="110.7"/>
        <n v="72.349999999999994"/>
        <n v="18.75"/>
        <n v="112.9"/>
        <n v="51.7"/>
        <n v="87.75"/>
        <n v="106.75"/>
        <n v="88.5"/>
        <n v="62.55"/>
        <n v="116.15"/>
        <n v="117.5"/>
        <n v="113.45"/>
        <n v="38.85"/>
        <n v="67.400000000000006"/>
        <n v="18.399999999999999"/>
        <n v="66"/>
        <n v="59.15"/>
        <n v="61.75"/>
        <n v="116.95"/>
        <n v="61.95"/>
        <n v="96.7"/>
        <n v="71.849999999999994"/>
        <n v="51.15"/>
        <n v="40.450000000000003"/>
        <n v="107.9"/>
        <n v="56.85"/>
        <n v="67.650000000000006"/>
        <n v="118.2"/>
        <n v="76.8"/>
        <n v="91.75"/>
        <n v="68.8"/>
        <n v="67.849999999999994"/>
      </sharedItems>
      <fieldGroup base="31">
        <rangePr autoStart="0" autoEnd="0" startNum="0" endNum="120" groupInterval="20"/>
        <groupItems count="8">
          <s v="&lt;0"/>
          <s v="0-20"/>
          <s v="20-40"/>
          <s v="40-60"/>
          <s v="60-80"/>
          <s v="80-100"/>
          <s v="100-120"/>
          <s v="&gt;120"/>
        </groupItems>
      </fieldGroup>
    </cacheField>
    <cacheField name="Total Charges" numFmtId="0">
      <sharedItems containsSemiMixedTypes="0" containsString="0" containsNumber="1" minValue="18.8" maxValue="8684.7999999999993"/>
    </cacheField>
    <cacheField name="Total Refunds" numFmtId="0">
      <sharedItems containsSemiMixedTypes="0" containsString="0" containsNumber="1" minValue="0" maxValue="49.79"/>
    </cacheField>
    <cacheField name="Total Extra Data Charges" numFmtId="0">
      <sharedItems containsSemiMixedTypes="0" containsString="0" containsNumber="1" containsInteger="1" minValue="0" maxValue="150"/>
    </cacheField>
    <cacheField name="Total Long Distance Charges" numFmtId="0">
      <sharedItems containsSemiMixedTypes="0" containsString="0" containsNumber="1" minValue="0" maxValue="3564.72"/>
    </cacheField>
    <cacheField name="Total Revenue" numFmtId="0">
      <sharedItems containsSemiMixedTypes="0" containsString="0" containsNumber="1" minValue="21.36" maxValue="11979.34"/>
    </cacheField>
    <cacheField name="Customer Status" numFmtId="0">
      <sharedItems count="3">
        <s v="Stayed"/>
        <s v="Churned"/>
        <s v="Joined"/>
      </sharedItems>
      <fieldGroup par="40"/>
    </cacheField>
    <cacheField name="Churn Category" numFmtId="0">
      <sharedItems containsBlank="1" count="6">
        <m/>
        <s v="Competitor"/>
        <s v="Dissatisfaction"/>
        <s v="Other"/>
        <s v="Price"/>
        <s v="Attitude"/>
      </sharedItems>
    </cacheField>
    <cacheField name="Churn Reason" numFmtId="0">
      <sharedItems containsBlank="1" count="21">
        <m/>
        <s v="Competitor had better devices"/>
        <s v="Product dissatisfaction"/>
        <s v="Network reliability"/>
        <s v="Limited range of services"/>
        <s v="Competitor made better offer"/>
        <s v="Don't know"/>
        <s v="Long distance charges"/>
        <s v="Attitude of service provider"/>
        <s v="Attitude of support person"/>
        <s v="Competitor offered higher download speeds"/>
        <s v="Competitor offered more data"/>
        <s v="Lack of affordable download/upload speed"/>
        <s v="Deceased"/>
        <s v="Moved"/>
        <s v="Service dissatisfaction"/>
        <s v="Price too high"/>
        <s v="Lack of self-service on Website"/>
        <s v="Poor expertise of online support"/>
        <s v="Extra data charges"/>
        <s v="Poor expertise of phone support"/>
      </sharedItems>
    </cacheField>
    <cacheField name="Customer Status2" numFmtId="0" databaseField="0">
      <fieldGroup base="37">
        <discretePr count="3">
          <x v="1"/>
          <x v="0"/>
          <x v="1"/>
        </discretePr>
        <groupItems count="2">
          <s v="Churned"/>
          <s v="Group1"/>
        </groupItems>
      </fieldGroup>
    </cacheField>
  </cacheFields>
  <extLst>
    <ext xmlns:x14="http://schemas.microsoft.com/office/spreadsheetml/2009/9/main" uri="{725AE2AE-9491-48be-B2B4-4EB974FC3084}">
      <x14:pivotCacheDefinition pivotCacheId="18177100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0002-ORFBO"/>
    <x v="0"/>
    <x v="0"/>
    <x v="0"/>
    <s v="Yes"/>
    <n v="0"/>
    <s v="Frazier Park"/>
    <n v="93225"/>
    <n v="34.827661999999997"/>
    <n v="-118.999073"/>
    <n v="2"/>
    <x v="0"/>
    <x v="0"/>
    <s v="None"/>
    <s v="Yes"/>
    <n v="42.39"/>
    <s v="No"/>
    <s v="Yes"/>
    <x v="0"/>
    <x v="0"/>
    <x v="0"/>
    <x v="0"/>
    <x v="0"/>
    <x v="0"/>
    <x v="0"/>
    <x v="0"/>
    <x v="0"/>
    <x v="0"/>
    <x v="0"/>
    <s v="Yes"/>
    <x v="0"/>
    <x v="0"/>
    <n v="593.29999999999995"/>
    <n v="0"/>
    <n v="0"/>
    <n v="381.51"/>
    <n v="974.81"/>
    <x v="0"/>
    <x v="0"/>
    <x v="0"/>
  </r>
  <r>
    <s v="0003-MKNFE"/>
    <x v="1"/>
    <x v="1"/>
    <x v="1"/>
    <s v="No"/>
    <n v="0"/>
    <s v="Glendale"/>
    <n v="91206"/>
    <n v="34.162514999999999"/>
    <n v="-118.203869"/>
    <n v="0"/>
    <x v="0"/>
    <x v="0"/>
    <s v="None"/>
    <s v="Yes"/>
    <n v="10.69"/>
    <s v="Yes"/>
    <s v="Yes"/>
    <x v="0"/>
    <x v="1"/>
    <x v="0"/>
    <x v="1"/>
    <x v="0"/>
    <x v="1"/>
    <x v="1"/>
    <x v="1"/>
    <x v="1"/>
    <x v="1"/>
    <x v="1"/>
    <s v="No"/>
    <x v="0"/>
    <x v="1"/>
    <n v="542.4"/>
    <n v="38.33"/>
    <n v="10"/>
    <n v="96.21"/>
    <n v="610.28"/>
    <x v="0"/>
    <x v="0"/>
    <x v="0"/>
  </r>
  <r>
    <s v="0004-TLHLJ"/>
    <x v="1"/>
    <x v="2"/>
    <x v="2"/>
    <s v="No"/>
    <n v="0"/>
    <s v="Costa Mesa"/>
    <n v="92627"/>
    <n v="33.645671999999998"/>
    <n v="-117.922613"/>
    <n v="0"/>
    <x v="1"/>
    <x v="0"/>
    <s v="Offer E"/>
    <s v="Yes"/>
    <n v="33.65"/>
    <s v="No"/>
    <s v="Yes"/>
    <x v="1"/>
    <x v="2"/>
    <x v="0"/>
    <x v="1"/>
    <x v="1"/>
    <x v="1"/>
    <x v="1"/>
    <x v="0"/>
    <x v="0"/>
    <x v="0"/>
    <x v="1"/>
    <s v="Yes"/>
    <x v="1"/>
    <x v="2"/>
    <n v="280.85000000000002"/>
    <n v="0"/>
    <n v="0"/>
    <n v="134.6"/>
    <n v="415.45"/>
    <x v="1"/>
    <x v="1"/>
    <x v="1"/>
  </r>
  <r>
    <s v="0011-IGKFF"/>
    <x v="1"/>
    <x v="3"/>
    <x v="3"/>
    <s v="Yes"/>
    <n v="0"/>
    <s v="Martinez"/>
    <n v="94553"/>
    <n v="38.014457"/>
    <n v="-122.115432"/>
    <n v="1"/>
    <x v="2"/>
    <x v="1"/>
    <s v="Offer D"/>
    <s v="Yes"/>
    <n v="27.82"/>
    <s v="No"/>
    <s v="Yes"/>
    <x v="1"/>
    <x v="3"/>
    <x v="0"/>
    <x v="0"/>
    <x v="1"/>
    <x v="1"/>
    <x v="0"/>
    <x v="1"/>
    <x v="0"/>
    <x v="0"/>
    <x v="1"/>
    <s v="Yes"/>
    <x v="1"/>
    <x v="3"/>
    <n v="1237.8499999999999"/>
    <n v="0"/>
    <n v="0"/>
    <n v="361.66"/>
    <n v="1599.51"/>
    <x v="1"/>
    <x v="2"/>
    <x v="2"/>
  </r>
  <r>
    <s v="0013-EXCHZ"/>
    <x v="0"/>
    <x v="4"/>
    <x v="3"/>
    <s v="Yes"/>
    <n v="0"/>
    <s v="Camarillo"/>
    <n v="93010"/>
    <n v="34.227846"/>
    <n v="-119.079903"/>
    <n v="3"/>
    <x v="3"/>
    <x v="0"/>
    <s v="None"/>
    <s v="Yes"/>
    <n v="7.38"/>
    <s v="No"/>
    <s v="Yes"/>
    <x v="1"/>
    <x v="4"/>
    <x v="0"/>
    <x v="1"/>
    <x v="0"/>
    <x v="0"/>
    <x v="0"/>
    <x v="0"/>
    <x v="0"/>
    <x v="0"/>
    <x v="1"/>
    <s v="Yes"/>
    <x v="0"/>
    <x v="4"/>
    <n v="267.39999999999998"/>
    <n v="0"/>
    <n v="0"/>
    <n v="22.14"/>
    <n v="289.54000000000002"/>
    <x v="1"/>
    <x v="2"/>
    <x v="3"/>
  </r>
  <r>
    <s v="0013-MHZWF"/>
    <x v="0"/>
    <x v="5"/>
    <x v="4"/>
    <s v="No"/>
    <n v="3"/>
    <s v="Midpines"/>
    <n v="95345"/>
    <n v="37.581496000000001"/>
    <n v="-119.972762"/>
    <n v="0"/>
    <x v="0"/>
    <x v="0"/>
    <s v="Offer E"/>
    <s v="Yes"/>
    <n v="16.77"/>
    <s v="No"/>
    <s v="Yes"/>
    <x v="0"/>
    <x v="5"/>
    <x v="0"/>
    <x v="1"/>
    <x v="0"/>
    <x v="0"/>
    <x v="0"/>
    <x v="1"/>
    <x v="1"/>
    <x v="0"/>
    <x v="1"/>
    <s v="Yes"/>
    <x v="0"/>
    <x v="5"/>
    <n v="571.45000000000005"/>
    <n v="0"/>
    <n v="0"/>
    <n v="150.93"/>
    <n v="722.38"/>
    <x v="0"/>
    <x v="0"/>
    <x v="0"/>
  </r>
  <r>
    <s v="0013-SMEOE"/>
    <x v="0"/>
    <x v="6"/>
    <x v="5"/>
    <s v="Yes"/>
    <n v="0"/>
    <s v="Lompoc"/>
    <n v="93437"/>
    <n v="34.757477000000002"/>
    <n v="-120.550507"/>
    <n v="1"/>
    <x v="4"/>
    <x v="2"/>
    <s v="Offer A"/>
    <s v="Yes"/>
    <n v="9.9600000000000009"/>
    <s v="No"/>
    <s v="Yes"/>
    <x v="1"/>
    <x v="6"/>
    <x v="1"/>
    <x v="0"/>
    <x v="1"/>
    <x v="0"/>
    <x v="0"/>
    <x v="1"/>
    <x v="1"/>
    <x v="0"/>
    <x v="2"/>
    <s v="Yes"/>
    <x v="1"/>
    <x v="6"/>
    <n v="7904.25"/>
    <n v="0"/>
    <n v="0"/>
    <n v="707.16"/>
    <n v="8611.41"/>
    <x v="0"/>
    <x v="0"/>
    <x v="0"/>
  </r>
  <r>
    <s v="0014-BMAQU"/>
    <x v="1"/>
    <x v="7"/>
    <x v="2"/>
    <s v="Yes"/>
    <n v="0"/>
    <s v="Napa"/>
    <n v="94558"/>
    <n v="38.489789000000002"/>
    <n v="-122.27011"/>
    <n v="8"/>
    <x v="5"/>
    <x v="2"/>
    <s v="Offer B"/>
    <s v="Yes"/>
    <n v="12.96"/>
    <s v="Yes"/>
    <s v="Yes"/>
    <x v="1"/>
    <x v="7"/>
    <x v="1"/>
    <x v="1"/>
    <x v="0"/>
    <x v="0"/>
    <x v="1"/>
    <x v="0"/>
    <x v="0"/>
    <x v="1"/>
    <x v="2"/>
    <s v="Yes"/>
    <x v="0"/>
    <x v="7"/>
    <n v="5377.8"/>
    <n v="0"/>
    <n v="20"/>
    <n v="816.48"/>
    <n v="6214.28"/>
    <x v="0"/>
    <x v="0"/>
    <x v="0"/>
  </r>
  <r>
    <s v="0015-UOCOJ"/>
    <x v="0"/>
    <x v="8"/>
    <x v="5"/>
    <s v="No"/>
    <n v="0"/>
    <s v="Simi Valley"/>
    <n v="93063"/>
    <n v="34.296813"/>
    <n v="-118.685703"/>
    <n v="0"/>
    <x v="6"/>
    <x v="0"/>
    <s v="Offer E"/>
    <s v="Yes"/>
    <n v="10.53"/>
    <s v="No"/>
    <s v="Yes"/>
    <x v="2"/>
    <x v="8"/>
    <x v="1"/>
    <x v="1"/>
    <x v="0"/>
    <x v="1"/>
    <x v="1"/>
    <x v="0"/>
    <x v="0"/>
    <x v="0"/>
    <x v="2"/>
    <s v="Yes"/>
    <x v="1"/>
    <x v="8"/>
    <n v="340.35"/>
    <n v="0"/>
    <n v="0"/>
    <n v="73.709999999999994"/>
    <n v="414.06"/>
    <x v="0"/>
    <x v="0"/>
    <x v="0"/>
  </r>
  <r>
    <s v="0016-QLJIS"/>
    <x v="0"/>
    <x v="9"/>
    <x v="1"/>
    <s v="Yes"/>
    <n v="1"/>
    <s v="Sheridan"/>
    <n v="95681"/>
    <n v="38.984755999999997"/>
    <n v="-121.345074"/>
    <n v="3"/>
    <x v="7"/>
    <x v="2"/>
    <s v="None"/>
    <s v="Yes"/>
    <n v="28.46"/>
    <s v="Yes"/>
    <s v="Yes"/>
    <x v="0"/>
    <x v="6"/>
    <x v="1"/>
    <x v="0"/>
    <x v="1"/>
    <x v="0"/>
    <x v="0"/>
    <x v="1"/>
    <x v="1"/>
    <x v="0"/>
    <x v="2"/>
    <s v="Yes"/>
    <x v="0"/>
    <x v="9"/>
    <n v="5957.9"/>
    <n v="0"/>
    <n v="0"/>
    <n v="1849.9"/>
    <n v="7807.8"/>
    <x v="0"/>
    <x v="0"/>
    <x v="0"/>
  </r>
  <r>
    <s v="0017-DINOC"/>
    <x v="1"/>
    <x v="10"/>
    <x v="1"/>
    <s v="No"/>
    <n v="0"/>
    <s v="Rancho Santa Fe"/>
    <n v="92091"/>
    <n v="32.993560000000002"/>
    <n v="-117.207121"/>
    <n v="0"/>
    <x v="8"/>
    <x v="2"/>
    <s v="None"/>
    <s v="No"/>
    <n v="0"/>
    <s v="N/A"/>
    <s v="Yes"/>
    <x v="0"/>
    <x v="1"/>
    <x v="1"/>
    <x v="1"/>
    <x v="0"/>
    <x v="0"/>
    <x v="0"/>
    <x v="0"/>
    <x v="0"/>
    <x v="0"/>
    <x v="2"/>
    <s v="No"/>
    <x v="0"/>
    <x v="10"/>
    <n v="2460.5500000000002"/>
    <n v="0"/>
    <n v="0"/>
    <n v="0"/>
    <n v="2460.5500000000002"/>
    <x v="0"/>
    <x v="0"/>
    <x v="0"/>
  </r>
  <r>
    <s v="0017-IUDMW"/>
    <x v="0"/>
    <x v="11"/>
    <x v="4"/>
    <s v="Yes"/>
    <n v="2"/>
    <s v="Sunnyvale"/>
    <n v="94086"/>
    <n v="37.378540999999998"/>
    <n v="-122.020456"/>
    <n v="2"/>
    <x v="9"/>
    <x v="2"/>
    <s v="None"/>
    <s v="Yes"/>
    <n v="16.010000000000002"/>
    <s v="Yes"/>
    <s v="Yes"/>
    <x v="1"/>
    <x v="9"/>
    <x v="1"/>
    <x v="0"/>
    <x v="1"/>
    <x v="0"/>
    <x v="0"/>
    <x v="1"/>
    <x v="1"/>
    <x v="0"/>
    <x v="2"/>
    <s v="Yes"/>
    <x v="0"/>
    <x v="11"/>
    <n v="8456.75"/>
    <n v="0"/>
    <n v="0"/>
    <n v="1152.72"/>
    <n v="9609.4699999999993"/>
    <x v="0"/>
    <x v="0"/>
    <x v="0"/>
  </r>
  <r>
    <s v="0018-NYROU"/>
    <x v="0"/>
    <x v="12"/>
    <x v="2"/>
    <s v="Yes"/>
    <n v="0"/>
    <s v="Antelope"/>
    <n v="95843"/>
    <n v="38.715497999999997"/>
    <n v="-121.363411"/>
    <n v="0"/>
    <x v="10"/>
    <x v="0"/>
    <s v="None"/>
    <s v="Yes"/>
    <n v="18.649999999999999"/>
    <s v="No"/>
    <s v="Yes"/>
    <x v="1"/>
    <x v="1"/>
    <x v="0"/>
    <x v="1"/>
    <x v="0"/>
    <x v="1"/>
    <x v="1"/>
    <x v="0"/>
    <x v="0"/>
    <x v="0"/>
    <x v="1"/>
    <s v="Yes"/>
    <x v="1"/>
    <x v="12"/>
    <n v="351.5"/>
    <n v="0"/>
    <n v="0"/>
    <n v="93.25"/>
    <n v="444.75"/>
    <x v="0"/>
    <x v="0"/>
    <x v="0"/>
  </r>
  <r>
    <s v="0019-EFAEP"/>
    <x v="0"/>
    <x v="13"/>
    <x v="0"/>
    <s v="No"/>
    <n v="0"/>
    <s v="La Mesa"/>
    <n v="91942"/>
    <n v="32.782501000000003"/>
    <n v="-117.01611"/>
    <n v="0"/>
    <x v="9"/>
    <x v="2"/>
    <s v="Offer A"/>
    <s v="Yes"/>
    <n v="2.25"/>
    <s v="Yes"/>
    <s v="Yes"/>
    <x v="1"/>
    <x v="0"/>
    <x v="1"/>
    <x v="0"/>
    <x v="1"/>
    <x v="1"/>
    <x v="0"/>
    <x v="0"/>
    <x v="0"/>
    <x v="0"/>
    <x v="2"/>
    <s v="Yes"/>
    <x v="1"/>
    <x v="13"/>
    <n v="7261.25"/>
    <n v="0"/>
    <n v="0"/>
    <n v="162"/>
    <n v="7423.25"/>
    <x v="0"/>
    <x v="0"/>
    <x v="0"/>
  </r>
  <r>
    <s v="0019-GFNTW"/>
    <x v="0"/>
    <x v="14"/>
    <x v="0"/>
    <s v="No"/>
    <n v="0"/>
    <s v="Los Olivos"/>
    <n v="93441"/>
    <n v="34.704340000000002"/>
    <n v="-120.02609"/>
    <n v="0"/>
    <x v="11"/>
    <x v="2"/>
    <s v="None"/>
    <s v="No"/>
    <n v="0"/>
    <s v="N/A"/>
    <s v="Yes"/>
    <x v="2"/>
    <x v="10"/>
    <x v="1"/>
    <x v="0"/>
    <x v="1"/>
    <x v="0"/>
    <x v="1"/>
    <x v="0"/>
    <x v="0"/>
    <x v="0"/>
    <x v="2"/>
    <s v="No"/>
    <x v="1"/>
    <x v="14"/>
    <n v="2560.1"/>
    <n v="0"/>
    <n v="0"/>
    <n v="0"/>
    <n v="2560.1"/>
    <x v="0"/>
    <x v="0"/>
    <x v="0"/>
  </r>
  <r>
    <s v="0020-INWCK"/>
    <x v="0"/>
    <x v="12"/>
    <x v="2"/>
    <s v="Yes"/>
    <n v="2"/>
    <s v="Woodlake"/>
    <n v="93286"/>
    <n v="36.464635000000001"/>
    <n v="-119.094348"/>
    <n v="9"/>
    <x v="4"/>
    <x v="2"/>
    <s v="Offer A"/>
    <s v="Yes"/>
    <n v="27.26"/>
    <s v="Yes"/>
    <s v="Yes"/>
    <x v="1"/>
    <x v="11"/>
    <x v="0"/>
    <x v="0"/>
    <x v="1"/>
    <x v="1"/>
    <x v="1"/>
    <x v="1"/>
    <x v="1"/>
    <x v="0"/>
    <x v="2"/>
    <s v="Yes"/>
    <x v="0"/>
    <x v="15"/>
    <n v="6849.4"/>
    <n v="0"/>
    <n v="0"/>
    <n v="1935.46"/>
    <n v="8784.86"/>
    <x v="0"/>
    <x v="0"/>
    <x v="0"/>
  </r>
  <r>
    <s v="0020-JDNXP"/>
    <x v="0"/>
    <x v="7"/>
    <x v="2"/>
    <s v="Yes"/>
    <n v="1"/>
    <s v="Point Reyes Station"/>
    <n v="94956"/>
    <n v="38.060263999999997"/>
    <n v="-122.830646"/>
    <n v="0"/>
    <x v="12"/>
    <x v="1"/>
    <s v="None"/>
    <s v="No"/>
    <n v="0"/>
    <s v="N/A"/>
    <s v="Yes"/>
    <x v="2"/>
    <x v="12"/>
    <x v="1"/>
    <x v="1"/>
    <x v="1"/>
    <x v="0"/>
    <x v="0"/>
    <x v="1"/>
    <x v="1"/>
    <x v="0"/>
    <x v="0"/>
    <s v="No"/>
    <x v="0"/>
    <x v="16"/>
    <n v="1993.2"/>
    <n v="0"/>
    <n v="0"/>
    <n v="0"/>
    <n v="1993.2"/>
    <x v="0"/>
    <x v="0"/>
    <x v="0"/>
  </r>
  <r>
    <s v="0021-IKXGC"/>
    <x v="0"/>
    <x v="15"/>
    <x v="3"/>
    <s v="No"/>
    <n v="0"/>
    <s v="San Marcos"/>
    <n v="92078"/>
    <n v="33.119028"/>
    <n v="-117.16603600000001"/>
    <n v="0"/>
    <x v="13"/>
    <x v="0"/>
    <s v="Offer E"/>
    <s v="Yes"/>
    <n v="7.77"/>
    <s v="Yes"/>
    <s v="Yes"/>
    <x v="1"/>
    <x v="13"/>
    <x v="0"/>
    <x v="1"/>
    <x v="0"/>
    <x v="1"/>
    <x v="1"/>
    <x v="0"/>
    <x v="0"/>
    <x v="0"/>
    <x v="0"/>
    <s v="Yes"/>
    <x v="1"/>
    <x v="17"/>
    <n v="72.099999999999994"/>
    <n v="0"/>
    <n v="0"/>
    <n v="7.77"/>
    <n v="79.87"/>
    <x v="2"/>
    <x v="0"/>
    <x v="0"/>
  </r>
  <r>
    <s v="0022-TCJCI"/>
    <x v="1"/>
    <x v="16"/>
    <x v="3"/>
    <s v="No"/>
    <n v="0"/>
    <s v="Daly City"/>
    <n v="94015"/>
    <n v="37.680844"/>
    <n v="-122.48130999999999"/>
    <n v="0"/>
    <x v="14"/>
    <x v="2"/>
    <s v="None"/>
    <s v="Yes"/>
    <n v="10.67"/>
    <s v="No"/>
    <s v="Yes"/>
    <x v="2"/>
    <x v="14"/>
    <x v="1"/>
    <x v="1"/>
    <x v="1"/>
    <x v="1"/>
    <x v="1"/>
    <x v="1"/>
    <x v="0"/>
    <x v="0"/>
    <x v="0"/>
    <s v="No"/>
    <x v="0"/>
    <x v="18"/>
    <n v="2791.5"/>
    <n v="0"/>
    <n v="0"/>
    <n v="480.15"/>
    <n v="3271.65"/>
    <x v="1"/>
    <x v="2"/>
    <x v="4"/>
  </r>
  <r>
    <s v="0023-HGHWL"/>
    <x v="1"/>
    <x v="6"/>
    <x v="5"/>
    <s v="No"/>
    <n v="0"/>
    <s v="Morgan Hill"/>
    <n v="95037"/>
    <n v="37.161543999999999"/>
    <n v="-121.649371"/>
    <n v="0"/>
    <x v="13"/>
    <x v="0"/>
    <s v="None"/>
    <s v="No"/>
    <n v="0"/>
    <s v="N/A"/>
    <s v="Yes"/>
    <x v="0"/>
    <x v="15"/>
    <x v="0"/>
    <x v="1"/>
    <x v="0"/>
    <x v="1"/>
    <x v="1"/>
    <x v="0"/>
    <x v="0"/>
    <x v="0"/>
    <x v="1"/>
    <s v="Yes"/>
    <x v="1"/>
    <x v="19"/>
    <n v="25.1"/>
    <n v="0"/>
    <n v="0"/>
    <n v="0"/>
    <n v="25.1"/>
    <x v="1"/>
    <x v="1"/>
    <x v="5"/>
  </r>
  <r>
    <s v="0023-UYUPN"/>
    <x v="0"/>
    <x v="16"/>
    <x v="3"/>
    <s v="Yes"/>
    <n v="0"/>
    <s v="Ahwahnee"/>
    <n v="93601"/>
    <n v="37.375816"/>
    <n v="-119.739935"/>
    <n v="0"/>
    <x v="15"/>
    <x v="2"/>
    <s v="None"/>
    <s v="Yes"/>
    <n v="31.43"/>
    <s v="Yes"/>
    <s v="No"/>
    <x v="3"/>
    <x v="16"/>
    <x v="2"/>
    <x v="2"/>
    <x v="2"/>
    <x v="2"/>
    <x v="2"/>
    <x v="2"/>
    <x v="2"/>
    <x v="2"/>
    <x v="0"/>
    <s v="No"/>
    <x v="1"/>
    <x v="20"/>
    <n v="1306.3"/>
    <n v="0"/>
    <n v="0"/>
    <n v="1571.5"/>
    <n v="2877.8"/>
    <x v="0"/>
    <x v="0"/>
    <x v="0"/>
  </r>
  <r>
    <s v="0023-XUOPT"/>
    <x v="0"/>
    <x v="17"/>
    <x v="4"/>
    <s v="Yes"/>
    <n v="0"/>
    <s v="Carnelian Bay"/>
    <n v="96140"/>
    <n v="39.227434000000002"/>
    <n v="-120.09180600000001"/>
    <n v="1"/>
    <x v="2"/>
    <x v="1"/>
    <s v="None"/>
    <s v="Yes"/>
    <n v="43.56"/>
    <s v="Yes"/>
    <s v="Yes"/>
    <x v="1"/>
    <x v="17"/>
    <x v="0"/>
    <x v="0"/>
    <x v="1"/>
    <x v="1"/>
    <x v="0"/>
    <x v="0"/>
    <x v="0"/>
    <x v="0"/>
    <x v="1"/>
    <s v="No"/>
    <x v="1"/>
    <x v="21"/>
    <n v="1215.5999999999999"/>
    <n v="0"/>
    <n v="0"/>
    <n v="566.28"/>
    <n v="1781.88"/>
    <x v="1"/>
    <x v="3"/>
    <x v="6"/>
  </r>
  <r>
    <s v="0027-KWYKW"/>
    <x v="0"/>
    <x v="18"/>
    <x v="0"/>
    <s v="Yes"/>
    <n v="2"/>
    <s v="Alpaugh"/>
    <n v="93201"/>
    <n v="35.869625999999997"/>
    <n v="-119.498771"/>
    <n v="1"/>
    <x v="16"/>
    <x v="1"/>
    <s v="Offer D"/>
    <s v="Yes"/>
    <n v="34.909999999999997"/>
    <s v="Yes"/>
    <s v="Yes"/>
    <x v="1"/>
    <x v="2"/>
    <x v="0"/>
    <x v="1"/>
    <x v="0"/>
    <x v="1"/>
    <x v="0"/>
    <x v="0"/>
    <x v="0"/>
    <x v="0"/>
    <x v="1"/>
    <s v="Yes"/>
    <x v="1"/>
    <x v="22"/>
    <n v="1849.95"/>
    <n v="0"/>
    <n v="0"/>
    <n v="802.93"/>
    <n v="2652.88"/>
    <x v="0"/>
    <x v="0"/>
    <x v="0"/>
  </r>
  <r>
    <s v="0030-FNXPP"/>
    <x v="0"/>
    <x v="19"/>
    <x v="4"/>
    <s v="No"/>
    <n v="0"/>
    <s v="Keeler"/>
    <n v="93530"/>
    <n v="36.560498000000003"/>
    <n v="-117.962461"/>
    <n v="0"/>
    <x v="3"/>
    <x v="0"/>
    <s v="None"/>
    <s v="Yes"/>
    <n v="3.12"/>
    <s v="No"/>
    <s v="No"/>
    <x v="3"/>
    <x v="16"/>
    <x v="2"/>
    <x v="2"/>
    <x v="2"/>
    <x v="2"/>
    <x v="2"/>
    <x v="2"/>
    <x v="2"/>
    <x v="2"/>
    <x v="1"/>
    <s v="No"/>
    <x v="0"/>
    <x v="23"/>
    <n v="57.2"/>
    <n v="0"/>
    <n v="0"/>
    <n v="9.36"/>
    <n v="66.56"/>
    <x v="2"/>
    <x v="0"/>
    <x v="0"/>
  </r>
  <r>
    <s v="0031-PVLZI"/>
    <x v="0"/>
    <x v="20"/>
    <x v="0"/>
    <s v="Yes"/>
    <n v="0"/>
    <s v="Korbel"/>
    <n v="95550"/>
    <n v="40.766599999999997"/>
    <n v="-123.80458"/>
    <n v="0"/>
    <x v="1"/>
    <x v="0"/>
    <s v="Offer E"/>
    <s v="Yes"/>
    <n v="12.43"/>
    <s v="No"/>
    <s v="No"/>
    <x v="3"/>
    <x v="16"/>
    <x v="2"/>
    <x v="2"/>
    <x v="2"/>
    <x v="2"/>
    <x v="2"/>
    <x v="2"/>
    <x v="2"/>
    <x v="2"/>
    <x v="1"/>
    <s v="No"/>
    <x v="0"/>
    <x v="24"/>
    <n v="76.349999999999994"/>
    <n v="0"/>
    <n v="0"/>
    <n v="49.72"/>
    <n v="126.07"/>
    <x v="1"/>
    <x v="4"/>
    <x v="7"/>
  </r>
  <r>
    <s v="0032-PGELS"/>
    <x v="0"/>
    <x v="0"/>
    <x v="0"/>
    <s v="Yes"/>
    <n v="1"/>
    <s v="Palomar Mountain"/>
    <n v="92060"/>
    <n v="33.309851999999999"/>
    <n v="-116.82309100000001"/>
    <n v="1"/>
    <x v="13"/>
    <x v="0"/>
    <s v="None"/>
    <s v="No"/>
    <n v="0"/>
    <s v="N/A"/>
    <s v="Yes"/>
    <x v="2"/>
    <x v="10"/>
    <x v="1"/>
    <x v="1"/>
    <x v="0"/>
    <x v="1"/>
    <x v="1"/>
    <x v="0"/>
    <x v="0"/>
    <x v="0"/>
    <x v="1"/>
    <s v="No"/>
    <x v="1"/>
    <x v="25"/>
    <n v="30.5"/>
    <n v="0"/>
    <n v="0"/>
    <n v="0"/>
    <n v="30.5"/>
    <x v="1"/>
    <x v="5"/>
    <x v="8"/>
  </r>
  <r>
    <s v="0036-IHMOT"/>
    <x v="0"/>
    <x v="0"/>
    <x v="0"/>
    <s v="Yes"/>
    <n v="3"/>
    <s v="Parlier"/>
    <n v="93648"/>
    <n v="36.622236999999998"/>
    <n v="-119.521126"/>
    <n v="10"/>
    <x v="17"/>
    <x v="2"/>
    <s v="None"/>
    <s v="Yes"/>
    <n v="35.04"/>
    <s v="No"/>
    <s v="Yes"/>
    <x v="1"/>
    <x v="18"/>
    <x v="0"/>
    <x v="0"/>
    <x v="1"/>
    <x v="0"/>
    <x v="0"/>
    <x v="1"/>
    <x v="1"/>
    <x v="1"/>
    <x v="0"/>
    <s v="Yes"/>
    <x v="1"/>
    <x v="26"/>
    <n v="5656.75"/>
    <n v="0"/>
    <n v="20"/>
    <n v="1927.2"/>
    <n v="7603.95"/>
    <x v="0"/>
    <x v="0"/>
    <x v="0"/>
  </r>
  <r>
    <s v="0040-HALCW"/>
    <x v="1"/>
    <x v="21"/>
    <x v="1"/>
    <s v="Yes"/>
    <n v="3"/>
    <s v="Modesto"/>
    <n v="95358"/>
    <n v="37.612611999999999"/>
    <n v="-121.10856800000001"/>
    <n v="3"/>
    <x v="8"/>
    <x v="2"/>
    <s v="None"/>
    <s v="Yes"/>
    <n v="19.7"/>
    <s v="No"/>
    <s v="No"/>
    <x v="3"/>
    <x v="16"/>
    <x v="2"/>
    <x v="2"/>
    <x v="2"/>
    <x v="2"/>
    <x v="2"/>
    <x v="2"/>
    <x v="2"/>
    <x v="2"/>
    <x v="2"/>
    <s v="No"/>
    <x v="0"/>
    <x v="27"/>
    <n v="1090.5999999999999"/>
    <n v="0"/>
    <n v="0"/>
    <n v="1063.8"/>
    <n v="2154.4"/>
    <x v="0"/>
    <x v="0"/>
    <x v="0"/>
  </r>
  <r>
    <s v="0042-JVWOJ"/>
    <x v="1"/>
    <x v="22"/>
    <x v="5"/>
    <s v="No"/>
    <n v="0"/>
    <s v="Glen Ellen"/>
    <n v="95442"/>
    <n v="38.368744"/>
    <n v="-122.522642"/>
    <n v="0"/>
    <x v="18"/>
    <x v="1"/>
    <s v="Offer C"/>
    <s v="Yes"/>
    <n v="37.700000000000003"/>
    <s v="No"/>
    <s v="No"/>
    <x v="3"/>
    <x v="16"/>
    <x v="2"/>
    <x v="2"/>
    <x v="2"/>
    <x v="2"/>
    <x v="2"/>
    <x v="2"/>
    <x v="2"/>
    <x v="2"/>
    <x v="0"/>
    <s v="Yes"/>
    <x v="1"/>
    <x v="28"/>
    <n v="471.85"/>
    <n v="21.25"/>
    <n v="0"/>
    <n v="980.2"/>
    <n v="1430.8"/>
    <x v="0"/>
    <x v="0"/>
    <x v="0"/>
  </r>
  <r>
    <s v="0042-RLHYP"/>
    <x v="0"/>
    <x v="10"/>
    <x v="1"/>
    <s v="Yes"/>
    <n v="3"/>
    <s v="Eureka"/>
    <n v="95503"/>
    <n v="40.737431000000001"/>
    <n v="-124.108897"/>
    <n v="5"/>
    <x v="19"/>
    <x v="2"/>
    <s v="None"/>
    <s v="Yes"/>
    <n v="38.39"/>
    <s v="No"/>
    <s v="No"/>
    <x v="3"/>
    <x v="16"/>
    <x v="2"/>
    <x v="2"/>
    <x v="2"/>
    <x v="2"/>
    <x v="2"/>
    <x v="2"/>
    <x v="2"/>
    <x v="2"/>
    <x v="2"/>
    <s v="No"/>
    <x v="1"/>
    <x v="29"/>
    <n v="1396.9"/>
    <n v="0"/>
    <n v="0"/>
    <n v="2648.91"/>
    <n v="4045.81"/>
    <x v="0"/>
    <x v="0"/>
    <x v="0"/>
  </r>
  <r>
    <s v="0048-LUMLS"/>
    <x v="1"/>
    <x v="5"/>
    <x v="4"/>
    <s v="Yes"/>
    <n v="3"/>
    <s v="Moss Beach"/>
    <n v="94038"/>
    <n v="37.515555999999997"/>
    <n v="-122.50231100000001"/>
    <n v="1"/>
    <x v="20"/>
    <x v="2"/>
    <s v="Offer C"/>
    <s v="Yes"/>
    <n v="43.01"/>
    <s v="No"/>
    <s v="Yes"/>
    <x v="1"/>
    <x v="19"/>
    <x v="0"/>
    <x v="1"/>
    <x v="0"/>
    <x v="1"/>
    <x v="0"/>
    <x v="1"/>
    <x v="1"/>
    <x v="0"/>
    <x v="0"/>
    <s v="No"/>
    <x v="0"/>
    <x v="30"/>
    <n v="3247.55"/>
    <n v="0"/>
    <n v="0"/>
    <n v="1591.37"/>
    <n v="4838.92"/>
    <x v="0"/>
    <x v="0"/>
    <x v="0"/>
  </r>
  <r>
    <s v="0048-PIHNL"/>
    <x v="0"/>
    <x v="23"/>
    <x v="1"/>
    <s v="Yes"/>
    <n v="0"/>
    <s v="Los Angeles"/>
    <n v="90058"/>
    <n v="34.001617000000003"/>
    <n v="-118.222274"/>
    <n v="5"/>
    <x v="21"/>
    <x v="2"/>
    <s v="Offer B"/>
    <s v="Yes"/>
    <n v="49.58"/>
    <s v="No"/>
    <s v="No"/>
    <x v="3"/>
    <x v="16"/>
    <x v="2"/>
    <x v="2"/>
    <x v="2"/>
    <x v="2"/>
    <x v="2"/>
    <x v="2"/>
    <x v="2"/>
    <x v="2"/>
    <x v="0"/>
    <s v="No"/>
    <x v="1"/>
    <x v="31"/>
    <n v="900.9"/>
    <n v="0"/>
    <n v="0"/>
    <n v="2429.42"/>
    <n v="3330.32"/>
    <x v="0"/>
    <x v="0"/>
    <x v="0"/>
  </r>
  <r>
    <s v="0052-DCKON"/>
    <x v="1"/>
    <x v="24"/>
    <x v="4"/>
    <s v="Yes"/>
    <n v="0"/>
    <s v="Los Angeles"/>
    <n v="90063"/>
    <n v="34.044271000000002"/>
    <n v="-118.185237"/>
    <n v="9"/>
    <x v="22"/>
    <x v="2"/>
    <s v="None"/>
    <s v="Yes"/>
    <n v="43.77"/>
    <s v="Yes"/>
    <s v="Yes"/>
    <x v="1"/>
    <x v="20"/>
    <x v="1"/>
    <x v="0"/>
    <x v="1"/>
    <x v="0"/>
    <x v="0"/>
    <x v="1"/>
    <x v="1"/>
    <x v="0"/>
    <x v="0"/>
    <s v="No"/>
    <x v="1"/>
    <x v="32"/>
    <n v="7942.15"/>
    <n v="0"/>
    <n v="0"/>
    <n v="2888.82"/>
    <n v="10830.97"/>
    <x v="0"/>
    <x v="0"/>
    <x v="0"/>
  </r>
  <r>
    <s v="0052-YNYOT"/>
    <x v="0"/>
    <x v="24"/>
    <x v="4"/>
    <s v="No"/>
    <n v="0"/>
    <s v="Calexico"/>
    <n v="92231"/>
    <n v="32.690654000000002"/>
    <n v="-115.431225"/>
    <n v="0"/>
    <x v="23"/>
    <x v="2"/>
    <s v="None"/>
    <s v="Yes"/>
    <n v="23.12"/>
    <s v="No"/>
    <s v="No"/>
    <x v="3"/>
    <x v="16"/>
    <x v="2"/>
    <x v="2"/>
    <x v="2"/>
    <x v="2"/>
    <x v="2"/>
    <x v="2"/>
    <x v="2"/>
    <x v="2"/>
    <x v="0"/>
    <s v="No"/>
    <x v="1"/>
    <x v="33"/>
    <n v="1343.4"/>
    <n v="30.53"/>
    <n v="0"/>
    <n v="1549.04"/>
    <n v="2861.91"/>
    <x v="0"/>
    <x v="0"/>
    <x v="0"/>
  </r>
  <r>
    <s v="0056-EPFBG"/>
    <x v="1"/>
    <x v="25"/>
    <x v="0"/>
    <s v="Yes"/>
    <n v="1"/>
    <s v="Redding"/>
    <n v="96003"/>
    <n v="40.677649000000002"/>
    <n v="-122.29467"/>
    <n v="4"/>
    <x v="24"/>
    <x v="1"/>
    <s v="None"/>
    <s v="No"/>
    <n v="0"/>
    <s v="N/A"/>
    <s v="Yes"/>
    <x v="0"/>
    <x v="13"/>
    <x v="1"/>
    <x v="1"/>
    <x v="1"/>
    <x v="0"/>
    <x v="1"/>
    <x v="0"/>
    <x v="0"/>
    <x v="0"/>
    <x v="2"/>
    <s v="Yes"/>
    <x v="0"/>
    <x v="34"/>
    <n v="825.4"/>
    <n v="0"/>
    <n v="0"/>
    <n v="0"/>
    <n v="825.4"/>
    <x v="0"/>
    <x v="0"/>
    <x v="0"/>
  </r>
  <r>
    <s v="0057-QBUQH"/>
    <x v="0"/>
    <x v="26"/>
    <x v="0"/>
    <s v="No"/>
    <n v="3"/>
    <s v="San Martin"/>
    <n v="95046"/>
    <n v="37.084696999999998"/>
    <n v="-121.60641699999999"/>
    <n v="0"/>
    <x v="25"/>
    <x v="2"/>
    <s v="None"/>
    <s v="Yes"/>
    <n v="30.64"/>
    <s v="Yes"/>
    <s v="No"/>
    <x v="3"/>
    <x v="16"/>
    <x v="2"/>
    <x v="2"/>
    <x v="2"/>
    <x v="2"/>
    <x v="2"/>
    <x v="2"/>
    <x v="2"/>
    <x v="2"/>
    <x v="2"/>
    <s v="Yes"/>
    <x v="1"/>
    <x v="19"/>
    <n v="1070.1500000000001"/>
    <n v="0"/>
    <n v="0"/>
    <n v="1317.52"/>
    <n v="2387.67"/>
    <x v="0"/>
    <x v="0"/>
    <x v="0"/>
  </r>
  <r>
    <s v="0058-EVZWM"/>
    <x v="0"/>
    <x v="0"/>
    <x v="0"/>
    <s v="Yes"/>
    <n v="0"/>
    <s v="Stockton"/>
    <n v="95209"/>
    <n v="38.044522999999998"/>
    <n v="-121.34804800000001"/>
    <n v="2"/>
    <x v="17"/>
    <x v="2"/>
    <s v="Offer B"/>
    <s v="Yes"/>
    <n v="5.08"/>
    <s v="Yes"/>
    <s v="Yes"/>
    <x v="1"/>
    <x v="15"/>
    <x v="1"/>
    <x v="1"/>
    <x v="0"/>
    <x v="1"/>
    <x v="0"/>
    <x v="0"/>
    <x v="0"/>
    <x v="0"/>
    <x v="1"/>
    <s v="Yes"/>
    <x v="1"/>
    <x v="35"/>
    <n v="4959.6000000000004"/>
    <n v="0"/>
    <n v="0"/>
    <n v="279.39999999999998"/>
    <n v="5239"/>
    <x v="0"/>
    <x v="0"/>
    <x v="0"/>
  </r>
  <r>
    <s v="0060-FUALY"/>
    <x v="0"/>
    <x v="27"/>
    <x v="5"/>
    <s v="Yes"/>
    <n v="0"/>
    <s v="Los Angeles"/>
    <n v="90003"/>
    <n v="33.964131000000002"/>
    <n v="-118.272783"/>
    <n v="4"/>
    <x v="26"/>
    <x v="2"/>
    <s v="Offer B"/>
    <s v="Yes"/>
    <n v="16.39"/>
    <s v="Yes"/>
    <s v="Yes"/>
    <x v="1"/>
    <x v="6"/>
    <x v="1"/>
    <x v="0"/>
    <x v="0"/>
    <x v="1"/>
    <x v="0"/>
    <x v="0"/>
    <x v="0"/>
    <x v="0"/>
    <x v="1"/>
    <s v="Yes"/>
    <x v="1"/>
    <x v="36"/>
    <n v="5597.65"/>
    <n v="0"/>
    <n v="0"/>
    <n v="967.01"/>
    <n v="6564.66"/>
    <x v="0"/>
    <x v="0"/>
    <x v="0"/>
  </r>
  <r>
    <s v="0064-SUDOG"/>
    <x v="0"/>
    <x v="23"/>
    <x v="1"/>
    <s v="Yes"/>
    <n v="3"/>
    <s v="Huntington Park"/>
    <n v="90255"/>
    <n v="33.978029999999997"/>
    <n v="-118.217141"/>
    <n v="3"/>
    <x v="27"/>
    <x v="0"/>
    <s v="None"/>
    <s v="Yes"/>
    <n v="19.28"/>
    <s v="No"/>
    <s v="No"/>
    <x v="3"/>
    <x v="16"/>
    <x v="2"/>
    <x v="2"/>
    <x v="2"/>
    <x v="2"/>
    <x v="2"/>
    <x v="2"/>
    <x v="2"/>
    <x v="2"/>
    <x v="2"/>
    <s v="No"/>
    <x v="1"/>
    <x v="37"/>
    <n v="224.5"/>
    <n v="0"/>
    <n v="0"/>
    <n v="231.36"/>
    <n v="455.86"/>
    <x v="0"/>
    <x v="0"/>
    <x v="0"/>
  </r>
  <r>
    <s v="0064-YIJGF"/>
    <x v="1"/>
    <x v="27"/>
    <x v="5"/>
    <s v="Yes"/>
    <n v="3"/>
    <s v="Yermo"/>
    <n v="92398"/>
    <n v="35.013299000000004"/>
    <n v="-116.834092"/>
    <n v="7"/>
    <x v="28"/>
    <x v="1"/>
    <s v="Offer C"/>
    <s v="Yes"/>
    <n v="25.26"/>
    <s v="Yes"/>
    <s v="Yes"/>
    <x v="1"/>
    <x v="21"/>
    <x v="0"/>
    <x v="1"/>
    <x v="0"/>
    <x v="1"/>
    <x v="1"/>
    <x v="0"/>
    <x v="0"/>
    <x v="0"/>
    <x v="1"/>
    <s v="Yes"/>
    <x v="1"/>
    <x v="38"/>
    <n v="1929"/>
    <n v="0"/>
    <n v="0"/>
    <n v="682.02"/>
    <n v="2611.02"/>
    <x v="0"/>
    <x v="0"/>
    <x v="0"/>
  </r>
  <r>
    <s v="0067-DKWBL"/>
    <x v="1"/>
    <x v="28"/>
    <x v="5"/>
    <s v="No"/>
    <n v="0"/>
    <s v="San Diego"/>
    <n v="92129"/>
    <n v="32.961064"/>
    <n v="-117.134917"/>
    <n v="0"/>
    <x v="29"/>
    <x v="0"/>
    <s v="None"/>
    <s v="Yes"/>
    <n v="43.99"/>
    <s v="No"/>
    <s v="Yes"/>
    <x v="2"/>
    <x v="22"/>
    <x v="1"/>
    <x v="1"/>
    <x v="0"/>
    <x v="1"/>
    <x v="1"/>
    <x v="0"/>
    <x v="0"/>
    <x v="0"/>
    <x v="1"/>
    <s v="Yes"/>
    <x v="1"/>
    <x v="39"/>
    <n v="91.1"/>
    <n v="0"/>
    <n v="0"/>
    <n v="87.98"/>
    <n v="179.08"/>
    <x v="1"/>
    <x v="1"/>
    <x v="5"/>
  </r>
  <r>
    <s v="0068-FIGTF"/>
    <x v="0"/>
    <x v="29"/>
    <x v="4"/>
    <s v="No"/>
    <n v="0"/>
    <s v="Fremont"/>
    <n v="94539"/>
    <n v="37.516790999999998"/>
    <n v="-121.899117"/>
    <n v="0"/>
    <x v="28"/>
    <x v="1"/>
    <s v="Offer C"/>
    <s v="Yes"/>
    <n v="48.91"/>
    <s v="No"/>
    <s v="Yes"/>
    <x v="2"/>
    <x v="9"/>
    <x v="0"/>
    <x v="0"/>
    <x v="1"/>
    <x v="0"/>
    <x v="0"/>
    <x v="1"/>
    <x v="1"/>
    <x v="0"/>
    <x v="0"/>
    <s v="No"/>
    <x v="0"/>
    <x v="40"/>
    <n v="2078.9499999999998"/>
    <n v="0"/>
    <n v="0"/>
    <n v="1320.57"/>
    <n v="3399.52"/>
    <x v="0"/>
    <x v="0"/>
    <x v="0"/>
  </r>
  <r>
    <s v="0071-NDAFP"/>
    <x v="1"/>
    <x v="26"/>
    <x v="0"/>
    <s v="Yes"/>
    <n v="3"/>
    <s v="Santa Rosa"/>
    <n v="95405"/>
    <n v="38.439695999999998"/>
    <n v="-122.668817"/>
    <n v="1"/>
    <x v="30"/>
    <x v="1"/>
    <s v="None"/>
    <s v="Yes"/>
    <n v="23.69"/>
    <s v="Yes"/>
    <s v="No"/>
    <x v="3"/>
    <x v="16"/>
    <x v="2"/>
    <x v="2"/>
    <x v="2"/>
    <x v="2"/>
    <x v="2"/>
    <x v="2"/>
    <x v="2"/>
    <x v="2"/>
    <x v="2"/>
    <s v="No"/>
    <x v="0"/>
    <x v="41"/>
    <n v="630.6"/>
    <n v="44.42"/>
    <n v="0"/>
    <n v="592.25"/>
    <n v="1178.43"/>
    <x v="0"/>
    <x v="0"/>
    <x v="0"/>
  </r>
  <r>
    <s v="0074-HDKDG"/>
    <x v="1"/>
    <x v="1"/>
    <x v="1"/>
    <s v="Yes"/>
    <n v="0"/>
    <s v="San Jose"/>
    <n v="95126"/>
    <n v="37.327069000000002"/>
    <n v="-121.916819"/>
    <n v="5"/>
    <x v="30"/>
    <x v="1"/>
    <s v="None"/>
    <s v="Yes"/>
    <n v="6.45"/>
    <s v="No"/>
    <s v="Yes"/>
    <x v="0"/>
    <x v="10"/>
    <x v="1"/>
    <x v="0"/>
    <x v="1"/>
    <x v="1"/>
    <x v="1"/>
    <x v="0"/>
    <x v="0"/>
    <x v="0"/>
    <x v="0"/>
    <s v="Yes"/>
    <x v="1"/>
    <x v="42"/>
    <n v="1611"/>
    <n v="44.9"/>
    <n v="0"/>
    <n v="161.25"/>
    <n v="1727.35"/>
    <x v="0"/>
    <x v="0"/>
    <x v="0"/>
  </r>
  <r>
    <s v="0076-LVEPS"/>
    <x v="1"/>
    <x v="30"/>
    <x v="2"/>
    <s v="No"/>
    <n v="1"/>
    <s v="Tujunga"/>
    <n v="91042"/>
    <n v="34.296574"/>
    <n v="-118.244839"/>
    <n v="0"/>
    <x v="31"/>
    <x v="1"/>
    <s v="None"/>
    <s v="No"/>
    <n v="0"/>
    <s v="N/A"/>
    <s v="Yes"/>
    <x v="2"/>
    <x v="8"/>
    <x v="1"/>
    <x v="0"/>
    <x v="1"/>
    <x v="0"/>
    <x v="1"/>
    <x v="0"/>
    <x v="0"/>
    <x v="0"/>
    <x v="1"/>
    <s v="Yes"/>
    <x v="0"/>
    <x v="43"/>
    <n v="1242.45"/>
    <n v="12.26"/>
    <n v="0"/>
    <n v="0"/>
    <n v="1230.19"/>
    <x v="0"/>
    <x v="0"/>
    <x v="0"/>
  </r>
  <r>
    <s v="0078-XZMHT"/>
    <x v="1"/>
    <x v="31"/>
    <x v="4"/>
    <s v="Yes"/>
    <n v="0"/>
    <s v="Visalia"/>
    <n v="93291"/>
    <n v="36.391776999999998"/>
    <n v="-119.37284200000001"/>
    <n v="5"/>
    <x v="9"/>
    <x v="2"/>
    <s v="None"/>
    <s v="Yes"/>
    <n v="32.36"/>
    <s v="Yes"/>
    <s v="Yes"/>
    <x v="2"/>
    <x v="17"/>
    <x v="0"/>
    <x v="0"/>
    <x v="1"/>
    <x v="0"/>
    <x v="0"/>
    <x v="1"/>
    <x v="1"/>
    <x v="0"/>
    <x v="2"/>
    <s v="Yes"/>
    <x v="1"/>
    <x v="44"/>
    <n v="6316.2"/>
    <n v="0"/>
    <n v="0"/>
    <n v="2329.92"/>
    <n v="8646.1200000000008"/>
    <x v="0"/>
    <x v="0"/>
    <x v="0"/>
  </r>
  <r>
    <s v="0080-EMYVY"/>
    <x v="0"/>
    <x v="22"/>
    <x v="5"/>
    <s v="No"/>
    <n v="0"/>
    <s v="Lodi"/>
    <n v="95240"/>
    <n v="38.123544000000003"/>
    <n v="-121.15907799999999"/>
    <n v="0"/>
    <x v="32"/>
    <x v="1"/>
    <s v="None"/>
    <s v="Yes"/>
    <n v="24.04"/>
    <s v="No"/>
    <s v="Yes"/>
    <x v="0"/>
    <x v="11"/>
    <x v="0"/>
    <x v="0"/>
    <x v="0"/>
    <x v="1"/>
    <x v="1"/>
    <x v="0"/>
    <x v="0"/>
    <x v="0"/>
    <x v="0"/>
    <s v="No"/>
    <x v="0"/>
    <x v="45"/>
    <n v="727.85"/>
    <n v="0"/>
    <n v="0"/>
    <n v="336.56"/>
    <n v="1064.4100000000001"/>
    <x v="0"/>
    <x v="0"/>
    <x v="0"/>
  </r>
  <r>
    <s v="0080-OROZO"/>
    <x v="0"/>
    <x v="32"/>
    <x v="0"/>
    <s v="No"/>
    <n v="0"/>
    <s v="El Portal"/>
    <n v="95318"/>
    <n v="37.654550999999998"/>
    <n v="-119.82298400000001"/>
    <n v="0"/>
    <x v="33"/>
    <x v="1"/>
    <s v="Offer C"/>
    <s v="Yes"/>
    <n v="36.42"/>
    <s v="No"/>
    <s v="Yes"/>
    <x v="1"/>
    <x v="23"/>
    <x v="0"/>
    <x v="1"/>
    <x v="1"/>
    <x v="0"/>
    <x v="0"/>
    <x v="1"/>
    <x v="1"/>
    <x v="0"/>
    <x v="0"/>
    <s v="Yes"/>
    <x v="1"/>
    <x v="46"/>
    <n v="3532"/>
    <n v="0"/>
    <n v="0"/>
    <n v="1274.7"/>
    <n v="4806.7"/>
    <x v="0"/>
    <x v="0"/>
    <x v="0"/>
  </r>
  <r>
    <s v="0082-LDZUE"/>
    <x v="1"/>
    <x v="33"/>
    <x v="2"/>
    <s v="No"/>
    <n v="0"/>
    <s v="Calistoga"/>
    <n v="94515"/>
    <n v="38.629618000000001"/>
    <n v="-122.593216"/>
    <n v="0"/>
    <x v="13"/>
    <x v="0"/>
    <s v="Offer E"/>
    <s v="Yes"/>
    <n v="42.95"/>
    <s v="No"/>
    <s v="Yes"/>
    <x v="2"/>
    <x v="15"/>
    <x v="0"/>
    <x v="1"/>
    <x v="0"/>
    <x v="1"/>
    <x v="1"/>
    <x v="0"/>
    <x v="0"/>
    <x v="0"/>
    <x v="1"/>
    <s v="Yes"/>
    <x v="0"/>
    <x v="47"/>
    <n v="44.3"/>
    <n v="0"/>
    <n v="0"/>
    <n v="42.95"/>
    <n v="87.25"/>
    <x v="2"/>
    <x v="0"/>
    <x v="0"/>
  </r>
  <r>
    <s v="0082-OQIQY"/>
    <x v="1"/>
    <x v="2"/>
    <x v="2"/>
    <s v="No"/>
    <n v="0"/>
    <s v="Farmington"/>
    <n v="95230"/>
    <n v="37.956963000000002"/>
    <n v="-120.863055"/>
    <n v="0"/>
    <x v="31"/>
    <x v="1"/>
    <s v="None"/>
    <s v="Yes"/>
    <n v="2.0499999999999998"/>
    <s v="No"/>
    <s v="Yes"/>
    <x v="1"/>
    <x v="14"/>
    <x v="0"/>
    <x v="1"/>
    <x v="0"/>
    <x v="0"/>
    <x v="0"/>
    <x v="1"/>
    <x v="1"/>
    <x v="1"/>
    <x v="1"/>
    <s v="Yes"/>
    <x v="1"/>
    <x v="48"/>
    <n v="2607.6"/>
    <n v="0"/>
    <n v="20"/>
    <n v="59.45"/>
    <n v="2687.05"/>
    <x v="0"/>
    <x v="0"/>
    <x v="0"/>
  </r>
  <r>
    <s v="0083-PIVIK"/>
    <x v="1"/>
    <x v="11"/>
    <x v="4"/>
    <s v="No"/>
    <n v="0"/>
    <s v="Tulelake"/>
    <n v="96134"/>
    <n v="41.813521000000001"/>
    <n v="-121.492666"/>
    <n v="0"/>
    <x v="34"/>
    <x v="2"/>
    <s v="None"/>
    <s v="Yes"/>
    <n v="5.49"/>
    <s v="Yes"/>
    <s v="Yes"/>
    <x v="2"/>
    <x v="24"/>
    <x v="1"/>
    <x v="0"/>
    <x v="1"/>
    <x v="0"/>
    <x v="0"/>
    <x v="0"/>
    <x v="0"/>
    <x v="1"/>
    <x v="0"/>
    <s v="No"/>
    <x v="1"/>
    <x v="49"/>
    <n v="5567.55"/>
    <n v="0"/>
    <n v="40"/>
    <n v="351.36"/>
    <n v="5958.91"/>
    <x v="0"/>
    <x v="0"/>
    <x v="0"/>
  </r>
  <r>
    <s v="0089-IIQKO"/>
    <x v="0"/>
    <x v="34"/>
    <x v="0"/>
    <s v="Yes"/>
    <n v="3"/>
    <s v="Coleville"/>
    <n v="96107"/>
    <n v="38.425280000000001"/>
    <n v="-119.475741"/>
    <n v="1"/>
    <x v="35"/>
    <x v="2"/>
    <s v="None"/>
    <s v="Yes"/>
    <n v="24.38"/>
    <s v="Yes"/>
    <s v="Yes"/>
    <x v="1"/>
    <x v="25"/>
    <x v="0"/>
    <x v="1"/>
    <x v="0"/>
    <x v="0"/>
    <x v="0"/>
    <x v="1"/>
    <x v="1"/>
    <x v="0"/>
    <x v="1"/>
    <s v="Yes"/>
    <x v="0"/>
    <x v="50"/>
    <n v="3767.4"/>
    <n v="0"/>
    <n v="0"/>
    <n v="950.82"/>
    <n v="4718.22"/>
    <x v="0"/>
    <x v="0"/>
    <x v="0"/>
  </r>
  <r>
    <s v="0093-EXYQL"/>
    <x v="0"/>
    <x v="15"/>
    <x v="3"/>
    <s v="No"/>
    <n v="0"/>
    <s v="Ojai"/>
    <n v="93023"/>
    <n v="34.581308"/>
    <n v="-118.93194800000001"/>
    <n v="0"/>
    <x v="36"/>
    <x v="2"/>
    <s v="None"/>
    <s v="Yes"/>
    <n v="44.14"/>
    <s v="No"/>
    <s v="Yes"/>
    <x v="1"/>
    <x v="21"/>
    <x v="0"/>
    <x v="1"/>
    <x v="0"/>
    <x v="1"/>
    <x v="0"/>
    <x v="1"/>
    <x v="0"/>
    <x v="0"/>
    <x v="2"/>
    <s v="Yes"/>
    <x v="1"/>
    <x v="51"/>
    <n v="3673.6"/>
    <n v="0"/>
    <n v="0"/>
    <n v="1765.6"/>
    <n v="5439.2"/>
    <x v="0"/>
    <x v="0"/>
    <x v="0"/>
  </r>
  <r>
    <s v="0093-XWZFY"/>
    <x v="1"/>
    <x v="35"/>
    <x v="2"/>
    <s v="No"/>
    <n v="0"/>
    <s v="Desert Hot Springs"/>
    <n v="92241"/>
    <n v="33.832799000000001"/>
    <n v="-116.250973"/>
    <n v="0"/>
    <x v="36"/>
    <x v="2"/>
    <s v="None"/>
    <s v="Yes"/>
    <n v="37.69"/>
    <s v="Yes"/>
    <s v="Yes"/>
    <x v="1"/>
    <x v="26"/>
    <x v="0"/>
    <x v="0"/>
    <x v="1"/>
    <x v="1"/>
    <x v="0"/>
    <x v="1"/>
    <x v="1"/>
    <x v="0"/>
    <x v="1"/>
    <s v="Yes"/>
    <x v="0"/>
    <x v="52"/>
    <n v="4036.85"/>
    <n v="0"/>
    <n v="0"/>
    <n v="1507.6"/>
    <n v="5544.45"/>
    <x v="1"/>
    <x v="1"/>
    <x v="1"/>
  </r>
  <r>
    <s v="0094-OIFMO"/>
    <x v="0"/>
    <x v="3"/>
    <x v="3"/>
    <s v="No"/>
    <n v="1"/>
    <s v="North Hollywood"/>
    <n v="91605"/>
    <n v="34.207295000000002"/>
    <n v="-118.40002200000001"/>
    <n v="0"/>
    <x v="37"/>
    <x v="0"/>
    <s v="Offer D"/>
    <s v="Yes"/>
    <n v="11.59"/>
    <s v="No"/>
    <s v="Yes"/>
    <x v="1"/>
    <x v="27"/>
    <x v="0"/>
    <x v="0"/>
    <x v="0"/>
    <x v="1"/>
    <x v="0"/>
    <x v="1"/>
    <x v="0"/>
    <x v="1"/>
    <x v="1"/>
    <s v="Yes"/>
    <x v="1"/>
    <x v="53"/>
    <n v="1120.3"/>
    <n v="0"/>
    <n v="120"/>
    <n v="127.49"/>
    <n v="1367.79"/>
    <x v="1"/>
    <x v="2"/>
    <x v="2"/>
  </r>
  <r>
    <s v="0096-BXERS"/>
    <x v="0"/>
    <x v="18"/>
    <x v="0"/>
    <s v="Yes"/>
    <n v="0"/>
    <s v="Inverness"/>
    <n v="94937"/>
    <n v="38.099322999999998"/>
    <n v="-122.945723"/>
    <n v="10"/>
    <x v="38"/>
    <x v="0"/>
    <s v="Offer E"/>
    <s v="Yes"/>
    <n v="42.66"/>
    <s v="Yes"/>
    <s v="Yes"/>
    <x v="0"/>
    <x v="28"/>
    <x v="0"/>
    <x v="1"/>
    <x v="0"/>
    <x v="1"/>
    <x v="1"/>
    <x v="0"/>
    <x v="0"/>
    <x v="0"/>
    <x v="1"/>
    <s v="No"/>
    <x v="1"/>
    <x v="54"/>
    <n v="314.55"/>
    <n v="0"/>
    <n v="0"/>
    <n v="255.96"/>
    <n v="570.51"/>
    <x v="0"/>
    <x v="0"/>
    <x v="0"/>
  </r>
  <r>
    <s v="0096-FCPUF"/>
    <x v="1"/>
    <x v="12"/>
    <x v="2"/>
    <s v="No"/>
    <n v="0"/>
    <s v="Santa Rosa"/>
    <n v="95404"/>
    <n v="38.526941000000001"/>
    <n v="-122.709096"/>
    <n v="0"/>
    <x v="39"/>
    <x v="1"/>
    <s v="None"/>
    <s v="Yes"/>
    <n v="2.64"/>
    <s v="Yes"/>
    <s v="Yes"/>
    <x v="2"/>
    <x v="26"/>
    <x v="1"/>
    <x v="1"/>
    <x v="0"/>
    <x v="1"/>
    <x v="1"/>
    <x v="1"/>
    <x v="1"/>
    <x v="0"/>
    <x v="1"/>
    <s v="Yes"/>
    <x v="2"/>
    <x v="55"/>
    <n v="1888.45"/>
    <n v="0"/>
    <n v="0"/>
    <n v="79.2"/>
    <n v="1967.65"/>
    <x v="0"/>
    <x v="0"/>
    <x v="0"/>
  </r>
  <r>
    <s v="0098-BOWSO"/>
    <x v="1"/>
    <x v="17"/>
    <x v="4"/>
    <s v="No"/>
    <n v="0"/>
    <s v="San Jose"/>
    <n v="95131"/>
    <n v="37.387027000000003"/>
    <n v="-121.897775"/>
    <n v="0"/>
    <x v="28"/>
    <x v="1"/>
    <s v="None"/>
    <s v="Yes"/>
    <n v="20.66"/>
    <s v="No"/>
    <s v="No"/>
    <x v="3"/>
    <x v="16"/>
    <x v="2"/>
    <x v="2"/>
    <x v="2"/>
    <x v="2"/>
    <x v="2"/>
    <x v="2"/>
    <x v="2"/>
    <x v="2"/>
    <x v="1"/>
    <s v="Yes"/>
    <x v="1"/>
    <x v="56"/>
    <n v="529.79999999999995"/>
    <n v="0"/>
    <n v="0"/>
    <n v="557.82000000000005"/>
    <n v="1087.6199999999999"/>
    <x v="0"/>
    <x v="0"/>
    <x v="0"/>
  </r>
  <r>
    <s v="0100-DUVFC"/>
    <x v="1"/>
    <x v="36"/>
    <x v="5"/>
    <s v="Yes"/>
    <n v="0"/>
    <s v="Wilmington"/>
    <n v="90744"/>
    <n v="33.782068000000002"/>
    <n v="-118.262263"/>
    <n v="3"/>
    <x v="40"/>
    <x v="2"/>
    <s v="None"/>
    <s v="Yes"/>
    <n v="39.49"/>
    <s v="Yes"/>
    <s v="Yes"/>
    <x v="1"/>
    <x v="29"/>
    <x v="0"/>
    <x v="0"/>
    <x v="1"/>
    <x v="1"/>
    <x v="0"/>
    <x v="1"/>
    <x v="0"/>
    <x v="0"/>
    <x v="0"/>
    <s v="Yes"/>
    <x v="1"/>
    <x v="57"/>
    <n v="7308.95"/>
    <n v="6.11"/>
    <n v="0"/>
    <n v="2764.3"/>
    <n v="10067.14"/>
    <x v="0"/>
    <x v="0"/>
    <x v="0"/>
  </r>
  <r>
    <s v="0103-CSITQ"/>
    <x v="0"/>
    <x v="29"/>
    <x v="4"/>
    <s v="Yes"/>
    <n v="0"/>
    <s v="Modesto"/>
    <n v="95357"/>
    <n v="37.670526000000002"/>
    <n v="-120.877572"/>
    <n v="10"/>
    <x v="41"/>
    <x v="2"/>
    <s v="Offer B"/>
    <s v="Yes"/>
    <n v="8.01"/>
    <s v="Yes"/>
    <s v="Yes"/>
    <x v="1"/>
    <x v="5"/>
    <x v="0"/>
    <x v="0"/>
    <x v="1"/>
    <x v="0"/>
    <x v="0"/>
    <x v="1"/>
    <x v="1"/>
    <x v="0"/>
    <x v="0"/>
    <s v="Yes"/>
    <x v="1"/>
    <x v="58"/>
    <n v="6252.7"/>
    <n v="0"/>
    <n v="0"/>
    <n v="456.57"/>
    <n v="6709.27"/>
    <x v="0"/>
    <x v="0"/>
    <x v="0"/>
  </r>
  <r>
    <s v="0104-PPXDV"/>
    <x v="1"/>
    <x v="37"/>
    <x v="5"/>
    <s v="Yes"/>
    <n v="0"/>
    <s v="San Diego"/>
    <n v="92113"/>
    <n v="32.697097999999997"/>
    <n v="-117.116587"/>
    <n v="10"/>
    <x v="42"/>
    <x v="2"/>
    <s v="None"/>
    <s v="Yes"/>
    <n v="18.37"/>
    <s v="No"/>
    <s v="Yes"/>
    <x v="2"/>
    <x v="30"/>
    <x v="0"/>
    <x v="1"/>
    <x v="1"/>
    <x v="1"/>
    <x v="1"/>
    <x v="0"/>
    <x v="0"/>
    <x v="0"/>
    <x v="0"/>
    <s v="No"/>
    <x v="0"/>
    <x v="59"/>
    <n v="2878.55"/>
    <n v="10.23"/>
    <n v="0"/>
    <n v="1065.46"/>
    <n v="3933.78"/>
    <x v="0"/>
    <x v="0"/>
    <x v="0"/>
  </r>
  <r>
    <s v="0106-GHRQR"/>
    <x v="1"/>
    <x v="38"/>
    <x v="4"/>
    <s v="No"/>
    <n v="0"/>
    <s v="Rancho Palos Verdes"/>
    <n v="90275"/>
    <n v="33.753146000000001"/>
    <n v="-118.367459"/>
    <n v="0"/>
    <x v="43"/>
    <x v="1"/>
    <s v="None"/>
    <s v="Yes"/>
    <n v="25.71"/>
    <s v="Yes"/>
    <s v="Yes"/>
    <x v="2"/>
    <x v="31"/>
    <x v="0"/>
    <x v="0"/>
    <x v="1"/>
    <x v="1"/>
    <x v="1"/>
    <x v="1"/>
    <x v="1"/>
    <x v="0"/>
    <x v="1"/>
    <s v="Yes"/>
    <x v="1"/>
    <x v="60"/>
    <n v="1212.0999999999999"/>
    <n v="0"/>
    <n v="0"/>
    <n v="411.36"/>
    <n v="1623.46"/>
    <x v="0"/>
    <x v="0"/>
    <x v="0"/>
  </r>
  <r>
    <s v="0106-UGRDO"/>
    <x v="0"/>
    <x v="39"/>
    <x v="2"/>
    <s v="Yes"/>
    <n v="0"/>
    <s v="Kenwood"/>
    <n v="95452"/>
    <n v="38.419525"/>
    <n v="-122.521585"/>
    <n v="3"/>
    <x v="19"/>
    <x v="2"/>
    <s v="Offer A"/>
    <s v="Yes"/>
    <n v="38.520000000000003"/>
    <s v="Yes"/>
    <s v="Yes"/>
    <x v="1"/>
    <x v="22"/>
    <x v="1"/>
    <x v="0"/>
    <x v="1"/>
    <x v="0"/>
    <x v="0"/>
    <x v="1"/>
    <x v="1"/>
    <x v="0"/>
    <x v="2"/>
    <s v="Yes"/>
    <x v="1"/>
    <x v="61"/>
    <n v="8182.85"/>
    <n v="0"/>
    <n v="0"/>
    <n v="2657.88"/>
    <n v="10840.73"/>
    <x v="0"/>
    <x v="0"/>
    <x v="0"/>
  </r>
  <r>
    <s v="0107-WESLM"/>
    <x v="1"/>
    <x v="13"/>
    <x v="0"/>
    <s v="No"/>
    <n v="0"/>
    <s v="West Point"/>
    <n v="95255"/>
    <n v="38.419350000000001"/>
    <n v="-120.469545"/>
    <n v="0"/>
    <x v="13"/>
    <x v="0"/>
    <s v="Offer E"/>
    <s v="Yes"/>
    <n v="31.77"/>
    <s v="No"/>
    <s v="No"/>
    <x v="3"/>
    <x v="16"/>
    <x v="2"/>
    <x v="2"/>
    <x v="2"/>
    <x v="2"/>
    <x v="2"/>
    <x v="2"/>
    <x v="2"/>
    <x v="2"/>
    <x v="1"/>
    <s v="Yes"/>
    <x v="1"/>
    <x v="23"/>
    <n v="19.850000000000001"/>
    <n v="0"/>
    <n v="0"/>
    <n v="31.77"/>
    <n v="51.62"/>
    <x v="1"/>
    <x v="5"/>
    <x v="9"/>
  </r>
  <r>
    <s v="0107-YHINA"/>
    <x v="1"/>
    <x v="40"/>
    <x v="2"/>
    <s v="No"/>
    <n v="0"/>
    <s v="Los Angeles"/>
    <n v="90062"/>
    <n v="34.003552999999997"/>
    <n v="-118.308933"/>
    <n v="0"/>
    <x v="13"/>
    <x v="0"/>
    <s v="None"/>
    <s v="Yes"/>
    <n v="40.71"/>
    <s v="Yes"/>
    <s v="Yes"/>
    <x v="1"/>
    <x v="32"/>
    <x v="0"/>
    <x v="1"/>
    <x v="1"/>
    <x v="1"/>
    <x v="0"/>
    <x v="1"/>
    <x v="1"/>
    <x v="0"/>
    <x v="1"/>
    <s v="Yes"/>
    <x v="1"/>
    <x v="62"/>
    <n v="99.75"/>
    <n v="0"/>
    <n v="0"/>
    <n v="40.71"/>
    <n v="140.46"/>
    <x v="1"/>
    <x v="1"/>
    <x v="1"/>
  </r>
  <r>
    <s v="0111-KLBQG"/>
    <x v="1"/>
    <x v="41"/>
    <x v="3"/>
    <s v="Yes"/>
    <n v="1"/>
    <s v="Morongo Valley"/>
    <n v="92256"/>
    <n v="34.097862999999997"/>
    <n v="-116.594561"/>
    <n v="9"/>
    <x v="44"/>
    <x v="1"/>
    <s v="Offer C"/>
    <s v="Yes"/>
    <n v="31.86"/>
    <s v="No"/>
    <s v="Yes"/>
    <x v="1"/>
    <x v="21"/>
    <x v="0"/>
    <x v="0"/>
    <x v="0"/>
    <x v="1"/>
    <x v="0"/>
    <x v="1"/>
    <x v="1"/>
    <x v="0"/>
    <x v="0"/>
    <s v="Yes"/>
    <x v="2"/>
    <x v="63"/>
    <n v="2861.45"/>
    <n v="0"/>
    <n v="0"/>
    <n v="1019.52"/>
    <n v="3880.97"/>
    <x v="0"/>
    <x v="0"/>
    <x v="0"/>
  </r>
  <r>
    <s v="0112-QAWRZ"/>
    <x v="1"/>
    <x v="42"/>
    <x v="1"/>
    <s v="Yes"/>
    <n v="2"/>
    <s v="Palo Verde"/>
    <n v="92266"/>
    <n v="33.3249"/>
    <n v="-114.758334"/>
    <n v="8"/>
    <x v="43"/>
    <x v="1"/>
    <s v="Offer D"/>
    <s v="Yes"/>
    <n v="48.71"/>
    <s v="Yes"/>
    <s v="Yes"/>
    <x v="1"/>
    <x v="11"/>
    <x v="0"/>
    <x v="1"/>
    <x v="1"/>
    <x v="1"/>
    <x v="0"/>
    <x v="0"/>
    <x v="0"/>
    <x v="0"/>
    <x v="1"/>
    <s v="Yes"/>
    <x v="1"/>
    <x v="64"/>
    <n v="1442.2"/>
    <n v="0"/>
    <n v="0"/>
    <n v="779.36"/>
    <n v="2221.56"/>
    <x v="0"/>
    <x v="0"/>
    <x v="0"/>
  </r>
  <r>
    <s v="0112-QWPNC"/>
    <x v="1"/>
    <x v="37"/>
    <x v="5"/>
    <s v="Yes"/>
    <n v="0"/>
    <s v="Valyermo"/>
    <n v="93563"/>
    <n v="34.395829999999997"/>
    <n v="-117.734568"/>
    <n v="1"/>
    <x v="21"/>
    <x v="2"/>
    <s v="Offer B"/>
    <s v="Yes"/>
    <n v="39.549999999999997"/>
    <s v="Yes"/>
    <s v="Yes"/>
    <x v="0"/>
    <x v="1"/>
    <x v="1"/>
    <x v="1"/>
    <x v="1"/>
    <x v="0"/>
    <x v="0"/>
    <x v="1"/>
    <x v="1"/>
    <x v="0"/>
    <x v="0"/>
    <s v="No"/>
    <x v="1"/>
    <x v="65"/>
    <n v="4059.35"/>
    <n v="0"/>
    <n v="0"/>
    <n v="1937.95"/>
    <n v="5997.3"/>
    <x v="1"/>
    <x v="1"/>
    <x v="10"/>
  </r>
  <r>
    <s v="0114-IGABW"/>
    <x v="0"/>
    <x v="43"/>
    <x v="1"/>
    <s v="Yes"/>
    <n v="0"/>
    <s v="Cambria"/>
    <n v="93428"/>
    <n v="35.591386999999997"/>
    <n v="-121.032256"/>
    <n v="2"/>
    <x v="4"/>
    <x v="2"/>
    <s v="Offer A"/>
    <s v="No"/>
    <n v="0"/>
    <s v="N/A"/>
    <s v="Yes"/>
    <x v="0"/>
    <x v="27"/>
    <x v="0"/>
    <x v="0"/>
    <x v="1"/>
    <x v="0"/>
    <x v="0"/>
    <x v="1"/>
    <x v="1"/>
    <x v="0"/>
    <x v="2"/>
    <s v="No"/>
    <x v="1"/>
    <x v="66"/>
    <n v="4145.8999999999996"/>
    <n v="0"/>
    <n v="0"/>
    <n v="0"/>
    <n v="4145.8999999999996"/>
    <x v="0"/>
    <x v="0"/>
    <x v="0"/>
  </r>
  <r>
    <s v="0114-PEGZZ"/>
    <x v="0"/>
    <x v="14"/>
    <x v="0"/>
    <s v="No"/>
    <n v="0"/>
    <s v="Round Mountain"/>
    <n v="96084"/>
    <n v="40.923558"/>
    <n v="-122.059933"/>
    <n v="0"/>
    <x v="45"/>
    <x v="1"/>
    <s v="None"/>
    <s v="Yes"/>
    <n v="49.69"/>
    <s v="Yes"/>
    <s v="Yes"/>
    <x v="1"/>
    <x v="11"/>
    <x v="0"/>
    <x v="0"/>
    <x v="1"/>
    <x v="1"/>
    <x v="0"/>
    <x v="1"/>
    <x v="1"/>
    <x v="0"/>
    <x v="1"/>
    <s v="No"/>
    <x v="1"/>
    <x v="67"/>
    <n v="3645.5"/>
    <n v="0"/>
    <n v="0"/>
    <n v="1639.77"/>
    <n v="5285.27"/>
    <x v="0"/>
    <x v="0"/>
    <x v="0"/>
  </r>
  <r>
    <s v="0114-RSRRW"/>
    <x v="0"/>
    <x v="44"/>
    <x v="4"/>
    <s v="Yes"/>
    <n v="0"/>
    <s v="Klamath"/>
    <n v="95548"/>
    <n v="41.572812999999996"/>
    <n v="-124.035011"/>
    <n v="9"/>
    <x v="46"/>
    <x v="0"/>
    <s v="Offer D"/>
    <s v="Yes"/>
    <n v="49.6"/>
    <s v="No"/>
    <s v="No"/>
    <x v="3"/>
    <x v="16"/>
    <x v="2"/>
    <x v="2"/>
    <x v="2"/>
    <x v="2"/>
    <x v="2"/>
    <x v="2"/>
    <x v="2"/>
    <x v="2"/>
    <x v="1"/>
    <s v="Yes"/>
    <x v="1"/>
    <x v="68"/>
    <n v="187.75"/>
    <n v="0"/>
    <n v="0"/>
    <n v="496"/>
    <n v="683.75"/>
    <x v="0"/>
    <x v="0"/>
    <x v="0"/>
  </r>
  <r>
    <s v="0115-TFERT"/>
    <x v="1"/>
    <x v="38"/>
    <x v="4"/>
    <s v="Yes"/>
    <n v="0"/>
    <s v="Fresno"/>
    <n v="93650"/>
    <n v="36.841655000000003"/>
    <n v="-119.797113"/>
    <n v="1"/>
    <x v="47"/>
    <x v="1"/>
    <s v="None"/>
    <s v="Yes"/>
    <n v="36.26"/>
    <s v="Yes"/>
    <s v="Yes"/>
    <x v="1"/>
    <x v="9"/>
    <x v="0"/>
    <x v="0"/>
    <x v="1"/>
    <x v="0"/>
    <x v="0"/>
    <x v="1"/>
    <x v="1"/>
    <x v="1"/>
    <x v="1"/>
    <s v="Yes"/>
    <x v="1"/>
    <x v="69"/>
    <n v="2317.1"/>
    <n v="0"/>
    <n v="120"/>
    <n v="761.46"/>
    <n v="3198.56"/>
    <x v="1"/>
    <x v="5"/>
    <x v="8"/>
  </r>
  <r>
    <s v="0117-LFRMW"/>
    <x v="1"/>
    <x v="7"/>
    <x v="2"/>
    <s v="Yes"/>
    <n v="1"/>
    <s v="Angwin"/>
    <n v="94508"/>
    <n v="38.542448"/>
    <n v="-122.419923"/>
    <n v="1"/>
    <x v="20"/>
    <x v="2"/>
    <s v="None"/>
    <s v="No"/>
    <n v="0"/>
    <s v="N/A"/>
    <s v="Yes"/>
    <x v="2"/>
    <x v="21"/>
    <x v="1"/>
    <x v="0"/>
    <x v="1"/>
    <x v="1"/>
    <x v="1"/>
    <x v="0"/>
    <x v="0"/>
    <x v="0"/>
    <x v="1"/>
    <s v="No"/>
    <x v="1"/>
    <x v="70"/>
    <n v="1448.8"/>
    <n v="0"/>
    <n v="0"/>
    <n v="0"/>
    <n v="1448.8"/>
    <x v="1"/>
    <x v="1"/>
    <x v="11"/>
  </r>
  <r>
    <s v="0118-JPNOY"/>
    <x v="0"/>
    <x v="41"/>
    <x v="3"/>
    <s v="No"/>
    <n v="0"/>
    <s v="Le Grand"/>
    <n v="95333"/>
    <n v="37.249377000000003"/>
    <n v="-120.24958100000001"/>
    <n v="0"/>
    <x v="18"/>
    <x v="1"/>
    <s v="None"/>
    <s v="Yes"/>
    <n v="33.74"/>
    <s v="No"/>
    <s v="Yes"/>
    <x v="1"/>
    <x v="7"/>
    <x v="1"/>
    <x v="1"/>
    <x v="0"/>
    <x v="1"/>
    <x v="0"/>
    <x v="0"/>
    <x v="0"/>
    <x v="0"/>
    <x v="1"/>
    <s v="Yes"/>
    <x v="0"/>
    <x v="71"/>
    <n v="2193.65"/>
    <n v="0"/>
    <n v="0"/>
    <n v="877.24"/>
    <n v="3070.89"/>
    <x v="0"/>
    <x v="0"/>
    <x v="0"/>
  </r>
  <r>
    <s v="0121-SNYRK"/>
    <x v="1"/>
    <x v="45"/>
    <x v="1"/>
    <s v="No"/>
    <n v="0"/>
    <s v="Redway"/>
    <n v="95560"/>
    <n v="40.142256000000003"/>
    <n v="-123.85292699999999"/>
    <n v="0"/>
    <x v="15"/>
    <x v="2"/>
    <s v="Offer B"/>
    <s v="No"/>
    <n v="0"/>
    <s v="N/A"/>
    <s v="Yes"/>
    <x v="2"/>
    <x v="7"/>
    <x v="1"/>
    <x v="1"/>
    <x v="0"/>
    <x v="0"/>
    <x v="1"/>
    <x v="0"/>
    <x v="0"/>
    <x v="0"/>
    <x v="0"/>
    <s v="Yes"/>
    <x v="0"/>
    <x v="72"/>
    <n v="1748.9"/>
    <n v="0"/>
    <n v="0"/>
    <n v="0"/>
    <n v="1748.9"/>
    <x v="0"/>
    <x v="0"/>
    <x v="0"/>
  </r>
  <r>
    <s v="0122-OAHPZ"/>
    <x v="0"/>
    <x v="46"/>
    <x v="4"/>
    <s v="No"/>
    <n v="0"/>
    <s v="San Diego"/>
    <n v="92122"/>
    <n v="32.857230000000001"/>
    <n v="-117.209774"/>
    <n v="0"/>
    <x v="6"/>
    <x v="0"/>
    <s v="None"/>
    <s v="Yes"/>
    <n v="28.62"/>
    <s v="Yes"/>
    <s v="Yes"/>
    <x v="1"/>
    <x v="33"/>
    <x v="0"/>
    <x v="1"/>
    <x v="0"/>
    <x v="1"/>
    <x v="1"/>
    <x v="0"/>
    <x v="1"/>
    <x v="0"/>
    <x v="1"/>
    <s v="Yes"/>
    <x v="1"/>
    <x v="73"/>
    <n v="511.25"/>
    <n v="13.03"/>
    <n v="0"/>
    <n v="200.34"/>
    <n v="698.56"/>
    <x v="1"/>
    <x v="1"/>
    <x v="5"/>
  </r>
  <r>
    <s v="0123-CRBRT"/>
    <x v="0"/>
    <x v="47"/>
    <x v="5"/>
    <s v="Yes"/>
    <n v="0"/>
    <s v="Monterey Park"/>
    <n v="91755"/>
    <n v="34.049171999999999"/>
    <n v="-118.115022"/>
    <n v="1"/>
    <x v="48"/>
    <x v="2"/>
    <s v="Offer B"/>
    <s v="Yes"/>
    <n v="47.19"/>
    <s v="Yes"/>
    <s v="Yes"/>
    <x v="2"/>
    <x v="29"/>
    <x v="1"/>
    <x v="0"/>
    <x v="1"/>
    <x v="0"/>
    <x v="0"/>
    <x v="1"/>
    <x v="1"/>
    <x v="0"/>
    <x v="2"/>
    <s v="No"/>
    <x v="2"/>
    <x v="74"/>
    <n v="5526.75"/>
    <n v="0"/>
    <n v="0"/>
    <n v="2878.59"/>
    <n v="8405.34"/>
    <x v="0"/>
    <x v="0"/>
    <x v="0"/>
  </r>
  <r>
    <s v="0125-LZQXK"/>
    <x v="1"/>
    <x v="21"/>
    <x v="1"/>
    <s v="No"/>
    <n v="0"/>
    <s v="Big Oak Flat"/>
    <n v="95305"/>
    <n v="37.818589000000003"/>
    <n v="-120.256995"/>
    <n v="0"/>
    <x v="49"/>
    <x v="1"/>
    <s v="Offer D"/>
    <s v="Yes"/>
    <n v="45.92"/>
    <s v="No"/>
    <s v="Yes"/>
    <x v="1"/>
    <x v="11"/>
    <x v="0"/>
    <x v="1"/>
    <x v="1"/>
    <x v="0"/>
    <x v="0"/>
    <x v="1"/>
    <x v="1"/>
    <x v="0"/>
    <x v="1"/>
    <s v="Yes"/>
    <x v="1"/>
    <x v="75"/>
    <n v="1553.95"/>
    <n v="0"/>
    <n v="0"/>
    <n v="688.8"/>
    <n v="2242.75"/>
    <x v="1"/>
    <x v="5"/>
    <x v="8"/>
  </r>
  <r>
    <s v="0128-MKWSG"/>
    <x v="0"/>
    <x v="35"/>
    <x v="2"/>
    <s v="No"/>
    <n v="2"/>
    <s v="Stevenson Ranch"/>
    <n v="91381"/>
    <n v="34.364153000000002"/>
    <n v="-118.615583"/>
    <n v="0"/>
    <x v="18"/>
    <x v="1"/>
    <s v="None"/>
    <s v="No"/>
    <n v="0"/>
    <s v="N/A"/>
    <s v="Yes"/>
    <x v="2"/>
    <x v="10"/>
    <x v="1"/>
    <x v="1"/>
    <x v="0"/>
    <x v="0"/>
    <x v="1"/>
    <x v="1"/>
    <x v="1"/>
    <x v="0"/>
    <x v="1"/>
    <s v="No"/>
    <x v="0"/>
    <x v="76"/>
    <n v="1147"/>
    <n v="0"/>
    <n v="0"/>
    <n v="0"/>
    <n v="1147"/>
    <x v="0"/>
    <x v="0"/>
    <x v="0"/>
  </r>
  <r>
    <s v="0129-KPTWJ"/>
    <x v="1"/>
    <x v="14"/>
    <x v="0"/>
    <s v="Yes"/>
    <n v="0"/>
    <s v="North Highlands"/>
    <n v="95660"/>
    <n v="38.671295000000001"/>
    <n v="-121.388251"/>
    <n v="9"/>
    <x v="9"/>
    <x v="2"/>
    <s v="None"/>
    <s v="Yes"/>
    <n v="33.22"/>
    <s v="No"/>
    <s v="Yes"/>
    <x v="1"/>
    <x v="21"/>
    <x v="0"/>
    <x v="1"/>
    <x v="1"/>
    <x v="1"/>
    <x v="0"/>
    <x v="1"/>
    <x v="1"/>
    <x v="0"/>
    <x v="1"/>
    <s v="Yes"/>
    <x v="1"/>
    <x v="77"/>
    <n v="6747.35"/>
    <n v="0"/>
    <n v="0"/>
    <n v="2391.84"/>
    <n v="9139.19"/>
    <x v="0"/>
    <x v="0"/>
    <x v="0"/>
  </r>
  <r>
    <s v="0129-QMPDR"/>
    <x v="1"/>
    <x v="22"/>
    <x v="5"/>
    <s v="Yes"/>
    <n v="0"/>
    <s v="La Puente"/>
    <n v="91746"/>
    <n v="34.038983000000002"/>
    <n v="-117.991372"/>
    <n v="1"/>
    <x v="50"/>
    <x v="2"/>
    <s v="None"/>
    <s v="Yes"/>
    <n v="27.4"/>
    <s v="No"/>
    <s v="No"/>
    <x v="3"/>
    <x v="16"/>
    <x v="2"/>
    <x v="2"/>
    <x v="2"/>
    <x v="2"/>
    <x v="2"/>
    <x v="2"/>
    <x v="2"/>
    <x v="2"/>
    <x v="0"/>
    <s v="Yes"/>
    <x v="1"/>
    <x v="78"/>
    <n v="865.05"/>
    <n v="0"/>
    <n v="0"/>
    <n v="1205.5999999999999"/>
    <n v="2070.65"/>
    <x v="0"/>
    <x v="0"/>
    <x v="0"/>
  </r>
  <r>
    <s v="0130-SXOUN"/>
    <x v="1"/>
    <x v="39"/>
    <x v="2"/>
    <s v="No"/>
    <n v="0"/>
    <s v="Glenhaven"/>
    <n v="95443"/>
    <n v="39.045245999999999"/>
    <n v="-122.74318100000001"/>
    <n v="0"/>
    <x v="22"/>
    <x v="2"/>
    <s v="Offer A"/>
    <s v="Yes"/>
    <n v="48.78"/>
    <s v="Yes"/>
    <s v="Yes"/>
    <x v="1"/>
    <x v="34"/>
    <x v="0"/>
    <x v="0"/>
    <x v="0"/>
    <x v="1"/>
    <x v="1"/>
    <x v="1"/>
    <x v="1"/>
    <x v="1"/>
    <x v="1"/>
    <s v="No"/>
    <x v="0"/>
    <x v="79"/>
    <n v="5976.9"/>
    <n v="36.020000000000003"/>
    <n v="40"/>
    <n v="3219.48"/>
    <n v="9200.36"/>
    <x v="0"/>
    <x v="0"/>
    <x v="0"/>
  </r>
  <r>
    <s v="0133-BMFZO"/>
    <x v="0"/>
    <x v="43"/>
    <x v="1"/>
    <s v="No"/>
    <n v="0"/>
    <s v="Alhambra"/>
    <n v="91803"/>
    <n v="34.074736000000001"/>
    <n v="-118.145959"/>
    <n v="0"/>
    <x v="29"/>
    <x v="0"/>
    <s v="None"/>
    <s v="Yes"/>
    <n v="36.81"/>
    <s v="No"/>
    <s v="Yes"/>
    <x v="1"/>
    <x v="0"/>
    <x v="1"/>
    <x v="0"/>
    <x v="0"/>
    <x v="0"/>
    <x v="1"/>
    <x v="0"/>
    <x v="0"/>
    <x v="0"/>
    <x v="1"/>
    <s v="Yes"/>
    <x v="1"/>
    <x v="80"/>
    <n v="181.65"/>
    <n v="0"/>
    <n v="0"/>
    <n v="73.62"/>
    <n v="255.27"/>
    <x v="1"/>
    <x v="1"/>
    <x v="10"/>
  </r>
  <r>
    <s v="0134-XWXCE"/>
    <x v="0"/>
    <x v="48"/>
    <x v="3"/>
    <s v="No"/>
    <n v="0"/>
    <s v="Santa Monica"/>
    <n v="90403"/>
    <n v="34.031528999999999"/>
    <n v="-118.491156"/>
    <n v="0"/>
    <x v="50"/>
    <x v="2"/>
    <s v="None"/>
    <s v="Yes"/>
    <n v="7.72"/>
    <s v="No"/>
    <s v="Yes"/>
    <x v="2"/>
    <x v="14"/>
    <x v="0"/>
    <x v="1"/>
    <x v="1"/>
    <x v="0"/>
    <x v="0"/>
    <x v="1"/>
    <x v="1"/>
    <x v="0"/>
    <x v="0"/>
    <s v="No"/>
    <x v="1"/>
    <x v="81"/>
    <n v="3268.05"/>
    <n v="17.91"/>
    <n v="0"/>
    <n v="339.68"/>
    <n v="3589.82"/>
    <x v="0"/>
    <x v="0"/>
    <x v="0"/>
  </r>
  <r>
    <s v="0135-NMXAP"/>
    <x v="0"/>
    <x v="30"/>
    <x v="2"/>
    <s v="No"/>
    <n v="0"/>
    <s v="Lodi"/>
    <n v="95240"/>
    <n v="38.123544000000003"/>
    <n v="-121.15907799999999"/>
    <n v="0"/>
    <x v="27"/>
    <x v="0"/>
    <s v="Offer D"/>
    <s v="Yes"/>
    <n v="14.38"/>
    <s v="Yes"/>
    <s v="Yes"/>
    <x v="1"/>
    <x v="35"/>
    <x v="0"/>
    <x v="0"/>
    <x v="0"/>
    <x v="1"/>
    <x v="0"/>
    <x v="0"/>
    <x v="0"/>
    <x v="0"/>
    <x v="1"/>
    <s v="Yes"/>
    <x v="1"/>
    <x v="82"/>
    <n v="1052.4000000000001"/>
    <n v="0"/>
    <n v="0"/>
    <n v="172.56"/>
    <n v="1224.96"/>
    <x v="1"/>
    <x v="5"/>
    <x v="9"/>
  </r>
  <r>
    <s v="0136-IFMYD"/>
    <x v="1"/>
    <x v="41"/>
    <x v="3"/>
    <s v="Yes"/>
    <n v="0"/>
    <s v="Los Angeles"/>
    <n v="90001"/>
    <n v="33.973616"/>
    <n v="-118.24902"/>
    <n v="1"/>
    <x v="19"/>
    <x v="2"/>
    <s v="None"/>
    <s v="Yes"/>
    <n v="18.41"/>
    <s v="Yes"/>
    <s v="Yes"/>
    <x v="1"/>
    <x v="14"/>
    <x v="0"/>
    <x v="0"/>
    <x v="1"/>
    <x v="0"/>
    <x v="0"/>
    <x v="1"/>
    <x v="0"/>
    <x v="0"/>
    <x v="2"/>
    <s v="Yes"/>
    <x v="1"/>
    <x v="83"/>
    <n v="7634.25"/>
    <n v="0"/>
    <n v="0"/>
    <n v="1270.29"/>
    <n v="8904.5400000000009"/>
    <x v="0"/>
    <x v="0"/>
    <x v="0"/>
  </r>
  <r>
    <s v="0137-OCGAB"/>
    <x v="0"/>
    <x v="11"/>
    <x v="4"/>
    <s v="No"/>
    <n v="0"/>
    <s v="Fairfield"/>
    <n v="94533"/>
    <n v="38.287135999999997"/>
    <n v="-122.02710999999999"/>
    <n v="0"/>
    <x v="13"/>
    <x v="0"/>
    <s v="Offer E"/>
    <s v="Yes"/>
    <n v="1.23"/>
    <s v="Yes"/>
    <s v="Yes"/>
    <x v="1"/>
    <x v="24"/>
    <x v="0"/>
    <x v="0"/>
    <x v="0"/>
    <x v="1"/>
    <x v="1"/>
    <x v="0"/>
    <x v="0"/>
    <x v="0"/>
    <x v="1"/>
    <s v="Yes"/>
    <x v="2"/>
    <x v="84"/>
    <n v="80.2"/>
    <n v="0"/>
    <n v="0"/>
    <n v="1.23"/>
    <n v="81.430000000000007"/>
    <x v="1"/>
    <x v="4"/>
    <x v="12"/>
  </r>
  <r>
    <s v="0137-UDEUO"/>
    <x v="0"/>
    <x v="38"/>
    <x v="4"/>
    <s v="No"/>
    <n v="0"/>
    <s v="Stockton"/>
    <n v="95204"/>
    <n v="37.974497999999997"/>
    <n v="-121.319568"/>
    <n v="0"/>
    <x v="3"/>
    <x v="0"/>
    <s v="Offer E"/>
    <s v="Yes"/>
    <n v="25.75"/>
    <s v="No"/>
    <s v="No"/>
    <x v="3"/>
    <x v="16"/>
    <x v="2"/>
    <x v="2"/>
    <x v="2"/>
    <x v="2"/>
    <x v="2"/>
    <x v="2"/>
    <x v="2"/>
    <x v="2"/>
    <x v="1"/>
    <s v="No"/>
    <x v="0"/>
    <x v="23"/>
    <n v="63.75"/>
    <n v="0"/>
    <n v="0"/>
    <n v="77.25"/>
    <n v="141"/>
    <x v="1"/>
    <x v="4"/>
    <x v="7"/>
  </r>
  <r>
    <s v="0139-IVFJG"/>
    <x v="0"/>
    <x v="31"/>
    <x v="4"/>
    <s v="Yes"/>
    <n v="0"/>
    <s v="Temecula"/>
    <n v="92592"/>
    <n v="33.507255000000001"/>
    <n v="-117.029473"/>
    <n v="10"/>
    <x v="29"/>
    <x v="0"/>
    <s v="None"/>
    <s v="Yes"/>
    <n v="4.6500000000000004"/>
    <s v="No"/>
    <s v="Yes"/>
    <x v="1"/>
    <x v="25"/>
    <x v="1"/>
    <x v="0"/>
    <x v="0"/>
    <x v="1"/>
    <x v="0"/>
    <x v="0"/>
    <x v="0"/>
    <x v="0"/>
    <x v="1"/>
    <s v="No"/>
    <x v="1"/>
    <x v="85"/>
    <n v="190.5"/>
    <n v="0"/>
    <n v="0"/>
    <n v="9.3000000000000007"/>
    <n v="199.8"/>
    <x v="2"/>
    <x v="0"/>
    <x v="0"/>
  </r>
  <r>
    <s v="0141-YEAYS"/>
    <x v="0"/>
    <x v="49"/>
    <x v="3"/>
    <s v="No"/>
    <n v="0"/>
    <s v="Fallbrook"/>
    <n v="92028"/>
    <n v="33.362575"/>
    <n v="-117.299644"/>
    <n v="0"/>
    <x v="28"/>
    <x v="1"/>
    <s v="None"/>
    <s v="Yes"/>
    <n v="2.97"/>
    <s v="Yes"/>
    <s v="Yes"/>
    <x v="1"/>
    <x v="3"/>
    <x v="0"/>
    <x v="0"/>
    <x v="1"/>
    <x v="1"/>
    <x v="1"/>
    <x v="0"/>
    <x v="0"/>
    <x v="0"/>
    <x v="2"/>
    <s v="Yes"/>
    <x v="1"/>
    <x v="86"/>
    <n v="2401.0500000000002"/>
    <n v="0"/>
    <n v="0"/>
    <n v="80.19"/>
    <n v="2481.2399999999998"/>
    <x v="0"/>
    <x v="0"/>
    <x v="0"/>
  </r>
  <r>
    <s v="0142-GVYSN"/>
    <x v="1"/>
    <x v="30"/>
    <x v="2"/>
    <s v="No"/>
    <n v="0"/>
    <s v="Randsburg"/>
    <n v="93554"/>
    <n v="35.405721999999997"/>
    <n v="-117.773354"/>
    <n v="0"/>
    <x v="18"/>
    <x v="1"/>
    <s v="Offer C"/>
    <s v="Yes"/>
    <n v="13.34"/>
    <s v="No"/>
    <s v="No"/>
    <x v="3"/>
    <x v="16"/>
    <x v="2"/>
    <x v="2"/>
    <x v="2"/>
    <x v="2"/>
    <x v="2"/>
    <x v="2"/>
    <x v="2"/>
    <x v="2"/>
    <x v="1"/>
    <s v="Yes"/>
    <x v="1"/>
    <x v="37"/>
    <n v="511.25"/>
    <n v="0"/>
    <n v="0"/>
    <n v="346.84"/>
    <n v="858.09"/>
    <x v="0"/>
    <x v="0"/>
    <x v="0"/>
  </r>
  <r>
    <s v="0147-ESWWR"/>
    <x v="0"/>
    <x v="50"/>
    <x v="3"/>
    <s v="Yes"/>
    <n v="0"/>
    <s v="Atascadero"/>
    <n v="93422"/>
    <n v="35.453912000000003"/>
    <n v="-120.69461"/>
    <n v="9"/>
    <x v="35"/>
    <x v="2"/>
    <s v="None"/>
    <s v="Yes"/>
    <n v="20.149999999999999"/>
    <s v="Yes"/>
    <s v="Yes"/>
    <x v="1"/>
    <x v="8"/>
    <x v="0"/>
    <x v="1"/>
    <x v="0"/>
    <x v="0"/>
    <x v="0"/>
    <x v="1"/>
    <x v="1"/>
    <x v="0"/>
    <x v="1"/>
    <s v="Yes"/>
    <x v="1"/>
    <x v="87"/>
    <n v="3949.15"/>
    <n v="0"/>
    <n v="0"/>
    <n v="785.85"/>
    <n v="4735"/>
    <x v="0"/>
    <x v="0"/>
    <x v="0"/>
  </r>
  <r>
    <s v="0148-DCDOS"/>
    <x v="1"/>
    <x v="51"/>
    <x v="1"/>
    <s v="No"/>
    <n v="0"/>
    <s v="Planada"/>
    <n v="95365"/>
    <n v="37.329725000000003"/>
    <n v="-120.306399"/>
    <n v="0"/>
    <x v="30"/>
    <x v="1"/>
    <s v="None"/>
    <s v="Yes"/>
    <n v="34.880000000000003"/>
    <s v="Yes"/>
    <s v="Yes"/>
    <x v="1"/>
    <x v="34"/>
    <x v="0"/>
    <x v="1"/>
    <x v="0"/>
    <x v="1"/>
    <x v="0"/>
    <x v="1"/>
    <x v="1"/>
    <x v="0"/>
    <x v="1"/>
    <s v="Yes"/>
    <x v="1"/>
    <x v="88"/>
    <n v="2362.1"/>
    <n v="0"/>
    <n v="0"/>
    <n v="872"/>
    <n v="3234.1"/>
    <x v="1"/>
    <x v="1"/>
    <x v="1"/>
  </r>
  <r>
    <s v="0151-ONTOV"/>
    <x v="0"/>
    <x v="9"/>
    <x v="1"/>
    <s v="No"/>
    <n v="0"/>
    <s v="Moorpark"/>
    <n v="93021"/>
    <n v="34.312944999999999"/>
    <n v="-118.858169"/>
    <n v="0"/>
    <x v="13"/>
    <x v="0"/>
    <s v="Offer E"/>
    <s v="Yes"/>
    <n v="39.81"/>
    <s v="No"/>
    <s v="Yes"/>
    <x v="1"/>
    <x v="21"/>
    <x v="0"/>
    <x v="1"/>
    <x v="0"/>
    <x v="1"/>
    <x v="1"/>
    <x v="0"/>
    <x v="0"/>
    <x v="0"/>
    <x v="1"/>
    <s v="No"/>
    <x v="2"/>
    <x v="89"/>
    <n v="70.900000000000006"/>
    <n v="0"/>
    <n v="0"/>
    <n v="39.81"/>
    <n v="110.71"/>
    <x v="1"/>
    <x v="1"/>
    <x v="1"/>
  </r>
  <r>
    <s v="0156-FVPTA"/>
    <x v="1"/>
    <x v="23"/>
    <x v="1"/>
    <s v="Yes"/>
    <n v="0"/>
    <s v="Solvang"/>
    <n v="93463"/>
    <n v="34.624398999999997"/>
    <n v="-120.13787499999999"/>
    <n v="1"/>
    <x v="51"/>
    <x v="1"/>
    <s v="Offer D"/>
    <s v="Yes"/>
    <n v="27.24"/>
    <s v="No"/>
    <s v="Yes"/>
    <x v="2"/>
    <x v="8"/>
    <x v="1"/>
    <x v="1"/>
    <x v="0"/>
    <x v="0"/>
    <x v="1"/>
    <x v="0"/>
    <x v="0"/>
    <x v="0"/>
    <x v="1"/>
    <s v="Yes"/>
    <x v="1"/>
    <x v="90"/>
    <n v="1152.7"/>
    <n v="0"/>
    <n v="0"/>
    <n v="599.28"/>
    <n v="1751.98"/>
    <x v="1"/>
    <x v="5"/>
    <x v="8"/>
  </r>
  <r>
    <s v="0164-APGRB"/>
    <x v="0"/>
    <x v="52"/>
    <x v="2"/>
    <s v="No"/>
    <n v="0"/>
    <s v="Calistoga"/>
    <n v="94515"/>
    <n v="38.629618000000001"/>
    <n v="-122.593216"/>
    <n v="0"/>
    <x v="9"/>
    <x v="2"/>
    <s v="Offer A"/>
    <s v="Yes"/>
    <n v="48.37"/>
    <s v="Yes"/>
    <s v="Yes"/>
    <x v="1"/>
    <x v="36"/>
    <x v="1"/>
    <x v="0"/>
    <x v="1"/>
    <x v="0"/>
    <x v="0"/>
    <x v="1"/>
    <x v="1"/>
    <x v="0"/>
    <x v="2"/>
    <s v="Yes"/>
    <x v="1"/>
    <x v="91"/>
    <n v="8496.7000000000007"/>
    <n v="0"/>
    <n v="0"/>
    <n v="3482.64"/>
    <n v="11979.34"/>
    <x v="0"/>
    <x v="0"/>
    <x v="0"/>
  </r>
  <r>
    <s v="0164-XAIRP"/>
    <x v="0"/>
    <x v="35"/>
    <x v="2"/>
    <s v="No"/>
    <n v="0"/>
    <s v="La Mirada"/>
    <n v="90638"/>
    <n v="33.902045000000001"/>
    <n v="-118.008961"/>
    <n v="0"/>
    <x v="52"/>
    <x v="1"/>
    <s v="None"/>
    <s v="Yes"/>
    <n v="10.64"/>
    <s v="No"/>
    <s v="No"/>
    <x v="3"/>
    <x v="16"/>
    <x v="2"/>
    <x v="2"/>
    <x v="2"/>
    <x v="2"/>
    <x v="2"/>
    <x v="2"/>
    <x v="2"/>
    <x v="2"/>
    <x v="2"/>
    <s v="Yes"/>
    <x v="1"/>
    <x v="92"/>
    <n v="470.2"/>
    <n v="0"/>
    <n v="0"/>
    <n v="255.36"/>
    <n v="725.56"/>
    <x v="0"/>
    <x v="0"/>
    <x v="0"/>
  </r>
  <r>
    <s v="0168-XZKBB"/>
    <x v="0"/>
    <x v="20"/>
    <x v="0"/>
    <s v="Yes"/>
    <n v="0"/>
    <s v="Boron"/>
    <n v="93516"/>
    <n v="34.957030000000003"/>
    <n v="-117.73045"/>
    <n v="8"/>
    <x v="53"/>
    <x v="1"/>
    <s v="None"/>
    <s v="Yes"/>
    <n v="7.84"/>
    <s v="Yes"/>
    <s v="Yes"/>
    <x v="1"/>
    <x v="0"/>
    <x v="0"/>
    <x v="1"/>
    <x v="0"/>
    <x v="1"/>
    <x v="0"/>
    <x v="0"/>
    <x v="0"/>
    <x v="0"/>
    <x v="1"/>
    <s v="Yes"/>
    <x v="1"/>
    <x v="93"/>
    <n v="1564.4"/>
    <n v="0"/>
    <n v="0"/>
    <n v="148.96"/>
    <n v="1713.36"/>
    <x v="0"/>
    <x v="0"/>
    <x v="0"/>
  </r>
  <r>
    <s v="0174-QRVVY"/>
    <x v="1"/>
    <x v="44"/>
    <x v="4"/>
    <s v="Yes"/>
    <n v="2"/>
    <s v="San Marcos"/>
    <n v="92078"/>
    <n v="33.119028"/>
    <n v="-117.16603600000001"/>
    <n v="2"/>
    <x v="4"/>
    <x v="2"/>
    <s v="None"/>
    <s v="Yes"/>
    <n v="9.1999999999999993"/>
    <s v="Yes"/>
    <s v="No"/>
    <x v="3"/>
    <x v="16"/>
    <x v="2"/>
    <x v="2"/>
    <x v="2"/>
    <x v="2"/>
    <x v="2"/>
    <x v="2"/>
    <x v="2"/>
    <x v="2"/>
    <x v="2"/>
    <s v="No"/>
    <x v="0"/>
    <x v="94"/>
    <n v="1847.55"/>
    <n v="0"/>
    <n v="0"/>
    <n v="653.20000000000005"/>
    <n v="2500.75"/>
    <x v="0"/>
    <x v="0"/>
    <x v="0"/>
  </r>
  <r>
    <s v="0177-PXBAT"/>
    <x v="1"/>
    <x v="3"/>
    <x v="3"/>
    <s v="Yes"/>
    <n v="0"/>
    <s v="Desert Center"/>
    <n v="92239"/>
    <n v="33.889605000000003"/>
    <n v="-115.257009"/>
    <n v="7"/>
    <x v="45"/>
    <x v="1"/>
    <s v="None"/>
    <s v="Yes"/>
    <n v="25.15"/>
    <s v="Yes"/>
    <s v="Yes"/>
    <x v="1"/>
    <x v="12"/>
    <x v="1"/>
    <x v="1"/>
    <x v="1"/>
    <x v="0"/>
    <x v="0"/>
    <x v="1"/>
    <x v="0"/>
    <x v="0"/>
    <x v="0"/>
    <s v="Yes"/>
    <x v="1"/>
    <x v="95"/>
    <n v="3694.7"/>
    <n v="0"/>
    <n v="0"/>
    <n v="829.95"/>
    <n v="4524.6499999999996"/>
    <x v="0"/>
    <x v="0"/>
    <x v="0"/>
  </r>
  <r>
    <s v="0178-CIIKR"/>
    <x v="0"/>
    <x v="27"/>
    <x v="5"/>
    <s v="No"/>
    <n v="0"/>
    <s v="Crows Landing"/>
    <n v="95313"/>
    <n v="37.435664000000003"/>
    <n v="-121.04905599999999"/>
    <n v="0"/>
    <x v="3"/>
    <x v="0"/>
    <s v="None"/>
    <s v="Yes"/>
    <n v="2.69"/>
    <s v="No"/>
    <s v="No"/>
    <x v="3"/>
    <x v="16"/>
    <x v="2"/>
    <x v="2"/>
    <x v="2"/>
    <x v="2"/>
    <x v="2"/>
    <x v="2"/>
    <x v="2"/>
    <x v="2"/>
    <x v="1"/>
    <s v="No"/>
    <x v="0"/>
    <x v="68"/>
    <n v="58"/>
    <n v="0"/>
    <n v="0"/>
    <n v="8.07"/>
    <n v="66.069999999999993"/>
    <x v="2"/>
    <x v="0"/>
    <x v="0"/>
  </r>
  <r>
    <s v="0178-SZBHO"/>
    <x v="1"/>
    <x v="33"/>
    <x v="2"/>
    <s v="Yes"/>
    <n v="1"/>
    <s v="Tuolumne"/>
    <n v="95379"/>
    <n v="37.939768000000001"/>
    <n v="-120.188002"/>
    <n v="7"/>
    <x v="54"/>
    <x v="2"/>
    <s v="None"/>
    <s v="Yes"/>
    <n v="1.0900000000000001"/>
    <s v="Yes"/>
    <s v="Yes"/>
    <x v="1"/>
    <x v="37"/>
    <x v="0"/>
    <x v="0"/>
    <x v="0"/>
    <x v="1"/>
    <x v="0"/>
    <x v="0"/>
    <x v="0"/>
    <x v="0"/>
    <x v="1"/>
    <s v="No"/>
    <x v="1"/>
    <x v="96"/>
    <n v="4017.45"/>
    <n v="0"/>
    <n v="0"/>
    <n v="51.23"/>
    <n v="4068.68"/>
    <x v="0"/>
    <x v="0"/>
    <x v="0"/>
  </r>
  <r>
    <s v="0181-RITDD"/>
    <x v="1"/>
    <x v="21"/>
    <x v="1"/>
    <s v="Yes"/>
    <n v="3"/>
    <s v="San Diego"/>
    <n v="92120"/>
    <n v="32.807867000000002"/>
    <n v="-117.060993"/>
    <n v="2"/>
    <x v="55"/>
    <x v="2"/>
    <s v="None"/>
    <s v="Yes"/>
    <n v="1.76"/>
    <s v="No"/>
    <s v="Yes"/>
    <x v="1"/>
    <x v="12"/>
    <x v="1"/>
    <x v="0"/>
    <x v="1"/>
    <x v="0"/>
    <x v="0"/>
    <x v="1"/>
    <x v="1"/>
    <x v="0"/>
    <x v="2"/>
    <s v="No"/>
    <x v="0"/>
    <x v="97"/>
    <n v="6825.65"/>
    <n v="0"/>
    <n v="0"/>
    <n v="109.12"/>
    <n v="6934.77"/>
    <x v="0"/>
    <x v="0"/>
    <x v="0"/>
  </r>
  <r>
    <s v="0186-CAERR"/>
    <x v="1"/>
    <x v="19"/>
    <x v="4"/>
    <s v="No"/>
    <n v="0"/>
    <s v="Auburn"/>
    <n v="95603"/>
    <n v="38.912880999999999"/>
    <n v="-121.08276600000001"/>
    <n v="0"/>
    <x v="4"/>
    <x v="2"/>
    <s v="None"/>
    <s v="Yes"/>
    <n v="2.88"/>
    <s v="Yes"/>
    <s v="Yes"/>
    <x v="1"/>
    <x v="31"/>
    <x v="1"/>
    <x v="0"/>
    <x v="1"/>
    <x v="0"/>
    <x v="0"/>
    <x v="1"/>
    <x v="1"/>
    <x v="0"/>
    <x v="0"/>
    <s v="Yes"/>
    <x v="1"/>
    <x v="98"/>
    <n v="8309.5499999999993"/>
    <n v="0"/>
    <n v="0"/>
    <n v="204.48"/>
    <n v="8514.0300000000007"/>
    <x v="0"/>
    <x v="0"/>
    <x v="0"/>
  </r>
  <r>
    <s v="0187-QSXOE"/>
    <x v="1"/>
    <x v="41"/>
    <x v="3"/>
    <s v="Yes"/>
    <n v="0"/>
    <s v="Fresno"/>
    <n v="93725"/>
    <n v="36.623632000000001"/>
    <n v="-119.741322"/>
    <n v="8"/>
    <x v="6"/>
    <x v="0"/>
    <s v="None"/>
    <s v="Yes"/>
    <n v="41.97"/>
    <s v="No"/>
    <s v="Yes"/>
    <x v="1"/>
    <x v="4"/>
    <x v="0"/>
    <x v="1"/>
    <x v="0"/>
    <x v="1"/>
    <x v="0"/>
    <x v="1"/>
    <x v="1"/>
    <x v="0"/>
    <x v="2"/>
    <s v="Yes"/>
    <x v="1"/>
    <x v="99"/>
    <n v="605.45000000000005"/>
    <n v="0"/>
    <n v="0"/>
    <n v="293.79000000000002"/>
    <n v="899.24"/>
    <x v="0"/>
    <x v="0"/>
    <x v="0"/>
  </r>
  <r>
    <s v="0187-WZNAB"/>
    <x v="0"/>
    <x v="52"/>
    <x v="2"/>
    <s v="Yes"/>
    <n v="2"/>
    <s v="Del Rey"/>
    <n v="93616"/>
    <n v="36.657462000000002"/>
    <n v="-119.595293"/>
    <n v="6"/>
    <x v="28"/>
    <x v="1"/>
    <s v="Offer C"/>
    <s v="Yes"/>
    <n v="46.66"/>
    <s v="No"/>
    <s v="Yes"/>
    <x v="1"/>
    <x v="29"/>
    <x v="1"/>
    <x v="1"/>
    <x v="0"/>
    <x v="1"/>
    <x v="1"/>
    <x v="0"/>
    <x v="0"/>
    <x v="0"/>
    <x v="1"/>
    <s v="No"/>
    <x v="0"/>
    <x v="100"/>
    <n v="1972.35"/>
    <n v="0"/>
    <n v="0"/>
    <n v="1259.82"/>
    <n v="3232.17"/>
    <x v="0"/>
    <x v="0"/>
    <x v="0"/>
  </r>
  <r>
    <s v="0188-GWFLE"/>
    <x v="1"/>
    <x v="25"/>
    <x v="0"/>
    <s v="No"/>
    <n v="0"/>
    <s v="Redwood City"/>
    <n v="94065"/>
    <n v="37.527496999999997"/>
    <n v="-122.230941"/>
    <n v="0"/>
    <x v="29"/>
    <x v="0"/>
    <s v="None"/>
    <s v="Yes"/>
    <n v="1.81"/>
    <s v="No"/>
    <s v="No"/>
    <x v="3"/>
    <x v="16"/>
    <x v="2"/>
    <x v="2"/>
    <x v="2"/>
    <x v="2"/>
    <x v="2"/>
    <x v="2"/>
    <x v="2"/>
    <x v="2"/>
    <x v="1"/>
    <s v="No"/>
    <x v="0"/>
    <x v="101"/>
    <n v="33.700000000000003"/>
    <n v="0"/>
    <n v="0"/>
    <n v="3.62"/>
    <n v="37.32"/>
    <x v="2"/>
    <x v="0"/>
    <x v="0"/>
  </r>
  <r>
    <s v="0191-EQUUH"/>
    <x v="0"/>
    <x v="13"/>
    <x v="0"/>
    <s v="No"/>
    <n v="3"/>
    <s v="Landers"/>
    <n v="92285"/>
    <n v="34.341737000000002"/>
    <n v="-116.539416"/>
    <n v="0"/>
    <x v="30"/>
    <x v="1"/>
    <s v="Offer C"/>
    <s v="No"/>
    <n v="0"/>
    <s v="N/A"/>
    <s v="Yes"/>
    <x v="0"/>
    <x v="38"/>
    <x v="1"/>
    <x v="1"/>
    <x v="0"/>
    <x v="0"/>
    <x v="1"/>
    <x v="0"/>
    <x v="0"/>
    <x v="0"/>
    <x v="2"/>
    <s v="No"/>
    <x v="1"/>
    <x v="102"/>
    <n v="844.45"/>
    <n v="0"/>
    <n v="0"/>
    <n v="0"/>
    <n v="844.45"/>
    <x v="0"/>
    <x v="0"/>
    <x v="0"/>
  </r>
  <r>
    <s v="0191-ZHSKZ"/>
    <x v="1"/>
    <x v="53"/>
    <x v="3"/>
    <s v="No"/>
    <n v="0"/>
    <s v="Hawthorne"/>
    <n v="90250"/>
    <n v="33.914774999999999"/>
    <n v="-118.348083"/>
    <n v="0"/>
    <x v="39"/>
    <x v="1"/>
    <s v="None"/>
    <s v="Yes"/>
    <n v="38.61"/>
    <s v="No"/>
    <s v="Yes"/>
    <x v="2"/>
    <x v="36"/>
    <x v="1"/>
    <x v="0"/>
    <x v="0"/>
    <x v="1"/>
    <x v="0"/>
    <x v="1"/>
    <x v="0"/>
    <x v="0"/>
    <x v="0"/>
    <s v="Yes"/>
    <x v="1"/>
    <x v="103"/>
    <n v="2111.3000000000002"/>
    <n v="0"/>
    <n v="0"/>
    <n v="1158.3"/>
    <n v="3269.6"/>
    <x v="0"/>
    <x v="0"/>
    <x v="0"/>
  </r>
  <r>
    <s v="0193-ESZXP"/>
    <x v="0"/>
    <x v="50"/>
    <x v="3"/>
    <s v="Yes"/>
    <n v="0"/>
    <s v="Oceano"/>
    <n v="93445"/>
    <n v="35.059694999999998"/>
    <n v="-120.604741"/>
    <n v="1"/>
    <x v="42"/>
    <x v="2"/>
    <s v="None"/>
    <s v="Yes"/>
    <n v="16.940000000000001"/>
    <s v="No"/>
    <s v="Yes"/>
    <x v="1"/>
    <x v="10"/>
    <x v="1"/>
    <x v="0"/>
    <x v="0"/>
    <x v="0"/>
    <x v="0"/>
    <x v="1"/>
    <x v="1"/>
    <x v="0"/>
    <x v="0"/>
    <s v="Yes"/>
    <x v="0"/>
    <x v="104"/>
    <n v="6205.5"/>
    <n v="0"/>
    <n v="0"/>
    <n v="982.52"/>
    <n v="7188.02"/>
    <x v="1"/>
    <x v="5"/>
    <x v="9"/>
  </r>
  <r>
    <s v="0195-IESCP"/>
    <x v="1"/>
    <x v="17"/>
    <x v="4"/>
    <s v="Yes"/>
    <n v="0"/>
    <s v="Armona"/>
    <n v="93202"/>
    <n v="36.315978999999999"/>
    <n v="-119.710852"/>
    <n v="1"/>
    <x v="46"/>
    <x v="0"/>
    <s v="Offer D"/>
    <s v="Yes"/>
    <n v="2.02"/>
    <s v="Yes"/>
    <s v="Yes"/>
    <x v="1"/>
    <x v="39"/>
    <x v="0"/>
    <x v="1"/>
    <x v="0"/>
    <x v="1"/>
    <x v="1"/>
    <x v="1"/>
    <x v="1"/>
    <x v="1"/>
    <x v="1"/>
    <s v="Yes"/>
    <x v="1"/>
    <x v="105"/>
    <n v="855.3"/>
    <n v="0"/>
    <n v="100"/>
    <n v="20.2"/>
    <n v="975.5"/>
    <x v="1"/>
    <x v="1"/>
    <x v="11"/>
  </r>
  <r>
    <s v="0196-JTUQI"/>
    <x v="0"/>
    <x v="40"/>
    <x v="2"/>
    <s v="No"/>
    <n v="0"/>
    <s v="Clarksburg"/>
    <n v="95612"/>
    <n v="38.384647999999999"/>
    <n v="-121.578701"/>
    <n v="0"/>
    <x v="0"/>
    <x v="0"/>
    <s v="None"/>
    <s v="Yes"/>
    <n v="9.27"/>
    <s v="Yes"/>
    <s v="Yes"/>
    <x v="1"/>
    <x v="29"/>
    <x v="0"/>
    <x v="1"/>
    <x v="0"/>
    <x v="1"/>
    <x v="1"/>
    <x v="0"/>
    <x v="0"/>
    <x v="0"/>
    <x v="1"/>
    <s v="Yes"/>
    <x v="0"/>
    <x v="106"/>
    <n v="633.85"/>
    <n v="0"/>
    <n v="0"/>
    <n v="83.43"/>
    <n v="717.28"/>
    <x v="0"/>
    <x v="0"/>
    <x v="0"/>
  </r>
  <r>
    <s v="0196-VULGZ"/>
    <x v="0"/>
    <x v="3"/>
    <x v="3"/>
    <s v="Yes"/>
    <n v="0"/>
    <s v="Irvine"/>
    <n v="92620"/>
    <n v="33.716135999999999"/>
    <n v="-117.752574"/>
    <n v="1"/>
    <x v="38"/>
    <x v="0"/>
    <s v="None"/>
    <s v="Yes"/>
    <n v="28.71"/>
    <s v="Yes"/>
    <s v="Yes"/>
    <x v="1"/>
    <x v="14"/>
    <x v="0"/>
    <x v="1"/>
    <x v="0"/>
    <x v="1"/>
    <x v="1"/>
    <x v="1"/>
    <x v="0"/>
    <x v="0"/>
    <x v="1"/>
    <s v="Yes"/>
    <x v="1"/>
    <x v="65"/>
    <n v="474.9"/>
    <n v="0"/>
    <n v="0"/>
    <n v="172.26"/>
    <n v="647.16"/>
    <x v="1"/>
    <x v="3"/>
    <x v="13"/>
  </r>
  <r>
    <s v="0197-PNKNK"/>
    <x v="0"/>
    <x v="10"/>
    <x v="1"/>
    <s v="Yes"/>
    <n v="1"/>
    <s v="Scotts Valley"/>
    <n v="95066"/>
    <n v="37.070177000000001"/>
    <n v="-122.010077"/>
    <n v="7"/>
    <x v="19"/>
    <x v="2"/>
    <s v="None"/>
    <s v="Yes"/>
    <n v="38.92"/>
    <s v="Yes"/>
    <s v="Yes"/>
    <x v="1"/>
    <x v="0"/>
    <x v="1"/>
    <x v="1"/>
    <x v="1"/>
    <x v="1"/>
    <x v="1"/>
    <x v="0"/>
    <x v="0"/>
    <x v="1"/>
    <x v="0"/>
    <s v="No"/>
    <x v="1"/>
    <x v="107"/>
    <n v="5848.6"/>
    <n v="0"/>
    <n v="40"/>
    <n v="2685.48"/>
    <n v="8574.08"/>
    <x v="0"/>
    <x v="0"/>
    <x v="0"/>
  </r>
  <r>
    <s v="0201-MIBOL"/>
    <x v="0"/>
    <x v="8"/>
    <x v="5"/>
    <s v="No"/>
    <n v="0"/>
    <s v="Salida"/>
    <n v="95368"/>
    <n v="37.713152000000001"/>
    <n v="-121.08739"/>
    <n v="0"/>
    <x v="22"/>
    <x v="2"/>
    <s v="None"/>
    <s v="Yes"/>
    <n v="10.45"/>
    <s v="Yes"/>
    <s v="Yes"/>
    <x v="1"/>
    <x v="12"/>
    <x v="1"/>
    <x v="1"/>
    <x v="0"/>
    <x v="1"/>
    <x v="0"/>
    <x v="1"/>
    <x v="1"/>
    <x v="0"/>
    <x v="2"/>
    <s v="Yes"/>
    <x v="1"/>
    <x v="108"/>
    <n v="6471.85"/>
    <n v="0"/>
    <n v="0"/>
    <n v="689.7"/>
    <n v="7161.55"/>
    <x v="0"/>
    <x v="0"/>
    <x v="0"/>
  </r>
  <r>
    <s v="0201-OAMXR"/>
    <x v="0"/>
    <x v="18"/>
    <x v="0"/>
    <s v="No"/>
    <n v="0"/>
    <s v="Mckinleyville"/>
    <n v="95519"/>
    <n v="40.965010999999997"/>
    <n v="-124.015255"/>
    <n v="0"/>
    <x v="40"/>
    <x v="2"/>
    <s v="Offer A"/>
    <s v="Yes"/>
    <n v="10.210000000000001"/>
    <s v="Yes"/>
    <s v="Yes"/>
    <x v="1"/>
    <x v="17"/>
    <x v="1"/>
    <x v="0"/>
    <x v="1"/>
    <x v="0"/>
    <x v="0"/>
    <x v="1"/>
    <x v="1"/>
    <x v="0"/>
    <x v="0"/>
    <s v="No"/>
    <x v="0"/>
    <x v="109"/>
    <n v="8127.6"/>
    <n v="0"/>
    <n v="0"/>
    <n v="714.7"/>
    <n v="8842.2999999999993"/>
    <x v="1"/>
    <x v="2"/>
    <x v="3"/>
  </r>
  <r>
    <s v="0203-HHYIJ"/>
    <x v="1"/>
    <x v="47"/>
    <x v="5"/>
    <s v="No"/>
    <n v="0"/>
    <s v="Atherton"/>
    <n v="94027"/>
    <n v="37.454923999999998"/>
    <n v="-122.20316800000001"/>
    <n v="0"/>
    <x v="30"/>
    <x v="1"/>
    <s v="Offer C"/>
    <s v="Yes"/>
    <n v="5.57"/>
    <s v="Yes"/>
    <s v="No"/>
    <x v="3"/>
    <x v="16"/>
    <x v="2"/>
    <x v="2"/>
    <x v="2"/>
    <x v="2"/>
    <x v="2"/>
    <x v="2"/>
    <x v="2"/>
    <x v="2"/>
    <x v="0"/>
    <s v="No"/>
    <x v="1"/>
    <x v="110"/>
    <n v="676.35"/>
    <n v="0"/>
    <n v="0"/>
    <n v="139.25"/>
    <n v="815.6"/>
    <x v="1"/>
    <x v="4"/>
    <x v="7"/>
  </r>
  <r>
    <s v="0206-OYVOC"/>
    <x v="0"/>
    <x v="7"/>
    <x v="2"/>
    <s v="Yes"/>
    <n v="2"/>
    <s v="Huntington Beach"/>
    <n v="92649"/>
    <n v="33.721916999999998"/>
    <n v="-118.043237"/>
    <n v="1"/>
    <x v="56"/>
    <x v="2"/>
    <s v="Offer B"/>
    <s v="Yes"/>
    <n v="24.33"/>
    <s v="No"/>
    <s v="No"/>
    <x v="3"/>
    <x v="16"/>
    <x v="2"/>
    <x v="2"/>
    <x v="2"/>
    <x v="2"/>
    <x v="2"/>
    <x v="2"/>
    <x v="2"/>
    <x v="2"/>
    <x v="2"/>
    <s v="Yes"/>
    <x v="0"/>
    <x v="111"/>
    <n v="864.2"/>
    <n v="0"/>
    <n v="0"/>
    <n v="1119.18"/>
    <n v="1983.38"/>
    <x v="0"/>
    <x v="0"/>
    <x v="0"/>
  </r>
  <r>
    <s v="0206-TBWLC"/>
    <x v="0"/>
    <x v="54"/>
    <x v="5"/>
    <s v="Yes"/>
    <n v="0"/>
    <s v="Calimesa"/>
    <n v="92320"/>
    <n v="33.982787000000002"/>
    <n v="-117.057627"/>
    <n v="7"/>
    <x v="8"/>
    <x v="2"/>
    <s v="Offer B"/>
    <s v="Yes"/>
    <n v="11.4"/>
    <s v="Yes"/>
    <s v="Yes"/>
    <x v="1"/>
    <x v="33"/>
    <x v="1"/>
    <x v="0"/>
    <x v="1"/>
    <x v="0"/>
    <x v="0"/>
    <x v="1"/>
    <x v="1"/>
    <x v="0"/>
    <x v="0"/>
    <s v="Yes"/>
    <x v="0"/>
    <x v="112"/>
    <n v="6049.5"/>
    <n v="0"/>
    <n v="0"/>
    <n v="615.6"/>
    <n v="6665.1"/>
    <x v="0"/>
    <x v="0"/>
    <x v="0"/>
  </r>
  <r>
    <s v="0207-MDKNV"/>
    <x v="0"/>
    <x v="33"/>
    <x v="2"/>
    <s v="No"/>
    <n v="0"/>
    <s v="Daly City"/>
    <n v="94014"/>
    <n v="37.691561"/>
    <n v="-122.44520199999999"/>
    <n v="0"/>
    <x v="49"/>
    <x v="1"/>
    <s v="None"/>
    <s v="Yes"/>
    <n v="22.39"/>
    <s v="No"/>
    <s v="Yes"/>
    <x v="1"/>
    <x v="7"/>
    <x v="1"/>
    <x v="1"/>
    <x v="1"/>
    <x v="0"/>
    <x v="0"/>
    <x v="1"/>
    <x v="1"/>
    <x v="0"/>
    <x v="1"/>
    <s v="No"/>
    <x v="1"/>
    <x v="113"/>
    <n v="1582.75"/>
    <n v="0"/>
    <n v="0"/>
    <n v="335.85"/>
    <n v="1918.6"/>
    <x v="1"/>
    <x v="1"/>
    <x v="5"/>
  </r>
  <r>
    <s v="0208-BPQEJ"/>
    <x v="0"/>
    <x v="23"/>
    <x v="1"/>
    <s v="Yes"/>
    <n v="1"/>
    <s v="Middletown"/>
    <n v="95461"/>
    <n v="38.787446000000003"/>
    <n v="-122.58674999999999"/>
    <n v="0"/>
    <x v="27"/>
    <x v="0"/>
    <s v="Offer D"/>
    <s v="Yes"/>
    <n v="8.25"/>
    <s v="No"/>
    <s v="No"/>
    <x v="3"/>
    <x v="16"/>
    <x v="2"/>
    <x v="2"/>
    <x v="2"/>
    <x v="2"/>
    <x v="2"/>
    <x v="2"/>
    <x v="2"/>
    <x v="2"/>
    <x v="1"/>
    <s v="No"/>
    <x v="1"/>
    <x v="56"/>
    <n v="198.1"/>
    <n v="0"/>
    <n v="0"/>
    <n v="99"/>
    <n v="297.10000000000002"/>
    <x v="0"/>
    <x v="0"/>
    <x v="0"/>
  </r>
  <r>
    <s v="0212-ISBBF"/>
    <x v="0"/>
    <x v="35"/>
    <x v="2"/>
    <s v="No"/>
    <n v="0"/>
    <s v="Berkeley"/>
    <n v="94705"/>
    <n v="37.858898000000003"/>
    <n v="-122.240512"/>
    <n v="0"/>
    <x v="51"/>
    <x v="1"/>
    <s v="None"/>
    <s v="No"/>
    <n v="0"/>
    <s v="N/A"/>
    <s v="Yes"/>
    <x v="0"/>
    <x v="13"/>
    <x v="0"/>
    <x v="0"/>
    <x v="0"/>
    <x v="1"/>
    <x v="0"/>
    <x v="1"/>
    <x v="1"/>
    <x v="0"/>
    <x v="1"/>
    <s v="Yes"/>
    <x v="1"/>
    <x v="54"/>
    <n v="1098.8499999999999"/>
    <n v="0"/>
    <n v="0"/>
    <n v="0"/>
    <n v="1098.8499999999999"/>
    <x v="0"/>
    <x v="0"/>
    <x v="0"/>
  </r>
  <r>
    <s v="0214-JHPFW"/>
    <x v="0"/>
    <x v="19"/>
    <x v="4"/>
    <s v="Yes"/>
    <n v="0"/>
    <s v="Lost Hills"/>
    <n v="93249"/>
    <n v="35.637715"/>
    <n v="-119.893068"/>
    <n v="9"/>
    <x v="40"/>
    <x v="2"/>
    <s v="None"/>
    <s v="No"/>
    <n v="0"/>
    <s v="N/A"/>
    <s v="Yes"/>
    <x v="0"/>
    <x v="28"/>
    <x v="0"/>
    <x v="0"/>
    <x v="1"/>
    <x v="0"/>
    <x v="0"/>
    <x v="1"/>
    <x v="1"/>
    <x v="0"/>
    <x v="2"/>
    <s v="No"/>
    <x v="1"/>
    <x v="114"/>
    <n v="4039.3"/>
    <n v="1.01"/>
    <n v="0"/>
    <n v="0"/>
    <n v="4038.29"/>
    <x v="0"/>
    <x v="0"/>
    <x v="0"/>
  </r>
  <r>
    <s v="0215-BQKGS"/>
    <x v="1"/>
    <x v="7"/>
    <x v="2"/>
    <s v="No"/>
    <n v="0"/>
    <s v="Garden Grove"/>
    <n v="92844"/>
    <n v="33.766475999999997"/>
    <n v="-117.969795"/>
    <n v="0"/>
    <x v="39"/>
    <x v="1"/>
    <s v="Offer C"/>
    <s v="Yes"/>
    <n v="24.73"/>
    <s v="No"/>
    <s v="Yes"/>
    <x v="1"/>
    <x v="12"/>
    <x v="1"/>
    <x v="0"/>
    <x v="1"/>
    <x v="1"/>
    <x v="1"/>
    <x v="0"/>
    <x v="0"/>
    <x v="1"/>
    <x v="1"/>
    <s v="Yes"/>
    <x v="0"/>
    <x v="115"/>
    <n v="2438.6"/>
    <n v="0"/>
    <n v="130"/>
    <n v="741.9"/>
    <n v="3310.5"/>
    <x v="0"/>
    <x v="0"/>
    <x v="0"/>
  </r>
  <r>
    <s v="0218-QNVAS"/>
    <x v="1"/>
    <x v="19"/>
    <x v="4"/>
    <s v="Yes"/>
    <n v="1"/>
    <s v="Indio"/>
    <n v="92203"/>
    <n v="33.752938"/>
    <n v="-116.23005499999999"/>
    <n v="1"/>
    <x v="4"/>
    <x v="2"/>
    <s v="Offer A"/>
    <s v="Yes"/>
    <n v="28.34"/>
    <s v="Yes"/>
    <s v="Yes"/>
    <x v="1"/>
    <x v="9"/>
    <x v="0"/>
    <x v="0"/>
    <x v="0"/>
    <x v="1"/>
    <x v="0"/>
    <x v="1"/>
    <x v="1"/>
    <x v="0"/>
    <x v="0"/>
    <s v="No"/>
    <x v="1"/>
    <x v="116"/>
    <n v="7113.75"/>
    <n v="16.989999999999998"/>
    <n v="0"/>
    <n v="2012.14"/>
    <n v="9108.9"/>
    <x v="0"/>
    <x v="0"/>
    <x v="0"/>
  </r>
  <r>
    <s v="0219-QAERP"/>
    <x v="1"/>
    <x v="25"/>
    <x v="0"/>
    <s v="Yes"/>
    <n v="0"/>
    <s v="Oxnard"/>
    <n v="93033"/>
    <n v="34.156629000000002"/>
    <n v="-119.11721799999999"/>
    <n v="2"/>
    <x v="39"/>
    <x v="1"/>
    <s v="None"/>
    <s v="Yes"/>
    <n v="9.81"/>
    <s v="No"/>
    <s v="No"/>
    <x v="3"/>
    <x v="16"/>
    <x v="2"/>
    <x v="2"/>
    <x v="2"/>
    <x v="2"/>
    <x v="2"/>
    <x v="2"/>
    <x v="2"/>
    <x v="2"/>
    <x v="0"/>
    <s v="No"/>
    <x v="0"/>
    <x v="117"/>
    <n v="576.65"/>
    <n v="0"/>
    <n v="0"/>
    <n v="294.3"/>
    <n v="870.95"/>
    <x v="0"/>
    <x v="0"/>
    <x v="0"/>
  </r>
  <r>
    <s v="0219-YTZUE"/>
    <x v="1"/>
    <x v="17"/>
    <x v="4"/>
    <s v="Yes"/>
    <n v="0"/>
    <s v="San Diego"/>
    <n v="92122"/>
    <n v="32.857230000000001"/>
    <n v="-117.209774"/>
    <n v="5"/>
    <x v="1"/>
    <x v="0"/>
    <s v="Offer E"/>
    <s v="Yes"/>
    <n v="28.77"/>
    <s v="Yes"/>
    <s v="Yes"/>
    <x v="1"/>
    <x v="10"/>
    <x v="0"/>
    <x v="0"/>
    <x v="1"/>
    <x v="1"/>
    <x v="1"/>
    <x v="0"/>
    <x v="1"/>
    <x v="0"/>
    <x v="1"/>
    <s v="Yes"/>
    <x v="1"/>
    <x v="118"/>
    <n v="371.9"/>
    <n v="0"/>
    <n v="0"/>
    <n v="115.08"/>
    <n v="486.98"/>
    <x v="1"/>
    <x v="1"/>
    <x v="5"/>
  </r>
  <r>
    <s v="0220-EBGCE"/>
    <x v="1"/>
    <x v="12"/>
    <x v="2"/>
    <s v="No"/>
    <n v="0"/>
    <s v="Escondido"/>
    <n v="92027"/>
    <n v="33.141264999999997"/>
    <n v="-116.967221"/>
    <n v="0"/>
    <x v="29"/>
    <x v="0"/>
    <s v="Offer E"/>
    <s v="Yes"/>
    <n v="14.14"/>
    <s v="No"/>
    <s v="Yes"/>
    <x v="1"/>
    <x v="29"/>
    <x v="0"/>
    <x v="1"/>
    <x v="1"/>
    <x v="1"/>
    <x v="1"/>
    <x v="1"/>
    <x v="1"/>
    <x v="0"/>
    <x v="1"/>
    <s v="Yes"/>
    <x v="1"/>
    <x v="119"/>
    <n v="167.3"/>
    <n v="0"/>
    <n v="0"/>
    <n v="28.28"/>
    <n v="195.58"/>
    <x v="1"/>
    <x v="1"/>
    <x v="5"/>
  </r>
  <r>
    <s v="0221-NAUXK"/>
    <x v="1"/>
    <x v="19"/>
    <x v="4"/>
    <s v="No"/>
    <n v="1"/>
    <s v="Moreno Valley"/>
    <n v="92553"/>
    <n v="33.923149000000002"/>
    <n v="-117.244933"/>
    <n v="0"/>
    <x v="46"/>
    <x v="0"/>
    <s v="None"/>
    <s v="Yes"/>
    <n v="7.86"/>
    <s v="No"/>
    <s v="No"/>
    <x v="3"/>
    <x v="16"/>
    <x v="2"/>
    <x v="2"/>
    <x v="2"/>
    <x v="2"/>
    <x v="2"/>
    <x v="2"/>
    <x v="2"/>
    <x v="2"/>
    <x v="0"/>
    <s v="Yes"/>
    <x v="1"/>
    <x v="68"/>
    <n v="219.5"/>
    <n v="0"/>
    <n v="0"/>
    <n v="78.599999999999994"/>
    <n v="298.10000000000002"/>
    <x v="0"/>
    <x v="0"/>
    <x v="0"/>
  </r>
  <r>
    <s v="0221-WMXNQ"/>
    <x v="1"/>
    <x v="36"/>
    <x v="5"/>
    <s v="No"/>
    <n v="0"/>
    <s v="Chino"/>
    <n v="91710"/>
    <n v="33.990645999999998"/>
    <n v="-117.663025"/>
    <n v="0"/>
    <x v="1"/>
    <x v="0"/>
    <s v="Offer E"/>
    <s v="Yes"/>
    <n v="36.4"/>
    <s v="No"/>
    <s v="Yes"/>
    <x v="1"/>
    <x v="27"/>
    <x v="1"/>
    <x v="1"/>
    <x v="0"/>
    <x v="1"/>
    <x v="1"/>
    <x v="0"/>
    <x v="0"/>
    <x v="0"/>
    <x v="0"/>
    <s v="No"/>
    <x v="1"/>
    <x v="120"/>
    <n v="273.39999999999998"/>
    <n v="0"/>
    <n v="0"/>
    <n v="145.6"/>
    <n v="419"/>
    <x v="0"/>
    <x v="0"/>
    <x v="0"/>
  </r>
  <r>
    <s v="0222-CNVPT"/>
    <x v="1"/>
    <x v="28"/>
    <x v="5"/>
    <s v="No"/>
    <n v="0"/>
    <s v="Sacramento"/>
    <n v="95820"/>
    <n v="38.535080000000001"/>
    <n v="-121.44414399999999"/>
    <n v="0"/>
    <x v="57"/>
    <x v="2"/>
    <s v="Offer B"/>
    <s v="No"/>
    <n v="0"/>
    <s v="N/A"/>
    <s v="Yes"/>
    <x v="2"/>
    <x v="10"/>
    <x v="1"/>
    <x v="1"/>
    <x v="0"/>
    <x v="1"/>
    <x v="0"/>
    <x v="1"/>
    <x v="1"/>
    <x v="0"/>
    <x v="2"/>
    <s v="Yes"/>
    <x v="0"/>
    <x v="121"/>
    <n v="2555.0500000000002"/>
    <n v="0"/>
    <n v="0"/>
    <n v="0"/>
    <n v="2555.0500000000002"/>
    <x v="0"/>
    <x v="0"/>
    <x v="0"/>
  </r>
  <r>
    <s v="0224-HJAPT"/>
    <x v="1"/>
    <x v="11"/>
    <x v="4"/>
    <s v="No"/>
    <n v="0"/>
    <s v="San Diego"/>
    <n v="92117"/>
    <n v="32.825085999999999"/>
    <n v="-117.19942399999999"/>
    <n v="0"/>
    <x v="10"/>
    <x v="0"/>
    <s v="None"/>
    <s v="Yes"/>
    <n v="22.01"/>
    <s v="Yes"/>
    <s v="Yes"/>
    <x v="0"/>
    <x v="28"/>
    <x v="0"/>
    <x v="1"/>
    <x v="0"/>
    <x v="1"/>
    <x v="1"/>
    <x v="0"/>
    <x v="1"/>
    <x v="0"/>
    <x v="1"/>
    <s v="No"/>
    <x v="1"/>
    <x v="122"/>
    <n v="223.15"/>
    <n v="0"/>
    <n v="0"/>
    <n v="110.05"/>
    <n v="333.2"/>
    <x v="1"/>
    <x v="1"/>
    <x v="5"/>
  </r>
  <r>
    <s v="0224-NIJLP"/>
    <x v="1"/>
    <x v="18"/>
    <x v="0"/>
    <s v="Yes"/>
    <n v="3"/>
    <s v="Turlock"/>
    <n v="95380"/>
    <n v="37.474395999999999"/>
    <n v="-120.875917"/>
    <n v="1"/>
    <x v="58"/>
    <x v="0"/>
    <s v="Offer E"/>
    <s v="Yes"/>
    <n v="2.87"/>
    <s v="No"/>
    <s v="No"/>
    <x v="3"/>
    <x v="16"/>
    <x v="2"/>
    <x v="2"/>
    <x v="2"/>
    <x v="2"/>
    <x v="2"/>
    <x v="2"/>
    <x v="2"/>
    <x v="2"/>
    <x v="2"/>
    <s v="No"/>
    <x v="0"/>
    <x v="123"/>
    <n v="165.5"/>
    <n v="0"/>
    <n v="0"/>
    <n v="22.96"/>
    <n v="188.46"/>
    <x v="0"/>
    <x v="0"/>
    <x v="0"/>
  </r>
  <r>
    <s v="0224-RLWWD"/>
    <x v="0"/>
    <x v="50"/>
    <x v="3"/>
    <s v="No"/>
    <n v="0"/>
    <s v="Calexico"/>
    <n v="92231"/>
    <n v="32.690654000000002"/>
    <n v="-115.431225"/>
    <n v="0"/>
    <x v="29"/>
    <x v="0"/>
    <s v="Offer E"/>
    <s v="Yes"/>
    <n v="23.91"/>
    <s v="No"/>
    <s v="Yes"/>
    <x v="0"/>
    <x v="13"/>
    <x v="0"/>
    <x v="1"/>
    <x v="0"/>
    <x v="1"/>
    <x v="1"/>
    <x v="0"/>
    <x v="0"/>
    <x v="0"/>
    <x v="0"/>
    <s v="Yes"/>
    <x v="1"/>
    <x v="47"/>
    <n v="89.3"/>
    <n v="0"/>
    <n v="0"/>
    <n v="47.82"/>
    <n v="137.12"/>
    <x v="2"/>
    <x v="0"/>
    <x v="0"/>
  </r>
  <r>
    <s v="0225-ZORZP"/>
    <x v="1"/>
    <x v="1"/>
    <x v="1"/>
    <s v="No"/>
    <n v="0"/>
    <s v="Groveland"/>
    <n v="95321"/>
    <n v="37.902968000000001"/>
    <n v="-119.66754400000001"/>
    <n v="0"/>
    <x v="3"/>
    <x v="0"/>
    <s v="Offer E"/>
    <s v="Yes"/>
    <n v="13.72"/>
    <s v="No"/>
    <s v="Yes"/>
    <x v="1"/>
    <x v="33"/>
    <x v="0"/>
    <x v="0"/>
    <x v="0"/>
    <x v="1"/>
    <x v="1"/>
    <x v="1"/>
    <x v="1"/>
    <x v="0"/>
    <x v="1"/>
    <s v="No"/>
    <x v="1"/>
    <x v="115"/>
    <n v="235.05"/>
    <n v="0"/>
    <n v="0"/>
    <n v="41.16"/>
    <n v="276.20999999999998"/>
    <x v="2"/>
    <x v="0"/>
    <x v="0"/>
  </r>
  <r>
    <s v="0228-MAUWC"/>
    <x v="1"/>
    <x v="43"/>
    <x v="1"/>
    <s v="No"/>
    <n v="0"/>
    <s v="Los Gatos"/>
    <n v="95033"/>
    <n v="37.160193999999997"/>
    <n v="-121.945611"/>
    <n v="0"/>
    <x v="53"/>
    <x v="1"/>
    <s v="Offer D"/>
    <s v="Yes"/>
    <n v="11.85"/>
    <s v="Yes"/>
    <s v="Yes"/>
    <x v="2"/>
    <x v="30"/>
    <x v="0"/>
    <x v="1"/>
    <x v="1"/>
    <x v="0"/>
    <x v="1"/>
    <x v="0"/>
    <x v="0"/>
    <x v="0"/>
    <x v="1"/>
    <s v="No"/>
    <x v="1"/>
    <x v="124"/>
    <n v="1144.5999999999999"/>
    <n v="0"/>
    <n v="0"/>
    <n v="225.15"/>
    <n v="1369.75"/>
    <x v="0"/>
    <x v="0"/>
    <x v="0"/>
  </r>
  <r>
    <s v="0229-LFJAF"/>
    <x v="1"/>
    <x v="55"/>
    <x v="2"/>
    <s v="No"/>
    <n v="0"/>
    <s v="Clovis"/>
    <n v="93611"/>
    <n v="36.917651999999997"/>
    <n v="-119.593757"/>
    <n v="0"/>
    <x v="9"/>
    <x v="2"/>
    <s v="Offer A"/>
    <s v="Yes"/>
    <n v="3.66"/>
    <s v="Yes"/>
    <s v="Yes"/>
    <x v="2"/>
    <x v="37"/>
    <x v="1"/>
    <x v="0"/>
    <x v="1"/>
    <x v="0"/>
    <x v="1"/>
    <x v="0"/>
    <x v="0"/>
    <x v="0"/>
    <x v="2"/>
    <s v="No"/>
    <x v="1"/>
    <x v="125"/>
    <n v="4908.25"/>
    <n v="0"/>
    <n v="0"/>
    <n v="263.52"/>
    <n v="5171.7700000000004"/>
    <x v="0"/>
    <x v="0"/>
    <x v="0"/>
  </r>
  <r>
    <s v="0230-UBYPQ"/>
    <x v="1"/>
    <x v="48"/>
    <x v="3"/>
    <s v="Yes"/>
    <n v="0"/>
    <s v="Hyampom"/>
    <n v="96046"/>
    <n v="40.648023999999999"/>
    <n v="-123.46508799999999"/>
    <n v="2"/>
    <x v="5"/>
    <x v="2"/>
    <s v="Offer B"/>
    <s v="No"/>
    <n v="0"/>
    <s v="N/A"/>
    <s v="Yes"/>
    <x v="2"/>
    <x v="7"/>
    <x v="1"/>
    <x v="1"/>
    <x v="0"/>
    <x v="0"/>
    <x v="1"/>
    <x v="0"/>
    <x v="0"/>
    <x v="0"/>
    <x v="0"/>
    <s v="No"/>
    <x v="1"/>
    <x v="126"/>
    <n v="2298.9"/>
    <n v="0"/>
    <n v="0"/>
    <n v="0"/>
    <n v="2298.9"/>
    <x v="0"/>
    <x v="0"/>
    <x v="0"/>
  </r>
  <r>
    <s v="0230-WEQUW"/>
    <x v="1"/>
    <x v="32"/>
    <x v="0"/>
    <s v="Yes"/>
    <n v="0"/>
    <s v="Woodland Hills"/>
    <n v="91364"/>
    <n v="34.153733000000003"/>
    <n v="-118.593408"/>
    <n v="1"/>
    <x v="22"/>
    <x v="2"/>
    <s v="None"/>
    <s v="No"/>
    <n v="0"/>
    <s v="N/A"/>
    <s v="Yes"/>
    <x v="2"/>
    <x v="27"/>
    <x v="1"/>
    <x v="0"/>
    <x v="1"/>
    <x v="0"/>
    <x v="0"/>
    <x v="0"/>
    <x v="0"/>
    <x v="0"/>
    <x v="2"/>
    <s v="Yes"/>
    <x v="1"/>
    <x v="127"/>
    <n v="3789.2"/>
    <n v="0"/>
    <n v="0"/>
    <n v="0"/>
    <n v="3789.2"/>
    <x v="0"/>
    <x v="0"/>
    <x v="0"/>
  </r>
  <r>
    <s v="0231-LXVAP"/>
    <x v="1"/>
    <x v="5"/>
    <x v="4"/>
    <s v="No"/>
    <n v="0"/>
    <s v="Temecula"/>
    <n v="92592"/>
    <n v="33.507255000000001"/>
    <n v="-117.029473"/>
    <n v="0"/>
    <x v="13"/>
    <x v="0"/>
    <s v="None"/>
    <s v="Yes"/>
    <n v="44.56"/>
    <s v="No"/>
    <s v="Yes"/>
    <x v="1"/>
    <x v="22"/>
    <x v="0"/>
    <x v="1"/>
    <x v="0"/>
    <x v="0"/>
    <x v="1"/>
    <x v="0"/>
    <x v="0"/>
    <x v="0"/>
    <x v="1"/>
    <s v="Yes"/>
    <x v="1"/>
    <x v="128"/>
    <n v="75.900000000000006"/>
    <n v="0"/>
    <n v="0"/>
    <n v="44.56"/>
    <n v="120.46"/>
    <x v="1"/>
    <x v="1"/>
    <x v="5"/>
  </r>
  <r>
    <s v="0233-FTHAV"/>
    <x v="0"/>
    <x v="38"/>
    <x v="4"/>
    <s v="No"/>
    <n v="0"/>
    <s v="Livingston"/>
    <n v="95334"/>
    <n v="37.361986999999999"/>
    <n v="-120.748394"/>
    <n v="0"/>
    <x v="59"/>
    <x v="2"/>
    <s v="None"/>
    <s v="Yes"/>
    <n v="15.29"/>
    <s v="Yes"/>
    <s v="Yes"/>
    <x v="1"/>
    <x v="31"/>
    <x v="0"/>
    <x v="1"/>
    <x v="1"/>
    <x v="1"/>
    <x v="1"/>
    <x v="0"/>
    <x v="0"/>
    <x v="0"/>
    <x v="0"/>
    <s v="Yes"/>
    <x v="1"/>
    <x v="129"/>
    <n v="4765"/>
    <n v="0"/>
    <n v="0"/>
    <n v="917.4"/>
    <n v="5682.4"/>
    <x v="0"/>
    <x v="0"/>
    <x v="0"/>
  </r>
  <r>
    <s v="0234-TEVTT"/>
    <x v="0"/>
    <x v="9"/>
    <x v="1"/>
    <s v="Yes"/>
    <n v="3"/>
    <s v="Tulare"/>
    <n v="93274"/>
    <n v="36.185471"/>
    <n v="-119.375243"/>
    <n v="3"/>
    <x v="60"/>
    <x v="2"/>
    <s v="None"/>
    <s v="No"/>
    <n v="0"/>
    <s v="N/A"/>
    <s v="Yes"/>
    <x v="2"/>
    <x v="13"/>
    <x v="1"/>
    <x v="1"/>
    <x v="1"/>
    <x v="1"/>
    <x v="1"/>
    <x v="1"/>
    <x v="1"/>
    <x v="0"/>
    <x v="0"/>
    <s v="No"/>
    <x v="0"/>
    <x v="43"/>
    <n v="2196.3000000000002"/>
    <n v="0"/>
    <n v="0"/>
    <n v="0"/>
    <n v="2196.3000000000002"/>
    <x v="0"/>
    <x v="0"/>
    <x v="0"/>
  </r>
  <r>
    <s v="0235-KGSLC"/>
    <x v="0"/>
    <x v="45"/>
    <x v="1"/>
    <s v="No"/>
    <n v="0"/>
    <s v="Buellton"/>
    <n v="93427"/>
    <n v="34.631362000000003"/>
    <n v="-120.238218"/>
    <n v="0"/>
    <x v="13"/>
    <x v="0"/>
    <s v="Offer E"/>
    <s v="Yes"/>
    <n v="33.340000000000003"/>
    <s v="No"/>
    <s v="Yes"/>
    <x v="1"/>
    <x v="3"/>
    <x v="0"/>
    <x v="1"/>
    <x v="1"/>
    <x v="1"/>
    <x v="0"/>
    <x v="0"/>
    <x v="0"/>
    <x v="0"/>
    <x v="1"/>
    <s v="Yes"/>
    <x v="0"/>
    <x v="130"/>
    <n v="85.55"/>
    <n v="0"/>
    <n v="0"/>
    <n v="33.340000000000003"/>
    <n v="118.89"/>
    <x v="1"/>
    <x v="3"/>
    <x v="14"/>
  </r>
  <r>
    <s v="0236-HFWSV"/>
    <x v="1"/>
    <x v="42"/>
    <x v="1"/>
    <s v="No"/>
    <n v="0"/>
    <s v="Palmdale"/>
    <n v="93552"/>
    <n v="34.557710999999998"/>
    <n v="-118.02944100000001"/>
    <n v="0"/>
    <x v="49"/>
    <x v="1"/>
    <s v="None"/>
    <s v="Yes"/>
    <n v="48.93"/>
    <s v="Yes"/>
    <s v="Yes"/>
    <x v="1"/>
    <x v="26"/>
    <x v="0"/>
    <x v="1"/>
    <x v="0"/>
    <x v="1"/>
    <x v="0"/>
    <x v="1"/>
    <x v="1"/>
    <x v="0"/>
    <x v="1"/>
    <s v="Yes"/>
    <x v="1"/>
    <x v="131"/>
    <n v="1444.65"/>
    <n v="0"/>
    <n v="0"/>
    <n v="733.95"/>
    <n v="2178.6"/>
    <x v="1"/>
    <x v="1"/>
    <x v="1"/>
  </r>
  <r>
    <s v="0237-YFUTL"/>
    <x v="0"/>
    <x v="47"/>
    <x v="5"/>
    <s v="Yes"/>
    <n v="0"/>
    <s v="Midway City"/>
    <n v="92655"/>
    <n v="33.744439"/>
    <n v="-117.98587999999999"/>
    <n v="4"/>
    <x v="15"/>
    <x v="2"/>
    <s v="Offer B"/>
    <s v="Yes"/>
    <n v="34.57"/>
    <s v="Yes"/>
    <s v="Yes"/>
    <x v="1"/>
    <x v="37"/>
    <x v="1"/>
    <x v="0"/>
    <x v="0"/>
    <x v="0"/>
    <x v="0"/>
    <x v="1"/>
    <x v="1"/>
    <x v="0"/>
    <x v="1"/>
    <s v="Yes"/>
    <x v="1"/>
    <x v="132"/>
    <n v="5405.8"/>
    <n v="0"/>
    <n v="0"/>
    <n v="1728.5"/>
    <n v="7134.3"/>
    <x v="0"/>
    <x v="0"/>
    <x v="0"/>
  </r>
  <r>
    <s v="0238-WHBIQ"/>
    <x v="1"/>
    <x v="11"/>
    <x v="4"/>
    <s v="Yes"/>
    <n v="1"/>
    <s v="Folsom"/>
    <n v="95630"/>
    <n v="38.672637999999999"/>
    <n v="-121.147403"/>
    <n v="10"/>
    <x v="9"/>
    <x v="2"/>
    <s v="Offer A"/>
    <s v="Yes"/>
    <n v="33.75"/>
    <s v="Yes"/>
    <s v="Yes"/>
    <x v="0"/>
    <x v="2"/>
    <x v="1"/>
    <x v="0"/>
    <x v="1"/>
    <x v="0"/>
    <x v="0"/>
    <x v="1"/>
    <x v="1"/>
    <x v="0"/>
    <x v="2"/>
    <s v="No"/>
    <x v="0"/>
    <x v="133"/>
    <n v="6339.3"/>
    <n v="0"/>
    <n v="0"/>
    <n v="2430"/>
    <n v="8769.2999999999993"/>
    <x v="0"/>
    <x v="0"/>
    <x v="0"/>
  </r>
  <r>
    <s v="0239-OXEXL"/>
    <x v="0"/>
    <x v="0"/>
    <x v="0"/>
    <s v="No"/>
    <n v="0"/>
    <s v="Oakland"/>
    <n v="94619"/>
    <n v="37.787185999999998"/>
    <n v="-122.14633000000001"/>
    <n v="0"/>
    <x v="56"/>
    <x v="2"/>
    <s v="None"/>
    <s v="Yes"/>
    <n v="43.27"/>
    <s v="Yes"/>
    <s v="Yes"/>
    <x v="1"/>
    <x v="8"/>
    <x v="1"/>
    <x v="0"/>
    <x v="0"/>
    <x v="1"/>
    <x v="1"/>
    <x v="0"/>
    <x v="0"/>
    <x v="1"/>
    <x v="1"/>
    <s v="No"/>
    <x v="0"/>
    <x v="134"/>
    <n v="3847.6"/>
    <n v="0"/>
    <n v="100"/>
    <n v="1990.42"/>
    <n v="5938.02"/>
    <x v="0"/>
    <x v="0"/>
    <x v="0"/>
  </r>
  <r>
    <s v="0244-LGNFY"/>
    <x v="0"/>
    <x v="34"/>
    <x v="0"/>
    <s v="Yes"/>
    <n v="1"/>
    <s v="San Anselmo"/>
    <n v="94960"/>
    <n v="37.992719999999998"/>
    <n v="-122.57502599999999"/>
    <n v="4"/>
    <x v="9"/>
    <x v="2"/>
    <s v="None"/>
    <s v="Yes"/>
    <n v="30"/>
    <s v="Yes"/>
    <s v="Yes"/>
    <x v="2"/>
    <x v="10"/>
    <x v="1"/>
    <x v="0"/>
    <x v="1"/>
    <x v="0"/>
    <x v="0"/>
    <x v="1"/>
    <x v="1"/>
    <x v="0"/>
    <x v="2"/>
    <s v="No"/>
    <x v="1"/>
    <x v="135"/>
    <n v="6733"/>
    <n v="0"/>
    <n v="0"/>
    <n v="2160"/>
    <n v="8893"/>
    <x v="0"/>
    <x v="0"/>
    <x v="0"/>
  </r>
  <r>
    <s v="0247-SLUJI"/>
    <x v="1"/>
    <x v="0"/>
    <x v="0"/>
    <s v="Yes"/>
    <n v="3"/>
    <s v="Duarte"/>
    <n v="91010"/>
    <n v="34.145695000000003"/>
    <n v="-117.95981999999999"/>
    <n v="2"/>
    <x v="13"/>
    <x v="0"/>
    <s v="None"/>
    <s v="Yes"/>
    <n v="34.28"/>
    <s v="No"/>
    <s v="No"/>
    <x v="3"/>
    <x v="16"/>
    <x v="2"/>
    <x v="2"/>
    <x v="2"/>
    <x v="2"/>
    <x v="2"/>
    <x v="2"/>
    <x v="2"/>
    <x v="2"/>
    <x v="1"/>
    <s v="No"/>
    <x v="0"/>
    <x v="29"/>
    <n v="19.7"/>
    <n v="0"/>
    <n v="0"/>
    <n v="34.28"/>
    <n v="53.98"/>
    <x v="2"/>
    <x v="0"/>
    <x v="0"/>
  </r>
  <r>
    <s v="0248-IPDFW"/>
    <x v="0"/>
    <x v="31"/>
    <x v="4"/>
    <s v="No"/>
    <n v="0"/>
    <s v="Lake Elsinore"/>
    <n v="92530"/>
    <n v="33.655420999999997"/>
    <n v="-117.391751"/>
    <n v="0"/>
    <x v="13"/>
    <x v="0"/>
    <s v="None"/>
    <s v="Yes"/>
    <n v="29.13"/>
    <s v="Yes"/>
    <s v="Yes"/>
    <x v="0"/>
    <x v="19"/>
    <x v="0"/>
    <x v="1"/>
    <x v="0"/>
    <x v="1"/>
    <x v="1"/>
    <x v="0"/>
    <x v="0"/>
    <x v="0"/>
    <x v="1"/>
    <s v="Yes"/>
    <x v="1"/>
    <x v="136"/>
    <n v="50.1"/>
    <n v="0"/>
    <n v="0"/>
    <n v="29.13"/>
    <n v="79.23"/>
    <x v="2"/>
    <x v="0"/>
    <x v="0"/>
  </r>
  <r>
    <s v="0248-PGHBZ"/>
    <x v="0"/>
    <x v="28"/>
    <x v="5"/>
    <s v="No"/>
    <n v="0"/>
    <s v="San Clemente"/>
    <n v="92672"/>
    <n v="33.429487999999999"/>
    <n v="-117.609432"/>
    <n v="0"/>
    <x v="23"/>
    <x v="2"/>
    <s v="Offer A"/>
    <s v="Yes"/>
    <n v="2.57"/>
    <s v="No"/>
    <s v="Yes"/>
    <x v="1"/>
    <x v="8"/>
    <x v="1"/>
    <x v="0"/>
    <x v="0"/>
    <x v="0"/>
    <x v="0"/>
    <x v="0"/>
    <x v="0"/>
    <x v="0"/>
    <x v="2"/>
    <s v="Yes"/>
    <x v="1"/>
    <x v="137"/>
    <n v="6140.85"/>
    <n v="0"/>
    <n v="0"/>
    <n v="172.19"/>
    <n v="6313.04"/>
    <x v="0"/>
    <x v="0"/>
    <x v="0"/>
  </r>
  <r>
    <s v="0253-ZTEOB"/>
    <x v="0"/>
    <x v="56"/>
    <x v="1"/>
    <s v="Yes"/>
    <n v="1"/>
    <s v="Los Angeles"/>
    <n v="90004"/>
    <n v="34.076259"/>
    <n v="-118.310715"/>
    <n v="5"/>
    <x v="60"/>
    <x v="2"/>
    <s v="None"/>
    <s v="Yes"/>
    <n v="8.94"/>
    <s v="Yes"/>
    <s v="Yes"/>
    <x v="2"/>
    <x v="22"/>
    <x v="0"/>
    <x v="0"/>
    <x v="0"/>
    <x v="0"/>
    <x v="0"/>
    <x v="1"/>
    <x v="1"/>
    <x v="0"/>
    <x v="2"/>
    <s v="No"/>
    <x v="1"/>
    <x v="138"/>
    <n v="3870.3"/>
    <n v="0"/>
    <n v="0"/>
    <n v="429.12"/>
    <n v="4299.42"/>
    <x v="0"/>
    <x v="0"/>
    <x v="0"/>
  </r>
  <r>
    <s v="0254-FNMCI"/>
    <x v="0"/>
    <x v="31"/>
    <x v="4"/>
    <s v="No"/>
    <n v="0"/>
    <s v="Downey"/>
    <n v="90241"/>
    <n v="33.940883999999997"/>
    <n v="-118.12862800000001"/>
    <n v="0"/>
    <x v="9"/>
    <x v="2"/>
    <s v="None"/>
    <s v="Yes"/>
    <n v="41.91"/>
    <s v="No"/>
    <s v="Yes"/>
    <x v="1"/>
    <x v="5"/>
    <x v="1"/>
    <x v="0"/>
    <x v="1"/>
    <x v="0"/>
    <x v="0"/>
    <x v="1"/>
    <x v="1"/>
    <x v="0"/>
    <x v="2"/>
    <s v="Yes"/>
    <x v="1"/>
    <x v="95"/>
    <n v="7624.2"/>
    <n v="0"/>
    <n v="0"/>
    <n v="3017.52"/>
    <n v="10641.72"/>
    <x v="0"/>
    <x v="0"/>
    <x v="0"/>
  </r>
  <r>
    <s v="0254-KCJGT"/>
    <x v="1"/>
    <x v="22"/>
    <x v="5"/>
    <s v="Yes"/>
    <n v="0"/>
    <s v="Bodega Bay"/>
    <n v="94923"/>
    <n v="38.377164999999998"/>
    <n v="-123.03795700000001"/>
    <n v="6"/>
    <x v="57"/>
    <x v="2"/>
    <s v="Offer B"/>
    <s v="Yes"/>
    <n v="41.34"/>
    <s v="Yes"/>
    <s v="Yes"/>
    <x v="0"/>
    <x v="40"/>
    <x v="1"/>
    <x v="0"/>
    <x v="1"/>
    <x v="0"/>
    <x v="1"/>
    <x v="1"/>
    <x v="1"/>
    <x v="0"/>
    <x v="0"/>
    <s v="Yes"/>
    <x v="0"/>
    <x v="139"/>
    <n v="4354.45"/>
    <n v="0"/>
    <n v="0"/>
    <n v="2149.6799999999998"/>
    <n v="6504.13"/>
    <x v="0"/>
    <x v="0"/>
    <x v="0"/>
  </r>
  <r>
    <s v="0254-WWRKD"/>
    <x v="0"/>
    <x v="56"/>
    <x v="1"/>
    <s v="Yes"/>
    <n v="3"/>
    <s v="Challenge"/>
    <n v="95925"/>
    <n v="39.461767999999999"/>
    <n v="-121.195825"/>
    <n v="1"/>
    <x v="23"/>
    <x v="2"/>
    <s v="Offer A"/>
    <s v="Yes"/>
    <n v="46.9"/>
    <s v="No"/>
    <s v="Yes"/>
    <x v="0"/>
    <x v="29"/>
    <x v="0"/>
    <x v="0"/>
    <x v="0"/>
    <x v="1"/>
    <x v="1"/>
    <x v="0"/>
    <x v="0"/>
    <x v="0"/>
    <x v="0"/>
    <s v="No"/>
    <x v="0"/>
    <x v="140"/>
    <n v="3431.75"/>
    <n v="0"/>
    <n v="0"/>
    <n v="3142.3"/>
    <n v="6574.05"/>
    <x v="0"/>
    <x v="0"/>
    <x v="0"/>
  </r>
  <r>
    <s v="0256-LTHVJ"/>
    <x v="0"/>
    <x v="12"/>
    <x v="2"/>
    <s v="Yes"/>
    <n v="0"/>
    <s v="Ludlow"/>
    <n v="92338"/>
    <n v="34.702765999999997"/>
    <n v="-116.09337600000001"/>
    <n v="1"/>
    <x v="61"/>
    <x v="1"/>
    <s v="Offer C"/>
    <s v="Yes"/>
    <n v="16.850000000000001"/>
    <s v="No"/>
    <s v="Yes"/>
    <x v="1"/>
    <x v="37"/>
    <x v="0"/>
    <x v="1"/>
    <x v="0"/>
    <x v="1"/>
    <x v="1"/>
    <x v="1"/>
    <x v="1"/>
    <x v="0"/>
    <x v="1"/>
    <s v="Yes"/>
    <x v="1"/>
    <x v="141"/>
    <n v="2227.1"/>
    <n v="0"/>
    <n v="0"/>
    <n v="471.8"/>
    <n v="2698.9"/>
    <x v="1"/>
    <x v="1"/>
    <x v="1"/>
  </r>
  <r>
    <s v="0257-KXZGU"/>
    <x v="0"/>
    <x v="46"/>
    <x v="4"/>
    <s v="Yes"/>
    <n v="1"/>
    <s v="Santa Clara"/>
    <n v="95051"/>
    <n v="37.348129"/>
    <n v="-121.98469"/>
    <n v="9"/>
    <x v="44"/>
    <x v="1"/>
    <s v="Offer C"/>
    <s v="Yes"/>
    <n v="33.28"/>
    <s v="Yes"/>
    <s v="Yes"/>
    <x v="2"/>
    <x v="19"/>
    <x v="0"/>
    <x v="0"/>
    <x v="1"/>
    <x v="1"/>
    <x v="1"/>
    <x v="0"/>
    <x v="1"/>
    <x v="0"/>
    <x v="1"/>
    <s v="No"/>
    <x v="1"/>
    <x v="142"/>
    <n v="2045.55"/>
    <n v="0"/>
    <n v="0"/>
    <n v="1064.96"/>
    <n v="3110.51"/>
    <x v="0"/>
    <x v="0"/>
    <x v="0"/>
  </r>
  <r>
    <s v="0257-ZESQC"/>
    <x v="0"/>
    <x v="53"/>
    <x v="3"/>
    <s v="Yes"/>
    <n v="0"/>
    <s v="Perris"/>
    <n v="92571"/>
    <n v="33.828288999999998"/>
    <n v="-117.201666"/>
    <n v="2"/>
    <x v="28"/>
    <x v="1"/>
    <s v="None"/>
    <s v="Yes"/>
    <n v="7.02"/>
    <s v="No"/>
    <s v="Yes"/>
    <x v="0"/>
    <x v="32"/>
    <x v="1"/>
    <x v="1"/>
    <x v="0"/>
    <x v="1"/>
    <x v="1"/>
    <x v="0"/>
    <x v="0"/>
    <x v="0"/>
    <x v="1"/>
    <s v="Yes"/>
    <x v="1"/>
    <x v="106"/>
    <n v="1929.35"/>
    <n v="0"/>
    <n v="0"/>
    <n v="189.54"/>
    <n v="2118.89"/>
    <x v="1"/>
    <x v="5"/>
    <x v="9"/>
  </r>
  <r>
    <s v="0258-NOKBL"/>
    <x v="1"/>
    <x v="19"/>
    <x v="4"/>
    <s v="No"/>
    <n v="0"/>
    <s v="Fortuna"/>
    <n v="95540"/>
    <n v="40.584991000000002"/>
    <n v="-124.121504"/>
    <n v="0"/>
    <x v="3"/>
    <x v="0"/>
    <s v="None"/>
    <s v="Yes"/>
    <n v="31.48"/>
    <s v="No"/>
    <s v="Yes"/>
    <x v="1"/>
    <x v="5"/>
    <x v="0"/>
    <x v="0"/>
    <x v="1"/>
    <x v="1"/>
    <x v="1"/>
    <x v="1"/>
    <x v="1"/>
    <x v="0"/>
    <x v="1"/>
    <s v="No"/>
    <x v="1"/>
    <x v="143"/>
    <n v="268.45"/>
    <n v="0"/>
    <n v="0"/>
    <n v="94.44"/>
    <n v="362.89"/>
    <x v="2"/>
    <x v="0"/>
    <x v="0"/>
  </r>
  <r>
    <s v="0259-GBZSH"/>
    <x v="1"/>
    <x v="19"/>
    <x v="4"/>
    <s v="No"/>
    <n v="0"/>
    <s v="San Diego"/>
    <n v="92122"/>
    <n v="32.857230000000001"/>
    <n v="-117.209774"/>
    <n v="0"/>
    <x v="29"/>
    <x v="0"/>
    <s v="Offer E"/>
    <s v="Yes"/>
    <n v="40.43"/>
    <s v="Yes"/>
    <s v="Yes"/>
    <x v="0"/>
    <x v="22"/>
    <x v="0"/>
    <x v="1"/>
    <x v="0"/>
    <x v="1"/>
    <x v="0"/>
    <x v="0"/>
    <x v="1"/>
    <x v="0"/>
    <x v="1"/>
    <s v="Yes"/>
    <x v="1"/>
    <x v="144"/>
    <n v="181.5"/>
    <n v="0"/>
    <n v="0"/>
    <n v="80.86"/>
    <n v="262.36"/>
    <x v="1"/>
    <x v="1"/>
    <x v="5"/>
  </r>
  <r>
    <s v="0260-ZDLGK"/>
    <x v="0"/>
    <x v="2"/>
    <x v="2"/>
    <s v="No"/>
    <n v="2"/>
    <s v="San Dimas"/>
    <n v="91773"/>
    <n v="34.102119000000002"/>
    <n v="-117.815532"/>
    <n v="0"/>
    <x v="0"/>
    <x v="0"/>
    <s v="None"/>
    <s v="Yes"/>
    <n v="35.49"/>
    <s v="No"/>
    <s v="Yes"/>
    <x v="0"/>
    <x v="4"/>
    <x v="0"/>
    <x v="1"/>
    <x v="1"/>
    <x v="0"/>
    <x v="0"/>
    <x v="1"/>
    <x v="1"/>
    <x v="0"/>
    <x v="1"/>
    <s v="Yes"/>
    <x v="0"/>
    <x v="145"/>
    <n v="651.4"/>
    <n v="0"/>
    <n v="0"/>
    <n v="319.41000000000003"/>
    <n v="970.81"/>
    <x v="1"/>
    <x v="1"/>
    <x v="5"/>
  </r>
  <r>
    <s v="0263-FJTQO"/>
    <x v="1"/>
    <x v="55"/>
    <x v="2"/>
    <s v="Yes"/>
    <n v="2"/>
    <s v="Rescue"/>
    <n v="95672"/>
    <n v="38.724322000000001"/>
    <n v="-120.991237"/>
    <n v="10"/>
    <x v="15"/>
    <x v="2"/>
    <s v="Offer B"/>
    <s v="Yes"/>
    <n v="44.49"/>
    <s v="Yes"/>
    <s v="Yes"/>
    <x v="0"/>
    <x v="29"/>
    <x v="1"/>
    <x v="1"/>
    <x v="0"/>
    <x v="0"/>
    <x v="0"/>
    <x v="0"/>
    <x v="0"/>
    <x v="0"/>
    <x v="2"/>
    <s v="Yes"/>
    <x v="0"/>
    <x v="146"/>
    <n v="3486.65"/>
    <n v="0"/>
    <n v="0"/>
    <n v="2224.5"/>
    <n v="5711.15"/>
    <x v="0"/>
    <x v="0"/>
    <x v="0"/>
  </r>
  <r>
    <s v="0264-CNITK"/>
    <x v="0"/>
    <x v="45"/>
    <x v="1"/>
    <s v="Yes"/>
    <n v="2"/>
    <s v="Clio"/>
    <n v="96106"/>
    <n v="39.745804999999997"/>
    <n v="-120.580882"/>
    <n v="1"/>
    <x v="4"/>
    <x v="2"/>
    <s v="None"/>
    <s v="Yes"/>
    <n v="31.03"/>
    <s v="No"/>
    <s v="No"/>
    <x v="3"/>
    <x v="16"/>
    <x v="2"/>
    <x v="2"/>
    <x v="2"/>
    <x v="2"/>
    <x v="2"/>
    <x v="2"/>
    <x v="2"/>
    <x v="2"/>
    <x v="2"/>
    <s v="No"/>
    <x v="1"/>
    <x v="147"/>
    <n v="1389.6"/>
    <n v="0"/>
    <n v="0"/>
    <n v="2203.13"/>
    <n v="3592.73"/>
    <x v="0"/>
    <x v="0"/>
    <x v="0"/>
  </r>
  <r>
    <s v="0265-EDXBD"/>
    <x v="1"/>
    <x v="48"/>
    <x v="3"/>
    <s v="Yes"/>
    <n v="0"/>
    <s v="San Diego"/>
    <n v="92122"/>
    <n v="32.857230000000001"/>
    <n v="-117.209774"/>
    <n v="2"/>
    <x v="44"/>
    <x v="1"/>
    <s v="Offer C"/>
    <s v="Yes"/>
    <n v="47.34"/>
    <s v="Yes"/>
    <s v="Yes"/>
    <x v="1"/>
    <x v="1"/>
    <x v="0"/>
    <x v="1"/>
    <x v="0"/>
    <x v="1"/>
    <x v="1"/>
    <x v="0"/>
    <x v="0"/>
    <x v="0"/>
    <x v="1"/>
    <s v="Yes"/>
    <x v="1"/>
    <x v="148"/>
    <n v="2303.35"/>
    <n v="0"/>
    <n v="0"/>
    <n v="1514.88"/>
    <n v="3818.23"/>
    <x v="1"/>
    <x v="5"/>
    <x v="9"/>
  </r>
  <r>
    <s v="0265-PSUAE"/>
    <x v="0"/>
    <x v="30"/>
    <x v="2"/>
    <s v="Yes"/>
    <n v="3"/>
    <s v="Lotus"/>
    <n v="95651"/>
    <n v="38.815514999999998"/>
    <n v="-120.91699699999999"/>
    <n v="10"/>
    <x v="43"/>
    <x v="1"/>
    <s v="Offer D"/>
    <s v="Yes"/>
    <n v="27.27"/>
    <s v="No"/>
    <s v="Yes"/>
    <x v="1"/>
    <x v="41"/>
    <x v="1"/>
    <x v="1"/>
    <x v="1"/>
    <x v="1"/>
    <x v="0"/>
    <x v="1"/>
    <x v="1"/>
    <x v="0"/>
    <x v="1"/>
    <s v="No"/>
    <x v="1"/>
    <x v="149"/>
    <n v="1522.7"/>
    <n v="0"/>
    <n v="0"/>
    <n v="436.32"/>
    <n v="1959.02"/>
    <x v="0"/>
    <x v="0"/>
    <x v="0"/>
  </r>
  <r>
    <s v="0266-CLZKZ"/>
    <x v="0"/>
    <x v="45"/>
    <x v="1"/>
    <s v="Yes"/>
    <n v="3"/>
    <s v="San Marcos"/>
    <n v="92078"/>
    <n v="33.119028"/>
    <n v="-117.16603600000001"/>
    <n v="8"/>
    <x v="23"/>
    <x v="2"/>
    <s v="Offer A"/>
    <s v="Yes"/>
    <n v="17.79"/>
    <s v="Yes"/>
    <s v="Yes"/>
    <x v="1"/>
    <x v="13"/>
    <x v="0"/>
    <x v="1"/>
    <x v="1"/>
    <x v="0"/>
    <x v="0"/>
    <x v="1"/>
    <x v="1"/>
    <x v="0"/>
    <x v="2"/>
    <s v="Yes"/>
    <x v="1"/>
    <x v="150"/>
    <n v="6717.9"/>
    <n v="0"/>
    <n v="0"/>
    <n v="1191.93"/>
    <n v="7909.83"/>
    <x v="0"/>
    <x v="0"/>
    <x v="0"/>
  </r>
  <r>
    <s v="0266-GMEAO"/>
    <x v="1"/>
    <x v="9"/>
    <x v="1"/>
    <s v="Yes"/>
    <n v="1"/>
    <s v="Lompoc"/>
    <n v="93436"/>
    <n v="34.601055000000002"/>
    <n v="-120.38291700000001"/>
    <n v="1"/>
    <x v="9"/>
    <x v="2"/>
    <s v="None"/>
    <s v="Yes"/>
    <n v="15.94"/>
    <s v="Yes"/>
    <s v="Yes"/>
    <x v="1"/>
    <x v="37"/>
    <x v="1"/>
    <x v="0"/>
    <x v="1"/>
    <x v="0"/>
    <x v="0"/>
    <x v="1"/>
    <x v="1"/>
    <x v="0"/>
    <x v="2"/>
    <s v="Yes"/>
    <x v="0"/>
    <x v="151"/>
    <n v="8058.55"/>
    <n v="0"/>
    <n v="0"/>
    <n v="1147.68"/>
    <n v="9206.23"/>
    <x v="0"/>
    <x v="0"/>
    <x v="0"/>
  </r>
  <r>
    <s v="0268-QKIWO"/>
    <x v="0"/>
    <x v="51"/>
    <x v="1"/>
    <s v="No"/>
    <n v="0"/>
    <s v="Pilot Hill"/>
    <n v="95664"/>
    <n v="38.803730999999999"/>
    <n v="-121.04379900000001"/>
    <n v="0"/>
    <x v="3"/>
    <x v="0"/>
    <s v="Offer E"/>
    <s v="Yes"/>
    <n v="24.63"/>
    <s v="No"/>
    <s v="No"/>
    <x v="3"/>
    <x v="16"/>
    <x v="2"/>
    <x v="2"/>
    <x v="2"/>
    <x v="2"/>
    <x v="2"/>
    <x v="2"/>
    <x v="2"/>
    <x v="2"/>
    <x v="1"/>
    <s v="No"/>
    <x v="1"/>
    <x v="152"/>
    <n v="58.85"/>
    <n v="0"/>
    <n v="0"/>
    <n v="73.89"/>
    <n v="132.74"/>
    <x v="1"/>
    <x v="5"/>
    <x v="9"/>
  </r>
  <r>
    <s v="0269-XFESX"/>
    <x v="1"/>
    <x v="19"/>
    <x v="4"/>
    <s v="Yes"/>
    <n v="3"/>
    <s v="San Francisco"/>
    <n v="94133"/>
    <n v="37.802070999999998"/>
    <n v="-122.41100400000001"/>
    <n v="1"/>
    <x v="16"/>
    <x v="1"/>
    <s v="None"/>
    <s v="Yes"/>
    <n v="48.02"/>
    <s v="Yes"/>
    <s v="No"/>
    <x v="3"/>
    <x v="16"/>
    <x v="2"/>
    <x v="2"/>
    <x v="2"/>
    <x v="2"/>
    <x v="2"/>
    <x v="2"/>
    <x v="2"/>
    <x v="2"/>
    <x v="0"/>
    <s v="No"/>
    <x v="0"/>
    <x v="153"/>
    <n v="538.5"/>
    <n v="0"/>
    <n v="0"/>
    <n v="1104.46"/>
    <n v="1642.96"/>
    <x v="0"/>
    <x v="0"/>
    <x v="0"/>
  </r>
  <r>
    <s v="0270-THENM"/>
    <x v="1"/>
    <x v="47"/>
    <x v="5"/>
    <s v="Yes"/>
    <n v="2"/>
    <s v="Mission Hills"/>
    <n v="91345"/>
    <n v="34.266388999999997"/>
    <n v="-118.459744"/>
    <n v="1"/>
    <x v="9"/>
    <x v="2"/>
    <s v="None"/>
    <s v="Yes"/>
    <n v="28.37"/>
    <s v="Yes"/>
    <s v="Yes"/>
    <x v="2"/>
    <x v="30"/>
    <x v="1"/>
    <x v="0"/>
    <x v="1"/>
    <x v="0"/>
    <x v="1"/>
    <x v="0"/>
    <x v="0"/>
    <x v="0"/>
    <x v="2"/>
    <s v="No"/>
    <x v="1"/>
    <x v="154"/>
    <n v="5102.3500000000004"/>
    <n v="25.24"/>
    <n v="0"/>
    <n v="2042.64"/>
    <n v="7119.75"/>
    <x v="0"/>
    <x v="0"/>
    <x v="0"/>
  </r>
  <r>
    <s v="0274-JKUJR"/>
    <x v="1"/>
    <x v="44"/>
    <x v="4"/>
    <s v="Yes"/>
    <n v="2"/>
    <s v="Los Angeles"/>
    <n v="90040"/>
    <n v="33.994523999999998"/>
    <n v="-118.149953"/>
    <n v="9"/>
    <x v="6"/>
    <x v="0"/>
    <s v="Offer E"/>
    <s v="No"/>
    <n v="0"/>
    <s v="N/A"/>
    <s v="Yes"/>
    <x v="0"/>
    <x v="42"/>
    <x v="1"/>
    <x v="0"/>
    <x v="1"/>
    <x v="1"/>
    <x v="0"/>
    <x v="1"/>
    <x v="1"/>
    <x v="0"/>
    <x v="1"/>
    <s v="No"/>
    <x v="0"/>
    <x v="155"/>
    <n v="465.7"/>
    <n v="0"/>
    <n v="0"/>
    <n v="0"/>
    <n v="465.7"/>
    <x v="0"/>
    <x v="0"/>
    <x v="0"/>
  </r>
  <r>
    <s v="0277-BKSQP"/>
    <x v="1"/>
    <x v="42"/>
    <x v="1"/>
    <s v="Yes"/>
    <n v="3"/>
    <s v="Harbor City"/>
    <n v="90710"/>
    <n v="33.798265999999998"/>
    <n v="-118.300237"/>
    <n v="10"/>
    <x v="58"/>
    <x v="0"/>
    <s v="Offer E"/>
    <s v="Yes"/>
    <n v="1.56"/>
    <s v="No"/>
    <s v="Yes"/>
    <x v="2"/>
    <x v="18"/>
    <x v="0"/>
    <x v="1"/>
    <x v="0"/>
    <x v="1"/>
    <x v="0"/>
    <x v="0"/>
    <x v="0"/>
    <x v="0"/>
    <x v="1"/>
    <s v="Yes"/>
    <x v="1"/>
    <x v="156"/>
    <n v="475.1"/>
    <n v="0"/>
    <n v="0"/>
    <n v="12.48"/>
    <n v="487.58"/>
    <x v="0"/>
    <x v="0"/>
    <x v="0"/>
  </r>
  <r>
    <s v="0277-ORXQS"/>
    <x v="1"/>
    <x v="25"/>
    <x v="0"/>
    <s v="Yes"/>
    <n v="4"/>
    <s v="San Francisco"/>
    <n v="94108"/>
    <n v="37.791998"/>
    <n v="-122.408653"/>
    <n v="9"/>
    <x v="22"/>
    <x v="2"/>
    <s v="Offer A"/>
    <s v="No"/>
    <n v="0"/>
    <s v="N/A"/>
    <s v="Yes"/>
    <x v="0"/>
    <x v="21"/>
    <x v="0"/>
    <x v="1"/>
    <x v="0"/>
    <x v="0"/>
    <x v="0"/>
    <x v="1"/>
    <x v="1"/>
    <x v="1"/>
    <x v="2"/>
    <s v="No"/>
    <x v="1"/>
    <x v="140"/>
    <n v="3364.55"/>
    <n v="0"/>
    <n v="110"/>
    <n v="0"/>
    <n v="3474.55"/>
    <x v="0"/>
    <x v="0"/>
    <x v="0"/>
  </r>
  <r>
    <s v="0278-YXOOG"/>
    <x v="1"/>
    <x v="18"/>
    <x v="0"/>
    <s v="No"/>
    <n v="0"/>
    <s v="Inglewood"/>
    <n v="90301"/>
    <n v="33.956445000000002"/>
    <n v="-118.358634"/>
    <n v="0"/>
    <x v="10"/>
    <x v="0"/>
    <s v="Offer E"/>
    <s v="Yes"/>
    <n v="34.26"/>
    <s v="No"/>
    <s v="No"/>
    <x v="3"/>
    <x v="16"/>
    <x v="2"/>
    <x v="2"/>
    <x v="2"/>
    <x v="2"/>
    <x v="2"/>
    <x v="2"/>
    <x v="2"/>
    <x v="2"/>
    <x v="1"/>
    <s v="No"/>
    <x v="0"/>
    <x v="157"/>
    <n v="113.85"/>
    <n v="0"/>
    <n v="0"/>
    <n v="171.3"/>
    <n v="285.14999999999998"/>
    <x v="1"/>
    <x v="5"/>
    <x v="9"/>
  </r>
  <r>
    <s v="0280-XJGEX"/>
    <x v="1"/>
    <x v="32"/>
    <x v="0"/>
    <s v="No"/>
    <n v="1"/>
    <s v="Los Angeles"/>
    <n v="90015"/>
    <n v="34.039223999999997"/>
    <n v="-118.266293"/>
    <n v="0"/>
    <x v="21"/>
    <x v="2"/>
    <s v="None"/>
    <s v="Yes"/>
    <n v="44.33"/>
    <s v="Yes"/>
    <s v="Yes"/>
    <x v="1"/>
    <x v="4"/>
    <x v="0"/>
    <x v="0"/>
    <x v="1"/>
    <x v="1"/>
    <x v="0"/>
    <x v="1"/>
    <x v="1"/>
    <x v="0"/>
    <x v="1"/>
    <s v="Yes"/>
    <x v="1"/>
    <x v="26"/>
    <n v="5036.3"/>
    <n v="0"/>
    <n v="0"/>
    <n v="2172.17"/>
    <n v="7208.47"/>
    <x v="1"/>
    <x v="1"/>
    <x v="1"/>
  </r>
  <r>
    <s v="0281-CNTZX"/>
    <x v="1"/>
    <x v="52"/>
    <x v="2"/>
    <s v="Yes"/>
    <n v="0"/>
    <s v="Pescadero"/>
    <n v="94060"/>
    <n v="37.225650000000002"/>
    <n v="-122.297533"/>
    <n v="2"/>
    <x v="5"/>
    <x v="2"/>
    <s v="Offer B"/>
    <s v="Yes"/>
    <n v="38.36"/>
    <s v="No"/>
    <s v="No"/>
    <x v="3"/>
    <x v="16"/>
    <x v="2"/>
    <x v="2"/>
    <x v="2"/>
    <x v="2"/>
    <x v="2"/>
    <x v="2"/>
    <x v="2"/>
    <x v="2"/>
    <x v="2"/>
    <s v="Yes"/>
    <x v="1"/>
    <x v="68"/>
    <n v="1234.8"/>
    <n v="0"/>
    <n v="0"/>
    <n v="2416.6799999999998"/>
    <n v="3651.48"/>
    <x v="0"/>
    <x v="0"/>
    <x v="0"/>
  </r>
  <r>
    <s v="0282-NVSJS"/>
    <x v="0"/>
    <x v="57"/>
    <x v="3"/>
    <s v="Yes"/>
    <n v="1"/>
    <s v="Aromas"/>
    <n v="95004"/>
    <n v="36.878363999999998"/>
    <n v="-121.62978099999999"/>
    <n v="1"/>
    <x v="27"/>
    <x v="0"/>
    <s v="Offer D"/>
    <s v="No"/>
    <n v="0"/>
    <s v="N/A"/>
    <s v="Yes"/>
    <x v="2"/>
    <x v="6"/>
    <x v="0"/>
    <x v="1"/>
    <x v="0"/>
    <x v="0"/>
    <x v="1"/>
    <x v="0"/>
    <x v="0"/>
    <x v="0"/>
    <x v="1"/>
    <s v="Yes"/>
    <x v="2"/>
    <x v="158"/>
    <n v="355.9"/>
    <n v="0"/>
    <n v="0"/>
    <n v="0"/>
    <n v="355.9"/>
    <x v="0"/>
    <x v="0"/>
    <x v="0"/>
  </r>
  <r>
    <s v="0285-INHLN"/>
    <x v="1"/>
    <x v="33"/>
    <x v="2"/>
    <s v="Yes"/>
    <n v="6"/>
    <s v="Badger"/>
    <n v="93603"/>
    <n v="36.645449999999997"/>
    <n v="-118.924982"/>
    <n v="5"/>
    <x v="28"/>
    <x v="1"/>
    <s v="None"/>
    <s v="Yes"/>
    <n v="36.19"/>
    <s v="No"/>
    <s v="Yes"/>
    <x v="2"/>
    <x v="25"/>
    <x v="1"/>
    <x v="0"/>
    <x v="0"/>
    <x v="1"/>
    <x v="1"/>
    <x v="0"/>
    <x v="0"/>
    <x v="0"/>
    <x v="1"/>
    <s v="Yes"/>
    <x v="0"/>
    <x v="159"/>
    <n v="1510.3"/>
    <n v="0"/>
    <n v="0"/>
    <n v="977.13"/>
    <n v="2487.4299999999998"/>
    <x v="0"/>
    <x v="0"/>
    <x v="0"/>
  </r>
  <r>
    <s v="0289-IVARM"/>
    <x v="0"/>
    <x v="30"/>
    <x v="2"/>
    <s v="No"/>
    <n v="0"/>
    <s v="Parlier"/>
    <n v="93648"/>
    <n v="36.622236999999998"/>
    <n v="-119.521126"/>
    <n v="0"/>
    <x v="33"/>
    <x v="1"/>
    <s v="None"/>
    <s v="Yes"/>
    <n v="44.81"/>
    <s v="No"/>
    <s v="Yes"/>
    <x v="2"/>
    <x v="12"/>
    <x v="1"/>
    <x v="0"/>
    <x v="1"/>
    <x v="1"/>
    <x v="1"/>
    <x v="0"/>
    <x v="0"/>
    <x v="0"/>
    <x v="1"/>
    <s v="No"/>
    <x v="1"/>
    <x v="160"/>
    <n v="1982.6"/>
    <n v="0"/>
    <n v="0"/>
    <n v="1568.35"/>
    <n v="3550.95"/>
    <x v="0"/>
    <x v="0"/>
    <x v="0"/>
  </r>
  <r>
    <s v="0292-WEGCH"/>
    <x v="0"/>
    <x v="43"/>
    <x v="1"/>
    <s v="Yes"/>
    <n v="2"/>
    <s v="Death Valley"/>
    <n v="92328"/>
    <n v="36.276879999999998"/>
    <n v="-117.033326"/>
    <n v="7"/>
    <x v="8"/>
    <x v="2"/>
    <s v="Offer B"/>
    <s v="Yes"/>
    <n v="4.33"/>
    <s v="Yes"/>
    <s v="Yes"/>
    <x v="2"/>
    <x v="11"/>
    <x v="0"/>
    <x v="0"/>
    <x v="1"/>
    <x v="0"/>
    <x v="0"/>
    <x v="1"/>
    <x v="1"/>
    <x v="0"/>
    <x v="1"/>
    <s v="Yes"/>
    <x v="1"/>
    <x v="161"/>
    <n v="4524.05"/>
    <n v="0"/>
    <n v="0"/>
    <n v="233.82"/>
    <n v="4757.87"/>
    <x v="0"/>
    <x v="0"/>
    <x v="0"/>
  </r>
  <r>
    <s v="0295-PPHDO"/>
    <x v="1"/>
    <x v="52"/>
    <x v="2"/>
    <s v="No"/>
    <n v="0"/>
    <s v="La Puente"/>
    <n v="91744"/>
    <n v="34.031441000000001"/>
    <n v="-117.936436"/>
    <n v="0"/>
    <x v="13"/>
    <x v="0"/>
    <s v="None"/>
    <s v="Yes"/>
    <n v="5.59"/>
    <s v="Yes"/>
    <s v="Yes"/>
    <x v="1"/>
    <x v="23"/>
    <x v="0"/>
    <x v="1"/>
    <x v="0"/>
    <x v="1"/>
    <x v="0"/>
    <x v="1"/>
    <x v="1"/>
    <x v="0"/>
    <x v="1"/>
    <s v="Yes"/>
    <x v="1"/>
    <x v="162"/>
    <n v="95.45"/>
    <n v="0"/>
    <n v="0"/>
    <n v="5.59"/>
    <n v="101.04"/>
    <x v="1"/>
    <x v="1"/>
    <x v="1"/>
  </r>
  <r>
    <s v="0295-QVKPB"/>
    <x v="1"/>
    <x v="32"/>
    <x v="0"/>
    <s v="No"/>
    <n v="0"/>
    <s v="Riverdale"/>
    <n v="93656"/>
    <n v="36.452210999999998"/>
    <n v="-119.94575"/>
    <n v="0"/>
    <x v="10"/>
    <x v="0"/>
    <s v="Offer E"/>
    <s v="Yes"/>
    <n v="13.96"/>
    <s v="No"/>
    <s v="Yes"/>
    <x v="2"/>
    <x v="36"/>
    <x v="0"/>
    <x v="1"/>
    <x v="1"/>
    <x v="0"/>
    <x v="0"/>
    <x v="0"/>
    <x v="0"/>
    <x v="0"/>
    <x v="1"/>
    <s v="Yes"/>
    <x v="0"/>
    <x v="163"/>
    <n v="318.10000000000002"/>
    <n v="0"/>
    <n v="0"/>
    <n v="69.8"/>
    <n v="387.9"/>
    <x v="0"/>
    <x v="0"/>
    <x v="0"/>
  </r>
  <r>
    <s v="0297-RBCSG"/>
    <x v="1"/>
    <x v="37"/>
    <x v="5"/>
    <s v="No"/>
    <n v="0"/>
    <s v="San Francisco"/>
    <n v="94104"/>
    <n v="37.791221999999998"/>
    <n v="-122.402241"/>
    <n v="0"/>
    <x v="53"/>
    <x v="1"/>
    <s v="None"/>
    <s v="Yes"/>
    <n v="41.79"/>
    <s v="No"/>
    <s v="Yes"/>
    <x v="2"/>
    <x v="35"/>
    <x v="0"/>
    <x v="0"/>
    <x v="0"/>
    <x v="0"/>
    <x v="1"/>
    <x v="1"/>
    <x v="1"/>
    <x v="1"/>
    <x v="0"/>
    <s v="Yes"/>
    <x v="1"/>
    <x v="164"/>
    <n v="1231.8499999999999"/>
    <n v="0"/>
    <n v="60"/>
    <n v="794.01"/>
    <n v="2085.86"/>
    <x v="0"/>
    <x v="0"/>
    <x v="0"/>
  </r>
  <r>
    <s v="0298-XACET"/>
    <x v="1"/>
    <x v="34"/>
    <x v="0"/>
    <s v="Yes"/>
    <n v="2"/>
    <s v="Berry Creek"/>
    <n v="95916"/>
    <n v="39.657228000000003"/>
    <n v="-121.37778"/>
    <n v="1"/>
    <x v="57"/>
    <x v="2"/>
    <s v="None"/>
    <s v="No"/>
    <n v="0"/>
    <s v="N/A"/>
    <s v="Yes"/>
    <x v="2"/>
    <x v="14"/>
    <x v="0"/>
    <x v="0"/>
    <x v="1"/>
    <x v="0"/>
    <x v="0"/>
    <x v="0"/>
    <x v="0"/>
    <x v="0"/>
    <x v="2"/>
    <s v="No"/>
    <x v="0"/>
    <x v="165"/>
    <n v="2554"/>
    <n v="27.01"/>
    <n v="0"/>
    <n v="0"/>
    <n v="2526.9899999999998"/>
    <x v="0"/>
    <x v="0"/>
    <x v="0"/>
  </r>
  <r>
    <s v="0301-FIDRB"/>
    <x v="0"/>
    <x v="37"/>
    <x v="5"/>
    <s v="Yes"/>
    <n v="3"/>
    <s v="Fulton"/>
    <n v="95439"/>
    <n v="38.493887999999998"/>
    <n v="-122.777141"/>
    <n v="8"/>
    <x v="9"/>
    <x v="2"/>
    <s v="None"/>
    <s v="No"/>
    <n v="0"/>
    <s v="N/A"/>
    <s v="Yes"/>
    <x v="2"/>
    <x v="13"/>
    <x v="1"/>
    <x v="0"/>
    <x v="1"/>
    <x v="0"/>
    <x v="0"/>
    <x v="1"/>
    <x v="1"/>
    <x v="0"/>
    <x v="2"/>
    <s v="Yes"/>
    <x v="1"/>
    <x v="166"/>
    <n v="4684.3"/>
    <n v="0"/>
    <n v="0"/>
    <n v="0"/>
    <n v="4684.3"/>
    <x v="0"/>
    <x v="0"/>
    <x v="0"/>
  </r>
  <r>
    <s v="0301-KOBTQ"/>
    <x v="1"/>
    <x v="2"/>
    <x v="2"/>
    <s v="No"/>
    <n v="0"/>
    <s v="Capitola"/>
    <n v="95010"/>
    <n v="36.977024999999998"/>
    <n v="-121.95286400000001"/>
    <n v="0"/>
    <x v="44"/>
    <x v="1"/>
    <s v="None"/>
    <s v="Yes"/>
    <n v="14.91"/>
    <s v="No"/>
    <s v="No"/>
    <x v="3"/>
    <x v="16"/>
    <x v="2"/>
    <x v="2"/>
    <x v="2"/>
    <x v="2"/>
    <x v="2"/>
    <x v="2"/>
    <x v="2"/>
    <x v="2"/>
    <x v="2"/>
    <s v="Yes"/>
    <x v="1"/>
    <x v="101"/>
    <n v="614.45000000000005"/>
    <n v="9.73"/>
    <n v="0"/>
    <n v="477.12"/>
    <n v="1081.8399999999999"/>
    <x v="0"/>
    <x v="0"/>
    <x v="0"/>
  </r>
  <r>
    <s v="0302-JOIVN"/>
    <x v="0"/>
    <x v="10"/>
    <x v="1"/>
    <s v="Yes"/>
    <n v="0"/>
    <s v="San Diego"/>
    <n v="92109"/>
    <n v="32.787835999999999"/>
    <n v="-117.232376"/>
    <n v="1"/>
    <x v="58"/>
    <x v="0"/>
    <s v="None"/>
    <s v="Yes"/>
    <n v="16.88"/>
    <s v="No"/>
    <s v="Yes"/>
    <x v="1"/>
    <x v="35"/>
    <x v="0"/>
    <x v="0"/>
    <x v="1"/>
    <x v="1"/>
    <x v="0"/>
    <x v="1"/>
    <x v="1"/>
    <x v="0"/>
    <x v="1"/>
    <s v="No"/>
    <x v="1"/>
    <x v="167"/>
    <n v="842.9"/>
    <n v="0"/>
    <n v="0"/>
    <n v="135.04"/>
    <n v="977.94"/>
    <x v="1"/>
    <x v="1"/>
    <x v="5"/>
  </r>
  <r>
    <s v="0303-UNCIP"/>
    <x v="1"/>
    <x v="34"/>
    <x v="0"/>
    <s v="No"/>
    <n v="0"/>
    <s v="Claremont"/>
    <n v="91711"/>
    <n v="34.127620999999998"/>
    <n v="-117.71786299999999"/>
    <n v="0"/>
    <x v="62"/>
    <x v="2"/>
    <s v="Offer B"/>
    <s v="Yes"/>
    <n v="37.549999999999997"/>
    <s v="Yes"/>
    <s v="Yes"/>
    <x v="2"/>
    <x v="2"/>
    <x v="0"/>
    <x v="1"/>
    <x v="1"/>
    <x v="1"/>
    <x v="1"/>
    <x v="1"/>
    <x v="1"/>
    <x v="1"/>
    <x v="0"/>
    <s v="No"/>
    <x v="2"/>
    <x v="168"/>
    <n v="2531.8000000000002"/>
    <n v="0"/>
    <n v="140"/>
    <n v="1539.55"/>
    <n v="4211.3500000000004"/>
    <x v="0"/>
    <x v="0"/>
    <x v="0"/>
  </r>
  <r>
    <s v="0303-WMMRN"/>
    <x v="1"/>
    <x v="13"/>
    <x v="0"/>
    <s v="No"/>
    <n v="0"/>
    <s v="Glendale"/>
    <n v="91207"/>
    <n v="34.182378"/>
    <n v="-118.262922"/>
    <n v="0"/>
    <x v="10"/>
    <x v="0"/>
    <s v="None"/>
    <s v="Yes"/>
    <n v="21.01"/>
    <s v="No"/>
    <s v="No"/>
    <x v="3"/>
    <x v="16"/>
    <x v="2"/>
    <x v="2"/>
    <x v="2"/>
    <x v="2"/>
    <x v="2"/>
    <x v="2"/>
    <x v="2"/>
    <x v="2"/>
    <x v="1"/>
    <s v="Yes"/>
    <x v="0"/>
    <x v="111"/>
    <n v="86.05"/>
    <n v="0"/>
    <n v="0"/>
    <n v="105.05"/>
    <n v="191.1"/>
    <x v="0"/>
    <x v="0"/>
    <x v="0"/>
  </r>
  <r>
    <s v="0305-SQECB"/>
    <x v="0"/>
    <x v="33"/>
    <x v="2"/>
    <s v="No"/>
    <n v="1"/>
    <s v="Gardena"/>
    <n v="90248"/>
    <n v="33.876482000000003"/>
    <n v="-118.284077"/>
    <n v="0"/>
    <x v="37"/>
    <x v="0"/>
    <s v="None"/>
    <s v="No"/>
    <n v="0"/>
    <s v="N/A"/>
    <s v="Yes"/>
    <x v="2"/>
    <x v="14"/>
    <x v="1"/>
    <x v="1"/>
    <x v="0"/>
    <x v="0"/>
    <x v="1"/>
    <x v="0"/>
    <x v="0"/>
    <x v="1"/>
    <x v="0"/>
    <s v="Yes"/>
    <x v="0"/>
    <x v="169"/>
    <n v="402.6"/>
    <n v="0"/>
    <n v="100"/>
    <n v="0"/>
    <n v="502.6"/>
    <x v="0"/>
    <x v="0"/>
    <x v="0"/>
  </r>
  <r>
    <s v="0306-JAELE"/>
    <x v="1"/>
    <x v="37"/>
    <x v="5"/>
    <s v="No"/>
    <n v="0"/>
    <s v="Fallbrook"/>
    <n v="92028"/>
    <n v="33.362575"/>
    <n v="-117.299644"/>
    <n v="0"/>
    <x v="10"/>
    <x v="0"/>
    <s v="None"/>
    <s v="Yes"/>
    <n v="31.09"/>
    <s v="No"/>
    <s v="Yes"/>
    <x v="1"/>
    <x v="4"/>
    <x v="0"/>
    <x v="1"/>
    <x v="0"/>
    <x v="0"/>
    <x v="0"/>
    <x v="1"/>
    <x v="1"/>
    <x v="0"/>
    <x v="1"/>
    <s v="Yes"/>
    <x v="1"/>
    <x v="170"/>
    <n v="453.4"/>
    <n v="0"/>
    <n v="0"/>
    <n v="155.44999999999999"/>
    <n v="608.85"/>
    <x v="1"/>
    <x v="1"/>
    <x v="5"/>
  </r>
  <r>
    <s v="0307-BCOPK"/>
    <x v="0"/>
    <x v="47"/>
    <x v="5"/>
    <s v="No"/>
    <n v="0"/>
    <s v="San Francisco"/>
    <n v="94134"/>
    <n v="37.721052"/>
    <n v="-122.413573"/>
    <n v="0"/>
    <x v="43"/>
    <x v="1"/>
    <s v="Offer D"/>
    <s v="Yes"/>
    <n v="41.51"/>
    <s v="No"/>
    <s v="No"/>
    <x v="3"/>
    <x v="16"/>
    <x v="2"/>
    <x v="2"/>
    <x v="2"/>
    <x v="2"/>
    <x v="2"/>
    <x v="2"/>
    <x v="2"/>
    <x v="2"/>
    <x v="0"/>
    <s v="No"/>
    <x v="0"/>
    <x v="171"/>
    <n v="326.64999999999998"/>
    <n v="0"/>
    <n v="0"/>
    <n v="664.16"/>
    <n v="990.81"/>
    <x v="0"/>
    <x v="0"/>
    <x v="0"/>
  </r>
  <r>
    <s v="0308-GIQJT"/>
    <x v="1"/>
    <x v="53"/>
    <x v="3"/>
    <s v="No"/>
    <n v="0"/>
    <s v="San Diego"/>
    <n v="92126"/>
    <n v="32.886924999999998"/>
    <n v="-117.152162"/>
    <n v="0"/>
    <x v="4"/>
    <x v="2"/>
    <s v="None"/>
    <s v="Yes"/>
    <n v="6.1"/>
    <s v="Yes"/>
    <s v="Yes"/>
    <x v="1"/>
    <x v="15"/>
    <x v="0"/>
    <x v="0"/>
    <x v="0"/>
    <x v="0"/>
    <x v="0"/>
    <x v="1"/>
    <x v="0"/>
    <x v="0"/>
    <x v="0"/>
    <s v="No"/>
    <x v="1"/>
    <x v="172"/>
    <n v="7382.85"/>
    <n v="0"/>
    <n v="0"/>
    <n v="433.1"/>
    <n v="7815.95"/>
    <x v="0"/>
    <x v="0"/>
    <x v="0"/>
  </r>
  <r>
    <s v="0308-IVGOK"/>
    <x v="0"/>
    <x v="5"/>
    <x v="4"/>
    <s v="No"/>
    <n v="0"/>
    <s v="Santa Ana"/>
    <n v="92703"/>
    <n v="33.748635"/>
    <n v="-117.906125"/>
    <n v="0"/>
    <x v="37"/>
    <x v="0"/>
    <s v="None"/>
    <s v="No"/>
    <n v="0"/>
    <s v="N/A"/>
    <s v="Yes"/>
    <x v="2"/>
    <x v="9"/>
    <x v="0"/>
    <x v="0"/>
    <x v="1"/>
    <x v="0"/>
    <x v="1"/>
    <x v="0"/>
    <x v="0"/>
    <x v="0"/>
    <x v="0"/>
    <s v="Yes"/>
    <x v="0"/>
    <x v="173"/>
    <n v="422.6"/>
    <n v="0"/>
    <n v="0"/>
    <n v="0"/>
    <n v="422.6"/>
    <x v="0"/>
    <x v="0"/>
    <x v="0"/>
  </r>
  <r>
    <s v="0310-MVLET"/>
    <x v="0"/>
    <x v="54"/>
    <x v="5"/>
    <s v="Yes"/>
    <n v="0"/>
    <s v="Snelling"/>
    <n v="95369"/>
    <n v="37.521707999999997"/>
    <n v="-120.42684300000001"/>
    <n v="1"/>
    <x v="48"/>
    <x v="2"/>
    <s v="None"/>
    <s v="Yes"/>
    <n v="49.33"/>
    <s v="Yes"/>
    <s v="Yes"/>
    <x v="1"/>
    <x v="7"/>
    <x v="0"/>
    <x v="0"/>
    <x v="0"/>
    <x v="1"/>
    <x v="0"/>
    <x v="1"/>
    <x v="1"/>
    <x v="0"/>
    <x v="1"/>
    <s v="Yes"/>
    <x v="1"/>
    <x v="174"/>
    <n v="6010.05"/>
    <n v="0"/>
    <n v="0"/>
    <n v="3009.13"/>
    <n v="9019.18"/>
    <x v="1"/>
    <x v="2"/>
    <x v="15"/>
  </r>
  <r>
    <s v="0310-SUCIN"/>
    <x v="0"/>
    <x v="2"/>
    <x v="2"/>
    <s v="Yes"/>
    <n v="0"/>
    <s v="Darwin"/>
    <n v="93522"/>
    <n v="36.319181"/>
    <n v="-117.593053"/>
    <n v="2"/>
    <x v="4"/>
    <x v="2"/>
    <s v="None"/>
    <s v="Yes"/>
    <n v="23.06"/>
    <s v="No"/>
    <s v="Yes"/>
    <x v="0"/>
    <x v="35"/>
    <x v="1"/>
    <x v="0"/>
    <x v="1"/>
    <x v="0"/>
    <x v="0"/>
    <x v="1"/>
    <x v="1"/>
    <x v="0"/>
    <x v="0"/>
    <s v="Yes"/>
    <x v="1"/>
    <x v="118"/>
    <n v="6046.1"/>
    <n v="0"/>
    <n v="0"/>
    <n v="1637.26"/>
    <n v="7683.36"/>
    <x v="0"/>
    <x v="0"/>
    <x v="0"/>
  </r>
  <r>
    <s v="0310-VQXAM"/>
    <x v="1"/>
    <x v="52"/>
    <x v="2"/>
    <s v="No"/>
    <n v="0"/>
    <s v="San Bernardino"/>
    <n v="92404"/>
    <n v="34.183286000000003"/>
    <n v="-117.221722"/>
    <n v="0"/>
    <x v="0"/>
    <x v="0"/>
    <s v="None"/>
    <s v="Yes"/>
    <n v="40.74"/>
    <s v="No"/>
    <s v="No"/>
    <x v="3"/>
    <x v="16"/>
    <x v="2"/>
    <x v="2"/>
    <x v="2"/>
    <x v="2"/>
    <x v="2"/>
    <x v="2"/>
    <x v="2"/>
    <x v="2"/>
    <x v="1"/>
    <s v="No"/>
    <x v="0"/>
    <x v="23"/>
    <n v="178.8"/>
    <n v="0"/>
    <n v="0"/>
    <n v="366.66"/>
    <n v="545.46"/>
    <x v="0"/>
    <x v="0"/>
    <x v="0"/>
  </r>
  <r>
    <s v="0311-QYWSS"/>
    <x v="0"/>
    <x v="54"/>
    <x v="5"/>
    <s v="No"/>
    <n v="0"/>
    <s v="Garberville"/>
    <n v="95542"/>
    <n v="40.057783999999998"/>
    <n v="-123.679461"/>
    <n v="0"/>
    <x v="38"/>
    <x v="0"/>
    <s v="None"/>
    <s v="Yes"/>
    <n v="39.159999999999997"/>
    <s v="No"/>
    <s v="Yes"/>
    <x v="2"/>
    <x v="34"/>
    <x v="1"/>
    <x v="1"/>
    <x v="0"/>
    <x v="1"/>
    <x v="1"/>
    <x v="0"/>
    <x v="0"/>
    <x v="0"/>
    <x v="1"/>
    <s v="Yes"/>
    <x v="1"/>
    <x v="175"/>
    <n v="314.60000000000002"/>
    <n v="0"/>
    <n v="0"/>
    <n v="234.96"/>
    <n v="549.55999999999995"/>
    <x v="0"/>
    <x v="0"/>
    <x v="0"/>
  </r>
  <r>
    <s v="0311-UNPFF"/>
    <x v="0"/>
    <x v="12"/>
    <x v="2"/>
    <s v="No"/>
    <n v="0"/>
    <s v="Long Beach"/>
    <n v="90807"/>
    <n v="33.830098999999997"/>
    <n v="-118.182239"/>
    <n v="0"/>
    <x v="18"/>
    <x v="1"/>
    <s v="None"/>
    <s v="Yes"/>
    <n v="38.090000000000003"/>
    <s v="No"/>
    <s v="Yes"/>
    <x v="1"/>
    <x v="13"/>
    <x v="0"/>
    <x v="1"/>
    <x v="0"/>
    <x v="1"/>
    <x v="0"/>
    <x v="1"/>
    <x v="1"/>
    <x v="1"/>
    <x v="1"/>
    <s v="Yes"/>
    <x v="1"/>
    <x v="176"/>
    <n v="2274.35"/>
    <n v="0"/>
    <n v="50"/>
    <n v="990.34"/>
    <n v="3314.69"/>
    <x v="1"/>
    <x v="2"/>
    <x v="15"/>
  </r>
  <r>
    <s v="0314-TKOSI"/>
    <x v="0"/>
    <x v="46"/>
    <x v="4"/>
    <s v="No"/>
    <n v="0"/>
    <s v="Upland"/>
    <n v="91784"/>
    <n v="34.141145999999999"/>
    <n v="-117.65558299999999"/>
    <n v="0"/>
    <x v="38"/>
    <x v="0"/>
    <s v="Offer E"/>
    <s v="Yes"/>
    <n v="6.98"/>
    <s v="No"/>
    <s v="Yes"/>
    <x v="0"/>
    <x v="2"/>
    <x v="1"/>
    <x v="0"/>
    <x v="0"/>
    <x v="1"/>
    <x v="1"/>
    <x v="0"/>
    <x v="0"/>
    <x v="1"/>
    <x v="1"/>
    <s v="No"/>
    <x v="2"/>
    <x v="177"/>
    <n v="322.89999999999998"/>
    <n v="0"/>
    <n v="0"/>
    <n v="41.88"/>
    <n v="364.78"/>
    <x v="0"/>
    <x v="0"/>
    <x v="0"/>
  </r>
  <r>
    <s v="0315-LVCRK"/>
    <x v="1"/>
    <x v="33"/>
    <x v="2"/>
    <s v="No"/>
    <n v="0"/>
    <s v="El Dorado Hills"/>
    <n v="95762"/>
    <n v="38.684437000000003"/>
    <n v="-121.055634"/>
    <n v="0"/>
    <x v="37"/>
    <x v="0"/>
    <s v="None"/>
    <s v="Yes"/>
    <n v="30.57"/>
    <s v="No"/>
    <s v="Yes"/>
    <x v="1"/>
    <x v="26"/>
    <x v="0"/>
    <x v="1"/>
    <x v="1"/>
    <x v="1"/>
    <x v="1"/>
    <x v="1"/>
    <x v="1"/>
    <x v="0"/>
    <x v="1"/>
    <s v="No"/>
    <x v="1"/>
    <x v="118"/>
    <n v="888.75"/>
    <n v="0"/>
    <n v="0"/>
    <n v="336.27"/>
    <n v="1225.02"/>
    <x v="0"/>
    <x v="0"/>
    <x v="0"/>
  </r>
  <r>
    <s v="0318-QUUOB"/>
    <x v="1"/>
    <x v="11"/>
    <x v="4"/>
    <s v="Yes"/>
    <n v="0"/>
    <s v="Santa Rosa"/>
    <n v="95403"/>
    <n v="38.488430999999999"/>
    <n v="-122.75283899999999"/>
    <n v="1"/>
    <x v="13"/>
    <x v="0"/>
    <s v="None"/>
    <s v="Yes"/>
    <n v="43.67"/>
    <s v="No"/>
    <s v="Yes"/>
    <x v="1"/>
    <x v="5"/>
    <x v="0"/>
    <x v="1"/>
    <x v="0"/>
    <x v="1"/>
    <x v="0"/>
    <x v="0"/>
    <x v="1"/>
    <x v="1"/>
    <x v="1"/>
    <s v="Yes"/>
    <x v="1"/>
    <x v="178"/>
    <n v="80.55"/>
    <n v="0"/>
    <n v="0"/>
    <n v="43.67"/>
    <n v="124.22"/>
    <x v="1"/>
    <x v="1"/>
    <x v="1"/>
  </r>
  <r>
    <s v="0318-ZOPWS"/>
    <x v="0"/>
    <x v="26"/>
    <x v="0"/>
    <s v="Yes"/>
    <n v="0"/>
    <s v="Malibu"/>
    <n v="90265"/>
    <n v="34.074572000000003"/>
    <n v="-118.831181"/>
    <n v="10"/>
    <x v="21"/>
    <x v="2"/>
    <s v="None"/>
    <s v="Yes"/>
    <n v="2.82"/>
    <s v="No"/>
    <s v="No"/>
    <x v="3"/>
    <x v="16"/>
    <x v="2"/>
    <x v="2"/>
    <x v="2"/>
    <x v="2"/>
    <x v="2"/>
    <x v="2"/>
    <x v="2"/>
    <x v="2"/>
    <x v="2"/>
    <s v="Yes"/>
    <x v="1"/>
    <x v="123"/>
    <n v="973.35"/>
    <n v="0"/>
    <n v="0"/>
    <n v="138.18"/>
    <n v="1111.53"/>
    <x v="0"/>
    <x v="0"/>
    <x v="0"/>
  </r>
  <r>
    <s v="0319-QZTCO"/>
    <x v="0"/>
    <x v="11"/>
    <x v="4"/>
    <s v="Yes"/>
    <n v="2"/>
    <s v="Santa Rosa"/>
    <n v="95401"/>
    <n v="38.460517000000003"/>
    <n v="-122.790335"/>
    <n v="9"/>
    <x v="3"/>
    <x v="0"/>
    <s v="Offer E"/>
    <s v="Yes"/>
    <n v="11.47"/>
    <s v="No"/>
    <s v="Yes"/>
    <x v="2"/>
    <x v="19"/>
    <x v="0"/>
    <x v="0"/>
    <x v="0"/>
    <x v="1"/>
    <x v="0"/>
    <x v="0"/>
    <x v="0"/>
    <x v="0"/>
    <x v="1"/>
    <s v="Yes"/>
    <x v="0"/>
    <x v="179"/>
    <n v="168.6"/>
    <n v="0"/>
    <n v="0"/>
    <n v="34.409999999999997"/>
    <n v="203.01"/>
    <x v="2"/>
    <x v="0"/>
    <x v="0"/>
  </r>
  <r>
    <s v="0320-DWVTU"/>
    <x v="0"/>
    <x v="1"/>
    <x v="1"/>
    <s v="No"/>
    <n v="0"/>
    <s v="Riverdale"/>
    <n v="93656"/>
    <n v="36.452210999999998"/>
    <n v="-119.94575"/>
    <n v="0"/>
    <x v="63"/>
    <x v="2"/>
    <s v="Offer B"/>
    <s v="Yes"/>
    <n v="43.57"/>
    <s v="No"/>
    <s v="Yes"/>
    <x v="1"/>
    <x v="37"/>
    <x v="1"/>
    <x v="0"/>
    <x v="1"/>
    <x v="0"/>
    <x v="1"/>
    <x v="1"/>
    <x v="1"/>
    <x v="0"/>
    <x v="2"/>
    <s v="No"/>
    <x v="0"/>
    <x v="180"/>
    <n v="5424.25"/>
    <n v="0"/>
    <n v="0"/>
    <n v="2309.21"/>
    <n v="7733.46"/>
    <x v="0"/>
    <x v="0"/>
    <x v="0"/>
  </r>
  <r>
    <s v="0320-JDNQG"/>
    <x v="1"/>
    <x v="24"/>
    <x v="4"/>
    <s v="Yes"/>
    <n v="0"/>
    <s v="Oxnard"/>
    <n v="93035"/>
    <n v="34.184539999999998"/>
    <n v="-119.224666"/>
    <n v="1"/>
    <x v="16"/>
    <x v="1"/>
    <s v="None"/>
    <s v="Yes"/>
    <n v="37.950000000000003"/>
    <s v="No"/>
    <s v="Yes"/>
    <x v="1"/>
    <x v="22"/>
    <x v="1"/>
    <x v="1"/>
    <x v="0"/>
    <x v="0"/>
    <x v="0"/>
    <x v="1"/>
    <x v="1"/>
    <x v="0"/>
    <x v="1"/>
    <s v="Yes"/>
    <x v="1"/>
    <x v="181"/>
    <n v="2331.3000000000002"/>
    <n v="0"/>
    <n v="0"/>
    <n v="872.85"/>
    <n v="3204.15"/>
    <x v="1"/>
    <x v="3"/>
    <x v="6"/>
  </r>
  <r>
    <s v="0322-CHQRU"/>
    <x v="1"/>
    <x v="54"/>
    <x v="5"/>
    <s v="No"/>
    <n v="0"/>
    <s v="Palmdale"/>
    <n v="93591"/>
    <n v="34.598221000000002"/>
    <n v="-117.79593"/>
    <n v="0"/>
    <x v="29"/>
    <x v="0"/>
    <s v="None"/>
    <s v="Yes"/>
    <n v="25.49"/>
    <s v="No"/>
    <s v="Yes"/>
    <x v="2"/>
    <x v="15"/>
    <x v="0"/>
    <x v="1"/>
    <x v="0"/>
    <x v="1"/>
    <x v="1"/>
    <x v="0"/>
    <x v="0"/>
    <x v="0"/>
    <x v="1"/>
    <s v="No"/>
    <x v="1"/>
    <x v="182"/>
    <n v="89.5"/>
    <n v="0"/>
    <n v="0"/>
    <n v="50.98"/>
    <n v="140.47999999999999"/>
    <x v="1"/>
    <x v="1"/>
    <x v="1"/>
  </r>
  <r>
    <s v="0322-YINQP"/>
    <x v="1"/>
    <x v="0"/>
    <x v="0"/>
    <s v="No"/>
    <n v="0"/>
    <s v="Covina"/>
    <n v="91723"/>
    <n v="34.084747"/>
    <n v="-117.886844"/>
    <n v="0"/>
    <x v="13"/>
    <x v="0"/>
    <s v="None"/>
    <s v="Yes"/>
    <n v="11.35"/>
    <s v="No"/>
    <s v="Yes"/>
    <x v="2"/>
    <x v="15"/>
    <x v="1"/>
    <x v="1"/>
    <x v="0"/>
    <x v="1"/>
    <x v="1"/>
    <x v="0"/>
    <x v="0"/>
    <x v="0"/>
    <x v="1"/>
    <s v="Yes"/>
    <x v="0"/>
    <x v="183"/>
    <n v="48.55"/>
    <n v="0"/>
    <n v="0"/>
    <n v="11.35"/>
    <n v="59.9"/>
    <x v="1"/>
    <x v="5"/>
    <x v="9"/>
  </r>
  <r>
    <s v="0323-XWWTN"/>
    <x v="1"/>
    <x v="56"/>
    <x v="1"/>
    <s v="No"/>
    <n v="1"/>
    <s v="San Lucas"/>
    <n v="93954"/>
    <n v="36.125529"/>
    <n v="-120.86444299999999"/>
    <n v="0"/>
    <x v="3"/>
    <x v="0"/>
    <s v="None"/>
    <s v="Yes"/>
    <n v="33.869999999999997"/>
    <s v="Yes"/>
    <s v="No"/>
    <x v="3"/>
    <x v="16"/>
    <x v="2"/>
    <x v="2"/>
    <x v="2"/>
    <x v="2"/>
    <x v="2"/>
    <x v="2"/>
    <x v="2"/>
    <x v="2"/>
    <x v="2"/>
    <s v="Yes"/>
    <x v="0"/>
    <x v="184"/>
    <n v="121.25"/>
    <n v="0"/>
    <n v="0"/>
    <n v="101.61"/>
    <n v="222.86"/>
    <x v="2"/>
    <x v="0"/>
    <x v="0"/>
  </r>
  <r>
    <s v="0324-BRPCJ"/>
    <x v="0"/>
    <x v="58"/>
    <x v="3"/>
    <s v="Yes"/>
    <n v="0"/>
    <s v="Palmdale"/>
    <n v="93591"/>
    <n v="34.598221000000002"/>
    <n v="-117.79593"/>
    <n v="1"/>
    <x v="64"/>
    <x v="2"/>
    <s v="None"/>
    <s v="Yes"/>
    <n v="21.33"/>
    <s v="Yes"/>
    <s v="Yes"/>
    <x v="0"/>
    <x v="40"/>
    <x v="0"/>
    <x v="0"/>
    <x v="0"/>
    <x v="1"/>
    <x v="0"/>
    <x v="1"/>
    <x v="1"/>
    <x v="0"/>
    <x v="1"/>
    <s v="Yes"/>
    <x v="1"/>
    <x v="185"/>
    <n v="6851.65"/>
    <n v="0"/>
    <n v="0"/>
    <n v="1450.44"/>
    <n v="8302.09"/>
    <x v="1"/>
    <x v="1"/>
    <x v="11"/>
  </r>
  <r>
    <s v="0325-XBFAC"/>
    <x v="1"/>
    <x v="56"/>
    <x v="1"/>
    <s v="No"/>
    <n v="0"/>
    <s v="Hoopa"/>
    <n v="95546"/>
    <n v="41.163637000000001"/>
    <n v="-123.704841"/>
    <n v="0"/>
    <x v="58"/>
    <x v="0"/>
    <s v="None"/>
    <s v="Yes"/>
    <n v="19.489999999999998"/>
    <s v="No"/>
    <s v="Yes"/>
    <x v="1"/>
    <x v="1"/>
    <x v="0"/>
    <x v="1"/>
    <x v="1"/>
    <x v="1"/>
    <x v="0"/>
    <x v="1"/>
    <x v="1"/>
    <x v="1"/>
    <x v="1"/>
    <s v="Yes"/>
    <x v="1"/>
    <x v="88"/>
    <n v="740.3"/>
    <n v="0"/>
    <n v="80"/>
    <n v="155.91999999999999"/>
    <n v="976.22"/>
    <x v="1"/>
    <x v="1"/>
    <x v="11"/>
  </r>
  <r>
    <s v="0326-VDYXE"/>
    <x v="0"/>
    <x v="44"/>
    <x v="4"/>
    <s v="Yes"/>
    <n v="0"/>
    <s v="Long Beach"/>
    <n v="90802"/>
    <n v="33.752524000000001"/>
    <n v="-118.21073699999999"/>
    <n v="9"/>
    <x v="40"/>
    <x v="2"/>
    <s v="Offer A"/>
    <s v="Yes"/>
    <n v="16.66"/>
    <s v="Yes"/>
    <s v="Yes"/>
    <x v="1"/>
    <x v="33"/>
    <x v="0"/>
    <x v="1"/>
    <x v="1"/>
    <x v="1"/>
    <x v="0"/>
    <x v="1"/>
    <x v="1"/>
    <x v="1"/>
    <x v="0"/>
    <s v="Yes"/>
    <x v="1"/>
    <x v="186"/>
    <n v="6982.5"/>
    <n v="0"/>
    <n v="80"/>
    <n v="1166.2"/>
    <n v="8228.7000000000007"/>
    <x v="0"/>
    <x v="0"/>
    <x v="0"/>
  </r>
  <r>
    <s v="0327-WFZSY"/>
    <x v="1"/>
    <x v="47"/>
    <x v="5"/>
    <s v="Yes"/>
    <n v="3"/>
    <s v="Samoa"/>
    <n v="95564"/>
    <n v="40.809635999999998"/>
    <n v="-124.189977"/>
    <n v="9"/>
    <x v="35"/>
    <x v="2"/>
    <s v="Offer C"/>
    <s v="Yes"/>
    <n v="17.29"/>
    <s v="Yes"/>
    <s v="Yes"/>
    <x v="1"/>
    <x v="38"/>
    <x v="0"/>
    <x v="1"/>
    <x v="1"/>
    <x v="1"/>
    <x v="0"/>
    <x v="1"/>
    <x v="1"/>
    <x v="0"/>
    <x v="0"/>
    <s v="No"/>
    <x v="1"/>
    <x v="187"/>
    <n v="3835.55"/>
    <n v="0"/>
    <n v="0"/>
    <n v="674.31"/>
    <n v="4509.8599999999997"/>
    <x v="0"/>
    <x v="0"/>
    <x v="0"/>
  </r>
  <r>
    <s v="0328-GRPMV"/>
    <x v="0"/>
    <x v="9"/>
    <x v="1"/>
    <s v="No"/>
    <n v="0"/>
    <s v="Burnt Ranch"/>
    <n v="95527"/>
    <n v="40.854512"/>
    <n v="-123.450097"/>
    <n v="0"/>
    <x v="13"/>
    <x v="0"/>
    <s v="None"/>
    <s v="Yes"/>
    <n v="17.37"/>
    <s v="No"/>
    <s v="Yes"/>
    <x v="1"/>
    <x v="32"/>
    <x v="0"/>
    <x v="1"/>
    <x v="0"/>
    <x v="1"/>
    <x v="1"/>
    <x v="0"/>
    <x v="0"/>
    <x v="0"/>
    <x v="1"/>
    <s v="Yes"/>
    <x v="1"/>
    <x v="188"/>
    <n v="70.099999999999994"/>
    <n v="0"/>
    <n v="0"/>
    <n v="17.37"/>
    <n v="87.47"/>
    <x v="1"/>
    <x v="1"/>
    <x v="1"/>
  </r>
  <r>
    <s v="0329-GTIAJ"/>
    <x v="0"/>
    <x v="43"/>
    <x v="1"/>
    <s v="No"/>
    <n v="0"/>
    <s v="Garden Grove"/>
    <n v="92844"/>
    <n v="33.766475999999997"/>
    <n v="-117.969795"/>
    <n v="0"/>
    <x v="3"/>
    <x v="0"/>
    <s v="None"/>
    <s v="Yes"/>
    <n v="30.18"/>
    <s v="No"/>
    <s v="Yes"/>
    <x v="1"/>
    <x v="7"/>
    <x v="0"/>
    <x v="0"/>
    <x v="0"/>
    <x v="0"/>
    <x v="0"/>
    <x v="1"/>
    <x v="1"/>
    <x v="0"/>
    <x v="1"/>
    <s v="Yes"/>
    <x v="1"/>
    <x v="189"/>
    <n v="315.3"/>
    <n v="0"/>
    <n v="0"/>
    <n v="90.54"/>
    <n v="405.84"/>
    <x v="1"/>
    <x v="4"/>
    <x v="16"/>
  </r>
  <r>
    <s v="0330-BGYZE"/>
    <x v="1"/>
    <x v="23"/>
    <x v="1"/>
    <s v="Yes"/>
    <n v="0"/>
    <s v="Milford"/>
    <n v="96121"/>
    <n v="40.181279000000004"/>
    <n v="-120.392967"/>
    <n v="8"/>
    <x v="59"/>
    <x v="2"/>
    <s v="Offer B"/>
    <s v="Yes"/>
    <n v="19.22"/>
    <s v="Yes"/>
    <s v="Yes"/>
    <x v="1"/>
    <x v="3"/>
    <x v="0"/>
    <x v="0"/>
    <x v="1"/>
    <x v="1"/>
    <x v="0"/>
    <x v="1"/>
    <x v="1"/>
    <x v="0"/>
    <x v="0"/>
    <s v="No"/>
    <x v="1"/>
    <x v="190"/>
    <n v="6157.6"/>
    <n v="0"/>
    <n v="0"/>
    <n v="1153.2"/>
    <n v="7310.8"/>
    <x v="0"/>
    <x v="0"/>
    <x v="0"/>
  </r>
  <r>
    <s v="0330-IVZHA"/>
    <x v="0"/>
    <x v="39"/>
    <x v="2"/>
    <s v="Yes"/>
    <n v="0"/>
    <s v="Anderson"/>
    <n v="96007"/>
    <n v="40.448632000000003"/>
    <n v="-122.306657"/>
    <n v="1"/>
    <x v="10"/>
    <x v="0"/>
    <s v="Offer E"/>
    <s v="Yes"/>
    <n v="17.079999999999998"/>
    <s v="No"/>
    <s v="Yes"/>
    <x v="1"/>
    <x v="1"/>
    <x v="0"/>
    <x v="1"/>
    <x v="0"/>
    <x v="1"/>
    <x v="1"/>
    <x v="0"/>
    <x v="0"/>
    <x v="0"/>
    <x v="1"/>
    <s v="No"/>
    <x v="1"/>
    <x v="191"/>
    <n v="330.15"/>
    <n v="0"/>
    <n v="0"/>
    <n v="85.4"/>
    <n v="415.55"/>
    <x v="1"/>
    <x v="5"/>
    <x v="8"/>
  </r>
  <r>
    <s v="0334-GDDSO"/>
    <x v="1"/>
    <x v="49"/>
    <x v="3"/>
    <s v="No"/>
    <n v="0"/>
    <s v="San Diego"/>
    <n v="92122"/>
    <n v="32.857230000000001"/>
    <n v="-117.209774"/>
    <n v="0"/>
    <x v="3"/>
    <x v="0"/>
    <s v="Offer E"/>
    <s v="Yes"/>
    <n v="9.2200000000000006"/>
    <s v="Yes"/>
    <s v="Yes"/>
    <x v="1"/>
    <x v="6"/>
    <x v="0"/>
    <x v="0"/>
    <x v="0"/>
    <x v="1"/>
    <x v="1"/>
    <x v="0"/>
    <x v="0"/>
    <x v="0"/>
    <x v="1"/>
    <s v="Yes"/>
    <x v="1"/>
    <x v="192"/>
    <n v="233.7"/>
    <n v="0"/>
    <n v="0"/>
    <n v="27.66"/>
    <n v="261.36"/>
    <x v="1"/>
    <x v="1"/>
    <x v="5"/>
  </r>
  <r>
    <s v="0334-ZFJSR"/>
    <x v="0"/>
    <x v="51"/>
    <x v="1"/>
    <s v="Yes"/>
    <n v="0"/>
    <s v="San Diego"/>
    <n v="92123"/>
    <n v="32.808813999999998"/>
    <n v="-117.134694"/>
    <n v="0"/>
    <x v="17"/>
    <x v="2"/>
    <s v="None"/>
    <s v="Yes"/>
    <n v="35.380000000000003"/>
    <s v="Yes"/>
    <s v="Yes"/>
    <x v="0"/>
    <x v="37"/>
    <x v="1"/>
    <x v="0"/>
    <x v="0"/>
    <x v="0"/>
    <x v="1"/>
    <x v="0"/>
    <x v="0"/>
    <x v="1"/>
    <x v="0"/>
    <s v="Yes"/>
    <x v="0"/>
    <x v="193"/>
    <n v="3462.1"/>
    <n v="44.53"/>
    <n v="150"/>
    <n v="1945.9"/>
    <n v="5513.47"/>
    <x v="0"/>
    <x v="0"/>
    <x v="0"/>
  </r>
  <r>
    <s v="0336-KXKFK"/>
    <x v="1"/>
    <x v="9"/>
    <x v="1"/>
    <s v="No"/>
    <n v="0"/>
    <s v="Santa Margarita"/>
    <n v="93453"/>
    <n v="35.303925999999997"/>
    <n v="-120.256567"/>
    <n v="0"/>
    <x v="9"/>
    <x v="2"/>
    <s v="None"/>
    <s v="No"/>
    <n v="0"/>
    <s v="N/A"/>
    <s v="Yes"/>
    <x v="2"/>
    <x v="35"/>
    <x v="1"/>
    <x v="1"/>
    <x v="1"/>
    <x v="0"/>
    <x v="0"/>
    <x v="1"/>
    <x v="1"/>
    <x v="0"/>
    <x v="2"/>
    <s v="Yes"/>
    <x v="0"/>
    <x v="194"/>
    <n v="4390.25"/>
    <n v="0"/>
    <n v="0"/>
    <n v="0"/>
    <n v="4390.25"/>
    <x v="0"/>
    <x v="0"/>
    <x v="0"/>
  </r>
  <r>
    <s v="0336-PIKEI"/>
    <x v="1"/>
    <x v="28"/>
    <x v="5"/>
    <s v="Yes"/>
    <n v="0"/>
    <s v="Orange"/>
    <n v="92869"/>
    <n v="33.792791000000001"/>
    <n v="-117.789749"/>
    <n v="7"/>
    <x v="9"/>
    <x v="2"/>
    <s v="Offer A"/>
    <s v="Yes"/>
    <n v="5.27"/>
    <s v="No"/>
    <s v="Yes"/>
    <x v="2"/>
    <x v="15"/>
    <x v="1"/>
    <x v="0"/>
    <x v="1"/>
    <x v="0"/>
    <x v="0"/>
    <x v="0"/>
    <x v="0"/>
    <x v="1"/>
    <x v="2"/>
    <s v="No"/>
    <x v="1"/>
    <x v="100"/>
    <n v="5360.75"/>
    <n v="0"/>
    <n v="140"/>
    <n v="379.44"/>
    <n v="5880.19"/>
    <x v="0"/>
    <x v="0"/>
    <x v="0"/>
  </r>
  <r>
    <s v="0337-CNPZE"/>
    <x v="0"/>
    <x v="54"/>
    <x v="5"/>
    <s v="No"/>
    <n v="0"/>
    <s v="Los Angeles"/>
    <n v="90033"/>
    <n v="34.050198000000002"/>
    <n v="-118.21094600000001"/>
    <n v="0"/>
    <x v="62"/>
    <x v="2"/>
    <s v="None"/>
    <s v="Yes"/>
    <n v="10.43"/>
    <s v="Yes"/>
    <s v="Yes"/>
    <x v="1"/>
    <x v="13"/>
    <x v="0"/>
    <x v="0"/>
    <x v="1"/>
    <x v="1"/>
    <x v="0"/>
    <x v="1"/>
    <x v="1"/>
    <x v="1"/>
    <x v="1"/>
    <s v="Yes"/>
    <x v="1"/>
    <x v="195"/>
    <n v="4443.45"/>
    <n v="0"/>
    <n v="130"/>
    <n v="427.63"/>
    <n v="5001.08"/>
    <x v="1"/>
    <x v="4"/>
    <x v="16"/>
  </r>
  <r>
    <s v="0343-QLUZP"/>
    <x v="1"/>
    <x v="32"/>
    <x v="0"/>
    <s v="No"/>
    <n v="0"/>
    <s v="San Jose"/>
    <n v="95111"/>
    <n v="37.284264999999998"/>
    <n v="-121.827673"/>
    <n v="0"/>
    <x v="59"/>
    <x v="2"/>
    <s v="Offer B"/>
    <s v="No"/>
    <n v="0"/>
    <s v="N/A"/>
    <s v="Yes"/>
    <x v="2"/>
    <x v="32"/>
    <x v="1"/>
    <x v="0"/>
    <x v="1"/>
    <x v="1"/>
    <x v="1"/>
    <x v="0"/>
    <x v="0"/>
    <x v="0"/>
    <x v="2"/>
    <s v="No"/>
    <x v="1"/>
    <x v="196"/>
    <n v="2424.5"/>
    <n v="38.46"/>
    <n v="0"/>
    <n v="0"/>
    <n v="2386.04"/>
    <x v="0"/>
    <x v="0"/>
    <x v="0"/>
  </r>
  <r>
    <s v="0345-HKJVM"/>
    <x v="0"/>
    <x v="9"/>
    <x v="1"/>
    <s v="No"/>
    <n v="0"/>
    <s v="San Diego"/>
    <n v="92109"/>
    <n v="32.787835999999999"/>
    <n v="-117.232376"/>
    <n v="0"/>
    <x v="38"/>
    <x v="0"/>
    <s v="None"/>
    <s v="Yes"/>
    <n v="2.6"/>
    <s v="No"/>
    <s v="Yes"/>
    <x v="1"/>
    <x v="13"/>
    <x v="0"/>
    <x v="1"/>
    <x v="0"/>
    <x v="1"/>
    <x v="0"/>
    <x v="1"/>
    <x v="1"/>
    <x v="0"/>
    <x v="1"/>
    <s v="No"/>
    <x v="1"/>
    <x v="197"/>
    <n v="577.6"/>
    <n v="0"/>
    <n v="0"/>
    <n v="15.6"/>
    <n v="593.20000000000005"/>
    <x v="1"/>
    <x v="3"/>
    <x v="6"/>
  </r>
  <r>
    <s v="0345-XMMUG"/>
    <x v="0"/>
    <x v="46"/>
    <x v="4"/>
    <s v="Yes"/>
    <n v="0"/>
    <s v="Ione"/>
    <n v="95640"/>
    <n v="38.337879999999998"/>
    <n v="-120.954202"/>
    <n v="6"/>
    <x v="56"/>
    <x v="2"/>
    <s v="None"/>
    <s v="Yes"/>
    <n v="2"/>
    <s v="Yes"/>
    <s v="Yes"/>
    <x v="1"/>
    <x v="31"/>
    <x v="0"/>
    <x v="0"/>
    <x v="1"/>
    <x v="0"/>
    <x v="0"/>
    <x v="1"/>
    <x v="1"/>
    <x v="0"/>
    <x v="2"/>
    <s v="Yes"/>
    <x v="0"/>
    <x v="198"/>
    <n v="4854.3"/>
    <n v="0"/>
    <n v="0"/>
    <n v="92"/>
    <n v="4946.3"/>
    <x v="0"/>
    <x v="0"/>
    <x v="0"/>
  </r>
  <r>
    <s v="0347-UBKUZ"/>
    <x v="0"/>
    <x v="1"/>
    <x v="1"/>
    <s v="No"/>
    <n v="0"/>
    <s v="San Mateo"/>
    <n v="94404"/>
    <n v="37.556094000000002"/>
    <n v="-122.272437"/>
    <n v="0"/>
    <x v="49"/>
    <x v="1"/>
    <s v="None"/>
    <s v="Yes"/>
    <n v="2.74"/>
    <s v="No"/>
    <s v="No"/>
    <x v="3"/>
    <x v="16"/>
    <x v="2"/>
    <x v="2"/>
    <x v="2"/>
    <x v="2"/>
    <x v="2"/>
    <x v="2"/>
    <x v="2"/>
    <x v="2"/>
    <x v="1"/>
    <s v="No"/>
    <x v="2"/>
    <x v="199"/>
    <n v="320.45"/>
    <n v="0"/>
    <n v="0"/>
    <n v="41.1"/>
    <n v="361.55"/>
    <x v="0"/>
    <x v="0"/>
    <x v="0"/>
  </r>
  <r>
    <s v="0348-SDKOL"/>
    <x v="0"/>
    <x v="25"/>
    <x v="0"/>
    <s v="Yes"/>
    <n v="0"/>
    <s v="San Diego"/>
    <n v="92117"/>
    <n v="32.825085999999999"/>
    <n v="-117.19942399999999"/>
    <n v="1"/>
    <x v="42"/>
    <x v="2"/>
    <s v="None"/>
    <s v="Yes"/>
    <n v="3.51"/>
    <s v="Yes"/>
    <s v="Yes"/>
    <x v="1"/>
    <x v="29"/>
    <x v="0"/>
    <x v="1"/>
    <x v="1"/>
    <x v="0"/>
    <x v="0"/>
    <x v="1"/>
    <x v="1"/>
    <x v="1"/>
    <x v="1"/>
    <s v="Yes"/>
    <x v="0"/>
    <x v="200"/>
    <n v="5885.4"/>
    <n v="0"/>
    <n v="100"/>
    <n v="203.58"/>
    <n v="6188.98"/>
    <x v="1"/>
    <x v="1"/>
    <x v="5"/>
  </r>
  <r>
    <s v="0354-VXMJC"/>
    <x v="1"/>
    <x v="27"/>
    <x v="5"/>
    <s v="Yes"/>
    <n v="3"/>
    <s v="Los Angeles"/>
    <n v="90034"/>
    <n v="34.030577999999998"/>
    <n v="-118.399613"/>
    <n v="10"/>
    <x v="16"/>
    <x v="1"/>
    <s v="None"/>
    <s v="Yes"/>
    <n v="34.04"/>
    <s v="No"/>
    <s v="No"/>
    <x v="3"/>
    <x v="16"/>
    <x v="2"/>
    <x v="2"/>
    <x v="2"/>
    <x v="2"/>
    <x v="2"/>
    <x v="2"/>
    <x v="2"/>
    <x v="2"/>
    <x v="2"/>
    <s v="No"/>
    <x v="0"/>
    <x v="28"/>
    <n v="426.65"/>
    <n v="0"/>
    <n v="0"/>
    <n v="782.92"/>
    <n v="1209.57"/>
    <x v="0"/>
    <x v="0"/>
    <x v="0"/>
  </r>
  <r>
    <s v="0354-WYROK"/>
    <x v="0"/>
    <x v="57"/>
    <x v="3"/>
    <s v="Yes"/>
    <n v="0"/>
    <s v="San Francisco"/>
    <n v="94130"/>
    <n v="37.820894000000003"/>
    <n v="-122.369725"/>
    <n v="1"/>
    <x v="65"/>
    <x v="1"/>
    <s v="Offer C"/>
    <s v="Yes"/>
    <n v="47.95"/>
    <s v="No"/>
    <s v="Yes"/>
    <x v="1"/>
    <x v="8"/>
    <x v="0"/>
    <x v="1"/>
    <x v="1"/>
    <x v="0"/>
    <x v="0"/>
    <x v="1"/>
    <x v="0"/>
    <x v="0"/>
    <x v="1"/>
    <s v="Yes"/>
    <x v="1"/>
    <x v="201"/>
    <n v="2911.3"/>
    <n v="0"/>
    <n v="0"/>
    <n v="1486.45"/>
    <n v="4397.75"/>
    <x v="1"/>
    <x v="3"/>
    <x v="6"/>
  </r>
  <r>
    <s v="0356-ERHVT"/>
    <x v="1"/>
    <x v="33"/>
    <x v="2"/>
    <s v="Yes"/>
    <n v="0"/>
    <s v="Santa Cruz"/>
    <n v="95062"/>
    <n v="36.974575000000002"/>
    <n v="-121.99114899999999"/>
    <n v="1"/>
    <x v="37"/>
    <x v="0"/>
    <s v="Offer D"/>
    <s v="Yes"/>
    <n v="12.95"/>
    <s v="No"/>
    <s v="Yes"/>
    <x v="0"/>
    <x v="35"/>
    <x v="0"/>
    <x v="1"/>
    <x v="0"/>
    <x v="1"/>
    <x v="1"/>
    <x v="0"/>
    <x v="0"/>
    <x v="0"/>
    <x v="1"/>
    <s v="Yes"/>
    <x v="1"/>
    <x v="202"/>
    <n v="521.9"/>
    <n v="0"/>
    <n v="0"/>
    <n v="142.44999999999999"/>
    <n v="664.35"/>
    <x v="0"/>
    <x v="0"/>
    <x v="0"/>
  </r>
  <r>
    <s v="0356-OBMAC"/>
    <x v="0"/>
    <x v="53"/>
    <x v="3"/>
    <s v="No"/>
    <n v="0"/>
    <s v="Winchester"/>
    <n v="92596"/>
    <n v="33.657432999999997"/>
    <n v="-117.04254"/>
    <n v="0"/>
    <x v="11"/>
    <x v="2"/>
    <s v="None"/>
    <s v="Yes"/>
    <n v="17.329999999999998"/>
    <s v="Yes"/>
    <s v="Yes"/>
    <x v="1"/>
    <x v="0"/>
    <x v="0"/>
    <x v="0"/>
    <x v="1"/>
    <x v="0"/>
    <x v="0"/>
    <x v="0"/>
    <x v="0"/>
    <x v="0"/>
    <x v="2"/>
    <s v="Yes"/>
    <x v="1"/>
    <x v="203"/>
    <n v="5706.3"/>
    <n v="0"/>
    <n v="0"/>
    <n v="970.48"/>
    <n v="6676.78"/>
    <x v="0"/>
    <x v="0"/>
    <x v="0"/>
  </r>
  <r>
    <s v="0357-NVCRI"/>
    <x v="0"/>
    <x v="51"/>
    <x v="1"/>
    <s v="No"/>
    <n v="3"/>
    <s v="El Cajon"/>
    <n v="92021"/>
    <n v="32.832706000000002"/>
    <n v="-116.87325800000001"/>
    <n v="0"/>
    <x v="30"/>
    <x v="1"/>
    <s v="Offer C"/>
    <s v="Yes"/>
    <n v="12.87"/>
    <s v="No"/>
    <s v="No"/>
    <x v="3"/>
    <x v="16"/>
    <x v="2"/>
    <x v="2"/>
    <x v="2"/>
    <x v="2"/>
    <x v="2"/>
    <x v="2"/>
    <x v="2"/>
    <x v="2"/>
    <x v="1"/>
    <s v="No"/>
    <x v="0"/>
    <x v="101"/>
    <n v="471.7"/>
    <n v="0"/>
    <n v="0"/>
    <n v="321.75"/>
    <n v="793.45"/>
    <x v="0"/>
    <x v="0"/>
    <x v="0"/>
  </r>
  <r>
    <s v="0361-HJRDX"/>
    <x v="0"/>
    <x v="32"/>
    <x v="0"/>
    <s v="No"/>
    <n v="0"/>
    <s v="Sherman Oaks"/>
    <n v="91403"/>
    <n v="34.147148999999999"/>
    <n v="-118.463365"/>
    <n v="0"/>
    <x v="64"/>
    <x v="2"/>
    <s v="Offer A"/>
    <s v="No"/>
    <n v="0"/>
    <s v="N/A"/>
    <s v="Yes"/>
    <x v="2"/>
    <x v="29"/>
    <x v="1"/>
    <x v="0"/>
    <x v="1"/>
    <x v="0"/>
    <x v="0"/>
    <x v="1"/>
    <x v="1"/>
    <x v="1"/>
    <x v="2"/>
    <s v="No"/>
    <x v="0"/>
    <x v="204"/>
    <n v="4539.6000000000004"/>
    <n v="0"/>
    <n v="130"/>
    <n v="0"/>
    <n v="4669.6000000000004"/>
    <x v="0"/>
    <x v="0"/>
    <x v="0"/>
  </r>
  <r>
    <s v="0362-RAOQO"/>
    <x v="0"/>
    <x v="23"/>
    <x v="1"/>
    <s v="No"/>
    <n v="0"/>
    <s v="Norco"/>
    <n v="92860"/>
    <n v="33.925832999999997"/>
    <n v="-117.559639"/>
    <n v="0"/>
    <x v="36"/>
    <x v="2"/>
    <s v="None"/>
    <s v="Yes"/>
    <n v="26.03"/>
    <s v="No"/>
    <s v="No"/>
    <x v="3"/>
    <x v="16"/>
    <x v="2"/>
    <x v="2"/>
    <x v="2"/>
    <x v="2"/>
    <x v="2"/>
    <x v="2"/>
    <x v="2"/>
    <x v="2"/>
    <x v="2"/>
    <s v="No"/>
    <x v="0"/>
    <x v="205"/>
    <n v="830.25"/>
    <n v="0"/>
    <n v="0"/>
    <n v="1041.2"/>
    <n v="1871.45"/>
    <x v="0"/>
    <x v="0"/>
    <x v="0"/>
  </r>
  <r>
    <s v="0362-ZBZWJ"/>
    <x v="1"/>
    <x v="1"/>
    <x v="1"/>
    <s v="No"/>
    <n v="0"/>
    <s v="Thornton"/>
    <n v="95686"/>
    <n v="38.157794000000003"/>
    <n v="-121.520223"/>
    <n v="0"/>
    <x v="66"/>
    <x v="1"/>
    <s v="None"/>
    <s v="Yes"/>
    <n v="24.66"/>
    <s v="Yes"/>
    <s v="Yes"/>
    <x v="1"/>
    <x v="13"/>
    <x v="0"/>
    <x v="1"/>
    <x v="0"/>
    <x v="1"/>
    <x v="1"/>
    <x v="1"/>
    <x v="1"/>
    <x v="0"/>
    <x v="1"/>
    <s v="Yes"/>
    <x v="1"/>
    <x v="206"/>
    <n v="3067.2"/>
    <n v="0"/>
    <n v="0"/>
    <n v="887.76"/>
    <n v="3954.96"/>
    <x v="1"/>
    <x v="5"/>
    <x v="8"/>
  </r>
  <r>
    <s v="0363-QJVFX"/>
    <x v="1"/>
    <x v="19"/>
    <x v="4"/>
    <s v="No"/>
    <n v="0"/>
    <s v="Lake Hughes"/>
    <n v="93532"/>
    <n v="34.659579000000001"/>
    <n v="-118.58421199999999"/>
    <n v="0"/>
    <x v="44"/>
    <x v="1"/>
    <s v="Offer C"/>
    <s v="Yes"/>
    <n v="27.69"/>
    <s v="Yes"/>
    <s v="Yes"/>
    <x v="1"/>
    <x v="5"/>
    <x v="1"/>
    <x v="0"/>
    <x v="0"/>
    <x v="0"/>
    <x v="0"/>
    <x v="1"/>
    <x v="1"/>
    <x v="0"/>
    <x v="1"/>
    <s v="Yes"/>
    <x v="0"/>
    <x v="97"/>
    <n v="3432.9"/>
    <n v="0"/>
    <n v="0"/>
    <n v="886.08"/>
    <n v="4318.9799999999996"/>
    <x v="1"/>
    <x v="5"/>
    <x v="8"/>
  </r>
  <r>
    <s v="0363-SVHYR"/>
    <x v="1"/>
    <x v="24"/>
    <x v="4"/>
    <s v="Yes"/>
    <n v="3"/>
    <s v="Paramount"/>
    <n v="90723"/>
    <n v="33.897122000000003"/>
    <n v="-118.16443200000001"/>
    <n v="10"/>
    <x v="4"/>
    <x v="2"/>
    <s v="Offer A"/>
    <s v="Yes"/>
    <n v="10.11"/>
    <s v="Yes"/>
    <s v="Yes"/>
    <x v="2"/>
    <x v="9"/>
    <x v="1"/>
    <x v="0"/>
    <x v="1"/>
    <x v="0"/>
    <x v="0"/>
    <x v="1"/>
    <x v="1"/>
    <x v="0"/>
    <x v="2"/>
    <s v="No"/>
    <x v="1"/>
    <x v="93"/>
    <n v="6263.8"/>
    <n v="0"/>
    <n v="0"/>
    <n v="717.81"/>
    <n v="6981.61"/>
    <x v="0"/>
    <x v="0"/>
    <x v="0"/>
  </r>
  <r>
    <s v="0365-BZUWY"/>
    <x v="1"/>
    <x v="12"/>
    <x v="2"/>
    <s v="Yes"/>
    <n v="0"/>
    <s v="San Juan Capistrano"/>
    <n v="92675"/>
    <n v="33.521447000000002"/>
    <n v="-117.602555"/>
    <n v="2"/>
    <x v="67"/>
    <x v="1"/>
    <s v="Offer D"/>
    <s v="Yes"/>
    <n v="10.11"/>
    <s v="Yes"/>
    <s v="Yes"/>
    <x v="1"/>
    <x v="23"/>
    <x v="0"/>
    <x v="0"/>
    <x v="1"/>
    <x v="1"/>
    <x v="0"/>
    <x v="1"/>
    <x v="1"/>
    <x v="0"/>
    <x v="1"/>
    <s v="Yes"/>
    <x v="1"/>
    <x v="207"/>
    <n v="1742.5"/>
    <n v="0"/>
    <n v="0"/>
    <n v="171.87"/>
    <n v="1914.37"/>
    <x v="0"/>
    <x v="0"/>
    <x v="0"/>
  </r>
  <r>
    <s v="0365-GXEZS"/>
    <x v="1"/>
    <x v="39"/>
    <x v="2"/>
    <s v="Yes"/>
    <n v="0"/>
    <s v="Copperopolis"/>
    <n v="95228"/>
    <n v="37.943953999999998"/>
    <n v="-120.67108"/>
    <n v="6"/>
    <x v="68"/>
    <x v="1"/>
    <s v="Offer D"/>
    <s v="Yes"/>
    <n v="31.79"/>
    <s v="No"/>
    <s v="Yes"/>
    <x v="1"/>
    <x v="10"/>
    <x v="0"/>
    <x v="1"/>
    <x v="1"/>
    <x v="0"/>
    <x v="1"/>
    <x v="0"/>
    <x v="0"/>
    <x v="0"/>
    <x v="1"/>
    <s v="No"/>
    <x v="1"/>
    <x v="40"/>
    <n v="1468.75"/>
    <n v="0"/>
    <n v="0"/>
    <n v="572.22"/>
    <n v="2040.97"/>
    <x v="0"/>
    <x v="0"/>
    <x v="0"/>
  </r>
  <r>
    <s v="0365-TRTPY"/>
    <x v="0"/>
    <x v="7"/>
    <x v="2"/>
    <s v="No"/>
    <n v="0"/>
    <s v="Covina"/>
    <n v="91724"/>
    <n v="34.081110000000002"/>
    <n v="-117.85393500000001"/>
    <n v="0"/>
    <x v="20"/>
    <x v="2"/>
    <s v="None"/>
    <s v="Yes"/>
    <n v="11.73"/>
    <s v="Yes"/>
    <s v="Yes"/>
    <x v="1"/>
    <x v="2"/>
    <x v="1"/>
    <x v="0"/>
    <x v="1"/>
    <x v="1"/>
    <x v="1"/>
    <x v="0"/>
    <x v="0"/>
    <x v="1"/>
    <x v="1"/>
    <s v="No"/>
    <x v="1"/>
    <x v="30"/>
    <n v="3382.3"/>
    <n v="0"/>
    <n v="0"/>
    <n v="434.01"/>
    <n v="3816.31"/>
    <x v="0"/>
    <x v="0"/>
    <x v="0"/>
  </r>
  <r>
    <s v="0366-NQSHS"/>
    <x v="1"/>
    <x v="21"/>
    <x v="1"/>
    <s v="No"/>
    <n v="0"/>
    <s v="Colusa"/>
    <n v="95932"/>
    <n v="39.273096000000002"/>
    <n v="-122.050763"/>
    <n v="0"/>
    <x v="29"/>
    <x v="0"/>
    <s v="None"/>
    <s v="Yes"/>
    <n v="44.34"/>
    <s v="No"/>
    <s v="No"/>
    <x v="3"/>
    <x v="16"/>
    <x v="2"/>
    <x v="2"/>
    <x v="2"/>
    <x v="2"/>
    <x v="2"/>
    <x v="2"/>
    <x v="2"/>
    <x v="2"/>
    <x v="1"/>
    <s v="No"/>
    <x v="0"/>
    <x v="208"/>
    <n v="46.35"/>
    <n v="0"/>
    <n v="0"/>
    <n v="88.68"/>
    <n v="135.03"/>
    <x v="2"/>
    <x v="0"/>
    <x v="0"/>
  </r>
  <r>
    <s v="0369-ZGOVK"/>
    <x v="0"/>
    <x v="52"/>
    <x v="2"/>
    <s v="Yes"/>
    <n v="2"/>
    <s v="Cypress"/>
    <n v="90630"/>
    <n v="33.818477000000001"/>
    <n v="-118.038307"/>
    <n v="6"/>
    <x v="61"/>
    <x v="1"/>
    <s v="Offer C"/>
    <s v="Yes"/>
    <n v="12.94"/>
    <s v="No"/>
    <s v="Yes"/>
    <x v="1"/>
    <x v="40"/>
    <x v="0"/>
    <x v="1"/>
    <x v="0"/>
    <x v="1"/>
    <x v="1"/>
    <x v="0"/>
    <x v="0"/>
    <x v="0"/>
    <x v="0"/>
    <s v="Yes"/>
    <x v="1"/>
    <x v="209"/>
    <n v="1992.2"/>
    <n v="0"/>
    <n v="0"/>
    <n v="362.32"/>
    <n v="2354.52"/>
    <x v="0"/>
    <x v="0"/>
    <x v="0"/>
  </r>
  <r>
    <s v="0373-AIVNJ"/>
    <x v="1"/>
    <x v="20"/>
    <x v="0"/>
    <s v="No"/>
    <n v="0"/>
    <s v="Sacramento"/>
    <n v="95814"/>
    <n v="38.584505"/>
    <n v="-121.491956"/>
    <n v="0"/>
    <x v="0"/>
    <x v="0"/>
    <s v="Offer E"/>
    <s v="No"/>
    <n v="0"/>
    <s v="N/A"/>
    <s v="Yes"/>
    <x v="0"/>
    <x v="10"/>
    <x v="1"/>
    <x v="0"/>
    <x v="1"/>
    <x v="1"/>
    <x v="1"/>
    <x v="0"/>
    <x v="0"/>
    <x v="0"/>
    <x v="0"/>
    <s v="No"/>
    <x v="0"/>
    <x v="210"/>
    <n v="373"/>
    <n v="0"/>
    <n v="0"/>
    <n v="0"/>
    <n v="373"/>
    <x v="0"/>
    <x v="0"/>
    <x v="0"/>
  </r>
  <r>
    <s v="0374-AACSZ"/>
    <x v="0"/>
    <x v="54"/>
    <x v="5"/>
    <s v="No"/>
    <n v="0"/>
    <s v="Lancaster"/>
    <n v="93534"/>
    <n v="34.727528999999997"/>
    <n v="-118.153098"/>
    <n v="0"/>
    <x v="13"/>
    <x v="0"/>
    <s v="Offer E"/>
    <s v="Yes"/>
    <n v="38.33"/>
    <s v="No"/>
    <s v="Yes"/>
    <x v="2"/>
    <x v="40"/>
    <x v="1"/>
    <x v="1"/>
    <x v="0"/>
    <x v="1"/>
    <x v="1"/>
    <x v="0"/>
    <x v="0"/>
    <x v="1"/>
    <x v="1"/>
    <s v="No"/>
    <x v="1"/>
    <x v="211"/>
    <n v="50.15"/>
    <n v="0"/>
    <n v="50"/>
    <n v="38.33"/>
    <n v="138.47999999999999"/>
    <x v="2"/>
    <x v="0"/>
    <x v="0"/>
  </r>
  <r>
    <s v="0374-FIUCA"/>
    <x v="1"/>
    <x v="40"/>
    <x v="2"/>
    <s v="Yes"/>
    <n v="0"/>
    <s v="Orange"/>
    <n v="92867"/>
    <n v="33.81859"/>
    <n v="-117.821288"/>
    <n v="1"/>
    <x v="7"/>
    <x v="2"/>
    <s v="None"/>
    <s v="Yes"/>
    <n v="23.46"/>
    <s v="No"/>
    <s v="No"/>
    <x v="3"/>
    <x v="16"/>
    <x v="2"/>
    <x v="2"/>
    <x v="2"/>
    <x v="2"/>
    <x v="2"/>
    <x v="2"/>
    <x v="2"/>
    <x v="2"/>
    <x v="2"/>
    <s v="Yes"/>
    <x v="0"/>
    <x v="27"/>
    <n v="1414.45"/>
    <n v="0"/>
    <n v="0"/>
    <n v="1524.9"/>
    <n v="2939.35"/>
    <x v="0"/>
    <x v="0"/>
    <x v="0"/>
  </r>
  <r>
    <s v="0374-IOEGQ"/>
    <x v="0"/>
    <x v="47"/>
    <x v="5"/>
    <s v="No"/>
    <n v="0"/>
    <s v="Gonzales"/>
    <n v="93926"/>
    <n v="36.525880000000001"/>
    <n v="-121.396719"/>
    <n v="0"/>
    <x v="3"/>
    <x v="0"/>
    <s v="None"/>
    <s v="Yes"/>
    <n v="15.59"/>
    <s v="No"/>
    <s v="Yes"/>
    <x v="0"/>
    <x v="22"/>
    <x v="0"/>
    <x v="1"/>
    <x v="0"/>
    <x v="1"/>
    <x v="1"/>
    <x v="0"/>
    <x v="0"/>
    <x v="0"/>
    <x v="1"/>
    <s v="No"/>
    <x v="1"/>
    <x v="212"/>
    <n v="122.7"/>
    <n v="0"/>
    <n v="0"/>
    <n v="46.77"/>
    <n v="169.47"/>
    <x v="2"/>
    <x v="0"/>
    <x v="0"/>
  </r>
  <r>
    <s v="0375-HVGXO"/>
    <x v="0"/>
    <x v="26"/>
    <x v="0"/>
    <s v="No"/>
    <n v="0"/>
    <s v="Los Angeles"/>
    <n v="90045"/>
    <n v="33.954017"/>
    <n v="-118.402447"/>
    <n v="0"/>
    <x v="13"/>
    <x v="0"/>
    <s v="Offer E"/>
    <s v="No"/>
    <n v="0"/>
    <s v="N/A"/>
    <s v="Yes"/>
    <x v="2"/>
    <x v="34"/>
    <x v="0"/>
    <x v="1"/>
    <x v="0"/>
    <x v="1"/>
    <x v="0"/>
    <x v="0"/>
    <x v="0"/>
    <x v="0"/>
    <x v="1"/>
    <s v="Yes"/>
    <x v="1"/>
    <x v="213"/>
    <n v="34.700000000000003"/>
    <n v="0"/>
    <n v="0"/>
    <n v="0"/>
    <n v="34.700000000000003"/>
    <x v="1"/>
    <x v="3"/>
    <x v="6"/>
  </r>
  <r>
    <s v="0376-OIWME"/>
    <x v="1"/>
    <x v="38"/>
    <x v="4"/>
    <s v="Yes"/>
    <n v="0"/>
    <s v="San Ysidro"/>
    <n v="92173"/>
    <n v="32.555827999999998"/>
    <n v="-117.04007300000001"/>
    <n v="3"/>
    <x v="66"/>
    <x v="1"/>
    <s v="Offer C"/>
    <s v="Yes"/>
    <n v="41.33"/>
    <s v="No"/>
    <s v="Yes"/>
    <x v="1"/>
    <x v="20"/>
    <x v="1"/>
    <x v="1"/>
    <x v="0"/>
    <x v="1"/>
    <x v="0"/>
    <x v="1"/>
    <x v="1"/>
    <x v="0"/>
    <x v="1"/>
    <s v="Yes"/>
    <x v="1"/>
    <x v="214"/>
    <n v="3366.05"/>
    <n v="16.559999999999999"/>
    <n v="0"/>
    <n v="1487.88"/>
    <n v="4837.37"/>
    <x v="0"/>
    <x v="0"/>
    <x v="0"/>
  </r>
  <r>
    <s v="0376-YMCJC"/>
    <x v="1"/>
    <x v="44"/>
    <x v="4"/>
    <s v="No"/>
    <n v="0"/>
    <s v="Novato"/>
    <n v="94949"/>
    <n v="38.067203999999997"/>
    <n v="-122.52400400000001"/>
    <n v="0"/>
    <x v="16"/>
    <x v="1"/>
    <s v="None"/>
    <s v="Yes"/>
    <n v="38.69"/>
    <s v="Yes"/>
    <s v="Yes"/>
    <x v="0"/>
    <x v="24"/>
    <x v="0"/>
    <x v="1"/>
    <x v="0"/>
    <x v="0"/>
    <x v="0"/>
    <x v="0"/>
    <x v="1"/>
    <x v="0"/>
    <x v="1"/>
    <s v="Yes"/>
    <x v="1"/>
    <x v="215"/>
    <n v="1943.2"/>
    <n v="4.7300000000000004"/>
    <n v="0"/>
    <n v="889.87"/>
    <n v="2828.34"/>
    <x v="1"/>
    <x v="1"/>
    <x v="10"/>
  </r>
  <r>
    <s v="0377-JBKKT"/>
    <x v="1"/>
    <x v="44"/>
    <x v="4"/>
    <s v="Yes"/>
    <n v="3"/>
    <s v="Gilroy"/>
    <n v="95020"/>
    <n v="37.038890000000002"/>
    <n v="-121.528955"/>
    <n v="9"/>
    <x v="51"/>
    <x v="1"/>
    <s v="Offer D"/>
    <s v="Yes"/>
    <n v="42.58"/>
    <s v="No"/>
    <s v="Yes"/>
    <x v="2"/>
    <x v="39"/>
    <x v="1"/>
    <x v="0"/>
    <x v="0"/>
    <x v="0"/>
    <x v="1"/>
    <x v="0"/>
    <x v="1"/>
    <x v="0"/>
    <x v="1"/>
    <s v="Yes"/>
    <x v="0"/>
    <x v="216"/>
    <n v="1271.8"/>
    <n v="0"/>
    <n v="0"/>
    <n v="936.76"/>
    <n v="2208.56"/>
    <x v="0"/>
    <x v="0"/>
    <x v="0"/>
  </r>
  <r>
    <s v="0378-CJKPV"/>
    <x v="0"/>
    <x v="52"/>
    <x v="2"/>
    <s v="Yes"/>
    <n v="0"/>
    <s v="Oak Park"/>
    <n v="91377"/>
    <n v="34.192250000000001"/>
    <n v="-118.77687400000001"/>
    <n v="1"/>
    <x v="9"/>
    <x v="2"/>
    <s v="None"/>
    <s v="Yes"/>
    <n v="4.5599999999999996"/>
    <s v="Yes"/>
    <s v="Yes"/>
    <x v="1"/>
    <x v="30"/>
    <x v="1"/>
    <x v="0"/>
    <x v="1"/>
    <x v="0"/>
    <x v="0"/>
    <x v="1"/>
    <x v="1"/>
    <x v="0"/>
    <x v="2"/>
    <s v="No"/>
    <x v="0"/>
    <x v="217"/>
    <n v="7965.95"/>
    <n v="18.88"/>
    <n v="0"/>
    <n v="328.32"/>
    <n v="8275.39"/>
    <x v="0"/>
    <x v="0"/>
    <x v="0"/>
  </r>
  <r>
    <s v="0378-NHQXU"/>
    <x v="0"/>
    <x v="26"/>
    <x v="0"/>
    <s v="Yes"/>
    <n v="0"/>
    <s v="South San Francisco"/>
    <n v="94080"/>
    <n v="37.654435999999997"/>
    <n v="-122.426468"/>
    <n v="7"/>
    <x v="67"/>
    <x v="1"/>
    <s v="None"/>
    <s v="Yes"/>
    <n v="17.91"/>
    <s v="Yes"/>
    <s v="Yes"/>
    <x v="1"/>
    <x v="15"/>
    <x v="0"/>
    <x v="1"/>
    <x v="1"/>
    <x v="1"/>
    <x v="0"/>
    <x v="0"/>
    <x v="0"/>
    <x v="0"/>
    <x v="1"/>
    <s v="No"/>
    <x v="1"/>
    <x v="218"/>
    <n v="1460.65"/>
    <n v="0"/>
    <n v="0"/>
    <n v="304.47000000000003"/>
    <n v="1765.12"/>
    <x v="1"/>
    <x v="3"/>
    <x v="13"/>
  </r>
  <r>
    <s v="0378-TOVMS"/>
    <x v="0"/>
    <x v="29"/>
    <x v="4"/>
    <s v="No"/>
    <n v="0"/>
    <s v="Vernalis"/>
    <n v="95385"/>
    <n v="37.609095000000003"/>
    <n v="-121.263381"/>
    <n v="0"/>
    <x v="3"/>
    <x v="0"/>
    <s v="None"/>
    <s v="Yes"/>
    <n v="10.6"/>
    <s v="No"/>
    <s v="Yes"/>
    <x v="1"/>
    <x v="5"/>
    <x v="0"/>
    <x v="1"/>
    <x v="0"/>
    <x v="0"/>
    <x v="1"/>
    <x v="1"/>
    <x v="1"/>
    <x v="0"/>
    <x v="1"/>
    <s v="No"/>
    <x v="1"/>
    <x v="71"/>
    <n v="272.2"/>
    <n v="0"/>
    <n v="0"/>
    <n v="31.8"/>
    <n v="304"/>
    <x v="1"/>
    <x v="1"/>
    <x v="1"/>
  </r>
  <r>
    <s v="0378-XSZPU"/>
    <x v="1"/>
    <x v="26"/>
    <x v="0"/>
    <s v="Yes"/>
    <n v="0"/>
    <s v="San Jose"/>
    <n v="95117"/>
    <n v="37.311087999999998"/>
    <n v="-121.961786"/>
    <n v="1"/>
    <x v="42"/>
    <x v="2"/>
    <s v="Offer B"/>
    <s v="Yes"/>
    <n v="17.22"/>
    <s v="No"/>
    <s v="Yes"/>
    <x v="0"/>
    <x v="8"/>
    <x v="1"/>
    <x v="0"/>
    <x v="1"/>
    <x v="1"/>
    <x v="1"/>
    <x v="0"/>
    <x v="0"/>
    <x v="0"/>
    <x v="0"/>
    <s v="No"/>
    <x v="0"/>
    <x v="219"/>
    <n v="3563.8"/>
    <n v="0"/>
    <n v="0"/>
    <n v="998.76"/>
    <n v="4562.5600000000004"/>
    <x v="1"/>
    <x v="2"/>
    <x v="3"/>
  </r>
  <r>
    <s v="0379-DJQHR"/>
    <x v="1"/>
    <x v="27"/>
    <x v="5"/>
    <s v="Yes"/>
    <n v="0"/>
    <s v="Sunnyvale"/>
    <n v="94089"/>
    <n v="37.421633"/>
    <n v="-122.009613"/>
    <n v="1"/>
    <x v="23"/>
    <x v="2"/>
    <s v="None"/>
    <s v="Yes"/>
    <n v="45.25"/>
    <s v="No"/>
    <s v="Yes"/>
    <x v="2"/>
    <x v="30"/>
    <x v="1"/>
    <x v="0"/>
    <x v="1"/>
    <x v="1"/>
    <x v="0"/>
    <x v="1"/>
    <x v="1"/>
    <x v="0"/>
    <x v="2"/>
    <s v="No"/>
    <x v="0"/>
    <x v="192"/>
    <n v="5398.6"/>
    <n v="0"/>
    <n v="0"/>
    <n v="3031.75"/>
    <n v="8430.35"/>
    <x v="0"/>
    <x v="0"/>
    <x v="0"/>
  </r>
  <r>
    <s v="0380-NEAVX"/>
    <x v="1"/>
    <x v="15"/>
    <x v="3"/>
    <s v="No"/>
    <n v="0"/>
    <s v="Newport Beach"/>
    <n v="92660"/>
    <n v="33.634625999999997"/>
    <n v="-117.874882"/>
    <n v="0"/>
    <x v="12"/>
    <x v="1"/>
    <s v="None"/>
    <s v="Yes"/>
    <n v="35"/>
    <s v="No"/>
    <s v="Yes"/>
    <x v="1"/>
    <x v="11"/>
    <x v="0"/>
    <x v="0"/>
    <x v="1"/>
    <x v="1"/>
    <x v="0"/>
    <x v="1"/>
    <x v="0"/>
    <x v="0"/>
    <x v="0"/>
    <s v="Yes"/>
    <x v="1"/>
    <x v="181"/>
    <n v="3343.15"/>
    <n v="0"/>
    <n v="0"/>
    <n v="1190"/>
    <n v="4533.1499999999996"/>
    <x v="0"/>
    <x v="0"/>
    <x v="0"/>
  </r>
  <r>
    <s v="0380-ZCSBI"/>
    <x v="1"/>
    <x v="52"/>
    <x v="2"/>
    <s v="No"/>
    <n v="0"/>
    <s v="San Francisco"/>
    <n v="94133"/>
    <n v="37.802070999999998"/>
    <n v="-122.41100400000001"/>
    <n v="0"/>
    <x v="46"/>
    <x v="0"/>
    <s v="None"/>
    <s v="Yes"/>
    <n v="4.42"/>
    <s v="No"/>
    <s v="No"/>
    <x v="3"/>
    <x v="16"/>
    <x v="2"/>
    <x v="2"/>
    <x v="2"/>
    <x v="2"/>
    <x v="2"/>
    <x v="2"/>
    <x v="2"/>
    <x v="2"/>
    <x v="1"/>
    <s v="No"/>
    <x v="0"/>
    <x v="220"/>
    <n v="198.7"/>
    <n v="0"/>
    <n v="0"/>
    <n v="44.2"/>
    <n v="242.9"/>
    <x v="0"/>
    <x v="0"/>
    <x v="0"/>
  </r>
  <r>
    <s v="0383-CLDDA"/>
    <x v="0"/>
    <x v="21"/>
    <x v="1"/>
    <s v="No"/>
    <n v="0"/>
    <s v="Stanford"/>
    <n v="94305"/>
    <n v="37.424342000000003"/>
    <n v="-122.16564099999999"/>
    <n v="0"/>
    <x v="19"/>
    <x v="2"/>
    <s v="Offer A"/>
    <s v="Yes"/>
    <n v="18.47"/>
    <s v="Yes"/>
    <s v="Yes"/>
    <x v="2"/>
    <x v="29"/>
    <x v="1"/>
    <x v="1"/>
    <x v="1"/>
    <x v="0"/>
    <x v="0"/>
    <x v="1"/>
    <x v="1"/>
    <x v="0"/>
    <x v="2"/>
    <s v="Yes"/>
    <x v="0"/>
    <x v="221"/>
    <n v="5897.4"/>
    <n v="0"/>
    <n v="0"/>
    <n v="1274.43"/>
    <n v="7171.83"/>
    <x v="0"/>
    <x v="0"/>
    <x v="0"/>
  </r>
  <r>
    <s v="0384-LPITE"/>
    <x v="1"/>
    <x v="32"/>
    <x v="0"/>
    <s v="No"/>
    <n v="0"/>
    <s v="Los Angeles"/>
    <n v="90041"/>
    <n v="34.137411999999998"/>
    <n v="-118.207607"/>
    <n v="0"/>
    <x v="36"/>
    <x v="2"/>
    <s v="None"/>
    <s v="No"/>
    <n v="0"/>
    <s v="N/A"/>
    <s v="Yes"/>
    <x v="0"/>
    <x v="10"/>
    <x v="1"/>
    <x v="0"/>
    <x v="1"/>
    <x v="1"/>
    <x v="0"/>
    <x v="1"/>
    <x v="1"/>
    <x v="0"/>
    <x v="0"/>
    <s v="No"/>
    <x v="0"/>
    <x v="222"/>
    <n v="2511.5500000000002"/>
    <n v="0"/>
    <n v="0"/>
    <n v="0"/>
    <n v="2511.5500000000002"/>
    <x v="0"/>
    <x v="0"/>
    <x v="0"/>
  </r>
  <r>
    <s v="0384-RVBPI"/>
    <x v="1"/>
    <x v="22"/>
    <x v="5"/>
    <s v="No"/>
    <n v="0"/>
    <s v="Turlock"/>
    <n v="95380"/>
    <n v="37.474395999999999"/>
    <n v="-120.875917"/>
    <n v="0"/>
    <x v="24"/>
    <x v="1"/>
    <s v="Offer D"/>
    <s v="Yes"/>
    <n v="12.6"/>
    <s v="No"/>
    <s v="Yes"/>
    <x v="2"/>
    <x v="27"/>
    <x v="1"/>
    <x v="1"/>
    <x v="1"/>
    <x v="1"/>
    <x v="1"/>
    <x v="1"/>
    <x v="1"/>
    <x v="0"/>
    <x v="1"/>
    <s v="No"/>
    <x v="0"/>
    <x v="223"/>
    <n v="1398.6"/>
    <n v="0"/>
    <n v="0"/>
    <n v="252"/>
    <n v="1650.6"/>
    <x v="0"/>
    <x v="0"/>
    <x v="0"/>
  </r>
  <r>
    <s v="0386-CWRGM"/>
    <x v="0"/>
    <x v="37"/>
    <x v="5"/>
    <s v="Yes"/>
    <n v="1"/>
    <s v="Beverly Hills"/>
    <n v="90210"/>
    <n v="34.099891"/>
    <n v="-118.414338"/>
    <n v="9"/>
    <x v="56"/>
    <x v="2"/>
    <s v="None"/>
    <s v="Yes"/>
    <n v="47.5"/>
    <s v="No"/>
    <s v="No"/>
    <x v="3"/>
    <x v="16"/>
    <x v="2"/>
    <x v="2"/>
    <x v="2"/>
    <x v="2"/>
    <x v="2"/>
    <x v="2"/>
    <x v="2"/>
    <x v="2"/>
    <x v="2"/>
    <s v="No"/>
    <x v="0"/>
    <x v="56"/>
    <n v="967.85"/>
    <n v="0"/>
    <n v="0"/>
    <n v="2185"/>
    <n v="3152.85"/>
    <x v="0"/>
    <x v="0"/>
    <x v="0"/>
  </r>
  <r>
    <s v="0388-EOPEX"/>
    <x v="0"/>
    <x v="24"/>
    <x v="4"/>
    <s v="Yes"/>
    <n v="0"/>
    <s v="Riverside"/>
    <n v="92503"/>
    <n v="33.890045999999998"/>
    <n v="-117.455583"/>
    <n v="1"/>
    <x v="29"/>
    <x v="0"/>
    <s v="None"/>
    <s v="Yes"/>
    <n v="9.7899999999999991"/>
    <s v="No"/>
    <s v="Yes"/>
    <x v="1"/>
    <x v="20"/>
    <x v="1"/>
    <x v="1"/>
    <x v="0"/>
    <x v="1"/>
    <x v="1"/>
    <x v="0"/>
    <x v="0"/>
    <x v="0"/>
    <x v="1"/>
    <s v="Yes"/>
    <x v="1"/>
    <x v="100"/>
    <n v="139.4"/>
    <n v="0"/>
    <n v="0"/>
    <n v="19.579999999999998"/>
    <n v="158.97999999999999"/>
    <x v="1"/>
    <x v="5"/>
    <x v="9"/>
  </r>
  <r>
    <s v="0390-DCFDQ"/>
    <x v="0"/>
    <x v="48"/>
    <x v="3"/>
    <s v="Yes"/>
    <n v="2"/>
    <s v="Los Alamitos"/>
    <n v="90720"/>
    <n v="33.794989999999999"/>
    <n v="-118.065591"/>
    <n v="1"/>
    <x v="13"/>
    <x v="0"/>
    <s v="Offer E"/>
    <s v="Yes"/>
    <n v="15.28"/>
    <s v="No"/>
    <s v="Yes"/>
    <x v="1"/>
    <x v="2"/>
    <x v="0"/>
    <x v="1"/>
    <x v="0"/>
    <x v="1"/>
    <x v="1"/>
    <x v="0"/>
    <x v="0"/>
    <x v="0"/>
    <x v="1"/>
    <s v="Yes"/>
    <x v="2"/>
    <x v="224"/>
    <n v="70.45"/>
    <n v="0"/>
    <n v="0"/>
    <n v="15.28"/>
    <n v="85.73"/>
    <x v="1"/>
    <x v="3"/>
    <x v="6"/>
  </r>
  <r>
    <s v="0392-BZIUW"/>
    <x v="0"/>
    <x v="56"/>
    <x v="1"/>
    <s v="Yes"/>
    <n v="0"/>
    <s v="Fresno"/>
    <n v="93710"/>
    <n v="36.822715000000002"/>
    <n v="-119.761826"/>
    <n v="7"/>
    <x v="9"/>
    <x v="2"/>
    <s v="None"/>
    <s v="Yes"/>
    <n v="6.58"/>
    <s v="Yes"/>
    <s v="Yes"/>
    <x v="1"/>
    <x v="7"/>
    <x v="1"/>
    <x v="1"/>
    <x v="1"/>
    <x v="1"/>
    <x v="0"/>
    <x v="1"/>
    <x v="1"/>
    <x v="0"/>
    <x v="2"/>
    <s v="Yes"/>
    <x v="0"/>
    <x v="225"/>
    <n v="7589.8"/>
    <n v="0"/>
    <n v="0"/>
    <n v="473.76"/>
    <n v="8063.56"/>
    <x v="0"/>
    <x v="0"/>
    <x v="0"/>
  </r>
  <r>
    <s v="0394-YONDK"/>
    <x v="1"/>
    <x v="24"/>
    <x v="4"/>
    <s v="Yes"/>
    <n v="3"/>
    <s v="Escondido"/>
    <n v="92025"/>
    <n v="33.081477999999997"/>
    <n v="-117.03381400000001"/>
    <n v="0"/>
    <x v="40"/>
    <x v="2"/>
    <s v="None"/>
    <s v="Yes"/>
    <n v="1.22"/>
    <s v="Yes"/>
    <s v="No"/>
    <x v="3"/>
    <x v="16"/>
    <x v="2"/>
    <x v="2"/>
    <x v="2"/>
    <x v="2"/>
    <x v="2"/>
    <x v="2"/>
    <x v="2"/>
    <x v="2"/>
    <x v="2"/>
    <s v="No"/>
    <x v="0"/>
    <x v="226"/>
    <n v="1790.15"/>
    <n v="0"/>
    <n v="0"/>
    <n v="85.4"/>
    <n v="1875.55"/>
    <x v="0"/>
    <x v="0"/>
    <x v="0"/>
  </r>
  <r>
    <s v="0396-HUJBP"/>
    <x v="0"/>
    <x v="20"/>
    <x v="0"/>
    <s v="No"/>
    <n v="0"/>
    <s v="Gardena"/>
    <n v="90247"/>
    <n v="33.890853"/>
    <n v="-118.297967"/>
    <n v="0"/>
    <x v="29"/>
    <x v="0"/>
    <s v="None"/>
    <s v="Yes"/>
    <n v="49.91"/>
    <s v="No"/>
    <s v="No"/>
    <x v="3"/>
    <x v="16"/>
    <x v="2"/>
    <x v="2"/>
    <x v="2"/>
    <x v="2"/>
    <x v="2"/>
    <x v="2"/>
    <x v="2"/>
    <x v="2"/>
    <x v="1"/>
    <s v="No"/>
    <x v="0"/>
    <x v="227"/>
    <n v="44.4"/>
    <n v="0"/>
    <n v="0"/>
    <n v="99.82"/>
    <n v="144.22"/>
    <x v="2"/>
    <x v="0"/>
    <x v="0"/>
  </r>
  <r>
    <s v="0396-UKGAI"/>
    <x v="1"/>
    <x v="11"/>
    <x v="4"/>
    <s v="No"/>
    <n v="3"/>
    <s v="Encinitas"/>
    <n v="92024"/>
    <n v="33.054578999999997"/>
    <n v="-117.25664999999999"/>
    <n v="0"/>
    <x v="16"/>
    <x v="1"/>
    <s v="Offer D"/>
    <s v="Yes"/>
    <n v="1.58"/>
    <s v="No"/>
    <s v="Yes"/>
    <x v="2"/>
    <x v="42"/>
    <x v="0"/>
    <x v="0"/>
    <x v="0"/>
    <x v="0"/>
    <x v="1"/>
    <x v="0"/>
    <x v="1"/>
    <x v="0"/>
    <x v="1"/>
    <s v="Yes"/>
    <x v="1"/>
    <x v="228"/>
    <n v="1284.2"/>
    <n v="0"/>
    <n v="0"/>
    <n v="36.340000000000003"/>
    <n v="1320.54"/>
    <x v="0"/>
    <x v="0"/>
    <x v="0"/>
  </r>
  <r>
    <s v="0396-YCHWO"/>
    <x v="1"/>
    <x v="12"/>
    <x v="2"/>
    <s v="Yes"/>
    <n v="0"/>
    <s v="Sacramento"/>
    <n v="95829"/>
    <n v="38.486502000000002"/>
    <n v="-121.334051"/>
    <n v="4"/>
    <x v="66"/>
    <x v="1"/>
    <s v="Offer C"/>
    <s v="Yes"/>
    <n v="40.58"/>
    <s v="Yes"/>
    <s v="Yes"/>
    <x v="1"/>
    <x v="11"/>
    <x v="0"/>
    <x v="1"/>
    <x v="0"/>
    <x v="1"/>
    <x v="0"/>
    <x v="1"/>
    <x v="1"/>
    <x v="0"/>
    <x v="1"/>
    <s v="Yes"/>
    <x v="1"/>
    <x v="229"/>
    <n v="3474.2"/>
    <n v="0"/>
    <n v="0"/>
    <n v="1460.88"/>
    <n v="4935.08"/>
    <x v="0"/>
    <x v="0"/>
    <x v="0"/>
  </r>
  <r>
    <s v="0397-GZBBC"/>
    <x v="1"/>
    <x v="57"/>
    <x v="3"/>
    <s v="Yes"/>
    <n v="0"/>
    <s v="South Dos Palos"/>
    <n v="93665"/>
    <n v="36.959730999999998"/>
    <n v="-120.653519"/>
    <n v="0"/>
    <x v="26"/>
    <x v="2"/>
    <s v="None"/>
    <s v="Yes"/>
    <n v="10.78"/>
    <s v="Yes"/>
    <s v="Yes"/>
    <x v="1"/>
    <x v="26"/>
    <x v="0"/>
    <x v="1"/>
    <x v="0"/>
    <x v="1"/>
    <x v="0"/>
    <x v="1"/>
    <x v="0"/>
    <x v="0"/>
    <x v="1"/>
    <s v="Yes"/>
    <x v="1"/>
    <x v="230"/>
    <n v="5574.75"/>
    <n v="8.1300000000000008"/>
    <n v="0"/>
    <n v="636.02"/>
    <n v="6202.64"/>
    <x v="1"/>
    <x v="4"/>
    <x v="16"/>
  </r>
  <r>
    <s v="0397-ZXWQF"/>
    <x v="1"/>
    <x v="38"/>
    <x v="4"/>
    <s v="No"/>
    <n v="0"/>
    <s v="Orick"/>
    <n v="95555"/>
    <n v="41.336354"/>
    <n v="-124.044354"/>
    <n v="0"/>
    <x v="23"/>
    <x v="2"/>
    <s v="Offer A"/>
    <s v="Yes"/>
    <n v="47.31"/>
    <s v="No"/>
    <s v="No"/>
    <x v="3"/>
    <x v="16"/>
    <x v="2"/>
    <x v="2"/>
    <x v="2"/>
    <x v="2"/>
    <x v="2"/>
    <x v="2"/>
    <x v="2"/>
    <x v="2"/>
    <x v="2"/>
    <s v="No"/>
    <x v="1"/>
    <x v="78"/>
    <n v="1430.95"/>
    <n v="0"/>
    <n v="0"/>
    <n v="3169.77"/>
    <n v="4600.72"/>
    <x v="0"/>
    <x v="0"/>
    <x v="0"/>
  </r>
  <r>
    <s v="0401-WDBXM"/>
    <x v="1"/>
    <x v="19"/>
    <x v="4"/>
    <s v="Yes"/>
    <n v="3"/>
    <s v="San Jose"/>
    <n v="95118"/>
    <n v="37.255479000000001"/>
    <n v="-121.889838"/>
    <n v="4"/>
    <x v="9"/>
    <x v="2"/>
    <s v="None"/>
    <s v="Yes"/>
    <n v="8.33"/>
    <s v="Yes"/>
    <s v="Yes"/>
    <x v="1"/>
    <x v="9"/>
    <x v="1"/>
    <x v="1"/>
    <x v="1"/>
    <x v="1"/>
    <x v="0"/>
    <x v="1"/>
    <x v="1"/>
    <x v="1"/>
    <x v="2"/>
    <s v="Yes"/>
    <x v="1"/>
    <x v="231"/>
    <n v="7542.25"/>
    <n v="0"/>
    <n v="10"/>
    <n v="599.76"/>
    <n v="8152.01"/>
    <x v="0"/>
    <x v="0"/>
    <x v="0"/>
  </r>
  <r>
    <s v="0402-CQAJN"/>
    <x v="0"/>
    <x v="19"/>
    <x v="4"/>
    <s v="No"/>
    <n v="0"/>
    <s v="El Monte"/>
    <n v="91732"/>
    <n v="34.074491999999999"/>
    <n v="-118.01461999999999"/>
    <n v="0"/>
    <x v="20"/>
    <x v="2"/>
    <s v="None"/>
    <s v="Yes"/>
    <n v="24.04"/>
    <s v="Yes"/>
    <s v="Yes"/>
    <x v="1"/>
    <x v="9"/>
    <x v="0"/>
    <x v="0"/>
    <x v="1"/>
    <x v="1"/>
    <x v="0"/>
    <x v="1"/>
    <x v="1"/>
    <x v="0"/>
    <x v="1"/>
    <s v="Yes"/>
    <x v="1"/>
    <x v="232"/>
    <n v="3545.35"/>
    <n v="0"/>
    <n v="0"/>
    <n v="889.48"/>
    <n v="4434.83"/>
    <x v="1"/>
    <x v="2"/>
    <x v="17"/>
  </r>
  <r>
    <s v="0402-OAMEN"/>
    <x v="0"/>
    <x v="59"/>
    <x v="0"/>
    <s v="Yes"/>
    <n v="1"/>
    <s v="Spreckels"/>
    <n v="93962"/>
    <n v="36.624640999999997"/>
    <n v="-121.647195"/>
    <n v="4"/>
    <x v="9"/>
    <x v="2"/>
    <s v="Offer A"/>
    <s v="Yes"/>
    <n v="20.56"/>
    <s v="Yes"/>
    <s v="No"/>
    <x v="3"/>
    <x v="16"/>
    <x v="2"/>
    <x v="2"/>
    <x v="2"/>
    <x v="2"/>
    <x v="2"/>
    <x v="2"/>
    <x v="2"/>
    <x v="2"/>
    <x v="2"/>
    <s v="No"/>
    <x v="1"/>
    <x v="233"/>
    <n v="1709.1"/>
    <n v="0"/>
    <n v="0"/>
    <n v="1480.32"/>
    <n v="3189.42"/>
    <x v="0"/>
    <x v="0"/>
    <x v="0"/>
  </r>
  <r>
    <s v="0404-AHASP"/>
    <x v="1"/>
    <x v="5"/>
    <x v="4"/>
    <s v="Yes"/>
    <n v="0"/>
    <s v="Beverly Hills"/>
    <n v="90212"/>
    <n v="34.062094999999999"/>
    <n v="-118.40150800000001"/>
    <n v="10"/>
    <x v="9"/>
    <x v="2"/>
    <s v="Offer A"/>
    <s v="Yes"/>
    <n v="27.97"/>
    <s v="No"/>
    <s v="No"/>
    <x v="3"/>
    <x v="16"/>
    <x v="2"/>
    <x v="2"/>
    <x v="2"/>
    <x v="2"/>
    <x v="2"/>
    <x v="2"/>
    <x v="2"/>
    <x v="2"/>
    <x v="2"/>
    <s v="No"/>
    <x v="0"/>
    <x v="29"/>
    <n v="1421.9"/>
    <n v="0"/>
    <n v="0"/>
    <n v="2013.84"/>
    <n v="3435.74"/>
    <x v="0"/>
    <x v="0"/>
    <x v="0"/>
  </r>
  <r>
    <s v="0404-SWRVG"/>
    <x v="1"/>
    <x v="44"/>
    <x v="4"/>
    <s v="No"/>
    <n v="2"/>
    <s v="La Habra"/>
    <n v="90631"/>
    <n v="33.940618999999998"/>
    <n v="-117.9513"/>
    <n v="0"/>
    <x v="3"/>
    <x v="0"/>
    <s v="Offer E"/>
    <s v="Yes"/>
    <n v="14.6"/>
    <s v="Yes"/>
    <s v="Yes"/>
    <x v="1"/>
    <x v="43"/>
    <x v="0"/>
    <x v="1"/>
    <x v="0"/>
    <x v="1"/>
    <x v="1"/>
    <x v="0"/>
    <x v="1"/>
    <x v="0"/>
    <x v="1"/>
    <s v="Yes"/>
    <x v="1"/>
    <x v="100"/>
    <n v="229.55"/>
    <n v="8.74"/>
    <n v="0"/>
    <n v="43.8"/>
    <n v="264.61"/>
    <x v="1"/>
    <x v="2"/>
    <x v="2"/>
  </r>
  <r>
    <s v="0406-BPDVR"/>
    <x v="0"/>
    <x v="4"/>
    <x v="3"/>
    <s v="Yes"/>
    <n v="0"/>
    <s v="Visalia"/>
    <n v="93277"/>
    <n v="36.303792999999999"/>
    <n v="-119.375646"/>
    <n v="0"/>
    <x v="8"/>
    <x v="2"/>
    <s v="Offer B"/>
    <s v="Yes"/>
    <n v="33.49"/>
    <s v="Yes"/>
    <s v="Yes"/>
    <x v="1"/>
    <x v="34"/>
    <x v="0"/>
    <x v="0"/>
    <x v="0"/>
    <x v="1"/>
    <x v="0"/>
    <x v="1"/>
    <x v="1"/>
    <x v="0"/>
    <x v="0"/>
    <s v="Yes"/>
    <x v="0"/>
    <x v="234"/>
    <n v="5373.1"/>
    <n v="0"/>
    <n v="0"/>
    <n v="1808.46"/>
    <n v="7181.56"/>
    <x v="1"/>
    <x v="4"/>
    <x v="12"/>
  </r>
  <r>
    <s v="0407-BDJKB"/>
    <x v="1"/>
    <x v="40"/>
    <x v="2"/>
    <s v="Yes"/>
    <n v="0"/>
    <s v="San Francisco"/>
    <n v="94114"/>
    <n v="37.758085000000001"/>
    <n v="-122.43480099999999"/>
    <n v="1"/>
    <x v="59"/>
    <x v="2"/>
    <s v="None"/>
    <s v="Yes"/>
    <n v="35.22"/>
    <s v="Yes"/>
    <s v="Yes"/>
    <x v="1"/>
    <x v="0"/>
    <x v="0"/>
    <x v="0"/>
    <x v="1"/>
    <x v="1"/>
    <x v="0"/>
    <x v="0"/>
    <x v="0"/>
    <x v="0"/>
    <x v="1"/>
    <s v="Yes"/>
    <x v="1"/>
    <x v="15"/>
    <n v="5742.9"/>
    <n v="0"/>
    <n v="0"/>
    <n v="2113.1999999999998"/>
    <n v="7856.1"/>
    <x v="1"/>
    <x v="2"/>
    <x v="15"/>
  </r>
  <r>
    <s v="0409-WTMPL"/>
    <x v="0"/>
    <x v="34"/>
    <x v="0"/>
    <s v="Yes"/>
    <n v="0"/>
    <s v="Whittier"/>
    <n v="90602"/>
    <n v="33.972118999999999"/>
    <n v="-118.020188"/>
    <n v="8"/>
    <x v="42"/>
    <x v="2"/>
    <s v="Offer B"/>
    <s v="Yes"/>
    <n v="37.950000000000003"/>
    <s v="Yes"/>
    <s v="Yes"/>
    <x v="1"/>
    <x v="30"/>
    <x v="1"/>
    <x v="0"/>
    <x v="1"/>
    <x v="1"/>
    <x v="0"/>
    <x v="1"/>
    <x v="1"/>
    <x v="0"/>
    <x v="0"/>
    <s v="Yes"/>
    <x v="0"/>
    <x v="235"/>
    <n v="6526.65"/>
    <n v="0"/>
    <n v="0"/>
    <n v="2201.1"/>
    <n v="8727.75"/>
    <x v="0"/>
    <x v="0"/>
    <x v="0"/>
  </r>
  <r>
    <s v="0410-IPFTY"/>
    <x v="0"/>
    <x v="22"/>
    <x v="5"/>
    <s v="Yes"/>
    <n v="0"/>
    <s v="Long Beach"/>
    <n v="90822"/>
    <n v="33.778435999999999"/>
    <n v="-118.11864799999999"/>
    <n v="1"/>
    <x v="65"/>
    <x v="1"/>
    <s v="Offer C"/>
    <s v="Yes"/>
    <n v="12.03"/>
    <s v="No"/>
    <s v="Yes"/>
    <x v="1"/>
    <x v="15"/>
    <x v="0"/>
    <x v="0"/>
    <x v="0"/>
    <x v="1"/>
    <x v="1"/>
    <x v="1"/>
    <x v="1"/>
    <x v="0"/>
    <x v="1"/>
    <s v="Yes"/>
    <x v="1"/>
    <x v="236"/>
    <n v="2674.15"/>
    <n v="11.37"/>
    <n v="0"/>
    <n v="372.93"/>
    <n v="3035.71"/>
    <x v="0"/>
    <x v="0"/>
    <x v="0"/>
  </r>
  <r>
    <s v="0411-EZJZE"/>
    <x v="0"/>
    <x v="47"/>
    <x v="5"/>
    <s v="No"/>
    <n v="0"/>
    <s v="Stockton"/>
    <n v="95215"/>
    <n v="37.946281999999997"/>
    <n v="-121.139499"/>
    <n v="0"/>
    <x v="3"/>
    <x v="0"/>
    <s v="None"/>
    <s v="Yes"/>
    <n v="20.100000000000001"/>
    <s v="Yes"/>
    <s v="Yes"/>
    <x v="2"/>
    <x v="27"/>
    <x v="0"/>
    <x v="1"/>
    <x v="0"/>
    <x v="1"/>
    <x v="0"/>
    <x v="0"/>
    <x v="0"/>
    <x v="1"/>
    <x v="1"/>
    <s v="Yes"/>
    <x v="1"/>
    <x v="237"/>
    <n v="170.5"/>
    <n v="0"/>
    <n v="70"/>
    <n v="60.3"/>
    <n v="300.8"/>
    <x v="2"/>
    <x v="0"/>
    <x v="0"/>
  </r>
  <r>
    <s v="0412-UCCNP"/>
    <x v="1"/>
    <x v="29"/>
    <x v="4"/>
    <s v="No"/>
    <n v="0"/>
    <s v="Essex"/>
    <n v="92332"/>
    <n v="34.943600000000004"/>
    <n v="-115.28790100000001"/>
    <n v="0"/>
    <x v="17"/>
    <x v="2"/>
    <s v="None"/>
    <s v="Yes"/>
    <n v="12.28"/>
    <s v="No"/>
    <s v="Yes"/>
    <x v="2"/>
    <x v="31"/>
    <x v="1"/>
    <x v="1"/>
    <x v="1"/>
    <x v="0"/>
    <x v="1"/>
    <x v="0"/>
    <x v="0"/>
    <x v="0"/>
    <x v="2"/>
    <s v="Yes"/>
    <x v="1"/>
    <x v="238"/>
    <n v="3175.85"/>
    <n v="0"/>
    <n v="0"/>
    <n v="675.4"/>
    <n v="3851.25"/>
    <x v="0"/>
    <x v="0"/>
    <x v="0"/>
  </r>
  <r>
    <s v="0415-MOSGF"/>
    <x v="0"/>
    <x v="12"/>
    <x v="2"/>
    <s v="No"/>
    <n v="0"/>
    <s v="Los Gatos"/>
    <n v="95030"/>
    <n v="37.222842"/>
    <n v="-121.988727"/>
    <n v="0"/>
    <x v="13"/>
    <x v="0"/>
    <s v="Offer E"/>
    <s v="Yes"/>
    <n v="26.53"/>
    <s v="No"/>
    <s v="Yes"/>
    <x v="2"/>
    <x v="2"/>
    <x v="0"/>
    <x v="1"/>
    <x v="0"/>
    <x v="1"/>
    <x v="1"/>
    <x v="0"/>
    <x v="0"/>
    <x v="0"/>
    <x v="1"/>
    <s v="No"/>
    <x v="0"/>
    <x v="239"/>
    <n v="44.4"/>
    <n v="0"/>
    <n v="0"/>
    <n v="26.53"/>
    <n v="70.930000000000007"/>
    <x v="1"/>
    <x v="5"/>
    <x v="9"/>
  </r>
  <r>
    <s v="0419-YAAPX"/>
    <x v="1"/>
    <x v="56"/>
    <x v="1"/>
    <s v="Yes"/>
    <n v="0"/>
    <s v="Grass Valley"/>
    <n v="95949"/>
    <n v="39.099204"/>
    <n v="-121.137962"/>
    <n v="1"/>
    <x v="21"/>
    <x v="2"/>
    <s v="Offer B"/>
    <s v="Yes"/>
    <n v="14.21"/>
    <s v="No"/>
    <s v="Yes"/>
    <x v="1"/>
    <x v="21"/>
    <x v="0"/>
    <x v="0"/>
    <x v="0"/>
    <x v="1"/>
    <x v="0"/>
    <x v="0"/>
    <x v="0"/>
    <x v="0"/>
    <x v="1"/>
    <s v="Yes"/>
    <x v="0"/>
    <x v="240"/>
    <n v="4297.95"/>
    <n v="0"/>
    <n v="0"/>
    <n v="696.29"/>
    <n v="4994.24"/>
    <x v="0"/>
    <x v="0"/>
    <x v="0"/>
  </r>
  <r>
    <s v="0420-BWTPW"/>
    <x v="1"/>
    <x v="43"/>
    <x v="1"/>
    <s v="No"/>
    <n v="0"/>
    <s v="San Diego"/>
    <n v="92117"/>
    <n v="32.825085999999999"/>
    <n v="-117.19942399999999"/>
    <n v="0"/>
    <x v="58"/>
    <x v="0"/>
    <s v="None"/>
    <s v="No"/>
    <n v="0"/>
    <s v="N/A"/>
    <s v="Yes"/>
    <x v="2"/>
    <x v="0"/>
    <x v="0"/>
    <x v="1"/>
    <x v="0"/>
    <x v="1"/>
    <x v="1"/>
    <x v="0"/>
    <x v="0"/>
    <x v="0"/>
    <x v="1"/>
    <s v="No"/>
    <x v="2"/>
    <x v="41"/>
    <n v="215.2"/>
    <n v="0"/>
    <n v="0"/>
    <n v="0"/>
    <n v="215.2"/>
    <x v="1"/>
    <x v="5"/>
    <x v="9"/>
  </r>
  <r>
    <s v="0420-HLGXF"/>
    <x v="0"/>
    <x v="15"/>
    <x v="3"/>
    <s v="No"/>
    <n v="0"/>
    <s v="Visalia"/>
    <n v="93291"/>
    <n v="36.391776999999998"/>
    <n v="-119.37284200000001"/>
    <n v="0"/>
    <x v="35"/>
    <x v="2"/>
    <s v="None"/>
    <s v="Yes"/>
    <n v="10.029999999999999"/>
    <s v="Yes"/>
    <s v="Yes"/>
    <x v="1"/>
    <x v="37"/>
    <x v="0"/>
    <x v="1"/>
    <x v="1"/>
    <x v="1"/>
    <x v="0"/>
    <x v="1"/>
    <x v="0"/>
    <x v="0"/>
    <x v="2"/>
    <s v="Yes"/>
    <x v="1"/>
    <x v="62"/>
    <n v="4036"/>
    <n v="0"/>
    <n v="0"/>
    <n v="391.17"/>
    <n v="4427.17"/>
    <x v="0"/>
    <x v="0"/>
    <x v="0"/>
  </r>
  <r>
    <s v="0420-TXVSG"/>
    <x v="1"/>
    <x v="9"/>
    <x v="1"/>
    <s v="Yes"/>
    <n v="0"/>
    <s v="San Jose"/>
    <n v="95112"/>
    <n v="37.343826999999997"/>
    <n v="-121.88311899999999"/>
    <n v="9"/>
    <x v="22"/>
    <x v="2"/>
    <s v="Offer A"/>
    <s v="Yes"/>
    <n v="37.71"/>
    <s v="Yes"/>
    <s v="Yes"/>
    <x v="2"/>
    <x v="26"/>
    <x v="1"/>
    <x v="0"/>
    <x v="1"/>
    <x v="1"/>
    <x v="1"/>
    <x v="0"/>
    <x v="0"/>
    <x v="0"/>
    <x v="2"/>
    <s v="Yes"/>
    <x v="0"/>
    <x v="241"/>
    <n v="4428.45"/>
    <n v="0"/>
    <n v="0"/>
    <n v="2488.86"/>
    <n v="6917.31"/>
    <x v="0"/>
    <x v="0"/>
    <x v="0"/>
  </r>
  <r>
    <s v="0422-OHQHQ"/>
    <x v="0"/>
    <x v="5"/>
    <x v="4"/>
    <s v="Yes"/>
    <n v="0"/>
    <s v="Fresno"/>
    <n v="93722"/>
    <n v="36.789790000000004"/>
    <n v="-119.929894"/>
    <n v="7"/>
    <x v="49"/>
    <x v="1"/>
    <s v="None"/>
    <s v="Yes"/>
    <n v="34.630000000000003"/>
    <s v="No"/>
    <s v="No"/>
    <x v="3"/>
    <x v="16"/>
    <x v="2"/>
    <x v="2"/>
    <x v="2"/>
    <x v="2"/>
    <x v="2"/>
    <x v="2"/>
    <x v="2"/>
    <x v="2"/>
    <x v="0"/>
    <s v="No"/>
    <x v="0"/>
    <x v="33"/>
    <n v="295.95"/>
    <n v="0"/>
    <n v="0"/>
    <n v="519.45000000000005"/>
    <n v="815.4"/>
    <x v="0"/>
    <x v="0"/>
    <x v="0"/>
  </r>
  <r>
    <s v="0422-UXFAP"/>
    <x v="0"/>
    <x v="20"/>
    <x v="0"/>
    <s v="Yes"/>
    <n v="0"/>
    <s v="San Diego"/>
    <n v="92117"/>
    <n v="32.825085999999999"/>
    <n v="-117.19942399999999"/>
    <n v="1"/>
    <x v="69"/>
    <x v="2"/>
    <s v="Offer B"/>
    <s v="Yes"/>
    <n v="47.72"/>
    <s v="Yes"/>
    <s v="Yes"/>
    <x v="1"/>
    <x v="21"/>
    <x v="0"/>
    <x v="1"/>
    <x v="1"/>
    <x v="1"/>
    <x v="0"/>
    <x v="1"/>
    <x v="1"/>
    <x v="1"/>
    <x v="0"/>
    <s v="Yes"/>
    <x v="1"/>
    <x v="242"/>
    <n v="4947.55"/>
    <n v="0"/>
    <n v="130"/>
    <n v="2433.7199999999998"/>
    <n v="7511.27"/>
    <x v="0"/>
    <x v="0"/>
    <x v="0"/>
  </r>
  <r>
    <s v="0423-UDIJQ"/>
    <x v="1"/>
    <x v="58"/>
    <x v="3"/>
    <s v="No"/>
    <n v="0"/>
    <s v="Snelling"/>
    <n v="95369"/>
    <n v="37.521707999999997"/>
    <n v="-120.42684300000001"/>
    <n v="0"/>
    <x v="0"/>
    <x v="0"/>
    <s v="None"/>
    <s v="Yes"/>
    <n v="7.11"/>
    <s v="No"/>
    <s v="Yes"/>
    <x v="2"/>
    <x v="11"/>
    <x v="0"/>
    <x v="1"/>
    <x v="0"/>
    <x v="0"/>
    <x v="1"/>
    <x v="0"/>
    <x v="0"/>
    <x v="0"/>
    <x v="2"/>
    <s v="No"/>
    <x v="2"/>
    <x v="243"/>
    <n v="447.9"/>
    <n v="0"/>
    <n v="0"/>
    <n v="63.99"/>
    <n v="511.89"/>
    <x v="0"/>
    <x v="0"/>
    <x v="0"/>
  </r>
  <r>
    <s v="0426-TIRNE"/>
    <x v="0"/>
    <x v="33"/>
    <x v="2"/>
    <s v="No"/>
    <n v="0"/>
    <s v="Encino"/>
    <n v="91316"/>
    <n v="34.150354"/>
    <n v="-118.518292"/>
    <n v="0"/>
    <x v="13"/>
    <x v="0"/>
    <s v="Offer E"/>
    <s v="Yes"/>
    <n v="15.51"/>
    <s v="No"/>
    <s v="No"/>
    <x v="3"/>
    <x v="16"/>
    <x v="2"/>
    <x v="2"/>
    <x v="2"/>
    <x v="2"/>
    <x v="2"/>
    <x v="2"/>
    <x v="2"/>
    <x v="2"/>
    <x v="1"/>
    <s v="No"/>
    <x v="0"/>
    <x v="244"/>
    <n v="20.9"/>
    <n v="0"/>
    <n v="0"/>
    <n v="15.51"/>
    <n v="36.409999999999997"/>
    <x v="1"/>
    <x v="2"/>
    <x v="4"/>
  </r>
  <r>
    <s v="0428-AXXLJ"/>
    <x v="1"/>
    <x v="46"/>
    <x v="4"/>
    <s v="No"/>
    <n v="0"/>
    <s v="Bellflower"/>
    <n v="90706"/>
    <n v="33.887675999999999"/>
    <n v="-118.127289"/>
    <n v="0"/>
    <x v="30"/>
    <x v="1"/>
    <s v="Offer C"/>
    <s v="Yes"/>
    <n v="3.58"/>
    <s v="No"/>
    <s v="No"/>
    <x v="3"/>
    <x v="16"/>
    <x v="2"/>
    <x v="2"/>
    <x v="2"/>
    <x v="2"/>
    <x v="2"/>
    <x v="2"/>
    <x v="2"/>
    <x v="2"/>
    <x v="0"/>
    <s v="Yes"/>
    <x v="1"/>
    <x v="245"/>
    <n v="516.29999999999995"/>
    <n v="0"/>
    <n v="0"/>
    <n v="89.5"/>
    <n v="605.79999999999995"/>
    <x v="0"/>
    <x v="0"/>
    <x v="0"/>
  </r>
  <r>
    <s v="0428-IKYCP"/>
    <x v="1"/>
    <x v="52"/>
    <x v="2"/>
    <s v="Yes"/>
    <n v="0"/>
    <s v="Sonora"/>
    <n v="95370"/>
    <n v="37.982716000000003"/>
    <n v="-120.343732"/>
    <n v="9"/>
    <x v="51"/>
    <x v="1"/>
    <s v="None"/>
    <s v="Yes"/>
    <n v="48.68"/>
    <s v="No"/>
    <s v="Yes"/>
    <x v="1"/>
    <x v="30"/>
    <x v="0"/>
    <x v="1"/>
    <x v="1"/>
    <x v="1"/>
    <x v="0"/>
    <x v="0"/>
    <x v="0"/>
    <x v="0"/>
    <x v="1"/>
    <s v="Yes"/>
    <x v="1"/>
    <x v="246"/>
    <n v="1850.65"/>
    <n v="0"/>
    <n v="0"/>
    <n v="1070.96"/>
    <n v="2921.61"/>
    <x v="0"/>
    <x v="0"/>
    <x v="0"/>
  </r>
  <r>
    <s v="0430-IHCDJ"/>
    <x v="1"/>
    <x v="43"/>
    <x v="1"/>
    <s v="No"/>
    <n v="0"/>
    <s v="Highland"/>
    <n v="92346"/>
    <n v="34.129677000000001"/>
    <n v="-117.15427699999999"/>
    <n v="0"/>
    <x v="49"/>
    <x v="1"/>
    <s v="None"/>
    <s v="Yes"/>
    <n v="11.75"/>
    <s v="Yes"/>
    <s v="Yes"/>
    <x v="2"/>
    <x v="29"/>
    <x v="0"/>
    <x v="1"/>
    <x v="0"/>
    <x v="1"/>
    <x v="1"/>
    <x v="0"/>
    <x v="0"/>
    <x v="0"/>
    <x v="1"/>
    <s v="Yes"/>
    <x v="1"/>
    <x v="247"/>
    <n v="749.25"/>
    <n v="0"/>
    <n v="0"/>
    <n v="176.25"/>
    <n v="925.5"/>
    <x v="0"/>
    <x v="0"/>
    <x v="0"/>
  </r>
  <r>
    <s v="0431-APWVY"/>
    <x v="0"/>
    <x v="0"/>
    <x v="0"/>
    <s v="Yes"/>
    <n v="0"/>
    <s v="Novato"/>
    <n v="94949"/>
    <n v="38.067203999999997"/>
    <n v="-122.52400400000001"/>
    <n v="1"/>
    <x v="61"/>
    <x v="1"/>
    <s v="None"/>
    <s v="Yes"/>
    <n v="18.309999999999999"/>
    <s v="No"/>
    <s v="Yes"/>
    <x v="1"/>
    <x v="37"/>
    <x v="0"/>
    <x v="1"/>
    <x v="0"/>
    <x v="1"/>
    <x v="0"/>
    <x v="1"/>
    <x v="1"/>
    <x v="0"/>
    <x v="0"/>
    <s v="Yes"/>
    <x v="1"/>
    <x v="248"/>
    <n v="2598.9499999999998"/>
    <n v="0"/>
    <n v="0"/>
    <n v="512.67999999999995"/>
    <n v="3111.63"/>
    <x v="1"/>
    <x v="2"/>
    <x v="18"/>
  </r>
  <r>
    <s v="0432-CAJZV"/>
    <x v="1"/>
    <x v="10"/>
    <x v="1"/>
    <s v="No"/>
    <n v="0"/>
    <s v="Temecula"/>
    <n v="92592"/>
    <n v="33.507255000000001"/>
    <n v="-117.029473"/>
    <n v="0"/>
    <x v="3"/>
    <x v="0"/>
    <s v="None"/>
    <s v="Yes"/>
    <n v="5.39"/>
    <s v="No"/>
    <s v="Yes"/>
    <x v="1"/>
    <x v="1"/>
    <x v="0"/>
    <x v="1"/>
    <x v="0"/>
    <x v="1"/>
    <x v="0"/>
    <x v="1"/>
    <x v="1"/>
    <x v="0"/>
    <x v="1"/>
    <s v="No"/>
    <x v="0"/>
    <x v="249"/>
    <n v="237.65"/>
    <n v="0"/>
    <n v="0"/>
    <n v="16.170000000000002"/>
    <n v="253.82"/>
    <x v="2"/>
    <x v="0"/>
    <x v="0"/>
  </r>
  <r>
    <s v="0434-CSFON"/>
    <x v="0"/>
    <x v="20"/>
    <x v="0"/>
    <s v="Yes"/>
    <n v="0"/>
    <s v="Los Angeles"/>
    <n v="90071"/>
    <n v="34.052917000000001"/>
    <n v="-118.255178"/>
    <n v="3"/>
    <x v="54"/>
    <x v="2"/>
    <s v="Offer B"/>
    <s v="Yes"/>
    <n v="38.15"/>
    <s v="Yes"/>
    <s v="Yes"/>
    <x v="1"/>
    <x v="6"/>
    <x v="0"/>
    <x v="1"/>
    <x v="1"/>
    <x v="1"/>
    <x v="0"/>
    <x v="1"/>
    <x v="1"/>
    <x v="0"/>
    <x v="1"/>
    <s v="Yes"/>
    <x v="1"/>
    <x v="250"/>
    <n v="4707.1000000000004"/>
    <n v="0"/>
    <n v="0"/>
    <n v="1793.05"/>
    <n v="6500.15"/>
    <x v="0"/>
    <x v="0"/>
    <x v="0"/>
  </r>
  <r>
    <s v="0436-TWFFZ"/>
    <x v="0"/>
    <x v="44"/>
    <x v="4"/>
    <s v="No"/>
    <n v="0"/>
    <s v="Long Beach"/>
    <n v="90805"/>
    <n v="33.864621999999997"/>
    <n v="-118.179626"/>
    <n v="0"/>
    <x v="23"/>
    <x v="2"/>
    <s v="Offer A"/>
    <s v="Yes"/>
    <n v="8.7100000000000009"/>
    <s v="Yes"/>
    <s v="Yes"/>
    <x v="2"/>
    <x v="20"/>
    <x v="1"/>
    <x v="1"/>
    <x v="1"/>
    <x v="0"/>
    <x v="0"/>
    <x v="1"/>
    <x v="1"/>
    <x v="0"/>
    <x v="2"/>
    <s v="Yes"/>
    <x v="2"/>
    <x v="105"/>
    <n v="5714.2"/>
    <n v="1.31"/>
    <n v="0"/>
    <n v="583.57000000000005"/>
    <n v="6296.46"/>
    <x v="0"/>
    <x v="0"/>
    <x v="0"/>
  </r>
  <r>
    <s v="0439-IFYUN"/>
    <x v="0"/>
    <x v="3"/>
    <x v="3"/>
    <s v="No"/>
    <n v="0"/>
    <s v="Escondido"/>
    <n v="92027"/>
    <n v="33.141264999999997"/>
    <n v="-116.967221"/>
    <n v="0"/>
    <x v="68"/>
    <x v="1"/>
    <s v="Offer D"/>
    <s v="Yes"/>
    <n v="21.09"/>
    <s v="No"/>
    <s v="Yes"/>
    <x v="1"/>
    <x v="30"/>
    <x v="0"/>
    <x v="0"/>
    <x v="0"/>
    <x v="1"/>
    <x v="1"/>
    <x v="0"/>
    <x v="0"/>
    <x v="1"/>
    <x v="1"/>
    <s v="Yes"/>
    <x v="1"/>
    <x v="251"/>
    <n v="1294.5999999999999"/>
    <n v="0"/>
    <n v="20"/>
    <n v="379.62"/>
    <n v="1694.22"/>
    <x v="0"/>
    <x v="0"/>
    <x v="0"/>
  </r>
  <r>
    <s v="0440-EKDCF"/>
    <x v="1"/>
    <x v="10"/>
    <x v="1"/>
    <s v="Yes"/>
    <n v="0"/>
    <s v="Herlong"/>
    <n v="96113"/>
    <n v="40.198233999999999"/>
    <n v="-120.18089000000001"/>
    <n v="1"/>
    <x v="55"/>
    <x v="2"/>
    <s v="Offer B"/>
    <s v="Yes"/>
    <n v="33.700000000000003"/>
    <s v="No"/>
    <s v="Yes"/>
    <x v="0"/>
    <x v="26"/>
    <x v="0"/>
    <x v="0"/>
    <x v="1"/>
    <x v="0"/>
    <x v="1"/>
    <x v="0"/>
    <x v="0"/>
    <x v="0"/>
    <x v="2"/>
    <s v="Yes"/>
    <x v="0"/>
    <x v="252"/>
    <n v="3753.2"/>
    <n v="0"/>
    <n v="0"/>
    <n v="2089.4"/>
    <n v="5842.6"/>
    <x v="0"/>
    <x v="0"/>
    <x v="0"/>
  </r>
  <r>
    <s v="0440-MOGPM"/>
    <x v="0"/>
    <x v="35"/>
    <x v="2"/>
    <s v="No"/>
    <n v="0"/>
    <s v="Petaluma"/>
    <n v="94954"/>
    <n v="38.235021000000003"/>
    <n v="-122.557332"/>
    <n v="0"/>
    <x v="62"/>
    <x v="2"/>
    <s v="None"/>
    <s v="Yes"/>
    <n v="6.16"/>
    <s v="Yes"/>
    <s v="Yes"/>
    <x v="2"/>
    <x v="11"/>
    <x v="0"/>
    <x v="0"/>
    <x v="1"/>
    <x v="1"/>
    <x v="0"/>
    <x v="1"/>
    <x v="1"/>
    <x v="0"/>
    <x v="0"/>
    <s v="Yes"/>
    <x v="1"/>
    <x v="178"/>
    <n v="3263.9"/>
    <n v="0"/>
    <n v="0"/>
    <n v="252.56"/>
    <n v="3516.46"/>
    <x v="0"/>
    <x v="0"/>
    <x v="0"/>
  </r>
  <r>
    <s v="0440-QEXBZ"/>
    <x v="0"/>
    <x v="22"/>
    <x v="5"/>
    <s v="No"/>
    <n v="0"/>
    <s v="Mojave"/>
    <n v="93501"/>
    <n v="35.097323000000003"/>
    <n v="-118.171288"/>
    <n v="0"/>
    <x v="50"/>
    <x v="2"/>
    <s v="Offer B"/>
    <s v="Yes"/>
    <n v="18.420000000000002"/>
    <s v="Yes"/>
    <s v="Yes"/>
    <x v="2"/>
    <x v="13"/>
    <x v="0"/>
    <x v="1"/>
    <x v="0"/>
    <x v="1"/>
    <x v="1"/>
    <x v="0"/>
    <x v="0"/>
    <x v="0"/>
    <x v="1"/>
    <s v="Yes"/>
    <x v="0"/>
    <x v="211"/>
    <n v="2139.1"/>
    <n v="0"/>
    <n v="0"/>
    <n v="810.48"/>
    <n v="2949.58"/>
    <x v="0"/>
    <x v="0"/>
    <x v="0"/>
  </r>
  <r>
    <s v="0440-UEDAI"/>
    <x v="0"/>
    <x v="40"/>
    <x v="2"/>
    <s v="No"/>
    <n v="0"/>
    <s v="Callahan"/>
    <n v="96014"/>
    <n v="41.388396999999998"/>
    <n v="-122.794636"/>
    <n v="0"/>
    <x v="63"/>
    <x v="2"/>
    <s v="None"/>
    <s v="Yes"/>
    <n v="33.880000000000003"/>
    <s v="No"/>
    <s v="Yes"/>
    <x v="1"/>
    <x v="35"/>
    <x v="0"/>
    <x v="0"/>
    <x v="1"/>
    <x v="0"/>
    <x v="1"/>
    <x v="1"/>
    <x v="1"/>
    <x v="0"/>
    <x v="0"/>
    <s v="Yes"/>
    <x v="0"/>
    <x v="253"/>
    <n v="5042.75"/>
    <n v="0"/>
    <n v="0"/>
    <n v="1795.64"/>
    <n v="6838.39"/>
    <x v="0"/>
    <x v="0"/>
    <x v="0"/>
  </r>
  <r>
    <s v="0442-TDYUO"/>
    <x v="1"/>
    <x v="56"/>
    <x v="1"/>
    <s v="Yes"/>
    <n v="0"/>
    <s v="Bodega"/>
    <n v="94922"/>
    <n v="38.343282000000002"/>
    <n v="-122.9755"/>
    <n v="4"/>
    <x v="60"/>
    <x v="2"/>
    <s v="None"/>
    <s v="Yes"/>
    <n v="33.06"/>
    <s v="No"/>
    <s v="No"/>
    <x v="3"/>
    <x v="16"/>
    <x v="2"/>
    <x v="2"/>
    <x v="2"/>
    <x v="2"/>
    <x v="2"/>
    <x v="2"/>
    <x v="2"/>
    <x v="2"/>
    <x v="2"/>
    <s v="Yes"/>
    <x v="0"/>
    <x v="101"/>
    <n v="1036"/>
    <n v="0"/>
    <n v="0"/>
    <n v="1586.88"/>
    <n v="2622.88"/>
    <x v="0"/>
    <x v="0"/>
    <x v="0"/>
  </r>
  <r>
    <s v="0442-ZXKVS"/>
    <x v="0"/>
    <x v="16"/>
    <x v="3"/>
    <s v="Yes"/>
    <n v="0"/>
    <s v="Denair"/>
    <n v="95316"/>
    <n v="37.524721"/>
    <n v="-120.757977"/>
    <n v="2"/>
    <x v="8"/>
    <x v="2"/>
    <s v="Offer B"/>
    <s v="Yes"/>
    <n v="43.71"/>
    <s v="Yes"/>
    <s v="Yes"/>
    <x v="1"/>
    <x v="11"/>
    <x v="1"/>
    <x v="0"/>
    <x v="1"/>
    <x v="0"/>
    <x v="0"/>
    <x v="1"/>
    <x v="0"/>
    <x v="0"/>
    <x v="0"/>
    <s v="Yes"/>
    <x v="1"/>
    <x v="254"/>
    <n v="6431.05"/>
    <n v="0"/>
    <n v="0"/>
    <n v="2360.34"/>
    <n v="8791.39"/>
    <x v="0"/>
    <x v="0"/>
    <x v="0"/>
  </r>
  <r>
    <s v="0447-BEMNG"/>
    <x v="0"/>
    <x v="24"/>
    <x v="4"/>
    <s v="Yes"/>
    <n v="0"/>
    <s v="Wrightwood"/>
    <n v="92397"/>
    <n v="34.358320999999997"/>
    <n v="-117.618263"/>
    <n v="3"/>
    <x v="60"/>
    <x v="2"/>
    <s v="None"/>
    <s v="No"/>
    <n v="0"/>
    <s v="N/A"/>
    <s v="Yes"/>
    <x v="0"/>
    <x v="44"/>
    <x v="1"/>
    <x v="1"/>
    <x v="1"/>
    <x v="1"/>
    <x v="1"/>
    <x v="1"/>
    <x v="1"/>
    <x v="1"/>
    <x v="1"/>
    <s v="Yes"/>
    <x v="1"/>
    <x v="255"/>
    <n v="2145"/>
    <n v="0"/>
    <n v="140"/>
    <n v="0"/>
    <n v="2285"/>
    <x v="1"/>
    <x v="4"/>
    <x v="16"/>
  </r>
  <r>
    <s v="0447-RXSGD"/>
    <x v="1"/>
    <x v="14"/>
    <x v="0"/>
    <s v="No"/>
    <n v="0"/>
    <s v="Monterey"/>
    <n v="93940"/>
    <n v="36.362741"/>
    <n v="-121.869685"/>
    <n v="0"/>
    <x v="52"/>
    <x v="1"/>
    <s v="Offer C"/>
    <s v="Yes"/>
    <n v="25.68"/>
    <s v="Yes"/>
    <s v="Yes"/>
    <x v="1"/>
    <x v="35"/>
    <x v="0"/>
    <x v="0"/>
    <x v="0"/>
    <x v="1"/>
    <x v="0"/>
    <x v="1"/>
    <x v="1"/>
    <x v="0"/>
    <x v="1"/>
    <s v="Yes"/>
    <x v="1"/>
    <x v="256"/>
    <n v="2404.85"/>
    <n v="0"/>
    <n v="0"/>
    <n v="616.32000000000005"/>
    <n v="3021.17"/>
    <x v="0"/>
    <x v="0"/>
    <x v="0"/>
  </r>
  <r>
    <s v="0454-OKRCT"/>
    <x v="1"/>
    <x v="13"/>
    <x v="0"/>
    <s v="No"/>
    <n v="0"/>
    <s v="Palo Alto"/>
    <n v="94301"/>
    <n v="37.444313999999999"/>
    <n v="-122.149996"/>
    <n v="0"/>
    <x v="45"/>
    <x v="1"/>
    <s v="Offer C"/>
    <s v="Yes"/>
    <n v="34.85"/>
    <s v="No"/>
    <s v="Yes"/>
    <x v="1"/>
    <x v="22"/>
    <x v="0"/>
    <x v="0"/>
    <x v="0"/>
    <x v="0"/>
    <x v="1"/>
    <x v="0"/>
    <x v="0"/>
    <x v="0"/>
    <x v="2"/>
    <s v="No"/>
    <x v="1"/>
    <x v="257"/>
    <n v="2651.1"/>
    <n v="0"/>
    <n v="0"/>
    <n v="1150.05"/>
    <n v="3801.15"/>
    <x v="0"/>
    <x v="0"/>
    <x v="0"/>
  </r>
  <r>
    <s v="0455-ENTCR"/>
    <x v="1"/>
    <x v="12"/>
    <x v="2"/>
    <s v="Yes"/>
    <n v="0"/>
    <s v="Jamestown"/>
    <n v="95327"/>
    <n v="37.847709999999999"/>
    <n v="-120.486589"/>
    <n v="1"/>
    <x v="22"/>
    <x v="2"/>
    <s v="None"/>
    <s v="Yes"/>
    <n v="42.85"/>
    <s v="Yes"/>
    <s v="Yes"/>
    <x v="2"/>
    <x v="8"/>
    <x v="1"/>
    <x v="0"/>
    <x v="0"/>
    <x v="0"/>
    <x v="0"/>
    <x v="1"/>
    <x v="1"/>
    <x v="0"/>
    <x v="2"/>
    <s v="No"/>
    <x v="1"/>
    <x v="105"/>
    <n v="5538.35"/>
    <n v="0"/>
    <n v="0"/>
    <n v="2828.1"/>
    <n v="8366.4500000000007"/>
    <x v="0"/>
    <x v="0"/>
    <x v="0"/>
  </r>
  <r>
    <s v="0455-XFASS"/>
    <x v="0"/>
    <x v="37"/>
    <x v="5"/>
    <s v="Yes"/>
    <n v="2"/>
    <s v="Campbell"/>
    <n v="95008"/>
    <n v="37.279688999999998"/>
    <n v="-121.954567"/>
    <n v="3"/>
    <x v="3"/>
    <x v="0"/>
    <s v="None"/>
    <s v="Yes"/>
    <n v="1.67"/>
    <s v="No"/>
    <s v="Yes"/>
    <x v="1"/>
    <x v="10"/>
    <x v="0"/>
    <x v="1"/>
    <x v="0"/>
    <x v="1"/>
    <x v="1"/>
    <x v="0"/>
    <x v="0"/>
    <x v="0"/>
    <x v="1"/>
    <s v="Yes"/>
    <x v="1"/>
    <x v="258"/>
    <n v="200.2"/>
    <n v="33.799999999999997"/>
    <n v="0"/>
    <n v="5.01"/>
    <n v="171.41"/>
    <x v="2"/>
    <x v="0"/>
    <x v="0"/>
  </r>
  <r>
    <s v="0458-HEUZG"/>
    <x v="0"/>
    <x v="12"/>
    <x v="2"/>
    <s v="No"/>
    <n v="0"/>
    <s v="Alderpoint"/>
    <n v="95511"/>
    <n v="40.166027999999997"/>
    <n v="-123.58414399999999"/>
    <n v="0"/>
    <x v="2"/>
    <x v="1"/>
    <s v="Offer D"/>
    <s v="No"/>
    <n v="0"/>
    <s v="N/A"/>
    <s v="Yes"/>
    <x v="0"/>
    <x v="37"/>
    <x v="0"/>
    <x v="1"/>
    <x v="1"/>
    <x v="0"/>
    <x v="1"/>
    <x v="0"/>
    <x v="0"/>
    <x v="1"/>
    <x v="2"/>
    <s v="No"/>
    <x v="0"/>
    <x v="72"/>
    <n v="450.4"/>
    <n v="0"/>
    <n v="100"/>
    <n v="0"/>
    <n v="550.4"/>
    <x v="0"/>
    <x v="0"/>
    <x v="0"/>
  </r>
  <r>
    <s v="0459-SPZHJ"/>
    <x v="1"/>
    <x v="31"/>
    <x v="4"/>
    <s v="Yes"/>
    <n v="0"/>
    <s v="Garden Grove"/>
    <n v="92843"/>
    <n v="33.764018"/>
    <n v="-117.931507"/>
    <n v="1"/>
    <x v="5"/>
    <x v="2"/>
    <s v="None"/>
    <s v="Yes"/>
    <n v="13.45"/>
    <s v="Yes"/>
    <s v="Yes"/>
    <x v="2"/>
    <x v="24"/>
    <x v="1"/>
    <x v="0"/>
    <x v="1"/>
    <x v="1"/>
    <x v="0"/>
    <x v="1"/>
    <x v="1"/>
    <x v="0"/>
    <x v="2"/>
    <s v="No"/>
    <x v="0"/>
    <x v="259"/>
    <n v="5435"/>
    <n v="0"/>
    <n v="0"/>
    <n v="847.35"/>
    <n v="6282.35"/>
    <x v="0"/>
    <x v="0"/>
    <x v="0"/>
  </r>
  <r>
    <s v="0461-CVKMU"/>
    <x v="0"/>
    <x v="45"/>
    <x v="1"/>
    <s v="Yes"/>
    <n v="0"/>
    <s v="Oak Run"/>
    <n v="96069"/>
    <n v="40.689242999999998"/>
    <n v="-122.037023"/>
    <n v="0"/>
    <x v="16"/>
    <x v="1"/>
    <s v="None"/>
    <s v="Yes"/>
    <n v="38.81"/>
    <s v="No"/>
    <s v="Yes"/>
    <x v="1"/>
    <x v="29"/>
    <x v="0"/>
    <x v="0"/>
    <x v="1"/>
    <x v="0"/>
    <x v="1"/>
    <x v="0"/>
    <x v="0"/>
    <x v="0"/>
    <x v="1"/>
    <s v="No"/>
    <x v="1"/>
    <x v="260"/>
    <n v="1900.25"/>
    <n v="0"/>
    <n v="0"/>
    <n v="892.63"/>
    <n v="2792.88"/>
    <x v="1"/>
    <x v="5"/>
    <x v="9"/>
  </r>
  <r>
    <s v="0463-TXOAK"/>
    <x v="1"/>
    <x v="17"/>
    <x v="4"/>
    <s v="No"/>
    <n v="1"/>
    <s v="Madison"/>
    <n v="95653"/>
    <n v="38.674275999999999"/>
    <n v="-121.961866"/>
    <n v="0"/>
    <x v="57"/>
    <x v="2"/>
    <s v="None"/>
    <s v="Yes"/>
    <n v="23.12"/>
    <s v="Yes"/>
    <s v="No"/>
    <x v="3"/>
    <x v="16"/>
    <x v="2"/>
    <x v="2"/>
    <x v="2"/>
    <x v="2"/>
    <x v="2"/>
    <x v="2"/>
    <x v="2"/>
    <x v="2"/>
    <x v="2"/>
    <s v="No"/>
    <x v="0"/>
    <x v="261"/>
    <n v="1334.5"/>
    <n v="0"/>
    <n v="0"/>
    <n v="1202.24"/>
    <n v="2536.7399999999998"/>
    <x v="0"/>
    <x v="0"/>
    <x v="0"/>
  </r>
  <r>
    <s v="0463-WZZKO"/>
    <x v="1"/>
    <x v="5"/>
    <x v="4"/>
    <s v="No"/>
    <n v="0"/>
    <s v="Van Nuys"/>
    <n v="91406"/>
    <n v="34.195684999999997"/>
    <n v="-118.490752"/>
    <n v="0"/>
    <x v="3"/>
    <x v="0"/>
    <s v="Offer E"/>
    <s v="Yes"/>
    <n v="16.39"/>
    <s v="No"/>
    <s v="No"/>
    <x v="3"/>
    <x v="16"/>
    <x v="2"/>
    <x v="2"/>
    <x v="2"/>
    <x v="2"/>
    <x v="2"/>
    <x v="2"/>
    <x v="2"/>
    <x v="2"/>
    <x v="1"/>
    <s v="Yes"/>
    <x v="0"/>
    <x v="262"/>
    <n v="67.099999999999994"/>
    <n v="0"/>
    <n v="0"/>
    <n v="49.17"/>
    <n v="116.27"/>
    <x v="2"/>
    <x v="0"/>
    <x v="0"/>
  </r>
  <r>
    <s v="0463-ZSDNT"/>
    <x v="1"/>
    <x v="5"/>
    <x v="4"/>
    <s v="No"/>
    <n v="0"/>
    <s v="Escondido"/>
    <n v="92026"/>
    <n v="33.21846"/>
    <n v="-117.116916"/>
    <n v="0"/>
    <x v="46"/>
    <x v="0"/>
    <s v="None"/>
    <s v="Yes"/>
    <n v="30.3"/>
    <s v="No"/>
    <s v="Yes"/>
    <x v="2"/>
    <x v="5"/>
    <x v="0"/>
    <x v="1"/>
    <x v="0"/>
    <x v="1"/>
    <x v="1"/>
    <x v="1"/>
    <x v="1"/>
    <x v="1"/>
    <x v="1"/>
    <s v="Yes"/>
    <x v="1"/>
    <x v="263"/>
    <n v="503.25"/>
    <n v="0"/>
    <n v="30"/>
    <n v="303"/>
    <n v="836.25"/>
    <x v="0"/>
    <x v="0"/>
    <x v="0"/>
  </r>
  <r>
    <s v="0464-WJTKO"/>
    <x v="0"/>
    <x v="14"/>
    <x v="0"/>
    <s v="Yes"/>
    <n v="2"/>
    <s v="Cedarville"/>
    <n v="96104"/>
    <n v="41.505915999999999"/>
    <n v="-120.152505"/>
    <n v="10"/>
    <x v="9"/>
    <x v="2"/>
    <s v="None"/>
    <s v="Yes"/>
    <n v="14.17"/>
    <s v="No"/>
    <s v="No"/>
    <x v="3"/>
    <x v="16"/>
    <x v="2"/>
    <x v="2"/>
    <x v="2"/>
    <x v="2"/>
    <x v="2"/>
    <x v="2"/>
    <x v="2"/>
    <x v="2"/>
    <x v="2"/>
    <s v="No"/>
    <x v="1"/>
    <x v="147"/>
    <n v="1460.85"/>
    <n v="0"/>
    <n v="0"/>
    <n v="1020.24"/>
    <n v="2481.09"/>
    <x v="0"/>
    <x v="0"/>
    <x v="0"/>
  </r>
  <r>
    <s v="0468-YRPXN"/>
    <x v="1"/>
    <x v="47"/>
    <x v="5"/>
    <s v="No"/>
    <n v="0"/>
    <s v="Lomita"/>
    <n v="90717"/>
    <n v="33.794209000000002"/>
    <n v="-118.31735399999999"/>
    <n v="0"/>
    <x v="31"/>
    <x v="1"/>
    <s v="Offer C"/>
    <s v="Yes"/>
    <n v="48.2"/>
    <s v="No"/>
    <s v="Yes"/>
    <x v="1"/>
    <x v="10"/>
    <x v="0"/>
    <x v="1"/>
    <x v="1"/>
    <x v="0"/>
    <x v="0"/>
    <x v="1"/>
    <x v="1"/>
    <x v="0"/>
    <x v="1"/>
    <s v="Yes"/>
    <x v="0"/>
    <x v="264"/>
    <n v="2807.1"/>
    <n v="0"/>
    <n v="0"/>
    <n v="1397.8"/>
    <n v="4204.8999999999996"/>
    <x v="0"/>
    <x v="0"/>
    <x v="0"/>
  </r>
  <r>
    <s v="0471-ARVMX"/>
    <x v="0"/>
    <x v="57"/>
    <x v="3"/>
    <s v="Yes"/>
    <n v="0"/>
    <s v="Kelseyville"/>
    <n v="95451"/>
    <n v="38.934959999999997"/>
    <n v="-122.792243"/>
    <n v="8"/>
    <x v="55"/>
    <x v="2"/>
    <s v="Offer B"/>
    <s v="Yes"/>
    <n v="22.74"/>
    <s v="Yes"/>
    <s v="Yes"/>
    <x v="1"/>
    <x v="30"/>
    <x v="1"/>
    <x v="1"/>
    <x v="1"/>
    <x v="1"/>
    <x v="0"/>
    <x v="1"/>
    <x v="1"/>
    <x v="0"/>
    <x v="0"/>
    <s v="Yes"/>
    <x v="1"/>
    <x v="265"/>
    <n v="6312.9"/>
    <n v="0"/>
    <n v="0"/>
    <n v="1409.88"/>
    <n v="7722.78"/>
    <x v="0"/>
    <x v="0"/>
    <x v="0"/>
  </r>
  <r>
    <s v="0471-LVHGK"/>
    <x v="1"/>
    <x v="20"/>
    <x v="0"/>
    <s v="Yes"/>
    <n v="0"/>
    <s v="Orangevale"/>
    <n v="95662"/>
    <n v="38.689174000000001"/>
    <n v="-121.218435"/>
    <n v="1"/>
    <x v="62"/>
    <x v="2"/>
    <s v="None"/>
    <s v="Yes"/>
    <n v="15.91"/>
    <s v="Yes"/>
    <s v="Yes"/>
    <x v="2"/>
    <x v="27"/>
    <x v="0"/>
    <x v="1"/>
    <x v="1"/>
    <x v="1"/>
    <x v="0"/>
    <x v="1"/>
    <x v="1"/>
    <x v="0"/>
    <x v="0"/>
    <s v="Yes"/>
    <x v="1"/>
    <x v="266"/>
    <n v="3001.2"/>
    <n v="0"/>
    <n v="0"/>
    <n v="652.30999999999995"/>
    <n v="3653.51"/>
    <x v="1"/>
    <x v="1"/>
    <x v="10"/>
  </r>
  <r>
    <s v="0475-RIJEP"/>
    <x v="1"/>
    <x v="10"/>
    <x v="1"/>
    <s v="No"/>
    <n v="0"/>
    <s v="Pinecrest"/>
    <n v="95364"/>
    <n v="38.224868999999998"/>
    <n v="-119.755729"/>
    <n v="0"/>
    <x v="25"/>
    <x v="2"/>
    <s v="Offer B"/>
    <s v="Yes"/>
    <n v="49.13"/>
    <s v="Yes"/>
    <s v="Yes"/>
    <x v="1"/>
    <x v="32"/>
    <x v="0"/>
    <x v="0"/>
    <x v="0"/>
    <x v="1"/>
    <x v="1"/>
    <x v="0"/>
    <x v="0"/>
    <x v="0"/>
    <x v="1"/>
    <s v="Yes"/>
    <x v="1"/>
    <x v="267"/>
    <n v="3365.85"/>
    <n v="0"/>
    <n v="0"/>
    <n v="2112.59"/>
    <n v="5478.44"/>
    <x v="1"/>
    <x v="4"/>
    <x v="12"/>
  </r>
  <r>
    <s v="0479-HMSWA"/>
    <x v="0"/>
    <x v="54"/>
    <x v="5"/>
    <s v="No"/>
    <n v="1"/>
    <s v="San Clemente"/>
    <n v="92672"/>
    <n v="33.429487999999999"/>
    <n v="-117.609432"/>
    <n v="0"/>
    <x v="18"/>
    <x v="1"/>
    <s v="Offer C"/>
    <s v="Yes"/>
    <n v="2.48"/>
    <s v="No"/>
    <s v="Yes"/>
    <x v="1"/>
    <x v="10"/>
    <x v="0"/>
    <x v="0"/>
    <x v="1"/>
    <x v="0"/>
    <x v="0"/>
    <x v="1"/>
    <x v="1"/>
    <x v="0"/>
    <x v="2"/>
    <s v="Yes"/>
    <x v="1"/>
    <x v="268"/>
    <n v="2715.3"/>
    <n v="0"/>
    <n v="0"/>
    <n v="64.48"/>
    <n v="2779.78"/>
    <x v="0"/>
    <x v="0"/>
    <x v="0"/>
  </r>
  <r>
    <s v="0480-BIXDE"/>
    <x v="0"/>
    <x v="12"/>
    <x v="2"/>
    <s v="Yes"/>
    <n v="0"/>
    <s v="Beale Afb"/>
    <n v="95903"/>
    <n v="39.125311000000004"/>
    <n v="-121.39228300000001"/>
    <n v="9"/>
    <x v="53"/>
    <x v="1"/>
    <s v="Offer D"/>
    <s v="Yes"/>
    <n v="10.68"/>
    <s v="No"/>
    <s v="Yes"/>
    <x v="1"/>
    <x v="21"/>
    <x v="0"/>
    <x v="1"/>
    <x v="1"/>
    <x v="1"/>
    <x v="0"/>
    <x v="1"/>
    <x v="1"/>
    <x v="0"/>
    <x v="1"/>
    <s v="Yes"/>
    <x v="1"/>
    <x v="269"/>
    <n v="1743.05"/>
    <n v="0"/>
    <n v="0"/>
    <n v="202.92"/>
    <n v="1945.97"/>
    <x v="0"/>
    <x v="0"/>
    <x v="0"/>
  </r>
  <r>
    <s v="0480-KYJVA"/>
    <x v="0"/>
    <x v="21"/>
    <x v="1"/>
    <s v="Yes"/>
    <n v="3"/>
    <s v="Sacramento"/>
    <n v="95835"/>
    <n v="38.685068999999999"/>
    <n v="-121.54370900000001"/>
    <n v="8"/>
    <x v="9"/>
    <x v="2"/>
    <s v="None"/>
    <s v="Yes"/>
    <n v="47.6"/>
    <s v="Yes"/>
    <s v="No"/>
    <x v="3"/>
    <x v="16"/>
    <x v="2"/>
    <x v="2"/>
    <x v="2"/>
    <x v="2"/>
    <x v="2"/>
    <x v="2"/>
    <x v="2"/>
    <x v="2"/>
    <x v="2"/>
    <s v="No"/>
    <x v="0"/>
    <x v="270"/>
    <n v="1784.5"/>
    <n v="49.76"/>
    <n v="0"/>
    <n v="3427.2"/>
    <n v="5161.9399999999996"/>
    <x v="0"/>
    <x v="0"/>
    <x v="0"/>
  </r>
  <r>
    <s v="0481-SUMCB"/>
    <x v="0"/>
    <x v="58"/>
    <x v="3"/>
    <s v="No"/>
    <n v="0"/>
    <s v="Greenville"/>
    <n v="95947"/>
    <n v="40.160386000000003"/>
    <n v="-120.83542799999999"/>
    <n v="0"/>
    <x v="14"/>
    <x v="2"/>
    <s v="Offer B"/>
    <s v="Yes"/>
    <n v="34.119999999999997"/>
    <s v="Yes"/>
    <s v="Yes"/>
    <x v="1"/>
    <x v="26"/>
    <x v="0"/>
    <x v="1"/>
    <x v="1"/>
    <x v="1"/>
    <x v="0"/>
    <x v="1"/>
    <x v="0"/>
    <x v="0"/>
    <x v="0"/>
    <s v="Yes"/>
    <x v="1"/>
    <x v="271"/>
    <n v="4735.3500000000004"/>
    <n v="0"/>
    <n v="0"/>
    <n v="1535.4"/>
    <n v="6270.75"/>
    <x v="0"/>
    <x v="0"/>
    <x v="0"/>
  </r>
  <r>
    <s v="0484-FFVBJ"/>
    <x v="1"/>
    <x v="9"/>
    <x v="1"/>
    <s v="No"/>
    <n v="0"/>
    <s v="Fort Bragg"/>
    <n v="95437"/>
    <n v="39.455554999999997"/>
    <n v="-123.68397899999999"/>
    <n v="0"/>
    <x v="44"/>
    <x v="1"/>
    <s v="None"/>
    <s v="Yes"/>
    <n v="15.52"/>
    <s v="No"/>
    <s v="Yes"/>
    <x v="2"/>
    <x v="11"/>
    <x v="0"/>
    <x v="1"/>
    <x v="0"/>
    <x v="1"/>
    <x v="0"/>
    <x v="1"/>
    <x v="1"/>
    <x v="0"/>
    <x v="0"/>
    <s v="Yes"/>
    <x v="1"/>
    <x v="272"/>
    <n v="2010.95"/>
    <n v="0"/>
    <n v="0"/>
    <n v="496.64"/>
    <n v="2507.59"/>
    <x v="0"/>
    <x v="0"/>
    <x v="0"/>
  </r>
  <r>
    <s v="0484-JPBRU"/>
    <x v="1"/>
    <x v="5"/>
    <x v="4"/>
    <s v="No"/>
    <n v="0"/>
    <s v="Petaluma"/>
    <n v="94954"/>
    <n v="38.235021000000003"/>
    <n v="-122.557332"/>
    <n v="0"/>
    <x v="62"/>
    <x v="2"/>
    <s v="None"/>
    <s v="Yes"/>
    <n v="41.21"/>
    <s v="Yes"/>
    <s v="No"/>
    <x v="3"/>
    <x v="16"/>
    <x v="2"/>
    <x v="2"/>
    <x v="2"/>
    <x v="2"/>
    <x v="2"/>
    <x v="2"/>
    <x v="2"/>
    <x v="2"/>
    <x v="1"/>
    <s v="Yes"/>
    <x v="1"/>
    <x v="273"/>
    <n v="996.45"/>
    <n v="0"/>
    <n v="0"/>
    <n v="1689.61"/>
    <n v="2686.06"/>
    <x v="0"/>
    <x v="0"/>
    <x v="0"/>
  </r>
  <r>
    <s v="0485-ZBSLN"/>
    <x v="1"/>
    <x v="7"/>
    <x v="2"/>
    <s v="Yes"/>
    <n v="2"/>
    <s v="Mecca"/>
    <n v="92254"/>
    <n v="33.543835000000001"/>
    <n v="-115.993906"/>
    <n v="4"/>
    <x v="7"/>
    <x v="2"/>
    <s v="None"/>
    <s v="Yes"/>
    <n v="36.5"/>
    <s v="Yes"/>
    <s v="No"/>
    <x v="3"/>
    <x v="16"/>
    <x v="2"/>
    <x v="2"/>
    <x v="2"/>
    <x v="2"/>
    <x v="2"/>
    <x v="2"/>
    <x v="2"/>
    <x v="2"/>
    <x v="2"/>
    <s v="No"/>
    <x v="0"/>
    <x v="274"/>
    <n v="1715.1"/>
    <n v="0"/>
    <n v="0"/>
    <n v="2372.5"/>
    <n v="4087.6"/>
    <x v="0"/>
    <x v="0"/>
    <x v="0"/>
  </r>
  <r>
    <s v="0486-HECZI"/>
    <x v="1"/>
    <x v="0"/>
    <x v="0"/>
    <s v="Yes"/>
    <n v="1"/>
    <s v="Torrance"/>
    <n v="90504"/>
    <n v="33.867257000000002"/>
    <n v="-118.330794"/>
    <n v="0"/>
    <x v="17"/>
    <x v="2"/>
    <s v="None"/>
    <s v="Yes"/>
    <n v="49.06"/>
    <s v="Yes"/>
    <s v="Yes"/>
    <x v="1"/>
    <x v="22"/>
    <x v="1"/>
    <x v="0"/>
    <x v="0"/>
    <x v="1"/>
    <x v="0"/>
    <x v="0"/>
    <x v="0"/>
    <x v="0"/>
    <x v="1"/>
    <s v="Yes"/>
    <x v="1"/>
    <x v="275"/>
    <n v="5238.8999999999996"/>
    <n v="0"/>
    <n v="0"/>
    <n v="2698.3"/>
    <n v="7937.2"/>
    <x v="1"/>
    <x v="4"/>
    <x v="7"/>
  </r>
  <r>
    <s v="0486-LGCCH"/>
    <x v="1"/>
    <x v="23"/>
    <x v="1"/>
    <s v="Yes"/>
    <n v="2"/>
    <s v="Victorville"/>
    <n v="92394"/>
    <n v="34.567058000000003"/>
    <n v="-117.362329"/>
    <n v="2"/>
    <x v="37"/>
    <x v="0"/>
    <s v="Offer D"/>
    <s v="Yes"/>
    <n v="40.76"/>
    <s v="No"/>
    <s v="No"/>
    <x v="3"/>
    <x v="16"/>
    <x v="2"/>
    <x v="2"/>
    <x v="2"/>
    <x v="2"/>
    <x v="2"/>
    <x v="2"/>
    <x v="2"/>
    <x v="2"/>
    <x v="2"/>
    <s v="No"/>
    <x v="0"/>
    <x v="205"/>
    <n v="225.75"/>
    <n v="0"/>
    <n v="0"/>
    <n v="448.36"/>
    <n v="674.11"/>
    <x v="0"/>
    <x v="0"/>
    <x v="0"/>
  </r>
  <r>
    <s v="0487-CRLZF"/>
    <x v="0"/>
    <x v="12"/>
    <x v="2"/>
    <s v="No"/>
    <n v="0"/>
    <s v="Poway"/>
    <n v="92064"/>
    <n v="32.984394999999999"/>
    <n v="-117.013454"/>
    <n v="0"/>
    <x v="21"/>
    <x v="2"/>
    <s v="Offer B"/>
    <s v="Yes"/>
    <n v="7.51"/>
    <s v="No"/>
    <s v="Yes"/>
    <x v="2"/>
    <x v="37"/>
    <x v="0"/>
    <x v="1"/>
    <x v="1"/>
    <x v="0"/>
    <x v="0"/>
    <x v="1"/>
    <x v="1"/>
    <x v="0"/>
    <x v="2"/>
    <s v="Yes"/>
    <x v="1"/>
    <x v="276"/>
    <n v="3721.9"/>
    <n v="0"/>
    <n v="0"/>
    <n v="367.99"/>
    <n v="4089.89"/>
    <x v="0"/>
    <x v="0"/>
    <x v="0"/>
  </r>
  <r>
    <s v="0487-RPVUM"/>
    <x v="1"/>
    <x v="42"/>
    <x v="1"/>
    <s v="Yes"/>
    <n v="0"/>
    <s v="Mount Hermon"/>
    <n v="95041"/>
    <n v="37.051166000000002"/>
    <n v="-122.056194"/>
    <n v="1"/>
    <x v="48"/>
    <x v="2"/>
    <s v="None"/>
    <s v="Yes"/>
    <n v="15.15"/>
    <s v="Yes"/>
    <s v="Yes"/>
    <x v="1"/>
    <x v="29"/>
    <x v="1"/>
    <x v="1"/>
    <x v="1"/>
    <x v="0"/>
    <x v="0"/>
    <x v="0"/>
    <x v="0"/>
    <x v="0"/>
    <x v="1"/>
    <s v="No"/>
    <x v="1"/>
    <x v="277"/>
    <n v="5943.65"/>
    <n v="0"/>
    <n v="0"/>
    <n v="924.15"/>
    <n v="6867.8"/>
    <x v="0"/>
    <x v="0"/>
    <x v="0"/>
  </r>
  <r>
    <s v="0487-VVUVK"/>
    <x v="1"/>
    <x v="42"/>
    <x v="1"/>
    <s v="Yes"/>
    <n v="2"/>
    <s v="Santa Barbara"/>
    <n v="93109"/>
    <n v="34.406255999999999"/>
    <n v="-119.72693599999999"/>
    <n v="5"/>
    <x v="30"/>
    <x v="1"/>
    <s v="None"/>
    <s v="Yes"/>
    <n v="19.09"/>
    <s v="No"/>
    <s v="No"/>
    <x v="3"/>
    <x v="16"/>
    <x v="2"/>
    <x v="2"/>
    <x v="2"/>
    <x v="2"/>
    <x v="2"/>
    <x v="2"/>
    <x v="2"/>
    <x v="2"/>
    <x v="1"/>
    <s v="Yes"/>
    <x v="0"/>
    <x v="278"/>
    <n v="477.6"/>
    <n v="0"/>
    <n v="0"/>
    <n v="477.25"/>
    <n v="954.85"/>
    <x v="0"/>
    <x v="0"/>
    <x v="0"/>
  </r>
  <r>
    <s v="0488-GSLFR"/>
    <x v="0"/>
    <x v="51"/>
    <x v="1"/>
    <s v="No"/>
    <n v="0"/>
    <s v="Taylorsville"/>
    <n v="95983"/>
    <n v="40.053683999999997"/>
    <n v="-120.743116"/>
    <n v="0"/>
    <x v="13"/>
    <x v="0"/>
    <s v="None"/>
    <s v="Yes"/>
    <n v="8.31"/>
    <s v="No"/>
    <s v="Yes"/>
    <x v="1"/>
    <x v="22"/>
    <x v="0"/>
    <x v="1"/>
    <x v="0"/>
    <x v="1"/>
    <x v="1"/>
    <x v="0"/>
    <x v="0"/>
    <x v="0"/>
    <x v="1"/>
    <s v="Yes"/>
    <x v="1"/>
    <x v="279"/>
    <n v="69.5"/>
    <n v="0"/>
    <n v="0"/>
    <n v="8.31"/>
    <n v="77.81"/>
    <x v="1"/>
    <x v="2"/>
    <x v="2"/>
  </r>
  <r>
    <s v="0489-WMEMG"/>
    <x v="0"/>
    <x v="37"/>
    <x v="5"/>
    <s v="No"/>
    <n v="3"/>
    <s v="Korbel"/>
    <n v="95550"/>
    <n v="40.766599999999997"/>
    <n v="-123.80458"/>
    <n v="0"/>
    <x v="16"/>
    <x v="1"/>
    <s v="Offer D"/>
    <s v="Yes"/>
    <n v="25.85"/>
    <s v="No"/>
    <s v="Yes"/>
    <x v="0"/>
    <x v="25"/>
    <x v="0"/>
    <x v="1"/>
    <x v="0"/>
    <x v="0"/>
    <x v="1"/>
    <x v="0"/>
    <x v="0"/>
    <x v="0"/>
    <x v="0"/>
    <s v="Yes"/>
    <x v="1"/>
    <x v="175"/>
    <n v="1119.3499999999999"/>
    <n v="0"/>
    <n v="0"/>
    <n v="594.54999999999995"/>
    <n v="1713.9"/>
    <x v="0"/>
    <x v="0"/>
    <x v="0"/>
  </r>
  <r>
    <s v="0491-KAPQG"/>
    <x v="1"/>
    <x v="24"/>
    <x v="4"/>
    <s v="No"/>
    <n v="0"/>
    <s v="Pine Valley"/>
    <n v="91962"/>
    <n v="32.800671000000001"/>
    <n v="-116.483363"/>
    <n v="0"/>
    <x v="47"/>
    <x v="1"/>
    <s v="Offer D"/>
    <s v="Yes"/>
    <n v="28.54"/>
    <s v="Yes"/>
    <s v="Yes"/>
    <x v="1"/>
    <x v="45"/>
    <x v="0"/>
    <x v="1"/>
    <x v="0"/>
    <x v="1"/>
    <x v="1"/>
    <x v="0"/>
    <x v="1"/>
    <x v="0"/>
    <x v="1"/>
    <s v="Yes"/>
    <x v="1"/>
    <x v="280"/>
    <n v="1558.7"/>
    <n v="0"/>
    <n v="0"/>
    <n v="599.34"/>
    <n v="2158.04"/>
    <x v="0"/>
    <x v="0"/>
    <x v="0"/>
  </r>
  <r>
    <s v="0495-RVCBF"/>
    <x v="0"/>
    <x v="14"/>
    <x v="0"/>
    <s v="No"/>
    <n v="0"/>
    <s v="Santa Rosa"/>
    <n v="95401"/>
    <n v="38.460517000000003"/>
    <n v="-122.790335"/>
    <n v="0"/>
    <x v="13"/>
    <x v="0"/>
    <s v="None"/>
    <s v="Yes"/>
    <n v="33.880000000000003"/>
    <s v="No"/>
    <s v="Yes"/>
    <x v="1"/>
    <x v="33"/>
    <x v="0"/>
    <x v="1"/>
    <x v="0"/>
    <x v="1"/>
    <x v="1"/>
    <x v="1"/>
    <x v="1"/>
    <x v="0"/>
    <x v="1"/>
    <s v="Yes"/>
    <x v="1"/>
    <x v="281"/>
    <n v="79.7"/>
    <n v="0"/>
    <n v="0"/>
    <n v="33.880000000000003"/>
    <n v="113.58"/>
    <x v="1"/>
    <x v="2"/>
    <x v="18"/>
  </r>
  <r>
    <s v="0495-ZBNGW"/>
    <x v="1"/>
    <x v="3"/>
    <x v="3"/>
    <s v="Yes"/>
    <n v="0"/>
    <s v="Loma Mar"/>
    <n v="94021"/>
    <n v="37.266387999999999"/>
    <n v="-122.26308"/>
    <n v="1"/>
    <x v="10"/>
    <x v="0"/>
    <s v="None"/>
    <s v="Yes"/>
    <n v="6.66"/>
    <s v="Yes"/>
    <s v="Yes"/>
    <x v="1"/>
    <x v="6"/>
    <x v="0"/>
    <x v="1"/>
    <x v="1"/>
    <x v="1"/>
    <x v="1"/>
    <x v="0"/>
    <x v="0"/>
    <x v="1"/>
    <x v="1"/>
    <s v="Yes"/>
    <x v="1"/>
    <x v="282"/>
    <n v="343.95"/>
    <n v="0"/>
    <n v="20"/>
    <n v="33.299999999999997"/>
    <n v="397.25"/>
    <x v="1"/>
    <x v="1"/>
    <x v="11"/>
  </r>
  <r>
    <s v="0496-AHOOK"/>
    <x v="1"/>
    <x v="37"/>
    <x v="5"/>
    <s v="Yes"/>
    <n v="0"/>
    <s v="Bangor"/>
    <n v="95914"/>
    <n v="39.396585000000002"/>
    <n v="-121.38029"/>
    <n v="10"/>
    <x v="52"/>
    <x v="1"/>
    <s v="Offer C"/>
    <s v="Yes"/>
    <n v="32.86"/>
    <s v="No"/>
    <s v="Yes"/>
    <x v="0"/>
    <x v="2"/>
    <x v="1"/>
    <x v="1"/>
    <x v="0"/>
    <x v="0"/>
    <x v="0"/>
    <x v="1"/>
    <x v="1"/>
    <x v="0"/>
    <x v="0"/>
    <s v="No"/>
    <x v="1"/>
    <x v="100"/>
    <n v="1712.9"/>
    <n v="0"/>
    <n v="0"/>
    <n v="788.64"/>
    <n v="2501.54"/>
    <x v="0"/>
    <x v="0"/>
    <x v="0"/>
  </r>
  <r>
    <s v="0504-HHAPI"/>
    <x v="0"/>
    <x v="15"/>
    <x v="3"/>
    <s v="No"/>
    <n v="0"/>
    <s v="Guinda"/>
    <n v="95637"/>
    <n v="38.830739000000001"/>
    <n v="-122.196202"/>
    <n v="0"/>
    <x v="28"/>
    <x v="1"/>
    <s v="None"/>
    <s v="Yes"/>
    <n v="16.940000000000001"/>
    <s v="Yes"/>
    <s v="Yes"/>
    <x v="1"/>
    <x v="4"/>
    <x v="0"/>
    <x v="1"/>
    <x v="1"/>
    <x v="1"/>
    <x v="1"/>
    <x v="1"/>
    <x v="0"/>
    <x v="0"/>
    <x v="1"/>
    <s v="No"/>
    <x v="0"/>
    <x v="283"/>
    <n v="2467.75"/>
    <n v="0"/>
    <n v="0"/>
    <n v="457.38"/>
    <n v="2925.13"/>
    <x v="1"/>
    <x v="3"/>
    <x v="6"/>
  </r>
  <r>
    <s v="0505-SPOOW"/>
    <x v="0"/>
    <x v="51"/>
    <x v="1"/>
    <s v="Yes"/>
    <n v="0"/>
    <s v="Riverside"/>
    <n v="92508"/>
    <n v="33.885499000000003"/>
    <n v="-117.32495900000001"/>
    <n v="7"/>
    <x v="40"/>
    <x v="2"/>
    <s v="Offer A"/>
    <s v="Yes"/>
    <n v="11.71"/>
    <s v="No"/>
    <s v="No"/>
    <x v="3"/>
    <x v="16"/>
    <x v="2"/>
    <x v="2"/>
    <x v="2"/>
    <x v="2"/>
    <x v="2"/>
    <x v="2"/>
    <x v="2"/>
    <x v="2"/>
    <x v="2"/>
    <s v="No"/>
    <x v="1"/>
    <x v="117"/>
    <n v="1397.65"/>
    <n v="0"/>
    <n v="0"/>
    <n v="819.7"/>
    <n v="2217.35"/>
    <x v="0"/>
    <x v="0"/>
    <x v="0"/>
  </r>
  <r>
    <s v="0506-LVNGN"/>
    <x v="0"/>
    <x v="3"/>
    <x v="3"/>
    <s v="No"/>
    <n v="0"/>
    <s v="Rancho Cordova"/>
    <n v="95742"/>
    <n v="38.591133999999997"/>
    <n v="-121.161585"/>
    <n v="0"/>
    <x v="10"/>
    <x v="0"/>
    <s v="None"/>
    <s v="Yes"/>
    <n v="42.33"/>
    <s v="No"/>
    <s v="Yes"/>
    <x v="1"/>
    <x v="15"/>
    <x v="0"/>
    <x v="1"/>
    <x v="1"/>
    <x v="1"/>
    <x v="1"/>
    <x v="0"/>
    <x v="0"/>
    <x v="0"/>
    <x v="1"/>
    <s v="Yes"/>
    <x v="0"/>
    <x v="284"/>
    <n v="349.65"/>
    <n v="0"/>
    <n v="0"/>
    <n v="211.65"/>
    <n v="561.29999999999995"/>
    <x v="1"/>
    <x v="1"/>
    <x v="1"/>
  </r>
  <r>
    <s v="0506-YLVKJ"/>
    <x v="1"/>
    <x v="33"/>
    <x v="2"/>
    <s v="Yes"/>
    <n v="1"/>
    <s v="Sultana"/>
    <n v="93666"/>
    <n v="36.545352999999999"/>
    <n v="-119.33853499999999"/>
    <n v="1"/>
    <x v="56"/>
    <x v="2"/>
    <s v="None"/>
    <s v="Yes"/>
    <n v="45.92"/>
    <s v="No"/>
    <s v="No"/>
    <x v="3"/>
    <x v="16"/>
    <x v="2"/>
    <x v="2"/>
    <x v="2"/>
    <x v="2"/>
    <x v="2"/>
    <x v="2"/>
    <x v="2"/>
    <x v="2"/>
    <x v="2"/>
    <s v="Yes"/>
    <x v="0"/>
    <x v="285"/>
    <n v="917.45"/>
    <n v="0"/>
    <n v="0"/>
    <n v="2112.3200000000002"/>
    <n v="3029.77"/>
    <x v="0"/>
    <x v="0"/>
    <x v="0"/>
  </r>
  <r>
    <s v="0508-OOLTO"/>
    <x v="0"/>
    <x v="25"/>
    <x v="0"/>
    <s v="Yes"/>
    <n v="1"/>
    <s v="Fort Irwin"/>
    <n v="92310"/>
    <n v="35.349240999999999"/>
    <n v="-116.770281"/>
    <n v="5"/>
    <x v="29"/>
    <x v="0"/>
    <s v="None"/>
    <s v="Yes"/>
    <n v="29.03"/>
    <s v="No"/>
    <s v="Yes"/>
    <x v="1"/>
    <x v="1"/>
    <x v="0"/>
    <x v="1"/>
    <x v="0"/>
    <x v="1"/>
    <x v="1"/>
    <x v="0"/>
    <x v="0"/>
    <x v="0"/>
    <x v="1"/>
    <s v="Yes"/>
    <x v="1"/>
    <x v="286"/>
    <n v="135.75"/>
    <n v="0"/>
    <n v="0"/>
    <n v="58.06"/>
    <n v="193.81"/>
    <x v="2"/>
    <x v="0"/>
    <x v="0"/>
  </r>
  <r>
    <s v="0508-SQWPL"/>
    <x v="0"/>
    <x v="13"/>
    <x v="0"/>
    <s v="Yes"/>
    <n v="3"/>
    <s v="La Mesa"/>
    <n v="91941"/>
    <n v="32.759326999999999"/>
    <n v="-116.99726"/>
    <n v="9"/>
    <x v="41"/>
    <x v="2"/>
    <s v="Offer B"/>
    <s v="Yes"/>
    <n v="26.67"/>
    <s v="No"/>
    <s v="No"/>
    <x v="3"/>
    <x v="16"/>
    <x v="2"/>
    <x v="2"/>
    <x v="2"/>
    <x v="2"/>
    <x v="2"/>
    <x v="2"/>
    <x v="2"/>
    <x v="2"/>
    <x v="2"/>
    <s v="Yes"/>
    <x v="1"/>
    <x v="147"/>
    <n v="1087.7"/>
    <n v="0"/>
    <n v="0"/>
    <n v="1520.19"/>
    <n v="2607.89"/>
    <x v="0"/>
    <x v="0"/>
    <x v="0"/>
  </r>
  <r>
    <s v="0511-JTEOY"/>
    <x v="0"/>
    <x v="51"/>
    <x v="1"/>
    <s v="No"/>
    <n v="0"/>
    <s v="Canyon Dam"/>
    <n v="95923"/>
    <n v="40.171312"/>
    <n v="-121.120605"/>
    <n v="0"/>
    <x v="13"/>
    <x v="0"/>
    <s v="Offer E"/>
    <s v="Yes"/>
    <n v="10.19"/>
    <s v="No"/>
    <s v="Yes"/>
    <x v="1"/>
    <x v="15"/>
    <x v="0"/>
    <x v="1"/>
    <x v="0"/>
    <x v="1"/>
    <x v="1"/>
    <x v="0"/>
    <x v="0"/>
    <x v="0"/>
    <x v="1"/>
    <s v="No"/>
    <x v="2"/>
    <x v="287"/>
    <n v="71.099999999999994"/>
    <n v="0"/>
    <n v="0"/>
    <n v="10.19"/>
    <n v="81.290000000000006"/>
    <x v="1"/>
    <x v="1"/>
    <x v="5"/>
  </r>
  <r>
    <s v="0512-FLFDW"/>
    <x v="0"/>
    <x v="58"/>
    <x v="3"/>
    <s v="Yes"/>
    <n v="0"/>
    <s v="Palomar Mountain"/>
    <n v="92060"/>
    <n v="33.309851999999999"/>
    <n v="-116.82309100000001"/>
    <n v="3"/>
    <x v="59"/>
    <x v="2"/>
    <s v="None"/>
    <s v="Yes"/>
    <n v="27.68"/>
    <s v="Yes"/>
    <s v="Yes"/>
    <x v="1"/>
    <x v="33"/>
    <x v="0"/>
    <x v="1"/>
    <x v="1"/>
    <x v="1"/>
    <x v="0"/>
    <x v="1"/>
    <x v="0"/>
    <x v="0"/>
    <x v="0"/>
    <s v="Yes"/>
    <x v="0"/>
    <x v="250"/>
    <n v="6029"/>
    <n v="0"/>
    <n v="0"/>
    <n v="1660.8"/>
    <n v="7689.8"/>
    <x v="0"/>
    <x v="0"/>
    <x v="0"/>
  </r>
  <r>
    <s v="0513-RBGPE"/>
    <x v="1"/>
    <x v="30"/>
    <x v="2"/>
    <s v="Yes"/>
    <n v="0"/>
    <s v="Rancho Santa Fe"/>
    <n v="92091"/>
    <n v="32.993560000000002"/>
    <n v="-117.207121"/>
    <n v="6"/>
    <x v="20"/>
    <x v="2"/>
    <s v="None"/>
    <s v="Yes"/>
    <n v="4.5"/>
    <s v="Yes"/>
    <s v="Yes"/>
    <x v="2"/>
    <x v="15"/>
    <x v="1"/>
    <x v="1"/>
    <x v="1"/>
    <x v="0"/>
    <x v="1"/>
    <x v="0"/>
    <x v="0"/>
    <x v="0"/>
    <x v="2"/>
    <s v="Yes"/>
    <x v="0"/>
    <x v="288"/>
    <n v="2278.75"/>
    <n v="16.97"/>
    <n v="0"/>
    <n v="166.5"/>
    <n v="2428.2800000000002"/>
    <x v="0"/>
    <x v="0"/>
    <x v="0"/>
  </r>
  <r>
    <s v="0515-YPMCW"/>
    <x v="1"/>
    <x v="21"/>
    <x v="1"/>
    <s v="No"/>
    <n v="0"/>
    <s v="San Jose"/>
    <n v="95116"/>
    <n v="37.350284000000002"/>
    <n v="-121.85285500000001"/>
    <n v="0"/>
    <x v="13"/>
    <x v="0"/>
    <s v="None"/>
    <s v="Yes"/>
    <n v="42.87"/>
    <s v="No"/>
    <s v="Yes"/>
    <x v="1"/>
    <x v="34"/>
    <x v="0"/>
    <x v="1"/>
    <x v="0"/>
    <x v="1"/>
    <x v="1"/>
    <x v="0"/>
    <x v="0"/>
    <x v="1"/>
    <x v="1"/>
    <s v="Yes"/>
    <x v="0"/>
    <x v="224"/>
    <n v="70.45"/>
    <n v="0"/>
    <n v="10"/>
    <n v="42.87"/>
    <n v="123.32"/>
    <x v="1"/>
    <x v="1"/>
    <x v="1"/>
  </r>
  <r>
    <s v="0516-OOHAR"/>
    <x v="1"/>
    <x v="14"/>
    <x v="0"/>
    <s v="Yes"/>
    <n v="2"/>
    <s v="Topanga"/>
    <n v="90290"/>
    <n v="34.115192"/>
    <n v="-118.61017"/>
    <n v="8"/>
    <x v="61"/>
    <x v="1"/>
    <s v="None"/>
    <s v="Yes"/>
    <n v="7.73"/>
    <s v="No"/>
    <s v="Yes"/>
    <x v="1"/>
    <x v="37"/>
    <x v="0"/>
    <x v="0"/>
    <x v="1"/>
    <x v="1"/>
    <x v="0"/>
    <x v="1"/>
    <x v="1"/>
    <x v="0"/>
    <x v="0"/>
    <s v="No"/>
    <x v="1"/>
    <x v="289"/>
    <n v="2799"/>
    <n v="0"/>
    <n v="0"/>
    <n v="216.44"/>
    <n v="3015.44"/>
    <x v="0"/>
    <x v="0"/>
    <x v="0"/>
  </r>
  <r>
    <s v="0516-QREYC"/>
    <x v="0"/>
    <x v="3"/>
    <x v="3"/>
    <s v="No"/>
    <n v="0"/>
    <s v="Capay"/>
    <n v="95607"/>
    <n v="38.681651000000002"/>
    <n v="-122.13056899999999"/>
    <n v="0"/>
    <x v="52"/>
    <x v="1"/>
    <s v="None"/>
    <s v="Yes"/>
    <n v="18.39"/>
    <s v="No"/>
    <s v="No"/>
    <x v="3"/>
    <x v="16"/>
    <x v="2"/>
    <x v="2"/>
    <x v="2"/>
    <x v="2"/>
    <x v="2"/>
    <x v="2"/>
    <x v="2"/>
    <x v="2"/>
    <x v="2"/>
    <s v="Yes"/>
    <x v="0"/>
    <x v="37"/>
    <n v="459.95"/>
    <n v="0"/>
    <n v="0"/>
    <n v="441.36"/>
    <n v="901.31"/>
    <x v="0"/>
    <x v="0"/>
    <x v="0"/>
  </r>
  <r>
    <s v="0516-UXRMT"/>
    <x v="0"/>
    <x v="60"/>
    <x v="4"/>
    <s v="No"/>
    <n v="0"/>
    <s v="Oxnard"/>
    <n v="93033"/>
    <n v="34.156629000000002"/>
    <n v="-119.11721799999999"/>
    <n v="0"/>
    <x v="55"/>
    <x v="2"/>
    <s v="None"/>
    <s v="Yes"/>
    <n v="23.88"/>
    <s v="Yes"/>
    <s v="Yes"/>
    <x v="1"/>
    <x v="42"/>
    <x v="1"/>
    <x v="0"/>
    <x v="1"/>
    <x v="1"/>
    <x v="1"/>
    <x v="0"/>
    <x v="0"/>
    <x v="0"/>
    <x v="0"/>
    <s v="Yes"/>
    <x v="1"/>
    <x v="290"/>
    <n v="5755.8"/>
    <n v="14.21"/>
    <n v="0"/>
    <n v="1480.56"/>
    <n v="7222.15"/>
    <x v="0"/>
    <x v="0"/>
    <x v="0"/>
  </r>
  <r>
    <s v="0516-VRYBW"/>
    <x v="0"/>
    <x v="14"/>
    <x v="0"/>
    <s v="No"/>
    <n v="0"/>
    <s v="Stanton"/>
    <n v="90680"/>
    <n v="33.801869000000003"/>
    <n v="-117.995068"/>
    <n v="0"/>
    <x v="68"/>
    <x v="1"/>
    <s v="Offer D"/>
    <s v="Yes"/>
    <n v="8.9499999999999993"/>
    <s v="No"/>
    <s v="No"/>
    <x v="3"/>
    <x v="16"/>
    <x v="2"/>
    <x v="2"/>
    <x v="2"/>
    <x v="2"/>
    <x v="2"/>
    <x v="2"/>
    <x v="2"/>
    <x v="2"/>
    <x v="0"/>
    <s v="No"/>
    <x v="1"/>
    <x v="123"/>
    <n v="390.85"/>
    <n v="0"/>
    <n v="0"/>
    <n v="161.1"/>
    <n v="551.95000000000005"/>
    <x v="1"/>
    <x v="5"/>
    <x v="9"/>
  </r>
  <r>
    <s v="0516-WJVXC"/>
    <x v="0"/>
    <x v="44"/>
    <x v="4"/>
    <s v="No"/>
    <n v="0"/>
    <s v="Sacramento"/>
    <n v="95818"/>
    <n v="38.556305999999999"/>
    <n v="-121.495817"/>
    <n v="0"/>
    <x v="10"/>
    <x v="0"/>
    <s v="None"/>
    <s v="Yes"/>
    <n v="3.61"/>
    <s v="No"/>
    <s v="Yes"/>
    <x v="2"/>
    <x v="24"/>
    <x v="1"/>
    <x v="1"/>
    <x v="0"/>
    <x v="0"/>
    <x v="1"/>
    <x v="0"/>
    <x v="0"/>
    <x v="0"/>
    <x v="1"/>
    <s v="No"/>
    <x v="1"/>
    <x v="90"/>
    <n v="308.25"/>
    <n v="0"/>
    <n v="0"/>
    <n v="18.05"/>
    <n v="326.3"/>
    <x v="1"/>
    <x v="2"/>
    <x v="3"/>
  </r>
  <r>
    <s v="0519-DRGTI"/>
    <x v="0"/>
    <x v="12"/>
    <x v="2"/>
    <s v="Yes"/>
    <n v="3"/>
    <s v="Stockton"/>
    <n v="95219"/>
    <n v="38.029729000000003"/>
    <n v="-121.38799899999999"/>
    <n v="9"/>
    <x v="24"/>
    <x v="1"/>
    <s v="None"/>
    <s v="Yes"/>
    <n v="42.46"/>
    <s v="No"/>
    <s v="No"/>
    <x v="3"/>
    <x v="16"/>
    <x v="2"/>
    <x v="2"/>
    <x v="2"/>
    <x v="2"/>
    <x v="2"/>
    <x v="2"/>
    <x v="2"/>
    <x v="2"/>
    <x v="1"/>
    <s v="No"/>
    <x v="0"/>
    <x v="24"/>
    <n v="442.6"/>
    <n v="0"/>
    <n v="0"/>
    <n v="849.2"/>
    <n v="1291.8"/>
    <x v="0"/>
    <x v="0"/>
    <x v="0"/>
  </r>
  <r>
    <s v="0519-XUZJU"/>
    <x v="0"/>
    <x v="52"/>
    <x v="2"/>
    <s v="No"/>
    <n v="0"/>
    <s v="Felton"/>
    <n v="95018"/>
    <n v="37.089111000000003"/>
    <n v="-122.062213"/>
    <n v="0"/>
    <x v="13"/>
    <x v="0"/>
    <s v="None"/>
    <s v="Yes"/>
    <n v="26"/>
    <s v="No"/>
    <s v="Yes"/>
    <x v="1"/>
    <x v="34"/>
    <x v="0"/>
    <x v="1"/>
    <x v="0"/>
    <x v="1"/>
    <x v="1"/>
    <x v="0"/>
    <x v="0"/>
    <x v="0"/>
    <x v="1"/>
    <s v="No"/>
    <x v="2"/>
    <x v="291"/>
    <n v="70.75"/>
    <n v="0"/>
    <n v="0"/>
    <n v="26"/>
    <n v="96.75"/>
    <x v="1"/>
    <x v="2"/>
    <x v="15"/>
  </r>
  <r>
    <s v="0520-FDVVT"/>
    <x v="1"/>
    <x v="17"/>
    <x v="4"/>
    <s v="No"/>
    <n v="0"/>
    <s v="Lewiston"/>
    <n v="96052"/>
    <n v="40.704293"/>
    <n v="-122.803899"/>
    <n v="0"/>
    <x v="33"/>
    <x v="1"/>
    <s v="None"/>
    <s v="Yes"/>
    <n v="39.840000000000003"/>
    <s v="No"/>
    <s v="Yes"/>
    <x v="1"/>
    <x v="31"/>
    <x v="0"/>
    <x v="0"/>
    <x v="1"/>
    <x v="1"/>
    <x v="0"/>
    <x v="1"/>
    <x v="1"/>
    <x v="0"/>
    <x v="0"/>
    <s v="Yes"/>
    <x v="1"/>
    <x v="292"/>
    <n v="3626.1"/>
    <n v="0"/>
    <n v="0"/>
    <n v="1394.4"/>
    <n v="5020.5"/>
    <x v="1"/>
    <x v="4"/>
    <x v="16"/>
  </r>
  <r>
    <s v="0523-VNGTF"/>
    <x v="0"/>
    <x v="3"/>
    <x v="3"/>
    <s v="No"/>
    <n v="0"/>
    <s v="Sun Valley"/>
    <n v="91352"/>
    <n v="34.231053000000003"/>
    <n v="-118.338307"/>
    <n v="0"/>
    <x v="57"/>
    <x v="2"/>
    <s v="None"/>
    <s v="No"/>
    <n v="0"/>
    <s v="N/A"/>
    <s v="Yes"/>
    <x v="2"/>
    <x v="21"/>
    <x v="0"/>
    <x v="0"/>
    <x v="1"/>
    <x v="0"/>
    <x v="0"/>
    <x v="0"/>
    <x v="0"/>
    <x v="0"/>
    <x v="2"/>
    <s v="Yes"/>
    <x v="1"/>
    <x v="293"/>
    <n v="2566.3000000000002"/>
    <n v="0"/>
    <n v="0"/>
    <n v="0"/>
    <n v="2566.3000000000002"/>
    <x v="0"/>
    <x v="0"/>
    <x v="0"/>
  </r>
  <r>
    <s v="0524-IAVZO"/>
    <x v="0"/>
    <x v="11"/>
    <x v="4"/>
    <s v="Yes"/>
    <n v="0"/>
    <s v="Anza"/>
    <n v="92539"/>
    <n v="33.527605000000001"/>
    <n v="-116.666551"/>
    <n v="1"/>
    <x v="39"/>
    <x v="1"/>
    <s v="Offer C"/>
    <s v="Yes"/>
    <n v="4.82"/>
    <s v="Yes"/>
    <s v="Yes"/>
    <x v="1"/>
    <x v="20"/>
    <x v="0"/>
    <x v="1"/>
    <x v="0"/>
    <x v="1"/>
    <x v="1"/>
    <x v="1"/>
    <x v="1"/>
    <x v="0"/>
    <x v="1"/>
    <s v="Yes"/>
    <x v="1"/>
    <x v="294"/>
    <n v="2624.25"/>
    <n v="0"/>
    <n v="0"/>
    <n v="144.6"/>
    <n v="2768.85"/>
    <x v="1"/>
    <x v="3"/>
    <x v="6"/>
  </r>
  <r>
    <s v="0526-SXDJP"/>
    <x v="1"/>
    <x v="59"/>
    <x v="0"/>
    <s v="Yes"/>
    <n v="0"/>
    <s v="Bell"/>
    <n v="90201"/>
    <n v="33.970343"/>
    <n v="-118.171368"/>
    <n v="7"/>
    <x v="9"/>
    <x v="2"/>
    <s v="Offer A"/>
    <s v="No"/>
    <n v="0"/>
    <s v="N/A"/>
    <s v="Yes"/>
    <x v="0"/>
    <x v="14"/>
    <x v="1"/>
    <x v="0"/>
    <x v="1"/>
    <x v="1"/>
    <x v="1"/>
    <x v="0"/>
    <x v="0"/>
    <x v="0"/>
    <x v="2"/>
    <s v="No"/>
    <x v="1"/>
    <x v="295"/>
    <n v="2962"/>
    <n v="0"/>
    <n v="0"/>
    <n v="0"/>
    <n v="2962"/>
    <x v="0"/>
    <x v="0"/>
    <x v="0"/>
  </r>
  <r>
    <s v="0529-ONKER"/>
    <x v="1"/>
    <x v="57"/>
    <x v="3"/>
    <s v="No"/>
    <n v="0"/>
    <s v="Forest Ranch"/>
    <n v="95942"/>
    <n v="40.077027999999999"/>
    <n v="-121.494168"/>
    <n v="0"/>
    <x v="49"/>
    <x v="1"/>
    <s v="Offer D"/>
    <s v="Yes"/>
    <n v="46.38"/>
    <s v="Yes"/>
    <s v="Yes"/>
    <x v="1"/>
    <x v="10"/>
    <x v="0"/>
    <x v="1"/>
    <x v="0"/>
    <x v="1"/>
    <x v="1"/>
    <x v="0"/>
    <x v="0"/>
    <x v="0"/>
    <x v="1"/>
    <s v="No"/>
    <x v="1"/>
    <x v="296"/>
    <n v="1146.6500000000001"/>
    <n v="0"/>
    <n v="0"/>
    <n v="695.7"/>
    <n v="1842.35"/>
    <x v="1"/>
    <x v="5"/>
    <x v="9"/>
  </r>
  <r>
    <s v="0530-IJVDB"/>
    <x v="1"/>
    <x v="59"/>
    <x v="0"/>
    <s v="No"/>
    <n v="2"/>
    <s v="Jamul"/>
    <n v="91935"/>
    <n v="32.695681"/>
    <n v="-116.79838599999999"/>
    <n v="0"/>
    <x v="40"/>
    <x v="2"/>
    <s v="Offer A"/>
    <s v="Yes"/>
    <n v="26.67"/>
    <s v="Yes"/>
    <s v="Yes"/>
    <x v="1"/>
    <x v="14"/>
    <x v="1"/>
    <x v="0"/>
    <x v="1"/>
    <x v="0"/>
    <x v="0"/>
    <x v="1"/>
    <x v="1"/>
    <x v="0"/>
    <x v="2"/>
    <s v="Yes"/>
    <x v="1"/>
    <x v="297"/>
    <n v="7882.5"/>
    <n v="0"/>
    <n v="0"/>
    <n v="1866.9"/>
    <n v="9749.4"/>
    <x v="0"/>
    <x v="0"/>
    <x v="0"/>
  </r>
  <r>
    <s v="0531-XBKMM"/>
    <x v="1"/>
    <x v="0"/>
    <x v="0"/>
    <s v="No"/>
    <n v="2"/>
    <s v="Azusa"/>
    <n v="91702"/>
    <n v="34.174492999999998"/>
    <n v="-117.87067999999999"/>
    <n v="0"/>
    <x v="22"/>
    <x v="2"/>
    <s v="None"/>
    <s v="Yes"/>
    <n v="32.119999999999997"/>
    <s v="Yes"/>
    <s v="Yes"/>
    <x v="2"/>
    <x v="14"/>
    <x v="1"/>
    <x v="0"/>
    <x v="0"/>
    <x v="0"/>
    <x v="1"/>
    <x v="0"/>
    <x v="0"/>
    <x v="0"/>
    <x v="2"/>
    <s v="No"/>
    <x v="1"/>
    <x v="298"/>
    <n v="4378.8999999999996"/>
    <n v="0"/>
    <n v="0"/>
    <n v="2119.92"/>
    <n v="6498.82"/>
    <x v="0"/>
    <x v="0"/>
    <x v="0"/>
  </r>
  <r>
    <s v="0531-ZZJWQ"/>
    <x v="1"/>
    <x v="8"/>
    <x v="5"/>
    <s v="Yes"/>
    <n v="0"/>
    <s v="Fallbrook"/>
    <n v="92028"/>
    <n v="33.362575"/>
    <n v="-117.299644"/>
    <n v="6"/>
    <x v="17"/>
    <x v="2"/>
    <s v="None"/>
    <s v="Yes"/>
    <n v="42.9"/>
    <s v="Yes"/>
    <s v="Yes"/>
    <x v="1"/>
    <x v="22"/>
    <x v="0"/>
    <x v="1"/>
    <x v="0"/>
    <x v="1"/>
    <x v="1"/>
    <x v="0"/>
    <x v="0"/>
    <x v="0"/>
    <x v="2"/>
    <s v="Yes"/>
    <x v="1"/>
    <x v="299"/>
    <n v="4052.4"/>
    <n v="0"/>
    <n v="0"/>
    <n v="2359.5"/>
    <n v="6411.9"/>
    <x v="0"/>
    <x v="0"/>
    <x v="0"/>
  </r>
  <r>
    <s v="0533-BNWKF"/>
    <x v="0"/>
    <x v="36"/>
    <x v="5"/>
    <s v="Yes"/>
    <n v="0"/>
    <s v="San Diego"/>
    <n v="92122"/>
    <n v="32.857230000000001"/>
    <n v="-117.209774"/>
    <n v="2"/>
    <x v="17"/>
    <x v="2"/>
    <s v="Offer B"/>
    <s v="Yes"/>
    <n v="42.82"/>
    <s v="Yes"/>
    <s v="Yes"/>
    <x v="1"/>
    <x v="22"/>
    <x v="0"/>
    <x v="0"/>
    <x v="1"/>
    <x v="1"/>
    <x v="1"/>
    <x v="0"/>
    <x v="0"/>
    <x v="1"/>
    <x v="1"/>
    <s v="Yes"/>
    <x v="1"/>
    <x v="300"/>
    <n v="4874.7"/>
    <n v="0"/>
    <n v="90"/>
    <n v="2355.1"/>
    <n v="7319.8"/>
    <x v="1"/>
    <x v="1"/>
    <x v="5"/>
  </r>
  <r>
    <s v="0533-UCAAU"/>
    <x v="1"/>
    <x v="15"/>
    <x v="3"/>
    <s v="Yes"/>
    <n v="0"/>
    <s v="Montgomery Creek"/>
    <n v="96065"/>
    <n v="40.877552000000001"/>
    <n v="-121.885884"/>
    <n v="2"/>
    <x v="41"/>
    <x v="2"/>
    <s v="None"/>
    <s v="Yes"/>
    <n v="48.16"/>
    <s v="Yes"/>
    <s v="Yes"/>
    <x v="2"/>
    <x v="1"/>
    <x v="0"/>
    <x v="0"/>
    <x v="1"/>
    <x v="1"/>
    <x v="0"/>
    <x v="0"/>
    <x v="0"/>
    <x v="0"/>
    <x v="0"/>
    <s v="Yes"/>
    <x v="0"/>
    <x v="287"/>
    <n v="4140.1000000000004"/>
    <n v="0"/>
    <n v="0"/>
    <n v="2745.12"/>
    <n v="6885.22"/>
    <x v="0"/>
    <x v="0"/>
    <x v="0"/>
  </r>
  <r>
    <s v="0536-ACXIP"/>
    <x v="0"/>
    <x v="20"/>
    <x v="0"/>
    <s v="Yes"/>
    <n v="0"/>
    <s v="Lodi"/>
    <n v="95242"/>
    <n v="38.128087000000001"/>
    <n v="-121.40779999999999"/>
    <n v="9"/>
    <x v="9"/>
    <x v="2"/>
    <s v="None"/>
    <s v="Yes"/>
    <n v="44.2"/>
    <s v="Yes"/>
    <s v="Yes"/>
    <x v="1"/>
    <x v="23"/>
    <x v="1"/>
    <x v="0"/>
    <x v="1"/>
    <x v="1"/>
    <x v="0"/>
    <x v="1"/>
    <x v="1"/>
    <x v="0"/>
    <x v="2"/>
    <s v="Yes"/>
    <x v="1"/>
    <x v="301"/>
    <n v="8165.1"/>
    <n v="0"/>
    <n v="0"/>
    <n v="3182.4"/>
    <n v="11347.5"/>
    <x v="0"/>
    <x v="0"/>
    <x v="0"/>
  </r>
  <r>
    <s v="0536-BGFMZ"/>
    <x v="0"/>
    <x v="60"/>
    <x v="4"/>
    <s v="Yes"/>
    <n v="0"/>
    <s v="Leggett"/>
    <n v="95585"/>
    <n v="39.873370999999999"/>
    <n v="-123.741474"/>
    <n v="3"/>
    <x v="61"/>
    <x v="1"/>
    <s v="None"/>
    <s v="Yes"/>
    <n v="42.33"/>
    <s v="No"/>
    <s v="No"/>
    <x v="3"/>
    <x v="16"/>
    <x v="2"/>
    <x v="2"/>
    <x v="2"/>
    <x v="2"/>
    <x v="2"/>
    <x v="2"/>
    <x v="2"/>
    <x v="2"/>
    <x v="1"/>
    <s v="No"/>
    <x v="0"/>
    <x v="78"/>
    <n v="563.04999999999995"/>
    <n v="0"/>
    <n v="0"/>
    <n v="1185.24"/>
    <n v="1748.29"/>
    <x v="0"/>
    <x v="0"/>
    <x v="0"/>
  </r>
  <r>
    <s v="0536-ESJEP"/>
    <x v="1"/>
    <x v="23"/>
    <x v="1"/>
    <s v="Yes"/>
    <n v="0"/>
    <s v="Rough And Ready"/>
    <n v="95975"/>
    <n v="39.225633999999999"/>
    <n v="-121.15616300000001"/>
    <n v="8"/>
    <x v="8"/>
    <x v="2"/>
    <s v="None"/>
    <s v="Yes"/>
    <n v="14.18"/>
    <s v="No"/>
    <s v="Yes"/>
    <x v="2"/>
    <x v="32"/>
    <x v="1"/>
    <x v="0"/>
    <x v="0"/>
    <x v="1"/>
    <x v="0"/>
    <x v="1"/>
    <x v="1"/>
    <x v="0"/>
    <x v="2"/>
    <s v="Yes"/>
    <x v="1"/>
    <x v="302"/>
    <n v="4191.45"/>
    <n v="0"/>
    <n v="0"/>
    <n v="765.72"/>
    <n v="4957.17"/>
    <x v="0"/>
    <x v="0"/>
    <x v="0"/>
  </r>
  <r>
    <s v="0537-QYZZN"/>
    <x v="1"/>
    <x v="36"/>
    <x v="5"/>
    <s v="Yes"/>
    <n v="2"/>
    <s v="Petaluma"/>
    <n v="94952"/>
    <n v="38.237017999999999"/>
    <n v="-122.77872000000001"/>
    <n v="6"/>
    <x v="52"/>
    <x v="1"/>
    <s v="Offer C"/>
    <s v="Yes"/>
    <n v="4.0599999999999996"/>
    <s v="Yes"/>
    <s v="Yes"/>
    <x v="1"/>
    <x v="29"/>
    <x v="1"/>
    <x v="1"/>
    <x v="0"/>
    <x v="1"/>
    <x v="1"/>
    <x v="0"/>
    <x v="0"/>
    <x v="0"/>
    <x v="2"/>
    <s v="Yes"/>
    <x v="1"/>
    <x v="303"/>
    <n v="1857.75"/>
    <n v="0"/>
    <n v="0"/>
    <n v="97.44"/>
    <n v="1955.19"/>
    <x v="0"/>
    <x v="0"/>
    <x v="0"/>
  </r>
  <r>
    <s v="0541-FITGH"/>
    <x v="0"/>
    <x v="40"/>
    <x v="2"/>
    <s v="Yes"/>
    <n v="0"/>
    <s v="Hornitos"/>
    <n v="95325"/>
    <n v="37.479925999999999"/>
    <n v="-120.230424"/>
    <n v="6"/>
    <x v="29"/>
    <x v="0"/>
    <s v="Offer E"/>
    <s v="Yes"/>
    <n v="48.39"/>
    <s v="No"/>
    <s v="Yes"/>
    <x v="0"/>
    <x v="40"/>
    <x v="1"/>
    <x v="1"/>
    <x v="0"/>
    <x v="1"/>
    <x v="1"/>
    <x v="1"/>
    <x v="1"/>
    <x v="0"/>
    <x v="1"/>
    <s v="Yes"/>
    <x v="2"/>
    <x v="304"/>
    <n v="113.1"/>
    <n v="0"/>
    <n v="0"/>
    <n v="96.78"/>
    <n v="209.88"/>
    <x v="2"/>
    <x v="0"/>
    <x v="0"/>
  </r>
  <r>
    <s v="0547-HURJB"/>
    <x v="1"/>
    <x v="31"/>
    <x v="4"/>
    <s v="No"/>
    <n v="2"/>
    <s v="Dixon"/>
    <n v="95620"/>
    <n v="38.392820999999998"/>
    <n v="-121.79991699999999"/>
    <n v="0"/>
    <x v="27"/>
    <x v="0"/>
    <s v="Offer D"/>
    <s v="Yes"/>
    <n v="19.38"/>
    <s v="No"/>
    <s v="No"/>
    <x v="3"/>
    <x v="16"/>
    <x v="2"/>
    <x v="2"/>
    <x v="2"/>
    <x v="2"/>
    <x v="2"/>
    <x v="2"/>
    <x v="2"/>
    <x v="2"/>
    <x v="1"/>
    <s v="No"/>
    <x v="0"/>
    <x v="157"/>
    <n v="235.8"/>
    <n v="0"/>
    <n v="0"/>
    <n v="232.56"/>
    <n v="468.36"/>
    <x v="0"/>
    <x v="0"/>
    <x v="0"/>
  </r>
  <r>
    <s v="0549-CYCQN"/>
    <x v="1"/>
    <x v="28"/>
    <x v="5"/>
    <s v="No"/>
    <n v="0"/>
    <s v="Flournoy"/>
    <n v="96029"/>
    <n v="39.847839999999998"/>
    <n v="-122.544556"/>
    <n v="0"/>
    <x v="69"/>
    <x v="2"/>
    <s v="None"/>
    <s v="Yes"/>
    <n v="24.92"/>
    <s v="Yes"/>
    <s v="Yes"/>
    <x v="1"/>
    <x v="4"/>
    <x v="0"/>
    <x v="0"/>
    <x v="0"/>
    <x v="1"/>
    <x v="1"/>
    <x v="0"/>
    <x v="0"/>
    <x v="0"/>
    <x v="0"/>
    <s v="Yes"/>
    <x v="1"/>
    <x v="305"/>
    <n v="3974.7"/>
    <n v="16.73"/>
    <n v="0"/>
    <n v="1270.92"/>
    <n v="5228.8900000000003"/>
    <x v="0"/>
    <x v="0"/>
    <x v="0"/>
  </r>
  <r>
    <s v="0550-DCXLH"/>
    <x v="1"/>
    <x v="22"/>
    <x v="5"/>
    <s v="No"/>
    <n v="0"/>
    <s v="Thermal"/>
    <n v="92274"/>
    <n v="33.53604"/>
    <n v="-116.11922199999999"/>
    <n v="0"/>
    <x v="2"/>
    <x v="1"/>
    <s v="None"/>
    <s v="Yes"/>
    <n v="40.99"/>
    <s v="No"/>
    <s v="Yes"/>
    <x v="2"/>
    <x v="8"/>
    <x v="0"/>
    <x v="0"/>
    <x v="0"/>
    <x v="0"/>
    <x v="0"/>
    <x v="1"/>
    <x v="1"/>
    <x v="0"/>
    <x v="1"/>
    <s v="No"/>
    <x v="2"/>
    <x v="306"/>
    <n v="931.55"/>
    <n v="49.02"/>
    <n v="0"/>
    <n v="532.87"/>
    <n v="1415.4"/>
    <x v="0"/>
    <x v="0"/>
    <x v="0"/>
  </r>
  <r>
    <s v="0556-FJEGU"/>
    <x v="1"/>
    <x v="17"/>
    <x v="4"/>
    <s v="No"/>
    <n v="0"/>
    <s v="Lafayette"/>
    <n v="94549"/>
    <n v="37.907777000000003"/>
    <n v="-122.127161"/>
    <n v="0"/>
    <x v="42"/>
    <x v="2"/>
    <s v="Offer B"/>
    <s v="Yes"/>
    <n v="47.47"/>
    <s v="No"/>
    <s v="Yes"/>
    <x v="2"/>
    <x v="24"/>
    <x v="0"/>
    <x v="0"/>
    <x v="1"/>
    <x v="0"/>
    <x v="0"/>
    <x v="0"/>
    <x v="0"/>
    <x v="0"/>
    <x v="2"/>
    <s v="No"/>
    <x v="1"/>
    <x v="188"/>
    <n v="4048.95"/>
    <n v="0"/>
    <n v="0"/>
    <n v="2753.26"/>
    <n v="6802.21"/>
    <x v="0"/>
    <x v="0"/>
    <x v="0"/>
  </r>
  <r>
    <s v="0557-ASKVU"/>
    <x v="0"/>
    <x v="9"/>
    <x v="1"/>
    <s v="Yes"/>
    <n v="0"/>
    <s v="Beverly Hills"/>
    <n v="90210"/>
    <n v="34.099891"/>
    <n v="-118.414338"/>
    <n v="2"/>
    <x v="68"/>
    <x v="1"/>
    <s v="Offer D"/>
    <s v="Yes"/>
    <n v="44.97"/>
    <s v="No"/>
    <s v="Yes"/>
    <x v="0"/>
    <x v="7"/>
    <x v="0"/>
    <x v="1"/>
    <x v="1"/>
    <x v="0"/>
    <x v="1"/>
    <x v="0"/>
    <x v="0"/>
    <x v="0"/>
    <x v="0"/>
    <s v="Yes"/>
    <x v="0"/>
    <x v="156"/>
    <n v="957.1"/>
    <n v="0"/>
    <n v="0"/>
    <n v="809.46"/>
    <n v="1766.56"/>
    <x v="0"/>
    <x v="0"/>
    <x v="0"/>
  </r>
  <r>
    <s v="0559-CKHUS"/>
    <x v="0"/>
    <x v="56"/>
    <x v="1"/>
    <s v="Yes"/>
    <n v="0"/>
    <s v="Pleasanton"/>
    <n v="94588"/>
    <n v="37.685051999999999"/>
    <n v="-121.91206099999999"/>
    <n v="6"/>
    <x v="31"/>
    <x v="1"/>
    <s v="Offer C"/>
    <s v="Yes"/>
    <n v="49.96"/>
    <s v="No"/>
    <s v="No"/>
    <x v="3"/>
    <x v="16"/>
    <x v="2"/>
    <x v="2"/>
    <x v="2"/>
    <x v="2"/>
    <x v="2"/>
    <x v="2"/>
    <x v="2"/>
    <x v="2"/>
    <x v="2"/>
    <s v="Yes"/>
    <x v="0"/>
    <x v="92"/>
    <n v="521.79999999999995"/>
    <n v="0"/>
    <n v="0"/>
    <n v="1448.84"/>
    <n v="1970.64"/>
    <x v="0"/>
    <x v="0"/>
    <x v="0"/>
  </r>
  <r>
    <s v="0562-FGDCR"/>
    <x v="0"/>
    <x v="37"/>
    <x v="5"/>
    <s v="Yes"/>
    <n v="3"/>
    <s v="Whitmore"/>
    <n v="96096"/>
    <n v="40.637104999999998"/>
    <n v="-121.906949"/>
    <n v="9"/>
    <x v="9"/>
    <x v="2"/>
    <s v="None"/>
    <s v="Yes"/>
    <n v="21.84"/>
    <s v="Yes"/>
    <s v="Yes"/>
    <x v="2"/>
    <x v="2"/>
    <x v="1"/>
    <x v="0"/>
    <x v="0"/>
    <x v="0"/>
    <x v="0"/>
    <x v="0"/>
    <x v="0"/>
    <x v="0"/>
    <x v="2"/>
    <s v="No"/>
    <x v="0"/>
    <x v="302"/>
    <n v="5430.65"/>
    <n v="0"/>
    <n v="0"/>
    <n v="1572.48"/>
    <n v="7003.13"/>
    <x v="0"/>
    <x v="0"/>
    <x v="0"/>
  </r>
  <r>
    <s v="0562-HKHML"/>
    <x v="1"/>
    <x v="14"/>
    <x v="0"/>
    <s v="Yes"/>
    <n v="1"/>
    <s v="Alameda"/>
    <n v="94502"/>
    <n v="37.724817000000002"/>
    <n v="-122.224363"/>
    <n v="9"/>
    <x v="4"/>
    <x v="2"/>
    <s v="Offer A"/>
    <s v="Yes"/>
    <n v="18.989999999999998"/>
    <s v="Yes"/>
    <s v="No"/>
    <x v="3"/>
    <x v="16"/>
    <x v="2"/>
    <x v="2"/>
    <x v="2"/>
    <x v="2"/>
    <x v="2"/>
    <x v="2"/>
    <x v="2"/>
    <x v="2"/>
    <x v="2"/>
    <s v="No"/>
    <x v="0"/>
    <x v="307"/>
    <n v="1626.4"/>
    <n v="0"/>
    <n v="0"/>
    <n v="1348.29"/>
    <n v="2974.69"/>
    <x v="0"/>
    <x v="0"/>
    <x v="0"/>
  </r>
  <r>
    <s v="0562-KBDVM"/>
    <x v="0"/>
    <x v="47"/>
    <x v="5"/>
    <s v="No"/>
    <n v="0"/>
    <s v="Herald"/>
    <n v="95638"/>
    <n v="38.313446999999996"/>
    <n v="-121.123886"/>
    <n v="0"/>
    <x v="40"/>
    <x v="2"/>
    <s v="Offer A"/>
    <s v="No"/>
    <n v="0"/>
    <s v="N/A"/>
    <s v="Yes"/>
    <x v="2"/>
    <x v="4"/>
    <x v="1"/>
    <x v="0"/>
    <x v="1"/>
    <x v="0"/>
    <x v="1"/>
    <x v="0"/>
    <x v="0"/>
    <x v="0"/>
    <x v="2"/>
    <s v="Yes"/>
    <x v="1"/>
    <x v="212"/>
    <n v="3058.15"/>
    <n v="0"/>
    <n v="0"/>
    <n v="0"/>
    <n v="3058.15"/>
    <x v="0"/>
    <x v="0"/>
    <x v="0"/>
  </r>
  <r>
    <s v="0564-JJHGS"/>
    <x v="1"/>
    <x v="45"/>
    <x v="1"/>
    <s v="No"/>
    <n v="0"/>
    <s v="Guerneville"/>
    <n v="95446"/>
    <n v="38.525759999999998"/>
    <n v="-123.013347"/>
    <n v="0"/>
    <x v="0"/>
    <x v="0"/>
    <s v="None"/>
    <s v="Yes"/>
    <n v="19.22"/>
    <s v="Yes"/>
    <s v="Yes"/>
    <x v="1"/>
    <x v="1"/>
    <x v="0"/>
    <x v="1"/>
    <x v="0"/>
    <x v="1"/>
    <x v="0"/>
    <x v="1"/>
    <x v="1"/>
    <x v="0"/>
    <x v="1"/>
    <s v="Yes"/>
    <x v="1"/>
    <x v="308"/>
    <n v="829.1"/>
    <n v="0"/>
    <n v="0"/>
    <n v="172.98"/>
    <n v="1002.08"/>
    <x v="1"/>
    <x v="2"/>
    <x v="4"/>
  </r>
  <r>
    <s v="0564-MUUQK"/>
    <x v="0"/>
    <x v="24"/>
    <x v="4"/>
    <s v="Yes"/>
    <n v="2"/>
    <s v="Imperial Beach"/>
    <n v="91932"/>
    <n v="32.579134000000003"/>
    <n v="-117.11900900000001"/>
    <n v="5"/>
    <x v="24"/>
    <x v="1"/>
    <s v="None"/>
    <s v="Yes"/>
    <n v="38.71"/>
    <s v="Yes"/>
    <s v="Yes"/>
    <x v="1"/>
    <x v="31"/>
    <x v="0"/>
    <x v="1"/>
    <x v="1"/>
    <x v="0"/>
    <x v="1"/>
    <x v="1"/>
    <x v="1"/>
    <x v="0"/>
    <x v="1"/>
    <s v="Yes"/>
    <x v="1"/>
    <x v="308"/>
    <n v="1916.2"/>
    <n v="0"/>
    <n v="0"/>
    <n v="774.2"/>
    <n v="2690.4"/>
    <x v="0"/>
    <x v="0"/>
    <x v="0"/>
  </r>
  <r>
    <s v="0565-IYCGT"/>
    <x v="1"/>
    <x v="35"/>
    <x v="2"/>
    <s v="No"/>
    <n v="0"/>
    <s v="San Diego"/>
    <n v="92117"/>
    <n v="32.825085999999999"/>
    <n v="-117.19942399999999"/>
    <n v="0"/>
    <x v="19"/>
    <x v="2"/>
    <s v="Offer A"/>
    <s v="Yes"/>
    <n v="29.38"/>
    <s v="Yes"/>
    <s v="Yes"/>
    <x v="2"/>
    <x v="15"/>
    <x v="1"/>
    <x v="0"/>
    <x v="1"/>
    <x v="0"/>
    <x v="1"/>
    <x v="1"/>
    <x v="1"/>
    <x v="0"/>
    <x v="0"/>
    <s v="Yes"/>
    <x v="0"/>
    <x v="309"/>
    <n v="5356.45"/>
    <n v="0"/>
    <n v="0"/>
    <n v="2027.22"/>
    <n v="7383.67"/>
    <x v="1"/>
    <x v="1"/>
    <x v="5"/>
  </r>
  <r>
    <s v="0565-JUPYD"/>
    <x v="1"/>
    <x v="17"/>
    <x v="4"/>
    <s v="No"/>
    <n v="0"/>
    <s v="Benicia"/>
    <n v="94510"/>
    <n v="38.113532999999997"/>
    <n v="-122.11926"/>
    <n v="0"/>
    <x v="5"/>
    <x v="2"/>
    <s v="None"/>
    <s v="Yes"/>
    <n v="21.45"/>
    <s v="Yes"/>
    <s v="Yes"/>
    <x v="1"/>
    <x v="28"/>
    <x v="1"/>
    <x v="0"/>
    <x v="1"/>
    <x v="0"/>
    <x v="0"/>
    <x v="0"/>
    <x v="0"/>
    <x v="0"/>
    <x v="0"/>
    <s v="No"/>
    <x v="0"/>
    <x v="52"/>
    <n v="6590.8"/>
    <n v="0"/>
    <n v="0"/>
    <n v="1351.35"/>
    <n v="7942.15"/>
    <x v="0"/>
    <x v="0"/>
    <x v="0"/>
  </r>
  <r>
    <s v="0567-GGCAC"/>
    <x v="0"/>
    <x v="32"/>
    <x v="0"/>
    <s v="No"/>
    <n v="0"/>
    <s v="Biola"/>
    <n v="93606"/>
    <n v="36.798881999999999"/>
    <n v="-120.01951099999999"/>
    <n v="0"/>
    <x v="6"/>
    <x v="0"/>
    <s v="None"/>
    <s v="Yes"/>
    <n v="15.84"/>
    <s v="No"/>
    <s v="Yes"/>
    <x v="2"/>
    <x v="6"/>
    <x v="1"/>
    <x v="0"/>
    <x v="1"/>
    <x v="1"/>
    <x v="1"/>
    <x v="0"/>
    <x v="0"/>
    <x v="0"/>
    <x v="1"/>
    <s v="No"/>
    <x v="1"/>
    <x v="310"/>
    <n v="438.9"/>
    <n v="0"/>
    <n v="0"/>
    <n v="110.88"/>
    <n v="549.78"/>
    <x v="0"/>
    <x v="0"/>
    <x v="0"/>
  </r>
  <r>
    <s v="0567-XRHCU"/>
    <x v="0"/>
    <x v="31"/>
    <x v="4"/>
    <s v="Yes"/>
    <n v="1"/>
    <s v="Los Angeles"/>
    <n v="90049"/>
    <n v="34.091828999999997"/>
    <n v="-118.49124399999999"/>
    <n v="7"/>
    <x v="19"/>
    <x v="2"/>
    <s v="None"/>
    <s v="No"/>
    <n v="0"/>
    <s v="N/A"/>
    <s v="Yes"/>
    <x v="2"/>
    <x v="9"/>
    <x v="1"/>
    <x v="1"/>
    <x v="1"/>
    <x v="1"/>
    <x v="1"/>
    <x v="1"/>
    <x v="1"/>
    <x v="0"/>
    <x v="2"/>
    <s v="Yes"/>
    <x v="0"/>
    <x v="311"/>
    <n v="2960.1"/>
    <n v="0"/>
    <n v="0"/>
    <n v="0"/>
    <n v="2960.1"/>
    <x v="0"/>
    <x v="0"/>
    <x v="0"/>
  </r>
  <r>
    <s v="0568-ONFPC"/>
    <x v="1"/>
    <x v="20"/>
    <x v="0"/>
    <s v="Yes"/>
    <n v="1"/>
    <s v="San Francisco"/>
    <n v="94112"/>
    <n v="37.720497999999999"/>
    <n v="-122.443119"/>
    <n v="1"/>
    <x v="10"/>
    <x v="0"/>
    <s v="Offer E"/>
    <s v="Yes"/>
    <n v="40.049999999999997"/>
    <s v="Yes"/>
    <s v="No"/>
    <x v="3"/>
    <x v="16"/>
    <x v="2"/>
    <x v="2"/>
    <x v="2"/>
    <x v="2"/>
    <x v="2"/>
    <x v="2"/>
    <x v="2"/>
    <x v="2"/>
    <x v="1"/>
    <s v="Yes"/>
    <x v="1"/>
    <x v="312"/>
    <n v="135"/>
    <n v="0"/>
    <n v="0"/>
    <n v="200.25"/>
    <n v="335.25"/>
    <x v="1"/>
    <x v="3"/>
    <x v="14"/>
  </r>
  <r>
    <s v="0570-BFQHT"/>
    <x v="0"/>
    <x v="32"/>
    <x v="0"/>
    <s v="No"/>
    <n v="0"/>
    <s v="Anderson"/>
    <n v="96007"/>
    <n v="40.448632000000003"/>
    <n v="-122.306657"/>
    <n v="0"/>
    <x v="0"/>
    <x v="0"/>
    <s v="None"/>
    <s v="Yes"/>
    <n v="32.57"/>
    <s v="No"/>
    <s v="Yes"/>
    <x v="1"/>
    <x v="37"/>
    <x v="0"/>
    <x v="0"/>
    <x v="1"/>
    <x v="1"/>
    <x v="1"/>
    <x v="0"/>
    <x v="0"/>
    <x v="0"/>
    <x v="1"/>
    <s v="No"/>
    <x v="1"/>
    <x v="178"/>
    <n v="653.9"/>
    <n v="2.2799999999999998"/>
    <n v="0"/>
    <n v="293.13"/>
    <n v="944.75"/>
    <x v="0"/>
    <x v="0"/>
    <x v="0"/>
  </r>
  <r>
    <s v="0572-ZJKLT"/>
    <x v="0"/>
    <x v="13"/>
    <x v="0"/>
    <s v="Yes"/>
    <n v="1"/>
    <s v="Chester"/>
    <n v="96020"/>
    <n v="40.243493999999998"/>
    <n v="-121.15473299999999"/>
    <n v="10"/>
    <x v="56"/>
    <x v="2"/>
    <s v="Offer B"/>
    <s v="Yes"/>
    <n v="49.26"/>
    <s v="Yes"/>
    <s v="Yes"/>
    <x v="1"/>
    <x v="30"/>
    <x v="1"/>
    <x v="1"/>
    <x v="1"/>
    <x v="0"/>
    <x v="1"/>
    <x v="1"/>
    <x v="1"/>
    <x v="0"/>
    <x v="2"/>
    <s v="No"/>
    <x v="0"/>
    <x v="256"/>
    <n v="4630.2"/>
    <n v="9.35"/>
    <n v="0"/>
    <n v="2265.96"/>
    <n v="6886.81"/>
    <x v="0"/>
    <x v="0"/>
    <x v="0"/>
  </r>
  <r>
    <s v="0575-CUQOV"/>
    <x v="1"/>
    <x v="48"/>
    <x v="3"/>
    <s v="Yes"/>
    <n v="0"/>
    <s v="Hilmar"/>
    <n v="95324"/>
    <n v="37.394536000000002"/>
    <n v="-120.890747"/>
    <n v="10"/>
    <x v="59"/>
    <x v="2"/>
    <s v="Offer B"/>
    <s v="Yes"/>
    <n v="17.05"/>
    <s v="No"/>
    <s v="Yes"/>
    <x v="1"/>
    <x v="8"/>
    <x v="0"/>
    <x v="0"/>
    <x v="1"/>
    <x v="1"/>
    <x v="0"/>
    <x v="1"/>
    <x v="0"/>
    <x v="0"/>
    <x v="0"/>
    <s v="Yes"/>
    <x v="1"/>
    <x v="313"/>
    <n v="5867"/>
    <n v="0"/>
    <n v="0"/>
    <n v="1023"/>
    <n v="6890"/>
    <x v="0"/>
    <x v="0"/>
    <x v="0"/>
  </r>
  <r>
    <s v="0576-WNXXC"/>
    <x v="1"/>
    <x v="57"/>
    <x v="3"/>
    <s v="Yes"/>
    <n v="0"/>
    <s v="Parlier"/>
    <n v="93648"/>
    <n v="36.622236999999998"/>
    <n v="-119.521126"/>
    <n v="1"/>
    <x v="28"/>
    <x v="1"/>
    <s v="None"/>
    <s v="Yes"/>
    <n v="39.49"/>
    <s v="Yes"/>
    <s v="Yes"/>
    <x v="1"/>
    <x v="7"/>
    <x v="0"/>
    <x v="0"/>
    <x v="1"/>
    <x v="1"/>
    <x v="1"/>
    <x v="1"/>
    <x v="1"/>
    <x v="0"/>
    <x v="1"/>
    <s v="Yes"/>
    <x v="1"/>
    <x v="314"/>
    <n v="2510.1999999999998"/>
    <n v="0"/>
    <n v="0"/>
    <n v="1066.23"/>
    <n v="3576.43"/>
    <x v="1"/>
    <x v="2"/>
    <x v="15"/>
  </r>
  <r>
    <s v="0577-WHMEV"/>
    <x v="0"/>
    <x v="31"/>
    <x v="4"/>
    <s v="Yes"/>
    <n v="0"/>
    <s v="San Jose"/>
    <n v="95133"/>
    <n v="37.371862"/>
    <n v="-121.860349"/>
    <n v="2"/>
    <x v="43"/>
    <x v="1"/>
    <s v="Offer D"/>
    <s v="Yes"/>
    <n v="27.83"/>
    <s v="Yes"/>
    <s v="Yes"/>
    <x v="1"/>
    <x v="17"/>
    <x v="1"/>
    <x v="0"/>
    <x v="1"/>
    <x v="1"/>
    <x v="1"/>
    <x v="0"/>
    <x v="1"/>
    <x v="0"/>
    <x v="1"/>
    <s v="No"/>
    <x v="1"/>
    <x v="249"/>
    <n v="1374.9"/>
    <n v="0"/>
    <n v="0"/>
    <n v="445.28"/>
    <n v="1820.18"/>
    <x v="0"/>
    <x v="0"/>
    <x v="0"/>
  </r>
  <r>
    <s v="0578-SKVMF"/>
    <x v="0"/>
    <x v="5"/>
    <x v="4"/>
    <s v="Yes"/>
    <n v="0"/>
    <s v="Seeley"/>
    <n v="92273"/>
    <n v="32.790281999999998"/>
    <n v="-115.689559"/>
    <n v="4"/>
    <x v="51"/>
    <x v="1"/>
    <s v="None"/>
    <s v="Yes"/>
    <n v="4.01"/>
    <s v="No"/>
    <s v="Yes"/>
    <x v="0"/>
    <x v="25"/>
    <x v="0"/>
    <x v="0"/>
    <x v="0"/>
    <x v="1"/>
    <x v="1"/>
    <x v="1"/>
    <x v="1"/>
    <x v="0"/>
    <x v="1"/>
    <s v="No"/>
    <x v="1"/>
    <x v="315"/>
    <n v="1845.9"/>
    <n v="0"/>
    <n v="0"/>
    <n v="88.22"/>
    <n v="1934.12"/>
    <x v="1"/>
    <x v="1"/>
    <x v="1"/>
  </r>
  <r>
    <s v="0580-PIQHM"/>
    <x v="0"/>
    <x v="44"/>
    <x v="4"/>
    <s v="Yes"/>
    <n v="1"/>
    <s v="Riverside"/>
    <n v="92503"/>
    <n v="33.890045999999998"/>
    <n v="-117.455583"/>
    <n v="7"/>
    <x v="62"/>
    <x v="2"/>
    <s v="Offer B"/>
    <s v="Yes"/>
    <n v="14.73"/>
    <s v="Yes"/>
    <s v="Yes"/>
    <x v="1"/>
    <x v="39"/>
    <x v="1"/>
    <x v="0"/>
    <x v="1"/>
    <x v="1"/>
    <x v="1"/>
    <x v="1"/>
    <x v="1"/>
    <x v="0"/>
    <x v="0"/>
    <s v="Yes"/>
    <x v="1"/>
    <x v="316"/>
    <n v="3930.55"/>
    <n v="0"/>
    <n v="0"/>
    <n v="603.92999999999995"/>
    <n v="4534.4799999999996"/>
    <x v="0"/>
    <x v="0"/>
    <x v="0"/>
  </r>
  <r>
    <s v="0581-BXBUB"/>
    <x v="0"/>
    <x v="48"/>
    <x v="3"/>
    <s v="No"/>
    <n v="0"/>
    <s v="Penn Valley"/>
    <n v="95946"/>
    <n v="39.203817000000001"/>
    <n v="-121.19584"/>
    <n v="0"/>
    <x v="1"/>
    <x v="0"/>
    <s v="None"/>
    <s v="Yes"/>
    <n v="35.67"/>
    <s v="No"/>
    <s v="Yes"/>
    <x v="1"/>
    <x v="34"/>
    <x v="0"/>
    <x v="0"/>
    <x v="0"/>
    <x v="1"/>
    <x v="1"/>
    <x v="0"/>
    <x v="0"/>
    <x v="0"/>
    <x v="2"/>
    <s v="No"/>
    <x v="1"/>
    <x v="317"/>
    <n v="317.75"/>
    <n v="0"/>
    <n v="0"/>
    <n v="142.68"/>
    <n v="460.43"/>
    <x v="0"/>
    <x v="0"/>
    <x v="0"/>
  </r>
  <r>
    <s v="0581-MDMPW"/>
    <x v="0"/>
    <x v="54"/>
    <x v="5"/>
    <s v="No"/>
    <n v="0"/>
    <s v="San Jose"/>
    <n v="95148"/>
    <n v="37.339533000000003"/>
    <n v="-121.777179"/>
    <n v="0"/>
    <x v="52"/>
    <x v="1"/>
    <s v="Offer C"/>
    <s v="Yes"/>
    <n v="44.09"/>
    <s v="Yes"/>
    <s v="Yes"/>
    <x v="1"/>
    <x v="15"/>
    <x v="0"/>
    <x v="1"/>
    <x v="1"/>
    <x v="1"/>
    <x v="0"/>
    <x v="0"/>
    <x v="0"/>
    <x v="0"/>
    <x v="1"/>
    <s v="Yes"/>
    <x v="0"/>
    <x v="318"/>
    <n v="2072.75"/>
    <n v="0"/>
    <n v="0"/>
    <n v="1058.1600000000001"/>
    <n v="3130.91"/>
    <x v="0"/>
    <x v="0"/>
    <x v="0"/>
  </r>
  <r>
    <s v="0582-AVCLN"/>
    <x v="0"/>
    <x v="9"/>
    <x v="1"/>
    <s v="No"/>
    <n v="0"/>
    <s v="Bakersfield"/>
    <n v="93304"/>
    <n v="35.339796"/>
    <n v="-119.023552"/>
    <n v="0"/>
    <x v="70"/>
    <x v="2"/>
    <s v="None"/>
    <s v="Yes"/>
    <n v="43.19"/>
    <s v="No"/>
    <s v="No"/>
    <x v="3"/>
    <x v="16"/>
    <x v="2"/>
    <x v="2"/>
    <x v="2"/>
    <x v="2"/>
    <x v="2"/>
    <x v="2"/>
    <x v="2"/>
    <x v="2"/>
    <x v="2"/>
    <s v="No"/>
    <x v="0"/>
    <x v="37"/>
    <n v="743.05"/>
    <n v="0"/>
    <n v="0"/>
    <n v="1641.22"/>
    <n v="2384.27"/>
    <x v="0"/>
    <x v="0"/>
    <x v="0"/>
  </r>
  <r>
    <s v="0584-BJQGZ"/>
    <x v="0"/>
    <x v="31"/>
    <x v="4"/>
    <s v="No"/>
    <n v="0"/>
    <s v="Taylorsville"/>
    <n v="95983"/>
    <n v="40.053683999999997"/>
    <n v="-120.743116"/>
    <n v="0"/>
    <x v="30"/>
    <x v="1"/>
    <s v="None"/>
    <s v="Yes"/>
    <n v="28.05"/>
    <s v="Yes"/>
    <s v="Yes"/>
    <x v="0"/>
    <x v="28"/>
    <x v="1"/>
    <x v="0"/>
    <x v="1"/>
    <x v="0"/>
    <x v="0"/>
    <x v="0"/>
    <x v="0"/>
    <x v="0"/>
    <x v="1"/>
    <s v="Yes"/>
    <x v="1"/>
    <x v="319"/>
    <n v="1837.9"/>
    <n v="0"/>
    <n v="0"/>
    <n v="701.25"/>
    <n v="2539.15"/>
    <x v="0"/>
    <x v="0"/>
    <x v="0"/>
  </r>
  <r>
    <s v="0585-EGDDA"/>
    <x v="1"/>
    <x v="51"/>
    <x v="1"/>
    <s v="Yes"/>
    <n v="0"/>
    <s v="Etna"/>
    <n v="96027"/>
    <n v="41.405192999999997"/>
    <n v="-123.008567"/>
    <n v="8"/>
    <x v="36"/>
    <x v="2"/>
    <s v="Offer B"/>
    <s v="Yes"/>
    <n v="39.22"/>
    <s v="No"/>
    <s v="Yes"/>
    <x v="1"/>
    <x v="22"/>
    <x v="0"/>
    <x v="0"/>
    <x v="1"/>
    <x v="1"/>
    <x v="1"/>
    <x v="0"/>
    <x v="0"/>
    <x v="0"/>
    <x v="1"/>
    <s v="Yes"/>
    <x v="1"/>
    <x v="320"/>
    <n v="3168.75"/>
    <n v="41.74"/>
    <n v="0"/>
    <n v="1568.8"/>
    <n v="4695.8100000000004"/>
    <x v="0"/>
    <x v="0"/>
    <x v="0"/>
  </r>
  <r>
    <s v="0587-DMGBH"/>
    <x v="0"/>
    <x v="23"/>
    <x v="1"/>
    <s v="No"/>
    <n v="0"/>
    <s v="Willows"/>
    <n v="95988"/>
    <n v="39.493991000000001"/>
    <n v="-122.28636299999999"/>
    <n v="0"/>
    <x v="58"/>
    <x v="0"/>
    <s v="None"/>
    <s v="Yes"/>
    <n v="37.79"/>
    <s v="No"/>
    <s v="Yes"/>
    <x v="0"/>
    <x v="32"/>
    <x v="1"/>
    <x v="1"/>
    <x v="0"/>
    <x v="1"/>
    <x v="1"/>
    <x v="0"/>
    <x v="0"/>
    <x v="1"/>
    <x v="1"/>
    <s v="Yes"/>
    <x v="1"/>
    <x v="321"/>
    <n v="365.55"/>
    <n v="13.01"/>
    <n v="10"/>
    <n v="302.32"/>
    <n v="664.86"/>
    <x v="1"/>
    <x v="1"/>
    <x v="10"/>
  </r>
  <r>
    <s v="0594-UFTUL"/>
    <x v="1"/>
    <x v="34"/>
    <x v="0"/>
    <s v="Yes"/>
    <n v="3"/>
    <s v="Mather"/>
    <n v="95655"/>
    <n v="38.549821999999999"/>
    <n v="-121.26672499999999"/>
    <n v="1"/>
    <x v="2"/>
    <x v="1"/>
    <s v="Offer D"/>
    <s v="Yes"/>
    <n v="40.200000000000003"/>
    <s v="No"/>
    <s v="No"/>
    <x v="3"/>
    <x v="16"/>
    <x v="2"/>
    <x v="2"/>
    <x v="2"/>
    <x v="2"/>
    <x v="2"/>
    <x v="2"/>
    <x v="2"/>
    <x v="2"/>
    <x v="1"/>
    <s v="Yes"/>
    <x v="0"/>
    <x v="23"/>
    <n v="252"/>
    <n v="0"/>
    <n v="0"/>
    <n v="522.6"/>
    <n v="774.6"/>
    <x v="0"/>
    <x v="0"/>
    <x v="0"/>
  </r>
  <r>
    <s v="0595-ITUDF"/>
    <x v="1"/>
    <x v="44"/>
    <x v="4"/>
    <s v="Yes"/>
    <n v="1"/>
    <s v="Fairfax"/>
    <n v="94930"/>
    <n v="37.971750999999998"/>
    <n v="-122.611873"/>
    <n v="0"/>
    <x v="34"/>
    <x v="2"/>
    <s v="None"/>
    <s v="Yes"/>
    <n v="34.58"/>
    <s v="Yes"/>
    <s v="Yes"/>
    <x v="1"/>
    <x v="22"/>
    <x v="1"/>
    <x v="0"/>
    <x v="1"/>
    <x v="1"/>
    <x v="1"/>
    <x v="0"/>
    <x v="0"/>
    <x v="0"/>
    <x v="1"/>
    <s v="Yes"/>
    <x v="1"/>
    <x v="322"/>
    <n v="5960.5"/>
    <n v="0"/>
    <n v="0"/>
    <n v="2213.12"/>
    <n v="8173.62"/>
    <x v="0"/>
    <x v="0"/>
    <x v="0"/>
  </r>
  <r>
    <s v="0596-BQCEQ"/>
    <x v="0"/>
    <x v="13"/>
    <x v="0"/>
    <s v="Yes"/>
    <n v="0"/>
    <s v="Hydesville"/>
    <n v="95547"/>
    <n v="40.557313999999998"/>
    <n v="-124.08166199999999"/>
    <n v="1"/>
    <x v="55"/>
    <x v="2"/>
    <s v="None"/>
    <s v="Yes"/>
    <n v="48.58"/>
    <s v="No"/>
    <s v="Yes"/>
    <x v="1"/>
    <x v="37"/>
    <x v="0"/>
    <x v="0"/>
    <x v="1"/>
    <x v="1"/>
    <x v="0"/>
    <x v="1"/>
    <x v="1"/>
    <x v="0"/>
    <x v="1"/>
    <s v="Yes"/>
    <x v="1"/>
    <x v="323"/>
    <n v="6283.3"/>
    <n v="0"/>
    <n v="0"/>
    <n v="3011.96"/>
    <n v="9295.26"/>
    <x v="1"/>
    <x v="1"/>
    <x v="1"/>
  </r>
  <r>
    <s v="0599-XNYDO"/>
    <x v="0"/>
    <x v="35"/>
    <x v="2"/>
    <s v="Yes"/>
    <n v="0"/>
    <s v="Graton"/>
    <n v="95444"/>
    <n v="38.434362"/>
    <n v="-122.86891"/>
    <n v="0"/>
    <x v="24"/>
    <x v="1"/>
    <s v="None"/>
    <s v="Yes"/>
    <n v="43.49"/>
    <s v="No"/>
    <s v="Yes"/>
    <x v="1"/>
    <x v="29"/>
    <x v="0"/>
    <x v="1"/>
    <x v="0"/>
    <x v="1"/>
    <x v="1"/>
    <x v="0"/>
    <x v="0"/>
    <x v="0"/>
    <x v="1"/>
    <s v="Yes"/>
    <x v="1"/>
    <x v="324"/>
    <n v="1540.35"/>
    <n v="0"/>
    <n v="0"/>
    <n v="869.8"/>
    <n v="2410.15"/>
    <x v="0"/>
    <x v="0"/>
    <x v="0"/>
  </r>
  <r>
    <s v="0601-WZHJF"/>
    <x v="1"/>
    <x v="55"/>
    <x v="2"/>
    <s v="Yes"/>
    <n v="0"/>
    <s v="Shafter"/>
    <n v="93263"/>
    <n v="35.490704999999998"/>
    <n v="-119.286833"/>
    <n v="1"/>
    <x v="32"/>
    <x v="1"/>
    <s v="Offer D"/>
    <s v="No"/>
    <n v="0"/>
    <s v="N/A"/>
    <s v="Yes"/>
    <x v="2"/>
    <x v="11"/>
    <x v="0"/>
    <x v="1"/>
    <x v="0"/>
    <x v="1"/>
    <x v="0"/>
    <x v="1"/>
    <x v="1"/>
    <x v="0"/>
    <x v="1"/>
    <s v="No"/>
    <x v="1"/>
    <x v="325"/>
    <n v="667.7"/>
    <n v="0"/>
    <n v="0"/>
    <n v="0"/>
    <n v="667.7"/>
    <x v="1"/>
    <x v="5"/>
    <x v="8"/>
  </r>
  <r>
    <s v="0602-DDUML"/>
    <x v="0"/>
    <x v="44"/>
    <x v="4"/>
    <s v="No"/>
    <n v="0"/>
    <s v="Fallbrook"/>
    <n v="92028"/>
    <n v="33.362575"/>
    <n v="-117.299644"/>
    <n v="0"/>
    <x v="41"/>
    <x v="2"/>
    <s v="None"/>
    <s v="Yes"/>
    <n v="36.14"/>
    <s v="No"/>
    <s v="Yes"/>
    <x v="0"/>
    <x v="31"/>
    <x v="0"/>
    <x v="0"/>
    <x v="1"/>
    <x v="0"/>
    <x v="0"/>
    <x v="0"/>
    <x v="1"/>
    <x v="0"/>
    <x v="2"/>
    <s v="No"/>
    <x v="2"/>
    <x v="326"/>
    <n v="3894.4"/>
    <n v="0"/>
    <n v="0"/>
    <n v="2059.98"/>
    <n v="5954.38"/>
    <x v="0"/>
    <x v="0"/>
    <x v="0"/>
  </r>
  <r>
    <s v="0603-OLQDC"/>
    <x v="1"/>
    <x v="51"/>
    <x v="1"/>
    <s v="No"/>
    <n v="1"/>
    <s v="Whittier"/>
    <n v="90601"/>
    <n v="34.007353000000002"/>
    <n v="-118.033683"/>
    <n v="0"/>
    <x v="27"/>
    <x v="0"/>
    <s v="Offer D"/>
    <s v="Yes"/>
    <n v="27.07"/>
    <s v="No"/>
    <s v="Yes"/>
    <x v="0"/>
    <x v="27"/>
    <x v="1"/>
    <x v="1"/>
    <x v="0"/>
    <x v="1"/>
    <x v="0"/>
    <x v="1"/>
    <x v="1"/>
    <x v="0"/>
    <x v="1"/>
    <s v="Yes"/>
    <x v="2"/>
    <x v="154"/>
    <n v="837.5"/>
    <n v="0"/>
    <n v="0"/>
    <n v="324.83999999999997"/>
    <n v="1162.3399999999999"/>
    <x v="0"/>
    <x v="0"/>
    <x v="0"/>
  </r>
  <r>
    <s v="0603-TPMIB"/>
    <x v="0"/>
    <x v="43"/>
    <x v="1"/>
    <s v="Yes"/>
    <n v="2"/>
    <s v="San Simeon"/>
    <n v="93452"/>
    <n v="35.746484000000002"/>
    <n v="-121.223355"/>
    <n v="0"/>
    <x v="26"/>
    <x v="2"/>
    <s v="Offer B"/>
    <s v="Yes"/>
    <n v="42.37"/>
    <s v="Yes"/>
    <s v="No"/>
    <x v="3"/>
    <x v="16"/>
    <x v="2"/>
    <x v="2"/>
    <x v="2"/>
    <x v="2"/>
    <x v="2"/>
    <x v="2"/>
    <x v="2"/>
    <x v="2"/>
    <x v="2"/>
    <s v="No"/>
    <x v="0"/>
    <x v="327"/>
    <n v="1534.05"/>
    <n v="0"/>
    <n v="0"/>
    <n v="2499.83"/>
    <n v="4033.88"/>
    <x v="0"/>
    <x v="0"/>
    <x v="0"/>
  </r>
  <r>
    <s v="0604-THJFP"/>
    <x v="0"/>
    <x v="43"/>
    <x v="1"/>
    <s v="Yes"/>
    <n v="0"/>
    <s v="Castro Valley"/>
    <n v="94552"/>
    <n v="37.722726999999999"/>
    <n v="-122.02157"/>
    <n v="4"/>
    <x v="26"/>
    <x v="2"/>
    <s v="Offer B"/>
    <s v="Yes"/>
    <n v="8.2799999999999994"/>
    <s v="No"/>
    <s v="Yes"/>
    <x v="2"/>
    <x v="13"/>
    <x v="0"/>
    <x v="0"/>
    <x v="0"/>
    <x v="0"/>
    <x v="0"/>
    <x v="1"/>
    <x v="1"/>
    <x v="0"/>
    <x v="2"/>
    <s v="Yes"/>
    <x v="0"/>
    <x v="328"/>
    <n v="4542.3500000000004"/>
    <n v="0"/>
    <n v="0"/>
    <n v="488.52"/>
    <n v="5030.87"/>
    <x v="0"/>
    <x v="0"/>
    <x v="0"/>
  </r>
  <r>
    <s v="0607-DAAHE"/>
    <x v="1"/>
    <x v="47"/>
    <x v="5"/>
    <s v="No"/>
    <n v="0"/>
    <s v="Olivehurst"/>
    <n v="95961"/>
    <n v="39.082568000000002"/>
    <n v="-121.55325000000001"/>
    <n v="0"/>
    <x v="63"/>
    <x v="2"/>
    <s v="Offer B"/>
    <s v="Yes"/>
    <n v="26.21"/>
    <s v="No"/>
    <s v="No"/>
    <x v="3"/>
    <x v="16"/>
    <x v="2"/>
    <x v="2"/>
    <x v="2"/>
    <x v="2"/>
    <x v="2"/>
    <x v="2"/>
    <x v="2"/>
    <x v="2"/>
    <x v="2"/>
    <s v="No"/>
    <x v="1"/>
    <x v="152"/>
    <n v="1052.3499999999999"/>
    <n v="0"/>
    <n v="0"/>
    <n v="1389.13"/>
    <n v="2441.48"/>
    <x v="1"/>
    <x v="4"/>
    <x v="7"/>
  </r>
  <r>
    <s v="0607-MVMGC"/>
    <x v="1"/>
    <x v="25"/>
    <x v="0"/>
    <s v="Yes"/>
    <n v="0"/>
    <s v="Ranchita"/>
    <n v="92066"/>
    <n v="33.215251000000002"/>
    <n v="-116.53633000000001"/>
    <n v="3"/>
    <x v="14"/>
    <x v="2"/>
    <s v="None"/>
    <s v="Yes"/>
    <n v="39.82"/>
    <s v="Yes"/>
    <s v="Yes"/>
    <x v="2"/>
    <x v="37"/>
    <x v="0"/>
    <x v="0"/>
    <x v="1"/>
    <x v="1"/>
    <x v="0"/>
    <x v="1"/>
    <x v="1"/>
    <x v="0"/>
    <x v="0"/>
    <s v="No"/>
    <x v="0"/>
    <x v="329"/>
    <n v="3600.65"/>
    <n v="0"/>
    <n v="0"/>
    <n v="1791.9"/>
    <n v="5392.55"/>
    <x v="0"/>
    <x v="0"/>
    <x v="0"/>
  </r>
  <r>
    <s v="0608-JDVEC"/>
    <x v="1"/>
    <x v="39"/>
    <x v="2"/>
    <s v="Yes"/>
    <n v="0"/>
    <s v="Dunlap"/>
    <n v="93621"/>
    <n v="36.789212999999997"/>
    <n v="-119.140338"/>
    <n v="5"/>
    <x v="15"/>
    <x v="2"/>
    <s v="Offer B"/>
    <s v="Yes"/>
    <n v="1.87"/>
    <s v="No"/>
    <s v="No"/>
    <x v="3"/>
    <x v="16"/>
    <x v="2"/>
    <x v="2"/>
    <x v="2"/>
    <x v="2"/>
    <x v="2"/>
    <x v="2"/>
    <x v="2"/>
    <x v="2"/>
    <x v="2"/>
    <s v="No"/>
    <x v="1"/>
    <x v="117"/>
    <n v="1013.2"/>
    <n v="0"/>
    <n v="0"/>
    <n v="93.5"/>
    <n v="1106.7"/>
    <x v="0"/>
    <x v="0"/>
    <x v="0"/>
  </r>
  <r>
    <s v="0611-DFXKO"/>
    <x v="1"/>
    <x v="34"/>
    <x v="0"/>
    <s v="Yes"/>
    <n v="0"/>
    <s v="Comptche"/>
    <n v="95427"/>
    <n v="39.239818"/>
    <n v="-123.565432"/>
    <n v="1"/>
    <x v="24"/>
    <x v="1"/>
    <s v="Offer D"/>
    <s v="Yes"/>
    <n v="18.05"/>
    <s v="No"/>
    <s v="Yes"/>
    <x v="1"/>
    <x v="36"/>
    <x v="0"/>
    <x v="1"/>
    <x v="0"/>
    <x v="1"/>
    <x v="0"/>
    <x v="1"/>
    <x v="1"/>
    <x v="0"/>
    <x v="1"/>
    <s v="Yes"/>
    <x v="0"/>
    <x v="99"/>
    <n v="1820.45"/>
    <n v="0"/>
    <n v="0"/>
    <n v="361"/>
    <n v="2181.4499999999998"/>
    <x v="1"/>
    <x v="2"/>
    <x v="15"/>
  </r>
  <r>
    <s v="0612-RTZZA"/>
    <x v="0"/>
    <x v="49"/>
    <x v="3"/>
    <s v="No"/>
    <n v="0"/>
    <s v="Vista"/>
    <n v="92084"/>
    <n v="33.22784"/>
    <n v="-117.200024"/>
    <n v="0"/>
    <x v="13"/>
    <x v="0"/>
    <s v="Offer E"/>
    <s v="No"/>
    <n v="0"/>
    <s v="N/A"/>
    <s v="Yes"/>
    <x v="2"/>
    <x v="26"/>
    <x v="0"/>
    <x v="1"/>
    <x v="0"/>
    <x v="1"/>
    <x v="1"/>
    <x v="0"/>
    <x v="0"/>
    <x v="0"/>
    <x v="1"/>
    <s v="No"/>
    <x v="1"/>
    <x v="273"/>
    <n v="25.25"/>
    <n v="0"/>
    <n v="0"/>
    <n v="0"/>
    <n v="25.25"/>
    <x v="1"/>
    <x v="4"/>
    <x v="16"/>
  </r>
  <r>
    <s v="0613-WUXUM"/>
    <x v="0"/>
    <x v="32"/>
    <x v="0"/>
    <s v="Yes"/>
    <n v="3"/>
    <s v="Soquel"/>
    <n v="95073"/>
    <n v="37.023668999999998"/>
    <n v="-121.946461"/>
    <n v="1"/>
    <x v="40"/>
    <x v="2"/>
    <s v="None"/>
    <s v="Yes"/>
    <n v="38.630000000000003"/>
    <s v="No"/>
    <s v="No"/>
    <x v="3"/>
    <x v="16"/>
    <x v="2"/>
    <x v="2"/>
    <x v="2"/>
    <x v="2"/>
    <x v="2"/>
    <x v="2"/>
    <x v="2"/>
    <x v="2"/>
    <x v="2"/>
    <s v="Yes"/>
    <x v="0"/>
    <x v="330"/>
    <n v="1401.4"/>
    <n v="0"/>
    <n v="0"/>
    <n v="2704.1"/>
    <n v="4105.5"/>
    <x v="0"/>
    <x v="0"/>
    <x v="0"/>
  </r>
  <r>
    <s v="0616-ATFGB"/>
    <x v="1"/>
    <x v="58"/>
    <x v="3"/>
    <s v="Yes"/>
    <n v="0"/>
    <s v="Shasta Lake"/>
    <n v="96019"/>
    <n v="40.692523000000001"/>
    <n v="-122.369876"/>
    <n v="1"/>
    <x v="13"/>
    <x v="0"/>
    <s v="Offer E"/>
    <s v="No"/>
    <n v="0"/>
    <s v="N/A"/>
    <s v="Yes"/>
    <x v="0"/>
    <x v="30"/>
    <x v="0"/>
    <x v="1"/>
    <x v="0"/>
    <x v="1"/>
    <x v="1"/>
    <x v="0"/>
    <x v="0"/>
    <x v="0"/>
    <x v="1"/>
    <s v="No"/>
    <x v="1"/>
    <x v="331"/>
    <n v="25.05"/>
    <n v="0"/>
    <n v="0"/>
    <n v="0"/>
    <n v="25.05"/>
    <x v="1"/>
    <x v="1"/>
    <x v="1"/>
  </r>
  <r>
    <s v="0617-AQNWT"/>
    <x v="0"/>
    <x v="37"/>
    <x v="5"/>
    <s v="Yes"/>
    <n v="0"/>
    <s v="North Hills"/>
    <n v="91343"/>
    <n v="34.238802"/>
    <n v="-118.48229600000001"/>
    <n v="5"/>
    <x v="34"/>
    <x v="2"/>
    <s v="None"/>
    <s v="No"/>
    <n v="0"/>
    <s v="N/A"/>
    <s v="Yes"/>
    <x v="2"/>
    <x v="22"/>
    <x v="1"/>
    <x v="1"/>
    <x v="1"/>
    <x v="0"/>
    <x v="1"/>
    <x v="1"/>
    <x v="1"/>
    <x v="0"/>
    <x v="2"/>
    <s v="No"/>
    <x v="1"/>
    <x v="332"/>
    <n v="3147.5"/>
    <n v="0"/>
    <n v="0"/>
    <n v="0"/>
    <n v="3147.5"/>
    <x v="1"/>
    <x v="1"/>
    <x v="5"/>
  </r>
  <r>
    <s v="0617-FHSGK"/>
    <x v="1"/>
    <x v="47"/>
    <x v="5"/>
    <s v="No"/>
    <n v="0"/>
    <s v="Rancho Cordova"/>
    <n v="95670"/>
    <n v="38.602722999999997"/>
    <n v="-121.27991299999999"/>
    <n v="0"/>
    <x v="21"/>
    <x v="2"/>
    <s v="None"/>
    <s v="Yes"/>
    <n v="19.079999999999998"/>
    <s v="Yes"/>
    <s v="Yes"/>
    <x v="1"/>
    <x v="40"/>
    <x v="0"/>
    <x v="1"/>
    <x v="0"/>
    <x v="1"/>
    <x v="1"/>
    <x v="0"/>
    <x v="0"/>
    <x v="1"/>
    <x v="1"/>
    <s v="No"/>
    <x v="0"/>
    <x v="106"/>
    <n v="3678.3"/>
    <n v="0"/>
    <n v="20"/>
    <n v="934.92"/>
    <n v="4633.22"/>
    <x v="1"/>
    <x v="4"/>
    <x v="19"/>
  </r>
  <r>
    <s v="0618-XWMSS"/>
    <x v="1"/>
    <x v="27"/>
    <x v="5"/>
    <s v="No"/>
    <n v="0"/>
    <s v="Wasco"/>
    <n v="93280"/>
    <n v="35.652242000000001"/>
    <n v="-119.4464"/>
    <n v="0"/>
    <x v="61"/>
    <x v="1"/>
    <s v="Offer C"/>
    <s v="Yes"/>
    <n v="44.28"/>
    <s v="No"/>
    <s v="Yes"/>
    <x v="1"/>
    <x v="36"/>
    <x v="1"/>
    <x v="1"/>
    <x v="0"/>
    <x v="1"/>
    <x v="1"/>
    <x v="0"/>
    <x v="0"/>
    <x v="0"/>
    <x v="1"/>
    <s v="Yes"/>
    <x v="1"/>
    <x v="148"/>
    <n v="2068.5500000000002"/>
    <n v="0"/>
    <n v="0"/>
    <n v="1239.8399999999999"/>
    <n v="3308.39"/>
    <x v="1"/>
    <x v="4"/>
    <x v="7"/>
  </r>
  <r>
    <s v="0619-OLYUR"/>
    <x v="1"/>
    <x v="13"/>
    <x v="0"/>
    <s v="Yes"/>
    <n v="0"/>
    <s v="Garden Grove"/>
    <n v="92840"/>
    <n v="33.787165000000002"/>
    <n v="-117.931889"/>
    <n v="1"/>
    <x v="9"/>
    <x v="2"/>
    <s v="None"/>
    <s v="Yes"/>
    <n v="47.83"/>
    <s v="Yes"/>
    <s v="Yes"/>
    <x v="1"/>
    <x v="22"/>
    <x v="1"/>
    <x v="1"/>
    <x v="1"/>
    <x v="0"/>
    <x v="0"/>
    <x v="1"/>
    <x v="1"/>
    <x v="0"/>
    <x v="2"/>
    <s v="Yes"/>
    <x v="0"/>
    <x v="333"/>
    <n v="8071.05"/>
    <n v="0"/>
    <n v="0"/>
    <n v="3443.76"/>
    <n v="11514.81"/>
    <x v="0"/>
    <x v="0"/>
    <x v="0"/>
  </r>
  <r>
    <s v="0620-DLSLK"/>
    <x v="0"/>
    <x v="10"/>
    <x v="1"/>
    <s v="No"/>
    <n v="0"/>
    <s v="Pasadena"/>
    <n v="91103"/>
    <n v="34.167465"/>
    <n v="-118.165327"/>
    <n v="0"/>
    <x v="2"/>
    <x v="1"/>
    <s v="None"/>
    <s v="Yes"/>
    <n v="34.18"/>
    <s v="No"/>
    <s v="Yes"/>
    <x v="1"/>
    <x v="10"/>
    <x v="0"/>
    <x v="1"/>
    <x v="0"/>
    <x v="1"/>
    <x v="0"/>
    <x v="0"/>
    <x v="0"/>
    <x v="0"/>
    <x v="1"/>
    <s v="Yes"/>
    <x v="0"/>
    <x v="334"/>
    <n v="1028.9000000000001"/>
    <n v="0"/>
    <n v="0"/>
    <n v="444.34"/>
    <n v="1473.24"/>
    <x v="0"/>
    <x v="0"/>
    <x v="0"/>
  </r>
  <r>
    <s v="0620-XEFWH"/>
    <x v="1"/>
    <x v="51"/>
    <x v="1"/>
    <s v="Yes"/>
    <n v="1"/>
    <s v="Oak Run"/>
    <n v="96069"/>
    <n v="40.689242999999998"/>
    <n v="-122.037023"/>
    <n v="1"/>
    <x v="1"/>
    <x v="0"/>
    <s v="Offer E"/>
    <s v="Yes"/>
    <n v="39.04"/>
    <s v="No"/>
    <s v="No"/>
    <x v="3"/>
    <x v="16"/>
    <x v="2"/>
    <x v="2"/>
    <x v="2"/>
    <x v="2"/>
    <x v="2"/>
    <x v="2"/>
    <x v="2"/>
    <x v="2"/>
    <x v="1"/>
    <s v="No"/>
    <x v="0"/>
    <x v="335"/>
    <n v="84.2"/>
    <n v="0"/>
    <n v="0"/>
    <n v="156.16"/>
    <n v="240.36"/>
    <x v="0"/>
    <x v="0"/>
    <x v="0"/>
  </r>
  <r>
    <s v="0621-CXBKL"/>
    <x v="0"/>
    <x v="47"/>
    <x v="5"/>
    <s v="No"/>
    <n v="0"/>
    <s v="Copperopolis"/>
    <n v="95228"/>
    <n v="37.943953999999998"/>
    <n v="-120.67108"/>
    <n v="0"/>
    <x v="63"/>
    <x v="2"/>
    <s v="Offer B"/>
    <s v="Yes"/>
    <n v="10.32"/>
    <s v="No"/>
    <s v="No"/>
    <x v="3"/>
    <x v="16"/>
    <x v="2"/>
    <x v="2"/>
    <x v="2"/>
    <x v="2"/>
    <x v="2"/>
    <x v="2"/>
    <x v="2"/>
    <x v="2"/>
    <x v="2"/>
    <s v="No"/>
    <x v="2"/>
    <x v="336"/>
    <n v="1005.7"/>
    <n v="0"/>
    <n v="0"/>
    <n v="546.96"/>
    <n v="1552.66"/>
    <x v="0"/>
    <x v="0"/>
    <x v="0"/>
  </r>
  <r>
    <s v="0621-HJWXJ"/>
    <x v="0"/>
    <x v="33"/>
    <x v="2"/>
    <s v="Yes"/>
    <n v="0"/>
    <s v="Irvine"/>
    <n v="92618"/>
    <n v="33.667144999999998"/>
    <n v="-117.732135"/>
    <n v="1"/>
    <x v="5"/>
    <x v="2"/>
    <s v="Offer B"/>
    <s v="Yes"/>
    <n v="21.15"/>
    <s v="Yes"/>
    <s v="Yes"/>
    <x v="1"/>
    <x v="40"/>
    <x v="0"/>
    <x v="0"/>
    <x v="0"/>
    <x v="1"/>
    <x v="1"/>
    <x v="0"/>
    <x v="0"/>
    <x v="0"/>
    <x v="1"/>
    <s v="Yes"/>
    <x v="1"/>
    <x v="337"/>
    <n v="5029.05"/>
    <n v="0"/>
    <n v="0"/>
    <n v="1332.45"/>
    <n v="6361.5"/>
    <x v="0"/>
    <x v="0"/>
    <x v="0"/>
  </r>
  <r>
    <s v="0621-JFHOL"/>
    <x v="0"/>
    <x v="51"/>
    <x v="1"/>
    <s v="No"/>
    <n v="0"/>
    <s v="North Hollywood"/>
    <n v="91602"/>
    <n v="34.151359999999997"/>
    <n v="-118.364786"/>
    <n v="0"/>
    <x v="46"/>
    <x v="0"/>
    <s v="Offer D"/>
    <s v="No"/>
    <n v="0"/>
    <s v="N/A"/>
    <s v="Yes"/>
    <x v="0"/>
    <x v="27"/>
    <x v="0"/>
    <x v="1"/>
    <x v="0"/>
    <x v="0"/>
    <x v="1"/>
    <x v="0"/>
    <x v="0"/>
    <x v="0"/>
    <x v="2"/>
    <s v="Yes"/>
    <x v="2"/>
    <x v="338"/>
    <n v="299.05"/>
    <n v="0"/>
    <n v="0"/>
    <n v="0"/>
    <n v="299.05"/>
    <x v="0"/>
    <x v="0"/>
    <x v="0"/>
  </r>
  <r>
    <s v="0621-TSSMU"/>
    <x v="1"/>
    <x v="46"/>
    <x v="4"/>
    <s v="Yes"/>
    <n v="0"/>
    <s v="Maywood"/>
    <n v="90270"/>
    <n v="33.988571999999998"/>
    <n v="-118.186565"/>
    <n v="0"/>
    <x v="11"/>
    <x v="2"/>
    <s v="None"/>
    <s v="Yes"/>
    <n v="48.87"/>
    <s v="No"/>
    <s v="No"/>
    <x v="3"/>
    <x v="16"/>
    <x v="2"/>
    <x v="2"/>
    <x v="2"/>
    <x v="2"/>
    <x v="2"/>
    <x v="2"/>
    <x v="2"/>
    <x v="2"/>
    <x v="0"/>
    <s v="No"/>
    <x v="0"/>
    <x v="68"/>
    <n v="1126.75"/>
    <n v="0"/>
    <n v="0"/>
    <n v="2736.72"/>
    <n v="3863.47"/>
    <x v="0"/>
    <x v="0"/>
    <x v="0"/>
  </r>
  <r>
    <s v="0621-TWIEM"/>
    <x v="1"/>
    <x v="24"/>
    <x v="4"/>
    <s v="No"/>
    <n v="0"/>
    <s v="Newhall"/>
    <n v="91321"/>
    <n v="34.370378000000002"/>
    <n v="-118.50411800000001"/>
    <n v="0"/>
    <x v="46"/>
    <x v="0"/>
    <s v="Offer D"/>
    <s v="Yes"/>
    <n v="34.44"/>
    <s v="No"/>
    <s v="Yes"/>
    <x v="0"/>
    <x v="24"/>
    <x v="0"/>
    <x v="1"/>
    <x v="0"/>
    <x v="1"/>
    <x v="1"/>
    <x v="0"/>
    <x v="1"/>
    <x v="0"/>
    <x v="1"/>
    <s v="Yes"/>
    <x v="1"/>
    <x v="339"/>
    <n v="402.6"/>
    <n v="0"/>
    <n v="0"/>
    <n v="344.4"/>
    <n v="747"/>
    <x v="1"/>
    <x v="5"/>
    <x v="9"/>
  </r>
  <r>
    <s v="0623-EJQEG"/>
    <x v="1"/>
    <x v="2"/>
    <x v="2"/>
    <s v="No"/>
    <n v="0"/>
    <s v="Murphys"/>
    <n v="95247"/>
    <n v="38.147852"/>
    <n v="-120.440124"/>
    <n v="0"/>
    <x v="7"/>
    <x v="2"/>
    <s v="Offer B"/>
    <s v="Yes"/>
    <n v="2.72"/>
    <s v="Yes"/>
    <s v="Yes"/>
    <x v="1"/>
    <x v="0"/>
    <x v="1"/>
    <x v="1"/>
    <x v="0"/>
    <x v="0"/>
    <x v="1"/>
    <x v="1"/>
    <x v="1"/>
    <x v="1"/>
    <x v="0"/>
    <s v="No"/>
    <x v="1"/>
    <x v="340"/>
    <n v="6069.25"/>
    <n v="0"/>
    <n v="30"/>
    <n v="176.8"/>
    <n v="6276.05"/>
    <x v="0"/>
    <x v="0"/>
    <x v="0"/>
  </r>
  <r>
    <s v="0623-GDISB"/>
    <x v="0"/>
    <x v="54"/>
    <x v="5"/>
    <s v="No"/>
    <n v="0"/>
    <s v="San Clemente"/>
    <n v="92673"/>
    <n v="33.472499999999997"/>
    <n v="-117.584273"/>
    <n v="0"/>
    <x v="13"/>
    <x v="0"/>
    <s v="None"/>
    <s v="Yes"/>
    <n v="16.420000000000002"/>
    <s v="No"/>
    <s v="Yes"/>
    <x v="0"/>
    <x v="8"/>
    <x v="1"/>
    <x v="1"/>
    <x v="0"/>
    <x v="1"/>
    <x v="1"/>
    <x v="0"/>
    <x v="0"/>
    <x v="0"/>
    <x v="1"/>
    <s v="Yes"/>
    <x v="1"/>
    <x v="341"/>
    <n v="48.45"/>
    <n v="0"/>
    <n v="0"/>
    <n v="16.420000000000002"/>
    <n v="64.87"/>
    <x v="2"/>
    <x v="0"/>
    <x v="0"/>
  </r>
  <r>
    <s v="0623-IIHUG"/>
    <x v="0"/>
    <x v="49"/>
    <x v="3"/>
    <s v="No"/>
    <n v="0"/>
    <s v="San Diego"/>
    <n v="92122"/>
    <n v="32.857230000000001"/>
    <n v="-117.209774"/>
    <n v="0"/>
    <x v="47"/>
    <x v="1"/>
    <s v="None"/>
    <s v="No"/>
    <n v="0"/>
    <s v="N/A"/>
    <s v="Yes"/>
    <x v="0"/>
    <x v="34"/>
    <x v="1"/>
    <x v="1"/>
    <x v="0"/>
    <x v="1"/>
    <x v="0"/>
    <x v="0"/>
    <x v="0"/>
    <x v="0"/>
    <x v="1"/>
    <s v="Yes"/>
    <x v="1"/>
    <x v="342"/>
    <n v="840.1"/>
    <n v="0"/>
    <n v="0"/>
    <n v="0"/>
    <n v="840.1"/>
    <x v="1"/>
    <x v="1"/>
    <x v="5"/>
  </r>
  <r>
    <s v="0625-AFOHS"/>
    <x v="0"/>
    <x v="43"/>
    <x v="1"/>
    <s v="Yes"/>
    <n v="1"/>
    <s v="Ferndale"/>
    <n v="95536"/>
    <n v="40.478499999999997"/>
    <n v="-124.301372"/>
    <n v="5"/>
    <x v="31"/>
    <x v="1"/>
    <s v="Offer C"/>
    <s v="Yes"/>
    <n v="34.44"/>
    <s v="No"/>
    <s v="No"/>
    <x v="3"/>
    <x v="16"/>
    <x v="2"/>
    <x v="2"/>
    <x v="2"/>
    <x v="2"/>
    <x v="2"/>
    <x v="2"/>
    <x v="2"/>
    <x v="2"/>
    <x v="2"/>
    <s v="No"/>
    <x v="0"/>
    <x v="285"/>
    <n v="558.79999999999995"/>
    <n v="0"/>
    <n v="0"/>
    <n v="998.76"/>
    <n v="1557.56"/>
    <x v="0"/>
    <x v="0"/>
    <x v="0"/>
  </r>
  <r>
    <s v="0626-QXNGV"/>
    <x v="0"/>
    <x v="39"/>
    <x v="2"/>
    <s v="Yes"/>
    <n v="0"/>
    <s v="Arcata"/>
    <n v="95521"/>
    <n v="40.839958000000003"/>
    <n v="-124.00375699999999"/>
    <n v="7"/>
    <x v="9"/>
    <x v="2"/>
    <s v="None"/>
    <s v="Yes"/>
    <n v="37.979999999999997"/>
    <s v="Yes"/>
    <s v="No"/>
    <x v="3"/>
    <x v="16"/>
    <x v="2"/>
    <x v="2"/>
    <x v="2"/>
    <x v="2"/>
    <x v="2"/>
    <x v="2"/>
    <x v="2"/>
    <x v="2"/>
    <x v="2"/>
    <s v="Yes"/>
    <x v="0"/>
    <x v="343"/>
    <n v="1776.45"/>
    <n v="0"/>
    <n v="0"/>
    <n v="2734.56"/>
    <n v="4511.01"/>
    <x v="0"/>
    <x v="0"/>
    <x v="0"/>
  </r>
  <r>
    <s v="0628-CNQRM"/>
    <x v="1"/>
    <x v="42"/>
    <x v="1"/>
    <s v="Yes"/>
    <n v="0"/>
    <s v="Temecula"/>
    <n v="92592"/>
    <n v="33.507255000000001"/>
    <n v="-117.029473"/>
    <n v="1"/>
    <x v="51"/>
    <x v="1"/>
    <s v="None"/>
    <s v="Yes"/>
    <n v="19.8"/>
    <s v="No"/>
    <s v="Yes"/>
    <x v="0"/>
    <x v="14"/>
    <x v="1"/>
    <x v="1"/>
    <x v="1"/>
    <x v="0"/>
    <x v="0"/>
    <x v="0"/>
    <x v="0"/>
    <x v="0"/>
    <x v="0"/>
    <s v="Yes"/>
    <x v="1"/>
    <x v="344"/>
    <n v="1544.05"/>
    <n v="0"/>
    <n v="0"/>
    <n v="435.6"/>
    <n v="1979.65"/>
    <x v="1"/>
    <x v="3"/>
    <x v="6"/>
  </r>
  <r>
    <s v="0634-SZPQA"/>
    <x v="0"/>
    <x v="22"/>
    <x v="5"/>
    <s v="No"/>
    <n v="0"/>
    <s v="San Anselmo"/>
    <n v="94960"/>
    <n v="37.992719999999998"/>
    <n v="-122.57502599999999"/>
    <n v="0"/>
    <x v="16"/>
    <x v="1"/>
    <s v="None"/>
    <s v="Yes"/>
    <n v="3.55"/>
    <s v="Yes"/>
    <s v="Yes"/>
    <x v="1"/>
    <x v="3"/>
    <x v="1"/>
    <x v="1"/>
    <x v="0"/>
    <x v="1"/>
    <x v="0"/>
    <x v="0"/>
    <x v="0"/>
    <x v="0"/>
    <x v="1"/>
    <s v="Yes"/>
    <x v="1"/>
    <x v="345"/>
    <n v="2169.8000000000002"/>
    <n v="27.38"/>
    <n v="0"/>
    <n v="81.650000000000006"/>
    <n v="2224.0700000000002"/>
    <x v="1"/>
    <x v="1"/>
    <x v="10"/>
  </r>
  <r>
    <s v="0635-WKOLD"/>
    <x v="1"/>
    <x v="25"/>
    <x v="0"/>
    <s v="Yes"/>
    <n v="0"/>
    <s v="Ceres"/>
    <n v="95307"/>
    <n v="37.553469"/>
    <n v="-120.952825"/>
    <n v="0"/>
    <x v="36"/>
    <x v="2"/>
    <s v="Offer B"/>
    <s v="Yes"/>
    <n v="23.74"/>
    <s v="Yes"/>
    <s v="Yes"/>
    <x v="2"/>
    <x v="13"/>
    <x v="0"/>
    <x v="0"/>
    <x v="0"/>
    <x v="0"/>
    <x v="0"/>
    <x v="0"/>
    <x v="0"/>
    <x v="0"/>
    <x v="0"/>
    <s v="No"/>
    <x v="0"/>
    <x v="291"/>
    <n v="2921.75"/>
    <n v="0"/>
    <n v="0"/>
    <n v="949.6"/>
    <n v="3871.35"/>
    <x v="0"/>
    <x v="0"/>
    <x v="0"/>
  </r>
  <r>
    <s v="0637-KVDLV"/>
    <x v="1"/>
    <x v="18"/>
    <x v="0"/>
    <s v="No"/>
    <n v="0"/>
    <s v="Elk Grove"/>
    <n v="95758"/>
    <n v="38.353630000000003"/>
    <n v="-121.44195000000001"/>
    <n v="0"/>
    <x v="29"/>
    <x v="0"/>
    <s v="Offer E"/>
    <s v="Yes"/>
    <n v="17.22"/>
    <s v="Yes"/>
    <s v="Yes"/>
    <x v="1"/>
    <x v="2"/>
    <x v="0"/>
    <x v="1"/>
    <x v="0"/>
    <x v="1"/>
    <x v="1"/>
    <x v="0"/>
    <x v="0"/>
    <x v="0"/>
    <x v="1"/>
    <s v="Yes"/>
    <x v="1"/>
    <x v="346"/>
    <n v="162.44999999999999"/>
    <n v="0"/>
    <n v="0"/>
    <n v="34.44"/>
    <n v="196.89"/>
    <x v="1"/>
    <x v="3"/>
    <x v="6"/>
  </r>
  <r>
    <s v="0637-UBJRP"/>
    <x v="1"/>
    <x v="43"/>
    <x v="1"/>
    <s v="Yes"/>
    <n v="0"/>
    <s v="Wilton"/>
    <n v="95693"/>
    <n v="38.392558999999999"/>
    <n v="-121.225093"/>
    <n v="5"/>
    <x v="2"/>
    <x v="1"/>
    <s v="Offer D"/>
    <s v="Yes"/>
    <n v="29.92"/>
    <s v="No"/>
    <s v="Yes"/>
    <x v="1"/>
    <x v="8"/>
    <x v="1"/>
    <x v="1"/>
    <x v="0"/>
    <x v="1"/>
    <x v="1"/>
    <x v="1"/>
    <x v="1"/>
    <x v="0"/>
    <x v="1"/>
    <s v="No"/>
    <x v="1"/>
    <x v="347"/>
    <n v="1095.3"/>
    <n v="23.97"/>
    <n v="0"/>
    <n v="388.96"/>
    <n v="1460.29"/>
    <x v="1"/>
    <x v="1"/>
    <x v="10"/>
  </r>
  <r>
    <s v="0637-YLETY"/>
    <x v="0"/>
    <x v="14"/>
    <x v="0"/>
    <s v="No"/>
    <n v="0"/>
    <s v="Douglas City"/>
    <n v="96024"/>
    <n v="40.586587999999999"/>
    <n v="-122.903677"/>
    <n v="0"/>
    <x v="43"/>
    <x v="1"/>
    <s v="Offer D"/>
    <s v="Yes"/>
    <n v="18.989999999999998"/>
    <s v="Yes"/>
    <s v="Yes"/>
    <x v="1"/>
    <x v="2"/>
    <x v="0"/>
    <x v="0"/>
    <x v="1"/>
    <x v="1"/>
    <x v="1"/>
    <x v="1"/>
    <x v="1"/>
    <x v="0"/>
    <x v="1"/>
    <s v="Yes"/>
    <x v="0"/>
    <x v="348"/>
    <n v="1555.65"/>
    <n v="0"/>
    <n v="0"/>
    <n v="303.83999999999997"/>
    <n v="1859.49"/>
    <x v="1"/>
    <x v="5"/>
    <x v="8"/>
  </r>
  <r>
    <s v="0639-TSIQW"/>
    <x v="0"/>
    <x v="24"/>
    <x v="4"/>
    <s v="No"/>
    <n v="0"/>
    <s v="White Water"/>
    <n v="92282"/>
    <n v="33.972293000000001"/>
    <n v="-116.654195"/>
    <n v="0"/>
    <x v="23"/>
    <x v="2"/>
    <s v="Offer A"/>
    <s v="Yes"/>
    <n v="37.5"/>
    <s v="Yes"/>
    <s v="Yes"/>
    <x v="1"/>
    <x v="2"/>
    <x v="1"/>
    <x v="0"/>
    <x v="1"/>
    <x v="1"/>
    <x v="0"/>
    <x v="0"/>
    <x v="0"/>
    <x v="0"/>
    <x v="1"/>
    <s v="Yes"/>
    <x v="0"/>
    <x v="349"/>
    <n v="6886.25"/>
    <n v="0"/>
    <n v="0"/>
    <n v="2512.5"/>
    <n v="9398.75"/>
    <x v="1"/>
    <x v="1"/>
    <x v="11"/>
  </r>
  <r>
    <s v="0640-YJTPY"/>
    <x v="1"/>
    <x v="31"/>
    <x v="4"/>
    <s v="Yes"/>
    <n v="1"/>
    <s v="Smartville"/>
    <n v="95977"/>
    <n v="39.176594999999999"/>
    <n v="-121.291692"/>
    <n v="3"/>
    <x v="9"/>
    <x v="2"/>
    <s v="Offer A"/>
    <s v="Yes"/>
    <n v="5.7"/>
    <s v="No"/>
    <s v="No"/>
    <x v="3"/>
    <x v="16"/>
    <x v="2"/>
    <x v="2"/>
    <x v="2"/>
    <x v="2"/>
    <x v="2"/>
    <x v="2"/>
    <x v="2"/>
    <x v="2"/>
    <x v="2"/>
    <s v="No"/>
    <x v="1"/>
    <x v="350"/>
    <n v="1493.75"/>
    <n v="0"/>
    <n v="0"/>
    <n v="410.4"/>
    <n v="1904.15"/>
    <x v="0"/>
    <x v="0"/>
    <x v="0"/>
  </r>
  <r>
    <s v="0641-EVBOJ"/>
    <x v="1"/>
    <x v="37"/>
    <x v="5"/>
    <s v="No"/>
    <n v="0"/>
    <s v="Coarsegold"/>
    <n v="93614"/>
    <n v="37.212190999999997"/>
    <n v="-119.749323"/>
    <n v="0"/>
    <x v="3"/>
    <x v="0"/>
    <s v="None"/>
    <s v="Yes"/>
    <n v="44.97"/>
    <s v="No"/>
    <s v="Yes"/>
    <x v="1"/>
    <x v="0"/>
    <x v="1"/>
    <x v="1"/>
    <x v="0"/>
    <x v="0"/>
    <x v="1"/>
    <x v="0"/>
    <x v="0"/>
    <x v="1"/>
    <x v="1"/>
    <s v="Yes"/>
    <x v="0"/>
    <x v="351"/>
    <n v="214.4"/>
    <n v="0"/>
    <n v="20"/>
    <n v="134.91"/>
    <n v="369.31"/>
    <x v="2"/>
    <x v="0"/>
    <x v="0"/>
  </r>
  <r>
    <s v="0643-OKLRP"/>
    <x v="0"/>
    <x v="50"/>
    <x v="3"/>
    <s v="Yes"/>
    <n v="0"/>
    <s v="Azusa"/>
    <n v="91702"/>
    <n v="34.174492999999998"/>
    <n v="-117.87067999999999"/>
    <n v="1"/>
    <x v="54"/>
    <x v="2"/>
    <s v="None"/>
    <s v="Yes"/>
    <n v="38.31"/>
    <s v="Yes"/>
    <s v="Yes"/>
    <x v="1"/>
    <x v="7"/>
    <x v="1"/>
    <x v="1"/>
    <x v="0"/>
    <x v="1"/>
    <x v="1"/>
    <x v="0"/>
    <x v="0"/>
    <x v="1"/>
    <x v="1"/>
    <s v="No"/>
    <x v="1"/>
    <x v="352"/>
    <n v="3825.85"/>
    <n v="0"/>
    <n v="90"/>
    <n v="1800.57"/>
    <n v="5716.42"/>
    <x v="1"/>
    <x v="2"/>
    <x v="3"/>
  </r>
  <r>
    <s v="0644-OQMDK"/>
    <x v="1"/>
    <x v="28"/>
    <x v="5"/>
    <s v="No"/>
    <n v="0"/>
    <s v="Merced"/>
    <n v="95348"/>
    <n v="37.401220000000002"/>
    <n v="-120.514191"/>
    <n v="0"/>
    <x v="1"/>
    <x v="0"/>
    <s v="Offer E"/>
    <s v="Yes"/>
    <n v="6.18"/>
    <s v="No"/>
    <s v="Yes"/>
    <x v="1"/>
    <x v="11"/>
    <x v="0"/>
    <x v="1"/>
    <x v="0"/>
    <x v="1"/>
    <x v="1"/>
    <x v="0"/>
    <x v="0"/>
    <x v="0"/>
    <x v="1"/>
    <s v="Yes"/>
    <x v="1"/>
    <x v="353"/>
    <n v="293.85000000000002"/>
    <n v="0"/>
    <n v="0"/>
    <n v="24.72"/>
    <n v="318.57"/>
    <x v="0"/>
    <x v="0"/>
    <x v="0"/>
  </r>
  <r>
    <s v="0650-BWOZN"/>
    <x v="0"/>
    <x v="41"/>
    <x v="3"/>
    <s v="No"/>
    <n v="0"/>
    <s v="Aguanga"/>
    <n v="92536"/>
    <n v="33.482242999999997"/>
    <n v="-116.827173"/>
    <n v="0"/>
    <x v="68"/>
    <x v="1"/>
    <s v="None"/>
    <s v="Yes"/>
    <n v="7.51"/>
    <s v="No"/>
    <s v="Yes"/>
    <x v="1"/>
    <x v="40"/>
    <x v="0"/>
    <x v="0"/>
    <x v="0"/>
    <x v="1"/>
    <x v="1"/>
    <x v="0"/>
    <x v="0"/>
    <x v="0"/>
    <x v="2"/>
    <s v="Yes"/>
    <x v="1"/>
    <x v="354"/>
    <n v="1359.45"/>
    <n v="0"/>
    <n v="0"/>
    <n v="135.18"/>
    <n v="1494.63"/>
    <x v="0"/>
    <x v="0"/>
    <x v="0"/>
  </r>
  <r>
    <s v="0654-HMSHN"/>
    <x v="1"/>
    <x v="45"/>
    <x v="1"/>
    <s v="Yes"/>
    <n v="0"/>
    <s v="Mojave"/>
    <n v="93501"/>
    <n v="35.097323000000003"/>
    <n v="-118.171288"/>
    <n v="1"/>
    <x v="47"/>
    <x v="1"/>
    <s v="Offer D"/>
    <s v="Yes"/>
    <n v="42.65"/>
    <s v="Yes"/>
    <s v="Yes"/>
    <x v="1"/>
    <x v="46"/>
    <x v="0"/>
    <x v="0"/>
    <x v="1"/>
    <x v="1"/>
    <x v="0"/>
    <x v="1"/>
    <x v="1"/>
    <x v="0"/>
    <x v="1"/>
    <s v="No"/>
    <x v="1"/>
    <x v="355"/>
    <n v="2157.9499999999998"/>
    <n v="0"/>
    <n v="0"/>
    <n v="895.65"/>
    <n v="3053.6"/>
    <x v="1"/>
    <x v="5"/>
    <x v="9"/>
  </r>
  <r>
    <s v="0654-PQKDW"/>
    <x v="0"/>
    <x v="12"/>
    <x v="2"/>
    <s v="Yes"/>
    <n v="2"/>
    <s v="Pescadero"/>
    <n v="94060"/>
    <n v="37.225650000000002"/>
    <n v="-122.297533"/>
    <n v="5"/>
    <x v="55"/>
    <x v="2"/>
    <s v="None"/>
    <s v="Yes"/>
    <n v="42.05"/>
    <s v="No"/>
    <s v="Yes"/>
    <x v="2"/>
    <x v="12"/>
    <x v="1"/>
    <x v="1"/>
    <x v="1"/>
    <x v="0"/>
    <x v="0"/>
    <x v="0"/>
    <x v="0"/>
    <x v="0"/>
    <x v="0"/>
    <s v="Yes"/>
    <x v="1"/>
    <x v="291"/>
    <n v="4263.45"/>
    <n v="0"/>
    <n v="0"/>
    <n v="2607.1"/>
    <n v="6870.55"/>
    <x v="0"/>
    <x v="0"/>
    <x v="0"/>
  </r>
  <r>
    <s v="0655-RBDUG"/>
    <x v="1"/>
    <x v="13"/>
    <x v="0"/>
    <s v="No"/>
    <n v="0"/>
    <s v="Alviso"/>
    <n v="95002"/>
    <n v="37.449536999999999"/>
    <n v="-121.99481299999999"/>
    <n v="0"/>
    <x v="6"/>
    <x v="0"/>
    <s v="Offer E"/>
    <s v="Yes"/>
    <n v="9.25"/>
    <s v="Yes"/>
    <s v="Yes"/>
    <x v="1"/>
    <x v="27"/>
    <x v="0"/>
    <x v="1"/>
    <x v="1"/>
    <x v="1"/>
    <x v="0"/>
    <x v="1"/>
    <x v="1"/>
    <x v="0"/>
    <x v="1"/>
    <s v="Yes"/>
    <x v="1"/>
    <x v="356"/>
    <n v="713"/>
    <n v="0"/>
    <n v="0"/>
    <n v="64.75"/>
    <n v="777.75"/>
    <x v="1"/>
    <x v="1"/>
    <x v="1"/>
  </r>
  <r>
    <s v="0655-YDGFJ"/>
    <x v="1"/>
    <x v="20"/>
    <x v="0"/>
    <s v="No"/>
    <n v="0"/>
    <s v="Palm Springs"/>
    <n v="92264"/>
    <n v="33.745745999999997"/>
    <n v="-116.51421499999999"/>
    <n v="0"/>
    <x v="31"/>
    <x v="1"/>
    <s v="Offer C"/>
    <s v="Yes"/>
    <n v="10.06"/>
    <s v="No"/>
    <s v="Yes"/>
    <x v="2"/>
    <x v="32"/>
    <x v="0"/>
    <x v="1"/>
    <x v="1"/>
    <x v="1"/>
    <x v="1"/>
    <x v="0"/>
    <x v="0"/>
    <x v="0"/>
    <x v="1"/>
    <s v="No"/>
    <x v="1"/>
    <x v="357"/>
    <n v="1323.7"/>
    <n v="0"/>
    <n v="0"/>
    <n v="291.74"/>
    <n v="1615.44"/>
    <x v="0"/>
    <x v="0"/>
    <x v="0"/>
  </r>
  <r>
    <s v="0657-DOGUM"/>
    <x v="0"/>
    <x v="34"/>
    <x v="0"/>
    <s v="Yes"/>
    <n v="0"/>
    <s v="Rancho Cucamonga"/>
    <n v="91739"/>
    <n v="34.133808999999999"/>
    <n v="-117.523724"/>
    <n v="1"/>
    <x v="60"/>
    <x v="2"/>
    <s v="Offer B"/>
    <s v="Yes"/>
    <n v="44.72"/>
    <s v="Yes"/>
    <s v="Yes"/>
    <x v="2"/>
    <x v="37"/>
    <x v="1"/>
    <x v="1"/>
    <x v="0"/>
    <x v="0"/>
    <x v="1"/>
    <x v="0"/>
    <x v="0"/>
    <x v="1"/>
    <x v="0"/>
    <s v="Yes"/>
    <x v="1"/>
    <x v="358"/>
    <n v="2985.25"/>
    <n v="0"/>
    <n v="100"/>
    <n v="2146.56"/>
    <n v="5231.8100000000004"/>
    <x v="0"/>
    <x v="0"/>
    <x v="0"/>
  </r>
  <r>
    <s v="0661-KBKPA"/>
    <x v="1"/>
    <x v="9"/>
    <x v="1"/>
    <s v="Yes"/>
    <n v="3"/>
    <s v="Seaside"/>
    <n v="93955"/>
    <n v="36.625114000000004"/>
    <n v="-121.823565"/>
    <n v="7"/>
    <x v="63"/>
    <x v="2"/>
    <s v="None"/>
    <s v="Yes"/>
    <n v="31.86"/>
    <s v="Yes"/>
    <s v="Yes"/>
    <x v="2"/>
    <x v="47"/>
    <x v="0"/>
    <x v="1"/>
    <x v="1"/>
    <x v="0"/>
    <x v="0"/>
    <x v="1"/>
    <x v="1"/>
    <x v="0"/>
    <x v="0"/>
    <s v="Yes"/>
    <x v="0"/>
    <x v="329"/>
    <n v="3942.45"/>
    <n v="0"/>
    <n v="0"/>
    <n v="1688.58"/>
    <n v="5631.03"/>
    <x v="0"/>
    <x v="0"/>
    <x v="0"/>
  </r>
  <r>
    <s v="0661-KQHNK"/>
    <x v="0"/>
    <x v="32"/>
    <x v="0"/>
    <s v="Yes"/>
    <n v="3"/>
    <s v="Round Mountain"/>
    <n v="96084"/>
    <n v="40.923558"/>
    <n v="-122.059933"/>
    <n v="0"/>
    <x v="38"/>
    <x v="0"/>
    <s v="None"/>
    <s v="Yes"/>
    <n v="30.01"/>
    <s v="No"/>
    <s v="No"/>
    <x v="3"/>
    <x v="16"/>
    <x v="2"/>
    <x v="2"/>
    <x v="2"/>
    <x v="2"/>
    <x v="2"/>
    <x v="2"/>
    <x v="2"/>
    <x v="2"/>
    <x v="0"/>
    <s v="No"/>
    <x v="0"/>
    <x v="359"/>
    <n v="105.5"/>
    <n v="0"/>
    <n v="0"/>
    <n v="180.06"/>
    <n v="285.56"/>
    <x v="0"/>
    <x v="0"/>
    <x v="0"/>
  </r>
  <r>
    <s v="0661-WCQNQ"/>
    <x v="1"/>
    <x v="52"/>
    <x v="2"/>
    <s v="Yes"/>
    <n v="0"/>
    <s v="Orleans"/>
    <n v="95556"/>
    <n v="41.269520999999997"/>
    <n v="-123.546958"/>
    <n v="8"/>
    <x v="51"/>
    <x v="1"/>
    <s v="Offer D"/>
    <s v="Yes"/>
    <n v="7.68"/>
    <s v="No"/>
    <s v="Yes"/>
    <x v="2"/>
    <x v="7"/>
    <x v="1"/>
    <x v="1"/>
    <x v="0"/>
    <x v="0"/>
    <x v="1"/>
    <x v="0"/>
    <x v="0"/>
    <x v="1"/>
    <x v="0"/>
    <s v="Yes"/>
    <x v="0"/>
    <x v="360"/>
    <n v="1292.2"/>
    <n v="0"/>
    <n v="100"/>
    <n v="168.96"/>
    <n v="1561.16"/>
    <x v="0"/>
    <x v="0"/>
    <x v="0"/>
  </r>
  <r>
    <s v="0661-XEYAN"/>
    <x v="0"/>
    <x v="48"/>
    <x v="3"/>
    <s v="No"/>
    <n v="0"/>
    <s v="Nevada City"/>
    <n v="95959"/>
    <n v="39.333736999999999"/>
    <n v="-120.858667"/>
    <n v="0"/>
    <x v="13"/>
    <x v="0"/>
    <s v="None"/>
    <s v="No"/>
    <n v="0"/>
    <s v="N/A"/>
    <s v="Yes"/>
    <x v="2"/>
    <x v="33"/>
    <x v="0"/>
    <x v="1"/>
    <x v="0"/>
    <x v="1"/>
    <x v="1"/>
    <x v="0"/>
    <x v="0"/>
    <x v="1"/>
    <x v="1"/>
    <s v="Yes"/>
    <x v="2"/>
    <x v="361"/>
    <n v="25.8"/>
    <n v="0"/>
    <n v="20"/>
    <n v="0"/>
    <n v="45.8"/>
    <x v="1"/>
    <x v="1"/>
    <x v="1"/>
  </r>
  <r>
    <s v="0665-XHDJU"/>
    <x v="1"/>
    <x v="44"/>
    <x v="4"/>
    <s v="Yes"/>
    <n v="0"/>
    <s v="Monte Rio"/>
    <n v="95462"/>
    <n v="38.471049000000001"/>
    <n v="-123.01554899999999"/>
    <n v="7"/>
    <x v="9"/>
    <x v="2"/>
    <s v="None"/>
    <s v="Yes"/>
    <n v="34.950000000000003"/>
    <s v="Yes"/>
    <s v="Yes"/>
    <x v="1"/>
    <x v="31"/>
    <x v="0"/>
    <x v="0"/>
    <x v="0"/>
    <x v="1"/>
    <x v="0"/>
    <x v="1"/>
    <x v="1"/>
    <x v="0"/>
    <x v="2"/>
    <s v="Yes"/>
    <x v="1"/>
    <x v="277"/>
    <n v="7285.7"/>
    <n v="0"/>
    <n v="0"/>
    <n v="2516.4"/>
    <n v="9802.1"/>
    <x v="0"/>
    <x v="0"/>
    <x v="0"/>
  </r>
  <r>
    <s v="0666-UXTJO"/>
    <x v="1"/>
    <x v="53"/>
    <x v="3"/>
    <s v="Yes"/>
    <n v="0"/>
    <s v="Morongo Valley"/>
    <n v="92256"/>
    <n v="34.097862999999997"/>
    <n v="-116.594561"/>
    <n v="4"/>
    <x v="12"/>
    <x v="1"/>
    <s v="Offer C"/>
    <s v="Yes"/>
    <n v="29.66"/>
    <s v="No"/>
    <s v="Yes"/>
    <x v="1"/>
    <x v="27"/>
    <x v="0"/>
    <x v="1"/>
    <x v="1"/>
    <x v="1"/>
    <x v="0"/>
    <x v="0"/>
    <x v="0"/>
    <x v="0"/>
    <x v="1"/>
    <s v="Yes"/>
    <x v="0"/>
    <x v="362"/>
    <n v="2874.45"/>
    <n v="0"/>
    <n v="0"/>
    <n v="1008.44"/>
    <n v="3882.89"/>
    <x v="0"/>
    <x v="0"/>
    <x v="0"/>
  </r>
  <r>
    <s v="0667-NSRGI"/>
    <x v="0"/>
    <x v="45"/>
    <x v="1"/>
    <s v="Yes"/>
    <n v="0"/>
    <s v="Lodi"/>
    <n v="95240"/>
    <n v="38.123544000000003"/>
    <n v="-121.15907799999999"/>
    <n v="3"/>
    <x v="60"/>
    <x v="2"/>
    <s v="None"/>
    <s v="Yes"/>
    <n v="17.03"/>
    <s v="Yes"/>
    <s v="Yes"/>
    <x v="2"/>
    <x v="26"/>
    <x v="0"/>
    <x v="1"/>
    <x v="1"/>
    <x v="0"/>
    <x v="1"/>
    <x v="1"/>
    <x v="1"/>
    <x v="0"/>
    <x v="0"/>
    <s v="Yes"/>
    <x v="0"/>
    <x v="258"/>
    <n v="3435.6"/>
    <n v="0"/>
    <n v="0"/>
    <n v="817.44"/>
    <n v="4253.04"/>
    <x v="0"/>
    <x v="0"/>
    <x v="0"/>
  </r>
  <r>
    <s v="0668-OGMHD"/>
    <x v="0"/>
    <x v="29"/>
    <x v="4"/>
    <s v="Yes"/>
    <n v="0"/>
    <s v="Santa Rosa"/>
    <n v="95405"/>
    <n v="38.439695999999998"/>
    <n v="-122.668817"/>
    <n v="8"/>
    <x v="47"/>
    <x v="1"/>
    <s v="Offer D"/>
    <s v="No"/>
    <n v="0"/>
    <s v="N/A"/>
    <s v="Yes"/>
    <x v="2"/>
    <x v="9"/>
    <x v="1"/>
    <x v="1"/>
    <x v="0"/>
    <x v="1"/>
    <x v="1"/>
    <x v="0"/>
    <x v="0"/>
    <x v="0"/>
    <x v="1"/>
    <s v="No"/>
    <x v="1"/>
    <x v="363"/>
    <n v="629.35"/>
    <n v="0"/>
    <n v="0"/>
    <n v="0"/>
    <n v="629.35"/>
    <x v="0"/>
    <x v="0"/>
    <x v="0"/>
  </r>
  <r>
    <s v="0670-ANMUU"/>
    <x v="1"/>
    <x v="10"/>
    <x v="1"/>
    <s v="No"/>
    <n v="0"/>
    <s v="Chino Hills"/>
    <n v="91709"/>
    <n v="33.942895"/>
    <n v="-117.725644"/>
    <n v="0"/>
    <x v="4"/>
    <x v="2"/>
    <s v="None"/>
    <s v="Yes"/>
    <n v="16.57"/>
    <s v="Yes"/>
    <s v="Yes"/>
    <x v="1"/>
    <x v="36"/>
    <x v="1"/>
    <x v="1"/>
    <x v="0"/>
    <x v="0"/>
    <x v="1"/>
    <x v="1"/>
    <x v="1"/>
    <x v="0"/>
    <x v="0"/>
    <s v="No"/>
    <x v="0"/>
    <x v="186"/>
    <n v="6687.85"/>
    <n v="0"/>
    <n v="0"/>
    <n v="1176.47"/>
    <n v="7864.32"/>
    <x v="0"/>
    <x v="0"/>
    <x v="0"/>
  </r>
  <r>
    <s v="0670-KDOMA"/>
    <x v="0"/>
    <x v="21"/>
    <x v="1"/>
    <s v="No"/>
    <n v="0"/>
    <s v="Chowchilla"/>
    <n v="93610"/>
    <n v="37.100948000000002"/>
    <n v="-120.27013599999999"/>
    <n v="0"/>
    <x v="13"/>
    <x v="0"/>
    <s v="Offer E"/>
    <s v="Yes"/>
    <n v="28.18"/>
    <s v="No"/>
    <s v="No"/>
    <x v="3"/>
    <x v="16"/>
    <x v="2"/>
    <x v="2"/>
    <x v="2"/>
    <x v="2"/>
    <x v="2"/>
    <x v="2"/>
    <x v="2"/>
    <x v="2"/>
    <x v="1"/>
    <s v="Yes"/>
    <x v="0"/>
    <x v="364"/>
    <n v="20.25"/>
    <n v="0"/>
    <n v="0"/>
    <n v="28.18"/>
    <n v="48.43"/>
    <x v="2"/>
    <x v="0"/>
    <x v="0"/>
  </r>
  <r>
    <s v="0673-IGUQO"/>
    <x v="1"/>
    <x v="17"/>
    <x v="4"/>
    <s v="No"/>
    <n v="0"/>
    <s v="Phelan"/>
    <n v="92371"/>
    <n v="34.441122999999997"/>
    <n v="-117.537886"/>
    <n v="0"/>
    <x v="13"/>
    <x v="0"/>
    <s v="None"/>
    <s v="Yes"/>
    <n v="30.09"/>
    <s v="No"/>
    <s v="No"/>
    <x v="3"/>
    <x v="16"/>
    <x v="2"/>
    <x v="2"/>
    <x v="2"/>
    <x v="2"/>
    <x v="2"/>
    <x v="2"/>
    <x v="2"/>
    <x v="2"/>
    <x v="1"/>
    <s v="No"/>
    <x v="0"/>
    <x v="31"/>
    <n v="20.45"/>
    <n v="0"/>
    <n v="0"/>
    <n v="30.09"/>
    <n v="50.54"/>
    <x v="2"/>
    <x v="0"/>
    <x v="0"/>
  </r>
  <r>
    <s v="0674-DGMAQ"/>
    <x v="1"/>
    <x v="3"/>
    <x v="3"/>
    <s v="Yes"/>
    <n v="0"/>
    <s v="Elk"/>
    <n v="95432"/>
    <n v="39.108252"/>
    <n v="-123.645121"/>
    <n v="9"/>
    <x v="44"/>
    <x v="1"/>
    <s v="Offer C"/>
    <s v="Yes"/>
    <n v="43.54"/>
    <s v="Yes"/>
    <s v="Yes"/>
    <x v="1"/>
    <x v="46"/>
    <x v="0"/>
    <x v="0"/>
    <x v="1"/>
    <x v="1"/>
    <x v="1"/>
    <x v="1"/>
    <x v="0"/>
    <x v="0"/>
    <x v="2"/>
    <s v="Yes"/>
    <x v="1"/>
    <x v="365"/>
    <n v="2970.8"/>
    <n v="0"/>
    <n v="0"/>
    <n v="1393.28"/>
    <n v="4364.08"/>
    <x v="0"/>
    <x v="0"/>
    <x v="0"/>
  </r>
  <r>
    <s v="0674-EYYZV"/>
    <x v="0"/>
    <x v="51"/>
    <x v="1"/>
    <s v="No"/>
    <n v="0"/>
    <s v="Los Angeles"/>
    <n v="90065"/>
    <n v="34.108832999999997"/>
    <n v="-118.229715"/>
    <n v="0"/>
    <x v="13"/>
    <x v="0"/>
    <s v="None"/>
    <s v="Yes"/>
    <n v="36.33"/>
    <s v="No"/>
    <s v="Yes"/>
    <x v="2"/>
    <x v="3"/>
    <x v="0"/>
    <x v="1"/>
    <x v="0"/>
    <x v="1"/>
    <x v="0"/>
    <x v="0"/>
    <x v="0"/>
    <x v="0"/>
    <x v="1"/>
    <s v="Yes"/>
    <x v="1"/>
    <x v="366"/>
    <n v="54.65"/>
    <n v="0"/>
    <n v="0"/>
    <n v="36.33"/>
    <n v="90.98"/>
    <x v="2"/>
    <x v="0"/>
    <x v="0"/>
  </r>
  <r>
    <s v="0674-GCDXG"/>
    <x v="1"/>
    <x v="29"/>
    <x v="4"/>
    <s v="No"/>
    <n v="0"/>
    <s v="Bakersfield"/>
    <n v="93308"/>
    <n v="35.559617000000003"/>
    <n v="-118.925185"/>
    <n v="0"/>
    <x v="5"/>
    <x v="2"/>
    <s v="Offer B"/>
    <s v="Yes"/>
    <n v="42.59"/>
    <s v="Yes"/>
    <s v="Yes"/>
    <x v="2"/>
    <x v="28"/>
    <x v="1"/>
    <x v="1"/>
    <x v="1"/>
    <x v="0"/>
    <x v="1"/>
    <x v="1"/>
    <x v="1"/>
    <x v="0"/>
    <x v="2"/>
    <s v="Yes"/>
    <x v="1"/>
    <x v="367"/>
    <n v="4479.2"/>
    <n v="0"/>
    <n v="0"/>
    <n v="2683.17"/>
    <n v="7162.37"/>
    <x v="0"/>
    <x v="0"/>
    <x v="0"/>
  </r>
  <r>
    <s v="0675-NCDYU"/>
    <x v="0"/>
    <x v="37"/>
    <x v="5"/>
    <s v="Yes"/>
    <n v="2"/>
    <s v="Placentia"/>
    <n v="92870"/>
    <n v="33.881157999999999"/>
    <n v="-117.854783"/>
    <n v="1"/>
    <x v="9"/>
    <x v="2"/>
    <s v="Offer A"/>
    <s v="Yes"/>
    <n v="28.86"/>
    <s v="Yes"/>
    <s v="Yes"/>
    <x v="1"/>
    <x v="12"/>
    <x v="1"/>
    <x v="0"/>
    <x v="1"/>
    <x v="0"/>
    <x v="0"/>
    <x v="1"/>
    <x v="1"/>
    <x v="0"/>
    <x v="2"/>
    <s v="Yes"/>
    <x v="0"/>
    <x v="368"/>
    <n v="8543.25"/>
    <n v="0"/>
    <n v="0"/>
    <n v="2077.92"/>
    <n v="10621.17"/>
    <x v="0"/>
    <x v="0"/>
    <x v="0"/>
  </r>
  <r>
    <s v="0678-RLHVP"/>
    <x v="0"/>
    <x v="25"/>
    <x v="0"/>
    <s v="No"/>
    <n v="0"/>
    <s v="Redwood City"/>
    <n v="94065"/>
    <n v="37.527496999999997"/>
    <n v="-122.230941"/>
    <n v="0"/>
    <x v="63"/>
    <x v="2"/>
    <s v="Offer B"/>
    <s v="Yes"/>
    <n v="12.92"/>
    <s v="Yes"/>
    <s v="Yes"/>
    <x v="1"/>
    <x v="10"/>
    <x v="0"/>
    <x v="0"/>
    <x v="1"/>
    <x v="1"/>
    <x v="0"/>
    <x v="1"/>
    <x v="1"/>
    <x v="0"/>
    <x v="2"/>
    <s v="No"/>
    <x v="1"/>
    <x v="231"/>
    <n v="5682.25"/>
    <n v="0"/>
    <n v="0"/>
    <n v="684.76"/>
    <n v="6367.01"/>
    <x v="0"/>
    <x v="0"/>
    <x v="0"/>
  </r>
  <r>
    <s v="0679-IDSTG"/>
    <x v="0"/>
    <x v="50"/>
    <x v="3"/>
    <s v="Yes"/>
    <n v="0"/>
    <s v="Branscomb"/>
    <n v="95417"/>
    <n v="39.710591000000001"/>
    <n v="-123.682799"/>
    <n v="1"/>
    <x v="13"/>
    <x v="0"/>
    <s v="None"/>
    <s v="Yes"/>
    <n v="37.299999999999997"/>
    <s v="No"/>
    <s v="Yes"/>
    <x v="1"/>
    <x v="34"/>
    <x v="0"/>
    <x v="1"/>
    <x v="0"/>
    <x v="1"/>
    <x v="1"/>
    <x v="0"/>
    <x v="0"/>
    <x v="0"/>
    <x v="1"/>
    <s v="Yes"/>
    <x v="1"/>
    <x v="369"/>
    <n v="69.25"/>
    <n v="0"/>
    <n v="0"/>
    <n v="37.299999999999997"/>
    <n v="106.55"/>
    <x v="1"/>
    <x v="1"/>
    <x v="1"/>
  </r>
  <r>
    <s v="0679-TDGAK"/>
    <x v="1"/>
    <x v="46"/>
    <x v="4"/>
    <s v="Yes"/>
    <n v="1"/>
    <s v="Fresno"/>
    <n v="93727"/>
    <n v="36.751488999999999"/>
    <n v="-119.68071999999999"/>
    <n v="1"/>
    <x v="15"/>
    <x v="2"/>
    <s v="None"/>
    <s v="Yes"/>
    <n v="31.83"/>
    <s v="No"/>
    <s v="Yes"/>
    <x v="0"/>
    <x v="42"/>
    <x v="1"/>
    <x v="1"/>
    <x v="0"/>
    <x v="0"/>
    <x v="0"/>
    <x v="1"/>
    <x v="1"/>
    <x v="1"/>
    <x v="0"/>
    <s v="No"/>
    <x v="1"/>
    <x v="370"/>
    <n v="4025.6"/>
    <n v="0"/>
    <n v="100"/>
    <n v="1591.5"/>
    <n v="5717.1"/>
    <x v="0"/>
    <x v="0"/>
    <x v="0"/>
  </r>
  <r>
    <s v="0680-DFNNY"/>
    <x v="1"/>
    <x v="47"/>
    <x v="5"/>
    <s v="Yes"/>
    <n v="0"/>
    <s v="Winters"/>
    <n v="95694"/>
    <n v="38.578603999999999"/>
    <n v="-122.024579"/>
    <n v="1"/>
    <x v="49"/>
    <x v="1"/>
    <s v="None"/>
    <s v="Yes"/>
    <n v="40.700000000000003"/>
    <s v="Yes"/>
    <s v="Yes"/>
    <x v="1"/>
    <x v="27"/>
    <x v="0"/>
    <x v="1"/>
    <x v="1"/>
    <x v="1"/>
    <x v="0"/>
    <x v="1"/>
    <x v="1"/>
    <x v="0"/>
    <x v="1"/>
    <s v="Yes"/>
    <x v="1"/>
    <x v="371"/>
    <n v="1504.05"/>
    <n v="0"/>
    <n v="0"/>
    <n v="610.5"/>
    <n v="2114.5500000000002"/>
    <x v="1"/>
    <x v="1"/>
    <x v="11"/>
  </r>
  <r>
    <s v="0682-USIXD"/>
    <x v="0"/>
    <x v="43"/>
    <x v="1"/>
    <s v="Yes"/>
    <n v="0"/>
    <s v="Diamond Bar"/>
    <n v="91765"/>
    <n v="33.992415999999999"/>
    <n v="-117.807874"/>
    <n v="7"/>
    <x v="47"/>
    <x v="1"/>
    <s v="None"/>
    <s v="Yes"/>
    <n v="14.81"/>
    <s v="No"/>
    <s v="Yes"/>
    <x v="1"/>
    <x v="32"/>
    <x v="0"/>
    <x v="1"/>
    <x v="0"/>
    <x v="0"/>
    <x v="0"/>
    <x v="0"/>
    <x v="0"/>
    <x v="0"/>
    <x v="1"/>
    <s v="Yes"/>
    <x v="1"/>
    <x v="372"/>
    <n v="1818.9"/>
    <n v="0"/>
    <n v="0"/>
    <n v="311.01"/>
    <n v="2129.91"/>
    <x v="0"/>
    <x v="0"/>
    <x v="0"/>
  </r>
  <r>
    <s v="0684-AOSIH"/>
    <x v="1"/>
    <x v="21"/>
    <x v="1"/>
    <s v="Yes"/>
    <n v="0"/>
    <s v="Oro Grande"/>
    <n v="92368"/>
    <n v="34.647959"/>
    <n v="-117.29695700000001"/>
    <n v="1"/>
    <x v="13"/>
    <x v="0"/>
    <s v="None"/>
    <s v="Yes"/>
    <n v="12.04"/>
    <s v="No"/>
    <s v="Yes"/>
    <x v="0"/>
    <x v="36"/>
    <x v="1"/>
    <x v="1"/>
    <x v="0"/>
    <x v="1"/>
    <x v="0"/>
    <x v="1"/>
    <x v="1"/>
    <x v="0"/>
    <x v="1"/>
    <s v="Yes"/>
    <x v="1"/>
    <x v="53"/>
    <n v="95"/>
    <n v="0"/>
    <n v="0"/>
    <n v="12.04"/>
    <n v="107.04"/>
    <x v="1"/>
    <x v="2"/>
    <x v="3"/>
  </r>
  <r>
    <s v="0685-MLYYM"/>
    <x v="0"/>
    <x v="58"/>
    <x v="3"/>
    <s v="No"/>
    <n v="0"/>
    <s v="Buena Park"/>
    <n v="90620"/>
    <n v="33.845706"/>
    <n v="-118.012204"/>
    <n v="0"/>
    <x v="29"/>
    <x v="0"/>
    <s v="Offer E"/>
    <s v="Yes"/>
    <n v="9.86"/>
    <s v="No"/>
    <s v="Yes"/>
    <x v="1"/>
    <x v="8"/>
    <x v="0"/>
    <x v="1"/>
    <x v="0"/>
    <x v="1"/>
    <x v="1"/>
    <x v="0"/>
    <x v="0"/>
    <x v="0"/>
    <x v="1"/>
    <s v="No"/>
    <x v="1"/>
    <x v="291"/>
    <n v="154.85"/>
    <n v="0"/>
    <n v="0"/>
    <n v="19.72"/>
    <n v="174.57"/>
    <x v="1"/>
    <x v="4"/>
    <x v="7"/>
  </r>
  <r>
    <s v="0687-ZVTHB"/>
    <x v="1"/>
    <x v="38"/>
    <x v="4"/>
    <s v="Yes"/>
    <n v="0"/>
    <s v="Richmond"/>
    <n v="94805"/>
    <n v="37.941456000000002"/>
    <n v="-122.32096799999999"/>
    <n v="1"/>
    <x v="7"/>
    <x v="2"/>
    <s v="Offer B"/>
    <s v="Yes"/>
    <n v="26.75"/>
    <s v="Yes"/>
    <s v="Yes"/>
    <x v="0"/>
    <x v="19"/>
    <x v="1"/>
    <x v="0"/>
    <x v="1"/>
    <x v="1"/>
    <x v="1"/>
    <x v="1"/>
    <x v="1"/>
    <x v="0"/>
    <x v="0"/>
    <s v="No"/>
    <x v="0"/>
    <x v="373"/>
    <n v="4653.8500000000004"/>
    <n v="14.23"/>
    <n v="0"/>
    <n v="1738.75"/>
    <n v="6378.37"/>
    <x v="1"/>
    <x v="1"/>
    <x v="11"/>
  </r>
  <r>
    <s v="0689-DSXGL"/>
    <x v="0"/>
    <x v="37"/>
    <x v="5"/>
    <s v="Yes"/>
    <n v="1"/>
    <s v="Yreka"/>
    <n v="96097"/>
    <n v="41.764868999999997"/>
    <n v="-122.671316"/>
    <n v="3"/>
    <x v="57"/>
    <x v="2"/>
    <s v="Offer B"/>
    <s v="Yes"/>
    <n v="16.87"/>
    <s v="No"/>
    <s v="Yes"/>
    <x v="1"/>
    <x v="40"/>
    <x v="0"/>
    <x v="0"/>
    <x v="1"/>
    <x v="0"/>
    <x v="1"/>
    <x v="0"/>
    <x v="0"/>
    <x v="0"/>
    <x v="1"/>
    <s v="No"/>
    <x v="1"/>
    <x v="71"/>
    <n v="4433.3"/>
    <n v="0"/>
    <n v="0"/>
    <n v="877.24"/>
    <n v="5310.54"/>
    <x v="0"/>
    <x v="0"/>
    <x v="0"/>
  </r>
  <r>
    <s v="0689-NKYLF"/>
    <x v="1"/>
    <x v="21"/>
    <x v="1"/>
    <s v="No"/>
    <n v="0"/>
    <s v="Los Angeles"/>
    <n v="90066"/>
    <n v="34.002028000000003"/>
    <n v="-118.430656"/>
    <n v="0"/>
    <x v="2"/>
    <x v="1"/>
    <s v="Offer D"/>
    <s v="Yes"/>
    <n v="35.4"/>
    <s v="No"/>
    <s v="Yes"/>
    <x v="1"/>
    <x v="30"/>
    <x v="0"/>
    <x v="1"/>
    <x v="1"/>
    <x v="1"/>
    <x v="0"/>
    <x v="0"/>
    <x v="0"/>
    <x v="0"/>
    <x v="1"/>
    <s v="Yes"/>
    <x v="1"/>
    <x v="374"/>
    <n v="1060.5999999999999"/>
    <n v="0"/>
    <n v="0"/>
    <n v="460.2"/>
    <n v="1520.8"/>
    <x v="1"/>
    <x v="5"/>
    <x v="9"/>
  </r>
  <r>
    <s v="0690-SRQID"/>
    <x v="1"/>
    <x v="29"/>
    <x v="4"/>
    <s v="No"/>
    <n v="0"/>
    <s v="Stockton"/>
    <n v="95203"/>
    <n v="37.954089000000003"/>
    <n v="-121.329761"/>
    <n v="0"/>
    <x v="1"/>
    <x v="0"/>
    <s v="Offer E"/>
    <s v="Yes"/>
    <n v="18.28"/>
    <s v="No"/>
    <s v="No"/>
    <x v="3"/>
    <x v="16"/>
    <x v="2"/>
    <x v="2"/>
    <x v="2"/>
    <x v="2"/>
    <x v="2"/>
    <x v="2"/>
    <x v="2"/>
    <x v="2"/>
    <x v="1"/>
    <s v="Yes"/>
    <x v="0"/>
    <x v="205"/>
    <n v="67.55"/>
    <n v="0"/>
    <n v="0"/>
    <n v="73.12"/>
    <n v="140.66999999999999"/>
    <x v="0"/>
    <x v="0"/>
    <x v="0"/>
  </r>
  <r>
    <s v="0691-IFBQW"/>
    <x v="0"/>
    <x v="61"/>
    <x v="5"/>
    <s v="No"/>
    <n v="0"/>
    <s v="Biola"/>
    <n v="93606"/>
    <n v="36.798881999999999"/>
    <n v="-120.01951099999999"/>
    <n v="0"/>
    <x v="56"/>
    <x v="2"/>
    <s v="None"/>
    <s v="Yes"/>
    <n v="2.37"/>
    <s v="Yes"/>
    <s v="Yes"/>
    <x v="1"/>
    <x v="12"/>
    <x v="1"/>
    <x v="0"/>
    <x v="1"/>
    <x v="1"/>
    <x v="0"/>
    <x v="1"/>
    <x v="1"/>
    <x v="0"/>
    <x v="0"/>
    <s v="Yes"/>
    <x v="1"/>
    <x v="375"/>
    <n v="4874.8"/>
    <n v="0"/>
    <n v="0"/>
    <n v="109.02"/>
    <n v="4983.82"/>
    <x v="1"/>
    <x v="1"/>
    <x v="5"/>
  </r>
  <r>
    <s v="0691-JVSYA"/>
    <x v="0"/>
    <x v="38"/>
    <x v="4"/>
    <s v="Yes"/>
    <n v="0"/>
    <s v="Pasadena"/>
    <n v="91103"/>
    <n v="34.167465"/>
    <n v="-118.165327"/>
    <n v="5"/>
    <x v="63"/>
    <x v="2"/>
    <s v="None"/>
    <s v="Yes"/>
    <n v="40.619999999999997"/>
    <s v="No"/>
    <s v="Yes"/>
    <x v="1"/>
    <x v="5"/>
    <x v="0"/>
    <x v="1"/>
    <x v="1"/>
    <x v="1"/>
    <x v="0"/>
    <x v="1"/>
    <x v="1"/>
    <x v="0"/>
    <x v="0"/>
    <s v="Yes"/>
    <x v="1"/>
    <x v="376"/>
    <n v="5000.2"/>
    <n v="18.55"/>
    <n v="0"/>
    <n v="2152.86"/>
    <n v="7134.51"/>
    <x v="1"/>
    <x v="1"/>
    <x v="1"/>
  </r>
  <r>
    <s v="0691-NIKRI"/>
    <x v="0"/>
    <x v="51"/>
    <x v="1"/>
    <s v="No"/>
    <n v="0"/>
    <s v="Elverta"/>
    <n v="95626"/>
    <n v="38.734997"/>
    <n v="-121.463719"/>
    <n v="0"/>
    <x v="36"/>
    <x v="2"/>
    <s v="Offer B"/>
    <s v="Yes"/>
    <n v="16.73"/>
    <s v="Yes"/>
    <s v="Yes"/>
    <x v="1"/>
    <x v="6"/>
    <x v="0"/>
    <x v="1"/>
    <x v="1"/>
    <x v="0"/>
    <x v="0"/>
    <x v="1"/>
    <x v="1"/>
    <x v="0"/>
    <x v="0"/>
    <s v="Yes"/>
    <x v="0"/>
    <x v="377"/>
    <n v="4335.2"/>
    <n v="0"/>
    <n v="0"/>
    <n v="669.2"/>
    <n v="5004.3999999999996"/>
    <x v="0"/>
    <x v="0"/>
    <x v="0"/>
  </r>
  <r>
    <s v="0696-UKTOX"/>
    <x v="1"/>
    <x v="22"/>
    <x v="5"/>
    <s v="No"/>
    <n v="1"/>
    <s v="North Hills"/>
    <n v="91343"/>
    <n v="34.238802"/>
    <n v="-118.48229600000001"/>
    <n v="0"/>
    <x v="16"/>
    <x v="1"/>
    <s v="None"/>
    <s v="Yes"/>
    <n v="8.4"/>
    <s v="No"/>
    <s v="Yes"/>
    <x v="0"/>
    <x v="22"/>
    <x v="0"/>
    <x v="0"/>
    <x v="0"/>
    <x v="0"/>
    <x v="1"/>
    <x v="0"/>
    <x v="0"/>
    <x v="1"/>
    <x v="1"/>
    <s v="No"/>
    <x v="1"/>
    <x v="378"/>
    <n v="1312.45"/>
    <n v="0"/>
    <n v="40"/>
    <n v="193.2"/>
    <n v="1545.65"/>
    <x v="0"/>
    <x v="0"/>
    <x v="0"/>
  </r>
  <r>
    <s v="0697-ZMSWS"/>
    <x v="1"/>
    <x v="31"/>
    <x v="4"/>
    <s v="No"/>
    <n v="0"/>
    <s v="Los Angeles"/>
    <n v="90023"/>
    <n v="34.017696999999998"/>
    <n v="-118.200577"/>
    <n v="0"/>
    <x v="1"/>
    <x v="0"/>
    <s v="None"/>
    <s v="Yes"/>
    <n v="6.91"/>
    <s v="Yes"/>
    <s v="Yes"/>
    <x v="1"/>
    <x v="25"/>
    <x v="0"/>
    <x v="1"/>
    <x v="0"/>
    <x v="1"/>
    <x v="1"/>
    <x v="1"/>
    <x v="1"/>
    <x v="0"/>
    <x v="1"/>
    <s v="Yes"/>
    <x v="1"/>
    <x v="144"/>
    <n v="338.9"/>
    <n v="0"/>
    <n v="0"/>
    <n v="27.64"/>
    <n v="366.54"/>
    <x v="1"/>
    <x v="2"/>
    <x v="4"/>
  </r>
  <r>
    <s v="0699-NDKJM"/>
    <x v="0"/>
    <x v="45"/>
    <x v="1"/>
    <s v="Yes"/>
    <n v="0"/>
    <s v="Westlake Village"/>
    <n v="91361"/>
    <n v="34.130991999999999"/>
    <n v="-118.894673"/>
    <n v="1"/>
    <x v="41"/>
    <x v="2"/>
    <s v="Offer B"/>
    <s v="No"/>
    <n v="0"/>
    <s v="N/A"/>
    <s v="Yes"/>
    <x v="0"/>
    <x v="13"/>
    <x v="1"/>
    <x v="0"/>
    <x v="1"/>
    <x v="1"/>
    <x v="0"/>
    <x v="1"/>
    <x v="1"/>
    <x v="0"/>
    <x v="1"/>
    <s v="Yes"/>
    <x v="1"/>
    <x v="379"/>
    <n v="3437.45"/>
    <n v="0"/>
    <n v="0"/>
    <n v="0"/>
    <n v="3437.45"/>
    <x v="0"/>
    <x v="0"/>
    <x v="0"/>
  </r>
  <r>
    <s v="0701-RFGFI"/>
    <x v="0"/>
    <x v="52"/>
    <x v="2"/>
    <s v="Yes"/>
    <n v="6"/>
    <s v="La Mesa"/>
    <n v="91941"/>
    <n v="32.759326999999999"/>
    <n v="-116.99726"/>
    <n v="6"/>
    <x v="21"/>
    <x v="2"/>
    <s v="Offer B"/>
    <s v="Yes"/>
    <n v="8.18"/>
    <s v="Yes"/>
    <s v="Yes"/>
    <x v="1"/>
    <x v="25"/>
    <x v="0"/>
    <x v="1"/>
    <x v="0"/>
    <x v="1"/>
    <x v="0"/>
    <x v="1"/>
    <x v="1"/>
    <x v="0"/>
    <x v="1"/>
    <s v="Yes"/>
    <x v="1"/>
    <x v="229"/>
    <n v="4613.95"/>
    <n v="0"/>
    <n v="0"/>
    <n v="400.82"/>
    <n v="5014.7700000000004"/>
    <x v="0"/>
    <x v="0"/>
    <x v="0"/>
  </r>
  <r>
    <s v="0701-TJSEF"/>
    <x v="1"/>
    <x v="45"/>
    <x v="1"/>
    <s v="No"/>
    <n v="0"/>
    <s v="Santa Barbara"/>
    <n v="93105"/>
    <n v="34.037342000000002"/>
    <n v="-119.80079000000001"/>
    <n v="0"/>
    <x v="0"/>
    <x v="0"/>
    <s v="Offer E"/>
    <s v="Yes"/>
    <n v="32.31"/>
    <s v="No"/>
    <s v="Yes"/>
    <x v="0"/>
    <x v="40"/>
    <x v="1"/>
    <x v="1"/>
    <x v="1"/>
    <x v="0"/>
    <x v="1"/>
    <x v="1"/>
    <x v="1"/>
    <x v="0"/>
    <x v="1"/>
    <s v="Yes"/>
    <x v="1"/>
    <x v="380"/>
    <n v="576.95000000000005"/>
    <n v="0"/>
    <n v="0"/>
    <n v="290.79000000000002"/>
    <n v="867.74"/>
    <x v="0"/>
    <x v="0"/>
    <x v="0"/>
  </r>
  <r>
    <s v="0702-PGIBZ"/>
    <x v="1"/>
    <x v="24"/>
    <x v="4"/>
    <s v="No"/>
    <n v="0"/>
    <s v="Dutch Flat"/>
    <n v="95714"/>
    <n v="39.197215"/>
    <n v="-120.83678999999999"/>
    <n v="0"/>
    <x v="1"/>
    <x v="0"/>
    <s v="Offer E"/>
    <s v="Yes"/>
    <n v="26.16"/>
    <s v="Yes"/>
    <s v="Yes"/>
    <x v="1"/>
    <x v="28"/>
    <x v="0"/>
    <x v="0"/>
    <x v="0"/>
    <x v="1"/>
    <x v="0"/>
    <x v="1"/>
    <x v="1"/>
    <x v="0"/>
    <x v="1"/>
    <s v="Yes"/>
    <x v="1"/>
    <x v="381"/>
    <n v="364.55"/>
    <n v="1.48"/>
    <n v="0"/>
    <n v="104.64"/>
    <n v="467.71"/>
    <x v="1"/>
    <x v="1"/>
    <x v="5"/>
  </r>
  <r>
    <s v="0704-VCUMB"/>
    <x v="0"/>
    <x v="22"/>
    <x v="5"/>
    <s v="Yes"/>
    <n v="0"/>
    <s v="San Diego"/>
    <n v="92103"/>
    <n v="32.747484"/>
    <n v="-117.166877"/>
    <n v="1"/>
    <x v="48"/>
    <x v="2"/>
    <s v="None"/>
    <s v="Yes"/>
    <n v="10.94"/>
    <s v="No"/>
    <s v="No"/>
    <x v="3"/>
    <x v="16"/>
    <x v="2"/>
    <x v="2"/>
    <x v="2"/>
    <x v="2"/>
    <x v="2"/>
    <x v="2"/>
    <x v="2"/>
    <x v="2"/>
    <x v="2"/>
    <s v="No"/>
    <x v="0"/>
    <x v="364"/>
    <n v="1278.8"/>
    <n v="5.15"/>
    <n v="0"/>
    <n v="667.34"/>
    <n v="1940.99"/>
    <x v="0"/>
    <x v="0"/>
    <x v="0"/>
  </r>
  <r>
    <s v="0707-HOVVN"/>
    <x v="0"/>
    <x v="16"/>
    <x v="3"/>
    <s v="No"/>
    <n v="0"/>
    <s v="Mi Wuk Village"/>
    <n v="95346"/>
    <n v="38.121600999999998"/>
    <n v="-120.133915"/>
    <n v="0"/>
    <x v="40"/>
    <x v="2"/>
    <s v="Offer A"/>
    <s v="Yes"/>
    <n v="47.27"/>
    <s v="Yes"/>
    <s v="Yes"/>
    <x v="0"/>
    <x v="46"/>
    <x v="0"/>
    <x v="0"/>
    <x v="1"/>
    <x v="0"/>
    <x v="0"/>
    <x v="0"/>
    <x v="0"/>
    <x v="0"/>
    <x v="2"/>
    <s v="Yes"/>
    <x v="1"/>
    <x v="370"/>
    <n v="5212.6499999999996"/>
    <n v="0"/>
    <n v="0"/>
    <n v="3308.9"/>
    <n v="8521.5499999999993"/>
    <x v="0"/>
    <x v="0"/>
    <x v="0"/>
  </r>
  <r>
    <s v="0708-LGSMF"/>
    <x v="1"/>
    <x v="52"/>
    <x v="2"/>
    <s v="Yes"/>
    <n v="0"/>
    <s v="Milpitas"/>
    <n v="95035"/>
    <n v="37.441930999999997"/>
    <n v="-121.878502"/>
    <n v="1"/>
    <x v="2"/>
    <x v="1"/>
    <s v="Offer D"/>
    <s v="Yes"/>
    <n v="14.32"/>
    <s v="Yes"/>
    <s v="Yes"/>
    <x v="2"/>
    <x v="3"/>
    <x v="1"/>
    <x v="1"/>
    <x v="0"/>
    <x v="1"/>
    <x v="1"/>
    <x v="1"/>
    <x v="1"/>
    <x v="0"/>
    <x v="1"/>
    <s v="Yes"/>
    <x v="1"/>
    <x v="382"/>
    <n v="902.25"/>
    <n v="0"/>
    <n v="0"/>
    <n v="186.16"/>
    <n v="1088.4100000000001"/>
    <x v="0"/>
    <x v="0"/>
    <x v="0"/>
  </r>
  <r>
    <s v="0708-SJDIS"/>
    <x v="0"/>
    <x v="13"/>
    <x v="0"/>
    <s v="No"/>
    <n v="0"/>
    <s v="West Hollywood"/>
    <n v="90069"/>
    <n v="34.093781"/>
    <n v="-118.381061"/>
    <n v="0"/>
    <x v="12"/>
    <x v="1"/>
    <s v="Offer C"/>
    <s v="Yes"/>
    <n v="45.28"/>
    <s v="Yes"/>
    <s v="Yes"/>
    <x v="0"/>
    <x v="22"/>
    <x v="0"/>
    <x v="1"/>
    <x v="0"/>
    <x v="0"/>
    <x v="0"/>
    <x v="0"/>
    <x v="0"/>
    <x v="0"/>
    <x v="1"/>
    <s v="No"/>
    <x v="0"/>
    <x v="168"/>
    <n v="2157.5"/>
    <n v="0"/>
    <n v="0"/>
    <n v="1539.52"/>
    <n v="3697.02"/>
    <x v="0"/>
    <x v="0"/>
    <x v="0"/>
  </r>
  <r>
    <s v="0709-TVGUR"/>
    <x v="0"/>
    <x v="57"/>
    <x v="3"/>
    <s v="No"/>
    <n v="0"/>
    <s v="Stockton"/>
    <n v="95207"/>
    <n v="38.002124999999999"/>
    <n v="-121.324979"/>
    <n v="0"/>
    <x v="0"/>
    <x v="0"/>
    <s v="None"/>
    <s v="Yes"/>
    <n v="17.559999999999999"/>
    <s v="Yes"/>
    <s v="Yes"/>
    <x v="1"/>
    <x v="22"/>
    <x v="0"/>
    <x v="1"/>
    <x v="0"/>
    <x v="1"/>
    <x v="1"/>
    <x v="0"/>
    <x v="0"/>
    <x v="0"/>
    <x v="1"/>
    <s v="Yes"/>
    <x v="1"/>
    <x v="302"/>
    <n v="622.9"/>
    <n v="33.25"/>
    <n v="0"/>
    <n v="158.04"/>
    <n v="747.69"/>
    <x v="1"/>
    <x v="1"/>
    <x v="1"/>
  </r>
  <r>
    <s v="0716-BQNDX"/>
    <x v="1"/>
    <x v="49"/>
    <x v="3"/>
    <s v="No"/>
    <n v="0"/>
    <s v="Madera"/>
    <n v="93637"/>
    <n v="36.902954000000001"/>
    <n v="-120.19427399999999"/>
    <n v="0"/>
    <x v="41"/>
    <x v="2"/>
    <s v="None"/>
    <s v="Yes"/>
    <n v="2.21"/>
    <s v="Yes"/>
    <s v="Yes"/>
    <x v="1"/>
    <x v="4"/>
    <x v="1"/>
    <x v="1"/>
    <x v="0"/>
    <x v="0"/>
    <x v="1"/>
    <x v="1"/>
    <x v="1"/>
    <x v="0"/>
    <x v="2"/>
    <s v="No"/>
    <x v="1"/>
    <x v="383"/>
    <n v="5625.55"/>
    <n v="0"/>
    <n v="0"/>
    <n v="125.97"/>
    <n v="5751.52"/>
    <x v="0"/>
    <x v="0"/>
    <x v="0"/>
  </r>
  <r>
    <s v="0719-SYFRB"/>
    <x v="0"/>
    <x v="7"/>
    <x v="2"/>
    <s v="No"/>
    <n v="0"/>
    <s v="Norco"/>
    <n v="92860"/>
    <n v="33.925832999999997"/>
    <n v="-117.559639"/>
    <n v="0"/>
    <x v="27"/>
    <x v="0"/>
    <s v="Offer D"/>
    <s v="Yes"/>
    <n v="36.24"/>
    <s v="Yes"/>
    <s v="Yes"/>
    <x v="2"/>
    <x v="2"/>
    <x v="1"/>
    <x v="1"/>
    <x v="1"/>
    <x v="0"/>
    <x v="1"/>
    <x v="0"/>
    <x v="0"/>
    <x v="0"/>
    <x v="1"/>
    <s v="Yes"/>
    <x v="2"/>
    <x v="384"/>
    <n v="713.75"/>
    <n v="0"/>
    <n v="0"/>
    <n v="434.88"/>
    <n v="1148.6300000000001"/>
    <x v="1"/>
    <x v="1"/>
    <x v="10"/>
  </r>
  <r>
    <s v="0722-SVSFK"/>
    <x v="0"/>
    <x v="45"/>
    <x v="1"/>
    <s v="No"/>
    <n v="0"/>
    <s v="Half Moon Bay"/>
    <n v="94019"/>
    <n v="37.455669999999998"/>
    <n v="-122.40799199999999"/>
    <n v="0"/>
    <x v="6"/>
    <x v="0"/>
    <s v="None"/>
    <s v="Yes"/>
    <n v="39.020000000000003"/>
    <s v="No"/>
    <s v="Yes"/>
    <x v="1"/>
    <x v="32"/>
    <x v="0"/>
    <x v="1"/>
    <x v="1"/>
    <x v="0"/>
    <x v="0"/>
    <x v="1"/>
    <x v="1"/>
    <x v="0"/>
    <x v="1"/>
    <s v="Yes"/>
    <x v="1"/>
    <x v="385"/>
    <n v="715"/>
    <n v="0"/>
    <n v="0"/>
    <n v="273.14"/>
    <n v="988.14"/>
    <x v="0"/>
    <x v="0"/>
    <x v="0"/>
  </r>
  <r>
    <s v="0722-TROQR"/>
    <x v="0"/>
    <x v="8"/>
    <x v="5"/>
    <s v="No"/>
    <n v="0"/>
    <s v="Davis"/>
    <n v="95616"/>
    <n v="38.508735000000001"/>
    <n v="-121.67881300000001"/>
    <n v="0"/>
    <x v="1"/>
    <x v="0"/>
    <s v="None"/>
    <s v="Yes"/>
    <n v="26.23"/>
    <s v="Yes"/>
    <s v="Yes"/>
    <x v="1"/>
    <x v="27"/>
    <x v="0"/>
    <x v="1"/>
    <x v="0"/>
    <x v="1"/>
    <x v="1"/>
    <x v="0"/>
    <x v="0"/>
    <x v="0"/>
    <x v="1"/>
    <s v="Yes"/>
    <x v="1"/>
    <x v="148"/>
    <n v="321.75"/>
    <n v="0"/>
    <n v="0"/>
    <n v="104.92"/>
    <n v="426.67"/>
    <x v="1"/>
    <x v="4"/>
    <x v="12"/>
  </r>
  <r>
    <s v="0723-DRCLG"/>
    <x v="0"/>
    <x v="50"/>
    <x v="3"/>
    <s v="Yes"/>
    <n v="0"/>
    <s v="Fallbrook"/>
    <n v="92028"/>
    <n v="33.362575"/>
    <n v="-117.299644"/>
    <n v="1"/>
    <x v="13"/>
    <x v="0"/>
    <s v="None"/>
    <s v="Yes"/>
    <n v="31.27"/>
    <s v="Yes"/>
    <s v="Yes"/>
    <x v="1"/>
    <x v="4"/>
    <x v="0"/>
    <x v="1"/>
    <x v="0"/>
    <x v="1"/>
    <x v="1"/>
    <x v="0"/>
    <x v="0"/>
    <x v="1"/>
    <x v="1"/>
    <s v="Yes"/>
    <x v="1"/>
    <x v="276"/>
    <n v="74.45"/>
    <n v="0"/>
    <n v="10"/>
    <n v="31.27"/>
    <n v="115.72"/>
    <x v="1"/>
    <x v="3"/>
    <x v="6"/>
  </r>
  <r>
    <s v="0723-FDLAY"/>
    <x v="1"/>
    <x v="33"/>
    <x v="2"/>
    <s v="No"/>
    <n v="0"/>
    <s v="Gold Run"/>
    <n v="95717"/>
    <n v="39.170375999999997"/>
    <n v="-120.838404"/>
    <n v="0"/>
    <x v="50"/>
    <x v="2"/>
    <s v="Offer B"/>
    <s v="Yes"/>
    <n v="49.57"/>
    <s v="Yes"/>
    <s v="Yes"/>
    <x v="0"/>
    <x v="8"/>
    <x v="0"/>
    <x v="0"/>
    <x v="1"/>
    <x v="0"/>
    <x v="0"/>
    <x v="1"/>
    <x v="1"/>
    <x v="1"/>
    <x v="0"/>
    <s v="Yes"/>
    <x v="1"/>
    <x v="105"/>
    <n v="3704.15"/>
    <n v="0"/>
    <n v="100"/>
    <n v="2181.08"/>
    <n v="5985.23"/>
    <x v="0"/>
    <x v="0"/>
    <x v="0"/>
  </r>
  <r>
    <s v="0723-VSOBE"/>
    <x v="0"/>
    <x v="6"/>
    <x v="5"/>
    <s v="No"/>
    <n v="0"/>
    <s v="Dos Rios"/>
    <n v="95429"/>
    <n v="39.756048999999997"/>
    <n v="-123.358701"/>
    <n v="0"/>
    <x v="14"/>
    <x v="2"/>
    <s v="Offer B"/>
    <s v="No"/>
    <n v="0"/>
    <s v="N/A"/>
    <s v="Yes"/>
    <x v="0"/>
    <x v="3"/>
    <x v="0"/>
    <x v="1"/>
    <x v="0"/>
    <x v="1"/>
    <x v="1"/>
    <x v="1"/>
    <x v="0"/>
    <x v="1"/>
    <x v="0"/>
    <s v="No"/>
    <x v="1"/>
    <x v="386"/>
    <n v="1596.6"/>
    <n v="0"/>
    <n v="0"/>
    <n v="0"/>
    <n v="1596.6"/>
    <x v="0"/>
    <x v="0"/>
    <x v="0"/>
  </r>
  <r>
    <s v="0725-CXOTM"/>
    <x v="0"/>
    <x v="46"/>
    <x v="4"/>
    <s v="No"/>
    <n v="0"/>
    <s v="Manteca"/>
    <n v="95337"/>
    <n v="37.750821999999999"/>
    <n v="-121.238423"/>
    <n v="0"/>
    <x v="66"/>
    <x v="1"/>
    <s v="None"/>
    <s v="Yes"/>
    <n v="44.7"/>
    <s v="Yes"/>
    <s v="Yes"/>
    <x v="2"/>
    <x v="9"/>
    <x v="1"/>
    <x v="1"/>
    <x v="1"/>
    <x v="0"/>
    <x v="0"/>
    <x v="1"/>
    <x v="1"/>
    <x v="0"/>
    <x v="0"/>
    <s v="Yes"/>
    <x v="0"/>
    <x v="387"/>
    <n v="3348.1"/>
    <n v="0"/>
    <n v="0"/>
    <n v="1609.2"/>
    <n v="4957.3"/>
    <x v="0"/>
    <x v="0"/>
    <x v="0"/>
  </r>
  <r>
    <s v="0727-BMPLR"/>
    <x v="0"/>
    <x v="36"/>
    <x v="5"/>
    <s v="No"/>
    <n v="0"/>
    <s v="Fresno"/>
    <n v="93706"/>
    <n v="36.654614000000002"/>
    <n v="-119.903674"/>
    <n v="0"/>
    <x v="17"/>
    <x v="2"/>
    <s v="None"/>
    <s v="Yes"/>
    <n v="37.380000000000003"/>
    <s v="Yes"/>
    <s v="Yes"/>
    <x v="1"/>
    <x v="7"/>
    <x v="0"/>
    <x v="1"/>
    <x v="1"/>
    <x v="1"/>
    <x v="0"/>
    <x v="1"/>
    <x v="1"/>
    <x v="1"/>
    <x v="0"/>
    <s v="Yes"/>
    <x v="1"/>
    <x v="187"/>
    <n v="5509.3"/>
    <n v="0"/>
    <n v="100"/>
    <n v="2055.9"/>
    <n v="7665.2"/>
    <x v="1"/>
    <x v="1"/>
    <x v="10"/>
  </r>
  <r>
    <s v="0727-BNRLG"/>
    <x v="1"/>
    <x v="51"/>
    <x v="1"/>
    <s v="No"/>
    <n v="0"/>
    <s v="Los Angeles"/>
    <n v="90064"/>
    <n v="34.037250999999998"/>
    <n v="-118.423573"/>
    <n v="0"/>
    <x v="19"/>
    <x v="2"/>
    <s v="Offer A"/>
    <s v="Yes"/>
    <n v="49.35"/>
    <s v="Yes"/>
    <s v="Yes"/>
    <x v="1"/>
    <x v="2"/>
    <x v="0"/>
    <x v="0"/>
    <x v="1"/>
    <x v="0"/>
    <x v="0"/>
    <x v="0"/>
    <x v="0"/>
    <x v="0"/>
    <x v="2"/>
    <s v="Yes"/>
    <x v="0"/>
    <x v="186"/>
    <n v="6743.55"/>
    <n v="0"/>
    <n v="0"/>
    <n v="3405.15"/>
    <n v="10148.700000000001"/>
    <x v="0"/>
    <x v="0"/>
    <x v="0"/>
  </r>
  <r>
    <s v="0727-IWKVK"/>
    <x v="1"/>
    <x v="34"/>
    <x v="0"/>
    <s v="Yes"/>
    <n v="0"/>
    <s v="Yermo"/>
    <n v="92398"/>
    <n v="35.013299000000004"/>
    <n v="-116.834092"/>
    <n v="0"/>
    <x v="0"/>
    <x v="0"/>
    <s v="Offer E"/>
    <s v="Yes"/>
    <n v="19.18"/>
    <s v="No"/>
    <s v="Yes"/>
    <x v="1"/>
    <x v="22"/>
    <x v="0"/>
    <x v="0"/>
    <x v="1"/>
    <x v="1"/>
    <x v="1"/>
    <x v="0"/>
    <x v="0"/>
    <x v="0"/>
    <x v="1"/>
    <s v="Yes"/>
    <x v="1"/>
    <x v="388"/>
    <n v="741.7"/>
    <n v="0"/>
    <n v="0"/>
    <n v="172.62"/>
    <n v="914.32"/>
    <x v="1"/>
    <x v="4"/>
    <x v="19"/>
  </r>
  <r>
    <s v="0730-BGQGF"/>
    <x v="1"/>
    <x v="23"/>
    <x v="1"/>
    <s v="Yes"/>
    <n v="3"/>
    <s v="Grover Beach"/>
    <n v="93433"/>
    <n v="35.120832999999998"/>
    <n v="-120.61843"/>
    <n v="1"/>
    <x v="4"/>
    <x v="2"/>
    <s v="Offer A"/>
    <s v="Yes"/>
    <n v="15.71"/>
    <s v="Yes"/>
    <s v="Yes"/>
    <x v="2"/>
    <x v="18"/>
    <x v="1"/>
    <x v="0"/>
    <x v="1"/>
    <x v="0"/>
    <x v="0"/>
    <x v="1"/>
    <x v="1"/>
    <x v="1"/>
    <x v="2"/>
    <s v="No"/>
    <x v="0"/>
    <x v="389"/>
    <n v="6287.3"/>
    <n v="0"/>
    <n v="100"/>
    <n v="1115.4100000000001"/>
    <n v="7502.71"/>
    <x v="0"/>
    <x v="0"/>
    <x v="0"/>
  </r>
  <r>
    <s v="0730-KOAVE"/>
    <x v="1"/>
    <x v="55"/>
    <x v="2"/>
    <s v="No"/>
    <n v="0"/>
    <s v="Redwood City"/>
    <n v="94062"/>
    <n v="37.410567"/>
    <n v="-122.297152"/>
    <n v="0"/>
    <x v="39"/>
    <x v="1"/>
    <s v="Offer C"/>
    <s v="Yes"/>
    <n v="41.66"/>
    <s v="Yes"/>
    <s v="Yes"/>
    <x v="1"/>
    <x v="29"/>
    <x v="1"/>
    <x v="0"/>
    <x v="0"/>
    <x v="1"/>
    <x v="1"/>
    <x v="1"/>
    <x v="1"/>
    <x v="0"/>
    <x v="1"/>
    <s v="Yes"/>
    <x v="0"/>
    <x v="390"/>
    <n v="2679.7"/>
    <n v="0"/>
    <n v="0"/>
    <n v="1249.8"/>
    <n v="3929.5"/>
    <x v="0"/>
    <x v="0"/>
    <x v="0"/>
  </r>
  <r>
    <s v="0731-EBJQB"/>
    <x v="0"/>
    <x v="38"/>
    <x v="4"/>
    <s v="Yes"/>
    <n v="0"/>
    <s v="Downey"/>
    <n v="90240"/>
    <n v="33.956228000000003"/>
    <n v="-118.120993"/>
    <n v="3"/>
    <x v="57"/>
    <x v="2"/>
    <s v="Offer B"/>
    <s v="Yes"/>
    <n v="5.65"/>
    <s v="No"/>
    <s v="No"/>
    <x v="3"/>
    <x v="16"/>
    <x v="2"/>
    <x v="2"/>
    <x v="2"/>
    <x v="2"/>
    <x v="2"/>
    <x v="2"/>
    <x v="2"/>
    <x v="2"/>
    <x v="0"/>
    <s v="Yes"/>
    <x v="1"/>
    <x v="27"/>
    <n v="1090.6500000000001"/>
    <n v="0"/>
    <n v="0"/>
    <n v="293.8"/>
    <n v="1384.45"/>
    <x v="0"/>
    <x v="0"/>
    <x v="0"/>
  </r>
  <r>
    <s v="0732-OCQOC"/>
    <x v="0"/>
    <x v="18"/>
    <x v="0"/>
    <s v="Yes"/>
    <n v="0"/>
    <s v="Death Valley"/>
    <n v="92328"/>
    <n v="36.276879999999998"/>
    <n v="-117.033326"/>
    <n v="10"/>
    <x v="57"/>
    <x v="2"/>
    <s v="Offer B"/>
    <s v="Yes"/>
    <n v="5.32"/>
    <s v="Yes"/>
    <s v="No"/>
    <x v="3"/>
    <x v="16"/>
    <x v="2"/>
    <x v="2"/>
    <x v="2"/>
    <x v="2"/>
    <x v="2"/>
    <x v="2"/>
    <x v="2"/>
    <x v="2"/>
    <x v="2"/>
    <s v="Yes"/>
    <x v="1"/>
    <x v="331"/>
    <n v="1270.25"/>
    <n v="0"/>
    <n v="0"/>
    <n v="276.64"/>
    <n v="1546.89"/>
    <x v="0"/>
    <x v="0"/>
    <x v="0"/>
  </r>
  <r>
    <s v="0733-VUNUW"/>
    <x v="1"/>
    <x v="9"/>
    <x v="1"/>
    <s v="No"/>
    <n v="0"/>
    <s v="San Francisco"/>
    <n v="94114"/>
    <n v="37.758085000000001"/>
    <n v="-122.43480099999999"/>
    <n v="0"/>
    <x v="52"/>
    <x v="1"/>
    <s v="None"/>
    <s v="Yes"/>
    <n v="8.99"/>
    <s v="Yes"/>
    <s v="Yes"/>
    <x v="2"/>
    <x v="36"/>
    <x v="1"/>
    <x v="1"/>
    <x v="0"/>
    <x v="1"/>
    <x v="1"/>
    <x v="0"/>
    <x v="0"/>
    <x v="1"/>
    <x v="1"/>
    <s v="Yes"/>
    <x v="1"/>
    <x v="391"/>
    <n v="1400.55"/>
    <n v="0"/>
    <n v="60"/>
    <n v="215.76"/>
    <n v="1676.31"/>
    <x v="1"/>
    <x v="1"/>
    <x v="1"/>
  </r>
  <r>
    <s v="0734-OXWBT"/>
    <x v="1"/>
    <x v="56"/>
    <x v="1"/>
    <s v="No"/>
    <n v="1"/>
    <s v="Covina"/>
    <n v="91722"/>
    <n v="34.097344999999997"/>
    <n v="-117.906736"/>
    <n v="0"/>
    <x v="3"/>
    <x v="0"/>
    <s v="Offer E"/>
    <s v="Yes"/>
    <n v="25.04"/>
    <s v="No"/>
    <s v="Yes"/>
    <x v="0"/>
    <x v="14"/>
    <x v="0"/>
    <x v="1"/>
    <x v="0"/>
    <x v="0"/>
    <x v="0"/>
    <x v="1"/>
    <x v="1"/>
    <x v="0"/>
    <x v="1"/>
    <s v="No"/>
    <x v="0"/>
    <x v="392"/>
    <n v="225.65"/>
    <n v="0"/>
    <n v="0"/>
    <n v="75.12"/>
    <n v="300.77"/>
    <x v="2"/>
    <x v="0"/>
    <x v="0"/>
  </r>
  <r>
    <s v="0739-UUAJR"/>
    <x v="0"/>
    <x v="37"/>
    <x v="5"/>
    <s v="Yes"/>
    <n v="1"/>
    <s v="Mountain View"/>
    <n v="94040"/>
    <n v="37.380662000000001"/>
    <n v="-122.086022"/>
    <n v="10"/>
    <x v="9"/>
    <x v="2"/>
    <s v="Offer A"/>
    <s v="No"/>
    <n v="0"/>
    <s v="N/A"/>
    <s v="Yes"/>
    <x v="0"/>
    <x v="6"/>
    <x v="1"/>
    <x v="1"/>
    <x v="1"/>
    <x v="1"/>
    <x v="0"/>
    <x v="1"/>
    <x v="1"/>
    <x v="0"/>
    <x v="2"/>
    <s v="Yes"/>
    <x v="0"/>
    <x v="393"/>
    <n v="3952.45"/>
    <n v="0"/>
    <n v="0"/>
    <n v="0"/>
    <n v="3952.45"/>
    <x v="0"/>
    <x v="0"/>
    <x v="0"/>
  </r>
  <r>
    <s v="0742-LAFQK"/>
    <x v="1"/>
    <x v="7"/>
    <x v="2"/>
    <s v="Yes"/>
    <n v="0"/>
    <s v="Fullerton"/>
    <n v="92833"/>
    <n v="33.877639000000002"/>
    <n v="-117.961212"/>
    <n v="1"/>
    <x v="9"/>
    <x v="2"/>
    <s v="None"/>
    <s v="Yes"/>
    <n v="28.86"/>
    <s v="Yes"/>
    <s v="Yes"/>
    <x v="1"/>
    <x v="34"/>
    <x v="1"/>
    <x v="0"/>
    <x v="1"/>
    <x v="1"/>
    <x v="1"/>
    <x v="1"/>
    <x v="1"/>
    <x v="0"/>
    <x v="2"/>
    <s v="Yes"/>
    <x v="1"/>
    <x v="174"/>
    <n v="7422.1"/>
    <n v="0"/>
    <n v="0"/>
    <n v="2077.92"/>
    <n v="9500.02"/>
    <x v="0"/>
    <x v="0"/>
    <x v="0"/>
  </r>
  <r>
    <s v="0742-MOABM"/>
    <x v="1"/>
    <x v="2"/>
    <x v="2"/>
    <s v="Yes"/>
    <n v="0"/>
    <s v="Fallbrook"/>
    <n v="92028"/>
    <n v="33.362575"/>
    <n v="-117.299644"/>
    <n v="2"/>
    <x v="1"/>
    <x v="0"/>
    <s v="None"/>
    <s v="Yes"/>
    <n v="9.67"/>
    <s v="No"/>
    <s v="Yes"/>
    <x v="0"/>
    <x v="13"/>
    <x v="0"/>
    <x v="1"/>
    <x v="0"/>
    <x v="0"/>
    <x v="1"/>
    <x v="0"/>
    <x v="0"/>
    <x v="0"/>
    <x v="1"/>
    <s v="No"/>
    <x v="0"/>
    <x v="394"/>
    <n v="179.35"/>
    <n v="0"/>
    <n v="0"/>
    <n v="38.68"/>
    <n v="218.03"/>
    <x v="1"/>
    <x v="1"/>
    <x v="5"/>
  </r>
  <r>
    <s v="0742-NXBGR"/>
    <x v="0"/>
    <x v="22"/>
    <x v="5"/>
    <s v="No"/>
    <n v="0"/>
    <s v="Adin"/>
    <n v="96006"/>
    <n v="41.171577999999997"/>
    <n v="-120.913161"/>
    <n v="0"/>
    <x v="13"/>
    <x v="0"/>
    <s v="Offer E"/>
    <s v="Yes"/>
    <n v="33.409999999999997"/>
    <s v="No"/>
    <s v="Yes"/>
    <x v="1"/>
    <x v="29"/>
    <x v="0"/>
    <x v="0"/>
    <x v="1"/>
    <x v="1"/>
    <x v="1"/>
    <x v="0"/>
    <x v="0"/>
    <x v="0"/>
    <x v="1"/>
    <s v="Yes"/>
    <x v="1"/>
    <x v="351"/>
    <n v="82.3"/>
    <n v="0"/>
    <n v="0"/>
    <n v="33.409999999999997"/>
    <n v="115.71"/>
    <x v="1"/>
    <x v="1"/>
    <x v="1"/>
  </r>
  <r>
    <s v="0743-HNPFG"/>
    <x v="0"/>
    <x v="2"/>
    <x v="2"/>
    <s v="Yes"/>
    <n v="0"/>
    <s v="Butte City"/>
    <n v="95920"/>
    <n v="39.449793999999997"/>
    <n v="-121.93637200000001"/>
    <n v="2"/>
    <x v="69"/>
    <x v="2"/>
    <s v="None"/>
    <s v="Yes"/>
    <n v="17.95"/>
    <s v="No"/>
    <s v="Yes"/>
    <x v="2"/>
    <x v="6"/>
    <x v="1"/>
    <x v="0"/>
    <x v="0"/>
    <x v="0"/>
    <x v="1"/>
    <x v="1"/>
    <x v="1"/>
    <x v="0"/>
    <x v="0"/>
    <s v="Yes"/>
    <x v="0"/>
    <x v="326"/>
    <n v="3562.5"/>
    <n v="0"/>
    <n v="0"/>
    <n v="915.45"/>
    <n v="4477.95"/>
    <x v="0"/>
    <x v="0"/>
    <x v="0"/>
  </r>
  <r>
    <s v="0743-HRVFF"/>
    <x v="0"/>
    <x v="21"/>
    <x v="1"/>
    <s v="Yes"/>
    <n v="3"/>
    <s v="Bakersfield"/>
    <n v="93309"/>
    <n v="35.342891000000002"/>
    <n v="-119.064803"/>
    <n v="4"/>
    <x v="69"/>
    <x v="2"/>
    <s v="None"/>
    <s v="No"/>
    <n v="0"/>
    <s v="N/A"/>
    <s v="Yes"/>
    <x v="2"/>
    <x v="41"/>
    <x v="0"/>
    <x v="1"/>
    <x v="1"/>
    <x v="0"/>
    <x v="0"/>
    <x v="1"/>
    <x v="1"/>
    <x v="0"/>
    <x v="0"/>
    <s v="Yes"/>
    <x v="1"/>
    <x v="395"/>
    <n v="2898.95"/>
    <n v="0"/>
    <n v="0"/>
    <n v="0"/>
    <n v="2898.95"/>
    <x v="0"/>
    <x v="0"/>
    <x v="0"/>
  </r>
  <r>
    <s v="0744-BIKKF"/>
    <x v="1"/>
    <x v="14"/>
    <x v="0"/>
    <s v="No"/>
    <n v="0"/>
    <s v="Mecca"/>
    <n v="92254"/>
    <n v="33.543835000000001"/>
    <n v="-115.993906"/>
    <n v="0"/>
    <x v="9"/>
    <x v="2"/>
    <s v="Offer A"/>
    <s v="Yes"/>
    <n v="11.41"/>
    <s v="Yes"/>
    <s v="Yes"/>
    <x v="2"/>
    <x v="14"/>
    <x v="1"/>
    <x v="0"/>
    <x v="1"/>
    <x v="0"/>
    <x v="0"/>
    <x v="1"/>
    <x v="1"/>
    <x v="0"/>
    <x v="2"/>
    <s v="No"/>
    <x v="1"/>
    <x v="396"/>
    <n v="6224.8"/>
    <n v="0"/>
    <n v="0"/>
    <n v="821.52"/>
    <n v="7046.32"/>
    <x v="0"/>
    <x v="0"/>
    <x v="0"/>
  </r>
  <r>
    <s v="0744-GKNGE"/>
    <x v="0"/>
    <x v="26"/>
    <x v="0"/>
    <s v="Yes"/>
    <n v="2"/>
    <s v="Inglewood"/>
    <n v="90305"/>
    <n v="33.958134000000001"/>
    <n v="-118.330905"/>
    <n v="0"/>
    <x v="34"/>
    <x v="2"/>
    <s v="Offer B"/>
    <s v="Yes"/>
    <n v="27.74"/>
    <s v="Yes"/>
    <s v="Yes"/>
    <x v="1"/>
    <x v="11"/>
    <x v="1"/>
    <x v="1"/>
    <x v="0"/>
    <x v="0"/>
    <x v="1"/>
    <x v="0"/>
    <x v="0"/>
    <x v="0"/>
    <x v="1"/>
    <s v="Yes"/>
    <x v="1"/>
    <x v="397"/>
    <n v="5327.25"/>
    <n v="0"/>
    <n v="0"/>
    <n v="1775.36"/>
    <n v="7102.61"/>
    <x v="0"/>
    <x v="0"/>
    <x v="0"/>
  </r>
  <r>
    <s v="0746-JTRFU"/>
    <x v="1"/>
    <x v="19"/>
    <x v="4"/>
    <s v="No"/>
    <n v="0"/>
    <s v="Kingsburg"/>
    <n v="93631"/>
    <n v="36.478239000000002"/>
    <n v="-119.52137"/>
    <n v="0"/>
    <x v="29"/>
    <x v="0"/>
    <s v="Offer E"/>
    <s v="No"/>
    <n v="0"/>
    <s v="N/A"/>
    <s v="Yes"/>
    <x v="0"/>
    <x v="5"/>
    <x v="0"/>
    <x v="1"/>
    <x v="0"/>
    <x v="1"/>
    <x v="1"/>
    <x v="0"/>
    <x v="1"/>
    <x v="0"/>
    <x v="1"/>
    <s v="Yes"/>
    <x v="1"/>
    <x v="331"/>
    <n v="56.35"/>
    <n v="0"/>
    <n v="0"/>
    <n v="0"/>
    <n v="56.35"/>
    <x v="1"/>
    <x v="2"/>
    <x v="2"/>
  </r>
  <r>
    <s v="0748-RDGGM"/>
    <x v="1"/>
    <x v="32"/>
    <x v="0"/>
    <s v="Yes"/>
    <n v="0"/>
    <s v="Tarzana"/>
    <n v="91356"/>
    <n v="34.157136999999999"/>
    <n v="-118.548511"/>
    <n v="1"/>
    <x v="40"/>
    <x v="2"/>
    <s v="None"/>
    <s v="Yes"/>
    <n v="39.630000000000003"/>
    <s v="No"/>
    <s v="Yes"/>
    <x v="1"/>
    <x v="33"/>
    <x v="1"/>
    <x v="0"/>
    <x v="1"/>
    <x v="0"/>
    <x v="0"/>
    <x v="1"/>
    <x v="1"/>
    <x v="0"/>
    <x v="0"/>
    <s v="Yes"/>
    <x v="1"/>
    <x v="398"/>
    <n v="7534.65"/>
    <n v="0"/>
    <n v="0"/>
    <n v="2774.1"/>
    <n v="10308.75"/>
    <x v="1"/>
    <x v="4"/>
    <x v="7"/>
  </r>
  <r>
    <s v="0749-IRGQE"/>
    <x v="0"/>
    <x v="8"/>
    <x v="5"/>
    <s v="Yes"/>
    <n v="0"/>
    <s v="Buena Park"/>
    <n v="90621"/>
    <n v="33.874223999999998"/>
    <n v="-117.993368"/>
    <n v="5"/>
    <x v="2"/>
    <x v="1"/>
    <s v="None"/>
    <s v="No"/>
    <n v="0"/>
    <s v="N/A"/>
    <s v="Yes"/>
    <x v="2"/>
    <x v="15"/>
    <x v="0"/>
    <x v="1"/>
    <x v="0"/>
    <x v="1"/>
    <x v="0"/>
    <x v="1"/>
    <x v="0"/>
    <x v="0"/>
    <x v="1"/>
    <s v="No"/>
    <x v="1"/>
    <x v="255"/>
    <n v="528.45000000000005"/>
    <n v="0"/>
    <n v="0"/>
    <n v="0"/>
    <n v="528.45000000000005"/>
    <x v="0"/>
    <x v="0"/>
    <x v="0"/>
  </r>
  <r>
    <s v="0750-EBAIU"/>
    <x v="1"/>
    <x v="9"/>
    <x v="1"/>
    <s v="No"/>
    <n v="0"/>
    <s v="Temecula"/>
    <n v="92590"/>
    <n v="33.475493"/>
    <n v="-117.219551"/>
    <n v="0"/>
    <x v="57"/>
    <x v="2"/>
    <s v="Offer B"/>
    <s v="Yes"/>
    <n v="31.31"/>
    <s v="No"/>
    <s v="Yes"/>
    <x v="1"/>
    <x v="11"/>
    <x v="1"/>
    <x v="1"/>
    <x v="1"/>
    <x v="1"/>
    <x v="0"/>
    <x v="0"/>
    <x v="0"/>
    <x v="0"/>
    <x v="0"/>
    <s v="No"/>
    <x v="1"/>
    <x v="399"/>
    <n v="4738.3"/>
    <n v="0"/>
    <n v="0"/>
    <n v="1628.12"/>
    <n v="6366.42"/>
    <x v="0"/>
    <x v="0"/>
    <x v="0"/>
  </r>
  <r>
    <s v="0750-EKNGL"/>
    <x v="1"/>
    <x v="56"/>
    <x v="1"/>
    <s v="No"/>
    <n v="0"/>
    <s v="Hyampom"/>
    <n v="96046"/>
    <n v="40.648023999999999"/>
    <n v="-123.46508799999999"/>
    <n v="0"/>
    <x v="6"/>
    <x v="0"/>
    <s v="Offer E"/>
    <s v="Yes"/>
    <n v="47.19"/>
    <s v="No"/>
    <s v="No"/>
    <x v="3"/>
    <x v="16"/>
    <x v="2"/>
    <x v="2"/>
    <x v="2"/>
    <x v="2"/>
    <x v="2"/>
    <x v="2"/>
    <x v="2"/>
    <x v="2"/>
    <x v="1"/>
    <s v="No"/>
    <x v="2"/>
    <x v="262"/>
    <n v="141.1"/>
    <n v="0"/>
    <n v="0"/>
    <n v="330.33"/>
    <n v="471.43"/>
    <x v="0"/>
    <x v="0"/>
    <x v="0"/>
  </r>
  <r>
    <s v="0754-EEBDC"/>
    <x v="1"/>
    <x v="11"/>
    <x v="4"/>
    <s v="Yes"/>
    <n v="1"/>
    <s v="Covina"/>
    <n v="91723"/>
    <n v="34.084747"/>
    <n v="-117.886844"/>
    <n v="1"/>
    <x v="1"/>
    <x v="0"/>
    <s v="Offer E"/>
    <s v="Yes"/>
    <n v="24.57"/>
    <s v="No"/>
    <s v="No"/>
    <x v="3"/>
    <x v="16"/>
    <x v="2"/>
    <x v="2"/>
    <x v="2"/>
    <x v="2"/>
    <x v="2"/>
    <x v="2"/>
    <x v="2"/>
    <x v="2"/>
    <x v="2"/>
    <s v="No"/>
    <x v="2"/>
    <x v="199"/>
    <n v="76.650000000000006"/>
    <n v="0"/>
    <n v="0"/>
    <n v="98.28"/>
    <n v="174.93"/>
    <x v="0"/>
    <x v="0"/>
    <x v="0"/>
  </r>
  <r>
    <s v="0754-UKWQP"/>
    <x v="1"/>
    <x v="54"/>
    <x v="5"/>
    <s v="No"/>
    <n v="0"/>
    <s v="Cool"/>
    <n v="95614"/>
    <n v="38.880622000000002"/>
    <n v="-120.973865"/>
    <n v="0"/>
    <x v="29"/>
    <x v="0"/>
    <s v="None"/>
    <s v="Yes"/>
    <n v="37.43"/>
    <s v="No"/>
    <s v="Yes"/>
    <x v="1"/>
    <x v="30"/>
    <x v="0"/>
    <x v="1"/>
    <x v="1"/>
    <x v="1"/>
    <x v="0"/>
    <x v="1"/>
    <x v="1"/>
    <x v="0"/>
    <x v="1"/>
    <s v="Yes"/>
    <x v="1"/>
    <x v="400"/>
    <n v="197.7"/>
    <n v="0"/>
    <n v="0"/>
    <n v="74.86"/>
    <n v="272.56"/>
    <x v="1"/>
    <x v="1"/>
    <x v="1"/>
  </r>
  <r>
    <s v="0756-MPZRL"/>
    <x v="1"/>
    <x v="34"/>
    <x v="0"/>
    <s v="No"/>
    <n v="0"/>
    <s v="Pauma Valley"/>
    <n v="92061"/>
    <n v="33.313828000000001"/>
    <n v="-116.940501"/>
    <n v="0"/>
    <x v="56"/>
    <x v="2"/>
    <s v="Offer B"/>
    <s v="No"/>
    <n v="0"/>
    <s v="N/A"/>
    <s v="Yes"/>
    <x v="2"/>
    <x v="30"/>
    <x v="0"/>
    <x v="1"/>
    <x v="1"/>
    <x v="0"/>
    <x v="1"/>
    <x v="0"/>
    <x v="0"/>
    <x v="0"/>
    <x v="0"/>
    <s v="No"/>
    <x v="0"/>
    <x v="401"/>
    <n v="1537.85"/>
    <n v="0"/>
    <n v="0"/>
    <n v="0"/>
    <n v="1537.85"/>
    <x v="0"/>
    <x v="0"/>
    <x v="0"/>
  </r>
  <r>
    <s v="0757-WCUUZ"/>
    <x v="1"/>
    <x v="46"/>
    <x v="4"/>
    <s v="Yes"/>
    <n v="3"/>
    <s v="June Lake"/>
    <n v="93529"/>
    <n v="37.730269"/>
    <n v="-119.055813"/>
    <n v="1"/>
    <x v="8"/>
    <x v="2"/>
    <s v="Offer B"/>
    <s v="Yes"/>
    <n v="36.090000000000003"/>
    <s v="Yes"/>
    <s v="Yes"/>
    <x v="2"/>
    <x v="9"/>
    <x v="0"/>
    <x v="1"/>
    <x v="1"/>
    <x v="1"/>
    <x v="1"/>
    <x v="1"/>
    <x v="1"/>
    <x v="0"/>
    <x v="2"/>
    <s v="No"/>
    <x v="0"/>
    <x v="402"/>
    <n v="3409.1"/>
    <n v="0"/>
    <n v="0"/>
    <n v="1948.86"/>
    <n v="5357.96"/>
    <x v="0"/>
    <x v="0"/>
    <x v="0"/>
  </r>
  <r>
    <s v="0761-AETCS"/>
    <x v="0"/>
    <x v="12"/>
    <x v="2"/>
    <s v="No"/>
    <n v="0"/>
    <s v="Colton"/>
    <n v="92324"/>
    <n v="34.030915"/>
    <n v="-117.273201"/>
    <n v="0"/>
    <x v="13"/>
    <x v="0"/>
    <s v="Offer E"/>
    <s v="Yes"/>
    <n v="25.62"/>
    <s v="No"/>
    <s v="No"/>
    <x v="3"/>
    <x v="16"/>
    <x v="2"/>
    <x v="2"/>
    <x v="2"/>
    <x v="2"/>
    <x v="2"/>
    <x v="2"/>
    <x v="2"/>
    <x v="2"/>
    <x v="1"/>
    <s v="No"/>
    <x v="1"/>
    <x v="227"/>
    <n v="19.3"/>
    <n v="0"/>
    <n v="0"/>
    <n v="25.62"/>
    <n v="44.92"/>
    <x v="1"/>
    <x v="5"/>
    <x v="9"/>
  </r>
  <r>
    <s v="0769-MURVM"/>
    <x v="0"/>
    <x v="56"/>
    <x v="1"/>
    <s v="Yes"/>
    <n v="2"/>
    <s v="Carmel Valley"/>
    <n v="93924"/>
    <n v="36.414611000000001"/>
    <n v="-121.6386"/>
    <n v="5"/>
    <x v="9"/>
    <x v="2"/>
    <s v="Offer A"/>
    <s v="No"/>
    <n v="0"/>
    <s v="N/A"/>
    <s v="Yes"/>
    <x v="0"/>
    <x v="21"/>
    <x v="1"/>
    <x v="0"/>
    <x v="1"/>
    <x v="0"/>
    <x v="0"/>
    <x v="1"/>
    <x v="1"/>
    <x v="0"/>
    <x v="2"/>
    <s v="No"/>
    <x v="1"/>
    <x v="298"/>
    <n v="4575.3500000000004"/>
    <n v="0"/>
    <n v="0"/>
    <n v="0"/>
    <n v="4575.3500000000004"/>
    <x v="0"/>
    <x v="0"/>
    <x v="0"/>
  </r>
  <r>
    <s v="0771-CHWSK"/>
    <x v="1"/>
    <x v="52"/>
    <x v="2"/>
    <s v="No"/>
    <n v="0"/>
    <s v="Brawley"/>
    <n v="92227"/>
    <n v="33.03933"/>
    <n v="-115.191857"/>
    <n v="0"/>
    <x v="22"/>
    <x v="2"/>
    <s v="Offer A"/>
    <s v="Yes"/>
    <n v="45.57"/>
    <s v="Yes"/>
    <s v="Yes"/>
    <x v="2"/>
    <x v="4"/>
    <x v="1"/>
    <x v="0"/>
    <x v="1"/>
    <x v="1"/>
    <x v="1"/>
    <x v="1"/>
    <x v="1"/>
    <x v="0"/>
    <x v="2"/>
    <s v="Yes"/>
    <x v="0"/>
    <x v="403"/>
    <n v="4798.3999999999996"/>
    <n v="0"/>
    <n v="0"/>
    <n v="3007.62"/>
    <n v="7806.02"/>
    <x v="0"/>
    <x v="0"/>
    <x v="0"/>
  </r>
  <r>
    <s v="0771-WLCLA"/>
    <x v="0"/>
    <x v="42"/>
    <x v="1"/>
    <s v="Yes"/>
    <n v="1"/>
    <s v="Big Bear Lake"/>
    <n v="92315"/>
    <n v="34.242058"/>
    <n v="-116.89802"/>
    <n v="8"/>
    <x v="43"/>
    <x v="1"/>
    <s v="Offer D"/>
    <s v="Yes"/>
    <n v="46.45"/>
    <s v="Yes"/>
    <s v="Yes"/>
    <x v="1"/>
    <x v="11"/>
    <x v="1"/>
    <x v="1"/>
    <x v="1"/>
    <x v="0"/>
    <x v="0"/>
    <x v="1"/>
    <x v="1"/>
    <x v="0"/>
    <x v="1"/>
    <s v="Yes"/>
    <x v="1"/>
    <x v="404"/>
    <n v="1882.55"/>
    <n v="0"/>
    <n v="0"/>
    <n v="743.2"/>
    <n v="2625.75"/>
    <x v="0"/>
    <x v="0"/>
    <x v="0"/>
  </r>
  <r>
    <s v="0772-GYEQQ"/>
    <x v="1"/>
    <x v="25"/>
    <x v="0"/>
    <s v="No"/>
    <n v="0"/>
    <s v="Lodi"/>
    <n v="95240"/>
    <n v="38.123544000000003"/>
    <n v="-121.15907799999999"/>
    <n v="0"/>
    <x v="3"/>
    <x v="0"/>
    <s v="Offer E"/>
    <s v="Yes"/>
    <n v="49.4"/>
    <s v="No"/>
    <s v="Yes"/>
    <x v="1"/>
    <x v="1"/>
    <x v="0"/>
    <x v="1"/>
    <x v="1"/>
    <x v="0"/>
    <x v="0"/>
    <x v="0"/>
    <x v="0"/>
    <x v="0"/>
    <x v="1"/>
    <s v="Yes"/>
    <x v="0"/>
    <x v="405"/>
    <n v="262.05"/>
    <n v="0"/>
    <n v="0"/>
    <n v="148.19999999999999"/>
    <n v="410.25"/>
    <x v="1"/>
    <x v="1"/>
    <x v="11"/>
  </r>
  <r>
    <s v="0774-IFUVM"/>
    <x v="1"/>
    <x v="31"/>
    <x v="4"/>
    <s v="Yes"/>
    <n v="2"/>
    <s v="Stockton"/>
    <n v="95202"/>
    <n v="37.959705999999997"/>
    <n v="-121.28766899999999"/>
    <n v="7"/>
    <x v="37"/>
    <x v="0"/>
    <s v="None"/>
    <s v="Yes"/>
    <n v="16.71"/>
    <s v="Yes"/>
    <s v="Yes"/>
    <x v="2"/>
    <x v="9"/>
    <x v="1"/>
    <x v="1"/>
    <x v="0"/>
    <x v="1"/>
    <x v="0"/>
    <x v="0"/>
    <x v="0"/>
    <x v="0"/>
    <x v="1"/>
    <s v="Yes"/>
    <x v="1"/>
    <x v="406"/>
    <n v="723.35"/>
    <n v="0"/>
    <n v="0"/>
    <n v="183.81"/>
    <n v="907.16"/>
    <x v="0"/>
    <x v="0"/>
    <x v="0"/>
  </r>
  <r>
    <s v="0774-RMNUW"/>
    <x v="0"/>
    <x v="56"/>
    <x v="1"/>
    <s v="Yes"/>
    <n v="1"/>
    <s v="Pala"/>
    <n v="92059"/>
    <n v="33.384345000000003"/>
    <n v="-117.072619"/>
    <n v="6"/>
    <x v="4"/>
    <x v="2"/>
    <s v="Offer A"/>
    <s v="No"/>
    <n v="0"/>
    <s v="N/A"/>
    <s v="Yes"/>
    <x v="0"/>
    <x v="10"/>
    <x v="1"/>
    <x v="0"/>
    <x v="0"/>
    <x v="0"/>
    <x v="0"/>
    <x v="1"/>
    <x v="1"/>
    <x v="0"/>
    <x v="2"/>
    <s v="No"/>
    <x v="1"/>
    <x v="407"/>
    <n v="4122.6499999999996"/>
    <n v="0"/>
    <n v="0"/>
    <n v="0"/>
    <n v="4122.6499999999996"/>
    <x v="0"/>
    <x v="0"/>
    <x v="0"/>
  </r>
  <r>
    <s v="0778-NELLA"/>
    <x v="1"/>
    <x v="9"/>
    <x v="1"/>
    <s v="No"/>
    <n v="0"/>
    <s v="Anaheim"/>
    <n v="92805"/>
    <n v="33.830209000000004"/>
    <n v="-117.906099"/>
    <n v="0"/>
    <x v="0"/>
    <x v="0"/>
    <s v="None"/>
    <s v="No"/>
    <n v="0"/>
    <s v="N/A"/>
    <s v="Yes"/>
    <x v="2"/>
    <x v="15"/>
    <x v="0"/>
    <x v="1"/>
    <x v="0"/>
    <x v="1"/>
    <x v="0"/>
    <x v="0"/>
    <x v="0"/>
    <x v="0"/>
    <x v="1"/>
    <s v="Yes"/>
    <x v="0"/>
    <x v="213"/>
    <n v="296.10000000000002"/>
    <n v="0"/>
    <n v="0"/>
    <n v="0"/>
    <n v="296.10000000000002"/>
    <x v="1"/>
    <x v="1"/>
    <x v="10"/>
  </r>
  <r>
    <s v="0780-XNZFN"/>
    <x v="1"/>
    <x v="27"/>
    <x v="5"/>
    <s v="No"/>
    <n v="0"/>
    <s v="Oakland"/>
    <n v="94618"/>
    <n v="37.845509999999997"/>
    <n v="-122.235181"/>
    <n v="0"/>
    <x v="41"/>
    <x v="2"/>
    <s v="None"/>
    <s v="Yes"/>
    <n v="1.69"/>
    <s v="No"/>
    <s v="No"/>
    <x v="3"/>
    <x v="16"/>
    <x v="2"/>
    <x v="2"/>
    <x v="2"/>
    <x v="2"/>
    <x v="2"/>
    <x v="2"/>
    <x v="2"/>
    <x v="2"/>
    <x v="2"/>
    <s v="No"/>
    <x v="1"/>
    <x v="408"/>
    <n v="1125.5999999999999"/>
    <n v="0"/>
    <n v="0"/>
    <n v="96.33"/>
    <n v="1221.93"/>
    <x v="0"/>
    <x v="0"/>
    <x v="0"/>
  </r>
  <r>
    <s v="0781-LKXBR"/>
    <x v="1"/>
    <x v="61"/>
    <x v="5"/>
    <s v="No"/>
    <n v="0"/>
    <s v="San Francisco"/>
    <n v="94102"/>
    <n v="37.779499999999999"/>
    <n v="-122.41923300000001"/>
    <n v="0"/>
    <x v="0"/>
    <x v="0"/>
    <s v="None"/>
    <s v="Yes"/>
    <n v="48.71"/>
    <s v="Yes"/>
    <s v="Yes"/>
    <x v="1"/>
    <x v="26"/>
    <x v="0"/>
    <x v="1"/>
    <x v="1"/>
    <x v="1"/>
    <x v="0"/>
    <x v="1"/>
    <x v="1"/>
    <x v="0"/>
    <x v="1"/>
    <s v="Yes"/>
    <x v="1"/>
    <x v="250"/>
    <n v="918.6"/>
    <n v="0"/>
    <n v="0"/>
    <n v="438.39"/>
    <n v="1356.99"/>
    <x v="1"/>
    <x v="1"/>
    <x v="1"/>
  </r>
  <r>
    <s v="0784-GTUUK"/>
    <x v="1"/>
    <x v="17"/>
    <x v="4"/>
    <s v="Yes"/>
    <n v="0"/>
    <s v="Newman"/>
    <n v="95360"/>
    <n v="37.343845999999999"/>
    <n v="-121.03939099999999"/>
    <n v="6"/>
    <x v="55"/>
    <x v="2"/>
    <s v="None"/>
    <s v="Yes"/>
    <n v="32.28"/>
    <s v="Yes"/>
    <s v="No"/>
    <x v="3"/>
    <x v="16"/>
    <x v="2"/>
    <x v="2"/>
    <x v="2"/>
    <x v="2"/>
    <x v="2"/>
    <x v="2"/>
    <x v="2"/>
    <x v="2"/>
    <x v="0"/>
    <s v="Yes"/>
    <x v="0"/>
    <x v="409"/>
    <n v="1446.8"/>
    <n v="0"/>
    <n v="0"/>
    <n v="2001.36"/>
    <n v="3448.16"/>
    <x v="0"/>
    <x v="0"/>
    <x v="0"/>
  </r>
  <r>
    <s v="0784-ZQJZX"/>
    <x v="1"/>
    <x v="19"/>
    <x v="4"/>
    <s v="No"/>
    <n v="1"/>
    <s v="Spreckels"/>
    <n v="93962"/>
    <n v="36.624640999999997"/>
    <n v="-121.647195"/>
    <n v="0"/>
    <x v="9"/>
    <x v="2"/>
    <s v="None"/>
    <s v="Yes"/>
    <n v="31.93"/>
    <s v="No"/>
    <s v="No"/>
    <x v="3"/>
    <x v="16"/>
    <x v="2"/>
    <x v="2"/>
    <x v="2"/>
    <x v="2"/>
    <x v="2"/>
    <x v="2"/>
    <x v="2"/>
    <x v="2"/>
    <x v="2"/>
    <s v="No"/>
    <x v="0"/>
    <x v="199"/>
    <n v="1529.65"/>
    <n v="0"/>
    <n v="0"/>
    <n v="2298.96"/>
    <n v="3828.61"/>
    <x v="0"/>
    <x v="0"/>
    <x v="0"/>
  </r>
  <r>
    <s v="0786-IVLAW"/>
    <x v="0"/>
    <x v="15"/>
    <x v="3"/>
    <s v="No"/>
    <n v="0"/>
    <s v="Valley Village"/>
    <n v="91607"/>
    <n v="34.165782999999998"/>
    <n v="-118.399795"/>
    <n v="0"/>
    <x v="22"/>
    <x v="2"/>
    <s v="None"/>
    <s v="Yes"/>
    <n v="3.57"/>
    <s v="Yes"/>
    <s v="Yes"/>
    <x v="1"/>
    <x v="29"/>
    <x v="0"/>
    <x v="0"/>
    <x v="1"/>
    <x v="1"/>
    <x v="0"/>
    <x v="1"/>
    <x v="0"/>
    <x v="0"/>
    <x v="0"/>
    <s v="No"/>
    <x v="1"/>
    <x v="410"/>
    <n v="7238.6"/>
    <n v="0"/>
    <n v="0"/>
    <n v="235.62"/>
    <n v="7474.22"/>
    <x v="0"/>
    <x v="0"/>
    <x v="0"/>
  </r>
  <r>
    <s v="0786-VSSUD"/>
    <x v="1"/>
    <x v="8"/>
    <x v="5"/>
    <s v="No"/>
    <n v="0"/>
    <s v="San Diego"/>
    <n v="92123"/>
    <n v="32.808813999999998"/>
    <n v="-117.134694"/>
    <n v="0"/>
    <x v="43"/>
    <x v="1"/>
    <s v="None"/>
    <s v="No"/>
    <n v="0"/>
    <s v="N/A"/>
    <s v="Yes"/>
    <x v="2"/>
    <x v="40"/>
    <x v="0"/>
    <x v="0"/>
    <x v="0"/>
    <x v="1"/>
    <x v="0"/>
    <x v="0"/>
    <x v="0"/>
    <x v="0"/>
    <x v="1"/>
    <s v="Yes"/>
    <x v="2"/>
    <x v="411"/>
    <n v="679.85"/>
    <n v="0"/>
    <n v="0"/>
    <n v="0"/>
    <n v="679.85"/>
    <x v="1"/>
    <x v="1"/>
    <x v="1"/>
  </r>
  <r>
    <s v="0787-LHDYT"/>
    <x v="1"/>
    <x v="59"/>
    <x v="0"/>
    <s v="No"/>
    <n v="0"/>
    <s v="Carmel Valley"/>
    <n v="93924"/>
    <n v="36.414611000000001"/>
    <n v="-121.6386"/>
    <n v="0"/>
    <x v="43"/>
    <x v="1"/>
    <s v="Offer D"/>
    <s v="Yes"/>
    <n v="33.44"/>
    <s v="No"/>
    <s v="No"/>
    <x v="3"/>
    <x v="16"/>
    <x v="2"/>
    <x v="2"/>
    <x v="2"/>
    <x v="2"/>
    <x v="2"/>
    <x v="2"/>
    <x v="2"/>
    <x v="2"/>
    <x v="1"/>
    <s v="Yes"/>
    <x v="0"/>
    <x v="412"/>
    <n v="330.25"/>
    <n v="0"/>
    <n v="0"/>
    <n v="535.04"/>
    <n v="865.29"/>
    <x v="0"/>
    <x v="0"/>
    <x v="0"/>
  </r>
  <r>
    <s v="0788-DXBFY"/>
    <x v="1"/>
    <x v="33"/>
    <x v="2"/>
    <s v="Yes"/>
    <n v="0"/>
    <s v="Tustin"/>
    <n v="92780"/>
    <n v="33.735802"/>
    <n v="-117.818805"/>
    <n v="3"/>
    <x v="42"/>
    <x v="2"/>
    <s v="Offer B"/>
    <s v="Yes"/>
    <n v="27.93"/>
    <s v="No"/>
    <s v="No"/>
    <x v="3"/>
    <x v="16"/>
    <x v="2"/>
    <x v="2"/>
    <x v="2"/>
    <x v="2"/>
    <x v="2"/>
    <x v="2"/>
    <x v="2"/>
    <x v="2"/>
    <x v="0"/>
    <s v="Yes"/>
    <x v="1"/>
    <x v="92"/>
    <n v="1108.8"/>
    <n v="0"/>
    <n v="0"/>
    <n v="1619.94"/>
    <n v="2728.74"/>
    <x v="0"/>
    <x v="0"/>
    <x v="0"/>
  </r>
  <r>
    <s v="0793-TWELN"/>
    <x v="0"/>
    <x v="60"/>
    <x v="4"/>
    <s v="No"/>
    <n v="0"/>
    <s v="Los Angeles"/>
    <n v="90026"/>
    <n v="34.078991000000002"/>
    <n v="-118.26380399999999"/>
    <n v="0"/>
    <x v="1"/>
    <x v="0"/>
    <s v="Offer E"/>
    <s v="Yes"/>
    <n v="6.5"/>
    <s v="Yes"/>
    <s v="Yes"/>
    <x v="1"/>
    <x v="5"/>
    <x v="1"/>
    <x v="1"/>
    <x v="0"/>
    <x v="1"/>
    <x v="1"/>
    <x v="0"/>
    <x v="0"/>
    <x v="0"/>
    <x v="1"/>
    <s v="Yes"/>
    <x v="1"/>
    <x v="413"/>
    <n v="319.85000000000002"/>
    <n v="0"/>
    <n v="0"/>
    <n v="26"/>
    <n v="345.85"/>
    <x v="0"/>
    <x v="0"/>
    <x v="0"/>
  </r>
  <r>
    <s v="0794-YVSGE"/>
    <x v="1"/>
    <x v="46"/>
    <x v="4"/>
    <s v="Yes"/>
    <n v="1"/>
    <s v="Pasadena"/>
    <n v="91101"/>
    <n v="34.146635000000003"/>
    <n v="-118.139225"/>
    <n v="9"/>
    <x v="9"/>
    <x v="2"/>
    <s v="Offer A"/>
    <s v="Yes"/>
    <n v="27.16"/>
    <s v="No"/>
    <s v="No"/>
    <x v="3"/>
    <x v="16"/>
    <x v="2"/>
    <x v="2"/>
    <x v="2"/>
    <x v="2"/>
    <x v="2"/>
    <x v="2"/>
    <x v="2"/>
    <x v="2"/>
    <x v="2"/>
    <s v="No"/>
    <x v="1"/>
    <x v="37"/>
    <n v="1401.15"/>
    <n v="0"/>
    <n v="0"/>
    <n v="1955.52"/>
    <n v="3356.67"/>
    <x v="0"/>
    <x v="0"/>
    <x v="0"/>
  </r>
  <r>
    <s v="0795-GMVQO"/>
    <x v="1"/>
    <x v="59"/>
    <x v="0"/>
    <s v="Yes"/>
    <n v="0"/>
    <s v="San Diego"/>
    <n v="92105"/>
    <n v="32.741858999999998"/>
    <n v="-117.09035299999999"/>
    <n v="1"/>
    <x v="23"/>
    <x v="2"/>
    <s v="None"/>
    <s v="Yes"/>
    <n v="23.13"/>
    <s v="Yes"/>
    <s v="Yes"/>
    <x v="1"/>
    <x v="40"/>
    <x v="1"/>
    <x v="0"/>
    <x v="1"/>
    <x v="1"/>
    <x v="0"/>
    <x v="1"/>
    <x v="1"/>
    <x v="0"/>
    <x v="0"/>
    <s v="No"/>
    <x v="0"/>
    <x v="95"/>
    <n v="7332.4"/>
    <n v="0"/>
    <n v="0"/>
    <n v="1549.71"/>
    <n v="8882.11"/>
    <x v="0"/>
    <x v="0"/>
    <x v="0"/>
  </r>
  <r>
    <s v="0795-LAFGP"/>
    <x v="1"/>
    <x v="11"/>
    <x v="4"/>
    <s v="Yes"/>
    <n v="0"/>
    <s v="Fullerton"/>
    <n v="92835"/>
    <n v="33.902211000000001"/>
    <n v="-117.914922"/>
    <n v="1"/>
    <x v="4"/>
    <x v="2"/>
    <s v="None"/>
    <s v="Yes"/>
    <n v="3.57"/>
    <s v="Yes"/>
    <s v="Yes"/>
    <x v="2"/>
    <x v="17"/>
    <x v="1"/>
    <x v="0"/>
    <x v="1"/>
    <x v="0"/>
    <x v="0"/>
    <x v="1"/>
    <x v="1"/>
    <x v="0"/>
    <x v="2"/>
    <s v="No"/>
    <x v="1"/>
    <x v="143"/>
    <n v="6668.05"/>
    <n v="0"/>
    <n v="0"/>
    <n v="253.47"/>
    <n v="6921.52"/>
    <x v="0"/>
    <x v="0"/>
    <x v="0"/>
  </r>
  <r>
    <s v="0795-XCCTE"/>
    <x v="1"/>
    <x v="53"/>
    <x v="3"/>
    <s v="No"/>
    <n v="0"/>
    <s v="Bishop"/>
    <n v="93514"/>
    <n v="37.045839999999998"/>
    <n v="-118.39723600000001"/>
    <n v="0"/>
    <x v="9"/>
    <x v="2"/>
    <s v="Offer A"/>
    <s v="Yes"/>
    <n v="26.01"/>
    <s v="Yes"/>
    <s v="No"/>
    <x v="3"/>
    <x v="16"/>
    <x v="2"/>
    <x v="2"/>
    <x v="2"/>
    <x v="2"/>
    <x v="2"/>
    <x v="2"/>
    <x v="2"/>
    <x v="2"/>
    <x v="2"/>
    <s v="No"/>
    <x v="1"/>
    <x v="414"/>
    <n v="1809.35"/>
    <n v="0"/>
    <n v="0"/>
    <n v="1872.72"/>
    <n v="3682.07"/>
    <x v="0"/>
    <x v="0"/>
    <x v="0"/>
  </r>
  <r>
    <s v="0799-DDIHE"/>
    <x v="0"/>
    <x v="38"/>
    <x v="4"/>
    <s v="Yes"/>
    <n v="3"/>
    <s v="Grenada"/>
    <n v="96038"/>
    <n v="41.599978"/>
    <n v="-122.53938100000001"/>
    <n v="7"/>
    <x v="49"/>
    <x v="1"/>
    <s v="Offer D"/>
    <s v="Yes"/>
    <n v="24.27"/>
    <s v="No"/>
    <s v="Yes"/>
    <x v="0"/>
    <x v="22"/>
    <x v="0"/>
    <x v="1"/>
    <x v="0"/>
    <x v="1"/>
    <x v="1"/>
    <x v="0"/>
    <x v="0"/>
    <x v="0"/>
    <x v="1"/>
    <s v="No"/>
    <x v="1"/>
    <x v="415"/>
    <n v="639.45000000000005"/>
    <n v="0"/>
    <n v="0"/>
    <n v="364.05"/>
    <n v="1003.5"/>
    <x v="0"/>
    <x v="0"/>
    <x v="0"/>
  </r>
  <r>
    <s v="0804-XBFBV"/>
    <x v="0"/>
    <x v="42"/>
    <x v="1"/>
    <s v="No"/>
    <n v="1"/>
    <s v="Foothill Ranch"/>
    <n v="92610"/>
    <n v="33.698728000000003"/>
    <n v="-117.67768"/>
    <n v="0"/>
    <x v="37"/>
    <x v="0"/>
    <s v="None"/>
    <s v="No"/>
    <n v="0"/>
    <s v="N/A"/>
    <s v="Yes"/>
    <x v="2"/>
    <x v="10"/>
    <x v="0"/>
    <x v="1"/>
    <x v="0"/>
    <x v="1"/>
    <x v="1"/>
    <x v="0"/>
    <x v="0"/>
    <x v="0"/>
    <x v="1"/>
    <s v="No"/>
    <x v="1"/>
    <x v="20"/>
    <n v="321.05"/>
    <n v="0"/>
    <n v="0"/>
    <n v="0"/>
    <n v="321.05"/>
    <x v="0"/>
    <x v="0"/>
    <x v="0"/>
  </r>
  <r>
    <s v="0804-YGEQV"/>
    <x v="0"/>
    <x v="40"/>
    <x v="2"/>
    <s v="Yes"/>
    <n v="1"/>
    <s v="Palm Desert"/>
    <n v="92211"/>
    <n v="33.762759000000003"/>
    <n v="-116.324817"/>
    <n v="9"/>
    <x v="25"/>
    <x v="2"/>
    <s v="Offer B"/>
    <s v="Yes"/>
    <n v="28.03"/>
    <s v="Yes"/>
    <s v="No"/>
    <x v="3"/>
    <x v="16"/>
    <x v="2"/>
    <x v="2"/>
    <x v="2"/>
    <x v="2"/>
    <x v="2"/>
    <x v="2"/>
    <x v="2"/>
    <x v="2"/>
    <x v="0"/>
    <s v="Yes"/>
    <x v="1"/>
    <x v="233"/>
    <n v="993.15"/>
    <n v="41.33"/>
    <n v="0"/>
    <n v="1205.29"/>
    <n v="2157.11"/>
    <x v="0"/>
    <x v="0"/>
    <x v="0"/>
  </r>
  <r>
    <s v="0807-ZABDG"/>
    <x v="0"/>
    <x v="9"/>
    <x v="1"/>
    <s v="No"/>
    <n v="2"/>
    <s v="Woodland"/>
    <n v="95776"/>
    <n v="38.694080999999997"/>
    <n v="-121.69443099999999"/>
    <n v="0"/>
    <x v="3"/>
    <x v="0"/>
    <s v="Offer E"/>
    <s v="Yes"/>
    <n v="26.04"/>
    <s v="No"/>
    <s v="Yes"/>
    <x v="0"/>
    <x v="0"/>
    <x v="1"/>
    <x v="1"/>
    <x v="0"/>
    <x v="0"/>
    <x v="1"/>
    <x v="0"/>
    <x v="0"/>
    <x v="0"/>
    <x v="1"/>
    <s v="Yes"/>
    <x v="2"/>
    <x v="416"/>
    <n v="154.65"/>
    <n v="0"/>
    <n v="0"/>
    <n v="78.12"/>
    <n v="232.77"/>
    <x v="1"/>
    <x v="1"/>
    <x v="10"/>
  </r>
  <r>
    <s v="0810-BDHAW"/>
    <x v="0"/>
    <x v="33"/>
    <x v="2"/>
    <s v="Yes"/>
    <n v="0"/>
    <s v="Chowchilla"/>
    <n v="93610"/>
    <n v="37.100948000000002"/>
    <n v="-120.27013599999999"/>
    <n v="4"/>
    <x v="52"/>
    <x v="1"/>
    <s v="None"/>
    <s v="Yes"/>
    <n v="31.62"/>
    <s v="Yes"/>
    <s v="Yes"/>
    <x v="2"/>
    <x v="11"/>
    <x v="1"/>
    <x v="0"/>
    <x v="0"/>
    <x v="1"/>
    <x v="0"/>
    <x v="1"/>
    <x v="1"/>
    <x v="1"/>
    <x v="0"/>
    <s v="No"/>
    <x v="1"/>
    <x v="417"/>
    <n v="1832.4"/>
    <n v="0"/>
    <n v="130"/>
    <n v="758.88"/>
    <n v="2721.28"/>
    <x v="0"/>
    <x v="0"/>
    <x v="0"/>
  </r>
  <r>
    <s v="0810-DHDBD"/>
    <x v="0"/>
    <x v="26"/>
    <x v="0"/>
    <s v="No"/>
    <n v="0"/>
    <s v="Rohnert Park"/>
    <n v="94928"/>
    <n v="38.347189999999998"/>
    <n v="-122.697822"/>
    <n v="0"/>
    <x v="57"/>
    <x v="2"/>
    <s v="None"/>
    <s v="Yes"/>
    <n v="21.38"/>
    <s v="Yes"/>
    <s v="Yes"/>
    <x v="0"/>
    <x v="8"/>
    <x v="1"/>
    <x v="1"/>
    <x v="1"/>
    <x v="0"/>
    <x v="0"/>
    <x v="0"/>
    <x v="0"/>
    <x v="0"/>
    <x v="0"/>
    <s v="No"/>
    <x v="0"/>
    <x v="299"/>
    <n v="3877.65"/>
    <n v="0"/>
    <n v="0"/>
    <n v="1111.76"/>
    <n v="4989.41"/>
    <x v="0"/>
    <x v="0"/>
    <x v="0"/>
  </r>
  <r>
    <s v="0811-GSDTP"/>
    <x v="0"/>
    <x v="2"/>
    <x v="2"/>
    <s v="No"/>
    <n v="2"/>
    <s v="Alameda"/>
    <n v="94502"/>
    <n v="37.724817000000002"/>
    <n v="-122.224363"/>
    <n v="0"/>
    <x v="2"/>
    <x v="1"/>
    <s v="None"/>
    <s v="No"/>
    <n v="0"/>
    <s v="N/A"/>
    <s v="Yes"/>
    <x v="0"/>
    <x v="10"/>
    <x v="0"/>
    <x v="0"/>
    <x v="0"/>
    <x v="1"/>
    <x v="1"/>
    <x v="0"/>
    <x v="0"/>
    <x v="1"/>
    <x v="1"/>
    <s v="No"/>
    <x v="1"/>
    <x v="418"/>
    <n v="382.2"/>
    <n v="0"/>
    <n v="10"/>
    <n v="0"/>
    <n v="392.2"/>
    <x v="0"/>
    <x v="0"/>
    <x v="0"/>
  </r>
  <r>
    <s v="0812-WUPTB"/>
    <x v="1"/>
    <x v="61"/>
    <x v="5"/>
    <s v="Yes"/>
    <n v="0"/>
    <s v="Corona Del Mar"/>
    <n v="92625"/>
    <n v="33.600987000000003"/>
    <n v="-117.862734"/>
    <n v="1"/>
    <x v="13"/>
    <x v="0"/>
    <s v="Offer E"/>
    <s v="Yes"/>
    <n v="49.6"/>
    <s v="No"/>
    <s v="Yes"/>
    <x v="1"/>
    <x v="37"/>
    <x v="0"/>
    <x v="1"/>
    <x v="0"/>
    <x v="1"/>
    <x v="1"/>
    <x v="0"/>
    <x v="0"/>
    <x v="0"/>
    <x v="1"/>
    <s v="No"/>
    <x v="0"/>
    <x v="419"/>
    <n v="70.849999999999994"/>
    <n v="0"/>
    <n v="0"/>
    <n v="49.6"/>
    <n v="120.45"/>
    <x v="1"/>
    <x v="4"/>
    <x v="7"/>
  </r>
  <r>
    <s v="0813-TAXXS"/>
    <x v="1"/>
    <x v="23"/>
    <x v="1"/>
    <s v="No"/>
    <n v="0"/>
    <s v="Alderpoint"/>
    <n v="95511"/>
    <n v="40.166027999999997"/>
    <n v="-123.58414399999999"/>
    <n v="0"/>
    <x v="17"/>
    <x v="2"/>
    <s v="None"/>
    <s v="Yes"/>
    <n v="26.3"/>
    <s v="Yes"/>
    <s v="Yes"/>
    <x v="2"/>
    <x v="21"/>
    <x v="0"/>
    <x v="1"/>
    <x v="1"/>
    <x v="1"/>
    <x v="0"/>
    <x v="1"/>
    <x v="1"/>
    <x v="0"/>
    <x v="2"/>
    <s v="Yes"/>
    <x v="1"/>
    <x v="420"/>
    <n v="4323.3500000000004"/>
    <n v="0"/>
    <n v="0"/>
    <n v="1446.5"/>
    <n v="5769.85"/>
    <x v="0"/>
    <x v="0"/>
    <x v="0"/>
  </r>
  <r>
    <s v="0815-MFZGM"/>
    <x v="0"/>
    <x v="33"/>
    <x v="2"/>
    <s v="Yes"/>
    <n v="0"/>
    <s v="Morgan Hill"/>
    <n v="95037"/>
    <n v="37.161543999999999"/>
    <n v="-121.649371"/>
    <n v="9"/>
    <x v="71"/>
    <x v="2"/>
    <s v="None"/>
    <s v="Yes"/>
    <n v="1.31"/>
    <s v="No"/>
    <s v="Yes"/>
    <x v="1"/>
    <x v="14"/>
    <x v="0"/>
    <x v="1"/>
    <x v="1"/>
    <x v="0"/>
    <x v="0"/>
    <x v="1"/>
    <x v="1"/>
    <x v="0"/>
    <x v="2"/>
    <s v="Yes"/>
    <x v="0"/>
    <x v="421"/>
    <n v="4135"/>
    <n v="0"/>
    <n v="0"/>
    <n v="55.02"/>
    <n v="4190.0200000000004"/>
    <x v="0"/>
    <x v="0"/>
    <x v="0"/>
  </r>
  <r>
    <s v="0816-TSPHQ"/>
    <x v="1"/>
    <x v="34"/>
    <x v="0"/>
    <s v="No"/>
    <n v="0"/>
    <s v="Kettleman City"/>
    <n v="93239"/>
    <n v="35.996923000000002"/>
    <n v="-120.000951"/>
    <n v="0"/>
    <x v="29"/>
    <x v="0"/>
    <s v="None"/>
    <s v="Yes"/>
    <n v="27.67"/>
    <s v="No"/>
    <s v="No"/>
    <x v="3"/>
    <x v="16"/>
    <x v="2"/>
    <x v="2"/>
    <x v="2"/>
    <x v="2"/>
    <x v="2"/>
    <x v="2"/>
    <x v="2"/>
    <x v="2"/>
    <x v="1"/>
    <s v="No"/>
    <x v="0"/>
    <x v="262"/>
    <n v="44.2"/>
    <n v="0"/>
    <n v="0"/>
    <n v="55.34"/>
    <n v="99.54"/>
    <x v="2"/>
    <x v="0"/>
    <x v="0"/>
  </r>
  <r>
    <s v="0817-HSUSE"/>
    <x v="1"/>
    <x v="17"/>
    <x v="4"/>
    <s v="No"/>
    <n v="0"/>
    <s v="Altadena"/>
    <n v="91001"/>
    <n v="34.196837000000002"/>
    <n v="-118.142236"/>
    <n v="0"/>
    <x v="13"/>
    <x v="0"/>
    <s v="None"/>
    <s v="Yes"/>
    <n v="5.63"/>
    <s v="No"/>
    <s v="Yes"/>
    <x v="0"/>
    <x v="17"/>
    <x v="0"/>
    <x v="1"/>
    <x v="1"/>
    <x v="0"/>
    <x v="0"/>
    <x v="1"/>
    <x v="1"/>
    <x v="0"/>
    <x v="1"/>
    <s v="Yes"/>
    <x v="1"/>
    <x v="370"/>
    <n v="75.5"/>
    <n v="0"/>
    <n v="0"/>
    <n v="5.63"/>
    <n v="81.13"/>
    <x v="2"/>
    <x v="0"/>
    <x v="0"/>
  </r>
  <r>
    <s v="0818-OCPZO"/>
    <x v="1"/>
    <x v="53"/>
    <x v="3"/>
    <s v="No"/>
    <n v="0"/>
    <s v="Los Angeles"/>
    <n v="90059"/>
    <n v="33.927253999999998"/>
    <n v="-118.249826"/>
    <n v="0"/>
    <x v="28"/>
    <x v="1"/>
    <s v="None"/>
    <s v="Yes"/>
    <n v="42.91"/>
    <s v="Yes"/>
    <s v="Yes"/>
    <x v="1"/>
    <x v="36"/>
    <x v="0"/>
    <x v="0"/>
    <x v="0"/>
    <x v="1"/>
    <x v="1"/>
    <x v="0"/>
    <x v="0"/>
    <x v="0"/>
    <x v="1"/>
    <s v="Yes"/>
    <x v="1"/>
    <x v="422"/>
    <n v="2122.0500000000002"/>
    <n v="0"/>
    <n v="0"/>
    <n v="1158.57"/>
    <n v="3280.62"/>
    <x v="1"/>
    <x v="1"/>
    <x v="11"/>
  </r>
  <r>
    <s v="0820-FNRNX"/>
    <x v="1"/>
    <x v="23"/>
    <x v="1"/>
    <s v="Yes"/>
    <n v="3"/>
    <s v="Lafayette"/>
    <n v="94549"/>
    <n v="37.907777000000003"/>
    <n v="-122.127161"/>
    <n v="1"/>
    <x v="67"/>
    <x v="1"/>
    <s v="Offer D"/>
    <s v="Yes"/>
    <n v="29.87"/>
    <s v="Yes"/>
    <s v="Yes"/>
    <x v="2"/>
    <x v="25"/>
    <x v="0"/>
    <x v="0"/>
    <x v="1"/>
    <x v="0"/>
    <x v="1"/>
    <x v="0"/>
    <x v="0"/>
    <x v="0"/>
    <x v="1"/>
    <s v="Yes"/>
    <x v="2"/>
    <x v="423"/>
    <n v="1077.05"/>
    <n v="0"/>
    <n v="0"/>
    <n v="507.79"/>
    <n v="1584.84"/>
    <x v="0"/>
    <x v="0"/>
    <x v="0"/>
  </r>
  <r>
    <s v="0822-GAVAP"/>
    <x v="0"/>
    <x v="31"/>
    <x v="4"/>
    <s v="No"/>
    <n v="0"/>
    <s v="Posey"/>
    <n v="93260"/>
    <n v="35.861927999999999"/>
    <n v="-118.636698"/>
    <n v="0"/>
    <x v="29"/>
    <x v="0"/>
    <s v="Offer E"/>
    <s v="No"/>
    <n v="0"/>
    <s v="N/A"/>
    <s v="Yes"/>
    <x v="2"/>
    <x v="41"/>
    <x v="0"/>
    <x v="1"/>
    <x v="0"/>
    <x v="1"/>
    <x v="1"/>
    <x v="1"/>
    <x v="1"/>
    <x v="0"/>
    <x v="1"/>
    <s v="Yes"/>
    <x v="1"/>
    <x v="213"/>
    <n v="62.25"/>
    <n v="0"/>
    <n v="0"/>
    <n v="0"/>
    <n v="62.25"/>
    <x v="1"/>
    <x v="1"/>
    <x v="5"/>
  </r>
  <r>
    <s v="0822-QGCXA"/>
    <x v="0"/>
    <x v="48"/>
    <x v="3"/>
    <s v="Yes"/>
    <n v="0"/>
    <s v="Los Angeles"/>
    <n v="90068"/>
    <n v="34.137411"/>
    <n v="-118.32891499999999"/>
    <n v="5"/>
    <x v="28"/>
    <x v="1"/>
    <s v="Offer C"/>
    <s v="Yes"/>
    <n v="3.43"/>
    <s v="Yes"/>
    <s v="Yes"/>
    <x v="2"/>
    <x v="8"/>
    <x v="0"/>
    <x v="0"/>
    <x v="1"/>
    <x v="0"/>
    <x v="0"/>
    <x v="1"/>
    <x v="1"/>
    <x v="0"/>
    <x v="1"/>
    <s v="No"/>
    <x v="1"/>
    <x v="236"/>
    <n v="2310.1999999999998"/>
    <n v="0"/>
    <n v="0"/>
    <n v="92.61"/>
    <n v="2402.81"/>
    <x v="0"/>
    <x v="0"/>
    <x v="0"/>
  </r>
  <r>
    <s v="0823-HSCDJ"/>
    <x v="1"/>
    <x v="48"/>
    <x v="3"/>
    <s v="No"/>
    <n v="0"/>
    <s v="Temecula"/>
    <n v="92592"/>
    <n v="33.507255000000001"/>
    <n v="-117.029473"/>
    <n v="0"/>
    <x v="57"/>
    <x v="2"/>
    <s v="None"/>
    <s v="No"/>
    <n v="0"/>
    <s v="N/A"/>
    <s v="Yes"/>
    <x v="2"/>
    <x v="30"/>
    <x v="0"/>
    <x v="0"/>
    <x v="0"/>
    <x v="1"/>
    <x v="0"/>
    <x v="1"/>
    <x v="1"/>
    <x v="1"/>
    <x v="1"/>
    <s v="Yes"/>
    <x v="1"/>
    <x v="424"/>
    <n v="2550.9"/>
    <n v="0"/>
    <n v="30"/>
    <n v="0"/>
    <n v="2580.9"/>
    <x v="1"/>
    <x v="1"/>
    <x v="5"/>
  </r>
  <r>
    <s v="0824-VWDPO"/>
    <x v="0"/>
    <x v="12"/>
    <x v="2"/>
    <s v="No"/>
    <n v="0"/>
    <s v="Mckinleyville"/>
    <n v="95519"/>
    <n v="40.965010999999997"/>
    <n v="-124.015255"/>
    <n v="0"/>
    <x v="14"/>
    <x v="2"/>
    <s v="None"/>
    <s v="Yes"/>
    <n v="1.57"/>
    <s v="Yes"/>
    <s v="Yes"/>
    <x v="1"/>
    <x v="2"/>
    <x v="1"/>
    <x v="0"/>
    <x v="0"/>
    <x v="1"/>
    <x v="1"/>
    <x v="1"/>
    <x v="1"/>
    <x v="0"/>
    <x v="0"/>
    <s v="No"/>
    <x v="1"/>
    <x v="275"/>
    <n v="4442.75"/>
    <n v="0"/>
    <n v="0"/>
    <n v="70.650000000000006"/>
    <n v="4513.3999999999996"/>
    <x v="0"/>
    <x v="0"/>
    <x v="0"/>
  </r>
  <r>
    <s v="0825-CPPQH"/>
    <x v="0"/>
    <x v="17"/>
    <x v="4"/>
    <s v="Yes"/>
    <n v="0"/>
    <s v="Laytonville"/>
    <n v="95454"/>
    <n v="39.806140999999997"/>
    <n v="-123.531098"/>
    <n v="2"/>
    <x v="4"/>
    <x v="2"/>
    <s v="None"/>
    <s v="Yes"/>
    <n v="39.44"/>
    <s v="No"/>
    <s v="No"/>
    <x v="3"/>
    <x v="16"/>
    <x v="2"/>
    <x v="2"/>
    <x v="2"/>
    <x v="2"/>
    <x v="2"/>
    <x v="2"/>
    <x v="2"/>
    <x v="2"/>
    <x v="2"/>
    <s v="No"/>
    <x v="0"/>
    <x v="425"/>
    <n v="1372.45"/>
    <n v="0"/>
    <n v="0"/>
    <n v="2800.24"/>
    <n v="4172.6899999999996"/>
    <x v="0"/>
    <x v="0"/>
    <x v="0"/>
  </r>
  <r>
    <s v="0827-ITJPH"/>
    <x v="1"/>
    <x v="25"/>
    <x v="0"/>
    <s v="No"/>
    <n v="0"/>
    <s v="Los Angeles"/>
    <n v="90047"/>
    <n v="33.958148999999999"/>
    <n v="-118.308441"/>
    <n v="0"/>
    <x v="66"/>
    <x v="1"/>
    <s v="Offer C"/>
    <s v="Yes"/>
    <n v="8.5"/>
    <s v="No"/>
    <s v="No"/>
    <x v="3"/>
    <x v="16"/>
    <x v="2"/>
    <x v="2"/>
    <x v="2"/>
    <x v="2"/>
    <x v="2"/>
    <x v="2"/>
    <x v="2"/>
    <x v="2"/>
    <x v="2"/>
    <s v="Yes"/>
    <x v="0"/>
    <x v="426"/>
    <n v="689"/>
    <n v="0"/>
    <n v="0"/>
    <n v="306"/>
    <n v="995"/>
    <x v="0"/>
    <x v="0"/>
    <x v="0"/>
  </r>
  <r>
    <s v="0829-DDVLK"/>
    <x v="0"/>
    <x v="12"/>
    <x v="2"/>
    <s v="No"/>
    <n v="0"/>
    <s v="Orange"/>
    <n v="92866"/>
    <n v="33.784596999999998"/>
    <n v="-117.84453499999999"/>
    <n v="0"/>
    <x v="49"/>
    <x v="1"/>
    <s v="None"/>
    <s v="Yes"/>
    <n v="9.74"/>
    <s v="No"/>
    <s v="No"/>
    <x v="3"/>
    <x v="16"/>
    <x v="2"/>
    <x v="2"/>
    <x v="2"/>
    <x v="2"/>
    <x v="2"/>
    <x v="2"/>
    <x v="2"/>
    <x v="2"/>
    <x v="0"/>
    <s v="No"/>
    <x v="0"/>
    <x v="147"/>
    <n v="302.45"/>
    <n v="0"/>
    <n v="0"/>
    <n v="146.1"/>
    <n v="448.55"/>
    <x v="0"/>
    <x v="0"/>
    <x v="0"/>
  </r>
  <r>
    <s v="0829-XXPLX"/>
    <x v="0"/>
    <x v="23"/>
    <x v="1"/>
    <s v="No"/>
    <n v="0"/>
    <s v="Cutler"/>
    <n v="93615"/>
    <n v="36.497895"/>
    <n v="-119.285484"/>
    <n v="0"/>
    <x v="24"/>
    <x v="1"/>
    <s v="None"/>
    <s v="Yes"/>
    <n v="30.52"/>
    <s v="No"/>
    <s v="Yes"/>
    <x v="1"/>
    <x v="8"/>
    <x v="1"/>
    <x v="1"/>
    <x v="1"/>
    <x v="1"/>
    <x v="0"/>
    <x v="0"/>
    <x v="0"/>
    <x v="0"/>
    <x v="1"/>
    <s v="Yes"/>
    <x v="1"/>
    <x v="79"/>
    <n v="1871.15"/>
    <n v="0"/>
    <n v="0"/>
    <n v="610.4"/>
    <n v="2481.5500000000002"/>
    <x v="0"/>
    <x v="0"/>
    <x v="0"/>
  </r>
  <r>
    <s v="0831-JNISG"/>
    <x v="1"/>
    <x v="7"/>
    <x v="2"/>
    <s v="Yes"/>
    <n v="2"/>
    <s v="San Jose"/>
    <n v="95148"/>
    <n v="37.339533000000003"/>
    <n v="-121.777179"/>
    <n v="9"/>
    <x v="4"/>
    <x v="2"/>
    <s v="Offer A"/>
    <s v="Yes"/>
    <n v="23.34"/>
    <s v="No"/>
    <s v="No"/>
    <x v="3"/>
    <x v="16"/>
    <x v="2"/>
    <x v="2"/>
    <x v="2"/>
    <x v="2"/>
    <x v="2"/>
    <x v="2"/>
    <x v="2"/>
    <x v="2"/>
    <x v="2"/>
    <s v="No"/>
    <x v="0"/>
    <x v="117"/>
    <n v="1396.25"/>
    <n v="0"/>
    <n v="0"/>
    <n v="1657.14"/>
    <n v="3053.39"/>
    <x v="0"/>
    <x v="0"/>
    <x v="0"/>
  </r>
  <r>
    <s v="0835-DUUIQ"/>
    <x v="0"/>
    <x v="39"/>
    <x v="2"/>
    <s v="No"/>
    <n v="0"/>
    <s v="Alameda"/>
    <n v="94501"/>
    <n v="37.774633000000001"/>
    <n v="-122.274434"/>
    <n v="0"/>
    <x v="52"/>
    <x v="1"/>
    <s v="None"/>
    <s v="Yes"/>
    <n v="47.31"/>
    <s v="No"/>
    <s v="No"/>
    <x v="3"/>
    <x v="16"/>
    <x v="2"/>
    <x v="2"/>
    <x v="2"/>
    <x v="2"/>
    <x v="2"/>
    <x v="2"/>
    <x v="2"/>
    <x v="2"/>
    <x v="0"/>
    <s v="No"/>
    <x v="1"/>
    <x v="157"/>
    <n v="531.54999999999995"/>
    <n v="0"/>
    <n v="0"/>
    <n v="1135.44"/>
    <n v="1666.99"/>
    <x v="0"/>
    <x v="0"/>
    <x v="0"/>
  </r>
  <r>
    <s v="0835-JKADZ"/>
    <x v="0"/>
    <x v="46"/>
    <x v="4"/>
    <s v="No"/>
    <n v="0"/>
    <s v="San Francisco"/>
    <n v="94107"/>
    <n v="37.768881"/>
    <n v="-122.395521"/>
    <n v="0"/>
    <x v="4"/>
    <x v="2"/>
    <s v="None"/>
    <s v="Yes"/>
    <n v="41.92"/>
    <s v="Yes"/>
    <s v="Yes"/>
    <x v="1"/>
    <x v="25"/>
    <x v="0"/>
    <x v="0"/>
    <x v="1"/>
    <x v="0"/>
    <x v="0"/>
    <x v="1"/>
    <x v="1"/>
    <x v="0"/>
    <x v="2"/>
    <s v="Yes"/>
    <x v="1"/>
    <x v="427"/>
    <n v="7984.15"/>
    <n v="0"/>
    <n v="0"/>
    <n v="2976.32"/>
    <n v="10960.47"/>
    <x v="0"/>
    <x v="0"/>
    <x v="0"/>
  </r>
  <r>
    <s v="0836-SEYLU"/>
    <x v="1"/>
    <x v="22"/>
    <x v="5"/>
    <s v="Yes"/>
    <n v="0"/>
    <s v="San Diego"/>
    <n v="92128"/>
    <n v="33.000269000000003"/>
    <n v="-117.072093"/>
    <n v="2"/>
    <x v="0"/>
    <x v="0"/>
    <s v="Offer E"/>
    <s v="No"/>
    <n v="0"/>
    <s v="N/A"/>
    <s v="Yes"/>
    <x v="2"/>
    <x v="33"/>
    <x v="0"/>
    <x v="1"/>
    <x v="0"/>
    <x v="0"/>
    <x v="0"/>
    <x v="0"/>
    <x v="0"/>
    <x v="0"/>
    <x v="1"/>
    <s v="No"/>
    <x v="2"/>
    <x v="428"/>
    <n v="328.95"/>
    <n v="0"/>
    <n v="0"/>
    <n v="0"/>
    <n v="328.95"/>
    <x v="1"/>
    <x v="1"/>
    <x v="1"/>
  </r>
  <r>
    <s v="0839-JTCUD"/>
    <x v="0"/>
    <x v="26"/>
    <x v="0"/>
    <s v="Yes"/>
    <n v="0"/>
    <s v="Mission Viejo"/>
    <n v="92691"/>
    <n v="33.611944999999999"/>
    <n v="-117.66586700000001"/>
    <n v="9"/>
    <x v="22"/>
    <x v="2"/>
    <s v="None"/>
    <s v="Yes"/>
    <n v="36.36"/>
    <s v="Yes"/>
    <s v="Yes"/>
    <x v="0"/>
    <x v="46"/>
    <x v="1"/>
    <x v="0"/>
    <x v="1"/>
    <x v="0"/>
    <x v="0"/>
    <x v="1"/>
    <x v="1"/>
    <x v="0"/>
    <x v="2"/>
    <s v="No"/>
    <x v="0"/>
    <x v="429"/>
    <n v="5958.85"/>
    <n v="0"/>
    <n v="0"/>
    <n v="2399.7600000000002"/>
    <n v="8358.61"/>
    <x v="0"/>
    <x v="0"/>
    <x v="0"/>
  </r>
  <r>
    <s v="0839-QNXME"/>
    <x v="0"/>
    <x v="34"/>
    <x v="0"/>
    <s v="No"/>
    <n v="0"/>
    <s v="Surfside"/>
    <n v="90743"/>
    <n v="33.728273000000002"/>
    <n v="-118.08530399999999"/>
    <n v="0"/>
    <x v="39"/>
    <x v="1"/>
    <s v="None"/>
    <s v="Yes"/>
    <n v="9.27"/>
    <s v="No"/>
    <s v="No"/>
    <x v="3"/>
    <x v="16"/>
    <x v="2"/>
    <x v="2"/>
    <x v="2"/>
    <x v="2"/>
    <x v="2"/>
    <x v="2"/>
    <x v="2"/>
    <x v="2"/>
    <x v="2"/>
    <s v="No"/>
    <x v="0"/>
    <x v="56"/>
    <n v="578.5"/>
    <n v="0"/>
    <n v="0"/>
    <n v="278.10000000000002"/>
    <n v="856.6"/>
    <x v="0"/>
    <x v="0"/>
    <x v="0"/>
  </r>
  <r>
    <s v="0840-DCNZE"/>
    <x v="1"/>
    <x v="25"/>
    <x v="0"/>
    <s v="No"/>
    <n v="0"/>
    <s v="Newport Beach"/>
    <n v="92661"/>
    <n v="33.601309000000001"/>
    <n v="-117.902304"/>
    <n v="0"/>
    <x v="54"/>
    <x v="2"/>
    <s v="Offer B"/>
    <s v="Yes"/>
    <n v="36.78"/>
    <s v="No"/>
    <s v="Yes"/>
    <x v="2"/>
    <x v="32"/>
    <x v="1"/>
    <x v="0"/>
    <x v="1"/>
    <x v="0"/>
    <x v="0"/>
    <x v="1"/>
    <x v="1"/>
    <x v="0"/>
    <x v="0"/>
    <s v="Yes"/>
    <x v="1"/>
    <x v="32"/>
    <n v="4138.8999999999996"/>
    <n v="0"/>
    <n v="0"/>
    <n v="1728.66"/>
    <n v="5867.56"/>
    <x v="0"/>
    <x v="0"/>
    <x v="0"/>
  </r>
  <r>
    <s v="0840-DFEZH"/>
    <x v="0"/>
    <x v="54"/>
    <x v="5"/>
    <s v="No"/>
    <n v="0"/>
    <s v="Los Angeles"/>
    <n v="90036"/>
    <n v="34.070290999999997"/>
    <n v="-118.349191"/>
    <n v="0"/>
    <x v="6"/>
    <x v="0"/>
    <s v="None"/>
    <s v="Yes"/>
    <n v="25.17"/>
    <s v="Yes"/>
    <s v="Yes"/>
    <x v="1"/>
    <x v="14"/>
    <x v="0"/>
    <x v="1"/>
    <x v="0"/>
    <x v="1"/>
    <x v="1"/>
    <x v="0"/>
    <x v="0"/>
    <x v="0"/>
    <x v="1"/>
    <s v="Yes"/>
    <x v="1"/>
    <x v="120"/>
    <n v="564.65"/>
    <n v="0"/>
    <n v="0"/>
    <n v="176.19"/>
    <n v="740.84"/>
    <x v="0"/>
    <x v="0"/>
    <x v="0"/>
  </r>
  <r>
    <s v="0841-NULXI"/>
    <x v="1"/>
    <x v="32"/>
    <x v="0"/>
    <s v="No"/>
    <n v="0"/>
    <s v="Stockton"/>
    <n v="95209"/>
    <n v="38.044522999999998"/>
    <n v="-121.34804800000001"/>
    <n v="0"/>
    <x v="13"/>
    <x v="0"/>
    <s v="None"/>
    <s v="No"/>
    <n v="0"/>
    <s v="N/A"/>
    <s v="Yes"/>
    <x v="2"/>
    <x v="33"/>
    <x v="0"/>
    <x v="1"/>
    <x v="0"/>
    <x v="1"/>
    <x v="1"/>
    <x v="1"/>
    <x v="1"/>
    <x v="0"/>
    <x v="1"/>
    <s v="Yes"/>
    <x v="1"/>
    <x v="430"/>
    <n v="35.549999999999997"/>
    <n v="0"/>
    <n v="0"/>
    <n v="0"/>
    <n v="35.549999999999997"/>
    <x v="1"/>
    <x v="3"/>
    <x v="6"/>
  </r>
  <r>
    <s v="0842-IWYCP"/>
    <x v="0"/>
    <x v="31"/>
    <x v="4"/>
    <s v="No"/>
    <n v="0"/>
    <s v="Helendale"/>
    <n v="92342"/>
    <n v="34.757783000000003"/>
    <n v="-117.33996999999999"/>
    <n v="0"/>
    <x v="56"/>
    <x v="2"/>
    <s v="None"/>
    <s v="Yes"/>
    <n v="40.32"/>
    <s v="No"/>
    <s v="Yes"/>
    <x v="0"/>
    <x v="19"/>
    <x v="0"/>
    <x v="1"/>
    <x v="0"/>
    <x v="1"/>
    <x v="1"/>
    <x v="0"/>
    <x v="0"/>
    <x v="0"/>
    <x v="1"/>
    <s v="No"/>
    <x v="1"/>
    <x v="431"/>
    <n v="2168.9"/>
    <n v="0"/>
    <n v="0"/>
    <n v="1854.72"/>
    <n v="4023.62"/>
    <x v="0"/>
    <x v="0"/>
    <x v="0"/>
  </r>
  <r>
    <s v="0843-WTBXE"/>
    <x v="1"/>
    <x v="32"/>
    <x v="0"/>
    <s v="No"/>
    <n v="0"/>
    <s v="San Diego"/>
    <n v="92126"/>
    <n v="32.886924999999998"/>
    <n v="-117.152162"/>
    <n v="0"/>
    <x v="63"/>
    <x v="2"/>
    <s v="None"/>
    <s v="Yes"/>
    <n v="16.43"/>
    <s v="Yes"/>
    <s v="Yes"/>
    <x v="1"/>
    <x v="27"/>
    <x v="0"/>
    <x v="1"/>
    <x v="0"/>
    <x v="1"/>
    <x v="0"/>
    <x v="0"/>
    <x v="0"/>
    <x v="0"/>
    <x v="1"/>
    <s v="No"/>
    <x v="1"/>
    <x v="300"/>
    <n v="4517.25"/>
    <n v="0"/>
    <n v="0"/>
    <n v="870.79"/>
    <n v="5388.04"/>
    <x v="1"/>
    <x v="3"/>
    <x v="6"/>
  </r>
  <r>
    <s v="0847-HGRML"/>
    <x v="1"/>
    <x v="56"/>
    <x v="1"/>
    <s v="No"/>
    <n v="2"/>
    <s v="North Palm Springs"/>
    <n v="92258"/>
    <n v="33.906495999999997"/>
    <n v="-116.56949899999999"/>
    <n v="0"/>
    <x v="55"/>
    <x v="2"/>
    <s v="None"/>
    <s v="Yes"/>
    <n v="24.48"/>
    <s v="No"/>
    <s v="No"/>
    <x v="3"/>
    <x v="16"/>
    <x v="2"/>
    <x v="2"/>
    <x v="2"/>
    <x v="2"/>
    <x v="2"/>
    <x v="2"/>
    <x v="2"/>
    <x v="2"/>
    <x v="2"/>
    <s v="No"/>
    <x v="1"/>
    <x v="220"/>
    <n v="1250.0999999999999"/>
    <n v="0"/>
    <n v="0"/>
    <n v="1517.76"/>
    <n v="2767.86"/>
    <x v="0"/>
    <x v="0"/>
    <x v="0"/>
  </r>
  <r>
    <s v="0848-SOMKO"/>
    <x v="1"/>
    <x v="5"/>
    <x v="4"/>
    <s v="No"/>
    <n v="0"/>
    <s v="Shingle Springs"/>
    <n v="95682"/>
    <n v="38.598936000000002"/>
    <n v="-120.963092"/>
    <n v="0"/>
    <x v="40"/>
    <x v="2"/>
    <s v="None"/>
    <s v="No"/>
    <n v="0"/>
    <s v="N/A"/>
    <s v="Yes"/>
    <x v="2"/>
    <x v="33"/>
    <x v="1"/>
    <x v="1"/>
    <x v="1"/>
    <x v="0"/>
    <x v="1"/>
    <x v="1"/>
    <x v="1"/>
    <x v="0"/>
    <x v="2"/>
    <s v="No"/>
    <x v="1"/>
    <x v="432"/>
    <n v="3442.8"/>
    <n v="0"/>
    <n v="0"/>
    <n v="0"/>
    <n v="3442.8"/>
    <x v="0"/>
    <x v="0"/>
    <x v="0"/>
  </r>
  <r>
    <s v="0848-ZGQIJ"/>
    <x v="0"/>
    <x v="52"/>
    <x v="2"/>
    <s v="Yes"/>
    <n v="0"/>
    <s v="Saratoga"/>
    <n v="95070"/>
    <n v="37.257772000000003"/>
    <n v="-122.051824"/>
    <n v="3"/>
    <x v="43"/>
    <x v="1"/>
    <s v="Offer D"/>
    <s v="Yes"/>
    <n v="10.5"/>
    <s v="No"/>
    <s v="Yes"/>
    <x v="1"/>
    <x v="23"/>
    <x v="0"/>
    <x v="0"/>
    <x v="0"/>
    <x v="1"/>
    <x v="0"/>
    <x v="1"/>
    <x v="1"/>
    <x v="0"/>
    <x v="1"/>
    <s v="Yes"/>
    <x v="1"/>
    <x v="77"/>
    <n v="1461.15"/>
    <n v="0"/>
    <n v="0"/>
    <n v="168"/>
    <n v="1629.15"/>
    <x v="0"/>
    <x v="0"/>
    <x v="0"/>
  </r>
  <r>
    <s v="0851-DFJKB"/>
    <x v="0"/>
    <x v="30"/>
    <x v="2"/>
    <s v="No"/>
    <n v="0"/>
    <s v="Concord"/>
    <n v="94518"/>
    <n v="37.950248000000002"/>
    <n v="-122.02245499999999"/>
    <n v="0"/>
    <x v="49"/>
    <x v="1"/>
    <s v="None"/>
    <s v="Yes"/>
    <n v="30.54"/>
    <s v="No"/>
    <s v="Yes"/>
    <x v="2"/>
    <x v="4"/>
    <x v="1"/>
    <x v="1"/>
    <x v="1"/>
    <x v="0"/>
    <x v="1"/>
    <x v="0"/>
    <x v="0"/>
    <x v="0"/>
    <x v="1"/>
    <s v="No"/>
    <x v="1"/>
    <x v="433"/>
    <n v="955.15"/>
    <n v="0"/>
    <n v="0"/>
    <n v="458.1"/>
    <n v="1413.25"/>
    <x v="0"/>
    <x v="0"/>
    <x v="0"/>
  </r>
  <r>
    <s v="0853-NWIFK"/>
    <x v="0"/>
    <x v="60"/>
    <x v="4"/>
    <s v="No"/>
    <n v="0"/>
    <s v="Woodacre"/>
    <n v="94973"/>
    <n v="38.005839000000002"/>
    <n v="-122.638155"/>
    <n v="0"/>
    <x v="14"/>
    <x v="2"/>
    <s v="None"/>
    <s v="Yes"/>
    <n v="1.03"/>
    <s v="No"/>
    <s v="Yes"/>
    <x v="1"/>
    <x v="42"/>
    <x v="1"/>
    <x v="0"/>
    <x v="0"/>
    <x v="1"/>
    <x v="0"/>
    <x v="1"/>
    <x v="1"/>
    <x v="0"/>
    <x v="0"/>
    <s v="Yes"/>
    <x v="1"/>
    <x v="434"/>
    <n v="4483.95"/>
    <n v="0"/>
    <n v="0"/>
    <n v="46.35"/>
    <n v="4530.3"/>
    <x v="0"/>
    <x v="0"/>
    <x v="0"/>
  </r>
  <r>
    <s v="0853-TWRVK"/>
    <x v="1"/>
    <x v="40"/>
    <x v="2"/>
    <s v="Yes"/>
    <n v="0"/>
    <s v="North Hollywood"/>
    <n v="91606"/>
    <n v="34.187598999999999"/>
    <n v="-118.387125"/>
    <n v="5"/>
    <x v="9"/>
    <x v="2"/>
    <s v="None"/>
    <s v="Yes"/>
    <n v="6.15"/>
    <s v="Yes"/>
    <s v="Yes"/>
    <x v="1"/>
    <x v="36"/>
    <x v="1"/>
    <x v="0"/>
    <x v="1"/>
    <x v="0"/>
    <x v="1"/>
    <x v="1"/>
    <x v="1"/>
    <x v="0"/>
    <x v="2"/>
    <s v="No"/>
    <x v="1"/>
    <x v="435"/>
    <n v="7581.5"/>
    <n v="0"/>
    <n v="0"/>
    <n v="442.8"/>
    <n v="8024.3"/>
    <x v="0"/>
    <x v="0"/>
    <x v="0"/>
  </r>
  <r>
    <s v="0854-UYHZD"/>
    <x v="0"/>
    <x v="44"/>
    <x v="4"/>
    <s v="Yes"/>
    <n v="3"/>
    <s v="West Covina"/>
    <n v="91792"/>
    <n v="34.024405000000002"/>
    <n v="-117.89872200000001"/>
    <n v="1"/>
    <x v="2"/>
    <x v="1"/>
    <s v="None"/>
    <s v="Yes"/>
    <n v="42.23"/>
    <s v="No"/>
    <s v="No"/>
    <x v="3"/>
    <x v="16"/>
    <x v="2"/>
    <x v="2"/>
    <x v="2"/>
    <x v="2"/>
    <x v="2"/>
    <x v="2"/>
    <x v="2"/>
    <x v="2"/>
    <x v="2"/>
    <s v="No"/>
    <x v="2"/>
    <x v="92"/>
    <n v="265.3"/>
    <n v="0"/>
    <n v="0"/>
    <n v="548.99"/>
    <n v="814.29"/>
    <x v="0"/>
    <x v="0"/>
    <x v="0"/>
  </r>
  <r>
    <s v="0856-NAOES"/>
    <x v="1"/>
    <x v="46"/>
    <x v="4"/>
    <s v="No"/>
    <n v="0"/>
    <s v="Concord"/>
    <n v="94519"/>
    <n v="37.990118000000002"/>
    <n v="-122.01218799999999"/>
    <n v="0"/>
    <x v="38"/>
    <x v="0"/>
    <s v="Offer E"/>
    <s v="Yes"/>
    <n v="45.67"/>
    <s v="No"/>
    <s v="Yes"/>
    <x v="2"/>
    <x v="43"/>
    <x v="0"/>
    <x v="1"/>
    <x v="1"/>
    <x v="1"/>
    <x v="0"/>
    <x v="0"/>
    <x v="0"/>
    <x v="0"/>
    <x v="1"/>
    <s v="No"/>
    <x v="0"/>
    <x v="436"/>
    <n v="414.1"/>
    <n v="0"/>
    <n v="0"/>
    <n v="274.02"/>
    <n v="688.12"/>
    <x v="0"/>
    <x v="0"/>
    <x v="0"/>
  </r>
  <r>
    <s v="0859-YGKFW"/>
    <x v="1"/>
    <x v="52"/>
    <x v="2"/>
    <s v="Yes"/>
    <n v="3"/>
    <s v="Olivehurst"/>
    <n v="95961"/>
    <n v="39.082568000000002"/>
    <n v="-121.55325000000001"/>
    <n v="1"/>
    <x v="68"/>
    <x v="1"/>
    <s v="Offer D"/>
    <s v="Yes"/>
    <n v="28.06"/>
    <s v="No"/>
    <s v="No"/>
    <x v="3"/>
    <x v="16"/>
    <x v="2"/>
    <x v="2"/>
    <x v="2"/>
    <x v="2"/>
    <x v="2"/>
    <x v="2"/>
    <x v="2"/>
    <x v="2"/>
    <x v="0"/>
    <s v="No"/>
    <x v="1"/>
    <x v="101"/>
    <n v="345.9"/>
    <n v="0"/>
    <n v="0"/>
    <n v="505.08"/>
    <n v="850.98"/>
    <x v="0"/>
    <x v="0"/>
    <x v="0"/>
  </r>
  <r>
    <s v="0862-PRCBS"/>
    <x v="0"/>
    <x v="13"/>
    <x v="0"/>
    <s v="Yes"/>
    <n v="3"/>
    <s v="San Francisco"/>
    <n v="94132"/>
    <n v="37.722301999999999"/>
    <n v="-122.491129"/>
    <n v="6"/>
    <x v="64"/>
    <x v="2"/>
    <s v="None"/>
    <s v="Yes"/>
    <n v="16.09"/>
    <s v="Yes"/>
    <s v="Yes"/>
    <x v="1"/>
    <x v="25"/>
    <x v="0"/>
    <x v="0"/>
    <x v="0"/>
    <x v="0"/>
    <x v="0"/>
    <x v="1"/>
    <x v="1"/>
    <x v="0"/>
    <x v="2"/>
    <s v="Yes"/>
    <x v="0"/>
    <x v="437"/>
    <n v="7039.45"/>
    <n v="0"/>
    <n v="0"/>
    <n v="1094.1199999999999"/>
    <n v="8133.57"/>
    <x v="0"/>
    <x v="0"/>
    <x v="0"/>
  </r>
  <r>
    <s v="0864-FVJNJ"/>
    <x v="0"/>
    <x v="54"/>
    <x v="5"/>
    <s v="Yes"/>
    <n v="1"/>
    <s v="Trinidad"/>
    <n v="95570"/>
    <n v="41.162295"/>
    <n v="-124.02738100000001"/>
    <n v="1"/>
    <x v="34"/>
    <x v="2"/>
    <s v="Offer B"/>
    <s v="Yes"/>
    <n v="6.83"/>
    <s v="Yes"/>
    <s v="Yes"/>
    <x v="1"/>
    <x v="10"/>
    <x v="1"/>
    <x v="0"/>
    <x v="1"/>
    <x v="0"/>
    <x v="0"/>
    <x v="1"/>
    <x v="1"/>
    <x v="1"/>
    <x v="0"/>
    <s v="No"/>
    <x v="1"/>
    <x v="438"/>
    <n v="7222.75"/>
    <n v="0"/>
    <n v="20"/>
    <n v="437.12"/>
    <n v="7679.87"/>
    <x v="0"/>
    <x v="0"/>
    <x v="0"/>
  </r>
  <r>
    <s v="0866-QLSIR"/>
    <x v="0"/>
    <x v="55"/>
    <x v="2"/>
    <s v="No"/>
    <n v="0"/>
    <s v="Garden Grove"/>
    <n v="92843"/>
    <n v="33.764018"/>
    <n v="-117.931507"/>
    <n v="0"/>
    <x v="12"/>
    <x v="1"/>
    <s v="Offer C"/>
    <s v="Yes"/>
    <n v="34.409999999999997"/>
    <s v="Yes"/>
    <s v="Yes"/>
    <x v="2"/>
    <x v="3"/>
    <x v="1"/>
    <x v="0"/>
    <x v="0"/>
    <x v="0"/>
    <x v="1"/>
    <x v="0"/>
    <x v="0"/>
    <x v="0"/>
    <x v="0"/>
    <s v="Yes"/>
    <x v="2"/>
    <x v="223"/>
    <n v="2088.75"/>
    <n v="0"/>
    <n v="0"/>
    <n v="1169.94"/>
    <n v="3258.69"/>
    <x v="1"/>
    <x v="5"/>
    <x v="9"/>
  </r>
  <r>
    <s v="0867-LDTTC"/>
    <x v="1"/>
    <x v="35"/>
    <x v="2"/>
    <s v="No"/>
    <n v="0"/>
    <s v="Sacramento"/>
    <n v="95830"/>
    <n v="38.490507999999998"/>
    <n v="-121.284171"/>
    <n v="0"/>
    <x v="10"/>
    <x v="0"/>
    <s v="None"/>
    <s v="Yes"/>
    <n v="45.69"/>
    <s v="No"/>
    <s v="Yes"/>
    <x v="0"/>
    <x v="3"/>
    <x v="0"/>
    <x v="1"/>
    <x v="1"/>
    <x v="0"/>
    <x v="0"/>
    <x v="1"/>
    <x v="1"/>
    <x v="0"/>
    <x v="1"/>
    <s v="No"/>
    <x v="1"/>
    <x v="439"/>
    <n v="392.65"/>
    <n v="0"/>
    <n v="0"/>
    <n v="228.45"/>
    <n v="621.1"/>
    <x v="0"/>
    <x v="0"/>
    <x v="0"/>
  </r>
  <r>
    <s v="0867-MKZVY"/>
    <x v="0"/>
    <x v="17"/>
    <x v="4"/>
    <s v="Yes"/>
    <n v="1"/>
    <s v="Altadena"/>
    <n v="91001"/>
    <n v="34.196837000000002"/>
    <n v="-118.142236"/>
    <n v="5"/>
    <x v="24"/>
    <x v="1"/>
    <s v="None"/>
    <s v="Yes"/>
    <n v="36.6"/>
    <s v="Yes"/>
    <s v="Yes"/>
    <x v="1"/>
    <x v="19"/>
    <x v="1"/>
    <x v="1"/>
    <x v="0"/>
    <x v="1"/>
    <x v="1"/>
    <x v="0"/>
    <x v="1"/>
    <x v="0"/>
    <x v="1"/>
    <s v="No"/>
    <x v="1"/>
    <x v="440"/>
    <n v="1592.35"/>
    <n v="33.43"/>
    <n v="0"/>
    <n v="732"/>
    <n v="2290.92"/>
    <x v="1"/>
    <x v="4"/>
    <x v="16"/>
  </r>
  <r>
    <s v="0868-VJRDR"/>
    <x v="1"/>
    <x v="37"/>
    <x v="5"/>
    <s v="Yes"/>
    <n v="0"/>
    <s v="Cassel"/>
    <n v="96016"/>
    <n v="40.936284999999998"/>
    <n v="-121.572692"/>
    <n v="1"/>
    <x v="34"/>
    <x v="2"/>
    <s v="None"/>
    <s v="Yes"/>
    <n v="4.76"/>
    <s v="No"/>
    <s v="Yes"/>
    <x v="1"/>
    <x v="34"/>
    <x v="1"/>
    <x v="0"/>
    <x v="0"/>
    <x v="0"/>
    <x v="0"/>
    <x v="1"/>
    <x v="1"/>
    <x v="0"/>
    <x v="2"/>
    <s v="Yes"/>
    <x v="0"/>
    <x v="441"/>
    <n v="6605.55"/>
    <n v="0"/>
    <n v="0"/>
    <n v="304.64"/>
    <n v="6910.19"/>
    <x v="0"/>
    <x v="0"/>
    <x v="0"/>
  </r>
  <r>
    <s v="0869-PAPRP"/>
    <x v="0"/>
    <x v="8"/>
    <x v="5"/>
    <s v="Yes"/>
    <n v="0"/>
    <s v="Pixley"/>
    <n v="93256"/>
    <n v="35.957019000000003"/>
    <n v="-119.330928"/>
    <n v="4"/>
    <x v="18"/>
    <x v="1"/>
    <s v="None"/>
    <s v="Yes"/>
    <n v="46.24"/>
    <s v="No"/>
    <s v="Yes"/>
    <x v="1"/>
    <x v="3"/>
    <x v="0"/>
    <x v="1"/>
    <x v="1"/>
    <x v="1"/>
    <x v="0"/>
    <x v="0"/>
    <x v="0"/>
    <x v="0"/>
    <x v="2"/>
    <s v="Yes"/>
    <x v="0"/>
    <x v="442"/>
    <n v="2067"/>
    <n v="0"/>
    <n v="0"/>
    <n v="1202.24"/>
    <n v="3269.24"/>
    <x v="0"/>
    <x v="0"/>
    <x v="0"/>
  </r>
  <r>
    <s v="0870-VEMYL"/>
    <x v="0"/>
    <x v="20"/>
    <x v="0"/>
    <s v="No"/>
    <n v="0"/>
    <s v="Columbia"/>
    <n v="95310"/>
    <n v="38.085839"/>
    <n v="-120.37855"/>
    <n v="0"/>
    <x v="10"/>
    <x v="0"/>
    <s v="Offer E"/>
    <s v="Yes"/>
    <n v="24.32"/>
    <s v="No"/>
    <s v="Yes"/>
    <x v="0"/>
    <x v="13"/>
    <x v="1"/>
    <x v="1"/>
    <x v="0"/>
    <x v="0"/>
    <x v="1"/>
    <x v="0"/>
    <x v="0"/>
    <x v="1"/>
    <x v="1"/>
    <s v="No"/>
    <x v="0"/>
    <x v="443"/>
    <n v="259.8"/>
    <n v="22.96"/>
    <n v="10"/>
    <n v="121.6"/>
    <n v="368.44"/>
    <x v="1"/>
    <x v="1"/>
    <x v="10"/>
  </r>
  <r>
    <s v="0871-OPBXW"/>
    <x v="0"/>
    <x v="30"/>
    <x v="2"/>
    <s v="No"/>
    <n v="0"/>
    <s v="Escondido"/>
    <n v="92027"/>
    <n v="33.141264999999997"/>
    <n v="-116.967221"/>
    <n v="0"/>
    <x v="29"/>
    <x v="0"/>
    <s v="Offer E"/>
    <s v="Yes"/>
    <n v="6.85"/>
    <s v="No"/>
    <s v="No"/>
    <x v="3"/>
    <x v="16"/>
    <x v="2"/>
    <x v="2"/>
    <x v="2"/>
    <x v="2"/>
    <x v="2"/>
    <x v="2"/>
    <x v="2"/>
    <x v="2"/>
    <x v="1"/>
    <s v="Yes"/>
    <x v="2"/>
    <x v="101"/>
    <n v="39.25"/>
    <n v="0"/>
    <n v="0"/>
    <n v="13.7"/>
    <n v="52.95"/>
    <x v="2"/>
    <x v="0"/>
    <x v="0"/>
  </r>
  <r>
    <s v="0871-URUWO"/>
    <x v="1"/>
    <x v="59"/>
    <x v="0"/>
    <s v="Yes"/>
    <n v="0"/>
    <s v="Sheep Ranch"/>
    <n v="95250"/>
    <n v="38.244805999999997"/>
    <n v="-120.41730099999999"/>
    <n v="1"/>
    <x v="2"/>
    <x v="1"/>
    <s v="None"/>
    <s v="Yes"/>
    <n v="30.55"/>
    <s v="Yes"/>
    <s v="Yes"/>
    <x v="1"/>
    <x v="29"/>
    <x v="0"/>
    <x v="1"/>
    <x v="1"/>
    <x v="1"/>
    <x v="0"/>
    <x v="1"/>
    <x v="1"/>
    <x v="0"/>
    <x v="1"/>
    <s v="Yes"/>
    <x v="0"/>
    <x v="444"/>
    <n v="1359"/>
    <n v="0"/>
    <n v="0"/>
    <n v="397.15"/>
    <n v="1756.15"/>
    <x v="1"/>
    <x v="1"/>
    <x v="1"/>
  </r>
  <r>
    <s v="0872-CASZJ"/>
    <x v="1"/>
    <x v="18"/>
    <x v="0"/>
    <s v="Yes"/>
    <n v="0"/>
    <s v="Hamilton City"/>
    <n v="95951"/>
    <n v="39.732767000000003"/>
    <n v="-122.042298"/>
    <n v="1"/>
    <x v="26"/>
    <x v="2"/>
    <s v="Offer B"/>
    <s v="Yes"/>
    <n v="20.5"/>
    <s v="Yes"/>
    <s v="Yes"/>
    <x v="0"/>
    <x v="25"/>
    <x v="1"/>
    <x v="1"/>
    <x v="0"/>
    <x v="0"/>
    <x v="1"/>
    <x v="1"/>
    <x v="1"/>
    <x v="0"/>
    <x v="0"/>
    <s v="Yes"/>
    <x v="0"/>
    <x v="445"/>
    <n v="4096.8999999999996"/>
    <n v="0"/>
    <n v="0"/>
    <n v="1209.5"/>
    <n v="5306.4"/>
    <x v="0"/>
    <x v="0"/>
    <x v="0"/>
  </r>
  <r>
    <s v="0872-JCPIB"/>
    <x v="1"/>
    <x v="10"/>
    <x v="1"/>
    <s v="No"/>
    <n v="0"/>
    <s v="Pinecrest"/>
    <n v="95364"/>
    <n v="38.224868999999998"/>
    <n v="-119.755729"/>
    <n v="0"/>
    <x v="67"/>
    <x v="1"/>
    <s v="Offer D"/>
    <s v="Yes"/>
    <n v="47.45"/>
    <s v="Yes"/>
    <s v="Yes"/>
    <x v="2"/>
    <x v="36"/>
    <x v="1"/>
    <x v="1"/>
    <x v="0"/>
    <x v="1"/>
    <x v="1"/>
    <x v="1"/>
    <x v="1"/>
    <x v="0"/>
    <x v="1"/>
    <s v="No"/>
    <x v="1"/>
    <x v="446"/>
    <n v="1111.2"/>
    <n v="0"/>
    <n v="0"/>
    <n v="806.65"/>
    <n v="1917.85"/>
    <x v="0"/>
    <x v="0"/>
    <x v="0"/>
  </r>
  <r>
    <s v="0872-NXJYS"/>
    <x v="0"/>
    <x v="43"/>
    <x v="1"/>
    <s v="No"/>
    <n v="0"/>
    <s v="West Hollywood"/>
    <n v="90069"/>
    <n v="34.093781"/>
    <n v="-118.381061"/>
    <n v="0"/>
    <x v="0"/>
    <x v="0"/>
    <s v="None"/>
    <s v="Yes"/>
    <n v="45.41"/>
    <s v="No"/>
    <s v="Yes"/>
    <x v="1"/>
    <x v="21"/>
    <x v="0"/>
    <x v="1"/>
    <x v="0"/>
    <x v="1"/>
    <x v="1"/>
    <x v="1"/>
    <x v="1"/>
    <x v="0"/>
    <x v="1"/>
    <s v="Yes"/>
    <x v="1"/>
    <x v="447"/>
    <n v="723.4"/>
    <n v="0"/>
    <n v="0"/>
    <n v="408.69"/>
    <n v="1132.0899999999999"/>
    <x v="1"/>
    <x v="1"/>
    <x v="11"/>
  </r>
  <r>
    <s v="0875-CABNR"/>
    <x v="0"/>
    <x v="57"/>
    <x v="3"/>
    <s v="No"/>
    <n v="0"/>
    <s v="San Luis Obispo"/>
    <n v="93401"/>
    <n v="35.233744999999999"/>
    <n v="-120.626442"/>
    <n v="0"/>
    <x v="46"/>
    <x v="0"/>
    <s v="None"/>
    <s v="Yes"/>
    <n v="16.850000000000001"/>
    <s v="No"/>
    <s v="Yes"/>
    <x v="1"/>
    <x v="2"/>
    <x v="0"/>
    <x v="1"/>
    <x v="1"/>
    <x v="1"/>
    <x v="1"/>
    <x v="1"/>
    <x v="1"/>
    <x v="0"/>
    <x v="1"/>
    <s v="Yes"/>
    <x v="0"/>
    <x v="448"/>
    <n v="865.55"/>
    <n v="0"/>
    <n v="0"/>
    <n v="168.5"/>
    <n v="1034.05"/>
    <x v="1"/>
    <x v="5"/>
    <x v="9"/>
  </r>
  <r>
    <s v="0876-WDUUZ"/>
    <x v="0"/>
    <x v="47"/>
    <x v="5"/>
    <s v="No"/>
    <n v="0"/>
    <s v="Pine Grove"/>
    <n v="95665"/>
    <n v="38.400264"/>
    <n v="-120.641274"/>
    <n v="0"/>
    <x v="10"/>
    <x v="0"/>
    <s v="Offer E"/>
    <s v="Yes"/>
    <n v="43.51"/>
    <s v="No"/>
    <s v="Yes"/>
    <x v="1"/>
    <x v="14"/>
    <x v="0"/>
    <x v="1"/>
    <x v="0"/>
    <x v="0"/>
    <x v="1"/>
    <x v="1"/>
    <x v="1"/>
    <x v="0"/>
    <x v="1"/>
    <s v="Yes"/>
    <x v="0"/>
    <x v="449"/>
    <n v="425.9"/>
    <n v="0"/>
    <n v="0"/>
    <n v="217.55"/>
    <n v="643.45000000000005"/>
    <x v="1"/>
    <x v="4"/>
    <x v="7"/>
  </r>
  <r>
    <s v="0877-SDMBN"/>
    <x v="0"/>
    <x v="29"/>
    <x v="4"/>
    <s v="No"/>
    <n v="0"/>
    <s v="San Diego"/>
    <n v="92126"/>
    <n v="32.886924999999998"/>
    <n v="-117.152162"/>
    <n v="0"/>
    <x v="8"/>
    <x v="2"/>
    <s v="None"/>
    <s v="Yes"/>
    <n v="43.47"/>
    <s v="Yes"/>
    <s v="Yes"/>
    <x v="1"/>
    <x v="39"/>
    <x v="1"/>
    <x v="1"/>
    <x v="1"/>
    <x v="1"/>
    <x v="0"/>
    <x v="1"/>
    <x v="1"/>
    <x v="0"/>
    <x v="0"/>
    <s v="Yes"/>
    <x v="1"/>
    <x v="450"/>
    <n v="5639.05"/>
    <n v="0"/>
    <n v="0"/>
    <n v="2347.38"/>
    <n v="7986.43"/>
    <x v="1"/>
    <x v="1"/>
    <x v="5"/>
  </r>
  <r>
    <s v="0880-FVFWF"/>
    <x v="1"/>
    <x v="13"/>
    <x v="0"/>
    <s v="No"/>
    <n v="0"/>
    <s v="Livermore"/>
    <n v="94550"/>
    <n v="37.571747999999999"/>
    <n v="-121.65956199999999"/>
    <n v="0"/>
    <x v="11"/>
    <x v="2"/>
    <s v="Offer B"/>
    <s v="Yes"/>
    <n v="37.15"/>
    <s v="Yes"/>
    <s v="Yes"/>
    <x v="1"/>
    <x v="37"/>
    <x v="1"/>
    <x v="0"/>
    <x v="0"/>
    <x v="1"/>
    <x v="1"/>
    <x v="0"/>
    <x v="0"/>
    <x v="0"/>
    <x v="1"/>
    <s v="Yes"/>
    <x v="1"/>
    <x v="451"/>
    <n v="4922.3999999999996"/>
    <n v="0"/>
    <n v="0"/>
    <n v="2080.4"/>
    <n v="7002.8"/>
    <x v="0"/>
    <x v="0"/>
    <x v="0"/>
  </r>
  <r>
    <s v="0880-TKATG"/>
    <x v="1"/>
    <x v="44"/>
    <x v="4"/>
    <s v="Yes"/>
    <n v="0"/>
    <s v="Lucerne Valley"/>
    <n v="92356"/>
    <n v="34.508417000000001"/>
    <n v="-116.856103"/>
    <n v="3"/>
    <x v="1"/>
    <x v="0"/>
    <s v="Offer E"/>
    <s v="Yes"/>
    <n v="9.56"/>
    <s v="Yes"/>
    <s v="Yes"/>
    <x v="1"/>
    <x v="31"/>
    <x v="0"/>
    <x v="1"/>
    <x v="1"/>
    <x v="1"/>
    <x v="0"/>
    <x v="1"/>
    <x v="1"/>
    <x v="0"/>
    <x v="1"/>
    <s v="No"/>
    <x v="1"/>
    <x v="167"/>
    <n v="385.9"/>
    <n v="0"/>
    <n v="0"/>
    <n v="38.24"/>
    <n v="424.14"/>
    <x v="1"/>
    <x v="1"/>
    <x v="1"/>
  </r>
  <r>
    <s v="0883-EIBTI"/>
    <x v="0"/>
    <x v="5"/>
    <x v="4"/>
    <s v="No"/>
    <n v="0"/>
    <s v="Clarksburg"/>
    <n v="95612"/>
    <n v="38.384647999999999"/>
    <n v="-121.578701"/>
    <n v="0"/>
    <x v="29"/>
    <x v="0"/>
    <s v="None"/>
    <s v="Yes"/>
    <n v="28.02"/>
    <s v="No"/>
    <s v="No"/>
    <x v="3"/>
    <x v="16"/>
    <x v="2"/>
    <x v="2"/>
    <x v="2"/>
    <x v="2"/>
    <x v="2"/>
    <x v="2"/>
    <x v="2"/>
    <x v="2"/>
    <x v="1"/>
    <s v="No"/>
    <x v="2"/>
    <x v="245"/>
    <n v="31.55"/>
    <n v="0"/>
    <n v="0"/>
    <n v="56.04"/>
    <n v="87.59"/>
    <x v="1"/>
    <x v="2"/>
    <x v="4"/>
  </r>
  <r>
    <s v="0885-HMGPY"/>
    <x v="1"/>
    <x v="39"/>
    <x v="2"/>
    <s v="No"/>
    <n v="0"/>
    <s v="Honeydew"/>
    <n v="95545"/>
    <n v="40.342928000000001"/>
    <n v="-124.063329"/>
    <n v="0"/>
    <x v="55"/>
    <x v="2"/>
    <s v="Offer B"/>
    <s v="Yes"/>
    <n v="41.13"/>
    <s v="Yes"/>
    <s v="Yes"/>
    <x v="0"/>
    <x v="11"/>
    <x v="1"/>
    <x v="0"/>
    <x v="1"/>
    <x v="0"/>
    <x v="1"/>
    <x v="0"/>
    <x v="0"/>
    <x v="0"/>
    <x v="2"/>
    <s v="No"/>
    <x v="1"/>
    <x v="5"/>
    <n v="4237.5"/>
    <n v="0"/>
    <n v="0"/>
    <n v="2550.06"/>
    <n v="6787.56"/>
    <x v="0"/>
    <x v="0"/>
    <x v="0"/>
  </r>
  <r>
    <s v="0886-QGENL"/>
    <x v="0"/>
    <x v="15"/>
    <x v="3"/>
    <s v="Yes"/>
    <n v="0"/>
    <s v="San Diego"/>
    <n v="92104"/>
    <n v="32.741498999999997"/>
    <n v="-117.127409"/>
    <n v="1"/>
    <x v="28"/>
    <x v="1"/>
    <s v="None"/>
    <s v="Yes"/>
    <n v="45.82"/>
    <s v="No"/>
    <s v="Yes"/>
    <x v="1"/>
    <x v="37"/>
    <x v="1"/>
    <x v="1"/>
    <x v="1"/>
    <x v="1"/>
    <x v="0"/>
    <x v="1"/>
    <x v="0"/>
    <x v="0"/>
    <x v="1"/>
    <s v="Yes"/>
    <x v="1"/>
    <x v="87"/>
    <n v="2754.45"/>
    <n v="0"/>
    <n v="0"/>
    <n v="1237.1400000000001"/>
    <n v="3991.59"/>
    <x v="1"/>
    <x v="5"/>
    <x v="8"/>
  </r>
  <r>
    <s v="0887-HJGAR"/>
    <x v="1"/>
    <x v="30"/>
    <x v="2"/>
    <s v="No"/>
    <n v="0"/>
    <s v="Coalinga"/>
    <n v="93210"/>
    <n v="36.186866999999999"/>
    <n v="-120.387793"/>
    <n v="0"/>
    <x v="13"/>
    <x v="0"/>
    <s v="Offer E"/>
    <s v="Yes"/>
    <n v="5.55"/>
    <s v="No"/>
    <s v="Yes"/>
    <x v="2"/>
    <x v="37"/>
    <x v="0"/>
    <x v="1"/>
    <x v="0"/>
    <x v="1"/>
    <x v="1"/>
    <x v="0"/>
    <x v="0"/>
    <x v="0"/>
    <x v="1"/>
    <s v="Yes"/>
    <x v="2"/>
    <x v="452"/>
    <n v="45.7"/>
    <n v="0"/>
    <n v="0"/>
    <n v="5.55"/>
    <n v="51.25"/>
    <x v="1"/>
    <x v="1"/>
    <x v="10"/>
  </r>
  <r>
    <s v="0887-WBJVH"/>
    <x v="0"/>
    <x v="46"/>
    <x v="4"/>
    <s v="Yes"/>
    <n v="0"/>
    <s v="Cressey"/>
    <n v="95312"/>
    <n v="37.420273000000002"/>
    <n v="-120.66527000000001"/>
    <n v="1"/>
    <x v="63"/>
    <x v="2"/>
    <s v="Offer B"/>
    <s v="Yes"/>
    <n v="38.35"/>
    <s v="No"/>
    <s v="Yes"/>
    <x v="1"/>
    <x v="39"/>
    <x v="0"/>
    <x v="1"/>
    <x v="0"/>
    <x v="0"/>
    <x v="0"/>
    <x v="1"/>
    <x v="1"/>
    <x v="0"/>
    <x v="0"/>
    <s v="Yes"/>
    <x v="1"/>
    <x v="453"/>
    <n v="4872.2"/>
    <n v="0"/>
    <n v="0"/>
    <n v="2032.55"/>
    <n v="6904.75"/>
    <x v="0"/>
    <x v="0"/>
    <x v="0"/>
  </r>
  <r>
    <s v="0895-DQHEW"/>
    <x v="1"/>
    <x v="10"/>
    <x v="1"/>
    <s v="Yes"/>
    <n v="0"/>
    <s v="Burney"/>
    <n v="96013"/>
    <n v="40.946784999999998"/>
    <n v="-121.719489"/>
    <n v="1"/>
    <x v="8"/>
    <x v="2"/>
    <s v="None"/>
    <s v="Yes"/>
    <n v="35.46"/>
    <s v="Yes"/>
    <s v="Yes"/>
    <x v="1"/>
    <x v="21"/>
    <x v="0"/>
    <x v="0"/>
    <x v="1"/>
    <x v="1"/>
    <x v="0"/>
    <x v="1"/>
    <x v="1"/>
    <x v="0"/>
    <x v="1"/>
    <s v="Yes"/>
    <x v="1"/>
    <x v="454"/>
    <n v="5278.15"/>
    <n v="11.45"/>
    <n v="0"/>
    <n v="1914.84"/>
    <n v="7181.54"/>
    <x v="1"/>
    <x v="1"/>
    <x v="11"/>
  </r>
  <r>
    <s v="0895-LMRSF"/>
    <x v="1"/>
    <x v="20"/>
    <x v="0"/>
    <s v="No"/>
    <n v="0"/>
    <s v="Imperial Beach"/>
    <n v="91932"/>
    <n v="32.579134000000003"/>
    <n v="-117.11900900000001"/>
    <n v="0"/>
    <x v="16"/>
    <x v="1"/>
    <s v="None"/>
    <s v="Yes"/>
    <n v="46.4"/>
    <s v="No"/>
    <s v="Yes"/>
    <x v="0"/>
    <x v="21"/>
    <x v="0"/>
    <x v="1"/>
    <x v="0"/>
    <x v="1"/>
    <x v="0"/>
    <x v="1"/>
    <x v="1"/>
    <x v="1"/>
    <x v="0"/>
    <s v="Yes"/>
    <x v="1"/>
    <x v="455"/>
    <n v="1509.8"/>
    <n v="0"/>
    <n v="130"/>
    <n v="1067.2"/>
    <n v="2707"/>
    <x v="0"/>
    <x v="0"/>
    <x v="0"/>
  </r>
  <r>
    <s v="0895-LNKRC"/>
    <x v="1"/>
    <x v="55"/>
    <x v="2"/>
    <s v="Yes"/>
    <n v="3"/>
    <s v="El Monte"/>
    <n v="91732"/>
    <n v="34.074491999999999"/>
    <n v="-118.01461999999999"/>
    <n v="10"/>
    <x v="38"/>
    <x v="0"/>
    <s v="Offer E"/>
    <s v="Yes"/>
    <n v="1.57"/>
    <s v="No"/>
    <s v="No"/>
    <x v="3"/>
    <x v="16"/>
    <x v="2"/>
    <x v="2"/>
    <x v="2"/>
    <x v="2"/>
    <x v="2"/>
    <x v="2"/>
    <x v="2"/>
    <x v="2"/>
    <x v="0"/>
    <s v="No"/>
    <x v="0"/>
    <x v="456"/>
    <n v="113.5"/>
    <n v="0"/>
    <n v="0"/>
    <n v="9.42"/>
    <n v="122.92"/>
    <x v="0"/>
    <x v="0"/>
    <x v="0"/>
  </r>
  <r>
    <s v="0895-UADGO"/>
    <x v="1"/>
    <x v="1"/>
    <x v="1"/>
    <s v="No"/>
    <n v="0"/>
    <s v="River Pines"/>
    <n v="95675"/>
    <n v="38.545774999999999"/>
    <n v="-120.743325"/>
    <n v="0"/>
    <x v="58"/>
    <x v="0"/>
    <s v="None"/>
    <s v="No"/>
    <n v="0"/>
    <s v="N/A"/>
    <s v="Yes"/>
    <x v="0"/>
    <x v="3"/>
    <x v="1"/>
    <x v="1"/>
    <x v="0"/>
    <x v="0"/>
    <x v="1"/>
    <x v="1"/>
    <x v="1"/>
    <x v="0"/>
    <x v="2"/>
    <s v="Yes"/>
    <x v="2"/>
    <x v="457"/>
    <n v="343.45"/>
    <n v="0"/>
    <n v="0"/>
    <n v="0"/>
    <n v="343.45"/>
    <x v="0"/>
    <x v="0"/>
    <x v="0"/>
  </r>
  <r>
    <s v="0897-FEGMU"/>
    <x v="0"/>
    <x v="9"/>
    <x v="1"/>
    <s v="Yes"/>
    <n v="0"/>
    <s v="Los Angeles"/>
    <n v="90048"/>
    <n v="34.072944999999997"/>
    <n v="-118.37267"/>
    <n v="1"/>
    <x v="37"/>
    <x v="0"/>
    <s v="Offer D"/>
    <s v="Yes"/>
    <n v="31.08"/>
    <s v="Yes"/>
    <s v="Yes"/>
    <x v="1"/>
    <x v="33"/>
    <x v="0"/>
    <x v="1"/>
    <x v="1"/>
    <x v="1"/>
    <x v="0"/>
    <x v="1"/>
    <x v="1"/>
    <x v="0"/>
    <x v="1"/>
    <s v="Yes"/>
    <x v="1"/>
    <x v="180"/>
    <n v="1056.95"/>
    <n v="0"/>
    <n v="0"/>
    <n v="341.88"/>
    <n v="1398.83"/>
    <x v="1"/>
    <x v="2"/>
    <x v="3"/>
  </r>
  <r>
    <s v="0898-XCGTF"/>
    <x v="1"/>
    <x v="1"/>
    <x v="1"/>
    <s v="Yes"/>
    <n v="0"/>
    <s v="Los Angeles"/>
    <n v="90039"/>
    <n v="34.110844999999998"/>
    <n v="-118.259595"/>
    <n v="1"/>
    <x v="48"/>
    <x v="2"/>
    <s v="None"/>
    <s v="Yes"/>
    <n v="21.96"/>
    <s v="Yes"/>
    <s v="Yes"/>
    <x v="1"/>
    <x v="23"/>
    <x v="0"/>
    <x v="1"/>
    <x v="0"/>
    <x v="1"/>
    <x v="0"/>
    <x v="1"/>
    <x v="1"/>
    <x v="0"/>
    <x v="0"/>
    <s v="Yes"/>
    <x v="1"/>
    <x v="458"/>
    <n v="5673.7"/>
    <n v="0"/>
    <n v="0"/>
    <n v="1339.56"/>
    <n v="7013.26"/>
    <x v="0"/>
    <x v="0"/>
    <x v="0"/>
  </r>
  <r>
    <s v="0899-LIIBW"/>
    <x v="1"/>
    <x v="44"/>
    <x v="4"/>
    <s v="Yes"/>
    <n v="0"/>
    <s v="Forks Of Salmon"/>
    <n v="96031"/>
    <n v="41.232128000000003"/>
    <n v="-123.194748"/>
    <n v="8"/>
    <x v="12"/>
    <x v="1"/>
    <s v="None"/>
    <s v="Yes"/>
    <n v="33.549999999999997"/>
    <s v="Yes"/>
    <s v="Yes"/>
    <x v="1"/>
    <x v="20"/>
    <x v="0"/>
    <x v="1"/>
    <x v="1"/>
    <x v="1"/>
    <x v="0"/>
    <x v="1"/>
    <x v="1"/>
    <x v="0"/>
    <x v="1"/>
    <s v="No"/>
    <x v="1"/>
    <x v="459"/>
    <n v="3527.3"/>
    <n v="0"/>
    <n v="0"/>
    <n v="1140.7"/>
    <n v="4668"/>
    <x v="0"/>
    <x v="0"/>
    <x v="0"/>
  </r>
  <r>
    <s v="0899-WZRSD"/>
    <x v="1"/>
    <x v="26"/>
    <x v="0"/>
    <s v="No"/>
    <n v="0"/>
    <s v="Marina Del Rey"/>
    <n v="90292"/>
    <n v="33.977468000000002"/>
    <n v="-118.445475"/>
    <n v="0"/>
    <x v="11"/>
    <x v="2"/>
    <s v="None"/>
    <s v="Yes"/>
    <n v="37.99"/>
    <s v="Yes"/>
    <s v="Yes"/>
    <x v="1"/>
    <x v="40"/>
    <x v="1"/>
    <x v="1"/>
    <x v="0"/>
    <x v="0"/>
    <x v="0"/>
    <x v="1"/>
    <x v="1"/>
    <x v="0"/>
    <x v="1"/>
    <s v="Yes"/>
    <x v="0"/>
    <x v="460"/>
    <n v="5794.45"/>
    <n v="0"/>
    <n v="0"/>
    <n v="2127.44"/>
    <n v="7921.89"/>
    <x v="0"/>
    <x v="0"/>
    <x v="0"/>
  </r>
  <r>
    <s v="0902-RFHOF"/>
    <x v="1"/>
    <x v="32"/>
    <x v="0"/>
    <s v="No"/>
    <n v="0"/>
    <s v="Loomis"/>
    <n v="95650"/>
    <n v="38.809175000000003"/>
    <n v="-121.171375"/>
    <n v="0"/>
    <x v="70"/>
    <x v="2"/>
    <s v="None"/>
    <s v="Yes"/>
    <n v="22.23"/>
    <s v="No"/>
    <s v="No"/>
    <x v="3"/>
    <x v="16"/>
    <x v="2"/>
    <x v="2"/>
    <x v="2"/>
    <x v="2"/>
    <x v="2"/>
    <x v="2"/>
    <x v="2"/>
    <x v="2"/>
    <x v="0"/>
    <s v="No"/>
    <x v="0"/>
    <x v="147"/>
    <n v="730.1"/>
    <n v="0"/>
    <n v="0"/>
    <n v="844.74"/>
    <n v="1574.84"/>
    <x v="0"/>
    <x v="0"/>
    <x v="0"/>
  </r>
  <r>
    <s v="0902-XKXPN"/>
    <x v="1"/>
    <x v="46"/>
    <x v="4"/>
    <s v="Yes"/>
    <n v="1"/>
    <s v="Redding"/>
    <n v="96001"/>
    <n v="40.587918999999999"/>
    <n v="-122.464732"/>
    <n v="2"/>
    <x v="19"/>
    <x v="2"/>
    <s v="None"/>
    <s v="Yes"/>
    <n v="23.55"/>
    <s v="No"/>
    <s v="No"/>
    <x v="3"/>
    <x v="16"/>
    <x v="2"/>
    <x v="2"/>
    <x v="2"/>
    <x v="2"/>
    <x v="2"/>
    <x v="2"/>
    <x v="2"/>
    <x v="2"/>
    <x v="2"/>
    <s v="No"/>
    <x v="1"/>
    <x v="285"/>
    <n v="1376.5"/>
    <n v="0"/>
    <n v="0"/>
    <n v="1624.95"/>
    <n v="3001.45"/>
    <x v="0"/>
    <x v="0"/>
    <x v="0"/>
  </r>
  <r>
    <s v="0906-QVPMS"/>
    <x v="1"/>
    <x v="46"/>
    <x v="4"/>
    <s v="Yes"/>
    <n v="0"/>
    <s v="Monterey"/>
    <n v="93940"/>
    <n v="36.362741"/>
    <n v="-121.869685"/>
    <n v="4"/>
    <x v="9"/>
    <x v="2"/>
    <s v="Offer A"/>
    <s v="Yes"/>
    <n v="35.71"/>
    <s v="Yes"/>
    <s v="Yes"/>
    <x v="1"/>
    <x v="44"/>
    <x v="1"/>
    <x v="0"/>
    <x v="1"/>
    <x v="0"/>
    <x v="0"/>
    <x v="1"/>
    <x v="1"/>
    <x v="0"/>
    <x v="2"/>
    <s v="No"/>
    <x v="1"/>
    <x v="461"/>
    <n v="8349.4500000000007"/>
    <n v="0"/>
    <n v="0"/>
    <n v="2571.12"/>
    <n v="10920.57"/>
    <x v="0"/>
    <x v="0"/>
    <x v="0"/>
  </r>
  <r>
    <s v="0907-HQNTS"/>
    <x v="0"/>
    <x v="58"/>
    <x v="3"/>
    <s v="Yes"/>
    <n v="0"/>
    <s v="Pittsburg"/>
    <n v="94565"/>
    <n v="38.006047000000002"/>
    <n v="-121.91683399999999"/>
    <n v="8"/>
    <x v="40"/>
    <x v="2"/>
    <s v="Offer A"/>
    <s v="Yes"/>
    <n v="46.2"/>
    <s v="Yes"/>
    <s v="Yes"/>
    <x v="1"/>
    <x v="6"/>
    <x v="1"/>
    <x v="0"/>
    <x v="1"/>
    <x v="0"/>
    <x v="0"/>
    <x v="1"/>
    <x v="0"/>
    <x v="0"/>
    <x v="2"/>
    <s v="Yes"/>
    <x v="0"/>
    <x v="462"/>
    <n v="7987.6"/>
    <n v="0"/>
    <n v="0"/>
    <n v="3234"/>
    <n v="11221.6"/>
    <x v="0"/>
    <x v="0"/>
    <x v="0"/>
  </r>
  <r>
    <s v="0909-SDHNU"/>
    <x v="0"/>
    <x v="25"/>
    <x v="0"/>
    <s v="No"/>
    <n v="2"/>
    <s v="Los Angeles"/>
    <n v="90036"/>
    <n v="34.070290999999997"/>
    <n v="-118.349191"/>
    <n v="0"/>
    <x v="6"/>
    <x v="0"/>
    <s v="None"/>
    <s v="No"/>
    <n v="0"/>
    <s v="N/A"/>
    <s v="Yes"/>
    <x v="0"/>
    <x v="10"/>
    <x v="1"/>
    <x v="1"/>
    <x v="0"/>
    <x v="1"/>
    <x v="1"/>
    <x v="0"/>
    <x v="0"/>
    <x v="0"/>
    <x v="1"/>
    <s v="No"/>
    <x v="0"/>
    <x v="463"/>
    <n v="201.95"/>
    <n v="0"/>
    <n v="0"/>
    <n v="0"/>
    <n v="201.95"/>
    <x v="0"/>
    <x v="0"/>
    <x v="0"/>
  </r>
  <r>
    <s v="0909-SELIE"/>
    <x v="1"/>
    <x v="55"/>
    <x v="2"/>
    <s v="Yes"/>
    <n v="0"/>
    <s v="Clearlake Oaks"/>
    <n v="95423"/>
    <n v="39.071159999999999"/>
    <n v="-122.59854199999999"/>
    <n v="1"/>
    <x v="48"/>
    <x v="2"/>
    <s v="None"/>
    <s v="Yes"/>
    <n v="43.48"/>
    <s v="Yes"/>
    <s v="Yes"/>
    <x v="2"/>
    <x v="12"/>
    <x v="1"/>
    <x v="0"/>
    <x v="1"/>
    <x v="0"/>
    <x v="1"/>
    <x v="1"/>
    <x v="1"/>
    <x v="0"/>
    <x v="2"/>
    <s v="Yes"/>
    <x v="1"/>
    <x v="464"/>
    <n v="4860.8500000000004"/>
    <n v="17.170000000000002"/>
    <n v="0"/>
    <n v="2652.28"/>
    <n v="7495.96"/>
    <x v="0"/>
    <x v="0"/>
    <x v="0"/>
  </r>
  <r>
    <s v="0913-XWSCN"/>
    <x v="1"/>
    <x v="46"/>
    <x v="4"/>
    <s v="Yes"/>
    <n v="2"/>
    <s v="Sun City"/>
    <n v="92585"/>
    <n v="33.739412000000002"/>
    <n v="-117.173334"/>
    <n v="1"/>
    <x v="17"/>
    <x v="2"/>
    <s v="Offer B"/>
    <s v="Yes"/>
    <n v="41.89"/>
    <s v="Yes"/>
    <s v="Yes"/>
    <x v="1"/>
    <x v="17"/>
    <x v="0"/>
    <x v="1"/>
    <x v="0"/>
    <x v="1"/>
    <x v="1"/>
    <x v="1"/>
    <x v="1"/>
    <x v="0"/>
    <x v="1"/>
    <s v="No"/>
    <x v="1"/>
    <x v="465"/>
    <n v="4713.3999999999996"/>
    <n v="0"/>
    <n v="0"/>
    <n v="2303.9499999999998"/>
    <n v="7017.35"/>
    <x v="0"/>
    <x v="0"/>
    <x v="0"/>
  </r>
  <r>
    <s v="0916-KNFAJ"/>
    <x v="1"/>
    <x v="0"/>
    <x v="0"/>
    <s v="Yes"/>
    <n v="0"/>
    <s v="San Jose"/>
    <n v="95133"/>
    <n v="37.371862"/>
    <n v="-121.860349"/>
    <n v="1"/>
    <x v="48"/>
    <x v="2"/>
    <s v="Offer B"/>
    <s v="Yes"/>
    <n v="4.6900000000000004"/>
    <s v="Yes"/>
    <s v="Yes"/>
    <x v="0"/>
    <x v="3"/>
    <x v="1"/>
    <x v="1"/>
    <x v="1"/>
    <x v="1"/>
    <x v="1"/>
    <x v="1"/>
    <x v="1"/>
    <x v="0"/>
    <x v="2"/>
    <s v="Yes"/>
    <x v="0"/>
    <x v="466"/>
    <n v="4226.7"/>
    <n v="0"/>
    <n v="0"/>
    <n v="286.08999999999997"/>
    <n v="4512.79"/>
    <x v="0"/>
    <x v="0"/>
    <x v="0"/>
  </r>
  <r>
    <s v="0916-QOFDP"/>
    <x v="0"/>
    <x v="16"/>
    <x v="3"/>
    <s v="Yes"/>
    <n v="1"/>
    <s v="Randsburg"/>
    <n v="93554"/>
    <n v="35.405721999999997"/>
    <n v="-117.773354"/>
    <n v="5"/>
    <x v="32"/>
    <x v="1"/>
    <s v="None"/>
    <s v="Yes"/>
    <n v="14.39"/>
    <s v="Yes"/>
    <s v="Yes"/>
    <x v="1"/>
    <x v="2"/>
    <x v="0"/>
    <x v="1"/>
    <x v="0"/>
    <x v="1"/>
    <x v="0"/>
    <x v="1"/>
    <x v="0"/>
    <x v="0"/>
    <x v="2"/>
    <s v="Yes"/>
    <x v="1"/>
    <x v="467"/>
    <n v="1346.3"/>
    <n v="0"/>
    <n v="0"/>
    <n v="201.46"/>
    <n v="1547.76"/>
    <x v="0"/>
    <x v="0"/>
    <x v="0"/>
  </r>
  <r>
    <s v="0917-EZOLA"/>
    <x v="1"/>
    <x v="36"/>
    <x v="5"/>
    <s v="Yes"/>
    <n v="0"/>
    <s v="Lakewood"/>
    <n v="90713"/>
    <n v="33.847754999999999"/>
    <n v="-118.112532"/>
    <n v="0"/>
    <x v="9"/>
    <x v="2"/>
    <s v="None"/>
    <s v="Yes"/>
    <n v="6.03"/>
    <s v="Yes"/>
    <s v="Yes"/>
    <x v="1"/>
    <x v="23"/>
    <x v="0"/>
    <x v="0"/>
    <x v="1"/>
    <x v="1"/>
    <x v="0"/>
    <x v="1"/>
    <x v="0"/>
    <x v="0"/>
    <x v="2"/>
    <s v="Yes"/>
    <x v="1"/>
    <x v="468"/>
    <n v="7689.95"/>
    <n v="0"/>
    <n v="0"/>
    <n v="434.16"/>
    <n v="8124.11"/>
    <x v="1"/>
    <x v="4"/>
    <x v="19"/>
  </r>
  <r>
    <s v="0921-OHLVP"/>
    <x v="1"/>
    <x v="34"/>
    <x v="0"/>
    <s v="No"/>
    <n v="0"/>
    <s v="Paradise"/>
    <n v="95969"/>
    <n v="39.696759999999998"/>
    <n v="-121.644379"/>
    <n v="0"/>
    <x v="51"/>
    <x v="1"/>
    <s v="Offer D"/>
    <s v="Yes"/>
    <n v="11.46"/>
    <s v="Yes"/>
    <s v="Yes"/>
    <x v="1"/>
    <x v="0"/>
    <x v="0"/>
    <x v="1"/>
    <x v="0"/>
    <x v="1"/>
    <x v="1"/>
    <x v="1"/>
    <x v="1"/>
    <x v="0"/>
    <x v="1"/>
    <s v="No"/>
    <x v="1"/>
    <x v="469"/>
    <n v="1799.3"/>
    <n v="0"/>
    <n v="0"/>
    <n v="252.12"/>
    <n v="2051.42"/>
    <x v="0"/>
    <x v="0"/>
    <x v="0"/>
  </r>
  <r>
    <s v="0923-PNFUB"/>
    <x v="0"/>
    <x v="39"/>
    <x v="2"/>
    <s v="No"/>
    <n v="0"/>
    <s v="Westlake Village"/>
    <n v="91361"/>
    <n v="34.130991999999999"/>
    <n v="-118.894673"/>
    <n v="0"/>
    <x v="3"/>
    <x v="0"/>
    <s v="Offer E"/>
    <s v="Yes"/>
    <n v="46.36"/>
    <s v="No"/>
    <s v="Yes"/>
    <x v="1"/>
    <x v="3"/>
    <x v="0"/>
    <x v="0"/>
    <x v="0"/>
    <x v="1"/>
    <x v="0"/>
    <x v="0"/>
    <x v="0"/>
    <x v="0"/>
    <x v="1"/>
    <s v="No"/>
    <x v="1"/>
    <x v="22"/>
    <n v="247.25"/>
    <n v="0"/>
    <n v="0"/>
    <n v="139.08000000000001"/>
    <n v="386.33"/>
    <x v="1"/>
    <x v="5"/>
    <x v="9"/>
  </r>
  <r>
    <s v="0924-BJCRC"/>
    <x v="0"/>
    <x v="57"/>
    <x v="3"/>
    <s v="Yes"/>
    <n v="0"/>
    <s v="Felton"/>
    <n v="95018"/>
    <n v="37.089111000000003"/>
    <n v="-122.062213"/>
    <n v="6"/>
    <x v="59"/>
    <x v="2"/>
    <s v="Offer B"/>
    <s v="Yes"/>
    <n v="24.68"/>
    <s v="Yes"/>
    <s v="Yes"/>
    <x v="1"/>
    <x v="10"/>
    <x v="0"/>
    <x v="0"/>
    <x v="0"/>
    <x v="1"/>
    <x v="1"/>
    <x v="1"/>
    <x v="0"/>
    <x v="1"/>
    <x v="2"/>
    <s v="No"/>
    <x v="1"/>
    <x v="470"/>
    <n v="5294.6"/>
    <n v="0"/>
    <n v="10"/>
    <n v="1480.8"/>
    <n v="6785.4"/>
    <x v="0"/>
    <x v="0"/>
    <x v="0"/>
  </r>
  <r>
    <s v="0925-VYDLG"/>
    <x v="0"/>
    <x v="43"/>
    <x v="1"/>
    <s v="No"/>
    <n v="0"/>
    <s v="Ludlow"/>
    <n v="92338"/>
    <n v="34.702765999999997"/>
    <n v="-116.09337600000001"/>
    <n v="0"/>
    <x v="3"/>
    <x v="0"/>
    <s v="None"/>
    <s v="Yes"/>
    <n v="17.87"/>
    <s v="Yes"/>
    <s v="Yes"/>
    <x v="1"/>
    <x v="32"/>
    <x v="0"/>
    <x v="1"/>
    <x v="0"/>
    <x v="1"/>
    <x v="1"/>
    <x v="0"/>
    <x v="0"/>
    <x v="0"/>
    <x v="1"/>
    <s v="No"/>
    <x v="1"/>
    <x v="471"/>
    <n v="242"/>
    <n v="0"/>
    <n v="0"/>
    <n v="53.61"/>
    <n v="295.61"/>
    <x v="1"/>
    <x v="5"/>
    <x v="8"/>
  </r>
  <r>
    <s v="0927-CNGRH"/>
    <x v="1"/>
    <x v="21"/>
    <x v="1"/>
    <s v="No"/>
    <n v="3"/>
    <s v="Alta"/>
    <n v="95701"/>
    <n v="39.218096000000003"/>
    <n v="-120.79152999999999"/>
    <n v="0"/>
    <x v="13"/>
    <x v="0"/>
    <s v="None"/>
    <s v="Yes"/>
    <n v="30.63"/>
    <s v="No"/>
    <s v="No"/>
    <x v="3"/>
    <x v="16"/>
    <x v="2"/>
    <x v="2"/>
    <x v="2"/>
    <x v="2"/>
    <x v="2"/>
    <x v="2"/>
    <x v="2"/>
    <x v="2"/>
    <x v="1"/>
    <s v="No"/>
    <x v="0"/>
    <x v="92"/>
    <n v="19.55"/>
    <n v="0"/>
    <n v="0"/>
    <n v="30.63"/>
    <n v="50.18"/>
    <x v="2"/>
    <x v="0"/>
    <x v="0"/>
  </r>
  <r>
    <s v="0927-LCSMG"/>
    <x v="1"/>
    <x v="5"/>
    <x v="4"/>
    <s v="No"/>
    <n v="0"/>
    <s v="San Jose"/>
    <n v="95129"/>
    <n v="37.305622"/>
    <n v="-122.00088700000001"/>
    <n v="0"/>
    <x v="6"/>
    <x v="0"/>
    <s v="Offer E"/>
    <s v="Yes"/>
    <n v="21.58"/>
    <s v="No"/>
    <s v="Yes"/>
    <x v="1"/>
    <x v="43"/>
    <x v="0"/>
    <x v="1"/>
    <x v="1"/>
    <x v="1"/>
    <x v="1"/>
    <x v="0"/>
    <x v="1"/>
    <x v="1"/>
    <x v="1"/>
    <s v="No"/>
    <x v="2"/>
    <x v="472"/>
    <n v="544.54999999999995"/>
    <n v="0"/>
    <n v="10"/>
    <n v="151.06"/>
    <n v="705.61"/>
    <x v="1"/>
    <x v="1"/>
    <x v="11"/>
  </r>
  <r>
    <s v="0928-JMXNP"/>
    <x v="1"/>
    <x v="3"/>
    <x v="3"/>
    <s v="Yes"/>
    <n v="0"/>
    <s v="Los Molinos"/>
    <n v="96055"/>
    <n v="40.059384999999999"/>
    <n v="-122.091481"/>
    <n v="3"/>
    <x v="1"/>
    <x v="0"/>
    <s v="Offer E"/>
    <s v="No"/>
    <n v="0"/>
    <s v="N/A"/>
    <s v="Yes"/>
    <x v="2"/>
    <x v="36"/>
    <x v="0"/>
    <x v="1"/>
    <x v="1"/>
    <x v="1"/>
    <x v="1"/>
    <x v="0"/>
    <x v="0"/>
    <x v="0"/>
    <x v="2"/>
    <s v="Yes"/>
    <x v="1"/>
    <x v="473"/>
    <n v="118.25"/>
    <n v="0"/>
    <n v="0"/>
    <n v="0"/>
    <n v="118.25"/>
    <x v="0"/>
    <x v="0"/>
    <x v="0"/>
  </r>
  <r>
    <s v="0928-XUTSN"/>
    <x v="0"/>
    <x v="19"/>
    <x v="4"/>
    <s v="No"/>
    <n v="0"/>
    <s v="Brawley"/>
    <n v="92227"/>
    <n v="33.03933"/>
    <n v="-115.191857"/>
    <n v="0"/>
    <x v="2"/>
    <x v="1"/>
    <s v="None"/>
    <s v="Yes"/>
    <n v="44.99"/>
    <s v="No"/>
    <s v="Yes"/>
    <x v="1"/>
    <x v="22"/>
    <x v="0"/>
    <x v="1"/>
    <x v="0"/>
    <x v="1"/>
    <x v="1"/>
    <x v="1"/>
    <x v="1"/>
    <x v="0"/>
    <x v="1"/>
    <s v="Yes"/>
    <x v="1"/>
    <x v="474"/>
    <n v="1011.8"/>
    <n v="24.99"/>
    <n v="0"/>
    <n v="584.87"/>
    <n v="1571.68"/>
    <x v="0"/>
    <x v="0"/>
    <x v="0"/>
  </r>
  <r>
    <s v="0929-HYQEW"/>
    <x v="1"/>
    <x v="29"/>
    <x v="4"/>
    <s v="No"/>
    <n v="0"/>
    <s v="Oakland"/>
    <n v="94601"/>
    <n v="37.776522999999997"/>
    <n v="-122.219268"/>
    <n v="0"/>
    <x v="3"/>
    <x v="0"/>
    <s v="None"/>
    <s v="Yes"/>
    <n v="17.420000000000002"/>
    <s v="No"/>
    <s v="Yes"/>
    <x v="2"/>
    <x v="9"/>
    <x v="1"/>
    <x v="1"/>
    <x v="0"/>
    <x v="1"/>
    <x v="1"/>
    <x v="0"/>
    <x v="0"/>
    <x v="0"/>
    <x v="1"/>
    <s v="Yes"/>
    <x v="0"/>
    <x v="211"/>
    <n v="160.85"/>
    <n v="0"/>
    <n v="0"/>
    <n v="52.26"/>
    <n v="213.11"/>
    <x v="2"/>
    <x v="0"/>
    <x v="0"/>
  </r>
  <r>
    <s v="0929-PECLO"/>
    <x v="0"/>
    <x v="58"/>
    <x v="3"/>
    <s v="No"/>
    <n v="0"/>
    <s v="Klamath"/>
    <n v="95548"/>
    <n v="41.572812999999996"/>
    <n v="-124.035011"/>
    <n v="0"/>
    <x v="5"/>
    <x v="2"/>
    <s v="Offer B"/>
    <s v="Yes"/>
    <n v="41.8"/>
    <s v="Yes"/>
    <s v="Yes"/>
    <x v="1"/>
    <x v="0"/>
    <x v="0"/>
    <x v="1"/>
    <x v="1"/>
    <x v="1"/>
    <x v="1"/>
    <x v="1"/>
    <x v="1"/>
    <x v="0"/>
    <x v="2"/>
    <s v="Yes"/>
    <x v="1"/>
    <x v="475"/>
    <n v="5538.8"/>
    <n v="0"/>
    <n v="0"/>
    <n v="2633.4"/>
    <n v="8172.2"/>
    <x v="0"/>
    <x v="0"/>
    <x v="0"/>
  </r>
  <r>
    <s v="0930-EHUZA"/>
    <x v="0"/>
    <x v="25"/>
    <x v="0"/>
    <s v="No"/>
    <n v="0"/>
    <s v="Calpine"/>
    <n v="96124"/>
    <n v="39.672812999999998"/>
    <n v="-120.456699"/>
    <n v="0"/>
    <x v="66"/>
    <x v="1"/>
    <s v="None"/>
    <s v="Yes"/>
    <n v="44.87"/>
    <s v="No"/>
    <s v="Yes"/>
    <x v="0"/>
    <x v="34"/>
    <x v="1"/>
    <x v="0"/>
    <x v="1"/>
    <x v="0"/>
    <x v="0"/>
    <x v="0"/>
    <x v="0"/>
    <x v="0"/>
    <x v="0"/>
    <s v="Yes"/>
    <x v="0"/>
    <x v="476"/>
    <n v="2606.35"/>
    <n v="0"/>
    <n v="0"/>
    <n v="1615.32"/>
    <n v="4221.67"/>
    <x v="0"/>
    <x v="0"/>
    <x v="0"/>
  </r>
  <r>
    <s v="0931-MHTEM"/>
    <x v="0"/>
    <x v="59"/>
    <x v="0"/>
    <s v="No"/>
    <n v="0"/>
    <s v="Big Bar"/>
    <n v="96010"/>
    <n v="40.775272000000001"/>
    <n v="-123.287414"/>
    <n v="0"/>
    <x v="8"/>
    <x v="2"/>
    <s v="None"/>
    <s v="Yes"/>
    <n v="34.270000000000003"/>
    <s v="No"/>
    <s v="Yes"/>
    <x v="1"/>
    <x v="12"/>
    <x v="1"/>
    <x v="0"/>
    <x v="0"/>
    <x v="1"/>
    <x v="0"/>
    <x v="1"/>
    <x v="1"/>
    <x v="0"/>
    <x v="0"/>
    <s v="Yes"/>
    <x v="0"/>
    <x v="477"/>
    <n v="5299.65"/>
    <n v="0"/>
    <n v="0"/>
    <n v="1850.58"/>
    <n v="7150.23"/>
    <x v="0"/>
    <x v="0"/>
    <x v="0"/>
  </r>
  <r>
    <s v="0932-YIXYU"/>
    <x v="0"/>
    <x v="2"/>
    <x v="2"/>
    <s v="No"/>
    <n v="0"/>
    <s v="Dos Palos"/>
    <n v="93620"/>
    <n v="37.045727999999997"/>
    <n v="-120.63068199999999"/>
    <n v="0"/>
    <x v="54"/>
    <x v="2"/>
    <s v="None"/>
    <s v="Yes"/>
    <n v="8.85"/>
    <s v="No"/>
    <s v="No"/>
    <x v="3"/>
    <x v="16"/>
    <x v="2"/>
    <x v="2"/>
    <x v="2"/>
    <x v="2"/>
    <x v="2"/>
    <x v="2"/>
    <x v="2"/>
    <x v="2"/>
    <x v="2"/>
    <s v="No"/>
    <x v="0"/>
    <x v="364"/>
    <n v="1029.8"/>
    <n v="0"/>
    <n v="0"/>
    <n v="415.95"/>
    <n v="1445.75"/>
    <x v="0"/>
    <x v="0"/>
    <x v="0"/>
  </r>
  <r>
    <s v="0936-NQLJU"/>
    <x v="0"/>
    <x v="43"/>
    <x v="1"/>
    <s v="Yes"/>
    <n v="0"/>
    <s v="Mokelumne Hill"/>
    <n v="95245"/>
    <n v="38.304194000000003"/>
    <n v="-120.592431"/>
    <n v="9"/>
    <x v="62"/>
    <x v="2"/>
    <s v="Offer B"/>
    <s v="Yes"/>
    <n v="8.44"/>
    <s v="No"/>
    <s v="No"/>
    <x v="3"/>
    <x v="16"/>
    <x v="2"/>
    <x v="2"/>
    <x v="2"/>
    <x v="2"/>
    <x v="2"/>
    <x v="2"/>
    <x v="2"/>
    <x v="2"/>
    <x v="2"/>
    <s v="No"/>
    <x v="0"/>
    <x v="408"/>
    <n v="875.55"/>
    <n v="0"/>
    <n v="0"/>
    <n v="346.04"/>
    <n v="1221.5899999999999"/>
    <x v="0"/>
    <x v="0"/>
    <x v="0"/>
  </r>
  <r>
    <s v="0939-EREMR"/>
    <x v="0"/>
    <x v="43"/>
    <x v="1"/>
    <s v="No"/>
    <n v="1"/>
    <s v="Chico"/>
    <n v="95973"/>
    <n v="39.903272000000001"/>
    <n v="-121.84356699999999"/>
    <n v="0"/>
    <x v="2"/>
    <x v="1"/>
    <s v="Offer D"/>
    <s v="Yes"/>
    <n v="25.33"/>
    <s v="No"/>
    <s v="Yes"/>
    <x v="0"/>
    <x v="22"/>
    <x v="0"/>
    <x v="1"/>
    <x v="1"/>
    <x v="0"/>
    <x v="1"/>
    <x v="0"/>
    <x v="0"/>
    <x v="1"/>
    <x v="1"/>
    <s v="No"/>
    <x v="0"/>
    <x v="478"/>
    <n v="718.1"/>
    <n v="26.37"/>
    <n v="0"/>
    <n v="329.29"/>
    <n v="1021.02"/>
    <x v="0"/>
    <x v="0"/>
    <x v="0"/>
  </r>
  <r>
    <s v="0939-YAPAF"/>
    <x v="0"/>
    <x v="56"/>
    <x v="1"/>
    <s v="No"/>
    <n v="0"/>
    <s v="Santa Ana"/>
    <n v="92701"/>
    <n v="33.748477999999999"/>
    <n v="-117.858918"/>
    <n v="0"/>
    <x v="33"/>
    <x v="1"/>
    <s v="Offer C"/>
    <s v="Yes"/>
    <n v="10.49"/>
    <s v="Yes"/>
    <s v="Yes"/>
    <x v="1"/>
    <x v="14"/>
    <x v="0"/>
    <x v="1"/>
    <x v="1"/>
    <x v="1"/>
    <x v="0"/>
    <x v="1"/>
    <x v="1"/>
    <x v="0"/>
    <x v="1"/>
    <s v="Yes"/>
    <x v="1"/>
    <x v="479"/>
    <n v="3527.6"/>
    <n v="0"/>
    <n v="0"/>
    <n v="367.15"/>
    <n v="3894.75"/>
    <x v="1"/>
    <x v="1"/>
    <x v="10"/>
  </r>
  <r>
    <s v="0940-OUQEC"/>
    <x v="1"/>
    <x v="33"/>
    <x v="2"/>
    <s v="No"/>
    <n v="0"/>
    <s v="Winters"/>
    <n v="95694"/>
    <n v="38.578603999999999"/>
    <n v="-122.024579"/>
    <n v="0"/>
    <x v="46"/>
    <x v="0"/>
    <s v="Offer D"/>
    <s v="Yes"/>
    <n v="17.07"/>
    <s v="Yes"/>
    <s v="Yes"/>
    <x v="1"/>
    <x v="46"/>
    <x v="0"/>
    <x v="0"/>
    <x v="0"/>
    <x v="1"/>
    <x v="1"/>
    <x v="0"/>
    <x v="0"/>
    <x v="1"/>
    <x v="1"/>
    <s v="Yes"/>
    <x v="1"/>
    <x v="480"/>
    <n v="788.8"/>
    <n v="38.42"/>
    <n v="50"/>
    <n v="170.7"/>
    <n v="971.08"/>
    <x v="1"/>
    <x v="1"/>
    <x v="11"/>
  </r>
  <r>
    <s v="0942-KOWSM"/>
    <x v="0"/>
    <x v="38"/>
    <x v="4"/>
    <s v="Yes"/>
    <n v="0"/>
    <s v="Hesperia"/>
    <n v="92345"/>
    <n v="34.361387000000001"/>
    <n v="-117.337509"/>
    <n v="4"/>
    <x v="39"/>
    <x v="1"/>
    <s v="Offer C"/>
    <s v="Yes"/>
    <n v="15.94"/>
    <s v="No"/>
    <s v="Yes"/>
    <x v="2"/>
    <x v="25"/>
    <x v="0"/>
    <x v="0"/>
    <x v="1"/>
    <x v="0"/>
    <x v="0"/>
    <x v="1"/>
    <x v="1"/>
    <x v="0"/>
    <x v="2"/>
    <s v="No"/>
    <x v="1"/>
    <x v="464"/>
    <n v="2369.3000000000002"/>
    <n v="0"/>
    <n v="0"/>
    <n v="478.2"/>
    <n v="2847.5"/>
    <x v="0"/>
    <x v="0"/>
    <x v="0"/>
  </r>
  <r>
    <s v="0943-ZQPXH"/>
    <x v="1"/>
    <x v="1"/>
    <x v="1"/>
    <s v="Yes"/>
    <n v="1"/>
    <s v="Vacaville"/>
    <n v="95688"/>
    <n v="38.419088000000002"/>
    <n v="-122.024568"/>
    <n v="2"/>
    <x v="50"/>
    <x v="2"/>
    <s v="None"/>
    <s v="Yes"/>
    <n v="26.25"/>
    <s v="No"/>
    <s v="Yes"/>
    <x v="1"/>
    <x v="32"/>
    <x v="0"/>
    <x v="1"/>
    <x v="1"/>
    <x v="1"/>
    <x v="0"/>
    <x v="1"/>
    <x v="1"/>
    <x v="0"/>
    <x v="1"/>
    <s v="Yes"/>
    <x v="1"/>
    <x v="481"/>
    <n v="4122.8999999999996"/>
    <n v="0"/>
    <n v="0"/>
    <n v="1155"/>
    <n v="5277.9"/>
    <x v="0"/>
    <x v="0"/>
    <x v="0"/>
  </r>
  <r>
    <s v="0945-TSONX"/>
    <x v="0"/>
    <x v="19"/>
    <x v="4"/>
    <s v="Yes"/>
    <n v="0"/>
    <s v="Encino"/>
    <n v="91436"/>
    <n v="34.152875000000002"/>
    <n v="-118.486056"/>
    <n v="6"/>
    <x v="54"/>
    <x v="2"/>
    <s v="Offer B"/>
    <s v="Yes"/>
    <n v="29.15"/>
    <s v="Yes"/>
    <s v="Yes"/>
    <x v="2"/>
    <x v="17"/>
    <x v="1"/>
    <x v="0"/>
    <x v="0"/>
    <x v="0"/>
    <x v="0"/>
    <x v="1"/>
    <x v="1"/>
    <x v="1"/>
    <x v="2"/>
    <s v="Yes"/>
    <x v="0"/>
    <x v="240"/>
    <n v="4107.25"/>
    <n v="0"/>
    <n v="130"/>
    <n v="1370.05"/>
    <n v="5607.3"/>
    <x v="0"/>
    <x v="0"/>
    <x v="0"/>
  </r>
  <r>
    <s v="0946-CLJTI"/>
    <x v="1"/>
    <x v="6"/>
    <x v="5"/>
    <s v="Yes"/>
    <n v="0"/>
    <s v="Palmdale"/>
    <n v="93551"/>
    <n v="34.613475999999999"/>
    <n v="-118.25635800000001"/>
    <n v="1"/>
    <x v="42"/>
    <x v="2"/>
    <s v="Offer B"/>
    <s v="Yes"/>
    <n v="3.18"/>
    <s v="Yes"/>
    <s v="Yes"/>
    <x v="1"/>
    <x v="36"/>
    <x v="0"/>
    <x v="1"/>
    <x v="1"/>
    <x v="1"/>
    <x v="0"/>
    <x v="1"/>
    <x v="1"/>
    <x v="0"/>
    <x v="1"/>
    <s v="Yes"/>
    <x v="1"/>
    <x v="482"/>
    <n v="5812.6"/>
    <n v="0"/>
    <n v="0"/>
    <n v="184.44"/>
    <n v="5997.04"/>
    <x v="1"/>
    <x v="1"/>
    <x v="1"/>
  </r>
  <r>
    <s v="0946-FKYTX"/>
    <x v="1"/>
    <x v="21"/>
    <x v="1"/>
    <s v="No"/>
    <n v="0"/>
    <s v="Tulare"/>
    <n v="93274"/>
    <n v="36.185471"/>
    <n v="-119.375243"/>
    <n v="0"/>
    <x v="57"/>
    <x v="2"/>
    <s v="Offer B"/>
    <s v="No"/>
    <n v="0"/>
    <s v="N/A"/>
    <s v="Yes"/>
    <x v="0"/>
    <x v="6"/>
    <x v="0"/>
    <x v="0"/>
    <x v="0"/>
    <x v="1"/>
    <x v="1"/>
    <x v="0"/>
    <x v="0"/>
    <x v="0"/>
    <x v="0"/>
    <s v="No"/>
    <x v="2"/>
    <x v="483"/>
    <n v="1623.4"/>
    <n v="11.72"/>
    <n v="0"/>
    <n v="0"/>
    <n v="1611.68"/>
    <x v="0"/>
    <x v="0"/>
    <x v="0"/>
  </r>
  <r>
    <s v="0947-IDHRQ"/>
    <x v="0"/>
    <x v="44"/>
    <x v="4"/>
    <s v="No"/>
    <n v="0"/>
    <s v="Woodland Hills"/>
    <n v="91367"/>
    <n v="34.178068000000003"/>
    <n v="-118.615714"/>
    <n v="0"/>
    <x v="6"/>
    <x v="0"/>
    <s v="None"/>
    <s v="Yes"/>
    <n v="39.21"/>
    <s v="No"/>
    <s v="Yes"/>
    <x v="1"/>
    <x v="45"/>
    <x v="0"/>
    <x v="1"/>
    <x v="0"/>
    <x v="1"/>
    <x v="0"/>
    <x v="0"/>
    <x v="1"/>
    <x v="1"/>
    <x v="1"/>
    <s v="Yes"/>
    <x v="2"/>
    <x v="484"/>
    <n v="526.70000000000005"/>
    <n v="0"/>
    <n v="10"/>
    <n v="274.47000000000003"/>
    <n v="811.17"/>
    <x v="1"/>
    <x v="1"/>
    <x v="5"/>
  </r>
  <r>
    <s v="0947-MUGVO"/>
    <x v="1"/>
    <x v="41"/>
    <x v="3"/>
    <s v="Yes"/>
    <n v="0"/>
    <s v="Jolon"/>
    <n v="93928"/>
    <n v="35.930782000000001"/>
    <n v="-121.189757"/>
    <n v="1"/>
    <x v="24"/>
    <x v="1"/>
    <s v="None"/>
    <s v="Yes"/>
    <n v="5.37"/>
    <s v="No"/>
    <s v="Yes"/>
    <x v="1"/>
    <x v="40"/>
    <x v="0"/>
    <x v="0"/>
    <x v="0"/>
    <x v="1"/>
    <x v="1"/>
    <x v="0"/>
    <x v="0"/>
    <x v="0"/>
    <x v="1"/>
    <s v="Yes"/>
    <x v="1"/>
    <x v="485"/>
    <n v="1463.5"/>
    <n v="0"/>
    <n v="0"/>
    <n v="107.4"/>
    <n v="1570.9"/>
    <x v="1"/>
    <x v="1"/>
    <x v="1"/>
  </r>
  <r>
    <s v="0952-KMEEH"/>
    <x v="1"/>
    <x v="1"/>
    <x v="1"/>
    <s v="No"/>
    <n v="0"/>
    <s v="Mountain View"/>
    <n v="94043"/>
    <n v="37.419725"/>
    <n v="-122.06294699999999"/>
    <n v="0"/>
    <x v="2"/>
    <x v="1"/>
    <s v="None"/>
    <s v="Yes"/>
    <n v="3.36"/>
    <s v="Yes"/>
    <s v="Yes"/>
    <x v="1"/>
    <x v="26"/>
    <x v="1"/>
    <x v="1"/>
    <x v="0"/>
    <x v="1"/>
    <x v="0"/>
    <x v="1"/>
    <x v="1"/>
    <x v="1"/>
    <x v="1"/>
    <s v="No"/>
    <x v="2"/>
    <x v="486"/>
    <n v="1230.25"/>
    <n v="0"/>
    <n v="40"/>
    <n v="43.68"/>
    <n v="1313.93"/>
    <x v="1"/>
    <x v="4"/>
    <x v="7"/>
  </r>
  <r>
    <s v="0953-LGOVU"/>
    <x v="1"/>
    <x v="31"/>
    <x v="4"/>
    <s v="Yes"/>
    <n v="3"/>
    <s v="Clearlake"/>
    <n v="95422"/>
    <n v="38.965803999999999"/>
    <n v="-122.63177899999999"/>
    <n v="7"/>
    <x v="27"/>
    <x v="0"/>
    <s v="Offer D"/>
    <s v="No"/>
    <n v="0"/>
    <s v="N/A"/>
    <s v="Yes"/>
    <x v="2"/>
    <x v="5"/>
    <x v="0"/>
    <x v="0"/>
    <x v="0"/>
    <x v="0"/>
    <x v="1"/>
    <x v="0"/>
    <x v="0"/>
    <x v="0"/>
    <x v="1"/>
    <s v="No"/>
    <x v="2"/>
    <x v="487"/>
    <n v="432.25"/>
    <n v="0"/>
    <n v="0"/>
    <n v="0"/>
    <n v="432.25"/>
    <x v="0"/>
    <x v="0"/>
    <x v="0"/>
  </r>
  <r>
    <s v="0956-ACVZC"/>
    <x v="0"/>
    <x v="5"/>
    <x v="4"/>
    <s v="No"/>
    <n v="0"/>
    <s v="Novato"/>
    <n v="94947"/>
    <n v="38.112166000000002"/>
    <n v="-122.634384"/>
    <n v="0"/>
    <x v="8"/>
    <x v="2"/>
    <s v="None"/>
    <s v="Yes"/>
    <n v="48.97"/>
    <s v="No"/>
    <s v="Yes"/>
    <x v="1"/>
    <x v="45"/>
    <x v="0"/>
    <x v="1"/>
    <x v="1"/>
    <x v="1"/>
    <x v="0"/>
    <x v="1"/>
    <x v="1"/>
    <x v="1"/>
    <x v="0"/>
    <s v="Yes"/>
    <x v="0"/>
    <x v="21"/>
    <n v="5060.8999999999996"/>
    <n v="0"/>
    <n v="140"/>
    <n v="2644.38"/>
    <n v="7845.28"/>
    <x v="0"/>
    <x v="0"/>
    <x v="0"/>
  </r>
  <r>
    <s v="0956-SYCWG"/>
    <x v="0"/>
    <x v="37"/>
    <x v="5"/>
    <s v="No"/>
    <n v="0"/>
    <s v="Agoura Hills"/>
    <n v="91301"/>
    <n v="34.129058000000001"/>
    <n v="-118.759788"/>
    <n v="0"/>
    <x v="2"/>
    <x v="1"/>
    <s v="Offer D"/>
    <s v="Yes"/>
    <n v="33.130000000000003"/>
    <s v="No"/>
    <s v="No"/>
    <x v="3"/>
    <x v="16"/>
    <x v="2"/>
    <x v="2"/>
    <x v="2"/>
    <x v="2"/>
    <x v="2"/>
    <x v="2"/>
    <x v="2"/>
    <x v="2"/>
    <x v="0"/>
    <s v="No"/>
    <x v="1"/>
    <x v="205"/>
    <n v="244.8"/>
    <n v="0"/>
    <n v="0"/>
    <n v="430.69"/>
    <n v="675.49"/>
    <x v="0"/>
    <x v="0"/>
    <x v="0"/>
  </r>
  <r>
    <s v="0958-YHXGP"/>
    <x v="0"/>
    <x v="11"/>
    <x v="4"/>
    <s v="No"/>
    <n v="0"/>
    <s v="Oakland"/>
    <n v="94621"/>
    <n v="37.750552999999996"/>
    <n v="-122.197175"/>
    <n v="0"/>
    <x v="6"/>
    <x v="0"/>
    <s v="None"/>
    <s v="Yes"/>
    <n v="30.99"/>
    <s v="No"/>
    <s v="Yes"/>
    <x v="1"/>
    <x v="45"/>
    <x v="0"/>
    <x v="1"/>
    <x v="0"/>
    <x v="1"/>
    <x v="1"/>
    <x v="0"/>
    <x v="0"/>
    <x v="0"/>
    <x v="1"/>
    <s v="Yes"/>
    <x v="0"/>
    <x v="466"/>
    <n v="497.3"/>
    <n v="0"/>
    <n v="0"/>
    <n v="216.93"/>
    <n v="714.23"/>
    <x v="0"/>
    <x v="0"/>
    <x v="0"/>
  </r>
  <r>
    <s v="0959-WHOKV"/>
    <x v="1"/>
    <x v="24"/>
    <x v="4"/>
    <s v="No"/>
    <n v="0"/>
    <s v="Covina"/>
    <n v="91724"/>
    <n v="34.081110000000002"/>
    <n v="-117.85393500000001"/>
    <n v="0"/>
    <x v="71"/>
    <x v="2"/>
    <s v="Offer B"/>
    <s v="Yes"/>
    <n v="6.42"/>
    <s v="Yes"/>
    <s v="Yes"/>
    <x v="1"/>
    <x v="31"/>
    <x v="1"/>
    <x v="0"/>
    <x v="1"/>
    <x v="1"/>
    <x v="1"/>
    <x v="1"/>
    <x v="1"/>
    <x v="0"/>
    <x v="0"/>
    <s v="Yes"/>
    <x v="1"/>
    <x v="421"/>
    <n v="4298.45"/>
    <n v="0"/>
    <n v="0"/>
    <n v="269.64"/>
    <n v="4568.09"/>
    <x v="0"/>
    <x v="0"/>
    <x v="0"/>
  </r>
  <r>
    <s v="0960-HUWBM"/>
    <x v="1"/>
    <x v="43"/>
    <x v="1"/>
    <s v="Yes"/>
    <n v="3"/>
    <s v="Pleasant Grove"/>
    <n v="95668"/>
    <n v="38.833553999999999"/>
    <n v="-121.498102"/>
    <n v="0"/>
    <x v="7"/>
    <x v="2"/>
    <s v="Offer B"/>
    <s v="Yes"/>
    <n v="39.520000000000003"/>
    <s v="Yes"/>
    <s v="Yes"/>
    <x v="1"/>
    <x v="18"/>
    <x v="0"/>
    <x v="1"/>
    <x v="1"/>
    <x v="0"/>
    <x v="0"/>
    <x v="1"/>
    <x v="1"/>
    <x v="0"/>
    <x v="2"/>
    <s v="Yes"/>
    <x v="1"/>
    <x v="488"/>
    <n v="6700.05"/>
    <n v="0"/>
    <n v="0"/>
    <n v="2568.8000000000002"/>
    <n v="9268.85"/>
    <x v="0"/>
    <x v="0"/>
    <x v="0"/>
  </r>
  <r>
    <s v="0961-ZWLVI"/>
    <x v="1"/>
    <x v="34"/>
    <x v="0"/>
    <s v="No"/>
    <n v="3"/>
    <s v="Rancho Cordova"/>
    <n v="95670"/>
    <n v="38.602722999999997"/>
    <n v="-121.27991299999999"/>
    <n v="0"/>
    <x v="21"/>
    <x v="2"/>
    <s v="None"/>
    <s v="Yes"/>
    <n v="4.76"/>
    <s v="Yes"/>
    <s v="Yes"/>
    <x v="1"/>
    <x v="44"/>
    <x v="1"/>
    <x v="0"/>
    <x v="1"/>
    <x v="1"/>
    <x v="0"/>
    <x v="1"/>
    <x v="1"/>
    <x v="0"/>
    <x v="0"/>
    <s v="Yes"/>
    <x v="0"/>
    <x v="489"/>
    <n v="5290.45"/>
    <n v="0"/>
    <n v="0"/>
    <n v="233.24"/>
    <n v="5523.69"/>
    <x v="0"/>
    <x v="0"/>
    <x v="0"/>
  </r>
  <r>
    <s v="0962-CQPWQ"/>
    <x v="0"/>
    <x v="30"/>
    <x v="2"/>
    <s v="Yes"/>
    <n v="2"/>
    <s v="Alameda"/>
    <n v="94502"/>
    <n v="37.724817000000002"/>
    <n v="-122.224363"/>
    <n v="1"/>
    <x v="55"/>
    <x v="2"/>
    <s v="None"/>
    <s v="Yes"/>
    <n v="2.41"/>
    <s v="No"/>
    <s v="No"/>
    <x v="3"/>
    <x v="16"/>
    <x v="2"/>
    <x v="2"/>
    <x v="2"/>
    <x v="2"/>
    <x v="2"/>
    <x v="2"/>
    <x v="2"/>
    <x v="2"/>
    <x v="2"/>
    <s v="No"/>
    <x v="1"/>
    <x v="37"/>
    <n v="1296.1500000000001"/>
    <n v="0"/>
    <n v="0"/>
    <n v="149.41999999999999"/>
    <n v="1445.57"/>
    <x v="0"/>
    <x v="0"/>
    <x v="0"/>
  </r>
  <r>
    <s v="0963-ZBDRN"/>
    <x v="1"/>
    <x v="45"/>
    <x v="1"/>
    <s v="No"/>
    <n v="0"/>
    <s v="Claremont"/>
    <n v="91711"/>
    <n v="34.127620999999998"/>
    <n v="-117.71786299999999"/>
    <n v="0"/>
    <x v="44"/>
    <x v="1"/>
    <s v="None"/>
    <s v="Yes"/>
    <n v="25.21"/>
    <s v="No"/>
    <s v="Yes"/>
    <x v="1"/>
    <x v="33"/>
    <x v="0"/>
    <x v="1"/>
    <x v="0"/>
    <x v="0"/>
    <x v="0"/>
    <x v="1"/>
    <x v="1"/>
    <x v="0"/>
    <x v="1"/>
    <s v="Yes"/>
    <x v="1"/>
    <x v="490"/>
    <n v="3183.4"/>
    <n v="0"/>
    <n v="0"/>
    <n v="806.72"/>
    <n v="3990.12"/>
    <x v="1"/>
    <x v="5"/>
    <x v="9"/>
  </r>
  <r>
    <s v="0967-BMLBD"/>
    <x v="0"/>
    <x v="0"/>
    <x v="0"/>
    <s v="Yes"/>
    <n v="1"/>
    <s v="Hornitos"/>
    <n v="95325"/>
    <n v="37.479925999999999"/>
    <n v="-120.230424"/>
    <n v="8"/>
    <x v="37"/>
    <x v="0"/>
    <s v="Offer D"/>
    <s v="Yes"/>
    <n v="49.19"/>
    <s v="No"/>
    <s v="No"/>
    <x v="3"/>
    <x v="16"/>
    <x v="2"/>
    <x v="2"/>
    <x v="2"/>
    <x v="2"/>
    <x v="2"/>
    <x v="2"/>
    <x v="2"/>
    <x v="2"/>
    <x v="0"/>
    <s v="Yes"/>
    <x v="0"/>
    <x v="220"/>
    <n v="196.35"/>
    <n v="0"/>
    <n v="0"/>
    <n v="541.09"/>
    <n v="737.44"/>
    <x v="0"/>
    <x v="0"/>
    <x v="0"/>
  </r>
  <r>
    <s v="0968-GSIKN"/>
    <x v="0"/>
    <x v="5"/>
    <x v="4"/>
    <s v="No"/>
    <n v="0"/>
    <s v="Thousand Palms"/>
    <n v="92276"/>
    <n v="33.849263000000001"/>
    <n v="-116.382778"/>
    <n v="0"/>
    <x v="13"/>
    <x v="0"/>
    <s v="Offer E"/>
    <s v="Yes"/>
    <n v="30.6"/>
    <s v="No"/>
    <s v="Yes"/>
    <x v="1"/>
    <x v="22"/>
    <x v="0"/>
    <x v="1"/>
    <x v="0"/>
    <x v="1"/>
    <x v="1"/>
    <x v="0"/>
    <x v="1"/>
    <x v="0"/>
    <x v="1"/>
    <s v="Yes"/>
    <x v="2"/>
    <x v="491"/>
    <n v="70.8"/>
    <n v="0"/>
    <n v="0"/>
    <n v="30.6"/>
    <n v="101.4"/>
    <x v="1"/>
    <x v="1"/>
    <x v="5"/>
  </r>
  <r>
    <s v="0969-RGKCU"/>
    <x v="1"/>
    <x v="26"/>
    <x v="0"/>
    <s v="Yes"/>
    <n v="1"/>
    <s v="Woodland Hills"/>
    <n v="91367"/>
    <n v="34.178068000000003"/>
    <n v="-118.615714"/>
    <n v="1"/>
    <x v="20"/>
    <x v="2"/>
    <s v="None"/>
    <s v="Yes"/>
    <n v="43.68"/>
    <s v="No"/>
    <s v="No"/>
    <x v="3"/>
    <x v="16"/>
    <x v="2"/>
    <x v="2"/>
    <x v="2"/>
    <x v="2"/>
    <x v="2"/>
    <x v="2"/>
    <x v="2"/>
    <x v="2"/>
    <x v="0"/>
    <s v="No"/>
    <x v="0"/>
    <x v="117"/>
    <n v="677.05"/>
    <n v="29.21"/>
    <n v="0"/>
    <n v="1616.16"/>
    <n v="2264"/>
    <x v="0"/>
    <x v="0"/>
    <x v="0"/>
  </r>
  <r>
    <s v="0970-ETWGE"/>
    <x v="1"/>
    <x v="32"/>
    <x v="0"/>
    <s v="No"/>
    <n v="0"/>
    <s v="Bodfish"/>
    <n v="93205"/>
    <n v="35.523991000000002"/>
    <n v="-118.400432"/>
    <n v="0"/>
    <x v="13"/>
    <x v="0"/>
    <s v="Offer E"/>
    <s v="Yes"/>
    <n v="42.46"/>
    <s v="No"/>
    <s v="Yes"/>
    <x v="0"/>
    <x v="22"/>
    <x v="0"/>
    <x v="1"/>
    <x v="0"/>
    <x v="1"/>
    <x v="0"/>
    <x v="1"/>
    <x v="1"/>
    <x v="0"/>
    <x v="1"/>
    <s v="Yes"/>
    <x v="1"/>
    <x v="492"/>
    <n v="89.55"/>
    <n v="0"/>
    <n v="0"/>
    <n v="42.46"/>
    <n v="132.01"/>
    <x v="1"/>
    <x v="1"/>
    <x v="1"/>
  </r>
  <r>
    <s v="0970-QXPXW"/>
    <x v="0"/>
    <x v="24"/>
    <x v="4"/>
    <s v="No"/>
    <n v="0"/>
    <s v="Monrovia"/>
    <n v="91016"/>
    <n v="34.152799999999999"/>
    <n v="-118.00048200000001"/>
    <n v="0"/>
    <x v="13"/>
    <x v="0"/>
    <s v="None"/>
    <s v="Yes"/>
    <n v="42.42"/>
    <s v="No"/>
    <s v="No"/>
    <x v="3"/>
    <x v="16"/>
    <x v="2"/>
    <x v="2"/>
    <x v="2"/>
    <x v="2"/>
    <x v="2"/>
    <x v="2"/>
    <x v="2"/>
    <x v="2"/>
    <x v="1"/>
    <s v="No"/>
    <x v="0"/>
    <x v="205"/>
    <n v="19.649999999999999"/>
    <n v="0"/>
    <n v="0"/>
    <n v="42.42"/>
    <n v="62.07"/>
    <x v="2"/>
    <x v="0"/>
    <x v="0"/>
  </r>
  <r>
    <s v="0971-QIFJK"/>
    <x v="0"/>
    <x v="30"/>
    <x v="2"/>
    <s v="Yes"/>
    <n v="0"/>
    <s v="Soquel"/>
    <n v="95073"/>
    <n v="37.023668999999998"/>
    <n v="-121.946461"/>
    <n v="10"/>
    <x v="19"/>
    <x v="2"/>
    <s v="Offer A"/>
    <s v="Yes"/>
    <n v="39.78"/>
    <s v="Yes"/>
    <s v="No"/>
    <x v="3"/>
    <x v="16"/>
    <x v="2"/>
    <x v="2"/>
    <x v="2"/>
    <x v="2"/>
    <x v="2"/>
    <x v="2"/>
    <x v="2"/>
    <x v="2"/>
    <x v="2"/>
    <s v="No"/>
    <x v="1"/>
    <x v="270"/>
    <n v="1641.8"/>
    <n v="45.75"/>
    <n v="0"/>
    <n v="2744.82"/>
    <n v="4340.87"/>
    <x v="0"/>
    <x v="0"/>
    <x v="0"/>
  </r>
  <r>
    <s v="0973-KYVNF"/>
    <x v="0"/>
    <x v="40"/>
    <x v="2"/>
    <s v="Yes"/>
    <n v="0"/>
    <s v="Castaic"/>
    <n v="91384"/>
    <n v="34.506627000000002"/>
    <n v="-118.699048"/>
    <n v="6"/>
    <x v="9"/>
    <x v="2"/>
    <s v="None"/>
    <s v="Yes"/>
    <n v="43.12"/>
    <s v="No"/>
    <s v="Yes"/>
    <x v="0"/>
    <x v="13"/>
    <x v="1"/>
    <x v="0"/>
    <x v="1"/>
    <x v="1"/>
    <x v="0"/>
    <x v="0"/>
    <x v="0"/>
    <x v="0"/>
    <x v="2"/>
    <s v="Yes"/>
    <x v="0"/>
    <x v="353"/>
    <n v="5011.1499999999996"/>
    <n v="0"/>
    <n v="0"/>
    <n v="3104.64"/>
    <n v="8115.79"/>
    <x v="0"/>
    <x v="0"/>
    <x v="0"/>
  </r>
  <r>
    <s v="0975-UYDTX"/>
    <x v="0"/>
    <x v="1"/>
    <x v="1"/>
    <s v="Yes"/>
    <n v="0"/>
    <s v="Glendale"/>
    <n v="91207"/>
    <n v="34.182378"/>
    <n v="-118.262922"/>
    <n v="1"/>
    <x v="18"/>
    <x v="1"/>
    <s v="Offer C"/>
    <s v="Yes"/>
    <n v="25.63"/>
    <s v="Yes"/>
    <s v="Yes"/>
    <x v="2"/>
    <x v="10"/>
    <x v="1"/>
    <x v="0"/>
    <x v="1"/>
    <x v="0"/>
    <x v="0"/>
    <x v="1"/>
    <x v="1"/>
    <x v="0"/>
    <x v="0"/>
    <s v="Yes"/>
    <x v="0"/>
    <x v="248"/>
    <n v="2312.5500000000002"/>
    <n v="47.79"/>
    <n v="0"/>
    <n v="666.38"/>
    <n v="2931.14"/>
    <x v="0"/>
    <x v="0"/>
    <x v="0"/>
  </r>
  <r>
    <s v="0975-VOOVL"/>
    <x v="0"/>
    <x v="20"/>
    <x v="0"/>
    <s v="No"/>
    <n v="0"/>
    <s v="Agoura Hills"/>
    <n v="91301"/>
    <n v="34.129058000000001"/>
    <n v="-118.759788"/>
    <n v="0"/>
    <x v="3"/>
    <x v="0"/>
    <s v="None"/>
    <s v="No"/>
    <n v="0"/>
    <s v="N/A"/>
    <s v="Yes"/>
    <x v="2"/>
    <x v="13"/>
    <x v="0"/>
    <x v="0"/>
    <x v="0"/>
    <x v="1"/>
    <x v="1"/>
    <x v="0"/>
    <x v="0"/>
    <x v="0"/>
    <x v="1"/>
    <s v="No"/>
    <x v="0"/>
    <x v="493"/>
    <n v="98.5"/>
    <n v="0"/>
    <n v="0"/>
    <n v="0"/>
    <n v="98.5"/>
    <x v="2"/>
    <x v="0"/>
    <x v="0"/>
  </r>
  <r>
    <s v="0979-MOZQI"/>
    <x v="1"/>
    <x v="37"/>
    <x v="5"/>
    <s v="Yes"/>
    <n v="0"/>
    <s v="Monterey"/>
    <n v="93940"/>
    <n v="36.362741"/>
    <n v="-121.869685"/>
    <n v="6"/>
    <x v="55"/>
    <x v="2"/>
    <s v="None"/>
    <s v="No"/>
    <n v="0"/>
    <s v="N/A"/>
    <s v="Yes"/>
    <x v="0"/>
    <x v="3"/>
    <x v="0"/>
    <x v="1"/>
    <x v="0"/>
    <x v="0"/>
    <x v="0"/>
    <x v="0"/>
    <x v="0"/>
    <x v="0"/>
    <x v="2"/>
    <s v="Yes"/>
    <x v="1"/>
    <x v="411"/>
    <n v="2337.4499999999998"/>
    <n v="0"/>
    <n v="0"/>
    <n v="0"/>
    <n v="2337.4499999999998"/>
    <x v="0"/>
    <x v="0"/>
    <x v="0"/>
  </r>
  <r>
    <s v="0979-PHULV"/>
    <x v="1"/>
    <x v="18"/>
    <x v="0"/>
    <s v="Yes"/>
    <n v="0"/>
    <s v="San Diego"/>
    <n v="92122"/>
    <n v="32.857230000000001"/>
    <n v="-117.209774"/>
    <n v="2"/>
    <x v="19"/>
    <x v="2"/>
    <s v="Offer A"/>
    <s v="Yes"/>
    <n v="48.8"/>
    <s v="Yes"/>
    <s v="Yes"/>
    <x v="1"/>
    <x v="33"/>
    <x v="0"/>
    <x v="1"/>
    <x v="1"/>
    <x v="1"/>
    <x v="0"/>
    <x v="1"/>
    <x v="1"/>
    <x v="0"/>
    <x v="1"/>
    <s v="Yes"/>
    <x v="0"/>
    <x v="494"/>
    <n v="7007.6"/>
    <n v="0"/>
    <n v="0"/>
    <n v="3367.2"/>
    <n v="10374.799999999999"/>
    <x v="1"/>
    <x v="1"/>
    <x v="5"/>
  </r>
  <r>
    <s v="0980-FEXWF"/>
    <x v="1"/>
    <x v="13"/>
    <x v="0"/>
    <s v="Yes"/>
    <n v="1"/>
    <s v="Fiddletown"/>
    <n v="95629"/>
    <n v="38.513483999999998"/>
    <n v="-120.70461299999999"/>
    <n v="4"/>
    <x v="18"/>
    <x v="1"/>
    <s v="Offer C"/>
    <s v="Yes"/>
    <n v="4.62"/>
    <s v="No"/>
    <s v="Yes"/>
    <x v="2"/>
    <x v="10"/>
    <x v="0"/>
    <x v="1"/>
    <x v="1"/>
    <x v="1"/>
    <x v="1"/>
    <x v="0"/>
    <x v="0"/>
    <x v="0"/>
    <x v="0"/>
    <s v="No"/>
    <x v="0"/>
    <x v="54"/>
    <n v="1285.8"/>
    <n v="0"/>
    <n v="0"/>
    <n v="120.12"/>
    <n v="1405.92"/>
    <x v="0"/>
    <x v="0"/>
    <x v="0"/>
  </r>
  <r>
    <s v="0980-PVMRC"/>
    <x v="0"/>
    <x v="60"/>
    <x v="4"/>
    <s v="Yes"/>
    <n v="3"/>
    <s v="Squaw Valley"/>
    <n v="93675"/>
    <n v="36.719141"/>
    <n v="-119.20267699999999"/>
    <n v="0"/>
    <x v="36"/>
    <x v="2"/>
    <s v="None"/>
    <s v="No"/>
    <n v="0"/>
    <s v="N/A"/>
    <s v="Yes"/>
    <x v="2"/>
    <x v="17"/>
    <x v="0"/>
    <x v="0"/>
    <x v="0"/>
    <x v="1"/>
    <x v="0"/>
    <x v="1"/>
    <x v="1"/>
    <x v="0"/>
    <x v="1"/>
    <s v="Yes"/>
    <x v="1"/>
    <x v="495"/>
    <n v="2036.55"/>
    <n v="0"/>
    <n v="0"/>
    <n v="0"/>
    <n v="2036.55"/>
    <x v="0"/>
    <x v="0"/>
    <x v="0"/>
  </r>
  <r>
    <s v="0983-TATYJ"/>
    <x v="0"/>
    <x v="21"/>
    <x v="1"/>
    <s v="Yes"/>
    <n v="0"/>
    <s v="Santa Ynez"/>
    <n v="93460"/>
    <n v="34.630355999999999"/>
    <n v="-120.03256399999999"/>
    <n v="7"/>
    <x v="45"/>
    <x v="1"/>
    <s v="None"/>
    <s v="Yes"/>
    <n v="48.09"/>
    <s v="No"/>
    <s v="Yes"/>
    <x v="2"/>
    <x v="15"/>
    <x v="0"/>
    <x v="1"/>
    <x v="0"/>
    <x v="0"/>
    <x v="1"/>
    <x v="0"/>
    <x v="0"/>
    <x v="0"/>
    <x v="0"/>
    <s v="Yes"/>
    <x v="0"/>
    <x v="45"/>
    <n v="1758.9"/>
    <n v="0"/>
    <n v="0"/>
    <n v="1586.97"/>
    <n v="3345.87"/>
    <x v="0"/>
    <x v="0"/>
    <x v="0"/>
  </r>
  <r>
    <s v="0988-AADSA"/>
    <x v="0"/>
    <x v="43"/>
    <x v="1"/>
    <s v="Yes"/>
    <n v="2"/>
    <s v="Forbestown"/>
    <n v="95941"/>
    <n v="39.531027999999999"/>
    <n v="-121.24807"/>
    <n v="5"/>
    <x v="9"/>
    <x v="2"/>
    <s v="Offer A"/>
    <s v="Yes"/>
    <n v="9.7200000000000006"/>
    <s v="Yes"/>
    <s v="Yes"/>
    <x v="0"/>
    <x v="26"/>
    <x v="1"/>
    <x v="0"/>
    <x v="1"/>
    <x v="0"/>
    <x v="1"/>
    <x v="1"/>
    <x v="1"/>
    <x v="1"/>
    <x v="2"/>
    <s v="No"/>
    <x v="1"/>
    <x v="496"/>
    <n v="5824.75"/>
    <n v="0"/>
    <n v="10"/>
    <n v="699.84"/>
    <n v="6534.59"/>
    <x v="0"/>
    <x v="0"/>
    <x v="0"/>
  </r>
  <r>
    <s v="0988-JRWWP"/>
    <x v="0"/>
    <x v="2"/>
    <x v="2"/>
    <s v="No"/>
    <n v="0"/>
    <s v="Wilseyville"/>
    <n v="95257"/>
    <n v="38.392685999999998"/>
    <n v="-120.41595100000001"/>
    <n v="0"/>
    <x v="3"/>
    <x v="0"/>
    <s v="None"/>
    <s v="Yes"/>
    <n v="41.38"/>
    <s v="No"/>
    <s v="Yes"/>
    <x v="2"/>
    <x v="36"/>
    <x v="0"/>
    <x v="1"/>
    <x v="0"/>
    <x v="1"/>
    <x v="0"/>
    <x v="0"/>
    <x v="0"/>
    <x v="0"/>
    <x v="1"/>
    <s v="Yes"/>
    <x v="1"/>
    <x v="90"/>
    <n v="140.4"/>
    <n v="0"/>
    <n v="0"/>
    <n v="124.14"/>
    <n v="264.54000000000002"/>
    <x v="2"/>
    <x v="0"/>
    <x v="0"/>
  </r>
  <r>
    <s v="0991-BRRFB"/>
    <x v="1"/>
    <x v="26"/>
    <x v="0"/>
    <s v="No"/>
    <n v="0"/>
    <s v="Corona"/>
    <n v="92883"/>
    <n v="33.762351000000002"/>
    <n v="-117.488725"/>
    <n v="0"/>
    <x v="68"/>
    <x v="1"/>
    <s v="None"/>
    <s v="Yes"/>
    <n v="20.86"/>
    <s v="No"/>
    <s v="Yes"/>
    <x v="2"/>
    <x v="46"/>
    <x v="1"/>
    <x v="1"/>
    <x v="0"/>
    <x v="1"/>
    <x v="1"/>
    <x v="0"/>
    <x v="0"/>
    <x v="0"/>
    <x v="1"/>
    <s v="No"/>
    <x v="1"/>
    <x v="497"/>
    <n v="874.8"/>
    <n v="0"/>
    <n v="0"/>
    <n v="375.48"/>
    <n v="1250.28"/>
    <x v="1"/>
    <x v="3"/>
    <x v="13"/>
  </r>
  <r>
    <s v="0993-OSGPT"/>
    <x v="0"/>
    <x v="3"/>
    <x v="3"/>
    <s v="Yes"/>
    <n v="0"/>
    <s v="Junction City"/>
    <n v="96048"/>
    <n v="40.913192000000002"/>
    <n v="-123.06596999999999"/>
    <n v="2"/>
    <x v="64"/>
    <x v="2"/>
    <s v="None"/>
    <s v="Yes"/>
    <n v="40.549999999999997"/>
    <s v="No"/>
    <s v="Yes"/>
    <x v="2"/>
    <x v="12"/>
    <x v="0"/>
    <x v="0"/>
    <x v="1"/>
    <x v="0"/>
    <x v="1"/>
    <x v="0"/>
    <x v="0"/>
    <x v="0"/>
    <x v="0"/>
    <s v="Yes"/>
    <x v="1"/>
    <x v="498"/>
    <n v="3975.9"/>
    <n v="0"/>
    <n v="0"/>
    <n v="2757.4"/>
    <n v="6733.3"/>
    <x v="0"/>
    <x v="0"/>
    <x v="0"/>
  </r>
  <r>
    <s v="0997-YTLNY"/>
    <x v="0"/>
    <x v="40"/>
    <x v="2"/>
    <s v="No"/>
    <n v="2"/>
    <s v="Escondido"/>
    <n v="92029"/>
    <n v="33.079833999999998"/>
    <n v="-117.134275"/>
    <n v="0"/>
    <x v="53"/>
    <x v="1"/>
    <s v="Offer D"/>
    <s v="Yes"/>
    <n v="4.03"/>
    <s v="No"/>
    <s v="Yes"/>
    <x v="0"/>
    <x v="33"/>
    <x v="0"/>
    <x v="1"/>
    <x v="0"/>
    <x v="0"/>
    <x v="1"/>
    <x v="0"/>
    <x v="0"/>
    <x v="0"/>
    <x v="1"/>
    <s v="No"/>
    <x v="0"/>
    <x v="121"/>
    <n v="953.65"/>
    <n v="0"/>
    <n v="0"/>
    <n v="76.569999999999993"/>
    <n v="1030.22"/>
    <x v="0"/>
    <x v="0"/>
    <x v="0"/>
  </r>
  <r>
    <s v="0999-QXNSA"/>
    <x v="1"/>
    <x v="15"/>
    <x v="3"/>
    <s v="No"/>
    <n v="1"/>
    <s v="Los Angeles"/>
    <n v="90029"/>
    <n v="34.089953000000001"/>
    <n v="-118.29482400000001"/>
    <n v="0"/>
    <x v="6"/>
    <x v="0"/>
    <s v="None"/>
    <s v="Yes"/>
    <n v="41.14"/>
    <s v="No"/>
    <s v="Yes"/>
    <x v="2"/>
    <x v="14"/>
    <x v="0"/>
    <x v="1"/>
    <x v="0"/>
    <x v="1"/>
    <x v="1"/>
    <x v="0"/>
    <x v="0"/>
    <x v="0"/>
    <x v="2"/>
    <s v="Yes"/>
    <x v="0"/>
    <x v="499"/>
    <n v="344.2"/>
    <n v="29"/>
    <n v="0"/>
    <n v="287.98"/>
    <n v="603.17999999999995"/>
    <x v="0"/>
    <x v="0"/>
    <x v="0"/>
  </r>
  <r>
    <s v="1000-AJSLD"/>
    <x v="1"/>
    <x v="11"/>
    <x v="4"/>
    <s v="No"/>
    <n v="0"/>
    <s v="San Diego"/>
    <n v="92121"/>
    <n v="32.898612999999997"/>
    <n v="-117.20293700000001"/>
    <n v="0"/>
    <x v="13"/>
    <x v="0"/>
    <s v="None"/>
    <s v="Yes"/>
    <n v="4.1100000000000003"/>
    <s v="No"/>
    <s v="No"/>
    <x v="3"/>
    <x v="16"/>
    <x v="2"/>
    <x v="2"/>
    <x v="2"/>
    <x v="2"/>
    <x v="2"/>
    <x v="2"/>
    <x v="2"/>
    <x v="2"/>
    <x v="1"/>
    <s v="Yes"/>
    <x v="2"/>
    <x v="147"/>
    <n v="20.100000000000001"/>
    <n v="0"/>
    <n v="0"/>
    <n v="4.1100000000000003"/>
    <n v="24.21"/>
    <x v="1"/>
    <x v="1"/>
    <x v="5"/>
  </r>
  <r>
    <s v="1004-NOZNR"/>
    <x v="1"/>
    <x v="41"/>
    <x v="3"/>
    <s v="No"/>
    <n v="2"/>
    <s v="Glen Ellen"/>
    <n v="95442"/>
    <n v="38.368744"/>
    <n v="-122.522642"/>
    <n v="0"/>
    <x v="11"/>
    <x v="2"/>
    <s v="Offer B"/>
    <s v="Yes"/>
    <n v="10.57"/>
    <s v="No"/>
    <s v="Yes"/>
    <x v="1"/>
    <x v="29"/>
    <x v="1"/>
    <x v="1"/>
    <x v="0"/>
    <x v="1"/>
    <x v="0"/>
    <x v="1"/>
    <x v="0"/>
    <x v="0"/>
    <x v="0"/>
    <s v="No"/>
    <x v="0"/>
    <x v="500"/>
    <n v="5264.3"/>
    <n v="0"/>
    <n v="0"/>
    <n v="591.91999999999996"/>
    <n v="5856.22"/>
    <x v="0"/>
    <x v="0"/>
    <x v="0"/>
  </r>
  <r>
    <s v="1009-IRMNA"/>
    <x v="0"/>
    <x v="60"/>
    <x v="4"/>
    <s v="No"/>
    <n v="0"/>
    <s v="Port Hueneme"/>
    <n v="93041"/>
    <n v="34.110123999999999"/>
    <n v="-119.100972"/>
    <n v="0"/>
    <x v="6"/>
    <x v="0"/>
    <s v="Offer E"/>
    <s v="Yes"/>
    <n v="16.04"/>
    <s v="No"/>
    <s v="No"/>
    <x v="3"/>
    <x v="16"/>
    <x v="2"/>
    <x v="2"/>
    <x v="2"/>
    <x v="2"/>
    <x v="2"/>
    <x v="2"/>
    <x v="2"/>
    <x v="2"/>
    <x v="1"/>
    <s v="No"/>
    <x v="1"/>
    <x v="220"/>
    <n v="137.6"/>
    <n v="0"/>
    <n v="0"/>
    <n v="112.28"/>
    <n v="249.88"/>
    <x v="1"/>
    <x v="5"/>
    <x v="9"/>
  </r>
  <r>
    <s v="1010-DIAUQ"/>
    <x v="1"/>
    <x v="33"/>
    <x v="2"/>
    <s v="No"/>
    <n v="0"/>
    <s v="San Diego"/>
    <n v="92122"/>
    <n v="32.857230000000001"/>
    <n v="-117.209774"/>
    <n v="0"/>
    <x v="10"/>
    <x v="0"/>
    <s v="Offer E"/>
    <s v="Yes"/>
    <n v="20.86"/>
    <s v="No"/>
    <s v="Yes"/>
    <x v="1"/>
    <x v="34"/>
    <x v="0"/>
    <x v="1"/>
    <x v="1"/>
    <x v="1"/>
    <x v="0"/>
    <x v="1"/>
    <x v="1"/>
    <x v="0"/>
    <x v="1"/>
    <s v="No"/>
    <x v="1"/>
    <x v="458"/>
    <n v="492.55"/>
    <n v="0"/>
    <n v="0"/>
    <n v="104.3"/>
    <n v="596.85"/>
    <x v="1"/>
    <x v="1"/>
    <x v="5"/>
  </r>
  <r>
    <s v="1013-QCWAM"/>
    <x v="0"/>
    <x v="50"/>
    <x v="3"/>
    <s v="Yes"/>
    <n v="0"/>
    <s v="Garden Grove"/>
    <n v="92841"/>
    <n v="33.786738"/>
    <n v="-117.982564"/>
    <n v="0"/>
    <x v="22"/>
    <x v="2"/>
    <s v="Offer A"/>
    <s v="Yes"/>
    <n v="28.06"/>
    <s v="Yes"/>
    <s v="Yes"/>
    <x v="1"/>
    <x v="12"/>
    <x v="0"/>
    <x v="0"/>
    <x v="0"/>
    <x v="1"/>
    <x v="0"/>
    <x v="1"/>
    <x v="0"/>
    <x v="0"/>
    <x v="2"/>
    <s v="Yes"/>
    <x v="1"/>
    <x v="501"/>
    <n v="6690.75"/>
    <n v="0"/>
    <n v="0"/>
    <n v="1851.96"/>
    <n v="8542.7099999999991"/>
    <x v="0"/>
    <x v="0"/>
    <x v="0"/>
  </r>
  <r>
    <s v="1015-JPFYW"/>
    <x v="1"/>
    <x v="10"/>
    <x v="1"/>
    <s v="No"/>
    <n v="2"/>
    <s v="Clements"/>
    <n v="95227"/>
    <n v="38.227285000000002"/>
    <n v="-121.02789"/>
    <n v="0"/>
    <x v="6"/>
    <x v="0"/>
    <s v="None"/>
    <s v="Yes"/>
    <n v="49.16"/>
    <s v="No"/>
    <s v="No"/>
    <x v="3"/>
    <x v="16"/>
    <x v="2"/>
    <x v="2"/>
    <x v="2"/>
    <x v="2"/>
    <x v="2"/>
    <x v="2"/>
    <x v="2"/>
    <x v="2"/>
    <x v="0"/>
    <s v="No"/>
    <x v="0"/>
    <x v="456"/>
    <n v="136.75"/>
    <n v="0"/>
    <n v="0"/>
    <n v="344.12"/>
    <n v="480.87"/>
    <x v="0"/>
    <x v="0"/>
    <x v="0"/>
  </r>
  <r>
    <s v="1015-OWJKI"/>
    <x v="1"/>
    <x v="1"/>
    <x v="1"/>
    <s v="No"/>
    <n v="0"/>
    <s v="Lawndale"/>
    <n v="90260"/>
    <n v="33.888559999999998"/>
    <n v="-118.35181300000001"/>
    <n v="0"/>
    <x v="13"/>
    <x v="0"/>
    <s v="None"/>
    <s v="Yes"/>
    <n v="5.0199999999999996"/>
    <s v="No"/>
    <s v="No"/>
    <x v="3"/>
    <x v="16"/>
    <x v="2"/>
    <x v="2"/>
    <x v="2"/>
    <x v="2"/>
    <x v="2"/>
    <x v="2"/>
    <x v="2"/>
    <x v="2"/>
    <x v="1"/>
    <s v="No"/>
    <x v="0"/>
    <x v="171"/>
    <n v="19.05"/>
    <n v="0"/>
    <n v="0"/>
    <n v="5.0199999999999996"/>
    <n v="24.07"/>
    <x v="2"/>
    <x v="0"/>
    <x v="0"/>
  </r>
  <r>
    <s v="1016-DJTSV"/>
    <x v="1"/>
    <x v="36"/>
    <x v="5"/>
    <s v="No"/>
    <n v="0"/>
    <s v="Santee"/>
    <n v="92071"/>
    <n v="32.847335999999999"/>
    <n v="-116.99760499999999"/>
    <n v="0"/>
    <x v="58"/>
    <x v="0"/>
    <s v="Offer E"/>
    <s v="Yes"/>
    <n v="41.85"/>
    <s v="No"/>
    <s v="Yes"/>
    <x v="1"/>
    <x v="36"/>
    <x v="0"/>
    <x v="1"/>
    <x v="0"/>
    <x v="1"/>
    <x v="1"/>
    <x v="0"/>
    <x v="0"/>
    <x v="0"/>
    <x v="2"/>
    <s v="Yes"/>
    <x v="1"/>
    <x v="502"/>
    <n v="572.85"/>
    <n v="0"/>
    <n v="0"/>
    <n v="334.8"/>
    <n v="907.65"/>
    <x v="0"/>
    <x v="0"/>
    <x v="0"/>
  </r>
  <r>
    <s v="1017-FBQMM"/>
    <x v="0"/>
    <x v="10"/>
    <x v="1"/>
    <s v="Yes"/>
    <n v="2"/>
    <s v="Acampo"/>
    <n v="95220"/>
    <n v="38.200231000000002"/>
    <n v="-121.235034"/>
    <n v="8"/>
    <x v="55"/>
    <x v="2"/>
    <s v="Offer B"/>
    <s v="Yes"/>
    <n v="15.05"/>
    <s v="Yes"/>
    <s v="Yes"/>
    <x v="1"/>
    <x v="21"/>
    <x v="0"/>
    <x v="0"/>
    <x v="0"/>
    <x v="0"/>
    <x v="0"/>
    <x v="1"/>
    <x v="1"/>
    <x v="0"/>
    <x v="0"/>
    <s v="Yes"/>
    <x v="0"/>
    <x v="503"/>
    <n v="6703.5"/>
    <n v="0"/>
    <n v="0"/>
    <n v="933.1"/>
    <n v="7636.6"/>
    <x v="0"/>
    <x v="0"/>
    <x v="0"/>
  </r>
  <r>
    <s v="1020-JPQOW"/>
    <x v="0"/>
    <x v="54"/>
    <x v="5"/>
    <s v="Yes"/>
    <n v="0"/>
    <s v="Angwin"/>
    <n v="94508"/>
    <n v="38.542448"/>
    <n v="-122.419923"/>
    <n v="1"/>
    <x v="11"/>
    <x v="2"/>
    <s v="None"/>
    <s v="Yes"/>
    <n v="2.8"/>
    <s v="Yes"/>
    <s v="Yes"/>
    <x v="1"/>
    <x v="12"/>
    <x v="0"/>
    <x v="0"/>
    <x v="1"/>
    <x v="0"/>
    <x v="1"/>
    <x v="0"/>
    <x v="0"/>
    <x v="1"/>
    <x v="1"/>
    <s v="No"/>
    <x v="1"/>
    <x v="504"/>
    <n v="5116.6000000000004"/>
    <n v="0"/>
    <n v="40"/>
    <n v="156.80000000000001"/>
    <n v="5313.4"/>
    <x v="0"/>
    <x v="0"/>
    <x v="0"/>
  </r>
  <r>
    <s v="1022-RKXDR"/>
    <x v="0"/>
    <x v="32"/>
    <x v="0"/>
    <s v="No"/>
    <n v="0"/>
    <s v="South El Monte"/>
    <n v="91733"/>
    <n v="34.046219999999998"/>
    <n v="-118.053753"/>
    <n v="0"/>
    <x v="62"/>
    <x v="2"/>
    <s v="None"/>
    <s v="Yes"/>
    <n v="32.659999999999997"/>
    <s v="Yes"/>
    <s v="No"/>
    <x v="3"/>
    <x v="16"/>
    <x v="2"/>
    <x v="2"/>
    <x v="2"/>
    <x v="2"/>
    <x v="2"/>
    <x v="2"/>
    <x v="2"/>
    <x v="2"/>
    <x v="0"/>
    <s v="Yes"/>
    <x v="2"/>
    <x v="505"/>
    <n v="962.25"/>
    <n v="0"/>
    <n v="0"/>
    <n v="1339.06"/>
    <n v="2301.31"/>
    <x v="0"/>
    <x v="0"/>
    <x v="0"/>
  </r>
  <r>
    <s v="1023-BQXZE"/>
    <x v="1"/>
    <x v="18"/>
    <x v="0"/>
    <s v="No"/>
    <n v="0"/>
    <s v="Stockton"/>
    <n v="95203"/>
    <n v="37.954089000000003"/>
    <n v="-121.329761"/>
    <n v="0"/>
    <x v="41"/>
    <x v="2"/>
    <s v="None"/>
    <s v="Yes"/>
    <n v="24.67"/>
    <s v="No"/>
    <s v="Yes"/>
    <x v="2"/>
    <x v="45"/>
    <x v="1"/>
    <x v="1"/>
    <x v="1"/>
    <x v="1"/>
    <x v="0"/>
    <x v="1"/>
    <x v="1"/>
    <x v="0"/>
    <x v="2"/>
    <s v="Yes"/>
    <x v="1"/>
    <x v="506"/>
    <n v="4317.3500000000004"/>
    <n v="0"/>
    <n v="0"/>
    <n v="1406.19"/>
    <n v="5723.54"/>
    <x v="0"/>
    <x v="0"/>
    <x v="0"/>
  </r>
  <r>
    <s v="1024-GUALD"/>
    <x v="0"/>
    <x v="46"/>
    <x v="4"/>
    <s v="Yes"/>
    <n v="0"/>
    <s v="Glendale"/>
    <n v="91207"/>
    <n v="34.182378"/>
    <n v="-118.262922"/>
    <n v="4"/>
    <x v="13"/>
    <x v="0"/>
    <s v="Offer E"/>
    <s v="No"/>
    <n v="0"/>
    <s v="N/A"/>
    <s v="Yes"/>
    <x v="2"/>
    <x v="27"/>
    <x v="0"/>
    <x v="1"/>
    <x v="0"/>
    <x v="1"/>
    <x v="1"/>
    <x v="0"/>
    <x v="1"/>
    <x v="0"/>
    <x v="1"/>
    <s v="Yes"/>
    <x v="1"/>
    <x v="1"/>
    <n v="24.8"/>
    <n v="0"/>
    <n v="0"/>
    <n v="0"/>
    <n v="24.8"/>
    <x v="1"/>
    <x v="2"/>
    <x v="2"/>
  </r>
  <r>
    <s v="1024-KPRBB"/>
    <x v="0"/>
    <x v="54"/>
    <x v="5"/>
    <s v="No"/>
    <n v="0"/>
    <s v="San Diego"/>
    <n v="92101"/>
    <n v="32.725230000000003"/>
    <n v="-117.171346"/>
    <n v="0"/>
    <x v="70"/>
    <x v="2"/>
    <s v="Offer C"/>
    <s v="Yes"/>
    <n v="30.09"/>
    <s v="No"/>
    <s v="Yes"/>
    <x v="1"/>
    <x v="30"/>
    <x v="0"/>
    <x v="1"/>
    <x v="0"/>
    <x v="1"/>
    <x v="0"/>
    <x v="1"/>
    <x v="1"/>
    <x v="1"/>
    <x v="0"/>
    <s v="Yes"/>
    <x v="2"/>
    <x v="507"/>
    <n v="3342"/>
    <n v="0"/>
    <n v="90"/>
    <n v="1143.42"/>
    <n v="4575.42"/>
    <x v="0"/>
    <x v="0"/>
    <x v="0"/>
  </r>
  <r>
    <s v="1024-VRZHF"/>
    <x v="1"/>
    <x v="14"/>
    <x v="0"/>
    <s v="Yes"/>
    <n v="0"/>
    <s v="San Diego"/>
    <n v="92117"/>
    <n v="32.825085999999999"/>
    <n v="-117.19942399999999"/>
    <n v="1"/>
    <x v="37"/>
    <x v="0"/>
    <s v="Offer D"/>
    <s v="Yes"/>
    <n v="21.58"/>
    <s v="Yes"/>
    <s v="Yes"/>
    <x v="1"/>
    <x v="2"/>
    <x v="0"/>
    <x v="1"/>
    <x v="0"/>
    <x v="1"/>
    <x v="1"/>
    <x v="0"/>
    <x v="0"/>
    <x v="0"/>
    <x v="1"/>
    <s v="Yes"/>
    <x v="1"/>
    <x v="508"/>
    <n v="825.7"/>
    <n v="0"/>
    <n v="0"/>
    <n v="237.38"/>
    <n v="1063.08"/>
    <x v="1"/>
    <x v="1"/>
    <x v="5"/>
  </r>
  <r>
    <s v="1025-FALIX"/>
    <x v="0"/>
    <x v="42"/>
    <x v="1"/>
    <s v="No"/>
    <n v="0"/>
    <s v="Nicolaus"/>
    <n v="95659"/>
    <n v="38.788898000000003"/>
    <n v="-121.60862400000001"/>
    <n v="0"/>
    <x v="18"/>
    <x v="1"/>
    <s v="None"/>
    <s v="Yes"/>
    <n v="37.51"/>
    <s v="No"/>
    <s v="Yes"/>
    <x v="1"/>
    <x v="2"/>
    <x v="0"/>
    <x v="1"/>
    <x v="0"/>
    <x v="1"/>
    <x v="1"/>
    <x v="0"/>
    <x v="0"/>
    <x v="0"/>
    <x v="1"/>
    <s v="Yes"/>
    <x v="0"/>
    <x v="509"/>
    <n v="1815.65"/>
    <n v="0"/>
    <n v="0"/>
    <n v="975.26"/>
    <n v="2790.91"/>
    <x v="0"/>
    <x v="0"/>
    <x v="0"/>
  </r>
  <r>
    <s v="1027-LKKQQ"/>
    <x v="0"/>
    <x v="34"/>
    <x v="0"/>
    <s v="Yes"/>
    <n v="3"/>
    <s v="Plymouth"/>
    <n v="95669"/>
    <n v="38.489272999999997"/>
    <n v="-120.891614"/>
    <n v="3"/>
    <x v="9"/>
    <x v="2"/>
    <s v="None"/>
    <s v="Yes"/>
    <n v="12.96"/>
    <s v="No"/>
    <s v="Yes"/>
    <x v="2"/>
    <x v="47"/>
    <x v="1"/>
    <x v="1"/>
    <x v="1"/>
    <x v="0"/>
    <x v="0"/>
    <x v="1"/>
    <x v="1"/>
    <x v="0"/>
    <x v="2"/>
    <s v="Yes"/>
    <x v="1"/>
    <x v="510"/>
    <n v="5886.85"/>
    <n v="0"/>
    <n v="0"/>
    <n v="933.12"/>
    <n v="6819.97"/>
    <x v="0"/>
    <x v="0"/>
    <x v="0"/>
  </r>
  <r>
    <s v="1028-FFNJK"/>
    <x v="1"/>
    <x v="16"/>
    <x v="3"/>
    <s v="Yes"/>
    <n v="0"/>
    <s v="Burbank"/>
    <n v="91504"/>
    <n v="34.213048999999998"/>
    <n v="-118.317651"/>
    <n v="1"/>
    <x v="39"/>
    <x v="1"/>
    <s v="Offer C"/>
    <s v="Yes"/>
    <n v="48.02"/>
    <s v="Yes"/>
    <s v="Yes"/>
    <x v="1"/>
    <x v="40"/>
    <x v="0"/>
    <x v="1"/>
    <x v="0"/>
    <x v="0"/>
    <x v="0"/>
    <x v="1"/>
    <x v="0"/>
    <x v="0"/>
    <x v="1"/>
    <s v="Yes"/>
    <x v="1"/>
    <x v="234"/>
    <n v="2917.65"/>
    <n v="0"/>
    <n v="0"/>
    <n v="1440.6"/>
    <n v="4358.25"/>
    <x v="0"/>
    <x v="0"/>
    <x v="0"/>
  </r>
  <r>
    <s v="1029-QFBEN"/>
    <x v="1"/>
    <x v="60"/>
    <x v="4"/>
    <s v="No"/>
    <n v="0"/>
    <s v="San Diego"/>
    <n v="92129"/>
    <n v="32.961064"/>
    <n v="-117.134917"/>
    <n v="0"/>
    <x v="13"/>
    <x v="0"/>
    <s v="None"/>
    <s v="Yes"/>
    <n v="38.44"/>
    <s v="No"/>
    <s v="No"/>
    <x v="3"/>
    <x v="16"/>
    <x v="2"/>
    <x v="2"/>
    <x v="2"/>
    <x v="2"/>
    <x v="2"/>
    <x v="2"/>
    <x v="2"/>
    <x v="2"/>
    <x v="1"/>
    <s v="No"/>
    <x v="2"/>
    <x v="92"/>
    <n v="19.55"/>
    <n v="0"/>
    <n v="0"/>
    <n v="38.44"/>
    <n v="57.99"/>
    <x v="1"/>
    <x v="1"/>
    <x v="5"/>
  </r>
  <r>
    <s v="1031-IIDEO"/>
    <x v="0"/>
    <x v="35"/>
    <x v="2"/>
    <s v="No"/>
    <n v="0"/>
    <s v="Sierra City"/>
    <n v="96125"/>
    <n v="39.600599000000003"/>
    <n v="-120.636358"/>
    <n v="0"/>
    <x v="13"/>
    <x v="0"/>
    <s v="Offer E"/>
    <s v="Yes"/>
    <n v="27.05"/>
    <s v="No"/>
    <s v="Yes"/>
    <x v="1"/>
    <x v="21"/>
    <x v="0"/>
    <x v="1"/>
    <x v="0"/>
    <x v="1"/>
    <x v="1"/>
    <x v="0"/>
    <x v="0"/>
    <x v="0"/>
    <x v="1"/>
    <s v="Yes"/>
    <x v="1"/>
    <x v="419"/>
    <n v="70.849999999999994"/>
    <n v="0"/>
    <n v="0"/>
    <n v="27.05"/>
    <n v="97.9"/>
    <x v="1"/>
    <x v="2"/>
    <x v="3"/>
  </r>
  <r>
    <s v="1032-MAELW"/>
    <x v="0"/>
    <x v="30"/>
    <x v="2"/>
    <s v="Yes"/>
    <n v="3"/>
    <s v="Fresno"/>
    <n v="93703"/>
    <n v="36.768774000000001"/>
    <n v="-119.76263299999999"/>
    <n v="8"/>
    <x v="64"/>
    <x v="2"/>
    <s v="None"/>
    <s v="Yes"/>
    <n v="7.47"/>
    <s v="Yes"/>
    <s v="Yes"/>
    <x v="2"/>
    <x v="27"/>
    <x v="1"/>
    <x v="0"/>
    <x v="1"/>
    <x v="0"/>
    <x v="1"/>
    <x v="1"/>
    <x v="1"/>
    <x v="0"/>
    <x v="0"/>
    <s v="Yes"/>
    <x v="1"/>
    <x v="511"/>
    <n v="5333.35"/>
    <n v="0"/>
    <n v="0"/>
    <n v="507.96"/>
    <n v="5841.31"/>
    <x v="0"/>
    <x v="0"/>
    <x v="0"/>
  </r>
  <r>
    <s v="1035-IPQPU"/>
    <x v="0"/>
    <x v="49"/>
    <x v="3"/>
    <s v="Yes"/>
    <n v="0"/>
    <s v="Parker Dam"/>
    <n v="92267"/>
    <n v="34.273871999999997"/>
    <n v="-114.19290100000001"/>
    <n v="2"/>
    <x v="5"/>
    <x v="2"/>
    <s v="None"/>
    <s v="Yes"/>
    <n v="18.14"/>
    <s v="Yes"/>
    <s v="Yes"/>
    <x v="1"/>
    <x v="23"/>
    <x v="0"/>
    <x v="0"/>
    <x v="1"/>
    <x v="1"/>
    <x v="0"/>
    <x v="1"/>
    <x v="1"/>
    <x v="0"/>
    <x v="1"/>
    <s v="Yes"/>
    <x v="1"/>
    <x v="512"/>
    <n v="6479.4"/>
    <n v="0"/>
    <n v="0"/>
    <n v="1142.82"/>
    <n v="7622.22"/>
    <x v="0"/>
    <x v="0"/>
    <x v="0"/>
  </r>
  <r>
    <s v="1036-GUDCL"/>
    <x v="1"/>
    <x v="40"/>
    <x v="2"/>
    <s v="Yes"/>
    <n v="3"/>
    <s v="Oak Park"/>
    <n v="91377"/>
    <n v="34.192250000000001"/>
    <n v="-118.77687400000001"/>
    <n v="1"/>
    <x v="59"/>
    <x v="2"/>
    <s v="None"/>
    <s v="Yes"/>
    <n v="39.76"/>
    <s v="No"/>
    <s v="Yes"/>
    <x v="2"/>
    <x v="41"/>
    <x v="1"/>
    <x v="0"/>
    <x v="0"/>
    <x v="0"/>
    <x v="0"/>
    <x v="1"/>
    <x v="1"/>
    <x v="0"/>
    <x v="1"/>
    <s v="Yes"/>
    <x v="0"/>
    <x v="513"/>
    <n v="4663.3999999999996"/>
    <n v="0"/>
    <n v="0"/>
    <n v="2385.6"/>
    <n v="7049"/>
    <x v="0"/>
    <x v="0"/>
    <x v="0"/>
  </r>
  <r>
    <s v="1038-RQOST"/>
    <x v="1"/>
    <x v="9"/>
    <x v="1"/>
    <s v="Yes"/>
    <n v="2"/>
    <s v="Zenia"/>
    <n v="95595"/>
    <n v="40.170357000000003"/>
    <n v="-123.417298"/>
    <n v="6"/>
    <x v="53"/>
    <x v="1"/>
    <s v="Offer D"/>
    <s v="Yes"/>
    <n v="4.7"/>
    <s v="No"/>
    <s v="No"/>
    <x v="3"/>
    <x v="16"/>
    <x v="2"/>
    <x v="2"/>
    <x v="2"/>
    <x v="2"/>
    <x v="2"/>
    <x v="2"/>
    <x v="2"/>
    <x v="2"/>
    <x v="1"/>
    <s v="No"/>
    <x v="0"/>
    <x v="412"/>
    <n v="414.95"/>
    <n v="0"/>
    <n v="0"/>
    <n v="89.3"/>
    <n v="504.25"/>
    <x v="0"/>
    <x v="0"/>
    <x v="0"/>
  </r>
  <r>
    <s v="1038-ZAGBI"/>
    <x v="0"/>
    <x v="40"/>
    <x v="2"/>
    <s v="Yes"/>
    <n v="0"/>
    <s v="Fresno"/>
    <n v="93711"/>
    <n v="36.833002"/>
    <n v="-119.82947"/>
    <n v="1"/>
    <x v="27"/>
    <x v="0"/>
    <s v="None"/>
    <s v="Yes"/>
    <n v="37.65"/>
    <s v="No"/>
    <s v="No"/>
    <x v="3"/>
    <x v="16"/>
    <x v="2"/>
    <x v="2"/>
    <x v="2"/>
    <x v="2"/>
    <x v="2"/>
    <x v="2"/>
    <x v="2"/>
    <x v="2"/>
    <x v="0"/>
    <s v="No"/>
    <x v="1"/>
    <x v="117"/>
    <n v="229.6"/>
    <n v="0"/>
    <n v="0"/>
    <n v="451.8"/>
    <n v="681.4"/>
    <x v="1"/>
    <x v="5"/>
    <x v="9"/>
  </r>
  <r>
    <s v="1041-RXHRA"/>
    <x v="0"/>
    <x v="11"/>
    <x v="4"/>
    <s v="No"/>
    <n v="0"/>
    <s v="Guatay"/>
    <n v="91931"/>
    <n v="32.857945999999998"/>
    <n v="-116.56191699999999"/>
    <n v="0"/>
    <x v="62"/>
    <x v="2"/>
    <s v="None"/>
    <s v="Yes"/>
    <n v="40.78"/>
    <s v="No"/>
    <s v="Yes"/>
    <x v="1"/>
    <x v="20"/>
    <x v="0"/>
    <x v="1"/>
    <x v="0"/>
    <x v="1"/>
    <x v="1"/>
    <x v="0"/>
    <x v="1"/>
    <x v="0"/>
    <x v="1"/>
    <s v="No"/>
    <x v="1"/>
    <x v="514"/>
    <n v="2868.05"/>
    <n v="0"/>
    <n v="0"/>
    <n v="1671.98"/>
    <n v="4540.03"/>
    <x v="1"/>
    <x v="5"/>
    <x v="9"/>
  </r>
  <r>
    <s v="1042-HFUCW"/>
    <x v="0"/>
    <x v="0"/>
    <x v="0"/>
    <s v="No"/>
    <n v="1"/>
    <s v="Cobb"/>
    <n v="95426"/>
    <n v="38.838087999999999"/>
    <n v="-122.73202999999999"/>
    <n v="0"/>
    <x v="30"/>
    <x v="1"/>
    <s v="Offer C"/>
    <s v="Yes"/>
    <n v="39.9"/>
    <s v="No"/>
    <s v="Yes"/>
    <x v="2"/>
    <x v="22"/>
    <x v="0"/>
    <x v="0"/>
    <x v="0"/>
    <x v="0"/>
    <x v="1"/>
    <x v="0"/>
    <x v="0"/>
    <x v="0"/>
    <x v="0"/>
    <s v="Yes"/>
    <x v="0"/>
    <x v="159"/>
    <n v="1266.3499999999999"/>
    <n v="15.76"/>
    <n v="0"/>
    <n v="997.5"/>
    <n v="2248.09"/>
    <x v="0"/>
    <x v="0"/>
    <x v="0"/>
  </r>
  <r>
    <s v="1043-UXOVO"/>
    <x v="0"/>
    <x v="11"/>
    <x v="4"/>
    <s v="No"/>
    <n v="0"/>
    <s v="Sacramento"/>
    <n v="95830"/>
    <n v="38.490507999999998"/>
    <n v="-121.284171"/>
    <n v="0"/>
    <x v="4"/>
    <x v="2"/>
    <s v="Offer A"/>
    <s v="Yes"/>
    <n v="28.4"/>
    <s v="Yes"/>
    <s v="Yes"/>
    <x v="1"/>
    <x v="41"/>
    <x v="1"/>
    <x v="0"/>
    <x v="1"/>
    <x v="0"/>
    <x v="0"/>
    <x v="1"/>
    <x v="1"/>
    <x v="0"/>
    <x v="2"/>
    <s v="Yes"/>
    <x v="0"/>
    <x v="515"/>
    <n v="7993.3"/>
    <n v="0"/>
    <n v="0"/>
    <n v="2016.4"/>
    <n v="10009.700000000001"/>
    <x v="0"/>
    <x v="0"/>
    <x v="0"/>
  </r>
  <r>
    <s v="1043-YCUTE"/>
    <x v="1"/>
    <x v="31"/>
    <x v="4"/>
    <s v="Yes"/>
    <n v="0"/>
    <s v="Hayward"/>
    <n v="94544"/>
    <n v="37.639215"/>
    <n v="-122.037554"/>
    <n v="1"/>
    <x v="11"/>
    <x v="2"/>
    <s v="Offer B"/>
    <s v="Yes"/>
    <n v="13.2"/>
    <s v="Yes"/>
    <s v="No"/>
    <x v="3"/>
    <x v="16"/>
    <x v="2"/>
    <x v="2"/>
    <x v="2"/>
    <x v="2"/>
    <x v="2"/>
    <x v="2"/>
    <x v="2"/>
    <x v="2"/>
    <x v="2"/>
    <s v="Yes"/>
    <x v="0"/>
    <x v="226"/>
    <n v="1327.15"/>
    <n v="0"/>
    <n v="0"/>
    <n v="739.2"/>
    <n v="2066.35"/>
    <x v="1"/>
    <x v="2"/>
    <x v="15"/>
  </r>
  <r>
    <s v="1045-LTCYT"/>
    <x v="0"/>
    <x v="33"/>
    <x v="2"/>
    <s v="Yes"/>
    <n v="3"/>
    <s v="San Jose"/>
    <n v="95118"/>
    <n v="37.255479000000001"/>
    <n v="-121.889838"/>
    <n v="5"/>
    <x v="58"/>
    <x v="0"/>
    <s v="None"/>
    <s v="Yes"/>
    <n v="43.05"/>
    <s v="No"/>
    <s v="No"/>
    <x v="3"/>
    <x v="16"/>
    <x v="2"/>
    <x v="2"/>
    <x v="2"/>
    <x v="2"/>
    <x v="2"/>
    <x v="2"/>
    <x v="2"/>
    <x v="2"/>
    <x v="1"/>
    <s v="No"/>
    <x v="0"/>
    <x v="157"/>
    <n v="139.75"/>
    <n v="0"/>
    <n v="0"/>
    <n v="344.4"/>
    <n v="484.15"/>
    <x v="0"/>
    <x v="0"/>
    <x v="0"/>
  </r>
  <r>
    <s v="1047-NNCBF"/>
    <x v="1"/>
    <x v="52"/>
    <x v="2"/>
    <s v="No"/>
    <n v="0"/>
    <s v="San Jose"/>
    <n v="95123"/>
    <n v="37.238757999999997"/>
    <n v="-121.82837499999999"/>
    <n v="0"/>
    <x v="24"/>
    <x v="1"/>
    <s v="None"/>
    <s v="Yes"/>
    <n v="3.8"/>
    <s v="No"/>
    <s v="Yes"/>
    <x v="1"/>
    <x v="33"/>
    <x v="0"/>
    <x v="1"/>
    <x v="0"/>
    <x v="1"/>
    <x v="1"/>
    <x v="0"/>
    <x v="0"/>
    <x v="1"/>
    <x v="1"/>
    <s v="No"/>
    <x v="0"/>
    <x v="516"/>
    <n v="1493.55"/>
    <n v="17.600000000000001"/>
    <n v="0"/>
    <n v="76"/>
    <n v="1551.95"/>
    <x v="0"/>
    <x v="0"/>
    <x v="0"/>
  </r>
  <r>
    <s v="1047-RNXZV"/>
    <x v="1"/>
    <x v="30"/>
    <x v="2"/>
    <s v="No"/>
    <n v="0"/>
    <s v="Glendale"/>
    <n v="91208"/>
    <n v="34.195385999999999"/>
    <n v="-118.238508"/>
    <n v="0"/>
    <x v="25"/>
    <x v="2"/>
    <s v="None"/>
    <s v="Yes"/>
    <n v="3.18"/>
    <s v="No"/>
    <s v="No"/>
    <x v="3"/>
    <x v="16"/>
    <x v="2"/>
    <x v="2"/>
    <x v="2"/>
    <x v="2"/>
    <x v="2"/>
    <x v="2"/>
    <x v="2"/>
    <x v="2"/>
    <x v="2"/>
    <s v="No"/>
    <x v="0"/>
    <x v="92"/>
    <n v="876.15"/>
    <n v="15.17"/>
    <n v="0"/>
    <n v="136.74"/>
    <n v="997.72"/>
    <x v="0"/>
    <x v="0"/>
    <x v="0"/>
  </r>
  <r>
    <s v="1049-FYSYG"/>
    <x v="0"/>
    <x v="23"/>
    <x v="1"/>
    <s v="Yes"/>
    <n v="0"/>
    <s v="Temecula"/>
    <n v="92592"/>
    <n v="33.507255000000001"/>
    <n v="-117.029473"/>
    <n v="5"/>
    <x v="67"/>
    <x v="1"/>
    <s v="Offer D"/>
    <s v="No"/>
    <n v="0"/>
    <s v="N/A"/>
    <s v="Yes"/>
    <x v="2"/>
    <x v="21"/>
    <x v="0"/>
    <x v="0"/>
    <x v="1"/>
    <x v="1"/>
    <x v="1"/>
    <x v="0"/>
    <x v="0"/>
    <x v="0"/>
    <x v="1"/>
    <s v="Yes"/>
    <x v="0"/>
    <x v="517"/>
    <n v="646.04999999999995"/>
    <n v="0"/>
    <n v="0"/>
    <n v="0"/>
    <n v="646.04999999999995"/>
    <x v="0"/>
    <x v="0"/>
    <x v="0"/>
  </r>
  <r>
    <s v="1051-EQPZR"/>
    <x v="0"/>
    <x v="44"/>
    <x v="4"/>
    <s v="Yes"/>
    <n v="2"/>
    <s v="Stanford"/>
    <n v="94305"/>
    <n v="37.424342000000003"/>
    <n v="-122.16564099999999"/>
    <n v="1"/>
    <x v="50"/>
    <x v="2"/>
    <s v="None"/>
    <s v="Yes"/>
    <n v="4.17"/>
    <s v="No"/>
    <s v="No"/>
    <x v="3"/>
    <x v="16"/>
    <x v="2"/>
    <x v="2"/>
    <x v="2"/>
    <x v="2"/>
    <x v="2"/>
    <x v="2"/>
    <x v="2"/>
    <x v="2"/>
    <x v="1"/>
    <s v="No"/>
    <x v="0"/>
    <x v="28"/>
    <n v="780.25"/>
    <n v="0"/>
    <n v="0"/>
    <n v="183.48"/>
    <n v="963.73"/>
    <x v="0"/>
    <x v="0"/>
    <x v="0"/>
  </r>
  <r>
    <s v="1051-GEJLJ"/>
    <x v="0"/>
    <x v="31"/>
    <x v="4"/>
    <s v="No"/>
    <n v="0"/>
    <s v="San Gregorio"/>
    <n v="94074"/>
    <n v="37.331761999999998"/>
    <n v="-122.341444"/>
    <n v="0"/>
    <x v="29"/>
    <x v="0"/>
    <s v="None"/>
    <s v="Yes"/>
    <n v="27.17"/>
    <s v="No"/>
    <s v="No"/>
    <x v="3"/>
    <x v="16"/>
    <x v="2"/>
    <x v="2"/>
    <x v="2"/>
    <x v="2"/>
    <x v="2"/>
    <x v="2"/>
    <x v="2"/>
    <x v="2"/>
    <x v="1"/>
    <s v="No"/>
    <x v="2"/>
    <x v="245"/>
    <n v="27.55"/>
    <n v="0"/>
    <n v="0"/>
    <n v="54.34"/>
    <n v="81.89"/>
    <x v="2"/>
    <x v="0"/>
    <x v="0"/>
  </r>
  <r>
    <s v="1052-QJIBV"/>
    <x v="0"/>
    <x v="24"/>
    <x v="4"/>
    <s v="Yes"/>
    <n v="2"/>
    <s v="Colfax"/>
    <n v="95713"/>
    <n v="39.084645000000002"/>
    <n v="-120.894014"/>
    <n v="1"/>
    <x v="4"/>
    <x v="2"/>
    <s v="Offer A"/>
    <s v="Yes"/>
    <n v="20.49"/>
    <s v="No"/>
    <s v="No"/>
    <x v="3"/>
    <x v="16"/>
    <x v="2"/>
    <x v="2"/>
    <x v="2"/>
    <x v="2"/>
    <x v="2"/>
    <x v="2"/>
    <x v="2"/>
    <x v="2"/>
    <x v="2"/>
    <s v="No"/>
    <x v="0"/>
    <x v="199"/>
    <n v="1397.3"/>
    <n v="0"/>
    <n v="0"/>
    <n v="1454.79"/>
    <n v="2852.09"/>
    <x v="0"/>
    <x v="0"/>
    <x v="0"/>
  </r>
  <r>
    <s v="1053-MXTTK"/>
    <x v="0"/>
    <x v="54"/>
    <x v="5"/>
    <s v="Yes"/>
    <n v="1"/>
    <s v="North Hollywood"/>
    <n v="91602"/>
    <n v="34.151359999999997"/>
    <n v="-118.364786"/>
    <n v="1"/>
    <x v="9"/>
    <x v="2"/>
    <s v="None"/>
    <s v="Yes"/>
    <n v="14.46"/>
    <s v="No"/>
    <s v="Yes"/>
    <x v="1"/>
    <x v="27"/>
    <x v="1"/>
    <x v="0"/>
    <x v="1"/>
    <x v="0"/>
    <x v="0"/>
    <x v="1"/>
    <x v="1"/>
    <x v="0"/>
    <x v="2"/>
    <s v="Yes"/>
    <x v="1"/>
    <x v="518"/>
    <n v="7726.35"/>
    <n v="0"/>
    <n v="0"/>
    <n v="1041.1199999999999"/>
    <n v="8767.4699999999993"/>
    <x v="0"/>
    <x v="0"/>
    <x v="0"/>
  </r>
  <r>
    <s v="1057-FOGLZ"/>
    <x v="0"/>
    <x v="56"/>
    <x v="1"/>
    <s v="No"/>
    <n v="0"/>
    <s v="Calimesa"/>
    <n v="92320"/>
    <n v="33.982787000000002"/>
    <n v="-117.057627"/>
    <n v="0"/>
    <x v="68"/>
    <x v="1"/>
    <s v="Offer D"/>
    <s v="Yes"/>
    <n v="18.2"/>
    <s v="No"/>
    <s v="No"/>
    <x v="3"/>
    <x v="16"/>
    <x v="2"/>
    <x v="2"/>
    <x v="2"/>
    <x v="2"/>
    <x v="2"/>
    <x v="2"/>
    <x v="2"/>
    <x v="2"/>
    <x v="1"/>
    <s v="No"/>
    <x v="0"/>
    <x v="205"/>
    <n v="391.7"/>
    <n v="0"/>
    <n v="0"/>
    <n v="327.60000000000002"/>
    <n v="719.3"/>
    <x v="0"/>
    <x v="0"/>
    <x v="0"/>
  </r>
  <r>
    <s v="1060-ENTOF"/>
    <x v="0"/>
    <x v="57"/>
    <x v="3"/>
    <s v="Yes"/>
    <n v="0"/>
    <s v="Los Angeles"/>
    <n v="90028"/>
    <n v="34.099868999999998"/>
    <n v="-118.326843"/>
    <n v="3"/>
    <x v="23"/>
    <x v="2"/>
    <s v="None"/>
    <s v="Yes"/>
    <n v="2.67"/>
    <s v="Yes"/>
    <s v="Yes"/>
    <x v="1"/>
    <x v="32"/>
    <x v="1"/>
    <x v="0"/>
    <x v="1"/>
    <x v="0"/>
    <x v="1"/>
    <x v="1"/>
    <x v="0"/>
    <x v="0"/>
    <x v="0"/>
    <s v="Yes"/>
    <x v="0"/>
    <x v="519"/>
    <n v="7035.6"/>
    <n v="0"/>
    <n v="0"/>
    <n v="178.89"/>
    <n v="7214.49"/>
    <x v="0"/>
    <x v="0"/>
    <x v="0"/>
  </r>
  <r>
    <s v="1061-PNTHC"/>
    <x v="0"/>
    <x v="59"/>
    <x v="0"/>
    <s v="Yes"/>
    <n v="2"/>
    <s v="Encinitas"/>
    <n v="92024"/>
    <n v="33.054578999999997"/>
    <n v="-117.25664999999999"/>
    <n v="5"/>
    <x v="11"/>
    <x v="2"/>
    <s v="Offer B"/>
    <s v="Yes"/>
    <n v="13.94"/>
    <s v="Yes"/>
    <s v="Yes"/>
    <x v="1"/>
    <x v="4"/>
    <x v="1"/>
    <x v="1"/>
    <x v="1"/>
    <x v="0"/>
    <x v="0"/>
    <x v="1"/>
    <x v="1"/>
    <x v="0"/>
    <x v="1"/>
    <s v="Yes"/>
    <x v="0"/>
    <x v="520"/>
    <n v="5953"/>
    <n v="0"/>
    <n v="0"/>
    <n v="780.64"/>
    <n v="6733.64"/>
    <x v="0"/>
    <x v="0"/>
    <x v="0"/>
  </r>
  <r>
    <s v="1062-LHZOD"/>
    <x v="1"/>
    <x v="42"/>
    <x v="1"/>
    <s v="Yes"/>
    <n v="0"/>
    <s v="San Diego"/>
    <n v="92121"/>
    <n v="32.898612999999997"/>
    <n v="-117.20293700000001"/>
    <n v="0"/>
    <x v="13"/>
    <x v="0"/>
    <s v="None"/>
    <s v="Yes"/>
    <n v="4.99"/>
    <s v="No"/>
    <s v="Yes"/>
    <x v="1"/>
    <x v="29"/>
    <x v="0"/>
    <x v="1"/>
    <x v="0"/>
    <x v="1"/>
    <x v="1"/>
    <x v="0"/>
    <x v="0"/>
    <x v="0"/>
    <x v="1"/>
    <s v="Yes"/>
    <x v="2"/>
    <x v="466"/>
    <n v="69.900000000000006"/>
    <n v="0"/>
    <n v="0"/>
    <n v="4.99"/>
    <n v="74.89"/>
    <x v="1"/>
    <x v="1"/>
    <x v="5"/>
  </r>
  <r>
    <s v="1063-DHQJF"/>
    <x v="1"/>
    <x v="52"/>
    <x v="2"/>
    <s v="Yes"/>
    <n v="3"/>
    <s v="Whittier"/>
    <n v="90604"/>
    <n v="33.929704000000001"/>
    <n v="-118.01208"/>
    <n v="2"/>
    <x v="19"/>
    <x v="2"/>
    <s v="Offer A"/>
    <s v="Yes"/>
    <n v="20.32"/>
    <s v="No"/>
    <s v="Yes"/>
    <x v="1"/>
    <x v="47"/>
    <x v="0"/>
    <x v="0"/>
    <x v="0"/>
    <x v="0"/>
    <x v="0"/>
    <x v="0"/>
    <x v="0"/>
    <x v="0"/>
    <x v="2"/>
    <s v="Yes"/>
    <x v="2"/>
    <x v="521"/>
    <n v="6480.9"/>
    <n v="0"/>
    <n v="0"/>
    <n v="1402.08"/>
    <n v="7882.98"/>
    <x v="0"/>
    <x v="0"/>
    <x v="0"/>
  </r>
  <r>
    <s v="1064-FBXNK"/>
    <x v="1"/>
    <x v="39"/>
    <x v="2"/>
    <s v="Yes"/>
    <n v="1"/>
    <s v="Sacramento"/>
    <n v="95831"/>
    <n v="38.494832000000002"/>
    <n v="-121.529447"/>
    <n v="5"/>
    <x v="13"/>
    <x v="0"/>
    <s v="None"/>
    <s v="Yes"/>
    <n v="47.46"/>
    <s v="No"/>
    <s v="No"/>
    <x v="3"/>
    <x v="16"/>
    <x v="2"/>
    <x v="2"/>
    <x v="2"/>
    <x v="2"/>
    <x v="2"/>
    <x v="2"/>
    <x v="2"/>
    <x v="2"/>
    <x v="0"/>
    <s v="No"/>
    <x v="0"/>
    <x v="23"/>
    <n v="19.850000000000001"/>
    <n v="0"/>
    <n v="0"/>
    <n v="47.46"/>
    <n v="67.31"/>
    <x v="2"/>
    <x v="0"/>
    <x v="0"/>
  </r>
  <r>
    <s v="1066-JKSGK"/>
    <x v="1"/>
    <x v="46"/>
    <x v="4"/>
    <s v="No"/>
    <n v="0"/>
    <s v="Los Angeles"/>
    <n v="90024"/>
    <n v="34.066302999999998"/>
    <n v="-118.435479"/>
    <n v="0"/>
    <x v="13"/>
    <x v="0"/>
    <s v="None"/>
    <s v="Yes"/>
    <n v="33.58"/>
    <s v="No"/>
    <s v="No"/>
    <x v="3"/>
    <x v="16"/>
    <x v="2"/>
    <x v="2"/>
    <x v="2"/>
    <x v="2"/>
    <x v="2"/>
    <x v="2"/>
    <x v="2"/>
    <x v="2"/>
    <x v="1"/>
    <s v="No"/>
    <x v="0"/>
    <x v="123"/>
    <n v="20.149999999999999"/>
    <n v="0"/>
    <n v="0"/>
    <n v="33.58"/>
    <n v="53.73"/>
    <x v="1"/>
    <x v="1"/>
    <x v="5"/>
  </r>
  <r>
    <s v="1069-QJOEE"/>
    <x v="1"/>
    <x v="10"/>
    <x v="1"/>
    <s v="Yes"/>
    <n v="1"/>
    <s v="Hayward"/>
    <n v="94541"/>
    <n v="37.674002000000002"/>
    <n v="-122.076796"/>
    <n v="0"/>
    <x v="30"/>
    <x v="1"/>
    <s v="None"/>
    <s v="Yes"/>
    <n v="18.87"/>
    <s v="No"/>
    <s v="No"/>
    <x v="3"/>
    <x v="16"/>
    <x v="2"/>
    <x v="2"/>
    <x v="2"/>
    <x v="2"/>
    <x v="2"/>
    <x v="2"/>
    <x v="2"/>
    <x v="2"/>
    <x v="0"/>
    <s v="No"/>
    <x v="1"/>
    <x v="199"/>
    <n v="505.45"/>
    <n v="0"/>
    <n v="0"/>
    <n v="471.75"/>
    <n v="977.2"/>
    <x v="0"/>
    <x v="0"/>
    <x v="0"/>
  </r>
  <r>
    <s v="1069-XAIEM"/>
    <x v="0"/>
    <x v="8"/>
    <x v="5"/>
    <s v="No"/>
    <n v="0"/>
    <s v="Mendocino"/>
    <n v="95460"/>
    <n v="39.305545000000002"/>
    <n v="-123.743697"/>
    <n v="0"/>
    <x v="13"/>
    <x v="0"/>
    <s v="None"/>
    <s v="Yes"/>
    <n v="16.37"/>
    <s v="Yes"/>
    <s v="Yes"/>
    <x v="1"/>
    <x v="7"/>
    <x v="0"/>
    <x v="1"/>
    <x v="0"/>
    <x v="1"/>
    <x v="1"/>
    <x v="1"/>
    <x v="1"/>
    <x v="0"/>
    <x v="1"/>
    <s v="Yes"/>
    <x v="1"/>
    <x v="522"/>
    <n v="85.05"/>
    <n v="0"/>
    <n v="0"/>
    <n v="16.37"/>
    <n v="101.42"/>
    <x v="1"/>
    <x v="1"/>
    <x v="1"/>
  </r>
  <r>
    <s v="1073-XXCZD"/>
    <x v="1"/>
    <x v="33"/>
    <x v="2"/>
    <s v="Yes"/>
    <n v="0"/>
    <s v="Bakersfield"/>
    <n v="93308"/>
    <n v="35.559617000000003"/>
    <n v="-118.925185"/>
    <n v="1"/>
    <x v="17"/>
    <x v="2"/>
    <s v="None"/>
    <s v="Yes"/>
    <n v="12.21"/>
    <s v="Yes"/>
    <s v="No"/>
    <x v="3"/>
    <x v="16"/>
    <x v="2"/>
    <x v="2"/>
    <x v="2"/>
    <x v="2"/>
    <x v="2"/>
    <x v="2"/>
    <x v="2"/>
    <x v="2"/>
    <x v="2"/>
    <s v="No"/>
    <x v="1"/>
    <x v="523"/>
    <n v="1443.65"/>
    <n v="0"/>
    <n v="0"/>
    <n v="671.55"/>
    <n v="2115.1999999999998"/>
    <x v="0"/>
    <x v="0"/>
    <x v="0"/>
  </r>
  <r>
    <s v="1074-AMIOH"/>
    <x v="0"/>
    <x v="32"/>
    <x v="0"/>
    <s v="Yes"/>
    <n v="2"/>
    <s v="San Francisco"/>
    <n v="94127"/>
    <n v="37.736535000000003"/>
    <n v="-122.45732"/>
    <n v="1"/>
    <x v="63"/>
    <x v="2"/>
    <s v="None"/>
    <s v="Yes"/>
    <n v="43.39"/>
    <s v="No"/>
    <s v="Yes"/>
    <x v="1"/>
    <x v="27"/>
    <x v="0"/>
    <x v="0"/>
    <x v="1"/>
    <x v="0"/>
    <x v="0"/>
    <x v="1"/>
    <x v="1"/>
    <x v="0"/>
    <x v="1"/>
    <s v="Yes"/>
    <x v="1"/>
    <x v="524"/>
    <n v="5935.1"/>
    <n v="0"/>
    <n v="0"/>
    <n v="2299.67"/>
    <n v="8234.77"/>
    <x v="0"/>
    <x v="0"/>
    <x v="0"/>
  </r>
  <r>
    <s v="1074-WVEVG"/>
    <x v="0"/>
    <x v="46"/>
    <x v="4"/>
    <s v="Yes"/>
    <n v="0"/>
    <s v="Los Angeles"/>
    <n v="90021"/>
    <n v="34.029043000000001"/>
    <n v="-118.239504"/>
    <n v="6"/>
    <x v="26"/>
    <x v="2"/>
    <s v="None"/>
    <s v="Yes"/>
    <n v="31.43"/>
    <s v="No"/>
    <s v="No"/>
    <x v="3"/>
    <x v="16"/>
    <x v="2"/>
    <x v="2"/>
    <x v="2"/>
    <x v="2"/>
    <x v="2"/>
    <x v="2"/>
    <x v="2"/>
    <x v="2"/>
    <x v="0"/>
    <s v="No"/>
    <x v="0"/>
    <x v="24"/>
    <n v="1267"/>
    <n v="0"/>
    <n v="0"/>
    <n v="1854.37"/>
    <n v="3121.37"/>
    <x v="0"/>
    <x v="0"/>
    <x v="0"/>
  </r>
  <r>
    <s v="1075-BGWOH"/>
    <x v="1"/>
    <x v="28"/>
    <x v="5"/>
    <s v="Yes"/>
    <n v="0"/>
    <s v="Rosemead"/>
    <n v="91770"/>
    <n v="34.065108000000002"/>
    <n v="-118.082791"/>
    <n v="1"/>
    <x v="43"/>
    <x v="1"/>
    <s v="None"/>
    <s v="Yes"/>
    <n v="15.16"/>
    <s v="Yes"/>
    <s v="Yes"/>
    <x v="1"/>
    <x v="7"/>
    <x v="0"/>
    <x v="1"/>
    <x v="1"/>
    <x v="1"/>
    <x v="0"/>
    <x v="1"/>
    <x v="0"/>
    <x v="0"/>
    <x v="1"/>
    <s v="Yes"/>
    <x v="1"/>
    <x v="525"/>
    <n v="1587.55"/>
    <n v="0"/>
    <n v="0"/>
    <n v="242.56"/>
    <n v="1830.11"/>
    <x v="1"/>
    <x v="5"/>
    <x v="9"/>
  </r>
  <r>
    <s v="1077-HUUJM"/>
    <x v="0"/>
    <x v="23"/>
    <x v="1"/>
    <s v="No"/>
    <n v="1"/>
    <s v="Rancho Cucamonga"/>
    <n v="91730"/>
    <n v="34.100969999999997"/>
    <n v="-117.57881999999999"/>
    <n v="0"/>
    <x v="6"/>
    <x v="0"/>
    <s v="Offer E"/>
    <s v="Yes"/>
    <n v="28.5"/>
    <s v="No"/>
    <s v="Yes"/>
    <x v="1"/>
    <x v="37"/>
    <x v="0"/>
    <x v="1"/>
    <x v="0"/>
    <x v="1"/>
    <x v="1"/>
    <x v="0"/>
    <x v="0"/>
    <x v="1"/>
    <x v="1"/>
    <s v="Yes"/>
    <x v="1"/>
    <x v="526"/>
    <n v="472.65"/>
    <n v="0"/>
    <n v="10"/>
    <n v="199.5"/>
    <n v="682.15"/>
    <x v="0"/>
    <x v="0"/>
    <x v="0"/>
  </r>
  <r>
    <s v="1078-TDCRN"/>
    <x v="0"/>
    <x v="4"/>
    <x v="3"/>
    <s v="Yes"/>
    <n v="0"/>
    <s v="Agoura Hills"/>
    <n v="91301"/>
    <n v="34.129058000000001"/>
    <n v="-118.759788"/>
    <n v="7"/>
    <x v="3"/>
    <x v="0"/>
    <s v="None"/>
    <s v="No"/>
    <n v="0"/>
    <s v="N/A"/>
    <s v="Yes"/>
    <x v="2"/>
    <x v="46"/>
    <x v="0"/>
    <x v="0"/>
    <x v="0"/>
    <x v="1"/>
    <x v="1"/>
    <x v="0"/>
    <x v="0"/>
    <x v="0"/>
    <x v="1"/>
    <s v="Yes"/>
    <x v="1"/>
    <x v="527"/>
    <n v="82.85"/>
    <n v="0"/>
    <n v="0"/>
    <n v="0"/>
    <n v="82.85"/>
    <x v="2"/>
    <x v="0"/>
    <x v="0"/>
  </r>
  <r>
    <s v="1080-BWSYE"/>
    <x v="1"/>
    <x v="48"/>
    <x v="3"/>
    <s v="Yes"/>
    <n v="0"/>
    <s v="Irvine"/>
    <n v="92618"/>
    <n v="33.667144999999998"/>
    <n v="-117.732135"/>
    <n v="0"/>
    <x v="34"/>
    <x v="2"/>
    <s v="None"/>
    <s v="Yes"/>
    <n v="29.43"/>
    <s v="Yes"/>
    <s v="No"/>
    <x v="3"/>
    <x v="16"/>
    <x v="2"/>
    <x v="2"/>
    <x v="2"/>
    <x v="2"/>
    <x v="2"/>
    <x v="2"/>
    <x v="2"/>
    <x v="2"/>
    <x v="2"/>
    <s v="No"/>
    <x v="0"/>
    <x v="528"/>
    <n v="1740.8"/>
    <n v="0"/>
    <n v="0"/>
    <n v="1883.52"/>
    <n v="3624.32"/>
    <x v="0"/>
    <x v="0"/>
    <x v="0"/>
  </r>
  <r>
    <s v="1084-MNSMJ"/>
    <x v="0"/>
    <x v="54"/>
    <x v="5"/>
    <s v="Yes"/>
    <n v="0"/>
    <s v="El Dorado"/>
    <n v="95623"/>
    <n v="38.631529999999998"/>
    <n v="-120.842609"/>
    <n v="10"/>
    <x v="69"/>
    <x v="2"/>
    <s v="Offer B"/>
    <s v="Yes"/>
    <n v="33.93"/>
    <s v="No"/>
    <s v="Yes"/>
    <x v="2"/>
    <x v="37"/>
    <x v="1"/>
    <x v="0"/>
    <x v="1"/>
    <x v="0"/>
    <x v="0"/>
    <x v="1"/>
    <x v="1"/>
    <x v="0"/>
    <x v="2"/>
    <s v="No"/>
    <x v="0"/>
    <x v="465"/>
    <n v="4421.95"/>
    <n v="0"/>
    <n v="0"/>
    <n v="1730.43"/>
    <n v="6152.38"/>
    <x v="0"/>
    <x v="0"/>
    <x v="0"/>
  </r>
  <r>
    <s v="1084-UQCHV"/>
    <x v="1"/>
    <x v="34"/>
    <x v="0"/>
    <s v="No"/>
    <n v="0"/>
    <s v="Angelus Oaks"/>
    <n v="92305"/>
    <n v="34.1678"/>
    <n v="-116.86433"/>
    <n v="0"/>
    <x v="13"/>
    <x v="0"/>
    <s v="Offer E"/>
    <s v="Yes"/>
    <n v="27.97"/>
    <s v="No"/>
    <s v="Yes"/>
    <x v="1"/>
    <x v="30"/>
    <x v="0"/>
    <x v="1"/>
    <x v="0"/>
    <x v="1"/>
    <x v="1"/>
    <x v="0"/>
    <x v="0"/>
    <x v="0"/>
    <x v="1"/>
    <s v="No"/>
    <x v="1"/>
    <x v="508"/>
    <n v="69.75"/>
    <n v="0"/>
    <n v="0"/>
    <n v="27.97"/>
    <n v="97.72"/>
    <x v="1"/>
    <x v="5"/>
    <x v="9"/>
  </r>
  <r>
    <s v="1085-LDWAM"/>
    <x v="0"/>
    <x v="38"/>
    <x v="4"/>
    <s v="Yes"/>
    <n v="2"/>
    <s v="Portola"/>
    <n v="96122"/>
    <n v="39.786754999999999"/>
    <n v="-120.445626"/>
    <n v="5"/>
    <x v="19"/>
    <x v="2"/>
    <s v="None"/>
    <s v="Yes"/>
    <n v="23.47"/>
    <s v="No"/>
    <s v="No"/>
    <x v="3"/>
    <x v="16"/>
    <x v="2"/>
    <x v="2"/>
    <x v="2"/>
    <x v="2"/>
    <x v="2"/>
    <x v="2"/>
    <x v="2"/>
    <x v="2"/>
    <x v="0"/>
    <s v="Yes"/>
    <x v="0"/>
    <x v="24"/>
    <n v="1442.65"/>
    <n v="0"/>
    <n v="0"/>
    <n v="1619.43"/>
    <n v="3062.08"/>
    <x v="0"/>
    <x v="0"/>
    <x v="0"/>
  </r>
  <r>
    <s v="1086-LXKFY"/>
    <x v="0"/>
    <x v="1"/>
    <x v="1"/>
    <s v="Yes"/>
    <n v="0"/>
    <s v="Westwood"/>
    <n v="96137"/>
    <n v="40.271535"/>
    <n v="-121.01808699999999"/>
    <n v="1"/>
    <x v="13"/>
    <x v="0"/>
    <s v="Offer E"/>
    <s v="Yes"/>
    <n v="16.55"/>
    <s v="No"/>
    <s v="Yes"/>
    <x v="1"/>
    <x v="10"/>
    <x v="0"/>
    <x v="1"/>
    <x v="0"/>
    <x v="1"/>
    <x v="1"/>
    <x v="0"/>
    <x v="0"/>
    <x v="0"/>
    <x v="1"/>
    <s v="Yes"/>
    <x v="0"/>
    <x v="445"/>
    <n v="69.099999999999994"/>
    <n v="0"/>
    <n v="0"/>
    <n v="16.55"/>
    <n v="85.65"/>
    <x v="1"/>
    <x v="3"/>
    <x v="6"/>
  </r>
  <r>
    <s v="1087-GRUYI"/>
    <x v="1"/>
    <x v="47"/>
    <x v="5"/>
    <s v="Yes"/>
    <n v="0"/>
    <s v="San Diego"/>
    <n v="92116"/>
    <n v="32.765298999999999"/>
    <n v="-117.12256499999999"/>
    <n v="8"/>
    <x v="70"/>
    <x v="2"/>
    <s v="Offer C"/>
    <s v="Yes"/>
    <n v="6.97"/>
    <s v="No"/>
    <s v="No"/>
    <x v="3"/>
    <x v="16"/>
    <x v="2"/>
    <x v="2"/>
    <x v="2"/>
    <x v="2"/>
    <x v="2"/>
    <x v="2"/>
    <x v="2"/>
    <x v="2"/>
    <x v="2"/>
    <s v="No"/>
    <x v="1"/>
    <x v="27"/>
    <n v="743.5"/>
    <n v="0"/>
    <n v="0"/>
    <n v="264.86"/>
    <n v="1008.36"/>
    <x v="0"/>
    <x v="0"/>
    <x v="0"/>
  </r>
  <r>
    <s v="1087-UDSIH"/>
    <x v="0"/>
    <x v="32"/>
    <x v="0"/>
    <s v="No"/>
    <n v="0"/>
    <s v="Concord"/>
    <n v="94520"/>
    <n v="38.013824999999997"/>
    <n v="-122.03914399999999"/>
    <n v="0"/>
    <x v="3"/>
    <x v="0"/>
    <s v="Offer E"/>
    <s v="Yes"/>
    <n v="13.28"/>
    <s v="No"/>
    <s v="No"/>
    <x v="3"/>
    <x v="16"/>
    <x v="2"/>
    <x v="2"/>
    <x v="2"/>
    <x v="2"/>
    <x v="2"/>
    <x v="2"/>
    <x v="2"/>
    <x v="2"/>
    <x v="1"/>
    <s v="Yes"/>
    <x v="0"/>
    <x v="28"/>
    <n v="59.75"/>
    <n v="0"/>
    <n v="0"/>
    <n v="39.840000000000003"/>
    <n v="99.59"/>
    <x v="1"/>
    <x v="5"/>
    <x v="9"/>
  </r>
  <r>
    <s v="1088-AUUZZ"/>
    <x v="1"/>
    <x v="25"/>
    <x v="0"/>
    <s v="Yes"/>
    <n v="1"/>
    <s v="Shaver Lake"/>
    <n v="93664"/>
    <n v="37.222999999999999"/>
    <n v="-119.00102099999999"/>
    <n v="6"/>
    <x v="11"/>
    <x v="2"/>
    <s v="Offer B"/>
    <s v="Yes"/>
    <n v="37.58"/>
    <s v="Yes"/>
    <s v="Yes"/>
    <x v="2"/>
    <x v="33"/>
    <x v="1"/>
    <x v="0"/>
    <x v="0"/>
    <x v="0"/>
    <x v="1"/>
    <x v="1"/>
    <x v="1"/>
    <x v="0"/>
    <x v="2"/>
    <s v="Yes"/>
    <x v="0"/>
    <x v="529"/>
    <n v="4261.2"/>
    <n v="0"/>
    <n v="0"/>
    <n v="2104.48"/>
    <n v="6365.68"/>
    <x v="0"/>
    <x v="0"/>
    <x v="0"/>
  </r>
  <r>
    <s v="1088-CNNKB"/>
    <x v="1"/>
    <x v="20"/>
    <x v="0"/>
    <s v="Yes"/>
    <n v="0"/>
    <s v="Campbell"/>
    <n v="95008"/>
    <n v="37.279688999999998"/>
    <n v="-121.954567"/>
    <n v="9"/>
    <x v="5"/>
    <x v="2"/>
    <s v="None"/>
    <s v="Yes"/>
    <n v="34.020000000000003"/>
    <s v="Yes"/>
    <s v="Yes"/>
    <x v="2"/>
    <x v="30"/>
    <x v="1"/>
    <x v="0"/>
    <x v="1"/>
    <x v="0"/>
    <x v="1"/>
    <x v="1"/>
    <x v="1"/>
    <x v="0"/>
    <x v="0"/>
    <s v="No"/>
    <x v="0"/>
    <x v="320"/>
    <n v="5040.2"/>
    <n v="0"/>
    <n v="0"/>
    <n v="2143.2600000000002"/>
    <n v="7183.46"/>
    <x v="0"/>
    <x v="0"/>
    <x v="0"/>
  </r>
  <r>
    <s v="1089-HDMKP"/>
    <x v="1"/>
    <x v="15"/>
    <x v="3"/>
    <s v="No"/>
    <n v="1"/>
    <s v="Bridgeport"/>
    <n v="93517"/>
    <n v="38.184583000000003"/>
    <n v="-119.286558"/>
    <n v="0"/>
    <x v="37"/>
    <x v="0"/>
    <s v="None"/>
    <s v="Yes"/>
    <n v="11.86"/>
    <s v="No"/>
    <s v="Yes"/>
    <x v="0"/>
    <x v="21"/>
    <x v="0"/>
    <x v="0"/>
    <x v="0"/>
    <x v="0"/>
    <x v="1"/>
    <x v="0"/>
    <x v="0"/>
    <x v="0"/>
    <x v="2"/>
    <s v="Yes"/>
    <x v="1"/>
    <x v="530"/>
    <n v="601.25"/>
    <n v="0"/>
    <n v="0"/>
    <n v="130.46"/>
    <n v="731.71"/>
    <x v="0"/>
    <x v="0"/>
    <x v="0"/>
  </r>
  <r>
    <s v="1089-XZWHH"/>
    <x v="0"/>
    <x v="9"/>
    <x v="1"/>
    <s v="Yes"/>
    <n v="3"/>
    <s v="Lee Vining"/>
    <n v="93541"/>
    <n v="37.890144999999997"/>
    <n v="-119.18408700000001"/>
    <n v="5"/>
    <x v="52"/>
    <x v="1"/>
    <s v="None"/>
    <s v="Yes"/>
    <n v="46.3"/>
    <s v="No"/>
    <s v="No"/>
    <x v="3"/>
    <x v="16"/>
    <x v="2"/>
    <x v="2"/>
    <x v="2"/>
    <x v="2"/>
    <x v="2"/>
    <x v="2"/>
    <x v="2"/>
    <x v="2"/>
    <x v="2"/>
    <s v="Yes"/>
    <x v="0"/>
    <x v="29"/>
    <n v="494.05"/>
    <n v="0"/>
    <n v="0"/>
    <n v="1111.2"/>
    <n v="1605.25"/>
    <x v="0"/>
    <x v="0"/>
    <x v="0"/>
  </r>
  <r>
    <s v="1090-ESELR"/>
    <x v="1"/>
    <x v="10"/>
    <x v="1"/>
    <s v="Yes"/>
    <n v="0"/>
    <s v="Fawnskin"/>
    <n v="92333"/>
    <n v="34.274845999999997"/>
    <n v="-116.93758099999999"/>
    <n v="8"/>
    <x v="9"/>
    <x v="2"/>
    <s v="Offer A"/>
    <s v="Yes"/>
    <n v="27.25"/>
    <s v="No"/>
    <s v="Yes"/>
    <x v="1"/>
    <x v="10"/>
    <x v="1"/>
    <x v="0"/>
    <x v="0"/>
    <x v="0"/>
    <x v="0"/>
    <x v="1"/>
    <x v="1"/>
    <x v="0"/>
    <x v="2"/>
    <s v="No"/>
    <x v="1"/>
    <x v="104"/>
    <n v="7611.55"/>
    <n v="0"/>
    <n v="0"/>
    <n v="1962"/>
    <n v="9573.5499999999993"/>
    <x v="0"/>
    <x v="0"/>
    <x v="0"/>
  </r>
  <r>
    <s v="1090-PYKCI"/>
    <x v="0"/>
    <x v="31"/>
    <x v="4"/>
    <s v="Yes"/>
    <n v="3"/>
    <s v="Boonville"/>
    <n v="95415"/>
    <n v="39.025866999999998"/>
    <n v="-123.38154400000001"/>
    <n v="1"/>
    <x v="19"/>
    <x v="2"/>
    <s v="Offer A"/>
    <s v="Yes"/>
    <n v="23.02"/>
    <s v="Yes"/>
    <s v="Yes"/>
    <x v="1"/>
    <x v="31"/>
    <x v="1"/>
    <x v="0"/>
    <x v="1"/>
    <x v="0"/>
    <x v="0"/>
    <x v="0"/>
    <x v="0"/>
    <x v="1"/>
    <x v="0"/>
    <s v="Yes"/>
    <x v="0"/>
    <x v="113"/>
    <n v="7234.8"/>
    <n v="0"/>
    <n v="110"/>
    <n v="1588.38"/>
    <n v="8933.18"/>
    <x v="0"/>
    <x v="0"/>
    <x v="0"/>
  </r>
  <r>
    <s v="1091-SOZGA"/>
    <x v="0"/>
    <x v="60"/>
    <x v="4"/>
    <s v="Yes"/>
    <n v="0"/>
    <s v="La Palma"/>
    <n v="90623"/>
    <n v="33.850504000000001"/>
    <n v="-118.03989199999999"/>
    <n v="1"/>
    <x v="11"/>
    <x v="2"/>
    <s v="None"/>
    <s v="Yes"/>
    <n v="42.37"/>
    <s v="Yes"/>
    <s v="Yes"/>
    <x v="1"/>
    <x v="43"/>
    <x v="0"/>
    <x v="1"/>
    <x v="1"/>
    <x v="1"/>
    <x v="0"/>
    <x v="1"/>
    <x v="1"/>
    <x v="0"/>
    <x v="0"/>
    <s v="Yes"/>
    <x v="0"/>
    <x v="531"/>
    <n v="5515.45"/>
    <n v="0"/>
    <n v="0"/>
    <n v="2372.7199999999998"/>
    <n v="7888.17"/>
    <x v="0"/>
    <x v="0"/>
    <x v="0"/>
  </r>
  <r>
    <s v="1092-GANHU"/>
    <x v="1"/>
    <x v="47"/>
    <x v="5"/>
    <s v="No"/>
    <n v="0"/>
    <s v="Magalia"/>
    <n v="95954"/>
    <n v="39.933852000000002"/>
    <n v="-121.584371"/>
    <n v="0"/>
    <x v="67"/>
    <x v="1"/>
    <s v="None"/>
    <s v="Yes"/>
    <n v="30.61"/>
    <s v="No"/>
    <s v="Yes"/>
    <x v="1"/>
    <x v="7"/>
    <x v="0"/>
    <x v="1"/>
    <x v="1"/>
    <x v="1"/>
    <x v="1"/>
    <x v="0"/>
    <x v="0"/>
    <x v="0"/>
    <x v="1"/>
    <s v="Yes"/>
    <x v="1"/>
    <x v="532"/>
    <n v="1313.55"/>
    <n v="0"/>
    <n v="0"/>
    <n v="520.37"/>
    <n v="1833.92"/>
    <x v="1"/>
    <x v="1"/>
    <x v="11"/>
  </r>
  <r>
    <s v="1092-WPIVQ"/>
    <x v="0"/>
    <x v="25"/>
    <x v="0"/>
    <s v="Yes"/>
    <n v="1"/>
    <s v="French Gulch"/>
    <n v="96033"/>
    <n v="40.740138000000002"/>
    <n v="-122.587476"/>
    <n v="2"/>
    <x v="68"/>
    <x v="1"/>
    <s v="Offer D"/>
    <s v="Yes"/>
    <n v="39.56"/>
    <s v="Yes"/>
    <s v="No"/>
    <x v="3"/>
    <x v="16"/>
    <x v="2"/>
    <x v="2"/>
    <x v="2"/>
    <x v="2"/>
    <x v="2"/>
    <x v="2"/>
    <x v="2"/>
    <x v="2"/>
    <x v="2"/>
    <s v="No"/>
    <x v="0"/>
    <x v="19"/>
    <n v="428.45"/>
    <n v="14.57"/>
    <n v="0"/>
    <n v="712.08"/>
    <n v="1125.96"/>
    <x v="0"/>
    <x v="0"/>
    <x v="0"/>
  </r>
  <r>
    <s v="1093-YSWCA"/>
    <x v="1"/>
    <x v="45"/>
    <x v="1"/>
    <s v="No"/>
    <n v="0"/>
    <s v="Corona"/>
    <n v="92881"/>
    <n v="33.833686"/>
    <n v="-117.513063"/>
    <n v="0"/>
    <x v="37"/>
    <x v="0"/>
    <s v="Offer D"/>
    <s v="Yes"/>
    <n v="17.12"/>
    <s v="No"/>
    <s v="No"/>
    <x v="3"/>
    <x v="16"/>
    <x v="2"/>
    <x v="2"/>
    <x v="2"/>
    <x v="2"/>
    <x v="2"/>
    <x v="2"/>
    <x v="2"/>
    <x v="2"/>
    <x v="2"/>
    <s v="No"/>
    <x v="0"/>
    <x v="92"/>
    <n v="223.15"/>
    <n v="26.32"/>
    <n v="0"/>
    <n v="188.32"/>
    <n v="385.15"/>
    <x v="0"/>
    <x v="0"/>
    <x v="0"/>
  </r>
  <r>
    <s v="1094-BKOSX"/>
    <x v="0"/>
    <x v="7"/>
    <x v="2"/>
    <s v="Yes"/>
    <n v="2"/>
    <s v="Coleville"/>
    <n v="96107"/>
    <n v="38.425280000000001"/>
    <n v="-119.475741"/>
    <n v="10"/>
    <x v="14"/>
    <x v="2"/>
    <s v="None"/>
    <s v="No"/>
    <n v="0"/>
    <s v="N/A"/>
    <s v="Yes"/>
    <x v="0"/>
    <x v="10"/>
    <x v="0"/>
    <x v="0"/>
    <x v="1"/>
    <x v="0"/>
    <x v="1"/>
    <x v="1"/>
    <x v="1"/>
    <x v="0"/>
    <x v="0"/>
    <s v="No"/>
    <x v="1"/>
    <x v="533"/>
    <n v="2264.5"/>
    <n v="0"/>
    <n v="0"/>
    <n v="0"/>
    <n v="2264.5"/>
    <x v="0"/>
    <x v="0"/>
    <x v="0"/>
  </r>
  <r>
    <s v="1095-JUDTC"/>
    <x v="0"/>
    <x v="3"/>
    <x v="3"/>
    <s v="No"/>
    <n v="0"/>
    <s v="Woodbridge"/>
    <n v="95258"/>
    <n v="38.169604999999997"/>
    <n v="-121.310964"/>
    <n v="0"/>
    <x v="54"/>
    <x v="2"/>
    <s v="None"/>
    <s v="Yes"/>
    <n v="14.22"/>
    <s v="Yes"/>
    <s v="Yes"/>
    <x v="1"/>
    <x v="4"/>
    <x v="0"/>
    <x v="0"/>
    <x v="0"/>
    <x v="0"/>
    <x v="0"/>
    <x v="0"/>
    <x v="0"/>
    <x v="0"/>
    <x v="1"/>
    <s v="Yes"/>
    <x v="1"/>
    <x v="534"/>
    <n v="4504.55"/>
    <n v="0"/>
    <n v="0"/>
    <n v="668.34"/>
    <n v="5172.8900000000003"/>
    <x v="1"/>
    <x v="1"/>
    <x v="10"/>
  </r>
  <r>
    <s v="1095-WGNGG"/>
    <x v="0"/>
    <x v="34"/>
    <x v="0"/>
    <s v="Yes"/>
    <n v="0"/>
    <s v="San Pedro"/>
    <n v="90732"/>
    <n v="33.744118999999998"/>
    <n v="-118.31448"/>
    <n v="2"/>
    <x v="48"/>
    <x v="2"/>
    <s v="None"/>
    <s v="Yes"/>
    <n v="17.489999999999998"/>
    <s v="Yes"/>
    <s v="Yes"/>
    <x v="1"/>
    <x v="8"/>
    <x v="0"/>
    <x v="0"/>
    <x v="0"/>
    <x v="1"/>
    <x v="0"/>
    <x v="1"/>
    <x v="1"/>
    <x v="0"/>
    <x v="2"/>
    <s v="Yes"/>
    <x v="1"/>
    <x v="535"/>
    <n v="5971.25"/>
    <n v="0"/>
    <n v="0"/>
    <n v="1066.8900000000001"/>
    <n v="7038.14"/>
    <x v="0"/>
    <x v="0"/>
    <x v="0"/>
  </r>
  <r>
    <s v="1096-ADRUX"/>
    <x v="0"/>
    <x v="20"/>
    <x v="0"/>
    <s v="Yes"/>
    <n v="1"/>
    <s v="Placentia"/>
    <n v="92870"/>
    <n v="33.881157999999999"/>
    <n v="-117.854783"/>
    <n v="1"/>
    <x v="22"/>
    <x v="2"/>
    <s v="None"/>
    <s v="Yes"/>
    <n v="37.840000000000003"/>
    <s v="Yes"/>
    <s v="Yes"/>
    <x v="1"/>
    <x v="14"/>
    <x v="0"/>
    <x v="1"/>
    <x v="0"/>
    <x v="1"/>
    <x v="1"/>
    <x v="0"/>
    <x v="0"/>
    <x v="0"/>
    <x v="0"/>
    <s v="Yes"/>
    <x v="1"/>
    <x v="536"/>
    <n v="4859.25"/>
    <n v="0"/>
    <n v="0"/>
    <n v="2497.44"/>
    <n v="7356.69"/>
    <x v="0"/>
    <x v="0"/>
    <x v="0"/>
  </r>
  <r>
    <s v="1097-FSPVW"/>
    <x v="0"/>
    <x v="21"/>
    <x v="1"/>
    <s v="No"/>
    <n v="0"/>
    <s v="Pioneertown"/>
    <n v="92268"/>
    <n v="34.201107999999998"/>
    <n v="-116.593456"/>
    <n v="0"/>
    <x v="71"/>
    <x v="2"/>
    <s v="Offer B"/>
    <s v="Yes"/>
    <n v="32.159999999999997"/>
    <s v="No"/>
    <s v="Yes"/>
    <x v="2"/>
    <x v="34"/>
    <x v="1"/>
    <x v="1"/>
    <x v="1"/>
    <x v="1"/>
    <x v="1"/>
    <x v="0"/>
    <x v="0"/>
    <x v="0"/>
    <x v="1"/>
    <s v="No"/>
    <x v="0"/>
    <x v="530"/>
    <n v="2455.0500000000002"/>
    <n v="0"/>
    <n v="0"/>
    <n v="1350.72"/>
    <n v="3805.77"/>
    <x v="0"/>
    <x v="0"/>
    <x v="0"/>
  </r>
  <r>
    <s v="1098-KFQEC"/>
    <x v="0"/>
    <x v="38"/>
    <x v="4"/>
    <s v="Yes"/>
    <n v="2"/>
    <s v="Encino"/>
    <n v="91316"/>
    <n v="34.150354"/>
    <n v="-118.518292"/>
    <n v="8"/>
    <x v="17"/>
    <x v="2"/>
    <s v="None"/>
    <s v="Yes"/>
    <n v="27.75"/>
    <s v="No"/>
    <s v="No"/>
    <x v="3"/>
    <x v="16"/>
    <x v="2"/>
    <x v="2"/>
    <x v="2"/>
    <x v="2"/>
    <x v="2"/>
    <x v="2"/>
    <x v="2"/>
    <x v="2"/>
    <x v="2"/>
    <s v="No"/>
    <x v="0"/>
    <x v="56"/>
    <n v="1083"/>
    <n v="0"/>
    <n v="0"/>
    <n v="1526.25"/>
    <n v="2609.25"/>
    <x v="0"/>
    <x v="0"/>
    <x v="0"/>
  </r>
  <r>
    <s v="1098-TDVUQ"/>
    <x v="0"/>
    <x v="20"/>
    <x v="0"/>
    <s v="No"/>
    <n v="0"/>
    <s v="Spring Valley"/>
    <n v="91977"/>
    <n v="32.726627000000001"/>
    <n v="-116.994608"/>
    <n v="0"/>
    <x v="13"/>
    <x v="0"/>
    <s v="Offer E"/>
    <s v="Yes"/>
    <n v="9.44"/>
    <s v="No"/>
    <s v="No"/>
    <x v="3"/>
    <x v="16"/>
    <x v="2"/>
    <x v="2"/>
    <x v="2"/>
    <x v="2"/>
    <x v="2"/>
    <x v="2"/>
    <x v="2"/>
    <x v="2"/>
    <x v="1"/>
    <s v="Yes"/>
    <x v="1"/>
    <x v="111"/>
    <n v="19.25"/>
    <n v="0"/>
    <n v="0"/>
    <n v="9.44"/>
    <n v="28.69"/>
    <x v="2"/>
    <x v="0"/>
    <x v="0"/>
  </r>
  <r>
    <s v="1099-BTKWT"/>
    <x v="0"/>
    <x v="12"/>
    <x v="2"/>
    <s v="Yes"/>
    <n v="0"/>
    <s v="Mission Viejo"/>
    <n v="92692"/>
    <n v="33.606929999999998"/>
    <n v="-117.64425300000001"/>
    <n v="8"/>
    <x v="64"/>
    <x v="2"/>
    <s v="Offer A"/>
    <s v="No"/>
    <n v="0"/>
    <s v="N/A"/>
    <s v="Yes"/>
    <x v="2"/>
    <x v="4"/>
    <x v="1"/>
    <x v="1"/>
    <x v="1"/>
    <x v="1"/>
    <x v="0"/>
    <x v="1"/>
    <x v="1"/>
    <x v="0"/>
    <x v="0"/>
    <s v="Yes"/>
    <x v="1"/>
    <x v="156"/>
    <n v="3723.65"/>
    <n v="25.62"/>
    <n v="0"/>
    <n v="0"/>
    <n v="3698.03"/>
    <x v="0"/>
    <x v="0"/>
    <x v="0"/>
  </r>
  <r>
    <s v="1099-GODLO"/>
    <x v="0"/>
    <x v="47"/>
    <x v="5"/>
    <s v="Yes"/>
    <n v="3"/>
    <s v="Berkeley"/>
    <n v="94709"/>
    <n v="37.878554000000001"/>
    <n v="-122.26609000000001"/>
    <n v="9"/>
    <x v="13"/>
    <x v="0"/>
    <s v="None"/>
    <s v="Yes"/>
    <n v="30.09"/>
    <s v="No"/>
    <s v="No"/>
    <x v="3"/>
    <x v="16"/>
    <x v="2"/>
    <x v="2"/>
    <x v="2"/>
    <x v="2"/>
    <x v="2"/>
    <x v="2"/>
    <x v="2"/>
    <x v="2"/>
    <x v="2"/>
    <s v="No"/>
    <x v="0"/>
    <x v="24"/>
    <n v="20.350000000000001"/>
    <n v="0"/>
    <n v="0"/>
    <n v="30.09"/>
    <n v="50.44"/>
    <x v="2"/>
    <x v="0"/>
    <x v="0"/>
  </r>
  <r>
    <s v="1100-DDVRV"/>
    <x v="1"/>
    <x v="60"/>
    <x v="4"/>
    <s v="Yes"/>
    <n v="0"/>
    <s v="Twain Harte"/>
    <n v="95383"/>
    <n v="38.107441000000001"/>
    <n v="-120.230625"/>
    <n v="1"/>
    <x v="67"/>
    <x v="1"/>
    <s v="None"/>
    <s v="No"/>
    <n v="0"/>
    <s v="N/A"/>
    <s v="Yes"/>
    <x v="2"/>
    <x v="17"/>
    <x v="0"/>
    <x v="0"/>
    <x v="0"/>
    <x v="1"/>
    <x v="0"/>
    <x v="1"/>
    <x v="1"/>
    <x v="0"/>
    <x v="1"/>
    <s v="Yes"/>
    <x v="0"/>
    <x v="537"/>
    <n v="836.35"/>
    <n v="0"/>
    <n v="0"/>
    <n v="0"/>
    <n v="836.35"/>
    <x v="0"/>
    <x v="0"/>
    <x v="0"/>
  </r>
  <r>
    <s v="1101-SSWAG"/>
    <x v="0"/>
    <x v="27"/>
    <x v="5"/>
    <s v="Yes"/>
    <n v="0"/>
    <s v="Berkeley"/>
    <n v="94702"/>
    <n v="37.866008999999998"/>
    <n v="-122.28622799999999"/>
    <n v="1"/>
    <x v="49"/>
    <x v="1"/>
    <s v="None"/>
    <s v="Yes"/>
    <n v="31.13"/>
    <s v="Yes"/>
    <s v="Yes"/>
    <x v="2"/>
    <x v="36"/>
    <x v="0"/>
    <x v="1"/>
    <x v="0"/>
    <x v="1"/>
    <x v="1"/>
    <x v="0"/>
    <x v="0"/>
    <x v="0"/>
    <x v="1"/>
    <s v="Yes"/>
    <x v="1"/>
    <x v="538"/>
    <n v="711.15"/>
    <n v="0"/>
    <n v="0"/>
    <n v="466.95"/>
    <n v="1178.0999999999999"/>
    <x v="0"/>
    <x v="0"/>
    <x v="0"/>
  </r>
  <r>
    <s v="1104-FEJAM"/>
    <x v="1"/>
    <x v="7"/>
    <x v="2"/>
    <s v="Yes"/>
    <n v="2"/>
    <s v="Richgrove"/>
    <n v="93261"/>
    <n v="35.809921000000003"/>
    <n v="-119.127437"/>
    <n v="2"/>
    <x v="61"/>
    <x v="1"/>
    <s v="None"/>
    <s v="Yes"/>
    <n v="9.31"/>
    <s v="Yes"/>
    <s v="Yes"/>
    <x v="2"/>
    <x v="10"/>
    <x v="0"/>
    <x v="0"/>
    <x v="0"/>
    <x v="1"/>
    <x v="1"/>
    <x v="1"/>
    <x v="1"/>
    <x v="0"/>
    <x v="1"/>
    <s v="No"/>
    <x v="1"/>
    <x v="223"/>
    <n v="1802.15"/>
    <n v="0"/>
    <n v="0"/>
    <n v="260.68"/>
    <n v="2062.83"/>
    <x v="0"/>
    <x v="0"/>
    <x v="0"/>
  </r>
  <r>
    <s v="1104-TNLZA"/>
    <x v="1"/>
    <x v="6"/>
    <x v="5"/>
    <s v="Yes"/>
    <n v="0"/>
    <s v="Klamath River"/>
    <n v="96050"/>
    <n v="41.816595"/>
    <n v="-122.94828699999999"/>
    <n v="8"/>
    <x v="61"/>
    <x v="1"/>
    <s v="Offer C"/>
    <s v="Yes"/>
    <n v="24.35"/>
    <s v="Yes"/>
    <s v="Yes"/>
    <x v="1"/>
    <x v="26"/>
    <x v="0"/>
    <x v="0"/>
    <x v="0"/>
    <x v="0"/>
    <x v="0"/>
    <x v="1"/>
    <x v="1"/>
    <x v="0"/>
    <x v="1"/>
    <s v="Yes"/>
    <x v="1"/>
    <x v="539"/>
    <n v="2998"/>
    <n v="0"/>
    <n v="0"/>
    <n v="681.8"/>
    <n v="3679.8"/>
    <x v="0"/>
    <x v="0"/>
    <x v="0"/>
  </r>
  <r>
    <s v="1106-HRLKZ"/>
    <x v="1"/>
    <x v="44"/>
    <x v="4"/>
    <s v="Yes"/>
    <n v="1"/>
    <s v="Oakley"/>
    <n v="94561"/>
    <n v="37.999406"/>
    <n v="-121.686241"/>
    <n v="9"/>
    <x v="36"/>
    <x v="2"/>
    <s v="Offer B"/>
    <s v="Yes"/>
    <n v="22.96"/>
    <s v="No"/>
    <s v="No"/>
    <x v="3"/>
    <x v="16"/>
    <x v="2"/>
    <x v="2"/>
    <x v="2"/>
    <x v="2"/>
    <x v="2"/>
    <x v="2"/>
    <x v="2"/>
    <x v="2"/>
    <x v="2"/>
    <s v="No"/>
    <x v="0"/>
    <x v="28"/>
    <n v="808.95"/>
    <n v="0"/>
    <n v="0"/>
    <n v="918.4"/>
    <n v="1727.35"/>
    <x v="0"/>
    <x v="0"/>
    <x v="0"/>
  </r>
  <r>
    <s v="1110-KYLGQ"/>
    <x v="0"/>
    <x v="1"/>
    <x v="1"/>
    <s v="No"/>
    <n v="0"/>
    <s v="Campbell"/>
    <n v="95008"/>
    <n v="37.279688999999998"/>
    <n v="-121.954567"/>
    <n v="0"/>
    <x v="5"/>
    <x v="2"/>
    <s v="None"/>
    <s v="Yes"/>
    <n v="5.17"/>
    <s v="Yes"/>
    <s v="Yes"/>
    <x v="1"/>
    <x v="0"/>
    <x v="1"/>
    <x v="0"/>
    <x v="1"/>
    <x v="1"/>
    <x v="0"/>
    <x v="1"/>
    <x v="1"/>
    <x v="0"/>
    <x v="1"/>
    <s v="No"/>
    <x v="0"/>
    <x v="524"/>
    <n v="6780.1"/>
    <n v="0"/>
    <n v="0"/>
    <n v="325.70999999999998"/>
    <n v="7105.81"/>
    <x v="0"/>
    <x v="0"/>
    <x v="0"/>
  </r>
  <r>
    <s v="1112-CUNAO"/>
    <x v="0"/>
    <x v="6"/>
    <x v="5"/>
    <s v="No"/>
    <n v="0"/>
    <s v="Grimes"/>
    <n v="95950"/>
    <n v="39.033057999999997"/>
    <n v="-121.895718"/>
    <n v="0"/>
    <x v="49"/>
    <x v="1"/>
    <s v="Offer D"/>
    <s v="Yes"/>
    <n v="4.28"/>
    <s v="Yes"/>
    <s v="Yes"/>
    <x v="1"/>
    <x v="35"/>
    <x v="0"/>
    <x v="0"/>
    <x v="0"/>
    <x v="1"/>
    <x v="1"/>
    <x v="1"/>
    <x v="0"/>
    <x v="0"/>
    <x v="1"/>
    <s v="No"/>
    <x v="1"/>
    <x v="540"/>
    <n v="1424.95"/>
    <n v="0"/>
    <n v="0"/>
    <n v="64.2"/>
    <n v="1489.15"/>
    <x v="1"/>
    <x v="2"/>
    <x v="15"/>
  </r>
  <r>
    <s v="1113-IUJYX"/>
    <x v="0"/>
    <x v="40"/>
    <x v="2"/>
    <s v="Yes"/>
    <n v="0"/>
    <s v="Winnetka"/>
    <n v="91306"/>
    <n v="34.209532000000003"/>
    <n v="-118.577563"/>
    <n v="3"/>
    <x v="32"/>
    <x v="1"/>
    <s v="None"/>
    <s v="Yes"/>
    <n v="5.63"/>
    <s v="No"/>
    <s v="Yes"/>
    <x v="1"/>
    <x v="21"/>
    <x v="1"/>
    <x v="0"/>
    <x v="0"/>
    <x v="0"/>
    <x v="0"/>
    <x v="1"/>
    <x v="1"/>
    <x v="0"/>
    <x v="0"/>
    <s v="No"/>
    <x v="0"/>
    <x v="377"/>
    <n v="1348.9"/>
    <n v="0"/>
    <n v="0"/>
    <n v="78.819999999999993"/>
    <n v="1427.72"/>
    <x v="1"/>
    <x v="1"/>
    <x v="10"/>
  </r>
  <r>
    <s v="1114-CENIM"/>
    <x v="1"/>
    <x v="9"/>
    <x v="1"/>
    <s v="No"/>
    <n v="2"/>
    <s v="San Jacinto"/>
    <n v="92582"/>
    <n v="33.806708"/>
    <n v="-117.02007"/>
    <n v="0"/>
    <x v="8"/>
    <x v="2"/>
    <s v="None"/>
    <s v="Yes"/>
    <n v="6.7"/>
    <s v="Yes"/>
    <s v="Yes"/>
    <x v="0"/>
    <x v="0"/>
    <x v="0"/>
    <x v="0"/>
    <x v="0"/>
    <x v="1"/>
    <x v="1"/>
    <x v="0"/>
    <x v="0"/>
    <x v="0"/>
    <x v="1"/>
    <s v="Yes"/>
    <x v="0"/>
    <x v="541"/>
    <n v="3092.65"/>
    <n v="0"/>
    <n v="0"/>
    <n v="361.8"/>
    <n v="3454.45"/>
    <x v="1"/>
    <x v="3"/>
    <x v="6"/>
  </r>
  <r>
    <s v="1116-DXXDF"/>
    <x v="1"/>
    <x v="32"/>
    <x v="0"/>
    <s v="No"/>
    <n v="0"/>
    <s v="Porter Ranch"/>
    <n v="91326"/>
    <n v="34.281911000000001"/>
    <n v="-118.556218"/>
    <n v="0"/>
    <x v="35"/>
    <x v="2"/>
    <s v="None"/>
    <s v="Yes"/>
    <n v="37.94"/>
    <s v="No"/>
    <s v="Yes"/>
    <x v="1"/>
    <x v="10"/>
    <x v="1"/>
    <x v="1"/>
    <x v="1"/>
    <x v="1"/>
    <x v="0"/>
    <x v="1"/>
    <x v="1"/>
    <x v="0"/>
    <x v="2"/>
    <s v="Yes"/>
    <x v="1"/>
    <x v="542"/>
    <n v="3801.7"/>
    <n v="0"/>
    <n v="0"/>
    <n v="1479.66"/>
    <n v="5281.36"/>
    <x v="0"/>
    <x v="0"/>
    <x v="0"/>
  </r>
  <r>
    <s v="1116-FRYVH"/>
    <x v="0"/>
    <x v="46"/>
    <x v="4"/>
    <s v="Yes"/>
    <n v="3"/>
    <s v="Kingsburg"/>
    <n v="93631"/>
    <n v="36.478239000000002"/>
    <n v="-119.52137"/>
    <n v="5"/>
    <x v="60"/>
    <x v="2"/>
    <s v="None"/>
    <s v="No"/>
    <n v="0"/>
    <s v="N/A"/>
    <s v="Yes"/>
    <x v="2"/>
    <x v="17"/>
    <x v="1"/>
    <x v="0"/>
    <x v="0"/>
    <x v="0"/>
    <x v="1"/>
    <x v="0"/>
    <x v="0"/>
    <x v="1"/>
    <x v="2"/>
    <s v="No"/>
    <x v="0"/>
    <x v="34"/>
    <n v="1978.65"/>
    <n v="0"/>
    <n v="130"/>
    <n v="0"/>
    <n v="2108.65"/>
    <x v="0"/>
    <x v="0"/>
    <x v="0"/>
  </r>
  <r>
    <s v="1120-BMWUB"/>
    <x v="0"/>
    <x v="59"/>
    <x v="0"/>
    <s v="No"/>
    <n v="0"/>
    <s v="Los Angeles"/>
    <n v="90056"/>
    <n v="33.987945000000003"/>
    <n v="-118.370442"/>
    <n v="0"/>
    <x v="43"/>
    <x v="1"/>
    <s v="Offer D"/>
    <s v="Yes"/>
    <n v="6.86"/>
    <s v="No"/>
    <s v="Yes"/>
    <x v="2"/>
    <x v="34"/>
    <x v="0"/>
    <x v="0"/>
    <x v="0"/>
    <x v="0"/>
    <x v="1"/>
    <x v="0"/>
    <x v="0"/>
    <x v="1"/>
    <x v="1"/>
    <s v="Yes"/>
    <x v="0"/>
    <x v="543"/>
    <n v="834.15"/>
    <n v="0"/>
    <n v="40"/>
    <n v="109.76"/>
    <n v="983.91"/>
    <x v="1"/>
    <x v="3"/>
    <x v="6"/>
  </r>
  <r>
    <s v="1121-QSIVB"/>
    <x v="0"/>
    <x v="14"/>
    <x v="0"/>
    <s v="No"/>
    <n v="3"/>
    <s v="Bakersfield"/>
    <n v="93309"/>
    <n v="35.342891000000002"/>
    <n v="-119.064803"/>
    <n v="0"/>
    <x v="50"/>
    <x v="2"/>
    <s v="Offer B"/>
    <s v="Yes"/>
    <n v="5.07"/>
    <s v="Yes"/>
    <s v="Yes"/>
    <x v="2"/>
    <x v="33"/>
    <x v="0"/>
    <x v="0"/>
    <x v="0"/>
    <x v="1"/>
    <x v="0"/>
    <x v="1"/>
    <x v="1"/>
    <x v="0"/>
    <x v="0"/>
    <s v="Yes"/>
    <x v="0"/>
    <x v="544"/>
    <n v="3471.1"/>
    <n v="0"/>
    <n v="0"/>
    <n v="223.08"/>
    <n v="3694.18"/>
    <x v="0"/>
    <x v="0"/>
    <x v="0"/>
  </r>
  <r>
    <s v="1122-JWTJW"/>
    <x v="1"/>
    <x v="22"/>
    <x v="5"/>
    <s v="Yes"/>
    <n v="2"/>
    <s v="Ocotillo"/>
    <n v="92259"/>
    <n v="32.698963999999997"/>
    <n v="-115.886656"/>
    <n v="1"/>
    <x v="13"/>
    <x v="0"/>
    <s v="None"/>
    <s v="Yes"/>
    <n v="37.68"/>
    <s v="No"/>
    <s v="Yes"/>
    <x v="1"/>
    <x v="33"/>
    <x v="0"/>
    <x v="1"/>
    <x v="0"/>
    <x v="1"/>
    <x v="1"/>
    <x v="0"/>
    <x v="0"/>
    <x v="0"/>
    <x v="1"/>
    <s v="Yes"/>
    <x v="0"/>
    <x v="353"/>
    <n v="70.650000000000006"/>
    <n v="0"/>
    <n v="0"/>
    <n v="37.68"/>
    <n v="108.33"/>
    <x v="1"/>
    <x v="1"/>
    <x v="1"/>
  </r>
  <r>
    <s v="1122-YJBCS"/>
    <x v="1"/>
    <x v="59"/>
    <x v="0"/>
    <s v="Yes"/>
    <n v="0"/>
    <s v="Los Angeles"/>
    <n v="90032"/>
    <n v="34.078820999999998"/>
    <n v="-118.177576"/>
    <n v="7"/>
    <x v="19"/>
    <x v="2"/>
    <s v="Offer A"/>
    <s v="Yes"/>
    <n v="14.18"/>
    <s v="No"/>
    <s v="Yes"/>
    <x v="2"/>
    <x v="0"/>
    <x v="1"/>
    <x v="0"/>
    <x v="0"/>
    <x v="1"/>
    <x v="1"/>
    <x v="0"/>
    <x v="0"/>
    <x v="0"/>
    <x v="0"/>
    <s v="Yes"/>
    <x v="0"/>
    <x v="545"/>
    <n v="3804.4"/>
    <n v="0"/>
    <n v="0"/>
    <n v="978.42"/>
    <n v="4782.82"/>
    <x v="0"/>
    <x v="0"/>
    <x v="0"/>
  </r>
  <r>
    <s v="1125-SNVCK"/>
    <x v="0"/>
    <x v="3"/>
    <x v="3"/>
    <s v="No"/>
    <n v="0"/>
    <s v="Los Angeles"/>
    <n v="90040"/>
    <n v="33.994523999999998"/>
    <n v="-118.149953"/>
    <n v="0"/>
    <x v="21"/>
    <x v="2"/>
    <s v="None"/>
    <s v="Yes"/>
    <n v="35.65"/>
    <s v="No"/>
    <s v="Yes"/>
    <x v="2"/>
    <x v="46"/>
    <x v="0"/>
    <x v="1"/>
    <x v="0"/>
    <x v="1"/>
    <x v="1"/>
    <x v="0"/>
    <x v="0"/>
    <x v="0"/>
    <x v="2"/>
    <s v="No"/>
    <x v="0"/>
    <x v="546"/>
    <n v="2106.0500000000002"/>
    <n v="20.45"/>
    <n v="0"/>
    <n v="1746.85"/>
    <n v="3832.45"/>
    <x v="0"/>
    <x v="0"/>
    <x v="0"/>
  </r>
  <r>
    <s v="1131-ALZWV"/>
    <x v="0"/>
    <x v="12"/>
    <x v="2"/>
    <s v="No"/>
    <n v="0"/>
    <s v="San Lorenzo"/>
    <n v="94580"/>
    <n v="37.676248999999999"/>
    <n v="-122.13241499999999"/>
    <n v="0"/>
    <x v="52"/>
    <x v="1"/>
    <s v="Offer C"/>
    <s v="Yes"/>
    <n v="42.66"/>
    <s v="Yes"/>
    <s v="No"/>
    <x v="3"/>
    <x v="16"/>
    <x v="2"/>
    <x v="2"/>
    <x v="2"/>
    <x v="2"/>
    <x v="2"/>
    <x v="2"/>
    <x v="2"/>
    <x v="2"/>
    <x v="0"/>
    <s v="No"/>
    <x v="1"/>
    <x v="547"/>
    <n v="605.25"/>
    <n v="0"/>
    <n v="0"/>
    <n v="1023.84"/>
    <n v="1629.09"/>
    <x v="0"/>
    <x v="0"/>
    <x v="0"/>
  </r>
  <r>
    <s v="1131-QQZEB"/>
    <x v="1"/>
    <x v="36"/>
    <x v="5"/>
    <s v="Yes"/>
    <n v="0"/>
    <s v="Sunset Beach"/>
    <n v="90742"/>
    <n v="33.719220999999997"/>
    <n v="-118.07359599999999"/>
    <n v="7"/>
    <x v="4"/>
    <x v="2"/>
    <s v="Offer A"/>
    <s v="Yes"/>
    <n v="30.72"/>
    <s v="Yes"/>
    <s v="No"/>
    <x v="3"/>
    <x v="16"/>
    <x v="2"/>
    <x v="2"/>
    <x v="2"/>
    <x v="2"/>
    <x v="2"/>
    <x v="2"/>
    <x v="2"/>
    <x v="2"/>
    <x v="2"/>
    <s v="No"/>
    <x v="1"/>
    <x v="548"/>
    <n v="1756.2"/>
    <n v="0"/>
    <n v="0"/>
    <n v="2181.12"/>
    <n v="3937.32"/>
    <x v="0"/>
    <x v="0"/>
    <x v="0"/>
  </r>
  <r>
    <s v="1131-SUEKT"/>
    <x v="1"/>
    <x v="51"/>
    <x v="1"/>
    <s v="Yes"/>
    <n v="1"/>
    <s v="Hood"/>
    <n v="95639"/>
    <n v="38.375324999999997"/>
    <n v="-121.507935"/>
    <n v="4"/>
    <x v="48"/>
    <x v="2"/>
    <s v="Offer B"/>
    <s v="Yes"/>
    <n v="41.57"/>
    <s v="No"/>
    <s v="Yes"/>
    <x v="1"/>
    <x v="8"/>
    <x v="0"/>
    <x v="0"/>
    <x v="0"/>
    <x v="0"/>
    <x v="0"/>
    <x v="1"/>
    <x v="1"/>
    <x v="0"/>
    <x v="0"/>
    <s v="Yes"/>
    <x v="1"/>
    <x v="549"/>
    <n v="6145.2"/>
    <n v="0"/>
    <n v="0"/>
    <n v="2535.77"/>
    <n v="8680.9699999999993"/>
    <x v="0"/>
    <x v="0"/>
    <x v="0"/>
  </r>
  <r>
    <s v="1133-KXCGE"/>
    <x v="0"/>
    <x v="32"/>
    <x v="0"/>
    <s v="No"/>
    <n v="0"/>
    <s v="Palmdale"/>
    <n v="93552"/>
    <n v="34.557710999999998"/>
    <n v="-118.02944100000001"/>
    <n v="0"/>
    <x v="68"/>
    <x v="1"/>
    <s v="Offer D"/>
    <s v="Yes"/>
    <n v="18.8"/>
    <s v="No"/>
    <s v="No"/>
    <x v="3"/>
    <x v="16"/>
    <x v="2"/>
    <x v="2"/>
    <x v="2"/>
    <x v="2"/>
    <x v="2"/>
    <x v="2"/>
    <x v="2"/>
    <x v="2"/>
    <x v="0"/>
    <s v="No"/>
    <x v="2"/>
    <x v="147"/>
    <n v="407.05"/>
    <n v="0"/>
    <n v="0"/>
    <n v="338.4"/>
    <n v="745.45"/>
    <x v="0"/>
    <x v="0"/>
    <x v="0"/>
  </r>
  <r>
    <s v="1134-YWTYF"/>
    <x v="1"/>
    <x v="13"/>
    <x v="0"/>
    <s v="Yes"/>
    <n v="0"/>
    <s v="Fresno"/>
    <n v="93725"/>
    <n v="36.623632000000001"/>
    <n v="-119.741322"/>
    <n v="1"/>
    <x v="28"/>
    <x v="1"/>
    <s v="Offer C"/>
    <s v="Yes"/>
    <n v="41.48"/>
    <s v="No"/>
    <s v="Yes"/>
    <x v="2"/>
    <x v="26"/>
    <x v="0"/>
    <x v="0"/>
    <x v="0"/>
    <x v="0"/>
    <x v="1"/>
    <x v="0"/>
    <x v="0"/>
    <x v="0"/>
    <x v="1"/>
    <s v="Yes"/>
    <x v="1"/>
    <x v="393"/>
    <n v="1389.85"/>
    <n v="0"/>
    <n v="0"/>
    <n v="1119.96"/>
    <n v="2509.81"/>
    <x v="0"/>
    <x v="0"/>
    <x v="0"/>
  </r>
  <r>
    <s v="1135-HIORI"/>
    <x v="0"/>
    <x v="23"/>
    <x v="1"/>
    <s v="Yes"/>
    <n v="3"/>
    <s v="Byron"/>
    <n v="94514"/>
    <n v="37.83323"/>
    <n v="-121.601461"/>
    <n v="3"/>
    <x v="34"/>
    <x v="2"/>
    <s v="Offer B"/>
    <s v="Yes"/>
    <n v="39.369999999999997"/>
    <s v="Yes"/>
    <s v="Yes"/>
    <x v="1"/>
    <x v="25"/>
    <x v="0"/>
    <x v="0"/>
    <x v="1"/>
    <x v="0"/>
    <x v="0"/>
    <x v="1"/>
    <x v="1"/>
    <x v="0"/>
    <x v="0"/>
    <s v="Yes"/>
    <x v="1"/>
    <x v="550"/>
    <n v="7266.95"/>
    <n v="0"/>
    <n v="0"/>
    <n v="2519.6799999999998"/>
    <n v="9786.6299999999992"/>
    <x v="0"/>
    <x v="0"/>
    <x v="0"/>
  </r>
  <r>
    <s v="1135-LMECX"/>
    <x v="0"/>
    <x v="10"/>
    <x v="1"/>
    <s v="No"/>
    <n v="0"/>
    <s v="Moreno Valley"/>
    <n v="92551"/>
    <n v="33.882739999999998"/>
    <n v="-117.224878"/>
    <n v="0"/>
    <x v="13"/>
    <x v="0"/>
    <s v="None"/>
    <s v="Yes"/>
    <n v="16.47"/>
    <s v="No"/>
    <s v="No"/>
    <x v="3"/>
    <x v="16"/>
    <x v="2"/>
    <x v="2"/>
    <x v="2"/>
    <x v="2"/>
    <x v="2"/>
    <x v="2"/>
    <x v="2"/>
    <x v="2"/>
    <x v="1"/>
    <s v="No"/>
    <x v="0"/>
    <x v="23"/>
    <n v="19.850000000000001"/>
    <n v="0"/>
    <n v="0"/>
    <n v="16.47"/>
    <n v="36.32"/>
    <x v="2"/>
    <x v="0"/>
    <x v="0"/>
  </r>
  <r>
    <s v="1136-XGEQU"/>
    <x v="0"/>
    <x v="55"/>
    <x v="2"/>
    <s v="Yes"/>
    <n v="0"/>
    <s v="Winchester"/>
    <n v="92596"/>
    <n v="33.657432999999997"/>
    <n v="-117.04254"/>
    <n v="9"/>
    <x v="15"/>
    <x v="2"/>
    <s v="Offer B"/>
    <s v="Yes"/>
    <n v="46.49"/>
    <s v="Yes"/>
    <s v="Yes"/>
    <x v="2"/>
    <x v="4"/>
    <x v="0"/>
    <x v="0"/>
    <x v="1"/>
    <x v="0"/>
    <x v="0"/>
    <x v="1"/>
    <x v="1"/>
    <x v="0"/>
    <x v="0"/>
    <s v="Yes"/>
    <x v="0"/>
    <x v="551"/>
    <n v="4164.3999999999996"/>
    <n v="0"/>
    <n v="0"/>
    <n v="2324.5"/>
    <n v="6488.9"/>
    <x v="0"/>
    <x v="0"/>
    <x v="0"/>
  </r>
  <r>
    <s v="1137-DGOWI"/>
    <x v="0"/>
    <x v="55"/>
    <x v="2"/>
    <s v="Yes"/>
    <n v="0"/>
    <s v="Coachella"/>
    <n v="92236"/>
    <n v="33.680031"/>
    <n v="-116.171678"/>
    <n v="7"/>
    <x v="39"/>
    <x v="1"/>
    <s v="None"/>
    <s v="Yes"/>
    <n v="17.329999999999998"/>
    <s v="No"/>
    <s v="Yes"/>
    <x v="2"/>
    <x v="37"/>
    <x v="0"/>
    <x v="0"/>
    <x v="1"/>
    <x v="0"/>
    <x v="1"/>
    <x v="1"/>
    <x v="1"/>
    <x v="0"/>
    <x v="0"/>
    <s v="No"/>
    <x v="1"/>
    <x v="514"/>
    <n v="2198.9"/>
    <n v="0"/>
    <n v="0"/>
    <n v="519.9"/>
    <n v="2718.8"/>
    <x v="0"/>
    <x v="0"/>
    <x v="0"/>
  </r>
  <r>
    <s v="1139-WUOAH"/>
    <x v="1"/>
    <x v="25"/>
    <x v="0"/>
    <s v="No"/>
    <n v="0"/>
    <s v="Vallecito"/>
    <n v="95251"/>
    <n v="38.055562000000002"/>
    <n v="-120.456298"/>
    <n v="0"/>
    <x v="41"/>
    <x v="2"/>
    <s v="None"/>
    <s v="No"/>
    <n v="0"/>
    <s v="N/A"/>
    <s v="Yes"/>
    <x v="2"/>
    <x v="29"/>
    <x v="0"/>
    <x v="1"/>
    <x v="1"/>
    <x v="0"/>
    <x v="0"/>
    <x v="1"/>
    <x v="1"/>
    <x v="1"/>
    <x v="2"/>
    <s v="No"/>
    <x v="0"/>
    <x v="552"/>
    <n v="3090.05"/>
    <n v="0"/>
    <n v="100"/>
    <n v="0"/>
    <n v="3190.05"/>
    <x v="0"/>
    <x v="0"/>
    <x v="0"/>
  </r>
  <r>
    <s v="1140-UKVZG"/>
    <x v="0"/>
    <x v="22"/>
    <x v="5"/>
    <s v="No"/>
    <n v="0"/>
    <s v="Farmersville"/>
    <n v="93223"/>
    <n v="36.298780000000001"/>
    <n v="-119.20102799999999"/>
    <n v="0"/>
    <x v="67"/>
    <x v="1"/>
    <s v="Offer D"/>
    <s v="Yes"/>
    <n v="9.84"/>
    <s v="Yes"/>
    <s v="No"/>
    <x v="3"/>
    <x v="16"/>
    <x v="2"/>
    <x v="2"/>
    <x v="2"/>
    <x v="2"/>
    <x v="2"/>
    <x v="2"/>
    <x v="2"/>
    <x v="2"/>
    <x v="1"/>
    <s v="No"/>
    <x v="0"/>
    <x v="553"/>
    <n v="475.25"/>
    <n v="37.06"/>
    <n v="0"/>
    <n v="167.28"/>
    <n v="605.47"/>
    <x v="0"/>
    <x v="0"/>
    <x v="0"/>
  </r>
  <r>
    <s v="1142-IHLOO"/>
    <x v="0"/>
    <x v="59"/>
    <x v="0"/>
    <s v="No"/>
    <n v="0"/>
    <s v="San Diego"/>
    <n v="92107"/>
    <n v="32.741852000000002"/>
    <n v="-117.243453"/>
    <n v="0"/>
    <x v="69"/>
    <x v="2"/>
    <s v="Offer B"/>
    <s v="Yes"/>
    <n v="14.37"/>
    <s v="No"/>
    <s v="Yes"/>
    <x v="1"/>
    <x v="7"/>
    <x v="0"/>
    <x v="1"/>
    <x v="0"/>
    <x v="1"/>
    <x v="0"/>
    <x v="1"/>
    <x v="1"/>
    <x v="0"/>
    <x v="0"/>
    <s v="No"/>
    <x v="0"/>
    <x v="554"/>
    <n v="4475.8999999999996"/>
    <n v="0"/>
    <n v="0"/>
    <n v="732.87"/>
    <n v="5208.7700000000004"/>
    <x v="0"/>
    <x v="0"/>
    <x v="0"/>
  </r>
  <r>
    <s v="1142-WACZW"/>
    <x v="1"/>
    <x v="22"/>
    <x v="5"/>
    <s v="No"/>
    <n v="0"/>
    <s v="Chico"/>
    <n v="95926"/>
    <n v="39.745711999999997"/>
    <n v="-121.84332999999999"/>
    <n v="0"/>
    <x v="29"/>
    <x v="0"/>
    <s v="None"/>
    <s v="No"/>
    <n v="0"/>
    <s v="N/A"/>
    <s v="Yes"/>
    <x v="0"/>
    <x v="4"/>
    <x v="0"/>
    <x v="1"/>
    <x v="0"/>
    <x v="0"/>
    <x v="1"/>
    <x v="0"/>
    <x v="0"/>
    <x v="0"/>
    <x v="1"/>
    <s v="No"/>
    <x v="1"/>
    <x v="555"/>
    <n v="75.599999999999994"/>
    <n v="0"/>
    <n v="0"/>
    <n v="0"/>
    <n v="75.599999999999994"/>
    <x v="1"/>
    <x v="3"/>
    <x v="6"/>
  </r>
  <r>
    <s v="1143-NMNQJ"/>
    <x v="0"/>
    <x v="14"/>
    <x v="0"/>
    <s v="No"/>
    <n v="0"/>
    <s v="Boulder Creek"/>
    <n v="95006"/>
    <n v="37.171726999999997"/>
    <n v="-122.142961"/>
    <n v="0"/>
    <x v="29"/>
    <x v="0"/>
    <s v="None"/>
    <s v="Yes"/>
    <n v="14.07"/>
    <s v="Yes"/>
    <s v="Yes"/>
    <x v="1"/>
    <x v="35"/>
    <x v="0"/>
    <x v="1"/>
    <x v="0"/>
    <x v="1"/>
    <x v="1"/>
    <x v="1"/>
    <x v="1"/>
    <x v="0"/>
    <x v="1"/>
    <s v="Yes"/>
    <x v="1"/>
    <x v="442"/>
    <n v="169.8"/>
    <n v="0"/>
    <n v="0"/>
    <n v="28.14"/>
    <n v="197.94"/>
    <x v="1"/>
    <x v="5"/>
    <x v="8"/>
  </r>
  <r>
    <s v="1150-FTQGN"/>
    <x v="0"/>
    <x v="34"/>
    <x v="0"/>
    <s v="Yes"/>
    <n v="3"/>
    <s v="Oregon House"/>
    <n v="95962"/>
    <n v="39.342587000000002"/>
    <n v="-121.249833"/>
    <n v="1"/>
    <x v="59"/>
    <x v="2"/>
    <s v="Offer B"/>
    <s v="Yes"/>
    <n v="48.04"/>
    <s v="Yes"/>
    <s v="Yes"/>
    <x v="1"/>
    <x v="41"/>
    <x v="1"/>
    <x v="0"/>
    <x v="0"/>
    <x v="1"/>
    <x v="0"/>
    <x v="0"/>
    <x v="0"/>
    <x v="0"/>
    <x v="0"/>
    <s v="No"/>
    <x v="1"/>
    <x v="556"/>
    <n v="5811.8"/>
    <n v="0"/>
    <n v="0"/>
    <n v="2882.4"/>
    <n v="8694.2000000000007"/>
    <x v="0"/>
    <x v="0"/>
    <x v="0"/>
  </r>
  <r>
    <s v="1150-WFARN"/>
    <x v="0"/>
    <x v="40"/>
    <x v="2"/>
    <s v="Yes"/>
    <n v="0"/>
    <s v="Brawley"/>
    <n v="92227"/>
    <n v="33.03933"/>
    <n v="-115.191857"/>
    <n v="1"/>
    <x v="23"/>
    <x v="2"/>
    <s v="None"/>
    <s v="Yes"/>
    <n v="32.15"/>
    <s v="Yes"/>
    <s v="Yes"/>
    <x v="1"/>
    <x v="29"/>
    <x v="1"/>
    <x v="1"/>
    <x v="1"/>
    <x v="0"/>
    <x v="0"/>
    <x v="1"/>
    <x v="1"/>
    <x v="0"/>
    <x v="2"/>
    <s v="Yes"/>
    <x v="0"/>
    <x v="557"/>
    <n v="7156.2"/>
    <n v="0"/>
    <n v="0"/>
    <n v="2154.0500000000002"/>
    <n v="9310.25"/>
    <x v="1"/>
    <x v="1"/>
    <x v="1"/>
  </r>
  <r>
    <s v="1153-GNOLC"/>
    <x v="1"/>
    <x v="47"/>
    <x v="5"/>
    <s v="No"/>
    <n v="0"/>
    <s v="Santa Ana"/>
    <n v="92707"/>
    <n v="33.714829000000002"/>
    <n v="-117.872941"/>
    <n v="0"/>
    <x v="45"/>
    <x v="1"/>
    <s v="None"/>
    <s v="No"/>
    <n v="0"/>
    <s v="N/A"/>
    <s v="Yes"/>
    <x v="2"/>
    <x v="2"/>
    <x v="0"/>
    <x v="0"/>
    <x v="0"/>
    <x v="1"/>
    <x v="0"/>
    <x v="0"/>
    <x v="0"/>
    <x v="0"/>
    <x v="0"/>
    <s v="Yes"/>
    <x v="1"/>
    <x v="558"/>
    <n v="1309"/>
    <n v="0"/>
    <n v="0"/>
    <n v="0"/>
    <n v="1309"/>
    <x v="0"/>
    <x v="0"/>
    <x v="0"/>
  </r>
  <r>
    <s v="1154-HYWWO"/>
    <x v="1"/>
    <x v="39"/>
    <x v="2"/>
    <s v="No"/>
    <n v="0"/>
    <s v="San Clemente"/>
    <n v="92672"/>
    <n v="33.429487999999999"/>
    <n v="-117.609432"/>
    <n v="0"/>
    <x v="70"/>
    <x v="2"/>
    <s v="Offer C"/>
    <s v="Yes"/>
    <n v="42.24"/>
    <s v="No"/>
    <s v="Yes"/>
    <x v="2"/>
    <x v="13"/>
    <x v="1"/>
    <x v="0"/>
    <x v="0"/>
    <x v="0"/>
    <x v="0"/>
    <x v="0"/>
    <x v="0"/>
    <x v="0"/>
    <x v="0"/>
    <s v="No"/>
    <x v="0"/>
    <x v="559"/>
    <n v="2708.2"/>
    <n v="0"/>
    <n v="0"/>
    <n v="1605.12"/>
    <n v="4313.32"/>
    <x v="0"/>
    <x v="0"/>
    <x v="0"/>
  </r>
  <r>
    <s v="1156-ZFYDO"/>
    <x v="0"/>
    <x v="30"/>
    <x v="2"/>
    <s v="No"/>
    <n v="0"/>
    <s v="Glendale"/>
    <n v="91201"/>
    <n v="34.17051"/>
    <n v="-118.289463"/>
    <n v="0"/>
    <x v="13"/>
    <x v="0"/>
    <s v="None"/>
    <s v="Yes"/>
    <n v="37.619999999999997"/>
    <s v="No"/>
    <s v="No"/>
    <x v="3"/>
    <x v="16"/>
    <x v="2"/>
    <x v="2"/>
    <x v="2"/>
    <x v="2"/>
    <x v="2"/>
    <x v="2"/>
    <x v="2"/>
    <x v="2"/>
    <x v="1"/>
    <s v="No"/>
    <x v="1"/>
    <x v="152"/>
    <n v="19.75"/>
    <n v="0"/>
    <n v="0"/>
    <n v="37.619999999999997"/>
    <n v="57.37"/>
    <x v="2"/>
    <x v="0"/>
    <x v="0"/>
  </r>
  <r>
    <s v="1157-BQCUW"/>
    <x v="1"/>
    <x v="40"/>
    <x v="2"/>
    <s v="No"/>
    <n v="0"/>
    <s v="Fall River Mills"/>
    <n v="96028"/>
    <n v="41.017282000000002"/>
    <n v="-121.46894500000001"/>
    <n v="0"/>
    <x v="13"/>
    <x v="0"/>
    <s v="Offer E"/>
    <s v="Yes"/>
    <n v="30.07"/>
    <s v="Yes"/>
    <s v="Yes"/>
    <x v="1"/>
    <x v="33"/>
    <x v="0"/>
    <x v="1"/>
    <x v="0"/>
    <x v="1"/>
    <x v="1"/>
    <x v="0"/>
    <x v="0"/>
    <x v="0"/>
    <x v="1"/>
    <s v="Yes"/>
    <x v="1"/>
    <x v="560"/>
    <n v="74.95"/>
    <n v="0"/>
    <n v="0"/>
    <n v="30.07"/>
    <n v="105.02"/>
    <x v="1"/>
    <x v="1"/>
    <x v="1"/>
  </r>
  <r>
    <s v="1159-WFSGR"/>
    <x v="0"/>
    <x v="40"/>
    <x v="2"/>
    <s v="Yes"/>
    <n v="2"/>
    <s v="South Pasadena"/>
    <n v="91030"/>
    <n v="34.110444000000001"/>
    <n v="-118.15695700000001"/>
    <n v="3"/>
    <x v="43"/>
    <x v="1"/>
    <s v="Offer D"/>
    <s v="Yes"/>
    <n v="45.54"/>
    <s v="No"/>
    <s v="No"/>
    <x v="3"/>
    <x v="16"/>
    <x v="2"/>
    <x v="2"/>
    <x v="2"/>
    <x v="2"/>
    <x v="2"/>
    <x v="2"/>
    <x v="2"/>
    <x v="2"/>
    <x v="1"/>
    <s v="No"/>
    <x v="1"/>
    <x v="27"/>
    <n v="321.39999999999998"/>
    <n v="0"/>
    <n v="0"/>
    <n v="728.64"/>
    <n v="1050.04"/>
    <x v="0"/>
    <x v="0"/>
    <x v="0"/>
  </r>
  <r>
    <s v="1162-ECVII"/>
    <x v="1"/>
    <x v="36"/>
    <x v="5"/>
    <s v="Yes"/>
    <n v="0"/>
    <s v="Fresno"/>
    <n v="93704"/>
    <n v="36.799647999999998"/>
    <n v="-119.801247"/>
    <n v="1"/>
    <x v="9"/>
    <x v="2"/>
    <s v="Offer A"/>
    <s v="Yes"/>
    <n v="18.739999999999998"/>
    <s v="Yes"/>
    <s v="Yes"/>
    <x v="1"/>
    <x v="6"/>
    <x v="0"/>
    <x v="0"/>
    <x v="1"/>
    <x v="0"/>
    <x v="0"/>
    <x v="1"/>
    <x v="1"/>
    <x v="1"/>
    <x v="2"/>
    <s v="Yes"/>
    <x v="1"/>
    <x v="561"/>
    <n v="7932.5"/>
    <n v="0"/>
    <n v="140"/>
    <n v="1349.28"/>
    <n v="9421.7800000000007"/>
    <x v="0"/>
    <x v="0"/>
    <x v="0"/>
  </r>
  <r>
    <s v="1163-ONYEY"/>
    <x v="1"/>
    <x v="37"/>
    <x v="5"/>
    <s v="Yes"/>
    <n v="2"/>
    <s v="Shoshone"/>
    <n v="92384"/>
    <n v="35.924252000000003"/>
    <n v="-116.18866800000001"/>
    <n v="4"/>
    <x v="62"/>
    <x v="2"/>
    <s v="Offer B"/>
    <s v="Yes"/>
    <n v="28.55"/>
    <s v="Yes"/>
    <s v="Yes"/>
    <x v="0"/>
    <x v="12"/>
    <x v="1"/>
    <x v="0"/>
    <x v="1"/>
    <x v="1"/>
    <x v="0"/>
    <x v="0"/>
    <x v="0"/>
    <x v="0"/>
    <x v="1"/>
    <s v="Yes"/>
    <x v="0"/>
    <x v="302"/>
    <n v="3023.55"/>
    <n v="0"/>
    <n v="0"/>
    <n v="1170.55"/>
    <n v="4194.1000000000004"/>
    <x v="0"/>
    <x v="0"/>
    <x v="0"/>
  </r>
  <r>
    <s v="1163-VIPRI"/>
    <x v="0"/>
    <x v="19"/>
    <x v="4"/>
    <s v="Yes"/>
    <n v="2"/>
    <s v="Garberville"/>
    <n v="95542"/>
    <n v="40.057783999999998"/>
    <n v="-123.679461"/>
    <n v="4"/>
    <x v="7"/>
    <x v="2"/>
    <s v="Offer B"/>
    <s v="Yes"/>
    <n v="13.25"/>
    <s v="Yes"/>
    <s v="Yes"/>
    <x v="1"/>
    <x v="42"/>
    <x v="1"/>
    <x v="1"/>
    <x v="1"/>
    <x v="0"/>
    <x v="0"/>
    <x v="1"/>
    <x v="1"/>
    <x v="0"/>
    <x v="2"/>
    <s v="No"/>
    <x v="1"/>
    <x v="562"/>
    <n v="7337.55"/>
    <n v="0"/>
    <n v="0"/>
    <n v="861.25"/>
    <n v="8198.7999999999993"/>
    <x v="0"/>
    <x v="0"/>
    <x v="0"/>
  </r>
  <r>
    <s v="1166-PQLGG"/>
    <x v="0"/>
    <x v="12"/>
    <x v="2"/>
    <s v="Yes"/>
    <n v="1"/>
    <s v="Redwood City"/>
    <n v="94065"/>
    <n v="37.527496999999997"/>
    <n v="-122.230941"/>
    <n v="6"/>
    <x v="9"/>
    <x v="2"/>
    <s v="None"/>
    <s v="Yes"/>
    <n v="17.329999999999998"/>
    <s v="No"/>
    <s v="No"/>
    <x v="3"/>
    <x v="16"/>
    <x v="2"/>
    <x v="2"/>
    <x v="2"/>
    <x v="2"/>
    <x v="2"/>
    <x v="2"/>
    <x v="2"/>
    <x v="2"/>
    <x v="2"/>
    <s v="No"/>
    <x v="1"/>
    <x v="92"/>
    <n v="1463.45"/>
    <n v="0"/>
    <n v="0"/>
    <n v="1247.76"/>
    <n v="2711.21"/>
    <x v="0"/>
    <x v="0"/>
    <x v="0"/>
  </r>
  <r>
    <s v="1167-OYZJF"/>
    <x v="0"/>
    <x v="61"/>
    <x v="5"/>
    <s v="Yes"/>
    <n v="0"/>
    <s v="Santa Monica"/>
    <n v="90402"/>
    <n v="34.035848999999999"/>
    <n v="-118.503508"/>
    <n v="7"/>
    <x v="23"/>
    <x v="2"/>
    <s v="None"/>
    <s v="Yes"/>
    <n v="49.94"/>
    <s v="No"/>
    <s v="No"/>
    <x v="3"/>
    <x v="16"/>
    <x v="2"/>
    <x v="2"/>
    <x v="2"/>
    <x v="2"/>
    <x v="2"/>
    <x v="2"/>
    <x v="2"/>
    <x v="2"/>
    <x v="2"/>
    <s v="Yes"/>
    <x v="1"/>
    <x v="101"/>
    <n v="1263.05"/>
    <n v="43.66"/>
    <n v="0"/>
    <n v="3345.98"/>
    <n v="4565.37"/>
    <x v="0"/>
    <x v="0"/>
    <x v="0"/>
  </r>
  <r>
    <s v="1169-SAOCL"/>
    <x v="1"/>
    <x v="45"/>
    <x v="1"/>
    <s v="No"/>
    <n v="0"/>
    <s v="Brookdale"/>
    <n v="95007"/>
    <n v="37.106901999999998"/>
    <n v="-122.10000599999999"/>
    <n v="0"/>
    <x v="21"/>
    <x v="2"/>
    <s v="None"/>
    <s v="Yes"/>
    <n v="22.52"/>
    <s v="Yes"/>
    <s v="Yes"/>
    <x v="1"/>
    <x v="32"/>
    <x v="0"/>
    <x v="0"/>
    <x v="0"/>
    <x v="0"/>
    <x v="0"/>
    <x v="1"/>
    <x v="1"/>
    <x v="1"/>
    <x v="0"/>
    <s v="Yes"/>
    <x v="1"/>
    <x v="563"/>
    <n v="5168.1000000000004"/>
    <n v="0"/>
    <n v="130"/>
    <n v="1103.48"/>
    <n v="6401.58"/>
    <x v="0"/>
    <x v="0"/>
    <x v="0"/>
  </r>
  <r>
    <s v="1169-WCVAK"/>
    <x v="1"/>
    <x v="21"/>
    <x v="1"/>
    <s v="Yes"/>
    <n v="0"/>
    <s v="Fresno"/>
    <n v="93710"/>
    <n v="36.822715000000002"/>
    <n v="-119.761826"/>
    <n v="1"/>
    <x v="53"/>
    <x v="1"/>
    <s v="Offer D"/>
    <s v="Yes"/>
    <n v="34.049999999999997"/>
    <s v="Yes"/>
    <s v="Yes"/>
    <x v="1"/>
    <x v="12"/>
    <x v="1"/>
    <x v="0"/>
    <x v="0"/>
    <x v="0"/>
    <x v="1"/>
    <x v="0"/>
    <x v="0"/>
    <x v="0"/>
    <x v="1"/>
    <s v="Yes"/>
    <x v="0"/>
    <x v="176"/>
    <n v="1672.35"/>
    <n v="0"/>
    <n v="0"/>
    <n v="646.95000000000005"/>
    <n v="2319.3000000000002"/>
    <x v="0"/>
    <x v="0"/>
    <x v="0"/>
  </r>
  <r>
    <s v="1170-SASML"/>
    <x v="0"/>
    <x v="25"/>
    <x v="0"/>
    <s v="Yes"/>
    <n v="0"/>
    <s v="Desert Hot Springs"/>
    <n v="92240"/>
    <n v="33.948557999999998"/>
    <n v="-116.516976"/>
    <n v="6"/>
    <x v="19"/>
    <x v="2"/>
    <s v="Offer A"/>
    <s v="Yes"/>
    <n v="34.49"/>
    <s v="Yes"/>
    <s v="Yes"/>
    <x v="1"/>
    <x v="27"/>
    <x v="0"/>
    <x v="0"/>
    <x v="1"/>
    <x v="1"/>
    <x v="1"/>
    <x v="0"/>
    <x v="0"/>
    <x v="0"/>
    <x v="1"/>
    <s v="Yes"/>
    <x v="1"/>
    <x v="449"/>
    <n v="5869.4"/>
    <n v="0"/>
    <n v="0"/>
    <n v="2379.81"/>
    <n v="8249.2099999999991"/>
    <x v="0"/>
    <x v="0"/>
    <x v="0"/>
  </r>
  <r>
    <s v="1171-TYKUR"/>
    <x v="1"/>
    <x v="29"/>
    <x v="4"/>
    <s v="Yes"/>
    <n v="0"/>
    <s v="Los Angeles"/>
    <n v="90010"/>
    <n v="34.062125000000002"/>
    <n v="-118.315709"/>
    <n v="1"/>
    <x v="54"/>
    <x v="2"/>
    <s v="None"/>
    <s v="Yes"/>
    <n v="10.07"/>
    <s v="Yes"/>
    <s v="No"/>
    <x v="3"/>
    <x v="16"/>
    <x v="2"/>
    <x v="2"/>
    <x v="2"/>
    <x v="2"/>
    <x v="2"/>
    <x v="2"/>
    <x v="2"/>
    <x v="2"/>
    <x v="1"/>
    <s v="No"/>
    <x v="1"/>
    <x v="414"/>
    <n v="1139.2"/>
    <n v="0"/>
    <n v="0"/>
    <n v="473.29"/>
    <n v="1612.49"/>
    <x v="0"/>
    <x v="0"/>
    <x v="0"/>
  </r>
  <r>
    <s v="1172-VIYBP"/>
    <x v="1"/>
    <x v="33"/>
    <x v="2"/>
    <s v="Yes"/>
    <n v="3"/>
    <s v="Cathedral City"/>
    <n v="92234"/>
    <n v="33.829583"/>
    <n v="-116.474131"/>
    <n v="9"/>
    <x v="63"/>
    <x v="2"/>
    <s v="None"/>
    <s v="Yes"/>
    <n v="27.93"/>
    <s v="Yes"/>
    <s v="Yes"/>
    <x v="2"/>
    <x v="18"/>
    <x v="1"/>
    <x v="0"/>
    <x v="0"/>
    <x v="1"/>
    <x v="1"/>
    <x v="1"/>
    <x v="1"/>
    <x v="0"/>
    <x v="2"/>
    <s v="No"/>
    <x v="1"/>
    <x v="502"/>
    <n v="3686.05"/>
    <n v="0"/>
    <n v="0"/>
    <n v="1480.29"/>
    <n v="5166.34"/>
    <x v="0"/>
    <x v="0"/>
    <x v="0"/>
  </r>
  <r>
    <s v="1173-NOEYG"/>
    <x v="0"/>
    <x v="11"/>
    <x v="4"/>
    <s v="Yes"/>
    <n v="0"/>
    <s v="Santa Margarita"/>
    <n v="93453"/>
    <n v="35.303925999999997"/>
    <n v="-120.256567"/>
    <n v="1"/>
    <x v="28"/>
    <x v="1"/>
    <s v="None"/>
    <s v="Yes"/>
    <n v="18.739999999999998"/>
    <s v="Yes"/>
    <s v="Yes"/>
    <x v="1"/>
    <x v="9"/>
    <x v="0"/>
    <x v="1"/>
    <x v="1"/>
    <x v="1"/>
    <x v="1"/>
    <x v="1"/>
    <x v="1"/>
    <x v="0"/>
    <x v="1"/>
    <s v="No"/>
    <x v="1"/>
    <x v="564"/>
    <n v="2423.4"/>
    <n v="0"/>
    <n v="0"/>
    <n v="505.98"/>
    <n v="2929.38"/>
    <x v="0"/>
    <x v="0"/>
    <x v="0"/>
  </r>
  <r>
    <s v="1173-XZPYF"/>
    <x v="0"/>
    <x v="27"/>
    <x v="5"/>
    <s v="No"/>
    <n v="0"/>
    <s v="Torrance"/>
    <n v="90501"/>
    <n v="33.833699000000003"/>
    <n v="-118.314387"/>
    <n v="0"/>
    <x v="37"/>
    <x v="0"/>
    <s v="Offer D"/>
    <s v="Yes"/>
    <n v="10.95"/>
    <s v="Yes"/>
    <s v="Yes"/>
    <x v="1"/>
    <x v="27"/>
    <x v="0"/>
    <x v="1"/>
    <x v="1"/>
    <x v="1"/>
    <x v="0"/>
    <x v="0"/>
    <x v="0"/>
    <x v="0"/>
    <x v="1"/>
    <s v="Yes"/>
    <x v="1"/>
    <x v="565"/>
    <n v="990.3"/>
    <n v="0"/>
    <n v="0"/>
    <n v="120.45"/>
    <n v="1110.75"/>
    <x v="0"/>
    <x v="0"/>
    <x v="0"/>
  </r>
  <r>
    <s v="1174-FGIFN"/>
    <x v="0"/>
    <x v="56"/>
    <x v="1"/>
    <s v="Yes"/>
    <n v="1"/>
    <s v="Squaw Valley"/>
    <n v="93675"/>
    <n v="36.719141"/>
    <n v="-119.20267699999999"/>
    <n v="7"/>
    <x v="61"/>
    <x v="1"/>
    <s v="Offer C"/>
    <s v="Yes"/>
    <n v="26.28"/>
    <s v="Yes"/>
    <s v="Yes"/>
    <x v="1"/>
    <x v="10"/>
    <x v="0"/>
    <x v="1"/>
    <x v="0"/>
    <x v="0"/>
    <x v="1"/>
    <x v="1"/>
    <x v="1"/>
    <x v="0"/>
    <x v="0"/>
    <s v="Yes"/>
    <x v="1"/>
    <x v="9"/>
    <n v="2509.25"/>
    <n v="0"/>
    <n v="0"/>
    <n v="735.84"/>
    <n v="3245.09"/>
    <x v="0"/>
    <x v="0"/>
    <x v="0"/>
  </r>
  <r>
    <s v="1177-XZBJL"/>
    <x v="1"/>
    <x v="34"/>
    <x v="0"/>
    <s v="Yes"/>
    <n v="2"/>
    <s v="Palermo"/>
    <n v="95968"/>
    <n v="39.435755999999998"/>
    <n v="-121.552071"/>
    <n v="1"/>
    <x v="63"/>
    <x v="2"/>
    <s v="Offer B"/>
    <s v="Yes"/>
    <n v="37.57"/>
    <s v="Yes"/>
    <s v="Yes"/>
    <x v="2"/>
    <x v="26"/>
    <x v="1"/>
    <x v="0"/>
    <x v="0"/>
    <x v="0"/>
    <x v="1"/>
    <x v="0"/>
    <x v="0"/>
    <x v="0"/>
    <x v="0"/>
    <s v="No"/>
    <x v="1"/>
    <x v="566"/>
    <n v="3491.55"/>
    <n v="0"/>
    <n v="0"/>
    <n v="1991.21"/>
    <n v="5482.76"/>
    <x v="0"/>
    <x v="0"/>
    <x v="0"/>
  </r>
  <r>
    <s v="1178-PZGAB"/>
    <x v="0"/>
    <x v="45"/>
    <x v="1"/>
    <s v="No"/>
    <n v="0"/>
    <s v="Sun City"/>
    <n v="92585"/>
    <n v="33.739412000000002"/>
    <n v="-117.173334"/>
    <n v="0"/>
    <x v="53"/>
    <x v="1"/>
    <s v="None"/>
    <s v="Yes"/>
    <n v="18.57"/>
    <s v="No"/>
    <s v="No"/>
    <x v="3"/>
    <x v="16"/>
    <x v="2"/>
    <x v="2"/>
    <x v="2"/>
    <x v="2"/>
    <x v="2"/>
    <x v="2"/>
    <x v="2"/>
    <x v="2"/>
    <x v="0"/>
    <s v="No"/>
    <x v="0"/>
    <x v="364"/>
    <n v="383.65"/>
    <n v="0"/>
    <n v="0"/>
    <n v="352.83"/>
    <n v="736.48"/>
    <x v="0"/>
    <x v="0"/>
    <x v="0"/>
  </r>
  <r>
    <s v="1179-INLAT"/>
    <x v="1"/>
    <x v="25"/>
    <x v="0"/>
    <s v="No"/>
    <n v="0"/>
    <s v="Santa Clara"/>
    <n v="95050"/>
    <n v="37.351213999999999"/>
    <n v="-121.952417"/>
    <n v="0"/>
    <x v="3"/>
    <x v="0"/>
    <s v="None"/>
    <s v="Yes"/>
    <n v="2.78"/>
    <s v="No"/>
    <s v="No"/>
    <x v="3"/>
    <x v="16"/>
    <x v="2"/>
    <x v="2"/>
    <x v="2"/>
    <x v="2"/>
    <x v="2"/>
    <x v="2"/>
    <x v="2"/>
    <x v="2"/>
    <x v="0"/>
    <s v="Yes"/>
    <x v="0"/>
    <x v="456"/>
    <n v="69.25"/>
    <n v="0"/>
    <n v="0"/>
    <n v="8.34"/>
    <n v="77.59"/>
    <x v="2"/>
    <x v="0"/>
    <x v="0"/>
  </r>
  <r>
    <s v="1183-CANVH"/>
    <x v="0"/>
    <x v="39"/>
    <x v="2"/>
    <s v="Yes"/>
    <n v="0"/>
    <s v="Escondido"/>
    <n v="92027"/>
    <n v="33.141264999999997"/>
    <n v="-116.967221"/>
    <n v="5"/>
    <x v="16"/>
    <x v="1"/>
    <s v="Offer D"/>
    <s v="Yes"/>
    <n v="1.39"/>
    <s v="No"/>
    <s v="Yes"/>
    <x v="2"/>
    <x v="30"/>
    <x v="0"/>
    <x v="1"/>
    <x v="0"/>
    <x v="0"/>
    <x v="0"/>
    <x v="0"/>
    <x v="0"/>
    <x v="0"/>
    <x v="0"/>
    <s v="No"/>
    <x v="1"/>
    <x v="567"/>
    <n v="1347.15"/>
    <n v="0"/>
    <n v="0"/>
    <n v="31.97"/>
    <n v="1379.12"/>
    <x v="0"/>
    <x v="0"/>
    <x v="0"/>
  </r>
  <r>
    <s v="1184-PJVDB"/>
    <x v="1"/>
    <x v="32"/>
    <x v="0"/>
    <s v="Yes"/>
    <n v="0"/>
    <s v="Amador City"/>
    <n v="95601"/>
    <n v="38.431407"/>
    <n v="-120.8421"/>
    <n v="1"/>
    <x v="46"/>
    <x v="0"/>
    <s v="None"/>
    <s v="Yes"/>
    <n v="11.3"/>
    <s v="No"/>
    <s v="Yes"/>
    <x v="1"/>
    <x v="3"/>
    <x v="0"/>
    <x v="1"/>
    <x v="0"/>
    <x v="1"/>
    <x v="0"/>
    <x v="0"/>
    <x v="0"/>
    <x v="0"/>
    <x v="1"/>
    <s v="Yes"/>
    <x v="1"/>
    <x v="568"/>
    <n v="857.2"/>
    <n v="0"/>
    <n v="0"/>
    <n v="113"/>
    <n v="970.2"/>
    <x v="1"/>
    <x v="1"/>
    <x v="1"/>
  </r>
  <r>
    <s v="1187-WILMM"/>
    <x v="1"/>
    <x v="14"/>
    <x v="0"/>
    <s v="Yes"/>
    <n v="0"/>
    <s v="Lindsay"/>
    <n v="93247"/>
    <n v="36.205464999999997"/>
    <n v="-119.085807"/>
    <n v="6"/>
    <x v="5"/>
    <x v="2"/>
    <s v="None"/>
    <s v="Yes"/>
    <n v="44.55"/>
    <s v="Yes"/>
    <s v="Yes"/>
    <x v="2"/>
    <x v="27"/>
    <x v="1"/>
    <x v="0"/>
    <x v="1"/>
    <x v="0"/>
    <x v="0"/>
    <x v="1"/>
    <x v="1"/>
    <x v="0"/>
    <x v="2"/>
    <s v="Yes"/>
    <x v="0"/>
    <x v="79"/>
    <n v="5597.65"/>
    <n v="0"/>
    <n v="0"/>
    <n v="2806.65"/>
    <n v="8404.2999999999993"/>
    <x v="0"/>
    <x v="0"/>
    <x v="0"/>
  </r>
  <r>
    <s v="1193-RTSLK"/>
    <x v="0"/>
    <x v="17"/>
    <x v="4"/>
    <s v="No"/>
    <n v="0"/>
    <s v="Happy Camp"/>
    <n v="96039"/>
    <n v="41.831901000000002"/>
    <n v="-123.487478"/>
    <n v="0"/>
    <x v="70"/>
    <x v="2"/>
    <s v="None"/>
    <s v="Yes"/>
    <n v="36.18"/>
    <s v="No"/>
    <s v="Yes"/>
    <x v="1"/>
    <x v="31"/>
    <x v="1"/>
    <x v="0"/>
    <x v="1"/>
    <x v="1"/>
    <x v="1"/>
    <x v="0"/>
    <x v="1"/>
    <x v="0"/>
    <x v="1"/>
    <s v="Yes"/>
    <x v="0"/>
    <x v="4"/>
    <n v="3233.6"/>
    <n v="0"/>
    <n v="0"/>
    <n v="1374.84"/>
    <n v="4608.4399999999996"/>
    <x v="1"/>
    <x v="1"/>
    <x v="10"/>
  </r>
  <r>
    <s v="1194-BHJYC"/>
    <x v="1"/>
    <x v="19"/>
    <x v="4"/>
    <s v="Yes"/>
    <n v="0"/>
    <s v="Lockwood"/>
    <n v="93932"/>
    <n v="35.989792000000001"/>
    <n v="-121.055933"/>
    <n v="1"/>
    <x v="48"/>
    <x v="2"/>
    <s v="Offer B"/>
    <s v="No"/>
    <n v="0"/>
    <s v="N/A"/>
    <s v="Yes"/>
    <x v="2"/>
    <x v="9"/>
    <x v="1"/>
    <x v="1"/>
    <x v="1"/>
    <x v="0"/>
    <x v="0"/>
    <x v="1"/>
    <x v="1"/>
    <x v="0"/>
    <x v="2"/>
    <s v="Yes"/>
    <x v="0"/>
    <x v="304"/>
    <n v="3778.85"/>
    <n v="0"/>
    <n v="0"/>
    <n v="0"/>
    <n v="3778.85"/>
    <x v="0"/>
    <x v="0"/>
    <x v="0"/>
  </r>
  <r>
    <s v="1194-HVAIF"/>
    <x v="0"/>
    <x v="44"/>
    <x v="4"/>
    <s v="Yes"/>
    <n v="0"/>
    <s v="Capistrano Beach"/>
    <n v="92624"/>
    <n v="33.458753999999999"/>
    <n v="-117.665104"/>
    <n v="1"/>
    <x v="28"/>
    <x v="1"/>
    <s v="Offer C"/>
    <s v="Yes"/>
    <n v="18.420000000000002"/>
    <s v="Yes"/>
    <s v="Yes"/>
    <x v="1"/>
    <x v="33"/>
    <x v="0"/>
    <x v="1"/>
    <x v="0"/>
    <x v="1"/>
    <x v="0"/>
    <x v="1"/>
    <x v="1"/>
    <x v="0"/>
    <x v="1"/>
    <s v="No"/>
    <x v="0"/>
    <x v="53"/>
    <n v="2462.5500000000002"/>
    <n v="0"/>
    <n v="0"/>
    <n v="497.34"/>
    <n v="2959.89"/>
    <x v="0"/>
    <x v="0"/>
    <x v="0"/>
  </r>
  <r>
    <s v="1194-SPVSP"/>
    <x v="1"/>
    <x v="29"/>
    <x v="4"/>
    <s v="No"/>
    <n v="0"/>
    <s v="Soquel"/>
    <n v="95073"/>
    <n v="37.023668999999998"/>
    <n v="-121.946461"/>
    <n v="0"/>
    <x v="13"/>
    <x v="0"/>
    <s v="None"/>
    <s v="Yes"/>
    <n v="27.88"/>
    <s v="No"/>
    <s v="No"/>
    <x v="3"/>
    <x v="16"/>
    <x v="2"/>
    <x v="2"/>
    <x v="2"/>
    <x v="2"/>
    <x v="2"/>
    <x v="2"/>
    <x v="2"/>
    <x v="2"/>
    <x v="1"/>
    <s v="No"/>
    <x v="1"/>
    <x v="205"/>
    <n v="19.649999999999999"/>
    <n v="0"/>
    <n v="0"/>
    <n v="27.88"/>
    <n v="47.53"/>
    <x v="2"/>
    <x v="0"/>
    <x v="0"/>
  </r>
  <r>
    <s v="1195-OIYEJ"/>
    <x v="1"/>
    <x v="33"/>
    <x v="2"/>
    <s v="No"/>
    <n v="0"/>
    <s v="La Puente"/>
    <n v="91746"/>
    <n v="34.038983000000002"/>
    <n v="-117.991372"/>
    <n v="0"/>
    <x v="2"/>
    <x v="1"/>
    <s v="Offer D"/>
    <s v="Yes"/>
    <n v="5.43"/>
    <s v="No"/>
    <s v="Yes"/>
    <x v="1"/>
    <x v="33"/>
    <x v="0"/>
    <x v="1"/>
    <x v="0"/>
    <x v="1"/>
    <x v="0"/>
    <x v="1"/>
    <x v="1"/>
    <x v="1"/>
    <x v="1"/>
    <s v="Yes"/>
    <x v="1"/>
    <x v="569"/>
    <n v="1135.7"/>
    <n v="0"/>
    <n v="80"/>
    <n v="70.59"/>
    <n v="1286.29"/>
    <x v="1"/>
    <x v="5"/>
    <x v="9"/>
  </r>
  <r>
    <s v="1196-AMORA"/>
    <x v="1"/>
    <x v="54"/>
    <x v="5"/>
    <s v="No"/>
    <n v="0"/>
    <s v="Big Creek"/>
    <n v="93605"/>
    <n v="37.17277"/>
    <n v="-119.2997"/>
    <n v="0"/>
    <x v="6"/>
    <x v="0"/>
    <s v="None"/>
    <s v="Yes"/>
    <n v="38.07"/>
    <s v="Yes"/>
    <s v="Yes"/>
    <x v="1"/>
    <x v="29"/>
    <x v="0"/>
    <x v="1"/>
    <x v="0"/>
    <x v="1"/>
    <x v="1"/>
    <x v="0"/>
    <x v="0"/>
    <x v="0"/>
    <x v="1"/>
    <s v="No"/>
    <x v="1"/>
    <x v="570"/>
    <n v="520"/>
    <n v="0"/>
    <n v="0"/>
    <n v="266.49"/>
    <n v="786.49"/>
    <x v="1"/>
    <x v="1"/>
    <x v="11"/>
  </r>
  <r>
    <s v="1197-BVMVG"/>
    <x v="0"/>
    <x v="61"/>
    <x v="5"/>
    <s v="No"/>
    <n v="0"/>
    <s v="Friant"/>
    <n v="93626"/>
    <n v="37.027662999999997"/>
    <n v="-119.69056"/>
    <n v="0"/>
    <x v="1"/>
    <x v="0"/>
    <s v="None"/>
    <s v="Yes"/>
    <n v="4.29"/>
    <s v="Yes"/>
    <s v="Yes"/>
    <x v="1"/>
    <x v="7"/>
    <x v="0"/>
    <x v="1"/>
    <x v="0"/>
    <x v="1"/>
    <x v="1"/>
    <x v="0"/>
    <x v="0"/>
    <x v="0"/>
    <x v="2"/>
    <s v="Yes"/>
    <x v="1"/>
    <x v="276"/>
    <n v="294.45"/>
    <n v="0"/>
    <n v="0"/>
    <n v="17.16"/>
    <n v="311.61"/>
    <x v="0"/>
    <x v="0"/>
    <x v="0"/>
  </r>
  <r>
    <s v="1200-TUZHR"/>
    <x v="0"/>
    <x v="57"/>
    <x v="3"/>
    <s v="No"/>
    <n v="0"/>
    <s v="Posey"/>
    <n v="93260"/>
    <n v="35.861927999999999"/>
    <n v="-118.636698"/>
    <n v="0"/>
    <x v="58"/>
    <x v="0"/>
    <s v="Offer E"/>
    <s v="Yes"/>
    <n v="44.63"/>
    <s v="Yes"/>
    <s v="Yes"/>
    <x v="1"/>
    <x v="27"/>
    <x v="0"/>
    <x v="1"/>
    <x v="0"/>
    <x v="1"/>
    <x v="1"/>
    <x v="1"/>
    <x v="0"/>
    <x v="0"/>
    <x v="2"/>
    <s v="No"/>
    <x v="1"/>
    <x v="362"/>
    <n v="695.75"/>
    <n v="0"/>
    <n v="0"/>
    <n v="357.04"/>
    <n v="1052.79"/>
    <x v="0"/>
    <x v="0"/>
    <x v="0"/>
  </r>
  <r>
    <s v="1202-KKGFU"/>
    <x v="0"/>
    <x v="38"/>
    <x v="4"/>
    <s v="Yes"/>
    <n v="0"/>
    <s v="Korbel"/>
    <n v="95550"/>
    <n v="40.766599999999997"/>
    <n v="-123.80458"/>
    <n v="4"/>
    <x v="27"/>
    <x v="0"/>
    <s v="Offer D"/>
    <s v="Yes"/>
    <n v="23.99"/>
    <s v="No"/>
    <s v="Yes"/>
    <x v="2"/>
    <x v="19"/>
    <x v="1"/>
    <x v="1"/>
    <x v="0"/>
    <x v="0"/>
    <x v="1"/>
    <x v="0"/>
    <x v="0"/>
    <x v="0"/>
    <x v="1"/>
    <s v="No"/>
    <x v="1"/>
    <x v="90"/>
    <n v="690.5"/>
    <n v="0"/>
    <n v="0"/>
    <n v="287.88"/>
    <n v="978.38"/>
    <x v="0"/>
    <x v="0"/>
    <x v="0"/>
  </r>
  <r>
    <s v="1205-WNWPJ"/>
    <x v="0"/>
    <x v="33"/>
    <x v="2"/>
    <s v="No"/>
    <n v="0"/>
    <s v="Lakehead"/>
    <n v="96051"/>
    <n v="40.883853000000002"/>
    <n v="-122.41825799999999"/>
    <n v="0"/>
    <x v="6"/>
    <x v="0"/>
    <s v="Offer E"/>
    <s v="Yes"/>
    <n v="2.2400000000000002"/>
    <s v="No"/>
    <s v="Yes"/>
    <x v="2"/>
    <x v="13"/>
    <x v="0"/>
    <x v="1"/>
    <x v="0"/>
    <x v="0"/>
    <x v="0"/>
    <x v="0"/>
    <x v="0"/>
    <x v="0"/>
    <x v="1"/>
    <s v="Yes"/>
    <x v="0"/>
    <x v="571"/>
    <n v="415.95"/>
    <n v="0"/>
    <n v="0"/>
    <n v="15.68"/>
    <n v="431.63"/>
    <x v="1"/>
    <x v="3"/>
    <x v="14"/>
  </r>
  <r>
    <s v="1206-EHBDD"/>
    <x v="0"/>
    <x v="52"/>
    <x v="2"/>
    <s v="Yes"/>
    <n v="0"/>
    <s v="Rodeo"/>
    <n v="94572"/>
    <n v="38.027217999999998"/>
    <n v="-122.23463"/>
    <n v="9"/>
    <x v="11"/>
    <x v="2"/>
    <s v="Offer B"/>
    <s v="Yes"/>
    <n v="4.24"/>
    <s v="No"/>
    <s v="Yes"/>
    <x v="1"/>
    <x v="26"/>
    <x v="1"/>
    <x v="1"/>
    <x v="1"/>
    <x v="1"/>
    <x v="1"/>
    <x v="0"/>
    <x v="0"/>
    <x v="0"/>
    <x v="2"/>
    <s v="No"/>
    <x v="1"/>
    <x v="484"/>
    <n v="4513.6499999999996"/>
    <n v="0"/>
    <n v="0"/>
    <n v="237.44"/>
    <n v="4751.09"/>
    <x v="0"/>
    <x v="0"/>
    <x v="0"/>
  </r>
  <r>
    <s v="1207-BLKSA"/>
    <x v="0"/>
    <x v="21"/>
    <x v="1"/>
    <s v="Yes"/>
    <n v="2"/>
    <s v="Redwood City"/>
    <n v="94061"/>
    <n v="37.461250999999997"/>
    <n v="-122.23541400000001"/>
    <n v="1"/>
    <x v="57"/>
    <x v="2"/>
    <s v="None"/>
    <s v="Yes"/>
    <n v="19.21"/>
    <s v="Yes"/>
    <s v="No"/>
    <x v="3"/>
    <x v="16"/>
    <x v="2"/>
    <x v="2"/>
    <x v="2"/>
    <x v="2"/>
    <x v="2"/>
    <x v="2"/>
    <x v="2"/>
    <x v="2"/>
    <x v="2"/>
    <s v="No"/>
    <x v="0"/>
    <x v="572"/>
    <n v="1255.0999999999999"/>
    <n v="0"/>
    <n v="0"/>
    <n v="998.92"/>
    <n v="2254.02"/>
    <x v="0"/>
    <x v="0"/>
    <x v="0"/>
  </r>
  <r>
    <s v="1208-DNHLN"/>
    <x v="1"/>
    <x v="27"/>
    <x v="5"/>
    <s v="Yes"/>
    <n v="0"/>
    <s v="Grizzly Flats"/>
    <n v="95636"/>
    <n v="38.636102000000001"/>
    <n v="-120.522149"/>
    <n v="1"/>
    <x v="16"/>
    <x v="1"/>
    <s v="None"/>
    <s v="Yes"/>
    <n v="5.8"/>
    <s v="Yes"/>
    <s v="Yes"/>
    <x v="2"/>
    <x v="11"/>
    <x v="0"/>
    <x v="1"/>
    <x v="0"/>
    <x v="1"/>
    <x v="1"/>
    <x v="0"/>
    <x v="0"/>
    <x v="0"/>
    <x v="0"/>
    <s v="Yes"/>
    <x v="0"/>
    <x v="573"/>
    <n v="1067.1500000000001"/>
    <n v="0"/>
    <n v="0"/>
    <n v="133.4"/>
    <n v="1200.55"/>
    <x v="1"/>
    <x v="3"/>
    <x v="6"/>
  </r>
  <r>
    <s v="1208-NBVFH"/>
    <x v="1"/>
    <x v="54"/>
    <x v="5"/>
    <s v="Yes"/>
    <n v="1"/>
    <s v="Perris"/>
    <n v="92570"/>
    <n v="33.787298"/>
    <n v="-117.32067600000001"/>
    <n v="5"/>
    <x v="24"/>
    <x v="1"/>
    <s v="None"/>
    <s v="Yes"/>
    <n v="13.18"/>
    <s v="No"/>
    <s v="Yes"/>
    <x v="0"/>
    <x v="1"/>
    <x v="0"/>
    <x v="1"/>
    <x v="1"/>
    <x v="1"/>
    <x v="1"/>
    <x v="0"/>
    <x v="0"/>
    <x v="0"/>
    <x v="1"/>
    <s v="Yes"/>
    <x v="1"/>
    <x v="574"/>
    <n v="939.8"/>
    <n v="0"/>
    <n v="0"/>
    <n v="263.60000000000002"/>
    <n v="1203.4000000000001"/>
    <x v="0"/>
    <x v="0"/>
    <x v="0"/>
  </r>
  <r>
    <s v="1209-VFFOC"/>
    <x v="1"/>
    <x v="10"/>
    <x v="1"/>
    <s v="Yes"/>
    <n v="2"/>
    <s v="Brisbane"/>
    <n v="94005"/>
    <n v="37.684694"/>
    <n v="-122.40712000000001"/>
    <n v="10"/>
    <x v="64"/>
    <x v="2"/>
    <s v="Offer A"/>
    <s v="No"/>
    <n v="0"/>
    <s v="N/A"/>
    <s v="Yes"/>
    <x v="2"/>
    <x v="10"/>
    <x v="1"/>
    <x v="0"/>
    <x v="1"/>
    <x v="0"/>
    <x v="1"/>
    <x v="1"/>
    <x v="1"/>
    <x v="0"/>
    <x v="2"/>
    <s v="Yes"/>
    <x v="0"/>
    <x v="575"/>
    <n v="3948.45"/>
    <n v="0"/>
    <n v="0"/>
    <n v="0"/>
    <n v="3948.45"/>
    <x v="0"/>
    <x v="0"/>
    <x v="0"/>
  </r>
  <r>
    <s v="1212-GLHMD"/>
    <x v="1"/>
    <x v="33"/>
    <x v="2"/>
    <s v="No"/>
    <n v="0"/>
    <s v="San Joaquin"/>
    <n v="93660"/>
    <n v="36.600192999999997"/>
    <n v="-120.15339299999999"/>
    <n v="0"/>
    <x v="3"/>
    <x v="0"/>
    <s v="Offer E"/>
    <s v="Yes"/>
    <n v="18.260000000000002"/>
    <s v="No"/>
    <s v="Yes"/>
    <x v="1"/>
    <x v="27"/>
    <x v="1"/>
    <x v="1"/>
    <x v="0"/>
    <x v="1"/>
    <x v="1"/>
    <x v="1"/>
    <x v="1"/>
    <x v="0"/>
    <x v="1"/>
    <s v="Yes"/>
    <x v="0"/>
    <x v="372"/>
    <n v="244.85"/>
    <n v="0"/>
    <n v="0"/>
    <n v="54.78"/>
    <n v="299.63"/>
    <x v="2"/>
    <x v="0"/>
    <x v="0"/>
  </r>
  <r>
    <s v="1213-NGCUN"/>
    <x v="0"/>
    <x v="42"/>
    <x v="1"/>
    <s v="No"/>
    <n v="0"/>
    <s v="San Diego"/>
    <n v="92111"/>
    <n v="32.805517999999999"/>
    <n v="-117.16905199999999"/>
    <n v="0"/>
    <x v="38"/>
    <x v="0"/>
    <s v="Offer E"/>
    <s v="Yes"/>
    <n v="48.89"/>
    <s v="No"/>
    <s v="Yes"/>
    <x v="2"/>
    <x v="13"/>
    <x v="0"/>
    <x v="1"/>
    <x v="0"/>
    <x v="0"/>
    <x v="1"/>
    <x v="0"/>
    <x v="0"/>
    <x v="0"/>
    <x v="1"/>
    <s v="Yes"/>
    <x v="1"/>
    <x v="576"/>
    <n v="267.35000000000002"/>
    <n v="0"/>
    <n v="0"/>
    <n v="293.33999999999997"/>
    <n v="560.69000000000005"/>
    <x v="1"/>
    <x v="2"/>
    <x v="17"/>
  </r>
  <r>
    <s v="1215-EXRMO"/>
    <x v="1"/>
    <x v="13"/>
    <x v="0"/>
    <s v="Yes"/>
    <n v="0"/>
    <s v="Junction City"/>
    <n v="96048"/>
    <n v="40.913192000000002"/>
    <n v="-123.06596999999999"/>
    <n v="4"/>
    <x v="15"/>
    <x v="2"/>
    <s v="None"/>
    <s v="Yes"/>
    <n v="46.91"/>
    <s v="No"/>
    <s v="No"/>
    <x v="3"/>
    <x v="16"/>
    <x v="2"/>
    <x v="2"/>
    <x v="2"/>
    <x v="2"/>
    <x v="2"/>
    <x v="2"/>
    <x v="2"/>
    <x v="2"/>
    <x v="2"/>
    <s v="No"/>
    <x v="0"/>
    <x v="33"/>
    <n v="1067.6500000000001"/>
    <n v="0"/>
    <n v="0"/>
    <n v="2345.5"/>
    <n v="3413.15"/>
    <x v="0"/>
    <x v="0"/>
    <x v="0"/>
  </r>
  <r>
    <s v="1215-FIGMP"/>
    <x v="1"/>
    <x v="60"/>
    <x v="4"/>
    <s v="No"/>
    <n v="0"/>
    <s v="Los Angeles"/>
    <n v="90077"/>
    <n v="34.102083999999998"/>
    <n v="-118.451629"/>
    <n v="0"/>
    <x v="59"/>
    <x v="2"/>
    <s v="Offer B"/>
    <s v="Yes"/>
    <n v="42.88"/>
    <s v="Yes"/>
    <s v="Yes"/>
    <x v="1"/>
    <x v="17"/>
    <x v="0"/>
    <x v="0"/>
    <x v="0"/>
    <x v="1"/>
    <x v="0"/>
    <x v="0"/>
    <x v="0"/>
    <x v="0"/>
    <x v="1"/>
    <s v="Yes"/>
    <x v="1"/>
    <x v="429"/>
    <n v="5450.7"/>
    <n v="0"/>
    <n v="0"/>
    <n v="2572.8000000000002"/>
    <n v="8023.5"/>
    <x v="0"/>
    <x v="0"/>
    <x v="0"/>
  </r>
  <r>
    <s v="1215-VFYVK"/>
    <x v="0"/>
    <x v="31"/>
    <x v="4"/>
    <s v="No"/>
    <n v="0"/>
    <s v="Groveland"/>
    <n v="95321"/>
    <n v="37.902968000000001"/>
    <n v="-119.66754400000001"/>
    <n v="0"/>
    <x v="1"/>
    <x v="0"/>
    <s v="Offer E"/>
    <s v="No"/>
    <n v="0"/>
    <s v="N/A"/>
    <s v="Yes"/>
    <x v="0"/>
    <x v="2"/>
    <x v="1"/>
    <x v="1"/>
    <x v="1"/>
    <x v="0"/>
    <x v="1"/>
    <x v="1"/>
    <x v="1"/>
    <x v="1"/>
    <x v="1"/>
    <s v="No"/>
    <x v="2"/>
    <x v="577"/>
    <n v="202.25"/>
    <n v="0"/>
    <n v="10"/>
    <n v="0"/>
    <n v="212.25"/>
    <x v="0"/>
    <x v="0"/>
    <x v="0"/>
  </r>
  <r>
    <s v="1216-BGTSP"/>
    <x v="1"/>
    <x v="18"/>
    <x v="0"/>
    <s v="No"/>
    <n v="0"/>
    <s v="Imperial"/>
    <n v="92251"/>
    <n v="32.858595000000001"/>
    <n v="-115.66270900000001"/>
    <n v="0"/>
    <x v="14"/>
    <x v="2"/>
    <s v="None"/>
    <s v="Yes"/>
    <n v="5.97"/>
    <s v="Yes"/>
    <s v="Yes"/>
    <x v="1"/>
    <x v="5"/>
    <x v="1"/>
    <x v="1"/>
    <x v="1"/>
    <x v="0"/>
    <x v="0"/>
    <x v="1"/>
    <x v="1"/>
    <x v="0"/>
    <x v="1"/>
    <s v="Yes"/>
    <x v="0"/>
    <x v="578"/>
    <n v="4964.7"/>
    <n v="0"/>
    <n v="0"/>
    <n v="268.64999999999998"/>
    <n v="5233.3500000000004"/>
    <x v="0"/>
    <x v="0"/>
    <x v="0"/>
  </r>
  <r>
    <s v="1216-JWVUX"/>
    <x v="1"/>
    <x v="35"/>
    <x v="2"/>
    <s v="Yes"/>
    <n v="3"/>
    <s v="San Miguel"/>
    <n v="93451"/>
    <n v="35.886766999999999"/>
    <n v="-120.608661"/>
    <n v="4"/>
    <x v="30"/>
    <x v="1"/>
    <s v="None"/>
    <s v="Yes"/>
    <n v="4.46"/>
    <s v="No"/>
    <s v="Yes"/>
    <x v="1"/>
    <x v="44"/>
    <x v="0"/>
    <x v="0"/>
    <x v="0"/>
    <x v="1"/>
    <x v="1"/>
    <x v="0"/>
    <x v="0"/>
    <x v="0"/>
    <x v="1"/>
    <s v="Yes"/>
    <x v="1"/>
    <x v="370"/>
    <n v="1901.05"/>
    <n v="0"/>
    <n v="0"/>
    <n v="111.5"/>
    <n v="2012.55"/>
    <x v="0"/>
    <x v="0"/>
    <x v="0"/>
  </r>
  <r>
    <s v="1217-VASWC"/>
    <x v="1"/>
    <x v="49"/>
    <x v="3"/>
    <s v="Yes"/>
    <n v="0"/>
    <s v="Avila Beach"/>
    <n v="93424"/>
    <n v="35.186644000000001"/>
    <n v="-120.72830500000001"/>
    <n v="10"/>
    <x v="25"/>
    <x v="2"/>
    <s v="Offer B"/>
    <s v="Yes"/>
    <n v="37.090000000000003"/>
    <s v="No"/>
    <s v="Yes"/>
    <x v="1"/>
    <x v="34"/>
    <x v="0"/>
    <x v="0"/>
    <x v="1"/>
    <x v="1"/>
    <x v="0"/>
    <x v="1"/>
    <x v="1"/>
    <x v="0"/>
    <x v="0"/>
    <s v="Yes"/>
    <x v="1"/>
    <x v="116"/>
    <n v="4304"/>
    <n v="0"/>
    <n v="0"/>
    <n v="1594.87"/>
    <n v="5898.87"/>
    <x v="0"/>
    <x v="0"/>
    <x v="0"/>
  </r>
  <r>
    <s v="1218-VKFPE"/>
    <x v="0"/>
    <x v="23"/>
    <x v="1"/>
    <s v="Yes"/>
    <n v="0"/>
    <s v="Anaheim"/>
    <n v="92805"/>
    <n v="33.830209000000004"/>
    <n v="-117.906099"/>
    <n v="1"/>
    <x v="27"/>
    <x v="0"/>
    <s v="Offer D"/>
    <s v="Yes"/>
    <n v="19.48"/>
    <s v="No"/>
    <s v="No"/>
    <x v="3"/>
    <x v="16"/>
    <x v="2"/>
    <x v="2"/>
    <x v="2"/>
    <x v="2"/>
    <x v="2"/>
    <x v="2"/>
    <x v="2"/>
    <x v="2"/>
    <x v="1"/>
    <s v="No"/>
    <x v="0"/>
    <x v="359"/>
    <n v="233.55"/>
    <n v="0"/>
    <n v="0"/>
    <n v="233.76"/>
    <n v="467.31"/>
    <x v="1"/>
    <x v="1"/>
    <x v="5"/>
  </r>
  <r>
    <s v="1219-NNDDO"/>
    <x v="0"/>
    <x v="35"/>
    <x v="2"/>
    <s v="No"/>
    <n v="0"/>
    <s v="Los Angeles"/>
    <n v="90015"/>
    <n v="34.039223999999997"/>
    <n v="-118.266293"/>
    <n v="0"/>
    <x v="0"/>
    <x v="0"/>
    <s v="Offer E"/>
    <s v="Yes"/>
    <n v="42.41"/>
    <s v="Yes"/>
    <s v="Yes"/>
    <x v="1"/>
    <x v="34"/>
    <x v="0"/>
    <x v="1"/>
    <x v="0"/>
    <x v="1"/>
    <x v="1"/>
    <x v="0"/>
    <x v="0"/>
    <x v="0"/>
    <x v="1"/>
    <s v="Yes"/>
    <x v="1"/>
    <x v="579"/>
    <n v="663.55"/>
    <n v="0"/>
    <n v="0"/>
    <n v="381.69"/>
    <n v="1045.24"/>
    <x v="0"/>
    <x v="0"/>
    <x v="0"/>
  </r>
  <r>
    <s v="1221-GHZEP"/>
    <x v="0"/>
    <x v="45"/>
    <x v="1"/>
    <s v="No"/>
    <n v="0"/>
    <s v="Hemet"/>
    <n v="92544"/>
    <n v="33.644584999999999"/>
    <n v="-116.871544"/>
    <n v="0"/>
    <x v="55"/>
    <x v="2"/>
    <s v="None"/>
    <s v="Yes"/>
    <n v="23.18"/>
    <s v="No"/>
    <s v="Yes"/>
    <x v="2"/>
    <x v="30"/>
    <x v="1"/>
    <x v="1"/>
    <x v="0"/>
    <x v="0"/>
    <x v="1"/>
    <x v="1"/>
    <x v="1"/>
    <x v="0"/>
    <x v="2"/>
    <s v="Yes"/>
    <x v="0"/>
    <x v="580"/>
    <n v="3846.75"/>
    <n v="0"/>
    <n v="0"/>
    <n v="1437.16"/>
    <n v="5283.91"/>
    <x v="0"/>
    <x v="0"/>
    <x v="0"/>
  </r>
  <r>
    <s v="1222-KJNZD"/>
    <x v="1"/>
    <x v="37"/>
    <x v="5"/>
    <s v="Yes"/>
    <n v="1"/>
    <s v="Palos Verdes Peninsula"/>
    <n v="90274"/>
    <n v="33.788207999999997"/>
    <n v="-118.404955"/>
    <n v="2"/>
    <x v="36"/>
    <x v="2"/>
    <s v="Offer B"/>
    <s v="Yes"/>
    <n v="1.89"/>
    <s v="No"/>
    <s v="No"/>
    <x v="3"/>
    <x v="16"/>
    <x v="2"/>
    <x v="2"/>
    <x v="2"/>
    <x v="2"/>
    <x v="2"/>
    <x v="2"/>
    <x v="2"/>
    <x v="2"/>
    <x v="1"/>
    <s v="Yes"/>
    <x v="1"/>
    <x v="27"/>
    <n v="745.3"/>
    <n v="0"/>
    <n v="0"/>
    <n v="75.599999999999994"/>
    <n v="820.9"/>
    <x v="0"/>
    <x v="0"/>
    <x v="0"/>
  </r>
  <r>
    <s v="1222-LRYKO"/>
    <x v="1"/>
    <x v="44"/>
    <x v="4"/>
    <s v="No"/>
    <n v="3"/>
    <s v="Posey"/>
    <n v="93260"/>
    <n v="35.861927999999999"/>
    <n v="-118.636698"/>
    <n v="0"/>
    <x v="38"/>
    <x v="0"/>
    <s v="Offer E"/>
    <s v="Yes"/>
    <n v="38.28"/>
    <s v="Yes"/>
    <s v="No"/>
    <x v="3"/>
    <x v="16"/>
    <x v="2"/>
    <x v="2"/>
    <x v="2"/>
    <x v="2"/>
    <x v="2"/>
    <x v="2"/>
    <x v="2"/>
    <x v="2"/>
    <x v="1"/>
    <s v="No"/>
    <x v="0"/>
    <x v="581"/>
    <n v="184.05"/>
    <n v="0"/>
    <n v="0"/>
    <n v="229.68"/>
    <n v="413.73"/>
    <x v="0"/>
    <x v="0"/>
    <x v="0"/>
  </r>
  <r>
    <s v="1223-UNPKS"/>
    <x v="1"/>
    <x v="39"/>
    <x v="2"/>
    <s v="Yes"/>
    <n v="1"/>
    <s v="Wendel"/>
    <n v="96136"/>
    <n v="40.345948999999997"/>
    <n v="-120.081187"/>
    <n v="4"/>
    <x v="24"/>
    <x v="1"/>
    <s v="None"/>
    <s v="Yes"/>
    <n v="3.87"/>
    <s v="No"/>
    <s v="No"/>
    <x v="3"/>
    <x v="16"/>
    <x v="2"/>
    <x v="2"/>
    <x v="2"/>
    <x v="2"/>
    <x v="2"/>
    <x v="2"/>
    <x v="2"/>
    <x v="2"/>
    <x v="2"/>
    <s v="No"/>
    <x v="0"/>
    <x v="101"/>
    <n v="400"/>
    <n v="0"/>
    <n v="0"/>
    <n v="77.400000000000006"/>
    <n v="477.4"/>
    <x v="0"/>
    <x v="0"/>
    <x v="0"/>
  </r>
  <r>
    <s v="1226-IENZN"/>
    <x v="1"/>
    <x v="8"/>
    <x v="5"/>
    <s v="No"/>
    <n v="0"/>
    <s v="Los Angeles"/>
    <n v="90024"/>
    <n v="34.066302999999998"/>
    <n v="-118.435479"/>
    <n v="0"/>
    <x v="43"/>
    <x v="1"/>
    <s v="Offer D"/>
    <s v="Yes"/>
    <n v="39.520000000000003"/>
    <s v="No"/>
    <s v="Yes"/>
    <x v="1"/>
    <x v="14"/>
    <x v="0"/>
    <x v="1"/>
    <x v="0"/>
    <x v="1"/>
    <x v="1"/>
    <x v="1"/>
    <x v="1"/>
    <x v="0"/>
    <x v="1"/>
    <s v="Yes"/>
    <x v="1"/>
    <x v="329"/>
    <n v="1218.25"/>
    <n v="0"/>
    <n v="0"/>
    <n v="632.32000000000005"/>
    <n v="1850.57"/>
    <x v="0"/>
    <x v="0"/>
    <x v="0"/>
  </r>
  <r>
    <s v="1226-JZNKR"/>
    <x v="0"/>
    <x v="29"/>
    <x v="4"/>
    <s v="Yes"/>
    <n v="0"/>
    <s v="Santa Ynez"/>
    <n v="93460"/>
    <n v="34.630355999999999"/>
    <n v="-120.03256399999999"/>
    <n v="1"/>
    <x v="58"/>
    <x v="0"/>
    <s v="Offer E"/>
    <s v="Yes"/>
    <n v="28.37"/>
    <s v="No"/>
    <s v="No"/>
    <x v="3"/>
    <x v="16"/>
    <x v="2"/>
    <x v="2"/>
    <x v="2"/>
    <x v="2"/>
    <x v="2"/>
    <x v="2"/>
    <x v="2"/>
    <x v="2"/>
    <x v="0"/>
    <s v="No"/>
    <x v="1"/>
    <x v="117"/>
    <n v="160.05000000000001"/>
    <n v="0"/>
    <n v="0"/>
    <n v="226.96"/>
    <n v="387.01"/>
    <x v="0"/>
    <x v="0"/>
    <x v="0"/>
  </r>
  <r>
    <s v="1226-UDFZR"/>
    <x v="0"/>
    <x v="17"/>
    <x v="4"/>
    <s v="No"/>
    <n v="0"/>
    <s v="Lafayette"/>
    <n v="94549"/>
    <n v="37.907777000000003"/>
    <n v="-122.127161"/>
    <n v="0"/>
    <x v="29"/>
    <x v="0"/>
    <s v="Offer E"/>
    <s v="Yes"/>
    <n v="21.28"/>
    <s v="No"/>
    <s v="Yes"/>
    <x v="0"/>
    <x v="33"/>
    <x v="0"/>
    <x v="0"/>
    <x v="0"/>
    <x v="1"/>
    <x v="1"/>
    <x v="0"/>
    <x v="0"/>
    <x v="0"/>
    <x v="1"/>
    <s v="Yes"/>
    <x v="0"/>
    <x v="574"/>
    <n v="114.7"/>
    <n v="0"/>
    <n v="0"/>
    <n v="42.56"/>
    <n v="157.26"/>
    <x v="1"/>
    <x v="2"/>
    <x v="3"/>
  </r>
  <r>
    <s v="1227-UDMZR"/>
    <x v="0"/>
    <x v="55"/>
    <x v="2"/>
    <s v="Yes"/>
    <n v="0"/>
    <s v="Fremont"/>
    <n v="94536"/>
    <n v="37.572273000000003"/>
    <n v="-121.964583"/>
    <n v="4"/>
    <x v="9"/>
    <x v="2"/>
    <s v="None"/>
    <s v="Yes"/>
    <n v="2.95"/>
    <s v="Yes"/>
    <s v="Yes"/>
    <x v="0"/>
    <x v="33"/>
    <x v="1"/>
    <x v="0"/>
    <x v="1"/>
    <x v="0"/>
    <x v="0"/>
    <x v="1"/>
    <x v="1"/>
    <x v="0"/>
    <x v="2"/>
    <s v="Yes"/>
    <x v="1"/>
    <x v="582"/>
    <n v="6637.9"/>
    <n v="0"/>
    <n v="0"/>
    <n v="212.4"/>
    <n v="6850.3"/>
    <x v="0"/>
    <x v="0"/>
    <x v="0"/>
  </r>
  <r>
    <s v="1228-FZFRV"/>
    <x v="1"/>
    <x v="0"/>
    <x v="0"/>
    <s v="Yes"/>
    <n v="0"/>
    <s v="Los Angeles"/>
    <n v="90007"/>
    <n v="34.027337000000003"/>
    <n v="-118.28515"/>
    <n v="0"/>
    <x v="15"/>
    <x v="2"/>
    <s v="None"/>
    <s v="Yes"/>
    <n v="20.88"/>
    <s v="Yes"/>
    <s v="Yes"/>
    <x v="1"/>
    <x v="37"/>
    <x v="1"/>
    <x v="1"/>
    <x v="1"/>
    <x v="1"/>
    <x v="0"/>
    <x v="1"/>
    <x v="1"/>
    <x v="0"/>
    <x v="1"/>
    <s v="No"/>
    <x v="0"/>
    <x v="377"/>
    <n v="5341.8"/>
    <n v="0"/>
    <n v="0"/>
    <n v="1044"/>
    <n v="6385.8"/>
    <x v="1"/>
    <x v="4"/>
    <x v="19"/>
  </r>
  <r>
    <s v="1228-ZLNBX"/>
    <x v="1"/>
    <x v="11"/>
    <x v="4"/>
    <s v="No"/>
    <n v="0"/>
    <s v="Farmington"/>
    <n v="95230"/>
    <n v="37.956963000000002"/>
    <n v="-120.863055"/>
    <n v="0"/>
    <x v="47"/>
    <x v="1"/>
    <s v="None"/>
    <s v="Yes"/>
    <n v="3.26"/>
    <s v="Yes"/>
    <s v="Yes"/>
    <x v="1"/>
    <x v="19"/>
    <x v="0"/>
    <x v="1"/>
    <x v="0"/>
    <x v="1"/>
    <x v="1"/>
    <x v="0"/>
    <x v="0"/>
    <x v="0"/>
    <x v="1"/>
    <s v="No"/>
    <x v="0"/>
    <x v="583"/>
    <n v="1570.7"/>
    <n v="0"/>
    <n v="0"/>
    <n v="68.459999999999994"/>
    <n v="1639.16"/>
    <x v="0"/>
    <x v="0"/>
    <x v="0"/>
  </r>
  <r>
    <s v="1229-RCALF"/>
    <x v="0"/>
    <x v="0"/>
    <x v="0"/>
    <s v="Yes"/>
    <n v="0"/>
    <s v="San Jose"/>
    <n v="95117"/>
    <n v="37.311087999999998"/>
    <n v="-121.961786"/>
    <n v="1"/>
    <x v="34"/>
    <x v="2"/>
    <s v="None"/>
    <s v="Yes"/>
    <n v="46.44"/>
    <s v="Yes"/>
    <s v="Yes"/>
    <x v="1"/>
    <x v="27"/>
    <x v="1"/>
    <x v="0"/>
    <x v="1"/>
    <x v="0"/>
    <x v="0"/>
    <x v="1"/>
    <x v="1"/>
    <x v="0"/>
    <x v="0"/>
    <s v="Yes"/>
    <x v="1"/>
    <x v="584"/>
    <n v="7396.15"/>
    <n v="0"/>
    <n v="0"/>
    <n v="2972.16"/>
    <n v="10368.31"/>
    <x v="0"/>
    <x v="0"/>
    <x v="0"/>
  </r>
  <r>
    <s v="1230-QAJDW"/>
    <x v="1"/>
    <x v="13"/>
    <x v="0"/>
    <s v="No"/>
    <n v="0"/>
    <s v="Somes Bar"/>
    <n v="95568"/>
    <n v="41.444606"/>
    <n v="-123.471895"/>
    <n v="0"/>
    <x v="3"/>
    <x v="0"/>
    <s v="None"/>
    <s v="Yes"/>
    <n v="42.68"/>
    <s v="Yes"/>
    <s v="Yes"/>
    <x v="0"/>
    <x v="22"/>
    <x v="0"/>
    <x v="1"/>
    <x v="0"/>
    <x v="0"/>
    <x v="0"/>
    <x v="0"/>
    <x v="0"/>
    <x v="0"/>
    <x v="1"/>
    <s v="Yes"/>
    <x v="0"/>
    <x v="585"/>
    <n v="209.9"/>
    <n v="0"/>
    <n v="0"/>
    <n v="128.04"/>
    <n v="337.94"/>
    <x v="2"/>
    <x v="0"/>
    <x v="0"/>
  </r>
  <r>
    <s v="1231-YNDEK"/>
    <x v="1"/>
    <x v="42"/>
    <x v="1"/>
    <s v="No"/>
    <n v="0"/>
    <s v="Redding"/>
    <n v="96002"/>
    <n v="40.527833999999999"/>
    <n v="-122.318749"/>
    <n v="0"/>
    <x v="42"/>
    <x v="2"/>
    <s v="None"/>
    <s v="Yes"/>
    <n v="29.31"/>
    <s v="No"/>
    <s v="No"/>
    <x v="3"/>
    <x v="16"/>
    <x v="2"/>
    <x v="2"/>
    <x v="2"/>
    <x v="2"/>
    <x v="2"/>
    <x v="2"/>
    <x v="2"/>
    <x v="2"/>
    <x v="2"/>
    <s v="Yes"/>
    <x v="1"/>
    <x v="278"/>
    <n v="1035.5"/>
    <n v="28.7"/>
    <n v="0"/>
    <n v="1699.98"/>
    <n v="2706.78"/>
    <x v="0"/>
    <x v="0"/>
    <x v="0"/>
  </r>
  <r>
    <s v="1236-WFCDV"/>
    <x v="1"/>
    <x v="58"/>
    <x v="3"/>
    <s v="No"/>
    <n v="0"/>
    <s v="Greenbrae"/>
    <n v="94904"/>
    <n v="37.946617000000003"/>
    <n v="-122.563571"/>
    <n v="0"/>
    <x v="32"/>
    <x v="1"/>
    <s v="None"/>
    <s v="Yes"/>
    <n v="11.31"/>
    <s v="No"/>
    <s v="Yes"/>
    <x v="1"/>
    <x v="40"/>
    <x v="0"/>
    <x v="1"/>
    <x v="0"/>
    <x v="1"/>
    <x v="0"/>
    <x v="1"/>
    <x v="0"/>
    <x v="0"/>
    <x v="1"/>
    <s v="No"/>
    <x v="0"/>
    <x v="9"/>
    <n v="1266.0999999999999"/>
    <n v="0"/>
    <n v="0"/>
    <n v="158.34"/>
    <n v="1424.44"/>
    <x v="1"/>
    <x v="1"/>
    <x v="11"/>
  </r>
  <r>
    <s v="1237-WIYYZ"/>
    <x v="0"/>
    <x v="42"/>
    <x v="1"/>
    <s v="No"/>
    <n v="0"/>
    <s v="Los Angeles"/>
    <n v="90017"/>
    <n v="34.052841999999998"/>
    <n v="-118.264495"/>
    <n v="0"/>
    <x v="68"/>
    <x v="1"/>
    <s v="Offer D"/>
    <s v="Yes"/>
    <n v="10.67"/>
    <s v="No"/>
    <s v="No"/>
    <x v="3"/>
    <x v="16"/>
    <x v="2"/>
    <x v="2"/>
    <x v="2"/>
    <x v="2"/>
    <x v="2"/>
    <x v="2"/>
    <x v="2"/>
    <x v="2"/>
    <x v="1"/>
    <s v="Yes"/>
    <x v="0"/>
    <x v="92"/>
    <n v="389.25"/>
    <n v="0"/>
    <n v="0"/>
    <n v="192.06"/>
    <n v="581.30999999999995"/>
    <x v="0"/>
    <x v="0"/>
    <x v="0"/>
  </r>
  <r>
    <s v="1240-HCBOH"/>
    <x v="0"/>
    <x v="45"/>
    <x v="1"/>
    <s v="No"/>
    <n v="0"/>
    <s v="Windsor"/>
    <n v="95492"/>
    <n v="38.527296999999997"/>
    <n v="-122.810044"/>
    <n v="0"/>
    <x v="23"/>
    <x v="2"/>
    <s v="None"/>
    <s v="Yes"/>
    <n v="43.3"/>
    <s v="Yes"/>
    <s v="No"/>
    <x v="3"/>
    <x v="16"/>
    <x v="2"/>
    <x v="2"/>
    <x v="2"/>
    <x v="2"/>
    <x v="2"/>
    <x v="2"/>
    <x v="2"/>
    <x v="2"/>
    <x v="2"/>
    <s v="Yes"/>
    <x v="0"/>
    <x v="586"/>
    <n v="1759.55"/>
    <n v="0"/>
    <n v="0"/>
    <n v="2901.1"/>
    <n v="4660.6499999999996"/>
    <x v="0"/>
    <x v="0"/>
    <x v="0"/>
  </r>
  <r>
    <s v="1240-KNSEZ"/>
    <x v="1"/>
    <x v="54"/>
    <x v="5"/>
    <s v="No"/>
    <n v="0"/>
    <s v="San Diego"/>
    <n v="92127"/>
    <n v="33.017518000000003"/>
    <n v="-117.11845599999999"/>
    <n v="0"/>
    <x v="13"/>
    <x v="0"/>
    <s v="Offer E"/>
    <s v="Yes"/>
    <n v="40.83"/>
    <s v="No"/>
    <s v="No"/>
    <x v="3"/>
    <x v="16"/>
    <x v="2"/>
    <x v="2"/>
    <x v="2"/>
    <x v="2"/>
    <x v="2"/>
    <x v="2"/>
    <x v="2"/>
    <x v="2"/>
    <x v="1"/>
    <s v="Yes"/>
    <x v="0"/>
    <x v="147"/>
    <n v="20.100000000000001"/>
    <n v="0"/>
    <n v="0"/>
    <n v="40.83"/>
    <n v="60.93"/>
    <x v="1"/>
    <x v="4"/>
    <x v="7"/>
  </r>
  <r>
    <s v="1241-EZFMJ"/>
    <x v="1"/>
    <x v="23"/>
    <x v="1"/>
    <s v="Yes"/>
    <n v="0"/>
    <s v="Ontario"/>
    <n v="91761"/>
    <n v="34.035601999999997"/>
    <n v="-117.591528"/>
    <n v="2"/>
    <x v="48"/>
    <x v="2"/>
    <s v="Offer B"/>
    <s v="Yes"/>
    <n v="11.53"/>
    <s v="Yes"/>
    <s v="No"/>
    <x v="3"/>
    <x v="16"/>
    <x v="2"/>
    <x v="2"/>
    <x v="2"/>
    <x v="2"/>
    <x v="2"/>
    <x v="2"/>
    <x v="2"/>
    <x v="2"/>
    <x v="2"/>
    <s v="No"/>
    <x v="1"/>
    <x v="327"/>
    <n v="1538.6"/>
    <n v="0"/>
    <n v="0"/>
    <n v="703.33"/>
    <n v="2241.9299999999998"/>
    <x v="0"/>
    <x v="0"/>
    <x v="0"/>
  </r>
  <r>
    <s v="1241-FPMOF"/>
    <x v="1"/>
    <x v="26"/>
    <x v="0"/>
    <s v="No"/>
    <n v="0"/>
    <s v="Seal Beach"/>
    <n v="90740"/>
    <n v="33.754620000000003"/>
    <n v="-118.071128"/>
    <n v="0"/>
    <x v="57"/>
    <x v="2"/>
    <s v="None"/>
    <s v="Yes"/>
    <n v="21.98"/>
    <s v="No"/>
    <s v="No"/>
    <x v="3"/>
    <x v="16"/>
    <x v="2"/>
    <x v="2"/>
    <x v="2"/>
    <x v="2"/>
    <x v="2"/>
    <x v="2"/>
    <x v="2"/>
    <x v="2"/>
    <x v="2"/>
    <s v="No"/>
    <x v="0"/>
    <x v="205"/>
    <n v="1025.05"/>
    <n v="0"/>
    <n v="0"/>
    <n v="1142.96"/>
    <n v="2168.0100000000002"/>
    <x v="0"/>
    <x v="0"/>
    <x v="0"/>
  </r>
  <r>
    <s v="1245-HARPS"/>
    <x v="0"/>
    <x v="1"/>
    <x v="1"/>
    <s v="Yes"/>
    <n v="0"/>
    <s v="Janesville"/>
    <n v="96114"/>
    <n v="40.294034000000003"/>
    <n v="-120.51262199999999"/>
    <n v="0"/>
    <x v="32"/>
    <x v="1"/>
    <s v="None"/>
    <s v="Yes"/>
    <n v="14.61"/>
    <s v="No"/>
    <s v="No"/>
    <x v="3"/>
    <x v="16"/>
    <x v="2"/>
    <x v="2"/>
    <x v="2"/>
    <x v="2"/>
    <x v="2"/>
    <x v="2"/>
    <x v="2"/>
    <x v="2"/>
    <x v="2"/>
    <s v="No"/>
    <x v="0"/>
    <x v="27"/>
    <n v="292.39999999999998"/>
    <n v="0"/>
    <n v="0"/>
    <n v="204.54"/>
    <n v="496.94"/>
    <x v="0"/>
    <x v="0"/>
    <x v="0"/>
  </r>
  <r>
    <s v="1247-QBVSH"/>
    <x v="0"/>
    <x v="51"/>
    <x v="1"/>
    <s v="Yes"/>
    <n v="2"/>
    <s v="Santa Margarita"/>
    <n v="93453"/>
    <n v="35.303925999999997"/>
    <n v="-120.256567"/>
    <n v="1"/>
    <x v="25"/>
    <x v="2"/>
    <s v="Offer B"/>
    <s v="Yes"/>
    <n v="14.64"/>
    <s v="No"/>
    <s v="Yes"/>
    <x v="2"/>
    <x v="10"/>
    <x v="0"/>
    <x v="0"/>
    <x v="0"/>
    <x v="1"/>
    <x v="1"/>
    <x v="0"/>
    <x v="0"/>
    <x v="0"/>
    <x v="1"/>
    <s v="No"/>
    <x v="2"/>
    <x v="165"/>
    <n v="2169.4"/>
    <n v="0"/>
    <n v="0"/>
    <n v="629.52"/>
    <n v="2798.92"/>
    <x v="0"/>
    <x v="0"/>
    <x v="0"/>
  </r>
  <r>
    <s v="1248-DYXUB"/>
    <x v="1"/>
    <x v="21"/>
    <x v="1"/>
    <s v="Yes"/>
    <n v="3"/>
    <s v="Lemon Grove"/>
    <n v="91945"/>
    <n v="32.733564000000001"/>
    <n v="-117.03371300000001"/>
    <n v="1"/>
    <x v="57"/>
    <x v="2"/>
    <s v="Offer B"/>
    <s v="Yes"/>
    <n v="40.33"/>
    <s v="Yes"/>
    <s v="No"/>
    <x v="3"/>
    <x v="16"/>
    <x v="2"/>
    <x v="2"/>
    <x v="2"/>
    <x v="2"/>
    <x v="2"/>
    <x v="2"/>
    <x v="2"/>
    <x v="2"/>
    <x v="2"/>
    <s v="No"/>
    <x v="0"/>
    <x v="553"/>
    <n v="1229.0999999999999"/>
    <n v="0"/>
    <n v="0"/>
    <n v="2097.16"/>
    <n v="3326.26"/>
    <x v="0"/>
    <x v="0"/>
    <x v="0"/>
  </r>
  <r>
    <s v="1251-KRREG"/>
    <x v="1"/>
    <x v="19"/>
    <x v="4"/>
    <s v="No"/>
    <n v="0"/>
    <s v="North Hollywood"/>
    <n v="91601"/>
    <n v="34.169199999999996"/>
    <n v="-118.37249799999999"/>
    <n v="0"/>
    <x v="29"/>
    <x v="0"/>
    <s v="None"/>
    <s v="Yes"/>
    <n v="44.31"/>
    <s v="Yes"/>
    <s v="Yes"/>
    <x v="2"/>
    <x v="5"/>
    <x v="0"/>
    <x v="0"/>
    <x v="0"/>
    <x v="1"/>
    <x v="1"/>
    <x v="0"/>
    <x v="1"/>
    <x v="0"/>
    <x v="1"/>
    <s v="Yes"/>
    <x v="0"/>
    <x v="156"/>
    <n v="114.1"/>
    <n v="0"/>
    <n v="0"/>
    <n v="88.62"/>
    <n v="202.72"/>
    <x v="1"/>
    <x v="4"/>
    <x v="16"/>
  </r>
  <r>
    <s v="1251-STYSZ"/>
    <x v="0"/>
    <x v="36"/>
    <x v="5"/>
    <s v="No"/>
    <n v="0"/>
    <s v="Glenhaven"/>
    <n v="95443"/>
    <n v="39.045245999999999"/>
    <n v="-122.74318100000001"/>
    <n v="0"/>
    <x v="1"/>
    <x v="0"/>
    <s v="None"/>
    <s v="Yes"/>
    <n v="8.75"/>
    <s v="Yes"/>
    <s v="Yes"/>
    <x v="1"/>
    <x v="3"/>
    <x v="1"/>
    <x v="1"/>
    <x v="0"/>
    <x v="1"/>
    <x v="1"/>
    <x v="0"/>
    <x v="0"/>
    <x v="1"/>
    <x v="0"/>
    <s v="Yes"/>
    <x v="1"/>
    <x v="587"/>
    <n v="303.7"/>
    <n v="0"/>
    <n v="30"/>
    <n v="35"/>
    <n v="368.7"/>
    <x v="0"/>
    <x v="0"/>
    <x v="0"/>
  </r>
  <r>
    <s v="1254-IZEYF"/>
    <x v="0"/>
    <x v="58"/>
    <x v="3"/>
    <s v="No"/>
    <n v="0"/>
    <s v="Cutler"/>
    <n v="93615"/>
    <n v="36.497895"/>
    <n v="-119.285484"/>
    <n v="0"/>
    <x v="65"/>
    <x v="1"/>
    <s v="None"/>
    <s v="Yes"/>
    <n v="39.36"/>
    <s v="Yes"/>
    <s v="Yes"/>
    <x v="1"/>
    <x v="3"/>
    <x v="0"/>
    <x v="0"/>
    <x v="0"/>
    <x v="1"/>
    <x v="0"/>
    <x v="1"/>
    <x v="0"/>
    <x v="0"/>
    <x v="1"/>
    <s v="Yes"/>
    <x v="1"/>
    <x v="50"/>
    <n v="3186.65"/>
    <n v="0"/>
    <n v="0"/>
    <n v="1220.1600000000001"/>
    <n v="4406.8100000000004"/>
    <x v="1"/>
    <x v="1"/>
    <x v="5"/>
  </r>
  <r>
    <s v="1257-SXUXQ"/>
    <x v="1"/>
    <x v="29"/>
    <x v="4"/>
    <s v="Yes"/>
    <n v="1"/>
    <s v="Jenner"/>
    <n v="95450"/>
    <n v="38.505994999999999"/>
    <n v="-123.18701900000001"/>
    <n v="10"/>
    <x v="10"/>
    <x v="0"/>
    <s v="None"/>
    <s v="Yes"/>
    <n v="8.0399999999999991"/>
    <s v="No"/>
    <s v="No"/>
    <x v="3"/>
    <x v="16"/>
    <x v="2"/>
    <x v="2"/>
    <x v="2"/>
    <x v="2"/>
    <x v="2"/>
    <x v="2"/>
    <x v="2"/>
    <x v="2"/>
    <x v="1"/>
    <s v="No"/>
    <x v="0"/>
    <x v="456"/>
    <n v="86.05"/>
    <n v="0"/>
    <n v="0"/>
    <n v="40.200000000000003"/>
    <n v="126.25"/>
    <x v="0"/>
    <x v="0"/>
    <x v="0"/>
  </r>
  <r>
    <s v="1258-YMZNM"/>
    <x v="0"/>
    <x v="57"/>
    <x v="3"/>
    <s v="No"/>
    <n v="0"/>
    <s v="Montara"/>
    <n v="94037"/>
    <n v="37.540582000000001"/>
    <n v="-122.50959400000001"/>
    <n v="0"/>
    <x v="28"/>
    <x v="1"/>
    <s v="Offer C"/>
    <s v="Yes"/>
    <n v="35.76"/>
    <s v="Yes"/>
    <s v="Yes"/>
    <x v="1"/>
    <x v="3"/>
    <x v="1"/>
    <x v="0"/>
    <x v="1"/>
    <x v="1"/>
    <x v="0"/>
    <x v="1"/>
    <x v="0"/>
    <x v="0"/>
    <x v="0"/>
    <s v="Yes"/>
    <x v="1"/>
    <x v="588"/>
    <n v="2857.6"/>
    <n v="0"/>
    <n v="0"/>
    <n v="965.52"/>
    <n v="3823.12"/>
    <x v="0"/>
    <x v="0"/>
    <x v="0"/>
  </r>
  <r>
    <s v="1260-TTRXI"/>
    <x v="1"/>
    <x v="22"/>
    <x v="5"/>
    <s v="No"/>
    <n v="0"/>
    <s v="Planada"/>
    <n v="95365"/>
    <n v="37.329725000000003"/>
    <n v="-120.306399"/>
    <n v="0"/>
    <x v="1"/>
    <x v="0"/>
    <s v="Offer E"/>
    <s v="Yes"/>
    <n v="40.15"/>
    <s v="No"/>
    <s v="Yes"/>
    <x v="2"/>
    <x v="10"/>
    <x v="0"/>
    <x v="1"/>
    <x v="0"/>
    <x v="1"/>
    <x v="1"/>
    <x v="1"/>
    <x v="1"/>
    <x v="1"/>
    <x v="1"/>
    <s v="No"/>
    <x v="1"/>
    <x v="589"/>
    <n v="195.3"/>
    <n v="0"/>
    <n v="80"/>
    <n v="160.6"/>
    <n v="435.9"/>
    <x v="1"/>
    <x v="4"/>
    <x v="7"/>
  </r>
  <r>
    <s v="1261-FWTTE"/>
    <x v="1"/>
    <x v="3"/>
    <x v="3"/>
    <s v="No"/>
    <n v="0"/>
    <s v="Los Angeles"/>
    <n v="90067"/>
    <n v="34.057496"/>
    <n v="-118.41395900000001"/>
    <n v="0"/>
    <x v="16"/>
    <x v="1"/>
    <s v="None"/>
    <s v="No"/>
    <n v="0"/>
    <s v="N/A"/>
    <s v="Yes"/>
    <x v="0"/>
    <x v="23"/>
    <x v="0"/>
    <x v="1"/>
    <x v="0"/>
    <x v="1"/>
    <x v="1"/>
    <x v="1"/>
    <x v="1"/>
    <x v="0"/>
    <x v="1"/>
    <s v="Yes"/>
    <x v="1"/>
    <x v="590"/>
    <n v="768.45"/>
    <n v="0"/>
    <n v="0"/>
    <n v="0"/>
    <n v="768.45"/>
    <x v="0"/>
    <x v="0"/>
    <x v="0"/>
  </r>
  <r>
    <s v="1262-OPMFY"/>
    <x v="0"/>
    <x v="1"/>
    <x v="1"/>
    <s v="Yes"/>
    <n v="0"/>
    <s v="San Diego"/>
    <n v="92130"/>
    <n v="32.957194999999999"/>
    <n v="-117.20254199999999"/>
    <n v="1"/>
    <x v="0"/>
    <x v="0"/>
    <s v="Offer E"/>
    <s v="Yes"/>
    <n v="31.75"/>
    <s v="No"/>
    <s v="Yes"/>
    <x v="1"/>
    <x v="32"/>
    <x v="0"/>
    <x v="1"/>
    <x v="1"/>
    <x v="1"/>
    <x v="1"/>
    <x v="0"/>
    <x v="0"/>
    <x v="0"/>
    <x v="1"/>
    <s v="Yes"/>
    <x v="1"/>
    <x v="38"/>
    <n v="655.9"/>
    <n v="0"/>
    <n v="0"/>
    <n v="285.75"/>
    <n v="941.65"/>
    <x v="1"/>
    <x v="1"/>
    <x v="5"/>
  </r>
  <r>
    <s v="1264-BYWMS"/>
    <x v="1"/>
    <x v="43"/>
    <x v="1"/>
    <s v="No"/>
    <n v="0"/>
    <s v="La Grange"/>
    <n v="95329"/>
    <n v="37.666587"/>
    <n v="-120.411517"/>
    <n v="0"/>
    <x v="17"/>
    <x v="2"/>
    <s v="Offer B"/>
    <s v="Yes"/>
    <n v="47.38"/>
    <s v="Yes"/>
    <s v="Yes"/>
    <x v="1"/>
    <x v="27"/>
    <x v="0"/>
    <x v="1"/>
    <x v="0"/>
    <x v="1"/>
    <x v="0"/>
    <x v="1"/>
    <x v="1"/>
    <x v="0"/>
    <x v="1"/>
    <s v="Yes"/>
    <x v="1"/>
    <x v="269"/>
    <n v="5283.95"/>
    <n v="0"/>
    <n v="0"/>
    <n v="2605.9"/>
    <n v="7889.85"/>
    <x v="1"/>
    <x v="1"/>
    <x v="11"/>
  </r>
  <r>
    <s v="1264-FUHCX"/>
    <x v="0"/>
    <x v="35"/>
    <x v="2"/>
    <s v="Yes"/>
    <n v="0"/>
    <s v="San Diego"/>
    <n v="92106"/>
    <n v="32.713459999999998"/>
    <n v="-117.236378"/>
    <n v="1"/>
    <x v="21"/>
    <x v="2"/>
    <s v="Offer B"/>
    <s v="No"/>
    <n v="0"/>
    <s v="N/A"/>
    <s v="Yes"/>
    <x v="2"/>
    <x v="8"/>
    <x v="0"/>
    <x v="0"/>
    <x v="0"/>
    <x v="0"/>
    <x v="0"/>
    <x v="1"/>
    <x v="1"/>
    <x v="0"/>
    <x v="0"/>
    <s v="Yes"/>
    <x v="0"/>
    <x v="591"/>
    <n v="2780.6"/>
    <n v="0"/>
    <n v="0"/>
    <n v="0"/>
    <n v="2780.6"/>
    <x v="0"/>
    <x v="0"/>
    <x v="0"/>
  </r>
  <r>
    <s v="1265-BCFEO"/>
    <x v="0"/>
    <x v="18"/>
    <x v="0"/>
    <s v="Yes"/>
    <n v="0"/>
    <s v="Alamo"/>
    <n v="94507"/>
    <n v="37.855716999999999"/>
    <n v="-121.99481299999999"/>
    <n v="1"/>
    <x v="4"/>
    <x v="2"/>
    <s v="Offer A"/>
    <s v="Yes"/>
    <n v="26.58"/>
    <s v="Yes"/>
    <s v="Yes"/>
    <x v="0"/>
    <x v="22"/>
    <x v="0"/>
    <x v="1"/>
    <x v="1"/>
    <x v="0"/>
    <x v="0"/>
    <x v="1"/>
    <x v="1"/>
    <x v="0"/>
    <x v="2"/>
    <s v="Yes"/>
    <x v="1"/>
    <x v="510"/>
    <n v="5662.25"/>
    <n v="0"/>
    <n v="0"/>
    <n v="1887.18"/>
    <n v="7549.43"/>
    <x v="0"/>
    <x v="0"/>
    <x v="0"/>
  </r>
  <r>
    <s v="1265-HVPZB"/>
    <x v="1"/>
    <x v="42"/>
    <x v="1"/>
    <s v="Yes"/>
    <n v="0"/>
    <s v="Winnetka"/>
    <n v="91306"/>
    <n v="34.209532000000003"/>
    <n v="-118.577563"/>
    <n v="3"/>
    <x v="26"/>
    <x v="2"/>
    <s v="None"/>
    <s v="Yes"/>
    <n v="16.059999999999999"/>
    <s v="No"/>
    <s v="Yes"/>
    <x v="2"/>
    <x v="3"/>
    <x v="1"/>
    <x v="0"/>
    <x v="1"/>
    <x v="1"/>
    <x v="0"/>
    <x v="0"/>
    <x v="0"/>
    <x v="0"/>
    <x v="0"/>
    <s v="No"/>
    <x v="0"/>
    <x v="592"/>
    <n v="3958.2"/>
    <n v="0"/>
    <n v="0"/>
    <n v="947.54"/>
    <n v="4905.74"/>
    <x v="0"/>
    <x v="0"/>
    <x v="0"/>
  </r>
  <r>
    <s v="1265-XTECC"/>
    <x v="0"/>
    <x v="8"/>
    <x v="5"/>
    <s v="Yes"/>
    <n v="0"/>
    <s v="Madera"/>
    <n v="93638"/>
    <n v="37.004067999999997"/>
    <n v="-119.930027"/>
    <n v="5"/>
    <x v="64"/>
    <x v="2"/>
    <s v="None"/>
    <s v="Yes"/>
    <n v="1.98"/>
    <s v="Yes"/>
    <s v="Yes"/>
    <x v="1"/>
    <x v="10"/>
    <x v="1"/>
    <x v="0"/>
    <x v="0"/>
    <x v="1"/>
    <x v="1"/>
    <x v="1"/>
    <x v="0"/>
    <x v="0"/>
    <x v="0"/>
    <s v="Yes"/>
    <x v="0"/>
    <x v="593"/>
    <n v="6581.9"/>
    <n v="0"/>
    <n v="0"/>
    <n v="134.63999999999999"/>
    <n v="6716.54"/>
    <x v="1"/>
    <x v="5"/>
    <x v="8"/>
  </r>
  <r>
    <s v="1265-ZFOSD"/>
    <x v="0"/>
    <x v="25"/>
    <x v="0"/>
    <s v="Yes"/>
    <n v="0"/>
    <s v="Stonyford"/>
    <n v="95979"/>
    <n v="39.288127000000003"/>
    <n v="-122.415841"/>
    <n v="6"/>
    <x v="34"/>
    <x v="2"/>
    <s v="None"/>
    <s v="Yes"/>
    <n v="16.61"/>
    <s v="Yes"/>
    <s v="Yes"/>
    <x v="0"/>
    <x v="3"/>
    <x v="1"/>
    <x v="0"/>
    <x v="1"/>
    <x v="0"/>
    <x v="1"/>
    <x v="1"/>
    <x v="1"/>
    <x v="0"/>
    <x v="2"/>
    <s v="Yes"/>
    <x v="2"/>
    <x v="594"/>
    <n v="5129.3"/>
    <n v="22.34"/>
    <n v="0"/>
    <n v="1063.04"/>
    <n v="6170"/>
    <x v="0"/>
    <x v="0"/>
    <x v="0"/>
  </r>
  <r>
    <s v="1266-NZYUI"/>
    <x v="0"/>
    <x v="52"/>
    <x v="2"/>
    <s v="Yes"/>
    <n v="0"/>
    <s v="Lee Vining"/>
    <n v="93541"/>
    <n v="37.890144999999997"/>
    <n v="-119.18408700000001"/>
    <n v="6"/>
    <x v="9"/>
    <x v="2"/>
    <s v="Offer A"/>
    <s v="Yes"/>
    <n v="14.65"/>
    <s v="Yes"/>
    <s v="Yes"/>
    <x v="2"/>
    <x v="12"/>
    <x v="1"/>
    <x v="1"/>
    <x v="1"/>
    <x v="0"/>
    <x v="1"/>
    <x v="0"/>
    <x v="0"/>
    <x v="0"/>
    <x v="2"/>
    <s v="No"/>
    <x v="1"/>
    <x v="595"/>
    <n v="4758.8"/>
    <n v="0"/>
    <n v="0"/>
    <n v="1054.8"/>
    <n v="5813.6"/>
    <x v="0"/>
    <x v="0"/>
    <x v="0"/>
  </r>
  <r>
    <s v="1268-ASBGA"/>
    <x v="0"/>
    <x v="36"/>
    <x v="5"/>
    <s v="Yes"/>
    <n v="0"/>
    <s v="Huntington Park"/>
    <n v="90255"/>
    <n v="33.978029999999997"/>
    <n v="-118.217141"/>
    <n v="1"/>
    <x v="43"/>
    <x v="1"/>
    <s v="Offer D"/>
    <s v="Yes"/>
    <n v="9.93"/>
    <s v="Yes"/>
    <s v="Yes"/>
    <x v="1"/>
    <x v="22"/>
    <x v="0"/>
    <x v="1"/>
    <x v="0"/>
    <x v="1"/>
    <x v="1"/>
    <x v="1"/>
    <x v="0"/>
    <x v="0"/>
    <x v="1"/>
    <s v="Yes"/>
    <x v="0"/>
    <x v="221"/>
    <n v="1375.15"/>
    <n v="0"/>
    <n v="0"/>
    <n v="158.88"/>
    <n v="1534.03"/>
    <x v="1"/>
    <x v="2"/>
    <x v="4"/>
  </r>
  <r>
    <s v="1269-FOYWN"/>
    <x v="1"/>
    <x v="5"/>
    <x v="4"/>
    <s v="Yes"/>
    <n v="3"/>
    <s v="Phillipsville"/>
    <n v="95559"/>
    <n v="40.184094000000002"/>
    <n v="-123.745487"/>
    <n v="2"/>
    <x v="50"/>
    <x v="2"/>
    <s v="None"/>
    <s v="Yes"/>
    <n v="36.86"/>
    <s v="No"/>
    <s v="No"/>
    <x v="3"/>
    <x v="16"/>
    <x v="2"/>
    <x v="2"/>
    <x v="2"/>
    <x v="2"/>
    <x v="2"/>
    <x v="2"/>
    <x v="2"/>
    <x v="2"/>
    <x v="0"/>
    <s v="No"/>
    <x v="1"/>
    <x v="220"/>
    <n v="860.85"/>
    <n v="0"/>
    <n v="0"/>
    <n v="1621.84"/>
    <n v="2482.69"/>
    <x v="0"/>
    <x v="0"/>
    <x v="0"/>
  </r>
  <r>
    <s v="1270-XKUCC"/>
    <x v="0"/>
    <x v="38"/>
    <x v="4"/>
    <s v="Yes"/>
    <n v="1"/>
    <s v="San Diego"/>
    <n v="92122"/>
    <n v="32.857230000000001"/>
    <n v="-117.209774"/>
    <n v="1"/>
    <x v="39"/>
    <x v="1"/>
    <s v="None"/>
    <s v="Yes"/>
    <n v="12.85"/>
    <s v="No"/>
    <s v="No"/>
    <x v="3"/>
    <x v="16"/>
    <x v="2"/>
    <x v="2"/>
    <x v="2"/>
    <x v="2"/>
    <x v="2"/>
    <x v="2"/>
    <x v="2"/>
    <x v="2"/>
    <x v="2"/>
    <s v="No"/>
    <x v="0"/>
    <x v="29"/>
    <n v="599.25"/>
    <n v="49.79"/>
    <n v="0"/>
    <n v="385.5"/>
    <n v="934.96"/>
    <x v="0"/>
    <x v="0"/>
    <x v="0"/>
  </r>
  <r>
    <s v="1271-SJBGZ"/>
    <x v="1"/>
    <x v="49"/>
    <x v="3"/>
    <s v="No"/>
    <n v="0"/>
    <s v="Forest Knolls"/>
    <n v="94933"/>
    <n v="38.010092"/>
    <n v="-122.689442"/>
    <n v="0"/>
    <x v="27"/>
    <x v="0"/>
    <s v="None"/>
    <s v="No"/>
    <n v="0"/>
    <s v="N/A"/>
    <s v="Yes"/>
    <x v="2"/>
    <x v="1"/>
    <x v="0"/>
    <x v="1"/>
    <x v="1"/>
    <x v="0"/>
    <x v="1"/>
    <x v="1"/>
    <x v="0"/>
    <x v="0"/>
    <x v="1"/>
    <s v="Yes"/>
    <x v="1"/>
    <x v="596"/>
    <n v="526.95000000000005"/>
    <n v="0"/>
    <n v="0"/>
    <n v="0"/>
    <n v="526.95000000000005"/>
    <x v="1"/>
    <x v="1"/>
    <x v="1"/>
  </r>
  <r>
    <s v="1271-UODNO"/>
    <x v="1"/>
    <x v="27"/>
    <x v="5"/>
    <s v="No"/>
    <n v="0"/>
    <s v="San Jose"/>
    <n v="95118"/>
    <n v="37.255479000000001"/>
    <n v="-121.889838"/>
    <n v="0"/>
    <x v="35"/>
    <x v="2"/>
    <s v="None"/>
    <s v="Yes"/>
    <n v="5.4"/>
    <s v="Yes"/>
    <s v="Yes"/>
    <x v="2"/>
    <x v="0"/>
    <x v="0"/>
    <x v="1"/>
    <x v="0"/>
    <x v="0"/>
    <x v="1"/>
    <x v="0"/>
    <x v="0"/>
    <x v="0"/>
    <x v="2"/>
    <s v="Yes"/>
    <x v="0"/>
    <x v="443"/>
    <n v="2200.6999999999998"/>
    <n v="46.66"/>
    <n v="0"/>
    <n v="210.6"/>
    <n v="2364.64"/>
    <x v="0"/>
    <x v="0"/>
    <x v="0"/>
  </r>
  <r>
    <s v="1272-ILHFG"/>
    <x v="1"/>
    <x v="23"/>
    <x v="1"/>
    <s v="Yes"/>
    <n v="3"/>
    <s v="La Habra"/>
    <n v="90631"/>
    <n v="33.940618999999998"/>
    <n v="-117.9513"/>
    <n v="1"/>
    <x v="49"/>
    <x v="1"/>
    <s v="Offer D"/>
    <s v="Yes"/>
    <n v="17.28"/>
    <s v="No"/>
    <s v="No"/>
    <x v="3"/>
    <x v="16"/>
    <x v="2"/>
    <x v="2"/>
    <x v="2"/>
    <x v="2"/>
    <x v="2"/>
    <x v="2"/>
    <x v="2"/>
    <x v="2"/>
    <x v="0"/>
    <s v="No"/>
    <x v="0"/>
    <x v="205"/>
    <n v="332.65"/>
    <n v="0"/>
    <n v="0"/>
    <n v="259.2"/>
    <n v="591.85"/>
    <x v="0"/>
    <x v="0"/>
    <x v="0"/>
  </r>
  <r>
    <s v="1273-MTETI"/>
    <x v="0"/>
    <x v="28"/>
    <x v="5"/>
    <s v="No"/>
    <n v="0"/>
    <s v="Rancho Cucamonga"/>
    <n v="91737"/>
    <n v="34.245289"/>
    <n v="-117.642503"/>
    <n v="0"/>
    <x v="1"/>
    <x v="0"/>
    <s v="None"/>
    <s v="Yes"/>
    <n v="12.86"/>
    <s v="Yes"/>
    <s v="Yes"/>
    <x v="1"/>
    <x v="3"/>
    <x v="0"/>
    <x v="1"/>
    <x v="1"/>
    <x v="1"/>
    <x v="1"/>
    <x v="1"/>
    <x v="0"/>
    <x v="0"/>
    <x v="1"/>
    <s v="Yes"/>
    <x v="1"/>
    <x v="597"/>
    <n v="372.45"/>
    <n v="0"/>
    <n v="0"/>
    <n v="51.44"/>
    <n v="423.89"/>
    <x v="1"/>
    <x v="3"/>
    <x v="6"/>
  </r>
  <r>
    <s v="1282-IHQAC"/>
    <x v="1"/>
    <x v="8"/>
    <x v="5"/>
    <s v="No"/>
    <n v="0"/>
    <s v="Sheep Ranch"/>
    <n v="95250"/>
    <n v="38.244805999999997"/>
    <n v="-120.41730099999999"/>
    <n v="0"/>
    <x v="40"/>
    <x v="2"/>
    <s v="Offer A"/>
    <s v="No"/>
    <n v="0"/>
    <s v="N/A"/>
    <s v="Yes"/>
    <x v="0"/>
    <x v="37"/>
    <x v="0"/>
    <x v="0"/>
    <x v="1"/>
    <x v="1"/>
    <x v="0"/>
    <x v="0"/>
    <x v="0"/>
    <x v="0"/>
    <x v="0"/>
    <s v="Yes"/>
    <x v="0"/>
    <x v="598"/>
    <n v="3011.65"/>
    <n v="0"/>
    <n v="0"/>
    <n v="0"/>
    <n v="3011.65"/>
    <x v="0"/>
    <x v="0"/>
    <x v="0"/>
  </r>
  <r>
    <s v="1285-OKIPP"/>
    <x v="1"/>
    <x v="47"/>
    <x v="5"/>
    <s v="No"/>
    <n v="3"/>
    <s v="Mission Hills"/>
    <n v="91345"/>
    <n v="34.266388999999997"/>
    <n v="-118.459744"/>
    <n v="0"/>
    <x v="13"/>
    <x v="0"/>
    <s v="None"/>
    <s v="Yes"/>
    <n v="23.2"/>
    <s v="No"/>
    <s v="Yes"/>
    <x v="1"/>
    <x v="8"/>
    <x v="0"/>
    <x v="1"/>
    <x v="0"/>
    <x v="1"/>
    <x v="1"/>
    <x v="1"/>
    <x v="1"/>
    <x v="0"/>
    <x v="1"/>
    <s v="No"/>
    <x v="1"/>
    <x v="388"/>
    <n v="79.900000000000006"/>
    <n v="0"/>
    <n v="0"/>
    <n v="23.2"/>
    <n v="103.1"/>
    <x v="1"/>
    <x v="5"/>
    <x v="9"/>
  </r>
  <r>
    <s v="1291-CUOCY"/>
    <x v="1"/>
    <x v="39"/>
    <x v="2"/>
    <s v="Yes"/>
    <n v="0"/>
    <s v="Yorkville"/>
    <n v="95494"/>
    <n v="38.888351"/>
    <n v="-123.23964700000001"/>
    <n v="7"/>
    <x v="9"/>
    <x v="2"/>
    <s v="None"/>
    <s v="Yes"/>
    <n v="4.32"/>
    <s v="Yes"/>
    <s v="Yes"/>
    <x v="1"/>
    <x v="30"/>
    <x v="0"/>
    <x v="0"/>
    <x v="1"/>
    <x v="0"/>
    <x v="0"/>
    <x v="1"/>
    <x v="1"/>
    <x v="0"/>
    <x v="2"/>
    <s v="Yes"/>
    <x v="0"/>
    <x v="599"/>
    <n v="7962.2"/>
    <n v="0"/>
    <n v="0"/>
    <n v="311.04000000000002"/>
    <n v="8273.24"/>
    <x v="0"/>
    <x v="0"/>
    <x v="0"/>
  </r>
  <r>
    <s v="1293-BSEUN"/>
    <x v="0"/>
    <x v="22"/>
    <x v="5"/>
    <s v="Yes"/>
    <n v="3"/>
    <s v="Volcano"/>
    <n v="95689"/>
    <n v="38.481901999999998"/>
    <n v="-120.603668"/>
    <n v="9"/>
    <x v="9"/>
    <x v="2"/>
    <s v="None"/>
    <s v="Yes"/>
    <n v="6.9"/>
    <s v="No"/>
    <s v="No"/>
    <x v="3"/>
    <x v="16"/>
    <x v="2"/>
    <x v="2"/>
    <x v="2"/>
    <x v="2"/>
    <x v="2"/>
    <x v="2"/>
    <x v="2"/>
    <x v="2"/>
    <x v="2"/>
    <s v="Yes"/>
    <x v="0"/>
    <x v="600"/>
    <n v="1482.3"/>
    <n v="0"/>
    <n v="0"/>
    <n v="496.8"/>
    <n v="1979.1"/>
    <x v="0"/>
    <x v="0"/>
    <x v="0"/>
  </r>
  <r>
    <s v="1293-HHSHJ"/>
    <x v="0"/>
    <x v="37"/>
    <x v="5"/>
    <s v="No"/>
    <n v="0"/>
    <s v="Montrose"/>
    <n v="91020"/>
    <n v="34.211199999999998"/>
    <n v="-118.230625"/>
    <n v="0"/>
    <x v="33"/>
    <x v="1"/>
    <s v="Offer C"/>
    <s v="Yes"/>
    <n v="23.77"/>
    <s v="No"/>
    <s v="No"/>
    <x v="3"/>
    <x v="16"/>
    <x v="2"/>
    <x v="2"/>
    <x v="2"/>
    <x v="2"/>
    <x v="2"/>
    <x v="2"/>
    <x v="2"/>
    <x v="2"/>
    <x v="0"/>
    <s v="No"/>
    <x v="0"/>
    <x v="601"/>
    <n v="741"/>
    <n v="14.23"/>
    <n v="0"/>
    <n v="831.95"/>
    <n v="1558.72"/>
    <x v="0"/>
    <x v="0"/>
    <x v="0"/>
  </r>
  <r>
    <s v="1297-VQDRP"/>
    <x v="1"/>
    <x v="53"/>
    <x v="3"/>
    <s v="Yes"/>
    <n v="1"/>
    <s v="Foothill Ranch"/>
    <n v="92610"/>
    <n v="33.698728000000003"/>
    <n v="-117.67768"/>
    <n v="0"/>
    <x v="64"/>
    <x v="2"/>
    <s v="Offer A"/>
    <s v="Yes"/>
    <n v="32.11"/>
    <s v="Yes"/>
    <s v="Yes"/>
    <x v="1"/>
    <x v="11"/>
    <x v="0"/>
    <x v="1"/>
    <x v="1"/>
    <x v="0"/>
    <x v="0"/>
    <x v="1"/>
    <x v="0"/>
    <x v="1"/>
    <x v="0"/>
    <s v="Yes"/>
    <x v="0"/>
    <x v="602"/>
    <n v="7379.8"/>
    <n v="0"/>
    <n v="50"/>
    <n v="2183.48"/>
    <n v="9613.2800000000007"/>
    <x v="0"/>
    <x v="0"/>
    <x v="0"/>
  </r>
  <r>
    <s v="1298-PHBTI"/>
    <x v="1"/>
    <x v="43"/>
    <x v="1"/>
    <s v="Yes"/>
    <n v="3"/>
    <s v="Los Angeles"/>
    <n v="90049"/>
    <n v="34.091828999999997"/>
    <n v="-118.49124399999999"/>
    <n v="9"/>
    <x v="4"/>
    <x v="2"/>
    <s v="None"/>
    <s v="Yes"/>
    <n v="33.67"/>
    <s v="Yes"/>
    <s v="Yes"/>
    <x v="1"/>
    <x v="38"/>
    <x v="0"/>
    <x v="0"/>
    <x v="0"/>
    <x v="0"/>
    <x v="1"/>
    <x v="0"/>
    <x v="0"/>
    <x v="0"/>
    <x v="2"/>
    <s v="Yes"/>
    <x v="1"/>
    <x v="118"/>
    <n v="6152.4"/>
    <n v="0"/>
    <n v="0"/>
    <n v="2390.5700000000002"/>
    <n v="8542.9699999999993"/>
    <x v="0"/>
    <x v="0"/>
    <x v="0"/>
  </r>
  <r>
    <s v="1299-AURJA"/>
    <x v="0"/>
    <x v="9"/>
    <x v="1"/>
    <s v="Yes"/>
    <n v="2"/>
    <s v="Twain Harte"/>
    <n v="95383"/>
    <n v="38.107441000000001"/>
    <n v="-120.230625"/>
    <n v="8"/>
    <x v="40"/>
    <x v="2"/>
    <s v="None"/>
    <s v="Yes"/>
    <n v="30.33"/>
    <s v="Yes"/>
    <s v="No"/>
    <x v="3"/>
    <x v="16"/>
    <x v="2"/>
    <x v="2"/>
    <x v="2"/>
    <x v="2"/>
    <x v="2"/>
    <x v="2"/>
    <x v="2"/>
    <x v="2"/>
    <x v="2"/>
    <s v="No"/>
    <x v="1"/>
    <x v="603"/>
    <n v="1685.9"/>
    <n v="0"/>
    <n v="0"/>
    <n v="2123.1"/>
    <n v="3809"/>
    <x v="0"/>
    <x v="0"/>
    <x v="0"/>
  </r>
  <r>
    <s v="1301-LOPVR"/>
    <x v="1"/>
    <x v="47"/>
    <x v="5"/>
    <s v="Yes"/>
    <n v="3"/>
    <s v="North Hollywood"/>
    <n v="91605"/>
    <n v="34.207295000000002"/>
    <n v="-118.40002200000001"/>
    <n v="6"/>
    <x v="31"/>
    <x v="1"/>
    <s v="None"/>
    <s v="No"/>
    <n v="0"/>
    <s v="N/A"/>
    <s v="Yes"/>
    <x v="2"/>
    <x v="18"/>
    <x v="1"/>
    <x v="0"/>
    <x v="1"/>
    <x v="0"/>
    <x v="1"/>
    <x v="1"/>
    <x v="1"/>
    <x v="0"/>
    <x v="0"/>
    <s v="Yes"/>
    <x v="0"/>
    <x v="604"/>
    <n v="1636.95"/>
    <n v="0"/>
    <n v="0"/>
    <n v="0"/>
    <n v="1636.95"/>
    <x v="0"/>
    <x v="0"/>
    <x v="0"/>
  </r>
  <r>
    <s v="1302-TPUBN"/>
    <x v="1"/>
    <x v="12"/>
    <x v="2"/>
    <s v="No"/>
    <n v="0"/>
    <s v="West Sacramento"/>
    <n v="95691"/>
    <n v="38.627951000000003"/>
    <n v="-121.593287"/>
    <n v="0"/>
    <x v="22"/>
    <x v="2"/>
    <s v="None"/>
    <s v="Yes"/>
    <n v="21.23"/>
    <s v="No"/>
    <s v="No"/>
    <x v="3"/>
    <x v="16"/>
    <x v="2"/>
    <x v="2"/>
    <x v="2"/>
    <x v="2"/>
    <x v="2"/>
    <x v="2"/>
    <x v="2"/>
    <x v="2"/>
    <x v="2"/>
    <s v="No"/>
    <x v="1"/>
    <x v="208"/>
    <n v="1240.8"/>
    <n v="0"/>
    <n v="0"/>
    <n v="1401.18"/>
    <n v="2641.98"/>
    <x v="0"/>
    <x v="0"/>
    <x v="0"/>
  </r>
  <r>
    <s v="1302-UHBDD"/>
    <x v="1"/>
    <x v="57"/>
    <x v="3"/>
    <s v="No"/>
    <n v="0"/>
    <s v="Ladera Ranch"/>
    <n v="92694"/>
    <n v="33.569186000000002"/>
    <n v="-117.640055"/>
    <n v="0"/>
    <x v="24"/>
    <x v="1"/>
    <s v="Offer D"/>
    <s v="Yes"/>
    <n v="48.46"/>
    <s v="No"/>
    <s v="Yes"/>
    <x v="1"/>
    <x v="21"/>
    <x v="0"/>
    <x v="1"/>
    <x v="0"/>
    <x v="1"/>
    <x v="0"/>
    <x v="1"/>
    <x v="0"/>
    <x v="0"/>
    <x v="2"/>
    <s v="No"/>
    <x v="1"/>
    <x v="605"/>
    <n v="1648.45"/>
    <n v="0"/>
    <n v="0"/>
    <n v="969.2"/>
    <n v="2617.65"/>
    <x v="0"/>
    <x v="0"/>
    <x v="0"/>
  </r>
  <r>
    <s v="1303-SRDOK"/>
    <x v="0"/>
    <x v="7"/>
    <x v="2"/>
    <s v="Yes"/>
    <n v="2"/>
    <s v="Rio Dell"/>
    <n v="95562"/>
    <n v="40.485849000000002"/>
    <n v="-124.163234"/>
    <n v="3"/>
    <x v="17"/>
    <x v="2"/>
    <s v="Offer B"/>
    <s v="Yes"/>
    <n v="27.87"/>
    <s v="No"/>
    <s v="Yes"/>
    <x v="1"/>
    <x v="14"/>
    <x v="0"/>
    <x v="1"/>
    <x v="0"/>
    <x v="1"/>
    <x v="1"/>
    <x v="0"/>
    <x v="0"/>
    <x v="0"/>
    <x v="2"/>
    <s v="Yes"/>
    <x v="0"/>
    <x v="509"/>
    <n v="3842.6"/>
    <n v="0"/>
    <n v="0"/>
    <n v="1532.85"/>
    <n v="5375.45"/>
    <x v="0"/>
    <x v="0"/>
    <x v="0"/>
  </r>
  <r>
    <s v="1304-BCCFO"/>
    <x v="1"/>
    <x v="38"/>
    <x v="4"/>
    <s v="Yes"/>
    <n v="0"/>
    <s v="Redlands"/>
    <n v="92374"/>
    <n v="34.064073"/>
    <n v="-117.166158"/>
    <n v="2"/>
    <x v="0"/>
    <x v="0"/>
    <s v="None"/>
    <s v="Yes"/>
    <n v="14.91"/>
    <s v="No"/>
    <s v="Yes"/>
    <x v="0"/>
    <x v="39"/>
    <x v="0"/>
    <x v="1"/>
    <x v="1"/>
    <x v="1"/>
    <x v="0"/>
    <x v="1"/>
    <x v="1"/>
    <x v="0"/>
    <x v="1"/>
    <s v="Yes"/>
    <x v="2"/>
    <x v="606"/>
    <n v="564.4"/>
    <n v="0"/>
    <n v="0"/>
    <n v="134.19"/>
    <n v="698.59"/>
    <x v="0"/>
    <x v="0"/>
    <x v="0"/>
  </r>
  <r>
    <s v="1304-NECVQ"/>
    <x v="0"/>
    <x v="28"/>
    <x v="5"/>
    <s v="No"/>
    <n v="0"/>
    <s v="Somis"/>
    <n v="93066"/>
    <n v="34.297628000000003"/>
    <n v="-119.014627"/>
    <n v="0"/>
    <x v="29"/>
    <x v="0"/>
    <s v="Offer E"/>
    <s v="Yes"/>
    <n v="43.96"/>
    <s v="Yes"/>
    <s v="Yes"/>
    <x v="1"/>
    <x v="6"/>
    <x v="0"/>
    <x v="1"/>
    <x v="1"/>
    <x v="1"/>
    <x v="1"/>
    <x v="0"/>
    <x v="0"/>
    <x v="0"/>
    <x v="1"/>
    <s v="Yes"/>
    <x v="1"/>
    <x v="607"/>
    <n v="149.55000000000001"/>
    <n v="0"/>
    <n v="0"/>
    <n v="87.92"/>
    <n v="237.47"/>
    <x v="1"/>
    <x v="1"/>
    <x v="5"/>
  </r>
  <r>
    <s v="1304-SEGFY"/>
    <x v="0"/>
    <x v="30"/>
    <x v="2"/>
    <s v="Yes"/>
    <n v="0"/>
    <s v="National City"/>
    <n v="91950"/>
    <n v="32.671019999999999"/>
    <n v="-117.095235"/>
    <n v="7"/>
    <x v="9"/>
    <x v="2"/>
    <s v="Offer A"/>
    <s v="Yes"/>
    <n v="2.56"/>
    <s v="Yes"/>
    <s v="Yes"/>
    <x v="1"/>
    <x v="40"/>
    <x v="0"/>
    <x v="1"/>
    <x v="1"/>
    <x v="1"/>
    <x v="0"/>
    <x v="1"/>
    <x v="1"/>
    <x v="0"/>
    <x v="2"/>
    <s v="Yes"/>
    <x v="1"/>
    <x v="608"/>
    <n v="6841.3"/>
    <n v="0"/>
    <n v="0"/>
    <n v="184.32"/>
    <n v="7025.62"/>
    <x v="0"/>
    <x v="0"/>
    <x v="0"/>
  </r>
  <r>
    <s v="1306-RPWXZ"/>
    <x v="0"/>
    <x v="27"/>
    <x v="5"/>
    <s v="No"/>
    <n v="3"/>
    <s v="Mc Farland"/>
    <n v="93250"/>
    <n v="35.666885999999998"/>
    <n v="-119.186717"/>
    <n v="0"/>
    <x v="21"/>
    <x v="2"/>
    <s v="None"/>
    <s v="Yes"/>
    <n v="31.7"/>
    <s v="No"/>
    <s v="No"/>
    <x v="3"/>
    <x v="16"/>
    <x v="2"/>
    <x v="2"/>
    <x v="2"/>
    <x v="2"/>
    <x v="2"/>
    <x v="2"/>
    <x v="2"/>
    <x v="2"/>
    <x v="2"/>
    <s v="No"/>
    <x v="0"/>
    <x v="31"/>
    <n v="1024.6500000000001"/>
    <n v="0"/>
    <n v="0"/>
    <n v="1553.3"/>
    <n v="2577.9499999999998"/>
    <x v="0"/>
    <x v="0"/>
    <x v="0"/>
  </r>
  <r>
    <s v="1307-ATKGB"/>
    <x v="1"/>
    <x v="44"/>
    <x v="4"/>
    <s v="No"/>
    <n v="0"/>
    <s v="Santa Clara"/>
    <n v="95054"/>
    <n v="37.393554000000002"/>
    <n v="-121.965114"/>
    <n v="0"/>
    <x v="52"/>
    <x v="1"/>
    <s v="None"/>
    <s v="Yes"/>
    <n v="27.91"/>
    <s v="No"/>
    <s v="Yes"/>
    <x v="1"/>
    <x v="9"/>
    <x v="0"/>
    <x v="0"/>
    <x v="1"/>
    <x v="1"/>
    <x v="1"/>
    <x v="1"/>
    <x v="1"/>
    <x v="0"/>
    <x v="1"/>
    <s v="Yes"/>
    <x v="1"/>
    <x v="492"/>
    <n v="2187.15"/>
    <n v="0"/>
    <n v="0"/>
    <n v="669.84"/>
    <n v="2856.99"/>
    <x v="0"/>
    <x v="0"/>
    <x v="0"/>
  </r>
  <r>
    <s v="1307-TVUFB"/>
    <x v="1"/>
    <x v="36"/>
    <x v="5"/>
    <s v="No"/>
    <n v="0"/>
    <s v="Santa Ynez"/>
    <n v="93460"/>
    <n v="34.630355999999999"/>
    <n v="-120.03256399999999"/>
    <n v="0"/>
    <x v="71"/>
    <x v="2"/>
    <s v="None"/>
    <s v="Yes"/>
    <n v="13.51"/>
    <s v="Yes"/>
    <s v="Yes"/>
    <x v="1"/>
    <x v="10"/>
    <x v="0"/>
    <x v="0"/>
    <x v="0"/>
    <x v="1"/>
    <x v="1"/>
    <x v="0"/>
    <x v="0"/>
    <x v="0"/>
    <x v="0"/>
    <s v="Yes"/>
    <x v="1"/>
    <x v="609"/>
    <n v="3344.1"/>
    <n v="0"/>
    <n v="0"/>
    <n v="567.41999999999996"/>
    <n v="3911.52"/>
    <x v="0"/>
    <x v="0"/>
    <x v="0"/>
  </r>
  <r>
    <s v="1309-BXVOQ"/>
    <x v="1"/>
    <x v="60"/>
    <x v="4"/>
    <s v="Yes"/>
    <n v="0"/>
    <s v="Old Station"/>
    <n v="96071"/>
    <n v="40.656286999999999"/>
    <n v="-121.42896500000001"/>
    <n v="1"/>
    <x v="47"/>
    <x v="1"/>
    <s v="Offer D"/>
    <s v="Yes"/>
    <n v="21.83"/>
    <s v="Yes"/>
    <s v="Yes"/>
    <x v="1"/>
    <x v="9"/>
    <x v="0"/>
    <x v="1"/>
    <x v="1"/>
    <x v="0"/>
    <x v="0"/>
    <x v="1"/>
    <x v="1"/>
    <x v="0"/>
    <x v="1"/>
    <s v="Yes"/>
    <x v="1"/>
    <x v="610"/>
    <n v="2249.9499999999998"/>
    <n v="0"/>
    <n v="0"/>
    <n v="458.43"/>
    <n v="2708.38"/>
    <x v="1"/>
    <x v="4"/>
    <x v="7"/>
  </r>
  <r>
    <s v="1309-XGFSN"/>
    <x v="1"/>
    <x v="15"/>
    <x v="3"/>
    <s v="Yes"/>
    <n v="1"/>
    <s v="Pinon Hills"/>
    <n v="92372"/>
    <n v="34.459322"/>
    <n v="-117.629729"/>
    <n v="1"/>
    <x v="57"/>
    <x v="2"/>
    <s v="None"/>
    <s v="Yes"/>
    <n v="7.04"/>
    <s v="Yes"/>
    <s v="Yes"/>
    <x v="2"/>
    <x v="13"/>
    <x v="0"/>
    <x v="0"/>
    <x v="1"/>
    <x v="1"/>
    <x v="0"/>
    <x v="1"/>
    <x v="1"/>
    <x v="0"/>
    <x v="0"/>
    <s v="Yes"/>
    <x v="1"/>
    <x v="496"/>
    <n v="4079.55"/>
    <n v="0"/>
    <n v="0"/>
    <n v="366.08"/>
    <n v="4445.63"/>
    <x v="0"/>
    <x v="0"/>
    <x v="0"/>
  </r>
  <r>
    <s v="1310-QRITU"/>
    <x v="0"/>
    <x v="43"/>
    <x v="1"/>
    <s v="No"/>
    <n v="0"/>
    <s v="Hinkley"/>
    <n v="92347"/>
    <n v="34.983808000000003"/>
    <n v="-117.239306"/>
    <n v="0"/>
    <x v="68"/>
    <x v="1"/>
    <s v="None"/>
    <s v="Yes"/>
    <n v="38.32"/>
    <s v="Yes"/>
    <s v="Yes"/>
    <x v="2"/>
    <x v="12"/>
    <x v="0"/>
    <x v="1"/>
    <x v="0"/>
    <x v="1"/>
    <x v="1"/>
    <x v="0"/>
    <x v="0"/>
    <x v="0"/>
    <x v="1"/>
    <s v="Yes"/>
    <x v="1"/>
    <x v="59"/>
    <n v="913.3"/>
    <n v="0"/>
    <n v="0"/>
    <n v="689.76"/>
    <n v="1603.06"/>
    <x v="0"/>
    <x v="0"/>
    <x v="0"/>
  </r>
  <r>
    <s v="1319-YLZJG"/>
    <x v="1"/>
    <x v="47"/>
    <x v="5"/>
    <s v="Yes"/>
    <n v="0"/>
    <s v="Dutch Flat"/>
    <n v="95714"/>
    <n v="39.197215"/>
    <n v="-120.83678999999999"/>
    <n v="9"/>
    <x v="27"/>
    <x v="0"/>
    <s v="Offer D"/>
    <s v="Yes"/>
    <n v="39"/>
    <s v="No"/>
    <s v="Yes"/>
    <x v="1"/>
    <x v="7"/>
    <x v="1"/>
    <x v="0"/>
    <x v="1"/>
    <x v="1"/>
    <x v="1"/>
    <x v="0"/>
    <x v="0"/>
    <x v="0"/>
    <x v="1"/>
    <s v="Yes"/>
    <x v="1"/>
    <x v="448"/>
    <n v="959.9"/>
    <n v="0"/>
    <n v="0"/>
    <n v="468"/>
    <n v="1427.9"/>
    <x v="0"/>
    <x v="0"/>
    <x v="0"/>
  </r>
  <r>
    <s v="1320-GVNHT"/>
    <x v="1"/>
    <x v="52"/>
    <x v="2"/>
    <s v="Yes"/>
    <n v="2"/>
    <s v="Glendale"/>
    <n v="91207"/>
    <n v="34.182378"/>
    <n v="-118.262922"/>
    <n v="4"/>
    <x v="9"/>
    <x v="2"/>
    <s v="None"/>
    <s v="Yes"/>
    <n v="27.88"/>
    <s v="Yes"/>
    <s v="Yes"/>
    <x v="1"/>
    <x v="2"/>
    <x v="1"/>
    <x v="0"/>
    <x v="1"/>
    <x v="1"/>
    <x v="0"/>
    <x v="1"/>
    <x v="1"/>
    <x v="1"/>
    <x v="2"/>
    <s v="Yes"/>
    <x v="0"/>
    <x v="611"/>
    <n v="7767.25"/>
    <n v="0"/>
    <n v="30"/>
    <n v="2007.36"/>
    <n v="9804.61"/>
    <x v="0"/>
    <x v="0"/>
    <x v="0"/>
  </r>
  <r>
    <s v="1320-HTRDR"/>
    <x v="0"/>
    <x v="18"/>
    <x v="0"/>
    <s v="No"/>
    <n v="0"/>
    <s v="Fellows"/>
    <n v="93224"/>
    <n v="35.215730999999998"/>
    <n v="-119.57013000000001"/>
    <n v="0"/>
    <x v="3"/>
    <x v="0"/>
    <s v="Offer E"/>
    <s v="Yes"/>
    <n v="47.51"/>
    <s v="Yes"/>
    <s v="Yes"/>
    <x v="1"/>
    <x v="28"/>
    <x v="0"/>
    <x v="1"/>
    <x v="0"/>
    <x v="1"/>
    <x v="1"/>
    <x v="0"/>
    <x v="0"/>
    <x v="0"/>
    <x v="1"/>
    <s v="Yes"/>
    <x v="1"/>
    <x v="370"/>
    <n v="220.6"/>
    <n v="0"/>
    <n v="0"/>
    <n v="142.53"/>
    <n v="363.13"/>
    <x v="1"/>
    <x v="5"/>
    <x v="8"/>
  </r>
  <r>
    <s v="1320-REHCS"/>
    <x v="1"/>
    <x v="4"/>
    <x v="3"/>
    <s v="No"/>
    <n v="0"/>
    <s v="Inglewood"/>
    <n v="90301"/>
    <n v="33.956445000000002"/>
    <n v="-118.358634"/>
    <n v="0"/>
    <x v="57"/>
    <x v="2"/>
    <s v="None"/>
    <s v="Yes"/>
    <n v="23.04"/>
    <s v="Yes"/>
    <s v="Yes"/>
    <x v="1"/>
    <x v="32"/>
    <x v="0"/>
    <x v="0"/>
    <x v="1"/>
    <x v="0"/>
    <x v="0"/>
    <x v="1"/>
    <x v="1"/>
    <x v="0"/>
    <x v="2"/>
    <s v="Yes"/>
    <x v="1"/>
    <x v="612"/>
    <n v="5832"/>
    <n v="6.26"/>
    <n v="0"/>
    <n v="1198.08"/>
    <n v="7023.82"/>
    <x v="0"/>
    <x v="0"/>
    <x v="0"/>
  </r>
  <r>
    <s v="1322-AGOQM"/>
    <x v="1"/>
    <x v="30"/>
    <x v="2"/>
    <s v="No"/>
    <n v="0"/>
    <s v="Mather"/>
    <n v="95655"/>
    <n v="38.549821999999999"/>
    <n v="-121.26672499999999"/>
    <n v="0"/>
    <x v="56"/>
    <x v="2"/>
    <s v="None"/>
    <s v="No"/>
    <n v="0"/>
    <s v="N/A"/>
    <s v="Yes"/>
    <x v="2"/>
    <x v="33"/>
    <x v="0"/>
    <x v="0"/>
    <x v="0"/>
    <x v="1"/>
    <x v="1"/>
    <x v="0"/>
    <x v="0"/>
    <x v="0"/>
    <x v="1"/>
    <s v="No"/>
    <x v="1"/>
    <x v="613"/>
    <n v="1380.1"/>
    <n v="0"/>
    <n v="0"/>
    <n v="0"/>
    <n v="1380.1"/>
    <x v="1"/>
    <x v="2"/>
    <x v="15"/>
  </r>
  <r>
    <s v="1323-OOEPC"/>
    <x v="0"/>
    <x v="45"/>
    <x v="1"/>
    <s v="Yes"/>
    <n v="0"/>
    <s v="Prather"/>
    <n v="93651"/>
    <n v="37.007238000000001"/>
    <n v="-119.505661"/>
    <n v="1"/>
    <x v="63"/>
    <x v="2"/>
    <s v="None"/>
    <s v="Yes"/>
    <n v="41.74"/>
    <s v="Yes"/>
    <s v="Yes"/>
    <x v="1"/>
    <x v="40"/>
    <x v="0"/>
    <x v="0"/>
    <x v="0"/>
    <x v="1"/>
    <x v="0"/>
    <x v="1"/>
    <x v="1"/>
    <x v="0"/>
    <x v="1"/>
    <s v="Yes"/>
    <x v="0"/>
    <x v="614"/>
    <n v="5149.5"/>
    <n v="0"/>
    <n v="0"/>
    <n v="2212.2199999999998"/>
    <n v="7361.72"/>
    <x v="1"/>
    <x v="4"/>
    <x v="19"/>
  </r>
  <r>
    <s v="1324-NLTJE"/>
    <x v="0"/>
    <x v="50"/>
    <x v="3"/>
    <s v="No"/>
    <n v="0"/>
    <s v="Emeryville"/>
    <n v="94608"/>
    <n v="37.837260000000001"/>
    <n v="-122.287648"/>
    <n v="0"/>
    <x v="49"/>
    <x v="1"/>
    <s v="Offer D"/>
    <s v="Yes"/>
    <n v="17.190000000000001"/>
    <s v="Yes"/>
    <s v="Yes"/>
    <x v="2"/>
    <x v="10"/>
    <x v="0"/>
    <x v="1"/>
    <x v="0"/>
    <x v="0"/>
    <x v="1"/>
    <x v="0"/>
    <x v="0"/>
    <x v="0"/>
    <x v="1"/>
    <s v="No"/>
    <x v="0"/>
    <x v="541"/>
    <n v="757.1"/>
    <n v="0"/>
    <n v="0"/>
    <n v="257.85000000000002"/>
    <n v="1014.95"/>
    <x v="1"/>
    <x v="3"/>
    <x v="6"/>
  </r>
  <r>
    <s v="1325-USMEC"/>
    <x v="1"/>
    <x v="12"/>
    <x v="2"/>
    <s v="Yes"/>
    <n v="0"/>
    <s v="Pearblossom"/>
    <n v="93553"/>
    <n v="34.445239000000001"/>
    <n v="-117.894868"/>
    <n v="10"/>
    <x v="40"/>
    <x v="2"/>
    <s v="Offer A"/>
    <s v="Yes"/>
    <n v="48"/>
    <s v="Yes"/>
    <s v="Yes"/>
    <x v="1"/>
    <x v="37"/>
    <x v="1"/>
    <x v="0"/>
    <x v="1"/>
    <x v="1"/>
    <x v="0"/>
    <x v="0"/>
    <x v="0"/>
    <x v="0"/>
    <x v="2"/>
    <s v="Yes"/>
    <x v="0"/>
    <x v="615"/>
    <n v="6944.5"/>
    <n v="0"/>
    <n v="0"/>
    <n v="3360"/>
    <n v="10304.5"/>
    <x v="0"/>
    <x v="0"/>
    <x v="0"/>
  </r>
  <r>
    <s v="1328-EUZHC"/>
    <x v="0"/>
    <x v="40"/>
    <x v="2"/>
    <s v="Yes"/>
    <n v="0"/>
    <s v="Carson"/>
    <n v="90746"/>
    <n v="33.859171000000003"/>
    <n v="-118.252272"/>
    <n v="4"/>
    <x v="68"/>
    <x v="1"/>
    <s v="None"/>
    <s v="Yes"/>
    <n v="25.54"/>
    <s v="No"/>
    <s v="No"/>
    <x v="3"/>
    <x v="16"/>
    <x v="2"/>
    <x v="2"/>
    <x v="2"/>
    <x v="2"/>
    <x v="2"/>
    <x v="2"/>
    <x v="2"/>
    <x v="2"/>
    <x v="2"/>
    <s v="No"/>
    <x v="0"/>
    <x v="147"/>
    <n v="370.5"/>
    <n v="0"/>
    <n v="0"/>
    <n v="459.72"/>
    <n v="830.22"/>
    <x v="0"/>
    <x v="0"/>
    <x v="0"/>
  </r>
  <r>
    <s v="1329-VHWNP"/>
    <x v="0"/>
    <x v="21"/>
    <x v="1"/>
    <s v="No"/>
    <n v="0"/>
    <s v="Grover Beach"/>
    <n v="93433"/>
    <n v="35.120832999999998"/>
    <n v="-120.61843"/>
    <n v="0"/>
    <x v="6"/>
    <x v="0"/>
    <s v="None"/>
    <s v="No"/>
    <n v="0"/>
    <s v="N/A"/>
    <s v="Yes"/>
    <x v="2"/>
    <x v="3"/>
    <x v="0"/>
    <x v="1"/>
    <x v="0"/>
    <x v="1"/>
    <x v="1"/>
    <x v="0"/>
    <x v="0"/>
    <x v="0"/>
    <x v="1"/>
    <s v="No"/>
    <x v="1"/>
    <x v="331"/>
    <n v="189.95"/>
    <n v="0"/>
    <n v="0"/>
    <n v="0"/>
    <n v="189.95"/>
    <x v="0"/>
    <x v="0"/>
    <x v="0"/>
  </r>
  <r>
    <s v="1333-PBMXB"/>
    <x v="0"/>
    <x v="43"/>
    <x v="1"/>
    <s v="Yes"/>
    <n v="2"/>
    <s v="Santa Ana"/>
    <n v="92703"/>
    <n v="33.748635"/>
    <n v="-117.906125"/>
    <n v="1"/>
    <x v="8"/>
    <x v="2"/>
    <s v="None"/>
    <s v="Yes"/>
    <n v="28.87"/>
    <s v="Yes"/>
    <s v="No"/>
    <x v="3"/>
    <x v="16"/>
    <x v="2"/>
    <x v="2"/>
    <x v="2"/>
    <x v="2"/>
    <x v="2"/>
    <x v="2"/>
    <x v="2"/>
    <x v="2"/>
    <x v="0"/>
    <s v="Yes"/>
    <x v="1"/>
    <x v="274"/>
    <n v="1342.15"/>
    <n v="0"/>
    <n v="0"/>
    <n v="1558.98"/>
    <n v="2901.13"/>
    <x v="0"/>
    <x v="0"/>
    <x v="0"/>
  </r>
  <r>
    <s v="1334-FJSVR"/>
    <x v="1"/>
    <x v="22"/>
    <x v="5"/>
    <s v="No"/>
    <n v="0"/>
    <s v="Sequoia National Park"/>
    <n v="93262"/>
    <n v="36.527242999999999"/>
    <n v="-118.594938"/>
    <n v="0"/>
    <x v="13"/>
    <x v="0"/>
    <s v="Offer E"/>
    <s v="No"/>
    <n v="0"/>
    <s v="N/A"/>
    <s v="Yes"/>
    <x v="2"/>
    <x v="7"/>
    <x v="0"/>
    <x v="1"/>
    <x v="0"/>
    <x v="1"/>
    <x v="1"/>
    <x v="0"/>
    <x v="0"/>
    <x v="0"/>
    <x v="1"/>
    <s v="Yes"/>
    <x v="1"/>
    <x v="270"/>
    <n v="24.25"/>
    <n v="0"/>
    <n v="0"/>
    <n v="0"/>
    <n v="24.25"/>
    <x v="1"/>
    <x v="2"/>
    <x v="17"/>
  </r>
  <r>
    <s v="1334-PDUKM"/>
    <x v="0"/>
    <x v="23"/>
    <x v="1"/>
    <s v="Yes"/>
    <n v="0"/>
    <s v="Palomar Mountain"/>
    <n v="92060"/>
    <n v="33.309851999999999"/>
    <n v="-116.82309100000001"/>
    <n v="5"/>
    <x v="64"/>
    <x v="2"/>
    <s v="Offer A"/>
    <s v="Yes"/>
    <n v="9.76"/>
    <s v="Yes"/>
    <s v="Yes"/>
    <x v="1"/>
    <x v="26"/>
    <x v="0"/>
    <x v="0"/>
    <x v="1"/>
    <x v="1"/>
    <x v="1"/>
    <x v="0"/>
    <x v="0"/>
    <x v="1"/>
    <x v="0"/>
    <s v="No"/>
    <x v="0"/>
    <x v="86"/>
    <n v="5762.95"/>
    <n v="0"/>
    <n v="150"/>
    <n v="663.68"/>
    <n v="6576.63"/>
    <x v="0"/>
    <x v="0"/>
    <x v="0"/>
  </r>
  <r>
    <s v="1335-HQMKX"/>
    <x v="0"/>
    <x v="42"/>
    <x v="1"/>
    <s v="Yes"/>
    <n v="0"/>
    <s v="Los Angeles"/>
    <n v="90044"/>
    <n v="33.952714"/>
    <n v="-118.292061"/>
    <n v="6"/>
    <x v="9"/>
    <x v="2"/>
    <s v="Offer A"/>
    <s v="Yes"/>
    <n v="46.1"/>
    <s v="Yes"/>
    <s v="Yes"/>
    <x v="1"/>
    <x v="21"/>
    <x v="0"/>
    <x v="0"/>
    <x v="1"/>
    <x v="1"/>
    <x v="0"/>
    <x v="1"/>
    <x v="1"/>
    <x v="0"/>
    <x v="0"/>
    <s v="Yes"/>
    <x v="1"/>
    <x v="75"/>
    <n v="7323.15"/>
    <n v="0"/>
    <n v="0"/>
    <n v="3319.2"/>
    <n v="10642.35"/>
    <x v="0"/>
    <x v="0"/>
    <x v="0"/>
  </r>
  <r>
    <s v="1335-MXCSE"/>
    <x v="1"/>
    <x v="38"/>
    <x v="4"/>
    <s v="Yes"/>
    <n v="1"/>
    <s v="Shoshone"/>
    <n v="92384"/>
    <n v="35.924252000000003"/>
    <n v="-116.18866800000001"/>
    <n v="5"/>
    <x v="17"/>
    <x v="2"/>
    <s v="None"/>
    <s v="Yes"/>
    <n v="46.61"/>
    <s v="No"/>
    <s v="Yes"/>
    <x v="2"/>
    <x v="2"/>
    <x v="0"/>
    <x v="1"/>
    <x v="1"/>
    <x v="0"/>
    <x v="1"/>
    <x v="0"/>
    <x v="0"/>
    <x v="0"/>
    <x v="2"/>
    <s v="Yes"/>
    <x v="0"/>
    <x v="616"/>
    <n v="3119.9"/>
    <n v="0"/>
    <n v="0"/>
    <n v="2563.5500000000002"/>
    <n v="5683.45"/>
    <x v="0"/>
    <x v="0"/>
    <x v="0"/>
  </r>
  <r>
    <s v="1335-NTIUC"/>
    <x v="1"/>
    <x v="37"/>
    <x v="5"/>
    <s v="No"/>
    <n v="0"/>
    <s v="Pacoima"/>
    <n v="91331"/>
    <n v="34.255442000000002"/>
    <n v="-118.421314"/>
    <n v="0"/>
    <x v="0"/>
    <x v="0"/>
    <s v="None"/>
    <s v="No"/>
    <n v="0"/>
    <s v="N/A"/>
    <s v="Yes"/>
    <x v="2"/>
    <x v="7"/>
    <x v="0"/>
    <x v="1"/>
    <x v="0"/>
    <x v="1"/>
    <x v="1"/>
    <x v="0"/>
    <x v="0"/>
    <x v="0"/>
    <x v="1"/>
    <s v="Yes"/>
    <x v="1"/>
    <x v="617"/>
    <n v="190.25"/>
    <n v="0"/>
    <n v="0"/>
    <n v="0"/>
    <n v="190.25"/>
    <x v="0"/>
    <x v="0"/>
    <x v="0"/>
  </r>
  <r>
    <s v="1336-EZFZY"/>
    <x v="0"/>
    <x v="25"/>
    <x v="0"/>
    <s v="No"/>
    <n v="0"/>
    <s v="Kings Beach"/>
    <n v="96143"/>
    <n v="39.246653999999999"/>
    <n v="-120.029273"/>
    <n v="0"/>
    <x v="1"/>
    <x v="0"/>
    <s v="None"/>
    <s v="Yes"/>
    <n v="25.8"/>
    <s v="No"/>
    <s v="No"/>
    <x v="3"/>
    <x v="16"/>
    <x v="2"/>
    <x v="2"/>
    <x v="2"/>
    <x v="2"/>
    <x v="2"/>
    <x v="2"/>
    <x v="2"/>
    <x v="2"/>
    <x v="1"/>
    <s v="No"/>
    <x v="0"/>
    <x v="101"/>
    <n v="83.3"/>
    <n v="0"/>
    <n v="0"/>
    <n v="103.2"/>
    <n v="186.5"/>
    <x v="0"/>
    <x v="0"/>
    <x v="0"/>
  </r>
  <r>
    <s v="1337-BOZWO"/>
    <x v="1"/>
    <x v="11"/>
    <x v="4"/>
    <s v="Yes"/>
    <n v="2"/>
    <s v="Canby"/>
    <n v="96015"/>
    <n v="41.486953"/>
    <n v="-120.91397499999999"/>
    <n v="2"/>
    <x v="68"/>
    <x v="1"/>
    <s v="None"/>
    <s v="No"/>
    <n v="0"/>
    <s v="N/A"/>
    <s v="Yes"/>
    <x v="2"/>
    <x v="9"/>
    <x v="0"/>
    <x v="0"/>
    <x v="1"/>
    <x v="1"/>
    <x v="0"/>
    <x v="0"/>
    <x v="0"/>
    <x v="0"/>
    <x v="0"/>
    <s v="No"/>
    <x v="0"/>
    <x v="618"/>
    <n v="812.4"/>
    <n v="0"/>
    <n v="0"/>
    <n v="0"/>
    <n v="812.4"/>
    <x v="0"/>
    <x v="0"/>
    <x v="0"/>
  </r>
  <r>
    <s v="1338-CECEE"/>
    <x v="1"/>
    <x v="24"/>
    <x v="4"/>
    <s v="Yes"/>
    <n v="0"/>
    <s v="Mount Hermon"/>
    <n v="95041"/>
    <n v="37.051166000000002"/>
    <n v="-122.056194"/>
    <n v="4"/>
    <x v="62"/>
    <x v="2"/>
    <s v="None"/>
    <s v="Yes"/>
    <n v="13.58"/>
    <s v="Yes"/>
    <s v="Yes"/>
    <x v="2"/>
    <x v="19"/>
    <x v="0"/>
    <x v="0"/>
    <x v="1"/>
    <x v="1"/>
    <x v="0"/>
    <x v="0"/>
    <x v="0"/>
    <x v="0"/>
    <x v="0"/>
    <s v="No"/>
    <x v="1"/>
    <x v="619"/>
    <n v="2839.95"/>
    <n v="38.369999999999997"/>
    <n v="0"/>
    <n v="556.78"/>
    <n v="3358.36"/>
    <x v="0"/>
    <x v="0"/>
    <x v="0"/>
  </r>
  <r>
    <s v="1342-JPNKI"/>
    <x v="1"/>
    <x v="25"/>
    <x v="0"/>
    <s v="No"/>
    <n v="0"/>
    <s v="Lake Forest"/>
    <n v="92630"/>
    <n v="33.644849000000001"/>
    <n v="-117.684254"/>
    <n v="0"/>
    <x v="46"/>
    <x v="0"/>
    <s v="Offer D"/>
    <s v="Yes"/>
    <n v="5.92"/>
    <s v="Yes"/>
    <s v="Yes"/>
    <x v="1"/>
    <x v="4"/>
    <x v="0"/>
    <x v="1"/>
    <x v="0"/>
    <x v="1"/>
    <x v="0"/>
    <x v="0"/>
    <x v="0"/>
    <x v="0"/>
    <x v="1"/>
    <s v="Yes"/>
    <x v="1"/>
    <x v="372"/>
    <n v="834.1"/>
    <n v="0"/>
    <n v="0"/>
    <n v="59.2"/>
    <n v="893.3"/>
    <x v="1"/>
    <x v="3"/>
    <x v="6"/>
  </r>
  <r>
    <s v="1343-EHPYB"/>
    <x v="1"/>
    <x v="37"/>
    <x v="5"/>
    <s v="Yes"/>
    <n v="0"/>
    <s v="San Diego"/>
    <n v="92122"/>
    <n v="32.857230000000001"/>
    <n v="-117.209774"/>
    <n v="2"/>
    <x v="5"/>
    <x v="2"/>
    <s v="None"/>
    <s v="Yes"/>
    <n v="48.95"/>
    <s v="Yes"/>
    <s v="Yes"/>
    <x v="1"/>
    <x v="37"/>
    <x v="0"/>
    <x v="0"/>
    <x v="1"/>
    <x v="1"/>
    <x v="0"/>
    <x v="1"/>
    <x v="1"/>
    <x v="0"/>
    <x v="1"/>
    <s v="Yes"/>
    <x v="1"/>
    <x v="620"/>
    <n v="6603"/>
    <n v="0"/>
    <n v="0"/>
    <n v="3083.85"/>
    <n v="9686.85"/>
    <x v="1"/>
    <x v="1"/>
    <x v="5"/>
  </r>
  <r>
    <s v="1345-GKDZZ"/>
    <x v="1"/>
    <x v="29"/>
    <x v="4"/>
    <s v="No"/>
    <n v="1"/>
    <s v="Riverside"/>
    <n v="92507"/>
    <n v="33.976328000000002"/>
    <n v="-117.31978599999999"/>
    <n v="0"/>
    <x v="38"/>
    <x v="0"/>
    <s v="None"/>
    <s v="Yes"/>
    <n v="17.53"/>
    <s v="No"/>
    <s v="No"/>
    <x v="3"/>
    <x v="16"/>
    <x v="2"/>
    <x v="2"/>
    <x v="2"/>
    <x v="2"/>
    <x v="2"/>
    <x v="2"/>
    <x v="2"/>
    <x v="2"/>
    <x v="1"/>
    <s v="No"/>
    <x v="0"/>
    <x v="92"/>
    <n v="128.6"/>
    <n v="0"/>
    <n v="0"/>
    <n v="105.18"/>
    <n v="233.78"/>
    <x v="0"/>
    <x v="0"/>
    <x v="0"/>
  </r>
  <r>
    <s v="1345-ZUKID"/>
    <x v="1"/>
    <x v="38"/>
    <x v="4"/>
    <s v="No"/>
    <n v="0"/>
    <s v="Magalia"/>
    <n v="95954"/>
    <n v="39.933852000000002"/>
    <n v="-121.584371"/>
    <n v="0"/>
    <x v="32"/>
    <x v="1"/>
    <s v="Offer D"/>
    <s v="Yes"/>
    <n v="26.02"/>
    <s v="No"/>
    <s v="No"/>
    <x v="3"/>
    <x v="16"/>
    <x v="2"/>
    <x v="2"/>
    <x v="2"/>
    <x v="2"/>
    <x v="2"/>
    <x v="2"/>
    <x v="2"/>
    <x v="2"/>
    <x v="0"/>
    <s v="No"/>
    <x v="2"/>
    <x v="208"/>
    <n v="324.8"/>
    <n v="0"/>
    <n v="0"/>
    <n v="364.28"/>
    <n v="689.08"/>
    <x v="0"/>
    <x v="0"/>
    <x v="0"/>
  </r>
  <r>
    <s v="1346-PJWTK"/>
    <x v="1"/>
    <x v="54"/>
    <x v="5"/>
    <s v="Yes"/>
    <n v="0"/>
    <s v="Corona"/>
    <n v="92880"/>
    <n v="33.918042999999997"/>
    <n v="-117.61780899999999"/>
    <n v="1"/>
    <x v="48"/>
    <x v="2"/>
    <s v="None"/>
    <s v="Yes"/>
    <n v="17.73"/>
    <s v="No"/>
    <s v="Yes"/>
    <x v="1"/>
    <x v="23"/>
    <x v="0"/>
    <x v="0"/>
    <x v="1"/>
    <x v="0"/>
    <x v="1"/>
    <x v="1"/>
    <x v="1"/>
    <x v="0"/>
    <x v="1"/>
    <s v="No"/>
    <x v="0"/>
    <x v="556"/>
    <n v="5731.85"/>
    <n v="0"/>
    <n v="0"/>
    <n v="1081.53"/>
    <n v="6813.38"/>
    <x v="0"/>
    <x v="0"/>
    <x v="0"/>
  </r>
  <r>
    <s v="1346-UFHAX"/>
    <x v="0"/>
    <x v="40"/>
    <x v="2"/>
    <s v="No"/>
    <n v="0"/>
    <s v="Woodbridge"/>
    <n v="95258"/>
    <n v="38.169604999999997"/>
    <n v="-121.310964"/>
    <n v="0"/>
    <x v="2"/>
    <x v="1"/>
    <s v="Offer D"/>
    <s v="Yes"/>
    <n v="33.69"/>
    <s v="Yes"/>
    <s v="Yes"/>
    <x v="1"/>
    <x v="26"/>
    <x v="1"/>
    <x v="1"/>
    <x v="0"/>
    <x v="1"/>
    <x v="1"/>
    <x v="0"/>
    <x v="0"/>
    <x v="1"/>
    <x v="1"/>
    <s v="Yes"/>
    <x v="0"/>
    <x v="320"/>
    <n v="1029.3499999999999"/>
    <n v="0"/>
    <n v="0"/>
    <n v="437.97"/>
    <n v="1467.32"/>
    <x v="0"/>
    <x v="0"/>
    <x v="0"/>
  </r>
  <r>
    <s v="1347-KTTTA"/>
    <x v="1"/>
    <x v="19"/>
    <x v="4"/>
    <s v="Yes"/>
    <n v="0"/>
    <s v="Canyon Country"/>
    <n v="91351"/>
    <n v="34.422519000000001"/>
    <n v="-118.420717"/>
    <n v="10"/>
    <x v="34"/>
    <x v="2"/>
    <s v="Offer B"/>
    <s v="Yes"/>
    <n v="40.49"/>
    <s v="No"/>
    <s v="Yes"/>
    <x v="1"/>
    <x v="24"/>
    <x v="0"/>
    <x v="0"/>
    <x v="1"/>
    <x v="0"/>
    <x v="0"/>
    <x v="1"/>
    <x v="1"/>
    <x v="0"/>
    <x v="0"/>
    <s v="Yes"/>
    <x v="0"/>
    <x v="621"/>
    <n v="6654.1"/>
    <n v="0"/>
    <n v="0"/>
    <n v="2591.36"/>
    <n v="9245.4599999999991"/>
    <x v="0"/>
    <x v="0"/>
    <x v="0"/>
  </r>
  <r>
    <s v="1349-WXNGG"/>
    <x v="1"/>
    <x v="30"/>
    <x v="2"/>
    <s v="No"/>
    <n v="0"/>
    <s v="Glendale"/>
    <n v="91207"/>
    <n v="34.182378"/>
    <n v="-118.262922"/>
    <n v="0"/>
    <x v="13"/>
    <x v="0"/>
    <s v="None"/>
    <s v="Yes"/>
    <n v="12"/>
    <s v="No"/>
    <s v="No"/>
    <x v="3"/>
    <x v="16"/>
    <x v="2"/>
    <x v="2"/>
    <x v="2"/>
    <x v="2"/>
    <x v="2"/>
    <x v="2"/>
    <x v="2"/>
    <x v="2"/>
    <x v="1"/>
    <s v="No"/>
    <x v="1"/>
    <x v="101"/>
    <n v="20.05"/>
    <n v="0"/>
    <n v="0"/>
    <n v="12"/>
    <n v="32.049999999999997"/>
    <x v="1"/>
    <x v="5"/>
    <x v="9"/>
  </r>
  <r>
    <s v="1352-HNSAW"/>
    <x v="0"/>
    <x v="17"/>
    <x v="4"/>
    <s v="Yes"/>
    <n v="3"/>
    <s v="Aliso Viejo"/>
    <n v="92656"/>
    <n v="33.571258999999998"/>
    <n v="-117.731917"/>
    <n v="9"/>
    <x v="9"/>
    <x v="2"/>
    <s v="None"/>
    <s v="Yes"/>
    <n v="34.69"/>
    <s v="Yes"/>
    <s v="Yes"/>
    <x v="1"/>
    <x v="9"/>
    <x v="1"/>
    <x v="0"/>
    <x v="1"/>
    <x v="0"/>
    <x v="0"/>
    <x v="1"/>
    <x v="1"/>
    <x v="1"/>
    <x v="2"/>
    <s v="Yes"/>
    <x v="1"/>
    <x v="254"/>
    <n v="8220.4"/>
    <n v="0"/>
    <n v="140"/>
    <n v="2497.6799999999998"/>
    <n v="10858.08"/>
    <x v="0"/>
    <x v="0"/>
    <x v="0"/>
  </r>
  <r>
    <s v="1352-VHKAJ"/>
    <x v="1"/>
    <x v="18"/>
    <x v="0"/>
    <s v="Yes"/>
    <n v="2"/>
    <s v="Berkeley"/>
    <n v="94709"/>
    <n v="37.878554000000001"/>
    <n v="-122.26609000000001"/>
    <n v="1"/>
    <x v="28"/>
    <x v="1"/>
    <s v="None"/>
    <s v="Yes"/>
    <n v="13.55"/>
    <s v="Yes"/>
    <s v="Yes"/>
    <x v="0"/>
    <x v="9"/>
    <x v="0"/>
    <x v="1"/>
    <x v="0"/>
    <x v="0"/>
    <x v="0"/>
    <x v="1"/>
    <x v="1"/>
    <x v="1"/>
    <x v="1"/>
    <s v="No"/>
    <x v="1"/>
    <x v="622"/>
    <n v="1957.1"/>
    <n v="0"/>
    <n v="140"/>
    <n v="365.85"/>
    <n v="2462.9499999999998"/>
    <x v="0"/>
    <x v="0"/>
    <x v="0"/>
  </r>
  <r>
    <s v="1353-GHZOS"/>
    <x v="1"/>
    <x v="19"/>
    <x v="4"/>
    <s v="Yes"/>
    <n v="0"/>
    <s v="San Diego"/>
    <n v="92115"/>
    <n v="32.762506000000002"/>
    <n v="-117.07245"/>
    <n v="10"/>
    <x v="51"/>
    <x v="1"/>
    <s v="Offer D"/>
    <s v="Yes"/>
    <n v="6.03"/>
    <s v="No"/>
    <s v="Yes"/>
    <x v="2"/>
    <x v="19"/>
    <x v="1"/>
    <x v="1"/>
    <x v="0"/>
    <x v="1"/>
    <x v="0"/>
    <x v="0"/>
    <x v="0"/>
    <x v="0"/>
    <x v="0"/>
    <s v="Yes"/>
    <x v="1"/>
    <x v="623"/>
    <n v="1374.35"/>
    <n v="0"/>
    <n v="0"/>
    <n v="132.66"/>
    <n v="1507.01"/>
    <x v="0"/>
    <x v="0"/>
    <x v="0"/>
  </r>
  <r>
    <s v="1353-LJWEM"/>
    <x v="1"/>
    <x v="5"/>
    <x v="4"/>
    <s v="No"/>
    <n v="0"/>
    <s v="Cottonwood"/>
    <n v="96022"/>
    <n v="40.336391999999996"/>
    <n v="-122.448533"/>
    <n v="0"/>
    <x v="37"/>
    <x v="0"/>
    <s v="Offer D"/>
    <s v="Yes"/>
    <n v="28.76"/>
    <s v="No"/>
    <s v="Yes"/>
    <x v="2"/>
    <x v="22"/>
    <x v="0"/>
    <x v="0"/>
    <x v="1"/>
    <x v="0"/>
    <x v="1"/>
    <x v="0"/>
    <x v="0"/>
    <x v="0"/>
    <x v="1"/>
    <s v="Yes"/>
    <x v="1"/>
    <x v="342"/>
    <n v="688.5"/>
    <n v="49.24"/>
    <n v="0"/>
    <n v="316.36"/>
    <n v="955.62"/>
    <x v="0"/>
    <x v="0"/>
    <x v="0"/>
  </r>
  <r>
    <s v="1354-YZFNB"/>
    <x v="1"/>
    <x v="55"/>
    <x v="2"/>
    <s v="Yes"/>
    <n v="3"/>
    <s v="Mad River"/>
    <n v="95552"/>
    <n v="40.390301000000001"/>
    <n v="-123.412327"/>
    <n v="0"/>
    <x v="1"/>
    <x v="0"/>
    <s v="Offer E"/>
    <s v="Yes"/>
    <n v="29.09"/>
    <s v="No"/>
    <s v="No"/>
    <x v="3"/>
    <x v="16"/>
    <x v="2"/>
    <x v="2"/>
    <x v="2"/>
    <x v="2"/>
    <x v="2"/>
    <x v="2"/>
    <x v="2"/>
    <x v="2"/>
    <x v="2"/>
    <s v="No"/>
    <x v="0"/>
    <x v="92"/>
    <n v="68.8"/>
    <n v="0"/>
    <n v="0"/>
    <n v="116.36"/>
    <n v="185.16"/>
    <x v="0"/>
    <x v="0"/>
    <x v="0"/>
  </r>
  <r>
    <s v="1355-KUSBG"/>
    <x v="0"/>
    <x v="52"/>
    <x v="2"/>
    <s v="Yes"/>
    <n v="2"/>
    <s v="Fall River Mills"/>
    <n v="96028"/>
    <n v="41.017282000000002"/>
    <n v="-121.46894500000001"/>
    <n v="1"/>
    <x v="6"/>
    <x v="0"/>
    <s v="Offer E"/>
    <s v="Yes"/>
    <n v="9.1"/>
    <s v="Yes"/>
    <s v="Yes"/>
    <x v="2"/>
    <x v="29"/>
    <x v="0"/>
    <x v="1"/>
    <x v="0"/>
    <x v="1"/>
    <x v="1"/>
    <x v="0"/>
    <x v="0"/>
    <x v="0"/>
    <x v="1"/>
    <s v="No"/>
    <x v="1"/>
    <x v="121"/>
    <n v="349.8"/>
    <n v="0"/>
    <n v="0"/>
    <n v="63.7"/>
    <n v="413.5"/>
    <x v="0"/>
    <x v="0"/>
    <x v="0"/>
  </r>
  <r>
    <s v="1356-MKYSK"/>
    <x v="1"/>
    <x v="56"/>
    <x v="1"/>
    <s v="No"/>
    <n v="0"/>
    <s v="Castro Valley"/>
    <n v="94546"/>
    <n v="37.708326999999997"/>
    <n v="-122.083473"/>
    <n v="0"/>
    <x v="38"/>
    <x v="0"/>
    <s v="Offer E"/>
    <s v="Yes"/>
    <n v="46.59"/>
    <s v="No"/>
    <s v="Yes"/>
    <x v="2"/>
    <x v="7"/>
    <x v="1"/>
    <x v="1"/>
    <x v="1"/>
    <x v="0"/>
    <x v="0"/>
    <x v="1"/>
    <x v="1"/>
    <x v="1"/>
    <x v="1"/>
    <s v="No"/>
    <x v="0"/>
    <x v="624"/>
    <n v="483.3"/>
    <n v="0"/>
    <n v="10"/>
    <n v="279.54000000000002"/>
    <n v="772.84"/>
    <x v="0"/>
    <x v="0"/>
    <x v="0"/>
  </r>
  <r>
    <s v="1357-BIJKI"/>
    <x v="1"/>
    <x v="1"/>
    <x v="1"/>
    <s v="Yes"/>
    <n v="0"/>
    <s v="Mission Viejo"/>
    <n v="92691"/>
    <n v="33.611944999999999"/>
    <n v="-117.66586700000001"/>
    <n v="10"/>
    <x v="15"/>
    <x v="2"/>
    <s v="Offer B"/>
    <s v="Yes"/>
    <n v="38.29"/>
    <s v="Yes"/>
    <s v="Yes"/>
    <x v="1"/>
    <x v="0"/>
    <x v="0"/>
    <x v="0"/>
    <x v="0"/>
    <x v="1"/>
    <x v="0"/>
    <x v="1"/>
    <x v="1"/>
    <x v="0"/>
    <x v="0"/>
    <s v="Yes"/>
    <x v="1"/>
    <x v="625"/>
    <n v="4858.7"/>
    <n v="3.55"/>
    <n v="0"/>
    <n v="1914.5"/>
    <n v="6769.65"/>
    <x v="0"/>
    <x v="0"/>
    <x v="0"/>
  </r>
  <r>
    <s v="1357-MVDOZ"/>
    <x v="1"/>
    <x v="11"/>
    <x v="4"/>
    <s v="Yes"/>
    <n v="1"/>
    <s v="Firebaugh"/>
    <n v="93622"/>
    <n v="36.785617999999999"/>
    <n v="-120.625382"/>
    <n v="7"/>
    <x v="37"/>
    <x v="0"/>
    <s v="Offer D"/>
    <s v="Yes"/>
    <n v="21.14"/>
    <s v="No"/>
    <s v="Yes"/>
    <x v="2"/>
    <x v="42"/>
    <x v="0"/>
    <x v="1"/>
    <x v="1"/>
    <x v="1"/>
    <x v="0"/>
    <x v="0"/>
    <x v="0"/>
    <x v="0"/>
    <x v="1"/>
    <s v="Yes"/>
    <x v="1"/>
    <x v="626"/>
    <n v="683.25"/>
    <n v="0"/>
    <n v="0"/>
    <n v="232.54"/>
    <n v="915.79"/>
    <x v="0"/>
    <x v="0"/>
    <x v="0"/>
  </r>
  <r>
    <s v="1360-JYXKQ"/>
    <x v="0"/>
    <x v="8"/>
    <x v="5"/>
    <s v="Yes"/>
    <n v="0"/>
    <s v="South Gate"/>
    <n v="90280"/>
    <n v="33.944623999999997"/>
    <n v="-118.192615"/>
    <n v="1"/>
    <x v="8"/>
    <x v="2"/>
    <s v="None"/>
    <s v="Yes"/>
    <n v="22.05"/>
    <s v="No"/>
    <s v="Yes"/>
    <x v="1"/>
    <x v="14"/>
    <x v="0"/>
    <x v="1"/>
    <x v="1"/>
    <x v="0"/>
    <x v="0"/>
    <x v="1"/>
    <x v="1"/>
    <x v="0"/>
    <x v="0"/>
    <s v="Yes"/>
    <x v="1"/>
    <x v="627"/>
    <n v="5437.1"/>
    <n v="0"/>
    <n v="0"/>
    <n v="1190.7"/>
    <n v="6627.8"/>
    <x v="0"/>
    <x v="0"/>
    <x v="0"/>
  </r>
  <r>
    <s v="1360-RCYRT"/>
    <x v="1"/>
    <x v="45"/>
    <x v="1"/>
    <s v="Yes"/>
    <n v="1"/>
    <s v="Forest Knolls"/>
    <n v="94933"/>
    <n v="38.010092"/>
    <n v="-122.689442"/>
    <n v="2"/>
    <x v="16"/>
    <x v="1"/>
    <s v="Offer D"/>
    <s v="No"/>
    <n v="0"/>
    <s v="N/A"/>
    <s v="Yes"/>
    <x v="2"/>
    <x v="10"/>
    <x v="0"/>
    <x v="1"/>
    <x v="0"/>
    <x v="0"/>
    <x v="1"/>
    <x v="0"/>
    <x v="0"/>
    <x v="0"/>
    <x v="1"/>
    <s v="Yes"/>
    <x v="1"/>
    <x v="628"/>
    <n v="678.75"/>
    <n v="0"/>
    <n v="0"/>
    <n v="0"/>
    <n v="678.75"/>
    <x v="0"/>
    <x v="0"/>
    <x v="0"/>
  </r>
  <r>
    <s v="1360-XFJMR"/>
    <x v="0"/>
    <x v="2"/>
    <x v="2"/>
    <s v="Yes"/>
    <n v="0"/>
    <s v="Washington"/>
    <n v="95986"/>
    <n v="39.341279999999998"/>
    <n v="-120.786867"/>
    <n v="6"/>
    <x v="23"/>
    <x v="2"/>
    <s v="None"/>
    <s v="Yes"/>
    <n v="17.72"/>
    <s v="Yes"/>
    <s v="Yes"/>
    <x v="1"/>
    <x v="21"/>
    <x v="0"/>
    <x v="0"/>
    <x v="1"/>
    <x v="0"/>
    <x v="0"/>
    <x v="1"/>
    <x v="1"/>
    <x v="0"/>
    <x v="0"/>
    <s v="Yes"/>
    <x v="0"/>
    <x v="6"/>
    <n v="7344.45"/>
    <n v="0"/>
    <n v="0"/>
    <n v="1187.24"/>
    <n v="8531.69"/>
    <x v="0"/>
    <x v="0"/>
    <x v="0"/>
  </r>
  <r>
    <s v="1363-TXLSL"/>
    <x v="1"/>
    <x v="53"/>
    <x v="3"/>
    <s v="Yes"/>
    <n v="0"/>
    <s v="San Lucas"/>
    <n v="93954"/>
    <n v="36.125529"/>
    <n v="-120.86444299999999"/>
    <n v="0"/>
    <x v="13"/>
    <x v="0"/>
    <s v="Offer E"/>
    <s v="Yes"/>
    <n v="39.1"/>
    <s v="No"/>
    <s v="Yes"/>
    <x v="1"/>
    <x v="22"/>
    <x v="0"/>
    <x v="1"/>
    <x v="0"/>
    <x v="1"/>
    <x v="1"/>
    <x v="0"/>
    <x v="0"/>
    <x v="0"/>
    <x v="1"/>
    <s v="Yes"/>
    <x v="1"/>
    <x v="629"/>
    <n v="70.3"/>
    <n v="0"/>
    <n v="0"/>
    <n v="39.1"/>
    <n v="109.4"/>
    <x v="1"/>
    <x v="1"/>
    <x v="1"/>
  </r>
  <r>
    <s v="1370-GGAWX"/>
    <x v="0"/>
    <x v="39"/>
    <x v="2"/>
    <s v="No"/>
    <n v="0"/>
    <s v="Beverly Hills"/>
    <n v="90211"/>
    <n v="34.063946999999999"/>
    <n v="-118.38300099999999"/>
    <n v="0"/>
    <x v="56"/>
    <x v="2"/>
    <s v="None"/>
    <s v="Yes"/>
    <n v="33.18"/>
    <s v="Yes"/>
    <s v="Yes"/>
    <x v="1"/>
    <x v="46"/>
    <x v="0"/>
    <x v="0"/>
    <x v="1"/>
    <x v="1"/>
    <x v="1"/>
    <x v="1"/>
    <x v="1"/>
    <x v="0"/>
    <x v="0"/>
    <s v="Yes"/>
    <x v="1"/>
    <x v="556"/>
    <n v="4408.45"/>
    <n v="0"/>
    <n v="0"/>
    <n v="1526.28"/>
    <n v="5934.73"/>
    <x v="0"/>
    <x v="0"/>
    <x v="0"/>
  </r>
  <r>
    <s v="1371-DWPAZ"/>
    <x v="0"/>
    <x v="22"/>
    <x v="5"/>
    <s v="Yes"/>
    <n v="0"/>
    <s v="Redcrest"/>
    <n v="95569"/>
    <n v="40.363446000000003"/>
    <n v="-123.835041"/>
    <n v="2"/>
    <x v="46"/>
    <x v="0"/>
    <s v="None"/>
    <s v="No"/>
    <n v="0"/>
    <s v="N/A"/>
    <s v="Yes"/>
    <x v="2"/>
    <x v="34"/>
    <x v="1"/>
    <x v="0"/>
    <x v="1"/>
    <x v="0"/>
    <x v="0"/>
    <x v="0"/>
    <x v="0"/>
    <x v="0"/>
    <x v="2"/>
    <s v="No"/>
    <x v="0"/>
    <x v="630"/>
    <n v="560.5"/>
    <n v="0"/>
    <n v="0"/>
    <n v="0"/>
    <n v="560.5"/>
    <x v="0"/>
    <x v="0"/>
    <x v="0"/>
  </r>
  <r>
    <s v="1371-OJCEK"/>
    <x v="0"/>
    <x v="11"/>
    <x v="4"/>
    <s v="No"/>
    <n v="0"/>
    <s v="Standish"/>
    <n v="96128"/>
    <n v="40.346634000000002"/>
    <n v="-120.386422"/>
    <n v="0"/>
    <x v="60"/>
    <x v="2"/>
    <s v="None"/>
    <s v="Yes"/>
    <n v="13.67"/>
    <s v="Yes"/>
    <s v="No"/>
    <x v="3"/>
    <x v="16"/>
    <x v="2"/>
    <x v="2"/>
    <x v="2"/>
    <x v="2"/>
    <x v="2"/>
    <x v="2"/>
    <x v="2"/>
    <x v="2"/>
    <x v="0"/>
    <s v="No"/>
    <x v="1"/>
    <x v="153"/>
    <n v="1133.7"/>
    <n v="0"/>
    <n v="0"/>
    <n v="656.16"/>
    <n v="1789.86"/>
    <x v="0"/>
    <x v="0"/>
    <x v="0"/>
  </r>
  <r>
    <s v="1371-WEPDS"/>
    <x v="1"/>
    <x v="41"/>
    <x v="3"/>
    <s v="Yes"/>
    <n v="0"/>
    <s v="Chowchilla"/>
    <n v="93610"/>
    <n v="37.100948000000002"/>
    <n v="-120.27013599999999"/>
    <n v="8"/>
    <x v="36"/>
    <x v="2"/>
    <s v="None"/>
    <s v="Yes"/>
    <n v="28.56"/>
    <s v="No"/>
    <s v="Yes"/>
    <x v="2"/>
    <x v="30"/>
    <x v="0"/>
    <x v="1"/>
    <x v="0"/>
    <x v="1"/>
    <x v="1"/>
    <x v="1"/>
    <x v="1"/>
    <x v="1"/>
    <x v="0"/>
    <s v="No"/>
    <x v="1"/>
    <x v="631"/>
    <n v="2283.3000000000002"/>
    <n v="0"/>
    <n v="50"/>
    <n v="1142.4000000000001"/>
    <n v="3475.7"/>
    <x v="0"/>
    <x v="0"/>
    <x v="0"/>
  </r>
  <r>
    <s v="1373-ORVIZ"/>
    <x v="0"/>
    <x v="47"/>
    <x v="5"/>
    <s v="Yes"/>
    <n v="0"/>
    <s v="Modesto"/>
    <n v="95351"/>
    <n v="37.621457999999997"/>
    <n v="-121.01229499999999"/>
    <n v="1"/>
    <x v="37"/>
    <x v="0"/>
    <s v="Offer D"/>
    <s v="Yes"/>
    <n v="15.69"/>
    <s v="Yes"/>
    <s v="Yes"/>
    <x v="2"/>
    <x v="11"/>
    <x v="0"/>
    <x v="1"/>
    <x v="0"/>
    <x v="0"/>
    <x v="1"/>
    <x v="1"/>
    <x v="1"/>
    <x v="0"/>
    <x v="1"/>
    <s v="Yes"/>
    <x v="1"/>
    <x v="632"/>
    <n v="740.8"/>
    <n v="0"/>
    <n v="0"/>
    <n v="172.59"/>
    <n v="913.39"/>
    <x v="1"/>
    <x v="1"/>
    <x v="1"/>
  </r>
  <r>
    <s v="1374-DMZUI"/>
    <x v="0"/>
    <x v="61"/>
    <x v="5"/>
    <s v="No"/>
    <n v="0"/>
    <s v="San Ramon"/>
    <n v="94583"/>
    <n v="37.766556000000001"/>
    <n v="-121.97678399999999"/>
    <n v="0"/>
    <x v="1"/>
    <x v="0"/>
    <s v="Offer E"/>
    <s v="Yes"/>
    <n v="49.5"/>
    <s v="Yes"/>
    <s v="Yes"/>
    <x v="1"/>
    <x v="21"/>
    <x v="0"/>
    <x v="1"/>
    <x v="0"/>
    <x v="1"/>
    <x v="0"/>
    <x v="1"/>
    <x v="1"/>
    <x v="0"/>
    <x v="1"/>
    <s v="Yes"/>
    <x v="1"/>
    <x v="390"/>
    <n v="424.45"/>
    <n v="0"/>
    <n v="0"/>
    <n v="198"/>
    <n v="622.45000000000005"/>
    <x v="1"/>
    <x v="1"/>
    <x v="5"/>
  </r>
  <r>
    <s v="1376-HHBDV"/>
    <x v="0"/>
    <x v="0"/>
    <x v="0"/>
    <s v="No"/>
    <n v="0"/>
    <s v="Santa Monica"/>
    <n v="90401"/>
    <n v="34.015481000000001"/>
    <n v="-118.49323099999999"/>
    <n v="0"/>
    <x v="39"/>
    <x v="1"/>
    <s v="Offer C"/>
    <s v="Yes"/>
    <n v="10.74"/>
    <s v="No"/>
    <s v="Yes"/>
    <x v="2"/>
    <x v="37"/>
    <x v="1"/>
    <x v="1"/>
    <x v="0"/>
    <x v="1"/>
    <x v="1"/>
    <x v="0"/>
    <x v="0"/>
    <x v="0"/>
    <x v="1"/>
    <s v="Yes"/>
    <x v="0"/>
    <x v="121"/>
    <n v="1536.75"/>
    <n v="0"/>
    <n v="0"/>
    <n v="322.2"/>
    <n v="1858.95"/>
    <x v="0"/>
    <x v="0"/>
    <x v="0"/>
  </r>
  <r>
    <s v="1379-FRVEB"/>
    <x v="1"/>
    <x v="26"/>
    <x v="0"/>
    <s v="No"/>
    <n v="1"/>
    <s v="San Bernardino"/>
    <n v="92401"/>
    <n v="34.105935000000002"/>
    <n v="-117.2914"/>
    <n v="0"/>
    <x v="49"/>
    <x v="1"/>
    <s v="Offer D"/>
    <s v="Yes"/>
    <n v="30.22"/>
    <s v="Yes"/>
    <s v="Yes"/>
    <x v="1"/>
    <x v="11"/>
    <x v="0"/>
    <x v="0"/>
    <x v="0"/>
    <x v="1"/>
    <x v="0"/>
    <x v="0"/>
    <x v="0"/>
    <x v="0"/>
    <x v="1"/>
    <s v="Yes"/>
    <x v="1"/>
    <x v="633"/>
    <n v="1430.05"/>
    <n v="0"/>
    <n v="0"/>
    <n v="453.3"/>
    <n v="1883.35"/>
    <x v="0"/>
    <x v="0"/>
    <x v="0"/>
  </r>
  <r>
    <s v="1383-EZRWL"/>
    <x v="0"/>
    <x v="47"/>
    <x v="5"/>
    <s v="No"/>
    <n v="0"/>
    <s v="Long Beach"/>
    <n v="90810"/>
    <n v="33.819814000000001"/>
    <n v="-118.222416"/>
    <n v="0"/>
    <x v="6"/>
    <x v="0"/>
    <s v="Offer E"/>
    <s v="Yes"/>
    <n v="48.22"/>
    <s v="No"/>
    <s v="No"/>
    <x v="3"/>
    <x v="16"/>
    <x v="2"/>
    <x v="2"/>
    <x v="2"/>
    <x v="2"/>
    <x v="2"/>
    <x v="2"/>
    <x v="2"/>
    <x v="2"/>
    <x v="1"/>
    <s v="No"/>
    <x v="2"/>
    <x v="101"/>
    <n v="164.85"/>
    <n v="0"/>
    <n v="0"/>
    <n v="337.54"/>
    <n v="502.39"/>
    <x v="1"/>
    <x v="3"/>
    <x v="14"/>
  </r>
  <r>
    <s v="1384-RCUXW"/>
    <x v="1"/>
    <x v="12"/>
    <x v="2"/>
    <s v="No"/>
    <n v="0"/>
    <s v="French Gulch"/>
    <n v="96033"/>
    <n v="40.740138000000002"/>
    <n v="-122.587476"/>
    <n v="0"/>
    <x v="43"/>
    <x v="1"/>
    <s v="None"/>
    <s v="Yes"/>
    <n v="34.18"/>
    <s v="Yes"/>
    <s v="Yes"/>
    <x v="1"/>
    <x v="34"/>
    <x v="0"/>
    <x v="0"/>
    <x v="0"/>
    <x v="1"/>
    <x v="1"/>
    <x v="0"/>
    <x v="0"/>
    <x v="0"/>
    <x v="1"/>
    <s v="Yes"/>
    <x v="0"/>
    <x v="178"/>
    <n v="1248.9000000000001"/>
    <n v="0"/>
    <n v="0"/>
    <n v="546.88"/>
    <n v="1795.78"/>
    <x v="0"/>
    <x v="0"/>
    <x v="0"/>
  </r>
  <r>
    <s v="1385-TQOZW"/>
    <x v="0"/>
    <x v="13"/>
    <x v="0"/>
    <s v="No"/>
    <n v="0"/>
    <s v="Branscomb"/>
    <n v="95417"/>
    <n v="39.710591000000001"/>
    <n v="-123.682799"/>
    <n v="0"/>
    <x v="0"/>
    <x v="0"/>
    <s v="Offer E"/>
    <s v="Yes"/>
    <n v="45.99"/>
    <s v="No"/>
    <s v="No"/>
    <x v="3"/>
    <x v="16"/>
    <x v="2"/>
    <x v="2"/>
    <x v="2"/>
    <x v="2"/>
    <x v="2"/>
    <x v="2"/>
    <x v="2"/>
    <x v="2"/>
    <x v="1"/>
    <s v="Yes"/>
    <x v="0"/>
    <x v="31"/>
    <n v="147.55000000000001"/>
    <n v="0"/>
    <n v="0"/>
    <n v="413.91"/>
    <n v="561.46"/>
    <x v="0"/>
    <x v="0"/>
    <x v="0"/>
  </r>
  <r>
    <s v="1386-ZIKUV"/>
    <x v="1"/>
    <x v="21"/>
    <x v="1"/>
    <s v="No"/>
    <n v="0"/>
    <s v="Glenhaven"/>
    <n v="95443"/>
    <n v="39.045245999999999"/>
    <n v="-122.74318100000001"/>
    <n v="0"/>
    <x v="6"/>
    <x v="0"/>
    <s v="Offer E"/>
    <s v="Yes"/>
    <n v="33.18"/>
    <s v="No"/>
    <s v="No"/>
    <x v="3"/>
    <x v="16"/>
    <x v="2"/>
    <x v="2"/>
    <x v="2"/>
    <x v="2"/>
    <x v="2"/>
    <x v="2"/>
    <x v="2"/>
    <x v="2"/>
    <x v="1"/>
    <s v="Yes"/>
    <x v="0"/>
    <x v="634"/>
    <n v="130.55000000000001"/>
    <n v="0"/>
    <n v="0"/>
    <n v="232.26"/>
    <n v="362.81"/>
    <x v="0"/>
    <x v="0"/>
    <x v="0"/>
  </r>
  <r>
    <s v="1389-CXMLU"/>
    <x v="1"/>
    <x v="61"/>
    <x v="5"/>
    <s v="No"/>
    <n v="0"/>
    <s v="Downey"/>
    <n v="90242"/>
    <n v="33.921793000000001"/>
    <n v="-118.14058799999999"/>
    <n v="0"/>
    <x v="3"/>
    <x v="0"/>
    <s v="Offer E"/>
    <s v="Yes"/>
    <n v="26.32"/>
    <s v="Yes"/>
    <s v="Yes"/>
    <x v="1"/>
    <x v="34"/>
    <x v="0"/>
    <x v="1"/>
    <x v="1"/>
    <x v="1"/>
    <x v="0"/>
    <x v="0"/>
    <x v="0"/>
    <x v="0"/>
    <x v="1"/>
    <s v="No"/>
    <x v="1"/>
    <x v="635"/>
    <n v="289.10000000000002"/>
    <n v="0"/>
    <n v="0"/>
    <n v="78.959999999999994"/>
    <n v="368.06"/>
    <x v="1"/>
    <x v="1"/>
    <x v="5"/>
  </r>
  <r>
    <s v="1389-WNUIB"/>
    <x v="0"/>
    <x v="44"/>
    <x v="4"/>
    <s v="Yes"/>
    <n v="3"/>
    <s v="San Diego"/>
    <n v="92154"/>
    <n v="32.578102999999999"/>
    <n v="-117.012975"/>
    <n v="7"/>
    <x v="24"/>
    <x v="1"/>
    <s v="None"/>
    <s v="Yes"/>
    <n v="15.29"/>
    <s v="Yes"/>
    <s v="Yes"/>
    <x v="0"/>
    <x v="9"/>
    <x v="1"/>
    <x v="1"/>
    <x v="0"/>
    <x v="1"/>
    <x v="0"/>
    <x v="1"/>
    <x v="1"/>
    <x v="1"/>
    <x v="0"/>
    <s v="No"/>
    <x v="1"/>
    <x v="636"/>
    <n v="1588.75"/>
    <n v="7.3"/>
    <n v="70"/>
    <n v="305.8"/>
    <n v="1957.25"/>
    <x v="0"/>
    <x v="0"/>
    <x v="0"/>
  </r>
  <r>
    <s v="1391-UBDAR"/>
    <x v="1"/>
    <x v="60"/>
    <x v="4"/>
    <s v="No"/>
    <n v="0"/>
    <s v="Riverside"/>
    <n v="92504"/>
    <n v="33.910800000000002"/>
    <n v="-117.39815299999999"/>
    <n v="0"/>
    <x v="37"/>
    <x v="0"/>
    <s v="Offer D"/>
    <s v="Yes"/>
    <n v="18.329999999999998"/>
    <s v="No"/>
    <s v="Yes"/>
    <x v="1"/>
    <x v="41"/>
    <x v="0"/>
    <x v="1"/>
    <x v="1"/>
    <x v="1"/>
    <x v="1"/>
    <x v="0"/>
    <x v="0"/>
    <x v="0"/>
    <x v="1"/>
    <s v="No"/>
    <x v="1"/>
    <x v="145"/>
    <n v="818.45"/>
    <n v="0"/>
    <n v="0"/>
    <n v="201.63"/>
    <n v="1020.08"/>
    <x v="0"/>
    <x v="0"/>
    <x v="0"/>
  </r>
  <r>
    <s v="1393-IMKZG"/>
    <x v="0"/>
    <x v="2"/>
    <x v="2"/>
    <s v="No"/>
    <n v="0"/>
    <s v="Fullerton"/>
    <n v="92831"/>
    <n v="33.879983000000003"/>
    <n v="-117.895482"/>
    <n v="0"/>
    <x v="13"/>
    <x v="0"/>
    <s v="None"/>
    <s v="Yes"/>
    <n v="2.7"/>
    <s v="No"/>
    <s v="Yes"/>
    <x v="1"/>
    <x v="6"/>
    <x v="0"/>
    <x v="1"/>
    <x v="0"/>
    <x v="0"/>
    <x v="0"/>
    <x v="1"/>
    <x v="1"/>
    <x v="0"/>
    <x v="1"/>
    <s v="Yes"/>
    <x v="1"/>
    <x v="400"/>
    <n v="95.85"/>
    <n v="0"/>
    <n v="0"/>
    <n v="2.7"/>
    <n v="98.55"/>
    <x v="2"/>
    <x v="0"/>
    <x v="0"/>
  </r>
  <r>
    <s v="1394-SUIUH"/>
    <x v="0"/>
    <x v="57"/>
    <x v="3"/>
    <s v="Yes"/>
    <n v="0"/>
    <s v="Mount Shasta"/>
    <n v="96067"/>
    <n v="41.338320000000003"/>
    <n v="-122.290756"/>
    <n v="4"/>
    <x v="50"/>
    <x v="2"/>
    <s v="None"/>
    <s v="Yes"/>
    <n v="44.44"/>
    <s v="No"/>
    <s v="Yes"/>
    <x v="1"/>
    <x v="35"/>
    <x v="1"/>
    <x v="0"/>
    <x v="0"/>
    <x v="0"/>
    <x v="1"/>
    <x v="0"/>
    <x v="0"/>
    <x v="0"/>
    <x v="2"/>
    <s v="Yes"/>
    <x v="1"/>
    <x v="44"/>
    <n v="3670.5"/>
    <n v="0"/>
    <n v="0"/>
    <n v="1955.36"/>
    <n v="5625.86"/>
    <x v="0"/>
    <x v="0"/>
    <x v="0"/>
  </r>
  <r>
    <s v="1395-OFUWC"/>
    <x v="1"/>
    <x v="56"/>
    <x v="1"/>
    <s v="Yes"/>
    <n v="3"/>
    <s v="Los Angeles"/>
    <n v="90067"/>
    <n v="34.057496"/>
    <n v="-118.41395900000001"/>
    <n v="5"/>
    <x v="25"/>
    <x v="2"/>
    <s v="Offer B"/>
    <s v="No"/>
    <n v="0"/>
    <s v="N/A"/>
    <s v="Yes"/>
    <x v="0"/>
    <x v="25"/>
    <x v="0"/>
    <x v="0"/>
    <x v="0"/>
    <x v="1"/>
    <x v="1"/>
    <x v="0"/>
    <x v="0"/>
    <x v="0"/>
    <x v="1"/>
    <s v="No"/>
    <x v="0"/>
    <x v="158"/>
    <n v="1224.05"/>
    <n v="0"/>
    <n v="0"/>
    <n v="0"/>
    <n v="1224.05"/>
    <x v="0"/>
    <x v="0"/>
    <x v="0"/>
  </r>
  <r>
    <s v="1395-WSWXR"/>
    <x v="1"/>
    <x v="43"/>
    <x v="1"/>
    <s v="No"/>
    <n v="0"/>
    <s v="Weldon"/>
    <n v="93283"/>
    <n v="35.556469999999997"/>
    <n v="-118.24491399999999"/>
    <n v="0"/>
    <x v="52"/>
    <x v="1"/>
    <s v="None"/>
    <s v="Yes"/>
    <n v="47.51"/>
    <s v="No"/>
    <s v="No"/>
    <x v="3"/>
    <x v="16"/>
    <x v="2"/>
    <x v="2"/>
    <x v="2"/>
    <x v="2"/>
    <x v="2"/>
    <x v="2"/>
    <x v="2"/>
    <x v="2"/>
    <x v="2"/>
    <s v="No"/>
    <x v="0"/>
    <x v="262"/>
    <n v="487.05"/>
    <n v="0"/>
    <n v="0"/>
    <n v="1140.24"/>
    <n v="1627.29"/>
    <x v="0"/>
    <x v="0"/>
    <x v="0"/>
  </r>
  <r>
    <s v="1396-QWFBJ"/>
    <x v="0"/>
    <x v="13"/>
    <x v="0"/>
    <s v="Yes"/>
    <n v="0"/>
    <s v="Rancho Santa Margarita"/>
    <n v="92688"/>
    <n v="33.624654"/>
    <n v="-117.611733"/>
    <n v="1"/>
    <x v="47"/>
    <x v="1"/>
    <s v="None"/>
    <s v="Yes"/>
    <n v="5.07"/>
    <s v="No"/>
    <s v="Yes"/>
    <x v="1"/>
    <x v="33"/>
    <x v="0"/>
    <x v="0"/>
    <x v="0"/>
    <x v="1"/>
    <x v="1"/>
    <x v="0"/>
    <x v="0"/>
    <x v="0"/>
    <x v="1"/>
    <s v="Yes"/>
    <x v="1"/>
    <x v="637"/>
    <n v="1565.7"/>
    <n v="0"/>
    <n v="0"/>
    <n v="106.47"/>
    <n v="1672.17"/>
    <x v="1"/>
    <x v="2"/>
    <x v="17"/>
  </r>
  <r>
    <s v="1397-XKKWR"/>
    <x v="1"/>
    <x v="10"/>
    <x v="1"/>
    <s v="No"/>
    <n v="0"/>
    <s v="San Jose"/>
    <n v="95112"/>
    <n v="37.343826999999997"/>
    <n v="-121.88311899999999"/>
    <n v="0"/>
    <x v="6"/>
    <x v="0"/>
    <s v="None"/>
    <s v="No"/>
    <n v="0"/>
    <s v="N/A"/>
    <s v="Yes"/>
    <x v="2"/>
    <x v="6"/>
    <x v="1"/>
    <x v="1"/>
    <x v="1"/>
    <x v="1"/>
    <x v="1"/>
    <x v="0"/>
    <x v="0"/>
    <x v="0"/>
    <x v="0"/>
    <s v="No"/>
    <x v="0"/>
    <x v="638"/>
    <n v="264.8"/>
    <n v="0"/>
    <n v="0"/>
    <n v="0"/>
    <n v="264.8"/>
    <x v="0"/>
    <x v="0"/>
    <x v="0"/>
  </r>
  <r>
    <s v="1399-OUPJN"/>
    <x v="0"/>
    <x v="9"/>
    <x v="1"/>
    <s v="Yes"/>
    <n v="2"/>
    <s v="Bellflower"/>
    <n v="90706"/>
    <n v="33.887675999999999"/>
    <n v="-118.127289"/>
    <n v="3"/>
    <x v="41"/>
    <x v="2"/>
    <s v="None"/>
    <s v="Yes"/>
    <n v="12.26"/>
    <s v="No"/>
    <s v="No"/>
    <x v="3"/>
    <x v="16"/>
    <x v="2"/>
    <x v="2"/>
    <x v="2"/>
    <x v="2"/>
    <x v="2"/>
    <x v="2"/>
    <x v="2"/>
    <x v="2"/>
    <x v="2"/>
    <s v="No"/>
    <x v="1"/>
    <x v="152"/>
    <n v="1272.05"/>
    <n v="0"/>
    <n v="0"/>
    <n v="698.82"/>
    <n v="1970.87"/>
    <x v="0"/>
    <x v="0"/>
    <x v="0"/>
  </r>
  <r>
    <s v="1399-UBQIU"/>
    <x v="1"/>
    <x v="34"/>
    <x v="0"/>
    <s v="No"/>
    <n v="0"/>
    <s v="Orange"/>
    <n v="92867"/>
    <n v="33.81859"/>
    <n v="-117.821288"/>
    <n v="0"/>
    <x v="37"/>
    <x v="0"/>
    <s v="None"/>
    <s v="Yes"/>
    <n v="16.14"/>
    <s v="No"/>
    <s v="Yes"/>
    <x v="2"/>
    <x v="34"/>
    <x v="0"/>
    <x v="1"/>
    <x v="1"/>
    <x v="1"/>
    <x v="0"/>
    <x v="1"/>
    <x v="1"/>
    <x v="0"/>
    <x v="1"/>
    <s v="Yes"/>
    <x v="1"/>
    <x v="155"/>
    <n v="712.25"/>
    <n v="0"/>
    <n v="0"/>
    <n v="177.54"/>
    <n v="889.79"/>
    <x v="0"/>
    <x v="0"/>
    <x v="0"/>
  </r>
  <r>
    <s v="1400-MMYXY"/>
    <x v="1"/>
    <x v="41"/>
    <x v="3"/>
    <s v="Yes"/>
    <n v="0"/>
    <s v="Alhambra"/>
    <n v="91801"/>
    <n v="34.090924999999999"/>
    <n v="-118.128164"/>
    <n v="1"/>
    <x v="3"/>
    <x v="0"/>
    <s v="None"/>
    <s v="Yes"/>
    <n v="41.3"/>
    <s v="Yes"/>
    <s v="Yes"/>
    <x v="1"/>
    <x v="23"/>
    <x v="0"/>
    <x v="0"/>
    <x v="1"/>
    <x v="1"/>
    <x v="0"/>
    <x v="1"/>
    <x v="0"/>
    <x v="0"/>
    <x v="1"/>
    <s v="Yes"/>
    <x v="1"/>
    <x v="639"/>
    <n v="334.65"/>
    <n v="0"/>
    <n v="0"/>
    <n v="123.9"/>
    <n v="458.55"/>
    <x v="1"/>
    <x v="5"/>
    <x v="8"/>
  </r>
  <r>
    <s v="1400-WIVLL"/>
    <x v="1"/>
    <x v="26"/>
    <x v="0"/>
    <s v="Yes"/>
    <n v="0"/>
    <s v="Oakdale"/>
    <n v="95361"/>
    <n v="37.785032999999999"/>
    <n v="-120.776141"/>
    <n v="2"/>
    <x v="41"/>
    <x v="2"/>
    <s v="None"/>
    <s v="Yes"/>
    <n v="16.78"/>
    <s v="Yes"/>
    <s v="Yes"/>
    <x v="1"/>
    <x v="27"/>
    <x v="0"/>
    <x v="1"/>
    <x v="1"/>
    <x v="0"/>
    <x v="0"/>
    <x v="1"/>
    <x v="1"/>
    <x v="0"/>
    <x v="2"/>
    <s v="No"/>
    <x v="1"/>
    <x v="640"/>
    <n v="5969.85"/>
    <n v="0"/>
    <n v="0"/>
    <n v="956.46"/>
    <n v="6926.31"/>
    <x v="0"/>
    <x v="0"/>
    <x v="0"/>
  </r>
  <r>
    <s v="1401-FTHFQ"/>
    <x v="1"/>
    <x v="22"/>
    <x v="5"/>
    <s v="Yes"/>
    <n v="1"/>
    <s v="Culver City"/>
    <n v="90232"/>
    <n v="34.019323"/>
    <n v="-118.391902"/>
    <n v="2"/>
    <x v="16"/>
    <x v="1"/>
    <s v="Offer D"/>
    <s v="Yes"/>
    <n v="24.22"/>
    <s v="No"/>
    <s v="No"/>
    <x v="3"/>
    <x v="16"/>
    <x v="2"/>
    <x v="2"/>
    <x v="2"/>
    <x v="2"/>
    <x v="2"/>
    <x v="2"/>
    <x v="2"/>
    <x v="2"/>
    <x v="0"/>
    <s v="Yes"/>
    <x v="0"/>
    <x v="220"/>
    <n v="445.3"/>
    <n v="0"/>
    <n v="0"/>
    <n v="557.05999999999995"/>
    <n v="1002.36"/>
    <x v="0"/>
    <x v="0"/>
    <x v="0"/>
  </r>
  <r>
    <s v="1402-PTHGN"/>
    <x v="0"/>
    <x v="19"/>
    <x v="4"/>
    <s v="Yes"/>
    <n v="2"/>
    <s v="Elk Grove"/>
    <n v="95624"/>
    <n v="38.434137999999997"/>
    <n v="-121.30587"/>
    <n v="7"/>
    <x v="68"/>
    <x v="1"/>
    <s v="Offer D"/>
    <s v="Yes"/>
    <n v="40.36"/>
    <s v="No"/>
    <s v="Yes"/>
    <x v="2"/>
    <x v="19"/>
    <x v="1"/>
    <x v="0"/>
    <x v="0"/>
    <x v="0"/>
    <x v="1"/>
    <x v="0"/>
    <x v="0"/>
    <x v="0"/>
    <x v="0"/>
    <s v="Yes"/>
    <x v="0"/>
    <x v="641"/>
    <n v="1087.45"/>
    <n v="0"/>
    <n v="0"/>
    <n v="726.48"/>
    <n v="1813.93"/>
    <x v="0"/>
    <x v="0"/>
    <x v="0"/>
  </r>
  <r>
    <s v="1403-GYAFU"/>
    <x v="1"/>
    <x v="10"/>
    <x v="1"/>
    <s v="Yes"/>
    <n v="2"/>
    <s v="Irvine"/>
    <n v="92604"/>
    <n v="33.688546000000002"/>
    <n v="-117.78809099999999"/>
    <n v="5"/>
    <x v="40"/>
    <x v="2"/>
    <s v="Offer A"/>
    <s v="Yes"/>
    <n v="48.57"/>
    <s v="No"/>
    <s v="No"/>
    <x v="3"/>
    <x v="16"/>
    <x v="2"/>
    <x v="2"/>
    <x v="2"/>
    <x v="2"/>
    <x v="2"/>
    <x v="2"/>
    <x v="2"/>
    <x v="2"/>
    <x v="2"/>
    <s v="No"/>
    <x v="0"/>
    <x v="101"/>
    <n v="1360.25"/>
    <n v="0"/>
    <n v="0"/>
    <n v="3399.9"/>
    <n v="4760.1499999999996"/>
    <x v="0"/>
    <x v="0"/>
    <x v="0"/>
  </r>
  <r>
    <s v="1403-LKLIK"/>
    <x v="0"/>
    <x v="5"/>
    <x v="4"/>
    <s v="Yes"/>
    <n v="3"/>
    <s v="Olympic Valley"/>
    <n v="96146"/>
    <n v="39.191797000000001"/>
    <n v="-120.212401"/>
    <n v="3"/>
    <x v="45"/>
    <x v="1"/>
    <s v="None"/>
    <s v="Yes"/>
    <n v="28.4"/>
    <s v="No"/>
    <s v="No"/>
    <x v="3"/>
    <x v="16"/>
    <x v="2"/>
    <x v="2"/>
    <x v="2"/>
    <x v="2"/>
    <x v="2"/>
    <x v="2"/>
    <x v="2"/>
    <x v="2"/>
    <x v="0"/>
    <s v="No"/>
    <x v="0"/>
    <x v="147"/>
    <n v="579.4"/>
    <n v="0"/>
    <n v="0"/>
    <n v="937.2"/>
    <n v="1516.6"/>
    <x v="0"/>
    <x v="0"/>
    <x v="0"/>
  </r>
  <r>
    <s v="1406-PUQVY"/>
    <x v="1"/>
    <x v="46"/>
    <x v="4"/>
    <s v="No"/>
    <n v="1"/>
    <s v="Madison"/>
    <n v="95653"/>
    <n v="38.674275999999999"/>
    <n v="-121.961866"/>
    <n v="0"/>
    <x v="13"/>
    <x v="0"/>
    <s v="Offer E"/>
    <s v="Yes"/>
    <n v="6.35"/>
    <s v="No"/>
    <s v="Yes"/>
    <x v="2"/>
    <x v="41"/>
    <x v="0"/>
    <x v="0"/>
    <x v="0"/>
    <x v="1"/>
    <x v="1"/>
    <x v="0"/>
    <x v="0"/>
    <x v="0"/>
    <x v="1"/>
    <s v="Yes"/>
    <x v="1"/>
    <x v="642"/>
    <n v="49.9"/>
    <n v="0"/>
    <n v="0"/>
    <n v="6.35"/>
    <n v="56.25"/>
    <x v="2"/>
    <x v="0"/>
    <x v="0"/>
  </r>
  <r>
    <s v="1407-DIGZV"/>
    <x v="0"/>
    <x v="13"/>
    <x v="0"/>
    <s v="Yes"/>
    <n v="2"/>
    <s v="Redding"/>
    <n v="96003"/>
    <n v="40.677649000000002"/>
    <n v="-122.29467"/>
    <n v="9"/>
    <x v="3"/>
    <x v="0"/>
    <s v="None"/>
    <s v="Yes"/>
    <n v="45.33"/>
    <s v="No"/>
    <s v="No"/>
    <x v="3"/>
    <x v="16"/>
    <x v="2"/>
    <x v="2"/>
    <x v="2"/>
    <x v="2"/>
    <x v="2"/>
    <x v="2"/>
    <x v="2"/>
    <x v="2"/>
    <x v="2"/>
    <s v="No"/>
    <x v="2"/>
    <x v="425"/>
    <n v="52"/>
    <n v="0"/>
    <n v="0"/>
    <n v="135.99"/>
    <n v="187.99"/>
    <x v="2"/>
    <x v="0"/>
    <x v="0"/>
  </r>
  <r>
    <s v="1409-PHXTF"/>
    <x v="1"/>
    <x v="49"/>
    <x v="3"/>
    <s v="Yes"/>
    <n v="0"/>
    <s v="Lemon Grove"/>
    <n v="91945"/>
    <n v="32.733564000000001"/>
    <n v="-117.03371300000001"/>
    <n v="5"/>
    <x v="8"/>
    <x v="2"/>
    <s v="Offer B"/>
    <s v="Yes"/>
    <n v="32.56"/>
    <s v="Yes"/>
    <s v="Yes"/>
    <x v="1"/>
    <x v="0"/>
    <x v="0"/>
    <x v="0"/>
    <x v="1"/>
    <x v="0"/>
    <x v="0"/>
    <x v="1"/>
    <x v="0"/>
    <x v="0"/>
    <x v="2"/>
    <s v="Yes"/>
    <x v="1"/>
    <x v="643"/>
    <n v="6077.75"/>
    <n v="0"/>
    <n v="0"/>
    <n v="1758.24"/>
    <n v="7835.99"/>
    <x v="0"/>
    <x v="0"/>
    <x v="0"/>
  </r>
  <r>
    <s v="1410-RSCMR"/>
    <x v="1"/>
    <x v="10"/>
    <x v="1"/>
    <s v="Yes"/>
    <n v="2"/>
    <s v="Edwards"/>
    <n v="93523"/>
    <n v="34.966777"/>
    <n v="-117.961179"/>
    <n v="3"/>
    <x v="6"/>
    <x v="0"/>
    <s v="None"/>
    <s v="Yes"/>
    <n v="49.98"/>
    <s v="No"/>
    <s v="Yes"/>
    <x v="0"/>
    <x v="32"/>
    <x v="1"/>
    <x v="1"/>
    <x v="1"/>
    <x v="0"/>
    <x v="1"/>
    <x v="1"/>
    <x v="1"/>
    <x v="0"/>
    <x v="1"/>
    <s v="Yes"/>
    <x v="0"/>
    <x v="644"/>
    <n v="515.75"/>
    <n v="0"/>
    <n v="0"/>
    <n v="349.86"/>
    <n v="865.61"/>
    <x v="0"/>
    <x v="0"/>
    <x v="0"/>
  </r>
  <r>
    <s v="1414-YADCW"/>
    <x v="1"/>
    <x v="45"/>
    <x v="1"/>
    <s v="Yes"/>
    <n v="0"/>
    <s v="Deer Park"/>
    <n v="94576"/>
    <n v="38.554383000000001"/>
    <n v="-122.474773"/>
    <n v="3"/>
    <x v="40"/>
    <x v="2"/>
    <s v="Offer A"/>
    <s v="Yes"/>
    <n v="1.07"/>
    <s v="No"/>
    <s v="Yes"/>
    <x v="1"/>
    <x v="8"/>
    <x v="1"/>
    <x v="0"/>
    <x v="0"/>
    <x v="0"/>
    <x v="1"/>
    <x v="0"/>
    <x v="0"/>
    <x v="0"/>
    <x v="2"/>
    <s v="No"/>
    <x v="1"/>
    <x v="448"/>
    <n v="5706.2"/>
    <n v="0"/>
    <n v="0"/>
    <n v="74.900000000000006"/>
    <n v="5781.1"/>
    <x v="0"/>
    <x v="0"/>
    <x v="0"/>
  </r>
  <r>
    <s v="1415-YFWLT"/>
    <x v="0"/>
    <x v="8"/>
    <x v="5"/>
    <s v="No"/>
    <n v="0"/>
    <s v="Shaver Lake"/>
    <n v="93664"/>
    <n v="37.222999999999999"/>
    <n v="-119.00102099999999"/>
    <n v="0"/>
    <x v="13"/>
    <x v="0"/>
    <s v="Offer E"/>
    <s v="Yes"/>
    <n v="30.23"/>
    <s v="No"/>
    <s v="Yes"/>
    <x v="1"/>
    <x v="2"/>
    <x v="0"/>
    <x v="1"/>
    <x v="0"/>
    <x v="1"/>
    <x v="0"/>
    <x v="1"/>
    <x v="0"/>
    <x v="0"/>
    <x v="1"/>
    <s v="Yes"/>
    <x v="1"/>
    <x v="197"/>
    <n v="89.3"/>
    <n v="0"/>
    <n v="0"/>
    <n v="30.23"/>
    <n v="119.53"/>
    <x v="1"/>
    <x v="1"/>
    <x v="1"/>
  </r>
  <r>
    <s v="1421-HCERK"/>
    <x v="1"/>
    <x v="4"/>
    <x v="3"/>
    <s v="Yes"/>
    <n v="0"/>
    <s v="Lakeshore"/>
    <n v="93634"/>
    <n v="37.290605999999997"/>
    <n v="-119.216328"/>
    <n v="6"/>
    <x v="39"/>
    <x v="1"/>
    <s v="None"/>
    <s v="Yes"/>
    <n v="33.479999999999997"/>
    <s v="Yes"/>
    <s v="Yes"/>
    <x v="1"/>
    <x v="13"/>
    <x v="1"/>
    <x v="0"/>
    <x v="1"/>
    <x v="0"/>
    <x v="0"/>
    <x v="0"/>
    <x v="0"/>
    <x v="0"/>
    <x v="1"/>
    <s v="Yes"/>
    <x v="1"/>
    <x v="645"/>
    <n v="3181.8"/>
    <n v="0"/>
    <n v="0"/>
    <n v="1004.4"/>
    <n v="4186.2"/>
    <x v="0"/>
    <x v="0"/>
    <x v="0"/>
  </r>
  <r>
    <s v="1422-DGUBX"/>
    <x v="1"/>
    <x v="22"/>
    <x v="5"/>
    <s v="Yes"/>
    <n v="0"/>
    <s v="Sacramento"/>
    <n v="95832"/>
    <n v="38.445939000000003"/>
    <n v="-121.496855"/>
    <n v="4"/>
    <x v="44"/>
    <x v="1"/>
    <s v="None"/>
    <s v="Yes"/>
    <n v="43.11"/>
    <s v="Yes"/>
    <s v="Yes"/>
    <x v="1"/>
    <x v="30"/>
    <x v="0"/>
    <x v="1"/>
    <x v="0"/>
    <x v="0"/>
    <x v="1"/>
    <x v="0"/>
    <x v="0"/>
    <x v="0"/>
    <x v="0"/>
    <s v="Yes"/>
    <x v="1"/>
    <x v="646"/>
    <n v="2619.15"/>
    <n v="16.96"/>
    <n v="0"/>
    <n v="1379.52"/>
    <n v="3981.71"/>
    <x v="0"/>
    <x v="0"/>
    <x v="0"/>
  </r>
  <r>
    <s v="1423-BMPBQ"/>
    <x v="0"/>
    <x v="47"/>
    <x v="5"/>
    <s v="Yes"/>
    <n v="1"/>
    <s v="Anaheim"/>
    <n v="92808"/>
    <n v="33.850451999999997"/>
    <n v="-117.726668"/>
    <n v="1"/>
    <x v="13"/>
    <x v="0"/>
    <s v="Offer E"/>
    <s v="Yes"/>
    <n v="28.28"/>
    <s v="No"/>
    <s v="No"/>
    <x v="3"/>
    <x v="16"/>
    <x v="2"/>
    <x v="2"/>
    <x v="2"/>
    <x v="2"/>
    <x v="2"/>
    <x v="2"/>
    <x v="2"/>
    <x v="2"/>
    <x v="1"/>
    <s v="Yes"/>
    <x v="0"/>
    <x v="359"/>
    <n v="19"/>
    <n v="0"/>
    <n v="0"/>
    <n v="28.28"/>
    <n v="47.28"/>
    <x v="2"/>
    <x v="0"/>
    <x v="0"/>
  </r>
  <r>
    <s v="1427-VERSM"/>
    <x v="0"/>
    <x v="47"/>
    <x v="5"/>
    <s v="Yes"/>
    <n v="0"/>
    <s v="Shasta"/>
    <n v="96087"/>
    <n v="40.617614000000003"/>
    <n v="-122.512861"/>
    <n v="3"/>
    <x v="11"/>
    <x v="2"/>
    <s v="Offer B"/>
    <s v="Yes"/>
    <n v="7"/>
    <s v="No"/>
    <s v="Yes"/>
    <x v="1"/>
    <x v="30"/>
    <x v="0"/>
    <x v="1"/>
    <x v="1"/>
    <x v="0"/>
    <x v="0"/>
    <x v="1"/>
    <x v="1"/>
    <x v="0"/>
    <x v="1"/>
    <s v="Yes"/>
    <x v="1"/>
    <x v="482"/>
    <n v="5669.5"/>
    <n v="0"/>
    <n v="0"/>
    <n v="392"/>
    <n v="6061.5"/>
    <x v="0"/>
    <x v="0"/>
    <x v="0"/>
  </r>
  <r>
    <s v="1428-GTBJJ"/>
    <x v="1"/>
    <x v="29"/>
    <x v="4"/>
    <s v="No"/>
    <n v="0"/>
    <s v="Jenner"/>
    <n v="95450"/>
    <n v="38.505994999999999"/>
    <n v="-123.18701900000001"/>
    <n v="0"/>
    <x v="37"/>
    <x v="0"/>
    <s v="None"/>
    <s v="Yes"/>
    <n v="5.4"/>
    <s v="No"/>
    <s v="Yes"/>
    <x v="1"/>
    <x v="20"/>
    <x v="0"/>
    <x v="0"/>
    <x v="0"/>
    <x v="1"/>
    <x v="1"/>
    <x v="0"/>
    <x v="0"/>
    <x v="0"/>
    <x v="1"/>
    <s v="Yes"/>
    <x v="1"/>
    <x v="302"/>
    <n v="824.75"/>
    <n v="0"/>
    <n v="0"/>
    <n v="59.4"/>
    <n v="884.15"/>
    <x v="1"/>
    <x v="4"/>
    <x v="7"/>
  </r>
  <r>
    <s v="1428-IEDPR"/>
    <x v="1"/>
    <x v="33"/>
    <x v="2"/>
    <s v="No"/>
    <n v="0"/>
    <s v="Sacramento"/>
    <n v="95816"/>
    <n v="38.574855999999997"/>
    <n v="-121.46504"/>
    <n v="0"/>
    <x v="57"/>
    <x v="2"/>
    <s v="None"/>
    <s v="Yes"/>
    <n v="20.8"/>
    <s v="Yes"/>
    <s v="Yes"/>
    <x v="1"/>
    <x v="2"/>
    <x v="1"/>
    <x v="1"/>
    <x v="1"/>
    <x v="0"/>
    <x v="0"/>
    <x v="1"/>
    <x v="1"/>
    <x v="1"/>
    <x v="2"/>
    <s v="Yes"/>
    <x v="1"/>
    <x v="562"/>
    <n v="5731.4"/>
    <n v="3.85"/>
    <n v="60"/>
    <n v="1081.5999999999999"/>
    <n v="6869.15"/>
    <x v="0"/>
    <x v="0"/>
    <x v="0"/>
  </r>
  <r>
    <s v="1429-UYJSV"/>
    <x v="0"/>
    <x v="30"/>
    <x v="2"/>
    <s v="No"/>
    <n v="0"/>
    <s v="San Jose"/>
    <n v="95119"/>
    <n v="37.233226000000002"/>
    <n v="-121.78809"/>
    <n v="0"/>
    <x v="27"/>
    <x v="0"/>
    <s v="Offer D"/>
    <s v="Yes"/>
    <n v="36.65"/>
    <s v="No"/>
    <s v="No"/>
    <x v="3"/>
    <x v="16"/>
    <x v="2"/>
    <x v="2"/>
    <x v="2"/>
    <x v="2"/>
    <x v="2"/>
    <x v="2"/>
    <x v="2"/>
    <x v="2"/>
    <x v="0"/>
    <s v="No"/>
    <x v="0"/>
    <x v="29"/>
    <n v="260.89999999999998"/>
    <n v="0"/>
    <n v="0"/>
    <n v="439.8"/>
    <n v="700.7"/>
    <x v="0"/>
    <x v="0"/>
    <x v="0"/>
  </r>
  <r>
    <s v="1430-SFQSA"/>
    <x v="1"/>
    <x v="1"/>
    <x v="1"/>
    <s v="No"/>
    <n v="0"/>
    <s v="Stockton"/>
    <n v="95212"/>
    <n v="38.049456999999997"/>
    <n v="-121.21653000000001"/>
    <n v="0"/>
    <x v="31"/>
    <x v="1"/>
    <s v="Offer C"/>
    <s v="No"/>
    <n v="0"/>
    <s v="N/A"/>
    <s v="Yes"/>
    <x v="2"/>
    <x v="34"/>
    <x v="1"/>
    <x v="1"/>
    <x v="0"/>
    <x v="0"/>
    <x v="1"/>
    <x v="0"/>
    <x v="0"/>
    <x v="0"/>
    <x v="0"/>
    <s v="No"/>
    <x v="2"/>
    <x v="647"/>
    <n v="1072.5999999999999"/>
    <n v="0"/>
    <n v="0"/>
    <n v="0"/>
    <n v="1072.5999999999999"/>
    <x v="0"/>
    <x v="0"/>
    <x v="0"/>
  </r>
  <r>
    <s v="1431-AIDJQ"/>
    <x v="1"/>
    <x v="56"/>
    <x v="1"/>
    <s v="Yes"/>
    <n v="1"/>
    <s v="Walnut Creek"/>
    <n v="94598"/>
    <n v="37.916648000000002"/>
    <n v="-122.008483"/>
    <n v="1"/>
    <x v="45"/>
    <x v="1"/>
    <s v="Offer C"/>
    <s v="Yes"/>
    <n v="1.62"/>
    <s v="No"/>
    <s v="Yes"/>
    <x v="0"/>
    <x v="2"/>
    <x v="0"/>
    <x v="0"/>
    <x v="1"/>
    <x v="0"/>
    <x v="0"/>
    <x v="1"/>
    <x v="1"/>
    <x v="0"/>
    <x v="2"/>
    <s v="No"/>
    <x v="0"/>
    <x v="648"/>
    <n v="2603.1"/>
    <n v="0"/>
    <n v="0"/>
    <n v="53.46"/>
    <n v="2656.56"/>
    <x v="0"/>
    <x v="0"/>
    <x v="0"/>
  </r>
  <r>
    <s v="1431-CYWMH"/>
    <x v="0"/>
    <x v="34"/>
    <x v="0"/>
    <s v="Yes"/>
    <n v="1"/>
    <s v="Fish Camp"/>
    <n v="93623"/>
    <n v="37.483535000000003"/>
    <n v="-119.67941399999999"/>
    <n v="0"/>
    <x v="51"/>
    <x v="1"/>
    <s v="Offer D"/>
    <s v="Yes"/>
    <n v="46.45"/>
    <s v="No"/>
    <s v="No"/>
    <x v="3"/>
    <x v="16"/>
    <x v="2"/>
    <x v="2"/>
    <x v="2"/>
    <x v="2"/>
    <x v="2"/>
    <x v="2"/>
    <x v="2"/>
    <x v="2"/>
    <x v="1"/>
    <s v="No"/>
    <x v="1"/>
    <x v="171"/>
    <n v="454.05"/>
    <n v="0"/>
    <n v="0"/>
    <n v="1021.9"/>
    <n v="1475.95"/>
    <x v="0"/>
    <x v="0"/>
    <x v="0"/>
  </r>
  <r>
    <s v="1432-FPAXX"/>
    <x v="0"/>
    <x v="55"/>
    <x v="2"/>
    <s v="No"/>
    <n v="0"/>
    <s v="Beale Afb"/>
    <n v="95903"/>
    <n v="39.125311000000004"/>
    <n v="-121.39228300000001"/>
    <n v="0"/>
    <x v="31"/>
    <x v="1"/>
    <s v="None"/>
    <s v="No"/>
    <n v="0"/>
    <s v="N/A"/>
    <s v="Yes"/>
    <x v="2"/>
    <x v="7"/>
    <x v="0"/>
    <x v="0"/>
    <x v="0"/>
    <x v="1"/>
    <x v="1"/>
    <x v="0"/>
    <x v="0"/>
    <x v="0"/>
    <x v="1"/>
    <s v="Yes"/>
    <x v="1"/>
    <x v="649"/>
    <n v="856.35"/>
    <n v="0"/>
    <n v="0"/>
    <n v="0"/>
    <n v="856.35"/>
    <x v="1"/>
    <x v="2"/>
    <x v="2"/>
  </r>
  <r>
    <s v="1436-ZMJAN"/>
    <x v="0"/>
    <x v="47"/>
    <x v="5"/>
    <s v="Yes"/>
    <n v="0"/>
    <s v="Gerber"/>
    <n v="96035"/>
    <n v="40.031939999999999"/>
    <n v="-122.176023"/>
    <n v="6"/>
    <x v="46"/>
    <x v="0"/>
    <s v="Offer D"/>
    <s v="Yes"/>
    <n v="37.08"/>
    <s v="No"/>
    <s v="Yes"/>
    <x v="0"/>
    <x v="7"/>
    <x v="0"/>
    <x v="1"/>
    <x v="1"/>
    <x v="1"/>
    <x v="0"/>
    <x v="1"/>
    <x v="1"/>
    <x v="0"/>
    <x v="1"/>
    <s v="Yes"/>
    <x v="0"/>
    <x v="650"/>
    <n v="653.15"/>
    <n v="0"/>
    <n v="0"/>
    <n v="370.8"/>
    <n v="1023.95"/>
    <x v="0"/>
    <x v="0"/>
    <x v="0"/>
  </r>
  <r>
    <s v="1439-LCGVL"/>
    <x v="0"/>
    <x v="21"/>
    <x v="1"/>
    <s v="Yes"/>
    <n v="0"/>
    <s v="Los Angeles"/>
    <n v="90035"/>
    <n v="34.051808999999999"/>
    <n v="-118.383843"/>
    <n v="10"/>
    <x v="18"/>
    <x v="1"/>
    <s v="Offer C"/>
    <s v="Yes"/>
    <n v="1.75"/>
    <s v="No"/>
    <s v="No"/>
    <x v="3"/>
    <x v="16"/>
    <x v="2"/>
    <x v="2"/>
    <x v="2"/>
    <x v="2"/>
    <x v="2"/>
    <x v="2"/>
    <x v="2"/>
    <x v="2"/>
    <x v="0"/>
    <s v="No"/>
    <x v="0"/>
    <x v="609"/>
    <n v="459.6"/>
    <n v="0"/>
    <n v="0"/>
    <n v="45.5"/>
    <n v="505.1"/>
    <x v="0"/>
    <x v="0"/>
    <x v="0"/>
  </r>
  <r>
    <s v="1442-BQPVU"/>
    <x v="0"/>
    <x v="25"/>
    <x v="0"/>
    <s v="No"/>
    <n v="0"/>
    <s v="Culver City"/>
    <n v="90230"/>
    <n v="33.993991000000001"/>
    <n v="-118.39704"/>
    <n v="0"/>
    <x v="2"/>
    <x v="1"/>
    <s v="None"/>
    <s v="No"/>
    <n v="0"/>
    <s v="N/A"/>
    <s v="Yes"/>
    <x v="2"/>
    <x v="29"/>
    <x v="0"/>
    <x v="0"/>
    <x v="0"/>
    <x v="1"/>
    <x v="1"/>
    <x v="0"/>
    <x v="0"/>
    <x v="0"/>
    <x v="1"/>
    <s v="No"/>
    <x v="1"/>
    <x v="651"/>
    <n v="357.15"/>
    <n v="0"/>
    <n v="0"/>
    <n v="0"/>
    <n v="357.15"/>
    <x v="0"/>
    <x v="0"/>
    <x v="0"/>
  </r>
  <r>
    <s v="1442-OKRJE"/>
    <x v="1"/>
    <x v="43"/>
    <x v="1"/>
    <s v="Yes"/>
    <n v="2"/>
    <s v="Los Angeles"/>
    <n v="90021"/>
    <n v="34.029043000000001"/>
    <n v="-118.239504"/>
    <n v="7"/>
    <x v="22"/>
    <x v="2"/>
    <s v="None"/>
    <s v="Yes"/>
    <n v="39.450000000000003"/>
    <s v="No"/>
    <s v="Yes"/>
    <x v="1"/>
    <x v="10"/>
    <x v="1"/>
    <x v="0"/>
    <x v="1"/>
    <x v="1"/>
    <x v="0"/>
    <x v="1"/>
    <x v="1"/>
    <x v="0"/>
    <x v="0"/>
    <s v="Yes"/>
    <x v="1"/>
    <x v="652"/>
    <n v="7031.3"/>
    <n v="0"/>
    <n v="0"/>
    <n v="2603.6999999999998"/>
    <n v="9635"/>
    <x v="0"/>
    <x v="0"/>
    <x v="0"/>
  </r>
  <r>
    <s v="1444-VVSGW"/>
    <x v="1"/>
    <x v="35"/>
    <x v="2"/>
    <s v="Yes"/>
    <n v="0"/>
    <s v="Los Molinos"/>
    <n v="96055"/>
    <n v="40.059384999999999"/>
    <n v="-122.091481"/>
    <n v="1"/>
    <x v="40"/>
    <x v="2"/>
    <s v="Offer A"/>
    <s v="Yes"/>
    <n v="17.170000000000002"/>
    <s v="Yes"/>
    <s v="Yes"/>
    <x v="1"/>
    <x v="12"/>
    <x v="1"/>
    <x v="0"/>
    <x v="1"/>
    <x v="0"/>
    <x v="0"/>
    <x v="1"/>
    <x v="1"/>
    <x v="1"/>
    <x v="0"/>
    <s v="No"/>
    <x v="0"/>
    <x v="653"/>
    <n v="7968.85"/>
    <n v="0"/>
    <n v="10"/>
    <n v="1201.9000000000001"/>
    <n v="9180.75"/>
    <x v="1"/>
    <x v="2"/>
    <x v="2"/>
  </r>
  <r>
    <s v="1447-GIQMR"/>
    <x v="1"/>
    <x v="33"/>
    <x v="2"/>
    <s v="Yes"/>
    <n v="0"/>
    <s v="Los Angeles"/>
    <n v="90062"/>
    <n v="34.003552999999997"/>
    <n v="-118.308933"/>
    <n v="1"/>
    <x v="13"/>
    <x v="0"/>
    <s v="None"/>
    <s v="Yes"/>
    <n v="2.2000000000000002"/>
    <s v="No"/>
    <s v="Yes"/>
    <x v="1"/>
    <x v="2"/>
    <x v="0"/>
    <x v="1"/>
    <x v="0"/>
    <x v="1"/>
    <x v="1"/>
    <x v="0"/>
    <x v="0"/>
    <x v="0"/>
    <x v="1"/>
    <s v="Yes"/>
    <x v="1"/>
    <x v="654"/>
    <n v="69.150000000000006"/>
    <n v="0"/>
    <n v="0"/>
    <n v="2.2000000000000002"/>
    <n v="71.349999999999994"/>
    <x v="1"/>
    <x v="1"/>
    <x v="11"/>
  </r>
  <r>
    <s v="1447-PJGGA"/>
    <x v="0"/>
    <x v="14"/>
    <x v="0"/>
    <s v="No"/>
    <n v="0"/>
    <s v="San Diego"/>
    <n v="92117"/>
    <n v="32.825085999999999"/>
    <n v="-117.19942399999999"/>
    <n v="0"/>
    <x v="41"/>
    <x v="2"/>
    <s v="None"/>
    <s v="Yes"/>
    <n v="17.55"/>
    <s v="No"/>
    <s v="Yes"/>
    <x v="1"/>
    <x v="26"/>
    <x v="0"/>
    <x v="1"/>
    <x v="1"/>
    <x v="1"/>
    <x v="0"/>
    <x v="1"/>
    <x v="1"/>
    <x v="0"/>
    <x v="2"/>
    <s v="Yes"/>
    <x v="1"/>
    <x v="655"/>
    <n v="5464.65"/>
    <n v="0"/>
    <n v="0"/>
    <n v="1000.35"/>
    <n v="6465"/>
    <x v="1"/>
    <x v="1"/>
    <x v="5"/>
  </r>
  <r>
    <s v="1448-CYWKC"/>
    <x v="0"/>
    <x v="37"/>
    <x v="5"/>
    <s v="Yes"/>
    <n v="3"/>
    <s v="Coronado"/>
    <n v="92118"/>
    <n v="32.68674"/>
    <n v="-117.186612"/>
    <n v="2"/>
    <x v="42"/>
    <x v="2"/>
    <s v="None"/>
    <s v="Yes"/>
    <n v="43.01"/>
    <s v="Yes"/>
    <s v="Yes"/>
    <x v="1"/>
    <x v="2"/>
    <x v="0"/>
    <x v="0"/>
    <x v="1"/>
    <x v="1"/>
    <x v="0"/>
    <x v="1"/>
    <x v="1"/>
    <x v="0"/>
    <x v="0"/>
    <s v="Yes"/>
    <x v="0"/>
    <x v="656"/>
    <n v="6225.4"/>
    <n v="34.83"/>
    <n v="0"/>
    <n v="2494.58"/>
    <n v="8685.15"/>
    <x v="0"/>
    <x v="0"/>
    <x v="0"/>
  </r>
  <r>
    <s v="1448-PWKYE"/>
    <x v="1"/>
    <x v="23"/>
    <x v="1"/>
    <s v="Yes"/>
    <n v="0"/>
    <s v="Shafter"/>
    <n v="93263"/>
    <n v="35.490704999999998"/>
    <n v="-119.286833"/>
    <n v="1"/>
    <x v="13"/>
    <x v="0"/>
    <s v="Offer E"/>
    <s v="Yes"/>
    <n v="35.71"/>
    <s v="No"/>
    <s v="Yes"/>
    <x v="0"/>
    <x v="46"/>
    <x v="0"/>
    <x v="1"/>
    <x v="0"/>
    <x v="1"/>
    <x v="1"/>
    <x v="1"/>
    <x v="1"/>
    <x v="0"/>
    <x v="1"/>
    <s v="No"/>
    <x v="1"/>
    <x v="320"/>
    <n v="80"/>
    <n v="0"/>
    <n v="0"/>
    <n v="35.71"/>
    <n v="115.71"/>
    <x v="1"/>
    <x v="1"/>
    <x v="1"/>
  </r>
  <r>
    <s v="1449-XQEMT"/>
    <x v="1"/>
    <x v="25"/>
    <x v="0"/>
    <s v="No"/>
    <n v="0"/>
    <s v="Susanville"/>
    <n v="96130"/>
    <n v="40.559176999999998"/>
    <n v="-120.61211299999999"/>
    <n v="0"/>
    <x v="3"/>
    <x v="0"/>
    <s v="Offer E"/>
    <s v="Yes"/>
    <n v="15.12"/>
    <s v="No"/>
    <s v="No"/>
    <x v="3"/>
    <x v="16"/>
    <x v="2"/>
    <x v="2"/>
    <x v="2"/>
    <x v="2"/>
    <x v="2"/>
    <x v="2"/>
    <x v="2"/>
    <x v="2"/>
    <x v="1"/>
    <s v="Yes"/>
    <x v="2"/>
    <x v="117"/>
    <n v="58.15"/>
    <n v="0"/>
    <n v="0"/>
    <n v="45.36"/>
    <n v="103.51"/>
    <x v="1"/>
    <x v="4"/>
    <x v="7"/>
  </r>
  <r>
    <s v="1450-GALXR"/>
    <x v="0"/>
    <x v="25"/>
    <x v="0"/>
    <s v="No"/>
    <n v="0"/>
    <s v="Friant"/>
    <n v="93626"/>
    <n v="37.027662999999997"/>
    <n v="-119.69056"/>
    <n v="0"/>
    <x v="46"/>
    <x v="0"/>
    <s v="None"/>
    <s v="Yes"/>
    <n v="14.53"/>
    <s v="Yes"/>
    <s v="Yes"/>
    <x v="1"/>
    <x v="2"/>
    <x v="0"/>
    <x v="1"/>
    <x v="0"/>
    <x v="0"/>
    <x v="0"/>
    <x v="1"/>
    <x v="1"/>
    <x v="1"/>
    <x v="1"/>
    <s v="Yes"/>
    <x v="1"/>
    <x v="657"/>
    <n v="1058.25"/>
    <n v="0"/>
    <n v="110"/>
    <n v="145.30000000000001"/>
    <n v="1313.55"/>
    <x v="1"/>
    <x v="1"/>
    <x v="1"/>
  </r>
  <r>
    <s v="1450-SKCVI"/>
    <x v="0"/>
    <x v="19"/>
    <x v="4"/>
    <s v="No"/>
    <n v="0"/>
    <s v="Del Mar"/>
    <n v="92014"/>
    <n v="32.948262"/>
    <n v="-117.256086"/>
    <n v="0"/>
    <x v="11"/>
    <x v="2"/>
    <s v="None"/>
    <s v="Yes"/>
    <n v="35.590000000000003"/>
    <s v="No"/>
    <s v="Yes"/>
    <x v="1"/>
    <x v="24"/>
    <x v="0"/>
    <x v="0"/>
    <x v="0"/>
    <x v="1"/>
    <x v="1"/>
    <x v="0"/>
    <x v="1"/>
    <x v="0"/>
    <x v="1"/>
    <s v="Yes"/>
    <x v="1"/>
    <x v="73"/>
    <n v="4092.85"/>
    <n v="0"/>
    <n v="0"/>
    <n v="1993.04"/>
    <n v="6085.89"/>
    <x v="1"/>
    <x v="5"/>
    <x v="9"/>
  </r>
  <r>
    <s v="1452-KIOVK"/>
    <x v="1"/>
    <x v="21"/>
    <x v="1"/>
    <s v="No"/>
    <n v="3"/>
    <s v="Los Angeles"/>
    <n v="90007"/>
    <n v="34.027337000000003"/>
    <n v="-118.28515"/>
    <n v="0"/>
    <x v="51"/>
    <x v="1"/>
    <s v="Offer D"/>
    <s v="Yes"/>
    <n v="29.54"/>
    <s v="Yes"/>
    <s v="Yes"/>
    <x v="1"/>
    <x v="25"/>
    <x v="0"/>
    <x v="0"/>
    <x v="0"/>
    <x v="1"/>
    <x v="0"/>
    <x v="0"/>
    <x v="0"/>
    <x v="0"/>
    <x v="1"/>
    <s v="Yes"/>
    <x v="0"/>
    <x v="507"/>
    <n v="1949.4"/>
    <n v="0"/>
    <n v="0"/>
    <n v="649.88"/>
    <n v="2599.2800000000002"/>
    <x v="0"/>
    <x v="0"/>
    <x v="0"/>
  </r>
  <r>
    <s v="1452-UZOSF"/>
    <x v="1"/>
    <x v="26"/>
    <x v="0"/>
    <s v="Yes"/>
    <n v="1"/>
    <s v="Guerneville"/>
    <n v="95446"/>
    <n v="38.525759999999998"/>
    <n v="-123.013347"/>
    <n v="9"/>
    <x v="9"/>
    <x v="2"/>
    <s v="Offer A"/>
    <s v="Yes"/>
    <n v="7.16"/>
    <s v="Yes"/>
    <s v="Yes"/>
    <x v="1"/>
    <x v="40"/>
    <x v="1"/>
    <x v="0"/>
    <x v="1"/>
    <x v="0"/>
    <x v="0"/>
    <x v="0"/>
    <x v="0"/>
    <x v="0"/>
    <x v="2"/>
    <s v="Yes"/>
    <x v="0"/>
    <x v="610"/>
    <n v="7548.6"/>
    <n v="23.39"/>
    <n v="0"/>
    <n v="515.52"/>
    <n v="8040.73"/>
    <x v="0"/>
    <x v="0"/>
    <x v="0"/>
  </r>
  <r>
    <s v="1452-VOQCH"/>
    <x v="1"/>
    <x v="37"/>
    <x v="5"/>
    <s v="No"/>
    <n v="0"/>
    <s v="Hinkley"/>
    <n v="92347"/>
    <n v="34.983808000000003"/>
    <n v="-117.239306"/>
    <n v="0"/>
    <x v="13"/>
    <x v="0"/>
    <s v="None"/>
    <s v="Yes"/>
    <n v="4.53"/>
    <s v="Yes"/>
    <s v="Yes"/>
    <x v="1"/>
    <x v="29"/>
    <x v="0"/>
    <x v="1"/>
    <x v="0"/>
    <x v="1"/>
    <x v="1"/>
    <x v="0"/>
    <x v="0"/>
    <x v="0"/>
    <x v="1"/>
    <s v="Yes"/>
    <x v="1"/>
    <x v="658"/>
    <n v="75.099999999999994"/>
    <n v="0"/>
    <n v="0"/>
    <n v="4.53"/>
    <n v="79.63"/>
    <x v="2"/>
    <x v="0"/>
    <x v="0"/>
  </r>
  <r>
    <s v="1452-XRSJV"/>
    <x v="0"/>
    <x v="40"/>
    <x v="2"/>
    <s v="Yes"/>
    <n v="2"/>
    <s v="Oakland"/>
    <n v="94612"/>
    <n v="37.809013999999998"/>
    <n v="-122.269739"/>
    <n v="3"/>
    <x v="35"/>
    <x v="2"/>
    <s v="None"/>
    <s v="Yes"/>
    <n v="15.06"/>
    <s v="No"/>
    <s v="Yes"/>
    <x v="2"/>
    <x v="4"/>
    <x v="1"/>
    <x v="1"/>
    <x v="0"/>
    <x v="1"/>
    <x v="1"/>
    <x v="0"/>
    <x v="0"/>
    <x v="0"/>
    <x v="1"/>
    <s v="No"/>
    <x v="0"/>
    <x v="659"/>
    <n v="2066"/>
    <n v="0"/>
    <n v="0"/>
    <n v="587.34"/>
    <n v="2653.34"/>
    <x v="0"/>
    <x v="0"/>
    <x v="0"/>
  </r>
  <r>
    <s v="1453-RZFON"/>
    <x v="0"/>
    <x v="14"/>
    <x v="0"/>
    <s v="No"/>
    <n v="3"/>
    <s v="Cantua Creek"/>
    <n v="93608"/>
    <n v="36.488056"/>
    <n v="-120.407691"/>
    <n v="0"/>
    <x v="13"/>
    <x v="0"/>
    <s v="Offer E"/>
    <s v="Yes"/>
    <n v="9"/>
    <s v="No"/>
    <s v="Yes"/>
    <x v="0"/>
    <x v="25"/>
    <x v="1"/>
    <x v="1"/>
    <x v="0"/>
    <x v="1"/>
    <x v="1"/>
    <x v="0"/>
    <x v="0"/>
    <x v="0"/>
    <x v="1"/>
    <s v="No"/>
    <x v="0"/>
    <x v="642"/>
    <n v="49.9"/>
    <n v="0"/>
    <n v="0"/>
    <n v="9"/>
    <n v="58.9"/>
    <x v="2"/>
    <x v="0"/>
    <x v="0"/>
  </r>
  <r>
    <s v="1455-ESIQH"/>
    <x v="1"/>
    <x v="56"/>
    <x v="1"/>
    <s v="No"/>
    <n v="0"/>
    <s v="Oakland"/>
    <n v="94619"/>
    <n v="37.787185999999998"/>
    <n v="-122.14633000000001"/>
    <n v="0"/>
    <x v="13"/>
    <x v="0"/>
    <s v="None"/>
    <s v="Yes"/>
    <n v="16.059999999999999"/>
    <s v="No"/>
    <s v="Yes"/>
    <x v="1"/>
    <x v="46"/>
    <x v="0"/>
    <x v="1"/>
    <x v="0"/>
    <x v="1"/>
    <x v="0"/>
    <x v="1"/>
    <x v="1"/>
    <x v="0"/>
    <x v="1"/>
    <s v="Yes"/>
    <x v="1"/>
    <x v="507"/>
    <n v="89.1"/>
    <n v="0"/>
    <n v="0"/>
    <n v="16.059999999999999"/>
    <n v="105.16"/>
    <x v="1"/>
    <x v="3"/>
    <x v="14"/>
  </r>
  <r>
    <s v="1455-HFBXA"/>
    <x v="1"/>
    <x v="37"/>
    <x v="5"/>
    <s v="Yes"/>
    <n v="0"/>
    <s v="Bethel Island"/>
    <n v="94511"/>
    <n v="38.050558000000002"/>
    <n v="-121.646924"/>
    <n v="3"/>
    <x v="57"/>
    <x v="2"/>
    <s v="Offer B"/>
    <s v="Yes"/>
    <n v="18.02"/>
    <s v="Yes"/>
    <s v="Yes"/>
    <x v="1"/>
    <x v="46"/>
    <x v="1"/>
    <x v="1"/>
    <x v="1"/>
    <x v="0"/>
    <x v="1"/>
    <x v="0"/>
    <x v="0"/>
    <x v="1"/>
    <x v="2"/>
    <s v="Yes"/>
    <x v="0"/>
    <x v="660"/>
    <n v="4627.8"/>
    <n v="0"/>
    <n v="60"/>
    <n v="937.04"/>
    <n v="5624.84"/>
    <x v="0"/>
    <x v="0"/>
    <x v="0"/>
  </r>
  <r>
    <s v="1455-UGQVH"/>
    <x v="1"/>
    <x v="34"/>
    <x v="0"/>
    <s v="Yes"/>
    <n v="0"/>
    <s v="Acampo"/>
    <n v="95220"/>
    <n v="38.200231000000002"/>
    <n v="-121.235034"/>
    <n v="1"/>
    <x v="46"/>
    <x v="0"/>
    <s v="Offer D"/>
    <s v="Yes"/>
    <n v="1.0900000000000001"/>
    <s v="Yes"/>
    <s v="Yes"/>
    <x v="1"/>
    <x v="30"/>
    <x v="0"/>
    <x v="1"/>
    <x v="1"/>
    <x v="1"/>
    <x v="0"/>
    <x v="1"/>
    <x v="1"/>
    <x v="0"/>
    <x v="1"/>
    <s v="Yes"/>
    <x v="1"/>
    <x v="657"/>
    <n v="1037.75"/>
    <n v="0"/>
    <n v="0"/>
    <n v="10.9"/>
    <n v="1048.6500000000001"/>
    <x v="1"/>
    <x v="2"/>
    <x v="17"/>
  </r>
  <r>
    <s v="1456-TWCGB"/>
    <x v="1"/>
    <x v="20"/>
    <x v="0"/>
    <s v="No"/>
    <n v="0"/>
    <s v="Bakersfield"/>
    <n v="93309"/>
    <n v="35.342891000000002"/>
    <n v="-119.064803"/>
    <n v="0"/>
    <x v="1"/>
    <x v="0"/>
    <s v="None"/>
    <s v="Yes"/>
    <n v="38.01"/>
    <s v="No"/>
    <s v="Yes"/>
    <x v="0"/>
    <x v="36"/>
    <x v="0"/>
    <x v="0"/>
    <x v="0"/>
    <x v="1"/>
    <x v="1"/>
    <x v="0"/>
    <x v="0"/>
    <x v="0"/>
    <x v="1"/>
    <s v="No"/>
    <x v="2"/>
    <x v="39"/>
    <n v="208.45"/>
    <n v="0"/>
    <n v="0"/>
    <n v="152.04"/>
    <n v="360.49"/>
    <x v="0"/>
    <x v="0"/>
    <x v="0"/>
  </r>
  <r>
    <s v="1459-QNFQT"/>
    <x v="1"/>
    <x v="44"/>
    <x v="4"/>
    <s v="Yes"/>
    <n v="0"/>
    <s v="San Jose"/>
    <n v="95122"/>
    <n v="37.328859999999999"/>
    <n v="-121.83456700000001"/>
    <n v="7"/>
    <x v="40"/>
    <x v="2"/>
    <s v="Offer A"/>
    <s v="No"/>
    <n v="0"/>
    <s v="N/A"/>
    <s v="Yes"/>
    <x v="2"/>
    <x v="2"/>
    <x v="1"/>
    <x v="1"/>
    <x v="1"/>
    <x v="0"/>
    <x v="0"/>
    <x v="1"/>
    <x v="1"/>
    <x v="0"/>
    <x v="2"/>
    <s v="No"/>
    <x v="1"/>
    <x v="571"/>
    <n v="4144.8"/>
    <n v="23.72"/>
    <n v="0"/>
    <n v="0"/>
    <n v="4121.08"/>
    <x v="0"/>
    <x v="0"/>
    <x v="0"/>
  </r>
  <r>
    <s v="1460-UZPRJ"/>
    <x v="1"/>
    <x v="14"/>
    <x v="0"/>
    <s v="Yes"/>
    <n v="0"/>
    <s v="Heber"/>
    <n v="92249"/>
    <n v="32.730583000000003"/>
    <n v="-115.50108299999999"/>
    <n v="7"/>
    <x v="59"/>
    <x v="2"/>
    <s v="None"/>
    <s v="Yes"/>
    <n v="30.14"/>
    <s v="No"/>
    <s v="No"/>
    <x v="3"/>
    <x v="16"/>
    <x v="2"/>
    <x v="2"/>
    <x v="2"/>
    <x v="2"/>
    <x v="2"/>
    <x v="2"/>
    <x v="2"/>
    <x v="2"/>
    <x v="2"/>
    <s v="No"/>
    <x v="0"/>
    <x v="68"/>
    <n v="1258.1500000000001"/>
    <n v="0"/>
    <n v="0"/>
    <n v="1808.4"/>
    <n v="3066.55"/>
    <x v="0"/>
    <x v="0"/>
    <x v="0"/>
  </r>
  <r>
    <s v="1465-LNTLJ"/>
    <x v="1"/>
    <x v="3"/>
    <x v="3"/>
    <s v="Yes"/>
    <n v="0"/>
    <s v="Santa Barbara"/>
    <n v="93109"/>
    <n v="34.406255999999999"/>
    <n v="-119.72693599999999"/>
    <n v="7"/>
    <x v="58"/>
    <x v="0"/>
    <s v="Offer E"/>
    <s v="Yes"/>
    <n v="25.57"/>
    <s v="No"/>
    <s v="Yes"/>
    <x v="0"/>
    <x v="11"/>
    <x v="0"/>
    <x v="1"/>
    <x v="1"/>
    <x v="0"/>
    <x v="1"/>
    <x v="1"/>
    <x v="1"/>
    <x v="0"/>
    <x v="2"/>
    <s v="Yes"/>
    <x v="0"/>
    <x v="223"/>
    <n v="581.70000000000005"/>
    <n v="0"/>
    <n v="0"/>
    <n v="204.56"/>
    <n v="786.26"/>
    <x v="0"/>
    <x v="0"/>
    <x v="0"/>
  </r>
  <r>
    <s v="1465-VINDH"/>
    <x v="0"/>
    <x v="26"/>
    <x v="0"/>
    <s v="Yes"/>
    <n v="0"/>
    <s v="Los Angeles"/>
    <n v="90028"/>
    <n v="34.099868999999998"/>
    <n v="-118.326843"/>
    <n v="1"/>
    <x v="46"/>
    <x v="0"/>
    <s v="None"/>
    <s v="Yes"/>
    <n v="32.07"/>
    <s v="Yes"/>
    <s v="Yes"/>
    <x v="1"/>
    <x v="13"/>
    <x v="0"/>
    <x v="0"/>
    <x v="1"/>
    <x v="1"/>
    <x v="0"/>
    <x v="1"/>
    <x v="1"/>
    <x v="0"/>
    <x v="1"/>
    <s v="Yes"/>
    <x v="0"/>
    <x v="200"/>
    <n v="1068.8499999999999"/>
    <n v="0"/>
    <n v="0"/>
    <n v="320.7"/>
    <n v="1389.55"/>
    <x v="1"/>
    <x v="1"/>
    <x v="10"/>
  </r>
  <r>
    <s v="1465-WCZVT"/>
    <x v="0"/>
    <x v="56"/>
    <x v="1"/>
    <s v="Yes"/>
    <n v="3"/>
    <s v="Badger"/>
    <n v="93603"/>
    <n v="36.645449999999997"/>
    <n v="-118.924982"/>
    <n v="1"/>
    <x v="3"/>
    <x v="0"/>
    <s v="None"/>
    <s v="Yes"/>
    <n v="30.34"/>
    <s v="No"/>
    <s v="No"/>
    <x v="3"/>
    <x v="16"/>
    <x v="2"/>
    <x v="2"/>
    <x v="2"/>
    <x v="2"/>
    <x v="2"/>
    <x v="2"/>
    <x v="2"/>
    <x v="2"/>
    <x v="1"/>
    <s v="No"/>
    <x v="0"/>
    <x v="205"/>
    <n v="60.65"/>
    <n v="0"/>
    <n v="0"/>
    <n v="91.02"/>
    <n v="151.66999999999999"/>
    <x v="2"/>
    <x v="0"/>
    <x v="0"/>
  </r>
  <r>
    <s v="1468-DEFNC"/>
    <x v="1"/>
    <x v="28"/>
    <x v="5"/>
    <s v="Yes"/>
    <n v="1"/>
    <s v="San Jose"/>
    <n v="95130"/>
    <n v="37.277591999999999"/>
    <n v="-121.98647699999999"/>
    <n v="9"/>
    <x v="34"/>
    <x v="2"/>
    <s v="None"/>
    <s v="Yes"/>
    <n v="37.090000000000003"/>
    <s v="Yes"/>
    <s v="No"/>
    <x v="3"/>
    <x v="16"/>
    <x v="2"/>
    <x v="2"/>
    <x v="2"/>
    <x v="2"/>
    <x v="2"/>
    <x v="2"/>
    <x v="2"/>
    <x v="2"/>
    <x v="2"/>
    <s v="Yes"/>
    <x v="1"/>
    <x v="661"/>
    <n v="1548.65"/>
    <n v="0"/>
    <n v="0"/>
    <n v="2373.7600000000002"/>
    <n v="3922.41"/>
    <x v="0"/>
    <x v="0"/>
    <x v="0"/>
  </r>
  <r>
    <s v="1469-LBJQJ"/>
    <x v="0"/>
    <x v="14"/>
    <x v="0"/>
    <s v="Yes"/>
    <n v="0"/>
    <s v="Victorville"/>
    <n v="92392"/>
    <n v="34.486834999999999"/>
    <n v="-117.362274"/>
    <n v="6"/>
    <x v="22"/>
    <x v="2"/>
    <s v="Offer A"/>
    <s v="Yes"/>
    <n v="42.23"/>
    <s v="Yes"/>
    <s v="Yes"/>
    <x v="1"/>
    <x v="2"/>
    <x v="0"/>
    <x v="0"/>
    <x v="1"/>
    <x v="1"/>
    <x v="0"/>
    <x v="1"/>
    <x v="1"/>
    <x v="0"/>
    <x v="1"/>
    <s v="Yes"/>
    <x v="1"/>
    <x v="656"/>
    <n v="6936.85"/>
    <n v="0"/>
    <n v="0"/>
    <n v="2787.18"/>
    <n v="9724.0300000000007"/>
    <x v="0"/>
    <x v="0"/>
    <x v="0"/>
  </r>
  <r>
    <s v="1470-PSXNM"/>
    <x v="1"/>
    <x v="60"/>
    <x v="4"/>
    <s v="Yes"/>
    <n v="2"/>
    <s v="San Diego"/>
    <n v="92110"/>
    <n v="32.765009999999997"/>
    <n v="-117.19938"/>
    <n v="7"/>
    <x v="21"/>
    <x v="2"/>
    <s v="None"/>
    <s v="Yes"/>
    <n v="36.08"/>
    <s v="Yes"/>
    <s v="Yes"/>
    <x v="1"/>
    <x v="9"/>
    <x v="0"/>
    <x v="0"/>
    <x v="1"/>
    <x v="1"/>
    <x v="0"/>
    <x v="0"/>
    <x v="0"/>
    <x v="0"/>
    <x v="0"/>
    <s v="Yes"/>
    <x v="1"/>
    <x v="662"/>
    <n v="4520.1499999999996"/>
    <n v="33.130000000000003"/>
    <n v="0"/>
    <n v="1767.92"/>
    <n v="6254.94"/>
    <x v="0"/>
    <x v="0"/>
    <x v="0"/>
  </r>
  <r>
    <s v="1471-GIQKQ"/>
    <x v="0"/>
    <x v="0"/>
    <x v="0"/>
    <s v="No"/>
    <n v="0"/>
    <s v="Niland"/>
    <n v="92257"/>
    <n v="33.345824999999998"/>
    <n v="-115.596574"/>
    <n v="0"/>
    <x v="13"/>
    <x v="0"/>
    <s v="None"/>
    <s v="Yes"/>
    <n v="44.98"/>
    <s v="No"/>
    <s v="Yes"/>
    <x v="2"/>
    <x v="22"/>
    <x v="0"/>
    <x v="0"/>
    <x v="0"/>
    <x v="1"/>
    <x v="1"/>
    <x v="0"/>
    <x v="0"/>
    <x v="0"/>
    <x v="1"/>
    <s v="No"/>
    <x v="1"/>
    <x v="663"/>
    <n v="49.95"/>
    <n v="0"/>
    <n v="0"/>
    <n v="44.98"/>
    <n v="94.93"/>
    <x v="2"/>
    <x v="0"/>
    <x v="0"/>
  </r>
  <r>
    <s v="1472-TNCWL"/>
    <x v="1"/>
    <x v="39"/>
    <x v="2"/>
    <s v="No"/>
    <n v="1"/>
    <s v="El Sobrante"/>
    <n v="94803"/>
    <n v="37.963994999999997"/>
    <n v="-122.288296"/>
    <n v="0"/>
    <x v="66"/>
    <x v="1"/>
    <s v="None"/>
    <s v="Yes"/>
    <n v="21.3"/>
    <s v="No"/>
    <s v="Yes"/>
    <x v="1"/>
    <x v="30"/>
    <x v="0"/>
    <x v="0"/>
    <x v="0"/>
    <x v="1"/>
    <x v="0"/>
    <x v="1"/>
    <x v="1"/>
    <x v="0"/>
    <x v="1"/>
    <s v="Yes"/>
    <x v="1"/>
    <x v="88"/>
    <n v="3512.5"/>
    <n v="0"/>
    <n v="0"/>
    <n v="766.8"/>
    <n v="4279.3"/>
    <x v="0"/>
    <x v="0"/>
    <x v="0"/>
  </r>
  <r>
    <s v="1474-JUWSM"/>
    <x v="0"/>
    <x v="38"/>
    <x v="4"/>
    <s v="Yes"/>
    <n v="0"/>
    <s v="Lynwood"/>
    <n v="90262"/>
    <n v="33.923572999999998"/>
    <n v="-118.200669"/>
    <n v="8"/>
    <x v="42"/>
    <x v="2"/>
    <s v="None"/>
    <s v="Yes"/>
    <n v="26.99"/>
    <s v="Yes"/>
    <s v="Yes"/>
    <x v="0"/>
    <x v="25"/>
    <x v="1"/>
    <x v="1"/>
    <x v="0"/>
    <x v="0"/>
    <x v="1"/>
    <x v="1"/>
    <x v="1"/>
    <x v="0"/>
    <x v="0"/>
    <s v="Yes"/>
    <x v="1"/>
    <x v="664"/>
    <n v="3972.25"/>
    <n v="0"/>
    <n v="0"/>
    <n v="1565.42"/>
    <n v="5537.67"/>
    <x v="0"/>
    <x v="0"/>
    <x v="0"/>
  </r>
  <r>
    <s v="1475-VWVDO"/>
    <x v="1"/>
    <x v="39"/>
    <x v="2"/>
    <s v="No"/>
    <n v="0"/>
    <s v="Dos Palos"/>
    <n v="93620"/>
    <n v="37.045727999999997"/>
    <n v="-120.63068199999999"/>
    <n v="0"/>
    <x v="6"/>
    <x v="0"/>
    <s v="Offer E"/>
    <s v="Yes"/>
    <n v="34.590000000000003"/>
    <s v="No"/>
    <s v="Yes"/>
    <x v="1"/>
    <x v="11"/>
    <x v="0"/>
    <x v="1"/>
    <x v="1"/>
    <x v="1"/>
    <x v="1"/>
    <x v="0"/>
    <x v="0"/>
    <x v="0"/>
    <x v="1"/>
    <s v="Yes"/>
    <x v="1"/>
    <x v="148"/>
    <n v="490.55"/>
    <n v="0"/>
    <n v="0"/>
    <n v="242.13"/>
    <n v="732.68"/>
    <x v="0"/>
    <x v="0"/>
    <x v="0"/>
  </r>
  <r>
    <s v="1478-VPOAD"/>
    <x v="0"/>
    <x v="14"/>
    <x v="0"/>
    <s v="No"/>
    <n v="0"/>
    <s v="Calpine"/>
    <n v="96124"/>
    <n v="39.672812999999998"/>
    <n v="-120.456699"/>
    <n v="0"/>
    <x v="13"/>
    <x v="0"/>
    <s v="Offer E"/>
    <s v="Yes"/>
    <n v="37.5"/>
    <s v="No"/>
    <s v="Yes"/>
    <x v="2"/>
    <x v="46"/>
    <x v="0"/>
    <x v="1"/>
    <x v="0"/>
    <x v="1"/>
    <x v="1"/>
    <x v="0"/>
    <x v="0"/>
    <x v="0"/>
    <x v="1"/>
    <s v="No"/>
    <x v="1"/>
    <x v="546"/>
    <n v="43.8"/>
    <n v="0"/>
    <n v="0"/>
    <n v="37.5"/>
    <n v="81.3"/>
    <x v="2"/>
    <x v="0"/>
    <x v="0"/>
  </r>
  <r>
    <s v="1480-BKXGA"/>
    <x v="1"/>
    <x v="4"/>
    <x v="3"/>
    <s v="Yes"/>
    <n v="0"/>
    <s v="Mentone"/>
    <n v="92359"/>
    <n v="34.103577999999999"/>
    <n v="-117.04053999999999"/>
    <n v="5"/>
    <x v="9"/>
    <x v="2"/>
    <s v="Offer A"/>
    <s v="Yes"/>
    <n v="21.37"/>
    <s v="Yes"/>
    <s v="Yes"/>
    <x v="1"/>
    <x v="37"/>
    <x v="1"/>
    <x v="0"/>
    <x v="1"/>
    <x v="0"/>
    <x v="0"/>
    <x v="1"/>
    <x v="1"/>
    <x v="1"/>
    <x v="2"/>
    <s v="Yes"/>
    <x v="1"/>
    <x v="665"/>
    <n v="8404.9"/>
    <n v="0"/>
    <n v="120"/>
    <n v="1538.64"/>
    <n v="10063.540000000001"/>
    <x v="0"/>
    <x v="0"/>
    <x v="0"/>
  </r>
  <r>
    <s v="1480-IVEVR"/>
    <x v="1"/>
    <x v="48"/>
    <x v="3"/>
    <s v="Yes"/>
    <n v="0"/>
    <s v="Montara"/>
    <n v="94037"/>
    <n v="37.540582000000001"/>
    <n v="-122.50959400000001"/>
    <n v="2"/>
    <x v="33"/>
    <x v="1"/>
    <s v="None"/>
    <s v="Yes"/>
    <n v="4.16"/>
    <s v="Yes"/>
    <s v="Yes"/>
    <x v="1"/>
    <x v="29"/>
    <x v="0"/>
    <x v="1"/>
    <x v="1"/>
    <x v="1"/>
    <x v="1"/>
    <x v="0"/>
    <x v="0"/>
    <x v="0"/>
    <x v="0"/>
    <s v="Yes"/>
    <x v="1"/>
    <x v="666"/>
    <n v="2815.25"/>
    <n v="0"/>
    <n v="0"/>
    <n v="145.6"/>
    <n v="2960.85"/>
    <x v="0"/>
    <x v="0"/>
    <x v="0"/>
  </r>
  <r>
    <s v="1481-ZUWZA"/>
    <x v="1"/>
    <x v="7"/>
    <x v="2"/>
    <s v="No"/>
    <n v="0"/>
    <s v="Klamath"/>
    <n v="95548"/>
    <n v="41.572812999999996"/>
    <n v="-124.035011"/>
    <n v="0"/>
    <x v="61"/>
    <x v="1"/>
    <s v="None"/>
    <s v="Yes"/>
    <n v="35.520000000000003"/>
    <s v="Yes"/>
    <s v="Yes"/>
    <x v="1"/>
    <x v="33"/>
    <x v="1"/>
    <x v="0"/>
    <x v="0"/>
    <x v="1"/>
    <x v="1"/>
    <x v="1"/>
    <x v="1"/>
    <x v="0"/>
    <x v="1"/>
    <s v="Yes"/>
    <x v="0"/>
    <x v="667"/>
    <n v="2659.4"/>
    <n v="0"/>
    <n v="0"/>
    <n v="994.56"/>
    <n v="3653.96"/>
    <x v="1"/>
    <x v="2"/>
    <x v="15"/>
  </r>
  <r>
    <s v="1482-OXZSY"/>
    <x v="1"/>
    <x v="45"/>
    <x v="1"/>
    <s v="No"/>
    <n v="0"/>
    <s v="Freedom"/>
    <n v="95019"/>
    <n v="36.936228"/>
    <n v="-121.78555900000001"/>
    <n v="0"/>
    <x v="39"/>
    <x v="1"/>
    <s v="Offer C"/>
    <s v="Yes"/>
    <n v="17.260000000000002"/>
    <s v="Yes"/>
    <s v="Yes"/>
    <x v="1"/>
    <x v="10"/>
    <x v="1"/>
    <x v="1"/>
    <x v="0"/>
    <x v="1"/>
    <x v="0"/>
    <x v="1"/>
    <x v="1"/>
    <x v="0"/>
    <x v="1"/>
    <s v="Yes"/>
    <x v="1"/>
    <x v="385"/>
    <n v="2936.25"/>
    <n v="0"/>
    <n v="0"/>
    <n v="517.79999999999995"/>
    <n v="3454.05"/>
    <x v="0"/>
    <x v="0"/>
    <x v="0"/>
  </r>
  <r>
    <s v="1485-YDHMM"/>
    <x v="1"/>
    <x v="42"/>
    <x v="1"/>
    <s v="Yes"/>
    <n v="1"/>
    <s v="San Ardo"/>
    <n v="93450"/>
    <n v="35.996008000000003"/>
    <n v="-120.85305"/>
    <n v="1"/>
    <x v="57"/>
    <x v="2"/>
    <s v="None"/>
    <s v="Yes"/>
    <n v="11.3"/>
    <s v="Yes"/>
    <s v="Yes"/>
    <x v="1"/>
    <x v="1"/>
    <x v="0"/>
    <x v="0"/>
    <x v="0"/>
    <x v="0"/>
    <x v="1"/>
    <x v="1"/>
    <x v="1"/>
    <x v="0"/>
    <x v="1"/>
    <s v="Yes"/>
    <x v="1"/>
    <x v="668"/>
    <n v="4631.7"/>
    <n v="0"/>
    <n v="0"/>
    <n v="587.6"/>
    <n v="5219.3"/>
    <x v="0"/>
    <x v="0"/>
    <x v="0"/>
  </r>
  <r>
    <s v="1488-PBLJN"/>
    <x v="0"/>
    <x v="54"/>
    <x v="5"/>
    <s v="Yes"/>
    <n v="1"/>
    <s v="San Diego"/>
    <n v="92124"/>
    <n v="32.827238000000001"/>
    <n v="-117.089287"/>
    <n v="1"/>
    <x v="9"/>
    <x v="2"/>
    <s v="Offer A"/>
    <s v="Yes"/>
    <n v="31.83"/>
    <s v="Yes"/>
    <s v="Yes"/>
    <x v="1"/>
    <x v="6"/>
    <x v="1"/>
    <x v="0"/>
    <x v="1"/>
    <x v="0"/>
    <x v="0"/>
    <x v="1"/>
    <x v="1"/>
    <x v="0"/>
    <x v="2"/>
    <s v="Yes"/>
    <x v="1"/>
    <x v="669"/>
    <n v="8477.7000000000007"/>
    <n v="0"/>
    <n v="0"/>
    <n v="2291.7600000000002"/>
    <n v="10769.46"/>
    <x v="0"/>
    <x v="0"/>
    <x v="0"/>
  </r>
  <r>
    <s v="1488-SYSFC"/>
    <x v="1"/>
    <x v="26"/>
    <x v="0"/>
    <s v="Yes"/>
    <n v="1"/>
    <s v="Arcadia"/>
    <n v="91007"/>
    <n v="34.128284000000001"/>
    <n v="-118.047732"/>
    <n v="10"/>
    <x v="65"/>
    <x v="1"/>
    <s v="None"/>
    <s v="Yes"/>
    <n v="9.56"/>
    <s v="No"/>
    <s v="No"/>
    <x v="3"/>
    <x v="16"/>
    <x v="2"/>
    <x v="2"/>
    <x v="2"/>
    <x v="2"/>
    <x v="2"/>
    <x v="2"/>
    <x v="2"/>
    <x v="2"/>
    <x v="1"/>
    <s v="Yes"/>
    <x v="1"/>
    <x v="408"/>
    <n v="702.05"/>
    <n v="43.76"/>
    <n v="0"/>
    <n v="296.36"/>
    <n v="954.65"/>
    <x v="0"/>
    <x v="0"/>
    <x v="0"/>
  </r>
  <r>
    <s v="1492-KGETH"/>
    <x v="1"/>
    <x v="11"/>
    <x v="4"/>
    <s v="Yes"/>
    <n v="1"/>
    <s v="Ojai"/>
    <n v="93023"/>
    <n v="34.581308"/>
    <n v="-118.93194800000001"/>
    <n v="2"/>
    <x v="40"/>
    <x v="2"/>
    <s v="Offer A"/>
    <s v="Yes"/>
    <n v="35.9"/>
    <s v="Yes"/>
    <s v="Yes"/>
    <x v="0"/>
    <x v="9"/>
    <x v="1"/>
    <x v="0"/>
    <x v="1"/>
    <x v="0"/>
    <x v="1"/>
    <x v="1"/>
    <x v="1"/>
    <x v="0"/>
    <x v="0"/>
    <s v="No"/>
    <x v="1"/>
    <x v="319"/>
    <n v="5445.95"/>
    <n v="0"/>
    <n v="0"/>
    <n v="2513"/>
    <n v="7958.95"/>
    <x v="0"/>
    <x v="0"/>
    <x v="0"/>
  </r>
  <r>
    <s v="1492-QGCLU"/>
    <x v="1"/>
    <x v="35"/>
    <x v="2"/>
    <s v="Yes"/>
    <n v="2"/>
    <s v="San Diego"/>
    <n v="92109"/>
    <n v="32.787835999999999"/>
    <n v="-117.232376"/>
    <n v="5"/>
    <x v="63"/>
    <x v="2"/>
    <s v="None"/>
    <s v="Yes"/>
    <n v="26.84"/>
    <s v="Yes"/>
    <s v="Yes"/>
    <x v="0"/>
    <x v="11"/>
    <x v="1"/>
    <x v="1"/>
    <x v="1"/>
    <x v="0"/>
    <x v="0"/>
    <x v="1"/>
    <x v="1"/>
    <x v="0"/>
    <x v="1"/>
    <s v="No"/>
    <x v="1"/>
    <x v="442"/>
    <n v="4616.1000000000004"/>
    <n v="0"/>
    <n v="0"/>
    <n v="1422.52"/>
    <n v="6038.62"/>
    <x v="0"/>
    <x v="0"/>
    <x v="0"/>
  </r>
  <r>
    <s v="1493-AMTIE"/>
    <x v="1"/>
    <x v="24"/>
    <x v="4"/>
    <s v="No"/>
    <n v="0"/>
    <s v="Ivanhoe"/>
    <n v="93235"/>
    <n v="36.385818"/>
    <n v="-119.224243"/>
    <n v="0"/>
    <x v="13"/>
    <x v="0"/>
    <s v="Offer E"/>
    <s v="Yes"/>
    <n v="10.98"/>
    <s v="No"/>
    <s v="No"/>
    <x v="3"/>
    <x v="16"/>
    <x v="2"/>
    <x v="2"/>
    <x v="2"/>
    <x v="2"/>
    <x v="2"/>
    <x v="2"/>
    <x v="2"/>
    <x v="2"/>
    <x v="1"/>
    <s v="Yes"/>
    <x v="1"/>
    <x v="285"/>
    <n v="20.2"/>
    <n v="0"/>
    <n v="0"/>
    <n v="10.98"/>
    <n v="31.18"/>
    <x v="1"/>
    <x v="4"/>
    <x v="7"/>
  </r>
  <r>
    <s v="1494-EJZDW"/>
    <x v="0"/>
    <x v="35"/>
    <x v="2"/>
    <s v="Yes"/>
    <n v="3"/>
    <s v="Nice"/>
    <n v="95464"/>
    <n v="39.123339999999999"/>
    <n v="-122.83819800000001"/>
    <n v="1"/>
    <x v="46"/>
    <x v="0"/>
    <s v="None"/>
    <s v="Yes"/>
    <n v="18.62"/>
    <s v="No"/>
    <s v="No"/>
    <x v="3"/>
    <x v="16"/>
    <x v="2"/>
    <x v="2"/>
    <x v="2"/>
    <x v="2"/>
    <x v="2"/>
    <x v="2"/>
    <x v="2"/>
    <x v="2"/>
    <x v="2"/>
    <s v="No"/>
    <x v="0"/>
    <x v="123"/>
    <n v="220.8"/>
    <n v="0"/>
    <n v="0"/>
    <n v="186.2"/>
    <n v="407"/>
    <x v="0"/>
    <x v="0"/>
    <x v="0"/>
  </r>
  <r>
    <s v="1496-GGSUK"/>
    <x v="0"/>
    <x v="8"/>
    <x v="5"/>
    <s v="No"/>
    <n v="0"/>
    <s v="Fulton"/>
    <n v="95439"/>
    <n v="38.493887999999998"/>
    <n v="-122.777141"/>
    <n v="0"/>
    <x v="13"/>
    <x v="0"/>
    <s v="None"/>
    <s v="No"/>
    <n v="0"/>
    <s v="N/A"/>
    <s v="Yes"/>
    <x v="0"/>
    <x v="15"/>
    <x v="0"/>
    <x v="1"/>
    <x v="0"/>
    <x v="1"/>
    <x v="1"/>
    <x v="0"/>
    <x v="0"/>
    <x v="0"/>
    <x v="1"/>
    <s v="Yes"/>
    <x v="2"/>
    <x v="523"/>
    <n v="25.7"/>
    <n v="0"/>
    <n v="0"/>
    <n v="0"/>
    <n v="25.7"/>
    <x v="1"/>
    <x v="5"/>
    <x v="8"/>
  </r>
  <r>
    <s v="1498-DQNRX"/>
    <x v="0"/>
    <x v="1"/>
    <x v="1"/>
    <s v="Yes"/>
    <n v="0"/>
    <s v="Westwood"/>
    <n v="96137"/>
    <n v="40.271535"/>
    <n v="-121.01808699999999"/>
    <n v="0"/>
    <x v="31"/>
    <x v="1"/>
    <s v="None"/>
    <s v="Yes"/>
    <n v="5.69"/>
    <s v="No"/>
    <s v="No"/>
    <x v="3"/>
    <x v="16"/>
    <x v="2"/>
    <x v="2"/>
    <x v="2"/>
    <x v="2"/>
    <x v="2"/>
    <x v="2"/>
    <x v="2"/>
    <x v="2"/>
    <x v="1"/>
    <s v="No"/>
    <x v="2"/>
    <x v="23"/>
    <n v="573.04999999999995"/>
    <n v="0"/>
    <n v="0"/>
    <n v="165.01"/>
    <n v="738.06"/>
    <x v="0"/>
    <x v="0"/>
    <x v="0"/>
  </r>
  <r>
    <s v="1498-NHTLT"/>
    <x v="1"/>
    <x v="44"/>
    <x v="4"/>
    <s v="Yes"/>
    <n v="3"/>
    <s v="Citrus Heights"/>
    <n v="95621"/>
    <n v="38.695489999999999"/>
    <n v="-121.307864"/>
    <n v="4"/>
    <x v="26"/>
    <x v="2"/>
    <s v="Offer B"/>
    <s v="Yes"/>
    <n v="42.37"/>
    <s v="No"/>
    <s v="Yes"/>
    <x v="0"/>
    <x v="5"/>
    <x v="1"/>
    <x v="0"/>
    <x v="1"/>
    <x v="0"/>
    <x v="0"/>
    <x v="1"/>
    <x v="1"/>
    <x v="1"/>
    <x v="2"/>
    <s v="Yes"/>
    <x v="1"/>
    <x v="670"/>
    <n v="5186"/>
    <n v="0"/>
    <n v="150"/>
    <n v="2499.83"/>
    <n v="7835.83"/>
    <x v="0"/>
    <x v="0"/>
    <x v="0"/>
  </r>
  <r>
    <s v="1501-SGHBW"/>
    <x v="1"/>
    <x v="20"/>
    <x v="0"/>
    <s v="No"/>
    <n v="0"/>
    <s v="Guatay"/>
    <n v="91931"/>
    <n v="32.857945999999998"/>
    <n v="-116.56191699999999"/>
    <n v="0"/>
    <x v="29"/>
    <x v="0"/>
    <s v="None"/>
    <s v="Yes"/>
    <n v="19.52"/>
    <s v="No"/>
    <s v="Yes"/>
    <x v="0"/>
    <x v="0"/>
    <x v="0"/>
    <x v="1"/>
    <x v="0"/>
    <x v="1"/>
    <x v="1"/>
    <x v="0"/>
    <x v="0"/>
    <x v="0"/>
    <x v="1"/>
    <s v="No"/>
    <x v="0"/>
    <x v="671"/>
    <n v="81"/>
    <n v="0"/>
    <n v="0"/>
    <n v="39.04"/>
    <n v="120.04"/>
    <x v="1"/>
    <x v="1"/>
    <x v="5"/>
  </r>
  <r>
    <s v="1502-XFCVR"/>
    <x v="0"/>
    <x v="30"/>
    <x v="2"/>
    <s v="No"/>
    <n v="0"/>
    <s v="Los Angeles"/>
    <n v="90038"/>
    <n v="34.088017000000001"/>
    <n v="-118.327168"/>
    <n v="0"/>
    <x v="42"/>
    <x v="2"/>
    <s v="Offer B"/>
    <s v="Yes"/>
    <n v="14.99"/>
    <s v="No"/>
    <s v="Yes"/>
    <x v="1"/>
    <x v="11"/>
    <x v="1"/>
    <x v="0"/>
    <x v="1"/>
    <x v="1"/>
    <x v="0"/>
    <x v="1"/>
    <x v="1"/>
    <x v="0"/>
    <x v="0"/>
    <s v="Yes"/>
    <x v="1"/>
    <x v="672"/>
    <n v="6145.85"/>
    <n v="0"/>
    <n v="0"/>
    <n v="869.42"/>
    <n v="7015.27"/>
    <x v="1"/>
    <x v="1"/>
    <x v="10"/>
  </r>
  <r>
    <s v="1506-YJTYT"/>
    <x v="1"/>
    <x v="44"/>
    <x v="4"/>
    <s v="Yes"/>
    <n v="1"/>
    <s v="Oakley"/>
    <n v="94561"/>
    <n v="37.999406"/>
    <n v="-121.686241"/>
    <n v="9"/>
    <x v="14"/>
    <x v="2"/>
    <s v="Offer B"/>
    <s v="Yes"/>
    <n v="25.69"/>
    <s v="Yes"/>
    <s v="Yes"/>
    <x v="2"/>
    <x v="33"/>
    <x v="1"/>
    <x v="0"/>
    <x v="0"/>
    <x v="0"/>
    <x v="0"/>
    <x v="0"/>
    <x v="0"/>
    <x v="0"/>
    <x v="2"/>
    <s v="No"/>
    <x v="0"/>
    <x v="73"/>
    <n v="3371"/>
    <n v="0"/>
    <n v="0"/>
    <n v="1156.05"/>
    <n v="4527.05"/>
    <x v="0"/>
    <x v="0"/>
    <x v="0"/>
  </r>
  <r>
    <s v="1508-DFXCU"/>
    <x v="1"/>
    <x v="13"/>
    <x v="0"/>
    <s v="No"/>
    <n v="0"/>
    <s v="Riverside"/>
    <n v="92501"/>
    <n v="33.994675999999998"/>
    <n v="-117.37249799999999"/>
    <n v="0"/>
    <x v="27"/>
    <x v="0"/>
    <s v="None"/>
    <s v="Yes"/>
    <n v="11.04"/>
    <s v="No"/>
    <s v="Yes"/>
    <x v="1"/>
    <x v="0"/>
    <x v="0"/>
    <x v="1"/>
    <x v="0"/>
    <x v="1"/>
    <x v="0"/>
    <x v="0"/>
    <x v="0"/>
    <x v="0"/>
    <x v="1"/>
    <s v="Yes"/>
    <x v="1"/>
    <x v="422"/>
    <n v="912"/>
    <n v="0"/>
    <n v="0"/>
    <n v="132.47999999999999"/>
    <n v="1044.48"/>
    <x v="0"/>
    <x v="0"/>
    <x v="0"/>
  </r>
  <r>
    <s v="1513-XNPPH"/>
    <x v="0"/>
    <x v="59"/>
    <x v="0"/>
    <s v="No"/>
    <n v="0"/>
    <s v="Los Angeles"/>
    <n v="90037"/>
    <n v="34.002642000000002"/>
    <n v="-118.28759599999999"/>
    <n v="0"/>
    <x v="27"/>
    <x v="0"/>
    <s v="Offer D"/>
    <s v="Yes"/>
    <n v="17.46"/>
    <s v="No"/>
    <s v="Yes"/>
    <x v="1"/>
    <x v="15"/>
    <x v="0"/>
    <x v="1"/>
    <x v="1"/>
    <x v="0"/>
    <x v="1"/>
    <x v="1"/>
    <x v="1"/>
    <x v="0"/>
    <x v="1"/>
    <s v="Yes"/>
    <x v="1"/>
    <x v="79"/>
    <n v="1095.6500000000001"/>
    <n v="0"/>
    <n v="0"/>
    <n v="209.52"/>
    <n v="1305.17"/>
    <x v="1"/>
    <x v="2"/>
    <x v="2"/>
  </r>
  <r>
    <s v="1518-OMDIK"/>
    <x v="1"/>
    <x v="5"/>
    <x v="4"/>
    <s v="Yes"/>
    <n v="0"/>
    <s v="Rohnert Park"/>
    <n v="94928"/>
    <n v="38.347189999999998"/>
    <n v="-122.697822"/>
    <n v="6"/>
    <x v="45"/>
    <x v="1"/>
    <s v="Offer C"/>
    <s v="Yes"/>
    <n v="48.49"/>
    <s v="No"/>
    <s v="Yes"/>
    <x v="2"/>
    <x v="19"/>
    <x v="0"/>
    <x v="1"/>
    <x v="0"/>
    <x v="1"/>
    <x v="1"/>
    <x v="0"/>
    <x v="0"/>
    <x v="0"/>
    <x v="1"/>
    <s v="Yes"/>
    <x v="0"/>
    <x v="457"/>
    <n v="1462.6"/>
    <n v="0"/>
    <n v="0"/>
    <n v="1600.17"/>
    <n v="3062.77"/>
    <x v="0"/>
    <x v="0"/>
    <x v="0"/>
  </r>
  <r>
    <s v="1518-VOWAV"/>
    <x v="0"/>
    <x v="26"/>
    <x v="0"/>
    <s v="No"/>
    <n v="0"/>
    <s v="Fallbrook"/>
    <n v="92028"/>
    <n v="33.362575"/>
    <n v="-117.299644"/>
    <n v="0"/>
    <x v="0"/>
    <x v="0"/>
    <s v="Offer E"/>
    <s v="Yes"/>
    <n v="36.43"/>
    <s v="No"/>
    <s v="Yes"/>
    <x v="2"/>
    <x v="0"/>
    <x v="1"/>
    <x v="0"/>
    <x v="0"/>
    <x v="1"/>
    <x v="0"/>
    <x v="1"/>
    <x v="1"/>
    <x v="0"/>
    <x v="1"/>
    <s v="Yes"/>
    <x v="1"/>
    <x v="472"/>
    <n v="703.55"/>
    <n v="0"/>
    <n v="0"/>
    <n v="327.87"/>
    <n v="1031.42"/>
    <x v="1"/>
    <x v="1"/>
    <x v="5"/>
  </r>
  <r>
    <s v="1522-VVDMG"/>
    <x v="1"/>
    <x v="11"/>
    <x v="4"/>
    <s v="Yes"/>
    <n v="0"/>
    <s v="Oakland"/>
    <n v="94611"/>
    <n v="37.828415999999997"/>
    <n v="-122.216005"/>
    <n v="1"/>
    <x v="6"/>
    <x v="0"/>
    <s v="None"/>
    <s v="Yes"/>
    <n v="19.23"/>
    <s v="No"/>
    <s v="Yes"/>
    <x v="1"/>
    <x v="17"/>
    <x v="0"/>
    <x v="0"/>
    <x v="0"/>
    <x v="0"/>
    <x v="0"/>
    <x v="0"/>
    <x v="0"/>
    <x v="0"/>
    <x v="1"/>
    <s v="Yes"/>
    <x v="1"/>
    <x v="82"/>
    <n v="608.79999999999995"/>
    <n v="26.02"/>
    <n v="0"/>
    <n v="134.61000000000001"/>
    <n v="717.39"/>
    <x v="1"/>
    <x v="2"/>
    <x v="18"/>
  </r>
  <r>
    <s v="1525-LNLOJ"/>
    <x v="1"/>
    <x v="20"/>
    <x v="0"/>
    <s v="Yes"/>
    <n v="0"/>
    <s v="Bakersfield"/>
    <n v="93305"/>
    <n v="35.391733000000002"/>
    <n v="-118.984109"/>
    <n v="5"/>
    <x v="22"/>
    <x v="2"/>
    <s v="None"/>
    <s v="Yes"/>
    <n v="32.04"/>
    <s v="Yes"/>
    <s v="Yes"/>
    <x v="2"/>
    <x v="10"/>
    <x v="0"/>
    <x v="1"/>
    <x v="1"/>
    <x v="1"/>
    <x v="0"/>
    <x v="0"/>
    <x v="0"/>
    <x v="0"/>
    <x v="2"/>
    <s v="Yes"/>
    <x v="1"/>
    <x v="673"/>
    <n v="4189.7"/>
    <n v="40.619999999999997"/>
    <n v="0"/>
    <n v="2114.64"/>
    <n v="6263.72"/>
    <x v="0"/>
    <x v="0"/>
    <x v="0"/>
  </r>
  <r>
    <s v="1527-SXDPN"/>
    <x v="1"/>
    <x v="54"/>
    <x v="5"/>
    <s v="Yes"/>
    <n v="0"/>
    <s v="San Diego"/>
    <n v="92109"/>
    <n v="32.787835999999999"/>
    <n v="-117.232376"/>
    <n v="1"/>
    <x v="57"/>
    <x v="2"/>
    <s v="None"/>
    <s v="Yes"/>
    <n v="46.59"/>
    <s v="Yes"/>
    <s v="Yes"/>
    <x v="1"/>
    <x v="33"/>
    <x v="0"/>
    <x v="1"/>
    <x v="1"/>
    <x v="0"/>
    <x v="1"/>
    <x v="1"/>
    <x v="1"/>
    <x v="1"/>
    <x v="2"/>
    <s v="Yes"/>
    <x v="1"/>
    <x v="674"/>
    <n v="4990.25"/>
    <n v="0"/>
    <n v="120"/>
    <n v="2422.6799999999998"/>
    <n v="7532.93"/>
    <x v="1"/>
    <x v="1"/>
    <x v="5"/>
  </r>
  <r>
    <s v="1530-ZTDOZ"/>
    <x v="0"/>
    <x v="30"/>
    <x v="2"/>
    <s v="Yes"/>
    <n v="0"/>
    <s v="Studio City"/>
    <n v="91604"/>
    <n v="34.139082000000002"/>
    <n v="-118.39275000000001"/>
    <n v="6"/>
    <x v="21"/>
    <x v="2"/>
    <s v="None"/>
    <s v="No"/>
    <n v="0"/>
    <s v="N/A"/>
    <s v="Yes"/>
    <x v="0"/>
    <x v="4"/>
    <x v="1"/>
    <x v="1"/>
    <x v="0"/>
    <x v="1"/>
    <x v="0"/>
    <x v="0"/>
    <x v="0"/>
    <x v="0"/>
    <x v="1"/>
    <s v="No"/>
    <x v="1"/>
    <x v="428"/>
    <n v="2070.75"/>
    <n v="0"/>
    <n v="0"/>
    <n v="0"/>
    <n v="2070.75"/>
    <x v="0"/>
    <x v="0"/>
    <x v="0"/>
  </r>
  <r>
    <s v="1534-OULXE"/>
    <x v="0"/>
    <x v="20"/>
    <x v="0"/>
    <s v="Yes"/>
    <n v="2"/>
    <s v="Atherton"/>
    <n v="94027"/>
    <n v="37.454923999999998"/>
    <n v="-122.20316800000001"/>
    <n v="2"/>
    <x v="48"/>
    <x v="2"/>
    <s v="Offer B"/>
    <s v="Yes"/>
    <n v="42.85"/>
    <s v="No"/>
    <s v="Yes"/>
    <x v="2"/>
    <x v="4"/>
    <x v="1"/>
    <x v="1"/>
    <x v="0"/>
    <x v="1"/>
    <x v="1"/>
    <x v="0"/>
    <x v="0"/>
    <x v="0"/>
    <x v="0"/>
    <s v="Yes"/>
    <x v="1"/>
    <x v="675"/>
    <n v="2961.4"/>
    <n v="0"/>
    <n v="0"/>
    <n v="2613.85"/>
    <n v="5575.25"/>
    <x v="0"/>
    <x v="0"/>
    <x v="0"/>
  </r>
  <r>
    <s v="1535-VTJOQ"/>
    <x v="0"/>
    <x v="31"/>
    <x v="4"/>
    <s v="No"/>
    <n v="0"/>
    <s v="Thornton"/>
    <n v="95686"/>
    <n v="38.157794000000003"/>
    <n v="-121.520223"/>
    <n v="0"/>
    <x v="52"/>
    <x v="1"/>
    <s v="None"/>
    <s v="Yes"/>
    <n v="26.64"/>
    <s v="Yes"/>
    <s v="No"/>
    <x v="3"/>
    <x v="16"/>
    <x v="2"/>
    <x v="2"/>
    <x v="2"/>
    <x v="2"/>
    <x v="2"/>
    <x v="2"/>
    <x v="2"/>
    <x v="2"/>
    <x v="2"/>
    <s v="No"/>
    <x v="0"/>
    <x v="226"/>
    <n v="553"/>
    <n v="0"/>
    <n v="0"/>
    <n v="639.36"/>
    <n v="1192.3599999999999"/>
    <x v="0"/>
    <x v="0"/>
    <x v="0"/>
  </r>
  <r>
    <s v="1536-HBSWP"/>
    <x v="0"/>
    <x v="25"/>
    <x v="0"/>
    <s v="No"/>
    <n v="0"/>
    <s v="Terra Bella"/>
    <n v="93270"/>
    <n v="35.939067999999999"/>
    <n v="-119.043666"/>
    <n v="0"/>
    <x v="13"/>
    <x v="0"/>
    <s v="None"/>
    <s v="Yes"/>
    <n v="14.93"/>
    <s v="No"/>
    <s v="Yes"/>
    <x v="2"/>
    <x v="3"/>
    <x v="0"/>
    <x v="1"/>
    <x v="0"/>
    <x v="0"/>
    <x v="1"/>
    <x v="0"/>
    <x v="0"/>
    <x v="0"/>
    <x v="1"/>
    <s v="Yes"/>
    <x v="1"/>
    <x v="642"/>
    <n v="49.9"/>
    <n v="0"/>
    <n v="0"/>
    <n v="14.93"/>
    <n v="64.83"/>
    <x v="2"/>
    <x v="0"/>
    <x v="0"/>
  </r>
  <r>
    <s v="1536-YHDOE"/>
    <x v="1"/>
    <x v="12"/>
    <x v="2"/>
    <s v="Yes"/>
    <n v="3"/>
    <s v="Round Mountain"/>
    <n v="96084"/>
    <n v="40.923558"/>
    <n v="-122.059933"/>
    <n v="10"/>
    <x v="67"/>
    <x v="1"/>
    <s v="None"/>
    <s v="Yes"/>
    <n v="32.270000000000003"/>
    <s v="Yes"/>
    <s v="Yes"/>
    <x v="0"/>
    <x v="29"/>
    <x v="1"/>
    <x v="1"/>
    <x v="0"/>
    <x v="0"/>
    <x v="1"/>
    <x v="0"/>
    <x v="0"/>
    <x v="0"/>
    <x v="0"/>
    <s v="Yes"/>
    <x v="0"/>
    <x v="676"/>
    <n v="1096.6500000000001"/>
    <n v="0"/>
    <n v="0"/>
    <n v="548.59"/>
    <n v="1645.24"/>
    <x v="0"/>
    <x v="0"/>
    <x v="0"/>
  </r>
  <r>
    <s v="1539-LNKHM"/>
    <x v="0"/>
    <x v="55"/>
    <x v="2"/>
    <s v="No"/>
    <n v="0"/>
    <s v="Orange Cove"/>
    <n v="93646"/>
    <n v="36.633498000000003"/>
    <n v="-119.298895"/>
    <n v="0"/>
    <x v="27"/>
    <x v="0"/>
    <s v="Offer D"/>
    <s v="Yes"/>
    <n v="23.2"/>
    <s v="No"/>
    <s v="No"/>
    <x v="3"/>
    <x v="16"/>
    <x v="2"/>
    <x v="2"/>
    <x v="2"/>
    <x v="2"/>
    <x v="2"/>
    <x v="2"/>
    <x v="2"/>
    <x v="2"/>
    <x v="1"/>
    <s v="No"/>
    <x v="0"/>
    <x v="27"/>
    <n v="266.60000000000002"/>
    <n v="0"/>
    <n v="0"/>
    <n v="278.39999999999998"/>
    <n v="545"/>
    <x v="0"/>
    <x v="0"/>
    <x v="0"/>
  </r>
  <r>
    <s v="1541-ETJZO"/>
    <x v="1"/>
    <x v="12"/>
    <x v="2"/>
    <s v="No"/>
    <n v="0"/>
    <s v="Wheatland"/>
    <n v="95692"/>
    <n v="39.043387000000003"/>
    <n v="-121.409837"/>
    <n v="0"/>
    <x v="13"/>
    <x v="0"/>
    <s v="Offer E"/>
    <s v="Yes"/>
    <n v="47.83"/>
    <s v="Yes"/>
    <s v="Yes"/>
    <x v="2"/>
    <x v="11"/>
    <x v="0"/>
    <x v="1"/>
    <x v="1"/>
    <x v="0"/>
    <x v="1"/>
    <x v="0"/>
    <x v="0"/>
    <x v="1"/>
    <x v="1"/>
    <s v="No"/>
    <x v="2"/>
    <x v="222"/>
    <n v="62.05"/>
    <n v="0"/>
    <n v="10"/>
    <n v="47.83"/>
    <n v="119.88"/>
    <x v="1"/>
    <x v="3"/>
    <x v="14"/>
  </r>
  <r>
    <s v="1543-LLLFT"/>
    <x v="1"/>
    <x v="49"/>
    <x v="3"/>
    <s v="Yes"/>
    <n v="0"/>
    <s v="Waterford"/>
    <n v="95386"/>
    <n v="37.669516000000002"/>
    <n v="-120.626964"/>
    <n v="2"/>
    <x v="48"/>
    <x v="2"/>
    <s v="None"/>
    <s v="Yes"/>
    <n v="2.19"/>
    <s v="Yes"/>
    <s v="Yes"/>
    <x v="1"/>
    <x v="34"/>
    <x v="0"/>
    <x v="0"/>
    <x v="1"/>
    <x v="0"/>
    <x v="0"/>
    <x v="0"/>
    <x v="0"/>
    <x v="0"/>
    <x v="0"/>
    <s v="Yes"/>
    <x v="0"/>
    <x v="677"/>
    <n v="6066.55"/>
    <n v="0"/>
    <n v="0"/>
    <n v="133.59"/>
    <n v="6200.14"/>
    <x v="0"/>
    <x v="0"/>
    <x v="0"/>
  </r>
  <r>
    <s v="1544-JJMYL"/>
    <x v="1"/>
    <x v="31"/>
    <x v="4"/>
    <s v="No"/>
    <n v="0"/>
    <s v="San Jose"/>
    <n v="95119"/>
    <n v="37.233226000000002"/>
    <n v="-121.78809"/>
    <n v="0"/>
    <x v="28"/>
    <x v="1"/>
    <s v="None"/>
    <s v="Yes"/>
    <n v="36.39"/>
    <s v="No"/>
    <s v="Yes"/>
    <x v="2"/>
    <x v="33"/>
    <x v="1"/>
    <x v="1"/>
    <x v="1"/>
    <x v="0"/>
    <x v="0"/>
    <x v="0"/>
    <x v="1"/>
    <x v="0"/>
    <x v="0"/>
    <s v="No"/>
    <x v="0"/>
    <x v="678"/>
    <n v="1927.3"/>
    <n v="0"/>
    <n v="0"/>
    <n v="982.53"/>
    <n v="2909.83"/>
    <x v="0"/>
    <x v="0"/>
    <x v="0"/>
  </r>
  <r>
    <s v="1545-ACTAS"/>
    <x v="0"/>
    <x v="55"/>
    <x v="2"/>
    <s v="Yes"/>
    <n v="2"/>
    <s v="West Covina"/>
    <n v="91791"/>
    <n v="34.061633999999998"/>
    <n v="-117.893169"/>
    <n v="2"/>
    <x v="60"/>
    <x v="2"/>
    <s v="Offer B"/>
    <s v="Yes"/>
    <n v="36.18"/>
    <s v="No"/>
    <s v="Yes"/>
    <x v="1"/>
    <x v="27"/>
    <x v="1"/>
    <x v="1"/>
    <x v="1"/>
    <x v="1"/>
    <x v="0"/>
    <x v="1"/>
    <x v="1"/>
    <x v="0"/>
    <x v="0"/>
    <s v="Yes"/>
    <x v="1"/>
    <x v="679"/>
    <n v="4977.2"/>
    <n v="0"/>
    <n v="0"/>
    <n v="1736.64"/>
    <n v="6713.84"/>
    <x v="0"/>
    <x v="0"/>
    <x v="0"/>
  </r>
  <r>
    <s v="1545-JFUML"/>
    <x v="1"/>
    <x v="2"/>
    <x v="2"/>
    <s v="Yes"/>
    <n v="0"/>
    <s v="San Diego"/>
    <n v="92111"/>
    <n v="32.805517999999999"/>
    <n v="-117.16905199999999"/>
    <n v="5"/>
    <x v="4"/>
    <x v="2"/>
    <s v="None"/>
    <s v="Yes"/>
    <n v="44.06"/>
    <s v="Yes"/>
    <s v="Yes"/>
    <x v="1"/>
    <x v="35"/>
    <x v="1"/>
    <x v="0"/>
    <x v="1"/>
    <x v="1"/>
    <x v="0"/>
    <x v="0"/>
    <x v="0"/>
    <x v="1"/>
    <x v="2"/>
    <s v="Yes"/>
    <x v="1"/>
    <x v="421"/>
    <n v="6994.6"/>
    <n v="0"/>
    <n v="40"/>
    <n v="3128.26"/>
    <n v="10162.86"/>
    <x v="0"/>
    <x v="0"/>
    <x v="0"/>
  </r>
  <r>
    <s v="1548-ARAGG"/>
    <x v="0"/>
    <x v="24"/>
    <x v="4"/>
    <s v="Yes"/>
    <n v="3"/>
    <s v="Cedar Glen"/>
    <n v="92321"/>
    <n v="34.255203000000002"/>
    <n v="-117.17565399999999"/>
    <n v="9"/>
    <x v="1"/>
    <x v="0"/>
    <s v="None"/>
    <s v="Yes"/>
    <n v="35.200000000000003"/>
    <s v="Yes"/>
    <s v="Yes"/>
    <x v="2"/>
    <x v="17"/>
    <x v="0"/>
    <x v="0"/>
    <x v="0"/>
    <x v="0"/>
    <x v="1"/>
    <x v="0"/>
    <x v="0"/>
    <x v="0"/>
    <x v="1"/>
    <s v="Yes"/>
    <x v="0"/>
    <x v="680"/>
    <n v="224.85"/>
    <n v="0"/>
    <n v="0"/>
    <n v="140.80000000000001"/>
    <n v="365.65"/>
    <x v="0"/>
    <x v="0"/>
    <x v="0"/>
  </r>
  <r>
    <s v="1548-FEHVL"/>
    <x v="1"/>
    <x v="43"/>
    <x v="1"/>
    <s v="Yes"/>
    <n v="0"/>
    <s v="Weed"/>
    <n v="96094"/>
    <n v="41.465121000000003"/>
    <n v="-122.38094700000001"/>
    <n v="6"/>
    <x v="48"/>
    <x v="2"/>
    <s v="None"/>
    <s v="Yes"/>
    <n v="27.66"/>
    <s v="Yes"/>
    <s v="Yes"/>
    <x v="1"/>
    <x v="27"/>
    <x v="1"/>
    <x v="0"/>
    <x v="0"/>
    <x v="1"/>
    <x v="0"/>
    <x v="1"/>
    <x v="1"/>
    <x v="0"/>
    <x v="1"/>
    <s v="Yes"/>
    <x v="1"/>
    <x v="681"/>
    <n v="6375.2"/>
    <n v="0"/>
    <n v="0"/>
    <n v="1687.26"/>
    <n v="8062.46"/>
    <x v="0"/>
    <x v="0"/>
    <x v="0"/>
  </r>
  <r>
    <s v="1550-EENBN"/>
    <x v="0"/>
    <x v="5"/>
    <x v="4"/>
    <s v="No"/>
    <n v="0"/>
    <s v="Concord"/>
    <n v="94519"/>
    <n v="37.990118000000002"/>
    <n v="-122.01218799999999"/>
    <n v="0"/>
    <x v="65"/>
    <x v="1"/>
    <s v="None"/>
    <s v="Yes"/>
    <n v="45.71"/>
    <s v="Yes"/>
    <s v="Yes"/>
    <x v="1"/>
    <x v="44"/>
    <x v="1"/>
    <x v="0"/>
    <x v="0"/>
    <x v="1"/>
    <x v="0"/>
    <x v="1"/>
    <x v="1"/>
    <x v="0"/>
    <x v="1"/>
    <s v="No"/>
    <x v="1"/>
    <x v="682"/>
    <n v="3205.6"/>
    <n v="0"/>
    <n v="0"/>
    <n v="1417.01"/>
    <n v="4622.6099999999997"/>
    <x v="0"/>
    <x v="0"/>
    <x v="0"/>
  </r>
  <r>
    <s v="1550-LOAHA"/>
    <x v="0"/>
    <x v="55"/>
    <x v="2"/>
    <s v="Yes"/>
    <n v="0"/>
    <s v="Orangevale"/>
    <n v="95662"/>
    <n v="38.689174000000001"/>
    <n v="-121.218435"/>
    <n v="1"/>
    <x v="44"/>
    <x v="1"/>
    <s v="None"/>
    <s v="Yes"/>
    <n v="37.479999999999997"/>
    <s v="No"/>
    <s v="Yes"/>
    <x v="1"/>
    <x v="37"/>
    <x v="0"/>
    <x v="0"/>
    <x v="0"/>
    <x v="1"/>
    <x v="1"/>
    <x v="1"/>
    <x v="1"/>
    <x v="0"/>
    <x v="1"/>
    <s v="No"/>
    <x v="1"/>
    <x v="551"/>
    <n v="2585.9499999999998"/>
    <n v="0"/>
    <n v="0"/>
    <n v="1199.3599999999999"/>
    <n v="3785.31"/>
    <x v="1"/>
    <x v="2"/>
    <x v="4"/>
  </r>
  <r>
    <s v="1552-AAGRX"/>
    <x v="0"/>
    <x v="19"/>
    <x v="4"/>
    <s v="No"/>
    <n v="0"/>
    <s v="Visalia"/>
    <n v="93277"/>
    <n v="36.303792999999999"/>
    <n v="-119.375646"/>
    <n v="0"/>
    <x v="39"/>
    <x v="1"/>
    <s v="None"/>
    <s v="Yes"/>
    <n v="42.49"/>
    <s v="Yes"/>
    <s v="Yes"/>
    <x v="1"/>
    <x v="5"/>
    <x v="1"/>
    <x v="1"/>
    <x v="0"/>
    <x v="0"/>
    <x v="0"/>
    <x v="1"/>
    <x v="1"/>
    <x v="1"/>
    <x v="1"/>
    <s v="No"/>
    <x v="1"/>
    <x v="683"/>
    <n v="3211.9"/>
    <n v="0"/>
    <n v="60"/>
    <n v="1274.7"/>
    <n v="4546.6000000000004"/>
    <x v="0"/>
    <x v="0"/>
    <x v="0"/>
  </r>
  <r>
    <s v="1552-CZCLL"/>
    <x v="0"/>
    <x v="26"/>
    <x v="0"/>
    <s v="Yes"/>
    <n v="1"/>
    <s v="Descanso"/>
    <n v="91916"/>
    <n v="32.912663999999999"/>
    <n v="-116.63538699999999"/>
    <n v="4"/>
    <x v="17"/>
    <x v="2"/>
    <s v="Offer B"/>
    <s v="Yes"/>
    <n v="31.3"/>
    <s v="No"/>
    <s v="No"/>
    <x v="3"/>
    <x v="16"/>
    <x v="2"/>
    <x v="2"/>
    <x v="2"/>
    <x v="2"/>
    <x v="2"/>
    <x v="2"/>
    <x v="2"/>
    <x v="2"/>
    <x v="1"/>
    <s v="No"/>
    <x v="0"/>
    <x v="220"/>
    <n v="1087.25"/>
    <n v="0"/>
    <n v="0"/>
    <n v="1721.5"/>
    <n v="2808.75"/>
    <x v="0"/>
    <x v="0"/>
    <x v="0"/>
  </r>
  <r>
    <s v="1552-TKMXS"/>
    <x v="0"/>
    <x v="0"/>
    <x v="0"/>
    <s v="Yes"/>
    <n v="0"/>
    <s v="Fresno"/>
    <n v="93705"/>
    <n v="36.787239999999997"/>
    <n v="-119.82781300000001"/>
    <n v="0"/>
    <x v="71"/>
    <x v="2"/>
    <s v="Offer B"/>
    <s v="Yes"/>
    <n v="5.95"/>
    <s v="No"/>
    <s v="No"/>
    <x v="3"/>
    <x v="16"/>
    <x v="2"/>
    <x v="2"/>
    <x v="2"/>
    <x v="2"/>
    <x v="2"/>
    <x v="2"/>
    <x v="2"/>
    <x v="2"/>
    <x v="1"/>
    <s v="No"/>
    <x v="0"/>
    <x v="24"/>
    <n v="869.9"/>
    <n v="0"/>
    <n v="0"/>
    <n v="249.9"/>
    <n v="1119.8"/>
    <x v="0"/>
    <x v="0"/>
    <x v="0"/>
  </r>
  <r>
    <s v="1555-DJEQW"/>
    <x v="0"/>
    <x v="44"/>
    <x v="4"/>
    <s v="Yes"/>
    <n v="0"/>
    <s v="Cupertino"/>
    <n v="95014"/>
    <n v="37.306612000000001"/>
    <n v="-122.08062099999999"/>
    <n v="1"/>
    <x v="40"/>
    <x v="2"/>
    <s v="Offer A"/>
    <s v="Yes"/>
    <n v="16.78"/>
    <s v="Yes"/>
    <s v="Yes"/>
    <x v="1"/>
    <x v="31"/>
    <x v="1"/>
    <x v="0"/>
    <x v="1"/>
    <x v="0"/>
    <x v="0"/>
    <x v="1"/>
    <x v="1"/>
    <x v="0"/>
    <x v="2"/>
    <s v="Yes"/>
    <x v="1"/>
    <x v="684"/>
    <n v="7723.9"/>
    <n v="48.54"/>
    <n v="0"/>
    <n v="1174.5999999999999"/>
    <n v="8849.9599999999991"/>
    <x v="1"/>
    <x v="4"/>
    <x v="16"/>
  </r>
  <r>
    <s v="1555-HAPSU"/>
    <x v="0"/>
    <x v="11"/>
    <x v="4"/>
    <s v="Yes"/>
    <n v="2"/>
    <s v="Fresno"/>
    <n v="93727"/>
    <n v="36.751488999999999"/>
    <n v="-119.68071999999999"/>
    <n v="1"/>
    <x v="4"/>
    <x v="2"/>
    <s v="Offer A"/>
    <s v="Yes"/>
    <n v="29.41"/>
    <s v="Yes"/>
    <s v="No"/>
    <x v="3"/>
    <x v="16"/>
    <x v="2"/>
    <x v="2"/>
    <x v="2"/>
    <x v="2"/>
    <x v="2"/>
    <x v="2"/>
    <x v="2"/>
    <x v="2"/>
    <x v="2"/>
    <s v="No"/>
    <x v="0"/>
    <x v="307"/>
    <n v="1663.5"/>
    <n v="0"/>
    <n v="0"/>
    <n v="2088.11"/>
    <n v="3751.61"/>
    <x v="0"/>
    <x v="0"/>
    <x v="0"/>
  </r>
  <r>
    <s v="1557-EMYVT"/>
    <x v="0"/>
    <x v="11"/>
    <x v="4"/>
    <s v="No"/>
    <n v="0"/>
    <s v="Tecate"/>
    <n v="91980"/>
    <n v="32.587556999999997"/>
    <n v="-116.636816"/>
    <n v="0"/>
    <x v="25"/>
    <x v="2"/>
    <s v="Offer B"/>
    <s v="Yes"/>
    <n v="24.85"/>
    <s v="Yes"/>
    <s v="Yes"/>
    <x v="1"/>
    <x v="33"/>
    <x v="1"/>
    <x v="0"/>
    <x v="1"/>
    <x v="0"/>
    <x v="0"/>
    <x v="1"/>
    <x v="1"/>
    <x v="0"/>
    <x v="2"/>
    <s v="No"/>
    <x v="0"/>
    <x v="685"/>
    <n v="4895.1000000000004"/>
    <n v="10.76"/>
    <n v="0"/>
    <n v="1068.55"/>
    <n v="5952.89"/>
    <x v="0"/>
    <x v="0"/>
    <x v="0"/>
  </r>
  <r>
    <s v="1559-DTODC"/>
    <x v="1"/>
    <x v="0"/>
    <x v="0"/>
    <s v="No"/>
    <n v="0"/>
    <s v="Santa Barbara"/>
    <n v="93111"/>
    <n v="34.460197000000001"/>
    <n v="-119.80260199999999"/>
    <n v="0"/>
    <x v="53"/>
    <x v="1"/>
    <s v="Offer D"/>
    <s v="No"/>
    <n v="0"/>
    <s v="N/A"/>
    <s v="Yes"/>
    <x v="2"/>
    <x v="35"/>
    <x v="0"/>
    <x v="1"/>
    <x v="0"/>
    <x v="1"/>
    <x v="1"/>
    <x v="0"/>
    <x v="0"/>
    <x v="0"/>
    <x v="1"/>
    <s v="Yes"/>
    <x v="1"/>
    <x v="226"/>
    <n v="468.35"/>
    <n v="0"/>
    <n v="0"/>
    <n v="0"/>
    <n v="468.35"/>
    <x v="0"/>
    <x v="0"/>
    <x v="0"/>
  </r>
  <r>
    <s v="1561-BWHIN"/>
    <x v="1"/>
    <x v="25"/>
    <x v="0"/>
    <s v="Yes"/>
    <n v="1"/>
    <s v="Maywood"/>
    <n v="90270"/>
    <n v="33.988571999999998"/>
    <n v="-118.186565"/>
    <n v="1"/>
    <x v="53"/>
    <x v="1"/>
    <s v="Offer D"/>
    <s v="Yes"/>
    <n v="13.13"/>
    <s v="No"/>
    <s v="No"/>
    <x v="3"/>
    <x v="16"/>
    <x v="2"/>
    <x v="2"/>
    <x v="2"/>
    <x v="2"/>
    <x v="2"/>
    <x v="2"/>
    <x v="2"/>
    <x v="2"/>
    <x v="0"/>
    <s v="No"/>
    <x v="0"/>
    <x v="117"/>
    <n v="344.5"/>
    <n v="0"/>
    <n v="0"/>
    <n v="249.47"/>
    <n v="593.97"/>
    <x v="0"/>
    <x v="0"/>
    <x v="0"/>
  </r>
  <r>
    <s v="1563-IWQEX"/>
    <x v="0"/>
    <x v="9"/>
    <x v="1"/>
    <s v="No"/>
    <n v="0"/>
    <s v="Chula Vista"/>
    <n v="91913"/>
    <n v="32.641640000000002"/>
    <n v="-116.985026"/>
    <n v="0"/>
    <x v="27"/>
    <x v="0"/>
    <s v="None"/>
    <s v="Yes"/>
    <n v="18.71"/>
    <s v="No"/>
    <s v="No"/>
    <x v="3"/>
    <x v="16"/>
    <x v="2"/>
    <x v="2"/>
    <x v="2"/>
    <x v="2"/>
    <x v="2"/>
    <x v="2"/>
    <x v="2"/>
    <x v="2"/>
    <x v="1"/>
    <s v="No"/>
    <x v="0"/>
    <x v="29"/>
    <n v="220.35"/>
    <n v="0"/>
    <n v="0"/>
    <n v="224.52"/>
    <n v="444.87"/>
    <x v="0"/>
    <x v="0"/>
    <x v="0"/>
  </r>
  <r>
    <s v="1564-HJUVY"/>
    <x v="1"/>
    <x v="55"/>
    <x v="2"/>
    <s v="No"/>
    <n v="0"/>
    <s v="Modesto"/>
    <n v="95354"/>
    <n v="37.639029000000001"/>
    <n v="-120.964772"/>
    <n v="0"/>
    <x v="1"/>
    <x v="0"/>
    <s v="None"/>
    <s v="Yes"/>
    <n v="3.03"/>
    <s v="No"/>
    <s v="Yes"/>
    <x v="2"/>
    <x v="4"/>
    <x v="0"/>
    <x v="0"/>
    <x v="0"/>
    <x v="0"/>
    <x v="0"/>
    <x v="0"/>
    <x v="0"/>
    <x v="0"/>
    <x v="1"/>
    <s v="Yes"/>
    <x v="1"/>
    <x v="686"/>
    <n v="226.2"/>
    <n v="0"/>
    <n v="0"/>
    <n v="12.12"/>
    <n v="238.32"/>
    <x v="0"/>
    <x v="0"/>
    <x v="0"/>
  </r>
  <r>
    <s v="1564-NTYXF"/>
    <x v="0"/>
    <x v="16"/>
    <x v="3"/>
    <s v="No"/>
    <n v="0"/>
    <s v="San Marcos"/>
    <n v="92078"/>
    <n v="33.119028"/>
    <n v="-117.16603600000001"/>
    <n v="0"/>
    <x v="2"/>
    <x v="1"/>
    <s v="None"/>
    <s v="Yes"/>
    <n v="4.45"/>
    <s v="Yes"/>
    <s v="Yes"/>
    <x v="1"/>
    <x v="32"/>
    <x v="0"/>
    <x v="1"/>
    <x v="0"/>
    <x v="1"/>
    <x v="1"/>
    <x v="1"/>
    <x v="0"/>
    <x v="0"/>
    <x v="1"/>
    <s v="Yes"/>
    <x v="1"/>
    <x v="687"/>
    <n v="1127.2"/>
    <n v="0"/>
    <n v="0"/>
    <n v="57.85"/>
    <n v="1185.05"/>
    <x v="1"/>
    <x v="5"/>
    <x v="9"/>
  </r>
  <r>
    <s v="1565-RHDJD"/>
    <x v="0"/>
    <x v="44"/>
    <x v="4"/>
    <s v="No"/>
    <n v="0"/>
    <s v="Palo Cedro"/>
    <n v="96073"/>
    <n v="40.582399000000002"/>
    <n v="-122.19551199999999"/>
    <n v="0"/>
    <x v="1"/>
    <x v="0"/>
    <s v="None"/>
    <s v="Yes"/>
    <n v="41.72"/>
    <s v="Yes"/>
    <s v="Yes"/>
    <x v="1"/>
    <x v="24"/>
    <x v="0"/>
    <x v="0"/>
    <x v="1"/>
    <x v="1"/>
    <x v="1"/>
    <x v="0"/>
    <x v="1"/>
    <x v="0"/>
    <x v="1"/>
    <s v="No"/>
    <x v="1"/>
    <x v="347"/>
    <n v="333.55"/>
    <n v="0"/>
    <n v="0"/>
    <n v="166.88"/>
    <n v="500.43"/>
    <x v="1"/>
    <x v="1"/>
    <x v="10"/>
  </r>
  <r>
    <s v="1567-DSCIC"/>
    <x v="1"/>
    <x v="40"/>
    <x v="2"/>
    <s v="No"/>
    <n v="0"/>
    <s v="San Mateo"/>
    <n v="94401"/>
    <n v="37.590420999999999"/>
    <n v="-122.306467"/>
    <n v="0"/>
    <x v="58"/>
    <x v="0"/>
    <s v="None"/>
    <s v="Yes"/>
    <n v="23.89"/>
    <s v="Yes"/>
    <s v="Yes"/>
    <x v="1"/>
    <x v="6"/>
    <x v="0"/>
    <x v="0"/>
    <x v="1"/>
    <x v="1"/>
    <x v="0"/>
    <x v="0"/>
    <x v="0"/>
    <x v="0"/>
    <x v="1"/>
    <s v="Yes"/>
    <x v="1"/>
    <x v="688"/>
    <n v="773.65"/>
    <n v="0"/>
    <n v="0"/>
    <n v="191.12"/>
    <n v="964.77"/>
    <x v="1"/>
    <x v="2"/>
    <x v="2"/>
  </r>
  <r>
    <s v="1568-BEKZM"/>
    <x v="1"/>
    <x v="61"/>
    <x v="5"/>
    <s v="Yes"/>
    <n v="0"/>
    <s v="Baldwin Park"/>
    <n v="91706"/>
    <n v="34.098275000000001"/>
    <n v="-117.967399"/>
    <n v="7"/>
    <x v="40"/>
    <x v="2"/>
    <s v="None"/>
    <s v="Yes"/>
    <n v="12.07"/>
    <s v="Yes"/>
    <s v="Yes"/>
    <x v="2"/>
    <x v="14"/>
    <x v="1"/>
    <x v="0"/>
    <x v="1"/>
    <x v="0"/>
    <x v="0"/>
    <x v="1"/>
    <x v="1"/>
    <x v="0"/>
    <x v="2"/>
    <s v="No"/>
    <x v="0"/>
    <x v="345"/>
    <n v="6333.4"/>
    <n v="0"/>
    <n v="0"/>
    <n v="844.9"/>
    <n v="7178.3"/>
    <x v="0"/>
    <x v="0"/>
    <x v="0"/>
  </r>
  <r>
    <s v="1568-LJSZU"/>
    <x v="1"/>
    <x v="14"/>
    <x v="0"/>
    <s v="Yes"/>
    <n v="0"/>
    <s v="Harbor City"/>
    <n v="90710"/>
    <n v="33.798265999999998"/>
    <n v="-118.300237"/>
    <n v="4"/>
    <x v="64"/>
    <x v="2"/>
    <s v="Offer A"/>
    <s v="Yes"/>
    <n v="38.380000000000003"/>
    <s v="Yes"/>
    <s v="Yes"/>
    <x v="2"/>
    <x v="12"/>
    <x v="1"/>
    <x v="0"/>
    <x v="1"/>
    <x v="0"/>
    <x v="0"/>
    <x v="1"/>
    <x v="1"/>
    <x v="0"/>
    <x v="2"/>
    <s v="Yes"/>
    <x v="0"/>
    <x v="689"/>
    <n v="6392.85"/>
    <n v="0"/>
    <n v="0"/>
    <n v="2609.84"/>
    <n v="9002.69"/>
    <x v="0"/>
    <x v="0"/>
    <x v="0"/>
  </r>
  <r>
    <s v="1569-TTNYJ"/>
    <x v="1"/>
    <x v="39"/>
    <x v="2"/>
    <s v="Yes"/>
    <n v="0"/>
    <s v="Richmond"/>
    <n v="94805"/>
    <n v="37.941456000000002"/>
    <n v="-122.32096799999999"/>
    <n v="1"/>
    <x v="10"/>
    <x v="0"/>
    <s v="None"/>
    <s v="Yes"/>
    <n v="1.1599999999999999"/>
    <s v="Yes"/>
    <s v="Yes"/>
    <x v="1"/>
    <x v="7"/>
    <x v="0"/>
    <x v="0"/>
    <x v="0"/>
    <x v="1"/>
    <x v="1"/>
    <x v="0"/>
    <x v="0"/>
    <x v="1"/>
    <x v="1"/>
    <s v="Yes"/>
    <x v="1"/>
    <x v="329"/>
    <n v="412.1"/>
    <n v="0"/>
    <n v="10"/>
    <n v="5.8"/>
    <n v="427.9"/>
    <x v="1"/>
    <x v="3"/>
    <x v="6"/>
  </r>
  <r>
    <s v="1571-SAVHK"/>
    <x v="1"/>
    <x v="29"/>
    <x v="4"/>
    <s v="No"/>
    <n v="0"/>
    <s v="Meadow Vista"/>
    <n v="95722"/>
    <n v="39.003357999999999"/>
    <n v="-121.02253899999999"/>
    <n v="0"/>
    <x v="27"/>
    <x v="0"/>
    <s v="None"/>
    <s v="Yes"/>
    <n v="28.16"/>
    <s v="Yes"/>
    <s v="Yes"/>
    <x v="1"/>
    <x v="45"/>
    <x v="0"/>
    <x v="1"/>
    <x v="0"/>
    <x v="0"/>
    <x v="0"/>
    <x v="1"/>
    <x v="1"/>
    <x v="1"/>
    <x v="1"/>
    <s v="Yes"/>
    <x v="0"/>
    <x v="50"/>
    <n v="1132.75"/>
    <n v="0"/>
    <n v="120"/>
    <n v="337.92"/>
    <n v="1590.67"/>
    <x v="1"/>
    <x v="1"/>
    <x v="1"/>
  </r>
  <r>
    <s v="1573-LGXBA"/>
    <x v="1"/>
    <x v="17"/>
    <x v="4"/>
    <s v="Yes"/>
    <n v="3"/>
    <s v="Soledad"/>
    <n v="93960"/>
    <n v="36.414216000000003"/>
    <n v="-121.360597"/>
    <n v="1"/>
    <x v="41"/>
    <x v="2"/>
    <s v="None"/>
    <s v="Yes"/>
    <n v="4.18"/>
    <s v="No"/>
    <s v="Yes"/>
    <x v="1"/>
    <x v="5"/>
    <x v="0"/>
    <x v="0"/>
    <x v="1"/>
    <x v="1"/>
    <x v="0"/>
    <x v="1"/>
    <x v="1"/>
    <x v="0"/>
    <x v="0"/>
    <s v="Yes"/>
    <x v="0"/>
    <x v="690"/>
    <n v="5598"/>
    <n v="0"/>
    <n v="0"/>
    <n v="238.26"/>
    <n v="5836.26"/>
    <x v="0"/>
    <x v="0"/>
    <x v="0"/>
  </r>
  <r>
    <s v="1574-DYCWE"/>
    <x v="0"/>
    <x v="27"/>
    <x v="5"/>
    <s v="Yes"/>
    <n v="1"/>
    <s v="Escondido"/>
    <n v="92027"/>
    <n v="33.141264999999997"/>
    <n v="-116.967221"/>
    <n v="10"/>
    <x v="69"/>
    <x v="2"/>
    <s v="Offer B"/>
    <s v="Yes"/>
    <n v="14.54"/>
    <s v="No"/>
    <s v="No"/>
    <x v="3"/>
    <x v="16"/>
    <x v="2"/>
    <x v="2"/>
    <x v="2"/>
    <x v="2"/>
    <x v="2"/>
    <x v="2"/>
    <x v="2"/>
    <x v="2"/>
    <x v="2"/>
    <s v="No"/>
    <x v="0"/>
    <x v="68"/>
    <n v="1028.75"/>
    <n v="0"/>
    <n v="0"/>
    <n v="741.54"/>
    <n v="1770.29"/>
    <x v="0"/>
    <x v="0"/>
    <x v="0"/>
  </r>
  <r>
    <s v="1575-KRZZE"/>
    <x v="0"/>
    <x v="22"/>
    <x v="5"/>
    <s v="No"/>
    <n v="0"/>
    <s v="Murphys"/>
    <n v="95247"/>
    <n v="38.147852"/>
    <n v="-120.440124"/>
    <n v="0"/>
    <x v="1"/>
    <x v="0"/>
    <s v="Offer E"/>
    <s v="Yes"/>
    <n v="7.49"/>
    <s v="No"/>
    <s v="Yes"/>
    <x v="0"/>
    <x v="14"/>
    <x v="1"/>
    <x v="0"/>
    <x v="0"/>
    <x v="1"/>
    <x v="1"/>
    <x v="0"/>
    <x v="0"/>
    <x v="0"/>
    <x v="1"/>
    <s v="No"/>
    <x v="1"/>
    <x v="691"/>
    <n v="220.65"/>
    <n v="0"/>
    <n v="0"/>
    <n v="29.96"/>
    <n v="250.61"/>
    <x v="0"/>
    <x v="0"/>
    <x v="0"/>
  </r>
  <r>
    <s v="1576-PFZIW"/>
    <x v="1"/>
    <x v="57"/>
    <x v="3"/>
    <s v="Yes"/>
    <n v="0"/>
    <s v="Bakersfield"/>
    <n v="93301"/>
    <n v="35.383937000000003"/>
    <n v="-119.020428"/>
    <n v="2"/>
    <x v="40"/>
    <x v="2"/>
    <s v="Offer A"/>
    <s v="Yes"/>
    <n v="14.48"/>
    <s v="No"/>
    <s v="Yes"/>
    <x v="1"/>
    <x v="7"/>
    <x v="1"/>
    <x v="0"/>
    <x v="1"/>
    <x v="1"/>
    <x v="0"/>
    <x v="1"/>
    <x v="1"/>
    <x v="0"/>
    <x v="2"/>
    <s v="No"/>
    <x v="0"/>
    <x v="460"/>
    <n v="7511.9"/>
    <n v="0"/>
    <n v="0"/>
    <n v="1013.6"/>
    <n v="8525.5"/>
    <x v="0"/>
    <x v="0"/>
    <x v="0"/>
  </r>
  <r>
    <s v="1577-HKTFG"/>
    <x v="0"/>
    <x v="21"/>
    <x v="1"/>
    <s v="Yes"/>
    <n v="0"/>
    <s v="Elk Grove"/>
    <n v="95624"/>
    <n v="38.434137999999997"/>
    <n v="-121.30587"/>
    <n v="1"/>
    <x v="39"/>
    <x v="1"/>
    <s v="None"/>
    <s v="Yes"/>
    <n v="15.36"/>
    <s v="No"/>
    <s v="No"/>
    <x v="3"/>
    <x v="16"/>
    <x v="2"/>
    <x v="2"/>
    <x v="2"/>
    <x v="2"/>
    <x v="2"/>
    <x v="2"/>
    <x v="2"/>
    <x v="2"/>
    <x v="1"/>
    <s v="No"/>
    <x v="1"/>
    <x v="205"/>
    <n v="655.85"/>
    <n v="0"/>
    <n v="0"/>
    <n v="460.8"/>
    <n v="1116.6500000000001"/>
    <x v="1"/>
    <x v="5"/>
    <x v="9"/>
  </r>
  <r>
    <s v="1579-KLYDT"/>
    <x v="1"/>
    <x v="26"/>
    <x v="0"/>
    <s v="No"/>
    <n v="0"/>
    <s v="Hickman"/>
    <n v="95323"/>
    <n v="37.605925999999997"/>
    <n v="-120.69955"/>
    <n v="0"/>
    <x v="6"/>
    <x v="0"/>
    <s v="Offer E"/>
    <s v="Yes"/>
    <n v="35.909999999999997"/>
    <s v="Yes"/>
    <s v="Yes"/>
    <x v="1"/>
    <x v="22"/>
    <x v="0"/>
    <x v="1"/>
    <x v="1"/>
    <x v="1"/>
    <x v="0"/>
    <x v="0"/>
    <x v="0"/>
    <x v="0"/>
    <x v="1"/>
    <s v="Yes"/>
    <x v="1"/>
    <x v="9"/>
    <n v="593.45000000000005"/>
    <n v="0"/>
    <n v="0"/>
    <n v="251.37"/>
    <n v="844.82"/>
    <x v="1"/>
    <x v="1"/>
    <x v="5"/>
  </r>
  <r>
    <s v="1580-BMCMR"/>
    <x v="1"/>
    <x v="36"/>
    <x v="5"/>
    <s v="No"/>
    <n v="0"/>
    <s v="Tehachapi"/>
    <n v="93561"/>
    <n v="35.073777"/>
    <n v="-118.652112"/>
    <n v="0"/>
    <x v="53"/>
    <x v="1"/>
    <s v="None"/>
    <s v="Yes"/>
    <n v="29.8"/>
    <s v="No"/>
    <s v="Yes"/>
    <x v="1"/>
    <x v="0"/>
    <x v="1"/>
    <x v="1"/>
    <x v="0"/>
    <x v="1"/>
    <x v="1"/>
    <x v="1"/>
    <x v="1"/>
    <x v="0"/>
    <x v="1"/>
    <s v="Yes"/>
    <x v="1"/>
    <x v="692"/>
    <n v="1637.3"/>
    <n v="0"/>
    <n v="0"/>
    <n v="566.20000000000005"/>
    <n v="2203.5"/>
    <x v="0"/>
    <x v="0"/>
    <x v="0"/>
  </r>
  <r>
    <s v="1582-RAFML"/>
    <x v="1"/>
    <x v="17"/>
    <x v="4"/>
    <s v="No"/>
    <n v="0"/>
    <s v="Sacramento"/>
    <n v="95821"/>
    <n v="38.625095999999999"/>
    <n v="-121.383658"/>
    <n v="0"/>
    <x v="13"/>
    <x v="0"/>
    <s v="Offer E"/>
    <s v="Yes"/>
    <n v="23.63"/>
    <s v="Yes"/>
    <s v="Yes"/>
    <x v="0"/>
    <x v="28"/>
    <x v="0"/>
    <x v="0"/>
    <x v="0"/>
    <x v="0"/>
    <x v="1"/>
    <x v="0"/>
    <x v="0"/>
    <x v="0"/>
    <x v="1"/>
    <s v="No"/>
    <x v="2"/>
    <x v="693"/>
    <n v="60.1"/>
    <n v="0"/>
    <n v="0"/>
    <n v="23.63"/>
    <n v="83.73"/>
    <x v="1"/>
    <x v="1"/>
    <x v="1"/>
  </r>
  <r>
    <s v="1583-IHQZE"/>
    <x v="1"/>
    <x v="27"/>
    <x v="5"/>
    <s v="No"/>
    <n v="0"/>
    <s v="Camarillo"/>
    <n v="93010"/>
    <n v="34.227846"/>
    <n v="-119.079903"/>
    <n v="0"/>
    <x v="27"/>
    <x v="0"/>
    <s v="None"/>
    <s v="Yes"/>
    <n v="16.45"/>
    <s v="Yes"/>
    <s v="Yes"/>
    <x v="0"/>
    <x v="21"/>
    <x v="0"/>
    <x v="0"/>
    <x v="1"/>
    <x v="0"/>
    <x v="0"/>
    <x v="1"/>
    <x v="1"/>
    <x v="0"/>
    <x v="1"/>
    <s v="Yes"/>
    <x v="2"/>
    <x v="404"/>
    <n v="1384.75"/>
    <n v="0"/>
    <n v="0"/>
    <n v="197.4"/>
    <n v="1582.15"/>
    <x v="1"/>
    <x v="5"/>
    <x v="9"/>
  </r>
  <r>
    <s v="1585-MQSSU"/>
    <x v="1"/>
    <x v="59"/>
    <x v="0"/>
    <s v="No"/>
    <n v="0"/>
    <s v="Santa Rosa"/>
    <n v="95404"/>
    <n v="38.526941000000001"/>
    <n v="-122.709096"/>
    <n v="0"/>
    <x v="67"/>
    <x v="1"/>
    <s v="Offer D"/>
    <s v="Yes"/>
    <n v="46.6"/>
    <s v="No"/>
    <s v="Yes"/>
    <x v="0"/>
    <x v="23"/>
    <x v="0"/>
    <x v="1"/>
    <x v="0"/>
    <x v="0"/>
    <x v="1"/>
    <x v="0"/>
    <x v="0"/>
    <x v="0"/>
    <x v="1"/>
    <s v="No"/>
    <x v="2"/>
    <x v="694"/>
    <n v="900.5"/>
    <n v="35.340000000000003"/>
    <n v="0"/>
    <n v="792.2"/>
    <n v="1657.36"/>
    <x v="1"/>
    <x v="2"/>
    <x v="17"/>
  </r>
  <r>
    <s v="1587-FKLZB"/>
    <x v="1"/>
    <x v="16"/>
    <x v="3"/>
    <s v="Yes"/>
    <n v="0"/>
    <s v="Santa Barbara"/>
    <n v="93101"/>
    <n v="34.419203000000003"/>
    <n v="-119.710008"/>
    <n v="1"/>
    <x v="22"/>
    <x v="2"/>
    <s v="Offer A"/>
    <s v="Yes"/>
    <n v="28.86"/>
    <s v="Yes"/>
    <s v="Yes"/>
    <x v="1"/>
    <x v="32"/>
    <x v="0"/>
    <x v="1"/>
    <x v="1"/>
    <x v="1"/>
    <x v="0"/>
    <x v="1"/>
    <x v="0"/>
    <x v="0"/>
    <x v="1"/>
    <s v="Yes"/>
    <x v="0"/>
    <x v="180"/>
    <n v="6822.15"/>
    <n v="0"/>
    <n v="0"/>
    <n v="1904.76"/>
    <n v="8726.91"/>
    <x v="1"/>
    <x v="1"/>
    <x v="1"/>
  </r>
  <r>
    <s v="1589-AGTLK"/>
    <x v="1"/>
    <x v="17"/>
    <x v="4"/>
    <s v="No"/>
    <n v="0"/>
    <s v="San Diego"/>
    <n v="92129"/>
    <n v="32.961064"/>
    <n v="-117.134917"/>
    <n v="0"/>
    <x v="3"/>
    <x v="0"/>
    <s v="None"/>
    <s v="Yes"/>
    <n v="36.479999999999997"/>
    <s v="No"/>
    <s v="Yes"/>
    <x v="2"/>
    <x v="9"/>
    <x v="0"/>
    <x v="1"/>
    <x v="0"/>
    <x v="1"/>
    <x v="1"/>
    <x v="0"/>
    <x v="0"/>
    <x v="0"/>
    <x v="1"/>
    <s v="Yes"/>
    <x v="1"/>
    <x v="182"/>
    <n v="141.5"/>
    <n v="0"/>
    <n v="0"/>
    <n v="109.44"/>
    <n v="250.94"/>
    <x v="1"/>
    <x v="3"/>
    <x v="6"/>
  </r>
  <r>
    <s v="1591-MQJTP"/>
    <x v="1"/>
    <x v="48"/>
    <x v="3"/>
    <s v="Yes"/>
    <n v="0"/>
    <s v="Long Beach"/>
    <n v="90804"/>
    <n v="33.783047000000003"/>
    <n v="-118.1486"/>
    <n v="7"/>
    <x v="69"/>
    <x v="2"/>
    <s v="Offer B"/>
    <s v="Yes"/>
    <n v="2.21"/>
    <s v="Yes"/>
    <s v="Yes"/>
    <x v="1"/>
    <x v="1"/>
    <x v="1"/>
    <x v="1"/>
    <x v="1"/>
    <x v="1"/>
    <x v="1"/>
    <x v="1"/>
    <x v="0"/>
    <x v="0"/>
    <x v="0"/>
    <s v="Yes"/>
    <x v="1"/>
    <x v="662"/>
    <n v="4839.1499999999996"/>
    <n v="0"/>
    <n v="0"/>
    <n v="112.71"/>
    <n v="4951.8599999999997"/>
    <x v="0"/>
    <x v="0"/>
    <x v="0"/>
  </r>
  <r>
    <s v="1591-NFNLQ"/>
    <x v="1"/>
    <x v="32"/>
    <x v="0"/>
    <s v="No"/>
    <n v="0"/>
    <s v="Fallbrook"/>
    <n v="92028"/>
    <n v="33.362575"/>
    <n v="-117.299644"/>
    <n v="0"/>
    <x v="69"/>
    <x v="2"/>
    <s v="None"/>
    <s v="Yes"/>
    <n v="5.62"/>
    <s v="Yes"/>
    <s v="Yes"/>
    <x v="1"/>
    <x v="0"/>
    <x v="0"/>
    <x v="1"/>
    <x v="1"/>
    <x v="1"/>
    <x v="1"/>
    <x v="0"/>
    <x v="0"/>
    <x v="0"/>
    <x v="1"/>
    <s v="No"/>
    <x v="0"/>
    <x v="320"/>
    <n v="4242.3500000000004"/>
    <n v="0"/>
    <n v="0"/>
    <n v="286.62"/>
    <n v="4528.97"/>
    <x v="1"/>
    <x v="2"/>
    <x v="18"/>
  </r>
  <r>
    <s v="1591-XWLGB"/>
    <x v="0"/>
    <x v="56"/>
    <x v="1"/>
    <s v="Yes"/>
    <n v="0"/>
    <s v="El Cajon"/>
    <n v="92021"/>
    <n v="32.832706000000002"/>
    <n v="-116.87325800000001"/>
    <n v="10"/>
    <x v="4"/>
    <x v="2"/>
    <s v="None"/>
    <s v="Yes"/>
    <n v="18.41"/>
    <s v="No"/>
    <s v="No"/>
    <x v="3"/>
    <x v="16"/>
    <x v="2"/>
    <x v="2"/>
    <x v="2"/>
    <x v="2"/>
    <x v="2"/>
    <x v="2"/>
    <x v="2"/>
    <x v="2"/>
    <x v="2"/>
    <s v="No"/>
    <x v="0"/>
    <x v="23"/>
    <n v="1379.6"/>
    <n v="0"/>
    <n v="0"/>
    <n v="1307.1099999999999"/>
    <n v="2686.71"/>
    <x v="0"/>
    <x v="0"/>
    <x v="0"/>
  </r>
  <r>
    <s v="1596-BBVTG"/>
    <x v="1"/>
    <x v="55"/>
    <x v="2"/>
    <s v="No"/>
    <n v="0"/>
    <s v="San Dimas"/>
    <n v="91773"/>
    <n v="34.102119000000002"/>
    <n v="-117.815532"/>
    <n v="0"/>
    <x v="33"/>
    <x v="1"/>
    <s v="Offer C"/>
    <s v="Yes"/>
    <n v="25.04"/>
    <s v="Yes"/>
    <s v="Yes"/>
    <x v="1"/>
    <x v="8"/>
    <x v="0"/>
    <x v="1"/>
    <x v="0"/>
    <x v="1"/>
    <x v="1"/>
    <x v="0"/>
    <x v="0"/>
    <x v="0"/>
    <x v="1"/>
    <s v="No"/>
    <x v="0"/>
    <x v="120"/>
    <n v="2636.05"/>
    <n v="0"/>
    <n v="0"/>
    <n v="876.4"/>
    <n v="3512.45"/>
    <x v="1"/>
    <x v="2"/>
    <x v="18"/>
  </r>
  <r>
    <s v="1596-OQSPS"/>
    <x v="0"/>
    <x v="22"/>
    <x v="5"/>
    <s v="No"/>
    <n v="0"/>
    <s v="Pasadena"/>
    <n v="91104"/>
    <n v="34.165382999999999"/>
    <n v="-118.123752"/>
    <n v="0"/>
    <x v="37"/>
    <x v="0"/>
    <s v="None"/>
    <s v="Yes"/>
    <n v="2.95"/>
    <s v="No"/>
    <s v="Yes"/>
    <x v="2"/>
    <x v="8"/>
    <x v="0"/>
    <x v="0"/>
    <x v="0"/>
    <x v="1"/>
    <x v="1"/>
    <x v="0"/>
    <x v="0"/>
    <x v="0"/>
    <x v="1"/>
    <s v="No"/>
    <x v="1"/>
    <x v="538"/>
    <n v="531.15"/>
    <n v="0"/>
    <n v="0"/>
    <n v="32.450000000000003"/>
    <n v="563.6"/>
    <x v="0"/>
    <x v="0"/>
    <x v="0"/>
  </r>
  <r>
    <s v="1597-FZREH"/>
    <x v="0"/>
    <x v="14"/>
    <x v="0"/>
    <s v="No"/>
    <n v="0"/>
    <s v="Shoshone"/>
    <n v="92384"/>
    <n v="35.924252000000003"/>
    <n v="-116.18866800000001"/>
    <n v="0"/>
    <x v="29"/>
    <x v="0"/>
    <s v="Offer E"/>
    <s v="Yes"/>
    <n v="41.64"/>
    <s v="No"/>
    <s v="Yes"/>
    <x v="2"/>
    <x v="32"/>
    <x v="0"/>
    <x v="1"/>
    <x v="1"/>
    <x v="0"/>
    <x v="0"/>
    <x v="1"/>
    <x v="1"/>
    <x v="0"/>
    <x v="1"/>
    <s v="No"/>
    <x v="1"/>
    <x v="695"/>
    <n v="160.80000000000001"/>
    <n v="0"/>
    <n v="0"/>
    <n v="83.28"/>
    <n v="244.08"/>
    <x v="1"/>
    <x v="4"/>
    <x v="12"/>
  </r>
  <r>
    <s v="1597-LHYNC"/>
    <x v="0"/>
    <x v="58"/>
    <x v="3"/>
    <s v="No"/>
    <n v="0"/>
    <s v="Auburn"/>
    <n v="95602"/>
    <n v="38.990029999999997"/>
    <n v="-121.114408"/>
    <n v="0"/>
    <x v="18"/>
    <x v="1"/>
    <s v="None"/>
    <s v="Yes"/>
    <n v="47.63"/>
    <s v="Yes"/>
    <s v="Yes"/>
    <x v="1"/>
    <x v="33"/>
    <x v="1"/>
    <x v="0"/>
    <x v="0"/>
    <x v="1"/>
    <x v="1"/>
    <x v="1"/>
    <x v="0"/>
    <x v="1"/>
    <x v="1"/>
    <s v="Yes"/>
    <x v="1"/>
    <x v="53"/>
    <n v="2497.1999999999998"/>
    <n v="0"/>
    <n v="60"/>
    <n v="1238.3800000000001"/>
    <n v="3795.58"/>
    <x v="1"/>
    <x v="4"/>
    <x v="16"/>
  </r>
  <r>
    <s v="1599-EAHXY"/>
    <x v="1"/>
    <x v="0"/>
    <x v="0"/>
    <s v="Yes"/>
    <n v="2"/>
    <s v="Gold Run"/>
    <n v="95717"/>
    <n v="39.170375999999997"/>
    <n v="-120.838404"/>
    <n v="1"/>
    <x v="59"/>
    <x v="2"/>
    <s v="None"/>
    <s v="Yes"/>
    <n v="28.45"/>
    <s v="Yes"/>
    <s v="No"/>
    <x v="3"/>
    <x v="16"/>
    <x v="2"/>
    <x v="2"/>
    <x v="2"/>
    <x v="2"/>
    <x v="2"/>
    <x v="2"/>
    <x v="2"/>
    <x v="2"/>
    <x v="0"/>
    <s v="No"/>
    <x v="0"/>
    <x v="548"/>
    <n v="1506.4"/>
    <n v="0"/>
    <n v="0"/>
    <n v="1707"/>
    <n v="3213.4"/>
    <x v="0"/>
    <x v="0"/>
    <x v="0"/>
  </r>
  <r>
    <s v="1599-MMYRQ"/>
    <x v="1"/>
    <x v="60"/>
    <x v="4"/>
    <s v="Yes"/>
    <n v="3"/>
    <s v="Forestville"/>
    <n v="95436"/>
    <n v="38.499302"/>
    <n v="-122.92444"/>
    <n v="1"/>
    <x v="55"/>
    <x v="2"/>
    <s v="None"/>
    <s v="Yes"/>
    <n v="39.67"/>
    <s v="No"/>
    <s v="Yes"/>
    <x v="1"/>
    <x v="20"/>
    <x v="1"/>
    <x v="0"/>
    <x v="0"/>
    <x v="1"/>
    <x v="1"/>
    <x v="0"/>
    <x v="0"/>
    <x v="0"/>
    <x v="0"/>
    <s v="Yes"/>
    <x v="0"/>
    <x v="422"/>
    <n v="4983.05"/>
    <n v="14.15"/>
    <n v="0"/>
    <n v="2459.54"/>
    <n v="7428.44"/>
    <x v="0"/>
    <x v="0"/>
    <x v="0"/>
  </r>
  <r>
    <s v="1600-DILPE"/>
    <x v="0"/>
    <x v="10"/>
    <x v="1"/>
    <s v="No"/>
    <n v="0"/>
    <s v="Richvale"/>
    <n v="95974"/>
    <n v="39.495767999999998"/>
    <n v="-121.747472"/>
    <n v="0"/>
    <x v="27"/>
    <x v="0"/>
    <s v="None"/>
    <s v="Yes"/>
    <n v="36.11"/>
    <s v="No"/>
    <s v="Yes"/>
    <x v="2"/>
    <x v="37"/>
    <x v="0"/>
    <x v="1"/>
    <x v="0"/>
    <x v="1"/>
    <x v="1"/>
    <x v="0"/>
    <x v="0"/>
    <x v="0"/>
    <x v="1"/>
    <s v="Yes"/>
    <x v="1"/>
    <x v="43"/>
    <n v="524.35"/>
    <n v="0"/>
    <n v="0"/>
    <n v="433.32"/>
    <n v="957.67"/>
    <x v="0"/>
    <x v="0"/>
    <x v="0"/>
  </r>
  <r>
    <s v="1602-IJQQE"/>
    <x v="0"/>
    <x v="21"/>
    <x v="1"/>
    <s v="No"/>
    <n v="0"/>
    <s v="Whittier"/>
    <n v="90602"/>
    <n v="33.972118999999999"/>
    <n v="-118.020188"/>
    <n v="0"/>
    <x v="1"/>
    <x v="0"/>
    <s v="Offer E"/>
    <s v="Yes"/>
    <n v="29.11"/>
    <s v="Yes"/>
    <s v="Yes"/>
    <x v="1"/>
    <x v="15"/>
    <x v="0"/>
    <x v="1"/>
    <x v="0"/>
    <x v="1"/>
    <x v="1"/>
    <x v="0"/>
    <x v="0"/>
    <x v="0"/>
    <x v="1"/>
    <s v="No"/>
    <x v="1"/>
    <x v="120"/>
    <n v="338.1"/>
    <n v="0"/>
    <n v="0"/>
    <n v="116.44"/>
    <n v="454.54"/>
    <x v="1"/>
    <x v="1"/>
    <x v="1"/>
  </r>
  <r>
    <s v="1608-GMEWB"/>
    <x v="1"/>
    <x v="48"/>
    <x v="3"/>
    <s v="No"/>
    <n v="0"/>
    <s v="Stockton"/>
    <n v="95215"/>
    <n v="37.946281999999997"/>
    <n v="-121.139499"/>
    <n v="0"/>
    <x v="14"/>
    <x v="2"/>
    <s v="Offer B"/>
    <s v="Yes"/>
    <n v="15.65"/>
    <s v="Yes"/>
    <s v="Yes"/>
    <x v="1"/>
    <x v="30"/>
    <x v="0"/>
    <x v="1"/>
    <x v="0"/>
    <x v="1"/>
    <x v="0"/>
    <x v="1"/>
    <x v="0"/>
    <x v="0"/>
    <x v="2"/>
    <s v="Yes"/>
    <x v="1"/>
    <x v="696"/>
    <n v="4200.25"/>
    <n v="0"/>
    <n v="0"/>
    <n v="704.25"/>
    <n v="4904.5"/>
    <x v="0"/>
    <x v="0"/>
    <x v="0"/>
  </r>
  <r>
    <s v="1612-EOHDH"/>
    <x v="0"/>
    <x v="46"/>
    <x v="4"/>
    <s v="No"/>
    <n v="0"/>
    <s v="Pacoima"/>
    <n v="91331"/>
    <n v="34.255442000000002"/>
    <n v="-118.421314"/>
    <n v="0"/>
    <x v="13"/>
    <x v="0"/>
    <s v="Offer E"/>
    <s v="Yes"/>
    <n v="30.92"/>
    <s v="No"/>
    <s v="Yes"/>
    <x v="2"/>
    <x v="24"/>
    <x v="0"/>
    <x v="1"/>
    <x v="0"/>
    <x v="1"/>
    <x v="1"/>
    <x v="0"/>
    <x v="1"/>
    <x v="0"/>
    <x v="1"/>
    <s v="No"/>
    <x v="1"/>
    <x v="697"/>
    <n v="45.15"/>
    <n v="0"/>
    <n v="0"/>
    <n v="30.92"/>
    <n v="76.069999999999993"/>
    <x v="1"/>
    <x v="5"/>
    <x v="9"/>
  </r>
  <r>
    <s v="1614-JBEBI"/>
    <x v="0"/>
    <x v="40"/>
    <x v="2"/>
    <s v="No"/>
    <n v="0"/>
    <s v="Georgetown"/>
    <n v="95634"/>
    <n v="38.938600000000001"/>
    <n v="-120.78551400000001"/>
    <n v="0"/>
    <x v="58"/>
    <x v="0"/>
    <s v="Offer E"/>
    <s v="Yes"/>
    <n v="26.47"/>
    <s v="No"/>
    <s v="No"/>
    <x v="3"/>
    <x v="16"/>
    <x v="2"/>
    <x v="2"/>
    <x v="2"/>
    <x v="2"/>
    <x v="2"/>
    <x v="2"/>
    <x v="2"/>
    <x v="2"/>
    <x v="1"/>
    <s v="Yes"/>
    <x v="2"/>
    <x v="600"/>
    <n v="137.6"/>
    <n v="0"/>
    <n v="0"/>
    <n v="211.76"/>
    <n v="349.36"/>
    <x v="0"/>
    <x v="0"/>
    <x v="0"/>
  </r>
  <r>
    <s v="1618-CFHME"/>
    <x v="0"/>
    <x v="18"/>
    <x v="0"/>
    <s v="No"/>
    <n v="0"/>
    <s v="Riverbank"/>
    <n v="95367"/>
    <n v="37.734971000000002"/>
    <n v="-120.95427100000001"/>
    <n v="0"/>
    <x v="29"/>
    <x v="0"/>
    <s v="None"/>
    <s v="Yes"/>
    <n v="26.87"/>
    <s v="Yes"/>
    <s v="Yes"/>
    <x v="1"/>
    <x v="17"/>
    <x v="0"/>
    <x v="1"/>
    <x v="0"/>
    <x v="1"/>
    <x v="1"/>
    <x v="0"/>
    <x v="0"/>
    <x v="0"/>
    <x v="1"/>
    <s v="Yes"/>
    <x v="1"/>
    <x v="128"/>
    <n v="143.35"/>
    <n v="0"/>
    <n v="0"/>
    <n v="53.74"/>
    <n v="197.09"/>
    <x v="1"/>
    <x v="3"/>
    <x v="6"/>
  </r>
  <r>
    <s v="1619-YWUBB"/>
    <x v="0"/>
    <x v="32"/>
    <x v="0"/>
    <s v="Yes"/>
    <n v="0"/>
    <s v="Avery"/>
    <n v="95224"/>
    <n v="38.208336000000003"/>
    <n v="-120.339938"/>
    <n v="2"/>
    <x v="64"/>
    <x v="2"/>
    <s v="Offer A"/>
    <s v="Yes"/>
    <n v="26.64"/>
    <s v="Yes"/>
    <s v="No"/>
    <x v="3"/>
    <x v="16"/>
    <x v="2"/>
    <x v="2"/>
    <x v="2"/>
    <x v="2"/>
    <x v="2"/>
    <x v="2"/>
    <x v="2"/>
    <x v="2"/>
    <x v="2"/>
    <s v="Yes"/>
    <x v="0"/>
    <x v="617"/>
    <n v="1614.9"/>
    <n v="0"/>
    <n v="0"/>
    <n v="1811.52"/>
    <n v="3426.42"/>
    <x v="0"/>
    <x v="0"/>
    <x v="0"/>
  </r>
  <r>
    <s v="1621-YNCJH"/>
    <x v="0"/>
    <x v="33"/>
    <x v="2"/>
    <s v="Yes"/>
    <n v="0"/>
    <s v="Sacramento"/>
    <n v="95823"/>
    <n v="38.475465"/>
    <n v="-121.443625"/>
    <n v="4"/>
    <x v="66"/>
    <x v="1"/>
    <s v="None"/>
    <s v="Yes"/>
    <n v="19.239999999999998"/>
    <s v="Yes"/>
    <s v="Yes"/>
    <x v="1"/>
    <x v="30"/>
    <x v="1"/>
    <x v="0"/>
    <x v="1"/>
    <x v="0"/>
    <x v="1"/>
    <x v="1"/>
    <x v="1"/>
    <x v="1"/>
    <x v="2"/>
    <s v="Yes"/>
    <x v="0"/>
    <x v="503"/>
    <n v="3834.4"/>
    <n v="0"/>
    <n v="50"/>
    <n v="692.64"/>
    <n v="4577.04"/>
    <x v="0"/>
    <x v="0"/>
    <x v="0"/>
  </r>
  <r>
    <s v="1622-HSHSF"/>
    <x v="0"/>
    <x v="56"/>
    <x v="1"/>
    <s v="No"/>
    <n v="0"/>
    <s v="Biggs"/>
    <n v="95917"/>
    <n v="39.457388000000002"/>
    <n v="-121.818201"/>
    <n v="0"/>
    <x v="13"/>
    <x v="0"/>
    <s v="None"/>
    <s v="Yes"/>
    <n v="10.199999999999999"/>
    <s v="No"/>
    <s v="No"/>
    <x v="3"/>
    <x v="16"/>
    <x v="2"/>
    <x v="2"/>
    <x v="2"/>
    <x v="2"/>
    <x v="2"/>
    <x v="2"/>
    <x v="2"/>
    <x v="2"/>
    <x v="1"/>
    <s v="Yes"/>
    <x v="0"/>
    <x v="92"/>
    <n v="19.55"/>
    <n v="0"/>
    <n v="0"/>
    <n v="10.199999999999999"/>
    <n v="29.75"/>
    <x v="2"/>
    <x v="0"/>
    <x v="0"/>
  </r>
  <r>
    <s v="1623-NLDOT"/>
    <x v="0"/>
    <x v="39"/>
    <x v="2"/>
    <s v="Yes"/>
    <n v="0"/>
    <s v="Lancaster"/>
    <n v="93534"/>
    <n v="34.727528999999997"/>
    <n v="-118.153098"/>
    <n v="1"/>
    <x v="71"/>
    <x v="2"/>
    <s v="Offer B"/>
    <s v="No"/>
    <n v="0"/>
    <s v="N/A"/>
    <s v="Yes"/>
    <x v="0"/>
    <x v="36"/>
    <x v="0"/>
    <x v="0"/>
    <x v="0"/>
    <x v="0"/>
    <x v="1"/>
    <x v="0"/>
    <x v="0"/>
    <x v="1"/>
    <x v="0"/>
    <s v="No"/>
    <x v="2"/>
    <x v="698"/>
    <n v="1445.3"/>
    <n v="0"/>
    <n v="50"/>
    <n v="0"/>
    <n v="1495.3"/>
    <x v="1"/>
    <x v="1"/>
    <x v="1"/>
  </r>
  <r>
    <s v="1624-NALOJ"/>
    <x v="1"/>
    <x v="4"/>
    <x v="3"/>
    <s v="No"/>
    <n v="0"/>
    <s v="North Hollywood"/>
    <n v="91605"/>
    <n v="34.207295000000002"/>
    <n v="-118.40002200000001"/>
    <n v="0"/>
    <x v="10"/>
    <x v="0"/>
    <s v="None"/>
    <s v="Yes"/>
    <n v="36.36"/>
    <s v="Yes"/>
    <s v="Yes"/>
    <x v="1"/>
    <x v="11"/>
    <x v="0"/>
    <x v="0"/>
    <x v="0"/>
    <x v="1"/>
    <x v="1"/>
    <x v="1"/>
    <x v="0"/>
    <x v="0"/>
    <x v="1"/>
    <s v="Yes"/>
    <x v="1"/>
    <x v="35"/>
    <n v="502.6"/>
    <n v="0"/>
    <n v="0"/>
    <n v="181.8"/>
    <n v="684.4"/>
    <x v="1"/>
    <x v="3"/>
    <x v="14"/>
  </r>
  <r>
    <s v="1624-WOIWJ"/>
    <x v="0"/>
    <x v="43"/>
    <x v="1"/>
    <s v="No"/>
    <n v="0"/>
    <s v="Nicasio"/>
    <n v="94946"/>
    <n v="38.065359000000001"/>
    <n v="-122.665566"/>
    <n v="0"/>
    <x v="46"/>
    <x v="0"/>
    <s v="None"/>
    <s v="Yes"/>
    <n v="45.69"/>
    <s v="No"/>
    <s v="Yes"/>
    <x v="1"/>
    <x v="30"/>
    <x v="1"/>
    <x v="1"/>
    <x v="0"/>
    <x v="1"/>
    <x v="0"/>
    <x v="0"/>
    <x v="0"/>
    <x v="0"/>
    <x v="1"/>
    <s v="Yes"/>
    <x v="2"/>
    <x v="699"/>
    <n v="832.05"/>
    <n v="12.81"/>
    <n v="0"/>
    <n v="456.9"/>
    <n v="1276.1400000000001"/>
    <x v="1"/>
    <x v="1"/>
    <x v="1"/>
  </r>
  <r>
    <s v="1625-JAIIY"/>
    <x v="0"/>
    <x v="21"/>
    <x v="1"/>
    <s v="Yes"/>
    <n v="0"/>
    <s v="Torrance"/>
    <n v="90505"/>
    <n v="33.807881999999999"/>
    <n v="-118.34795699999999"/>
    <n v="1"/>
    <x v="64"/>
    <x v="2"/>
    <s v="None"/>
    <s v="Yes"/>
    <n v="44.24"/>
    <s v="Yes"/>
    <s v="Yes"/>
    <x v="1"/>
    <x v="36"/>
    <x v="0"/>
    <x v="1"/>
    <x v="0"/>
    <x v="1"/>
    <x v="0"/>
    <x v="0"/>
    <x v="0"/>
    <x v="0"/>
    <x v="0"/>
    <s v="Yes"/>
    <x v="1"/>
    <x v="700"/>
    <n v="5685.8"/>
    <n v="0"/>
    <n v="0"/>
    <n v="3008.32"/>
    <n v="8694.1200000000008"/>
    <x v="1"/>
    <x v="2"/>
    <x v="2"/>
  </r>
  <r>
    <s v="1626-ERCMM"/>
    <x v="1"/>
    <x v="4"/>
    <x v="3"/>
    <s v="Yes"/>
    <n v="0"/>
    <s v="Camp Nelson"/>
    <n v="93208"/>
    <n v="36.057457999999997"/>
    <n v="-118.59195099999999"/>
    <n v="7"/>
    <x v="24"/>
    <x v="1"/>
    <s v="None"/>
    <s v="Yes"/>
    <n v="5.31"/>
    <s v="Yes"/>
    <s v="Yes"/>
    <x v="1"/>
    <x v="1"/>
    <x v="0"/>
    <x v="1"/>
    <x v="0"/>
    <x v="1"/>
    <x v="0"/>
    <x v="1"/>
    <x v="1"/>
    <x v="0"/>
    <x v="1"/>
    <s v="Yes"/>
    <x v="1"/>
    <x v="701"/>
    <n v="1899.65"/>
    <n v="0"/>
    <n v="0"/>
    <n v="106.2"/>
    <n v="2005.85"/>
    <x v="1"/>
    <x v="1"/>
    <x v="1"/>
  </r>
  <r>
    <s v="1627-AFWVJ"/>
    <x v="0"/>
    <x v="18"/>
    <x v="0"/>
    <s v="No"/>
    <n v="0"/>
    <s v="Tahoe Vista"/>
    <n v="96148"/>
    <n v="39.241239999999998"/>
    <n v="-120.054765"/>
    <n v="0"/>
    <x v="31"/>
    <x v="1"/>
    <s v="None"/>
    <s v="Yes"/>
    <n v="15.06"/>
    <s v="No"/>
    <s v="No"/>
    <x v="3"/>
    <x v="16"/>
    <x v="2"/>
    <x v="2"/>
    <x v="2"/>
    <x v="2"/>
    <x v="2"/>
    <x v="2"/>
    <x v="2"/>
    <x v="2"/>
    <x v="2"/>
    <s v="No"/>
    <x v="0"/>
    <x v="56"/>
    <n v="554.25"/>
    <n v="0"/>
    <n v="0"/>
    <n v="436.74"/>
    <n v="990.99"/>
    <x v="0"/>
    <x v="0"/>
    <x v="0"/>
  </r>
  <r>
    <s v="1628-BIZYP"/>
    <x v="1"/>
    <x v="27"/>
    <x v="5"/>
    <s v="No"/>
    <n v="0"/>
    <s v="Brentwood"/>
    <n v="94513"/>
    <n v="37.908242000000001"/>
    <n v="-121.682472"/>
    <n v="0"/>
    <x v="13"/>
    <x v="0"/>
    <s v="None"/>
    <s v="Yes"/>
    <n v="15.2"/>
    <s v="No"/>
    <s v="Yes"/>
    <x v="1"/>
    <x v="23"/>
    <x v="0"/>
    <x v="0"/>
    <x v="0"/>
    <x v="1"/>
    <x v="1"/>
    <x v="1"/>
    <x v="1"/>
    <x v="0"/>
    <x v="1"/>
    <s v="Yes"/>
    <x v="1"/>
    <x v="294"/>
    <n v="85"/>
    <n v="0"/>
    <n v="0"/>
    <n v="15.2"/>
    <n v="100.2"/>
    <x v="2"/>
    <x v="0"/>
    <x v="0"/>
  </r>
  <r>
    <s v="1629-DQQVB"/>
    <x v="0"/>
    <x v="31"/>
    <x v="4"/>
    <s v="No"/>
    <n v="0"/>
    <s v="Keeler"/>
    <n v="93530"/>
    <n v="36.560498000000003"/>
    <n v="-117.962461"/>
    <n v="0"/>
    <x v="32"/>
    <x v="1"/>
    <s v="None"/>
    <s v="Yes"/>
    <n v="36.22"/>
    <s v="No"/>
    <s v="Yes"/>
    <x v="0"/>
    <x v="9"/>
    <x v="1"/>
    <x v="1"/>
    <x v="0"/>
    <x v="1"/>
    <x v="1"/>
    <x v="0"/>
    <x v="0"/>
    <x v="0"/>
    <x v="1"/>
    <s v="No"/>
    <x v="1"/>
    <x v="136"/>
    <n v="709.5"/>
    <n v="0"/>
    <n v="0"/>
    <n v="507.08"/>
    <n v="1216.58"/>
    <x v="0"/>
    <x v="0"/>
    <x v="0"/>
  </r>
  <r>
    <s v="1635-FJFCC"/>
    <x v="0"/>
    <x v="1"/>
    <x v="1"/>
    <s v="No"/>
    <n v="0"/>
    <s v="Acton"/>
    <n v="93510"/>
    <n v="34.501452"/>
    <n v="-118.20786200000001"/>
    <n v="0"/>
    <x v="10"/>
    <x v="0"/>
    <s v="None"/>
    <s v="Yes"/>
    <n v="10.99"/>
    <s v="No"/>
    <s v="Yes"/>
    <x v="2"/>
    <x v="27"/>
    <x v="0"/>
    <x v="1"/>
    <x v="0"/>
    <x v="1"/>
    <x v="1"/>
    <x v="0"/>
    <x v="0"/>
    <x v="0"/>
    <x v="1"/>
    <s v="Yes"/>
    <x v="0"/>
    <x v="598"/>
    <n v="202.15"/>
    <n v="0"/>
    <n v="0"/>
    <n v="54.95"/>
    <n v="257.10000000000002"/>
    <x v="0"/>
    <x v="0"/>
    <x v="0"/>
  </r>
  <r>
    <s v="1635-HDGFT"/>
    <x v="0"/>
    <x v="46"/>
    <x v="4"/>
    <s v="No"/>
    <n v="1"/>
    <s v="Manton"/>
    <n v="96059"/>
    <n v="40.426679"/>
    <n v="-121.850421"/>
    <n v="0"/>
    <x v="53"/>
    <x v="1"/>
    <s v="Offer D"/>
    <s v="Yes"/>
    <n v="35.450000000000003"/>
    <s v="No"/>
    <s v="No"/>
    <x v="3"/>
    <x v="16"/>
    <x v="2"/>
    <x v="2"/>
    <x v="2"/>
    <x v="2"/>
    <x v="2"/>
    <x v="2"/>
    <x v="2"/>
    <x v="2"/>
    <x v="2"/>
    <s v="No"/>
    <x v="0"/>
    <x v="78"/>
    <n v="398.55"/>
    <n v="24.07"/>
    <n v="0"/>
    <n v="673.55"/>
    <n v="1048.03"/>
    <x v="0"/>
    <x v="0"/>
    <x v="0"/>
  </r>
  <r>
    <s v="1635-NZATJ"/>
    <x v="1"/>
    <x v="53"/>
    <x v="3"/>
    <s v="Yes"/>
    <n v="0"/>
    <s v="Alameda"/>
    <n v="94501"/>
    <n v="37.774633000000001"/>
    <n v="-122.274434"/>
    <n v="3"/>
    <x v="4"/>
    <x v="2"/>
    <s v="Offer A"/>
    <s v="Yes"/>
    <n v="37.25"/>
    <s v="Yes"/>
    <s v="No"/>
    <x v="3"/>
    <x v="16"/>
    <x v="2"/>
    <x v="2"/>
    <x v="2"/>
    <x v="2"/>
    <x v="2"/>
    <x v="2"/>
    <x v="2"/>
    <x v="2"/>
    <x v="2"/>
    <s v="No"/>
    <x v="0"/>
    <x v="327"/>
    <n v="1789.65"/>
    <n v="0"/>
    <n v="0"/>
    <n v="2644.75"/>
    <n v="4434.3999999999996"/>
    <x v="0"/>
    <x v="0"/>
    <x v="0"/>
  </r>
  <r>
    <s v="1636-NTNCO"/>
    <x v="1"/>
    <x v="15"/>
    <x v="3"/>
    <s v="No"/>
    <n v="0"/>
    <s v="Valley Village"/>
    <n v="91607"/>
    <n v="34.165782999999998"/>
    <n v="-118.399795"/>
    <n v="0"/>
    <x v="1"/>
    <x v="0"/>
    <s v="None"/>
    <s v="No"/>
    <n v="0"/>
    <s v="N/A"/>
    <s v="Yes"/>
    <x v="2"/>
    <x v="1"/>
    <x v="0"/>
    <x v="0"/>
    <x v="0"/>
    <x v="1"/>
    <x v="0"/>
    <x v="1"/>
    <x v="0"/>
    <x v="0"/>
    <x v="2"/>
    <s v="Yes"/>
    <x v="0"/>
    <x v="702"/>
    <n v="207.35"/>
    <n v="0"/>
    <n v="0"/>
    <n v="0"/>
    <n v="207.35"/>
    <x v="0"/>
    <x v="0"/>
    <x v="0"/>
  </r>
  <r>
    <s v="1640-PLFMP"/>
    <x v="0"/>
    <x v="29"/>
    <x v="4"/>
    <s v="No"/>
    <n v="0"/>
    <s v="Los Angeles"/>
    <n v="90026"/>
    <n v="34.078991000000002"/>
    <n v="-118.26380399999999"/>
    <n v="0"/>
    <x v="13"/>
    <x v="0"/>
    <s v="None"/>
    <s v="Yes"/>
    <n v="10.050000000000001"/>
    <s v="No"/>
    <s v="Yes"/>
    <x v="1"/>
    <x v="19"/>
    <x v="0"/>
    <x v="1"/>
    <x v="0"/>
    <x v="1"/>
    <x v="1"/>
    <x v="0"/>
    <x v="0"/>
    <x v="1"/>
    <x v="1"/>
    <s v="Yes"/>
    <x v="1"/>
    <x v="514"/>
    <n v="70.25"/>
    <n v="0"/>
    <n v="10"/>
    <n v="10.050000000000001"/>
    <n v="90.3"/>
    <x v="2"/>
    <x v="0"/>
    <x v="0"/>
  </r>
  <r>
    <s v="1641-BYBTK"/>
    <x v="1"/>
    <x v="32"/>
    <x v="0"/>
    <s v="No"/>
    <n v="2"/>
    <s v="Stockton"/>
    <n v="95205"/>
    <n v="37.965694999999997"/>
    <n v="-121.260051"/>
    <n v="0"/>
    <x v="38"/>
    <x v="0"/>
    <s v="None"/>
    <s v="Yes"/>
    <n v="16.91"/>
    <s v="No"/>
    <s v="No"/>
    <x v="3"/>
    <x v="16"/>
    <x v="2"/>
    <x v="2"/>
    <x v="2"/>
    <x v="2"/>
    <x v="2"/>
    <x v="2"/>
    <x v="2"/>
    <x v="2"/>
    <x v="1"/>
    <s v="Yes"/>
    <x v="0"/>
    <x v="285"/>
    <n v="98.35"/>
    <n v="0"/>
    <n v="0"/>
    <n v="101.46"/>
    <n v="199.81"/>
    <x v="0"/>
    <x v="0"/>
    <x v="0"/>
  </r>
  <r>
    <s v="1641-RQDAY"/>
    <x v="0"/>
    <x v="49"/>
    <x v="3"/>
    <s v="Yes"/>
    <n v="2"/>
    <s v="Wallace"/>
    <n v="95254"/>
    <n v="38.192608"/>
    <n v="-120.957842"/>
    <n v="1"/>
    <x v="44"/>
    <x v="1"/>
    <s v="Offer C"/>
    <s v="Yes"/>
    <n v="49.21"/>
    <s v="Yes"/>
    <s v="Yes"/>
    <x v="1"/>
    <x v="10"/>
    <x v="0"/>
    <x v="0"/>
    <x v="0"/>
    <x v="1"/>
    <x v="0"/>
    <x v="1"/>
    <x v="0"/>
    <x v="0"/>
    <x v="0"/>
    <s v="Yes"/>
    <x v="1"/>
    <x v="385"/>
    <n v="3217.65"/>
    <n v="0"/>
    <n v="0"/>
    <n v="1574.72"/>
    <n v="4792.37"/>
    <x v="0"/>
    <x v="0"/>
    <x v="0"/>
  </r>
  <r>
    <s v="1642-HMARX"/>
    <x v="0"/>
    <x v="45"/>
    <x v="1"/>
    <s v="Yes"/>
    <n v="0"/>
    <s v="Topanga"/>
    <n v="90290"/>
    <n v="34.115192"/>
    <n v="-118.61017"/>
    <n v="10"/>
    <x v="64"/>
    <x v="2"/>
    <s v="Offer A"/>
    <s v="Yes"/>
    <n v="15.65"/>
    <s v="Yes"/>
    <s v="Yes"/>
    <x v="2"/>
    <x v="36"/>
    <x v="1"/>
    <x v="0"/>
    <x v="1"/>
    <x v="0"/>
    <x v="0"/>
    <x v="1"/>
    <x v="1"/>
    <x v="0"/>
    <x v="2"/>
    <s v="Yes"/>
    <x v="1"/>
    <x v="703"/>
    <n v="6424.7"/>
    <n v="0"/>
    <n v="0"/>
    <n v="1064.2"/>
    <n v="7488.9"/>
    <x v="0"/>
    <x v="0"/>
    <x v="0"/>
  </r>
  <r>
    <s v="1644-IRKSF"/>
    <x v="0"/>
    <x v="23"/>
    <x v="1"/>
    <s v="Yes"/>
    <n v="0"/>
    <s v="La Palma"/>
    <n v="90623"/>
    <n v="33.850504000000001"/>
    <n v="-118.03989199999999"/>
    <n v="5"/>
    <x v="45"/>
    <x v="1"/>
    <s v="None"/>
    <s v="Yes"/>
    <n v="20.02"/>
    <s v="No"/>
    <s v="Yes"/>
    <x v="1"/>
    <x v="22"/>
    <x v="0"/>
    <x v="1"/>
    <x v="1"/>
    <x v="1"/>
    <x v="0"/>
    <x v="1"/>
    <x v="1"/>
    <x v="0"/>
    <x v="0"/>
    <s v="Yes"/>
    <x v="1"/>
    <x v="704"/>
    <n v="3124.5"/>
    <n v="0"/>
    <n v="0"/>
    <n v="660.66"/>
    <n v="3785.16"/>
    <x v="1"/>
    <x v="5"/>
    <x v="9"/>
  </r>
  <r>
    <s v="1656-DRSMG"/>
    <x v="0"/>
    <x v="43"/>
    <x v="1"/>
    <s v="No"/>
    <n v="0"/>
    <s v="Chico"/>
    <n v="95973"/>
    <n v="39.903272000000001"/>
    <n v="-121.84356699999999"/>
    <n v="0"/>
    <x v="5"/>
    <x v="2"/>
    <s v="Offer B"/>
    <s v="Yes"/>
    <n v="19.010000000000002"/>
    <s v="Yes"/>
    <s v="Yes"/>
    <x v="1"/>
    <x v="12"/>
    <x v="0"/>
    <x v="0"/>
    <x v="1"/>
    <x v="0"/>
    <x v="0"/>
    <x v="1"/>
    <x v="1"/>
    <x v="0"/>
    <x v="1"/>
    <s v="Yes"/>
    <x v="0"/>
    <x v="705"/>
    <n v="7002.95"/>
    <n v="0"/>
    <n v="0"/>
    <n v="1197.6300000000001"/>
    <n v="8200.58"/>
    <x v="0"/>
    <x v="0"/>
    <x v="0"/>
  </r>
  <r>
    <s v="1657-DYMBM"/>
    <x v="1"/>
    <x v="34"/>
    <x v="0"/>
    <s v="Yes"/>
    <n v="0"/>
    <s v="Temecula"/>
    <n v="92591"/>
    <n v="33.540604000000002"/>
    <n v="-117.10908999999999"/>
    <n v="8"/>
    <x v="63"/>
    <x v="2"/>
    <s v="Offer B"/>
    <s v="Yes"/>
    <n v="34.46"/>
    <s v="No"/>
    <s v="No"/>
    <x v="3"/>
    <x v="16"/>
    <x v="2"/>
    <x v="2"/>
    <x v="2"/>
    <x v="2"/>
    <x v="2"/>
    <x v="2"/>
    <x v="2"/>
    <x v="2"/>
    <x v="2"/>
    <s v="No"/>
    <x v="0"/>
    <x v="199"/>
    <n v="1110.05"/>
    <n v="0"/>
    <n v="0"/>
    <n v="1826.38"/>
    <n v="2936.43"/>
    <x v="0"/>
    <x v="0"/>
    <x v="0"/>
  </r>
  <r>
    <s v="1658-BYGOY"/>
    <x v="1"/>
    <x v="41"/>
    <x v="3"/>
    <s v="No"/>
    <n v="3"/>
    <s v="Los Angeles"/>
    <n v="90065"/>
    <n v="34.108832999999997"/>
    <n v="-118.229715"/>
    <n v="0"/>
    <x v="68"/>
    <x v="1"/>
    <s v="Offer D"/>
    <s v="Yes"/>
    <n v="11.33"/>
    <s v="Yes"/>
    <s v="Yes"/>
    <x v="1"/>
    <x v="17"/>
    <x v="0"/>
    <x v="1"/>
    <x v="0"/>
    <x v="1"/>
    <x v="0"/>
    <x v="1"/>
    <x v="1"/>
    <x v="0"/>
    <x v="1"/>
    <s v="Yes"/>
    <x v="1"/>
    <x v="162"/>
    <n v="1752.55"/>
    <n v="45.61"/>
    <n v="0"/>
    <n v="203.94"/>
    <n v="1910.88"/>
    <x v="1"/>
    <x v="1"/>
    <x v="5"/>
  </r>
  <r>
    <s v="1658-TJVOA"/>
    <x v="0"/>
    <x v="61"/>
    <x v="5"/>
    <s v="No"/>
    <n v="0"/>
    <s v="Cazadero"/>
    <n v="95421"/>
    <n v="38.578806999999998"/>
    <n v="-123.19338"/>
    <n v="0"/>
    <x v="38"/>
    <x v="0"/>
    <s v="None"/>
    <s v="Yes"/>
    <n v="12.67"/>
    <s v="No"/>
    <s v="Yes"/>
    <x v="1"/>
    <x v="12"/>
    <x v="1"/>
    <x v="1"/>
    <x v="0"/>
    <x v="1"/>
    <x v="1"/>
    <x v="0"/>
    <x v="0"/>
    <x v="0"/>
    <x v="2"/>
    <s v="Yes"/>
    <x v="1"/>
    <x v="706"/>
    <n v="450.9"/>
    <n v="0"/>
    <n v="0"/>
    <n v="76.02"/>
    <n v="526.91999999999996"/>
    <x v="0"/>
    <x v="0"/>
    <x v="0"/>
  </r>
  <r>
    <s v="1658-XUHBX"/>
    <x v="0"/>
    <x v="4"/>
    <x v="3"/>
    <s v="Yes"/>
    <n v="1"/>
    <s v="Modesto"/>
    <n v="95357"/>
    <n v="37.670526000000002"/>
    <n v="-120.877572"/>
    <n v="3"/>
    <x v="26"/>
    <x v="2"/>
    <s v="None"/>
    <s v="Yes"/>
    <n v="16.149999999999999"/>
    <s v="Yes"/>
    <s v="Yes"/>
    <x v="1"/>
    <x v="33"/>
    <x v="0"/>
    <x v="1"/>
    <x v="1"/>
    <x v="1"/>
    <x v="1"/>
    <x v="1"/>
    <x v="0"/>
    <x v="0"/>
    <x v="1"/>
    <s v="Yes"/>
    <x v="0"/>
    <x v="707"/>
    <n v="5348.65"/>
    <n v="0"/>
    <n v="0"/>
    <n v="952.85"/>
    <n v="6301.5"/>
    <x v="0"/>
    <x v="0"/>
    <x v="0"/>
  </r>
  <r>
    <s v="1660-HSOOQ"/>
    <x v="1"/>
    <x v="27"/>
    <x v="5"/>
    <s v="No"/>
    <n v="0"/>
    <s v="Santa Barbara"/>
    <n v="93105"/>
    <n v="34.037342000000002"/>
    <n v="-119.80079000000001"/>
    <n v="0"/>
    <x v="13"/>
    <x v="0"/>
    <s v="None"/>
    <s v="Yes"/>
    <n v="4.18"/>
    <s v="No"/>
    <s v="Yes"/>
    <x v="2"/>
    <x v="34"/>
    <x v="0"/>
    <x v="1"/>
    <x v="1"/>
    <x v="1"/>
    <x v="1"/>
    <x v="0"/>
    <x v="0"/>
    <x v="1"/>
    <x v="1"/>
    <s v="Yes"/>
    <x v="0"/>
    <x v="576"/>
    <n v="49.65"/>
    <n v="0"/>
    <n v="40"/>
    <n v="4.18"/>
    <n v="93.83"/>
    <x v="1"/>
    <x v="2"/>
    <x v="17"/>
  </r>
  <r>
    <s v="1661-CZBAU"/>
    <x v="1"/>
    <x v="2"/>
    <x v="2"/>
    <s v="No"/>
    <n v="0"/>
    <s v="Carlotta"/>
    <n v="95528"/>
    <n v="40.497283000000003"/>
    <n v="-123.93037"/>
    <n v="0"/>
    <x v="60"/>
    <x v="2"/>
    <s v="Offer B"/>
    <s v="Yes"/>
    <n v="44.76"/>
    <s v="Yes"/>
    <s v="Yes"/>
    <x v="2"/>
    <x v="30"/>
    <x v="1"/>
    <x v="1"/>
    <x v="0"/>
    <x v="0"/>
    <x v="1"/>
    <x v="1"/>
    <x v="1"/>
    <x v="0"/>
    <x v="0"/>
    <s v="Yes"/>
    <x v="1"/>
    <x v="708"/>
    <n v="3629.2"/>
    <n v="0"/>
    <n v="0"/>
    <n v="2148.48"/>
    <n v="5777.68"/>
    <x v="0"/>
    <x v="0"/>
    <x v="0"/>
  </r>
  <r>
    <s v="1663-MHLHE"/>
    <x v="1"/>
    <x v="25"/>
    <x v="0"/>
    <s v="No"/>
    <n v="0"/>
    <s v="Duarte"/>
    <n v="91010"/>
    <n v="34.145695000000003"/>
    <n v="-117.95981999999999"/>
    <n v="0"/>
    <x v="13"/>
    <x v="0"/>
    <s v="None"/>
    <s v="Yes"/>
    <n v="35.880000000000003"/>
    <s v="No"/>
    <s v="No"/>
    <x v="3"/>
    <x v="16"/>
    <x v="2"/>
    <x v="2"/>
    <x v="2"/>
    <x v="2"/>
    <x v="2"/>
    <x v="2"/>
    <x v="2"/>
    <x v="2"/>
    <x v="1"/>
    <s v="No"/>
    <x v="0"/>
    <x v="330"/>
    <n v="19.2"/>
    <n v="0"/>
    <n v="0"/>
    <n v="35.880000000000003"/>
    <n v="55.08"/>
    <x v="2"/>
    <x v="0"/>
    <x v="0"/>
  </r>
  <r>
    <s v="1666-JXLKU"/>
    <x v="0"/>
    <x v="22"/>
    <x v="5"/>
    <s v="No"/>
    <n v="0"/>
    <s v="Shingle Springs"/>
    <n v="95682"/>
    <n v="38.598936000000002"/>
    <n v="-120.963092"/>
    <n v="0"/>
    <x v="20"/>
    <x v="2"/>
    <s v="Offer C"/>
    <s v="Yes"/>
    <n v="17.46"/>
    <s v="Yes"/>
    <s v="Yes"/>
    <x v="1"/>
    <x v="13"/>
    <x v="0"/>
    <x v="1"/>
    <x v="1"/>
    <x v="1"/>
    <x v="0"/>
    <x v="1"/>
    <x v="1"/>
    <x v="0"/>
    <x v="1"/>
    <s v="Yes"/>
    <x v="1"/>
    <x v="477"/>
    <n v="3810.55"/>
    <n v="0"/>
    <n v="0"/>
    <n v="646.02"/>
    <n v="4456.57"/>
    <x v="0"/>
    <x v="0"/>
    <x v="0"/>
  </r>
  <r>
    <s v="1666-JZPZT"/>
    <x v="1"/>
    <x v="37"/>
    <x v="5"/>
    <s v="No"/>
    <n v="0"/>
    <s v="Twin Bridges"/>
    <n v="95735"/>
    <n v="38.805481"/>
    <n v="-120.13287"/>
    <n v="0"/>
    <x v="28"/>
    <x v="1"/>
    <s v="None"/>
    <s v="Yes"/>
    <n v="2.69"/>
    <s v="Yes"/>
    <s v="Yes"/>
    <x v="0"/>
    <x v="26"/>
    <x v="0"/>
    <x v="1"/>
    <x v="0"/>
    <x v="1"/>
    <x v="1"/>
    <x v="0"/>
    <x v="0"/>
    <x v="0"/>
    <x v="1"/>
    <s v="No"/>
    <x v="2"/>
    <x v="247"/>
    <n v="1291.3499999999999"/>
    <n v="0"/>
    <n v="0"/>
    <n v="72.63"/>
    <n v="1363.98"/>
    <x v="0"/>
    <x v="0"/>
    <x v="0"/>
  </r>
  <r>
    <s v="1670-SVOWZ"/>
    <x v="0"/>
    <x v="30"/>
    <x v="2"/>
    <s v="Yes"/>
    <n v="0"/>
    <s v="Mira Loma"/>
    <n v="91752"/>
    <n v="33.999991999999999"/>
    <n v="-117.53539499999999"/>
    <n v="1"/>
    <x v="32"/>
    <x v="1"/>
    <s v="Offer D"/>
    <s v="Yes"/>
    <n v="7.62"/>
    <s v="No"/>
    <s v="Yes"/>
    <x v="1"/>
    <x v="46"/>
    <x v="0"/>
    <x v="0"/>
    <x v="0"/>
    <x v="0"/>
    <x v="1"/>
    <x v="1"/>
    <x v="1"/>
    <x v="1"/>
    <x v="1"/>
    <s v="Yes"/>
    <x v="0"/>
    <x v="387"/>
    <n v="1208.3499999999999"/>
    <n v="0"/>
    <n v="120"/>
    <n v="106.68"/>
    <n v="1435.03"/>
    <x v="1"/>
    <x v="1"/>
    <x v="1"/>
  </r>
  <r>
    <s v="1676-MQAOA"/>
    <x v="1"/>
    <x v="13"/>
    <x v="0"/>
    <s v="No"/>
    <n v="0"/>
    <s v="North Hollywood"/>
    <n v="91606"/>
    <n v="34.187598999999999"/>
    <n v="-118.387125"/>
    <n v="0"/>
    <x v="9"/>
    <x v="2"/>
    <s v="Offer A"/>
    <s v="Yes"/>
    <n v="15.03"/>
    <s v="No"/>
    <s v="Yes"/>
    <x v="0"/>
    <x v="13"/>
    <x v="1"/>
    <x v="0"/>
    <x v="1"/>
    <x v="0"/>
    <x v="0"/>
    <x v="0"/>
    <x v="0"/>
    <x v="0"/>
    <x v="2"/>
    <s v="Yes"/>
    <x v="1"/>
    <x v="658"/>
    <n v="5336.35"/>
    <n v="0"/>
    <n v="0"/>
    <n v="1082.1600000000001"/>
    <n v="6418.51"/>
    <x v="0"/>
    <x v="0"/>
    <x v="0"/>
  </r>
  <r>
    <s v="1678-FYZOW"/>
    <x v="0"/>
    <x v="24"/>
    <x v="4"/>
    <s v="No"/>
    <n v="0"/>
    <s v="Sacramento"/>
    <n v="95835"/>
    <n v="38.685068999999999"/>
    <n v="-121.54370900000001"/>
    <n v="0"/>
    <x v="3"/>
    <x v="0"/>
    <s v="Offer E"/>
    <s v="Yes"/>
    <n v="46.6"/>
    <s v="No"/>
    <s v="Yes"/>
    <x v="1"/>
    <x v="41"/>
    <x v="0"/>
    <x v="1"/>
    <x v="0"/>
    <x v="1"/>
    <x v="0"/>
    <x v="0"/>
    <x v="0"/>
    <x v="0"/>
    <x v="1"/>
    <s v="Yes"/>
    <x v="1"/>
    <x v="709"/>
    <n v="244.65"/>
    <n v="0"/>
    <n v="0"/>
    <n v="139.80000000000001"/>
    <n v="384.45"/>
    <x v="1"/>
    <x v="1"/>
    <x v="10"/>
  </r>
  <r>
    <s v="1679-JRFBR"/>
    <x v="0"/>
    <x v="60"/>
    <x v="4"/>
    <s v="Yes"/>
    <n v="0"/>
    <s v="Long Beach"/>
    <n v="90805"/>
    <n v="33.864621999999997"/>
    <n v="-118.179626"/>
    <n v="4"/>
    <x v="40"/>
    <x v="2"/>
    <s v="Offer A"/>
    <s v="Yes"/>
    <n v="5.77"/>
    <s v="Yes"/>
    <s v="Yes"/>
    <x v="1"/>
    <x v="31"/>
    <x v="1"/>
    <x v="0"/>
    <x v="1"/>
    <x v="1"/>
    <x v="0"/>
    <x v="1"/>
    <x v="1"/>
    <x v="0"/>
    <x v="0"/>
    <s v="Yes"/>
    <x v="0"/>
    <x v="97"/>
    <n v="7930.55"/>
    <n v="0"/>
    <n v="0"/>
    <n v="403.9"/>
    <n v="8334.4500000000007"/>
    <x v="0"/>
    <x v="0"/>
    <x v="0"/>
  </r>
  <r>
    <s v="1680-VDCWW"/>
    <x v="1"/>
    <x v="45"/>
    <x v="1"/>
    <s v="Yes"/>
    <n v="0"/>
    <s v="Los Angeles"/>
    <n v="90023"/>
    <n v="34.017696999999998"/>
    <n v="-118.200577"/>
    <n v="10"/>
    <x v="27"/>
    <x v="0"/>
    <s v="Offer D"/>
    <s v="Yes"/>
    <n v="11.04"/>
    <s v="No"/>
    <s v="No"/>
    <x v="3"/>
    <x v="16"/>
    <x v="2"/>
    <x v="2"/>
    <x v="2"/>
    <x v="2"/>
    <x v="2"/>
    <x v="2"/>
    <x v="2"/>
    <x v="2"/>
    <x v="0"/>
    <s v="No"/>
    <x v="1"/>
    <x v="117"/>
    <n v="202.25"/>
    <n v="0"/>
    <n v="0"/>
    <n v="132.47999999999999"/>
    <n v="334.73"/>
    <x v="0"/>
    <x v="0"/>
    <x v="0"/>
  </r>
  <r>
    <s v="1682-VCOIO"/>
    <x v="1"/>
    <x v="52"/>
    <x v="2"/>
    <s v="No"/>
    <n v="0"/>
    <s v="Sacramento"/>
    <n v="95816"/>
    <n v="38.574855999999997"/>
    <n v="-121.46504"/>
    <n v="0"/>
    <x v="16"/>
    <x v="1"/>
    <s v="Offer D"/>
    <s v="Yes"/>
    <n v="46.17"/>
    <s v="No"/>
    <s v="No"/>
    <x v="3"/>
    <x v="16"/>
    <x v="2"/>
    <x v="2"/>
    <x v="2"/>
    <x v="2"/>
    <x v="2"/>
    <x v="2"/>
    <x v="2"/>
    <x v="2"/>
    <x v="0"/>
    <s v="No"/>
    <x v="0"/>
    <x v="31"/>
    <n v="481.1"/>
    <n v="0"/>
    <n v="0"/>
    <n v="1061.9100000000001"/>
    <n v="1543.01"/>
    <x v="0"/>
    <x v="0"/>
    <x v="0"/>
  </r>
  <r>
    <s v="1684-FLBGS"/>
    <x v="0"/>
    <x v="27"/>
    <x v="5"/>
    <s v="Yes"/>
    <n v="1"/>
    <s v="San Diego"/>
    <n v="92139"/>
    <n v="32.677715999999997"/>
    <n v="-117.04766600000001"/>
    <n v="6"/>
    <x v="16"/>
    <x v="1"/>
    <s v="None"/>
    <s v="Yes"/>
    <n v="27.49"/>
    <s v="Yes"/>
    <s v="Yes"/>
    <x v="0"/>
    <x v="8"/>
    <x v="0"/>
    <x v="0"/>
    <x v="0"/>
    <x v="0"/>
    <x v="0"/>
    <x v="0"/>
    <x v="0"/>
    <x v="0"/>
    <x v="1"/>
    <s v="Yes"/>
    <x v="0"/>
    <x v="279"/>
    <n v="1652.1"/>
    <n v="16.89"/>
    <n v="0"/>
    <n v="632.27"/>
    <n v="2267.48"/>
    <x v="0"/>
    <x v="0"/>
    <x v="0"/>
  </r>
  <r>
    <s v="1685-BQULA"/>
    <x v="0"/>
    <x v="33"/>
    <x v="2"/>
    <s v="No"/>
    <n v="0"/>
    <s v="La Quinta"/>
    <n v="92253"/>
    <n v="33.695532"/>
    <n v="-116.310571"/>
    <n v="0"/>
    <x v="36"/>
    <x v="2"/>
    <s v="Offer B"/>
    <s v="Yes"/>
    <n v="2.83"/>
    <s v="Yes"/>
    <s v="Yes"/>
    <x v="1"/>
    <x v="13"/>
    <x v="0"/>
    <x v="0"/>
    <x v="1"/>
    <x v="1"/>
    <x v="0"/>
    <x v="0"/>
    <x v="0"/>
    <x v="0"/>
    <x v="1"/>
    <s v="Yes"/>
    <x v="1"/>
    <x v="710"/>
    <n v="3756.4"/>
    <n v="4.18"/>
    <n v="0"/>
    <n v="113.2"/>
    <n v="3865.42"/>
    <x v="0"/>
    <x v="0"/>
    <x v="0"/>
  </r>
  <r>
    <s v="1685-VAYJF"/>
    <x v="1"/>
    <x v="56"/>
    <x v="1"/>
    <s v="No"/>
    <n v="0"/>
    <s v="Salinas"/>
    <n v="93907"/>
    <n v="36.774619999999999"/>
    <n v="-121.664714"/>
    <n v="0"/>
    <x v="37"/>
    <x v="0"/>
    <s v="Offer D"/>
    <s v="Yes"/>
    <n v="40.590000000000003"/>
    <s v="No"/>
    <s v="Yes"/>
    <x v="2"/>
    <x v="13"/>
    <x v="0"/>
    <x v="1"/>
    <x v="0"/>
    <x v="1"/>
    <x v="1"/>
    <x v="0"/>
    <x v="0"/>
    <x v="1"/>
    <x v="1"/>
    <s v="No"/>
    <x v="0"/>
    <x v="10"/>
    <n v="492"/>
    <n v="0"/>
    <n v="150"/>
    <n v="446.49"/>
    <n v="1088.49"/>
    <x v="0"/>
    <x v="0"/>
    <x v="0"/>
  </r>
  <r>
    <s v="1686-STUHN"/>
    <x v="1"/>
    <x v="39"/>
    <x v="2"/>
    <s v="No"/>
    <n v="0"/>
    <s v="Creston"/>
    <n v="93432"/>
    <n v="35.480896000000001"/>
    <n v="-120.469476"/>
    <n v="0"/>
    <x v="71"/>
    <x v="2"/>
    <s v="None"/>
    <s v="Yes"/>
    <n v="38.74"/>
    <s v="No"/>
    <s v="No"/>
    <x v="3"/>
    <x v="16"/>
    <x v="2"/>
    <x v="2"/>
    <x v="2"/>
    <x v="2"/>
    <x v="2"/>
    <x v="2"/>
    <x v="2"/>
    <x v="2"/>
    <x v="0"/>
    <s v="No"/>
    <x v="1"/>
    <x v="117"/>
    <n v="849.9"/>
    <n v="0"/>
    <n v="0"/>
    <n v="1627.08"/>
    <n v="2476.98"/>
    <x v="0"/>
    <x v="0"/>
    <x v="0"/>
  </r>
  <r>
    <s v="1689-MRZQR"/>
    <x v="1"/>
    <x v="59"/>
    <x v="0"/>
    <s v="Yes"/>
    <n v="0"/>
    <s v="Turlock"/>
    <n v="95382"/>
    <n v="37.529656000000003"/>
    <n v="-120.85435699999999"/>
    <n v="1"/>
    <x v="12"/>
    <x v="1"/>
    <s v="None"/>
    <s v="Yes"/>
    <n v="13.45"/>
    <s v="No"/>
    <s v="Yes"/>
    <x v="1"/>
    <x v="11"/>
    <x v="0"/>
    <x v="1"/>
    <x v="0"/>
    <x v="1"/>
    <x v="0"/>
    <x v="0"/>
    <x v="0"/>
    <x v="0"/>
    <x v="1"/>
    <s v="No"/>
    <x v="1"/>
    <x v="711"/>
    <n v="2564.3000000000002"/>
    <n v="0"/>
    <n v="0"/>
    <n v="457.3"/>
    <n v="3021.6"/>
    <x v="1"/>
    <x v="3"/>
    <x v="6"/>
  </r>
  <r>
    <s v="1689-YQBYY"/>
    <x v="0"/>
    <x v="9"/>
    <x v="1"/>
    <s v="No"/>
    <n v="1"/>
    <s v="Los Gatos"/>
    <n v="95030"/>
    <n v="37.222842"/>
    <n v="-121.988727"/>
    <n v="0"/>
    <x v="27"/>
    <x v="0"/>
    <s v="Offer D"/>
    <s v="Yes"/>
    <n v="26.13"/>
    <s v="Yes"/>
    <s v="Yes"/>
    <x v="1"/>
    <x v="21"/>
    <x v="0"/>
    <x v="1"/>
    <x v="0"/>
    <x v="1"/>
    <x v="1"/>
    <x v="0"/>
    <x v="0"/>
    <x v="0"/>
    <x v="1"/>
    <s v="Yes"/>
    <x v="1"/>
    <x v="712"/>
    <n v="893"/>
    <n v="0"/>
    <n v="0"/>
    <n v="313.56"/>
    <n v="1206.56"/>
    <x v="0"/>
    <x v="0"/>
    <x v="0"/>
  </r>
  <r>
    <s v="1696-HXOWK"/>
    <x v="0"/>
    <x v="55"/>
    <x v="2"/>
    <s v="Yes"/>
    <n v="0"/>
    <s v="Riverside"/>
    <n v="92506"/>
    <n v="33.930931000000001"/>
    <n v="-117.361788"/>
    <n v="6"/>
    <x v="4"/>
    <x v="2"/>
    <s v="Offer A"/>
    <s v="Yes"/>
    <n v="5.22"/>
    <s v="Yes"/>
    <s v="Yes"/>
    <x v="1"/>
    <x v="1"/>
    <x v="1"/>
    <x v="0"/>
    <x v="0"/>
    <x v="1"/>
    <x v="0"/>
    <x v="0"/>
    <x v="0"/>
    <x v="0"/>
    <x v="0"/>
    <s v="No"/>
    <x v="0"/>
    <x v="713"/>
    <n v="6856.95"/>
    <n v="0"/>
    <n v="0"/>
    <n v="370.62"/>
    <n v="7227.57"/>
    <x v="0"/>
    <x v="0"/>
    <x v="0"/>
  </r>
  <r>
    <s v="1696-MZVAU"/>
    <x v="1"/>
    <x v="60"/>
    <x v="4"/>
    <s v="Yes"/>
    <n v="0"/>
    <s v="Los Angeles"/>
    <n v="90043"/>
    <n v="33.988543"/>
    <n v="-118.334081"/>
    <n v="8"/>
    <x v="35"/>
    <x v="2"/>
    <s v="None"/>
    <s v="No"/>
    <n v="0"/>
    <s v="N/A"/>
    <s v="Yes"/>
    <x v="2"/>
    <x v="31"/>
    <x v="0"/>
    <x v="1"/>
    <x v="0"/>
    <x v="1"/>
    <x v="1"/>
    <x v="0"/>
    <x v="0"/>
    <x v="0"/>
    <x v="0"/>
    <s v="Yes"/>
    <x v="0"/>
    <x v="273"/>
    <n v="947.75"/>
    <n v="0"/>
    <n v="0"/>
    <n v="0"/>
    <n v="947.75"/>
    <x v="0"/>
    <x v="0"/>
    <x v="0"/>
  </r>
  <r>
    <s v="1697-BCSHV"/>
    <x v="0"/>
    <x v="56"/>
    <x v="1"/>
    <s v="Yes"/>
    <n v="1"/>
    <s v="Guinda"/>
    <n v="95637"/>
    <n v="38.830739000000001"/>
    <n v="-122.196202"/>
    <n v="2"/>
    <x v="42"/>
    <x v="2"/>
    <s v="Offer B"/>
    <s v="Yes"/>
    <n v="44.1"/>
    <s v="Yes"/>
    <s v="Yes"/>
    <x v="2"/>
    <x v="10"/>
    <x v="0"/>
    <x v="0"/>
    <x v="0"/>
    <x v="1"/>
    <x v="0"/>
    <x v="0"/>
    <x v="0"/>
    <x v="0"/>
    <x v="1"/>
    <s v="Yes"/>
    <x v="1"/>
    <x v="714"/>
    <n v="3970.4"/>
    <n v="0"/>
    <n v="0"/>
    <n v="2557.8000000000002"/>
    <n v="6528.2"/>
    <x v="0"/>
    <x v="0"/>
    <x v="0"/>
  </r>
  <r>
    <s v="1697-LYYYX"/>
    <x v="0"/>
    <x v="44"/>
    <x v="4"/>
    <s v="Yes"/>
    <n v="1"/>
    <s v="Cotati"/>
    <n v="94931"/>
    <n v="38.326214999999998"/>
    <n v="-122.71874200000001"/>
    <n v="8"/>
    <x v="48"/>
    <x v="2"/>
    <s v="None"/>
    <s v="Yes"/>
    <n v="42.11"/>
    <s v="No"/>
    <s v="No"/>
    <x v="3"/>
    <x v="16"/>
    <x v="2"/>
    <x v="2"/>
    <x v="2"/>
    <x v="2"/>
    <x v="2"/>
    <x v="2"/>
    <x v="2"/>
    <x v="2"/>
    <x v="0"/>
    <s v="No"/>
    <x v="0"/>
    <x v="425"/>
    <n v="1143.8"/>
    <n v="0"/>
    <n v="0"/>
    <n v="2568.71"/>
    <n v="3712.51"/>
    <x v="0"/>
    <x v="0"/>
    <x v="0"/>
  </r>
  <r>
    <s v="1697-NVVGY"/>
    <x v="1"/>
    <x v="41"/>
    <x v="3"/>
    <s v="Yes"/>
    <n v="0"/>
    <s v="Fresno"/>
    <n v="93728"/>
    <n v="36.757345000000001"/>
    <n v="-119.818274"/>
    <n v="1"/>
    <x v="53"/>
    <x v="1"/>
    <s v="None"/>
    <s v="Yes"/>
    <n v="30.44"/>
    <s v="No"/>
    <s v="Yes"/>
    <x v="2"/>
    <x v="33"/>
    <x v="1"/>
    <x v="1"/>
    <x v="1"/>
    <x v="1"/>
    <x v="0"/>
    <x v="0"/>
    <x v="0"/>
    <x v="0"/>
    <x v="1"/>
    <s v="No"/>
    <x v="1"/>
    <x v="592"/>
    <n v="1286.05"/>
    <n v="0"/>
    <n v="0"/>
    <n v="578.36"/>
    <n v="1864.41"/>
    <x v="0"/>
    <x v="0"/>
    <x v="0"/>
  </r>
  <r>
    <s v="1698-XFZCI"/>
    <x v="1"/>
    <x v="18"/>
    <x v="0"/>
    <s v="No"/>
    <n v="0"/>
    <s v="Artesia"/>
    <n v="90701"/>
    <n v="33.867592999999999"/>
    <n v="-118.080637"/>
    <n v="0"/>
    <x v="48"/>
    <x v="2"/>
    <s v="Offer B"/>
    <s v="Yes"/>
    <n v="42.4"/>
    <s v="Yes"/>
    <s v="Yes"/>
    <x v="1"/>
    <x v="43"/>
    <x v="1"/>
    <x v="0"/>
    <x v="1"/>
    <x v="1"/>
    <x v="0"/>
    <x v="1"/>
    <x v="1"/>
    <x v="0"/>
    <x v="0"/>
    <s v="Yes"/>
    <x v="1"/>
    <x v="715"/>
    <n v="6521.9"/>
    <n v="0"/>
    <n v="0"/>
    <n v="2586.4"/>
    <n v="9108.2999999999993"/>
    <x v="0"/>
    <x v="0"/>
    <x v="0"/>
  </r>
  <r>
    <s v="1699-HPSBG"/>
    <x v="1"/>
    <x v="56"/>
    <x v="1"/>
    <s v="No"/>
    <n v="0"/>
    <s v="Palm Springs"/>
    <n v="92264"/>
    <n v="33.745745999999997"/>
    <n v="-116.51421499999999"/>
    <n v="0"/>
    <x v="27"/>
    <x v="0"/>
    <s v="Offer D"/>
    <s v="Yes"/>
    <n v="9.6"/>
    <s v="No"/>
    <s v="Yes"/>
    <x v="0"/>
    <x v="21"/>
    <x v="0"/>
    <x v="1"/>
    <x v="0"/>
    <x v="0"/>
    <x v="0"/>
    <x v="0"/>
    <x v="0"/>
    <x v="0"/>
    <x v="0"/>
    <s v="Yes"/>
    <x v="1"/>
    <x v="716"/>
    <n v="727.8"/>
    <n v="0"/>
    <n v="0"/>
    <n v="115.2"/>
    <n v="843"/>
    <x v="1"/>
    <x v="1"/>
    <x v="10"/>
  </r>
  <r>
    <s v="1699-TLDLZ"/>
    <x v="0"/>
    <x v="56"/>
    <x v="1"/>
    <s v="Yes"/>
    <n v="2"/>
    <s v="Los Angeles"/>
    <n v="90046"/>
    <n v="34.108454999999999"/>
    <n v="-118.362081"/>
    <n v="10"/>
    <x v="43"/>
    <x v="1"/>
    <s v="Offer D"/>
    <s v="Yes"/>
    <n v="7.14"/>
    <s v="No"/>
    <s v="No"/>
    <x v="3"/>
    <x v="16"/>
    <x v="2"/>
    <x v="2"/>
    <x v="2"/>
    <x v="2"/>
    <x v="2"/>
    <x v="2"/>
    <x v="2"/>
    <x v="2"/>
    <x v="2"/>
    <s v="No"/>
    <x v="0"/>
    <x v="29"/>
    <n v="301.55"/>
    <n v="0"/>
    <n v="0"/>
    <n v="114.24"/>
    <n v="415.79"/>
    <x v="0"/>
    <x v="0"/>
    <x v="0"/>
  </r>
  <r>
    <s v="1699-UOTXU"/>
    <x v="1"/>
    <x v="38"/>
    <x v="4"/>
    <s v="No"/>
    <n v="0"/>
    <s v="Big Oak Flat"/>
    <n v="95305"/>
    <n v="37.818589000000003"/>
    <n v="-120.256995"/>
    <n v="0"/>
    <x v="59"/>
    <x v="2"/>
    <s v="Offer B"/>
    <s v="Yes"/>
    <n v="30.92"/>
    <s v="No"/>
    <s v="Yes"/>
    <x v="2"/>
    <x v="33"/>
    <x v="1"/>
    <x v="0"/>
    <x v="1"/>
    <x v="1"/>
    <x v="1"/>
    <x v="0"/>
    <x v="0"/>
    <x v="0"/>
    <x v="2"/>
    <s v="No"/>
    <x v="1"/>
    <x v="310"/>
    <n v="3638.25"/>
    <n v="0"/>
    <n v="0"/>
    <n v="1855.2"/>
    <n v="5493.45"/>
    <x v="0"/>
    <x v="0"/>
    <x v="0"/>
  </r>
  <r>
    <s v="1702-CCFNJ"/>
    <x v="1"/>
    <x v="14"/>
    <x v="0"/>
    <s v="Yes"/>
    <n v="0"/>
    <s v="Los Angeles"/>
    <n v="90077"/>
    <n v="34.102083999999998"/>
    <n v="-118.451629"/>
    <n v="3"/>
    <x v="57"/>
    <x v="2"/>
    <s v="None"/>
    <s v="Yes"/>
    <n v="44.65"/>
    <s v="Yes"/>
    <s v="Yes"/>
    <x v="0"/>
    <x v="46"/>
    <x v="0"/>
    <x v="0"/>
    <x v="0"/>
    <x v="0"/>
    <x v="1"/>
    <x v="0"/>
    <x v="0"/>
    <x v="0"/>
    <x v="1"/>
    <s v="No"/>
    <x v="1"/>
    <x v="717"/>
    <n v="3169.55"/>
    <n v="0"/>
    <n v="0"/>
    <n v="2321.8000000000002"/>
    <n v="5491.35"/>
    <x v="0"/>
    <x v="0"/>
    <x v="0"/>
  </r>
  <r>
    <s v="1703-MGIAB"/>
    <x v="0"/>
    <x v="55"/>
    <x v="2"/>
    <s v="No"/>
    <n v="0"/>
    <s v="Van Nuys"/>
    <n v="91406"/>
    <n v="34.195684999999997"/>
    <n v="-118.490752"/>
    <n v="0"/>
    <x v="67"/>
    <x v="1"/>
    <s v="None"/>
    <s v="Yes"/>
    <n v="5.49"/>
    <s v="Yes"/>
    <s v="Yes"/>
    <x v="2"/>
    <x v="6"/>
    <x v="0"/>
    <x v="1"/>
    <x v="1"/>
    <x v="0"/>
    <x v="0"/>
    <x v="0"/>
    <x v="0"/>
    <x v="0"/>
    <x v="1"/>
    <s v="Yes"/>
    <x v="0"/>
    <x v="718"/>
    <n v="1108"/>
    <n v="33.67"/>
    <n v="0"/>
    <n v="93.33"/>
    <n v="1167.6600000000001"/>
    <x v="0"/>
    <x v="0"/>
    <x v="0"/>
  </r>
  <r>
    <s v="1704-NRWYE"/>
    <x v="0"/>
    <x v="16"/>
    <x v="3"/>
    <s v="No"/>
    <n v="0"/>
    <s v="Point Reyes Station"/>
    <n v="94956"/>
    <n v="38.060263999999997"/>
    <n v="-122.830646"/>
    <n v="0"/>
    <x v="0"/>
    <x v="0"/>
    <s v="None"/>
    <s v="Yes"/>
    <n v="43.34"/>
    <s v="No"/>
    <s v="Yes"/>
    <x v="1"/>
    <x v="23"/>
    <x v="0"/>
    <x v="1"/>
    <x v="0"/>
    <x v="1"/>
    <x v="0"/>
    <x v="0"/>
    <x v="0"/>
    <x v="0"/>
    <x v="1"/>
    <s v="Yes"/>
    <x v="1"/>
    <x v="496"/>
    <n v="751.65"/>
    <n v="0"/>
    <n v="0"/>
    <n v="390.06"/>
    <n v="1141.71"/>
    <x v="1"/>
    <x v="5"/>
    <x v="9"/>
  </r>
  <r>
    <s v="1705-GUHPV"/>
    <x v="0"/>
    <x v="22"/>
    <x v="5"/>
    <s v="No"/>
    <n v="0"/>
    <s v="Los Angeles"/>
    <n v="90056"/>
    <n v="33.987945000000003"/>
    <n v="-118.370442"/>
    <n v="0"/>
    <x v="5"/>
    <x v="2"/>
    <s v="Offer B"/>
    <s v="Yes"/>
    <n v="26.74"/>
    <s v="Yes"/>
    <s v="No"/>
    <x v="3"/>
    <x v="16"/>
    <x v="2"/>
    <x v="2"/>
    <x v="2"/>
    <x v="2"/>
    <x v="2"/>
    <x v="2"/>
    <x v="2"/>
    <x v="2"/>
    <x v="2"/>
    <s v="No"/>
    <x v="0"/>
    <x v="719"/>
    <n v="1618.2"/>
    <n v="0"/>
    <n v="0"/>
    <n v="1684.62"/>
    <n v="3302.82"/>
    <x v="0"/>
    <x v="0"/>
    <x v="0"/>
  </r>
  <r>
    <s v="1707-HABPF"/>
    <x v="0"/>
    <x v="61"/>
    <x v="5"/>
    <s v="No"/>
    <n v="0"/>
    <s v="Santa Barbara"/>
    <n v="93103"/>
    <n v="34.438580999999999"/>
    <n v="-119.685368"/>
    <n v="0"/>
    <x v="56"/>
    <x v="2"/>
    <s v="Offer B"/>
    <s v="Yes"/>
    <n v="11.93"/>
    <s v="No"/>
    <s v="Yes"/>
    <x v="1"/>
    <x v="33"/>
    <x v="0"/>
    <x v="0"/>
    <x v="1"/>
    <x v="1"/>
    <x v="0"/>
    <x v="0"/>
    <x v="0"/>
    <x v="0"/>
    <x v="0"/>
    <s v="Yes"/>
    <x v="1"/>
    <x v="720"/>
    <n v="4126.3500000000004"/>
    <n v="0"/>
    <n v="0"/>
    <n v="548.78"/>
    <n v="4675.13"/>
    <x v="0"/>
    <x v="0"/>
    <x v="0"/>
  </r>
  <r>
    <s v="1708-PBBOA"/>
    <x v="0"/>
    <x v="35"/>
    <x v="2"/>
    <s v="No"/>
    <n v="0"/>
    <s v="Banning"/>
    <n v="92220"/>
    <n v="33.936298000000001"/>
    <n v="-116.849577"/>
    <n v="0"/>
    <x v="71"/>
    <x v="2"/>
    <s v="None"/>
    <s v="No"/>
    <n v="0"/>
    <s v="N/A"/>
    <s v="Yes"/>
    <x v="2"/>
    <x v="37"/>
    <x v="1"/>
    <x v="0"/>
    <x v="1"/>
    <x v="0"/>
    <x v="1"/>
    <x v="1"/>
    <x v="1"/>
    <x v="1"/>
    <x v="0"/>
    <s v="Yes"/>
    <x v="1"/>
    <x v="159"/>
    <n v="2348.4499999999998"/>
    <n v="0"/>
    <n v="80"/>
    <n v="0"/>
    <n v="2428.4499999999998"/>
    <x v="0"/>
    <x v="0"/>
    <x v="0"/>
  </r>
  <r>
    <s v="1709-EJDOX"/>
    <x v="0"/>
    <x v="25"/>
    <x v="0"/>
    <s v="Yes"/>
    <n v="3"/>
    <s v="San Francisco"/>
    <n v="94134"/>
    <n v="37.721052"/>
    <n v="-122.413573"/>
    <n v="10"/>
    <x v="54"/>
    <x v="2"/>
    <s v="Offer B"/>
    <s v="Yes"/>
    <n v="41.54"/>
    <s v="No"/>
    <s v="No"/>
    <x v="3"/>
    <x v="16"/>
    <x v="2"/>
    <x v="2"/>
    <x v="2"/>
    <x v="2"/>
    <x v="2"/>
    <x v="2"/>
    <x v="2"/>
    <x v="2"/>
    <x v="2"/>
    <s v="No"/>
    <x v="0"/>
    <x v="152"/>
    <n v="948.9"/>
    <n v="0"/>
    <n v="0"/>
    <n v="1952.38"/>
    <n v="2901.28"/>
    <x v="0"/>
    <x v="0"/>
    <x v="0"/>
  </r>
  <r>
    <s v="1710-RCXUS"/>
    <x v="1"/>
    <x v="55"/>
    <x v="2"/>
    <s v="Yes"/>
    <n v="0"/>
    <s v="Orange"/>
    <n v="92866"/>
    <n v="33.784596999999998"/>
    <n v="-117.84453499999999"/>
    <n v="0"/>
    <x v="69"/>
    <x v="2"/>
    <s v="None"/>
    <s v="Yes"/>
    <n v="9.2100000000000009"/>
    <s v="Yes"/>
    <s v="Yes"/>
    <x v="1"/>
    <x v="2"/>
    <x v="0"/>
    <x v="0"/>
    <x v="0"/>
    <x v="1"/>
    <x v="1"/>
    <x v="1"/>
    <x v="1"/>
    <x v="0"/>
    <x v="0"/>
    <s v="Yes"/>
    <x v="0"/>
    <x v="85"/>
    <n v="4614.55"/>
    <n v="0"/>
    <n v="0"/>
    <n v="469.71"/>
    <n v="5084.26"/>
    <x v="0"/>
    <x v="0"/>
    <x v="0"/>
  </r>
  <r>
    <s v="1716-LSAMB"/>
    <x v="1"/>
    <x v="44"/>
    <x v="4"/>
    <s v="Yes"/>
    <n v="1"/>
    <s v="Santa Ana"/>
    <n v="92701"/>
    <n v="33.748477999999999"/>
    <n v="-117.858918"/>
    <n v="1"/>
    <x v="14"/>
    <x v="2"/>
    <s v="None"/>
    <s v="Yes"/>
    <n v="45.21"/>
    <s v="No"/>
    <s v="Yes"/>
    <x v="0"/>
    <x v="9"/>
    <x v="1"/>
    <x v="1"/>
    <x v="0"/>
    <x v="0"/>
    <x v="1"/>
    <x v="0"/>
    <x v="0"/>
    <x v="0"/>
    <x v="2"/>
    <s v="No"/>
    <x v="1"/>
    <x v="366"/>
    <n v="2553.6999999999998"/>
    <n v="0"/>
    <n v="0"/>
    <n v="2034.45"/>
    <n v="4588.1499999999996"/>
    <x v="0"/>
    <x v="0"/>
    <x v="0"/>
  </r>
  <r>
    <s v="1722-LDZJS"/>
    <x v="1"/>
    <x v="32"/>
    <x v="0"/>
    <s v="Yes"/>
    <n v="3"/>
    <s v="Sanger"/>
    <n v="93657"/>
    <n v="36.819628000000002"/>
    <n v="-119.440414"/>
    <n v="1"/>
    <x v="63"/>
    <x v="2"/>
    <s v="None"/>
    <s v="Yes"/>
    <n v="20.440000000000001"/>
    <s v="No"/>
    <s v="No"/>
    <x v="3"/>
    <x v="16"/>
    <x v="2"/>
    <x v="2"/>
    <x v="2"/>
    <x v="2"/>
    <x v="2"/>
    <x v="2"/>
    <x v="2"/>
    <x v="2"/>
    <x v="0"/>
    <s v="No"/>
    <x v="0"/>
    <x v="285"/>
    <n v="1068.1500000000001"/>
    <n v="0"/>
    <n v="0"/>
    <n v="1083.32"/>
    <n v="2151.4699999999998"/>
    <x v="0"/>
    <x v="0"/>
    <x v="0"/>
  </r>
  <r>
    <s v="1723-HKXJQ"/>
    <x v="1"/>
    <x v="22"/>
    <x v="5"/>
    <s v="No"/>
    <n v="0"/>
    <s v="San Diego"/>
    <n v="92120"/>
    <n v="32.807867000000002"/>
    <n v="-117.060993"/>
    <n v="0"/>
    <x v="71"/>
    <x v="2"/>
    <s v="None"/>
    <s v="Yes"/>
    <n v="18.79"/>
    <s v="Yes"/>
    <s v="Yes"/>
    <x v="1"/>
    <x v="0"/>
    <x v="0"/>
    <x v="0"/>
    <x v="0"/>
    <x v="1"/>
    <x v="0"/>
    <x v="1"/>
    <x v="1"/>
    <x v="0"/>
    <x v="1"/>
    <s v="Yes"/>
    <x v="1"/>
    <x v="721"/>
    <n v="4273.45"/>
    <n v="0"/>
    <n v="0"/>
    <n v="789.18"/>
    <n v="5062.63"/>
    <x v="1"/>
    <x v="3"/>
    <x v="6"/>
  </r>
  <r>
    <s v="1724-BQUHA"/>
    <x v="1"/>
    <x v="6"/>
    <x v="5"/>
    <s v="No"/>
    <n v="0"/>
    <s v="Los Gatos"/>
    <n v="95032"/>
    <n v="37.233034000000004"/>
    <n v="-121.947427"/>
    <n v="0"/>
    <x v="10"/>
    <x v="0"/>
    <s v="None"/>
    <s v="Yes"/>
    <n v="45.72"/>
    <s v="No"/>
    <s v="Yes"/>
    <x v="1"/>
    <x v="35"/>
    <x v="0"/>
    <x v="1"/>
    <x v="0"/>
    <x v="1"/>
    <x v="0"/>
    <x v="1"/>
    <x v="0"/>
    <x v="0"/>
    <x v="1"/>
    <s v="Yes"/>
    <x v="1"/>
    <x v="722"/>
    <n v="477.7"/>
    <n v="0"/>
    <n v="0"/>
    <n v="228.6"/>
    <n v="706.3"/>
    <x v="1"/>
    <x v="5"/>
    <x v="9"/>
  </r>
  <r>
    <s v="1724-IQWNM"/>
    <x v="1"/>
    <x v="0"/>
    <x v="0"/>
    <s v="No"/>
    <n v="1"/>
    <s v="Burbank"/>
    <n v="91504"/>
    <n v="34.213048999999998"/>
    <n v="-118.317651"/>
    <n v="0"/>
    <x v="13"/>
    <x v="0"/>
    <s v="Offer E"/>
    <s v="Yes"/>
    <n v="8.66"/>
    <s v="No"/>
    <s v="No"/>
    <x v="3"/>
    <x v="16"/>
    <x v="2"/>
    <x v="2"/>
    <x v="2"/>
    <x v="2"/>
    <x v="2"/>
    <x v="2"/>
    <x v="2"/>
    <x v="2"/>
    <x v="1"/>
    <s v="Yes"/>
    <x v="0"/>
    <x v="227"/>
    <n v="19.3"/>
    <n v="0"/>
    <n v="0"/>
    <n v="8.66"/>
    <n v="27.96"/>
    <x v="2"/>
    <x v="0"/>
    <x v="0"/>
  </r>
  <r>
    <s v="1725-IQNIY"/>
    <x v="1"/>
    <x v="20"/>
    <x v="0"/>
    <s v="Yes"/>
    <n v="0"/>
    <s v="San Bernardino"/>
    <n v="92401"/>
    <n v="34.105935000000002"/>
    <n v="-117.2914"/>
    <n v="1"/>
    <x v="8"/>
    <x v="2"/>
    <s v="None"/>
    <s v="Yes"/>
    <n v="42.09"/>
    <s v="No"/>
    <s v="Yes"/>
    <x v="1"/>
    <x v="15"/>
    <x v="1"/>
    <x v="0"/>
    <x v="1"/>
    <x v="0"/>
    <x v="0"/>
    <x v="1"/>
    <x v="1"/>
    <x v="0"/>
    <x v="2"/>
    <s v="No"/>
    <x v="1"/>
    <x v="561"/>
    <n v="6110.2"/>
    <n v="0"/>
    <n v="0"/>
    <n v="2272.86"/>
    <n v="8383.06"/>
    <x v="1"/>
    <x v="1"/>
    <x v="1"/>
  </r>
  <r>
    <s v="1725-MIMXW"/>
    <x v="1"/>
    <x v="21"/>
    <x v="1"/>
    <s v="No"/>
    <n v="0"/>
    <s v="Honeydew"/>
    <n v="95545"/>
    <n v="40.342928000000001"/>
    <n v="-124.063329"/>
    <n v="0"/>
    <x v="13"/>
    <x v="0"/>
    <s v="Offer E"/>
    <s v="Yes"/>
    <n v="48.96"/>
    <s v="No"/>
    <s v="No"/>
    <x v="3"/>
    <x v="16"/>
    <x v="2"/>
    <x v="2"/>
    <x v="2"/>
    <x v="2"/>
    <x v="2"/>
    <x v="2"/>
    <x v="2"/>
    <x v="2"/>
    <x v="1"/>
    <s v="Yes"/>
    <x v="0"/>
    <x v="456"/>
    <n v="19.45"/>
    <n v="0"/>
    <n v="0"/>
    <n v="48.96"/>
    <n v="68.41"/>
    <x v="1"/>
    <x v="2"/>
    <x v="20"/>
  </r>
  <r>
    <s v="1728-BQDMA"/>
    <x v="0"/>
    <x v="19"/>
    <x v="4"/>
    <s v="No"/>
    <n v="0"/>
    <s v="Penryn"/>
    <n v="95663"/>
    <n v="38.859093000000001"/>
    <n v="-121.182872"/>
    <n v="0"/>
    <x v="29"/>
    <x v="0"/>
    <s v="Offer E"/>
    <s v="Yes"/>
    <n v="18.7"/>
    <s v="No"/>
    <s v="Yes"/>
    <x v="2"/>
    <x v="9"/>
    <x v="0"/>
    <x v="1"/>
    <x v="0"/>
    <x v="1"/>
    <x v="1"/>
    <x v="0"/>
    <x v="0"/>
    <x v="0"/>
    <x v="1"/>
    <s v="No"/>
    <x v="1"/>
    <x v="723"/>
    <n v="82.7"/>
    <n v="0"/>
    <n v="0"/>
    <n v="37.4"/>
    <n v="120.1"/>
    <x v="2"/>
    <x v="0"/>
    <x v="0"/>
  </r>
  <r>
    <s v="1728-CXQBE"/>
    <x v="1"/>
    <x v="16"/>
    <x v="3"/>
    <s v="Yes"/>
    <n v="0"/>
    <s v="Glenn"/>
    <n v="95943"/>
    <n v="39.597974999999998"/>
    <n v="-122.032248"/>
    <n v="9"/>
    <x v="34"/>
    <x v="2"/>
    <s v="Offer B"/>
    <s v="Yes"/>
    <n v="23.33"/>
    <s v="Yes"/>
    <s v="Yes"/>
    <x v="1"/>
    <x v="27"/>
    <x v="0"/>
    <x v="0"/>
    <x v="1"/>
    <x v="1"/>
    <x v="1"/>
    <x v="1"/>
    <x v="0"/>
    <x v="0"/>
    <x v="2"/>
    <s v="Yes"/>
    <x v="1"/>
    <x v="724"/>
    <n v="6081.4"/>
    <n v="0"/>
    <n v="0"/>
    <n v="1493.12"/>
    <n v="7574.52"/>
    <x v="0"/>
    <x v="0"/>
    <x v="0"/>
  </r>
  <r>
    <s v="1729-VLAZJ"/>
    <x v="0"/>
    <x v="7"/>
    <x v="2"/>
    <s v="No"/>
    <n v="5"/>
    <s v="Santa Barbara"/>
    <n v="93101"/>
    <n v="34.419203000000003"/>
    <n v="-119.710008"/>
    <n v="0"/>
    <x v="46"/>
    <x v="0"/>
    <s v="Offer D"/>
    <s v="No"/>
    <n v="0"/>
    <s v="N/A"/>
    <s v="Yes"/>
    <x v="2"/>
    <x v="18"/>
    <x v="1"/>
    <x v="0"/>
    <x v="0"/>
    <x v="0"/>
    <x v="1"/>
    <x v="0"/>
    <x v="0"/>
    <x v="1"/>
    <x v="0"/>
    <s v="No"/>
    <x v="0"/>
    <x v="725"/>
    <n v="411.45"/>
    <n v="17.96"/>
    <n v="30"/>
    <n v="0"/>
    <n v="423.49"/>
    <x v="0"/>
    <x v="0"/>
    <x v="0"/>
  </r>
  <r>
    <s v="1730-VFMWO"/>
    <x v="0"/>
    <x v="25"/>
    <x v="0"/>
    <s v="Yes"/>
    <n v="0"/>
    <s v="Petaluma"/>
    <n v="94952"/>
    <n v="38.237017999999999"/>
    <n v="-122.77872000000001"/>
    <n v="6"/>
    <x v="12"/>
    <x v="1"/>
    <s v="None"/>
    <s v="Yes"/>
    <n v="40.67"/>
    <s v="No"/>
    <s v="Yes"/>
    <x v="2"/>
    <x v="7"/>
    <x v="0"/>
    <x v="1"/>
    <x v="0"/>
    <x v="0"/>
    <x v="1"/>
    <x v="0"/>
    <x v="0"/>
    <x v="0"/>
    <x v="1"/>
    <s v="No"/>
    <x v="1"/>
    <x v="165"/>
    <n v="1815.3"/>
    <n v="0"/>
    <n v="0"/>
    <n v="1382.78"/>
    <n v="3198.08"/>
    <x v="0"/>
    <x v="0"/>
    <x v="0"/>
  </r>
  <r>
    <s v="1730-ZMAME"/>
    <x v="0"/>
    <x v="58"/>
    <x v="3"/>
    <s v="No"/>
    <n v="0"/>
    <s v="Ontario"/>
    <n v="91762"/>
    <n v="34.057256000000002"/>
    <n v="-117.667677"/>
    <n v="0"/>
    <x v="44"/>
    <x v="1"/>
    <s v="None"/>
    <s v="Yes"/>
    <n v="48.62"/>
    <s v="No"/>
    <s v="Yes"/>
    <x v="1"/>
    <x v="11"/>
    <x v="0"/>
    <x v="1"/>
    <x v="0"/>
    <x v="1"/>
    <x v="1"/>
    <x v="1"/>
    <x v="0"/>
    <x v="0"/>
    <x v="2"/>
    <s v="Yes"/>
    <x v="1"/>
    <x v="726"/>
    <n v="2665"/>
    <n v="0"/>
    <n v="0"/>
    <n v="1555.84"/>
    <n v="4220.84"/>
    <x v="0"/>
    <x v="0"/>
    <x v="0"/>
  </r>
  <r>
    <s v="1731-TVIUK"/>
    <x v="0"/>
    <x v="10"/>
    <x v="1"/>
    <s v="No"/>
    <n v="0"/>
    <s v="Temecula"/>
    <n v="92592"/>
    <n v="33.507255000000001"/>
    <n v="-117.029473"/>
    <n v="0"/>
    <x v="1"/>
    <x v="0"/>
    <s v="Offer E"/>
    <s v="Yes"/>
    <n v="7.39"/>
    <s v="Yes"/>
    <s v="Yes"/>
    <x v="1"/>
    <x v="3"/>
    <x v="0"/>
    <x v="0"/>
    <x v="0"/>
    <x v="0"/>
    <x v="1"/>
    <x v="1"/>
    <x v="1"/>
    <x v="0"/>
    <x v="1"/>
    <s v="Yes"/>
    <x v="1"/>
    <x v="365"/>
    <n v="362.2"/>
    <n v="0"/>
    <n v="0"/>
    <n v="29.56"/>
    <n v="391.76"/>
    <x v="1"/>
    <x v="1"/>
    <x v="5"/>
  </r>
  <r>
    <s v="1732-FEKLD"/>
    <x v="0"/>
    <x v="18"/>
    <x v="0"/>
    <s v="No"/>
    <n v="0"/>
    <s v="Newport Beach"/>
    <n v="92662"/>
    <n v="33.606335999999999"/>
    <n v="-117.89304199999999"/>
    <n v="0"/>
    <x v="8"/>
    <x v="2"/>
    <s v="Offer B"/>
    <s v="Yes"/>
    <n v="37.65"/>
    <s v="Yes"/>
    <s v="Yes"/>
    <x v="1"/>
    <x v="2"/>
    <x v="0"/>
    <x v="0"/>
    <x v="1"/>
    <x v="1"/>
    <x v="0"/>
    <x v="0"/>
    <x v="0"/>
    <x v="1"/>
    <x v="0"/>
    <s v="Yes"/>
    <x v="1"/>
    <x v="36"/>
    <n v="5121.75"/>
    <n v="0"/>
    <n v="70"/>
    <n v="2033.1"/>
    <n v="7224.85"/>
    <x v="0"/>
    <x v="0"/>
    <x v="0"/>
  </r>
  <r>
    <s v="1732-VHUBQ"/>
    <x v="0"/>
    <x v="50"/>
    <x v="3"/>
    <s v="Yes"/>
    <n v="0"/>
    <s v="Escondido"/>
    <n v="92027"/>
    <n v="33.141264999999997"/>
    <n v="-116.967221"/>
    <n v="1"/>
    <x v="54"/>
    <x v="2"/>
    <s v="None"/>
    <s v="Yes"/>
    <n v="26.95"/>
    <s v="No"/>
    <s v="Yes"/>
    <x v="1"/>
    <x v="33"/>
    <x v="0"/>
    <x v="1"/>
    <x v="0"/>
    <x v="1"/>
    <x v="1"/>
    <x v="0"/>
    <x v="0"/>
    <x v="0"/>
    <x v="1"/>
    <s v="No"/>
    <x v="1"/>
    <x v="516"/>
    <n v="3309.25"/>
    <n v="26.99"/>
    <n v="0"/>
    <n v="1266.6500000000001"/>
    <n v="4548.91"/>
    <x v="1"/>
    <x v="1"/>
    <x v="5"/>
  </r>
  <r>
    <s v="1734-ZMNTZ"/>
    <x v="0"/>
    <x v="2"/>
    <x v="2"/>
    <s v="Yes"/>
    <n v="2"/>
    <s v="Eureka"/>
    <n v="95501"/>
    <n v="40.796621000000002"/>
    <n v="-124.15428"/>
    <n v="1"/>
    <x v="37"/>
    <x v="0"/>
    <s v="None"/>
    <s v="Yes"/>
    <n v="15.04"/>
    <s v="Yes"/>
    <s v="No"/>
    <x v="3"/>
    <x v="16"/>
    <x v="2"/>
    <x v="2"/>
    <x v="2"/>
    <x v="2"/>
    <x v="2"/>
    <x v="2"/>
    <x v="2"/>
    <x v="2"/>
    <x v="2"/>
    <s v="No"/>
    <x v="0"/>
    <x v="727"/>
    <n v="300.7"/>
    <n v="0"/>
    <n v="0"/>
    <n v="165.44"/>
    <n v="466.14"/>
    <x v="0"/>
    <x v="0"/>
    <x v="0"/>
  </r>
  <r>
    <s v="1735-XMJVH"/>
    <x v="1"/>
    <x v="35"/>
    <x v="2"/>
    <s v="Yes"/>
    <n v="3"/>
    <s v="Sacramento"/>
    <n v="95818"/>
    <n v="38.556305999999999"/>
    <n v="-121.495817"/>
    <n v="0"/>
    <x v="58"/>
    <x v="0"/>
    <s v="Offer E"/>
    <s v="Yes"/>
    <n v="34.869999999999997"/>
    <s v="No"/>
    <s v="No"/>
    <x v="3"/>
    <x v="16"/>
    <x v="2"/>
    <x v="2"/>
    <x v="2"/>
    <x v="2"/>
    <x v="2"/>
    <x v="2"/>
    <x v="2"/>
    <x v="2"/>
    <x v="1"/>
    <s v="Yes"/>
    <x v="2"/>
    <x v="208"/>
    <n v="152.6"/>
    <n v="0"/>
    <n v="0"/>
    <n v="278.95999999999998"/>
    <n v="431.56"/>
    <x v="0"/>
    <x v="0"/>
    <x v="0"/>
  </r>
  <r>
    <s v="1740-CSDJP"/>
    <x v="1"/>
    <x v="55"/>
    <x v="2"/>
    <s v="No"/>
    <n v="0"/>
    <s v="Oakhurst"/>
    <n v="93644"/>
    <n v="37.648646999999997"/>
    <n v="-119.231447"/>
    <n v="0"/>
    <x v="13"/>
    <x v="0"/>
    <s v="None"/>
    <s v="No"/>
    <n v="0"/>
    <s v="N/A"/>
    <s v="Yes"/>
    <x v="2"/>
    <x v="15"/>
    <x v="0"/>
    <x v="1"/>
    <x v="0"/>
    <x v="1"/>
    <x v="1"/>
    <x v="1"/>
    <x v="1"/>
    <x v="0"/>
    <x v="1"/>
    <s v="Yes"/>
    <x v="1"/>
    <x v="728"/>
    <n v="35.25"/>
    <n v="0"/>
    <n v="0"/>
    <n v="0"/>
    <n v="35.25"/>
    <x v="1"/>
    <x v="4"/>
    <x v="12"/>
  </r>
  <r>
    <s v="1741-WTPON"/>
    <x v="1"/>
    <x v="21"/>
    <x v="1"/>
    <s v="Yes"/>
    <n v="3"/>
    <s v="Westport"/>
    <n v="95488"/>
    <n v="39.724432999999998"/>
    <n v="-123.767578"/>
    <n v="8"/>
    <x v="11"/>
    <x v="2"/>
    <s v="Offer B"/>
    <s v="Yes"/>
    <n v="40.86"/>
    <s v="Yes"/>
    <s v="Yes"/>
    <x v="1"/>
    <x v="22"/>
    <x v="1"/>
    <x v="0"/>
    <x v="1"/>
    <x v="0"/>
    <x v="0"/>
    <x v="1"/>
    <x v="1"/>
    <x v="0"/>
    <x v="2"/>
    <s v="No"/>
    <x v="0"/>
    <x v="729"/>
    <n v="6567.9"/>
    <n v="0"/>
    <n v="0"/>
    <n v="2288.16"/>
    <n v="8856.06"/>
    <x v="0"/>
    <x v="0"/>
    <x v="0"/>
  </r>
  <r>
    <s v="1744-JHKYS"/>
    <x v="0"/>
    <x v="42"/>
    <x v="1"/>
    <s v="Yes"/>
    <n v="0"/>
    <s v="Pasadena"/>
    <n v="91105"/>
    <n v="34.13946"/>
    <n v="-118.16664900000001"/>
    <n v="5"/>
    <x v="12"/>
    <x v="1"/>
    <s v="Offer C"/>
    <s v="Yes"/>
    <n v="11.52"/>
    <s v="Yes"/>
    <s v="No"/>
    <x v="3"/>
    <x v="16"/>
    <x v="2"/>
    <x v="2"/>
    <x v="2"/>
    <x v="2"/>
    <x v="2"/>
    <x v="2"/>
    <x v="2"/>
    <x v="2"/>
    <x v="1"/>
    <s v="No"/>
    <x v="1"/>
    <x v="603"/>
    <n v="780.2"/>
    <n v="0"/>
    <n v="0"/>
    <n v="391.68"/>
    <n v="1171.8800000000001"/>
    <x v="0"/>
    <x v="0"/>
    <x v="0"/>
  </r>
  <r>
    <s v="1746-TGTWV"/>
    <x v="1"/>
    <x v="13"/>
    <x v="0"/>
    <s v="Yes"/>
    <n v="0"/>
    <s v="Whittier"/>
    <n v="90604"/>
    <n v="33.929704000000001"/>
    <n v="-118.01208"/>
    <n v="1"/>
    <x v="13"/>
    <x v="0"/>
    <s v="Offer E"/>
    <s v="Yes"/>
    <n v="38.89"/>
    <s v="No"/>
    <s v="Yes"/>
    <x v="1"/>
    <x v="15"/>
    <x v="0"/>
    <x v="1"/>
    <x v="1"/>
    <x v="1"/>
    <x v="1"/>
    <x v="0"/>
    <x v="0"/>
    <x v="0"/>
    <x v="1"/>
    <s v="No"/>
    <x v="0"/>
    <x v="120"/>
    <n v="75.349999999999994"/>
    <n v="0"/>
    <n v="0"/>
    <n v="38.89"/>
    <n v="114.24"/>
    <x v="2"/>
    <x v="0"/>
    <x v="0"/>
  </r>
  <r>
    <s v="1750-CSKKM"/>
    <x v="1"/>
    <x v="43"/>
    <x v="1"/>
    <s v="No"/>
    <n v="3"/>
    <s v="Imperial Beach"/>
    <n v="91932"/>
    <n v="32.579134000000003"/>
    <n v="-117.11900900000001"/>
    <n v="0"/>
    <x v="0"/>
    <x v="0"/>
    <s v="Offer E"/>
    <s v="Yes"/>
    <n v="41.02"/>
    <s v="No"/>
    <s v="Yes"/>
    <x v="2"/>
    <x v="22"/>
    <x v="0"/>
    <x v="1"/>
    <x v="0"/>
    <x v="1"/>
    <x v="0"/>
    <x v="0"/>
    <x v="0"/>
    <x v="0"/>
    <x v="1"/>
    <s v="No"/>
    <x v="1"/>
    <x v="604"/>
    <n v="449.75"/>
    <n v="0"/>
    <n v="0"/>
    <n v="369.18"/>
    <n v="818.93"/>
    <x v="1"/>
    <x v="1"/>
    <x v="1"/>
  </r>
  <r>
    <s v="1751-NCDLI"/>
    <x v="1"/>
    <x v="58"/>
    <x v="3"/>
    <s v="Yes"/>
    <n v="0"/>
    <s v="Castroville"/>
    <n v="95012"/>
    <n v="36.784481"/>
    <n v="-121.75905400000001"/>
    <n v="6"/>
    <x v="56"/>
    <x v="2"/>
    <s v="None"/>
    <s v="Yes"/>
    <n v="4.2"/>
    <s v="Yes"/>
    <s v="Yes"/>
    <x v="1"/>
    <x v="13"/>
    <x v="0"/>
    <x v="1"/>
    <x v="1"/>
    <x v="1"/>
    <x v="0"/>
    <x v="1"/>
    <x v="0"/>
    <x v="0"/>
    <x v="0"/>
    <s v="Yes"/>
    <x v="1"/>
    <x v="242"/>
    <n v="4564.8999999999996"/>
    <n v="0"/>
    <n v="0"/>
    <n v="193.2"/>
    <n v="4758.1000000000004"/>
    <x v="0"/>
    <x v="0"/>
    <x v="0"/>
  </r>
  <r>
    <s v="1752-OZXFY"/>
    <x v="1"/>
    <x v="14"/>
    <x v="0"/>
    <s v="Yes"/>
    <n v="0"/>
    <s v="Lockwood"/>
    <n v="93932"/>
    <n v="35.989792000000001"/>
    <n v="-121.055933"/>
    <n v="6"/>
    <x v="59"/>
    <x v="2"/>
    <s v="Offer B"/>
    <s v="Yes"/>
    <n v="15.24"/>
    <s v="No"/>
    <s v="Yes"/>
    <x v="2"/>
    <x v="0"/>
    <x v="1"/>
    <x v="1"/>
    <x v="0"/>
    <x v="1"/>
    <x v="0"/>
    <x v="0"/>
    <x v="0"/>
    <x v="0"/>
    <x v="0"/>
    <s v="Yes"/>
    <x v="0"/>
    <x v="716"/>
    <n v="3561.15"/>
    <n v="0"/>
    <n v="0"/>
    <n v="914.4"/>
    <n v="4475.55"/>
    <x v="0"/>
    <x v="0"/>
    <x v="0"/>
  </r>
  <r>
    <s v="1754-GKYPY"/>
    <x v="1"/>
    <x v="61"/>
    <x v="5"/>
    <s v="Yes"/>
    <n v="0"/>
    <s v="Carson"/>
    <n v="90746"/>
    <n v="33.859171000000003"/>
    <n v="-118.252272"/>
    <n v="8"/>
    <x v="51"/>
    <x v="1"/>
    <s v="None"/>
    <s v="Yes"/>
    <n v="22.38"/>
    <s v="No"/>
    <s v="Yes"/>
    <x v="1"/>
    <x v="6"/>
    <x v="0"/>
    <x v="1"/>
    <x v="0"/>
    <x v="1"/>
    <x v="0"/>
    <x v="1"/>
    <x v="1"/>
    <x v="0"/>
    <x v="1"/>
    <s v="Yes"/>
    <x v="1"/>
    <x v="82"/>
    <n v="1938.9"/>
    <n v="0"/>
    <n v="0"/>
    <n v="492.36"/>
    <n v="2431.2600000000002"/>
    <x v="0"/>
    <x v="0"/>
    <x v="0"/>
  </r>
  <r>
    <s v="1755-FZQEC"/>
    <x v="1"/>
    <x v="17"/>
    <x v="4"/>
    <s v="No"/>
    <n v="0"/>
    <s v="Ventura"/>
    <n v="93001"/>
    <n v="34.360261000000001"/>
    <n v="-119.306383"/>
    <n v="0"/>
    <x v="35"/>
    <x v="2"/>
    <s v="Offer C"/>
    <s v="Yes"/>
    <n v="48.02"/>
    <s v="No"/>
    <s v="No"/>
    <x v="3"/>
    <x v="16"/>
    <x v="2"/>
    <x v="2"/>
    <x v="2"/>
    <x v="2"/>
    <x v="2"/>
    <x v="2"/>
    <x v="2"/>
    <x v="2"/>
    <x v="0"/>
    <s v="No"/>
    <x v="0"/>
    <x v="199"/>
    <n v="791.15"/>
    <n v="20.170000000000002"/>
    <n v="0"/>
    <n v="1872.78"/>
    <n v="2643.76"/>
    <x v="0"/>
    <x v="0"/>
    <x v="0"/>
  </r>
  <r>
    <s v="1755-RMCXH"/>
    <x v="1"/>
    <x v="0"/>
    <x v="0"/>
    <s v="Yes"/>
    <n v="2"/>
    <s v="San Dimas"/>
    <n v="91773"/>
    <n v="34.102119000000002"/>
    <n v="-117.815532"/>
    <n v="5"/>
    <x v="29"/>
    <x v="0"/>
    <s v="Offer E"/>
    <s v="Yes"/>
    <n v="7.27"/>
    <s v="No"/>
    <s v="No"/>
    <x v="3"/>
    <x v="16"/>
    <x v="2"/>
    <x v="2"/>
    <x v="2"/>
    <x v="2"/>
    <x v="2"/>
    <x v="2"/>
    <x v="2"/>
    <x v="2"/>
    <x v="1"/>
    <s v="No"/>
    <x v="0"/>
    <x v="37"/>
    <n v="40.25"/>
    <n v="0"/>
    <n v="0"/>
    <n v="14.54"/>
    <n v="54.79"/>
    <x v="2"/>
    <x v="0"/>
    <x v="0"/>
  </r>
  <r>
    <s v="1757-TCATG"/>
    <x v="1"/>
    <x v="38"/>
    <x v="4"/>
    <s v="Yes"/>
    <n v="1"/>
    <s v="Huntington Beach"/>
    <n v="92649"/>
    <n v="33.721916999999998"/>
    <n v="-118.043237"/>
    <n v="4"/>
    <x v="33"/>
    <x v="1"/>
    <s v="Offer C"/>
    <s v="Yes"/>
    <n v="41.02"/>
    <s v="No"/>
    <s v="No"/>
    <x v="3"/>
    <x v="16"/>
    <x v="2"/>
    <x v="2"/>
    <x v="2"/>
    <x v="2"/>
    <x v="2"/>
    <x v="2"/>
    <x v="2"/>
    <x v="2"/>
    <x v="0"/>
    <s v="No"/>
    <x v="1"/>
    <x v="101"/>
    <n v="746.75"/>
    <n v="0"/>
    <n v="0"/>
    <n v="1435.7"/>
    <n v="2182.4499999999998"/>
    <x v="0"/>
    <x v="0"/>
    <x v="0"/>
  </r>
  <r>
    <s v="1760-CAZHT"/>
    <x v="1"/>
    <x v="39"/>
    <x v="2"/>
    <s v="No"/>
    <n v="3"/>
    <s v="Glendale"/>
    <n v="91202"/>
    <n v="34.167926000000001"/>
    <n v="-118.267539"/>
    <n v="0"/>
    <x v="30"/>
    <x v="1"/>
    <s v="None"/>
    <s v="Yes"/>
    <n v="3.07"/>
    <s v="No"/>
    <s v="No"/>
    <x v="3"/>
    <x v="16"/>
    <x v="2"/>
    <x v="2"/>
    <x v="2"/>
    <x v="2"/>
    <x v="2"/>
    <x v="2"/>
    <x v="2"/>
    <x v="2"/>
    <x v="1"/>
    <s v="No"/>
    <x v="0"/>
    <x v="730"/>
    <n v="460.2"/>
    <n v="21.81"/>
    <n v="0"/>
    <n v="76.75"/>
    <n v="515.14"/>
    <x v="0"/>
    <x v="0"/>
    <x v="0"/>
  </r>
  <r>
    <s v="1761-AEZZR"/>
    <x v="1"/>
    <x v="40"/>
    <x v="2"/>
    <s v="No"/>
    <n v="0"/>
    <s v="Guinda"/>
    <n v="95637"/>
    <n v="38.830739000000001"/>
    <n v="-122.196202"/>
    <n v="0"/>
    <x v="13"/>
    <x v="0"/>
    <s v="None"/>
    <s v="Yes"/>
    <n v="4.04"/>
    <s v="No"/>
    <s v="Yes"/>
    <x v="1"/>
    <x v="35"/>
    <x v="0"/>
    <x v="1"/>
    <x v="0"/>
    <x v="1"/>
    <x v="0"/>
    <x v="0"/>
    <x v="0"/>
    <x v="0"/>
    <x v="1"/>
    <s v="Yes"/>
    <x v="1"/>
    <x v="447"/>
    <n v="79.55"/>
    <n v="0"/>
    <n v="0"/>
    <n v="4.04"/>
    <n v="83.59"/>
    <x v="1"/>
    <x v="3"/>
    <x v="6"/>
  </r>
  <r>
    <s v="1763-KUAAW"/>
    <x v="0"/>
    <x v="49"/>
    <x v="3"/>
    <s v="No"/>
    <n v="0"/>
    <s v="Junction City"/>
    <n v="96048"/>
    <n v="40.913192000000002"/>
    <n v="-123.06596999999999"/>
    <n v="0"/>
    <x v="68"/>
    <x v="1"/>
    <s v="Offer D"/>
    <s v="Yes"/>
    <n v="37.53"/>
    <s v="No"/>
    <s v="No"/>
    <x v="3"/>
    <x v="16"/>
    <x v="2"/>
    <x v="2"/>
    <x v="2"/>
    <x v="2"/>
    <x v="2"/>
    <x v="2"/>
    <x v="2"/>
    <x v="2"/>
    <x v="0"/>
    <s v="No"/>
    <x v="1"/>
    <x v="24"/>
    <n v="369.6"/>
    <n v="0"/>
    <n v="0"/>
    <n v="675.54"/>
    <n v="1045.1400000000001"/>
    <x v="0"/>
    <x v="0"/>
    <x v="0"/>
  </r>
  <r>
    <s v="1763-WQFUK"/>
    <x v="1"/>
    <x v="45"/>
    <x v="1"/>
    <s v="No"/>
    <n v="0"/>
    <s v="Riverside"/>
    <n v="92503"/>
    <n v="33.890045999999998"/>
    <n v="-117.455583"/>
    <n v="0"/>
    <x v="3"/>
    <x v="0"/>
    <s v="None"/>
    <s v="Yes"/>
    <n v="26.38"/>
    <s v="No"/>
    <s v="Yes"/>
    <x v="2"/>
    <x v="32"/>
    <x v="0"/>
    <x v="1"/>
    <x v="0"/>
    <x v="0"/>
    <x v="1"/>
    <x v="0"/>
    <x v="0"/>
    <x v="0"/>
    <x v="1"/>
    <s v="Yes"/>
    <x v="2"/>
    <x v="293"/>
    <n v="147.75"/>
    <n v="0"/>
    <n v="0"/>
    <n v="79.14"/>
    <n v="226.89"/>
    <x v="2"/>
    <x v="0"/>
    <x v="0"/>
  </r>
  <r>
    <s v="1764-VUUMT"/>
    <x v="1"/>
    <x v="54"/>
    <x v="5"/>
    <s v="No"/>
    <n v="1"/>
    <s v="Spreckels"/>
    <n v="93962"/>
    <n v="36.624640999999997"/>
    <n v="-121.647195"/>
    <n v="0"/>
    <x v="22"/>
    <x v="2"/>
    <s v="None"/>
    <s v="Yes"/>
    <n v="37.94"/>
    <s v="No"/>
    <s v="No"/>
    <x v="3"/>
    <x v="16"/>
    <x v="2"/>
    <x v="2"/>
    <x v="2"/>
    <x v="2"/>
    <x v="2"/>
    <x v="2"/>
    <x v="2"/>
    <x v="2"/>
    <x v="2"/>
    <s v="No"/>
    <x v="0"/>
    <x v="68"/>
    <n v="1269.0999999999999"/>
    <n v="0"/>
    <n v="0"/>
    <n v="2504.04"/>
    <n v="3773.14"/>
    <x v="0"/>
    <x v="0"/>
    <x v="0"/>
  </r>
  <r>
    <s v="1766-GKNMI"/>
    <x v="1"/>
    <x v="52"/>
    <x v="2"/>
    <s v="No"/>
    <n v="0"/>
    <s v="Bakersfield"/>
    <n v="93307"/>
    <n v="35.280113"/>
    <n v="-118.962329"/>
    <n v="0"/>
    <x v="31"/>
    <x v="1"/>
    <s v="None"/>
    <s v="Yes"/>
    <n v="9.49"/>
    <s v="Yes"/>
    <s v="Yes"/>
    <x v="1"/>
    <x v="8"/>
    <x v="0"/>
    <x v="1"/>
    <x v="0"/>
    <x v="1"/>
    <x v="1"/>
    <x v="1"/>
    <x v="1"/>
    <x v="0"/>
    <x v="1"/>
    <s v="Yes"/>
    <x v="1"/>
    <x v="206"/>
    <n v="2516.1999999999998"/>
    <n v="47.04"/>
    <n v="0"/>
    <n v="275.20999999999998"/>
    <n v="2744.37"/>
    <x v="0"/>
    <x v="0"/>
    <x v="0"/>
  </r>
  <r>
    <s v="1767-CJKBA"/>
    <x v="1"/>
    <x v="14"/>
    <x v="0"/>
    <s v="No"/>
    <n v="0"/>
    <s v="Richmond"/>
    <n v="94804"/>
    <n v="37.921033999999999"/>
    <n v="-122.341798"/>
    <n v="0"/>
    <x v="22"/>
    <x v="2"/>
    <s v="Offer A"/>
    <s v="Yes"/>
    <n v="49.13"/>
    <s v="Yes"/>
    <s v="No"/>
    <x v="3"/>
    <x v="16"/>
    <x v="2"/>
    <x v="2"/>
    <x v="2"/>
    <x v="2"/>
    <x v="2"/>
    <x v="2"/>
    <x v="2"/>
    <x v="2"/>
    <x v="2"/>
    <s v="No"/>
    <x v="0"/>
    <x v="19"/>
    <n v="1697.7"/>
    <n v="0"/>
    <n v="0"/>
    <n v="3242.58"/>
    <n v="4940.28"/>
    <x v="0"/>
    <x v="0"/>
    <x v="0"/>
  </r>
  <r>
    <s v="1767-TGTKO"/>
    <x v="0"/>
    <x v="18"/>
    <x v="0"/>
    <s v="Yes"/>
    <n v="2"/>
    <s v="Dana Point"/>
    <n v="92629"/>
    <n v="33.477922999999997"/>
    <n v="-117.705314"/>
    <n v="0"/>
    <x v="58"/>
    <x v="0"/>
    <s v="Offer E"/>
    <s v="Yes"/>
    <n v="5.09"/>
    <s v="No"/>
    <s v="Yes"/>
    <x v="2"/>
    <x v="19"/>
    <x v="0"/>
    <x v="1"/>
    <x v="0"/>
    <x v="1"/>
    <x v="1"/>
    <x v="0"/>
    <x v="0"/>
    <x v="0"/>
    <x v="1"/>
    <s v="Yes"/>
    <x v="1"/>
    <x v="731"/>
    <n v="411.75"/>
    <n v="0"/>
    <n v="0"/>
    <n v="40.72"/>
    <n v="452.47"/>
    <x v="0"/>
    <x v="0"/>
    <x v="0"/>
  </r>
  <r>
    <s v="1768-HNVGJ"/>
    <x v="0"/>
    <x v="53"/>
    <x v="3"/>
    <s v="No"/>
    <n v="0"/>
    <s v="Mountain View"/>
    <n v="94043"/>
    <n v="37.419725"/>
    <n v="-122.06294699999999"/>
    <n v="0"/>
    <x v="14"/>
    <x v="2"/>
    <s v="Offer B"/>
    <s v="Yes"/>
    <n v="18.46"/>
    <s v="Yes"/>
    <s v="Yes"/>
    <x v="0"/>
    <x v="46"/>
    <x v="1"/>
    <x v="1"/>
    <x v="0"/>
    <x v="0"/>
    <x v="1"/>
    <x v="1"/>
    <x v="1"/>
    <x v="0"/>
    <x v="2"/>
    <s v="Yes"/>
    <x v="1"/>
    <x v="606"/>
    <n v="3062.45"/>
    <n v="0"/>
    <n v="0"/>
    <n v="830.7"/>
    <n v="3893.15"/>
    <x v="0"/>
    <x v="0"/>
    <x v="0"/>
  </r>
  <r>
    <s v="1768-ZAIFU"/>
    <x v="0"/>
    <x v="58"/>
    <x v="3"/>
    <s v="No"/>
    <n v="0"/>
    <s v="Rio Dell"/>
    <n v="95562"/>
    <n v="40.485849000000002"/>
    <n v="-124.163234"/>
    <n v="0"/>
    <x v="13"/>
    <x v="0"/>
    <s v="None"/>
    <s v="No"/>
    <n v="0"/>
    <s v="N/A"/>
    <s v="Yes"/>
    <x v="0"/>
    <x v="36"/>
    <x v="0"/>
    <x v="1"/>
    <x v="0"/>
    <x v="1"/>
    <x v="1"/>
    <x v="0"/>
    <x v="0"/>
    <x v="0"/>
    <x v="1"/>
    <s v="Yes"/>
    <x v="1"/>
    <x v="20"/>
    <n v="25.2"/>
    <n v="0"/>
    <n v="0"/>
    <n v="0"/>
    <n v="25.2"/>
    <x v="1"/>
    <x v="1"/>
    <x v="5"/>
  </r>
  <r>
    <s v="1769-GRUIK"/>
    <x v="0"/>
    <x v="31"/>
    <x v="4"/>
    <s v="No"/>
    <n v="0"/>
    <s v="Gridley"/>
    <n v="95948"/>
    <n v="39.346898000000003"/>
    <n v="-121.75953699999999"/>
    <n v="0"/>
    <x v="68"/>
    <x v="1"/>
    <s v="Offer D"/>
    <s v="Yes"/>
    <n v="2.76"/>
    <s v="No"/>
    <s v="Yes"/>
    <x v="1"/>
    <x v="33"/>
    <x v="0"/>
    <x v="1"/>
    <x v="0"/>
    <x v="1"/>
    <x v="1"/>
    <x v="0"/>
    <x v="0"/>
    <x v="1"/>
    <x v="1"/>
    <s v="Yes"/>
    <x v="1"/>
    <x v="287"/>
    <n v="1247.75"/>
    <n v="0"/>
    <n v="150"/>
    <n v="49.68"/>
    <n v="1447.43"/>
    <x v="0"/>
    <x v="0"/>
    <x v="0"/>
  </r>
  <r>
    <s v="1771-OADNZ"/>
    <x v="1"/>
    <x v="57"/>
    <x v="3"/>
    <s v="Yes"/>
    <n v="0"/>
    <s v="Pauma Valley"/>
    <n v="92061"/>
    <n v="33.313828000000001"/>
    <n v="-116.940501"/>
    <n v="1"/>
    <x v="31"/>
    <x v="1"/>
    <s v="Offer C"/>
    <s v="Yes"/>
    <n v="35.380000000000003"/>
    <s v="Yes"/>
    <s v="Yes"/>
    <x v="1"/>
    <x v="8"/>
    <x v="0"/>
    <x v="0"/>
    <x v="1"/>
    <x v="1"/>
    <x v="1"/>
    <x v="1"/>
    <x v="1"/>
    <x v="1"/>
    <x v="1"/>
    <s v="Yes"/>
    <x v="1"/>
    <x v="732"/>
    <n v="2745.2"/>
    <n v="0"/>
    <n v="50"/>
    <n v="1026.02"/>
    <n v="3821.22"/>
    <x v="1"/>
    <x v="4"/>
    <x v="19"/>
  </r>
  <r>
    <s v="1775-KWJKQ"/>
    <x v="1"/>
    <x v="51"/>
    <x v="1"/>
    <s v="Yes"/>
    <n v="0"/>
    <s v="Santa Barbara"/>
    <n v="93105"/>
    <n v="34.037342000000002"/>
    <n v="-119.80079000000001"/>
    <n v="5"/>
    <x v="9"/>
    <x v="2"/>
    <s v="None"/>
    <s v="Yes"/>
    <n v="26.96"/>
    <s v="Yes"/>
    <s v="Yes"/>
    <x v="2"/>
    <x v="15"/>
    <x v="1"/>
    <x v="0"/>
    <x v="1"/>
    <x v="0"/>
    <x v="0"/>
    <x v="1"/>
    <x v="1"/>
    <x v="0"/>
    <x v="2"/>
    <s v="No"/>
    <x v="0"/>
    <x v="540"/>
    <n v="6562.9"/>
    <n v="12.55"/>
    <n v="0"/>
    <n v="1941.12"/>
    <n v="8491.4699999999993"/>
    <x v="0"/>
    <x v="0"/>
    <x v="0"/>
  </r>
  <r>
    <s v="1776-SPBWV"/>
    <x v="0"/>
    <x v="9"/>
    <x v="1"/>
    <s v="Yes"/>
    <n v="1"/>
    <s v="Salinas"/>
    <n v="93907"/>
    <n v="36.774619999999999"/>
    <n v="-121.664714"/>
    <n v="1"/>
    <x v="12"/>
    <x v="1"/>
    <s v="Offer C"/>
    <s v="Yes"/>
    <n v="41.72"/>
    <s v="No"/>
    <s v="No"/>
    <x v="3"/>
    <x v="16"/>
    <x v="2"/>
    <x v="2"/>
    <x v="2"/>
    <x v="2"/>
    <x v="2"/>
    <x v="2"/>
    <x v="2"/>
    <x v="2"/>
    <x v="0"/>
    <s v="Yes"/>
    <x v="1"/>
    <x v="147"/>
    <n v="682.1"/>
    <n v="0"/>
    <n v="0"/>
    <n v="1418.48"/>
    <n v="2100.58"/>
    <x v="0"/>
    <x v="0"/>
    <x v="0"/>
  </r>
  <r>
    <s v="1777-JYQPJ"/>
    <x v="1"/>
    <x v="31"/>
    <x v="4"/>
    <s v="No"/>
    <n v="0"/>
    <s v="Colfax"/>
    <n v="95713"/>
    <n v="39.084645000000002"/>
    <n v="-120.894014"/>
    <n v="0"/>
    <x v="29"/>
    <x v="0"/>
    <s v="Offer E"/>
    <s v="No"/>
    <n v="0"/>
    <s v="N/A"/>
    <s v="Yes"/>
    <x v="2"/>
    <x v="9"/>
    <x v="0"/>
    <x v="1"/>
    <x v="0"/>
    <x v="1"/>
    <x v="1"/>
    <x v="0"/>
    <x v="0"/>
    <x v="0"/>
    <x v="1"/>
    <s v="No"/>
    <x v="2"/>
    <x v="733"/>
    <n v="38.450000000000003"/>
    <n v="0"/>
    <n v="0"/>
    <n v="0"/>
    <n v="38.450000000000003"/>
    <x v="2"/>
    <x v="0"/>
    <x v="0"/>
  </r>
  <r>
    <s v="1779-PWPMG"/>
    <x v="0"/>
    <x v="50"/>
    <x v="3"/>
    <s v="Yes"/>
    <n v="0"/>
    <s v="San Jose"/>
    <n v="95139"/>
    <n v="37.218705"/>
    <n v="-121.762429"/>
    <n v="1"/>
    <x v="9"/>
    <x v="2"/>
    <s v="Offer A"/>
    <s v="Yes"/>
    <n v="4.59"/>
    <s v="Yes"/>
    <s v="Yes"/>
    <x v="1"/>
    <x v="22"/>
    <x v="1"/>
    <x v="0"/>
    <x v="1"/>
    <x v="0"/>
    <x v="0"/>
    <x v="1"/>
    <x v="0"/>
    <x v="0"/>
    <x v="2"/>
    <s v="Yes"/>
    <x v="1"/>
    <x v="112"/>
    <n v="8333.9500000000007"/>
    <n v="0"/>
    <n v="0"/>
    <n v="330.48"/>
    <n v="8664.43"/>
    <x v="0"/>
    <x v="0"/>
    <x v="0"/>
  </r>
  <r>
    <s v="1784-BXEFA"/>
    <x v="0"/>
    <x v="54"/>
    <x v="5"/>
    <s v="No"/>
    <n v="0"/>
    <s v="Vacaville"/>
    <n v="95688"/>
    <n v="38.419088000000002"/>
    <n v="-122.024568"/>
    <n v="0"/>
    <x v="46"/>
    <x v="0"/>
    <s v="None"/>
    <s v="Yes"/>
    <n v="4.76"/>
    <s v="No"/>
    <s v="No"/>
    <x v="3"/>
    <x v="16"/>
    <x v="2"/>
    <x v="2"/>
    <x v="2"/>
    <x v="2"/>
    <x v="2"/>
    <x v="2"/>
    <x v="2"/>
    <x v="2"/>
    <x v="1"/>
    <s v="Yes"/>
    <x v="2"/>
    <x v="33"/>
    <n v="187.35"/>
    <n v="0"/>
    <n v="0"/>
    <n v="47.6"/>
    <n v="234.95"/>
    <x v="0"/>
    <x v="0"/>
    <x v="0"/>
  </r>
  <r>
    <s v="1784-EZDKJ"/>
    <x v="1"/>
    <x v="26"/>
    <x v="0"/>
    <s v="Yes"/>
    <n v="0"/>
    <s v="Hemet"/>
    <n v="92544"/>
    <n v="33.644584999999999"/>
    <n v="-116.871544"/>
    <n v="3"/>
    <x v="69"/>
    <x v="2"/>
    <s v="Offer B"/>
    <s v="Yes"/>
    <n v="29.4"/>
    <s v="Yes"/>
    <s v="Yes"/>
    <x v="1"/>
    <x v="8"/>
    <x v="0"/>
    <x v="0"/>
    <x v="1"/>
    <x v="1"/>
    <x v="0"/>
    <x v="1"/>
    <x v="1"/>
    <x v="1"/>
    <x v="0"/>
    <s v="Yes"/>
    <x v="1"/>
    <x v="734"/>
    <n v="5498.8"/>
    <n v="0"/>
    <n v="140"/>
    <n v="1499.4"/>
    <n v="7138.2"/>
    <x v="0"/>
    <x v="0"/>
    <x v="0"/>
  </r>
  <r>
    <s v="1785-BPHTP"/>
    <x v="1"/>
    <x v="22"/>
    <x v="5"/>
    <s v="Yes"/>
    <n v="2"/>
    <s v="Santa Monica"/>
    <n v="90403"/>
    <n v="34.031528999999999"/>
    <n v="-118.491156"/>
    <n v="6"/>
    <x v="61"/>
    <x v="1"/>
    <s v="None"/>
    <s v="Yes"/>
    <n v="3.18"/>
    <s v="No"/>
    <s v="Yes"/>
    <x v="1"/>
    <x v="11"/>
    <x v="0"/>
    <x v="1"/>
    <x v="1"/>
    <x v="1"/>
    <x v="0"/>
    <x v="0"/>
    <x v="0"/>
    <x v="0"/>
    <x v="1"/>
    <s v="No"/>
    <x v="1"/>
    <x v="300"/>
    <n v="2289.9"/>
    <n v="0"/>
    <n v="0"/>
    <n v="89.04"/>
    <n v="2378.94"/>
    <x v="0"/>
    <x v="0"/>
    <x v="0"/>
  </r>
  <r>
    <s v="1790-NESIO"/>
    <x v="0"/>
    <x v="5"/>
    <x v="4"/>
    <s v="No"/>
    <n v="0"/>
    <s v="Concord"/>
    <n v="94518"/>
    <n v="37.950248000000002"/>
    <n v="-122.02245499999999"/>
    <n v="0"/>
    <x v="2"/>
    <x v="1"/>
    <s v="None"/>
    <s v="Yes"/>
    <n v="6.56"/>
    <s v="No"/>
    <s v="No"/>
    <x v="3"/>
    <x v="16"/>
    <x v="2"/>
    <x v="2"/>
    <x v="2"/>
    <x v="2"/>
    <x v="2"/>
    <x v="2"/>
    <x v="2"/>
    <x v="2"/>
    <x v="2"/>
    <s v="Yes"/>
    <x v="0"/>
    <x v="27"/>
    <n v="261.3"/>
    <n v="0"/>
    <n v="0"/>
    <n v="85.28"/>
    <n v="346.58"/>
    <x v="0"/>
    <x v="0"/>
    <x v="0"/>
  </r>
  <r>
    <s v="1791-PQHBB"/>
    <x v="0"/>
    <x v="24"/>
    <x v="4"/>
    <s v="No"/>
    <n v="2"/>
    <s v="El Dorado"/>
    <n v="95623"/>
    <n v="38.631529999999998"/>
    <n v="-120.842609"/>
    <n v="0"/>
    <x v="29"/>
    <x v="0"/>
    <s v="Offer E"/>
    <s v="Yes"/>
    <n v="32.06"/>
    <s v="No"/>
    <s v="Yes"/>
    <x v="0"/>
    <x v="17"/>
    <x v="1"/>
    <x v="1"/>
    <x v="0"/>
    <x v="1"/>
    <x v="1"/>
    <x v="1"/>
    <x v="1"/>
    <x v="0"/>
    <x v="1"/>
    <s v="Yes"/>
    <x v="0"/>
    <x v="194"/>
    <n v="125.95"/>
    <n v="0"/>
    <n v="0"/>
    <n v="64.12"/>
    <n v="190.07"/>
    <x v="2"/>
    <x v="0"/>
    <x v="0"/>
  </r>
  <r>
    <s v="1792-UXAFY"/>
    <x v="0"/>
    <x v="53"/>
    <x v="3"/>
    <s v="No"/>
    <n v="0"/>
    <s v="San Jose"/>
    <n v="95110"/>
    <n v="37.346670000000003"/>
    <n v="-121.91001900000001"/>
    <n v="0"/>
    <x v="67"/>
    <x v="1"/>
    <s v="Offer D"/>
    <s v="Yes"/>
    <n v="30.37"/>
    <s v="No"/>
    <s v="Yes"/>
    <x v="1"/>
    <x v="29"/>
    <x v="0"/>
    <x v="0"/>
    <x v="1"/>
    <x v="1"/>
    <x v="0"/>
    <x v="0"/>
    <x v="0"/>
    <x v="0"/>
    <x v="1"/>
    <s v="Yes"/>
    <x v="1"/>
    <x v="735"/>
    <n v="1496.9"/>
    <n v="0"/>
    <n v="0"/>
    <n v="516.29"/>
    <n v="2013.19"/>
    <x v="1"/>
    <x v="2"/>
    <x v="15"/>
  </r>
  <r>
    <s v="1794-HBQTJ"/>
    <x v="0"/>
    <x v="19"/>
    <x v="4"/>
    <s v="No"/>
    <n v="0"/>
    <s v="Corcoran"/>
    <n v="93212"/>
    <n v="36.04533"/>
    <n v="-119.53242400000001"/>
    <n v="0"/>
    <x v="13"/>
    <x v="0"/>
    <s v="Offer E"/>
    <s v="Yes"/>
    <n v="6.54"/>
    <s v="No"/>
    <s v="Yes"/>
    <x v="0"/>
    <x v="17"/>
    <x v="1"/>
    <x v="1"/>
    <x v="0"/>
    <x v="1"/>
    <x v="1"/>
    <x v="0"/>
    <x v="0"/>
    <x v="0"/>
    <x v="1"/>
    <s v="Yes"/>
    <x v="0"/>
    <x v="736"/>
    <n v="48.6"/>
    <n v="0"/>
    <n v="0"/>
    <n v="6.54"/>
    <n v="55.14"/>
    <x v="1"/>
    <x v="2"/>
    <x v="20"/>
  </r>
  <r>
    <s v="1794-SWWKL"/>
    <x v="1"/>
    <x v="19"/>
    <x v="4"/>
    <s v="Yes"/>
    <n v="2"/>
    <s v="Dorris"/>
    <n v="96023"/>
    <n v="41.949216"/>
    <n v="-122.050062"/>
    <n v="6"/>
    <x v="49"/>
    <x v="1"/>
    <s v="Offer D"/>
    <s v="Yes"/>
    <n v="24.36"/>
    <s v="Yes"/>
    <s v="Yes"/>
    <x v="2"/>
    <x v="9"/>
    <x v="0"/>
    <x v="1"/>
    <x v="1"/>
    <x v="0"/>
    <x v="1"/>
    <x v="0"/>
    <x v="0"/>
    <x v="0"/>
    <x v="1"/>
    <s v="Yes"/>
    <x v="1"/>
    <x v="626"/>
    <n v="867.1"/>
    <n v="32.65"/>
    <n v="0"/>
    <n v="365.4"/>
    <n v="1199.8499999999999"/>
    <x v="0"/>
    <x v="0"/>
    <x v="0"/>
  </r>
  <r>
    <s v="1796-JANOW"/>
    <x v="0"/>
    <x v="25"/>
    <x v="0"/>
    <s v="No"/>
    <n v="0"/>
    <s v="Fiddletown"/>
    <n v="95629"/>
    <n v="38.513483999999998"/>
    <n v="-120.70461299999999"/>
    <n v="0"/>
    <x v="29"/>
    <x v="0"/>
    <s v="Offer E"/>
    <s v="Yes"/>
    <n v="34.57"/>
    <s v="No"/>
    <s v="No"/>
    <x v="3"/>
    <x v="16"/>
    <x v="2"/>
    <x v="2"/>
    <x v="2"/>
    <x v="2"/>
    <x v="2"/>
    <x v="2"/>
    <x v="2"/>
    <x v="2"/>
    <x v="1"/>
    <s v="No"/>
    <x v="0"/>
    <x v="68"/>
    <n v="38.15"/>
    <n v="0"/>
    <n v="0"/>
    <n v="69.14"/>
    <n v="107.29"/>
    <x v="2"/>
    <x v="0"/>
    <x v="0"/>
  </r>
  <r>
    <s v="1803-BGNBD"/>
    <x v="0"/>
    <x v="40"/>
    <x v="2"/>
    <s v="No"/>
    <n v="0"/>
    <s v="Santa Monica"/>
    <n v="90402"/>
    <n v="34.035848999999999"/>
    <n v="-118.503508"/>
    <n v="0"/>
    <x v="27"/>
    <x v="0"/>
    <s v="Offer D"/>
    <s v="Yes"/>
    <n v="37.630000000000003"/>
    <s v="No"/>
    <s v="Yes"/>
    <x v="2"/>
    <x v="33"/>
    <x v="0"/>
    <x v="0"/>
    <x v="0"/>
    <x v="0"/>
    <x v="1"/>
    <x v="0"/>
    <x v="0"/>
    <x v="1"/>
    <x v="1"/>
    <s v="Yes"/>
    <x v="1"/>
    <x v="589"/>
    <n v="654.5"/>
    <n v="0"/>
    <n v="130"/>
    <n v="451.56"/>
    <n v="1236.06"/>
    <x v="0"/>
    <x v="0"/>
    <x v="0"/>
  </r>
  <r>
    <s v="1809-DMJHQ"/>
    <x v="0"/>
    <x v="52"/>
    <x v="2"/>
    <s v="No"/>
    <n v="1"/>
    <s v="Newport Beach"/>
    <n v="92660"/>
    <n v="33.634625999999997"/>
    <n v="-117.874882"/>
    <n v="0"/>
    <x v="10"/>
    <x v="0"/>
    <s v="None"/>
    <s v="Yes"/>
    <n v="23.89"/>
    <s v="No"/>
    <s v="Yes"/>
    <x v="2"/>
    <x v="6"/>
    <x v="0"/>
    <x v="1"/>
    <x v="0"/>
    <x v="1"/>
    <x v="1"/>
    <x v="0"/>
    <x v="0"/>
    <x v="0"/>
    <x v="1"/>
    <s v="No"/>
    <x v="2"/>
    <x v="737"/>
    <n v="221.7"/>
    <n v="0"/>
    <n v="0"/>
    <n v="119.45"/>
    <n v="341.15"/>
    <x v="1"/>
    <x v="1"/>
    <x v="1"/>
  </r>
  <r>
    <s v="1810-BOHSY"/>
    <x v="1"/>
    <x v="54"/>
    <x v="5"/>
    <s v="Yes"/>
    <n v="0"/>
    <s v="Vacaville"/>
    <n v="95687"/>
    <n v="38.333132999999997"/>
    <n v="-121.920151"/>
    <n v="7"/>
    <x v="69"/>
    <x v="2"/>
    <s v="Offer B"/>
    <s v="Yes"/>
    <n v="35"/>
    <s v="Yes"/>
    <s v="Yes"/>
    <x v="1"/>
    <x v="34"/>
    <x v="1"/>
    <x v="0"/>
    <x v="0"/>
    <x v="1"/>
    <x v="1"/>
    <x v="1"/>
    <x v="1"/>
    <x v="0"/>
    <x v="0"/>
    <s v="Yes"/>
    <x v="0"/>
    <x v="738"/>
    <n v="4911.05"/>
    <n v="0"/>
    <n v="0"/>
    <n v="1785"/>
    <n v="6696.05"/>
    <x v="0"/>
    <x v="0"/>
    <x v="0"/>
  </r>
  <r>
    <s v="1810-MVMAI"/>
    <x v="1"/>
    <x v="26"/>
    <x v="0"/>
    <s v="Yes"/>
    <n v="1"/>
    <s v="San Jose"/>
    <n v="95113"/>
    <n v="37.333851000000003"/>
    <n v="-121.891147"/>
    <n v="4"/>
    <x v="39"/>
    <x v="1"/>
    <s v="Offer C"/>
    <s v="Yes"/>
    <n v="48.04"/>
    <s v="Yes"/>
    <s v="Yes"/>
    <x v="0"/>
    <x v="10"/>
    <x v="1"/>
    <x v="0"/>
    <x v="1"/>
    <x v="0"/>
    <x v="1"/>
    <x v="0"/>
    <x v="0"/>
    <x v="0"/>
    <x v="1"/>
    <s v="No"/>
    <x v="1"/>
    <x v="739"/>
    <n v="2000.2"/>
    <n v="0"/>
    <n v="0"/>
    <n v="1441.2"/>
    <n v="3441.4"/>
    <x v="0"/>
    <x v="0"/>
    <x v="0"/>
  </r>
  <r>
    <s v="1813-JLKWR"/>
    <x v="0"/>
    <x v="10"/>
    <x v="1"/>
    <s v="Yes"/>
    <n v="0"/>
    <s v="Orange"/>
    <n v="92868"/>
    <n v="33.787796"/>
    <n v="-117.875928"/>
    <n v="7"/>
    <x v="34"/>
    <x v="2"/>
    <s v="None"/>
    <s v="Yes"/>
    <n v="23.25"/>
    <s v="No"/>
    <s v="No"/>
    <x v="3"/>
    <x v="16"/>
    <x v="2"/>
    <x v="2"/>
    <x v="2"/>
    <x v="2"/>
    <x v="2"/>
    <x v="2"/>
    <x v="2"/>
    <x v="2"/>
    <x v="0"/>
    <s v="No"/>
    <x v="1"/>
    <x v="117"/>
    <n v="1336.65"/>
    <n v="0"/>
    <n v="0"/>
    <n v="1488"/>
    <n v="2824.65"/>
    <x v="0"/>
    <x v="0"/>
    <x v="0"/>
  </r>
  <r>
    <s v="1813-JYWTO"/>
    <x v="0"/>
    <x v="40"/>
    <x v="2"/>
    <s v="Yes"/>
    <n v="0"/>
    <s v="Shandon"/>
    <n v="93461"/>
    <n v="35.634487999999997"/>
    <n v="-120.29353399999999"/>
    <n v="4"/>
    <x v="9"/>
    <x v="2"/>
    <s v="None"/>
    <s v="Yes"/>
    <n v="6.23"/>
    <s v="Yes"/>
    <s v="Yes"/>
    <x v="1"/>
    <x v="22"/>
    <x v="1"/>
    <x v="1"/>
    <x v="0"/>
    <x v="1"/>
    <x v="1"/>
    <x v="0"/>
    <x v="0"/>
    <x v="1"/>
    <x v="2"/>
    <s v="No"/>
    <x v="1"/>
    <x v="510"/>
    <n v="5737.6"/>
    <n v="0"/>
    <n v="130"/>
    <n v="448.56"/>
    <n v="6316.16"/>
    <x v="0"/>
    <x v="0"/>
    <x v="0"/>
  </r>
  <r>
    <s v="1814-DKOLC"/>
    <x v="0"/>
    <x v="54"/>
    <x v="5"/>
    <s v="No"/>
    <n v="0"/>
    <s v="Loma Linda"/>
    <n v="92354"/>
    <n v="34.049315"/>
    <n v="-117.25597399999999"/>
    <n v="0"/>
    <x v="10"/>
    <x v="0"/>
    <s v="None"/>
    <s v="Yes"/>
    <n v="5.41"/>
    <s v="Yes"/>
    <s v="No"/>
    <x v="3"/>
    <x v="16"/>
    <x v="2"/>
    <x v="2"/>
    <x v="2"/>
    <x v="2"/>
    <x v="2"/>
    <x v="2"/>
    <x v="2"/>
    <x v="2"/>
    <x v="1"/>
    <s v="No"/>
    <x v="0"/>
    <x v="327"/>
    <n v="134.75"/>
    <n v="0"/>
    <n v="0"/>
    <n v="27.05"/>
    <n v="161.80000000000001"/>
    <x v="0"/>
    <x v="0"/>
    <x v="0"/>
  </r>
  <r>
    <s v="1814-WFGVS"/>
    <x v="1"/>
    <x v="55"/>
    <x v="2"/>
    <s v="Yes"/>
    <n v="3"/>
    <s v="Richvale"/>
    <n v="95974"/>
    <n v="39.495767999999998"/>
    <n v="-121.747472"/>
    <n v="3"/>
    <x v="9"/>
    <x v="2"/>
    <s v="None"/>
    <s v="No"/>
    <n v="0"/>
    <s v="N/A"/>
    <s v="Yes"/>
    <x v="2"/>
    <x v="25"/>
    <x v="1"/>
    <x v="1"/>
    <x v="1"/>
    <x v="0"/>
    <x v="0"/>
    <x v="0"/>
    <x v="0"/>
    <x v="0"/>
    <x v="2"/>
    <s v="No"/>
    <x v="2"/>
    <x v="740"/>
    <n v="3527"/>
    <n v="34.44"/>
    <n v="0"/>
    <n v="0"/>
    <n v="3492.56"/>
    <x v="0"/>
    <x v="0"/>
    <x v="0"/>
  </r>
  <r>
    <s v="1816-FLZDK"/>
    <x v="1"/>
    <x v="20"/>
    <x v="0"/>
    <s v="No"/>
    <n v="0"/>
    <s v="Fawnskin"/>
    <n v="92333"/>
    <n v="34.274845999999997"/>
    <n v="-116.93758099999999"/>
    <n v="0"/>
    <x v="13"/>
    <x v="0"/>
    <s v="None"/>
    <s v="No"/>
    <n v="0"/>
    <s v="N/A"/>
    <s v="Yes"/>
    <x v="2"/>
    <x v="13"/>
    <x v="0"/>
    <x v="1"/>
    <x v="0"/>
    <x v="0"/>
    <x v="1"/>
    <x v="0"/>
    <x v="0"/>
    <x v="0"/>
    <x v="1"/>
    <s v="No"/>
    <x v="0"/>
    <x v="651"/>
    <n v="29.15"/>
    <n v="0"/>
    <n v="0"/>
    <n v="0"/>
    <n v="29.15"/>
    <x v="2"/>
    <x v="0"/>
    <x v="0"/>
  </r>
  <r>
    <s v="1818-ESQMW"/>
    <x v="0"/>
    <x v="26"/>
    <x v="0"/>
    <s v="No"/>
    <n v="0"/>
    <s v="San Joaquin"/>
    <n v="93660"/>
    <n v="36.600192999999997"/>
    <n v="-120.15339299999999"/>
    <n v="0"/>
    <x v="28"/>
    <x v="1"/>
    <s v="Offer C"/>
    <s v="Yes"/>
    <n v="39.619999999999997"/>
    <s v="No"/>
    <s v="Yes"/>
    <x v="1"/>
    <x v="23"/>
    <x v="0"/>
    <x v="1"/>
    <x v="1"/>
    <x v="0"/>
    <x v="1"/>
    <x v="1"/>
    <x v="1"/>
    <x v="0"/>
    <x v="1"/>
    <s v="Yes"/>
    <x v="1"/>
    <x v="565"/>
    <n v="2383.6"/>
    <n v="0"/>
    <n v="0"/>
    <n v="1069.74"/>
    <n v="3453.34"/>
    <x v="0"/>
    <x v="0"/>
    <x v="0"/>
  </r>
  <r>
    <s v="1820-DJFPH"/>
    <x v="0"/>
    <x v="40"/>
    <x v="2"/>
    <s v="Yes"/>
    <n v="3"/>
    <s v="Orick"/>
    <n v="95555"/>
    <n v="41.336354"/>
    <n v="-124.044354"/>
    <n v="4"/>
    <x v="9"/>
    <x v="2"/>
    <s v="None"/>
    <s v="Yes"/>
    <n v="48.29"/>
    <s v="Yes"/>
    <s v="No"/>
    <x v="3"/>
    <x v="16"/>
    <x v="2"/>
    <x v="2"/>
    <x v="2"/>
    <x v="2"/>
    <x v="2"/>
    <x v="2"/>
    <x v="2"/>
    <x v="2"/>
    <x v="2"/>
    <s v="Yes"/>
    <x v="1"/>
    <x v="741"/>
    <n v="1709.15"/>
    <n v="0"/>
    <n v="0"/>
    <n v="3476.88"/>
    <n v="5186.03"/>
    <x v="0"/>
    <x v="0"/>
    <x v="0"/>
  </r>
  <r>
    <s v="1820-TQVEV"/>
    <x v="1"/>
    <x v="60"/>
    <x v="4"/>
    <s v="No"/>
    <n v="0"/>
    <s v="Madera"/>
    <n v="93638"/>
    <n v="37.004067999999997"/>
    <n v="-119.930027"/>
    <n v="0"/>
    <x v="13"/>
    <x v="0"/>
    <s v="Offer E"/>
    <s v="Yes"/>
    <n v="49.43"/>
    <s v="No"/>
    <s v="Yes"/>
    <x v="1"/>
    <x v="31"/>
    <x v="0"/>
    <x v="1"/>
    <x v="0"/>
    <x v="1"/>
    <x v="1"/>
    <x v="0"/>
    <x v="1"/>
    <x v="0"/>
    <x v="1"/>
    <s v="Yes"/>
    <x v="1"/>
    <x v="258"/>
    <n v="69.55"/>
    <n v="0"/>
    <n v="0"/>
    <n v="49.43"/>
    <n v="118.98"/>
    <x v="1"/>
    <x v="5"/>
    <x v="9"/>
  </r>
  <r>
    <s v="1821-BUCWY"/>
    <x v="1"/>
    <x v="34"/>
    <x v="0"/>
    <s v="No"/>
    <n v="0"/>
    <s v="Valyermo"/>
    <n v="93563"/>
    <n v="34.395829999999997"/>
    <n v="-117.734568"/>
    <n v="0"/>
    <x v="39"/>
    <x v="1"/>
    <s v="Offer C"/>
    <s v="Yes"/>
    <n v="47.06"/>
    <s v="No"/>
    <s v="Yes"/>
    <x v="0"/>
    <x v="40"/>
    <x v="1"/>
    <x v="1"/>
    <x v="1"/>
    <x v="1"/>
    <x v="1"/>
    <x v="0"/>
    <x v="0"/>
    <x v="0"/>
    <x v="2"/>
    <s v="Yes"/>
    <x v="2"/>
    <x v="391"/>
    <n v="1653.85"/>
    <n v="0"/>
    <n v="0"/>
    <n v="1411.8"/>
    <n v="3065.65"/>
    <x v="0"/>
    <x v="0"/>
    <x v="0"/>
  </r>
  <r>
    <s v="1830-GGFNM"/>
    <x v="1"/>
    <x v="34"/>
    <x v="0"/>
    <s v="Yes"/>
    <n v="2"/>
    <s v="Somerset"/>
    <n v="95684"/>
    <n v="38.606703000000003"/>
    <n v="-120.586659"/>
    <n v="6"/>
    <x v="7"/>
    <x v="2"/>
    <s v="Offer B"/>
    <s v="Yes"/>
    <n v="19.53"/>
    <s v="Yes"/>
    <s v="Yes"/>
    <x v="1"/>
    <x v="10"/>
    <x v="1"/>
    <x v="0"/>
    <x v="1"/>
    <x v="0"/>
    <x v="1"/>
    <x v="0"/>
    <x v="0"/>
    <x v="0"/>
    <x v="2"/>
    <s v="No"/>
    <x v="0"/>
    <x v="701"/>
    <n v="6078.75"/>
    <n v="0"/>
    <n v="0"/>
    <n v="1269.45"/>
    <n v="7348.2"/>
    <x v="0"/>
    <x v="0"/>
    <x v="0"/>
  </r>
  <r>
    <s v="1830-IPXVJ"/>
    <x v="0"/>
    <x v="56"/>
    <x v="1"/>
    <s v="Yes"/>
    <n v="2"/>
    <s v="Lafayette"/>
    <n v="94549"/>
    <n v="37.907777000000003"/>
    <n v="-122.127161"/>
    <n v="6"/>
    <x v="48"/>
    <x v="2"/>
    <s v="Offer B"/>
    <s v="Yes"/>
    <n v="25.4"/>
    <s v="No"/>
    <s v="No"/>
    <x v="3"/>
    <x v="16"/>
    <x v="2"/>
    <x v="2"/>
    <x v="2"/>
    <x v="2"/>
    <x v="2"/>
    <x v="2"/>
    <x v="2"/>
    <x v="2"/>
    <x v="2"/>
    <s v="No"/>
    <x v="0"/>
    <x v="152"/>
    <n v="1311.6"/>
    <n v="0"/>
    <n v="0"/>
    <n v="1549.4"/>
    <n v="2861"/>
    <x v="0"/>
    <x v="0"/>
    <x v="0"/>
  </r>
  <r>
    <s v="1832-PEUTS"/>
    <x v="1"/>
    <x v="5"/>
    <x v="4"/>
    <s v="Yes"/>
    <n v="2"/>
    <s v="San Bernardino"/>
    <n v="92410"/>
    <n v="34.106921999999997"/>
    <n v="-117.29755299999999"/>
    <n v="4"/>
    <x v="55"/>
    <x v="2"/>
    <s v="Offer B"/>
    <s v="Yes"/>
    <n v="37.75"/>
    <s v="Yes"/>
    <s v="Yes"/>
    <x v="1"/>
    <x v="5"/>
    <x v="0"/>
    <x v="1"/>
    <x v="1"/>
    <x v="1"/>
    <x v="0"/>
    <x v="0"/>
    <x v="0"/>
    <x v="0"/>
    <x v="2"/>
    <s v="Yes"/>
    <x v="0"/>
    <x v="507"/>
    <n v="5411.65"/>
    <n v="0"/>
    <n v="0"/>
    <n v="2340.5"/>
    <n v="7752.15"/>
    <x v="0"/>
    <x v="0"/>
    <x v="0"/>
  </r>
  <r>
    <s v="1833-TCXKK"/>
    <x v="1"/>
    <x v="2"/>
    <x v="2"/>
    <s v="Yes"/>
    <n v="0"/>
    <s v="San Bernardino"/>
    <n v="92408"/>
    <n v="34.084909000000003"/>
    <n v="-117.258107"/>
    <n v="0"/>
    <x v="14"/>
    <x v="2"/>
    <s v="Offer B"/>
    <s v="Yes"/>
    <n v="29.81"/>
    <s v="Yes"/>
    <s v="Yes"/>
    <x v="1"/>
    <x v="22"/>
    <x v="0"/>
    <x v="0"/>
    <x v="1"/>
    <x v="1"/>
    <x v="0"/>
    <x v="1"/>
    <x v="1"/>
    <x v="0"/>
    <x v="1"/>
    <s v="Yes"/>
    <x v="1"/>
    <x v="715"/>
    <n v="4882.8"/>
    <n v="0"/>
    <n v="0"/>
    <n v="1341.45"/>
    <n v="6224.25"/>
    <x v="0"/>
    <x v="0"/>
    <x v="0"/>
  </r>
  <r>
    <s v="1833-VGRUM"/>
    <x v="0"/>
    <x v="57"/>
    <x v="3"/>
    <s v="No"/>
    <n v="0"/>
    <s v="Perris"/>
    <n v="92570"/>
    <n v="33.787298"/>
    <n v="-117.32067600000001"/>
    <n v="0"/>
    <x v="13"/>
    <x v="0"/>
    <s v="Offer E"/>
    <s v="Yes"/>
    <n v="48.95"/>
    <s v="Yes"/>
    <s v="Yes"/>
    <x v="1"/>
    <x v="21"/>
    <x v="0"/>
    <x v="1"/>
    <x v="0"/>
    <x v="1"/>
    <x v="1"/>
    <x v="0"/>
    <x v="0"/>
    <x v="0"/>
    <x v="1"/>
    <s v="Yes"/>
    <x v="1"/>
    <x v="742"/>
    <n v="74.2"/>
    <n v="0"/>
    <n v="0"/>
    <n v="48.95"/>
    <n v="123.15"/>
    <x v="1"/>
    <x v="4"/>
    <x v="16"/>
  </r>
  <r>
    <s v="1834-ABKHQ"/>
    <x v="0"/>
    <x v="40"/>
    <x v="2"/>
    <s v="Yes"/>
    <n v="2"/>
    <s v="Upper Lake"/>
    <n v="95485"/>
    <n v="39.220368000000001"/>
    <n v="-122.90769299999999"/>
    <n v="2"/>
    <x v="57"/>
    <x v="2"/>
    <s v="Offer B"/>
    <s v="Yes"/>
    <n v="10.029999999999999"/>
    <s v="No"/>
    <s v="Yes"/>
    <x v="0"/>
    <x v="27"/>
    <x v="0"/>
    <x v="1"/>
    <x v="1"/>
    <x v="1"/>
    <x v="1"/>
    <x v="0"/>
    <x v="0"/>
    <x v="0"/>
    <x v="0"/>
    <s v="Yes"/>
    <x v="1"/>
    <x v="702"/>
    <n v="2610.65"/>
    <n v="0"/>
    <n v="0"/>
    <n v="521.55999999999995"/>
    <n v="3132.21"/>
    <x v="0"/>
    <x v="0"/>
    <x v="0"/>
  </r>
  <r>
    <s v="1834-WULEG"/>
    <x v="1"/>
    <x v="37"/>
    <x v="5"/>
    <s v="Yes"/>
    <n v="2"/>
    <s v="Nevada City"/>
    <n v="95959"/>
    <n v="39.333736999999999"/>
    <n v="-120.858667"/>
    <n v="5"/>
    <x v="52"/>
    <x v="1"/>
    <s v="Offer C"/>
    <s v="Yes"/>
    <n v="40.81"/>
    <s v="No"/>
    <s v="No"/>
    <x v="3"/>
    <x v="16"/>
    <x v="2"/>
    <x v="2"/>
    <x v="2"/>
    <x v="2"/>
    <x v="2"/>
    <x v="2"/>
    <x v="2"/>
    <x v="2"/>
    <x v="0"/>
    <s v="No"/>
    <x v="2"/>
    <x v="364"/>
    <n v="439.75"/>
    <n v="0"/>
    <n v="0"/>
    <n v="979.44"/>
    <n v="1419.19"/>
    <x v="0"/>
    <x v="0"/>
    <x v="0"/>
  </r>
  <r>
    <s v="1837-YQUCE"/>
    <x v="0"/>
    <x v="33"/>
    <x v="2"/>
    <s v="No"/>
    <n v="0"/>
    <s v="Buena Park"/>
    <n v="90620"/>
    <n v="33.845706"/>
    <n v="-118.012204"/>
    <n v="0"/>
    <x v="40"/>
    <x v="2"/>
    <s v="Offer A"/>
    <s v="No"/>
    <n v="0"/>
    <s v="N/A"/>
    <s v="Yes"/>
    <x v="2"/>
    <x v="37"/>
    <x v="1"/>
    <x v="1"/>
    <x v="1"/>
    <x v="0"/>
    <x v="0"/>
    <x v="1"/>
    <x v="1"/>
    <x v="0"/>
    <x v="2"/>
    <s v="Yes"/>
    <x v="1"/>
    <x v="743"/>
    <n v="4214.25"/>
    <n v="0"/>
    <n v="0"/>
    <n v="0"/>
    <n v="4214.25"/>
    <x v="0"/>
    <x v="0"/>
    <x v="0"/>
  </r>
  <r>
    <s v="1839-FBNFR"/>
    <x v="0"/>
    <x v="34"/>
    <x v="0"/>
    <s v="Yes"/>
    <n v="1"/>
    <s v="Georgetown"/>
    <n v="95634"/>
    <n v="38.938600000000001"/>
    <n v="-120.78551400000001"/>
    <n v="3"/>
    <x v="35"/>
    <x v="2"/>
    <s v="None"/>
    <s v="Yes"/>
    <n v="32.57"/>
    <s v="No"/>
    <s v="No"/>
    <x v="3"/>
    <x v="16"/>
    <x v="2"/>
    <x v="2"/>
    <x v="2"/>
    <x v="2"/>
    <x v="2"/>
    <x v="2"/>
    <x v="2"/>
    <x v="2"/>
    <x v="2"/>
    <s v="Yes"/>
    <x v="1"/>
    <x v="23"/>
    <n v="854.8"/>
    <n v="0"/>
    <n v="0"/>
    <n v="1270.23"/>
    <n v="2125.0300000000002"/>
    <x v="0"/>
    <x v="0"/>
    <x v="0"/>
  </r>
  <r>
    <s v="1839-UMACK"/>
    <x v="1"/>
    <x v="29"/>
    <x v="4"/>
    <s v="No"/>
    <n v="0"/>
    <s v="Pasadena"/>
    <n v="91106"/>
    <n v="34.139401999999997"/>
    <n v="-118.128658"/>
    <n v="0"/>
    <x v="71"/>
    <x v="2"/>
    <s v="None"/>
    <s v="Yes"/>
    <n v="27.64"/>
    <s v="Yes"/>
    <s v="No"/>
    <x v="3"/>
    <x v="16"/>
    <x v="2"/>
    <x v="2"/>
    <x v="2"/>
    <x v="2"/>
    <x v="2"/>
    <x v="2"/>
    <x v="2"/>
    <x v="2"/>
    <x v="0"/>
    <s v="No"/>
    <x v="1"/>
    <x v="331"/>
    <n v="949.85"/>
    <n v="0"/>
    <n v="0"/>
    <n v="1160.8800000000001"/>
    <n v="2110.73"/>
    <x v="0"/>
    <x v="0"/>
    <x v="0"/>
  </r>
  <r>
    <s v="1840-BIUOG"/>
    <x v="1"/>
    <x v="5"/>
    <x v="4"/>
    <s v="No"/>
    <n v="0"/>
    <s v="Hayward"/>
    <n v="94545"/>
    <n v="37.629840000000002"/>
    <n v="-122.12084299999999"/>
    <n v="0"/>
    <x v="24"/>
    <x v="1"/>
    <s v="None"/>
    <s v="Yes"/>
    <n v="32.5"/>
    <s v="Yes"/>
    <s v="Yes"/>
    <x v="2"/>
    <x v="17"/>
    <x v="0"/>
    <x v="0"/>
    <x v="0"/>
    <x v="0"/>
    <x v="0"/>
    <x v="0"/>
    <x v="0"/>
    <x v="0"/>
    <x v="0"/>
    <s v="Yes"/>
    <x v="1"/>
    <x v="744"/>
    <n v="1416.2"/>
    <n v="0"/>
    <n v="0"/>
    <n v="650"/>
    <n v="2066.1999999999998"/>
    <x v="0"/>
    <x v="0"/>
    <x v="0"/>
  </r>
  <r>
    <s v="1841-YSJGV"/>
    <x v="1"/>
    <x v="12"/>
    <x v="2"/>
    <s v="Yes"/>
    <n v="0"/>
    <s v="South El Monte"/>
    <n v="91733"/>
    <n v="34.046219999999998"/>
    <n v="-118.053753"/>
    <n v="9"/>
    <x v="9"/>
    <x v="2"/>
    <s v="Offer A"/>
    <s v="Yes"/>
    <n v="40.78"/>
    <s v="Yes"/>
    <s v="Yes"/>
    <x v="1"/>
    <x v="13"/>
    <x v="1"/>
    <x v="0"/>
    <x v="0"/>
    <x v="0"/>
    <x v="0"/>
    <x v="1"/>
    <x v="1"/>
    <x v="0"/>
    <x v="2"/>
    <s v="Yes"/>
    <x v="0"/>
    <x v="83"/>
    <n v="7852.4"/>
    <n v="0"/>
    <n v="0"/>
    <n v="2936.16"/>
    <n v="10788.56"/>
    <x v="0"/>
    <x v="0"/>
    <x v="0"/>
  </r>
  <r>
    <s v="1842-EZJMK"/>
    <x v="1"/>
    <x v="24"/>
    <x v="4"/>
    <s v="Yes"/>
    <n v="0"/>
    <s v="Orangevale"/>
    <n v="95662"/>
    <n v="38.689174000000001"/>
    <n v="-121.218435"/>
    <n v="1"/>
    <x v="15"/>
    <x v="2"/>
    <s v="Offer B"/>
    <s v="Yes"/>
    <n v="34.14"/>
    <s v="Yes"/>
    <s v="Yes"/>
    <x v="1"/>
    <x v="24"/>
    <x v="0"/>
    <x v="0"/>
    <x v="0"/>
    <x v="0"/>
    <x v="0"/>
    <x v="1"/>
    <x v="1"/>
    <x v="0"/>
    <x v="1"/>
    <s v="No"/>
    <x v="1"/>
    <x v="26"/>
    <n v="5071.05"/>
    <n v="36.61"/>
    <n v="0"/>
    <n v="1707"/>
    <n v="6741.44"/>
    <x v="1"/>
    <x v="1"/>
    <x v="1"/>
  </r>
  <r>
    <s v="1843-TLSGD"/>
    <x v="0"/>
    <x v="52"/>
    <x v="2"/>
    <s v="Yes"/>
    <n v="3"/>
    <s v="Standish"/>
    <n v="96128"/>
    <n v="40.346634000000002"/>
    <n v="-120.386422"/>
    <n v="6"/>
    <x v="2"/>
    <x v="1"/>
    <s v="None"/>
    <s v="Yes"/>
    <n v="27.62"/>
    <s v="No"/>
    <s v="No"/>
    <x v="3"/>
    <x v="16"/>
    <x v="2"/>
    <x v="2"/>
    <x v="2"/>
    <x v="2"/>
    <x v="2"/>
    <x v="2"/>
    <x v="2"/>
    <x v="2"/>
    <x v="2"/>
    <s v="No"/>
    <x v="0"/>
    <x v="745"/>
    <n v="272.35000000000002"/>
    <n v="0"/>
    <n v="0"/>
    <n v="359.06"/>
    <n v="631.41"/>
    <x v="0"/>
    <x v="0"/>
    <x v="0"/>
  </r>
  <r>
    <s v="1845-CSBRZ"/>
    <x v="0"/>
    <x v="41"/>
    <x v="3"/>
    <s v="Yes"/>
    <n v="1"/>
    <s v="Pomona"/>
    <n v="91766"/>
    <n v="34.042285999999997"/>
    <n v="-117.756106"/>
    <n v="7"/>
    <x v="51"/>
    <x v="1"/>
    <s v="Offer D"/>
    <s v="Yes"/>
    <n v="40.19"/>
    <s v="Yes"/>
    <s v="Yes"/>
    <x v="1"/>
    <x v="22"/>
    <x v="0"/>
    <x v="1"/>
    <x v="0"/>
    <x v="1"/>
    <x v="0"/>
    <x v="0"/>
    <x v="0"/>
    <x v="0"/>
    <x v="2"/>
    <s v="No"/>
    <x v="1"/>
    <x v="221"/>
    <n v="1961.6"/>
    <n v="0"/>
    <n v="0"/>
    <n v="884.18"/>
    <n v="2845.78"/>
    <x v="0"/>
    <x v="0"/>
    <x v="0"/>
  </r>
  <r>
    <s v="1845-ZLLIG"/>
    <x v="1"/>
    <x v="45"/>
    <x v="1"/>
    <s v="No"/>
    <n v="0"/>
    <s v="Woodbridge"/>
    <n v="95258"/>
    <n v="38.169604999999997"/>
    <n v="-121.310964"/>
    <n v="0"/>
    <x v="13"/>
    <x v="0"/>
    <s v="Offer E"/>
    <s v="Yes"/>
    <n v="20.3"/>
    <s v="No"/>
    <s v="Yes"/>
    <x v="2"/>
    <x v="0"/>
    <x v="0"/>
    <x v="0"/>
    <x v="0"/>
    <x v="1"/>
    <x v="1"/>
    <x v="0"/>
    <x v="0"/>
    <x v="0"/>
    <x v="1"/>
    <s v="Yes"/>
    <x v="0"/>
    <x v="211"/>
    <n v="50.15"/>
    <n v="0"/>
    <n v="0"/>
    <n v="20.3"/>
    <n v="70.45"/>
    <x v="2"/>
    <x v="0"/>
    <x v="0"/>
  </r>
  <r>
    <s v="1846-XWOQN"/>
    <x v="0"/>
    <x v="53"/>
    <x v="3"/>
    <s v="No"/>
    <n v="0"/>
    <s v="Bradley"/>
    <n v="93426"/>
    <n v="35.842889"/>
    <n v="-121.004862"/>
    <n v="0"/>
    <x v="13"/>
    <x v="0"/>
    <s v="None"/>
    <s v="Yes"/>
    <n v="47.97"/>
    <s v="No"/>
    <s v="Yes"/>
    <x v="1"/>
    <x v="34"/>
    <x v="0"/>
    <x v="1"/>
    <x v="0"/>
    <x v="1"/>
    <x v="1"/>
    <x v="0"/>
    <x v="0"/>
    <x v="0"/>
    <x v="1"/>
    <s v="Yes"/>
    <x v="1"/>
    <x v="746"/>
    <n v="70.150000000000006"/>
    <n v="0"/>
    <n v="0"/>
    <n v="47.97"/>
    <n v="118.12"/>
    <x v="1"/>
    <x v="1"/>
    <x v="5"/>
  </r>
  <r>
    <s v="1848-LBZHY"/>
    <x v="0"/>
    <x v="31"/>
    <x v="4"/>
    <s v="Yes"/>
    <n v="0"/>
    <s v="Downey"/>
    <n v="90242"/>
    <n v="33.921793000000001"/>
    <n v="-118.14058799999999"/>
    <n v="7"/>
    <x v="6"/>
    <x v="0"/>
    <s v="None"/>
    <s v="Yes"/>
    <n v="33.24"/>
    <s v="No"/>
    <s v="Yes"/>
    <x v="2"/>
    <x v="25"/>
    <x v="1"/>
    <x v="1"/>
    <x v="0"/>
    <x v="1"/>
    <x v="1"/>
    <x v="0"/>
    <x v="0"/>
    <x v="0"/>
    <x v="1"/>
    <s v="Yes"/>
    <x v="1"/>
    <x v="59"/>
    <n v="355.1"/>
    <n v="0"/>
    <n v="0"/>
    <n v="232.68"/>
    <n v="587.78"/>
    <x v="0"/>
    <x v="0"/>
    <x v="0"/>
  </r>
  <r>
    <s v="1849-RJYIG"/>
    <x v="0"/>
    <x v="9"/>
    <x v="1"/>
    <s v="No"/>
    <n v="0"/>
    <s v="Sunnyvale"/>
    <n v="94087"/>
    <n v="37.351100000000002"/>
    <n v="-122.037311"/>
    <n v="0"/>
    <x v="58"/>
    <x v="0"/>
    <s v="None"/>
    <s v="Yes"/>
    <n v="46.78"/>
    <s v="No"/>
    <s v="Yes"/>
    <x v="2"/>
    <x v="40"/>
    <x v="1"/>
    <x v="1"/>
    <x v="0"/>
    <x v="1"/>
    <x v="0"/>
    <x v="0"/>
    <x v="0"/>
    <x v="0"/>
    <x v="1"/>
    <s v="Yes"/>
    <x v="1"/>
    <x v="567"/>
    <n v="487.75"/>
    <n v="0"/>
    <n v="0"/>
    <n v="374.24"/>
    <n v="861.99"/>
    <x v="0"/>
    <x v="0"/>
    <x v="0"/>
  </r>
  <r>
    <s v="1850-AKQEP"/>
    <x v="1"/>
    <x v="37"/>
    <x v="5"/>
    <s v="No"/>
    <n v="1"/>
    <s v="Santa Cruz"/>
    <n v="95064"/>
    <n v="37.007882000000002"/>
    <n v="-122.06597499999999"/>
    <n v="0"/>
    <x v="58"/>
    <x v="0"/>
    <s v="None"/>
    <s v="Yes"/>
    <n v="14.37"/>
    <s v="No"/>
    <s v="No"/>
    <x v="3"/>
    <x v="16"/>
    <x v="2"/>
    <x v="2"/>
    <x v="2"/>
    <x v="2"/>
    <x v="2"/>
    <x v="2"/>
    <x v="2"/>
    <x v="2"/>
    <x v="1"/>
    <s v="No"/>
    <x v="0"/>
    <x v="24"/>
    <n v="178.7"/>
    <n v="0"/>
    <n v="0"/>
    <n v="114.96"/>
    <n v="293.66000000000003"/>
    <x v="0"/>
    <x v="0"/>
    <x v="0"/>
  </r>
  <r>
    <s v="1852-QSWCD"/>
    <x v="1"/>
    <x v="47"/>
    <x v="5"/>
    <s v="Yes"/>
    <n v="1"/>
    <s v="Palo Verde"/>
    <n v="92266"/>
    <n v="33.3249"/>
    <n v="-114.758334"/>
    <n v="1"/>
    <x v="34"/>
    <x v="2"/>
    <s v="None"/>
    <s v="Yes"/>
    <n v="35.25"/>
    <s v="Yes"/>
    <s v="No"/>
    <x v="3"/>
    <x v="16"/>
    <x v="2"/>
    <x v="2"/>
    <x v="2"/>
    <x v="2"/>
    <x v="2"/>
    <x v="2"/>
    <x v="2"/>
    <x v="2"/>
    <x v="2"/>
    <s v="Yes"/>
    <x v="0"/>
    <x v="553"/>
    <n v="1514.85"/>
    <n v="0"/>
    <n v="0"/>
    <n v="2256"/>
    <n v="3770.85"/>
    <x v="0"/>
    <x v="0"/>
    <x v="0"/>
  </r>
  <r>
    <s v="1852-XEMDW"/>
    <x v="1"/>
    <x v="29"/>
    <x v="4"/>
    <s v="No"/>
    <n v="0"/>
    <s v="Mad River"/>
    <n v="95552"/>
    <n v="40.390301000000001"/>
    <n v="-123.412327"/>
    <n v="0"/>
    <x v="51"/>
    <x v="1"/>
    <s v="Offer D"/>
    <s v="Yes"/>
    <n v="43.78"/>
    <s v="Yes"/>
    <s v="Yes"/>
    <x v="2"/>
    <x v="42"/>
    <x v="1"/>
    <x v="0"/>
    <x v="1"/>
    <x v="1"/>
    <x v="1"/>
    <x v="0"/>
    <x v="0"/>
    <x v="1"/>
    <x v="1"/>
    <s v="No"/>
    <x v="0"/>
    <x v="747"/>
    <n v="1427.55"/>
    <n v="0"/>
    <n v="10"/>
    <n v="963.16"/>
    <n v="2400.71"/>
    <x v="0"/>
    <x v="0"/>
    <x v="0"/>
  </r>
  <r>
    <s v="1853-ARAAQ"/>
    <x v="0"/>
    <x v="10"/>
    <x v="1"/>
    <s v="No"/>
    <n v="0"/>
    <s v="Cayucos"/>
    <n v="93430"/>
    <n v="35.511833000000003"/>
    <n v="-120.918713"/>
    <n v="0"/>
    <x v="18"/>
    <x v="1"/>
    <s v="None"/>
    <s v="No"/>
    <n v="0"/>
    <s v="N/A"/>
    <s v="Yes"/>
    <x v="2"/>
    <x v="7"/>
    <x v="0"/>
    <x v="1"/>
    <x v="1"/>
    <x v="1"/>
    <x v="0"/>
    <x v="1"/>
    <x v="1"/>
    <x v="0"/>
    <x v="1"/>
    <s v="Yes"/>
    <x v="0"/>
    <x v="54"/>
    <n v="1277.5"/>
    <n v="0"/>
    <n v="0"/>
    <n v="0"/>
    <n v="1277.5"/>
    <x v="0"/>
    <x v="0"/>
    <x v="0"/>
  </r>
  <r>
    <s v="1853-UDXBW"/>
    <x v="1"/>
    <x v="32"/>
    <x v="0"/>
    <s v="Yes"/>
    <n v="0"/>
    <s v="Samoa"/>
    <n v="95564"/>
    <n v="40.809635999999998"/>
    <n v="-124.189977"/>
    <n v="1"/>
    <x v="13"/>
    <x v="0"/>
    <s v="None"/>
    <s v="Yes"/>
    <n v="38.799999999999997"/>
    <s v="No"/>
    <s v="Yes"/>
    <x v="1"/>
    <x v="3"/>
    <x v="0"/>
    <x v="1"/>
    <x v="0"/>
    <x v="1"/>
    <x v="1"/>
    <x v="0"/>
    <x v="0"/>
    <x v="0"/>
    <x v="1"/>
    <s v="Yes"/>
    <x v="1"/>
    <x v="748"/>
    <n v="70"/>
    <n v="0"/>
    <n v="0"/>
    <n v="38.799999999999997"/>
    <n v="108.8"/>
    <x v="1"/>
    <x v="4"/>
    <x v="16"/>
  </r>
  <r>
    <s v="1855-AGAWH"/>
    <x v="1"/>
    <x v="60"/>
    <x v="4"/>
    <s v="Yes"/>
    <n v="0"/>
    <s v="Bell"/>
    <n v="90201"/>
    <n v="33.970343"/>
    <n v="-118.171368"/>
    <n v="2"/>
    <x v="65"/>
    <x v="1"/>
    <s v="None"/>
    <s v="Yes"/>
    <n v="36.69"/>
    <s v="No"/>
    <s v="Yes"/>
    <x v="1"/>
    <x v="17"/>
    <x v="0"/>
    <x v="1"/>
    <x v="1"/>
    <x v="1"/>
    <x v="0"/>
    <x v="1"/>
    <x v="1"/>
    <x v="0"/>
    <x v="0"/>
    <s v="Yes"/>
    <x v="1"/>
    <x v="704"/>
    <n v="2939.8"/>
    <n v="0"/>
    <n v="0"/>
    <n v="1137.3900000000001"/>
    <n v="4077.19"/>
    <x v="0"/>
    <x v="0"/>
    <x v="0"/>
  </r>
  <r>
    <s v="1855-CFULU"/>
    <x v="0"/>
    <x v="61"/>
    <x v="5"/>
    <s v="No"/>
    <n v="0"/>
    <s v="Oakland"/>
    <n v="94619"/>
    <n v="37.787185999999998"/>
    <n v="-122.14633000000001"/>
    <n v="0"/>
    <x v="1"/>
    <x v="0"/>
    <s v="None"/>
    <s v="Yes"/>
    <n v="41.98"/>
    <s v="No"/>
    <s v="No"/>
    <x v="3"/>
    <x v="16"/>
    <x v="2"/>
    <x v="2"/>
    <x v="2"/>
    <x v="2"/>
    <x v="2"/>
    <x v="2"/>
    <x v="2"/>
    <x v="2"/>
    <x v="2"/>
    <s v="No"/>
    <x v="0"/>
    <x v="101"/>
    <n v="91.45"/>
    <n v="0"/>
    <n v="0"/>
    <n v="167.92"/>
    <n v="259.37"/>
    <x v="0"/>
    <x v="0"/>
    <x v="0"/>
  </r>
  <r>
    <s v="1862-QRWPE"/>
    <x v="0"/>
    <x v="38"/>
    <x v="4"/>
    <s v="Yes"/>
    <n v="0"/>
    <s v="Pacific Palisades"/>
    <n v="90272"/>
    <n v="34.079448999999997"/>
    <n v="-118.548306"/>
    <n v="10"/>
    <x v="60"/>
    <x v="2"/>
    <s v="None"/>
    <s v="Yes"/>
    <n v="37.96"/>
    <s v="No"/>
    <s v="No"/>
    <x v="3"/>
    <x v="16"/>
    <x v="2"/>
    <x v="2"/>
    <x v="2"/>
    <x v="2"/>
    <x v="2"/>
    <x v="2"/>
    <x v="2"/>
    <x v="2"/>
    <x v="2"/>
    <s v="No"/>
    <x v="1"/>
    <x v="408"/>
    <n v="1057"/>
    <n v="0"/>
    <n v="0"/>
    <n v="1822.08"/>
    <n v="2879.08"/>
    <x v="0"/>
    <x v="0"/>
    <x v="0"/>
  </r>
  <r>
    <s v="1862-SKORY"/>
    <x v="0"/>
    <x v="36"/>
    <x v="5"/>
    <s v="Yes"/>
    <n v="0"/>
    <s v="Los Angeles"/>
    <n v="90029"/>
    <n v="34.089953000000001"/>
    <n v="-118.29482400000001"/>
    <n v="1"/>
    <x v="36"/>
    <x v="2"/>
    <s v="None"/>
    <s v="No"/>
    <n v="0"/>
    <s v="N/A"/>
    <s v="Yes"/>
    <x v="0"/>
    <x v="46"/>
    <x v="0"/>
    <x v="0"/>
    <x v="0"/>
    <x v="1"/>
    <x v="0"/>
    <x v="0"/>
    <x v="0"/>
    <x v="0"/>
    <x v="1"/>
    <s v="Yes"/>
    <x v="1"/>
    <x v="749"/>
    <n v="1637.4"/>
    <n v="0"/>
    <n v="0"/>
    <n v="0"/>
    <n v="1637.4"/>
    <x v="1"/>
    <x v="1"/>
    <x v="10"/>
  </r>
  <r>
    <s v="1866-DIOQZ"/>
    <x v="0"/>
    <x v="5"/>
    <x v="4"/>
    <s v="Yes"/>
    <n v="0"/>
    <s v="Forestville"/>
    <n v="95436"/>
    <n v="38.499302"/>
    <n v="-122.92444"/>
    <n v="10"/>
    <x v="4"/>
    <x v="2"/>
    <s v="None"/>
    <s v="No"/>
    <n v="0"/>
    <s v="N/A"/>
    <s v="Yes"/>
    <x v="0"/>
    <x v="28"/>
    <x v="1"/>
    <x v="0"/>
    <x v="1"/>
    <x v="0"/>
    <x v="0"/>
    <x v="1"/>
    <x v="1"/>
    <x v="0"/>
    <x v="0"/>
    <s v="No"/>
    <x v="1"/>
    <x v="714"/>
    <n v="4689.1499999999996"/>
    <n v="0"/>
    <n v="0"/>
    <n v="0"/>
    <n v="4689.1499999999996"/>
    <x v="0"/>
    <x v="0"/>
    <x v="0"/>
  </r>
  <r>
    <s v="1866-NXPSP"/>
    <x v="0"/>
    <x v="23"/>
    <x v="1"/>
    <s v="No"/>
    <n v="0"/>
    <s v="Arcata"/>
    <n v="95521"/>
    <n v="40.839958000000003"/>
    <n v="-124.00375699999999"/>
    <n v="0"/>
    <x v="66"/>
    <x v="1"/>
    <s v="None"/>
    <s v="Yes"/>
    <n v="32"/>
    <s v="No"/>
    <s v="Yes"/>
    <x v="0"/>
    <x v="21"/>
    <x v="1"/>
    <x v="0"/>
    <x v="1"/>
    <x v="0"/>
    <x v="1"/>
    <x v="1"/>
    <x v="1"/>
    <x v="1"/>
    <x v="0"/>
    <s v="Yes"/>
    <x v="0"/>
    <x v="284"/>
    <n v="2680.15"/>
    <n v="0"/>
    <n v="100"/>
    <n v="1152"/>
    <n v="3932.15"/>
    <x v="0"/>
    <x v="0"/>
    <x v="0"/>
  </r>
  <r>
    <s v="1866-OBPNR"/>
    <x v="1"/>
    <x v="24"/>
    <x v="4"/>
    <s v="Yes"/>
    <n v="1"/>
    <s v="Sacramento"/>
    <n v="95833"/>
    <n v="38.619048999999997"/>
    <n v="-121.51755199999999"/>
    <n v="5"/>
    <x v="13"/>
    <x v="0"/>
    <s v="None"/>
    <s v="Yes"/>
    <n v="42.99"/>
    <s v="No"/>
    <s v="Yes"/>
    <x v="1"/>
    <x v="9"/>
    <x v="0"/>
    <x v="0"/>
    <x v="0"/>
    <x v="1"/>
    <x v="1"/>
    <x v="0"/>
    <x v="0"/>
    <x v="0"/>
    <x v="1"/>
    <s v="No"/>
    <x v="0"/>
    <x v="403"/>
    <n v="74.599999999999994"/>
    <n v="0"/>
    <n v="0"/>
    <n v="42.99"/>
    <n v="117.59"/>
    <x v="2"/>
    <x v="0"/>
    <x v="0"/>
  </r>
  <r>
    <s v="1866-RZZQS"/>
    <x v="1"/>
    <x v="49"/>
    <x v="3"/>
    <s v="No"/>
    <n v="0"/>
    <s v="Redlands"/>
    <n v="92373"/>
    <n v="34.003242999999998"/>
    <n v="-117.13828599999999"/>
    <n v="0"/>
    <x v="62"/>
    <x v="2"/>
    <s v="Offer B"/>
    <s v="Yes"/>
    <n v="42.06"/>
    <s v="Yes"/>
    <s v="Yes"/>
    <x v="1"/>
    <x v="8"/>
    <x v="0"/>
    <x v="1"/>
    <x v="1"/>
    <x v="1"/>
    <x v="0"/>
    <x v="1"/>
    <x v="0"/>
    <x v="0"/>
    <x v="1"/>
    <s v="Yes"/>
    <x v="1"/>
    <x v="614"/>
    <n v="4187.75"/>
    <n v="0"/>
    <n v="0"/>
    <n v="1724.46"/>
    <n v="5912.21"/>
    <x v="1"/>
    <x v="1"/>
    <x v="1"/>
  </r>
  <r>
    <s v="1866-ZSLJM"/>
    <x v="1"/>
    <x v="26"/>
    <x v="0"/>
    <s v="No"/>
    <n v="0"/>
    <s v="Valley Ford"/>
    <n v="94972"/>
    <n v="38.339995999999999"/>
    <n v="-122.935056"/>
    <n v="0"/>
    <x v="47"/>
    <x v="1"/>
    <s v="Offer D"/>
    <s v="Yes"/>
    <n v="32.89"/>
    <s v="No"/>
    <s v="No"/>
    <x v="3"/>
    <x v="16"/>
    <x v="2"/>
    <x v="2"/>
    <x v="2"/>
    <x v="2"/>
    <x v="2"/>
    <x v="2"/>
    <x v="2"/>
    <x v="2"/>
    <x v="1"/>
    <s v="No"/>
    <x v="0"/>
    <x v="78"/>
    <n v="402.85"/>
    <n v="0"/>
    <n v="0"/>
    <n v="690.69"/>
    <n v="1093.54"/>
    <x v="0"/>
    <x v="0"/>
    <x v="0"/>
  </r>
  <r>
    <s v="1867-BDVFH"/>
    <x v="1"/>
    <x v="34"/>
    <x v="0"/>
    <s v="Yes"/>
    <n v="0"/>
    <s v="Los Angeles"/>
    <n v="90056"/>
    <n v="33.987945000000003"/>
    <n v="-118.370442"/>
    <n v="1"/>
    <x v="37"/>
    <x v="0"/>
    <s v="Offer D"/>
    <s v="Yes"/>
    <n v="9.14"/>
    <s v="Yes"/>
    <s v="Yes"/>
    <x v="1"/>
    <x v="10"/>
    <x v="0"/>
    <x v="1"/>
    <x v="0"/>
    <x v="1"/>
    <x v="1"/>
    <x v="0"/>
    <x v="0"/>
    <x v="0"/>
    <x v="1"/>
    <s v="Yes"/>
    <x v="1"/>
    <x v="506"/>
    <n v="834.2"/>
    <n v="0"/>
    <n v="0"/>
    <n v="100.54"/>
    <n v="934.74"/>
    <x v="1"/>
    <x v="1"/>
    <x v="5"/>
  </r>
  <r>
    <s v="1867-TJHTS"/>
    <x v="0"/>
    <x v="10"/>
    <x v="1"/>
    <s v="No"/>
    <n v="0"/>
    <s v="Sacramento"/>
    <n v="95817"/>
    <n v="38.550722"/>
    <n v="-121.457314"/>
    <n v="0"/>
    <x v="42"/>
    <x v="2"/>
    <s v="None"/>
    <s v="Yes"/>
    <n v="22.71"/>
    <s v="Yes"/>
    <s v="Yes"/>
    <x v="1"/>
    <x v="6"/>
    <x v="1"/>
    <x v="1"/>
    <x v="0"/>
    <x v="1"/>
    <x v="1"/>
    <x v="0"/>
    <x v="0"/>
    <x v="0"/>
    <x v="1"/>
    <s v="Yes"/>
    <x v="1"/>
    <x v="750"/>
    <n v="4526.8500000000004"/>
    <n v="0"/>
    <n v="0"/>
    <n v="1317.18"/>
    <n v="5844.03"/>
    <x v="0"/>
    <x v="0"/>
    <x v="0"/>
  </r>
  <r>
    <s v="1871-MOWRM"/>
    <x v="1"/>
    <x v="30"/>
    <x v="2"/>
    <s v="Yes"/>
    <n v="0"/>
    <s v="Woodacre"/>
    <n v="94973"/>
    <n v="38.005839000000002"/>
    <n v="-122.638155"/>
    <n v="3"/>
    <x v="27"/>
    <x v="0"/>
    <s v="None"/>
    <s v="Yes"/>
    <n v="18.260000000000002"/>
    <s v="No"/>
    <s v="Yes"/>
    <x v="1"/>
    <x v="30"/>
    <x v="1"/>
    <x v="1"/>
    <x v="0"/>
    <x v="0"/>
    <x v="1"/>
    <x v="0"/>
    <x v="0"/>
    <x v="0"/>
    <x v="1"/>
    <s v="No"/>
    <x v="1"/>
    <x v="496"/>
    <n v="866.45"/>
    <n v="23.72"/>
    <n v="0"/>
    <n v="219.12"/>
    <n v="1061.8499999999999"/>
    <x v="1"/>
    <x v="1"/>
    <x v="11"/>
  </r>
  <r>
    <s v="1872-EBWSC"/>
    <x v="0"/>
    <x v="24"/>
    <x v="4"/>
    <s v="No"/>
    <n v="0"/>
    <s v="Berkeley"/>
    <n v="94702"/>
    <n v="37.866008999999998"/>
    <n v="-122.28622799999999"/>
    <n v="0"/>
    <x v="31"/>
    <x v="1"/>
    <s v="None"/>
    <s v="Yes"/>
    <n v="21.19"/>
    <s v="No"/>
    <s v="No"/>
    <x v="3"/>
    <x v="16"/>
    <x v="2"/>
    <x v="2"/>
    <x v="2"/>
    <x v="2"/>
    <x v="2"/>
    <x v="2"/>
    <x v="2"/>
    <x v="2"/>
    <x v="0"/>
    <s v="No"/>
    <x v="2"/>
    <x v="24"/>
    <n v="617.35"/>
    <n v="0"/>
    <n v="0"/>
    <n v="614.51"/>
    <n v="1231.8599999999999"/>
    <x v="0"/>
    <x v="0"/>
    <x v="0"/>
  </r>
  <r>
    <s v="1875-QIVME"/>
    <x v="0"/>
    <x v="17"/>
    <x v="4"/>
    <s v="Yes"/>
    <n v="3"/>
    <s v="Tujunga"/>
    <n v="91042"/>
    <n v="34.296574"/>
    <n v="-118.244839"/>
    <n v="1"/>
    <x v="29"/>
    <x v="0"/>
    <s v="Offer E"/>
    <s v="Yes"/>
    <n v="11.51"/>
    <s v="Yes"/>
    <s v="Yes"/>
    <x v="1"/>
    <x v="25"/>
    <x v="0"/>
    <x v="1"/>
    <x v="1"/>
    <x v="0"/>
    <x v="0"/>
    <x v="1"/>
    <x v="1"/>
    <x v="0"/>
    <x v="1"/>
    <s v="Yes"/>
    <x v="1"/>
    <x v="355"/>
    <n v="242.8"/>
    <n v="45.44"/>
    <n v="0"/>
    <n v="23.02"/>
    <n v="220.38"/>
    <x v="1"/>
    <x v="5"/>
    <x v="9"/>
  </r>
  <r>
    <s v="1877-HKBQX"/>
    <x v="0"/>
    <x v="44"/>
    <x v="4"/>
    <s v="No"/>
    <n v="0"/>
    <s v="Cerritos"/>
    <n v="90703"/>
    <n v="33.868099999999998"/>
    <n v="-118.067402"/>
    <n v="0"/>
    <x v="37"/>
    <x v="0"/>
    <s v="Offer D"/>
    <s v="Yes"/>
    <n v="1.1599999999999999"/>
    <s v="No"/>
    <s v="Yes"/>
    <x v="2"/>
    <x v="20"/>
    <x v="1"/>
    <x v="1"/>
    <x v="0"/>
    <x v="0"/>
    <x v="1"/>
    <x v="0"/>
    <x v="0"/>
    <x v="0"/>
    <x v="0"/>
    <s v="Yes"/>
    <x v="2"/>
    <x v="751"/>
    <n v="617.85"/>
    <n v="0"/>
    <n v="0"/>
    <n v="12.76"/>
    <n v="630.61"/>
    <x v="0"/>
    <x v="0"/>
    <x v="0"/>
  </r>
  <r>
    <s v="1891-FZYSA"/>
    <x v="1"/>
    <x v="61"/>
    <x v="5"/>
    <s v="Yes"/>
    <n v="0"/>
    <s v="Piercy"/>
    <n v="95587"/>
    <n v="39.955587000000001"/>
    <n v="-123.681175"/>
    <n v="1"/>
    <x v="19"/>
    <x v="2"/>
    <s v="None"/>
    <s v="Yes"/>
    <n v="16.34"/>
    <s v="Yes"/>
    <s v="Yes"/>
    <x v="1"/>
    <x v="3"/>
    <x v="0"/>
    <x v="0"/>
    <x v="0"/>
    <x v="1"/>
    <x v="0"/>
    <x v="0"/>
    <x v="0"/>
    <x v="1"/>
    <x v="1"/>
    <s v="Yes"/>
    <x v="1"/>
    <x v="605"/>
    <n v="6143.15"/>
    <n v="6.79"/>
    <n v="110"/>
    <n v="1127.46"/>
    <n v="7373.82"/>
    <x v="1"/>
    <x v="1"/>
    <x v="1"/>
  </r>
  <r>
    <s v="1891-QRQSA"/>
    <x v="1"/>
    <x v="41"/>
    <x v="3"/>
    <s v="Yes"/>
    <n v="0"/>
    <s v="Downey"/>
    <n v="90241"/>
    <n v="33.940883999999997"/>
    <n v="-118.12862800000001"/>
    <n v="9"/>
    <x v="34"/>
    <x v="2"/>
    <s v="Offer B"/>
    <s v="Yes"/>
    <n v="16.329999999999998"/>
    <s v="Yes"/>
    <s v="Yes"/>
    <x v="1"/>
    <x v="1"/>
    <x v="1"/>
    <x v="1"/>
    <x v="1"/>
    <x v="0"/>
    <x v="0"/>
    <x v="1"/>
    <x v="0"/>
    <x v="0"/>
    <x v="2"/>
    <s v="Yes"/>
    <x v="1"/>
    <x v="752"/>
    <n v="7099"/>
    <n v="0"/>
    <n v="0"/>
    <n v="1045.1199999999999"/>
    <n v="8144.12"/>
    <x v="0"/>
    <x v="0"/>
    <x v="0"/>
  </r>
  <r>
    <s v="1891-UAWWU"/>
    <x v="0"/>
    <x v="16"/>
    <x v="3"/>
    <s v="Yes"/>
    <n v="0"/>
    <s v="Johannesburg"/>
    <n v="93528"/>
    <n v="35.363339000000003"/>
    <n v="-117.637641"/>
    <n v="1"/>
    <x v="24"/>
    <x v="1"/>
    <s v="None"/>
    <s v="Yes"/>
    <n v="4.7699999999999996"/>
    <s v="Yes"/>
    <s v="Yes"/>
    <x v="1"/>
    <x v="14"/>
    <x v="0"/>
    <x v="1"/>
    <x v="1"/>
    <x v="1"/>
    <x v="0"/>
    <x v="0"/>
    <x v="0"/>
    <x v="0"/>
    <x v="1"/>
    <s v="No"/>
    <x v="1"/>
    <x v="64"/>
    <n v="1951"/>
    <n v="0"/>
    <n v="0"/>
    <n v="95.4"/>
    <n v="2046.4"/>
    <x v="1"/>
    <x v="1"/>
    <x v="1"/>
  </r>
  <r>
    <s v="1894-IGFSG"/>
    <x v="0"/>
    <x v="32"/>
    <x v="0"/>
    <s v="No"/>
    <n v="0"/>
    <s v="Lancaster"/>
    <n v="93535"/>
    <n v="34.712707999999999"/>
    <n v="-117.889656"/>
    <n v="0"/>
    <x v="51"/>
    <x v="1"/>
    <s v="None"/>
    <s v="Yes"/>
    <n v="18.010000000000002"/>
    <s v="No"/>
    <s v="Yes"/>
    <x v="1"/>
    <x v="23"/>
    <x v="0"/>
    <x v="1"/>
    <x v="0"/>
    <x v="1"/>
    <x v="0"/>
    <x v="1"/>
    <x v="1"/>
    <x v="0"/>
    <x v="1"/>
    <s v="No"/>
    <x v="1"/>
    <x v="753"/>
    <n v="1907.85"/>
    <n v="0"/>
    <n v="0"/>
    <n v="396.22"/>
    <n v="2304.0700000000002"/>
    <x v="1"/>
    <x v="1"/>
    <x v="1"/>
  </r>
  <r>
    <s v="1895-QTKDO"/>
    <x v="0"/>
    <x v="32"/>
    <x v="0"/>
    <s v="No"/>
    <n v="0"/>
    <s v="San Jacinto"/>
    <n v="92583"/>
    <n v="33.796568000000001"/>
    <n v="-116.924723"/>
    <n v="0"/>
    <x v="13"/>
    <x v="0"/>
    <s v="None"/>
    <s v="Yes"/>
    <n v="45.59"/>
    <s v="No"/>
    <s v="Yes"/>
    <x v="2"/>
    <x v="36"/>
    <x v="0"/>
    <x v="1"/>
    <x v="0"/>
    <x v="1"/>
    <x v="1"/>
    <x v="0"/>
    <x v="0"/>
    <x v="0"/>
    <x v="1"/>
    <s v="No"/>
    <x v="0"/>
    <x v="311"/>
    <n v="43.95"/>
    <n v="0"/>
    <n v="0"/>
    <n v="45.59"/>
    <n v="89.54"/>
    <x v="2"/>
    <x v="0"/>
    <x v="0"/>
  </r>
  <r>
    <s v="1897-OKVMW"/>
    <x v="0"/>
    <x v="56"/>
    <x v="1"/>
    <s v="Yes"/>
    <n v="1"/>
    <s v="Lathrop"/>
    <n v="95330"/>
    <n v="37.808210000000003"/>
    <n v="-121.308401"/>
    <n v="3"/>
    <x v="34"/>
    <x v="2"/>
    <s v="None"/>
    <s v="Yes"/>
    <n v="37"/>
    <s v="Yes"/>
    <s v="Yes"/>
    <x v="2"/>
    <x v="10"/>
    <x v="1"/>
    <x v="0"/>
    <x v="1"/>
    <x v="0"/>
    <x v="0"/>
    <x v="1"/>
    <x v="1"/>
    <x v="0"/>
    <x v="2"/>
    <s v="Yes"/>
    <x v="2"/>
    <x v="215"/>
    <n v="5817.45"/>
    <n v="0"/>
    <n v="0"/>
    <n v="2368"/>
    <n v="8185.45"/>
    <x v="0"/>
    <x v="0"/>
    <x v="0"/>
  </r>
  <r>
    <s v="1897-RCFUM"/>
    <x v="0"/>
    <x v="26"/>
    <x v="0"/>
    <s v="Yes"/>
    <n v="2"/>
    <s v="Point Arena"/>
    <n v="95468"/>
    <n v="38.911299"/>
    <n v="-123.609588"/>
    <n v="1"/>
    <x v="35"/>
    <x v="2"/>
    <s v="None"/>
    <s v="Yes"/>
    <n v="5.88"/>
    <s v="Yes"/>
    <s v="No"/>
    <x v="3"/>
    <x v="16"/>
    <x v="2"/>
    <x v="2"/>
    <x v="2"/>
    <x v="2"/>
    <x v="2"/>
    <x v="2"/>
    <x v="2"/>
    <x v="2"/>
    <x v="0"/>
    <s v="Yes"/>
    <x v="0"/>
    <x v="719"/>
    <n v="914.6"/>
    <n v="0"/>
    <n v="0"/>
    <n v="229.32"/>
    <n v="1143.92"/>
    <x v="0"/>
    <x v="0"/>
    <x v="0"/>
  </r>
  <r>
    <s v="1898-JSNDC"/>
    <x v="0"/>
    <x v="5"/>
    <x v="4"/>
    <s v="No"/>
    <n v="0"/>
    <s v="Elk Grove"/>
    <n v="95758"/>
    <n v="38.353630000000003"/>
    <n v="-121.44195000000001"/>
    <n v="0"/>
    <x v="35"/>
    <x v="2"/>
    <s v="Offer C"/>
    <s v="Yes"/>
    <n v="48.17"/>
    <s v="No"/>
    <s v="Yes"/>
    <x v="2"/>
    <x v="44"/>
    <x v="0"/>
    <x v="0"/>
    <x v="0"/>
    <x v="1"/>
    <x v="0"/>
    <x v="0"/>
    <x v="0"/>
    <x v="0"/>
    <x v="0"/>
    <s v="Yes"/>
    <x v="0"/>
    <x v="754"/>
    <n v="2224.5"/>
    <n v="0"/>
    <n v="0"/>
    <n v="1878.63"/>
    <n v="4103.13"/>
    <x v="0"/>
    <x v="0"/>
    <x v="0"/>
  </r>
  <r>
    <s v="1899-VXWXM"/>
    <x v="1"/>
    <x v="39"/>
    <x v="2"/>
    <s v="No"/>
    <n v="0"/>
    <s v="San Diego"/>
    <n v="92130"/>
    <n v="32.957194999999999"/>
    <n v="-117.20254199999999"/>
    <n v="0"/>
    <x v="60"/>
    <x v="2"/>
    <s v="None"/>
    <s v="Yes"/>
    <n v="24.73"/>
    <s v="Yes"/>
    <s v="Yes"/>
    <x v="1"/>
    <x v="3"/>
    <x v="0"/>
    <x v="0"/>
    <x v="1"/>
    <x v="1"/>
    <x v="0"/>
    <x v="1"/>
    <x v="1"/>
    <x v="0"/>
    <x v="0"/>
    <s v="Yes"/>
    <x v="0"/>
    <x v="610"/>
    <n v="5082.8"/>
    <n v="0"/>
    <n v="0"/>
    <n v="1187.04"/>
    <n v="6269.84"/>
    <x v="1"/>
    <x v="3"/>
    <x v="6"/>
  </r>
  <r>
    <s v="1902-XBTFB"/>
    <x v="1"/>
    <x v="14"/>
    <x v="0"/>
    <s v="No"/>
    <n v="0"/>
    <s v="North Hollywood"/>
    <n v="91605"/>
    <n v="34.207295000000002"/>
    <n v="-118.40002200000001"/>
    <n v="0"/>
    <x v="51"/>
    <x v="1"/>
    <s v="Offer D"/>
    <s v="Yes"/>
    <n v="39.58"/>
    <s v="No"/>
    <s v="Yes"/>
    <x v="1"/>
    <x v="11"/>
    <x v="0"/>
    <x v="0"/>
    <x v="1"/>
    <x v="1"/>
    <x v="0"/>
    <x v="0"/>
    <x v="0"/>
    <x v="0"/>
    <x v="1"/>
    <s v="Yes"/>
    <x v="1"/>
    <x v="79"/>
    <n v="2001.5"/>
    <n v="0"/>
    <n v="0"/>
    <n v="870.76"/>
    <n v="2872.26"/>
    <x v="1"/>
    <x v="2"/>
    <x v="17"/>
  </r>
  <r>
    <s v="1904-WAJAA"/>
    <x v="0"/>
    <x v="5"/>
    <x v="4"/>
    <s v="Yes"/>
    <n v="3"/>
    <s v="Coronado"/>
    <n v="92118"/>
    <n v="32.68674"/>
    <n v="-117.186612"/>
    <n v="0"/>
    <x v="52"/>
    <x v="1"/>
    <s v="Offer C"/>
    <s v="Yes"/>
    <n v="46.54"/>
    <s v="Yes"/>
    <s v="Yes"/>
    <x v="2"/>
    <x v="28"/>
    <x v="1"/>
    <x v="0"/>
    <x v="1"/>
    <x v="1"/>
    <x v="1"/>
    <x v="0"/>
    <x v="0"/>
    <x v="0"/>
    <x v="2"/>
    <s v="No"/>
    <x v="1"/>
    <x v="755"/>
    <n v="1558.65"/>
    <n v="0"/>
    <n v="0"/>
    <n v="1116.96"/>
    <n v="2675.61"/>
    <x v="0"/>
    <x v="0"/>
    <x v="0"/>
  </r>
  <r>
    <s v="1905-OEILC"/>
    <x v="0"/>
    <x v="21"/>
    <x v="1"/>
    <s v="No"/>
    <n v="0"/>
    <s v="Pebble Beach"/>
    <n v="93953"/>
    <n v="36.587496999999999"/>
    <n v="-121.94481500000001"/>
    <n v="0"/>
    <x v="13"/>
    <x v="0"/>
    <s v="Offer E"/>
    <s v="Yes"/>
    <n v="20.11"/>
    <s v="No"/>
    <s v="No"/>
    <x v="3"/>
    <x v="16"/>
    <x v="2"/>
    <x v="2"/>
    <x v="2"/>
    <x v="2"/>
    <x v="2"/>
    <x v="2"/>
    <x v="2"/>
    <x v="2"/>
    <x v="1"/>
    <s v="No"/>
    <x v="0"/>
    <x v="245"/>
    <n v="19.5"/>
    <n v="0"/>
    <n v="0"/>
    <n v="20.11"/>
    <n v="39.61"/>
    <x v="2"/>
    <x v="0"/>
    <x v="0"/>
  </r>
  <r>
    <s v="1907-UBQFC"/>
    <x v="1"/>
    <x v="28"/>
    <x v="5"/>
    <s v="No"/>
    <n v="0"/>
    <s v="San Francisco"/>
    <n v="94108"/>
    <n v="37.791998"/>
    <n v="-122.408653"/>
    <n v="0"/>
    <x v="46"/>
    <x v="0"/>
    <s v="None"/>
    <s v="Yes"/>
    <n v="5.46"/>
    <s v="No"/>
    <s v="Yes"/>
    <x v="1"/>
    <x v="40"/>
    <x v="0"/>
    <x v="0"/>
    <x v="0"/>
    <x v="1"/>
    <x v="1"/>
    <x v="0"/>
    <x v="0"/>
    <x v="1"/>
    <x v="1"/>
    <s v="Yes"/>
    <x v="1"/>
    <x v="756"/>
    <n v="688.65"/>
    <n v="0"/>
    <n v="30"/>
    <n v="54.6"/>
    <n v="773.25"/>
    <x v="1"/>
    <x v="1"/>
    <x v="1"/>
  </r>
  <r>
    <s v="1907-YLNYW"/>
    <x v="1"/>
    <x v="10"/>
    <x v="1"/>
    <s v="No"/>
    <n v="0"/>
    <s v="Gasquet"/>
    <n v="95543"/>
    <n v="41.867908"/>
    <n v="-123.794144"/>
    <n v="0"/>
    <x v="58"/>
    <x v="0"/>
    <s v="None"/>
    <s v="Yes"/>
    <n v="41.13"/>
    <s v="No"/>
    <s v="Yes"/>
    <x v="2"/>
    <x v="22"/>
    <x v="1"/>
    <x v="1"/>
    <x v="1"/>
    <x v="1"/>
    <x v="1"/>
    <x v="1"/>
    <x v="1"/>
    <x v="0"/>
    <x v="1"/>
    <s v="Yes"/>
    <x v="1"/>
    <x v="423"/>
    <n v="579"/>
    <n v="0"/>
    <n v="0"/>
    <n v="329.04"/>
    <n v="908.04"/>
    <x v="0"/>
    <x v="0"/>
    <x v="0"/>
  </r>
  <r>
    <s v="1910-FMXJM"/>
    <x v="0"/>
    <x v="40"/>
    <x v="2"/>
    <s v="Yes"/>
    <n v="0"/>
    <s v="Colton"/>
    <n v="92324"/>
    <n v="34.030915"/>
    <n v="-117.273201"/>
    <n v="8"/>
    <x v="66"/>
    <x v="1"/>
    <s v="None"/>
    <s v="Yes"/>
    <n v="49.33"/>
    <s v="No"/>
    <s v="Yes"/>
    <x v="1"/>
    <x v="21"/>
    <x v="0"/>
    <x v="1"/>
    <x v="0"/>
    <x v="1"/>
    <x v="1"/>
    <x v="1"/>
    <x v="1"/>
    <x v="0"/>
    <x v="1"/>
    <s v="No"/>
    <x v="1"/>
    <x v="757"/>
    <n v="2937.65"/>
    <n v="0"/>
    <n v="0"/>
    <n v="1775.88"/>
    <n v="4713.53"/>
    <x v="0"/>
    <x v="0"/>
    <x v="0"/>
  </r>
  <r>
    <s v="1915-IOFGU"/>
    <x v="0"/>
    <x v="55"/>
    <x v="2"/>
    <s v="No"/>
    <n v="0"/>
    <s v="Keene"/>
    <n v="93531"/>
    <n v="35.214981999999999"/>
    <n v="-118.59049"/>
    <n v="0"/>
    <x v="13"/>
    <x v="0"/>
    <s v="None"/>
    <s v="Yes"/>
    <n v="41.39"/>
    <s v="No"/>
    <s v="Yes"/>
    <x v="1"/>
    <x v="46"/>
    <x v="0"/>
    <x v="1"/>
    <x v="0"/>
    <x v="1"/>
    <x v="1"/>
    <x v="0"/>
    <x v="0"/>
    <x v="0"/>
    <x v="1"/>
    <s v="No"/>
    <x v="1"/>
    <x v="146"/>
    <n v="70.5"/>
    <n v="0"/>
    <n v="0"/>
    <n v="41.39"/>
    <n v="111.89"/>
    <x v="1"/>
    <x v="1"/>
    <x v="10"/>
  </r>
  <r>
    <s v="1915-OAKWD"/>
    <x v="0"/>
    <x v="52"/>
    <x v="2"/>
    <s v="No"/>
    <n v="0"/>
    <s v="Belvedere Tiburon"/>
    <n v="94920"/>
    <n v="37.885629000000002"/>
    <n v="-122.46858"/>
    <n v="0"/>
    <x v="43"/>
    <x v="1"/>
    <s v="Offer D"/>
    <s v="Yes"/>
    <n v="44.05"/>
    <s v="No"/>
    <s v="No"/>
    <x v="3"/>
    <x v="16"/>
    <x v="2"/>
    <x v="2"/>
    <x v="2"/>
    <x v="2"/>
    <x v="2"/>
    <x v="2"/>
    <x v="2"/>
    <x v="2"/>
    <x v="0"/>
    <s v="Yes"/>
    <x v="1"/>
    <x v="227"/>
    <n v="360.35"/>
    <n v="0"/>
    <n v="0"/>
    <n v="704.8"/>
    <n v="1065.1500000000001"/>
    <x v="0"/>
    <x v="0"/>
    <x v="0"/>
  </r>
  <r>
    <s v="1918-ZBFQJ"/>
    <x v="0"/>
    <x v="23"/>
    <x v="1"/>
    <s v="No"/>
    <n v="3"/>
    <s v="Glendale"/>
    <n v="91206"/>
    <n v="34.162514999999999"/>
    <n v="-118.203869"/>
    <n v="0"/>
    <x v="2"/>
    <x v="1"/>
    <s v="None"/>
    <s v="Yes"/>
    <n v="33.54"/>
    <s v="No"/>
    <s v="Yes"/>
    <x v="1"/>
    <x v="41"/>
    <x v="0"/>
    <x v="0"/>
    <x v="1"/>
    <x v="1"/>
    <x v="1"/>
    <x v="0"/>
    <x v="0"/>
    <x v="0"/>
    <x v="1"/>
    <s v="Yes"/>
    <x v="1"/>
    <x v="646"/>
    <n v="1111.6500000000001"/>
    <n v="48.25"/>
    <n v="0"/>
    <n v="436.02"/>
    <n v="1499.42"/>
    <x v="1"/>
    <x v="1"/>
    <x v="1"/>
  </r>
  <r>
    <s v="1919-RTPQD"/>
    <x v="1"/>
    <x v="21"/>
    <x v="1"/>
    <s v="Yes"/>
    <n v="1"/>
    <s v="Fish Camp"/>
    <n v="93623"/>
    <n v="37.483535000000003"/>
    <n v="-119.67941399999999"/>
    <n v="7"/>
    <x v="6"/>
    <x v="0"/>
    <s v="Offer E"/>
    <s v="Yes"/>
    <n v="28.7"/>
    <s v="No"/>
    <s v="Yes"/>
    <x v="2"/>
    <x v="14"/>
    <x v="0"/>
    <x v="1"/>
    <x v="0"/>
    <x v="1"/>
    <x v="1"/>
    <x v="0"/>
    <x v="0"/>
    <x v="0"/>
    <x v="1"/>
    <s v="No"/>
    <x v="1"/>
    <x v="758"/>
    <n v="333.65"/>
    <n v="0"/>
    <n v="0"/>
    <n v="200.9"/>
    <n v="534.54999999999995"/>
    <x v="0"/>
    <x v="0"/>
    <x v="0"/>
  </r>
  <r>
    <s v="1921-KYSAY"/>
    <x v="0"/>
    <x v="59"/>
    <x v="0"/>
    <s v="No"/>
    <n v="0"/>
    <s v="Olivehurst"/>
    <n v="95961"/>
    <n v="39.082568000000002"/>
    <n v="-121.55325000000001"/>
    <n v="0"/>
    <x v="62"/>
    <x v="2"/>
    <s v="None"/>
    <s v="Yes"/>
    <n v="36.93"/>
    <s v="Yes"/>
    <s v="Yes"/>
    <x v="2"/>
    <x v="2"/>
    <x v="0"/>
    <x v="1"/>
    <x v="1"/>
    <x v="0"/>
    <x v="1"/>
    <x v="1"/>
    <x v="1"/>
    <x v="0"/>
    <x v="0"/>
    <s v="Yes"/>
    <x v="1"/>
    <x v="759"/>
    <n v="2877.05"/>
    <n v="0"/>
    <n v="0"/>
    <n v="1514.13"/>
    <n v="4391.18"/>
    <x v="0"/>
    <x v="0"/>
    <x v="0"/>
  </r>
  <r>
    <s v="1925-GMVBW"/>
    <x v="0"/>
    <x v="42"/>
    <x v="1"/>
    <s v="No"/>
    <n v="0"/>
    <s v="Oroville"/>
    <n v="95965"/>
    <n v="39.624561"/>
    <n v="-121.55286599999999"/>
    <n v="0"/>
    <x v="10"/>
    <x v="0"/>
    <s v="None"/>
    <s v="Yes"/>
    <n v="24.53"/>
    <s v="No"/>
    <s v="No"/>
    <x v="3"/>
    <x v="16"/>
    <x v="2"/>
    <x v="2"/>
    <x v="2"/>
    <x v="2"/>
    <x v="2"/>
    <x v="2"/>
    <x v="2"/>
    <x v="2"/>
    <x v="1"/>
    <s v="No"/>
    <x v="0"/>
    <x v="33"/>
    <n v="96.1"/>
    <n v="0"/>
    <n v="0"/>
    <n v="122.65"/>
    <n v="218.75"/>
    <x v="0"/>
    <x v="0"/>
    <x v="0"/>
  </r>
  <r>
    <s v="1925-LFCZZ"/>
    <x v="1"/>
    <x v="41"/>
    <x v="3"/>
    <s v="No"/>
    <n v="0"/>
    <s v="Potrero"/>
    <n v="91963"/>
    <n v="32.619464999999998"/>
    <n v="-116.593605"/>
    <n v="0"/>
    <x v="17"/>
    <x v="2"/>
    <s v="None"/>
    <s v="No"/>
    <n v="0"/>
    <s v="N/A"/>
    <s v="Yes"/>
    <x v="2"/>
    <x v="21"/>
    <x v="0"/>
    <x v="1"/>
    <x v="1"/>
    <x v="1"/>
    <x v="0"/>
    <x v="1"/>
    <x v="0"/>
    <x v="0"/>
    <x v="0"/>
    <s v="Yes"/>
    <x v="1"/>
    <x v="394"/>
    <n v="2743.45"/>
    <n v="0"/>
    <n v="0"/>
    <n v="0"/>
    <n v="2743.45"/>
    <x v="0"/>
    <x v="0"/>
    <x v="0"/>
  </r>
  <r>
    <s v="1925-TIBLE"/>
    <x v="0"/>
    <x v="47"/>
    <x v="5"/>
    <s v="Yes"/>
    <n v="0"/>
    <s v="Los Angeles"/>
    <n v="90049"/>
    <n v="34.091828999999997"/>
    <n v="-118.49124399999999"/>
    <n v="1"/>
    <x v="6"/>
    <x v="0"/>
    <s v="None"/>
    <s v="Yes"/>
    <n v="22.61"/>
    <s v="Yes"/>
    <s v="Yes"/>
    <x v="1"/>
    <x v="4"/>
    <x v="0"/>
    <x v="1"/>
    <x v="0"/>
    <x v="1"/>
    <x v="0"/>
    <x v="0"/>
    <x v="0"/>
    <x v="1"/>
    <x v="1"/>
    <s v="Yes"/>
    <x v="1"/>
    <x v="760"/>
    <n v="582.5"/>
    <n v="0"/>
    <n v="20"/>
    <n v="158.27000000000001"/>
    <n v="760.77"/>
    <x v="1"/>
    <x v="1"/>
    <x v="10"/>
  </r>
  <r>
    <s v="1926-QUZNN"/>
    <x v="0"/>
    <x v="45"/>
    <x v="1"/>
    <s v="Yes"/>
    <n v="0"/>
    <s v="Carmel"/>
    <n v="93923"/>
    <n v="36.460611"/>
    <n v="-121.852507"/>
    <n v="9"/>
    <x v="9"/>
    <x v="2"/>
    <s v="None"/>
    <s v="Yes"/>
    <n v="49.51"/>
    <s v="Yes"/>
    <s v="No"/>
    <x v="3"/>
    <x v="16"/>
    <x v="2"/>
    <x v="2"/>
    <x v="2"/>
    <x v="2"/>
    <x v="2"/>
    <x v="2"/>
    <x v="2"/>
    <x v="2"/>
    <x v="2"/>
    <s v="Yes"/>
    <x v="1"/>
    <x v="273"/>
    <n v="1841.2"/>
    <n v="0"/>
    <n v="0"/>
    <n v="3564.72"/>
    <n v="5405.92"/>
    <x v="0"/>
    <x v="0"/>
    <x v="0"/>
  </r>
  <r>
    <s v="1927-QEWMY"/>
    <x v="0"/>
    <x v="35"/>
    <x v="2"/>
    <s v="Yes"/>
    <n v="0"/>
    <s v="Arcadia"/>
    <n v="91007"/>
    <n v="34.128284000000001"/>
    <n v="-118.047732"/>
    <n v="6"/>
    <x v="9"/>
    <x v="2"/>
    <s v="Offer A"/>
    <s v="Yes"/>
    <n v="43.91"/>
    <s v="No"/>
    <s v="No"/>
    <x v="3"/>
    <x v="16"/>
    <x v="2"/>
    <x v="2"/>
    <x v="2"/>
    <x v="2"/>
    <x v="2"/>
    <x v="2"/>
    <x v="2"/>
    <x v="2"/>
    <x v="2"/>
    <s v="No"/>
    <x v="0"/>
    <x v="78"/>
    <n v="1502.25"/>
    <n v="0"/>
    <n v="0"/>
    <n v="3161.52"/>
    <n v="4663.7700000000004"/>
    <x v="0"/>
    <x v="0"/>
    <x v="0"/>
  </r>
  <r>
    <s v="1928-BXYIV"/>
    <x v="1"/>
    <x v="10"/>
    <x v="1"/>
    <s v="No"/>
    <n v="0"/>
    <s v="Placerville"/>
    <n v="95667"/>
    <n v="38.733713999999999"/>
    <n v="-120.795213"/>
    <n v="0"/>
    <x v="13"/>
    <x v="0"/>
    <s v="Offer E"/>
    <s v="Yes"/>
    <n v="17.07"/>
    <s v="Yes"/>
    <s v="Yes"/>
    <x v="2"/>
    <x v="46"/>
    <x v="1"/>
    <x v="0"/>
    <x v="0"/>
    <x v="1"/>
    <x v="1"/>
    <x v="0"/>
    <x v="0"/>
    <x v="0"/>
    <x v="1"/>
    <s v="No"/>
    <x v="1"/>
    <x v="761"/>
    <n v="61.15"/>
    <n v="0"/>
    <n v="0"/>
    <n v="17.07"/>
    <n v="78.22"/>
    <x v="2"/>
    <x v="0"/>
    <x v="0"/>
  </r>
  <r>
    <s v="1929-ZCBHE"/>
    <x v="1"/>
    <x v="60"/>
    <x v="4"/>
    <s v="Yes"/>
    <n v="1"/>
    <s v="Georgetown"/>
    <n v="95634"/>
    <n v="38.938600000000001"/>
    <n v="-120.78551400000001"/>
    <n v="7"/>
    <x v="54"/>
    <x v="2"/>
    <s v="Offer B"/>
    <s v="No"/>
    <n v="0"/>
    <s v="N/A"/>
    <s v="Yes"/>
    <x v="2"/>
    <x v="42"/>
    <x v="1"/>
    <x v="1"/>
    <x v="1"/>
    <x v="0"/>
    <x v="1"/>
    <x v="0"/>
    <x v="0"/>
    <x v="0"/>
    <x v="0"/>
    <s v="No"/>
    <x v="1"/>
    <x v="762"/>
    <n v="1794.8"/>
    <n v="0"/>
    <n v="0"/>
    <n v="0"/>
    <n v="1794.8"/>
    <x v="0"/>
    <x v="0"/>
    <x v="0"/>
  </r>
  <r>
    <s v="1930-BZLHI"/>
    <x v="1"/>
    <x v="26"/>
    <x v="0"/>
    <s v="No"/>
    <n v="0"/>
    <s v="Castroville"/>
    <n v="95012"/>
    <n v="36.784481"/>
    <n v="-121.75905400000001"/>
    <n v="0"/>
    <x v="47"/>
    <x v="1"/>
    <s v="None"/>
    <s v="Yes"/>
    <n v="22.53"/>
    <s v="No"/>
    <s v="No"/>
    <x v="3"/>
    <x v="16"/>
    <x v="2"/>
    <x v="2"/>
    <x v="2"/>
    <x v="2"/>
    <x v="2"/>
    <x v="2"/>
    <x v="2"/>
    <x v="2"/>
    <x v="0"/>
    <s v="Yes"/>
    <x v="0"/>
    <x v="24"/>
    <n v="422.7"/>
    <n v="0"/>
    <n v="0"/>
    <n v="473.13"/>
    <n v="895.83"/>
    <x v="0"/>
    <x v="0"/>
    <x v="0"/>
  </r>
  <r>
    <s v="1930-QPBVZ"/>
    <x v="1"/>
    <x v="26"/>
    <x v="0"/>
    <s v="Yes"/>
    <n v="2"/>
    <s v="Laytonville"/>
    <n v="95454"/>
    <n v="39.806140999999997"/>
    <n v="-123.531098"/>
    <n v="3"/>
    <x v="64"/>
    <x v="2"/>
    <s v="Offer A"/>
    <s v="Yes"/>
    <n v="9.2899999999999991"/>
    <s v="No"/>
    <s v="Yes"/>
    <x v="1"/>
    <x v="30"/>
    <x v="1"/>
    <x v="0"/>
    <x v="0"/>
    <x v="0"/>
    <x v="1"/>
    <x v="1"/>
    <x v="1"/>
    <x v="0"/>
    <x v="2"/>
    <s v="No"/>
    <x v="1"/>
    <x v="763"/>
    <n v="6683.4"/>
    <n v="0"/>
    <n v="0"/>
    <n v="631.72"/>
    <n v="7315.12"/>
    <x v="0"/>
    <x v="0"/>
    <x v="0"/>
  </r>
  <r>
    <s v="1930-WNXSB"/>
    <x v="1"/>
    <x v="32"/>
    <x v="0"/>
    <s v="Yes"/>
    <n v="1"/>
    <s v="Covina"/>
    <n v="91724"/>
    <n v="34.081110000000002"/>
    <n v="-117.85393500000001"/>
    <n v="1"/>
    <x v="42"/>
    <x v="2"/>
    <s v="None"/>
    <s v="Yes"/>
    <n v="47.69"/>
    <s v="No"/>
    <s v="Yes"/>
    <x v="1"/>
    <x v="40"/>
    <x v="0"/>
    <x v="0"/>
    <x v="0"/>
    <x v="1"/>
    <x v="0"/>
    <x v="1"/>
    <x v="1"/>
    <x v="0"/>
    <x v="1"/>
    <s v="Yes"/>
    <x v="1"/>
    <x v="764"/>
    <n v="5305.05"/>
    <n v="0"/>
    <n v="0"/>
    <n v="2766.02"/>
    <n v="8071.07"/>
    <x v="0"/>
    <x v="0"/>
    <x v="0"/>
  </r>
  <r>
    <s v="1932-UEDCX"/>
    <x v="1"/>
    <x v="16"/>
    <x v="3"/>
    <s v="Yes"/>
    <n v="0"/>
    <s v="Manchester"/>
    <n v="95459"/>
    <n v="38.966712999999999"/>
    <n v="-123.586412"/>
    <n v="6"/>
    <x v="45"/>
    <x v="1"/>
    <s v="None"/>
    <s v="Yes"/>
    <n v="44.1"/>
    <s v="Yes"/>
    <s v="Yes"/>
    <x v="1"/>
    <x v="13"/>
    <x v="0"/>
    <x v="0"/>
    <x v="0"/>
    <x v="1"/>
    <x v="0"/>
    <x v="1"/>
    <x v="0"/>
    <x v="0"/>
    <x v="1"/>
    <s v="Yes"/>
    <x v="1"/>
    <x v="765"/>
    <n v="3270.25"/>
    <n v="0"/>
    <n v="0"/>
    <n v="1455.3"/>
    <n v="4725.55"/>
    <x v="0"/>
    <x v="0"/>
    <x v="0"/>
  </r>
  <r>
    <s v="1934-MKPXS"/>
    <x v="1"/>
    <x v="44"/>
    <x v="4"/>
    <s v="Yes"/>
    <n v="0"/>
    <s v="Nicolaus"/>
    <n v="95659"/>
    <n v="38.788898000000003"/>
    <n v="-121.60862400000001"/>
    <n v="3"/>
    <x v="45"/>
    <x v="1"/>
    <s v="None"/>
    <s v="Yes"/>
    <n v="49.37"/>
    <s v="No"/>
    <s v="No"/>
    <x v="3"/>
    <x v="16"/>
    <x v="2"/>
    <x v="2"/>
    <x v="2"/>
    <x v="2"/>
    <x v="2"/>
    <x v="2"/>
    <x v="2"/>
    <x v="2"/>
    <x v="0"/>
    <s v="No"/>
    <x v="0"/>
    <x v="147"/>
    <n v="620.54999999999995"/>
    <n v="0"/>
    <n v="0"/>
    <n v="1629.21"/>
    <n v="2249.7600000000002"/>
    <x v="0"/>
    <x v="0"/>
    <x v="0"/>
  </r>
  <r>
    <s v="1934-SJVJK"/>
    <x v="1"/>
    <x v="34"/>
    <x v="0"/>
    <s v="No"/>
    <n v="0"/>
    <s v="Smith River"/>
    <n v="95567"/>
    <n v="41.950682999999998"/>
    <n v="-124.097094"/>
    <n v="0"/>
    <x v="13"/>
    <x v="0"/>
    <s v="Offer E"/>
    <s v="Yes"/>
    <n v="40.51"/>
    <s v="No"/>
    <s v="No"/>
    <x v="3"/>
    <x v="16"/>
    <x v="2"/>
    <x v="2"/>
    <x v="2"/>
    <x v="2"/>
    <x v="2"/>
    <x v="2"/>
    <x v="2"/>
    <x v="2"/>
    <x v="1"/>
    <s v="No"/>
    <x v="0"/>
    <x v="123"/>
    <n v="20.149999999999999"/>
    <n v="0"/>
    <n v="0"/>
    <n v="40.51"/>
    <n v="60.66"/>
    <x v="1"/>
    <x v="4"/>
    <x v="7"/>
  </r>
  <r>
    <s v="1935-IMVBB"/>
    <x v="1"/>
    <x v="9"/>
    <x v="1"/>
    <s v="Yes"/>
    <n v="0"/>
    <s v="San Diego"/>
    <n v="92107"/>
    <n v="32.741852000000002"/>
    <n v="-117.243453"/>
    <n v="1"/>
    <x v="11"/>
    <x v="2"/>
    <s v="None"/>
    <s v="Yes"/>
    <n v="3.79"/>
    <s v="No"/>
    <s v="Yes"/>
    <x v="1"/>
    <x v="6"/>
    <x v="0"/>
    <x v="1"/>
    <x v="0"/>
    <x v="1"/>
    <x v="0"/>
    <x v="1"/>
    <x v="1"/>
    <x v="0"/>
    <x v="1"/>
    <s v="No"/>
    <x v="0"/>
    <x v="133"/>
    <n v="4952.95"/>
    <n v="41.66"/>
    <n v="0"/>
    <n v="212.24"/>
    <n v="5123.53"/>
    <x v="0"/>
    <x v="0"/>
    <x v="0"/>
  </r>
  <r>
    <s v="1936-CZAKF"/>
    <x v="1"/>
    <x v="19"/>
    <x v="4"/>
    <s v="Yes"/>
    <n v="0"/>
    <s v="Graton"/>
    <n v="95444"/>
    <n v="38.434362"/>
    <n v="-122.86891"/>
    <n v="8"/>
    <x v="21"/>
    <x v="2"/>
    <s v="None"/>
    <s v="No"/>
    <n v="0"/>
    <s v="N/A"/>
    <s v="Yes"/>
    <x v="0"/>
    <x v="22"/>
    <x v="0"/>
    <x v="0"/>
    <x v="0"/>
    <x v="1"/>
    <x v="0"/>
    <x v="1"/>
    <x v="1"/>
    <x v="0"/>
    <x v="2"/>
    <s v="No"/>
    <x v="0"/>
    <x v="576"/>
    <n v="2409.9"/>
    <n v="0"/>
    <n v="0"/>
    <n v="0"/>
    <n v="2409.9"/>
    <x v="0"/>
    <x v="0"/>
    <x v="0"/>
  </r>
  <r>
    <s v="1936-UAFEH"/>
    <x v="0"/>
    <x v="9"/>
    <x v="1"/>
    <s v="No"/>
    <n v="0"/>
    <s v="Pioneer"/>
    <n v="95666"/>
    <n v="38.546999"/>
    <n v="-120.271114"/>
    <n v="0"/>
    <x v="64"/>
    <x v="2"/>
    <s v="None"/>
    <s v="Yes"/>
    <n v="48.82"/>
    <s v="Yes"/>
    <s v="Yes"/>
    <x v="1"/>
    <x v="14"/>
    <x v="1"/>
    <x v="0"/>
    <x v="0"/>
    <x v="0"/>
    <x v="0"/>
    <x v="1"/>
    <x v="1"/>
    <x v="1"/>
    <x v="2"/>
    <s v="No"/>
    <x v="0"/>
    <x v="766"/>
    <n v="7279.35"/>
    <n v="0"/>
    <n v="30"/>
    <n v="3319.76"/>
    <n v="10629.11"/>
    <x v="0"/>
    <x v="0"/>
    <x v="0"/>
  </r>
  <r>
    <s v="1937-OTUKY"/>
    <x v="0"/>
    <x v="13"/>
    <x v="0"/>
    <s v="Yes"/>
    <n v="0"/>
    <s v="Seaside"/>
    <n v="93955"/>
    <n v="36.625114000000004"/>
    <n v="-121.823565"/>
    <n v="1"/>
    <x v="9"/>
    <x v="2"/>
    <s v="None"/>
    <s v="Yes"/>
    <n v="25.48"/>
    <s v="Yes"/>
    <s v="Yes"/>
    <x v="1"/>
    <x v="46"/>
    <x v="1"/>
    <x v="1"/>
    <x v="1"/>
    <x v="0"/>
    <x v="0"/>
    <x v="0"/>
    <x v="0"/>
    <x v="0"/>
    <x v="2"/>
    <s v="Yes"/>
    <x v="1"/>
    <x v="767"/>
    <n v="7015.9"/>
    <n v="0"/>
    <n v="0"/>
    <n v="1834.56"/>
    <n v="8850.4599999999991"/>
    <x v="0"/>
    <x v="0"/>
    <x v="0"/>
  </r>
  <r>
    <s v="1941-HOSAM"/>
    <x v="1"/>
    <x v="29"/>
    <x v="4"/>
    <s v="Yes"/>
    <n v="3"/>
    <s v="San Diego"/>
    <n v="92101"/>
    <n v="32.725230000000003"/>
    <n v="-117.171346"/>
    <n v="1"/>
    <x v="13"/>
    <x v="0"/>
    <s v="None"/>
    <s v="Yes"/>
    <n v="24.33"/>
    <s v="No"/>
    <s v="Yes"/>
    <x v="1"/>
    <x v="9"/>
    <x v="0"/>
    <x v="1"/>
    <x v="0"/>
    <x v="1"/>
    <x v="0"/>
    <x v="1"/>
    <x v="1"/>
    <x v="0"/>
    <x v="1"/>
    <s v="Yes"/>
    <x v="1"/>
    <x v="248"/>
    <n v="90.1"/>
    <n v="0"/>
    <n v="0"/>
    <n v="24.33"/>
    <n v="114.43"/>
    <x v="2"/>
    <x v="0"/>
    <x v="0"/>
  </r>
  <r>
    <s v="1942-OQFRW"/>
    <x v="1"/>
    <x v="47"/>
    <x v="5"/>
    <s v="No"/>
    <n v="0"/>
    <s v="Forest Knolls"/>
    <n v="94933"/>
    <n v="38.010092"/>
    <n v="-122.689442"/>
    <n v="0"/>
    <x v="13"/>
    <x v="0"/>
    <s v="Offer E"/>
    <s v="Yes"/>
    <n v="13.4"/>
    <s v="No"/>
    <s v="Yes"/>
    <x v="2"/>
    <x v="14"/>
    <x v="0"/>
    <x v="1"/>
    <x v="0"/>
    <x v="1"/>
    <x v="1"/>
    <x v="0"/>
    <x v="0"/>
    <x v="0"/>
    <x v="1"/>
    <s v="No"/>
    <x v="1"/>
    <x v="768"/>
    <n v="44"/>
    <n v="0"/>
    <n v="0"/>
    <n v="13.4"/>
    <n v="57.4"/>
    <x v="2"/>
    <x v="0"/>
    <x v="0"/>
  </r>
  <r>
    <s v="1945-XISKS"/>
    <x v="0"/>
    <x v="19"/>
    <x v="4"/>
    <s v="Yes"/>
    <n v="0"/>
    <s v="Sonora"/>
    <n v="95370"/>
    <n v="37.982716000000003"/>
    <n v="-120.343732"/>
    <n v="4"/>
    <x v="23"/>
    <x v="2"/>
    <s v="None"/>
    <s v="Yes"/>
    <n v="33.01"/>
    <s v="No"/>
    <s v="No"/>
    <x v="3"/>
    <x v="16"/>
    <x v="2"/>
    <x v="2"/>
    <x v="2"/>
    <x v="2"/>
    <x v="2"/>
    <x v="2"/>
    <x v="2"/>
    <x v="2"/>
    <x v="2"/>
    <s v="No"/>
    <x v="0"/>
    <x v="205"/>
    <n v="1335.2"/>
    <n v="0"/>
    <n v="0"/>
    <n v="2211.67"/>
    <n v="3546.87"/>
    <x v="0"/>
    <x v="0"/>
    <x v="0"/>
  </r>
  <r>
    <s v="1950-KSVVJ"/>
    <x v="0"/>
    <x v="30"/>
    <x v="2"/>
    <s v="Yes"/>
    <n v="0"/>
    <s v="Monterey Park"/>
    <n v="91754"/>
    <n v="34.050322000000001"/>
    <n v="-118.147037"/>
    <n v="1"/>
    <x v="14"/>
    <x v="2"/>
    <s v="Offer B"/>
    <s v="Yes"/>
    <n v="33.54"/>
    <s v="Yes"/>
    <s v="Yes"/>
    <x v="1"/>
    <x v="3"/>
    <x v="1"/>
    <x v="0"/>
    <x v="1"/>
    <x v="0"/>
    <x v="0"/>
    <x v="1"/>
    <x v="1"/>
    <x v="0"/>
    <x v="0"/>
    <s v="No"/>
    <x v="2"/>
    <x v="769"/>
    <n v="5032.25"/>
    <n v="0"/>
    <n v="0"/>
    <n v="1509.3"/>
    <n v="6541.55"/>
    <x v="0"/>
    <x v="0"/>
    <x v="0"/>
  </r>
  <r>
    <s v="1951-IEYXM"/>
    <x v="1"/>
    <x v="30"/>
    <x v="2"/>
    <s v="Yes"/>
    <n v="0"/>
    <s v="Rancho Cucamonga"/>
    <n v="91730"/>
    <n v="34.100969999999997"/>
    <n v="-117.57881999999999"/>
    <n v="1"/>
    <x v="9"/>
    <x v="2"/>
    <s v="None"/>
    <s v="Yes"/>
    <n v="34.97"/>
    <s v="Yes"/>
    <s v="Yes"/>
    <x v="0"/>
    <x v="4"/>
    <x v="1"/>
    <x v="0"/>
    <x v="1"/>
    <x v="0"/>
    <x v="0"/>
    <x v="1"/>
    <x v="1"/>
    <x v="0"/>
    <x v="2"/>
    <s v="Yes"/>
    <x v="0"/>
    <x v="215"/>
    <n v="6441.85"/>
    <n v="0"/>
    <n v="0"/>
    <n v="2517.84"/>
    <n v="8959.69"/>
    <x v="0"/>
    <x v="0"/>
    <x v="0"/>
  </r>
  <r>
    <s v="1952-DVVSW"/>
    <x v="0"/>
    <x v="5"/>
    <x v="4"/>
    <s v="Yes"/>
    <n v="0"/>
    <s v="Colfax"/>
    <n v="95713"/>
    <n v="39.084645000000002"/>
    <n v="-120.894014"/>
    <n v="4"/>
    <x v="46"/>
    <x v="0"/>
    <s v="None"/>
    <s v="Yes"/>
    <n v="14.04"/>
    <s v="No"/>
    <s v="No"/>
    <x v="3"/>
    <x v="16"/>
    <x v="2"/>
    <x v="2"/>
    <x v="2"/>
    <x v="2"/>
    <x v="2"/>
    <x v="2"/>
    <x v="2"/>
    <x v="2"/>
    <x v="0"/>
    <s v="No"/>
    <x v="0"/>
    <x v="147"/>
    <n v="184.4"/>
    <n v="0"/>
    <n v="0"/>
    <n v="140.4"/>
    <n v="324.8"/>
    <x v="0"/>
    <x v="0"/>
    <x v="0"/>
  </r>
  <r>
    <s v="1955-IBMMB"/>
    <x v="1"/>
    <x v="10"/>
    <x v="1"/>
    <s v="No"/>
    <n v="0"/>
    <s v="Forest Knolls"/>
    <n v="94933"/>
    <n v="38.010092"/>
    <n v="-122.689442"/>
    <n v="0"/>
    <x v="26"/>
    <x v="2"/>
    <s v="None"/>
    <s v="Yes"/>
    <n v="47.17"/>
    <s v="No"/>
    <s v="No"/>
    <x v="3"/>
    <x v="16"/>
    <x v="2"/>
    <x v="2"/>
    <x v="2"/>
    <x v="2"/>
    <x v="2"/>
    <x v="2"/>
    <x v="2"/>
    <x v="2"/>
    <x v="2"/>
    <s v="Yes"/>
    <x v="1"/>
    <x v="285"/>
    <n v="1192.3"/>
    <n v="0"/>
    <n v="0"/>
    <n v="2783.03"/>
    <n v="3975.33"/>
    <x v="0"/>
    <x v="0"/>
    <x v="0"/>
  </r>
  <r>
    <s v="1956-YIFGE"/>
    <x v="1"/>
    <x v="59"/>
    <x v="0"/>
    <s v="Yes"/>
    <n v="3"/>
    <s v="Boulevard"/>
    <n v="91905"/>
    <n v="32.677097000000003"/>
    <n v="-116.304991"/>
    <n v="10"/>
    <x v="51"/>
    <x v="1"/>
    <s v="None"/>
    <s v="Yes"/>
    <n v="9.0500000000000007"/>
    <s v="No"/>
    <s v="Yes"/>
    <x v="1"/>
    <x v="18"/>
    <x v="0"/>
    <x v="0"/>
    <x v="1"/>
    <x v="1"/>
    <x v="0"/>
    <x v="1"/>
    <x v="1"/>
    <x v="0"/>
    <x v="0"/>
    <s v="Yes"/>
    <x v="0"/>
    <x v="477"/>
    <n v="2090.25"/>
    <n v="0"/>
    <n v="0"/>
    <n v="199.1"/>
    <n v="2289.35"/>
    <x v="0"/>
    <x v="0"/>
    <x v="0"/>
  </r>
  <r>
    <s v="1958-RNRKS"/>
    <x v="1"/>
    <x v="47"/>
    <x v="5"/>
    <s v="Yes"/>
    <n v="0"/>
    <s v="El Segundo"/>
    <n v="90245"/>
    <n v="33.917144999999998"/>
    <n v="-118.401554"/>
    <n v="4"/>
    <x v="39"/>
    <x v="1"/>
    <s v="None"/>
    <s v="Yes"/>
    <n v="5.56"/>
    <s v="Yes"/>
    <s v="Yes"/>
    <x v="2"/>
    <x v="34"/>
    <x v="0"/>
    <x v="1"/>
    <x v="0"/>
    <x v="1"/>
    <x v="1"/>
    <x v="0"/>
    <x v="0"/>
    <x v="1"/>
    <x v="1"/>
    <s v="No"/>
    <x v="1"/>
    <x v="642"/>
    <n v="1441.95"/>
    <n v="0"/>
    <n v="100"/>
    <n v="166.8"/>
    <n v="1708.75"/>
    <x v="0"/>
    <x v="0"/>
    <x v="0"/>
  </r>
  <r>
    <s v="1960-UOTYM"/>
    <x v="1"/>
    <x v="37"/>
    <x v="5"/>
    <s v="Yes"/>
    <n v="2"/>
    <s v="Lakewood"/>
    <n v="90712"/>
    <n v="33.840524000000002"/>
    <n v="-118.148403"/>
    <n v="5"/>
    <x v="57"/>
    <x v="2"/>
    <s v="None"/>
    <s v="Yes"/>
    <n v="16.53"/>
    <s v="No"/>
    <s v="Yes"/>
    <x v="2"/>
    <x v="11"/>
    <x v="1"/>
    <x v="0"/>
    <x v="1"/>
    <x v="1"/>
    <x v="0"/>
    <x v="1"/>
    <x v="1"/>
    <x v="0"/>
    <x v="2"/>
    <s v="No"/>
    <x v="1"/>
    <x v="129"/>
    <n v="4016.3"/>
    <n v="0"/>
    <n v="0"/>
    <n v="859.56"/>
    <n v="4875.8599999999997"/>
    <x v="0"/>
    <x v="0"/>
    <x v="0"/>
  </r>
  <r>
    <s v="1960-UYCNN"/>
    <x v="1"/>
    <x v="34"/>
    <x v="0"/>
    <s v="No"/>
    <n v="0"/>
    <s v="Julian"/>
    <n v="92036"/>
    <n v="32.980677999999997"/>
    <n v="-116.262854"/>
    <n v="0"/>
    <x v="46"/>
    <x v="0"/>
    <s v="None"/>
    <s v="Yes"/>
    <n v="26.43"/>
    <s v="Yes"/>
    <s v="Yes"/>
    <x v="1"/>
    <x v="37"/>
    <x v="0"/>
    <x v="0"/>
    <x v="1"/>
    <x v="1"/>
    <x v="1"/>
    <x v="1"/>
    <x v="1"/>
    <x v="0"/>
    <x v="1"/>
    <s v="Yes"/>
    <x v="1"/>
    <x v="508"/>
    <n v="1021.55"/>
    <n v="0"/>
    <n v="0"/>
    <n v="264.3"/>
    <n v="1285.8499999999999"/>
    <x v="0"/>
    <x v="0"/>
    <x v="0"/>
  </r>
  <r>
    <s v="1963-SVUCV"/>
    <x v="1"/>
    <x v="40"/>
    <x v="2"/>
    <s v="No"/>
    <n v="0"/>
    <s v="Flournoy"/>
    <n v="96029"/>
    <n v="39.847839999999998"/>
    <n v="-122.544556"/>
    <n v="0"/>
    <x v="13"/>
    <x v="0"/>
    <s v="None"/>
    <s v="Yes"/>
    <n v="28.37"/>
    <s v="No"/>
    <s v="Yes"/>
    <x v="2"/>
    <x v="7"/>
    <x v="0"/>
    <x v="1"/>
    <x v="0"/>
    <x v="1"/>
    <x v="1"/>
    <x v="0"/>
    <x v="0"/>
    <x v="1"/>
    <x v="1"/>
    <s v="No"/>
    <x v="1"/>
    <x v="255"/>
    <n v="45.3"/>
    <n v="0"/>
    <n v="30"/>
    <n v="28.37"/>
    <n v="103.67"/>
    <x v="1"/>
    <x v="1"/>
    <x v="10"/>
  </r>
  <r>
    <s v="1963-VAUKV"/>
    <x v="0"/>
    <x v="26"/>
    <x v="0"/>
    <s v="No"/>
    <n v="0"/>
    <s v="Kyburz"/>
    <n v="95720"/>
    <n v="38.766036"/>
    <n v="-120.209673"/>
    <n v="0"/>
    <x v="13"/>
    <x v="0"/>
    <s v="Offer E"/>
    <s v="Yes"/>
    <n v="22.12"/>
    <s v="No"/>
    <s v="No"/>
    <x v="3"/>
    <x v="16"/>
    <x v="2"/>
    <x v="2"/>
    <x v="2"/>
    <x v="2"/>
    <x v="2"/>
    <x v="2"/>
    <x v="2"/>
    <x v="2"/>
    <x v="1"/>
    <s v="No"/>
    <x v="2"/>
    <x v="27"/>
    <n v="20.399999999999999"/>
    <n v="0"/>
    <n v="0"/>
    <n v="22.12"/>
    <n v="42.52"/>
    <x v="1"/>
    <x v="4"/>
    <x v="7"/>
  </r>
  <r>
    <s v="1964-SVLEA"/>
    <x v="1"/>
    <x v="40"/>
    <x v="2"/>
    <s v="No"/>
    <n v="0"/>
    <s v="Upland"/>
    <n v="91786"/>
    <n v="34.105493000000003"/>
    <n v="-117.660934"/>
    <n v="0"/>
    <x v="24"/>
    <x v="1"/>
    <s v="Offer D"/>
    <s v="Yes"/>
    <n v="30.13"/>
    <s v="No"/>
    <s v="No"/>
    <x v="3"/>
    <x v="16"/>
    <x v="2"/>
    <x v="2"/>
    <x v="2"/>
    <x v="2"/>
    <x v="2"/>
    <x v="2"/>
    <x v="2"/>
    <x v="2"/>
    <x v="0"/>
    <s v="Yes"/>
    <x v="2"/>
    <x v="282"/>
    <n v="415.9"/>
    <n v="0"/>
    <n v="0"/>
    <n v="602.6"/>
    <n v="1018.5"/>
    <x v="0"/>
    <x v="0"/>
    <x v="0"/>
  </r>
  <r>
    <s v="1965-AKTSX"/>
    <x v="0"/>
    <x v="61"/>
    <x v="5"/>
    <s v="No"/>
    <n v="0"/>
    <s v="Byron"/>
    <n v="94514"/>
    <n v="37.83323"/>
    <n v="-121.601461"/>
    <n v="0"/>
    <x v="32"/>
    <x v="1"/>
    <s v="Offer D"/>
    <s v="Yes"/>
    <n v="16.36"/>
    <s v="Yes"/>
    <s v="Yes"/>
    <x v="1"/>
    <x v="35"/>
    <x v="0"/>
    <x v="0"/>
    <x v="0"/>
    <x v="1"/>
    <x v="1"/>
    <x v="0"/>
    <x v="0"/>
    <x v="0"/>
    <x v="1"/>
    <s v="Yes"/>
    <x v="1"/>
    <x v="770"/>
    <n v="1101.8499999999999"/>
    <n v="0"/>
    <n v="0"/>
    <n v="229.04"/>
    <n v="1330.89"/>
    <x v="1"/>
    <x v="1"/>
    <x v="5"/>
  </r>
  <r>
    <s v="1965-DDBWU"/>
    <x v="1"/>
    <x v="0"/>
    <x v="0"/>
    <s v="No"/>
    <n v="0"/>
    <s v="Escondido"/>
    <n v="92027"/>
    <n v="33.141264999999997"/>
    <n v="-116.967221"/>
    <n v="0"/>
    <x v="43"/>
    <x v="1"/>
    <s v="None"/>
    <s v="Yes"/>
    <n v="11.96"/>
    <s v="Yes"/>
    <s v="Yes"/>
    <x v="1"/>
    <x v="30"/>
    <x v="0"/>
    <x v="1"/>
    <x v="0"/>
    <x v="0"/>
    <x v="1"/>
    <x v="1"/>
    <x v="1"/>
    <x v="0"/>
    <x v="1"/>
    <s v="Yes"/>
    <x v="0"/>
    <x v="771"/>
    <n v="1448.6"/>
    <n v="0"/>
    <n v="0"/>
    <n v="191.36"/>
    <n v="1639.96"/>
    <x v="1"/>
    <x v="1"/>
    <x v="5"/>
  </r>
  <r>
    <s v="1970-KKFWL"/>
    <x v="0"/>
    <x v="32"/>
    <x v="0"/>
    <s v="No"/>
    <n v="0"/>
    <s v="Rescue"/>
    <n v="95672"/>
    <n v="38.724322000000001"/>
    <n v="-120.991237"/>
    <n v="0"/>
    <x v="33"/>
    <x v="1"/>
    <s v="None"/>
    <s v="Yes"/>
    <n v="6.52"/>
    <s v="Yes"/>
    <s v="No"/>
    <x v="3"/>
    <x v="16"/>
    <x v="2"/>
    <x v="2"/>
    <x v="2"/>
    <x v="2"/>
    <x v="2"/>
    <x v="2"/>
    <x v="2"/>
    <x v="2"/>
    <x v="2"/>
    <s v="No"/>
    <x v="1"/>
    <x v="772"/>
    <n v="797.1"/>
    <n v="0"/>
    <n v="0"/>
    <n v="228.2"/>
    <n v="1025.3"/>
    <x v="0"/>
    <x v="0"/>
    <x v="0"/>
  </r>
  <r>
    <s v="1971-DTCZB"/>
    <x v="0"/>
    <x v="7"/>
    <x v="2"/>
    <s v="Yes"/>
    <n v="0"/>
    <s v="Yreka"/>
    <n v="96097"/>
    <n v="41.764868999999997"/>
    <n v="-122.671316"/>
    <n v="6"/>
    <x v="9"/>
    <x v="2"/>
    <s v="None"/>
    <s v="Yes"/>
    <n v="42.64"/>
    <s v="Yes"/>
    <s v="Yes"/>
    <x v="2"/>
    <x v="26"/>
    <x v="1"/>
    <x v="0"/>
    <x v="1"/>
    <x v="0"/>
    <x v="0"/>
    <x v="1"/>
    <x v="1"/>
    <x v="0"/>
    <x v="2"/>
    <s v="Yes"/>
    <x v="1"/>
    <x v="773"/>
    <n v="6468.6"/>
    <n v="0"/>
    <n v="0"/>
    <n v="3070.08"/>
    <n v="9538.68"/>
    <x v="0"/>
    <x v="0"/>
    <x v="0"/>
  </r>
  <r>
    <s v="1972-XMUWV"/>
    <x v="0"/>
    <x v="1"/>
    <x v="1"/>
    <s v="Yes"/>
    <n v="0"/>
    <s v="Miramonte"/>
    <n v="93641"/>
    <n v="36.696759"/>
    <n v="-119.024051"/>
    <n v="7"/>
    <x v="7"/>
    <x v="2"/>
    <s v="None"/>
    <s v="Yes"/>
    <n v="10.23"/>
    <s v="No"/>
    <s v="Yes"/>
    <x v="0"/>
    <x v="6"/>
    <x v="0"/>
    <x v="1"/>
    <x v="0"/>
    <x v="0"/>
    <x v="0"/>
    <x v="0"/>
    <x v="0"/>
    <x v="0"/>
    <x v="2"/>
    <s v="Yes"/>
    <x v="0"/>
    <x v="716"/>
    <n v="3808.2"/>
    <n v="0"/>
    <n v="0"/>
    <n v="664.95"/>
    <n v="4473.1499999999996"/>
    <x v="0"/>
    <x v="0"/>
    <x v="0"/>
  </r>
  <r>
    <s v="1976-AZZPJ"/>
    <x v="1"/>
    <x v="10"/>
    <x v="1"/>
    <s v="Yes"/>
    <n v="0"/>
    <s v="Concord"/>
    <n v="94520"/>
    <n v="38.013824999999997"/>
    <n v="-122.03914399999999"/>
    <n v="3"/>
    <x v="6"/>
    <x v="0"/>
    <s v="Offer E"/>
    <s v="No"/>
    <n v="0"/>
    <s v="N/A"/>
    <s v="Yes"/>
    <x v="2"/>
    <x v="14"/>
    <x v="1"/>
    <x v="0"/>
    <x v="0"/>
    <x v="1"/>
    <x v="1"/>
    <x v="0"/>
    <x v="0"/>
    <x v="0"/>
    <x v="1"/>
    <s v="No"/>
    <x v="0"/>
    <x v="386"/>
    <n v="256.60000000000002"/>
    <n v="0"/>
    <n v="0"/>
    <n v="0"/>
    <n v="256.60000000000002"/>
    <x v="0"/>
    <x v="0"/>
    <x v="0"/>
  </r>
  <r>
    <s v="1976-CFOCS"/>
    <x v="0"/>
    <x v="28"/>
    <x v="5"/>
    <s v="Yes"/>
    <n v="0"/>
    <s v="Dana Point"/>
    <n v="92629"/>
    <n v="33.477922999999997"/>
    <n v="-117.705314"/>
    <n v="1"/>
    <x v="13"/>
    <x v="0"/>
    <s v="None"/>
    <s v="Yes"/>
    <n v="7.74"/>
    <s v="No"/>
    <s v="Yes"/>
    <x v="2"/>
    <x v="10"/>
    <x v="0"/>
    <x v="1"/>
    <x v="0"/>
    <x v="1"/>
    <x v="1"/>
    <x v="0"/>
    <x v="0"/>
    <x v="0"/>
    <x v="1"/>
    <s v="No"/>
    <x v="1"/>
    <x v="737"/>
    <n v="46"/>
    <n v="0"/>
    <n v="0"/>
    <n v="7.74"/>
    <n v="53.74"/>
    <x v="1"/>
    <x v="1"/>
    <x v="1"/>
  </r>
  <r>
    <s v="1977-STDKI"/>
    <x v="0"/>
    <x v="15"/>
    <x v="3"/>
    <s v="No"/>
    <n v="0"/>
    <s v="The Sea Ranch"/>
    <n v="95497"/>
    <n v="38.696658999999997"/>
    <n v="-123.43686099999999"/>
    <n v="0"/>
    <x v="13"/>
    <x v="0"/>
    <s v="None"/>
    <s v="Yes"/>
    <n v="20.55"/>
    <s v="No"/>
    <s v="Yes"/>
    <x v="1"/>
    <x v="36"/>
    <x v="0"/>
    <x v="0"/>
    <x v="0"/>
    <x v="1"/>
    <x v="1"/>
    <x v="0"/>
    <x v="0"/>
    <x v="0"/>
    <x v="1"/>
    <s v="Yes"/>
    <x v="1"/>
    <x v="266"/>
    <n v="73"/>
    <n v="0"/>
    <n v="0"/>
    <n v="20.55"/>
    <n v="93.55"/>
    <x v="1"/>
    <x v="1"/>
    <x v="11"/>
  </r>
  <r>
    <s v="1980-KXVPM"/>
    <x v="0"/>
    <x v="8"/>
    <x v="5"/>
    <s v="No"/>
    <n v="0"/>
    <s v="El Centro"/>
    <n v="92243"/>
    <n v="32.770392999999999"/>
    <n v="-115.60915"/>
    <n v="0"/>
    <x v="3"/>
    <x v="0"/>
    <s v="None"/>
    <s v="Yes"/>
    <n v="23.82"/>
    <s v="Yes"/>
    <s v="Yes"/>
    <x v="1"/>
    <x v="2"/>
    <x v="0"/>
    <x v="1"/>
    <x v="0"/>
    <x v="1"/>
    <x v="1"/>
    <x v="0"/>
    <x v="0"/>
    <x v="0"/>
    <x v="1"/>
    <s v="Yes"/>
    <x v="0"/>
    <x v="774"/>
    <n v="256.25"/>
    <n v="0"/>
    <n v="0"/>
    <n v="71.459999999999994"/>
    <n v="327.71"/>
    <x v="1"/>
    <x v="1"/>
    <x v="1"/>
  </r>
  <r>
    <s v="1981-INRFU"/>
    <x v="0"/>
    <x v="56"/>
    <x v="1"/>
    <s v="No"/>
    <n v="0"/>
    <s v="San Diego"/>
    <n v="92109"/>
    <n v="32.787835999999999"/>
    <n v="-117.232376"/>
    <n v="0"/>
    <x v="29"/>
    <x v="0"/>
    <s v="None"/>
    <s v="Yes"/>
    <n v="8.32"/>
    <s v="No"/>
    <s v="Yes"/>
    <x v="1"/>
    <x v="0"/>
    <x v="0"/>
    <x v="1"/>
    <x v="0"/>
    <x v="1"/>
    <x v="0"/>
    <x v="0"/>
    <x v="0"/>
    <x v="0"/>
    <x v="1"/>
    <s v="Yes"/>
    <x v="1"/>
    <x v="775"/>
    <n v="164.5"/>
    <n v="0"/>
    <n v="0"/>
    <n v="16.64"/>
    <n v="181.14"/>
    <x v="1"/>
    <x v="1"/>
    <x v="5"/>
  </r>
  <r>
    <s v="1982-FEBTD"/>
    <x v="0"/>
    <x v="60"/>
    <x v="4"/>
    <s v="Yes"/>
    <n v="2"/>
    <s v="Newport Beach"/>
    <n v="92660"/>
    <n v="33.634625999999997"/>
    <n v="-117.874882"/>
    <n v="1"/>
    <x v="16"/>
    <x v="1"/>
    <s v="None"/>
    <s v="Yes"/>
    <n v="25.54"/>
    <s v="Yes"/>
    <s v="No"/>
    <x v="3"/>
    <x v="16"/>
    <x v="2"/>
    <x v="2"/>
    <x v="2"/>
    <x v="2"/>
    <x v="2"/>
    <x v="2"/>
    <x v="2"/>
    <x v="2"/>
    <x v="2"/>
    <s v="Yes"/>
    <x v="0"/>
    <x v="261"/>
    <n v="514.75"/>
    <n v="0"/>
    <n v="0"/>
    <n v="587.41999999999996"/>
    <n v="1102.17"/>
    <x v="0"/>
    <x v="0"/>
    <x v="0"/>
  </r>
  <r>
    <s v="1984-FCOWB"/>
    <x v="0"/>
    <x v="44"/>
    <x v="4"/>
    <s v="Yes"/>
    <n v="0"/>
    <s v="Templeton"/>
    <n v="93465"/>
    <n v="35.536115000000002"/>
    <n v="-120.739231"/>
    <n v="1"/>
    <x v="40"/>
    <x v="2"/>
    <s v="Offer A"/>
    <s v="Yes"/>
    <n v="41.88"/>
    <s v="Yes"/>
    <s v="Yes"/>
    <x v="1"/>
    <x v="9"/>
    <x v="0"/>
    <x v="0"/>
    <x v="1"/>
    <x v="0"/>
    <x v="0"/>
    <x v="1"/>
    <x v="1"/>
    <x v="1"/>
    <x v="0"/>
    <s v="Yes"/>
    <x v="1"/>
    <x v="398"/>
    <n v="7674.55"/>
    <n v="0"/>
    <n v="150"/>
    <n v="2931.6"/>
    <n v="10756.15"/>
    <x v="1"/>
    <x v="5"/>
    <x v="8"/>
  </r>
  <r>
    <s v="1984-GPTEH"/>
    <x v="0"/>
    <x v="10"/>
    <x v="1"/>
    <s v="No"/>
    <n v="0"/>
    <s v="Burbank"/>
    <n v="91506"/>
    <n v="34.169705999999998"/>
    <n v="-118.323548"/>
    <n v="0"/>
    <x v="31"/>
    <x v="1"/>
    <s v="None"/>
    <s v="Yes"/>
    <n v="4.53"/>
    <s v="Yes"/>
    <s v="No"/>
    <x v="3"/>
    <x v="16"/>
    <x v="2"/>
    <x v="2"/>
    <x v="2"/>
    <x v="2"/>
    <x v="2"/>
    <x v="2"/>
    <x v="2"/>
    <x v="2"/>
    <x v="1"/>
    <s v="No"/>
    <x v="1"/>
    <x v="226"/>
    <n v="702"/>
    <n v="0"/>
    <n v="0"/>
    <n v="131.37"/>
    <n v="833.37"/>
    <x v="0"/>
    <x v="0"/>
    <x v="0"/>
  </r>
  <r>
    <s v="1985-MBRYP"/>
    <x v="0"/>
    <x v="56"/>
    <x v="1"/>
    <s v="No"/>
    <n v="0"/>
    <s v="Arnold"/>
    <n v="95223"/>
    <n v="38.321530000000003"/>
    <n v="-120.236358"/>
    <n v="0"/>
    <x v="25"/>
    <x v="2"/>
    <s v="Offer B"/>
    <s v="Yes"/>
    <n v="6.71"/>
    <s v="No"/>
    <s v="No"/>
    <x v="3"/>
    <x v="16"/>
    <x v="2"/>
    <x v="2"/>
    <x v="2"/>
    <x v="2"/>
    <x v="2"/>
    <x v="2"/>
    <x v="2"/>
    <x v="2"/>
    <x v="2"/>
    <s v="Yes"/>
    <x v="1"/>
    <x v="205"/>
    <n v="779.25"/>
    <n v="0"/>
    <n v="0"/>
    <n v="288.52999999999997"/>
    <n v="1067.78"/>
    <x v="0"/>
    <x v="0"/>
    <x v="0"/>
  </r>
  <r>
    <s v="1986-PHGZF"/>
    <x v="1"/>
    <x v="50"/>
    <x v="3"/>
    <s v="No"/>
    <n v="0"/>
    <s v="Greenwood"/>
    <n v="95635"/>
    <n v="38.921332999999997"/>
    <n v="-120.897718"/>
    <n v="0"/>
    <x v="68"/>
    <x v="1"/>
    <s v="Offer D"/>
    <s v="Yes"/>
    <n v="47.34"/>
    <s v="Yes"/>
    <s v="Yes"/>
    <x v="2"/>
    <x v="7"/>
    <x v="1"/>
    <x v="0"/>
    <x v="0"/>
    <x v="1"/>
    <x v="1"/>
    <x v="0"/>
    <x v="0"/>
    <x v="0"/>
    <x v="2"/>
    <s v="Yes"/>
    <x v="0"/>
    <x v="776"/>
    <n v="964.9"/>
    <n v="0"/>
    <n v="0"/>
    <n v="852.12"/>
    <n v="1817.02"/>
    <x v="0"/>
    <x v="0"/>
    <x v="0"/>
  </r>
  <r>
    <s v="1987-AUELQ"/>
    <x v="0"/>
    <x v="1"/>
    <x v="1"/>
    <s v="Yes"/>
    <n v="0"/>
    <s v="Los Angeles"/>
    <n v="90018"/>
    <n v="34.028734999999998"/>
    <n v="-118.31723599999999"/>
    <n v="0"/>
    <x v="4"/>
    <x v="2"/>
    <s v="None"/>
    <s v="Yes"/>
    <n v="44.84"/>
    <s v="Yes"/>
    <s v="No"/>
    <x v="3"/>
    <x v="16"/>
    <x v="2"/>
    <x v="2"/>
    <x v="2"/>
    <x v="2"/>
    <x v="2"/>
    <x v="2"/>
    <x v="2"/>
    <x v="2"/>
    <x v="2"/>
    <s v="No"/>
    <x v="0"/>
    <x v="331"/>
    <n v="1873.7"/>
    <n v="0"/>
    <n v="0"/>
    <n v="3183.64"/>
    <n v="5057.34"/>
    <x v="0"/>
    <x v="0"/>
    <x v="0"/>
  </r>
  <r>
    <s v="1989-PRJHP"/>
    <x v="1"/>
    <x v="4"/>
    <x v="3"/>
    <s v="Yes"/>
    <n v="0"/>
    <s v="Pleasanton"/>
    <n v="94588"/>
    <n v="37.685051999999999"/>
    <n v="-121.91206099999999"/>
    <n v="1"/>
    <x v="28"/>
    <x v="1"/>
    <s v="None"/>
    <s v="Yes"/>
    <n v="10.6"/>
    <s v="Yes"/>
    <s v="Yes"/>
    <x v="1"/>
    <x v="21"/>
    <x v="0"/>
    <x v="1"/>
    <x v="0"/>
    <x v="1"/>
    <x v="1"/>
    <x v="0"/>
    <x v="0"/>
    <x v="0"/>
    <x v="1"/>
    <s v="Yes"/>
    <x v="1"/>
    <x v="370"/>
    <n v="1893.95"/>
    <n v="0"/>
    <n v="0"/>
    <n v="286.2"/>
    <n v="2180.15"/>
    <x v="1"/>
    <x v="1"/>
    <x v="1"/>
  </r>
  <r>
    <s v="1991-VOPLL"/>
    <x v="0"/>
    <x v="45"/>
    <x v="1"/>
    <s v="No"/>
    <n v="0"/>
    <s v="San Marcos"/>
    <n v="92069"/>
    <n v="33.162624000000001"/>
    <n v="-117.170863"/>
    <n v="0"/>
    <x v="0"/>
    <x v="0"/>
    <s v="Offer E"/>
    <s v="Yes"/>
    <n v="31.28"/>
    <s v="No"/>
    <s v="No"/>
    <x v="3"/>
    <x v="16"/>
    <x v="2"/>
    <x v="2"/>
    <x v="2"/>
    <x v="2"/>
    <x v="2"/>
    <x v="2"/>
    <x v="2"/>
    <x v="2"/>
    <x v="1"/>
    <s v="No"/>
    <x v="0"/>
    <x v="171"/>
    <n v="157.65"/>
    <n v="0"/>
    <n v="0"/>
    <n v="281.52"/>
    <n v="439.17"/>
    <x v="0"/>
    <x v="0"/>
    <x v="0"/>
  </r>
  <r>
    <s v="1996-DBMUS"/>
    <x v="0"/>
    <x v="15"/>
    <x v="3"/>
    <s v="Yes"/>
    <n v="0"/>
    <s v="Palo Verde"/>
    <n v="92266"/>
    <n v="33.3249"/>
    <n v="-114.758334"/>
    <n v="10"/>
    <x v="60"/>
    <x v="2"/>
    <s v="None"/>
    <s v="Yes"/>
    <n v="12.6"/>
    <s v="No"/>
    <s v="Yes"/>
    <x v="1"/>
    <x v="8"/>
    <x v="0"/>
    <x v="1"/>
    <x v="0"/>
    <x v="1"/>
    <x v="1"/>
    <x v="0"/>
    <x v="0"/>
    <x v="0"/>
    <x v="0"/>
    <s v="Yes"/>
    <x v="1"/>
    <x v="353"/>
    <n v="3545.05"/>
    <n v="0"/>
    <n v="0"/>
    <n v="604.79999999999995"/>
    <n v="4149.8500000000004"/>
    <x v="0"/>
    <x v="0"/>
    <x v="0"/>
  </r>
  <r>
    <s v="1998-VHJHK"/>
    <x v="0"/>
    <x v="59"/>
    <x v="0"/>
    <s v="No"/>
    <n v="0"/>
    <s v="Santa Barbara"/>
    <n v="93101"/>
    <n v="34.419203000000003"/>
    <n v="-119.710008"/>
    <n v="0"/>
    <x v="28"/>
    <x v="1"/>
    <s v="None"/>
    <s v="Yes"/>
    <n v="20.18"/>
    <s v="No"/>
    <s v="No"/>
    <x v="3"/>
    <x v="16"/>
    <x v="2"/>
    <x v="2"/>
    <x v="2"/>
    <x v="2"/>
    <x v="2"/>
    <x v="2"/>
    <x v="2"/>
    <x v="2"/>
    <x v="0"/>
    <s v="No"/>
    <x v="0"/>
    <x v="278"/>
    <n v="501.35"/>
    <n v="0"/>
    <n v="0"/>
    <n v="544.86"/>
    <n v="1046.21"/>
    <x v="0"/>
    <x v="0"/>
    <x v="0"/>
  </r>
  <r>
    <s v="2000-DHJUY"/>
    <x v="0"/>
    <x v="6"/>
    <x v="5"/>
    <s v="Yes"/>
    <n v="0"/>
    <s v="Menlo Park"/>
    <n v="94025"/>
    <n v="37.449551"/>
    <n v="-122.183762"/>
    <n v="1"/>
    <x v="40"/>
    <x v="2"/>
    <s v="Offer A"/>
    <s v="Yes"/>
    <n v="18.670000000000002"/>
    <s v="Yes"/>
    <s v="Yes"/>
    <x v="2"/>
    <x v="8"/>
    <x v="1"/>
    <x v="0"/>
    <x v="1"/>
    <x v="0"/>
    <x v="0"/>
    <x v="1"/>
    <x v="1"/>
    <x v="0"/>
    <x v="2"/>
    <s v="Yes"/>
    <x v="1"/>
    <x v="689"/>
    <n v="6474.45"/>
    <n v="0"/>
    <n v="0"/>
    <n v="1306.9000000000001"/>
    <n v="7781.35"/>
    <x v="0"/>
    <x v="0"/>
    <x v="0"/>
  </r>
  <r>
    <s v="2000-MPKCA"/>
    <x v="0"/>
    <x v="35"/>
    <x v="2"/>
    <s v="No"/>
    <n v="0"/>
    <s v="San Pedro"/>
    <n v="90732"/>
    <n v="33.744118999999998"/>
    <n v="-118.31448"/>
    <n v="0"/>
    <x v="42"/>
    <x v="2"/>
    <s v="Offer B"/>
    <s v="Yes"/>
    <n v="46.7"/>
    <s v="Yes"/>
    <s v="Yes"/>
    <x v="1"/>
    <x v="10"/>
    <x v="1"/>
    <x v="0"/>
    <x v="1"/>
    <x v="1"/>
    <x v="0"/>
    <x v="1"/>
    <x v="1"/>
    <x v="0"/>
    <x v="0"/>
    <s v="Yes"/>
    <x v="1"/>
    <x v="715"/>
    <n v="6332.75"/>
    <n v="0"/>
    <n v="0"/>
    <n v="2708.6"/>
    <n v="9041.35"/>
    <x v="0"/>
    <x v="0"/>
    <x v="0"/>
  </r>
  <r>
    <s v="2001-EWBQU"/>
    <x v="0"/>
    <x v="5"/>
    <x v="4"/>
    <s v="No"/>
    <n v="0"/>
    <s v="Stockton"/>
    <n v="95210"/>
    <n v="38.033219000000003"/>
    <n v="-121.297433"/>
    <n v="0"/>
    <x v="59"/>
    <x v="2"/>
    <s v="None"/>
    <s v="Yes"/>
    <n v="35.47"/>
    <s v="Yes"/>
    <s v="Yes"/>
    <x v="1"/>
    <x v="19"/>
    <x v="0"/>
    <x v="0"/>
    <x v="1"/>
    <x v="1"/>
    <x v="0"/>
    <x v="1"/>
    <x v="1"/>
    <x v="1"/>
    <x v="2"/>
    <s v="No"/>
    <x v="1"/>
    <x v="777"/>
    <n v="6333.8"/>
    <n v="0"/>
    <n v="150"/>
    <n v="2128.1999999999998"/>
    <n v="8612"/>
    <x v="0"/>
    <x v="0"/>
    <x v="0"/>
  </r>
  <r>
    <s v="2001-MCUUW"/>
    <x v="1"/>
    <x v="35"/>
    <x v="2"/>
    <s v="No"/>
    <n v="0"/>
    <s v="Corona"/>
    <n v="92879"/>
    <n v="33.893822999999998"/>
    <n v="-117.531446"/>
    <n v="0"/>
    <x v="56"/>
    <x v="2"/>
    <s v="None"/>
    <s v="Yes"/>
    <n v="37.5"/>
    <s v="Yes"/>
    <s v="Yes"/>
    <x v="1"/>
    <x v="13"/>
    <x v="0"/>
    <x v="0"/>
    <x v="1"/>
    <x v="0"/>
    <x v="0"/>
    <x v="1"/>
    <x v="1"/>
    <x v="0"/>
    <x v="2"/>
    <s v="No"/>
    <x v="1"/>
    <x v="518"/>
    <n v="4903.2"/>
    <n v="0"/>
    <n v="0"/>
    <n v="1725"/>
    <n v="6628.2"/>
    <x v="0"/>
    <x v="0"/>
    <x v="0"/>
  </r>
  <r>
    <s v="2002-MZHWP"/>
    <x v="0"/>
    <x v="38"/>
    <x v="4"/>
    <s v="No"/>
    <n v="0"/>
    <s v="Delhi"/>
    <n v="95315"/>
    <n v="37.422961000000001"/>
    <n v="-120.76549300000001"/>
    <n v="0"/>
    <x v="13"/>
    <x v="0"/>
    <s v="Offer E"/>
    <s v="Yes"/>
    <n v="26.12"/>
    <s v="No"/>
    <s v="No"/>
    <x v="3"/>
    <x v="16"/>
    <x v="2"/>
    <x v="2"/>
    <x v="2"/>
    <x v="2"/>
    <x v="2"/>
    <x v="2"/>
    <x v="2"/>
    <x v="2"/>
    <x v="1"/>
    <s v="No"/>
    <x v="0"/>
    <x v="78"/>
    <n v="20.5"/>
    <n v="0"/>
    <n v="0"/>
    <n v="26.12"/>
    <n v="46.62"/>
    <x v="1"/>
    <x v="4"/>
    <x v="7"/>
  </r>
  <r>
    <s v="2003-CKLOR"/>
    <x v="1"/>
    <x v="47"/>
    <x v="5"/>
    <s v="No"/>
    <n v="0"/>
    <s v="Igo"/>
    <n v="96047"/>
    <n v="40.524535"/>
    <n v="-122.647172"/>
    <n v="0"/>
    <x v="22"/>
    <x v="2"/>
    <s v="Offer A"/>
    <s v="Yes"/>
    <n v="25.82"/>
    <s v="No"/>
    <s v="Yes"/>
    <x v="0"/>
    <x v="33"/>
    <x v="0"/>
    <x v="0"/>
    <x v="1"/>
    <x v="1"/>
    <x v="0"/>
    <x v="1"/>
    <x v="1"/>
    <x v="0"/>
    <x v="1"/>
    <s v="No"/>
    <x v="1"/>
    <x v="180"/>
    <n v="6710.5"/>
    <n v="0"/>
    <n v="0"/>
    <n v="1704.12"/>
    <n v="8414.6200000000008"/>
    <x v="1"/>
    <x v="3"/>
    <x v="14"/>
  </r>
  <r>
    <s v="2004-OCQXK"/>
    <x v="0"/>
    <x v="56"/>
    <x v="1"/>
    <s v="No"/>
    <n v="0"/>
    <s v="Merced"/>
    <n v="95348"/>
    <n v="37.401220000000002"/>
    <n v="-120.514191"/>
    <n v="0"/>
    <x v="13"/>
    <x v="0"/>
    <s v="Offer E"/>
    <s v="Yes"/>
    <n v="44.94"/>
    <s v="No"/>
    <s v="Yes"/>
    <x v="1"/>
    <x v="0"/>
    <x v="0"/>
    <x v="1"/>
    <x v="0"/>
    <x v="1"/>
    <x v="1"/>
    <x v="1"/>
    <x v="1"/>
    <x v="0"/>
    <x v="1"/>
    <s v="Yes"/>
    <x v="1"/>
    <x v="778"/>
    <n v="81.95"/>
    <n v="0"/>
    <n v="0"/>
    <n v="44.94"/>
    <n v="126.89"/>
    <x v="1"/>
    <x v="1"/>
    <x v="1"/>
  </r>
  <r>
    <s v="2005-DWQZJ"/>
    <x v="0"/>
    <x v="17"/>
    <x v="4"/>
    <s v="Yes"/>
    <n v="1"/>
    <s v="Stevenson Ranch"/>
    <n v="91381"/>
    <n v="34.364153000000002"/>
    <n v="-118.615583"/>
    <n v="1"/>
    <x v="58"/>
    <x v="0"/>
    <s v="None"/>
    <s v="Yes"/>
    <n v="42.67"/>
    <s v="No"/>
    <s v="No"/>
    <x v="3"/>
    <x v="16"/>
    <x v="2"/>
    <x v="2"/>
    <x v="2"/>
    <x v="2"/>
    <x v="2"/>
    <x v="2"/>
    <x v="2"/>
    <x v="2"/>
    <x v="2"/>
    <s v="No"/>
    <x v="0"/>
    <x v="171"/>
    <n v="201.7"/>
    <n v="0"/>
    <n v="0"/>
    <n v="341.36"/>
    <n v="543.05999999999995"/>
    <x v="0"/>
    <x v="0"/>
    <x v="0"/>
  </r>
  <r>
    <s v="2007-QVGAW"/>
    <x v="0"/>
    <x v="35"/>
    <x v="2"/>
    <s v="Yes"/>
    <n v="1"/>
    <s v="Cypress"/>
    <n v="90630"/>
    <n v="33.818477000000001"/>
    <n v="-118.038307"/>
    <n v="10"/>
    <x v="64"/>
    <x v="2"/>
    <s v="Offer A"/>
    <s v="Yes"/>
    <n v="46.61"/>
    <s v="No"/>
    <s v="No"/>
    <x v="3"/>
    <x v="16"/>
    <x v="2"/>
    <x v="2"/>
    <x v="2"/>
    <x v="2"/>
    <x v="2"/>
    <x v="2"/>
    <x v="2"/>
    <x v="2"/>
    <x v="2"/>
    <s v="Yes"/>
    <x v="1"/>
    <x v="208"/>
    <n v="1292.6500000000001"/>
    <n v="0"/>
    <n v="0"/>
    <n v="3169.48"/>
    <n v="4462.13"/>
    <x v="0"/>
    <x v="0"/>
    <x v="0"/>
  </r>
  <r>
    <s v="2011-TRQYE"/>
    <x v="1"/>
    <x v="40"/>
    <x v="2"/>
    <s v="No"/>
    <n v="0"/>
    <s v="Deer Park"/>
    <n v="94576"/>
    <n v="38.554383000000001"/>
    <n v="-122.474773"/>
    <n v="0"/>
    <x v="68"/>
    <x v="1"/>
    <s v="Offer D"/>
    <s v="No"/>
    <n v="0"/>
    <s v="N/A"/>
    <s v="Yes"/>
    <x v="2"/>
    <x v="33"/>
    <x v="0"/>
    <x v="0"/>
    <x v="1"/>
    <x v="1"/>
    <x v="1"/>
    <x v="0"/>
    <x v="0"/>
    <x v="0"/>
    <x v="1"/>
    <s v="Yes"/>
    <x v="0"/>
    <x v="779"/>
    <n v="600"/>
    <n v="0"/>
    <n v="0"/>
    <n v="0"/>
    <n v="600"/>
    <x v="1"/>
    <x v="2"/>
    <x v="2"/>
  </r>
  <r>
    <s v="2012-NWRPA"/>
    <x v="0"/>
    <x v="3"/>
    <x v="3"/>
    <s v="Yes"/>
    <n v="0"/>
    <s v="Modesto"/>
    <n v="95355"/>
    <n v="37.672905999999998"/>
    <n v="-120.946594"/>
    <n v="1"/>
    <x v="37"/>
    <x v="0"/>
    <s v="Offer D"/>
    <s v="Yes"/>
    <n v="1.28"/>
    <s v="Yes"/>
    <s v="Yes"/>
    <x v="1"/>
    <x v="6"/>
    <x v="0"/>
    <x v="1"/>
    <x v="1"/>
    <x v="1"/>
    <x v="0"/>
    <x v="1"/>
    <x v="0"/>
    <x v="0"/>
    <x v="1"/>
    <s v="Yes"/>
    <x v="1"/>
    <x v="780"/>
    <n v="1131.2"/>
    <n v="0"/>
    <n v="0"/>
    <n v="14.08"/>
    <n v="1145.28"/>
    <x v="1"/>
    <x v="1"/>
    <x v="5"/>
  </r>
  <r>
    <s v="2013-SGDXK"/>
    <x v="0"/>
    <x v="60"/>
    <x v="4"/>
    <s v="No"/>
    <n v="0"/>
    <s v="Mariposa"/>
    <n v="95338"/>
    <n v="37.526791000000003"/>
    <n v="-119.99437"/>
    <n v="0"/>
    <x v="13"/>
    <x v="0"/>
    <s v="None"/>
    <s v="Yes"/>
    <n v="1.63"/>
    <s v="No"/>
    <s v="Yes"/>
    <x v="1"/>
    <x v="9"/>
    <x v="0"/>
    <x v="0"/>
    <x v="0"/>
    <x v="1"/>
    <x v="0"/>
    <x v="0"/>
    <x v="0"/>
    <x v="1"/>
    <x v="1"/>
    <s v="No"/>
    <x v="1"/>
    <x v="115"/>
    <n v="84.3"/>
    <n v="0"/>
    <n v="10"/>
    <n v="1.63"/>
    <n v="95.93"/>
    <x v="1"/>
    <x v="1"/>
    <x v="11"/>
  </r>
  <r>
    <s v="2014-MKGMH"/>
    <x v="0"/>
    <x v="45"/>
    <x v="1"/>
    <s v="No"/>
    <n v="0"/>
    <s v="Riverside"/>
    <n v="92508"/>
    <n v="33.885499000000003"/>
    <n v="-117.32495900000001"/>
    <n v="0"/>
    <x v="56"/>
    <x v="2"/>
    <s v="Offer B"/>
    <s v="Yes"/>
    <n v="27.97"/>
    <s v="Yes"/>
    <s v="Yes"/>
    <x v="1"/>
    <x v="13"/>
    <x v="0"/>
    <x v="1"/>
    <x v="1"/>
    <x v="1"/>
    <x v="0"/>
    <x v="1"/>
    <x v="1"/>
    <x v="0"/>
    <x v="0"/>
    <s v="Yes"/>
    <x v="1"/>
    <x v="371"/>
    <n v="4674.3999999999996"/>
    <n v="0"/>
    <n v="0"/>
    <n v="1286.6199999999999"/>
    <n v="5961.02"/>
    <x v="0"/>
    <x v="0"/>
    <x v="0"/>
  </r>
  <r>
    <s v="2017-CCBLH"/>
    <x v="0"/>
    <x v="39"/>
    <x v="2"/>
    <s v="No"/>
    <n v="0"/>
    <s v="Weott"/>
    <n v="95571"/>
    <n v="40.310119"/>
    <n v="-123.909449"/>
    <n v="0"/>
    <x v="58"/>
    <x v="0"/>
    <s v="None"/>
    <s v="Yes"/>
    <n v="23.46"/>
    <s v="No"/>
    <s v="No"/>
    <x v="3"/>
    <x v="16"/>
    <x v="2"/>
    <x v="2"/>
    <x v="2"/>
    <x v="2"/>
    <x v="2"/>
    <x v="2"/>
    <x v="2"/>
    <x v="2"/>
    <x v="2"/>
    <s v="No"/>
    <x v="0"/>
    <x v="220"/>
    <n v="141.6"/>
    <n v="0"/>
    <n v="0"/>
    <n v="187.68"/>
    <n v="329.28"/>
    <x v="0"/>
    <x v="0"/>
    <x v="0"/>
  </r>
  <r>
    <s v="2018-PZKMU"/>
    <x v="1"/>
    <x v="13"/>
    <x v="0"/>
    <s v="Yes"/>
    <n v="3"/>
    <s v="Santa Ana"/>
    <n v="92701"/>
    <n v="33.748477999999999"/>
    <n v="-117.858918"/>
    <n v="10"/>
    <x v="0"/>
    <x v="0"/>
    <s v="Offer E"/>
    <s v="Yes"/>
    <n v="44.37"/>
    <s v="No"/>
    <s v="Yes"/>
    <x v="1"/>
    <x v="18"/>
    <x v="0"/>
    <x v="1"/>
    <x v="1"/>
    <x v="0"/>
    <x v="0"/>
    <x v="1"/>
    <x v="1"/>
    <x v="0"/>
    <x v="1"/>
    <s v="No"/>
    <x v="1"/>
    <x v="781"/>
    <n v="970.45"/>
    <n v="18.62"/>
    <n v="0"/>
    <n v="399.33"/>
    <n v="1351.16"/>
    <x v="0"/>
    <x v="0"/>
    <x v="0"/>
  </r>
  <r>
    <s v="2018-QKYGT"/>
    <x v="1"/>
    <x v="31"/>
    <x v="4"/>
    <s v="Yes"/>
    <n v="3"/>
    <s v="San Gabriel"/>
    <n v="91775"/>
    <n v="34.114772000000002"/>
    <n v="-118.089431"/>
    <n v="1"/>
    <x v="13"/>
    <x v="0"/>
    <s v="None"/>
    <s v="Yes"/>
    <n v="36.32"/>
    <s v="No"/>
    <s v="Yes"/>
    <x v="1"/>
    <x v="28"/>
    <x v="0"/>
    <x v="1"/>
    <x v="0"/>
    <x v="1"/>
    <x v="1"/>
    <x v="1"/>
    <x v="1"/>
    <x v="0"/>
    <x v="1"/>
    <s v="Yes"/>
    <x v="1"/>
    <x v="141"/>
    <n v="81.05"/>
    <n v="0"/>
    <n v="0"/>
    <n v="36.32"/>
    <n v="117.37"/>
    <x v="2"/>
    <x v="0"/>
    <x v="0"/>
  </r>
  <r>
    <s v="2019-HDCZY"/>
    <x v="1"/>
    <x v="34"/>
    <x v="0"/>
    <s v="Yes"/>
    <n v="0"/>
    <s v="Farmersville"/>
    <n v="93223"/>
    <n v="36.298780000000001"/>
    <n v="-119.20102799999999"/>
    <n v="4"/>
    <x v="5"/>
    <x v="2"/>
    <s v="None"/>
    <s v="Yes"/>
    <n v="2.72"/>
    <s v="Yes"/>
    <s v="Yes"/>
    <x v="1"/>
    <x v="13"/>
    <x v="0"/>
    <x v="1"/>
    <x v="1"/>
    <x v="1"/>
    <x v="0"/>
    <x v="1"/>
    <x v="1"/>
    <x v="0"/>
    <x v="2"/>
    <s v="No"/>
    <x v="1"/>
    <x v="782"/>
    <n v="6296.75"/>
    <n v="0"/>
    <n v="0"/>
    <n v="171.36"/>
    <n v="6468.11"/>
    <x v="0"/>
    <x v="0"/>
    <x v="0"/>
  </r>
  <r>
    <s v="2023-VQFDL"/>
    <x v="1"/>
    <x v="21"/>
    <x v="1"/>
    <s v="No"/>
    <n v="0"/>
    <s v="Riverside"/>
    <n v="92506"/>
    <n v="33.930931000000001"/>
    <n v="-117.361788"/>
    <n v="0"/>
    <x v="68"/>
    <x v="1"/>
    <s v="Offer D"/>
    <s v="Yes"/>
    <n v="33.159999999999997"/>
    <s v="No"/>
    <s v="No"/>
    <x v="3"/>
    <x v="16"/>
    <x v="2"/>
    <x v="2"/>
    <x v="2"/>
    <x v="2"/>
    <x v="2"/>
    <x v="2"/>
    <x v="2"/>
    <x v="2"/>
    <x v="1"/>
    <s v="No"/>
    <x v="1"/>
    <x v="359"/>
    <n v="348.8"/>
    <n v="0"/>
    <n v="0"/>
    <n v="596.88"/>
    <n v="945.68"/>
    <x v="0"/>
    <x v="0"/>
    <x v="0"/>
  </r>
  <r>
    <s v="2024-BASKD"/>
    <x v="0"/>
    <x v="5"/>
    <x v="4"/>
    <s v="No"/>
    <n v="0"/>
    <s v="Exeter"/>
    <n v="93221"/>
    <n v="36.301689000000003"/>
    <n v="-119.018233"/>
    <n v="0"/>
    <x v="13"/>
    <x v="0"/>
    <s v="Offer E"/>
    <s v="Yes"/>
    <n v="22.16"/>
    <s v="No"/>
    <s v="Yes"/>
    <x v="1"/>
    <x v="42"/>
    <x v="0"/>
    <x v="1"/>
    <x v="1"/>
    <x v="1"/>
    <x v="1"/>
    <x v="0"/>
    <x v="0"/>
    <x v="1"/>
    <x v="1"/>
    <s v="Yes"/>
    <x v="2"/>
    <x v="403"/>
    <n v="74.599999999999994"/>
    <n v="0"/>
    <n v="10"/>
    <n v="22.16"/>
    <n v="106.76"/>
    <x v="1"/>
    <x v="1"/>
    <x v="11"/>
  </r>
  <r>
    <s v="2025-JKFWI"/>
    <x v="1"/>
    <x v="26"/>
    <x v="0"/>
    <s v="No"/>
    <n v="0"/>
    <s v="Burbank"/>
    <n v="91501"/>
    <n v="34.188338999999999"/>
    <n v="-118.30094200000001"/>
    <n v="0"/>
    <x v="2"/>
    <x v="1"/>
    <s v="None"/>
    <s v="Yes"/>
    <n v="24.14"/>
    <s v="Yes"/>
    <s v="Yes"/>
    <x v="1"/>
    <x v="8"/>
    <x v="0"/>
    <x v="1"/>
    <x v="0"/>
    <x v="0"/>
    <x v="0"/>
    <x v="1"/>
    <x v="1"/>
    <x v="0"/>
    <x v="1"/>
    <s v="Yes"/>
    <x v="0"/>
    <x v="421"/>
    <n v="1301.7"/>
    <n v="0"/>
    <n v="0"/>
    <n v="313.82"/>
    <n v="1615.52"/>
    <x v="1"/>
    <x v="4"/>
    <x v="12"/>
  </r>
  <r>
    <s v="2026-TGDHM"/>
    <x v="0"/>
    <x v="33"/>
    <x v="2"/>
    <s v="No"/>
    <n v="0"/>
    <s v="Cloverdale"/>
    <n v="95425"/>
    <n v="38.801935999999998"/>
    <n v="-122.938935"/>
    <n v="0"/>
    <x v="6"/>
    <x v="0"/>
    <s v="None"/>
    <s v="Yes"/>
    <n v="19.21"/>
    <s v="No"/>
    <s v="Yes"/>
    <x v="1"/>
    <x v="0"/>
    <x v="0"/>
    <x v="1"/>
    <x v="0"/>
    <x v="1"/>
    <x v="1"/>
    <x v="1"/>
    <x v="1"/>
    <x v="1"/>
    <x v="1"/>
    <s v="Yes"/>
    <x v="1"/>
    <x v="783"/>
    <n v="523.15"/>
    <n v="0"/>
    <n v="10"/>
    <n v="134.47"/>
    <n v="667.62"/>
    <x v="1"/>
    <x v="1"/>
    <x v="1"/>
  </r>
  <r>
    <s v="2027-CWDNU"/>
    <x v="1"/>
    <x v="45"/>
    <x v="1"/>
    <s v="Yes"/>
    <n v="3"/>
    <s v="Venice"/>
    <n v="90291"/>
    <n v="33.991782000000001"/>
    <n v="-118.479229"/>
    <n v="1"/>
    <x v="68"/>
    <x v="1"/>
    <s v="None"/>
    <s v="Yes"/>
    <n v="28.04"/>
    <s v="No"/>
    <s v="Yes"/>
    <x v="1"/>
    <x v="29"/>
    <x v="0"/>
    <x v="1"/>
    <x v="0"/>
    <x v="0"/>
    <x v="1"/>
    <x v="1"/>
    <x v="1"/>
    <x v="0"/>
    <x v="1"/>
    <s v="Yes"/>
    <x v="1"/>
    <x v="784"/>
    <n v="1601.5"/>
    <n v="0"/>
    <n v="0"/>
    <n v="504.72"/>
    <n v="2106.2199999999998"/>
    <x v="0"/>
    <x v="0"/>
    <x v="0"/>
  </r>
  <r>
    <s v="2027-DNKIV"/>
    <x v="1"/>
    <x v="24"/>
    <x v="4"/>
    <s v="Yes"/>
    <n v="3"/>
    <s v="Spring Valley"/>
    <n v="91977"/>
    <n v="32.726627000000001"/>
    <n v="-116.994608"/>
    <n v="1"/>
    <x v="20"/>
    <x v="2"/>
    <s v="None"/>
    <s v="Yes"/>
    <n v="35.67"/>
    <s v="No"/>
    <s v="Yes"/>
    <x v="2"/>
    <x v="41"/>
    <x v="1"/>
    <x v="1"/>
    <x v="1"/>
    <x v="0"/>
    <x v="1"/>
    <x v="0"/>
    <x v="0"/>
    <x v="0"/>
    <x v="0"/>
    <s v="Yes"/>
    <x v="0"/>
    <x v="379"/>
    <n v="2203.1"/>
    <n v="0"/>
    <n v="0"/>
    <n v="1319.79"/>
    <n v="3522.89"/>
    <x v="0"/>
    <x v="0"/>
    <x v="0"/>
  </r>
  <r>
    <s v="2027-FECZV"/>
    <x v="1"/>
    <x v="56"/>
    <x v="1"/>
    <s v="No"/>
    <n v="0"/>
    <s v="Bodfish"/>
    <n v="93205"/>
    <n v="35.523991000000002"/>
    <n v="-118.400432"/>
    <n v="0"/>
    <x v="27"/>
    <x v="0"/>
    <s v="None"/>
    <s v="Yes"/>
    <n v="25.19"/>
    <s v="Yes"/>
    <s v="Yes"/>
    <x v="1"/>
    <x v="11"/>
    <x v="0"/>
    <x v="0"/>
    <x v="1"/>
    <x v="1"/>
    <x v="0"/>
    <x v="1"/>
    <x v="1"/>
    <x v="0"/>
    <x v="1"/>
    <s v="Yes"/>
    <x v="1"/>
    <x v="785"/>
    <n v="1253.9000000000001"/>
    <n v="0"/>
    <n v="0"/>
    <n v="302.27999999999997"/>
    <n v="1556.18"/>
    <x v="1"/>
    <x v="5"/>
    <x v="9"/>
  </r>
  <r>
    <s v="2027-OAQQC"/>
    <x v="0"/>
    <x v="22"/>
    <x v="5"/>
    <s v="No"/>
    <n v="0"/>
    <s v="Aptos"/>
    <n v="95003"/>
    <n v="37.013471000000003"/>
    <n v="-121.877877"/>
    <n v="0"/>
    <x v="25"/>
    <x v="2"/>
    <s v="Offer B"/>
    <s v="No"/>
    <n v="0"/>
    <s v="N/A"/>
    <s v="Yes"/>
    <x v="2"/>
    <x v="11"/>
    <x v="0"/>
    <x v="1"/>
    <x v="1"/>
    <x v="1"/>
    <x v="0"/>
    <x v="1"/>
    <x v="1"/>
    <x v="0"/>
    <x v="1"/>
    <s v="Yes"/>
    <x v="1"/>
    <x v="786"/>
    <n v="2076.1999999999998"/>
    <n v="20.29"/>
    <n v="0"/>
    <n v="0"/>
    <n v="2055.91"/>
    <x v="1"/>
    <x v="1"/>
    <x v="11"/>
  </r>
  <r>
    <s v="2027-WKXMW"/>
    <x v="0"/>
    <x v="42"/>
    <x v="1"/>
    <s v="Yes"/>
    <n v="0"/>
    <s v="Montara"/>
    <n v="94037"/>
    <n v="37.540582000000001"/>
    <n v="-122.50959400000001"/>
    <n v="10"/>
    <x v="5"/>
    <x v="2"/>
    <s v="Offer B"/>
    <s v="Yes"/>
    <n v="20.37"/>
    <s v="Yes"/>
    <s v="Yes"/>
    <x v="1"/>
    <x v="33"/>
    <x v="0"/>
    <x v="0"/>
    <x v="1"/>
    <x v="0"/>
    <x v="0"/>
    <x v="1"/>
    <x v="1"/>
    <x v="0"/>
    <x v="1"/>
    <s v="Yes"/>
    <x v="1"/>
    <x v="557"/>
    <n v="6871.7"/>
    <n v="0"/>
    <n v="0"/>
    <n v="1283.31"/>
    <n v="8155.01"/>
    <x v="0"/>
    <x v="0"/>
    <x v="0"/>
  </r>
  <r>
    <s v="2030-BTZRO"/>
    <x v="1"/>
    <x v="33"/>
    <x v="2"/>
    <s v="Yes"/>
    <n v="3"/>
    <s v="Northridge"/>
    <n v="91325"/>
    <n v="34.236682999999999"/>
    <n v="-118.517588"/>
    <n v="1"/>
    <x v="38"/>
    <x v="0"/>
    <s v="None"/>
    <s v="Yes"/>
    <n v="41.36"/>
    <s v="No"/>
    <s v="No"/>
    <x v="3"/>
    <x v="16"/>
    <x v="2"/>
    <x v="2"/>
    <x v="2"/>
    <x v="2"/>
    <x v="2"/>
    <x v="2"/>
    <x v="2"/>
    <x v="2"/>
    <x v="2"/>
    <s v="Yes"/>
    <x v="0"/>
    <x v="27"/>
    <n v="107.6"/>
    <n v="0"/>
    <n v="0"/>
    <n v="248.16"/>
    <n v="355.76"/>
    <x v="0"/>
    <x v="0"/>
    <x v="0"/>
  </r>
  <r>
    <s v="2034-CGRHZ"/>
    <x v="1"/>
    <x v="50"/>
    <x v="3"/>
    <s v="No"/>
    <n v="0"/>
    <s v="San Francisco"/>
    <n v="94104"/>
    <n v="37.791221999999998"/>
    <n v="-122.402241"/>
    <n v="0"/>
    <x v="52"/>
    <x v="1"/>
    <s v="None"/>
    <s v="Yes"/>
    <n v="3.23"/>
    <s v="Yes"/>
    <s v="Yes"/>
    <x v="1"/>
    <x v="33"/>
    <x v="0"/>
    <x v="0"/>
    <x v="1"/>
    <x v="1"/>
    <x v="0"/>
    <x v="1"/>
    <x v="0"/>
    <x v="0"/>
    <x v="1"/>
    <s v="Yes"/>
    <x v="0"/>
    <x v="349"/>
    <n v="2496.6999999999998"/>
    <n v="0"/>
    <n v="0"/>
    <n v="77.52"/>
    <n v="2574.2199999999998"/>
    <x v="1"/>
    <x v="5"/>
    <x v="9"/>
  </r>
  <r>
    <s v="2034-GDRCN"/>
    <x v="0"/>
    <x v="10"/>
    <x v="1"/>
    <s v="No"/>
    <n v="0"/>
    <s v="San Diego"/>
    <n v="92122"/>
    <n v="32.857230000000001"/>
    <n v="-117.209774"/>
    <n v="0"/>
    <x v="29"/>
    <x v="0"/>
    <s v="Offer E"/>
    <s v="Yes"/>
    <n v="10.53"/>
    <s v="No"/>
    <s v="Yes"/>
    <x v="1"/>
    <x v="34"/>
    <x v="0"/>
    <x v="1"/>
    <x v="0"/>
    <x v="1"/>
    <x v="0"/>
    <x v="1"/>
    <x v="1"/>
    <x v="0"/>
    <x v="1"/>
    <s v="Yes"/>
    <x v="1"/>
    <x v="143"/>
    <n v="168.2"/>
    <n v="0"/>
    <n v="0"/>
    <n v="21.06"/>
    <n v="189.26"/>
    <x v="1"/>
    <x v="3"/>
    <x v="6"/>
  </r>
  <r>
    <s v="2037-SGXHH"/>
    <x v="1"/>
    <x v="11"/>
    <x v="4"/>
    <s v="Yes"/>
    <n v="0"/>
    <s v="Campo Seco"/>
    <n v="95226"/>
    <n v="38.233879000000002"/>
    <n v="-120.861666"/>
    <n v="1"/>
    <x v="70"/>
    <x v="2"/>
    <s v="None"/>
    <s v="Yes"/>
    <n v="49.7"/>
    <s v="Yes"/>
    <s v="Yes"/>
    <x v="1"/>
    <x v="2"/>
    <x v="0"/>
    <x v="0"/>
    <x v="1"/>
    <x v="1"/>
    <x v="0"/>
    <x v="0"/>
    <x v="0"/>
    <x v="0"/>
    <x v="1"/>
    <s v="Yes"/>
    <x v="1"/>
    <x v="77"/>
    <n v="3624.3"/>
    <n v="0"/>
    <n v="0"/>
    <n v="1888.6"/>
    <n v="5512.9"/>
    <x v="1"/>
    <x v="3"/>
    <x v="6"/>
  </r>
  <r>
    <s v="2037-XJFUP"/>
    <x v="1"/>
    <x v="38"/>
    <x v="4"/>
    <s v="Yes"/>
    <n v="0"/>
    <s v="Temecula"/>
    <n v="92592"/>
    <n v="33.507255000000001"/>
    <n v="-117.029473"/>
    <n v="1"/>
    <x v="45"/>
    <x v="1"/>
    <s v="Offer C"/>
    <s v="Yes"/>
    <n v="41.8"/>
    <s v="No"/>
    <s v="Yes"/>
    <x v="1"/>
    <x v="20"/>
    <x v="0"/>
    <x v="1"/>
    <x v="1"/>
    <x v="1"/>
    <x v="0"/>
    <x v="1"/>
    <x v="1"/>
    <x v="1"/>
    <x v="0"/>
    <s v="Yes"/>
    <x v="1"/>
    <x v="467"/>
    <n v="3036.75"/>
    <n v="0"/>
    <n v="60"/>
    <n v="1379.4"/>
    <n v="4476.1499999999996"/>
    <x v="1"/>
    <x v="1"/>
    <x v="5"/>
  </r>
  <r>
    <s v="2038-LLMLM"/>
    <x v="0"/>
    <x v="34"/>
    <x v="0"/>
    <s v="No"/>
    <n v="0"/>
    <s v="El Centro"/>
    <n v="92243"/>
    <n v="32.770392999999999"/>
    <n v="-115.60915"/>
    <n v="0"/>
    <x v="60"/>
    <x v="2"/>
    <s v="None"/>
    <s v="Yes"/>
    <n v="10.5"/>
    <s v="Yes"/>
    <s v="Yes"/>
    <x v="1"/>
    <x v="11"/>
    <x v="0"/>
    <x v="1"/>
    <x v="1"/>
    <x v="0"/>
    <x v="0"/>
    <x v="1"/>
    <x v="1"/>
    <x v="0"/>
    <x v="1"/>
    <s v="Yes"/>
    <x v="1"/>
    <x v="1"/>
    <n v="4946.05"/>
    <n v="0"/>
    <n v="0"/>
    <n v="504"/>
    <n v="5450.05"/>
    <x v="0"/>
    <x v="0"/>
    <x v="0"/>
  </r>
  <r>
    <s v="2038-OEQZH"/>
    <x v="1"/>
    <x v="54"/>
    <x v="5"/>
    <s v="No"/>
    <n v="0"/>
    <s v="Menifee"/>
    <n v="92584"/>
    <n v="33.653337999999998"/>
    <n v="-117.178271"/>
    <n v="0"/>
    <x v="1"/>
    <x v="0"/>
    <s v="None"/>
    <s v="Yes"/>
    <n v="44.36"/>
    <s v="No"/>
    <s v="Yes"/>
    <x v="1"/>
    <x v="12"/>
    <x v="0"/>
    <x v="1"/>
    <x v="1"/>
    <x v="1"/>
    <x v="1"/>
    <x v="1"/>
    <x v="1"/>
    <x v="0"/>
    <x v="1"/>
    <s v="No"/>
    <x v="1"/>
    <x v="372"/>
    <n v="308.10000000000002"/>
    <n v="0"/>
    <n v="0"/>
    <n v="177.44"/>
    <n v="485.54"/>
    <x v="0"/>
    <x v="0"/>
    <x v="0"/>
  </r>
  <r>
    <s v="2038-YSEZE"/>
    <x v="0"/>
    <x v="23"/>
    <x v="1"/>
    <s v="No"/>
    <n v="0"/>
    <s v="Los Angeles"/>
    <n v="90046"/>
    <n v="34.108454999999999"/>
    <n v="-118.362081"/>
    <n v="0"/>
    <x v="31"/>
    <x v="1"/>
    <s v="Offer C"/>
    <s v="Yes"/>
    <n v="13.74"/>
    <s v="Yes"/>
    <s v="Yes"/>
    <x v="2"/>
    <x v="23"/>
    <x v="1"/>
    <x v="0"/>
    <x v="0"/>
    <x v="0"/>
    <x v="1"/>
    <x v="0"/>
    <x v="0"/>
    <x v="0"/>
    <x v="1"/>
    <s v="No"/>
    <x v="0"/>
    <x v="787"/>
    <n v="1801.1"/>
    <n v="0"/>
    <n v="0"/>
    <n v="398.46"/>
    <n v="2199.56"/>
    <x v="0"/>
    <x v="0"/>
    <x v="0"/>
  </r>
  <r>
    <s v="2039-JONDJ"/>
    <x v="1"/>
    <x v="2"/>
    <x v="2"/>
    <s v="No"/>
    <n v="0"/>
    <s v="Burbank"/>
    <n v="91504"/>
    <n v="34.213048999999998"/>
    <n v="-118.317651"/>
    <n v="0"/>
    <x v="28"/>
    <x v="1"/>
    <s v="None"/>
    <s v="Yes"/>
    <n v="20.29"/>
    <s v="No"/>
    <s v="Yes"/>
    <x v="2"/>
    <x v="8"/>
    <x v="1"/>
    <x v="0"/>
    <x v="0"/>
    <x v="1"/>
    <x v="1"/>
    <x v="0"/>
    <x v="0"/>
    <x v="0"/>
    <x v="0"/>
    <s v="No"/>
    <x v="1"/>
    <x v="788"/>
    <n v="1477.65"/>
    <n v="0"/>
    <n v="0"/>
    <n v="547.83000000000004"/>
    <n v="2025.48"/>
    <x v="0"/>
    <x v="0"/>
    <x v="0"/>
  </r>
  <r>
    <s v="2040-LDIWQ"/>
    <x v="1"/>
    <x v="35"/>
    <x v="2"/>
    <s v="Yes"/>
    <n v="0"/>
    <s v="Woodland Hills"/>
    <n v="91367"/>
    <n v="34.178068000000003"/>
    <n v="-118.615714"/>
    <n v="8"/>
    <x v="7"/>
    <x v="2"/>
    <s v="Offer B"/>
    <s v="Yes"/>
    <n v="41.57"/>
    <s v="Yes"/>
    <s v="Yes"/>
    <x v="2"/>
    <x v="0"/>
    <x v="0"/>
    <x v="0"/>
    <x v="1"/>
    <x v="0"/>
    <x v="0"/>
    <x v="1"/>
    <x v="1"/>
    <x v="0"/>
    <x v="2"/>
    <s v="Yes"/>
    <x v="1"/>
    <x v="789"/>
    <n v="5324.5"/>
    <n v="0"/>
    <n v="0"/>
    <n v="2702.05"/>
    <n v="8026.55"/>
    <x v="0"/>
    <x v="0"/>
    <x v="0"/>
  </r>
  <r>
    <s v="2040-OBMLJ"/>
    <x v="1"/>
    <x v="38"/>
    <x v="4"/>
    <s v="No"/>
    <n v="0"/>
    <s v="Dunlap"/>
    <n v="93621"/>
    <n v="36.789212999999997"/>
    <n v="-119.140338"/>
    <n v="0"/>
    <x v="65"/>
    <x v="1"/>
    <s v="None"/>
    <s v="Yes"/>
    <n v="17.18"/>
    <s v="Yes"/>
    <s v="Yes"/>
    <x v="1"/>
    <x v="41"/>
    <x v="0"/>
    <x v="1"/>
    <x v="0"/>
    <x v="0"/>
    <x v="1"/>
    <x v="0"/>
    <x v="0"/>
    <x v="0"/>
    <x v="0"/>
    <s v="No"/>
    <x v="0"/>
    <x v="790"/>
    <n v="2548.65"/>
    <n v="0"/>
    <n v="0"/>
    <n v="532.58000000000004"/>
    <n v="3081.23"/>
    <x v="0"/>
    <x v="0"/>
    <x v="0"/>
  </r>
  <r>
    <s v="2040-VZIKE"/>
    <x v="0"/>
    <x v="52"/>
    <x v="2"/>
    <s v="Yes"/>
    <n v="0"/>
    <s v="Stevinson"/>
    <n v="95374"/>
    <n v="37.316806999999997"/>
    <n v="-120.85575300000001"/>
    <n v="3"/>
    <x v="21"/>
    <x v="2"/>
    <s v="None"/>
    <s v="Yes"/>
    <n v="44.81"/>
    <s v="Yes"/>
    <s v="Yes"/>
    <x v="1"/>
    <x v="1"/>
    <x v="1"/>
    <x v="1"/>
    <x v="0"/>
    <x v="1"/>
    <x v="0"/>
    <x v="1"/>
    <x v="1"/>
    <x v="0"/>
    <x v="1"/>
    <s v="Yes"/>
    <x v="2"/>
    <x v="459"/>
    <n v="4847.3500000000004"/>
    <n v="0"/>
    <n v="0"/>
    <n v="2195.69"/>
    <n v="7043.04"/>
    <x v="0"/>
    <x v="0"/>
    <x v="0"/>
  </r>
  <r>
    <s v="2040-XBAVJ"/>
    <x v="1"/>
    <x v="35"/>
    <x v="2"/>
    <s v="Yes"/>
    <n v="1"/>
    <s v="Malibu"/>
    <n v="90263"/>
    <n v="34.037036999999998"/>
    <n v="-118.705803"/>
    <n v="0"/>
    <x v="9"/>
    <x v="2"/>
    <s v="Offer A"/>
    <s v="Yes"/>
    <n v="24.95"/>
    <s v="Yes"/>
    <s v="Yes"/>
    <x v="1"/>
    <x v="37"/>
    <x v="1"/>
    <x v="0"/>
    <x v="1"/>
    <x v="0"/>
    <x v="0"/>
    <x v="1"/>
    <x v="1"/>
    <x v="0"/>
    <x v="2"/>
    <s v="No"/>
    <x v="1"/>
    <x v="791"/>
    <n v="8100.55"/>
    <n v="0"/>
    <n v="0"/>
    <n v="1796.4"/>
    <n v="9896.9500000000007"/>
    <x v="0"/>
    <x v="0"/>
    <x v="0"/>
  </r>
  <r>
    <s v="2041-JIJCI"/>
    <x v="0"/>
    <x v="0"/>
    <x v="0"/>
    <s v="No"/>
    <n v="0"/>
    <s v="Wendel"/>
    <n v="96136"/>
    <n v="40.345948999999997"/>
    <n v="-120.081187"/>
    <n v="0"/>
    <x v="10"/>
    <x v="0"/>
    <s v="None"/>
    <s v="Yes"/>
    <n v="44.78"/>
    <s v="Yes"/>
    <s v="Yes"/>
    <x v="0"/>
    <x v="27"/>
    <x v="0"/>
    <x v="0"/>
    <x v="0"/>
    <x v="1"/>
    <x v="1"/>
    <x v="1"/>
    <x v="1"/>
    <x v="0"/>
    <x v="1"/>
    <s v="Yes"/>
    <x v="1"/>
    <x v="792"/>
    <n v="370.25"/>
    <n v="0"/>
    <n v="0"/>
    <n v="223.9"/>
    <n v="594.15"/>
    <x v="0"/>
    <x v="0"/>
    <x v="0"/>
  </r>
  <r>
    <s v="2043-WVTQJ"/>
    <x v="1"/>
    <x v="37"/>
    <x v="5"/>
    <s v="Yes"/>
    <n v="0"/>
    <s v="Westminster"/>
    <n v="92683"/>
    <n v="33.752591000000002"/>
    <n v="-117.993661"/>
    <n v="10"/>
    <x v="13"/>
    <x v="0"/>
    <s v="None"/>
    <s v="Yes"/>
    <n v="17.68"/>
    <s v="No"/>
    <s v="Yes"/>
    <x v="0"/>
    <x v="15"/>
    <x v="1"/>
    <x v="1"/>
    <x v="1"/>
    <x v="1"/>
    <x v="1"/>
    <x v="0"/>
    <x v="0"/>
    <x v="0"/>
    <x v="1"/>
    <s v="No"/>
    <x v="0"/>
    <x v="793"/>
    <n v="55.7"/>
    <n v="0"/>
    <n v="0"/>
    <n v="17.68"/>
    <n v="73.38"/>
    <x v="2"/>
    <x v="0"/>
    <x v="0"/>
  </r>
  <r>
    <s v="2045-BMBTJ"/>
    <x v="0"/>
    <x v="53"/>
    <x v="3"/>
    <s v="No"/>
    <n v="0"/>
    <s v="South El Monte"/>
    <n v="91733"/>
    <n v="34.046219999999998"/>
    <n v="-118.053753"/>
    <n v="0"/>
    <x v="45"/>
    <x v="1"/>
    <s v="None"/>
    <s v="No"/>
    <n v="0"/>
    <s v="N/A"/>
    <s v="Yes"/>
    <x v="2"/>
    <x v="0"/>
    <x v="1"/>
    <x v="0"/>
    <x v="1"/>
    <x v="1"/>
    <x v="0"/>
    <x v="1"/>
    <x v="0"/>
    <x v="0"/>
    <x v="2"/>
    <s v="Yes"/>
    <x v="1"/>
    <x v="794"/>
    <n v="1884.65"/>
    <n v="0"/>
    <n v="0"/>
    <n v="0"/>
    <n v="1884.65"/>
    <x v="0"/>
    <x v="0"/>
    <x v="0"/>
  </r>
  <r>
    <s v="2049-BAFNW"/>
    <x v="0"/>
    <x v="27"/>
    <x v="5"/>
    <s v="No"/>
    <n v="0"/>
    <s v="Vallejo"/>
    <n v="94592"/>
    <n v="38.093701000000003"/>
    <n v="-122.276589"/>
    <n v="0"/>
    <x v="13"/>
    <x v="0"/>
    <s v="Offer E"/>
    <s v="No"/>
    <n v="0"/>
    <s v="N/A"/>
    <s v="Yes"/>
    <x v="2"/>
    <x v="7"/>
    <x v="0"/>
    <x v="1"/>
    <x v="1"/>
    <x v="0"/>
    <x v="1"/>
    <x v="0"/>
    <x v="0"/>
    <x v="0"/>
    <x v="1"/>
    <s v="No"/>
    <x v="0"/>
    <x v="795"/>
    <n v="35.9"/>
    <n v="0"/>
    <n v="0"/>
    <n v="0"/>
    <n v="35.9"/>
    <x v="2"/>
    <x v="0"/>
    <x v="0"/>
  </r>
  <r>
    <s v="2050-ONYDQ"/>
    <x v="0"/>
    <x v="23"/>
    <x v="1"/>
    <s v="Yes"/>
    <n v="1"/>
    <s v="Montara"/>
    <n v="94037"/>
    <n v="37.540582000000001"/>
    <n v="-122.50959400000001"/>
    <n v="7"/>
    <x v="7"/>
    <x v="2"/>
    <s v="None"/>
    <s v="Yes"/>
    <n v="2.95"/>
    <s v="Yes"/>
    <s v="No"/>
    <x v="3"/>
    <x v="16"/>
    <x v="2"/>
    <x v="2"/>
    <x v="2"/>
    <x v="2"/>
    <x v="2"/>
    <x v="2"/>
    <x v="2"/>
    <x v="2"/>
    <x v="2"/>
    <s v="No"/>
    <x v="0"/>
    <x v="796"/>
    <n v="1654.85"/>
    <n v="0"/>
    <n v="0"/>
    <n v="191.75"/>
    <n v="1846.6"/>
    <x v="0"/>
    <x v="0"/>
    <x v="0"/>
  </r>
  <r>
    <s v="2054-PJOCK"/>
    <x v="0"/>
    <x v="13"/>
    <x v="0"/>
    <s v="No"/>
    <n v="0"/>
    <s v="Corona"/>
    <n v="92881"/>
    <n v="33.833686"/>
    <n v="-117.513063"/>
    <n v="0"/>
    <x v="59"/>
    <x v="2"/>
    <s v="None"/>
    <s v="Yes"/>
    <n v="16.11"/>
    <s v="Yes"/>
    <s v="Yes"/>
    <x v="0"/>
    <x v="30"/>
    <x v="0"/>
    <x v="1"/>
    <x v="1"/>
    <x v="0"/>
    <x v="0"/>
    <x v="1"/>
    <x v="1"/>
    <x v="0"/>
    <x v="0"/>
    <s v="No"/>
    <x v="0"/>
    <x v="178"/>
    <n v="4847.05"/>
    <n v="0"/>
    <n v="0"/>
    <n v="966.6"/>
    <n v="5813.65"/>
    <x v="0"/>
    <x v="0"/>
    <x v="0"/>
  </r>
  <r>
    <s v="2055-BFOCC"/>
    <x v="1"/>
    <x v="61"/>
    <x v="5"/>
    <s v="Yes"/>
    <n v="0"/>
    <s v="Likely"/>
    <n v="96116"/>
    <n v="41.266007999999999"/>
    <n v="-120.490731"/>
    <n v="1"/>
    <x v="5"/>
    <x v="2"/>
    <s v="None"/>
    <s v="Yes"/>
    <n v="40.65"/>
    <s v="No"/>
    <s v="Yes"/>
    <x v="2"/>
    <x v="27"/>
    <x v="1"/>
    <x v="0"/>
    <x v="1"/>
    <x v="0"/>
    <x v="0"/>
    <x v="1"/>
    <x v="1"/>
    <x v="0"/>
    <x v="0"/>
    <s v="Yes"/>
    <x v="1"/>
    <x v="797"/>
    <n v="5329.55"/>
    <n v="0"/>
    <n v="0"/>
    <n v="2560.9499999999998"/>
    <n v="7890.5"/>
    <x v="0"/>
    <x v="0"/>
    <x v="0"/>
  </r>
  <r>
    <s v="2055-PDADH"/>
    <x v="0"/>
    <x v="41"/>
    <x v="3"/>
    <s v="No"/>
    <n v="0"/>
    <s v="Big Bend"/>
    <n v="96011"/>
    <n v="41.096569000000002"/>
    <n v="-121.879082"/>
    <n v="0"/>
    <x v="3"/>
    <x v="0"/>
    <s v="Offer E"/>
    <s v="Yes"/>
    <n v="2.2599999999999998"/>
    <s v="No"/>
    <s v="Yes"/>
    <x v="1"/>
    <x v="46"/>
    <x v="0"/>
    <x v="1"/>
    <x v="0"/>
    <x v="1"/>
    <x v="1"/>
    <x v="0"/>
    <x v="0"/>
    <x v="0"/>
    <x v="1"/>
    <s v="Yes"/>
    <x v="1"/>
    <x v="209"/>
    <n v="204.7"/>
    <n v="0"/>
    <n v="0"/>
    <n v="6.78"/>
    <n v="211.48"/>
    <x v="1"/>
    <x v="3"/>
    <x v="6"/>
  </r>
  <r>
    <s v="2055-SIFSS"/>
    <x v="0"/>
    <x v="4"/>
    <x v="3"/>
    <s v="Yes"/>
    <n v="0"/>
    <s v="Westmorland"/>
    <n v="92281"/>
    <n v="33.036790000000003"/>
    <n v="-115.60503"/>
    <n v="5"/>
    <x v="17"/>
    <x v="2"/>
    <s v="None"/>
    <s v="Yes"/>
    <n v="29.53"/>
    <s v="Yes"/>
    <s v="Yes"/>
    <x v="0"/>
    <x v="27"/>
    <x v="0"/>
    <x v="1"/>
    <x v="0"/>
    <x v="1"/>
    <x v="1"/>
    <x v="0"/>
    <x v="0"/>
    <x v="0"/>
    <x v="0"/>
    <s v="No"/>
    <x v="1"/>
    <x v="798"/>
    <n v="2838.55"/>
    <n v="0"/>
    <n v="0"/>
    <n v="1624.15"/>
    <n v="4462.7"/>
    <x v="0"/>
    <x v="0"/>
    <x v="0"/>
  </r>
  <r>
    <s v="2056-EVGZL"/>
    <x v="1"/>
    <x v="52"/>
    <x v="2"/>
    <s v="Yes"/>
    <n v="2"/>
    <s v="West Covina"/>
    <n v="91790"/>
    <n v="34.066963999999999"/>
    <n v="-117.93700699999999"/>
    <n v="9"/>
    <x v="64"/>
    <x v="2"/>
    <s v="None"/>
    <s v="Yes"/>
    <n v="8.8800000000000008"/>
    <s v="No"/>
    <s v="Yes"/>
    <x v="1"/>
    <x v="14"/>
    <x v="0"/>
    <x v="0"/>
    <x v="1"/>
    <x v="0"/>
    <x v="0"/>
    <x v="1"/>
    <x v="1"/>
    <x v="0"/>
    <x v="0"/>
    <s v="No"/>
    <x v="0"/>
    <x v="172"/>
    <n v="7322.5"/>
    <n v="0"/>
    <n v="0"/>
    <n v="603.84"/>
    <n v="7926.34"/>
    <x v="0"/>
    <x v="0"/>
    <x v="0"/>
  </r>
  <r>
    <s v="2057-BOYKM"/>
    <x v="0"/>
    <x v="57"/>
    <x v="3"/>
    <s v="Yes"/>
    <n v="0"/>
    <s v="Inglewood"/>
    <n v="90305"/>
    <n v="33.958134000000001"/>
    <n v="-118.330905"/>
    <n v="10"/>
    <x v="9"/>
    <x v="2"/>
    <s v="None"/>
    <s v="Yes"/>
    <n v="28.09"/>
    <s v="Yes"/>
    <s v="Yes"/>
    <x v="1"/>
    <x v="12"/>
    <x v="1"/>
    <x v="0"/>
    <x v="1"/>
    <x v="0"/>
    <x v="1"/>
    <x v="0"/>
    <x v="0"/>
    <x v="0"/>
    <x v="2"/>
    <s v="Yes"/>
    <x v="1"/>
    <x v="799"/>
    <n v="6827.5"/>
    <n v="0"/>
    <n v="0"/>
    <n v="2022.48"/>
    <n v="8849.98"/>
    <x v="0"/>
    <x v="0"/>
    <x v="0"/>
  </r>
  <r>
    <s v="2057-ZBLPD"/>
    <x v="0"/>
    <x v="2"/>
    <x v="2"/>
    <s v="Yes"/>
    <n v="0"/>
    <s v="Los Gatos"/>
    <n v="95032"/>
    <n v="37.233034000000004"/>
    <n v="-121.947427"/>
    <n v="3"/>
    <x v="47"/>
    <x v="1"/>
    <s v="Offer D"/>
    <s v="Yes"/>
    <n v="42.22"/>
    <s v="Yes"/>
    <s v="Yes"/>
    <x v="1"/>
    <x v="27"/>
    <x v="0"/>
    <x v="1"/>
    <x v="0"/>
    <x v="1"/>
    <x v="1"/>
    <x v="1"/>
    <x v="1"/>
    <x v="0"/>
    <x v="1"/>
    <s v="Yes"/>
    <x v="1"/>
    <x v="760"/>
    <n v="1808.7"/>
    <n v="0"/>
    <n v="0"/>
    <n v="886.62"/>
    <n v="2695.32"/>
    <x v="1"/>
    <x v="1"/>
    <x v="11"/>
  </r>
  <r>
    <s v="2058-DCJBE"/>
    <x v="1"/>
    <x v="13"/>
    <x v="0"/>
    <s v="No"/>
    <n v="0"/>
    <s v="Los Angeles"/>
    <n v="90012"/>
    <n v="34.065874999999998"/>
    <n v="-118.23872799999999"/>
    <n v="0"/>
    <x v="10"/>
    <x v="0"/>
    <s v="Offer E"/>
    <s v="Yes"/>
    <n v="31.14"/>
    <s v="No"/>
    <s v="Yes"/>
    <x v="1"/>
    <x v="36"/>
    <x v="0"/>
    <x v="1"/>
    <x v="0"/>
    <x v="1"/>
    <x v="1"/>
    <x v="0"/>
    <x v="0"/>
    <x v="0"/>
    <x v="1"/>
    <s v="Yes"/>
    <x v="1"/>
    <x v="326"/>
    <n v="324.60000000000002"/>
    <n v="0"/>
    <n v="0"/>
    <n v="155.69999999999999"/>
    <n v="480.3"/>
    <x v="1"/>
    <x v="1"/>
    <x v="1"/>
  </r>
  <r>
    <s v="2061-VVFST"/>
    <x v="0"/>
    <x v="30"/>
    <x v="2"/>
    <s v="Yes"/>
    <n v="0"/>
    <s v="Whittier"/>
    <n v="90606"/>
    <n v="33.976678"/>
    <n v="-118.06587500000001"/>
    <n v="1"/>
    <x v="20"/>
    <x v="2"/>
    <s v="None"/>
    <s v="Yes"/>
    <n v="45.19"/>
    <s v="No"/>
    <s v="No"/>
    <x v="3"/>
    <x v="16"/>
    <x v="2"/>
    <x v="2"/>
    <x v="2"/>
    <x v="2"/>
    <x v="2"/>
    <x v="2"/>
    <x v="2"/>
    <x v="2"/>
    <x v="1"/>
    <s v="No"/>
    <x v="1"/>
    <x v="245"/>
    <n v="805.2"/>
    <n v="0"/>
    <n v="0"/>
    <n v="1672.03"/>
    <n v="2477.23"/>
    <x v="0"/>
    <x v="0"/>
    <x v="0"/>
  </r>
  <r>
    <s v="2065-MMKGR"/>
    <x v="0"/>
    <x v="10"/>
    <x v="1"/>
    <s v="No"/>
    <n v="0"/>
    <s v="Diamond Springs"/>
    <n v="95619"/>
    <n v="38.683605"/>
    <n v="-120.811852"/>
    <n v="0"/>
    <x v="31"/>
    <x v="1"/>
    <s v="None"/>
    <s v="Yes"/>
    <n v="41.38"/>
    <s v="Yes"/>
    <s v="Yes"/>
    <x v="2"/>
    <x v="3"/>
    <x v="0"/>
    <x v="1"/>
    <x v="0"/>
    <x v="1"/>
    <x v="0"/>
    <x v="1"/>
    <x v="1"/>
    <x v="0"/>
    <x v="0"/>
    <s v="Yes"/>
    <x v="0"/>
    <x v="800"/>
    <n v="2080.1"/>
    <n v="0"/>
    <n v="0"/>
    <n v="1200.02"/>
    <n v="3280.12"/>
    <x v="0"/>
    <x v="0"/>
    <x v="0"/>
  </r>
  <r>
    <s v="2067-QYTCF"/>
    <x v="0"/>
    <x v="51"/>
    <x v="1"/>
    <s v="Yes"/>
    <n v="0"/>
    <s v="Los Angeles"/>
    <n v="90057"/>
    <n v="34.061917999999999"/>
    <n v="-118.277939"/>
    <n v="4"/>
    <x v="34"/>
    <x v="2"/>
    <s v="None"/>
    <s v="Yes"/>
    <n v="8.6"/>
    <s v="Yes"/>
    <s v="Yes"/>
    <x v="1"/>
    <x v="8"/>
    <x v="0"/>
    <x v="0"/>
    <x v="1"/>
    <x v="0"/>
    <x v="0"/>
    <x v="1"/>
    <x v="1"/>
    <x v="0"/>
    <x v="1"/>
    <s v="Yes"/>
    <x v="1"/>
    <x v="801"/>
    <n v="6953.4"/>
    <n v="0"/>
    <n v="0"/>
    <n v="550.4"/>
    <n v="7503.8"/>
    <x v="0"/>
    <x v="0"/>
    <x v="0"/>
  </r>
  <r>
    <s v="2068-WWXQZ"/>
    <x v="1"/>
    <x v="37"/>
    <x v="5"/>
    <s v="No"/>
    <n v="0"/>
    <s v="Whittier"/>
    <n v="90604"/>
    <n v="33.929704000000001"/>
    <n v="-118.01208"/>
    <n v="0"/>
    <x v="56"/>
    <x v="2"/>
    <s v="Offer B"/>
    <s v="Yes"/>
    <n v="30.25"/>
    <s v="No"/>
    <s v="No"/>
    <x v="3"/>
    <x v="16"/>
    <x v="2"/>
    <x v="2"/>
    <x v="2"/>
    <x v="2"/>
    <x v="2"/>
    <x v="2"/>
    <x v="2"/>
    <x v="2"/>
    <x v="2"/>
    <s v="No"/>
    <x v="1"/>
    <x v="101"/>
    <n v="902"/>
    <n v="0"/>
    <n v="0"/>
    <n v="1391.5"/>
    <n v="2293.5"/>
    <x v="0"/>
    <x v="0"/>
    <x v="0"/>
  </r>
  <r>
    <s v="2070-FNEXE"/>
    <x v="0"/>
    <x v="49"/>
    <x v="3"/>
    <s v="No"/>
    <n v="2"/>
    <s v="Pasadena"/>
    <n v="91107"/>
    <n v="34.159007000000003"/>
    <n v="-118.08735299999999"/>
    <n v="0"/>
    <x v="6"/>
    <x v="0"/>
    <s v="Offer E"/>
    <s v="Yes"/>
    <n v="26.95"/>
    <s v="No"/>
    <s v="Yes"/>
    <x v="1"/>
    <x v="30"/>
    <x v="1"/>
    <x v="1"/>
    <x v="0"/>
    <x v="1"/>
    <x v="1"/>
    <x v="0"/>
    <x v="0"/>
    <x v="1"/>
    <x v="1"/>
    <s v="No"/>
    <x v="1"/>
    <x v="802"/>
    <n v="503.6"/>
    <n v="11.05"/>
    <n v="0"/>
    <n v="188.65"/>
    <n v="681.2"/>
    <x v="1"/>
    <x v="4"/>
    <x v="12"/>
  </r>
  <r>
    <s v="2070-XYMFH"/>
    <x v="0"/>
    <x v="36"/>
    <x v="5"/>
    <s v="No"/>
    <n v="0"/>
    <s v="Long Beach"/>
    <n v="90815"/>
    <n v="33.797637999999999"/>
    <n v="-118.11662"/>
    <n v="0"/>
    <x v="16"/>
    <x v="1"/>
    <s v="None"/>
    <s v="Yes"/>
    <n v="8.7200000000000006"/>
    <s v="Yes"/>
    <s v="Yes"/>
    <x v="1"/>
    <x v="30"/>
    <x v="0"/>
    <x v="1"/>
    <x v="1"/>
    <x v="1"/>
    <x v="1"/>
    <x v="0"/>
    <x v="0"/>
    <x v="0"/>
    <x v="2"/>
    <s v="Yes"/>
    <x v="0"/>
    <x v="803"/>
    <n v="1835.3"/>
    <n v="15.41"/>
    <n v="0"/>
    <n v="200.56"/>
    <n v="2020.45"/>
    <x v="0"/>
    <x v="0"/>
    <x v="0"/>
  </r>
  <r>
    <s v="2072-ZVJJX"/>
    <x v="1"/>
    <x v="10"/>
    <x v="1"/>
    <s v="Yes"/>
    <n v="0"/>
    <s v="Sacramento"/>
    <n v="95818"/>
    <n v="38.556305999999999"/>
    <n v="-121.495817"/>
    <n v="5"/>
    <x v="64"/>
    <x v="2"/>
    <s v="Offer A"/>
    <s v="Yes"/>
    <n v="22.83"/>
    <s v="Yes"/>
    <s v="No"/>
    <x v="3"/>
    <x v="16"/>
    <x v="2"/>
    <x v="2"/>
    <x v="2"/>
    <x v="2"/>
    <x v="2"/>
    <x v="2"/>
    <x v="2"/>
    <x v="2"/>
    <x v="2"/>
    <s v="No"/>
    <x v="1"/>
    <x v="273"/>
    <n v="1728.2"/>
    <n v="0"/>
    <n v="0"/>
    <n v="1552.44"/>
    <n v="3280.64"/>
    <x v="0"/>
    <x v="0"/>
    <x v="0"/>
  </r>
  <r>
    <s v="2073-QBVBI"/>
    <x v="0"/>
    <x v="40"/>
    <x v="2"/>
    <s v="Yes"/>
    <n v="0"/>
    <s v="Los Angeles"/>
    <n v="90077"/>
    <n v="34.102083999999998"/>
    <n v="-118.451629"/>
    <n v="10"/>
    <x v="62"/>
    <x v="2"/>
    <s v="None"/>
    <s v="No"/>
    <n v="0"/>
    <s v="N/A"/>
    <s v="Yes"/>
    <x v="0"/>
    <x v="14"/>
    <x v="0"/>
    <x v="0"/>
    <x v="0"/>
    <x v="0"/>
    <x v="1"/>
    <x v="0"/>
    <x v="0"/>
    <x v="0"/>
    <x v="0"/>
    <s v="No"/>
    <x v="0"/>
    <x v="804"/>
    <n v="1391.65"/>
    <n v="0"/>
    <n v="0"/>
    <n v="0"/>
    <n v="1391.65"/>
    <x v="0"/>
    <x v="0"/>
    <x v="0"/>
  </r>
  <r>
    <s v="2074-GKOWZ"/>
    <x v="1"/>
    <x v="42"/>
    <x v="1"/>
    <s v="Yes"/>
    <n v="0"/>
    <s v="Novato"/>
    <n v="94947"/>
    <n v="38.112166000000002"/>
    <n v="-122.634384"/>
    <n v="1"/>
    <x v="29"/>
    <x v="0"/>
    <s v="Offer E"/>
    <s v="Yes"/>
    <n v="8.86"/>
    <s v="No"/>
    <s v="Yes"/>
    <x v="1"/>
    <x v="21"/>
    <x v="0"/>
    <x v="1"/>
    <x v="0"/>
    <x v="1"/>
    <x v="0"/>
    <x v="1"/>
    <x v="1"/>
    <x v="0"/>
    <x v="1"/>
    <s v="Yes"/>
    <x v="1"/>
    <x v="492"/>
    <n v="185.55"/>
    <n v="0"/>
    <n v="0"/>
    <n v="17.72"/>
    <n v="203.27"/>
    <x v="1"/>
    <x v="1"/>
    <x v="1"/>
  </r>
  <r>
    <s v="2074-GUHPQ"/>
    <x v="0"/>
    <x v="0"/>
    <x v="0"/>
    <s v="No"/>
    <n v="2"/>
    <s v="Albion"/>
    <n v="95410"/>
    <n v="39.225693999999997"/>
    <n v="-123.717354"/>
    <n v="0"/>
    <x v="67"/>
    <x v="1"/>
    <s v="None"/>
    <s v="Yes"/>
    <n v="49.78"/>
    <s v="Yes"/>
    <s v="Yes"/>
    <x v="1"/>
    <x v="10"/>
    <x v="0"/>
    <x v="0"/>
    <x v="1"/>
    <x v="0"/>
    <x v="1"/>
    <x v="0"/>
    <x v="0"/>
    <x v="0"/>
    <x v="1"/>
    <s v="Yes"/>
    <x v="0"/>
    <x v="805"/>
    <n v="1556.85"/>
    <n v="0"/>
    <n v="0"/>
    <n v="846.26"/>
    <n v="2403.11"/>
    <x v="0"/>
    <x v="0"/>
    <x v="0"/>
  </r>
  <r>
    <s v="2075-PUEPR"/>
    <x v="1"/>
    <x v="1"/>
    <x v="1"/>
    <s v="Yes"/>
    <n v="2"/>
    <s v="Newport Coast"/>
    <n v="92657"/>
    <n v="33.603282"/>
    <n v="-117.82184100000001"/>
    <n v="2"/>
    <x v="17"/>
    <x v="2"/>
    <s v="None"/>
    <s v="Yes"/>
    <n v="24.7"/>
    <s v="No"/>
    <s v="No"/>
    <x v="3"/>
    <x v="16"/>
    <x v="2"/>
    <x v="2"/>
    <x v="2"/>
    <x v="2"/>
    <x v="2"/>
    <x v="2"/>
    <x v="2"/>
    <x v="2"/>
    <x v="2"/>
    <s v="No"/>
    <x v="1"/>
    <x v="208"/>
    <n v="1153.25"/>
    <n v="0"/>
    <n v="0"/>
    <n v="1358.5"/>
    <n v="2511.75"/>
    <x v="0"/>
    <x v="0"/>
    <x v="0"/>
  </r>
  <r>
    <s v="2075-RMJIK"/>
    <x v="0"/>
    <x v="33"/>
    <x v="2"/>
    <s v="Yes"/>
    <n v="3"/>
    <s v="Santa Ysabel"/>
    <n v="92070"/>
    <n v="33.174725000000002"/>
    <n v="-116.743329"/>
    <n v="3"/>
    <x v="10"/>
    <x v="0"/>
    <s v="None"/>
    <s v="Yes"/>
    <n v="47.06"/>
    <s v="No"/>
    <s v="Yes"/>
    <x v="0"/>
    <x v="17"/>
    <x v="1"/>
    <x v="1"/>
    <x v="0"/>
    <x v="1"/>
    <x v="1"/>
    <x v="0"/>
    <x v="0"/>
    <x v="1"/>
    <x v="1"/>
    <s v="Yes"/>
    <x v="2"/>
    <x v="497"/>
    <n v="232.55"/>
    <n v="0"/>
    <n v="10"/>
    <n v="235.3"/>
    <n v="477.85"/>
    <x v="0"/>
    <x v="0"/>
    <x v="0"/>
  </r>
  <r>
    <s v="2077-DDHJK"/>
    <x v="0"/>
    <x v="23"/>
    <x v="1"/>
    <s v="Yes"/>
    <n v="0"/>
    <s v="Goleta"/>
    <n v="93117"/>
    <n v="34.489983000000002"/>
    <n v="-120.091246"/>
    <n v="2"/>
    <x v="64"/>
    <x v="2"/>
    <s v="None"/>
    <s v="Yes"/>
    <n v="27.41"/>
    <s v="Yes"/>
    <s v="Yes"/>
    <x v="2"/>
    <x v="15"/>
    <x v="1"/>
    <x v="0"/>
    <x v="1"/>
    <x v="0"/>
    <x v="1"/>
    <x v="0"/>
    <x v="0"/>
    <x v="0"/>
    <x v="2"/>
    <s v="No"/>
    <x v="0"/>
    <x v="89"/>
    <n v="4911.3500000000004"/>
    <n v="49.37"/>
    <n v="0"/>
    <n v="1863.88"/>
    <n v="6725.86"/>
    <x v="0"/>
    <x v="0"/>
    <x v="0"/>
  </r>
  <r>
    <s v="2077-MPJQO"/>
    <x v="1"/>
    <x v="53"/>
    <x v="3"/>
    <s v="Yes"/>
    <n v="0"/>
    <s v="Menlo Park"/>
    <n v="94025"/>
    <n v="37.449551"/>
    <n v="-122.183762"/>
    <n v="2"/>
    <x v="6"/>
    <x v="0"/>
    <s v="None"/>
    <s v="Yes"/>
    <n v="21.37"/>
    <s v="Yes"/>
    <s v="Yes"/>
    <x v="1"/>
    <x v="8"/>
    <x v="0"/>
    <x v="1"/>
    <x v="0"/>
    <x v="1"/>
    <x v="1"/>
    <x v="0"/>
    <x v="0"/>
    <x v="0"/>
    <x v="1"/>
    <s v="Yes"/>
    <x v="1"/>
    <x v="342"/>
    <n v="533.04999999999995"/>
    <n v="0"/>
    <n v="0"/>
    <n v="149.59"/>
    <n v="682.64"/>
    <x v="0"/>
    <x v="0"/>
    <x v="0"/>
  </r>
  <r>
    <s v="2079-FBMZK"/>
    <x v="0"/>
    <x v="2"/>
    <x v="2"/>
    <s v="No"/>
    <n v="0"/>
    <s v="Antelope"/>
    <n v="95843"/>
    <n v="38.715497999999997"/>
    <n v="-121.363411"/>
    <n v="0"/>
    <x v="38"/>
    <x v="0"/>
    <s v="None"/>
    <s v="Yes"/>
    <n v="39.36"/>
    <s v="No"/>
    <s v="Yes"/>
    <x v="1"/>
    <x v="36"/>
    <x v="0"/>
    <x v="1"/>
    <x v="0"/>
    <x v="1"/>
    <x v="1"/>
    <x v="0"/>
    <x v="0"/>
    <x v="0"/>
    <x v="1"/>
    <s v="Yes"/>
    <x v="2"/>
    <x v="369"/>
    <n v="418.4"/>
    <n v="0"/>
    <n v="0"/>
    <n v="236.16"/>
    <n v="654.55999999999995"/>
    <x v="1"/>
    <x v="1"/>
    <x v="5"/>
  </r>
  <r>
    <s v="2080-CAZNM"/>
    <x v="0"/>
    <x v="3"/>
    <x v="3"/>
    <s v="No"/>
    <n v="0"/>
    <s v="Burbank"/>
    <n v="91502"/>
    <n v="34.177267000000001"/>
    <n v="-118.31003"/>
    <n v="0"/>
    <x v="62"/>
    <x v="2"/>
    <s v="Offer B"/>
    <s v="Yes"/>
    <n v="6.33"/>
    <s v="Yes"/>
    <s v="Yes"/>
    <x v="1"/>
    <x v="26"/>
    <x v="0"/>
    <x v="0"/>
    <x v="1"/>
    <x v="1"/>
    <x v="0"/>
    <x v="1"/>
    <x v="0"/>
    <x v="0"/>
    <x v="1"/>
    <s v="Yes"/>
    <x v="1"/>
    <x v="355"/>
    <n v="4133.95"/>
    <n v="0"/>
    <n v="0"/>
    <n v="259.52999999999997"/>
    <n v="4393.4799999999996"/>
    <x v="0"/>
    <x v="0"/>
    <x v="0"/>
  </r>
  <r>
    <s v="2080-GKCWQ"/>
    <x v="1"/>
    <x v="33"/>
    <x v="2"/>
    <s v="No"/>
    <n v="0"/>
    <s v="San Pablo"/>
    <n v="94806"/>
    <n v="37.980269"/>
    <n v="-122.342635"/>
    <n v="0"/>
    <x v="29"/>
    <x v="0"/>
    <s v="None"/>
    <s v="Yes"/>
    <n v="3.76"/>
    <s v="No"/>
    <s v="Yes"/>
    <x v="1"/>
    <x v="0"/>
    <x v="0"/>
    <x v="0"/>
    <x v="0"/>
    <x v="1"/>
    <x v="1"/>
    <x v="0"/>
    <x v="0"/>
    <x v="0"/>
    <x v="1"/>
    <s v="No"/>
    <x v="1"/>
    <x v="560"/>
    <n v="151.75"/>
    <n v="0"/>
    <n v="0"/>
    <n v="7.52"/>
    <n v="159.27000000000001"/>
    <x v="2"/>
    <x v="0"/>
    <x v="0"/>
  </r>
  <r>
    <s v="2080-SRCDE"/>
    <x v="0"/>
    <x v="44"/>
    <x v="4"/>
    <s v="No"/>
    <n v="1"/>
    <s v="Walnut"/>
    <n v="91789"/>
    <n v="34.018354000000002"/>
    <n v="-117.85492000000001"/>
    <n v="0"/>
    <x v="13"/>
    <x v="0"/>
    <s v="Offer E"/>
    <s v="Yes"/>
    <n v="32.729999999999997"/>
    <s v="Yes"/>
    <s v="No"/>
    <x v="3"/>
    <x v="16"/>
    <x v="2"/>
    <x v="2"/>
    <x v="2"/>
    <x v="2"/>
    <x v="2"/>
    <x v="2"/>
    <x v="2"/>
    <x v="2"/>
    <x v="1"/>
    <s v="No"/>
    <x v="2"/>
    <x v="414"/>
    <n v="25.4"/>
    <n v="0"/>
    <n v="0"/>
    <n v="32.729999999999997"/>
    <n v="58.13"/>
    <x v="2"/>
    <x v="0"/>
    <x v="0"/>
  </r>
  <r>
    <s v="2081-KJSQF"/>
    <x v="1"/>
    <x v="11"/>
    <x v="4"/>
    <s v="No"/>
    <n v="0"/>
    <s v="Isleton"/>
    <n v="95641"/>
    <n v="38.154823"/>
    <n v="-121.601358"/>
    <n v="0"/>
    <x v="13"/>
    <x v="0"/>
    <s v="None"/>
    <s v="Yes"/>
    <n v="42.96"/>
    <s v="No"/>
    <s v="No"/>
    <x v="3"/>
    <x v="16"/>
    <x v="2"/>
    <x v="2"/>
    <x v="2"/>
    <x v="2"/>
    <x v="2"/>
    <x v="2"/>
    <x v="2"/>
    <x v="2"/>
    <x v="1"/>
    <s v="Yes"/>
    <x v="0"/>
    <x v="364"/>
    <n v="20.25"/>
    <n v="0"/>
    <n v="0"/>
    <n v="42.96"/>
    <n v="63.21"/>
    <x v="2"/>
    <x v="0"/>
    <x v="0"/>
  </r>
  <r>
    <s v="2081-VEYEH"/>
    <x v="1"/>
    <x v="21"/>
    <x v="1"/>
    <s v="No"/>
    <n v="0"/>
    <s v="Compton"/>
    <n v="90221"/>
    <n v="33.885810999999997"/>
    <n v="-118.206459"/>
    <n v="0"/>
    <x v="3"/>
    <x v="0"/>
    <s v="Offer E"/>
    <s v="Yes"/>
    <n v="12.66"/>
    <s v="No"/>
    <s v="Yes"/>
    <x v="1"/>
    <x v="29"/>
    <x v="0"/>
    <x v="0"/>
    <x v="1"/>
    <x v="0"/>
    <x v="0"/>
    <x v="1"/>
    <x v="1"/>
    <x v="0"/>
    <x v="1"/>
    <s v="Yes"/>
    <x v="1"/>
    <x v="640"/>
    <n v="318.60000000000002"/>
    <n v="0"/>
    <n v="0"/>
    <n v="37.979999999999997"/>
    <n v="356.58"/>
    <x v="2"/>
    <x v="0"/>
    <x v="0"/>
  </r>
  <r>
    <s v="2082-CEFLT"/>
    <x v="1"/>
    <x v="26"/>
    <x v="0"/>
    <s v="No"/>
    <n v="0"/>
    <s v="San Diego"/>
    <n v="92109"/>
    <n v="32.787835999999999"/>
    <n v="-117.232376"/>
    <n v="0"/>
    <x v="13"/>
    <x v="0"/>
    <s v="Offer E"/>
    <s v="Yes"/>
    <n v="11.73"/>
    <s v="No"/>
    <s v="Yes"/>
    <x v="2"/>
    <x v="40"/>
    <x v="0"/>
    <x v="1"/>
    <x v="0"/>
    <x v="1"/>
    <x v="1"/>
    <x v="0"/>
    <x v="0"/>
    <x v="0"/>
    <x v="1"/>
    <s v="Yes"/>
    <x v="1"/>
    <x v="806"/>
    <n v="45.6"/>
    <n v="0"/>
    <n v="0"/>
    <n v="11.73"/>
    <n v="57.33"/>
    <x v="1"/>
    <x v="1"/>
    <x v="5"/>
  </r>
  <r>
    <s v="2082-OJVTK"/>
    <x v="1"/>
    <x v="11"/>
    <x v="4"/>
    <s v="Yes"/>
    <n v="0"/>
    <s v="San Diego"/>
    <n v="92109"/>
    <n v="32.787835999999999"/>
    <n v="-117.232376"/>
    <n v="1"/>
    <x v="31"/>
    <x v="1"/>
    <s v="None"/>
    <s v="Yes"/>
    <n v="4"/>
    <s v="Yes"/>
    <s v="Yes"/>
    <x v="1"/>
    <x v="31"/>
    <x v="0"/>
    <x v="1"/>
    <x v="1"/>
    <x v="1"/>
    <x v="1"/>
    <x v="1"/>
    <x v="1"/>
    <x v="0"/>
    <x v="1"/>
    <s v="Yes"/>
    <x v="1"/>
    <x v="565"/>
    <n v="2698.35"/>
    <n v="0"/>
    <n v="0"/>
    <n v="116"/>
    <n v="2814.35"/>
    <x v="1"/>
    <x v="1"/>
    <x v="5"/>
  </r>
  <r>
    <s v="2085-BOJKI"/>
    <x v="1"/>
    <x v="25"/>
    <x v="0"/>
    <s v="Yes"/>
    <n v="0"/>
    <s v="Long Beach"/>
    <n v="90822"/>
    <n v="33.778435999999999"/>
    <n v="-118.11864799999999"/>
    <n v="1"/>
    <x v="67"/>
    <x v="1"/>
    <s v="Offer D"/>
    <s v="Yes"/>
    <n v="28.83"/>
    <s v="No"/>
    <s v="Yes"/>
    <x v="1"/>
    <x v="36"/>
    <x v="0"/>
    <x v="1"/>
    <x v="1"/>
    <x v="1"/>
    <x v="0"/>
    <x v="1"/>
    <x v="1"/>
    <x v="0"/>
    <x v="0"/>
    <s v="Yes"/>
    <x v="1"/>
    <x v="807"/>
    <n v="1588.25"/>
    <n v="0"/>
    <n v="0"/>
    <n v="490.11"/>
    <n v="2078.36"/>
    <x v="0"/>
    <x v="0"/>
    <x v="0"/>
  </r>
  <r>
    <s v="2085-JVGAD"/>
    <x v="1"/>
    <x v="52"/>
    <x v="2"/>
    <s v="Yes"/>
    <n v="0"/>
    <s v="Ivanhoe"/>
    <n v="93235"/>
    <n v="36.385818"/>
    <n v="-119.224243"/>
    <n v="3"/>
    <x v="20"/>
    <x v="2"/>
    <s v="None"/>
    <s v="Yes"/>
    <n v="2.15"/>
    <s v="No"/>
    <s v="No"/>
    <x v="3"/>
    <x v="16"/>
    <x v="2"/>
    <x v="2"/>
    <x v="2"/>
    <x v="2"/>
    <x v="2"/>
    <x v="2"/>
    <x v="2"/>
    <x v="2"/>
    <x v="1"/>
    <s v="No"/>
    <x v="1"/>
    <x v="24"/>
    <n v="697.65"/>
    <n v="45.07"/>
    <n v="0"/>
    <n v="79.55"/>
    <n v="732.13"/>
    <x v="0"/>
    <x v="0"/>
    <x v="0"/>
  </r>
  <r>
    <s v="2087-QAREY"/>
    <x v="0"/>
    <x v="27"/>
    <x v="5"/>
    <s v="Yes"/>
    <n v="0"/>
    <s v="Sequoia National Park"/>
    <n v="93262"/>
    <n v="36.527242999999999"/>
    <n v="-118.594938"/>
    <n v="1"/>
    <x v="51"/>
    <x v="1"/>
    <s v="Offer D"/>
    <s v="Yes"/>
    <n v="39.83"/>
    <s v="No"/>
    <s v="Yes"/>
    <x v="0"/>
    <x v="0"/>
    <x v="0"/>
    <x v="0"/>
    <x v="1"/>
    <x v="1"/>
    <x v="1"/>
    <x v="0"/>
    <x v="0"/>
    <x v="0"/>
    <x v="1"/>
    <s v="Yes"/>
    <x v="0"/>
    <x v="808"/>
    <n v="1178.75"/>
    <n v="0"/>
    <n v="0"/>
    <n v="876.26"/>
    <n v="2055.0100000000002"/>
    <x v="0"/>
    <x v="0"/>
    <x v="0"/>
  </r>
  <r>
    <s v="2088-IEBAU"/>
    <x v="0"/>
    <x v="54"/>
    <x v="5"/>
    <s v="No"/>
    <n v="0"/>
    <s v="Poway"/>
    <n v="92064"/>
    <n v="32.984394999999999"/>
    <n v="-117.013454"/>
    <n v="0"/>
    <x v="64"/>
    <x v="2"/>
    <s v="None"/>
    <s v="Yes"/>
    <n v="21.82"/>
    <s v="Yes"/>
    <s v="Yes"/>
    <x v="2"/>
    <x v="23"/>
    <x v="1"/>
    <x v="0"/>
    <x v="1"/>
    <x v="0"/>
    <x v="0"/>
    <x v="1"/>
    <x v="1"/>
    <x v="0"/>
    <x v="2"/>
    <s v="Yes"/>
    <x v="1"/>
    <x v="809"/>
    <n v="6148.45"/>
    <n v="36.29"/>
    <n v="0"/>
    <n v="1483.76"/>
    <n v="7595.92"/>
    <x v="0"/>
    <x v="0"/>
    <x v="0"/>
  </r>
  <r>
    <s v="2091-GPPIQ"/>
    <x v="0"/>
    <x v="52"/>
    <x v="2"/>
    <s v="Yes"/>
    <n v="0"/>
    <s v="Yuba City"/>
    <n v="95991"/>
    <n v="39.027410000000003"/>
    <n v="-121.614982"/>
    <n v="10"/>
    <x v="9"/>
    <x v="2"/>
    <s v="Offer A"/>
    <s v="Yes"/>
    <n v="26.04"/>
    <s v="Yes"/>
    <s v="Yes"/>
    <x v="0"/>
    <x v="35"/>
    <x v="0"/>
    <x v="0"/>
    <x v="0"/>
    <x v="0"/>
    <x v="0"/>
    <x v="1"/>
    <x v="1"/>
    <x v="0"/>
    <x v="2"/>
    <s v="Yes"/>
    <x v="1"/>
    <x v="770"/>
    <n v="5730.15"/>
    <n v="0"/>
    <n v="0"/>
    <n v="1874.88"/>
    <n v="7605.03"/>
    <x v="0"/>
    <x v="0"/>
    <x v="0"/>
  </r>
  <r>
    <s v="2091-MJTFX"/>
    <x v="0"/>
    <x v="30"/>
    <x v="2"/>
    <s v="Yes"/>
    <n v="2"/>
    <s v="Auburn"/>
    <n v="95602"/>
    <n v="38.990029999999997"/>
    <n v="-121.114408"/>
    <n v="1"/>
    <x v="39"/>
    <x v="1"/>
    <s v="None"/>
    <s v="No"/>
    <n v="0"/>
    <s v="N/A"/>
    <s v="Yes"/>
    <x v="2"/>
    <x v="11"/>
    <x v="0"/>
    <x v="1"/>
    <x v="0"/>
    <x v="0"/>
    <x v="0"/>
    <x v="1"/>
    <x v="1"/>
    <x v="0"/>
    <x v="1"/>
    <s v="No"/>
    <x v="0"/>
    <x v="810"/>
    <n v="1561.5"/>
    <n v="0"/>
    <n v="0"/>
    <n v="0"/>
    <n v="1561.5"/>
    <x v="1"/>
    <x v="2"/>
    <x v="3"/>
  </r>
  <r>
    <s v="2091-RFFBA"/>
    <x v="0"/>
    <x v="57"/>
    <x v="3"/>
    <s v="No"/>
    <n v="0"/>
    <s v="Port Costa"/>
    <n v="94569"/>
    <n v="38.035707000000002"/>
    <n v="-122.196821"/>
    <n v="0"/>
    <x v="65"/>
    <x v="1"/>
    <s v="None"/>
    <s v="Yes"/>
    <n v="15.43"/>
    <s v="Yes"/>
    <s v="Yes"/>
    <x v="1"/>
    <x v="23"/>
    <x v="0"/>
    <x v="1"/>
    <x v="0"/>
    <x v="1"/>
    <x v="1"/>
    <x v="0"/>
    <x v="0"/>
    <x v="0"/>
    <x v="1"/>
    <s v="Yes"/>
    <x v="1"/>
    <x v="2"/>
    <n v="2217.15"/>
    <n v="0"/>
    <n v="0"/>
    <n v="478.33"/>
    <n v="2695.48"/>
    <x v="1"/>
    <x v="5"/>
    <x v="9"/>
  </r>
  <r>
    <s v="2096-XOTMO"/>
    <x v="0"/>
    <x v="43"/>
    <x v="1"/>
    <s v="Yes"/>
    <n v="3"/>
    <s v="Marysville"/>
    <n v="95901"/>
    <n v="39.195140000000002"/>
    <n v="-121.503883"/>
    <n v="10"/>
    <x v="43"/>
    <x v="1"/>
    <s v="None"/>
    <s v="Yes"/>
    <n v="12.82"/>
    <s v="No"/>
    <s v="No"/>
    <x v="3"/>
    <x v="16"/>
    <x v="2"/>
    <x v="2"/>
    <x v="2"/>
    <x v="2"/>
    <x v="2"/>
    <x v="2"/>
    <x v="2"/>
    <x v="2"/>
    <x v="1"/>
    <s v="No"/>
    <x v="0"/>
    <x v="208"/>
    <n v="275.89999999999998"/>
    <n v="33.24"/>
    <n v="0"/>
    <n v="205.12"/>
    <n v="447.78"/>
    <x v="0"/>
    <x v="0"/>
    <x v="0"/>
  </r>
  <r>
    <s v="2097-YVPKN"/>
    <x v="1"/>
    <x v="52"/>
    <x v="2"/>
    <s v="No"/>
    <n v="0"/>
    <s v="Healdsburg"/>
    <n v="95448"/>
    <n v="38.618347"/>
    <n v="-122.908422"/>
    <n v="0"/>
    <x v="7"/>
    <x v="2"/>
    <s v="None"/>
    <s v="Yes"/>
    <n v="4.9000000000000004"/>
    <s v="Yes"/>
    <s v="No"/>
    <x v="3"/>
    <x v="16"/>
    <x v="2"/>
    <x v="2"/>
    <x v="2"/>
    <x v="2"/>
    <x v="2"/>
    <x v="2"/>
    <x v="2"/>
    <x v="2"/>
    <x v="2"/>
    <s v="No"/>
    <x v="0"/>
    <x v="811"/>
    <n v="1654.75"/>
    <n v="41.74"/>
    <n v="0"/>
    <n v="318.5"/>
    <n v="1931.51"/>
    <x v="0"/>
    <x v="0"/>
    <x v="0"/>
  </r>
  <r>
    <s v="2100-BDNSN"/>
    <x v="0"/>
    <x v="14"/>
    <x v="0"/>
    <s v="Yes"/>
    <n v="0"/>
    <s v="Strawberry Valley"/>
    <n v="95981"/>
    <n v="39.584580000000003"/>
    <n v="-121.093256"/>
    <n v="1"/>
    <x v="10"/>
    <x v="0"/>
    <s v="None"/>
    <s v="Yes"/>
    <n v="14.9"/>
    <s v="Yes"/>
    <s v="Yes"/>
    <x v="2"/>
    <x v="3"/>
    <x v="0"/>
    <x v="1"/>
    <x v="1"/>
    <x v="0"/>
    <x v="0"/>
    <x v="0"/>
    <x v="0"/>
    <x v="1"/>
    <x v="1"/>
    <s v="No"/>
    <x v="1"/>
    <x v="812"/>
    <n v="350.3"/>
    <n v="0"/>
    <n v="20"/>
    <n v="74.5"/>
    <n v="444.8"/>
    <x v="1"/>
    <x v="4"/>
    <x v="16"/>
  </r>
  <r>
    <s v="2101-RANCD"/>
    <x v="0"/>
    <x v="2"/>
    <x v="2"/>
    <s v="No"/>
    <n v="0"/>
    <s v="El Dorado Hills"/>
    <n v="95762"/>
    <n v="38.684437000000003"/>
    <n v="-121.055634"/>
    <n v="0"/>
    <x v="17"/>
    <x v="2"/>
    <s v="None"/>
    <s v="Yes"/>
    <n v="8.93"/>
    <s v="Yes"/>
    <s v="Yes"/>
    <x v="1"/>
    <x v="33"/>
    <x v="0"/>
    <x v="1"/>
    <x v="0"/>
    <x v="1"/>
    <x v="1"/>
    <x v="0"/>
    <x v="0"/>
    <x v="0"/>
    <x v="1"/>
    <s v="Yes"/>
    <x v="1"/>
    <x v="813"/>
    <n v="4144.8999999999996"/>
    <n v="0"/>
    <n v="0"/>
    <n v="491.15"/>
    <n v="4636.05"/>
    <x v="0"/>
    <x v="0"/>
    <x v="0"/>
  </r>
  <r>
    <s v="2103-ZRXFN"/>
    <x v="1"/>
    <x v="31"/>
    <x v="4"/>
    <s v="No"/>
    <n v="0"/>
    <s v="La Quinta"/>
    <n v="92253"/>
    <n v="33.695532"/>
    <n v="-116.310571"/>
    <n v="0"/>
    <x v="13"/>
    <x v="0"/>
    <s v="None"/>
    <s v="Yes"/>
    <n v="24.66"/>
    <s v="Yes"/>
    <s v="Yes"/>
    <x v="2"/>
    <x v="33"/>
    <x v="0"/>
    <x v="1"/>
    <x v="0"/>
    <x v="1"/>
    <x v="1"/>
    <x v="0"/>
    <x v="0"/>
    <x v="0"/>
    <x v="1"/>
    <s v="No"/>
    <x v="0"/>
    <x v="814"/>
    <n v="50.75"/>
    <n v="0"/>
    <n v="0"/>
    <n v="24.66"/>
    <n v="75.41"/>
    <x v="2"/>
    <x v="0"/>
    <x v="0"/>
  </r>
  <r>
    <s v="2105-PHWON"/>
    <x v="0"/>
    <x v="51"/>
    <x v="1"/>
    <s v="Yes"/>
    <n v="0"/>
    <s v="Navarro"/>
    <n v="95463"/>
    <n v="39.182915999999999"/>
    <n v="-123.552571"/>
    <n v="1"/>
    <x v="45"/>
    <x v="1"/>
    <s v="None"/>
    <s v="Yes"/>
    <n v="10.34"/>
    <s v="Yes"/>
    <s v="Yes"/>
    <x v="1"/>
    <x v="13"/>
    <x v="0"/>
    <x v="1"/>
    <x v="1"/>
    <x v="0"/>
    <x v="1"/>
    <x v="1"/>
    <x v="1"/>
    <x v="1"/>
    <x v="1"/>
    <s v="Yes"/>
    <x v="0"/>
    <x v="53"/>
    <n v="3008.15"/>
    <n v="0"/>
    <n v="60"/>
    <n v="341.22"/>
    <n v="3409.37"/>
    <x v="0"/>
    <x v="0"/>
    <x v="0"/>
  </r>
  <r>
    <s v="2107-FBPTK"/>
    <x v="0"/>
    <x v="53"/>
    <x v="3"/>
    <s v="No"/>
    <n v="0"/>
    <s v="Ramona"/>
    <n v="92065"/>
    <n v="33.044541000000002"/>
    <n v="-116.833922"/>
    <n v="0"/>
    <x v="39"/>
    <x v="1"/>
    <s v="None"/>
    <s v="Yes"/>
    <n v="41.93"/>
    <s v="Yes"/>
    <s v="Yes"/>
    <x v="1"/>
    <x v="8"/>
    <x v="0"/>
    <x v="0"/>
    <x v="1"/>
    <x v="1"/>
    <x v="0"/>
    <x v="1"/>
    <x v="0"/>
    <x v="0"/>
    <x v="2"/>
    <s v="Yes"/>
    <x v="1"/>
    <x v="488"/>
    <n v="3121.1"/>
    <n v="0"/>
    <n v="0"/>
    <n v="1257.9000000000001"/>
    <n v="4379"/>
    <x v="0"/>
    <x v="0"/>
    <x v="0"/>
  </r>
  <r>
    <s v="2108-GLPQB"/>
    <x v="1"/>
    <x v="42"/>
    <x v="1"/>
    <s v="Yes"/>
    <n v="0"/>
    <s v="Los Angeles"/>
    <n v="90025"/>
    <n v="34.046174000000001"/>
    <n v="-118.446333"/>
    <n v="7"/>
    <x v="30"/>
    <x v="1"/>
    <s v="Offer C"/>
    <s v="Yes"/>
    <n v="11.6"/>
    <s v="Yes"/>
    <s v="Yes"/>
    <x v="2"/>
    <x v="1"/>
    <x v="0"/>
    <x v="1"/>
    <x v="1"/>
    <x v="1"/>
    <x v="1"/>
    <x v="0"/>
    <x v="0"/>
    <x v="0"/>
    <x v="1"/>
    <s v="No"/>
    <x v="0"/>
    <x v="815"/>
    <n v="1405.3"/>
    <n v="0"/>
    <n v="0"/>
    <n v="290"/>
    <n v="1695.3"/>
    <x v="0"/>
    <x v="0"/>
    <x v="0"/>
  </r>
  <r>
    <s v="2108-XWMPY"/>
    <x v="1"/>
    <x v="46"/>
    <x v="4"/>
    <s v="No"/>
    <n v="0"/>
    <s v="Cabazon"/>
    <n v="92230"/>
    <n v="33.929811999999998"/>
    <n v="-116.76058"/>
    <n v="0"/>
    <x v="3"/>
    <x v="0"/>
    <s v="None"/>
    <s v="No"/>
    <n v="0"/>
    <s v="N/A"/>
    <s v="Yes"/>
    <x v="2"/>
    <x v="28"/>
    <x v="1"/>
    <x v="0"/>
    <x v="0"/>
    <x v="1"/>
    <x v="1"/>
    <x v="0"/>
    <x v="0"/>
    <x v="0"/>
    <x v="1"/>
    <s v="Yes"/>
    <x v="0"/>
    <x v="804"/>
    <n v="106.85"/>
    <n v="0"/>
    <n v="0"/>
    <n v="0"/>
    <n v="106.85"/>
    <x v="1"/>
    <x v="3"/>
    <x v="14"/>
  </r>
  <r>
    <s v="2108-YKQTY"/>
    <x v="0"/>
    <x v="21"/>
    <x v="1"/>
    <s v="No"/>
    <n v="0"/>
    <s v="Santa Monica"/>
    <n v="90403"/>
    <n v="34.031528999999999"/>
    <n v="-118.491156"/>
    <n v="0"/>
    <x v="1"/>
    <x v="0"/>
    <s v="None"/>
    <s v="Yes"/>
    <n v="9.81"/>
    <s v="No"/>
    <s v="Yes"/>
    <x v="2"/>
    <x v="2"/>
    <x v="0"/>
    <x v="0"/>
    <x v="0"/>
    <x v="1"/>
    <x v="1"/>
    <x v="0"/>
    <x v="0"/>
    <x v="0"/>
    <x v="1"/>
    <s v="No"/>
    <x v="0"/>
    <x v="816"/>
    <n v="151.30000000000001"/>
    <n v="0"/>
    <n v="0"/>
    <n v="39.24"/>
    <n v="190.54"/>
    <x v="1"/>
    <x v="3"/>
    <x v="6"/>
  </r>
  <r>
    <s v="2111-DWYHN"/>
    <x v="1"/>
    <x v="26"/>
    <x v="0"/>
    <s v="No"/>
    <n v="0"/>
    <s v="Aptos"/>
    <n v="95003"/>
    <n v="37.013471000000003"/>
    <n v="-121.877877"/>
    <n v="0"/>
    <x v="13"/>
    <x v="0"/>
    <s v="None"/>
    <s v="Yes"/>
    <n v="18.809999999999999"/>
    <s v="No"/>
    <s v="No"/>
    <x v="3"/>
    <x v="16"/>
    <x v="2"/>
    <x v="2"/>
    <x v="2"/>
    <x v="2"/>
    <x v="2"/>
    <x v="2"/>
    <x v="2"/>
    <x v="2"/>
    <x v="1"/>
    <s v="No"/>
    <x v="0"/>
    <x v="601"/>
    <n v="21.1"/>
    <n v="0"/>
    <n v="0"/>
    <n v="18.809999999999999"/>
    <n v="39.909999999999997"/>
    <x v="2"/>
    <x v="0"/>
    <x v="0"/>
  </r>
  <r>
    <s v="2114-MGINA"/>
    <x v="0"/>
    <x v="30"/>
    <x v="2"/>
    <s v="No"/>
    <n v="0"/>
    <s v="Rio Vista"/>
    <n v="94571"/>
    <n v="38.148862000000001"/>
    <n v="-121.737696"/>
    <n v="0"/>
    <x v="32"/>
    <x v="1"/>
    <s v="Offer D"/>
    <s v="Yes"/>
    <n v="10.3"/>
    <s v="No"/>
    <s v="Yes"/>
    <x v="1"/>
    <x v="27"/>
    <x v="0"/>
    <x v="1"/>
    <x v="0"/>
    <x v="1"/>
    <x v="0"/>
    <x v="1"/>
    <x v="1"/>
    <x v="0"/>
    <x v="1"/>
    <s v="Yes"/>
    <x v="0"/>
    <x v="35"/>
    <n v="1129.0999999999999"/>
    <n v="0"/>
    <n v="0"/>
    <n v="144.19999999999999"/>
    <n v="1273.3"/>
    <x v="1"/>
    <x v="5"/>
    <x v="9"/>
  </r>
  <r>
    <s v="2115-BFTIW"/>
    <x v="1"/>
    <x v="7"/>
    <x v="2"/>
    <s v="No"/>
    <n v="0"/>
    <s v="Clearlake Oaks"/>
    <n v="95423"/>
    <n v="39.071159999999999"/>
    <n v="-122.59854199999999"/>
    <n v="0"/>
    <x v="30"/>
    <x v="1"/>
    <s v="None"/>
    <s v="Yes"/>
    <n v="24.91"/>
    <s v="No"/>
    <s v="Yes"/>
    <x v="1"/>
    <x v="30"/>
    <x v="0"/>
    <x v="1"/>
    <x v="0"/>
    <x v="1"/>
    <x v="1"/>
    <x v="0"/>
    <x v="0"/>
    <x v="1"/>
    <x v="1"/>
    <s v="No"/>
    <x v="0"/>
    <x v="708"/>
    <n v="1767.35"/>
    <n v="0"/>
    <n v="20"/>
    <n v="622.75"/>
    <n v="2410.1"/>
    <x v="1"/>
    <x v="2"/>
    <x v="2"/>
  </r>
  <r>
    <s v="2120-SMPEX"/>
    <x v="1"/>
    <x v="9"/>
    <x v="1"/>
    <s v="No"/>
    <n v="0"/>
    <s v="Santa Rosa"/>
    <n v="95403"/>
    <n v="38.488430999999999"/>
    <n v="-122.75283899999999"/>
    <n v="0"/>
    <x v="30"/>
    <x v="1"/>
    <s v="Offer C"/>
    <s v="Yes"/>
    <n v="17.64"/>
    <s v="No"/>
    <s v="No"/>
    <x v="3"/>
    <x v="16"/>
    <x v="2"/>
    <x v="2"/>
    <x v="2"/>
    <x v="2"/>
    <x v="2"/>
    <x v="2"/>
    <x v="2"/>
    <x v="2"/>
    <x v="1"/>
    <s v="Yes"/>
    <x v="2"/>
    <x v="123"/>
    <n v="536.35"/>
    <n v="0"/>
    <n v="0"/>
    <n v="441"/>
    <n v="977.35"/>
    <x v="0"/>
    <x v="0"/>
    <x v="0"/>
  </r>
  <r>
    <s v="2121-JAFOM"/>
    <x v="0"/>
    <x v="5"/>
    <x v="4"/>
    <s v="Yes"/>
    <n v="0"/>
    <s v="Danville"/>
    <n v="94526"/>
    <n v="37.815458999999997"/>
    <n v="-121.977203"/>
    <n v="1"/>
    <x v="9"/>
    <x v="2"/>
    <s v="None"/>
    <s v="Yes"/>
    <n v="1.67"/>
    <s v="Yes"/>
    <s v="Yes"/>
    <x v="1"/>
    <x v="9"/>
    <x v="1"/>
    <x v="0"/>
    <x v="1"/>
    <x v="0"/>
    <x v="0"/>
    <x v="1"/>
    <x v="1"/>
    <x v="0"/>
    <x v="2"/>
    <s v="Yes"/>
    <x v="0"/>
    <x v="109"/>
    <n v="8312.4"/>
    <n v="0"/>
    <n v="0"/>
    <n v="120.24"/>
    <n v="8432.64"/>
    <x v="0"/>
    <x v="0"/>
    <x v="0"/>
  </r>
  <r>
    <s v="2122-SZZZD"/>
    <x v="1"/>
    <x v="27"/>
    <x v="5"/>
    <s v="No"/>
    <n v="0"/>
    <s v="Sacramento"/>
    <n v="95834"/>
    <n v="38.646208999999999"/>
    <n v="-121.52446"/>
    <n v="0"/>
    <x v="50"/>
    <x v="2"/>
    <s v="None"/>
    <s v="Yes"/>
    <n v="18.14"/>
    <s v="No"/>
    <s v="No"/>
    <x v="3"/>
    <x v="16"/>
    <x v="2"/>
    <x v="2"/>
    <x v="2"/>
    <x v="2"/>
    <x v="2"/>
    <x v="2"/>
    <x v="2"/>
    <x v="2"/>
    <x v="0"/>
    <s v="No"/>
    <x v="0"/>
    <x v="245"/>
    <n v="835.5"/>
    <n v="0"/>
    <n v="0"/>
    <n v="798.16"/>
    <n v="1633.66"/>
    <x v="0"/>
    <x v="0"/>
    <x v="0"/>
  </r>
  <r>
    <s v="2122-YWVYA"/>
    <x v="0"/>
    <x v="56"/>
    <x v="1"/>
    <s v="No"/>
    <n v="0"/>
    <s v="San Francisco"/>
    <n v="94116"/>
    <n v="37.744410000000002"/>
    <n v="-122.48676399999999"/>
    <n v="0"/>
    <x v="68"/>
    <x v="1"/>
    <s v="Offer D"/>
    <s v="Yes"/>
    <n v="15.01"/>
    <s v="No"/>
    <s v="Yes"/>
    <x v="1"/>
    <x v="13"/>
    <x v="1"/>
    <x v="1"/>
    <x v="0"/>
    <x v="1"/>
    <x v="1"/>
    <x v="0"/>
    <x v="0"/>
    <x v="0"/>
    <x v="1"/>
    <s v="Yes"/>
    <x v="1"/>
    <x v="817"/>
    <n v="1380.4"/>
    <n v="0"/>
    <n v="0"/>
    <n v="270.18"/>
    <n v="1650.58"/>
    <x v="0"/>
    <x v="0"/>
    <x v="0"/>
  </r>
  <r>
    <s v="2123-AGEEN"/>
    <x v="0"/>
    <x v="36"/>
    <x v="5"/>
    <s v="No"/>
    <n v="0"/>
    <s v="Millbrae"/>
    <n v="94030"/>
    <n v="37.601247999999998"/>
    <n v="-122.403099"/>
    <n v="0"/>
    <x v="6"/>
    <x v="0"/>
    <s v="Offer E"/>
    <s v="Yes"/>
    <n v="26.29"/>
    <s v="No"/>
    <s v="Yes"/>
    <x v="1"/>
    <x v="12"/>
    <x v="0"/>
    <x v="1"/>
    <x v="1"/>
    <x v="1"/>
    <x v="0"/>
    <x v="0"/>
    <x v="0"/>
    <x v="1"/>
    <x v="0"/>
    <s v="Yes"/>
    <x v="1"/>
    <x v="65"/>
    <n v="609.65"/>
    <n v="29.17"/>
    <n v="10"/>
    <n v="184.03"/>
    <n v="774.51"/>
    <x v="0"/>
    <x v="0"/>
    <x v="0"/>
  </r>
  <r>
    <s v="2123-VSCOT"/>
    <x v="0"/>
    <x v="14"/>
    <x v="0"/>
    <s v="Yes"/>
    <n v="0"/>
    <s v="Pomona"/>
    <n v="91767"/>
    <n v="34.083086000000002"/>
    <n v="-117.73799699999999"/>
    <n v="9"/>
    <x v="26"/>
    <x v="2"/>
    <s v="None"/>
    <s v="Yes"/>
    <n v="24.81"/>
    <s v="Yes"/>
    <s v="Yes"/>
    <x v="0"/>
    <x v="40"/>
    <x v="0"/>
    <x v="1"/>
    <x v="1"/>
    <x v="0"/>
    <x v="0"/>
    <x v="0"/>
    <x v="0"/>
    <x v="0"/>
    <x v="2"/>
    <s v="Yes"/>
    <x v="1"/>
    <x v="17"/>
    <n v="4194.8500000000004"/>
    <n v="0"/>
    <n v="0"/>
    <n v="1463.79"/>
    <n v="5658.64"/>
    <x v="0"/>
    <x v="0"/>
    <x v="0"/>
  </r>
  <r>
    <s v="2126-GSEGL"/>
    <x v="0"/>
    <x v="55"/>
    <x v="2"/>
    <s v="Yes"/>
    <n v="0"/>
    <s v="Solvang"/>
    <n v="93463"/>
    <n v="34.624398999999997"/>
    <n v="-120.13787499999999"/>
    <n v="7"/>
    <x v="40"/>
    <x v="2"/>
    <s v="None"/>
    <s v="Yes"/>
    <n v="9.2799999999999994"/>
    <s v="Yes"/>
    <s v="Yes"/>
    <x v="2"/>
    <x v="40"/>
    <x v="0"/>
    <x v="0"/>
    <x v="1"/>
    <x v="0"/>
    <x v="0"/>
    <x v="1"/>
    <x v="1"/>
    <x v="1"/>
    <x v="2"/>
    <s v="Yes"/>
    <x v="1"/>
    <x v="118"/>
    <n v="5917.55"/>
    <n v="0"/>
    <n v="120"/>
    <n v="649.6"/>
    <n v="6687.15"/>
    <x v="0"/>
    <x v="0"/>
    <x v="0"/>
  </r>
  <r>
    <s v="2129-ALKBS"/>
    <x v="0"/>
    <x v="42"/>
    <x v="1"/>
    <s v="Yes"/>
    <n v="4"/>
    <s v="Needles"/>
    <n v="92363"/>
    <n v="34.711224000000001"/>
    <n v="-114.70225600000001"/>
    <n v="5"/>
    <x v="36"/>
    <x v="2"/>
    <s v="None"/>
    <s v="Yes"/>
    <n v="49.22"/>
    <s v="Yes"/>
    <s v="No"/>
    <x v="3"/>
    <x v="16"/>
    <x v="2"/>
    <x v="2"/>
    <x v="2"/>
    <x v="2"/>
    <x v="2"/>
    <x v="2"/>
    <x v="2"/>
    <x v="2"/>
    <x v="1"/>
    <s v="Yes"/>
    <x v="1"/>
    <x v="818"/>
    <n v="1077.5"/>
    <n v="0"/>
    <n v="0"/>
    <n v="1968.8"/>
    <n v="3046.3"/>
    <x v="0"/>
    <x v="0"/>
    <x v="0"/>
  </r>
  <r>
    <s v="2133-TSRRM"/>
    <x v="0"/>
    <x v="10"/>
    <x v="1"/>
    <s v="No"/>
    <n v="3"/>
    <s v="Rosemead"/>
    <n v="91770"/>
    <n v="34.065108000000002"/>
    <n v="-118.082791"/>
    <n v="0"/>
    <x v="12"/>
    <x v="1"/>
    <s v="None"/>
    <s v="Yes"/>
    <n v="32.94"/>
    <s v="No"/>
    <s v="Yes"/>
    <x v="1"/>
    <x v="8"/>
    <x v="1"/>
    <x v="0"/>
    <x v="1"/>
    <x v="1"/>
    <x v="0"/>
    <x v="1"/>
    <x v="1"/>
    <x v="1"/>
    <x v="1"/>
    <s v="Yes"/>
    <x v="1"/>
    <x v="460"/>
    <n v="3688.6"/>
    <n v="0"/>
    <n v="110"/>
    <n v="1119.96"/>
    <n v="4918.5600000000004"/>
    <x v="0"/>
    <x v="0"/>
    <x v="0"/>
  </r>
  <r>
    <s v="2135-DQWAQ"/>
    <x v="0"/>
    <x v="0"/>
    <x v="0"/>
    <s v="No"/>
    <n v="0"/>
    <s v="Santa Barbara"/>
    <n v="93111"/>
    <n v="34.460197000000001"/>
    <n v="-119.80260199999999"/>
    <n v="0"/>
    <x v="10"/>
    <x v="0"/>
    <s v="Offer E"/>
    <s v="Yes"/>
    <n v="45.74"/>
    <s v="No"/>
    <s v="Yes"/>
    <x v="1"/>
    <x v="2"/>
    <x v="0"/>
    <x v="0"/>
    <x v="0"/>
    <x v="1"/>
    <x v="0"/>
    <x v="0"/>
    <x v="0"/>
    <x v="1"/>
    <x v="1"/>
    <s v="Yes"/>
    <x v="0"/>
    <x v="240"/>
    <n v="420.45"/>
    <n v="0"/>
    <n v="10"/>
    <n v="228.7"/>
    <n v="659.15"/>
    <x v="0"/>
    <x v="0"/>
    <x v="0"/>
  </r>
  <r>
    <s v="2135-RXIHG"/>
    <x v="1"/>
    <x v="54"/>
    <x v="5"/>
    <s v="No"/>
    <n v="0"/>
    <s v="Carson"/>
    <n v="90745"/>
    <n v="33.822294999999997"/>
    <n v="-118.26411"/>
    <n v="0"/>
    <x v="13"/>
    <x v="0"/>
    <s v="Offer E"/>
    <s v="Yes"/>
    <n v="14.12"/>
    <s v="No"/>
    <s v="Yes"/>
    <x v="0"/>
    <x v="40"/>
    <x v="0"/>
    <x v="1"/>
    <x v="0"/>
    <x v="1"/>
    <x v="1"/>
    <x v="0"/>
    <x v="0"/>
    <x v="0"/>
    <x v="1"/>
    <s v="Yes"/>
    <x v="1"/>
    <x v="819"/>
    <n v="45.65"/>
    <n v="0"/>
    <n v="0"/>
    <n v="14.12"/>
    <n v="59.77"/>
    <x v="1"/>
    <x v="1"/>
    <x v="1"/>
  </r>
  <r>
    <s v="2137-DQMEV"/>
    <x v="1"/>
    <x v="14"/>
    <x v="0"/>
    <s v="Yes"/>
    <n v="2"/>
    <s v="Tustin"/>
    <n v="92780"/>
    <n v="33.735802"/>
    <n v="-117.818805"/>
    <n v="1"/>
    <x v="64"/>
    <x v="2"/>
    <s v="Offer A"/>
    <s v="No"/>
    <n v="0"/>
    <s v="N/A"/>
    <s v="Yes"/>
    <x v="2"/>
    <x v="10"/>
    <x v="1"/>
    <x v="0"/>
    <x v="0"/>
    <x v="1"/>
    <x v="0"/>
    <x v="0"/>
    <x v="0"/>
    <x v="0"/>
    <x v="0"/>
    <s v="No"/>
    <x v="0"/>
    <x v="820"/>
    <n v="2983.65"/>
    <n v="0"/>
    <n v="0"/>
    <n v="0"/>
    <n v="2983.65"/>
    <x v="0"/>
    <x v="0"/>
    <x v="0"/>
  </r>
  <r>
    <s v="2138-VFAPZ"/>
    <x v="0"/>
    <x v="43"/>
    <x v="1"/>
    <s v="Yes"/>
    <n v="1"/>
    <s v="San Francisco"/>
    <n v="94130"/>
    <n v="37.820894000000003"/>
    <n v="-122.369725"/>
    <n v="8"/>
    <x v="32"/>
    <x v="1"/>
    <s v="Offer D"/>
    <s v="Yes"/>
    <n v="15.33"/>
    <s v="No"/>
    <s v="No"/>
    <x v="3"/>
    <x v="16"/>
    <x v="2"/>
    <x v="2"/>
    <x v="2"/>
    <x v="2"/>
    <x v="2"/>
    <x v="2"/>
    <x v="2"/>
    <x v="2"/>
    <x v="2"/>
    <s v="Yes"/>
    <x v="0"/>
    <x v="29"/>
    <n v="263.64999999999998"/>
    <n v="0"/>
    <n v="0"/>
    <n v="214.62"/>
    <n v="478.27"/>
    <x v="0"/>
    <x v="0"/>
    <x v="0"/>
  </r>
  <r>
    <s v="2139-FQHLM"/>
    <x v="1"/>
    <x v="42"/>
    <x v="1"/>
    <s v="No"/>
    <n v="0"/>
    <s v="Corona"/>
    <n v="92879"/>
    <n v="33.893822999999998"/>
    <n v="-117.531446"/>
    <n v="0"/>
    <x v="53"/>
    <x v="1"/>
    <s v="Offer D"/>
    <s v="Yes"/>
    <n v="9.5500000000000007"/>
    <s v="No"/>
    <s v="Yes"/>
    <x v="1"/>
    <x v="35"/>
    <x v="0"/>
    <x v="1"/>
    <x v="1"/>
    <x v="0"/>
    <x v="0"/>
    <x v="0"/>
    <x v="0"/>
    <x v="0"/>
    <x v="1"/>
    <s v="No"/>
    <x v="0"/>
    <x v="605"/>
    <n v="1682.4"/>
    <n v="29.64"/>
    <n v="0"/>
    <n v="181.45"/>
    <n v="1834.21"/>
    <x v="0"/>
    <x v="0"/>
    <x v="0"/>
  </r>
  <r>
    <s v="2141-RRYGO"/>
    <x v="0"/>
    <x v="35"/>
    <x v="2"/>
    <s v="No"/>
    <n v="0"/>
    <s v="Camino"/>
    <n v="95709"/>
    <n v="38.748316000000003"/>
    <n v="-120.675512"/>
    <n v="0"/>
    <x v="1"/>
    <x v="0"/>
    <s v="Offer E"/>
    <s v="Yes"/>
    <n v="10.64"/>
    <s v="No"/>
    <s v="Yes"/>
    <x v="2"/>
    <x v="21"/>
    <x v="0"/>
    <x v="0"/>
    <x v="0"/>
    <x v="1"/>
    <x v="0"/>
    <x v="1"/>
    <x v="1"/>
    <x v="0"/>
    <x v="1"/>
    <s v="Yes"/>
    <x v="1"/>
    <x v="821"/>
    <n v="261.25"/>
    <n v="0"/>
    <n v="0"/>
    <n v="42.56"/>
    <n v="303.81"/>
    <x v="1"/>
    <x v="2"/>
    <x v="18"/>
  </r>
  <r>
    <s v="2143-LJULT"/>
    <x v="0"/>
    <x v="39"/>
    <x v="2"/>
    <s v="Yes"/>
    <n v="0"/>
    <s v="Fresno"/>
    <n v="93650"/>
    <n v="36.841655000000003"/>
    <n v="-119.797113"/>
    <n v="1"/>
    <x v="23"/>
    <x v="2"/>
    <s v="None"/>
    <s v="Yes"/>
    <n v="35.340000000000003"/>
    <s v="Yes"/>
    <s v="No"/>
    <x v="3"/>
    <x v="16"/>
    <x v="2"/>
    <x v="2"/>
    <x v="2"/>
    <x v="2"/>
    <x v="2"/>
    <x v="2"/>
    <x v="2"/>
    <x v="2"/>
    <x v="2"/>
    <s v="Yes"/>
    <x v="0"/>
    <x v="273"/>
    <n v="1733.15"/>
    <n v="0"/>
    <n v="0"/>
    <n v="2367.7800000000002"/>
    <n v="4100.93"/>
    <x v="0"/>
    <x v="0"/>
    <x v="0"/>
  </r>
  <r>
    <s v="2144-BFDSO"/>
    <x v="0"/>
    <x v="57"/>
    <x v="3"/>
    <s v="Yes"/>
    <n v="0"/>
    <s v="Ranchita"/>
    <n v="92066"/>
    <n v="33.215251000000002"/>
    <n v="-116.53633000000001"/>
    <n v="1"/>
    <x v="15"/>
    <x v="2"/>
    <s v="Offer B"/>
    <s v="Yes"/>
    <n v="9.18"/>
    <s v="Yes"/>
    <s v="Yes"/>
    <x v="1"/>
    <x v="23"/>
    <x v="1"/>
    <x v="0"/>
    <x v="1"/>
    <x v="1"/>
    <x v="0"/>
    <x v="1"/>
    <x v="1"/>
    <x v="0"/>
    <x v="1"/>
    <s v="No"/>
    <x v="1"/>
    <x v="557"/>
    <n v="5431.9"/>
    <n v="0"/>
    <n v="0"/>
    <n v="459"/>
    <n v="5890.9"/>
    <x v="0"/>
    <x v="0"/>
    <x v="0"/>
  </r>
  <r>
    <s v="2144-ESWKO"/>
    <x v="1"/>
    <x v="10"/>
    <x v="1"/>
    <s v="No"/>
    <n v="0"/>
    <s v="San Pedro"/>
    <n v="90732"/>
    <n v="33.744118999999998"/>
    <n v="-118.31448"/>
    <n v="0"/>
    <x v="25"/>
    <x v="2"/>
    <s v="None"/>
    <s v="No"/>
    <n v="0"/>
    <s v="N/A"/>
    <s v="Yes"/>
    <x v="0"/>
    <x v="3"/>
    <x v="1"/>
    <x v="1"/>
    <x v="1"/>
    <x v="1"/>
    <x v="1"/>
    <x v="0"/>
    <x v="0"/>
    <x v="0"/>
    <x v="0"/>
    <s v="Yes"/>
    <x v="0"/>
    <x v="822"/>
    <n v="1463.7"/>
    <n v="0"/>
    <n v="0"/>
    <n v="0"/>
    <n v="1463.7"/>
    <x v="0"/>
    <x v="0"/>
    <x v="0"/>
  </r>
  <r>
    <s v="2146-EGVDT"/>
    <x v="1"/>
    <x v="25"/>
    <x v="0"/>
    <s v="Yes"/>
    <n v="0"/>
    <s v="Chatsworth"/>
    <n v="91311"/>
    <n v="34.294142000000001"/>
    <n v="-118.603883"/>
    <n v="3"/>
    <x v="26"/>
    <x v="2"/>
    <s v="Offer B"/>
    <s v="Yes"/>
    <n v="25.57"/>
    <s v="No"/>
    <s v="No"/>
    <x v="3"/>
    <x v="16"/>
    <x v="2"/>
    <x v="2"/>
    <x v="2"/>
    <x v="2"/>
    <x v="2"/>
    <x v="2"/>
    <x v="2"/>
    <x v="2"/>
    <x v="2"/>
    <s v="No"/>
    <x v="0"/>
    <x v="227"/>
    <n v="1192.7"/>
    <n v="0"/>
    <n v="0"/>
    <n v="1508.63"/>
    <n v="2701.33"/>
    <x v="0"/>
    <x v="0"/>
    <x v="0"/>
  </r>
  <r>
    <s v="2150-OEGBV"/>
    <x v="1"/>
    <x v="26"/>
    <x v="0"/>
    <s v="No"/>
    <n v="0"/>
    <s v="Oakland"/>
    <n v="94612"/>
    <n v="37.809013999999998"/>
    <n v="-122.269739"/>
    <n v="0"/>
    <x v="28"/>
    <x v="1"/>
    <s v="None"/>
    <s v="Yes"/>
    <n v="33.4"/>
    <s v="No"/>
    <s v="No"/>
    <x v="3"/>
    <x v="16"/>
    <x v="2"/>
    <x v="2"/>
    <x v="2"/>
    <x v="2"/>
    <x v="2"/>
    <x v="2"/>
    <x v="2"/>
    <x v="2"/>
    <x v="0"/>
    <s v="No"/>
    <x v="1"/>
    <x v="147"/>
    <n v="562.6"/>
    <n v="0"/>
    <n v="0"/>
    <n v="901.8"/>
    <n v="1464.4"/>
    <x v="0"/>
    <x v="0"/>
    <x v="0"/>
  </r>
  <r>
    <s v="2150-UWTFY"/>
    <x v="0"/>
    <x v="44"/>
    <x v="4"/>
    <s v="Yes"/>
    <n v="3"/>
    <s v="San Mateo"/>
    <n v="94402"/>
    <n v="37.556634000000003"/>
    <n v="-122.317723"/>
    <n v="1"/>
    <x v="51"/>
    <x v="1"/>
    <s v="Offer D"/>
    <s v="Yes"/>
    <n v="42.98"/>
    <s v="No"/>
    <s v="Yes"/>
    <x v="2"/>
    <x v="2"/>
    <x v="1"/>
    <x v="0"/>
    <x v="1"/>
    <x v="1"/>
    <x v="1"/>
    <x v="0"/>
    <x v="0"/>
    <x v="1"/>
    <x v="1"/>
    <s v="No"/>
    <x v="0"/>
    <x v="761"/>
    <n v="1422.05"/>
    <n v="0"/>
    <n v="80"/>
    <n v="945.56"/>
    <n v="2447.61"/>
    <x v="1"/>
    <x v="2"/>
    <x v="15"/>
  </r>
  <r>
    <s v="2150-WLKUW"/>
    <x v="0"/>
    <x v="60"/>
    <x v="4"/>
    <s v="Yes"/>
    <n v="0"/>
    <s v="Banning"/>
    <n v="92220"/>
    <n v="33.936298000000001"/>
    <n v="-116.849577"/>
    <n v="4"/>
    <x v="36"/>
    <x v="2"/>
    <s v="Offer B"/>
    <s v="Yes"/>
    <n v="42.1"/>
    <s v="Yes"/>
    <s v="Yes"/>
    <x v="2"/>
    <x v="17"/>
    <x v="0"/>
    <x v="0"/>
    <x v="0"/>
    <x v="1"/>
    <x v="0"/>
    <x v="0"/>
    <x v="0"/>
    <x v="0"/>
    <x v="0"/>
    <s v="No"/>
    <x v="1"/>
    <x v="823"/>
    <n v="2635"/>
    <n v="0"/>
    <n v="0"/>
    <n v="1684"/>
    <n v="4319"/>
    <x v="0"/>
    <x v="0"/>
    <x v="0"/>
  </r>
  <r>
    <s v="2153-MREFK"/>
    <x v="0"/>
    <x v="39"/>
    <x v="2"/>
    <s v="Yes"/>
    <n v="0"/>
    <s v="Fawnskin"/>
    <n v="92333"/>
    <n v="34.274845999999997"/>
    <n v="-116.93758099999999"/>
    <n v="1"/>
    <x v="20"/>
    <x v="2"/>
    <s v="None"/>
    <s v="Yes"/>
    <n v="30.16"/>
    <s v="Yes"/>
    <s v="Yes"/>
    <x v="1"/>
    <x v="3"/>
    <x v="1"/>
    <x v="1"/>
    <x v="1"/>
    <x v="0"/>
    <x v="1"/>
    <x v="1"/>
    <x v="1"/>
    <x v="0"/>
    <x v="0"/>
    <s v="Yes"/>
    <x v="1"/>
    <x v="824"/>
    <n v="3754.6"/>
    <n v="0"/>
    <n v="0"/>
    <n v="1115.92"/>
    <n v="4870.5200000000004"/>
    <x v="1"/>
    <x v="5"/>
    <x v="9"/>
  </r>
  <r>
    <s v="2154-KVJFF"/>
    <x v="0"/>
    <x v="21"/>
    <x v="1"/>
    <s v="No"/>
    <n v="0"/>
    <s v="Stevinson"/>
    <n v="95374"/>
    <n v="37.316806999999997"/>
    <n v="-120.85575300000001"/>
    <n v="0"/>
    <x v="49"/>
    <x v="1"/>
    <s v="Offer D"/>
    <s v="Yes"/>
    <n v="42.83"/>
    <s v="Yes"/>
    <s v="Yes"/>
    <x v="1"/>
    <x v="8"/>
    <x v="0"/>
    <x v="0"/>
    <x v="0"/>
    <x v="1"/>
    <x v="1"/>
    <x v="0"/>
    <x v="0"/>
    <x v="0"/>
    <x v="1"/>
    <s v="Yes"/>
    <x v="1"/>
    <x v="775"/>
    <n v="1111.8499999999999"/>
    <n v="0"/>
    <n v="0"/>
    <n v="642.45000000000005"/>
    <n v="1754.3"/>
    <x v="1"/>
    <x v="2"/>
    <x v="4"/>
  </r>
  <r>
    <s v="2155-AMQRX"/>
    <x v="0"/>
    <x v="0"/>
    <x v="0"/>
    <s v="No"/>
    <n v="0"/>
    <s v="Norwalk"/>
    <n v="90650"/>
    <n v="33.905963"/>
    <n v="-118.08262999999999"/>
    <n v="0"/>
    <x v="61"/>
    <x v="1"/>
    <s v="None"/>
    <s v="Yes"/>
    <n v="3.25"/>
    <s v="Yes"/>
    <s v="Yes"/>
    <x v="0"/>
    <x v="4"/>
    <x v="0"/>
    <x v="1"/>
    <x v="0"/>
    <x v="0"/>
    <x v="1"/>
    <x v="0"/>
    <x v="0"/>
    <x v="0"/>
    <x v="1"/>
    <s v="Yes"/>
    <x v="0"/>
    <x v="825"/>
    <n v="1505.15"/>
    <n v="0"/>
    <n v="0"/>
    <n v="91"/>
    <n v="1596.15"/>
    <x v="0"/>
    <x v="0"/>
    <x v="0"/>
  </r>
  <r>
    <s v="2157-MXBJS"/>
    <x v="1"/>
    <x v="29"/>
    <x v="4"/>
    <s v="Yes"/>
    <n v="0"/>
    <s v="Calistoga"/>
    <n v="94515"/>
    <n v="38.629618000000001"/>
    <n v="-122.593216"/>
    <n v="1"/>
    <x v="2"/>
    <x v="1"/>
    <s v="Offer D"/>
    <s v="Yes"/>
    <n v="41.22"/>
    <s v="Yes"/>
    <s v="Yes"/>
    <x v="0"/>
    <x v="39"/>
    <x v="0"/>
    <x v="1"/>
    <x v="1"/>
    <x v="1"/>
    <x v="0"/>
    <x v="1"/>
    <x v="1"/>
    <x v="0"/>
    <x v="0"/>
    <s v="Yes"/>
    <x v="0"/>
    <x v="583"/>
    <n v="989.45"/>
    <n v="0"/>
    <n v="0"/>
    <n v="535.86"/>
    <n v="1525.31"/>
    <x v="1"/>
    <x v="2"/>
    <x v="3"/>
  </r>
  <r>
    <s v="2159-TURXX"/>
    <x v="1"/>
    <x v="17"/>
    <x v="4"/>
    <s v="No"/>
    <n v="0"/>
    <s v="Weaverville"/>
    <n v="96093"/>
    <n v="40.759400999999997"/>
    <n v="-122.93933699999999"/>
    <n v="0"/>
    <x v="10"/>
    <x v="0"/>
    <s v="None"/>
    <s v="Yes"/>
    <n v="22.16"/>
    <s v="No"/>
    <s v="No"/>
    <x v="3"/>
    <x v="16"/>
    <x v="2"/>
    <x v="2"/>
    <x v="2"/>
    <x v="2"/>
    <x v="2"/>
    <x v="2"/>
    <x v="2"/>
    <x v="2"/>
    <x v="1"/>
    <s v="No"/>
    <x v="0"/>
    <x v="101"/>
    <n v="95.55"/>
    <n v="0"/>
    <n v="0"/>
    <n v="110.8"/>
    <n v="206.35"/>
    <x v="0"/>
    <x v="0"/>
    <x v="0"/>
  </r>
  <r>
    <s v="2160-GPFXD"/>
    <x v="1"/>
    <x v="11"/>
    <x v="4"/>
    <s v="Yes"/>
    <n v="2"/>
    <s v="Davis"/>
    <n v="95618"/>
    <n v="38.544001999999999"/>
    <n v="-121.685559"/>
    <n v="1"/>
    <x v="8"/>
    <x v="2"/>
    <s v="Offer B"/>
    <s v="Yes"/>
    <n v="24.59"/>
    <s v="Yes"/>
    <s v="Yes"/>
    <x v="2"/>
    <x v="17"/>
    <x v="1"/>
    <x v="0"/>
    <x v="0"/>
    <x v="0"/>
    <x v="1"/>
    <x v="0"/>
    <x v="0"/>
    <x v="0"/>
    <x v="2"/>
    <s v="Yes"/>
    <x v="0"/>
    <x v="826"/>
    <n v="3566.7"/>
    <n v="0"/>
    <n v="0"/>
    <n v="1327.86"/>
    <n v="4894.5600000000004"/>
    <x v="0"/>
    <x v="0"/>
    <x v="0"/>
  </r>
  <r>
    <s v="2162-FRZAA"/>
    <x v="1"/>
    <x v="45"/>
    <x v="1"/>
    <s v="Yes"/>
    <n v="2"/>
    <s v="Fort Irwin"/>
    <n v="92310"/>
    <n v="35.349240999999999"/>
    <n v="-116.770281"/>
    <n v="7"/>
    <x v="5"/>
    <x v="2"/>
    <s v="Offer B"/>
    <s v="No"/>
    <n v="0"/>
    <s v="N/A"/>
    <s v="Yes"/>
    <x v="2"/>
    <x v="0"/>
    <x v="0"/>
    <x v="0"/>
    <x v="1"/>
    <x v="0"/>
    <x v="1"/>
    <x v="0"/>
    <x v="0"/>
    <x v="0"/>
    <x v="2"/>
    <s v="No"/>
    <x v="1"/>
    <x v="827"/>
    <n v="2395.0500000000002"/>
    <n v="0"/>
    <n v="0"/>
    <n v="0"/>
    <n v="2395.0500000000002"/>
    <x v="0"/>
    <x v="0"/>
    <x v="0"/>
  </r>
  <r>
    <s v="2164-SOQXL"/>
    <x v="0"/>
    <x v="26"/>
    <x v="0"/>
    <s v="Yes"/>
    <n v="2"/>
    <s v="Los Angeles"/>
    <n v="90043"/>
    <n v="33.988543"/>
    <n v="-118.334081"/>
    <n v="10"/>
    <x v="24"/>
    <x v="1"/>
    <s v="None"/>
    <s v="Yes"/>
    <n v="14.79"/>
    <s v="No"/>
    <s v="No"/>
    <x v="3"/>
    <x v="16"/>
    <x v="2"/>
    <x v="2"/>
    <x v="2"/>
    <x v="2"/>
    <x v="2"/>
    <x v="2"/>
    <x v="2"/>
    <x v="2"/>
    <x v="1"/>
    <s v="No"/>
    <x v="0"/>
    <x v="101"/>
    <n v="406.05"/>
    <n v="0"/>
    <n v="0"/>
    <n v="295.8"/>
    <n v="701.85"/>
    <x v="0"/>
    <x v="0"/>
    <x v="0"/>
  </r>
  <r>
    <s v="2165-VOEGB"/>
    <x v="0"/>
    <x v="5"/>
    <x v="4"/>
    <s v="No"/>
    <n v="0"/>
    <s v="Burbank"/>
    <n v="91501"/>
    <n v="34.188338999999999"/>
    <n v="-118.30094200000001"/>
    <n v="0"/>
    <x v="56"/>
    <x v="2"/>
    <s v="None"/>
    <s v="Yes"/>
    <n v="43.04"/>
    <s v="No"/>
    <s v="Yes"/>
    <x v="1"/>
    <x v="43"/>
    <x v="1"/>
    <x v="0"/>
    <x v="0"/>
    <x v="0"/>
    <x v="0"/>
    <x v="1"/>
    <x v="1"/>
    <x v="0"/>
    <x v="0"/>
    <s v="Yes"/>
    <x v="1"/>
    <x v="656"/>
    <n v="4822.8500000000004"/>
    <n v="0"/>
    <n v="0"/>
    <n v="1979.84"/>
    <n v="6802.69"/>
    <x v="1"/>
    <x v="3"/>
    <x v="6"/>
  </r>
  <r>
    <s v="2167-FQSTQ"/>
    <x v="0"/>
    <x v="29"/>
    <x v="4"/>
    <s v="Yes"/>
    <n v="0"/>
    <s v="Hayward"/>
    <n v="94541"/>
    <n v="37.674002000000002"/>
    <n v="-122.076796"/>
    <n v="8"/>
    <x v="9"/>
    <x v="2"/>
    <s v="None"/>
    <s v="Yes"/>
    <n v="37.450000000000003"/>
    <s v="Yes"/>
    <s v="Yes"/>
    <x v="2"/>
    <x v="31"/>
    <x v="1"/>
    <x v="0"/>
    <x v="1"/>
    <x v="0"/>
    <x v="0"/>
    <x v="1"/>
    <x v="1"/>
    <x v="1"/>
    <x v="2"/>
    <s v="Yes"/>
    <x v="1"/>
    <x v="828"/>
    <n v="6786.1"/>
    <n v="0"/>
    <n v="150"/>
    <n v="2696.4"/>
    <n v="9632.5"/>
    <x v="0"/>
    <x v="0"/>
    <x v="0"/>
  </r>
  <r>
    <s v="2169-RRLFW"/>
    <x v="0"/>
    <x v="23"/>
    <x v="1"/>
    <s v="Yes"/>
    <n v="0"/>
    <s v="Capay"/>
    <n v="95607"/>
    <n v="38.681651000000002"/>
    <n v="-122.13056899999999"/>
    <n v="3"/>
    <x v="4"/>
    <x v="2"/>
    <s v="None"/>
    <s v="Yes"/>
    <n v="11.18"/>
    <s v="Yes"/>
    <s v="No"/>
    <x v="3"/>
    <x v="16"/>
    <x v="2"/>
    <x v="2"/>
    <x v="2"/>
    <x v="2"/>
    <x v="2"/>
    <x v="2"/>
    <x v="2"/>
    <x v="2"/>
    <x v="2"/>
    <s v="No"/>
    <x v="0"/>
    <x v="261"/>
    <n v="1888.25"/>
    <n v="0"/>
    <n v="0"/>
    <n v="793.78"/>
    <n v="2682.03"/>
    <x v="0"/>
    <x v="0"/>
    <x v="0"/>
  </r>
  <r>
    <s v="2171-UDMFD"/>
    <x v="1"/>
    <x v="19"/>
    <x v="4"/>
    <s v="Yes"/>
    <n v="3"/>
    <s v="Chowchilla"/>
    <n v="93610"/>
    <n v="37.100948000000002"/>
    <n v="-120.27013599999999"/>
    <n v="5"/>
    <x v="44"/>
    <x v="1"/>
    <s v="Offer C"/>
    <s v="Yes"/>
    <n v="35.049999999999997"/>
    <s v="No"/>
    <s v="No"/>
    <x v="3"/>
    <x v="16"/>
    <x v="2"/>
    <x v="2"/>
    <x v="2"/>
    <x v="2"/>
    <x v="2"/>
    <x v="2"/>
    <x v="2"/>
    <x v="2"/>
    <x v="1"/>
    <s v="Yes"/>
    <x v="0"/>
    <x v="456"/>
    <n v="674.55"/>
    <n v="0"/>
    <n v="0"/>
    <n v="1121.5999999999999"/>
    <n v="1796.15"/>
    <x v="0"/>
    <x v="0"/>
    <x v="0"/>
  </r>
  <r>
    <s v="2172-EJXVF"/>
    <x v="0"/>
    <x v="61"/>
    <x v="5"/>
    <s v="No"/>
    <n v="0"/>
    <s v="Los Angeles"/>
    <n v="90047"/>
    <n v="33.958148999999999"/>
    <n v="-118.308441"/>
    <n v="0"/>
    <x v="4"/>
    <x v="2"/>
    <s v="None"/>
    <s v="Yes"/>
    <n v="25.61"/>
    <s v="Yes"/>
    <s v="Yes"/>
    <x v="1"/>
    <x v="21"/>
    <x v="0"/>
    <x v="0"/>
    <x v="1"/>
    <x v="1"/>
    <x v="0"/>
    <x v="1"/>
    <x v="1"/>
    <x v="1"/>
    <x v="0"/>
    <s v="Yes"/>
    <x v="1"/>
    <x v="639"/>
    <n v="7521.95"/>
    <n v="6.65"/>
    <n v="100"/>
    <n v="1818.31"/>
    <n v="9433.61"/>
    <x v="0"/>
    <x v="0"/>
    <x v="0"/>
  </r>
  <r>
    <s v="2176-LVPNX"/>
    <x v="0"/>
    <x v="28"/>
    <x v="5"/>
    <s v="No"/>
    <n v="0"/>
    <s v="San Jose"/>
    <n v="95113"/>
    <n v="37.333851000000003"/>
    <n v="-121.891147"/>
    <n v="0"/>
    <x v="4"/>
    <x v="2"/>
    <s v="Offer A"/>
    <s v="Yes"/>
    <n v="37.39"/>
    <s v="Yes"/>
    <s v="Yes"/>
    <x v="2"/>
    <x v="13"/>
    <x v="1"/>
    <x v="0"/>
    <x v="1"/>
    <x v="0"/>
    <x v="0"/>
    <x v="1"/>
    <x v="0"/>
    <x v="1"/>
    <x v="2"/>
    <s v="No"/>
    <x v="0"/>
    <x v="540"/>
    <n v="6293.45"/>
    <n v="0"/>
    <n v="140"/>
    <n v="2654.69"/>
    <n v="9088.14"/>
    <x v="0"/>
    <x v="0"/>
    <x v="0"/>
  </r>
  <r>
    <s v="2176-OSJUV"/>
    <x v="1"/>
    <x v="46"/>
    <x v="4"/>
    <s v="Yes"/>
    <n v="0"/>
    <s v="Anaheim"/>
    <n v="92801"/>
    <n v="33.844982999999999"/>
    <n v="-117.952151"/>
    <n v="2"/>
    <x v="4"/>
    <x v="2"/>
    <s v="Offer A"/>
    <s v="Yes"/>
    <n v="40.630000000000003"/>
    <s v="Yes"/>
    <s v="Yes"/>
    <x v="2"/>
    <x v="24"/>
    <x v="1"/>
    <x v="0"/>
    <x v="0"/>
    <x v="0"/>
    <x v="1"/>
    <x v="0"/>
    <x v="1"/>
    <x v="0"/>
    <x v="2"/>
    <s v="No"/>
    <x v="1"/>
    <x v="406"/>
    <n v="4681.75"/>
    <n v="4.7"/>
    <n v="0"/>
    <n v="2884.73"/>
    <n v="7561.78"/>
    <x v="0"/>
    <x v="0"/>
    <x v="0"/>
  </r>
  <r>
    <s v="2178-PMGCJ"/>
    <x v="1"/>
    <x v="19"/>
    <x v="4"/>
    <s v="No"/>
    <n v="0"/>
    <s v="Long Beach"/>
    <n v="90802"/>
    <n v="33.752524000000001"/>
    <n v="-118.21073699999999"/>
    <n v="0"/>
    <x v="51"/>
    <x v="1"/>
    <s v="Offer D"/>
    <s v="Yes"/>
    <n v="15.77"/>
    <s v="No"/>
    <s v="Yes"/>
    <x v="1"/>
    <x v="45"/>
    <x v="0"/>
    <x v="1"/>
    <x v="0"/>
    <x v="1"/>
    <x v="1"/>
    <x v="0"/>
    <x v="0"/>
    <x v="0"/>
    <x v="1"/>
    <s v="Yes"/>
    <x v="0"/>
    <x v="502"/>
    <n v="1490.4"/>
    <n v="0"/>
    <n v="0"/>
    <n v="346.94"/>
    <n v="1837.34"/>
    <x v="0"/>
    <x v="0"/>
    <x v="0"/>
  </r>
  <r>
    <s v="2180-DXNEG"/>
    <x v="0"/>
    <x v="1"/>
    <x v="1"/>
    <s v="No"/>
    <n v="0"/>
    <s v="Harbor City"/>
    <n v="90710"/>
    <n v="33.798265999999998"/>
    <n v="-118.300237"/>
    <n v="0"/>
    <x v="27"/>
    <x v="0"/>
    <s v="None"/>
    <s v="Yes"/>
    <n v="25.54"/>
    <s v="No"/>
    <s v="Yes"/>
    <x v="1"/>
    <x v="22"/>
    <x v="0"/>
    <x v="1"/>
    <x v="1"/>
    <x v="1"/>
    <x v="0"/>
    <x v="1"/>
    <x v="1"/>
    <x v="0"/>
    <x v="1"/>
    <s v="Yes"/>
    <x v="1"/>
    <x v="829"/>
    <n v="1062.0999999999999"/>
    <n v="0"/>
    <n v="0"/>
    <n v="306.48"/>
    <n v="1368.58"/>
    <x v="1"/>
    <x v="2"/>
    <x v="2"/>
  </r>
  <r>
    <s v="2181-TIDSV"/>
    <x v="1"/>
    <x v="10"/>
    <x v="1"/>
    <s v="Yes"/>
    <n v="3"/>
    <s v="Glen Ellen"/>
    <n v="95442"/>
    <n v="38.368744"/>
    <n v="-122.522642"/>
    <n v="4"/>
    <x v="64"/>
    <x v="2"/>
    <s v="Offer A"/>
    <s v="Yes"/>
    <n v="19.75"/>
    <s v="No"/>
    <s v="No"/>
    <x v="3"/>
    <x v="16"/>
    <x v="2"/>
    <x v="2"/>
    <x v="2"/>
    <x v="2"/>
    <x v="2"/>
    <x v="2"/>
    <x v="2"/>
    <x v="2"/>
    <x v="2"/>
    <s v="Yes"/>
    <x v="1"/>
    <x v="68"/>
    <n v="1303.25"/>
    <n v="0"/>
    <n v="0"/>
    <n v="1343"/>
    <n v="2646.25"/>
    <x v="0"/>
    <x v="0"/>
    <x v="0"/>
  </r>
  <r>
    <s v="2181-UAESM"/>
    <x v="1"/>
    <x v="18"/>
    <x v="0"/>
    <s v="No"/>
    <n v="0"/>
    <s v="Angelus Oaks"/>
    <n v="92305"/>
    <n v="34.1678"/>
    <n v="-116.86433"/>
    <n v="0"/>
    <x v="29"/>
    <x v="0"/>
    <s v="None"/>
    <s v="Yes"/>
    <n v="12.59"/>
    <s v="No"/>
    <s v="Yes"/>
    <x v="0"/>
    <x v="41"/>
    <x v="1"/>
    <x v="1"/>
    <x v="1"/>
    <x v="1"/>
    <x v="1"/>
    <x v="0"/>
    <x v="0"/>
    <x v="0"/>
    <x v="1"/>
    <s v="No"/>
    <x v="1"/>
    <x v="478"/>
    <n v="119.5"/>
    <n v="0"/>
    <n v="0"/>
    <n v="25.18"/>
    <n v="144.68"/>
    <x v="2"/>
    <x v="0"/>
    <x v="0"/>
  </r>
  <r>
    <s v="2186-QZEYA"/>
    <x v="0"/>
    <x v="8"/>
    <x v="5"/>
    <s v="No"/>
    <n v="0"/>
    <s v="San Leandro"/>
    <n v="94579"/>
    <n v="37.687263999999999"/>
    <n v="-122.15728"/>
    <n v="0"/>
    <x v="31"/>
    <x v="1"/>
    <s v="Offer C"/>
    <s v="Yes"/>
    <n v="8.8800000000000008"/>
    <s v="Yes"/>
    <s v="Yes"/>
    <x v="2"/>
    <x v="13"/>
    <x v="1"/>
    <x v="0"/>
    <x v="0"/>
    <x v="1"/>
    <x v="1"/>
    <x v="0"/>
    <x v="0"/>
    <x v="0"/>
    <x v="2"/>
    <s v="Yes"/>
    <x v="1"/>
    <x v="830"/>
    <n v="1718.95"/>
    <n v="33.1"/>
    <n v="0"/>
    <n v="257.52"/>
    <n v="1943.37"/>
    <x v="0"/>
    <x v="0"/>
    <x v="0"/>
  </r>
  <r>
    <s v="2187-LZGPL"/>
    <x v="0"/>
    <x v="59"/>
    <x v="0"/>
    <s v="No"/>
    <n v="0"/>
    <s v="Walnut Creek"/>
    <n v="94596"/>
    <n v="37.900661999999997"/>
    <n v="-122.05278199999999"/>
    <n v="0"/>
    <x v="6"/>
    <x v="0"/>
    <s v="None"/>
    <s v="No"/>
    <n v="0"/>
    <s v="N/A"/>
    <s v="Yes"/>
    <x v="2"/>
    <x v="10"/>
    <x v="0"/>
    <x v="0"/>
    <x v="0"/>
    <x v="1"/>
    <x v="1"/>
    <x v="1"/>
    <x v="1"/>
    <x v="0"/>
    <x v="1"/>
    <s v="Yes"/>
    <x v="0"/>
    <x v="831"/>
    <n v="293.3"/>
    <n v="0"/>
    <n v="0"/>
    <n v="0"/>
    <n v="293.3"/>
    <x v="1"/>
    <x v="5"/>
    <x v="8"/>
  </r>
  <r>
    <s v="2187-PKZAY"/>
    <x v="1"/>
    <x v="5"/>
    <x v="4"/>
    <s v="No"/>
    <n v="0"/>
    <s v="Stevinson"/>
    <n v="95374"/>
    <n v="37.316806999999997"/>
    <n v="-120.85575300000001"/>
    <n v="0"/>
    <x v="27"/>
    <x v="0"/>
    <s v="None"/>
    <s v="Yes"/>
    <n v="40.06"/>
    <s v="No"/>
    <s v="Yes"/>
    <x v="1"/>
    <x v="20"/>
    <x v="0"/>
    <x v="1"/>
    <x v="0"/>
    <x v="1"/>
    <x v="1"/>
    <x v="1"/>
    <x v="1"/>
    <x v="0"/>
    <x v="1"/>
    <s v="Yes"/>
    <x v="1"/>
    <x v="568"/>
    <n v="1043.4000000000001"/>
    <n v="0"/>
    <n v="0"/>
    <n v="480.72"/>
    <n v="1524.12"/>
    <x v="0"/>
    <x v="0"/>
    <x v="0"/>
  </r>
  <r>
    <s v="2188-SXWVT"/>
    <x v="0"/>
    <x v="26"/>
    <x v="0"/>
    <s v="No"/>
    <n v="0"/>
    <s v="Chilcoot"/>
    <n v="96105"/>
    <n v="39.872960999999997"/>
    <n v="-120.198876"/>
    <n v="0"/>
    <x v="12"/>
    <x v="1"/>
    <s v="Offer C"/>
    <s v="Yes"/>
    <n v="43.17"/>
    <s v="No"/>
    <s v="Yes"/>
    <x v="2"/>
    <x v="34"/>
    <x v="1"/>
    <x v="0"/>
    <x v="0"/>
    <x v="1"/>
    <x v="1"/>
    <x v="0"/>
    <x v="0"/>
    <x v="0"/>
    <x v="0"/>
    <s v="No"/>
    <x v="0"/>
    <x v="541"/>
    <n v="1885.15"/>
    <n v="0"/>
    <n v="0"/>
    <n v="1467.78"/>
    <n v="3352.93"/>
    <x v="0"/>
    <x v="0"/>
    <x v="0"/>
  </r>
  <r>
    <s v="2189-UXTKY"/>
    <x v="0"/>
    <x v="60"/>
    <x v="4"/>
    <s v="Yes"/>
    <n v="0"/>
    <s v="La Quinta"/>
    <n v="92253"/>
    <n v="33.695532"/>
    <n v="-116.310571"/>
    <n v="1"/>
    <x v="51"/>
    <x v="1"/>
    <s v="None"/>
    <s v="Yes"/>
    <n v="13.11"/>
    <s v="Yes"/>
    <s v="Yes"/>
    <x v="2"/>
    <x v="19"/>
    <x v="1"/>
    <x v="1"/>
    <x v="0"/>
    <x v="0"/>
    <x v="0"/>
    <x v="1"/>
    <x v="1"/>
    <x v="0"/>
    <x v="1"/>
    <s v="Yes"/>
    <x v="1"/>
    <x v="129"/>
    <n v="1742.75"/>
    <n v="0"/>
    <n v="0"/>
    <n v="288.42"/>
    <n v="2031.17"/>
    <x v="1"/>
    <x v="2"/>
    <x v="2"/>
  </r>
  <r>
    <s v="2189-WWOEW"/>
    <x v="0"/>
    <x v="0"/>
    <x v="0"/>
    <s v="No"/>
    <n v="0"/>
    <s v="Keene"/>
    <n v="93531"/>
    <n v="35.214981999999999"/>
    <n v="-118.59049"/>
    <n v="0"/>
    <x v="49"/>
    <x v="1"/>
    <s v="None"/>
    <s v="Yes"/>
    <n v="24.63"/>
    <s v="No"/>
    <s v="Yes"/>
    <x v="1"/>
    <x v="37"/>
    <x v="0"/>
    <x v="0"/>
    <x v="0"/>
    <x v="1"/>
    <x v="1"/>
    <x v="1"/>
    <x v="1"/>
    <x v="0"/>
    <x v="1"/>
    <s v="Yes"/>
    <x v="1"/>
    <x v="832"/>
    <n v="1269.55"/>
    <n v="0"/>
    <n v="0"/>
    <n v="369.45"/>
    <n v="1639"/>
    <x v="1"/>
    <x v="3"/>
    <x v="6"/>
  </r>
  <r>
    <s v="2190-BCXEC"/>
    <x v="0"/>
    <x v="37"/>
    <x v="5"/>
    <s v="Yes"/>
    <n v="0"/>
    <s v="Death Valley"/>
    <n v="92328"/>
    <n v="36.276879999999998"/>
    <n v="-117.033326"/>
    <n v="10"/>
    <x v="36"/>
    <x v="2"/>
    <s v="None"/>
    <s v="Yes"/>
    <n v="39.97"/>
    <s v="Yes"/>
    <s v="Yes"/>
    <x v="1"/>
    <x v="14"/>
    <x v="0"/>
    <x v="1"/>
    <x v="0"/>
    <x v="0"/>
    <x v="1"/>
    <x v="0"/>
    <x v="0"/>
    <x v="0"/>
    <x v="1"/>
    <s v="Yes"/>
    <x v="0"/>
    <x v="833"/>
    <n v="3126.85"/>
    <n v="0"/>
    <n v="0"/>
    <n v="1598.8"/>
    <n v="4725.6499999999996"/>
    <x v="0"/>
    <x v="0"/>
    <x v="0"/>
  </r>
  <r>
    <s v="2190-PHBHR"/>
    <x v="0"/>
    <x v="19"/>
    <x v="4"/>
    <s v="Yes"/>
    <n v="0"/>
    <s v="Hume"/>
    <n v="93628"/>
    <n v="36.807594999999999"/>
    <n v="-118.901544"/>
    <n v="5"/>
    <x v="9"/>
    <x v="2"/>
    <s v="Offer A"/>
    <s v="Yes"/>
    <n v="22.74"/>
    <s v="Yes"/>
    <s v="Yes"/>
    <x v="1"/>
    <x v="31"/>
    <x v="1"/>
    <x v="0"/>
    <x v="0"/>
    <x v="1"/>
    <x v="1"/>
    <x v="1"/>
    <x v="1"/>
    <x v="0"/>
    <x v="2"/>
    <s v="Yes"/>
    <x v="0"/>
    <x v="253"/>
    <n v="6921.7"/>
    <n v="0"/>
    <n v="0"/>
    <n v="1637.28"/>
    <n v="8558.98"/>
    <x v="0"/>
    <x v="0"/>
    <x v="0"/>
  </r>
  <r>
    <s v="2192-CKRLV"/>
    <x v="0"/>
    <x v="30"/>
    <x v="2"/>
    <s v="Yes"/>
    <n v="0"/>
    <s v="Wilton"/>
    <n v="95693"/>
    <n v="38.392558999999999"/>
    <n v="-121.225093"/>
    <n v="2"/>
    <x v="9"/>
    <x v="2"/>
    <s v="Offer A"/>
    <s v="No"/>
    <n v="0"/>
    <s v="N/A"/>
    <s v="Yes"/>
    <x v="2"/>
    <x v="26"/>
    <x v="1"/>
    <x v="0"/>
    <x v="1"/>
    <x v="1"/>
    <x v="1"/>
    <x v="1"/>
    <x v="1"/>
    <x v="0"/>
    <x v="2"/>
    <s v="Yes"/>
    <x v="1"/>
    <x v="243"/>
    <n v="3580.95"/>
    <n v="0"/>
    <n v="0"/>
    <n v="0"/>
    <n v="3580.95"/>
    <x v="0"/>
    <x v="0"/>
    <x v="0"/>
  </r>
  <r>
    <s v="2192-OZITF"/>
    <x v="0"/>
    <x v="27"/>
    <x v="5"/>
    <s v="No"/>
    <n v="0"/>
    <s v="San Leandro"/>
    <n v="94577"/>
    <n v="37.717196000000001"/>
    <n v="-122.15933800000001"/>
    <n v="0"/>
    <x v="14"/>
    <x v="2"/>
    <s v="Offer B"/>
    <s v="Yes"/>
    <n v="44.29"/>
    <s v="Yes"/>
    <s v="Yes"/>
    <x v="2"/>
    <x v="26"/>
    <x v="1"/>
    <x v="1"/>
    <x v="0"/>
    <x v="0"/>
    <x v="1"/>
    <x v="1"/>
    <x v="1"/>
    <x v="0"/>
    <x v="2"/>
    <s v="No"/>
    <x v="0"/>
    <x v="354"/>
    <n v="3349.1"/>
    <n v="0"/>
    <n v="0"/>
    <n v="1993.05"/>
    <n v="5342.15"/>
    <x v="0"/>
    <x v="0"/>
    <x v="0"/>
  </r>
  <r>
    <s v="2193-SFWQW"/>
    <x v="1"/>
    <x v="10"/>
    <x v="1"/>
    <s v="Yes"/>
    <n v="1"/>
    <s v="San Rafael"/>
    <n v="94903"/>
    <n v="38.018065"/>
    <n v="-122.546024"/>
    <n v="9"/>
    <x v="9"/>
    <x v="2"/>
    <s v="None"/>
    <s v="Yes"/>
    <n v="24.08"/>
    <s v="No"/>
    <s v="Yes"/>
    <x v="1"/>
    <x v="10"/>
    <x v="1"/>
    <x v="0"/>
    <x v="1"/>
    <x v="0"/>
    <x v="0"/>
    <x v="1"/>
    <x v="1"/>
    <x v="0"/>
    <x v="2"/>
    <s v="No"/>
    <x v="1"/>
    <x v="834"/>
    <n v="8033.1"/>
    <n v="0"/>
    <n v="0"/>
    <n v="1733.76"/>
    <n v="9766.86"/>
    <x v="0"/>
    <x v="0"/>
    <x v="0"/>
  </r>
  <r>
    <s v="2194-IIQOF"/>
    <x v="0"/>
    <x v="32"/>
    <x v="0"/>
    <s v="Yes"/>
    <n v="0"/>
    <s v="Sunnyvale"/>
    <n v="94087"/>
    <n v="37.351100000000002"/>
    <n v="-122.037311"/>
    <n v="7"/>
    <x v="4"/>
    <x v="2"/>
    <s v="Offer A"/>
    <s v="Yes"/>
    <n v="19.899999999999999"/>
    <s v="Yes"/>
    <s v="Yes"/>
    <x v="2"/>
    <x v="22"/>
    <x v="1"/>
    <x v="0"/>
    <x v="1"/>
    <x v="0"/>
    <x v="0"/>
    <x v="1"/>
    <x v="1"/>
    <x v="0"/>
    <x v="2"/>
    <s v="No"/>
    <x v="0"/>
    <x v="197"/>
    <n v="6388.65"/>
    <n v="0"/>
    <n v="0"/>
    <n v="1412.9"/>
    <n v="7801.55"/>
    <x v="0"/>
    <x v="0"/>
    <x v="0"/>
  </r>
  <r>
    <s v="2195-VVRJF"/>
    <x v="1"/>
    <x v="58"/>
    <x v="3"/>
    <s v="Yes"/>
    <n v="0"/>
    <s v="Los Angeles"/>
    <n v="90018"/>
    <n v="34.028734999999998"/>
    <n v="-118.31723599999999"/>
    <n v="6"/>
    <x v="68"/>
    <x v="1"/>
    <s v="None"/>
    <s v="Yes"/>
    <n v="5.73"/>
    <s v="No"/>
    <s v="Yes"/>
    <x v="2"/>
    <x v="37"/>
    <x v="1"/>
    <x v="1"/>
    <x v="0"/>
    <x v="1"/>
    <x v="1"/>
    <x v="1"/>
    <x v="0"/>
    <x v="0"/>
    <x v="2"/>
    <s v="Yes"/>
    <x v="0"/>
    <x v="835"/>
    <n v="1011.05"/>
    <n v="31.05"/>
    <n v="0"/>
    <n v="103.14"/>
    <n v="1083.1400000000001"/>
    <x v="0"/>
    <x v="0"/>
    <x v="0"/>
  </r>
  <r>
    <s v="2195-ZRVAX"/>
    <x v="0"/>
    <x v="43"/>
    <x v="1"/>
    <s v="Yes"/>
    <n v="0"/>
    <s v="Rodeo"/>
    <n v="94572"/>
    <n v="38.027217999999998"/>
    <n v="-122.23463"/>
    <n v="1"/>
    <x v="54"/>
    <x v="2"/>
    <s v="None"/>
    <s v="Yes"/>
    <n v="44.26"/>
    <s v="No"/>
    <s v="Yes"/>
    <x v="0"/>
    <x v="21"/>
    <x v="0"/>
    <x v="1"/>
    <x v="1"/>
    <x v="1"/>
    <x v="1"/>
    <x v="1"/>
    <x v="1"/>
    <x v="0"/>
    <x v="1"/>
    <s v="Yes"/>
    <x v="1"/>
    <x v="240"/>
    <n v="4045.65"/>
    <n v="0"/>
    <n v="0"/>
    <n v="2080.2199999999998"/>
    <n v="6125.87"/>
    <x v="1"/>
    <x v="3"/>
    <x v="6"/>
  </r>
  <r>
    <s v="2197-OMWGI"/>
    <x v="0"/>
    <x v="61"/>
    <x v="5"/>
    <s v="Yes"/>
    <n v="1"/>
    <s v="Los Angeles"/>
    <n v="90014"/>
    <n v="34.043143999999998"/>
    <n v="-118.251977"/>
    <n v="4"/>
    <x v="64"/>
    <x v="2"/>
    <s v="None"/>
    <s v="No"/>
    <n v="0"/>
    <s v="N/A"/>
    <s v="Yes"/>
    <x v="2"/>
    <x v="21"/>
    <x v="0"/>
    <x v="0"/>
    <x v="1"/>
    <x v="1"/>
    <x v="0"/>
    <x v="1"/>
    <x v="1"/>
    <x v="0"/>
    <x v="2"/>
    <s v="Yes"/>
    <x v="1"/>
    <x v="836"/>
    <n v="3656.25"/>
    <n v="0"/>
    <n v="0"/>
    <n v="0"/>
    <n v="3656.25"/>
    <x v="0"/>
    <x v="0"/>
    <x v="0"/>
  </r>
  <r>
    <s v="2200-DSAAL"/>
    <x v="0"/>
    <x v="7"/>
    <x v="2"/>
    <s v="No"/>
    <n v="0"/>
    <s v="Greenbrae"/>
    <n v="94904"/>
    <n v="37.946617000000003"/>
    <n v="-122.563571"/>
    <n v="0"/>
    <x v="64"/>
    <x v="2"/>
    <s v="None"/>
    <s v="Yes"/>
    <n v="20.3"/>
    <s v="Yes"/>
    <s v="Yes"/>
    <x v="2"/>
    <x v="37"/>
    <x v="0"/>
    <x v="0"/>
    <x v="1"/>
    <x v="1"/>
    <x v="0"/>
    <x v="1"/>
    <x v="1"/>
    <x v="1"/>
    <x v="2"/>
    <s v="Yes"/>
    <x v="1"/>
    <x v="837"/>
    <n v="5330.2"/>
    <n v="0"/>
    <n v="90"/>
    <n v="1380.4"/>
    <n v="6800.6"/>
    <x v="0"/>
    <x v="0"/>
    <x v="0"/>
  </r>
  <r>
    <s v="2202-CUYXZ"/>
    <x v="1"/>
    <x v="11"/>
    <x v="4"/>
    <s v="No"/>
    <n v="0"/>
    <s v="Dublin"/>
    <n v="94568"/>
    <n v="37.713926000000001"/>
    <n v="-121.928425"/>
    <n v="0"/>
    <x v="13"/>
    <x v="0"/>
    <s v="None"/>
    <s v="Yes"/>
    <n v="36.07"/>
    <s v="No"/>
    <s v="Yes"/>
    <x v="1"/>
    <x v="20"/>
    <x v="0"/>
    <x v="1"/>
    <x v="1"/>
    <x v="1"/>
    <x v="0"/>
    <x v="0"/>
    <x v="1"/>
    <x v="0"/>
    <x v="1"/>
    <s v="Yes"/>
    <x v="1"/>
    <x v="838"/>
    <n v="84.85"/>
    <n v="0"/>
    <n v="0"/>
    <n v="36.07"/>
    <n v="120.92"/>
    <x v="1"/>
    <x v="1"/>
    <x v="1"/>
  </r>
  <r>
    <s v="2202-OUTMO"/>
    <x v="0"/>
    <x v="40"/>
    <x v="2"/>
    <s v="Yes"/>
    <n v="0"/>
    <s v="Caruthers"/>
    <n v="93609"/>
    <n v="36.5276"/>
    <n v="-119.865999"/>
    <n v="5"/>
    <x v="12"/>
    <x v="1"/>
    <s v="None"/>
    <s v="Yes"/>
    <n v="12.3"/>
    <s v="Yes"/>
    <s v="Yes"/>
    <x v="2"/>
    <x v="33"/>
    <x v="1"/>
    <x v="1"/>
    <x v="0"/>
    <x v="0"/>
    <x v="1"/>
    <x v="0"/>
    <x v="0"/>
    <x v="0"/>
    <x v="1"/>
    <s v="Yes"/>
    <x v="1"/>
    <x v="839"/>
    <n v="2003.6"/>
    <n v="0"/>
    <n v="0"/>
    <n v="418.2"/>
    <n v="2421.8000000000002"/>
    <x v="0"/>
    <x v="0"/>
    <x v="0"/>
  </r>
  <r>
    <s v="2203-GHNWN"/>
    <x v="0"/>
    <x v="38"/>
    <x v="4"/>
    <s v="Yes"/>
    <n v="0"/>
    <s v="Julian"/>
    <n v="92036"/>
    <n v="32.980677999999997"/>
    <n v="-116.262854"/>
    <n v="2"/>
    <x v="52"/>
    <x v="1"/>
    <s v="None"/>
    <s v="Yes"/>
    <n v="44.93"/>
    <s v="Yes"/>
    <s v="Yes"/>
    <x v="1"/>
    <x v="39"/>
    <x v="0"/>
    <x v="1"/>
    <x v="1"/>
    <x v="1"/>
    <x v="1"/>
    <x v="0"/>
    <x v="1"/>
    <x v="0"/>
    <x v="1"/>
    <s v="Yes"/>
    <x v="0"/>
    <x v="138"/>
    <n v="1928.7"/>
    <n v="0"/>
    <n v="0"/>
    <n v="1078.32"/>
    <n v="3007.02"/>
    <x v="0"/>
    <x v="0"/>
    <x v="0"/>
  </r>
  <r>
    <s v="2205-LPVGL"/>
    <x v="1"/>
    <x v="41"/>
    <x v="3"/>
    <s v="Yes"/>
    <n v="1"/>
    <s v="Colusa"/>
    <n v="95932"/>
    <n v="39.273096000000002"/>
    <n v="-122.050763"/>
    <n v="1"/>
    <x v="42"/>
    <x v="2"/>
    <s v="Offer B"/>
    <s v="Yes"/>
    <n v="18.43"/>
    <s v="Yes"/>
    <s v="Yes"/>
    <x v="1"/>
    <x v="1"/>
    <x v="1"/>
    <x v="0"/>
    <x v="0"/>
    <x v="0"/>
    <x v="1"/>
    <x v="0"/>
    <x v="0"/>
    <x v="1"/>
    <x v="0"/>
    <s v="Yes"/>
    <x v="1"/>
    <x v="540"/>
    <n v="5125.75"/>
    <n v="0"/>
    <n v="130"/>
    <n v="1068.94"/>
    <n v="6324.69"/>
    <x v="0"/>
    <x v="0"/>
    <x v="0"/>
  </r>
  <r>
    <s v="2205-YMZZJ"/>
    <x v="1"/>
    <x v="4"/>
    <x v="3"/>
    <s v="No"/>
    <n v="0"/>
    <s v="Clovis"/>
    <n v="93612"/>
    <n v="36.814539000000003"/>
    <n v="-119.711868"/>
    <n v="0"/>
    <x v="6"/>
    <x v="0"/>
    <s v="None"/>
    <s v="Yes"/>
    <n v="39.51"/>
    <s v="Yes"/>
    <s v="Yes"/>
    <x v="1"/>
    <x v="37"/>
    <x v="0"/>
    <x v="1"/>
    <x v="0"/>
    <x v="1"/>
    <x v="0"/>
    <x v="0"/>
    <x v="0"/>
    <x v="1"/>
    <x v="1"/>
    <s v="Yes"/>
    <x v="1"/>
    <x v="118"/>
    <n v="546.95000000000005"/>
    <n v="0"/>
    <n v="0"/>
    <n v="276.57"/>
    <n v="823.52"/>
    <x v="1"/>
    <x v="1"/>
    <x v="5"/>
  </r>
  <r>
    <s v="2207-NHRJK"/>
    <x v="1"/>
    <x v="12"/>
    <x v="2"/>
    <s v="No"/>
    <n v="0"/>
    <s v="Carmel"/>
    <n v="93923"/>
    <n v="36.460611"/>
    <n v="-121.852507"/>
    <n v="0"/>
    <x v="13"/>
    <x v="0"/>
    <s v="Offer E"/>
    <s v="Yes"/>
    <n v="1.28"/>
    <s v="No"/>
    <s v="Yes"/>
    <x v="2"/>
    <x v="22"/>
    <x v="0"/>
    <x v="0"/>
    <x v="0"/>
    <x v="1"/>
    <x v="1"/>
    <x v="0"/>
    <x v="0"/>
    <x v="0"/>
    <x v="1"/>
    <s v="No"/>
    <x v="1"/>
    <x v="840"/>
    <n v="50.8"/>
    <n v="0"/>
    <n v="0"/>
    <n v="1.28"/>
    <n v="52.08"/>
    <x v="1"/>
    <x v="1"/>
    <x v="1"/>
  </r>
  <r>
    <s v="2207-OBZNX"/>
    <x v="1"/>
    <x v="52"/>
    <x v="2"/>
    <s v="No"/>
    <n v="0"/>
    <s v="Aguanga"/>
    <n v="92536"/>
    <n v="33.482242999999997"/>
    <n v="-116.827173"/>
    <n v="0"/>
    <x v="6"/>
    <x v="0"/>
    <s v="None"/>
    <s v="Yes"/>
    <n v="34.49"/>
    <s v="No"/>
    <s v="Yes"/>
    <x v="0"/>
    <x v="13"/>
    <x v="1"/>
    <x v="1"/>
    <x v="0"/>
    <x v="1"/>
    <x v="1"/>
    <x v="0"/>
    <x v="0"/>
    <x v="0"/>
    <x v="1"/>
    <s v="Yes"/>
    <x v="2"/>
    <x v="533"/>
    <n v="354.05"/>
    <n v="0"/>
    <n v="0"/>
    <n v="241.43"/>
    <n v="595.48"/>
    <x v="1"/>
    <x v="5"/>
    <x v="8"/>
  </r>
  <r>
    <s v="2207-QPJED"/>
    <x v="0"/>
    <x v="36"/>
    <x v="5"/>
    <s v="Yes"/>
    <n v="0"/>
    <s v="Somes Bar"/>
    <n v="95568"/>
    <n v="41.444606"/>
    <n v="-123.471895"/>
    <n v="8"/>
    <x v="20"/>
    <x v="2"/>
    <s v="None"/>
    <s v="Yes"/>
    <n v="15.6"/>
    <s v="No"/>
    <s v="Yes"/>
    <x v="1"/>
    <x v="10"/>
    <x v="0"/>
    <x v="1"/>
    <x v="1"/>
    <x v="0"/>
    <x v="0"/>
    <x v="0"/>
    <x v="0"/>
    <x v="0"/>
    <x v="2"/>
    <s v="No"/>
    <x v="1"/>
    <x v="841"/>
    <n v="3371.75"/>
    <n v="0"/>
    <n v="0"/>
    <n v="577.20000000000005"/>
    <n v="3948.95"/>
    <x v="0"/>
    <x v="0"/>
    <x v="0"/>
  </r>
  <r>
    <s v="2207-RYYRL"/>
    <x v="1"/>
    <x v="20"/>
    <x v="0"/>
    <s v="Yes"/>
    <n v="1"/>
    <s v="Grass Valley"/>
    <n v="95945"/>
    <n v="39.194538999999999"/>
    <n v="-120.988066"/>
    <n v="6"/>
    <x v="57"/>
    <x v="2"/>
    <s v="Offer B"/>
    <s v="Yes"/>
    <n v="29.55"/>
    <s v="Yes"/>
    <s v="No"/>
    <x v="3"/>
    <x v="16"/>
    <x v="2"/>
    <x v="2"/>
    <x v="2"/>
    <x v="2"/>
    <x v="2"/>
    <x v="2"/>
    <x v="2"/>
    <x v="2"/>
    <x v="2"/>
    <s v="No"/>
    <x v="0"/>
    <x v="842"/>
    <n v="1331.05"/>
    <n v="0"/>
    <n v="0"/>
    <n v="1536.6"/>
    <n v="2867.65"/>
    <x v="0"/>
    <x v="0"/>
    <x v="0"/>
  </r>
  <r>
    <s v="2208-MPXIO"/>
    <x v="0"/>
    <x v="21"/>
    <x v="1"/>
    <s v="Yes"/>
    <n v="2"/>
    <s v="Escondido"/>
    <n v="92029"/>
    <n v="33.079833999999998"/>
    <n v="-117.134275"/>
    <n v="9"/>
    <x v="14"/>
    <x v="2"/>
    <s v="None"/>
    <s v="Yes"/>
    <n v="21.73"/>
    <s v="No"/>
    <s v="No"/>
    <x v="3"/>
    <x v="16"/>
    <x v="2"/>
    <x v="2"/>
    <x v="2"/>
    <x v="2"/>
    <x v="2"/>
    <x v="2"/>
    <x v="2"/>
    <x v="2"/>
    <x v="2"/>
    <s v="Yes"/>
    <x v="1"/>
    <x v="220"/>
    <n v="886.4"/>
    <n v="0"/>
    <n v="0"/>
    <n v="977.85"/>
    <n v="1864.25"/>
    <x v="0"/>
    <x v="0"/>
    <x v="0"/>
  </r>
  <r>
    <s v="2208-NKVVH"/>
    <x v="1"/>
    <x v="27"/>
    <x v="5"/>
    <s v="Yes"/>
    <n v="2"/>
    <s v="Costa Mesa"/>
    <n v="92626"/>
    <n v="33.678590999999997"/>
    <n v="-117.90547100000001"/>
    <n v="4"/>
    <x v="25"/>
    <x v="2"/>
    <s v="None"/>
    <s v="Yes"/>
    <n v="2.81"/>
    <s v="Yes"/>
    <s v="No"/>
    <x v="3"/>
    <x v="16"/>
    <x v="2"/>
    <x v="2"/>
    <x v="2"/>
    <x v="2"/>
    <x v="2"/>
    <x v="2"/>
    <x v="2"/>
    <x v="2"/>
    <x v="2"/>
    <s v="No"/>
    <x v="0"/>
    <x v="270"/>
    <n v="1077.95"/>
    <n v="0"/>
    <n v="0"/>
    <n v="120.83"/>
    <n v="1198.78"/>
    <x v="0"/>
    <x v="0"/>
    <x v="0"/>
  </r>
  <r>
    <s v="2208-NQBCT"/>
    <x v="0"/>
    <x v="5"/>
    <x v="4"/>
    <s v="Yes"/>
    <n v="3"/>
    <s v="San Jose"/>
    <n v="95138"/>
    <n v="37.246063999999997"/>
    <n v="-121.749494"/>
    <n v="10"/>
    <x v="18"/>
    <x v="1"/>
    <s v="None"/>
    <s v="Yes"/>
    <n v="42.95"/>
    <s v="No"/>
    <s v="Yes"/>
    <x v="1"/>
    <x v="22"/>
    <x v="1"/>
    <x v="0"/>
    <x v="0"/>
    <x v="1"/>
    <x v="1"/>
    <x v="0"/>
    <x v="0"/>
    <x v="0"/>
    <x v="1"/>
    <s v="No"/>
    <x v="1"/>
    <x v="778"/>
    <n v="2070.0500000000002"/>
    <n v="0"/>
    <n v="0"/>
    <n v="1116.7"/>
    <n v="3186.75"/>
    <x v="0"/>
    <x v="0"/>
    <x v="0"/>
  </r>
  <r>
    <s v="2208-UGTGR"/>
    <x v="1"/>
    <x v="47"/>
    <x v="5"/>
    <s v="No"/>
    <n v="0"/>
    <s v="Sultana"/>
    <n v="93666"/>
    <n v="36.545352999999999"/>
    <n v="-119.33853499999999"/>
    <n v="0"/>
    <x v="11"/>
    <x v="2"/>
    <s v="Offer B"/>
    <s v="Yes"/>
    <n v="10.99"/>
    <s v="Yes"/>
    <s v="Yes"/>
    <x v="1"/>
    <x v="29"/>
    <x v="0"/>
    <x v="0"/>
    <x v="0"/>
    <x v="1"/>
    <x v="0"/>
    <x v="1"/>
    <x v="1"/>
    <x v="0"/>
    <x v="1"/>
    <s v="No"/>
    <x v="1"/>
    <x v="843"/>
    <n v="5581.05"/>
    <n v="0"/>
    <n v="0"/>
    <n v="615.44000000000005"/>
    <n v="6196.49"/>
    <x v="0"/>
    <x v="0"/>
    <x v="0"/>
  </r>
  <r>
    <s v="2209-XADXF"/>
    <x v="0"/>
    <x v="43"/>
    <x v="1"/>
    <s v="No"/>
    <n v="0"/>
    <s v="Willow Creek"/>
    <n v="95573"/>
    <n v="40.949012000000003"/>
    <n v="-123.65584699999999"/>
    <n v="0"/>
    <x v="13"/>
    <x v="0"/>
    <s v="Offer E"/>
    <s v="No"/>
    <n v="0"/>
    <s v="N/A"/>
    <s v="Yes"/>
    <x v="2"/>
    <x v="26"/>
    <x v="0"/>
    <x v="1"/>
    <x v="0"/>
    <x v="1"/>
    <x v="1"/>
    <x v="0"/>
    <x v="0"/>
    <x v="1"/>
    <x v="1"/>
    <s v="No"/>
    <x v="1"/>
    <x v="273"/>
    <n v="25.25"/>
    <n v="0"/>
    <n v="10"/>
    <n v="0"/>
    <n v="35.25"/>
    <x v="2"/>
    <x v="0"/>
    <x v="0"/>
  </r>
  <r>
    <s v="2211-RMNHO"/>
    <x v="0"/>
    <x v="59"/>
    <x v="0"/>
    <s v="Yes"/>
    <n v="2"/>
    <s v="Rio Nido"/>
    <n v="95471"/>
    <n v="38.522328000000002"/>
    <n v="-122.97932"/>
    <n v="1"/>
    <x v="64"/>
    <x v="2"/>
    <s v="None"/>
    <s v="Yes"/>
    <n v="25.16"/>
    <s v="Yes"/>
    <s v="Yes"/>
    <x v="0"/>
    <x v="33"/>
    <x v="0"/>
    <x v="0"/>
    <x v="1"/>
    <x v="0"/>
    <x v="0"/>
    <x v="1"/>
    <x v="1"/>
    <x v="0"/>
    <x v="2"/>
    <s v="No"/>
    <x v="1"/>
    <x v="240"/>
    <n v="5560"/>
    <n v="0"/>
    <n v="0"/>
    <n v="1710.88"/>
    <n v="7270.88"/>
    <x v="0"/>
    <x v="0"/>
    <x v="0"/>
  </r>
  <r>
    <s v="2212-LYASK"/>
    <x v="1"/>
    <x v="11"/>
    <x v="4"/>
    <s v="Yes"/>
    <n v="0"/>
    <s v="Brea"/>
    <n v="92823"/>
    <n v="33.924143000000001"/>
    <n v="-117.79387"/>
    <n v="3"/>
    <x v="28"/>
    <x v="1"/>
    <s v="None"/>
    <s v="No"/>
    <n v="0"/>
    <s v="N/A"/>
    <s v="Yes"/>
    <x v="2"/>
    <x v="22"/>
    <x v="0"/>
    <x v="0"/>
    <x v="1"/>
    <x v="1"/>
    <x v="1"/>
    <x v="1"/>
    <x v="1"/>
    <x v="1"/>
    <x v="0"/>
    <s v="Yes"/>
    <x v="0"/>
    <x v="671"/>
    <n v="1246.4000000000001"/>
    <n v="0"/>
    <n v="30"/>
    <n v="0"/>
    <n v="1276.4000000000001"/>
    <x v="0"/>
    <x v="0"/>
    <x v="0"/>
  </r>
  <r>
    <s v="2215-ZAFGX"/>
    <x v="1"/>
    <x v="34"/>
    <x v="0"/>
    <s v="No"/>
    <n v="0"/>
    <s v="La Mesa"/>
    <n v="91942"/>
    <n v="32.782501000000003"/>
    <n v="-117.01611"/>
    <n v="0"/>
    <x v="0"/>
    <x v="0"/>
    <s v="Offer E"/>
    <s v="Yes"/>
    <n v="11.5"/>
    <s v="Yes"/>
    <s v="Yes"/>
    <x v="1"/>
    <x v="6"/>
    <x v="0"/>
    <x v="1"/>
    <x v="0"/>
    <x v="1"/>
    <x v="0"/>
    <x v="0"/>
    <x v="0"/>
    <x v="0"/>
    <x v="1"/>
    <s v="Yes"/>
    <x v="1"/>
    <x v="465"/>
    <n v="791.7"/>
    <n v="0"/>
    <n v="0"/>
    <n v="103.5"/>
    <n v="895.2"/>
    <x v="0"/>
    <x v="0"/>
    <x v="0"/>
  </r>
  <r>
    <s v="2219-MVUSO"/>
    <x v="1"/>
    <x v="40"/>
    <x v="2"/>
    <s v="No"/>
    <n v="0"/>
    <s v="Los Angeles"/>
    <n v="90028"/>
    <n v="34.099868999999998"/>
    <n v="-118.326843"/>
    <n v="0"/>
    <x v="58"/>
    <x v="0"/>
    <s v="None"/>
    <s v="Yes"/>
    <n v="35.53"/>
    <s v="No"/>
    <s v="Yes"/>
    <x v="0"/>
    <x v="36"/>
    <x v="0"/>
    <x v="1"/>
    <x v="0"/>
    <x v="1"/>
    <x v="1"/>
    <x v="0"/>
    <x v="0"/>
    <x v="0"/>
    <x v="1"/>
    <s v="Yes"/>
    <x v="0"/>
    <x v="697"/>
    <n v="438.4"/>
    <n v="0"/>
    <n v="0"/>
    <n v="284.24"/>
    <n v="722.64"/>
    <x v="1"/>
    <x v="3"/>
    <x v="6"/>
  </r>
  <r>
    <s v="2220-IAHLS"/>
    <x v="0"/>
    <x v="42"/>
    <x v="1"/>
    <s v="No"/>
    <n v="0"/>
    <s v="Modesto"/>
    <n v="95356"/>
    <n v="37.716186"/>
    <n v="-121.025836"/>
    <n v="0"/>
    <x v="13"/>
    <x v="0"/>
    <s v="None"/>
    <s v="Yes"/>
    <n v="2.85"/>
    <s v="No"/>
    <s v="No"/>
    <x v="3"/>
    <x v="16"/>
    <x v="2"/>
    <x v="2"/>
    <x v="2"/>
    <x v="2"/>
    <x v="2"/>
    <x v="2"/>
    <x v="2"/>
    <x v="2"/>
    <x v="1"/>
    <s v="No"/>
    <x v="0"/>
    <x v="56"/>
    <n v="19.399999999999999"/>
    <n v="0"/>
    <n v="0"/>
    <n v="2.85"/>
    <n v="22.25"/>
    <x v="2"/>
    <x v="0"/>
    <x v="0"/>
  </r>
  <r>
    <s v="2223-GDSHL"/>
    <x v="1"/>
    <x v="51"/>
    <x v="1"/>
    <s v="Yes"/>
    <n v="1"/>
    <s v="Fountain Valley"/>
    <n v="92708"/>
    <n v="33.712035999999998"/>
    <n v="-117.950113"/>
    <n v="5"/>
    <x v="4"/>
    <x v="2"/>
    <s v="Offer A"/>
    <s v="Yes"/>
    <n v="26.38"/>
    <s v="Yes"/>
    <s v="Yes"/>
    <x v="1"/>
    <x v="30"/>
    <x v="1"/>
    <x v="0"/>
    <x v="1"/>
    <x v="0"/>
    <x v="0"/>
    <x v="1"/>
    <x v="1"/>
    <x v="1"/>
    <x v="2"/>
    <s v="Yes"/>
    <x v="1"/>
    <x v="665"/>
    <n v="8297.5"/>
    <n v="42.57"/>
    <n v="110"/>
    <n v="1872.98"/>
    <n v="10237.91"/>
    <x v="0"/>
    <x v="0"/>
    <x v="0"/>
  </r>
  <r>
    <s v="2223-KAGMX"/>
    <x v="0"/>
    <x v="10"/>
    <x v="1"/>
    <s v="No"/>
    <n v="0"/>
    <s v="Santa Rosa"/>
    <n v="95409"/>
    <n v="38.468893000000001"/>
    <n v="-122.580539"/>
    <n v="0"/>
    <x v="49"/>
    <x v="1"/>
    <s v="Offer D"/>
    <s v="Yes"/>
    <n v="33.14"/>
    <s v="No"/>
    <s v="No"/>
    <x v="3"/>
    <x v="16"/>
    <x v="2"/>
    <x v="2"/>
    <x v="2"/>
    <x v="2"/>
    <x v="2"/>
    <x v="2"/>
    <x v="2"/>
    <x v="2"/>
    <x v="1"/>
    <s v="No"/>
    <x v="1"/>
    <x v="56"/>
    <n v="289.3"/>
    <n v="0"/>
    <n v="0"/>
    <n v="497.1"/>
    <n v="786.4"/>
    <x v="1"/>
    <x v="4"/>
    <x v="7"/>
  </r>
  <r>
    <s v="2225-ZRGSG"/>
    <x v="0"/>
    <x v="32"/>
    <x v="0"/>
    <s v="Yes"/>
    <n v="0"/>
    <s v="Piru"/>
    <n v="93040"/>
    <n v="34.432842999999998"/>
    <n v="-118.73010600000001"/>
    <n v="1"/>
    <x v="40"/>
    <x v="2"/>
    <s v="Offer A"/>
    <s v="Yes"/>
    <n v="5.48"/>
    <s v="Yes"/>
    <s v="Yes"/>
    <x v="1"/>
    <x v="6"/>
    <x v="1"/>
    <x v="0"/>
    <x v="1"/>
    <x v="0"/>
    <x v="1"/>
    <x v="0"/>
    <x v="0"/>
    <x v="0"/>
    <x v="2"/>
    <s v="No"/>
    <x v="1"/>
    <x v="696"/>
    <n v="6579.05"/>
    <n v="0"/>
    <n v="0"/>
    <n v="383.6"/>
    <n v="6962.65"/>
    <x v="1"/>
    <x v="4"/>
    <x v="7"/>
  </r>
  <r>
    <s v="2226-ICFDO"/>
    <x v="0"/>
    <x v="14"/>
    <x v="0"/>
    <s v="Yes"/>
    <n v="0"/>
    <s v="Covelo"/>
    <n v="95428"/>
    <n v="39.833069999999999"/>
    <n v="-123.178765"/>
    <n v="9"/>
    <x v="9"/>
    <x v="2"/>
    <s v="None"/>
    <s v="Yes"/>
    <n v="10.87"/>
    <s v="Yes"/>
    <s v="Yes"/>
    <x v="2"/>
    <x v="40"/>
    <x v="1"/>
    <x v="1"/>
    <x v="1"/>
    <x v="0"/>
    <x v="0"/>
    <x v="1"/>
    <x v="1"/>
    <x v="0"/>
    <x v="2"/>
    <s v="Yes"/>
    <x v="0"/>
    <x v="832"/>
    <n v="6110.75"/>
    <n v="0"/>
    <n v="0"/>
    <n v="782.64"/>
    <n v="6893.39"/>
    <x v="0"/>
    <x v="0"/>
    <x v="0"/>
  </r>
  <r>
    <s v="2227-JRSJX"/>
    <x v="0"/>
    <x v="19"/>
    <x v="4"/>
    <s v="No"/>
    <n v="0"/>
    <s v="Monterey Park"/>
    <n v="91754"/>
    <n v="34.050322000000001"/>
    <n v="-118.147037"/>
    <n v="0"/>
    <x v="47"/>
    <x v="1"/>
    <s v="Offer D"/>
    <s v="Yes"/>
    <n v="6.12"/>
    <s v="No"/>
    <s v="Yes"/>
    <x v="1"/>
    <x v="19"/>
    <x v="0"/>
    <x v="0"/>
    <x v="0"/>
    <x v="0"/>
    <x v="0"/>
    <x v="1"/>
    <x v="1"/>
    <x v="0"/>
    <x v="1"/>
    <s v="Yes"/>
    <x v="1"/>
    <x v="174"/>
    <n v="1956.4"/>
    <n v="0"/>
    <n v="0"/>
    <n v="128.52000000000001"/>
    <n v="2084.92"/>
    <x v="0"/>
    <x v="0"/>
    <x v="0"/>
  </r>
  <r>
    <s v="2228-BZDEE"/>
    <x v="0"/>
    <x v="45"/>
    <x v="1"/>
    <s v="No"/>
    <n v="0"/>
    <s v="Pleasanton"/>
    <n v="94566"/>
    <n v="37.633361000000001"/>
    <n v="-121.86239500000001"/>
    <n v="0"/>
    <x v="8"/>
    <x v="2"/>
    <s v="Offer B"/>
    <s v="Yes"/>
    <n v="26.25"/>
    <s v="No"/>
    <s v="No"/>
    <x v="3"/>
    <x v="16"/>
    <x v="2"/>
    <x v="2"/>
    <x v="2"/>
    <x v="2"/>
    <x v="2"/>
    <x v="2"/>
    <x v="2"/>
    <x v="2"/>
    <x v="2"/>
    <s v="No"/>
    <x v="0"/>
    <x v="147"/>
    <n v="1079.45"/>
    <n v="0"/>
    <n v="0"/>
    <n v="1417.5"/>
    <n v="2496.9499999999998"/>
    <x v="0"/>
    <x v="0"/>
    <x v="0"/>
  </r>
  <r>
    <s v="2229-DPMBI"/>
    <x v="0"/>
    <x v="31"/>
    <x v="4"/>
    <s v="Yes"/>
    <n v="2"/>
    <s v="Blairsden Graeagle"/>
    <n v="96103"/>
    <n v="39.783746999999998"/>
    <n v="-120.66103200000001"/>
    <n v="10"/>
    <x v="58"/>
    <x v="0"/>
    <s v="None"/>
    <s v="Yes"/>
    <n v="13.21"/>
    <s v="No"/>
    <s v="No"/>
    <x v="3"/>
    <x v="16"/>
    <x v="2"/>
    <x v="2"/>
    <x v="2"/>
    <x v="2"/>
    <x v="2"/>
    <x v="2"/>
    <x v="2"/>
    <x v="2"/>
    <x v="2"/>
    <s v="No"/>
    <x v="0"/>
    <x v="245"/>
    <n v="162.15"/>
    <n v="0"/>
    <n v="0"/>
    <n v="105.68"/>
    <n v="267.83"/>
    <x v="0"/>
    <x v="0"/>
    <x v="0"/>
  </r>
  <r>
    <s v="2229-VWQJH"/>
    <x v="0"/>
    <x v="20"/>
    <x v="0"/>
    <s v="No"/>
    <n v="0"/>
    <s v="Homewood"/>
    <n v="96141"/>
    <n v="39.117018000000002"/>
    <n v="-120.212535"/>
    <n v="0"/>
    <x v="52"/>
    <x v="1"/>
    <s v="None"/>
    <s v="Yes"/>
    <n v="4.82"/>
    <s v="No"/>
    <s v="Yes"/>
    <x v="2"/>
    <x v="0"/>
    <x v="0"/>
    <x v="1"/>
    <x v="1"/>
    <x v="1"/>
    <x v="1"/>
    <x v="0"/>
    <x v="0"/>
    <x v="0"/>
    <x v="1"/>
    <s v="Yes"/>
    <x v="0"/>
    <x v="844"/>
    <n v="1233.25"/>
    <n v="0"/>
    <n v="0"/>
    <n v="115.68"/>
    <n v="1348.93"/>
    <x v="0"/>
    <x v="0"/>
    <x v="0"/>
  </r>
  <r>
    <s v="2230-XTUWL"/>
    <x v="0"/>
    <x v="29"/>
    <x v="4"/>
    <s v="Yes"/>
    <n v="2"/>
    <s v="Madera"/>
    <n v="93637"/>
    <n v="36.902954000000001"/>
    <n v="-120.19427399999999"/>
    <n v="3"/>
    <x v="60"/>
    <x v="2"/>
    <s v="Offer B"/>
    <s v="Yes"/>
    <n v="13.26"/>
    <s v="No"/>
    <s v="No"/>
    <x v="3"/>
    <x v="16"/>
    <x v="2"/>
    <x v="2"/>
    <x v="2"/>
    <x v="2"/>
    <x v="2"/>
    <x v="2"/>
    <x v="2"/>
    <x v="2"/>
    <x v="2"/>
    <s v="No"/>
    <x v="0"/>
    <x v="92"/>
    <n v="883.35"/>
    <n v="0"/>
    <n v="0"/>
    <n v="636.48"/>
    <n v="1519.83"/>
    <x v="0"/>
    <x v="0"/>
    <x v="0"/>
  </r>
  <r>
    <s v="2232-DMLXU"/>
    <x v="0"/>
    <x v="19"/>
    <x v="4"/>
    <s v="Yes"/>
    <n v="0"/>
    <s v="Van Nuys"/>
    <n v="91411"/>
    <n v="34.178469999999997"/>
    <n v="-118.45947200000001"/>
    <n v="0"/>
    <x v="13"/>
    <x v="0"/>
    <s v="None"/>
    <s v="Yes"/>
    <n v="35.6"/>
    <s v="No"/>
    <s v="Yes"/>
    <x v="2"/>
    <x v="44"/>
    <x v="0"/>
    <x v="1"/>
    <x v="0"/>
    <x v="1"/>
    <x v="0"/>
    <x v="0"/>
    <x v="1"/>
    <x v="0"/>
    <x v="1"/>
    <s v="No"/>
    <x v="0"/>
    <x v="691"/>
    <n v="55.2"/>
    <n v="0"/>
    <n v="0"/>
    <n v="35.6"/>
    <n v="90.8"/>
    <x v="1"/>
    <x v="2"/>
    <x v="18"/>
  </r>
  <r>
    <s v="2233-FAGXV"/>
    <x v="0"/>
    <x v="51"/>
    <x v="1"/>
    <s v="Yes"/>
    <n v="3"/>
    <s v="Salton City"/>
    <n v="92275"/>
    <n v="33.281559999999999"/>
    <n v="-115.955541"/>
    <n v="6"/>
    <x v="10"/>
    <x v="0"/>
    <s v="None"/>
    <s v="Yes"/>
    <n v="6.7"/>
    <s v="Yes"/>
    <s v="No"/>
    <x v="3"/>
    <x v="16"/>
    <x v="2"/>
    <x v="2"/>
    <x v="2"/>
    <x v="2"/>
    <x v="2"/>
    <x v="2"/>
    <x v="2"/>
    <x v="2"/>
    <x v="1"/>
    <s v="Yes"/>
    <x v="0"/>
    <x v="733"/>
    <n v="132.25"/>
    <n v="0"/>
    <n v="0"/>
    <n v="33.5"/>
    <n v="165.75"/>
    <x v="0"/>
    <x v="0"/>
    <x v="0"/>
  </r>
  <r>
    <s v="2233-TXSIU"/>
    <x v="1"/>
    <x v="29"/>
    <x v="4"/>
    <s v="Yes"/>
    <n v="2"/>
    <s v="Grass Valley"/>
    <n v="95945"/>
    <n v="39.194538999999999"/>
    <n v="-120.988066"/>
    <n v="1"/>
    <x v="67"/>
    <x v="1"/>
    <s v="None"/>
    <s v="No"/>
    <n v="0"/>
    <s v="N/A"/>
    <s v="Yes"/>
    <x v="2"/>
    <x v="17"/>
    <x v="1"/>
    <x v="1"/>
    <x v="1"/>
    <x v="1"/>
    <x v="0"/>
    <x v="0"/>
    <x v="0"/>
    <x v="0"/>
    <x v="0"/>
    <s v="No"/>
    <x v="0"/>
    <x v="723"/>
    <n v="792.15"/>
    <n v="0"/>
    <n v="0"/>
    <n v="0"/>
    <n v="792.15"/>
    <x v="0"/>
    <x v="0"/>
    <x v="0"/>
  </r>
  <r>
    <s v="2234-EOFPT"/>
    <x v="1"/>
    <x v="23"/>
    <x v="1"/>
    <s v="Yes"/>
    <n v="0"/>
    <s v="Santa Ana"/>
    <n v="92701"/>
    <n v="33.748477999999999"/>
    <n v="-117.858918"/>
    <n v="2"/>
    <x v="9"/>
    <x v="2"/>
    <s v="None"/>
    <s v="Yes"/>
    <n v="29.8"/>
    <s v="No"/>
    <s v="Yes"/>
    <x v="2"/>
    <x v="6"/>
    <x v="1"/>
    <x v="0"/>
    <x v="0"/>
    <x v="0"/>
    <x v="0"/>
    <x v="1"/>
    <x v="1"/>
    <x v="1"/>
    <x v="2"/>
    <s v="Yes"/>
    <x v="1"/>
    <x v="803"/>
    <n v="5753.25"/>
    <n v="0"/>
    <n v="40"/>
    <n v="2145.6"/>
    <n v="7938.85"/>
    <x v="0"/>
    <x v="0"/>
    <x v="0"/>
  </r>
  <r>
    <s v="2234-XADUH"/>
    <x v="0"/>
    <x v="18"/>
    <x v="0"/>
    <s v="Yes"/>
    <n v="2"/>
    <s v="Amboy"/>
    <n v="92304"/>
    <n v="34.559882000000002"/>
    <n v="-115.637164"/>
    <n v="4"/>
    <x v="9"/>
    <x v="2"/>
    <s v="None"/>
    <s v="Yes"/>
    <n v="29.66"/>
    <s v="Yes"/>
    <s v="Yes"/>
    <x v="1"/>
    <x v="9"/>
    <x v="0"/>
    <x v="0"/>
    <x v="1"/>
    <x v="1"/>
    <x v="0"/>
    <x v="1"/>
    <x v="1"/>
    <x v="0"/>
    <x v="0"/>
    <s v="Yes"/>
    <x v="0"/>
    <x v="845"/>
    <n v="7362.9"/>
    <n v="45.38"/>
    <n v="0"/>
    <n v="2135.52"/>
    <n v="9453.0400000000009"/>
    <x v="0"/>
    <x v="0"/>
    <x v="0"/>
  </r>
  <r>
    <s v="2235-DWLJU"/>
    <x v="0"/>
    <x v="4"/>
    <x v="3"/>
    <s v="No"/>
    <n v="0"/>
    <s v="Thousand Palms"/>
    <n v="92276"/>
    <n v="33.849263000000001"/>
    <n v="-116.382778"/>
    <n v="0"/>
    <x v="38"/>
    <x v="0"/>
    <s v="None"/>
    <s v="No"/>
    <n v="0"/>
    <s v="N/A"/>
    <s v="Yes"/>
    <x v="2"/>
    <x v="40"/>
    <x v="0"/>
    <x v="1"/>
    <x v="0"/>
    <x v="1"/>
    <x v="0"/>
    <x v="1"/>
    <x v="1"/>
    <x v="0"/>
    <x v="1"/>
    <s v="Yes"/>
    <x v="1"/>
    <x v="239"/>
    <n v="263.05"/>
    <n v="0"/>
    <n v="0"/>
    <n v="0"/>
    <n v="263.05"/>
    <x v="0"/>
    <x v="0"/>
    <x v="0"/>
  </r>
  <r>
    <s v="2235-EZAIK"/>
    <x v="0"/>
    <x v="44"/>
    <x v="4"/>
    <s v="Yes"/>
    <n v="0"/>
    <s v="Badger"/>
    <n v="93603"/>
    <n v="36.645449999999997"/>
    <n v="-118.924982"/>
    <n v="9"/>
    <x v="9"/>
    <x v="2"/>
    <s v="Offer A"/>
    <s v="Yes"/>
    <n v="22.41"/>
    <s v="Yes"/>
    <s v="Yes"/>
    <x v="2"/>
    <x v="9"/>
    <x v="1"/>
    <x v="0"/>
    <x v="1"/>
    <x v="0"/>
    <x v="0"/>
    <x v="0"/>
    <x v="0"/>
    <x v="1"/>
    <x v="2"/>
    <s v="No"/>
    <x v="0"/>
    <x v="1"/>
    <n v="5401.9"/>
    <n v="0"/>
    <n v="20"/>
    <n v="1613.52"/>
    <n v="7035.42"/>
    <x v="0"/>
    <x v="0"/>
    <x v="0"/>
  </r>
  <r>
    <s v="2235-ZGKPT"/>
    <x v="0"/>
    <x v="59"/>
    <x v="0"/>
    <s v="Yes"/>
    <n v="1"/>
    <s v="Los Angeles"/>
    <n v="90062"/>
    <n v="34.003552999999997"/>
    <n v="-118.308933"/>
    <n v="1"/>
    <x v="1"/>
    <x v="0"/>
    <s v="None"/>
    <s v="Yes"/>
    <n v="12.88"/>
    <s v="Yes"/>
    <s v="Yes"/>
    <x v="0"/>
    <x v="13"/>
    <x v="0"/>
    <x v="1"/>
    <x v="0"/>
    <x v="1"/>
    <x v="1"/>
    <x v="0"/>
    <x v="0"/>
    <x v="0"/>
    <x v="1"/>
    <s v="No"/>
    <x v="0"/>
    <x v="495"/>
    <n v="239.55"/>
    <n v="0"/>
    <n v="0"/>
    <n v="51.52"/>
    <n v="291.07"/>
    <x v="1"/>
    <x v="2"/>
    <x v="2"/>
  </r>
  <r>
    <s v="2236-HILPA"/>
    <x v="1"/>
    <x v="39"/>
    <x v="2"/>
    <s v="Yes"/>
    <n v="2"/>
    <s v="Hayward"/>
    <n v="94544"/>
    <n v="37.639215"/>
    <n v="-122.037554"/>
    <n v="9"/>
    <x v="55"/>
    <x v="2"/>
    <s v="Offer B"/>
    <s v="Yes"/>
    <n v="11.15"/>
    <s v="No"/>
    <s v="No"/>
    <x v="3"/>
    <x v="16"/>
    <x v="2"/>
    <x v="2"/>
    <x v="2"/>
    <x v="2"/>
    <x v="2"/>
    <x v="2"/>
    <x v="2"/>
    <x v="2"/>
    <x v="2"/>
    <s v="No"/>
    <x v="0"/>
    <x v="408"/>
    <n v="1218.45"/>
    <n v="0"/>
    <n v="0"/>
    <n v="691.3"/>
    <n v="1909.75"/>
    <x v="0"/>
    <x v="0"/>
    <x v="0"/>
  </r>
  <r>
    <s v="2237-ZFSMY"/>
    <x v="0"/>
    <x v="46"/>
    <x v="4"/>
    <s v="No"/>
    <n v="0"/>
    <s v="Riverdale"/>
    <n v="93656"/>
    <n v="36.452210999999998"/>
    <n v="-119.94575"/>
    <n v="0"/>
    <x v="35"/>
    <x v="2"/>
    <s v="Offer C"/>
    <s v="Yes"/>
    <n v="4.4800000000000004"/>
    <s v="No"/>
    <s v="Yes"/>
    <x v="1"/>
    <x v="43"/>
    <x v="1"/>
    <x v="1"/>
    <x v="1"/>
    <x v="0"/>
    <x v="0"/>
    <x v="0"/>
    <x v="1"/>
    <x v="0"/>
    <x v="0"/>
    <s v="Yes"/>
    <x v="1"/>
    <x v="314"/>
    <n v="3692.85"/>
    <n v="0"/>
    <n v="0"/>
    <n v="174.72"/>
    <n v="3867.57"/>
    <x v="1"/>
    <x v="5"/>
    <x v="8"/>
  </r>
  <r>
    <s v="2239-CFOUJ"/>
    <x v="1"/>
    <x v="60"/>
    <x v="4"/>
    <s v="Yes"/>
    <n v="2"/>
    <s v="Trinidad"/>
    <n v="95570"/>
    <n v="41.162295"/>
    <n v="-124.02738100000001"/>
    <n v="3"/>
    <x v="13"/>
    <x v="0"/>
    <s v="None"/>
    <s v="Yes"/>
    <n v="27.5"/>
    <s v="No"/>
    <s v="No"/>
    <x v="3"/>
    <x v="16"/>
    <x v="2"/>
    <x v="2"/>
    <x v="2"/>
    <x v="2"/>
    <x v="2"/>
    <x v="2"/>
    <x v="2"/>
    <x v="2"/>
    <x v="0"/>
    <s v="No"/>
    <x v="0"/>
    <x v="27"/>
    <n v="20.399999999999999"/>
    <n v="0"/>
    <n v="0"/>
    <n v="27.5"/>
    <n v="47.9"/>
    <x v="2"/>
    <x v="0"/>
    <x v="0"/>
  </r>
  <r>
    <s v="2239-CGBUZ"/>
    <x v="0"/>
    <x v="52"/>
    <x v="2"/>
    <s v="Yes"/>
    <n v="0"/>
    <s v="West Covina"/>
    <n v="91791"/>
    <n v="34.061633999999998"/>
    <n v="-117.893169"/>
    <n v="4"/>
    <x v="69"/>
    <x v="2"/>
    <s v="Offer B"/>
    <s v="Yes"/>
    <n v="47.18"/>
    <s v="No"/>
    <s v="Yes"/>
    <x v="0"/>
    <x v="11"/>
    <x v="1"/>
    <x v="0"/>
    <x v="0"/>
    <x v="0"/>
    <x v="1"/>
    <x v="0"/>
    <x v="0"/>
    <x v="0"/>
    <x v="0"/>
    <s v="Yes"/>
    <x v="1"/>
    <x v="846"/>
    <n v="3145.15"/>
    <n v="0"/>
    <n v="0"/>
    <n v="2406.1799999999998"/>
    <n v="5551.33"/>
    <x v="0"/>
    <x v="0"/>
    <x v="0"/>
  </r>
  <r>
    <s v="2239-JALAW"/>
    <x v="1"/>
    <x v="29"/>
    <x v="4"/>
    <s v="No"/>
    <n v="0"/>
    <s v="Escondido"/>
    <n v="92027"/>
    <n v="33.141264999999997"/>
    <n v="-116.967221"/>
    <n v="0"/>
    <x v="42"/>
    <x v="2"/>
    <s v="Offer B"/>
    <s v="Yes"/>
    <n v="44.5"/>
    <s v="Yes"/>
    <s v="Yes"/>
    <x v="1"/>
    <x v="42"/>
    <x v="0"/>
    <x v="0"/>
    <x v="1"/>
    <x v="1"/>
    <x v="0"/>
    <x v="1"/>
    <x v="1"/>
    <x v="0"/>
    <x v="0"/>
    <s v="Yes"/>
    <x v="1"/>
    <x v="847"/>
    <n v="6017.65"/>
    <n v="0"/>
    <n v="0"/>
    <n v="2581"/>
    <n v="8598.65"/>
    <x v="1"/>
    <x v="1"/>
    <x v="5"/>
  </r>
  <r>
    <s v="2240-HSJQD"/>
    <x v="1"/>
    <x v="56"/>
    <x v="1"/>
    <s v="No"/>
    <n v="2"/>
    <s v="La Mesa"/>
    <n v="91942"/>
    <n v="32.782501000000003"/>
    <n v="-117.01611"/>
    <n v="0"/>
    <x v="70"/>
    <x v="2"/>
    <s v="None"/>
    <s v="Yes"/>
    <n v="1.27"/>
    <s v="Yes"/>
    <s v="Yes"/>
    <x v="1"/>
    <x v="37"/>
    <x v="0"/>
    <x v="0"/>
    <x v="0"/>
    <x v="1"/>
    <x v="1"/>
    <x v="0"/>
    <x v="0"/>
    <x v="0"/>
    <x v="1"/>
    <s v="Yes"/>
    <x v="0"/>
    <x v="848"/>
    <n v="3141.7"/>
    <n v="0"/>
    <n v="0"/>
    <n v="48.26"/>
    <n v="3189.96"/>
    <x v="0"/>
    <x v="0"/>
    <x v="0"/>
  </r>
  <r>
    <s v="2242-MFOTG"/>
    <x v="1"/>
    <x v="46"/>
    <x v="4"/>
    <s v="No"/>
    <n v="0"/>
    <s v="Poway"/>
    <n v="92064"/>
    <n v="32.984394999999999"/>
    <n v="-117.013454"/>
    <n v="0"/>
    <x v="45"/>
    <x v="1"/>
    <s v="None"/>
    <s v="Yes"/>
    <n v="25.71"/>
    <s v="Yes"/>
    <s v="Yes"/>
    <x v="1"/>
    <x v="31"/>
    <x v="1"/>
    <x v="1"/>
    <x v="0"/>
    <x v="1"/>
    <x v="1"/>
    <x v="0"/>
    <x v="0"/>
    <x v="0"/>
    <x v="0"/>
    <s v="No"/>
    <x v="1"/>
    <x v="849"/>
    <n v="2603.3000000000002"/>
    <n v="0"/>
    <n v="0"/>
    <n v="848.43"/>
    <n v="3451.73"/>
    <x v="0"/>
    <x v="0"/>
    <x v="0"/>
  </r>
  <r>
    <s v="2243-FNMMI"/>
    <x v="1"/>
    <x v="29"/>
    <x v="4"/>
    <s v="No"/>
    <n v="0"/>
    <s v="Torrance"/>
    <n v="90501"/>
    <n v="33.833699000000003"/>
    <n v="-118.314387"/>
    <n v="0"/>
    <x v="24"/>
    <x v="1"/>
    <s v="Offer D"/>
    <s v="Yes"/>
    <n v="31.02"/>
    <s v="No"/>
    <s v="No"/>
    <x v="3"/>
    <x v="16"/>
    <x v="2"/>
    <x v="2"/>
    <x v="2"/>
    <x v="2"/>
    <x v="2"/>
    <x v="2"/>
    <x v="2"/>
    <x v="2"/>
    <x v="1"/>
    <s v="No"/>
    <x v="0"/>
    <x v="56"/>
    <n v="415.4"/>
    <n v="0"/>
    <n v="0"/>
    <n v="620.4"/>
    <n v="1035.8"/>
    <x v="0"/>
    <x v="0"/>
    <x v="0"/>
  </r>
  <r>
    <s v="2245-ADZFJ"/>
    <x v="0"/>
    <x v="12"/>
    <x v="2"/>
    <s v="Yes"/>
    <n v="0"/>
    <s v="Castella"/>
    <n v="96017"/>
    <n v="41.121108"/>
    <n v="-122.336613"/>
    <n v="9"/>
    <x v="65"/>
    <x v="1"/>
    <s v="Offer C"/>
    <s v="Yes"/>
    <n v="28.52"/>
    <s v="Yes"/>
    <s v="Yes"/>
    <x v="2"/>
    <x v="23"/>
    <x v="0"/>
    <x v="0"/>
    <x v="0"/>
    <x v="0"/>
    <x v="0"/>
    <x v="1"/>
    <x v="1"/>
    <x v="0"/>
    <x v="2"/>
    <s v="No"/>
    <x v="1"/>
    <x v="178"/>
    <n v="2471.6"/>
    <n v="0"/>
    <n v="0"/>
    <n v="884.12"/>
    <n v="3355.72"/>
    <x v="0"/>
    <x v="0"/>
    <x v="0"/>
  </r>
  <r>
    <s v="2249-YPRNG"/>
    <x v="0"/>
    <x v="30"/>
    <x v="2"/>
    <s v="Yes"/>
    <n v="0"/>
    <s v="The Sea Ranch"/>
    <n v="95497"/>
    <n v="38.696658999999997"/>
    <n v="-123.43686099999999"/>
    <n v="3"/>
    <x v="24"/>
    <x v="1"/>
    <s v="None"/>
    <s v="Yes"/>
    <n v="28.79"/>
    <s v="Yes"/>
    <s v="Yes"/>
    <x v="1"/>
    <x v="0"/>
    <x v="0"/>
    <x v="0"/>
    <x v="1"/>
    <x v="1"/>
    <x v="0"/>
    <x v="1"/>
    <x v="1"/>
    <x v="0"/>
    <x v="1"/>
    <s v="Yes"/>
    <x v="1"/>
    <x v="850"/>
    <n v="2239.65"/>
    <n v="0"/>
    <n v="0"/>
    <n v="575.79999999999995"/>
    <n v="2815.45"/>
    <x v="1"/>
    <x v="2"/>
    <x v="15"/>
  </r>
  <r>
    <s v="2250-IVBWA"/>
    <x v="1"/>
    <x v="10"/>
    <x v="1"/>
    <s v="Yes"/>
    <n v="2"/>
    <s v="San Jose"/>
    <n v="95112"/>
    <n v="37.343826999999997"/>
    <n v="-121.88311899999999"/>
    <n v="4"/>
    <x v="34"/>
    <x v="2"/>
    <s v="None"/>
    <s v="Yes"/>
    <n v="49.49"/>
    <s v="No"/>
    <s v="Yes"/>
    <x v="1"/>
    <x v="11"/>
    <x v="1"/>
    <x v="0"/>
    <x v="0"/>
    <x v="1"/>
    <x v="1"/>
    <x v="0"/>
    <x v="0"/>
    <x v="0"/>
    <x v="1"/>
    <s v="No"/>
    <x v="1"/>
    <x v="141"/>
    <n v="5135.3500000000004"/>
    <n v="0"/>
    <n v="0"/>
    <n v="3167.36"/>
    <n v="8302.7099999999991"/>
    <x v="0"/>
    <x v="0"/>
    <x v="0"/>
  </r>
  <r>
    <s v="2251-PYLPB"/>
    <x v="1"/>
    <x v="20"/>
    <x v="0"/>
    <s v="Yes"/>
    <n v="0"/>
    <s v="Big Bear Lake"/>
    <n v="92315"/>
    <n v="34.242058"/>
    <n v="-116.89802"/>
    <n v="3"/>
    <x v="9"/>
    <x v="2"/>
    <s v="Offer A"/>
    <s v="Yes"/>
    <n v="45.05"/>
    <s v="Yes"/>
    <s v="Yes"/>
    <x v="0"/>
    <x v="15"/>
    <x v="1"/>
    <x v="0"/>
    <x v="1"/>
    <x v="0"/>
    <x v="1"/>
    <x v="1"/>
    <x v="1"/>
    <x v="0"/>
    <x v="2"/>
    <s v="No"/>
    <x v="0"/>
    <x v="447"/>
    <n v="5810.9"/>
    <n v="0"/>
    <n v="0"/>
    <n v="3243.6"/>
    <n v="9054.5"/>
    <x v="0"/>
    <x v="0"/>
    <x v="0"/>
  </r>
  <r>
    <s v="2252-ISRNH"/>
    <x v="1"/>
    <x v="19"/>
    <x v="4"/>
    <s v="Yes"/>
    <n v="3"/>
    <s v="Covelo"/>
    <n v="95428"/>
    <n v="39.833069999999999"/>
    <n v="-123.178765"/>
    <n v="9"/>
    <x v="0"/>
    <x v="0"/>
    <s v="Offer E"/>
    <s v="Yes"/>
    <n v="30.46"/>
    <s v="Yes"/>
    <s v="Yes"/>
    <x v="1"/>
    <x v="39"/>
    <x v="0"/>
    <x v="1"/>
    <x v="1"/>
    <x v="1"/>
    <x v="0"/>
    <x v="0"/>
    <x v="0"/>
    <x v="0"/>
    <x v="0"/>
    <s v="Yes"/>
    <x v="1"/>
    <x v="342"/>
    <n v="767.9"/>
    <n v="0"/>
    <n v="0"/>
    <n v="274.14"/>
    <n v="1042.04"/>
    <x v="0"/>
    <x v="0"/>
    <x v="0"/>
  </r>
  <r>
    <s v="2252-JHJGE"/>
    <x v="1"/>
    <x v="38"/>
    <x v="4"/>
    <s v="No"/>
    <n v="0"/>
    <s v="Sun Valley"/>
    <n v="91352"/>
    <n v="34.231053000000003"/>
    <n v="-118.338307"/>
    <n v="0"/>
    <x v="48"/>
    <x v="2"/>
    <s v="Offer B"/>
    <s v="Yes"/>
    <n v="45.69"/>
    <s v="Yes"/>
    <s v="Yes"/>
    <x v="1"/>
    <x v="31"/>
    <x v="1"/>
    <x v="1"/>
    <x v="1"/>
    <x v="1"/>
    <x v="0"/>
    <x v="1"/>
    <x v="1"/>
    <x v="0"/>
    <x v="0"/>
    <s v="No"/>
    <x v="1"/>
    <x v="851"/>
    <n v="6363.45"/>
    <n v="0"/>
    <n v="0"/>
    <n v="2787.09"/>
    <n v="9150.5400000000009"/>
    <x v="0"/>
    <x v="0"/>
    <x v="0"/>
  </r>
  <r>
    <s v="2252-NKNSI"/>
    <x v="1"/>
    <x v="54"/>
    <x v="5"/>
    <s v="No"/>
    <n v="0"/>
    <s v="Salinas"/>
    <n v="93905"/>
    <n v="36.667794000000001"/>
    <n v="-121.60130599999999"/>
    <n v="0"/>
    <x v="57"/>
    <x v="2"/>
    <s v="None"/>
    <s v="Yes"/>
    <n v="32.020000000000003"/>
    <s v="Yes"/>
    <s v="Yes"/>
    <x v="2"/>
    <x v="29"/>
    <x v="1"/>
    <x v="0"/>
    <x v="0"/>
    <x v="0"/>
    <x v="0"/>
    <x v="1"/>
    <x v="1"/>
    <x v="0"/>
    <x v="2"/>
    <s v="Yes"/>
    <x v="0"/>
    <x v="44"/>
    <n v="4461.8500000000004"/>
    <n v="0"/>
    <n v="0"/>
    <n v="1665.04"/>
    <n v="6126.89"/>
    <x v="0"/>
    <x v="0"/>
    <x v="0"/>
  </r>
  <r>
    <s v="2253-KPMNB"/>
    <x v="0"/>
    <x v="46"/>
    <x v="4"/>
    <s v="Yes"/>
    <n v="2"/>
    <s v="Live Oak"/>
    <n v="95953"/>
    <n v="39.258746000000002"/>
    <n v="-121.77697000000001"/>
    <n v="10"/>
    <x v="19"/>
    <x v="2"/>
    <s v="None"/>
    <s v="No"/>
    <n v="0"/>
    <s v="N/A"/>
    <s v="Yes"/>
    <x v="2"/>
    <x v="24"/>
    <x v="1"/>
    <x v="0"/>
    <x v="1"/>
    <x v="0"/>
    <x v="1"/>
    <x v="0"/>
    <x v="0"/>
    <x v="0"/>
    <x v="2"/>
    <s v="No"/>
    <x v="1"/>
    <x v="852"/>
    <n v="3121.4"/>
    <n v="0"/>
    <n v="0"/>
    <n v="0"/>
    <n v="3121.4"/>
    <x v="0"/>
    <x v="0"/>
    <x v="0"/>
  </r>
  <r>
    <s v="2254-DLXRI"/>
    <x v="0"/>
    <x v="25"/>
    <x v="0"/>
    <s v="No"/>
    <n v="0"/>
    <s v="Burbank"/>
    <n v="91504"/>
    <n v="34.213048999999998"/>
    <n v="-118.317651"/>
    <n v="0"/>
    <x v="13"/>
    <x v="0"/>
    <s v="Offer E"/>
    <s v="Yes"/>
    <n v="18"/>
    <s v="Yes"/>
    <s v="Yes"/>
    <x v="1"/>
    <x v="21"/>
    <x v="0"/>
    <x v="0"/>
    <x v="0"/>
    <x v="1"/>
    <x v="1"/>
    <x v="0"/>
    <x v="0"/>
    <x v="1"/>
    <x v="1"/>
    <s v="Yes"/>
    <x v="0"/>
    <x v="853"/>
    <n v="79.150000000000006"/>
    <n v="0"/>
    <n v="60"/>
    <n v="18"/>
    <n v="157.15"/>
    <x v="2"/>
    <x v="0"/>
    <x v="0"/>
  </r>
  <r>
    <s v="2256-YLYLP"/>
    <x v="1"/>
    <x v="45"/>
    <x v="1"/>
    <s v="Yes"/>
    <n v="1"/>
    <s v="Cypress"/>
    <n v="90630"/>
    <n v="33.818477000000001"/>
    <n v="-118.038307"/>
    <n v="4"/>
    <x v="64"/>
    <x v="2"/>
    <s v="None"/>
    <s v="Yes"/>
    <n v="34.130000000000003"/>
    <s v="No"/>
    <s v="Yes"/>
    <x v="2"/>
    <x v="32"/>
    <x v="0"/>
    <x v="1"/>
    <x v="1"/>
    <x v="0"/>
    <x v="0"/>
    <x v="1"/>
    <x v="1"/>
    <x v="0"/>
    <x v="2"/>
    <s v="Yes"/>
    <x v="1"/>
    <x v="854"/>
    <n v="4953.25"/>
    <n v="0"/>
    <n v="0"/>
    <n v="2320.84"/>
    <n v="7274.09"/>
    <x v="0"/>
    <x v="0"/>
    <x v="0"/>
  </r>
  <r>
    <s v="2257-BOVXD"/>
    <x v="1"/>
    <x v="23"/>
    <x v="1"/>
    <s v="Yes"/>
    <n v="0"/>
    <s v="Tahoe City"/>
    <n v="96145"/>
    <n v="39.178336999999999"/>
    <n v="-120.162806"/>
    <n v="3"/>
    <x v="32"/>
    <x v="1"/>
    <s v="None"/>
    <s v="Yes"/>
    <n v="22.14"/>
    <s v="Yes"/>
    <s v="Yes"/>
    <x v="2"/>
    <x v="4"/>
    <x v="0"/>
    <x v="1"/>
    <x v="0"/>
    <x v="0"/>
    <x v="0"/>
    <x v="0"/>
    <x v="0"/>
    <x v="0"/>
    <x v="1"/>
    <s v="Yes"/>
    <x v="0"/>
    <x v="855"/>
    <n v="979.5"/>
    <n v="0"/>
    <n v="0"/>
    <n v="309.95999999999998"/>
    <n v="1289.46"/>
    <x v="0"/>
    <x v="0"/>
    <x v="0"/>
  </r>
  <r>
    <s v="2259-OUUSZ"/>
    <x v="1"/>
    <x v="24"/>
    <x v="4"/>
    <s v="No"/>
    <n v="0"/>
    <s v="San Diego"/>
    <n v="92106"/>
    <n v="32.713459999999998"/>
    <n v="-117.236378"/>
    <n v="0"/>
    <x v="6"/>
    <x v="0"/>
    <s v="Offer E"/>
    <s v="No"/>
    <n v="0"/>
    <s v="N/A"/>
    <s v="Yes"/>
    <x v="2"/>
    <x v="31"/>
    <x v="0"/>
    <x v="1"/>
    <x v="1"/>
    <x v="0"/>
    <x v="1"/>
    <x v="0"/>
    <x v="0"/>
    <x v="0"/>
    <x v="0"/>
    <s v="Yes"/>
    <x v="0"/>
    <x v="487"/>
    <n v="249.55"/>
    <n v="0"/>
    <n v="0"/>
    <n v="0"/>
    <n v="249.55"/>
    <x v="0"/>
    <x v="0"/>
    <x v="0"/>
  </r>
  <r>
    <s v="2260-USTRB"/>
    <x v="0"/>
    <x v="4"/>
    <x v="3"/>
    <s v="No"/>
    <n v="0"/>
    <s v="Campo"/>
    <n v="91906"/>
    <n v="32.673482999999997"/>
    <n v="-116.472863"/>
    <n v="0"/>
    <x v="29"/>
    <x v="0"/>
    <s v="None"/>
    <s v="Yes"/>
    <n v="9.5500000000000007"/>
    <s v="No"/>
    <s v="Yes"/>
    <x v="1"/>
    <x v="29"/>
    <x v="0"/>
    <x v="1"/>
    <x v="0"/>
    <x v="1"/>
    <x v="1"/>
    <x v="0"/>
    <x v="0"/>
    <x v="0"/>
    <x v="1"/>
    <s v="Yes"/>
    <x v="1"/>
    <x v="856"/>
    <n v="115.95"/>
    <n v="0"/>
    <n v="0"/>
    <n v="19.100000000000001"/>
    <n v="135.05000000000001"/>
    <x v="1"/>
    <x v="1"/>
    <x v="11"/>
  </r>
  <r>
    <s v="2262-SLNVK"/>
    <x v="0"/>
    <x v="55"/>
    <x v="2"/>
    <s v="No"/>
    <n v="0"/>
    <s v="Birds Landing"/>
    <n v="94512"/>
    <n v="38.140718999999997"/>
    <n v="-121.83829799999999"/>
    <n v="0"/>
    <x v="13"/>
    <x v="0"/>
    <s v="None"/>
    <s v="Yes"/>
    <n v="1.1499999999999999"/>
    <s v="No"/>
    <s v="Yes"/>
    <x v="1"/>
    <x v="21"/>
    <x v="0"/>
    <x v="1"/>
    <x v="0"/>
    <x v="1"/>
    <x v="1"/>
    <x v="0"/>
    <x v="0"/>
    <x v="0"/>
    <x v="1"/>
    <s v="No"/>
    <x v="1"/>
    <x v="188"/>
    <n v="70.099999999999994"/>
    <n v="0"/>
    <n v="0"/>
    <n v="1.1499999999999999"/>
    <n v="71.25"/>
    <x v="2"/>
    <x v="0"/>
    <x v="0"/>
  </r>
  <r>
    <s v="2263-SFSQZ"/>
    <x v="1"/>
    <x v="1"/>
    <x v="1"/>
    <s v="Yes"/>
    <n v="2"/>
    <s v="San Jose"/>
    <n v="95138"/>
    <n v="37.246063999999997"/>
    <n v="-121.749494"/>
    <n v="7"/>
    <x v="69"/>
    <x v="2"/>
    <s v="None"/>
    <s v="Yes"/>
    <n v="16.850000000000001"/>
    <s v="Yes"/>
    <s v="No"/>
    <x v="3"/>
    <x v="16"/>
    <x v="2"/>
    <x v="2"/>
    <x v="2"/>
    <x v="2"/>
    <x v="2"/>
    <x v="2"/>
    <x v="2"/>
    <x v="2"/>
    <x v="2"/>
    <s v="Yes"/>
    <x v="0"/>
    <x v="617"/>
    <n v="1222.25"/>
    <n v="0"/>
    <n v="0"/>
    <n v="859.35"/>
    <n v="2081.6"/>
    <x v="0"/>
    <x v="0"/>
    <x v="0"/>
  </r>
  <r>
    <s v="2265-CYWIV"/>
    <x v="0"/>
    <x v="8"/>
    <x v="5"/>
    <s v="Yes"/>
    <n v="0"/>
    <s v="Hickman"/>
    <n v="95323"/>
    <n v="37.605925999999997"/>
    <n v="-120.69955"/>
    <n v="1"/>
    <x v="1"/>
    <x v="0"/>
    <s v="None"/>
    <s v="Yes"/>
    <n v="18.91"/>
    <s v="Yes"/>
    <s v="Yes"/>
    <x v="1"/>
    <x v="12"/>
    <x v="1"/>
    <x v="1"/>
    <x v="0"/>
    <x v="1"/>
    <x v="0"/>
    <x v="1"/>
    <x v="0"/>
    <x v="0"/>
    <x v="1"/>
    <s v="Yes"/>
    <x v="1"/>
    <x v="857"/>
    <n v="347.65"/>
    <n v="25.79"/>
    <n v="0"/>
    <n v="75.64"/>
    <n v="397.5"/>
    <x v="1"/>
    <x v="2"/>
    <x v="3"/>
  </r>
  <r>
    <s v="2266-FUBDZ"/>
    <x v="1"/>
    <x v="31"/>
    <x v="4"/>
    <s v="Yes"/>
    <n v="3"/>
    <s v="San Francisco"/>
    <n v="94115"/>
    <n v="37.786031000000001"/>
    <n v="-122.43730100000001"/>
    <n v="2"/>
    <x v="49"/>
    <x v="1"/>
    <s v="None"/>
    <s v="Yes"/>
    <n v="46.47"/>
    <s v="No"/>
    <s v="No"/>
    <x v="3"/>
    <x v="16"/>
    <x v="2"/>
    <x v="2"/>
    <x v="2"/>
    <x v="2"/>
    <x v="2"/>
    <x v="2"/>
    <x v="2"/>
    <x v="2"/>
    <x v="2"/>
    <s v="No"/>
    <x v="0"/>
    <x v="208"/>
    <n v="278.85000000000002"/>
    <n v="0"/>
    <n v="0"/>
    <n v="697.05"/>
    <n v="975.9"/>
    <x v="0"/>
    <x v="0"/>
    <x v="0"/>
  </r>
  <r>
    <s v="2266-SJNAT"/>
    <x v="0"/>
    <x v="44"/>
    <x v="4"/>
    <s v="Yes"/>
    <n v="0"/>
    <s v="Temecula"/>
    <n v="92592"/>
    <n v="33.507255000000001"/>
    <n v="-117.029473"/>
    <n v="2"/>
    <x v="9"/>
    <x v="2"/>
    <s v="Offer A"/>
    <s v="Yes"/>
    <n v="11.85"/>
    <s v="Yes"/>
    <s v="Yes"/>
    <x v="1"/>
    <x v="39"/>
    <x v="0"/>
    <x v="0"/>
    <x v="1"/>
    <x v="0"/>
    <x v="0"/>
    <x v="1"/>
    <x v="1"/>
    <x v="0"/>
    <x v="0"/>
    <s v="No"/>
    <x v="0"/>
    <x v="858"/>
    <n v="7789.6"/>
    <n v="0"/>
    <n v="0"/>
    <n v="853.2"/>
    <n v="8642.7999999999993"/>
    <x v="0"/>
    <x v="0"/>
    <x v="0"/>
  </r>
  <r>
    <s v="2267-FPIMA"/>
    <x v="1"/>
    <x v="60"/>
    <x v="4"/>
    <s v="Yes"/>
    <n v="0"/>
    <s v="San Carlos"/>
    <n v="94070"/>
    <n v="37.497914999999999"/>
    <n v="-122.26736099999999"/>
    <n v="1"/>
    <x v="15"/>
    <x v="2"/>
    <s v="Offer B"/>
    <s v="Yes"/>
    <n v="17.579999999999998"/>
    <s v="Yes"/>
    <s v="Yes"/>
    <x v="1"/>
    <x v="42"/>
    <x v="1"/>
    <x v="0"/>
    <x v="0"/>
    <x v="1"/>
    <x v="1"/>
    <x v="1"/>
    <x v="1"/>
    <x v="0"/>
    <x v="1"/>
    <s v="Yes"/>
    <x v="0"/>
    <x v="859"/>
    <n v="4914.8999999999996"/>
    <n v="0"/>
    <n v="0"/>
    <n v="879"/>
    <n v="5793.9"/>
    <x v="0"/>
    <x v="0"/>
    <x v="0"/>
  </r>
  <r>
    <s v="2267-WTPYD"/>
    <x v="0"/>
    <x v="49"/>
    <x v="3"/>
    <s v="Yes"/>
    <n v="0"/>
    <s v="Granada Hills"/>
    <n v="91344"/>
    <n v="34.291272999999997"/>
    <n v="-118.505104"/>
    <n v="1"/>
    <x v="41"/>
    <x v="2"/>
    <s v="None"/>
    <s v="Yes"/>
    <n v="23.05"/>
    <s v="Yes"/>
    <s v="Yes"/>
    <x v="1"/>
    <x v="2"/>
    <x v="0"/>
    <x v="0"/>
    <x v="1"/>
    <x v="1"/>
    <x v="1"/>
    <x v="1"/>
    <x v="0"/>
    <x v="0"/>
    <x v="1"/>
    <s v="No"/>
    <x v="0"/>
    <x v="688"/>
    <n v="5438.95"/>
    <n v="0"/>
    <n v="0"/>
    <n v="1313.85"/>
    <n v="6752.8"/>
    <x v="0"/>
    <x v="0"/>
    <x v="0"/>
  </r>
  <r>
    <s v="2270-CHBFN"/>
    <x v="0"/>
    <x v="1"/>
    <x v="1"/>
    <s v="Yes"/>
    <n v="0"/>
    <s v="Ventura"/>
    <n v="93004"/>
    <n v="34.278697000000001"/>
    <n v="-119.167798"/>
    <n v="10"/>
    <x v="50"/>
    <x v="2"/>
    <s v="Offer B"/>
    <s v="Yes"/>
    <n v="32.72"/>
    <s v="Yes"/>
    <s v="Yes"/>
    <x v="1"/>
    <x v="35"/>
    <x v="1"/>
    <x v="0"/>
    <x v="1"/>
    <x v="0"/>
    <x v="1"/>
    <x v="0"/>
    <x v="0"/>
    <x v="0"/>
    <x v="1"/>
    <s v="Yes"/>
    <x v="0"/>
    <x v="763"/>
    <n v="4060.55"/>
    <n v="0"/>
    <n v="0"/>
    <n v="1439.68"/>
    <n v="5500.23"/>
    <x v="0"/>
    <x v="0"/>
    <x v="0"/>
  </r>
  <r>
    <s v="2272-JKMSI"/>
    <x v="0"/>
    <x v="21"/>
    <x v="1"/>
    <s v="Yes"/>
    <n v="3"/>
    <s v="Roseville"/>
    <n v="95661"/>
    <n v="38.736685000000001"/>
    <n v="-121.25198399999999"/>
    <n v="5"/>
    <x v="55"/>
    <x v="2"/>
    <s v="Offer B"/>
    <s v="Yes"/>
    <n v="13.25"/>
    <s v="Yes"/>
    <s v="Yes"/>
    <x v="1"/>
    <x v="18"/>
    <x v="0"/>
    <x v="0"/>
    <x v="1"/>
    <x v="0"/>
    <x v="0"/>
    <x v="1"/>
    <x v="1"/>
    <x v="0"/>
    <x v="0"/>
    <s v="Yes"/>
    <x v="1"/>
    <x v="860"/>
    <n v="6840.95"/>
    <n v="0"/>
    <n v="0"/>
    <n v="821.5"/>
    <n v="7662.45"/>
    <x v="0"/>
    <x v="0"/>
    <x v="0"/>
  </r>
  <r>
    <s v="2272-QAGFO"/>
    <x v="0"/>
    <x v="4"/>
    <x v="3"/>
    <s v="No"/>
    <n v="0"/>
    <s v="Inglewood"/>
    <n v="90304"/>
    <n v="33.936827000000001"/>
    <n v="-118.359824"/>
    <n v="0"/>
    <x v="32"/>
    <x v="1"/>
    <s v="None"/>
    <s v="Yes"/>
    <n v="35.07"/>
    <s v="Yes"/>
    <s v="Yes"/>
    <x v="1"/>
    <x v="1"/>
    <x v="0"/>
    <x v="1"/>
    <x v="0"/>
    <x v="1"/>
    <x v="1"/>
    <x v="0"/>
    <x v="0"/>
    <x v="0"/>
    <x v="1"/>
    <s v="Yes"/>
    <x v="1"/>
    <x v="861"/>
    <n v="1096.25"/>
    <n v="0"/>
    <n v="0"/>
    <n v="490.98"/>
    <n v="1587.23"/>
    <x v="1"/>
    <x v="2"/>
    <x v="15"/>
  </r>
  <r>
    <s v="2272-UOINI"/>
    <x v="0"/>
    <x v="56"/>
    <x v="1"/>
    <s v="No"/>
    <n v="0"/>
    <s v="Rancho Cucamonga"/>
    <n v="91739"/>
    <n v="34.133808999999999"/>
    <n v="-117.523724"/>
    <n v="0"/>
    <x v="6"/>
    <x v="0"/>
    <s v="Offer E"/>
    <s v="Yes"/>
    <n v="3.34"/>
    <s v="No"/>
    <s v="Yes"/>
    <x v="0"/>
    <x v="37"/>
    <x v="1"/>
    <x v="0"/>
    <x v="0"/>
    <x v="0"/>
    <x v="0"/>
    <x v="1"/>
    <x v="1"/>
    <x v="0"/>
    <x v="1"/>
    <s v="Yes"/>
    <x v="1"/>
    <x v="862"/>
    <n v="571.04999999999995"/>
    <n v="0"/>
    <n v="0"/>
    <n v="23.38"/>
    <n v="594.42999999999995"/>
    <x v="0"/>
    <x v="0"/>
    <x v="0"/>
  </r>
  <r>
    <s v="2272-WUSPA"/>
    <x v="0"/>
    <x v="23"/>
    <x v="1"/>
    <s v="Yes"/>
    <n v="0"/>
    <s v="Milford"/>
    <n v="96121"/>
    <n v="40.181279000000004"/>
    <n v="-120.392967"/>
    <n v="1"/>
    <x v="9"/>
    <x v="2"/>
    <s v="None"/>
    <s v="Yes"/>
    <n v="39.74"/>
    <s v="Yes"/>
    <s v="Yes"/>
    <x v="1"/>
    <x v="36"/>
    <x v="1"/>
    <x v="0"/>
    <x v="1"/>
    <x v="1"/>
    <x v="0"/>
    <x v="1"/>
    <x v="1"/>
    <x v="0"/>
    <x v="2"/>
    <s v="Yes"/>
    <x v="1"/>
    <x v="612"/>
    <n v="7751.7"/>
    <n v="0"/>
    <n v="0"/>
    <n v="2861.28"/>
    <n v="10612.98"/>
    <x v="0"/>
    <x v="0"/>
    <x v="0"/>
  </r>
  <r>
    <s v="2273-QCKXA"/>
    <x v="1"/>
    <x v="14"/>
    <x v="0"/>
    <s v="No"/>
    <n v="0"/>
    <s v="Culver City"/>
    <n v="90232"/>
    <n v="34.019323"/>
    <n v="-118.391902"/>
    <n v="0"/>
    <x v="13"/>
    <x v="0"/>
    <s v="None"/>
    <s v="Yes"/>
    <n v="25.77"/>
    <s v="No"/>
    <s v="Yes"/>
    <x v="0"/>
    <x v="36"/>
    <x v="0"/>
    <x v="1"/>
    <x v="0"/>
    <x v="0"/>
    <x v="1"/>
    <x v="0"/>
    <x v="0"/>
    <x v="0"/>
    <x v="1"/>
    <s v="No"/>
    <x v="0"/>
    <x v="786"/>
    <n v="49.05"/>
    <n v="0"/>
    <n v="0"/>
    <n v="25.77"/>
    <n v="74.819999999999993"/>
    <x v="2"/>
    <x v="0"/>
    <x v="0"/>
  </r>
  <r>
    <s v="2274-XUATA"/>
    <x v="1"/>
    <x v="3"/>
    <x v="3"/>
    <s v="Yes"/>
    <n v="0"/>
    <s v="Earp"/>
    <n v="92242"/>
    <n v="34.137742000000003"/>
    <n v="-114.36514"/>
    <n v="8"/>
    <x v="9"/>
    <x v="2"/>
    <s v="Offer A"/>
    <s v="No"/>
    <n v="0"/>
    <s v="N/A"/>
    <s v="Yes"/>
    <x v="0"/>
    <x v="33"/>
    <x v="1"/>
    <x v="0"/>
    <x v="1"/>
    <x v="0"/>
    <x v="0"/>
    <x v="1"/>
    <x v="1"/>
    <x v="0"/>
    <x v="2"/>
    <s v="Yes"/>
    <x v="1"/>
    <x v="863"/>
    <n v="4685.55"/>
    <n v="0"/>
    <n v="0"/>
    <n v="0"/>
    <n v="4685.55"/>
    <x v="0"/>
    <x v="0"/>
    <x v="0"/>
  </r>
  <r>
    <s v="2275-RBYQS"/>
    <x v="0"/>
    <x v="32"/>
    <x v="0"/>
    <s v="No"/>
    <n v="0"/>
    <s v="Sun City"/>
    <n v="92587"/>
    <n v="33.698869999999999"/>
    <n v="-117.25071"/>
    <n v="0"/>
    <x v="13"/>
    <x v="0"/>
    <s v="Offer E"/>
    <s v="Yes"/>
    <n v="49.33"/>
    <s v="No"/>
    <s v="Yes"/>
    <x v="2"/>
    <x v="8"/>
    <x v="0"/>
    <x v="1"/>
    <x v="0"/>
    <x v="1"/>
    <x v="1"/>
    <x v="0"/>
    <x v="0"/>
    <x v="0"/>
    <x v="1"/>
    <s v="Yes"/>
    <x v="0"/>
    <x v="864"/>
    <n v="45.4"/>
    <n v="0"/>
    <n v="0"/>
    <n v="49.33"/>
    <n v="94.73"/>
    <x v="2"/>
    <x v="0"/>
    <x v="0"/>
  </r>
  <r>
    <s v="2276-YDAVZ"/>
    <x v="0"/>
    <x v="54"/>
    <x v="5"/>
    <s v="No"/>
    <n v="0"/>
    <s v="San Diego"/>
    <n v="92129"/>
    <n v="32.961064"/>
    <n v="-117.134917"/>
    <n v="0"/>
    <x v="3"/>
    <x v="0"/>
    <s v="Offer E"/>
    <s v="Yes"/>
    <n v="26.52"/>
    <s v="Yes"/>
    <s v="Yes"/>
    <x v="1"/>
    <x v="1"/>
    <x v="0"/>
    <x v="1"/>
    <x v="0"/>
    <x v="1"/>
    <x v="1"/>
    <x v="0"/>
    <x v="0"/>
    <x v="0"/>
    <x v="1"/>
    <s v="Yes"/>
    <x v="0"/>
    <x v="658"/>
    <n v="270.7"/>
    <n v="0"/>
    <n v="0"/>
    <n v="79.56"/>
    <n v="350.26"/>
    <x v="1"/>
    <x v="1"/>
    <x v="5"/>
  </r>
  <r>
    <s v="2277-AXSDC"/>
    <x v="0"/>
    <x v="1"/>
    <x v="1"/>
    <s v="No"/>
    <n v="0"/>
    <s v="El Centro"/>
    <n v="92243"/>
    <n v="32.770392999999999"/>
    <n v="-115.60915"/>
    <n v="0"/>
    <x v="44"/>
    <x v="1"/>
    <s v="None"/>
    <s v="Yes"/>
    <n v="43.8"/>
    <s v="No"/>
    <s v="No"/>
    <x v="3"/>
    <x v="16"/>
    <x v="2"/>
    <x v="2"/>
    <x v="2"/>
    <x v="2"/>
    <x v="2"/>
    <x v="2"/>
    <x v="2"/>
    <x v="2"/>
    <x v="0"/>
    <s v="No"/>
    <x v="1"/>
    <x v="152"/>
    <n v="624.15"/>
    <n v="0"/>
    <n v="0"/>
    <n v="1401.6"/>
    <n v="2025.75"/>
    <x v="0"/>
    <x v="0"/>
    <x v="0"/>
  </r>
  <r>
    <s v="2277-BKJKN"/>
    <x v="0"/>
    <x v="57"/>
    <x v="3"/>
    <s v="Yes"/>
    <n v="0"/>
    <s v="Camptonville"/>
    <n v="95922"/>
    <n v="39.432127000000001"/>
    <n v="-121.099287"/>
    <n v="6"/>
    <x v="4"/>
    <x v="2"/>
    <s v="None"/>
    <s v="Yes"/>
    <n v="22"/>
    <s v="No"/>
    <s v="Yes"/>
    <x v="1"/>
    <x v="22"/>
    <x v="0"/>
    <x v="0"/>
    <x v="1"/>
    <x v="1"/>
    <x v="0"/>
    <x v="1"/>
    <x v="1"/>
    <x v="0"/>
    <x v="2"/>
    <s v="Yes"/>
    <x v="1"/>
    <x v="824"/>
    <n v="7213.75"/>
    <n v="0"/>
    <n v="0"/>
    <n v="1562"/>
    <n v="8775.75"/>
    <x v="0"/>
    <x v="0"/>
    <x v="0"/>
  </r>
  <r>
    <s v="2277-DJJDL"/>
    <x v="1"/>
    <x v="28"/>
    <x v="5"/>
    <s v="Yes"/>
    <n v="0"/>
    <s v="La Grange"/>
    <n v="95329"/>
    <n v="37.666587"/>
    <n v="-120.411517"/>
    <n v="5"/>
    <x v="59"/>
    <x v="2"/>
    <s v="Offer B"/>
    <s v="Yes"/>
    <n v="10.4"/>
    <s v="Yes"/>
    <s v="Yes"/>
    <x v="1"/>
    <x v="36"/>
    <x v="0"/>
    <x v="1"/>
    <x v="0"/>
    <x v="0"/>
    <x v="0"/>
    <x v="1"/>
    <x v="0"/>
    <x v="1"/>
    <x v="2"/>
    <s v="Yes"/>
    <x v="1"/>
    <x v="421"/>
    <n v="6017.9"/>
    <n v="0"/>
    <n v="150"/>
    <n v="624"/>
    <n v="6791.9"/>
    <x v="0"/>
    <x v="0"/>
    <x v="0"/>
  </r>
  <r>
    <s v="2277-VWCNI"/>
    <x v="0"/>
    <x v="61"/>
    <x v="5"/>
    <s v="No"/>
    <n v="0"/>
    <s v="Brookdale"/>
    <n v="95007"/>
    <n v="37.106901999999998"/>
    <n v="-122.10000599999999"/>
    <n v="0"/>
    <x v="1"/>
    <x v="0"/>
    <s v="None"/>
    <s v="Yes"/>
    <n v="31.13"/>
    <s v="Yes"/>
    <s v="Yes"/>
    <x v="2"/>
    <x v="26"/>
    <x v="0"/>
    <x v="1"/>
    <x v="0"/>
    <x v="1"/>
    <x v="1"/>
    <x v="0"/>
    <x v="0"/>
    <x v="0"/>
    <x v="2"/>
    <s v="No"/>
    <x v="2"/>
    <x v="865"/>
    <n v="179.85"/>
    <n v="0"/>
    <n v="0"/>
    <n v="124.52"/>
    <n v="304.37"/>
    <x v="0"/>
    <x v="0"/>
    <x v="0"/>
  </r>
  <r>
    <s v="2279-AXJJK"/>
    <x v="1"/>
    <x v="60"/>
    <x v="4"/>
    <s v="Yes"/>
    <n v="0"/>
    <s v="Cazadero"/>
    <n v="95421"/>
    <n v="38.578806999999998"/>
    <n v="-123.19338"/>
    <n v="1"/>
    <x v="57"/>
    <x v="2"/>
    <s v="None"/>
    <s v="Yes"/>
    <n v="8.94"/>
    <s v="Yes"/>
    <s v="Yes"/>
    <x v="1"/>
    <x v="28"/>
    <x v="0"/>
    <x v="0"/>
    <x v="0"/>
    <x v="0"/>
    <x v="1"/>
    <x v="1"/>
    <x v="1"/>
    <x v="0"/>
    <x v="1"/>
    <s v="Yes"/>
    <x v="0"/>
    <x v="713"/>
    <n v="5088.3999999999996"/>
    <n v="11.8"/>
    <n v="0"/>
    <n v="464.88"/>
    <n v="5541.48"/>
    <x v="0"/>
    <x v="0"/>
    <x v="0"/>
  </r>
  <r>
    <s v="2282-YGNOR"/>
    <x v="0"/>
    <x v="21"/>
    <x v="1"/>
    <s v="No"/>
    <n v="0"/>
    <s v="Monterey Park"/>
    <n v="91754"/>
    <n v="34.050322000000001"/>
    <n v="-118.147037"/>
    <n v="0"/>
    <x v="31"/>
    <x v="1"/>
    <s v="None"/>
    <s v="Yes"/>
    <n v="14.46"/>
    <s v="No"/>
    <s v="Yes"/>
    <x v="2"/>
    <x v="32"/>
    <x v="1"/>
    <x v="1"/>
    <x v="1"/>
    <x v="0"/>
    <x v="1"/>
    <x v="0"/>
    <x v="0"/>
    <x v="0"/>
    <x v="0"/>
    <s v="No"/>
    <x v="0"/>
    <x v="866"/>
    <n v="1734.5"/>
    <n v="0"/>
    <n v="0"/>
    <n v="419.34"/>
    <n v="2153.84"/>
    <x v="0"/>
    <x v="0"/>
    <x v="0"/>
  </r>
  <r>
    <s v="2284-VFLKH"/>
    <x v="1"/>
    <x v="5"/>
    <x v="4"/>
    <s v="Yes"/>
    <n v="0"/>
    <s v="Clipper Mills"/>
    <n v="95930"/>
    <n v="39.562238999999998"/>
    <n v="-121.14836"/>
    <n v="4"/>
    <x v="21"/>
    <x v="2"/>
    <s v="Offer B"/>
    <s v="Yes"/>
    <n v="33.93"/>
    <s v="No"/>
    <s v="Yes"/>
    <x v="1"/>
    <x v="22"/>
    <x v="0"/>
    <x v="1"/>
    <x v="1"/>
    <x v="0"/>
    <x v="0"/>
    <x v="1"/>
    <x v="1"/>
    <x v="0"/>
    <x v="0"/>
    <s v="Yes"/>
    <x v="0"/>
    <x v="46"/>
    <n v="4920.8"/>
    <n v="0"/>
    <n v="0"/>
    <n v="1662.57"/>
    <n v="6583.37"/>
    <x v="0"/>
    <x v="0"/>
    <x v="0"/>
  </r>
  <r>
    <s v="2292-XQWSV"/>
    <x v="1"/>
    <x v="31"/>
    <x v="4"/>
    <s v="Yes"/>
    <n v="2"/>
    <s v="Temple City"/>
    <n v="91780"/>
    <n v="34.101607999999999"/>
    <n v="-118.055848"/>
    <n v="3"/>
    <x v="36"/>
    <x v="2"/>
    <s v="None"/>
    <s v="No"/>
    <n v="0"/>
    <s v="N/A"/>
    <s v="Yes"/>
    <x v="2"/>
    <x v="33"/>
    <x v="0"/>
    <x v="0"/>
    <x v="1"/>
    <x v="0"/>
    <x v="0"/>
    <x v="1"/>
    <x v="1"/>
    <x v="0"/>
    <x v="0"/>
    <s v="No"/>
    <x v="0"/>
    <x v="219"/>
    <n v="2448.5"/>
    <n v="0"/>
    <n v="0"/>
    <n v="0"/>
    <n v="2448.5"/>
    <x v="0"/>
    <x v="0"/>
    <x v="0"/>
  </r>
  <r>
    <s v="2293-IJWPS"/>
    <x v="0"/>
    <x v="14"/>
    <x v="0"/>
    <s v="Yes"/>
    <n v="0"/>
    <s v="Piercy"/>
    <n v="95587"/>
    <n v="39.955587000000001"/>
    <n v="-123.681175"/>
    <n v="5"/>
    <x v="41"/>
    <x v="2"/>
    <s v="Offer B"/>
    <s v="Yes"/>
    <n v="3.72"/>
    <s v="Yes"/>
    <s v="Yes"/>
    <x v="1"/>
    <x v="4"/>
    <x v="0"/>
    <x v="1"/>
    <x v="1"/>
    <x v="1"/>
    <x v="0"/>
    <x v="1"/>
    <x v="1"/>
    <x v="0"/>
    <x v="0"/>
    <s v="Yes"/>
    <x v="0"/>
    <x v="867"/>
    <n v="5985"/>
    <n v="0"/>
    <n v="0"/>
    <n v="212.04"/>
    <n v="6197.04"/>
    <x v="0"/>
    <x v="0"/>
    <x v="0"/>
  </r>
  <r>
    <s v="2294-DMMUS"/>
    <x v="0"/>
    <x v="11"/>
    <x v="4"/>
    <s v="Yes"/>
    <n v="3"/>
    <s v="Patterson"/>
    <n v="95363"/>
    <n v="37.410235999999998"/>
    <n v="-121.32033699999999"/>
    <n v="9"/>
    <x v="55"/>
    <x v="2"/>
    <s v="None"/>
    <s v="Yes"/>
    <n v="36.54"/>
    <s v="Yes"/>
    <s v="Yes"/>
    <x v="2"/>
    <x v="20"/>
    <x v="0"/>
    <x v="1"/>
    <x v="0"/>
    <x v="1"/>
    <x v="0"/>
    <x v="1"/>
    <x v="1"/>
    <x v="0"/>
    <x v="1"/>
    <s v="Yes"/>
    <x v="0"/>
    <x v="224"/>
    <n v="4300.45"/>
    <n v="0"/>
    <n v="0"/>
    <n v="2265.48"/>
    <n v="6565.93"/>
    <x v="0"/>
    <x v="0"/>
    <x v="0"/>
  </r>
  <r>
    <s v="2294-SALNE"/>
    <x v="1"/>
    <x v="35"/>
    <x v="2"/>
    <s v="Yes"/>
    <n v="0"/>
    <s v="Chula Vista"/>
    <n v="91910"/>
    <n v="32.636792"/>
    <n v="-117.05498900000001"/>
    <n v="2"/>
    <x v="16"/>
    <x v="1"/>
    <s v="Offer D"/>
    <s v="Yes"/>
    <n v="16.63"/>
    <s v="No"/>
    <s v="Yes"/>
    <x v="1"/>
    <x v="13"/>
    <x v="0"/>
    <x v="0"/>
    <x v="1"/>
    <x v="0"/>
    <x v="1"/>
    <x v="0"/>
    <x v="0"/>
    <x v="1"/>
    <x v="0"/>
    <s v="No"/>
    <x v="0"/>
    <x v="397"/>
    <n v="1940.8"/>
    <n v="0"/>
    <n v="90"/>
    <n v="382.49"/>
    <n v="2413.29"/>
    <x v="0"/>
    <x v="0"/>
    <x v="0"/>
  </r>
  <r>
    <s v="2296-DKZFP"/>
    <x v="0"/>
    <x v="11"/>
    <x v="4"/>
    <s v="Yes"/>
    <n v="0"/>
    <s v="San Francisco"/>
    <n v="94118"/>
    <n v="37.781303999999999"/>
    <n v="-122.461522"/>
    <n v="1"/>
    <x v="7"/>
    <x v="2"/>
    <s v="Offer B"/>
    <s v="Yes"/>
    <n v="1.29"/>
    <s v="No"/>
    <s v="Yes"/>
    <x v="2"/>
    <x v="19"/>
    <x v="1"/>
    <x v="0"/>
    <x v="1"/>
    <x v="1"/>
    <x v="1"/>
    <x v="1"/>
    <x v="1"/>
    <x v="0"/>
    <x v="2"/>
    <s v="No"/>
    <x v="1"/>
    <x v="800"/>
    <n v="4386.2"/>
    <n v="0"/>
    <n v="0"/>
    <n v="83.85"/>
    <n v="4470.05"/>
    <x v="0"/>
    <x v="0"/>
    <x v="0"/>
  </r>
  <r>
    <s v="2300-RQGOI"/>
    <x v="0"/>
    <x v="25"/>
    <x v="0"/>
    <s v="No"/>
    <n v="0"/>
    <s v="Needles"/>
    <n v="92363"/>
    <n v="34.711224000000001"/>
    <n v="-114.70225600000001"/>
    <n v="0"/>
    <x v="70"/>
    <x v="2"/>
    <s v="Offer C"/>
    <s v="Yes"/>
    <n v="41.63"/>
    <s v="No"/>
    <s v="No"/>
    <x v="3"/>
    <x v="16"/>
    <x v="2"/>
    <x v="2"/>
    <x v="2"/>
    <x v="2"/>
    <x v="2"/>
    <x v="2"/>
    <x v="2"/>
    <x v="2"/>
    <x v="2"/>
    <s v="No"/>
    <x v="0"/>
    <x v="101"/>
    <n v="741.5"/>
    <n v="0"/>
    <n v="0"/>
    <n v="1581.94"/>
    <n v="2323.44"/>
    <x v="0"/>
    <x v="0"/>
    <x v="0"/>
  </r>
  <r>
    <s v="2302-ANTDP"/>
    <x v="0"/>
    <x v="48"/>
    <x v="3"/>
    <s v="Yes"/>
    <n v="0"/>
    <s v="Hat Creek"/>
    <n v="96040"/>
    <n v="40.789799000000002"/>
    <n v="-121.474529"/>
    <n v="9"/>
    <x v="60"/>
    <x v="2"/>
    <s v="None"/>
    <s v="Yes"/>
    <n v="43.04"/>
    <s v="Yes"/>
    <s v="Yes"/>
    <x v="1"/>
    <x v="36"/>
    <x v="1"/>
    <x v="0"/>
    <x v="1"/>
    <x v="0"/>
    <x v="0"/>
    <x v="1"/>
    <x v="0"/>
    <x v="0"/>
    <x v="1"/>
    <s v="No"/>
    <x v="1"/>
    <x v="868"/>
    <n v="5438.9"/>
    <n v="0"/>
    <n v="0"/>
    <n v="2065.92"/>
    <n v="7504.82"/>
    <x v="1"/>
    <x v="1"/>
    <x v="11"/>
  </r>
  <r>
    <s v="2302-OUZXB"/>
    <x v="1"/>
    <x v="47"/>
    <x v="5"/>
    <s v="Yes"/>
    <n v="0"/>
    <s v="Ventura"/>
    <n v="93001"/>
    <n v="34.360261000000001"/>
    <n v="-119.306383"/>
    <n v="5"/>
    <x v="9"/>
    <x v="2"/>
    <s v="Offer A"/>
    <s v="Yes"/>
    <n v="22.01"/>
    <s v="Yes"/>
    <s v="Yes"/>
    <x v="2"/>
    <x v="36"/>
    <x v="0"/>
    <x v="0"/>
    <x v="1"/>
    <x v="1"/>
    <x v="0"/>
    <x v="1"/>
    <x v="1"/>
    <x v="0"/>
    <x v="2"/>
    <s v="No"/>
    <x v="1"/>
    <x v="869"/>
    <n v="5784.3"/>
    <n v="0"/>
    <n v="0"/>
    <n v="1584.72"/>
    <n v="7369.02"/>
    <x v="0"/>
    <x v="0"/>
    <x v="0"/>
  </r>
  <r>
    <s v="2303-PJYHN"/>
    <x v="0"/>
    <x v="60"/>
    <x v="4"/>
    <s v="Yes"/>
    <n v="0"/>
    <s v="Los Angeles"/>
    <n v="90015"/>
    <n v="34.039223999999997"/>
    <n v="-118.266293"/>
    <n v="8"/>
    <x v="29"/>
    <x v="0"/>
    <s v="Offer E"/>
    <s v="Yes"/>
    <n v="36.049999999999997"/>
    <s v="No"/>
    <s v="No"/>
    <x v="3"/>
    <x v="16"/>
    <x v="2"/>
    <x v="2"/>
    <x v="2"/>
    <x v="2"/>
    <x v="2"/>
    <x v="2"/>
    <x v="2"/>
    <x v="2"/>
    <x v="1"/>
    <s v="No"/>
    <x v="1"/>
    <x v="23"/>
    <n v="52"/>
    <n v="0"/>
    <n v="0"/>
    <n v="72.099999999999994"/>
    <n v="124.1"/>
    <x v="2"/>
    <x v="0"/>
    <x v="0"/>
  </r>
  <r>
    <s v="2305-MRGLV"/>
    <x v="1"/>
    <x v="26"/>
    <x v="0"/>
    <s v="Yes"/>
    <n v="0"/>
    <s v="Klamath River"/>
    <n v="96050"/>
    <n v="41.816595"/>
    <n v="-122.94828699999999"/>
    <n v="10"/>
    <x v="61"/>
    <x v="1"/>
    <s v="None"/>
    <s v="Yes"/>
    <n v="21.91"/>
    <s v="No"/>
    <s v="Yes"/>
    <x v="1"/>
    <x v="36"/>
    <x v="0"/>
    <x v="1"/>
    <x v="0"/>
    <x v="0"/>
    <x v="1"/>
    <x v="0"/>
    <x v="0"/>
    <x v="0"/>
    <x v="1"/>
    <s v="No"/>
    <x v="1"/>
    <x v="870"/>
    <n v="2065.4"/>
    <n v="0"/>
    <n v="0"/>
    <n v="613.48"/>
    <n v="2678.88"/>
    <x v="0"/>
    <x v="0"/>
    <x v="0"/>
  </r>
  <r>
    <s v="2307-FYNNL"/>
    <x v="1"/>
    <x v="6"/>
    <x v="5"/>
    <s v="No"/>
    <n v="0"/>
    <s v="La Mirada"/>
    <n v="90638"/>
    <n v="33.902045000000001"/>
    <n v="-118.008961"/>
    <n v="0"/>
    <x v="7"/>
    <x v="2"/>
    <s v="None"/>
    <s v="Yes"/>
    <n v="4.4000000000000004"/>
    <s v="Yes"/>
    <s v="Yes"/>
    <x v="1"/>
    <x v="1"/>
    <x v="1"/>
    <x v="1"/>
    <x v="1"/>
    <x v="0"/>
    <x v="0"/>
    <x v="1"/>
    <x v="1"/>
    <x v="0"/>
    <x v="2"/>
    <s v="Yes"/>
    <x v="1"/>
    <x v="871"/>
    <n v="7108.2"/>
    <n v="34.67"/>
    <n v="0"/>
    <n v="286"/>
    <n v="7359.53"/>
    <x v="0"/>
    <x v="0"/>
    <x v="0"/>
  </r>
  <r>
    <s v="2308-STERM"/>
    <x v="0"/>
    <x v="12"/>
    <x v="2"/>
    <s v="No"/>
    <n v="0"/>
    <s v="Armona"/>
    <n v="93202"/>
    <n v="36.315978999999999"/>
    <n v="-119.710852"/>
    <n v="0"/>
    <x v="29"/>
    <x v="0"/>
    <s v="None"/>
    <s v="Yes"/>
    <n v="6.65"/>
    <s v="No"/>
    <s v="No"/>
    <x v="3"/>
    <x v="16"/>
    <x v="2"/>
    <x v="2"/>
    <x v="2"/>
    <x v="2"/>
    <x v="2"/>
    <x v="2"/>
    <x v="2"/>
    <x v="2"/>
    <x v="1"/>
    <s v="No"/>
    <x v="0"/>
    <x v="56"/>
    <n v="61.05"/>
    <n v="0"/>
    <n v="0"/>
    <n v="13.3"/>
    <n v="74.349999999999994"/>
    <x v="2"/>
    <x v="0"/>
    <x v="0"/>
  </r>
  <r>
    <s v="2309-OSFEU"/>
    <x v="1"/>
    <x v="21"/>
    <x v="1"/>
    <s v="No"/>
    <n v="0"/>
    <s v="Smith River"/>
    <n v="95567"/>
    <n v="41.950682999999998"/>
    <n v="-124.097094"/>
    <n v="0"/>
    <x v="46"/>
    <x v="0"/>
    <s v="None"/>
    <s v="No"/>
    <n v="0"/>
    <s v="N/A"/>
    <s v="Yes"/>
    <x v="2"/>
    <x v="2"/>
    <x v="0"/>
    <x v="1"/>
    <x v="0"/>
    <x v="1"/>
    <x v="1"/>
    <x v="1"/>
    <x v="1"/>
    <x v="0"/>
    <x v="1"/>
    <s v="Yes"/>
    <x v="0"/>
    <x v="872"/>
    <n v="298.45"/>
    <n v="0"/>
    <n v="0"/>
    <n v="0"/>
    <n v="298.45"/>
    <x v="1"/>
    <x v="5"/>
    <x v="9"/>
  </r>
  <r>
    <s v="2311-QYMUQ"/>
    <x v="0"/>
    <x v="51"/>
    <x v="1"/>
    <s v="Yes"/>
    <n v="0"/>
    <s v="San Joaquin"/>
    <n v="93660"/>
    <n v="36.600192999999997"/>
    <n v="-120.15339299999999"/>
    <n v="1"/>
    <x v="43"/>
    <x v="1"/>
    <s v="None"/>
    <s v="Yes"/>
    <n v="31.73"/>
    <s v="No"/>
    <s v="Yes"/>
    <x v="1"/>
    <x v="32"/>
    <x v="0"/>
    <x v="0"/>
    <x v="1"/>
    <x v="1"/>
    <x v="0"/>
    <x v="0"/>
    <x v="0"/>
    <x v="0"/>
    <x v="1"/>
    <s v="Yes"/>
    <x v="0"/>
    <x v="470"/>
    <n v="1430.25"/>
    <n v="0"/>
    <n v="0"/>
    <n v="507.68"/>
    <n v="1937.93"/>
    <x v="1"/>
    <x v="5"/>
    <x v="9"/>
  </r>
  <r>
    <s v="2314-TNDJQ"/>
    <x v="0"/>
    <x v="24"/>
    <x v="4"/>
    <s v="Yes"/>
    <n v="3"/>
    <s v="Oceanside"/>
    <n v="92056"/>
    <n v="33.194741999999998"/>
    <n v="-117.29031999999999"/>
    <n v="1"/>
    <x v="9"/>
    <x v="2"/>
    <s v="Offer A"/>
    <s v="No"/>
    <n v="0"/>
    <s v="N/A"/>
    <s v="Yes"/>
    <x v="0"/>
    <x v="9"/>
    <x v="1"/>
    <x v="0"/>
    <x v="1"/>
    <x v="0"/>
    <x v="1"/>
    <x v="1"/>
    <x v="1"/>
    <x v="0"/>
    <x v="2"/>
    <s v="No"/>
    <x v="0"/>
    <x v="391"/>
    <n v="3880.05"/>
    <n v="0"/>
    <n v="0"/>
    <n v="0"/>
    <n v="3880.05"/>
    <x v="0"/>
    <x v="0"/>
    <x v="0"/>
  </r>
  <r>
    <s v="2316-ESMLS"/>
    <x v="0"/>
    <x v="33"/>
    <x v="2"/>
    <s v="Yes"/>
    <n v="0"/>
    <s v="Fresno"/>
    <n v="93726"/>
    <n v="36.793601000000002"/>
    <n v="-119.76113100000001"/>
    <n v="7"/>
    <x v="27"/>
    <x v="0"/>
    <s v="None"/>
    <s v="No"/>
    <n v="0"/>
    <s v="N/A"/>
    <s v="Yes"/>
    <x v="2"/>
    <x v="22"/>
    <x v="1"/>
    <x v="1"/>
    <x v="0"/>
    <x v="0"/>
    <x v="1"/>
    <x v="0"/>
    <x v="0"/>
    <x v="0"/>
    <x v="0"/>
    <s v="No"/>
    <x v="0"/>
    <x v="873"/>
    <n v="444.75"/>
    <n v="0"/>
    <n v="0"/>
    <n v="0"/>
    <n v="444.75"/>
    <x v="0"/>
    <x v="0"/>
    <x v="0"/>
  </r>
  <r>
    <s v="2320-JRSDE"/>
    <x v="0"/>
    <x v="25"/>
    <x v="0"/>
    <s v="Yes"/>
    <n v="1"/>
    <s v="Richgrove"/>
    <n v="93261"/>
    <n v="35.809921000000003"/>
    <n v="-119.127437"/>
    <n v="1"/>
    <x v="13"/>
    <x v="0"/>
    <s v="None"/>
    <s v="Yes"/>
    <n v="7.49"/>
    <s v="No"/>
    <s v="No"/>
    <x v="3"/>
    <x v="16"/>
    <x v="2"/>
    <x v="2"/>
    <x v="2"/>
    <x v="2"/>
    <x v="2"/>
    <x v="2"/>
    <x v="2"/>
    <x v="2"/>
    <x v="1"/>
    <s v="Yes"/>
    <x v="1"/>
    <x v="199"/>
    <n v="19.899999999999999"/>
    <n v="0"/>
    <n v="0"/>
    <n v="7.49"/>
    <n v="27.39"/>
    <x v="1"/>
    <x v="5"/>
    <x v="8"/>
  </r>
  <r>
    <s v="2320-SLKMB"/>
    <x v="0"/>
    <x v="1"/>
    <x v="1"/>
    <s v="No"/>
    <n v="0"/>
    <s v="Baker"/>
    <n v="92309"/>
    <n v="35.289520000000003"/>
    <n v="-116.092214"/>
    <n v="0"/>
    <x v="18"/>
    <x v="1"/>
    <s v="None"/>
    <s v="No"/>
    <n v="0"/>
    <s v="N/A"/>
    <s v="Yes"/>
    <x v="0"/>
    <x v="27"/>
    <x v="0"/>
    <x v="1"/>
    <x v="1"/>
    <x v="0"/>
    <x v="0"/>
    <x v="0"/>
    <x v="0"/>
    <x v="0"/>
    <x v="1"/>
    <s v="Yes"/>
    <x v="0"/>
    <x v="723"/>
    <n v="1183.8"/>
    <n v="0"/>
    <n v="0"/>
    <n v="0"/>
    <n v="1183.8"/>
    <x v="0"/>
    <x v="0"/>
    <x v="0"/>
  </r>
  <r>
    <s v="2320-TZRRH"/>
    <x v="0"/>
    <x v="32"/>
    <x v="0"/>
    <s v="No"/>
    <n v="0"/>
    <s v="Three Rivers"/>
    <n v="93271"/>
    <n v="36.413432999999998"/>
    <n v="-118.854708"/>
    <n v="0"/>
    <x v="24"/>
    <x v="1"/>
    <s v="None"/>
    <s v="Yes"/>
    <n v="38.74"/>
    <s v="No"/>
    <s v="No"/>
    <x v="3"/>
    <x v="16"/>
    <x v="2"/>
    <x v="2"/>
    <x v="2"/>
    <x v="2"/>
    <x v="2"/>
    <x v="2"/>
    <x v="2"/>
    <x v="2"/>
    <x v="0"/>
    <s v="No"/>
    <x v="0"/>
    <x v="245"/>
    <n v="403.15"/>
    <n v="0"/>
    <n v="0"/>
    <n v="774.8"/>
    <n v="1177.95"/>
    <x v="0"/>
    <x v="0"/>
    <x v="0"/>
  </r>
  <r>
    <s v="2320-YKQBO"/>
    <x v="0"/>
    <x v="35"/>
    <x v="2"/>
    <s v="No"/>
    <n v="0"/>
    <s v="Grenada"/>
    <n v="96038"/>
    <n v="41.599978"/>
    <n v="-122.53938100000001"/>
    <n v="0"/>
    <x v="6"/>
    <x v="0"/>
    <s v="None"/>
    <s v="Yes"/>
    <n v="7.32"/>
    <s v="No"/>
    <s v="No"/>
    <x v="3"/>
    <x v="16"/>
    <x v="2"/>
    <x v="2"/>
    <x v="2"/>
    <x v="2"/>
    <x v="2"/>
    <x v="2"/>
    <x v="2"/>
    <x v="2"/>
    <x v="1"/>
    <s v="No"/>
    <x v="0"/>
    <x v="227"/>
    <n v="144.94999999999999"/>
    <n v="0"/>
    <n v="0"/>
    <n v="51.24"/>
    <n v="196.19"/>
    <x v="0"/>
    <x v="0"/>
    <x v="0"/>
  </r>
  <r>
    <s v="2321-OMBXY"/>
    <x v="0"/>
    <x v="39"/>
    <x v="2"/>
    <s v="Yes"/>
    <n v="0"/>
    <s v="San Diego"/>
    <n v="92122"/>
    <n v="32.857230000000001"/>
    <n v="-117.209774"/>
    <n v="1"/>
    <x v="70"/>
    <x v="2"/>
    <s v="Offer C"/>
    <s v="Yes"/>
    <n v="42.14"/>
    <s v="No"/>
    <s v="Yes"/>
    <x v="2"/>
    <x v="10"/>
    <x v="1"/>
    <x v="0"/>
    <x v="0"/>
    <x v="0"/>
    <x v="0"/>
    <x v="1"/>
    <x v="1"/>
    <x v="0"/>
    <x v="0"/>
    <s v="No"/>
    <x v="0"/>
    <x v="484"/>
    <n v="3058.65"/>
    <n v="0"/>
    <n v="0"/>
    <n v="1601.32"/>
    <n v="4659.97"/>
    <x v="1"/>
    <x v="3"/>
    <x v="6"/>
  </r>
  <r>
    <s v="2322-VCZHZ"/>
    <x v="1"/>
    <x v="57"/>
    <x v="3"/>
    <s v="Yes"/>
    <n v="0"/>
    <s v="El Portal"/>
    <n v="95318"/>
    <n v="37.654550999999998"/>
    <n v="-119.82298400000001"/>
    <n v="3"/>
    <x v="16"/>
    <x v="1"/>
    <s v="Offer D"/>
    <s v="Yes"/>
    <n v="31.53"/>
    <s v="No"/>
    <s v="Yes"/>
    <x v="1"/>
    <x v="12"/>
    <x v="1"/>
    <x v="0"/>
    <x v="0"/>
    <x v="1"/>
    <x v="1"/>
    <x v="1"/>
    <x v="0"/>
    <x v="0"/>
    <x v="1"/>
    <s v="Yes"/>
    <x v="1"/>
    <x v="841"/>
    <n v="2024.1"/>
    <n v="0"/>
    <n v="0"/>
    <n v="725.19"/>
    <n v="2749.29"/>
    <x v="0"/>
    <x v="0"/>
    <x v="0"/>
  </r>
  <r>
    <s v="2323-ARSVR"/>
    <x v="1"/>
    <x v="35"/>
    <x v="2"/>
    <s v="Yes"/>
    <n v="0"/>
    <s v="Milpitas"/>
    <n v="95035"/>
    <n v="37.441930999999997"/>
    <n v="-121.878502"/>
    <n v="8"/>
    <x v="23"/>
    <x v="2"/>
    <s v="None"/>
    <s v="Yes"/>
    <n v="46.89"/>
    <s v="No"/>
    <s v="Yes"/>
    <x v="1"/>
    <x v="27"/>
    <x v="1"/>
    <x v="0"/>
    <x v="1"/>
    <x v="0"/>
    <x v="0"/>
    <x v="1"/>
    <x v="1"/>
    <x v="0"/>
    <x v="2"/>
    <s v="Yes"/>
    <x v="1"/>
    <x v="874"/>
    <n v="7321.05"/>
    <n v="0"/>
    <n v="0"/>
    <n v="3141.63"/>
    <n v="10462.68"/>
    <x v="0"/>
    <x v="0"/>
    <x v="0"/>
  </r>
  <r>
    <s v="2324-AALNO"/>
    <x v="0"/>
    <x v="54"/>
    <x v="5"/>
    <s v="No"/>
    <n v="0"/>
    <s v="Porterville"/>
    <n v="93257"/>
    <n v="36.008958"/>
    <n v="-118.891593"/>
    <n v="0"/>
    <x v="60"/>
    <x v="2"/>
    <s v="Offer B"/>
    <s v="Yes"/>
    <n v="23.76"/>
    <s v="Yes"/>
    <s v="No"/>
    <x v="3"/>
    <x v="16"/>
    <x v="2"/>
    <x v="2"/>
    <x v="2"/>
    <x v="2"/>
    <x v="2"/>
    <x v="2"/>
    <x v="2"/>
    <x v="2"/>
    <x v="0"/>
    <s v="No"/>
    <x v="1"/>
    <x v="842"/>
    <n v="1203.95"/>
    <n v="36.04"/>
    <n v="0"/>
    <n v="1140.48"/>
    <n v="2308.39"/>
    <x v="0"/>
    <x v="0"/>
    <x v="0"/>
  </r>
  <r>
    <s v="2324-EFHVG"/>
    <x v="1"/>
    <x v="0"/>
    <x v="0"/>
    <s v="No"/>
    <n v="0"/>
    <s v="Oakland"/>
    <n v="94609"/>
    <n v="37.834341000000002"/>
    <n v="-122.26437"/>
    <n v="0"/>
    <x v="34"/>
    <x v="2"/>
    <s v="None"/>
    <s v="Yes"/>
    <n v="45.82"/>
    <s v="Yes"/>
    <s v="Yes"/>
    <x v="1"/>
    <x v="6"/>
    <x v="0"/>
    <x v="0"/>
    <x v="1"/>
    <x v="1"/>
    <x v="0"/>
    <x v="1"/>
    <x v="1"/>
    <x v="0"/>
    <x v="2"/>
    <s v="Yes"/>
    <x v="1"/>
    <x v="355"/>
    <n v="6692.65"/>
    <n v="0"/>
    <n v="0"/>
    <n v="2932.48"/>
    <n v="9625.1299999999992"/>
    <x v="0"/>
    <x v="0"/>
    <x v="0"/>
  </r>
  <r>
    <s v="2325-NBPZG"/>
    <x v="0"/>
    <x v="29"/>
    <x v="4"/>
    <s v="No"/>
    <n v="0"/>
    <s v="Novato"/>
    <n v="94949"/>
    <n v="38.067203999999997"/>
    <n v="-122.52400400000001"/>
    <n v="0"/>
    <x v="3"/>
    <x v="0"/>
    <s v="None"/>
    <s v="Yes"/>
    <n v="10.1"/>
    <s v="No"/>
    <s v="Yes"/>
    <x v="1"/>
    <x v="5"/>
    <x v="1"/>
    <x v="1"/>
    <x v="0"/>
    <x v="1"/>
    <x v="1"/>
    <x v="0"/>
    <x v="0"/>
    <x v="0"/>
    <x v="1"/>
    <s v="Yes"/>
    <x v="1"/>
    <x v="302"/>
    <n v="233.65"/>
    <n v="0"/>
    <n v="0"/>
    <n v="30.3"/>
    <n v="263.95"/>
    <x v="2"/>
    <x v="0"/>
    <x v="0"/>
  </r>
  <r>
    <s v="2325-WINES"/>
    <x v="0"/>
    <x v="56"/>
    <x v="1"/>
    <s v="No"/>
    <n v="0"/>
    <s v="Littlerock"/>
    <n v="93543"/>
    <n v="34.505273000000003"/>
    <n v="-117.955054"/>
    <n v="0"/>
    <x v="44"/>
    <x v="1"/>
    <s v="None"/>
    <s v="Yes"/>
    <n v="14.21"/>
    <s v="Yes"/>
    <s v="Yes"/>
    <x v="1"/>
    <x v="29"/>
    <x v="0"/>
    <x v="0"/>
    <x v="1"/>
    <x v="1"/>
    <x v="0"/>
    <x v="1"/>
    <x v="1"/>
    <x v="0"/>
    <x v="0"/>
    <s v="Yes"/>
    <x v="0"/>
    <x v="441"/>
    <n v="3416.85"/>
    <n v="0"/>
    <n v="0"/>
    <n v="454.72"/>
    <n v="3871.57"/>
    <x v="0"/>
    <x v="0"/>
    <x v="0"/>
  </r>
  <r>
    <s v="2325-ZUSFD"/>
    <x v="0"/>
    <x v="1"/>
    <x v="1"/>
    <s v="Yes"/>
    <n v="0"/>
    <s v="Irvine"/>
    <n v="92602"/>
    <n v="33.720359000000002"/>
    <n v="-117.733655"/>
    <n v="1"/>
    <x v="41"/>
    <x v="2"/>
    <s v="Offer B"/>
    <s v="Yes"/>
    <n v="36.65"/>
    <s v="No"/>
    <s v="Yes"/>
    <x v="2"/>
    <x v="7"/>
    <x v="1"/>
    <x v="1"/>
    <x v="0"/>
    <x v="1"/>
    <x v="0"/>
    <x v="1"/>
    <x v="1"/>
    <x v="0"/>
    <x v="0"/>
    <s v="Yes"/>
    <x v="1"/>
    <x v="188"/>
    <n v="3913.3"/>
    <n v="0"/>
    <n v="0"/>
    <n v="2089.0500000000002"/>
    <n v="6002.35"/>
    <x v="1"/>
    <x v="2"/>
    <x v="3"/>
  </r>
  <r>
    <s v="2330-PQGDQ"/>
    <x v="1"/>
    <x v="59"/>
    <x v="0"/>
    <s v="Yes"/>
    <n v="3"/>
    <s v="Gualala"/>
    <n v="95445"/>
    <n v="38.848081999999998"/>
    <n v="-123.50608"/>
    <n v="6"/>
    <x v="69"/>
    <x v="2"/>
    <s v="None"/>
    <s v="Yes"/>
    <n v="9.5"/>
    <s v="Yes"/>
    <s v="Yes"/>
    <x v="1"/>
    <x v="19"/>
    <x v="0"/>
    <x v="0"/>
    <x v="0"/>
    <x v="0"/>
    <x v="1"/>
    <x v="0"/>
    <x v="0"/>
    <x v="0"/>
    <x v="0"/>
    <s v="No"/>
    <x v="1"/>
    <x v="789"/>
    <n v="4299.75"/>
    <n v="39.68"/>
    <n v="0"/>
    <n v="484.5"/>
    <n v="4744.57"/>
    <x v="0"/>
    <x v="0"/>
    <x v="0"/>
  </r>
  <r>
    <s v="2332-EFBJY"/>
    <x v="1"/>
    <x v="34"/>
    <x v="0"/>
    <s v="No"/>
    <n v="0"/>
    <s v="Sherman Oaks"/>
    <n v="91403"/>
    <n v="34.147148999999999"/>
    <n v="-118.463365"/>
    <n v="0"/>
    <x v="43"/>
    <x v="1"/>
    <s v="Offer D"/>
    <s v="Yes"/>
    <n v="5.74"/>
    <s v="No"/>
    <s v="No"/>
    <x v="3"/>
    <x v="16"/>
    <x v="2"/>
    <x v="2"/>
    <x v="2"/>
    <x v="2"/>
    <x v="2"/>
    <x v="2"/>
    <x v="2"/>
    <x v="2"/>
    <x v="1"/>
    <s v="Yes"/>
    <x v="0"/>
    <x v="29"/>
    <n v="342.4"/>
    <n v="0"/>
    <n v="0"/>
    <n v="91.84"/>
    <n v="434.24"/>
    <x v="1"/>
    <x v="4"/>
    <x v="7"/>
  </r>
  <r>
    <s v="2332-TODQS"/>
    <x v="0"/>
    <x v="56"/>
    <x v="1"/>
    <s v="No"/>
    <n v="0"/>
    <s v="Garden Grove"/>
    <n v="92845"/>
    <n v="33.782955000000001"/>
    <n v="-118.026456"/>
    <n v="0"/>
    <x v="60"/>
    <x v="2"/>
    <s v="Offer B"/>
    <s v="Yes"/>
    <n v="34.96"/>
    <s v="Yes"/>
    <s v="No"/>
    <x v="3"/>
    <x v="16"/>
    <x v="2"/>
    <x v="2"/>
    <x v="2"/>
    <x v="2"/>
    <x v="2"/>
    <x v="2"/>
    <x v="2"/>
    <x v="2"/>
    <x v="0"/>
    <s v="No"/>
    <x v="0"/>
    <x v="331"/>
    <n v="1171.5"/>
    <n v="16.38"/>
    <n v="0"/>
    <n v="1678.08"/>
    <n v="2833.2"/>
    <x v="0"/>
    <x v="0"/>
    <x v="0"/>
  </r>
  <r>
    <s v="2333-KWEWW"/>
    <x v="1"/>
    <x v="22"/>
    <x v="5"/>
    <s v="No"/>
    <n v="0"/>
    <s v="Fresno"/>
    <n v="93721"/>
    <n v="36.732694000000002"/>
    <n v="-119.78378600000001"/>
    <n v="0"/>
    <x v="68"/>
    <x v="1"/>
    <s v="None"/>
    <s v="Yes"/>
    <n v="26.26"/>
    <s v="No"/>
    <s v="No"/>
    <x v="3"/>
    <x v="16"/>
    <x v="2"/>
    <x v="2"/>
    <x v="2"/>
    <x v="2"/>
    <x v="2"/>
    <x v="2"/>
    <x v="2"/>
    <x v="2"/>
    <x v="2"/>
    <s v="No"/>
    <x v="0"/>
    <x v="101"/>
    <n v="388.6"/>
    <n v="0"/>
    <n v="0"/>
    <n v="472.68"/>
    <n v="861.28"/>
    <x v="0"/>
    <x v="0"/>
    <x v="0"/>
  </r>
  <r>
    <s v="2335-GSODA"/>
    <x v="1"/>
    <x v="59"/>
    <x v="0"/>
    <s v="No"/>
    <n v="3"/>
    <s v="Camino"/>
    <n v="95709"/>
    <n v="38.748316000000003"/>
    <n v="-120.675512"/>
    <n v="0"/>
    <x v="16"/>
    <x v="1"/>
    <s v="None"/>
    <s v="No"/>
    <n v="0"/>
    <s v="N/A"/>
    <s v="Yes"/>
    <x v="2"/>
    <x v="33"/>
    <x v="1"/>
    <x v="1"/>
    <x v="1"/>
    <x v="0"/>
    <x v="1"/>
    <x v="0"/>
    <x v="0"/>
    <x v="0"/>
    <x v="2"/>
    <s v="No"/>
    <x v="0"/>
    <x v="831"/>
    <n v="857.75"/>
    <n v="0"/>
    <n v="0"/>
    <n v="0"/>
    <n v="857.75"/>
    <x v="0"/>
    <x v="0"/>
    <x v="0"/>
  </r>
  <r>
    <s v="2338-BQEZT"/>
    <x v="0"/>
    <x v="32"/>
    <x v="0"/>
    <s v="No"/>
    <n v="0"/>
    <s v="San Carlos"/>
    <n v="94070"/>
    <n v="37.497914999999999"/>
    <n v="-122.26736099999999"/>
    <n v="0"/>
    <x v="17"/>
    <x v="2"/>
    <s v="Offer B"/>
    <s v="Yes"/>
    <n v="3.62"/>
    <s v="No"/>
    <s v="Yes"/>
    <x v="2"/>
    <x v="14"/>
    <x v="1"/>
    <x v="1"/>
    <x v="0"/>
    <x v="1"/>
    <x v="1"/>
    <x v="0"/>
    <x v="0"/>
    <x v="0"/>
    <x v="1"/>
    <s v="Yes"/>
    <x v="0"/>
    <x v="140"/>
    <n v="2832.75"/>
    <n v="0"/>
    <n v="0"/>
    <n v="199.1"/>
    <n v="3031.85"/>
    <x v="0"/>
    <x v="0"/>
    <x v="0"/>
  </r>
  <r>
    <s v="2342-CKIAO"/>
    <x v="0"/>
    <x v="14"/>
    <x v="0"/>
    <s v="No"/>
    <n v="0"/>
    <s v="Eagleville"/>
    <n v="96110"/>
    <n v="41.280341"/>
    <n v="-120.150381"/>
    <n v="0"/>
    <x v="29"/>
    <x v="0"/>
    <s v="None"/>
    <s v="Yes"/>
    <n v="12.68"/>
    <s v="No"/>
    <s v="No"/>
    <x v="3"/>
    <x v="16"/>
    <x v="2"/>
    <x v="2"/>
    <x v="2"/>
    <x v="2"/>
    <x v="2"/>
    <x v="2"/>
    <x v="2"/>
    <x v="2"/>
    <x v="1"/>
    <s v="No"/>
    <x v="0"/>
    <x v="37"/>
    <n v="41.2"/>
    <n v="0"/>
    <n v="0"/>
    <n v="25.36"/>
    <n v="66.56"/>
    <x v="2"/>
    <x v="0"/>
    <x v="0"/>
  </r>
  <r>
    <s v="2344-JMOGN"/>
    <x v="1"/>
    <x v="33"/>
    <x v="2"/>
    <s v="Yes"/>
    <n v="0"/>
    <s v="Buttonwillow"/>
    <n v="93206"/>
    <n v="35.451402000000002"/>
    <n v="-119.48841299999999"/>
    <n v="1"/>
    <x v="0"/>
    <x v="0"/>
    <s v="None"/>
    <s v="Yes"/>
    <n v="17.47"/>
    <s v="No"/>
    <s v="Yes"/>
    <x v="1"/>
    <x v="35"/>
    <x v="0"/>
    <x v="0"/>
    <x v="1"/>
    <x v="0"/>
    <x v="0"/>
    <x v="0"/>
    <x v="0"/>
    <x v="0"/>
    <x v="1"/>
    <s v="Yes"/>
    <x v="0"/>
    <x v="376"/>
    <n v="890.6"/>
    <n v="0"/>
    <n v="0"/>
    <n v="157.22999999999999"/>
    <n v="1047.83"/>
    <x v="1"/>
    <x v="3"/>
    <x v="6"/>
  </r>
  <r>
    <s v="2346-CZYIL"/>
    <x v="1"/>
    <x v="21"/>
    <x v="1"/>
    <s v="No"/>
    <n v="0"/>
    <s v="Beverly Hills"/>
    <n v="90211"/>
    <n v="34.063946999999999"/>
    <n v="-118.38300099999999"/>
    <n v="0"/>
    <x v="28"/>
    <x v="1"/>
    <s v="Offer C"/>
    <s v="Yes"/>
    <n v="39.770000000000003"/>
    <s v="No"/>
    <s v="No"/>
    <x v="3"/>
    <x v="16"/>
    <x v="2"/>
    <x v="2"/>
    <x v="2"/>
    <x v="2"/>
    <x v="2"/>
    <x v="2"/>
    <x v="2"/>
    <x v="2"/>
    <x v="2"/>
    <s v="No"/>
    <x v="0"/>
    <x v="24"/>
    <n v="531.6"/>
    <n v="0"/>
    <n v="0"/>
    <n v="1073.79"/>
    <n v="1605.39"/>
    <x v="0"/>
    <x v="0"/>
    <x v="0"/>
  </r>
  <r>
    <s v="2346-DJQTB"/>
    <x v="0"/>
    <x v="33"/>
    <x v="2"/>
    <s v="No"/>
    <n v="0"/>
    <s v="Fairfax"/>
    <n v="94930"/>
    <n v="37.971750999999998"/>
    <n v="-122.611873"/>
    <n v="0"/>
    <x v="33"/>
    <x v="1"/>
    <s v="None"/>
    <s v="No"/>
    <n v="0"/>
    <s v="N/A"/>
    <s v="Yes"/>
    <x v="2"/>
    <x v="8"/>
    <x v="0"/>
    <x v="1"/>
    <x v="0"/>
    <x v="1"/>
    <x v="1"/>
    <x v="0"/>
    <x v="0"/>
    <x v="1"/>
    <x v="1"/>
    <s v="No"/>
    <x v="1"/>
    <x v="343"/>
    <n v="812.5"/>
    <n v="0"/>
    <n v="40"/>
    <n v="0"/>
    <n v="852.5"/>
    <x v="0"/>
    <x v="0"/>
    <x v="0"/>
  </r>
  <r>
    <s v="2346-LOCWC"/>
    <x v="0"/>
    <x v="7"/>
    <x v="2"/>
    <s v="Yes"/>
    <n v="2"/>
    <s v="Arbuckle"/>
    <n v="95912"/>
    <n v="38.982373000000003"/>
    <n v="-122.04775100000001"/>
    <n v="10"/>
    <x v="42"/>
    <x v="2"/>
    <s v="None"/>
    <s v="Yes"/>
    <n v="25.86"/>
    <s v="No"/>
    <s v="No"/>
    <x v="3"/>
    <x v="16"/>
    <x v="2"/>
    <x v="2"/>
    <x v="2"/>
    <x v="2"/>
    <x v="2"/>
    <x v="2"/>
    <x v="2"/>
    <x v="2"/>
    <x v="2"/>
    <s v="No"/>
    <x v="0"/>
    <x v="78"/>
    <n v="1191.4000000000001"/>
    <n v="36.92"/>
    <n v="0"/>
    <n v="1499.88"/>
    <n v="2654.36"/>
    <x v="0"/>
    <x v="0"/>
    <x v="0"/>
  </r>
  <r>
    <s v="2347-WKKAE"/>
    <x v="1"/>
    <x v="7"/>
    <x v="2"/>
    <s v="Yes"/>
    <n v="0"/>
    <s v="Penryn"/>
    <n v="95663"/>
    <n v="38.859093000000001"/>
    <n v="-121.182872"/>
    <n v="9"/>
    <x v="71"/>
    <x v="2"/>
    <s v="None"/>
    <s v="Yes"/>
    <n v="41.16"/>
    <s v="Yes"/>
    <s v="Yes"/>
    <x v="1"/>
    <x v="4"/>
    <x v="1"/>
    <x v="1"/>
    <x v="1"/>
    <x v="1"/>
    <x v="1"/>
    <x v="1"/>
    <x v="1"/>
    <x v="0"/>
    <x v="1"/>
    <s v="Yes"/>
    <x v="1"/>
    <x v="859"/>
    <n v="4014.6"/>
    <n v="0"/>
    <n v="0"/>
    <n v="1728.72"/>
    <n v="5743.32"/>
    <x v="0"/>
    <x v="0"/>
    <x v="0"/>
  </r>
  <r>
    <s v="2348-KCJLT"/>
    <x v="0"/>
    <x v="27"/>
    <x v="5"/>
    <s v="Yes"/>
    <n v="0"/>
    <s v="Los Alamitos"/>
    <n v="90720"/>
    <n v="33.794989999999999"/>
    <n v="-118.065591"/>
    <n v="8"/>
    <x v="50"/>
    <x v="2"/>
    <s v="Offer B"/>
    <s v="Yes"/>
    <n v="44.87"/>
    <s v="No"/>
    <s v="Yes"/>
    <x v="0"/>
    <x v="12"/>
    <x v="1"/>
    <x v="0"/>
    <x v="1"/>
    <x v="1"/>
    <x v="1"/>
    <x v="0"/>
    <x v="0"/>
    <x v="1"/>
    <x v="0"/>
    <s v="Yes"/>
    <x v="0"/>
    <x v="641"/>
    <n v="2722.2"/>
    <n v="0"/>
    <n v="150"/>
    <n v="1974.28"/>
    <n v="4846.4799999999996"/>
    <x v="0"/>
    <x v="0"/>
    <x v="0"/>
  </r>
  <r>
    <s v="2351-BKRZW"/>
    <x v="0"/>
    <x v="18"/>
    <x v="0"/>
    <s v="Yes"/>
    <n v="1"/>
    <s v="Gilroy"/>
    <n v="95020"/>
    <n v="37.038890000000002"/>
    <n v="-121.528955"/>
    <n v="10"/>
    <x v="25"/>
    <x v="2"/>
    <s v="None"/>
    <s v="Yes"/>
    <n v="29.98"/>
    <s v="No"/>
    <s v="Yes"/>
    <x v="0"/>
    <x v="9"/>
    <x v="1"/>
    <x v="1"/>
    <x v="1"/>
    <x v="1"/>
    <x v="0"/>
    <x v="1"/>
    <x v="1"/>
    <x v="0"/>
    <x v="2"/>
    <s v="No"/>
    <x v="1"/>
    <x v="106"/>
    <n v="3254.35"/>
    <n v="0"/>
    <n v="0"/>
    <n v="1289.1400000000001"/>
    <n v="4543.49"/>
    <x v="0"/>
    <x v="0"/>
    <x v="0"/>
  </r>
  <r>
    <s v="2351-RRBUE"/>
    <x v="0"/>
    <x v="29"/>
    <x v="4"/>
    <s v="Yes"/>
    <n v="0"/>
    <s v="Tulelake"/>
    <n v="96134"/>
    <n v="41.813521000000001"/>
    <n v="-121.492666"/>
    <n v="2"/>
    <x v="6"/>
    <x v="0"/>
    <s v="Offer E"/>
    <s v="Yes"/>
    <n v="41.64"/>
    <s v="No"/>
    <s v="No"/>
    <x v="3"/>
    <x v="16"/>
    <x v="2"/>
    <x v="2"/>
    <x v="2"/>
    <x v="2"/>
    <x v="2"/>
    <x v="2"/>
    <x v="2"/>
    <x v="2"/>
    <x v="0"/>
    <s v="No"/>
    <x v="2"/>
    <x v="32"/>
    <n v="134.05000000000001"/>
    <n v="0"/>
    <n v="0"/>
    <n v="291.48"/>
    <n v="425.53"/>
    <x v="0"/>
    <x v="0"/>
    <x v="0"/>
  </r>
  <r>
    <s v="2357-COQEK"/>
    <x v="0"/>
    <x v="16"/>
    <x v="3"/>
    <s v="No"/>
    <n v="0"/>
    <s v="Atherton"/>
    <n v="94027"/>
    <n v="37.454923999999998"/>
    <n v="-122.20316800000001"/>
    <n v="0"/>
    <x v="61"/>
    <x v="1"/>
    <s v="None"/>
    <s v="Yes"/>
    <n v="28.14"/>
    <s v="Yes"/>
    <s v="Yes"/>
    <x v="1"/>
    <x v="1"/>
    <x v="0"/>
    <x v="1"/>
    <x v="1"/>
    <x v="0"/>
    <x v="0"/>
    <x v="1"/>
    <x v="0"/>
    <x v="0"/>
    <x v="1"/>
    <s v="Yes"/>
    <x v="1"/>
    <x v="875"/>
    <n v="2890.65"/>
    <n v="0"/>
    <n v="0"/>
    <n v="787.92"/>
    <n v="3678.57"/>
    <x v="1"/>
    <x v="1"/>
    <x v="5"/>
  </r>
  <r>
    <s v="2359-KLTEK"/>
    <x v="0"/>
    <x v="11"/>
    <x v="4"/>
    <s v="Yes"/>
    <n v="3"/>
    <s v="Lookout"/>
    <n v="96054"/>
    <n v="41.280478000000002"/>
    <n v="-121.16024899999999"/>
    <n v="2"/>
    <x v="62"/>
    <x v="2"/>
    <s v="None"/>
    <s v="Yes"/>
    <n v="43.19"/>
    <s v="No"/>
    <s v="Yes"/>
    <x v="1"/>
    <x v="9"/>
    <x v="0"/>
    <x v="1"/>
    <x v="1"/>
    <x v="1"/>
    <x v="0"/>
    <x v="1"/>
    <x v="1"/>
    <x v="0"/>
    <x v="1"/>
    <s v="Yes"/>
    <x v="1"/>
    <x v="876"/>
    <n v="3848"/>
    <n v="0"/>
    <n v="0"/>
    <n v="1770.79"/>
    <n v="5618.79"/>
    <x v="0"/>
    <x v="0"/>
    <x v="0"/>
  </r>
  <r>
    <s v="2359-KMGLI"/>
    <x v="1"/>
    <x v="7"/>
    <x v="2"/>
    <s v="No"/>
    <n v="0"/>
    <s v="Running Springs"/>
    <n v="92382"/>
    <n v="34.186211"/>
    <n v="-117.07683"/>
    <n v="0"/>
    <x v="52"/>
    <x v="1"/>
    <s v="Offer C"/>
    <s v="Yes"/>
    <n v="49.3"/>
    <s v="Yes"/>
    <s v="Yes"/>
    <x v="1"/>
    <x v="12"/>
    <x v="0"/>
    <x v="0"/>
    <x v="0"/>
    <x v="1"/>
    <x v="1"/>
    <x v="0"/>
    <x v="0"/>
    <x v="0"/>
    <x v="1"/>
    <s v="Yes"/>
    <x v="1"/>
    <x v="587"/>
    <n v="1861.5"/>
    <n v="0"/>
    <n v="0"/>
    <n v="1183.2"/>
    <n v="3044.7"/>
    <x v="1"/>
    <x v="1"/>
    <x v="1"/>
  </r>
  <r>
    <s v="2359-QWQUL"/>
    <x v="0"/>
    <x v="34"/>
    <x v="0"/>
    <s v="Yes"/>
    <n v="0"/>
    <s v="Los Angeles"/>
    <n v="90058"/>
    <n v="34.001617000000003"/>
    <n v="-118.222274"/>
    <n v="1"/>
    <x v="35"/>
    <x v="2"/>
    <s v="None"/>
    <s v="Yes"/>
    <n v="9.51"/>
    <s v="No"/>
    <s v="Yes"/>
    <x v="1"/>
    <x v="7"/>
    <x v="1"/>
    <x v="1"/>
    <x v="1"/>
    <x v="0"/>
    <x v="0"/>
    <x v="1"/>
    <x v="1"/>
    <x v="0"/>
    <x v="0"/>
    <s v="Yes"/>
    <x v="0"/>
    <x v="777"/>
    <n v="4134.8500000000004"/>
    <n v="0"/>
    <n v="0"/>
    <n v="370.89"/>
    <n v="4505.74"/>
    <x v="1"/>
    <x v="1"/>
    <x v="5"/>
  </r>
  <r>
    <s v="2360-RDGRO"/>
    <x v="1"/>
    <x v="23"/>
    <x v="1"/>
    <s v="Yes"/>
    <n v="0"/>
    <s v="Sutter"/>
    <n v="95982"/>
    <n v="39.172777000000004"/>
    <n v="-121.80584500000001"/>
    <n v="4"/>
    <x v="7"/>
    <x v="2"/>
    <s v="None"/>
    <s v="Yes"/>
    <n v="41.2"/>
    <s v="Yes"/>
    <s v="Yes"/>
    <x v="1"/>
    <x v="1"/>
    <x v="1"/>
    <x v="1"/>
    <x v="1"/>
    <x v="1"/>
    <x v="0"/>
    <x v="1"/>
    <x v="1"/>
    <x v="0"/>
    <x v="1"/>
    <s v="Yes"/>
    <x v="1"/>
    <x v="877"/>
    <n v="6812.95"/>
    <n v="0"/>
    <n v="0"/>
    <n v="2678"/>
    <n v="9490.9500000000007"/>
    <x v="0"/>
    <x v="0"/>
    <x v="0"/>
  </r>
  <r>
    <s v="2361-FJWNO"/>
    <x v="1"/>
    <x v="39"/>
    <x v="2"/>
    <s v="No"/>
    <n v="0"/>
    <s v="Rancho Cucamonga"/>
    <n v="91737"/>
    <n v="34.245289"/>
    <n v="-117.642503"/>
    <n v="0"/>
    <x v="36"/>
    <x v="2"/>
    <s v="None"/>
    <s v="No"/>
    <n v="0"/>
    <s v="N/A"/>
    <s v="Yes"/>
    <x v="0"/>
    <x v="11"/>
    <x v="0"/>
    <x v="0"/>
    <x v="0"/>
    <x v="0"/>
    <x v="1"/>
    <x v="0"/>
    <x v="0"/>
    <x v="1"/>
    <x v="0"/>
    <s v="No"/>
    <x v="0"/>
    <x v="878"/>
    <n v="1382.9"/>
    <n v="0"/>
    <n v="130"/>
    <n v="0"/>
    <n v="1512.9"/>
    <x v="0"/>
    <x v="0"/>
    <x v="0"/>
  </r>
  <r>
    <s v="2361-UPSND"/>
    <x v="0"/>
    <x v="45"/>
    <x v="1"/>
    <s v="Yes"/>
    <n v="0"/>
    <s v="Herlong"/>
    <n v="96113"/>
    <n v="40.198233999999999"/>
    <n v="-120.18089000000001"/>
    <n v="6"/>
    <x v="56"/>
    <x v="2"/>
    <s v="None"/>
    <s v="Yes"/>
    <n v="44.75"/>
    <s v="No"/>
    <s v="Yes"/>
    <x v="2"/>
    <x v="22"/>
    <x v="1"/>
    <x v="0"/>
    <x v="0"/>
    <x v="0"/>
    <x v="1"/>
    <x v="1"/>
    <x v="1"/>
    <x v="0"/>
    <x v="0"/>
    <s v="No"/>
    <x v="0"/>
    <x v="559"/>
    <n v="3231.05"/>
    <n v="0"/>
    <n v="0"/>
    <n v="2058.5"/>
    <n v="5289.55"/>
    <x v="0"/>
    <x v="0"/>
    <x v="0"/>
  </r>
  <r>
    <s v="2362-IBOOY"/>
    <x v="1"/>
    <x v="19"/>
    <x v="4"/>
    <s v="No"/>
    <n v="0"/>
    <s v="San Diego"/>
    <n v="92126"/>
    <n v="32.886924999999998"/>
    <n v="-117.152162"/>
    <n v="0"/>
    <x v="66"/>
    <x v="1"/>
    <s v="Offer C"/>
    <s v="Yes"/>
    <n v="43.97"/>
    <s v="Yes"/>
    <s v="Yes"/>
    <x v="1"/>
    <x v="45"/>
    <x v="0"/>
    <x v="1"/>
    <x v="0"/>
    <x v="1"/>
    <x v="1"/>
    <x v="1"/>
    <x v="1"/>
    <x v="0"/>
    <x v="1"/>
    <s v="Yes"/>
    <x v="1"/>
    <x v="879"/>
    <n v="3050.15"/>
    <n v="0"/>
    <n v="0"/>
    <n v="1582.92"/>
    <n v="4633.07"/>
    <x v="1"/>
    <x v="1"/>
    <x v="5"/>
  </r>
  <r>
    <s v="2363-BJLSL"/>
    <x v="1"/>
    <x v="42"/>
    <x v="1"/>
    <s v="No"/>
    <n v="0"/>
    <s v="Bonita"/>
    <n v="91902"/>
    <n v="32.671169999999996"/>
    <n v="-117.00232"/>
    <n v="0"/>
    <x v="55"/>
    <x v="2"/>
    <s v="Offer B"/>
    <s v="Yes"/>
    <n v="48.72"/>
    <s v="No"/>
    <s v="Yes"/>
    <x v="2"/>
    <x v="23"/>
    <x v="0"/>
    <x v="0"/>
    <x v="1"/>
    <x v="0"/>
    <x v="0"/>
    <x v="1"/>
    <x v="1"/>
    <x v="0"/>
    <x v="1"/>
    <s v="Yes"/>
    <x v="1"/>
    <x v="757"/>
    <n v="4981.1499999999996"/>
    <n v="0"/>
    <n v="0"/>
    <n v="3020.64"/>
    <n v="8001.79"/>
    <x v="0"/>
    <x v="0"/>
    <x v="0"/>
  </r>
  <r>
    <s v="2364-UFROM"/>
    <x v="1"/>
    <x v="10"/>
    <x v="1"/>
    <s v="No"/>
    <n v="0"/>
    <s v="San Diego"/>
    <n v="92123"/>
    <n v="32.808813999999998"/>
    <n v="-117.134694"/>
    <n v="0"/>
    <x v="39"/>
    <x v="1"/>
    <s v="None"/>
    <s v="Yes"/>
    <n v="32.409999999999997"/>
    <s v="No"/>
    <s v="Yes"/>
    <x v="0"/>
    <x v="13"/>
    <x v="1"/>
    <x v="0"/>
    <x v="0"/>
    <x v="0"/>
    <x v="0"/>
    <x v="0"/>
    <x v="0"/>
    <x v="0"/>
    <x v="0"/>
    <s v="No"/>
    <x v="1"/>
    <x v="209"/>
    <n v="2044.75"/>
    <n v="0"/>
    <n v="0"/>
    <n v="972.3"/>
    <n v="3017.05"/>
    <x v="0"/>
    <x v="0"/>
    <x v="0"/>
  </r>
  <r>
    <s v="2368-GAKKQ"/>
    <x v="0"/>
    <x v="24"/>
    <x v="4"/>
    <s v="No"/>
    <n v="0"/>
    <s v="Sylmar"/>
    <n v="91342"/>
    <n v="34.321621"/>
    <n v="-118.399841"/>
    <n v="0"/>
    <x v="40"/>
    <x v="2"/>
    <s v="Offer A"/>
    <s v="Yes"/>
    <n v="17.32"/>
    <s v="Yes"/>
    <s v="Yes"/>
    <x v="1"/>
    <x v="2"/>
    <x v="1"/>
    <x v="0"/>
    <x v="1"/>
    <x v="0"/>
    <x v="0"/>
    <x v="1"/>
    <x v="1"/>
    <x v="0"/>
    <x v="2"/>
    <s v="Yes"/>
    <x v="1"/>
    <x v="880"/>
    <n v="7939.25"/>
    <n v="0"/>
    <n v="0"/>
    <n v="1212.4000000000001"/>
    <n v="9151.65"/>
    <x v="0"/>
    <x v="0"/>
    <x v="0"/>
  </r>
  <r>
    <s v="2369-FEVNO"/>
    <x v="1"/>
    <x v="59"/>
    <x v="0"/>
    <s v="No"/>
    <n v="0"/>
    <s v="Long Beach"/>
    <n v="90806"/>
    <n v="33.802664"/>
    <n v="-118.17997099999999"/>
    <n v="0"/>
    <x v="13"/>
    <x v="0"/>
    <s v="None"/>
    <s v="Yes"/>
    <n v="7.76"/>
    <s v="No"/>
    <s v="No"/>
    <x v="3"/>
    <x v="16"/>
    <x v="2"/>
    <x v="2"/>
    <x v="2"/>
    <x v="2"/>
    <x v="2"/>
    <x v="2"/>
    <x v="2"/>
    <x v="2"/>
    <x v="1"/>
    <s v="Yes"/>
    <x v="0"/>
    <x v="199"/>
    <n v="19.899999999999999"/>
    <n v="0"/>
    <n v="0"/>
    <n v="7.76"/>
    <n v="27.66"/>
    <x v="2"/>
    <x v="0"/>
    <x v="0"/>
  </r>
  <r>
    <s v="2369-UAPKZ"/>
    <x v="1"/>
    <x v="9"/>
    <x v="1"/>
    <s v="No"/>
    <n v="0"/>
    <s v="Meadow Vista"/>
    <n v="95722"/>
    <n v="39.003357999999999"/>
    <n v="-121.02253899999999"/>
    <n v="0"/>
    <x v="10"/>
    <x v="0"/>
    <s v="Offer E"/>
    <s v="Yes"/>
    <n v="38.89"/>
    <s v="Yes"/>
    <s v="Yes"/>
    <x v="1"/>
    <x v="34"/>
    <x v="0"/>
    <x v="0"/>
    <x v="1"/>
    <x v="1"/>
    <x v="0"/>
    <x v="1"/>
    <x v="1"/>
    <x v="0"/>
    <x v="1"/>
    <s v="No"/>
    <x v="2"/>
    <x v="488"/>
    <n v="541.9"/>
    <n v="0"/>
    <n v="0"/>
    <n v="194.45"/>
    <n v="736.35"/>
    <x v="1"/>
    <x v="3"/>
    <x v="14"/>
  </r>
  <r>
    <s v="2371-JQHZZ"/>
    <x v="1"/>
    <x v="33"/>
    <x v="2"/>
    <s v="Yes"/>
    <n v="0"/>
    <s v="Bakersfield"/>
    <n v="93307"/>
    <n v="35.280113"/>
    <n v="-118.962329"/>
    <n v="7"/>
    <x v="52"/>
    <x v="1"/>
    <s v="None"/>
    <s v="Yes"/>
    <n v="46.91"/>
    <s v="Yes"/>
    <s v="Yes"/>
    <x v="1"/>
    <x v="12"/>
    <x v="0"/>
    <x v="1"/>
    <x v="0"/>
    <x v="1"/>
    <x v="0"/>
    <x v="1"/>
    <x v="1"/>
    <x v="1"/>
    <x v="1"/>
    <s v="Yes"/>
    <x v="1"/>
    <x v="881"/>
    <n v="2248.0500000000002"/>
    <n v="0"/>
    <n v="40"/>
    <n v="1125.8399999999999"/>
    <n v="3413.89"/>
    <x v="0"/>
    <x v="0"/>
    <x v="0"/>
  </r>
  <r>
    <s v="2371-JUNGC"/>
    <x v="1"/>
    <x v="1"/>
    <x v="1"/>
    <s v="No"/>
    <n v="0"/>
    <s v="Cupertino"/>
    <n v="95014"/>
    <n v="37.306612000000001"/>
    <n v="-122.08062099999999"/>
    <n v="0"/>
    <x v="37"/>
    <x v="0"/>
    <s v="Offer D"/>
    <s v="Yes"/>
    <n v="28.62"/>
    <s v="No"/>
    <s v="No"/>
    <x v="3"/>
    <x v="16"/>
    <x v="2"/>
    <x v="2"/>
    <x v="2"/>
    <x v="2"/>
    <x v="2"/>
    <x v="2"/>
    <x v="2"/>
    <x v="2"/>
    <x v="1"/>
    <s v="No"/>
    <x v="0"/>
    <x v="364"/>
    <n v="208"/>
    <n v="0"/>
    <n v="0"/>
    <n v="314.82"/>
    <n v="522.82000000000005"/>
    <x v="0"/>
    <x v="0"/>
    <x v="0"/>
  </r>
  <r>
    <s v="2371-KFUOG"/>
    <x v="1"/>
    <x v="33"/>
    <x v="2"/>
    <s v="No"/>
    <n v="0"/>
    <s v="Escondido"/>
    <n v="92025"/>
    <n v="33.081477999999997"/>
    <n v="-117.03381400000001"/>
    <n v="0"/>
    <x v="42"/>
    <x v="2"/>
    <s v="Offer B"/>
    <s v="Yes"/>
    <n v="32.67"/>
    <s v="No"/>
    <s v="Yes"/>
    <x v="1"/>
    <x v="6"/>
    <x v="1"/>
    <x v="0"/>
    <x v="0"/>
    <x v="1"/>
    <x v="0"/>
    <x v="1"/>
    <x v="1"/>
    <x v="0"/>
    <x v="0"/>
    <s v="No"/>
    <x v="1"/>
    <x v="174"/>
    <n v="5720.95"/>
    <n v="0"/>
    <n v="0"/>
    <n v="1894.86"/>
    <n v="7615.81"/>
    <x v="0"/>
    <x v="0"/>
    <x v="0"/>
  </r>
  <r>
    <s v="2372-HWUHI"/>
    <x v="1"/>
    <x v="45"/>
    <x v="1"/>
    <s v="No"/>
    <n v="0"/>
    <s v="Lakewood"/>
    <n v="90712"/>
    <n v="33.840524000000002"/>
    <n v="-118.148403"/>
    <n v="0"/>
    <x v="29"/>
    <x v="0"/>
    <s v="Offer E"/>
    <s v="Yes"/>
    <n v="46.84"/>
    <s v="No"/>
    <s v="Yes"/>
    <x v="2"/>
    <x v="46"/>
    <x v="0"/>
    <x v="1"/>
    <x v="0"/>
    <x v="1"/>
    <x v="1"/>
    <x v="0"/>
    <x v="0"/>
    <x v="0"/>
    <x v="1"/>
    <s v="No"/>
    <x v="1"/>
    <x v="882"/>
    <n v="81.25"/>
    <n v="0"/>
    <n v="0"/>
    <n v="93.68"/>
    <n v="174.93"/>
    <x v="1"/>
    <x v="3"/>
    <x v="6"/>
  </r>
  <r>
    <s v="2373-NTKOD"/>
    <x v="1"/>
    <x v="43"/>
    <x v="1"/>
    <s v="No"/>
    <n v="0"/>
    <s v="Rancho Cordova"/>
    <n v="95670"/>
    <n v="38.602722999999997"/>
    <n v="-121.27991299999999"/>
    <n v="0"/>
    <x v="58"/>
    <x v="0"/>
    <s v="Offer E"/>
    <s v="Yes"/>
    <n v="25.72"/>
    <s v="No"/>
    <s v="Yes"/>
    <x v="0"/>
    <x v="40"/>
    <x v="0"/>
    <x v="1"/>
    <x v="0"/>
    <x v="1"/>
    <x v="0"/>
    <x v="1"/>
    <x v="1"/>
    <x v="0"/>
    <x v="1"/>
    <s v="Yes"/>
    <x v="1"/>
    <x v="883"/>
    <n v="546.45000000000005"/>
    <n v="0"/>
    <n v="0"/>
    <n v="205.76"/>
    <n v="752.21"/>
    <x v="0"/>
    <x v="0"/>
    <x v="0"/>
  </r>
  <r>
    <s v="2378-HTWFW"/>
    <x v="1"/>
    <x v="3"/>
    <x v="3"/>
    <s v="No"/>
    <n v="0"/>
    <s v="Newman"/>
    <n v="95360"/>
    <n v="37.343845999999999"/>
    <n v="-121.03939099999999"/>
    <n v="0"/>
    <x v="33"/>
    <x v="1"/>
    <s v="None"/>
    <s v="Yes"/>
    <n v="26.19"/>
    <s v="Yes"/>
    <s v="Yes"/>
    <x v="1"/>
    <x v="10"/>
    <x v="1"/>
    <x v="1"/>
    <x v="0"/>
    <x v="1"/>
    <x v="1"/>
    <x v="1"/>
    <x v="0"/>
    <x v="1"/>
    <x v="1"/>
    <s v="No"/>
    <x v="0"/>
    <x v="633"/>
    <n v="3180.5"/>
    <n v="0"/>
    <n v="40"/>
    <n v="916.65"/>
    <n v="4137.1499999999996"/>
    <x v="0"/>
    <x v="0"/>
    <x v="0"/>
  </r>
  <r>
    <s v="2378-VTKDH"/>
    <x v="1"/>
    <x v="48"/>
    <x v="3"/>
    <s v="Yes"/>
    <n v="0"/>
    <s v="Woodland"/>
    <n v="95695"/>
    <n v="38.719670000000001"/>
    <n v="-121.862416"/>
    <n v="9"/>
    <x v="7"/>
    <x v="2"/>
    <s v="Offer B"/>
    <s v="Yes"/>
    <n v="8.59"/>
    <s v="Yes"/>
    <s v="Yes"/>
    <x v="1"/>
    <x v="7"/>
    <x v="0"/>
    <x v="0"/>
    <x v="1"/>
    <x v="1"/>
    <x v="0"/>
    <x v="1"/>
    <x v="0"/>
    <x v="0"/>
    <x v="1"/>
    <s v="Yes"/>
    <x v="1"/>
    <x v="682"/>
    <n v="6578.55"/>
    <n v="0"/>
    <n v="0"/>
    <n v="558.35"/>
    <n v="7136.9"/>
    <x v="0"/>
    <x v="0"/>
    <x v="0"/>
  </r>
  <r>
    <s v="2378-YIZKA"/>
    <x v="0"/>
    <x v="37"/>
    <x v="5"/>
    <s v="Yes"/>
    <n v="1"/>
    <s v="Weed"/>
    <n v="96094"/>
    <n v="41.465121000000003"/>
    <n v="-122.38094700000001"/>
    <n v="7"/>
    <x v="64"/>
    <x v="2"/>
    <s v="None"/>
    <s v="Yes"/>
    <n v="6.28"/>
    <s v="No"/>
    <s v="Yes"/>
    <x v="2"/>
    <x v="0"/>
    <x v="1"/>
    <x v="0"/>
    <x v="1"/>
    <x v="0"/>
    <x v="0"/>
    <x v="1"/>
    <x v="1"/>
    <x v="1"/>
    <x v="2"/>
    <s v="Yes"/>
    <x v="0"/>
    <x v="294"/>
    <n v="5607.75"/>
    <n v="0"/>
    <n v="130"/>
    <n v="427.04"/>
    <n v="6164.79"/>
    <x v="0"/>
    <x v="0"/>
    <x v="0"/>
  </r>
  <r>
    <s v="2379-ENZGV"/>
    <x v="1"/>
    <x v="37"/>
    <x v="5"/>
    <s v="No"/>
    <n v="0"/>
    <s v="San Diego"/>
    <n v="92126"/>
    <n v="32.886924999999998"/>
    <n v="-117.152162"/>
    <n v="0"/>
    <x v="38"/>
    <x v="0"/>
    <s v="Offer E"/>
    <s v="Yes"/>
    <n v="39.32"/>
    <s v="No"/>
    <s v="Yes"/>
    <x v="1"/>
    <x v="11"/>
    <x v="0"/>
    <x v="0"/>
    <x v="0"/>
    <x v="1"/>
    <x v="0"/>
    <x v="0"/>
    <x v="0"/>
    <x v="0"/>
    <x v="1"/>
    <s v="Yes"/>
    <x v="1"/>
    <x v="838"/>
    <n v="523.5"/>
    <n v="0"/>
    <n v="0"/>
    <n v="235.92"/>
    <n v="759.42"/>
    <x v="1"/>
    <x v="1"/>
    <x v="5"/>
  </r>
  <r>
    <s v="2379-GYFLQ"/>
    <x v="1"/>
    <x v="26"/>
    <x v="0"/>
    <s v="No"/>
    <n v="0"/>
    <s v="Oceanside"/>
    <n v="92056"/>
    <n v="33.194741999999998"/>
    <n v="-117.29031999999999"/>
    <n v="0"/>
    <x v="56"/>
    <x v="2"/>
    <s v="None"/>
    <s v="Yes"/>
    <n v="22.13"/>
    <s v="Yes"/>
    <s v="Yes"/>
    <x v="1"/>
    <x v="13"/>
    <x v="0"/>
    <x v="0"/>
    <x v="1"/>
    <x v="1"/>
    <x v="0"/>
    <x v="0"/>
    <x v="0"/>
    <x v="0"/>
    <x v="0"/>
    <s v="Yes"/>
    <x v="0"/>
    <x v="876"/>
    <n v="4422.95"/>
    <n v="24.08"/>
    <n v="0"/>
    <n v="1017.98"/>
    <n v="5416.85"/>
    <x v="0"/>
    <x v="0"/>
    <x v="0"/>
  </r>
  <r>
    <s v="2380-DAMQP"/>
    <x v="0"/>
    <x v="54"/>
    <x v="5"/>
    <s v="Yes"/>
    <n v="0"/>
    <s v="La Palma"/>
    <n v="90623"/>
    <n v="33.850504000000001"/>
    <n v="-118.03989199999999"/>
    <n v="10"/>
    <x v="9"/>
    <x v="2"/>
    <s v="None"/>
    <s v="Yes"/>
    <n v="40.590000000000003"/>
    <s v="Yes"/>
    <s v="Yes"/>
    <x v="1"/>
    <x v="32"/>
    <x v="1"/>
    <x v="0"/>
    <x v="1"/>
    <x v="0"/>
    <x v="0"/>
    <x v="1"/>
    <x v="1"/>
    <x v="0"/>
    <x v="2"/>
    <s v="No"/>
    <x v="1"/>
    <x v="461"/>
    <n v="8349.7000000000007"/>
    <n v="0"/>
    <n v="0"/>
    <n v="2922.48"/>
    <n v="11272.18"/>
    <x v="0"/>
    <x v="0"/>
    <x v="0"/>
  </r>
  <r>
    <s v="2382-BCKQJ"/>
    <x v="0"/>
    <x v="51"/>
    <x v="1"/>
    <s v="No"/>
    <n v="0"/>
    <s v="Escondido"/>
    <n v="92027"/>
    <n v="33.141264999999997"/>
    <n v="-116.967221"/>
    <n v="0"/>
    <x v="55"/>
    <x v="2"/>
    <s v="Offer B"/>
    <s v="Yes"/>
    <n v="32.58"/>
    <s v="Yes"/>
    <s v="Yes"/>
    <x v="1"/>
    <x v="26"/>
    <x v="0"/>
    <x v="1"/>
    <x v="1"/>
    <x v="1"/>
    <x v="0"/>
    <x v="1"/>
    <x v="1"/>
    <x v="0"/>
    <x v="0"/>
    <s v="Yes"/>
    <x v="1"/>
    <x v="323"/>
    <n v="6413.65"/>
    <n v="0"/>
    <n v="0"/>
    <n v="2019.96"/>
    <n v="8433.61"/>
    <x v="1"/>
    <x v="1"/>
    <x v="5"/>
  </r>
  <r>
    <s v="2384-OVPSA"/>
    <x v="0"/>
    <x v="61"/>
    <x v="5"/>
    <s v="No"/>
    <n v="0"/>
    <s v="Caruthers"/>
    <n v="93609"/>
    <n v="36.5276"/>
    <n v="-119.865999"/>
    <n v="0"/>
    <x v="70"/>
    <x v="2"/>
    <s v="None"/>
    <s v="Yes"/>
    <n v="4.09"/>
    <s v="No"/>
    <s v="No"/>
    <x v="3"/>
    <x v="16"/>
    <x v="2"/>
    <x v="2"/>
    <x v="2"/>
    <x v="2"/>
    <x v="2"/>
    <x v="2"/>
    <x v="2"/>
    <x v="2"/>
    <x v="2"/>
    <s v="No"/>
    <x v="2"/>
    <x v="285"/>
    <n v="735.9"/>
    <n v="0"/>
    <n v="0"/>
    <n v="155.41999999999999"/>
    <n v="891.32"/>
    <x v="0"/>
    <x v="0"/>
    <x v="0"/>
  </r>
  <r>
    <s v="2386-LAHRK"/>
    <x v="1"/>
    <x v="19"/>
    <x v="4"/>
    <s v="No"/>
    <n v="0"/>
    <s v="Weimar"/>
    <n v="95736"/>
    <n v="39.009779999999999"/>
    <n v="-120.978273"/>
    <n v="0"/>
    <x v="13"/>
    <x v="0"/>
    <s v="None"/>
    <s v="Yes"/>
    <n v="14.58"/>
    <s v="No"/>
    <s v="Yes"/>
    <x v="2"/>
    <x v="5"/>
    <x v="0"/>
    <x v="1"/>
    <x v="0"/>
    <x v="1"/>
    <x v="0"/>
    <x v="0"/>
    <x v="0"/>
    <x v="0"/>
    <x v="1"/>
    <s v="Yes"/>
    <x v="2"/>
    <x v="884"/>
    <n v="53.5"/>
    <n v="0"/>
    <n v="0"/>
    <n v="14.58"/>
    <n v="68.08"/>
    <x v="1"/>
    <x v="2"/>
    <x v="2"/>
  </r>
  <r>
    <s v="2386-OWURY"/>
    <x v="0"/>
    <x v="29"/>
    <x v="4"/>
    <s v="No"/>
    <n v="0"/>
    <s v="Yucaipa"/>
    <n v="92399"/>
    <n v="34.045969999999997"/>
    <n v="-117.011825"/>
    <n v="0"/>
    <x v="42"/>
    <x v="2"/>
    <s v="None"/>
    <s v="Yes"/>
    <n v="35.549999999999997"/>
    <s v="No"/>
    <s v="Yes"/>
    <x v="1"/>
    <x v="5"/>
    <x v="0"/>
    <x v="1"/>
    <x v="0"/>
    <x v="0"/>
    <x v="0"/>
    <x v="1"/>
    <x v="1"/>
    <x v="0"/>
    <x v="1"/>
    <s v="Yes"/>
    <x v="1"/>
    <x v="885"/>
    <n v="5817.7"/>
    <n v="0"/>
    <n v="0"/>
    <n v="2061.9"/>
    <n v="7879.6"/>
    <x v="0"/>
    <x v="0"/>
    <x v="0"/>
  </r>
  <r>
    <s v="2387-KDZQY"/>
    <x v="1"/>
    <x v="1"/>
    <x v="1"/>
    <s v="No"/>
    <n v="0"/>
    <s v="Weaverville"/>
    <n v="96093"/>
    <n v="40.759400999999997"/>
    <n v="-122.93933699999999"/>
    <n v="0"/>
    <x v="67"/>
    <x v="1"/>
    <s v="None"/>
    <s v="Yes"/>
    <n v="31.6"/>
    <s v="No"/>
    <s v="No"/>
    <x v="3"/>
    <x v="16"/>
    <x v="2"/>
    <x v="2"/>
    <x v="2"/>
    <x v="2"/>
    <x v="2"/>
    <x v="2"/>
    <x v="2"/>
    <x v="2"/>
    <x v="0"/>
    <s v="Yes"/>
    <x v="0"/>
    <x v="147"/>
    <n v="279.5"/>
    <n v="0"/>
    <n v="0"/>
    <n v="537.20000000000005"/>
    <n v="816.7"/>
    <x v="0"/>
    <x v="0"/>
    <x v="0"/>
  </r>
  <r>
    <s v="2388-LAESQ"/>
    <x v="0"/>
    <x v="58"/>
    <x v="3"/>
    <s v="Yes"/>
    <n v="0"/>
    <s v="Manchester"/>
    <n v="95459"/>
    <n v="38.966712999999999"/>
    <n v="-123.586412"/>
    <n v="3"/>
    <x v="9"/>
    <x v="2"/>
    <s v="Offer A"/>
    <s v="Yes"/>
    <n v="28.72"/>
    <s v="Yes"/>
    <s v="Yes"/>
    <x v="1"/>
    <x v="32"/>
    <x v="1"/>
    <x v="0"/>
    <x v="1"/>
    <x v="0"/>
    <x v="0"/>
    <x v="1"/>
    <x v="0"/>
    <x v="0"/>
    <x v="2"/>
    <s v="Yes"/>
    <x v="1"/>
    <x v="886"/>
    <n v="8317.9500000000007"/>
    <n v="0"/>
    <n v="0"/>
    <n v="2067.84"/>
    <n v="10385.790000000001"/>
    <x v="0"/>
    <x v="0"/>
    <x v="0"/>
  </r>
  <r>
    <s v="2391-IPLOP"/>
    <x v="1"/>
    <x v="11"/>
    <x v="4"/>
    <s v="Yes"/>
    <n v="0"/>
    <s v="Corcoran"/>
    <n v="93212"/>
    <n v="36.04533"/>
    <n v="-119.53242400000001"/>
    <n v="6"/>
    <x v="15"/>
    <x v="2"/>
    <s v="Offer B"/>
    <s v="Yes"/>
    <n v="14.32"/>
    <s v="Yes"/>
    <s v="Yes"/>
    <x v="0"/>
    <x v="44"/>
    <x v="0"/>
    <x v="1"/>
    <x v="1"/>
    <x v="0"/>
    <x v="0"/>
    <x v="0"/>
    <x v="0"/>
    <x v="0"/>
    <x v="0"/>
    <s v="Yes"/>
    <x v="1"/>
    <x v="125"/>
    <n v="3442.15"/>
    <n v="0"/>
    <n v="0"/>
    <n v="716"/>
    <n v="4158.1499999999996"/>
    <x v="0"/>
    <x v="0"/>
    <x v="0"/>
  </r>
  <r>
    <s v="2391-SOORI"/>
    <x v="1"/>
    <x v="43"/>
    <x v="1"/>
    <s v="No"/>
    <n v="1"/>
    <s v="Big Bear City"/>
    <n v="92314"/>
    <n v="34.278967000000002"/>
    <n v="-116.773825"/>
    <n v="0"/>
    <x v="1"/>
    <x v="0"/>
    <s v="Offer E"/>
    <s v="Yes"/>
    <n v="26.04"/>
    <s v="No"/>
    <s v="Yes"/>
    <x v="2"/>
    <x v="22"/>
    <x v="1"/>
    <x v="1"/>
    <x v="0"/>
    <x v="1"/>
    <x v="1"/>
    <x v="0"/>
    <x v="0"/>
    <x v="0"/>
    <x v="1"/>
    <s v="No"/>
    <x v="1"/>
    <x v="887"/>
    <n v="219.65"/>
    <n v="0"/>
    <n v="0"/>
    <n v="104.16"/>
    <n v="323.81"/>
    <x v="1"/>
    <x v="2"/>
    <x v="17"/>
  </r>
  <r>
    <s v="2393-DIVAI"/>
    <x v="0"/>
    <x v="43"/>
    <x v="1"/>
    <s v="No"/>
    <n v="0"/>
    <s v="Brea"/>
    <n v="92821"/>
    <n v="33.930199000000002"/>
    <n v="-117.862898"/>
    <n v="0"/>
    <x v="3"/>
    <x v="0"/>
    <s v="Offer E"/>
    <s v="Yes"/>
    <n v="15.37"/>
    <s v="No"/>
    <s v="No"/>
    <x v="3"/>
    <x v="16"/>
    <x v="2"/>
    <x v="2"/>
    <x v="2"/>
    <x v="2"/>
    <x v="2"/>
    <x v="2"/>
    <x v="2"/>
    <x v="2"/>
    <x v="1"/>
    <s v="Yes"/>
    <x v="0"/>
    <x v="220"/>
    <n v="61.7"/>
    <n v="0"/>
    <n v="0"/>
    <n v="46.11"/>
    <n v="107.81"/>
    <x v="2"/>
    <x v="0"/>
    <x v="0"/>
  </r>
  <r>
    <s v="2397-BRLOM"/>
    <x v="1"/>
    <x v="6"/>
    <x v="5"/>
    <s v="Yes"/>
    <n v="0"/>
    <s v="San Rafael"/>
    <n v="94901"/>
    <n v="37.972662"/>
    <n v="-122.491452"/>
    <n v="2"/>
    <x v="58"/>
    <x v="0"/>
    <s v="None"/>
    <s v="Yes"/>
    <n v="26.99"/>
    <s v="No"/>
    <s v="Yes"/>
    <x v="1"/>
    <x v="23"/>
    <x v="0"/>
    <x v="1"/>
    <x v="0"/>
    <x v="1"/>
    <x v="0"/>
    <x v="0"/>
    <x v="0"/>
    <x v="0"/>
    <x v="1"/>
    <s v="Yes"/>
    <x v="0"/>
    <x v="510"/>
    <n v="583.45000000000005"/>
    <n v="0"/>
    <n v="0"/>
    <n v="215.92"/>
    <n v="799.37"/>
    <x v="1"/>
    <x v="3"/>
    <x v="6"/>
  </r>
  <r>
    <s v="2398-YPMUR"/>
    <x v="0"/>
    <x v="49"/>
    <x v="3"/>
    <s v="Yes"/>
    <n v="0"/>
    <s v="Dinuba"/>
    <n v="93618"/>
    <n v="36.523618999999997"/>
    <n v="-119.38686800000001"/>
    <n v="2"/>
    <x v="2"/>
    <x v="1"/>
    <s v="None"/>
    <s v="Yes"/>
    <n v="37.86"/>
    <s v="No"/>
    <s v="Yes"/>
    <x v="1"/>
    <x v="10"/>
    <x v="0"/>
    <x v="1"/>
    <x v="0"/>
    <x v="1"/>
    <x v="1"/>
    <x v="0"/>
    <x v="0"/>
    <x v="1"/>
    <x v="1"/>
    <s v="Yes"/>
    <x v="1"/>
    <x v="746"/>
    <n v="916.75"/>
    <n v="0"/>
    <n v="90"/>
    <n v="492.18"/>
    <n v="1498.93"/>
    <x v="1"/>
    <x v="2"/>
    <x v="18"/>
  </r>
  <r>
    <s v="2400-FEQME"/>
    <x v="1"/>
    <x v="30"/>
    <x v="2"/>
    <s v="Yes"/>
    <n v="3"/>
    <s v="Grenada"/>
    <n v="96038"/>
    <n v="41.599978"/>
    <n v="-122.53938100000001"/>
    <n v="1"/>
    <x v="17"/>
    <x v="2"/>
    <s v="Offer B"/>
    <s v="Yes"/>
    <n v="40.94"/>
    <s v="No"/>
    <s v="No"/>
    <x v="3"/>
    <x v="16"/>
    <x v="2"/>
    <x v="2"/>
    <x v="2"/>
    <x v="2"/>
    <x v="2"/>
    <x v="2"/>
    <x v="2"/>
    <x v="2"/>
    <x v="2"/>
    <s v="No"/>
    <x v="0"/>
    <x v="78"/>
    <n v="1177.95"/>
    <n v="5.83"/>
    <n v="0"/>
    <n v="2251.6999999999998"/>
    <n v="3423.82"/>
    <x v="0"/>
    <x v="0"/>
    <x v="0"/>
  </r>
  <r>
    <s v="2400-XIWIO"/>
    <x v="0"/>
    <x v="18"/>
    <x v="0"/>
    <s v="Yes"/>
    <n v="0"/>
    <s v="Lucerne"/>
    <n v="95458"/>
    <n v="39.141933999999999"/>
    <n v="-122.770679"/>
    <n v="2"/>
    <x v="4"/>
    <x v="2"/>
    <s v="None"/>
    <s v="Yes"/>
    <n v="22.33"/>
    <s v="Yes"/>
    <s v="Yes"/>
    <x v="0"/>
    <x v="43"/>
    <x v="1"/>
    <x v="0"/>
    <x v="1"/>
    <x v="0"/>
    <x v="0"/>
    <x v="1"/>
    <x v="1"/>
    <x v="0"/>
    <x v="2"/>
    <s v="No"/>
    <x v="1"/>
    <x v="248"/>
    <n v="6310.9"/>
    <n v="0"/>
    <n v="0"/>
    <n v="1585.43"/>
    <n v="7896.33"/>
    <x v="0"/>
    <x v="0"/>
    <x v="0"/>
  </r>
  <r>
    <s v="2402-TAIRZ"/>
    <x v="0"/>
    <x v="23"/>
    <x v="1"/>
    <s v="No"/>
    <n v="0"/>
    <s v="Los Angeles"/>
    <n v="90012"/>
    <n v="34.065874999999998"/>
    <n v="-118.23872799999999"/>
    <n v="0"/>
    <x v="20"/>
    <x v="2"/>
    <s v="None"/>
    <s v="Yes"/>
    <n v="9.61"/>
    <s v="No"/>
    <s v="Yes"/>
    <x v="1"/>
    <x v="4"/>
    <x v="0"/>
    <x v="0"/>
    <x v="1"/>
    <x v="1"/>
    <x v="1"/>
    <x v="0"/>
    <x v="0"/>
    <x v="0"/>
    <x v="0"/>
    <s v="No"/>
    <x v="1"/>
    <x v="888"/>
    <n v="3019.1"/>
    <n v="0"/>
    <n v="0"/>
    <n v="355.57"/>
    <n v="3374.67"/>
    <x v="0"/>
    <x v="0"/>
    <x v="0"/>
  </r>
  <r>
    <s v="2403-BCASL"/>
    <x v="1"/>
    <x v="36"/>
    <x v="5"/>
    <s v="Yes"/>
    <n v="0"/>
    <s v="Santa Ana"/>
    <n v="92705"/>
    <n v="33.766004000000002"/>
    <n v="-117.78676299999999"/>
    <n v="1"/>
    <x v="62"/>
    <x v="2"/>
    <s v="Offer B"/>
    <s v="Yes"/>
    <n v="45.04"/>
    <s v="Yes"/>
    <s v="Yes"/>
    <x v="0"/>
    <x v="27"/>
    <x v="0"/>
    <x v="0"/>
    <x v="1"/>
    <x v="0"/>
    <x v="0"/>
    <x v="1"/>
    <x v="0"/>
    <x v="0"/>
    <x v="0"/>
    <s v="Yes"/>
    <x v="1"/>
    <x v="834"/>
    <n v="4534.8999999999996"/>
    <n v="0"/>
    <n v="0"/>
    <n v="1846.64"/>
    <n v="6381.54"/>
    <x v="1"/>
    <x v="3"/>
    <x v="6"/>
  </r>
  <r>
    <s v="2404-JIBFC"/>
    <x v="0"/>
    <x v="0"/>
    <x v="0"/>
    <s v="Yes"/>
    <n v="3"/>
    <s v="Anaheim"/>
    <n v="92804"/>
    <n v="33.817999999999998"/>
    <n v="-117.97440400000001"/>
    <n v="1"/>
    <x v="17"/>
    <x v="2"/>
    <s v="None"/>
    <s v="Yes"/>
    <n v="8.39"/>
    <s v="Yes"/>
    <s v="Yes"/>
    <x v="2"/>
    <x v="17"/>
    <x v="1"/>
    <x v="1"/>
    <x v="1"/>
    <x v="0"/>
    <x v="0"/>
    <x v="1"/>
    <x v="1"/>
    <x v="0"/>
    <x v="2"/>
    <s v="Yes"/>
    <x v="1"/>
    <x v="889"/>
    <n v="4657.95"/>
    <n v="0"/>
    <n v="0"/>
    <n v="461.45"/>
    <n v="5119.3999999999996"/>
    <x v="0"/>
    <x v="0"/>
    <x v="0"/>
  </r>
  <r>
    <s v="2405-LBMUW"/>
    <x v="0"/>
    <x v="11"/>
    <x v="4"/>
    <s v="Yes"/>
    <n v="1"/>
    <s v="Oceanside"/>
    <n v="92057"/>
    <n v="33.254497000000001"/>
    <n v="-117.28587899999999"/>
    <n v="1"/>
    <x v="48"/>
    <x v="2"/>
    <s v="Offer B"/>
    <s v="No"/>
    <n v="0"/>
    <s v="N/A"/>
    <s v="Yes"/>
    <x v="2"/>
    <x v="9"/>
    <x v="1"/>
    <x v="0"/>
    <x v="0"/>
    <x v="0"/>
    <x v="1"/>
    <x v="1"/>
    <x v="1"/>
    <x v="1"/>
    <x v="0"/>
    <s v="Yes"/>
    <x v="1"/>
    <x v="816"/>
    <n v="3088.75"/>
    <n v="0"/>
    <n v="20"/>
    <n v="0"/>
    <n v="3108.75"/>
    <x v="0"/>
    <x v="0"/>
    <x v="0"/>
  </r>
  <r>
    <s v="2408-PSJVE"/>
    <x v="1"/>
    <x v="51"/>
    <x v="1"/>
    <s v="Yes"/>
    <n v="3"/>
    <s v="Chino Hills"/>
    <n v="91709"/>
    <n v="33.942895"/>
    <n v="-117.725644"/>
    <n v="1"/>
    <x v="50"/>
    <x v="2"/>
    <s v="None"/>
    <s v="Yes"/>
    <n v="37.68"/>
    <s v="No"/>
    <s v="Yes"/>
    <x v="2"/>
    <x v="40"/>
    <x v="0"/>
    <x v="0"/>
    <x v="1"/>
    <x v="0"/>
    <x v="1"/>
    <x v="0"/>
    <x v="0"/>
    <x v="0"/>
    <x v="1"/>
    <s v="Yes"/>
    <x v="0"/>
    <x v="508"/>
    <n v="2924.05"/>
    <n v="0"/>
    <n v="0"/>
    <n v="1657.92"/>
    <n v="4581.97"/>
    <x v="0"/>
    <x v="0"/>
    <x v="0"/>
  </r>
  <r>
    <s v="2408-TZMJL"/>
    <x v="1"/>
    <x v="9"/>
    <x v="1"/>
    <s v="Yes"/>
    <n v="0"/>
    <s v="Gualala"/>
    <n v="95445"/>
    <n v="38.848081999999998"/>
    <n v="-123.50608"/>
    <n v="1"/>
    <x v="26"/>
    <x v="2"/>
    <s v="Offer B"/>
    <s v="Yes"/>
    <n v="22.71"/>
    <s v="Yes"/>
    <s v="Yes"/>
    <x v="1"/>
    <x v="33"/>
    <x v="1"/>
    <x v="0"/>
    <x v="1"/>
    <x v="1"/>
    <x v="0"/>
    <x v="1"/>
    <x v="1"/>
    <x v="0"/>
    <x v="0"/>
    <s v="Yes"/>
    <x v="1"/>
    <x v="890"/>
    <n v="6448.05"/>
    <n v="0"/>
    <n v="0"/>
    <n v="1339.89"/>
    <n v="7787.94"/>
    <x v="1"/>
    <x v="2"/>
    <x v="3"/>
  </r>
  <r>
    <s v="2408-WITXK"/>
    <x v="0"/>
    <x v="6"/>
    <x v="5"/>
    <s v="No"/>
    <n v="0"/>
    <s v="San Jose"/>
    <n v="95110"/>
    <n v="37.346670000000003"/>
    <n v="-121.91001900000001"/>
    <n v="0"/>
    <x v="46"/>
    <x v="0"/>
    <s v="Offer D"/>
    <s v="No"/>
    <n v="0"/>
    <s v="N/A"/>
    <s v="Yes"/>
    <x v="2"/>
    <x v="3"/>
    <x v="0"/>
    <x v="1"/>
    <x v="0"/>
    <x v="1"/>
    <x v="1"/>
    <x v="1"/>
    <x v="0"/>
    <x v="0"/>
    <x v="1"/>
    <s v="Yes"/>
    <x v="1"/>
    <x v="213"/>
    <n v="329.8"/>
    <n v="0"/>
    <n v="0"/>
    <n v="0"/>
    <n v="329.8"/>
    <x v="1"/>
    <x v="3"/>
    <x v="13"/>
  </r>
  <r>
    <s v="2410-CIYFZ"/>
    <x v="1"/>
    <x v="21"/>
    <x v="1"/>
    <s v="No"/>
    <n v="2"/>
    <s v="Woodland"/>
    <n v="95776"/>
    <n v="38.694080999999997"/>
    <n v="-121.69443099999999"/>
    <n v="0"/>
    <x v="29"/>
    <x v="0"/>
    <s v="None"/>
    <s v="Yes"/>
    <n v="49.53"/>
    <s v="No"/>
    <s v="No"/>
    <x v="3"/>
    <x v="16"/>
    <x v="2"/>
    <x v="2"/>
    <x v="2"/>
    <x v="2"/>
    <x v="2"/>
    <x v="2"/>
    <x v="2"/>
    <x v="2"/>
    <x v="1"/>
    <s v="No"/>
    <x v="2"/>
    <x v="27"/>
    <n v="42.9"/>
    <n v="0"/>
    <n v="0"/>
    <n v="99.06"/>
    <n v="141.96"/>
    <x v="2"/>
    <x v="0"/>
    <x v="0"/>
  </r>
  <r>
    <s v="2418-TPEUN"/>
    <x v="0"/>
    <x v="12"/>
    <x v="2"/>
    <s v="Yes"/>
    <n v="1"/>
    <s v="Topanga"/>
    <n v="90290"/>
    <n v="34.115192"/>
    <n v="-118.61017"/>
    <n v="2"/>
    <x v="11"/>
    <x v="2"/>
    <s v="Offer B"/>
    <s v="Yes"/>
    <n v="48.56"/>
    <s v="No"/>
    <s v="No"/>
    <x v="3"/>
    <x v="16"/>
    <x v="2"/>
    <x v="2"/>
    <x v="2"/>
    <x v="2"/>
    <x v="2"/>
    <x v="2"/>
    <x v="2"/>
    <x v="2"/>
    <x v="2"/>
    <s v="Yes"/>
    <x v="0"/>
    <x v="117"/>
    <n v="1119.9000000000001"/>
    <n v="0"/>
    <n v="0"/>
    <n v="2719.36"/>
    <n v="3839.26"/>
    <x v="0"/>
    <x v="0"/>
    <x v="0"/>
  </r>
  <r>
    <s v="2419-FSORS"/>
    <x v="1"/>
    <x v="46"/>
    <x v="4"/>
    <s v="Yes"/>
    <n v="0"/>
    <s v="Salinas"/>
    <n v="93906"/>
    <n v="36.722898000000001"/>
    <n v="-121.63364799999999"/>
    <n v="8"/>
    <x v="9"/>
    <x v="2"/>
    <s v="Offer A"/>
    <s v="Yes"/>
    <n v="10.68"/>
    <s v="Yes"/>
    <s v="Yes"/>
    <x v="1"/>
    <x v="9"/>
    <x v="0"/>
    <x v="0"/>
    <x v="1"/>
    <x v="0"/>
    <x v="0"/>
    <x v="1"/>
    <x v="1"/>
    <x v="0"/>
    <x v="2"/>
    <s v="Yes"/>
    <x v="1"/>
    <x v="611"/>
    <n v="7719.5"/>
    <n v="0"/>
    <n v="0"/>
    <n v="768.96"/>
    <n v="8488.4599999999991"/>
    <x v="0"/>
    <x v="0"/>
    <x v="0"/>
  </r>
  <r>
    <s v="2424-WVHPL"/>
    <x v="1"/>
    <x v="16"/>
    <x v="3"/>
    <s v="No"/>
    <n v="0"/>
    <s v="Redondo Beach"/>
    <n v="90278"/>
    <n v="33.873395000000002"/>
    <n v="-118.37018999999999"/>
    <n v="0"/>
    <x v="13"/>
    <x v="0"/>
    <s v="None"/>
    <s v="Yes"/>
    <n v="27.65"/>
    <s v="No"/>
    <s v="Yes"/>
    <x v="1"/>
    <x v="23"/>
    <x v="0"/>
    <x v="1"/>
    <x v="0"/>
    <x v="0"/>
    <x v="1"/>
    <x v="0"/>
    <x v="0"/>
    <x v="0"/>
    <x v="0"/>
    <s v="No"/>
    <x v="1"/>
    <x v="251"/>
    <n v="74.7"/>
    <n v="0"/>
    <n v="0"/>
    <n v="27.65"/>
    <n v="102.35"/>
    <x v="2"/>
    <x v="0"/>
    <x v="0"/>
  </r>
  <r>
    <s v="2428-HYUNX"/>
    <x v="1"/>
    <x v="58"/>
    <x v="3"/>
    <s v="Yes"/>
    <n v="0"/>
    <s v="San Francisco"/>
    <n v="94109"/>
    <n v="37.794486999999997"/>
    <n v="-122.42227"/>
    <n v="4"/>
    <x v="50"/>
    <x v="2"/>
    <s v="None"/>
    <s v="Yes"/>
    <n v="1.89"/>
    <s v="No"/>
    <s v="No"/>
    <x v="3"/>
    <x v="16"/>
    <x v="2"/>
    <x v="2"/>
    <x v="2"/>
    <x v="2"/>
    <x v="2"/>
    <x v="2"/>
    <x v="2"/>
    <x v="2"/>
    <x v="2"/>
    <s v="Yes"/>
    <x v="0"/>
    <x v="208"/>
    <n v="847.25"/>
    <n v="0"/>
    <n v="0"/>
    <n v="83.16"/>
    <n v="930.41"/>
    <x v="0"/>
    <x v="0"/>
    <x v="0"/>
  </r>
  <r>
    <s v="2428-ZMCTB"/>
    <x v="1"/>
    <x v="38"/>
    <x v="4"/>
    <s v="No"/>
    <n v="0"/>
    <s v="Mountain View"/>
    <n v="94040"/>
    <n v="37.380662000000001"/>
    <n v="-122.086022"/>
    <n v="0"/>
    <x v="46"/>
    <x v="0"/>
    <s v="Offer D"/>
    <s v="Yes"/>
    <n v="20.29"/>
    <s v="No"/>
    <s v="No"/>
    <x v="3"/>
    <x v="16"/>
    <x v="2"/>
    <x v="2"/>
    <x v="2"/>
    <x v="2"/>
    <x v="2"/>
    <x v="2"/>
    <x v="2"/>
    <x v="2"/>
    <x v="1"/>
    <s v="No"/>
    <x v="0"/>
    <x v="152"/>
    <n v="208.25"/>
    <n v="0"/>
    <n v="0"/>
    <n v="202.9"/>
    <n v="411.15"/>
    <x v="0"/>
    <x v="0"/>
    <x v="0"/>
  </r>
  <r>
    <s v="2429-AYKKO"/>
    <x v="1"/>
    <x v="7"/>
    <x v="2"/>
    <s v="No"/>
    <n v="0"/>
    <s v="Redding"/>
    <n v="96003"/>
    <n v="40.677649000000002"/>
    <n v="-122.29467"/>
    <n v="0"/>
    <x v="9"/>
    <x v="2"/>
    <s v="Offer A"/>
    <s v="Yes"/>
    <n v="3.43"/>
    <s v="No"/>
    <s v="No"/>
    <x v="3"/>
    <x v="16"/>
    <x v="2"/>
    <x v="2"/>
    <x v="2"/>
    <x v="2"/>
    <x v="2"/>
    <x v="2"/>
    <x v="2"/>
    <x v="2"/>
    <x v="2"/>
    <s v="No"/>
    <x v="1"/>
    <x v="23"/>
    <n v="1434.1"/>
    <n v="0"/>
    <n v="0"/>
    <n v="246.96"/>
    <n v="1681.06"/>
    <x v="0"/>
    <x v="0"/>
    <x v="0"/>
  </r>
  <r>
    <s v="2430-RRYUW"/>
    <x v="1"/>
    <x v="13"/>
    <x v="0"/>
    <s v="No"/>
    <n v="0"/>
    <s v="Tecate"/>
    <n v="91980"/>
    <n v="32.587556999999997"/>
    <n v="-116.636816"/>
    <n v="0"/>
    <x v="22"/>
    <x v="2"/>
    <s v="Offer A"/>
    <s v="Yes"/>
    <n v="11.56"/>
    <s v="No"/>
    <s v="Yes"/>
    <x v="2"/>
    <x v="2"/>
    <x v="1"/>
    <x v="0"/>
    <x v="0"/>
    <x v="1"/>
    <x v="1"/>
    <x v="0"/>
    <x v="0"/>
    <x v="0"/>
    <x v="0"/>
    <s v="Yes"/>
    <x v="2"/>
    <x v="891"/>
    <n v="3465.7"/>
    <n v="0"/>
    <n v="0"/>
    <n v="762.96"/>
    <n v="4228.66"/>
    <x v="0"/>
    <x v="0"/>
    <x v="0"/>
  </r>
  <r>
    <s v="2430-USGXP"/>
    <x v="1"/>
    <x v="56"/>
    <x v="1"/>
    <s v="Yes"/>
    <n v="0"/>
    <s v="Santa Fe Springs"/>
    <n v="90670"/>
    <n v="33.933565000000002"/>
    <n v="-118.062611"/>
    <n v="1"/>
    <x v="52"/>
    <x v="1"/>
    <s v="None"/>
    <s v="Yes"/>
    <n v="34.619999999999997"/>
    <s v="Yes"/>
    <s v="Yes"/>
    <x v="1"/>
    <x v="21"/>
    <x v="0"/>
    <x v="1"/>
    <x v="1"/>
    <x v="1"/>
    <x v="0"/>
    <x v="1"/>
    <x v="1"/>
    <x v="0"/>
    <x v="1"/>
    <s v="Yes"/>
    <x v="1"/>
    <x v="282"/>
    <n v="2391.8000000000002"/>
    <n v="0"/>
    <n v="0"/>
    <n v="830.88"/>
    <n v="3222.68"/>
    <x v="1"/>
    <x v="4"/>
    <x v="12"/>
  </r>
  <r>
    <s v="2432-TFSMK"/>
    <x v="1"/>
    <x v="9"/>
    <x v="1"/>
    <s v="No"/>
    <n v="0"/>
    <s v="Sebastopol"/>
    <n v="95472"/>
    <n v="38.398814999999999"/>
    <n v="-122.861923"/>
    <n v="0"/>
    <x v="68"/>
    <x v="1"/>
    <s v="None"/>
    <s v="Yes"/>
    <n v="34.78"/>
    <s v="Yes"/>
    <s v="Yes"/>
    <x v="1"/>
    <x v="23"/>
    <x v="0"/>
    <x v="1"/>
    <x v="1"/>
    <x v="1"/>
    <x v="0"/>
    <x v="0"/>
    <x v="0"/>
    <x v="0"/>
    <x v="0"/>
    <s v="Yes"/>
    <x v="0"/>
    <x v="475"/>
    <n v="1633"/>
    <n v="0"/>
    <n v="0"/>
    <n v="626.04"/>
    <n v="2259.04"/>
    <x v="0"/>
    <x v="0"/>
    <x v="0"/>
  </r>
  <r>
    <s v="2433-KMEAS"/>
    <x v="1"/>
    <x v="47"/>
    <x v="5"/>
    <s v="No"/>
    <n v="0"/>
    <s v="Dublin"/>
    <n v="94568"/>
    <n v="37.713926000000001"/>
    <n v="-121.928425"/>
    <n v="0"/>
    <x v="51"/>
    <x v="1"/>
    <s v="Offer D"/>
    <s v="Yes"/>
    <n v="7.28"/>
    <s v="Yes"/>
    <s v="Yes"/>
    <x v="2"/>
    <x v="7"/>
    <x v="1"/>
    <x v="1"/>
    <x v="0"/>
    <x v="1"/>
    <x v="1"/>
    <x v="0"/>
    <x v="0"/>
    <x v="0"/>
    <x v="1"/>
    <s v="Yes"/>
    <x v="1"/>
    <x v="892"/>
    <n v="1127.3499999999999"/>
    <n v="0"/>
    <n v="0"/>
    <n v="160.16"/>
    <n v="1287.51"/>
    <x v="1"/>
    <x v="3"/>
    <x v="6"/>
  </r>
  <r>
    <s v="2434-EEVDB"/>
    <x v="0"/>
    <x v="45"/>
    <x v="1"/>
    <s v="Yes"/>
    <n v="0"/>
    <s v="California City"/>
    <n v="93505"/>
    <n v="35.151491"/>
    <n v="-117.92759700000001"/>
    <n v="7"/>
    <x v="34"/>
    <x v="2"/>
    <s v="Offer B"/>
    <s v="Yes"/>
    <n v="1.27"/>
    <s v="Yes"/>
    <s v="Yes"/>
    <x v="1"/>
    <x v="37"/>
    <x v="1"/>
    <x v="1"/>
    <x v="1"/>
    <x v="1"/>
    <x v="0"/>
    <x v="0"/>
    <x v="0"/>
    <x v="0"/>
    <x v="2"/>
    <s v="Yes"/>
    <x v="0"/>
    <x v="893"/>
    <n v="5948.7"/>
    <n v="0"/>
    <n v="0"/>
    <n v="81.28"/>
    <n v="6029.98"/>
    <x v="0"/>
    <x v="0"/>
    <x v="0"/>
  </r>
  <r>
    <s v="2436-QBZFP"/>
    <x v="0"/>
    <x v="55"/>
    <x v="2"/>
    <s v="Yes"/>
    <n v="1"/>
    <s v="Yreka"/>
    <n v="96097"/>
    <n v="41.764868999999997"/>
    <n v="-122.671316"/>
    <n v="4"/>
    <x v="51"/>
    <x v="1"/>
    <s v="None"/>
    <s v="No"/>
    <n v="0"/>
    <s v="N/A"/>
    <s v="Yes"/>
    <x v="2"/>
    <x v="10"/>
    <x v="0"/>
    <x v="0"/>
    <x v="0"/>
    <x v="1"/>
    <x v="0"/>
    <x v="0"/>
    <x v="0"/>
    <x v="1"/>
    <x v="1"/>
    <s v="No"/>
    <x v="1"/>
    <x v="894"/>
    <n v="849.9"/>
    <n v="0"/>
    <n v="50"/>
    <n v="0"/>
    <n v="899.9"/>
    <x v="0"/>
    <x v="0"/>
    <x v="0"/>
  </r>
  <r>
    <s v="2439-LYPMQ"/>
    <x v="1"/>
    <x v="16"/>
    <x v="3"/>
    <s v="Yes"/>
    <n v="0"/>
    <s v="Milford"/>
    <n v="96121"/>
    <n v="40.181279000000004"/>
    <n v="-120.392967"/>
    <n v="7"/>
    <x v="70"/>
    <x v="2"/>
    <s v="Offer C"/>
    <s v="Yes"/>
    <n v="4.75"/>
    <s v="Yes"/>
    <s v="Yes"/>
    <x v="1"/>
    <x v="40"/>
    <x v="0"/>
    <x v="0"/>
    <x v="1"/>
    <x v="1"/>
    <x v="0"/>
    <x v="1"/>
    <x v="0"/>
    <x v="0"/>
    <x v="2"/>
    <s v="Yes"/>
    <x v="1"/>
    <x v="782"/>
    <n v="4009.2"/>
    <n v="45.81"/>
    <n v="0"/>
    <n v="180.5"/>
    <n v="4143.8900000000003"/>
    <x v="0"/>
    <x v="0"/>
    <x v="0"/>
  </r>
  <r>
    <s v="2439-QKJUL"/>
    <x v="1"/>
    <x v="26"/>
    <x v="0"/>
    <s v="No"/>
    <n v="0"/>
    <s v="Saratoga"/>
    <n v="95070"/>
    <n v="37.257772000000003"/>
    <n v="-122.051824"/>
    <n v="0"/>
    <x v="10"/>
    <x v="0"/>
    <s v="None"/>
    <s v="Yes"/>
    <n v="7.83"/>
    <s v="No"/>
    <s v="No"/>
    <x v="3"/>
    <x v="16"/>
    <x v="2"/>
    <x v="2"/>
    <x v="2"/>
    <x v="2"/>
    <x v="2"/>
    <x v="2"/>
    <x v="2"/>
    <x v="2"/>
    <x v="1"/>
    <s v="No"/>
    <x v="0"/>
    <x v="364"/>
    <n v="109.8"/>
    <n v="0"/>
    <n v="0"/>
    <n v="39.15"/>
    <n v="148.94999999999999"/>
    <x v="0"/>
    <x v="0"/>
    <x v="0"/>
  </r>
  <r>
    <s v="2446-BEGGB"/>
    <x v="0"/>
    <x v="16"/>
    <x v="3"/>
    <s v="No"/>
    <n v="0"/>
    <s v="Lakewood"/>
    <n v="90712"/>
    <n v="33.840524000000002"/>
    <n v="-118.148403"/>
    <n v="0"/>
    <x v="38"/>
    <x v="0"/>
    <s v="None"/>
    <s v="Yes"/>
    <n v="47.35"/>
    <s v="Yes"/>
    <s v="Yes"/>
    <x v="1"/>
    <x v="27"/>
    <x v="0"/>
    <x v="0"/>
    <x v="0"/>
    <x v="1"/>
    <x v="0"/>
    <x v="1"/>
    <x v="1"/>
    <x v="0"/>
    <x v="1"/>
    <s v="Yes"/>
    <x v="1"/>
    <x v="625"/>
    <n v="560.6"/>
    <n v="0"/>
    <n v="0"/>
    <n v="284.10000000000002"/>
    <n v="844.7"/>
    <x v="1"/>
    <x v="5"/>
    <x v="9"/>
  </r>
  <r>
    <s v="2446-PLQVO"/>
    <x v="1"/>
    <x v="13"/>
    <x v="0"/>
    <s v="No"/>
    <n v="0"/>
    <s v="Santa Clarita"/>
    <n v="91350"/>
    <n v="34.502431999999999"/>
    <n v="-118.41459"/>
    <n v="0"/>
    <x v="13"/>
    <x v="0"/>
    <s v="Offer E"/>
    <s v="Yes"/>
    <n v="5.67"/>
    <s v="No"/>
    <s v="Yes"/>
    <x v="1"/>
    <x v="7"/>
    <x v="0"/>
    <x v="1"/>
    <x v="0"/>
    <x v="1"/>
    <x v="1"/>
    <x v="0"/>
    <x v="0"/>
    <x v="0"/>
    <x v="1"/>
    <s v="Yes"/>
    <x v="1"/>
    <x v="629"/>
    <n v="70.3"/>
    <n v="0"/>
    <n v="0"/>
    <n v="5.67"/>
    <n v="75.97"/>
    <x v="1"/>
    <x v="3"/>
    <x v="6"/>
  </r>
  <r>
    <s v="2446-ZKVAF"/>
    <x v="1"/>
    <x v="31"/>
    <x v="4"/>
    <s v="Yes"/>
    <n v="0"/>
    <s v="Stockton"/>
    <n v="95207"/>
    <n v="38.002124999999999"/>
    <n v="-121.324979"/>
    <n v="5"/>
    <x v="68"/>
    <x v="1"/>
    <s v="None"/>
    <s v="Yes"/>
    <n v="1.28"/>
    <s v="Yes"/>
    <s v="Yes"/>
    <x v="2"/>
    <x v="2"/>
    <x v="0"/>
    <x v="0"/>
    <x v="0"/>
    <x v="1"/>
    <x v="1"/>
    <x v="0"/>
    <x v="0"/>
    <x v="0"/>
    <x v="1"/>
    <s v="No"/>
    <x v="0"/>
    <x v="895"/>
    <n v="1074.6500000000001"/>
    <n v="0"/>
    <n v="0"/>
    <n v="23.04"/>
    <n v="1097.69"/>
    <x v="0"/>
    <x v="0"/>
    <x v="0"/>
  </r>
  <r>
    <s v="2450-ZKEED"/>
    <x v="0"/>
    <x v="25"/>
    <x v="0"/>
    <s v="No"/>
    <n v="0"/>
    <s v="Mammoth Lakes"/>
    <n v="93546"/>
    <n v="37.550074000000002"/>
    <n v="-118.83716699999999"/>
    <n v="0"/>
    <x v="37"/>
    <x v="0"/>
    <s v="Offer D"/>
    <s v="Yes"/>
    <n v="7.42"/>
    <s v="No"/>
    <s v="Yes"/>
    <x v="2"/>
    <x v="14"/>
    <x v="0"/>
    <x v="1"/>
    <x v="1"/>
    <x v="0"/>
    <x v="1"/>
    <x v="0"/>
    <x v="0"/>
    <x v="0"/>
    <x v="0"/>
    <s v="No"/>
    <x v="1"/>
    <x v="393"/>
    <n v="651.54999999999995"/>
    <n v="0"/>
    <n v="0"/>
    <n v="81.62"/>
    <n v="733.17"/>
    <x v="0"/>
    <x v="0"/>
    <x v="0"/>
  </r>
  <r>
    <s v="2451-YMUXS"/>
    <x v="1"/>
    <x v="16"/>
    <x v="3"/>
    <s v="No"/>
    <n v="0"/>
    <s v="Vista"/>
    <n v="92084"/>
    <n v="33.22784"/>
    <n v="-117.200024"/>
    <n v="0"/>
    <x v="23"/>
    <x v="2"/>
    <s v="Offer A"/>
    <s v="Yes"/>
    <n v="28.88"/>
    <s v="Yes"/>
    <s v="Yes"/>
    <x v="2"/>
    <x v="4"/>
    <x v="1"/>
    <x v="0"/>
    <x v="0"/>
    <x v="0"/>
    <x v="1"/>
    <x v="0"/>
    <x v="0"/>
    <x v="0"/>
    <x v="2"/>
    <s v="Yes"/>
    <x v="1"/>
    <x v="896"/>
    <n v="4250.1000000000004"/>
    <n v="0"/>
    <n v="0"/>
    <n v="1934.96"/>
    <n v="6185.06"/>
    <x v="0"/>
    <x v="0"/>
    <x v="0"/>
  </r>
  <r>
    <s v="2452-KDRRH"/>
    <x v="1"/>
    <x v="48"/>
    <x v="3"/>
    <s v="No"/>
    <n v="0"/>
    <s v="Mi Wuk Village"/>
    <n v="95346"/>
    <n v="38.121600999999998"/>
    <n v="-120.133915"/>
    <n v="0"/>
    <x v="23"/>
    <x v="2"/>
    <s v="None"/>
    <s v="Yes"/>
    <n v="38.85"/>
    <s v="Yes"/>
    <s v="Yes"/>
    <x v="1"/>
    <x v="10"/>
    <x v="0"/>
    <x v="1"/>
    <x v="1"/>
    <x v="1"/>
    <x v="0"/>
    <x v="1"/>
    <x v="0"/>
    <x v="0"/>
    <x v="2"/>
    <s v="Yes"/>
    <x v="0"/>
    <x v="897"/>
    <n v="6841.05"/>
    <n v="0"/>
    <n v="0"/>
    <n v="2602.9499999999998"/>
    <n v="9444"/>
    <x v="0"/>
    <x v="0"/>
    <x v="0"/>
  </r>
  <r>
    <s v="2452-MRMZF"/>
    <x v="0"/>
    <x v="57"/>
    <x v="3"/>
    <s v="Yes"/>
    <n v="0"/>
    <s v="Inglewood"/>
    <n v="90303"/>
    <n v="33.936290999999997"/>
    <n v="-118.332639"/>
    <n v="9"/>
    <x v="9"/>
    <x v="2"/>
    <s v="None"/>
    <s v="Yes"/>
    <n v="8.48"/>
    <s v="Yes"/>
    <s v="No"/>
    <x v="3"/>
    <x v="16"/>
    <x v="2"/>
    <x v="2"/>
    <x v="2"/>
    <x v="2"/>
    <x v="2"/>
    <x v="2"/>
    <x v="2"/>
    <x v="2"/>
    <x v="2"/>
    <s v="Yes"/>
    <x v="0"/>
    <x v="523"/>
    <n v="1937.4"/>
    <n v="0"/>
    <n v="0"/>
    <n v="610.55999999999995"/>
    <n v="2547.96"/>
    <x v="0"/>
    <x v="0"/>
    <x v="0"/>
  </r>
  <r>
    <s v="2452-SNHFZ"/>
    <x v="0"/>
    <x v="31"/>
    <x v="4"/>
    <s v="No"/>
    <n v="0"/>
    <s v="Elk Creek"/>
    <n v="95939"/>
    <n v="39.532220000000002"/>
    <n v="-122.59487900000001"/>
    <n v="0"/>
    <x v="54"/>
    <x v="2"/>
    <s v="None"/>
    <s v="Yes"/>
    <n v="48.03"/>
    <s v="No"/>
    <s v="Yes"/>
    <x v="1"/>
    <x v="24"/>
    <x v="1"/>
    <x v="1"/>
    <x v="0"/>
    <x v="1"/>
    <x v="1"/>
    <x v="0"/>
    <x v="0"/>
    <x v="0"/>
    <x v="1"/>
    <s v="No"/>
    <x v="0"/>
    <x v="898"/>
    <n v="3545.1"/>
    <n v="0"/>
    <n v="0"/>
    <n v="2257.41"/>
    <n v="5802.51"/>
    <x v="0"/>
    <x v="0"/>
    <x v="0"/>
  </r>
  <r>
    <s v="2453-SAFNS"/>
    <x v="0"/>
    <x v="8"/>
    <x v="5"/>
    <s v="No"/>
    <n v="0"/>
    <s v="Likely"/>
    <n v="96116"/>
    <n v="41.266007999999999"/>
    <n v="-120.490731"/>
    <n v="0"/>
    <x v="8"/>
    <x v="2"/>
    <s v="Offer B"/>
    <s v="Yes"/>
    <n v="45.43"/>
    <s v="Yes"/>
    <s v="Yes"/>
    <x v="0"/>
    <x v="23"/>
    <x v="0"/>
    <x v="0"/>
    <x v="0"/>
    <x v="0"/>
    <x v="0"/>
    <x v="0"/>
    <x v="0"/>
    <x v="0"/>
    <x v="0"/>
    <s v="No"/>
    <x v="0"/>
    <x v="17"/>
    <n v="3886.05"/>
    <n v="0"/>
    <n v="0"/>
    <n v="2453.2199999999998"/>
    <n v="6339.27"/>
    <x v="0"/>
    <x v="0"/>
    <x v="0"/>
  </r>
  <r>
    <s v="2454-RPBRZ"/>
    <x v="0"/>
    <x v="6"/>
    <x v="5"/>
    <s v="Yes"/>
    <n v="0"/>
    <s v="Catheys Valley"/>
    <n v="95306"/>
    <n v="37.394410999999998"/>
    <n v="-120.127262"/>
    <n v="1"/>
    <x v="27"/>
    <x v="0"/>
    <s v="Offer D"/>
    <s v="Yes"/>
    <n v="30.63"/>
    <s v="Yes"/>
    <s v="Yes"/>
    <x v="1"/>
    <x v="22"/>
    <x v="0"/>
    <x v="0"/>
    <x v="1"/>
    <x v="1"/>
    <x v="0"/>
    <x v="0"/>
    <x v="0"/>
    <x v="0"/>
    <x v="1"/>
    <s v="Yes"/>
    <x v="1"/>
    <x v="899"/>
    <n v="1060.2"/>
    <n v="49.06"/>
    <n v="0"/>
    <n v="367.56"/>
    <n v="1378.7"/>
    <x v="1"/>
    <x v="2"/>
    <x v="15"/>
  </r>
  <r>
    <s v="2455-USLMV"/>
    <x v="0"/>
    <x v="18"/>
    <x v="0"/>
    <s v="No"/>
    <n v="0"/>
    <s v="Redlands"/>
    <n v="92373"/>
    <n v="34.003242999999998"/>
    <n v="-117.13828599999999"/>
    <n v="0"/>
    <x v="65"/>
    <x v="1"/>
    <s v="Offer C"/>
    <s v="Yes"/>
    <n v="24.21"/>
    <s v="Yes"/>
    <s v="Yes"/>
    <x v="1"/>
    <x v="31"/>
    <x v="1"/>
    <x v="1"/>
    <x v="1"/>
    <x v="1"/>
    <x v="1"/>
    <x v="0"/>
    <x v="0"/>
    <x v="0"/>
    <x v="1"/>
    <s v="Yes"/>
    <x v="0"/>
    <x v="879"/>
    <n v="2613.4"/>
    <n v="0"/>
    <n v="0"/>
    <n v="750.51"/>
    <n v="3363.91"/>
    <x v="0"/>
    <x v="0"/>
    <x v="0"/>
  </r>
  <r>
    <s v="2458-EOMRE"/>
    <x v="0"/>
    <x v="31"/>
    <x v="4"/>
    <s v="No"/>
    <n v="0"/>
    <s v="Mc Farland"/>
    <n v="93250"/>
    <n v="35.666885999999998"/>
    <n v="-119.186717"/>
    <n v="0"/>
    <x v="37"/>
    <x v="0"/>
    <s v="Offer D"/>
    <s v="Yes"/>
    <n v="40.96"/>
    <s v="No"/>
    <s v="Yes"/>
    <x v="2"/>
    <x v="17"/>
    <x v="1"/>
    <x v="1"/>
    <x v="1"/>
    <x v="1"/>
    <x v="1"/>
    <x v="1"/>
    <x v="1"/>
    <x v="1"/>
    <x v="1"/>
    <s v="No"/>
    <x v="1"/>
    <x v="900"/>
    <n v="733.95"/>
    <n v="0"/>
    <n v="90"/>
    <n v="450.56"/>
    <n v="1274.51"/>
    <x v="0"/>
    <x v="0"/>
    <x v="0"/>
  </r>
  <r>
    <s v="2460-FPSYH"/>
    <x v="0"/>
    <x v="15"/>
    <x v="3"/>
    <s v="No"/>
    <n v="0"/>
    <s v="Exeter"/>
    <n v="93221"/>
    <n v="36.301689000000003"/>
    <n v="-119.018233"/>
    <n v="0"/>
    <x v="36"/>
    <x v="2"/>
    <s v="None"/>
    <s v="No"/>
    <n v="0"/>
    <s v="N/A"/>
    <s v="Yes"/>
    <x v="0"/>
    <x v="35"/>
    <x v="1"/>
    <x v="0"/>
    <x v="0"/>
    <x v="1"/>
    <x v="0"/>
    <x v="1"/>
    <x v="1"/>
    <x v="1"/>
    <x v="1"/>
    <s v="Yes"/>
    <x v="1"/>
    <x v="631"/>
    <n v="2109.35"/>
    <n v="0"/>
    <n v="80"/>
    <n v="0"/>
    <n v="2189.35"/>
    <x v="1"/>
    <x v="5"/>
    <x v="9"/>
  </r>
  <r>
    <s v="2460-NGXBJ"/>
    <x v="1"/>
    <x v="61"/>
    <x v="5"/>
    <s v="Yes"/>
    <n v="1"/>
    <s v="Stockton"/>
    <n v="95206"/>
    <n v="37.902422000000001"/>
    <n v="-121.440029"/>
    <n v="8"/>
    <x v="37"/>
    <x v="0"/>
    <s v="None"/>
    <s v="Yes"/>
    <n v="28.64"/>
    <s v="Yes"/>
    <s v="Yes"/>
    <x v="1"/>
    <x v="13"/>
    <x v="0"/>
    <x v="1"/>
    <x v="0"/>
    <x v="1"/>
    <x v="1"/>
    <x v="0"/>
    <x v="0"/>
    <x v="0"/>
    <x v="0"/>
    <s v="Yes"/>
    <x v="0"/>
    <x v="106"/>
    <n v="775.3"/>
    <n v="0"/>
    <n v="0"/>
    <n v="315.04000000000002"/>
    <n v="1090.3399999999999"/>
    <x v="0"/>
    <x v="0"/>
    <x v="0"/>
  </r>
  <r>
    <s v="2462-XIIJB"/>
    <x v="1"/>
    <x v="25"/>
    <x v="0"/>
    <s v="No"/>
    <n v="0"/>
    <s v="Miranda"/>
    <n v="95553"/>
    <n v="40.210895000000001"/>
    <n v="-123.86"/>
    <n v="0"/>
    <x v="10"/>
    <x v="0"/>
    <s v="None"/>
    <s v="Yes"/>
    <n v="3.25"/>
    <s v="Yes"/>
    <s v="Yes"/>
    <x v="1"/>
    <x v="32"/>
    <x v="0"/>
    <x v="1"/>
    <x v="1"/>
    <x v="1"/>
    <x v="0"/>
    <x v="0"/>
    <x v="0"/>
    <x v="0"/>
    <x v="1"/>
    <s v="Yes"/>
    <x v="1"/>
    <x v="901"/>
    <n v="452.7"/>
    <n v="0"/>
    <n v="0"/>
    <n v="16.25"/>
    <n v="468.95"/>
    <x v="1"/>
    <x v="1"/>
    <x v="11"/>
  </r>
  <r>
    <s v="2465-BLLEU"/>
    <x v="1"/>
    <x v="26"/>
    <x v="0"/>
    <s v="No"/>
    <n v="0"/>
    <s v="Salinas"/>
    <n v="93906"/>
    <n v="36.722898000000001"/>
    <n v="-121.63364799999999"/>
    <n v="0"/>
    <x v="13"/>
    <x v="0"/>
    <s v="Offer E"/>
    <s v="Yes"/>
    <n v="10.220000000000001"/>
    <s v="No"/>
    <s v="No"/>
    <x v="3"/>
    <x v="16"/>
    <x v="2"/>
    <x v="2"/>
    <x v="2"/>
    <x v="2"/>
    <x v="2"/>
    <x v="2"/>
    <x v="2"/>
    <x v="2"/>
    <x v="1"/>
    <s v="Yes"/>
    <x v="0"/>
    <x v="152"/>
    <n v="19.75"/>
    <n v="0"/>
    <n v="0"/>
    <n v="10.220000000000001"/>
    <n v="29.97"/>
    <x v="2"/>
    <x v="0"/>
    <x v="0"/>
  </r>
  <r>
    <s v="2466-FCCPT"/>
    <x v="0"/>
    <x v="2"/>
    <x v="2"/>
    <s v="Yes"/>
    <n v="3"/>
    <s v="North Fork"/>
    <n v="93643"/>
    <n v="37.244306999999999"/>
    <n v="-119.47025600000001"/>
    <n v="7"/>
    <x v="24"/>
    <x v="1"/>
    <s v="None"/>
    <s v="Yes"/>
    <n v="7.31"/>
    <s v="No"/>
    <s v="No"/>
    <x v="3"/>
    <x v="16"/>
    <x v="2"/>
    <x v="2"/>
    <x v="2"/>
    <x v="2"/>
    <x v="2"/>
    <x v="2"/>
    <x v="2"/>
    <x v="2"/>
    <x v="0"/>
    <s v="No"/>
    <x v="1"/>
    <x v="1"/>
    <n v="395.6"/>
    <n v="0"/>
    <n v="0"/>
    <n v="146.19999999999999"/>
    <n v="541.79999999999995"/>
    <x v="0"/>
    <x v="0"/>
    <x v="0"/>
  </r>
  <r>
    <s v="2466-NEJOJ"/>
    <x v="1"/>
    <x v="12"/>
    <x v="2"/>
    <s v="Yes"/>
    <n v="3"/>
    <s v="Bodega"/>
    <n v="94922"/>
    <n v="38.343282000000002"/>
    <n v="-122.9755"/>
    <n v="6"/>
    <x v="58"/>
    <x v="0"/>
    <s v="Offer E"/>
    <s v="Yes"/>
    <n v="26.17"/>
    <s v="No"/>
    <s v="No"/>
    <x v="3"/>
    <x v="16"/>
    <x v="2"/>
    <x v="2"/>
    <x v="2"/>
    <x v="2"/>
    <x v="2"/>
    <x v="2"/>
    <x v="2"/>
    <x v="2"/>
    <x v="1"/>
    <s v="No"/>
    <x v="0"/>
    <x v="205"/>
    <n v="169.75"/>
    <n v="0"/>
    <n v="0"/>
    <n v="209.36"/>
    <n v="379.11"/>
    <x v="0"/>
    <x v="0"/>
    <x v="0"/>
  </r>
  <r>
    <s v="2468-SJFLM"/>
    <x v="1"/>
    <x v="0"/>
    <x v="0"/>
    <s v="No"/>
    <n v="0"/>
    <s v="Biggs"/>
    <n v="95917"/>
    <n v="39.457388000000002"/>
    <n v="-121.818201"/>
    <n v="0"/>
    <x v="13"/>
    <x v="0"/>
    <s v="None"/>
    <s v="Yes"/>
    <n v="39.549999999999997"/>
    <s v="No"/>
    <s v="Yes"/>
    <x v="1"/>
    <x v="8"/>
    <x v="0"/>
    <x v="1"/>
    <x v="0"/>
    <x v="0"/>
    <x v="1"/>
    <x v="0"/>
    <x v="0"/>
    <x v="0"/>
    <x v="1"/>
    <s v="Yes"/>
    <x v="2"/>
    <x v="861"/>
    <n v="74.3"/>
    <n v="0"/>
    <n v="0"/>
    <n v="39.549999999999997"/>
    <n v="113.85"/>
    <x v="2"/>
    <x v="0"/>
    <x v="0"/>
  </r>
  <r>
    <s v="2469-DTSGX"/>
    <x v="0"/>
    <x v="15"/>
    <x v="3"/>
    <s v="No"/>
    <n v="0"/>
    <s v="Somis"/>
    <n v="93066"/>
    <n v="34.297628000000003"/>
    <n v="-119.014627"/>
    <n v="0"/>
    <x v="9"/>
    <x v="2"/>
    <s v="Offer A"/>
    <s v="Yes"/>
    <n v="44.81"/>
    <s v="Yes"/>
    <s v="Yes"/>
    <x v="1"/>
    <x v="6"/>
    <x v="0"/>
    <x v="0"/>
    <x v="1"/>
    <x v="0"/>
    <x v="0"/>
    <x v="1"/>
    <x v="0"/>
    <x v="0"/>
    <x v="2"/>
    <s v="No"/>
    <x v="1"/>
    <x v="902"/>
    <n v="7943.45"/>
    <n v="0"/>
    <n v="0"/>
    <n v="3226.32"/>
    <n v="11169.77"/>
    <x v="0"/>
    <x v="0"/>
    <x v="0"/>
  </r>
  <r>
    <s v="2472-OVKUP"/>
    <x v="1"/>
    <x v="14"/>
    <x v="0"/>
    <s v="Yes"/>
    <n v="2"/>
    <s v="Canoga Park"/>
    <n v="91304"/>
    <n v="34.224376999999997"/>
    <n v="-118.632656"/>
    <n v="5"/>
    <x v="38"/>
    <x v="0"/>
    <s v="None"/>
    <s v="Yes"/>
    <n v="42.08"/>
    <s v="No"/>
    <s v="Yes"/>
    <x v="1"/>
    <x v="27"/>
    <x v="0"/>
    <x v="0"/>
    <x v="1"/>
    <x v="1"/>
    <x v="1"/>
    <x v="1"/>
    <x v="1"/>
    <x v="0"/>
    <x v="1"/>
    <s v="Yes"/>
    <x v="1"/>
    <x v="633"/>
    <n v="531"/>
    <n v="0"/>
    <n v="0"/>
    <n v="252.48"/>
    <n v="783.48"/>
    <x v="1"/>
    <x v="2"/>
    <x v="15"/>
  </r>
  <r>
    <s v="2474-BRUCM"/>
    <x v="1"/>
    <x v="48"/>
    <x v="3"/>
    <s v="Yes"/>
    <n v="0"/>
    <s v="Redding"/>
    <n v="96002"/>
    <n v="40.527833999999999"/>
    <n v="-122.318749"/>
    <n v="1"/>
    <x v="36"/>
    <x v="2"/>
    <s v="None"/>
    <s v="Yes"/>
    <n v="2.85"/>
    <s v="Yes"/>
    <s v="Yes"/>
    <x v="1"/>
    <x v="46"/>
    <x v="1"/>
    <x v="1"/>
    <x v="0"/>
    <x v="1"/>
    <x v="0"/>
    <x v="1"/>
    <x v="0"/>
    <x v="0"/>
    <x v="1"/>
    <s v="No"/>
    <x v="1"/>
    <x v="903"/>
    <n v="4086.3"/>
    <n v="0"/>
    <n v="0"/>
    <n v="114"/>
    <n v="4200.3"/>
    <x v="1"/>
    <x v="3"/>
    <x v="6"/>
  </r>
  <r>
    <s v="2474-LCNUE"/>
    <x v="0"/>
    <x v="29"/>
    <x v="4"/>
    <s v="Yes"/>
    <n v="0"/>
    <s v="Sunset Beach"/>
    <n v="90742"/>
    <n v="33.719220999999997"/>
    <n v="-118.07359599999999"/>
    <n v="5"/>
    <x v="16"/>
    <x v="1"/>
    <s v="Offer D"/>
    <s v="Yes"/>
    <n v="14.53"/>
    <s v="Yes"/>
    <s v="Yes"/>
    <x v="0"/>
    <x v="31"/>
    <x v="0"/>
    <x v="1"/>
    <x v="0"/>
    <x v="0"/>
    <x v="0"/>
    <x v="1"/>
    <x v="1"/>
    <x v="0"/>
    <x v="1"/>
    <s v="Yes"/>
    <x v="0"/>
    <x v="485"/>
    <n v="1642.75"/>
    <n v="0"/>
    <n v="0"/>
    <n v="334.19"/>
    <n v="1976.94"/>
    <x v="0"/>
    <x v="0"/>
    <x v="0"/>
  </r>
  <r>
    <s v="2475-MROZF"/>
    <x v="1"/>
    <x v="59"/>
    <x v="0"/>
    <s v="No"/>
    <n v="0"/>
    <s v="Murrieta"/>
    <n v="92562"/>
    <n v="33.548869000000003"/>
    <n v="-117.334165"/>
    <n v="0"/>
    <x v="39"/>
    <x v="1"/>
    <s v="Offer C"/>
    <s v="Yes"/>
    <n v="2.87"/>
    <s v="Yes"/>
    <s v="Yes"/>
    <x v="1"/>
    <x v="27"/>
    <x v="1"/>
    <x v="0"/>
    <x v="1"/>
    <x v="0"/>
    <x v="1"/>
    <x v="0"/>
    <x v="0"/>
    <x v="0"/>
    <x v="1"/>
    <s v="Yes"/>
    <x v="0"/>
    <x v="53"/>
    <n v="2852.4"/>
    <n v="0"/>
    <n v="0"/>
    <n v="86.1"/>
    <n v="2938.5"/>
    <x v="0"/>
    <x v="0"/>
    <x v="0"/>
  </r>
  <r>
    <s v="2476-YGEFM"/>
    <x v="0"/>
    <x v="38"/>
    <x v="4"/>
    <s v="No"/>
    <n v="0"/>
    <s v="Clovis"/>
    <n v="93611"/>
    <n v="36.917651999999997"/>
    <n v="-119.593757"/>
    <n v="0"/>
    <x v="31"/>
    <x v="1"/>
    <s v="None"/>
    <s v="Yes"/>
    <n v="7.01"/>
    <s v="Yes"/>
    <s v="Yes"/>
    <x v="1"/>
    <x v="45"/>
    <x v="0"/>
    <x v="1"/>
    <x v="0"/>
    <x v="1"/>
    <x v="1"/>
    <x v="0"/>
    <x v="0"/>
    <x v="0"/>
    <x v="1"/>
    <s v="Yes"/>
    <x v="0"/>
    <x v="636"/>
    <n v="2215.25"/>
    <n v="0"/>
    <n v="0"/>
    <n v="203.29"/>
    <n v="2418.54"/>
    <x v="0"/>
    <x v="0"/>
    <x v="0"/>
  </r>
  <r>
    <s v="2478-EEWWM"/>
    <x v="1"/>
    <x v="44"/>
    <x v="4"/>
    <s v="Yes"/>
    <n v="0"/>
    <s v="Glenn"/>
    <n v="95943"/>
    <n v="39.597974999999998"/>
    <n v="-122.032248"/>
    <n v="1"/>
    <x v="26"/>
    <x v="2"/>
    <s v="Offer B"/>
    <s v="No"/>
    <n v="0"/>
    <s v="N/A"/>
    <s v="Yes"/>
    <x v="2"/>
    <x v="25"/>
    <x v="0"/>
    <x v="1"/>
    <x v="0"/>
    <x v="1"/>
    <x v="0"/>
    <x v="1"/>
    <x v="1"/>
    <x v="1"/>
    <x v="1"/>
    <s v="Yes"/>
    <x v="1"/>
    <x v="47"/>
    <n v="2666.75"/>
    <n v="0"/>
    <n v="20"/>
    <n v="0"/>
    <n v="2686.75"/>
    <x v="0"/>
    <x v="0"/>
    <x v="0"/>
  </r>
  <r>
    <s v="2479-BRAMR"/>
    <x v="1"/>
    <x v="58"/>
    <x v="3"/>
    <s v="Yes"/>
    <n v="0"/>
    <s v="Murphys"/>
    <n v="95247"/>
    <n v="38.147852"/>
    <n v="-120.440124"/>
    <n v="1"/>
    <x v="62"/>
    <x v="2"/>
    <s v="Offer B"/>
    <s v="Yes"/>
    <n v="45.84"/>
    <s v="Yes"/>
    <s v="Yes"/>
    <x v="1"/>
    <x v="30"/>
    <x v="1"/>
    <x v="1"/>
    <x v="1"/>
    <x v="1"/>
    <x v="1"/>
    <x v="0"/>
    <x v="0"/>
    <x v="0"/>
    <x v="1"/>
    <s v="Yes"/>
    <x v="1"/>
    <x v="22"/>
    <n v="3273.55"/>
    <n v="0"/>
    <n v="0"/>
    <n v="1879.44"/>
    <n v="5152.99"/>
    <x v="1"/>
    <x v="1"/>
    <x v="11"/>
  </r>
  <r>
    <s v="2480-EJWYP"/>
    <x v="0"/>
    <x v="36"/>
    <x v="5"/>
    <s v="Yes"/>
    <n v="0"/>
    <s v="Roseville"/>
    <n v="95747"/>
    <n v="38.784329"/>
    <n v="-121.373245"/>
    <n v="5"/>
    <x v="42"/>
    <x v="2"/>
    <s v="Offer B"/>
    <s v="Yes"/>
    <n v="45.37"/>
    <s v="Yes"/>
    <s v="Yes"/>
    <x v="1"/>
    <x v="29"/>
    <x v="0"/>
    <x v="0"/>
    <x v="0"/>
    <x v="1"/>
    <x v="0"/>
    <x v="1"/>
    <x v="0"/>
    <x v="0"/>
    <x v="0"/>
    <s v="Yes"/>
    <x v="1"/>
    <x v="904"/>
    <n v="5458.8"/>
    <n v="0"/>
    <n v="0"/>
    <n v="2631.46"/>
    <n v="8090.26"/>
    <x v="0"/>
    <x v="0"/>
    <x v="0"/>
  </r>
  <r>
    <s v="2480-JZOSN"/>
    <x v="0"/>
    <x v="22"/>
    <x v="5"/>
    <s v="Yes"/>
    <n v="0"/>
    <s v="Woody"/>
    <n v="93287"/>
    <n v="35.710244000000003"/>
    <n v="-118.88167900000001"/>
    <n v="8"/>
    <x v="13"/>
    <x v="0"/>
    <s v="None"/>
    <s v="Yes"/>
    <n v="35.24"/>
    <s v="No"/>
    <s v="No"/>
    <x v="3"/>
    <x v="16"/>
    <x v="2"/>
    <x v="2"/>
    <x v="2"/>
    <x v="2"/>
    <x v="2"/>
    <x v="2"/>
    <x v="2"/>
    <x v="2"/>
    <x v="1"/>
    <s v="Yes"/>
    <x v="0"/>
    <x v="408"/>
    <n v="20.65"/>
    <n v="0"/>
    <n v="0"/>
    <n v="35.24"/>
    <n v="55.89"/>
    <x v="2"/>
    <x v="0"/>
    <x v="0"/>
  </r>
  <r>
    <s v="2480-SQIOB"/>
    <x v="1"/>
    <x v="43"/>
    <x v="1"/>
    <s v="Yes"/>
    <n v="2"/>
    <s v="Woodland Hills"/>
    <n v="91364"/>
    <n v="34.153733000000003"/>
    <n v="-118.593408"/>
    <n v="1"/>
    <x v="1"/>
    <x v="0"/>
    <s v="Offer E"/>
    <s v="Yes"/>
    <n v="25.9"/>
    <s v="No"/>
    <s v="Yes"/>
    <x v="2"/>
    <x v="10"/>
    <x v="0"/>
    <x v="1"/>
    <x v="0"/>
    <x v="1"/>
    <x v="1"/>
    <x v="0"/>
    <x v="0"/>
    <x v="0"/>
    <x v="1"/>
    <s v="No"/>
    <x v="1"/>
    <x v="820"/>
    <n v="169.65"/>
    <n v="0"/>
    <n v="0"/>
    <n v="103.6"/>
    <n v="273.25"/>
    <x v="0"/>
    <x v="0"/>
    <x v="0"/>
  </r>
  <r>
    <s v="2481-SBOYW"/>
    <x v="0"/>
    <x v="47"/>
    <x v="5"/>
    <s v="No"/>
    <n v="1"/>
    <s v="San Bernardino"/>
    <n v="92405"/>
    <n v="34.142747"/>
    <n v="-117.300864"/>
    <n v="0"/>
    <x v="48"/>
    <x v="2"/>
    <s v="Offer B"/>
    <s v="Yes"/>
    <n v="32.049999999999997"/>
    <s v="Yes"/>
    <s v="No"/>
    <x v="3"/>
    <x v="16"/>
    <x v="2"/>
    <x v="2"/>
    <x v="2"/>
    <x v="2"/>
    <x v="2"/>
    <x v="2"/>
    <x v="2"/>
    <x v="2"/>
    <x v="2"/>
    <s v="Yes"/>
    <x v="0"/>
    <x v="727"/>
    <n v="1498.35"/>
    <n v="0"/>
    <n v="0"/>
    <n v="1955.05"/>
    <n v="3453.4"/>
    <x v="0"/>
    <x v="0"/>
    <x v="0"/>
  </r>
  <r>
    <s v="2482-CZGBB"/>
    <x v="1"/>
    <x v="51"/>
    <x v="1"/>
    <s v="No"/>
    <n v="0"/>
    <s v="Anaheim"/>
    <n v="92804"/>
    <n v="33.817999999999998"/>
    <n v="-117.97440400000001"/>
    <n v="0"/>
    <x v="46"/>
    <x v="0"/>
    <s v="None"/>
    <s v="Yes"/>
    <n v="27.28"/>
    <s v="No"/>
    <s v="Yes"/>
    <x v="1"/>
    <x v="22"/>
    <x v="0"/>
    <x v="1"/>
    <x v="0"/>
    <x v="1"/>
    <x v="1"/>
    <x v="0"/>
    <x v="0"/>
    <x v="0"/>
    <x v="1"/>
    <s v="Yes"/>
    <x v="1"/>
    <x v="748"/>
    <n v="740"/>
    <n v="0"/>
    <n v="0"/>
    <n v="272.8"/>
    <n v="1012.8"/>
    <x v="1"/>
    <x v="1"/>
    <x v="1"/>
  </r>
  <r>
    <s v="2483-XSSMZ"/>
    <x v="0"/>
    <x v="19"/>
    <x v="4"/>
    <s v="No"/>
    <n v="0"/>
    <s v="Orinda"/>
    <n v="94563"/>
    <n v="37.873916000000001"/>
    <n v="-122.20522"/>
    <n v="0"/>
    <x v="35"/>
    <x v="2"/>
    <s v="None"/>
    <s v="Yes"/>
    <n v="25.33"/>
    <s v="No"/>
    <s v="Yes"/>
    <x v="2"/>
    <x v="39"/>
    <x v="1"/>
    <x v="1"/>
    <x v="0"/>
    <x v="1"/>
    <x v="1"/>
    <x v="0"/>
    <x v="0"/>
    <x v="1"/>
    <x v="0"/>
    <s v="Yes"/>
    <x v="1"/>
    <x v="332"/>
    <n v="1886.4"/>
    <n v="0"/>
    <n v="70"/>
    <n v="987.87"/>
    <n v="2944.27"/>
    <x v="0"/>
    <x v="0"/>
    <x v="0"/>
  </r>
  <r>
    <s v="2484-DGXPZ"/>
    <x v="0"/>
    <x v="45"/>
    <x v="1"/>
    <s v="Yes"/>
    <n v="0"/>
    <s v="San Dimas"/>
    <n v="91773"/>
    <n v="34.102119000000002"/>
    <n v="-117.815532"/>
    <n v="1"/>
    <x v="65"/>
    <x v="1"/>
    <s v="None"/>
    <s v="Yes"/>
    <n v="30.07"/>
    <s v="No"/>
    <s v="No"/>
    <x v="3"/>
    <x v="16"/>
    <x v="2"/>
    <x v="2"/>
    <x v="2"/>
    <x v="2"/>
    <x v="2"/>
    <x v="2"/>
    <x v="2"/>
    <x v="2"/>
    <x v="1"/>
    <s v="Yes"/>
    <x v="0"/>
    <x v="92"/>
    <n v="658.95"/>
    <n v="0"/>
    <n v="0"/>
    <n v="932.17"/>
    <n v="1591.12"/>
    <x v="1"/>
    <x v="5"/>
    <x v="9"/>
  </r>
  <r>
    <s v="2485-ITVKB"/>
    <x v="0"/>
    <x v="59"/>
    <x v="0"/>
    <s v="Yes"/>
    <n v="0"/>
    <s v="Northridge"/>
    <n v="91325"/>
    <n v="34.236682999999999"/>
    <n v="-118.517588"/>
    <n v="1"/>
    <x v="29"/>
    <x v="0"/>
    <s v="Offer E"/>
    <s v="No"/>
    <n v="0"/>
    <s v="N/A"/>
    <s v="Yes"/>
    <x v="2"/>
    <x v="11"/>
    <x v="0"/>
    <x v="1"/>
    <x v="0"/>
    <x v="1"/>
    <x v="1"/>
    <x v="1"/>
    <x v="1"/>
    <x v="1"/>
    <x v="1"/>
    <s v="Yes"/>
    <x v="1"/>
    <x v="905"/>
    <n v="68.75"/>
    <n v="0"/>
    <n v="10"/>
    <n v="0"/>
    <n v="78.75"/>
    <x v="1"/>
    <x v="5"/>
    <x v="9"/>
  </r>
  <r>
    <s v="2486-WYVVE"/>
    <x v="1"/>
    <x v="10"/>
    <x v="1"/>
    <s v="Yes"/>
    <n v="0"/>
    <s v="Sacramento"/>
    <n v="95830"/>
    <n v="38.490507999999998"/>
    <n v="-121.284171"/>
    <n v="1"/>
    <x v="65"/>
    <x v="1"/>
    <s v="None"/>
    <s v="Yes"/>
    <n v="3.12"/>
    <s v="Yes"/>
    <s v="Yes"/>
    <x v="2"/>
    <x v="35"/>
    <x v="0"/>
    <x v="1"/>
    <x v="1"/>
    <x v="0"/>
    <x v="0"/>
    <x v="1"/>
    <x v="1"/>
    <x v="0"/>
    <x v="0"/>
    <s v="Yes"/>
    <x v="0"/>
    <x v="783"/>
    <n v="2484"/>
    <n v="0"/>
    <n v="0"/>
    <n v="96.72"/>
    <n v="2580.7199999999998"/>
    <x v="0"/>
    <x v="0"/>
    <x v="0"/>
  </r>
  <r>
    <s v="2495-INZWQ"/>
    <x v="1"/>
    <x v="56"/>
    <x v="1"/>
    <s v="No"/>
    <n v="0"/>
    <s v="San Juan Bautista"/>
    <n v="95045"/>
    <n v="36.810568000000004"/>
    <n v="-121.503022"/>
    <n v="0"/>
    <x v="1"/>
    <x v="0"/>
    <s v="Offer E"/>
    <s v="No"/>
    <n v="0"/>
    <s v="N/A"/>
    <s v="Yes"/>
    <x v="0"/>
    <x v="12"/>
    <x v="0"/>
    <x v="1"/>
    <x v="0"/>
    <x v="1"/>
    <x v="0"/>
    <x v="1"/>
    <x v="1"/>
    <x v="1"/>
    <x v="1"/>
    <s v="Yes"/>
    <x v="1"/>
    <x v="457"/>
    <n v="174.3"/>
    <n v="0"/>
    <n v="10"/>
    <n v="0"/>
    <n v="184.3"/>
    <x v="1"/>
    <x v="5"/>
    <x v="8"/>
  </r>
  <r>
    <s v="2495-KZNFB"/>
    <x v="0"/>
    <x v="17"/>
    <x v="4"/>
    <s v="No"/>
    <n v="0"/>
    <s v="La Mesa"/>
    <n v="91942"/>
    <n v="32.782501000000003"/>
    <n v="-117.01611"/>
    <n v="0"/>
    <x v="45"/>
    <x v="1"/>
    <s v="None"/>
    <s v="Yes"/>
    <n v="16.760000000000002"/>
    <s v="Yes"/>
    <s v="Yes"/>
    <x v="1"/>
    <x v="28"/>
    <x v="1"/>
    <x v="1"/>
    <x v="0"/>
    <x v="1"/>
    <x v="1"/>
    <x v="1"/>
    <x v="1"/>
    <x v="0"/>
    <x v="1"/>
    <s v="Yes"/>
    <x v="1"/>
    <x v="906"/>
    <n v="2989.6"/>
    <n v="0"/>
    <n v="0"/>
    <n v="553.08000000000004"/>
    <n v="3542.68"/>
    <x v="0"/>
    <x v="0"/>
    <x v="0"/>
  </r>
  <r>
    <s v="2495-TTHBQ"/>
    <x v="0"/>
    <x v="7"/>
    <x v="2"/>
    <s v="No"/>
    <n v="1"/>
    <s v="La Quinta"/>
    <n v="92253"/>
    <n v="33.695532"/>
    <n v="-116.310571"/>
    <n v="0"/>
    <x v="1"/>
    <x v="0"/>
    <s v="None"/>
    <s v="Yes"/>
    <n v="32.15"/>
    <s v="No"/>
    <s v="No"/>
    <x v="3"/>
    <x v="16"/>
    <x v="2"/>
    <x v="2"/>
    <x v="2"/>
    <x v="2"/>
    <x v="2"/>
    <x v="2"/>
    <x v="2"/>
    <x v="2"/>
    <x v="0"/>
    <s v="Yes"/>
    <x v="0"/>
    <x v="27"/>
    <n v="84.75"/>
    <n v="0"/>
    <n v="0"/>
    <n v="128.6"/>
    <n v="213.35"/>
    <x v="0"/>
    <x v="0"/>
    <x v="0"/>
  </r>
  <r>
    <s v="2498-XLDZR"/>
    <x v="0"/>
    <x v="17"/>
    <x v="4"/>
    <s v="Yes"/>
    <n v="1"/>
    <s v="San Diego"/>
    <n v="92113"/>
    <n v="32.697097999999997"/>
    <n v="-117.116587"/>
    <n v="1"/>
    <x v="44"/>
    <x v="1"/>
    <s v="None"/>
    <s v="Yes"/>
    <n v="19.760000000000002"/>
    <s v="No"/>
    <s v="Yes"/>
    <x v="2"/>
    <x v="9"/>
    <x v="1"/>
    <x v="0"/>
    <x v="1"/>
    <x v="0"/>
    <x v="1"/>
    <x v="1"/>
    <x v="1"/>
    <x v="0"/>
    <x v="2"/>
    <s v="No"/>
    <x v="0"/>
    <x v="570"/>
    <n v="2316.85"/>
    <n v="12.66"/>
    <n v="0"/>
    <n v="632.32000000000005"/>
    <n v="2936.51"/>
    <x v="0"/>
    <x v="0"/>
    <x v="0"/>
  </r>
  <r>
    <s v="2499-AJYUA"/>
    <x v="0"/>
    <x v="28"/>
    <x v="5"/>
    <s v="Yes"/>
    <n v="0"/>
    <s v="Benton"/>
    <n v="93512"/>
    <n v="37.653947000000002"/>
    <n v="-118.231443"/>
    <n v="8"/>
    <x v="9"/>
    <x v="2"/>
    <s v="Offer A"/>
    <s v="Yes"/>
    <n v="15.85"/>
    <s v="Yes"/>
    <s v="Yes"/>
    <x v="1"/>
    <x v="23"/>
    <x v="0"/>
    <x v="0"/>
    <x v="1"/>
    <x v="0"/>
    <x v="0"/>
    <x v="1"/>
    <x v="0"/>
    <x v="0"/>
    <x v="2"/>
    <s v="Yes"/>
    <x v="0"/>
    <x v="860"/>
    <n v="7882.25"/>
    <n v="0"/>
    <n v="0"/>
    <n v="1141.2"/>
    <n v="9023.4500000000007"/>
    <x v="0"/>
    <x v="0"/>
    <x v="0"/>
  </r>
  <r>
    <s v="2501-XWWTZ"/>
    <x v="1"/>
    <x v="35"/>
    <x v="2"/>
    <s v="No"/>
    <n v="0"/>
    <s v="San Clemente"/>
    <n v="92673"/>
    <n v="33.472499999999997"/>
    <n v="-117.584273"/>
    <n v="0"/>
    <x v="37"/>
    <x v="0"/>
    <s v="None"/>
    <s v="Yes"/>
    <n v="1.01"/>
    <s v="No"/>
    <s v="Yes"/>
    <x v="1"/>
    <x v="34"/>
    <x v="0"/>
    <x v="1"/>
    <x v="0"/>
    <x v="1"/>
    <x v="1"/>
    <x v="0"/>
    <x v="0"/>
    <x v="0"/>
    <x v="1"/>
    <s v="No"/>
    <x v="1"/>
    <x v="856"/>
    <n v="760.05"/>
    <n v="0"/>
    <n v="0"/>
    <n v="11.11"/>
    <n v="771.16"/>
    <x v="0"/>
    <x v="0"/>
    <x v="0"/>
  </r>
  <r>
    <s v="2504-DSHIH"/>
    <x v="1"/>
    <x v="36"/>
    <x v="5"/>
    <s v="Yes"/>
    <n v="0"/>
    <s v="Thousand Oaks"/>
    <n v="91360"/>
    <n v="34.214053999999997"/>
    <n v="-118.88109"/>
    <n v="1"/>
    <x v="16"/>
    <x v="1"/>
    <s v="None"/>
    <s v="Yes"/>
    <n v="42.59"/>
    <s v="Yes"/>
    <s v="Yes"/>
    <x v="1"/>
    <x v="23"/>
    <x v="0"/>
    <x v="1"/>
    <x v="0"/>
    <x v="1"/>
    <x v="1"/>
    <x v="1"/>
    <x v="1"/>
    <x v="0"/>
    <x v="0"/>
    <s v="No"/>
    <x v="1"/>
    <x v="397"/>
    <n v="1975.85"/>
    <n v="0"/>
    <n v="0"/>
    <n v="979.57"/>
    <n v="2955.42"/>
    <x v="0"/>
    <x v="0"/>
    <x v="0"/>
  </r>
  <r>
    <s v="2506-CLAKW"/>
    <x v="0"/>
    <x v="29"/>
    <x v="4"/>
    <s v="No"/>
    <n v="0"/>
    <s v="Ventura"/>
    <n v="93003"/>
    <n v="34.279221"/>
    <n v="-119.22143699999999"/>
    <n v="0"/>
    <x v="38"/>
    <x v="0"/>
    <s v="Offer E"/>
    <s v="Yes"/>
    <n v="20.260000000000002"/>
    <s v="No"/>
    <s v="Yes"/>
    <x v="1"/>
    <x v="33"/>
    <x v="1"/>
    <x v="0"/>
    <x v="1"/>
    <x v="0"/>
    <x v="1"/>
    <x v="1"/>
    <x v="1"/>
    <x v="0"/>
    <x v="1"/>
    <s v="Yes"/>
    <x v="1"/>
    <x v="486"/>
    <n v="567.45000000000005"/>
    <n v="0"/>
    <n v="0"/>
    <n v="121.56"/>
    <n v="689.01"/>
    <x v="1"/>
    <x v="5"/>
    <x v="9"/>
  </r>
  <r>
    <s v="2506-TNFCO"/>
    <x v="0"/>
    <x v="48"/>
    <x v="3"/>
    <s v="Yes"/>
    <n v="0"/>
    <s v="Riverside"/>
    <n v="92509"/>
    <n v="34.004379"/>
    <n v="-117.447864"/>
    <n v="1"/>
    <x v="13"/>
    <x v="0"/>
    <s v="None"/>
    <s v="Yes"/>
    <n v="12.46"/>
    <s v="No"/>
    <s v="Yes"/>
    <x v="1"/>
    <x v="13"/>
    <x v="0"/>
    <x v="1"/>
    <x v="0"/>
    <x v="1"/>
    <x v="1"/>
    <x v="0"/>
    <x v="0"/>
    <x v="0"/>
    <x v="1"/>
    <s v="Yes"/>
    <x v="1"/>
    <x v="258"/>
    <n v="69.55"/>
    <n v="0"/>
    <n v="0"/>
    <n v="12.46"/>
    <n v="82.01"/>
    <x v="1"/>
    <x v="2"/>
    <x v="3"/>
  </r>
  <r>
    <s v="2507-QZPQS"/>
    <x v="1"/>
    <x v="38"/>
    <x v="4"/>
    <s v="No"/>
    <n v="0"/>
    <s v="La Mirada"/>
    <n v="90638"/>
    <n v="33.902045000000001"/>
    <n v="-118.008961"/>
    <n v="0"/>
    <x v="49"/>
    <x v="1"/>
    <s v="None"/>
    <s v="Yes"/>
    <n v="9.9700000000000006"/>
    <s v="Yes"/>
    <s v="Yes"/>
    <x v="1"/>
    <x v="42"/>
    <x v="0"/>
    <x v="0"/>
    <x v="0"/>
    <x v="0"/>
    <x v="1"/>
    <x v="1"/>
    <x v="1"/>
    <x v="0"/>
    <x v="1"/>
    <s v="No"/>
    <x v="1"/>
    <x v="907"/>
    <n v="1451.1"/>
    <n v="0"/>
    <n v="0"/>
    <n v="149.55000000000001"/>
    <n v="1600.65"/>
    <x v="0"/>
    <x v="0"/>
    <x v="0"/>
  </r>
  <r>
    <s v="2509-TFPJU"/>
    <x v="1"/>
    <x v="47"/>
    <x v="5"/>
    <s v="Yes"/>
    <n v="0"/>
    <s v="Torrance"/>
    <n v="90505"/>
    <n v="33.807881999999999"/>
    <n v="-118.34795699999999"/>
    <n v="1"/>
    <x v="9"/>
    <x v="2"/>
    <s v="None"/>
    <s v="Yes"/>
    <n v="40.04"/>
    <s v="Yes"/>
    <s v="No"/>
    <x v="3"/>
    <x v="16"/>
    <x v="2"/>
    <x v="2"/>
    <x v="2"/>
    <x v="2"/>
    <x v="2"/>
    <x v="2"/>
    <x v="2"/>
    <x v="2"/>
    <x v="2"/>
    <s v="No"/>
    <x v="0"/>
    <x v="811"/>
    <n v="1864.2"/>
    <n v="0"/>
    <n v="0"/>
    <n v="2882.88"/>
    <n v="4747.08"/>
    <x v="0"/>
    <x v="0"/>
    <x v="0"/>
  </r>
  <r>
    <s v="2511-ALLCS"/>
    <x v="0"/>
    <x v="32"/>
    <x v="0"/>
    <s v="Yes"/>
    <n v="3"/>
    <s v="Temple City"/>
    <n v="91780"/>
    <n v="34.101607999999999"/>
    <n v="-118.055848"/>
    <n v="5"/>
    <x v="33"/>
    <x v="1"/>
    <s v="None"/>
    <s v="Yes"/>
    <n v="18.86"/>
    <s v="Yes"/>
    <s v="No"/>
    <x v="3"/>
    <x v="16"/>
    <x v="2"/>
    <x v="2"/>
    <x v="2"/>
    <x v="2"/>
    <x v="2"/>
    <x v="2"/>
    <x v="2"/>
    <x v="2"/>
    <x v="2"/>
    <s v="No"/>
    <x v="1"/>
    <x v="733"/>
    <n v="821.6"/>
    <n v="0"/>
    <n v="0"/>
    <n v="660.1"/>
    <n v="1481.7"/>
    <x v="0"/>
    <x v="0"/>
    <x v="0"/>
  </r>
  <r>
    <s v="2511-MORQY"/>
    <x v="1"/>
    <x v="1"/>
    <x v="1"/>
    <s v="Yes"/>
    <n v="0"/>
    <s v="Torrance"/>
    <n v="90502"/>
    <n v="33.833181000000003"/>
    <n v="-118.292062"/>
    <n v="4"/>
    <x v="15"/>
    <x v="2"/>
    <s v="Offer B"/>
    <s v="Yes"/>
    <n v="10.33"/>
    <s v="Yes"/>
    <s v="Yes"/>
    <x v="2"/>
    <x v="35"/>
    <x v="0"/>
    <x v="1"/>
    <x v="1"/>
    <x v="1"/>
    <x v="1"/>
    <x v="0"/>
    <x v="0"/>
    <x v="0"/>
    <x v="0"/>
    <s v="No"/>
    <x v="1"/>
    <x v="825"/>
    <n v="2614.1"/>
    <n v="0"/>
    <n v="0"/>
    <n v="516.5"/>
    <n v="3130.6"/>
    <x v="0"/>
    <x v="0"/>
    <x v="0"/>
  </r>
  <r>
    <s v="2514-GINMM"/>
    <x v="1"/>
    <x v="27"/>
    <x v="5"/>
    <s v="No"/>
    <n v="0"/>
    <s v="Dana Point"/>
    <n v="92629"/>
    <n v="33.477922999999997"/>
    <n v="-117.705314"/>
    <n v="0"/>
    <x v="13"/>
    <x v="0"/>
    <s v="Offer E"/>
    <s v="Yes"/>
    <n v="48.97"/>
    <s v="No"/>
    <s v="Yes"/>
    <x v="1"/>
    <x v="21"/>
    <x v="0"/>
    <x v="1"/>
    <x v="0"/>
    <x v="1"/>
    <x v="0"/>
    <x v="0"/>
    <x v="0"/>
    <x v="1"/>
    <x v="1"/>
    <s v="Yes"/>
    <x v="1"/>
    <x v="726"/>
    <n v="79.5"/>
    <n v="0"/>
    <n v="0"/>
    <n v="48.97"/>
    <n v="128.47"/>
    <x v="1"/>
    <x v="5"/>
    <x v="8"/>
  </r>
  <r>
    <s v="2516-VQRRV"/>
    <x v="0"/>
    <x v="49"/>
    <x v="3"/>
    <s v="No"/>
    <n v="0"/>
    <s v="Culver City"/>
    <n v="90230"/>
    <n v="33.993991000000001"/>
    <n v="-118.39704"/>
    <n v="0"/>
    <x v="29"/>
    <x v="0"/>
    <s v="None"/>
    <s v="Yes"/>
    <n v="23.46"/>
    <s v="Yes"/>
    <s v="Yes"/>
    <x v="1"/>
    <x v="32"/>
    <x v="0"/>
    <x v="1"/>
    <x v="0"/>
    <x v="1"/>
    <x v="1"/>
    <x v="0"/>
    <x v="0"/>
    <x v="0"/>
    <x v="1"/>
    <s v="Yes"/>
    <x v="0"/>
    <x v="898"/>
    <n v="158.4"/>
    <n v="0"/>
    <n v="0"/>
    <n v="46.92"/>
    <n v="205.32"/>
    <x v="1"/>
    <x v="4"/>
    <x v="7"/>
  </r>
  <r>
    <s v="2516-XSJKX"/>
    <x v="0"/>
    <x v="29"/>
    <x v="4"/>
    <s v="Yes"/>
    <n v="2"/>
    <s v="San Juan Bautista"/>
    <n v="95045"/>
    <n v="36.810568000000004"/>
    <n v="-121.503022"/>
    <n v="1"/>
    <x v="62"/>
    <x v="2"/>
    <s v="None"/>
    <s v="Yes"/>
    <n v="32.29"/>
    <s v="No"/>
    <s v="Yes"/>
    <x v="2"/>
    <x v="24"/>
    <x v="1"/>
    <x v="0"/>
    <x v="0"/>
    <x v="0"/>
    <x v="0"/>
    <x v="1"/>
    <x v="1"/>
    <x v="0"/>
    <x v="2"/>
    <s v="No"/>
    <x v="1"/>
    <x v="511"/>
    <n v="3126.45"/>
    <n v="0"/>
    <n v="0"/>
    <n v="1323.89"/>
    <n v="4450.34"/>
    <x v="0"/>
    <x v="0"/>
    <x v="0"/>
  </r>
  <r>
    <s v="2519-ERQOJ"/>
    <x v="1"/>
    <x v="58"/>
    <x v="3"/>
    <s v="No"/>
    <n v="0"/>
    <s v="Desert Hot Springs"/>
    <n v="92241"/>
    <n v="33.832799000000001"/>
    <n v="-116.250973"/>
    <n v="0"/>
    <x v="45"/>
    <x v="1"/>
    <s v="Offer C"/>
    <s v="No"/>
    <n v="0"/>
    <s v="N/A"/>
    <s v="Yes"/>
    <x v="0"/>
    <x v="4"/>
    <x v="0"/>
    <x v="1"/>
    <x v="1"/>
    <x v="0"/>
    <x v="0"/>
    <x v="1"/>
    <x v="0"/>
    <x v="0"/>
    <x v="0"/>
    <s v="Yes"/>
    <x v="1"/>
    <x v="751"/>
    <n v="1803.7"/>
    <n v="0"/>
    <n v="0"/>
    <n v="0"/>
    <n v="1803.7"/>
    <x v="0"/>
    <x v="0"/>
    <x v="0"/>
  </r>
  <r>
    <s v="2519-FAKOD"/>
    <x v="1"/>
    <x v="18"/>
    <x v="0"/>
    <s v="No"/>
    <n v="0"/>
    <s v="Tehachapi"/>
    <n v="93561"/>
    <n v="35.073777"/>
    <n v="-118.652112"/>
    <n v="0"/>
    <x v="70"/>
    <x v="2"/>
    <s v="Offer C"/>
    <s v="Yes"/>
    <n v="31.27"/>
    <s v="Yes"/>
    <s v="Yes"/>
    <x v="1"/>
    <x v="28"/>
    <x v="0"/>
    <x v="1"/>
    <x v="1"/>
    <x v="1"/>
    <x v="0"/>
    <x v="1"/>
    <x v="1"/>
    <x v="0"/>
    <x v="1"/>
    <s v="Yes"/>
    <x v="1"/>
    <x v="46"/>
    <n v="3777.15"/>
    <n v="0"/>
    <n v="0"/>
    <n v="1188.26"/>
    <n v="4965.41"/>
    <x v="1"/>
    <x v="1"/>
    <x v="1"/>
  </r>
  <r>
    <s v="2519-LBNQL"/>
    <x v="1"/>
    <x v="53"/>
    <x v="3"/>
    <s v="Yes"/>
    <n v="0"/>
    <s v="Artesia"/>
    <n v="90701"/>
    <n v="33.867592999999999"/>
    <n v="-118.080637"/>
    <n v="2"/>
    <x v="59"/>
    <x v="2"/>
    <s v="None"/>
    <s v="Yes"/>
    <n v="22.95"/>
    <s v="Yes"/>
    <s v="Yes"/>
    <x v="1"/>
    <x v="26"/>
    <x v="0"/>
    <x v="0"/>
    <x v="1"/>
    <x v="1"/>
    <x v="0"/>
    <x v="1"/>
    <x v="1"/>
    <x v="0"/>
    <x v="0"/>
    <s v="Yes"/>
    <x v="1"/>
    <x v="682"/>
    <n v="6339.45"/>
    <n v="41.23"/>
    <n v="0"/>
    <n v="1377"/>
    <n v="7675.22"/>
    <x v="0"/>
    <x v="0"/>
    <x v="0"/>
  </r>
  <r>
    <s v="2519-TWKFS"/>
    <x v="1"/>
    <x v="20"/>
    <x v="0"/>
    <s v="Yes"/>
    <n v="1"/>
    <s v="Blocksburg"/>
    <n v="95514"/>
    <n v="40.309088000000003"/>
    <n v="-123.668201"/>
    <n v="2"/>
    <x v="30"/>
    <x v="1"/>
    <s v="None"/>
    <s v="Yes"/>
    <n v="47.1"/>
    <s v="Yes"/>
    <s v="Yes"/>
    <x v="2"/>
    <x v="32"/>
    <x v="0"/>
    <x v="1"/>
    <x v="0"/>
    <x v="0"/>
    <x v="1"/>
    <x v="0"/>
    <x v="0"/>
    <x v="0"/>
    <x v="0"/>
    <s v="Yes"/>
    <x v="0"/>
    <x v="416"/>
    <n v="1466.1"/>
    <n v="0"/>
    <n v="0"/>
    <n v="1177.5"/>
    <n v="2643.6"/>
    <x v="0"/>
    <x v="0"/>
    <x v="0"/>
  </r>
  <r>
    <s v="2520-SGTTA"/>
    <x v="0"/>
    <x v="5"/>
    <x v="4"/>
    <s v="Yes"/>
    <n v="3"/>
    <s v="Ben Lomond"/>
    <n v="95005"/>
    <n v="37.078873000000002"/>
    <n v="-122.090386"/>
    <n v="4"/>
    <x v="46"/>
    <x v="0"/>
    <s v="Offer E"/>
    <s v="Yes"/>
    <n v="20.05"/>
    <s v="No"/>
    <s v="No"/>
    <x v="3"/>
    <x v="16"/>
    <x v="2"/>
    <x v="2"/>
    <x v="2"/>
    <x v="2"/>
    <x v="2"/>
    <x v="2"/>
    <x v="2"/>
    <x v="2"/>
    <x v="2"/>
    <s v="No"/>
    <x v="0"/>
    <x v="220"/>
    <n v="200"/>
    <n v="0"/>
    <n v="0"/>
    <n v="200.5"/>
    <n v="400.5"/>
    <x v="0"/>
    <x v="0"/>
    <x v="0"/>
  </r>
  <r>
    <s v="2521-NPUZR"/>
    <x v="1"/>
    <x v="17"/>
    <x v="4"/>
    <s v="Yes"/>
    <n v="0"/>
    <s v="Santa Maria"/>
    <n v="93458"/>
    <n v="34.959339999999997"/>
    <n v="-120.490081"/>
    <n v="9"/>
    <x v="40"/>
    <x v="2"/>
    <s v="Offer A"/>
    <s v="Yes"/>
    <n v="41.05"/>
    <s v="No"/>
    <s v="Yes"/>
    <x v="1"/>
    <x v="9"/>
    <x v="1"/>
    <x v="0"/>
    <x v="1"/>
    <x v="0"/>
    <x v="1"/>
    <x v="1"/>
    <x v="1"/>
    <x v="0"/>
    <x v="2"/>
    <s v="No"/>
    <x v="0"/>
    <x v="908"/>
    <n v="7085.5"/>
    <n v="0"/>
    <n v="0"/>
    <n v="2873.5"/>
    <n v="9959"/>
    <x v="0"/>
    <x v="0"/>
    <x v="0"/>
  </r>
  <r>
    <s v="2522-AHJXR"/>
    <x v="1"/>
    <x v="59"/>
    <x v="0"/>
    <s v="Yes"/>
    <n v="0"/>
    <s v="Death Valley"/>
    <n v="92328"/>
    <n v="36.276879999999998"/>
    <n v="-117.033326"/>
    <n v="6"/>
    <x v="59"/>
    <x v="2"/>
    <s v="None"/>
    <s v="Yes"/>
    <n v="4.59"/>
    <s v="Yes"/>
    <s v="Yes"/>
    <x v="1"/>
    <x v="15"/>
    <x v="1"/>
    <x v="1"/>
    <x v="1"/>
    <x v="0"/>
    <x v="0"/>
    <x v="1"/>
    <x v="1"/>
    <x v="0"/>
    <x v="1"/>
    <s v="Yes"/>
    <x v="1"/>
    <x v="909"/>
    <n v="6572.85"/>
    <n v="0"/>
    <n v="0"/>
    <n v="275.39999999999998"/>
    <n v="6848.25"/>
    <x v="0"/>
    <x v="0"/>
    <x v="0"/>
  </r>
  <r>
    <s v="2522-WLNSF"/>
    <x v="0"/>
    <x v="58"/>
    <x v="3"/>
    <s v="Yes"/>
    <n v="0"/>
    <s v="Los Olivos"/>
    <n v="93441"/>
    <n v="34.704340000000002"/>
    <n v="-120.02609"/>
    <n v="2"/>
    <x v="12"/>
    <x v="1"/>
    <s v="None"/>
    <s v="Yes"/>
    <n v="12.33"/>
    <s v="No"/>
    <s v="Yes"/>
    <x v="0"/>
    <x v="21"/>
    <x v="0"/>
    <x v="1"/>
    <x v="1"/>
    <x v="0"/>
    <x v="0"/>
    <x v="0"/>
    <x v="0"/>
    <x v="0"/>
    <x v="0"/>
    <s v="No"/>
    <x v="1"/>
    <x v="910"/>
    <n v="2106.3000000000002"/>
    <n v="0"/>
    <n v="0"/>
    <n v="419.22"/>
    <n v="2525.52"/>
    <x v="0"/>
    <x v="0"/>
    <x v="0"/>
  </r>
  <r>
    <s v="2523-EWWZL"/>
    <x v="0"/>
    <x v="17"/>
    <x v="4"/>
    <s v="Yes"/>
    <n v="0"/>
    <s v="Blythe"/>
    <n v="92225"/>
    <n v="33.674582999999998"/>
    <n v="-114.71612"/>
    <n v="0"/>
    <x v="28"/>
    <x v="1"/>
    <s v="Offer C"/>
    <s v="Yes"/>
    <n v="39.67"/>
    <s v="No"/>
    <s v="Yes"/>
    <x v="1"/>
    <x v="9"/>
    <x v="0"/>
    <x v="0"/>
    <x v="0"/>
    <x v="1"/>
    <x v="1"/>
    <x v="0"/>
    <x v="0"/>
    <x v="0"/>
    <x v="1"/>
    <s v="Yes"/>
    <x v="1"/>
    <x v="911"/>
    <n v="2093.4"/>
    <n v="30.14"/>
    <n v="0"/>
    <n v="1071.0899999999999"/>
    <n v="3134.35"/>
    <x v="0"/>
    <x v="0"/>
    <x v="0"/>
  </r>
  <r>
    <s v="2525-GVKQU"/>
    <x v="0"/>
    <x v="27"/>
    <x v="5"/>
    <s v="No"/>
    <n v="0"/>
    <s v="Santa Margarita"/>
    <n v="93453"/>
    <n v="35.303925999999997"/>
    <n v="-120.256567"/>
    <n v="0"/>
    <x v="59"/>
    <x v="2"/>
    <s v="Offer B"/>
    <s v="Yes"/>
    <n v="47.07"/>
    <s v="No"/>
    <s v="No"/>
    <x v="3"/>
    <x v="16"/>
    <x v="2"/>
    <x v="2"/>
    <x v="2"/>
    <x v="2"/>
    <x v="2"/>
    <x v="2"/>
    <x v="2"/>
    <x v="2"/>
    <x v="2"/>
    <s v="No"/>
    <x v="0"/>
    <x v="412"/>
    <n v="1093"/>
    <n v="0"/>
    <n v="0"/>
    <n v="2824.2"/>
    <n v="3917.2"/>
    <x v="0"/>
    <x v="0"/>
    <x v="0"/>
  </r>
  <r>
    <s v="2528-HFYZX"/>
    <x v="1"/>
    <x v="36"/>
    <x v="5"/>
    <s v="Yes"/>
    <n v="0"/>
    <s v="Santa Ana"/>
    <n v="92706"/>
    <n v="33.765892999999998"/>
    <n v="-117.881533"/>
    <n v="2"/>
    <x v="67"/>
    <x v="1"/>
    <s v="None"/>
    <s v="Yes"/>
    <n v="1.05"/>
    <s v="No"/>
    <s v="Yes"/>
    <x v="1"/>
    <x v="34"/>
    <x v="0"/>
    <x v="0"/>
    <x v="0"/>
    <x v="1"/>
    <x v="1"/>
    <x v="0"/>
    <x v="0"/>
    <x v="0"/>
    <x v="1"/>
    <s v="Yes"/>
    <x v="1"/>
    <x v="802"/>
    <n v="1233.4000000000001"/>
    <n v="0"/>
    <n v="0"/>
    <n v="17.850000000000001"/>
    <n v="1251.25"/>
    <x v="1"/>
    <x v="1"/>
    <x v="1"/>
  </r>
  <r>
    <s v="2530-ENDWQ"/>
    <x v="0"/>
    <x v="39"/>
    <x v="2"/>
    <s v="Yes"/>
    <n v="0"/>
    <s v="Rio Dell"/>
    <n v="95562"/>
    <n v="40.485849000000002"/>
    <n v="-124.163234"/>
    <n v="2"/>
    <x v="4"/>
    <x v="2"/>
    <s v="Offer A"/>
    <s v="Yes"/>
    <n v="40.520000000000003"/>
    <s v="Yes"/>
    <s v="Yes"/>
    <x v="1"/>
    <x v="14"/>
    <x v="0"/>
    <x v="1"/>
    <x v="0"/>
    <x v="1"/>
    <x v="0"/>
    <x v="1"/>
    <x v="1"/>
    <x v="0"/>
    <x v="2"/>
    <s v="Yes"/>
    <x v="1"/>
    <x v="912"/>
    <n v="6585.35"/>
    <n v="0"/>
    <n v="0"/>
    <n v="2876.92"/>
    <n v="9462.27"/>
    <x v="1"/>
    <x v="1"/>
    <x v="11"/>
  </r>
  <r>
    <s v="2530-FMFXO"/>
    <x v="1"/>
    <x v="32"/>
    <x v="0"/>
    <s v="Yes"/>
    <n v="1"/>
    <s v="Irvine"/>
    <n v="92602"/>
    <n v="33.720359000000002"/>
    <n v="-117.733655"/>
    <n v="3"/>
    <x v="11"/>
    <x v="2"/>
    <s v="Offer B"/>
    <s v="Yes"/>
    <n v="42.16"/>
    <s v="Yes"/>
    <s v="Yes"/>
    <x v="1"/>
    <x v="10"/>
    <x v="0"/>
    <x v="1"/>
    <x v="1"/>
    <x v="0"/>
    <x v="0"/>
    <x v="1"/>
    <x v="1"/>
    <x v="0"/>
    <x v="2"/>
    <s v="Yes"/>
    <x v="1"/>
    <x v="845"/>
    <n v="5873.75"/>
    <n v="0"/>
    <n v="0"/>
    <n v="2360.96"/>
    <n v="8234.7099999999991"/>
    <x v="0"/>
    <x v="0"/>
    <x v="0"/>
  </r>
  <r>
    <s v="2533-QVMSK"/>
    <x v="1"/>
    <x v="1"/>
    <x v="1"/>
    <s v="Yes"/>
    <n v="0"/>
    <s v="March Air Reserve Base"/>
    <n v="92518"/>
    <n v="33.888323"/>
    <n v="-117.27753300000001"/>
    <n v="9"/>
    <x v="48"/>
    <x v="2"/>
    <s v="Offer B"/>
    <s v="Yes"/>
    <n v="26.94"/>
    <s v="Yes"/>
    <s v="Yes"/>
    <x v="1"/>
    <x v="4"/>
    <x v="0"/>
    <x v="0"/>
    <x v="0"/>
    <x v="0"/>
    <x v="0"/>
    <x v="0"/>
    <x v="0"/>
    <x v="0"/>
    <x v="2"/>
    <s v="Yes"/>
    <x v="1"/>
    <x v="21"/>
    <n v="5638.3"/>
    <n v="0"/>
    <n v="0"/>
    <n v="1643.34"/>
    <n v="7281.64"/>
    <x v="1"/>
    <x v="1"/>
    <x v="11"/>
  </r>
  <r>
    <s v="2533-TIBIX"/>
    <x v="1"/>
    <x v="40"/>
    <x v="2"/>
    <s v="Yes"/>
    <n v="2"/>
    <s v="Oak Run"/>
    <n v="96069"/>
    <n v="40.689242999999998"/>
    <n v="-122.037023"/>
    <n v="8"/>
    <x v="49"/>
    <x v="1"/>
    <s v="None"/>
    <s v="No"/>
    <n v="0"/>
    <s v="N/A"/>
    <s v="Yes"/>
    <x v="0"/>
    <x v="0"/>
    <x v="1"/>
    <x v="1"/>
    <x v="0"/>
    <x v="1"/>
    <x v="1"/>
    <x v="0"/>
    <x v="0"/>
    <x v="0"/>
    <x v="1"/>
    <s v="Yes"/>
    <x v="1"/>
    <x v="913"/>
    <n v="469.65"/>
    <n v="0"/>
    <n v="0"/>
    <n v="0"/>
    <n v="469.65"/>
    <x v="0"/>
    <x v="0"/>
    <x v="0"/>
  </r>
  <r>
    <s v="2535-PBCGC"/>
    <x v="0"/>
    <x v="44"/>
    <x v="4"/>
    <s v="Yes"/>
    <n v="0"/>
    <s v="San Diego"/>
    <n v="92108"/>
    <n v="32.774045999999998"/>
    <n v="-117.142454"/>
    <n v="5"/>
    <x v="40"/>
    <x v="2"/>
    <s v="Offer A"/>
    <s v="No"/>
    <n v="0"/>
    <s v="N/A"/>
    <s v="Yes"/>
    <x v="0"/>
    <x v="48"/>
    <x v="1"/>
    <x v="0"/>
    <x v="1"/>
    <x v="0"/>
    <x v="0"/>
    <x v="1"/>
    <x v="1"/>
    <x v="0"/>
    <x v="2"/>
    <s v="No"/>
    <x v="1"/>
    <x v="896"/>
    <n v="4504.8999999999996"/>
    <n v="46.06"/>
    <n v="0"/>
    <n v="0"/>
    <n v="4458.84"/>
    <x v="0"/>
    <x v="0"/>
    <x v="0"/>
  </r>
  <r>
    <s v="2538-OIMXF"/>
    <x v="0"/>
    <x v="46"/>
    <x v="4"/>
    <s v="No"/>
    <n v="1"/>
    <s v="Cathedral City"/>
    <n v="92234"/>
    <n v="33.829583"/>
    <n v="-116.474131"/>
    <n v="0"/>
    <x v="13"/>
    <x v="0"/>
    <s v="Offer E"/>
    <s v="No"/>
    <n v="0"/>
    <s v="N/A"/>
    <s v="Yes"/>
    <x v="0"/>
    <x v="31"/>
    <x v="0"/>
    <x v="1"/>
    <x v="0"/>
    <x v="1"/>
    <x v="1"/>
    <x v="0"/>
    <x v="0"/>
    <x v="1"/>
    <x v="1"/>
    <s v="No"/>
    <x v="0"/>
    <x v="603"/>
    <n v="24.7"/>
    <n v="0"/>
    <n v="70"/>
    <n v="0"/>
    <n v="94.7"/>
    <x v="2"/>
    <x v="0"/>
    <x v="0"/>
  </r>
  <r>
    <s v="2541-YGPKE"/>
    <x v="1"/>
    <x v="46"/>
    <x v="4"/>
    <s v="Yes"/>
    <n v="3"/>
    <s v="Lemon Cove"/>
    <n v="93244"/>
    <n v="36.462671"/>
    <n v="-118.997291"/>
    <n v="10"/>
    <x v="71"/>
    <x v="2"/>
    <s v="None"/>
    <s v="Yes"/>
    <n v="44.95"/>
    <s v="No"/>
    <s v="Yes"/>
    <x v="2"/>
    <x v="24"/>
    <x v="1"/>
    <x v="1"/>
    <x v="0"/>
    <x v="0"/>
    <x v="1"/>
    <x v="1"/>
    <x v="1"/>
    <x v="0"/>
    <x v="0"/>
    <s v="No"/>
    <x v="0"/>
    <x v="914"/>
    <n v="2763.35"/>
    <n v="0"/>
    <n v="0"/>
    <n v="1887.9"/>
    <n v="4651.25"/>
    <x v="0"/>
    <x v="0"/>
    <x v="0"/>
  </r>
  <r>
    <s v="2542-HYGIQ"/>
    <x v="0"/>
    <x v="12"/>
    <x v="2"/>
    <s v="No"/>
    <n v="0"/>
    <s v="Palo Alto"/>
    <n v="94303"/>
    <n v="37.458089999999999"/>
    <n v="-122.115398"/>
    <n v="0"/>
    <x v="13"/>
    <x v="0"/>
    <s v="None"/>
    <s v="Yes"/>
    <n v="38.840000000000003"/>
    <s v="No"/>
    <s v="No"/>
    <x v="3"/>
    <x v="16"/>
    <x v="2"/>
    <x v="2"/>
    <x v="2"/>
    <x v="2"/>
    <x v="2"/>
    <x v="2"/>
    <x v="2"/>
    <x v="2"/>
    <x v="1"/>
    <s v="No"/>
    <x v="0"/>
    <x v="68"/>
    <n v="19.95"/>
    <n v="0"/>
    <n v="0"/>
    <n v="38.840000000000003"/>
    <n v="58.79"/>
    <x v="2"/>
    <x v="0"/>
    <x v="0"/>
  </r>
  <r>
    <s v="2545-EBUPK"/>
    <x v="0"/>
    <x v="57"/>
    <x v="3"/>
    <s v="No"/>
    <n v="0"/>
    <s v="Los Angeles"/>
    <n v="90045"/>
    <n v="33.954017"/>
    <n v="-118.402447"/>
    <n v="0"/>
    <x v="29"/>
    <x v="0"/>
    <s v="Offer E"/>
    <s v="Yes"/>
    <n v="21.9"/>
    <s v="Yes"/>
    <s v="Yes"/>
    <x v="1"/>
    <x v="13"/>
    <x v="0"/>
    <x v="1"/>
    <x v="0"/>
    <x v="1"/>
    <x v="1"/>
    <x v="1"/>
    <x v="0"/>
    <x v="0"/>
    <x v="2"/>
    <s v="Yes"/>
    <x v="1"/>
    <x v="347"/>
    <n v="186.05"/>
    <n v="0"/>
    <n v="0"/>
    <n v="43.8"/>
    <n v="229.85"/>
    <x v="2"/>
    <x v="0"/>
    <x v="0"/>
  </r>
  <r>
    <s v="2545-LXYVJ"/>
    <x v="1"/>
    <x v="31"/>
    <x v="4"/>
    <s v="Yes"/>
    <n v="0"/>
    <s v="Suisun City"/>
    <n v="94585"/>
    <n v="38.197907000000001"/>
    <n v="-122.017258"/>
    <n v="1"/>
    <x v="9"/>
    <x v="2"/>
    <s v="Offer A"/>
    <s v="Yes"/>
    <n v="21.72"/>
    <s v="No"/>
    <s v="No"/>
    <x v="3"/>
    <x v="16"/>
    <x v="2"/>
    <x v="2"/>
    <x v="2"/>
    <x v="2"/>
    <x v="2"/>
    <x v="2"/>
    <x v="2"/>
    <x v="2"/>
    <x v="2"/>
    <s v="No"/>
    <x v="1"/>
    <x v="600"/>
    <n v="1492.1"/>
    <n v="0"/>
    <n v="0"/>
    <n v="1563.84"/>
    <n v="3055.94"/>
    <x v="0"/>
    <x v="0"/>
    <x v="0"/>
  </r>
  <r>
    <s v="2546-KZAAT"/>
    <x v="1"/>
    <x v="24"/>
    <x v="4"/>
    <s v="Yes"/>
    <n v="0"/>
    <s v="San Diego"/>
    <n v="92119"/>
    <n v="32.802959000000001"/>
    <n v="-117.027095"/>
    <n v="9"/>
    <x v="57"/>
    <x v="2"/>
    <s v="None"/>
    <s v="Yes"/>
    <n v="10.4"/>
    <s v="No"/>
    <s v="Yes"/>
    <x v="2"/>
    <x v="28"/>
    <x v="1"/>
    <x v="0"/>
    <x v="0"/>
    <x v="1"/>
    <x v="0"/>
    <x v="1"/>
    <x v="1"/>
    <x v="0"/>
    <x v="0"/>
    <s v="Yes"/>
    <x v="0"/>
    <x v="817"/>
    <n v="3865.45"/>
    <n v="0"/>
    <n v="0"/>
    <n v="540.79999999999995"/>
    <n v="4406.25"/>
    <x v="0"/>
    <x v="0"/>
    <x v="0"/>
  </r>
  <r>
    <s v="2550-AEVRU"/>
    <x v="0"/>
    <x v="25"/>
    <x v="0"/>
    <s v="Yes"/>
    <n v="2"/>
    <s v="Woodland Hills"/>
    <n v="91364"/>
    <n v="34.153733000000003"/>
    <n v="-118.593408"/>
    <n v="1"/>
    <x v="41"/>
    <x v="2"/>
    <s v="None"/>
    <s v="Yes"/>
    <n v="17.010000000000002"/>
    <s v="No"/>
    <s v="Yes"/>
    <x v="2"/>
    <x v="4"/>
    <x v="1"/>
    <x v="0"/>
    <x v="0"/>
    <x v="1"/>
    <x v="1"/>
    <x v="0"/>
    <x v="0"/>
    <x v="0"/>
    <x v="0"/>
    <s v="No"/>
    <x v="1"/>
    <x v="478"/>
    <n v="3053"/>
    <n v="0"/>
    <n v="0"/>
    <n v="969.57"/>
    <n v="4022.57"/>
    <x v="0"/>
    <x v="0"/>
    <x v="0"/>
  </r>
  <r>
    <s v="2550-QHZGP"/>
    <x v="1"/>
    <x v="23"/>
    <x v="1"/>
    <s v="No"/>
    <n v="0"/>
    <s v="Calexico"/>
    <n v="92231"/>
    <n v="32.690654000000002"/>
    <n v="-115.431225"/>
    <n v="0"/>
    <x v="6"/>
    <x v="0"/>
    <s v="Offer E"/>
    <s v="Yes"/>
    <n v="30.58"/>
    <s v="No"/>
    <s v="No"/>
    <x v="3"/>
    <x v="16"/>
    <x v="2"/>
    <x v="2"/>
    <x v="2"/>
    <x v="2"/>
    <x v="2"/>
    <x v="2"/>
    <x v="2"/>
    <x v="2"/>
    <x v="0"/>
    <s v="No"/>
    <x v="0"/>
    <x v="245"/>
    <n v="128.6"/>
    <n v="0"/>
    <n v="0"/>
    <n v="214.06"/>
    <n v="342.66"/>
    <x v="0"/>
    <x v="0"/>
    <x v="0"/>
  </r>
  <r>
    <s v="2558-BUOZZ"/>
    <x v="1"/>
    <x v="35"/>
    <x v="2"/>
    <s v="No"/>
    <n v="0"/>
    <s v="Glendale"/>
    <n v="91204"/>
    <n v="34.136305999999998"/>
    <n v="-118.26036000000001"/>
    <n v="0"/>
    <x v="54"/>
    <x v="2"/>
    <s v="Offer B"/>
    <s v="Yes"/>
    <n v="40.25"/>
    <s v="Yes"/>
    <s v="Yes"/>
    <x v="1"/>
    <x v="12"/>
    <x v="1"/>
    <x v="0"/>
    <x v="0"/>
    <x v="1"/>
    <x v="0"/>
    <x v="0"/>
    <x v="0"/>
    <x v="0"/>
    <x v="0"/>
    <s v="No"/>
    <x v="1"/>
    <x v="500"/>
    <n v="4535.8500000000004"/>
    <n v="3.34"/>
    <n v="0"/>
    <n v="1891.75"/>
    <n v="6424.26"/>
    <x v="0"/>
    <x v="0"/>
    <x v="0"/>
  </r>
  <r>
    <s v="2560-PPCHE"/>
    <x v="0"/>
    <x v="19"/>
    <x v="4"/>
    <s v="No"/>
    <n v="0"/>
    <s v="Huntington Beach"/>
    <n v="92649"/>
    <n v="33.721916999999998"/>
    <n v="-118.043237"/>
    <n v="0"/>
    <x v="7"/>
    <x v="2"/>
    <s v="None"/>
    <s v="Yes"/>
    <n v="26.83"/>
    <s v="Yes"/>
    <s v="Yes"/>
    <x v="1"/>
    <x v="9"/>
    <x v="0"/>
    <x v="0"/>
    <x v="0"/>
    <x v="0"/>
    <x v="0"/>
    <x v="1"/>
    <x v="1"/>
    <x v="0"/>
    <x v="0"/>
    <s v="Yes"/>
    <x v="1"/>
    <x v="915"/>
    <n v="6744.25"/>
    <n v="0"/>
    <n v="0"/>
    <n v="1743.95"/>
    <n v="8488.2000000000007"/>
    <x v="0"/>
    <x v="0"/>
    <x v="0"/>
  </r>
  <r>
    <s v="2560-QTSBS"/>
    <x v="0"/>
    <x v="17"/>
    <x v="4"/>
    <s v="Yes"/>
    <n v="2"/>
    <s v="Pomona"/>
    <n v="91766"/>
    <n v="34.042285999999997"/>
    <n v="-117.756106"/>
    <n v="6"/>
    <x v="9"/>
    <x v="2"/>
    <s v="None"/>
    <s v="Yes"/>
    <n v="18.14"/>
    <s v="Yes"/>
    <s v="No"/>
    <x v="3"/>
    <x v="16"/>
    <x v="2"/>
    <x v="2"/>
    <x v="2"/>
    <x v="2"/>
    <x v="2"/>
    <x v="2"/>
    <x v="2"/>
    <x v="2"/>
    <x v="0"/>
    <s v="Yes"/>
    <x v="1"/>
    <x v="772"/>
    <n v="1623.15"/>
    <n v="0"/>
    <n v="0"/>
    <n v="1306.08"/>
    <n v="2929.23"/>
    <x v="0"/>
    <x v="0"/>
    <x v="0"/>
  </r>
  <r>
    <s v="2560-WBWXF"/>
    <x v="1"/>
    <x v="45"/>
    <x v="1"/>
    <s v="No"/>
    <n v="0"/>
    <s v="March Air Reserve Base"/>
    <n v="92518"/>
    <n v="33.888323"/>
    <n v="-117.27753300000001"/>
    <n v="0"/>
    <x v="64"/>
    <x v="2"/>
    <s v="None"/>
    <s v="Yes"/>
    <n v="37.79"/>
    <s v="Yes"/>
    <s v="No"/>
    <x v="3"/>
    <x v="16"/>
    <x v="2"/>
    <x v="2"/>
    <x v="2"/>
    <x v="2"/>
    <x v="2"/>
    <x v="2"/>
    <x v="2"/>
    <x v="2"/>
    <x v="2"/>
    <s v="Yes"/>
    <x v="1"/>
    <x v="343"/>
    <n v="1498.85"/>
    <n v="0"/>
    <n v="0"/>
    <n v="2569.7199999999998"/>
    <n v="4068.57"/>
    <x v="0"/>
    <x v="0"/>
    <x v="0"/>
  </r>
  <r>
    <s v="2565-JSLRY"/>
    <x v="1"/>
    <x v="44"/>
    <x v="4"/>
    <s v="No"/>
    <n v="0"/>
    <s v="Bakersfield"/>
    <n v="93306"/>
    <n v="35.449880999999998"/>
    <n v="-118.841442"/>
    <n v="0"/>
    <x v="13"/>
    <x v="0"/>
    <s v="None"/>
    <s v="Yes"/>
    <n v="20.260000000000002"/>
    <s v="Yes"/>
    <s v="No"/>
    <x v="3"/>
    <x v="16"/>
    <x v="2"/>
    <x v="2"/>
    <x v="2"/>
    <x v="2"/>
    <x v="2"/>
    <x v="2"/>
    <x v="2"/>
    <x v="2"/>
    <x v="1"/>
    <s v="Yes"/>
    <x v="2"/>
    <x v="741"/>
    <n v="24.05"/>
    <n v="0"/>
    <n v="0"/>
    <n v="20.260000000000002"/>
    <n v="44.31"/>
    <x v="1"/>
    <x v="4"/>
    <x v="16"/>
  </r>
  <r>
    <s v="2568-BRGYX"/>
    <x v="1"/>
    <x v="9"/>
    <x v="1"/>
    <s v="No"/>
    <n v="0"/>
    <s v="Dixon"/>
    <n v="95620"/>
    <n v="38.392820999999998"/>
    <n v="-121.79991699999999"/>
    <n v="0"/>
    <x v="1"/>
    <x v="0"/>
    <s v="None"/>
    <s v="Yes"/>
    <n v="13.02"/>
    <s v="No"/>
    <s v="Yes"/>
    <x v="1"/>
    <x v="26"/>
    <x v="0"/>
    <x v="1"/>
    <x v="0"/>
    <x v="1"/>
    <x v="1"/>
    <x v="0"/>
    <x v="0"/>
    <x v="0"/>
    <x v="1"/>
    <s v="Yes"/>
    <x v="1"/>
    <x v="856"/>
    <n v="237.95"/>
    <n v="0"/>
    <n v="0"/>
    <n v="52.08"/>
    <n v="290.02999999999997"/>
    <x v="1"/>
    <x v="1"/>
    <x v="1"/>
  </r>
  <r>
    <s v="2568-OIADY"/>
    <x v="0"/>
    <x v="17"/>
    <x v="4"/>
    <s v="Yes"/>
    <n v="0"/>
    <s v="Escondido"/>
    <n v="92027"/>
    <n v="33.141264999999997"/>
    <n v="-116.967221"/>
    <n v="1"/>
    <x v="20"/>
    <x v="2"/>
    <s v="None"/>
    <s v="Yes"/>
    <n v="36.29"/>
    <s v="Yes"/>
    <s v="Yes"/>
    <x v="1"/>
    <x v="22"/>
    <x v="0"/>
    <x v="1"/>
    <x v="1"/>
    <x v="1"/>
    <x v="0"/>
    <x v="1"/>
    <x v="1"/>
    <x v="0"/>
    <x v="1"/>
    <s v="Yes"/>
    <x v="1"/>
    <x v="180"/>
    <n v="3762"/>
    <n v="0"/>
    <n v="0"/>
    <n v="1342.73"/>
    <n v="5104.7299999999996"/>
    <x v="1"/>
    <x v="1"/>
    <x v="5"/>
  </r>
  <r>
    <s v="2569-WGERO"/>
    <x v="0"/>
    <x v="18"/>
    <x v="0"/>
    <s v="No"/>
    <n v="0"/>
    <s v="Landers"/>
    <n v="92285"/>
    <n v="34.341737000000002"/>
    <n v="-116.539416"/>
    <n v="0"/>
    <x v="9"/>
    <x v="2"/>
    <s v="None"/>
    <s v="Yes"/>
    <n v="22.77"/>
    <s v="No"/>
    <s v="No"/>
    <x v="3"/>
    <x v="16"/>
    <x v="2"/>
    <x v="2"/>
    <x v="2"/>
    <x v="2"/>
    <x v="2"/>
    <x v="2"/>
    <x v="2"/>
    <x v="2"/>
    <x v="2"/>
    <s v="Yes"/>
    <x v="1"/>
    <x v="916"/>
    <n v="1419.4"/>
    <n v="19.309999999999999"/>
    <n v="0"/>
    <n v="1639.44"/>
    <n v="3039.53"/>
    <x v="0"/>
    <x v="0"/>
    <x v="0"/>
  </r>
  <r>
    <s v="2573-GYRUU"/>
    <x v="1"/>
    <x v="61"/>
    <x v="5"/>
    <s v="Yes"/>
    <n v="0"/>
    <s v="San Miguel"/>
    <n v="93451"/>
    <n v="35.886766999999999"/>
    <n v="-120.608661"/>
    <n v="1"/>
    <x v="60"/>
    <x v="2"/>
    <s v="None"/>
    <s v="Yes"/>
    <n v="25.19"/>
    <s v="Yes"/>
    <s v="Yes"/>
    <x v="1"/>
    <x v="13"/>
    <x v="0"/>
    <x v="1"/>
    <x v="1"/>
    <x v="1"/>
    <x v="1"/>
    <x v="1"/>
    <x v="1"/>
    <x v="0"/>
    <x v="2"/>
    <s v="Yes"/>
    <x v="0"/>
    <x v="635"/>
    <n v="4370.75"/>
    <n v="0"/>
    <n v="0"/>
    <n v="1209.1199999999999"/>
    <n v="5579.87"/>
    <x v="0"/>
    <x v="0"/>
    <x v="0"/>
  </r>
  <r>
    <s v="2575-GFSOE"/>
    <x v="0"/>
    <x v="11"/>
    <x v="4"/>
    <s v="Yes"/>
    <n v="0"/>
    <s v="Graton"/>
    <n v="95444"/>
    <n v="38.434362"/>
    <n v="-122.86891"/>
    <n v="1"/>
    <x v="6"/>
    <x v="0"/>
    <s v="Offer E"/>
    <s v="Yes"/>
    <n v="8.9499999999999993"/>
    <s v="No"/>
    <s v="Yes"/>
    <x v="1"/>
    <x v="5"/>
    <x v="0"/>
    <x v="1"/>
    <x v="0"/>
    <x v="1"/>
    <x v="1"/>
    <x v="0"/>
    <x v="1"/>
    <x v="0"/>
    <x v="1"/>
    <s v="Yes"/>
    <x v="1"/>
    <x v="718"/>
    <n v="506.9"/>
    <n v="0"/>
    <n v="0"/>
    <n v="62.65"/>
    <n v="569.54999999999995"/>
    <x v="1"/>
    <x v="5"/>
    <x v="8"/>
  </r>
  <r>
    <s v="2576-HXMPA"/>
    <x v="0"/>
    <x v="18"/>
    <x v="0"/>
    <s v="No"/>
    <n v="0"/>
    <s v="Mckinleyville"/>
    <n v="95519"/>
    <n v="40.965010999999997"/>
    <n v="-124.015255"/>
    <n v="0"/>
    <x v="13"/>
    <x v="0"/>
    <s v="None"/>
    <s v="Yes"/>
    <n v="8.23"/>
    <s v="No"/>
    <s v="No"/>
    <x v="3"/>
    <x v="16"/>
    <x v="2"/>
    <x v="2"/>
    <x v="2"/>
    <x v="2"/>
    <x v="2"/>
    <x v="2"/>
    <x v="2"/>
    <x v="2"/>
    <x v="1"/>
    <s v="No"/>
    <x v="0"/>
    <x v="92"/>
    <n v="19.55"/>
    <n v="0"/>
    <n v="0"/>
    <n v="8.23"/>
    <n v="27.78"/>
    <x v="2"/>
    <x v="0"/>
    <x v="0"/>
  </r>
  <r>
    <s v="2577-GVSIL"/>
    <x v="1"/>
    <x v="37"/>
    <x v="5"/>
    <s v="Yes"/>
    <n v="0"/>
    <s v="Lamont"/>
    <n v="93241"/>
    <n v="35.245035000000001"/>
    <n v="-118.905553"/>
    <n v="10"/>
    <x v="33"/>
    <x v="1"/>
    <s v="None"/>
    <s v="Yes"/>
    <n v="13.39"/>
    <s v="Yes"/>
    <s v="Yes"/>
    <x v="2"/>
    <x v="12"/>
    <x v="0"/>
    <x v="1"/>
    <x v="0"/>
    <x v="0"/>
    <x v="0"/>
    <x v="1"/>
    <x v="1"/>
    <x v="0"/>
    <x v="0"/>
    <s v="Yes"/>
    <x v="1"/>
    <x v="917"/>
    <n v="2661.1"/>
    <n v="0"/>
    <n v="0"/>
    <n v="468.65"/>
    <n v="3129.75"/>
    <x v="0"/>
    <x v="0"/>
    <x v="0"/>
  </r>
  <r>
    <s v="2578-JQPHZ"/>
    <x v="1"/>
    <x v="18"/>
    <x v="0"/>
    <s v="No"/>
    <n v="0"/>
    <s v="Bayside"/>
    <n v="95524"/>
    <n v="40.825485999999998"/>
    <n v="-124.049485"/>
    <n v="0"/>
    <x v="50"/>
    <x v="2"/>
    <s v="Offer B"/>
    <s v="Yes"/>
    <n v="48.95"/>
    <s v="No"/>
    <s v="Yes"/>
    <x v="1"/>
    <x v="9"/>
    <x v="0"/>
    <x v="1"/>
    <x v="1"/>
    <x v="0"/>
    <x v="0"/>
    <x v="1"/>
    <x v="1"/>
    <x v="0"/>
    <x v="2"/>
    <s v="No"/>
    <x v="1"/>
    <x v="918"/>
    <n v="4378.3500000000004"/>
    <n v="0"/>
    <n v="0"/>
    <n v="2153.8000000000002"/>
    <n v="6532.15"/>
    <x v="0"/>
    <x v="0"/>
    <x v="0"/>
  </r>
  <r>
    <s v="2580-ASVVY"/>
    <x v="0"/>
    <x v="5"/>
    <x v="4"/>
    <s v="Yes"/>
    <n v="0"/>
    <s v="San Ysidro"/>
    <n v="92173"/>
    <n v="32.555827999999998"/>
    <n v="-117.04007300000001"/>
    <n v="1"/>
    <x v="20"/>
    <x v="2"/>
    <s v="None"/>
    <s v="No"/>
    <n v="0"/>
    <s v="N/A"/>
    <s v="Yes"/>
    <x v="2"/>
    <x v="22"/>
    <x v="1"/>
    <x v="1"/>
    <x v="0"/>
    <x v="0"/>
    <x v="0"/>
    <x v="0"/>
    <x v="0"/>
    <x v="0"/>
    <x v="2"/>
    <s v="No"/>
    <x v="1"/>
    <x v="864"/>
    <n v="1593.1"/>
    <n v="44.13"/>
    <n v="0"/>
    <n v="0"/>
    <n v="1548.97"/>
    <x v="0"/>
    <x v="0"/>
    <x v="0"/>
  </r>
  <r>
    <s v="2580-ATZSQ"/>
    <x v="0"/>
    <x v="39"/>
    <x v="2"/>
    <s v="Yes"/>
    <n v="2"/>
    <s v="San Jose"/>
    <n v="95123"/>
    <n v="37.238757999999997"/>
    <n v="-121.82837499999999"/>
    <n v="0"/>
    <x v="7"/>
    <x v="2"/>
    <s v="Offer B"/>
    <s v="Yes"/>
    <n v="19.25"/>
    <s v="No"/>
    <s v="Yes"/>
    <x v="2"/>
    <x v="10"/>
    <x v="1"/>
    <x v="0"/>
    <x v="1"/>
    <x v="1"/>
    <x v="1"/>
    <x v="0"/>
    <x v="0"/>
    <x v="0"/>
    <x v="0"/>
    <s v="No"/>
    <x v="1"/>
    <x v="717"/>
    <n v="3874.1"/>
    <n v="0"/>
    <n v="0"/>
    <n v="1251.25"/>
    <n v="5125.3500000000004"/>
    <x v="0"/>
    <x v="0"/>
    <x v="0"/>
  </r>
  <r>
    <s v="2581-VKIRT"/>
    <x v="0"/>
    <x v="30"/>
    <x v="2"/>
    <s v="Yes"/>
    <n v="0"/>
    <s v="Kings Beach"/>
    <n v="96143"/>
    <n v="39.246653999999999"/>
    <n v="-120.029273"/>
    <n v="6"/>
    <x v="26"/>
    <x v="2"/>
    <s v="None"/>
    <s v="Yes"/>
    <n v="14.49"/>
    <s v="Yes"/>
    <s v="Yes"/>
    <x v="0"/>
    <x v="32"/>
    <x v="1"/>
    <x v="0"/>
    <x v="0"/>
    <x v="0"/>
    <x v="1"/>
    <x v="0"/>
    <x v="0"/>
    <x v="0"/>
    <x v="0"/>
    <s v="No"/>
    <x v="2"/>
    <x v="919"/>
    <n v="3801.3"/>
    <n v="0"/>
    <n v="0"/>
    <n v="854.91"/>
    <n v="4656.21"/>
    <x v="0"/>
    <x v="0"/>
    <x v="0"/>
  </r>
  <r>
    <s v="2582-FFFZR"/>
    <x v="0"/>
    <x v="20"/>
    <x v="0"/>
    <s v="No"/>
    <n v="0"/>
    <s v="Vallejo"/>
    <n v="94592"/>
    <n v="38.093701000000003"/>
    <n v="-122.276589"/>
    <n v="0"/>
    <x v="51"/>
    <x v="1"/>
    <s v="None"/>
    <s v="No"/>
    <n v="0"/>
    <s v="N/A"/>
    <s v="Yes"/>
    <x v="2"/>
    <x v="34"/>
    <x v="0"/>
    <x v="1"/>
    <x v="1"/>
    <x v="1"/>
    <x v="0"/>
    <x v="1"/>
    <x v="1"/>
    <x v="0"/>
    <x v="1"/>
    <s v="Yes"/>
    <x v="1"/>
    <x v="920"/>
    <n v="1073.3"/>
    <n v="0"/>
    <n v="0"/>
    <n v="0"/>
    <n v="1073.3"/>
    <x v="0"/>
    <x v="0"/>
    <x v="0"/>
  </r>
  <r>
    <s v="2585-KTFRE"/>
    <x v="1"/>
    <x v="37"/>
    <x v="5"/>
    <s v="No"/>
    <n v="1"/>
    <s v="Escondido"/>
    <n v="92027"/>
    <n v="33.141264999999997"/>
    <n v="-116.967221"/>
    <n v="0"/>
    <x v="13"/>
    <x v="0"/>
    <s v="None"/>
    <s v="Yes"/>
    <n v="20.100000000000001"/>
    <s v="No"/>
    <s v="Yes"/>
    <x v="0"/>
    <x v="8"/>
    <x v="1"/>
    <x v="0"/>
    <x v="0"/>
    <x v="0"/>
    <x v="1"/>
    <x v="1"/>
    <x v="1"/>
    <x v="0"/>
    <x v="1"/>
    <s v="Yes"/>
    <x v="1"/>
    <x v="224"/>
    <n v="70.45"/>
    <n v="0"/>
    <n v="0"/>
    <n v="20.100000000000001"/>
    <n v="90.55"/>
    <x v="2"/>
    <x v="0"/>
    <x v="0"/>
  </r>
  <r>
    <s v="2586-CWXVV"/>
    <x v="1"/>
    <x v="45"/>
    <x v="1"/>
    <s v="Yes"/>
    <n v="0"/>
    <s v="Hawaiian Gardens"/>
    <n v="90716"/>
    <n v="33.830430999999997"/>
    <n v="-118.074071"/>
    <n v="9"/>
    <x v="8"/>
    <x v="2"/>
    <s v="Offer B"/>
    <s v="No"/>
    <n v="0"/>
    <s v="N/A"/>
    <s v="Yes"/>
    <x v="0"/>
    <x v="15"/>
    <x v="0"/>
    <x v="0"/>
    <x v="0"/>
    <x v="1"/>
    <x v="1"/>
    <x v="0"/>
    <x v="0"/>
    <x v="0"/>
    <x v="1"/>
    <s v="No"/>
    <x v="1"/>
    <x v="921"/>
    <n v="1621.35"/>
    <n v="0"/>
    <n v="0"/>
    <n v="0"/>
    <n v="1621.35"/>
    <x v="0"/>
    <x v="0"/>
    <x v="0"/>
  </r>
  <r>
    <s v="2587-EKXTS"/>
    <x v="1"/>
    <x v="23"/>
    <x v="1"/>
    <s v="No"/>
    <n v="0"/>
    <s v="San Diego"/>
    <n v="92116"/>
    <n v="32.765298999999999"/>
    <n v="-117.12256499999999"/>
    <n v="0"/>
    <x v="50"/>
    <x v="2"/>
    <s v="Offer B"/>
    <s v="Yes"/>
    <n v="44.45"/>
    <s v="Yes"/>
    <s v="Yes"/>
    <x v="1"/>
    <x v="10"/>
    <x v="1"/>
    <x v="0"/>
    <x v="1"/>
    <x v="1"/>
    <x v="0"/>
    <x v="1"/>
    <x v="1"/>
    <x v="0"/>
    <x v="1"/>
    <s v="Yes"/>
    <x v="1"/>
    <x v="922"/>
    <n v="4915.1499999999996"/>
    <n v="0"/>
    <n v="0"/>
    <n v="1955.8"/>
    <n v="6870.95"/>
    <x v="0"/>
    <x v="0"/>
    <x v="0"/>
  </r>
  <r>
    <s v="2587-YNLES"/>
    <x v="0"/>
    <x v="7"/>
    <x v="2"/>
    <s v="Yes"/>
    <n v="1"/>
    <s v="Downey"/>
    <n v="90240"/>
    <n v="33.956228000000003"/>
    <n v="-118.120993"/>
    <n v="4"/>
    <x v="38"/>
    <x v="0"/>
    <s v="Offer E"/>
    <s v="Yes"/>
    <n v="25.05"/>
    <s v="No"/>
    <s v="No"/>
    <x v="3"/>
    <x v="16"/>
    <x v="2"/>
    <x v="2"/>
    <x v="2"/>
    <x v="2"/>
    <x v="2"/>
    <x v="2"/>
    <x v="2"/>
    <x v="2"/>
    <x v="2"/>
    <s v="No"/>
    <x v="0"/>
    <x v="147"/>
    <n v="100.35"/>
    <n v="0"/>
    <n v="0"/>
    <n v="150.30000000000001"/>
    <n v="250.65"/>
    <x v="0"/>
    <x v="0"/>
    <x v="0"/>
  </r>
  <r>
    <s v="2589-AYCRP"/>
    <x v="0"/>
    <x v="54"/>
    <x v="5"/>
    <s v="No"/>
    <n v="0"/>
    <s v="Cedar Glen"/>
    <n v="92321"/>
    <n v="34.255203000000002"/>
    <n v="-117.17565399999999"/>
    <n v="0"/>
    <x v="15"/>
    <x v="2"/>
    <s v="Offer B"/>
    <s v="Yes"/>
    <n v="37.950000000000003"/>
    <s v="No"/>
    <s v="No"/>
    <x v="3"/>
    <x v="16"/>
    <x v="2"/>
    <x v="2"/>
    <x v="2"/>
    <x v="2"/>
    <x v="2"/>
    <x v="2"/>
    <x v="2"/>
    <x v="2"/>
    <x v="0"/>
    <s v="No"/>
    <x v="1"/>
    <x v="152"/>
    <n v="989.05"/>
    <n v="0"/>
    <n v="0"/>
    <n v="1897.5"/>
    <n v="2886.55"/>
    <x v="0"/>
    <x v="0"/>
    <x v="0"/>
  </r>
  <r>
    <s v="2592-HODOV"/>
    <x v="1"/>
    <x v="56"/>
    <x v="1"/>
    <s v="No"/>
    <n v="0"/>
    <s v="Brea"/>
    <n v="92823"/>
    <n v="33.924143000000001"/>
    <n v="-117.79387"/>
    <n v="0"/>
    <x v="2"/>
    <x v="1"/>
    <s v="Offer D"/>
    <s v="Yes"/>
    <n v="45.03"/>
    <s v="No"/>
    <s v="No"/>
    <x v="3"/>
    <x v="16"/>
    <x v="2"/>
    <x v="2"/>
    <x v="2"/>
    <x v="2"/>
    <x v="2"/>
    <x v="2"/>
    <x v="2"/>
    <x v="2"/>
    <x v="0"/>
    <s v="No"/>
    <x v="0"/>
    <x v="227"/>
    <n v="259.64999999999998"/>
    <n v="35.28"/>
    <n v="0"/>
    <n v="585.39"/>
    <n v="809.76"/>
    <x v="0"/>
    <x v="0"/>
    <x v="0"/>
  </r>
  <r>
    <s v="2592-SEIFQ"/>
    <x v="1"/>
    <x v="59"/>
    <x v="0"/>
    <s v="No"/>
    <n v="0"/>
    <s v="San Anselmo"/>
    <n v="94960"/>
    <n v="37.992719999999998"/>
    <n v="-122.57502599999999"/>
    <n v="0"/>
    <x v="3"/>
    <x v="0"/>
    <s v="None"/>
    <s v="No"/>
    <n v="0"/>
    <s v="N/A"/>
    <s v="Yes"/>
    <x v="2"/>
    <x v="30"/>
    <x v="0"/>
    <x v="1"/>
    <x v="0"/>
    <x v="1"/>
    <x v="1"/>
    <x v="0"/>
    <x v="0"/>
    <x v="0"/>
    <x v="1"/>
    <s v="No"/>
    <x v="1"/>
    <x v="274"/>
    <n v="66.95"/>
    <n v="0"/>
    <n v="0"/>
    <n v="0"/>
    <n v="66.95"/>
    <x v="1"/>
    <x v="1"/>
    <x v="10"/>
  </r>
  <r>
    <s v="2592-YKDIF"/>
    <x v="0"/>
    <x v="10"/>
    <x v="1"/>
    <s v="No"/>
    <n v="0"/>
    <s v="North Highlands"/>
    <n v="95660"/>
    <n v="38.671295000000001"/>
    <n v="-121.388251"/>
    <n v="0"/>
    <x v="13"/>
    <x v="0"/>
    <s v="None"/>
    <s v="Yes"/>
    <n v="44.09"/>
    <s v="No"/>
    <s v="No"/>
    <x v="3"/>
    <x v="16"/>
    <x v="2"/>
    <x v="2"/>
    <x v="2"/>
    <x v="2"/>
    <x v="2"/>
    <x v="2"/>
    <x v="2"/>
    <x v="2"/>
    <x v="1"/>
    <s v="No"/>
    <x v="0"/>
    <x v="24"/>
    <n v="20.350000000000001"/>
    <n v="0"/>
    <n v="0"/>
    <n v="44.09"/>
    <n v="64.44"/>
    <x v="2"/>
    <x v="0"/>
    <x v="0"/>
  </r>
  <r>
    <s v="2595-KIWPV"/>
    <x v="1"/>
    <x v="23"/>
    <x v="1"/>
    <s v="No"/>
    <n v="1"/>
    <s v="Tecate"/>
    <n v="91980"/>
    <n v="32.587556999999997"/>
    <n v="-116.636816"/>
    <n v="0"/>
    <x v="28"/>
    <x v="1"/>
    <s v="Offer C"/>
    <s v="Yes"/>
    <n v="32.28"/>
    <s v="No"/>
    <s v="No"/>
    <x v="3"/>
    <x v="16"/>
    <x v="2"/>
    <x v="2"/>
    <x v="2"/>
    <x v="2"/>
    <x v="2"/>
    <x v="2"/>
    <x v="2"/>
    <x v="2"/>
    <x v="2"/>
    <s v="No"/>
    <x v="0"/>
    <x v="29"/>
    <n v="509.3"/>
    <n v="0"/>
    <n v="0"/>
    <n v="871.56"/>
    <n v="1380.86"/>
    <x v="0"/>
    <x v="0"/>
    <x v="0"/>
  </r>
  <r>
    <s v="2599-CIPQE"/>
    <x v="1"/>
    <x v="59"/>
    <x v="0"/>
    <s v="Yes"/>
    <n v="3"/>
    <s v="Compton"/>
    <n v="90220"/>
    <n v="33.881509999999999"/>
    <n v="-118.23445100000001"/>
    <n v="4"/>
    <x v="4"/>
    <x v="2"/>
    <s v="None"/>
    <s v="Yes"/>
    <n v="28.47"/>
    <s v="No"/>
    <s v="Yes"/>
    <x v="1"/>
    <x v="18"/>
    <x v="1"/>
    <x v="0"/>
    <x v="1"/>
    <x v="0"/>
    <x v="0"/>
    <x v="1"/>
    <x v="1"/>
    <x v="1"/>
    <x v="2"/>
    <s v="No"/>
    <x v="0"/>
    <x v="562"/>
    <n v="7782.85"/>
    <n v="0"/>
    <n v="70"/>
    <n v="2021.37"/>
    <n v="9874.2199999999993"/>
    <x v="0"/>
    <x v="0"/>
    <x v="0"/>
  </r>
  <r>
    <s v="2599-CZABP"/>
    <x v="1"/>
    <x v="30"/>
    <x v="2"/>
    <s v="Yes"/>
    <n v="0"/>
    <s v="Meridian"/>
    <n v="95957"/>
    <n v="39.068071000000003"/>
    <n v="-121.832638"/>
    <n v="1"/>
    <x v="32"/>
    <x v="1"/>
    <s v="Offer D"/>
    <s v="Yes"/>
    <n v="44.95"/>
    <s v="No"/>
    <s v="Yes"/>
    <x v="2"/>
    <x v="10"/>
    <x v="0"/>
    <x v="1"/>
    <x v="0"/>
    <x v="1"/>
    <x v="1"/>
    <x v="0"/>
    <x v="0"/>
    <x v="0"/>
    <x v="0"/>
    <s v="No"/>
    <x v="1"/>
    <x v="212"/>
    <n v="641.25"/>
    <n v="0"/>
    <n v="0"/>
    <n v="629.29999999999995"/>
    <n v="1270.55"/>
    <x v="0"/>
    <x v="0"/>
    <x v="0"/>
  </r>
  <r>
    <s v="2603-HVKCG"/>
    <x v="1"/>
    <x v="29"/>
    <x v="4"/>
    <s v="No"/>
    <n v="0"/>
    <s v="Meridian"/>
    <n v="95957"/>
    <n v="39.068071000000003"/>
    <n v="-121.832638"/>
    <n v="0"/>
    <x v="65"/>
    <x v="1"/>
    <s v="Offer C"/>
    <s v="Yes"/>
    <n v="19.38"/>
    <s v="No"/>
    <s v="Yes"/>
    <x v="1"/>
    <x v="41"/>
    <x v="0"/>
    <x v="0"/>
    <x v="1"/>
    <x v="1"/>
    <x v="0"/>
    <x v="1"/>
    <x v="1"/>
    <x v="0"/>
    <x v="1"/>
    <s v="Yes"/>
    <x v="1"/>
    <x v="897"/>
    <n v="3143.65"/>
    <n v="0"/>
    <n v="0"/>
    <n v="600.78"/>
    <n v="3744.43"/>
    <x v="0"/>
    <x v="0"/>
    <x v="0"/>
  </r>
  <r>
    <s v="2604-IJPDU"/>
    <x v="0"/>
    <x v="13"/>
    <x v="0"/>
    <s v="Yes"/>
    <n v="0"/>
    <s v="Encino"/>
    <n v="91316"/>
    <n v="34.150354"/>
    <n v="-118.518292"/>
    <n v="0"/>
    <x v="24"/>
    <x v="1"/>
    <s v="Offer D"/>
    <s v="Yes"/>
    <n v="28.57"/>
    <s v="No"/>
    <s v="Yes"/>
    <x v="1"/>
    <x v="26"/>
    <x v="1"/>
    <x v="0"/>
    <x v="0"/>
    <x v="0"/>
    <x v="0"/>
    <x v="0"/>
    <x v="0"/>
    <x v="0"/>
    <x v="1"/>
    <s v="Yes"/>
    <x v="1"/>
    <x v="593"/>
    <n v="1901.65"/>
    <n v="0"/>
    <n v="0"/>
    <n v="571.4"/>
    <n v="2473.0500000000002"/>
    <x v="0"/>
    <x v="0"/>
    <x v="0"/>
  </r>
  <r>
    <s v="2604-XVDAM"/>
    <x v="0"/>
    <x v="33"/>
    <x v="2"/>
    <s v="No"/>
    <n v="0"/>
    <s v="Pope Valley"/>
    <n v="94567"/>
    <n v="38.672708"/>
    <n v="-122.40321900000001"/>
    <n v="0"/>
    <x v="27"/>
    <x v="0"/>
    <s v="Offer D"/>
    <s v="Yes"/>
    <n v="6.56"/>
    <s v="No"/>
    <s v="Yes"/>
    <x v="2"/>
    <x v="14"/>
    <x v="0"/>
    <x v="1"/>
    <x v="0"/>
    <x v="1"/>
    <x v="1"/>
    <x v="0"/>
    <x v="0"/>
    <x v="0"/>
    <x v="1"/>
    <s v="No"/>
    <x v="1"/>
    <x v="546"/>
    <n v="540.95000000000005"/>
    <n v="0"/>
    <n v="0"/>
    <n v="78.72"/>
    <n v="619.66999999999996"/>
    <x v="0"/>
    <x v="0"/>
    <x v="0"/>
  </r>
  <r>
    <s v="2606-PKWJB"/>
    <x v="1"/>
    <x v="47"/>
    <x v="5"/>
    <s v="No"/>
    <n v="3"/>
    <s v="Little River"/>
    <n v="95456"/>
    <n v="39.245911"/>
    <n v="-123.77213999999999"/>
    <n v="0"/>
    <x v="36"/>
    <x v="2"/>
    <s v="None"/>
    <s v="No"/>
    <n v="0"/>
    <s v="N/A"/>
    <s v="Yes"/>
    <x v="0"/>
    <x v="18"/>
    <x v="1"/>
    <x v="0"/>
    <x v="0"/>
    <x v="0"/>
    <x v="1"/>
    <x v="0"/>
    <x v="0"/>
    <x v="0"/>
    <x v="0"/>
    <s v="No"/>
    <x v="0"/>
    <x v="725"/>
    <n v="1564.05"/>
    <n v="0"/>
    <n v="0"/>
    <n v="0"/>
    <n v="1564.05"/>
    <x v="0"/>
    <x v="0"/>
    <x v="0"/>
  </r>
  <r>
    <s v="2606-RMDHZ"/>
    <x v="1"/>
    <x v="10"/>
    <x v="1"/>
    <s v="No"/>
    <n v="0"/>
    <s v="Lakewood"/>
    <n v="90713"/>
    <n v="33.847754999999999"/>
    <n v="-118.112532"/>
    <n v="0"/>
    <x v="38"/>
    <x v="0"/>
    <s v="Offer E"/>
    <s v="No"/>
    <n v="0"/>
    <s v="N/A"/>
    <s v="Yes"/>
    <x v="2"/>
    <x v="6"/>
    <x v="0"/>
    <x v="0"/>
    <x v="0"/>
    <x v="1"/>
    <x v="1"/>
    <x v="0"/>
    <x v="0"/>
    <x v="0"/>
    <x v="1"/>
    <s v="Yes"/>
    <x v="0"/>
    <x v="25"/>
    <n v="208.7"/>
    <n v="0"/>
    <n v="0"/>
    <n v="0"/>
    <n v="208.7"/>
    <x v="1"/>
    <x v="1"/>
    <x v="1"/>
  </r>
  <r>
    <s v="2607-DHDAK"/>
    <x v="1"/>
    <x v="33"/>
    <x v="2"/>
    <s v="Yes"/>
    <n v="2"/>
    <s v="Bakersfield"/>
    <n v="93307"/>
    <n v="35.280113"/>
    <n v="-118.962329"/>
    <n v="10"/>
    <x v="9"/>
    <x v="2"/>
    <s v="None"/>
    <s v="Yes"/>
    <n v="38.840000000000003"/>
    <s v="No"/>
    <s v="No"/>
    <x v="3"/>
    <x v="16"/>
    <x v="2"/>
    <x v="2"/>
    <x v="2"/>
    <x v="2"/>
    <x v="2"/>
    <x v="2"/>
    <x v="2"/>
    <x v="2"/>
    <x v="2"/>
    <s v="Yes"/>
    <x v="0"/>
    <x v="117"/>
    <n v="1414.65"/>
    <n v="0"/>
    <n v="0"/>
    <n v="2796.48"/>
    <n v="4211.13"/>
    <x v="0"/>
    <x v="0"/>
    <x v="0"/>
  </r>
  <r>
    <s v="2607-FBDFF"/>
    <x v="1"/>
    <x v="13"/>
    <x v="0"/>
    <s v="No"/>
    <n v="0"/>
    <s v="Tuolumne"/>
    <n v="95379"/>
    <n v="37.939768000000001"/>
    <n v="-120.188002"/>
    <n v="0"/>
    <x v="13"/>
    <x v="0"/>
    <s v="None"/>
    <s v="Yes"/>
    <n v="49.19"/>
    <s v="No"/>
    <s v="Yes"/>
    <x v="2"/>
    <x v="14"/>
    <x v="0"/>
    <x v="1"/>
    <x v="0"/>
    <x v="0"/>
    <x v="1"/>
    <x v="0"/>
    <x v="0"/>
    <x v="0"/>
    <x v="1"/>
    <s v="No"/>
    <x v="0"/>
    <x v="247"/>
    <n v="49"/>
    <n v="0"/>
    <n v="0"/>
    <n v="49.19"/>
    <n v="98.19"/>
    <x v="2"/>
    <x v="0"/>
    <x v="0"/>
  </r>
  <r>
    <s v="2608-BHKFN"/>
    <x v="0"/>
    <x v="1"/>
    <x v="1"/>
    <s v="No"/>
    <n v="0"/>
    <s v="Berkeley"/>
    <n v="94703"/>
    <n v="37.863843000000003"/>
    <n v="-122.275684"/>
    <n v="0"/>
    <x v="1"/>
    <x v="0"/>
    <s v="None"/>
    <s v="Yes"/>
    <n v="12.58"/>
    <s v="No"/>
    <s v="Yes"/>
    <x v="1"/>
    <x v="10"/>
    <x v="0"/>
    <x v="1"/>
    <x v="0"/>
    <x v="1"/>
    <x v="1"/>
    <x v="0"/>
    <x v="0"/>
    <x v="0"/>
    <x v="1"/>
    <s v="Yes"/>
    <x v="0"/>
    <x v="606"/>
    <n v="266.89999999999998"/>
    <n v="0"/>
    <n v="0"/>
    <n v="50.32"/>
    <n v="317.22000000000003"/>
    <x v="1"/>
    <x v="1"/>
    <x v="1"/>
  </r>
  <r>
    <s v="2609-IAICY"/>
    <x v="0"/>
    <x v="13"/>
    <x v="0"/>
    <s v="No"/>
    <n v="0"/>
    <s v="North Fork"/>
    <n v="93643"/>
    <n v="37.244306999999999"/>
    <n v="-119.47025600000001"/>
    <n v="0"/>
    <x v="13"/>
    <x v="0"/>
    <s v="None"/>
    <s v="Yes"/>
    <n v="27.7"/>
    <s v="Yes"/>
    <s v="Yes"/>
    <x v="1"/>
    <x v="10"/>
    <x v="0"/>
    <x v="1"/>
    <x v="0"/>
    <x v="1"/>
    <x v="1"/>
    <x v="0"/>
    <x v="0"/>
    <x v="1"/>
    <x v="1"/>
    <s v="Yes"/>
    <x v="1"/>
    <x v="923"/>
    <n v="77.150000000000006"/>
    <n v="0"/>
    <n v="10"/>
    <n v="27.7"/>
    <n v="114.85"/>
    <x v="1"/>
    <x v="2"/>
    <x v="4"/>
  </r>
  <r>
    <s v="2612-PHGOX"/>
    <x v="1"/>
    <x v="10"/>
    <x v="1"/>
    <s v="Yes"/>
    <n v="0"/>
    <s v="Graton"/>
    <n v="95444"/>
    <n v="38.434362"/>
    <n v="-122.86891"/>
    <n v="4"/>
    <x v="34"/>
    <x v="2"/>
    <s v="None"/>
    <s v="Yes"/>
    <n v="6.59"/>
    <s v="Yes"/>
    <s v="Yes"/>
    <x v="0"/>
    <x v="12"/>
    <x v="0"/>
    <x v="0"/>
    <x v="1"/>
    <x v="0"/>
    <x v="0"/>
    <x v="0"/>
    <x v="0"/>
    <x v="0"/>
    <x v="2"/>
    <s v="Yes"/>
    <x v="1"/>
    <x v="911"/>
    <n v="4818.8"/>
    <n v="0"/>
    <n v="0"/>
    <n v="421.76"/>
    <n v="5240.5600000000004"/>
    <x v="0"/>
    <x v="0"/>
    <x v="0"/>
  </r>
  <r>
    <s v="2612-RANWT"/>
    <x v="0"/>
    <x v="38"/>
    <x v="4"/>
    <s v="No"/>
    <n v="0"/>
    <s v="Mount Laguna"/>
    <n v="91948"/>
    <n v="32.830852"/>
    <n v="-116.44460100000001"/>
    <n v="0"/>
    <x v="27"/>
    <x v="0"/>
    <s v="Offer D"/>
    <s v="Yes"/>
    <n v="30.54"/>
    <s v="Yes"/>
    <s v="Yes"/>
    <x v="1"/>
    <x v="42"/>
    <x v="0"/>
    <x v="1"/>
    <x v="1"/>
    <x v="1"/>
    <x v="0"/>
    <x v="1"/>
    <x v="1"/>
    <x v="0"/>
    <x v="1"/>
    <s v="Yes"/>
    <x v="1"/>
    <x v="323"/>
    <n v="1164.3"/>
    <n v="0"/>
    <n v="0"/>
    <n v="366.48"/>
    <n v="1530.78"/>
    <x v="1"/>
    <x v="4"/>
    <x v="16"/>
  </r>
  <r>
    <s v="2612-RRIDN"/>
    <x v="1"/>
    <x v="11"/>
    <x v="4"/>
    <s v="No"/>
    <n v="0"/>
    <s v="Westwood"/>
    <n v="96137"/>
    <n v="40.271535"/>
    <n v="-121.01808699999999"/>
    <n v="0"/>
    <x v="1"/>
    <x v="0"/>
    <s v="Offer E"/>
    <s v="Yes"/>
    <n v="21.62"/>
    <s v="No"/>
    <s v="Yes"/>
    <x v="1"/>
    <x v="9"/>
    <x v="0"/>
    <x v="1"/>
    <x v="0"/>
    <x v="1"/>
    <x v="0"/>
    <x v="0"/>
    <x v="1"/>
    <x v="1"/>
    <x v="1"/>
    <s v="Yes"/>
    <x v="1"/>
    <x v="924"/>
    <n v="340.85"/>
    <n v="0"/>
    <n v="50"/>
    <n v="86.48"/>
    <n v="477.33"/>
    <x v="1"/>
    <x v="2"/>
    <x v="4"/>
  </r>
  <r>
    <s v="2615-YVMYX"/>
    <x v="1"/>
    <x v="8"/>
    <x v="5"/>
    <s v="Yes"/>
    <n v="0"/>
    <s v="Chula Vista"/>
    <n v="91915"/>
    <n v="32.605012000000002"/>
    <n v="-116.97595"/>
    <n v="7"/>
    <x v="4"/>
    <x v="2"/>
    <s v="None"/>
    <s v="Yes"/>
    <n v="30.59"/>
    <s v="Yes"/>
    <s v="Yes"/>
    <x v="1"/>
    <x v="10"/>
    <x v="1"/>
    <x v="0"/>
    <x v="1"/>
    <x v="1"/>
    <x v="0"/>
    <x v="1"/>
    <x v="0"/>
    <x v="1"/>
    <x v="1"/>
    <s v="Yes"/>
    <x v="1"/>
    <x v="925"/>
    <n v="7713.55"/>
    <n v="0"/>
    <n v="140"/>
    <n v="2171.89"/>
    <n v="10025.44"/>
    <x v="0"/>
    <x v="0"/>
    <x v="0"/>
  </r>
  <r>
    <s v="2616-FLVQC"/>
    <x v="1"/>
    <x v="21"/>
    <x v="1"/>
    <s v="No"/>
    <n v="0"/>
    <s v="Point Arena"/>
    <n v="95468"/>
    <n v="38.911299"/>
    <n v="-123.609588"/>
    <n v="0"/>
    <x v="34"/>
    <x v="2"/>
    <s v="None"/>
    <s v="Yes"/>
    <n v="38.96"/>
    <s v="No"/>
    <s v="No"/>
    <x v="3"/>
    <x v="16"/>
    <x v="2"/>
    <x v="2"/>
    <x v="2"/>
    <x v="2"/>
    <x v="2"/>
    <x v="2"/>
    <x v="2"/>
    <x v="2"/>
    <x v="2"/>
    <s v="No"/>
    <x v="0"/>
    <x v="92"/>
    <n v="1240.1500000000001"/>
    <n v="0"/>
    <n v="0"/>
    <n v="2493.44"/>
    <n v="3733.59"/>
    <x v="0"/>
    <x v="0"/>
    <x v="0"/>
  </r>
  <r>
    <s v="2616-UUTFK"/>
    <x v="1"/>
    <x v="33"/>
    <x v="2"/>
    <s v="Yes"/>
    <n v="0"/>
    <s v="Bakersfield"/>
    <n v="93313"/>
    <n v="35.140937999999998"/>
    <n v="-119.051348"/>
    <n v="1"/>
    <x v="45"/>
    <x v="1"/>
    <s v="None"/>
    <s v="Yes"/>
    <n v="19.11"/>
    <s v="Yes"/>
    <s v="Yes"/>
    <x v="2"/>
    <x v="8"/>
    <x v="1"/>
    <x v="0"/>
    <x v="1"/>
    <x v="1"/>
    <x v="0"/>
    <x v="0"/>
    <x v="0"/>
    <x v="0"/>
    <x v="1"/>
    <s v="Yes"/>
    <x v="1"/>
    <x v="317"/>
    <n v="2447.4499999999998"/>
    <n v="0"/>
    <n v="0"/>
    <n v="630.63"/>
    <n v="3078.08"/>
    <x v="0"/>
    <x v="0"/>
    <x v="0"/>
  </r>
  <r>
    <s v="2619-WFQWU"/>
    <x v="0"/>
    <x v="20"/>
    <x v="0"/>
    <s v="No"/>
    <n v="0"/>
    <s v="Mission Viejo"/>
    <n v="92692"/>
    <n v="33.606929999999998"/>
    <n v="-117.64425300000001"/>
    <n v="0"/>
    <x v="13"/>
    <x v="0"/>
    <s v="None"/>
    <s v="Yes"/>
    <n v="2.2400000000000002"/>
    <s v="No"/>
    <s v="Yes"/>
    <x v="1"/>
    <x v="35"/>
    <x v="0"/>
    <x v="1"/>
    <x v="0"/>
    <x v="1"/>
    <x v="1"/>
    <x v="0"/>
    <x v="0"/>
    <x v="0"/>
    <x v="1"/>
    <s v="Yes"/>
    <x v="2"/>
    <x v="746"/>
    <n v="70.150000000000006"/>
    <n v="0"/>
    <n v="0"/>
    <n v="2.2400000000000002"/>
    <n v="72.39"/>
    <x v="1"/>
    <x v="1"/>
    <x v="10"/>
  </r>
  <r>
    <s v="2621-UDNLU"/>
    <x v="0"/>
    <x v="34"/>
    <x v="0"/>
    <s v="Yes"/>
    <n v="0"/>
    <s v="San Francisco"/>
    <n v="94107"/>
    <n v="37.768881"/>
    <n v="-122.395521"/>
    <n v="9"/>
    <x v="3"/>
    <x v="0"/>
    <s v="None"/>
    <s v="Yes"/>
    <n v="11.77"/>
    <s v="No"/>
    <s v="No"/>
    <x v="3"/>
    <x v="16"/>
    <x v="2"/>
    <x v="2"/>
    <x v="2"/>
    <x v="2"/>
    <x v="2"/>
    <x v="2"/>
    <x v="2"/>
    <x v="2"/>
    <x v="1"/>
    <s v="No"/>
    <x v="0"/>
    <x v="745"/>
    <n v="72"/>
    <n v="0"/>
    <n v="0"/>
    <n v="35.31"/>
    <n v="107.31"/>
    <x v="2"/>
    <x v="0"/>
    <x v="0"/>
  </r>
  <r>
    <s v="2623-DRYAM"/>
    <x v="0"/>
    <x v="31"/>
    <x v="4"/>
    <s v="Yes"/>
    <n v="0"/>
    <s v="Jamul"/>
    <n v="91935"/>
    <n v="32.695681"/>
    <n v="-116.79838599999999"/>
    <n v="0"/>
    <x v="40"/>
    <x v="2"/>
    <s v="None"/>
    <s v="Yes"/>
    <n v="19.88"/>
    <s v="Yes"/>
    <s v="Yes"/>
    <x v="1"/>
    <x v="33"/>
    <x v="0"/>
    <x v="1"/>
    <x v="1"/>
    <x v="1"/>
    <x v="0"/>
    <x v="1"/>
    <x v="1"/>
    <x v="0"/>
    <x v="0"/>
    <s v="Yes"/>
    <x v="1"/>
    <x v="721"/>
    <n v="7069.3"/>
    <n v="0"/>
    <n v="0"/>
    <n v="1391.6"/>
    <n v="8460.9"/>
    <x v="0"/>
    <x v="0"/>
    <x v="0"/>
  </r>
  <r>
    <s v="2625-TRCZQ"/>
    <x v="0"/>
    <x v="44"/>
    <x v="4"/>
    <s v="Yes"/>
    <n v="0"/>
    <s v="Auburn"/>
    <n v="95602"/>
    <n v="38.990029999999997"/>
    <n v="-121.114408"/>
    <n v="0"/>
    <x v="69"/>
    <x v="2"/>
    <s v="Offer B"/>
    <s v="No"/>
    <n v="0"/>
    <s v="N/A"/>
    <s v="Yes"/>
    <x v="2"/>
    <x v="45"/>
    <x v="0"/>
    <x v="0"/>
    <x v="0"/>
    <x v="1"/>
    <x v="0"/>
    <x v="1"/>
    <x v="1"/>
    <x v="0"/>
    <x v="1"/>
    <s v="Yes"/>
    <x v="1"/>
    <x v="576"/>
    <n v="2553.35"/>
    <n v="0"/>
    <n v="0"/>
    <n v="0"/>
    <n v="2553.35"/>
    <x v="0"/>
    <x v="0"/>
    <x v="0"/>
  </r>
  <r>
    <s v="2626-URJFX"/>
    <x v="1"/>
    <x v="39"/>
    <x v="2"/>
    <s v="Yes"/>
    <n v="3"/>
    <s v="Termo"/>
    <n v="96132"/>
    <n v="41.027281000000002"/>
    <n v="-120.669427"/>
    <n v="1"/>
    <x v="1"/>
    <x v="0"/>
    <s v="Offer E"/>
    <s v="Yes"/>
    <n v="8.58"/>
    <s v="Yes"/>
    <s v="Yes"/>
    <x v="2"/>
    <x v="18"/>
    <x v="0"/>
    <x v="1"/>
    <x v="0"/>
    <x v="1"/>
    <x v="1"/>
    <x v="0"/>
    <x v="0"/>
    <x v="0"/>
    <x v="1"/>
    <s v="Yes"/>
    <x v="1"/>
    <x v="926"/>
    <n v="225.6"/>
    <n v="0"/>
    <n v="0"/>
    <n v="34.32"/>
    <n v="259.92"/>
    <x v="1"/>
    <x v="2"/>
    <x v="3"/>
  </r>
  <r>
    <s v="2626-VEEWG"/>
    <x v="1"/>
    <x v="23"/>
    <x v="1"/>
    <s v="Yes"/>
    <n v="2"/>
    <s v="Sun City"/>
    <n v="92587"/>
    <n v="33.698869999999999"/>
    <n v="-117.25071"/>
    <n v="6"/>
    <x v="23"/>
    <x v="2"/>
    <s v="None"/>
    <s v="Yes"/>
    <n v="5.48"/>
    <s v="No"/>
    <s v="No"/>
    <x v="3"/>
    <x v="16"/>
    <x v="2"/>
    <x v="2"/>
    <x v="2"/>
    <x v="2"/>
    <x v="2"/>
    <x v="2"/>
    <x v="2"/>
    <x v="2"/>
    <x v="2"/>
    <s v="Yes"/>
    <x v="0"/>
    <x v="56"/>
    <n v="1284.2"/>
    <n v="0"/>
    <n v="0"/>
    <n v="367.16"/>
    <n v="1651.36"/>
    <x v="0"/>
    <x v="0"/>
    <x v="0"/>
  </r>
  <r>
    <s v="2632-IVXVF"/>
    <x v="0"/>
    <x v="43"/>
    <x v="1"/>
    <s v="Yes"/>
    <n v="3"/>
    <s v="Kernville"/>
    <n v="93238"/>
    <n v="35.852891999999997"/>
    <n v="-118.39778200000001"/>
    <n v="3"/>
    <x v="64"/>
    <x v="2"/>
    <s v="None"/>
    <s v="Yes"/>
    <n v="14.11"/>
    <s v="Yes"/>
    <s v="Yes"/>
    <x v="1"/>
    <x v="18"/>
    <x v="1"/>
    <x v="1"/>
    <x v="1"/>
    <x v="0"/>
    <x v="0"/>
    <x v="1"/>
    <x v="1"/>
    <x v="0"/>
    <x v="2"/>
    <s v="No"/>
    <x v="0"/>
    <x v="927"/>
    <n v="7511.3"/>
    <n v="0"/>
    <n v="0"/>
    <n v="959.48"/>
    <n v="8470.7800000000007"/>
    <x v="0"/>
    <x v="0"/>
    <x v="0"/>
  </r>
  <r>
    <s v="2632-TACXW"/>
    <x v="0"/>
    <x v="42"/>
    <x v="1"/>
    <s v="Yes"/>
    <n v="0"/>
    <s v="Richmond"/>
    <n v="94801"/>
    <n v="37.945287999999998"/>
    <n v="-122.38394099999999"/>
    <n v="4"/>
    <x v="55"/>
    <x v="2"/>
    <s v="None"/>
    <s v="Yes"/>
    <n v="8.91"/>
    <s v="Yes"/>
    <s v="No"/>
    <x v="3"/>
    <x v="16"/>
    <x v="2"/>
    <x v="2"/>
    <x v="2"/>
    <x v="2"/>
    <x v="2"/>
    <x v="2"/>
    <x v="2"/>
    <x v="2"/>
    <x v="2"/>
    <s v="No"/>
    <x v="1"/>
    <x v="928"/>
    <n v="1416.75"/>
    <n v="0"/>
    <n v="0"/>
    <n v="552.41999999999996"/>
    <n v="1969.17"/>
    <x v="0"/>
    <x v="0"/>
    <x v="0"/>
  </r>
  <r>
    <s v="2632-UCGVD"/>
    <x v="1"/>
    <x v="41"/>
    <x v="3"/>
    <s v="Yes"/>
    <n v="0"/>
    <s v="Fairfield"/>
    <n v="94533"/>
    <n v="38.287135999999997"/>
    <n v="-122.02710999999999"/>
    <n v="6"/>
    <x v="22"/>
    <x v="2"/>
    <s v="None"/>
    <s v="Yes"/>
    <n v="49.85"/>
    <s v="Yes"/>
    <s v="Yes"/>
    <x v="1"/>
    <x v="6"/>
    <x v="0"/>
    <x v="1"/>
    <x v="0"/>
    <x v="0"/>
    <x v="0"/>
    <x v="1"/>
    <x v="0"/>
    <x v="0"/>
    <x v="1"/>
    <s v="Yes"/>
    <x v="0"/>
    <x v="477"/>
    <n v="6871.9"/>
    <n v="0"/>
    <n v="0"/>
    <n v="3290.1"/>
    <n v="10162"/>
    <x v="1"/>
    <x v="4"/>
    <x v="19"/>
  </r>
  <r>
    <s v="2634-HCZGT"/>
    <x v="1"/>
    <x v="41"/>
    <x v="3"/>
    <s v="Yes"/>
    <n v="0"/>
    <s v="San Jose"/>
    <n v="95126"/>
    <n v="37.327069000000002"/>
    <n v="-121.916819"/>
    <n v="1"/>
    <x v="63"/>
    <x v="2"/>
    <s v="None"/>
    <s v="Yes"/>
    <n v="21.67"/>
    <s v="Yes"/>
    <s v="Yes"/>
    <x v="0"/>
    <x v="35"/>
    <x v="1"/>
    <x v="1"/>
    <x v="0"/>
    <x v="0"/>
    <x v="1"/>
    <x v="0"/>
    <x v="0"/>
    <x v="1"/>
    <x v="0"/>
    <s v="Yes"/>
    <x v="1"/>
    <x v="929"/>
    <n v="3229.65"/>
    <n v="0"/>
    <n v="100"/>
    <n v="1148.51"/>
    <n v="4478.16"/>
    <x v="1"/>
    <x v="3"/>
    <x v="14"/>
  </r>
  <r>
    <s v="2636-ALXXZ"/>
    <x v="0"/>
    <x v="8"/>
    <x v="5"/>
    <s v="No"/>
    <n v="0"/>
    <s v="Tahoe Vista"/>
    <n v="96148"/>
    <n v="39.241239999999998"/>
    <n v="-120.054765"/>
    <n v="0"/>
    <x v="13"/>
    <x v="0"/>
    <s v="Offer E"/>
    <s v="Yes"/>
    <n v="45.8"/>
    <s v="No"/>
    <s v="Yes"/>
    <x v="1"/>
    <x v="1"/>
    <x v="0"/>
    <x v="1"/>
    <x v="0"/>
    <x v="1"/>
    <x v="1"/>
    <x v="0"/>
    <x v="0"/>
    <x v="0"/>
    <x v="1"/>
    <s v="Yes"/>
    <x v="1"/>
    <x v="930"/>
    <n v="69.599999999999994"/>
    <n v="0"/>
    <n v="0"/>
    <n v="45.8"/>
    <n v="115.4"/>
    <x v="1"/>
    <x v="2"/>
    <x v="18"/>
  </r>
  <r>
    <s v="2636-OHFMN"/>
    <x v="1"/>
    <x v="17"/>
    <x v="4"/>
    <s v="Yes"/>
    <n v="0"/>
    <s v="Orosi"/>
    <n v="93647"/>
    <n v="36.600185000000003"/>
    <n v="-119.17565500000001"/>
    <n v="4"/>
    <x v="1"/>
    <x v="0"/>
    <s v="None"/>
    <s v="No"/>
    <n v="0"/>
    <s v="N/A"/>
    <s v="Yes"/>
    <x v="2"/>
    <x v="41"/>
    <x v="0"/>
    <x v="0"/>
    <x v="0"/>
    <x v="1"/>
    <x v="0"/>
    <x v="1"/>
    <x v="1"/>
    <x v="0"/>
    <x v="1"/>
    <s v="Yes"/>
    <x v="1"/>
    <x v="183"/>
    <n v="201"/>
    <n v="0"/>
    <n v="0"/>
    <n v="0"/>
    <n v="201"/>
    <x v="1"/>
    <x v="4"/>
    <x v="7"/>
  </r>
  <r>
    <s v="2636-SJDOU"/>
    <x v="1"/>
    <x v="20"/>
    <x v="0"/>
    <s v="No"/>
    <n v="0"/>
    <s v="Seal Beach"/>
    <n v="90740"/>
    <n v="33.754620000000003"/>
    <n v="-118.071128"/>
    <n v="0"/>
    <x v="34"/>
    <x v="2"/>
    <s v="None"/>
    <s v="Yes"/>
    <n v="30.27"/>
    <s v="Yes"/>
    <s v="Yes"/>
    <x v="1"/>
    <x v="11"/>
    <x v="1"/>
    <x v="0"/>
    <x v="0"/>
    <x v="1"/>
    <x v="1"/>
    <x v="0"/>
    <x v="0"/>
    <x v="0"/>
    <x v="0"/>
    <s v="Yes"/>
    <x v="0"/>
    <x v="115"/>
    <n v="5289.05"/>
    <n v="0"/>
    <n v="0"/>
    <n v="1937.28"/>
    <n v="7226.33"/>
    <x v="0"/>
    <x v="0"/>
    <x v="0"/>
  </r>
  <r>
    <s v="2637-FKFSY"/>
    <x v="0"/>
    <x v="37"/>
    <x v="5"/>
    <s v="Yes"/>
    <n v="0"/>
    <s v="Wasco"/>
    <n v="93280"/>
    <n v="35.652242000000001"/>
    <n v="-119.4464"/>
    <n v="2"/>
    <x v="3"/>
    <x v="0"/>
    <s v="None"/>
    <s v="Yes"/>
    <n v="2.66"/>
    <s v="No"/>
    <s v="Yes"/>
    <x v="2"/>
    <x v="7"/>
    <x v="0"/>
    <x v="1"/>
    <x v="0"/>
    <x v="1"/>
    <x v="1"/>
    <x v="0"/>
    <x v="0"/>
    <x v="0"/>
    <x v="1"/>
    <s v="Yes"/>
    <x v="2"/>
    <x v="931"/>
    <n v="130.15"/>
    <n v="0"/>
    <n v="0"/>
    <n v="7.98"/>
    <n v="138.13"/>
    <x v="2"/>
    <x v="0"/>
    <x v="0"/>
  </r>
  <r>
    <s v="2639-UGMAZ"/>
    <x v="1"/>
    <x v="50"/>
    <x v="3"/>
    <s v="No"/>
    <n v="0"/>
    <s v="Artesia"/>
    <n v="90701"/>
    <n v="33.867592999999999"/>
    <n v="-118.080637"/>
    <n v="0"/>
    <x v="4"/>
    <x v="2"/>
    <s v="Offer A"/>
    <s v="No"/>
    <n v="0"/>
    <s v="N/A"/>
    <s v="Yes"/>
    <x v="2"/>
    <x v="12"/>
    <x v="1"/>
    <x v="0"/>
    <x v="0"/>
    <x v="1"/>
    <x v="0"/>
    <x v="1"/>
    <x v="1"/>
    <x v="0"/>
    <x v="0"/>
    <s v="Yes"/>
    <x v="1"/>
    <x v="932"/>
    <n v="3985.35"/>
    <n v="0"/>
    <n v="0"/>
    <n v="0"/>
    <n v="3985.35"/>
    <x v="0"/>
    <x v="0"/>
    <x v="0"/>
  </r>
  <r>
    <s v="2640-LYMOV"/>
    <x v="1"/>
    <x v="40"/>
    <x v="2"/>
    <s v="No"/>
    <n v="0"/>
    <s v="Anaheim"/>
    <n v="92804"/>
    <n v="33.817999999999998"/>
    <n v="-117.97440400000001"/>
    <n v="0"/>
    <x v="29"/>
    <x v="0"/>
    <s v="Offer E"/>
    <s v="Yes"/>
    <n v="9.61"/>
    <s v="No"/>
    <s v="No"/>
    <x v="3"/>
    <x v="16"/>
    <x v="2"/>
    <x v="2"/>
    <x v="2"/>
    <x v="2"/>
    <x v="2"/>
    <x v="2"/>
    <x v="2"/>
    <x v="2"/>
    <x v="1"/>
    <s v="Yes"/>
    <x v="0"/>
    <x v="205"/>
    <n v="38.799999999999997"/>
    <n v="0"/>
    <n v="0"/>
    <n v="19.22"/>
    <n v="58.02"/>
    <x v="2"/>
    <x v="0"/>
    <x v="0"/>
  </r>
  <r>
    <s v="2640-PMGFL"/>
    <x v="1"/>
    <x v="34"/>
    <x v="0"/>
    <s v="No"/>
    <n v="0"/>
    <s v="West Sacramento"/>
    <n v="95605"/>
    <n v="38.592745000000001"/>
    <n v="-121.540036"/>
    <n v="0"/>
    <x v="28"/>
    <x v="1"/>
    <s v="None"/>
    <s v="Yes"/>
    <n v="24.72"/>
    <s v="Yes"/>
    <s v="Yes"/>
    <x v="1"/>
    <x v="27"/>
    <x v="0"/>
    <x v="1"/>
    <x v="0"/>
    <x v="0"/>
    <x v="1"/>
    <x v="0"/>
    <x v="0"/>
    <x v="0"/>
    <x v="1"/>
    <s v="Yes"/>
    <x v="1"/>
    <x v="726"/>
    <n v="2180.5500000000002"/>
    <n v="0"/>
    <n v="0"/>
    <n v="667.44"/>
    <n v="2847.99"/>
    <x v="1"/>
    <x v="4"/>
    <x v="12"/>
  </r>
  <r>
    <s v="2642-DTVCO"/>
    <x v="1"/>
    <x v="8"/>
    <x v="5"/>
    <s v="No"/>
    <n v="0"/>
    <s v="Chualar"/>
    <n v="93925"/>
    <n v="36.596271000000002"/>
    <n v="-121.442274"/>
    <n v="0"/>
    <x v="0"/>
    <x v="0"/>
    <s v="Offer E"/>
    <s v="Yes"/>
    <n v="12.18"/>
    <s v="Yes"/>
    <s v="Yes"/>
    <x v="1"/>
    <x v="35"/>
    <x v="0"/>
    <x v="1"/>
    <x v="0"/>
    <x v="1"/>
    <x v="1"/>
    <x v="1"/>
    <x v="0"/>
    <x v="1"/>
    <x v="1"/>
    <s v="Yes"/>
    <x v="1"/>
    <x v="522"/>
    <n v="746.5"/>
    <n v="0"/>
    <n v="30"/>
    <n v="109.62"/>
    <n v="886.12"/>
    <x v="1"/>
    <x v="5"/>
    <x v="8"/>
  </r>
  <r>
    <s v="2642-MAWLJ"/>
    <x v="0"/>
    <x v="17"/>
    <x v="4"/>
    <s v="Yes"/>
    <n v="2"/>
    <s v="Menlo Park"/>
    <n v="94025"/>
    <n v="37.449551"/>
    <n v="-122.183762"/>
    <n v="8"/>
    <x v="66"/>
    <x v="1"/>
    <s v="Offer C"/>
    <s v="Yes"/>
    <n v="42.51"/>
    <s v="No"/>
    <s v="No"/>
    <x v="3"/>
    <x v="16"/>
    <x v="2"/>
    <x v="2"/>
    <x v="2"/>
    <x v="2"/>
    <x v="2"/>
    <x v="2"/>
    <x v="2"/>
    <x v="2"/>
    <x v="2"/>
    <s v="No"/>
    <x v="1"/>
    <x v="364"/>
    <n v="717.95"/>
    <n v="0"/>
    <n v="0"/>
    <n v="1530.36"/>
    <n v="2248.31"/>
    <x v="0"/>
    <x v="0"/>
    <x v="0"/>
  </r>
  <r>
    <s v="2645-QTLMB"/>
    <x v="1"/>
    <x v="19"/>
    <x v="4"/>
    <s v="No"/>
    <n v="0"/>
    <s v="Bloomington"/>
    <n v="92316"/>
    <n v="34.059722000000001"/>
    <n v="-117.39104"/>
    <n v="0"/>
    <x v="6"/>
    <x v="0"/>
    <s v="Offer E"/>
    <s v="Yes"/>
    <n v="12.05"/>
    <s v="No"/>
    <s v="Yes"/>
    <x v="1"/>
    <x v="24"/>
    <x v="0"/>
    <x v="0"/>
    <x v="0"/>
    <x v="1"/>
    <x v="0"/>
    <x v="1"/>
    <x v="1"/>
    <x v="0"/>
    <x v="1"/>
    <s v="Yes"/>
    <x v="1"/>
    <x v="724"/>
    <n v="669"/>
    <n v="0"/>
    <n v="0"/>
    <n v="84.35"/>
    <n v="753.35"/>
    <x v="1"/>
    <x v="2"/>
    <x v="3"/>
  </r>
  <r>
    <s v="2649-HWLYB"/>
    <x v="1"/>
    <x v="45"/>
    <x v="1"/>
    <s v="Yes"/>
    <n v="0"/>
    <s v="Fresno"/>
    <n v="93727"/>
    <n v="36.751488999999999"/>
    <n v="-119.68071999999999"/>
    <n v="2"/>
    <x v="7"/>
    <x v="2"/>
    <s v="Offer B"/>
    <s v="Yes"/>
    <n v="21.58"/>
    <s v="Yes"/>
    <s v="Yes"/>
    <x v="2"/>
    <x v="37"/>
    <x v="1"/>
    <x v="1"/>
    <x v="1"/>
    <x v="0"/>
    <x v="1"/>
    <x v="1"/>
    <x v="1"/>
    <x v="0"/>
    <x v="2"/>
    <s v="No"/>
    <x v="1"/>
    <x v="933"/>
    <n v="4929.55"/>
    <n v="0"/>
    <n v="0"/>
    <n v="1402.7"/>
    <n v="6332.25"/>
    <x v="0"/>
    <x v="0"/>
    <x v="0"/>
  </r>
  <r>
    <s v="2650-GYRYL"/>
    <x v="1"/>
    <x v="11"/>
    <x v="4"/>
    <s v="Yes"/>
    <n v="1"/>
    <s v="Kerman"/>
    <n v="93630"/>
    <n v="36.727418"/>
    <n v="-120.123526"/>
    <n v="6"/>
    <x v="45"/>
    <x v="1"/>
    <s v="None"/>
    <s v="Yes"/>
    <n v="5.86"/>
    <s v="No"/>
    <s v="No"/>
    <x v="3"/>
    <x v="16"/>
    <x v="2"/>
    <x v="2"/>
    <x v="2"/>
    <x v="2"/>
    <x v="2"/>
    <x v="2"/>
    <x v="2"/>
    <x v="2"/>
    <x v="0"/>
    <s v="Yes"/>
    <x v="1"/>
    <x v="456"/>
    <n v="600.25"/>
    <n v="0"/>
    <n v="0"/>
    <n v="193.38"/>
    <n v="793.63"/>
    <x v="0"/>
    <x v="0"/>
    <x v="0"/>
  </r>
  <r>
    <s v="2651-ZCBXV"/>
    <x v="1"/>
    <x v="42"/>
    <x v="1"/>
    <s v="No"/>
    <n v="0"/>
    <s v="Burbank"/>
    <n v="91501"/>
    <n v="34.188338999999999"/>
    <n v="-118.30094200000001"/>
    <n v="0"/>
    <x v="8"/>
    <x v="2"/>
    <s v="Offer B"/>
    <s v="Yes"/>
    <n v="17.760000000000002"/>
    <s v="Yes"/>
    <s v="Yes"/>
    <x v="1"/>
    <x v="3"/>
    <x v="1"/>
    <x v="0"/>
    <x v="0"/>
    <x v="0"/>
    <x v="0"/>
    <x v="1"/>
    <x v="1"/>
    <x v="0"/>
    <x v="2"/>
    <s v="Yes"/>
    <x v="0"/>
    <x v="934"/>
    <n v="5760.65"/>
    <n v="0"/>
    <n v="0"/>
    <n v="959.04"/>
    <n v="6719.69"/>
    <x v="0"/>
    <x v="0"/>
    <x v="0"/>
  </r>
  <r>
    <s v="2654-VBVPB"/>
    <x v="0"/>
    <x v="19"/>
    <x v="4"/>
    <s v="No"/>
    <n v="0"/>
    <s v="Newport Beach"/>
    <n v="92663"/>
    <n v="33.622509999999998"/>
    <n v="-117.927024"/>
    <n v="0"/>
    <x v="13"/>
    <x v="0"/>
    <s v="None"/>
    <s v="Yes"/>
    <n v="11.83"/>
    <s v="No"/>
    <s v="No"/>
    <x v="3"/>
    <x v="16"/>
    <x v="2"/>
    <x v="2"/>
    <x v="2"/>
    <x v="2"/>
    <x v="2"/>
    <x v="2"/>
    <x v="2"/>
    <x v="2"/>
    <x v="1"/>
    <s v="No"/>
    <x v="1"/>
    <x v="199"/>
    <n v="19.899999999999999"/>
    <n v="0"/>
    <n v="0"/>
    <n v="11.83"/>
    <n v="31.73"/>
    <x v="2"/>
    <x v="0"/>
    <x v="0"/>
  </r>
  <r>
    <s v="2656-FMOKZ"/>
    <x v="0"/>
    <x v="57"/>
    <x v="3"/>
    <s v="No"/>
    <n v="2"/>
    <s v="Pasadena"/>
    <n v="91106"/>
    <n v="34.139401999999997"/>
    <n v="-118.128658"/>
    <n v="0"/>
    <x v="49"/>
    <x v="1"/>
    <s v="Offer D"/>
    <s v="Yes"/>
    <n v="44.07"/>
    <s v="Yes"/>
    <s v="Yes"/>
    <x v="1"/>
    <x v="10"/>
    <x v="0"/>
    <x v="1"/>
    <x v="0"/>
    <x v="1"/>
    <x v="1"/>
    <x v="0"/>
    <x v="0"/>
    <x v="0"/>
    <x v="1"/>
    <s v="Yes"/>
    <x v="2"/>
    <x v="276"/>
    <n v="1145.7"/>
    <n v="0"/>
    <n v="0"/>
    <n v="661.05"/>
    <n v="1806.75"/>
    <x v="1"/>
    <x v="2"/>
    <x v="4"/>
  </r>
  <r>
    <s v="2656-TABEH"/>
    <x v="1"/>
    <x v="30"/>
    <x v="2"/>
    <s v="Yes"/>
    <n v="0"/>
    <s v="Temecula"/>
    <n v="92591"/>
    <n v="33.540604000000002"/>
    <n v="-117.10908999999999"/>
    <n v="1"/>
    <x v="1"/>
    <x v="0"/>
    <s v="None"/>
    <s v="Yes"/>
    <n v="28.22"/>
    <s v="Yes"/>
    <s v="Yes"/>
    <x v="1"/>
    <x v="1"/>
    <x v="0"/>
    <x v="0"/>
    <x v="0"/>
    <x v="1"/>
    <x v="0"/>
    <x v="1"/>
    <x v="1"/>
    <x v="0"/>
    <x v="1"/>
    <s v="Yes"/>
    <x v="1"/>
    <x v="185"/>
    <n v="420.2"/>
    <n v="0"/>
    <n v="0"/>
    <n v="112.88"/>
    <n v="533.08000000000004"/>
    <x v="1"/>
    <x v="2"/>
    <x v="15"/>
  </r>
  <r>
    <s v="2657-ALMWY"/>
    <x v="0"/>
    <x v="61"/>
    <x v="5"/>
    <s v="Yes"/>
    <n v="0"/>
    <s v="Simi Valley"/>
    <n v="93065"/>
    <n v="34.269449000000002"/>
    <n v="-118.76847100000001"/>
    <n v="1"/>
    <x v="18"/>
    <x v="1"/>
    <s v="Offer C"/>
    <s v="Yes"/>
    <n v="18.260000000000002"/>
    <s v="No"/>
    <s v="Yes"/>
    <x v="1"/>
    <x v="46"/>
    <x v="0"/>
    <x v="0"/>
    <x v="0"/>
    <x v="1"/>
    <x v="1"/>
    <x v="1"/>
    <x v="1"/>
    <x v="0"/>
    <x v="1"/>
    <s v="No"/>
    <x v="1"/>
    <x v="935"/>
    <n v="2169.75"/>
    <n v="0"/>
    <n v="0"/>
    <n v="474.76"/>
    <n v="2644.51"/>
    <x v="1"/>
    <x v="4"/>
    <x v="16"/>
  </r>
  <r>
    <s v="2657-VPXTA"/>
    <x v="0"/>
    <x v="45"/>
    <x v="1"/>
    <s v="Yes"/>
    <n v="3"/>
    <s v="Anza"/>
    <n v="92539"/>
    <n v="33.527605000000001"/>
    <n v="-116.666551"/>
    <n v="8"/>
    <x v="46"/>
    <x v="0"/>
    <s v="None"/>
    <s v="Yes"/>
    <n v="32.76"/>
    <s v="No"/>
    <s v="Yes"/>
    <x v="1"/>
    <x v="19"/>
    <x v="0"/>
    <x v="1"/>
    <x v="0"/>
    <x v="1"/>
    <x v="0"/>
    <x v="1"/>
    <x v="1"/>
    <x v="0"/>
    <x v="1"/>
    <s v="Yes"/>
    <x v="1"/>
    <x v="597"/>
    <n v="929.45"/>
    <n v="0"/>
    <n v="0"/>
    <n v="327.60000000000002"/>
    <n v="1257.05"/>
    <x v="0"/>
    <x v="0"/>
    <x v="0"/>
  </r>
  <r>
    <s v="2659-VXMWZ"/>
    <x v="1"/>
    <x v="12"/>
    <x v="2"/>
    <s v="Yes"/>
    <n v="0"/>
    <s v="Newport Coast"/>
    <n v="92657"/>
    <n v="33.603282"/>
    <n v="-117.82184100000001"/>
    <n v="0"/>
    <x v="23"/>
    <x v="2"/>
    <s v="Offer A"/>
    <s v="Yes"/>
    <n v="29.24"/>
    <s v="Yes"/>
    <s v="Yes"/>
    <x v="1"/>
    <x v="8"/>
    <x v="1"/>
    <x v="0"/>
    <x v="1"/>
    <x v="1"/>
    <x v="0"/>
    <x v="1"/>
    <x v="1"/>
    <x v="0"/>
    <x v="0"/>
    <s v="Yes"/>
    <x v="1"/>
    <x v="936"/>
    <n v="7482.1"/>
    <n v="0"/>
    <n v="0"/>
    <n v="1959.08"/>
    <n v="9441.18"/>
    <x v="1"/>
    <x v="5"/>
    <x v="9"/>
  </r>
  <r>
    <s v="2660-EMUBI"/>
    <x v="1"/>
    <x v="41"/>
    <x v="3"/>
    <s v="No"/>
    <n v="0"/>
    <s v="Escondido"/>
    <n v="92027"/>
    <n v="33.141264999999997"/>
    <n v="-116.967221"/>
    <n v="0"/>
    <x v="46"/>
    <x v="0"/>
    <s v="Offer D"/>
    <s v="Yes"/>
    <n v="41.37"/>
    <s v="Yes"/>
    <s v="Yes"/>
    <x v="1"/>
    <x v="6"/>
    <x v="0"/>
    <x v="1"/>
    <x v="0"/>
    <x v="1"/>
    <x v="0"/>
    <x v="1"/>
    <x v="0"/>
    <x v="0"/>
    <x v="1"/>
    <s v="Yes"/>
    <x v="1"/>
    <x v="937"/>
    <n v="898.35"/>
    <n v="0"/>
    <n v="0"/>
    <n v="413.7"/>
    <n v="1312.05"/>
    <x v="1"/>
    <x v="1"/>
    <x v="5"/>
  </r>
  <r>
    <s v="2661-GKBTK"/>
    <x v="1"/>
    <x v="14"/>
    <x v="0"/>
    <s v="Yes"/>
    <n v="3"/>
    <s v="Eureka"/>
    <n v="95503"/>
    <n v="40.737431000000001"/>
    <n v="-124.108897"/>
    <n v="7"/>
    <x v="59"/>
    <x v="2"/>
    <s v="None"/>
    <s v="Yes"/>
    <n v="27.2"/>
    <s v="No"/>
    <s v="Yes"/>
    <x v="2"/>
    <x v="8"/>
    <x v="0"/>
    <x v="0"/>
    <x v="0"/>
    <x v="0"/>
    <x v="0"/>
    <x v="1"/>
    <x v="1"/>
    <x v="0"/>
    <x v="2"/>
    <s v="No"/>
    <x v="1"/>
    <x v="938"/>
    <n v="4543.95"/>
    <n v="0"/>
    <n v="0"/>
    <n v="1632"/>
    <n v="6175.95"/>
    <x v="0"/>
    <x v="0"/>
    <x v="0"/>
  </r>
  <r>
    <s v="2662-NNTDK"/>
    <x v="1"/>
    <x v="2"/>
    <x v="2"/>
    <s v="No"/>
    <n v="0"/>
    <s v="Coleville"/>
    <n v="96107"/>
    <n v="38.425280000000001"/>
    <n v="-119.475741"/>
    <n v="0"/>
    <x v="7"/>
    <x v="2"/>
    <s v="Offer B"/>
    <s v="Yes"/>
    <n v="45.87"/>
    <s v="Yes"/>
    <s v="No"/>
    <x v="3"/>
    <x v="16"/>
    <x v="2"/>
    <x v="2"/>
    <x v="2"/>
    <x v="2"/>
    <x v="2"/>
    <x v="2"/>
    <x v="2"/>
    <x v="2"/>
    <x v="0"/>
    <s v="No"/>
    <x v="0"/>
    <x v="553"/>
    <n v="1600.95"/>
    <n v="0"/>
    <n v="0"/>
    <n v="2981.55"/>
    <n v="4582.5"/>
    <x v="0"/>
    <x v="0"/>
    <x v="0"/>
  </r>
  <r>
    <s v="2664-XJZNO"/>
    <x v="1"/>
    <x v="9"/>
    <x v="1"/>
    <s v="Yes"/>
    <n v="3"/>
    <s v="Oroville"/>
    <n v="95965"/>
    <n v="39.624561"/>
    <n v="-121.55286599999999"/>
    <n v="5"/>
    <x v="9"/>
    <x v="2"/>
    <s v="Offer A"/>
    <s v="Yes"/>
    <n v="6.95"/>
    <s v="No"/>
    <s v="Yes"/>
    <x v="1"/>
    <x v="18"/>
    <x v="1"/>
    <x v="1"/>
    <x v="1"/>
    <x v="0"/>
    <x v="0"/>
    <x v="1"/>
    <x v="1"/>
    <x v="0"/>
    <x v="2"/>
    <s v="Yes"/>
    <x v="0"/>
    <x v="939"/>
    <n v="7559.55"/>
    <n v="0"/>
    <n v="0"/>
    <n v="500.4"/>
    <n v="8059.95"/>
    <x v="0"/>
    <x v="0"/>
    <x v="0"/>
  </r>
  <r>
    <s v="2665-NPTGL"/>
    <x v="0"/>
    <x v="16"/>
    <x v="3"/>
    <s v="Yes"/>
    <n v="0"/>
    <s v="Sheep Ranch"/>
    <n v="95250"/>
    <n v="38.244805999999997"/>
    <n v="-120.41730099999999"/>
    <n v="8"/>
    <x v="18"/>
    <x v="1"/>
    <s v="Offer C"/>
    <s v="Yes"/>
    <n v="18.66"/>
    <s v="Yes"/>
    <s v="Yes"/>
    <x v="1"/>
    <x v="4"/>
    <x v="0"/>
    <x v="1"/>
    <x v="1"/>
    <x v="1"/>
    <x v="0"/>
    <x v="1"/>
    <x v="0"/>
    <x v="0"/>
    <x v="2"/>
    <s v="Yes"/>
    <x v="1"/>
    <x v="899"/>
    <n v="2510.6999999999998"/>
    <n v="44.17"/>
    <n v="0"/>
    <n v="485.16"/>
    <n v="2951.69"/>
    <x v="0"/>
    <x v="0"/>
    <x v="0"/>
  </r>
  <r>
    <s v="2667-WYLWJ"/>
    <x v="0"/>
    <x v="56"/>
    <x v="1"/>
    <s v="Yes"/>
    <n v="0"/>
    <s v="Dunnigan"/>
    <n v="95937"/>
    <n v="38.931424999999997"/>
    <n v="-121.94608100000001"/>
    <n v="1"/>
    <x v="58"/>
    <x v="0"/>
    <s v="Offer E"/>
    <s v="Yes"/>
    <n v="46.13"/>
    <s v="No"/>
    <s v="No"/>
    <x v="3"/>
    <x v="16"/>
    <x v="2"/>
    <x v="2"/>
    <x v="2"/>
    <x v="2"/>
    <x v="2"/>
    <x v="2"/>
    <x v="2"/>
    <x v="2"/>
    <x v="0"/>
    <s v="Yes"/>
    <x v="0"/>
    <x v="152"/>
    <n v="145"/>
    <n v="0"/>
    <n v="0"/>
    <n v="369.04"/>
    <n v="514.04"/>
    <x v="1"/>
    <x v="4"/>
    <x v="7"/>
  </r>
  <r>
    <s v="2668-TZSPS"/>
    <x v="1"/>
    <x v="13"/>
    <x v="0"/>
    <s v="No"/>
    <n v="0"/>
    <s v="Santa Rosa"/>
    <n v="95403"/>
    <n v="38.488430999999999"/>
    <n v="-122.75283899999999"/>
    <n v="0"/>
    <x v="13"/>
    <x v="0"/>
    <s v="None"/>
    <s v="Yes"/>
    <n v="39.61"/>
    <s v="No"/>
    <s v="No"/>
    <x v="3"/>
    <x v="16"/>
    <x v="2"/>
    <x v="2"/>
    <x v="2"/>
    <x v="2"/>
    <x v="2"/>
    <x v="2"/>
    <x v="2"/>
    <x v="2"/>
    <x v="1"/>
    <s v="No"/>
    <x v="2"/>
    <x v="31"/>
    <n v="20.45"/>
    <n v="0"/>
    <n v="0"/>
    <n v="39.61"/>
    <n v="60.06"/>
    <x v="2"/>
    <x v="0"/>
    <x v="0"/>
  </r>
  <r>
    <s v="2669-OIDSD"/>
    <x v="0"/>
    <x v="12"/>
    <x v="2"/>
    <s v="Yes"/>
    <n v="0"/>
    <s v="Long Beach"/>
    <n v="90810"/>
    <n v="33.819814000000001"/>
    <n v="-118.222416"/>
    <n v="3"/>
    <x v="60"/>
    <x v="2"/>
    <s v="Offer B"/>
    <s v="Yes"/>
    <n v="1.02"/>
    <s v="No"/>
    <s v="Yes"/>
    <x v="1"/>
    <x v="23"/>
    <x v="0"/>
    <x v="1"/>
    <x v="1"/>
    <x v="0"/>
    <x v="0"/>
    <x v="1"/>
    <x v="1"/>
    <x v="0"/>
    <x v="1"/>
    <s v="Yes"/>
    <x v="0"/>
    <x v="477"/>
    <n v="4834"/>
    <n v="37.450000000000003"/>
    <n v="0"/>
    <n v="48.96"/>
    <n v="4845.51"/>
    <x v="0"/>
    <x v="0"/>
    <x v="0"/>
  </r>
  <r>
    <s v="2669-QVCRG"/>
    <x v="0"/>
    <x v="13"/>
    <x v="0"/>
    <s v="No"/>
    <n v="0"/>
    <s v="Forest Ranch"/>
    <n v="95942"/>
    <n v="40.077027999999999"/>
    <n v="-121.494168"/>
    <n v="0"/>
    <x v="62"/>
    <x v="2"/>
    <s v="None"/>
    <s v="Yes"/>
    <n v="7.83"/>
    <s v="Yes"/>
    <s v="Yes"/>
    <x v="1"/>
    <x v="10"/>
    <x v="1"/>
    <x v="1"/>
    <x v="0"/>
    <x v="1"/>
    <x v="1"/>
    <x v="0"/>
    <x v="0"/>
    <x v="0"/>
    <x v="1"/>
    <s v="Yes"/>
    <x v="0"/>
    <x v="594"/>
    <n v="3190.65"/>
    <n v="0"/>
    <n v="0"/>
    <n v="321.02999999999997"/>
    <n v="3511.68"/>
    <x v="0"/>
    <x v="0"/>
    <x v="0"/>
  </r>
  <r>
    <s v="2672-DZUOY"/>
    <x v="1"/>
    <x v="1"/>
    <x v="1"/>
    <s v="No"/>
    <n v="0"/>
    <s v="Buttonwillow"/>
    <n v="93206"/>
    <n v="35.451402000000002"/>
    <n v="-119.48841299999999"/>
    <n v="0"/>
    <x v="13"/>
    <x v="0"/>
    <s v="Offer E"/>
    <s v="No"/>
    <n v="0"/>
    <s v="N/A"/>
    <s v="Yes"/>
    <x v="2"/>
    <x v="36"/>
    <x v="0"/>
    <x v="1"/>
    <x v="0"/>
    <x v="1"/>
    <x v="1"/>
    <x v="0"/>
    <x v="0"/>
    <x v="0"/>
    <x v="1"/>
    <s v="Yes"/>
    <x v="1"/>
    <x v="226"/>
    <n v="25.15"/>
    <n v="0"/>
    <n v="0"/>
    <n v="0"/>
    <n v="25.15"/>
    <x v="1"/>
    <x v="1"/>
    <x v="1"/>
  </r>
  <r>
    <s v="2672-HUYVI"/>
    <x v="0"/>
    <x v="55"/>
    <x v="2"/>
    <s v="No"/>
    <n v="0"/>
    <s v="Newman"/>
    <n v="95360"/>
    <n v="37.343845999999999"/>
    <n v="-121.03939099999999"/>
    <n v="0"/>
    <x v="38"/>
    <x v="0"/>
    <s v="None"/>
    <s v="Yes"/>
    <n v="11.81"/>
    <s v="No"/>
    <s v="Yes"/>
    <x v="1"/>
    <x v="40"/>
    <x v="0"/>
    <x v="1"/>
    <x v="0"/>
    <x v="1"/>
    <x v="0"/>
    <x v="1"/>
    <x v="1"/>
    <x v="0"/>
    <x v="1"/>
    <s v="Yes"/>
    <x v="1"/>
    <x v="569"/>
    <n v="455.3"/>
    <n v="0"/>
    <n v="0"/>
    <n v="70.86"/>
    <n v="526.16"/>
    <x v="1"/>
    <x v="4"/>
    <x v="7"/>
  </r>
  <r>
    <s v="2672-OJQZP"/>
    <x v="0"/>
    <x v="34"/>
    <x v="0"/>
    <s v="No"/>
    <n v="0"/>
    <s v="Stockton"/>
    <n v="95203"/>
    <n v="37.954089000000003"/>
    <n v="-121.329761"/>
    <n v="0"/>
    <x v="13"/>
    <x v="0"/>
    <s v="None"/>
    <s v="Yes"/>
    <n v="40.869999999999997"/>
    <s v="No"/>
    <s v="Yes"/>
    <x v="0"/>
    <x v="8"/>
    <x v="0"/>
    <x v="1"/>
    <x v="0"/>
    <x v="1"/>
    <x v="1"/>
    <x v="0"/>
    <x v="0"/>
    <x v="0"/>
    <x v="1"/>
    <s v="No"/>
    <x v="0"/>
    <x v="758"/>
    <n v="44.75"/>
    <n v="0"/>
    <n v="0"/>
    <n v="40.869999999999997"/>
    <n v="85.62"/>
    <x v="2"/>
    <x v="0"/>
    <x v="0"/>
  </r>
  <r>
    <s v="2672-TGEFF"/>
    <x v="0"/>
    <x v="25"/>
    <x v="0"/>
    <s v="Yes"/>
    <n v="2"/>
    <s v="Traver"/>
    <n v="93673"/>
    <n v="36.456091000000001"/>
    <n v="-119.486225"/>
    <n v="3"/>
    <x v="20"/>
    <x v="2"/>
    <s v="Offer C"/>
    <s v="Yes"/>
    <n v="1.08"/>
    <s v="Yes"/>
    <s v="Yes"/>
    <x v="1"/>
    <x v="0"/>
    <x v="0"/>
    <x v="0"/>
    <x v="0"/>
    <x v="1"/>
    <x v="0"/>
    <x v="0"/>
    <x v="0"/>
    <x v="0"/>
    <x v="1"/>
    <s v="Yes"/>
    <x v="1"/>
    <x v="176"/>
    <n v="3340.55"/>
    <n v="0"/>
    <n v="0"/>
    <n v="39.96"/>
    <n v="3380.51"/>
    <x v="0"/>
    <x v="0"/>
    <x v="0"/>
  </r>
  <r>
    <s v="2673-CXQEU"/>
    <x v="0"/>
    <x v="50"/>
    <x v="3"/>
    <s v="No"/>
    <n v="0"/>
    <s v="Gardena"/>
    <n v="90247"/>
    <n v="33.890853"/>
    <n v="-118.297967"/>
    <n v="0"/>
    <x v="11"/>
    <x v="2"/>
    <s v="None"/>
    <s v="Yes"/>
    <n v="47.13"/>
    <s v="Yes"/>
    <s v="Yes"/>
    <x v="1"/>
    <x v="27"/>
    <x v="1"/>
    <x v="0"/>
    <x v="1"/>
    <x v="1"/>
    <x v="0"/>
    <x v="1"/>
    <x v="0"/>
    <x v="0"/>
    <x v="0"/>
    <s v="No"/>
    <x v="1"/>
    <x v="588"/>
    <n v="6139.5"/>
    <n v="0"/>
    <n v="0"/>
    <n v="2639.28"/>
    <n v="8778.7800000000007"/>
    <x v="0"/>
    <x v="0"/>
    <x v="0"/>
  </r>
  <r>
    <s v="2673-ZALNP"/>
    <x v="0"/>
    <x v="46"/>
    <x v="4"/>
    <s v="No"/>
    <n v="0"/>
    <s v="Mcarthur"/>
    <n v="96056"/>
    <n v="41.108310000000003"/>
    <n v="-121.36036199999999"/>
    <n v="0"/>
    <x v="6"/>
    <x v="0"/>
    <s v="Offer E"/>
    <s v="Yes"/>
    <n v="16.2"/>
    <s v="No"/>
    <s v="No"/>
    <x v="3"/>
    <x v="16"/>
    <x v="2"/>
    <x v="2"/>
    <x v="2"/>
    <x v="2"/>
    <x v="2"/>
    <x v="2"/>
    <x v="2"/>
    <x v="2"/>
    <x v="0"/>
    <s v="No"/>
    <x v="0"/>
    <x v="199"/>
    <n v="173.15"/>
    <n v="0"/>
    <n v="0"/>
    <n v="113.4"/>
    <n v="286.55"/>
    <x v="0"/>
    <x v="0"/>
    <x v="0"/>
  </r>
  <r>
    <s v="2674-MIAHT"/>
    <x v="0"/>
    <x v="17"/>
    <x v="4"/>
    <s v="No"/>
    <n v="0"/>
    <s v="Blocksburg"/>
    <n v="95514"/>
    <n v="40.309088000000003"/>
    <n v="-123.668201"/>
    <n v="0"/>
    <x v="1"/>
    <x v="0"/>
    <s v="None"/>
    <s v="Yes"/>
    <n v="38.74"/>
    <s v="Yes"/>
    <s v="Yes"/>
    <x v="1"/>
    <x v="19"/>
    <x v="0"/>
    <x v="0"/>
    <x v="0"/>
    <x v="1"/>
    <x v="1"/>
    <x v="0"/>
    <x v="0"/>
    <x v="0"/>
    <x v="1"/>
    <s v="Yes"/>
    <x v="0"/>
    <x v="484"/>
    <n v="324.2"/>
    <n v="0"/>
    <n v="0"/>
    <n v="154.96"/>
    <n v="479.16"/>
    <x v="0"/>
    <x v="0"/>
    <x v="0"/>
  </r>
  <r>
    <s v="2674-MLXMN"/>
    <x v="0"/>
    <x v="50"/>
    <x v="3"/>
    <s v="No"/>
    <n v="0"/>
    <s v="Richmond"/>
    <n v="94801"/>
    <n v="37.945287999999998"/>
    <n v="-122.38394099999999"/>
    <n v="0"/>
    <x v="4"/>
    <x v="2"/>
    <s v="Offer A"/>
    <s v="Yes"/>
    <n v="34.36"/>
    <s v="Yes"/>
    <s v="Yes"/>
    <x v="1"/>
    <x v="37"/>
    <x v="0"/>
    <x v="0"/>
    <x v="0"/>
    <x v="1"/>
    <x v="0"/>
    <x v="1"/>
    <x v="0"/>
    <x v="0"/>
    <x v="2"/>
    <s v="Yes"/>
    <x v="0"/>
    <x v="256"/>
    <n v="6951.15"/>
    <n v="3.33"/>
    <n v="0"/>
    <n v="2439.56"/>
    <n v="9387.3799999999992"/>
    <x v="0"/>
    <x v="0"/>
    <x v="0"/>
  </r>
  <r>
    <s v="2675-DHUTR"/>
    <x v="1"/>
    <x v="53"/>
    <x v="3"/>
    <s v="Yes"/>
    <n v="0"/>
    <s v="Big Pine"/>
    <n v="93513"/>
    <n v="37.245505000000001"/>
    <n v="-118.062943"/>
    <n v="8"/>
    <x v="42"/>
    <x v="2"/>
    <s v="None"/>
    <s v="Yes"/>
    <n v="31.11"/>
    <s v="Yes"/>
    <s v="Yes"/>
    <x v="1"/>
    <x v="3"/>
    <x v="0"/>
    <x v="0"/>
    <x v="0"/>
    <x v="1"/>
    <x v="0"/>
    <x v="1"/>
    <x v="0"/>
    <x v="0"/>
    <x v="2"/>
    <s v="Yes"/>
    <x v="1"/>
    <x v="201"/>
    <n v="5780.7"/>
    <n v="0"/>
    <n v="0"/>
    <n v="1804.38"/>
    <n v="7585.08"/>
    <x v="0"/>
    <x v="0"/>
    <x v="0"/>
  </r>
  <r>
    <s v="2675-IJRGJ"/>
    <x v="1"/>
    <x v="47"/>
    <x v="5"/>
    <s v="No"/>
    <n v="0"/>
    <s v="Oakland"/>
    <n v="94621"/>
    <n v="37.750552999999996"/>
    <n v="-122.197175"/>
    <n v="0"/>
    <x v="63"/>
    <x v="2"/>
    <s v="None"/>
    <s v="Yes"/>
    <n v="23.17"/>
    <s v="No"/>
    <s v="No"/>
    <x v="3"/>
    <x v="16"/>
    <x v="2"/>
    <x v="2"/>
    <x v="2"/>
    <x v="2"/>
    <x v="2"/>
    <x v="2"/>
    <x v="2"/>
    <x v="2"/>
    <x v="2"/>
    <s v="No"/>
    <x v="1"/>
    <x v="205"/>
    <n v="978"/>
    <n v="0"/>
    <n v="0"/>
    <n v="1228.01"/>
    <n v="2206.0100000000002"/>
    <x v="0"/>
    <x v="0"/>
    <x v="0"/>
  </r>
  <r>
    <s v="2675-OTVVJ"/>
    <x v="1"/>
    <x v="48"/>
    <x v="3"/>
    <s v="Yes"/>
    <n v="0"/>
    <s v="Novato"/>
    <n v="94945"/>
    <n v="38.135897"/>
    <n v="-122.563683"/>
    <n v="5"/>
    <x v="65"/>
    <x v="1"/>
    <s v="Offer C"/>
    <s v="Yes"/>
    <n v="46.06"/>
    <s v="Yes"/>
    <s v="Yes"/>
    <x v="1"/>
    <x v="30"/>
    <x v="1"/>
    <x v="1"/>
    <x v="0"/>
    <x v="1"/>
    <x v="0"/>
    <x v="0"/>
    <x v="0"/>
    <x v="0"/>
    <x v="2"/>
    <s v="No"/>
    <x v="1"/>
    <x v="470"/>
    <n v="2807.65"/>
    <n v="31.58"/>
    <n v="0"/>
    <n v="1427.86"/>
    <n v="4203.93"/>
    <x v="0"/>
    <x v="0"/>
    <x v="0"/>
  </r>
  <r>
    <s v="2676-ISHSF"/>
    <x v="1"/>
    <x v="19"/>
    <x v="4"/>
    <s v="No"/>
    <n v="0"/>
    <s v="Anderson"/>
    <n v="96007"/>
    <n v="40.448632000000003"/>
    <n v="-122.306657"/>
    <n v="0"/>
    <x v="13"/>
    <x v="0"/>
    <s v="None"/>
    <s v="Yes"/>
    <n v="29.19"/>
    <s v="No"/>
    <s v="No"/>
    <x v="3"/>
    <x v="16"/>
    <x v="2"/>
    <x v="2"/>
    <x v="2"/>
    <x v="2"/>
    <x v="2"/>
    <x v="2"/>
    <x v="2"/>
    <x v="2"/>
    <x v="1"/>
    <s v="No"/>
    <x v="0"/>
    <x v="37"/>
    <n v="20.3"/>
    <n v="0"/>
    <n v="0"/>
    <n v="29.19"/>
    <n v="49.49"/>
    <x v="2"/>
    <x v="0"/>
    <x v="0"/>
  </r>
  <r>
    <s v="2676-OXPPQ"/>
    <x v="1"/>
    <x v="19"/>
    <x v="4"/>
    <s v="No"/>
    <n v="0"/>
    <s v="Irvine"/>
    <n v="92612"/>
    <n v="33.643095000000002"/>
    <n v="-117.810896"/>
    <n v="0"/>
    <x v="38"/>
    <x v="0"/>
    <s v="None"/>
    <s v="Yes"/>
    <n v="3.16"/>
    <s v="No"/>
    <s v="Yes"/>
    <x v="2"/>
    <x v="20"/>
    <x v="1"/>
    <x v="0"/>
    <x v="0"/>
    <x v="1"/>
    <x v="1"/>
    <x v="0"/>
    <x v="0"/>
    <x v="0"/>
    <x v="1"/>
    <s v="Yes"/>
    <x v="1"/>
    <x v="793"/>
    <n v="335.65"/>
    <n v="0"/>
    <n v="0"/>
    <n v="18.96"/>
    <n v="354.61"/>
    <x v="0"/>
    <x v="0"/>
    <x v="0"/>
  </r>
  <r>
    <s v="2676-SSLTO"/>
    <x v="1"/>
    <x v="42"/>
    <x v="1"/>
    <s v="No"/>
    <n v="0"/>
    <s v="Hawaiian Gardens"/>
    <n v="90716"/>
    <n v="33.830430999999997"/>
    <n v="-118.074071"/>
    <n v="0"/>
    <x v="21"/>
    <x v="2"/>
    <s v="None"/>
    <s v="Yes"/>
    <n v="17.77"/>
    <s v="Yes"/>
    <s v="Yes"/>
    <x v="2"/>
    <x v="37"/>
    <x v="0"/>
    <x v="1"/>
    <x v="0"/>
    <x v="0"/>
    <x v="0"/>
    <x v="0"/>
    <x v="0"/>
    <x v="0"/>
    <x v="2"/>
    <s v="Yes"/>
    <x v="1"/>
    <x v="940"/>
    <n v="3199"/>
    <n v="0"/>
    <n v="0"/>
    <n v="870.73"/>
    <n v="4069.73"/>
    <x v="0"/>
    <x v="0"/>
    <x v="0"/>
  </r>
  <r>
    <s v="2680-XKKNJ"/>
    <x v="0"/>
    <x v="27"/>
    <x v="5"/>
    <s v="No"/>
    <n v="0"/>
    <s v="Weimar"/>
    <n v="95736"/>
    <n v="39.009779999999999"/>
    <n v="-120.978273"/>
    <n v="0"/>
    <x v="58"/>
    <x v="0"/>
    <s v="None"/>
    <s v="Yes"/>
    <n v="17.52"/>
    <s v="No"/>
    <s v="Yes"/>
    <x v="2"/>
    <x v="29"/>
    <x v="1"/>
    <x v="0"/>
    <x v="0"/>
    <x v="0"/>
    <x v="1"/>
    <x v="0"/>
    <x v="0"/>
    <x v="1"/>
    <x v="0"/>
    <s v="No"/>
    <x v="1"/>
    <x v="941"/>
    <n v="469.25"/>
    <n v="0"/>
    <n v="30"/>
    <n v="140.16"/>
    <n v="639.41"/>
    <x v="0"/>
    <x v="0"/>
    <x v="0"/>
  </r>
  <r>
    <s v="2682-KEVRP"/>
    <x v="0"/>
    <x v="61"/>
    <x v="5"/>
    <s v="No"/>
    <n v="0"/>
    <s v="Woodlake"/>
    <n v="93286"/>
    <n v="36.464635000000001"/>
    <n v="-119.094348"/>
    <n v="0"/>
    <x v="51"/>
    <x v="1"/>
    <s v="None"/>
    <s v="Yes"/>
    <n v="34.39"/>
    <s v="No"/>
    <s v="No"/>
    <x v="3"/>
    <x v="16"/>
    <x v="2"/>
    <x v="2"/>
    <x v="2"/>
    <x v="2"/>
    <x v="2"/>
    <x v="2"/>
    <x v="2"/>
    <x v="2"/>
    <x v="0"/>
    <s v="Yes"/>
    <x v="0"/>
    <x v="101"/>
    <n v="417"/>
    <n v="0"/>
    <n v="0"/>
    <n v="756.58"/>
    <n v="1173.58"/>
    <x v="0"/>
    <x v="0"/>
    <x v="0"/>
  </r>
  <r>
    <s v="2683-BPJSO"/>
    <x v="1"/>
    <x v="0"/>
    <x v="0"/>
    <s v="Yes"/>
    <n v="0"/>
    <s v="Byron"/>
    <n v="94514"/>
    <n v="37.83323"/>
    <n v="-121.601461"/>
    <n v="0"/>
    <x v="31"/>
    <x v="1"/>
    <s v="None"/>
    <s v="Yes"/>
    <n v="28.37"/>
    <s v="Yes"/>
    <s v="Yes"/>
    <x v="1"/>
    <x v="11"/>
    <x v="1"/>
    <x v="0"/>
    <x v="0"/>
    <x v="1"/>
    <x v="1"/>
    <x v="0"/>
    <x v="0"/>
    <x v="0"/>
    <x v="1"/>
    <s v="Yes"/>
    <x v="1"/>
    <x v="107"/>
    <n v="2467.1"/>
    <n v="0"/>
    <n v="0"/>
    <n v="822.73"/>
    <n v="3289.83"/>
    <x v="1"/>
    <x v="2"/>
    <x v="17"/>
  </r>
  <r>
    <s v="2683-JXWQQ"/>
    <x v="1"/>
    <x v="38"/>
    <x v="4"/>
    <s v="Yes"/>
    <n v="1"/>
    <s v="Visalia"/>
    <n v="93291"/>
    <n v="36.391776999999998"/>
    <n v="-119.37284200000001"/>
    <n v="3"/>
    <x v="48"/>
    <x v="2"/>
    <s v="None"/>
    <s v="No"/>
    <n v="0"/>
    <s v="N/A"/>
    <s v="Yes"/>
    <x v="2"/>
    <x v="41"/>
    <x v="1"/>
    <x v="1"/>
    <x v="1"/>
    <x v="1"/>
    <x v="1"/>
    <x v="0"/>
    <x v="0"/>
    <x v="1"/>
    <x v="1"/>
    <s v="No"/>
    <x v="1"/>
    <x v="942"/>
    <n v="2117.1999999999998"/>
    <n v="0"/>
    <n v="110"/>
    <n v="0"/>
    <n v="2227.1999999999998"/>
    <x v="0"/>
    <x v="0"/>
    <x v="0"/>
  </r>
  <r>
    <s v="2684-EIWEO"/>
    <x v="0"/>
    <x v="28"/>
    <x v="5"/>
    <s v="No"/>
    <n v="0"/>
    <s v="San Diego"/>
    <n v="92129"/>
    <n v="32.961064"/>
    <n v="-117.134917"/>
    <n v="0"/>
    <x v="39"/>
    <x v="1"/>
    <s v="None"/>
    <s v="Yes"/>
    <n v="45.88"/>
    <s v="Yes"/>
    <s v="Yes"/>
    <x v="1"/>
    <x v="10"/>
    <x v="1"/>
    <x v="0"/>
    <x v="1"/>
    <x v="1"/>
    <x v="1"/>
    <x v="0"/>
    <x v="0"/>
    <x v="0"/>
    <x v="1"/>
    <s v="No"/>
    <x v="0"/>
    <x v="703"/>
    <n v="2758.15"/>
    <n v="0"/>
    <n v="0"/>
    <n v="1376.4"/>
    <n v="4134.55"/>
    <x v="1"/>
    <x v="1"/>
    <x v="5"/>
  </r>
  <r>
    <s v="2685-SREOM"/>
    <x v="0"/>
    <x v="59"/>
    <x v="0"/>
    <s v="Yes"/>
    <n v="0"/>
    <s v="Rancho Cucamonga"/>
    <n v="91730"/>
    <n v="34.100969999999997"/>
    <n v="-117.57881999999999"/>
    <n v="1"/>
    <x v="30"/>
    <x v="1"/>
    <s v="None"/>
    <s v="Yes"/>
    <n v="23.24"/>
    <s v="Yes"/>
    <s v="Yes"/>
    <x v="1"/>
    <x v="32"/>
    <x v="0"/>
    <x v="1"/>
    <x v="1"/>
    <x v="1"/>
    <x v="1"/>
    <x v="1"/>
    <x v="1"/>
    <x v="0"/>
    <x v="1"/>
    <s v="Yes"/>
    <x v="1"/>
    <x v="507"/>
    <n v="2368.4"/>
    <n v="0"/>
    <n v="0"/>
    <n v="581"/>
    <n v="2949.4"/>
    <x v="1"/>
    <x v="1"/>
    <x v="1"/>
  </r>
  <r>
    <s v="2688-BHGOG"/>
    <x v="1"/>
    <x v="50"/>
    <x v="3"/>
    <s v="No"/>
    <n v="0"/>
    <s v="Olancha"/>
    <n v="93549"/>
    <n v="36.296850999999997"/>
    <n v="-117.865469"/>
    <n v="0"/>
    <x v="0"/>
    <x v="0"/>
    <s v="Offer E"/>
    <s v="Yes"/>
    <n v="24.85"/>
    <s v="No"/>
    <s v="Yes"/>
    <x v="1"/>
    <x v="26"/>
    <x v="0"/>
    <x v="1"/>
    <x v="0"/>
    <x v="1"/>
    <x v="1"/>
    <x v="1"/>
    <x v="0"/>
    <x v="1"/>
    <x v="2"/>
    <s v="Yes"/>
    <x v="1"/>
    <x v="447"/>
    <n v="718.55"/>
    <n v="0"/>
    <n v="10"/>
    <n v="223.65"/>
    <n v="952.2"/>
    <x v="0"/>
    <x v="0"/>
    <x v="0"/>
  </r>
  <r>
    <s v="2690-DVRVK"/>
    <x v="1"/>
    <x v="60"/>
    <x v="4"/>
    <s v="Yes"/>
    <n v="2"/>
    <s v="San Diego"/>
    <n v="92120"/>
    <n v="32.807867000000002"/>
    <n v="-117.060993"/>
    <n v="1"/>
    <x v="10"/>
    <x v="0"/>
    <s v="None"/>
    <s v="Yes"/>
    <n v="41.21"/>
    <s v="No"/>
    <s v="No"/>
    <x v="3"/>
    <x v="16"/>
    <x v="2"/>
    <x v="2"/>
    <x v="2"/>
    <x v="2"/>
    <x v="2"/>
    <x v="2"/>
    <x v="2"/>
    <x v="2"/>
    <x v="0"/>
    <s v="No"/>
    <x v="1"/>
    <x v="33"/>
    <n v="99.45"/>
    <n v="0"/>
    <n v="0"/>
    <n v="206.05"/>
    <n v="305.5"/>
    <x v="0"/>
    <x v="0"/>
    <x v="0"/>
  </r>
  <r>
    <s v="2691-NZETQ"/>
    <x v="1"/>
    <x v="24"/>
    <x v="4"/>
    <s v="No"/>
    <n v="0"/>
    <s v="San Jose"/>
    <n v="95130"/>
    <n v="37.277591999999999"/>
    <n v="-121.98647699999999"/>
    <n v="0"/>
    <x v="0"/>
    <x v="0"/>
    <s v="Offer E"/>
    <s v="Yes"/>
    <n v="49.14"/>
    <s v="Yes"/>
    <s v="Yes"/>
    <x v="1"/>
    <x v="44"/>
    <x v="0"/>
    <x v="1"/>
    <x v="0"/>
    <x v="1"/>
    <x v="0"/>
    <x v="0"/>
    <x v="0"/>
    <x v="0"/>
    <x v="1"/>
    <s v="Yes"/>
    <x v="1"/>
    <x v="221"/>
    <n v="758.6"/>
    <n v="0"/>
    <n v="0"/>
    <n v="442.26"/>
    <n v="1200.8599999999999"/>
    <x v="1"/>
    <x v="1"/>
    <x v="10"/>
  </r>
  <r>
    <s v="2692-AQCPF"/>
    <x v="0"/>
    <x v="13"/>
    <x v="0"/>
    <s v="Yes"/>
    <n v="0"/>
    <s v="San Mateo"/>
    <n v="94403"/>
    <n v="37.538308999999998"/>
    <n v="-122.305109"/>
    <n v="6"/>
    <x v="7"/>
    <x v="2"/>
    <s v="Offer B"/>
    <s v="Yes"/>
    <n v="41.34"/>
    <s v="Yes"/>
    <s v="Yes"/>
    <x v="1"/>
    <x v="26"/>
    <x v="0"/>
    <x v="0"/>
    <x v="1"/>
    <x v="0"/>
    <x v="0"/>
    <x v="1"/>
    <x v="1"/>
    <x v="0"/>
    <x v="0"/>
    <s v="Yes"/>
    <x v="0"/>
    <x v="943"/>
    <n v="7118.9"/>
    <n v="0"/>
    <n v="0"/>
    <n v="2687.1"/>
    <n v="9806"/>
    <x v="0"/>
    <x v="0"/>
    <x v="0"/>
  </r>
  <r>
    <s v="2692-BUCFV"/>
    <x v="1"/>
    <x v="16"/>
    <x v="3"/>
    <s v="No"/>
    <n v="0"/>
    <s v="Shingle Springs"/>
    <n v="95682"/>
    <n v="38.598936000000002"/>
    <n v="-120.963092"/>
    <n v="0"/>
    <x v="31"/>
    <x v="1"/>
    <s v="Offer C"/>
    <s v="Yes"/>
    <n v="6.59"/>
    <s v="No"/>
    <s v="Yes"/>
    <x v="1"/>
    <x v="8"/>
    <x v="0"/>
    <x v="0"/>
    <x v="1"/>
    <x v="1"/>
    <x v="0"/>
    <x v="1"/>
    <x v="0"/>
    <x v="1"/>
    <x v="0"/>
    <s v="Yes"/>
    <x v="1"/>
    <x v="944"/>
    <n v="2948.6"/>
    <n v="0"/>
    <n v="60"/>
    <n v="191.11"/>
    <n v="3199.71"/>
    <x v="0"/>
    <x v="0"/>
    <x v="0"/>
  </r>
  <r>
    <s v="2692-PFYTJ"/>
    <x v="0"/>
    <x v="5"/>
    <x v="4"/>
    <s v="No"/>
    <n v="0"/>
    <s v="Hercules"/>
    <n v="94547"/>
    <n v="37.991258999999999"/>
    <n v="-122.214945"/>
    <n v="0"/>
    <x v="13"/>
    <x v="0"/>
    <s v="None"/>
    <s v="Yes"/>
    <n v="15.22"/>
    <s v="Yes"/>
    <s v="No"/>
    <x v="3"/>
    <x v="16"/>
    <x v="2"/>
    <x v="2"/>
    <x v="2"/>
    <x v="2"/>
    <x v="2"/>
    <x v="2"/>
    <x v="2"/>
    <x v="2"/>
    <x v="1"/>
    <s v="Yes"/>
    <x v="0"/>
    <x v="204"/>
    <n v="25.75"/>
    <n v="0"/>
    <n v="0"/>
    <n v="15.22"/>
    <n v="40.97"/>
    <x v="2"/>
    <x v="0"/>
    <x v="0"/>
  </r>
  <r>
    <s v="2694-CIUMO"/>
    <x v="0"/>
    <x v="10"/>
    <x v="1"/>
    <s v="No"/>
    <n v="0"/>
    <s v="Los Angeles"/>
    <n v="90033"/>
    <n v="34.050198000000002"/>
    <n v="-118.21094600000001"/>
    <n v="0"/>
    <x v="27"/>
    <x v="0"/>
    <s v="Offer D"/>
    <s v="Yes"/>
    <n v="21.93"/>
    <s v="Yes"/>
    <s v="Yes"/>
    <x v="1"/>
    <x v="0"/>
    <x v="0"/>
    <x v="1"/>
    <x v="0"/>
    <x v="0"/>
    <x v="1"/>
    <x v="0"/>
    <x v="0"/>
    <x v="0"/>
    <x v="1"/>
    <s v="Yes"/>
    <x v="0"/>
    <x v="447"/>
    <n v="958.25"/>
    <n v="0"/>
    <n v="0"/>
    <n v="263.16000000000003"/>
    <n v="1221.4100000000001"/>
    <x v="0"/>
    <x v="0"/>
    <x v="0"/>
  </r>
  <r>
    <s v="2696-ECXKC"/>
    <x v="0"/>
    <x v="20"/>
    <x v="0"/>
    <s v="Yes"/>
    <n v="1"/>
    <s v="Ione"/>
    <n v="95640"/>
    <n v="38.337879999999998"/>
    <n v="-120.954202"/>
    <n v="6"/>
    <x v="17"/>
    <x v="2"/>
    <s v="Offer B"/>
    <s v="Yes"/>
    <n v="41.18"/>
    <s v="Yes"/>
    <s v="Yes"/>
    <x v="1"/>
    <x v="30"/>
    <x v="1"/>
    <x v="1"/>
    <x v="0"/>
    <x v="1"/>
    <x v="0"/>
    <x v="1"/>
    <x v="1"/>
    <x v="0"/>
    <x v="0"/>
    <s v="No"/>
    <x v="0"/>
    <x v="945"/>
    <n v="5448.6"/>
    <n v="0"/>
    <n v="0"/>
    <n v="2264.9"/>
    <n v="7713.5"/>
    <x v="0"/>
    <x v="0"/>
    <x v="0"/>
  </r>
  <r>
    <s v="2696-NARTR"/>
    <x v="1"/>
    <x v="43"/>
    <x v="1"/>
    <s v="No"/>
    <n v="0"/>
    <s v="Corona Del Mar"/>
    <n v="92625"/>
    <n v="33.600987000000003"/>
    <n v="-117.862734"/>
    <n v="0"/>
    <x v="37"/>
    <x v="0"/>
    <s v="None"/>
    <s v="Yes"/>
    <n v="44.94"/>
    <s v="No"/>
    <s v="Yes"/>
    <x v="1"/>
    <x v="32"/>
    <x v="0"/>
    <x v="1"/>
    <x v="0"/>
    <x v="0"/>
    <x v="1"/>
    <x v="0"/>
    <x v="0"/>
    <x v="0"/>
    <x v="1"/>
    <s v="Yes"/>
    <x v="1"/>
    <x v="73"/>
    <n v="926.25"/>
    <n v="0"/>
    <n v="0"/>
    <n v="494.34"/>
    <n v="1420.59"/>
    <x v="1"/>
    <x v="3"/>
    <x v="14"/>
  </r>
  <r>
    <s v="2696-RZVZW"/>
    <x v="1"/>
    <x v="31"/>
    <x v="4"/>
    <s v="Yes"/>
    <n v="0"/>
    <s v="Downey"/>
    <n v="90242"/>
    <n v="33.921793000000001"/>
    <n v="-118.14058799999999"/>
    <n v="4"/>
    <x v="64"/>
    <x v="2"/>
    <s v="Offer A"/>
    <s v="Yes"/>
    <n v="25.19"/>
    <s v="Yes"/>
    <s v="No"/>
    <x v="3"/>
    <x v="16"/>
    <x v="2"/>
    <x v="2"/>
    <x v="2"/>
    <x v="2"/>
    <x v="2"/>
    <x v="2"/>
    <x v="2"/>
    <x v="2"/>
    <x v="2"/>
    <s v="No"/>
    <x v="0"/>
    <x v="331"/>
    <n v="1629.2"/>
    <n v="0"/>
    <n v="0"/>
    <n v="1712.92"/>
    <n v="3342.12"/>
    <x v="0"/>
    <x v="0"/>
    <x v="0"/>
  </r>
  <r>
    <s v="2697-NQBPF"/>
    <x v="1"/>
    <x v="35"/>
    <x v="2"/>
    <s v="No"/>
    <n v="0"/>
    <s v="Fulton"/>
    <n v="95439"/>
    <n v="38.493887999999998"/>
    <n v="-122.777141"/>
    <n v="0"/>
    <x v="12"/>
    <x v="1"/>
    <s v="None"/>
    <s v="Yes"/>
    <n v="28"/>
    <s v="Yes"/>
    <s v="Yes"/>
    <x v="1"/>
    <x v="30"/>
    <x v="0"/>
    <x v="0"/>
    <x v="0"/>
    <x v="0"/>
    <x v="0"/>
    <x v="1"/>
    <x v="1"/>
    <x v="0"/>
    <x v="1"/>
    <s v="Yes"/>
    <x v="1"/>
    <x v="460"/>
    <n v="3540.65"/>
    <n v="0"/>
    <n v="0"/>
    <n v="952"/>
    <n v="4492.6499999999996"/>
    <x v="0"/>
    <x v="0"/>
    <x v="0"/>
  </r>
  <r>
    <s v="2700-LUEVA"/>
    <x v="1"/>
    <x v="42"/>
    <x v="1"/>
    <s v="No"/>
    <n v="0"/>
    <s v="Oakland"/>
    <n v="94618"/>
    <n v="37.845509999999997"/>
    <n v="-122.235181"/>
    <n v="0"/>
    <x v="13"/>
    <x v="0"/>
    <s v="None"/>
    <s v="Yes"/>
    <n v="36.28"/>
    <s v="No"/>
    <s v="No"/>
    <x v="3"/>
    <x v="16"/>
    <x v="2"/>
    <x v="2"/>
    <x v="2"/>
    <x v="2"/>
    <x v="2"/>
    <x v="2"/>
    <x v="2"/>
    <x v="2"/>
    <x v="1"/>
    <s v="No"/>
    <x v="0"/>
    <x v="262"/>
    <n v="20.75"/>
    <n v="0"/>
    <n v="0"/>
    <n v="36.28"/>
    <n v="57.03"/>
    <x v="2"/>
    <x v="0"/>
    <x v="0"/>
  </r>
  <r>
    <s v="2703-AMTUL"/>
    <x v="1"/>
    <x v="43"/>
    <x v="1"/>
    <s v="Yes"/>
    <n v="1"/>
    <s v="Lookout"/>
    <n v="96054"/>
    <n v="41.280478000000002"/>
    <n v="-121.16024899999999"/>
    <n v="2"/>
    <x v="66"/>
    <x v="1"/>
    <s v="None"/>
    <s v="Yes"/>
    <n v="8"/>
    <s v="No"/>
    <s v="Yes"/>
    <x v="0"/>
    <x v="10"/>
    <x v="1"/>
    <x v="0"/>
    <x v="0"/>
    <x v="1"/>
    <x v="1"/>
    <x v="0"/>
    <x v="0"/>
    <x v="0"/>
    <x v="0"/>
    <s v="No"/>
    <x v="0"/>
    <x v="545"/>
    <n v="1939.35"/>
    <n v="0"/>
    <n v="0"/>
    <n v="288"/>
    <n v="2227.35"/>
    <x v="0"/>
    <x v="0"/>
    <x v="0"/>
  </r>
  <r>
    <s v="2706-QZIHY"/>
    <x v="0"/>
    <x v="34"/>
    <x v="0"/>
    <s v="Yes"/>
    <n v="0"/>
    <s v="Los Angeles"/>
    <n v="90005"/>
    <n v="34.059280999999999"/>
    <n v="-118.30741999999999"/>
    <n v="9"/>
    <x v="49"/>
    <x v="1"/>
    <s v="None"/>
    <s v="Yes"/>
    <n v="46.68"/>
    <s v="Yes"/>
    <s v="No"/>
    <x v="3"/>
    <x v="16"/>
    <x v="2"/>
    <x v="2"/>
    <x v="2"/>
    <x v="2"/>
    <x v="2"/>
    <x v="2"/>
    <x v="2"/>
    <x v="2"/>
    <x v="2"/>
    <s v="No"/>
    <x v="0"/>
    <x v="20"/>
    <n v="387.9"/>
    <n v="0"/>
    <n v="0"/>
    <n v="700.2"/>
    <n v="1088.0999999999999"/>
    <x v="0"/>
    <x v="0"/>
    <x v="0"/>
  </r>
  <r>
    <s v="2709-UQGNP"/>
    <x v="1"/>
    <x v="32"/>
    <x v="0"/>
    <s v="No"/>
    <n v="0"/>
    <s v="San Mateo"/>
    <n v="94401"/>
    <n v="37.590420999999999"/>
    <n v="-122.306467"/>
    <n v="0"/>
    <x v="46"/>
    <x v="0"/>
    <s v="None"/>
    <s v="Yes"/>
    <n v="49.04"/>
    <s v="No"/>
    <s v="Yes"/>
    <x v="0"/>
    <x v="21"/>
    <x v="1"/>
    <x v="1"/>
    <x v="0"/>
    <x v="1"/>
    <x v="1"/>
    <x v="0"/>
    <x v="0"/>
    <x v="0"/>
    <x v="1"/>
    <s v="Yes"/>
    <x v="0"/>
    <x v="798"/>
    <n v="524.5"/>
    <n v="0"/>
    <n v="0"/>
    <n v="490.4"/>
    <n v="1014.9"/>
    <x v="0"/>
    <x v="0"/>
    <x v="0"/>
  </r>
  <r>
    <s v="2710-WYVXG"/>
    <x v="0"/>
    <x v="59"/>
    <x v="0"/>
    <s v="No"/>
    <n v="0"/>
    <s v="Sun Valley"/>
    <n v="91352"/>
    <n v="34.231053000000003"/>
    <n v="-118.338307"/>
    <n v="0"/>
    <x v="3"/>
    <x v="0"/>
    <s v="None"/>
    <s v="Yes"/>
    <n v="37"/>
    <s v="No"/>
    <s v="Yes"/>
    <x v="2"/>
    <x v="13"/>
    <x v="1"/>
    <x v="0"/>
    <x v="0"/>
    <x v="0"/>
    <x v="1"/>
    <x v="1"/>
    <x v="1"/>
    <x v="0"/>
    <x v="2"/>
    <s v="No"/>
    <x v="0"/>
    <x v="287"/>
    <n v="213.35"/>
    <n v="2.62"/>
    <n v="0"/>
    <n v="111"/>
    <n v="321.73"/>
    <x v="2"/>
    <x v="0"/>
    <x v="0"/>
  </r>
  <r>
    <s v="2712-SYWAY"/>
    <x v="0"/>
    <x v="18"/>
    <x v="0"/>
    <s v="No"/>
    <n v="0"/>
    <s v="Creston"/>
    <n v="93432"/>
    <n v="35.480896000000001"/>
    <n v="-120.469476"/>
    <n v="0"/>
    <x v="13"/>
    <x v="0"/>
    <s v="Offer E"/>
    <s v="Yes"/>
    <n v="43.84"/>
    <s v="Yes"/>
    <s v="No"/>
    <x v="3"/>
    <x v="16"/>
    <x v="2"/>
    <x v="2"/>
    <x v="2"/>
    <x v="2"/>
    <x v="2"/>
    <x v="2"/>
    <x v="2"/>
    <x v="2"/>
    <x v="1"/>
    <s v="Yes"/>
    <x v="1"/>
    <x v="523"/>
    <n v="25.7"/>
    <n v="0"/>
    <n v="0"/>
    <n v="43.84"/>
    <n v="69.540000000000006"/>
    <x v="2"/>
    <x v="0"/>
    <x v="0"/>
  </r>
  <r>
    <s v="2716-GFZOR"/>
    <x v="1"/>
    <x v="23"/>
    <x v="1"/>
    <s v="Yes"/>
    <n v="0"/>
    <s v="Raymond"/>
    <n v="93653"/>
    <n v="37.252057000000001"/>
    <n v="-119.95783"/>
    <n v="10"/>
    <x v="25"/>
    <x v="2"/>
    <s v="Offer B"/>
    <s v="Yes"/>
    <n v="7.63"/>
    <s v="No"/>
    <s v="Yes"/>
    <x v="1"/>
    <x v="12"/>
    <x v="1"/>
    <x v="0"/>
    <x v="1"/>
    <x v="1"/>
    <x v="1"/>
    <x v="0"/>
    <x v="0"/>
    <x v="0"/>
    <x v="1"/>
    <s v="Yes"/>
    <x v="0"/>
    <x v="946"/>
    <n v="3551.65"/>
    <n v="0"/>
    <n v="0"/>
    <n v="328.09"/>
    <n v="3879.74"/>
    <x v="0"/>
    <x v="0"/>
    <x v="0"/>
  </r>
  <r>
    <s v="2717-HVIZY"/>
    <x v="0"/>
    <x v="38"/>
    <x v="4"/>
    <s v="No"/>
    <n v="2"/>
    <s v="Orleans"/>
    <n v="95556"/>
    <n v="41.269520999999997"/>
    <n v="-123.546958"/>
    <n v="0"/>
    <x v="58"/>
    <x v="0"/>
    <s v="Offer E"/>
    <s v="Yes"/>
    <n v="15.66"/>
    <s v="No"/>
    <s v="No"/>
    <x v="3"/>
    <x v="16"/>
    <x v="2"/>
    <x v="2"/>
    <x v="2"/>
    <x v="2"/>
    <x v="2"/>
    <x v="2"/>
    <x v="2"/>
    <x v="2"/>
    <x v="1"/>
    <s v="No"/>
    <x v="0"/>
    <x v="101"/>
    <n v="163.6"/>
    <n v="0"/>
    <n v="0"/>
    <n v="125.28"/>
    <n v="288.88"/>
    <x v="0"/>
    <x v="0"/>
    <x v="0"/>
  </r>
  <r>
    <s v="2718-GAXQD"/>
    <x v="0"/>
    <x v="8"/>
    <x v="5"/>
    <s v="Yes"/>
    <n v="3"/>
    <s v="Fallbrook"/>
    <n v="92028"/>
    <n v="33.362575"/>
    <n v="-117.299644"/>
    <n v="1"/>
    <x v="1"/>
    <x v="0"/>
    <s v="Offer E"/>
    <s v="Yes"/>
    <n v="42.13"/>
    <s v="No"/>
    <s v="Yes"/>
    <x v="0"/>
    <x v="17"/>
    <x v="0"/>
    <x v="1"/>
    <x v="0"/>
    <x v="1"/>
    <x v="1"/>
    <x v="0"/>
    <x v="0"/>
    <x v="0"/>
    <x v="1"/>
    <s v="No"/>
    <x v="1"/>
    <x v="737"/>
    <n v="181.6"/>
    <n v="0"/>
    <n v="0"/>
    <n v="168.52"/>
    <n v="350.12"/>
    <x v="1"/>
    <x v="1"/>
    <x v="5"/>
  </r>
  <r>
    <s v="2718-YSKCS"/>
    <x v="1"/>
    <x v="22"/>
    <x v="5"/>
    <s v="Yes"/>
    <n v="3"/>
    <s v="Tomales"/>
    <n v="94971"/>
    <n v="38.240769"/>
    <n v="-122.90104100000001"/>
    <n v="6"/>
    <x v="4"/>
    <x v="2"/>
    <s v="Offer A"/>
    <s v="Yes"/>
    <n v="16.13"/>
    <s v="No"/>
    <s v="No"/>
    <x v="3"/>
    <x v="16"/>
    <x v="2"/>
    <x v="2"/>
    <x v="2"/>
    <x v="2"/>
    <x v="2"/>
    <x v="2"/>
    <x v="2"/>
    <x v="2"/>
    <x v="2"/>
    <s v="Yes"/>
    <x v="1"/>
    <x v="28"/>
    <n v="1387.45"/>
    <n v="0"/>
    <n v="0"/>
    <n v="1145.23"/>
    <n v="2532.6799999999998"/>
    <x v="0"/>
    <x v="0"/>
    <x v="0"/>
  </r>
  <r>
    <s v="2719-BDAQO"/>
    <x v="1"/>
    <x v="59"/>
    <x v="0"/>
    <s v="No"/>
    <n v="0"/>
    <s v="Sunnyvale"/>
    <n v="94086"/>
    <n v="37.378540999999998"/>
    <n v="-122.020456"/>
    <n v="0"/>
    <x v="67"/>
    <x v="1"/>
    <s v="None"/>
    <s v="Yes"/>
    <n v="4.51"/>
    <s v="No"/>
    <s v="Yes"/>
    <x v="1"/>
    <x v="37"/>
    <x v="1"/>
    <x v="1"/>
    <x v="0"/>
    <x v="1"/>
    <x v="0"/>
    <x v="1"/>
    <x v="1"/>
    <x v="0"/>
    <x v="1"/>
    <s v="No"/>
    <x v="1"/>
    <x v="230"/>
    <n v="1625.65"/>
    <n v="0"/>
    <n v="0"/>
    <n v="76.67"/>
    <n v="1702.32"/>
    <x v="1"/>
    <x v="4"/>
    <x v="16"/>
  </r>
  <r>
    <s v="2720-FVBQP"/>
    <x v="0"/>
    <x v="24"/>
    <x v="4"/>
    <s v="Yes"/>
    <n v="1"/>
    <s v="Mccloud"/>
    <n v="96057"/>
    <n v="41.251322000000002"/>
    <n v="-122.105209"/>
    <n v="1"/>
    <x v="38"/>
    <x v="0"/>
    <s v="Offer E"/>
    <s v="Yes"/>
    <n v="24.83"/>
    <s v="Yes"/>
    <s v="Yes"/>
    <x v="0"/>
    <x v="39"/>
    <x v="0"/>
    <x v="1"/>
    <x v="0"/>
    <x v="1"/>
    <x v="1"/>
    <x v="0"/>
    <x v="0"/>
    <x v="0"/>
    <x v="1"/>
    <s v="Yes"/>
    <x v="0"/>
    <x v="357"/>
    <n v="273.25"/>
    <n v="0"/>
    <n v="0"/>
    <n v="148.97999999999999"/>
    <n v="422.23"/>
    <x v="0"/>
    <x v="0"/>
    <x v="0"/>
  </r>
  <r>
    <s v="2720-WGKHP"/>
    <x v="1"/>
    <x v="61"/>
    <x v="5"/>
    <s v="No"/>
    <n v="0"/>
    <s v="Sloughhouse"/>
    <n v="95683"/>
    <n v="38.470422999999997"/>
    <n v="-121.114897"/>
    <n v="0"/>
    <x v="29"/>
    <x v="0"/>
    <s v="Offer E"/>
    <s v="Yes"/>
    <n v="20.99"/>
    <s v="Yes"/>
    <s v="Yes"/>
    <x v="1"/>
    <x v="13"/>
    <x v="0"/>
    <x v="1"/>
    <x v="0"/>
    <x v="1"/>
    <x v="0"/>
    <x v="1"/>
    <x v="1"/>
    <x v="0"/>
    <x v="1"/>
    <s v="Yes"/>
    <x v="1"/>
    <x v="688"/>
    <n v="181.7"/>
    <n v="0"/>
    <n v="0"/>
    <n v="41.98"/>
    <n v="223.68"/>
    <x v="1"/>
    <x v="3"/>
    <x v="6"/>
  </r>
  <r>
    <s v="2722-JMONI"/>
    <x v="0"/>
    <x v="50"/>
    <x v="3"/>
    <s v="Yes"/>
    <n v="0"/>
    <s v="Escondido"/>
    <n v="92029"/>
    <n v="33.079833999999998"/>
    <n v="-117.134275"/>
    <n v="1"/>
    <x v="13"/>
    <x v="0"/>
    <s v="Offer E"/>
    <s v="Yes"/>
    <n v="24.24"/>
    <s v="No"/>
    <s v="Yes"/>
    <x v="0"/>
    <x v="15"/>
    <x v="1"/>
    <x v="1"/>
    <x v="0"/>
    <x v="1"/>
    <x v="1"/>
    <x v="0"/>
    <x v="0"/>
    <x v="0"/>
    <x v="1"/>
    <s v="Yes"/>
    <x v="1"/>
    <x v="947"/>
    <n v="49.55"/>
    <n v="0"/>
    <n v="0"/>
    <n v="24.24"/>
    <n v="73.790000000000006"/>
    <x v="1"/>
    <x v="2"/>
    <x v="4"/>
  </r>
  <r>
    <s v="2722-VOJQL"/>
    <x v="1"/>
    <x v="18"/>
    <x v="0"/>
    <s v="No"/>
    <n v="0"/>
    <s v="San Diego"/>
    <n v="92126"/>
    <n v="32.886924999999998"/>
    <n v="-117.152162"/>
    <n v="0"/>
    <x v="34"/>
    <x v="2"/>
    <s v="None"/>
    <s v="Yes"/>
    <n v="24.23"/>
    <s v="Yes"/>
    <s v="Yes"/>
    <x v="1"/>
    <x v="5"/>
    <x v="0"/>
    <x v="0"/>
    <x v="0"/>
    <x v="0"/>
    <x v="0"/>
    <x v="1"/>
    <x v="1"/>
    <x v="0"/>
    <x v="0"/>
    <s v="Yes"/>
    <x v="0"/>
    <x v="150"/>
    <n v="6903.1"/>
    <n v="0"/>
    <n v="0"/>
    <n v="1550.72"/>
    <n v="8453.82"/>
    <x v="1"/>
    <x v="3"/>
    <x v="6"/>
  </r>
  <r>
    <s v="2724-FJDYW"/>
    <x v="1"/>
    <x v="26"/>
    <x v="0"/>
    <s v="No"/>
    <n v="3"/>
    <s v="Inverness"/>
    <n v="94937"/>
    <n v="38.099322999999998"/>
    <n v="-122.945723"/>
    <n v="0"/>
    <x v="35"/>
    <x v="2"/>
    <s v="None"/>
    <s v="No"/>
    <n v="0"/>
    <s v="N/A"/>
    <s v="Yes"/>
    <x v="2"/>
    <x v="27"/>
    <x v="0"/>
    <x v="1"/>
    <x v="1"/>
    <x v="0"/>
    <x v="0"/>
    <x v="1"/>
    <x v="1"/>
    <x v="0"/>
    <x v="0"/>
    <s v="No"/>
    <x v="1"/>
    <x v="948"/>
    <n v="2191.6999999999998"/>
    <n v="0"/>
    <n v="0"/>
    <n v="0"/>
    <n v="2191.6999999999998"/>
    <x v="0"/>
    <x v="0"/>
    <x v="0"/>
  </r>
  <r>
    <s v="2725-IWWBA"/>
    <x v="1"/>
    <x v="7"/>
    <x v="2"/>
    <s v="Yes"/>
    <n v="2"/>
    <s v="El Cajon"/>
    <n v="92020"/>
    <n v="32.796970000000002"/>
    <n v="-116.969082"/>
    <n v="9"/>
    <x v="56"/>
    <x v="2"/>
    <s v="Offer B"/>
    <s v="Yes"/>
    <n v="38.450000000000003"/>
    <s v="No"/>
    <s v="Yes"/>
    <x v="2"/>
    <x v="26"/>
    <x v="1"/>
    <x v="1"/>
    <x v="1"/>
    <x v="0"/>
    <x v="1"/>
    <x v="0"/>
    <x v="0"/>
    <x v="0"/>
    <x v="0"/>
    <s v="No"/>
    <x v="0"/>
    <x v="949"/>
    <n v="2560.1"/>
    <n v="0"/>
    <n v="0"/>
    <n v="1768.7"/>
    <n v="4328.8"/>
    <x v="0"/>
    <x v="0"/>
    <x v="0"/>
  </r>
  <r>
    <s v="2725-KXXWT"/>
    <x v="1"/>
    <x v="17"/>
    <x v="4"/>
    <s v="Yes"/>
    <n v="0"/>
    <s v="Vallejo"/>
    <n v="94589"/>
    <n v="38.161321000000001"/>
    <n v="-122.27158799999999"/>
    <n v="0"/>
    <x v="13"/>
    <x v="0"/>
    <s v="Offer E"/>
    <s v="Yes"/>
    <n v="23.06"/>
    <s v="No"/>
    <s v="Yes"/>
    <x v="1"/>
    <x v="17"/>
    <x v="0"/>
    <x v="1"/>
    <x v="0"/>
    <x v="1"/>
    <x v="0"/>
    <x v="1"/>
    <x v="1"/>
    <x v="0"/>
    <x v="1"/>
    <s v="Yes"/>
    <x v="1"/>
    <x v="950"/>
    <n v="90.75"/>
    <n v="0"/>
    <n v="0"/>
    <n v="23.06"/>
    <n v="113.81"/>
    <x v="1"/>
    <x v="5"/>
    <x v="9"/>
  </r>
  <r>
    <s v="2725-TTRIQ"/>
    <x v="0"/>
    <x v="45"/>
    <x v="1"/>
    <s v="Yes"/>
    <n v="3"/>
    <s v="Menifee"/>
    <n v="92584"/>
    <n v="33.653337999999998"/>
    <n v="-117.178271"/>
    <n v="10"/>
    <x v="9"/>
    <x v="2"/>
    <s v="Offer A"/>
    <s v="Yes"/>
    <n v="37.840000000000003"/>
    <s v="Yes"/>
    <s v="Yes"/>
    <x v="0"/>
    <x v="25"/>
    <x v="1"/>
    <x v="1"/>
    <x v="1"/>
    <x v="0"/>
    <x v="0"/>
    <x v="1"/>
    <x v="1"/>
    <x v="0"/>
    <x v="2"/>
    <s v="Yes"/>
    <x v="1"/>
    <x v="789"/>
    <n v="5986.55"/>
    <n v="0"/>
    <n v="0"/>
    <n v="2724.48"/>
    <n v="8711.0300000000007"/>
    <x v="0"/>
    <x v="0"/>
    <x v="0"/>
  </r>
  <r>
    <s v="2729-VNVAP"/>
    <x v="0"/>
    <x v="34"/>
    <x v="0"/>
    <s v="Yes"/>
    <n v="1"/>
    <s v="Vallejo"/>
    <n v="94590"/>
    <n v="38.104705000000003"/>
    <n v="-122.247387"/>
    <n v="0"/>
    <x v="45"/>
    <x v="1"/>
    <s v="None"/>
    <s v="Yes"/>
    <n v="12.51"/>
    <s v="No"/>
    <s v="No"/>
    <x v="3"/>
    <x v="16"/>
    <x v="2"/>
    <x v="2"/>
    <x v="2"/>
    <x v="2"/>
    <x v="2"/>
    <x v="2"/>
    <x v="2"/>
    <x v="2"/>
    <x v="2"/>
    <s v="No"/>
    <x v="0"/>
    <x v="117"/>
    <n v="641.35"/>
    <n v="0"/>
    <n v="0"/>
    <n v="412.83"/>
    <n v="1054.18"/>
    <x v="0"/>
    <x v="0"/>
    <x v="0"/>
  </r>
  <r>
    <s v="2731-GJRDG"/>
    <x v="0"/>
    <x v="39"/>
    <x v="2"/>
    <s v="No"/>
    <n v="0"/>
    <s v="Corona"/>
    <n v="92880"/>
    <n v="33.918042999999997"/>
    <n v="-117.61780899999999"/>
    <n v="0"/>
    <x v="44"/>
    <x v="1"/>
    <s v="None"/>
    <s v="Yes"/>
    <n v="4.6100000000000003"/>
    <s v="Yes"/>
    <s v="Yes"/>
    <x v="1"/>
    <x v="11"/>
    <x v="1"/>
    <x v="1"/>
    <x v="1"/>
    <x v="0"/>
    <x v="0"/>
    <x v="1"/>
    <x v="1"/>
    <x v="0"/>
    <x v="0"/>
    <s v="Yes"/>
    <x v="1"/>
    <x v="301"/>
    <n v="3608"/>
    <n v="0"/>
    <n v="0"/>
    <n v="147.52000000000001"/>
    <n v="3755.52"/>
    <x v="0"/>
    <x v="0"/>
    <x v="0"/>
  </r>
  <r>
    <s v="2732-ISEZX"/>
    <x v="0"/>
    <x v="56"/>
    <x v="1"/>
    <s v="No"/>
    <n v="0"/>
    <s v="Pacific Grove"/>
    <n v="93950"/>
    <n v="36.618336999999997"/>
    <n v="-121.926417"/>
    <n v="0"/>
    <x v="10"/>
    <x v="0"/>
    <s v="None"/>
    <s v="Yes"/>
    <n v="24.61"/>
    <s v="No"/>
    <s v="No"/>
    <x v="3"/>
    <x v="16"/>
    <x v="2"/>
    <x v="2"/>
    <x v="2"/>
    <x v="2"/>
    <x v="2"/>
    <x v="2"/>
    <x v="2"/>
    <x v="2"/>
    <x v="1"/>
    <s v="Yes"/>
    <x v="0"/>
    <x v="78"/>
    <n v="104.3"/>
    <n v="0"/>
    <n v="0"/>
    <n v="123.05"/>
    <n v="227.35"/>
    <x v="0"/>
    <x v="0"/>
    <x v="0"/>
  </r>
  <r>
    <s v="2737-WFVYW"/>
    <x v="0"/>
    <x v="24"/>
    <x v="4"/>
    <s v="No"/>
    <n v="0"/>
    <s v="Marina Del Rey"/>
    <n v="90292"/>
    <n v="33.977468000000002"/>
    <n v="-118.445475"/>
    <n v="0"/>
    <x v="29"/>
    <x v="0"/>
    <s v="None"/>
    <s v="No"/>
    <n v="0"/>
    <s v="N/A"/>
    <s v="Yes"/>
    <x v="2"/>
    <x v="31"/>
    <x v="0"/>
    <x v="1"/>
    <x v="0"/>
    <x v="1"/>
    <x v="0"/>
    <x v="1"/>
    <x v="1"/>
    <x v="1"/>
    <x v="1"/>
    <s v="Yes"/>
    <x v="1"/>
    <x v="951"/>
    <n v="85.5"/>
    <n v="0"/>
    <n v="10"/>
    <n v="0"/>
    <n v="95.5"/>
    <x v="1"/>
    <x v="2"/>
    <x v="2"/>
  </r>
  <r>
    <s v="2737-YNGYW"/>
    <x v="0"/>
    <x v="46"/>
    <x v="4"/>
    <s v="No"/>
    <n v="0"/>
    <s v="Hemet"/>
    <n v="92543"/>
    <n v="33.739415000000001"/>
    <n v="-116.968339"/>
    <n v="0"/>
    <x v="29"/>
    <x v="0"/>
    <s v="Offer E"/>
    <s v="Yes"/>
    <n v="33.89"/>
    <s v="No"/>
    <s v="Yes"/>
    <x v="1"/>
    <x v="20"/>
    <x v="0"/>
    <x v="1"/>
    <x v="0"/>
    <x v="1"/>
    <x v="1"/>
    <x v="1"/>
    <x v="1"/>
    <x v="0"/>
    <x v="1"/>
    <s v="No"/>
    <x v="1"/>
    <x v="178"/>
    <n v="184.1"/>
    <n v="0"/>
    <n v="0"/>
    <n v="67.78"/>
    <n v="251.88"/>
    <x v="1"/>
    <x v="5"/>
    <x v="9"/>
  </r>
  <r>
    <s v="2739-CACDQ"/>
    <x v="0"/>
    <x v="16"/>
    <x v="3"/>
    <s v="No"/>
    <n v="0"/>
    <s v="La Jolla"/>
    <n v="92037"/>
    <n v="32.853743000000001"/>
    <n v="-117.25033999999999"/>
    <n v="0"/>
    <x v="67"/>
    <x v="1"/>
    <s v="Offer D"/>
    <s v="Yes"/>
    <n v="1.06"/>
    <s v="Yes"/>
    <s v="Yes"/>
    <x v="1"/>
    <x v="32"/>
    <x v="0"/>
    <x v="1"/>
    <x v="1"/>
    <x v="1"/>
    <x v="1"/>
    <x v="0"/>
    <x v="0"/>
    <x v="0"/>
    <x v="0"/>
    <s v="Yes"/>
    <x v="0"/>
    <x v="952"/>
    <n v="1470.05"/>
    <n v="0"/>
    <n v="0"/>
    <n v="18.02"/>
    <n v="1488.07"/>
    <x v="0"/>
    <x v="0"/>
    <x v="0"/>
  </r>
  <r>
    <s v="2739-CCZMB"/>
    <x v="1"/>
    <x v="14"/>
    <x v="0"/>
    <s v="No"/>
    <n v="1"/>
    <s v="Alleghany"/>
    <n v="95910"/>
    <n v="39.467827999999997"/>
    <n v="-120.841386"/>
    <n v="0"/>
    <x v="10"/>
    <x v="0"/>
    <s v="None"/>
    <s v="Yes"/>
    <n v="8.01"/>
    <s v="No"/>
    <s v="No"/>
    <x v="3"/>
    <x v="16"/>
    <x v="2"/>
    <x v="2"/>
    <x v="2"/>
    <x v="2"/>
    <x v="2"/>
    <x v="2"/>
    <x v="2"/>
    <x v="2"/>
    <x v="1"/>
    <s v="No"/>
    <x v="0"/>
    <x v="24"/>
    <n v="122"/>
    <n v="0"/>
    <n v="0"/>
    <n v="40.049999999999997"/>
    <n v="162.05000000000001"/>
    <x v="0"/>
    <x v="0"/>
    <x v="0"/>
  </r>
  <r>
    <s v="2740-JFBOK"/>
    <x v="1"/>
    <x v="34"/>
    <x v="0"/>
    <s v="No"/>
    <n v="0"/>
    <s v="Lakewood"/>
    <n v="90713"/>
    <n v="33.847754999999999"/>
    <n v="-118.112532"/>
    <n v="0"/>
    <x v="46"/>
    <x v="0"/>
    <s v="Offer D"/>
    <s v="Yes"/>
    <n v="3.01"/>
    <s v="Yes"/>
    <s v="No"/>
    <x v="3"/>
    <x v="16"/>
    <x v="2"/>
    <x v="2"/>
    <x v="2"/>
    <x v="2"/>
    <x v="2"/>
    <x v="2"/>
    <x v="2"/>
    <x v="2"/>
    <x v="1"/>
    <s v="Yes"/>
    <x v="1"/>
    <x v="953"/>
    <n v="226.55"/>
    <n v="0"/>
    <n v="0"/>
    <n v="30.1"/>
    <n v="256.64999999999998"/>
    <x v="0"/>
    <x v="0"/>
    <x v="0"/>
  </r>
  <r>
    <s v="2740-TVLFN"/>
    <x v="1"/>
    <x v="21"/>
    <x v="1"/>
    <s v="No"/>
    <n v="0"/>
    <s v="Manteca"/>
    <n v="95337"/>
    <n v="37.750821999999999"/>
    <n v="-121.238423"/>
    <n v="0"/>
    <x v="13"/>
    <x v="0"/>
    <s v="Offer E"/>
    <s v="Yes"/>
    <n v="39.869999999999997"/>
    <s v="Yes"/>
    <s v="Yes"/>
    <x v="2"/>
    <x v="23"/>
    <x v="0"/>
    <x v="1"/>
    <x v="0"/>
    <x v="1"/>
    <x v="1"/>
    <x v="0"/>
    <x v="0"/>
    <x v="0"/>
    <x v="1"/>
    <s v="Yes"/>
    <x v="1"/>
    <x v="211"/>
    <n v="50.15"/>
    <n v="0"/>
    <n v="0"/>
    <n v="39.869999999999997"/>
    <n v="90.02"/>
    <x v="2"/>
    <x v="0"/>
    <x v="0"/>
  </r>
  <r>
    <s v="2746-DIJLO"/>
    <x v="0"/>
    <x v="43"/>
    <x v="1"/>
    <s v="No"/>
    <n v="0"/>
    <s v="Harbor City"/>
    <n v="90710"/>
    <n v="33.798265999999998"/>
    <n v="-118.300237"/>
    <n v="0"/>
    <x v="62"/>
    <x v="2"/>
    <s v="Offer B"/>
    <s v="Yes"/>
    <n v="36.47"/>
    <s v="Yes"/>
    <s v="Yes"/>
    <x v="2"/>
    <x v="34"/>
    <x v="0"/>
    <x v="0"/>
    <x v="0"/>
    <x v="1"/>
    <x v="1"/>
    <x v="0"/>
    <x v="0"/>
    <x v="0"/>
    <x v="0"/>
    <s v="Yes"/>
    <x v="0"/>
    <x v="591"/>
    <n v="2364"/>
    <n v="0"/>
    <n v="0"/>
    <n v="1495.27"/>
    <n v="3859.27"/>
    <x v="0"/>
    <x v="0"/>
    <x v="0"/>
  </r>
  <r>
    <s v="2748-MYRVK"/>
    <x v="0"/>
    <x v="19"/>
    <x v="4"/>
    <s v="No"/>
    <n v="0"/>
    <s v="Fresno"/>
    <n v="93702"/>
    <n v="36.739384999999999"/>
    <n v="-119.753649"/>
    <n v="0"/>
    <x v="5"/>
    <x v="2"/>
    <s v="Offer B"/>
    <s v="Yes"/>
    <n v="8.3800000000000008"/>
    <s v="Yes"/>
    <s v="Yes"/>
    <x v="1"/>
    <x v="9"/>
    <x v="0"/>
    <x v="0"/>
    <x v="0"/>
    <x v="1"/>
    <x v="0"/>
    <x v="1"/>
    <x v="1"/>
    <x v="0"/>
    <x v="0"/>
    <s v="No"/>
    <x v="1"/>
    <x v="203"/>
    <n v="6137"/>
    <n v="0"/>
    <n v="0"/>
    <n v="527.94000000000005"/>
    <n v="6664.94"/>
    <x v="1"/>
    <x v="4"/>
    <x v="7"/>
  </r>
  <r>
    <s v="2749-CTKAJ"/>
    <x v="1"/>
    <x v="0"/>
    <x v="0"/>
    <s v="Yes"/>
    <n v="0"/>
    <s v="Long Beach"/>
    <n v="90813"/>
    <n v="33.781086000000002"/>
    <n v="-118.199049"/>
    <n v="3"/>
    <x v="51"/>
    <x v="1"/>
    <s v="None"/>
    <s v="Yes"/>
    <n v="48.06"/>
    <s v="No"/>
    <s v="No"/>
    <x v="3"/>
    <x v="16"/>
    <x v="2"/>
    <x v="2"/>
    <x v="2"/>
    <x v="2"/>
    <x v="2"/>
    <x v="2"/>
    <x v="2"/>
    <x v="2"/>
    <x v="0"/>
    <s v="No"/>
    <x v="0"/>
    <x v="123"/>
    <n v="419.9"/>
    <n v="0"/>
    <n v="0"/>
    <n v="1057.32"/>
    <n v="1477.22"/>
    <x v="0"/>
    <x v="0"/>
    <x v="0"/>
  </r>
  <r>
    <s v="2750-BJLSB"/>
    <x v="0"/>
    <x v="13"/>
    <x v="0"/>
    <s v="No"/>
    <n v="0"/>
    <s v="Rancho Santa Fe"/>
    <n v="92067"/>
    <n v="33.012751000000002"/>
    <n v="-117.20061699999999"/>
    <n v="0"/>
    <x v="54"/>
    <x v="2"/>
    <s v="Offer B"/>
    <s v="Yes"/>
    <n v="2.4500000000000002"/>
    <s v="No"/>
    <s v="Yes"/>
    <x v="1"/>
    <x v="37"/>
    <x v="1"/>
    <x v="1"/>
    <x v="1"/>
    <x v="0"/>
    <x v="0"/>
    <x v="1"/>
    <x v="1"/>
    <x v="0"/>
    <x v="0"/>
    <s v="Yes"/>
    <x v="1"/>
    <x v="26"/>
    <n v="4730.6000000000004"/>
    <n v="0"/>
    <n v="0"/>
    <n v="115.15"/>
    <n v="4845.75"/>
    <x v="0"/>
    <x v="0"/>
    <x v="0"/>
  </r>
  <r>
    <s v="2753-JMMCV"/>
    <x v="1"/>
    <x v="51"/>
    <x v="1"/>
    <s v="No"/>
    <n v="0"/>
    <s v="Paso Robles"/>
    <n v="93446"/>
    <n v="35.634222000000001"/>
    <n v="-120.728341"/>
    <n v="0"/>
    <x v="7"/>
    <x v="2"/>
    <s v="Offer B"/>
    <s v="Yes"/>
    <n v="22.23"/>
    <s v="Yes"/>
    <s v="Yes"/>
    <x v="2"/>
    <x v="30"/>
    <x v="0"/>
    <x v="0"/>
    <x v="1"/>
    <x v="0"/>
    <x v="1"/>
    <x v="1"/>
    <x v="1"/>
    <x v="0"/>
    <x v="2"/>
    <s v="Yes"/>
    <x v="0"/>
    <x v="742"/>
    <n v="4805.6499999999996"/>
    <n v="0"/>
    <n v="0"/>
    <n v="1444.95"/>
    <n v="6250.6"/>
    <x v="0"/>
    <x v="0"/>
    <x v="0"/>
  </r>
  <r>
    <s v="2754-SDJRD"/>
    <x v="0"/>
    <x v="58"/>
    <x v="3"/>
    <s v="No"/>
    <n v="0"/>
    <s v="Somis"/>
    <n v="93066"/>
    <n v="34.297628000000003"/>
    <n v="-119.014627"/>
    <n v="0"/>
    <x v="58"/>
    <x v="0"/>
    <s v="Offer E"/>
    <s v="Yes"/>
    <n v="39.86"/>
    <s v="Yes"/>
    <s v="Yes"/>
    <x v="1"/>
    <x v="21"/>
    <x v="0"/>
    <x v="1"/>
    <x v="0"/>
    <x v="0"/>
    <x v="0"/>
    <x v="1"/>
    <x v="1"/>
    <x v="0"/>
    <x v="2"/>
    <s v="Yes"/>
    <x v="0"/>
    <x v="204"/>
    <n v="908.55"/>
    <n v="0"/>
    <n v="0"/>
    <n v="318.88"/>
    <n v="1227.43"/>
    <x v="0"/>
    <x v="0"/>
    <x v="0"/>
  </r>
  <r>
    <s v="2754-VDLTR"/>
    <x v="1"/>
    <x v="33"/>
    <x v="2"/>
    <s v="No"/>
    <n v="0"/>
    <s v="Greenview"/>
    <n v="96037"/>
    <n v="41.528540999999997"/>
    <n v="-122.955018"/>
    <n v="0"/>
    <x v="46"/>
    <x v="0"/>
    <s v="Offer D"/>
    <s v="Yes"/>
    <n v="35.630000000000003"/>
    <s v="Yes"/>
    <s v="Yes"/>
    <x v="1"/>
    <x v="30"/>
    <x v="0"/>
    <x v="1"/>
    <x v="0"/>
    <x v="1"/>
    <x v="0"/>
    <x v="1"/>
    <x v="1"/>
    <x v="0"/>
    <x v="1"/>
    <s v="No"/>
    <x v="1"/>
    <x v="954"/>
    <n v="930.4"/>
    <n v="0"/>
    <n v="0"/>
    <n v="356.3"/>
    <n v="1286.7"/>
    <x v="1"/>
    <x v="1"/>
    <x v="11"/>
  </r>
  <r>
    <s v="2754-XBHTB"/>
    <x v="0"/>
    <x v="43"/>
    <x v="1"/>
    <s v="No"/>
    <n v="0"/>
    <s v="Amador City"/>
    <n v="95601"/>
    <n v="38.431407"/>
    <n v="-120.8421"/>
    <n v="0"/>
    <x v="0"/>
    <x v="0"/>
    <s v="None"/>
    <s v="Yes"/>
    <n v="22.88"/>
    <s v="No"/>
    <s v="Yes"/>
    <x v="1"/>
    <x v="21"/>
    <x v="0"/>
    <x v="1"/>
    <x v="0"/>
    <x v="1"/>
    <x v="0"/>
    <x v="0"/>
    <x v="0"/>
    <x v="0"/>
    <x v="1"/>
    <s v="Yes"/>
    <x v="1"/>
    <x v="955"/>
    <n v="714.15"/>
    <n v="0"/>
    <n v="0"/>
    <n v="205.92"/>
    <n v="920.07"/>
    <x v="1"/>
    <x v="1"/>
    <x v="5"/>
  </r>
  <r>
    <s v="2758-RNWXS"/>
    <x v="1"/>
    <x v="27"/>
    <x v="5"/>
    <s v="No"/>
    <n v="0"/>
    <s v="Oceanside"/>
    <n v="92054"/>
    <n v="33.351058999999999"/>
    <n v="-117.420557"/>
    <n v="0"/>
    <x v="33"/>
    <x v="1"/>
    <s v="Offer C"/>
    <s v="Yes"/>
    <n v="49.61"/>
    <s v="No"/>
    <s v="Yes"/>
    <x v="1"/>
    <x v="33"/>
    <x v="1"/>
    <x v="1"/>
    <x v="0"/>
    <x v="0"/>
    <x v="1"/>
    <x v="1"/>
    <x v="1"/>
    <x v="0"/>
    <x v="0"/>
    <s v="Yes"/>
    <x v="1"/>
    <x v="565"/>
    <n v="3251.3"/>
    <n v="0"/>
    <n v="0"/>
    <n v="1736.35"/>
    <n v="4987.6499999999996"/>
    <x v="0"/>
    <x v="0"/>
    <x v="0"/>
  </r>
  <r>
    <s v="2761-OCIAX"/>
    <x v="1"/>
    <x v="58"/>
    <x v="3"/>
    <s v="No"/>
    <n v="0"/>
    <s v="Palo Cedro"/>
    <n v="96073"/>
    <n v="40.582399000000002"/>
    <n v="-122.19551199999999"/>
    <n v="0"/>
    <x v="29"/>
    <x v="0"/>
    <s v="None"/>
    <s v="Yes"/>
    <n v="6.51"/>
    <s v="No"/>
    <s v="Yes"/>
    <x v="1"/>
    <x v="4"/>
    <x v="0"/>
    <x v="0"/>
    <x v="0"/>
    <x v="1"/>
    <x v="1"/>
    <x v="0"/>
    <x v="0"/>
    <x v="0"/>
    <x v="1"/>
    <s v="Yes"/>
    <x v="1"/>
    <x v="251"/>
    <n v="165.4"/>
    <n v="0"/>
    <n v="0"/>
    <n v="13.02"/>
    <n v="178.42"/>
    <x v="1"/>
    <x v="1"/>
    <x v="5"/>
  </r>
  <r>
    <s v="2761-XECQW"/>
    <x v="1"/>
    <x v="6"/>
    <x v="5"/>
    <s v="Yes"/>
    <n v="0"/>
    <s v="Glenhaven"/>
    <n v="95443"/>
    <n v="39.045245999999999"/>
    <n v="-122.74318100000001"/>
    <n v="1"/>
    <x v="58"/>
    <x v="0"/>
    <s v="None"/>
    <s v="No"/>
    <n v="0"/>
    <s v="N/A"/>
    <s v="Yes"/>
    <x v="0"/>
    <x v="22"/>
    <x v="0"/>
    <x v="0"/>
    <x v="1"/>
    <x v="1"/>
    <x v="1"/>
    <x v="1"/>
    <x v="0"/>
    <x v="0"/>
    <x v="2"/>
    <s v="Yes"/>
    <x v="0"/>
    <x v="956"/>
    <n v="371.4"/>
    <n v="0"/>
    <n v="0"/>
    <n v="0"/>
    <n v="371.4"/>
    <x v="0"/>
    <x v="0"/>
    <x v="0"/>
  </r>
  <r>
    <s v="2770-NSVDG"/>
    <x v="1"/>
    <x v="11"/>
    <x v="4"/>
    <s v="Yes"/>
    <n v="0"/>
    <s v="San Jose"/>
    <n v="95124"/>
    <n v="37.257063000000002"/>
    <n v="-121.92303699999999"/>
    <n v="4"/>
    <x v="52"/>
    <x v="1"/>
    <s v="Offer C"/>
    <s v="No"/>
    <n v="0"/>
    <s v="N/A"/>
    <s v="Yes"/>
    <x v="2"/>
    <x v="19"/>
    <x v="0"/>
    <x v="1"/>
    <x v="1"/>
    <x v="1"/>
    <x v="1"/>
    <x v="0"/>
    <x v="0"/>
    <x v="0"/>
    <x v="1"/>
    <s v="No"/>
    <x v="1"/>
    <x v="957"/>
    <n v="688"/>
    <n v="0"/>
    <n v="0"/>
    <n v="0"/>
    <n v="688"/>
    <x v="0"/>
    <x v="0"/>
    <x v="0"/>
  </r>
  <r>
    <s v="2773-MADBQ"/>
    <x v="0"/>
    <x v="1"/>
    <x v="1"/>
    <s v="No"/>
    <n v="0"/>
    <s v="Long Beach"/>
    <n v="90804"/>
    <n v="33.783047000000003"/>
    <n v="-118.1486"/>
    <n v="0"/>
    <x v="66"/>
    <x v="1"/>
    <s v="None"/>
    <s v="No"/>
    <n v="0"/>
    <s v="N/A"/>
    <s v="Yes"/>
    <x v="0"/>
    <x v="15"/>
    <x v="1"/>
    <x v="0"/>
    <x v="1"/>
    <x v="0"/>
    <x v="1"/>
    <x v="1"/>
    <x v="1"/>
    <x v="0"/>
    <x v="2"/>
    <s v="Yes"/>
    <x v="0"/>
    <x v="958"/>
    <n v="1901.25"/>
    <n v="0"/>
    <n v="0"/>
    <n v="0"/>
    <n v="1901.25"/>
    <x v="0"/>
    <x v="0"/>
    <x v="0"/>
  </r>
  <r>
    <s v="2773-OVBPK"/>
    <x v="1"/>
    <x v="27"/>
    <x v="5"/>
    <s v="Yes"/>
    <n v="0"/>
    <s v="Orange"/>
    <n v="92865"/>
    <n v="33.828778999999997"/>
    <n v="-117.848299"/>
    <n v="1"/>
    <x v="23"/>
    <x v="2"/>
    <s v="Offer A"/>
    <s v="Yes"/>
    <n v="21.71"/>
    <s v="Yes"/>
    <s v="Yes"/>
    <x v="1"/>
    <x v="2"/>
    <x v="0"/>
    <x v="0"/>
    <x v="1"/>
    <x v="0"/>
    <x v="0"/>
    <x v="1"/>
    <x v="1"/>
    <x v="0"/>
    <x v="2"/>
    <s v="Yes"/>
    <x v="1"/>
    <x v="936"/>
    <n v="7567.2"/>
    <n v="36.659999999999997"/>
    <n v="0"/>
    <n v="1454.57"/>
    <n v="8985.11"/>
    <x v="0"/>
    <x v="0"/>
    <x v="0"/>
  </r>
  <r>
    <s v="2774-LVQUS"/>
    <x v="0"/>
    <x v="61"/>
    <x v="5"/>
    <s v="Yes"/>
    <n v="0"/>
    <s v="Temecula"/>
    <n v="92592"/>
    <n v="33.507255000000001"/>
    <n v="-117.029473"/>
    <n v="2"/>
    <x v="49"/>
    <x v="1"/>
    <s v="None"/>
    <s v="Yes"/>
    <n v="44.13"/>
    <s v="Yes"/>
    <s v="Yes"/>
    <x v="1"/>
    <x v="46"/>
    <x v="0"/>
    <x v="1"/>
    <x v="1"/>
    <x v="0"/>
    <x v="1"/>
    <x v="0"/>
    <x v="0"/>
    <x v="1"/>
    <x v="1"/>
    <s v="Yes"/>
    <x v="1"/>
    <x v="469"/>
    <n v="1258.3"/>
    <n v="0"/>
    <n v="110"/>
    <n v="661.95"/>
    <n v="2030.25"/>
    <x v="1"/>
    <x v="1"/>
    <x v="5"/>
  </r>
  <r>
    <s v="2775-SEFEE"/>
    <x v="1"/>
    <x v="52"/>
    <x v="2"/>
    <s v="No"/>
    <n v="1"/>
    <s v="Wilmington"/>
    <n v="90744"/>
    <n v="33.782068000000002"/>
    <n v="-118.262263"/>
    <n v="0"/>
    <x v="46"/>
    <x v="0"/>
    <s v="None"/>
    <s v="Yes"/>
    <n v="29.95"/>
    <s v="Yes"/>
    <s v="Yes"/>
    <x v="2"/>
    <x v="10"/>
    <x v="1"/>
    <x v="0"/>
    <x v="0"/>
    <x v="0"/>
    <x v="1"/>
    <x v="0"/>
    <x v="0"/>
    <x v="0"/>
    <x v="2"/>
    <s v="Yes"/>
    <x v="1"/>
    <x v="959"/>
    <n v="619"/>
    <n v="0"/>
    <n v="0"/>
    <n v="299.5"/>
    <n v="918.5"/>
    <x v="0"/>
    <x v="0"/>
    <x v="0"/>
  </r>
  <r>
    <s v="2777-PHDEI"/>
    <x v="0"/>
    <x v="29"/>
    <x v="4"/>
    <s v="No"/>
    <n v="0"/>
    <s v="Ahwahnee"/>
    <n v="93601"/>
    <n v="37.375816"/>
    <n v="-119.739935"/>
    <n v="0"/>
    <x v="13"/>
    <x v="0"/>
    <s v="None"/>
    <s v="Yes"/>
    <n v="29.41"/>
    <s v="No"/>
    <s v="Yes"/>
    <x v="1"/>
    <x v="9"/>
    <x v="0"/>
    <x v="1"/>
    <x v="0"/>
    <x v="1"/>
    <x v="0"/>
    <x v="0"/>
    <x v="1"/>
    <x v="1"/>
    <x v="1"/>
    <s v="No"/>
    <x v="1"/>
    <x v="960"/>
    <n v="78.05"/>
    <n v="0"/>
    <n v="10"/>
    <n v="29.41"/>
    <n v="117.46"/>
    <x v="1"/>
    <x v="1"/>
    <x v="11"/>
  </r>
  <r>
    <s v="2778-OCLGR"/>
    <x v="1"/>
    <x v="4"/>
    <x v="3"/>
    <s v="Yes"/>
    <n v="0"/>
    <s v="Soda Springs"/>
    <n v="95728"/>
    <n v="39.279068000000002"/>
    <n v="-120.414275"/>
    <n v="1"/>
    <x v="52"/>
    <x v="1"/>
    <s v="None"/>
    <s v="No"/>
    <n v="0"/>
    <s v="N/A"/>
    <s v="Yes"/>
    <x v="2"/>
    <x v="36"/>
    <x v="1"/>
    <x v="1"/>
    <x v="0"/>
    <x v="1"/>
    <x v="1"/>
    <x v="1"/>
    <x v="0"/>
    <x v="0"/>
    <x v="1"/>
    <s v="No"/>
    <x v="1"/>
    <x v="558"/>
    <n v="971.3"/>
    <n v="0"/>
    <n v="0"/>
    <n v="0"/>
    <n v="971.3"/>
    <x v="1"/>
    <x v="1"/>
    <x v="1"/>
  </r>
  <r>
    <s v="2782-JEEBU"/>
    <x v="1"/>
    <x v="14"/>
    <x v="0"/>
    <s v="No"/>
    <n v="0"/>
    <s v="Los Molinos"/>
    <n v="96055"/>
    <n v="40.059384999999999"/>
    <n v="-122.091481"/>
    <n v="0"/>
    <x v="47"/>
    <x v="1"/>
    <s v="None"/>
    <s v="No"/>
    <n v="0"/>
    <s v="N/A"/>
    <s v="Yes"/>
    <x v="2"/>
    <x v="15"/>
    <x v="0"/>
    <x v="0"/>
    <x v="0"/>
    <x v="0"/>
    <x v="1"/>
    <x v="0"/>
    <x v="0"/>
    <x v="0"/>
    <x v="1"/>
    <s v="Yes"/>
    <x v="0"/>
    <x v="878"/>
    <n v="780.15"/>
    <n v="0"/>
    <n v="0"/>
    <n v="0"/>
    <n v="780.15"/>
    <x v="0"/>
    <x v="0"/>
    <x v="0"/>
  </r>
  <r>
    <s v="2782-LFZVW"/>
    <x v="0"/>
    <x v="7"/>
    <x v="2"/>
    <s v="No"/>
    <n v="0"/>
    <s v="Costa Mesa"/>
    <n v="92627"/>
    <n v="33.645671999999998"/>
    <n v="-117.922613"/>
    <n v="0"/>
    <x v="37"/>
    <x v="0"/>
    <s v="Offer D"/>
    <s v="Yes"/>
    <n v="24.57"/>
    <s v="Yes"/>
    <s v="Yes"/>
    <x v="0"/>
    <x v="1"/>
    <x v="0"/>
    <x v="1"/>
    <x v="0"/>
    <x v="1"/>
    <x v="1"/>
    <x v="1"/>
    <x v="1"/>
    <x v="1"/>
    <x v="1"/>
    <s v="Yes"/>
    <x v="0"/>
    <x v="433"/>
    <n v="601.6"/>
    <n v="0"/>
    <n v="70"/>
    <n v="270.27"/>
    <n v="941.87"/>
    <x v="0"/>
    <x v="0"/>
    <x v="0"/>
  </r>
  <r>
    <s v="2786-GCDPI"/>
    <x v="0"/>
    <x v="4"/>
    <x v="3"/>
    <s v="No"/>
    <n v="0"/>
    <s v="Pioneertown"/>
    <n v="92268"/>
    <n v="34.201107999999998"/>
    <n v="-116.593456"/>
    <n v="0"/>
    <x v="15"/>
    <x v="2"/>
    <s v="Offer B"/>
    <s v="Yes"/>
    <n v="17.649999999999999"/>
    <s v="Yes"/>
    <s v="Yes"/>
    <x v="1"/>
    <x v="27"/>
    <x v="0"/>
    <x v="1"/>
    <x v="1"/>
    <x v="0"/>
    <x v="0"/>
    <x v="1"/>
    <x v="0"/>
    <x v="0"/>
    <x v="1"/>
    <s v="Yes"/>
    <x v="1"/>
    <x v="961"/>
    <n v="5222.3500000000004"/>
    <n v="0"/>
    <n v="0"/>
    <n v="882.5"/>
    <n v="6104.85"/>
    <x v="0"/>
    <x v="0"/>
    <x v="0"/>
  </r>
  <r>
    <s v="2788-CJQAQ"/>
    <x v="1"/>
    <x v="14"/>
    <x v="0"/>
    <s v="No"/>
    <n v="0"/>
    <s v="Winton"/>
    <n v="95388"/>
    <n v="37.421298999999998"/>
    <n v="-120.599587"/>
    <n v="0"/>
    <x v="2"/>
    <x v="1"/>
    <s v="Offer D"/>
    <s v="Yes"/>
    <n v="22.31"/>
    <s v="No"/>
    <s v="No"/>
    <x v="3"/>
    <x v="16"/>
    <x v="2"/>
    <x v="2"/>
    <x v="2"/>
    <x v="2"/>
    <x v="2"/>
    <x v="2"/>
    <x v="2"/>
    <x v="2"/>
    <x v="0"/>
    <s v="No"/>
    <x v="2"/>
    <x v="456"/>
    <n v="270.2"/>
    <n v="0"/>
    <n v="0"/>
    <n v="290.02999999999997"/>
    <n v="560.23"/>
    <x v="0"/>
    <x v="0"/>
    <x v="0"/>
  </r>
  <r>
    <s v="2789-CZANW"/>
    <x v="0"/>
    <x v="42"/>
    <x v="1"/>
    <s v="Yes"/>
    <n v="1"/>
    <s v="Dublin"/>
    <n v="94568"/>
    <n v="37.713926000000001"/>
    <n v="-121.928425"/>
    <n v="7"/>
    <x v="34"/>
    <x v="2"/>
    <s v="Offer B"/>
    <s v="Yes"/>
    <n v="21.16"/>
    <s v="Yes"/>
    <s v="Yes"/>
    <x v="1"/>
    <x v="21"/>
    <x v="1"/>
    <x v="0"/>
    <x v="0"/>
    <x v="0"/>
    <x v="0"/>
    <x v="1"/>
    <x v="1"/>
    <x v="0"/>
    <x v="2"/>
    <s v="No"/>
    <x v="1"/>
    <x v="962"/>
    <n v="6997.3"/>
    <n v="0"/>
    <n v="0"/>
    <n v="1354.24"/>
    <n v="8351.5400000000009"/>
    <x v="0"/>
    <x v="0"/>
    <x v="0"/>
  </r>
  <r>
    <s v="2789-HQBOU"/>
    <x v="1"/>
    <x v="27"/>
    <x v="5"/>
    <s v="No"/>
    <n v="0"/>
    <s v="Bakersfield"/>
    <n v="93306"/>
    <n v="35.449880999999998"/>
    <n v="-118.841442"/>
    <n v="0"/>
    <x v="3"/>
    <x v="0"/>
    <s v="Offer E"/>
    <s v="Yes"/>
    <n v="49.63"/>
    <s v="No"/>
    <s v="Yes"/>
    <x v="1"/>
    <x v="33"/>
    <x v="0"/>
    <x v="1"/>
    <x v="0"/>
    <x v="1"/>
    <x v="1"/>
    <x v="1"/>
    <x v="1"/>
    <x v="0"/>
    <x v="1"/>
    <s v="Yes"/>
    <x v="1"/>
    <x v="352"/>
    <n v="253.8"/>
    <n v="0"/>
    <n v="0"/>
    <n v="148.88999999999999"/>
    <n v="402.69"/>
    <x v="2"/>
    <x v="0"/>
    <x v="0"/>
  </r>
  <r>
    <s v="2790-XUYMV"/>
    <x v="1"/>
    <x v="31"/>
    <x v="4"/>
    <s v="No"/>
    <n v="1"/>
    <s v="Mount Hamilton"/>
    <n v="95140"/>
    <n v="37.382908999999998"/>
    <n v="-121.634151"/>
    <n v="0"/>
    <x v="4"/>
    <x v="2"/>
    <s v="None"/>
    <s v="Yes"/>
    <n v="31.89"/>
    <s v="Yes"/>
    <s v="Yes"/>
    <x v="1"/>
    <x v="2"/>
    <x v="1"/>
    <x v="0"/>
    <x v="0"/>
    <x v="1"/>
    <x v="1"/>
    <x v="0"/>
    <x v="0"/>
    <x v="0"/>
    <x v="0"/>
    <s v="Yes"/>
    <x v="0"/>
    <x v="300"/>
    <n v="6028.95"/>
    <n v="0"/>
    <n v="0"/>
    <n v="2264.19"/>
    <n v="8293.14"/>
    <x v="0"/>
    <x v="0"/>
    <x v="0"/>
  </r>
  <r>
    <s v="2791-SFVEW"/>
    <x v="0"/>
    <x v="54"/>
    <x v="5"/>
    <s v="No"/>
    <n v="0"/>
    <s v="Los Angeles"/>
    <n v="90013"/>
    <n v="34.044638999999997"/>
    <n v="-118.240413"/>
    <n v="0"/>
    <x v="0"/>
    <x v="0"/>
    <s v="Offer E"/>
    <s v="Yes"/>
    <n v="34.79"/>
    <s v="No"/>
    <s v="No"/>
    <x v="3"/>
    <x v="16"/>
    <x v="2"/>
    <x v="2"/>
    <x v="2"/>
    <x v="2"/>
    <x v="2"/>
    <x v="2"/>
    <x v="2"/>
    <x v="2"/>
    <x v="1"/>
    <s v="No"/>
    <x v="1"/>
    <x v="123"/>
    <n v="238.15"/>
    <n v="0"/>
    <n v="0"/>
    <n v="313.11"/>
    <n v="551.26"/>
    <x v="0"/>
    <x v="0"/>
    <x v="0"/>
  </r>
  <r>
    <s v="2792-LSHWX"/>
    <x v="0"/>
    <x v="42"/>
    <x v="1"/>
    <s v="No"/>
    <n v="0"/>
    <s v="Fremont"/>
    <n v="94555"/>
    <n v="37.555472999999999"/>
    <n v="-122.08031200000001"/>
    <n v="0"/>
    <x v="13"/>
    <x v="0"/>
    <s v="None"/>
    <s v="Yes"/>
    <n v="43.06"/>
    <s v="No"/>
    <s v="Yes"/>
    <x v="1"/>
    <x v="15"/>
    <x v="1"/>
    <x v="0"/>
    <x v="0"/>
    <x v="0"/>
    <x v="1"/>
    <x v="0"/>
    <x v="0"/>
    <x v="0"/>
    <x v="1"/>
    <s v="Yes"/>
    <x v="0"/>
    <x v="963"/>
    <n v="83.4"/>
    <n v="0"/>
    <n v="0"/>
    <n v="43.06"/>
    <n v="126.46"/>
    <x v="2"/>
    <x v="0"/>
    <x v="0"/>
  </r>
  <r>
    <s v="2792-VPPET"/>
    <x v="1"/>
    <x v="24"/>
    <x v="4"/>
    <s v="No"/>
    <n v="0"/>
    <s v="San Gabriel"/>
    <n v="91776"/>
    <n v="34.089927000000003"/>
    <n v="-118.095645"/>
    <n v="0"/>
    <x v="3"/>
    <x v="0"/>
    <s v="None"/>
    <s v="Yes"/>
    <n v="37.01"/>
    <s v="No"/>
    <s v="No"/>
    <x v="3"/>
    <x v="16"/>
    <x v="2"/>
    <x v="2"/>
    <x v="2"/>
    <x v="2"/>
    <x v="2"/>
    <x v="2"/>
    <x v="2"/>
    <x v="2"/>
    <x v="1"/>
    <s v="Yes"/>
    <x v="1"/>
    <x v="78"/>
    <n v="76.95"/>
    <n v="0"/>
    <n v="0"/>
    <n v="111.03"/>
    <n v="187.98"/>
    <x v="2"/>
    <x v="0"/>
    <x v="0"/>
  </r>
  <r>
    <s v="2794-XIMMO"/>
    <x v="1"/>
    <x v="37"/>
    <x v="5"/>
    <s v="Yes"/>
    <n v="0"/>
    <s v="Rancho Cucamonga"/>
    <n v="91737"/>
    <n v="34.245289"/>
    <n v="-117.642503"/>
    <n v="1"/>
    <x v="63"/>
    <x v="2"/>
    <s v="None"/>
    <s v="No"/>
    <n v="0"/>
    <s v="N/A"/>
    <s v="Yes"/>
    <x v="2"/>
    <x v="37"/>
    <x v="0"/>
    <x v="0"/>
    <x v="1"/>
    <x v="0"/>
    <x v="0"/>
    <x v="1"/>
    <x v="1"/>
    <x v="0"/>
    <x v="0"/>
    <s v="Yes"/>
    <x v="1"/>
    <x v="964"/>
    <n v="3184.25"/>
    <n v="0"/>
    <n v="0"/>
    <n v="0"/>
    <n v="3184.25"/>
    <x v="1"/>
    <x v="4"/>
    <x v="12"/>
  </r>
  <r>
    <s v="2796-NNUFI"/>
    <x v="0"/>
    <x v="52"/>
    <x v="2"/>
    <s v="Yes"/>
    <n v="0"/>
    <s v="Palos Verdes Peninsula"/>
    <n v="90274"/>
    <n v="33.788207999999997"/>
    <n v="-118.404955"/>
    <n v="1"/>
    <x v="56"/>
    <x v="2"/>
    <s v="None"/>
    <s v="Yes"/>
    <n v="30.47"/>
    <s v="No"/>
    <s v="No"/>
    <x v="3"/>
    <x v="16"/>
    <x v="2"/>
    <x v="2"/>
    <x v="2"/>
    <x v="2"/>
    <x v="2"/>
    <x v="2"/>
    <x v="2"/>
    <x v="2"/>
    <x v="2"/>
    <s v="Yes"/>
    <x v="0"/>
    <x v="68"/>
    <n v="927.1"/>
    <n v="0"/>
    <n v="0"/>
    <n v="1401.62"/>
    <n v="2328.7199999999998"/>
    <x v="0"/>
    <x v="0"/>
    <x v="0"/>
  </r>
  <r>
    <s v="2796-UUZZO"/>
    <x v="1"/>
    <x v="18"/>
    <x v="0"/>
    <s v="Yes"/>
    <n v="2"/>
    <s v="Redding"/>
    <n v="96002"/>
    <n v="40.527833999999999"/>
    <n v="-122.318749"/>
    <n v="9"/>
    <x v="5"/>
    <x v="2"/>
    <s v="Offer B"/>
    <s v="Yes"/>
    <n v="18.88"/>
    <s v="No"/>
    <s v="Yes"/>
    <x v="1"/>
    <x v="31"/>
    <x v="0"/>
    <x v="0"/>
    <x v="1"/>
    <x v="1"/>
    <x v="1"/>
    <x v="0"/>
    <x v="0"/>
    <x v="1"/>
    <x v="1"/>
    <s v="Yes"/>
    <x v="0"/>
    <x v="484"/>
    <n v="4896.3500000000004"/>
    <n v="0"/>
    <n v="40"/>
    <n v="1189.44"/>
    <n v="6125.79"/>
    <x v="0"/>
    <x v="0"/>
    <x v="0"/>
  </r>
  <r>
    <s v="2798-NYLMZ"/>
    <x v="1"/>
    <x v="46"/>
    <x v="4"/>
    <s v="Yes"/>
    <n v="0"/>
    <s v="Los Banos"/>
    <n v="93635"/>
    <n v="36.995162000000001"/>
    <n v="-120.955099"/>
    <n v="10"/>
    <x v="4"/>
    <x v="2"/>
    <s v="Offer A"/>
    <s v="Yes"/>
    <n v="31.97"/>
    <s v="Yes"/>
    <s v="Yes"/>
    <x v="1"/>
    <x v="5"/>
    <x v="1"/>
    <x v="1"/>
    <x v="1"/>
    <x v="0"/>
    <x v="0"/>
    <x v="1"/>
    <x v="1"/>
    <x v="0"/>
    <x v="2"/>
    <s v="Yes"/>
    <x v="0"/>
    <x v="965"/>
    <n v="7616"/>
    <n v="0"/>
    <n v="0"/>
    <n v="2269.87"/>
    <n v="9885.8700000000008"/>
    <x v="0"/>
    <x v="0"/>
    <x v="0"/>
  </r>
  <r>
    <s v="2799-ARNLO"/>
    <x v="0"/>
    <x v="6"/>
    <x v="5"/>
    <s v="Yes"/>
    <n v="0"/>
    <s v="Bonsall"/>
    <n v="92003"/>
    <n v="33.290906999999997"/>
    <n v="-117.202895"/>
    <n v="0"/>
    <x v="10"/>
    <x v="0"/>
    <s v="Offer E"/>
    <s v="Yes"/>
    <n v="9.56"/>
    <s v="No"/>
    <s v="Yes"/>
    <x v="1"/>
    <x v="37"/>
    <x v="0"/>
    <x v="1"/>
    <x v="0"/>
    <x v="1"/>
    <x v="1"/>
    <x v="0"/>
    <x v="0"/>
    <x v="0"/>
    <x v="0"/>
    <s v="Yes"/>
    <x v="1"/>
    <x v="678"/>
    <n v="341.6"/>
    <n v="0"/>
    <n v="0"/>
    <n v="47.8"/>
    <n v="389.4"/>
    <x v="0"/>
    <x v="0"/>
    <x v="0"/>
  </r>
  <r>
    <s v="2799-TSLAG"/>
    <x v="0"/>
    <x v="11"/>
    <x v="4"/>
    <s v="Yes"/>
    <n v="3"/>
    <s v="Irvine"/>
    <n v="92618"/>
    <n v="33.667144999999998"/>
    <n v="-117.732135"/>
    <n v="9"/>
    <x v="7"/>
    <x v="2"/>
    <s v="None"/>
    <s v="Yes"/>
    <n v="34.03"/>
    <s v="Yes"/>
    <s v="No"/>
    <x v="3"/>
    <x v="16"/>
    <x v="2"/>
    <x v="2"/>
    <x v="2"/>
    <x v="2"/>
    <x v="2"/>
    <x v="2"/>
    <x v="2"/>
    <x v="2"/>
    <x v="2"/>
    <s v="Yes"/>
    <x v="1"/>
    <x v="110"/>
    <n v="1748.55"/>
    <n v="0"/>
    <n v="0"/>
    <n v="2211.9499999999998"/>
    <n v="3960.5"/>
    <x v="0"/>
    <x v="0"/>
    <x v="0"/>
  </r>
  <r>
    <s v="2800-QQUSO"/>
    <x v="1"/>
    <x v="23"/>
    <x v="1"/>
    <s v="No"/>
    <n v="0"/>
    <s v="Riverside"/>
    <n v="92505"/>
    <n v="33.920907"/>
    <n v="-117.48942599999999"/>
    <n v="0"/>
    <x v="71"/>
    <x v="2"/>
    <s v="None"/>
    <s v="Yes"/>
    <n v="25.69"/>
    <s v="Yes"/>
    <s v="Yes"/>
    <x v="1"/>
    <x v="37"/>
    <x v="0"/>
    <x v="1"/>
    <x v="0"/>
    <x v="0"/>
    <x v="0"/>
    <x v="1"/>
    <x v="1"/>
    <x v="0"/>
    <x v="1"/>
    <s v="Yes"/>
    <x v="1"/>
    <x v="434"/>
    <n v="4222.95"/>
    <n v="0"/>
    <n v="0"/>
    <n v="1078.98"/>
    <n v="5301.93"/>
    <x v="0"/>
    <x v="0"/>
    <x v="0"/>
  </r>
  <r>
    <s v="2800-VEQXM"/>
    <x v="0"/>
    <x v="23"/>
    <x v="1"/>
    <s v="No"/>
    <n v="0"/>
    <s v="Lebec"/>
    <n v="93243"/>
    <n v="34.845860999999999"/>
    <n v="-118.88516300000001"/>
    <n v="0"/>
    <x v="3"/>
    <x v="0"/>
    <s v="None"/>
    <s v="Yes"/>
    <n v="12.5"/>
    <s v="No"/>
    <s v="Yes"/>
    <x v="1"/>
    <x v="3"/>
    <x v="0"/>
    <x v="1"/>
    <x v="1"/>
    <x v="1"/>
    <x v="1"/>
    <x v="0"/>
    <x v="0"/>
    <x v="0"/>
    <x v="1"/>
    <s v="Yes"/>
    <x v="2"/>
    <x v="103"/>
    <n v="238.1"/>
    <n v="38.840000000000003"/>
    <n v="0"/>
    <n v="37.5"/>
    <n v="236.76"/>
    <x v="2"/>
    <x v="0"/>
    <x v="0"/>
  </r>
  <r>
    <s v="2801-NISEI"/>
    <x v="1"/>
    <x v="24"/>
    <x v="4"/>
    <s v="No"/>
    <n v="0"/>
    <s v="Mt Baldy"/>
    <n v="91759"/>
    <n v="34.231318000000002"/>
    <n v="-117.662032"/>
    <n v="0"/>
    <x v="52"/>
    <x v="1"/>
    <s v="None"/>
    <s v="Yes"/>
    <n v="30.07"/>
    <s v="No"/>
    <s v="Yes"/>
    <x v="2"/>
    <x v="24"/>
    <x v="1"/>
    <x v="1"/>
    <x v="0"/>
    <x v="0"/>
    <x v="1"/>
    <x v="0"/>
    <x v="0"/>
    <x v="0"/>
    <x v="1"/>
    <s v="No"/>
    <x v="1"/>
    <x v="966"/>
    <n v="1348.5"/>
    <n v="0"/>
    <n v="0"/>
    <n v="721.68"/>
    <n v="2070.1799999999998"/>
    <x v="0"/>
    <x v="0"/>
    <x v="0"/>
  </r>
  <r>
    <s v="2804-ETQDK"/>
    <x v="1"/>
    <x v="30"/>
    <x v="2"/>
    <s v="No"/>
    <n v="2"/>
    <s v="Ventura"/>
    <n v="93004"/>
    <n v="34.278697000000001"/>
    <n v="-119.167798"/>
    <n v="0"/>
    <x v="22"/>
    <x v="2"/>
    <s v="None"/>
    <s v="Yes"/>
    <n v="20.63"/>
    <s v="No"/>
    <s v="No"/>
    <x v="3"/>
    <x v="16"/>
    <x v="2"/>
    <x v="2"/>
    <x v="2"/>
    <x v="2"/>
    <x v="2"/>
    <x v="2"/>
    <x v="2"/>
    <x v="2"/>
    <x v="2"/>
    <s v="No"/>
    <x v="0"/>
    <x v="33"/>
    <n v="1357.1"/>
    <n v="17.14"/>
    <n v="0"/>
    <n v="1361.58"/>
    <n v="2701.54"/>
    <x v="0"/>
    <x v="0"/>
    <x v="0"/>
  </r>
  <r>
    <s v="2805-AUFQN"/>
    <x v="0"/>
    <x v="21"/>
    <x v="1"/>
    <s v="No"/>
    <n v="0"/>
    <s v="Traver"/>
    <n v="93673"/>
    <n v="36.456091000000001"/>
    <n v="-119.486225"/>
    <n v="0"/>
    <x v="30"/>
    <x v="1"/>
    <s v="Offer C"/>
    <s v="Yes"/>
    <n v="13.93"/>
    <s v="No"/>
    <s v="No"/>
    <x v="3"/>
    <x v="16"/>
    <x v="2"/>
    <x v="2"/>
    <x v="2"/>
    <x v="2"/>
    <x v="2"/>
    <x v="2"/>
    <x v="2"/>
    <x v="2"/>
    <x v="2"/>
    <s v="No"/>
    <x v="0"/>
    <x v="117"/>
    <n v="475.2"/>
    <n v="0"/>
    <n v="0"/>
    <n v="348.25"/>
    <n v="823.45"/>
    <x v="0"/>
    <x v="0"/>
    <x v="0"/>
  </r>
  <r>
    <s v="2805-EDJPQ"/>
    <x v="0"/>
    <x v="45"/>
    <x v="1"/>
    <s v="Yes"/>
    <n v="0"/>
    <s v="San Diego"/>
    <n v="92124"/>
    <n v="32.827238000000001"/>
    <n v="-117.089287"/>
    <n v="9"/>
    <x v="11"/>
    <x v="2"/>
    <s v="None"/>
    <s v="Yes"/>
    <n v="20.53"/>
    <s v="Yes"/>
    <s v="Yes"/>
    <x v="1"/>
    <x v="10"/>
    <x v="0"/>
    <x v="0"/>
    <x v="1"/>
    <x v="0"/>
    <x v="1"/>
    <x v="1"/>
    <x v="1"/>
    <x v="0"/>
    <x v="0"/>
    <s v="Yes"/>
    <x v="0"/>
    <x v="62"/>
    <n v="5608.4"/>
    <n v="0"/>
    <n v="0"/>
    <n v="1149.68"/>
    <n v="6758.08"/>
    <x v="0"/>
    <x v="0"/>
    <x v="0"/>
  </r>
  <r>
    <s v="2806-MLNTI"/>
    <x v="1"/>
    <x v="16"/>
    <x v="3"/>
    <s v="Yes"/>
    <n v="0"/>
    <s v="White Water"/>
    <n v="92282"/>
    <n v="33.972293000000001"/>
    <n v="-116.654195"/>
    <n v="4"/>
    <x v="57"/>
    <x v="2"/>
    <s v="None"/>
    <s v="Yes"/>
    <n v="29.15"/>
    <s v="Yes"/>
    <s v="Yes"/>
    <x v="1"/>
    <x v="15"/>
    <x v="0"/>
    <x v="0"/>
    <x v="1"/>
    <x v="1"/>
    <x v="0"/>
    <x v="1"/>
    <x v="1"/>
    <x v="0"/>
    <x v="0"/>
    <s v="Yes"/>
    <x v="1"/>
    <x v="113"/>
    <n v="5376.4"/>
    <n v="0"/>
    <n v="0"/>
    <n v="1515.8"/>
    <n v="6892.2"/>
    <x v="0"/>
    <x v="0"/>
    <x v="0"/>
  </r>
  <r>
    <s v="2808-CHTDM"/>
    <x v="0"/>
    <x v="10"/>
    <x v="1"/>
    <s v="Yes"/>
    <n v="2"/>
    <s v="Los Angeles"/>
    <n v="90024"/>
    <n v="34.066302999999998"/>
    <n v="-118.435479"/>
    <n v="4"/>
    <x v="16"/>
    <x v="1"/>
    <s v="None"/>
    <s v="Yes"/>
    <n v="35.86"/>
    <s v="Yes"/>
    <s v="No"/>
    <x v="3"/>
    <x v="16"/>
    <x v="2"/>
    <x v="2"/>
    <x v="2"/>
    <x v="2"/>
    <x v="2"/>
    <x v="2"/>
    <x v="2"/>
    <x v="2"/>
    <x v="2"/>
    <s v="No"/>
    <x v="2"/>
    <x v="19"/>
    <n v="611.45000000000005"/>
    <n v="0"/>
    <n v="0"/>
    <n v="824.78"/>
    <n v="1436.23"/>
    <x v="0"/>
    <x v="0"/>
    <x v="0"/>
  </r>
  <r>
    <s v="2809-ILCYT"/>
    <x v="0"/>
    <x v="52"/>
    <x v="2"/>
    <s v="Yes"/>
    <n v="0"/>
    <s v="Sequoia National Park"/>
    <n v="93262"/>
    <n v="36.527242999999999"/>
    <n v="-118.594938"/>
    <n v="10"/>
    <x v="30"/>
    <x v="1"/>
    <s v="None"/>
    <s v="Yes"/>
    <n v="3.6"/>
    <s v="Yes"/>
    <s v="No"/>
    <x v="3"/>
    <x v="16"/>
    <x v="2"/>
    <x v="2"/>
    <x v="2"/>
    <x v="2"/>
    <x v="2"/>
    <x v="2"/>
    <x v="2"/>
    <x v="2"/>
    <x v="0"/>
    <s v="Yes"/>
    <x v="0"/>
    <x v="967"/>
    <n v="733.55"/>
    <n v="0"/>
    <n v="0"/>
    <n v="90"/>
    <n v="823.55"/>
    <x v="0"/>
    <x v="0"/>
    <x v="0"/>
  </r>
  <r>
    <s v="2809-ZMYOQ"/>
    <x v="0"/>
    <x v="25"/>
    <x v="0"/>
    <s v="No"/>
    <n v="0"/>
    <s v="Camptonville"/>
    <n v="95922"/>
    <n v="39.432127000000001"/>
    <n v="-121.099287"/>
    <n v="0"/>
    <x v="44"/>
    <x v="1"/>
    <s v="None"/>
    <s v="Yes"/>
    <n v="41.53"/>
    <s v="Yes"/>
    <s v="Yes"/>
    <x v="1"/>
    <x v="29"/>
    <x v="0"/>
    <x v="1"/>
    <x v="1"/>
    <x v="1"/>
    <x v="0"/>
    <x v="1"/>
    <x v="1"/>
    <x v="0"/>
    <x v="1"/>
    <s v="Yes"/>
    <x v="1"/>
    <x v="75"/>
    <n v="3334.9"/>
    <n v="0"/>
    <n v="0"/>
    <n v="1328.96"/>
    <n v="4663.8599999999997"/>
    <x v="0"/>
    <x v="0"/>
    <x v="0"/>
  </r>
  <r>
    <s v="2810-FTLEM"/>
    <x v="0"/>
    <x v="44"/>
    <x v="4"/>
    <s v="No"/>
    <n v="0"/>
    <s v="Los Angeles"/>
    <n v="90036"/>
    <n v="34.070290999999997"/>
    <n v="-118.349191"/>
    <n v="0"/>
    <x v="43"/>
    <x v="1"/>
    <s v="None"/>
    <s v="Yes"/>
    <n v="14.26"/>
    <s v="No"/>
    <s v="Yes"/>
    <x v="2"/>
    <x v="25"/>
    <x v="1"/>
    <x v="1"/>
    <x v="0"/>
    <x v="1"/>
    <x v="1"/>
    <x v="0"/>
    <x v="0"/>
    <x v="0"/>
    <x v="1"/>
    <s v="Yes"/>
    <x v="1"/>
    <x v="211"/>
    <n v="762.25"/>
    <n v="0"/>
    <n v="0"/>
    <n v="228.16"/>
    <n v="990.41"/>
    <x v="1"/>
    <x v="1"/>
    <x v="10"/>
  </r>
  <r>
    <s v="2811-POVEX"/>
    <x v="0"/>
    <x v="58"/>
    <x v="3"/>
    <s v="Yes"/>
    <n v="3"/>
    <s v="Live Oak"/>
    <n v="95953"/>
    <n v="39.258746000000002"/>
    <n v="-121.77697000000001"/>
    <n v="4"/>
    <x v="16"/>
    <x v="1"/>
    <s v="None"/>
    <s v="Yes"/>
    <n v="2.0299999999999998"/>
    <s v="No"/>
    <s v="Yes"/>
    <x v="1"/>
    <x v="25"/>
    <x v="0"/>
    <x v="0"/>
    <x v="1"/>
    <x v="1"/>
    <x v="1"/>
    <x v="1"/>
    <x v="0"/>
    <x v="0"/>
    <x v="2"/>
    <s v="Yes"/>
    <x v="1"/>
    <x v="968"/>
    <n v="2130.5500000000002"/>
    <n v="0"/>
    <n v="0"/>
    <n v="46.69"/>
    <n v="2177.2399999999998"/>
    <x v="0"/>
    <x v="0"/>
    <x v="0"/>
  </r>
  <r>
    <s v="2812-ENYMO"/>
    <x v="1"/>
    <x v="19"/>
    <x v="4"/>
    <s v="No"/>
    <n v="0"/>
    <s v="Orick"/>
    <n v="95555"/>
    <n v="41.336354"/>
    <n v="-124.044354"/>
    <n v="0"/>
    <x v="18"/>
    <x v="1"/>
    <s v="Offer C"/>
    <s v="No"/>
    <n v="0"/>
    <s v="N/A"/>
    <s v="Yes"/>
    <x v="0"/>
    <x v="39"/>
    <x v="1"/>
    <x v="1"/>
    <x v="0"/>
    <x v="0"/>
    <x v="0"/>
    <x v="1"/>
    <x v="1"/>
    <x v="0"/>
    <x v="0"/>
    <s v="No"/>
    <x v="0"/>
    <x v="530"/>
    <n v="1362.85"/>
    <n v="0"/>
    <n v="0"/>
    <n v="0"/>
    <n v="1362.85"/>
    <x v="0"/>
    <x v="0"/>
    <x v="0"/>
  </r>
  <r>
    <s v="2812-REYAT"/>
    <x v="0"/>
    <x v="52"/>
    <x v="2"/>
    <s v="Yes"/>
    <n v="0"/>
    <s v="Chilcoot"/>
    <n v="96105"/>
    <n v="39.872960999999997"/>
    <n v="-120.198876"/>
    <n v="3"/>
    <x v="21"/>
    <x v="2"/>
    <s v="None"/>
    <s v="Yes"/>
    <n v="22.1"/>
    <s v="No"/>
    <s v="No"/>
    <x v="3"/>
    <x v="16"/>
    <x v="2"/>
    <x v="2"/>
    <x v="2"/>
    <x v="2"/>
    <x v="2"/>
    <x v="2"/>
    <x v="2"/>
    <x v="2"/>
    <x v="0"/>
    <s v="Yes"/>
    <x v="1"/>
    <x v="101"/>
    <n v="923.1"/>
    <n v="0"/>
    <n v="0"/>
    <n v="1082.9000000000001"/>
    <n v="2006"/>
    <x v="0"/>
    <x v="0"/>
    <x v="0"/>
  </r>
  <r>
    <s v="2812-SFXMJ"/>
    <x v="1"/>
    <x v="1"/>
    <x v="1"/>
    <s v="No"/>
    <n v="3"/>
    <s v="Hat Creek"/>
    <n v="96040"/>
    <n v="40.789799000000002"/>
    <n v="-121.474529"/>
    <n v="0"/>
    <x v="13"/>
    <x v="0"/>
    <s v="None"/>
    <s v="Yes"/>
    <n v="7.66"/>
    <s v="No"/>
    <s v="No"/>
    <x v="3"/>
    <x v="16"/>
    <x v="2"/>
    <x v="2"/>
    <x v="2"/>
    <x v="2"/>
    <x v="2"/>
    <x v="2"/>
    <x v="2"/>
    <x v="2"/>
    <x v="1"/>
    <s v="No"/>
    <x v="0"/>
    <x v="101"/>
    <n v="20.05"/>
    <n v="0"/>
    <n v="0"/>
    <n v="7.66"/>
    <n v="27.71"/>
    <x v="2"/>
    <x v="0"/>
    <x v="0"/>
  </r>
  <r>
    <s v="2815-CPTUL"/>
    <x v="1"/>
    <x v="8"/>
    <x v="5"/>
    <s v="No"/>
    <n v="0"/>
    <s v="Gasquet"/>
    <n v="95543"/>
    <n v="41.867908"/>
    <n v="-123.794144"/>
    <n v="0"/>
    <x v="10"/>
    <x v="0"/>
    <s v="None"/>
    <s v="Yes"/>
    <n v="2.27"/>
    <s v="No"/>
    <s v="Yes"/>
    <x v="1"/>
    <x v="14"/>
    <x v="0"/>
    <x v="1"/>
    <x v="0"/>
    <x v="1"/>
    <x v="1"/>
    <x v="0"/>
    <x v="0"/>
    <x v="0"/>
    <x v="1"/>
    <s v="Yes"/>
    <x v="0"/>
    <x v="514"/>
    <n v="331.9"/>
    <n v="12.48"/>
    <n v="0"/>
    <n v="11.35"/>
    <n v="330.77"/>
    <x v="1"/>
    <x v="4"/>
    <x v="16"/>
  </r>
  <r>
    <s v="2817-LVCPP"/>
    <x v="0"/>
    <x v="59"/>
    <x v="0"/>
    <s v="No"/>
    <n v="0"/>
    <s v="Sacramento"/>
    <n v="95822"/>
    <n v="38.512568999999999"/>
    <n v="-121.49518399999999"/>
    <n v="0"/>
    <x v="15"/>
    <x v="2"/>
    <s v="None"/>
    <s v="Yes"/>
    <n v="12.62"/>
    <s v="No"/>
    <s v="No"/>
    <x v="3"/>
    <x v="16"/>
    <x v="2"/>
    <x v="2"/>
    <x v="2"/>
    <x v="2"/>
    <x v="2"/>
    <x v="2"/>
    <x v="2"/>
    <x v="2"/>
    <x v="2"/>
    <s v="No"/>
    <x v="0"/>
    <x v="56"/>
    <n v="1023.95"/>
    <n v="0"/>
    <n v="0"/>
    <n v="631"/>
    <n v="1654.95"/>
    <x v="0"/>
    <x v="0"/>
    <x v="0"/>
  </r>
  <r>
    <s v="2817-NTQDO"/>
    <x v="1"/>
    <x v="7"/>
    <x v="2"/>
    <s v="No"/>
    <n v="0"/>
    <s v="Huntington Beach"/>
    <n v="92646"/>
    <n v="33.666300999999997"/>
    <n v="-117.96950099999999"/>
    <n v="0"/>
    <x v="2"/>
    <x v="1"/>
    <s v="Offer D"/>
    <s v="No"/>
    <n v="0"/>
    <s v="N/A"/>
    <s v="Yes"/>
    <x v="2"/>
    <x v="14"/>
    <x v="1"/>
    <x v="1"/>
    <x v="0"/>
    <x v="0"/>
    <x v="0"/>
    <x v="0"/>
    <x v="0"/>
    <x v="0"/>
    <x v="1"/>
    <s v="Yes"/>
    <x v="0"/>
    <x v="339"/>
    <n v="597"/>
    <n v="0"/>
    <n v="0"/>
    <n v="0"/>
    <n v="597"/>
    <x v="1"/>
    <x v="2"/>
    <x v="18"/>
  </r>
  <r>
    <s v="2819-GWENI"/>
    <x v="0"/>
    <x v="22"/>
    <x v="5"/>
    <s v="Yes"/>
    <n v="1"/>
    <s v="Hayward"/>
    <n v="94542"/>
    <n v="37.656694999999999"/>
    <n v="-122.048361"/>
    <n v="9"/>
    <x v="61"/>
    <x v="1"/>
    <s v="Offer C"/>
    <s v="Yes"/>
    <n v="21.91"/>
    <s v="No"/>
    <s v="No"/>
    <x v="3"/>
    <x v="16"/>
    <x v="2"/>
    <x v="2"/>
    <x v="2"/>
    <x v="2"/>
    <x v="2"/>
    <x v="2"/>
    <x v="2"/>
    <x v="2"/>
    <x v="0"/>
    <s v="No"/>
    <x v="0"/>
    <x v="199"/>
    <n v="543"/>
    <n v="0"/>
    <n v="0"/>
    <n v="613.48"/>
    <n v="1156.48"/>
    <x v="0"/>
    <x v="0"/>
    <x v="0"/>
  </r>
  <r>
    <s v="2821-WARNZ"/>
    <x v="0"/>
    <x v="11"/>
    <x v="4"/>
    <s v="No"/>
    <n v="1"/>
    <s v="Buena Park"/>
    <n v="90620"/>
    <n v="33.845706"/>
    <n v="-118.012204"/>
    <n v="0"/>
    <x v="21"/>
    <x v="2"/>
    <s v="None"/>
    <s v="Yes"/>
    <n v="45.64"/>
    <s v="No"/>
    <s v="No"/>
    <x v="3"/>
    <x v="16"/>
    <x v="2"/>
    <x v="2"/>
    <x v="2"/>
    <x v="2"/>
    <x v="2"/>
    <x v="2"/>
    <x v="2"/>
    <x v="2"/>
    <x v="0"/>
    <s v="No"/>
    <x v="0"/>
    <x v="456"/>
    <n v="921.3"/>
    <n v="0"/>
    <n v="0"/>
    <n v="2236.36"/>
    <n v="3157.66"/>
    <x v="0"/>
    <x v="0"/>
    <x v="0"/>
  </r>
  <r>
    <s v="2823-LKABH"/>
    <x v="0"/>
    <x v="35"/>
    <x v="2"/>
    <s v="No"/>
    <n v="0"/>
    <s v="Rancho Mirage"/>
    <n v="92270"/>
    <n v="33.763677999999999"/>
    <n v="-116.429928"/>
    <n v="0"/>
    <x v="68"/>
    <x v="1"/>
    <s v="None"/>
    <s v="Yes"/>
    <n v="7.42"/>
    <s v="Yes"/>
    <s v="Yes"/>
    <x v="1"/>
    <x v="11"/>
    <x v="0"/>
    <x v="1"/>
    <x v="1"/>
    <x v="0"/>
    <x v="1"/>
    <x v="1"/>
    <x v="1"/>
    <x v="0"/>
    <x v="1"/>
    <s v="Yes"/>
    <x v="1"/>
    <x v="534"/>
    <n v="1679.4"/>
    <n v="38.65"/>
    <n v="0"/>
    <n v="133.56"/>
    <n v="1774.31"/>
    <x v="0"/>
    <x v="0"/>
    <x v="0"/>
  </r>
  <r>
    <s v="2824-DXNKN"/>
    <x v="0"/>
    <x v="17"/>
    <x v="4"/>
    <s v="Yes"/>
    <n v="1"/>
    <s v="Santa Cruz"/>
    <n v="95065"/>
    <n v="37.031404000000002"/>
    <n v="-121.981865"/>
    <n v="8"/>
    <x v="9"/>
    <x v="2"/>
    <s v="Offer A"/>
    <s v="Yes"/>
    <n v="38.99"/>
    <s v="Yes"/>
    <s v="Yes"/>
    <x v="0"/>
    <x v="5"/>
    <x v="1"/>
    <x v="1"/>
    <x v="1"/>
    <x v="1"/>
    <x v="0"/>
    <x v="0"/>
    <x v="1"/>
    <x v="0"/>
    <x v="2"/>
    <s v="Yes"/>
    <x v="1"/>
    <x v="969"/>
    <n v="5025.8500000000004"/>
    <n v="0"/>
    <n v="0"/>
    <n v="2807.28"/>
    <n v="7833.13"/>
    <x v="0"/>
    <x v="0"/>
    <x v="0"/>
  </r>
  <r>
    <s v="2824-MYYBN"/>
    <x v="0"/>
    <x v="9"/>
    <x v="1"/>
    <s v="Yes"/>
    <n v="2"/>
    <s v="Bakersfield"/>
    <n v="93313"/>
    <n v="35.140937999999998"/>
    <n v="-119.051348"/>
    <n v="0"/>
    <x v="20"/>
    <x v="2"/>
    <s v="None"/>
    <s v="Yes"/>
    <n v="1.6"/>
    <s v="Yes"/>
    <s v="Yes"/>
    <x v="1"/>
    <x v="4"/>
    <x v="0"/>
    <x v="1"/>
    <x v="0"/>
    <x v="1"/>
    <x v="0"/>
    <x v="1"/>
    <x v="1"/>
    <x v="0"/>
    <x v="1"/>
    <s v="Yes"/>
    <x v="1"/>
    <x v="655"/>
    <n v="3314.15"/>
    <n v="0"/>
    <n v="0"/>
    <n v="59.2"/>
    <n v="3373.35"/>
    <x v="0"/>
    <x v="0"/>
    <x v="0"/>
  </r>
  <r>
    <s v="2826-DXLQO"/>
    <x v="1"/>
    <x v="53"/>
    <x v="3"/>
    <s v="Yes"/>
    <n v="0"/>
    <s v="El Cerrito"/>
    <n v="94530"/>
    <n v="37.924838000000001"/>
    <n v="-122.289145"/>
    <n v="10"/>
    <x v="6"/>
    <x v="0"/>
    <s v="Offer E"/>
    <s v="No"/>
    <n v="0"/>
    <s v="N/A"/>
    <s v="Yes"/>
    <x v="2"/>
    <x v="37"/>
    <x v="1"/>
    <x v="1"/>
    <x v="0"/>
    <x v="1"/>
    <x v="1"/>
    <x v="0"/>
    <x v="0"/>
    <x v="0"/>
    <x v="0"/>
    <s v="No"/>
    <x v="1"/>
    <x v="463"/>
    <n v="220.45"/>
    <n v="11.83"/>
    <n v="0"/>
    <n v="0"/>
    <n v="208.62"/>
    <x v="0"/>
    <x v="0"/>
    <x v="0"/>
  </r>
  <r>
    <s v="2826-UWHIS"/>
    <x v="1"/>
    <x v="22"/>
    <x v="5"/>
    <s v="Yes"/>
    <n v="0"/>
    <s v="Sequoia National Park"/>
    <n v="93262"/>
    <n v="36.527242999999999"/>
    <n v="-118.594938"/>
    <n v="4"/>
    <x v="14"/>
    <x v="2"/>
    <s v="Offer B"/>
    <s v="Yes"/>
    <n v="1.59"/>
    <s v="Yes"/>
    <s v="Yes"/>
    <x v="1"/>
    <x v="10"/>
    <x v="0"/>
    <x v="0"/>
    <x v="0"/>
    <x v="1"/>
    <x v="1"/>
    <x v="0"/>
    <x v="0"/>
    <x v="0"/>
    <x v="1"/>
    <s v="No"/>
    <x v="1"/>
    <x v="139"/>
    <n v="3775.85"/>
    <n v="0"/>
    <n v="0"/>
    <n v="71.55"/>
    <n v="3847.4"/>
    <x v="0"/>
    <x v="0"/>
    <x v="0"/>
  </r>
  <r>
    <s v="2828-SLQPF"/>
    <x v="1"/>
    <x v="55"/>
    <x v="2"/>
    <s v="No"/>
    <n v="0"/>
    <s v="San Marino"/>
    <n v="91108"/>
    <n v="34.122670999999997"/>
    <n v="-118.112911"/>
    <n v="0"/>
    <x v="53"/>
    <x v="1"/>
    <s v="None"/>
    <s v="Yes"/>
    <n v="29.52"/>
    <s v="No"/>
    <s v="Yes"/>
    <x v="2"/>
    <x v="36"/>
    <x v="0"/>
    <x v="1"/>
    <x v="0"/>
    <x v="1"/>
    <x v="1"/>
    <x v="0"/>
    <x v="0"/>
    <x v="0"/>
    <x v="1"/>
    <s v="Yes"/>
    <x v="1"/>
    <x v="43"/>
    <n v="865.85"/>
    <n v="22.55"/>
    <n v="0"/>
    <n v="560.88"/>
    <n v="1404.18"/>
    <x v="0"/>
    <x v="0"/>
    <x v="0"/>
  </r>
  <r>
    <s v="2829-HYVZP"/>
    <x v="1"/>
    <x v="21"/>
    <x v="1"/>
    <s v="No"/>
    <n v="0"/>
    <s v="Fairfax"/>
    <n v="94930"/>
    <n v="37.971750999999998"/>
    <n v="-122.611873"/>
    <n v="0"/>
    <x v="31"/>
    <x v="1"/>
    <s v="None"/>
    <s v="Yes"/>
    <n v="46.12"/>
    <s v="No"/>
    <s v="No"/>
    <x v="3"/>
    <x v="16"/>
    <x v="2"/>
    <x v="2"/>
    <x v="2"/>
    <x v="2"/>
    <x v="2"/>
    <x v="2"/>
    <x v="2"/>
    <x v="2"/>
    <x v="0"/>
    <s v="Yes"/>
    <x v="0"/>
    <x v="117"/>
    <n v="572.20000000000005"/>
    <n v="0"/>
    <n v="0"/>
    <n v="1337.48"/>
    <n v="1909.68"/>
    <x v="0"/>
    <x v="0"/>
    <x v="0"/>
  </r>
  <r>
    <s v="2830-LEWOA"/>
    <x v="1"/>
    <x v="0"/>
    <x v="0"/>
    <s v="Yes"/>
    <n v="1"/>
    <s v="Jamestown"/>
    <n v="95327"/>
    <n v="37.847709999999999"/>
    <n v="-120.486589"/>
    <n v="3"/>
    <x v="48"/>
    <x v="2"/>
    <s v="Offer B"/>
    <s v="Yes"/>
    <n v="43.08"/>
    <s v="No"/>
    <s v="Yes"/>
    <x v="1"/>
    <x v="10"/>
    <x v="0"/>
    <x v="0"/>
    <x v="1"/>
    <x v="0"/>
    <x v="0"/>
    <x v="1"/>
    <x v="1"/>
    <x v="0"/>
    <x v="0"/>
    <s v="No"/>
    <x v="0"/>
    <x v="970"/>
    <n v="6449.15"/>
    <n v="0"/>
    <n v="0"/>
    <n v="2627.88"/>
    <n v="9077.0300000000007"/>
    <x v="0"/>
    <x v="0"/>
    <x v="0"/>
  </r>
  <r>
    <s v="2831-EBWRN"/>
    <x v="1"/>
    <x v="1"/>
    <x v="1"/>
    <s v="No"/>
    <n v="0"/>
    <s v="Altadena"/>
    <n v="91001"/>
    <n v="34.196837000000002"/>
    <n v="-118.142236"/>
    <n v="0"/>
    <x v="1"/>
    <x v="0"/>
    <s v="Offer E"/>
    <s v="Yes"/>
    <n v="33.93"/>
    <s v="No"/>
    <s v="Yes"/>
    <x v="0"/>
    <x v="12"/>
    <x v="0"/>
    <x v="1"/>
    <x v="0"/>
    <x v="1"/>
    <x v="1"/>
    <x v="0"/>
    <x v="0"/>
    <x v="0"/>
    <x v="1"/>
    <s v="Yes"/>
    <x v="1"/>
    <x v="204"/>
    <n v="199.75"/>
    <n v="0"/>
    <n v="0"/>
    <n v="135.72"/>
    <n v="335.47"/>
    <x v="0"/>
    <x v="0"/>
    <x v="0"/>
  </r>
  <r>
    <s v="2832-KJCRD"/>
    <x v="0"/>
    <x v="19"/>
    <x v="4"/>
    <s v="No"/>
    <n v="0"/>
    <s v="Los Angeles"/>
    <n v="90071"/>
    <n v="34.052917000000001"/>
    <n v="-118.255178"/>
    <n v="0"/>
    <x v="70"/>
    <x v="2"/>
    <s v="Offer C"/>
    <s v="Yes"/>
    <n v="23.95"/>
    <s v="Yes"/>
    <s v="Yes"/>
    <x v="1"/>
    <x v="22"/>
    <x v="0"/>
    <x v="1"/>
    <x v="1"/>
    <x v="0"/>
    <x v="0"/>
    <x v="1"/>
    <x v="1"/>
    <x v="1"/>
    <x v="1"/>
    <s v="Yes"/>
    <x v="1"/>
    <x v="971"/>
    <n v="3988.5"/>
    <n v="0"/>
    <n v="140"/>
    <n v="910.1"/>
    <n v="5038.6000000000004"/>
    <x v="0"/>
    <x v="0"/>
    <x v="0"/>
  </r>
  <r>
    <s v="2832-SCUCO"/>
    <x v="0"/>
    <x v="7"/>
    <x v="2"/>
    <s v="No"/>
    <n v="0"/>
    <s v="Kirkwood"/>
    <n v="95646"/>
    <n v="38.631489000000002"/>
    <n v="-120.01516700000001"/>
    <n v="0"/>
    <x v="29"/>
    <x v="0"/>
    <s v="Offer E"/>
    <s v="Yes"/>
    <n v="26.9"/>
    <s v="No"/>
    <s v="No"/>
    <x v="3"/>
    <x v="16"/>
    <x v="2"/>
    <x v="2"/>
    <x v="2"/>
    <x v="2"/>
    <x v="2"/>
    <x v="2"/>
    <x v="2"/>
    <x v="2"/>
    <x v="1"/>
    <s v="No"/>
    <x v="1"/>
    <x v="199"/>
    <n v="57.4"/>
    <n v="0"/>
    <n v="0"/>
    <n v="53.8"/>
    <n v="111.2"/>
    <x v="2"/>
    <x v="0"/>
    <x v="0"/>
  </r>
  <r>
    <s v="2833-SLKDQ"/>
    <x v="1"/>
    <x v="5"/>
    <x v="4"/>
    <s v="No"/>
    <n v="0"/>
    <s v="Caspar"/>
    <n v="95420"/>
    <n v="39.361283"/>
    <n v="-123.784599"/>
    <n v="0"/>
    <x v="13"/>
    <x v="0"/>
    <s v="None"/>
    <s v="Yes"/>
    <n v="48.03"/>
    <s v="No"/>
    <s v="Yes"/>
    <x v="0"/>
    <x v="5"/>
    <x v="0"/>
    <x v="1"/>
    <x v="0"/>
    <x v="1"/>
    <x v="1"/>
    <x v="0"/>
    <x v="1"/>
    <x v="0"/>
    <x v="1"/>
    <s v="No"/>
    <x v="0"/>
    <x v="14"/>
    <n v="45.05"/>
    <n v="0"/>
    <n v="0"/>
    <n v="48.03"/>
    <n v="93.08"/>
    <x v="1"/>
    <x v="1"/>
    <x v="1"/>
  </r>
  <r>
    <s v="2834-JKOOW"/>
    <x v="0"/>
    <x v="27"/>
    <x v="5"/>
    <s v="No"/>
    <n v="0"/>
    <s v="Gerber"/>
    <n v="96035"/>
    <n v="40.031939999999999"/>
    <n v="-122.176023"/>
    <n v="0"/>
    <x v="49"/>
    <x v="1"/>
    <s v="Offer D"/>
    <s v="No"/>
    <n v="0"/>
    <s v="N/A"/>
    <s v="Yes"/>
    <x v="2"/>
    <x v="32"/>
    <x v="1"/>
    <x v="0"/>
    <x v="1"/>
    <x v="0"/>
    <x v="1"/>
    <x v="0"/>
    <x v="0"/>
    <x v="0"/>
    <x v="0"/>
    <s v="No"/>
    <x v="0"/>
    <x v="202"/>
    <n v="693.45"/>
    <n v="16.27"/>
    <n v="0"/>
    <n v="0"/>
    <n v="677.18"/>
    <x v="0"/>
    <x v="0"/>
    <x v="0"/>
  </r>
  <r>
    <s v="2834-JRTUA"/>
    <x v="1"/>
    <x v="18"/>
    <x v="0"/>
    <s v="No"/>
    <n v="0"/>
    <s v="Martinez"/>
    <n v="94553"/>
    <n v="38.014457"/>
    <n v="-122.115432"/>
    <n v="0"/>
    <x v="4"/>
    <x v="2"/>
    <s v="Offer A"/>
    <s v="Yes"/>
    <n v="49.42"/>
    <s v="Yes"/>
    <s v="Yes"/>
    <x v="1"/>
    <x v="25"/>
    <x v="1"/>
    <x v="1"/>
    <x v="1"/>
    <x v="0"/>
    <x v="0"/>
    <x v="1"/>
    <x v="1"/>
    <x v="0"/>
    <x v="2"/>
    <s v="Yes"/>
    <x v="1"/>
    <x v="943"/>
    <n v="7532.15"/>
    <n v="0"/>
    <n v="0"/>
    <n v="3508.82"/>
    <n v="11040.97"/>
    <x v="1"/>
    <x v="1"/>
    <x v="1"/>
  </r>
  <r>
    <s v="2834-SPCJV"/>
    <x v="1"/>
    <x v="43"/>
    <x v="1"/>
    <s v="Yes"/>
    <n v="0"/>
    <s v="Rough And Ready"/>
    <n v="95975"/>
    <n v="39.225633999999999"/>
    <n v="-121.15616300000001"/>
    <n v="1"/>
    <x v="57"/>
    <x v="2"/>
    <s v="None"/>
    <s v="Yes"/>
    <n v="38.369999999999997"/>
    <s v="No"/>
    <s v="Yes"/>
    <x v="1"/>
    <x v="6"/>
    <x v="1"/>
    <x v="1"/>
    <x v="0"/>
    <x v="1"/>
    <x v="0"/>
    <x v="0"/>
    <x v="0"/>
    <x v="0"/>
    <x v="1"/>
    <s v="No"/>
    <x v="1"/>
    <x v="972"/>
    <n v="4348.6499999999996"/>
    <n v="0"/>
    <n v="0"/>
    <n v="1995.24"/>
    <n v="6343.89"/>
    <x v="1"/>
    <x v="1"/>
    <x v="1"/>
  </r>
  <r>
    <s v="2839-RFSQE"/>
    <x v="0"/>
    <x v="27"/>
    <x v="5"/>
    <s v="No"/>
    <n v="0"/>
    <s v="Rancho Mirage"/>
    <n v="92270"/>
    <n v="33.763677999999999"/>
    <n v="-116.429928"/>
    <n v="0"/>
    <x v="29"/>
    <x v="0"/>
    <s v="Offer E"/>
    <s v="Yes"/>
    <n v="24.71"/>
    <s v="No"/>
    <s v="No"/>
    <x v="3"/>
    <x v="16"/>
    <x v="2"/>
    <x v="2"/>
    <x v="2"/>
    <x v="2"/>
    <x v="2"/>
    <x v="2"/>
    <x v="2"/>
    <x v="2"/>
    <x v="1"/>
    <s v="No"/>
    <x v="2"/>
    <x v="408"/>
    <n v="38.700000000000003"/>
    <n v="0"/>
    <n v="0"/>
    <n v="49.42"/>
    <n v="88.12"/>
    <x v="1"/>
    <x v="5"/>
    <x v="9"/>
  </r>
  <r>
    <s v="2840-XANRC"/>
    <x v="1"/>
    <x v="49"/>
    <x v="3"/>
    <s v="Yes"/>
    <n v="0"/>
    <s v="San Diego"/>
    <n v="92122"/>
    <n v="32.857230000000001"/>
    <n v="-117.209774"/>
    <n v="1"/>
    <x v="52"/>
    <x v="1"/>
    <s v="Offer C"/>
    <s v="Yes"/>
    <n v="16.100000000000001"/>
    <s v="No"/>
    <s v="Yes"/>
    <x v="0"/>
    <x v="11"/>
    <x v="0"/>
    <x v="1"/>
    <x v="1"/>
    <x v="1"/>
    <x v="0"/>
    <x v="1"/>
    <x v="1"/>
    <x v="0"/>
    <x v="1"/>
    <s v="Yes"/>
    <x v="1"/>
    <x v="973"/>
    <n v="2231.0500000000002"/>
    <n v="0"/>
    <n v="0"/>
    <n v="386.4"/>
    <n v="2617.4499999999998"/>
    <x v="1"/>
    <x v="1"/>
    <x v="5"/>
  </r>
  <r>
    <s v="2842-BCQGE"/>
    <x v="1"/>
    <x v="14"/>
    <x v="0"/>
    <s v="No"/>
    <n v="0"/>
    <s v="San Diego"/>
    <n v="92139"/>
    <n v="32.677715999999997"/>
    <n v="-117.04766600000001"/>
    <n v="0"/>
    <x v="25"/>
    <x v="2"/>
    <s v="Offer B"/>
    <s v="Yes"/>
    <n v="19.66"/>
    <s v="Yes"/>
    <s v="Yes"/>
    <x v="1"/>
    <x v="29"/>
    <x v="0"/>
    <x v="1"/>
    <x v="0"/>
    <x v="1"/>
    <x v="1"/>
    <x v="0"/>
    <x v="0"/>
    <x v="0"/>
    <x v="1"/>
    <s v="Yes"/>
    <x v="0"/>
    <x v="120"/>
    <n v="3161.4"/>
    <n v="0"/>
    <n v="0"/>
    <n v="845.38"/>
    <n v="4006.78"/>
    <x v="0"/>
    <x v="0"/>
    <x v="0"/>
  </r>
  <r>
    <s v="2842-JTCCU"/>
    <x v="1"/>
    <x v="60"/>
    <x v="4"/>
    <s v="No"/>
    <n v="0"/>
    <s v="Hopland"/>
    <n v="95449"/>
    <n v="38.937060000000002"/>
    <n v="-123.118111"/>
    <n v="0"/>
    <x v="29"/>
    <x v="0"/>
    <s v="Offer E"/>
    <s v="Yes"/>
    <n v="29.69"/>
    <s v="No"/>
    <s v="Yes"/>
    <x v="0"/>
    <x v="17"/>
    <x v="0"/>
    <x v="1"/>
    <x v="0"/>
    <x v="1"/>
    <x v="1"/>
    <x v="0"/>
    <x v="1"/>
    <x v="1"/>
    <x v="1"/>
    <s v="No"/>
    <x v="1"/>
    <x v="974"/>
    <n v="80.349999999999994"/>
    <n v="0"/>
    <n v="10"/>
    <n v="59.38"/>
    <n v="149.72999999999999"/>
    <x v="1"/>
    <x v="5"/>
    <x v="8"/>
  </r>
  <r>
    <s v="2843-CQMEG"/>
    <x v="1"/>
    <x v="44"/>
    <x v="4"/>
    <s v="No"/>
    <n v="0"/>
    <s v="San Diego"/>
    <n v="92120"/>
    <n v="32.807867000000002"/>
    <n v="-117.060993"/>
    <n v="0"/>
    <x v="52"/>
    <x v="1"/>
    <s v="Offer C"/>
    <s v="Yes"/>
    <n v="3.72"/>
    <s v="No"/>
    <s v="Yes"/>
    <x v="0"/>
    <x v="9"/>
    <x v="0"/>
    <x v="0"/>
    <x v="0"/>
    <x v="1"/>
    <x v="1"/>
    <x v="0"/>
    <x v="0"/>
    <x v="0"/>
    <x v="1"/>
    <s v="Yes"/>
    <x v="2"/>
    <x v="675"/>
    <n v="1218.25"/>
    <n v="0"/>
    <n v="0"/>
    <n v="89.28"/>
    <n v="1307.53"/>
    <x v="0"/>
    <x v="0"/>
    <x v="0"/>
  </r>
  <r>
    <s v="2845-AFFTX"/>
    <x v="1"/>
    <x v="3"/>
    <x v="3"/>
    <s v="Yes"/>
    <n v="0"/>
    <s v="Westport"/>
    <n v="95488"/>
    <n v="39.724432999999998"/>
    <n v="-123.767578"/>
    <n v="0"/>
    <x v="62"/>
    <x v="2"/>
    <s v="None"/>
    <s v="Yes"/>
    <n v="22.56"/>
    <s v="Yes"/>
    <s v="Yes"/>
    <x v="1"/>
    <x v="26"/>
    <x v="0"/>
    <x v="1"/>
    <x v="1"/>
    <x v="1"/>
    <x v="0"/>
    <x v="1"/>
    <x v="0"/>
    <x v="0"/>
    <x v="1"/>
    <s v="Yes"/>
    <x v="1"/>
    <x v="531"/>
    <n v="4259.3"/>
    <n v="8.8800000000000008"/>
    <n v="0"/>
    <n v="924.96"/>
    <n v="5175.38"/>
    <x v="1"/>
    <x v="2"/>
    <x v="2"/>
  </r>
  <r>
    <s v="2845-HSJCY"/>
    <x v="0"/>
    <x v="42"/>
    <x v="1"/>
    <s v="Yes"/>
    <n v="0"/>
    <s v="Fallbrook"/>
    <n v="92028"/>
    <n v="33.362575"/>
    <n v="-117.299644"/>
    <n v="1"/>
    <x v="32"/>
    <x v="1"/>
    <s v="None"/>
    <s v="Yes"/>
    <n v="29.18"/>
    <s v="Yes"/>
    <s v="Yes"/>
    <x v="1"/>
    <x v="10"/>
    <x v="0"/>
    <x v="1"/>
    <x v="1"/>
    <x v="1"/>
    <x v="1"/>
    <x v="1"/>
    <x v="1"/>
    <x v="0"/>
    <x v="1"/>
    <s v="Yes"/>
    <x v="1"/>
    <x v="975"/>
    <n v="1258.5999999999999"/>
    <n v="0"/>
    <n v="0"/>
    <n v="408.52"/>
    <n v="1667.12"/>
    <x v="1"/>
    <x v="1"/>
    <x v="5"/>
  </r>
  <r>
    <s v="2845-KDHVX"/>
    <x v="0"/>
    <x v="30"/>
    <x v="2"/>
    <s v="Yes"/>
    <n v="0"/>
    <s v="Sheridan"/>
    <n v="95681"/>
    <n v="38.984755999999997"/>
    <n v="-121.345074"/>
    <n v="9"/>
    <x v="34"/>
    <x v="2"/>
    <s v="None"/>
    <s v="Yes"/>
    <n v="23.29"/>
    <s v="No"/>
    <s v="Yes"/>
    <x v="2"/>
    <x v="32"/>
    <x v="0"/>
    <x v="0"/>
    <x v="1"/>
    <x v="0"/>
    <x v="1"/>
    <x v="1"/>
    <x v="1"/>
    <x v="0"/>
    <x v="2"/>
    <s v="Yes"/>
    <x v="0"/>
    <x v="976"/>
    <n v="4378.8"/>
    <n v="0"/>
    <n v="0"/>
    <n v="1490.56"/>
    <n v="5869.36"/>
    <x v="0"/>
    <x v="0"/>
    <x v="0"/>
  </r>
  <r>
    <s v="2848-YXSMW"/>
    <x v="1"/>
    <x v="32"/>
    <x v="0"/>
    <s v="Yes"/>
    <n v="0"/>
    <s v="Torrance"/>
    <n v="90503"/>
    <n v="33.840398999999998"/>
    <n v="-118.353714"/>
    <n v="1"/>
    <x v="9"/>
    <x v="2"/>
    <s v="Offer A"/>
    <s v="Yes"/>
    <n v="49.5"/>
    <s v="No"/>
    <s v="No"/>
    <x v="3"/>
    <x v="16"/>
    <x v="2"/>
    <x v="2"/>
    <x v="2"/>
    <x v="2"/>
    <x v="2"/>
    <x v="2"/>
    <x v="2"/>
    <x v="2"/>
    <x v="2"/>
    <s v="No"/>
    <x v="0"/>
    <x v="56"/>
    <n v="1363.25"/>
    <n v="0"/>
    <n v="0"/>
    <n v="3564"/>
    <n v="4927.25"/>
    <x v="0"/>
    <x v="0"/>
    <x v="0"/>
  </r>
  <r>
    <s v="2851-MMUTZ"/>
    <x v="0"/>
    <x v="46"/>
    <x v="4"/>
    <s v="No"/>
    <n v="0"/>
    <s v="Tahoe Vista"/>
    <n v="96148"/>
    <n v="39.241239999999998"/>
    <n v="-120.054765"/>
    <n v="0"/>
    <x v="28"/>
    <x v="1"/>
    <s v="None"/>
    <s v="Yes"/>
    <n v="1.31"/>
    <s v="No"/>
    <s v="Yes"/>
    <x v="0"/>
    <x v="25"/>
    <x v="0"/>
    <x v="0"/>
    <x v="0"/>
    <x v="0"/>
    <x v="1"/>
    <x v="0"/>
    <x v="0"/>
    <x v="0"/>
    <x v="1"/>
    <s v="Yes"/>
    <x v="2"/>
    <x v="395"/>
    <n v="1439.35"/>
    <n v="0"/>
    <n v="0"/>
    <n v="35.369999999999997"/>
    <n v="1474.72"/>
    <x v="0"/>
    <x v="0"/>
    <x v="0"/>
  </r>
  <r>
    <s v="2851-STERV"/>
    <x v="1"/>
    <x v="16"/>
    <x v="3"/>
    <s v="No"/>
    <n v="0"/>
    <s v="Descanso"/>
    <n v="91916"/>
    <n v="32.912663999999999"/>
    <n v="-116.63538699999999"/>
    <n v="0"/>
    <x v="33"/>
    <x v="1"/>
    <s v="None"/>
    <s v="Yes"/>
    <n v="3.04"/>
    <s v="No"/>
    <s v="Yes"/>
    <x v="2"/>
    <x v="30"/>
    <x v="0"/>
    <x v="1"/>
    <x v="1"/>
    <x v="0"/>
    <x v="0"/>
    <x v="1"/>
    <x v="0"/>
    <x v="0"/>
    <x v="0"/>
    <s v="Yes"/>
    <x v="1"/>
    <x v="266"/>
    <n v="2471.25"/>
    <n v="0"/>
    <n v="0"/>
    <n v="106.4"/>
    <n v="2577.65"/>
    <x v="0"/>
    <x v="0"/>
    <x v="0"/>
  </r>
  <r>
    <s v="2853-CWQFQ"/>
    <x v="1"/>
    <x v="29"/>
    <x v="4"/>
    <s v="No"/>
    <n v="1"/>
    <s v="Eureka"/>
    <n v="95503"/>
    <n v="40.737431000000001"/>
    <n v="-124.108897"/>
    <n v="0"/>
    <x v="13"/>
    <x v="0"/>
    <s v="None"/>
    <s v="Yes"/>
    <n v="41.39"/>
    <s v="No"/>
    <s v="Yes"/>
    <x v="0"/>
    <x v="31"/>
    <x v="0"/>
    <x v="1"/>
    <x v="0"/>
    <x v="0"/>
    <x v="1"/>
    <x v="1"/>
    <x v="1"/>
    <x v="0"/>
    <x v="1"/>
    <s v="Yes"/>
    <x v="0"/>
    <x v="124"/>
    <n v="59.55"/>
    <n v="0"/>
    <n v="0"/>
    <n v="41.39"/>
    <n v="100.94"/>
    <x v="2"/>
    <x v="0"/>
    <x v="0"/>
  </r>
  <r>
    <s v="2856-HYAPG"/>
    <x v="0"/>
    <x v="47"/>
    <x v="5"/>
    <s v="No"/>
    <n v="0"/>
    <s v="Platina"/>
    <n v="96076"/>
    <n v="40.367964000000001"/>
    <n v="-122.93737900000001"/>
    <n v="0"/>
    <x v="13"/>
    <x v="0"/>
    <s v="Offer E"/>
    <s v="Yes"/>
    <n v="12.4"/>
    <s v="No"/>
    <s v="Yes"/>
    <x v="1"/>
    <x v="29"/>
    <x v="0"/>
    <x v="1"/>
    <x v="0"/>
    <x v="1"/>
    <x v="1"/>
    <x v="0"/>
    <x v="0"/>
    <x v="0"/>
    <x v="1"/>
    <s v="No"/>
    <x v="1"/>
    <x v="821"/>
    <n v="68.650000000000006"/>
    <n v="0"/>
    <n v="0"/>
    <n v="12.4"/>
    <n v="81.05"/>
    <x v="1"/>
    <x v="4"/>
    <x v="16"/>
  </r>
  <r>
    <s v="2856-NNASM"/>
    <x v="1"/>
    <x v="58"/>
    <x v="3"/>
    <s v="No"/>
    <n v="0"/>
    <s v="Santa Rosa"/>
    <n v="95407"/>
    <n v="38.394091000000003"/>
    <n v="-122.739814"/>
    <n v="0"/>
    <x v="25"/>
    <x v="2"/>
    <s v="None"/>
    <s v="Yes"/>
    <n v="39.119999999999997"/>
    <s v="No"/>
    <s v="Yes"/>
    <x v="1"/>
    <x v="35"/>
    <x v="0"/>
    <x v="1"/>
    <x v="0"/>
    <x v="1"/>
    <x v="0"/>
    <x v="1"/>
    <x v="1"/>
    <x v="0"/>
    <x v="1"/>
    <s v="Yes"/>
    <x v="2"/>
    <x v="492"/>
    <n v="3856.75"/>
    <n v="0"/>
    <n v="0"/>
    <n v="1682.16"/>
    <n v="5538.91"/>
    <x v="1"/>
    <x v="2"/>
    <x v="3"/>
  </r>
  <r>
    <s v="2858-EIMXH"/>
    <x v="0"/>
    <x v="28"/>
    <x v="5"/>
    <s v="Yes"/>
    <n v="0"/>
    <s v="Vallejo"/>
    <n v="94592"/>
    <n v="38.093701000000003"/>
    <n v="-122.276589"/>
    <n v="1"/>
    <x v="63"/>
    <x v="2"/>
    <s v="None"/>
    <s v="Yes"/>
    <n v="30.09"/>
    <s v="Yes"/>
    <s v="Yes"/>
    <x v="1"/>
    <x v="11"/>
    <x v="0"/>
    <x v="1"/>
    <x v="0"/>
    <x v="1"/>
    <x v="0"/>
    <x v="1"/>
    <x v="0"/>
    <x v="0"/>
    <x v="0"/>
    <s v="Yes"/>
    <x v="0"/>
    <x v="400"/>
    <n v="5016.25"/>
    <n v="18.850000000000001"/>
    <n v="0"/>
    <n v="1594.77"/>
    <n v="6592.17"/>
    <x v="0"/>
    <x v="0"/>
    <x v="0"/>
  </r>
  <r>
    <s v="2858-MOFSQ"/>
    <x v="0"/>
    <x v="2"/>
    <x v="2"/>
    <s v="No"/>
    <n v="0"/>
    <s v="Rio Oso"/>
    <n v="95674"/>
    <n v="38.954143999999999"/>
    <n v="-121.482536"/>
    <n v="0"/>
    <x v="67"/>
    <x v="1"/>
    <s v="None"/>
    <s v="Yes"/>
    <n v="24.31"/>
    <s v="Yes"/>
    <s v="Yes"/>
    <x v="2"/>
    <x v="8"/>
    <x v="0"/>
    <x v="1"/>
    <x v="1"/>
    <x v="1"/>
    <x v="1"/>
    <x v="0"/>
    <x v="0"/>
    <x v="0"/>
    <x v="0"/>
    <s v="Yes"/>
    <x v="2"/>
    <x v="977"/>
    <n v="937.5"/>
    <n v="0"/>
    <n v="0"/>
    <n v="413.27"/>
    <n v="1350.77"/>
    <x v="1"/>
    <x v="4"/>
    <x v="16"/>
  </r>
  <r>
    <s v="2860-RANUS"/>
    <x v="0"/>
    <x v="6"/>
    <x v="5"/>
    <s v="No"/>
    <n v="0"/>
    <s v="Mc Kittrick"/>
    <n v="93251"/>
    <n v="35.383809999999997"/>
    <n v="-119.730885"/>
    <n v="0"/>
    <x v="24"/>
    <x v="1"/>
    <s v="Offer D"/>
    <s v="Yes"/>
    <n v="29.29"/>
    <s v="Yes"/>
    <s v="Yes"/>
    <x v="1"/>
    <x v="26"/>
    <x v="0"/>
    <x v="1"/>
    <x v="0"/>
    <x v="1"/>
    <x v="1"/>
    <x v="1"/>
    <x v="1"/>
    <x v="0"/>
    <x v="1"/>
    <s v="Yes"/>
    <x v="0"/>
    <x v="71"/>
    <n v="1727.5"/>
    <n v="0"/>
    <n v="0"/>
    <n v="585.79999999999995"/>
    <n v="2313.3000000000002"/>
    <x v="1"/>
    <x v="4"/>
    <x v="16"/>
  </r>
  <r>
    <s v="2862-JVEOY"/>
    <x v="1"/>
    <x v="25"/>
    <x v="0"/>
    <s v="No"/>
    <n v="0"/>
    <s v="Loma Mar"/>
    <n v="94021"/>
    <n v="37.266387999999999"/>
    <n v="-122.26308"/>
    <n v="0"/>
    <x v="38"/>
    <x v="0"/>
    <s v="None"/>
    <s v="Yes"/>
    <n v="10.54"/>
    <s v="No"/>
    <s v="No"/>
    <x v="3"/>
    <x v="16"/>
    <x v="2"/>
    <x v="2"/>
    <x v="2"/>
    <x v="2"/>
    <x v="2"/>
    <x v="2"/>
    <x v="2"/>
    <x v="2"/>
    <x v="0"/>
    <s v="No"/>
    <x v="0"/>
    <x v="278"/>
    <n v="124.4"/>
    <n v="0"/>
    <n v="0"/>
    <n v="63.24"/>
    <n v="187.64"/>
    <x v="0"/>
    <x v="0"/>
    <x v="0"/>
  </r>
  <r>
    <s v="2862-PFNIK"/>
    <x v="1"/>
    <x v="10"/>
    <x v="1"/>
    <s v="No"/>
    <n v="3"/>
    <s v="San Leandro"/>
    <n v="94578"/>
    <n v="37.704383999999997"/>
    <n v="-122.12670300000001"/>
    <n v="0"/>
    <x v="13"/>
    <x v="0"/>
    <s v="None"/>
    <s v="No"/>
    <n v="0"/>
    <s v="N/A"/>
    <s v="Yes"/>
    <x v="0"/>
    <x v="8"/>
    <x v="0"/>
    <x v="1"/>
    <x v="0"/>
    <x v="1"/>
    <x v="1"/>
    <x v="0"/>
    <x v="0"/>
    <x v="1"/>
    <x v="1"/>
    <s v="Yes"/>
    <x v="1"/>
    <x v="603"/>
    <n v="24.7"/>
    <n v="0"/>
    <n v="0"/>
    <n v="0"/>
    <n v="24.7"/>
    <x v="2"/>
    <x v="0"/>
    <x v="0"/>
  </r>
  <r>
    <s v="2863-IMQDR"/>
    <x v="0"/>
    <x v="7"/>
    <x v="2"/>
    <s v="No"/>
    <n v="0"/>
    <s v="San Diego"/>
    <n v="92130"/>
    <n v="32.957194999999999"/>
    <n v="-117.20254199999999"/>
    <n v="0"/>
    <x v="48"/>
    <x v="2"/>
    <s v="None"/>
    <s v="Yes"/>
    <n v="23.45"/>
    <s v="Yes"/>
    <s v="Yes"/>
    <x v="2"/>
    <x v="34"/>
    <x v="1"/>
    <x v="0"/>
    <x v="1"/>
    <x v="0"/>
    <x v="0"/>
    <x v="1"/>
    <x v="1"/>
    <x v="0"/>
    <x v="2"/>
    <s v="No"/>
    <x v="1"/>
    <x v="387"/>
    <n v="5308.7"/>
    <n v="0"/>
    <n v="0"/>
    <n v="1430.45"/>
    <n v="6739.15"/>
    <x v="0"/>
    <x v="0"/>
    <x v="0"/>
  </r>
  <r>
    <s v="2865-TCHJW"/>
    <x v="0"/>
    <x v="58"/>
    <x v="3"/>
    <s v="No"/>
    <n v="0"/>
    <s v="Anaheim"/>
    <n v="92807"/>
    <n v="33.848733000000003"/>
    <n v="-117.788357"/>
    <n v="0"/>
    <x v="1"/>
    <x v="0"/>
    <s v="None"/>
    <s v="Yes"/>
    <n v="48.35"/>
    <s v="Yes"/>
    <s v="Yes"/>
    <x v="0"/>
    <x v="40"/>
    <x v="0"/>
    <x v="1"/>
    <x v="1"/>
    <x v="1"/>
    <x v="0"/>
    <x v="0"/>
    <x v="0"/>
    <x v="0"/>
    <x v="1"/>
    <s v="Yes"/>
    <x v="1"/>
    <x v="565"/>
    <n v="346.2"/>
    <n v="0"/>
    <n v="0"/>
    <n v="193.4"/>
    <n v="539.6"/>
    <x v="1"/>
    <x v="1"/>
    <x v="1"/>
  </r>
  <r>
    <s v="2866-IKBTM"/>
    <x v="0"/>
    <x v="30"/>
    <x v="2"/>
    <s v="No"/>
    <n v="0"/>
    <s v="Dana Point"/>
    <n v="92629"/>
    <n v="33.477922999999997"/>
    <n v="-117.705314"/>
    <n v="0"/>
    <x v="13"/>
    <x v="0"/>
    <s v="None"/>
    <s v="Yes"/>
    <n v="40.630000000000003"/>
    <s v="No"/>
    <s v="No"/>
    <x v="3"/>
    <x v="16"/>
    <x v="2"/>
    <x v="2"/>
    <x v="2"/>
    <x v="2"/>
    <x v="2"/>
    <x v="2"/>
    <x v="2"/>
    <x v="2"/>
    <x v="1"/>
    <s v="No"/>
    <x v="0"/>
    <x v="92"/>
    <n v="19.55"/>
    <n v="0"/>
    <n v="0"/>
    <n v="40.630000000000003"/>
    <n v="60.18"/>
    <x v="2"/>
    <x v="0"/>
    <x v="0"/>
  </r>
  <r>
    <s v="2867-UIMSS"/>
    <x v="1"/>
    <x v="38"/>
    <x v="4"/>
    <s v="No"/>
    <n v="0"/>
    <s v="Vernalis"/>
    <n v="95385"/>
    <n v="37.609095000000003"/>
    <n v="-121.263381"/>
    <n v="0"/>
    <x v="13"/>
    <x v="0"/>
    <s v="None"/>
    <s v="Yes"/>
    <n v="35.770000000000003"/>
    <s v="No"/>
    <s v="Yes"/>
    <x v="1"/>
    <x v="24"/>
    <x v="0"/>
    <x v="1"/>
    <x v="0"/>
    <x v="1"/>
    <x v="1"/>
    <x v="1"/>
    <x v="1"/>
    <x v="0"/>
    <x v="1"/>
    <s v="No"/>
    <x v="1"/>
    <x v="474"/>
    <n v="80.5"/>
    <n v="0"/>
    <n v="0"/>
    <n v="35.770000000000003"/>
    <n v="116.27"/>
    <x v="1"/>
    <x v="2"/>
    <x v="2"/>
  </r>
  <r>
    <s v="2868-LLSKM"/>
    <x v="0"/>
    <x v="2"/>
    <x v="2"/>
    <s v="Yes"/>
    <n v="2"/>
    <s v="Escondido"/>
    <n v="92027"/>
    <n v="33.141264999999997"/>
    <n v="-116.967221"/>
    <n v="1"/>
    <x v="64"/>
    <x v="2"/>
    <s v="Offer A"/>
    <s v="Yes"/>
    <n v="15.94"/>
    <s v="Yes"/>
    <s v="Yes"/>
    <x v="1"/>
    <x v="27"/>
    <x v="0"/>
    <x v="0"/>
    <x v="0"/>
    <x v="0"/>
    <x v="1"/>
    <x v="0"/>
    <x v="0"/>
    <x v="0"/>
    <x v="0"/>
    <s v="Yes"/>
    <x v="1"/>
    <x v="978"/>
    <n v="5733.4"/>
    <n v="46.99"/>
    <n v="0"/>
    <n v="1083.92"/>
    <n v="6770.33"/>
    <x v="0"/>
    <x v="0"/>
    <x v="0"/>
  </r>
  <r>
    <s v="2868-MZAGQ"/>
    <x v="1"/>
    <x v="42"/>
    <x v="1"/>
    <s v="No"/>
    <n v="0"/>
    <s v="Modesto"/>
    <n v="95354"/>
    <n v="37.639029000000001"/>
    <n v="-120.964772"/>
    <n v="0"/>
    <x v="13"/>
    <x v="0"/>
    <s v="Offer E"/>
    <s v="Yes"/>
    <n v="19.98"/>
    <s v="No"/>
    <s v="Yes"/>
    <x v="1"/>
    <x v="36"/>
    <x v="0"/>
    <x v="1"/>
    <x v="0"/>
    <x v="1"/>
    <x v="1"/>
    <x v="1"/>
    <x v="1"/>
    <x v="0"/>
    <x v="1"/>
    <s v="Yes"/>
    <x v="1"/>
    <x v="646"/>
    <n v="79.25"/>
    <n v="0"/>
    <n v="0"/>
    <n v="19.98"/>
    <n v="99.23"/>
    <x v="1"/>
    <x v="2"/>
    <x v="15"/>
  </r>
  <r>
    <s v="2868-SNELZ"/>
    <x v="0"/>
    <x v="33"/>
    <x v="2"/>
    <s v="No"/>
    <n v="0"/>
    <s v="San Diego"/>
    <n v="92122"/>
    <n v="32.857230000000001"/>
    <n v="-117.209774"/>
    <n v="0"/>
    <x v="29"/>
    <x v="0"/>
    <s v="None"/>
    <s v="Yes"/>
    <n v="5.32"/>
    <s v="Yes"/>
    <s v="Yes"/>
    <x v="1"/>
    <x v="12"/>
    <x v="0"/>
    <x v="1"/>
    <x v="1"/>
    <x v="1"/>
    <x v="1"/>
    <x v="0"/>
    <x v="0"/>
    <x v="0"/>
    <x v="1"/>
    <s v="No"/>
    <x v="0"/>
    <x v="257"/>
    <n v="155.80000000000001"/>
    <n v="0"/>
    <n v="0"/>
    <n v="10.64"/>
    <n v="166.44"/>
    <x v="1"/>
    <x v="1"/>
    <x v="5"/>
  </r>
  <r>
    <s v="2869-ADAWR"/>
    <x v="0"/>
    <x v="51"/>
    <x v="1"/>
    <s v="No"/>
    <n v="0"/>
    <s v="Sutter Creek"/>
    <n v="95685"/>
    <n v="38.432144999999998"/>
    <n v="-120.77069"/>
    <n v="0"/>
    <x v="14"/>
    <x v="2"/>
    <s v="Offer B"/>
    <s v="Yes"/>
    <n v="14.12"/>
    <s v="Yes"/>
    <s v="Yes"/>
    <x v="1"/>
    <x v="40"/>
    <x v="0"/>
    <x v="0"/>
    <x v="0"/>
    <x v="1"/>
    <x v="0"/>
    <x v="0"/>
    <x v="0"/>
    <x v="0"/>
    <x v="1"/>
    <s v="Yes"/>
    <x v="0"/>
    <x v="197"/>
    <n v="4016.85"/>
    <n v="44.63"/>
    <n v="0"/>
    <n v="635.4"/>
    <n v="4607.62"/>
    <x v="1"/>
    <x v="2"/>
    <x v="18"/>
  </r>
  <r>
    <s v="2873-ZLIWT"/>
    <x v="0"/>
    <x v="22"/>
    <x v="5"/>
    <s v="Yes"/>
    <n v="0"/>
    <s v="Temecula"/>
    <n v="92592"/>
    <n v="33.507255000000001"/>
    <n v="-117.029473"/>
    <n v="1"/>
    <x v="36"/>
    <x v="2"/>
    <s v="Offer B"/>
    <s v="Yes"/>
    <n v="2.0299999999999998"/>
    <s v="Yes"/>
    <s v="Yes"/>
    <x v="1"/>
    <x v="10"/>
    <x v="0"/>
    <x v="1"/>
    <x v="1"/>
    <x v="0"/>
    <x v="1"/>
    <x v="0"/>
    <x v="0"/>
    <x v="0"/>
    <x v="1"/>
    <s v="Yes"/>
    <x v="1"/>
    <x v="838"/>
    <n v="3303.05"/>
    <n v="0"/>
    <n v="0"/>
    <n v="81.2"/>
    <n v="3384.25"/>
    <x v="1"/>
    <x v="1"/>
    <x v="5"/>
  </r>
  <r>
    <s v="2874-YXVVA"/>
    <x v="0"/>
    <x v="32"/>
    <x v="0"/>
    <s v="No"/>
    <n v="0"/>
    <s v="Herlong"/>
    <n v="96113"/>
    <n v="40.198233999999999"/>
    <n v="-120.18089000000001"/>
    <n v="0"/>
    <x v="12"/>
    <x v="1"/>
    <s v="None"/>
    <s v="Yes"/>
    <n v="2.82"/>
    <s v="No"/>
    <s v="Yes"/>
    <x v="1"/>
    <x v="23"/>
    <x v="0"/>
    <x v="0"/>
    <x v="1"/>
    <x v="0"/>
    <x v="0"/>
    <x v="1"/>
    <x v="1"/>
    <x v="0"/>
    <x v="1"/>
    <s v="Yes"/>
    <x v="1"/>
    <x v="113"/>
    <n v="3634.8"/>
    <n v="0"/>
    <n v="0"/>
    <n v="95.88"/>
    <n v="3730.68"/>
    <x v="0"/>
    <x v="0"/>
    <x v="0"/>
  </r>
  <r>
    <s v="2876-GZYZC"/>
    <x v="0"/>
    <x v="42"/>
    <x v="1"/>
    <s v="No"/>
    <n v="0"/>
    <s v="Cerritos"/>
    <n v="90703"/>
    <n v="33.868099999999998"/>
    <n v="-118.067402"/>
    <n v="0"/>
    <x v="2"/>
    <x v="1"/>
    <s v="None"/>
    <s v="Yes"/>
    <n v="29.21"/>
    <s v="Yes"/>
    <s v="Yes"/>
    <x v="1"/>
    <x v="13"/>
    <x v="0"/>
    <x v="1"/>
    <x v="0"/>
    <x v="1"/>
    <x v="1"/>
    <x v="1"/>
    <x v="1"/>
    <x v="0"/>
    <x v="1"/>
    <s v="Yes"/>
    <x v="1"/>
    <x v="979"/>
    <n v="1215.6500000000001"/>
    <n v="0"/>
    <n v="0"/>
    <n v="379.73"/>
    <n v="1595.38"/>
    <x v="0"/>
    <x v="0"/>
    <x v="0"/>
  </r>
  <r>
    <s v="2876-VBBBL"/>
    <x v="0"/>
    <x v="22"/>
    <x v="5"/>
    <s v="No"/>
    <n v="0"/>
    <s v="Shaver Lake"/>
    <n v="93664"/>
    <n v="37.222999999999999"/>
    <n v="-119.00102099999999"/>
    <n v="0"/>
    <x v="13"/>
    <x v="0"/>
    <s v="Offer E"/>
    <s v="Yes"/>
    <n v="10.71"/>
    <s v="No"/>
    <s v="No"/>
    <x v="3"/>
    <x v="16"/>
    <x v="2"/>
    <x v="2"/>
    <x v="2"/>
    <x v="2"/>
    <x v="2"/>
    <x v="2"/>
    <x v="2"/>
    <x v="2"/>
    <x v="1"/>
    <s v="Yes"/>
    <x v="0"/>
    <x v="364"/>
    <n v="20.25"/>
    <n v="0"/>
    <n v="0"/>
    <n v="10.71"/>
    <n v="30.96"/>
    <x v="1"/>
    <x v="5"/>
    <x v="9"/>
  </r>
  <r>
    <s v="2877-VDUER"/>
    <x v="0"/>
    <x v="59"/>
    <x v="0"/>
    <s v="Yes"/>
    <n v="1"/>
    <s v="Camp Nelson"/>
    <n v="93208"/>
    <n v="36.057457999999997"/>
    <n v="-118.59195099999999"/>
    <n v="6"/>
    <x v="33"/>
    <x v="1"/>
    <s v="None"/>
    <s v="No"/>
    <n v="0"/>
    <s v="N/A"/>
    <s v="Yes"/>
    <x v="2"/>
    <x v="2"/>
    <x v="0"/>
    <x v="1"/>
    <x v="0"/>
    <x v="0"/>
    <x v="0"/>
    <x v="0"/>
    <x v="0"/>
    <x v="0"/>
    <x v="0"/>
    <s v="No"/>
    <x v="0"/>
    <x v="980"/>
    <n v="1383.6"/>
    <n v="0"/>
    <n v="0"/>
    <n v="0"/>
    <n v="1383.6"/>
    <x v="0"/>
    <x v="0"/>
    <x v="0"/>
  </r>
  <r>
    <s v="2878-DHMIN"/>
    <x v="1"/>
    <x v="54"/>
    <x v="5"/>
    <s v="Yes"/>
    <n v="2"/>
    <s v="Sacramento"/>
    <n v="95833"/>
    <n v="38.619048999999997"/>
    <n v="-121.51755199999999"/>
    <n v="7"/>
    <x v="33"/>
    <x v="1"/>
    <s v="None"/>
    <s v="Yes"/>
    <n v="24.23"/>
    <s v="No"/>
    <s v="No"/>
    <x v="3"/>
    <x v="16"/>
    <x v="2"/>
    <x v="2"/>
    <x v="2"/>
    <x v="2"/>
    <x v="2"/>
    <x v="2"/>
    <x v="2"/>
    <x v="2"/>
    <x v="0"/>
    <s v="No"/>
    <x v="1"/>
    <x v="199"/>
    <n v="666"/>
    <n v="0"/>
    <n v="0"/>
    <n v="848.05"/>
    <n v="1514.05"/>
    <x v="0"/>
    <x v="0"/>
    <x v="0"/>
  </r>
  <r>
    <s v="2878-RMWXY"/>
    <x v="1"/>
    <x v="4"/>
    <x v="3"/>
    <s v="Yes"/>
    <n v="0"/>
    <s v="Temecula"/>
    <n v="92590"/>
    <n v="33.475493"/>
    <n v="-117.219551"/>
    <n v="5"/>
    <x v="9"/>
    <x v="2"/>
    <s v="None"/>
    <s v="Yes"/>
    <n v="28.5"/>
    <s v="Yes"/>
    <s v="Yes"/>
    <x v="1"/>
    <x v="36"/>
    <x v="1"/>
    <x v="0"/>
    <x v="1"/>
    <x v="1"/>
    <x v="1"/>
    <x v="1"/>
    <x v="0"/>
    <x v="0"/>
    <x v="2"/>
    <s v="Yes"/>
    <x v="0"/>
    <x v="981"/>
    <n v="7550.3"/>
    <n v="0"/>
    <n v="0"/>
    <n v="2052"/>
    <n v="9602.2999999999993"/>
    <x v="0"/>
    <x v="0"/>
    <x v="0"/>
  </r>
  <r>
    <s v="2880-FPNAE"/>
    <x v="1"/>
    <x v="28"/>
    <x v="5"/>
    <s v="Yes"/>
    <n v="0"/>
    <s v="Van Nuys"/>
    <n v="91405"/>
    <n v="34.202494000000002"/>
    <n v="-118.448048"/>
    <n v="1"/>
    <x v="29"/>
    <x v="0"/>
    <s v="Offer E"/>
    <s v="Yes"/>
    <n v="7.29"/>
    <s v="No"/>
    <s v="Yes"/>
    <x v="1"/>
    <x v="6"/>
    <x v="0"/>
    <x v="1"/>
    <x v="1"/>
    <x v="1"/>
    <x v="1"/>
    <x v="0"/>
    <x v="0"/>
    <x v="0"/>
    <x v="2"/>
    <s v="Yes"/>
    <x v="1"/>
    <x v="742"/>
    <n v="140.1"/>
    <n v="0"/>
    <n v="0"/>
    <n v="14.58"/>
    <n v="154.68"/>
    <x v="2"/>
    <x v="0"/>
    <x v="0"/>
  </r>
  <r>
    <s v="2882-DDZPG"/>
    <x v="0"/>
    <x v="60"/>
    <x v="4"/>
    <s v="No"/>
    <n v="0"/>
    <s v="San Carlos"/>
    <n v="94070"/>
    <n v="37.497914999999999"/>
    <n v="-122.26736099999999"/>
    <n v="0"/>
    <x v="27"/>
    <x v="0"/>
    <s v="None"/>
    <s v="Yes"/>
    <n v="35.81"/>
    <s v="No"/>
    <s v="No"/>
    <x v="3"/>
    <x v="16"/>
    <x v="2"/>
    <x v="2"/>
    <x v="2"/>
    <x v="2"/>
    <x v="2"/>
    <x v="2"/>
    <x v="2"/>
    <x v="2"/>
    <x v="1"/>
    <s v="No"/>
    <x v="1"/>
    <x v="456"/>
    <n v="227.45"/>
    <n v="0"/>
    <n v="0"/>
    <n v="429.72"/>
    <n v="657.17"/>
    <x v="0"/>
    <x v="0"/>
    <x v="0"/>
  </r>
  <r>
    <s v="2882-WDTBA"/>
    <x v="1"/>
    <x v="22"/>
    <x v="5"/>
    <s v="Yes"/>
    <n v="0"/>
    <s v="Willows"/>
    <n v="95988"/>
    <n v="39.493991000000001"/>
    <n v="-122.28636299999999"/>
    <n v="4"/>
    <x v="19"/>
    <x v="2"/>
    <s v="Offer A"/>
    <s v="Yes"/>
    <n v="44.33"/>
    <s v="No"/>
    <s v="Yes"/>
    <x v="0"/>
    <x v="30"/>
    <x v="1"/>
    <x v="0"/>
    <x v="1"/>
    <x v="0"/>
    <x v="0"/>
    <x v="0"/>
    <x v="0"/>
    <x v="0"/>
    <x v="2"/>
    <s v="Yes"/>
    <x v="1"/>
    <x v="38"/>
    <n v="5388.15"/>
    <n v="0"/>
    <n v="0"/>
    <n v="3058.77"/>
    <n v="8446.92"/>
    <x v="0"/>
    <x v="0"/>
    <x v="0"/>
  </r>
  <r>
    <s v="2883-ILGWO"/>
    <x v="1"/>
    <x v="8"/>
    <x v="5"/>
    <s v="No"/>
    <n v="0"/>
    <s v="Compton"/>
    <n v="90222"/>
    <n v="33.912246000000003"/>
    <n v="-118.236773"/>
    <n v="0"/>
    <x v="41"/>
    <x v="2"/>
    <s v="None"/>
    <s v="Yes"/>
    <n v="32.119999999999997"/>
    <s v="Yes"/>
    <s v="Yes"/>
    <x v="1"/>
    <x v="26"/>
    <x v="0"/>
    <x v="0"/>
    <x v="0"/>
    <x v="0"/>
    <x v="0"/>
    <x v="1"/>
    <x v="0"/>
    <x v="1"/>
    <x v="2"/>
    <s v="Yes"/>
    <x v="1"/>
    <x v="939"/>
    <n v="5913.95"/>
    <n v="1.69"/>
    <n v="90"/>
    <n v="1830.84"/>
    <n v="7833.1"/>
    <x v="0"/>
    <x v="0"/>
    <x v="0"/>
  </r>
  <r>
    <s v="2884-GBPFB"/>
    <x v="0"/>
    <x v="37"/>
    <x v="5"/>
    <s v="Yes"/>
    <n v="0"/>
    <s v="Morro Bay"/>
    <n v="93442"/>
    <n v="35.369553000000003"/>
    <n v="-120.763864"/>
    <n v="4"/>
    <x v="33"/>
    <x v="1"/>
    <s v="Offer C"/>
    <s v="Yes"/>
    <n v="10.43"/>
    <s v="No"/>
    <s v="Yes"/>
    <x v="1"/>
    <x v="3"/>
    <x v="0"/>
    <x v="1"/>
    <x v="0"/>
    <x v="1"/>
    <x v="1"/>
    <x v="0"/>
    <x v="0"/>
    <x v="1"/>
    <x v="1"/>
    <s v="Yes"/>
    <x v="1"/>
    <x v="629"/>
    <n v="2416.5500000000002"/>
    <n v="0"/>
    <n v="80"/>
    <n v="365.05"/>
    <n v="2861.6"/>
    <x v="1"/>
    <x v="3"/>
    <x v="14"/>
  </r>
  <r>
    <s v="2885-HIJDH"/>
    <x v="1"/>
    <x v="10"/>
    <x v="1"/>
    <s v="Yes"/>
    <n v="3"/>
    <s v="Tecate"/>
    <n v="91980"/>
    <n v="32.587556999999997"/>
    <n v="-116.636816"/>
    <n v="9"/>
    <x v="19"/>
    <x v="2"/>
    <s v="None"/>
    <s v="Yes"/>
    <n v="26.35"/>
    <s v="Yes"/>
    <s v="Yes"/>
    <x v="2"/>
    <x v="25"/>
    <x v="1"/>
    <x v="1"/>
    <x v="1"/>
    <x v="0"/>
    <x v="0"/>
    <x v="1"/>
    <x v="1"/>
    <x v="0"/>
    <x v="2"/>
    <s v="No"/>
    <x v="1"/>
    <x v="982"/>
    <n v="6194.1"/>
    <n v="0"/>
    <n v="0"/>
    <n v="1818.15"/>
    <n v="8012.25"/>
    <x v="0"/>
    <x v="0"/>
    <x v="0"/>
  </r>
  <r>
    <s v="2886-KEFUM"/>
    <x v="0"/>
    <x v="2"/>
    <x v="2"/>
    <s v="Yes"/>
    <n v="0"/>
    <s v="Big Bend"/>
    <n v="96011"/>
    <n v="41.096569000000002"/>
    <n v="-121.879082"/>
    <n v="1"/>
    <x v="5"/>
    <x v="2"/>
    <s v="None"/>
    <s v="Yes"/>
    <n v="1.93"/>
    <s v="Yes"/>
    <s v="Yes"/>
    <x v="1"/>
    <x v="8"/>
    <x v="0"/>
    <x v="0"/>
    <x v="1"/>
    <x v="1"/>
    <x v="0"/>
    <x v="1"/>
    <x v="1"/>
    <x v="1"/>
    <x v="0"/>
    <s v="Yes"/>
    <x v="1"/>
    <x v="925"/>
    <n v="6873.75"/>
    <n v="0"/>
    <n v="60"/>
    <n v="121.59"/>
    <n v="7055.34"/>
    <x v="1"/>
    <x v="5"/>
    <x v="9"/>
  </r>
  <r>
    <s v="2887-JPYLU"/>
    <x v="0"/>
    <x v="12"/>
    <x v="2"/>
    <s v="No"/>
    <n v="3"/>
    <s v="Stinson Beach"/>
    <n v="94970"/>
    <n v="37.921137000000002"/>
    <n v="-122.657562"/>
    <n v="0"/>
    <x v="62"/>
    <x v="2"/>
    <s v="None"/>
    <s v="Yes"/>
    <n v="38.94"/>
    <s v="No"/>
    <s v="Yes"/>
    <x v="2"/>
    <x v="29"/>
    <x v="0"/>
    <x v="1"/>
    <x v="0"/>
    <x v="1"/>
    <x v="1"/>
    <x v="0"/>
    <x v="0"/>
    <x v="0"/>
    <x v="1"/>
    <s v="No"/>
    <x v="1"/>
    <x v="10"/>
    <n v="1841.9"/>
    <n v="0"/>
    <n v="0"/>
    <n v="1596.54"/>
    <n v="3438.44"/>
    <x v="0"/>
    <x v="0"/>
    <x v="0"/>
  </r>
  <r>
    <s v="2888-ADFAO"/>
    <x v="0"/>
    <x v="10"/>
    <x v="1"/>
    <s v="Yes"/>
    <n v="3"/>
    <s v="Palmdale"/>
    <n v="93551"/>
    <n v="34.613475999999999"/>
    <n v="-118.25635800000001"/>
    <n v="5"/>
    <x v="54"/>
    <x v="2"/>
    <s v="None"/>
    <s v="Yes"/>
    <n v="3.95"/>
    <s v="No"/>
    <s v="No"/>
    <x v="3"/>
    <x v="16"/>
    <x v="2"/>
    <x v="2"/>
    <x v="2"/>
    <x v="2"/>
    <x v="2"/>
    <x v="2"/>
    <x v="2"/>
    <x v="2"/>
    <x v="2"/>
    <s v="Yes"/>
    <x v="1"/>
    <x v="983"/>
    <n v="1041.8"/>
    <n v="0"/>
    <n v="0"/>
    <n v="185.65"/>
    <n v="1227.45"/>
    <x v="0"/>
    <x v="0"/>
    <x v="0"/>
  </r>
  <r>
    <s v="2889-FPWRM"/>
    <x v="1"/>
    <x v="26"/>
    <x v="0"/>
    <s v="Yes"/>
    <n v="0"/>
    <s v="Mckinleyville"/>
    <n v="95519"/>
    <n v="40.965010999999997"/>
    <n v="-124.015255"/>
    <n v="1"/>
    <x v="9"/>
    <x v="2"/>
    <s v="None"/>
    <s v="Yes"/>
    <n v="34.869999999999997"/>
    <s v="Yes"/>
    <s v="Yes"/>
    <x v="1"/>
    <x v="34"/>
    <x v="1"/>
    <x v="0"/>
    <x v="1"/>
    <x v="0"/>
    <x v="0"/>
    <x v="1"/>
    <x v="1"/>
    <x v="0"/>
    <x v="0"/>
    <s v="Yes"/>
    <x v="1"/>
    <x v="984"/>
    <n v="8684.7999999999993"/>
    <n v="0"/>
    <n v="0"/>
    <n v="2510.64"/>
    <n v="11195.44"/>
    <x v="1"/>
    <x v="1"/>
    <x v="10"/>
  </r>
  <r>
    <s v="2890-WFBHU"/>
    <x v="0"/>
    <x v="17"/>
    <x v="4"/>
    <s v="No"/>
    <n v="0"/>
    <s v="Salyer"/>
    <n v="95563"/>
    <n v="40.89866"/>
    <n v="-123.539754"/>
    <n v="0"/>
    <x v="26"/>
    <x v="2"/>
    <s v="Offer B"/>
    <s v="Yes"/>
    <n v="1.94"/>
    <s v="Yes"/>
    <s v="Yes"/>
    <x v="2"/>
    <x v="5"/>
    <x v="1"/>
    <x v="0"/>
    <x v="1"/>
    <x v="0"/>
    <x v="1"/>
    <x v="1"/>
    <x v="1"/>
    <x v="0"/>
    <x v="0"/>
    <s v="No"/>
    <x v="0"/>
    <x v="303"/>
    <n v="4786.1000000000004"/>
    <n v="0"/>
    <n v="0"/>
    <n v="114.46"/>
    <n v="4900.5600000000004"/>
    <x v="0"/>
    <x v="0"/>
    <x v="0"/>
  </r>
  <r>
    <s v="2892-GESUL"/>
    <x v="0"/>
    <x v="29"/>
    <x v="4"/>
    <s v="Yes"/>
    <n v="3"/>
    <s v="San Juan Capistrano"/>
    <n v="92675"/>
    <n v="33.521447000000002"/>
    <n v="-117.602555"/>
    <n v="5"/>
    <x v="68"/>
    <x v="1"/>
    <s v="None"/>
    <s v="Yes"/>
    <n v="20"/>
    <s v="No"/>
    <s v="No"/>
    <x v="3"/>
    <x v="16"/>
    <x v="2"/>
    <x v="2"/>
    <x v="2"/>
    <x v="2"/>
    <x v="2"/>
    <x v="2"/>
    <x v="2"/>
    <x v="2"/>
    <x v="2"/>
    <s v="No"/>
    <x v="0"/>
    <x v="208"/>
    <n v="309.25"/>
    <n v="0"/>
    <n v="0"/>
    <n v="360"/>
    <n v="669.25"/>
    <x v="0"/>
    <x v="0"/>
    <x v="0"/>
  </r>
  <r>
    <s v="2894-QOJRX"/>
    <x v="0"/>
    <x v="31"/>
    <x v="4"/>
    <s v="Yes"/>
    <n v="0"/>
    <s v="San Diego"/>
    <n v="92124"/>
    <n v="32.827238000000001"/>
    <n v="-117.089287"/>
    <n v="1"/>
    <x v="30"/>
    <x v="1"/>
    <s v="Offer C"/>
    <s v="No"/>
    <n v="0"/>
    <s v="N/A"/>
    <s v="Yes"/>
    <x v="0"/>
    <x v="39"/>
    <x v="0"/>
    <x v="1"/>
    <x v="0"/>
    <x v="1"/>
    <x v="0"/>
    <x v="0"/>
    <x v="0"/>
    <x v="0"/>
    <x v="1"/>
    <s v="Yes"/>
    <x v="1"/>
    <x v="985"/>
    <n v="853"/>
    <n v="0"/>
    <n v="0"/>
    <n v="0"/>
    <n v="853"/>
    <x v="1"/>
    <x v="1"/>
    <x v="1"/>
  </r>
  <r>
    <s v="2896-TBNBE"/>
    <x v="1"/>
    <x v="1"/>
    <x v="1"/>
    <s v="Yes"/>
    <n v="0"/>
    <s v="Guadalupe"/>
    <n v="93434"/>
    <n v="34.936"/>
    <n v="-120.594655"/>
    <n v="5"/>
    <x v="36"/>
    <x v="2"/>
    <s v="Offer B"/>
    <s v="Yes"/>
    <n v="12.97"/>
    <s v="No"/>
    <s v="Yes"/>
    <x v="1"/>
    <x v="40"/>
    <x v="0"/>
    <x v="0"/>
    <x v="1"/>
    <x v="1"/>
    <x v="1"/>
    <x v="0"/>
    <x v="0"/>
    <x v="0"/>
    <x v="0"/>
    <s v="No"/>
    <x v="1"/>
    <x v="464"/>
    <n v="3132.75"/>
    <n v="0"/>
    <n v="0"/>
    <n v="518.79999999999995"/>
    <n v="3651.55"/>
    <x v="0"/>
    <x v="0"/>
    <x v="0"/>
  </r>
  <r>
    <s v="2897-DOVND"/>
    <x v="1"/>
    <x v="26"/>
    <x v="0"/>
    <s v="No"/>
    <n v="0"/>
    <s v="Winterhaven"/>
    <n v="92283"/>
    <n v="32.852947"/>
    <n v="-114.850784"/>
    <n v="0"/>
    <x v="29"/>
    <x v="0"/>
    <s v="None"/>
    <s v="Yes"/>
    <n v="11.19"/>
    <s v="No"/>
    <s v="Yes"/>
    <x v="1"/>
    <x v="6"/>
    <x v="0"/>
    <x v="1"/>
    <x v="0"/>
    <x v="1"/>
    <x v="1"/>
    <x v="0"/>
    <x v="0"/>
    <x v="1"/>
    <x v="1"/>
    <s v="Yes"/>
    <x v="1"/>
    <x v="324"/>
    <n v="146.65"/>
    <n v="0"/>
    <n v="10"/>
    <n v="22.38"/>
    <n v="179.03"/>
    <x v="2"/>
    <x v="0"/>
    <x v="0"/>
  </r>
  <r>
    <s v="2898-LSJGD"/>
    <x v="0"/>
    <x v="18"/>
    <x v="0"/>
    <s v="Yes"/>
    <n v="0"/>
    <s v="Santa Ana"/>
    <n v="92707"/>
    <n v="33.714829000000002"/>
    <n v="-117.872941"/>
    <n v="1"/>
    <x v="47"/>
    <x v="1"/>
    <s v="None"/>
    <s v="No"/>
    <n v="0"/>
    <s v="N/A"/>
    <s v="Yes"/>
    <x v="0"/>
    <x v="24"/>
    <x v="1"/>
    <x v="1"/>
    <x v="1"/>
    <x v="1"/>
    <x v="0"/>
    <x v="1"/>
    <x v="1"/>
    <x v="1"/>
    <x v="0"/>
    <s v="Yes"/>
    <x v="1"/>
    <x v="986"/>
    <n v="1157.05"/>
    <n v="0"/>
    <n v="10"/>
    <n v="0"/>
    <n v="1167.05"/>
    <x v="1"/>
    <x v="5"/>
    <x v="8"/>
  </r>
  <r>
    <s v="2898-MRKPI"/>
    <x v="1"/>
    <x v="59"/>
    <x v="0"/>
    <s v="Yes"/>
    <n v="1"/>
    <s v="Ranchita"/>
    <n v="92066"/>
    <n v="33.215251000000002"/>
    <n v="-116.53633000000001"/>
    <n v="10"/>
    <x v="64"/>
    <x v="2"/>
    <s v="Offer A"/>
    <s v="Yes"/>
    <n v="34.619999999999997"/>
    <s v="Yes"/>
    <s v="Yes"/>
    <x v="1"/>
    <x v="30"/>
    <x v="0"/>
    <x v="0"/>
    <x v="0"/>
    <x v="1"/>
    <x v="0"/>
    <x v="1"/>
    <x v="1"/>
    <x v="0"/>
    <x v="0"/>
    <s v="Yes"/>
    <x v="0"/>
    <x v="535"/>
    <n v="6770.5"/>
    <n v="0"/>
    <n v="0"/>
    <n v="2354.16"/>
    <n v="9124.66"/>
    <x v="0"/>
    <x v="0"/>
    <x v="0"/>
  </r>
  <r>
    <s v="2900-PHPLN"/>
    <x v="0"/>
    <x v="50"/>
    <x v="3"/>
    <s v="Yes"/>
    <n v="0"/>
    <s v="Vista"/>
    <n v="92083"/>
    <n v="33.174939999999999"/>
    <n v="-117.242761"/>
    <n v="2"/>
    <x v="40"/>
    <x v="2"/>
    <s v="Offer A"/>
    <s v="Yes"/>
    <n v="15.9"/>
    <s v="No"/>
    <s v="No"/>
    <x v="3"/>
    <x v="16"/>
    <x v="2"/>
    <x v="2"/>
    <x v="2"/>
    <x v="2"/>
    <x v="2"/>
    <x v="2"/>
    <x v="2"/>
    <x v="2"/>
    <x v="2"/>
    <s v="Yes"/>
    <x v="0"/>
    <x v="92"/>
    <n v="1462.05"/>
    <n v="0"/>
    <n v="0"/>
    <n v="1113"/>
    <n v="2575.0500000000002"/>
    <x v="0"/>
    <x v="0"/>
    <x v="0"/>
  </r>
  <r>
    <s v="2903-YYTBW"/>
    <x v="1"/>
    <x v="23"/>
    <x v="1"/>
    <s v="Yes"/>
    <n v="2"/>
    <s v="Hemet"/>
    <n v="92545"/>
    <n v="33.734932999999998"/>
    <n v="-117.044145"/>
    <n v="1"/>
    <x v="13"/>
    <x v="0"/>
    <s v="None"/>
    <s v="Yes"/>
    <n v="41.1"/>
    <s v="No"/>
    <s v="Yes"/>
    <x v="2"/>
    <x v="30"/>
    <x v="0"/>
    <x v="1"/>
    <x v="0"/>
    <x v="1"/>
    <x v="1"/>
    <x v="0"/>
    <x v="0"/>
    <x v="0"/>
    <x v="1"/>
    <s v="No"/>
    <x v="1"/>
    <x v="457"/>
    <n v="44.55"/>
    <n v="0"/>
    <n v="0"/>
    <n v="41.1"/>
    <n v="85.65"/>
    <x v="2"/>
    <x v="0"/>
    <x v="0"/>
  </r>
  <r>
    <s v="2904-GGUAZ"/>
    <x v="0"/>
    <x v="38"/>
    <x v="4"/>
    <s v="Yes"/>
    <n v="0"/>
    <s v="Potrero"/>
    <n v="91963"/>
    <n v="32.619464999999998"/>
    <n v="-116.593605"/>
    <n v="8"/>
    <x v="9"/>
    <x v="2"/>
    <s v="Offer A"/>
    <s v="Yes"/>
    <n v="16.149999999999999"/>
    <s v="Yes"/>
    <s v="Yes"/>
    <x v="1"/>
    <x v="17"/>
    <x v="1"/>
    <x v="0"/>
    <x v="0"/>
    <x v="1"/>
    <x v="1"/>
    <x v="0"/>
    <x v="1"/>
    <x v="0"/>
    <x v="2"/>
    <s v="Yes"/>
    <x v="1"/>
    <x v="347"/>
    <n v="6052.25"/>
    <n v="0"/>
    <n v="0"/>
    <n v="1162.8"/>
    <n v="7215.05"/>
    <x v="0"/>
    <x v="0"/>
    <x v="0"/>
  </r>
  <r>
    <s v="2905-KFQUV"/>
    <x v="0"/>
    <x v="37"/>
    <x v="5"/>
    <s v="Yes"/>
    <n v="0"/>
    <s v="Moss Beach"/>
    <n v="94038"/>
    <n v="37.515555999999997"/>
    <n v="-122.50231100000001"/>
    <n v="9"/>
    <x v="29"/>
    <x v="0"/>
    <s v="None"/>
    <s v="Yes"/>
    <n v="7.49"/>
    <s v="No"/>
    <s v="Yes"/>
    <x v="1"/>
    <x v="6"/>
    <x v="0"/>
    <x v="1"/>
    <x v="0"/>
    <x v="1"/>
    <x v="1"/>
    <x v="0"/>
    <x v="0"/>
    <x v="0"/>
    <x v="1"/>
    <s v="Yes"/>
    <x v="0"/>
    <x v="209"/>
    <n v="154.80000000000001"/>
    <n v="0"/>
    <n v="0"/>
    <n v="14.98"/>
    <n v="169.78"/>
    <x v="2"/>
    <x v="0"/>
    <x v="0"/>
  </r>
  <r>
    <s v="2907-ILJBN"/>
    <x v="0"/>
    <x v="44"/>
    <x v="4"/>
    <s v="Yes"/>
    <n v="0"/>
    <s v="Duarte"/>
    <n v="91010"/>
    <n v="34.145695000000003"/>
    <n v="-117.95981999999999"/>
    <n v="7"/>
    <x v="37"/>
    <x v="0"/>
    <s v="None"/>
    <s v="Yes"/>
    <n v="1.92"/>
    <s v="No"/>
    <s v="No"/>
    <x v="3"/>
    <x v="16"/>
    <x v="2"/>
    <x v="2"/>
    <x v="2"/>
    <x v="2"/>
    <x v="2"/>
    <x v="2"/>
    <x v="2"/>
    <x v="2"/>
    <x v="0"/>
    <s v="No"/>
    <x v="0"/>
    <x v="412"/>
    <n v="233.9"/>
    <n v="0"/>
    <n v="0"/>
    <n v="21.12"/>
    <n v="255.02"/>
    <x v="0"/>
    <x v="0"/>
    <x v="0"/>
  </r>
  <r>
    <s v="2908-WGAXL"/>
    <x v="0"/>
    <x v="43"/>
    <x v="1"/>
    <s v="Yes"/>
    <n v="2"/>
    <s v="Fullerton"/>
    <n v="92835"/>
    <n v="33.902211000000001"/>
    <n v="-117.914922"/>
    <n v="9"/>
    <x v="11"/>
    <x v="2"/>
    <s v="None"/>
    <s v="Yes"/>
    <n v="29.06"/>
    <s v="Yes"/>
    <s v="No"/>
    <x v="3"/>
    <x v="16"/>
    <x v="2"/>
    <x v="2"/>
    <x v="2"/>
    <x v="2"/>
    <x v="2"/>
    <x v="2"/>
    <x v="2"/>
    <x v="2"/>
    <x v="2"/>
    <s v="Yes"/>
    <x v="0"/>
    <x v="617"/>
    <n v="1468.9"/>
    <n v="0"/>
    <n v="0"/>
    <n v="1627.36"/>
    <n v="3096.26"/>
    <x v="0"/>
    <x v="0"/>
    <x v="0"/>
  </r>
  <r>
    <s v="2908-ZTPNF"/>
    <x v="0"/>
    <x v="51"/>
    <x v="1"/>
    <s v="No"/>
    <n v="0"/>
    <s v="Pleasanton"/>
    <n v="94566"/>
    <n v="37.633361000000001"/>
    <n v="-121.86239500000001"/>
    <n v="0"/>
    <x v="66"/>
    <x v="1"/>
    <s v="Offer C"/>
    <s v="No"/>
    <n v="0"/>
    <s v="N/A"/>
    <s v="Yes"/>
    <x v="0"/>
    <x v="23"/>
    <x v="0"/>
    <x v="0"/>
    <x v="0"/>
    <x v="0"/>
    <x v="1"/>
    <x v="0"/>
    <x v="0"/>
    <x v="0"/>
    <x v="1"/>
    <s v="Yes"/>
    <x v="1"/>
    <x v="987"/>
    <n v="1267.2"/>
    <n v="0"/>
    <n v="0"/>
    <n v="0"/>
    <n v="1267.2"/>
    <x v="0"/>
    <x v="0"/>
    <x v="0"/>
  </r>
  <r>
    <s v="2911-IJORQ"/>
    <x v="1"/>
    <x v="21"/>
    <x v="1"/>
    <s v="No"/>
    <n v="0"/>
    <s v="Stirling City"/>
    <n v="95978"/>
    <n v="39.904001999999998"/>
    <n v="-121.527823"/>
    <n v="0"/>
    <x v="20"/>
    <x v="2"/>
    <s v="None"/>
    <s v="Yes"/>
    <n v="44.52"/>
    <s v="Yes"/>
    <s v="Yes"/>
    <x v="2"/>
    <x v="35"/>
    <x v="1"/>
    <x v="0"/>
    <x v="1"/>
    <x v="0"/>
    <x v="0"/>
    <x v="1"/>
    <x v="1"/>
    <x v="0"/>
    <x v="0"/>
    <s v="Yes"/>
    <x v="1"/>
    <x v="215"/>
    <n v="3358.65"/>
    <n v="8.9600000000000009"/>
    <n v="0"/>
    <n v="1647.24"/>
    <n v="4996.93"/>
    <x v="0"/>
    <x v="0"/>
    <x v="0"/>
  </r>
  <r>
    <s v="2911-UREFD"/>
    <x v="0"/>
    <x v="2"/>
    <x v="2"/>
    <s v="Yes"/>
    <n v="0"/>
    <s v="Santa Monica"/>
    <n v="90405"/>
    <n v="34.005439000000003"/>
    <n v="-118.477507"/>
    <n v="3"/>
    <x v="35"/>
    <x v="2"/>
    <s v="None"/>
    <s v="No"/>
    <n v="0"/>
    <s v="N/A"/>
    <s v="Yes"/>
    <x v="2"/>
    <x v="37"/>
    <x v="1"/>
    <x v="1"/>
    <x v="1"/>
    <x v="1"/>
    <x v="0"/>
    <x v="1"/>
    <x v="1"/>
    <x v="0"/>
    <x v="1"/>
    <s v="No"/>
    <x v="1"/>
    <x v="988"/>
    <n v="2184.35"/>
    <n v="0"/>
    <n v="0"/>
    <n v="0"/>
    <n v="2184.35"/>
    <x v="1"/>
    <x v="2"/>
    <x v="17"/>
  </r>
  <r>
    <s v="2911-WDXMV"/>
    <x v="1"/>
    <x v="46"/>
    <x v="4"/>
    <s v="No"/>
    <n v="3"/>
    <s v="Fontana"/>
    <n v="92335"/>
    <n v="34.087558000000001"/>
    <n v="-117.464096"/>
    <n v="0"/>
    <x v="68"/>
    <x v="1"/>
    <s v="Offer D"/>
    <s v="Yes"/>
    <n v="41.08"/>
    <s v="Yes"/>
    <s v="Yes"/>
    <x v="1"/>
    <x v="31"/>
    <x v="0"/>
    <x v="1"/>
    <x v="1"/>
    <x v="1"/>
    <x v="1"/>
    <x v="0"/>
    <x v="0"/>
    <x v="0"/>
    <x v="1"/>
    <s v="Yes"/>
    <x v="0"/>
    <x v="178"/>
    <n v="1406.65"/>
    <n v="0"/>
    <n v="0"/>
    <n v="739.44"/>
    <n v="2146.09"/>
    <x v="0"/>
    <x v="0"/>
    <x v="0"/>
  </r>
  <r>
    <s v="2916-BQZLN"/>
    <x v="1"/>
    <x v="46"/>
    <x v="4"/>
    <s v="No"/>
    <n v="0"/>
    <s v="Reseda"/>
    <n v="91335"/>
    <n v="34.200175000000002"/>
    <n v="-118.540958"/>
    <n v="0"/>
    <x v="53"/>
    <x v="1"/>
    <s v="None"/>
    <s v="Yes"/>
    <n v="11.42"/>
    <s v="Yes"/>
    <s v="Yes"/>
    <x v="1"/>
    <x v="20"/>
    <x v="1"/>
    <x v="1"/>
    <x v="1"/>
    <x v="1"/>
    <x v="1"/>
    <x v="0"/>
    <x v="0"/>
    <x v="0"/>
    <x v="1"/>
    <s v="Yes"/>
    <x v="1"/>
    <x v="879"/>
    <n v="1651.95"/>
    <n v="49.38"/>
    <n v="0"/>
    <n v="216.98"/>
    <n v="1819.55"/>
    <x v="0"/>
    <x v="0"/>
    <x v="0"/>
  </r>
  <r>
    <s v="2919-HBCJO"/>
    <x v="0"/>
    <x v="59"/>
    <x v="0"/>
    <s v="No"/>
    <n v="0"/>
    <s v="Downieville"/>
    <n v="95936"/>
    <n v="39.578792"/>
    <n v="-120.78078600000001"/>
    <n v="0"/>
    <x v="1"/>
    <x v="0"/>
    <s v="None"/>
    <s v="Yes"/>
    <n v="24.09"/>
    <s v="No"/>
    <s v="Yes"/>
    <x v="1"/>
    <x v="14"/>
    <x v="0"/>
    <x v="0"/>
    <x v="0"/>
    <x v="1"/>
    <x v="1"/>
    <x v="0"/>
    <x v="0"/>
    <x v="0"/>
    <x v="1"/>
    <s v="Yes"/>
    <x v="1"/>
    <x v="532"/>
    <n v="333.6"/>
    <n v="0"/>
    <n v="0"/>
    <n v="96.36"/>
    <n v="429.96"/>
    <x v="1"/>
    <x v="3"/>
    <x v="14"/>
  </r>
  <r>
    <s v="2920-RNCEZ"/>
    <x v="1"/>
    <x v="1"/>
    <x v="1"/>
    <s v="Yes"/>
    <n v="1"/>
    <s v="Lebec"/>
    <n v="93243"/>
    <n v="34.845860999999999"/>
    <n v="-118.88516300000001"/>
    <n v="10"/>
    <x v="13"/>
    <x v="0"/>
    <s v="None"/>
    <s v="Yes"/>
    <n v="11.45"/>
    <s v="No"/>
    <s v="Yes"/>
    <x v="1"/>
    <x v="6"/>
    <x v="0"/>
    <x v="1"/>
    <x v="0"/>
    <x v="1"/>
    <x v="1"/>
    <x v="0"/>
    <x v="0"/>
    <x v="0"/>
    <x v="1"/>
    <s v="Yes"/>
    <x v="0"/>
    <x v="191"/>
    <n v="69.95"/>
    <n v="0"/>
    <n v="0"/>
    <n v="11.45"/>
    <n v="81.400000000000006"/>
    <x v="2"/>
    <x v="0"/>
    <x v="0"/>
  </r>
  <r>
    <s v="2921-XWDJH"/>
    <x v="0"/>
    <x v="48"/>
    <x v="3"/>
    <s v="Yes"/>
    <n v="0"/>
    <s v="Glendale"/>
    <n v="91202"/>
    <n v="34.167926000000001"/>
    <n v="-118.267539"/>
    <n v="0"/>
    <x v="70"/>
    <x v="2"/>
    <s v="None"/>
    <s v="Yes"/>
    <n v="3.42"/>
    <s v="No"/>
    <s v="Yes"/>
    <x v="1"/>
    <x v="26"/>
    <x v="1"/>
    <x v="1"/>
    <x v="0"/>
    <x v="1"/>
    <x v="1"/>
    <x v="1"/>
    <x v="0"/>
    <x v="0"/>
    <x v="2"/>
    <s v="Yes"/>
    <x v="1"/>
    <x v="989"/>
    <n v="3147.15"/>
    <n v="24.98"/>
    <n v="0"/>
    <n v="129.96"/>
    <n v="3252.13"/>
    <x v="0"/>
    <x v="0"/>
    <x v="0"/>
  </r>
  <r>
    <s v="2923-ARZLG"/>
    <x v="1"/>
    <x v="32"/>
    <x v="0"/>
    <s v="Yes"/>
    <n v="2"/>
    <s v="La Verne"/>
    <n v="91750"/>
    <n v="34.144703"/>
    <n v="-117.77029899999999"/>
    <n v="5"/>
    <x v="46"/>
    <x v="0"/>
    <s v="Offer E"/>
    <s v="Yes"/>
    <n v="46.23"/>
    <s v="No"/>
    <s v="No"/>
    <x v="3"/>
    <x v="16"/>
    <x v="2"/>
    <x v="2"/>
    <x v="2"/>
    <x v="2"/>
    <x v="2"/>
    <x v="2"/>
    <x v="2"/>
    <x v="2"/>
    <x v="0"/>
    <s v="Yes"/>
    <x v="0"/>
    <x v="29"/>
    <n v="197.54"/>
    <n v="0"/>
    <n v="0"/>
    <n v="462.3"/>
    <n v="659.84"/>
    <x v="0"/>
    <x v="0"/>
    <x v="0"/>
  </r>
  <r>
    <s v="2924-KHUVI"/>
    <x v="1"/>
    <x v="24"/>
    <x v="4"/>
    <s v="Yes"/>
    <n v="0"/>
    <s v="Orland"/>
    <n v="95963"/>
    <n v="39.748036999999997"/>
    <n v="-122.30216900000001"/>
    <n v="7"/>
    <x v="11"/>
    <x v="2"/>
    <s v="None"/>
    <s v="Yes"/>
    <n v="46.9"/>
    <s v="Yes"/>
    <s v="Yes"/>
    <x v="1"/>
    <x v="31"/>
    <x v="1"/>
    <x v="1"/>
    <x v="0"/>
    <x v="1"/>
    <x v="0"/>
    <x v="1"/>
    <x v="1"/>
    <x v="0"/>
    <x v="0"/>
    <s v="Yes"/>
    <x v="1"/>
    <x v="116"/>
    <n v="5514.95"/>
    <n v="0"/>
    <n v="0"/>
    <n v="2626.4"/>
    <n v="8141.35"/>
    <x v="0"/>
    <x v="0"/>
    <x v="0"/>
  </r>
  <r>
    <s v="2925-MXLSX"/>
    <x v="0"/>
    <x v="0"/>
    <x v="0"/>
    <s v="No"/>
    <n v="0"/>
    <s v="Chula Vista"/>
    <n v="91911"/>
    <n v="32.607964000000003"/>
    <n v="-117.059459"/>
    <n v="0"/>
    <x v="39"/>
    <x v="1"/>
    <s v="Offer C"/>
    <s v="Yes"/>
    <n v="22.64"/>
    <s v="Yes"/>
    <s v="Yes"/>
    <x v="2"/>
    <x v="30"/>
    <x v="0"/>
    <x v="0"/>
    <x v="1"/>
    <x v="1"/>
    <x v="0"/>
    <x v="0"/>
    <x v="0"/>
    <x v="0"/>
    <x v="0"/>
    <s v="Yes"/>
    <x v="0"/>
    <x v="12"/>
    <n v="2038.7"/>
    <n v="0"/>
    <n v="0"/>
    <n v="679.2"/>
    <n v="2717.9"/>
    <x v="0"/>
    <x v="0"/>
    <x v="0"/>
  </r>
  <r>
    <s v="2925-VDZHY"/>
    <x v="1"/>
    <x v="22"/>
    <x v="5"/>
    <s v="Yes"/>
    <n v="2"/>
    <s v="Sonora"/>
    <n v="95370"/>
    <n v="37.982716000000003"/>
    <n v="-120.343732"/>
    <n v="1"/>
    <x v="9"/>
    <x v="2"/>
    <s v="Offer A"/>
    <s v="Yes"/>
    <n v="28.63"/>
    <s v="Yes"/>
    <s v="Yes"/>
    <x v="2"/>
    <x v="10"/>
    <x v="1"/>
    <x v="0"/>
    <x v="1"/>
    <x v="0"/>
    <x v="0"/>
    <x v="1"/>
    <x v="1"/>
    <x v="0"/>
    <x v="2"/>
    <s v="No"/>
    <x v="0"/>
    <x v="990"/>
    <n v="6501.35"/>
    <n v="0"/>
    <n v="0"/>
    <n v="2061.36"/>
    <n v="8562.7099999999991"/>
    <x v="0"/>
    <x v="0"/>
    <x v="0"/>
  </r>
  <r>
    <s v="2926-JEJJC"/>
    <x v="0"/>
    <x v="17"/>
    <x v="4"/>
    <s v="No"/>
    <n v="0"/>
    <s v="Angelus Oaks"/>
    <n v="92305"/>
    <n v="34.1678"/>
    <n v="-116.86433"/>
    <n v="0"/>
    <x v="58"/>
    <x v="0"/>
    <s v="None"/>
    <s v="Yes"/>
    <n v="5.27"/>
    <s v="No"/>
    <s v="No"/>
    <x v="3"/>
    <x v="16"/>
    <x v="2"/>
    <x v="2"/>
    <x v="2"/>
    <x v="2"/>
    <x v="2"/>
    <x v="2"/>
    <x v="2"/>
    <x v="2"/>
    <x v="0"/>
    <s v="Yes"/>
    <x v="1"/>
    <x v="285"/>
    <n v="140.94999999999999"/>
    <n v="0"/>
    <n v="0"/>
    <n v="42.16"/>
    <n v="183.11"/>
    <x v="0"/>
    <x v="0"/>
    <x v="0"/>
  </r>
  <r>
    <s v="2927-CVULT"/>
    <x v="0"/>
    <x v="22"/>
    <x v="5"/>
    <s v="Yes"/>
    <n v="1"/>
    <s v="Ramona"/>
    <n v="92065"/>
    <n v="33.044541000000002"/>
    <n v="-116.833922"/>
    <n v="1"/>
    <x v="63"/>
    <x v="2"/>
    <s v="Offer B"/>
    <s v="Yes"/>
    <n v="28.36"/>
    <s v="Yes"/>
    <s v="Yes"/>
    <x v="1"/>
    <x v="14"/>
    <x v="1"/>
    <x v="0"/>
    <x v="1"/>
    <x v="0"/>
    <x v="1"/>
    <x v="1"/>
    <x v="1"/>
    <x v="0"/>
    <x v="2"/>
    <s v="Yes"/>
    <x v="1"/>
    <x v="441"/>
    <n v="5566.4"/>
    <n v="0"/>
    <n v="0"/>
    <n v="1503.08"/>
    <n v="7069.48"/>
    <x v="0"/>
    <x v="0"/>
    <x v="0"/>
  </r>
  <r>
    <s v="2927-QRRQV"/>
    <x v="1"/>
    <x v="56"/>
    <x v="1"/>
    <s v="Yes"/>
    <n v="0"/>
    <s v="Scott Bar"/>
    <n v="96085"/>
    <n v="41.737962000000003"/>
    <n v="-123.07557"/>
    <n v="1"/>
    <x v="56"/>
    <x v="2"/>
    <s v="Offer B"/>
    <s v="Yes"/>
    <n v="10.130000000000001"/>
    <s v="Yes"/>
    <s v="Yes"/>
    <x v="1"/>
    <x v="46"/>
    <x v="0"/>
    <x v="0"/>
    <x v="1"/>
    <x v="1"/>
    <x v="0"/>
    <x v="0"/>
    <x v="0"/>
    <x v="0"/>
    <x v="0"/>
    <s v="Yes"/>
    <x v="1"/>
    <x v="77"/>
    <n v="4312.5"/>
    <n v="0"/>
    <n v="0"/>
    <n v="465.98"/>
    <n v="4778.4799999999996"/>
    <x v="0"/>
    <x v="0"/>
    <x v="0"/>
  </r>
  <r>
    <s v="2928-HLDBA"/>
    <x v="0"/>
    <x v="26"/>
    <x v="0"/>
    <s v="No"/>
    <n v="0"/>
    <s v="Cypress"/>
    <n v="90630"/>
    <n v="33.818477000000001"/>
    <n v="-118.038307"/>
    <n v="0"/>
    <x v="38"/>
    <x v="0"/>
    <s v="Offer E"/>
    <s v="Yes"/>
    <n v="7.72"/>
    <s v="No"/>
    <s v="No"/>
    <x v="3"/>
    <x v="16"/>
    <x v="2"/>
    <x v="2"/>
    <x v="2"/>
    <x v="2"/>
    <x v="2"/>
    <x v="2"/>
    <x v="2"/>
    <x v="2"/>
    <x v="1"/>
    <s v="No"/>
    <x v="0"/>
    <x v="600"/>
    <n v="112.75"/>
    <n v="0"/>
    <n v="0"/>
    <n v="46.32"/>
    <n v="159.07"/>
    <x v="0"/>
    <x v="0"/>
    <x v="0"/>
  </r>
  <r>
    <s v="2929-ERCFZ"/>
    <x v="0"/>
    <x v="19"/>
    <x v="4"/>
    <s v="Yes"/>
    <n v="0"/>
    <s v="Independence"/>
    <n v="93526"/>
    <n v="36.869584000000003"/>
    <n v="-118.189241"/>
    <n v="1"/>
    <x v="58"/>
    <x v="0"/>
    <s v="Offer E"/>
    <s v="Yes"/>
    <n v="38.83"/>
    <s v="No"/>
    <s v="Yes"/>
    <x v="1"/>
    <x v="41"/>
    <x v="0"/>
    <x v="1"/>
    <x v="1"/>
    <x v="1"/>
    <x v="0"/>
    <x v="1"/>
    <x v="1"/>
    <x v="0"/>
    <x v="1"/>
    <s v="Yes"/>
    <x v="1"/>
    <x v="48"/>
    <n v="777.3"/>
    <n v="0"/>
    <n v="0"/>
    <n v="310.64"/>
    <n v="1087.94"/>
    <x v="1"/>
    <x v="1"/>
    <x v="1"/>
  </r>
  <r>
    <s v="2929-QNSRW"/>
    <x v="0"/>
    <x v="44"/>
    <x v="4"/>
    <s v="Yes"/>
    <n v="0"/>
    <s v="San Diego"/>
    <n v="92130"/>
    <n v="32.957194999999999"/>
    <n v="-117.20254199999999"/>
    <n v="1"/>
    <x v="11"/>
    <x v="2"/>
    <s v="None"/>
    <s v="Yes"/>
    <n v="19.16"/>
    <s v="Yes"/>
    <s v="Yes"/>
    <x v="1"/>
    <x v="31"/>
    <x v="0"/>
    <x v="0"/>
    <x v="0"/>
    <x v="1"/>
    <x v="0"/>
    <x v="1"/>
    <x v="1"/>
    <x v="1"/>
    <x v="0"/>
    <s v="Yes"/>
    <x v="1"/>
    <x v="625"/>
    <n v="5508.35"/>
    <n v="0"/>
    <n v="150"/>
    <n v="1072.96"/>
    <n v="6731.31"/>
    <x v="1"/>
    <x v="1"/>
    <x v="5"/>
  </r>
  <r>
    <s v="2930-UOTMB"/>
    <x v="0"/>
    <x v="46"/>
    <x v="4"/>
    <s v="No"/>
    <n v="0"/>
    <s v="Riverside"/>
    <n v="92506"/>
    <n v="33.930931000000001"/>
    <n v="-117.361788"/>
    <n v="0"/>
    <x v="65"/>
    <x v="1"/>
    <s v="Offer C"/>
    <s v="Yes"/>
    <n v="31.14"/>
    <s v="Yes"/>
    <s v="Yes"/>
    <x v="0"/>
    <x v="17"/>
    <x v="1"/>
    <x v="1"/>
    <x v="1"/>
    <x v="0"/>
    <x v="1"/>
    <x v="0"/>
    <x v="0"/>
    <x v="1"/>
    <x v="1"/>
    <s v="No"/>
    <x v="0"/>
    <x v="585"/>
    <n v="1994.3"/>
    <n v="0"/>
    <n v="120"/>
    <n v="965.34"/>
    <n v="3079.64"/>
    <x v="1"/>
    <x v="1"/>
    <x v="10"/>
  </r>
  <r>
    <s v="2931-FSOHN"/>
    <x v="1"/>
    <x v="48"/>
    <x v="3"/>
    <s v="No"/>
    <n v="0"/>
    <s v="Napa"/>
    <n v="94559"/>
    <n v="38.232388999999998"/>
    <n v="-122.324944"/>
    <n v="0"/>
    <x v="2"/>
    <x v="1"/>
    <s v="None"/>
    <s v="Yes"/>
    <n v="49.9"/>
    <s v="No"/>
    <s v="Yes"/>
    <x v="2"/>
    <x v="2"/>
    <x v="0"/>
    <x v="0"/>
    <x v="0"/>
    <x v="1"/>
    <x v="0"/>
    <x v="0"/>
    <x v="0"/>
    <x v="0"/>
    <x v="1"/>
    <s v="Yes"/>
    <x v="1"/>
    <x v="991"/>
    <n v="788.35"/>
    <n v="0"/>
    <n v="0"/>
    <n v="648.70000000000005"/>
    <n v="1437.05"/>
    <x v="0"/>
    <x v="0"/>
    <x v="0"/>
  </r>
  <r>
    <s v="2931-SVLTV"/>
    <x v="1"/>
    <x v="40"/>
    <x v="2"/>
    <s v="Yes"/>
    <n v="3"/>
    <s v="Vallejo"/>
    <n v="94589"/>
    <n v="38.161321000000001"/>
    <n v="-122.27158799999999"/>
    <n v="6"/>
    <x v="36"/>
    <x v="2"/>
    <s v="Offer B"/>
    <s v="Yes"/>
    <n v="11.5"/>
    <s v="Yes"/>
    <s v="Yes"/>
    <x v="1"/>
    <x v="13"/>
    <x v="1"/>
    <x v="0"/>
    <x v="0"/>
    <x v="0"/>
    <x v="0"/>
    <x v="1"/>
    <x v="1"/>
    <x v="0"/>
    <x v="1"/>
    <s v="Yes"/>
    <x v="0"/>
    <x v="992"/>
    <n v="4469.1000000000004"/>
    <n v="0"/>
    <n v="0"/>
    <n v="460"/>
    <n v="4929.1000000000004"/>
    <x v="0"/>
    <x v="0"/>
    <x v="0"/>
  </r>
  <r>
    <s v="2931-VUVJN"/>
    <x v="0"/>
    <x v="41"/>
    <x v="3"/>
    <s v="Yes"/>
    <n v="0"/>
    <s v="Murrieta"/>
    <n v="92562"/>
    <n v="33.548869000000003"/>
    <n v="-117.334165"/>
    <n v="0"/>
    <x v="26"/>
    <x v="2"/>
    <s v="None"/>
    <s v="Yes"/>
    <n v="19.14"/>
    <s v="Yes"/>
    <s v="Yes"/>
    <x v="1"/>
    <x v="37"/>
    <x v="1"/>
    <x v="0"/>
    <x v="1"/>
    <x v="0"/>
    <x v="1"/>
    <x v="0"/>
    <x v="0"/>
    <x v="1"/>
    <x v="0"/>
    <s v="Yes"/>
    <x v="1"/>
    <x v="993"/>
    <n v="5483.9"/>
    <n v="0"/>
    <n v="30"/>
    <n v="1129.26"/>
    <n v="6643.16"/>
    <x v="0"/>
    <x v="0"/>
    <x v="0"/>
  </r>
  <r>
    <s v="2931-XIQBR"/>
    <x v="0"/>
    <x v="51"/>
    <x v="1"/>
    <s v="Yes"/>
    <n v="3"/>
    <s v="Kelseyville"/>
    <n v="95451"/>
    <n v="38.934959999999997"/>
    <n v="-122.792243"/>
    <n v="7"/>
    <x v="15"/>
    <x v="2"/>
    <s v="None"/>
    <s v="Yes"/>
    <n v="47.48"/>
    <s v="No"/>
    <s v="Yes"/>
    <x v="1"/>
    <x v="22"/>
    <x v="0"/>
    <x v="1"/>
    <x v="1"/>
    <x v="0"/>
    <x v="0"/>
    <x v="1"/>
    <x v="1"/>
    <x v="0"/>
    <x v="0"/>
    <s v="No"/>
    <x v="0"/>
    <x v="994"/>
    <n v="5153.5"/>
    <n v="0"/>
    <n v="0"/>
    <n v="2374"/>
    <n v="7527.5"/>
    <x v="0"/>
    <x v="0"/>
    <x v="0"/>
  </r>
  <r>
    <s v="2933-FILNV"/>
    <x v="0"/>
    <x v="55"/>
    <x v="2"/>
    <s v="Yes"/>
    <n v="3"/>
    <s v="Carlsbad"/>
    <n v="92009"/>
    <n v="33.098018000000003"/>
    <n v="-117.25820299999999"/>
    <n v="0"/>
    <x v="29"/>
    <x v="0"/>
    <s v="None"/>
    <s v="No"/>
    <n v="0"/>
    <s v="N/A"/>
    <s v="Yes"/>
    <x v="2"/>
    <x v="17"/>
    <x v="0"/>
    <x v="1"/>
    <x v="0"/>
    <x v="1"/>
    <x v="1"/>
    <x v="0"/>
    <x v="0"/>
    <x v="0"/>
    <x v="1"/>
    <s v="Yes"/>
    <x v="0"/>
    <x v="661"/>
    <n v="36.549999999999997"/>
    <n v="0"/>
    <n v="0"/>
    <n v="0"/>
    <n v="36.549999999999997"/>
    <x v="1"/>
    <x v="2"/>
    <x v="17"/>
  </r>
  <r>
    <s v="2933-XEUJM"/>
    <x v="0"/>
    <x v="52"/>
    <x v="2"/>
    <s v="No"/>
    <n v="0"/>
    <s v="Ballico"/>
    <n v="95303"/>
    <n v="37.469499999999996"/>
    <n v="-120.672724"/>
    <n v="0"/>
    <x v="56"/>
    <x v="2"/>
    <s v="Offer B"/>
    <s v="Yes"/>
    <n v="46.83"/>
    <s v="Yes"/>
    <s v="Yes"/>
    <x v="2"/>
    <x v="23"/>
    <x v="1"/>
    <x v="1"/>
    <x v="1"/>
    <x v="1"/>
    <x v="0"/>
    <x v="1"/>
    <x v="1"/>
    <x v="0"/>
    <x v="2"/>
    <s v="No"/>
    <x v="2"/>
    <x v="129"/>
    <n v="3593.8"/>
    <n v="0"/>
    <n v="0"/>
    <n v="2154.1799999999998"/>
    <n v="5747.98"/>
    <x v="0"/>
    <x v="0"/>
    <x v="0"/>
  </r>
  <r>
    <s v="2937-FTHUR"/>
    <x v="0"/>
    <x v="45"/>
    <x v="1"/>
    <s v="No"/>
    <n v="3"/>
    <s v="Cedar Glen"/>
    <n v="92321"/>
    <n v="34.255203000000002"/>
    <n v="-117.17565399999999"/>
    <n v="0"/>
    <x v="68"/>
    <x v="1"/>
    <s v="Offer D"/>
    <s v="Yes"/>
    <n v="42.45"/>
    <s v="Yes"/>
    <s v="Yes"/>
    <x v="2"/>
    <x v="29"/>
    <x v="1"/>
    <x v="1"/>
    <x v="0"/>
    <x v="1"/>
    <x v="1"/>
    <x v="1"/>
    <x v="1"/>
    <x v="0"/>
    <x v="1"/>
    <s v="No"/>
    <x v="1"/>
    <x v="995"/>
    <n v="1166.7"/>
    <n v="0"/>
    <n v="0"/>
    <n v="764.1"/>
    <n v="1930.8"/>
    <x v="0"/>
    <x v="0"/>
    <x v="0"/>
  </r>
  <r>
    <s v="2946-KIQSP"/>
    <x v="0"/>
    <x v="40"/>
    <x v="2"/>
    <s v="No"/>
    <n v="0"/>
    <s v="Fallbrook"/>
    <n v="92028"/>
    <n v="33.362575"/>
    <n v="-117.299644"/>
    <n v="0"/>
    <x v="33"/>
    <x v="1"/>
    <s v="Offer C"/>
    <s v="No"/>
    <n v="0"/>
    <s v="N/A"/>
    <s v="Yes"/>
    <x v="0"/>
    <x v="11"/>
    <x v="0"/>
    <x v="1"/>
    <x v="1"/>
    <x v="0"/>
    <x v="1"/>
    <x v="0"/>
    <x v="0"/>
    <x v="1"/>
    <x v="1"/>
    <s v="Yes"/>
    <x v="0"/>
    <x v="996"/>
    <n v="1175.8499999999999"/>
    <n v="0"/>
    <n v="30"/>
    <n v="0"/>
    <n v="1205.8499999999999"/>
    <x v="0"/>
    <x v="0"/>
    <x v="0"/>
  </r>
  <r>
    <s v="2947-DOMLJ"/>
    <x v="1"/>
    <x v="10"/>
    <x v="1"/>
    <s v="No"/>
    <n v="2"/>
    <s v="Buena Park"/>
    <n v="90621"/>
    <n v="33.874223999999998"/>
    <n v="-117.993368"/>
    <n v="0"/>
    <x v="13"/>
    <x v="0"/>
    <s v="None"/>
    <s v="Yes"/>
    <n v="11.86"/>
    <s v="No"/>
    <s v="Yes"/>
    <x v="0"/>
    <x v="37"/>
    <x v="1"/>
    <x v="1"/>
    <x v="0"/>
    <x v="1"/>
    <x v="1"/>
    <x v="0"/>
    <x v="0"/>
    <x v="0"/>
    <x v="1"/>
    <s v="No"/>
    <x v="0"/>
    <x v="920"/>
    <n v="50.6"/>
    <n v="0"/>
    <n v="0"/>
    <n v="11.86"/>
    <n v="62.46"/>
    <x v="1"/>
    <x v="2"/>
    <x v="15"/>
  </r>
  <r>
    <s v="2951-QOQTK"/>
    <x v="1"/>
    <x v="24"/>
    <x v="4"/>
    <s v="No"/>
    <n v="0"/>
    <s v="Sacramento"/>
    <n v="95815"/>
    <n v="38.608404999999998"/>
    <n v="-121.44994199999999"/>
    <n v="0"/>
    <x v="1"/>
    <x v="0"/>
    <s v="None"/>
    <s v="Yes"/>
    <n v="42.33"/>
    <s v="Yes"/>
    <s v="Yes"/>
    <x v="1"/>
    <x v="41"/>
    <x v="0"/>
    <x v="1"/>
    <x v="0"/>
    <x v="0"/>
    <x v="1"/>
    <x v="0"/>
    <x v="1"/>
    <x v="0"/>
    <x v="1"/>
    <s v="No"/>
    <x v="0"/>
    <x v="464"/>
    <n v="332.45"/>
    <n v="0"/>
    <n v="0"/>
    <n v="169.32"/>
    <n v="501.77"/>
    <x v="1"/>
    <x v="1"/>
    <x v="10"/>
  </r>
  <r>
    <s v="2952-QAYZF"/>
    <x v="1"/>
    <x v="18"/>
    <x v="0"/>
    <s v="No"/>
    <n v="0"/>
    <s v="Sacramento"/>
    <n v="95828"/>
    <n v="38.486938000000002"/>
    <n v="-121.395805"/>
    <n v="0"/>
    <x v="10"/>
    <x v="0"/>
    <s v="None"/>
    <s v="Yes"/>
    <n v="36.520000000000003"/>
    <s v="Yes"/>
    <s v="Yes"/>
    <x v="1"/>
    <x v="22"/>
    <x v="0"/>
    <x v="0"/>
    <x v="1"/>
    <x v="1"/>
    <x v="1"/>
    <x v="0"/>
    <x v="0"/>
    <x v="0"/>
    <x v="1"/>
    <s v="Yes"/>
    <x v="1"/>
    <x v="240"/>
    <n v="424.15"/>
    <n v="0"/>
    <n v="0"/>
    <n v="182.6"/>
    <n v="606.75"/>
    <x v="1"/>
    <x v="1"/>
    <x v="1"/>
  </r>
  <r>
    <s v="2954-PIBKO"/>
    <x v="0"/>
    <x v="22"/>
    <x v="5"/>
    <s v="Yes"/>
    <n v="0"/>
    <s v="Los Angeles"/>
    <n v="90058"/>
    <n v="34.001617000000003"/>
    <n v="-118.222274"/>
    <n v="7"/>
    <x v="19"/>
    <x v="2"/>
    <s v="None"/>
    <s v="Yes"/>
    <n v="39.880000000000003"/>
    <s v="Yes"/>
    <s v="Yes"/>
    <x v="0"/>
    <x v="14"/>
    <x v="1"/>
    <x v="1"/>
    <x v="1"/>
    <x v="0"/>
    <x v="1"/>
    <x v="0"/>
    <x v="0"/>
    <x v="1"/>
    <x v="2"/>
    <s v="Yes"/>
    <x v="0"/>
    <x v="566"/>
    <n v="4254.1000000000004"/>
    <n v="0"/>
    <n v="40"/>
    <n v="2751.72"/>
    <n v="7045.82"/>
    <x v="0"/>
    <x v="0"/>
    <x v="0"/>
  </r>
  <r>
    <s v="2955-BJZHG"/>
    <x v="1"/>
    <x v="51"/>
    <x v="1"/>
    <s v="Yes"/>
    <n v="0"/>
    <s v="Apple Valley"/>
    <n v="92308"/>
    <n v="34.424925999999999"/>
    <n v="-117.18450300000001"/>
    <n v="1"/>
    <x v="67"/>
    <x v="1"/>
    <s v="None"/>
    <s v="Yes"/>
    <n v="16.61"/>
    <s v="No"/>
    <s v="Yes"/>
    <x v="1"/>
    <x v="46"/>
    <x v="0"/>
    <x v="1"/>
    <x v="0"/>
    <x v="1"/>
    <x v="0"/>
    <x v="0"/>
    <x v="0"/>
    <x v="0"/>
    <x v="1"/>
    <s v="No"/>
    <x v="1"/>
    <x v="496"/>
    <n v="1400.85"/>
    <n v="0"/>
    <n v="0"/>
    <n v="282.37"/>
    <n v="1683.22"/>
    <x v="1"/>
    <x v="1"/>
    <x v="1"/>
  </r>
  <r>
    <s v="2955-PSXOE"/>
    <x v="0"/>
    <x v="23"/>
    <x v="1"/>
    <s v="No"/>
    <n v="0"/>
    <s v="Topanga"/>
    <n v="90290"/>
    <n v="34.115192"/>
    <n v="-118.61017"/>
    <n v="0"/>
    <x v="13"/>
    <x v="0"/>
    <s v="None"/>
    <s v="Yes"/>
    <n v="43.52"/>
    <s v="No"/>
    <s v="No"/>
    <x v="3"/>
    <x v="16"/>
    <x v="2"/>
    <x v="2"/>
    <x v="2"/>
    <x v="2"/>
    <x v="2"/>
    <x v="2"/>
    <x v="2"/>
    <x v="2"/>
    <x v="1"/>
    <s v="Yes"/>
    <x v="1"/>
    <x v="285"/>
    <n v="20.2"/>
    <n v="0"/>
    <n v="0"/>
    <n v="43.52"/>
    <n v="63.72"/>
    <x v="1"/>
    <x v="4"/>
    <x v="16"/>
  </r>
  <r>
    <s v="2956-GGUCQ"/>
    <x v="1"/>
    <x v="41"/>
    <x v="3"/>
    <s v="Yes"/>
    <n v="0"/>
    <s v="Pioneer"/>
    <n v="95666"/>
    <n v="38.546999"/>
    <n v="-120.271114"/>
    <n v="1"/>
    <x v="52"/>
    <x v="1"/>
    <s v="None"/>
    <s v="Yes"/>
    <n v="2.0499999999999998"/>
    <s v="Yes"/>
    <s v="Yes"/>
    <x v="1"/>
    <x v="13"/>
    <x v="1"/>
    <x v="1"/>
    <x v="0"/>
    <x v="1"/>
    <x v="1"/>
    <x v="0"/>
    <x v="0"/>
    <x v="0"/>
    <x v="1"/>
    <s v="Yes"/>
    <x v="1"/>
    <x v="833"/>
    <n v="1772.25"/>
    <n v="0"/>
    <n v="0"/>
    <n v="49.2"/>
    <n v="1821.45"/>
    <x v="1"/>
    <x v="5"/>
    <x v="8"/>
  </r>
  <r>
    <s v="2957-JIRMN"/>
    <x v="0"/>
    <x v="28"/>
    <x v="5"/>
    <s v="No"/>
    <n v="0"/>
    <s v="Vallejo"/>
    <n v="94591"/>
    <n v="38.105733000000001"/>
    <n v="-122.18633800000001"/>
    <n v="0"/>
    <x v="55"/>
    <x v="2"/>
    <s v="None"/>
    <s v="Yes"/>
    <n v="19.52"/>
    <s v="Yes"/>
    <s v="Yes"/>
    <x v="1"/>
    <x v="46"/>
    <x v="0"/>
    <x v="1"/>
    <x v="0"/>
    <x v="1"/>
    <x v="0"/>
    <x v="0"/>
    <x v="0"/>
    <x v="0"/>
    <x v="0"/>
    <s v="No"/>
    <x v="1"/>
    <x v="107"/>
    <n v="4959.1499999999996"/>
    <n v="0"/>
    <n v="0"/>
    <n v="1210.24"/>
    <n v="6169.39"/>
    <x v="0"/>
    <x v="0"/>
    <x v="0"/>
  </r>
  <r>
    <s v="2957-LOLHO"/>
    <x v="1"/>
    <x v="42"/>
    <x v="1"/>
    <s v="No"/>
    <n v="0"/>
    <s v="Fallbrook"/>
    <n v="92028"/>
    <n v="33.362575"/>
    <n v="-117.299644"/>
    <n v="0"/>
    <x v="27"/>
    <x v="0"/>
    <s v="None"/>
    <s v="Yes"/>
    <n v="11.12"/>
    <s v="No"/>
    <s v="Yes"/>
    <x v="2"/>
    <x v="6"/>
    <x v="0"/>
    <x v="1"/>
    <x v="0"/>
    <x v="1"/>
    <x v="1"/>
    <x v="0"/>
    <x v="0"/>
    <x v="0"/>
    <x v="1"/>
    <s v="Yes"/>
    <x v="1"/>
    <x v="864"/>
    <n v="518.9"/>
    <n v="0"/>
    <n v="0"/>
    <n v="133.44"/>
    <n v="652.34"/>
    <x v="1"/>
    <x v="1"/>
    <x v="5"/>
  </r>
  <r>
    <s v="2958-NHPPS"/>
    <x v="1"/>
    <x v="45"/>
    <x v="1"/>
    <s v="No"/>
    <n v="0"/>
    <s v="Sacramento"/>
    <n v="95816"/>
    <n v="38.574855999999997"/>
    <n v="-121.46504"/>
    <n v="0"/>
    <x v="16"/>
    <x v="1"/>
    <s v="None"/>
    <s v="Yes"/>
    <n v="35.32"/>
    <s v="No"/>
    <s v="No"/>
    <x v="3"/>
    <x v="16"/>
    <x v="2"/>
    <x v="2"/>
    <x v="2"/>
    <x v="2"/>
    <x v="2"/>
    <x v="2"/>
    <x v="2"/>
    <x v="2"/>
    <x v="1"/>
    <s v="No"/>
    <x v="1"/>
    <x v="745"/>
    <n v="473.9"/>
    <n v="0"/>
    <n v="0"/>
    <n v="812.36"/>
    <n v="1286.26"/>
    <x v="0"/>
    <x v="0"/>
    <x v="0"/>
  </r>
  <r>
    <s v="2959-EEXWB"/>
    <x v="0"/>
    <x v="33"/>
    <x v="2"/>
    <s v="Yes"/>
    <n v="2"/>
    <s v="Pasadena"/>
    <n v="91105"/>
    <n v="34.13946"/>
    <n v="-118.16664900000001"/>
    <n v="10"/>
    <x v="14"/>
    <x v="2"/>
    <s v="Offer B"/>
    <s v="No"/>
    <n v="0"/>
    <s v="N/A"/>
    <s v="Yes"/>
    <x v="2"/>
    <x v="30"/>
    <x v="1"/>
    <x v="1"/>
    <x v="0"/>
    <x v="1"/>
    <x v="0"/>
    <x v="1"/>
    <x v="1"/>
    <x v="0"/>
    <x v="1"/>
    <s v="Yes"/>
    <x v="1"/>
    <x v="926"/>
    <n v="2333.85"/>
    <n v="0"/>
    <n v="0"/>
    <n v="0"/>
    <n v="2333.85"/>
    <x v="0"/>
    <x v="0"/>
    <x v="0"/>
  </r>
  <r>
    <s v="2959-FENLU"/>
    <x v="0"/>
    <x v="22"/>
    <x v="5"/>
    <s v="No"/>
    <n v="0"/>
    <s v="Los Gatos"/>
    <n v="95033"/>
    <n v="37.160193999999997"/>
    <n v="-121.945611"/>
    <n v="0"/>
    <x v="0"/>
    <x v="0"/>
    <s v="None"/>
    <s v="Yes"/>
    <n v="48.38"/>
    <s v="No"/>
    <s v="Yes"/>
    <x v="1"/>
    <x v="34"/>
    <x v="0"/>
    <x v="1"/>
    <x v="1"/>
    <x v="1"/>
    <x v="1"/>
    <x v="1"/>
    <x v="1"/>
    <x v="1"/>
    <x v="1"/>
    <s v="Yes"/>
    <x v="0"/>
    <x v="240"/>
    <n v="781.4"/>
    <n v="0"/>
    <n v="10"/>
    <n v="435.42"/>
    <n v="1226.82"/>
    <x v="0"/>
    <x v="0"/>
    <x v="0"/>
  </r>
  <r>
    <s v="2959-MJHIC"/>
    <x v="1"/>
    <x v="27"/>
    <x v="5"/>
    <s v="Yes"/>
    <n v="0"/>
    <s v="Hinkley"/>
    <n v="92347"/>
    <n v="34.983808000000003"/>
    <n v="-117.239306"/>
    <n v="3"/>
    <x v="1"/>
    <x v="0"/>
    <s v="None"/>
    <s v="Yes"/>
    <n v="32.43"/>
    <s v="No"/>
    <s v="Yes"/>
    <x v="1"/>
    <x v="37"/>
    <x v="0"/>
    <x v="1"/>
    <x v="0"/>
    <x v="1"/>
    <x v="0"/>
    <x v="0"/>
    <x v="0"/>
    <x v="0"/>
    <x v="1"/>
    <s v="Yes"/>
    <x v="1"/>
    <x v="352"/>
    <n v="307.39999999999998"/>
    <n v="0"/>
    <n v="0"/>
    <n v="129.72"/>
    <n v="437.12"/>
    <x v="1"/>
    <x v="2"/>
    <x v="2"/>
  </r>
  <r>
    <s v="2960-NKRSO"/>
    <x v="1"/>
    <x v="27"/>
    <x v="5"/>
    <s v="No"/>
    <n v="0"/>
    <s v="Mad River"/>
    <n v="95552"/>
    <n v="40.390301000000001"/>
    <n v="-123.412327"/>
    <n v="0"/>
    <x v="52"/>
    <x v="1"/>
    <s v="None"/>
    <s v="Yes"/>
    <n v="9.5299999999999994"/>
    <s v="No"/>
    <s v="Yes"/>
    <x v="1"/>
    <x v="40"/>
    <x v="0"/>
    <x v="0"/>
    <x v="1"/>
    <x v="0"/>
    <x v="1"/>
    <x v="0"/>
    <x v="0"/>
    <x v="0"/>
    <x v="1"/>
    <s v="Yes"/>
    <x v="1"/>
    <x v="979"/>
    <n v="2107.15"/>
    <n v="0"/>
    <n v="0"/>
    <n v="228.72"/>
    <n v="2335.87"/>
    <x v="0"/>
    <x v="0"/>
    <x v="0"/>
  </r>
  <r>
    <s v="2961-VNFKL"/>
    <x v="0"/>
    <x v="21"/>
    <x v="1"/>
    <s v="Yes"/>
    <n v="0"/>
    <s v="Mountain View"/>
    <n v="94041"/>
    <n v="37.388348999999998"/>
    <n v="-122.075299"/>
    <n v="2"/>
    <x v="4"/>
    <x v="2"/>
    <s v="Offer A"/>
    <s v="Yes"/>
    <n v="24.71"/>
    <s v="Yes"/>
    <s v="No"/>
    <x v="3"/>
    <x v="16"/>
    <x v="2"/>
    <x v="2"/>
    <x v="2"/>
    <x v="2"/>
    <x v="2"/>
    <x v="2"/>
    <x v="2"/>
    <x v="2"/>
    <x v="2"/>
    <s v="Yes"/>
    <x v="0"/>
    <x v="997"/>
    <n v="1801.9"/>
    <n v="0"/>
    <n v="0"/>
    <n v="1754.41"/>
    <n v="3556.31"/>
    <x v="0"/>
    <x v="0"/>
    <x v="0"/>
  </r>
  <r>
    <s v="2962-XPMCQ"/>
    <x v="1"/>
    <x v="52"/>
    <x v="2"/>
    <s v="No"/>
    <n v="0"/>
    <s v="Sacramento"/>
    <n v="95828"/>
    <n v="38.486938000000002"/>
    <n v="-121.395805"/>
    <n v="0"/>
    <x v="29"/>
    <x v="0"/>
    <s v="Offer E"/>
    <s v="Yes"/>
    <n v="6.47"/>
    <s v="No"/>
    <s v="Yes"/>
    <x v="2"/>
    <x v="8"/>
    <x v="0"/>
    <x v="1"/>
    <x v="0"/>
    <x v="1"/>
    <x v="1"/>
    <x v="0"/>
    <x v="0"/>
    <x v="0"/>
    <x v="1"/>
    <s v="Yes"/>
    <x v="1"/>
    <x v="697"/>
    <n v="98.5"/>
    <n v="0"/>
    <n v="0"/>
    <n v="12.94"/>
    <n v="111.44"/>
    <x v="1"/>
    <x v="1"/>
    <x v="10"/>
  </r>
  <r>
    <s v="2967-MXRAV"/>
    <x v="1"/>
    <x v="46"/>
    <x v="4"/>
    <s v="Yes"/>
    <n v="0"/>
    <s v="Los Angeles"/>
    <n v="90003"/>
    <n v="33.964131000000002"/>
    <n v="-118.272783"/>
    <n v="9"/>
    <x v="13"/>
    <x v="0"/>
    <s v="None"/>
    <s v="Yes"/>
    <n v="43.57"/>
    <s v="No"/>
    <s v="No"/>
    <x v="3"/>
    <x v="16"/>
    <x v="2"/>
    <x v="2"/>
    <x v="2"/>
    <x v="2"/>
    <x v="2"/>
    <x v="2"/>
    <x v="2"/>
    <x v="2"/>
    <x v="0"/>
    <s v="No"/>
    <x v="2"/>
    <x v="998"/>
    <n v="18.8"/>
    <n v="0"/>
    <n v="0"/>
    <n v="43.57"/>
    <n v="62.37"/>
    <x v="2"/>
    <x v="0"/>
    <x v="0"/>
  </r>
  <r>
    <s v="2968-SSGAA"/>
    <x v="0"/>
    <x v="51"/>
    <x v="1"/>
    <s v="No"/>
    <n v="0"/>
    <s v="San Francisco"/>
    <n v="94117"/>
    <n v="37.770533"/>
    <n v="-122.445121"/>
    <n v="0"/>
    <x v="46"/>
    <x v="0"/>
    <s v="None"/>
    <s v="Yes"/>
    <n v="45.21"/>
    <s v="Yes"/>
    <s v="Yes"/>
    <x v="1"/>
    <x v="46"/>
    <x v="0"/>
    <x v="1"/>
    <x v="1"/>
    <x v="1"/>
    <x v="0"/>
    <x v="1"/>
    <x v="1"/>
    <x v="0"/>
    <x v="1"/>
    <s v="Yes"/>
    <x v="1"/>
    <x v="765"/>
    <n v="1060.2"/>
    <n v="0"/>
    <n v="0"/>
    <n v="452.1"/>
    <n v="1512.3"/>
    <x v="1"/>
    <x v="1"/>
    <x v="11"/>
  </r>
  <r>
    <s v="2969-QWUBZ"/>
    <x v="0"/>
    <x v="55"/>
    <x v="2"/>
    <s v="No"/>
    <n v="0"/>
    <s v="Los Altos"/>
    <n v="94022"/>
    <n v="37.349545999999997"/>
    <n v="-122.134356"/>
    <n v="0"/>
    <x v="29"/>
    <x v="0"/>
    <s v="None"/>
    <s v="No"/>
    <n v="0"/>
    <s v="N/A"/>
    <s v="Yes"/>
    <x v="0"/>
    <x v="8"/>
    <x v="0"/>
    <x v="0"/>
    <x v="0"/>
    <x v="1"/>
    <x v="0"/>
    <x v="1"/>
    <x v="1"/>
    <x v="0"/>
    <x v="1"/>
    <s v="No"/>
    <x v="1"/>
    <x v="999"/>
    <n v="96.8"/>
    <n v="0"/>
    <n v="0"/>
    <n v="0"/>
    <n v="96.8"/>
    <x v="2"/>
    <x v="0"/>
    <x v="0"/>
  </r>
  <r>
    <s v="2969-VAPYH"/>
    <x v="0"/>
    <x v="24"/>
    <x v="4"/>
    <s v="No"/>
    <n v="0"/>
    <s v="Fresno"/>
    <n v="93704"/>
    <n v="36.799647999999998"/>
    <n v="-119.801247"/>
    <n v="0"/>
    <x v="23"/>
    <x v="2"/>
    <s v="Offer A"/>
    <s v="Yes"/>
    <n v="35.99"/>
    <s v="No"/>
    <s v="Yes"/>
    <x v="2"/>
    <x v="5"/>
    <x v="1"/>
    <x v="0"/>
    <x v="0"/>
    <x v="0"/>
    <x v="1"/>
    <x v="0"/>
    <x v="0"/>
    <x v="0"/>
    <x v="0"/>
    <s v="No"/>
    <x v="0"/>
    <x v="846"/>
    <n v="3870"/>
    <n v="0"/>
    <n v="0"/>
    <n v="2411.33"/>
    <n v="6281.33"/>
    <x v="0"/>
    <x v="0"/>
    <x v="0"/>
  </r>
  <r>
    <s v="2969-WGHQO"/>
    <x v="0"/>
    <x v="14"/>
    <x v="0"/>
    <s v="Yes"/>
    <n v="3"/>
    <s v="Bradley"/>
    <n v="93426"/>
    <n v="35.842889"/>
    <n v="-121.004862"/>
    <n v="1"/>
    <x v="6"/>
    <x v="0"/>
    <s v="None"/>
    <s v="Yes"/>
    <n v="18.91"/>
    <s v="No"/>
    <s v="Yes"/>
    <x v="2"/>
    <x v="27"/>
    <x v="1"/>
    <x v="0"/>
    <x v="1"/>
    <x v="1"/>
    <x v="0"/>
    <x v="0"/>
    <x v="0"/>
    <x v="0"/>
    <x v="0"/>
    <s v="No"/>
    <x v="1"/>
    <x v="1000"/>
    <n v="477.05"/>
    <n v="0"/>
    <n v="0"/>
    <n v="132.37"/>
    <n v="609.41999999999996"/>
    <x v="0"/>
    <x v="0"/>
    <x v="0"/>
  </r>
  <r>
    <s v="2971-SGAFL"/>
    <x v="0"/>
    <x v="20"/>
    <x v="0"/>
    <s v="No"/>
    <n v="0"/>
    <s v="Millbrae"/>
    <n v="94030"/>
    <n v="37.601247999999998"/>
    <n v="-122.403099"/>
    <n v="0"/>
    <x v="2"/>
    <x v="1"/>
    <s v="Offer D"/>
    <s v="Yes"/>
    <n v="38.4"/>
    <s v="Yes"/>
    <s v="Yes"/>
    <x v="2"/>
    <x v="21"/>
    <x v="1"/>
    <x v="1"/>
    <x v="1"/>
    <x v="1"/>
    <x v="0"/>
    <x v="1"/>
    <x v="1"/>
    <x v="1"/>
    <x v="1"/>
    <s v="Yes"/>
    <x v="1"/>
    <x v="329"/>
    <n v="995.35"/>
    <n v="0"/>
    <n v="50"/>
    <n v="499.2"/>
    <n v="1544.55"/>
    <x v="0"/>
    <x v="0"/>
    <x v="0"/>
  </r>
  <r>
    <s v="2972-YDYUW"/>
    <x v="0"/>
    <x v="10"/>
    <x v="1"/>
    <s v="No"/>
    <n v="0"/>
    <s v="Posey"/>
    <n v="93260"/>
    <n v="35.861927999999999"/>
    <n v="-118.636698"/>
    <n v="0"/>
    <x v="41"/>
    <x v="2"/>
    <s v="None"/>
    <s v="Yes"/>
    <n v="38.94"/>
    <s v="Yes"/>
    <s v="Yes"/>
    <x v="1"/>
    <x v="7"/>
    <x v="0"/>
    <x v="0"/>
    <x v="0"/>
    <x v="0"/>
    <x v="1"/>
    <x v="1"/>
    <x v="1"/>
    <x v="0"/>
    <x v="0"/>
    <s v="No"/>
    <x v="1"/>
    <x v="88"/>
    <n v="5468.95"/>
    <n v="0"/>
    <n v="0"/>
    <n v="2219.58"/>
    <n v="7688.53"/>
    <x v="0"/>
    <x v="0"/>
    <x v="0"/>
  </r>
  <r>
    <s v="2974-GGUXS"/>
    <x v="0"/>
    <x v="58"/>
    <x v="3"/>
    <s v="Yes"/>
    <n v="0"/>
    <s v="Granite Bay"/>
    <n v="95746"/>
    <n v="38.749465999999998"/>
    <n v="-121.184196"/>
    <n v="0"/>
    <x v="66"/>
    <x v="1"/>
    <s v="Offer C"/>
    <s v="Yes"/>
    <n v="11.32"/>
    <s v="Yes"/>
    <s v="Yes"/>
    <x v="1"/>
    <x v="0"/>
    <x v="0"/>
    <x v="0"/>
    <x v="0"/>
    <x v="1"/>
    <x v="0"/>
    <x v="0"/>
    <x v="0"/>
    <x v="0"/>
    <x v="1"/>
    <s v="Yes"/>
    <x v="0"/>
    <x v="1001"/>
    <n v="3301.05"/>
    <n v="17.760000000000002"/>
    <n v="0"/>
    <n v="407.52"/>
    <n v="3690.81"/>
    <x v="0"/>
    <x v="0"/>
    <x v="0"/>
  </r>
  <r>
    <s v="2977-CEBSX"/>
    <x v="0"/>
    <x v="37"/>
    <x v="5"/>
    <s v="No"/>
    <n v="0"/>
    <s v="Coachella"/>
    <n v="92236"/>
    <n v="33.680031"/>
    <n v="-116.171678"/>
    <n v="0"/>
    <x v="22"/>
    <x v="2"/>
    <s v="None"/>
    <s v="Yes"/>
    <n v="13.28"/>
    <s v="Yes"/>
    <s v="Yes"/>
    <x v="2"/>
    <x v="40"/>
    <x v="1"/>
    <x v="0"/>
    <x v="1"/>
    <x v="0"/>
    <x v="0"/>
    <x v="1"/>
    <x v="1"/>
    <x v="0"/>
    <x v="2"/>
    <s v="Yes"/>
    <x v="0"/>
    <x v="345"/>
    <n v="5965.95"/>
    <n v="0"/>
    <n v="0"/>
    <n v="876.48"/>
    <n v="6842.43"/>
    <x v="0"/>
    <x v="0"/>
    <x v="0"/>
  </r>
  <r>
    <s v="2978-XXSOG"/>
    <x v="0"/>
    <x v="25"/>
    <x v="0"/>
    <s v="No"/>
    <n v="0"/>
    <s v="Doyle"/>
    <n v="96109"/>
    <n v="40.012675000000002"/>
    <n v="-120.101857"/>
    <n v="0"/>
    <x v="51"/>
    <x v="1"/>
    <s v="Offer D"/>
    <s v="Yes"/>
    <n v="32.75"/>
    <s v="Yes"/>
    <s v="Yes"/>
    <x v="2"/>
    <x v="40"/>
    <x v="1"/>
    <x v="1"/>
    <x v="0"/>
    <x v="0"/>
    <x v="1"/>
    <x v="0"/>
    <x v="0"/>
    <x v="0"/>
    <x v="1"/>
    <s v="Yes"/>
    <x v="0"/>
    <x v="1002"/>
    <n v="1253.5"/>
    <n v="0"/>
    <n v="0"/>
    <n v="720.5"/>
    <n v="1974"/>
    <x v="0"/>
    <x v="0"/>
    <x v="0"/>
  </r>
  <r>
    <s v="2979-SXESE"/>
    <x v="0"/>
    <x v="30"/>
    <x v="2"/>
    <s v="Yes"/>
    <n v="0"/>
    <s v="Berkeley"/>
    <n v="94703"/>
    <n v="37.863843000000003"/>
    <n v="-122.275684"/>
    <n v="1"/>
    <x v="67"/>
    <x v="1"/>
    <s v="Offer D"/>
    <s v="Yes"/>
    <n v="25.79"/>
    <s v="Yes"/>
    <s v="Yes"/>
    <x v="0"/>
    <x v="11"/>
    <x v="1"/>
    <x v="1"/>
    <x v="1"/>
    <x v="1"/>
    <x v="0"/>
    <x v="0"/>
    <x v="0"/>
    <x v="0"/>
    <x v="1"/>
    <s v="No"/>
    <x v="1"/>
    <x v="859"/>
    <n v="1607.2"/>
    <n v="0"/>
    <n v="0"/>
    <n v="438.43"/>
    <n v="2045.63"/>
    <x v="1"/>
    <x v="3"/>
    <x v="14"/>
  </r>
  <r>
    <s v="2982-IHMFT"/>
    <x v="0"/>
    <x v="4"/>
    <x v="3"/>
    <s v="No"/>
    <n v="0"/>
    <s v="San Diego"/>
    <n v="92126"/>
    <n v="32.886924999999998"/>
    <n v="-117.152162"/>
    <n v="0"/>
    <x v="13"/>
    <x v="0"/>
    <s v="None"/>
    <s v="Yes"/>
    <n v="39.61"/>
    <s v="Yes"/>
    <s v="Yes"/>
    <x v="1"/>
    <x v="0"/>
    <x v="0"/>
    <x v="1"/>
    <x v="0"/>
    <x v="1"/>
    <x v="1"/>
    <x v="0"/>
    <x v="0"/>
    <x v="0"/>
    <x v="1"/>
    <s v="Yes"/>
    <x v="0"/>
    <x v="276"/>
    <n v="74.45"/>
    <n v="0"/>
    <n v="0"/>
    <n v="39.61"/>
    <n v="114.06"/>
    <x v="1"/>
    <x v="1"/>
    <x v="5"/>
  </r>
  <r>
    <s v="2982-VPSGI"/>
    <x v="0"/>
    <x v="22"/>
    <x v="5"/>
    <s v="Yes"/>
    <n v="0"/>
    <s v="South Pasadena"/>
    <n v="91030"/>
    <n v="34.110444000000001"/>
    <n v="-118.15695700000001"/>
    <n v="1"/>
    <x v="37"/>
    <x v="0"/>
    <s v="Offer D"/>
    <s v="Yes"/>
    <n v="25.67"/>
    <s v="Yes"/>
    <s v="Yes"/>
    <x v="1"/>
    <x v="30"/>
    <x v="0"/>
    <x v="1"/>
    <x v="0"/>
    <x v="1"/>
    <x v="0"/>
    <x v="1"/>
    <x v="1"/>
    <x v="0"/>
    <x v="1"/>
    <s v="Yes"/>
    <x v="1"/>
    <x v="688"/>
    <n v="1078.9000000000001"/>
    <n v="0"/>
    <n v="0"/>
    <n v="282.37"/>
    <n v="1361.27"/>
    <x v="1"/>
    <x v="1"/>
    <x v="5"/>
  </r>
  <r>
    <s v="2983-ZANRP"/>
    <x v="0"/>
    <x v="60"/>
    <x v="4"/>
    <s v="Yes"/>
    <n v="0"/>
    <s v="La Puente"/>
    <n v="91744"/>
    <n v="34.031441000000001"/>
    <n v="-117.936436"/>
    <n v="1"/>
    <x v="29"/>
    <x v="0"/>
    <s v="None"/>
    <s v="Yes"/>
    <n v="8.5"/>
    <s v="No"/>
    <s v="Yes"/>
    <x v="1"/>
    <x v="9"/>
    <x v="0"/>
    <x v="0"/>
    <x v="0"/>
    <x v="1"/>
    <x v="1"/>
    <x v="0"/>
    <x v="1"/>
    <x v="0"/>
    <x v="1"/>
    <s v="Yes"/>
    <x v="1"/>
    <x v="354"/>
    <n v="145.4"/>
    <n v="0"/>
    <n v="0"/>
    <n v="17"/>
    <n v="162.4"/>
    <x v="1"/>
    <x v="1"/>
    <x v="1"/>
  </r>
  <r>
    <s v="2984-AFWNC"/>
    <x v="0"/>
    <x v="7"/>
    <x v="2"/>
    <s v="No"/>
    <n v="0"/>
    <s v="Rough And Ready"/>
    <n v="95975"/>
    <n v="39.225633999999999"/>
    <n v="-121.15616300000001"/>
    <n v="0"/>
    <x v="3"/>
    <x v="0"/>
    <s v="None"/>
    <s v="Yes"/>
    <n v="17.010000000000002"/>
    <s v="No"/>
    <s v="Yes"/>
    <x v="1"/>
    <x v="29"/>
    <x v="0"/>
    <x v="0"/>
    <x v="0"/>
    <x v="1"/>
    <x v="0"/>
    <x v="1"/>
    <x v="1"/>
    <x v="0"/>
    <x v="1"/>
    <s v="No"/>
    <x v="1"/>
    <x v="229"/>
    <n v="293.14999999999998"/>
    <n v="0"/>
    <n v="0"/>
    <n v="51.03"/>
    <n v="344.18"/>
    <x v="2"/>
    <x v="0"/>
    <x v="0"/>
  </r>
  <r>
    <s v="2984-MIIZL"/>
    <x v="1"/>
    <x v="35"/>
    <x v="2"/>
    <s v="No"/>
    <n v="0"/>
    <s v="Guadalupe"/>
    <n v="93434"/>
    <n v="34.936"/>
    <n v="-120.594655"/>
    <n v="0"/>
    <x v="1"/>
    <x v="0"/>
    <s v="None"/>
    <s v="Yes"/>
    <n v="7.26"/>
    <s v="No"/>
    <s v="Yes"/>
    <x v="1"/>
    <x v="27"/>
    <x v="0"/>
    <x v="1"/>
    <x v="1"/>
    <x v="1"/>
    <x v="1"/>
    <x v="0"/>
    <x v="0"/>
    <x v="0"/>
    <x v="1"/>
    <s v="Yes"/>
    <x v="1"/>
    <x v="1003"/>
    <n v="321.89999999999998"/>
    <n v="0"/>
    <n v="0"/>
    <n v="29.04"/>
    <n v="350.94"/>
    <x v="1"/>
    <x v="2"/>
    <x v="3"/>
  </r>
  <r>
    <s v="2984-RGEYA"/>
    <x v="0"/>
    <x v="32"/>
    <x v="0"/>
    <s v="Yes"/>
    <n v="0"/>
    <s v="Winnetka"/>
    <n v="91306"/>
    <n v="34.209532000000003"/>
    <n v="-118.577563"/>
    <n v="9"/>
    <x v="19"/>
    <x v="2"/>
    <s v="Offer A"/>
    <s v="Yes"/>
    <n v="5.27"/>
    <s v="No"/>
    <s v="No"/>
    <x v="3"/>
    <x v="16"/>
    <x v="2"/>
    <x v="2"/>
    <x v="2"/>
    <x v="2"/>
    <x v="2"/>
    <x v="2"/>
    <x v="2"/>
    <x v="2"/>
    <x v="2"/>
    <s v="No"/>
    <x v="1"/>
    <x v="152"/>
    <n v="1375.4"/>
    <n v="0"/>
    <n v="0"/>
    <n v="363.63"/>
    <n v="1739.03"/>
    <x v="0"/>
    <x v="0"/>
    <x v="0"/>
  </r>
  <r>
    <s v="2984-TBYKU"/>
    <x v="1"/>
    <x v="32"/>
    <x v="0"/>
    <s v="Yes"/>
    <n v="3"/>
    <s v="Barstow"/>
    <n v="92311"/>
    <n v="34.965648000000002"/>
    <n v="-117.001509"/>
    <n v="6"/>
    <x v="9"/>
    <x v="2"/>
    <s v="Offer A"/>
    <s v="Yes"/>
    <n v="32.22"/>
    <s v="Yes"/>
    <s v="Yes"/>
    <x v="1"/>
    <x v="32"/>
    <x v="1"/>
    <x v="0"/>
    <x v="1"/>
    <x v="0"/>
    <x v="1"/>
    <x v="1"/>
    <x v="1"/>
    <x v="0"/>
    <x v="2"/>
    <s v="Yes"/>
    <x v="0"/>
    <x v="939"/>
    <n v="7732.65"/>
    <n v="0"/>
    <n v="0"/>
    <n v="2319.84"/>
    <n v="10052.49"/>
    <x v="0"/>
    <x v="0"/>
    <x v="0"/>
  </r>
  <r>
    <s v="2985-FMWYF"/>
    <x v="0"/>
    <x v="1"/>
    <x v="1"/>
    <s v="No"/>
    <n v="0"/>
    <s v="Myers Flat"/>
    <n v="95554"/>
    <n v="40.267158000000002"/>
    <n v="-123.805913"/>
    <n v="0"/>
    <x v="16"/>
    <x v="1"/>
    <s v="Offer D"/>
    <s v="Yes"/>
    <n v="18.12"/>
    <s v="Yes"/>
    <s v="Yes"/>
    <x v="1"/>
    <x v="21"/>
    <x v="0"/>
    <x v="1"/>
    <x v="0"/>
    <x v="1"/>
    <x v="0"/>
    <x v="1"/>
    <x v="1"/>
    <x v="0"/>
    <x v="1"/>
    <s v="Yes"/>
    <x v="1"/>
    <x v="365"/>
    <n v="2341.5500000000002"/>
    <n v="0"/>
    <n v="0"/>
    <n v="416.76"/>
    <n v="2758.31"/>
    <x v="0"/>
    <x v="0"/>
    <x v="0"/>
  </r>
  <r>
    <s v="2985-JUUBZ"/>
    <x v="1"/>
    <x v="13"/>
    <x v="0"/>
    <s v="Yes"/>
    <n v="3"/>
    <s v="Dulzura"/>
    <n v="91917"/>
    <n v="32.622999"/>
    <n v="-116.687855"/>
    <n v="5"/>
    <x v="36"/>
    <x v="2"/>
    <s v="Offer B"/>
    <s v="Yes"/>
    <n v="13.86"/>
    <s v="Yes"/>
    <s v="Yes"/>
    <x v="2"/>
    <x v="38"/>
    <x v="0"/>
    <x v="1"/>
    <x v="1"/>
    <x v="1"/>
    <x v="0"/>
    <x v="1"/>
    <x v="1"/>
    <x v="0"/>
    <x v="1"/>
    <s v="Yes"/>
    <x v="1"/>
    <x v="302"/>
    <n v="3015.75"/>
    <n v="0"/>
    <n v="0"/>
    <n v="554.4"/>
    <n v="3570.15"/>
    <x v="0"/>
    <x v="0"/>
    <x v="0"/>
  </r>
  <r>
    <s v="2987-BJXIK"/>
    <x v="0"/>
    <x v="56"/>
    <x v="1"/>
    <s v="No"/>
    <n v="0"/>
    <s v="Tulare"/>
    <n v="93274"/>
    <n v="36.185471"/>
    <n v="-119.375243"/>
    <n v="0"/>
    <x v="40"/>
    <x v="2"/>
    <s v="None"/>
    <s v="Yes"/>
    <n v="16.93"/>
    <s v="Yes"/>
    <s v="Yes"/>
    <x v="2"/>
    <x v="1"/>
    <x v="1"/>
    <x v="0"/>
    <x v="1"/>
    <x v="1"/>
    <x v="0"/>
    <x v="1"/>
    <x v="1"/>
    <x v="0"/>
    <x v="2"/>
    <s v="No"/>
    <x v="0"/>
    <x v="699"/>
    <n v="5991.05"/>
    <n v="0"/>
    <n v="0"/>
    <n v="1185.0999999999999"/>
    <n v="7176.15"/>
    <x v="0"/>
    <x v="0"/>
    <x v="0"/>
  </r>
  <r>
    <s v="2988-GBIVW"/>
    <x v="0"/>
    <x v="8"/>
    <x v="5"/>
    <s v="Yes"/>
    <n v="0"/>
    <s v="Knights Landing"/>
    <n v="95645"/>
    <n v="38.875508000000004"/>
    <n v="-121.765866"/>
    <n v="10"/>
    <x v="40"/>
    <x v="2"/>
    <s v="None"/>
    <s v="Yes"/>
    <n v="38.5"/>
    <s v="Yes"/>
    <s v="Yes"/>
    <x v="1"/>
    <x v="32"/>
    <x v="1"/>
    <x v="1"/>
    <x v="0"/>
    <x v="1"/>
    <x v="1"/>
    <x v="1"/>
    <x v="1"/>
    <x v="0"/>
    <x v="2"/>
    <s v="Yes"/>
    <x v="1"/>
    <x v="1004"/>
    <n v="6470.1"/>
    <n v="0"/>
    <n v="0"/>
    <n v="2695"/>
    <n v="9165.1"/>
    <x v="0"/>
    <x v="0"/>
    <x v="0"/>
  </r>
  <r>
    <s v="2988-PLAHS"/>
    <x v="0"/>
    <x v="12"/>
    <x v="2"/>
    <s v="No"/>
    <n v="0"/>
    <s v="Sierraville"/>
    <n v="96126"/>
    <n v="39.559708999999998"/>
    <n v="-120.34563900000001"/>
    <n v="0"/>
    <x v="3"/>
    <x v="0"/>
    <s v="Offer E"/>
    <s v="Yes"/>
    <n v="29.51"/>
    <s v="No"/>
    <s v="Yes"/>
    <x v="0"/>
    <x v="14"/>
    <x v="0"/>
    <x v="1"/>
    <x v="1"/>
    <x v="1"/>
    <x v="0"/>
    <x v="1"/>
    <x v="1"/>
    <x v="1"/>
    <x v="0"/>
    <s v="Yes"/>
    <x v="1"/>
    <x v="191"/>
    <n v="220.45"/>
    <n v="0"/>
    <n v="30"/>
    <n v="88.53"/>
    <n v="338.98"/>
    <x v="2"/>
    <x v="0"/>
    <x v="0"/>
  </r>
  <r>
    <s v="2988-QRAJY"/>
    <x v="1"/>
    <x v="60"/>
    <x v="4"/>
    <s v="No"/>
    <n v="0"/>
    <s v="Santa Rosa"/>
    <n v="95403"/>
    <n v="38.488430999999999"/>
    <n v="-122.75283899999999"/>
    <n v="0"/>
    <x v="19"/>
    <x v="2"/>
    <s v="Offer A"/>
    <s v="Yes"/>
    <n v="5.71"/>
    <s v="Yes"/>
    <s v="Yes"/>
    <x v="1"/>
    <x v="5"/>
    <x v="1"/>
    <x v="0"/>
    <x v="1"/>
    <x v="1"/>
    <x v="0"/>
    <x v="1"/>
    <x v="1"/>
    <x v="0"/>
    <x v="2"/>
    <s v="Yes"/>
    <x v="0"/>
    <x v="1005"/>
    <n v="7430.75"/>
    <n v="23.16"/>
    <n v="0"/>
    <n v="393.99"/>
    <n v="7801.58"/>
    <x v="0"/>
    <x v="0"/>
    <x v="0"/>
  </r>
  <r>
    <s v="2990-HWIML"/>
    <x v="0"/>
    <x v="12"/>
    <x v="2"/>
    <s v="No"/>
    <n v="0"/>
    <s v="Ontario"/>
    <n v="91764"/>
    <n v="34.074086999999999"/>
    <n v="-117.60561800000001"/>
    <n v="0"/>
    <x v="38"/>
    <x v="0"/>
    <s v="Offer E"/>
    <s v="Yes"/>
    <n v="47.92"/>
    <s v="No"/>
    <s v="Yes"/>
    <x v="1"/>
    <x v="32"/>
    <x v="0"/>
    <x v="1"/>
    <x v="0"/>
    <x v="1"/>
    <x v="0"/>
    <x v="1"/>
    <x v="1"/>
    <x v="0"/>
    <x v="1"/>
    <s v="Yes"/>
    <x v="1"/>
    <x v="722"/>
    <n v="573.29999999999995"/>
    <n v="0"/>
    <n v="0"/>
    <n v="287.52"/>
    <n v="860.82"/>
    <x v="1"/>
    <x v="1"/>
    <x v="1"/>
  </r>
  <r>
    <s v="2990-IAJSV"/>
    <x v="1"/>
    <x v="39"/>
    <x v="2"/>
    <s v="No"/>
    <n v="0"/>
    <s v="San Francisco"/>
    <n v="94110"/>
    <n v="37.750020999999997"/>
    <n v="-122.415201"/>
    <n v="0"/>
    <x v="9"/>
    <x v="2"/>
    <s v="None"/>
    <s v="Yes"/>
    <n v="45.41"/>
    <s v="Yes"/>
    <s v="Yes"/>
    <x v="0"/>
    <x v="12"/>
    <x v="1"/>
    <x v="0"/>
    <x v="1"/>
    <x v="0"/>
    <x v="0"/>
    <x v="1"/>
    <x v="1"/>
    <x v="0"/>
    <x v="2"/>
    <s v="No"/>
    <x v="1"/>
    <x v="1006"/>
    <n v="6632.75"/>
    <n v="0"/>
    <n v="0"/>
    <n v="3269.52"/>
    <n v="9902.27"/>
    <x v="0"/>
    <x v="0"/>
    <x v="0"/>
  </r>
  <r>
    <s v="2990-OGYTD"/>
    <x v="0"/>
    <x v="51"/>
    <x v="1"/>
    <s v="Yes"/>
    <n v="0"/>
    <s v="Fullerton"/>
    <n v="92831"/>
    <n v="33.879983000000003"/>
    <n v="-117.895482"/>
    <n v="1"/>
    <x v="23"/>
    <x v="2"/>
    <s v="Offer A"/>
    <s v="Yes"/>
    <n v="3.2"/>
    <s v="Yes"/>
    <s v="Yes"/>
    <x v="2"/>
    <x v="21"/>
    <x v="0"/>
    <x v="0"/>
    <x v="1"/>
    <x v="0"/>
    <x v="0"/>
    <x v="1"/>
    <x v="1"/>
    <x v="0"/>
    <x v="2"/>
    <s v="No"/>
    <x v="1"/>
    <x v="1007"/>
    <n v="5883.85"/>
    <n v="0"/>
    <n v="0"/>
    <n v="214.4"/>
    <n v="6098.25"/>
    <x v="0"/>
    <x v="0"/>
    <x v="0"/>
  </r>
  <r>
    <s v="2995-UPRYS"/>
    <x v="0"/>
    <x v="58"/>
    <x v="3"/>
    <s v="Yes"/>
    <n v="0"/>
    <s v="Long Beach"/>
    <n v="90802"/>
    <n v="33.752524000000001"/>
    <n v="-118.21073699999999"/>
    <n v="1"/>
    <x v="36"/>
    <x v="2"/>
    <s v="None"/>
    <s v="Yes"/>
    <n v="19.760000000000002"/>
    <s v="No"/>
    <s v="Yes"/>
    <x v="1"/>
    <x v="13"/>
    <x v="0"/>
    <x v="0"/>
    <x v="0"/>
    <x v="0"/>
    <x v="0"/>
    <x v="1"/>
    <x v="1"/>
    <x v="0"/>
    <x v="0"/>
    <s v="Yes"/>
    <x v="0"/>
    <x v="824"/>
    <n v="4062.2"/>
    <n v="0"/>
    <n v="0"/>
    <n v="790.4"/>
    <n v="4852.6000000000004"/>
    <x v="1"/>
    <x v="3"/>
    <x v="14"/>
  </r>
  <r>
    <s v="2995-YWTCD"/>
    <x v="0"/>
    <x v="29"/>
    <x v="4"/>
    <s v="Yes"/>
    <n v="1"/>
    <s v="Browns Valley"/>
    <n v="95918"/>
    <n v="39.292333999999997"/>
    <n v="-121.32059700000001"/>
    <n v="1"/>
    <x v="53"/>
    <x v="1"/>
    <s v="None"/>
    <s v="Yes"/>
    <n v="31.58"/>
    <s v="Yes"/>
    <s v="No"/>
    <x v="3"/>
    <x v="16"/>
    <x v="2"/>
    <x v="2"/>
    <x v="2"/>
    <x v="2"/>
    <x v="2"/>
    <x v="2"/>
    <x v="2"/>
    <x v="2"/>
    <x v="2"/>
    <s v="Yes"/>
    <x v="1"/>
    <x v="1008"/>
    <n v="467.7"/>
    <n v="0"/>
    <n v="0"/>
    <n v="600.02"/>
    <n v="1067.72"/>
    <x v="0"/>
    <x v="0"/>
    <x v="0"/>
  </r>
  <r>
    <s v="2996-XAUVF"/>
    <x v="1"/>
    <x v="11"/>
    <x v="4"/>
    <s v="No"/>
    <n v="0"/>
    <s v="Needles"/>
    <n v="92363"/>
    <n v="34.711224000000001"/>
    <n v="-114.70225600000001"/>
    <n v="0"/>
    <x v="40"/>
    <x v="2"/>
    <s v="Offer A"/>
    <s v="No"/>
    <n v="0"/>
    <s v="N/A"/>
    <s v="Yes"/>
    <x v="2"/>
    <x v="9"/>
    <x v="0"/>
    <x v="1"/>
    <x v="0"/>
    <x v="0"/>
    <x v="1"/>
    <x v="1"/>
    <x v="1"/>
    <x v="0"/>
    <x v="2"/>
    <s v="Yes"/>
    <x v="2"/>
    <x v="1009"/>
    <n v="2799.75"/>
    <n v="0"/>
    <n v="0"/>
    <n v="0"/>
    <n v="2799.75"/>
    <x v="0"/>
    <x v="0"/>
    <x v="0"/>
  </r>
  <r>
    <s v="2999-AANRQ"/>
    <x v="0"/>
    <x v="5"/>
    <x v="4"/>
    <s v="No"/>
    <n v="0"/>
    <s v="Sacramento"/>
    <n v="95833"/>
    <n v="38.619048999999997"/>
    <n v="-121.51755199999999"/>
    <n v="0"/>
    <x v="47"/>
    <x v="1"/>
    <s v="None"/>
    <s v="Yes"/>
    <n v="17.350000000000001"/>
    <s v="No"/>
    <s v="Yes"/>
    <x v="2"/>
    <x v="43"/>
    <x v="1"/>
    <x v="0"/>
    <x v="0"/>
    <x v="0"/>
    <x v="0"/>
    <x v="0"/>
    <x v="0"/>
    <x v="1"/>
    <x v="2"/>
    <s v="No"/>
    <x v="0"/>
    <x v="526"/>
    <n v="1524.85"/>
    <n v="16.91"/>
    <n v="140"/>
    <n v="364.35"/>
    <n v="2012.29"/>
    <x v="0"/>
    <x v="0"/>
    <x v="0"/>
  </r>
  <r>
    <s v="3001-CBHLQ"/>
    <x v="1"/>
    <x v="48"/>
    <x v="3"/>
    <s v="Yes"/>
    <n v="0"/>
    <s v="Angels Camp"/>
    <n v="95222"/>
    <n v="38.071326999999997"/>
    <n v="-120.632221"/>
    <n v="1"/>
    <x v="44"/>
    <x v="1"/>
    <s v="Offer C"/>
    <s v="Yes"/>
    <n v="43.51"/>
    <s v="Yes"/>
    <s v="Yes"/>
    <x v="1"/>
    <x v="13"/>
    <x v="0"/>
    <x v="1"/>
    <x v="1"/>
    <x v="0"/>
    <x v="0"/>
    <x v="1"/>
    <x v="0"/>
    <x v="0"/>
    <x v="1"/>
    <s v="Yes"/>
    <x v="1"/>
    <x v="939"/>
    <n v="3351.55"/>
    <n v="33.729999999999997"/>
    <n v="0"/>
    <n v="1392.32"/>
    <n v="4710.1400000000003"/>
    <x v="1"/>
    <x v="5"/>
    <x v="9"/>
  </r>
  <r>
    <s v="3001-UNBTL"/>
    <x v="1"/>
    <x v="28"/>
    <x v="5"/>
    <s v="Yes"/>
    <n v="1"/>
    <s v="Burbank"/>
    <n v="91506"/>
    <n v="34.169705999999998"/>
    <n v="-118.323548"/>
    <n v="1"/>
    <x v="31"/>
    <x v="1"/>
    <s v="Offer C"/>
    <s v="Yes"/>
    <n v="49.36"/>
    <s v="Yes"/>
    <s v="Yes"/>
    <x v="1"/>
    <x v="10"/>
    <x v="0"/>
    <x v="1"/>
    <x v="1"/>
    <x v="1"/>
    <x v="0"/>
    <x v="1"/>
    <x v="0"/>
    <x v="0"/>
    <x v="1"/>
    <s v="Yes"/>
    <x v="1"/>
    <x v="450"/>
    <n v="2964.8"/>
    <n v="0"/>
    <n v="0"/>
    <n v="1431.44"/>
    <n v="4396.24"/>
    <x v="0"/>
    <x v="0"/>
    <x v="0"/>
  </r>
  <r>
    <s v="3002-WQZWT"/>
    <x v="0"/>
    <x v="11"/>
    <x v="4"/>
    <s v="No"/>
    <n v="0"/>
    <s v="Murrieta"/>
    <n v="92563"/>
    <n v="33.581045000000003"/>
    <n v="-117.14718999999999"/>
    <n v="0"/>
    <x v="31"/>
    <x v="1"/>
    <s v="Offer C"/>
    <s v="Yes"/>
    <n v="16.38"/>
    <s v="Yes"/>
    <s v="Yes"/>
    <x v="1"/>
    <x v="39"/>
    <x v="0"/>
    <x v="1"/>
    <x v="0"/>
    <x v="1"/>
    <x v="1"/>
    <x v="0"/>
    <x v="0"/>
    <x v="0"/>
    <x v="1"/>
    <s v="Yes"/>
    <x v="1"/>
    <x v="742"/>
    <n v="1993.25"/>
    <n v="0"/>
    <n v="0"/>
    <n v="475.02"/>
    <n v="2468.27"/>
    <x v="0"/>
    <x v="0"/>
    <x v="0"/>
  </r>
  <r>
    <s v="3003-CMDUU"/>
    <x v="0"/>
    <x v="19"/>
    <x v="4"/>
    <s v="Yes"/>
    <n v="0"/>
    <s v="Santa Paula"/>
    <n v="93060"/>
    <n v="34.402343000000002"/>
    <n v="-119.094824"/>
    <n v="0"/>
    <x v="30"/>
    <x v="1"/>
    <s v="None"/>
    <s v="Yes"/>
    <n v="29.81"/>
    <s v="No"/>
    <s v="Yes"/>
    <x v="1"/>
    <x v="17"/>
    <x v="0"/>
    <x v="1"/>
    <x v="0"/>
    <x v="0"/>
    <x v="0"/>
    <x v="1"/>
    <x v="1"/>
    <x v="1"/>
    <x v="1"/>
    <s v="Yes"/>
    <x v="1"/>
    <x v="1010"/>
    <n v="2395.6999999999998"/>
    <n v="0"/>
    <n v="80"/>
    <n v="745.25"/>
    <n v="3220.95"/>
    <x v="0"/>
    <x v="0"/>
    <x v="0"/>
  </r>
  <r>
    <s v="3005-NFMTA"/>
    <x v="1"/>
    <x v="50"/>
    <x v="3"/>
    <s v="No"/>
    <n v="0"/>
    <s v="Valencia"/>
    <n v="91354"/>
    <n v="34.457005000000002"/>
    <n v="-118.57372599999999"/>
    <n v="0"/>
    <x v="17"/>
    <x v="2"/>
    <s v="Offer B"/>
    <s v="Yes"/>
    <n v="8.93"/>
    <s v="Yes"/>
    <s v="Yes"/>
    <x v="1"/>
    <x v="8"/>
    <x v="1"/>
    <x v="1"/>
    <x v="0"/>
    <x v="1"/>
    <x v="0"/>
    <x v="1"/>
    <x v="1"/>
    <x v="0"/>
    <x v="1"/>
    <s v="Yes"/>
    <x v="1"/>
    <x v="264"/>
    <n v="5617.75"/>
    <n v="0"/>
    <n v="0"/>
    <n v="491.15"/>
    <n v="6108.9"/>
    <x v="1"/>
    <x v="4"/>
    <x v="16"/>
  </r>
  <r>
    <s v="3005-TYFRD"/>
    <x v="0"/>
    <x v="33"/>
    <x v="2"/>
    <s v="Yes"/>
    <n v="0"/>
    <s v="Tollhouse"/>
    <n v="93667"/>
    <n v="36.993665999999997"/>
    <n v="-119.34826700000001"/>
    <n v="4"/>
    <x v="17"/>
    <x v="2"/>
    <s v="Offer B"/>
    <s v="Yes"/>
    <n v="33.659999999999997"/>
    <s v="Yes"/>
    <s v="Yes"/>
    <x v="1"/>
    <x v="32"/>
    <x v="0"/>
    <x v="0"/>
    <x v="1"/>
    <x v="1"/>
    <x v="0"/>
    <x v="1"/>
    <x v="1"/>
    <x v="0"/>
    <x v="1"/>
    <s v="Yes"/>
    <x v="0"/>
    <x v="971"/>
    <n v="5676.65"/>
    <n v="0"/>
    <n v="0"/>
    <n v="1851.3"/>
    <n v="7527.95"/>
    <x v="0"/>
    <x v="0"/>
    <x v="0"/>
  </r>
  <r>
    <s v="3006-XIMLN"/>
    <x v="0"/>
    <x v="20"/>
    <x v="0"/>
    <s v="No"/>
    <n v="0"/>
    <s v="Garden Valley"/>
    <n v="95633"/>
    <n v="38.852544000000002"/>
    <n v="-120.83766900000001"/>
    <n v="0"/>
    <x v="29"/>
    <x v="0"/>
    <s v="None"/>
    <s v="Yes"/>
    <n v="42.89"/>
    <s v="Yes"/>
    <s v="Yes"/>
    <x v="1"/>
    <x v="37"/>
    <x v="0"/>
    <x v="1"/>
    <x v="0"/>
    <x v="1"/>
    <x v="0"/>
    <x v="1"/>
    <x v="1"/>
    <x v="0"/>
    <x v="1"/>
    <s v="Yes"/>
    <x v="1"/>
    <x v="48"/>
    <n v="193.8"/>
    <n v="0"/>
    <n v="0"/>
    <n v="85.78"/>
    <n v="279.58"/>
    <x v="1"/>
    <x v="2"/>
    <x v="17"/>
  </r>
  <r>
    <s v="3007-FDPEA"/>
    <x v="0"/>
    <x v="24"/>
    <x v="4"/>
    <s v="No"/>
    <n v="0"/>
    <s v="Fallbrook"/>
    <n v="92028"/>
    <n v="33.362575"/>
    <n v="-117.299644"/>
    <n v="0"/>
    <x v="29"/>
    <x v="0"/>
    <s v="None"/>
    <s v="Yes"/>
    <n v="13.89"/>
    <s v="No"/>
    <s v="No"/>
    <x v="3"/>
    <x v="16"/>
    <x v="2"/>
    <x v="2"/>
    <x v="2"/>
    <x v="2"/>
    <x v="2"/>
    <x v="2"/>
    <x v="2"/>
    <x v="2"/>
    <x v="1"/>
    <s v="Yes"/>
    <x v="1"/>
    <x v="600"/>
    <n v="39.85"/>
    <n v="0"/>
    <n v="0"/>
    <n v="27.78"/>
    <n v="67.63"/>
    <x v="2"/>
    <x v="0"/>
    <x v="0"/>
  </r>
  <r>
    <s v="3009-JWMPU"/>
    <x v="1"/>
    <x v="12"/>
    <x v="2"/>
    <s v="No"/>
    <n v="0"/>
    <s v="Five Points"/>
    <n v="93624"/>
    <n v="36.397745"/>
    <n v="-120.119911"/>
    <n v="0"/>
    <x v="55"/>
    <x v="2"/>
    <s v="Offer B"/>
    <s v="Yes"/>
    <n v="22.64"/>
    <s v="Yes"/>
    <s v="Yes"/>
    <x v="1"/>
    <x v="15"/>
    <x v="0"/>
    <x v="1"/>
    <x v="1"/>
    <x v="1"/>
    <x v="0"/>
    <x v="1"/>
    <x v="1"/>
    <x v="0"/>
    <x v="0"/>
    <s v="Yes"/>
    <x v="1"/>
    <x v="275"/>
    <n v="6125.4"/>
    <n v="0"/>
    <n v="0"/>
    <n v="1403.68"/>
    <n v="7529.08"/>
    <x v="1"/>
    <x v="5"/>
    <x v="8"/>
  </r>
  <r>
    <s v="3011-WQKSZ"/>
    <x v="1"/>
    <x v="51"/>
    <x v="1"/>
    <s v="No"/>
    <n v="3"/>
    <s v="Foresthill"/>
    <n v="95631"/>
    <n v="39.031875999999997"/>
    <n v="-120.81114100000001"/>
    <n v="0"/>
    <x v="53"/>
    <x v="1"/>
    <s v="Offer D"/>
    <s v="Yes"/>
    <n v="24.1"/>
    <s v="No"/>
    <s v="No"/>
    <x v="3"/>
    <x v="16"/>
    <x v="2"/>
    <x v="2"/>
    <x v="2"/>
    <x v="2"/>
    <x v="2"/>
    <x v="2"/>
    <x v="2"/>
    <x v="2"/>
    <x v="1"/>
    <s v="Yes"/>
    <x v="1"/>
    <x v="220"/>
    <n v="377.55"/>
    <n v="0"/>
    <n v="0"/>
    <n v="457.9"/>
    <n v="835.45"/>
    <x v="0"/>
    <x v="0"/>
    <x v="0"/>
  </r>
  <r>
    <s v="3012-VFFMN"/>
    <x v="0"/>
    <x v="37"/>
    <x v="5"/>
    <s v="Yes"/>
    <n v="1"/>
    <s v="Richvale"/>
    <n v="95974"/>
    <n v="39.495767999999998"/>
    <n v="-121.747472"/>
    <n v="7"/>
    <x v="6"/>
    <x v="0"/>
    <s v="None"/>
    <s v="Yes"/>
    <n v="5.01"/>
    <s v="No"/>
    <s v="No"/>
    <x v="3"/>
    <x v="16"/>
    <x v="2"/>
    <x v="2"/>
    <x v="2"/>
    <x v="2"/>
    <x v="2"/>
    <x v="2"/>
    <x v="2"/>
    <x v="2"/>
    <x v="1"/>
    <s v="No"/>
    <x v="0"/>
    <x v="408"/>
    <n v="158.94999999999999"/>
    <n v="0"/>
    <n v="0"/>
    <n v="35.07"/>
    <n v="194.02"/>
    <x v="0"/>
    <x v="0"/>
    <x v="0"/>
  </r>
  <r>
    <s v="3014-WJKSM"/>
    <x v="1"/>
    <x v="17"/>
    <x v="4"/>
    <s v="Yes"/>
    <n v="0"/>
    <s v="San Luis Obispo"/>
    <n v="93401"/>
    <n v="35.233744999999999"/>
    <n v="-120.626442"/>
    <n v="10"/>
    <x v="31"/>
    <x v="1"/>
    <s v="None"/>
    <s v="Yes"/>
    <n v="3.35"/>
    <s v="No"/>
    <s v="Yes"/>
    <x v="1"/>
    <x v="9"/>
    <x v="0"/>
    <x v="1"/>
    <x v="1"/>
    <x v="1"/>
    <x v="1"/>
    <x v="0"/>
    <x v="0"/>
    <x v="0"/>
    <x v="1"/>
    <s v="Yes"/>
    <x v="0"/>
    <x v="583"/>
    <n v="2263.4"/>
    <n v="0"/>
    <n v="0"/>
    <n v="97.15"/>
    <n v="2360.5500000000002"/>
    <x v="0"/>
    <x v="0"/>
    <x v="0"/>
  </r>
  <r>
    <s v="3016-KSVCP"/>
    <x v="1"/>
    <x v="10"/>
    <x v="1"/>
    <s v="Yes"/>
    <n v="0"/>
    <s v="Rancho Palos Verdes"/>
    <n v="90275"/>
    <n v="33.753146000000001"/>
    <n v="-118.367459"/>
    <n v="4"/>
    <x v="31"/>
    <x v="1"/>
    <s v="Offer C"/>
    <s v="No"/>
    <n v="0"/>
    <s v="N/A"/>
    <s v="Yes"/>
    <x v="2"/>
    <x v="13"/>
    <x v="0"/>
    <x v="1"/>
    <x v="0"/>
    <x v="1"/>
    <x v="0"/>
    <x v="0"/>
    <x v="0"/>
    <x v="0"/>
    <x v="1"/>
    <s v="No"/>
    <x v="0"/>
    <x v="1011"/>
    <n v="1009.25"/>
    <n v="0"/>
    <n v="0"/>
    <n v="0"/>
    <n v="1009.25"/>
    <x v="0"/>
    <x v="0"/>
    <x v="0"/>
  </r>
  <r>
    <s v="3018-TFTSU"/>
    <x v="1"/>
    <x v="56"/>
    <x v="1"/>
    <s v="No"/>
    <n v="0"/>
    <s v="Hathaway Pines"/>
    <n v="95233"/>
    <n v="38.184913999999999"/>
    <n v="-120.364085"/>
    <n v="0"/>
    <x v="27"/>
    <x v="0"/>
    <s v="Offer D"/>
    <s v="Yes"/>
    <n v="18.38"/>
    <s v="No"/>
    <s v="Yes"/>
    <x v="1"/>
    <x v="46"/>
    <x v="1"/>
    <x v="1"/>
    <x v="1"/>
    <x v="1"/>
    <x v="1"/>
    <x v="0"/>
    <x v="0"/>
    <x v="0"/>
    <x v="1"/>
    <s v="No"/>
    <x v="1"/>
    <x v="790"/>
    <n v="858.6"/>
    <n v="0"/>
    <n v="0"/>
    <n v="220.56"/>
    <n v="1079.1600000000001"/>
    <x v="1"/>
    <x v="2"/>
    <x v="20"/>
  </r>
  <r>
    <s v="3021-VLNRJ"/>
    <x v="0"/>
    <x v="11"/>
    <x v="4"/>
    <s v="No"/>
    <n v="2"/>
    <s v="Encino"/>
    <n v="91436"/>
    <n v="34.152875000000002"/>
    <n v="-118.486056"/>
    <n v="0"/>
    <x v="15"/>
    <x v="2"/>
    <s v="Offer B"/>
    <s v="Yes"/>
    <n v="37.520000000000003"/>
    <s v="No"/>
    <s v="Yes"/>
    <x v="2"/>
    <x v="43"/>
    <x v="1"/>
    <x v="1"/>
    <x v="1"/>
    <x v="0"/>
    <x v="0"/>
    <x v="0"/>
    <x v="0"/>
    <x v="0"/>
    <x v="0"/>
    <s v="Yes"/>
    <x v="0"/>
    <x v="491"/>
    <n v="3478.15"/>
    <n v="0"/>
    <n v="0"/>
    <n v="1876"/>
    <n v="5354.15"/>
    <x v="0"/>
    <x v="0"/>
    <x v="0"/>
  </r>
  <r>
    <s v="3022-BEXHZ"/>
    <x v="1"/>
    <x v="31"/>
    <x v="4"/>
    <s v="Yes"/>
    <n v="1"/>
    <s v="Sonoma"/>
    <n v="95476"/>
    <n v="38.254849999999998"/>
    <n v="-122.461799"/>
    <n v="6"/>
    <x v="23"/>
    <x v="2"/>
    <s v="None"/>
    <s v="Yes"/>
    <n v="40.96"/>
    <s v="Yes"/>
    <s v="Yes"/>
    <x v="1"/>
    <x v="42"/>
    <x v="0"/>
    <x v="0"/>
    <x v="1"/>
    <x v="0"/>
    <x v="0"/>
    <x v="1"/>
    <x v="1"/>
    <x v="0"/>
    <x v="2"/>
    <s v="Yes"/>
    <x v="1"/>
    <x v="69"/>
    <n v="7530.8"/>
    <n v="0"/>
    <n v="0"/>
    <n v="2744.32"/>
    <n v="10275.120000000001"/>
    <x v="0"/>
    <x v="0"/>
    <x v="0"/>
  </r>
  <r>
    <s v="3023-GFLBR"/>
    <x v="0"/>
    <x v="54"/>
    <x v="5"/>
    <s v="Yes"/>
    <n v="0"/>
    <s v="San Bernardino"/>
    <n v="92408"/>
    <n v="34.084909000000003"/>
    <n v="-117.258107"/>
    <n v="1"/>
    <x v="45"/>
    <x v="1"/>
    <s v="None"/>
    <s v="Yes"/>
    <n v="14.34"/>
    <s v="Yes"/>
    <s v="Yes"/>
    <x v="1"/>
    <x v="29"/>
    <x v="0"/>
    <x v="1"/>
    <x v="0"/>
    <x v="1"/>
    <x v="1"/>
    <x v="1"/>
    <x v="1"/>
    <x v="0"/>
    <x v="1"/>
    <s v="No"/>
    <x v="0"/>
    <x v="1007"/>
    <n v="2745.7"/>
    <n v="0"/>
    <n v="0"/>
    <n v="473.22"/>
    <n v="3218.92"/>
    <x v="1"/>
    <x v="5"/>
    <x v="8"/>
  </r>
  <r>
    <s v="3026-ATZYV"/>
    <x v="0"/>
    <x v="13"/>
    <x v="0"/>
    <s v="Yes"/>
    <n v="2"/>
    <s v="Riverside"/>
    <n v="92507"/>
    <n v="33.976328000000002"/>
    <n v="-117.31978599999999"/>
    <n v="3"/>
    <x v="20"/>
    <x v="2"/>
    <s v="Offer C"/>
    <s v="Yes"/>
    <n v="1.1200000000000001"/>
    <s v="No"/>
    <s v="Yes"/>
    <x v="0"/>
    <x v="21"/>
    <x v="1"/>
    <x v="0"/>
    <x v="0"/>
    <x v="1"/>
    <x v="0"/>
    <x v="1"/>
    <x v="1"/>
    <x v="0"/>
    <x v="0"/>
    <s v="No"/>
    <x v="1"/>
    <x v="658"/>
    <n v="2658.8"/>
    <n v="0"/>
    <n v="0"/>
    <n v="41.44"/>
    <n v="2700.24"/>
    <x v="0"/>
    <x v="0"/>
    <x v="0"/>
  </r>
  <r>
    <s v="3027-YNWZU"/>
    <x v="0"/>
    <x v="56"/>
    <x v="1"/>
    <s v="Yes"/>
    <n v="0"/>
    <s v="San Ramon"/>
    <n v="94583"/>
    <n v="37.766556000000001"/>
    <n v="-121.97678399999999"/>
    <n v="5"/>
    <x v="34"/>
    <x v="2"/>
    <s v="Offer B"/>
    <s v="Yes"/>
    <n v="6.81"/>
    <s v="Yes"/>
    <s v="No"/>
    <x v="3"/>
    <x v="16"/>
    <x v="2"/>
    <x v="2"/>
    <x v="2"/>
    <x v="2"/>
    <x v="2"/>
    <x v="2"/>
    <x v="2"/>
    <x v="2"/>
    <x v="2"/>
    <s v="No"/>
    <x v="0"/>
    <x v="727"/>
    <n v="1584.8"/>
    <n v="0"/>
    <n v="0"/>
    <n v="435.84"/>
    <n v="2020.64"/>
    <x v="0"/>
    <x v="0"/>
    <x v="0"/>
  </r>
  <r>
    <s v="3027-ZTDHO"/>
    <x v="1"/>
    <x v="44"/>
    <x v="4"/>
    <s v="No"/>
    <n v="0"/>
    <s v="Fresno"/>
    <n v="93721"/>
    <n v="36.732694000000002"/>
    <n v="-119.78378600000001"/>
    <n v="0"/>
    <x v="13"/>
    <x v="0"/>
    <s v="Offer E"/>
    <s v="Yes"/>
    <n v="32.85"/>
    <s v="No"/>
    <s v="Yes"/>
    <x v="1"/>
    <x v="25"/>
    <x v="0"/>
    <x v="1"/>
    <x v="0"/>
    <x v="1"/>
    <x v="0"/>
    <x v="1"/>
    <x v="1"/>
    <x v="0"/>
    <x v="1"/>
    <s v="Yes"/>
    <x v="1"/>
    <x v="429"/>
    <n v="89.9"/>
    <n v="0"/>
    <n v="0"/>
    <n v="32.85"/>
    <n v="122.75"/>
    <x v="1"/>
    <x v="3"/>
    <x v="6"/>
  </r>
  <r>
    <s v="3030-YDNRM"/>
    <x v="1"/>
    <x v="22"/>
    <x v="5"/>
    <s v="No"/>
    <n v="0"/>
    <s v="Pasadena"/>
    <n v="91107"/>
    <n v="34.159007000000003"/>
    <n v="-118.08735299999999"/>
    <n v="0"/>
    <x v="58"/>
    <x v="0"/>
    <s v="Offer E"/>
    <s v="Yes"/>
    <n v="11.58"/>
    <s v="Yes"/>
    <s v="Yes"/>
    <x v="1"/>
    <x v="7"/>
    <x v="0"/>
    <x v="1"/>
    <x v="0"/>
    <x v="1"/>
    <x v="1"/>
    <x v="0"/>
    <x v="0"/>
    <x v="0"/>
    <x v="1"/>
    <s v="Yes"/>
    <x v="1"/>
    <x v="81"/>
    <n v="572.45000000000005"/>
    <n v="0"/>
    <n v="0"/>
    <n v="92.64"/>
    <n v="665.09"/>
    <x v="0"/>
    <x v="0"/>
    <x v="0"/>
  </r>
  <r>
    <s v="3030-YZADT"/>
    <x v="1"/>
    <x v="30"/>
    <x v="2"/>
    <s v="No"/>
    <n v="0"/>
    <s v="Grass Valley"/>
    <n v="95949"/>
    <n v="39.099204"/>
    <n v="-121.137962"/>
    <n v="0"/>
    <x v="0"/>
    <x v="0"/>
    <s v="Offer E"/>
    <s v="Yes"/>
    <n v="2.88"/>
    <s v="No"/>
    <s v="Yes"/>
    <x v="2"/>
    <x v="33"/>
    <x v="0"/>
    <x v="1"/>
    <x v="0"/>
    <x v="1"/>
    <x v="1"/>
    <x v="0"/>
    <x v="0"/>
    <x v="1"/>
    <x v="1"/>
    <s v="No"/>
    <x v="2"/>
    <x v="431"/>
    <n v="431"/>
    <n v="0"/>
    <n v="10"/>
    <n v="25.92"/>
    <n v="466.92"/>
    <x v="1"/>
    <x v="1"/>
    <x v="1"/>
  </r>
  <r>
    <s v="3030-ZKIWL"/>
    <x v="1"/>
    <x v="5"/>
    <x v="4"/>
    <s v="No"/>
    <n v="0"/>
    <s v="Lake Isabella"/>
    <n v="93240"/>
    <n v="35.607875"/>
    <n v="-118.466318"/>
    <n v="0"/>
    <x v="13"/>
    <x v="0"/>
    <s v="None"/>
    <s v="Yes"/>
    <n v="18.149999999999999"/>
    <s v="No"/>
    <s v="No"/>
    <x v="3"/>
    <x v="16"/>
    <x v="2"/>
    <x v="2"/>
    <x v="2"/>
    <x v="2"/>
    <x v="2"/>
    <x v="2"/>
    <x v="2"/>
    <x v="2"/>
    <x v="1"/>
    <s v="No"/>
    <x v="0"/>
    <x v="101"/>
    <n v="20.05"/>
    <n v="0"/>
    <n v="0"/>
    <n v="18.149999999999999"/>
    <n v="38.200000000000003"/>
    <x v="2"/>
    <x v="0"/>
    <x v="0"/>
  </r>
  <r>
    <s v="3034-ZBEQN"/>
    <x v="0"/>
    <x v="26"/>
    <x v="0"/>
    <s v="Yes"/>
    <n v="0"/>
    <s v="La Puente"/>
    <n v="91746"/>
    <n v="34.038983000000002"/>
    <n v="-117.991372"/>
    <n v="1"/>
    <x v="60"/>
    <x v="2"/>
    <s v="None"/>
    <s v="No"/>
    <n v="0"/>
    <s v="N/A"/>
    <s v="Yes"/>
    <x v="2"/>
    <x v="13"/>
    <x v="0"/>
    <x v="0"/>
    <x v="1"/>
    <x v="1"/>
    <x v="1"/>
    <x v="0"/>
    <x v="0"/>
    <x v="0"/>
    <x v="0"/>
    <s v="No"/>
    <x v="2"/>
    <x v="213"/>
    <n v="1604.5"/>
    <n v="0"/>
    <n v="0"/>
    <n v="0"/>
    <n v="1604.5"/>
    <x v="1"/>
    <x v="2"/>
    <x v="2"/>
  </r>
  <r>
    <s v="3038-PQIUY"/>
    <x v="0"/>
    <x v="14"/>
    <x v="0"/>
    <s v="No"/>
    <n v="0"/>
    <s v="Dulzura"/>
    <n v="91917"/>
    <n v="32.622999"/>
    <n v="-116.687855"/>
    <n v="0"/>
    <x v="70"/>
    <x v="2"/>
    <s v="None"/>
    <s v="Yes"/>
    <n v="20.14"/>
    <s v="Yes"/>
    <s v="Yes"/>
    <x v="2"/>
    <x v="37"/>
    <x v="1"/>
    <x v="0"/>
    <x v="1"/>
    <x v="1"/>
    <x v="1"/>
    <x v="0"/>
    <x v="0"/>
    <x v="0"/>
    <x v="1"/>
    <s v="Yes"/>
    <x v="1"/>
    <x v="940"/>
    <n v="2522.4"/>
    <n v="0"/>
    <n v="0"/>
    <n v="765.32"/>
    <n v="3287.72"/>
    <x v="0"/>
    <x v="0"/>
    <x v="0"/>
  </r>
  <r>
    <s v="3039-MJSLN"/>
    <x v="1"/>
    <x v="59"/>
    <x v="0"/>
    <s v="No"/>
    <n v="3"/>
    <s v="Cressey"/>
    <n v="95312"/>
    <n v="37.420273000000002"/>
    <n v="-120.66527000000001"/>
    <n v="0"/>
    <x v="3"/>
    <x v="0"/>
    <s v="None"/>
    <s v="Yes"/>
    <n v="18.43"/>
    <s v="No"/>
    <s v="No"/>
    <x v="3"/>
    <x v="16"/>
    <x v="2"/>
    <x v="2"/>
    <x v="2"/>
    <x v="2"/>
    <x v="2"/>
    <x v="2"/>
    <x v="2"/>
    <x v="2"/>
    <x v="1"/>
    <s v="No"/>
    <x v="1"/>
    <x v="285"/>
    <n v="50.6"/>
    <n v="0"/>
    <n v="0"/>
    <n v="55.29"/>
    <n v="105.89"/>
    <x v="2"/>
    <x v="0"/>
    <x v="0"/>
  </r>
  <r>
    <s v="3043-SUDUA"/>
    <x v="0"/>
    <x v="34"/>
    <x v="0"/>
    <s v="No"/>
    <n v="0"/>
    <s v="West Sacramento"/>
    <n v="95605"/>
    <n v="38.592745000000001"/>
    <n v="-121.540036"/>
    <n v="0"/>
    <x v="44"/>
    <x v="1"/>
    <s v="Offer C"/>
    <s v="Yes"/>
    <n v="15.53"/>
    <s v="No"/>
    <s v="No"/>
    <x v="3"/>
    <x v="16"/>
    <x v="2"/>
    <x v="2"/>
    <x v="2"/>
    <x v="2"/>
    <x v="2"/>
    <x v="2"/>
    <x v="2"/>
    <x v="2"/>
    <x v="1"/>
    <s v="No"/>
    <x v="1"/>
    <x v="199"/>
    <n v="601.54999999999995"/>
    <n v="0"/>
    <n v="0"/>
    <n v="496.96"/>
    <n v="1098.51"/>
    <x v="0"/>
    <x v="0"/>
    <x v="0"/>
  </r>
  <r>
    <s v="3043-TYBNO"/>
    <x v="1"/>
    <x v="9"/>
    <x v="1"/>
    <s v="No"/>
    <n v="0"/>
    <s v="Kneeland"/>
    <n v="95549"/>
    <n v="40.664482999999997"/>
    <n v="-123.865325"/>
    <n v="0"/>
    <x v="3"/>
    <x v="0"/>
    <s v="None"/>
    <s v="Yes"/>
    <n v="22.49"/>
    <s v="No"/>
    <s v="Yes"/>
    <x v="2"/>
    <x v="4"/>
    <x v="0"/>
    <x v="1"/>
    <x v="0"/>
    <x v="0"/>
    <x v="1"/>
    <x v="1"/>
    <x v="1"/>
    <x v="0"/>
    <x v="1"/>
    <s v="No"/>
    <x v="0"/>
    <x v="498"/>
    <n v="196.9"/>
    <n v="0"/>
    <n v="0"/>
    <n v="67.47"/>
    <n v="264.37"/>
    <x v="2"/>
    <x v="0"/>
    <x v="0"/>
  </r>
  <r>
    <s v="3045-XETSH"/>
    <x v="0"/>
    <x v="20"/>
    <x v="0"/>
    <s v="No"/>
    <n v="0"/>
    <s v="Lake Hughes"/>
    <n v="93532"/>
    <n v="34.659579000000001"/>
    <n v="-118.58421199999999"/>
    <n v="0"/>
    <x v="46"/>
    <x v="0"/>
    <s v="None"/>
    <s v="Yes"/>
    <n v="43.26"/>
    <s v="Yes"/>
    <s v="Yes"/>
    <x v="1"/>
    <x v="8"/>
    <x v="0"/>
    <x v="0"/>
    <x v="1"/>
    <x v="1"/>
    <x v="1"/>
    <x v="1"/>
    <x v="1"/>
    <x v="0"/>
    <x v="1"/>
    <s v="Yes"/>
    <x v="1"/>
    <x v="376"/>
    <n v="953.45"/>
    <n v="0"/>
    <n v="0"/>
    <n v="432.6"/>
    <n v="1386.05"/>
    <x v="1"/>
    <x v="1"/>
    <x v="11"/>
  </r>
  <r>
    <s v="3049-NDXFL"/>
    <x v="0"/>
    <x v="18"/>
    <x v="0"/>
    <s v="No"/>
    <n v="0"/>
    <s v="San Diego"/>
    <n v="92130"/>
    <n v="32.957194999999999"/>
    <n v="-117.20254199999999"/>
    <n v="0"/>
    <x v="13"/>
    <x v="0"/>
    <s v="Offer E"/>
    <s v="Yes"/>
    <n v="34.47"/>
    <s v="Yes"/>
    <s v="Yes"/>
    <x v="1"/>
    <x v="9"/>
    <x v="0"/>
    <x v="1"/>
    <x v="0"/>
    <x v="1"/>
    <x v="1"/>
    <x v="1"/>
    <x v="1"/>
    <x v="0"/>
    <x v="1"/>
    <s v="No"/>
    <x v="0"/>
    <x v="71"/>
    <n v="85.8"/>
    <n v="0"/>
    <n v="0"/>
    <n v="34.47"/>
    <n v="120.27"/>
    <x v="1"/>
    <x v="1"/>
    <x v="5"/>
  </r>
  <r>
    <s v="3049-SOLAY"/>
    <x v="0"/>
    <x v="44"/>
    <x v="4"/>
    <s v="Yes"/>
    <n v="0"/>
    <s v="San Diego"/>
    <n v="92109"/>
    <n v="32.787835999999999"/>
    <n v="-117.232376"/>
    <n v="5"/>
    <x v="3"/>
    <x v="0"/>
    <s v="None"/>
    <s v="Yes"/>
    <n v="23.26"/>
    <s v="Yes"/>
    <s v="Yes"/>
    <x v="1"/>
    <x v="45"/>
    <x v="0"/>
    <x v="1"/>
    <x v="0"/>
    <x v="1"/>
    <x v="0"/>
    <x v="1"/>
    <x v="1"/>
    <x v="1"/>
    <x v="1"/>
    <s v="Yes"/>
    <x v="1"/>
    <x v="954"/>
    <n v="292.85000000000002"/>
    <n v="0"/>
    <n v="20"/>
    <n v="69.78"/>
    <n v="382.63"/>
    <x v="1"/>
    <x v="1"/>
    <x v="5"/>
  </r>
  <r>
    <s v="3050-GBUSH"/>
    <x v="0"/>
    <x v="11"/>
    <x v="4"/>
    <s v="No"/>
    <n v="0"/>
    <s v="Burlingame"/>
    <n v="94010"/>
    <n v="37.570279999999997"/>
    <n v="-122.36577800000001"/>
    <n v="0"/>
    <x v="3"/>
    <x v="0"/>
    <s v="None"/>
    <s v="No"/>
    <n v="0"/>
    <s v="N/A"/>
    <s v="Yes"/>
    <x v="2"/>
    <x v="48"/>
    <x v="0"/>
    <x v="1"/>
    <x v="0"/>
    <x v="1"/>
    <x v="0"/>
    <x v="0"/>
    <x v="0"/>
    <x v="0"/>
    <x v="1"/>
    <s v="Yes"/>
    <x v="0"/>
    <x v="1012"/>
    <n v="113.95"/>
    <n v="0"/>
    <n v="0"/>
    <n v="0"/>
    <n v="113.95"/>
    <x v="2"/>
    <x v="0"/>
    <x v="0"/>
  </r>
  <r>
    <s v="3050-RLLXC"/>
    <x v="0"/>
    <x v="35"/>
    <x v="2"/>
    <s v="Yes"/>
    <n v="2"/>
    <s v="Kyburz"/>
    <n v="95720"/>
    <n v="38.766036"/>
    <n v="-120.209673"/>
    <n v="10"/>
    <x v="11"/>
    <x v="2"/>
    <s v="Offer B"/>
    <s v="Yes"/>
    <n v="25.9"/>
    <s v="Yes"/>
    <s v="Yes"/>
    <x v="0"/>
    <x v="2"/>
    <x v="1"/>
    <x v="0"/>
    <x v="1"/>
    <x v="0"/>
    <x v="0"/>
    <x v="0"/>
    <x v="0"/>
    <x v="0"/>
    <x v="2"/>
    <s v="No"/>
    <x v="0"/>
    <x v="49"/>
    <n v="4620.3999999999996"/>
    <n v="0"/>
    <n v="0"/>
    <n v="1450.4"/>
    <n v="6070.8"/>
    <x v="0"/>
    <x v="0"/>
    <x v="0"/>
  </r>
  <r>
    <s v="3055-MJDSB"/>
    <x v="1"/>
    <x v="38"/>
    <x v="4"/>
    <s v="No"/>
    <n v="0"/>
    <s v="Planada"/>
    <n v="95365"/>
    <n v="37.329725000000003"/>
    <n v="-120.306399"/>
    <n v="0"/>
    <x v="0"/>
    <x v="0"/>
    <s v="Offer E"/>
    <s v="No"/>
    <n v="0"/>
    <s v="N/A"/>
    <s v="Yes"/>
    <x v="2"/>
    <x v="17"/>
    <x v="0"/>
    <x v="1"/>
    <x v="0"/>
    <x v="1"/>
    <x v="1"/>
    <x v="0"/>
    <x v="0"/>
    <x v="0"/>
    <x v="1"/>
    <s v="Yes"/>
    <x v="2"/>
    <x v="547"/>
    <n v="190.1"/>
    <n v="0"/>
    <n v="0"/>
    <n v="0"/>
    <n v="190.1"/>
    <x v="0"/>
    <x v="0"/>
    <x v="0"/>
  </r>
  <r>
    <s v="3055-OYMSE"/>
    <x v="0"/>
    <x v="4"/>
    <x v="3"/>
    <s v="No"/>
    <n v="0"/>
    <s v="Saratoga"/>
    <n v="95070"/>
    <n v="37.257772000000003"/>
    <n v="-122.051824"/>
    <n v="0"/>
    <x v="63"/>
    <x v="2"/>
    <s v="None"/>
    <s v="Yes"/>
    <n v="16.739999999999998"/>
    <s v="No"/>
    <s v="Yes"/>
    <x v="1"/>
    <x v="26"/>
    <x v="0"/>
    <x v="0"/>
    <x v="0"/>
    <x v="1"/>
    <x v="1"/>
    <x v="0"/>
    <x v="0"/>
    <x v="0"/>
    <x v="1"/>
    <s v="Yes"/>
    <x v="0"/>
    <x v="1013"/>
    <n v="4003.85"/>
    <n v="0"/>
    <n v="0"/>
    <n v="887.22"/>
    <n v="4891.07"/>
    <x v="0"/>
    <x v="0"/>
    <x v="0"/>
  </r>
  <r>
    <s v="3055-VTCGS"/>
    <x v="0"/>
    <x v="34"/>
    <x v="0"/>
    <s v="No"/>
    <n v="0"/>
    <s v="Whittier"/>
    <n v="90605"/>
    <n v="33.960890999999997"/>
    <n v="-118.032222"/>
    <n v="0"/>
    <x v="5"/>
    <x v="2"/>
    <s v="Offer B"/>
    <s v="Yes"/>
    <n v="27.38"/>
    <s v="No"/>
    <s v="Yes"/>
    <x v="2"/>
    <x v="15"/>
    <x v="0"/>
    <x v="1"/>
    <x v="1"/>
    <x v="1"/>
    <x v="1"/>
    <x v="1"/>
    <x v="1"/>
    <x v="0"/>
    <x v="0"/>
    <s v="No"/>
    <x v="0"/>
    <x v="830"/>
    <n v="3503.5"/>
    <n v="0"/>
    <n v="0"/>
    <n v="1724.94"/>
    <n v="5228.4399999999996"/>
    <x v="0"/>
    <x v="0"/>
    <x v="0"/>
  </r>
  <r>
    <s v="3057-VJJQE"/>
    <x v="1"/>
    <x v="22"/>
    <x v="5"/>
    <s v="No"/>
    <n v="0"/>
    <s v="Yorba Linda"/>
    <n v="92886"/>
    <n v="33.897252999999999"/>
    <n v="-117.792202"/>
    <n v="0"/>
    <x v="33"/>
    <x v="1"/>
    <s v="None"/>
    <s v="Yes"/>
    <n v="20.39"/>
    <s v="Yes"/>
    <s v="Yes"/>
    <x v="2"/>
    <x v="8"/>
    <x v="1"/>
    <x v="1"/>
    <x v="0"/>
    <x v="1"/>
    <x v="1"/>
    <x v="0"/>
    <x v="0"/>
    <x v="0"/>
    <x v="2"/>
    <s v="No"/>
    <x v="0"/>
    <x v="616"/>
    <n v="1924.1"/>
    <n v="0"/>
    <n v="0"/>
    <n v="713.65"/>
    <n v="2637.75"/>
    <x v="0"/>
    <x v="0"/>
    <x v="0"/>
  </r>
  <r>
    <s v="3058-HJCUY"/>
    <x v="1"/>
    <x v="59"/>
    <x v="0"/>
    <s v="Yes"/>
    <n v="0"/>
    <s v="Rancho Cordova"/>
    <n v="95742"/>
    <n v="38.591133999999997"/>
    <n v="-121.161585"/>
    <n v="1"/>
    <x v="62"/>
    <x v="2"/>
    <s v="Offer B"/>
    <s v="Yes"/>
    <n v="45.03"/>
    <s v="Yes"/>
    <s v="Yes"/>
    <x v="1"/>
    <x v="1"/>
    <x v="0"/>
    <x v="1"/>
    <x v="1"/>
    <x v="0"/>
    <x v="0"/>
    <x v="1"/>
    <x v="1"/>
    <x v="0"/>
    <x v="0"/>
    <s v="Yes"/>
    <x v="1"/>
    <x v="782"/>
    <n v="4213.3500000000004"/>
    <n v="2.93"/>
    <n v="0"/>
    <n v="1846.23"/>
    <n v="6056.65"/>
    <x v="1"/>
    <x v="1"/>
    <x v="1"/>
  </r>
  <r>
    <s v="3058-WQDRE"/>
    <x v="1"/>
    <x v="0"/>
    <x v="0"/>
    <s v="No"/>
    <n v="0"/>
    <s v="Branscomb"/>
    <n v="95417"/>
    <n v="39.710591000000001"/>
    <n v="-123.682799"/>
    <n v="0"/>
    <x v="2"/>
    <x v="1"/>
    <s v="Offer D"/>
    <s v="No"/>
    <n v="0"/>
    <s v="N/A"/>
    <s v="Yes"/>
    <x v="0"/>
    <x v="0"/>
    <x v="0"/>
    <x v="1"/>
    <x v="0"/>
    <x v="1"/>
    <x v="1"/>
    <x v="0"/>
    <x v="0"/>
    <x v="0"/>
    <x v="1"/>
    <s v="Yes"/>
    <x v="1"/>
    <x v="226"/>
    <n v="331.85"/>
    <n v="48.59"/>
    <n v="0"/>
    <n v="0"/>
    <n v="283.26"/>
    <x v="0"/>
    <x v="0"/>
    <x v="0"/>
  </r>
  <r>
    <s v="3059-NGMXB"/>
    <x v="1"/>
    <x v="7"/>
    <x v="2"/>
    <s v="Yes"/>
    <n v="3"/>
    <s v="San Jose"/>
    <n v="95124"/>
    <n v="37.257063000000002"/>
    <n v="-121.92303699999999"/>
    <n v="8"/>
    <x v="32"/>
    <x v="1"/>
    <s v="Offer D"/>
    <s v="Yes"/>
    <n v="2.96"/>
    <s v="Yes"/>
    <s v="Yes"/>
    <x v="2"/>
    <x v="41"/>
    <x v="1"/>
    <x v="0"/>
    <x v="0"/>
    <x v="1"/>
    <x v="1"/>
    <x v="1"/>
    <x v="1"/>
    <x v="0"/>
    <x v="1"/>
    <s v="No"/>
    <x v="0"/>
    <x v="1014"/>
    <n v="944.65"/>
    <n v="0"/>
    <n v="0"/>
    <n v="41.44"/>
    <n v="986.09"/>
    <x v="0"/>
    <x v="0"/>
    <x v="0"/>
  </r>
  <r>
    <s v="3061-BCKYI"/>
    <x v="1"/>
    <x v="60"/>
    <x v="4"/>
    <s v="No"/>
    <n v="0"/>
    <s v="Thousand Palms"/>
    <n v="92276"/>
    <n v="33.849263000000001"/>
    <n v="-116.382778"/>
    <n v="0"/>
    <x v="32"/>
    <x v="1"/>
    <s v="Offer D"/>
    <s v="Yes"/>
    <n v="43.5"/>
    <s v="No"/>
    <s v="No"/>
    <x v="3"/>
    <x v="16"/>
    <x v="2"/>
    <x v="2"/>
    <x v="2"/>
    <x v="2"/>
    <x v="2"/>
    <x v="2"/>
    <x v="2"/>
    <x v="2"/>
    <x v="1"/>
    <s v="No"/>
    <x v="0"/>
    <x v="199"/>
    <n v="283.75"/>
    <n v="0"/>
    <n v="0"/>
    <n v="609"/>
    <n v="892.75"/>
    <x v="0"/>
    <x v="0"/>
    <x v="0"/>
  </r>
  <r>
    <s v="3062-ICYZQ"/>
    <x v="0"/>
    <x v="51"/>
    <x v="1"/>
    <s v="Yes"/>
    <n v="3"/>
    <s v="Oak Park"/>
    <n v="91377"/>
    <n v="34.192250000000001"/>
    <n v="-118.77687400000001"/>
    <n v="9"/>
    <x v="69"/>
    <x v="2"/>
    <s v="None"/>
    <s v="Yes"/>
    <n v="27.23"/>
    <s v="Yes"/>
    <s v="Yes"/>
    <x v="1"/>
    <x v="38"/>
    <x v="1"/>
    <x v="0"/>
    <x v="0"/>
    <x v="1"/>
    <x v="1"/>
    <x v="1"/>
    <x v="1"/>
    <x v="0"/>
    <x v="1"/>
    <s v="Yes"/>
    <x v="1"/>
    <x v="704"/>
    <n v="4539.3500000000004"/>
    <n v="0"/>
    <n v="0"/>
    <n v="1388.73"/>
    <n v="5928.08"/>
    <x v="0"/>
    <x v="0"/>
    <x v="0"/>
  </r>
  <r>
    <s v="3063-QFSZL"/>
    <x v="0"/>
    <x v="0"/>
    <x v="0"/>
    <s v="No"/>
    <n v="0"/>
    <s v="San Jose"/>
    <n v="95135"/>
    <n v="37.286819999999999"/>
    <n v="-121.723877"/>
    <n v="0"/>
    <x v="13"/>
    <x v="0"/>
    <s v="Offer E"/>
    <s v="Yes"/>
    <n v="13.01"/>
    <s v="No"/>
    <s v="Yes"/>
    <x v="0"/>
    <x v="3"/>
    <x v="0"/>
    <x v="1"/>
    <x v="0"/>
    <x v="1"/>
    <x v="1"/>
    <x v="1"/>
    <x v="1"/>
    <x v="0"/>
    <x v="1"/>
    <s v="Yes"/>
    <x v="1"/>
    <x v="1015"/>
    <n v="55.4"/>
    <n v="0"/>
    <n v="0"/>
    <n v="13.01"/>
    <n v="68.41"/>
    <x v="1"/>
    <x v="1"/>
    <x v="1"/>
  </r>
  <r>
    <s v="3066-RRJIO"/>
    <x v="0"/>
    <x v="46"/>
    <x v="4"/>
    <s v="No"/>
    <n v="0"/>
    <s v="San Francisco"/>
    <n v="94132"/>
    <n v="37.722301999999999"/>
    <n v="-122.491129"/>
    <n v="0"/>
    <x v="13"/>
    <x v="0"/>
    <s v="Offer E"/>
    <s v="Yes"/>
    <n v="13.04"/>
    <s v="No"/>
    <s v="Yes"/>
    <x v="1"/>
    <x v="48"/>
    <x v="0"/>
    <x v="1"/>
    <x v="0"/>
    <x v="1"/>
    <x v="1"/>
    <x v="0"/>
    <x v="0"/>
    <x v="0"/>
    <x v="1"/>
    <s v="Yes"/>
    <x v="0"/>
    <x v="191"/>
    <n v="69.95"/>
    <n v="0"/>
    <n v="0"/>
    <n v="13.04"/>
    <n v="82.99"/>
    <x v="1"/>
    <x v="1"/>
    <x v="5"/>
  </r>
  <r>
    <s v="3067-SVMTC"/>
    <x v="0"/>
    <x v="42"/>
    <x v="1"/>
    <s v="Yes"/>
    <n v="0"/>
    <s v="Imperial"/>
    <n v="92251"/>
    <n v="32.858595000000001"/>
    <n v="-115.66270900000001"/>
    <n v="9"/>
    <x v="64"/>
    <x v="2"/>
    <s v="None"/>
    <s v="Yes"/>
    <n v="44.79"/>
    <s v="No"/>
    <s v="Yes"/>
    <x v="0"/>
    <x v="6"/>
    <x v="1"/>
    <x v="1"/>
    <x v="0"/>
    <x v="0"/>
    <x v="1"/>
    <x v="0"/>
    <x v="0"/>
    <x v="1"/>
    <x v="0"/>
    <s v="No"/>
    <x v="1"/>
    <x v="988"/>
    <n v="3848.8"/>
    <n v="0"/>
    <n v="20"/>
    <n v="3045.72"/>
    <n v="6914.52"/>
    <x v="0"/>
    <x v="0"/>
    <x v="0"/>
  </r>
  <r>
    <s v="3068-OMWZA"/>
    <x v="1"/>
    <x v="49"/>
    <x v="3"/>
    <s v="No"/>
    <n v="0"/>
    <s v="Round Mountain"/>
    <n v="96084"/>
    <n v="40.923558"/>
    <n v="-122.059933"/>
    <n v="0"/>
    <x v="13"/>
    <x v="0"/>
    <s v="None"/>
    <s v="Yes"/>
    <n v="49.6"/>
    <s v="Yes"/>
    <s v="Yes"/>
    <x v="1"/>
    <x v="12"/>
    <x v="0"/>
    <x v="1"/>
    <x v="1"/>
    <x v="1"/>
    <x v="0"/>
    <x v="0"/>
    <x v="0"/>
    <x v="1"/>
    <x v="1"/>
    <s v="Yes"/>
    <x v="1"/>
    <x v="176"/>
    <n v="88.8"/>
    <n v="0"/>
    <n v="10"/>
    <n v="49.6"/>
    <n v="148.4"/>
    <x v="1"/>
    <x v="1"/>
    <x v="5"/>
  </r>
  <r>
    <s v="3069-SSVSN"/>
    <x v="0"/>
    <x v="2"/>
    <x v="2"/>
    <s v="No"/>
    <n v="0"/>
    <s v="Hilmar"/>
    <n v="95324"/>
    <n v="37.394536000000002"/>
    <n v="-120.890747"/>
    <n v="0"/>
    <x v="13"/>
    <x v="0"/>
    <s v="None"/>
    <s v="No"/>
    <n v="0"/>
    <s v="N/A"/>
    <s v="Yes"/>
    <x v="2"/>
    <x v="30"/>
    <x v="0"/>
    <x v="1"/>
    <x v="0"/>
    <x v="1"/>
    <x v="1"/>
    <x v="0"/>
    <x v="0"/>
    <x v="0"/>
    <x v="0"/>
    <s v="No"/>
    <x v="0"/>
    <x v="1016"/>
    <n v="25.85"/>
    <n v="0"/>
    <n v="0"/>
    <n v="0"/>
    <n v="25.85"/>
    <x v="2"/>
    <x v="0"/>
    <x v="0"/>
  </r>
  <r>
    <s v="3070-BDOQC"/>
    <x v="0"/>
    <x v="32"/>
    <x v="0"/>
    <s v="No"/>
    <n v="0"/>
    <s v="Sacramento"/>
    <n v="95827"/>
    <n v="38.549185000000001"/>
    <n v="-121.32838599999999"/>
    <n v="0"/>
    <x v="59"/>
    <x v="2"/>
    <s v="None"/>
    <s v="Yes"/>
    <n v="16.809999999999999"/>
    <s v="No"/>
    <s v="Yes"/>
    <x v="1"/>
    <x v="8"/>
    <x v="0"/>
    <x v="0"/>
    <x v="1"/>
    <x v="1"/>
    <x v="0"/>
    <x v="1"/>
    <x v="1"/>
    <x v="0"/>
    <x v="2"/>
    <s v="Yes"/>
    <x v="1"/>
    <x v="256"/>
    <n v="5941.05"/>
    <n v="0"/>
    <n v="0"/>
    <n v="1008.6"/>
    <n v="6949.65"/>
    <x v="0"/>
    <x v="0"/>
    <x v="0"/>
  </r>
  <r>
    <s v="3070-DVEYC"/>
    <x v="1"/>
    <x v="3"/>
    <x v="3"/>
    <s v="No"/>
    <n v="0"/>
    <s v="Williams"/>
    <n v="95987"/>
    <n v="39.117536999999999"/>
    <n v="-122.284654"/>
    <n v="0"/>
    <x v="6"/>
    <x v="0"/>
    <s v="None"/>
    <s v="Yes"/>
    <n v="32.4"/>
    <s v="Yes"/>
    <s v="Yes"/>
    <x v="1"/>
    <x v="7"/>
    <x v="0"/>
    <x v="1"/>
    <x v="0"/>
    <x v="1"/>
    <x v="1"/>
    <x v="0"/>
    <x v="0"/>
    <x v="0"/>
    <x v="1"/>
    <s v="No"/>
    <x v="0"/>
    <x v="1017"/>
    <n v="545.15"/>
    <n v="0"/>
    <n v="0"/>
    <n v="226.8"/>
    <n v="771.95"/>
    <x v="1"/>
    <x v="5"/>
    <x v="9"/>
  </r>
  <r>
    <s v="3070-FNFZQ"/>
    <x v="0"/>
    <x v="23"/>
    <x v="1"/>
    <s v="Yes"/>
    <n v="1"/>
    <s v="Happy Camp"/>
    <n v="96039"/>
    <n v="41.831901000000002"/>
    <n v="-123.487478"/>
    <n v="1"/>
    <x v="16"/>
    <x v="1"/>
    <s v="Offer D"/>
    <s v="Yes"/>
    <n v="39.590000000000003"/>
    <s v="No"/>
    <s v="No"/>
    <x v="3"/>
    <x v="16"/>
    <x v="2"/>
    <x v="2"/>
    <x v="2"/>
    <x v="2"/>
    <x v="2"/>
    <x v="2"/>
    <x v="2"/>
    <x v="2"/>
    <x v="2"/>
    <s v="No"/>
    <x v="1"/>
    <x v="27"/>
    <n v="478.75"/>
    <n v="0"/>
    <n v="0"/>
    <n v="910.57"/>
    <n v="1389.32"/>
    <x v="0"/>
    <x v="0"/>
    <x v="0"/>
  </r>
  <r>
    <s v="3071-MVJCD"/>
    <x v="1"/>
    <x v="43"/>
    <x v="1"/>
    <s v="Yes"/>
    <n v="0"/>
    <s v="Grizzly Flats"/>
    <n v="95636"/>
    <n v="38.636102000000001"/>
    <n v="-120.522149"/>
    <n v="10"/>
    <x v="9"/>
    <x v="2"/>
    <s v="Offer A"/>
    <s v="Yes"/>
    <n v="48.44"/>
    <s v="Yes"/>
    <s v="Yes"/>
    <x v="0"/>
    <x v="26"/>
    <x v="1"/>
    <x v="0"/>
    <x v="1"/>
    <x v="0"/>
    <x v="0"/>
    <x v="0"/>
    <x v="0"/>
    <x v="0"/>
    <x v="2"/>
    <s v="No"/>
    <x v="1"/>
    <x v="351"/>
    <n v="5815.15"/>
    <n v="0"/>
    <n v="0"/>
    <n v="3487.68"/>
    <n v="9302.83"/>
    <x v="0"/>
    <x v="0"/>
    <x v="0"/>
  </r>
  <r>
    <s v="3071-VBYPO"/>
    <x v="1"/>
    <x v="32"/>
    <x v="0"/>
    <s v="Yes"/>
    <n v="2"/>
    <s v="Whittier"/>
    <n v="90604"/>
    <n v="33.929704000000001"/>
    <n v="-118.01208"/>
    <n v="1"/>
    <x v="3"/>
    <x v="0"/>
    <s v="Offer E"/>
    <s v="Yes"/>
    <n v="33.299999999999997"/>
    <s v="No"/>
    <s v="Yes"/>
    <x v="1"/>
    <x v="11"/>
    <x v="1"/>
    <x v="0"/>
    <x v="0"/>
    <x v="1"/>
    <x v="0"/>
    <x v="0"/>
    <x v="0"/>
    <x v="0"/>
    <x v="1"/>
    <s v="No"/>
    <x v="1"/>
    <x v="540"/>
    <n v="248.4"/>
    <n v="0"/>
    <n v="0"/>
    <n v="99.9"/>
    <n v="348.3"/>
    <x v="2"/>
    <x v="0"/>
    <x v="0"/>
  </r>
  <r>
    <s v="3074-GQWYX"/>
    <x v="1"/>
    <x v="18"/>
    <x v="0"/>
    <s v="No"/>
    <n v="0"/>
    <s v="San Diego"/>
    <n v="92117"/>
    <n v="32.825085999999999"/>
    <n v="-117.19942399999999"/>
    <n v="0"/>
    <x v="10"/>
    <x v="0"/>
    <s v="None"/>
    <s v="Yes"/>
    <n v="46.88"/>
    <s v="Yes"/>
    <s v="Yes"/>
    <x v="1"/>
    <x v="9"/>
    <x v="0"/>
    <x v="1"/>
    <x v="0"/>
    <x v="1"/>
    <x v="1"/>
    <x v="0"/>
    <x v="0"/>
    <x v="0"/>
    <x v="1"/>
    <s v="Yes"/>
    <x v="1"/>
    <x v="128"/>
    <n v="357.75"/>
    <n v="0"/>
    <n v="0"/>
    <n v="234.4"/>
    <n v="592.15"/>
    <x v="1"/>
    <x v="1"/>
    <x v="5"/>
  </r>
  <r>
    <s v="3077-RSNTJ"/>
    <x v="0"/>
    <x v="46"/>
    <x v="4"/>
    <s v="Yes"/>
    <n v="3"/>
    <s v="Long Beach"/>
    <n v="90807"/>
    <n v="33.830098999999997"/>
    <n v="-118.182239"/>
    <n v="9"/>
    <x v="38"/>
    <x v="0"/>
    <s v="None"/>
    <s v="Yes"/>
    <n v="5.52"/>
    <s v="No"/>
    <s v="No"/>
    <x v="3"/>
    <x v="16"/>
    <x v="2"/>
    <x v="2"/>
    <x v="2"/>
    <x v="2"/>
    <x v="2"/>
    <x v="2"/>
    <x v="2"/>
    <x v="2"/>
    <x v="1"/>
    <s v="No"/>
    <x v="0"/>
    <x v="29"/>
    <n v="113.5"/>
    <n v="0"/>
    <n v="0"/>
    <n v="33.119999999999997"/>
    <n v="146.62"/>
    <x v="0"/>
    <x v="0"/>
    <x v="0"/>
  </r>
  <r>
    <s v="3078-ZKNTS"/>
    <x v="0"/>
    <x v="45"/>
    <x v="1"/>
    <s v="Yes"/>
    <n v="1"/>
    <s v="Rancho Santa Fe"/>
    <n v="92091"/>
    <n v="32.993560000000002"/>
    <n v="-117.207121"/>
    <n v="7"/>
    <x v="2"/>
    <x v="1"/>
    <s v="None"/>
    <s v="Yes"/>
    <n v="5.58"/>
    <s v="No"/>
    <s v="No"/>
    <x v="3"/>
    <x v="16"/>
    <x v="2"/>
    <x v="2"/>
    <x v="2"/>
    <x v="2"/>
    <x v="2"/>
    <x v="2"/>
    <x v="2"/>
    <x v="2"/>
    <x v="2"/>
    <s v="Yes"/>
    <x v="1"/>
    <x v="152"/>
    <n v="246.7"/>
    <n v="0"/>
    <n v="0"/>
    <n v="72.540000000000006"/>
    <n v="319.24"/>
    <x v="0"/>
    <x v="0"/>
    <x v="0"/>
  </r>
  <r>
    <s v="3079-BCHLN"/>
    <x v="1"/>
    <x v="17"/>
    <x v="4"/>
    <s v="Yes"/>
    <n v="0"/>
    <s v="Wishon"/>
    <n v="93669"/>
    <n v="37.287757999999997"/>
    <n v="-119.54815600000001"/>
    <n v="0"/>
    <x v="54"/>
    <x v="2"/>
    <s v="Offer B"/>
    <s v="Yes"/>
    <n v="43.2"/>
    <s v="No"/>
    <s v="No"/>
    <x v="3"/>
    <x v="16"/>
    <x v="2"/>
    <x v="2"/>
    <x v="2"/>
    <x v="2"/>
    <x v="2"/>
    <x v="2"/>
    <x v="2"/>
    <x v="2"/>
    <x v="0"/>
    <s v="No"/>
    <x v="1"/>
    <x v="199"/>
    <n v="942.95"/>
    <n v="0"/>
    <n v="0"/>
    <n v="2030.4"/>
    <n v="2973.35"/>
    <x v="0"/>
    <x v="0"/>
    <x v="0"/>
  </r>
  <r>
    <s v="3082-VQXNH"/>
    <x v="1"/>
    <x v="47"/>
    <x v="5"/>
    <s v="Yes"/>
    <n v="0"/>
    <s v="Hat Creek"/>
    <n v="96040"/>
    <n v="40.789799000000002"/>
    <n v="-121.474529"/>
    <n v="1"/>
    <x v="3"/>
    <x v="0"/>
    <s v="Offer E"/>
    <s v="No"/>
    <n v="0"/>
    <s v="N/A"/>
    <s v="Yes"/>
    <x v="2"/>
    <x v="3"/>
    <x v="0"/>
    <x v="0"/>
    <x v="0"/>
    <x v="1"/>
    <x v="1"/>
    <x v="0"/>
    <x v="0"/>
    <x v="0"/>
    <x v="1"/>
    <s v="No"/>
    <x v="0"/>
    <x v="463"/>
    <n v="94.4"/>
    <n v="0"/>
    <n v="0"/>
    <n v="0"/>
    <n v="94.4"/>
    <x v="2"/>
    <x v="0"/>
    <x v="0"/>
  </r>
  <r>
    <s v="3082-WQRVY"/>
    <x v="1"/>
    <x v="50"/>
    <x v="3"/>
    <s v="Yes"/>
    <n v="0"/>
    <s v="Stockton"/>
    <n v="95203"/>
    <n v="37.954089000000003"/>
    <n v="-121.329761"/>
    <n v="8"/>
    <x v="32"/>
    <x v="1"/>
    <s v="None"/>
    <s v="Yes"/>
    <n v="45.76"/>
    <s v="No"/>
    <s v="No"/>
    <x v="3"/>
    <x v="16"/>
    <x v="2"/>
    <x v="2"/>
    <x v="2"/>
    <x v="2"/>
    <x v="2"/>
    <x v="2"/>
    <x v="2"/>
    <x v="2"/>
    <x v="0"/>
    <s v="No"/>
    <x v="0"/>
    <x v="205"/>
    <n v="228.65"/>
    <n v="0"/>
    <n v="0"/>
    <n v="640.64"/>
    <n v="869.29"/>
    <x v="0"/>
    <x v="0"/>
    <x v="0"/>
  </r>
  <r>
    <s v="3082-YVEKW"/>
    <x v="0"/>
    <x v="47"/>
    <x v="5"/>
    <s v="Yes"/>
    <n v="2"/>
    <s v="Yucca Valley"/>
    <n v="92284"/>
    <n v="34.159534000000001"/>
    <n v="-116.425984"/>
    <n v="10"/>
    <x v="16"/>
    <x v="1"/>
    <s v="None"/>
    <s v="Yes"/>
    <n v="33.020000000000003"/>
    <s v="Yes"/>
    <s v="Yes"/>
    <x v="2"/>
    <x v="11"/>
    <x v="1"/>
    <x v="1"/>
    <x v="1"/>
    <x v="0"/>
    <x v="0"/>
    <x v="0"/>
    <x v="0"/>
    <x v="0"/>
    <x v="2"/>
    <s v="Yes"/>
    <x v="1"/>
    <x v="923"/>
    <n v="1759.4"/>
    <n v="0"/>
    <n v="0"/>
    <n v="759.46"/>
    <n v="2518.86"/>
    <x v="0"/>
    <x v="0"/>
    <x v="0"/>
  </r>
  <r>
    <s v="3084-DOWLE"/>
    <x v="0"/>
    <x v="10"/>
    <x v="1"/>
    <s v="Yes"/>
    <n v="0"/>
    <s v="Citrus Heights"/>
    <n v="95621"/>
    <n v="38.695489999999999"/>
    <n v="-121.307864"/>
    <n v="8"/>
    <x v="9"/>
    <x v="2"/>
    <s v="Offer A"/>
    <s v="Yes"/>
    <n v="43.29"/>
    <s v="Yes"/>
    <s v="Yes"/>
    <x v="2"/>
    <x v="0"/>
    <x v="1"/>
    <x v="0"/>
    <x v="1"/>
    <x v="0"/>
    <x v="0"/>
    <x v="1"/>
    <x v="1"/>
    <x v="1"/>
    <x v="2"/>
    <s v="No"/>
    <x v="1"/>
    <x v="1006"/>
    <n v="6474.4"/>
    <n v="0"/>
    <n v="110"/>
    <n v="3116.88"/>
    <n v="9701.2800000000007"/>
    <x v="0"/>
    <x v="0"/>
    <x v="0"/>
  </r>
  <r>
    <s v="3085-QUOZK"/>
    <x v="0"/>
    <x v="39"/>
    <x v="2"/>
    <s v="No"/>
    <n v="0"/>
    <s v="Alpine"/>
    <n v="91901"/>
    <n v="32.827184000000003"/>
    <n v="-116.703729"/>
    <n v="0"/>
    <x v="13"/>
    <x v="0"/>
    <s v="Offer E"/>
    <s v="Yes"/>
    <n v="34.479999999999997"/>
    <s v="No"/>
    <s v="Yes"/>
    <x v="0"/>
    <x v="15"/>
    <x v="0"/>
    <x v="1"/>
    <x v="0"/>
    <x v="1"/>
    <x v="1"/>
    <x v="0"/>
    <x v="0"/>
    <x v="0"/>
    <x v="1"/>
    <s v="No"/>
    <x v="0"/>
    <x v="311"/>
    <n v="43.95"/>
    <n v="0"/>
    <n v="0"/>
    <n v="34.479999999999997"/>
    <n v="78.430000000000007"/>
    <x v="1"/>
    <x v="5"/>
    <x v="8"/>
  </r>
  <r>
    <s v="3086-RUCRN"/>
    <x v="0"/>
    <x v="25"/>
    <x v="0"/>
    <s v="No"/>
    <n v="0"/>
    <s v="Paicines"/>
    <n v="95043"/>
    <n v="36.525703"/>
    <n v="-120.952122"/>
    <n v="0"/>
    <x v="22"/>
    <x v="2"/>
    <s v="Offer A"/>
    <s v="Yes"/>
    <n v="43.14"/>
    <s v="Yes"/>
    <s v="Yes"/>
    <x v="1"/>
    <x v="12"/>
    <x v="1"/>
    <x v="0"/>
    <x v="1"/>
    <x v="0"/>
    <x v="1"/>
    <x v="1"/>
    <x v="1"/>
    <x v="0"/>
    <x v="1"/>
    <s v="Yes"/>
    <x v="1"/>
    <x v="781"/>
    <n v="6595"/>
    <n v="0"/>
    <n v="0"/>
    <n v="2847.24"/>
    <n v="9442.24"/>
    <x v="0"/>
    <x v="0"/>
    <x v="0"/>
  </r>
  <r>
    <s v="3088-FVYWK"/>
    <x v="1"/>
    <x v="0"/>
    <x v="0"/>
    <s v="Yes"/>
    <n v="3"/>
    <s v="Mc Kittrick"/>
    <n v="93251"/>
    <n v="35.383809999999997"/>
    <n v="-119.730885"/>
    <n v="3"/>
    <x v="63"/>
    <x v="2"/>
    <s v="Offer B"/>
    <s v="Yes"/>
    <n v="33.31"/>
    <s v="Yes"/>
    <s v="No"/>
    <x v="3"/>
    <x v="16"/>
    <x v="2"/>
    <x v="2"/>
    <x v="2"/>
    <x v="2"/>
    <x v="2"/>
    <x v="2"/>
    <x v="2"/>
    <x v="2"/>
    <x v="2"/>
    <s v="No"/>
    <x v="0"/>
    <x v="1018"/>
    <n v="1336.1"/>
    <n v="37.369999999999997"/>
    <n v="0"/>
    <n v="1765.43"/>
    <n v="3064.16"/>
    <x v="0"/>
    <x v="0"/>
    <x v="0"/>
  </r>
  <r>
    <s v="3088-LHEFH"/>
    <x v="0"/>
    <x v="24"/>
    <x v="4"/>
    <s v="No"/>
    <n v="0"/>
    <s v="Pollock Pines"/>
    <n v="95726"/>
    <n v="38.733908"/>
    <n v="-120.453416"/>
    <n v="0"/>
    <x v="37"/>
    <x v="0"/>
    <s v="Offer D"/>
    <s v="Yes"/>
    <n v="10.06"/>
    <s v="Yes"/>
    <s v="Yes"/>
    <x v="1"/>
    <x v="31"/>
    <x v="1"/>
    <x v="1"/>
    <x v="0"/>
    <x v="1"/>
    <x v="1"/>
    <x v="0"/>
    <x v="0"/>
    <x v="0"/>
    <x v="1"/>
    <s v="Yes"/>
    <x v="1"/>
    <x v="1019"/>
    <n v="929.3"/>
    <n v="0"/>
    <n v="0"/>
    <n v="110.66"/>
    <n v="1039.96"/>
    <x v="0"/>
    <x v="0"/>
    <x v="0"/>
  </r>
  <r>
    <s v="3090-HAWSU"/>
    <x v="1"/>
    <x v="56"/>
    <x v="1"/>
    <s v="No"/>
    <n v="0"/>
    <s v="Pasadena"/>
    <n v="91107"/>
    <n v="34.159007000000003"/>
    <n v="-118.08735299999999"/>
    <n v="0"/>
    <x v="48"/>
    <x v="2"/>
    <s v="None"/>
    <s v="Yes"/>
    <n v="7.82"/>
    <s v="Yes"/>
    <s v="Yes"/>
    <x v="1"/>
    <x v="4"/>
    <x v="1"/>
    <x v="1"/>
    <x v="1"/>
    <x v="0"/>
    <x v="0"/>
    <x v="1"/>
    <x v="1"/>
    <x v="0"/>
    <x v="2"/>
    <s v="Yes"/>
    <x v="0"/>
    <x v="752"/>
    <n v="6876.05"/>
    <n v="0"/>
    <n v="0"/>
    <n v="477.02"/>
    <n v="7353.07"/>
    <x v="1"/>
    <x v="1"/>
    <x v="11"/>
  </r>
  <r>
    <s v="3090-LETTY"/>
    <x v="1"/>
    <x v="33"/>
    <x v="2"/>
    <s v="No"/>
    <n v="2"/>
    <s v="San Diego"/>
    <n v="92130"/>
    <n v="32.957194999999999"/>
    <n v="-117.20254199999999"/>
    <n v="0"/>
    <x v="29"/>
    <x v="0"/>
    <s v="None"/>
    <s v="Yes"/>
    <n v="14.88"/>
    <s v="Yes"/>
    <s v="Yes"/>
    <x v="2"/>
    <x v="11"/>
    <x v="1"/>
    <x v="0"/>
    <x v="0"/>
    <x v="1"/>
    <x v="1"/>
    <x v="0"/>
    <x v="0"/>
    <x v="0"/>
    <x v="1"/>
    <s v="No"/>
    <x v="1"/>
    <x v="1020"/>
    <n v="134.6"/>
    <n v="0"/>
    <n v="0"/>
    <n v="29.76"/>
    <n v="164.36"/>
    <x v="2"/>
    <x v="0"/>
    <x v="0"/>
  </r>
  <r>
    <s v="3090-QFUVD"/>
    <x v="0"/>
    <x v="23"/>
    <x v="1"/>
    <s v="No"/>
    <n v="0"/>
    <s v="Reedley"/>
    <n v="93654"/>
    <n v="36.636637999999998"/>
    <n v="-119.421842"/>
    <n v="0"/>
    <x v="13"/>
    <x v="0"/>
    <s v="None"/>
    <s v="Yes"/>
    <n v="4.09"/>
    <s v="No"/>
    <s v="No"/>
    <x v="3"/>
    <x v="16"/>
    <x v="2"/>
    <x v="2"/>
    <x v="2"/>
    <x v="2"/>
    <x v="2"/>
    <x v="2"/>
    <x v="2"/>
    <x v="2"/>
    <x v="1"/>
    <s v="No"/>
    <x v="0"/>
    <x v="37"/>
    <n v="20.3"/>
    <n v="0"/>
    <n v="0"/>
    <n v="4.09"/>
    <n v="24.39"/>
    <x v="2"/>
    <x v="0"/>
    <x v="0"/>
  </r>
  <r>
    <s v="3091-FYHKI"/>
    <x v="1"/>
    <x v="22"/>
    <x v="5"/>
    <s v="No"/>
    <n v="0"/>
    <s v="Harbor City"/>
    <n v="90710"/>
    <n v="33.798265999999998"/>
    <n v="-118.300237"/>
    <n v="0"/>
    <x v="13"/>
    <x v="0"/>
    <s v="Offer E"/>
    <s v="No"/>
    <n v="0"/>
    <s v="N/A"/>
    <s v="Yes"/>
    <x v="2"/>
    <x v="13"/>
    <x v="0"/>
    <x v="1"/>
    <x v="0"/>
    <x v="1"/>
    <x v="1"/>
    <x v="1"/>
    <x v="1"/>
    <x v="0"/>
    <x v="1"/>
    <s v="Yes"/>
    <x v="1"/>
    <x v="804"/>
    <n v="35.450000000000003"/>
    <n v="0"/>
    <n v="0"/>
    <n v="0"/>
    <n v="35.450000000000003"/>
    <x v="1"/>
    <x v="2"/>
    <x v="3"/>
  </r>
  <r>
    <s v="3092-IGHWF"/>
    <x v="1"/>
    <x v="20"/>
    <x v="0"/>
    <s v="Yes"/>
    <n v="0"/>
    <s v="San Diego"/>
    <n v="92130"/>
    <n v="32.957194999999999"/>
    <n v="-117.20254199999999"/>
    <n v="1"/>
    <x v="23"/>
    <x v="2"/>
    <s v="Offer A"/>
    <s v="Yes"/>
    <n v="28.4"/>
    <s v="Yes"/>
    <s v="Yes"/>
    <x v="0"/>
    <x v="1"/>
    <x v="0"/>
    <x v="0"/>
    <x v="1"/>
    <x v="1"/>
    <x v="1"/>
    <x v="0"/>
    <x v="0"/>
    <x v="0"/>
    <x v="0"/>
    <s v="No"/>
    <x v="1"/>
    <x v="1021"/>
    <n v="5918.8"/>
    <n v="0"/>
    <n v="0"/>
    <n v="1902.8"/>
    <n v="7821.6"/>
    <x v="1"/>
    <x v="1"/>
    <x v="5"/>
  </r>
  <r>
    <s v="3094-JOJAI"/>
    <x v="1"/>
    <x v="54"/>
    <x v="5"/>
    <s v="No"/>
    <n v="0"/>
    <s v="Maxwell"/>
    <n v="95955"/>
    <n v="39.281193999999999"/>
    <n v="-122.226568"/>
    <n v="0"/>
    <x v="68"/>
    <x v="1"/>
    <s v="None"/>
    <s v="Yes"/>
    <n v="4.38"/>
    <s v="Yes"/>
    <s v="Yes"/>
    <x v="1"/>
    <x v="12"/>
    <x v="0"/>
    <x v="1"/>
    <x v="0"/>
    <x v="1"/>
    <x v="1"/>
    <x v="0"/>
    <x v="0"/>
    <x v="0"/>
    <x v="1"/>
    <s v="No"/>
    <x v="0"/>
    <x v="1022"/>
    <n v="1387"/>
    <n v="0"/>
    <n v="0"/>
    <n v="78.84"/>
    <n v="1465.84"/>
    <x v="0"/>
    <x v="0"/>
    <x v="0"/>
  </r>
  <r>
    <s v="3096-GKWEB"/>
    <x v="1"/>
    <x v="21"/>
    <x v="1"/>
    <s v="Yes"/>
    <n v="0"/>
    <s v="Bakersfield"/>
    <n v="93306"/>
    <n v="35.449880999999998"/>
    <n v="-118.841442"/>
    <n v="1"/>
    <x v="68"/>
    <x v="1"/>
    <s v="None"/>
    <s v="Yes"/>
    <n v="34.17"/>
    <s v="Yes"/>
    <s v="Yes"/>
    <x v="1"/>
    <x v="0"/>
    <x v="0"/>
    <x v="1"/>
    <x v="0"/>
    <x v="1"/>
    <x v="0"/>
    <x v="1"/>
    <x v="1"/>
    <x v="0"/>
    <x v="1"/>
    <s v="Yes"/>
    <x v="1"/>
    <x v="36"/>
    <n v="1691.9"/>
    <n v="0"/>
    <n v="0"/>
    <n v="615.05999999999995"/>
    <n v="2306.96"/>
    <x v="0"/>
    <x v="0"/>
    <x v="0"/>
  </r>
  <r>
    <s v="3096-IZETN"/>
    <x v="0"/>
    <x v="13"/>
    <x v="0"/>
    <s v="No"/>
    <n v="0"/>
    <s v="Lomita"/>
    <n v="90717"/>
    <n v="33.794209000000002"/>
    <n v="-118.31735399999999"/>
    <n v="0"/>
    <x v="27"/>
    <x v="0"/>
    <s v="Offer D"/>
    <s v="Yes"/>
    <n v="42.55"/>
    <s v="No"/>
    <s v="Yes"/>
    <x v="1"/>
    <x v="30"/>
    <x v="0"/>
    <x v="1"/>
    <x v="0"/>
    <x v="1"/>
    <x v="1"/>
    <x v="1"/>
    <x v="1"/>
    <x v="0"/>
    <x v="1"/>
    <s v="No"/>
    <x v="1"/>
    <x v="1023"/>
    <n v="947.3"/>
    <n v="0"/>
    <n v="0"/>
    <n v="510.6"/>
    <n v="1457.9"/>
    <x v="1"/>
    <x v="5"/>
    <x v="9"/>
  </r>
  <r>
    <s v="3096-JRDSO"/>
    <x v="0"/>
    <x v="50"/>
    <x v="3"/>
    <s v="Yes"/>
    <n v="0"/>
    <s v="Fallbrook"/>
    <n v="92028"/>
    <n v="33.362575"/>
    <n v="-117.299644"/>
    <n v="5"/>
    <x v="28"/>
    <x v="1"/>
    <s v="Offer C"/>
    <s v="Yes"/>
    <n v="10.19"/>
    <s v="Yes"/>
    <s v="Yes"/>
    <x v="1"/>
    <x v="22"/>
    <x v="1"/>
    <x v="1"/>
    <x v="0"/>
    <x v="0"/>
    <x v="0"/>
    <x v="1"/>
    <x v="0"/>
    <x v="0"/>
    <x v="1"/>
    <s v="Yes"/>
    <x v="1"/>
    <x v="454"/>
    <n v="2867.75"/>
    <n v="0"/>
    <n v="0"/>
    <n v="275.13"/>
    <n v="3142.88"/>
    <x v="1"/>
    <x v="1"/>
    <x v="5"/>
  </r>
  <r>
    <s v="3096-WPXBT"/>
    <x v="0"/>
    <x v="27"/>
    <x v="5"/>
    <s v="Yes"/>
    <n v="1"/>
    <s v="Venice"/>
    <n v="90291"/>
    <n v="33.991782000000001"/>
    <n v="-118.479229"/>
    <n v="5"/>
    <x v="48"/>
    <x v="2"/>
    <s v="Offer B"/>
    <s v="Yes"/>
    <n v="18.260000000000002"/>
    <s v="Yes"/>
    <s v="Yes"/>
    <x v="1"/>
    <x v="10"/>
    <x v="1"/>
    <x v="0"/>
    <x v="1"/>
    <x v="1"/>
    <x v="1"/>
    <x v="1"/>
    <x v="1"/>
    <x v="1"/>
    <x v="0"/>
    <s v="Yes"/>
    <x v="0"/>
    <x v="149"/>
    <n v="6018.65"/>
    <n v="0"/>
    <n v="90"/>
    <n v="1113.8599999999999"/>
    <n v="7222.51"/>
    <x v="0"/>
    <x v="0"/>
    <x v="0"/>
  </r>
  <r>
    <s v="3096-YXENJ"/>
    <x v="0"/>
    <x v="11"/>
    <x v="4"/>
    <s v="Yes"/>
    <n v="0"/>
    <s v="Danville"/>
    <n v="94506"/>
    <n v="37.791480999999997"/>
    <n v="-121.90325300000001"/>
    <n v="1"/>
    <x v="7"/>
    <x v="2"/>
    <s v="None"/>
    <s v="Yes"/>
    <n v="27.69"/>
    <s v="Yes"/>
    <s v="Yes"/>
    <x v="1"/>
    <x v="17"/>
    <x v="0"/>
    <x v="0"/>
    <x v="1"/>
    <x v="0"/>
    <x v="0"/>
    <x v="1"/>
    <x v="1"/>
    <x v="0"/>
    <x v="2"/>
    <s v="Yes"/>
    <x v="1"/>
    <x v="1024"/>
    <n v="7082.85"/>
    <n v="0"/>
    <n v="0"/>
    <n v="1799.85"/>
    <n v="8882.7000000000007"/>
    <x v="0"/>
    <x v="0"/>
    <x v="0"/>
  </r>
  <r>
    <s v="3097-FQTVJ"/>
    <x v="0"/>
    <x v="5"/>
    <x v="4"/>
    <s v="No"/>
    <n v="0"/>
    <s v="Denair"/>
    <n v="95316"/>
    <n v="37.524721"/>
    <n v="-120.757977"/>
    <n v="0"/>
    <x v="62"/>
    <x v="2"/>
    <s v="Offer B"/>
    <s v="Yes"/>
    <n v="10.09"/>
    <s v="No"/>
    <s v="No"/>
    <x v="3"/>
    <x v="16"/>
    <x v="2"/>
    <x v="2"/>
    <x v="2"/>
    <x v="2"/>
    <x v="2"/>
    <x v="2"/>
    <x v="2"/>
    <x v="2"/>
    <x v="2"/>
    <s v="No"/>
    <x v="2"/>
    <x v="220"/>
    <n v="810.3"/>
    <n v="0"/>
    <n v="0"/>
    <n v="413.69"/>
    <n v="1223.99"/>
    <x v="0"/>
    <x v="0"/>
    <x v="0"/>
  </r>
  <r>
    <s v="3097-IDVPU"/>
    <x v="1"/>
    <x v="35"/>
    <x v="2"/>
    <s v="Yes"/>
    <n v="2"/>
    <s v="Los Angeles"/>
    <n v="90012"/>
    <n v="34.065874999999998"/>
    <n v="-118.23872799999999"/>
    <n v="10"/>
    <x v="53"/>
    <x v="1"/>
    <s v="Offer D"/>
    <s v="Yes"/>
    <n v="9.4700000000000006"/>
    <s v="Yes"/>
    <s v="Yes"/>
    <x v="2"/>
    <x v="37"/>
    <x v="0"/>
    <x v="1"/>
    <x v="0"/>
    <x v="1"/>
    <x v="1"/>
    <x v="0"/>
    <x v="0"/>
    <x v="1"/>
    <x v="1"/>
    <s v="No"/>
    <x v="0"/>
    <x v="136"/>
    <n v="910.45"/>
    <n v="0"/>
    <n v="120"/>
    <n v="179.93"/>
    <n v="1210.3800000000001"/>
    <x v="0"/>
    <x v="0"/>
    <x v="0"/>
  </r>
  <r>
    <s v="3097-NNSPB"/>
    <x v="0"/>
    <x v="21"/>
    <x v="1"/>
    <s v="No"/>
    <n v="0"/>
    <s v="Valley Ford"/>
    <n v="94972"/>
    <n v="38.339995999999999"/>
    <n v="-122.935056"/>
    <n v="0"/>
    <x v="29"/>
    <x v="0"/>
    <s v="Offer E"/>
    <s v="Yes"/>
    <n v="14.7"/>
    <s v="No"/>
    <s v="Yes"/>
    <x v="2"/>
    <x v="37"/>
    <x v="0"/>
    <x v="0"/>
    <x v="0"/>
    <x v="1"/>
    <x v="1"/>
    <x v="0"/>
    <x v="0"/>
    <x v="1"/>
    <x v="1"/>
    <s v="Yes"/>
    <x v="0"/>
    <x v="786"/>
    <n v="91.1"/>
    <n v="0"/>
    <n v="40"/>
    <n v="29.4"/>
    <n v="160.5"/>
    <x v="1"/>
    <x v="1"/>
    <x v="1"/>
  </r>
  <r>
    <s v="3097-NQYSN"/>
    <x v="1"/>
    <x v="50"/>
    <x v="3"/>
    <s v="Yes"/>
    <n v="0"/>
    <s v="San Jose"/>
    <n v="95139"/>
    <n v="37.218705"/>
    <n v="-121.762429"/>
    <n v="3"/>
    <x v="29"/>
    <x v="0"/>
    <s v="None"/>
    <s v="Yes"/>
    <n v="4.1900000000000004"/>
    <s v="Yes"/>
    <s v="Yes"/>
    <x v="1"/>
    <x v="4"/>
    <x v="0"/>
    <x v="1"/>
    <x v="0"/>
    <x v="1"/>
    <x v="0"/>
    <x v="0"/>
    <x v="0"/>
    <x v="1"/>
    <x v="1"/>
    <s v="Yes"/>
    <x v="0"/>
    <x v="93"/>
    <n v="156.35"/>
    <n v="0"/>
    <n v="40"/>
    <n v="8.3800000000000008"/>
    <n v="204.73"/>
    <x v="1"/>
    <x v="1"/>
    <x v="1"/>
  </r>
  <r>
    <s v="3097-PYWXL"/>
    <x v="0"/>
    <x v="18"/>
    <x v="0"/>
    <s v="Yes"/>
    <n v="2"/>
    <s v="New Cuyama"/>
    <n v="93254"/>
    <n v="34.956577000000003"/>
    <n v="-119.750142"/>
    <n v="1"/>
    <x v="1"/>
    <x v="0"/>
    <s v="None"/>
    <s v="Yes"/>
    <n v="28.55"/>
    <s v="No"/>
    <s v="No"/>
    <x v="3"/>
    <x v="16"/>
    <x v="2"/>
    <x v="2"/>
    <x v="2"/>
    <x v="2"/>
    <x v="2"/>
    <x v="2"/>
    <x v="2"/>
    <x v="2"/>
    <x v="1"/>
    <s v="Yes"/>
    <x v="1"/>
    <x v="68"/>
    <n v="82.9"/>
    <n v="0"/>
    <n v="0"/>
    <n v="114.2"/>
    <n v="197.1"/>
    <x v="0"/>
    <x v="0"/>
    <x v="0"/>
  </r>
  <r>
    <s v="3099-OONVS"/>
    <x v="1"/>
    <x v="20"/>
    <x v="0"/>
    <s v="Yes"/>
    <n v="1"/>
    <s v="Crockett"/>
    <n v="94525"/>
    <n v="38.049292000000001"/>
    <n v="-122.228415"/>
    <n v="6"/>
    <x v="30"/>
    <x v="1"/>
    <s v="Offer C"/>
    <s v="Yes"/>
    <n v="37.97"/>
    <s v="No"/>
    <s v="Yes"/>
    <x v="2"/>
    <x v="13"/>
    <x v="1"/>
    <x v="1"/>
    <x v="0"/>
    <x v="0"/>
    <x v="1"/>
    <x v="0"/>
    <x v="0"/>
    <x v="0"/>
    <x v="1"/>
    <s v="No"/>
    <x v="1"/>
    <x v="589"/>
    <n v="1296.8"/>
    <n v="0"/>
    <n v="0"/>
    <n v="949.25"/>
    <n v="2246.0500000000002"/>
    <x v="0"/>
    <x v="0"/>
    <x v="0"/>
  </r>
  <r>
    <s v="3104-OWCGK"/>
    <x v="1"/>
    <x v="44"/>
    <x v="4"/>
    <s v="Yes"/>
    <n v="0"/>
    <s v="South Dos Palos"/>
    <n v="93665"/>
    <n v="36.959730999999998"/>
    <n v="-120.653519"/>
    <n v="1"/>
    <x v="59"/>
    <x v="2"/>
    <s v="Offer B"/>
    <s v="Yes"/>
    <n v="33.25"/>
    <s v="No"/>
    <s v="Yes"/>
    <x v="1"/>
    <x v="17"/>
    <x v="0"/>
    <x v="0"/>
    <x v="1"/>
    <x v="1"/>
    <x v="0"/>
    <x v="0"/>
    <x v="1"/>
    <x v="0"/>
    <x v="0"/>
    <s v="No"/>
    <x v="1"/>
    <x v="773"/>
    <n v="5453.4"/>
    <n v="0"/>
    <n v="0"/>
    <n v="1995"/>
    <n v="7448.4"/>
    <x v="1"/>
    <x v="3"/>
    <x v="14"/>
  </r>
  <r>
    <s v="3106-ULWFW"/>
    <x v="0"/>
    <x v="13"/>
    <x v="0"/>
    <s v="Yes"/>
    <n v="0"/>
    <s v="Fontana"/>
    <n v="92337"/>
    <n v="34.049670999999996"/>
    <n v="-117.468896"/>
    <n v="0"/>
    <x v="58"/>
    <x v="0"/>
    <s v="Offer E"/>
    <s v="Yes"/>
    <n v="26.41"/>
    <s v="Yes"/>
    <s v="Yes"/>
    <x v="1"/>
    <x v="0"/>
    <x v="0"/>
    <x v="1"/>
    <x v="0"/>
    <x v="1"/>
    <x v="1"/>
    <x v="1"/>
    <x v="1"/>
    <x v="0"/>
    <x v="1"/>
    <s v="Yes"/>
    <x v="0"/>
    <x v="362"/>
    <n v="627.4"/>
    <n v="0"/>
    <n v="0"/>
    <n v="211.28"/>
    <n v="838.68"/>
    <x v="1"/>
    <x v="1"/>
    <x v="1"/>
  </r>
  <r>
    <s v="3108-PCCGG"/>
    <x v="1"/>
    <x v="4"/>
    <x v="3"/>
    <s v="Yes"/>
    <n v="0"/>
    <s v="Redwood Valley"/>
    <n v="95470"/>
    <n v="39.298065000000001"/>
    <n v="-123.25211"/>
    <n v="3"/>
    <x v="9"/>
    <x v="2"/>
    <s v="Offer A"/>
    <s v="Yes"/>
    <n v="16.72"/>
    <s v="Yes"/>
    <s v="Yes"/>
    <x v="0"/>
    <x v="15"/>
    <x v="1"/>
    <x v="0"/>
    <x v="1"/>
    <x v="1"/>
    <x v="0"/>
    <x v="1"/>
    <x v="0"/>
    <x v="0"/>
    <x v="2"/>
    <s v="No"/>
    <x v="0"/>
    <x v="107"/>
    <n v="5899.85"/>
    <n v="0"/>
    <n v="0"/>
    <n v="1203.8399999999999"/>
    <n v="7103.69"/>
    <x v="0"/>
    <x v="0"/>
    <x v="0"/>
  </r>
  <r>
    <s v="3113-IWHLC"/>
    <x v="1"/>
    <x v="38"/>
    <x v="4"/>
    <s v="No"/>
    <n v="0"/>
    <s v="Strathmore"/>
    <n v="93267"/>
    <n v="36.141319000000003"/>
    <n v="-119.129075"/>
    <n v="0"/>
    <x v="10"/>
    <x v="0"/>
    <s v="None"/>
    <s v="Yes"/>
    <n v="41.29"/>
    <s v="No"/>
    <s v="Yes"/>
    <x v="2"/>
    <x v="19"/>
    <x v="1"/>
    <x v="1"/>
    <x v="1"/>
    <x v="1"/>
    <x v="1"/>
    <x v="0"/>
    <x v="0"/>
    <x v="0"/>
    <x v="1"/>
    <s v="Yes"/>
    <x v="0"/>
    <x v="631"/>
    <n v="274.35000000000002"/>
    <n v="0"/>
    <n v="0"/>
    <n v="206.45"/>
    <n v="480.8"/>
    <x v="0"/>
    <x v="0"/>
    <x v="0"/>
  </r>
  <r>
    <s v="3115-CZMZD"/>
    <x v="1"/>
    <x v="38"/>
    <x v="4"/>
    <s v="No"/>
    <n v="0"/>
    <s v="Independence"/>
    <n v="93526"/>
    <n v="36.869584000000003"/>
    <n v="-118.189241"/>
    <n v="0"/>
    <x v="46"/>
    <x v="0"/>
    <s v="None"/>
    <s v="Yes"/>
    <n v="13.16"/>
    <s v="No"/>
    <s v="No"/>
    <x v="3"/>
    <x v="16"/>
    <x v="2"/>
    <x v="2"/>
    <x v="2"/>
    <x v="2"/>
    <x v="2"/>
    <x v="2"/>
    <x v="2"/>
    <x v="2"/>
    <x v="2"/>
    <s v="No"/>
    <x v="0"/>
    <x v="364"/>
    <n v="202.5"/>
    <n v="0"/>
    <n v="0"/>
    <n v="131.6"/>
    <n v="334.1"/>
    <x v="0"/>
    <x v="0"/>
    <x v="0"/>
  </r>
  <r>
    <s v="3115-JPJDD"/>
    <x v="0"/>
    <x v="9"/>
    <x v="1"/>
    <s v="Yes"/>
    <n v="0"/>
    <s v="Ventura"/>
    <n v="93003"/>
    <n v="34.279221"/>
    <n v="-119.22143699999999"/>
    <n v="1"/>
    <x v="26"/>
    <x v="2"/>
    <s v="None"/>
    <s v="Yes"/>
    <n v="29.6"/>
    <s v="No"/>
    <s v="Yes"/>
    <x v="1"/>
    <x v="11"/>
    <x v="1"/>
    <x v="1"/>
    <x v="1"/>
    <x v="1"/>
    <x v="1"/>
    <x v="0"/>
    <x v="0"/>
    <x v="0"/>
    <x v="0"/>
    <s v="Yes"/>
    <x v="0"/>
    <x v="49"/>
    <n v="4639.45"/>
    <n v="0"/>
    <n v="0"/>
    <n v="1746.4"/>
    <n v="6385.85"/>
    <x v="0"/>
    <x v="0"/>
    <x v="0"/>
  </r>
  <r>
    <s v="3118-UHVVQ"/>
    <x v="0"/>
    <x v="51"/>
    <x v="1"/>
    <s v="Yes"/>
    <n v="0"/>
    <s v="Calpine"/>
    <n v="96124"/>
    <n v="39.672812999999998"/>
    <n v="-120.456699"/>
    <n v="8"/>
    <x v="64"/>
    <x v="2"/>
    <s v="Offer A"/>
    <s v="Yes"/>
    <n v="17.12"/>
    <s v="Yes"/>
    <s v="No"/>
    <x v="3"/>
    <x v="16"/>
    <x v="2"/>
    <x v="2"/>
    <x v="2"/>
    <x v="2"/>
    <x v="2"/>
    <x v="2"/>
    <x v="2"/>
    <x v="2"/>
    <x v="2"/>
    <s v="No"/>
    <x v="0"/>
    <x v="361"/>
    <n v="1911.5"/>
    <n v="0"/>
    <n v="0"/>
    <n v="1164.1600000000001"/>
    <n v="3075.66"/>
    <x v="0"/>
    <x v="0"/>
    <x v="0"/>
  </r>
  <r>
    <s v="3120-FAZKD"/>
    <x v="1"/>
    <x v="31"/>
    <x v="4"/>
    <s v="Yes"/>
    <n v="2"/>
    <s v="El Portal"/>
    <n v="95318"/>
    <n v="37.654550999999998"/>
    <n v="-119.82298400000001"/>
    <n v="7"/>
    <x v="8"/>
    <x v="2"/>
    <s v="Offer B"/>
    <s v="Yes"/>
    <n v="41.58"/>
    <s v="Yes"/>
    <s v="No"/>
    <x v="3"/>
    <x v="16"/>
    <x v="2"/>
    <x v="2"/>
    <x v="2"/>
    <x v="2"/>
    <x v="2"/>
    <x v="2"/>
    <x v="2"/>
    <x v="2"/>
    <x v="2"/>
    <s v="Yes"/>
    <x v="1"/>
    <x v="741"/>
    <n v="1230.9000000000001"/>
    <n v="0"/>
    <n v="0"/>
    <n v="2245.3200000000002"/>
    <n v="3476.22"/>
    <x v="0"/>
    <x v="0"/>
    <x v="0"/>
  </r>
  <r>
    <s v="3125-RAHBV"/>
    <x v="1"/>
    <x v="38"/>
    <x v="4"/>
    <s v="No"/>
    <n v="0"/>
    <s v="Rocklin"/>
    <n v="95765"/>
    <n v="38.823278000000002"/>
    <n v="-121.281856"/>
    <n v="0"/>
    <x v="51"/>
    <x v="1"/>
    <s v="Offer D"/>
    <s v="Yes"/>
    <n v="23.03"/>
    <s v="No"/>
    <s v="No"/>
    <x v="3"/>
    <x v="16"/>
    <x v="2"/>
    <x v="2"/>
    <x v="2"/>
    <x v="2"/>
    <x v="2"/>
    <x v="2"/>
    <x v="2"/>
    <x v="2"/>
    <x v="0"/>
    <s v="No"/>
    <x v="0"/>
    <x v="37"/>
    <n v="467.15"/>
    <n v="0"/>
    <n v="0"/>
    <n v="506.66"/>
    <n v="973.81"/>
    <x v="0"/>
    <x v="0"/>
    <x v="0"/>
  </r>
  <r>
    <s v="3126-WQMGH"/>
    <x v="0"/>
    <x v="31"/>
    <x v="4"/>
    <s v="Yes"/>
    <n v="0"/>
    <s v="Yorba Linda"/>
    <n v="92887"/>
    <n v="33.884073000000001"/>
    <n v="-117.732197"/>
    <n v="6"/>
    <x v="21"/>
    <x v="2"/>
    <s v="None"/>
    <s v="Yes"/>
    <n v="28.42"/>
    <s v="Yes"/>
    <s v="Yes"/>
    <x v="2"/>
    <x v="20"/>
    <x v="0"/>
    <x v="1"/>
    <x v="0"/>
    <x v="1"/>
    <x v="1"/>
    <x v="0"/>
    <x v="1"/>
    <x v="1"/>
    <x v="1"/>
    <s v="Yes"/>
    <x v="0"/>
    <x v="1025"/>
    <n v="2583.75"/>
    <n v="0"/>
    <n v="50"/>
    <n v="1392.58"/>
    <n v="4026.33"/>
    <x v="0"/>
    <x v="0"/>
    <x v="0"/>
  </r>
  <r>
    <s v="3128-YOVTD"/>
    <x v="0"/>
    <x v="46"/>
    <x v="4"/>
    <s v="Yes"/>
    <n v="2"/>
    <s v="Forbestown"/>
    <n v="95941"/>
    <n v="39.531027999999999"/>
    <n v="-121.24807"/>
    <n v="6"/>
    <x v="69"/>
    <x v="2"/>
    <s v="None"/>
    <s v="Yes"/>
    <n v="2.5299999999999998"/>
    <s v="No"/>
    <s v="Yes"/>
    <x v="1"/>
    <x v="43"/>
    <x v="1"/>
    <x v="0"/>
    <x v="0"/>
    <x v="1"/>
    <x v="1"/>
    <x v="0"/>
    <x v="0"/>
    <x v="0"/>
    <x v="1"/>
    <s v="Yes"/>
    <x v="1"/>
    <x v="853"/>
    <n v="4018.55"/>
    <n v="0"/>
    <n v="0"/>
    <n v="129.03"/>
    <n v="4147.58"/>
    <x v="0"/>
    <x v="0"/>
    <x v="0"/>
  </r>
  <r>
    <s v="3129-AAQOU"/>
    <x v="0"/>
    <x v="2"/>
    <x v="2"/>
    <s v="Yes"/>
    <n v="2"/>
    <s v="Trabuco Canyon"/>
    <n v="92679"/>
    <n v="33.631118999999998"/>
    <n v="-117.567346"/>
    <n v="4"/>
    <x v="53"/>
    <x v="1"/>
    <s v="Offer D"/>
    <s v="Yes"/>
    <n v="38.43"/>
    <s v="Yes"/>
    <s v="No"/>
    <x v="3"/>
    <x v="16"/>
    <x v="2"/>
    <x v="2"/>
    <x v="2"/>
    <x v="2"/>
    <x v="2"/>
    <x v="2"/>
    <x v="2"/>
    <x v="2"/>
    <x v="2"/>
    <s v="No"/>
    <x v="0"/>
    <x v="261"/>
    <n v="485.9"/>
    <n v="0"/>
    <n v="0"/>
    <n v="730.17"/>
    <n v="1216.07"/>
    <x v="0"/>
    <x v="0"/>
    <x v="0"/>
  </r>
  <r>
    <s v="3130-ICDUP"/>
    <x v="0"/>
    <x v="52"/>
    <x v="2"/>
    <s v="No"/>
    <n v="1"/>
    <s v="Hercules"/>
    <n v="94547"/>
    <n v="37.991258999999999"/>
    <n v="-122.214945"/>
    <n v="0"/>
    <x v="29"/>
    <x v="0"/>
    <s v="None"/>
    <s v="Yes"/>
    <n v="5.3"/>
    <s v="Yes"/>
    <s v="Yes"/>
    <x v="1"/>
    <x v="4"/>
    <x v="1"/>
    <x v="1"/>
    <x v="0"/>
    <x v="1"/>
    <x v="1"/>
    <x v="0"/>
    <x v="0"/>
    <x v="0"/>
    <x v="1"/>
    <s v="No"/>
    <x v="0"/>
    <x v="178"/>
    <n v="188.1"/>
    <n v="0"/>
    <n v="0"/>
    <n v="10.6"/>
    <n v="198.7"/>
    <x v="2"/>
    <x v="0"/>
    <x v="0"/>
  </r>
  <r>
    <s v="3131-NWVFJ"/>
    <x v="0"/>
    <x v="52"/>
    <x v="2"/>
    <s v="Yes"/>
    <n v="0"/>
    <s v="Pioneer"/>
    <n v="95666"/>
    <n v="38.546999"/>
    <n v="-120.271114"/>
    <n v="9"/>
    <x v="32"/>
    <x v="1"/>
    <s v="None"/>
    <s v="Yes"/>
    <n v="19.03"/>
    <s v="No"/>
    <s v="No"/>
    <x v="3"/>
    <x v="16"/>
    <x v="2"/>
    <x v="2"/>
    <x v="2"/>
    <x v="2"/>
    <x v="2"/>
    <x v="2"/>
    <x v="2"/>
    <x v="2"/>
    <x v="0"/>
    <s v="No"/>
    <x v="2"/>
    <x v="92"/>
    <n v="294.5"/>
    <n v="0"/>
    <n v="0"/>
    <n v="266.42"/>
    <n v="560.91999999999996"/>
    <x v="0"/>
    <x v="0"/>
    <x v="0"/>
  </r>
  <r>
    <s v="3132-TVFDZ"/>
    <x v="1"/>
    <x v="57"/>
    <x v="3"/>
    <s v="Yes"/>
    <n v="0"/>
    <s v="Glendale"/>
    <n v="91202"/>
    <n v="34.167926000000001"/>
    <n v="-118.267539"/>
    <n v="1"/>
    <x v="41"/>
    <x v="2"/>
    <s v="None"/>
    <s v="No"/>
    <n v="0"/>
    <s v="N/A"/>
    <s v="Yes"/>
    <x v="0"/>
    <x v="46"/>
    <x v="0"/>
    <x v="1"/>
    <x v="0"/>
    <x v="1"/>
    <x v="0"/>
    <x v="1"/>
    <x v="1"/>
    <x v="0"/>
    <x v="1"/>
    <s v="Yes"/>
    <x v="1"/>
    <x v="1026"/>
    <n v="2572.9499999999998"/>
    <n v="12.07"/>
    <n v="0"/>
    <n v="0"/>
    <n v="2560.88"/>
    <x v="1"/>
    <x v="5"/>
    <x v="9"/>
  </r>
  <r>
    <s v="3133-PZNSR"/>
    <x v="1"/>
    <x v="11"/>
    <x v="4"/>
    <s v="Yes"/>
    <n v="3"/>
    <s v="Belmont"/>
    <n v="94002"/>
    <n v="37.509366"/>
    <n v="-122.30613200000001"/>
    <n v="1"/>
    <x v="9"/>
    <x v="2"/>
    <s v="None"/>
    <s v="Yes"/>
    <n v="20.79"/>
    <s v="Yes"/>
    <s v="Yes"/>
    <x v="1"/>
    <x v="9"/>
    <x v="1"/>
    <x v="0"/>
    <x v="0"/>
    <x v="0"/>
    <x v="1"/>
    <x v="1"/>
    <x v="1"/>
    <x v="0"/>
    <x v="2"/>
    <s v="Yes"/>
    <x v="0"/>
    <x v="1027"/>
    <n v="6991.6"/>
    <n v="0"/>
    <n v="0"/>
    <n v="1496.88"/>
    <n v="8488.48"/>
    <x v="0"/>
    <x v="0"/>
    <x v="0"/>
  </r>
  <r>
    <s v="3134-DSHVC"/>
    <x v="0"/>
    <x v="42"/>
    <x v="1"/>
    <s v="No"/>
    <n v="0"/>
    <s v="Stockton"/>
    <n v="95205"/>
    <n v="37.965694999999997"/>
    <n v="-121.260051"/>
    <n v="0"/>
    <x v="5"/>
    <x v="2"/>
    <s v="None"/>
    <s v="Yes"/>
    <n v="23.62"/>
    <s v="Yes"/>
    <s v="Yes"/>
    <x v="1"/>
    <x v="8"/>
    <x v="1"/>
    <x v="0"/>
    <x v="1"/>
    <x v="1"/>
    <x v="0"/>
    <x v="0"/>
    <x v="0"/>
    <x v="0"/>
    <x v="2"/>
    <s v="No"/>
    <x v="0"/>
    <x v="3"/>
    <n v="6218.45"/>
    <n v="0"/>
    <n v="0"/>
    <n v="1488.06"/>
    <n v="7706.51"/>
    <x v="0"/>
    <x v="0"/>
    <x v="0"/>
  </r>
  <r>
    <s v="3137-LUPIX"/>
    <x v="0"/>
    <x v="12"/>
    <x v="2"/>
    <s v="No"/>
    <n v="0"/>
    <s v="Yucca Valley"/>
    <n v="92284"/>
    <n v="34.159534000000001"/>
    <n v="-116.425984"/>
    <n v="0"/>
    <x v="1"/>
    <x v="0"/>
    <s v="None"/>
    <s v="Yes"/>
    <n v="1.1000000000000001"/>
    <s v="Yes"/>
    <s v="Yes"/>
    <x v="0"/>
    <x v="10"/>
    <x v="0"/>
    <x v="1"/>
    <x v="0"/>
    <x v="0"/>
    <x v="0"/>
    <x v="0"/>
    <x v="0"/>
    <x v="0"/>
    <x v="1"/>
    <s v="Yes"/>
    <x v="0"/>
    <x v="223"/>
    <n v="253"/>
    <n v="0"/>
    <n v="0"/>
    <n v="4.4000000000000004"/>
    <n v="257.39999999999998"/>
    <x v="0"/>
    <x v="0"/>
    <x v="0"/>
  </r>
  <r>
    <s v="3137-NYQQI"/>
    <x v="1"/>
    <x v="13"/>
    <x v="0"/>
    <s v="Yes"/>
    <n v="0"/>
    <s v="Palmdale"/>
    <n v="93550"/>
    <n v="34.536231999999998"/>
    <n v="-118.08293500000001"/>
    <n v="2"/>
    <x v="67"/>
    <x v="1"/>
    <s v="Offer D"/>
    <s v="Yes"/>
    <n v="45.35"/>
    <s v="No"/>
    <s v="Yes"/>
    <x v="2"/>
    <x v="4"/>
    <x v="1"/>
    <x v="0"/>
    <x v="0"/>
    <x v="1"/>
    <x v="1"/>
    <x v="1"/>
    <x v="1"/>
    <x v="0"/>
    <x v="0"/>
    <s v="No"/>
    <x v="0"/>
    <x v="995"/>
    <n v="1175.5999999999999"/>
    <n v="0"/>
    <n v="0"/>
    <n v="770.95"/>
    <n v="1946.55"/>
    <x v="0"/>
    <x v="0"/>
    <x v="0"/>
  </r>
  <r>
    <s v="3138-BKYAV"/>
    <x v="1"/>
    <x v="37"/>
    <x v="5"/>
    <s v="No"/>
    <n v="0"/>
    <s v="Kerman"/>
    <n v="93630"/>
    <n v="36.727418"/>
    <n v="-120.123526"/>
    <n v="0"/>
    <x v="38"/>
    <x v="0"/>
    <s v="None"/>
    <s v="Yes"/>
    <n v="11.97"/>
    <s v="No"/>
    <s v="Yes"/>
    <x v="1"/>
    <x v="22"/>
    <x v="0"/>
    <x v="0"/>
    <x v="0"/>
    <x v="1"/>
    <x v="0"/>
    <x v="0"/>
    <x v="0"/>
    <x v="0"/>
    <x v="1"/>
    <s v="Yes"/>
    <x v="1"/>
    <x v="221"/>
    <n v="489.45"/>
    <n v="0"/>
    <n v="0"/>
    <n v="71.819999999999993"/>
    <n v="561.27"/>
    <x v="1"/>
    <x v="5"/>
    <x v="8"/>
  </r>
  <r>
    <s v="3143-ILDAL"/>
    <x v="1"/>
    <x v="44"/>
    <x v="4"/>
    <s v="No"/>
    <n v="0"/>
    <s v="El Monte"/>
    <n v="91732"/>
    <n v="34.074491999999999"/>
    <n v="-118.01461999999999"/>
    <n v="0"/>
    <x v="11"/>
    <x v="2"/>
    <s v="None"/>
    <s v="Yes"/>
    <n v="25.41"/>
    <s v="Yes"/>
    <s v="Yes"/>
    <x v="1"/>
    <x v="19"/>
    <x v="0"/>
    <x v="0"/>
    <x v="0"/>
    <x v="0"/>
    <x v="1"/>
    <x v="1"/>
    <x v="1"/>
    <x v="0"/>
    <x v="1"/>
    <s v="Yes"/>
    <x v="1"/>
    <x v="253"/>
    <n v="5124.6000000000004"/>
    <n v="0"/>
    <n v="0"/>
    <n v="1422.96"/>
    <n v="6547.56"/>
    <x v="1"/>
    <x v="5"/>
    <x v="9"/>
  </r>
  <r>
    <s v="3143-JQEGI"/>
    <x v="0"/>
    <x v="7"/>
    <x v="2"/>
    <s v="Yes"/>
    <n v="0"/>
    <s v="San Diego"/>
    <n v="92126"/>
    <n v="32.886924999999998"/>
    <n v="-117.152162"/>
    <n v="1"/>
    <x v="2"/>
    <x v="1"/>
    <s v="None"/>
    <s v="Yes"/>
    <n v="17.829999999999998"/>
    <s v="No"/>
    <s v="Yes"/>
    <x v="1"/>
    <x v="1"/>
    <x v="0"/>
    <x v="1"/>
    <x v="0"/>
    <x v="1"/>
    <x v="0"/>
    <x v="1"/>
    <x v="1"/>
    <x v="0"/>
    <x v="1"/>
    <s v="No"/>
    <x v="1"/>
    <x v="405"/>
    <n v="1222.8"/>
    <n v="0"/>
    <n v="0"/>
    <n v="231.79"/>
    <n v="1454.59"/>
    <x v="1"/>
    <x v="1"/>
    <x v="5"/>
  </r>
  <r>
    <s v="3144-AUDBS"/>
    <x v="0"/>
    <x v="40"/>
    <x v="2"/>
    <s v="Yes"/>
    <n v="0"/>
    <s v="Calexico"/>
    <n v="92231"/>
    <n v="32.690654000000002"/>
    <n v="-115.431225"/>
    <n v="1"/>
    <x v="38"/>
    <x v="0"/>
    <s v="Offer E"/>
    <s v="Yes"/>
    <n v="6.94"/>
    <s v="No"/>
    <s v="Yes"/>
    <x v="2"/>
    <x v="29"/>
    <x v="0"/>
    <x v="1"/>
    <x v="0"/>
    <x v="0"/>
    <x v="1"/>
    <x v="0"/>
    <x v="0"/>
    <x v="0"/>
    <x v="1"/>
    <s v="Yes"/>
    <x v="1"/>
    <x v="424"/>
    <n v="270.8"/>
    <n v="0"/>
    <n v="0"/>
    <n v="41.64"/>
    <n v="312.44"/>
    <x v="1"/>
    <x v="1"/>
    <x v="1"/>
  </r>
  <r>
    <s v="3144-KMTWZ"/>
    <x v="1"/>
    <x v="43"/>
    <x v="1"/>
    <s v="Yes"/>
    <n v="0"/>
    <s v="Whittier"/>
    <n v="90606"/>
    <n v="33.976678"/>
    <n v="-118.06587500000001"/>
    <n v="8"/>
    <x v="4"/>
    <x v="2"/>
    <s v="Offer A"/>
    <s v="Yes"/>
    <n v="26.56"/>
    <s v="Yes"/>
    <s v="Yes"/>
    <x v="1"/>
    <x v="7"/>
    <x v="0"/>
    <x v="0"/>
    <x v="1"/>
    <x v="1"/>
    <x v="1"/>
    <x v="1"/>
    <x v="1"/>
    <x v="1"/>
    <x v="1"/>
    <s v="Yes"/>
    <x v="1"/>
    <x v="668"/>
    <n v="6669.45"/>
    <n v="0"/>
    <n v="90"/>
    <n v="1885.76"/>
    <n v="8645.2099999999991"/>
    <x v="0"/>
    <x v="0"/>
    <x v="0"/>
  </r>
  <r>
    <s v="3146-JTQHR"/>
    <x v="1"/>
    <x v="5"/>
    <x v="4"/>
    <s v="Yes"/>
    <n v="0"/>
    <s v="San Bruno"/>
    <n v="94066"/>
    <n v="37.624436000000003"/>
    <n v="-122.430661"/>
    <n v="3"/>
    <x v="46"/>
    <x v="0"/>
    <s v="Offer D"/>
    <s v="Yes"/>
    <n v="39.35"/>
    <s v="No"/>
    <s v="No"/>
    <x v="3"/>
    <x v="16"/>
    <x v="2"/>
    <x v="2"/>
    <x v="2"/>
    <x v="2"/>
    <x v="2"/>
    <x v="2"/>
    <x v="2"/>
    <x v="2"/>
    <x v="0"/>
    <s v="No"/>
    <x v="1"/>
    <x v="28"/>
    <n v="189.45"/>
    <n v="0"/>
    <n v="0"/>
    <n v="393.5"/>
    <n v="582.95000000000005"/>
    <x v="0"/>
    <x v="0"/>
    <x v="0"/>
  </r>
  <r>
    <s v="3146-MSEGF"/>
    <x v="0"/>
    <x v="41"/>
    <x v="3"/>
    <s v="Yes"/>
    <n v="0"/>
    <s v="Paramount"/>
    <n v="90723"/>
    <n v="33.897122000000003"/>
    <n v="-118.16443200000001"/>
    <n v="1"/>
    <x v="9"/>
    <x v="2"/>
    <s v="Offer A"/>
    <s v="Yes"/>
    <n v="20.48"/>
    <s v="Yes"/>
    <s v="Yes"/>
    <x v="2"/>
    <x v="35"/>
    <x v="1"/>
    <x v="0"/>
    <x v="1"/>
    <x v="0"/>
    <x v="0"/>
    <x v="1"/>
    <x v="1"/>
    <x v="0"/>
    <x v="2"/>
    <s v="Yes"/>
    <x v="0"/>
    <x v="1028"/>
    <n v="6425.65"/>
    <n v="0"/>
    <n v="0"/>
    <n v="1474.56"/>
    <n v="7900.21"/>
    <x v="0"/>
    <x v="0"/>
    <x v="0"/>
  </r>
  <r>
    <s v="3148-AOIQT"/>
    <x v="0"/>
    <x v="5"/>
    <x v="4"/>
    <s v="Yes"/>
    <n v="0"/>
    <s v="Sacramento"/>
    <n v="95837"/>
    <n v="38.691606999999998"/>
    <n v="-121.602284"/>
    <n v="10"/>
    <x v="19"/>
    <x v="2"/>
    <s v="None"/>
    <s v="Yes"/>
    <n v="45.12"/>
    <s v="Yes"/>
    <s v="No"/>
    <x v="3"/>
    <x v="16"/>
    <x v="2"/>
    <x v="2"/>
    <x v="2"/>
    <x v="2"/>
    <x v="2"/>
    <x v="2"/>
    <x v="2"/>
    <x v="2"/>
    <x v="2"/>
    <s v="Yes"/>
    <x v="0"/>
    <x v="617"/>
    <n v="1718.35"/>
    <n v="0"/>
    <n v="0"/>
    <n v="3113.28"/>
    <n v="4831.63"/>
    <x v="0"/>
    <x v="0"/>
    <x v="0"/>
  </r>
  <r>
    <s v="3148-BLQJT"/>
    <x v="1"/>
    <x v="25"/>
    <x v="0"/>
    <s v="No"/>
    <n v="0"/>
    <s v="Fallbrook"/>
    <n v="92028"/>
    <n v="33.362575"/>
    <n v="-117.299644"/>
    <n v="0"/>
    <x v="13"/>
    <x v="0"/>
    <s v="Offer E"/>
    <s v="Yes"/>
    <n v="16.809999999999999"/>
    <s v="No"/>
    <s v="No"/>
    <x v="3"/>
    <x v="16"/>
    <x v="2"/>
    <x v="2"/>
    <x v="2"/>
    <x v="2"/>
    <x v="2"/>
    <x v="2"/>
    <x v="2"/>
    <x v="2"/>
    <x v="1"/>
    <s v="No"/>
    <x v="0"/>
    <x v="147"/>
    <n v="20.100000000000001"/>
    <n v="0"/>
    <n v="0"/>
    <n v="16.809999999999999"/>
    <n v="36.909999999999997"/>
    <x v="1"/>
    <x v="1"/>
    <x v="5"/>
  </r>
  <r>
    <s v="3154-CFSZG"/>
    <x v="1"/>
    <x v="30"/>
    <x v="2"/>
    <s v="Yes"/>
    <n v="1"/>
    <s v="Modesto"/>
    <n v="95351"/>
    <n v="37.621457999999997"/>
    <n v="-121.01229499999999"/>
    <n v="3"/>
    <x v="54"/>
    <x v="2"/>
    <s v="None"/>
    <s v="Yes"/>
    <n v="38.25"/>
    <s v="No"/>
    <s v="Yes"/>
    <x v="1"/>
    <x v="12"/>
    <x v="1"/>
    <x v="1"/>
    <x v="1"/>
    <x v="1"/>
    <x v="1"/>
    <x v="1"/>
    <x v="1"/>
    <x v="0"/>
    <x v="1"/>
    <s v="No"/>
    <x v="1"/>
    <x v="345"/>
    <n v="4137.2"/>
    <n v="0"/>
    <n v="0"/>
    <n v="1797.75"/>
    <n v="5934.95"/>
    <x v="0"/>
    <x v="0"/>
    <x v="0"/>
  </r>
  <r>
    <s v="3154-HMWUU"/>
    <x v="1"/>
    <x v="24"/>
    <x v="4"/>
    <s v="Yes"/>
    <n v="0"/>
    <s v="Winters"/>
    <n v="95694"/>
    <n v="38.578603999999999"/>
    <n v="-122.024579"/>
    <n v="9"/>
    <x v="59"/>
    <x v="2"/>
    <s v="Offer B"/>
    <s v="Yes"/>
    <n v="31.29"/>
    <s v="No"/>
    <s v="No"/>
    <x v="3"/>
    <x v="16"/>
    <x v="2"/>
    <x v="2"/>
    <x v="2"/>
    <x v="2"/>
    <x v="2"/>
    <x v="2"/>
    <x v="2"/>
    <x v="2"/>
    <x v="2"/>
    <s v="Yes"/>
    <x v="1"/>
    <x v="78"/>
    <n v="1198.8"/>
    <n v="0"/>
    <n v="0"/>
    <n v="1877.4"/>
    <n v="3076.2"/>
    <x v="0"/>
    <x v="0"/>
    <x v="0"/>
  </r>
  <r>
    <s v="3156-QLHBO"/>
    <x v="1"/>
    <x v="12"/>
    <x v="2"/>
    <s v="No"/>
    <n v="1"/>
    <s v="San Jose"/>
    <n v="95136"/>
    <n v="37.270938000000001"/>
    <n v="-121.851046"/>
    <n v="0"/>
    <x v="29"/>
    <x v="0"/>
    <s v="None"/>
    <s v="Yes"/>
    <n v="21.18"/>
    <s v="No"/>
    <s v="No"/>
    <x v="3"/>
    <x v="16"/>
    <x v="2"/>
    <x v="2"/>
    <x v="2"/>
    <x v="2"/>
    <x v="2"/>
    <x v="2"/>
    <x v="2"/>
    <x v="2"/>
    <x v="1"/>
    <s v="No"/>
    <x v="0"/>
    <x v="111"/>
    <n v="48.35"/>
    <n v="0"/>
    <n v="0"/>
    <n v="42.36"/>
    <n v="90.71"/>
    <x v="2"/>
    <x v="0"/>
    <x v="0"/>
  </r>
  <r>
    <s v="3158-MOERK"/>
    <x v="0"/>
    <x v="30"/>
    <x v="2"/>
    <s v="No"/>
    <n v="0"/>
    <s v="Hayward"/>
    <n v="94545"/>
    <n v="37.629840000000002"/>
    <n v="-122.12084299999999"/>
    <n v="0"/>
    <x v="29"/>
    <x v="0"/>
    <s v="None"/>
    <s v="Yes"/>
    <n v="48.34"/>
    <s v="Yes"/>
    <s v="Yes"/>
    <x v="1"/>
    <x v="29"/>
    <x v="0"/>
    <x v="1"/>
    <x v="0"/>
    <x v="1"/>
    <x v="0"/>
    <x v="1"/>
    <x v="1"/>
    <x v="0"/>
    <x v="1"/>
    <s v="Yes"/>
    <x v="1"/>
    <x v="829"/>
    <n v="174.8"/>
    <n v="0"/>
    <n v="0"/>
    <n v="96.68"/>
    <n v="271.48"/>
    <x v="1"/>
    <x v="1"/>
    <x v="11"/>
  </r>
  <r>
    <s v="3160-TYXLT"/>
    <x v="1"/>
    <x v="0"/>
    <x v="0"/>
    <s v="No"/>
    <n v="0"/>
    <s v="Palmdale"/>
    <n v="93552"/>
    <n v="34.557710999999998"/>
    <n v="-118.02944100000001"/>
    <n v="0"/>
    <x v="63"/>
    <x v="2"/>
    <s v="Offer B"/>
    <s v="No"/>
    <n v="0"/>
    <s v="N/A"/>
    <s v="Yes"/>
    <x v="2"/>
    <x v="40"/>
    <x v="1"/>
    <x v="0"/>
    <x v="0"/>
    <x v="1"/>
    <x v="1"/>
    <x v="1"/>
    <x v="1"/>
    <x v="0"/>
    <x v="1"/>
    <s v="Yes"/>
    <x v="1"/>
    <x v="415"/>
    <n v="2546.85"/>
    <n v="0"/>
    <n v="0"/>
    <n v="0"/>
    <n v="2546.85"/>
    <x v="0"/>
    <x v="0"/>
    <x v="0"/>
  </r>
  <r>
    <s v="3161-GETRM"/>
    <x v="1"/>
    <x v="37"/>
    <x v="5"/>
    <s v="Yes"/>
    <n v="3"/>
    <s v="Soledad"/>
    <n v="93960"/>
    <n v="36.414216000000003"/>
    <n v="-121.360597"/>
    <n v="10"/>
    <x v="12"/>
    <x v="1"/>
    <s v="Offer C"/>
    <s v="Yes"/>
    <n v="20.05"/>
    <s v="Yes"/>
    <s v="Yes"/>
    <x v="1"/>
    <x v="18"/>
    <x v="0"/>
    <x v="1"/>
    <x v="1"/>
    <x v="1"/>
    <x v="1"/>
    <x v="1"/>
    <x v="1"/>
    <x v="0"/>
    <x v="1"/>
    <s v="Yes"/>
    <x v="0"/>
    <x v="345"/>
    <n v="3097"/>
    <n v="0"/>
    <n v="0"/>
    <n v="681.7"/>
    <n v="3778.7"/>
    <x v="0"/>
    <x v="0"/>
    <x v="0"/>
  </r>
  <r>
    <s v="3161-ONRWK"/>
    <x v="1"/>
    <x v="34"/>
    <x v="0"/>
    <s v="Yes"/>
    <n v="0"/>
    <s v="Hydesville"/>
    <n v="95547"/>
    <n v="40.557313999999998"/>
    <n v="-124.08166199999999"/>
    <n v="4"/>
    <x v="59"/>
    <x v="2"/>
    <s v="Offer B"/>
    <s v="Yes"/>
    <n v="43.57"/>
    <s v="No"/>
    <s v="Yes"/>
    <x v="2"/>
    <x v="2"/>
    <x v="1"/>
    <x v="0"/>
    <x v="1"/>
    <x v="0"/>
    <x v="1"/>
    <x v="0"/>
    <x v="0"/>
    <x v="0"/>
    <x v="0"/>
    <s v="Yes"/>
    <x v="1"/>
    <x v="382"/>
    <n v="3928.3"/>
    <n v="0"/>
    <n v="0"/>
    <n v="2614.1999999999998"/>
    <n v="6542.5"/>
    <x v="0"/>
    <x v="0"/>
    <x v="0"/>
  </r>
  <r>
    <s v="3162-KKZXO"/>
    <x v="0"/>
    <x v="4"/>
    <x v="3"/>
    <s v="No"/>
    <n v="0"/>
    <s v="Citrus Heights"/>
    <n v="95610"/>
    <n v="38.695079999999997"/>
    <n v="-121.27161599999999"/>
    <n v="0"/>
    <x v="17"/>
    <x v="2"/>
    <s v="None"/>
    <s v="Yes"/>
    <n v="29.6"/>
    <s v="Yes"/>
    <s v="Yes"/>
    <x v="1"/>
    <x v="46"/>
    <x v="0"/>
    <x v="1"/>
    <x v="1"/>
    <x v="1"/>
    <x v="0"/>
    <x v="1"/>
    <x v="0"/>
    <x v="0"/>
    <x v="0"/>
    <s v="Yes"/>
    <x v="1"/>
    <x v="32"/>
    <n v="5409.75"/>
    <n v="0"/>
    <n v="0"/>
    <n v="1628"/>
    <n v="7037.75"/>
    <x v="0"/>
    <x v="0"/>
    <x v="0"/>
  </r>
  <r>
    <s v="3162-ZJZFU"/>
    <x v="1"/>
    <x v="11"/>
    <x v="4"/>
    <s v="Yes"/>
    <n v="2"/>
    <s v="Mill Creek"/>
    <n v="96061"/>
    <n v="40.331975"/>
    <n v="-121.460674"/>
    <n v="5"/>
    <x v="63"/>
    <x v="2"/>
    <s v="None"/>
    <s v="Yes"/>
    <n v="24.33"/>
    <s v="No"/>
    <s v="Yes"/>
    <x v="1"/>
    <x v="17"/>
    <x v="0"/>
    <x v="0"/>
    <x v="0"/>
    <x v="0"/>
    <x v="0"/>
    <x v="0"/>
    <x v="0"/>
    <x v="0"/>
    <x v="1"/>
    <s v="Yes"/>
    <x v="1"/>
    <x v="1029"/>
    <n v="4779.45"/>
    <n v="0"/>
    <n v="0"/>
    <n v="1289.49"/>
    <n v="6068.94"/>
    <x v="0"/>
    <x v="0"/>
    <x v="0"/>
  </r>
  <r>
    <s v="3164-AALRN"/>
    <x v="1"/>
    <x v="14"/>
    <x v="0"/>
    <s v="No"/>
    <n v="0"/>
    <s v="Greenwood"/>
    <n v="95635"/>
    <n v="38.921332999999997"/>
    <n v="-120.897718"/>
    <n v="0"/>
    <x v="10"/>
    <x v="0"/>
    <s v="None"/>
    <s v="Yes"/>
    <n v="45.25"/>
    <s v="No"/>
    <s v="Yes"/>
    <x v="2"/>
    <x v="13"/>
    <x v="0"/>
    <x v="1"/>
    <x v="1"/>
    <x v="1"/>
    <x v="0"/>
    <x v="1"/>
    <x v="1"/>
    <x v="1"/>
    <x v="0"/>
    <s v="Yes"/>
    <x v="0"/>
    <x v="748"/>
    <n v="347.4"/>
    <n v="0"/>
    <n v="10"/>
    <n v="226.25"/>
    <n v="583.65"/>
    <x v="1"/>
    <x v="1"/>
    <x v="1"/>
  </r>
  <r>
    <s v="3164-YAXFY"/>
    <x v="1"/>
    <x v="52"/>
    <x v="2"/>
    <s v="No"/>
    <n v="0"/>
    <s v="Coulterville"/>
    <n v="95311"/>
    <n v="37.722127"/>
    <n v="-120.110174"/>
    <n v="0"/>
    <x v="41"/>
    <x v="2"/>
    <s v="Offer B"/>
    <s v="No"/>
    <n v="0"/>
    <s v="N/A"/>
    <s v="Yes"/>
    <x v="2"/>
    <x v="2"/>
    <x v="1"/>
    <x v="1"/>
    <x v="1"/>
    <x v="1"/>
    <x v="0"/>
    <x v="1"/>
    <x v="1"/>
    <x v="0"/>
    <x v="1"/>
    <s v="Yes"/>
    <x v="1"/>
    <x v="1030"/>
    <n v="3196"/>
    <n v="0"/>
    <n v="0"/>
    <n v="0"/>
    <n v="3196"/>
    <x v="0"/>
    <x v="0"/>
    <x v="0"/>
  </r>
  <r>
    <s v="3165-HDOEW"/>
    <x v="1"/>
    <x v="10"/>
    <x v="1"/>
    <s v="Yes"/>
    <n v="0"/>
    <s v="Salida"/>
    <n v="95368"/>
    <n v="37.713152000000001"/>
    <n v="-121.08739"/>
    <n v="1"/>
    <x v="13"/>
    <x v="0"/>
    <s v="None"/>
    <s v="Yes"/>
    <n v="14.9"/>
    <s v="No"/>
    <s v="Yes"/>
    <x v="2"/>
    <x v="35"/>
    <x v="0"/>
    <x v="1"/>
    <x v="0"/>
    <x v="1"/>
    <x v="1"/>
    <x v="0"/>
    <x v="0"/>
    <x v="0"/>
    <x v="1"/>
    <s v="Yes"/>
    <x v="0"/>
    <x v="671"/>
    <n v="45.85"/>
    <n v="0"/>
    <n v="0"/>
    <n v="14.9"/>
    <n v="60.75"/>
    <x v="1"/>
    <x v="3"/>
    <x v="6"/>
  </r>
  <r>
    <s v="3166-PNEOF"/>
    <x v="0"/>
    <x v="30"/>
    <x v="2"/>
    <s v="No"/>
    <n v="0"/>
    <s v="Walnut Creek"/>
    <n v="94596"/>
    <n v="37.900661999999997"/>
    <n v="-122.05278199999999"/>
    <n v="0"/>
    <x v="48"/>
    <x v="2"/>
    <s v="Offer B"/>
    <s v="Yes"/>
    <n v="4.51"/>
    <s v="Yes"/>
    <s v="Yes"/>
    <x v="0"/>
    <x v="40"/>
    <x v="1"/>
    <x v="1"/>
    <x v="1"/>
    <x v="0"/>
    <x v="0"/>
    <x v="1"/>
    <x v="1"/>
    <x v="0"/>
    <x v="2"/>
    <s v="No"/>
    <x v="0"/>
    <x v="86"/>
    <n v="5175.3"/>
    <n v="0"/>
    <n v="0"/>
    <n v="275.11"/>
    <n v="5450.41"/>
    <x v="0"/>
    <x v="0"/>
    <x v="0"/>
  </r>
  <r>
    <s v="3167-SNQPL"/>
    <x v="1"/>
    <x v="41"/>
    <x v="3"/>
    <s v="Yes"/>
    <n v="1"/>
    <s v="Pine Valley"/>
    <n v="91962"/>
    <n v="32.800671000000001"/>
    <n v="-116.483363"/>
    <n v="9"/>
    <x v="70"/>
    <x v="2"/>
    <s v="None"/>
    <s v="Yes"/>
    <n v="28.3"/>
    <s v="Yes"/>
    <s v="Yes"/>
    <x v="1"/>
    <x v="22"/>
    <x v="0"/>
    <x v="0"/>
    <x v="0"/>
    <x v="1"/>
    <x v="0"/>
    <x v="1"/>
    <x v="0"/>
    <x v="0"/>
    <x v="0"/>
    <s v="No"/>
    <x v="1"/>
    <x v="167"/>
    <n v="3741.85"/>
    <n v="0"/>
    <n v="0"/>
    <n v="1075.4000000000001"/>
    <n v="4817.25"/>
    <x v="0"/>
    <x v="0"/>
    <x v="0"/>
  </r>
  <r>
    <s v="3170-GWYKC"/>
    <x v="0"/>
    <x v="18"/>
    <x v="0"/>
    <s v="No"/>
    <n v="0"/>
    <s v="Vernalis"/>
    <n v="95385"/>
    <n v="37.609095000000003"/>
    <n v="-121.263381"/>
    <n v="0"/>
    <x v="59"/>
    <x v="2"/>
    <s v="None"/>
    <s v="Yes"/>
    <n v="22.88"/>
    <s v="No"/>
    <s v="Yes"/>
    <x v="1"/>
    <x v="31"/>
    <x v="1"/>
    <x v="1"/>
    <x v="1"/>
    <x v="0"/>
    <x v="0"/>
    <x v="1"/>
    <x v="1"/>
    <x v="0"/>
    <x v="1"/>
    <s v="Yes"/>
    <x v="1"/>
    <x v="961"/>
    <n v="6236.75"/>
    <n v="0"/>
    <n v="0"/>
    <n v="1372.8"/>
    <n v="7609.55"/>
    <x v="0"/>
    <x v="0"/>
    <x v="0"/>
  </r>
  <r>
    <s v="3170-NMYVV"/>
    <x v="0"/>
    <x v="0"/>
    <x v="0"/>
    <s v="Yes"/>
    <n v="0"/>
    <s v="Compton"/>
    <n v="90222"/>
    <n v="33.912246000000003"/>
    <n v="-118.236773"/>
    <n v="5"/>
    <x v="15"/>
    <x v="2"/>
    <s v="Offer B"/>
    <s v="Yes"/>
    <n v="26.95"/>
    <s v="No"/>
    <s v="No"/>
    <x v="3"/>
    <x v="16"/>
    <x v="2"/>
    <x v="2"/>
    <x v="2"/>
    <x v="2"/>
    <x v="2"/>
    <x v="2"/>
    <x v="2"/>
    <x v="2"/>
    <x v="2"/>
    <s v="No"/>
    <x v="1"/>
    <x v="123"/>
    <n v="930.9"/>
    <n v="0"/>
    <n v="0"/>
    <n v="1347.5"/>
    <n v="2278.4"/>
    <x v="0"/>
    <x v="0"/>
    <x v="0"/>
  </r>
  <r>
    <s v="3173-NVMPX"/>
    <x v="0"/>
    <x v="35"/>
    <x v="2"/>
    <s v="Yes"/>
    <n v="3"/>
    <s v="Newport Beach"/>
    <n v="92663"/>
    <n v="33.622509999999998"/>
    <n v="-117.927024"/>
    <n v="1"/>
    <x v="0"/>
    <x v="0"/>
    <s v="None"/>
    <s v="Yes"/>
    <n v="23.36"/>
    <s v="Yes"/>
    <s v="Yes"/>
    <x v="2"/>
    <x v="13"/>
    <x v="0"/>
    <x v="0"/>
    <x v="0"/>
    <x v="1"/>
    <x v="1"/>
    <x v="0"/>
    <x v="0"/>
    <x v="0"/>
    <x v="1"/>
    <s v="Yes"/>
    <x v="0"/>
    <x v="228"/>
    <n v="501.2"/>
    <n v="0"/>
    <n v="0"/>
    <n v="210.24"/>
    <n v="711.44"/>
    <x v="0"/>
    <x v="0"/>
    <x v="0"/>
  </r>
  <r>
    <s v="3173-WSSUE"/>
    <x v="0"/>
    <x v="19"/>
    <x v="4"/>
    <s v="Yes"/>
    <n v="2"/>
    <s v="Canoga Park"/>
    <n v="91304"/>
    <n v="34.224376999999997"/>
    <n v="-118.632656"/>
    <n v="5"/>
    <x v="4"/>
    <x v="2"/>
    <s v="None"/>
    <s v="Yes"/>
    <n v="22.36"/>
    <s v="No"/>
    <s v="No"/>
    <x v="3"/>
    <x v="16"/>
    <x v="2"/>
    <x v="2"/>
    <x v="2"/>
    <x v="2"/>
    <x v="2"/>
    <x v="2"/>
    <x v="2"/>
    <x v="2"/>
    <x v="2"/>
    <s v="No"/>
    <x v="0"/>
    <x v="29"/>
    <n v="1415.85"/>
    <n v="0"/>
    <n v="0"/>
    <n v="1587.56"/>
    <n v="3003.41"/>
    <x v="0"/>
    <x v="0"/>
    <x v="0"/>
  </r>
  <r>
    <s v="3174-AKMAS"/>
    <x v="0"/>
    <x v="37"/>
    <x v="5"/>
    <s v="Yes"/>
    <n v="0"/>
    <s v="Hume"/>
    <n v="93628"/>
    <n v="36.807594999999999"/>
    <n v="-118.901544"/>
    <n v="1"/>
    <x v="56"/>
    <x v="2"/>
    <s v="None"/>
    <s v="Yes"/>
    <n v="37.020000000000003"/>
    <s v="No"/>
    <s v="Yes"/>
    <x v="2"/>
    <x v="35"/>
    <x v="0"/>
    <x v="0"/>
    <x v="0"/>
    <x v="0"/>
    <x v="0"/>
    <x v="0"/>
    <x v="0"/>
    <x v="0"/>
    <x v="2"/>
    <s v="Yes"/>
    <x v="0"/>
    <x v="910"/>
    <n v="3009.5"/>
    <n v="0"/>
    <n v="0"/>
    <n v="1702.92"/>
    <n v="4712.42"/>
    <x v="0"/>
    <x v="0"/>
    <x v="0"/>
  </r>
  <r>
    <s v="3174-RKMOW"/>
    <x v="1"/>
    <x v="38"/>
    <x v="4"/>
    <s v="Yes"/>
    <n v="3"/>
    <s v="Glendale"/>
    <n v="91201"/>
    <n v="34.17051"/>
    <n v="-118.289463"/>
    <n v="8"/>
    <x v="33"/>
    <x v="1"/>
    <s v="None"/>
    <s v="Yes"/>
    <n v="48.3"/>
    <s v="Yes"/>
    <s v="Yes"/>
    <x v="1"/>
    <x v="5"/>
    <x v="0"/>
    <x v="0"/>
    <x v="1"/>
    <x v="0"/>
    <x v="0"/>
    <x v="1"/>
    <x v="1"/>
    <x v="0"/>
    <x v="1"/>
    <s v="Yes"/>
    <x v="1"/>
    <x v="83"/>
    <n v="3782.4"/>
    <n v="31.9"/>
    <n v="0"/>
    <n v="1690.5"/>
    <n v="5441"/>
    <x v="0"/>
    <x v="0"/>
    <x v="0"/>
  </r>
  <r>
    <s v="3177-LASXD"/>
    <x v="0"/>
    <x v="9"/>
    <x v="1"/>
    <s v="No"/>
    <n v="0"/>
    <s v="Westmorland"/>
    <n v="92281"/>
    <n v="33.036790000000003"/>
    <n v="-115.60503"/>
    <n v="0"/>
    <x v="13"/>
    <x v="0"/>
    <s v="None"/>
    <s v="Yes"/>
    <n v="40.4"/>
    <s v="No"/>
    <s v="Yes"/>
    <x v="0"/>
    <x v="37"/>
    <x v="0"/>
    <x v="1"/>
    <x v="0"/>
    <x v="1"/>
    <x v="1"/>
    <x v="0"/>
    <x v="0"/>
    <x v="1"/>
    <x v="1"/>
    <s v="No"/>
    <x v="1"/>
    <x v="644"/>
    <n v="71.349999999999994"/>
    <n v="0"/>
    <n v="0"/>
    <n v="40.4"/>
    <n v="111.75"/>
    <x v="1"/>
    <x v="2"/>
    <x v="20"/>
  </r>
  <r>
    <s v="3178-CIFOT"/>
    <x v="0"/>
    <x v="20"/>
    <x v="0"/>
    <s v="No"/>
    <n v="0"/>
    <s v="Amador City"/>
    <n v="95601"/>
    <n v="38.431407"/>
    <n v="-120.8421"/>
    <n v="0"/>
    <x v="16"/>
    <x v="1"/>
    <s v="Offer D"/>
    <s v="Yes"/>
    <n v="10.41"/>
    <s v="No"/>
    <s v="No"/>
    <x v="3"/>
    <x v="16"/>
    <x v="2"/>
    <x v="2"/>
    <x v="2"/>
    <x v="2"/>
    <x v="2"/>
    <x v="2"/>
    <x v="2"/>
    <x v="2"/>
    <x v="0"/>
    <s v="Yes"/>
    <x v="0"/>
    <x v="205"/>
    <n v="478.1"/>
    <n v="0"/>
    <n v="0"/>
    <n v="239.43"/>
    <n v="717.53"/>
    <x v="0"/>
    <x v="0"/>
    <x v="0"/>
  </r>
  <r>
    <s v="3178-FESZO"/>
    <x v="0"/>
    <x v="45"/>
    <x v="1"/>
    <s v="No"/>
    <n v="0"/>
    <s v="Clements"/>
    <n v="95227"/>
    <n v="38.227285000000002"/>
    <n v="-121.02789"/>
    <n v="0"/>
    <x v="13"/>
    <x v="0"/>
    <s v="Offer E"/>
    <s v="Yes"/>
    <n v="20.23"/>
    <s v="Yes"/>
    <s v="Yes"/>
    <x v="1"/>
    <x v="14"/>
    <x v="0"/>
    <x v="0"/>
    <x v="0"/>
    <x v="1"/>
    <x v="0"/>
    <x v="1"/>
    <x v="1"/>
    <x v="0"/>
    <x v="1"/>
    <s v="Yes"/>
    <x v="0"/>
    <x v="479"/>
    <n v="100.25"/>
    <n v="0"/>
    <n v="0"/>
    <n v="20.23"/>
    <n v="120.48"/>
    <x v="1"/>
    <x v="3"/>
    <x v="6"/>
  </r>
  <r>
    <s v="3179-GBRWV"/>
    <x v="1"/>
    <x v="16"/>
    <x v="3"/>
    <s v="Yes"/>
    <n v="0"/>
    <s v="San Gabriel"/>
    <n v="91775"/>
    <n v="34.114772000000002"/>
    <n v="-118.089431"/>
    <n v="5"/>
    <x v="47"/>
    <x v="1"/>
    <s v="None"/>
    <s v="Yes"/>
    <n v="42.95"/>
    <s v="No"/>
    <s v="Yes"/>
    <x v="2"/>
    <x v="2"/>
    <x v="1"/>
    <x v="0"/>
    <x v="0"/>
    <x v="1"/>
    <x v="1"/>
    <x v="1"/>
    <x v="0"/>
    <x v="0"/>
    <x v="0"/>
    <s v="Yes"/>
    <x v="1"/>
    <x v="155"/>
    <n v="1339.8"/>
    <n v="0"/>
    <n v="0"/>
    <n v="901.95"/>
    <n v="2241.75"/>
    <x v="0"/>
    <x v="0"/>
    <x v="0"/>
  </r>
  <r>
    <s v="3181-MIZBN"/>
    <x v="1"/>
    <x v="43"/>
    <x v="1"/>
    <s v="Yes"/>
    <n v="1"/>
    <s v="Jenner"/>
    <n v="95450"/>
    <n v="38.505994999999999"/>
    <n v="-123.18701900000001"/>
    <n v="2"/>
    <x v="43"/>
    <x v="1"/>
    <s v="None"/>
    <s v="Yes"/>
    <n v="31.99"/>
    <s v="No"/>
    <s v="No"/>
    <x v="3"/>
    <x v="16"/>
    <x v="2"/>
    <x v="2"/>
    <x v="2"/>
    <x v="2"/>
    <x v="2"/>
    <x v="2"/>
    <x v="2"/>
    <x v="2"/>
    <x v="1"/>
    <s v="No"/>
    <x v="1"/>
    <x v="152"/>
    <n v="313.39999999999998"/>
    <n v="0"/>
    <n v="0"/>
    <n v="511.84"/>
    <n v="825.24"/>
    <x v="0"/>
    <x v="0"/>
    <x v="0"/>
  </r>
  <r>
    <s v="3181-VTHOE"/>
    <x v="1"/>
    <x v="31"/>
    <x v="4"/>
    <s v="Yes"/>
    <n v="0"/>
    <s v="Browns Valley"/>
    <n v="95918"/>
    <n v="39.292333999999997"/>
    <n v="-121.32059700000001"/>
    <n v="10"/>
    <x v="40"/>
    <x v="2"/>
    <s v="None"/>
    <s v="No"/>
    <n v="0"/>
    <s v="N/A"/>
    <s v="Yes"/>
    <x v="2"/>
    <x v="20"/>
    <x v="0"/>
    <x v="0"/>
    <x v="1"/>
    <x v="0"/>
    <x v="1"/>
    <x v="1"/>
    <x v="1"/>
    <x v="1"/>
    <x v="0"/>
    <s v="Yes"/>
    <x v="1"/>
    <x v="659"/>
    <n v="3635.15"/>
    <n v="0"/>
    <n v="120"/>
    <n v="0"/>
    <n v="3755.15"/>
    <x v="0"/>
    <x v="0"/>
    <x v="0"/>
  </r>
  <r>
    <s v="3186-AJIEK"/>
    <x v="1"/>
    <x v="56"/>
    <x v="1"/>
    <s v="No"/>
    <n v="0"/>
    <s v="Apple Valley"/>
    <n v="92308"/>
    <n v="34.424925999999999"/>
    <n v="-117.18450300000001"/>
    <n v="0"/>
    <x v="22"/>
    <x v="2"/>
    <s v="None"/>
    <s v="Yes"/>
    <n v="30.96"/>
    <s v="No"/>
    <s v="Yes"/>
    <x v="1"/>
    <x v="4"/>
    <x v="1"/>
    <x v="1"/>
    <x v="1"/>
    <x v="0"/>
    <x v="0"/>
    <x v="1"/>
    <x v="1"/>
    <x v="0"/>
    <x v="2"/>
    <s v="Yes"/>
    <x v="1"/>
    <x v="150"/>
    <n v="6844.5"/>
    <n v="0"/>
    <n v="0"/>
    <n v="2043.36"/>
    <n v="8887.86"/>
    <x v="0"/>
    <x v="0"/>
    <x v="0"/>
  </r>
  <r>
    <s v="3186-BAXNB"/>
    <x v="0"/>
    <x v="29"/>
    <x v="4"/>
    <s v="No"/>
    <n v="0"/>
    <s v="Cottonwood"/>
    <n v="96022"/>
    <n v="40.336391999999996"/>
    <n v="-122.448533"/>
    <n v="0"/>
    <x v="13"/>
    <x v="0"/>
    <s v="Offer E"/>
    <s v="Yes"/>
    <n v="17.23"/>
    <s v="No"/>
    <s v="Yes"/>
    <x v="1"/>
    <x v="17"/>
    <x v="0"/>
    <x v="0"/>
    <x v="0"/>
    <x v="0"/>
    <x v="0"/>
    <x v="0"/>
    <x v="1"/>
    <x v="0"/>
    <x v="1"/>
    <s v="No"/>
    <x v="1"/>
    <x v="703"/>
    <n v="91.7"/>
    <n v="0"/>
    <n v="0"/>
    <n v="17.23"/>
    <n v="108.93"/>
    <x v="1"/>
    <x v="5"/>
    <x v="8"/>
  </r>
  <r>
    <s v="3190-FZATL"/>
    <x v="1"/>
    <x v="42"/>
    <x v="1"/>
    <s v="No"/>
    <n v="5"/>
    <s v="Lakeside"/>
    <n v="92040"/>
    <n v="32.909872999999997"/>
    <n v="-116.906774"/>
    <n v="0"/>
    <x v="32"/>
    <x v="1"/>
    <s v="None"/>
    <s v="Yes"/>
    <n v="40.659999999999997"/>
    <s v="No"/>
    <s v="No"/>
    <x v="3"/>
    <x v="16"/>
    <x v="2"/>
    <x v="2"/>
    <x v="2"/>
    <x v="2"/>
    <x v="2"/>
    <x v="2"/>
    <x v="2"/>
    <x v="2"/>
    <x v="1"/>
    <s v="No"/>
    <x v="0"/>
    <x v="68"/>
    <n v="268.39999999999998"/>
    <n v="0"/>
    <n v="0"/>
    <n v="569.24"/>
    <n v="837.64"/>
    <x v="0"/>
    <x v="0"/>
    <x v="0"/>
  </r>
  <r>
    <s v="3190-ITQXP"/>
    <x v="0"/>
    <x v="21"/>
    <x v="1"/>
    <s v="Yes"/>
    <n v="1"/>
    <s v="Ceres"/>
    <n v="95307"/>
    <n v="37.553469"/>
    <n v="-120.952825"/>
    <n v="7"/>
    <x v="56"/>
    <x v="2"/>
    <s v="None"/>
    <s v="Yes"/>
    <n v="27.65"/>
    <s v="No"/>
    <s v="No"/>
    <x v="3"/>
    <x v="16"/>
    <x v="2"/>
    <x v="2"/>
    <x v="2"/>
    <x v="2"/>
    <x v="2"/>
    <x v="2"/>
    <x v="2"/>
    <x v="2"/>
    <x v="2"/>
    <s v="No"/>
    <x v="1"/>
    <x v="364"/>
    <n v="890.35"/>
    <n v="0"/>
    <n v="0"/>
    <n v="1271.9000000000001"/>
    <n v="2162.25"/>
    <x v="0"/>
    <x v="0"/>
    <x v="0"/>
  </r>
  <r>
    <s v="3190-XFANI"/>
    <x v="1"/>
    <x v="21"/>
    <x v="1"/>
    <s v="No"/>
    <n v="0"/>
    <s v="Happy Camp"/>
    <n v="96039"/>
    <n v="41.831901000000002"/>
    <n v="-123.487478"/>
    <n v="0"/>
    <x v="21"/>
    <x v="2"/>
    <s v="None"/>
    <s v="Yes"/>
    <n v="18.97"/>
    <s v="Yes"/>
    <s v="Yes"/>
    <x v="1"/>
    <x v="46"/>
    <x v="0"/>
    <x v="1"/>
    <x v="0"/>
    <x v="0"/>
    <x v="0"/>
    <x v="1"/>
    <x v="1"/>
    <x v="0"/>
    <x v="0"/>
    <s v="Yes"/>
    <x v="1"/>
    <x v="765"/>
    <n v="5069.6499999999996"/>
    <n v="0"/>
    <n v="0"/>
    <n v="929.53"/>
    <n v="5999.18"/>
    <x v="1"/>
    <x v="1"/>
    <x v="11"/>
  </r>
  <r>
    <s v="3191-CSNMG"/>
    <x v="0"/>
    <x v="30"/>
    <x v="2"/>
    <s v="Yes"/>
    <n v="1"/>
    <s v="Upland"/>
    <n v="91784"/>
    <n v="34.141145999999999"/>
    <n v="-117.65558299999999"/>
    <n v="5"/>
    <x v="3"/>
    <x v="0"/>
    <s v="Offer E"/>
    <s v="Yes"/>
    <n v="23.72"/>
    <s v="No"/>
    <s v="Yes"/>
    <x v="1"/>
    <x v="14"/>
    <x v="0"/>
    <x v="1"/>
    <x v="0"/>
    <x v="1"/>
    <x v="0"/>
    <x v="0"/>
    <x v="0"/>
    <x v="0"/>
    <x v="1"/>
    <s v="Yes"/>
    <x v="1"/>
    <x v="480"/>
    <n v="239.45"/>
    <n v="0"/>
    <n v="0"/>
    <n v="71.16"/>
    <n v="310.61"/>
    <x v="2"/>
    <x v="0"/>
    <x v="0"/>
  </r>
  <r>
    <s v="3192-LNKRK"/>
    <x v="1"/>
    <x v="54"/>
    <x v="5"/>
    <s v="Yes"/>
    <n v="1"/>
    <s v="San Joaquin"/>
    <n v="93660"/>
    <n v="36.600192999999997"/>
    <n v="-120.15339299999999"/>
    <n v="10"/>
    <x v="12"/>
    <x v="1"/>
    <s v="None"/>
    <s v="Yes"/>
    <n v="5.65"/>
    <s v="No"/>
    <s v="Yes"/>
    <x v="1"/>
    <x v="33"/>
    <x v="0"/>
    <x v="1"/>
    <x v="1"/>
    <x v="1"/>
    <x v="0"/>
    <x v="0"/>
    <x v="0"/>
    <x v="0"/>
    <x v="1"/>
    <s v="Yes"/>
    <x v="0"/>
    <x v="347"/>
    <n v="2909.95"/>
    <n v="0"/>
    <n v="0"/>
    <n v="192.1"/>
    <n v="3102.05"/>
    <x v="0"/>
    <x v="0"/>
    <x v="0"/>
  </r>
  <r>
    <s v="3192-NQECA"/>
    <x v="1"/>
    <x v="17"/>
    <x v="4"/>
    <s v="Yes"/>
    <n v="0"/>
    <s v="Santa Monica"/>
    <n v="90403"/>
    <n v="34.031528999999999"/>
    <n v="-118.491156"/>
    <n v="4"/>
    <x v="64"/>
    <x v="2"/>
    <s v="Offer A"/>
    <s v="Yes"/>
    <n v="14.79"/>
    <s v="Yes"/>
    <s v="Yes"/>
    <x v="1"/>
    <x v="42"/>
    <x v="0"/>
    <x v="0"/>
    <x v="1"/>
    <x v="0"/>
    <x v="0"/>
    <x v="1"/>
    <x v="1"/>
    <x v="0"/>
    <x v="2"/>
    <s v="Yes"/>
    <x v="1"/>
    <x v="375"/>
    <n v="7611.85"/>
    <n v="0"/>
    <n v="0"/>
    <n v="1005.72"/>
    <n v="8617.57"/>
    <x v="1"/>
    <x v="1"/>
    <x v="1"/>
  </r>
  <r>
    <s v="3194-ORPIK"/>
    <x v="0"/>
    <x v="40"/>
    <x v="2"/>
    <s v="Yes"/>
    <n v="0"/>
    <s v="San Diego"/>
    <n v="92113"/>
    <n v="32.697097999999997"/>
    <n v="-117.116587"/>
    <n v="1"/>
    <x v="15"/>
    <x v="2"/>
    <s v="None"/>
    <s v="Yes"/>
    <n v="35.33"/>
    <s v="Yes"/>
    <s v="Yes"/>
    <x v="1"/>
    <x v="14"/>
    <x v="0"/>
    <x v="1"/>
    <x v="0"/>
    <x v="1"/>
    <x v="0"/>
    <x v="0"/>
    <x v="0"/>
    <x v="0"/>
    <x v="1"/>
    <s v="Yes"/>
    <x v="1"/>
    <x v="1031"/>
    <n v="4116.1499999999996"/>
    <n v="0"/>
    <n v="0"/>
    <n v="1766.5"/>
    <n v="5882.65"/>
    <x v="1"/>
    <x v="1"/>
    <x v="1"/>
  </r>
  <r>
    <s v="3195-TQDZX"/>
    <x v="1"/>
    <x v="31"/>
    <x v="4"/>
    <s v="No"/>
    <n v="0"/>
    <s v="Elk Creek"/>
    <n v="95939"/>
    <n v="39.532220000000002"/>
    <n v="-122.59487900000001"/>
    <n v="0"/>
    <x v="3"/>
    <x v="0"/>
    <s v="None"/>
    <s v="Yes"/>
    <n v="1.57"/>
    <s v="No"/>
    <s v="No"/>
    <x v="3"/>
    <x v="16"/>
    <x v="2"/>
    <x v="2"/>
    <x v="2"/>
    <x v="2"/>
    <x v="2"/>
    <x v="2"/>
    <x v="2"/>
    <x v="2"/>
    <x v="1"/>
    <s v="Yes"/>
    <x v="1"/>
    <x v="364"/>
    <n v="61.45"/>
    <n v="0"/>
    <n v="0"/>
    <n v="4.71"/>
    <n v="66.16"/>
    <x v="2"/>
    <x v="0"/>
    <x v="0"/>
  </r>
  <r>
    <s v="3196-NVXLZ"/>
    <x v="0"/>
    <x v="5"/>
    <x v="4"/>
    <s v="No"/>
    <n v="0"/>
    <s v="Orange Cove"/>
    <n v="93646"/>
    <n v="36.633498000000003"/>
    <n v="-119.298895"/>
    <n v="0"/>
    <x v="30"/>
    <x v="1"/>
    <s v="Offer C"/>
    <s v="Yes"/>
    <n v="9.57"/>
    <s v="Yes"/>
    <s v="Yes"/>
    <x v="1"/>
    <x v="9"/>
    <x v="0"/>
    <x v="1"/>
    <x v="0"/>
    <x v="1"/>
    <x v="0"/>
    <x v="0"/>
    <x v="0"/>
    <x v="0"/>
    <x v="1"/>
    <s v="Yes"/>
    <x v="0"/>
    <x v="448"/>
    <n v="2088.0500000000002"/>
    <n v="0"/>
    <n v="0"/>
    <n v="239.25"/>
    <n v="2327.3000000000002"/>
    <x v="0"/>
    <x v="0"/>
    <x v="0"/>
  </r>
  <r>
    <s v="3197-ARFOY"/>
    <x v="0"/>
    <x v="6"/>
    <x v="5"/>
    <s v="No"/>
    <n v="0"/>
    <s v="Ontario"/>
    <n v="91761"/>
    <n v="34.035601999999997"/>
    <n v="-117.591528"/>
    <n v="0"/>
    <x v="53"/>
    <x v="1"/>
    <s v="None"/>
    <s v="Yes"/>
    <n v="7.95"/>
    <s v="No"/>
    <s v="Yes"/>
    <x v="1"/>
    <x v="11"/>
    <x v="1"/>
    <x v="0"/>
    <x v="0"/>
    <x v="0"/>
    <x v="0"/>
    <x v="1"/>
    <x v="0"/>
    <x v="1"/>
    <x v="0"/>
    <s v="Yes"/>
    <x v="2"/>
    <x v="225"/>
    <n v="2007.25"/>
    <n v="0"/>
    <n v="20"/>
    <n v="151.05000000000001"/>
    <n v="2178.3000000000002"/>
    <x v="0"/>
    <x v="0"/>
    <x v="0"/>
  </r>
  <r>
    <s v="3197-NNYNB"/>
    <x v="1"/>
    <x v="10"/>
    <x v="1"/>
    <s v="No"/>
    <n v="0"/>
    <s v="Jolon"/>
    <n v="93928"/>
    <n v="35.930782000000001"/>
    <n v="-121.189757"/>
    <n v="0"/>
    <x v="7"/>
    <x v="2"/>
    <s v="Offer B"/>
    <s v="Yes"/>
    <n v="27.75"/>
    <s v="Yes"/>
    <s v="Yes"/>
    <x v="1"/>
    <x v="2"/>
    <x v="0"/>
    <x v="0"/>
    <x v="1"/>
    <x v="1"/>
    <x v="0"/>
    <x v="1"/>
    <x v="1"/>
    <x v="0"/>
    <x v="2"/>
    <s v="No"/>
    <x v="0"/>
    <x v="155"/>
    <n v="6631.85"/>
    <n v="0"/>
    <n v="0"/>
    <n v="1803.75"/>
    <n v="8435.6"/>
    <x v="0"/>
    <x v="0"/>
    <x v="0"/>
  </r>
  <r>
    <s v="3198-VELRD"/>
    <x v="0"/>
    <x v="10"/>
    <x v="1"/>
    <s v="Yes"/>
    <n v="0"/>
    <s v="Marina Del Rey"/>
    <n v="90292"/>
    <n v="33.977468000000002"/>
    <n v="-118.445475"/>
    <n v="1"/>
    <x v="3"/>
    <x v="0"/>
    <s v="None"/>
    <s v="Yes"/>
    <n v="38.090000000000003"/>
    <s v="Yes"/>
    <s v="Yes"/>
    <x v="1"/>
    <x v="2"/>
    <x v="0"/>
    <x v="1"/>
    <x v="0"/>
    <x v="1"/>
    <x v="1"/>
    <x v="1"/>
    <x v="1"/>
    <x v="0"/>
    <x v="1"/>
    <s v="Yes"/>
    <x v="1"/>
    <x v="879"/>
    <n v="264.85000000000002"/>
    <n v="0"/>
    <n v="0"/>
    <n v="114.27"/>
    <n v="379.12"/>
    <x v="1"/>
    <x v="1"/>
    <x v="1"/>
  </r>
  <r>
    <s v="3199-NPKCN"/>
    <x v="0"/>
    <x v="14"/>
    <x v="0"/>
    <s v="Yes"/>
    <n v="0"/>
    <s v="Menlo Park"/>
    <n v="94025"/>
    <n v="37.449551"/>
    <n v="-122.183762"/>
    <n v="1"/>
    <x v="23"/>
    <x v="2"/>
    <s v="None"/>
    <s v="Yes"/>
    <n v="35.03"/>
    <s v="Yes"/>
    <s v="Yes"/>
    <x v="1"/>
    <x v="21"/>
    <x v="1"/>
    <x v="1"/>
    <x v="1"/>
    <x v="0"/>
    <x v="0"/>
    <x v="1"/>
    <x v="1"/>
    <x v="0"/>
    <x v="0"/>
    <s v="Yes"/>
    <x v="1"/>
    <x v="427"/>
    <n v="7511.65"/>
    <n v="0"/>
    <n v="0"/>
    <n v="2347.0100000000002"/>
    <n v="9858.66"/>
    <x v="0"/>
    <x v="0"/>
    <x v="0"/>
  </r>
  <r>
    <s v="3199-XGZCY"/>
    <x v="0"/>
    <x v="35"/>
    <x v="2"/>
    <s v="No"/>
    <n v="0"/>
    <s v="Granada Hills"/>
    <n v="91344"/>
    <n v="34.291272999999997"/>
    <n v="-118.505104"/>
    <n v="0"/>
    <x v="58"/>
    <x v="0"/>
    <s v="None"/>
    <s v="Yes"/>
    <n v="18.82"/>
    <s v="Yes"/>
    <s v="Yes"/>
    <x v="1"/>
    <x v="46"/>
    <x v="0"/>
    <x v="1"/>
    <x v="0"/>
    <x v="1"/>
    <x v="1"/>
    <x v="0"/>
    <x v="0"/>
    <x v="0"/>
    <x v="1"/>
    <s v="Yes"/>
    <x v="1"/>
    <x v="471"/>
    <n v="576.70000000000005"/>
    <n v="0"/>
    <n v="0"/>
    <n v="150.56"/>
    <n v="727.26"/>
    <x v="0"/>
    <x v="0"/>
    <x v="0"/>
  </r>
  <r>
    <s v="3200-MNQTF"/>
    <x v="1"/>
    <x v="32"/>
    <x v="0"/>
    <s v="Yes"/>
    <n v="0"/>
    <s v="Raisin City"/>
    <n v="93652"/>
    <n v="36.594541999999997"/>
    <n v="-119.90524499999999"/>
    <n v="8"/>
    <x v="23"/>
    <x v="2"/>
    <s v="None"/>
    <s v="Yes"/>
    <n v="28.06"/>
    <s v="Yes"/>
    <s v="Yes"/>
    <x v="2"/>
    <x v="26"/>
    <x v="1"/>
    <x v="0"/>
    <x v="1"/>
    <x v="0"/>
    <x v="1"/>
    <x v="0"/>
    <x v="0"/>
    <x v="0"/>
    <x v="2"/>
    <s v="No"/>
    <x v="0"/>
    <x v="89"/>
    <n v="4677.1000000000004"/>
    <n v="0"/>
    <n v="0"/>
    <n v="1880.02"/>
    <n v="6557.12"/>
    <x v="0"/>
    <x v="0"/>
    <x v="0"/>
  </r>
  <r>
    <s v="3205-MXZRA"/>
    <x v="1"/>
    <x v="10"/>
    <x v="1"/>
    <s v="No"/>
    <n v="0"/>
    <s v="Standish"/>
    <n v="96128"/>
    <n v="40.346634000000002"/>
    <n v="-120.386422"/>
    <n v="0"/>
    <x v="18"/>
    <x v="1"/>
    <s v="Offer C"/>
    <s v="Yes"/>
    <n v="3.26"/>
    <s v="No"/>
    <s v="Yes"/>
    <x v="2"/>
    <x v="35"/>
    <x v="0"/>
    <x v="1"/>
    <x v="0"/>
    <x v="0"/>
    <x v="0"/>
    <x v="0"/>
    <x v="0"/>
    <x v="0"/>
    <x v="0"/>
    <s v="No"/>
    <x v="0"/>
    <x v="794"/>
    <n v="1507"/>
    <n v="0"/>
    <n v="0"/>
    <n v="84.76"/>
    <n v="1591.76"/>
    <x v="0"/>
    <x v="0"/>
    <x v="0"/>
  </r>
  <r>
    <s v="3207-OYBWH"/>
    <x v="1"/>
    <x v="58"/>
    <x v="3"/>
    <s v="Yes"/>
    <n v="0"/>
    <s v="Newport Beach"/>
    <n v="92661"/>
    <n v="33.601309000000001"/>
    <n v="-117.902304"/>
    <n v="1"/>
    <x v="41"/>
    <x v="2"/>
    <s v="None"/>
    <s v="Yes"/>
    <n v="49.91"/>
    <s v="Yes"/>
    <s v="Yes"/>
    <x v="1"/>
    <x v="8"/>
    <x v="0"/>
    <x v="0"/>
    <x v="1"/>
    <x v="1"/>
    <x v="1"/>
    <x v="1"/>
    <x v="0"/>
    <x v="0"/>
    <x v="1"/>
    <s v="Yes"/>
    <x v="1"/>
    <x v="655"/>
    <n v="5427.05"/>
    <n v="12.59"/>
    <n v="0"/>
    <n v="2844.87"/>
    <n v="8259.33"/>
    <x v="1"/>
    <x v="5"/>
    <x v="9"/>
  </r>
  <r>
    <s v="3208-YPIOE"/>
    <x v="1"/>
    <x v="22"/>
    <x v="5"/>
    <s v="No"/>
    <n v="0"/>
    <s v="La Mesa"/>
    <n v="91942"/>
    <n v="32.782501000000003"/>
    <n v="-117.01611"/>
    <n v="0"/>
    <x v="35"/>
    <x v="2"/>
    <s v="Offer C"/>
    <s v="Yes"/>
    <n v="36.17"/>
    <s v="Yes"/>
    <s v="Yes"/>
    <x v="1"/>
    <x v="36"/>
    <x v="0"/>
    <x v="1"/>
    <x v="0"/>
    <x v="1"/>
    <x v="1"/>
    <x v="0"/>
    <x v="0"/>
    <x v="0"/>
    <x v="1"/>
    <s v="No"/>
    <x v="1"/>
    <x v="471"/>
    <n v="3017.65"/>
    <n v="0"/>
    <n v="0"/>
    <n v="1410.63"/>
    <n v="4428.28"/>
    <x v="1"/>
    <x v="1"/>
    <x v="5"/>
  </r>
  <r>
    <s v="3209-ZPKFI"/>
    <x v="1"/>
    <x v="24"/>
    <x v="4"/>
    <s v="Yes"/>
    <n v="1"/>
    <s v="Borrego Springs"/>
    <n v="92004"/>
    <n v="33.200369000000002"/>
    <n v="-116.192313"/>
    <n v="1"/>
    <x v="54"/>
    <x v="2"/>
    <s v="Offer B"/>
    <s v="Yes"/>
    <n v="39.25"/>
    <s v="Yes"/>
    <s v="Yes"/>
    <x v="2"/>
    <x v="33"/>
    <x v="0"/>
    <x v="0"/>
    <x v="0"/>
    <x v="1"/>
    <x v="1"/>
    <x v="0"/>
    <x v="1"/>
    <x v="0"/>
    <x v="1"/>
    <s v="No"/>
    <x v="1"/>
    <x v="1032"/>
    <n v="2538.1999999999998"/>
    <n v="0"/>
    <n v="0"/>
    <n v="1844.75"/>
    <n v="4382.95"/>
    <x v="0"/>
    <x v="0"/>
    <x v="0"/>
  </r>
  <r>
    <s v="3211-AAPKX"/>
    <x v="1"/>
    <x v="17"/>
    <x v="4"/>
    <s v="No"/>
    <n v="0"/>
    <s v="Woodland"/>
    <n v="95776"/>
    <n v="38.694080999999997"/>
    <n v="-121.69443099999999"/>
    <n v="0"/>
    <x v="24"/>
    <x v="1"/>
    <s v="None"/>
    <s v="Yes"/>
    <n v="23.22"/>
    <s v="Yes"/>
    <s v="Yes"/>
    <x v="1"/>
    <x v="9"/>
    <x v="0"/>
    <x v="1"/>
    <x v="0"/>
    <x v="0"/>
    <x v="0"/>
    <x v="1"/>
    <x v="1"/>
    <x v="0"/>
    <x v="1"/>
    <s v="Yes"/>
    <x v="2"/>
    <x v="1033"/>
    <n v="2031.95"/>
    <n v="0"/>
    <n v="0"/>
    <n v="464.4"/>
    <n v="2496.35"/>
    <x v="0"/>
    <x v="0"/>
    <x v="0"/>
  </r>
  <r>
    <s v="3211-ILJTT"/>
    <x v="1"/>
    <x v="34"/>
    <x v="0"/>
    <s v="Yes"/>
    <n v="0"/>
    <s v="Taft"/>
    <n v="93268"/>
    <n v="35.184837000000002"/>
    <n v="-119.402525"/>
    <n v="1"/>
    <x v="67"/>
    <x v="1"/>
    <s v="None"/>
    <s v="Yes"/>
    <n v="13.68"/>
    <s v="No"/>
    <s v="Yes"/>
    <x v="1"/>
    <x v="4"/>
    <x v="0"/>
    <x v="1"/>
    <x v="0"/>
    <x v="1"/>
    <x v="1"/>
    <x v="0"/>
    <x v="0"/>
    <x v="0"/>
    <x v="1"/>
    <s v="Yes"/>
    <x v="1"/>
    <x v="209"/>
    <n v="1214.05"/>
    <n v="0"/>
    <n v="0"/>
    <n v="232.56"/>
    <n v="1446.61"/>
    <x v="1"/>
    <x v="1"/>
    <x v="1"/>
  </r>
  <r>
    <s v="3212-KXOCR"/>
    <x v="1"/>
    <x v="47"/>
    <x v="5"/>
    <s v="No"/>
    <n v="0"/>
    <s v="Inglewood"/>
    <n v="90302"/>
    <n v="33.975332000000002"/>
    <n v="-118.35525199999999"/>
    <n v="0"/>
    <x v="57"/>
    <x v="2"/>
    <s v="None"/>
    <s v="Yes"/>
    <n v="28.3"/>
    <s v="No"/>
    <s v="No"/>
    <x v="3"/>
    <x v="16"/>
    <x v="2"/>
    <x v="2"/>
    <x v="2"/>
    <x v="2"/>
    <x v="2"/>
    <x v="2"/>
    <x v="2"/>
    <x v="2"/>
    <x v="2"/>
    <s v="No"/>
    <x v="1"/>
    <x v="350"/>
    <n v="1107.2"/>
    <n v="0"/>
    <n v="0"/>
    <n v="1471.6"/>
    <n v="2578.8000000000002"/>
    <x v="0"/>
    <x v="0"/>
    <x v="0"/>
  </r>
  <r>
    <s v="3213-VVOLG"/>
    <x v="1"/>
    <x v="19"/>
    <x v="4"/>
    <s v="Yes"/>
    <n v="2"/>
    <s v="Sun City"/>
    <n v="92585"/>
    <n v="33.739412000000002"/>
    <n v="-117.173334"/>
    <n v="3"/>
    <x v="46"/>
    <x v="0"/>
    <s v="None"/>
    <s v="Yes"/>
    <n v="36.369999999999997"/>
    <s v="Yes"/>
    <s v="No"/>
    <x v="3"/>
    <x v="16"/>
    <x v="2"/>
    <x v="2"/>
    <x v="2"/>
    <x v="2"/>
    <x v="2"/>
    <x v="2"/>
    <x v="2"/>
    <x v="2"/>
    <x v="2"/>
    <s v="No"/>
    <x v="0"/>
    <x v="94"/>
    <n v="253.5"/>
    <n v="0"/>
    <n v="0"/>
    <n v="363.7"/>
    <n v="617.20000000000005"/>
    <x v="0"/>
    <x v="0"/>
    <x v="0"/>
  </r>
  <r>
    <s v="3214-IYUUQ"/>
    <x v="0"/>
    <x v="31"/>
    <x v="4"/>
    <s v="Yes"/>
    <n v="0"/>
    <s v="Pine Grove"/>
    <n v="95665"/>
    <n v="38.400264"/>
    <n v="-120.641274"/>
    <n v="0"/>
    <x v="48"/>
    <x v="2"/>
    <s v="None"/>
    <s v="Yes"/>
    <n v="10.210000000000001"/>
    <s v="No"/>
    <s v="Yes"/>
    <x v="1"/>
    <x v="24"/>
    <x v="1"/>
    <x v="0"/>
    <x v="0"/>
    <x v="0"/>
    <x v="1"/>
    <x v="1"/>
    <x v="1"/>
    <x v="0"/>
    <x v="0"/>
    <s v="No"/>
    <x v="1"/>
    <x v="912"/>
    <n v="5860.7"/>
    <n v="0"/>
    <n v="0"/>
    <n v="622.80999999999995"/>
    <n v="6483.51"/>
    <x v="0"/>
    <x v="0"/>
    <x v="0"/>
  </r>
  <r>
    <s v="3217-FZDMN"/>
    <x v="0"/>
    <x v="36"/>
    <x v="5"/>
    <s v="No"/>
    <n v="0"/>
    <s v="Los Angeles"/>
    <n v="90001"/>
    <n v="33.973616"/>
    <n v="-118.24902"/>
    <n v="0"/>
    <x v="58"/>
    <x v="0"/>
    <s v="Offer E"/>
    <s v="Yes"/>
    <n v="5.21"/>
    <s v="No"/>
    <s v="Yes"/>
    <x v="1"/>
    <x v="34"/>
    <x v="0"/>
    <x v="1"/>
    <x v="1"/>
    <x v="1"/>
    <x v="0"/>
    <x v="1"/>
    <x v="0"/>
    <x v="0"/>
    <x v="1"/>
    <s v="Yes"/>
    <x v="0"/>
    <x v="253"/>
    <n v="742.95"/>
    <n v="0"/>
    <n v="0"/>
    <n v="41.68"/>
    <n v="784.63"/>
    <x v="1"/>
    <x v="1"/>
    <x v="1"/>
  </r>
  <r>
    <s v="3219-JQRSL"/>
    <x v="0"/>
    <x v="57"/>
    <x v="3"/>
    <s v="Yes"/>
    <n v="0"/>
    <s v="Monterey Park"/>
    <n v="91755"/>
    <n v="34.049171999999999"/>
    <n v="-118.115022"/>
    <n v="1"/>
    <x v="9"/>
    <x v="2"/>
    <s v="None"/>
    <s v="Yes"/>
    <n v="24.44"/>
    <s v="Yes"/>
    <s v="Yes"/>
    <x v="2"/>
    <x v="37"/>
    <x v="1"/>
    <x v="0"/>
    <x v="1"/>
    <x v="0"/>
    <x v="0"/>
    <x v="1"/>
    <x v="0"/>
    <x v="0"/>
    <x v="2"/>
    <s v="No"/>
    <x v="0"/>
    <x v="507"/>
    <n v="6352.4"/>
    <n v="0"/>
    <n v="0"/>
    <n v="1759.68"/>
    <n v="8112.08"/>
    <x v="0"/>
    <x v="0"/>
    <x v="0"/>
  </r>
  <r>
    <s v="3221-CJMSG"/>
    <x v="1"/>
    <x v="45"/>
    <x v="1"/>
    <s v="No"/>
    <n v="0"/>
    <s v="Mira Loma"/>
    <n v="91752"/>
    <n v="33.999991999999999"/>
    <n v="-117.53539499999999"/>
    <n v="0"/>
    <x v="52"/>
    <x v="1"/>
    <s v="None"/>
    <s v="Yes"/>
    <n v="2.33"/>
    <s v="No"/>
    <s v="Yes"/>
    <x v="2"/>
    <x v="23"/>
    <x v="0"/>
    <x v="1"/>
    <x v="0"/>
    <x v="0"/>
    <x v="1"/>
    <x v="0"/>
    <x v="0"/>
    <x v="0"/>
    <x v="1"/>
    <s v="Yes"/>
    <x v="0"/>
    <x v="538"/>
    <n v="1269.5999999999999"/>
    <n v="0"/>
    <n v="0"/>
    <n v="55.92"/>
    <n v="1325.52"/>
    <x v="0"/>
    <x v="0"/>
    <x v="0"/>
  </r>
  <r>
    <s v="3223-DWFIO"/>
    <x v="1"/>
    <x v="49"/>
    <x v="3"/>
    <s v="No"/>
    <n v="0"/>
    <s v="Forks Of Salmon"/>
    <n v="96031"/>
    <n v="41.232128000000003"/>
    <n v="-123.194748"/>
    <n v="0"/>
    <x v="1"/>
    <x v="0"/>
    <s v="None"/>
    <s v="Yes"/>
    <n v="30.11"/>
    <s v="No"/>
    <s v="Yes"/>
    <x v="1"/>
    <x v="32"/>
    <x v="0"/>
    <x v="1"/>
    <x v="0"/>
    <x v="1"/>
    <x v="1"/>
    <x v="0"/>
    <x v="0"/>
    <x v="0"/>
    <x v="2"/>
    <s v="No"/>
    <x v="1"/>
    <x v="678"/>
    <n v="261.64999999999998"/>
    <n v="0"/>
    <n v="0"/>
    <n v="120.44"/>
    <n v="382.09"/>
    <x v="0"/>
    <x v="0"/>
    <x v="0"/>
  </r>
  <r>
    <s v="3223-WZWJM"/>
    <x v="1"/>
    <x v="59"/>
    <x v="0"/>
    <s v="No"/>
    <n v="0"/>
    <s v="Petrolia"/>
    <n v="95558"/>
    <n v="40.274301999999999"/>
    <n v="-124.210902"/>
    <n v="0"/>
    <x v="18"/>
    <x v="1"/>
    <s v="None"/>
    <s v="Yes"/>
    <n v="14.3"/>
    <s v="Yes"/>
    <s v="Yes"/>
    <x v="1"/>
    <x v="12"/>
    <x v="0"/>
    <x v="1"/>
    <x v="0"/>
    <x v="1"/>
    <x v="1"/>
    <x v="1"/>
    <x v="1"/>
    <x v="0"/>
    <x v="1"/>
    <s v="Yes"/>
    <x v="1"/>
    <x v="1034"/>
    <n v="2254.1999999999998"/>
    <n v="0"/>
    <n v="0"/>
    <n v="371.8"/>
    <n v="2626"/>
    <x v="1"/>
    <x v="1"/>
    <x v="10"/>
  </r>
  <r>
    <s v="3224-DFQNQ"/>
    <x v="0"/>
    <x v="40"/>
    <x v="2"/>
    <s v="Yes"/>
    <n v="0"/>
    <s v="Carmel Valley"/>
    <n v="93924"/>
    <n v="36.414611000000001"/>
    <n v="-121.6386"/>
    <n v="10"/>
    <x v="22"/>
    <x v="2"/>
    <s v="None"/>
    <s v="Yes"/>
    <n v="37.380000000000003"/>
    <s v="Yes"/>
    <s v="Yes"/>
    <x v="1"/>
    <x v="34"/>
    <x v="1"/>
    <x v="0"/>
    <x v="0"/>
    <x v="0"/>
    <x v="1"/>
    <x v="0"/>
    <x v="0"/>
    <x v="0"/>
    <x v="0"/>
    <s v="No"/>
    <x v="1"/>
    <x v="99"/>
    <n v="5898.6"/>
    <n v="0"/>
    <n v="0"/>
    <n v="2467.08"/>
    <n v="8365.68"/>
    <x v="0"/>
    <x v="0"/>
    <x v="0"/>
  </r>
  <r>
    <s v="3227-WLKLI"/>
    <x v="0"/>
    <x v="7"/>
    <x v="2"/>
    <s v="Yes"/>
    <n v="3"/>
    <s v="San Francisco"/>
    <n v="94112"/>
    <n v="37.720497999999999"/>
    <n v="-122.443119"/>
    <n v="1"/>
    <x v="7"/>
    <x v="2"/>
    <s v="None"/>
    <s v="Yes"/>
    <n v="10.11"/>
    <s v="Yes"/>
    <s v="Yes"/>
    <x v="0"/>
    <x v="33"/>
    <x v="1"/>
    <x v="0"/>
    <x v="1"/>
    <x v="0"/>
    <x v="0"/>
    <x v="1"/>
    <x v="1"/>
    <x v="0"/>
    <x v="2"/>
    <s v="No"/>
    <x v="1"/>
    <x v="51"/>
    <n v="5963.95"/>
    <n v="0"/>
    <n v="0"/>
    <n v="657.15"/>
    <n v="6621.1"/>
    <x v="0"/>
    <x v="0"/>
    <x v="0"/>
  </r>
  <r>
    <s v="3229-USWAR"/>
    <x v="0"/>
    <x v="43"/>
    <x v="1"/>
    <s v="No"/>
    <n v="0"/>
    <s v="San Francisco"/>
    <n v="94129"/>
    <n v="37.797525999999998"/>
    <n v="-122.46453099999999"/>
    <n v="0"/>
    <x v="12"/>
    <x v="1"/>
    <s v="Offer C"/>
    <s v="Yes"/>
    <n v="5.32"/>
    <s v="No"/>
    <s v="Yes"/>
    <x v="2"/>
    <x v="21"/>
    <x v="1"/>
    <x v="1"/>
    <x v="1"/>
    <x v="0"/>
    <x v="0"/>
    <x v="1"/>
    <x v="1"/>
    <x v="0"/>
    <x v="0"/>
    <s v="Yes"/>
    <x v="1"/>
    <x v="568"/>
    <n v="2727.3"/>
    <n v="0"/>
    <n v="0"/>
    <n v="180.88"/>
    <n v="2908.18"/>
    <x v="0"/>
    <x v="0"/>
    <x v="0"/>
  </r>
  <r>
    <s v="3230-IUALN"/>
    <x v="0"/>
    <x v="51"/>
    <x v="1"/>
    <s v="Yes"/>
    <n v="0"/>
    <s v="Eureka"/>
    <n v="95501"/>
    <n v="40.796621000000002"/>
    <n v="-124.15428"/>
    <n v="10"/>
    <x v="14"/>
    <x v="2"/>
    <s v="None"/>
    <s v="Yes"/>
    <n v="26.01"/>
    <s v="No"/>
    <s v="Yes"/>
    <x v="0"/>
    <x v="27"/>
    <x v="1"/>
    <x v="1"/>
    <x v="1"/>
    <x v="0"/>
    <x v="0"/>
    <x v="1"/>
    <x v="1"/>
    <x v="0"/>
    <x v="2"/>
    <s v="Yes"/>
    <x v="0"/>
    <x v="924"/>
    <n v="3533.6"/>
    <n v="0"/>
    <n v="0"/>
    <n v="1170.45"/>
    <n v="4704.05"/>
    <x v="0"/>
    <x v="0"/>
    <x v="0"/>
  </r>
  <r>
    <s v="3230-JCNZS"/>
    <x v="0"/>
    <x v="9"/>
    <x v="1"/>
    <s v="Yes"/>
    <n v="2"/>
    <s v="San Francisco"/>
    <n v="94107"/>
    <n v="37.768881"/>
    <n v="-122.395521"/>
    <n v="4"/>
    <x v="4"/>
    <x v="2"/>
    <s v="Offer A"/>
    <s v="Yes"/>
    <n v="15.73"/>
    <s v="Yes"/>
    <s v="Yes"/>
    <x v="1"/>
    <x v="14"/>
    <x v="1"/>
    <x v="0"/>
    <x v="1"/>
    <x v="1"/>
    <x v="0"/>
    <x v="0"/>
    <x v="0"/>
    <x v="0"/>
    <x v="2"/>
    <s v="Yes"/>
    <x v="0"/>
    <x v="421"/>
    <n v="7061.65"/>
    <n v="0"/>
    <n v="0"/>
    <n v="1116.83"/>
    <n v="8178.48"/>
    <x v="0"/>
    <x v="0"/>
    <x v="0"/>
  </r>
  <r>
    <s v="3230-WYKIR"/>
    <x v="1"/>
    <x v="59"/>
    <x v="0"/>
    <s v="No"/>
    <n v="0"/>
    <s v="San Francisco"/>
    <n v="94110"/>
    <n v="37.750020999999997"/>
    <n v="-122.415201"/>
    <n v="0"/>
    <x v="68"/>
    <x v="1"/>
    <s v="None"/>
    <s v="Yes"/>
    <n v="12.5"/>
    <s v="Yes"/>
    <s v="Yes"/>
    <x v="2"/>
    <x v="36"/>
    <x v="0"/>
    <x v="1"/>
    <x v="1"/>
    <x v="0"/>
    <x v="0"/>
    <x v="1"/>
    <x v="1"/>
    <x v="0"/>
    <x v="0"/>
    <s v="Yes"/>
    <x v="0"/>
    <x v="687"/>
    <n v="1425.45"/>
    <n v="0"/>
    <n v="0"/>
    <n v="225"/>
    <n v="1650.45"/>
    <x v="1"/>
    <x v="2"/>
    <x v="2"/>
  </r>
  <r>
    <s v="3234-VKACU"/>
    <x v="1"/>
    <x v="44"/>
    <x v="4"/>
    <s v="No"/>
    <n v="0"/>
    <s v="Sunol"/>
    <n v="94586"/>
    <n v="37.587494"/>
    <n v="-121.86285599999999"/>
    <n v="0"/>
    <x v="29"/>
    <x v="0"/>
    <s v="None"/>
    <s v="Yes"/>
    <n v="23.52"/>
    <s v="No"/>
    <s v="Yes"/>
    <x v="2"/>
    <x v="31"/>
    <x v="0"/>
    <x v="1"/>
    <x v="0"/>
    <x v="0"/>
    <x v="0"/>
    <x v="1"/>
    <x v="1"/>
    <x v="0"/>
    <x v="1"/>
    <s v="No"/>
    <x v="1"/>
    <x v="204"/>
    <n v="132.4"/>
    <n v="0"/>
    <n v="0"/>
    <n v="47.04"/>
    <n v="179.44"/>
    <x v="2"/>
    <x v="0"/>
    <x v="0"/>
  </r>
  <r>
    <s v="3235-ETOOB"/>
    <x v="1"/>
    <x v="35"/>
    <x v="2"/>
    <s v="Yes"/>
    <n v="0"/>
    <s v="San Diego"/>
    <n v="92109"/>
    <n v="32.787835999999999"/>
    <n v="-117.232376"/>
    <n v="1"/>
    <x v="58"/>
    <x v="0"/>
    <s v="None"/>
    <s v="Yes"/>
    <n v="47.91"/>
    <s v="No"/>
    <s v="Yes"/>
    <x v="1"/>
    <x v="21"/>
    <x v="1"/>
    <x v="1"/>
    <x v="0"/>
    <x v="1"/>
    <x v="1"/>
    <x v="0"/>
    <x v="0"/>
    <x v="0"/>
    <x v="1"/>
    <s v="Yes"/>
    <x v="1"/>
    <x v="1035"/>
    <n v="609.9"/>
    <n v="0"/>
    <n v="0"/>
    <n v="383.28"/>
    <n v="993.18"/>
    <x v="1"/>
    <x v="1"/>
    <x v="5"/>
  </r>
  <r>
    <s v="3237-AJGEH"/>
    <x v="0"/>
    <x v="9"/>
    <x v="1"/>
    <s v="Yes"/>
    <n v="1"/>
    <s v="Bridgeville"/>
    <n v="95526"/>
    <n v="40.372532"/>
    <n v="-123.525626"/>
    <n v="1"/>
    <x v="3"/>
    <x v="0"/>
    <s v="None"/>
    <s v="No"/>
    <n v="0"/>
    <s v="N/A"/>
    <s v="Yes"/>
    <x v="2"/>
    <x v="10"/>
    <x v="0"/>
    <x v="1"/>
    <x v="0"/>
    <x v="0"/>
    <x v="1"/>
    <x v="0"/>
    <x v="0"/>
    <x v="1"/>
    <x v="1"/>
    <s v="Yes"/>
    <x v="0"/>
    <x v="1036"/>
    <n v="95.05"/>
    <n v="0"/>
    <n v="20"/>
    <n v="0"/>
    <n v="115.05"/>
    <x v="1"/>
    <x v="2"/>
    <x v="18"/>
  </r>
  <r>
    <s v="3239-TPHPZ"/>
    <x v="0"/>
    <x v="27"/>
    <x v="5"/>
    <s v="Yes"/>
    <n v="0"/>
    <s v="Chula Vista"/>
    <n v="91910"/>
    <n v="32.636792"/>
    <n v="-117.05498900000001"/>
    <n v="10"/>
    <x v="27"/>
    <x v="0"/>
    <s v="Offer D"/>
    <s v="Yes"/>
    <n v="40.340000000000003"/>
    <s v="No"/>
    <s v="No"/>
    <x v="3"/>
    <x v="16"/>
    <x v="2"/>
    <x v="2"/>
    <x v="2"/>
    <x v="2"/>
    <x v="2"/>
    <x v="2"/>
    <x v="2"/>
    <x v="2"/>
    <x v="2"/>
    <s v="Yes"/>
    <x v="1"/>
    <x v="101"/>
    <n v="264.55"/>
    <n v="0"/>
    <n v="0"/>
    <n v="484.08"/>
    <n v="748.63"/>
    <x v="0"/>
    <x v="0"/>
    <x v="0"/>
  </r>
  <r>
    <s v="3243-ZHOHY"/>
    <x v="0"/>
    <x v="34"/>
    <x v="0"/>
    <s v="No"/>
    <n v="0"/>
    <s v="Escondido"/>
    <n v="92025"/>
    <n v="33.081477999999997"/>
    <n v="-117.03381400000001"/>
    <n v="0"/>
    <x v="43"/>
    <x v="1"/>
    <s v="Offer D"/>
    <s v="Yes"/>
    <n v="20.65"/>
    <s v="No"/>
    <s v="No"/>
    <x v="3"/>
    <x v="16"/>
    <x v="2"/>
    <x v="2"/>
    <x v="2"/>
    <x v="2"/>
    <x v="2"/>
    <x v="2"/>
    <x v="2"/>
    <x v="2"/>
    <x v="0"/>
    <s v="No"/>
    <x v="0"/>
    <x v="147"/>
    <n v="296.14999999999998"/>
    <n v="0"/>
    <n v="0"/>
    <n v="330.4"/>
    <n v="626.54999999999995"/>
    <x v="0"/>
    <x v="0"/>
    <x v="0"/>
  </r>
  <r>
    <s v="3244-CQPHU"/>
    <x v="0"/>
    <x v="49"/>
    <x v="3"/>
    <s v="No"/>
    <n v="0"/>
    <s v="Berkeley"/>
    <n v="94710"/>
    <n v="37.872902000000003"/>
    <n v="-122.303708"/>
    <n v="0"/>
    <x v="9"/>
    <x v="2"/>
    <s v="Offer A"/>
    <s v="Yes"/>
    <n v="14.12"/>
    <s v="Yes"/>
    <s v="Yes"/>
    <x v="1"/>
    <x v="21"/>
    <x v="1"/>
    <x v="0"/>
    <x v="0"/>
    <x v="0"/>
    <x v="0"/>
    <x v="1"/>
    <x v="0"/>
    <x v="0"/>
    <x v="2"/>
    <s v="Yes"/>
    <x v="1"/>
    <x v="992"/>
    <n v="7746.7"/>
    <n v="44.81"/>
    <n v="0"/>
    <n v="1016.64"/>
    <n v="8718.5300000000007"/>
    <x v="0"/>
    <x v="0"/>
    <x v="0"/>
  </r>
  <r>
    <s v="3244-DCJWY"/>
    <x v="0"/>
    <x v="60"/>
    <x v="4"/>
    <s v="No"/>
    <n v="0"/>
    <s v="Bakersfield"/>
    <n v="93312"/>
    <n v="35.392598999999997"/>
    <n v="-119.245341"/>
    <n v="0"/>
    <x v="13"/>
    <x v="0"/>
    <s v="Offer E"/>
    <s v="Yes"/>
    <n v="23"/>
    <s v="No"/>
    <s v="Yes"/>
    <x v="1"/>
    <x v="9"/>
    <x v="0"/>
    <x v="1"/>
    <x v="0"/>
    <x v="1"/>
    <x v="1"/>
    <x v="0"/>
    <x v="0"/>
    <x v="0"/>
    <x v="1"/>
    <s v="Yes"/>
    <x v="1"/>
    <x v="514"/>
    <n v="70.25"/>
    <n v="0"/>
    <n v="0"/>
    <n v="23"/>
    <n v="93.25"/>
    <x v="1"/>
    <x v="1"/>
    <x v="1"/>
  </r>
  <r>
    <s v="3247-MHJKM"/>
    <x v="1"/>
    <x v="60"/>
    <x v="4"/>
    <s v="No"/>
    <n v="0"/>
    <s v="Upland"/>
    <n v="91784"/>
    <n v="34.141145999999999"/>
    <n v="-117.65558299999999"/>
    <n v="0"/>
    <x v="13"/>
    <x v="0"/>
    <s v="None"/>
    <s v="Yes"/>
    <n v="42.15"/>
    <s v="No"/>
    <s v="No"/>
    <x v="3"/>
    <x v="16"/>
    <x v="2"/>
    <x v="2"/>
    <x v="2"/>
    <x v="2"/>
    <x v="2"/>
    <x v="2"/>
    <x v="2"/>
    <x v="2"/>
    <x v="1"/>
    <s v="No"/>
    <x v="2"/>
    <x v="285"/>
    <n v="20.2"/>
    <n v="0"/>
    <n v="0"/>
    <n v="42.15"/>
    <n v="62.35"/>
    <x v="2"/>
    <x v="0"/>
    <x v="0"/>
  </r>
  <r>
    <s v="3247-ZVOUO"/>
    <x v="1"/>
    <x v="49"/>
    <x v="3"/>
    <s v="Yes"/>
    <n v="0"/>
    <s v="Downey"/>
    <n v="90240"/>
    <n v="33.956228000000003"/>
    <n v="-118.120993"/>
    <n v="0"/>
    <x v="46"/>
    <x v="0"/>
    <s v="Offer D"/>
    <s v="Yes"/>
    <n v="6.01"/>
    <s v="Yes"/>
    <s v="Yes"/>
    <x v="1"/>
    <x v="22"/>
    <x v="0"/>
    <x v="1"/>
    <x v="0"/>
    <x v="1"/>
    <x v="1"/>
    <x v="1"/>
    <x v="0"/>
    <x v="0"/>
    <x v="1"/>
    <s v="No"/>
    <x v="1"/>
    <x v="130"/>
    <n v="851.75"/>
    <n v="0"/>
    <n v="0"/>
    <n v="60.1"/>
    <n v="911.85"/>
    <x v="1"/>
    <x v="5"/>
    <x v="9"/>
  </r>
  <r>
    <s v="3249-VHRIP"/>
    <x v="0"/>
    <x v="32"/>
    <x v="0"/>
    <s v="No"/>
    <n v="0"/>
    <s v="Fiddletown"/>
    <n v="95629"/>
    <n v="38.513483999999998"/>
    <n v="-120.70461299999999"/>
    <n v="0"/>
    <x v="55"/>
    <x v="2"/>
    <s v="Offer B"/>
    <s v="No"/>
    <n v="0"/>
    <s v="N/A"/>
    <s v="Yes"/>
    <x v="0"/>
    <x v="2"/>
    <x v="0"/>
    <x v="0"/>
    <x v="1"/>
    <x v="1"/>
    <x v="1"/>
    <x v="1"/>
    <x v="1"/>
    <x v="0"/>
    <x v="2"/>
    <s v="Yes"/>
    <x v="0"/>
    <x v="1037"/>
    <n v="2748.7"/>
    <n v="0"/>
    <n v="0"/>
    <n v="0"/>
    <n v="2748.7"/>
    <x v="0"/>
    <x v="0"/>
    <x v="0"/>
  </r>
  <r>
    <s v="3249-ZPQRG"/>
    <x v="1"/>
    <x v="24"/>
    <x v="4"/>
    <s v="No"/>
    <n v="0"/>
    <s v="Diamond Springs"/>
    <n v="95619"/>
    <n v="38.683605"/>
    <n v="-120.811852"/>
    <n v="0"/>
    <x v="1"/>
    <x v="0"/>
    <s v="Offer E"/>
    <s v="Yes"/>
    <n v="42.06"/>
    <s v="Yes"/>
    <s v="Yes"/>
    <x v="1"/>
    <x v="44"/>
    <x v="0"/>
    <x v="0"/>
    <x v="0"/>
    <x v="1"/>
    <x v="1"/>
    <x v="0"/>
    <x v="1"/>
    <x v="0"/>
    <x v="1"/>
    <s v="No"/>
    <x v="1"/>
    <x v="511"/>
    <n v="330.05"/>
    <n v="0"/>
    <n v="0"/>
    <n v="168.24"/>
    <n v="498.29"/>
    <x v="1"/>
    <x v="1"/>
    <x v="5"/>
  </r>
  <r>
    <s v="3251-YMVWZ"/>
    <x v="1"/>
    <x v="20"/>
    <x v="0"/>
    <s v="No"/>
    <n v="0"/>
    <s v="San Andreas"/>
    <n v="95249"/>
    <n v="38.196497000000001"/>
    <n v="-120.61689"/>
    <n v="0"/>
    <x v="63"/>
    <x v="2"/>
    <s v="Offer B"/>
    <s v="Yes"/>
    <n v="39.369999999999997"/>
    <s v="Yes"/>
    <s v="No"/>
    <x v="3"/>
    <x v="16"/>
    <x v="2"/>
    <x v="2"/>
    <x v="2"/>
    <x v="2"/>
    <x v="2"/>
    <x v="2"/>
    <x v="2"/>
    <x v="2"/>
    <x v="0"/>
    <s v="No"/>
    <x v="1"/>
    <x v="741"/>
    <n v="1301.9000000000001"/>
    <n v="0"/>
    <n v="0"/>
    <n v="2086.61"/>
    <n v="3388.51"/>
    <x v="0"/>
    <x v="0"/>
    <x v="0"/>
  </r>
  <r>
    <s v="3253-HKOKL"/>
    <x v="0"/>
    <x v="26"/>
    <x v="0"/>
    <s v="Yes"/>
    <n v="2"/>
    <s v="Elk Grove"/>
    <n v="95758"/>
    <n v="38.353630000000003"/>
    <n v="-121.44195000000001"/>
    <n v="7"/>
    <x v="57"/>
    <x v="2"/>
    <s v="None"/>
    <s v="Yes"/>
    <n v="7.99"/>
    <s v="No"/>
    <s v="Yes"/>
    <x v="1"/>
    <x v="10"/>
    <x v="1"/>
    <x v="1"/>
    <x v="1"/>
    <x v="1"/>
    <x v="0"/>
    <x v="1"/>
    <x v="1"/>
    <x v="0"/>
    <x v="0"/>
    <s v="No"/>
    <x v="1"/>
    <x v="434"/>
    <n v="5244.45"/>
    <n v="0"/>
    <n v="0"/>
    <n v="415.48"/>
    <n v="5659.93"/>
    <x v="0"/>
    <x v="0"/>
    <x v="0"/>
  </r>
  <r>
    <s v="3254-YRILK"/>
    <x v="1"/>
    <x v="58"/>
    <x v="3"/>
    <s v="No"/>
    <n v="0"/>
    <s v="Dobbins"/>
    <n v="95935"/>
    <n v="39.381174000000001"/>
    <n v="-121.21191"/>
    <n v="0"/>
    <x v="53"/>
    <x v="1"/>
    <s v="Offer D"/>
    <s v="Yes"/>
    <n v="39.97"/>
    <s v="Yes"/>
    <s v="Yes"/>
    <x v="1"/>
    <x v="15"/>
    <x v="0"/>
    <x v="0"/>
    <x v="0"/>
    <x v="1"/>
    <x v="0"/>
    <x v="0"/>
    <x v="0"/>
    <x v="0"/>
    <x v="1"/>
    <s v="Yes"/>
    <x v="1"/>
    <x v="1038"/>
    <n v="1775.8"/>
    <n v="0"/>
    <n v="0"/>
    <n v="759.43"/>
    <n v="2535.23"/>
    <x v="1"/>
    <x v="1"/>
    <x v="1"/>
  </r>
  <r>
    <s v="3255-GRXMG"/>
    <x v="1"/>
    <x v="12"/>
    <x v="2"/>
    <s v="No"/>
    <n v="2"/>
    <s v="Playa Del Rey"/>
    <n v="90293"/>
    <n v="33.947305"/>
    <n v="-118.439841"/>
    <n v="0"/>
    <x v="68"/>
    <x v="1"/>
    <s v="Offer D"/>
    <s v="Yes"/>
    <n v="34.07"/>
    <s v="No"/>
    <s v="Yes"/>
    <x v="2"/>
    <x v="29"/>
    <x v="0"/>
    <x v="1"/>
    <x v="0"/>
    <x v="1"/>
    <x v="1"/>
    <x v="0"/>
    <x v="0"/>
    <x v="1"/>
    <x v="1"/>
    <s v="Yes"/>
    <x v="0"/>
    <x v="819"/>
    <n v="747.2"/>
    <n v="0"/>
    <n v="40"/>
    <n v="613.26"/>
    <n v="1400.46"/>
    <x v="0"/>
    <x v="0"/>
    <x v="0"/>
  </r>
  <r>
    <s v="3256-EZDBI"/>
    <x v="1"/>
    <x v="41"/>
    <x v="3"/>
    <s v="Yes"/>
    <n v="0"/>
    <s v="Greenville"/>
    <n v="95947"/>
    <n v="40.160386000000003"/>
    <n v="-120.83542799999999"/>
    <n v="1"/>
    <x v="69"/>
    <x v="2"/>
    <s v="Offer B"/>
    <s v="No"/>
    <n v="0"/>
    <s v="N/A"/>
    <s v="Yes"/>
    <x v="2"/>
    <x v="8"/>
    <x v="0"/>
    <x v="0"/>
    <x v="0"/>
    <x v="1"/>
    <x v="1"/>
    <x v="0"/>
    <x v="0"/>
    <x v="0"/>
    <x v="1"/>
    <s v="Yes"/>
    <x v="0"/>
    <x v="1039"/>
    <n v="1459.35"/>
    <n v="0"/>
    <n v="0"/>
    <n v="0"/>
    <n v="1459.35"/>
    <x v="0"/>
    <x v="0"/>
    <x v="0"/>
  </r>
  <r>
    <s v="3258-SANFR"/>
    <x v="1"/>
    <x v="28"/>
    <x v="5"/>
    <s v="No"/>
    <n v="0"/>
    <s v="Big Oak Flat"/>
    <n v="95305"/>
    <n v="37.818589000000003"/>
    <n v="-120.256995"/>
    <n v="0"/>
    <x v="38"/>
    <x v="0"/>
    <s v="Offer E"/>
    <s v="Yes"/>
    <n v="19.739999999999998"/>
    <s v="No"/>
    <s v="Yes"/>
    <x v="2"/>
    <x v="7"/>
    <x v="0"/>
    <x v="1"/>
    <x v="0"/>
    <x v="1"/>
    <x v="1"/>
    <x v="0"/>
    <x v="0"/>
    <x v="0"/>
    <x v="1"/>
    <s v="No"/>
    <x v="0"/>
    <x v="1040"/>
    <n v="276.5"/>
    <n v="0"/>
    <n v="0"/>
    <n v="118.44"/>
    <n v="394.94"/>
    <x v="0"/>
    <x v="0"/>
    <x v="0"/>
  </r>
  <r>
    <s v="3258-SYSWS"/>
    <x v="1"/>
    <x v="4"/>
    <x v="3"/>
    <s v="No"/>
    <n v="0"/>
    <s v="Lakeside"/>
    <n v="92040"/>
    <n v="32.909872999999997"/>
    <n v="-116.906774"/>
    <n v="0"/>
    <x v="9"/>
    <x v="2"/>
    <s v="None"/>
    <s v="Yes"/>
    <n v="24.67"/>
    <s v="Yes"/>
    <s v="Yes"/>
    <x v="1"/>
    <x v="33"/>
    <x v="1"/>
    <x v="0"/>
    <x v="1"/>
    <x v="0"/>
    <x v="0"/>
    <x v="1"/>
    <x v="0"/>
    <x v="0"/>
    <x v="2"/>
    <s v="No"/>
    <x v="1"/>
    <x v="1041"/>
    <n v="7845.8"/>
    <n v="0"/>
    <n v="0"/>
    <n v="1776.24"/>
    <n v="9622.0400000000009"/>
    <x v="0"/>
    <x v="0"/>
    <x v="0"/>
  </r>
  <r>
    <s v="3258-ZKPAI"/>
    <x v="1"/>
    <x v="17"/>
    <x v="4"/>
    <s v="Yes"/>
    <n v="1"/>
    <s v="Sacramento"/>
    <n v="95815"/>
    <n v="38.608404999999998"/>
    <n v="-121.44994199999999"/>
    <n v="7"/>
    <x v="9"/>
    <x v="2"/>
    <s v="None"/>
    <s v="Yes"/>
    <n v="21.29"/>
    <s v="Yes"/>
    <s v="Yes"/>
    <x v="1"/>
    <x v="17"/>
    <x v="1"/>
    <x v="0"/>
    <x v="1"/>
    <x v="0"/>
    <x v="0"/>
    <x v="1"/>
    <x v="1"/>
    <x v="0"/>
    <x v="2"/>
    <s v="Yes"/>
    <x v="1"/>
    <x v="1042"/>
    <n v="8337.4500000000007"/>
    <n v="26.7"/>
    <n v="0"/>
    <n v="1532.88"/>
    <n v="9843.6299999999992"/>
    <x v="0"/>
    <x v="0"/>
    <x v="0"/>
  </r>
  <r>
    <s v="3259-FDWOY"/>
    <x v="1"/>
    <x v="27"/>
    <x v="5"/>
    <s v="Yes"/>
    <n v="0"/>
    <s v="Elk Grove"/>
    <n v="95758"/>
    <n v="38.353630000000003"/>
    <n v="-121.44195000000001"/>
    <n v="3"/>
    <x v="4"/>
    <x v="2"/>
    <s v="Offer A"/>
    <s v="Yes"/>
    <n v="47.34"/>
    <s v="Yes"/>
    <s v="Yes"/>
    <x v="1"/>
    <x v="11"/>
    <x v="0"/>
    <x v="0"/>
    <x v="1"/>
    <x v="1"/>
    <x v="0"/>
    <x v="1"/>
    <x v="1"/>
    <x v="0"/>
    <x v="2"/>
    <s v="Yes"/>
    <x v="1"/>
    <x v="1043"/>
    <n v="7723.7"/>
    <n v="0"/>
    <n v="0"/>
    <n v="3361.14"/>
    <n v="11084.84"/>
    <x v="1"/>
    <x v="1"/>
    <x v="10"/>
  </r>
  <r>
    <s v="3259-KNMRR"/>
    <x v="1"/>
    <x v="15"/>
    <x v="3"/>
    <s v="No"/>
    <n v="0"/>
    <s v="Montrose"/>
    <n v="91020"/>
    <n v="34.211199999999998"/>
    <n v="-118.230625"/>
    <n v="0"/>
    <x v="41"/>
    <x v="2"/>
    <s v="Offer B"/>
    <s v="Yes"/>
    <n v="9.1"/>
    <s v="Yes"/>
    <s v="Yes"/>
    <x v="2"/>
    <x v="0"/>
    <x v="0"/>
    <x v="0"/>
    <x v="1"/>
    <x v="1"/>
    <x v="0"/>
    <x v="1"/>
    <x v="0"/>
    <x v="0"/>
    <x v="2"/>
    <s v="Yes"/>
    <x v="1"/>
    <x v="775"/>
    <n v="4438.2"/>
    <n v="0"/>
    <n v="0"/>
    <n v="518.70000000000005"/>
    <n v="4956.8999999999996"/>
    <x v="0"/>
    <x v="0"/>
    <x v="0"/>
  </r>
  <r>
    <s v="3259-QMXUN"/>
    <x v="1"/>
    <x v="32"/>
    <x v="0"/>
    <s v="Yes"/>
    <n v="0"/>
    <s v="Campo Seco"/>
    <n v="95226"/>
    <n v="38.233879000000002"/>
    <n v="-120.861666"/>
    <n v="3"/>
    <x v="42"/>
    <x v="2"/>
    <s v="Offer B"/>
    <s v="Yes"/>
    <n v="22.14"/>
    <s v="Yes"/>
    <s v="Yes"/>
    <x v="2"/>
    <x v="23"/>
    <x v="1"/>
    <x v="0"/>
    <x v="1"/>
    <x v="1"/>
    <x v="0"/>
    <x v="1"/>
    <x v="1"/>
    <x v="1"/>
    <x v="2"/>
    <s v="Yes"/>
    <x v="1"/>
    <x v="946"/>
    <n v="4890.5"/>
    <n v="0"/>
    <n v="110"/>
    <n v="1284.1199999999999"/>
    <n v="6284.62"/>
    <x v="0"/>
    <x v="0"/>
    <x v="0"/>
  </r>
  <r>
    <s v="3261-CQXOL"/>
    <x v="0"/>
    <x v="25"/>
    <x v="0"/>
    <s v="Yes"/>
    <n v="2"/>
    <s v="Concord"/>
    <n v="94521"/>
    <n v="37.971420999999999"/>
    <n v="-121.971504"/>
    <n v="0"/>
    <x v="4"/>
    <x v="2"/>
    <s v="Offer A"/>
    <s v="Yes"/>
    <n v="4.1500000000000004"/>
    <s v="Yes"/>
    <s v="No"/>
    <x v="3"/>
    <x v="16"/>
    <x v="2"/>
    <x v="2"/>
    <x v="2"/>
    <x v="2"/>
    <x v="2"/>
    <x v="2"/>
    <x v="2"/>
    <x v="2"/>
    <x v="2"/>
    <s v="No"/>
    <x v="1"/>
    <x v="327"/>
    <n v="1813.35"/>
    <n v="0"/>
    <n v="0"/>
    <n v="294.64999999999998"/>
    <n v="2108"/>
    <x v="0"/>
    <x v="0"/>
    <x v="0"/>
  </r>
  <r>
    <s v="3262-EIDHV"/>
    <x v="0"/>
    <x v="1"/>
    <x v="1"/>
    <s v="Yes"/>
    <n v="1"/>
    <s v="Inglewood"/>
    <n v="90304"/>
    <n v="33.936827000000001"/>
    <n v="-118.359824"/>
    <n v="1"/>
    <x v="9"/>
    <x v="2"/>
    <s v="Offer A"/>
    <s v="Yes"/>
    <n v="24.9"/>
    <s v="Yes"/>
    <s v="Yes"/>
    <x v="2"/>
    <x v="10"/>
    <x v="1"/>
    <x v="1"/>
    <x v="1"/>
    <x v="0"/>
    <x v="0"/>
    <x v="1"/>
    <x v="1"/>
    <x v="0"/>
    <x v="2"/>
    <s v="No"/>
    <x v="0"/>
    <x v="699"/>
    <n v="5893.9"/>
    <n v="0"/>
    <n v="0"/>
    <n v="1792.8"/>
    <n v="7686.7"/>
    <x v="0"/>
    <x v="0"/>
    <x v="0"/>
  </r>
  <r>
    <s v="3266-FTKHB"/>
    <x v="1"/>
    <x v="34"/>
    <x v="0"/>
    <s v="No"/>
    <n v="0"/>
    <s v="Beale Afb"/>
    <n v="95903"/>
    <n v="39.125311000000004"/>
    <n v="-121.39228300000001"/>
    <n v="0"/>
    <x v="67"/>
    <x v="1"/>
    <s v="None"/>
    <s v="Yes"/>
    <n v="27.66"/>
    <s v="No"/>
    <s v="No"/>
    <x v="3"/>
    <x v="16"/>
    <x v="2"/>
    <x v="2"/>
    <x v="2"/>
    <x v="2"/>
    <x v="2"/>
    <x v="2"/>
    <x v="2"/>
    <x v="2"/>
    <x v="2"/>
    <s v="No"/>
    <x v="0"/>
    <x v="278"/>
    <n v="343.45"/>
    <n v="28.63"/>
    <n v="0"/>
    <n v="470.22"/>
    <n v="785.04"/>
    <x v="0"/>
    <x v="0"/>
    <x v="0"/>
  </r>
  <r>
    <s v="3269-ATYWD"/>
    <x v="1"/>
    <x v="16"/>
    <x v="3"/>
    <s v="No"/>
    <n v="0"/>
    <s v="San Francisco"/>
    <n v="94123"/>
    <n v="37.800254000000002"/>
    <n v="-122.436975"/>
    <n v="0"/>
    <x v="35"/>
    <x v="2"/>
    <s v="Offer C"/>
    <s v="Yes"/>
    <n v="41.93"/>
    <s v="Yes"/>
    <s v="Yes"/>
    <x v="1"/>
    <x v="21"/>
    <x v="0"/>
    <x v="1"/>
    <x v="0"/>
    <x v="1"/>
    <x v="0"/>
    <x v="1"/>
    <x v="0"/>
    <x v="1"/>
    <x v="1"/>
    <s v="Yes"/>
    <x v="1"/>
    <x v="713"/>
    <n v="3759.05"/>
    <n v="0"/>
    <n v="150"/>
    <n v="1635.27"/>
    <n v="5544.32"/>
    <x v="1"/>
    <x v="3"/>
    <x v="6"/>
  </r>
  <r>
    <s v="3272-VUHPV"/>
    <x v="0"/>
    <x v="38"/>
    <x v="4"/>
    <s v="Yes"/>
    <n v="1"/>
    <s v="Whittier"/>
    <n v="90602"/>
    <n v="33.972118999999999"/>
    <n v="-118.020188"/>
    <n v="10"/>
    <x v="58"/>
    <x v="0"/>
    <s v="None"/>
    <s v="Yes"/>
    <n v="31.86"/>
    <s v="No"/>
    <s v="Yes"/>
    <x v="0"/>
    <x v="9"/>
    <x v="0"/>
    <x v="0"/>
    <x v="0"/>
    <x v="0"/>
    <x v="1"/>
    <x v="0"/>
    <x v="0"/>
    <x v="1"/>
    <x v="1"/>
    <s v="No"/>
    <x v="1"/>
    <x v="591"/>
    <n v="401.5"/>
    <n v="0"/>
    <n v="30"/>
    <n v="254.88"/>
    <n v="686.38"/>
    <x v="0"/>
    <x v="0"/>
    <x v="0"/>
  </r>
  <r>
    <s v="3274-NSDWE"/>
    <x v="0"/>
    <x v="0"/>
    <x v="0"/>
    <s v="No"/>
    <n v="0"/>
    <s v="Ivanhoe"/>
    <n v="93235"/>
    <n v="36.385818"/>
    <n v="-119.224243"/>
    <n v="0"/>
    <x v="64"/>
    <x v="2"/>
    <s v="None"/>
    <s v="Yes"/>
    <n v="32.99"/>
    <s v="No"/>
    <s v="No"/>
    <x v="3"/>
    <x v="16"/>
    <x v="2"/>
    <x v="2"/>
    <x v="2"/>
    <x v="2"/>
    <x v="2"/>
    <x v="2"/>
    <x v="2"/>
    <x v="2"/>
    <x v="2"/>
    <s v="No"/>
    <x v="0"/>
    <x v="28"/>
    <n v="1441.65"/>
    <n v="0"/>
    <n v="0"/>
    <n v="2243.3200000000002"/>
    <n v="3684.97"/>
    <x v="0"/>
    <x v="0"/>
    <x v="0"/>
  </r>
  <r>
    <s v="3275-RHRNE"/>
    <x v="1"/>
    <x v="12"/>
    <x v="2"/>
    <s v="Yes"/>
    <n v="3"/>
    <s v="Keeler"/>
    <n v="93530"/>
    <n v="36.560498000000003"/>
    <n v="-117.962461"/>
    <n v="8"/>
    <x v="61"/>
    <x v="1"/>
    <s v="None"/>
    <s v="No"/>
    <n v="0"/>
    <s v="N/A"/>
    <s v="Yes"/>
    <x v="2"/>
    <x v="17"/>
    <x v="0"/>
    <x v="0"/>
    <x v="1"/>
    <x v="0"/>
    <x v="0"/>
    <x v="1"/>
    <x v="1"/>
    <x v="0"/>
    <x v="0"/>
    <s v="Yes"/>
    <x v="0"/>
    <x v="567"/>
    <n v="1682.05"/>
    <n v="0"/>
    <n v="0"/>
    <n v="0"/>
    <n v="1682.05"/>
    <x v="0"/>
    <x v="0"/>
    <x v="0"/>
  </r>
  <r>
    <s v="3276-HDUEG"/>
    <x v="0"/>
    <x v="5"/>
    <x v="4"/>
    <s v="No"/>
    <n v="0"/>
    <s v="Temecula"/>
    <n v="92592"/>
    <n v="33.507255000000001"/>
    <n v="-117.029473"/>
    <n v="0"/>
    <x v="13"/>
    <x v="0"/>
    <s v="Offer E"/>
    <s v="Yes"/>
    <n v="32.86"/>
    <s v="Yes"/>
    <s v="Yes"/>
    <x v="1"/>
    <x v="44"/>
    <x v="0"/>
    <x v="1"/>
    <x v="0"/>
    <x v="1"/>
    <x v="1"/>
    <x v="0"/>
    <x v="0"/>
    <x v="0"/>
    <x v="1"/>
    <s v="Yes"/>
    <x v="2"/>
    <x v="774"/>
    <n v="75.05"/>
    <n v="0"/>
    <n v="0"/>
    <n v="32.86"/>
    <n v="107.91"/>
    <x v="1"/>
    <x v="1"/>
    <x v="5"/>
  </r>
  <r>
    <s v="3278-FSIXX"/>
    <x v="0"/>
    <x v="20"/>
    <x v="0"/>
    <s v="No"/>
    <n v="0"/>
    <s v="Blue Lake"/>
    <n v="95525"/>
    <n v="40.943379999999998"/>
    <n v="-123.831799"/>
    <n v="0"/>
    <x v="29"/>
    <x v="0"/>
    <s v="Offer E"/>
    <s v="Yes"/>
    <n v="39.5"/>
    <s v="No"/>
    <s v="Yes"/>
    <x v="0"/>
    <x v="33"/>
    <x v="0"/>
    <x v="1"/>
    <x v="0"/>
    <x v="1"/>
    <x v="1"/>
    <x v="0"/>
    <x v="0"/>
    <x v="0"/>
    <x v="1"/>
    <s v="Yes"/>
    <x v="0"/>
    <x v="951"/>
    <n v="74.2"/>
    <n v="0"/>
    <n v="0"/>
    <n v="79"/>
    <n v="153.19999999999999"/>
    <x v="2"/>
    <x v="0"/>
    <x v="0"/>
  </r>
  <r>
    <s v="3279-DYZQM"/>
    <x v="1"/>
    <x v="44"/>
    <x v="4"/>
    <s v="Yes"/>
    <n v="3"/>
    <s v="Santa Clarita"/>
    <n v="91350"/>
    <n v="34.502431999999999"/>
    <n v="-118.41459"/>
    <n v="6"/>
    <x v="4"/>
    <x v="2"/>
    <s v="None"/>
    <s v="Yes"/>
    <n v="11.3"/>
    <s v="No"/>
    <s v="No"/>
    <x v="3"/>
    <x v="16"/>
    <x v="2"/>
    <x v="2"/>
    <x v="2"/>
    <x v="2"/>
    <x v="2"/>
    <x v="2"/>
    <x v="2"/>
    <x v="2"/>
    <x v="2"/>
    <s v="No"/>
    <x v="2"/>
    <x v="456"/>
    <n v="1378.45"/>
    <n v="0"/>
    <n v="0"/>
    <n v="802.3"/>
    <n v="2180.75"/>
    <x v="0"/>
    <x v="0"/>
    <x v="0"/>
  </r>
  <r>
    <s v="3280-MRDOF"/>
    <x v="1"/>
    <x v="28"/>
    <x v="5"/>
    <s v="No"/>
    <n v="0"/>
    <s v="Los Angeles"/>
    <n v="90067"/>
    <n v="34.057496"/>
    <n v="-118.41395900000001"/>
    <n v="0"/>
    <x v="39"/>
    <x v="1"/>
    <s v="None"/>
    <s v="Yes"/>
    <n v="19.920000000000002"/>
    <s v="Yes"/>
    <s v="Yes"/>
    <x v="2"/>
    <x v="2"/>
    <x v="0"/>
    <x v="1"/>
    <x v="1"/>
    <x v="0"/>
    <x v="0"/>
    <x v="0"/>
    <x v="0"/>
    <x v="0"/>
    <x v="2"/>
    <s v="Yes"/>
    <x v="0"/>
    <x v="445"/>
    <n v="2093.9"/>
    <n v="21.08"/>
    <n v="0"/>
    <n v="597.6"/>
    <n v="2670.42"/>
    <x v="0"/>
    <x v="0"/>
    <x v="0"/>
  </r>
  <r>
    <s v="3280-NMUVX"/>
    <x v="1"/>
    <x v="55"/>
    <x v="2"/>
    <s v="Yes"/>
    <n v="0"/>
    <s v="Rio Vista"/>
    <n v="94571"/>
    <n v="38.148862000000001"/>
    <n v="-121.737696"/>
    <n v="7"/>
    <x v="12"/>
    <x v="1"/>
    <s v="None"/>
    <s v="Yes"/>
    <n v="26.03"/>
    <s v="No"/>
    <s v="No"/>
    <x v="3"/>
    <x v="16"/>
    <x v="2"/>
    <x v="2"/>
    <x v="2"/>
    <x v="2"/>
    <x v="2"/>
    <x v="2"/>
    <x v="2"/>
    <x v="2"/>
    <x v="0"/>
    <s v="No"/>
    <x v="0"/>
    <x v="28"/>
    <n v="678.8"/>
    <n v="0"/>
    <n v="0"/>
    <n v="885.02"/>
    <n v="1563.82"/>
    <x v="0"/>
    <x v="0"/>
    <x v="0"/>
  </r>
  <r>
    <s v="3282-ZISZV"/>
    <x v="1"/>
    <x v="52"/>
    <x v="2"/>
    <s v="No"/>
    <n v="0"/>
    <s v="South El Monte"/>
    <n v="91733"/>
    <n v="34.046219999999998"/>
    <n v="-118.053753"/>
    <n v="0"/>
    <x v="44"/>
    <x v="1"/>
    <s v="None"/>
    <s v="Yes"/>
    <n v="37.479999999999997"/>
    <s v="Yes"/>
    <s v="Yes"/>
    <x v="2"/>
    <x v="26"/>
    <x v="0"/>
    <x v="0"/>
    <x v="1"/>
    <x v="0"/>
    <x v="0"/>
    <x v="1"/>
    <x v="1"/>
    <x v="0"/>
    <x v="0"/>
    <s v="No"/>
    <x v="0"/>
    <x v="1044"/>
    <n v="2633.3"/>
    <n v="0"/>
    <n v="0"/>
    <n v="1199.3599999999999"/>
    <n v="3832.66"/>
    <x v="0"/>
    <x v="0"/>
    <x v="0"/>
  </r>
  <r>
    <s v="3283-WCWXT"/>
    <x v="1"/>
    <x v="12"/>
    <x v="2"/>
    <s v="Yes"/>
    <n v="3"/>
    <s v="Los Angeles"/>
    <n v="90027"/>
    <n v="34.127194000000003"/>
    <n v="-118.295647"/>
    <n v="8"/>
    <x v="38"/>
    <x v="0"/>
    <s v="Offer E"/>
    <s v="Yes"/>
    <n v="31.73"/>
    <s v="Yes"/>
    <s v="No"/>
    <x v="3"/>
    <x v="16"/>
    <x v="2"/>
    <x v="2"/>
    <x v="2"/>
    <x v="2"/>
    <x v="2"/>
    <x v="2"/>
    <x v="2"/>
    <x v="2"/>
    <x v="2"/>
    <s v="No"/>
    <x v="2"/>
    <x v="414"/>
    <n v="153.30000000000001"/>
    <n v="0"/>
    <n v="0"/>
    <n v="190.38"/>
    <n v="343.68"/>
    <x v="0"/>
    <x v="0"/>
    <x v="0"/>
  </r>
  <r>
    <s v="3284-SVCRO"/>
    <x v="0"/>
    <x v="34"/>
    <x v="0"/>
    <s v="Yes"/>
    <n v="0"/>
    <s v="Sunol"/>
    <n v="94586"/>
    <n v="37.587494"/>
    <n v="-121.86285599999999"/>
    <n v="6"/>
    <x v="14"/>
    <x v="2"/>
    <s v="Offer B"/>
    <s v="Yes"/>
    <n v="42.32"/>
    <s v="Yes"/>
    <s v="No"/>
    <x v="3"/>
    <x v="16"/>
    <x v="2"/>
    <x v="2"/>
    <x v="2"/>
    <x v="2"/>
    <x v="2"/>
    <x v="2"/>
    <x v="2"/>
    <x v="2"/>
    <x v="2"/>
    <s v="No"/>
    <x v="0"/>
    <x v="41"/>
    <n v="1121.05"/>
    <n v="0"/>
    <n v="0"/>
    <n v="1904.4"/>
    <n v="3025.45"/>
    <x v="0"/>
    <x v="0"/>
    <x v="0"/>
  </r>
  <r>
    <s v="3285-UCQVC"/>
    <x v="0"/>
    <x v="26"/>
    <x v="0"/>
    <s v="No"/>
    <n v="0"/>
    <s v="Seaside"/>
    <n v="93955"/>
    <n v="36.625114000000004"/>
    <n v="-121.823565"/>
    <n v="0"/>
    <x v="20"/>
    <x v="2"/>
    <s v="None"/>
    <s v="No"/>
    <n v="0"/>
    <s v="N/A"/>
    <s v="Yes"/>
    <x v="2"/>
    <x v="1"/>
    <x v="0"/>
    <x v="1"/>
    <x v="0"/>
    <x v="0"/>
    <x v="1"/>
    <x v="0"/>
    <x v="0"/>
    <x v="0"/>
    <x v="1"/>
    <s v="No"/>
    <x v="0"/>
    <x v="1045"/>
    <n v="973.55"/>
    <n v="0"/>
    <n v="0"/>
    <n v="0"/>
    <n v="973.55"/>
    <x v="1"/>
    <x v="3"/>
    <x v="6"/>
  </r>
  <r>
    <s v="3292-PBZEJ"/>
    <x v="1"/>
    <x v="4"/>
    <x v="3"/>
    <s v="No"/>
    <n v="0"/>
    <s v="Greenview"/>
    <n v="96037"/>
    <n v="41.528540999999997"/>
    <n v="-122.955018"/>
    <n v="0"/>
    <x v="37"/>
    <x v="0"/>
    <s v="None"/>
    <s v="Yes"/>
    <n v="2.63"/>
    <s v="Yes"/>
    <s v="Yes"/>
    <x v="1"/>
    <x v="37"/>
    <x v="0"/>
    <x v="0"/>
    <x v="1"/>
    <x v="0"/>
    <x v="0"/>
    <x v="1"/>
    <x v="0"/>
    <x v="1"/>
    <x v="2"/>
    <s v="Yes"/>
    <x v="1"/>
    <x v="1046"/>
    <n v="1183.05"/>
    <n v="0"/>
    <n v="40"/>
    <n v="28.93"/>
    <n v="1251.98"/>
    <x v="0"/>
    <x v="0"/>
    <x v="0"/>
  </r>
  <r>
    <s v="3295-YVUSR"/>
    <x v="1"/>
    <x v="50"/>
    <x v="3"/>
    <s v="No"/>
    <n v="0"/>
    <s v="Glendale"/>
    <n v="91202"/>
    <n v="34.167926000000001"/>
    <n v="-118.267539"/>
    <n v="0"/>
    <x v="29"/>
    <x v="0"/>
    <s v="None"/>
    <s v="Yes"/>
    <n v="15.19"/>
    <s v="Yes"/>
    <s v="Yes"/>
    <x v="1"/>
    <x v="2"/>
    <x v="0"/>
    <x v="1"/>
    <x v="0"/>
    <x v="1"/>
    <x v="1"/>
    <x v="0"/>
    <x v="0"/>
    <x v="0"/>
    <x v="1"/>
    <s v="Yes"/>
    <x v="2"/>
    <x v="1047"/>
    <n v="154.30000000000001"/>
    <n v="0"/>
    <n v="0"/>
    <n v="30.38"/>
    <n v="184.68"/>
    <x v="2"/>
    <x v="0"/>
    <x v="0"/>
  </r>
  <r>
    <s v="3296-SILRA"/>
    <x v="0"/>
    <x v="48"/>
    <x v="3"/>
    <s v="Yes"/>
    <n v="0"/>
    <s v="Lakeport"/>
    <n v="95453"/>
    <n v="39.080469000000001"/>
    <n v="-122.95517599999999"/>
    <n v="6"/>
    <x v="13"/>
    <x v="0"/>
    <s v="None"/>
    <s v="Yes"/>
    <n v="41.16"/>
    <s v="No"/>
    <s v="Yes"/>
    <x v="1"/>
    <x v="35"/>
    <x v="0"/>
    <x v="0"/>
    <x v="0"/>
    <x v="1"/>
    <x v="1"/>
    <x v="0"/>
    <x v="0"/>
    <x v="0"/>
    <x v="1"/>
    <s v="Yes"/>
    <x v="2"/>
    <x v="695"/>
    <n v="76.400000000000006"/>
    <n v="0"/>
    <n v="0"/>
    <n v="41.16"/>
    <n v="117.56"/>
    <x v="1"/>
    <x v="5"/>
    <x v="9"/>
  </r>
  <r>
    <s v="3298-QEICA"/>
    <x v="0"/>
    <x v="60"/>
    <x v="4"/>
    <s v="Yes"/>
    <n v="0"/>
    <s v="Fountain Valley"/>
    <n v="92708"/>
    <n v="33.712035999999998"/>
    <n v="-117.950113"/>
    <n v="10"/>
    <x v="16"/>
    <x v="1"/>
    <s v="None"/>
    <s v="No"/>
    <n v="0"/>
    <s v="N/A"/>
    <s v="Yes"/>
    <x v="2"/>
    <x v="45"/>
    <x v="1"/>
    <x v="1"/>
    <x v="0"/>
    <x v="0"/>
    <x v="1"/>
    <x v="0"/>
    <x v="0"/>
    <x v="0"/>
    <x v="2"/>
    <s v="No"/>
    <x v="0"/>
    <x v="1048"/>
    <n v="813.45"/>
    <n v="0"/>
    <n v="0"/>
    <n v="0"/>
    <n v="813.45"/>
    <x v="0"/>
    <x v="0"/>
    <x v="0"/>
  </r>
  <r>
    <s v="3301-LSLWQ"/>
    <x v="0"/>
    <x v="13"/>
    <x v="0"/>
    <s v="No"/>
    <n v="0"/>
    <s v="Vallejo"/>
    <n v="94592"/>
    <n v="38.093701000000003"/>
    <n v="-122.276589"/>
    <n v="0"/>
    <x v="31"/>
    <x v="1"/>
    <s v="None"/>
    <s v="Yes"/>
    <n v="17.87"/>
    <s v="Yes"/>
    <s v="Yes"/>
    <x v="0"/>
    <x v="33"/>
    <x v="1"/>
    <x v="1"/>
    <x v="0"/>
    <x v="1"/>
    <x v="1"/>
    <x v="1"/>
    <x v="1"/>
    <x v="0"/>
    <x v="1"/>
    <s v="Yes"/>
    <x v="1"/>
    <x v="241"/>
    <n v="1912.15"/>
    <n v="0"/>
    <n v="0"/>
    <n v="518.23"/>
    <n v="2430.38"/>
    <x v="0"/>
    <x v="0"/>
    <x v="0"/>
  </r>
  <r>
    <s v="3301-VKTGC"/>
    <x v="1"/>
    <x v="60"/>
    <x v="4"/>
    <s v="Yes"/>
    <n v="1"/>
    <s v="Huron"/>
    <n v="93234"/>
    <n v="36.217863999999999"/>
    <n v="-120.080117"/>
    <n v="1"/>
    <x v="64"/>
    <x v="2"/>
    <s v="None"/>
    <s v="Yes"/>
    <n v="29.67"/>
    <s v="Yes"/>
    <s v="Yes"/>
    <x v="1"/>
    <x v="28"/>
    <x v="1"/>
    <x v="0"/>
    <x v="0"/>
    <x v="1"/>
    <x v="1"/>
    <x v="0"/>
    <x v="0"/>
    <x v="0"/>
    <x v="0"/>
    <s v="Yes"/>
    <x v="1"/>
    <x v="465"/>
    <n v="5696.6"/>
    <n v="0"/>
    <n v="0"/>
    <n v="2017.56"/>
    <n v="7714.16"/>
    <x v="0"/>
    <x v="0"/>
    <x v="0"/>
  </r>
  <r>
    <s v="3307-TLCUD"/>
    <x v="1"/>
    <x v="59"/>
    <x v="0"/>
    <s v="Yes"/>
    <n v="0"/>
    <s v="Los Angeles"/>
    <n v="90001"/>
    <n v="33.973616"/>
    <n v="-118.24902"/>
    <n v="1"/>
    <x v="67"/>
    <x v="1"/>
    <s v="None"/>
    <s v="No"/>
    <n v="0"/>
    <s v="N/A"/>
    <s v="Yes"/>
    <x v="0"/>
    <x v="1"/>
    <x v="1"/>
    <x v="1"/>
    <x v="1"/>
    <x v="1"/>
    <x v="1"/>
    <x v="0"/>
    <x v="0"/>
    <x v="0"/>
    <x v="1"/>
    <s v="No"/>
    <x v="2"/>
    <x v="1049"/>
    <n v="592.75"/>
    <n v="0"/>
    <n v="0"/>
    <n v="0"/>
    <n v="592.75"/>
    <x v="0"/>
    <x v="0"/>
    <x v="0"/>
  </r>
  <r>
    <s v="3308-DGHKL"/>
    <x v="1"/>
    <x v="33"/>
    <x v="2"/>
    <s v="No"/>
    <n v="0"/>
    <s v="Linden"/>
    <n v="95236"/>
    <n v="38.047745999999997"/>
    <n v="-121.03049900000001"/>
    <n v="0"/>
    <x v="19"/>
    <x v="2"/>
    <s v="None"/>
    <s v="Yes"/>
    <n v="17.739999999999998"/>
    <s v="No"/>
    <s v="No"/>
    <x v="3"/>
    <x v="16"/>
    <x v="2"/>
    <x v="2"/>
    <x v="2"/>
    <x v="2"/>
    <x v="2"/>
    <x v="2"/>
    <x v="2"/>
    <x v="2"/>
    <x v="2"/>
    <s v="Yes"/>
    <x v="1"/>
    <x v="227"/>
    <n v="1447.9"/>
    <n v="0"/>
    <n v="0"/>
    <n v="1224.06"/>
    <n v="2671.96"/>
    <x v="0"/>
    <x v="0"/>
    <x v="0"/>
  </r>
  <r>
    <s v="3308-JSGML"/>
    <x v="1"/>
    <x v="49"/>
    <x v="3"/>
    <s v="Yes"/>
    <n v="0"/>
    <s v="Shandon"/>
    <n v="93461"/>
    <n v="35.634487999999997"/>
    <n v="-120.29353399999999"/>
    <n v="3"/>
    <x v="26"/>
    <x v="2"/>
    <s v="None"/>
    <s v="No"/>
    <n v="0"/>
    <s v="N/A"/>
    <s v="Yes"/>
    <x v="0"/>
    <x v="35"/>
    <x v="1"/>
    <x v="1"/>
    <x v="1"/>
    <x v="0"/>
    <x v="0"/>
    <x v="1"/>
    <x v="0"/>
    <x v="0"/>
    <x v="2"/>
    <s v="Yes"/>
    <x v="0"/>
    <x v="900"/>
    <n v="3886.85"/>
    <n v="0"/>
    <n v="0"/>
    <n v="0"/>
    <n v="3886.85"/>
    <x v="0"/>
    <x v="0"/>
    <x v="0"/>
  </r>
  <r>
    <s v="3308-MHOOC"/>
    <x v="1"/>
    <x v="0"/>
    <x v="0"/>
    <s v="No"/>
    <n v="3"/>
    <s v="Scotia"/>
    <n v="95565"/>
    <n v="40.440635999999998"/>
    <n v="-124.09873899999999"/>
    <n v="0"/>
    <x v="13"/>
    <x v="0"/>
    <s v="None"/>
    <s v="Yes"/>
    <n v="17.89"/>
    <s v="No"/>
    <s v="No"/>
    <x v="3"/>
    <x v="16"/>
    <x v="2"/>
    <x v="2"/>
    <x v="2"/>
    <x v="2"/>
    <x v="2"/>
    <x v="2"/>
    <x v="2"/>
    <x v="2"/>
    <x v="1"/>
    <s v="Yes"/>
    <x v="0"/>
    <x v="330"/>
    <n v="19.2"/>
    <n v="0"/>
    <n v="0"/>
    <n v="17.89"/>
    <n v="37.090000000000003"/>
    <x v="2"/>
    <x v="0"/>
    <x v="0"/>
  </r>
  <r>
    <s v="3312-UUMZW"/>
    <x v="1"/>
    <x v="25"/>
    <x v="0"/>
    <s v="Yes"/>
    <n v="0"/>
    <s v="San Jose"/>
    <n v="95117"/>
    <n v="37.311087999999998"/>
    <n v="-121.961786"/>
    <n v="3"/>
    <x v="44"/>
    <x v="1"/>
    <s v="None"/>
    <s v="Yes"/>
    <n v="47.89"/>
    <s v="Yes"/>
    <s v="Yes"/>
    <x v="1"/>
    <x v="15"/>
    <x v="0"/>
    <x v="0"/>
    <x v="0"/>
    <x v="1"/>
    <x v="0"/>
    <x v="1"/>
    <x v="1"/>
    <x v="0"/>
    <x v="1"/>
    <s v="Yes"/>
    <x v="0"/>
    <x v="242"/>
    <n v="3145.9"/>
    <n v="0"/>
    <n v="0"/>
    <n v="1532.48"/>
    <n v="4678.38"/>
    <x v="0"/>
    <x v="0"/>
    <x v="0"/>
  </r>
  <r>
    <s v="3312-ZWLGF"/>
    <x v="1"/>
    <x v="28"/>
    <x v="5"/>
    <s v="Yes"/>
    <n v="0"/>
    <s v="Acton"/>
    <n v="93510"/>
    <n v="34.501452"/>
    <n v="-118.20786200000001"/>
    <n v="0"/>
    <x v="31"/>
    <x v="1"/>
    <s v="None"/>
    <s v="Yes"/>
    <n v="10.55"/>
    <s v="Yes"/>
    <s v="Yes"/>
    <x v="1"/>
    <x v="23"/>
    <x v="0"/>
    <x v="1"/>
    <x v="0"/>
    <x v="0"/>
    <x v="1"/>
    <x v="0"/>
    <x v="0"/>
    <x v="0"/>
    <x v="1"/>
    <s v="Yes"/>
    <x v="1"/>
    <x v="783"/>
    <n v="2414.5500000000002"/>
    <n v="0"/>
    <n v="0"/>
    <n v="305.95"/>
    <n v="2720.5"/>
    <x v="0"/>
    <x v="0"/>
    <x v="0"/>
  </r>
  <r>
    <s v="3313-QKNKB"/>
    <x v="1"/>
    <x v="38"/>
    <x v="4"/>
    <s v="Yes"/>
    <n v="0"/>
    <s v="Pebble Beach"/>
    <n v="93953"/>
    <n v="36.587496999999999"/>
    <n v="-121.94481500000001"/>
    <n v="0"/>
    <x v="26"/>
    <x v="2"/>
    <s v="Offer B"/>
    <s v="Yes"/>
    <n v="6.91"/>
    <s v="Yes"/>
    <s v="Yes"/>
    <x v="1"/>
    <x v="17"/>
    <x v="0"/>
    <x v="1"/>
    <x v="0"/>
    <x v="1"/>
    <x v="1"/>
    <x v="1"/>
    <x v="1"/>
    <x v="0"/>
    <x v="0"/>
    <s v="No"/>
    <x v="1"/>
    <x v="130"/>
    <n v="5084.6499999999996"/>
    <n v="0"/>
    <n v="0"/>
    <n v="407.69"/>
    <n v="5492.34"/>
    <x v="1"/>
    <x v="1"/>
    <x v="11"/>
  </r>
  <r>
    <s v="3315-IKYZQ"/>
    <x v="1"/>
    <x v="21"/>
    <x v="1"/>
    <s v="Yes"/>
    <n v="1"/>
    <s v="Los Angeles"/>
    <n v="90035"/>
    <n v="34.051808999999999"/>
    <n v="-118.383843"/>
    <n v="2"/>
    <x v="61"/>
    <x v="1"/>
    <s v="Offer C"/>
    <s v="No"/>
    <n v="0"/>
    <s v="N/A"/>
    <s v="Yes"/>
    <x v="2"/>
    <x v="10"/>
    <x v="1"/>
    <x v="1"/>
    <x v="1"/>
    <x v="0"/>
    <x v="0"/>
    <x v="0"/>
    <x v="0"/>
    <x v="0"/>
    <x v="0"/>
    <s v="No"/>
    <x v="0"/>
    <x v="840"/>
    <n v="1386.8"/>
    <n v="0"/>
    <n v="0"/>
    <n v="0"/>
    <n v="1386.8"/>
    <x v="0"/>
    <x v="0"/>
    <x v="0"/>
  </r>
  <r>
    <s v="3315-TOTBP"/>
    <x v="1"/>
    <x v="46"/>
    <x v="4"/>
    <s v="No"/>
    <n v="0"/>
    <s v="Mill Creek"/>
    <n v="96061"/>
    <n v="40.331975"/>
    <n v="-121.460674"/>
    <n v="0"/>
    <x v="49"/>
    <x v="1"/>
    <s v="Offer D"/>
    <s v="Yes"/>
    <n v="44.86"/>
    <s v="Yes"/>
    <s v="Yes"/>
    <x v="1"/>
    <x v="17"/>
    <x v="0"/>
    <x v="1"/>
    <x v="0"/>
    <x v="1"/>
    <x v="1"/>
    <x v="0"/>
    <x v="1"/>
    <x v="0"/>
    <x v="1"/>
    <s v="Yes"/>
    <x v="2"/>
    <x v="636"/>
    <n v="1130.8499999999999"/>
    <n v="0"/>
    <n v="0"/>
    <n v="672.9"/>
    <n v="1803.75"/>
    <x v="1"/>
    <x v="2"/>
    <x v="17"/>
  </r>
  <r>
    <s v="3316-UWXUY"/>
    <x v="1"/>
    <x v="22"/>
    <x v="5"/>
    <s v="No"/>
    <n v="0"/>
    <s v="Burbank"/>
    <n v="91502"/>
    <n v="34.177267000000001"/>
    <n v="-118.31003"/>
    <n v="0"/>
    <x v="15"/>
    <x v="2"/>
    <s v="Offer B"/>
    <s v="Yes"/>
    <n v="40.83"/>
    <s v="No"/>
    <s v="Yes"/>
    <x v="1"/>
    <x v="8"/>
    <x v="1"/>
    <x v="0"/>
    <x v="0"/>
    <x v="0"/>
    <x v="1"/>
    <x v="1"/>
    <x v="1"/>
    <x v="0"/>
    <x v="1"/>
    <s v="Yes"/>
    <x v="0"/>
    <x v="365"/>
    <n v="4747.5"/>
    <n v="0"/>
    <n v="0"/>
    <n v="2041.5"/>
    <n v="6789"/>
    <x v="0"/>
    <x v="0"/>
    <x v="0"/>
  </r>
  <r>
    <s v="3317-HRTNN"/>
    <x v="0"/>
    <x v="16"/>
    <x v="3"/>
    <s v="No"/>
    <n v="0"/>
    <s v="San Diego"/>
    <n v="92109"/>
    <n v="32.787835999999999"/>
    <n v="-117.232376"/>
    <n v="0"/>
    <x v="10"/>
    <x v="0"/>
    <s v="None"/>
    <s v="No"/>
    <n v="0"/>
    <s v="N/A"/>
    <s v="Yes"/>
    <x v="2"/>
    <x v="26"/>
    <x v="0"/>
    <x v="1"/>
    <x v="0"/>
    <x v="1"/>
    <x v="0"/>
    <x v="1"/>
    <x v="0"/>
    <x v="0"/>
    <x v="1"/>
    <s v="No"/>
    <x v="1"/>
    <x v="452"/>
    <n v="198"/>
    <n v="0"/>
    <n v="0"/>
    <n v="0"/>
    <n v="198"/>
    <x v="1"/>
    <x v="1"/>
    <x v="5"/>
  </r>
  <r>
    <s v="3317-VLGQT"/>
    <x v="0"/>
    <x v="2"/>
    <x v="2"/>
    <s v="Yes"/>
    <n v="0"/>
    <s v="Wallace"/>
    <n v="95254"/>
    <n v="38.192608"/>
    <n v="-120.957842"/>
    <n v="7"/>
    <x v="32"/>
    <x v="1"/>
    <s v="None"/>
    <s v="Yes"/>
    <n v="4.45"/>
    <s v="No"/>
    <s v="Yes"/>
    <x v="1"/>
    <x v="0"/>
    <x v="0"/>
    <x v="1"/>
    <x v="0"/>
    <x v="1"/>
    <x v="1"/>
    <x v="1"/>
    <x v="1"/>
    <x v="0"/>
    <x v="1"/>
    <s v="Yes"/>
    <x v="1"/>
    <x v="1023"/>
    <n v="1122.4000000000001"/>
    <n v="0"/>
    <n v="0"/>
    <n v="62.3"/>
    <n v="1184.7"/>
    <x v="0"/>
    <x v="0"/>
    <x v="0"/>
  </r>
  <r>
    <s v="3318-ISQFQ"/>
    <x v="0"/>
    <x v="5"/>
    <x v="4"/>
    <s v="No"/>
    <n v="0"/>
    <s v="Newark"/>
    <n v="94560"/>
    <n v="37.504133000000003"/>
    <n v="-122.032347"/>
    <n v="0"/>
    <x v="24"/>
    <x v="1"/>
    <s v="Offer D"/>
    <s v="Yes"/>
    <n v="10.97"/>
    <s v="No"/>
    <s v="No"/>
    <x v="3"/>
    <x v="16"/>
    <x v="2"/>
    <x v="2"/>
    <x v="2"/>
    <x v="2"/>
    <x v="2"/>
    <x v="2"/>
    <x v="2"/>
    <x v="2"/>
    <x v="1"/>
    <s v="Yes"/>
    <x v="1"/>
    <x v="245"/>
    <n v="413"/>
    <n v="0"/>
    <n v="0"/>
    <n v="219.4"/>
    <n v="632.4"/>
    <x v="0"/>
    <x v="0"/>
    <x v="0"/>
  </r>
  <r>
    <s v="3318-NMQXL"/>
    <x v="1"/>
    <x v="12"/>
    <x v="2"/>
    <s v="No"/>
    <n v="0"/>
    <s v="El Monte"/>
    <n v="91731"/>
    <n v="34.079934000000002"/>
    <n v="-118.046695"/>
    <n v="0"/>
    <x v="3"/>
    <x v="0"/>
    <s v="Offer E"/>
    <s v="Yes"/>
    <n v="15.6"/>
    <s v="No"/>
    <s v="Yes"/>
    <x v="1"/>
    <x v="15"/>
    <x v="0"/>
    <x v="1"/>
    <x v="0"/>
    <x v="1"/>
    <x v="0"/>
    <x v="1"/>
    <x v="1"/>
    <x v="0"/>
    <x v="1"/>
    <s v="Yes"/>
    <x v="1"/>
    <x v="1006"/>
    <n v="266.8"/>
    <n v="0"/>
    <n v="0"/>
    <n v="46.8"/>
    <n v="313.60000000000002"/>
    <x v="2"/>
    <x v="0"/>
    <x v="0"/>
  </r>
  <r>
    <s v="3318-OSATS"/>
    <x v="1"/>
    <x v="57"/>
    <x v="3"/>
    <s v="No"/>
    <n v="0"/>
    <s v="Sierra City"/>
    <n v="96125"/>
    <n v="39.600599000000003"/>
    <n v="-120.636358"/>
    <n v="0"/>
    <x v="33"/>
    <x v="1"/>
    <s v="Offer C"/>
    <s v="Yes"/>
    <n v="35.1"/>
    <s v="Yes"/>
    <s v="Yes"/>
    <x v="1"/>
    <x v="27"/>
    <x v="0"/>
    <x v="1"/>
    <x v="0"/>
    <x v="1"/>
    <x v="0"/>
    <x v="1"/>
    <x v="0"/>
    <x v="1"/>
    <x v="1"/>
    <s v="Yes"/>
    <x v="1"/>
    <x v="162"/>
    <n v="3474.05"/>
    <n v="0"/>
    <n v="80"/>
    <n v="1228.5"/>
    <n v="4782.55"/>
    <x v="1"/>
    <x v="3"/>
    <x v="6"/>
  </r>
  <r>
    <s v="3319-DWOEP"/>
    <x v="1"/>
    <x v="28"/>
    <x v="5"/>
    <s v="Yes"/>
    <n v="0"/>
    <s v="San Diego"/>
    <n v="92121"/>
    <n v="32.898612999999997"/>
    <n v="-117.20293700000001"/>
    <n v="0"/>
    <x v="38"/>
    <x v="0"/>
    <s v="Offer E"/>
    <s v="Yes"/>
    <n v="47.9"/>
    <s v="No"/>
    <s v="Yes"/>
    <x v="1"/>
    <x v="35"/>
    <x v="0"/>
    <x v="1"/>
    <x v="1"/>
    <x v="1"/>
    <x v="0"/>
    <x v="1"/>
    <x v="0"/>
    <x v="0"/>
    <x v="1"/>
    <s v="Yes"/>
    <x v="1"/>
    <x v="15"/>
    <n v="573.75"/>
    <n v="0"/>
    <n v="0"/>
    <n v="287.39999999999998"/>
    <n v="861.15"/>
    <x v="1"/>
    <x v="1"/>
    <x v="5"/>
  </r>
  <r>
    <s v="3320-VEOYC"/>
    <x v="1"/>
    <x v="61"/>
    <x v="5"/>
    <s v="No"/>
    <n v="0"/>
    <s v="Beverly Hills"/>
    <n v="90210"/>
    <n v="34.099891"/>
    <n v="-118.414338"/>
    <n v="0"/>
    <x v="32"/>
    <x v="1"/>
    <s v="None"/>
    <s v="Yes"/>
    <n v="37.619999999999997"/>
    <s v="Yes"/>
    <s v="Yes"/>
    <x v="1"/>
    <x v="1"/>
    <x v="0"/>
    <x v="1"/>
    <x v="0"/>
    <x v="1"/>
    <x v="0"/>
    <x v="1"/>
    <x v="1"/>
    <x v="0"/>
    <x v="1"/>
    <s v="Yes"/>
    <x v="1"/>
    <x v="348"/>
    <n v="1273.3"/>
    <n v="0"/>
    <n v="0"/>
    <n v="526.67999999999995"/>
    <n v="1799.98"/>
    <x v="0"/>
    <x v="0"/>
    <x v="0"/>
  </r>
  <r>
    <s v="3323-CPBWR"/>
    <x v="1"/>
    <x v="37"/>
    <x v="5"/>
    <s v="No"/>
    <n v="0"/>
    <s v="Knights Landing"/>
    <n v="95645"/>
    <n v="38.875508000000004"/>
    <n v="-121.765866"/>
    <n v="0"/>
    <x v="16"/>
    <x v="1"/>
    <s v="Offer D"/>
    <s v="Yes"/>
    <n v="8.5"/>
    <s v="Yes"/>
    <s v="Yes"/>
    <x v="1"/>
    <x v="35"/>
    <x v="0"/>
    <x v="1"/>
    <x v="1"/>
    <x v="0"/>
    <x v="0"/>
    <x v="0"/>
    <x v="0"/>
    <x v="0"/>
    <x v="1"/>
    <s v="Yes"/>
    <x v="0"/>
    <x v="1050"/>
    <n v="2085.4499999999998"/>
    <n v="0"/>
    <n v="0"/>
    <n v="195.5"/>
    <n v="2280.9499999999998"/>
    <x v="0"/>
    <x v="0"/>
    <x v="0"/>
  </r>
  <r>
    <s v="3324-OIRTO"/>
    <x v="1"/>
    <x v="5"/>
    <x v="4"/>
    <s v="Yes"/>
    <n v="3"/>
    <s v="Glennville"/>
    <n v="93226"/>
    <n v="35.735694000000002"/>
    <n v="-118.738483"/>
    <n v="1"/>
    <x v="4"/>
    <x v="2"/>
    <s v="Offer A"/>
    <s v="Yes"/>
    <n v="14.14"/>
    <s v="No"/>
    <s v="Yes"/>
    <x v="1"/>
    <x v="9"/>
    <x v="1"/>
    <x v="0"/>
    <x v="1"/>
    <x v="1"/>
    <x v="0"/>
    <x v="1"/>
    <x v="1"/>
    <x v="0"/>
    <x v="0"/>
    <s v="Yes"/>
    <x v="1"/>
    <x v="1051"/>
    <n v="7288.4"/>
    <n v="0"/>
    <n v="0"/>
    <n v="1003.94"/>
    <n v="8292.34"/>
    <x v="0"/>
    <x v="0"/>
    <x v="0"/>
  </r>
  <r>
    <s v="3325-FUYCG"/>
    <x v="1"/>
    <x v="12"/>
    <x v="2"/>
    <s v="Yes"/>
    <n v="0"/>
    <s v="Five Points"/>
    <n v="93624"/>
    <n v="36.397745"/>
    <n v="-120.119911"/>
    <n v="1"/>
    <x v="61"/>
    <x v="1"/>
    <s v="Offer C"/>
    <s v="Yes"/>
    <n v="9.6199999999999992"/>
    <s v="Yes"/>
    <s v="Yes"/>
    <x v="1"/>
    <x v="40"/>
    <x v="1"/>
    <x v="0"/>
    <x v="0"/>
    <x v="1"/>
    <x v="0"/>
    <x v="1"/>
    <x v="1"/>
    <x v="0"/>
    <x v="0"/>
    <s v="No"/>
    <x v="1"/>
    <x v="610"/>
    <n v="2847.4"/>
    <n v="0"/>
    <n v="0"/>
    <n v="269.36"/>
    <n v="3116.76"/>
    <x v="1"/>
    <x v="2"/>
    <x v="15"/>
  </r>
  <r>
    <s v="3327-YBAKM"/>
    <x v="0"/>
    <x v="26"/>
    <x v="0"/>
    <s v="Yes"/>
    <n v="0"/>
    <s v="San Diego"/>
    <n v="92131"/>
    <n v="32.893250000000002"/>
    <n v="-117.087091"/>
    <n v="10"/>
    <x v="34"/>
    <x v="2"/>
    <s v="None"/>
    <s v="Yes"/>
    <n v="19.22"/>
    <s v="No"/>
    <s v="Yes"/>
    <x v="1"/>
    <x v="8"/>
    <x v="1"/>
    <x v="1"/>
    <x v="0"/>
    <x v="0"/>
    <x v="0"/>
    <x v="1"/>
    <x v="1"/>
    <x v="0"/>
    <x v="0"/>
    <s v="Yes"/>
    <x v="0"/>
    <x v="1050"/>
    <n v="6314.35"/>
    <n v="13.37"/>
    <n v="0"/>
    <n v="1230.08"/>
    <n v="7531.06"/>
    <x v="0"/>
    <x v="0"/>
    <x v="0"/>
  </r>
  <r>
    <s v="3329-WDIOK"/>
    <x v="0"/>
    <x v="52"/>
    <x v="2"/>
    <s v="No"/>
    <n v="0"/>
    <s v="Edwards"/>
    <n v="93523"/>
    <n v="34.966777"/>
    <n v="-117.961179"/>
    <n v="0"/>
    <x v="3"/>
    <x v="0"/>
    <s v="None"/>
    <s v="No"/>
    <n v="0"/>
    <s v="N/A"/>
    <s v="Yes"/>
    <x v="0"/>
    <x v="32"/>
    <x v="0"/>
    <x v="0"/>
    <x v="0"/>
    <x v="1"/>
    <x v="0"/>
    <x v="1"/>
    <x v="1"/>
    <x v="0"/>
    <x v="1"/>
    <s v="Yes"/>
    <x v="1"/>
    <x v="920"/>
    <n v="155.35"/>
    <n v="0"/>
    <n v="0"/>
    <n v="0"/>
    <n v="155.35"/>
    <x v="1"/>
    <x v="2"/>
    <x v="18"/>
  </r>
  <r>
    <s v="3331-HQDTW"/>
    <x v="0"/>
    <x v="5"/>
    <x v="4"/>
    <s v="No"/>
    <n v="0"/>
    <s v="San Diego"/>
    <n v="92130"/>
    <n v="32.957194999999999"/>
    <n v="-117.20254199999999"/>
    <n v="0"/>
    <x v="12"/>
    <x v="1"/>
    <s v="None"/>
    <s v="Yes"/>
    <n v="7.99"/>
    <s v="Yes"/>
    <s v="Yes"/>
    <x v="1"/>
    <x v="41"/>
    <x v="1"/>
    <x v="0"/>
    <x v="1"/>
    <x v="1"/>
    <x v="0"/>
    <x v="1"/>
    <x v="1"/>
    <x v="0"/>
    <x v="1"/>
    <s v="Yes"/>
    <x v="0"/>
    <x v="1052"/>
    <n v="3587.25"/>
    <n v="0"/>
    <n v="0"/>
    <n v="271.66000000000003"/>
    <n v="3858.91"/>
    <x v="1"/>
    <x v="1"/>
    <x v="5"/>
  </r>
  <r>
    <s v="3334-CTHOL"/>
    <x v="0"/>
    <x v="35"/>
    <x v="2"/>
    <s v="No"/>
    <n v="0"/>
    <s v="Jackson"/>
    <n v="95642"/>
    <n v="38.336216"/>
    <n v="-120.76900999999999"/>
    <n v="0"/>
    <x v="13"/>
    <x v="0"/>
    <s v="None"/>
    <s v="Yes"/>
    <n v="43.49"/>
    <s v="Yes"/>
    <s v="Yes"/>
    <x v="0"/>
    <x v="3"/>
    <x v="0"/>
    <x v="1"/>
    <x v="0"/>
    <x v="1"/>
    <x v="1"/>
    <x v="0"/>
    <x v="0"/>
    <x v="0"/>
    <x v="1"/>
    <s v="Yes"/>
    <x v="1"/>
    <x v="663"/>
    <n v="49.95"/>
    <n v="0"/>
    <n v="0"/>
    <n v="43.49"/>
    <n v="93.44"/>
    <x v="1"/>
    <x v="1"/>
    <x v="1"/>
  </r>
  <r>
    <s v="3336-JORSO"/>
    <x v="0"/>
    <x v="57"/>
    <x v="3"/>
    <s v="No"/>
    <n v="0"/>
    <s v="Hayward"/>
    <n v="94542"/>
    <n v="37.656694999999999"/>
    <n v="-122.048361"/>
    <n v="0"/>
    <x v="45"/>
    <x v="1"/>
    <s v="Offer C"/>
    <s v="Yes"/>
    <n v="17.239999999999998"/>
    <s v="Yes"/>
    <s v="Yes"/>
    <x v="1"/>
    <x v="32"/>
    <x v="0"/>
    <x v="0"/>
    <x v="1"/>
    <x v="0"/>
    <x v="0"/>
    <x v="1"/>
    <x v="1"/>
    <x v="1"/>
    <x v="1"/>
    <s v="Yes"/>
    <x v="1"/>
    <x v="643"/>
    <n v="3655.45"/>
    <n v="0"/>
    <n v="70"/>
    <n v="568.91999999999996"/>
    <n v="4294.37"/>
    <x v="1"/>
    <x v="2"/>
    <x v="2"/>
  </r>
  <r>
    <s v="3338-CVVEH"/>
    <x v="1"/>
    <x v="32"/>
    <x v="0"/>
    <s v="No"/>
    <n v="0"/>
    <s v="Chula Vista"/>
    <n v="91913"/>
    <n v="32.641640000000002"/>
    <n v="-116.985026"/>
    <n v="0"/>
    <x v="27"/>
    <x v="0"/>
    <s v="Offer D"/>
    <s v="Yes"/>
    <n v="13.88"/>
    <s v="Yes"/>
    <s v="Yes"/>
    <x v="1"/>
    <x v="34"/>
    <x v="0"/>
    <x v="1"/>
    <x v="0"/>
    <x v="1"/>
    <x v="0"/>
    <x v="1"/>
    <x v="1"/>
    <x v="0"/>
    <x v="1"/>
    <s v="No"/>
    <x v="1"/>
    <x v="701"/>
    <n v="1173.55"/>
    <n v="0"/>
    <n v="0"/>
    <n v="166.56"/>
    <n v="1340.11"/>
    <x v="0"/>
    <x v="0"/>
    <x v="0"/>
  </r>
  <r>
    <s v="3339-EAQNV"/>
    <x v="1"/>
    <x v="4"/>
    <x v="3"/>
    <s v="Yes"/>
    <n v="0"/>
    <s v="Palermo"/>
    <n v="95968"/>
    <n v="39.435755999999998"/>
    <n v="-121.552071"/>
    <n v="7"/>
    <x v="9"/>
    <x v="2"/>
    <s v="None"/>
    <s v="Yes"/>
    <n v="11.23"/>
    <s v="Yes"/>
    <s v="Yes"/>
    <x v="1"/>
    <x v="12"/>
    <x v="0"/>
    <x v="0"/>
    <x v="0"/>
    <x v="1"/>
    <x v="0"/>
    <x v="1"/>
    <x v="1"/>
    <x v="0"/>
    <x v="0"/>
    <s v="Yes"/>
    <x v="0"/>
    <x v="1053"/>
    <n v="7133.1"/>
    <n v="0"/>
    <n v="0"/>
    <n v="808.56"/>
    <n v="7941.66"/>
    <x v="0"/>
    <x v="0"/>
    <x v="0"/>
  </r>
  <r>
    <s v="3340-QBBFM"/>
    <x v="1"/>
    <x v="61"/>
    <x v="5"/>
    <s v="Yes"/>
    <n v="0"/>
    <s v="Petaluma"/>
    <n v="94954"/>
    <n v="38.235021000000003"/>
    <n v="-122.557332"/>
    <n v="9"/>
    <x v="66"/>
    <x v="1"/>
    <s v="Offer C"/>
    <s v="Yes"/>
    <n v="47.16"/>
    <s v="No"/>
    <s v="Yes"/>
    <x v="2"/>
    <x v="29"/>
    <x v="0"/>
    <x v="1"/>
    <x v="1"/>
    <x v="0"/>
    <x v="1"/>
    <x v="0"/>
    <x v="0"/>
    <x v="0"/>
    <x v="0"/>
    <s v="No"/>
    <x v="0"/>
    <x v="1054"/>
    <n v="1992.85"/>
    <n v="1.0900000000000001"/>
    <n v="0"/>
    <n v="1697.76"/>
    <n v="3689.52"/>
    <x v="0"/>
    <x v="0"/>
    <x v="0"/>
  </r>
  <r>
    <s v="3345-JHUEO"/>
    <x v="1"/>
    <x v="46"/>
    <x v="4"/>
    <s v="No"/>
    <n v="0"/>
    <s v="Windsor"/>
    <n v="95492"/>
    <n v="38.527296999999997"/>
    <n v="-122.810044"/>
    <n v="0"/>
    <x v="1"/>
    <x v="0"/>
    <s v="None"/>
    <s v="Yes"/>
    <n v="46.53"/>
    <s v="No"/>
    <s v="No"/>
    <x v="3"/>
    <x v="16"/>
    <x v="2"/>
    <x v="2"/>
    <x v="2"/>
    <x v="2"/>
    <x v="2"/>
    <x v="2"/>
    <x v="2"/>
    <x v="2"/>
    <x v="1"/>
    <s v="Yes"/>
    <x v="1"/>
    <x v="285"/>
    <n v="55.7"/>
    <n v="0"/>
    <n v="0"/>
    <n v="186.12"/>
    <n v="241.82"/>
    <x v="0"/>
    <x v="0"/>
    <x v="0"/>
  </r>
  <r>
    <s v="3345-PBBFH"/>
    <x v="1"/>
    <x v="38"/>
    <x v="4"/>
    <s v="Yes"/>
    <n v="0"/>
    <s v="Fowler"/>
    <n v="93625"/>
    <n v="36.625791999999997"/>
    <n v="-119.672483"/>
    <n v="6"/>
    <x v="58"/>
    <x v="0"/>
    <s v="Offer E"/>
    <s v="Yes"/>
    <n v="2.38"/>
    <s v="No"/>
    <s v="Yes"/>
    <x v="2"/>
    <x v="25"/>
    <x v="0"/>
    <x v="0"/>
    <x v="0"/>
    <x v="1"/>
    <x v="1"/>
    <x v="0"/>
    <x v="0"/>
    <x v="0"/>
    <x v="1"/>
    <s v="Yes"/>
    <x v="1"/>
    <x v="947"/>
    <n v="393.45"/>
    <n v="0"/>
    <n v="0"/>
    <n v="19.04"/>
    <n v="412.49"/>
    <x v="0"/>
    <x v="0"/>
    <x v="0"/>
  </r>
  <r>
    <s v="3346-BRMIS"/>
    <x v="0"/>
    <x v="57"/>
    <x v="3"/>
    <s v="Yes"/>
    <n v="0"/>
    <s v="Bonsall"/>
    <n v="92003"/>
    <n v="33.290906999999997"/>
    <n v="-117.202895"/>
    <n v="1"/>
    <x v="68"/>
    <x v="1"/>
    <s v="None"/>
    <s v="No"/>
    <n v="0"/>
    <s v="N/A"/>
    <s v="Yes"/>
    <x v="2"/>
    <x v="11"/>
    <x v="0"/>
    <x v="1"/>
    <x v="1"/>
    <x v="1"/>
    <x v="0"/>
    <x v="1"/>
    <x v="1"/>
    <x v="0"/>
    <x v="1"/>
    <s v="Yes"/>
    <x v="1"/>
    <x v="573"/>
    <n v="810.7"/>
    <n v="0"/>
    <n v="0"/>
    <n v="0"/>
    <n v="810.7"/>
    <x v="1"/>
    <x v="2"/>
    <x v="15"/>
  </r>
  <r>
    <s v="3347-YJZZE"/>
    <x v="1"/>
    <x v="27"/>
    <x v="5"/>
    <s v="Yes"/>
    <n v="2"/>
    <s v="Los Osos"/>
    <n v="93402"/>
    <n v="35.279983999999999"/>
    <n v="-120.824288"/>
    <n v="6"/>
    <x v="31"/>
    <x v="1"/>
    <s v="None"/>
    <s v="Yes"/>
    <n v="6.73"/>
    <s v="Yes"/>
    <s v="Yes"/>
    <x v="2"/>
    <x v="22"/>
    <x v="0"/>
    <x v="0"/>
    <x v="1"/>
    <x v="1"/>
    <x v="0"/>
    <x v="1"/>
    <x v="1"/>
    <x v="0"/>
    <x v="1"/>
    <s v="No"/>
    <x v="0"/>
    <x v="849"/>
    <n v="2211.8000000000002"/>
    <n v="0"/>
    <n v="0"/>
    <n v="195.17"/>
    <n v="2406.9699999999998"/>
    <x v="0"/>
    <x v="0"/>
    <x v="0"/>
  </r>
  <r>
    <s v="3348-CFRNX"/>
    <x v="0"/>
    <x v="10"/>
    <x v="1"/>
    <s v="Yes"/>
    <n v="0"/>
    <s v="Healdsburg"/>
    <n v="95448"/>
    <n v="38.618347"/>
    <n v="-122.908422"/>
    <n v="1"/>
    <x v="61"/>
    <x v="1"/>
    <s v="None"/>
    <s v="Yes"/>
    <n v="37.659999999999997"/>
    <s v="No"/>
    <s v="Yes"/>
    <x v="1"/>
    <x v="12"/>
    <x v="1"/>
    <x v="1"/>
    <x v="0"/>
    <x v="1"/>
    <x v="0"/>
    <x v="1"/>
    <x v="1"/>
    <x v="0"/>
    <x v="1"/>
    <s v="Yes"/>
    <x v="0"/>
    <x v="1055"/>
    <n v="2602.9"/>
    <n v="0"/>
    <n v="0"/>
    <n v="1054.48"/>
    <n v="3657.38"/>
    <x v="1"/>
    <x v="4"/>
    <x v="12"/>
  </r>
  <r>
    <s v="3349-ANQNH"/>
    <x v="0"/>
    <x v="57"/>
    <x v="3"/>
    <s v="No"/>
    <n v="0"/>
    <s v="Del Rey"/>
    <n v="93616"/>
    <n v="36.657462000000002"/>
    <n v="-119.595293"/>
    <n v="0"/>
    <x v="26"/>
    <x v="2"/>
    <s v="None"/>
    <s v="Yes"/>
    <n v="24.27"/>
    <s v="Yes"/>
    <s v="Yes"/>
    <x v="1"/>
    <x v="15"/>
    <x v="0"/>
    <x v="1"/>
    <x v="1"/>
    <x v="1"/>
    <x v="0"/>
    <x v="1"/>
    <x v="1"/>
    <x v="0"/>
    <x v="0"/>
    <s v="Yes"/>
    <x v="1"/>
    <x v="180"/>
    <n v="5890"/>
    <n v="0"/>
    <n v="0"/>
    <n v="1431.93"/>
    <n v="7321.93"/>
    <x v="0"/>
    <x v="0"/>
    <x v="0"/>
  </r>
  <r>
    <s v="3351-NGXYI"/>
    <x v="0"/>
    <x v="57"/>
    <x v="3"/>
    <s v="No"/>
    <n v="0"/>
    <s v="San Diego"/>
    <n v="92106"/>
    <n v="32.713459999999998"/>
    <n v="-117.236378"/>
    <n v="0"/>
    <x v="43"/>
    <x v="1"/>
    <s v="Offer D"/>
    <s v="Yes"/>
    <n v="9.7200000000000006"/>
    <s v="Yes"/>
    <s v="Yes"/>
    <x v="2"/>
    <x v="27"/>
    <x v="1"/>
    <x v="1"/>
    <x v="0"/>
    <x v="1"/>
    <x v="1"/>
    <x v="0"/>
    <x v="0"/>
    <x v="0"/>
    <x v="0"/>
    <s v="Yes"/>
    <x v="1"/>
    <x v="1054"/>
    <n v="889"/>
    <n v="0"/>
    <n v="0"/>
    <n v="155.52000000000001"/>
    <n v="1044.52"/>
    <x v="0"/>
    <x v="0"/>
    <x v="0"/>
  </r>
  <r>
    <s v="3351-NQLDI"/>
    <x v="0"/>
    <x v="51"/>
    <x v="1"/>
    <s v="Yes"/>
    <n v="0"/>
    <s v="Travis Afb"/>
    <n v="94535"/>
    <n v="38.265898999999997"/>
    <n v="-121.93946099999999"/>
    <n v="1"/>
    <x v="23"/>
    <x v="2"/>
    <s v="Offer A"/>
    <s v="Yes"/>
    <n v="30.94"/>
    <s v="Yes"/>
    <s v="Yes"/>
    <x v="1"/>
    <x v="4"/>
    <x v="1"/>
    <x v="1"/>
    <x v="0"/>
    <x v="0"/>
    <x v="1"/>
    <x v="1"/>
    <x v="1"/>
    <x v="0"/>
    <x v="0"/>
    <s v="Yes"/>
    <x v="0"/>
    <x v="1056"/>
    <n v="6341.45"/>
    <n v="0"/>
    <n v="0"/>
    <n v="2072.98"/>
    <n v="8414.43"/>
    <x v="1"/>
    <x v="4"/>
    <x v="7"/>
  </r>
  <r>
    <s v="3352-ALMCK"/>
    <x v="1"/>
    <x v="21"/>
    <x v="1"/>
    <s v="No"/>
    <n v="0"/>
    <s v="Navarro"/>
    <n v="95463"/>
    <n v="39.182915999999999"/>
    <n v="-123.552571"/>
    <n v="0"/>
    <x v="36"/>
    <x v="2"/>
    <s v="None"/>
    <s v="Yes"/>
    <n v="32.78"/>
    <s v="Yes"/>
    <s v="Yes"/>
    <x v="1"/>
    <x v="27"/>
    <x v="0"/>
    <x v="0"/>
    <x v="1"/>
    <x v="1"/>
    <x v="0"/>
    <x v="1"/>
    <x v="1"/>
    <x v="0"/>
    <x v="1"/>
    <s v="Yes"/>
    <x v="0"/>
    <x v="981"/>
    <n v="4108.1499999999996"/>
    <n v="0"/>
    <n v="0"/>
    <n v="1311.2"/>
    <n v="5419.35"/>
    <x v="0"/>
    <x v="0"/>
    <x v="0"/>
  </r>
  <r>
    <s v="3352-RICWQ"/>
    <x v="0"/>
    <x v="45"/>
    <x v="1"/>
    <s v="Yes"/>
    <n v="2"/>
    <s v="Davis"/>
    <n v="95616"/>
    <n v="38.508735000000001"/>
    <n v="-121.67881300000001"/>
    <n v="6"/>
    <x v="0"/>
    <x v="0"/>
    <s v="Offer E"/>
    <s v="Yes"/>
    <n v="16.13"/>
    <s v="No"/>
    <s v="No"/>
    <x v="3"/>
    <x v="16"/>
    <x v="2"/>
    <x v="2"/>
    <x v="2"/>
    <x v="2"/>
    <x v="2"/>
    <x v="2"/>
    <x v="2"/>
    <x v="2"/>
    <x v="2"/>
    <s v="No"/>
    <x v="0"/>
    <x v="152"/>
    <n v="210.65"/>
    <n v="0"/>
    <n v="0"/>
    <n v="145.16999999999999"/>
    <n v="355.82"/>
    <x v="0"/>
    <x v="0"/>
    <x v="0"/>
  </r>
  <r>
    <s v="3354-OADJP"/>
    <x v="0"/>
    <x v="0"/>
    <x v="0"/>
    <s v="No"/>
    <n v="0"/>
    <s v="Bolinas"/>
    <n v="94924"/>
    <n v="37.943086999999998"/>
    <n v="-122.72378999999999"/>
    <n v="0"/>
    <x v="58"/>
    <x v="0"/>
    <s v="None"/>
    <s v="Yes"/>
    <n v="42.78"/>
    <s v="No"/>
    <s v="Yes"/>
    <x v="2"/>
    <x v="22"/>
    <x v="1"/>
    <x v="1"/>
    <x v="0"/>
    <x v="0"/>
    <x v="1"/>
    <x v="0"/>
    <x v="0"/>
    <x v="0"/>
    <x v="0"/>
    <s v="No"/>
    <x v="1"/>
    <x v="1032"/>
    <n v="447.75"/>
    <n v="0"/>
    <n v="0"/>
    <n v="342.24"/>
    <n v="789.99"/>
    <x v="0"/>
    <x v="0"/>
    <x v="0"/>
  </r>
  <r>
    <s v="3359-DSRKA"/>
    <x v="0"/>
    <x v="23"/>
    <x v="1"/>
    <s v="Yes"/>
    <n v="3"/>
    <s v="Scott Bar"/>
    <n v="96085"/>
    <n v="41.737962000000003"/>
    <n v="-123.07557"/>
    <n v="9"/>
    <x v="42"/>
    <x v="2"/>
    <s v="Offer B"/>
    <s v="Yes"/>
    <n v="11.81"/>
    <s v="No"/>
    <s v="No"/>
    <x v="3"/>
    <x v="16"/>
    <x v="2"/>
    <x v="2"/>
    <x v="2"/>
    <x v="2"/>
    <x v="2"/>
    <x v="2"/>
    <x v="2"/>
    <x v="2"/>
    <x v="2"/>
    <s v="Yes"/>
    <x v="0"/>
    <x v="23"/>
    <n v="1158.8499999999999"/>
    <n v="0"/>
    <n v="0"/>
    <n v="684.98"/>
    <n v="1843.83"/>
    <x v="0"/>
    <x v="0"/>
    <x v="0"/>
  </r>
  <r>
    <s v="3363-DTIVD"/>
    <x v="1"/>
    <x v="39"/>
    <x v="2"/>
    <s v="Yes"/>
    <n v="3"/>
    <s v="Reseda"/>
    <n v="91335"/>
    <n v="34.200175000000002"/>
    <n v="-118.540958"/>
    <n v="3"/>
    <x v="4"/>
    <x v="2"/>
    <s v="Offer A"/>
    <s v="Yes"/>
    <n v="25.02"/>
    <s v="Yes"/>
    <s v="Yes"/>
    <x v="1"/>
    <x v="25"/>
    <x v="1"/>
    <x v="1"/>
    <x v="1"/>
    <x v="1"/>
    <x v="0"/>
    <x v="1"/>
    <x v="1"/>
    <x v="0"/>
    <x v="2"/>
    <s v="No"/>
    <x v="1"/>
    <x v="231"/>
    <n v="7405.5"/>
    <n v="0"/>
    <n v="0"/>
    <n v="1776.42"/>
    <n v="9181.92"/>
    <x v="0"/>
    <x v="0"/>
    <x v="0"/>
  </r>
  <r>
    <s v="3363-EWLGO"/>
    <x v="0"/>
    <x v="25"/>
    <x v="0"/>
    <s v="No"/>
    <n v="0"/>
    <s v="Freedom"/>
    <n v="95019"/>
    <n v="36.936228"/>
    <n v="-121.78555900000001"/>
    <n v="0"/>
    <x v="10"/>
    <x v="0"/>
    <s v="None"/>
    <s v="Yes"/>
    <n v="34.799999999999997"/>
    <s v="No"/>
    <s v="No"/>
    <x v="3"/>
    <x v="16"/>
    <x v="2"/>
    <x v="2"/>
    <x v="2"/>
    <x v="2"/>
    <x v="2"/>
    <x v="2"/>
    <x v="2"/>
    <x v="2"/>
    <x v="1"/>
    <s v="No"/>
    <x v="0"/>
    <x v="68"/>
    <n v="109.6"/>
    <n v="0"/>
    <n v="0"/>
    <n v="174"/>
    <n v="283.60000000000002"/>
    <x v="0"/>
    <x v="0"/>
    <x v="0"/>
  </r>
  <r>
    <s v="3365-SAIGS"/>
    <x v="0"/>
    <x v="27"/>
    <x v="5"/>
    <s v="No"/>
    <n v="0"/>
    <s v="Rancho Santa Fe"/>
    <n v="92067"/>
    <n v="33.012751000000002"/>
    <n v="-117.20061699999999"/>
    <n v="0"/>
    <x v="67"/>
    <x v="1"/>
    <s v="None"/>
    <s v="Yes"/>
    <n v="22.61"/>
    <s v="No"/>
    <s v="Yes"/>
    <x v="1"/>
    <x v="10"/>
    <x v="0"/>
    <x v="0"/>
    <x v="0"/>
    <x v="1"/>
    <x v="0"/>
    <x v="0"/>
    <x v="0"/>
    <x v="0"/>
    <x v="1"/>
    <s v="Yes"/>
    <x v="1"/>
    <x v="1057"/>
    <n v="1329.15"/>
    <n v="0"/>
    <n v="0"/>
    <n v="384.37"/>
    <n v="1713.52"/>
    <x v="0"/>
    <x v="0"/>
    <x v="0"/>
  </r>
  <r>
    <s v="3370-GQEAL"/>
    <x v="1"/>
    <x v="54"/>
    <x v="5"/>
    <s v="Yes"/>
    <n v="2"/>
    <s v="Indio"/>
    <n v="92201"/>
    <n v="33.713890999999997"/>
    <n v="-116.237257"/>
    <n v="9"/>
    <x v="39"/>
    <x v="1"/>
    <s v="None"/>
    <s v="Yes"/>
    <n v="21.72"/>
    <s v="Yes"/>
    <s v="Yes"/>
    <x v="1"/>
    <x v="10"/>
    <x v="0"/>
    <x v="1"/>
    <x v="0"/>
    <x v="1"/>
    <x v="0"/>
    <x v="0"/>
    <x v="0"/>
    <x v="1"/>
    <x v="1"/>
    <s v="No"/>
    <x v="1"/>
    <x v="300"/>
    <n v="2509.9499999999998"/>
    <n v="23.13"/>
    <n v="120"/>
    <n v="651.6"/>
    <n v="3258.42"/>
    <x v="0"/>
    <x v="0"/>
    <x v="0"/>
  </r>
  <r>
    <s v="3370-HXOPH"/>
    <x v="0"/>
    <x v="2"/>
    <x v="2"/>
    <s v="No"/>
    <n v="0"/>
    <s v="Mountain View"/>
    <n v="94041"/>
    <n v="37.388348999999998"/>
    <n v="-122.075299"/>
    <n v="0"/>
    <x v="3"/>
    <x v="0"/>
    <s v="None"/>
    <s v="Yes"/>
    <n v="14.35"/>
    <s v="Yes"/>
    <s v="Yes"/>
    <x v="1"/>
    <x v="14"/>
    <x v="0"/>
    <x v="1"/>
    <x v="0"/>
    <x v="1"/>
    <x v="1"/>
    <x v="0"/>
    <x v="0"/>
    <x v="0"/>
    <x v="1"/>
    <s v="No"/>
    <x v="1"/>
    <x v="911"/>
    <n v="257.60000000000002"/>
    <n v="0"/>
    <n v="0"/>
    <n v="43.05"/>
    <n v="300.64999999999998"/>
    <x v="2"/>
    <x v="0"/>
    <x v="0"/>
  </r>
  <r>
    <s v="3372-CDXFJ"/>
    <x v="1"/>
    <x v="26"/>
    <x v="0"/>
    <s v="Yes"/>
    <n v="2"/>
    <s v="San Quentin"/>
    <n v="94964"/>
    <n v="37.942551000000002"/>
    <n v="-122.491642"/>
    <n v="8"/>
    <x v="2"/>
    <x v="1"/>
    <s v="None"/>
    <s v="Yes"/>
    <n v="48.7"/>
    <s v="Yes"/>
    <s v="No"/>
    <x v="3"/>
    <x v="16"/>
    <x v="2"/>
    <x v="2"/>
    <x v="2"/>
    <x v="2"/>
    <x v="2"/>
    <x v="2"/>
    <x v="2"/>
    <x v="2"/>
    <x v="0"/>
    <s v="No"/>
    <x v="1"/>
    <x v="1058"/>
    <n v="343.6"/>
    <n v="0"/>
    <n v="0"/>
    <n v="633.1"/>
    <n v="976.7"/>
    <x v="0"/>
    <x v="0"/>
    <x v="0"/>
  </r>
  <r>
    <s v="3372-KWFBM"/>
    <x v="1"/>
    <x v="48"/>
    <x v="3"/>
    <s v="No"/>
    <n v="0"/>
    <s v="Bayside"/>
    <n v="95524"/>
    <n v="40.825485999999998"/>
    <n v="-124.049485"/>
    <n v="0"/>
    <x v="43"/>
    <x v="1"/>
    <s v="None"/>
    <s v="Yes"/>
    <n v="19.18"/>
    <s v="Yes"/>
    <s v="Yes"/>
    <x v="1"/>
    <x v="13"/>
    <x v="0"/>
    <x v="1"/>
    <x v="0"/>
    <x v="1"/>
    <x v="0"/>
    <x v="0"/>
    <x v="0"/>
    <x v="0"/>
    <x v="1"/>
    <s v="Yes"/>
    <x v="1"/>
    <x v="1059"/>
    <n v="1281"/>
    <n v="0"/>
    <n v="0"/>
    <n v="306.88"/>
    <n v="1587.88"/>
    <x v="1"/>
    <x v="2"/>
    <x v="3"/>
  </r>
  <r>
    <s v="3373-DIUUN"/>
    <x v="1"/>
    <x v="12"/>
    <x v="2"/>
    <s v="Yes"/>
    <n v="3"/>
    <s v="Hinkley"/>
    <n v="92347"/>
    <n v="34.983808000000003"/>
    <n v="-117.239306"/>
    <n v="6"/>
    <x v="39"/>
    <x v="1"/>
    <s v="None"/>
    <s v="Yes"/>
    <n v="40"/>
    <s v="No"/>
    <s v="No"/>
    <x v="3"/>
    <x v="16"/>
    <x v="2"/>
    <x v="2"/>
    <x v="2"/>
    <x v="2"/>
    <x v="2"/>
    <x v="2"/>
    <x v="2"/>
    <x v="2"/>
    <x v="2"/>
    <s v="No"/>
    <x v="0"/>
    <x v="1060"/>
    <n v="711.9"/>
    <n v="0"/>
    <n v="0"/>
    <n v="1200"/>
    <n v="1911.9"/>
    <x v="0"/>
    <x v="0"/>
    <x v="0"/>
  </r>
  <r>
    <s v="3373-YZZYM"/>
    <x v="1"/>
    <x v="30"/>
    <x v="2"/>
    <s v="Yes"/>
    <n v="3"/>
    <s v="Los Gatos"/>
    <n v="95030"/>
    <n v="37.222842"/>
    <n v="-121.988727"/>
    <n v="10"/>
    <x v="13"/>
    <x v="0"/>
    <s v="None"/>
    <s v="Yes"/>
    <n v="32.78"/>
    <s v="No"/>
    <s v="No"/>
    <x v="3"/>
    <x v="16"/>
    <x v="2"/>
    <x v="2"/>
    <x v="2"/>
    <x v="2"/>
    <x v="2"/>
    <x v="2"/>
    <x v="2"/>
    <x v="2"/>
    <x v="1"/>
    <s v="No"/>
    <x v="0"/>
    <x v="330"/>
    <n v="19.2"/>
    <n v="0"/>
    <n v="0"/>
    <n v="32.78"/>
    <n v="51.98"/>
    <x v="2"/>
    <x v="0"/>
    <x v="0"/>
  </r>
  <r>
    <s v="3374-LXDEV"/>
    <x v="0"/>
    <x v="21"/>
    <x v="1"/>
    <s v="No"/>
    <n v="0"/>
    <s v="Pearblossom"/>
    <n v="93553"/>
    <n v="34.445239000000001"/>
    <n v="-117.894868"/>
    <n v="0"/>
    <x v="2"/>
    <x v="1"/>
    <s v="Offer D"/>
    <s v="Yes"/>
    <n v="8.59"/>
    <s v="Yes"/>
    <s v="Yes"/>
    <x v="1"/>
    <x v="26"/>
    <x v="0"/>
    <x v="0"/>
    <x v="1"/>
    <x v="0"/>
    <x v="1"/>
    <x v="0"/>
    <x v="0"/>
    <x v="0"/>
    <x v="1"/>
    <s v="No"/>
    <x v="1"/>
    <x v="79"/>
    <n v="1132.3499999999999"/>
    <n v="0"/>
    <n v="0"/>
    <n v="111.67"/>
    <n v="1244.02"/>
    <x v="1"/>
    <x v="1"/>
    <x v="1"/>
  </r>
  <r>
    <s v="3374-PZLXD"/>
    <x v="1"/>
    <x v="26"/>
    <x v="0"/>
    <s v="No"/>
    <n v="0"/>
    <s v="Blairsden Graeagle"/>
    <n v="96103"/>
    <n v="39.783746999999998"/>
    <n v="-120.66103200000001"/>
    <n v="0"/>
    <x v="12"/>
    <x v="1"/>
    <s v="Offer C"/>
    <s v="Yes"/>
    <n v="36.520000000000003"/>
    <s v="No"/>
    <s v="No"/>
    <x v="3"/>
    <x v="16"/>
    <x v="2"/>
    <x v="2"/>
    <x v="2"/>
    <x v="2"/>
    <x v="2"/>
    <x v="2"/>
    <x v="2"/>
    <x v="2"/>
    <x v="1"/>
    <s v="No"/>
    <x v="0"/>
    <x v="29"/>
    <n v="675.6"/>
    <n v="0"/>
    <n v="0"/>
    <n v="1241.68"/>
    <n v="1917.28"/>
    <x v="0"/>
    <x v="0"/>
    <x v="0"/>
  </r>
  <r>
    <s v="3374-TTZTK"/>
    <x v="1"/>
    <x v="17"/>
    <x v="4"/>
    <s v="Yes"/>
    <n v="0"/>
    <s v="Sun City"/>
    <n v="92585"/>
    <n v="33.739412000000002"/>
    <n v="-117.173334"/>
    <n v="4"/>
    <x v="57"/>
    <x v="2"/>
    <s v="None"/>
    <s v="Yes"/>
    <n v="49.82"/>
    <s v="No"/>
    <s v="Yes"/>
    <x v="1"/>
    <x v="19"/>
    <x v="1"/>
    <x v="0"/>
    <x v="1"/>
    <x v="0"/>
    <x v="0"/>
    <x v="1"/>
    <x v="1"/>
    <x v="0"/>
    <x v="2"/>
    <s v="Yes"/>
    <x v="1"/>
    <x v="195"/>
    <n v="5487"/>
    <n v="0"/>
    <n v="0"/>
    <n v="2590.64"/>
    <n v="8077.64"/>
    <x v="0"/>
    <x v="0"/>
    <x v="0"/>
  </r>
  <r>
    <s v="3376-BMGFE"/>
    <x v="0"/>
    <x v="21"/>
    <x v="1"/>
    <s v="No"/>
    <n v="1"/>
    <s v="Monrovia"/>
    <n v="91016"/>
    <n v="34.152799999999999"/>
    <n v="-118.00048200000001"/>
    <n v="0"/>
    <x v="1"/>
    <x v="0"/>
    <s v="Offer E"/>
    <s v="Yes"/>
    <n v="33.5"/>
    <s v="No"/>
    <s v="Yes"/>
    <x v="1"/>
    <x v="22"/>
    <x v="0"/>
    <x v="1"/>
    <x v="0"/>
    <x v="1"/>
    <x v="1"/>
    <x v="0"/>
    <x v="0"/>
    <x v="0"/>
    <x v="1"/>
    <s v="Yes"/>
    <x v="1"/>
    <x v="89"/>
    <n v="273"/>
    <n v="8.74"/>
    <n v="0"/>
    <n v="134"/>
    <n v="398.26"/>
    <x v="1"/>
    <x v="2"/>
    <x v="2"/>
  </r>
  <r>
    <s v="3378-AJRAO"/>
    <x v="1"/>
    <x v="56"/>
    <x v="1"/>
    <s v="Yes"/>
    <n v="0"/>
    <s v="Garden Grove"/>
    <n v="92840"/>
    <n v="33.787165000000002"/>
    <n v="-117.931889"/>
    <n v="7"/>
    <x v="50"/>
    <x v="2"/>
    <s v="None"/>
    <s v="Yes"/>
    <n v="32.22"/>
    <s v="Yes"/>
    <s v="No"/>
    <x v="3"/>
    <x v="16"/>
    <x v="2"/>
    <x v="2"/>
    <x v="2"/>
    <x v="2"/>
    <x v="2"/>
    <x v="2"/>
    <x v="2"/>
    <x v="2"/>
    <x v="0"/>
    <s v="No"/>
    <x v="1"/>
    <x v="505"/>
    <n v="1013.6"/>
    <n v="0"/>
    <n v="0"/>
    <n v="1417.68"/>
    <n v="2431.2800000000002"/>
    <x v="0"/>
    <x v="0"/>
    <x v="0"/>
  </r>
  <r>
    <s v="3384-CTMSF"/>
    <x v="1"/>
    <x v="37"/>
    <x v="5"/>
    <s v="Yes"/>
    <n v="0"/>
    <s v="Lincoln"/>
    <n v="95648"/>
    <n v="38.922812"/>
    <n v="-121.312005"/>
    <n v="2"/>
    <x v="54"/>
    <x v="2"/>
    <s v="Offer B"/>
    <s v="Yes"/>
    <n v="48.69"/>
    <s v="Yes"/>
    <s v="Yes"/>
    <x v="1"/>
    <x v="8"/>
    <x v="0"/>
    <x v="0"/>
    <x v="1"/>
    <x v="1"/>
    <x v="0"/>
    <x v="1"/>
    <x v="1"/>
    <x v="0"/>
    <x v="1"/>
    <s v="Yes"/>
    <x v="1"/>
    <x v="488"/>
    <n v="5135.1499999999996"/>
    <n v="0"/>
    <n v="0"/>
    <n v="2288.4299999999998"/>
    <n v="7423.58"/>
    <x v="0"/>
    <x v="0"/>
    <x v="0"/>
  </r>
  <r>
    <s v="3387-PLKUI"/>
    <x v="0"/>
    <x v="60"/>
    <x v="4"/>
    <s v="Yes"/>
    <n v="1"/>
    <s v="San Jose"/>
    <n v="95119"/>
    <n v="37.233226000000002"/>
    <n v="-121.78809"/>
    <n v="6"/>
    <x v="2"/>
    <x v="1"/>
    <s v="Offer D"/>
    <s v="Yes"/>
    <n v="16.739999999999998"/>
    <s v="No"/>
    <s v="No"/>
    <x v="3"/>
    <x v="16"/>
    <x v="2"/>
    <x v="2"/>
    <x v="2"/>
    <x v="2"/>
    <x v="2"/>
    <x v="2"/>
    <x v="2"/>
    <x v="2"/>
    <x v="1"/>
    <s v="No"/>
    <x v="0"/>
    <x v="998"/>
    <n v="251.25"/>
    <n v="0"/>
    <n v="0"/>
    <n v="217.62"/>
    <n v="468.87"/>
    <x v="0"/>
    <x v="0"/>
    <x v="0"/>
  </r>
  <r>
    <s v="3387-VATUS"/>
    <x v="1"/>
    <x v="56"/>
    <x v="1"/>
    <s v="No"/>
    <n v="0"/>
    <s v="Aromas"/>
    <n v="95004"/>
    <n v="36.878363999999998"/>
    <n v="-121.62978099999999"/>
    <n v="0"/>
    <x v="10"/>
    <x v="0"/>
    <s v="Offer E"/>
    <s v="Yes"/>
    <n v="40.15"/>
    <s v="Yes"/>
    <s v="Yes"/>
    <x v="1"/>
    <x v="10"/>
    <x v="0"/>
    <x v="1"/>
    <x v="0"/>
    <x v="1"/>
    <x v="0"/>
    <x v="1"/>
    <x v="1"/>
    <x v="0"/>
    <x v="1"/>
    <s v="Yes"/>
    <x v="1"/>
    <x v="376"/>
    <n v="462.8"/>
    <n v="0"/>
    <n v="0"/>
    <n v="200.75"/>
    <n v="663.55"/>
    <x v="1"/>
    <x v="5"/>
    <x v="8"/>
  </r>
  <r>
    <s v="3389-KTRXV"/>
    <x v="0"/>
    <x v="37"/>
    <x v="5"/>
    <s v="Yes"/>
    <n v="3"/>
    <s v="Ravendale"/>
    <n v="96123"/>
    <n v="40.845737999999997"/>
    <n v="-120.322219"/>
    <n v="0"/>
    <x v="16"/>
    <x v="1"/>
    <s v="None"/>
    <s v="Yes"/>
    <n v="7.11"/>
    <s v="Yes"/>
    <s v="No"/>
    <x v="3"/>
    <x v="16"/>
    <x v="2"/>
    <x v="2"/>
    <x v="2"/>
    <x v="2"/>
    <x v="2"/>
    <x v="2"/>
    <x v="2"/>
    <x v="2"/>
    <x v="2"/>
    <s v="No"/>
    <x v="0"/>
    <x v="1061"/>
    <n v="625.65"/>
    <n v="0"/>
    <n v="0"/>
    <n v="163.53"/>
    <n v="789.18"/>
    <x v="0"/>
    <x v="0"/>
    <x v="0"/>
  </r>
  <r>
    <s v="3389-YGYAI"/>
    <x v="0"/>
    <x v="16"/>
    <x v="3"/>
    <s v="No"/>
    <n v="0"/>
    <s v="Princeton"/>
    <n v="95970"/>
    <n v="39.424956999999999"/>
    <n v="-122.03930699999999"/>
    <n v="0"/>
    <x v="58"/>
    <x v="0"/>
    <s v="None"/>
    <s v="Yes"/>
    <n v="45.16"/>
    <s v="Yes"/>
    <s v="Yes"/>
    <x v="1"/>
    <x v="26"/>
    <x v="0"/>
    <x v="0"/>
    <x v="1"/>
    <x v="1"/>
    <x v="0"/>
    <x v="1"/>
    <x v="0"/>
    <x v="0"/>
    <x v="1"/>
    <s v="Yes"/>
    <x v="1"/>
    <x v="104"/>
    <n v="829.55"/>
    <n v="0"/>
    <n v="0"/>
    <n v="361.28"/>
    <n v="1190.83"/>
    <x v="1"/>
    <x v="4"/>
    <x v="16"/>
  </r>
  <r>
    <s v="3391-JSQEW"/>
    <x v="1"/>
    <x v="13"/>
    <x v="0"/>
    <s v="Yes"/>
    <n v="0"/>
    <s v="San Jose"/>
    <n v="95110"/>
    <n v="37.346670000000003"/>
    <n v="-121.91001900000001"/>
    <n v="7"/>
    <x v="36"/>
    <x v="2"/>
    <s v="None"/>
    <s v="Yes"/>
    <n v="24.3"/>
    <s v="No"/>
    <s v="Yes"/>
    <x v="2"/>
    <x v="29"/>
    <x v="0"/>
    <x v="0"/>
    <x v="0"/>
    <x v="1"/>
    <x v="1"/>
    <x v="0"/>
    <x v="0"/>
    <x v="0"/>
    <x v="1"/>
    <s v="Yes"/>
    <x v="0"/>
    <x v="211"/>
    <n v="2058.5"/>
    <n v="37.03"/>
    <n v="0"/>
    <n v="972"/>
    <n v="2993.47"/>
    <x v="0"/>
    <x v="0"/>
    <x v="0"/>
  </r>
  <r>
    <s v="3392-EHMNK"/>
    <x v="0"/>
    <x v="55"/>
    <x v="2"/>
    <s v="Yes"/>
    <n v="3"/>
    <s v="Thermal"/>
    <n v="92274"/>
    <n v="33.53604"/>
    <n v="-116.11922199999999"/>
    <n v="1"/>
    <x v="23"/>
    <x v="2"/>
    <s v="Offer A"/>
    <s v="Yes"/>
    <n v="11.4"/>
    <s v="Yes"/>
    <s v="Yes"/>
    <x v="1"/>
    <x v="22"/>
    <x v="0"/>
    <x v="0"/>
    <x v="0"/>
    <x v="0"/>
    <x v="0"/>
    <x v="0"/>
    <x v="0"/>
    <x v="0"/>
    <x v="2"/>
    <s v="No"/>
    <x v="0"/>
    <x v="21"/>
    <n v="6302.8"/>
    <n v="0"/>
    <n v="0"/>
    <n v="763.8"/>
    <n v="7066.6"/>
    <x v="0"/>
    <x v="0"/>
    <x v="0"/>
  </r>
  <r>
    <s v="3393-FMZPV"/>
    <x v="0"/>
    <x v="40"/>
    <x v="2"/>
    <s v="No"/>
    <n v="0"/>
    <s v="Elverta"/>
    <n v="95626"/>
    <n v="38.734997"/>
    <n v="-121.463719"/>
    <n v="0"/>
    <x v="30"/>
    <x v="1"/>
    <s v="None"/>
    <s v="Yes"/>
    <n v="36.24"/>
    <s v="Yes"/>
    <s v="Yes"/>
    <x v="1"/>
    <x v="46"/>
    <x v="0"/>
    <x v="0"/>
    <x v="0"/>
    <x v="1"/>
    <x v="0"/>
    <x v="1"/>
    <x v="1"/>
    <x v="0"/>
    <x v="1"/>
    <s v="Yes"/>
    <x v="1"/>
    <x v="479"/>
    <n v="2387.75"/>
    <n v="0"/>
    <n v="0"/>
    <n v="906"/>
    <n v="3293.75"/>
    <x v="1"/>
    <x v="4"/>
    <x v="19"/>
  </r>
  <r>
    <s v="3396-DKDEL"/>
    <x v="0"/>
    <x v="45"/>
    <x v="1"/>
    <s v="Yes"/>
    <n v="3"/>
    <s v="King City"/>
    <n v="93930"/>
    <n v="36.220761000000003"/>
    <n v="-120.980777"/>
    <n v="3"/>
    <x v="40"/>
    <x v="2"/>
    <s v="Offer A"/>
    <s v="Yes"/>
    <n v="11.36"/>
    <s v="Yes"/>
    <s v="Yes"/>
    <x v="1"/>
    <x v="25"/>
    <x v="1"/>
    <x v="0"/>
    <x v="1"/>
    <x v="0"/>
    <x v="0"/>
    <x v="1"/>
    <x v="1"/>
    <x v="0"/>
    <x v="2"/>
    <s v="Yes"/>
    <x v="0"/>
    <x v="461"/>
    <n v="8250"/>
    <n v="0"/>
    <n v="0"/>
    <n v="795.2"/>
    <n v="9045.2000000000007"/>
    <x v="0"/>
    <x v="0"/>
    <x v="0"/>
  </r>
  <r>
    <s v="3397-AVTKU"/>
    <x v="1"/>
    <x v="22"/>
    <x v="5"/>
    <s v="No"/>
    <n v="0"/>
    <s v="Mount Hamilton"/>
    <n v="95140"/>
    <n v="37.382908999999998"/>
    <n v="-121.634151"/>
    <n v="0"/>
    <x v="25"/>
    <x v="2"/>
    <s v="None"/>
    <s v="Yes"/>
    <n v="21.64"/>
    <s v="No"/>
    <s v="Yes"/>
    <x v="2"/>
    <x v="37"/>
    <x v="0"/>
    <x v="0"/>
    <x v="0"/>
    <x v="1"/>
    <x v="1"/>
    <x v="1"/>
    <x v="1"/>
    <x v="0"/>
    <x v="2"/>
    <s v="Yes"/>
    <x v="1"/>
    <x v="567"/>
    <n v="2548.5500000000002"/>
    <n v="0"/>
    <n v="0"/>
    <n v="930.52"/>
    <n v="3479.07"/>
    <x v="0"/>
    <x v="0"/>
    <x v="0"/>
  </r>
  <r>
    <s v="3398-FSHON"/>
    <x v="0"/>
    <x v="16"/>
    <x v="3"/>
    <s v="No"/>
    <n v="0"/>
    <s v="San Diego"/>
    <n v="92121"/>
    <n v="32.898612999999997"/>
    <n v="-117.20293700000001"/>
    <n v="0"/>
    <x v="27"/>
    <x v="0"/>
    <s v="None"/>
    <s v="Yes"/>
    <n v="34.01"/>
    <s v="Yes"/>
    <s v="Yes"/>
    <x v="1"/>
    <x v="30"/>
    <x v="0"/>
    <x v="0"/>
    <x v="0"/>
    <x v="1"/>
    <x v="0"/>
    <x v="0"/>
    <x v="0"/>
    <x v="0"/>
    <x v="1"/>
    <s v="Yes"/>
    <x v="1"/>
    <x v="720"/>
    <n v="1094.5"/>
    <n v="0"/>
    <n v="0"/>
    <n v="408.12"/>
    <n v="1502.62"/>
    <x v="1"/>
    <x v="1"/>
    <x v="5"/>
  </r>
  <r>
    <s v="3398-GCPMU"/>
    <x v="0"/>
    <x v="58"/>
    <x v="3"/>
    <s v="Yes"/>
    <n v="0"/>
    <s v="Fullerton"/>
    <n v="92833"/>
    <n v="33.877639000000002"/>
    <n v="-117.961212"/>
    <n v="4"/>
    <x v="9"/>
    <x v="2"/>
    <s v="Offer A"/>
    <s v="Yes"/>
    <n v="5.77"/>
    <s v="Yes"/>
    <s v="Yes"/>
    <x v="2"/>
    <x v="40"/>
    <x v="1"/>
    <x v="0"/>
    <x v="1"/>
    <x v="0"/>
    <x v="0"/>
    <x v="1"/>
    <x v="0"/>
    <x v="0"/>
    <x v="2"/>
    <s v="Yes"/>
    <x v="0"/>
    <x v="492"/>
    <n v="6448.85"/>
    <n v="0"/>
    <n v="0"/>
    <n v="415.44"/>
    <n v="6864.29"/>
    <x v="0"/>
    <x v="0"/>
    <x v="0"/>
  </r>
  <r>
    <s v="3398-ZOUAA"/>
    <x v="1"/>
    <x v="48"/>
    <x v="3"/>
    <s v="Yes"/>
    <n v="0"/>
    <s v="Redwood City"/>
    <n v="94063"/>
    <n v="37.499411000000002"/>
    <n v="-122.19631800000001"/>
    <n v="1"/>
    <x v="47"/>
    <x v="1"/>
    <s v="Offer D"/>
    <s v="Yes"/>
    <n v="19.739999999999998"/>
    <s v="No"/>
    <s v="Yes"/>
    <x v="1"/>
    <x v="30"/>
    <x v="0"/>
    <x v="1"/>
    <x v="0"/>
    <x v="1"/>
    <x v="1"/>
    <x v="0"/>
    <x v="0"/>
    <x v="0"/>
    <x v="1"/>
    <s v="Yes"/>
    <x v="1"/>
    <x v="445"/>
    <n v="1474.75"/>
    <n v="0"/>
    <n v="0"/>
    <n v="414.54"/>
    <n v="1889.29"/>
    <x v="1"/>
    <x v="5"/>
    <x v="9"/>
  </r>
  <r>
    <s v="3399-BMLVW"/>
    <x v="1"/>
    <x v="43"/>
    <x v="1"/>
    <s v="Yes"/>
    <n v="0"/>
    <s v="Whitmore"/>
    <n v="96096"/>
    <n v="40.637104999999998"/>
    <n v="-121.906949"/>
    <n v="5"/>
    <x v="69"/>
    <x v="2"/>
    <s v="Offer B"/>
    <s v="Yes"/>
    <n v="9.5299999999999994"/>
    <s v="No"/>
    <s v="Yes"/>
    <x v="2"/>
    <x v="1"/>
    <x v="1"/>
    <x v="0"/>
    <x v="0"/>
    <x v="0"/>
    <x v="1"/>
    <x v="0"/>
    <x v="0"/>
    <x v="0"/>
    <x v="2"/>
    <s v="No"/>
    <x v="0"/>
    <x v="846"/>
    <n v="3121.45"/>
    <n v="0"/>
    <n v="0"/>
    <n v="486.03"/>
    <n v="3607.48"/>
    <x v="0"/>
    <x v="0"/>
    <x v="0"/>
  </r>
  <r>
    <s v="3400-ESFUW"/>
    <x v="1"/>
    <x v="24"/>
    <x v="4"/>
    <s v="Yes"/>
    <n v="0"/>
    <s v="Cupertino"/>
    <n v="95014"/>
    <n v="37.306612000000001"/>
    <n v="-122.08062099999999"/>
    <n v="1"/>
    <x v="17"/>
    <x v="2"/>
    <s v="Offer B"/>
    <s v="Yes"/>
    <n v="8.8000000000000007"/>
    <s v="No"/>
    <s v="Yes"/>
    <x v="2"/>
    <x v="31"/>
    <x v="1"/>
    <x v="0"/>
    <x v="0"/>
    <x v="0"/>
    <x v="1"/>
    <x v="0"/>
    <x v="0"/>
    <x v="1"/>
    <x v="2"/>
    <s v="No"/>
    <x v="1"/>
    <x v="1062"/>
    <n v="3046.4"/>
    <n v="0"/>
    <n v="60"/>
    <n v="484"/>
    <n v="3590.4"/>
    <x v="1"/>
    <x v="1"/>
    <x v="11"/>
  </r>
  <r>
    <s v="3401-URHDA"/>
    <x v="1"/>
    <x v="40"/>
    <x v="2"/>
    <s v="No"/>
    <n v="0"/>
    <s v="Emigrant Gap"/>
    <n v="95715"/>
    <n v="39.237540000000003"/>
    <n v="-120.720196"/>
    <n v="0"/>
    <x v="69"/>
    <x v="2"/>
    <s v="None"/>
    <s v="Yes"/>
    <n v="9.85"/>
    <s v="Yes"/>
    <s v="Yes"/>
    <x v="0"/>
    <x v="46"/>
    <x v="1"/>
    <x v="1"/>
    <x v="0"/>
    <x v="0"/>
    <x v="1"/>
    <x v="0"/>
    <x v="0"/>
    <x v="0"/>
    <x v="0"/>
    <s v="No"/>
    <x v="0"/>
    <x v="991"/>
    <n v="3043.6"/>
    <n v="0"/>
    <n v="0"/>
    <n v="502.35"/>
    <n v="3545.95"/>
    <x v="0"/>
    <x v="0"/>
    <x v="0"/>
  </r>
  <r>
    <s v="3402-XRIUO"/>
    <x v="0"/>
    <x v="50"/>
    <x v="3"/>
    <s v="Yes"/>
    <n v="0"/>
    <s v="Glendale"/>
    <n v="91201"/>
    <n v="34.17051"/>
    <n v="-118.289463"/>
    <n v="5"/>
    <x v="51"/>
    <x v="1"/>
    <s v="Offer D"/>
    <s v="Yes"/>
    <n v="17.22"/>
    <s v="Yes"/>
    <s v="Yes"/>
    <x v="2"/>
    <x v="32"/>
    <x v="1"/>
    <x v="0"/>
    <x v="0"/>
    <x v="0"/>
    <x v="1"/>
    <x v="0"/>
    <x v="0"/>
    <x v="0"/>
    <x v="2"/>
    <s v="Yes"/>
    <x v="0"/>
    <x v="1063"/>
    <n v="1381.8"/>
    <n v="0"/>
    <n v="0"/>
    <n v="378.84"/>
    <n v="1760.64"/>
    <x v="0"/>
    <x v="0"/>
    <x v="0"/>
  </r>
  <r>
    <s v="3404-JNXAX"/>
    <x v="0"/>
    <x v="43"/>
    <x v="1"/>
    <s v="Yes"/>
    <n v="2"/>
    <s v="Ukiah"/>
    <n v="95482"/>
    <n v="39.134075000000003"/>
    <n v="-123.23421999999999"/>
    <n v="9"/>
    <x v="69"/>
    <x v="2"/>
    <s v="Offer B"/>
    <s v="Yes"/>
    <n v="29.56"/>
    <s v="Yes"/>
    <s v="Yes"/>
    <x v="1"/>
    <x v="22"/>
    <x v="0"/>
    <x v="1"/>
    <x v="0"/>
    <x v="0"/>
    <x v="1"/>
    <x v="0"/>
    <x v="0"/>
    <x v="0"/>
    <x v="1"/>
    <s v="Yes"/>
    <x v="1"/>
    <x v="1064"/>
    <n v="4116.8999999999996"/>
    <n v="0"/>
    <n v="0"/>
    <n v="1507.56"/>
    <n v="5624.46"/>
    <x v="0"/>
    <x v="0"/>
    <x v="0"/>
  </r>
  <r>
    <s v="3407-JMJQQ"/>
    <x v="0"/>
    <x v="19"/>
    <x v="4"/>
    <s v="Yes"/>
    <n v="1"/>
    <s v="Oakhurst"/>
    <n v="93644"/>
    <n v="37.648646999999997"/>
    <n v="-119.231447"/>
    <n v="2"/>
    <x v="4"/>
    <x v="2"/>
    <s v="None"/>
    <s v="Yes"/>
    <n v="1.84"/>
    <s v="Yes"/>
    <s v="Yes"/>
    <x v="1"/>
    <x v="24"/>
    <x v="1"/>
    <x v="0"/>
    <x v="1"/>
    <x v="1"/>
    <x v="0"/>
    <x v="1"/>
    <x v="1"/>
    <x v="1"/>
    <x v="2"/>
    <s v="Yes"/>
    <x v="1"/>
    <x v="1065"/>
    <n v="7661.8"/>
    <n v="0"/>
    <n v="150"/>
    <n v="130.63999999999999"/>
    <n v="7942.44"/>
    <x v="0"/>
    <x v="0"/>
    <x v="0"/>
  </r>
  <r>
    <s v="3407-QGWLG"/>
    <x v="1"/>
    <x v="5"/>
    <x v="4"/>
    <s v="No"/>
    <n v="1"/>
    <s v="Roseville"/>
    <n v="95661"/>
    <n v="38.736685000000001"/>
    <n v="-121.25198399999999"/>
    <n v="0"/>
    <x v="3"/>
    <x v="0"/>
    <s v="None"/>
    <s v="Yes"/>
    <n v="37.85"/>
    <s v="No"/>
    <s v="No"/>
    <x v="3"/>
    <x v="16"/>
    <x v="2"/>
    <x v="2"/>
    <x v="2"/>
    <x v="2"/>
    <x v="2"/>
    <x v="2"/>
    <x v="2"/>
    <x v="2"/>
    <x v="1"/>
    <s v="Yes"/>
    <x v="0"/>
    <x v="101"/>
    <n v="75.45"/>
    <n v="0"/>
    <n v="0"/>
    <n v="113.55"/>
    <n v="189"/>
    <x v="2"/>
    <x v="0"/>
    <x v="0"/>
  </r>
  <r>
    <s v="3410-MHHUM"/>
    <x v="0"/>
    <x v="43"/>
    <x v="1"/>
    <s v="Yes"/>
    <n v="2"/>
    <s v="San Francisco"/>
    <n v="94111"/>
    <n v="37.801775999999997"/>
    <n v="-122.402293"/>
    <n v="4"/>
    <x v="50"/>
    <x v="2"/>
    <s v="Offer B"/>
    <s v="Yes"/>
    <n v="24.71"/>
    <s v="Yes"/>
    <s v="Yes"/>
    <x v="1"/>
    <x v="22"/>
    <x v="0"/>
    <x v="0"/>
    <x v="1"/>
    <x v="1"/>
    <x v="1"/>
    <x v="1"/>
    <x v="1"/>
    <x v="1"/>
    <x v="0"/>
    <s v="No"/>
    <x v="1"/>
    <x v="859"/>
    <n v="4295.3500000000004"/>
    <n v="0"/>
    <n v="40"/>
    <n v="1087.24"/>
    <n v="5422.59"/>
    <x v="0"/>
    <x v="0"/>
    <x v="0"/>
  </r>
  <r>
    <s v="3410-YOQBQ"/>
    <x v="0"/>
    <x v="37"/>
    <x v="5"/>
    <s v="No"/>
    <n v="0"/>
    <s v="Compton"/>
    <n v="90221"/>
    <n v="33.885810999999997"/>
    <n v="-118.206459"/>
    <n v="0"/>
    <x v="65"/>
    <x v="1"/>
    <s v="None"/>
    <s v="Yes"/>
    <n v="25.57"/>
    <s v="No"/>
    <s v="Yes"/>
    <x v="2"/>
    <x v="22"/>
    <x v="0"/>
    <x v="0"/>
    <x v="1"/>
    <x v="0"/>
    <x v="0"/>
    <x v="1"/>
    <x v="1"/>
    <x v="1"/>
    <x v="2"/>
    <s v="No"/>
    <x v="0"/>
    <x v="129"/>
    <n v="2497.1999999999998"/>
    <n v="0"/>
    <n v="70"/>
    <n v="792.67"/>
    <n v="3359.87"/>
    <x v="0"/>
    <x v="0"/>
    <x v="0"/>
  </r>
  <r>
    <s v="3411-WLRSQ"/>
    <x v="0"/>
    <x v="53"/>
    <x v="3"/>
    <s v="Yes"/>
    <n v="0"/>
    <s v="Los Angeles"/>
    <n v="90038"/>
    <n v="34.088017000000001"/>
    <n v="-118.327168"/>
    <n v="3"/>
    <x v="3"/>
    <x v="0"/>
    <s v="Offer E"/>
    <s v="Yes"/>
    <n v="39.51"/>
    <s v="No"/>
    <s v="Yes"/>
    <x v="1"/>
    <x v="14"/>
    <x v="0"/>
    <x v="0"/>
    <x v="0"/>
    <x v="1"/>
    <x v="1"/>
    <x v="0"/>
    <x v="0"/>
    <x v="1"/>
    <x v="1"/>
    <s v="Yes"/>
    <x v="1"/>
    <x v="403"/>
    <n v="239.05"/>
    <n v="0"/>
    <n v="30"/>
    <n v="118.53"/>
    <n v="387.58"/>
    <x v="2"/>
    <x v="0"/>
    <x v="0"/>
  </r>
  <r>
    <s v="3413-BMNZE"/>
    <x v="1"/>
    <x v="41"/>
    <x v="3"/>
    <s v="No"/>
    <n v="0"/>
    <s v="Los Angeles"/>
    <n v="90037"/>
    <n v="34.002642000000002"/>
    <n v="-118.28759599999999"/>
    <n v="0"/>
    <x v="13"/>
    <x v="0"/>
    <s v="Offer E"/>
    <s v="Yes"/>
    <n v="11.89"/>
    <s v="No"/>
    <s v="Yes"/>
    <x v="2"/>
    <x v="11"/>
    <x v="0"/>
    <x v="1"/>
    <x v="0"/>
    <x v="1"/>
    <x v="1"/>
    <x v="0"/>
    <x v="0"/>
    <x v="0"/>
    <x v="0"/>
    <s v="No"/>
    <x v="1"/>
    <x v="951"/>
    <n v="45.25"/>
    <n v="0"/>
    <n v="0"/>
    <n v="11.89"/>
    <n v="57.14"/>
    <x v="2"/>
    <x v="0"/>
    <x v="0"/>
  </r>
  <r>
    <s v="3413-CSSTH"/>
    <x v="1"/>
    <x v="43"/>
    <x v="1"/>
    <s v="No"/>
    <n v="0"/>
    <s v="Stevinson"/>
    <n v="95374"/>
    <n v="37.316806999999997"/>
    <n v="-120.85575300000001"/>
    <n v="0"/>
    <x v="62"/>
    <x v="2"/>
    <s v="None"/>
    <s v="Yes"/>
    <n v="6.6"/>
    <s v="Yes"/>
    <s v="Yes"/>
    <x v="0"/>
    <x v="46"/>
    <x v="0"/>
    <x v="1"/>
    <x v="1"/>
    <x v="1"/>
    <x v="1"/>
    <x v="0"/>
    <x v="0"/>
    <x v="0"/>
    <x v="1"/>
    <s v="Yes"/>
    <x v="1"/>
    <x v="793"/>
    <n v="2237.5500000000002"/>
    <n v="0"/>
    <n v="0"/>
    <n v="270.60000000000002"/>
    <n v="2508.15"/>
    <x v="0"/>
    <x v="0"/>
    <x v="0"/>
  </r>
  <r>
    <s v="3413-DHLPB"/>
    <x v="1"/>
    <x v="30"/>
    <x v="2"/>
    <s v="Yes"/>
    <n v="1"/>
    <s v="Oceano"/>
    <n v="93445"/>
    <n v="35.059694999999998"/>
    <n v="-120.604741"/>
    <n v="1"/>
    <x v="59"/>
    <x v="2"/>
    <s v="Offer B"/>
    <s v="Yes"/>
    <n v="2.83"/>
    <s v="Yes"/>
    <s v="Yes"/>
    <x v="1"/>
    <x v="10"/>
    <x v="0"/>
    <x v="0"/>
    <x v="0"/>
    <x v="0"/>
    <x v="0"/>
    <x v="1"/>
    <x v="1"/>
    <x v="0"/>
    <x v="1"/>
    <s v="Yes"/>
    <x v="1"/>
    <x v="437"/>
    <n v="5969.95"/>
    <n v="0"/>
    <n v="0"/>
    <n v="169.8"/>
    <n v="6139.75"/>
    <x v="0"/>
    <x v="0"/>
    <x v="0"/>
  </r>
  <r>
    <s v="3415-TAILE"/>
    <x v="0"/>
    <x v="44"/>
    <x v="4"/>
    <s v="Yes"/>
    <n v="2"/>
    <s v="Johannesburg"/>
    <n v="93528"/>
    <n v="35.363339000000003"/>
    <n v="-117.637641"/>
    <n v="1"/>
    <x v="29"/>
    <x v="0"/>
    <s v="None"/>
    <s v="Yes"/>
    <n v="27.27"/>
    <s v="No"/>
    <s v="Yes"/>
    <x v="2"/>
    <x v="19"/>
    <x v="0"/>
    <x v="1"/>
    <x v="0"/>
    <x v="1"/>
    <x v="0"/>
    <x v="1"/>
    <x v="1"/>
    <x v="0"/>
    <x v="1"/>
    <s v="No"/>
    <x v="0"/>
    <x v="298"/>
    <n v="134.35"/>
    <n v="0"/>
    <n v="0"/>
    <n v="54.54"/>
    <n v="188.89"/>
    <x v="1"/>
    <x v="1"/>
    <x v="1"/>
  </r>
  <r>
    <s v="3417-TSCIC"/>
    <x v="1"/>
    <x v="31"/>
    <x v="4"/>
    <s v="No"/>
    <n v="0"/>
    <s v="Cloverdale"/>
    <n v="95425"/>
    <n v="38.801935999999998"/>
    <n v="-122.938935"/>
    <n v="0"/>
    <x v="31"/>
    <x v="1"/>
    <s v="None"/>
    <s v="No"/>
    <n v="0"/>
    <s v="N/A"/>
    <s v="Yes"/>
    <x v="2"/>
    <x v="9"/>
    <x v="0"/>
    <x v="1"/>
    <x v="0"/>
    <x v="1"/>
    <x v="1"/>
    <x v="0"/>
    <x v="0"/>
    <x v="0"/>
    <x v="0"/>
    <s v="Yes"/>
    <x v="0"/>
    <x v="505"/>
    <n v="788.05"/>
    <n v="0"/>
    <n v="0"/>
    <n v="0"/>
    <n v="788.05"/>
    <x v="0"/>
    <x v="0"/>
    <x v="0"/>
  </r>
  <r>
    <s v="3419-SNJJD"/>
    <x v="0"/>
    <x v="3"/>
    <x v="3"/>
    <s v="Yes"/>
    <n v="0"/>
    <s v="Yorba Linda"/>
    <n v="92887"/>
    <n v="33.884073000000001"/>
    <n v="-117.732197"/>
    <n v="3"/>
    <x v="7"/>
    <x v="2"/>
    <s v="Offer B"/>
    <s v="Yes"/>
    <n v="18.39"/>
    <s v="Yes"/>
    <s v="Yes"/>
    <x v="1"/>
    <x v="29"/>
    <x v="1"/>
    <x v="1"/>
    <x v="1"/>
    <x v="1"/>
    <x v="0"/>
    <x v="1"/>
    <x v="0"/>
    <x v="0"/>
    <x v="1"/>
    <s v="No"/>
    <x v="1"/>
    <x v="1066"/>
    <n v="6786.4"/>
    <n v="0"/>
    <n v="0"/>
    <n v="1195.3499999999999"/>
    <n v="7981.75"/>
    <x v="1"/>
    <x v="5"/>
    <x v="9"/>
  </r>
  <r>
    <s v="3420-YJLQT"/>
    <x v="0"/>
    <x v="45"/>
    <x v="1"/>
    <s v="No"/>
    <n v="0"/>
    <s v="Alturas"/>
    <n v="96101"/>
    <n v="41.468876999999999"/>
    <n v="-120.54228999999999"/>
    <n v="0"/>
    <x v="29"/>
    <x v="0"/>
    <s v="Offer E"/>
    <s v="Yes"/>
    <n v="25.56"/>
    <s v="Yes"/>
    <s v="Yes"/>
    <x v="1"/>
    <x v="35"/>
    <x v="0"/>
    <x v="0"/>
    <x v="0"/>
    <x v="1"/>
    <x v="1"/>
    <x v="0"/>
    <x v="0"/>
    <x v="0"/>
    <x v="1"/>
    <s v="No"/>
    <x v="1"/>
    <x v="447"/>
    <n v="151.75"/>
    <n v="0"/>
    <n v="0"/>
    <n v="51.12"/>
    <n v="202.87"/>
    <x v="2"/>
    <x v="0"/>
    <x v="0"/>
  </r>
  <r>
    <s v="3420-ZDBMA"/>
    <x v="1"/>
    <x v="3"/>
    <x v="3"/>
    <s v="No"/>
    <n v="0"/>
    <s v="Brea"/>
    <n v="92821"/>
    <n v="33.930199000000002"/>
    <n v="-117.862898"/>
    <n v="0"/>
    <x v="10"/>
    <x v="0"/>
    <s v="Offer E"/>
    <s v="Yes"/>
    <n v="17.13"/>
    <s v="No"/>
    <s v="Yes"/>
    <x v="1"/>
    <x v="15"/>
    <x v="0"/>
    <x v="1"/>
    <x v="0"/>
    <x v="1"/>
    <x v="1"/>
    <x v="0"/>
    <x v="0"/>
    <x v="0"/>
    <x v="2"/>
    <s v="Yes"/>
    <x v="0"/>
    <x v="969"/>
    <n v="371.6"/>
    <n v="0"/>
    <n v="0"/>
    <n v="85.65"/>
    <n v="457.25"/>
    <x v="0"/>
    <x v="0"/>
    <x v="0"/>
  </r>
  <r>
    <s v="3422-GALYP"/>
    <x v="1"/>
    <x v="29"/>
    <x v="4"/>
    <s v="No"/>
    <n v="0"/>
    <s v="Phillipsville"/>
    <n v="95559"/>
    <n v="40.184094000000002"/>
    <n v="-123.745487"/>
    <n v="0"/>
    <x v="29"/>
    <x v="0"/>
    <s v="Offer E"/>
    <s v="Yes"/>
    <n v="28.61"/>
    <s v="Yes"/>
    <s v="Yes"/>
    <x v="1"/>
    <x v="28"/>
    <x v="0"/>
    <x v="0"/>
    <x v="0"/>
    <x v="1"/>
    <x v="1"/>
    <x v="0"/>
    <x v="0"/>
    <x v="0"/>
    <x v="1"/>
    <s v="Yes"/>
    <x v="1"/>
    <x v="1067"/>
    <n v="145.15"/>
    <n v="0"/>
    <n v="0"/>
    <n v="57.22"/>
    <n v="202.37"/>
    <x v="2"/>
    <x v="0"/>
    <x v="0"/>
  </r>
  <r>
    <s v="3422-LYEPQ"/>
    <x v="1"/>
    <x v="30"/>
    <x v="2"/>
    <s v="Yes"/>
    <n v="0"/>
    <s v="Carmel By The Sea"/>
    <n v="93921"/>
    <n v="36.554617999999998"/>
    <n v="-121.922239"/>
    <n v="1"/>
    <x v="13"/>
    <x v="0"/>
    <s v="Offer E"/>
    <s v="Yes"/>
    <n v="18.84"/>
    <s v="No"/>
    <s v="Yes"/>
    <x v="1"/>
    <x v="10"/>
    <x v="0"/>
    <x v="1"/>
    <x v="0"/>
    <x v="1"/>
    <x v="1"/>
    <x v="0"/>
    <x v="0"/>
    <x v="0"/>
    <x v="1"/>
    <s v="Yes"/>
    <x v="1"/>
    <x v="800"/>
    <n v="71"/>
    <n v="0"/>
    <n v="0"/>
    <n v="18.84"/>
    <n v="89.84"/>
    <x v="1"/>
    <x v="5"/>
    <x v="9"/>
  </r>
  <r>
    <s v="3422-WJOYD"/>
    <x v="1"/>
    <x v="60"/>
    <x v="4"/>
    <s v="Yes"/>
    <n v="0"/>
    <s v="Oakland"/>
    <n v="94618"/>
    <n v="37.845509999999997"/>
    <n v="-122.235181"/>
    <n v="1"/>
    <x v="61"/>
    <x v="1"/>
    <s v="None"/>
    <s v="Yes"/>
    <n v="33.630000000000003"/>
    <s v="No"/>
    <s v="Yes"/>
    <x v="2"/>
    <x v="31"/>
    <x v="1"/>
    <x v="1"/>
    <x v="0"/>
    <x v="0"/>
    <x v="1"/>
    <x v="0"/>
    <x v="0"/>
    <x v="1"/>
    <x v="0"/>
    <s v="No"/>
    <x v="0"/>
    <x v="1068"/>
    <n v="1426.45"/>
    <n v="0"/>
    <n v="30"/>
    <n v="941.64"/>
    <n v="2398.09"/>
    <x v="0"/>
    <x v="0"/>
    <x v="0"/>
  </r>
  <r>
    <s v="3423-HHXAO"/>
    <x v="0"/>
    <x v="12"/>
    <x v="2"/>
    <s v="Yes"/>
    <n v="1"/>
    <s v="Littlerock"/>
    <n v="93543"/>
    <n v="34.505273000000003"/>
    <n v="-117.955054"/>
    <n v="2"/>
    <x v="32"/>
    <x v="1"/>
    <s v="None"/>
    <s v="Yes"/>
    <n v="41.05"/>
    <s v="No"/>
    <s v="No"/>
    <x v="3"/>
    <x v="16"/>
    <x v="2"/>
    <x v="2"/>
    <x v="2"/>
    <x v="2"/>
    <x v="2"/>
    <x v="2"/>
    <x v="2"/>
    <x v="2"/>
    <x v="0"/>
    <s v="Yes"/>
    <x v="0"/>
    <x v="245"/>
    <n v="272"/>
    <n v="0"/>
    <n v="0"/>
    <n v="574.70000000000005"/>
    <n v="846.7"/>
    <x v="0"/>
    <x v="0"/>
    <x v="0"/>
  </r>
  <r>
    <s v="3424-NMNBO"/>
    <x v="1"/>
    <x v="3"/>
    <x v="3"/>
    <s v="Yes"/>
    <n v="0"/>
    <s v="San Diego"/>
    <n v="92117"/>
    <n v="32.825085999999999"/>
    <n v="-117.19942399999999"/>
    <n v="1"/>
    <x v="42"/>
    <x v="2"/>
    <s v="None"/>
    <s v="Yes"/>
    <n v="49.38"/>
    <s v="Yes"/>
    <s v="Yes"/>
    <x v="1"/>
    <x v="10"/>
    <x v="1"/>
    <x v="0"/>
    <x v="1"/>
    <x v="1"/>
    <x v="0"/>
    <x v="1"/>
    <x v="0"/>
    <x v="0"/>
    <x v="0"/>
    <s v="Yes"/>
    <x v="1"/>
    <x v="1069"/>
    <n v="6287.25"/>
    <n v="0"/>
    <n v="0"/>
    <n v="2864.04"/>
    <n v="9151.2900000000009"/>
    <x v="1"/>
    <x v="1"/>
    <x v="5"/>
  </r>
  <r>
    <s v="3426-NIYYL"/>
    <x v="1"/>
    <x v="10"/>
    <x v="1"/>
    <s v="No"/>
    <n v="0"/>
    <s v="Sausalito"/>
    <n v="94965"/>
    <n v="37.848641000000001"/>
    <n v="-122.515692"/>
    <n v="0"/>
    <x v="49"/>
    <x v="1"/>
    <s v="Offer D"/>
    <s v="Yes"/>
    <n v="3.15"/>
    <s v="Yes"/>
    <s v="Yes"/>
    <x v="2"/>
    <x v="33"/>
    <x v="0"/>
    <x v="1"/>
    <x v="0"/>
    <x v="1"/>
    <x v="1"/>
    <x v="0"/>
    <x v="0"/>
    <x v="1"/>
    <x v="1"/>
    <s v="No"/>
    <x v="1"/>
    <x v="1070"/>
    <n v="765.5"/>
    <n v="0"/>
    <n v="20"/>
    <n v="47.25"/>
    <n v="832.75"/>
    <x v="1"/>
    <x v="5"/>
    <x v="9"/>
  </r>
  <r>
    <s v="3427-GGZZI"/>
    <x v="0"/>
    <x v="18"/>
    <x v="0"/>
    <s v="Yes"/>
    <n v="0"/>
    <s v="Midpines"/>
    <n v="95345"/>
    <n v="37.581496000000001"/>
    <n v="-119.972762"/>
    <n v="1"/>
    <x v="53"/>
    <x v="1"/>
    <s v="None"/>
    <s v="Yes"/>
    <n v="45.37"/>
    <s v="Yes"/>
    <s v="Yes"/>
    <x v="1"/>
    <x v="17"/>
    <x v="0"/>
    <x v="0"/>
    <x v="0"/>
    <x v="1"/>
    <x v="1"/>
    <x v="1"/>
    <x v="1"/>
    <x v="0"/>
    <x v="1"/>
    <s v="Yes"/>
    <x v="1"/>
    <x v="507"/>
    <n v="1620.8"/>
    <n v="0"/>
    <n v="0"/>
    <n v="862.03"/>
    <n v="2482.83"/>
    <x v="0"/>
    <x v="0"/>
    <x v="0"/>
  </r>
  <r>
    <s v="3428-MMGUB"/>
    <x v="1"/>
    <x v="20"/>
    <x v="0"/>
    <s v="No"/>
    <n v="0"/>
    <s v="Rio Nido"/>
    <n v="95471"/>
    <n v="38.522328000000002"/>
    <n v="-122.97932"/>
    <n v="0"/>
    <x v="59"/>
    <x v="2"/>
    <s v="None"/>
    <s v="Yes"/>
    <n v="7.1"/>
    <s v="Yes"/>
    <s v="Yes"/>
    <x v="1"/>
    <x v="1"/>
    <x v="0"/>
    <x v="1"/>
    <x v="1"/>
    <x v="1"/>
    <x v="0"/>
    <x v="0"/>
    <x v="0"/>
    <x v="0"/>
    <x v="2"/>
    <s v="Yes"/>
    <x v="1"/>
    <x v="492"/>
    <n v="5231.2"/>
    <n v="0"/>
    <n v="0"/>
    <n v="426"/>
    <n v="5657.2"/>
    <x v="0"/>
    <x v="0"/>
    <x v="0"/>
  </r>
  <r>
    <s v="3428-XZMAZ"/>
    <x v="1"/>
    <x v="22"/>
    <x v="5"/>
    <s v="No"/>
    <n v="0"/>
    <s v="Turlock"/>
    <n v="95382"/>
    <n v="37.529656000000003"/>
    <n v="-120.85435699999999"/>
    <n v="0"/>
    <x v="13"/>
    <x v="0"/>
    <s v="None"/>
    <s v="Yes"/>
    <n v="45.86"/>
    <s v="No"/>
    <s v="Yes"/>
    <x v="1"/>
    <x v="22"/>
    <x v="0"/>
    <x v="1"/>
    <x v="0"/>
    <x v="1"/>
    <x v="1"/>
    <x v="0"/>
    <x v="0"/>
    <x v="0"/>
    <x v="1"/>
    <s v="Yes"/>
    <x v="1"/>
    <x v="678"/>
    <n v="69.349999999999994"/>
    <n v="0"/>
    <n v="0"/>
    <n v="45.86"/>
    <n v="115.21"/>
    <x v="1"/>
    <x v="4"/>
    <x v="7"/>
  </r>
  <r>
    <s v="3429-IFLEM"/>
    <x v="0"/>
    <x v="23"/>
    <x v="1"/>
    <s v="No"/>
    <n v="0"/>
    <s v="Hayward"/>
    <n v="94544"/>
    <n v="37.639215"/>
    <n v="-122.037554"/>
    <n v="0"/>
    <x v="4"/>
    <x v="2"/>
    <s v="Offer A"/>
    <s v="Yes"/>
    <n v="18.2"/>
    <s v="No"/>
    <s v="Yes"/>
    <x v="2"/>
    <x v="29"/>
    <x v="1"/>
    <x v="0"/>
    <x v="1"/>
    <x v="0"/>
    <x v="0"/>
    <x v="0"/>
    <x v="0"/>
    <x v="0"/>
    <x v="2"/>
    <s v="No"/>
    <x v="0"/>
    <x v="1071"/>
    <n v="5550.1"/>
    <n v="0"/>
    <n v="0"/>
    <n v="1292.2"/>
    <n v="6842.3"/>
    <x v="0"/>
    <x v="0"/>
    <x v="0"/>
  </r>
  <r>
    <s v="3439-GVUSX"/>
    <x v="1"/>
    <x v="45"/>
    <x v="1"/>
    <s v="No"/>
    <n v="0"/>
    <s v="Lookout"/>
    <n v="96054"/>
    <n v="41.280478000000002"/>
    <n v="-121.16024899999999"/>
    <n v="0"/>
    <x v="13"/>
    <x v="0"/>
    <s v="None"/>
    <s v="No"/>
    <n v="0"/>
    <s v="N/A"/>
    <s v="Yes"/>
    <x v="2"/>
    <x v="27"/>
    <x v="0"/>
    <x v="1"/>
    <x v="0"/>
    <x v="1"/>
    <x v="1"/>
    <x v="0"/>
    <x v="0"/>
    <x v="0"/>
    <x v="1"/>
    <s v="No"/>
    <x v="0"/>
    <x v="661"/>
    <n v="24.4"/>
    <n v="0"/>
    <n v="0"/>
    <n v="0"/>
    <n v="24.4"/>
    <x v="2"/>
    <x v="0"/>
    <x v="0"/>
  </r>
  <r>
    <s v="3440-JPSCL"/>
    <x v="0"/>
    <x v="17"/>
    <x v="4"/>
    <s v="No"/>
    <n v="0"/>
    <s v="Sonoma"/>
    <n v="95476"/>
    <n v="38.254849999999998"/>
    <n v="-122.461799"/>
    <n v="0"/>
    <x v="38"/>
    <x v="0"/>
    <s v="None"/>
    <s v="Yes"/>
    <n v="5.16"/>
    <s v="No"/>
    <s v="Yes"/>
    <x v="1"/>
    <x v="9"/>
    <x v="0"/>
    <x v="1"/>
    <x v="1"/>
    <x v="0"/>
    <x v="0"/>
    <x v="1"/>
    <x v="1"/>
    <x v="0"/>
    <x v="1"/>
    <s v="Yes"/>
    <x v="2"/>
    <x v="50"/>
    <n v="547.65"/>
    <n v="0"/>
    <n v="0"/>
    <n v="30.96"/>
    <n v="578.61"/>
    <x v="1"/>
    <x v="1"/>
    <x v="10"/>
  </r>
  <r>
    <s v="3441-CGZJH"/>
    <x v="0"/>
    <x v="1"/>
    <x v="1"/>
    <s v="Yes"/>
    <n v="2"/>
    <s v="Lost Hills"/>
    <n v="93249"/>
    <n v="35.637715"/>
    <n v="-119.893068"/>
    <n v="8"/>
    <x v="25"/>
    <x v="2"/>
    <s v="None"/>
    <s v="No"/>
    <n v="0"/>
    <s v="N/A"/>
    <s v="Yes"/>
    <x v="2"/>
    <x v="1"/>
    <x v="1"/>
    <x v="1"/>
    <x v="1"/>
    <x v="0"/>
    <x v="0"/>
    <x v="1"/>
    <x v="1"/>
    <x v="1"/>
    <x v="0"/>
    <s v="Yes"/>
    <x v="0"/>
    <x v="1072"/>
    <n v="2640.55"/>
    <n v="0"/>
    <n v="100"/>
    <n v="0"/>
    <n v="2740.55"/>
    <x v="0"/>
    <x v="0"/>
    <x v="0"/>
  </r>
  <r>
    <s v="3442-ZHHCC"/>
    <x v="1"/>
    <x v="27"/>
    <x v="5"/>
    <s v="No"/>
    <n v="0"/>
    <s v="Coarsegold"/>
    <n v="93614"/>
    <n v="37.212190999999997"/>
    <n v="-119.749323"/>
    <n v="0"/>
    <x v="64"/>
    <x v="2"/>
    <s v="Offer A"/>
    <s v="Yes"/>
    <n v="1.27"/>
    <s v="Yes"/>
    <s v="Yes"/>
    <x v="0"/>
    <x v="37"/>
    <x v="1"/>
    <x v="0"/>
    <x v="1"/>
    <x v="1"/>
    <x v="1"/>
    <x v="1"/>
    <x v="1"/>
    <x v="0"/>
    <x v="0"/>
    <s v="Yes"/>
    <x v="0"/>
    <x v="1073"/>
    <n v="5023"/>
    <n v="0"/>
    <n v="0"/>
    <n v="86.36"/>
    <n v="5109.3599999999997"/>
    <x v="0"/>
    <x v="0"/>
    <x v="0"/>
  </r>
  <r>
    <s v="3445-HXXGF"/>
    <x v="1"/>
    <x v="36"/>
    <x v="5"/>
    <s v="Yes"/>
    <n v="0"/>
    <s v="Sierra Madre"/>
    <n v="91024"/>
    <n v="34.168686000000001"/>
    <n v="-118.05750500000001"/>
    <n v="6"/>
    <x v="42"/>
    <x v="2"/>
    <s v="Offer B"/>
    <s v="No"/>
    <n v="0"/>
    <s v="N/A"/>
    <s v="Yes"/>
    <x v="2"/>
    <x v="40"/>
    <x v="0"/>
    <x v="0"/>
    <x v="1"/>
    <x v="1"/>
    <x v="1"/>
    <x v="1"/>
    <x v="0"/>
    <x v="0"/>
    <x v="1"/>
    <s v="Yes"/>
    <x v="1"/>
    <x v="255"/>
    <n v="2651.2"/>
    <n v="40.950000000000003"/>
    <n v="0"/>
    <n v="0"/>
    <n v="2610.25"/>
    <x v="1"/>
    <x v="2"/>
    <x v="15"/>
  </r>
  <r>
    <s v="3446-QDSZF"/>
    <x v="0"/>
    <x v="30"/>
    <x v="2"/>
    <s v="No"/>
    <n v="0"/>
    <s v="Homewood"/>
    <n v="96141"/>
    <n v="39.117018000000002"/>
    <n v="-120.212535"/>
    <n v="0"/>
    <x v="1"/>
    <x v="0"/>
    <s v="Offer E"/>
    <s v="Yes"/>
    <n v="38.96"/>
    <s v="No"/>
    <s v="Yes"/>
    <x v="2"/>
    <x v="1"/>
    <x v="0"/>
    <x v="1"/>
    <x v="0"/>
    <x v="1"/>
    <x v="0"/>
    <x v="0"/>
    <x v="0"/>
    <x v="0"/>
    <x v="1"/>
    <s v="No"/>
    <x v="0"/>
    <x v="1074"/>
    <n v="227.35"/>
    <n v="0"/>
    <n v="0"/>
    <n v="155.84"/>
    <n v="383.19"/>
    <x v="0"/>
    <x v="0"/>
    <x v="0"/>
  </r>
  <r>
    <s v="3450-WXOAT"/>
    <x v="1"/>
    <x v="59"/>
    <x v="0"/>
    <s v="No"/>
    <n v="0"/>
    <s v="Bakersfield"/>
    <n v="93309"/>
    <n v="35.342891000000002"/>
    <n v="-119.064803"/>
    <n v="0"/>
    <x v="56"/>
    <x v="2"/>
    <s v="Offer B"/>
    <s v="Yes"/>
    <n v="24.13"/>
    <s v="No"/>
    <s v="Yes"/>
    <x v="0"/>
    <x v="0"/>
    <x v="0"/>
    <x v="1"/>
    <x v="0"/>
    <x v="1"/>
    <x v="1"/>
    <x v="0"/>
    <x v="0"/>
    <x v="0"/>
    <x v="1"/>
    <s v="Yes"/>
    <x v="0"/>
    <x v="10"/>
    <n v="2065.15"/>
    <n v="0"/>
    <n v="0"/>
    <n v="1109.98"/>
    <n v="3175.13"/>
    <x v="0"/>
    <x v="0"/>
    <x v="0"/>
  </r>
  <r>
    <s v="3451-VAWLI"/>
    <x v="0"/>
    <x v="47"/>
    <x v="5"/>
    <s v="Yes"/>
    <n v="2"/>
    <s v="North Highlands"/>
    <n v="95660"/>
    <n v="38.671295000000001"/>
    <n v="-121.388251"/>
    <n v="5"/>
    <x v="33"/>
    <x v="1"/>
    <s v="None"/>
    <s v="Yes"/>
    <n v="15.41"/>
    <s v="No"/>
    <s v="No"/>
    <x v="3"/>
    <x v="16"/>
    <x v="2"/>
    <x v="2"/>
    <x v="2"/>
    <x v="2"/>
    <x v="2"/>
    <x v="2"/>
    <x v="2"/>
    <x v="2"/>
    <x v="2"/>
    <s v="No"/>
    <x v="0"/>
    <x v="29"/>
    <n v="730.4"/>
    <n v="0"/>
    <n v="0"/>
    <n v="539.35"/>
    <n v="1269.75"/>
    <x v="0"/>
    <x v="0"/>
    <x v="0"/>
  </r>
  <r>
    <s v="3452-ABWRL"/>
    <x v="1"/>
    <x v="57"/>
    <x v="3"/>
    <s v="No"/>
    <n v="0"/>
    <s v="San Jose"/>
    <n v="95132"/>
    <n v="37.424655000000001"/>
    <n v="-121.74841000000001"/>
    <n v="0"/>
    <x v="54"/>
    <x v="2"/>
    <s v="None"/>
    <s v="Yes"/>
    <n v="44.08"/>
    <s v="Yes"/>
    <s v="Yes"/>
    <x v="1"/>
    <x v="12"/>
    <x v="0"/>
    <x v="1"/>
    <x v="0"/>
    <x v="1"/>
    <x v="0"/>
    <x v="0"/>
    <x v="0"/>
    <x v="0"/>
    <x v="0"/>
    <s v="Yes"/>
    <x v="0"/>
    <x v="372"/>
    <n v="3865.6"/>
    <n v="0"/>
    <n v="0"/>
    <n v="2071.7600000000002"/>
    <n v="5937.36"/>
    <x v="0"/>
    <x v="0"/>
    <x v="0"/>
  </r>
  <r>
    <s v="3452-FLHYD"/>
    <x v="1"/>
    <x v="10"/>
    <x v="1"/>
    <s v="Yes"/>
    <n v="0"/>
    <s v="Lucerne"/>
    <n v="95458"/>
    <n v="39.141933999999999"/>
    <n v="-122.770679"/>
    <n v="3"/>
    <x v="30"/>
    <x v="1"/>
    <s v="None"/>
    <s v="Yes"/>
    <n v="25.08"/>
    <s v="No"/>
    <s v="No"/>
    <x v="3"/>
    <x v="16"/>
    <x v="2"/>
    <x v="2"/>
    <x v="2"/>
    <x v="2"/>
    <x v="2"/>
    <x v="2"/>
    <x v="2"/>
    <x v="2"/>
    <x v="0"/>
    <s v="Yes"/>
    <x v="1"/>
    <x v="1075"/>
    <n v="495.15"/>
    <n v="0"/>
    <n v="0"/>
    <n v="627"/>
    <n v="1122.1500000000001"/>
    <x v="0"/>
    <x v="0"/>
    <x v="0"/>
  </r>
  <r>
    <s v="3452-GWUIN"/>
    <x v="0"/>
    <x v="3"/>
    <x v="3"/>
    <s v="Yes"/>
    <n v="0"/>
    <s v="Raisin City"/>
    <n v="93652"/>
    <n v="36.594541999999997"/>
    <n v="-119.90524499999999"/>
    <n v="10"/>
    <x v="53"/>
    <x v="1"/>
    <s v="None"/>
    <s v="Yes"/>
    <n v="19.57"/>
    <s v="Yes"/>
    <s v="Yes"/>
    <x v="1"/>
    <x v="22"/>
    <x v="0"/>
    <x v="1"/>
    <x v="0"/>
    <x v="1"/>
    <x v="0"/>
    <x v="1"/>
    <x v="0"/>
    <x v="0"/>
    <x v="2"/>
    <s v="Yes"/>
    <x v="1"/>
    <x v="1076"/>
    <n v="1760.25"/>
    <n v="0"/>
    <n v="0"/>
    <n v="371.83"/>
    <n v="2132.08"/>
    <x v="0"/>
    <x v="0"/>
    <x v="0"/>
  </r>
  <r>
    <s v="3452-SRFEG"/>
    <x v="1"/>
    <x v="14"/>
    <x v="0"/>
    <s v="No"/>
    <n v="0"/>
    <s v="La Verne"/>
    <n v="91750"/>
    <n v="34.144703"/>
    <n v="-117.77029899999999"/>
    <n v="0"/>
    <x v="21"/>
    <x v="2"/>
    <s v="Offer B"/>
    <s v="Yes"/>
    <n v="23.82"/>
    <s v="Yes"/>
    <s v="Yes"/>
    <x v="1"/>
    <x v="30"/>
    <x v="0"/>
    <x v="1"/>
    <x v="0"/>
    <x v="1"/>
    <x v="1"/>
    <x v="0"/>
    <x v="0"/>
    <x v="0"/>
    <x v="1"/>
    <s v="Yes"/>
    <x v="1"/>
    <x v="403"/>
    <n v="3720.35"/>
    <n v="0"/>
    <n v="0"/>
    <n v="1167.18"/>
    <n v="4887.53"/>
    <x v="0"/>
    <x v="0"/>
    <x v="0"/>
  </r>
  <r>
    <s v="3453-RTHJQ"/>
    <x v="1"/>
    <x v="40"/>
    <x v="2"/>
    <s v="No"/>
    <n v="0"/>
    <s v="San Bernardino"/>
    <n v="92407"/>
    <n v="34.250069000000003"/>
    <n v="-117.39394900000001"/>
    <n v="0"/>
    <x v="38"/>
    <x v="0"/>
    <s v="Offer E"/>
    <s v="Yes"/>
    <n v="18.649999999999999"/>
    <s v="No"/>
    <s v="Yes"/>
    <x v="1"/>
    <x v="30"/>
    <x v="0"/>
    <x v="1"/>
    <x v="0"/>
    <x v="1"/>
    <x v="1"/>
    <x v="0"/>
    <x v="0"/>
    <x v="0"/>
    <x v="1"/>
    <s v="Yes"/>
    <x v="1"/>
    <x v="445"/>
    <n v="435"/>
    <n v="0"/>
    <n v="0"/>
    <n v="111.9"/>
    <n v="546.9"/>
    <x v="0"/>
    <x v="0"/>
    <x v="0"/>
  </r>
  <r>
    <s v="3454-JFUBC"/>
    <x v="1"/>
    <x v="36"/>
    <x v="5"/>
    <s v="No"/>
    <n v="0"/>
    <s v="Pala"/>
    <n v="92059"/>
    <n v="33.384345000000003"/>
    <n v="-117.072619"/>
    <n v="0"/>
    <x v="64"/>
    <x v="2"/>
    <s v="Offer A"/>
    <s v="Yes"/>
    <n v="10.48"/>
    <s v="No"/>
    <s v="No"/>
    <x v="3"/>
    <x v="16"/>
    <x v="2"/>
    <x v="2"/>
    <x v="2"/>
    <x v="2"/>
    <x v="2"/>
    <x v="2"/>
    <x v="2"/>
    <x v="2"/>
    <x v="2"/>
    <s v="Yes"/>
    <x v="0"/>
    <x v="220"/>
    <n v="1396"/>
    <n v="0"/>
    <n v="0"/>
    <n v="712.64"/>
    <n v="2108.64"/>
    <x v="0"/>
    <x v="0"/>
    <x v="0"/>
  </r>
  <r>
    <s v="3457-PQBYH"/>
    <x v="0"/>
    <x v="34"/>
    <x v="0"/>
    <s v="Yes"/>
    <n v="1"/>
    <s v="Washington"/>
    <n v="95986"/>
    <n v="39.341279999999998"/>
    <n v="-120.786867"/>
    <n v="6"/>
    <x v="42"/>
    <x v="2"/>
    <s v="None"/>
    <s v="Yes"/>
    <n v="17.21"/>
    <s v="No"/>
    <s v="No"/>
    <x v="3"/>
    <x v="16"/>
    <x v="2"/>
    <x v="2"/>
    <x v="2"/>
    <x v="2"/>
    <x v="2"/>
    <x v="2"/>
    <x v="2"/>
    <x v="2"/>
    <x v="2"/>
    <s v="No"/>
    <x v="0"/>
    <x v="37"/>
    <n v="1160.75"/>
    <n v="25.57"/>
    <n v="0"/>
    <n v="998.18"/>
    <n v="2133.36"/>
    <x v="0"/>
    <x v="0"/>
    <x v="0"/>
  </r>
  <r>
    <s v="3458-IDMFK"/>
    <x v="1"/>
    <x v="46"/>
    <x v="4"/>
    <s v="No"/>
    <n v="0"/>
    <s v="Idyllwild"/>
    <n v="92549"/>
    <n v="33.755038999999996"/>
    <n v="-116.74179599999999"/>
    <n v="0"/>
    <x v="30"/>
    <x v="1"/>
    <s v="Offer C"/>
    <s v="Yes"/>
    <n v="29.38"/>
    <s v="No"/>
    <s v="No"/>
    <x v="3"/>
    <x v="16"/>
    <x v="2"/>
    <x v="2"/>
    <x v="2"/>
    <x v="2"/>
    <x v="2"/>
    <x v="2"/>
    <x v="2"/>
    <x v="2"/>
    <x v="2"/>
    <s v="Yes"/>
    <x v="0"/>
    <x v="262"/>
    <n v="499.4"/>
    <n v="0"/>
    <n v="0"/>
    <n v="734.5"/>
    <n v="1233.9000000000001"/>
    <x v="0"/>
    <x v="0"/>
    <x v="0"/>
  </r>
  <r>
    <s v="3460-TJBWI"/>
    <x v="1"/>
    <x v="12"/>
    <x v="2"/>
    <s v="Yes"/>
    <n v="3"/>
    <s v="Marshall"/>
    <n v="94940"/>
    <n v="38.129308000000002"/>
    <n v="-122.83481500000001"/>
    <n v="1"/>
    <x v="52"/>
    <x v="1"/>
    <s v="None"/>
    <s v="Yes"/>
    <n v="7.37"/>
    <s v="Yes"/>
    <s v="No"/>
    <x v="3"/>
    <x v="16"/>
    <x v="2"/>
    <x v="2"/>
    <x v="2"/>
    <x v="2"/>
    <x v="2"/>
    <x v="2"/>
    <x v="2"/>
    <x v="2"/>
    <x v="2"/>
    <s v="No"/>
    <x v="0"/>
    <x v="719"/>
    <n v="609.04999999999995"/>
    <n v="0"/>
    <n v="0"/>
    <n v="176.88"/>
    <n v="785.93"/>
    <x v="0"/>
    <x v="0"/>
    <x v="0"/>
  </r>
  <r>
    <s v="3462-BJQQA"/>
    <x v="0"/>
    <x v="5"/>
    <x v="4"/>
    <s v="No"/>
    <n v="0"/>
    <s v="Belvedere Tiburon"/>
    <n v="94920"/>
    <n v="37.885629000000002"/>
    <n v="-122.46858"/>
    <n v="0"/>
    <x v="38"/>
    <x v="0"/>
    <s v="None"/>
    <s v="Yes"/>
    <n v="34.42"/>
    <s v="Yes"/>
    <s v="Yes"/>
    <x v="1"/>
    <x v="45"/>
    <x v="0"/>
    <x v="0"/>
    <x v="0"/>
    <x v="1"/>
    <x v="0"/>
    <x v="0"/>
    <x v="0"/>
    <x v="1"/>
    <x v="1"/>
    <s v="Yes"/>
    <x v="1"/>
    <x v="82"/>
    <n v="552.65"/>
    <n v="0"/>
    <n v="60"/>
    <n v="206.52"/>
    <n v="819.17"/>
    <x v="0"/>
    <x v="0"/>
    <x v="0"/>
  </r>
  <r>
    <s v="3466-BYAVD"/>
    <x v="1"/>
    <x v="2"/>
    <x v="2"/>
    <s v="Yes"/>
    <n v="1"/>
    <s v="Long Beach"/>
    <n v="90802"/>
    <n v="33.752524000000001"/>
    <n v="-118.21073699999999"/>
    <n v="1"/>
    <x v="49"/>
    <x v="1"/>
    <s v="None"/>
    <s v="Yes"/>
    <n v="8.44"/>
    <s v="No"/>
    <s v="Yes"/>
    <x v="0"/>
    <x v="8"/>
    <x v="0"/>
    <x v="0"/>
    <x v="1"/>
    <x v="0"/>
    <x v="1"/>
    <x v="1"/>
    <x v="1"/>
    <x v="0"/>
    <x v="1"/>
    <s v="Yes"/>
    <x v="0"/>
    <x v="279"/>
    <n v="1071.4000000000001"/>
    <n v="0"/>
    <n v="0"/>
    <n v="126.6"/>
    <n v="1198"/>
    <x v="0"/>
    <x v="0"/>
    <x v="0"/>
  </r>
  <r>
    <s v="3466-RITXD"/>
    <x v="1"/>
    <x v="20"/>
    <x v="0"/>
    <s v="No"/>
    <n v="0"/>
    <s v="Twin Bridges"/>
    <n v="95735"/>
    <n v="38.805481"/>
    <n v="-120.13287"/>
    <n v="0"/>
    <x v="18"/>
    <x v="1"/>
    <s v="None"/>
    <s v="Yes"/>
    <n v="37.590000000000003"/>
    <s v="Yes"/>
    <s v="Yes"/>
    <x v="1"/>
    <x v="34"/>
    <x v="1"/>
    <x v="0"/>
    <x v="0"/>
    <x v="1"/>
    <x v="0"/>
    <x v="0"/>
    <x v="0"/>
    <x v="0"/>
    <x v="1"/>
    <s v="Yes"/>
    <x v="0"/>
    <x v="828"/>
    <n v="2349.8000000000002"/>
    <n v="0"/>
    <n v="0"/>
    <n v="977.34"/>
    <n v="3327.14"/>
    <x v="0"/>
    <x v="0"/>
    <x v="0"/>
  </r>
  <r>
    <s v="3466-WAESX"/>
    <x v="1"/>
    <x v="1"/>
    <x v="1"/>
    <s v="No"/>
    <n v="2"/>
    <s v="Rancho Cucamonga"/>
    <n v="91701"/>
    <n v="34.132275"/>
    <n v="-117.61147800000001"/>
    <n v="0"/>
    <x v="43"/>
    <x v="1"/>
    <s v="Offer D"/>
    <s v="Yes"/>
    <n v="13.99"/>
    <s v="Yes"/>
    <s v="Yes"/>
    <x v="2"/>
    <x v="30"/>
    <x v="1"/>
    <x v="0"/>
    <x v="0"/>
    <x v="1"/>
    <x v="1"/>
    <x v="1"/>
    <x v="1"/>
    <x v="0"/>
    <x v="1"/>
    <s v="Yes"/>
    <x v="1"/>
    <x v="445"/>
    <n v="1083.7"/>
    <n v="0"/>
    <n v="0"/>
    <n v="223.84"/>
    <n v="1307.54"/>
    <x v="0"/>
    <x v="0"/>
    <x v="0"/>
  </r>
  <r>
    <s v="3468-DRVQJ"/>
    <x v="0"/>
    <x v="21"/>
    <x v="1"/>
    <s v="Yes"/>
    <n v="1"/>
    <s v="Los Angeles"/>
    <n v="90031"/>
    <n v="34.085807000000003"/>
    <n v="-118.20661699999999"/>
    <n v="5"/>
    <x v="46"/>
    <x v="0"/>
    <s v="None"/>
    <s v="Yes"/>
    <n v="26.37"/>
    <s v="Yes"/>
    <s v="Yes"/>
    <x v="0"/>
    <x v="33"/>
    <x v="1"/>
    <x v="0"/>
    <x v="0"/>
    <x v="1"/>
    <x v="0"/>
    <x v="0"/>
    <x v="0"/>
    <x v="0"/>
    <x v="0"/>
    <s v="No"/>
    <x v="1"/>
    <x v="629"/>
    <n v="676.15"/>
    <n v="0"/>
    <n v="0"/>
    <n v="263.7"/>
    <n v="939.85"/>
    <x v="0"/>
    <x v="0"/>
    <x v="0"/>
  </r>
  <r>
    <s v="3470-BTGQO"/>
    <x v="1"/>
    <x v="27"/>
    <x v="5"/>
    <s v="No"/>
    <n v="2"/>
    <s v="Belmont"/>
    <n v="94002"/>
    <n v="37.509366"/>
    <n v="-122.30613200000001"/>
    <n v="0"/>
    <x v="47"/>
    <x v="1"/>
    <s v="Offer D"/>
    <s v="Yes"/>
    <n v="19.57"/>
    <s v="No"/>
    <s v="Yes"/>
    <x v="2"/>
    <x v="27"/>
    <x v="0"/>
    <x v="1"/>
    <x v="0"/>
    <x v="1"/>
    <x v="1"/>
    <x v="0"/>
    <x v="0"/>
    <x v="0"/>
    <x v="1"/>
    <s v="No"/>
    <x v="0"/>
    <x v="819"/>
    <n v="985.05"/>
    <n v="0"/>
    <n v="0"/>
    <n v="410.97"/>
    <n v="1396.02"/>
    <x v="0"/>
    <x v="0"/>
    <x v="0"/>
  </r>
  <r>
    <s v="3470-OBUET"/>
    <x v="0"/>
    <x v="42"/>
    <x v="1"/>
    <s v="Yes"/>
    <n v="2"/>
    <s v="San Jose"/>
    <n v="95123"/>
    <n v="37.238757999999997"/>
    <n v="-121.82837499999999"/>
    <n v="5"/>
    <x v="23"/>
    <x v="2"/>
    <s v="None"/>
    <s v="Yes"/>
    <n v="43.01"/>
    <s v="Yes"/>
    <s v="Yes"/>
    <x v="0"/>
    <x v="0"/>
    <x v="1"/>
    <x v="0"/>
    <x v="0"/>
    <x v="0"/>
    <x v="0"/>
    <x v="0"/>
    <x v="0"/>
    <x v="0"/>
    <x v="2"/>
    <s v="No"/>
    <x v="0"/>
    <x v="299"/>
    <n v="4868.3999999999996"/>
    <n v="0"/>
    <n v="0"/>
    <n v="2881.67"/>
    <n v="7750.07"/>
    <x v="0"/>
    <x v="0"/>
    <x v="0"/>
  </r>
  <r>
    <s v="3472-OAOOR"/>
    <x v="1"/>
    <x v="5"/>
    <x v="4"/>
    <s v="Yes"/>
    <n v="1"/>
    <s v="Mission Hills"/>
    <n v="91345"/>
    <n v="34.266388999999997"/>
    <n v="-118.459744"/>
    <n v="3"/>
    <x v="53"/>
    <x v="1"/>
    <s v="None"/>
    <s v="No"/>
    <n v="0"/>
    <s v="N/A"/>
    <s v="Yes"/>
    <x v="0"/>
    <x v="17"/>
    <x v="1"/>
    <x v="0"/>
    <x v="0"/>
    <x v="1"/>
    <x v="1"/>
    <x v="0"/>
    <x v="0"/>
    <x v="0"/>
    <x v="1"/>
    <s v="Yes"/>
    <x v="0"/>
    <x v="1077"/>
    <n v="610.20000000000005"/>
    <n v="0"/>
    <n v="0"/>
    <n v="0"/>
    <n v="610.20000000000005"/>
    <x v="0"/>
    <x v="0"/>
    <x v="0"/>
  </r>
  <r>
    <s v="3472-QPRCH"/>
    <x v="1"/>
    <x v="9"/>
    <x v="1"/>
    <s v="Yes"/>
    <n v="1"/>
    <s v="Sacramento"/>
    <n v="95826"/>
    <n v="38.542532000000001"/>
    <n v="-121.378826"/>
    <n v="9"/>
    <x v="36"/>
    <x v="2"/>
    <s v="None"/>
    <s v="Yes"/>
    <n v="27.95"/>
    <s v="Yes"/>
    <s v="No"/>
    <x v="3"/>
    <x v="16"/>
    <x v="2"/>
    <x v="2"/>
    <x v="2"/>
    <x v="2"/>
    <x v="2"/>
    <x v="2"/>
    <x v="2"/>
    <x v="2"/>
    <x v="2"/>
    <s v="No"/>
    <x v="0"/>
    <x v="273"/>
    <n v="1006.9"/>
    <n v="44.51"/>
    <n v="0"/>
    <n v="1118"/>
    <n v="2080.39"/>
    <x v="0"/>
    <x v="0"/>
    <x v="0"/>
  </r>
  <r>
    <s v="3473-XIIIT"/>
    <x v="0"/>
    <x v="37"/>
    <x v="5"/>
    <s v="Yes"/>
    <n v="0"/>
    <s v="Sacramento"/>
    <n v="95824"/>
    <n v="38.517294999999997"/>
    <n v="-121.439819"/>
    <n v="1"/>
    <x v="43"/>
    <x v="1"/>
    <s v="None"/>
    <s v="Yes"/>
    <n v="37.83"/>
    <s v="Yes"/>
    <s v="Yes"/>
    <x v="0"/>
    <x v="33"/>
    <x v="0"/>
    <x v="0"/>
    <x v="0"/>
    <x v="1"/>
    <x v="0"/>
    <x v="1"/>
    <x v="1"/>
    <x v="0"/>
    <x v="1"/>
    <s v="Yes"/>
    <x v="1"/>
    <x v="187"/>
    <n v="1534.75"/>
    <n v="0"/>
    <n v="0"/>
    <n v="605.28"/>
    <n v="2140.0300000000002"/>
    <x v="1"/>
    <x v="1"/>
    <x v="1"/>
  </r>
  <r>
    <s v="3474-BAFSJ"/>
    <x v="1"/>
    <x v="60"/>
    <x v="4"/>
    <s v="Yes"/>
    <n v="0"/>
    <s v="West Hollywood"/>
    <n v="90069"/>
    <n v="34.093781"/>
    <n v="-118.381061"/>
    <n v="2"/>
    <x v="41"/>
    <x v="2"/>
    <s v="None"/>
    <s v="No"/>
    <n v="0"/>
    <s v="N/A"/>
    <s v="Yes"/>
    <x v="2"/>
    <x v="24"/>
    <x v="0"/>
    <x v="0"/>
    <x v="1"/>
    <x v="0"/>
    <x v="0"/>
    <x v="1"/>
    <x v="1"/>
    <x v="1"/>
    <x v="2"/>
    <s v="Yes"/>
    <x v="1"/>
    <x v="1078"/>
    <n v="3265.95"/>
    <n v="0"/>
    <n v="150"/>
    <n v="0"/>
    <n v="3415.95"/>
    <x v="0"/>
    <x v="0"/>
    <x v="0"/>
  </r>
  <r>
    <s v="3481-JHUZH"/>
    <x v="1"/>
    <x v="59"/>
    <x v="0"/>
    <s v="Yes"/>
    <n v="0"/>
    <s v="Forks Of Salmon"/>
    <n v="96031"/>
    <n v="41.232128000000003"/>
    <n v="-123.194748"/>
    <n v="10"/>
    <x v="62"/>
    <x v="2"/>
    <s v="Offer B"/>
    <s v="Yes"/>
    <n v="39.39"/>
    <s v="Yes"/>
    <s v="Yes"/>
    <x v="1"/>
    <x v="46"/>
    <x v="0"/>
    <x v="0"/>
    <x v="0"/>
    <x v="1"/>
    <x v="1"/>
    <x v="0"/>
    <x v="0"/>
    <x v="0"/>
    <x v="1"/>
    <s v="Yes"/>
    <x v="1"/>
    <x v="587"/>
    <n v="3439"/>
    <n v="2.1800000000000002"/>
    <n v="0"/>
    <n v="1614.99"/>
    <n v="5051.8100000000004"/>
    <x v="0"/>
    <x v="0"/>
    <x v="0"/>
  </r>
  <r>
    <s v="3482-ABPKK"/>
    <x v="0"/>
    <x v="31"/>
    <x v="4"/>
    <s v="No"/>
    <n v="0"/>
    <s v="Nuevo"/>
    <n v="92567"/>
    <n v="33.827689999999997"/>
    <n v="-117.102244"/>
    <n v="0"/>
    <x v="61"/>
    <x v="1"/>
    <s v="Offer C"/>
    <s v="Yes"/>
    <n v="28.42"/>
    <s v="No"/>
    <s v="Yes"/>
    <x v="2"/>
    <x v="31"/>
    <x v="1"/>
    <x v="1"/>
    <x v="0"/>
    <x v="0"/>
    <x v="1"/>
    <x v="0"/>
    <x v="0"/>
    <x v="1"/>
    <x v="0"/>
    <s v="No"/>
    <x v="0"/>
    <x v="589"/>
    <n v="1546.3"/>
    <n v="0"/>
    <n v="150"/>
    <n v="795.76"/>
    <n v="2492.06"/>
    <x v="0"/>
    <x v="0"/>
    <x v="0"/>
  </r>
  <r>
    <s v="3486-HOOGQ"/>
    <x v="0"/>
    <x v="56"/>
    <x v="1"/>
    <s v="Yes"/>
    <n v="1"/>
    <s v="San Jose"/>
    <n v="95128"/>
    <n v="37.316146000000003"/>
    <n v="-121.936285"/>
    <n v="3"/>
    <x v="40"/>
    <x v="2"/>
    <s v="Offer A"/>
    <s v="Yes"/>
    <n v="8.36"/>
    <s v="Yes"/>
    <s v="Yes"/>
    <x v="2"/>
    <x v="10"/>
    <x v="1"/>
    <x v="0"/>
    <x v="1"/>
    <x v="0"/>
    <x v="0"/>
    <x v="0"/>
    <x v="0"/>
    <x v="0"/>
    <x v="2"/>
    <s v="No"/>
    <x v="1"/>
    <x v="281"/>
    <n v="5743.3"/>
    <n v="0"/>
    <n v="0"/>
    <n v="585.20000000000005"/>
    <n v="6328.5"/>
    <x v="0"/>
    <x v="0"/>
    <x v="0"/>
  </r>
  <r>
    <s v="3486-KHMLI"/>
    <x v="1"/>
    <x v="55"/>
    <x v="2"/>
    <s v="No"/>
    <n v="1"/>
    <s v="Adelanto"/>
    <n v="92301"/>
    <n v="34.667814999999997"/>
    <n v="-117.53618299999999"/>
    <n v="0"/>
    <x v="47"/>
    <x v="1"/>
    <s v="Offer D"/>
    <s v="Yes"/>
    <n v="31.26"/>
    <s v="Yes"/>
    <s v="No"/>
    <x v="3"/>
    <x v="16"/>
    <x v="2"/>
    <x v="2"/>
    <x v="2"/>
    <x v="2"/>
    <x v="2"/>
    <x v="2"/>
    <x v="2"/>
    <x v="2"/>
    <x v="1"/>
    <s v="No"/>
    <x v="0"/>
    <x v="603"/>
    <n v="467.15"/>
    <n v="0"/>
    <n v="0"/>
    <n v="656.46"/>
    <n v="1123.6099999999999"/>
    <x v="0"/>
    <x v="0"/>
    <x v="0"/>
  </r>
  <r>
    <s v="3486-NPGST"/>
    <x v="0"/>
    <x v="10"/>
    <x v="1"/>
    <s v="No"/>
    <n v="0"/>
    <s v="Mill Valley"/>
    <n v="94941"/>
    <n v="37.901370999999997"/>
    <n v="-122.572024"/>
    <n v="0"/>
    <x v="66"/>
    <x v="1"/>
    <s v="None"/>
    <s v="Yes"/>
    <n v="41.33"/>
    <s v="No"/>
    <s v="No"/>
    <x v="3"/>
    <x v="16"/>
    <x v="2"/>
    <x v="2"/>
    <x v="2"/>
    <x v="2"/>
    <x v="2"/>
    <x v="2"/>
    <x v="2"/>
    <x v="2"/>
    <x v="0"/>
    <s v="No"/>
    <x v="0"/>
    <x v="92"/>
    <n v="620.75"/>
    <n v="0"/>
    <n v="0"/>
    <n v="1487.88"/>
    <n v="2108.63"/>
    <x v="0"/>
    <x v="0"/>
    <x v="0"/>
  </r>
  <r>
    <s v="3487-EARAT"/>
    <x v="0"/>
    <x v="1"/>
    <x v="1"/>
    <s v="Yes"/>
    <n v="0"/>
    <s v="Wishon"/>
    <n v="93669"/>
    <n v="37.287757999999997"/>
    <n v="-119.54815600000001"/>
    <n v="7"/>
    <x v="40"/>
    <x v="2"/>
    <s v="None"/>
    <s v="Yes"/>
    <n v="19.100000000000001"/>
    <s v="No"/>
    <s v="Yes"/>
    <x v="2"/>
    <x v="8"/>
    <x v="1"/>
    <x v="0"/>
    <x v="1"/>
    <x v="0"/>
    <x v="1"/>
    <x v="1"/>
    <x v="1"/>
    <x v="0"/>
    <x v="0"/>
    <s v="No"/>
    <x v="0"/>
    <x v="706"/>
    <n v="5222.3"/>
    <n v="0"/>
    <n v="0"/>
    <n v="1337"/>
    <n v="6559.3"/>
    <x v="0"/>
    <x v="0"/>
    <x v="0"/>
  </r>
  <r>
    <s v="3488-PGMQJ"/>
    <x v="1"/>
    <x v="36"/>
    <x v="5"/>
    <s v="No"/>
    <n v="0"/>
    <s v="Alpine"/>
    <n v="91901"/>
    <n v="32.827184000000003"/>
    <n v="-116.703729"/>
    <n v="0"/>
    <x v="58"/>
    <x v="0"/>
    <s v="None"/>
    <s v="Yes"/>
    <n v="1.78"/>
    <s v="No"/>
    <s v="Yes"/>
    <x v="1"/>
    <x v="7"/>
    <x v="0"/>
    <x v="0"/>
    <x v="0"/>
    <x v="1"/>
    <x v="1"/>
    <x v="0"/>
    <x v="0"/>
    <x v="0"/>
    <x v="1"/>
    <s v="Yes"/>
    <x v="1"/>
    <x v="1035"/>
    <n v="606.54999999999995"/>
    <n v="0"/>
    <n v="0"/>
    <n v="14.24"/>
    <n v="620.79"/>
    <x v="1"/>
    <x v="2"/>
    <x v="18"/>
  </r>
  <r>
    <s v="3489-HHPFY"/>
    <x v="0"/>
    <x v="43"/>
    <x v="1"/>
    <s v="Yes"/>
    <n v="0"/>
    <s v="Amboy"/>
    <n v="92304"/>
    <n v="34.559882000000002"/>
    <n v="-115.637164"/>
    <n v="9"/>
    <x v="29"/>
    <x v="0"/>
    <s v="None"/>
    <s v="Yes"/>
    <n v="22.23"/>
    <s v="Yes"/>
    <s v="Yes"/>
    <x v="1"/>
    <x v="37"/>
    <x v="0"/>
    <x v="1"/>
    <x v="0"/>
    <x v="1"/>
    <x v="0"/>
    <x v="0"/>
    <x v="0"/>
    <x v="0"/>
    <x v="1"/>
    <s v="Yes"/>
    <x v="1"/>
    <x v="347"/>
    <n v="134.05000000000001"/>
    <n v="0"/>
    <n v="0"/>
    <n v="44.46"/>
    <n v="178.51"/>
    <x v="2"/>
    <x v="0"/>
    <x v="0"/>
  </r>
  <r>
    <s v="3489-VSFRD"/>
    <x v="0"/>
    <x v="13"/>
    <x v="0"/>
    <s v="No"/>
    <n v="0"/>
    <s v="Willits"/>
    <n v="95490"/>
    <n v="39.492046000000002"/>
    <n v="-123.375818"/>
    <n v="0"/>
    <x v="11"/>
    <x v="2"/>
    <s v="Offer B"/>
    <s v="Yes"/>
    <n v="30.86"/>
    <s v="No"/>
    <s v="Yes"/>
    <x v="2"/>
    <x v="13"/>
    <x v="1"/>
    <x v="1"/>
    <x v="1"/>
    <x v="0"/>
    <x v="1"/>
    <x v="0"/>
    <x v="0"/>
    <x v="0"/>
    <x v="0"/>
    <s v="Yes"/>
    <x v="0"/>
    <x v="237"/>
    <n v="3282.75"/>
    <n v="0"/>
    <n v="0"/>
    <n v="1728.16"/>
    <n v="5010.91"/>
    <x v="0"/>
    <x v="0"/>
    <x v="0"/>
  </r>
  <r>
    <s v="3494-JCHRQ"/>
    <x v="1"/>
    <x v="32"/>
    <x v="0"/>
    <s v="No"/>
    <n v="0"/>
    <s v="Van Nuys"/>
    <n v="91411"/>
    <n v="34.178469999999997"/>
    <n v="-118.45947200000001"/>
    <n v="0"/>
    <x v="13"/>
    <x v="0"/>
    <s v="None"/>
    <s v="Yes"/>
    <n v="27.89"/>
    <s v="No"/>
    <s v="Yes"/>
    <x v="1"/>
    <x v="12"/>
    <x v="0"/>
    <x v="1"/>
    <x v="0"/>
    <x v="1"/>
    <x v="1"/>
    <x v="0"/>
    <x v="0"/>
    <x v="0"/>
    <x v="1"/>
    <s v="Yes"/>
    <x v="1"/>
    <x v="606"/>
    <n v="70.05"/>
    <n v="0"/>
    <n v="0"/>
    <n v="27.89"/>
    <n v="97.94"/>
    <x v="1"/>
    <x v="5"/>
    <x v="9"/>
  </r>
  <r>
    <s v="3496-LFSZU"/>
    <x v="1"/>
    <x v="43"/>
    <x v="1"/>
    <s v="Yes"/>
    <n v="0"/>
    <s v="Anaheim"/>
    <n v="92801"/>
    <n v="33.844982999999999"/>
    <n v="-117.952151"/>
    <n v="2"/>
    <x v="1"/>
    <x v="0"/>
    <s v="None"/>
    <s v="Yes"/>
    <n v="28.47"/>
    <s v="No"/>
    <s v="Yes"/>
    <x v="1"/>
    <x v="36"/>
    <x v="0"/>
    <x v="1"/>
    <x v="0"/>
    <x v="1"/>
    <x v="1"/>
    <x v="0"/>
    <x v="0"/>
    <x v="1"/>
    <x v="1"/>
    <s v="No"/>
    <x v="1"/>
    <x v="146"/>
    <n v="294.2"/>
    <n v="0"/>
    <n v="10"/>
    <n v="113.88"/>
    <n v="418.08"/>
    <x v="0"/>
    <x v="0"/>
    <x v="0"/>
  </r>
  <r>
    <s v="3498-LZGQZ"/>
    <x v="1"/>
    <x v="40"/>
    <x v="2"/>
    <s v="Yes"/>
    <n v="3"/>
    <s v="Walnut Grove"/>
    <n v="95690"/>
    <n v="38.240419000000003"/>
    <n v="-121.587535"/>
    <n v="2"/>
    <x v="5"/>
    <x v="2"/>
    <s v="None"/>
    <s v="Yes"/>
    <n v="30.1"/>
    <s v="No"/>
    <s v="No"/>
    <x v="3"/>
    <x v="16"/>
    <x v="2"/>
    <x v="2"/>
    <x v="2"/>
    <x v="2"/>
    <x v="2"/>
    <x v="2"/>
    <x v="2"/>
    <x v="2"/>
    <x v="2"/>
    <s v="Yes"/>
    <x v="2"/>
    <x v="278"/>
    <n v="1177.05"/>
    <n v="0"/>
    <n v="0"/>
    <n v="1896.3"/>
    <n v="3073.35"/>
    <x v="0"/>
    <x v="0"/>
    <x v="0"/>
  </r>
  <r>
    <s v="3500-NSDOA"/>
    <x v="1"/>
    <x v="34"/>
    <x v="0"/>
    <s v="Yes"/>
    <n v="0"/>
    <s v="Los Angeles"/>
    <n v="90008"/>
    <n v="34.008293000000002"/>
    <n v="-118.346766"/>
    <n v="1"/>
    <x v="64"/>
    <x v="2"/>
    <s v="None"/>
    <s v="Yes"/>
    <n v="11.12"/>
    <s v="Yes"/>
    <s v="Yes"/>
    <x v="0"/>
    <x v="1"/>
    <x v="0"/>
    <x v="0"/>
    <x v="0"/>
    <x v="0"/>
    <x v="1"/>
    <x v="1"/>
    <x v="1"/>
    <x v="0"/>
    <x v="2"/>
    <s v="No"/>
    <x v="0"/>
    <x v="491"/>
    <n v="4859.95"/>
    <n v="0"/>
    <n v="0"/>
    <n v="756.16"/>
    <n v="5616.11"/>
    <x v="0"/>
    <x v="0"/>
    <x v="0"/>
  </r>
  <r>
    <s v="3500-RMZLT"/>
    <x v="0"/>
    <x v="48"/>
    <x v="3"/>
    <s v="No"/>
    <n v="0"/>
    <s v="Fresno"/>
    <n v="93702"/>
    <n v="36.739384999999999"/>
    <n v="-119.753649"/>
    <n v="0"/>
    <x v="49"/>
    <x v="1"/>
    <s v="None"/>
    <s v="Yes"/>
    <n v="19.11"/>
    <s v="No"/>
    <s v="Yes"/>
    <x v="1"/>
    <x v="34"/>
    <x v="1"/>
    <x v="1"/>
    <x v="1"/>
    <x v="0"/>
    <x v="1"/>
    <x v="1"/>
    <x v="0"/>
    <x v="1"/>
    <x v="1"/>
    <s v="Yes"/>
    <x v="0"/>
    <x v="1079"/>
    <n v="1426.75"/>
    <n v="0"/>
    <n v="150"/>
    <n v="286.64999999999998"/>
    <n v="1863.4"/>
    <x v="1"/>
    <x v="5"/>
    <x v="9"/>
  </r>
  <r>
    <s v="3503-TYDAY"/>
    <x v="0"/>
    <x v="51"/>
    <x v="1"/>
    <s v="Yes"/>
    <n v="0"/>
    <s v="Keene"/>
    <n v="93531"/>
    <n v="35.214981999999999"/>
    <n v="-118.59049"/>
    <n v="7"/>
    <x v="25"/>
    <x v="2"/>
    <s v="Offer B"/>
    <s v="Yes"/>
    <n v="41.83"/>
    <s v="Yes"/>
    <s v="Yes"/>
    <x v="1"/>
    <x v="26"/>
    <x v="0"/>
    <x v="0"/>
    <x v="0"/>
    <x v="1"/>
    <x v="1"/>
    <x v="0"/>
    <x v="0"/>
    <x v="0"/>
    <x v="1"/>
    <s v="No"/>
    <x v="1"/>
    <x v="510"/>
    <n v="3398.9"/>
    <n v="0"/>
    <n v="0"/>
    <n v="1798.69"/>
    <n v="5197.59"/>
    <x v="0"/>
    <x v="0"/>
    <x v="0"/>
  </r>
  <r>
    <s v="3506-LCJDC"/>
    <x v="1"/>
    <x v="7"/>
    <x v="2"/>
    <s v="Yes"/>
    <n v="3"/>
    <s v="Modesto"/>
    <n v="95358"/>
    <n v="37.612611999999999"/>
    <n v="-121.10856800000001"/>
    <n v="1"/>
    <x v="13"/>
    <x v="0"/>
    <s v="None"/>
    <s v="Yes"/>
    <n v="8.0299999999999994"/>
    <s v="No"/>
    <s v="No"/>
    <x v="3"/>
    <x v="16"/>
    <x v="2"/>
    <x v="2"/>
    <x v="2"/>
    <x v="2"/>
    <x v="2"/>
    <x v="2"/>
    <x v="2"/>
    <x v="2"/>
    <x v="1"/>
    <s v="No"/>
    <x v="1"/>
    <x v="68"/>
    <n v="19.95"/>
    <n v="0"/>
    <n v="0"/>
    <n v="8.0299999999999994"/>
    <n v="27.98"/>
    <x v="1"/>
    <x v="4"/>
    <x v="7"/>
  </r>
  <r>
    <s v="3506-OVLKD"/>
    <x v="1"/>
    <x v="43"/>
    <x v="1"/>
    <s v="No"/>
    <n v="0"/>
    <s v="Wilmington"/>
    <n v="90744"/>
    <n v="33.782068000000002"/>
    <n v="-118.262263"/>
    <n v="0"/>
    <x v="33"/>
    <x v="1"/>
    <s v="None"/>
    <s v="Yes"/>
    <n v="49.13"/>
    <s v="Yes"/>
    <s v="No"/>
    <x v="3"/>
    <x v="16"/>
    <x v="2"/>
    <x v="2"/>
    <x v="2"/>
    <x v="2"/>
    <x v="2"/>
    <x v="2"/>
    <x v="2"/>
    <x v="2"/>
    <x v="0"/>
    <s v="No"/>
    <x v="1"/>
    <x v="818"/>
    <n v="954.9"/>
    <n v="0"/>
    <n v="0"/>
    <n v="1719.55"/>
    <n v="2674.45"/>
    <x v="0"/>
    <x v="0"/>
    <x v="0"/>
  </r>
  <r>
    <s v="3507-GASNP"/>
    <x v="1"/>
    <x v="42"/>
    <x v="1"/>
    <s v="No"/>
    <n v="2"/>
    <s v="North Hollywood"/>
    <n v="91602"/>
    <n v="34.151359999999997"/>
    <n v="-118.364786"/>
    <n v="0"/>
    <x v="59"/>
    <x v="2"/>
    <s v="Offer B"/>
    <s v="Yes"/>
    <n v="16.59"/>
    <s v="No"/>
    <s v="No"/>
    <x v="3"/>
    <x v="16"/>
    <x v="2"/>
    <x v="2"/>
    <x v="2"/>
    <x v="2"/>
    <x v="2"/>
    <x v="2"/>
    <x v="2"/>
    <x v="2"/>
    <x v="2"/>
    <s v="No"/>
    <x v="0"/>
    <x v="68"/>
    <n v="1189.9000000000001"/>
    <n v="0"/>
    <n v="0"/>
    <n v="995.4"/>
    <n v="2185.3000000000002"/>
    <x v="0"/>
    <x v="0"/>
    <x v="0"/>
  </r>
  <r>
    <s v="3508-CFVZL"/>
    <x v="0"/>
    <x v="39"/>
    <x v="2"/>
    <s v="No"/>
    <n v="0"/>
    <s v="El Monte"/>
    <n v="91731"/>
    <n v="34.079934000000002"/>
    <n v="-118.046695"/>
    <n v="0"/>
    <x v="4"/>
    <x v="2"/>
    <s v="Offer A"/>
    <s v="Yes"/>
    <n v="49.52"/>
    <s v="Yes"/>
    <s v="Yes"/>
    <x v="1"/>
    <x v="10"/>
    <x v="1"/>
    <x v="0"/>
    <x v="1"/>
    <x v="0"/>
    <x v="0"/>
    <x v="1"/>
    <x v="1"/>
    <x v="0"/>
    <x v="2"/>
    <s v="No"/>
    <x v="0"/>
    <x v="936"/>
    <n v="7985.9"/>
    <n v="0"/>
    <n v="0"/>
    <n v="3515.92"/>
    <n v="11501.82"/>
    <x v="0"/>
    <x v="0"/>
    <x v="0"/>
  </r>
  <r>
    <s v="3508-VLHCZ"/>
    <x v="0"/>
    <x v="9"/>
    <x v="1"/>
    <s v="Yes"/>
    <n v="3"/>
    <s v="Lakewood"/>
    <n v="90715"/>
    <n v="33.841026999999997"/>
    <n v="-118.078097"/>
    <n v="10"/>
    <x v="4"/>
    <x v="2"/>
    <s v="Offer A"/>
    <s v="Yes"/>
    <n v="41.71"/>
    <s v="Yes"/>
    <s v="Yes"/>
    <x v="0"/>
    <x v="12"/>
    <x v="1"/>
    <x v="0"/>
    <x v="1"/>
    <x v="0"/>
    <x v="0"/>
    <x v="1"/>
    <x v="1"/>
    <x v="0"/>
    <x v="2"/>
    <s v="Yes"/>
    <x v="0"/>
    <x v="504"/>
    <n v="6239.05"/>
    <n v="0"/>
    <n v="0"/>
    <n v="2961.41"/>
    <n v="9200.4599999999991"/>
    <x v="0"/>
    <x v="0"/>
    <x v="0"/>
  </r>
  <r>
    <s v="3509-GWQGF"/>
    <x v="1"/>
    <x v="58"/>
    <x v="3"/>
    <s v="No"/>
    <n v="0"/>
    <s v="Ducor"/>
    <n v="93218"/>
    <n v="35.846066999999998"/>
    <n v="-119.00407300000001"/>
    <n v="0"/>
    <x v="52"/>
    <x v="1"/>
    <s v="Offer C"/>
    <s v="Yes"/>
    <n v="31.73"/>
    <s v="No"/>
    <s v="Yes"/>
    <x v="1"/>
    <x v="37"/>
    <x v="0"/>
    <x v="1"/>
    <x v="0"/>
    <x v="1"/>
    <x v="1"/>
    <x v="0"/>
    <x v="0"/>
    <x v="1"/>
    <x v="0"/>
    <s v="No"/>
    <x v="0"/>
    <x v="748"/>
    <n v="1732.6"/>
    <n v="0"/>
    <n v="140"/>
    <n v="761.52"/>
    <n v="2634.12"/>
    <x v="0"/>
    <x v="0"/>
    <x v="0"/>
  </r>
  <r>
    <s v="3511-APPBJ"/>
    <x v="1"/>
    <x v="44"/>
    <x v="4"/>
    <s v="No"/>
    <n v="0"/>
    <s v="Spring Valley"/>
    <n v="91977"/>
    <n v="32.726627000000001"/>
    <n v="-116.994608"/>
    <n v="0"/>
    <x v="16"/>
    <x v="1"/>
    <s v="None"/>
    <s v="Yes"/>
    <n v="41.94"/>
    <s v="No"/>
    <s v="Yes"/>
    <x v="1"/>
    <x v="2"/>
    <x v="1"/>
    <x v="1"/>
    <x v="1"/>
    <x v="1"/>
    <x v="0"/>
    <x v="1"/>
    <x v="1"/>
    <x v="0"/>
    <x v="0"/>
    <s v="Yes"/>
    <x v="0"/>
    <x v="50"/>
    <n v="2292.75"/>
    <n v="0"/>
    <n v="0"/>
    <n v="964.62"/>
    <n v="3257.37"/>
    <x v="0"/>
    <x v="0"/>
    <x v="0"/>
  </r>
  <r>
    <s v="3511-BFTJW"/>
    <x v="1"/>
    <x v="11"/>
    <x v="4"/>
    <s v="Yes"/>
    <n v="3"/>
    <s v="Glendora"/>
    <n v="91740"/>
    <n v="34.119363"/>
    <n v="-117.855059"/>
    <n v="8"/>
    <x v="9"/>
    <x v="2"/>
    <s v="Offer A"/>
    <s v="No"/>
    <n v="0"/>
    <s v="N/A"/>
    <s v="Yes"/>
    <x v="2"/>
    <x v="39"/>
    <x v="1"/>
    <x v="0"/>
    <x v="1"/>
    <x v="1"/>
    <x v="1"/>
    <x v="0"/>
    <x v="0"/>
    <x v="0"/>
    <x v="2"/>
    <s v="No"/>
    <x v="0"/>
    <x v="1080"/>
    <n v="2763"/>
    <n v="0"/>
    <n v="0"/>
    <n v="0"/>
    <n v="2763"/>
    <x v="0"/>
    <x v="0"/>
    <x v="0"/>
  </r>
  <r>
    <s v="3512-IZIKN"/>
    <x v="0"/>
    <x v="30"/>
    <x v="2"/>
    <s v="Yes"/>
    <n v="0"/>
    <s v="San Bernardino"/>
    <n v="92404"/>
    <n v="34.183286000000003"/>
    <n v="-117.221722"/>
    <n v="1"/>
    <x v="40"/>
    <x v="2"/>
    <s v="Offer A"/>
    <s v="Yes"/>
    <n v="42.67"/>
    <s v="Yes"/>
    <s v="Yes"/>
    <x v="2"/>
    <x v="40"/>
    <x v="1"/>
    <x v="1"/>
    <x v="1"/>
    <x v="0"/>
    <x v="1"/>
    <x v="0"/>
    <x v="0"/>
    <x v="0"/>
    <x v="2"/>
    <s v="No"/>
    <x v="0"/>
    <x v="1081"/>
    <n v="4759.75"/>
    <n v="0"/>
    <n v="0"/>
    <n v="2986.9"/>
    <n v="7746.65"/>
    <x v="1"/>
    <x v="2"/>
    <x v="2"/>
  </r>
  <r>
    <s v="3518-FSTWG"/>
    <x v="1"/>
    <x v="6"/>
    <x v="5"/>
    <s v="Yes"/>
    <n v="0"/>
    <s v="Paradise"/>
    <n v="95969"/>
    <n v="39.696759999999998"/>
    <n v="-121.644379"/>
    <n v="1"/>
    <x v="9"/>
    <x v="2"/>
    <s v="None"/>
    <s v="Yes"/>
    <n v="17.71"/>
    <s v="Yes"/>
    <s v="Yes"/>
    <x v="1"/>
    <x v="3"/>
    <x v="1"/>
    <x v="0"/>
    <x v="1"/>
    <x v="1"/>
    <x v="0"/>
    <x v="1"/>
    <x v="1"/>
    <x v="0"/>
    <x v="2"/>
    <s v="Yes"/>
    <x v="1"/>
    <x v="301"/>
    <n v="7920.7"/>
    <n v="0"/>
    <n v="0"/>
    <n v="1275.1199999999999"/>
    <n v="9195.82"/>
    <x v="0"/>
    <x v="0"/>
    <x v="0"/>
  </r>
  <r>
    <s v="3518-PZXZQ"/>
    <x v="0"/>
    <x v="60"/>
    <x v="4"/>
    <s v="Yes"/>
    <n v="0"/>
    <s v="Castroville"/>
    <n v="95012"/>
    <n v="36.784481"/>
    <n v="-121.75905400000001"/>
    <n v="8"/>
    <x v="13"/>
    <x v="0"/>
    <s v="None"/>
    <s v="Yes"/>
    <n v="36.69"/>
    <s v="No"/>
    <s v="Yes"/>
    <x v="2"/>
    <x v="39"/>
    <x v="0"/>
    <x v="1"/>
    <x v="0"/>
    <x v="1"/>
    <x v="0"/>
    <x v="0"/>
    <x v="0"/>
    <x v="0"/>
    <x v="1"/>
    <s v="Yes"/>
    <x v="0"/>
    <x v="228"/>
    <n v="55.3"/>
    <n v="0"/>
    <n v="0"/>
    <n v="36.69"/>
    <n v="91.99"/>
    <x v="2"/>
    <x v="0"/>
    <x v="0"/>
  </r>
  <r>
    <s v="3519-ZKXGG"/>
    <x v="0"/>
    <x v="37"/>
    <x v="5"/>
    <s v="Yes"/>
    <n v="0"/>
    <s v="San Francisco"/>
    <n v="94123"/>
    <n v="37.800254000000002"/>
    <n v="-122.436975"/>
    <n v="1"/>
    <x v="3"/>
    <x v="0"/>
    <s v="Offer E"/>
    <s v="Yes"/>
    <n v="44.34"/>
    <s v="Yes"/>
    <s v="Yes"/>
    <x v="1"/>
    <x v="27"/>
    <x v="0"/>
    <x v="1"/>
    <x v="0"/>
    <x v="1"/>
    <x v="1"/>
    <x v="0"/>
    <x v="0"/>
    <x v="0"/>
    <x v="1"/>
    <s v="Yes"/>
    <x v="1"/>
    <x v="529"/>
    <n v="256.60000000000002"/>
    <n v="0"/>
    <n v="0"/>
    <n v="133.02000000000001"/>
    <n v="389.62"/>
    <x v="1"/>
    <x v="1"/>
    <x v="11"/>
  </r>
  <r>
    <s v="3520-FJGCV"/>
    <x v="1"/>
    <x v="10"/>
    <x v="1"/>
    <s v="Yes"/>
    <n v="1"/>
    <s v="San Diego"/>
    <n v="92120"/>
    <n v="32.807867000000002"/>
    <n v="-117.060993"/>
    <n v="2"/>
    <x v="9"/>
    <x v="2"/>
    <s v="None"/>
    <s v="Yes"/>
    <n v="17.3"/>
    <s v="Yes"/>
    <s v="Yes"/>
    <x v="1"/>
    <x v="6"/>
    <x v="1"/>
    <x v="0"/>
    <x v="1"/>
    <x v="0"/>
    <x v="0"/>
    <x v="1"/>
    <x v="1"/>
    <x v="0"/>
    <x v="2"/>
    <s v="Yes"/>
    <x v="0"/>
    <x v="1082"/>
    <n v="8126.65"/>
    <n v="0"/>
    <n v="0"/>
    <n v="1245.5999999999999"/>
    <n v="9372.25"/>
    <x v="0"/>
    <x v="0"/>
    <x v="0"/>
  </r>
  <r>
    <s v="3521-HTQTV"/>
    <x v="1"/>
    <x v="33"/>
    <x v="2"/>
    <s v="No"/>
    <n v="0"/>
    <s v="Hesperia"/>
    <n v="92345"/>
    <n v="34.361387000000001"/>
    <n v="-117.337509"/>
    <n v="0"/>
    <x v="12"/>
    <x v="1"/>
    <s v="None"/>
    <s v="Yes"/>
    <n v="20.47"/>
    <s v="Yes"/>
    <s v="No"/>
    <x v="3"/>
    <x v="16"/>
    <x v="2"/>
    <x v="2"/>
    <x v="2"/>
    <x v="2"/>
    <x v="2"/>
    <x v="2"/>
    <x v="2"/>
    <x v="2"/>
    <x v="2"/>
    <s v="No"/>
    <x v="1"/>
    <x v="586"/>
    <n v="980.35"/>
    <n v="0"/>
    <n v="0"/>
    <n v="695.98"/>
    <n v="1676.33"/>
    <x v="0"/>
    <x v="0"/>
    <x v="0"/>
  </r>
  <r>
    <s v="3521-MNKLV"/>
    <x v="1"/>
    <x v="11"/>
    <x v="4"/>
    <s v="No"/>
    <n v="0"/>
    <s v="Nubieber"/>
    <n v="96068"/>
    <n v="41.082472000000003"/>
    <n v="-121.195215"/>
    <n v="0"/>
    <x v="52"/>
    <x v="1"/>
    <s v="None"/>
    <s v="Yes"/>
    <n v="38.68"/>
    <s v="No"/>
    <s v="Yes"/>
    <x v="2"/>
    <x v="5"/>
    <x v="0"/>
    <x v="1"/>
    <x v="1"/>
    <x v="1"/>
    <x v="1"/>
    <x v="0"/>
    <x v="0"/>
    <x v="0"/>
    <x v="1"/>
    <s v="Yes"/>
    <x v="0"/>
    <x v="675"/>
    <n v="1167.8"/>
    <n v="0"/>
    <n v="0"/>
    <n v="928.32"/>
    <n v="2096.12"/>
    <x v="0"/>
    <x v="0"/>
    <x v="0"/>
  </r>
  <r>
    <s v="3521-SYVOR"/>
    <x v="0"/>
    <x v="17"/>
    <x v="4"/>
    <s v="No"/>
    <n v="0"/>
    <s v="San Diego"/>
    <n v="92126"/>
    <n v="32.886924999999998"/>
    <n v="-117.152162"/>
    <n v="0"/>
    <x v="20"/>
    <x v="2"/>
    <s v="Offer C"/>
    <s v="Yes"/>
    <n v="3.27"/>
    <s v="No"/>
    <s v="Yes"/>
    <x v="0"/>
    <x v="43"/>
    <x v="0"/>
    <x v="1"/>
    <x v="0"/>
    <x v="1"/>
    <x v="0"/>
    <x v="1"/>
    <x v="1"/>
    <x v="0"/>
    <x v="1"/>
    <s v="Yes"/>
    <x v="1"/>
    <x v="1083"/>
    <n v="2345.1999999999998"/>
    <n v="0"/>
    <n v="0"/>
    <n v="120.99"/>
    <n v="2466.19"/>
    <x v="1"/>
    <x v="5"/>
    <x v="9"/>
  </r>
  <r>
    <s v="3522-CDKHF"/>
    <x v="0"/>
    <x v="44"/>
    <x v="4"/>
    <s v="Yes"/>
    <n v="0"/>
    <s v="Stockton"/>
    <n v="95210"/>
    <n v="38.033219000000003"/>
    <n v="-121.297433"/>
    <n v="6"/>
    <x v="44"/>
    <x v="1"/>
    <s v="Offer C"/>
    <s v="Yes"/>
    <n v="19.3"/>
    <s v="No"/>
    <s v="Yes"/>
    <x v="1"/>
    <x v="42"/>
    <x v="1"/>
    <x v="1"/>
    <x v="0"/>
    <x v="1"/>
    <x v="1"/>
    <x v="0"/>
    <x v="0"/>
    <x v="0"/>
    <x v="1"/>
    <s v="Yes"/>
    <x v="1"/>
    <x v="370"/>
    <n v="2324.6999999999998"/>
    <n v="0"/>
    <n v="0"/>
    <n v="617.6"/>
    <n v="2942.3"/>
    <x v="0"/>
    <x v="0"/>
    <x v="0"/>
  </r>
  <r>
    <s v="3523-BRGUW"/>
    <x v="1"/>
    <x v="61"/>
    <x v="5"/>
    <s v="No"/>
    <n v="0"/>
    <s v="Los Altos"/>
    <n v="94022"/>
    <n v="37.349545999999997"/>
    <n v="-122.134356"/>
    <n v="0"/>
    <x v="18"/>
    <x v="1"/>
    <s v="Offer C"/>
    <s v="Yes"/>
    <n v="29.88"/>
    <s v="No"/>
    <s v="No"/>
    <x v="3"/>
    <x v="16"/>
    <x v="2"/>
    <x v="2"/>
    <x v="2"/>
    <x v="2"/>
    <x v="2"/>
    <x v="2"/>
    <x v="2"/>
    <x v="2"/>
    <x v="0"/>
    <s v="No"/>
    <x v="0"/>
    <x v="227"/>
    <n v="504.2"/>
    <n v="9.49"/>
    <n v="0"/>
    <n v="776.88"/>
    <n v="1271.5899999999999"/>
    <x v="0"/>
    <x v="0"/>
    <x v="0"/>
  </r>
  <r>
    <s v="3523-QRQLL"/>
    <x v="0"/>
    <x v="19"/>
    <x v="4"/>
    <s v="Yes"/>
    <n v="0"/>
    <s v="Bieber"/>
    <n v="96009"/>
    <n v="41.083463999999999"/>
    <n v="-121.107929"/>
    <n v="1"/>
    <x v="51"/>
    <x v="1"/>
    <s v="None"/>
    <s v="Yes"/>
    <n v="35.04"/>
    <s v="No"/>
    <s v="Yes"/>
    <x v="2"/>
    <x v="41"/>
    <x v="0"/>
    <x v="0"/>
    <x v="0"/>
    <x v="1"/>
    <x v="0"/>
    <x v="1"/>
    <x v="1"/>
    <x v="0"/>
    <x v="0"/>
    <s v="Yes"/>
    <x v="1"/>
    <x v="279"/>
    <n v="1498.2"/>
    <n v="49.57"/>
    <n v="0"/>
    <n v="770.88"/>
    <n v="2219.5100000000002"/>
    <x v="1"/>
    <x v="1"/>
    <x v="11"/>
  </r>
  <r>
    <s v="3524-WQDSG"/>
    <x v="0"/>
    <x v="46"/>
    <x v="4"/>
    <s v="Yes"/>
    <n v="2"/>
    <s v="Corte Madera"/>
    <n v="94925"/>
    <n v="37.924014"/>
    <n v="-122.51169400000001"/>
    <n v="8"/>
    <x v="25"/>
    <x v="2"/>
    <s v="None"/>
    <s v="Yes"/>
    <n v="5.25"/>
    <s v="Yes"/>
    <s v="Yes"/>
    <x v="1"/>
    <x v="9"/>
    <x v="0"/>
    <x v="1"/>
    <x v="1"/>
    <x v="1"/>
    <x v="0"/>
    <x v="1"/>
    <x v="1"/>
    <x v="0"/>
    <x v="1"/>
    <s v="Yes"/>
    <x v="1"/>
    <x v="1084"/>
    <n v="4209.95"/>
    <n v="0"/>
    <n v="0"/>
    <n v="225.75"/>
    <n v="4435.7"/>
    <x v="0"/>
    <x v="0"/>
    <x v="0"/>
  </r>
  <r>
    <s v="3525-DVKFN"/>
    <x v="0"/>
    <x v="12"/>
    <x v="2"/>
    <s v="No"/>
    <n v="0"/>
    <s v="Felton"/>
    <n v="95018"/>
    <n v="37.089111000000003"/>
    <n v="-122.062213"/>
    <n v="0"/>
    <x v="67"/>
    <x v="1"/>
    <s v="Offer D"/>
    <s v="Yes"/>
    <n v="30.07"/>
    <s v="No"/>
    <s v="No"/>
    <x v="3"/>
    <x v="16"/>
    <x v="2"/>
    <x v="2"/>
    <x v="2"/>
    <x v="2"/>
    <x v="2"/>
    <x v="2"/>
    <x v="2"/>
    <x v="2"/>
    <x v="2"/>
    <s v="No"/>
    <x v="0"/>
    <x v="56"/>
    <n v="358.05"/>
    <n v="0"/>
    <n v="0"/>
    <n v="511.19"/>
    <n v="869.24"/>
    <x v="0"/>
    <x v="0"/>
    <x v="0"/>
  </r>
  <r>
    <s v="3528-HFRIQ"/>
    <x v="1"/>
    <x v="50"/>
    <x v="3"/>
    <s v="Yes"/>
    <n v="0"/>
    <s v="Los Angeles"/>
    <n v="90068"/>
    <n v="34.137411"/>
    <n v="-118.32891499999999"/>
    <n v="10"/>
    <x v="4"/>
    <x v="2"/>
    <s v="None"/>
    <s v="No"/>
    <n v="0"/>
    <s v="N/A"/>
    <s v="Yes"/>
    <x v="0"/>
    <x v="29"/>
    <x v="0"/>
    <x v="0"/>
    <x v="1"/>
    <x v="1"/>
    <x v="0"/>
    <x v="1"/>
    <x v="1"/>
    <x v="1"/>
    <x v="1"/>
    <s v="Yes"/>
    <x v="1"/>
    <x v="1085"/>
    <n v="3765.05"/>
    <n v="0"/>
    <n v="40"/>
    <n v="0"/>
    <n v="3805.05"/>
    <x v="0"/>
    <x v="0"/>
    <x v="0"/>
  </r>
  <r>
    <s v="3530-CRZSB"/>
    <x v="0"/>
    <x v="39"/>
    <x v="2"/>
    <s v="No"/>
    <n v="0"/>
    <s v="Malibu"/>
    <n v="90263"/>
    <n v="34.037036999999998"/>
    <n v="-118.705803"/>
    <n v="0"/>
    <x v="6"/>
    <x v="0"/>
    <s v="None"/>
    <s v="Yes"/>
    <n v="15.54"/>
    <s v="No"/>
    <s v="No"/>
    <x v="3"/>
    <x v="16"/>
    <x v="2"/>
    <x v="2"/>
    <x v="2"/>
    <x v="2"/>
    <x v="2"/>
    <x v="2"/>
    <x v="2"/>
    <x v="2"/>
    <x v="1"/>
    <s v="No"/>
    <x v="0"/>
    <x v="408"/>
    <n v="155.9"/>
    <n v="0"/>
    <n v="0"/>
    <n v="108.78"/>
    <n v="264.68"/>
    <x v="0"/>
    <x v="0"/>
    <x v="0"/>
  </r>
  <r>
    <s v="3530-VWVGU"/>
    <x v="0"/>
    <x v="60"/>
    <x v="4"/>
    <s v="Yes"/>
    <n v="2"/>
    <s v="Manteca"/>
    <n v="95337"/>
    <n v="37.750821999999999"/>
    <n v="-121.238423"/>
    <n v="2"/>
    <x v="51"/>
    <x v="1"/>
    <s v="Offer D"/>
    <s v="Yes"/>
    <n v="49.51"/>
    <s v="No"/>
    <s v="No"/>
    <x v="3"/>
    <x v="16"/>
    <x v="2"/>
    <x v="2"/>
    <x v="2"/>
    <x v="2"/>
    <x v="2"/>
    <x v="2"/>
    <x v="2"/>
    <x v="2"/>
    <x v="1"/>
    <s v="No"/>
    <x v="0"/>
    <x v="199"/>
    <n v="400.3"/>
    <n v="0"/>
    <n v="0"/>
    <n v="1089.22"/>
    <n v="1489.52"/>
    <x v="0"/>
    <x v="0"/>
    <x v="0"/>
  </r>
  <r>
    <s v="3533-UVMOM"/>
    <x v="1"/>
    <x v="52"/>
    <x v="2"/>
    <s v="Yes"/>
    <n v="0"/>
    <s v="Markleeville"/>
    <n v="96120"/>
    <n v="38.735788999999997"/>
    <n v="-119.85798"/>
    <n v="4"/>
    <x v="64"/>
    <x v="2"/>
    <s v="None"/>
    <s v="Yes"/>
    <n v="11.94"/>
    <s v="No"/>
    <s v="Yes"/>
    <x v="2"/>
    <x v="46"/>
    <x v="1"/>
    <x v="0"/>
    <x v="1"/>
    <x v="1"/>
    <x v="1"/>
    <x v="1"/>
    <x v="1"/>
    <x v="0"/>
    <x v="2"/>
    <s v="No"/>
    <x v="1"/>
    <x v="708"/>
    <n v="4741.45"/>
    <n v="0"/>
    <n v="0"/>
    <n v="811.92"/>
    <n v="5553.37"/>
    <x v="0"/>
    <x v="0"/>
    <x v="0"/>
  </r>
  <r>
    <s v="3536-IQCTX"/>
    <x v="1"/>
    <x v="48"/>
    <x v="3"/>
    <s v="Yes"/>
    <n v="0"/>
    <s v="South Pasadena"/>
    <n v="91030"/>
    <n v="34.110444000000001"/>
    <n v="-118.15695700000001"/>
    <n v="1"/>
    <x v="44"/>
    <x v="1"/>
    <s v="None"/>
    <s v="Yes"/>
    <n v="49.6"/>
    <s v="Yes"/>
    <s v="Yes"/>
    <x v="1"/>
    <x v="1"/>
    <x v="0"/>
    <x v="1"/>
    <x v="0"/>
    <x v="1"/>
    <x v="1"/>
    <x v="1"/>
    <x v="1"/>
    <x v="0"/>
    <x v="1"/>
    <s v="No"/>
    <x v="1"/>
    <x v="240"/>
    <n v="2661.1"/>
    <n v="0"/>
    <n v="0"/>
    <n v="1587.2"/>
    <n v="4248.3"/>
    <x v="1"/>
    <x v="1"/>
    <x v="1"/>
  </r>
  <r>
    <s v="3537-HPKQT"/>
    <x v="0"/>
    <x v="29"/>
    <x v="4"/>
    <s v="Yes"/>
    <n v="0"/>
    <s v="Mentone"/>
    <n v="92359"/>
    <n v="34.103577999999999"/>
    <n v="-117.04053999999999"/>
    <n v="3"/>
    <x v="17"/>
    <x v="2"/>
    <s v="None"/>
    <s v="Yes"/>
    <n v="23.45"/>
    <s v="Yes"/>
    <s v="Yes"/>
    <x v="1"/>
    <x v="25"/>
    <x v="0"/>
    <x v="0"/>
    <x v="0"/>
    <x v="1"/>
    <x v="1"/>
    <x v="0"/>
    <x v="0"/>
    <x v="0"/>
    <x v="1"/>
    <s v="Yes"/>
    <x v="0"/>
    <x v="1086"/>
    <n v="4266.3999999999996"/>
    <n v="0"/>
    <n v="0"/>
    <n v="1289.75"/>
    <n v="5556.15"/>
    <x v="0"/>
    <x v="0"/>
    <x v="0"/>
  </r>
  <r>
    <s v="3537-RYBHH"/>
    <x v="0"/>
    <x v="3"/>
    <x v="3"/>
    <s v="Yes"/>
    <n v="0"/>
    <s v="Northridge"/>
    <n v="91324"/>
    <n v="34.238208"/>
    <n v="-118.55029"/>
    <n v="1"/>
    <x v="54"/>
    <x v="2"/>
    <s v="None"/>
    <s v="Yes"/>
    <n v="46.77"/>
    <s v="Yes"/>
    <s v="Yes"/>
    <x v="2"/>
    <x v="40"/>
    <x v="1"/>
    <x v="0"/>
    <x v="1"/>
    <x v="1"/>
    <x v="1"/>
    <x v="0"/>
    <x v="0"/>
    <x v="0"/>
    <x v="2"/>
    <s v="Yes"/>
    <x v="0"/>
    <x v="787"/>
    <n v="3252"/>
    <n v="0"/>
    <n v="0"/>
    <n v="2198.19"/>
    <n v="5450.19"/>
    <x v="0"/>
    <x v="0"/>
    <x v="0"/>
  </r>
  <r>
    <s v="3538-WZPHD"/>
    <x v="1"/>
    <x v="1"/>
    <x v="1"/>
    <s v="No"/>
    <n v="0"/>
    <s v="San Francisco"/>
    <n v="94127"/>
    <n v="37.736535000000003"/>
    <n v="-122.45732"/>
    <n v="0"/>
    <x v="3"/>
    <x v="0"/>
    <s v="Offer E"/>
    <s v="No"/>
    <n v="0"/>
    <s v="N/A"/>
    <s v="Yes"/>
    <x v="0"/>
    <x v="46"/>
    <x v="0"/>
    <x v="0"/>
    <x v="0"/>
    <x v="1"/>
    <x v="1"/>
    <x v="0"/>
    <x v="0"/>
    <x v="0"/>
    <x v="1"/>
    <s v="Yes"/>
    <x v="1"/>
    <x v="338"/>
    <n v="79.45"/>
    <n v="0"/>
    <n v="0"/>
    <n v="0"/>
    <n v="79.45"/>
    <x v="1"/>
    <x v="1"/>
    <x v="1"/>
  </r>
  <r>
    <s v="3540-RZJYU"/>
    <x v="0"/>
    <x v="44"/>
    <x v="4"/>
    <s v="No"/>
    <n v="0"/>
    <s v="Zenia"/>
    <n v="95595"/>
    <n v="40.170357000000003"/>
    <n v="-123.417298"/>
    <n v="0"/>
    <x v="49"/>
    <x v="1"/>
    <s v="None"/>
    <s v="Yes"/>
    <n v="20.03"/>
    <s v="No"/>
    <s v="Yes"/>
    <x v="1"/>
    <x v="9"/>
    <x v="1"/>
    <x v="1"/>
    <x v="0"/>
    <x v="1"/>
    <x v="0"/>
    <x v="0"/>
    <x v="1"/>
    <x v="1"/>
    <x v="1"/>
    <s v="No"/>
    <x v="1"/>
    <x v="161"/>
    <n v="1270.2"/>
    <n v="0"/>
    <n v="100"/>
    <n v="300.45"/>
    <n v="1670.65"/>
    <x v="1"/>
    <x v="2"/>
    <x v="17"/>
  </r>
  <r>
    <s v="3541-ZNUHK"/>
    <x v="0"/>
    <x v="35"/>
    <x v="2"/>
    <s v="Yes"/>
    <n v="2"/>
    <s v="La Crescenta"/>
    <n v="91214"/>
    <n v="34.239635999999997"/>
    <n v="-118.245259"/>
    <n v="5"/>
    <x v="17"/>
    <x v="2"/>
    <s v="None"/>
    <s v="Yes"/>
    <n v="20.100000000000001"/>
    <s v="Yes"/>
    <s v="Yes"/>
    <x v="1"/>
    <x v="10"/>
    <x v="1"/>
    <x v="0"/>
    <x v="0"/>
    <x v="1"/>
    <x v="1"/>
    <x v="0"/>
    <x v="0"/>
    <x v="0"/>
    <x v="1"/>
    <s v="Yes"/>
    <x v="1"/>
    <x v="889"/>
    <n v="4600.95"/>
    <n v="14.3"/>
    <n v="0"/>
    <n v="1105.5"/>
    <n v="5692.15"/>
    <x v="0"/>
    <x v="0"/>
    <x v="0"/>
  </r>
  <r>
    <s v="3544-FBCAS"/>
    <x v="0"/>
    <x v="59"/>
    <x v="0"/>
    <s v="Yes"/>
    <n v="1"/>
    <s v="Philo"/>
    <n v="95466"/>
    <n v="39.094101999999999"/>
    <n v="-123.50085300000001"/>
    <n v="4"/>
    <x v="9"/>
    <x v="2"/>
    <s v="None"/>
    <s v="Yes"/>
    <n v="12.84"/>
    <s v="Yes"/>
    <s v="Yes"/>
    <x v="2"/>
    <x v="13"/>
    <x v="1"/>
    <x v="0"/>
    <x v="1"/>
    <x v="1"/>
    <x v="0"/>
    <x v="1"/>
    <x v="1"/>
    <x v="0"/>
    <x v="2"/>
    <s v="Yes"/>
    <x v="0"/>
    <x v="1087"/>
    <n v="5959.3"/>
    <n v="0"/>
    <n v="0"/>
    <n v="924.48"/>
    <n v="6883.78"/>
    <x v="0"/>
    <x v="0"/>
    <x v="0"/>
  </r>
  <r>
    <s v="3545-CNWRG"/>
    <x v="0"/>
    <x v="7"/>
    <x v="2"/>
    <s v="Yes"/>
    <n v="3"/>
    <s v="Santa Monica"/>
    <n v="90402"/>
    <n v="34.035848999999999"/>
    <n v="-118.503508"/>
    <n v="7"/>
    <x v="21"/>
    <x v="2"/>
    <s v="Offer B"/>
    <s v="Yes"/>
    <n v="27.38"/>
    <s v="Yes"/>
    <s v="Yes"/>
    <x v="1"/>
    <x v="18"/>
    <x v="0"/>
    <x v="0"/>
    <x v="0"/>
    <x v="1"/>
    <x v="0"/>
    <x v="1"/>
    <x v="1"/>
    <x v="0"/>
    <x v="1"/>
    <s v="Yes"/>
    <x v="1"/>
    <x v="1088"/>
    <n v="4889.2"/>
    <n v="0"/>
    <n v="0"/>
    <n v="1341.62"/>
    <n v="6230.82"/>
    <x v="0"/>
    <x v="0"/>
    <x v="0"/>
  </r>
  <r>
    <s v="3546-GHEAE"/>
    <x v="1"/>
    <x v="46"/>
    <x v="4"/>
    <s v="No"/>
    <n v="0"/>
    <s v="Blythe"/>
    <n v="92225"/>
    <n v="33.674582999999998"/>
    <n v="-114.71612"/>
    <n v="0"/>
    <x v="6"/>
    <x v="0"/>
    <s v="None"/>
    <s v="Yes"/>
    <n v="9.43"/>
    <s v="No"/>
    <s v="No"/>
    <x v="3"/>
    <x v="16"/>
    <x v="2"/>
    <x v="2"/>
    <x v="2"/>
    <x v="2"/>
    <x v="2"/>
    <x v="2"/>
    <x v="2"/>
    <x v="2"/>
    <x v="2"/>
    <s v="No"/>
    <x v="0"/>
    <x v="456"/>
    <n v="165.35"/>
    <n v="0"/>
    <n v="0"/>
    <n v="66.010000000000005"/>
    <n v="231.36"/>
    <x v="0"/>
    <x v="0"/>
    <x v="0"/>
  </r>
  <r>
    <s v="3547-LQRIK"/>
    <x v="0"/>
    <x v="29"/>
    <x v="4"/>
    <s v="Yes"/>
    <n v="0"/>
    <s v="San Gregorio"/>
    <n v="94074"/>
    <n v="37.331761999999998"/>
    <n v="-122.341444"/>
    <n v="7"/>
    <x v="54"/>
    <x v="2"/>
    <s v="None"/>
    <s v="Yes"/>
    <n v="11.68"/>
    <s v="Yes"/>
    <s v="No"/>
    <x v="3"/>
    <x v="16"/>
    <x v="2"/>
    <x v="2"/>
    <x v="2"/>
    <x v="2"/>
    <x v="2"/>
    <x v="2"/>
    <x v="2"/>
    <x v="2"/>
    <x v="0"/>
    <s v="No"/>
    <x v="1"/>
    <x v="1089"/>
    <n v="1250.8499999999999"/>
    <n v="0"/>
    <n v="0"/>
    <n v="548.96"/>
    <n v="1799.81"/>
    <x v="0"/>
    <x v="0"/>
    <x v="0"/>
  </r>
  <r>
    <s v="3549-ZTMNH"/>
    <x v="1"/>
    <x v="52"/>
    <x v="2"/>
    <s v="Yes"/>
    <n v="1"/>
    <s v="San Mateo"/>
    <n v="94402"/>
    <n v="37.556634000000003"/>
    <n v="-122.317723"/>
    <n v="0"/>
    <x v="27"/>
    <x v="0"/>
    <s v="None"/>
    <s v="Yes"/>
    <n v="26.17"/>
    <s v="Yes"/>
    <s v="No"/>
    <x v="3"/>
    <x v="16"/>
    <x v="2"/>
    <x v="2"/>
    <x v="2"/>
    <x v="2"/>
    <x v="2"/>
    <x v="2"/>
    <x v="2"/>
    <x v="2"/>
    <x v="2"/>
    <s v="Yes"/>
    <x v="1"/>
    <x v="953"/>
    <n v="269.64999999999998"/>
    <n v="0"/>
    <n v="0"/>
    <n v="314.04000000000002"/>
    <n v="583.69000000000005"/>
    <x v="0"/>
    <x v="0"/>
    <x v="0"/>
  </r>
  <r>
    <s v="3550-SAHFP"/>
    <x v="0"/>
    <x v="35"/>
    <x v="2"/>
    <s v="No"/>
    <n v="0"/>
    <s v="Saint Helena"/>
    <n v="94574"/>
    <n v="38.581353999999997"/>
    <n v="-122.296283"/>
    <n v="0"/>
    <x v="45"/>
    <x v="1"/>
    <s v="None"/>
    <s v="Yes"/>
    <n v="20.29"/>
    <s v="Yes"/>
    <s v="Yes"/>
    <x v="1"/>
    <x v="2"/>
    <x v="0"/>
    <x v="1"/>
    <x v="0"/>
    <x v="1"/>
    <x v="1"/>
    <x v="1"/>
    <x v="1"/>
    <x v="1"/>
    <x v="1"/>
    <s v="Yes"/>
    <x v="1"/>
    <x v="1090"/>
    <n v="2757.85"/>
    <n v="0"/>
    <n v="40"/>
    <n v="669.57"/>
    <n v="3467.42"/>
    <x v="1"/>
    <x v="4"/>
    <x v="16"/>
  </r>
  <r>
    <s v="3551-GAEGL"/>
    <x v="1"/>
    <x v="5"/>
    <x v="4"/>
    <s v="Yes"/>
    <n v="0"/>
    <s v="Oakhurst"/>
    <n v="93644"/>
    <n v="37.648646999999997"/>
    <n v="-119.231447"/>
    <n v="0"/>
    <x v="12"/>
    <x v="1"/>
    <s v="None"/>
    <s v="No"/>
    <n v="0"/>
    <s v="N/A"/>
    <s v="Yes"/>
    <x v="2"/>
    <x v="45"/>
    <x v="1"/>
    <x v="1"/>
    <x v="0"/>
    <x v="1"/>
    <x v="1"/>
    <x v="0"/>
    <x v="0"/>
    <x v="0"/>
    <x v="0"/>
    <s v="No"/>
    <x v="1"/>
    <x v="921"/>
    <n v="938.65"/>
    <n v="0"/>
    <n v="0"/>
    <n v="0"/>
    <n v="938.65"/>
    <x v="0"/>
    <x v="0"/>
    <x v="0"/>
  </r>
  <r>
    <s v="3551-HUAZH"/>
    <x v="1"/>
    <x v="8"/>
    <x v="5"/>
    <s v="No"/>
    <n v="0"/>
    <s v="Brownsville"/>
    <n v="95919"/>
    <n v="39.440686999999997"/>
    <n v="-121.263583"/>
    <n v="0"/>
    <x v="13"/>
    <x v="0"/>
    <s v="Offer E"/>
    <s v="Yes"/>
    <n v="11.08"/>
    <s v="Yes"/>
    <s v="Yes"/>
    <x v="1"/>
    <x v="11"/>
    <x v="0"/>
    <x v="1"/>
    <x v="0"/>
    <x v="1"/>
    <x v="1"/>
    <x v="0"/>
    <x v="0"/>
    <x v="0"/>
    <x v="1"/>
    <s v="Yes"/>
    <x v="1"/>
    <x v="100"/>
    <n v="74.400000000000006"/>
    <n v="0"/>
    <n v="0"/>
    <n v="11.08"/>
    <n v="85.48"/>
    <x v="1"/>
    <x v="4"/>
    <x v="16"/>
  </r>
  <r>
    <s v="3552-CTCYF"/>
    <x v="1"/>
    <x v="21"/>
    <x v="1"/>
    <s v="Yes"/>
    <n v="3"/>
    <s v="San Bernardino"/>
    <n v="92411"/>
    <n v="34.122501"/>
    <n v="-117.320138"/>
    <n v="4"/>
    <x v="5"/>
    <x v="2"/>
    <s v="Offer B"/>
    <s v="Yes"/>
    <n v="40.729999999999997"/>
    <s v="Yes"/>
    <s v="Yes"/>
    <x v="1"/>
    <x v="41"/>
    <x v="0"/>
    <x v="0"/>
    <x v="1"/>
    <x v="1"/>
    <x v="0"/>
    <x v="1"/>
    <x v="1"/>
    <x v="0"/>
    <x v="2"/>
    <s v="Yes"/>
    <x v="1"/>
    <x v="57"/>
    <n v="6597.25"/>
    <n v="0"/>
    <n v="0"/>
    <n v="2565.9899999999998"/>
    <n v="9163.24"/>
    <x v="0"/>
    <x v="0"/>
    <x v="0"/>
  </r>
  <r>
    <s v="3556-BVQGL"/>
    <x v="0"/>
    <x v="44"/>
    <x v="4"/>
    <s v="Yes"/>
    <n v="0"/>
    <s v="Sutter Creek"/>
    <n v="95685"/>
    <n v="38.432144999999998"/>
    <n v="-120.77069"/>
    <n v="2"/>
    <x v="24"/>
    <x v="1"/>
    <s v="Offer D"/>
    <s v="Yes"/>
    <n v="19.149999999999999"/>
    <s v="No"/>
    <s v="No"/>
    <x v="3"/>
    <x v="16"/>
    <x v="2"/>
    <x v="2"/>
    <x v="2"/>
    <x v="2"/>
    <x v="2"/>
    <x v="2"/>
    <x v="2"/>
    <x v="2"/>
    <x v="0"/>
    <s v="Yes"/>
    <x v="0"/>
    <x v="220"/>
    <n v="416.45"/>
    <n v="0"/>
    <n v="0"/>
    <n v="383"/>
    <n v="799.45"/>
    <x v="0"/>
    <x v="0"/>
    <x v="0"/>
  </r>
  <r>
    <s v="3557-HTYWR"/>
    <x v="0"/>
    <x v="52"/>
    <x v="2"/>
    <s v="No"/>
    <n v="0"/>
    <s v="Los Angeles"/>
    <n v="90043"/>
    <n v="33.988543"/>
    <n v="-118.334081"/>
    <n v="0"/>
    <x v="54"/>
    <x v="2"/>
    <s v="None"/>
    <s v="Yes"/>
    <n v="45.67"/>
    <s v="Yes"/>
    <s v="Yes"/>
    <x v="2"/>
    <x v="46"/>
    <x v="1"/>
    <x v="0"/>
    <x v="0"/>
    <x v="0"/>
    <x v="1"/>
    <x v="1"/>
    <x v="1"/>
    <x v="0"/>
    <x v="2"/>
    <s v="No"/>
    <x v="0"/>
    <x v="637"/>
    <n v="3496.3"/>
    <n v="0"/>
    <n v="0"/>
    <n v="2146.4899999999998"/>
    <n v="5642.79"/>
    <x v="0"/>
    <x v="0"/>
    <x v="0"/>
  </r>
  <r>
    <s v="3563-SVYLG"/>
    <x v="1"/>
    <x v="32"/>
    <x v="0"/>
    <s v="Yes"/>
    <n v="1"/>
    <s v="Nipton"/>
    <n v="92364"/>
    <n v="35.478735999999998"/>
    <n v="-115.51698399999999"/>
    <n v="4"/>
    <x v="64"/>
    <x v="2"/>
    <s v="Offer A"/>
    <s v="Yes"/>
    <n v="36.51"/>
    <s v="No"/>
    <s v="Yes"/>
    <x v="2"/>
    <x v="40"/>
    <x v="1"/>
    <x v="0"/>
    <x v="1"/>
    <x v="0"/>
    <x v="1"/>
    <x v="0"/>
    <x v="0"/>
    <x v="0"/>
    <x v="2"/>
    <s v="No"/>
    <x v="0"/>
    <x v="1091"/>
    <n v="4375.8"/>
    <n v="0"/>
    <n v="0"/>
    <n v="2482.6799999999998"/>
    <n v="6858.48"/>
    <x v="0"/>
    <x v="0"/>
    <x v="0"/>
  </r>
  <r>
    <s v="3565-UNOCC"/>
    <x v="0"/>
    <x v="61"/>
    <x v="5"/>
    <s v="Yes"/>
    <n v="0"/>
    <s v="Stockton"/>
    <n v="95209"/>
    <n v="38.044522999999998"/>
    <n v="-121.34804800000001"/>
    <n v="1"/>
    <x v="31"/>
    <x v="1"/>
    <s v="None"/>
    <s v="Yes"/>
    <n v="22.33"/>
    <s v="Yes"/>
    <s v="Yes"/>
    <x v="1"/>
    <x v="35"/>
    <x v="0"/>
    <x v="1"/>
    <x v="1"/>
    <x v="1"/>
    <x v="0"/>
    <x v="1"/>
    <x v="1"/>
    <x v="0"/>
    <x v="1"/>
    <s v="Yes"/>
    <x v="1"/>
    <x v="1092"/>
    <n v="2952.85"/>
    <n v="0"/>
    <n v="0"/>
    <n v="647.57000000000005"/>
    <n v="3600.42"/>
    <x v="1"/>
    <x v="1"/>
    <x v="10"/>
  </r>
  <r>
    <s v="3566-CAAYU"/>
    <x v="0"/>
    <x v="24"/>
    <x v="4"/>
    <s v="Yes"/>
    <n v="3"/>
    <s v="Cayucos"/>
    <n v="93430"/>
    <n v="35.511833000000003"/>
    <n v="-120.918713"/>
    <n v="3"/>
    <x v="34"/>
    <x v="2"/>
    <s v="Offer B"/>
    <s v="No"/>
    <n v="0"/>
    <s v="N/A"/>
    <s v="Yes"/>
    <x v="2"/>
    <x v="9"/>
    <x v="0"/>
    <x v="0"/>
    <x v="1"/>
    <x v="0"/>
    <x v="1"/>
    <x v="1"/>
    <x v="1"/>
    <x v="0"/>
    <x v="2"/>
    <s v="No"/>
    <x v="1"/>
    <x v="321"/>
    <n v="3210.35"/>
    <n v="0"/>
    <n v="0"/>
    <n v="0"/>
    <n v="3210.35"/>
    <x v="0"/>
    <x v="0"/>
    <x v="0"/>
  </r>
  <r>
    <s v="3566-HJGPK"/>
    <x v="1"/>
    <x v="2"/>
    <x v="2"/>
    <s v="No"/>
    <n v="0"/>
    <s v="Woodland Hills"/>
    <n v="91367"/>
    <n v="34.178068000000003"/>
    <n v="-118.615714"/>
    <n v="0"/>
    <x v="13"/>
    <x v="0"/>
    <s v="Offer E"/>
    <s v="Yes"/>
    <n v="16.34"/>
    <s v="No"/>
    <s v="Yes"/>
    <x v="2"/>
    <x v="3"/>
    <x v="0"/>
    <x v="1"/>
    <x v="0"/>
    <x v="1"/>
    <x v="1"/>
    <x v="0"/>
    <x v="0"/>
    <x v="0"/>
    <x v="1"/>
    <s v="Yes"/>
    <x v="2"/>
    <x v="339"/>
    <n v="45.55"/>
    <n v="0"/>
    <n v="0"/>
    <n v="16.34"/>
    <n v="61.89"/>
    <x v="2"/>
    <x v="0"/>
    <x v="0"/>
  </r>
  <r>
    <s v="3566-VVORZ"/>
    <x v="0"/>
    <x v="14"/>
    <x v="0"/>
    <s v="Yes"/>
    <n v="0"/>
    <s v="Westlake Village"/>
    <n v="91361"/>
    <n v="34.130991999999999"/>
    <n v="-118.894673"/>
    <n v="0"/>
    <x v="27"/>
    <x v="0"/>
    <s v="None"/>
    <s v="Yes"/>
    <n v="30.79"/>
    <s v="No"/>
    <s v="Yes"/>
    <x v="2"/>
    <x v="3"/>
    <x v="0"/>
    <x v="1"/>
    <x v="0"/>
    <x v="1"/>
    <x v="1"/>
    <x v="0"/>
    <x v="0"/>
    <x v="0"/>
    <x v="1"/>
    <s v="No"/>
    <x v="1"/>
    <x v="202"/>
    <n v="505.95"/>
    <n v="0"/>
    <n v="0"/>
    <n v="369.48"/>
    <n v="875.43"/>
    <x v="0"/>
    <x v="0"/>
    <x v="0"/>
  </r>
  <r>
    <s v="3567-PQTSO"/>
    <x v="1"/>
    <x v="43"/>
    <x v="1"/>
    <s v="Yes"/>
    <n v="1"/>
    <s v="Junction City"/>
    <n v="96048"/>
    <n v="40.913192000000002"/>
    <n v="-123.06596999999999"/>
    <n v="7"/>
    <x v="63"/>
    <x v="2"/>
    <s v="Offer B"/>
    <s v="Yes"/>
    <n v="3.78"/>
    <s v="Yes"/>
    <s v="Yes"/>
    <x v="1"/>
    <x v="22"/>
    <x v="0"/>
    <x v="0"/>
    <x v="1"/>
    <x v="1"/>
    <x v="0"/>
    <x v="1"/>
    <x v="1"/>
    <x v="0"/>
    <x v="0"/>
    <s v="Yes"/>
    <x v="1"/>
    <x v="1066"/>
    <n v="5576.3"/>
    <n v="0"/>
    <n v="0"/>
    <n v="200.34"/>
    <n v="5776.64"/>
    <x v="0"/>
    <x v="0"/>
    <x v="0"/>
  </r>
  <r>
    <s v="3569-EDBPQ"/>
    <x v="0"/>
    <x v="56"/>
    <x v="1"/>
    <s v="No"/>
    <n v="0"/>
    <s v="Pine Grove"/>
    <n v="95665"/>
    <n v="38.400264"/>
    <n v="-120.641274"/>
    <n v="0"/>
    <x v="52"/>
    <x v="1"/>
    <s v="None"/>
    <s v="Yes"/>
    <n v="25.81"/>
    <s v="Yes"/>
    <s v="Yes"/>
    <x v="1"/>
    <x v="46"/>
    <x v="1"/>
    <x v="1"/>
    <x v="0"/>
    <x v="0"/>
    <x v="1"/>
    <x v="0"/>
    <x v="0"/>
    <x v="0"/>
    <x v="1"/>
    <s v="Yes"/>
    <x v="1"/>
    <x v="65"/>
    <n v="1938.05"/>
    <n v="0"/>
    <n v="0"/>
    <n v="619.44000000000005"/>
    <n v="2557.4899999999998"/>
    <x v="0"/>
    <x v="0"/>
    <x v="0"/>
  </r>
  <r>
    <s v="3569-JFODW"/>
    <x v="0"/>
    <x v="29"/>
    <x v="4"/>
    <s v="Yes"/>
    <n v="1"/>
    <s v="Del Mar"/>
    <n v="92014"/>
    <n v="32.948262"/>
    <n v="-117.256086"/>
    <n v="2"/>
    <x v="9"/>
    <x v="2"/>
    <s v="None"/>
    <s v="Yes"/>
    <n v="45.66"/>
    <s v="Yes"/>
    <s v="Yes"/>
    <x v="2"/>
    <x v="42"/>
    <x v="1"/>
    <x v="0"/>
    <x v="1"/>
    <x v="0"/>
    <x v="0"/>
    <x v="1"/>
    <x v="1"/>
    <x v="0"/>
    <x v="2"/>
    <s v="No"/>
    <x v="0"/>
    <x v="773"/>
    <n v="6652.45"/>
    <n v="0"/>
    <n v="0"/>
    <n v="3287.52"/>
    <n v="9939.9699999999993"/>
    <x v="0"/>
    <x v="0"/>
    <x v="0"/>
  </r>
  <r>
    <s v="3569-VLDHH"/>
    <x v="1"/>
    <x v="40"/>
    <x v="2"/>
    <s v="Yes"/>
    <n v="3"/>
    <s v="Sacramento"/>
    <n v="95824"/>
    <n v="38.517294999999997"/>
    <n v="-121.439819"/>
    <n v="0"/>
    <x v="22"/>
    <x v="2"/>
    <s v="Offer A"/>
    <s v="Yes"/>
    <n v="29.5"/>
    <s v="No"/>
    <s v="Yes"/>
    <x v="2"/>
    <x v="41"/>
    <x v="1"/>
    <x v="0"/>
    <x v="1"/>
    <x v="0"/>
    <x v="0"/>
    <x v="0"/>
    <x v="0"/>
    <x v="0"/>
    <x v="0"/>
    <s v="Yes"/>
    <x v="1"/>
    <x v="658"/>
    <n v="5013"/>
    <n v="0"/>
    <n v="0"/>
    <n v="1947"/>
    <n v="6960"/>
    <x v="0"/>
    <x v="0"/>
    <x v="0"/>
  </r>
  <r>
    <s v="3570-YUEKJ"/>
    <x v="0"/>
    <x v="43"/>
    <x v="1"/>
    <s v="No"/>
    <n v="0"/>
    <s v="Fresno"/>
    <n v="93725"/>
    <n v="36.623632000000001"/>
    <n v="-119.741322"/>
    <n v="0"/>
    <x v="71"/>
    <x v="2"/>
    <s v="None"/>
    <s v="Yes"/>
    <n v="8.7100000000000009"/>
    <s v="No"/>
    <s v="Yes"/>
    <x v="2"/>
    <x v="21"/>
    <x v="0"/>
    <x v="0"/>
    <x v="0"/>
    <x v="1"/>
    <x v="1"/>
    <x v="0"/>
    <x v="0"/>
    <x v="0"/>
    <x v="1"/>
    <s v="Yes"/>
    <x v="1"/>
    <x v="947"/>
    <n v="2077.9499999999998"/>
    <n v="0"/>
    <n v="0"/>
    <n v="365.82"/>
    <n v="2443.77"/>
    <x v="0"/>
    <x v="0"/>
    <x v="0"/>
  </r>
  <r>
    <s v="3571-DPYUH"/>
    <x v="1"/>
    <x v="18"/>
    <x v="0"/>
    <s v="Yes"/>
    <n v="3"/>
    <s v="Temecula"/>
    <n v="92592"/>
    <n v="33.507255000000001"/>
    <n v="-117.029473"/>
    <n v="1"/>
    <x v="42"/>
    <x v="2"/>
    <s v="Offer B"/>
    <s v="Yes"/>
    <n v="43.75"/>
    <s v="Yes"/>
    <s v="Yes"/>
    <x v="1"/>
    <x v="24"/>
    <x v="0"/>
    <x v="0"/>
    <x v="0"/>
    <x v="0"/>
    <x v="0"/>
    <x v="0"/>
    <x v="0"/>
    <x v="0"/>
    <x v="0"/>
    <s v="Yes"/>
    <x v="0"/>
    <x v="88"/>
    <n v="5430.35"/>
    <n v="0"/>
    <n v="0"/>
    <n v="2537.5"/>
    <n v="7967.85"/>
    <x v="0"/>
    <x v="0"/>
    <x v="0"/>
  </r>
  <r>
    <s v="3571-RFHAR"/>
    <x v="1"/>
    <x v="27"/>
    <x v="5"/>
    <s v="No"/>
    <n v="0"/>
    <s v="Santa Paula"/>
    <n v="93060"/>
    <n v="34.402343000000002"/>
    <n v="-119.094824"/>
    <n v="0"/>
    <x v="7"/>
    <x v="2"/>
    <s v="Offer B"/>
    <s v="Yes"/>
    <n v="9.36"/>
    <s v="Yes"/>
    <s v="Yes"/>
    <x v="1"/>
    <x v="3"/>
    <x v="0"/>
    <x v="0"/>
    <x v="1"/>
    <x v="0"/>
    <x v="0"/>
    <x v="1"/>
    <x v="1"/>
    <x v="1"/>
    <x v="1"/>
    <s v="Yes"/>
    <x v="1"/>
    <x v="858"/>
    <n v="6941.2"/>
    <n v="0"/>
    <n v="140"/>
    <n v="608.4"/>
    <n v="7689.6"/>
    <x v="1"/>
    <x v="5"/>
    <x v="9"/>
  </r>
  <r>
    <s v="3572-UOLYZ"/>
    <x v="0"/>
    <x v="24"/>
    <x v="4"/>
    <s v="No"/>
    <n v="2"/>
    <s v="San Jose"/>
    <n v="95118"/>
    <n v="37.255479000000001"/>
    <n v="-121.889838"/>
    <n v="0"/>
    <x v="56"/>
    <x v="2"/>
    <s v="None"/>
    <s v="Yes"/>
    <n v="4.08"/>
    <s v="Yes"/>
    <s v="Yes"/>
    <x v="1"/>
    <x v="9"/>
    <x v="0"/>
    <x v="1"/>
    <x v="1"/>
    <x v="0"/>
    <x v="1"/>
    <x v="0"/>
    <x v="0"/>
    <x v="0"/>
    <x v="1"/>
    <s v="Yes"/>
    <x v="1"/>
    <x v="118"/>
    <n v="3958.85"/>
    <n v="0"/>
    <n v="0"/>
    <n v="187.68"/>
    <n v="4146.53"/>
    <x v="0"/>
    <x v="0"/>
    <x v="0"/>
  </r>
  <r>
    <s v="3572-UUHRS"/>
    <x v="1"/>
    <x v="10"/>
    <x v="1"/>
    <s v="No"/>
    <n v="0"/>
    <s v="Castro Valley"/>
    <n v="94546"/>
    <n v="37.708326999999997"/>
    <n v="-122.083473"/>
    <n v="0"/>
    <x v="14"/>
    <x v="2"/>
    <s v="None"/>
    <s v="Yes"/>
    <n v="40.590000000000003"/>
    <s v="No"/>
    <s v="No"/>
    <x v="3"/>
    <x v="16"/>
    <x v="2"/>
    <x v="2"/>
    <x v="2"/>
    <x v="2"/>
    <x v="2"/>
    <x v="2"/>
    <x v="2"/>
    <x v="2"/>
    <x v="0"/>
    <s v="No"/>
    <x v="1"/>
    <x v="335"/>
    <n v="867.3"/>
    <n v="0"/>
    <n v="0"/>
    <n v="1826.55"/>
    <n v="2693.85"/>
    <x v="0"/>
    <x v="0"/>
    <x v="0"/>
  </r>
  <r>
    <s v="3577-AMVUX"/>
    <x v="1"/>
    <x v="40"/>
    <x v="2"/>
    <s v="No"/>
    <n v="0"/>
    <s v="Big Bear City"/>
    <n v="92314"/>
    <n v="34.278967000000002"/>
    <n v="-116.773825"/>
    <n v="0"/>
    <x v="13"/>
    <x v="0"/>
    <s v="None"/>
    <s v="Yes"/>
    <n v="14.65"/>
    <s v="No"/>
    <s v="Yes"/>
    <x v="0"/>
    <x v="26"/>
    <x v="0"/>
    <x v="1"/>
    <x v="1"/>
    <x v="0"/>
    <x v="1"/>
    <x v="0"/>
    <x v="0"/>
    <x v="0"/>
    <x v="1"/>
    <s v="No"/>
    <x v="0"/>
    <x v="1093"/>
    <n v="55.05"/>
    <n v="0"/>
    <n v="0"/>
    <n v="14.65"/>
    <n v="69.7"/>
    <x v="2"/>
    <x v="0"/>
    <x v="0"/>
  </r>
  <r>
    <s v="3580-GICBM"/>
    <x v="0"/>
    <x v="52"/>
    <x v="2"/>
    <s v="Yes"/>
    <n v="1"/>
    <s v="Clovis"/>
    <n v="93611"/>
    <n v="36.917651999999997"/>
    <n v="-119.593757"/>
    <n v="7"/>
    <x v="48"/>
    <x v="2"/>
    <s v="None"/>
    <s v="Yes"/>
    <n v="34.840000000000003"/>
    <s v="Yes"/>
    <s v="No"/>
    <x v="3"/>
    <x v="16"/>
    <x v="2"/>
    <x v="2"/>
    <x v="2"/>
    <x v="2"/>
    <x v="2"/>
    <x v="2"/>
    <x v="2"/>
    <x v="2"/>
    <x v="2"/>
    <s v="Yes"/>
    <x v="0"/>
    <x v="719"/>
    <n v="1445.2"/>
    <n v="0"/>
    <n v="0"/>
    <n v="2125.2399999999998"/>
    <n v="3570.44"/>
    <x v="0"/>
    <x v="0"/>
    <x v="0"/>
  </r>
  <r>
    <s v="3580-HYCSP"/>
    <x v="1"/>
    <x v="56"/>
    <x v="1"/>
    <s v="Yes"/>
    <n v="4"/>
    <s v="Midway City"/>
    <n v="92655"/>
    <n v="33.744439"/>
    <n v="-117.98587999999999"/>
    <n v="10"/>
    <x v="9"/>
    <x v="2"/>
    <s v="None"/>
    <s v="Yes"/>
    <n v="33.01"/>
    <s v="Yes"/>
    <s v="Yes"/>
    <x v="1"/>
    <x v="19"/>
    <x v="1"/>
    <x v="0"/>
    <x v="1"/>
    <x v="1"/>
    <x v="0"/>
    <x v="1"/>
    <x v="1"/>
    <x v="0"/>
    <x v="2"/>
    <s v="Yes"/>
    <x v="1"/>
    <x v="962"/>
    <n v="7966.9"/>
    <n v="0"/>
    <n v="0"/>
    <n v="2376.7199999999998"/>
    <n v="10343.620000000001"/>
    <x v="0"/>
    <x v="0"/>
    <x v="0"/>
  </r>
  <r>
    <s v="3580-REOAC"/>
    <x v="1"/>
    <x v="20"/>
    <x v="0"/>
    <s v="No"/>
    <n v="0"/>
    <s v="San Diego"/>
    <n v="92122"/>
    <n v="32.857230000000001"/>
    <n v="-117.209774"/>
    <n v="0"/>
    <x v="46"/>
    <x v="0"/>
    <s v="None"/>
    <s v="Yes"/>
    <n v="49.58"/>
    <s v="No"/>
    <s v="Yes"/>
    <x v="2"/>
    <x v="14"/>
    <x v="0"/>
    <x v="1"/>
    <x v="0"/>
    <x v="1"/>
    <x v="1"/>
    <x v="0"/>
    <x v="0"/>
    <x v="0"/>
    <x v="1"/>
    <s v="Yes"/>
    <x v="0"/>
    <x v="1026"/>
    <n v="435.4"/>
    <n v="0"/>
    <n v="0"/>
    <n v="495.8"/>
    <n v="931.2"/>
    <x v="1"/>
    <x v="1"/>
    <x v="5"/>
  </r>
  <r>
    <s v="3583-EKAPL"/>
    <x v="1"/>
    <x v="11"/>
    <x v="4"/>
    <s v="No"/>
    <n v="0"/>
    <s v="Redlands"/>
    <n v="92373"/>
    <n v="34.003242999999998"/>
    <n v="-117.13828599999999"/>
    <n v="0"/>
    <x v="13"/>
    <x v="0"/>
    <s v="None"/>
    <s v="Yes"/>
    <n v="47.22"/>
    <s v="No"/>
    <s v="Yes"/>
    <x v="0"/>
    <x v="25"/>
    <x v="0"/>
    <x v="1"/>
    <x v="0"/>
    <x v="1"/>
    <x v="1"/>
    <x v="1"/>
    <x v="1"/>
    <x v="0"/>
    <x v="1"/>
    <s v="Yes"/>
    <x v="1"/>
    <x v="541"/>
    <n v="55"/>
    <n v="0"/>
    <n v="0"/>
    <n v="47.22"/>
    <n v="102.22"/>
    <x v="1"/>
    <x v="1"/>
    <x v="1"/>
  </r>
  <r>
    <s v="3583-KRKMD"/>
    <x v="1"/>
    <x v="35"/>
    <x v="2"/>
    <s v="No"/>
    <n v="0"/>
    <s v="San Diego"/>
    <n v="92115"/>
    <n v="32.762506000000002"/>
    <n v="-117.07245"/>
    <n v="0"/>
    <x v="68"/>
    <x v="1"/>
    <s v="None"/>
    <s v="Yes"/>
    <n v="26.84"/>
    <s v="No"/>
    <s v="Yes"/>
    <x v="1"/>
    <x v="12"/>
    <x v="0"/>
    <x v="1"/>
    <x v="0"/>
    <x v="0"/>
    <x v="1"/>
    <x v="0"/>
    <x v="0"/>
    <x v="0"/>
    <x v="1"/>
    <s v="Yes"/>
    <x v="1"/>
    <x v="282"/>
    <n v="1373.05"/>
    <n v="15.57"/>
    <n v="0"/>
    <n v="483.12"/>
    <n v="1840.6"/>
    <x v="0"/>
    <x v="0"/>
    <x v="0"/>
  </r>
  <r>
    <s v="3584-WKTTW"/>
    <x v="1"/>
    <x v="5"/>
    <x v="4"/>
    <s v="Yes"/>
    <n v="0"/>
    <s v="Weed"/>
    <n v="96094"/>
    <n v="41.465121000000003"/>
    <n v="-122.38094700000001"/>
    <n v="2"/>
    <x v="69"/>
    <x v="2"/>
    <s v="Offer B"/>
    <s v="Yes"/>
    <n v="39.32"/>
    <s v="Yes"/>
    <s v="Yes"/>
    <x v="1"/>
    <x v="41"/>
    <x v="1"/>
    <x v="1"/>
    <x v="1"/>
    <x v="0"/>
    <x v="0"/>
    <x v="1"/>
    <x v="1"/>
    <x v="0"/>
    <x v="0"/>
    <s v="Yes"/>
    <x v="1"/>
    <x v="1094"/>
    <n v="5720.35"/>
    <n v="0"/>
    <n v="0"/>
    <n v="2005.32"/>
    <n v="7725.67"/>
    <x v="0"/>
    <x v="0"/>
    <x v="0"/>
  </r>
  <r>
    <s v="3585-ISXZP"/>
    <x v="0"/>
    <x v="55"/>
    <x v="2"/>
    <s v="No"/>
    <n v="0"/>
    <s v="Indio"/>
    <n v="92201"/>
    <n v="33.713890999999997"/>
    <n v="-116.237257"/>
    <n v="0"/>
    <x v="58"/>
    <x v="0"/>
    <s v="None"/>
    <s v="Yes"/>
    <n v="29.66"/>
    <s v="Yes"/>
    <s v="Yes"/>
    <x v="1"/>
    <x v="11"/>
    <x v="0"/>
    <x v="1"/>
    <x v="0"/>
    <x v="1"/>
    <x v="0"/>
    <x v="1"/>
    <x v="1"/>
    <x v="0"/>
    <x v="1"/>
    <s v="No"/>
    <x v="1"/>
    <x v="713"/>
    <n v="778.1"/>
    <n v="0"/>
    <n v="0"/>
    <n v="237.28"/>
    <n v="1015.38"/>
    <x v="1"/>
    <x v="5"/>
    <x v="9"/>
  </r>
  <r>
    <s v="3585-YNADK"/>
    <x v="0"/>
    <x v="11"/>
    <x v="4"/>
    <s v="Yes"/>
    <n v="0"/>
    <s v="Berkeley"/>
    <n v="94707"/>
    <n v="37.897753000000002"/>
    <n v="-122.279391"/>
    <n v="2"/>
    <x v="41"/>
    <x v="2"/>
    <s v="None"/>
    <s v="Yes"/>
    <n v="6.63"/>
    <s v="Yes"/>
    <s v="Yes"/>
    <x v="0"/>
    <x v="22"/>
    <x v="0"/>
    <x v="0"/>
    <x v="1"/>
    <x v="0"/>
    <x v="0"/>
    <x v="0"/>
    <x v="0"/>
    <x v="0"/>
    <x v="0"/>
    <s v="No"/>
    <x v="1"/>
    <x v="403"/>
    <n v="4368.95"/>
    <n v="0"/>
    <n v="0"/>
    <n v="377.91"/>
    <n v="4746.8599999999997"/>
    <x v="0"/>
    <x v="0"/>
    <x v="0"/>
  </r>
  <r>
    <s v="3587-PMCOY"/>
    <x v="1"/>
    <x v="0"/>
    <x v="0"/>
    <s v="No"/>
    <n v="0"/>
    <s v="Placerville"/>
    <n v="95667"/>
    <n v="38.733713999999999"/>
    <n v="-120.795213"/>
    <n v="0"/>
    <x v="46"/>
    <x v="0"/>
    <s v="Offer D"/>
    <s v="Yes"/>
    <n v="46.33"/>
    <s v="No"/>
    <s v="Yes"/>
    <x v="1"/>
    <x v="33"/>
    <x v="1"/>
    <x v="1"/>
    <x v="1"/>
    <x v="1"/>
    <x v="0"/>
    <x v="1"/>
    <x v="1"/>
    <x v="0"/>
    <x v="0"/>
    <s v="Yes"/>
    <x v="1"/>
    <x v="201"/>
    <n v="1064.95"/>
    <n v="0"/>
    <n v="0"/>
    <n v="463.3"/>
    <n v="1528.25"/>
    <x v="0"/>
    <x v="0"/>
    <x v="0"/>
  </r>
  <r>
    <s v="3588-WSTTJ"/>
    <x v="0"/>
    <x v="3"/>
    <x v="3"/>
    <s v="No"/>
    <n v="0"/>
    <s v="Los Angeles"/>
    <n v="90077"/>
    <n v="34.102083999999998"/>
    <n v="-118.451629"/>
    <n v="0"/>
    <x v="33"/>
    <x v="1"/>
    <s v="Offer C"/>
    <s v="Yes"/>
    <n v="31.64"/>
    <s v="Yes"/>
    <s v="Yes"/>
    <x v="1"/>
    <x v="7"/>
    <x v="1"/>
    <x v="1"/>
    <x v="0"/>
    <x v="1"/>
    <x v="0"/>
    <x v="1"/>
    <x v="1"/>
    <x v="0"/>
    <x v="1"/>
    <s v="Yes"/>
    <x v="1"/>
    <x v="1092"/>
    <n v="3554.6"/>
    <n v="0"/>
    <n v="0"/>
    <n v="1107.4000000000001"/>
    <n v="4662"/>
    <x v="0"/>
    <x v="0"/>
    <x v="0"/>
  </r>
  <r>
    <s v="3589-PPVKW"/>
    <x v="1"/>
    <x v="31"/>
    <x v="4"/>
    <s v="No"/>
    <n v="0"/>
    <s v="Pomona"/>
    <n v="91766"/>
    <n v="34.042285999999997"/>
    <n v="-117.756106"/>
    <n v="0"/>
    <x v="0"/>
    <x v="0"/>
    <s v="Offer E"/>
    <s v="Yes"/>
    <n v="38.65"/>
    <s v="No"/>
    <s v="Yes"/>
    <x v="2"/>
    <x v="33"/>
    <x v="0"/>
    <x v="1"/>
    <x v="0"/>
    <x v="1"/>
    <x v="1"/>
    <x v="0"/>
    <x v="0"/>
    <x v="0"/>
    <x v="1"/>
    <s v="Yes"/>
    <x v="0"/>
    <x v="239"/>
    <n v="348.15"/>
    <n v="0"/>
    <n v="0"/>
    <n v="347.85"/>
    <n v="696"/>
    <x v="0"/>
    <x v="0"/>
    <x v="0"/>
  </r>
  <r>
    <s v="3590-TCXTB"/>
    <x v="1"/>
    <x v="2"/>
    <x v="2"/>
    <s v="No"/>
    <n v="0"/>
    <s v="Cerritos"/>
    <n v="90703"/>
    <n v="33.868099999999998"/>
    <n v="-118.067402"/>
    <n v="0"/>
    <x v="13"/>
    <x v="0"/>
    <s v="None"/>
    <s v="Yes"/>
    <n v="31.97"/>
    <s v="No"/>
    <s v="No"/>
    <x v="3"/>
    <x v="16"/>
    <x v="2"/>
    <x v="2"/>
    <x v="2"/>
    <x v="2"/>
    <x v="2"/>
    <x v="2"/>
    <x v="2"/>
    <x v="2"/>
    <x v="1"/>
    <s v="No"/>
    <x v="0"/>
    <x v="24"/>
    <n v="20.350000000000001"/>
    <n v="0"/>
    <n v="0"/>
    <n v="31.97"/>
    <n v="52.32"/>
    <x v="2"/>
    <x v="0"/>
    <x v="0"/>
  </r>
  <r>
    <s v="3594-BDSOA"/>
    <x v="0"/>
    <x v="56"/>
    <x v="1"/>
    <s v="Yes"/>
    <n v="0"/>
    <s v="Novato"/>
    <n v="94947"/>
    <n v="38.112166000000002"/>
    <n v="-122.634384"/>
    <n v="6"/>
    <x v="52"/>
    <x v="1"/>
    <s v="None"/>
    <s v="Yes"/>
    <n v="35.86"/>
    <s v="No"/>
    <s v="No"/>
    <x v="3"/>
    <x v="16"/>
    <x v="2"/>
    <x v="2"/>
    <x v="2"/>
    <x v="2"/>
    <x v="2"/>
    <x v="2"/>
    <x v="2"/>
    <x v="2"/>
    <x v="0"/>
    <s v="No"/>
    <x v="0"/>
    <x v="27"/>
    <n v="482.8"/>
    <n v="0"/>
    <n v="0"/>
    <n v="860.64"/>
    <n v="1343.44"/>
    <x v="0"/>
    <x v="0"/>
    <x v="0"/>
  </r>
  <r>
    <s v="3594-IVHJZ"/>
    <x v="0"/>
    <x v="26"/>
    <x v="0"/>
    <s v="No"/>
    <n v="0"/>
    <s v="French Gulch"/>
    <n v="96033"/>
    <n v="40.740138000000002"/>
    <n v="-122.587476"/>
    <n v="0"/>
    <x v="29"/>
    <x v="0"/>
    <s v="None"/>
    <s v="Yes"/>
    <n v="47.19"/>
    <s v="No"/>
    <s v="No"/>
    <x v="3"/>
    <x v="16"/>
    <x v="2"/>
    <x v="2"/>
    <x v="2"/>
    <x v="2"/>
    <x v="2"/>
    <x v="2"/>
    <x v="2"/>
    <x v="2"/>
    <x v="1"/>
    <s v="Yes"/>
    <x v="2"/>
    <x v="31"/>
    <n v="42.45"/>
    <n v="0"/>
    <n v="0"/>
    <n v="94.38"/>
    <n v="136.83000000000001"/>
    <x v="2"/>
    <x v="0"/>
    <x v="0"/>
  </r>
  <r>
    <s v="3594-KADLU"/>
    <x v="1"/>
    <x v="25"/>
    <x v="0"/>
    <s v="Yes"/>
    <n v="0"/>
    <s v="Witter Springs"/>
    <n v="95493"/>
    <n v="39.222323000000003"/>
    <n v="-122.985488"/>
    <n v="3"/>
    <x v="3"/>
    <x v="0"/>
    <s v="Offer E"/>
    <s v="No"/>
    <n v="0"/>
    <s v="N/A"/>
    <s v="Yes"/>
    <x v="0"/>
    <x v="32"/>
    <x v="1"/>
    <x v="1"/>
    <x v="0"/>
    <x v="0"/>
    <x v="1"/>
    <x v="0"/>
    <x v="0"/>
    <x v="0"/>
    <x v="1"/>
    <s v="No"/>
    <x v="0"/>
    <x v="905"/>
    <n v="101.1"/>
    <n v="0"/>
    <n v="0"/>
    <n v="0"/>
    <n v="101.1"/>
    <x v="2"/>
    <x v="0"/>
    <x v="0"/>
  </r>
  <r>
    <s v="3594-UVONA"/>
    <x v="0"/>
    <x v="60"/>
    <x v="4"/>
    <s v="No"/>
    <n v="0"/>
    <s v="Costa Mesa"/>
    <n v="92626"/>
    <n v="33.678590999999997"/>
    <n v="-117.90547100000001"/>
    <n v="0"/>
    <x v="33"/>
    <x v="1"/>
    <s v="Offer C"/>
    <s v="Yes"/>
    <n v="8.8000000000000007"/>
    <s v="Yes"/>
    <s v="Yes"/>
    <x v="0"/>
    <x v="48"/>
    <x v="1"/>
    <x v="1"/>
    <x v="1"/>
    <x v="0"/>
    <x v="0"/>
    <x v="1"/>
    <x v="1"/>
    <x v="1"/>
    <x v="0"/>
    <s v="Yes"/>
    <x v="0"/>
    <x v="979"/>
    <n v="3110.1"/>
    <n v="0"/>
    <n v="0"/>
    <n v="308"/>
    <n v="3418.1"/>
    <x v="1"/>
    <x v="4"/>
    <x v="19"/>
  </r>
  <r>
    <s v="3597-MVHJT"/>
    <x v="0"/>
    <x v="42"/>
    <x v="1"/>
    <s v="No"/>
    <n v="0"/>
    <s v="Brawley"/>
    <n v="92227"/>
    <n v="33.03933"/>
    <n v="-115.191857"/>
    <n v="0"/>
    <x v="28"/>
    <x v="1"/>
    <s v="None"/>
    <s v="Yes"/>
    <n v="35.17"/>
    <s v="Yes"/>
    <s v="Yes"/>
    <x v="1"/>
    <x v="40"/>
    <x v="0"/>
    <x v="1"/>
    <x v="0"/>
    <x v="1"/>
    <x v="0"/>
    <x v="1"/>
    <x v="1"/>
    <x v="0"/>
    <x v="1"/>
    <s v="Yes"/>
    <x v="1"/>
    <x v="348"/>
    <n v="2595.25"/>
    <n v="0"/>
    <n v="0"/>
    <n v="949.59"/>
    <n v="3544.84"/>
    <x v="0"/>
    <x v="0"/>
    <x v="0"/>
  </r>
  <r>
    <s v="3597-YASZG"/>
    <x v="0"/>
    <x v="50"/>
    <x v="3"/>
    <s v="Yes"/>
    <n v="0"/>
    <s v="Tustin"/>
    <n v="92782"/>
    <n v="33.738543"/>
    <n v="-117.78504599999999"/>
    <n v="3"/>
    <x v="40"/>
    <x v="2"/>
    <s v="Offer A"/>
    <s v="Yes"/>
    <n v="39.340000000000003"/>
    <s v="Yes"/>
    <s v="Yes"/>
    <x v="1"/>
    <x v="37"/>
    <x v="0"/>
    <x v="0"/>
    <x v="0"/>
    <x v="0"/>
    <x v="0"/>
    <x v="1"/>
    <x v="0"/>
    <x v="0"/>
    <x v="2"/>
    <s v="Yes"/>
    <x v="1"/>
    <x v="1095"/>
    <n v="7349.35"/>
    <n v="0"/>
    <n v="0"/>
    <n v="2753.8"/>
    <n v="10103.15"/>
    <x v="0"/>
    <x v="0"/>
    <x v="0"/>
  </r>
  <r>
    <s v="3604-WLABM"/>
    <x v="0"/>
    <x v="51"/>
    <x v="1"/>
    <s v="No"/>
    <n v="0"/>
    <s v="San Diego"/>
    <n v="92104"/>
    <n v="32.741498999999997"/>
    <n v="-117.127409"/>
    <n v="0"/>
    <x v="46"/>
    <x v="0"/>
    <s v="Offer D"/>
    <s v="Yes"/>
    <n v="12.96"/>
    <s v="No"/>
    <s v="Yes"/>
    <x v="2"/>
    <x v="27"/>
    <x v="0"/>
    <x v="1"/>
    <x v="1"/>
    <x v="0"/>
    <x v="1"/>
    <x v="0"/>
    <x v="0"/>
    <x v="0"/>
    <x v="1"/>
    <s v="No"/>
    <x v="1"/>
    <x v="1032"/>
    <n v="583"/>
    <n v="0"/>
    <n v="0"/>
    <n v="129.6"/>
    <n v="712.6"/>
    <x v="0"/>
    <x v="0"/>
    <x v="0"/>
  </r>
  <r>
    <s v="3605-JISKB"/>
    <x v="1"/>
    <x v="6"/>
    <x v="5"/>
    <s v="Yes"/>
    <n v="0"/>
    <s v="Twentynine Palms"/>
    <n v="92278"/>
    <n v="34.457828999999997"/>
    <n v="-116.139589"/>
    <n v="2"/>
    <x v="17"/>
    <x v="2"/>
    <s v="None"/>
    <s v="Yes"/>
    <n v="9.08"/>
    <s v="Yes"/>
    <s v="Yes"/>
    <x v="0"/>
    <x v="21"/>
    <x v="1"/>
    <x v="0"/>
    <x v="0"/>
    <x v="1"/>
    <x v="1"/>
    <x v="0"/>
    <x v="0"/>
    <x v="0"/>
    <x v="0"/>
    <s v="No"/>
    <x v="0"/>
    <x v="567"/>
    <n v="3316.1"/>
    <n v="0"/>
    <n v="0"/>
    <n v="499.4"/>
    <n v="3815.5"/>
    <x v="0"/>
    <x v="0"/>
    <x v="0"/>
  </r>
  <r>
    <s v="3606-SBKRY"/>
    <x v="1"/>
    <x v="34"/>
    <x v="0"/>
    <s v="No"/>
    <n v="0"/>
    <s v="Linden"/>
    <n v="95236"/>
    <n v="38.047745999999997"/>
    <n v="-121.03049900000001"/>
    <n v="0"/>
    <x v="65"/>
    <x v="1"/>
    <s v="None"/>
    <s v="No"/>
    <n v="0"/>
    <s v="N/A"/>
    <s v="Yes"/>
    <x v="2"/>
    <x v="36"/>
    <x v="0"/>
    <x v="1"/>
    <x v="1"/>
    <x v="1"/>
    <x v="0"/>
    <x v="1"/>
    <x v="1"/>
    <x v="0"/>
    <x v="0"/>
    <s v="Yes"/>
    <x v="1"/>
    <x v="394"/>
    <n v="1523.4"/>
    <n v="0"/>
    <n v="0"/>
    <n v="0"/>
    <n v="1523.4"/>
    <x v="0"/>
    <x v="0"/>
    <x v="0"/>
  </r>
  <r>
    <s v="3606-TWKGI"/>
    <x v="1"/>
    <x v="8"/>
    <x v="5"/>
    <s v="No"/>
    <n v="0"/>
    <s v="Rowland Heights"/>
    <n v="91748"/>
    <n v="33.976753000000002"/>
    <n v="-117.897367"/>
    <n v="0"/>
    <x v="2"/>
    <x v="1"/>
    <s v="Offer D"/>
    <s v="Yes"/>
    <n v="32.68"/>
    <s v="Yes"/>
    <s v="Yes"/>
    <x v="0"/>
    <x v="4"/>
    <x v="0"/>
    <x v="0"/>
    <x v="1"/>
    <x v="1"/>
    <x v="0"/>
    <x v="1"/>
    <x v="0"/>
    <x v="1"/>
    <x v="1"/>
    <s v="Yes"/>
    <x v="1"/>
    <x v="1096"/>
    <n v="1364.3"/>
    <n v="0"/>
    <n v="10"/>
    <n v="424.84"/>
    <n v="1799.14"/>
    <x v="1"/>
    <x v="1"/>
    <x v="1"/>
  </r>
  <r>
    <s v="3612-YUNGG"/>
    <x v="1"/>
    <x v="55"/>
    <x v="2"/>
    <s v="Yes"/>
    <n v="1"/>
    <s v="Burbank"/>
    <n v="91502"/>
    <n v="34.177267000000001"/>
    <n v="-118.31003"/>
    <n v="1"/>
    <x v="34"/>
    <x v="2"/>
    <s v="None"/>
    <s v="Yes"/>
    <n v="13.73"/>
    <s v="Yes"/>
    <s v="Yes"/>
    <x v="1"/>
    <x v="11"/>
    <x v="0"/>
    <x v="0"/>
    <x v="1"/>
    <x v="0"/>
    <x v="0"/>
    <x v="1"/>
    <x v="1"/>
    <x v="0"/>
    <x v="2"/>
    <s v="Yes"/>
    <x v="0"/>
    <x v="489"/>
    <n v="6741.15"/>
    <n v="17.3"/>
    <n v="0"/>
    <n v="878.72"/>
    <n v="7602.57"/>
    <x v="0"/>
    <x v="0"/>
    <x v="0"/>
  </r>
  <r>
    <s v="3612-YVGSJ"/>
    <x v="0"/>
    <x v="40"/>
    <x v="2"/>
    <s v="Yes"/>
    <n v="0"/>
    <s v="La Honda"/>
    <n v="94020"/>
    <n v="37.285677"/>
    <n v="-122.224165"/>
    <n v="10"/>
    <x v="4"/>
    <x v="2"/>
    <s v="None"/>
    <s v="Yes"/>
    <n v="33"/>
    <s v="Yes"/>
    <s v="No"/>
    <x v="3"/>
    <x v="16"/>
    <x v="2"/>
    <x v="2"/>
    <x v="2"/>
    <x v="2"/>
    <x v="2"/>
    <x v="2"/>
    <x v="2"/>
    <x v="2"/>
    <x v="2"/>
    <s v="Yes"/>
    <x v="0"/>
    <x v="233"/>
    <n v="1681.6"/>
    <n v="0"/>
    <n v="0"/>
    <n v="2343"/>
    <n v="4024.6"/>
    <x v="0"/>
    <x v="0"/>
    <x v="0"/>
  </r>
  <r>
    <s v="3617-XLSGQ"/>
    <x v="0"/>
    <x v="37"/>
    <x v="5"/>
    <s v="Yes"/>
    <n v="2"/>
    <s v="Modesto"/>
    <n v="95355"/>
    <n v="37.672905999999998"/>
    <n v="-120.946594"/>
    <n v="2"/>
    <x v="22"/>
    <x v="2"/>
    <s v="None"/>
    <s v="Yes"/>
    <n v="20.11"/>
    <s v="Yes"/>
    <s v="Yes"/>
    <x v="1"/>
    <x v="32"/>
    <x v="1"/>
    <x v="0"/>
    <x v="1"/>
    <x v="1"/>
    <x v="0"/>
    <x v="1"/>
    <x v="1"/>
    <x v="1"/>
    <x v="2"/>
    <s v="No"/>
    <x v="1"/>
    <x v="1097"/>
    <n v="7082.5"/>
    <n v="0"/>
    <n v="80"/>
    <n v="1327.26"/>
    <n v="8489.76"/>
    <x v="0"/>
    <x v="0"/>
    <x v="0"/>
  </r>
  <r>
    <s v="3620-EHIMZ"/>
    <x v="0"/>
    <x v="56"/>
    <x v="1"/>
    <s v="Yes"/>
    <n v="2"/>
    <s v="Menifee"/>
    <n v="92584"/>
    <n v="33.653337999999998"/>
    <n v="-117.178271"/>
    <n v="3"/>
    <x v="57"/>
    <x v="2"/>
    <s v="None"/>
    <s v="Yes"/>
    <n v="9.8699999999999992"/>
    <s v="No"/>
    <s v="No"/>
    <x v="3"/>
    <x v="16"/>
    <x v="2"/>
    <x v="2"/>
    <x v="2"/>
    <x v="2"/>
    <x v="2"/>
    <x v="2"/>
    <x v="2"/>
    <x v="2"/>
    <x v="2"/>
    <s v="No"/>
    <x v="0"/>
    <x v="208"/>
    <n v="1031.7"/>
    <n v="0"/>
    <n v="0"/>
    <n v="513.24"/>
    <n v="1544.94"/>
    <x v="0"/>
    <x v="0"/>
    <x v="0"/>
  </r>
  <r>
    <s v="3620-MWJNE"/>
    <x v="1"/>
    <x v="13"/>
    <x v="0"/>
    <s v="No"/>
    <n v="0"/>
    <s v="Homeland"/>
    <n v="92548"/>
    <n v="33.761893999999998"/>
    <n v="-117.120868"/>
    <n v="0"/>
    <x v="29"/>
    <x v="0"/>
    <s v="None"/>
    <s v="Yes"/>
    <n v="19.87"/>
    <s v="No"/>
    <s v="Yes"/>
    <x v="2"/>
    <x v="10"/>
    <x v="1"/>
    <x v="1"/>
    <x v="0"/>
    <x v="0"/>
    <x v="1"/>
    <x v="0"/>
    <x v="0"/>
    <x v="0"/>
    <x v="1"/>
    <s v="Yes"/>
    <x v="0"/>
    <x v="892"/>
    <n v="87.3"/>
    <n v="0"/>
    <n v="0"/>
    <n v="39.74"/>
    <n v="127.04"/>
    <x v="2"/>
    <x v="0"/>
    <x v="0"/>
  </r>
  <r>
    <s v="3621-CEOVK"/>
    <x v="0"/>
    <x v="41"/>
    <x v="3"/>
    <s v="Yes"/>
    <n v="0"/>
    <s v="Trinity Center"/>
    <n v="96091"/>
    <n v="41.081847000000003"/>
    <n v="-122.70054500000001"/>
    <n v="1"/>
    <x v="32"/>
    <x v="1"/>
    <s v="None"/>
    <s v="Yes"/>
    <n v="47.01"/>
    <s v="Yes"/>
    <s v="Yes"/>
    <x v="1"/>
    <x v="10"/>
    <x v="0"/>
    <x v="0"/>
    <x v="0"/>
    <x v="1"/>
    <x v="0"/>
    <x v="1"/>
    <x v="0"/>
    <x v="0"/>
    <x v="1"/>
    <s v="Yes"/>
    <x v="1"/>
    <x v="185"/>
    <n v="1369.8"/>
    <n v="0"/>
    <n v="0"/>
    <n v="658.14"/>
    <n v="2027.94"/>
    <x v="1"/>
    <x v="2"/>
    <x v="15"/>
  </r>
  <r>
    <s v="3621-CHYVB"/>
    <x v="0"/>
    <x v="56"/>
    <x v="1"/>
    <s v="Yes"/>
    <n v="0"/>
    <s v="Soquel"/>
    <n v="95073"/>
    <n v="37.023668999999998"/>
    <n v="-121.946461"/>
    <n v="2"/>
    <x v="41"/>
    <x v="2"/>
    <s v="None"/>
    <s v="No"/>
    <n v="0"/>
    <s v="N/A"/>
    <s v="Yes"/>
    <x v="2"/>
    <x v="6"/>
    <x v="1"/>
    <x v="1"/>
    <x v="1"/>
    <x v="0"/>
    <x v="1"/>
    <x v="1"/>
    <x v="1"/>
    <x v="0"/>
    <x v="1"/>
    <s v="Yes"/>
    <x v="1"/>
    <x v="642"/>
    <n v="2782.4"/>
    <n v="0"/>
    <n v="0"/>
    <n v="0"/>
    <n v="2782.4"/>
    <x v="0"/>
    <x v="0"/>
    <x v="0"/>
  </r>
  <r>
    <s v="3623-FQBOX"/>
    <x v="1"/>
    <x v="20"/>
    <x v="0"/>
    <s v="No"/>
    <n v="0"/>
    <s v="Los Angeles"/>
    <n v="90065"/>
    <n v="34.108832999999997"/>
    <n v="-118.229715"/>
    <n v="0"/>
    <x v="47"/>
    <x v="1"/>
    <s v="Offer D"/>
    <s v="Yes"/>
    <n v="44.01"/>
    <s v="No"/>
    <s v="No"/>
    <x v="3"/>
    <x v="16"/>
    <x v="2"/>
    <x v="2"/>
    <x v="2"/>
    <x v="2"/>
    <x v="2"/>
    <x v="2"/>
    <x v="2"/>
    <x v="2"/>
    <x v="1"/>
    <s v="Yes"/>
    <x v="0"/>
    <x v="68"/>
    <n v="416.4"/>
    <n v="0"/>
    <n v="0"/>
    <n v="924.21"/>
    <n v="1340.61"/>
    <x v="0"/>
    <x v="0"/>
    <x v="0"/>
  </r>
  <r>
    <s v="3627-FCRDW"/>
    <x v="0"/>
    <x v="42"/>
    <x v="1"/>
    <s v="No"/>
    <n v="0"/>
    <s v="Hughson"/>
    <n v="95326"/>
    <n v="37.592300000000002"/>
    <n v="-120.85328800000001"/>
    <n v="0"/>
    <x v="0"/>
    <x v="0"/>
    <s v="None"/>
    <s v="Yes"/>
    <n v="24.52"/>
    <s v="No"/>
    <s v="Yes"/>
    <x v="1"/>
    <x v="15"/>
    <x v="0"/>
    <x v="1"/>
    <x v="0"/>
    <x v="1"/>
    <x v="1"/>
    <x v="0"/>
    <x v="0"/>
    <x v="0"/>
    <x v="1"/>
    <s v="No"/>
    <x v="1"/>
    <x v="800"/>
    <n v="672.55"/>
    <n v="8.35"/>
    <n v="0"/>
    <n v="220.68"/>
    <n v="884.88"/>
    <x v="1"/>
    <x v="1"/>
    <x v="11"/>
  </r>
  <r>
    <s v="3627-FHKBK"/>
    <x v="0"/>
    <x v="24"/>
    <x v="4"/>
    <s v="No"/>
    <n v="0"/>
    <s v="Anaheim"/>
    <n v="92806"/>
    <n v="33.837960000000002"/>
    <n v="-117.87049399999999"/>
    <n v="0"/>
    <x v="13"/>
    <x v="0"/>
    <s v="None"/>
    <s v="Yes"/>
    <n v="4.13"/>
    <s v="No"/>
    <s v="Yes"/>
    <x v="1"/>
    <x v="19"/>
    <x v="1"/>
    <x v="1"/>
    <x v="0"/>
    <x v="1"/>
    <x v="1"/>
    <x v="0"/>
    <x v="0"/>
    <x v="0"/>
    <x v="1"/>
    <s v="No"/>
    <x v="2"/>
    <x v="583"/>
    <n v="75.3"/>
    <n v="0"/>
    <n v="0"/>
    <n v="4.13"/>
    <n v="79.430000000000007"/>
    <x v="1"/>
    <x v="1"/>
    <x v="1"/>
  </r>
  <r>
    <s v="3629-WEAAM"/>
    <x v="0"/>
    <x v="31"/>
    <x v="4"/>
    <s v="No"/>
    <n v="0"/>
    <s v="Forbestown"/>
    <n v="95941"/>
    <n v="39.531027999999999"/>
    <n v="-121.24807"/>
    <n v="0"/>
    <x v="58"/>
    <x v="0"/>
    <s v="None"/>
    <s v="Yes"/>
    <n v="45.04"/>
    <s v="No"/>
    <s v="Yes"/>
    <x v="2"/>
    <x v="5"/>
    <x v="0"/>
    <x v="1"/>
    <x v="1"/>
    <x v="0"/>
    <x v="1"/>
    <x v="1"/>
    <x v="1"/>
    <x v="1"/>
    <x v="1"/>
    <s v="No"/>
    <x v="2"/>
    <x v="1098"/>
    <n v="504.05"/>
    <n v="0"/>
    <n v="10"/>
    <n v="360.32"/>
    <n v="874.37"/>
    <x v="0"/>
    <x v="0"/>
    <x v="0"/>
  </r>
  <r>
    <s v="3629-ZNKXA"/>
    <x v="1"/>
    <x v="49"/>
    <x v="3"/>
    <s v="No"/>
    <n v="0"/>
    <s v="Seiad Valley"/>
    <n v="96086"/>
    <n v="41.924174000000001"/>
    <n v="-123.26078800000001"/>
    <n v="0"/>
    <x v="67"/>
    <x v="1"/>
    <s v="None"/>
    <s v="Yes"/>
    <n v="17.260000000000002"/>
    <s v="No"/>
    <s v="Yes"/>
    <x v="1"/>
    <x v="32"/>
    <x v="0"/>
    <x v="0"/>
    <x v="1"/>
    <x v="1"/>
    <x v="0"/>
    <x v="1"/>
    <x v="0"/>
    <x v="1"/>
    <x v="2"/>
    <s v="Yes"/>
    <x v="1"/>
    <x v="1099"/>
    <n v="1752.45"/>
    <n v="27.15"/>
    <n v="90"/>
    <n v="293.42"/>
    <n v="2108.7199999999998"/>
    <x v="0"/>
    <x v="0"/>
    <x v="0"/>
  </r>
  <r>
    <s v="3633-CDBUW"/>
    <x v="1"/>
    <x v="11"/>
    <x v="4"/>
    <s v="No"/>
    <n v="1"/>
    <s v="Midpines"/>
    <n v="95345"/>
    <n v="37.581496000000001"/>
    <n v="-119.972762"/>
    <n v="0"/>
    <x v="67"/>
    <x v="1"/>
    <s v="None"/>
    <s v="Yes"/>
    <n v="45.92"/>
    <s v="No"/>
    <s v="Yes"/>
    <x v="2"/>
    <x v="5"/>
    <x v="0"/>
    <x v="0"/>
    <x v="1"/>
    <x v="0"/>
    <x v="0"/>
    <x v="1"/>
    <x v="1"/>
    <x v="1"/>
    <x v="0"/>
    <s v="No"/>
    <x v="1"/>
    <x v="496"/>
    <n v="1445.95"/>
    <n v="0"/>
    <n v="50"/>
    <n v="780.64"/>
    <n v="2276.59"/>
    <x v="0"/>
    <x v="0"/>
    <x v="0"/>
  </r>
  <r>
    <s v="3635-JBPSG"/>
    <x v="0"/>
    <x v="42"/>
    <x v="1"/>
    <s v="No"/>
    <n v="0"/>
    <s v="Van Nuys"/>
    <n v="91406"/>
    <n v="34.195684999999997"/>
    <n v="-118.490752"/>
    <n v="0"/>
    <x v="49"/>
    <x v="1"/>
    <s v="None"/>
    <s v="No"/>
    <n v="0"/>
    <s v="N/A"/>
    <s v="Yes"/>
    <x v="2"/>
    <x v="21"/>
    <x v="0"/>
    <x v="0"/>
    <x v="0"/>
    <x v="1"/>
    <x v="1"/>
    <x v="1"/>
    <x v="1"/>
    <x v="0"/>
    <x v="2"/>
    <s v="Yes"/>
    <x v="0"/>
    <x v="1100"/>
    <n v="603"/>
    <n v="0"/>
    <n v="0"/>
    <n v="0"/>
    <n v="603"/>
    <x v="0"/>
    <x v="0"/>
    <x v="0"/>
  </r>
  <r>
    <s v="3635-QQRQD"/>
    <x v="1"/>
    <x v="31"/>
    <x v="4"/>
    <s v="No"/>
    <n v="0"/>
    <s v="Westmorland"/>
    <n v="92281"/>
    <n v="33.036790000000003"/>
    <n v="-115.60503"/>
    <n v="0"/>
    <x v="55"/>
    <x v="2"/>
    <s v="None"/>
    <s v="Yes"/>
    <n v="33.68"/>
    <s v="No"/>
    <s v="No"/>
    <x v="3"/>
    <x v="16"/>
    <x v="2"/>
    <x v="2"/>
    <x v="2"/>
    <x v="2"/>
    <x v="2"/>
    <x v="2"/>
    <x v="2"/>
    <x v="2"/>
    <x v="2"/>
    <s v="Yes"/>
    <x v="0"/>
    <x v="101"/>
    <n v="1201.6500000000001"/>
    <n v="0"/>
    <n v="0"/>
    <n v="2088.16"/>
    <n v="3289.81"/>
    <x v="0"/>
    <x v="0"/>
    <x v="0"/>
  </r>
  <r>
    <s v="3638-DIMPH"/>
    <x v="0"/>
    <x v="20"/>
    <x v="0"/>
    <s v="Yes"/>
    <n v="0"/>
    <s v="Wilseyville"/>
    <n v="95257"/>
    <n v="38.392685999999998"/>
    <n v="-120.41595100000001"/>
    <n v="1"/>
    <x v="2"/>
    <x v="1"/>
    <s v="None"/>
    <s v="Yes"/>
    <n v="29.49"/>
    <s v="No"/>
    <s v="Yes"/>
    <x v="2"/>
    <x v="23"/>
    <x v="0"/>
    <x v="1"/>
    <x v="0"/>
    <x v="1"/>
    <x v="1"/>
    <x v="0"/>
    <x v="0"/>
    <x v="0"/>
    <x v="0"/>
    <s v="No"/>
    <x v="1"/>
    <x v="546"/>
    <n v="592.65"/>
    <n v="0"/>
    <n v="0"/>
    <n v="383.37"/>
    <n v="976.02"/>
    <x v="0"/>
    <x v="0"/>
    <x v="0"/>
  </r>
  <r>
    <s v="3638-VBZTA"/>
    <x v="1"/>
    <x v="47"/>
    <x v="5"/>
    <s v="No"/>
    <n v="0"/>
    <s v="Baldwin Park"/>
    <n v="91706"/>
    <n v="34.098275000000001"/>
    <n v="-117.967399"/>
    <n v="0"/>
    <x v="64"/>
    <x v="2"/>
    <s v="None"/>
    <s v="Yes"/>
    <n v="11.5"/>
    <s v="Yes"/>
    <s v="Yes"/>
    <x v="2"/>
    <x v="27"/>
    <x v="1"/>
    <x v="0"/>
    <x v="0"/>
    <x v="0"/>
    <x v="0"/>
    <x v="1"/>
    <x v="1"/>
    <x v="0"/>
    <x v="2"/>
    <s v="Yes"/>
    <x v="1"/>
    <x v="760"/>
    <n v="5882.75"/>
    <n v="0"/>
    <n v="0"/>
    <n v="782"/>
    <n v="6664.75"/>
    <x v="0"/>
    <x v="0"/>
    <x v="0"/>
  </r>
  <r>
    <s v="3638-WEABW"/>
    <x v="0"/>
    <x v="11"/>
    <x v="4"/>
    <s v="Yes"/>
    <n v="0"/>
    <s v="Los Angeles"/>
    <n v="90025"/>
    <n v="34.046174000000001"/>
    <n v="-118.446333"/>
    <n v="1"/>
    <x v="42"/>
    <x v="2"/>
    <s v="Offer B"/>
    <s v="Yes"/>
    <n v="48.98"/>
    <s v="Yes"/>
    <s v="Yes"/>
    <x v="0"/>
    <x v="41"/>
    <x v="0"/>
    <x v="0"/>
    <x v="0"/>
    <x v="0"/>
    <x v="1"/>
    <x v="0"/>
    <x v="0"/>
    <x v="0"/>
    <x v="2"/>
    <s v="Yes"/>
    <x v="0"/>
    <x v="991"/>
    <n v="3505.1"/>
    <n v="0"/>
    <n v="0"/>
    <n v="2840.84"/>
    <n v="6345.94"/>
    <x v="0"/>
    <x v="0"/>
    <x v="0"/>
  </r>
  <r>
    <s v="3639-XJHKQ"/>
    <x v="0"/>
    <x v="7"/>
    <x v="2"/>
    <s v="No"/>
    <n v="3"/>
    <s v="San Jose"/>
    <n v="95135"/>
    <n v="37.286819999999999"/>
    <n v="-121.723877"/>
    <n v="0"/>
    <x v="53"/>
    <x v="1"/>
    <s v="Offer D"/>
    <s v="Yes"/>
    <n v="36.479999999999997"/>
    <s v="No"/>
    <s v="Yes"/>
    <x v="2"/>
    <x v="12"/>
    <x v="1"/>
    <x v="0"/>
    <x v="1"/>
    <x v="1"/>
    <x v="1"/>
    <x v="0"/>
    <x v="0"/>
    <x v="0"/>
    <x v="1"/>
    <s v="Yes"/>
    <x v="1"/>
    <x v="358"/>
    <n v="1297.8"/>
    <n v="0"/>
    <n v="0"/>
    <n v="693.12"/>
    <n v="1990.92"/>
    <x v="0"/>
    <x v="0"/>
    <x v="0"/>
  </r>
  <r>
    <s v="3640-JQGJG"/>
    <x v="1"/>
    <x v="11"/>
    <x v="4"/>
    <s v="Yes"/>
    <n v="3"/>
    <s v="Pasadena"/>
    <n v="91101"/>
    <n v="34.146635000000003"/>
    <n v="-118.139225"/>
    <n v="0"/>
    <x v="2"/>
    <x v="1"/>
    <s v="None"/>
    <s v="Yes"/>
    <n v="6.18"/>
    <s v="No"/>
    <s v="Yes"/>
    <x v="0"/>
    <x v="9"/>
    <x v="0"/>
    <x v="1"/>
    <x v="0"/>
    <x v="1"/>
    <x v="1"/>
    <x v="0"/>
    <x v="0"/>
    <x v="1"/>
    <x v="1"/>
    <s v="No"/>
    <x v="1"/>
    <x v="820"/>
    <n v="559.20000000000005"/>
    <n v="37.49"/>
    <n v="90"/>
    <n v="80.34"/>
    <n v="692.05"/>
    <x v="0"/>
    <x v="0"/>
    <x v="0"/>
  </r>
  <r>
    <s v="3640-PHQXK"/>
    <x v="0"/>
    <x v="33"/>
    <x v="2"/>
    <s v="No"/>
    <n v="0"/>
    <s v="Union City"/>
    <n v="94587"/>
    <n v="37.594850000000001"/>
    <n v="-122.05152099999999"/>
    <n v="0"/>
    <x v="65"/>
    <x v="1"/>
    <s v="None"/>
    <s v="Yes"/>
    <n v="6.33"/>
    <s v="Yes"/>
    <s v="Yes"/>
    <x v="1"/>
    <x v="4"/>
    <x v="0"/>
    <x v="1"/>
    <x v="1"/>
    <x v="1"/>
    <x v="1"/>
    <x v="1"/>
    <x v="1"/>
    <x v="0"/>
    <x v="1"/>
    <s v="Yes"/>
    <x v="1"/>
    <x v="429"/>
    <n v="2806.9"/>
    <n v="41.18"/>
    <n v="0"/>
    <n v="196.23"/>
    <n v="2961.95"/>
    <x v="1"/>
    <x v="2"/>
    <x v="15"/>
  </r>
  <r>
    <s v="3642-BYHDO"/>
    <x v="0"/>
    <x v="20"/>
    <x v="0"/>
    <s v="Yes"/>
    <n v="1"/>
    <s v="Downey"/>
    <n v="90240"/>
    <n v="33.956228000000003"/>
    <n v="-118.120993"/>
    <n v="4"/>
    <x v="4"/>
    <x v="2"/>
    <s v="Offer A"/>
    <s v="Yes"/>
    <n v="12.22"/>
    <s v="No"/>
    <s v="No"/>
    <x v="3"/>
    <x v="16"/>
    <x v="2"/>
    <x v="2"/>
    <x v="2"/>
    <x v="2"/>
    <x v="2"/>
    <x v="2"/>
    <x v="2"/>
    <x v="2"/>
    <x v="2"/>
    <s v="No"/>
    <x v="1"/>
    <x v="199"/>
    <n v="1389.35"/>
    <n v="0"/>
    <n v="0"/>
    <n v="867.62"/>
    <n v="2256.9699999999998"/>
    <x v="0"/>
    <x v="0"/>
    <x v="0"/>
  </r>
  <r>
    <s v="3642-GKTCT"/>
    <x v="0"/>
    <x v="12"/>
    <x v="2"/>
    <s v="No"/>
    <n v="0"/>
    <s v="Oceanside"/>
    <n v="92057"/>
    <n v="33.254497000000001"/>
    <n v="-117.28587899999999"/>
    <n v="0"/>
    <x v="48"/>
    <x v="2"/>
    <s v="Offer B"/>
    <s v="Yes"/>
    <n v="5.55"/>
    <s v="Yes"/>
    <s v="Yes"/>
    <x v="1"/>
    <x v="7"/>
    <x v="1"/>
    <x v="0"/>
    <x v="1"/>
    <x v="0"/>
    <x v="0"/>
    <x v="1"/>
    <x v="1"/>
    <x v="0"/>
    <x v="0"/>
    <s v="Yes"/>
    <x v="0"/>
    <x v="1101"/>
    <n v="6993.65"/>
    <n v="0"/>
    <n v="0"/>
    <n v="338.55"/>
    <n v="7332.2"/>
    <x v="0"/>
    <x v="0"/>
    <x v="0"/>
  </r>
  <r>
    <s v="3643-AHCFP"/>
    <x v="1"/>
    <x v="58"/>
    <x v="3"/>
    <s v="Yes"/>
    <n v="0"/>
    <s v="Selma"/>
    <n v="93662"/>
    <n v="36.545321999999999"/>
    <n v="-119.642281"/>
    <n v="1"/>
    <x v="6"/>
    <x v="0"/>
    <s v="None"/>
    <s v="Yes"/>
    <n v="21.91"/>
    <s v="Yes"/>
    <s v="Yes"/>
    <x v="0"/>
    <x v="4"/>
    <x v="0"/>
    <x v="1"/>
    <x v="0"/>
    <x v="1"/>
    <x v="0"/>
    <x v="1"/>
    <x v="0"/>
    <x v="0"/>
    <x v="1"/>
    <s v="Yes"/>
    <x v="1"/>
    <x v="348"/>
    <n v="644.35"/>
    <n v="0"/>
    <n v="0"/>
    <n v="153.37"/>
    <n v="797.72"/>
    <x v="1"/>
    <x v="1"/>
    <x v="5"/>
  </r>
  <r>
    <s v="3644-QXEHN"/>
    <x v="1"/>
    <x v="27"/>
    <x v="5"/>
    <s v="Yes"/>
    <n v="1"/>
    <s v="Smartville"/>
    <n v="95977"/>
    <n v="39.176594999999999"/>
    <n v="-121.291692"/>
    <n v="1"/>
    <x v="2"/>
    <x v="1"/>
    <s v="Offer D"/>
    <s v="Yes"/>
    <n v="44.05"/>
    <s v="No"/>
    <s v="Yes"/>
    <x v="1"/>
    <x v="10"/>
    <x v="0"/>
    <x v="1"/>
    <x v="1"/>
    <x v="1"/>
    <x v="0"/>
    <x v="1"/>
    <x v="1"/>
    <x v="0"/>
    <x v="1"/>
    <s v="No"/>
    <x v="1"/>
    <x v="1102"/>
    <n v="1334.45"/>
    <n v="0"/>
    <n v="0"/>
    <n v="572.65"/>
    <n v="1907.1"/>
    <x v="0"/>
    <x v="0"/>
    <x v="0"/>
  </r>
  <r>
    <s v="3645-DEYGF"/>
    <x v="1"/>
    <x v="46"/>
    <x v="4"/>
    <s v="No"/>
    <n v="1"/>
    <s v="Northridge"/>
    <n v="91325"/>
    <n v="34.236682999999999"/>
    <n v="-118.517588"/>
    <n v="0"/>
    <x v="13"/>
    <x v="0"/>
    <s v="None"/>
    <s v="Yes"/>
    <n v="7.57"/>
    <s v="No"/>
    <s v="No"/>
    <x v="3"/>
    <x v="16"/>
    <x v="2"/>
    <x v="2"/>
    <x v="2"/>
    <x v="2"/>
    <x v="2"/>
    <x v="2"/>
    <x v="2"/>
    <x v="2"/>
    <x v="1"/>
    <s v="No"/>
    <x v="0"/>
    <x v="262"/>
    <n v="20.75"/>
    <n v="0"/>
    <n v="0"/>
    <n v="7.57"/>
    <n v="28.32"/>
    <x v="2"/>
    <x v="0"/>
    <x v="0"/>
  </r>
  <r>
    <s v="3646-ITDGM"/>
    <x v="0"/>
    <x v="21"/>
    <x v="1"/>
    <s v="No"/>
    <n v="0"/>
    <s v="Sacramento"/>
    <n v="95822"/>
    <n v="38.512568999999999"/>
    <n v="-121.49518399999999"/>
    <n v="0"/>
    <x v="11"/>
    <x v="2"/>
    <s v="Offer B"/>
    <s v="Yes"/>
    <n v="32.880000000000003"/>
    <s v="No"/>
    <s v="No"/>
    <x v="3"/>
    <x v="16"/>
    <x v="2"/>
    <x v="2"/>
    <x v="2"/>
    <x v="2"/>
    <x v="2"/>
    <x v="2"/>
    <x v="2"/>
    <x v="2"/>
    <x v="2"/>
    <s v="No"/>
    <x v="1"/>
    <x v="29"/>
    <n v="1051.9000000000001"/>
    <n v="0"/>
    <n v="0"/>
    <n v="1841.28"/>
    <n v="2893.18"/>
    <x v="0"/>
    <x v="0"/>
    <x v="0"/>
  </r>
  <r>
    <s v="3647-GMGDH"/>
    <x v="1"/>
    <x v="7"/>
    <x v="2"/>
    <s v="Yes"/>
    <n v="0"/>
    <s v="Jackson"/>
    <n v="95642"/>
    <n v="38.336216"/>
    <n v="-120.76900999999999"/>
    <n v="7"/>
    <x v="51"/>
    <x v="1"/>
    <s v="None"/>
    <s v="Yes"/>
    <n v="37.799999999999997"/>
    <s v="No"/>
    <s v="Yes"/>
    <x v="1"/>
    <x v="26"/>
    <x v="0"/>
    <x v="1"/>
    <x v="1"/>
    <x v="1"/>
    <x v="0"/>
    <x v="1"/>
    <x v="1"/>
    <x v="0"/>
    <x v="1"/>
    <s v="Yes"/>
    <x v="0"/>
    <x v="88"/>
    <n v="1914.9"/>
    <n v="0"/>
    <n v="0"/>
    <n v="831.6"/>
    <n v="2746.5"/>
    <x v="1"/>
    <x v="5"/>
    <x v="9"/>
  </r>
  <r>
    <s v="3648-GZPHF"/>
    <x v="1"/>
    <x v="23"/>
    <x v="1"/>
    <s v="Yes"/>
    <n v="3"/>
    <s v="San Marcos"/>
    <n v="92069"/>
    <n v="33.162624000000001"/>
    <n v="-117.170863"/>
    <n v="2"/>
    <x v="44"/>
    <x v="1"/>
    <s v="Offer C"/>
    <s v="No"/>
    <n v="0"/>
    <s v="N/A"/>
    <s v="Yes"/>
    <x v="2"/>
    <x v="25"/>
    <x v="0"/>
    <x v="1"/>
    <x v="1"/>
    <x v="0"/>
    <x v="1"/>
    <x v="0"/>
    <x v="0"/>
    <x v="0"/>
    <x v="0"/>
    <s v="Yes"/>
    <x v="2"/>
    <x v="1103"/>
    <n v="1151.05"/>
    <n v="0"/>
    <n v="0"/>
    <n v="0"/>
    <n v="1151.05"/>
    <x v="0"/>
    <x v="0"/>
    <x v="0"/>
  </r>
  <r>
    <s v="3649-JPUGY"/>
    <x v="1"/>
    <x v="17"/>
    <x v="4"/>
    <s v="No"/>
    <n v="0"/>
    <s v="San Bernardino"/>
    <n v="92407"/>
    <n v="34.250069000000003"/>
    <n v="-117.39394900000001"/>
    <n v="0"/>
    <x v="9"/>
    <x v="2"/>
    <s v="Offer A"/>
    <s v="Yes"/>
    <n v="44.46"/>
    <s v="Yes"/>
    <s v="Yes"/>
    <x v="2"/>
    <x v="31"/>
    <x v="0"/>
    <x v="0"/>
    <x v="1"/>
    <x v="0"/>
    <x v="0"/>
    <x v="1"/>
    <x v="1"/>
    <x v="0"/>
    <x v="2"/>
    <s v="Yes"/>
    <x v="1"/>
    <x v="1104"/>
    <n v="6201.95"/>
    <n v="0"/>
    <n v="0"/>
    <n v="3201.12"/>
    <n v="9403.07"/>
    <x v="0"/>
    <x v="0"/>
    <x v="0"/>
  </r>
  <r>
    <s v="3653-NCRDJ"/>
    <x v="1"/>
    <x v="14"/>
    <x v="0"/>
    <s v="Yes"/>
    <n v="1"/>
    <s v="Sacramento"/>
    <n v="95821"/>
    <n v="38.625095999999999"/>
    <n v="-121.383658"/>
    <n v="10"/>
    <x v="25"/>
    <x v="2"/>
    <s v="None"/>
    <s v="Yes"/>
    <n v="14.97"/>
    <s v="No"/>
    <s v="No"/>
    <x v="3"/>
    <x v="16"/>
    <x v="2"/>
    <x v="2"/>
    <x v="2"/>
    <x v="2"/>
    <x v="2"/>
    <x v="2"/>
    <x v="2"/>
    <x v="2"/>
    <x v="0"/>
    <s v="Yes"/>
    <x v="0"/>
    <x v="330"/>
    <n v="776.25"/>
    <n v="9.48"/>
    <n v="0"/>
    <n v="643.71"/>
    <n v="1410.48"/>
    <x v="0"/>
    <x v="0"/>
    <x v="0"/>
  </r>
  <r>
    <s v="3654-ARMGP"/>
    <x v="0"/>
    <x v="27"/>
    <x v="5"/>
    <s v="No"/>
    <n v="0"/>
    <s v="Los Angeles"/>
    <n v="90064"/>
    <n v="34.037250999999998"/>
    <n v="-118.423573"/>
    <n v="0"/>
    <x v="48"/>
    <x v="2"/>
    <s v="None"/>
    <s v="Yes"/>
    <n v="19.579999999999998"/>
    <s v="Yes"/>
    <s v="Yes"/>
    <x v="2"/>
    <x v="13"/>
    <x v="0"/>
    <x v="0"/>
    <x v="1"/>
    <x v="0"/>
    <x v="0"/>
    <x v="1"/>
    <x v="1"/>
    <x v="0"/>
    <x v="2"/>
    <s v="No"/>
    <x v="0"/>
    <x v="1105"/>
    <n v="5321.25"/>
    <n v="0"/>
    <n v="0"/>
    <n v="1194.3800000000001"/>
    <n v="6515.63"/>
    <x v="0"/>
    <x v="0"/>
    <x v="0"/>
  </r>
  <r>
    <s v="3655-SNQYZ"/>
    <x v="0"/>
    <x v="23"/>
    <x v="1"/>
    <s v="Yes"/>
    <n v="0"/>
    <s v="Los Angeles"/>
    <n v="90017"/>
    <n v="34.052841999999998"/>
    <n v="-118.264495"/>
    <n v="7"/>
    <x v="19"/>
    <x v="2"/>
    <s v="Offer A"/>
    <s v="Yes"/>
    <n v="33.229999999999997"/>
    <s v="Yes"/>
    <s v="Yes"/>
    <x v="1"/>
    <x v="46"/>
    <x v="1"/>
    <x v="0"/>
    <x v="1"/>
    <x v="0"/>
    <x v="0"/>
    <x v="1"/>
    <x v="1"/>
    <x v="0"/>
    <x v="2"/>
    <s v="No"/>
    <x v="0"/>
    <x v="1106"/>
    <n v="7895.15"/>
    <n v="0"/>
    <n v="0"/>
    <n v="2292.87"/>
    <n v="10188.02"/>
    <x v="0"/>
    <x v="0"/>
    <x v="0"/>
  </r>
  <r>
    <s v="3656-TKRVZ"/>
    <x v="0"/>
    <x v="31"/>
    <x v="4"/>
    <s v="No"/>
    <n v="0"/>
    <s v="Chula Vista"/>
    <n v="91910"/>
    <n v="32.636792"/>
    <n v="-117.05498900000001"/>
    <n v="0"/>
    <x v="3"/>
    <x v="0"/>
    <s v="None"/>
    <s v="Yes"/>
    <n v="1.24"/>
    <s v="No"/>
    <s v="Yes"/>
    <x v="2"/>
    <x v="17"/>
    <x v="1"/>
    <x v="0"/>
    <x v="0"/>
    <x v="1"/>
    <x v="1"/>
    <x v="0"/>
    <x v="1"/>
    <x v="0"/>
    <x v="1"/>
    <s v="No"/>
    <x v="1"/>
    <x v="604"/>
    <n v="165.2"/>
    <n v="0"/>
    <n v="0"/>
    <n v="3.72"/>
    <n v="168.92"/>
    <x v="1"/>
    <x v="1"/>
    <x v="11"/>
  </r>
  <r>
    <s v="3657-COGMW"/>
    <x v="0"/>
    <x v="48"/>
    <x v="3"/>
    <s v="No"/>
    <n v="0"/>
    <s v="San Luis Obispo"/>
    <n v="93405"/>
    <n v="35.236548999999997"/>
    <n v="-120.727344"/>
    <n v="0"/>
    <x v="57"/>
    <x v="2"/>
    <s v="None"/>
    <s v="Yes"/>
    <n v="11.01"/>
    <s v="Yes"/>
    <s v="Yes"/>
    <x v="1"/>
    <x v="30"/>
    <x v="1"/>
    <x v="0"/>
    <x v="1"/>
    <x v="1"/>
    <x v="0"/>
    <x v="1"/>
    <x v="0"/>
    <x v="0"/>
    <x v="2"/>
    <s v="No"/>
    <x v="0"/>
    <x v="410"/>
    <n v="5839.3"/>
    <n v="0"/>
    <n v="0"/>
    <n v="572.52"/>
    <n v="6411.82"/>
    <x v="0"/>
    <x v="0"/>
    <x v="0"/>
  </r>
  <r>
    <s v="3658-KIBGF"/>
    <x v="0"/>
    <x v="31"/>
    <x v="4"/>
    <s v="No"/>
    <n v="0"/>
    <s v="Los Angeles"/>
    <n v="90068"/>
    <n v="34.137411"/>
    <n v="-118.32891499999999"/>
    <n v="0"/>
    <x v="13"/>
    <x v="0"/>
    <s v="None"/>
    <s v="Yes"/>
    <n v="44.36"/>
    <s v="No"/>
    <s v="Yes"/>
    <x v="2"/>
    <x v="44"/>
    <x v="1"/>
    <x v="0"/>
    <x v="0"/>
    <x v="1"/>
    <x v="1"/>
    <x v="0"/>
    <x v="1"/>
    <x v="0"/>
    <x v="1"/>
    <s v="Yes"/>
    <x v="1"/>
    <x v="825"/>
    <n v="54.9"/>
    <n v="0"/>
    <n v="0"/>
    <n v="44.36"/>
    <n v="99.26"/>
    <x v="1"/>
    <x v="2"/>
    <x v="3"/>
  </r>
  <r>
    <s v="3658-QQJYD"/>
    <x v="1"/>
    <x v="52"/>
    <x v="2"/>
    <s v="No"/>
    <n v="0"/>
    <s v="Santa Monica"/>
    <n v="90401"/>
    <n v="34.015481000000001"/>
    <n v="-118.49323099999999"/>
    <n v="0"/>
    <x v="55"/>
    <x v="2"/>
    <s v="Offer B"/>
    <s v="Yes"/>
    <n v="38.33"/>
    <s v="No"/>
    <s v="Yes"/>
    <x v="0"/>
    <x v="2"/>
    <x v="1"/>
    <x v="0"/>
    <x v="0"/>
    <x v="1"/>
    <x v="0"/>
    <x v="1"/>
    <x v="1"/>
    <x v="0"/>
    <x v="0"/>
    <s v="Yes"/>
    <x v="0"/>
    <x v="861"/>
    <n v="4698.05"/>
    <n v="0"/>
    <n v="0"/>
    <n v="2376.46"/>
    <n v="7074.51"/>
    <x v="0"/>
    <x v="0"/>
    <x v="0"/>
  </r>
  <r>
    <s v="3662-FXJFO"/>
    <x v="0"/>
    <x v="56"/>
    <x v="1"/>
    <s v="No"/>
    <n v="0"/>
    <s v="Redondo Beach"/>
    <n v="90278"/>
    <n v="33.873395000000002"/>
    <n v="-118.37018999999999"/>
    <n v="0"/>
    <x v="8"/>
    <x v="2"/>
    <s v="Offer B"/>
    <s v="Yes"/>
    <n v="10.83"/>
    <s v="No"/>
    <s v="No"/>
    <x v="3"/>
    <x v="16"/>
    <x v="2"/>
    <x v="2"/>
    <x v="2"/>
    <x v="2"/>
    <x v="2"/>
    <x v="2"/>
    <x v="2"/>
    <x v="2"/>
    <x v="2"/>
    <s v="Yes"/>
    <x v="0"/>
    <x v="78"/>
    <n v="1035.7"/>
    <n v="0"/>
    <n v="0"/>
    <n v="584.82000000000005"/>
    <n v="1620.52"/>
    <x v="0"/>
    <x v="0"/>
    <x v="0"/>
  </r>
  <r>
    <s v="3663-MITLP"/>
    <x v="0"/>
    <x v="9"/>
    <x v="1"/>
    <s v="No"/>
    <n v="0"/>
    <s v="Marina"/>
    <n v="93933"/>
    <n v="36.689582000000001"/>
    <n v="-121.758398"/>
    <n v="0"/>
    <x v="49"/>
    <x v="1"/>
    <s v="None"/>
    <s v="Yes"/>
    <n v="16.82"/>
    <s v="No"/>
    <s v="Yes"/>
    <x v="1"/>
    <x v="33"/>
    <x v="0"/>
    <x v="0"/>
    <x v="1"/>
    <x v="1"/>
    <x v="0"/>
    <x v="1"/>
    <x v="1"/>
    <x v="0"/>
    <x v="1"/>
    <s v="Yes"/>
    <x v="1"/>
    <x v="87"/>
    <n v="1457.25"/>
    <n v="0"/>
    <n v="0"/>
    <n v="252.3"/>
    <n v="1709.55"/>
    <x v="1"/>
    <x v="2"/>
    <x v="17"/>
  </r>
  <r>
    <s v="3665-JATSN"/>
    <x v="0"/>
    <x v="31"/>
    <x v="4"/>
    <s v="No"/>
    <n v="0"/>
    <s v="Mount Shasta"/>
    <n v="96067"/>
    <n v="41.338320000000003"/>
    <n v="-122.290756"/>
    <n v="0"/>
    <x v="53"/>
    <x v="1"/>
    <s v="None"/>
    <s v="No"/>
    <n v="0"/>
    <s v="N/A"/>
    <s v="Yes"/>
    <x v="2"/>
    <x v="9"/>
    <x v="0"/>
    <x v="0"/>
    <x v="0"/>
    <x v="1"/>
    <x v="1"/>
    <x v="1"/>
    <x v="1"/>
    <x v="1"/>
    <x v="1"/>
    <s v="Yes"/>
    <x v="1"/>
    <x v="1107"/>
    <n v="710.05"/>
    <n v="0"/>
    <n v="110"/>
    <n v="0"/>
    <n v="820.05"/>
    <x v="0"/>
    <x v="0"/>
    <x v="0"/>
  </r>
  <r>
    <s v="3668-QPYBK"/>
    <x v="1"/>
    <x v="0"/>
    <x v="0"/>
    <s v="No"/>
    <n v="0"/>
    <s v="Los Angeles"/>
    <n v="90003"/>
    <n v="33.964131000000002"/>
    <n v="-118.272783"/>
    <n v="0"/>
    <x v="29"/>
    <x v="0"/>
    <s v="None"/>
    <s v="Yes"/>
    <n v="10.47"/>
    <s v="No"/>
    <s v="Yes"/>
    <x v="2"/>
    <x v="8"/>
    <x v="1"/>
    <x v="0"/>
    <x v="0"/>
    <x v="1"/>
    <x v="1"/>
    <x v="0"/>
    <x v="0"/>
    <x v="0"/>
    <x v="1"/>
    <s v="Yes"/>
    <x v="0"/>
    <x v="443"/>
    <n v="108.15"/>
    <n v="0"/>
    <n v="0"/>
    <n v="20.94"/>
    <n v="129.09"/>
    <x v="1"/>
    <x v="1"/>
    <x v="5"/>
  </r>
  <r>
    <s v="3669-LVWZB"/>
    <x v="1"/>
    <x v="29"/>
    <x v="4"/>
    <s v="No"/>
    <n v="0"/>
    <s v="Tahoma"/>
    <n v="96142"/>
    <n v="39.061227000000002"/>
    <n v="-120.179546"/>
    <n v="0"/>
    <x v="10"/>
    <x v="0"/>
    <s v="None"/>
    <s v="No"/>
    <n v="0"/>
    <s v="N/A"/>
    <s v="Yes"/>
    <x v="2"/>
    <x v="9"/>
    <x v="0"/>
    <x v="0"/>
    <x v="0"/>
    <x v="1"/>
    <x v="0"/>
    <x v="1"/>
    <x v="1"/>
    <x v="0"/>
    <x v="1"/>
    <s v="Yes"/>
    <x v="2"/>
    <x v="533"/>
    <n v="305.95"/>
    <n v="0"/>
    <n v="0"/>
    <n v="0"/>
    <n v="305.95"/>
    <x v="1"/>
    <x v="4"/>
    <x v="7"/>
  </r>
  <r>
    <s v="3669-OYSJI"/>
    <x v="1"/>
    <x v="10"/>
    <x v="1"/>
    <s v="No"/>
    <n v="0"/>
    <s v="Porter Ranch"/>
    <n v="91326"/>
    <n v="34.281911000000001"/>
    <n v="-118.556218"/>
    <n v="0"/>
    <x v="13"/>
    <x v="0"/>
    <s v="Offer E"/>
    <s v="Yes"/>
    <n v="48.58"/>
    <s v="No"/>
    <s v="Yes"/>
    <x v="2"/>
    <x v="8"/>
    <x v="0"/>
    <x v="1"/>
    <x v="0"/>
    <x v="1"/>
    <x v="1"/>
    <x v="0"/>
    <x v="0"/>
    <x v="0"/>
    <x v="1"/>
    <s v="No"/>
    <x v="0"/>
    <x v="1108"/>
    <n v="46.2"/>
    <n v="0"/>
    <n v="0"/>
    <n v="48.58"/>
    <n v="94.78"/>
    <x v="1"/>
    <x v="5"/>
    <x v="9"/>
  </r>
  <r>
    <s v="3669-WHAFY"/>
    <x v="0"/>
    <x v="30"/>
    <x v="2"/>
    <s v="Yes"/>
    <n v="0"/>
    <s v="Whittier"/>
    <n v="90604"/>
    <n v="33.929704000000001"/>
    <n v="-118.01208"/>
    <n v="7"/>
    <x v="4"/>
    <x v="2"/>
    <s v="Offer A"/>
    <s v="Yes"/>
    <n v="9.44"/>
    <s v="Yes"/>
    <s v="Yes"/>
    <x v="1"/>
    <x v="15"/>
    <x v="1"/>
    <x v="0"/>
    <x v="1"/>
    <x v="0"/>
    <x v="0"/>
    <x v="1"/>
    <x v="1"/>
    <x v="0"/>
    <x v="2"/>
    <s v="Yes"/>
    <x v="0"/>
    <x v="461"/>
    <n v="8078.1"/>
    <n v="0"/>
    <n v="0"/>
    <n v="670.24"/>
    <n v="8748.34"/>
    <x v="0"/>
    <x v="0"/>
    <x v="0"/>
  </r>
  <r>
    <s v="3671-SHRSP"/>
    <x v="1"/>
    <x v="1"/>
    <x v="1"/>
    <s v="Yes"/>
    <n v="0"/>
    <s v="Marina"/>
    <n v="93933"/>
    <n v="36.689582000000001"/>
    <n v="-121.758398"/>
    <n v="1"/>
    <x v="1"/>
    <x v="0"/>
    <s v="Offer E"/>
    <s v="Yes"/>
    <n v="14.3"/>
    <s v="No"/>
    <s v="Yes"/>
    <x v="1"/>
    <x v="23"/>
    <x v="0"/>
    <x v="1"/>
    <x v="1"/>
    <x v="0"/>
    <x v="1"/>
    <x v="0"/>
    <x v="0"/>
    <x v="0"/>
    <x v="1"/>
    <s v="Yes"/>
    <x v="2"/>
    <x v="257"/>
    <n v="319.14999999999998"/>
    <n v="0"/>
    <n v="0"/>
    <n v="57.2"/>
    <n v="376.35"/>
    <x v="1"/>
    <x v="1"/>
    <x v="11"/>
  </r>
  <r>
    <s v="3672-YITQD"/>
    <x v="1"/>
    <x v="41"/>
    <x v="3"/>
    <s v="Yes"/>
    <n v="0"/>
    <s v="Castaic"/>
    <n v="91384"/>
    <n v="34.506627000000002"/>
    <n v="-118.699048"/>
    <n v="1"/>
    <x v="66"/>
    <x v="1"/>
    <s v="Offer C"/>
    <s v="Yes"/>
    <n v="31.65"/>
    <s v="Yes"/>
    <s v="Yes"/>
    <x v="1"/>
    <x v="26"/>
    <x v="0"/>
    <x v="1"/>
    <x v="0"/>
    <x v="1"/>
    <x v="1"/>
    <x v="1"/>
    <x v="0"/>
    <x v="0"/>
    <x v="1"/>
    <s v="Yes"/>
    <x v="1"/>
    <x v="972"/>
    <n v="3021.6"/>
    <n v="0"/>
    <n v="0"/>
    <n v="1139.4000000000001"/>
    <n v="4161"/>
    <x v="1"/>
    <x v="1"/>
    <x v="5"/>
  </r>
  <r>
    <s v="3675-EQOZA"/>
    <x v="1"/>
    <x v="43"/>
    <x v="1"/>
    <s v="No"/>
    <n v="0"/>
    <s v="Newport Beach"/>
    <n v="92660"/>
    <n v="33.634625999999997"/>
    <n v="-117.874882"/>
    <n v="0"/>
    <x v="10"/>
    <x v="0"/>
    <s v="Offer E"/>
    <s v="Yes"/>
    <n v="42.52"/>
    <s v="No"/>
    <s v="No"/>
    <x v="3"/>
    <x v="16"/>
    <x v="2"/>
    <x v="2"/>
    <x v="2"/>
    <x v="2"/>
    <x v="2"/>
    <x v="2"/>
    <x v="2"/>
    <x v="2"/>
    <x v="1"/>
    <s v="No"/>
    <x v="1"/>
    <x v="408"/>
    <n v="93.55"/>
    <n v="0"/>
    <n v="0"/>
    <n v="212.6"/>
    <n v="306.14999999999998"/>
    <x v="0"/>
    <x v="0"/>
    <x v="0"/>
  </r>
  <r>
    <s v="3675-YDUPJ"/>
    <x v="1"/>
    <x v="46"/>
    <x v="4"/>
    <s v="No"/>
    <n v="0"/>
    <s v="Rancho Cucamonga"/>
    <n v="91737"/>
    <n v="34.245289"/>
    <n v="-117.642503"/>
    <n v="0"/>
    <x v="46"/>
    <x v="0"/>
    <s v="Offer D"/>
    <s v="Yes"/>
    <n v="1.98"/>
    <s v="No"/>
    <s v="No"/>
    <x v="3"/>
    <x v="16"/>
    <x v="2"/>
    <x v="2"/>
    <x v="2"/>
    <x v="2"/>
    <x v="2"/>
    <x v="2"/>
    <x v="2"/>
    <x v="2"/>
    <x v="1"/>
    <s v="Yes"/>
    <x v="0"/>
    <x v="23"/>
    <n v="193.05"/>
    <n v="0"/>
    <n v="0"/>
    <n v="19.8"/>
    <n v="212.85"/>
    <x v="0"/>
    <x v="0"/>
    <x v="0"/>
  </r>
  <r>
    <s v="3677-IYRBF"/>
    <x v="0"/>
    <x v="50"/>
    <x v="3"/>
    <s v="No"/>
    <n v="0"/>
    <s v="Newcastle"/>
    <n v="95658"/>
    <n v="38.883223999999998"/>
    <n v="-121.15918000000001"/>
    <n v="0"/>
    <x v="29"/>
    <x v="0"/>
    <s v="None"/>
    <s v="No"/>
    <n v="0"/>
    <s v="N/A"/>
    <s v="Yes"/>
    <x v="2"/>
    <x v="37"/>
    <x v="0"/>
    <x v="1"/>
    <x v="1"/>
    <x v="1"/>
    <x v="1"/>
    <x v="0"/>
    <x v="0"/>
    <x v="0"/>
    <x v="1"/>
    <s v="Yes"/>
    <x v="1"/>
    <x v="921"/>
    <n v="78.650000000000006"/>
    <n v="0"/>
    <n v="0"/>
    <n v="0"/>
    <n v="78.650000000000006"/>
    <x v="1"/>
    <x v="5"/>
    <x v="9"/>
  </r>
  <r>
    <s v="3677-TNKIO"/>
    <x v="0"/>
    <x v="60"/>
    <x v="4"/>
    <s v="No"/>
    <n v="0"/>
    <s v="Templeton"/>
    <n v="93465"/>
    <n v="35.536115000000002"/>
    <n v="-120.739231"/>
    <n v="0"/>
    <x v="32"/>
    <x v="1"/>
    <s v="None"/>
    <s v="Yes"/>
    <n v="36.25"/>
    <s v="No"/>
    <s v="Yes"/>
    <x v="1"/>
    <x v="17"/>
    <x v="0"/>
    <x v="1"/>
    <x v="0"/>
    <x v="1"/>
    <x v="1"/>
    <x v="0"/>
    <x v="0"/>
    <x v="0"/>
    <x v="1"/>
    <s v="Yes"/>
    <x v="0"/>
    <x v="800"/>
    <n v="914"/>
    <n v="0"/>
    <n v="0"/>
    <n v="507.5"/>
    <n v="1421.5"/>
    <x v="1"/>
    <x v="3"/>
    <x v="6"/>
  </r>
  <r>
    <s v="3678-MNGZX"/>
    <x v="1"/>
    <x v="45"/>
    <x v="1"/>
    <s v="Yes"/>
    <n v="3"/>
    <s v="Porter Ranch"/>
    <n v="91326"/>
    <n v="34.281911000000001"/>
    <n v="-118.556218"/>
    <n v="1"/>
    <x v="64"/>
    <x v="2"/>
    <s v="Offer A"/>
    <s v="Yes"/>
    <n v="35.89"/>
    <s v="No"/>
    <s v="No"/>
    <x v="3"/>
    <x v="16"/>
    <x v="2"/>
    <x v="2"/>
    <x v="2"/>
    <x v="2"/>
    <x v="2"/>
    <x v="2"/>
    <x v="2"/>
    <x v="2"/>
    <x v="2"/>
    <s v="No"/>
    <x v="1"/>
    <x v="68"/>
    <n v="1377.7"/>
    <n v="28.98"/>
    <n v="0"/>
    <n v="2440.52"/>
    <n v="3789.24"/>
    <x v="0"/>
    <x v="0"/>
    <x v="0"/>
  </r>
  <r>
    <s v="3679-XASPY"/>
    <x v="0"/>
    <x v="32"/>
    <x v="0"/>
    <s v="Yes"/>
    <n v="2"/>
    <s v="Inglewood"/>
    <n v="90305"/>
    <n v="33.958134000000001"/>
    <n v="-118.330905"/>
    <n v="1"/>
    <x v="13"/>
    <x v="0"/>
    <s v="Offer E"/>
    <s v="Yes"/>
    <n v="16.440000000000001"/>
    <s v="No"/>
    <s v="No"/>
    <x v="3"/>
    <x v="16"/>
    <x v="2"/>
    <x v="2"/>
    <x v="2"/>
    <x v="2"/>
    <x v="2"/>
    <x v="2"/>
    <x v="2"/>
    <x v="2"/>
    <x v="1"/>
    <s v="No"/>
    <x v="1"/>
    <x v="456"/>
    <n v="19.45"/>
    <n v="0"/>
    <n v="0"/>
    <n v="16.440000000000001"/>
    <n v="35.89"/>
    <x v="2"/>
    <x v="0"/>
    <x v="0"/>
  </r>
  <r>
    <s v="3680-CTHUH"/>
    <x v="1"/>
    <x v="19"/>
    <x v="4"/>
    <s v="No"/>
    <n v="0"/>
    <s v="Kneeland"/>
    <n v="95549"/>
    <n v="40.664482999999997"/>
    <n v="-123.865325"/>
    <n v="0"/>
    <x v="59"/>
    <x v="2"/>
    <s v="None"/>
    <s v="Yes"/>
    <n v="44.24"/>
    <s v="Yes"/>
    <s v="Yes"/>
    <x v="1"/>
    <x v="17"/>
    <x v="1"/>
    <x v="0"/>
    <x v="1"/>
    <x v="0"/>
    <x v="0"/>
    <x v="1"/>
    <x v="1"/>
    <x v="0"/>
    <x v="0"/>
    <s v="Yes"/>
    <x v="0"/>
    <x v="1042"/>
    <n v="7049.5"/>
    <n v="0"/>
    <n v="0"/>
    <n v="2654.4"/>
    <n v="9703.9"/>
    <x v="0"/>
    <x v="0"/>
    <x v="0"/>
  </r>
  <r>
    <s v="3682-YEUWS"/>
    <x v="1"/>
    <x v="60"/>
    <x v="4"/>
    <s v="Yes"/>
    <n v="1"/>
    <s v="Tulelake"/>
    <n v="96134"/>
    <n v="41.813521000000001"/>
    <n v="-121.492666"/>
    <n v="4"/>
    <x v="46"/>
    <x v="0"/>
    <s v="None"/>
    <s v="Yes"/>
    <n v="4.16"/>
    <s v="Yes"/>
    <s v="No"/>
    <x v="3"/>
    <x v="16"/>
    <x v="2"/>
    <x v="2"/>
    <x v="2"/>
    <x v="2"/>
    <x v="2"/>
    <x v="2"/>
    <x v="2"/>
    <x v="2"/>
    <x v="1"/>
    <s v="Yes"/>
    <x v="0"/>
    <x v="661"/>
    <n v="253.9"/>
    <n v="0"/>
    <n v="0"/>
    <n v="41.6"/>
    <n v="295.5"/>
    <x v="0"/>
    <x v="0"/>
    <x v="0"/>
  </r>
  <r>
    <s v="3683-QKIUE"/>
    <x v="0"/>
    <x v="35"/>
    <x v="2"/>
    <s v="No"/>
    <n v="0"/>
    <s v="San Francisco"/>
    <n v="94107"/>
    <n v="37.768881"/>
    <n v="-122.395521"/>
    <n v="0"/>
    <x v="38"/>
    <x v="0"/>
    <s v="Offer E"/>
    <s v="Yes"/>
    <n v="21.91"/>
    <s v="No"/>
    <s v="Yes"/>
    <x v="2"/>
    <x v="11"/>
    <x v="0"/>
    <x v="1"/>
    <x v="0"/>
    <x v="0"/>
    <x v="1"/>
    <x v="0"/>
    <x v="0"/>
    <x v="0"/>
    <x v="1"/>
    <s v="Yes"/>
    <x v="1"/>
    <x v="840"/>
    <n v="288.05"/>
    <n v="0"/>
    <n v="0"/>
    <n v="131.46"/>
    <n v="419.51"/>
    <x v="1"/>
    <x v="1"/>
    <x v="10"/>
  </r>
  <r>
    <s v="3685-YLCMQ"/>
    <x v="1"/>
    <x v="20"/>
    <x v="0"/>
    <s v="No"/>
    <n v="0"/>
    <s v="Dobbins"/>
    <n v="95935"/>
    <n v="39.381174000000001"/>
    <n v="-121.21191"/>
    <n v="0"/>
    <x v="42"/>
    <x v="2"/>
    <s v="Offer B"/>
    <s v="Yes"/>
    <n v="41.14"/>
    <s v="Yes"/>
    <s v="Yes"/>
    <x v="1"/>
    <x v="32"/>
    <x v="0"/>
    <x v="1"/>
    <x v="1"/>
    <x v="0"/>
    <x v="0"/>
    <x v="1"/>
    <x v="1"/>
    <x v="1"/>
    <x v="0"/>
    <s v="Yes"/>
    <x v="1"/>
    <x v="1051"/>
    <n v="6219.6"/>
    <n v="0"/>
    <n v="40"/>
    <n v="2386.12"/>
    <n v="8645.7199999999993"/>
    <x v="1"/>
    <x v="2"/>
    <x v="15"/>
  </r>
  <r>
    <s v="3688-FTHLT"/>
    <x v="0"/>
    <x v="52"/>
    <x v="2"/>
    <s v="No"/>
    <n v="0"/>
    <s v="Flournoy"/>
    <n v="96029"/>
    <n v="39.847839999999998"/>
    <n v="-122.544556"/>
    <n v="0"/>
    <x v="43"/>
    <x v="1"/>
    <s v="None"/>
    <s v="Yes"/>
    <n v="42.73"/>
    <s v="Yes"/>
    <s v="Yes"/>
    <x v="2"/>
    <x v="21"/>
    <x v="0"/>
    <x v="1"/>
    <x v="0"/>
    <x v="1"/>
    <x v="1"/>
    <x v="1"/>
    <x v="1"/>
    <x v="1"/>
    <x v="1"/>
    <s v="Yes"/>
    <x v="1"/>
    <x v="1109"/>
    <n v="1067.05"/>
    <n v="0"/>
    <n v="10"/>
    <n v="683.68"/>
    <n v="1760.73"/>
    <x v="0"/>
    <x v="0"/>
    <x v="0"/>
  </r>
  <r>
    <s v="3689-MOZGR"/>
    <x v="0"/>
    <x v="18"/>
    <x v="0"/>
    <s v="No"/>
    <n v="0"/>
    <s v="Irvine"/>
    <n v="92618"/>
    <n v="33.667144999999998"/>
    <n v="-117.732135"/>
    <n v="0"/>
    <x v="31"/>
    <x v="1"/>
    <s v="None"/>
    <s v="No"/>
    <n v="0"/>
    <s v="N/A"/>
    <s v="Yes"/>
    <x v="0"/>
    <x v="9"/>
    <x v="0"/>
    <x v="1"/>
    <x v="0"/>
    <x v="0"/>
    <x v="1"/>
    <x v="0"/>
    <x v="0"/>
    <x v="0"/>
    <x v="1"/>
    <s v="Yes"/>
    <x v="1"/>
    <x v="1110"/>
    <n v="926.2"/>
    <n v="0"/>
    <n v="0"/>
    <n v="0"/>
    <n v="926.2"/>
    <x v="0"/>
    <x v="0"/>
    <x v="0"/>
  </r>
  <r>
    <s v="3692-JHONH"/>
    <x v="0"/>
    <x v="57"/>
    <x v="3"/>
    <s v="Yes"/>
    <n v="0"/>
    <s v="Kettleman City"/>
    <n v="93239"/>
    <n v="35.996923000000002"/>
    <n v="-120.000951"/>
    <n v="9"/>
    <x v="57"/>
    <x v="2"/>
    <s v="None"/>
    <s v="Yes"/>
    <n v="27.74"/>
    <s v="Yes"/>
    <s v="Yes"/>
    <x v="1"/>
    <x v="30"/>
    <x v="0"/>
    <x v="0"/>
    <x v="1"/>
    <x v="1"/>
    <x v="0"/>
    <x v="1"/>
    <x v="0"/>
    <x v="1"/>
    <x v="0"/>
    <s v="Yes"/>
    <x v="1"/>
    <x v="1111"/>
    <n v="5621.85"/>
    <n v="0"/>
    <n v="90"/>
    <n v="1442.48"/>
    <n v="7154.33"/>
    <x v="0"/>
    <x v="0"/>
    <x v="0"/>
  </r>
  <r>
    <s v="3694-DELSO"/>
    <x v="1"/>
    <x v="52"/>
    <x v="2"/>
    <s v="Yes"/>
    <n v="3"/>
    <s v="Olancha"/>
    <n v="93549"/>
    <n v="36.296850999999997"/>
    <n v="-117.865469"/>
    <n v="3"/>
    <x v="1"/>
    <x v="0"/>
    <s v="None"/>
    <s v="No"/>
    <n v="0"/>
    <s v="N/A"/>
    <s v="Yes"/>
    <x v="2"/>
    <x v="25"/>
    <x v="1"/>
    <x v="1"/>
    <x v="0"/>
    <x v="1"/>
    <x v="0"/>
    <x v="0"/>
    <x v="0"/>
    <x v="0"/>
    <x v="1"/>
    <s v="No"/>
    <x v="0"/>
    <x v="1112"/>
    <n v="156.1"/>
    <n v="0"/>
    <n v="0"/>
    <n v="0"/>
    <n v="156.1"/>
    <x v="0"/>
    <x v="0"/>
    <x v="0"/>
  </r>
  <r>
    <s v="3694-GLTJM"/>
    <x v="0"/>
    <x v="47"/>
    <x v="5"/>
    <s v="No"/>
    <n v="0"/>
    <s v="Corning"/>
    <n v="96021"/>
    <n v="39.913777000000003"/>
    <n v="-122.289984"/>
    <n v="0"/>
    <x v="10"/>
    <x v="0"/>
    <s v="None"/>
    <s v="Yes"/>
    <n v="41.93"/>
    <s v="No"/>
    <s v="No"/>
    <x v="3"/>
    <x v="16"/>
    <x v="2"/>
    <x v="2"/>
    <x v="2"/>
    <x v="2"/>
    <x v="2"/>
    <x v="2"/>
    <x v="2"/>
    <x v="2"/>
    <x v="1"/>
    <s v="Yes"/>
    <x v="0"/>
    <x v="205"/>
    <n v="92.05"/>
    <n v="0"/>
    <n v="0"/>
    <n v="209.65"/>
    <n v="301.7"/>
    <x v="0"/>
    <x v="0"/>
    <x v="0"/>
  </r>
  <r>
    <s v="3696-DFHHB"/>
    <x v="0"/>
    <x v="2"/>
    <x v="2"/>
    <s v="No"/>
    <n v="0"/>
    <s v="Big Bend"/>
    <n v="96011"/>
    <n v="41.096569000000002"/>
    <n v="-121.879082"/>
    <n v="0"/>
    <x v="64"/>
    <x v="2"/>
    <s v="None"/>
    <s v="Yes"/>
    <n v="9.82"/>
    <s v="Yes"/>
    <s v="No"/>
    <x v="3"/>
    <x v="16"/>
    <x v="2"/>
    <x v="2"/>
    <x v="2"/>
    <x v="2"/>
    <x v="2"/>
    <x v="2"/>
    <x v="2"/>
    <x v="2"/>
    <x v="2"/>
    <s v="No"/>
    <x v="1"/>
    <x v="41"/>
    <n v="1821.8"/>
    <n v="16.850000000000001"/>
    <n v="0"/>
    <n v="667.76"/>
    <n v="2472.71"/>
    <x v="0"/>
    <x v="0"/>
    <x v="0"/>
  </r>
  <r>
    <s v="3696-XRIEN"/>
    <x v="0"/>
    <x v="40"/>
    <x v="2"/>
    <s v="No"/>
    <n v="0"/>
    <s v="San Jose"/>
    <n v="95124"/>
    <n v="37.257063000000002"/>
    <n v="-121.92303699999999"/>
    <n v="0"/>
    <x v="15"/>
    <x v="2"/>
    <s v="Offer B"/>
    <s v="Yes"/>
    <n v="21.25"/>
    <s v="Yes"/>
    <s v="Yes"/>
    <x v="2"/>
    <x v="23"/>
    <x v="1"/>
    <x v="1"/>
    <x v="1"/>
    <x v="0"/>
    <x v="0"/>
    <x v="1"/>
    <x v="1"/>
    <x v="0"/>
    <x v="0"/>
    <s v="Yes"/>
    <x v="0"/>
    <x v="1113"/>
    <n v="4179.1000000000004"/>
    <n v="21.35"/>
    <n v="0"/>
    <n v="1062.5"/>
    <n v="5220.25"/>
    <x v="0"/>
    <x v="0"/>
    <x v="0"/>
  </r>
  <r>
    <s v="3701-SFMUH"/>
    <x v="1"/>
    <x v="54"/>
    <x v="5"/>
    <s v="Yes"/>
    <n v="3"/>
    <s v="Trabuco Canyon"/>
    <n v="92679"/>
    <n v="33.631118999999998"/>
    <n v="-117.567346"/>
    <n v="6"/>
    <x v="6"/>
    <x v="0"/>
    <s v="Offer E"/>
    <s v="Yes"/>
    <n v="5.17"/>
    <s v="No"/>
    <s v="Yes"/>
    <x v="0"/>
    <x v="19"/>
    <x v="1"/>
    <x v="1"/>
    <x v="0"/>
    <x v="1"/>
    <x v="0"/>
    <x v="1"/>
    <x v="1"/>
    <x v="0"/>
    <x v="1"/>
    <s v="No"/>
    <x v="0"/>
    <x v="502"/>
    <n v="516.15"/>
    <n v="0"/>
    <n v="0"/>
    <n v="36.19"/>
    <n v="552.34"/>
    <x v="0"/>
    <x v="0"/>
    <x v="0"/>
  </r>
  <r>
    <s v="3703-KBKZP"/>
    <x v="1"/>
    <x v="57"/>
    <x v="3"/>
    <s v="No"/>
    <n v="0"/>
    <s v="Standish"/>
    <n v="96128"/>
    <n v="40.346634000000002"/>
    <n v="-120.386422"/>
    <n v="0"/>
    <x v="43"/>
    <x v="1"/>
    <s v="Offer D"/>
    <s v="Yes"/>
    <n v="22.02"/>
    <s v="Yes"/>
    <s v="Yes"/>
    <x v="1"/>
    <x v="36"/>
    <x v="0"/>
    <x v="1"/>
    <x v="0"/>
    <x v="1"/>
    <x v="1"/>
    <x v="0"/>
    <x v="0"/>
    <x v="0"/>
    <x v="2"/>
    <s v="Yes"/>
    <x v="1"/>
    <x v="276"/>
    <n v="1261.3499999999999"/>
    <n v="0"/>
    <n v="0"/>
    <n v="352.32"/>
    <n v="1613.67"/>
    <x v="0"/>
    <x v="0"/>
    <x v="0"/>
  </r>
  <r>
    <s v="3703-TTEPD"/>
    <x v="1"/>
    <x v="24"/>
    <x v="4"/>
    <s v="No"/>
    <n v="0"/>
    <s v="Irvine"/>
    <n v="92614"/>
    <n v="33.680301999999998"/>
    <n v="-117.833296"/>
    <n v="0"/>
    <x v="47"/>
    <x v="1"/>
    <s v="None"/>
    <s v="Yes"/>
    <n v="16.16"/>
    <s v="No"/>
    <s v="Yes"/>
    <x v="2"/>
    <x v="45"/>
    <x v="1"/>
    <x v="1"/>
    <x v="1"/>
    <x v="1"/>
    <x v="0"/>
    <x v="0"/>
    <x v="0"/>
    <x v="0"/>
    <x v="1"/>
    <s v="No"/>
    <x v="1"/>
    <x v="164"/>
    <n v="1424.4"/>
    <n v="0"/>
    <n v="0"/>
    <n v="339.36"/>
    <n v="1763.76"/>
    <x v="0"/>
    <x v="0"/>
    <x v="0"/>
  </r>
  <r>
    <s v="3703-VAVCL"/>
    <x v="1"/>
    <x v="35"/>
    <x v="2"/>
    <s v="Yes"/>
    <n v="0"/>
    <s v="Strawberry Valley"/>
    <n v="95981"/>
    <n v="39.584580000000003"/>
    <n v="-121.093256"/>
    <n v="1"/>
    <x v="29"/>
    <x v="0"/>
    <s v="None"/>
    <s v="Yes"/>
    <n v="46.92"/>
    <s v="No"/>
    <s v="Yes"/>
    <x v="1"/>
    <x v="7"/>
    <x v="0"/>
    <x v="1"/>
    <x v="1"/>
    <x v="0"/>
    <x v="1"/>
    <x v="1"/>
    <x v="1"/>
    <x v="0"/>
    <x v="1"/>
    <s v="No"/>
    <x v="0"/>
    <x v="841"/>
    <n v="190.05"/>
    <n v="0"/>
    <n v="0"/>
    <n v="93.84"/>
    <n v="283.89"/>
    <x v="1"/>
    <x v="1"/>
    <x v="5"/>
  </r>
  <r>
    <s v="3704-IEAXF"/>
    <x v="0"/>
    <x v="42"/>
    <x v="1"/>
    <s v="Yes"/>
    <n v="3"/>
    <s v="Los Angeles"/>
    <n v="90063"/>
    <n v="34.044271000000002"/>
    <n v="-118.185237"/>
    <n v="9"/>
    <x v="9"/>
    <x v="2"/>
    <s v="None"/>
    <s v="No"/>
    <n v="0"/>
    <s v="N/A"/>
    <s v="Yes"/>
    <x v="2"/>
    <x v="25"/>
    <x v="0"/>
    <x v="0"/>
    <x v="0"/>
    <x v="0"/>
    <x v="0"/>
    <x v="1"/>
    <x v="1"/>
    <x v="0"/>
    <x v="2"/>
    <s v="No"/>
    <x v="0"/>
    <x v="545"/>
    <n v="3784"/>
    <n v="0"/>
    <n v="0"/>
    <n v="0"/>
    <n v="3784"/>
    <x v="0"/>
    <x v="0"/>
    <x v="0"/>
  </r>
  <r>
    <s v="3705-PSNGL"/>
    <x v="1"/>
    <x v="42"/>
    <x v="1"/>
    <s v="No"/>
    <n v="0"/>
    <s v="Cerritos"/>
    <n v="90703"/>
    <n v="33.868099999999998"/>
    <n v="-118.067402"/>
    <n v="0"/>
    <x v="14"/>
    <x v="2"/>
    <s v="Offer B"/>
    <s v="Yes"/>
    <n v="25.4"/>
    <s v="No"/>
    <s v="No"/>
    <x v="3"/>
    <x v="16"/>
    <x v="2"/>
    <x v="2"/>
    <x v="2"/>
    <x v="2"/>
    <x v="2"/>
    <x v="2"/>
    <x v="2"/>
    <x v="2"/>
    <x v="0"/>
    <s v="Yes"/>
    <x v="1"/>
    <x v="27"/>
    <n v="930.45"/>
    <n v="0"/>
    <n v="0"/>
    <n v="1143"/>
    <n v="2073.4499999999998"/>
    <x v="1"/>
    <x v="4"/>
    <x v="7"/>
  </r>
  <r>
    <s v="3705-RHRFR"/>
    <x v="0"/>
    <x v="7"/>
    <x v="2"/>
    <s v="Yes"/>
    <n v="0"/>
    <s v="Ukiah"/>
    <n v="95482"/>
    <n v="39.134075000000003"/>
    <n v="-123.23421999999999"/>
    <n v="6"/>
    <x v="19"/>
    <x v="2"/>
    <s v="None"/>
    <s v="Yes"/>
    <n v="45.35"/>
    <s v="Yes"/>
    <s v="Yes"/>
    <x v="1"/>
    <x v="10"/>
    <x v="1"/>
    <x v="1"/>
    <x v="0"/>
    <x v="1"/>
    <x v="0"/>
    <x v="1"/>
    <x v="1"/>
    <x v="0"/>
    <x v="2"/>
    <s v="No"/>
    <x v="1"/>
    <x v="174"/>
    <n v="6875.35"/>
    <n v="0"/>
    <n v="0"/>
    <n v="3129.15"/>
    <n v="10004.5"/>
    <x v="0"/>
    <x v="0"/>
    <x v="0"/>
  </r>
  <r>
    <s v="3707-GNWHM"/>
    <x v="1"/>
    <x v="24"/>
    <x v="4"/>
    <s v="No"/>
    <n v="0"/>
    <s v="Carmel Valley"/>
    <n v="93924"/>
    <n v="36.414611000000001"/>
    <n v="-121.6386"/>
    <n v="0"/>
    <x v="13"/>
    <x v="0"/>
    <s v="None"/>
    <s v="Yes"/>
    <n v="21.8"/>
    <s v="Yes"/>
    <s v="Yes"/>
    <x v="1"/>
    <x v="45"/>
    <x v="0"/>
    <x v="1"/>
    <x v="0"/>
    <x v="1"/>
    <x v="1"/>
    <x v="0"/>
    <x v="0"/>
    <x v="0"/>
    <x v="1"/>
    <s v="Yes"/>
    <x v="2"/>
    <x v="536"/>
    <n v="74.25"/>
    <n v="0"/>
    <n v="0"/>
    <n v="21.8"/>
    <n v="96.05"/>
    <x v="1"/>
    <x v="3"/>
    <x v="6"/>
  </r>
  <r>
    <s v="3707-LRWZD"/>
    <x v="0"/>
    <x v="56"/>
    <x v="1"/>
    <s v="No"/>
    <n v="0"/>
    <s v="Oakland"/>
    <n v="94611"/>
    <n v="37.828415999999997"/>
    <n v="-122.216005"/>
    <n v="0"/>
    <x v="44"/>
    <x v="1"/>
    <s v="None"/>
    <s v="Yes"/>
    <n v="40.26"/>
    <s v="Yes"/>
    <s v="Yes"/>
    <x v="1"/>
    <x v="6"/>
    <x v="0"/>
    <x v="1"/>
    <x v="0"/>
    <x v="1"/>
    <x v="0"/>
    <x v="0"/>
    <x v="0"/>
    <x v="0"/>
    <x v="0"/>
    <s v="No"/>
    <x v="1"/>
    <x v="347"/>
    <n v="2781.85"/>
    <n v="0"/>
    <n v="0"/>
    <n v="1288.32"/>
    <n v="4070.17"/>
    <x v="1"/>
    <x v="3"/>
    <x v="14"/>
  </r>
  <r>
    <s v="3709-OIJEA"/>
    <x v="1"/>
    <x v="35"/>
    <x v="2"/>
    <s v="No"/>
    <n v="0"/>
    <s v="Geyserville"/>
    <n v="95441"/>
    <n v="38.731771000000002"/>
    <n v="-123.064272"/>
    <n v="0"/>
    <x v="18"/>
    <x v="1"/>
    <s v="None"/>
    <s v="Yes"/>
    <n v="29.72"/>
    <s v="No"/>
    <s v="Yes"/>
    <x v="1"/>
    <x v="4"/>
    <x v="0"/>
    <x v="0"/>
    <x v="1"/>
    <x v="0"/>
    <x v="1"/>
    <x v="0"/>
    <x v="0"/>
    <x v="0"/>
    <x v="0"/>
    <s v="Yes"/>
    <x v="1"/>
    <x v="32"/>
    <n v="2184.6"/>
    <n v="0"/>
    <n v="0"/>
    <n v="772.72"/>
    <n v="2957.32"/>
    <x v="0"/>
    <x v="0"/>
    <x v="0"/>
  </r>
  <r>
    <s v="3712-PKXZA"/>
    <x v="1"/>
    <x v="19"/>
    <x v="4"/>
    <s v="Yes"/>
    <n v="0"/>
    <s v="Glendale"/>
    <n v="91201"/>
    <n v="34.17051"/>
    <n v="-118.289463"/>
    <n v="3"/>
    <x v="48"/>
    <x v="2"/>
    <s v="None"/>
    <s v="Yes"/>
    <n v="19.27"/>
    <s v="No"/>
    <s v="No"/>
    <x v="3"/>
    <x v="16"/>
    <x v="2"/>
    <x v="2"/>
    <x v="2"/>
    <x v="2"/>
    <x v="2"/>
    <x v="2"/>
    <x v="2"/>
    <x v="2"/>
    <x v="0"/>
    <s v="Yes"/>
    <x v="0"/>
    <x v="33"/>
    <n v="1252"/>
    <n v="0"/>
    <n v="0"/>
    <n v="1175.47"/>
    <n v="2427.4699999999998"/>
    <x v="0"/>
    <x v="0"/>
    <x v="0"/>
  </r>
  <r>
    <s v="3714-JTVOV"/>
    <x v="0"/>
    <x v="48"/>
    <x v="3"/>
    <s v="Yes"/>
    <n v="0"/>
    <s v="Crows Landing"/>
    <n v="95313"/>
    <n v="37.435664000000003"/>
    <n v="-121.04905599999999"/>
    <n v="1"/>
    <x v="71"/>
    <x v="2"/>
    <s v="Offer B"/>
    <s v="Yes"/>
    <n v="2.9"/>
    <s v="No"/>
    <s v="Yes"/>
    <x v="1"/>
    <x v="8"/>
    <x v="1"/>
    <x v="1"/>
    <x v="0"/>
    <x v="1"/>
    <x v="1"/>
    <x v="0"/>
    <x v="0"/>
    <x v="0"/>
    <x v="1"/>
    <s v="Yes"/>
    <x v="0"/>
    <x v="1022"/>
    <n v="3229.4"/>
    <n v="0"/>
    <n v="0"/>
    <n v="121.8"/>
    <n v="3351.2"/>
    <x v="1"/>
    <x v="5"/>
    <x v="9"/>
  </r>
  <r>
    <s v="3714-NTNFO"/>
    <x v="0"/>
    <x v="42"/>
    <x v="1"/>
    <s v="No"/>
    <n v="0"/>
    <s v="Los Angeles"/>
    <n v="90048"/>
    <n v="34.072944999999997"/>
    <n v="-118.37267"/>
    <n v="0"/>
    <x v="21"/>
    <x v="2"/>
    <s v="Offer B"/>
    <s v="Yes"/>
    <n v="27.2"/>
    <s v="Yes"/>
    <s v="Yes"/>
    <x v="1"/>
    <x v="40"/>
    <x v="0"/>
    <x v="1"/>
    <x v="0"/>
    <x v="1"/>
    <x v="1"/>
    <x v="1"/>
    <x v="1"/>
    <x v="0"/>
    <x v="1"/>
    <s v="Yes"/>
    <x v="1"/>
    <x v="1114"/>
    <n v="3906.7"/>
    <n v="0"/>
    <n v="0"/>
    <n v="1332.8"/>
    <n v="5239.5"/>
    <x v="0"/>
    <x v="0"/>
    <x v="0"/>
  </r>
  <r>
    <s v="3714-XPXBW"/>
    <x v="0"/>
    <x v="9"/>
    <x v="1"/>
    <s v="No"/>
    <n v="0"/>
    <s v="Santa Cruz"/>
    <n v="95062"/>
    <n v="36.974575000000002"/>
    <n v="-121.99114899999999"/>
    <n v="0"/>
    <x v="20"/>
    <x v="2"/>
    <s v="None"/>
    <s v="Yes"/>
    <n v="42.41"/>
    <s v="Yes"/>
    <s v="Yes"/>
    <x v="2"/>
    <x v="3"/>
    <x v="1"/>
    <x v="0"/>
    <x v="1"/>
    <x v="0"/>
    <x v="0"/>
    <x v="0"/>
    <x v="0"/>
    <x v="1"/>
    <x v="1"/>
    <s v="Yes"/>
    <x v="0"/>
    <x v="1115"/>
    <n v="2976.95"/>
    <n v="0"/>
    <n v="30"/>
    <n v="1569.17"/>
    <n v="4576.12"/>
    <x v="0"/>
    <x v="0"/>
    <x v="0"/>
  </r>
  <r>
    <s v="3716-BDVDB"/>
    <x v="1"/>
    <x v="47"/>
    <x v="5"/>
    <s v="No"/>
    <n v="0"/>
    <s v="San Diego"/>
    <n v="92130"/>
    <n v="32.957194999999999"/>
    <n v="-117.20254199999999"/>
    <n v="0"/>
    <x v="13"/>
    <x v="0"/>
    <s v="Offer E"/>
    <s v="Yes"/>
    <n v="38.659999999999997"/>
    <s v="No"/>
    <s v="Yes"/>
    <x v="1"/>
    <x v="30"/>
    <x v="0"/>
    <x v="1"/>
    <x v="0"/>
    <x v="1"/>
    <x v="1"/>
    <x v="0"/>
    <x v="0"/>
    <x v="0"/>
    <x v="1"/>
    <s v="Yes"/>
    <x v="1"/>
    <x v="445"/>
    <n v="69.099999999999994"/>
    <n v="0"/>
    <n v="0"/>
    <n v="38.659999999999997"/>
    <n v="107.76"/>
    <x v="1"/>
    <x v="1"/>
    <x v="5"/>
  </r>
  <r>
    <s v="3716-LRGXK"/>
    <x v="1"/>
    <x v="60"/>
    <x v="4"/>
    <s v="Yes"/>
    <n v="0"/>
    <s v="San Jose"/>
    <n v="95136"/>
    <n v="37.270938000000001"/>
    <n v="-121.851046"/>
    <n v="0"/>
    <x v="59"/>
    <x v="2"/>
    <s v="None"/>
    <s v="Yes"/>
    <n v="10.050000000000001"/>
    <s v="Yes"/>
    <s v="Yes"/>
    <x v="1"/>
    <x v="31"/>
    <x v="0"/>
    <x v="1"/>
    <x v="1"/>
    <x v="1"/>
    <x v="0"/>
    <x v="1"/>
    <x v="1"/>
    <x v="0"/>
    <x v="2"/>
    <s v="No"/>
    <x v="0"/>
    <x v="167"/>
    <n v="6067.4"/>
    <n v="0"/>
    <n v="0"/>
    <n v="603"/>
    <n v="6670.4"/>
    <x v="0"/>
    <x v="0"/>
    <x v="0"/>
  </r>
  <r>
    <s v="3716-UVSPD"/>
    <x v="1"/>
    <x v="33"/>
    <x v="2"/>
    <s v="No"/>
    <n v="0"/>
    <s v="San Juan Capistrano"/>
    <n v="92675"/>
    <n v="33.521447000000002"/>
    <n v="-117.602555"/>
    <n v="0"/>
    <x v="13"/>
    <x v="0"/>
    <s v="None"/>
    <s v="Yes"/>
    <n v="14.97"/>
    <s v="No"/>
    <s v="Yes"/>
    <x v="2"/>
    <x v="36"/>
    <x v="0"/>
    <x v="1"/>
    <x v="0"/>
    <x v="0"/>
    <x v="1"/>
    <x v="0"/>
    <x v="0"/>
    <x v="1"/>
    <x v="1"/>
    <s v="Yes"/>
    <x v="1"/>
    <x v="282"/>
    <n v="49.3"/>
    <n v="0"/>
    <n v="10"/>
    <n v="14.97"/>
    <n v="74.27"/>
    <x v="2"/>
    <x v="0"/>
    <x v="0"/>
  </r>
  <r>
    <s v="3717-FDJFU"/>
    <x v="1"/>
    <x v="31"/>
    <x v="4"/>
    <s v="No"/>
    <n v="1"/>
    <s v="Montgomery Creek"/>
    <n v="96065"/>
    <n v="40.877552000000001"/>
    <n v="-121.885884"/>
    <n v="0"/>
    <x v="10"/>
    <x v="0"/>
    <s v="Offer E"/>
    <s v="Yes"/>
    <n v="29.15"/>
    <s v="No"/>
    <s v="No"/>
    <x v="3"/>
    <x v="16"/>
    <x v="2"/>
    <x v="2"/>
    <x v="2"/>
    <x v="2"/>
    <x v="2"/>
    <x v="2"/>
    <x v="2"/>
    <x v="2"/>
    <x v="2"/>
    <s v="No"/>
    <x v="0"/>
    <x v="31"/>
    <n v="106.9"/>
    <n v="0"/>
    <n v="0"/>
    <n v="145.75"/>
    <n v="252.65"/>
    <x v="0"/>
    <x v="0"/>
    <x v="0"/>
  </r>
  <r>
    <s v="3717-LNXKW"/>
    <x v="1"/>
    <x v="59"/>
    <x v="0"/>
    <s v="Yes"/>
    <n v="0"/>
    <s v="Glenn"/>
    <n v="95943"/>
    <n v="39.597974999999998"/>
    <n v="-122.032248"/>
    <n v="3"/>
    <x v="70"/>
    <x v="2"/>
    <s v="None"/>
    <s v="Yes"/>
    <n v="12.71"/>
    <s v="Yes"/>
    <s v="Yes"/>
    <x v="1"/>
    <x v="15"/>
    <x v="1"/>
    <x v="1"/>
    <x v="0"/>
    <x v="1"/>
    <x v="0"/>
    <x v="0"/>
    <x v="0"/>
    <x v="0"/>
    <x v="1"/>
    <s v="No"/>
    <x v="1"/>
    <x v="703"/>
    <n v="3479.05"/>
    <n v="0"/>
    <n v="0"/>
    <n v="482.98"/>
    <n v="3962.03"/>
    <x v="0"/>
    <x v="0"/>
    <x v="0"/>
  </r>
  <r>
    <s v="3717-OEAUQ"/>
    <x v="1"/>
    <x v="0"/>
    <x v="0"/>
    <s v="No"/>
    <n v="0"/>
    <s v="Ione"/>
    <n v="95640"/>
    <n v="38.337879999999998"/>
    <n v="-120.954202"/>
    <n v="0"/>
    <x v="29"/>
    <x v="0"/>
    <s v="Offer E"/>
    <s v="Yes"/>
    <n v="2.72"/>
    <s v="No"/>
    <s v="Yes"/>
    <x v="1"/>
    <x v="6"/>
    <x v="0"/>
    <x v="1"/>
    <x v="0"/>
    <x v="1"/>
    <x v="1"/>
    <x v="0"/>
    <x v="0"/>
    <x v="1"/>
    <x v="1"/>
    <s v="No"/>
    <x v="0"/>
    <x v="282"/>
    <n v="129.19999999999999"/>
    <n v="0"/>
    <n v="10"/>
    <n v="5.44"/>
    <n v="144.63999999999999"/>
    <x v="2"/>
    <x v="0"/>
    <x v="0"/>
  </r>
  <r>
    <s v="3717-OFRTN"/>
    <x v="1"/>
    <x v="23"/>
    <x v="1"/>
    <s v="No"/>
    <n v="0"/>
    <s v="Dublin"/>
    <n v="94568"/>
    <n v="37.713926000000001"/>
    <n v="-121.928425"/>
    <n v="0"/>
    <x v="13"/>
    <x v="0"/>
    <s v="Offer E"/>
    <s v="Yes"/>
    <n v="5.32"/>
    <s v="No"/>
    <s v="No"/>
    <x v="3"/>
    <x v="16"/>
    <x v="2"/>
    <x v="2"/>
    <x v="2"/>
    <x v="2"/>
    <x v="2"/>
    <x v="2"/>
    <x v="2"/>
    <x v="2"/>
    <x v="1"/>
    <s v="No"/>
    <x v="1"/>
    <x v="152"/>
    <n v="19.75"/>
    <n v="0"/>
    <n v="0"/>
    <n v="5.32"/>
    <n v="25.07"/>
    <x v="2"/>
    <x v="0"/>
    <x v="0"/>
  </r>
  <r>
    <s v="3719-TDVQB"/>
    <x v="0"/>
    <x v="8"/>
    <x v="5"/>
    <s v="Yes"/>
    <n v="0"/>
    <s v="Ripon"/>
    <n v="95366"/>
    <n v="37.750777999999997"/>
    <n v="-121.13238"/>
    <n v="3"/>
    <x v="8"/>
    <x v="2"/>
    <s v="None"/>
    <s v="Yes"/>
    <n v="23.94"/>
    <s v="No"/>
    <s v="No"/>
    <x v="3"/>
    <x v="16"/>
    <x v="2"/>
    <x v="2"/>
    <x v="2"/>
    <x v="2"/>
    <x v="2"/>
    <x v="2"/>
    <x v="2"/>
    <x v="2"/>
    <x v="2"/>
    <s v="Yes"/>
    <x v="2"/>
    <x v="634"/>
    <n v="1031.0999999999999"/>
    <n v="0"/>
    <n v="0"/>
    <n v="1292.76"/>
    <n v="2323.86"/>
    <x v="0"/>
    <x v="0"/>
    <x v="0"/>
  </r>
  <r>
    <s v="3720-DBRWL"/>
    <x v="1"/>
    <x v="29"/>
    <x v="4"/>
    <s v="Yes"/>
    <n v="0"/>
    <s v="Tehama"/>
    <n v="96090"/>
    <n v="40.021787000000003"/>
    <n v="-122.127576"/>
    <n v="5"/>
    <x v="69"/>
    <x v="2"/>
    <s v="Offer B"/>
    <s v="Yes"/>
    <n v="6.89"/>
    <s v="No"/>
    <s v="Yes"/>
    <x v="0"/>
    <x v="20"/>
    <x v="1"/>
    <x v="0"/>
    <x v="1"/>
    <x v="0"/>
    <x v="0"/>
    <x v="1"/>
    <x v="1"/>
    <x v="0"/>
    <x v="2"/>
    <s v="Yes"/>
    <x v="0"/>
    <x v="236"/>
    <n v="4307.1000000000004"/>
    <n v="0"/>
    <n v="0"/>
    <n v="351.39"/>
    <n v="4658.49"/>
    <x v="0"/>
    <x v="0"/>
    <x v="0"/>
  </r>
  <r>
    <s v="3721-CNEYS"/>
    <x v="0"/>
    <x v="45"/>
    <x v="1"/>
    <s v="No"/>
    <n v="0"/>
    <s v="Douglas City"/>
    <n v="96024"/>
    <n v="40.586587999999999"/>
    <n v="-122.903677"/>
    <n v="0"/>
    <x v="29"/>
    <x v="0"/>
    <s v="None"/>
    <s v="Yes"/>
    <n v="15.33"/>
    <s v="No"/>
    <s v="Yes"/>
    <x v="1"/>
    <x v="33"/>
    <x v="0"/>
    <x v="1"/>
    <x v="0"/>
    <x v="1"/>
    <x v="1"/>
    <x v="0"/>
    <x v="0"/>
    <x v="0"/>
    <x v="1"/>
    <s v="Yes"/>
    <x v="1"/>
    <x v="708"/>
    <n v="137.94999999999999"/>
    <n v="0"/>
    <n v="0"/>
    <n v="30.66"/>
    <n v="168.61"/>
    <x v="1"/>
    <x v="2"/>
    <x v="20"/>
  </r>
  <r>
    <s v="3721-CNZHX"/>
    <x v="1"/>
    <x v="42"/>
    <x v="1"/>
    <s v="No"/>
    <n v="0"/>
    <s v="Berkeley"/>
    <n v="94704"/>
    <n v="37.871416000000004"/>
    <n v="-122.24659699999999"/>
    <n v="0"/>
    <x v="49"/>
    <x v="1"/>
    <s v="None"/>
    <s v="Yes"/>
    <n v="5.54"/>
    <s v="No"/>
    <s v="No"/>
    <x v="3"/>
    <x v="16"/>
    <x v="2"/>
    <x v="2"/>
    <x v="2"/>
    <x v="2"/>
    <x v="2"/>
    <x v="2"/>
    <x v="2"/>
    <x v="2"/>
    <x v="0"/>
    <s v="No"/>
    <x v="0"/>
    <x v="117"/>
    <n v="304.60000000000002"/>
    <n v="0"/>
    <n v="0"/>
    <n v="83.1"/>
    <n v="387.7"/>
    <x v="0"/>
    <x v="0"/>
    <x v="0"/>
  </r>
  <r>
    <s v="3721-WKIIL"/>
    <x v="0"/>
    <x v="47"/>
    <x v="5"/>
    <s v="No"/>
    <n v="0"/>
    <s v="Smartville"/>
    <n v="95977"/>
    <n v="39.176594999999999"/>
    <n v="-121.291692"/>
    <n v="0"/>
    <x v="28"/>
    <x v="1"/>
    <s v="None"/>
    <s v="Yes"/>
    <n v="15.41"/>
    <s v="No"/>
    <s v="No"/>
    <x v="3"/>
    <x v="16"/>
    <x v="2"/>
    <x v="2"/>
    <x v="2"/>
    <x v="2"/>
    <x v="2"/>
    <x v="2"/>
    <x v="2"/>
    <x v="2"/>
    <x v="2"/>
    <s v="Yes"/>
    <x v="2"/>
    <x v="28"/>
    <n v="561.15"/>
    <n v="13.07"/>
    <n v="0"/>
    <n v="416.07"/>
    <n v="964.15"/>
    <x v="0"/>
    <x v="0"/>
    <x v="0"/>
  </r>
  <r>
    <s v="3722-WPXTK"/>
    <x v="1"/>
    <x v="5"/>
    <x v="4"/>
    <s v="No"/>
    <n v="0"/>
    <s v="Benton"/>
    <n v="93512"/>
    <n v="37.653947000000002"/>
    <n v="-118.231443"/>
    <n v="0"/>
    <x v="13"/>
    <x v="0"/>
    <s v="None"/>
    <s v="Yes"/>
    <n v="14.26"/>
    <s v="No"/>
    <s v="Yes"/>
    <x v="1"/>
    <x v="48"/>
    <x v="0"/>
    <x v="1"/>
    <x v="0"/>
    <x v="1"/>
    <x v="0"/>
    <x v="1"/>
    <x v="1"/>
    <x v="0"/>
    <x v="1"/>
    <s v="Yes"/>
    <x v="1"/>
    <x v="405"/>
    <n v="88.35"/>
    <n v="0"/>
    <n v="0"/>
    <n v="14.26"/>
    <n v="102.61"/>
    <x v="1"/>
    <x v="1"/>
    <x v="10"/>
  </r>
  <r>
    <s v="3723-BFBGR"/>
    <x v="1"/>
    <x v="58"/>
    <x v="3"/>
    <s v="No"/>
    <n v="0"/>
    <s v="Borrego Springs"/>
    <n v="92004"/>
    <n v="33.200369000000002"/>
    <n v="-116.192313"/>
    <n v="0"/>
    <x v="52"/>
    <x v="1"/>
    <s v="None"/>
    <s v="Yes"/>
    <n v="8.66"/>
    <s v="Yes"/>
    <s v="Yes"/>
    <x v="0"/>
    <x v="22"/>
    <x v="0"/>
    <x v="0"/>
    <x v="0"/>
    <x v="1"/>
    <x v="1"/>
    <x v="0"/>
    <x v="0"/>
    <x v="1"/>
    <x v="2"/>
    <s v="No"/>
    <x v="0"/>
    <x v="891"/>
    <n v="1291.3"/>
    <n v="0"/>
    <n v="110"/>
    <n v="207.84"/>
    <n v="1609.14"/>
    <x v="0"/>
    <x v="0"/>
    <x v="0"/>
  </r>
  <r>
    <s v="3724-BSCVH"/>
    <x v="1"/>
    <x v="0"/>
    <x v="0"/>
    <s v="Yes"/>
    <n v="1"/>
    <s v="Mecca"/>
    <n v="92254"/>
    <n v="33.543835000000001"/>
    <n v="-115.993906"/>
    <n v="0"/>
    <x v="46"/>
    <x v="0"/>
    <s v="Offer D"/>
    <s v="Yes"/>
    <n v="37.590000000000003"/>
    <s v="No"/>
    <s v="No"/>
    <x v="3"/>
    <x v="16"/>
    <x v="2"/>
    <x v="2"/>
    <x v="2"/>
    <x v="2"/>
    <x v="2"/>
    <x v="2"/>
    <x v="2"/>
    <x v="2"/>
    <x v="0"/>
    <s v="No"/>
    <x v="0"/>
    <x v="31"/>
    <n v="242.4"/>
    <n v="0"/>
    <n v="0"/>
    <n v="375.9"/>
    <n v="618.29999999999995"/>
    <x v="0"/>
    <x v="0"/>
    <x v="0"/>
  </r>
  <r>
    <s v="3724-UCSHY"/>
    <x v="1"/>
    <x v="23"/>
    <x v="1"/>
    <s v="Yes"/>
    <n v="3"/>
    <s v="Reedley"/>
    <n v="93654"/>
    <n v="36.636637999999998"/>
    <n v="-119.421842"/>
    <n v="5"/>
    <x v="38"/>
    <x v="0"/>
    <s v="Offer E"/>
    <s v="Yes"/>
    <n v="36.54"/>
    <s v="No"/>
    <s v="No"/>
    <x v="3"/>
    <x v="16"/>
    <x v="2"/>
    <x v="2"/>
    <x v="2"/>
    <x v="2"/>
    <x v="2"/>
    <x v="2"/>
    <x v="2"/>
    <x v="2"/>
    <x v="1"/>
    <s v="No"/>
    <x v="0"/>
    <x v="92"/>
    <n v="122.9"/>
    <n v="0"/>
    <n v="0"/>
    <n v="219.24"/>
    <n v="342.14"/>
    <x v="0"/>
    <x v="0"/>
    <x v="0"/>
  </r>
  <r>
    <s v="3726-TBHQT"/>
    <x v="1"/>
    <x v="11"/>
    <x v="4"/>
    <s v="Yes"/>
    <n v="1"/>
    <s v="Catheys Valley"/>
    <n v="95306"/>
    <n v="37.394410999999998"/>
    <n v="-120.127262"/>
    <n v="0"/>
    <x v="4"/>
    <x v="2"/>
    <s v="None"/>
    <s v="Yes"/>
    <n v="25.45"/>
    <s v="Yes"/>
    <s v="Yes"/>
    <x v="1"/>
    <x v="9"/>
    <x v="1"/>
    <x v="0"/>
    <x v="1"/>
    <x v="0"/>
    <x v="0"/>
    <x v="1"/>
    <x v="1"/>
    <x v="0"/>
    <x v="2"/>
    <s v="Yes"/>
    <x v="1"/>
    <x v="1116"/>
    <n v="8175.9"/>
    <n v="0"/>
    <n v="0"/>
    <n v="1806.95"/>
    <n v="9982.85"/>
    <x v="0"/>
    <x v="0"/>
    <x v="0"/>
  </r>
  <r>
    <s v="3727-JEZTU"/>
    <x v="0"/>
    <x v="46"/>
    <x v="4"/>
    <s v="No"/>
    <n v="0"/>
    <s v="Bakersfield"/>
    <n v="93312"/>
    <n v="35.392598999999997"/>
    <n v="-119.245341"/>
    <n v="0"/>
    <x v="13"/>
    <x v="0"/>
    <s v="None"/>
    <s v="Yes"/>
    <n v="45.91"/>
    <s v="No"/>
    <s v="No"/>
    <x v="3"/>
    <x v="16"/>
    <x v="2"/>
    <x v="2"/>
    <x v="2"/>
    <x v="2"/>
    <x v="2"/>
    <x v="2"/>
    <x v="2"/>
    <x v="2"/>
    <x v="1"/>
    <s v="No"/>
    <x v="0"/>
    <x v="27"/>
    <n v="20.399999999999999"/>
    <n v="0"/>
    <n v="0"/>
    <n v="45.91"/>
    <n v="66.31"/>
    <x v="2"/>
    <x v="0"/>
    <x v="0"/>
  </r>
  <r>
    <s v="3727-OVPRY"/>
    <x v="1"/>
    <x v="13"/>
    <x v="0"/>
    <s v="Yes"/>
    <n v="3"/>
    <s v="Calabasas"/>
    <n v="91302"/>
    <n v="34.130861000000003"/>
    <n v="-118.68346"/>
    <n v="3"/>
    <x v="22"/>
    <x v="2"/>
    <s v="Offer A"/>
    <s v="Yes"/>
    <n v="42.84"/>
    <s v="Yes"/>
    <s v="No"/>
    <x v="3"/>
    <x v="16"/>
    <x v="2"/>
    <x v="2"/>
    <x v="2"/>
    <x v="2"/>
    <x v="2"/>
    <x v="2"/>
    <x v="2"/>
    <x v="2"/>
    <x v="0"/>
    <s v="Yes"/>
    <x v="0"/>
    <x v="523"/>
    <n v="1714.55"/>
    <n v="0"/>
    <n v="0"/>
    <n v="2827.44"/>
    <n v="4541.99"/>
    <x v="0"/>
    <x v="0"/>
    <x v="0"/>
  </r>
  <r>
    <s v="3727-OWVYD"/>
    <x v="1"/>
    <x v="38"/>
    <x v="4"/>
    <s v="No"/>
    <n v="0"/>
    <s v="Campo"/>
    <n v="91906"/>
    <n v="32.673482999999997"/>
    <n v="-116.472863"/>
    <n v="0"/>
    <x v="33"/>
    <x v="1"/>
    <s v="None"/>
    <s v="Yes"/>
    <n v="38.380000000000003"/>
    <s v="No"/>
    <s v="Yes"/>
    <x v="2"/>
    <x v="39"/>
    <x v="1"/>
    <x v="0"/>
    <x v="1"/>
    <x v="1"/>
    <x v="1"/>
    <x v="0"/>
    <x v="0"/>
    <x v="0"/>
    <x v="0"/>
    <s v="No"/>
    <x v="2"/>
    <x v="194"/>
    <n v="2021.2"/>
    <n v="0"/>
    <n v="0"/>
    <n v="1343.3"/>
    <n v="3364.5"/>
    <x v="0"/>
    <x v="0"/>
    <x v="0"/>
  </r>
  <r>
    <s v="3727-RJMEO"/>
    <x v="1"/>
    <x v="20"/>
    <x v="0"/>
    <s v="Yes"/>
    <n v="0"/>
    <s v="Rohnert Park"/>
    <n v="94928"/>
    <n v="38.347189999999998"/>
    <n v="-122.697822"/>
    <n v="3"/>
    <x v="38"/>
    <x v="0"/>
    <s v="None"/>
    <s v="Yes"/>
    <n v="8.59"/>
    <s v="Yes"/>
    <s v="Yes"/>
    <x v="1"/>
    <x v="29"/>
    <x v="0"/>
    <x v="1"/>
    <x v="0"/>
    <x v="1"/>
    <x v="0"/>
    <x v="0"/>
    <x v="0"/>
    <x v="0"/>
    <x v="1"/>
    <s v="Yes"/>
    <x v="1"/>
    <x v="1117"/>
    <n v="460.25"/>
    <n v="48.95"/>
    <n v="0"/>
    <n v="51.54"/>
    <n v="462.84"/>
    <x v="1"/>
    <x v="1"/>
    <x v="1"/>
  </r>
  <r>
    <s v="3729-OWRVL"/>
    <x v="1"/>
    <x v="53"/>
    <x v="3"/>
    <s v="No"/>
    <n v="0"/>
    <s v="Pixley"/>
    <n v="93256"/>
    <n v="35.957019000000003"/>
    <n v="-119.330928"/>
    <n v="0"/>
    <x v="7"/>
    <x v="2"/>
    <s v="None"/>
    <s v="Yes"/>
    <n v="44.23"/>
    <s v="Yes"/>
    <s v="Yes"/>
    <x v="1"/>
    <x v="22"/>
    <x v="1"/>
    <x v="1"/>
    <x v="1"/>
    <x v="0"/>
    <x v="0"/>
    <x v="1"/>
    <x v="0"/>
    <x v="0"/>
    <x v="2"/>
    <s v="Yes"/>
    <x v="1"/>
    <x v="1118"/>
    <n v="7246.15"/>
    <n v="0"/>
    <n v="0"/>
    <n v="2874.95"/>
    <n v="10121.1"/>
    <x v="0"/>
    <x v="0"/>
    <x v="0"/>
  </r>
  <r>
    <s v="3733-LSYCE"/>
    <x v="0"/>
    <x v="19"/>
    <x v="4"/>
    <s v="Yes"/>
    <n v="0"/>
    <s v="Samoa"/>
    <n v="95564"/>
    <n v="40.809635999999998"/>
    <n v="-124.189977"/>
    <n v="6"/>
    <x v="49"/>
    <x v="1"/>
    <s v="None"/>
    <s v="Yes"/>
    <n v="30.09"/>
    <s v="No"/>
    <s v="Yes"/>
    <x v="1"/>
    <x v="43"/>
    <x v="0"/>
    <x v="0"/>
    <x v="0"/>
    <x v="1"/>
    <x v="1"/>
    <x v="0"/>
    <x v="0"/>
    <x v="0"/>
    <x v="1"/>
    <s v="No"/>
    <x v="1"/>
    <x v="120"/>
    <n v="1114.55"/>
    <n v="0"/>
    <n v="0"/>
    <n v="451.35"/>
    <n v="1565.9"/>
    <x v="0"/>
    <x v="0"/>
    <x v="0"/>
  </r>
  <r>
    <s v="3733-UOCWF"/>
    <x v="1"/>
    <x v="3"/>
    <x v="3"/>
    <s v="Yes"/>
    <n v="0"/>
    <s v="Helendale"/>
    <n v="92342"/>
    <n v="34.757783000000003"/>
    <n v="-117.33996999999999"/>
    <n v="5"/>
    <x v="48"/>
    <x v="2"/>
    <s v="Offer B"/>
    <s v="Yes"/>
    <n v="46.65"/>
    <s v="Yes"/>
    <s v="Yes"/>
    <x v="1"/>
    <x v="21"/>
    <x v="0"/>
    <x v="0"/>
    <x v="0"/>
    <x v="0"/>
    <x v="1"/>
    <x v="0"/>
    <x v="0"/>
    <x v="0"/>
    <x v="0"/>
    <s v="Yes"/>
    <x v="1"/>
    <x v="130"/>
    <n v="5251.75"/>
    <n v="0"/>
    <n v="0"/>
    <n v="2845.65"/>
    <n v="8097.4"/>
    <x v="0"/>
    <x v="0"/>
    <x v="0"/>
  </r>
  <r>
    <s v="3733-ZEECP"/>
    <x v="1"/>
    <x v="46"/>
    <x v="4"/>
    <s v="Yes"/>
    <n v="2"/>
    <s v="Inglewood"/>
    <n v="90301"/>
    <n v="33.956445000000002"/>
    <n v="-118.358634"/>
    <n v="3"/>
    <x v="51"/>
    <x v="1"/>
    <s v="None"/>
    <s v="Yes"/>
    <n v="27.91"/>
    <s v="No"/>
    <s v="Yes"/>
    <x v="0"/>
    <x v="22"/>
    <x v="0"/>
    <x v="1"/>
    <x v="0"/>
    <x v="0"/>
    <x v="1"/>
    <x v="0"/>
    <x v="0"/>
    <x v="0"/>
    <x v="1"/>
    <s v="Yes"/>
    <x v="1"/>
    <x v="538"/>
    <n v="1232.9000000000001"/>
    <n v="0"/>
    <n v="0"/>
    <n v="614.02"/>
    <n v="1846.92"/>
    <x v="0"/>
    <x v="0"/>
    <x v="0"/>
  </r>
  <r>
    <s v="3736-BLEPA"/>
    <x v="1"/>
    <x v="2"/>
    <x v="2"/>
    <s v="No"/>
    <n v="0"/>
    <s v="Folsom"/>
    <n v="95630"/>
    <n v="38.672637999999999"/>
    <n v="-121.147403"/>
    <n v="0"/>
    <x v="61"/>
    <x v="1"/>
    <s v="Offer C"/>
    <s v="Yes"/>
    <n v="13.69"/>
    <s v="No"/>
    <s v="Yes"/>
    <x v="1"/>
    <x v="11"/>
    <x v="0"/>
    <x v="0"/>
    <x v="0"/>
    <x v="0"/>
    <x v="0"/>
    <x v="0"/>
    <x v="0"/>
    <x v="0"/>
    <x v="0"/>
    <s v="Yes"/>
    <x v="1"/>
    <x v="399"/>
    <n v="2483.65"/>
    <n v="0"/>
    <n v="0"/>
    <n v="383.32"/>
    <n v="2866.97"/>
    <x v="0"/>
    <x v="0"/>
    <x v="0"/>
  </r>
  <r>
    <s v="3737-GCSPV"/>
    <x v="0"/>
    <x v="27"/>
    <x v="5"/>
    <s v="Yes"/>
    <n v="0"/>
    <s v="Millbrae"/>
    <n v="94030"/>
    <n v="37.601247999999998"/>
    <n v="-122.403099"/>
    <n v="5"/>
    <x v="37"/>
    <x v="0"/>
    <s v="None"/>
    <s v="Yes"/>
    <n v="26.88"/>
    <s v="Yes"/>
    <s v="Yes"/>
    <x v="1"/>
    <x v="10"/>
    <x v="1"/>
    <x v="1"/>
    <x v="0"/>
    <x v="0"/>
    <x v="0"/>
    <x v="0"/>
    <x v="0"/>
    <x v="0"/>
    <x v="1"/>
    <s v="Yes"/>
    <x v="0"/>
    <x v="490"/>
    <n v="1222.05"/>
    <n v="0"/>
    <n v="0"/>
    <n v="295.68"/>
    <n v="1517.73"/>
    <x v="1"/>
    <x v="1"/>
    <x v="1"/>
  </r>
  <r>
    <s v="3737-XBQDD"/>
    <x v="1"/>
    <x v="30"/>
    <x v="2"/>
    <s v="No"/>
    <n v="0"/>
    <s v="Mount Laguna"/>
    <n v="91948"/>
    <n v="32.830852"/>
    <n v="-116.44460100000001"/>
    <n v="0"/>
    <x v="52"/>
    <x v="1"/>
    <s v="Offer C"/>
    <s v="Yes"/>
    <n v="13.13"/>
    <s v="Yes"/>
    <s v="Yes"/>
    <x v="1"/>
    <x v="6"/>
    <x v="0"/>
    <x v="0"/>
    <x v="1"/>
    <x v="1"/>
    <x v="1"/>
    <x v="0"/>
    <x v="0"/>
    <x v="1"/>
    <x v="1"/>
    <s v="Yes"/>
    <x v="1"/>
    <x v="838"/>
    <n v="2048.8000000000002"/>
    <n v="0"/>
    <n v="80"/>
    <n v="315.12"/>
    <n v="2443.92"/>
    <x v="0"/>
    <x v="0"/>
    <x v="0"/>
  </r>
  <r>
    <s v="3739-YBWAB"/>
    <x v="1"/>
    <x v="0"/>
    <x v="0"/>
    <s v="Yes"/>
    <n v="0"/>
    <s v="Paramount"/>
    <n v="90723"/>
    <n v="33.897122000000003"/>
    <n v="-118.16443200000001"/>
    <n v="7"/>
    <x v="66"/>
    <x v="1"/>
    <s v="Offer C"/>
    <s v="No"/>
    <n v="0"/>
    <s v="N/A"/>
    <s v="Yes"/>
    <x v="0"/>
    <x v="21"/>
    <x v="1"/>
    <x v="1"/>
    <x v="1"/>
    <x v="1"/>
    <x v="1"/>
    <x v="0"/>
    <x v="0"/>
    <x v="0"/>
    <x v="0"/>
    <s v="No"/>
    <x v="2"/>
    <x v="1119"/>
    <n v="1317.95"/>
    <n v="0"/>
    <n v="0"/>
    <n v="0"/>
    <n v="1317.95"/>
    <x v="0"/>
    <x v="0"/>
    <x v="0"/>
  </r>
  <r>
    <s v="3740-RLMVT"/>
    <x v="1"/>
    <x v="16"/>
    <x v="3"/>
    <s v="Yes"/>
    <n v="0"/>
    <s v="Saint Helena"/>
    <n v="94574"/>
    <n v="38.581353999999997"/>
    <n v="-122.296283"/>
    <n v="7"/>
    <x v="23"/>
    <x v="2"/>
    <s v="Offer A"/>
    <s v="Yes"/>
    <n v="42.07"/>
    <s v="No"/>
    <s v="Yes"/>
    <x v="0"/>
    <x v="11"/>
    <x v="1"/>
    <x v="0"/>
    <x v="0"/>
    <x v="0"/>
    <x v="1"/>
    <x v="0"/>
    <x v="0"/>
    <x v="0"/>
    <x v="0"/>
    <s v="Yes"/>
    <x v="1"/>
    <x v="1020"/>
    <n v="4119.3999999999996"/>
    <n v="17.190000000000001"/>
    <n v="0"/>
    <n v="2818.69"/>
    <n v="6920.9"/>
    <x v="0"/>
    <x v="0"/>
    <x v="0"/>
  </r>
  <r>
    <s v="3744-ZBHON"/>
    <x v="0"/>
    <x v="22"/>
    <x v="5"/>
    <s v="No"/>
    <n v="0"/>
    <s v="Highland"/>
    <n v="92346"/>
    <n v="34.129677000000001"/>
    <n v="-117.15427699999999"/>
    <n v="0"/>
    <x v="3"/>
    <x v="0"/>
    <s v="None"/>
    <s v="Yes"/>
    <n v="31.81"/>
    <s v="No"/>
    <s v="No"/>
    <x v="3"/>
    <x v="16"/>
    <x v="2"/>
    <x v="2"/>
    <x v="2"/>
    <x v="2"/>
    <x v="2"/>
    <x v="2"/>
    <x v="2"/>
    <x v="2"/>
    <x v="1"/>
    <s v="No"/>
    <x v="1"/>
    <x v="285"/>
    <n v="65.95"/>
    <n v="0"/>
    <n v="0"/>
    <n v="95.43"/>
    <n v="161.38"/>
    <x v="2"/>
    <x v="0"/>
    <x v="0"/>
  </r>
  <r>
    <s v="3744-ZRRDZ"/>
    <x v="1"/>
    <x v="11"/>
    <x v="4"/>
    <s v="No"/>
    <n v="0"/>
    <s v="Torrance"/>
    <n v="90501"/>
    <n v="33.833699000000003"/>
    <n v="-118.314387"/>
    <n v="0"/>
    <x v="47"/>
    <x v="1"/>
    <s v="Offer D"/>
    <s v="Yes"/>
    <n v="12.76"/>
    <s v="Yes"/>
    <s v="Yes"/>
    <x v="1"/>
    <x v="31"/>
    <x v="0"/>
    <x v="0"/>
    <x v="0"/>
    <x v="1"/>
    <x v="1"/>
    <x v="0"/>
    <x v="1"/>
    <x v="0"/>
    <x v="1"/>
    <s v="Yes"/>
    <x v="1"/>
    <x v="1120"/>
    <n v="1852.85"/>
    <n v="0"/>
    <n v="0"/>
    <n v="267.95999999999998"/>
    <n v="2120.81"/>
    <x v="1"/>
    <x v="2"/>
    <x v="3"/>
  </r>
  <r>
    <s v="3745-HRPHI"/>
    <x v="1"/>
    <x v="42"/>
    <x v="1"/>
    <s v="Yes"/>
    <n v="3"/>
    <s v="Yuba City"/>
    <n v="95993"/>
    <n v="39.075693999999999"/>
    <n v="-121.70605999999999"/>
    <n v="0"/>
    <x v="22"/>
    <x v="2"/>
    <s v="None"/>
    <s v="No"/>
    <n v="0"/>
    <s v="N/A"/>
    <s v="Yes"/>
    <x v="2"/>
    <x v="29"/>
    <x v="0"/>
    <x v="1"/>
    <x v="1"/>
    <x v="0"/>
    <x v="0"/>
    <x v="1"/>
    <x v="1"/>
    <x v="0"/>
    <x v="2"/>
    <s v="No"/>
    <x v="1"/>
    <x v="366"/>
    <n v="3632"/>
    <n v="46.75"/>
    <n v="0"/>
    <n v="0"/>
    <n v="3585.25"/>
    <x v="0"/>
    <x v="0"/>
    <x v="0"/>
  </r>
  <r>
    <s v="3746-EUBYR"/>
    <x v="1"/>
    <x v="54"/>
    <x v="5"/>
    <s v="Yes"/>
    <n v="0"/>
    <s v="Fallbrook"/>
    <n v="92028"/>
    <n v="33.362575"/>
    <n v="-117.299644"/>
    <n v="1"/>
    <x v="13"/>
    <x v="0"/>
    <s v="Offer E"/>
    <s v="Yes"/>
    <n v="44.73"/>
    <s v="Yes"/>
    <s v="Yes"/>
    <x v="1"/>
    <x v="46"/>
    <x v="0"/>
    <x v="1"/>
    <x v="0"/>
    <x v="1"/>
    <x v="1"/>
    <x v="0"/>
    <x v="0"/>
    <x v="0"/>
    <x v="1"/>
    <s v="Yes"/>
    <x v="1"/>
    <x v="403"/>
    <n v="74.599999999999994"/>
    <n v="0"/>
    <n v="0"/>
    <n v="44.73"/>
    <n v="119.33"/>
    <x v="1"/>
    <x v="1"/>
    <x v="5"/>
  </r>
  <r>
    <s v="3748-FVMZZ"/>
    <x v="1"/>
    <x v="25"/>
    <x v="0"/>
    <s v="No"/>
    <n v="0"/>
    <s v="Oakland"/>
    <n v="94610"/>
    <n v="37.808731000000002"/>
    <n v="-122.238708"/>
    <n v="0"/>
    <x v="1"/>
    <x v="0"/>
    <s v="None"/>
    <s v="No"/>
    <n v="0"/>
    <s v="N/A"/>
    <s v="Yes"/>
    <x v="2"/>
    <x v="37"/>
    <x v="0"/>
    <x v="1"/>
    <x v="0"/>
    <x v="0"/>
    <x v="1"/>
    <x v="1"/>
    <x v="1"/>
    <x v="0"/>
    <x v="1"/>
    <s v="Yes"/>
    <x v="1"/>
    <x v="1009"/>
    <n v="162.44999999999999"/>
    <n v="0"/>
    <n v="0"/>
    <n v="0"/>
    <n v="162.44999999999999"/>
    <x v="0"/>
    <x v="0"/>
    <x v="0"/>
  </r>
  <r>
    <s v="3750-CKVKH"/>
    <x v="1"/>
    <x v="12"/>
    <x v="2"/>
    <s v="No"/>
    <n v="0"/>
    <s v="Clearlake Oaks"/>
    <n v="95423"/>
    <n v="39.071159999999999"/>
    <n v="-122.59854199999999"/>
    <n v="0"/>
    <x v="29"/>
    <x v="0"/>
    <s v="None"/>
    <s v="Yes"/>
    <n v="11.75"/>
    <s v="No"/>
    <s v="Yes"/>
    <x v="1"/>
    <x v="3"/>
    <x v="0"/>
    <x v="1"/>
    <x v="0"/>
    <x v="1"/>
    <x v="1"/>
    <x v="0"/>
    <x v="0"/>
    <x v="0"/>
    <x v="1"/>
    <s v="Yes"/>
    <x v="1"/>
    <x v="1121"/>
    <n v="116.65"/>
    <n v="0"/>
    <n v="0"/>
    <n v="23.5"/>
    <n v="140.15"/>
    <x v="1"/>
    <x v="3"/>
    <x v="6"/>
  </r>
  <r>
    <s v="3750-RNQKR"/>
    <x v="0"/>
    <x v="32"/>
    <x v="0"/>
    <s v="No"/>
    <n v="0"/>
    <s v="Alameda"/>
    <n v="94501"/>
    <n v="37.774633000000001"/>
    <n v="-122.274434"/>
    <n v="0"/>
    <x v="27"/>
    <x v="0"/>
    <s v="None"/>
    <s v="Yes"/>
    <n v="18.12"/>
    <s v="No"/>
    <s v="No"/>
    <x v="3"/>
    <x v="16"/>
    <x v="2"/>
    <x v="2"/>
    <x v="2"/>
    <x v="2"/>
    <x v="2"/>
    <x v="2"/>
    <x v="2"/>
    <x v="2"/>
    <x v="1"/>
    <s v="No"/>
    <x v="0"/>
    <x v="456"/>
    <n v="246.25"/>
    <n v="0"/>
    <n v="0"/>
    <n v="217.44"/>
    <n v="463.69"/>
    <x v="0"/>
    <x v="0"/>
    <x v="0"/>
  </r>
  <r>
    <s v="3750-YHRYO"/>
    <x v="1"/>
    <x v="22"/>
    <x v="5"/>
    <s v="Yes"/>
    <n v="0"/>
    <s v="Glendora"/>
    <n v="91741"/>
    <n v="34.14649"/>
    <n v="-117.84981500000001"/>
    <n v="1"/>
    <x v="6"/>
    <x v="0"/>
    <s v="None"/>
    <s v="Yes"/>
    <n v="21.09"/>
    <s v="No"/>
    <s v="No"/>
    <x v="3"/>
    <x v="16"/>
    <x v="2"/>
    <x v="2"/>
    <x v="2"/>
    <x v="2"/>
    <x v="2"/>
    <x v="2"/>
    <x v="2"/>
    <x v="2"/>
    <x v="0"/>
    <s v="No"/>
    <x v="2"/>
    <x v="408"/>
    <n v="150"/>
    <n v="0"/>
    <n v="0"/>
    <n v="147.63"/>
    <n v="297.63"/>
    <x v="0"/>
    <x v="0"/>
    <x v="0"/>
  </r>
  <r>
    <s v="3751-KTZEL"/>
    <x v="0"/>
    <x v="47"/>
    <x v="5"/>
    <s v="No"/>
    <n v="0"/>
    <s v="Yorkville"/>
    <n v="95494"/>
    <n v="38.888351"/>
    <n v="-123.23964700000001"/>
    <n v="0"/>
    <x v="13"/>
    <x v="0"/>
    <s v="Offer E"/>
    <s v="No"/>
    <n v="0"/>
    <s v="N/A"/>
    <s v="Yes"/>
    <x v="2"/>
    <x v="13"/>
    <x v="0"/>
    <x v="1"/>
    <x v="0"/>
    <x v="1"/>
    <x v="1"/>
    <x v="1"/>
    <x v="1"/>
    <x v="0"/>
    <x v="1"/>
    <s v="No"/>
    <x v="2"/>
    <x v="102"/>
    <n v="35.049999999999997"/>
    <n v="0"/>
    <n v="0"/>
    <n v="0"/>
    <n v="35.049999999999997"/>
    <x v="1"/>
    <x v="1"/>
    <x v="10"/>
  </r>
  <r>
    <s v="3752-CQSJI"/>
    <x v="0"/>
    <x v="40"/>
    <x v="2"/>
    <s v="Yes"/>
    <n v="1"/>
    <s v="San Anselmo"/>
    <n v="94960"/>
    <n v="37.992719999999998"/>
    <n v="-122.57502599999999"/>
    <n v="1"/>
    <x v="2"/>
    <x v="1"/>
    <s v="Offer D"/>
    <s v="Yes"/>
    <n v="16.399999999999999"/>
    <s v="No"/>
    <s v="No"/>
    <x v="3"/>
    <x v="16"/>
    <x v="2"/>
    <x v="2"/>
    <x v="2"/>
    <x v="2"/>
    <x v="2"/>
    <x v="2"/>
    <x v="2"/>
    <x v="2"/>
    <x v="1"/>
    <s v="Yes"/>
    <x v="0"/>
    <x v="31"/>
    <n v="254.5"/>
    <n v="0"/>
    <n v="0"/>
    <n v="213.2"/>
    <n v="467.7"/>
    <x v="0"/>
    <x v="0"/>
    <x v="0"/>
  </r>
  <r>
    <s v="3753-TSEMP"/>
    <x v="0"/>
    <x v="44"/>
    <x v="4"/>
    <s v="Yes"/>
    <n v="0"/>
    <s v="San Diego"/>
    <n v="92139"/>
    <n v="32.677715999999997"/>
    <n v="-117.04766600000001"/>
    <n v="1"/>
    <x v="49"/>
    <x v="1"/>
    <s v="None"/>
    <s v="Yes"/>
    <n v="12.27"/>
    <s v="No"/>
    <s v="Yes"/>
    <x v="1"/>
    <x v="41"/>
    <x v="0"/>
    <x v="1"/>
    <x v="0"/>
    <x v="1"/>
    <x v="0"/>
    <x v="1"/>
    <x v="1"/>
    <x v="0"/>
    <x v="1"/>
    <s v="No"/>
    <x v="1"/>
    <x v="809"/>
    <n v="1390.6"/>
    <n v="0"/>
    <n v="0"/>
    <n v="184.05"/>
    <n v="1574.65"/>
    <x v="1"/>
    <x v="2"/>
    <x v="2"/>
  </r>
  <r>
    <s v="3754-DXMRT"/>
    <x v="1"/>
    <x v="3"/>
    <x v="3"/>
    <s v="No"/>
    <n v="0"/>
    <s v="San Pablo"/>
    <n v="94806"/>
    <n v="37.980269"/>
    <n v="-122.342635"/>
    <n v="0"/>
    <x v="29"/>
    <x v="0"/>
    <s v="None"/>
    <s v="Yes"/>
    <n v="43.66"/>
    <s v="No"/>
    <s v="Yes"/>
    <x v="2"/>
    <x v="32"/>
    <x v="0"/>
    <x v="1"/>
    <x v="0"/>
    <x v="1"/>
    <x v="1"/>
    <x v="0"/>
    <x v="0"/>
    <x v="0"/>
    <x v="1"/>
    <s v="Yes"/>
    <x v="1"/>
    <x v="1122"/>
    <n v="92.65"/>
    <n v="0"/>
    <n v="0"/>
    <n v="87.32"/>
    <n v="179.97"/>
    <x v="1"/>
    <x v="5"/>
    <x v="9"/>
  </r>
  <r>
    <s v="3755-JBMNH"/>
    <x v="1"/>
    <x v="3"/>
    <x v="3"/>
    <s v="Yes"/>
    <n v="0"/>
    <s v="Huntington Beach"/>
    <n v="92648"/>
    <n v="33.679659000000001"/>
    <n v="-118.016195"/>
    <n v="1"/>
    <x v="43"/>
    <x v="1"/>
    <s v="None"/>
    <s v="Yes"/>
    <n v="45.9"/>
    <s v="No"/>
    <s v="Yes"/>
    <x v="1"/>
    <x v="36"/>
    <x v="0"/>
    <x v="1"/>
    <x v="0"/>
    <x v="1"/>
    <x v="1"/>
    <x v="0"/>
    <x v="0"/>
    <x v="0"/>
    <x v="1"/>
    <s v="Yes"/>
    <x v="1"/>
    <x v="1123"/>
    <n v="1167.8"/>
    <n v="0"/>
    <n v="0"/>
    <n v="734.4"/>
    <n v="1902.2"/>
    <x v="1"/>
    <x v="1"/>
    <x v="11"/>
  </r>
  <r>
    <s v="3756-VNWDH"/>
    <x v="1"/>
    <x v="36"/>
    <x v="5"/>
    <s v="Yes"/>
    <n v="0"/>
    <s v="Pasadena"/>
    <n v="91101"/>
    <n v="34.146635000000003"/>
    <n v="-118.139225"/>
    <n v="6"/>
    <x v="7"/>
    <x v="2"/>
    <s v="None"/>
    <s v="Yes"/>
    <n v="32.08"/>
    <s v="Yes"/>
    <s v="Yes"/>
    <x v="1"/>
    <x v="34"/>
    <x v="1"/>
    <x v="1"/>
    <x v="0"/>
    <x v="1"/>
    <x v="0"/>
    <x v="1"/>
    <x v="0"/>
    <x v="0"/>
    <x v="0"/>
    <s v="Yes"/>
    <x v="1"/>
    <x v="867"/>
    <n v="6674.65"/>
    <n v="0"/>
    <n v="0"/>
    <n v="2085.1999999999998"/>
    <n v="8759.85"/>
    <x v="0"/>
    <x v="0"/>
    <x v="0"/>
  </r>
  <r>
    <s v="3757-NJYBX"/>
    <x v="1"/>
    <x v="49"/>
    <x v="3"/>
    <s v="Yes"/>
    <n v="0"/>
    <s v="Nipomo"/>
    <n v="93444"/>
    <n v="35.050345"/>
    <n v="-120.489599"/>
    <n v="3"/>
    <x v="44"/>
    <x v="1"/>
    <s v="None"/>
    <s v="Yes"/>
    <n v="7.92"/>
    <s v="Yes"/>
    <s v="Yes"/>
    <x v="1"/>
    <x v="46"/>
    <x v="0"/>
    <x v="0"/>
    <x v="1"/>
    <x v="1"/>
    <x v="0"/>
    <x v="1"/>
    <x v="0"/>
    <x v="0"/>
    <x v="1"/>
    <s v="No"/>
    <x v="1"/>
    <x v="1124"/>
    <n v="3520.75"/>
    <n v="0"/>
    <n v="0"/>
    <n v="253.44"/>
    <n v="3774.19"/>
    <x v="1"/>
    <x v="3"/>
    <x v="14"/>
  </r>
  <r>
    <s v="3758-CKOQL"/>
    <x v="0"/>
    <x v="29"/>
    <x v="4"/>
    <s v="Yes"/>
    <n v="0"/>
    <s v="Valyermo"/>
    <n v="93563"/>
    <n v="34.395829999999997"/>
    <n v="-117.734568"/>
    <n v="7"/>
    <x v="26"/>
    <x v="2"/>
    <s v="Offer B"/>
    <s v="Yes"/>
    <n v="41.15"/>
    <s v="Yes"/>
    <s v="Yes"/>
    <x v="1"/>
    <x v="31"/>
    <x v="1"/>
    <x v="0"/>
    <x v="1"/>
    <x v="0"/>
    <x v="1"/>
    <x v="1"/>
    <x v="1"/>
    <x v="1"/>
    <x v="0"/>
    <s v="Yes"/>
    <x v="0"/>
    <x v="1125"/>
    <n v="6152.3"/>
    <n v="0"/>
    <n v="0"/>
    <n v="2427.85"/>
    <n v="8580.15"/>
    <x v="0"/>
    <x v="0"/>
    <x v="0"/>
  </r>
  <r>
    <s v="3761-FLYZI"/>
    <x v="0"/>
    <x v="28"/>
    <x v="5"/>
    <s v="Yes"/>
    <n v="0"/>
    <s v="Los Angeles"/>
    <n v="90011"/>
    <n v="34.007089999999998"/>
    <n v="-118.258681"/>
    <n v="4"/>
    <x v="7"/>
    <x v="2"/>
    <s v="None"/>
    <s v="Yes"/>
    <n v="48.53"/>
    <s v="Yes"/>
    <s v="Yes"/>
    <x v="1"/>
    <x v="15"/>
    <x v="0"/>
    <x v="0"/>
    <x v="1"/>
    <x v="1"/>
    <x v="0"/>
    <x v="1"/>
    <x v="0"/>
    <x v="0"/>
    <x v="2"/>
    <s v="Yes"/>
    <x v="1"/>
    <x v="1126"/>
    <n v="7082.45"/>
    <n v="21.52"/>
    <n v="0"/>
    <n v="3154.45"/>
    <n v="10215.379999999999"/>
    <x v="0"/>
    <x v="0"/>
    <x v="0"/>
  </r>
  <r>
    <s v="3763-GCZHZ"/>
    <x v="1"/>
    <x v="5"/>
    <x v="4"/>
    <s v="Yes"/>
    <n v="0"/>
    <s v="Hathaway Pines"/>
    <n v="95233"/>
    <n v="38.184913999999999"/>
    <n v="-120.364085"/>
    <n v="1"/>
    <x v="22"/>
    <x v="2"/>
    <s v="Offer A"/>
    <s v="Yes"/>
    <n v="20.07"/>
    <s v="Yes"/>
    <s v="Yes"/>
    <x v="1"/>
    <x v="28"/>
    <x v="0"/>
    <x v="0"/>
    <x v="0"/>
    <x v="0"/>
    <x v="0"/>
    <x v="1"/>
    <x v="1"/>
    <x v="0"/>
    <x v="0"/>
    <s v="Yes"/>
    <x v="1"/>
    <x v="441"/>
    <n v="6890"/>
    <n v="0"/>
    <n v="0"/>
    <n v="1324.62"/>
    <n v="8214.6200000000008"/>
    <x v="1"/>
    <x v="1"/>
    <x v="11"/>
  </r>
  <r>
    <s v="3764-MNMOI"/>
    <x v="1"/>
    <x v="42"/>
    <x v="1"/>
    <s v="No"/>
    <n v="0"/>
    <s v="Boulevard"/>
    <n v="91905"/>
    <n v="32.677097000000003"/>
    <n v="-116.304991"/>
    <n v="0"/>
    <x v="56"/>
    <x v="2"/>
    <s v="Offer B"/>
    <s v="Yes"/>
    <n v="30.99"/>
    <s v="No"/>
    <s v="No"/>
    <x v="3"/>
    <x v="16"/>
    <x v="2"/>
    <x v="2"/>
    <x v="2"/>
    <x v="2"/>
    <x v="2"/>
    <x v="2"/>
    <x v="2"/>
    <x v="2"/>
    <x v="2"/>
    <s v="No"/>
    <x v="0"/>
    <x v="330"/>
    <n v="908.15"/>
    <n v="0"/>
    <n v="0"/>
    <n v="1425.54"/>
    <n v="2333.69"/>
    <x v="0"/>
    <x v="0"/>
    <x v="0"/>
  </r>
  <r>
    <s v="3765-JXVKY"/>
    <x v="0"/>
    <x v="5"/>
    <x v="4"/>
    <s v="No"/>
    <n v="0"/>
    <s v="Paynes Creek"/>
    <n v="96075"/>
    <n v="40.343212999999999"/>
    <n v="-121.81541199999999"/>
    <n v="0"/>
    <x v="13"/>
    <x v="0"/>
    <s v="Offer E"/>
    <s v="Yes"/>
    <n v="44.11"/>
    <s v="No"/>
    <s v="Yes"/>
    <x v="1"/>
    <x v="24"/>
    <x v="0"/>
    <x v="0"/>
    <x v="0"/>
    <x v="1"/>
    <x v="1"/>
    <x v="0"/>
    <x v="1"/>
    <x v="0"/>
    <x v="1"/>
    <s v="Yes"/>
    <x v="1"/>
    <x v="251"/>
    <n v="74.7"/>
    <n v="0"/>
    <n v="0"/>
    <n v="44.11"/>
    <n v="118.81"/>
    <x v="1"/>
    <x v="1"/>
    <x v="11"/>
  </r>
  <r>
    <s v="3766-EJLFL"/>
    <x v="0"/>
    <x v="39"/>
    <x v="2"/>
    <s v="Yes"/>
    <n v="3"/>
    <s v="Mill Creek"/>
    <n v="96061"/>
    <n v="40.331975"/>
    <n v="-121.460674"/>
    <n v="1"/>
    <x v="64"/>
    <x v="2"/>
    <s v="None"/>
    <s v="Yes"/>
    <n v="18.420000000000002"/>
    <s v="Yes"/>
    <s v="Yes"/>
    <x v="1"/>
    <x v="25"/>
    <x v="1"/>
    <x v="1"/>
    <x v="1"/>
    <x v="0"/>
    <x v="0"/>
    <x v="1"/>
    <x v="1"/>
    <x v="0"/>
    <x v="2"/>
    <s v="Yes"/>
    <x v="1"/>
    <x v="871"/>
    <n v="7508.55"/>
    <n v="0"/>
    <n v="0"/>
    <n v="1252.56"/>
    <n v="8761.11"/>
    <x v="0"/>
    <x v="0"/>
    <x v="0"/>
  </r>
  <r>
    <s v="3768-NLUBH"/>
    <x v="1"/>
    <x v="50"/>
    <x v="3"/>
    <s v="Yes"/>
    <n v="0"/>
    <s v="Torrance"/>
    <n v="90503"/>
    <n v="33.840398999999998"/>
    <n v="-118.353714"/>
    <n v="1"/>
    <x v="41"/>
    <x v="2"/>
    <s v="Offer B"/>
    <s v="Yes"/>
    <n v="42.1"/>
    <s v="Yes"/>
    <s v="Yes"/>
    <x v="1"/>
    <x v="46"/>
    <x v="0"/>
    <x v="1"/>
    <x v="1"/>
    <x v="1"/>
    <x v="0"/>
    <x v="1"/>
    <x v="0"/>
    <x v="0"/>
    <x v="1"/>
    <s v="No"/>
    <x v="1"/>
    <x v="765"/>
    <n v="5746.15"/>
    <n v="0"/>
    <n v="0"/>
    <n v="2399.6999999999998"/>
    <n v="8145.85"/>
    <x v="1"/>
    <x v="2"/>
    <x v="3"/>
  </r>
  <r>
    <s v="3768-VHXQO"/>
    <x v="1"/>
    <x v="31"/>
    <x v="4"/>
    <s v="Yes"/>
    <n v="0"/>
    <s v="Redondo Beach"/>
    <n v="90278"/>
    <n v="33.873395000000002"/>
    <n v="-118.37018999999999"/>
    <n v="9"/>
    <x v="23"/>
    <x v="2"/>
    <s v="Offer A"/>
    <s v="Yes"/>
    <n v="3.28"/>
    <s v="Yes"/>
    <s v="No"/>
    <x v="3"/>
    <x v="16"/>
    <x v="2"/>
    <x v="2"/>
    <x v="2"/>
    <x v="2"/>
    <x v="2"/>
    <x v="2"/>
    <x v="2"/>
    <x v="2"/>
    <x v="2"/>
    <s v="No"/>
    <x v="0"/>
    <x v="505"/>
    <n v="1583.5"/>
    <n v="0"/>
    <n v="0"/>
    <n v="219.76"/>
    <n v="1803.26"/>
    <x v="0"/>
    <x v="0"/>
    <x v="0"/>
  </r>
  <r>
    <s v="3769-MHZNV"/>
    <x v="0"/>
    <x v="37"/>
    <x v="5"/>
    <s v="Yes"/>
    <n v="3"/>
    <s v="Salyer"/>
    <n v="95563"/>
    <n v="40.89866"/>
    <n v="-123.539754"/>
    <n v="2"/>
    <x v="45"/>
    <x v="1"/>
    <s v="None"/>
    <s v="Yes"/>
    <n v="24.27"/>
    <s v="No"/>
    <s v="No"/>
    <x v="3"/>
    <x v="16"/>
    <x v="2"/>
    <x v="2"/>
    <x v="2"/>
    <x v="2"/>
    <x v="2"/>
    <x v="2"/>
    <x v="2"/>
    <x v="2"/>
    <x v="2"/>
    <s v="No"/>
    <x v="0"/>
    <x v="147"/>
    <n v="670.35"/>
    <n v="0"/>
    <n v="0"/>
    <n v="800.91"/>
    <n v="1471.26"/>
    <x v="0"/>
    <x v="0"/>
    <x v="0"/>
  </r>
  <r>
    <s v="3771-PZOBW"/>
    <x v="1"/>
    <x v="32"/>
    <x v="0"/>
    <s v="No"/>
    <n v="0"/>
    <s v="Solvang"/>
    <n v="93463"/>
    <n v="34.624398999999997"/>
    <n v="-120.13787499999999"/>
    <n v="0"/>
    <x v="24"/>
    <x v="1"/>
    <s v="Offer D"/>
    <s v="Yes"/>
    <n v="25.41"/>
    <s v="Yes"/>
    <s v="Yes"/>
    <x v="1"/>
    <x v="22"/>
    <x v="0"/>
    <x v="1"/>
    <x v="1"/>
    <x v="1"/>
    <x v="0"/>
    <x v="0"/>
    <x v="0"/>
    <x v="0"/>
    <x v="1"/>
    <s v="Yes"/>
    <x v="0"/>
    <x v="249"/>
    <n v="1781.35"/>
    <n v="0"/>
    <n v="0"/>
    <n v="508.2"/>
    <n v="2289.5500000000002"/>
    <x v="0"/>
    <x v="0"/>
    <x v="0"/>
  </r>
  <r>
    <s v="3774-VBNXY"/>
    <x v="0"/>
    <x v="5"/>
    <x v="4"/>
    <s v="Yes"/>
    <n v="0"/>
    <s v="Hawaiian Gardens"/>
    <n v="90716"/>
    <n v="33.830430999999997"/>
    <n v="-118.074071"/>
    <n v="1"/>
    <x v="34"/>
    <x v="2"/>
    <s v="None"/>
    <s v="Yes"/>
    <n v="36.24"/>
    <s v="No"/>
    <s v="No"/>
    <x v="3"/>
    <x v="16"/>
    <x v="2"/>
    <x v="2"/>
    <x v="2"/>
    <x v="2"/>
    <x v="2"/>
    <x v="2"/>
    <x v="2"/>
    <x v="2"/>
    <x v="2"/>
    <s v="No"/>
    <x v="0"/>
    <x v="285"/>
    <n v="1277.75"/>
    <n v="0"/>
    <n v="0"/>
    <n v="2319.36"/>
    <n v="3597.11"/>
    <x v="0"/>
    <x v="0"/>
    <x v="0"/>
  </r>
  <r>
    <s v="3776-EKTKM"/>
    <x v="0"/>
    <x v="16"/>
    <x v="3"/>
    <s v="No"/>
    <n v="0"/>
    <s v="Burbank"/>
    <n v="91501"/>
    <n v="34.188338999999999"/>
    <n v="-118.30094200000001"/>
    <n v="0"/>
    <x v="13"/>
    <x v="0"/>
    <s v="None"/>
    <s v="No"/>
    <n v="0"/>
    <s v="N/A"/>
    <s v="Yes"/>
    <x v="0"/>
    <x v="33"/>
    <x v="0"/>
    <x v="1"/>
    <x v="0"/>
    <x v="1"/>
    <x v="0"/>
    <x v="0"/>
    <x v="0"/>
    <x v="0"/>
    <x v="1"/>
    <s v="Yes"/>
    <x v="1"/>
    <x v="1127"/>
    <n v="36.450000000000003"/>
    <n v="0"/>
    <n v="0"/>
    <n v="0"/>
    <n v="36.450000000000003"/>
    <x v="1"/>
    <x v="2"/>
    <x v="15"/>
  </r>
  <r>
    <s v="3777-XROBG"/>
    <x v="0"/>
    <x v="7"/>
    <x v="2"/>
    <s v="Yes"/>
    <n v="2"/>
    <s v="Echo Lake"/>
    <n v="95721"/>
    <n v="38.851841999999998"/>
    <n v="-120.076204"/>
    <n v="4"/>
    <x v="42"/>
    <x v="2"/>
    <s v="None"/>
    <s v="Yes"/>
    <n v="43.52"/>
    <s v="No"/>
    <s v="No"/>
    <x v="3"/>
    <x v="16"/>
    <x v="2"/>
    <x v="2"/>
    <x v="2"/>
    <x v="2"/>
    <x v="2"/>
    <x v="2"/>
    <x v="2"/>
    <x v="2"/>
    <x v="2"/>
    <s v="No"/>
    <x v="0"/>
    <x v="92"/>
    <n v="1079.6500000000001"/>
    <n v="0"/>
    <n v="0"/>
    <n v="2524.16"/>
    <n v="3603.81"/>
    <x v="0"/>
    <x v="0"/>
    <x v="0"/>
  </r>
  <r>
    <s v="3778-FOAQW"/>
    <x v="0"/>
    <x v="25"/>
    <x v="0"/>
    <s v="Yes"/>
    <n v="0"/>
    <s v="San Diego"/>
    <n v="92127"/>
    <n v="33.017518000000003"/>
    <n v="-117.11845599999999"/>
    <n v="1"/>
    <x v="52"/>
    <x v="1"/>
    <s v="Offer C"/>
    <s v="Yes"/>
    <n v="32.86"/>
    <s v="No"/>
    <s v="No"/>
    <x v="3"/>
    <x v="16"/>
    <x v="2"/>
    <x v="2"/>
    <x v="2"/>
    <x v="2"/>
    <x v="2"/>
    <x v="2"/>
    <x v="2"/>
    <x v="2"/>
    <x v="0"/>
    <s v="No"/>
    <x v="0"/>
    <x v="123"/>
    <n v="456.85"/>
    <n v="0"/>
    <n v="0"/>
    <n v="788.64"/>
    <n v="1245.49"/>
    <x v="0"/>
    <x v="0"/>
    <x v="0"/>
  </r>
  <r>
    <s v="3779-OSWCF"/>
    <x v="0"/>
    <x v="32"/>
    <x v="0"/>
    <s v="Yes"/>
    <n v="0"/>
    <s v="Dillon Beach"/>
    <n v="94929"/>
    <n v="38.244579999999999"/>
    <n v="-122.95626799999999"/>
    <n v="8"/>
    <x v="4"/>
    <x v="2"/>
    <s v="None"/>
    <s v="Yes"/>
    <n v="12.12"/>
    <s v="Yes"/>
    <s v="Yes"/>
    <x v="0"/>
    <x v="21"/>
    <x v="1"/>
    <x v="0"/>
    <x v="1"/>
    <x v="0"/>
    <x v="0"/>
    <x v="1"/>
    <x v="1"/>
    <x v="0"/>
    <x v="2"/>
    <s v="No"/>
    <x v="0"/>
    <x v="1128"/>
    <n v="6506.15"/>
    <n v="0"/>
    <n v="0"/>
    <n v="860.52"/>
    <n v="7366.67"/>
    <x v="0"/>
    <x v="0"/>
    <x v="0"/>
  </r>
  <r>
    <s v="3780-DDGSE"/>
    <x v="1"/>
    <x v="49"/>
    <x v="3"/>
    <s v="Yes"/>
    <n v="1"/>
    <s v="Shoshone"/>
    <n v="92384"/>
    <n v="35.924252000000003"/>
    <n v="-116.18866800000001"/>
    <n v="6"/>
    <x v="33"/>
    <x v="1"/>
    <s v="Offer C"/>
    <s v="Yes"/>
    <n v="14.19"/>
    <s v="No"/>
    <s v="Yes"/>
    <x v="2"/>
    <x v="14"/>
    <x v="0"/>
    <x v="0"/>
    <x v="0"/>
    <x v="0"/>
    <x v="0"/>
    <x v="1"/>
    <x v="1"/>
    <x v="0"/>
    <x v="0"/>
    <s v="Yes"/>
    <x v="1"/>
    <x v="1129"/>
    <n v="2747.2"/>
    <n v="0"/>
    <n v="0"/>
    <n v="496.65"/>
    <n v="3243.85"/>
    <x v="0"/>
    <x v="0"/>
    <x v="0"/>
  </r>
  <r>
    <s v="3780-YVMFA"/>
    <x v="0"/>
    <x v="25"/>
    <x v="0"/>
    <s v="Yes"/>
    <n v="1"/>
    <s v="Long Beach"/>
    <n v="90803"/>
    <n v="33.760458"/>
    <n v="-118.12972499999999"/>
    <n v="1"/>
    <x v="58"/>
    <x v="0"/>
    <s v="None"/>
    <s v="Yes"/>
    <n v="29.94"/>
    <s v="No"/>
    <s v="Yes"/>
    <x v="0"/>
    <x v="14"/>
    <x v="0"/>
    <x v="1"/>
    <x v="0"/>
    <x v="0"/>
    <x v="0"/>
    <x v="1"/>
    <x v="1"/>
    <x v="0"/>
    <x v="1"/>
    <s v="Yes"/>
    <x v="1"/>
    <x v="1130"/>
    <n v="564.35"/>
    <n v="0"/>
    <n v="0"/>
    <n v="239.52"/>
    <n v="803.87"/>
    <x v="0"/>
    <x v="0"/>
    <x v="0"/>
  </r>
  <r>
    <s v="3785-KTYSH"/>
    <x v="1"/>
    <x v="38"/>
    <x v="4"/>
    <s v="No"/>
    <n v="0"/>
    <s v="Mission Hills"/>
    <n v="91345"/>
    <n v="34.266388999999997"/>
    <n v="-118.459744"/>
    <n v="0"/>
    <x v="63"/>
    <x v="2"/>
    <s v="None"/>
    <s v="Yes"/>
    <n v="34.159999999999997"/>
    <s v="Yes"/>
    <s v="No"/>
    <x v="3"/>
    <x v="16"/>
    <x v="2"/>
    <x v="2"/>
    <x v="2"/>
    <x v="2"/>
    <x v="2"/>
    <x v="2"/>
    <x v="2"/>
    <x v="2"/>
    <x v="2"/>
    <s v="No"/>
    <x v="0"/>
    <x v="547"/>
    <n v="1279"/>
    <n v="37.68"/>
    <n v="0"/>
    <n v="1810.48"/>
    <n v="3051.8"/>
    <x v="0"/>
    <x v="0"/>
    <x v="0"/>
  </r>
  <r>
    <s v="3785-NRHYR"/>
    <x v="1"/>
    <x v="43"/>
    <x v="1"/>
    <s v="No"/>
    <n v="0"/>
    <s v="Bridgeport"/>
    <n v="93517"/>
    <n v="38.184583000000003"/>
    <n v="-119.286558"/>
    <n v="0"/>
    <x v="13"/>
    <x v="0"/>
    <s v="None"/>
    <s v="Yes"/>
    <n v="16.91"/>
    <s v="No"/>
    <s v="No"/>
    <x v="3"/>
    <x v="16"/>
    <x v="2"/>
    <x v="2"/>
    <x v="2"/>
    <x v="2"/>
    <x v="2"/>
    <x v="2"/>
    <x v="2"/>
    <x v="2"/>
    <x v="1"/>
    <s v="No"/>
    <x v="0"/>
    <x v="205"/>
    <n v="19.649999999999999"/>
    <n v="0"/>
    <n v="0"/>
    <n v="16.91"/>
    <n v="36.56"/>
    <x v="2"/>
    <x v="0"/>
    <x v="0"/>
  </r>
  <r>
    <s v="3786-WOVKF"/>
    <x v="0"/>
    <x v="28"/>
    <x v="5"/>
    <s v="Yes"/>
    <n v="0"/>
    <s v="Anaheim"/>
    <n v="92807"/>
    <n v="33.848733000000003"/>
    <n v="-117.788357"/>
    <n v="8"/>
    <x v="9"/>
    <x v="2"/>
    <s v="Offer A"/>
    <s v="Yes"/>
    <n v="7.85"/>
    <s v="Yes"/>
    <s v="Yes"/>
    <x v="1"/>
    <x v="12"/>
    <x v="1"/>
    <x v="0"/>
    <x v="0"/>
    <x v="1"/>
    <x v="0"/>
    <x v="1"/>
    <x v="1"/>
    <x v="1"/>
    <x v="0"/>
    <s v="Yes"/>
    <x v="1"/>
    <x v="1131"/>
    <n v="7677.4"/>
    <n v="0"/>
    <n v="100"/>
    <n v="565.20000000000005"/>
    <n v="8342.6"/>
    <x v="0"/>
    <x v="0"/>
    <x v="0"/>
  </r>
  <r>
    <s v="3787-TRIAL"/>
    <x v="1"/>
    <x v="5"/>
    <x v="4"/>
    <s v="Yes"/>
    <n v="9"/>
    <s v="San Ardo"/>
    <n v="93450"/>
    <n v="35.996008000000003"/>
    <n v="-120.85305"/>
    <n v="1"/>
    <x v="47"/>
    <x v="1"/>
    <s v="Offer D"/>
    <s v="No"/>
    <n v="0"/>
    <s v="N/A"/>
    <s v="Yes"/>
    <x v="2"/>
    <x v="9"/>
    <x v="0"/>
    <x v="1"/>
    <x v="0"/>
    <x v="1"/>
    <x v="1"/>
    <x v="0"/>
    <x v="0"/>
    <x v="0"/>
    <x v="1"/>
    <s v="Yes"/>
    <x v="1"/>
    <x v="1132"/>
    <n v="565.75"/>
    <n v="0"/>
    <n v="0"/>
    <n v="0"/>
    <n v="565.75"/>
    <x v="0"/>
    <x v="0"/>
    <x v="0"/>
  </r>
  <r>
    <s v="3791-LGQCY"/>
    <x v="0"/>
    <x v="8"/>
    <x v="5"/>
    <s v="Yes"/>
    <n v="0"/>
    <s v="Loomis"/>
    <n v="95650"/>
    <n v="38.809175000000003"/>
    <n v="-121.171375"/>
    <n v="1"/>
    <x v="11"/>
    <x v="2"/>
    <s v="None"/>
    <s v="Yes"/>
    <n v="33.81"/>
    <s v="Yes"/>
    <s v="Yes"/>
    <x v="0"/>
    <x v="27"/>
    <x v="0"/>
    <x v="1"/>
    <x v="1"/>
    <x v="1"/>
    <x v="0"/>
    <x v="1"/>
    <x v="0"/>
    <x v="1"/>
    <x v="1"/>
    <s v="Yes"/>
    <x v="1"/>
    <x v="1133"/>
    <n v="5688.05"/>
    <n v="0"/>
    <n v="130"/>
    <n v="1893.36"/>
    <n v="7711.41"/>
    <x v="1"/>
    <x v="5"/>
    <x v="9"/>
  </r>
  <r>
    <s v="3793-MMFUH"/>
    <x v="0"/>
    <x v="50"/>
    <x v="3"/>
    <s v="No"/>
    <n v="0"/>
    <s v="Davis"/>
    <n v="95618"/>
    <n v="38.544001999999999"/>
    <n v="-121.685559"/>
    <n v="0"/>
    <x v="2"/>
    <x v="1"/>
    <s v="None"/>
    <s v="Yes"/>
    <n v="19.03"/>
    <s v="Yes"/>
    <s v="Yes"/>
    <x v="1"/>
    <x v="40"/>
    <x v="0"/>
    <x v="1"/>
    <x v="0"/>
    <x v="1"/>
    <x v="0"/>
    <x v="1"/>
    <x v="1"/>
    <x v="0"/>
    <x v="1"/>
    <s v="Yes"/>
    <x v="1"/>
    <x v="534"/>
    <n v="1290"/>
    <n v="0"/>
    <n v="0"/>
    <n v="247.39"/>
    <n v="1537.39"/>
    <x v="1"/>
    <x v="1"/>
    <x v="5"/>
  </r>
  <r>
    <s v="3794-NFNCH"/>
    <x v="1"/>
    <x v="55"/>
    <x v="2"/>
    <s v="Yes"/>
    <n v="0"/>
    <s v="Bella Vista"/>
    <n v="96008"/>
    <n v="40.722732999999998"/>
    <n v="-122.109666"/>
    <n v="10"/>
    <x v="39"/>
    <x v="1"/>
    <s v="Offer C"/>
    <s v="Yes"/>
    <n v="23.16"/>
    <s v="No"/>
    <s v="Yes"/>
    <x v="2"/>
    <x v="35"/>
    <x v="0"/>
    <x v="1"/>
    <x v="1"/>
    <x v="1"/>
    <x v="1"/>
    <x v="0"/>
    <x v="0"/>
    <x v="0"/>
    <x v="1"/>
    <s v="Yes"/>
    <x v="0"/>
    <x v="1134"/>
    <n v="1474.9"/>
    <n v="0"/>
    <n v="0"/>
    <n v="694.8"/>
    <n v="2169.6999999999998"/>
    <x v="0"/>
    <x v="0"/>
    <x v="0"/>
  </r>
  <r>
    <s v="3795-CAWEX"/>
    <x v="1"/>
    <x v="44"/>
    <x v="4"/>
    <s v="Yes"/>
    <n v="2"/>
    <s v="Whitmore"/>
    <n v="96096"/>
    <n v="40.637104999999998"/>
    <n v="-121.906949"/>
    <n v="5"/>
    <x v="40"/>
    <x v="2"/>
    <s v="Offer A"/>
    <s v="Yes"/>
    <n v="40.770000000000003"/>
    <s v="Yes"/>
    <s v="Yes"/>
    <x v="1"/>
    <x v="43"/>
    <x v="1"/>
    <x v="0"/>
    <x v="1"/>
    <x v="0"/>
    <x v="0"/>
    <x v="1"/>
    <x v="1"/>
    <x v="0"/>
    <x v="2"/>
    <s v="Yes"/>
    <x v="0"/>
    <x v="1135"/>
    <n v="8152.3"/>
    <n v="0"/>
    <n v="0"/>
    <n v="2853.9"/>
    <n v="11006.2"/>
    <x v="0"/>
    <x v="0"/>
    <x v="0"/>
  </r>
  <r>
    <s v="3795-GWTRD"/>
    <x v="0"/>
    <x v="12"/>
    <x v="2"/>
    <s v="Yes"/>
    <n v="0"/>
    <s v="Los Angeles"/>
    <n v="90048"/>
    <n v="34.072944999999997"/>
    <n v="-118.37267"/>
    <n v="7"/>
    <x v="5"/>
    <x v="2"/>
    <s v="None"/>
    <s v="Yes"/>
    <n v="6.33"/>
    <s v="No"/>
    <s v="Yes"/>
    <x v="0"/>
    <x v="2"/>
    <x v="1"/>
    <x v="0"/>
    <x v="1"/>
    <x v="0"/>
    <x v="0"/>
    <x v="0"/>
    <x v="0"/>
    <x v="0"/>
    <x v="2"/>
    <s v="No"/>
    <x v="0"/>
    <x v="284"/>
    <n v="4707.8500000000004"/>
    <n v="0"/>
    <n v="0"/>
    <n v="398.79"/>
    <n v="5106.6400000000003"/>
    <x v="0"/>
    <x v="0"/>
    <x v="0"/>
  </r>
  <r>
    <s v="3796-ENZGF"/>
    <x v="1"/>
    <x v="7"/>
    <x v="2"/>
    <s v="Yes"/>
    <n v="0"/>
    <s v="The Sea Ranch"/>
    <n v="95497"/>
    <n v="38.696658999999997"/>
    <n v="-123.43686099999999"/>
    <n v="2"/>
    <x v="5"/>
    <x v="2"/>
    <s v="None"/>
    <s v="Yes"/>
    <n v="48.14"/>
    <s v="Yes"/>
    <s v="Yes"/>
    <x v="0"/>
    <x v="29"/>
    <x v="0"/>
    <x v="0"/>
    <x v="0"/>
    <x v="0"/>
    <x v="1"/>
    <x v="1"/>
    <x v="1"/>
    <x v="1"/>
    <x v="2"/>
    <s v="No"/>
    <x v="0"/>
    <x v="1136"/>
    <n v="4234.1499999999996"/>
    <n v="0"/>
    <n v="150"/>
    <n v="3032.82"/>
    <n v="7416.97"/>
    <x v="0"/>
    <x v="0"/>
    <x v="0"/>
  </r>
  <r>
    <s v="3797-FKOGQ"/>
    <x v="1"/>
    <x v="26"/>
    <x v="0"/>
    <s v="No"/>
    <n v="2"/>
    <s v="Canoga Park"/>
    <n v="91303"/>
    <n v="34.19829"/>
    <n v="-118.602203"/>
    <n v="0"/>
    <x v="37"/>
    <x v="0"/>
    <s v="None"/>
    <s v="Yes"/>
    <n v="5.84"/>
    <s v="Yes"/>
    <s v="Yes"/>
    <x v="1"/>
    <x v="1"/>
    <x v="0"/>
    <x v="1"/>
    <x v="0"/>
    <x v="1"/>
    <x v="1"/>
    <x v="1"/>
    <x v="1"/>
    <x v="1"/>
    <x v="1"/>
    <s v="No"/>
    <x v="1"/>
    <x v="161"/>
    <n v="893.2"/>
    <n v="0"/>
    <n v="30"/>
    <n v="64.239999999999995"/>
    <n v="987.44"/>
    <x v="0"/>
    <x v="0"/>
    <x v="0"/>
  </r>
  <r>
    <s v="3797-VTIDR"/>
    <x v="1"/>
    <x v="39"/>
    <x v="2"/>
    <s v="Yes"/>
    <n v="0"/>
    <s v="San Jose"/>
    <n v="95121"/>
    <n v="37.304681000000002"/>
    <n v="-121.809955"/>
    <n v="3"/>
    <x v="13"/>
    <x v="0"/>
    <s v="Offer E"/>
    <s v="No"/>
    <n v="0"/>
    <s v="N/A"/>
    <s v="Yes"/>
    <x v="2"/>
    <x v="8"/>
    <x v="0"/>
    <x v="1"/>
    <x v="0"/>
    <x v="1"/>
    <x v="1"/>
    <x v="0"/>
    <x v="0"/>
    <x v="0"/>
    <x v="1"/>
    <s v="Yes"/>
    <x v="1"/>
    <x v="1137"/>
    <n v="23.45"/>
    <n v="0"/>
    <n v="0"/>
    <n v="0"/>
    <n v="23.45"/>
    <x v="1"/>
    <x v="4"/>
    <x v="16"/>
  </r>
  <r>
    <s v="3798-EPWRR"/>
    <x v="0"/>
    <x v="58"/>
    <x v="3"/>
    <s v="No"/>
    <n v="0"/>
    <s v="Beverly Hills"/>
    <n v="90212"/>
    <n v="34.062094999999999"/>
    <n v="-118.40150800000001"/>
    <n v="0"/>
    <x v="29"/>
    <x v="0"/>
    <s v="Offer E"/>
    <s v="Yes"/>
    <n v="19.09"/>
    <s v="No"/>
    <s v="Yes"/>
    <x v="2"/>
    <x v="2"/>
    <x v="0"/>
    <x v="1"/>
    <x v="0"/>
    <x v="1"/>
    <x v="1"/>
    <x v="0"/>
    <x v="0"/>
    <x v="0"/>
    <x v="1"/>
    <s v="No"/>
    <x v="1"/>
    <x v="311"/>
    <n v="85.1"/>
    <n v="0"/>
    <n v="0"/>
    <n v="38.18"/>
    <n v="123.28"/>
    <x v="2"/>
    <x v="0"/>
    <x v="0"/>
  </r>
  <r>
    <s v="3799-ISUZQ"/>
    <x v="1"/>
    <x v="42"/>
    <x v="1"/>
    <s v="Yes"/>
    <n v="0"/>
    <s v="California Hot Springs"/>
    <n v="93207"/>
    <n v="35.865794999999999"/>
    <n v="-118.69759000000001"/>
    <n v="9"/>
    <x v="6"/>
    <x v="0"/>
    <s v="None"/>
    <s v="Yes"/>
    <n v="35.42"/>
    <s v="No"/>
    <s v="Yes"/>
    <x v="1"/>
    <x v="46"/>
    <x v="0"/>
    <x v="1"/>
    <x v="0"/>
    <x v="1"/>
    <x v="1"/>
    <x v="0"/>
    <x v="0"/>
    <x v="0"/>
    <x v="1"/>
    <s v="Yes"/>
    <x v="1"/>
    <x v="191"/>
    <n v="529.5"/>
    <n v="0"/>
    <n v="0"/>
    <n v="247.94"/>
    <n v="777.44"/>
    <x v="1"/>
    <x v="2"/>
    <x v="18"/>
  </r>
  <r>
    <s v="3800-LYTRK"/>
    <x v="0"/>
    <x v="7"/>
    <x v="2"/>
    <s v="No"/>
    <n v="0"/>
    <s v="Point Reyes Station"/>
    <n v="94956"/>
    <n v="38.060263999999997"/>
    <n v="-122.830646"/>
    <n v="0"/>
    <x v="32"/>
    <x v="1"/>
    <s v="None"/>
    <s v="Yes"/>
    <n v="27.68"/>
    <s v="No"/>
    <s v="Yes"/>
    <x v="2"/>
    <x v="33"/>
    <x v="1"/>
    <x v="1"/>
    <x v="0"/>
    <x v="0"/>
    <x v="1"/>
    <x v="0"/>
    <x v="0"/>
    <x v="1"/>
    <x v="0"/>
    <s v="No"/>
    <x v="0"/>
    <x v="204"/>
    <n v="795.15"/>
    <n v="0"/>
    <n v="100"/>
    <n v="387.52"/>
    <n v="1282.67"/>
    <x v="0"/>
    <x v="0"/>
    <x v="0"/>
  </r>
  <r>
    <s v="3801-HMYNL"/>
    <x v="1"/>
    <x v="56"/>
    <x v="1"/>
    <s v="Yes"/>
    <n v="0"/>
    <s v="Brooks"/>
    <n v="95606"/>
    <n v="38.809804"/>
    <n v="-122.241383"/>
    <n v="1"/>
    <x v="13"/>
    <x v="0"/>
    <s v="None"/>
    <s v="Yes"/>
    <n v="32.35"/>
    <s v="No"/>
    <s v="Yes"/>
    <x v="1"/>
    <x v="30"/>
    <x v="0"/>
    <x v="1"/>
    <x v="0"/>
    <x v="1"/>
    <x v="0"/>
    <x v="1"/>
    <x v="1"/>
    <x v="0"/>
    <x v="1"/>
    <s v="No"/>
    <x v="2"/>
    <x v="735"/>
    <n v="89.15"/>
    <n v="0"/>
    <n v="0"/>
    <n v="32.35"/>
    <n v="121.5"/>
    <x v="1"/>
    <x v="1"/>
    <x v="1"/>
  </r>
  <r>
    <s v="3803-KMQFW"/>
    <x v="0"/>
    <x v="11"/>
    <x v="4"/>
    <s v="Yes"/>
    <n v="2"/>
    <s v="Brea"/>
    <n v="92821"/>
    <n v="33.930199000000002"/>
    <n v="-117.862898"/>
    <n v="1"/>
    <x v="13"/>
    <x v="0"/>
    <s v="None"/>
    <s v="Yes"/>
    <n v="37.92"/>
    <s v="No"/>
    <s v="No"/>
    <x v="3"/>
    <x v="16"/>
    <x v="2"/>
    <x v="2"/>
    <x v="2"/>
    <x v="2"/>
    <x v="2"/>
    <x v="2"/>
    <x v="2"/>
    <x v="2"/>
    <x v="1"/>
    <s v="No"/>
    <x v="0"/>
    <x v="33"/>
    <n v="20.55"/>
    <n v="0"/>
    <n v="0"/>
    <n v="37.92"/>
    <n v="58.47"/>
    <x v="1"/>
    <x v="5"/>
    <x v="9"/>
  </r>
  <r>
    <s v="3804-RVTGV"/>
    <x v="1"/>
    <x v="39"/>
    <x v="2"/>
    <s v="Yes"/>
    <n v="0"/>
    <s v="Mountain View"/>
    <n v="94043"/>
    <n v="37.419725"/>
    <n v="-122.06294699999999"/>
    <n v="6"/>
    <x v="15"/>
    <x v="2"/>
    <s v="Offer B"/>
    <s v="Yes"/>
    <n v="42.21"/>
    <s v="Yes"/>
    <s v="Yes"/>
    <x v="1"/>
    <x v="6"/>
    <x v="0"/>
    <x v="0"/>
    <x v="1"/>
    <x v="1"/>
    <x v="0"/>
    <x v="1"/>
    <x v="1"/>
    <x v="0"/>
    <x v="1"/>
    <s v="Yes"/>
    <x v="1"/>
    <x v="1138"/>
    <n v="5017.8999999999996"/>
    <n v="0"/>
    <n v="0"/>
    <n v="2110.5"/>
    <n v="7128.4"/>
    <x v="1"/>
    <x v="4"/>
    <x v="16"/>
  </r>
  <r>
    <s v="3806-DXQOM"/>
    <x v="0"/>
    <x v="10"/>
    <x v="1"/>
    <s v="No"/>
    <n v="0"/>
    <s v="Baker"/>
    <n v="92309"/>
    <n v="35.289520000000003"/>
    <n v="-116.092214"/>
    <n v="0"/>
    <x v="1"/>
    <x v="0"/>
    <s v="Offer E"/>
    <s v="No"/>
    <n v="0"/>
    <s v="N/A"/>
    <s v="Yes"/>
    <x v="2"/>
    <x v="3"/>
    <x v="1"/>
    <x v="0"/>
    <x v="0"/>
    <x v="1"/>
    <x v="1"/>
    <x v="0"/>
    <x v="0"/>
    <x v="0"/>
    <x v="1"/>
    <s v="Yes"/>
    <x v="1"/>
    <x v="1139"/>
    <n v="137.85"/>
    <n v="0"/>
    <n v="0"/>
    <n v="0"/>
    <n v="137.85"/>
    <x v="1"/>
    <x v="5"/>
    <x v="8"/>
  </r>
  <r>
    <s v="3806-YAZOV"/>
    <x v="0"/>
    <x v="56"/>
    <x v="1"/>
    <s v="No"/>
    <n v="0"/>
    <s v="Lagunitas"/>
    <n v="94938"/>
    <n v="38.021771999999999"/>
    <n v="-122.691744"/>
    <n v="0"/>
    <x v="3"/>
    <x v="0"/>
    <s v="Offer E"/>
    <s v="Yes"/>
    <n v="6.61"/>
    <s v="No"/>
    <s v="No"/>
    <x v="3"/>
    <x v="16"/>
    <x v="2"/>
    <x v="2"/>
    <x v="2"/>
    <x v="2"/>
    <x v="2"/>
    <x v="2"/>
    <x v="2"/>
    <x v="2"/>
    <x v="1"/>
    <s v="No"/>
    <x v="0"/>
    <x v="998"/>
    <n v="56"/>
    <n v="0"/>
    <n v="0"/>
    <n v="19.829999999999998"/>
    <n v="75.83"/>
    <x v="2"/>
    <x v="0"/>
    <x v="0"/>
  </r>
  <r>
    <s v="3807-BPOMJ"/>
    <x v="0"/>
    <x v="40"/>
    <x v="2"/>
    <s v="Yes"/>
    <n v="0"/>
    <s v="Dobbins"/>
    <n v="95935"/>
    <n v="39.381174000000001"/>
    <n v="-121.21191"/>
    <n v="6"/>
    <x v="17"/>
    <x v="2"/>
    <s v="Offer B"/>
    <s v="Yes"/>
    <n v="24.93"/>
    <s v="No"/>
    <s v="Yes"/>
    <x v="1"/>
    <x v="14"/>
    <x v="1"/>
    <x v="1"/>
    <x v="0"/>
    <x v="1"/>
    <x v="0"/>
    <x v="1"/>
    <x v="1"/>
    <x v="0"/>
    <x v="0"/>
    <s v="Yes"/>
    <x v="1"/>
    <x v="36"/>
    <n v="5276.1"/>
    <n v="0"/>
    <n v="0"/>
    <n v="1371.15"/>
    <n v="6647.25"/>
    <x v="0"/>
    <x v="0"/>
    <x v="0"/>
  </r>
  <r>
    <s v="3807-XHCJH"/>
    <x v="0"/>
    <x v="44"/>
    <x v="4"/>
    <s v="Yes"/>
    <n v="3"/>
    <s v="Fish Camp"/>
    <n v="93623"/>
    <n v="37.483535000000003"/>
    <n v="-119.67941399999999"/>
    <n v="4"/>
    <x v="13"/>
    <x v="0"/>
    <s v="None"/>
    <s v="Yes"/>
    <n v="6.86"/>
    <s v="No"/>
    <s v="No"/>
    <x v="3"/>
    <x v="16"/>
    <x v="2"/>
    <x v="2"/>
    <x v="2"/>
    <x v="2"/>
    <x v="2"/>
    <x v="2"/>
    <x v="2"/>
    <x v="2"/>
    <x v="1"/>
    <s v="No"/>
    <x v="1"/>
    <x v="220"/>
    <n v="20"/>
    <n v="0"/>
    <n v="0"/>
    <n v="6.86"/>
    <n v="26.86"/>
    <x v="2"/>
    <x v="0"/>
    <x v="0"/>
  </r>
  <r>
    <s v="3808-HFKDE"/>
    <x v="0"/>
    <x v="34"/>
    <x v="0"/>
    <s v="No"/>
    <n v="0"/>
    <s v="Alhambra"/>
    <n v="91801"/>
    <n v="34.090924999999999"/>
    <n v="-118.128164"/>
    <n v="0"/>
    <x v="24"/>
    <x v="1"/>
    <s v="Offer D"/>
    <s v="Yes"/>
    <n v="4.1500000000000004"/>
    <s v="No"/>
    <s v="Yes"/>
    <x v="0"/>
    <x v="30"/>
    <x v="0"/>
    <x v="1"/>
    <x v="0"/>
    <x v="1"/>
    <x v="1"/>
    <x v="0"/>
    <x v="0"/>
    <x v="0"/>
    <x v="1"/>
    <s v="Yes"/>
    <x v="1"/>
    <x v="882"/>
    <n v="927.15"/>
    <n v="0"/>
    <n v="0"/>
    <n v="83"/>
    <n v="1010.15"/>
    <x v="0"/>
    <x v="0"/>
    <x v="0"/>
  </r>
  <r>
    <s v="3810-DVDQQ"/>
    <x v="0"/>
    <x v="24"/>
    <x v="4"/>
    <s v="Yes"/>
    <n v="1"/>
    <s v="Shasta Lake"/>
    <n v="96019"/>
    <n v="40.692523000000001"/>
    <n v="-122.369876"/>
    <n v="10"/>
    <x v="9"/>
    <x v="2"/>
    <s v="None"/>
    <s v="Yes"/>
    <n v="47.02"/>
    <s v="Yes"/>
    <s v="Yes"/>
    <x v="1"/>
    <x v="31"/>
    <x v="1"/>
    <x v="0"/>
    <x v="1"/>
    <x v="0"/>
    <x v="0"/>
    <x v="1"/>
    <x v="1"/>
    <x v="0"/>
    <x v="2"/>
    <s v="Yes"/>
    <x v="1"/>
    <x v="1140"/>
    <n v="8308.9"/>
    <n v="5.44"/>
    <n v="0"/>
    <n v="3385.44"/>
    <n v="11688.9"/>
    <x v="0"/>
    <x v="0"/>
    <x v="0"/>
  </r>
  <r>
    <s v="3810-PJUHR"/>
    <x v="1"/>
    <x v="54"/>
    <x v="5"/>
    <s v="Yes"/>
    <n v="1"/>
    <s v="Morongo Valley"/>
    <n v="92256"/>
    <n v="34.097862999999997"/>
    <n v="-116.594561"/>
    <n v="6"/>
    <x v="40"/>
    <x v="2"/>
    <s v="Offer A"/>
    <s v="Yes"/>
    <n v="10.46"/>
    <s v="Yes"/>
    <s v="No"/>
    <x v="3"/>
    <x v="16"/>
    <x v="2"/>
    <x v="2"/>
    <x v="2"/>
    <x v="2"/>
    <x v="2"/>
    <x v="2"/>
    <x v="2"/>
    <x v="2"/>
    <x v="2"/>
    <s v="No"/>
    <x v="0"/>
    <x v="94"/>
    <n v="1715.15"/>
    <n v="0"/>
    <n v="0"/>
    <n v="732.2"/>
    <n v="2447.35"/>
    <x v="0"/>
    <x v="0"/>
    <x v="0"/>
  </r>
  <r>
    <s v="3811-VBYBZ"/>
    <x v="1"/>
    <x v="37"/>
    <x v="5"/>
    <s v="No"/>
    <n v="0"/>
    <s v="Lytle Creek"/>
    <n v="92358"/>
    <n v="34.238162000000003"/>
    <n v="-117.534306"/>
    <n v="0"/>
    <x v="6"/>
    <x v="0"/>
    <s v="None"/>
    <s v="Yes"/>
    <n v="47.03"/>
    <s v="Yes"/>
    <s v="Yes"/>
    <x v="1"/>
    <x v="23"/>
    <x v="0"/>
    <x v="0"/>
    <x v="0"/>
    <x v="1"/>
    <x v="0"/>
    <x v="1"/>
    <x v="1"/>
    <x v="1"/>
    <x v="1"/>
    <s v="Yes"/>
    <x v="1"/>
    <x v="531"/>
    <n v="673.25"/>
    <n v="0"/>
    <n v="10"/>
    <n v="329.21"/>
    <n v="1012.46"/>
    <x v="1"/>
    <x v="1"/>
    <x v="1"/>
  </r>
  <r>
    <s v="3812-LRZIR"/>
    <x v="0"/>
    <x v="35"/>
    <x v="2"/>
    <s v="Yes"/>
    <n v="1"/>
    <s v="Desert Hot Springs"/>
    <n v="92240"/>
    <n v="33.948557999999998"/>
    <n v="-116.516976"/>
    <n v="1"/>
    <x v="28"/>
    <x v="1"/>
    <s v="None"/>
    <s v="Yes"/>
    <n v="35.520000000000003"/>
    <s v="Yes"/>
    <s v="No"/>
    <x v="3"/>
    <x v="16"/>
    <x v="2"/>
    <x v="2"/>
    <x v="2"/>
    <x v="2"/>
    <x v="2"/>
    <x v="2"/>
    <x v="2"/>
    <x v="2"/>
    <x v="2"/>
    <s v="No"/>
    <x v="1"/>
    <x v="1058"/>
    <n v="761.95"/>
    <n v="0"/>
    <n v="0"/>
    <n v="959.04"/>
    <n v="1720.99"/>
    <x v="0"/>
    <x v="0"/>
    <x v="0"/>
  </r>
  <r>
    <s v="3813-DHBBB"/>
    <x v="1"/>
    <x v="14"/>
    <x v="0"/>
    <s v="Yes"/>
    <n v="0"/>
    <s v="Cedarville"/>
    <n v="96104"/>
    <n v="41.505915999999999"/>
    <n v="-120.152505"/>
    <n v="10"/>
    <x v="23"/>
    <x v="2"/>
    <s v="None"/>
    <s v="No"/>
    <n v="0"/>
    <s v="N/A"/>
    <s v="Yes"/>
    <x v="2"/>
    <x v="35"/>
    <x v="1"/>
    <x v="0"/>
    <x v="0"/>
    <x v="0"/>
    <x v="1"/>
    <x v="1"/>
    <x v="1"/>
    <x v="0"/>
    <x v="2"/>
    <s v="Yes"/>
    <x v="1"/>
    <x v="702"/>
    <n v="3521.7"/>
    <n v="0"/>
    <n v="0"/>
    <n v="0"/>
    <n v="3521.7"/>
    <x v="0"/>
    <x v="0"/>
    <x v="0"/>
  </r>
  <r>
    <s v="3814-MLAXC"/>
    <x v="0"/>
    <x v="12"/>
    <x v="2"/>
    <s v="No"/>
    <n v="0"/>
    <s v="Hayward"/>
    <n v="94545"/>
    <n v="37.629840000000002"/>
    <n v="-122.12084299999999"/>
    <n v="0"/>
    <x v="65"/>
    <x v="1"/>
    <s v="None"/>
    <s v="Yes"/>
    <n v="16.63"/>
    <s v="Yes"/>
    <s v="Yes"/>
    <x v="1"/>
    <x v="11"/>
    <x v="0"/>
    <x v="1"/>
    <x v="0"/>
    <x v="0"/>
    <x v="1"/>
    <x v="0"/>
    <x v="0"/>
    <x v="0"/>
    <x v="1"/>
    <s v="Yes"/>
    <x v="0"/>
    <x v="303"/>
    <n v="2404.15"/>
    <n v="0"/>
    <n v="0"/>
    <n v="515.53"/>
    <n v="2919.68"/>
    <x v="1"/>
    <x v="2"/>
    <x v="17"/>
  </r>
  <r>
    <s v="3815-SLMEF"/>
    <x v="0"/>
    <x v="17"/>
    <x v="4"/>
    <s v="No"/>
    <n v="0"/>
    <s v="Avenal"/>
    <n v="93204"/>
    <n v="35.916943000000003"/>
    <n v="-120.129921"/>
    <n v="0"/>
    <x v="3"/>
    <x v="0"/>
    <s v="Offer E"/>
    <s v="No"/>
    <n v="0"/>
    <s v="N/A"/>
    <s v="Yes"/>
    <x v="0"/>
    <x v="17"/>
    <x v="1"/>
    <x v="1"/>
    <x v="0"/>
    <x v="0"/>
    <x v="1"/>
    <x v="0"/>
    <x v="0"/>
    <x v="0"/>
    <x v="1"/>
    <s v="No"/>
    <x v="2"/>
    <x v="1141"/>
    <n v="139.35"/>
    <n v="0"/>
    <n v="0"/>
    <n v="0"/>
    <n v="139.35"/>
    <x v="1"/>
    <x v="1"/>
    <x v="10"/>
  </r>
  <r>
    <s v="3823-KYNQY"/>
    <x v="1"/>
    <x v="37"/>
    <x v="5"/>
    <s v="No"/>
    <n v="0"/>
    <s v="Van Nuys"/>
    <n v="91406"/>
    <n v="34.195684999999997"/>
    <n v="-118.490752"/>
    <n v="0"/>
    <x v="27"/>
    <x v="0"/>
    <s v="Offer D"/>
    <s v="Yes"/>
    <n v="25.57"/>
    <s v="Yes"/>
    <s v="No"/>
    <x v="3"/>
    <x v="16"/>
    <x v="2"/>
    <x v="2"/>
    <x v="2"/>
    <x v="2"/>
    <x v="2"/>
    <x v="2"/>
    <x v="2"/>
    <x v="2"/>
    <x v="0"/>
    <s v="No"/>
    <x v="0"/>
    <x v="617"/>
    <n v="280.39999999999998"/>
    <n v="0"/>
    <n v="0"/>
    <n v="306.83999999999997"/>
    <n v="587.24"/>
    <x v="0"/>
    <x v="0"/>
    <x v="0"/>
  </r>
  <r>
    <s v="3824-RHKVR"/>
    <x v="0"/>
    <x v="60"/>
    <x v="4"/>
    <s v="No"/>
    <n v="0"/>
    <s v="Fullerton"/>
    <n v="92833"/>
    <n v="33.877639000000002"/>
    <n v="-117.961212"/>
    <n v="0"/>
    <x v="67"/>
    <x v="1"/>
    <s v="Offer D"/>
    <s v="Yes"/>
    <n v="22.26"/>
    <s v="No"/>
    <s v="No"/>
    <x v="3"/>
    <x v="16"/>
    <x v="2"/>
    <x v="2"/>
    <x v="2"/>
    <x v="2"/>
    <x v="2"/>
    <x v="2"/>
    <x v="2"/>
    <x v="2"/>
    <x v="1"/>
    <s v="No"/>
    <x v="0"/>
    <x v="29"/>
    <n v="340.35"/>
    <n v="0"/>
    <n v="0"/>
    <n v="378.42"/>
    <n v="718.77"/>
    <x v="0"/>
    <x v="0"/>
    <x v="0"/>
  </r>
  <r>
    <s v="3831-YCPUO"/>
    <x v="0"/>
    <x v="32"/>
    <x v="0"/>
    <s v="Yes"/>
    <n v="1"/>
    <s v="Glencoe"/>
    <n v="95232"/>
    <n v="38.358463999999998"/>
    <n v="-120.57930399999999"/>
    <n v="3"/>
    <x v="9"/>
    <x v="2"/>
    <s v="None"/>
    <s v="Yes"/>
    <n v="32.229999999999997"/>
    <s v="No"/>
    <s v="Yes"/>
    <x v="1"/>
    <x v="10"/>
    <x v="1"/>
    <x v="0"/>
    <x v="1"/>
    <x v="0"/>
    <x v="0"/>
    <x v="1"/>
    <x v="1"/>
    <x v="0"/>
    <x v="2"/>
    <s v="Yes"/>
    <x v="0"/>
    <x v="398"/>
    <n v="7854.9"/>
    <n v="0"/>
    <n v="0"/>
    <n v="2320.56"/>
    <n v="10175.459999999999"/>
    <x v="0"/>
    <x v="0"/>
    <x v="0"/>
  </r>
  <r>
    <s v="3834-XUIFC"/>
    <x v="1"/>
    <x v="5"/>
    <x v="4"/>
    <s v="No"/>
    <n v="0"/>
    <s v="Long Beach"/>
    <n v="90814"/>
    <n v="33.771611999999998"/>
    <n v="-118.143866"/>
    <n v="0"/>
    <x v="6"/>
    <x v="0"/>
    <s v="Offer E"/>
    <s v="Yes"/>
    <n v="18.829999999999998"/>
    <s v="Yes"/>
    <s v="Yes"/>
    <x v="1"/>
    <x v="33"/>
    <x v="0"/>
    <x v="1"/>
    <x v="0"/>
    <x v="1"/>
    <x v="1"/>
    <x v="1"/>
    <x v="1"/>
    <x v="0"/>
    <x v="1"/>
    <s v="Yes"/>
    <x v="0"/>
    <x v="362"/>
    <n v="602.54999999999995"/>
    <n v="0"/>
    <n v="0"/>
    <n v="131.81"/>
    <n v="734.36"/>
    <x v="1"/>
    <x v="5"/>
    <x v="9"/>
  </r>
  <r>
    <s v="3836-FZSDJ"/>
    <x v="1"/>
    <x v="28"/>
    <x v="5"/>
    <s v="Yes"/>
    <n v="0"/>
    <s v="Fresno"/>
    <n v="93720"/>
    <n v="36.878709000000001"/>
    <n v="-119.7645"/>
    <n v="0"/>
    <x v="4"/>
    <x v="2"/>
    <s v="Offer A"/>
    <s v="Yes"/>
    <n v="22.19"/>
    <s v="Yes"/>
    <s v="No"/>
    <x v="3"/>
    <x v="16"/>
    <x v="2"/>
    <x v="2"/>
    <x v="2"/>
    <x v="2"/>
    <x v="2"/>
    <x v="2"/>
    <x v="2"/>
    <x v="2"/>
    <x v="2"/>
    <s v="No"/>
    <x v="1"/>
    <x v="505"/>
    <n v="1901"/>
    <n v="0"/>
    <n v="0"/>
    <n v="1575.49"/>
    <n v="3476.49"/>
    <x v="0"/>
    <x v="0"/>
    <x v="0"/>
  </r>
  <r>
    <s v="3838-OZURD"/>
    <x v="1"/>
    <x v="24"/>
    <x v="4"/>
    <s v="Yes"/>
    <n v="0"/>
    <s v="Somes Bar"/>
    <n v="95568"/>
    <n v="41.444606"/>
    <n v="-123.471895"/>
    <n v="0"/>
    <x v="22"/>
    <x v="2"/>
    <s v="Offer A"/>
    <s v="Yes"/>
    <n v="7.28"/>
    <s v="Yes"/>
    <s v="Yes"/>
    <x v="1"/>
    <x v="19"/>
    <x v="0"/>
    <x v="0"/>
    <x v="1"/>
    <x v="1"/>
    <x v="0"/>
    <x v="1"/>
    <x v="1"/>
    <x v="0"/>
    <x v="1"/>
    <s v="Yes"/>
    <x v="0"/>
    <x v="225"/>
    <n v="7133.25"/>
    <n v="0"/>
    <n v="0"/>
    <n v="480.48"/>
    <n v="7613.73"/>
    <x v="1"/>
    <x v="1"/>
    <x v="1"/>
  </r>
  <r>
    <s v="3841-CONLJ"/>
    <x v="0"/>
    <x v="25"/>
    <x v="0"/>
    <s v="Yes"/>
    <n v="0"/>
    <s v="Morro Bay"/>
    <n v="93442"/>
    <n v="35.369553000000003"/>
    <n v="-120.763864"/>
    <n v="9"/>
    <x v="13"/>
    <x v="0"/>
    <s v="None"/>
    <s v="No"/>
    <n v="0"/>
    <s v="N/A"/>
    <s v="Yes"/>
    <x v="2"/>
    <x v="6"/>
    <x v="0"/>
    <x v="1"/>
    <x v="0"/>
    <x v="1"/>
    <x v="1"/>
    <x v="1"/>
    <x v="1"/>
    <x v="0"/>
    <x v="1"/>
    <s v="No"/>
    <x v="1"/>
    <x v="1142"/>
    <n v="35"/>
    <n v="0"/>
    <n v="0"/>
    <n v="0"/>
    <n v="35"/>
    <x v="2"/>
    <x v="0"/>
    <x v="0"/>
  </r>
  <r>
    <s v="3841-NFECX"/>
    <x v="0"/>
    <x v="28"/>
    <x v="5"/>
    <s v="Yes"/>
    <n v="0"/>
    <s v="Los Angeles"/>
    <n v="90033"/>
    <n v="34.050198000000002"/>
    <n v="-118.21094600000001"/>
    <n v="3"/>
    <x v="4"/>
    <x v="2"/>
    <s v="None"/>
    <s v="Yes"/>
    <n v="47.02"/>
    <s v="Yes"/>
    <s v="Yes"/>
    <x v="1"/>
    <x v="11"/>
    <x v="1"/>
    <x v="0"/>
    <x v="1"/>
    <x v="0"/>
    <x v="1"/>
    <x v="0"/>
    <x v="0"/>
    <x v="0"/>
    <x v="2"/>
    <s v="Yes"/>
    <x v="0"/>
    <x v="1143"/>
    <n v="6766.95"/>
    <n v="0"/>
    <n v="0"/>
    <n v="3338.42"/>
    <n v="10105.370000000001"/>
    <x v="0"/>
    <x v="0"/>
    <x v="0"/>
  </r>
  <r>
    <s v="3842-IYKUE"/>
    <x v="0"/>
    <x v="24"/>
    <x v="4"/>
    <s v="No"/>
    <n v="0"/>
    <s v="San Leandro"/>
    <n v="94579"/>
    <n v="37.687263999999999"/>
    <n v="-122.15728"/>
    <n v="0"/>
    <x v="33"/>
    <x v="1"/>
    <s v="Offer C"/>
    <s v="Yes"/>
    <n v="45.14"/>
    <s v="Yes"/>
    <s v="Yes"/>
    <x v="1"/>
    <x v="20"/>
    <x v="0"/>
    <x v="0"/>
    <x v="0"/>
    <x v="0"/>
    <x v="1"/>
    <x v="0"/>
    <x v="1"/>
    <x v="1"/>
    <x v="1"/>
    <s v="No"/>
    <x v="0"/>
    <x v="240"/>
    <n v="2917.5"/>
    <n v="23.89"/>
    <n v="130"/>
    <n v="1579.9"/>
    <n v="4603.51"/>
    <x v="1"/>
    <x v="1"/>
    <x v="11"/>
  </r>
  <r>
    <s v="3842-QTGDL"/>
    <x v="1"/>
    <x v="40"/>
    <x v="2"/>
    <s v="Yes"/>
    <n v="0"/>
    <s v="Walnut Creek"/>
    <n v="94595"/>
    <n v="37.862127999999998"/>
    <n v="-122.075197"/>
    <n v="8"/>
    <x v="43"/>
    <x v="1"/>
    <s v="None"/>
    <s v="Yes"/>
    <n v="46"/>
    <s v="No"/>
    <s v="Yes"/>
    <x v="1"/>
    <x v="2"/>
    <x v="1"/>
    <x v="0"/>
    <x v="0"/>
    <x v="1"/>
    <x v="1"/>
    <x v="0"/>
    <x v="0"/>
    <x v="0"/>
    <x v="1"/>
    <s v="No"/>
    <x v="1"/>
    <x v="1064"/>
    <n v="1321.3"/>
    <n v="0"/>
    <n v="0"/>
    <n v="736"/>
    <n v="2057.3000000000002"/>
    <x v="0"/>
    <x v="0"/>
    <x v="0"/>
  </r>
  <r>
    <s v="3845-FXCYS"/>
    <x v="1"/>
    <x v="39"/>
    <x v="2"/>
    <s v="No"/>
    <n v="0"/>
    <s v="Long Barn"/>
    <n v="95335"/>
    <n v="38.109124999999999"/>
    <n v="-120.078597"/>
    <n v="0"/>
    <x v="29"/>
    <x v="0"/>
    <s v="None"/>
    <s v="Yes"/>
    <n v="7.8"/>
    <s v="No"/>
    <s v="No"/>
    <x v="3"/>
    <x v="16"/>
    <x v="2"/>
    <x v="2"/>
    <x v="2"/>
    <x v="2"/>
    <x v="2"/>
    <x v="2"/>
    <x v="2"/>
    <x v="2"/>
    <x v="1"/>
    <s v="Yes"/>
    <x v="1"/>
    <x v="205"/>
    <n v="31.2"/>
    <n v="0"/>
    <n v="0"/>
    <n v="15.6"/>
    <n v="46.8"/>
    <x v="2"/>
    <x v="0"/>
    <x v="0"/>
  </r>
  <r>
    <s v="3845-JHAMY"/>
    <x v="0"/>
    <x v="23"/>
    <x v="1"/>
    <s v="Yes"/>
    <n v="3"/>
    <s v="Inverness"/>
    <n v="94937"/>
    <n v="38.099322999999998"/>
    <n v="-122.945723"/>
    <n v="1"/>
    <x v="43"/>
    <x v="1"/>
    <s v="Offer D"/>
    <s v="No"/>
    <n v="0"/>
    <s v="N/A"/>
    <s v="Yes"/>
    <x v="0"/>
    <x v="25"/>
    <x v="0"/>
    <x v="1"/>
    <x v="0"/>
    <x v="1"/>
    <x v="1"/>
    <x v="1"/>
    <x v="1"/>
    <x v="1"/>
    <x v="1"/>
    <s v="Yes"/>
    <x v="0"/>
    <x v="487"/>
    <n v="552.70000000000005"/>
    <n v="0"/>
    <n v="80"/>
    <n v="0"/>
    <n v="632.70000000000005"/>
    <x v="0"/>
    <x v="0"/>
    <x v="0"/>
  </r>
  <r>
    <s v="3847-BAERP"/>
    <x v="0"/>
    <x v="60"/>
    <x v="4"/>
    <s v="No"/>
    <n v="0"/>
    <s v="Bass Lake"/>
    <n v="93604"/>
    <n v="37.458367000000003"/>
    <n v="-119.345011"/>
    <n v="0"/>
    <x v="46"/>
    <x v="0"/>
    <s v="None"/>
    <s v="Yes"/>
    <n v="12.39"/>
    <s v="No"/>
    <s v="No"/>
    <x v="3"/>
    <x v="16"/>
    <x v="2"/>
    <x v="2"/>
    <x v="2"/>
    <x v="2"/>
    <x v="2"/>
    <x v="2"/>
    <x v="2"/>
    <x v="2"/>
    <x v="1"/>
    <s v="Yes"/>
    <x v="0"/>
    <x v="244"/>
    <n v="247"/>
    <n v="0"/>
    <n v="0"/>
    <n v="123.9"/>
    <n v="370.9"/>
    <x v="0"/>
    <x v="0"/>
    <x v="0"/>
  </r>
  <r>
    <s v="3850-OKINF"/>
    <x v="1"/>
    <x v="21"/>
    <x v="1"/>
    <s v="Yes"/>
    <n v="3"/>
    <s v="Pasadena"/>
    <n v="91106"/>
    <n v="34.139401999999997"/>
    <n v="-118.128658"/>
    <n v="0"/>
    <x v="4"/>
    <x v="2"/>
    <s v="Offer A"/>
    <s v="Yes"/>
    <n v="37.03"/>
    <s v="Yes"/>
    <s v="Yes"/>
    <x v="2"/>
    <x v="33"/>
    <x v="1"/>
    <x v="1"/>
    <x v="0"/>
    <x v="1"/>
    <x v="0"/>
    <x v="0"/>
    <x v="0"/>
    <x v="0"/>
    <x v="0"/>
    <s v="Yes"/>
    <x v="1"/>
    <x v="1144"/>
    <n v="4692.55"/>
    <n v="0"/>
    <n v="0"/>
    <n v="2629.13"/>
    <n v="7321.68"/>
    <x v="0"/>
    <x v="0"/>
    <x v="0"/>
  </r>
  <r>
    <s v="3853-LYGAM"/>
    <x v="1"/>
    <x v="12"/>
    <x v="2"/>
    <s v="No"/>
    <n v="0"/>
    <s v="Meadow Vista"/>
    <n v="95722"/>
    <n v="39.003357999999999"/>
    <n v="-121.02253899999999"/>
    <n v="0"/>
    <x v="67"/>
    <x v="1"/>
    <s v="None"/>
    <s v="Yes"/>
    <n v="21.14"/>
    <s v="Yes"/>
    <s v="Yes"/>
    <x v="1"/>
    <x v="36"/>
    <x v="0"/>
    <x v="1"/>
    <x v="1"/>
    <x v="0"/>
    <x v="1"/>
    <x v="1"/>
    <x v="1"/>
    <x v="0"/>
    <x v="1"/>
    <s v="Yes"/>
    <x v="1"/>
    <x v="713"/>
    <n v="1640"/>
    <n v="0"/>
    <n v="0"/>
    <n v="359.38"/>
    <n v="1999.38"/>
    <x v="0"/>
    <x v="0"/>
    <x v="0"/>
  </r>
  <r>
    <s v="3855-ONCAR"/>
    <x v="0"/>
    <x v="34"/>
    <x v="0"/>
    <s v="Yes"/>
    <n v="3"/>
    <s v="Arcadia"/>
    <n v="91006"/>
    <n v="34.137318999999998"/>
    <n v="-118.029837"/>
    <n v="9"/>
    <x v="1"/>
    <x v="0"/>
    <s v="None"/>
    <s v="Yes"/>
    <n v="41.93"/>
    <s v="No"/>
    <s v="Yes"/>
    <x v="1"/>
    <x v="25"/>
    <x v="0"/>
    <x v="1"/>
    <x v="0"/>
    <x v="1"/>
    <x v="0"/>
    <x v="0"/>
    <x v="0"/>
    <x v="0"/>
    <x v="1"/>
    <s v="Yes"/>
    <x v="0"/>
    <x v="1115"/>
    <n v="299.75"/>
    <n v="37.01"/>
    <n v="0"/>
    <n v="167.72"/>
    <n v="430.46"/>
    <x v="0"/>
    <x v="0"/>
    <x v="0"/>
  </r>
  <r>
    <s v="3858-VOBET"/>
    <x v="1"/>
    <x v="23"/>
    <x v="1"/>
    <s v="No"/>
    <n v="0"/>
    <s v="San Diego"/>
    <n v="92117"/>
    <n v="32.825085999999999"/>
    <n v="-117.19942399999999"/>
    <n v="0"/>
    <x v="16"/>
    <x v="1"/>
    <s v="None"/>
    <s v="Yes"/>
    <n v="28.8"/>
    <s v="Yes"/>
    <s v="Yes"/>
    <x v="0"/>
    <x v="37"/>
    <x v="0"/>
    <x v="1"/>
    <x v="0"/>
    <x v="1"/>
    <x v="1"/>
    <x v="0"/>
    <x v="0"/>
    <x v="0"/>
    <x v="1"/>
    <s v="Yes"/>
    <x v="1"/>
    <x v="560"/>
    <n v="1710.45"/>
    <n v="0"/>
    <n v="0"/>
    <n v="662.4"/>
    <n v="2372.85"/>
    <x v="1"/>
    <x v="1"/>
    <x v="5"/>
  </r>
  <r>
    <s v="3858-XHYJO"/>
    <x v="0"/>
    <x v="38"/>
    <x v="4"/>
    <s v="Yes"/>
    <n v="0"/>
    <s v="San Gabriel"/>
    <n v="91776"/>
    <n v="34.089927000000003"/>
    <n v="-118.095645"/>
    <n v="5"/>
    <x v="36"/>
    <x v="2"/>
    <s v="Offer B"/>
    <s v="Yes"/>
    <n v="22.2"/>
    <s v="Yes"/>
    <s v="Yes"/>
    <x v="1"/>
    <x v="41"/>
    <x v="1"/>
    <x v="1"/>
    <x v="1"/>
    <x v="1"/>
    <x v="0"/>
    <x v="1"/>
    <x v="1"/>
    <x v="0"/>
    <x v="0"/>
    <s v="No"/>
    <x v="1"/>
    <x v="172"/>
    <n v="4228.55"/>
    <n v="0"/>
    <n v="0"/>
    <n v="888"/>
    <n v="5116.55"/>
    <x v="0"/>
    <x v="0"/>
    <x v="0"/>
  </r>
  <r>
    <s v="3859-CVCET"/>
    <x v="0"/>
    <x v="10"/>
    <x v="1"/>
    <s v="No"/>
    <n v="0"/>
    <s v="Lindsay"/>
    <n v="93247"/>
    <n v="36.205464999999997"/>
    <n v="-119.085807"/>
    <n v="0"/>
    <x v="1"/>
    <x v="0"/>
    <s v="None"/>
    <s v="Yes"/>
    <n v="45.4"/>
    <s v="No"/>
    <s v="Yes"/>
    <x v="2"/>
    <x v="22"/>
    <x v="0"/>
    <x v="1"/>
    <x v="0"/>
    <x v="1"/>
    <x v="1"/>
    <x v="0"/>
    <x v="0"/>
    <x v="0"/>
    <x v="1"/>
    <s v="No"/>
    <x v="2"/>
    <x v="819"/>
    <n v="191.05"/>
    <n v="0"/>
    <n v="0"/>
    <n v="181.6"/>
    <n v="372.65"/>
    <x v="1"/>
    <x v="1"/>
    <x v="1"/>
  </r>
  <r>
    <s v="3863-IUBJR"/>
    <x v="1"/>
    <x v="60"/>
    <x v="4"/>
    <s v="Yes"/>
    <n v="0"/>
    <s v="Oakland"/>
    <n v="94607"/>
    <n v="37.807070000000003"/>
    <n v="-122.29740099999999"/>
    <n v="1"/>
    <x v="27"/>
    <x v="0"/>
    <s v="None"/>
    <s v="Yes"/>
    <n v="27.82"/>
    <s v="No"/>
    <s v="Yes"/>
    <x v="2"/>
    <x v="33"/>
    <x v="0"/>
    <x v="1"/>
    <x v="0"/>
    <x v="1"/>
    <x v="1"/>
    <x v="1"/>
    <x v="1"/>
    <x v="0"/>
    <x v="0"/>
    <s v="No"/>
    <x v="0"/>
    <x v="545"/>
    <n v="696.35"/>
    <n v="0"/>
    <n v="0"/>
    <n v="333.84"/>
    <n v="1030.19"/>
    <x v="1"/>
    <x v="1"/>
    <x v="1"/>
  </r>
  <r>
    <s v="3863-QSTYI"/>
    <x v="1"/>
    <x v="27"/>
    <x v="5"/>
    <s v="No"/>
    <n v="0"/>
    <s v="Mission Viejo"/>
    <n v="92691"/>
    <n v="33.611944999999999"/>
    <n v="-117.66586700000001"/>
    <n v="0"/>
    <x v="26"/>
    <x v="2"/>
    <s v="None"/>
    <s v="Yes"/>
    <n v="16.8"/>
    <s v="No"/>
    <s v="Yes"/>
    <x v="0"/>
    <x v="30"/>
    <x v="0"/>
    <x v="1"/>
    <x v="1"/>
    <x v="0"/>
    <x v="0"/>
    <x v="0"/>
    <x v="0"/>
    <x v="0"/>
    <x v="1"/>
    <s v="Yes"/>
    <x v="1"/>
    <x v="1145"/>
    <n v="3735.45"/>
    <n v="0"/>
    <n v="0"/>
    <n v="991.2"/>
    <n v="4726.6499999999996"/>
    <x v="0"/>
    <x v="0"/>
    <x v="0"/>
  </r>
  <r>
    <s v="3865-QBWSJ"/>
    <x v="1"/>
    <x v="48"/>
    <x v="3"/>
    <s v="No"/>
    <n v="2"/>
    <s v="Courtland"/>
    <n v="95615"/>
    <n v="38.311608999999997"/>
    <n v="-121.554034"/>
    <n v="0"/>
    <x v="70"/>
    <x v="2"/>
    <s v="None"/>
    <s v="Yes"/>
    <n v="45.13"/>
    <s v="Yes"/>
    <s v="Yes"/>
    <x v="1"/>
    <x v="22"/>
    <x v="1"/>
    <x v="1"/>
    <x v="0"/>
    <x v="1"/>
    <x v="1"/>
    <x v="0"/>
    <x v="0"/>
    <x v="0"/>
    <x v="2"/>
    <s v="Yes"/>
    <x v="0"/>
    <x v="510"/>
    <n v="3162.65"/>
    <n v="0"/>
    <n v="0"/>
    <n v="1714.94"/>
    <n v="4877.59"/>
    <x v="0"/>
    <x v="0"/>
    <x v="0"/>
  </r>
  <r>
    <s v="3865-YIOTT"/>
    <x v="1"/>
    <x v="43"/>
    <x v="1"/>
    <s v="Yes"/>
    <n v="1"/>
    <s v="San Francisco"/>
    <n v="94110"/>
    <n v="37.750020999999997"/>
    <n v="-122.415201"/>
    <n v="1"/>
    <x v="9"/>
    <x v="2"/>
    <s v="None"/>
    <s v="Yes"/>
    <n v="11.67"/>
    <s v="Yes"/>
    <s v="Yes"/>
    <x v="1"/>
    <x v="33"/>
    <x v="1"/>
    <x v="1"/>
    <x v="1"/>
    <x v="1"/>
    <x v="0"/>
    <x v="1"/>
    <x v="1"/>
    <x v="0"/>
    <x v="0"/>
    <s v="Yes"/>
    <x v="1"/>
    <x v="610"/>
    <n v="7848.5"/>
    <n v="0"/>
    <n v="0"/>
    <n v="840.24"/>
    <n v="8688.74"/>
    <x v="0"/>
    <x v="0"/>
    <x v="0"/>
  </r>
  <r>
    <s v="3865-ZFZIB"/>
    <x v="1"/>
    <x v="11"/>
    <x v="4"/>
    <s v="No"/>
    <n v="0"/>
    <s v="Los Angeles"/>
    <n v="90077"/>
    <n v="34.102083999999998"/>
    <n v="-118.451629"/>
    <n v="0"/>
    <x v="53"/>
    <x v="1"/>
    <s v="Offer D"/>
    <s v="Yes"/>
    <n v="34.68"/>
    <s v="No"/>
    <s v="No"/>
    <x v="3"/>
    <x v="16"/>
    <x v="2"/>
    <x v="2"/>
    <x v="2"/>
    <x v="2"/>
    <x v="2"/>
    <x v="2"/>
    <x v="2"/>
    <x v="2"/>
    <x v="2"/>
    <s v="No"/>
    <x v="0"/>
    <x v="205"/>
    <n v="358.15"/>
    <n v="0"/>
    <n v="0"/>
    <n v="658.92"/>
    <n v="1017.07"/>
    <x v="0"/>
    <x v="0"/>
    <x v="0"/>
  </r>
  <r>
    <s v="3865-ZYKAD"/>
    <x v="1"/>
    <x v="49"/>
    <x v="3"/>
    <s v="Yes"/>
    <n v="0"/>
    <s v="Sacramento"/>
    <n v="95831"/>
    <n v="38.494832000000002"/>
    <n v="-121.529447"/>
    <n v="7"/>
    <x v="19"/>
    <x v="2"/>
    <s v="None"/>
    <s v="Yes"/>
    <n v="14.76"/>
    <s v="Yes"/>
    <s v="Yes"/>
    <x v="1"/>
    <x v="6"/>
    <x v="1"/>
    <x v="0"/>
    <x v="0"/>
    <x v="1"/>
    <x v="1"/>
    <x v="0"/>
    <x v="0"/>
    <x v="0"/>
    <x v="1"/>
    <s v="Yes"/>
    <x v="0"/>
    <x v="206"/>
    <n v="5785.65"/>
    <n v="0"/>
    <n v="0"/>
    <n v="1018.44"/>
    <n v="6804.09"/>
    <x v="0"/>
    <x v="0"/>
    <x v="0"/>
  </r>
  <r>
    <s v="3866-MDTUB"/>
    <x v="0"/>
    <x v="22"/>
    <x v="5"/>
    <s v="No"/>
    <n v="0"/>
    <s v="Los Angeles"/>
    <n v="90017"/>
    <n v="34.052841999999998"/>
    <n v="-118.264495"/>
    <n v="0"/>
    <x v="29"/>
    <x v="0"/>
    <s v="None"/>
    <s v="Yes"/>
    <n v="26.93"/>
    <s v="No"/>
    <s v="Yes"/>
    <x v="2"/>
    <x v="1"/>
    <x v="1"/>
    <x v="1"/>
    <x v="0"/>
    <x v="1"/>
    <x v="0"/>
    <x v="1"/>
    <x v="1"/>
    <x v="0"/>
    <x v="1"/>
    <s v="Yes"/>
    <x v="1"/>
    <x v="291"/>
    <n v="146.9"/>
    <n v="0"/>
    <n v="0"/>
    <n v="53.86"/>
    <n v="200.76"/>
    <x v="1"/>
    <x v="5"/>
    <x v="9"/>
  </r>
  <r>
    <s v="3870-MQAMG"/>
    <x v="0"/>
    <x v="44"/>
    <x v="4"/>
    <s v="Yes"/>
    <n v="0"/>
    <s v="Camp Nelson"/>
    <n v="93208"/>
    <n v="36.057457999999997"/>
    <n v="-118.59195099999999"/>
    <n v="1"/>
    <x v="8"/>
    <x v="2"/>
    <s v="Offer B"/>
    <s v="Yes"/>
    <n v="2.1800000000000002"/>
    <s v="Yes"/>
    <s v="Yes"/>
    <x v="1"/>
    <x v="43"/>
    <x v="0"/>
    <x v="0"/>
    <x v="1"/>
    <x v="0"/>
    <x v="0"/>
    <x v="1"/>
    <x v="1"/>
    <x v="0"/>
    <x v="0"/>
    <s v="No"/>
    <x v="1"/>
    <x v="1118"/>
    <n v="5893.15"/>
    <n v="0"/>
    <n v="0"/>
    <n v="117.72"/>
    <n v="6010.87"/>
    <x v="1"/>
    <x v="1"/>
    <x v="1"/>
  </r>
  <r>
    <s v="3870-SPZSI"/>
    <x v="0"/>
    <x v="52"/>
    <x v="2"/>
    <s v="Yes"/>
    <n v="2"/>
    <s v="Wilton"/>
    <n v="95693"/>
    <n v="38.392558999999999"/>
    <n v="-121.225093"/>
    <n v="4"/>
    <x v="40"/>
    <x v="2"/>
    <s v="Offer A"/>
    <s v="Yes"/>
    <n v="33.25"/>
    <s v="Yes"/>
    <s v="Yes"/>
    <x v="1"/>
    <x v="26"/>
    <x v="1"/>
    <x v="0"/>
    <x v="1"/>
    <x v="0"/>
    <x v="0"/>
    <x v="1"/>
    <x v="1"/>
    <x v="0"/>
    <x v="2"/>
    <s v="Yes"/>
    <x v="0"/>
    <x v="1146"/>
    <n v="7869.05"/>
    <n v="0"/>
    <n v="0"/>
    <n v="2327.5"/>
    <n v="10196.549999999999"/>
    <x v="0"/>
    <x v="0"/>
    <x v="0"/>
  </r>
  <r>
    <s v="3871-IKPYH"/>
    <x v="1"/>
    <x v="57"/>
    <x v="3"/>
    <s v="No"/>
    <n v="0"/>
    <s v="Camarillo"/>
    <n v="93010"/>
    <n v="34.227846"/>
    <n v="-119.079903"/>
    <n v="0"/>
    <x v="13"/>
    <x v="0"/>
    <s v="None"/>
    <s v="Yes"/>
    <n v="16.190000000000001"/>
    <s v="No"/>
    <s v="Yes"/>
    <x v="1"/>
    <x v="11"/>
    <x v="0"/>
    <x v="1"/>
    <x v="0"/>
    <x v="1"/>
    <x v="1"/>
    <x v="0"/>
    <x v="0"/>
    <x v="0"/>
    <x v="1"/>
    <s v="No"/>
    <x v="1"/>
    <x v="445"/>
    <n v="69.099999999999994"/>
    <n v="0"/>
    <n v="0"/>
    <n v="16.190000000000001"/>
    <n v="85.29"/>
    <x v="1"/>
    <x v="3"/>
    <x v="14"/>
  </r>
  <r>
    <s v="3873-NFTGI"/>
    <x v="1"/>
    <x v="33"/>
    <x v="2"/>
    <s v="No"/>
    <n v="0"/>
    <s v="Fresno"/>
    <n v="93703"/>
    <n v="36.768774000000001"/>
    <n v="-119.76263299999999"/>
    <n v="0"/>
    <x v="32"/>
    <x v="1"/>
    <s v="Offer D"/>
    <s v="Yes"/>
    <n v="18.48"/>
    <s v="Yes"/>
    <s v="Yes"/>
    <x v="2"/>
    <x v="8"/>
    <x v="0"/>
    <x v="0"/>
    <x v="0"/>
    <x v="1"/>
    <x v="1"/>
    <x v="0"/>
    <x v="0"/>
    <x v="0"/>
    <x v="1"/>
    <s v="Yes"/>
    <x v="0"/>
    <x v="1074"/>
    <n v="767.55"/>
    <n v="0"/>
    <n v="0"/>
    <n v="258.72000000000003"/>
    <n v="1026.27"/>
    <x v="0"/>
    <x v="0"/>
    <x v="0"/>
  </r>
  <r>
    <s v="3873-WOSBC"/>
    <x v="1"/>
    <x v="12"/>
    <x v="2"/>
    <s v="Yes"/>
    <n v="0"/>
    <s v="Catheys Valley"/>
    <n v="95306"/>
    <n v="37.394410999999998"/>
    <n v="-120.127262"/>
    <n v="1"/>
    <x v="23"/>
    <x v="2"/>
    <s v="Offer A"/>
    <s v="Yes"/>
    <n v="11.74"/>
    <s v="Yes"/>
    <s v="No"/>
    <x v="3"/>
    <x v="16"/>
    <x v="2"/>
    <x v="2"/>
    <x v="2"/>
    <x v="2"/>
    <x v="2"/>
    <x v="2"/>
    <x v="2"/>
    <x v="2"/>
    <x v="2"/>
    <s v="No"/>
    <x v="0"/>
    <x v="261"/>
    <n v="1784.9"/>
    <n v="0"/>
    <n v="0"/>
    <n v="786.58"/>
    <n v="2571.48"/>
    <x v="0"/>
    <x v="0"/>
    <x v="0"/>
  </r>
  <r>
    <s v="3874-EQOEP"/>
    <x v="1"/>
    <x v="13"/>
    <x v="0"/>
    <s v="No"/>
    <n v="4"/>
    <s v="Long Beach"/>
    <n v="90804"/>
    <n v="33.783047000000003"/>
    <n v="-118.1486"/>
    <n v="0"/>
    <x v="6"/>
    <x v="0"/>
    <s v="Offer E"/>
    <s v="Yes"/>
    <n v="20.52"/>
    <s v="Yes"/>
    <s v="Yes"/>
    <x v="0"/>
    <x v="29"/>
    <x v="0"/>
    <x v="1"/>
    <x v="0"/>
    <x v="1"/>
    <x v="0"/>
    <x v="1"/>
    <x v="1"/>
    <x v="1"/>
    <x v="1"/>
    <s v="No"/>
    <x v="0"/>
    <x v="53"/>
    <n v="655.5"/>
    <n v="36.6"/>
    <n v="10"/>
    <n v="143.63999999999999"/>
    <n v="772.54"/>
    <x v="1"/>
    <x v="1"/>
    <x v="1"/>
  </r>
  <r>
    <s v="3877-JRJIP"/>
    <x v="1"/>
    <x v="2"/>
    <x v="2"/>
    <s v="No"/>
    <n v="0"/>
    <s v="Hawthorne"/>
    <n v="90250"/>
    <n v="33.914774999999999"/>
    <n v="-118.348083"/>
    <n v="0"/>
    <x v="13"/>
    <x v="0"/>
    <s v="None"/>
    <s v="Yes"/>
    <n v="22.05"/>
    <s v="Yes"/>
    <s v="Yes"/>
    <x v="0"/>
    <x v="29"/>
    <x v="0"/>
    <x v="1"/>
    <x v="0"/>
    <x v="1"/>
    <x v="0"/>
    <x v="0"/>
    <x v="0"/>
    <x v="0"/>
    <x v="1"/>
    <s v="Yes"/>
    <x v="1"/>
    <x v="1147"/>
    <n v="59.85"/>
    <n v="0"/>
    <n v="0"/>
    <n v="22.05"/>
    <n v="81.900000000000006"/>
    <x v="1"/>
    <x v="5"/>
    <x v="9"/>
  </r>
  <r>
    <s v="3878-AVSOQ"/>
    <x v="0"/>
    <x v="8"/>
    <x v="5"/>
    <s v="No"/>
    <n v="0"/>
    <s v="La Jolla"/>
    <n v="92037"/>
    <n v="32.853743000000001"/>
    <n v="-117.25033999999999"/>
    <n v="0"/>
    <x v="13"/>
    <x v="0"/>
    <s v="None"/>
    <s v="Yes"/>
    <n v="17.600000000000001"/>
    <s v="No"/>
    <s v="Yes"/>
    <x v="1"/>
    <x v="23"/>
    <x v="0"/>
    <x v="1"/>
    <x v="0"/>
    <x v="1"/>
    <x v="1"/>
    <x v="0"/>
    <x v="0"/>
    <x v="1"/>
    <x v="2"/>
    <s v="Yes"/>
    <x v="1"/>
    <x v="1148"/>
    <n v="71.25"/>
    <n v="0"/>
    <n v="10"/>
    <n v="17.600000000000001"/>
    <n v="98.85"/>
    <x v="2"/>
    <x v="0"/>
    <x v="0"/>
  </r>
  <r>
    <s v="3882-IYOIJ"/>
    <x v="0"/>
    <x v="51"/>
    <x v="1"/>
    <s v="Yes"/>
    <n v="1"/>
    <s v="Yorba Linda"/>
    <n v="92886"/>
    <n v="33.897252999999999"/>
    <n v="-117.792202"/>
    <n v="1"/>
    <x v="59"/>
    <x v="2"/>
    <s v="Offer B"/>
    <s v="Yes"/>
    <n v="43.33"/>
    <s v="Yes"/>
    <s v="Yes"/>
    <x v="1"/>
    <x v="29"/>
    <x v="1"/>
    <x v="0"/>
    <x v="1"/>
    <x v="0"/>
    <x v="0"/>
    <x v="1"/>
    <x v="1"/>
    <x v="0"/>
    <x v="2"/>
    <s v="No"/>
    <x v="0"/>
    <x v="513"/>
    <n v="6758.45"/>
    <n v="11.85"/>
    <n v="0"/>
    <n v="2599.8000000000002"/>
    <n v="9346.4"/>
    <x v="0"/>
    <x v="0"/>
    <x v="0"/>
  </r>
  <r>
    <s v="3884-HCSWG"/>
    <x v="0"/>
    <x v="35"/>
    <x v="2"/>
    <s v="No"/>
    <n v="0"/>
    <s v="Camptonville"/>
    <n v="95922"/>
    <n v="39.432127000000001"/>
    <n v="-121.099287"/>
    <n v="0"/>
    <x v="67"/>
    <x v="1"/>
    <s v="None"/>
    <s v="Yes"/>
    <n v="7.66"/>
    <s v="No"/>
    <s v="Yes"/>
    <x v="1"/>
    <x v="14"/>
    <x v="0"/>
    <x v="1"/>
    <x v="0"/>
    <x v="1"/>
    <x v="1"/>
    <x v="0"/>
    <x v="0"/>
    <x v="1"/>
    <x v="1"/>
    <s v="Yes"/>
    <x v="1"/>
    <x v="748"/>
    <n v="1144.5"/>
    <n v="0"/>
    <n v="80"/>
    <n v="130.22"/>
    <n v="1354.72"/>
    <x v="1"/>
    <x v="5"/>
    <x v="9"/>
  </r>
  <r>
    <s v="3884-UEBXB"/>
    <x v="0"/>
    <x v="12"/>
    <x v="2"/>
    <s v="Yes"/>
    <n v="1"/>
    <s v="Diamond Springs"/>
    <n v="95619"/>
    <n v="38.683605"/>
    <n v="-120.811852"/>
    <n v="5"/>
    <x v="23"/>
    <x v="2"/>
    <s v="None"/>
    <s v="No"/>
    <n v="0"/>
    <s v="N/A"/>
    <s v="Yes"/>
    <x v="2"/>
    <x v="26"/>
    <x v="1"/>
    <x v="0"/>
    <x v="0"/>
    <x v="1"/>
    <x v="1"/>
    <x v="0"/>
    <x v="0"/>
    <x v="0"/>
    <x v="2"/>
    <s v="No"/>
    <x v="1"/>
    <x v="1149"/>
    <n v="2434.4499999999998"/>
    <n v="0"/>
    <n v="0"/>
    <n v="0"/>
    <n v="2434.4499999999998"/>
    <x v="0"/>
    <x v="0"/>
    <x v="0"/>
  </r>
  <r>
    <s v="3886-CERTZ"/>
    <x v="0"/>
    <x v="30"/>
    <x v="2"/>
    <s v="Yes"/>
    <n v="0"/>
    <s v="Fullerton"/>
    <n v="92831"/>
    <n v="33.879983000000003"/>
    <n v="-117.895482"/>
    <n v="1"/>
    <x v="9"/>
    <x v="2"/>
    <s v="None"/>
    <s v="Yes"/>
    <n v="31.13"/>
    <s v="Yes"/>
    <s v="Yes"/>
    <x v="1"/>
    <x v="4"/>
    <x v="0"/>
    <x v="0"/>
    <x v="1"/>
    <x v="0"/>
    <x v="0"/>
    <x v="1"/>
    <x v="1"/>
    <x v="0"/>
    <x v="0"/>
    <s v="Yes"/>
    <x v="1"/>
    <x v="1097"/>
    <n v="8109.8"/>
    <n v="0"/>
    <n v="0"/>
    <n v="2241.36"/>
    <n v="10351.16"/>
    <x v="1"/>
    <x v="1"/>
    <x v="1"/>
  </r>
  <r>
    <s v="3887-PBQAO"/>
    <x v="0"/>
    <x v="23"/>
    <x v="1"/>
    <s v="Yes"/>
    <n v="0"/>
    <s v="Hermosa Beach"/>
    <n v="90254"/>
    <n v="33.865319999999997"/>
    <n v="-118.39633600000001"/>
    <n v="4"/>
    <x v="14"/>
    <x v="2"/>
    <s v="Offer B"/>
    <s v="Yes"/>
    <n v="22.49"/>
    <s v="Yes"/>
    <s v="No"/>
    <x v="3"/>
    <x v="16"/>
    <x v="2"/>
    <x v="2"/>
    <x v="2"/>
    <x v="2"/>
    <x v="2"/>
    <x v="2"/>
    <x v="2"/>
    <x v="2"/>
    <x v="0"/>
    <s v="Yes"/>
    <x v="0"/>
    <x v="312"/>
    <n v="1216.5999999999999"/>
    <n v="0"/>
    <n v="0"/>
    <n v="1012.05"/>
    <n v="2228.65"/>
    <x v="0"/>
    <x v="0"/>
    <x v="0"/>
  </r>
  <r>
    <s v="3889-VWBID"/>
    <x v="1"/>
    <x v="7"/>
    <x v="2"/>
    <s v="Yes"/>
    <n v="1"/>
    <s v="Antelope"/>
    <n v="95843"/>
    <n v="38.715497999999997"/>
    <n v="-121.363411"/>
    <n v="1"/>
    <x v="64"/>
    <x v="2"/>
    <s v="None"/>
    <s v="Yes"/>
    <n v="27.59"/>
    <s v="No"/>
    <s v="Yes"/>
    <x v="2"/>
    <x v="22"/>
    <x v="1"/>
    <x v="0"/>
    <x v="0"/>
    <x v="0"/>
    <x v="0"/>
    <x v="1"/>
    <x v="1"/>
    <x v="0"/>
    <x v="2"/>
    <s v="No"/>
    <x v="1"/>
    <x v="1117"/>
    <n v="5776.45"/>
    <n v="0"/>
    <n v="0"/>
    <n v="1876.12"/>
    <n v="7652.57"/>
    <x v="0"/>
    <x v="0"/>
    <x v="0"/>
  </r>
  <r>
    <s v="3890-RTCMS"/>
    <x v="1"/>
    <x v="46"/>
    <x v="4"/>
    <s v="No"/>
    <n v="0"/>
    <s v="Millville"/>
    <n v="96062"/>
    <n v="40.531256999999997"/>
    <n v="-122.148139"/>
    <n v="0"/>
    <x v="43"/>
    <x v="1"/>
    <s v="None"/>
    <s v="Yes"/>
    <n v="48.45"/>
    <s v="No"/>
    <s v="Yes"/>
    <x v="2"/>
    <x v="9"/>
    <x v="0"/>
    <x v="1"/>
    <x v="0"/>
    <x v="0"/>
    <x v="1"/>
    <x v="0"/>
    <x v="0"/>
    <x v="0"/>
    <x v="1"/>
    <s v="Yes"/>
    <x v="0"/>
    <x v="175"/>
    <n v="799"/>
    <n v="0"/>
    <n v="0"/>
    <n v="775.2"/>
    <n v="1574.2"/>
    <x v="0"/>
    <x v="0"/>
    <x v="0"/>
  </r>
  <r>
    <s v="3891-NLXJB"/>
    <x v="1"/>
    <x v="17"/>
    <x v="4"/>
    <s v="No"/>
    <n v="0"/>
    <s v="San Jose"/>
    <n v="95131"/>
    <n v="37.387027000000003"/>
    <n v="-121.897775"/>
    <n v="0"/>
    <x v="20"/>
    <x v="2"/>
    <s v="None"/>
    <s v="No"/>
    <n v="0"/>
    <s v="N/A"/>
    <s v="Yes"/>
    <x v="2"/>
    <x v="24"/>
    <x v="1"/>
    <x v="0"/>
    <x v="0"/>
    <x v="0"/>
    <x v="1"/>
    <x v="0"/>
    <x v="1"/>
    <x v="1"/>
    <x v="2"/>
    <s v="Yes"/>
    <x v="0"/>
    <x v="1150"/>
    <n v="1390.85"/>
    <n v="0"/>
    <n v="50"/>
    <n v="0"/>
    <n v="1440.85"/>
    <x v="0"/>
    <x v="0"/>
    <x v="0"/>
  </r>
  <r>
    <s v="3891-PUQOD"/>
    <x v="0"/>
    <x v="43"/>
    <x v="1"/>
    <s v="No"/>
    <n v="3"/>
    <s v="Los Angeles"/>
    <n v="90063"/>
    <n v="34.044271000000002"/>
    <n v="-118.185237"/>
    <n v="0"/>
    <x v="13"/>
    <x v="0"/>
    <s v="None"/>
    <s v="Yes"/>
    <n v="13.58"/>
    <s v="No"/>
    <s v="Yes"/>
    <x v="2"/>
    <x v="40"/>
    <x v="0"/>
    <x v="1"/>
    <x v="1"/>
    <x v="1"/>
    <x v="1"/>
    <x v="1"/>
    <x v="1"/>
    <x v="0"/>
    <x v="1"/>
    <s v="No"/>
    <x v="1"/>
    <x v="238"/>
    <n v="59.2"/>
    <n v="0"/>
    <n v="0"/>
    <n v="13.58"/>
    <n v="72.78"/>
    <x v="1"/>
    <x v="2"/>
    <x v="15"/>
  </r>
  <r>
    <s v="3892-NXAZG"/>
    <x v="1"/>
    <x v="52"/>
    <x v="2"/>
    <s v="Yes"/>
    <n v="1"/>
    <s v="Downieville"/>
    <n v="95936"/>
    <n v="39.578792"/>
    <n v="-120.78078600000001"/>
    <n v="4"/>
    <x v="9"/>
    <x v="2"/>
    <s v="Offer A"/>
    <s v="Yes"/>
    <n v="5.81"/>
    <s v="Yes"/>
    <s v="Yes"/>
    <x v="1"/>
    <x v="27"/>
    <x v="1"/>
    <x v="0"/>
    <x v="1"/>
    <x v="0"/>
    <x v="0"/>
    <x v="1"/>
    <x v="1"/>
    <x v="0"/>
    <x v="2"/>
    <s v="Yes"/>
    <x v="0"/>
    <x v="1151"/>
    <n v="8289.2000000000007"/>
    <n v="0"/>
    <n v="0"/>
    <n v="418.32"/>
    <n v="8707.52"/>
    <x v="0"/>
    <x v="0"/>
    <x v="0"/>
  </r>
  <r>
    <s v="3893-JRNFS"/>
    <x v="1"/>
    <x v="31"/>
    <x v="4"/>
    <s v="No"/>
    <n v="0"/>
    <s v="Palmdale"/>
    <n v="93550"/>
    <n v="34.536231999999998"/>
    <n v="-118.08293500000001"/>
    <n v="0"/>
    <x v="64"/>
    <x v="2"/>
    <s v="None"/>
    <s v="No"/>
    <n v="0"/>
    <s v="N/A"/>
    <s v="Yes"/>
    <x v="2"/>
    <x v="44"/>
    <x v="0"/>
    <x v="1"/>
    <x v="1"/>
    <x v="1"/>
    <x v="1"/>
    <x v="1"/>
    <x v="1"/>
    <x v="0"/>
    <x v="1"/>
    <s v="Yes"/>
    <x v="1"/>
    <x v="1152"/>
    <n v="2796.35"/>
    <n v="0"/>
    <n v="0"/>
    <n v="0"/>
    <n v="2796.35"/>
    <x v="0"/>
    <x v="0"/>
    <x v="0"/>
  </r>
  <r>
    <s v="3896-RCYYE"/>
    <x v="0"/>
    <x v="37"/>
    <x v="5"/>
    <s v="No"/>
    <n v="0"/>
    <s v="Atwater"/>
    <n v="95301"/>
    <n v="37.321232999999999"/>
    <n v="-120.65635399999999"/>
    <n v="0"/>
    <x v="23"/>
    <x v="2"/>
    <s v="None"/>
    <s v="No"/>
    <n v="0"/>
    <s v="N/A"/>
    <s v="Yes"/>
    <x v="2"/>
    <x v="4"/>
    <x v="0"/>
    <x v="1"/>
    <x v="1"/>
    <x v="0"/>
    <x v="0"/>
    <x v="1"/>
    <x v="1"/>
    <x v="0"/>
    <x v="1"/>
    <s v="Yes"/>
    <x v="0"/>
    <x v="1153"/>
    <n v="3579.15"/>
    <n v="0"/>
    <n v="0"/>
    <n v="0"/>
    <n v="3579.15"/>
    <x v="0"/>
    <x v="0"/>
    <x v="0"/>
  </r>
  <r>
    <s v="3896-ZVNET"/>
    <x v="0"/>
    <x v="21"/>
    <x v="1"/>
    <s v="Yes"/>
    <n v="3"/>
    <s v="Gerber"/>
    <n v="96035"/>
    <n v="40.031939999999999"/>
    <n v="-122.176023"/>
    <n v="7"/>
    <x v="52"/>
    <x v="1"/>
    <s v="None"/>
    <s v="Yes"/>
    <n v="20.74"/>
    <s v="Yes"/>
    <s v="No"/>
    <x v="3"/>
    <x v="16"/>
    <x v="2"/>
    <x v="2"/>
    <x v="2"/>
    <x v="2"/>
    <x v="2"/>
    <x v="2"/>
    <x v="2"/>
    <x v="2"/>
    <x v="2"/>
    <s v="No"/>
    <x v="2"/>
    <x v="603"/>
    <n v="571.75"/>
    <n v="0"/>
    <n v="0"/>
    <n v="497.76"/>
    <n v="1069.51"/>
    <x v="0"/>
    <x v="0"/>
    <x v="0"/>
  </r>
  <r>
    <s v="3898-BSJYF"/>
    <x v="0"/>
    <x v="5"/>
    <x v="4"/>
    <s v="No"/>
    <n v="1"/>
    <s v="Herlong"/>
    <n v="96113"/>
    <n v="40.198233999999999"/>
    <n v="-120.18089000000001"/>
    <n v="0"/>
    <x v="46"/>
    <x v="0"/>
    <s v="Offer D"/>
    <s v="Yes"/>
    <n v="14.24"/>
    <s v="Yes"/>
    <s v="Yes"/>
    <x v="0"/>
    <x v="33"/>
    <x v="1"/>
    <x v="1"/>
    <x v="1"/>
    <x v="0"/>
    <x v="1"/>
    <x v="1"/>
    <x v="1"/>
    <x v="0"/>
    <x v="0"/>
    <s v="No"/>
    <x v="0"/>
    <x v="354"/>
    <n v="693.3"/>
    <n v="0"/>
    <n v="0"/>
    <n v="142.4"/>
    <n v="835.7"/>
    <x v="0"/>
    <x v="0"/>
    <x v="0"/>
  </r>
  <r>
    <s v="3898-GUYTS"/>
    <x v="0"/>
    <x v="41"/>
    <x v="3"/>
    <s v="No"/>
    <n v="0"/>
    <s v="Ravendale"/>
    <n v="96123"/>
    <n v="40.845737999999997"/>
    <n v="-120.322219"/>
    <n v="0"/>
    <x v="14"/>
    <x v="2"/>
    <s v="None"/>
    <s v="Yes"/>
    <n v="12.67"/>
    <s v="Yes"/>
    <s v="Yes"/>
    <x v="1"/>
    <x v="3"/>
    <x v="1"/>
    <x v="0"/>
    <x v="0"/>
    <x v="0"/>
    <x v="0"/>
    <x v="0"/>
    <x v="0"/>
    <x v="0"/>
    <x v="2"/>
    <s v="Yes"/>
    <x v="1"/>
    <x v="1154"/>
    <n v="4385.05"/>
    <n v="0"/>
    <n v="0"/>
    <n v="570.15"/>
    <n v="4955.2"/>
    <x v="0"/>
    <x v="0"/>
    <x v="0"/>
  </r>
  <r>
    <s v="3900-AQPHZ"/>
    <x v="0"/>
    <x v="45"/>
    <x v="1"/>
    <s v="No"/>
    <n v="0"/>
    <s v="Pearblossom"/>
    <n v="93553"/>
    <n v="34.445239000000001"/>
    <n v="-117.894868"/>
    <n v="0"/>
    <x v="13"/>
    <x v="0"/>
    <s v="None"/>
    <s v="Yes"/>
    <n v="49.51"/>
    <s v="No"/>
    <s v="No"/>
    <x v="3"/>
    <x v="16"/>
    <x v="2"/>
    <x v="2"/>
    <x v="2"/>
    <x v="2"/>
    <x v="2"/>
    <x v="2"/>
    <x v="2"/>
    <x v="2"/>
    <x v="1"/>
    <s v="No"/>
    <x v="2"/>
    <x v="199"/>
    <n v="19.899999999999999"/>
    <n v="0"/>
    <n v="0"/>
    <n v="49.51"/>
    <n v="69.41"/>
    <x v="1"/>
    <x v="5"/>
    <x v="9"/>
  </r>
  <r>
    <s v="3902-FOIGH"/>
    <x v="1"/>
    <x v="36"/>
    <x v="5"/>
    <s v="Yes"/>
    <n v="0"/>
    <s v="Doyle"/>
    <n v="96109"/>
    <n v="40.012675000000002"/>
    <n v="-120.101857"/>
    <n v="1"/>
    <x v="27"/>
    <x v="0"/>
    <s v="None"/>
    <s v="Yes"/>
    <n v="48.5"/>
    <s v="Yes"/>
    <s v="Yes"/>
    <x v="1"/>
    <x v="3"/>
    <x v="0"/>
    <x v="0"/>
    <x v="0"/>
    <x v="1"/>
    <x v="0"/>
    <x v="1"/>
    <x v="0"/>
    <x v="0"/>
    <x v="1"/>
    <s v="Yes"/>
    <x v="1"/>
    <x v="75"/>
    <n v="1218.55"/>
    <n v="0"/>
    <n v="0"/>
    <n v="582"/>
    <n v="1800.55"/>
    <x v="1"/>
    <x v="2"/>
    <x v="2"/>
  </r>
  <r>
    <s v="3902-MIVLE"/>
    <x v="1"/>
    <x v="34"/>
    <x v="0"/>
    <s v="Yes"/>
    <n v="0"/>
    <s v="Whittier"/>
    <n v="90601"/>
    <n v="34.007353000000002"/>
    <n v="-118.033683"/>
    <n v="3"/>
    <x v="5"/>
    <x v="2"/>
    <s v="Offer B"/>
    <s v="Yes"/>
    <n v="12.15"/>
    <s v="Yes"/>
    <s v="Yes"/>
    <x v="2"/>
    <x v="8"/>
    <x v="1"/>
    <x v="1"/>
    <x v="1"/>
    <x v="0"/>
    <x v="1"/>
    <x v="1"/>
    <x v="1"/>
    <x v="0"/>
    <x v="2"/>
    <s v="No"/>
    <x v="0"/>
    <x v="1155"/>
    <n v="4676.7"/>
    <n v="0"/>
    <n v="0"/>
    <n v="765.45"/>
    <n v="5442.15"/>
    <x v="0"/>
    <x v="0"/>
    <x v="0"/>
  </r>
  <r>
    <s v="3904-UKFRE"/>
    <x v="1"/>
    <x v="60"/>
    <x v="4"/>
    <s v="No"/>
    <n v="0"/>
    <s v="Stockton"/>
    <n v="95205"/>
    <n v="37.965694999999997"/>
    <n v="-121.260051"/>
    <n v="0"/>
    <x v="1"/>
    <x v="0"/>
    <s v="Offer E"/>
    <s v="Yes"/>
    <n v="44.16"/>
    <s v="Yes"/>
    <s v="Yes"/>
    <x v="1"/>
    <x v="39"/>
    <x v="1"/>
    <x v="1"/>
    <x v="0"/>
    <x v="1"/>
    <x v="1"/>
    <x v="0"/>
    <x v="0"/>
    <x v="0"/>
    <x v="1"/>
    <s v="Yes"/>
    <x v="1"/>
    <x v="849"/>
    <n v="336.15"/>
    <n v="0"/>
    <n v="0"/>
    <n v="176.64"/>
    <n v="512.79"/>
    <x v="0"/>
    <x v="0"/>
    <x v="0"/>
  </r>
  <r>
    <s v="3908-BLSYF"/>
    <x v="0"/>
    <x v="43"/>
    <x v="1"/>
    <s v="No"/>
    <n v="0"/>
    <s v="Los Altos"/>
    <n v="94024"/>
    <n v="37.352910999999999"/>
    <n v="-122.093002"/>
    <n v="0"/>
    <x v="38"/>
    <x v="0"/>
    <s v="None"/>
    <s v="Yes"/>
    <n v="25.93"/>
    <s v="No"/>
    <s v="Yes"/>
    <x v="1"/>
    <x v="40"/>
    <x v="0"/>
    <x v="1"/>
    <x v="1"/>
    <x v="1"/>
    <x v="1"/>
    <x v="1"/>
    <x v="1"/>
    <x v="0"/>
    <x v="1"/>
    <s v="No"/>
    <x v="1"/>
    <x v="4"/>
    <n v="497.55"/>
    <n v="0"/>
    <n v="0"/>
    <n v="155.58000000000001"/>
    <n v="653.13"/>
    <x v="1"/>
    <x v="1"/>
    <x v="1"/>
  </r>
  <r>
    <s v="3908-MKIMJ"/>
    <x v="1"/>
    <x v="16"/>
    <x v="3"/>
    <s v="Yes"/>
    <n v="0"/>
    <s v="Mount Shasta"/>
    <n v="96067"/>
    <n v="41.338320000000003"/>
    <n v="-122.290756"/>
    <n v="9"/>
    <x v="64"/>
    <x v="2"/>
    <s v="None"/>
    <s v="No"/>
    <n v="0"/>
    <s v="N/A"/>
    <s v="Yes"/>
    <x v="0"/>
    <x v="29"/>
    <x v="1"/>
    <x v="0"/>
    <x v="1"/>
    <x v="1"/>
    <x v="1"/>
    <x v="0"/>
    <x v="0"/>
    <x v="0"/>
    <x v="2"/>
    <s v="Yes"/>
    <x v="1"/>
    <x v="1156"/>
    <n v="2965.75"/>
    <n v="0"/>
    <n v="0"/>
    <n v="0"/>
    <n v="2965.75"/>
    <x v="0"/>
    <x v="0"/>
    <x v="0"/>
  </r>
  <r>
    <s v="3910-MRQOY"/>
    <x v="0"/>
    <x v="24"/>
    <x v="4"/>
    <s v="Yes"/>
    <n v="0"/>
    <s v="Orick"/>
    <n v="95555"/>
    <n v="41.336354"/>
    <n v="-124.044354"/>
    <n v="8"/>
    <x v="9"/>
    <x v="2"/>
    <s v="None"/>
    <s v="Yes"/>
    <n v="12.87"/>
    <s v="No"/>
    <s v="No"/>
    <x v="3"/>
    <x v="16"/>
    <x v="2"/>
    <x v="2"/>
    <x v="2"/>
    <x v="2"/>
    <x v="2"/>
    <x v="2"/>
    <x v="2"/>
    <x v="2"/>
    <x v="2"/>
    <s v="No"/>
    <x v="1"/>
    <x v="56"/>
    <n v="1496.45"/>
    <n v="0"/>
    <n v="0"/>
    <n v="926.64"/>
    <n v="2423.09"/>
    <x v="0"/>
    <x v="0"/>
    <x v="0"/>
  </r>
  <r>
    <s v="3911-RSNHI"/>
    <x v="0"/>
    <x v="1"/>
    <x v="1"/>
    <s v="Yes"/>
    <n v="0"/>
    <s v="Rocklin"/>
    <n v="95765"/>
    <n v="38.823278000000002"/>
    <n v="-121.281856"/>
    <n v="2"/>
    <x v="4"/>
    <x v="2"/>
    <s v="Offer A"/>
    <s v="No"/>
    <n v="0"/>
    <s v="N/A"/>
    <s v="Yes"/>
    <x v="2"/>
    <x v="22"/>
    <x v="0"/>
    <x v="0"/>
    <x v="1"/>
    <x v="0"/>
    <x v="0"/>
    <x v="1"/>
    <x v="1"/>
    <x v="0"/>
    <x v="2"/>
    <s v="Yes"/>
    <x v="0"/>
    <x v="310"/>
    <n v="4310.3500000000004"/>
    <n v="0"/>
    <n v="0"/>
    <n v="0"/>
    <n v="4310.3500000000004"/>
    <x v="0"/>
    <x v="0"/>
    <x v="0"/>
  </r>
  <r>
    <s v="3913-FCUUW"/>
    <x v="0"/>
    <x v="7"/>
    <x v="2"/>
    <s v="Yes"/>
    <n v="1"/>
    <s v="Hanford"/>
    <n v="93230"/>
    <n v="36.292230000000004"/>
    <n v="-119.622676"/>
    <n v="8"/>
    <x v="9"/>
    <x v="2"/>
    <s v="Offer A"/>
    <s v="Yes"/>
    <n v="6.85"/>
    <s v="Yes"/>
    <s v="Yes"/>
    <x v="2"/>
    <x v="10"/>
    <x v="1"/>
    <x v="0"/>
    <x v="1"/>
    <x v="0"/>
    <x v="1"/>
    <x v="0"/>
    <x v="0"/>
    <x v="0"/>
    <x v="2"/>
    <s v="Yes"/>
    <x v="1"/>
    <x v="224"/>
    <n v="5165.7"/>
    <n v="0"/>
    <n v="0"/>
    <n v="493.2"/>
    <n v="5658.9"/>
    <x v="0"/>
    <x v="0"/>
    <x v="0"/>
  </r>
  <r>
    <s v="3913-RDSJZ"/>
    <x v="0"/>
    <x v="43"/>
    <x v="1"/>
    <s v="Yes"/>
    <n v="0"/>
    <s v="Los Angeles"/>
    <n v="90019"/>
    <n v="34.049841000000001"/>
    <n v="-118.33846"/>
    <n v="9"/>
    <x v="34"/>
    <x v="2"/>
    <s v="None"/>
    <s v="Yes"/>
    <n v="49.39"/>
    <s v="Yes"/>
    <s v="No"/>
    <x v="3"/>
    <x v="16"/>
    <x v="2"/>
    <x v="2"/>
    <x v="2"/>
    <x v="2"/>
    <x v="2"/>
    <x v="2"/>
    <x v="2"/>
    <x v="2"/>
    <x v="2"/>
    <s v="No"/>
    <x v="0"/>
    <x v="1018"/>
    <n v="1714.95"/>
    <n v="0"/>
    <n v="0"/>
    <n v="3160.96"/>
    <n v="4875.91"/>
    <x v="0"/>
    <x v="0"/>
    <x v="0"/>
  </r>
  <r>
    <s v="3914-FDRHP"/>
    <x v="1"/>
    <x v="11"/>
    <x v="4"/>
    <s v="No"/>
    <n v="0"/>
    <s v="Warner Springs"/>
    <n v="92086"/>
    <n v="33.323704999999997"/>
    <n v="-116.626907"/>
    <n v="0"/>
    <x v="0"/>
    <x v="0"/>
    <s v="None"/>
    <s v="Yes"/>
    <n v="46.34"/>
    <s v="No"/>
    <s v="Yes"/>
    <x v="1"/>
    <x v="9"/>
    <x v="0"/>
    <x v="1"/>
    <x v="0"/>
    <x v="0"/>
    <x v="0"/>
    <x v="0"/>
    <x v="0"/>
    <x v="0"/>
    <x v="1"/>
    <s v="No"/>
    <x v="1"/>
    <x v="80"/>
    <n v="770.5"/>
    <n v="0"/>
    <n v="0"/>
    <n v="417.06"/>
    <n v="1187.56"/>
    <x v="0"/>
    <x v="0"/>
    <x v="0"/>
  </r>
  <r>
    <s v="3915-ODIYG"/>
    <x v="1"/>
    <x v="15"/>
    <x v="3"/>
    <s v="No"/>
    <n v="0"/>
    <s v="Cotati"/>
    <n v="94931"/>
    <n v="38.326214999999998"/>
    <n v="-122.71874200000001"/>
    <n v="0"/>
    <x v="59"/>
    <x v="2"/>
    <s v="None"/>
    <s v="Yes"/>
    <n v="10.199999999999999"/>
    <s v="Yes"/>
    <s v="Yes"/>
    <x v="2"/>
    <x v="27"/>
    <x v="1"/>
    <x v="0"/>
    <x v="0"/>
    <x v="1"/>
    <x v="1"/>
    <x v="1"/>
    <x v="1"/>
    <x v="1"/>
    <x v="0"/>
    <s v="Yes"/>
    <x v="1"/>
    <x v="1157"/>
    <n v="4374.55"/>
    <n v="0"/>
    <n v="10"/>
    <n v="612"/>
    <n v="4996.55"/>
    <x v="0"/>
    <x v="0"/>
    <x v="0"/>
  </r>
  <r>
    <s v="3916-NRPAP"/>
    <x v="1"/>
    <x v="44"/>
    <x v="4"/>
    <s v="No"/>
    <n v="0"/>
    <s v="Escalon"/>
    <n v="95320"/>
    <n v="37.818542999999998"/>
    <n v="-121.006907"/>
    <n v="0"/>
    <x v="3"/>
    <x v="0"/>
    <s v="Offer E"/>
    <s v="Yes"/>
    <n v="29.84"/>
    <s v="No"/>
    <s v="Yes"/>
    <x v="1"/>
    <x v="2"/>
    <x v="0"/>
    <x v="1"/>
    <x v="1"/>
    <x v="1"/>
    <x v="1"/>
    <x v="1"/>
    <x v="1"/>
    <x v="0"/>
    <x v="1"/>
    <s v="No"/>
    <x v="0"/>
    <x v="442"/>
    <n v="256.75"/>
    <n v="0"/>
    <n v="0"/>
    <n v="89.52"/>
    <n v="346.27"/>
    <x v="2"/>
    <x v="0"/>
    <x v="0"/>
  </r>
  <r>
    <s v="3920-HIHMQ"/>
    <x v="0"/>
    <x v="55"/>
    <x v="2"/>
    <s v="No"/>
    <n v="1"/>
    <s v="Scotts Valley"/>
    <n v="95066"/>
    <n v="37.070177000000001"/>
    <n v="-122.010077"/>
    <n v="0"/>
    <x v="18"/>
    <x v="1"/>
    <s v="None"/>
    <s v="Yes"/>
    <n v="16.34"/>
    <s v="Yes"/>
    <s v="Yes"/>
    <x v="2"/>
    <x v="10"/>
    <x v="0"/>
    <x v="1"/>
    <x v="0"/>
    <x v="1"/>
    <x v="1"/>
    <x v="0"/>
    <x v="0"/>
    <x v="1"/>
    <x v="1"/>
    <s v="Yes"/>
    <x v="0"/>
    <x v="1158"/>
    <n v="1265.6500000000001"/>
    <n v="0"/>
    <n v="150"/>
    <n v="424.84"/>
    <n v="1840.49"/>
    <x v="0"/>
    <x v="0"/>
    <x v="0"/>
  </r>
  <r>
    <s v="3923-CSIHK"/>
    <x v="0"/>
    <x v="28"/>
    <x v="5"/>
    <s v="Yes"/>
    <n v="0"/>
    <s v="Herald"/>
    <n v="95638"/>
    <n v="38.313446999999996"/>
    <n v="-121.123886"/>
    <n v="1"/>
    <x v="15"/>
    <x v="2"/>
    <s v="None"/>
    <s v="Yes"/>
    <n v="4.5999999999999996"/>
    <s v="No"/>
    <s v="Yes"/>
    <x v="0"/>
    <x v="40"/>
    <x v="0"/>
    <x v="1"/>
    <x v="0"/>
    <x v="1"/>
    <x v="1"/>
    <x v="0"/>
    <x v="0"/>
    <x v="0"/>
    <x v="1"/>
    <s v="Yes"/>
    <x v="1"/>
    <x v="526"/>
    <n v="3444.85"/>
    <n v="0"/>
    <n v="0"/>
    <n v="230"/>
    <n v="3674.85"/>
    <x v="1"/>
    <x v="2"/>
    <x v="18"/>
  </r>
  <r>
    <s v="3926-CUQZX"/>
    <x v="1"/>
    <x v="60"/>
    <x v="4"/>
    <s v="No"/>
    <n v="0"/>
    <s v="Campo"/>
    <n v="91906"/>
    <n v="32.673482999999997"/>
    <n v="-116.472863"/>
    <n v="0"/>
    <x v="13"/>
    <x v="0"/>
    <s v="Offer E"/>
    <s v="Yes"/>
    <n v="11.06"/>
    <s v="No"/>
    <s v="Yes"/>
    <x v="2"/>
    <x v="44"/>
    <x v="0"/>
    <x v="1"/>
    <x v="0"/>
    <x v="1"/>
    <x v="1"/>
    <x v="0"/>
    <x v="1"/>
    <x v="0"/>
    <x v="1"/>
    <s v="Yes"/>
    <x v="1"/>
    <x v="1159"/>
    <n v="45.1"/>
    <n v="0"/>
    <n v="0"/>
    <n v="11.06"/>
    <n v="56.16"/>
    <x v="1"/>
    <x v="3"/>
    <x v="6"/>
  </r>
  <r>
    <s v="3926-YZVVX"/>
    <x v="0"/>
    <x v="47"/>
    <x v="5"/>
    <s v="No"/>
    <n v="0"/>
    <s v="Sacramento"/>
    <n v="95841"/>
    <n v="38.660442000000003"/>
    <n v="-121.346321"/>
    <n v="0"/>
    <x v="62"/>
    <x v="2"/>
    <s v="None"/>
    <s v="Yes"/>
    <n v="12.42"/>
    <s v="No"/>
    <s v="Yes"/>
    <x v="0"/>
    <x v="11"/>
    <x v="0"/>
    <x v="1"/>
    <x v="0"/>
    <x v="0"/>
    <x v="1"/>
    <x v="0"/>
    <x v="0"/>
    <x v="0"/>
    <x v="0"/>
    <s v="No"/>
    <x v="1"/>
    <x v="394"/>
    <n v="2029.05"/>
    <n v="0"/>
    <n v="0"/>
    <n v="509.22"/>
    <n v="2538.27"/>
    <x v="0"/>
    <x v="0"/>
    <x v="0"/>
  </r>
  <r>
    <s v="3927-NLNRY"/>
    <x v="1"/>
    <x v="23"/>
    <x v="1"/>
    <s v="Yes"/>
    <n v="0"/>
    <s v="Long Barn"/>
    <n v="95335"/>
    <n v="38.109124999999999"/>
    <n v="-120.078597"/>
    <n v="1"/>
    <x v="63"/>
    <x v="2"/>
    <s v="Offer B"/>
    <s v="Yes"/>
    <n v="15.77"/>
    <s v="No"/>
    <s v="Yes"/>
    <x v="1"/>
    <x v="15"/>
    <x v="0"/>
    <x v="0"/>
    <x v="0"/>
    <x v="1"/>
    <x v="0"/>
    <x v="1"/>
    <x v="1"/>
    <x v="0"/>
    <x v="0"/>
    <s v="Yes"/>
    <x v="1"/>
    <x v="724"/>
    <n v="4867.95"/>
    <n v="0"/>
    <n v="0"/>
    <n v="835.81"/>
    <n v="5703.76"/>
    <x v="1"/>
    <x v="3"/>
    <x v="14"/>
  </r>
  <r>
    <s v="3930-ZGWVE"/>
    <x v="1"/>
    <x v="45"/>
    <x v="1"/>
    <s v="No"/>
    <n v="0"/>
    <s v="Stanton"/>
    <n v="90680"/>
    <n v="33.801869000000003"/>
    <n v="-117.995068"/>
    <n v="0"/>
    <x v="13"/>
    <x v="0"/>
    <s v="None"/>
    <s v="Yes"/>
    <n v="15.77"/>
    <s v="No"/>
    <s v="No"/>
    <x v="3"/>
    <x v="16"/>
    <x v="2"/>
    <x v="2"/>
    <x v="2"/>
    <x v="2"/>
    <x v="2"/>
    <x v="2"/>
    <x v="2"/>
    <x v="2"/>
    <x v="1"/>
    <s v="No"/>
    <x v="0"/>
    <x v="152"/>
    <n v="19.75"/>
    <n v="0"/>
    <n v="0"/>
    <n v="15.77"/>
    <n v="35.520000000000003"/>
    <x v="2"/>
    <x v="0"/>
    <x v="0"/>
  </r>
  <r>
    <s v="3932-CMDTD"/>
    <x v="0"/>
    <x v="46"/>
    <x v="4"/>
    <s v="No"/>
    <n v="0"/>
    <s v="Foothill Ranch"/>
    <n v="92610"/>
    <n v="33.698728000000003"/>
    <n v="-117.67768"/>
    <n v="0"/>
    <x v="1"/>
    <x v="0"/>
    <s v="None"/>
    <s v="Yes"/>
    <n v="43.45"/>
    <s v="No"/>
    <s v="Yes"/>
    <x v="1"/>
    <x v="17"/>
    <x v="0"/>
    <x v="0"/>
    <x v="1"/>
    <x v="0"/>
    <x v="0"/>
    <x v="1"/>
    <x v="1"/>
    <x v="0"/>
    <x v="0"/>
    <s v="Yes"/>
    <x v="1"/>
    <x v="150"/>
    <n v="443.9"/>
    <n v="0"/>
    <n v="0"/>
    <n v="173.8"/>
    <n v="617.70000000000005"/>
    <x v="1"/>
    <x v="2"/>
    <x v="4"/>
  </r>
  <r>
    <s v="3932-IJWDZ"/>
    <x v="1"/>
    <x v="35"/>
    <x v="2"/>
    <s v="No"/>
    <n v="0"/>
    <s v="Willits"/>
    <n v="95490"/>
    <n v="39.492046000000002"/>
    <n v="-123.375818"/>
    <n v="0"/>
    <x v="14"/>
    <x v="2"/>
    <s v="Offer B"/>
    <s v="Yes"/>
    <n v="24.75"/>
    <s v="Yes"/>
    <s v="Yes"/>
    <x v="1"/>
    <x v="37"/>
    <x v="0"/>
    <x v="1"/>
    <x v="1"/>
    <x v="0"/>
    <x v="0"/>
    <x v="1"/>
    <x v="1"/>
    <x v="0"/>
    <x v="1"/>
    <s v="Yes"/>
    <x v="1"/>
    <x v="971"/>
    <n v="4747.8500000000004"/>
    <n v="0"/>
    <n v="0"/>
    <n v="1113.75"/>
    <n v="5861.6"/>
    <x v="0"/>
    <x v="0"/>
    <x v="0"/>
  </r>
  <r>
    <s v="3933-DQPWX"/>
    <x v="0"/>
    <x v="23"/>
    <x v="1"/>
    <s v="No"/>
    <n v="0"/>
    <s v="Barstow"/>
    <n v="92311"/>
    <n v="34.965648000000002"/>
    <n v="-117.001509"/>
    <n v="0"/>
    <x v="15"/>
    <x v="2"/>
    <s v="None"/>
    <s v="No"/>
    <n v="0"/>
    <s v="N/A"/>
    <s v="Yes"/>
    <x v="2"/>
    <x v="35"/>
    <x v="0"/>
    <x v="0"/>
    <x v="1"/>
    <x v="0"/>
    <x v="1"/>
    <x v="0"/>
    <x v="0"/>
    <x v="0"/>
    <x v="2"/>
    <s v="No"/>
    <x v="0"/>
    <x v="1107"/>
    <n v="1932.75"/>
    <n v="0"/>
    <n v="0"/>
    <n v="0"/>
    <n v="1932.75"/>
    <x v="0"/>
    <x v="0"/>
    <x v="0"/>
  </r>
  <r>
    <s v="3934-HXCFZ"/>
    <x v="1"/>
    <x v="25"/>
    <x v="0"/>
    <s v="Yes"/>
    <n v="0"/>
    <s v="Pinecrest"/>
    <n v="95364"/>
    <n v="38.224868999999998"/>
    <n v="-119.755729"/>
    <n v="1"/>
    <x v="16"/>
    <x v="1"/>
    <s v="Offer D"/>
    <s v="Yes"/>
    <n v="19.2"/>
    <s v="Yes"/>
    <s v="Yes"/>
    <x v="1"/>
    <x v="7"/>
    <x v="1"/>
    <x v="0"/>
    <x v="1"/>
    <x v="1"/>
    <x v="0"/>
    <x v="0"/>
    <x v="0"/>
    <x v="0"/>
    <x v="1"/>
    <s v="Yes"/>
    <x v="1"/>
    <x v="46"/>
    <n v="2186.4"/>
    <n v="0"/>
    <n v="0"/>
    <n v="441.6"/>
    <n v="2628"/>
    <x v="1"/>
    <x v="2"/>
    <x v="15"/>
  </r>
  <r>
    <s v="3935-TBRZZ"/>
    <x v="1"/>
    <x v="33"/>
    <x v="2"/>
    <s v="Yes"/>
    <n v="0"/>
    <s v="Twentynine Palms"/>
    <n v="92278"/>
    <n v="34.457828999999997"/>
    <n v="-116.139589"/>
    <n v="10"/>
    <x v="50"/>
    <x v="2"/>
    <s v="Offer B"/>
    <s v="Yes"/>
    <n v="15.33"/>
    <s v="Yes"/>
    <s v="No"/>
    <x v="3"/>
    <x v="16"/>
    <x v="2"/>
    <x v="2"/>
    <x v="2"/>
    <x v="2"/>
    <x v="2"/>
    <x v="2"/>
    <x v="2"/>
    <x v="2"/>
    <x v="0"/>
    <s v="No"/>
    <x v="0"/>
    <x v="523"/>
    <n v="1110.5"/>
    <n v="0"/>
    <n v="0"/>
    <n v="674.52"/>
    <n v="1785.02"/>
    <x v="0"/>
    <x v="0"/>
    <x v="0"/>
  </r>
  <r>
    <s v="3936-QQFLL"/>
    <x v="1"/>
    <x v="12"/>
    <x v="2"/>
    <s v="No"/>
    <n v="0"/>
    <s v="Calimesa"/>
    <n v="92320"/>
    <n v="33.982787000000002"/>
    <n v="-117.057627"/>
    <n v="0"/>
    <x v="29"/>
    <x v="0"/>
    <s v="None"/>
    <s v="Yes"/>
    <n v="1.97"/>
    <s v="No"/>
    <s v="No"/>
    <x v="3"/>
    <x v="16"/>
    <x v="2"/>
    <x v="2"/>
    <x v="2"/>
    <x v="2"/>
    <x v="2"/>
    <x v="2"/>
    <x v="2"/>
    <x v="2"/>
    <x v="1"/>
    <s v="No"/>
    <x v="0"/>
    <x v="152"/>
    <n v="39.299999999999997"/>
    <n v="0"/>
    <n v="0"/>
    <n v="3.94"/>
    <n v="43.24"/>
    <x v="2"/>
    <x v="0"/>
    <x v="0"/>
  </r>
  <r>
    <s v="3938-YFPXD"/>
    <x v="1"/>
    <x v="39"/>
    <x v="2"/>
    <s v="No"/>
    <n v="0"/>
    <s v="Janesville"/>
    <n v="96114"/>
    <n v="40.294034000000003"/>
    <n v="-120.51262199999999"/>
    <n v="0"/>
    <x v="9"/>
    <x v="2"/>
    <s v="Offer A"/>
    <s v="Yes"/>
    <n v="29.03"/>
    <s v="Yes"/>
    <s v="Yes"/>
    <x v="2"/>
    <x v="22"/>
    <x v="1"/>
    <x v="1"/>
    <x v="1"/>
    <x v="0"/>
    <x v="0"/>
    <x v="1"/>
    <x v="1"/>
    <x v="0"/>
    <x v="2"/>
    <s v="No"/>
    <x v="0"/>
    <x v="115"/>
    <n v="5997.1"/>
    <n v="0"/>
    <n v="0"/>
    <n v="2090.16"/>
    <n v="8087.26"/>
    <x v="0"/>
    <x v="0"/>
    <x v="0"/>
  </r>
  <r>
    <s v="3941-XTSKM"/>
    <x v="1"/>
    <x v="13"/>
    <x v="0"/>
    <s v="Yes"/>
    <n v="0"/>
    <s v="Burnt Ranch"/>
    <n v="95527"/>
    <n v="40.854512"/>
    <n v="-123.450097"/>
    <n v="6"/>
    <x v="71"/>
    <x v="2"/>
    <s v="None"/>
    <s v="No"/>
    <n v="0"/>
    <s v="N/A"/>
    <s v="Yes"/>
    <x v="2"/>
    <x v="33"/>
    <x v="0"/>
    <x v="0"/>
    <x v="1"/>
    <x v="1"/>
    <x v="1"/>
    <x v="1"/>
    <x v="1"/>
    <x v="0"/>
    <x v="0"/>
    <s v="Yes"/>
    <x v="0"/>
    <x v="1159"/>
    <n v="2049.0500000000002"/>
    <n v="0"/>
    <n v="0"/>
    <n v="0"/>
    <n v="2049.0500000000002"/>
    <x v="0"/>
    <x v="0"/>
    <x v="0"/>
  </r>
  <r>
    <s v="3943-KDREE"/>
    <x v="0"/>
    <x v="23"/>
    <x v="1"/>
    <s v="No"/>
    <n v="0"/>
    <s v="Los Angeles"/>
    <n v="90010"/>
    <n v="34.062125000000002"/>
    <n v="-118.315709"/>
    <n v="0"/>
    <x v="18"/>
    <x v="1"/>
    <s v="None"/>
    <s v="Yes"/>
    <n v="17.53"/>
    <s v="Yes"/>
    <s v="Yes"/>
    <x v="1"/>
    <x v="26"/>
    <x v="0"/>
    <x v="1"/>
    <x v="0"/>
    <x v="1"/>
    <x v="1"/>
    <x v="0"/>
    <x v="0"/>
    <x v="0"/>
    <x v="1"/>
    <s v="Yes"/>
    <x v="1"/>
    <x v="560"/>
    <n v="1834.95"/>
    <n v="0"/>
    <n v="0"/>
    <n v="455.78"/>
    <n v="2290.73"/>
    <x v="1"/>
    <x v="3"/>
    <x v="6"/>
  </r>
  <r>
    <s v="3945-GFWQL"/>
    <x v="0"/>
    <x v="25"/>
    <x v="0"/>
    <s v="No"/>
    <n v="1"/>
    <s v="San Jose"/>
    <n v="95113"/>
    <n v="37.333851000000003"/>
    <n v="-121.891147"/>
    <n v="0"/>
    <x v="27"/>
    <x v="0"/>
    <s v="None"/>
    <s v="Yes"/>
    <n v="5.16"/>
    <s v="No"/>
    <s v="Yes"/>
    <x v="2"/>
    <x v="0"/>
    <x v="0"/>
    <x v="1"/>
    <x v="0"/>
    <x v="1"/>
    <x v="1"/>
    <x v="0"/>
    <x v="0"/>
    <x v="1"/>
    <x v="1"/>
    <s v="Yes"/>
    <x v="1"/>
    <x v="457"/>
    <n v="480.6"/>
    <n v="18.21"/>
    <n v="0"/>
    <n v="61.92"/>
    <n v="524.30999999999995"/>
    <x v="1"/>
    <x v="4"/>
    <x v="19"/>
  </r>
  <r>
    <s v="3946-JEWRQ"/>
    <x v="1"/>
    <x v="44"/>
    <x v="4"/>
    <s v="Yes"/>
    <n v="0"/>
    <s v="Sherman Oaks"/>
    <n v="91403"/>
    <n v="34.147148999999999"/>
    <n v="-118.463365"/>
    <n v="1"/>
    <x v="54"/>
    <x v="2"/>
    <s v="None"/>
    <s v="Yes"/>
    <n v="20.93"/>
    <s v="Yes"/>
    <s v="Yes"/>
    <x v="1"/>
    <x v="28"/>
    <x v="0"/>
    <x v="1"/>
    <x v="0"/>
    <x v="1"/>
    <x v="0"/>
    <x v="1"/>
    <x v="1"/>
    <x v="1"/>
    <x v="0"/>
    <s v="Yes"/>
    <x v="0"/>
    <x v="954"/>
    <n v="4563"/>
    <n v="0"/>
    <n v="80"/>
    <n v="983.71"/>
    <n v="5626.71"/>
    <x v="0"/>
    <x v="0"/>
    <x v="0"/>
  </r>
  <r>
    <s v="3946-MHCZW"/>
    <x v="1"/>
    <x v="2"/>
    <x v="2"/>
    <s v="No"/>
    <n v="0"/>
    <s v="Ontario"/>
    <n v="91761"/>
    <n v="34.035601999999997"/>
    <n v="-117.591528"/>
    <n v="0"/>
    <x v="13"/>
    <x v="0"/>
    <s v="Offer E"/>
    <s v="Yes"/>
    <n v="6.95"/>
    <s v="No"/>
    <s v="Yes"/>
    <x v="2"/>
    <x v="4"/>
    <x v="0"/>
    <x v="1"/>
    <x v="1"/>
    <x v="1"/>
    <x v="1"/>
    <x v="0"/>
    <x v="0"/>
    <x v="0"/>
    <x v="1"/>
    <s v="No"/>
    <x v="0"/>
    <x v="926"/>
    <n v="50.9"/>
    <n v="0"/>
    <n v="0"/>
    <n v="6.95"/>
    <n v="57.85"/>
    <x v="1"/>
    <x v="5"/>
    <x v="9"/>
  </r>
  <r>
    <s v="3948-FVVRP"/>
    <x v="1"/>
    <x v="9"/>
    <x v="1"/>
    <s v="Yes"/>
    <n v="2"/>
    <s v="Santa Maria"/>
    <n v="93455"/>
    <n v="34.818227"/>
    <n v="-120.418784"/>
    <n v="2"/>
    <x v="0"/>
    <x v="0"/>
    <s v="None"/>
    <s v="Yes"/>
    <n v="44.46"/>
    <s v="No"/>
    <s v="Yes"/>
    <x v="2"/>
    <x v="40"/>
    <x v="0"/>
    <x v="0"/>
    <x v="0"/>
    <x v="0"/>
    <x v="1"/>
    <x v="0"/>
    <x v="0"/>
    <x v="0"/>
    <x v="1"/>
    <s v="No"/>
    <x v="0"/>
    <x v="891"/>
    <n v="452.8"/>
    <n v="0"/>
    <n v="0"/>
    <n v="400.14"/>
    <n v="852.94"/>
    <x v="0"/>
    <x v="0"/>
    <x v="0"/>
  </r>
  <r>
    <s v="3948-KXDUF"/>
    <x v="1"/>
    <x v="22"/>
    <x v="5"/>
    <s v="No"/>
    <n v="0"/>
    <s v="Los Gatos"/>
    <n v="95033"/>
    <n v="37.160193999999997"/>
    <n v="-121.945611"/>
    <n v="0"/>
    <x v="22"/>
    <x v="2"/>
    <s v="None"/>
    <s v="Yes"/>
    <n v="20.52"/>
    <s v="Yes"/>
    <s v="Yes"/>
    <x v="0"/>
    <x v="1"/>
    <x v="1"/>
    <x v="0"/>
    <x v="1"/>
    <x v="0"/>
    <x v="1"/>
    <x v="0"/>
    <x v="0"/>
    <x v="0"/>
    <x v="2"/>
    <s v="No"/>
    <x v="1"/>
    <x v="1160"/>
    <n v="4447.55"/>
    <n v="0"/>
    <n v="0"/>
    <n v="1354.32"/>
    <n v="5801.87"/>
    <x v="0"/>
    <x v="0"/>
    <x v="0"/>
  </r>
  <r>
    <s v="3948-XHGNA"/>
    <x v="1"/>
    <x v="34"/>
    <x v="0"/>
    <s v="No"/>
    <n v="0"/>
    <s v="San Diego"/>
    <n v="92117"/>
    <n v="32.825085999999999"/>
    <n v="-117.19942399999999"/>
    <n v="0"/>
    <x v="52"/>
    <x v="1"/>
    <s v="None"/>
    <s v="Yes"/>
    <n v="14.39"/>
    <s v="No"/>
    <s v="Yes"/>
    <x v="2"/>
    <x v="29"/>
    <x v="1"/>
    <x v="1"/>
    <x v="0"/>
    <x v="1"/>
    <x v="1"/>
    <x v="0"/>
    <x v="0"/>
    <x v="0"/>
    <x v="1"/>
    <s v="Yes"/>
    <x v="1"/>
    <x v="947"/>
    <n v="1210.4000000000001"/>
    <n v="0"/>
    <n v="0"/>
    <n v="345.36"/>
    <n v="1555.76"/>
    <x v="1"/>
    <x v="3"/>
    <x v="6"/>
  </r>
  <r>
    <s v="3950-VPYJB"/>
    <x v="1"/>
    <x v="0"/>
    <x v="0"/>
    <s v="Yes"/>
    <n v="3"/>
    <s v="Chester"/>
    <n v="96020"/>
    <n v="40.243493999999998"/>
    <n v="-121.15473299999999"/>
    <n v="7"/>
    <x v="41"/>
    <x v="2"/>
    <s v="None"/>
    <s v="Yes"/>
    <n v="14.55"/>
    <s v="No"/>
    <s v="Yes"/>
    <x v="2"/>
    <x v="44"/>
    <x v="1"/>
    <x v="0"/>
    <x v="0"/>
    <x v="0"/>
    <x v="1"/>
    <x v="0"/>
    <x v="0"/>
    <x v="1"/>
    <x v="0"/>
    <s v="No"/>
    <x v="0"/>
    <x v="1161"/>
    <n v="3509.4"/>
    <n v="0"/>
    <n v="70"/>
    <n v="829.35"/>
    <n v="4408.75"/>
    <x v="0"/>
    <x v="0"/>
    <x v="0"/>
  </r>
  <r>
    <s v="3951-NJCVI"/>
    <x v="0"/>
    <x v="48"/>
    <x v="3"/>
    <s v="Yes"/>
    <n v="0"/>
    <s v="Cathedral City"/>
    <n v="92234"/>
    <n v="33.829583"/>
    <n v="-116.474131"/>
    <n v="10"/>
    <x v="71"/>
    <x v="2"/>
    <s v="None"/>
    <s v="Yes"/>
    <n v="42.29"/>
    <s v="Yes"/>
    <s v="Yes"/>
    <x v="1"/>
    <x v="1"/>
    <x v="0"/>
    <x v="1"/>
    <x v="0"/>
    <x v="1"/>
    <x v="0"/>
    <x v="1"/>
    <x v="0"/>
    <x v="1"/>
    <x v="0"/>
    <s v="Yes"/>
    <x v="1"/>
    <x v="534"/>
    <n v="3944.5"/>
    <n v="0"/>
    <n v="100"/>
    <n v="1776.18"/>
    <n v="5820.68"/>
    <x v="0"/>
    <x v="0"/>
    <x v="0"/>
  </r>
  <r>
    <s v="3955-JBZZM"/>
    <x v="1"/>
    <x v="45"/>
    <x v="1"/>
    <s v="No"/>
    <n v="0"/>
    <s v="Hermosa Beach"/>
    <n v="90254"/>
    <n v="33.865319999999997"/>
    <n v="-118.39633600000001"/>
    <n v="0"/>
    <x v="24"/>
    <x v="1"/>
    <s v="Offer D"/>
    <s v="Yes"/>
    <n v="45.39"/>
    <s v="No"/>
    <s v="Yes"/>
    <x v="1"/>
    <x v="40"/>
    <x v="0"/>
    <x v="1"/>
    <x v="0"/>
    <x v="1"/>
    <x v="0"/>
    <x v="0"/>
    <x v="0"/>
    <x v="0"/>
    <x v="1"/>
    <s v="No"/>
    <x v="1"/>
    <x v="609"/>
    <n v="1641.3"/>
    <n v="0"/>
    <n v="0"/>
    <n v="907.8"/>
    <n v="2549.1"/>
    <x v="0"/>
    <x v="0"/>
    <x v="0"/>
  </r>
  <r>
    <s v="3956-CJUST"/>
    <x v="0"/>
    <x v="6"/>
    <x v="5"/>
    <s v="No"/>
    <n v="0"/>
    <s v="San Francisco"/>
    <n v="94115"/>
    <n v="37.786031000000001"/>
    <n v="-122.43730100000001"/>
    <n v="0"/>
    <x v="16"/>
    <x v="1"/>
    <s v="None"/>
    <s v="Yes"/>
    <n v="17.62"/>
    <s v="No"/>
    <s v="Yes"/>
    <x v="1"/>
    <x v="32"/>
    <x v="1"/>
    <x v="1"/>
    <x v="0"/>
    <x v="1"/>
    <x v="1"/>
    <x v="0"/>
    <x v="0"/>
    <x v="1"/>
    <x v="0"/>
    <s v="Yes"/>
    <x v="1"/>
    <x v="817"/>
    <n v="1643.55"/>
    <n v="0"/>
    <n v="80"/>
    <n v="405.26"/>
    <n v="2128.81"/>
    <x v="0"/>
    <x v="0"/>
    <x v="0"/>
  </r>
  <r>
    <s v="3956-MGXOG"/>
    <x v="0"/>
    <x v="47"/>
    <x v="5"/>
    <s v="No"/>
    <n v="0"/>
    <s v="Modesto"/>
    <n v="95350"/>
    <n v="37.671805999999997"/>
    <n v="-121.007575"/>
    <n v="0"/>
    <x v="61"/>
    <x v="1"/>
    <s v="None"/>
    <s v="Yes"/>
    <n v="33.840000000000003"/>
    <s v="No"/>
    <s v="Yes"/>
    <x v="1"/>
    <x v="36"/>
    <x v="0"/>
    <x v="1"/>
    <x v="0"/>
    <x v="1"/>
    <x v="1"/>
    <x v="1"/>
    <x v="1"/>
    <x v="0"/>
    <x v="1"/>
    <s v="Yes"/>
    <x v="1"/>
    <x v="257"/>
    <n v="2244.9499999999998"/>
    <n v="0"/>
    <n v="0"/>
    <n v="947.52"/>
    <n v="3192.47"/>
    <x v="0"/>
    <x v="0"/>
    <x v="0"/>
  </r>
  <r>
    <s v="3957-HHLMR"/>
    <x v="0"/>
    <x v="2"/>
    <x v="2"/>
    <s v="Yes"/>
    <n v="0"/>
    <s v="Aguanga"/>
    <n v="92536"/>
    <n v="33.482242999999997"/>
    <n v="-116.827173"/>
    <n v="1"/>
    <x v="40"/>
    <x v="2"/>
    <s v="Offer A"/>
    <s v="Yes"/>
    <n v="29.72"/>
    <s v="Yes"/>
    <s v="Yes"/>
    <x v="2"/>
    <x v="11"/>
    <x v="1"/>
    <x v="1"/>
    <x v="0"/>
    <x v="1"/>
    <x v="1"/>
    <x v="1"/>
    <x v="1"/>
    <x v="0"/>
    <x v="0"/>
    <s v="No"/>
    <x v="1"/>
    <x v="1162"/>
    <n v="4543.1499999999996"/>
    <n v="0"/>
    <n v="0"/>
    <n v="2080.4"/>
    <n v="6623.55"/>
    <x v="0"/>
    <x v="0"/>
    <x v="0"/>
  </r>
  <r>
    <s v="3957-LXOLK"/>
    <x v="0"/>
    <x v="4"/>
    <x v="3"/>
    <s v="No"/>
    <n v="0"/>
    <s v="Shingletown"/>
    <n v="96088"/>
    <n v="40.497441000000002"/>
    <n v="-121.827524"/>
    <n v="0"/>
    <x v="61"/>
    <x v="1"/>
    <s v="Offer C"/>
    <s v="Yes"/>
    <n v="9.67"/>
    <s v="Yes"/>
    <s v="Yes"/>
    <x v="1"/>
    <x v="29"/>
    <x v="0"/>
    <x v="0"/>
    <x v="1"/>
    <x v="1"/>
    <x v="0"/>
    <x v="1"/>
    <x v="0"/>
    <x v="0"/>
    <x v="1"/>
    <s v="Yes"/>
    <x v="1"/>
    <x v="1163"/>
    <n v="3152.5"/>
    <n v="0"/>
    <n v="0"/>
    <n v="270.76"/>
    <n v="3423.26"/>
    <x v="1"/>
    <x v="1"/>
    <x v="11"/>
  </r>
  <r>
    <s v="3957-SQXML"/>
    <x v="0"/>
    <x v="37"/>
    <x v="5"/>
    <s v="Yes"/>
    <n v="0"/>
    <s v="Los Angeles"/>
    <n v="90068"/>
    <n v="34.137411"/>
    <n v="-118.32891499999999"/>
    <n v="10"/>
    <x v="12"/>
    <x v="1"/>
    <s v="None"/>
    <s v="Yes"/>
    <n v="25.21"/>
    <s v="Yes"/>
    <s v="No"/>
    <x v="3"/>
    <x v="16"/>
    <x v="2"/>
    <x v="2"/>
    <x v="2"/>
    <x v="2"/>
    <x v="2"/>
    <x v="2"/>
    <x v="2"/>
    <x v="2"/>
    <x v="2"/>
    <s v="No"/>
    <x v="0"/>
    <x v="617"/>
    <n v="894.3"/>
    <n v="0"/>
    <n v="0"/>
    <n v="857.14"/>
    <n v="1751.44"/>
    <x v="0"/>
    <x v="0"/>
    <x v="0"/>
  </r>
  <r>
    <s v="3961-SXAXY"/>
    <x v="1"/>
    <x v="42"/>
    <x v="1"/>
    <s v="No"/>
    <n v="0"/>
    <s v="Thousand Oaks"/>
    <n v="91362"/>
    <n v="34.191842000000001"/>
    <n v="-118.822796"/>
    <n v="0"/>
    <x v="13"/>
    <x v="0"/>
    <s v="Offer E"/>
    <s v="Yes"/>
    <n v="30.73"/>
    <s v="No"/>
    <s v="Yes"/>
    <x v="0"/>
    <x v="1"/>
    <x v="0"/>
    <x v="1"/>
    <x v="0"/>
    <x v="1"/>
    <x v="1"/>
    <x v="0"/>
    <x v="0"/>
    <x v="0"/>
    <x v="1"/>
    <s v="Yes"/>
    <x v="1"/>
    <x v="598"/>
    <n v="44.05"/>
    <n v="0"/>
    <n v="0"/>
    <n v="30.73"/>
    <n v="74.78"/>
    <x v="2"/>
    <x v="0"/>
    <x v="0"/>
  </r>
  <r>
    <s v="3963-RYFNS"/>
    <x v="0"/>
    <x v="11"/>
    <x v="4"/>
    <s v="No"/>
    <n v="0"/>
    <s v="Venice"/>
    <n v="90291"/>
    <n v="33.991782000000001"/>
    <n v="-118.479229"/>
    <n v="0"/>
    <x v="9"/>
    <x v="2"/>
    <s v="Offer A"/>
    <s v="Yes"/>
    <n v="48.52"/>
    <s v="Yes"/>
    <s v="Yes"/>
    <x v="1"/>
    <x v="19"/>
    <x v="1"/>
    <x v="0"/>
    <x v="1"/>
    <x v="0"/>
    <x v="0"/>
    <x v="1"/>
    <x v="1"/>
    <x v="1"/>
    <x v="2"/>
    <s v="Yes"/>
    <x v="1"/>
    <x v="1164"/>
    <n v="8013.55"/>
    <n v="0"/>
    <n v="90"/>
    <n v="3493.44"/>
    <n v="11596.99"/>
    <x v="0"/>
    <x v="0"/>
    <x v="0"/>
  </r>
  <r>
    <s v="3966-HRMZA"/>
    <x v="0"/>
    <x v="58"/>
    <x v="3"/>
    <s v="No"/>
    <n v="0"/>
    <s v="Bishop"/>
    <n v="93514"/>
    <n v="37.045839999999998"/>
    <n v="-118.39723600000001"/>
    <n v="0"/>
    <x v="3"/>
    <x v="0"/>
    <s v="Offer E"/>
    <s v="Yes"/>
    <n v="41.44"/>
    <s v="No"/>
    <s v="Yes"/>
    <x v="1"/>
    <x v="37"/>
    <x v="0"/>
    <x v="1"/>
    <x v="1"/>
    <x v="1"/>
    <x v="1"/>
    <x v="0"/>
    <x v="0"/>
    <x v="1"/>
    <x v="0"/>
    <s v="No"/>
    <x v="0"/>
    <x v="774"/>
    <n v="202.9"/>
    <n v="5.49"/>
    <n v="10"/>
    <n v="124.32"/>
    <n v="331.73"/>
    <x v="2"/>
    <x v="0"/>
    <x v="0"/>
  </r>
  <r>
    <s v="3967-KXAPS"/>
    <x v="1"/>
    <x v="21"/>
    <x v="1"/>
    <s v="Yes"/>
    <n v="0"/>
    <s v="Los Angeles"/>
    <n v="90061"/>
    <n v="33.921280000000003"/>
    <n v="-118.274186"/>
    <n v="5"/>
    <x v="9"/>
    <x v="2"/>
    <s v="Offer A"/>
    <s v="Yes"/>
    <n v="13.59"/>
    <s v="Yes"/>
    <s v="Yes"/>
    <x v="2"/>
    <x v="36"/>
    <x v="1"/>
    <x v="0"/>
    <x v="1"/>
    <x v="0"/>
    <x v="0"/>
    <x v="1"/>
    <x v="1"/>
    <x v="1"/>
    <x v="2"/>
    <s v="No"/>
    <x v="0"/>
    <x v="1165"/>
    <n v="6719.9"/>
    <n v="0"/>
    <n v="0"/>
    <n v="978.48"/>
    <n v="7698.38"/>
    <x v="0"/>
    <x v="0"/>
    <x v="0"/>
  </r>
  <r>
    <s v="3967-VQOGC"/>
    <x v="0"/>
    <x v="33"/>
    <x v="2"/>
    <s v="Yes"/>
    <n v="1"/>
    <s v="Leggett"/>
    <n v="95585"/>
    <n v="39.873370999999999"/>
    <n v="-123.741474"/>
    <n v="4"/>
    <x v="23"/>
    <x v="2"/>
    <s v="None"/>
    <s v="Yes"/>
    <n v="17.43"/>
    <s v="Yes"/>
    <s v="No"/>
    <x v="3"/>
    <x v="16"/>
    <x v="2"/>
    <x v="2"/>
    <x v="2"/>
    <x v="2"/>
    <x v="2"/>
    <x v="2"/>
    <x v="2"/>
    <x v="2"/>
    <x v="2"/>
    <s v="Yes"/>
    <x v="0"/>
    <x v="1008"/>
    <n v="1680.25"/>
    <n v="0"/>
    <n v="0"/>
    <n v="1167.81"/>
    <n v="2848.06"/>
    <x v="0"/>
    <x v="0"/>
    <x v="0"/>
  </r>
  <r>
    <s v="3969-GYXEL"/>
    <x v="0"/>
    <x v="1"/>
    <x v="1"/>
    <s v="No"/>
    <n v="0"/>
    <s v="Berkeley"/>
    <n v="94708"/>
    <n v="37.897742999999998"/>
    <n v="-122.263124"/>
    <n v="0"/>
    <x v="37"/>
    <x v="0"/>
    <s v="None"/>
    <s v="Yes"/>
    <n v="36.520000000000003"/>
    <s v="No"/>
    <s v="Yes"/>
    <x v="1"/>
    <x v="12"/>
    <x v="1"/>
    <x v="1"/>
    <x v="0"/>
    <x v="1"/>
    <x v="1"/>
    <x v="0"/>
    <x v="0"/>
    <x v="0"/>
    <x v="1"/>
    <s v="No"/>
    <x v="1"/>
    <x v="695"/>
    <n v="838.7"/>
    <n v="0"/>
    <n v="0"/>
    <n v="401.72"/>
    <n v="1240.42"/>
    <x v="0"/>
    <x v="0"/>
    <x v="0"/>
  </r>
  <r>
    <s v="3969-JQABI"/>
    <x v="0"/>
    <x v="10"/>
    <x v="1"/>
    <s v="Yes"/>
    <n v="0"/>
    <s v="Palo Alto"/>
    <n v="94303"/>
    <n v="37.458089999999999"/>
    <n v="-122.115398"/>
    <n v="0"/>
    <x v="42"/>
    <x v="2"/>
    <s v="None"/>
    <s v="Yes"/>
    <n v="40.159999999999997"/>
    <s v="No"/>
    <s v="Yes"/>
    <x v="2"/>
    <x v="12"/>
    <x v="1"/>
    <x v="0"/>
    <x v="0"/>
    <x v="1"/>
    <x v="0"/>
    <x v="0"/>
    <x v="0"/>
    <x v="1"/>
    <x v="1"/>
    <s v="Yes"/>
    <x v="0"/>
    <x v="585"/>
    <n v="3791.6"/>
    <n v="0"/>
    <n v="110"/>
    <n v="2329.2800000000002"/>
    <n v="6230.88"/>
    <x v="0"/>
    <x v="0"/>
    <x v="0"/>
  </r>
  <r>
    <s v="3970-XGJDU"/>
    <x v="0"/>
    <x v="45"/>
    <x v="1"/>
    <s v="No"/>
    <n v="0"/>
    <s v="West Hills"/>
    <n v="91307"/>
    <n v="34.199787000000001"/>
    <n v="-118.68492999999999"/>
    <n v="0"/>
    <x v="55"/>
    <x v="2"/>
    <s v="None"/>
    <s v="Yes"/>
    <n v="24.03"/>
    <s v="No"/>
    <s v="No"/>
    <x v="3"/>
    <x v="16"/>
    <x v="2"/>
    <x v="2"/>
    <x v="2"/>
    <x v="2"/>
    <x v="2"/>
    <x v="2"/>
    <x v="2"/>
    <x v="2"/>
    <x v="2"/>
    <s v="Yes"/>
    <x v="0"/>
    <x v="330"/>
    <n v="1123.6500000000001"/>
    <n v="0"/>
    <n v="0"/>
    <n v="1489.86"/>
    <n v="2613.5100000000002"/>
    <x v="0"/>
    <x v="0"/>
    <x v="0"/>
  </r>
  <r>
    <s v="3973-SKMLN"/>
    <x v="1"/>
    <x v="42"/>
    <x v="1"/>
    <s v="No"/>
    <n v="0"/>
    <s v="Carlsbad"/>
    <n v="92008"/>
    <n v="33.148116000000002"/>
    <n v="-117.306043"/>
    <n v="0"/>
    <x v="4"/>
    <x v="2"/>
    <s v="None"/>
    <s v="Yes"/>
    <n v="22.22"/>
    <s v="No"/>
    <s v="No"/>
    <x v="3"/>
    <x v="16"/>
    <x v="2"/>
    <x v="2"/>
    <x v="2"/>
    <x v="2"/>
    <x v="2"/>
    <x v="2"/>
    <x v="2"/>
    <x v="2"/>
    <x v="2"/>
    <s v="Yes"/>
    <x v="0"/>
    <x v="199"/>
    <n v="1355.1"/>
    <n v="42.18"/>
    <n v="0"/>
    <n v="1577.62"/>
    <n v="2890.54"/>
    <x v="0"/>
    <x v="0"/>
    <x v="0"/>
  </r>
  <r>
    <s v="3976-BWUCK"/>
    <x v="0"/>
    <x v="54"/>
    <x v="5"/>
    <s v="Yes"/>
    <n v="0"/>
    <s v="San Diego"/>
    <n v="92130"/>
    <n v="32.957194999999999"/>
    <n v="-117.20254199999999"/>
    <n v="1"/>
    <x v="39"/>
    <x v="1"/>
    <s v="None"/>
    <s v="Yes"/>
    <n v="7.01"/>
    <s v="Yes"/>
    <s v="Yes"/>
    <x v="1"/>
    <x v="40"/>
    <x v="0"/>
    <x v="0"/>
    <x v="0"/>
    <x v="0"/>
    <x v="0"/>
    <x v="0"/>
    <x v="0"/>
    <x v="0"/>
    <x v="1"/>
    <s v="Yes"/>
    <x v="0"/>
    <x v="21"/>
    <n v="2804.45"/>
    <n v="0"/>
    <n v="0"/>
    <n v="210.3"/>
    <n v="3014.75"/>
    <x v="1"/>
    <x v="1"/>
    <x v="5"/>
  </r>
  <r>
    <s v="3976-HXHCE"/>
    <x v="1"/>
    <x v="30"/>
    <x v="2"/>
    <s v="No"/>
    <n v="0"/>
    <s v="Belvedere Tiburon"/>
    <n v="94920"/>
    <n v="37.885629000000002"/>
    <n v="-122.46858"/>
    <n v="0"/>
    <x v="9"/>
    <x v="2"/>
    <s v="None"/>
    <s v="Yes"/>
    <n v="45.75"/>
    <s v="No"/>
    <s v="No"/>
    <x v="3"/>
    <x v="16"/>
    <x v="2"/>
    <x v="2"/>
    <x v="2"/>
    <x v="2"/>
    <x v="2"/>
    <x v="2"/>
    <x v="2"/>
    <x v="2"/>
    <x v="2"/>
    <s v="No"/>
    <x v="1"/>
    <x v="227"/>
    <n v="1414.8"/>
    <n v="0"/>
    <n v="0"/>
    <n v="3294"/>
    <n v="4708.8"/>
    <x v="0"/>
    <x v="0"/>
    <x v="0"/>
  </r>
  <r>
    <s v="3976-NLDEZ"/>
    <x v="1"/>
    <x v="39"/>
    <x v="2"/>
    <s v="No"/>
    <n v="0"/>
    <s v="Mira Loma"/>
    <n v="91752"/>
    <n v="33.999991999999999"/>
    <n v="-117.53539499999999"/>
    <n v="0"/>
    <x v="13"/>
    <x v="0"/>
    <s v="Offer E"/>
    <s v="Yes"/>
    <n v="1.48"/>
    <s v="No"/>
    <s v="No"/>
    <x v="3"/>
    <x v="16"/>
    <x v="2"/>
    <x v="2"/>
    <x v="2"/>
    <x v="2"/>
    <x v="2"/>
    <x v="2"/>
    <x v="2"/>
    <x v="2"/>
    <x v="1"/>
    <s v="No"/>
    <x v="0"/>
    <x v="412"/>
    <n v="20.6"/>
    <n v="0"/>
    <n v="0"/>
    <n v="1.48"/>
    <n v="22.08"/>
    <x v="2"/>
    <x v="0"/>
    <x v="0"/>
  </r>
  <r>
    <s v="3977-QCRSL"/>
    <x v="0"/>
    <x v="18"/>
    <x v="0"/>
    <s v="No"/>
    <n v="0"/>
    <s v="Warner Springs"/>
    <n v="92086"/>
    <n v="33.323704999999997"/>
    <n v="-116.626907"/>
    <n v="0"/>
    <x v="10"/>
    <x v="0"/>
    <s v="Offer E"/>
    <s v="Yes"/>
    <n v="3.37"/>
    <s v="No"/>
    <s v="No"/>
    <x v="3"/>
    <x v="16"/>
    <x v="2"/>
    <x v="2"/>
    <x v="2"/>
    <x v="2"/>
    <x v="2"/>
    <x v="2"/>
    <x v="2"/>
    <x v="2"/>
    <x v="1"/>
    <s v="No"/>
    <x v="0"/>
    <x v="123"/>
    <n v="117.95"/>
    <n v="0"/>
    <n v="0"/>
    <n v="16.850000000000001"/>
    <n v="134.80000000000001"/>
    <x v="0"/>
    <x v="0"/>
    <x v="0"/>
  </r>
  <r>
    <s v="3978-YNKDD"/>
    <x v="1"/>
    <x v="47"/>
    <x v="5"/>
    <s v="No"/>
    <n v="2"/>
    <s v="Culver City"/>
    <n v="90232"/>
    <n v="34.019323"/>
    <n v="-118.391902"/>
    <n v="0"/>
    <x v="53"/>
    <x v="1"/>
    <s v="None"/>
    <s v="Yes"/>
    <n v="36.159999999999997"/>
    <s v="No"/>
    <s v="No"/>
    <x v="3"/>
    <x v="16"/>
    <x v="2"/>
    <x v="2"/>
    <x v="2"/>
    <x v="2"/>
    <x v="2"/>
    <x v="2"/>
    <x v="2"/>
    <x v="2"/>
    <x v="2"/>
    <s v="No"/>
    <x v="0"/>
    <x v="745"/>
    <n v="467.5"/>
    <n v="0"/>
    <n v="0"/>
    <n v="687.04"/>
    <n v="1154.54"/>
    <x v="0"/>
    <x v="0"/>
    <x v="0"/>
  </r>
  <r>
    <s v="3981-QSVQI"/>
    <x v="1"/>
    <x v="24"/>
    <x v="4"/>
    <s v="No"/>
    <n v="0"/>
    <s v="Bakersfield"/>
    <n v="93305"/>
    <n v="35.391733000000002"/>
    <n v="-118.984109"/>
    <n v="0"/>
    <x v="58"/>
    <x v="0"/>
    <s v="Offer E"/>
    <s v="Yes"/>
    <n v="22.15"/>
    <s v="No"/>
    <s v="No"/>
    <x v="3"/>
    <x v="16"/>
    <x v="2"/>
    <x v="2"/>
    <x v="2"/>
    <x v="2"/>
    <x v="2"/>
    <x v="2"/>
    <x v="2"/>
    <x v="2"/>
    <x v="1"/>
    <s v="Yes"/>
    <x v="1"/>
    <x v="29"/>
    <n v="168.9"/>
    <n v="0"/>
    <n v="0"/>
    <n v="177.2"/>
    <n v="346.1"/>
    <x v="0"/>
    <x v="0"/>
    <x v="0"/>
  </r>
  <r>
    <s v="3982-DQLUS"/>
    <x v="1"/>
    <x v="3"/>
    <x v="3"/>
    <s v="Yes"/>
    <n v="1"/>
    <s v="Sunland"/>
    <n v="91040"/>
    <n v="34.282704000000003"/>
    <n v="-118.312929"/>
    <n v="10"/>
    <x v="7"/>
    <x v="2"/>
    <s v="None"/>
    <s v="Yes"/>
    <n v="9.68"/>
    <s v="Yes"/>
    <s v="Yes"/>
    <x v="1"/>
    <x v="21"/>
    <x v="1"/>
    <x v="0"/>
    <x v="0"/>
    <x v="1"/>
    <x v="1"/>
    <x v="0"/>
    <x v="0"/>
    <x v="0"/>
    <x v="2"/>
    <s v="Yes"/>
    <x v="1"/>
    <x v="1166"/>
    <n v="5688.45"/>
    <n v="38.090000000000003"/>
    <n v="0"/>
    <n v="629.20000000000005"/>
    <n v="6279.56"/>
    <x v="0"/>
    <x v="0"/>
    <x v="0"/>
  </r>
  <r>
    <s v="3982-JGSFD"/>
    <x v="1"/>
    <x v="0"/>
    <x v="0"/>
    <s v="No"/>
    <n v="0"/>
    <s v="Madera"/>
    <n v="93638"/>
    <n v="37.004067999999997"/>
    <n v="-119.930027"/>
    <n v="0"/>
    <x v="66"/>
    <x v="1"/>
    <s v="None"/>
    <s v="Yes"/>
    <n v="12.72"/>
    <s v="No"/>
    <s v="No"/>
    <x v="3"/>
    <x v="16"/>
    <x v="2"/>
    <x v="2"/>
    <x v="2"/>
    <x v="2"/>
    <x v="2"/>
    <x v="2"/>
    <x v="2"/>
    <x v="2"/>
    <x v="0"/>
    <s v="Yes"/>
    <x v="0"/>
    <x v="24"/>
    <n v="695.85"/>
    <n v="0"/>
    <n v="0"/>
    <n v="457.92"/>
    <n v="1153.77"/>
    <x v="0"/>
    <x v="0"/>
    <x v="0"/>
  </r>
  <r>
    <s v="3982-XWFZQ"/>
    <x v="0"/>
    <x v="18"/>
    <x v="0"/>
    <s v="Yes"/>
    <n v="0"/>
    <s v="Denair"/>
    <n v="95316"/>
    <n v="37.524721"/>
    <n v="-120.757977"/>
    <n v="2"/>
    <x v="71"/>
    <x v="2"/>
    <s v="Offer B"/>
    <s v="Yes"/>
    <n v="10.79"/>
    <s v="Yes"/>
    <s v="Yes"/>
    <x v="0"/>
    <x v="20"/>
    <x v="0"/>
    <x v="1"/>
    <x v="0"/>
    <x v="1"/>
    <x v="1"/>
    <x v="0"/>
    <x v="0"/>
    <x v="0"/>
    <x v="1"/>
    <s v="Yes"/>
    <x v="1"/>
    <x v="1167"/>
    <n v="2203.65"/>
    <n v="28.49"/>
    <n v="0"/>
    <n v="453.18"/>
    <n v="2628.34"/>
    <x v="1"/>
    <x v="1"/>
    <x v="11"/>
  </r>
  <r>
    <s v="3985-HOYPM"/>
    <x v="1"/>
    <x v="46"/>
    <x v="4"/>
    <s v="No"/>
    <n v="0"/>
    <s v="Washington"/>
    <n v="95986"/>
    <n v="39.341279999999998"/>
    <n v="-120.786867"/>
    <n v="0"/>
    <x v="18"/>
    <x v="1"/>
    <s v="None"/>
    <s v="Yes"/>
    <n v="6.38"/>
    <s v="No"/>
    <s v="No"/>
    <x v="3"/>
    <x v="16"/>
    <x v="2"/>
    <x v="2"/>
    <x v="2"/>
    <x v="2"/>
    <x v="2"/>
    <x v="2"/>
    <x v="2"/>
    <x v="2"/>
    <x v="0"/>
    <s v="No"/>
    <x v="0"/>
    <x v="56"/>
    <n v="525.54999999999995"/>
    <n v="4.25"/>
    <n v="0"/>
    <n v="165.88"/>
    <n v="687.18"/>
    <x v="0"/>
    <x v="0"/>
    <x v="0"/>
  </r>
  <r>
    <s v="3987-KQDDU"/>
    <x v="1"/>
    <x v="12"/>
    <x v="2"/>
    <s v="No"/>
    <n v="0"/>
    <s v="Sonoma"/>
    <n v="95476"/>
    <n v="38.254849999999998"/>
    <n v="-122.461799"/>
    <n v="0"/>
    <x v="0"/>
    <x v="0"/>
    <s v="None"/>
    <s v="Yes"/>
    <n v="21.11"/>
    <s v="No"/>
    <s v="Yes"/>
    <x v="1"/>
    <x v="35"/>
    <x v="1"/>
    <x v="1"/>
    <x v="0"/>
    <x v="1"/>
    <x v="1"/>
    <x v="0"/>
    <x v="0"/>
    <x v="0"/>
    <x v="1"/>
    <s v="No"/>
    <x v="1"/>
    <x v="1168"/>
    <n v="661.55"/>
    <n v="0"/>
    <n v="0"/>
    <n v="189.99"/>
    <n v="851.54"/>
    <x v="0"/>
    <x v="0"/>
    <x v="0"/>
  </r>
  <r>
    <s v="3988-RQIXO"/>
    <x v="0"/>
    <x v="8"/>
    <x v="5"/>
    <s v="No"/>
    <n v="0"/>
    <s v="Corona Del Mar"/>
    <n v="92625"/>
    <n v="33.600987000000003"/>
    <n v="-117.862734"/>
    <n v="0"/>
    <x v="13"/>
    <x v="0"/>
    <s v="None"/>
    <s v="Yes"/>
    <n v="43.61"/>
    <s v="No"/>
    <s v="Yes"/>
    <x v="1"/>
    <x v="23"/>
    <x v="0"/>
    <x v="1"/>
    <x v="0"/>
    <x v="1"/>
    <x v="0"/>
    <x v="1"/>
    <x v="1"/>
    <x v="0"/>
    <x v="1"/>
    <s v="Yes"/>
    <x v="1"/>
    <x v="720"/>
    <n v="91.3"/>
    <n v="0"/>
    <n v="0"/>
    <n v="43.61"/>
    <n v="134.91"/>
    <x v="1"/>
    <x v="5"/>
    <x v="8"/>
  </r>
  <r>
    <s v="3990-QYKBE"/>
    <x v="1"/>
    <x v="58"/>
    <x v="3"/>
    <s v="Yes"/>
    <n v="0"/>
    <s v="La Canada Flintridge"/>
    <n v="91011"/>
    <n v="34.234912000000001"/>
    <n v="-118.153729"/>
    <n v="3"/>
    <x v="20"/>
    <x v="2"/>
    <s v="None"/>
    <s v="Yes"/>
    <n v="49.37"/>
    <s v="Yes"/>
    <s v="Yes"/>
    <x v="1"/>
    <x v="3"/>
    <x v="0"/>
    <x v="1"/>
    <x v="0"/>
    <x v="1"/>
    <x v="0"/>
    <x v="1"/>
    <x v="1"/>
    <x v="0"/>
    <x v="1"/>
    <s v="Yes"/>
    <x v="1"/>
    <x v="901"/>
    <n v="3473.4"/>
    <n v="0"/>
    <n v="0"/>
    <n v="1826.69"/>
    <n v="5300.09"/>
    <x v="1"/>
    <x v="1"/>
    <x v="1"/>
  </r>
  <r>
    <s v="3992-YWPKO"/>
    <x v="0"/>
    <x v="39"/>
    <x v="2"/>
    <s v="No"/>
    <n v="0"/>
    <s v="Atwater"/>
    <n v="95301"/>
    <n v="37.321232999999999"/>
    <n v="-120.65635399999999"/>
    <n v="0"/>
    <x v="38"/>
    <x v="0"/>
    <s v="Offer E"/>
    <s v="Yes"/>
    <n v="20.36"/>
    <s v="Yes"/>
    <s v="Yes"/>
    <x v="1"/>
    <x v="1"/>
    <x v="0"/>
    <x v="0"/>
    <x v="1"/>
    <x v="0"/>
    <x v="0"/>
    <x v="1"/>
    <x v="1"/>
    <x v="0"/>
    <x v="1"/>
    <s v="Yes"/>
    <x v="0"/>
    <x v="95"/>
    <n v="669.45"/>
    <n v="0"/>
    <n v="0"/>
    <n v="122.16"/>
    <n v="791.61"/>
    <x v="1"/>
    <x v="1"/>
    <x v="1"/>
  </r>
  <r>
    <s v="3995-WFCSM"/>
    <x v="0"/>
    <x v="24"/>
    <x v="4"/>
    <s v="No"/>
    <n v="0"/>
    <s v="San Jacinto"/>
    <n v="92582"/>
    <n v="33.806708"/>
    <n v="-117.02007"/>
    <n v="0"/>
    <x v="29"/>
    <x v="0"/>
    <s v="None"/>
    <s v="Yes"/>
    <n v="15.25"/>
    <s v="No"/>
    <s v="Yes"/>
    <x v="2"/>
    <x v="39"/>
    <x v="0"/>
    <x v="1"/>
    <x v="1"/>
    <x v="1"/>
    <x v="1"/>
    <x v="1"/>
    <x v="1"/>
    <x v="0"/>
    <x v="1"/>
    <s v="No"/>
    <x v="1"/>
    <x v="839"/>
    <n v="111.4"/>
    <n v="0"/>
    <n v="0"/>
    <n v="30.5"/>
    <n v="141.9"/>
    <x v="2"/>
    <x v="0"/>
    <x v="0"/>
  </r>
  <r>
    <s v="3996-ZNWYK"/>
    <x v="1"/>
    <x v="49"/>
    <x v="3"/>
    <s v="Yes"/>
    <n v="1"/>
    <s v="Sacramento"/>
    <n v="95832"/>
    <n v="38.445939000000003"/>
    <n v="-121.496855"/>
    <n v="5"/>
    <x v="4"/>
    <x v="2"/>
    <s v="None"/>
    <s v="Yes"/>
    <n v="32.119999999999997"/>
    <s v="No"/>
    <s v="No"/>
    <x v="3"/>
    <x v="16"/>
    <x v="2"/>
    <x v="2"/>
    <x v="2"/>
    <x v="2"/>
    <x v="2"/>
    <x v="2"/>
    <x v="2"/>
    <x v="2"/>
    <x v="2"/>
    <s v="No"/>
    <x v="0"/>
    <x v="117"/>
    <n v="1388.45"/>
    <n v="0"/>
    <n v="0"/>
    <n v="2280.52"/>
    <n v="3668.97"/>
    <x v="0"/>
    <x v="0"/>
    <x v="0"/>
  </r>
  <r>
    <s v="3999-QGRJH"/>
    <x v="1"/>
    <x v="53"/>
    <x v="3"/>
    <s v="No"/>
    <n v="0"/>
    <s v="Ballico"/>
    <n v="95303"/>
    <n v="37.469499999999996"/>
    <n v="-120.672724"/>
    <n v="0"/>
    <x v="58"/>
    <x v="0"/>
    <s v="None"/>
    <s v="Yes"/>
    <n v="14.89"/>
    <s v="No"/>
    <s v="Yes"/>
    <x v="1"/>
    <x v="12"/>
    <x v="0"/>
    <x v="1"/>
    <x v="0"/>
    <x v="1"/>
    <x v="1"/>
    <x v="0"/>
    <x v="0"/>
    <x v="0"/>
    <x v="1"/>
    <s v="Yes"/>
    <x v="1"/>
    <x v="502"/>
    <n v="560.85"/>
    <n v="0"/>
    <n v="0"/>
    <n v="119.12"/>
    <n v="679.97"/>
    <x v="1"/>
    <x v="2"/>
    <x v="2"/>
  </r>
  <r>
    <s v="3999-WRNGR"/>
    <x v="0"/>
    <x v="14"/>
    <x v="0"/>
    <s v="Yes"/>
    <n v="3"/>
    <s v="Soda Springs"/>
    <n v="95728"/>
    <n v="39.279068000000002"/>
    <n v="-120.414275"/>
    <n v="2"/>
    <x v="59"/>
    <x v="2"/>
    <s v="None"/>
    <s v="No"/>
    <n v="0"/>
    <s v="N/A"/>
    <s v="Yes"/>
    <x v="0"/>
    <x v="19"/>
    <x v="0"/>
    <x v="0"/>
    <x v="0"/>
    <x v="1"/>
    <x v="0"/>
    <x v="1"/>
    <x v="1"/>
    <x v="0"/>
    <x v="1"/>
    <s v="Yes"/>
    <x v="1"/>
    <x v="1169"/>
    <n v="3069.45"/>
    <n v="0"/>
    <n v="0"/>
    <n v="0"/>
    <n v="3069.45"/>
    <x v="0"/>
    <x v="0"/>
    <x v="0"/>
  </r>
  <r>
    <s v="4000-VGMQP"/>
    <x v="1"/>
    <x v="52"/>
    <x v="2"/>
    <s v="Yes"/>
    <n v="3"/>
    <s v="Pollock Pines"/>
    <n v="95726"/>
    <n v="38.733908"/>
    <n v="-120.453416"/>
    <n v="2"/>
    <x v="70"/>
    <x v="2"/>
    <s v="None"/>
    <s v="Yes"/>
    <n v="13.67"/>
    <s v="Yes"/>
    <s v="Yes"/>
    <x v="0"/>
    <x v="2"/>
    <x v="0"/>
    <x v="0"/>
    <x v="1"/>
    <x v="1"/>
    <x v="0"/>
    <x v="1"/>
    <x v="1"/>
    <x v="0"/>
    <x v="0"/>
    <s v="No"/>
    <x v="0"/>
    <x v="770"/>
    <n v="2862.55"/>
    <n v="0"/>
    <n v="0"/>
    <n v="519.46"/>
    <n v="3382.01"/>
    <x v="0"/>
    <x v="0"/>
    <x v="0"/>
  </r>
  <r>
    <s v="4001-TSBTV"/>
    <x v="0"/>
    <x v="42"/>
    <x v="1"/>
    <s v="Yes"/>
    <n v="2"/>
    <s v="Sacramento"/>
    <n v="95827"/>
    <n v="38.549185000000001"/>
    <n v="-121.32838599999999"/>
    <n v="5"/>
    <x v="42"/>
    <x v="2"/>
    <s v="Offer B"/>
    <s v="Yes"/>
    <n v="40.74"/>
    <s v="No"/>
    <s v="Yes"/>
    <x v="1"/>
    <x v="14"/>
    <x v="0"/>
    <x v="0"/>
    <x v="1"/>
    <x v="1"/>
    <x v="0"/>
    <x v="0"/>
    <x v="0"/>
    <x v="0"/>
    <x v="1"/>
    <s v="Yes"/>
    <x v="1"/>
    <x v="51"/>
    <n v="5511.65"/>
    <n v="0"/>
    <n v="0"/>
    <n v="2362.92"/>
    <n v="7874.57"/>
    <x v="0"/>
    <x v="0"/>
    <x v="0"/>
  </r>
  <r>
    <s v="4002-BQWPQ"/>
    <x v="1"/>
    <x v="40"/>
    <x v="2"/>
    <s v="No"/>
    <n v="0"/>
    <s v="Crockett"/>
    <n v="94525"/>
    <n v="38.049292000000001"/>
    <n v="-122.228415"/>
    <n v="0"/>
    <x v="30"/>
    <x v="1"/>
    <s v="None"/>
    <s v="Yes"/>
    <n v="25.2"/>
    <s v="Yes"/>
    <s v="Yes"/>
    <x v="0"/>
    <x v="21"/>
    <x v="1"/>
    <x v="0"/>
    <x v="1"/>
    <x v="0"/>
    <x v="1"/>
    <x v="1"/>
    <x v="1"/>
    <x v="0"/>
    <x v="1"/>
    <s v="No"/>
    <x v="1"/>
    <x v="1170"/>
    <n v="2028.8"/>
    <n v="0"/>
    <n v="0"/>
    <n v="630"/>
    <n v="2658.8"/>
    <x v="0"/>
    <x v="0"/>
    <x v="0"/>
  </r>
  <r>
    <s v="4003-FUSHP"/>
    <x v="1"/>
    <x v="47"/>
    <x v="5"/>
    <s v="No"/>
    <n v="0"/>
    <s v="Santa Cruz"/>
    <n v="95060"/>
    <n v="36.993451"/>
    <n v="-122.09885800000001"/>
    <n v="0"/>
    <x v="53"/>
    <x v="1"/>
    <s v="Offer D"/>
    <s v="Yes"/>
    <n v="46.49"/>
    <s v="No"/>
    <s v="Yes"/>
    <x v="0"/>
    <x v="34"/>
    <x v="0"/>
    <x v="1"/>
    <x v="0"/>
    <x v="0"/>
    <x v="0"/>
    <x v="0"/>
    <x v="0"/>
    <x v="0"/>
    <x v="1"/>
    <s v="Yes"/>
    <x v="0"/>
    <x v="1171"/>
    <n v="1093.2"/>
    <n v="0"/>
    <n v="0"/>
    <n v="883.31"/>
    <n v="1976.51"/>
    <x v="0"/>
    <x v="0"/>
    <x v="0"/>
  </r>
  <r>
    <s v="4003-OCTMP"/>
    <x v="0"/>
    <x v="39"/>
    <x v="2"/>
    <s v="Yes"/>
    <n v="0"/>
    <s v="Tracy"/>
    <n v="95376"/>
    <n v="37.680968"/>
    <n v="-121.446049"/>
    <n v="9"/>
    <x v="65"/>
    <x v="1"/>
    <s v="None"/>
    <s v="Yes"/>
    <n v="28.8"/>
    <s v="No"/>
    <s v="Yes"/>
    <x v="0"/>
    <x v="26"/>
    <x v="1"/>
    <x v="1"/>
    <x v="0"/>
    <x v="0"/>
    <x v="1"/>
    <x v="1"/>
    <x v="1"/>
    <x v="0"/>
    <x v="0"/>
    <s v="Yes"/>
    <x v="1"/>
    <x v="792"/>
    <n v="1910.75"/>
    <n v="0"/>
    <n v="0"/>
    <n v="892.8"/>
    <n v="2803.55"/>
    <x v="0"/>
    <x v="0"/>
    <x v="0"/>
  </r>
  <r>
    <s v="4006-HKYHO"/>
    <x v="1"/>
    <x v="38"/>
    <x v="4"/>
    <s v="No"/>
    <n v="0"/>
    <s v="Bakersfield"/>
    <n v="93311"/>
    <n v="35.16207"/>
    <n v="-119.19448800000001"/>
    <n v="0"/>
    <x v="5"/>
    <x v="2"/>
    <s v="None"/>
    <s v="Yes"/>
    <n v="29.58"/>
    <s v="No"/>
    <s v="Yes"/>
    <x v="2"/>
    <x v="42"/>
    <x v="1"/>
    <x v="0"/>
    <x v="1"/>
    <x v="0"/>
    <x v="0"/>
    <x v="1"/>
    <x v="1"/>
    <x v="0"/>
    <x v="2"/>
    <s v="Yes"/>
    <x v="1"/>
    <x v="1172"/>
    <n v="5309.5"/>
    <n v="0"/>
    <n v="0"/>
    <n v="1863.54"/>
    <n v="7173.04"/>
    <x v="0"/>
    <x v="0"/>
    <x v="0"/>
  </r>
  <r>
    <s v="4007-NHVHI"/>
    <x v="0"/>
    <x v="28"/>
    <x v="5"/>
    <s v="No"/>
    <n v="0"/>
    <s v="Rio Linda"/>
    <n v="95673"/>
    <n v="38.688763999999999"/>
    <n v="-121.457596"/>
    <n v="0"/>
    <x v="11"/>
    <x v="2"/>
    <s v="None"/>
    <s v="Yes"/>
    <n v="46.67"/>
    <s v="Yes"/>
    <s v="Yes"/>
    <x v="1"/>
    <x v="30"/>
    <x v="1"/>
    <x v="0"/>
    <x v="0"/>
    <x v="1"/>
    <x v="1"/>
    <x v="1"/>
    <x v="1"/>
    <x v="0"/>
    <x v="2"/>
    <s v="Yes"/>
    <x v="1"/>
    <x v="1173"/>
    <n v="5219.6499999999996"/>
    <n v="0"/>
    <n v="0"/>
    <n v="2613.52"/>
    <n v="7833.17"/>
    <x v="0"/>
    <x v="0"/>
    <x v="0"/>
  </r>
  <r>
    <s v="4009-ALQFH"/>
    <x v="0"/>
    <x v="34"/>
    <x v="0"/>
    <s v="No"/>
    <n v="0"/>
    <s v="Groveland"/>
    <n v="95321"/>
    <n v="37.902968000000001"/>
    <n v="-119.66754400000001"/>
    <n v="0"/>
    <x v="30"/>
    <x v="1"/>
    <s v="None"/>
    <s v="Yes"/>
    <n v="48.42"/>
    <s v="No"/>
    <s v="Yes"/>
    <x v="1"/>
    <x v="34"/>
    <x v="0"/>
    <x v="0"/>
    <x v="1"/>
    <x v="1"/>
    <x v="0"/>
    <x v="1"/>
    <x v="1"/>
    <x v="0"/>
    <x v="1"/>
    <s v="Yes"/>
    <x v="1"/>
    <x v="180"/>
    <n v="2369.0500000000002"/>
    <n v="19.5"/>
    <n v="0"/>
    <n v="1210.5"/>
    <n v="3560.05"/>
    <x v="1"/>
    <x v="1"/>
    <x v="11"/>
  </r>
  <r>
    <s v="4010-YLMVT"/>
    <x v="0"/>
    <x v="11"/>
    <x v="4"/>
    <s v="No"/>
    <n v="0"/>
    <s v="Yucaipa"/>
    <n v="92399"/>
    <n v="34.045969999999997"/>
    <n v="-117.011825"/>
    <n v="0"/>
    <x v="11"/>
    <x v="2"/>
    <s v="Offer B"/>
    <s v="Yes"/>
    <n v="24.77"/>
    <s v="Yes"/>
    <s v="Yes"/>
    <x v="1"/>
    <x v="19"/>
    <x v="1"/>
    <x v="0"/>
    <x v="0"/>
    <x v="1"/>
    <x v="0"/>
    <x v="1"/>
    <x v="1"/>
    <x v="0"/>
    <x v="1"/>
    <s v="Yes"/>
    <x v="0"/>
    <x v="1174"/>
    <n v="5893.95"/>
    <n v="0"/>
    <n v="0"/>
    <n v="1387.12"/>
    <n v="7281.07"/>
    <x v="0"/>
    <x v="0"/>
    <x v="0"/>
  </r>
  <r>
    <s v="4011-ARPHK"/>
    <x v="1"/>
    <x v="40"/>
    <x v="2"/>
    <s v="No"/>
    <n v="0"/>
    <s v="Norwalk"/>
    <n v="90650"/>
    <n v="33.905963"/>
    <n v="-118.08262999999999"/>
    <n v="0"/>
    <x v="28"/>
    <x v="1"/>
    <s v="None"/>
    <s v="Yes"/>
    <n v="18.510000000000002"/>
    <s v="No"/>
    <s v="Yes"/>
    <x v="2"/>
    <x v="15"/>
    <x v="1"/>
    <x v="1"/>
    <x v="0"/>
    <x v="1"/>
    <x v="1"/>
    <x v="0"/>
    <x v="0"/>
    <x v="1"/>
    <x v="1"/>
    <s v="No"/>
    <x v="0"/>
    <x v="54"/>
    <n v="1411.35"/>
    <n v="0"/>
    <n v="150"/>
    <n v="499.77"/>
    <n v="2061.12"/>
    <x v="0"/>
    <x v="0"/>
    <x v="0"/>
  </r>
  <r>
    <s v="4012-YCFAI"/>
    <x v="1"/>
    <x v="45"/>
    <x v="1"/>
    <s v="Yes"/>
    <n v="0"/>
    <s v="Riverside"/>
    <n v="92508"/>
    <n v="33.885499000000003"/>
    <n v="-117.32495900000001"/>
    <n v="5"/>
    <x v="59"/>
    <x v="2"/>
    <s v="None"/>
    <s v="Yes"/>
    <n v="22.22"/>
    <s v="No"/>
    <s v="Yes"/>
    <x v="2"/>
    <x v="0"/>
    <x v="1"/>
    <x v="0"/>
    <x v="0"/>
    <x v="0"/>
    <x v="1"/>
    <x v="0"/>
    <x v="0"/>
    <x v="0"/>
    <x v="2"/>
    <s v="Yes"/>
    <x v="0"/>
    <x v="717"/>
    <n v="3766.2"/>
    <n v="0"/>
    <n v="0"/>
    <n v="1333.2"/>
    <n v="5099.3999999999996"/>
    <x v="0"/>
    <x v="0"/>
    <x v="0"/>
  </r>
  <r>
    <s v="4012-ZTHBR"/>
    <x v="0"/>
    <x v="25"/>
    <x v="0"/>
    <s v="Yes"/>
    <n v="2"/>
    <s v="Kneeland"/>
    <n v="95549"/>
    <n v="40.664482999999997"/>
    <n v="-123.865325"/>
    <n v="6"/>
    <x v="47"/>
    <x v="1"/>
    <s v="Offer D"/>
    <s v="Yes"/>
    <n v="38.950000000000003"/>
    <s v="No"/>
    <s v="Yes"/>
    <x v="0"/>
    <x v="14"/>
    <x v="0"/>
    <x v="1"/>
    <x v="0"/>
    <x v="1"/>
    <x v="1"/>
    <x v="0"/>
    <x v="0"/>
    <x v="0"/>
    <x v="1"/>
    <s v="Yes"/>
    <x v="1"/>
    <x v="431"/>
    <n v="926.25"/>
    <n v="0"/>
    <n v="0"/>
    <n v="817.95"/>
    <n v="1744.2"/>
    <x v="0"/>
    <x v="0"/>
    <x v="0"/>
  </r>
  <r>
    <s v="4013-GUXND"/>
    <x v="1"/>
    <x v="0"/>
    <x v="0"/>
    <s v="No"/>
    <n v="0"/>
    <s v="Lancaster"/>
    <n v="93534"/>
    <n v="34.727528999999997"/>
    <n v="-118.153098"/>
    <n v="0"/>
    <x v="13"/>
    <x v="0"/>
    <s v="Offer E"/>
    <s v="Yes"/>
    <n v="48.14"/>
    <s v="No"/>
    <s v="No"/>
    <x v="3"/>
    <x v="16"/>
    <x v="2"/>
    <x v="2"/>
    <x v="2"/>
    <x v="2"/>
    <x v="2"/>
    <x v="2"/>
    <x v="2"/>
    <x v="2"/>
    <x v="1"/>
    <s v="No"/>
    <x v="0"/>
    <x v="730"/>
    <n v="20.8"/>
    <n v="0"/>
    <n v="0"/>
    <n v="48.14"/>
    <n v="68.94"/>
    <x v="2"/>
    <x v="0"/>
    <x v="0"/>
  </r>
  <r>
    <s v="4013-TLDHQ"/>
    <x v="1"/>
    <x v="40"/>
    <x v="2"/>
    <s v="No"/>
    <n v="0"/>
    <s v="Berkeley"/>
    <n v="94704"/>
    <n v="37.871416000000004"/>
    <n v="-122.24659699999999"/>
    <n v="0"/>
    <x v="53"/>
    <x v="1"/>
    <s v="Offer D"/>
    <s v="Yes"/>
    <n v="20.260000000000002"/>
    <s v="No"/>
    <s v="Yes"/>
    <x v="1"/>
    <x v="32"/>
    <x v="0"/>
    <x v="0"/>
    <x v="1"/>
    <x v="1"/>
    <x v="1"/>
    <x v="0"/>
    <x v="0"/>
    <x v="0"/>
    <x v="1"/>
    <s v="Yes"/>
    <x v="1"/>
    <x v="1175"/>
    <n v="1490.95"/>
    <n v="0"/>
    <n v="0"/>
    <n v="384.94"/>
    <n v="1875.89"/>
    <x v="1"/>
    <x v="1"/>
    <x v="1"/>
  </r>
  <r>
    <s v="4013-UBXWQ"/>
    <x v="0"/>
    <x v="25"/>
    <x v="0"/>
    <s v="No"/>
    <n v="0"/>
    <s v="Fallbrook"/>
    <n v="92028"/>
    <n v="33.362575"/>
    <n v="-117.299644"/>
    <n v="0"/>
    <x v="6"/>
    <x v="0"/>
    <s v="Offer E"/>
    <s v="Yes"/>
    <n v="48.82"/>
    <s v="Yes"/>
    <s v="Yes"/>
    <x v="0"/>
    <x v="10"/>
    <x v="0"/>
    <x v="1"/>
    <x v="0"/>
    <x v="0"/>
    <x v="0"/>
    <x v="1"/>
    <x v="1"/>
    <x v="0"/>
    <x v="1"/>
    <s v="Yes"/>
    <x v="1"/>
    <x v="472"/>
    <n v="521.1"/>
    <n v="28.35"/>
    <n v="0"/>
    <n v="341.74"/>
    <n v="834.49"/>
    <x v="1"/>
    <x v="1"/>
    <x v="5"/>
  </r>
  <r>
    <s v="4016-BJKTZ"/>
    <x v="0"/>
    <x v="29"/>
    <x v="4"/>
    <s v="No"/>
    <n v="0"/>
    <s v="San Jose"/>
    <n v="95136"/>
    <n v="37.270938000000001"/>
    <n v="-121.851046"/>
    <n v="0"/>
    <x v="30"/>
    <x v="1"/>
    <s v="Offer C"/>
    <s v="Yes"/>
    <n v="32.33"/>
    <s v="Yes"/>
    <s v="Yes"/>
    <x v="1"/>
    <x v="19"/>
    <x v="0"/>
    <x v="0"/>
    <x v="1"/>
    <x v="0"/>
    <x v="0"/>
    <x v="1"/>
    <x v="1"/>
    <x v="0"/>
    <x v="2"/>
    <s v="No"/>
    <x v="1"/>
    <x v="198"/>
    <n v="2809.05"/>
    <n v="0"/>
    <n v="0"/>
    <n v="808.25"/>
    <n v="3617.3"/>
    <x v="0"/>
    <x v="0"/>
    <x v="0"/>
  </r>
  <r>
    <s v="4018-KJYUY"/>
    <x v="1"/>
    <x v="9"/>
    <x v="1"/>
    <s v="No"/>
    <n v="2"/>
    <s v="Courtland"/>
    <n v="95615"/>
    <n v="38.311608999999997"/>
    <n v="-121.554034"/>
    <n v="0"/>
    <x v="51"/>
    <x v="1"/>
    <s v="Offer D"/>
    <s v="Yes"/>
    <n v="34.07"/>
    <s v="No"/>
    <s v="No"/>
    <x v="3"/>
    <x v="16"/>
    <x v="2"/>
    <x v="2"/>
    <x v="2"/>
    <x v="2"/>
    <x v="2"/>
    <x v="2"/>
    <x v="2"/>
    <x v="2"/>
    <x v="1"/>
    <s v="No"/>
    <x v="0"/>
    <x v="123"/>
    <n v="432.5"/>
    <n v="0"/>
    <n v="0"/>
    <n v="749.54"/>
    <n v="1182.04"/>
    <x v="0"/>
    <x v="0"/>
    <x v="0"/>
  </r>
  <r>
    <s v="4018-PPNDW"/>
    <x v="0"/>
    <x v="5"/>
    <x v="4"/>
    <s v="Yes"/>
    <n v="0"/>
    <s v="California City"/>
    <n v="93505"/>
    <n v="35.151491"/>
    <n v="-117.92759700000001"/>
    <n v="9"/>
    <x v="48"/>
    <x v="2"/>
    <s v="Offer B"/>
    <s v="Yes"/>
    <n v="13.35"/>
    <s v="Yes"/>
    <s v="No"/>
    <x v="3"/>
    <x v="16"/>
    <x v="2"/>
    <x v="2"/>
    <x v="2"/>
    <x v="2"/>
    <x v="2"/>
    <x v="2"/>
    <x v="2"/>
    <x v="2"/>
    <x v="2"/>
    <s v="Yes"/>
    <x v="0"/>
    <x v="1176"/>
    <n v="1551.6"/>
    <n v="0"/>
    <n v="0"/>
    <n v="814.35"/>
    <n v="2365.9499999999998"/>
    <x v="0"/>
    <x v="0"/>
    <x v="0"/>
  </r>
  <r>
    <s v="4020-KIUDI"/>
    <x v="1"/>
    <x v="33"/>
    <x v="2"/>
    <s v="Yes"/>
    <n v="2"/>
    <s v="Los Angeles"/>
    <n v="90044"/>
    <n v="33.952714"/>
    <n v="-118.292061"/>
    <n v="8"/>
    <x v="38"/>
    <x v="0"/>
    <s v="Offer E"/>
    <s v="Yes"/>
    <n v="23.73"/>
    <s v="No"/>
    <s v="No"/>
    <x v="3"/>
    <x v="16"/>
    <x v="2"/>
    <x v="2"/>
    <x v="2"/>
    <x v="2"/>
    <x v="2"/>
    <x v="2"/>
    <x v="2"/>
    <x v="2"/>
    <x v="1"/>
    <s v="No"/>
    <x v="0"/>
    <x v="23"/>
    <n v="138.85"/>
    <n v="0"/>
    <n v="0"/>
    <n v="142.38"/>
    <n v="281.23"/>
    <x v="0"/>
    <x v="0"/>
    <x v="0"/>
  </r>
  <r>
    <s v="4021-RQSNY"/>
    <x v="1"/>
    <x v="4"/>
    <x v="3"/>
    <s v="Yes"/>
    <n v="0"/>
    <s v="Moreno Valley"/>
    <n v="92555"/>
    <n v="33.907361000000002"/>
    <n v="-117.109972"/>
    <n v="1"/>
    <x v="31"/>
    <x v="1"/>
    <s v="None"/>
    <s v="Yes"/>
    <n v="25.78"/>
    <s v="Yes"/>
    <s v="Yes"/>
    <x v="1"/>
    <x v="29"/>
    <x v="0"/>
    <x v="1"/>
    <x v="1"/>
    <x v="1"/>
    <x v="0"/>
    <x v="1"/>
    <x v="1"/>
    <x v="1"/>
    <x v="1"/>
    <s v="Yes"/>
    <x v="1"/>
    <x v="657"/>
    <n v="3004.15"/>
    <n v="37.549999999999997"/>
    <n v="40"/>
    <n v="747.62"/>
    <n v="3754.22"/>
    <x v="1"/>
    <x v="5"/>
    <x v="8"/>
  </r>
  <r>
    <s v="4023-RTIQM"/>
    <x v="0"/>
    <x v="15"/>
    <x v="3"/>
    <s v="Yes"/>
    <n v="0"/>
    <s v="Redcrest"/>
    <n v="95569"/>
    <n v="40.363446000000003"/>
    <n v="-123.835041"/>
    <n v="10"/>
    <x v="65"/>
    <x v="1"/>
    <s v="Offer C"/>
    <s v="No"/>
    <n v="0"/>
    <s v="N/A"/>
    <s v="Yes"/>
    <x v="2"/>
    <x v="8"/>
    <x v="1"/>
    <x v="0"/>
    <x v="1"/>
    <x v="1"/>
    <x v="1"/>
    <x v="1"/>
    <x v="0"/>
    <x v="0"/>
    <x v="0"/>
    <s v="Yes"/>
    <x v="0"/>
    <x v="1177"/>
    <n v="1580.1"/>
    <n v="0"/>
    <n v="0"/>
    <n v="0"/>
    <n v="1580.1"/>
    <x v="0"/>
    <x v="0"/>
    <x v="0"/>
  </r>
  <r>
    <s v="4024-CSNBY"/>
    <x v="0"/>
    <x v="14"/>
    <x v="0"/>
    <s v="Yes"/>
    <n v="0"/>
    <s v="Mount Hamilton"/>
    <n v="95140"/>
    <n v="37.382908999999998"/>
    <n v="-121.634151"/>
    <n v="8"/>
    <x v="9"/>
    <x v="2"/>
    <s v="None"/>
    <s v="Yes"/>
    <n v="11.02"/>
    <s v="Yes"/>
    <s v="Yes"/>
    <x v="1"/>
    <x v="14"/>
    <x v="1"/>
    <x v="0"/>
    <x v="1"/>
    <x v="0"/>
    <x v="1"/>
    <x v="0"/>
    <x v="0"/>
    <x v="1"/>
    <x v="2"/>
    <s v="Yes"/>
    <x v="1"/>
    <x v="724"/>
    <n v="6849.75"/>
    <n v="0"/>
    <n v="100"/>
    <n v="793.44"/>
    <n v="7743.19"/>
    <x v="0"/>
    <x v="0"/>
    <x v="0"/>
  </r>
  <r>
    <s v="4026-SKKHW"/>
    <x v="1"/>
    <x v="34"/>
    <x v="0"/>
    <s v="No"/>
    <n v="0"/>
    <s v="Dillon Beach"/>
    <n v="94929"/>
    <n v="38.244579999999999"/>
    <n v="-122.95626799999999"/>
    <n v="0"/>
    <x v="3"/>
    <x v="0"/>
    <s v="None"/>
    <s v="Yes"/>
    <n v="28.19"/>
    <s v="No"/>
    <s v="Yes"/>
    <x v="0"/>
    <x v="8"/>
    <x v="0"/>
    <x v="1"/>
    <x v="0"/>
    <x v="0"/>
    <x v="1"/>
    <x v="0"/>
    <x v="0"/>
    <x v="0"/>
    <x v="1"/>
    <s v="Yes"/>
    <x v="0"/>
    <x v="1167"/>
    <n v="152.30000000000001"/>
    <n v="0"/>
    <n v="0"/>
    <n v="84.57"/>
    <n v="236.87"/>
    <x v="2"/>
    <x v="0"/>
    <x v="0"/>
  </r>
  <r>
    <s v="4029-HPFVY"/>
    <x v="1"/>
    <x v="34"/>
    <x v="0"/>
    <s v="No"/>
    <n v="0"/>
    <s v="San Francisco"/>
    <n v="94118"/>
    <n v="37.781303999999999"/>
    <n v="-122.461522"/>
    <n v="0"/>
    <x v="3"/>
    <x v="0"/>
    <s v="None"/>
    <s v="Yes"/>
    <n v="9.74"/>
    <s v="No"/>
    <s v="Yes"/>
    <x v="1"/>
    <x v="22"/>
    <x v="0"/>
    <x v="1"/>
    <x v="0"/>
    <x v="1"/>
    <x v="1"/>
    <x v="0"/>
    <x v="0"/>
    <x v="0"/>
    <x v="1"/>
    <s v="Yes"/>
    <x v="0"/>
    <x v="629"/>
    <n v="220.4"/>
    <n v="0"/>
    <n v="0"/>
    <n v="29.22"/>
    <n v="249.62"/>
    <x v="2"/>
    <x v="0"/>
    <x v="0"/>
  </r>
  <r>
    <s v="4030-VPZBD"/>
    <x v="0"/>
    <x v="55"/>
    <x v="2"/>
    <s v="No"/>
    <n v="0"/>
    <s v="Comptche"/>
    <n v="95427"/>
    <n v="39.239818"/>
    <n v="-123.565432"/>
    <n v="0"/>
    <x v="29"/>
    <x v="0"/>
    <s v="None"/>
    <s v="No"/>
    <n v="0"/>
    <s v="N/A"/>
    <s v="Yes"/>
    <x v="2"/>
    <x v="30"/>
    <x v="0"/>
    <x v="1"/>
    <x v="0"/>
    <x v="0"/>
    <x v="1"/>
    <x v="0"/>
    <x v="0"/>
    <x v="0"/>
    <x v="1"/>
    <s v="Yes"/>
    <x v="1"/>
    <x v="1178"/>
    <n v="59.05"/>
    <n v="0"/>
    <n v="0"/>
    <n v="0"/>
    <n v="59.05"/>
    <x v="1"/>
    <x v="2"/>
    <x v="3"/>
  </r>
  <r>
    <s v="4032-RMHCI"/>
    <x v="0"/>
    <x v="0"/>
    <x v="0"/>
    <s v="Yes"/>
    <n v="2"/>
    <s v="Fall River Mills"/>
    <n v="96028"/>
    <n v="41.017282000000002"/>
    <n v="-121.46894500000001"/>
    <n v="1"/>
    <x v="62"/>
    <x v="2"/>
    <s v="Offer B"/>
    <s v="No"/>
    <n v="0"/>
    <s v="N/A"/>
    <s v="Yes"/>
    <x v="0"/>
    <x v="0"/>
    <x v="1"/>
    <x v="1"/>
    <x v="1"/>
    <x v="1"/>
    <x v="1"/>
    <x v="0"/>
    <x v="0"/>
    <x v="0"/>
    <x v="0"/>
    <s v="No"/>
    <x v="0"/>
    <x v="72"/>
    <n v="1412.4"/>
    <n v="0"/>
    <n v="0"/>
    <n v="0"/>
    <n v="1412.4"/>
    <x v="0"/>
    <x v="0"/>
    <x v="0"/>
  </r>
  <r>
    <s v="4039-HEUNW"/>
    <x v="1"/>
    <x v="49"/>
    <x v="3"/>
    <s v="Yes"/>
    <n v="0"/>
    <s v="Irvine"/>
    <n v="92620"/>
    <n v="33.716135999999999"/>
    <n v="-117.752574"/>
    <n v="1"/>
    <x v="66"/>
    <x v="1"/>
    <s v="None"/>
    <s v="Yes"/>
    <n v="16.61"/>
    <s v="Yes"/>
    <s v="Yes"/>
    <x v="1"/>
    <x v="46"/>
    <x v="0"/>
    <x v="0"/>
    <x v="0"/>
    <x v="1"/>
    <x v="0"/>
    <x v="1"/>
    <x v="0"/>
    <x v="0"/>
    <x v="1"/>
    <s v="Yes"/>
    <x v="1"/>
    <x v="458"/>
    <n v="3436.1"/>
    <n v="0"/>
    <n v="0"/>
    <n v="597.96"/>
    <n v="4034.06"/>
    <x v="1"/>
    <x v="4"/>
    <x v="12"/>
  </r>
  <r>
    <s v="4039-PIMHX"/>
    <x v="1"/>
    <x v="58"/>
    <x v="3"/>
    <s v="Yes"/>
    <n v="0"/>
    <s v="San Diego"/>
    <n v="92102"/>
    <n v="32.716006999999998"/>
    <n v="-117.117462"/>
    <n v="4"/>
    <x v="21"/>
    <x v="2"/>
    <s v="None"/>
    <s v="Yes"/>
    <n v="1.67"/>
    <s v="No"/>
    <s v="Yes"/>
    <x v="2"/>
    <x v="26"/>
    <x v="0"/>
    <x v="0"/>
    <x v="0"/>
    <x v="1"/>
    <x v="1"/>
    <x v="0"/>
    <x v="0"/>
    <x v="0"/>
    <x v="2"/>
    <s v="No"/>
    <x v="0"/>
    <x v="537"/>
    <n v="2398.4"/>
    <n v="0"/>
    <n v="0"/>
    <n v="81.83"/>
    <n v="2480.23"/>
    <x v="0"/>
    <x v="0"/>
    <x v="0"/>
  </r>
  <r>
    <s v="4043-MKDTV"/>
    <x v="1"/>
    <x v="33"/>
    <x v="2"/>
    <s v="Yes"/>
    <n v="0"/>
    <s v="Rancho Mirage"/>
    <n v="92270"/>
    <n v="33.763677999999999"/>
    <n v="-116.429928"/>
    <n v="10"/>
    <x v="4"/>
    <x v="2"/>
    <s v="Offer A"/>
    <s v="Yes"/>
    <n v="37.69"/>
    <s v="No"/>
    <s v="Yes"/>
    <x v="1"/>
    <x v="34"/>
    <x v="0"/>
    <x v="0"/>
    <x v="1"/>
    <x v="0"/>
    <x v="0"/>
    <x v="1"/>
    <x v="1"/>
    <x v="0"/>
    <x v="2"/>
    <s v="Yes"/>
    <x v="1"/>
    <x v="1066"/>
    <n v="7291.75"/>
    <n v="0"/>
    <n v="0"/>
    <n v="2675.99"/>
    <n v="9967.74"/>
    <x v="0"/>
    <x v="0"/>
    <x v="0"/>
  </r>
  <r>
    <s v="4049-ZPALD"/>
    <x v="0"/>
    <x v="34"/>
    <x v="0"/>
    <s v="Yes"/>
    <n v="0"/>
    <s v="Forest Falls"/>
    <n v="92339"/>
    <n v="34.067698999999998"/>
    <n v="-116.903891"/>
    <n v="7"/>
    <x v="34"/>
    <x v="2"/>
    <s v="Offer B"/>
    <s v="Yes"/>
    <n v="35.92"/>
    <s v="No"/>
    <s v="Yes"/>
    <x v="1"/>
    <x v="4"/>
    <x v="1"/>
    <x v="1"/>
    <x v="1"/>
    <x v="1"/>
    <x v="0"/>
    <x v="1"/>
    <x v="1"/>
    <x v="0"/>
    <x v="2"/>
    <s v="Yes"/>
    <x v="1"/>
    <x v="421"/>
    <n v="6375.8"/>
    <n v="0"/>
    <n v="0"/>
    <n v="2298.88"/>
    <n v="8674.68"/>
    <x v="0"/>
    <x v="0"/>
    <x v="0"/>
  </r>
  <r>
    <s v="4054-CUMIA"/>
    <x v="0"/>
    <x v="46"/>
    <x v="4"/>
    <s v="Yes"/>
    <n v="1"/>
    <s v="San Miguel"/>
    <n v="93451"/>
    <n v="35.886766999999999"/>
    <n v="-120.608661"/>
    <n v="10"/>
    <x v="68"/>
    <x v="1"/>
    <s v="Offer D"/>
    <s v="Yes"/>
    <n v="35.44"/>
    <s v="No"/>
    <s v="No"/>
    <x v="3"/>
    <x v="16"/>
    <x v="2"/>
    <x v="2"/>
    <x v="2"/>
    <x v="2"/>
    <x v="2"/>
    <x v="2"/>
    <x v="2"/>
    <x v="2"/>
    <x v="1"/>
    <s v="Yes"/>
    <x v="0"/>
    <x v="364"/>
    <n v="401.95"/>
    <n v="0"/>
    <n v="0"/>
    <n v="637.91999999999996"/>
    <n v="1039.8699999999999"/>
    <x v="0"/>
    <x v="0"/>
    <x v="0"/>
  </r>
  <r>
    <s v="4056-QHXHZ"/>
    <x v="0"/>
    <x v="42"/>
    <x v="1"/>
    <s v="Yes"/>
    <n v="2"/>
    <s v="Goleta"/>
    <n v="93117"/>
    <n v="34.489983000000002"/>
    <n v="-120.091246"/>
    <n v="6"/>
    <x v="9"/>
    <x v="2"/>
    <s v="Offer A"/>
    <s v="Yes"/>
    <n v="2.71"/>
    <s v="Yes"/>
    <s v="Yes"/>
    <x v="1"/>
    <x v="12"/>
    <x v="1"/>
    <x v="1"/>
    <x v="1"/>
    <x v="0"/>
    <x v="0"/>
    <x v="1"/>
    <x v="1"/>
    <x v="0"/>
    <x v="2"/>
    <s v="No"/>
    <x v="0"/>
    <x v="1179"/>
    <n v="7576.7"/>
    <n v="0"/>
    <n v="0"/>
    <n v="195.12"/>
    <n v="7771.82"/>
    <x v="0"/>
    <x v="0"/>
    <x v="0"/>
  </r>
  <r>
    <s v="4057-FKCZK"/>
    <x v="1"/>
    <x v="43"/>
    <x v="1"/>
    <s v="Yes"/>
    <n v="2"/>
    <s v="Prather"/>
    <n v="93651"/>
    <n v="37.007238000000001"/>
    <n v="-119.505661"/>
    <n v="1"/>
    <x v="42"/>
    <x v="2"/>
    <s v="None"/>
    <s v="Yes"/>
    <n v="29.93"/>
    <s v="Yes"/>
    <s v="Yes"/>
    <x v="1"/>
    <x v="40"/>
    <x v="0"/>
    <x v="1"/>
    <x v="0"/>
    <x v="1"/>
    <x v="0"/>
    <x v="0"/>
    <x v="0"/>
    <x v="0"/>
    <x v="2"/>
    <s v="No"/>
    <x v="1"/>
    <x v="1113"/>
    <n v="4828.05"/>
    <n v="0"/>
    <n v="0"/>
    <n v="1735.94"/>
    <n v="6563.99"/>
    <x v="0"/>
    <x v="0"/>
    <x v="0"/>
  </r>
  <r>
    <s v="4059-IIEBK"/>
    <x v="0"/>
    <x v="35"/>
    <x v="2"/>
    <s v="No"/>
    <n v="0"/>
    <s v="Ojai"/>
    <n v="93023"/>
    <n v="34.581308"/>
    <n v="-118.93194800000001"/>
    <n v="0"/>
    <x v="6"/>
    <x v="0"/>
    <s v="None"/>
    <s v="Yes"/>
    <n v="40.76"/>
    <s v="Yes"/>
    <s v="Yes"/>
    <x v="1"/>
    <x v="0"/>
    <x v="0"/>
    <x v="0"/>
    <x v="0"/>
    <x v="1"/>
    <x v="1"/>
    <x v="0"/>
    <x v="0"/>
    <x v="0"/>
    <x v="1"/>
    <s v="Yes"/>
    <x v="1"/>
    <x v="607"/>
    <n v="522.95000000000005"/>
    <n v="47.19"/>
    <n v="0"/>
    <n v="285.32"/>
    <n v="761.08"/>
    <x v="0"/>
    <x v="0"/>
    <x v="0"/>
  </r>
  <r>
    <s v="4060-LDNLU"/>
    <x v="1"/>
    <x v="19"/>
    <x v="4"/>
    <s v="No"/>
    <n v="0"/>
    <s v="Diamond Bar"/>
    <n v="91765"/>
    <n v="33.992415999999999"/>
    <n v="-117.807874"/>
    <n v="0"/>
    <x v="6"/>
    <x v="0"/>
    <s v="None"/>
    <s v="Yes"/>
    <n v="45.93"/>
    <s v="Yes"/>
    <s v="Yes"/>
    <x v="1"/>
    <x v="31"/>
    <x v="0"/>
    <x v="1"/>
    <x v="0"/>
    <x v="1"/>
    <x v="0"/>
    <x v="1"/>
    <x v="1"/>
    <x v="0"/>
    <x v="1"/>
    <s v="No"/>
    <x v="1"/>
    <x v="490"/>
    <n v="639.70000000000005"/>
    <n v="0"/>
    <n v="0"/>
    <n v="321.51"/>
    <n v="961.21"/>
    <x v="0"/>
    <x v="0"/>
    <x v="0"/>
  </r>
  <r>
    <s v="4061-UKJWL"/>
    <x v="1"/>
    <x v="34"/>
    <x v="0"/>
    <s v="No"/>
    <n v="0"/>
    <s v="San Francisco"/>
    <n v="94102"/>
    <n v="37.779499999999999"/>
    <n v="-122.41923300000001"/>
    <n v="0"/>
    <x v="3"/>
    <x v="0"/>
    <s v="None"/>
    <s v="Yes"/>
    <n v="20.37"/>
    <s v="No"/>
    <s v="Yes"/>
    <x v="0"/>
    <x v="14"/>
    <x v="0"/>
    <x v="1"/>
    <x v="0"/>
    <x v="1"/>
    <x v="1"/>
    <x v="0"/>
    <x v="0"/>
    <x v="0"/>
    <x v="1"/>
    <s v="No"/>
    <x v="0"/>
    <x v="731"/>
    <n v="141.69999999999999"/>
    <n v="0"/>
    <n v="0"/>
    <n v="61.11"/>
    <n v="202.81"/>
    <x v="2"/>
    <x v="0"/>
    <x v="0"/>
  </r>
  <r>
    <s v="4062-HBMOS"/>
    <x v="1"/>
    <x v="25"/>
    <x v="0"/>
    <s v="No"/>
    <n v="0"/>
    <s v="Redding"/>
    <n v="96003"/>
    <n v="40.677649000000002"/>
    <n v="-122.29467"/>
    <n v="0"/>
    <x v="57"/>
    <x v="2"/>
    <s v="Offer B"/>
    <s v="Yes"/>
    <n v="5.42"/>
    <s v="Yes"/>
    <s v="Yes"/>
    <x v="1"/>
    <x v="13"/>
    <x v="0"/>
    <x v="0"/>
    <x v="1"/>
    <x v="1"/>
    <x v="0"/>
    <x v="1"/>
    <x v="1"/>
    <x v="0"/>
    <x v="1"/>
    <s v="Yes"/>
    <x v="1"/>
    <x v="994"/>
    <n v="5364.8"/>
    <n v="46.67"/>
    <n v="0"/>
    <n v="281.83999999999997"/>
    <n v="5599.97"/>
    <x v="0"/>
    <x v="0"/>
    <x v="0"/>
  </r>
  <r>
    <s v="4063-EIKNQ"/>
    <x v="1"/>
    <x v="25"/>
    <x v="0"/>
    <s v="Yes"/>
    <n v="2"/>
    <s v="Canyon Country"/>
    <n v="91351"/>
    <n v="34.422519000000001"/>
    <n v="-118.420717"/>
    <n v="1"/>
    <x v="37"/>
    <x v="0"/>
    <s v="None"/>
    <s v="Yes"/>
    <n v="15.73"/>
    <s v="No"/>
    <s v="No"/>
    <x v="3"/>
    <x v="16"/>
    <x v="2"/>
    <x v="2"/>
    <x v="2"/>
    <x v="2"/>
    <x v="2"/>
    <x v="2"/>
    <x v="2"/>
    <x v="2"/>
    <x v="1"/>
    <s v="No"/>
    <x v="1"/>
    <x v="1075"/>
    <n v="267.35000000000002"/>
    <n v="18.170000000000002"/>
    <n v="0"/>
    <n v="173.03"/>
    <n v="422.21"/>
    <x v="0"/>
    <x v="0"/>
    <x v="0"/>
  </r>
  <r>
    <s v="4065-JJAVA"/>
    <x v="0"/>
    <x v="52"/>
    <x v="2"/>
    <s v="No"/>
    <n v="0"/>
    <s v="Oakland"/>
    <n v="94605"/>
    <n v="37.758018999999997"/>
    <n v="-122.138678"/>
    <n v="0"/>
    <x v="13"/>
    <x v="0"/>
    <s v="None"/>
    <s v="Yes"/>
    <n v="16.989999999999998"/>
    <s v="No"/>
    <s v="Yes"/>
    <x v="2"/>
    <x v="34"/>
    <x v="0"/>
    <x v="0"/>
    <x v="0"/>
    <x v="1"/>
    <x v="1"/>
    <x v="0"/>
    <x v="0"/>
    <x v="1"/>
    <x v="1"/>
    <s v="No"/>
    <x v="1"/>
    <x v="1158"/>
    <n v="49.5"/>
    <n v="0"/>
    <n v="30"/>
    <n v="16.989999999999998"/>
    <n v="96.49"/>
    <x v="2"/>
    <x v="0"/>
    <x v="0"/>
  </r>
  <r>
    <s v="4067-HLYQI"/>
    <x v="0"/>
    <x v="9"/>
    <x v="1"/>
    <s v="No"/>
    <n v="0"/>
    <s v="Colton"/>
    <n v="92324"/>
    <n v="34.030915"/>
    <n v="-117.273201"/>
    <n v="0"/>
    <x v="45"/>
    <x v="1"/>
    <s v="None"/>
    <s v="Yes"/>
    <n v="49.45"/>
    <s v="No"/>
    <s v="Yes"/>
    <x v="1"/>
    <x v="10"/>
    <x v="0"/>
    <x v="1"/>
    <x v="0"/>
    <x v="1"/>
    <x v="1"/>
    <x v="0"/>
    <x v="0"/>
    <x v="1"/>
    <x v="1"/>
    <s v="Yes"/>
    <x v="1"/>
    <x v="209"/>
    <n v="2406.1"/>
    <n v="0"/>
    <n v="60"/>
    <n v="1631.85"/>
    <n v="4097.95"/>
    <x v="0"/>
    <x v="0"/>
    <x v="0"/>
  </r>
  <r>
    <s v="4070-OKWVH"/>
    <x v="0"/>
    <x v="27"/>
    <x v="5"/>
    <s v="Yes"/>
    <n v="0"/>
    <s v="Mira Loma"/>
    <n v="91752"/>
    <n v="33.999991999999999"/>
    <n v="-117.53539499999999"/>
    <n v="0"/>
    <x v="57"/>
    <x v="2"/>
    <s v="Offer B"/>
    <s v="Yes"/>
    <n v="29.23"/>
    <s v="Yes"/>
    <s v="Yes"/>
    <x v="1"/>
    <x v="2"/>
    <x v="0"/>
    <x v="0"/>
    <x v="1"/>
    <x v="1"/>
    <x v="0"/>
    <x v="0"/>
    <x v="0"/>
    <x v="0"/>
    <x v="1"/>
    <s v="No"/>
    <x v="1"/>
    <x v="893"/>
    <n v="5025.8"/>
    <n v="0"/>
    <n v="0"/>
    <n v="1519.96"/>
    <n v="6545.76"/>
    <x v="0"/>
    <x v="0"/>
    <x v="0"/>
  </r>
  <r>
    <s v="4072-IPYLT"/>
    <x v="0"/>
    <x v="13"/>
    <x v="0"/>
    <s v="Yes"/>
    <n v="2"/>
    <s v="Randsburg"/>
    <n v="93554"/>
    <n v="35.405721999999997"/>
    <n v="-117.773354"/>
    <n v="3"/>
    <x v="66"/>
    <x v="1"/>
    <s v="None"/>
    <s v="Yes"/>
    <n v="19.73"/>
    <s v="No"/>
    <s v="Yes"/>
    <x v="2"/>
    <x v="10"/>
    <x v="1"/>
    <x v="1"/>
    <x v="0"/>
    <x v="1"/>
    <x v="1"/>
    <x v="0"/>
    <x v="0"/>
    <x v="0"/>
    <x v="1"/>
    <s v="No"/>
    <x v="0"/>
    <x v="659"/>
    <n v="1815"/>
    <n v="0"/>
    <n v="0"/>
    <n v="710.28"/>
    <n v="2525.2800000000002"/>
    <x v="0"/>
    <x v="0"/>
    <x v="0"/>
  </r>
  <r>
    <s v="4074-SJFFA"/>
    <x v="0"/>
    <x v="56"/>
    <x v="1"/>
    <s v="No"/>
    <n v="0"/>
    <s v="San Francisco"/>
    <n v="94122"/>
    <n v="37.760412000000002"/>
    <n v="-122.484966"/>
    <n v="0"/>
    <x v="13"/>
    <x v="0"/>
    <s v="None"/>
    <s v="Yes"/>
    <n v="13.01"/>
    <s v="No"/>
    <s v="Yes"/>
    <x v="2"/>
    <x v="11"/>
    <x v="0"/>
    <x v="1"/>
    <x v="0"/>
    <x v="1"/>
    <x v="1"/>
    <x v="1"/>
    <x v="1"/>
    <x v="0"/>
    <x v="1"/>
    <s v="Yes"/>
    <x v="2"/>
    <x v="159"/>
    <n v="54.75"/>
    <n v="0"/>
    <n v="0"/>
    <n v="13.01"/>
    <n v="67.760000000000005"/>
    <x v="1"/>
    <x v="2"/>
    <x v="3"/>
  </r>
  <r>
    <s v="4075-JFPGR"/>
    <x v="0"/>
    <x v="60"/>
    <x v="4"/>
    <s v="Yes"/>
    <n v="0"/>
    <s v="Rancho Cucamonga"/>
    <n v="91730"/>
    <n v="34.100969999999997"/>
    <n v="-117.57881999999999"/>
    <n v="2"/>
    <x v="69"/>
    <x v="2"/>
    <s v="Offer B"/>
    <s v="Yes"/>
    <n v="21.07"/>
    <s v="No"/>
    <s v="Yes"/>
    <x v="1"/>
    <x v="48"/>
    <x v="1"/>
    <x v="0"/>
    <x v="1"/>
    <x v="1"/>
    <x v="0"/>
    <x v="0"/>
    <x v="0"/>
    <x v="0"/>
    <x v="0"/>
    <s v="Yes"/>
    <x v="1"/>
    <x v="365"/>
    <n v="4619.55"/>
    <n v="0"/>
    <n v="0"/>
    <n v="1074.57"/>
    <n v="5694.12"/>
    <x v="0"/>
    <x v="0"/>
    <x v="0"/>
  </r>
  <r>
    <s v="4075-WKNIU"/>
    <x v="0"/>
    <x v="11"/>
    <x v="4"/>
    <s v="Yes"/>
    <n v="3"/>
    <s v="Bell"/>
    <n v="90201"/>
    <n v="33.970343"/>
    <n v="-118.171368"/>
    <n v="6"/>
    <x v="46"/>
    <x v="0"/>
    <s v="Offer E"/>
    <s v="Yes"/>
    <n v="5.59"/>
    <s v="Yes"/>
    <s v="Yes"/>
    <x v="2"/>
    <x v="9"/>
    <x v="0"/>
    <x v="0"/>
    <x v="1"/>
    <x v="0"/>
    <x v="0"/>
    <x v="0"/>
    <x v="0"/>
    <x v="0"/>
    <x v="2"/>
    <s v="No"/>
    <x v="0"/>
    <x v="306"/>
    <n v="733.5"/>
    <n v="0"/>
    <n v="0"/>
    <n v="55.9"/>
    <n v="789.4"/>
    <x v="0"/>
    <x v="0"/>
    <x v="0"/>
  </r>
  <r>
    <s v="4077-CROMM"/>
    <x v="0"/>
    <x v="35"/>
    <x v="2"/>
    <s v="Yes"/>
    <n v="0"/>
    <s v="Modesto"/>
    <n v="95350"/>
    <n v="37.671805999999997"/>
    <n v="-121.007575"/>
    <n v="4"/>
    <x v="65"/>
    <x v="1"/>
    <s v="None"/>
    <s v="Yes"/>
    <n v="3.73"/>
    <s v="Yes"/>
    <s v="Yes"/>
    <x v="1"/>
    <x v="37"/>
    <x v="0"/>
    <x v="1"/>
    <x v="1"/>
    <x v="0"/>
    <x v="0"/>
    <x v="1"/>
    <x v="1"/>
    <x v="0"/>
    <x v="1"/>
    <s v="Yes"/>
    <x v="1"/>
    <x v="1180"/>
    <n v="3243.45"/>
    <n v="17.010000000000002"/>
    <n v="0"/>
    <n v="115.63"/>
    <n v="3342.07"/>
    <x v="1"/>
    <x v="2"/>
    <x v="2"/>
  </r>
  <r>
    <s v="4077-HWUYD"/>
    <x v="1"/>
    <x v="40"/>
    <x v="2"/>
    <s v="Yes"/>
    <n v="3"/>
    <s v="Modesto"/>
    <n v="95354"/>
    <n v="37.639029000000001"/>
    <n v="-120.964772"/>
    <n v="1"/>
    <x v="9"/>
    <x v="2"/>
    <s v="None"/>
    <s v="Yes"/>
    <n v="44.61"/>
    <s v="Yes"/>
    <s v="Yes"/>
    <x v="2"/>
    <x v="25"/>
    <x v="1"/>
    <x v="0"/>
    <x v="1"/>
    <x v="0"/>
    <x v="0"/>
    <x v="1"/>
    <x v="1"/>
    <x v="0"/>
    <x v="2"/>
    <s v="Yes"/>
    <x v="1"/>
    <x v="508"/>
    <n v="6463.15"/>
    <n v="0"/>
    <n v="0"/>
    <n v="3211.92"/>
    <n v="9675.07"/>
    <x v="0"/>
    <x v="0"/>
    <x v="0"/>
  </r>
  <r>
    <s v="4078-SAYYN"/>
    <x v="0"/>
    <x v="45"/>
    <x v="1"/>
    <s v="No"/>
    <n v="0"/>
    <s v="Burbank"/>
    <n v="91502"/>
    <n v="34.177267000000001"/>
    <n v="-118.31003"/>
    <n v="0"/>
    <x v="37"/>
    <x v="0"/>
    <s v="None"/>
    <s v="Yes"/>
    <n v="48.64"/>
    <s v="Yes"/>
    <s v="Yes"/>
    <x v="1"/>
    <x v="29"/>
    <x v="0"/>
    <x v="1"/>
    <x v="1"/>
    <x v="1"/>
    <x v="0"/>
    <x v="1"/>
    <x v="1"/>
    <x v="0"/>
    <x v="1"/>
    <s v="Yes"/>
    <x v="1"/>
    <x v="867"/>
    <n v="1129.75"/>
    <n v="0"/>
    <n v="0"/>
    <n v="535.04"/>
    <n v="1664.79"/>
    <x v="1"/>
    <x v="4"/>
    <x v="7"/>
  </r>
  <r>
    <s v="4079-ULGFR"/>
    <x v="1"/>
    <x v="19"/>
    <x v="4"/>
    <s v="No"/>
    <n v="0"/>
    <s v="Paicines"/>
    <n v="95043"/>
    <n v="36.525703"/>
    <n v="-120.952122"/>
    <n v="0"/>
    <x v="43"/>
    <x v="1"/>
    <s v="Offer D"/>
    <s v="Yes"/>
    <n v="4.13"/>
    <s v="No"/>
    <s v="No"/>
    <x v="3"/>
    <x v="16"/>
    <x v="2"/>
    <x v="2"/>
    <x v="2"/>
    <x v="2"/>
    <x v="2"/>
    <x v="2"/>
    <x v="2"/>
    <x v="2"/>
    <x v="1"/>
    <s v="No"/>
    <x v="0"/>
    <x v="220"/>
    <n v="275.7"/>
    <n v="0"/>
    <n v="0"/>
    <n v="66.08"/>
    <n v="341.78"/>
    <x v="0"/>
    <x v="0"/>
    <x v="0"/>
  </r>
  <r>
    <s v="4079-VTGLK"/>
    <x v="1"/>
    <x v="49"/>
    <x v="3"/>
    <s v="Yes"/>
    <n v="0"/>
    <s v="Riverside"/>
    <n v="92501"/>
    <n v="33.994675999999998"/>
    <n v="-117.37249799999999"/>
    <n v="7"/>
    <x v="39"/>
    <x v="1"/>
    <s v="None"/>
    <s v="Yes"/>
    <n v="40.5"/>
    <s v="Yes"/>
    <s v="Yes"/>
    <x v="2"/>
    <x v="34"/>
    <x v="0"/>
    <x v="1"/>
    <x v="1"/>
    <x v="1"/>
    <x v="0"/>
    <x v="1"/>
    <x v="0"/>
    <x v="0"/>
    <x v="2"/>
    <s v="No"/>
    <x v="1"/>
    <x v="81"/>
    <n v="2181.75"/>
    <n v="0"/>
    <n v="0"/>
    <n v="1215"/>
    <n v="3396.75"/>
    <x v="0"/>
    <x v="0"/>
    <x v="0"/>
  </r>
  <r>
    <s v="4079-WWQQQ"/>
    <x v="1"/>
    <x v="45"/>
    <x v="1"/>
    <s v="No"/>
    <n v="0"/>
    <s v="San Francisco"/>
    <n v="94116"/>
    <n v="37.744410000000002"/>
    <n v="-122.48676399999999"/>
    <n v="0"/>
    <x v="9"/>
    <x v="2"/>
    <s v="None"/>
    <s v="No"/>
    <n v="0"/>
    <s v="N/A"/>
    <s v="Yes"/>
    <x v="0"/>
    <x v="1"/>
    <x v="1"/>
    <x v="0"/>
    <x v="1"/>
    <x v="0"/>
    <x v="0"/>
    <x v="1"/>
    <x v="1"/>
    <x v="0"/>
    <x v="2"/>
    <s v="Yes"/>
    <x v="1"/>
    <x v="1181"/>
    <n v="4807.45"/>
    <n v="0"/>
    <n v="0"/>
    <n v="0"/>
    <n v="4807.45"/>
    <x v="0"/>
    <x v="0"/>
    <x v="0"/>
  </r>
  <r>
    <s v="4080-IIARD"/>
    <x v="0"/>
    <x v="21"/>
    <x v="1"/>
    <s v="Yes"/>
    <n v="0"/>
    <s v="Los Angeles"/>
    <n v="90047"/>
    <n v="33.958148999999999"/>
    <n v="-118.308441"/>
    <n v="1"/>
    <x v="2"/>
    <x v="1"/>
    <s v="Offer D"/>
    <s v="Yes"/>
    <n v="11.79"/>
    <s v="Yes"/>
    <s v="Yes"/>
    <x v="2"/>
    <x v="27"/>
    <x v="1"/>
    <x v="0"/>
    <x v="0"/>
    <x v="0"/>
    <x v="0"/>
    <x v="0"/>
    <x v="0"/>
    <x v="0"/>
    <x v="1"/>
    <s v="Yes"/>
    <x v="1"/>
    <x v="1182"/>
    <n v="981.45"/>
    <n v="0"/>
    <n v="0"/>
    <n v="153.27000000000001"/>
    <n v="1134.72"/>
    <x v="0"/>
    <x v="0"/>
    <x v="0"/>
  </r>
  <r>
    <s v="4080-OGPJL"/>
    <x v="0"/>
    <x v="55"/>
    <x v="2"/>
    <s v="No"/>
    <n v="0"/>
    <s v="San Pedro"/>
    <n v="90731"/>
    <n v="33.736387000000001"/>
    <n v="-118.284363"/>
    <n v="0"/>
    <x v="58"/>
    <x v="0"/>
    <s v="Offer E"/>
    <s v="Yes"/>
    <n v="48.14"/>
    <s v="Yes"/>
    <s v="Yes"/>
    <x v="2"/>
    <x v="30"/>
    <x v="1"/>
    <x v="1"/>
    <x v="0"/>
    <x v="0"/>
    <x v="1"/>
    <x v="1"/>
    <x v="1"/>
    <x v="0"/>
    <x v="1"/>
    <s v="No"/>
    <x v="1"/>
    <x v="1183"/>
    <n v="563.65"/>
    <n v="0"/>
    <n v="0"/>
    <n v="385.12"/>
    <n v="948.77"/>
    <x v="1"/>
    <x v="3"/>
    <x v="6"/>
  </r>
  <r>
    <s v="4081-DYXAV"/>
    <x v="0"/>
    <x v="60"/>
    <x v="4"/>
    <s v="No"/>
    <n v="0"/>
    <s v="San Jose"/>
    <n v="95125"/>
    <n v="37.294925999999997"/>
    <n v="-121.894763"/>
    <n v="0"/>
    <x v="53"/>
    <x v="1"/>
    <s v="None"/>
    <s v="No"/>
    <n v="0"/>
    <s v="N/A"/>
    <s v="Yes"/>
    <x v="2"/>
    <x v="31"/>
    <x v="0"/>
    <x v="1"/>
    <x v="0"/>
    <x v="1"/>
    <x v="0"/>
    <x v="1"/>
    <x v="1"/>
    <x v="0"/>
    <x v="0"/>
    <s v="Yes"/>
    <x v="0"/>
    <x v="1026"/>
    <n v="893.55"/>
    <n v="0"/>
    <n v="0"/>
    <n v="0"/>
    <n v="893.55"/>
    <x v="1"/>
    <x v="1"/>
    <x v="10"/>
  </r>
  <r>
    <s v="4083-BFNYK"/>
    <x v="0"/>
    <x v="58"/>
    <x v="3"/>
    <s v="Yes"/>
    <n v="0"/>
    <s v="Acton"/>
    <n v="93510"/>
    <n v="34.501452"/>
    <n v="-118.20786200000001"/>
    <n v="1"/>
    <x v="70"/>
    <x v="2"/>
    <s v="None"/>
    <s v="Yes"/>
    <n v="49.82"/>
    <s v="Yes"/>
    <s v="Yes"/>
    <x v="1"/>
    <x v="22"/>
    <x v="1"/>
    <x v="0"/>
    <x v="0"/>
    <x v="1"/>
    <x v="1"/>
    <x v="1"/>
    <x v="1"/>
    <x v="1"/>
    <x v="0"/>
    <s v="No"/>
    <x v="0"/>
    <x v="53"/>
    <n v="3591.25"/>
    <n v="0"/>
    <n v="70"/>
    <n v="1893.16"/>
    <n v="5554.41"/>
    <x v="0"/>
    <x v="0"/>
    <x v="0"/>
  </r>
  <r>
    <s v="4083-EUGRJ"/>
    <x v="1"/>
    <x v="0"/>
    <x v="0"/>
    <s v="No"/>
    <n v="0"/>
    <s v="Oceanside"/>
    <n v="92057"/>
    <n v="33.254497000000001"/>
    <n v="-117.28587899999999"/>
    <n v="0"/>
    <x v="0"/>
    <x v="0"/>
    <s v="None"/>
    <s v="Yes"/>
    <n v="8.91"/>
    <s v="No"/>
    <s v="No"/>
    <x v="3"/>
    <x v="16"/>
    <x v="2"/>
    <x v="2"/>
    <x v="2"/>
    <x v="2"/>
    <x v="2"/>
    <x v="2"/>
    <x v="2"/>
    <x v="2"/>
    <x v="1"/>
    <s v="No"/>
    <x v="0"/>
    <x v="364"/>
    <n v="178.5"/>
    <n v="0"/>
    <n v="0"/>
    <n v="80.19"/>
    <n v="258.69"/>
    <x v="1"/>
    <x v="5"/>
    <x v="9"/>
  </r>
  <r>
    <s v="4086-ATNFV"/>
    <x v="0"/>
    <x v="20"/>
    <x v="0"/>
    <s v="Yes"/>
    <n v="1"/>
    <s v="Hawaiian Gardens"/>
    <n v="90716"/>
    <n v="33.830430999999997"/>
    <n v="-118.074071"/>
    <n v="7"/>
    <x v="12"/>
    <x v="1"/>
    <s v="Offer C"/>
    <s v="Yes"/>
    <n v="49.58"/>
    <s v="No"/>
    <s v="Yes"/>
    <x v="0"/>
    <x v="0"/>
    <x v="1"/>
    <x v="0"/>
    <x v="1"/>
    <x v="1"/>
    <x v="1"/>
    <x v="0"/>
    <x v="0"/>
    <x v="0"/>
    <x v="0"/>
    <s v="Yes"/>
    <x v="2"/>
    <x v="1184"/>
    <n v="2042.05"/>
    <n v="0"/>
    <n v="0"/>
    <n v="1685.72"/>
    <n v="3727.77"/>
    <x v="0"/>
    <x v="0"/>
    <x v="0"/>
  </r>
  <r>
    <s v="4086-WITJG"/>
    <x v="1"/>
    <x v="55"/>
    <x v="2"/>
    <s v="Yes"/>
    <n v="1"/>
    <s v="Los Angeles"/>
    <n v="90007"/>
    <n v="34.027337000000003"/>
    <n v="-118.28515"/>
    <n v="8"/>
    <x v="4"/>
    <x v="2"/>
    <s v="Offer A"/>
    <s v="Yes"/>
    <n v="14.86"/>
    <s v="No"/>
    <s v="No"/>
    <x v="3"/>
    <x v="16"/>
    <x v="2"/>
    <x v="2"/>
    <x v="2"/>
    <x v="2"/>
    <x v="2"/>
    <x v="2"/>
    <x v="2"/>
    <x v="2"/>
    <x v="2"/>
    <s v="No"/>
    <x v="0"/>
    <x v="29"/>
    <n v="1301.0999999999999"/>
    <n v="0"/>
    <n v="0"/>
    <n v="1055.06"/>
    <n v="2356.16"/>
    <x v="0"/>
    <x v="0"/>
    <x v="0"/>
  </r>
  <r>
    <s v="4086-YQSNZ"/>
    <x v="0"/>
    <x v="58"/>
    <x v="3"/>
    <s v="Yes"/>
    <n v="0"/>
    <s v="Glencoe"/>
    <n v="95232"/>
    <n v="38.358463999999998"/>
    <n v="-120.57930399999999"/>
    <n v="1"/>
    <x v="3"/>
    <x v="0"/>
    <s v="Offer E"/>
    <s v="Yes"/>
    <n v="3.29"/>
    <s v="No"/>
    <s v="Yes"/>
    <x v="1"/>
    <x v="15"/>
    <x v="0"/>
    <x v="1"/>
    <x v="0"/>
    <x v="1"/>
    <x v="0"/>
    <x v="0"/>
    <x v="0"/>
    <x v="0"/>
    <x v="1"/>
    <s v="Yes"/>
    <x v="1"/>
    <x v="757"/>
    <n v="224.05"/>
    <n v="0"/>
    <n v="0"/>
    <n v="9.8699999999999992"/>
    <n v="233.92"/>
    <x v="1"/>
    <x v="5"/>
    <x v="8"/>
  </r>
  <r>
    <s v="4088-YLDSU"/>
    <x v="1"/>
    <x v="44"/>
    <x v="4"/>
    <s v="Yes"/>
    <n v="0"/>
    <s v="Redwood City"/>
    <n v="94062"/>
    <n v="37.410567"/>
    <n v="-122.297152"/>
    <n v="1"/>
    <x v="17"/>
    <x v="2"/>
    <s v="Offer B"/>
    <s v="Yes"/>
    <n v="10.61"/>
    <s v="Yes"/>
    <s v="Yes"/>
    <x v="1"/>
    <x v="41"/>
    <x v="0"/>
    <x v="1"/>
    <x v="1"/>
    <x v="0"/>
    <x v="0"/>
    <x v="1"/>
    <x v="1"/>
    <x v="0"/>
    <x v="0"/>
    <s v="Yes"/>
    <x v="1"/>
    <x v="468"/>
    <n v="5743.05"/>
    <n v="0"/>
    <n v="0"/>
    <n v="583.54999999999995"/>
    <n v="6326.6"/>
    <x v="1"/>
    <x v="1"/>
    <x v="1"/>
  </r>
  <r>
    <s v="4090-KPJIP"/>
    <x v="0"/>
    <x v="21"/>
    <x v="1"/>
    <s v="No"/>
    <n v="0"/>
    <s v="Anaheim"/>
    <n v="92806"/>
    <n v="33.837960000000002"/>
    <n v="-117.87049399999999"/>
    <n v="0"/>
    <x v="3"/>
    <x v="0"/>
    <s v="Offer E"/>
    <s v="Yes"/>
    <n v="1.64"/>
    <s v="Yes"/>
    <s v="Yes"/>
    <x v="1"/>
    <x v="34"/>
    <x v="0"/>
    <x v="1"/>
    <x v="0"/>
    <x v="1"/>
    <x v="1"/>
    <x v="0"/>
    <x v="0"/>
    <x v="0"/>
    <x v="1"/>
    <s v="Yes"/>
    <x v="1"/>
    <x v="560"/>
    <n v="212.4"/>
    <n v="27.6"/>
    <n v="0"/>
    <n v="4.92"/>
    <n v="189.72"/>
    <x v="2"/>
    <x v="0"/>
    <x v="0"/>
  </r>
  <r>
    <s v="4091-TVOCN"/>
    <x v="1"/>
    <x v="35"/>
    <x v="2"/>
    <s v="No"/>
    <n v="0"/>
    <s v="Potrero"/>
    <n v="91963"/>
    <n v="32.619464999999998"/>
    <n v="-116.593605"/>
    <n v="0"/>
    <x v="60"/>
    <x v="2"/>
    <s v="Offer B"/>
    <s v="Yes"/>
    <n v="2.5299999999999998"/>
    <s v="Yes"/>
    <s v="Yes"/>
    <x v="0"/>
    <x v="35"/>
    <x v="1"/>
    <x v="1"/>
    <x v="1"/>
    <x v="1"/>
    <x v="0"/>
    <x v="1"/>
    <x v="1"/>
    <x v="1"/>
    <x v="0"/>
    <s v="Yes"/>
    <x v="0"/>
    <x v="329"/>
    <n v="3682.45"/>
    <n v="0"/>
    <n v="40"/>
    <n v="121.44"/>
    <n v="3843.89"/>
    <x v="0"/>
    <x v="0"/>
    <x v="0"/>
  </r>
  <r>
    <s v="4092-OFQZS"/>
    <x v="1"/>
    <x v="60"/>
    <x v="4"/>
    <s v="Yes"/>
    <n v="0"/>
    <s v="Manhattan Beach"/>
    <n v="90266"/>
    <n v="33.889631999999999"/>
    <n v="-118.39737"/>
    <n v="8"/>
    <x v="24"/>
    <x v="1"/>
    <s v="Offer D"/>
    <s v="Yes"/>
    <n v="46.47"/>
    <s v="No"/>
    <s v="No"/>
    <x v="3"/>
    <x v="16"/>
    <x v="2"/>
    <x v="2"/>
    <x v="2"/>
    <x v="2"/>
    <x v="2"/>
    <x v="2"/>
    <x v="2"/>
    <x v="2"/>
    <x v="0"/>
    <s v="No"/>
    <x v="0"/>
    <x v="408"/>
    <n v="417.5"/>
    <n v="0"/>
    <n v="0"/>
    <n v="929.4"/>
    <n v="1346.9"/>
    <x v="0"/>
    <x v="0"/>
    <x v="0"/>
  </r>
  <r>
    <s v="4094-NSEDU"/>
    <x v="0"/>
    <x v="16"/>
    <x v="3"/>
    <s v="No"/>
    <n v="0"/>
    <s v="Temecula"/>
    <n v="92592"/>
    <n v="33.507255000000001"/>
    <n v="-117.029473"/>
    <n v="0"/>
    <x v="47"/>
    <x v="1"/>
    <s v="None"/>
    <s v="Yes"/>
    <n v="21.15"/>
    <s v="Yes"/>
    <s v="Yes"/>
    <x v="1"/>
    <x v="15"/>
    <x v="0"/>
    <x v="1"/>
    <x v="0"/>
    <x v="1"/>
    <x v="0"/>
    <x v="1"/>
    <x v="0"/>
    <x v="0"/>
    <x v="1"/>
    <s v="Yes"/>
    <x v="1"/>
    <x v="724"/>
    <n v="1973.75"/>
    <n v="0"/>
    <n v="0"/>
    <n v="444.15"/>
    <n v="2417.9"/>
    <x v="1"/>
    <x v="1"/>
    <x v="5"/>
  </r>
  <r>
    <s v="4097-YODCF"/>
    <x v="1"/>
    <x v="34"/>
    <x v="0"/>
    <s v="No"/>
    <n v="1"/>
    <s v="Fawnskin"/>
    <n v="92333"/>
    <n v="34.274845999999997"/>
    <n v="-116.93758099999999"/>
    <n v="0"/>
    <x v="12"/>
    <x v="1"/>
    <s v="Offer C"/>
    <s v="Yes"/>
    <n v="4.28"/>
    <s v="Yes"/>
    <s v="Yes"/>
    <x v="1"/>
    <x v="0"/>
    <x v="1"/>
    <x v="0"/>
    <x v="0"/>
    <x v="1"/>
    <x v="0"/>
    <x v="1"/>
    <x v="1"/>
    <x v="0"/>
    <x v="0"/>
    <s v="Yes"/>
    <x v="1"/>
    <x v="1185"/>
    <n v="3470.8"/>
    <n v="0"/>
    <n v="0"/>
    <n v="145.52000000000001"/>
    <n v="3616.32"/>
    <x v="0"/>
    <x v="0"/>
    <x v="0"/>
  </r>
  <r>
    <s v="4098-NAUKP"/>
    <x v="1"/>
    <x v="57"/>
    <x v="3"/>
    <s v="Yes"/>
    <n v="1"/>
    <s v="Oceano"/>
    <n v="93445"/>
    <n v="35.059694999999998"/>
    <n v="-120.604741"/>
    <n v="1"/>
    <x v="64"/>
    <x v="2"/>
    <s v="Offer A"/>
    <s v="Yes"/>
    <n v="20.309999999999999"/>
    <s v="Yes"/>
    <s v="Yes"/>
    <x v="1"/>
    <x v="37"/>
    <x v="0"/>
    <x v="0"/>
    <x v="1"/>
    <x v="1"/>
    <x v="1"/>
    <x v="0"/>
    <x v="0"/>
    <x v="0"/>
    <x v="2"/>
    <s v="Yes"/>
    <x v="1"/>
    <x v="7"/>
    <n v="5683.6"/>
    <n v="0"/>
    <n v="0"/>
    <n v="1381.08"/>
    <n v="7064.68"/>
    <x v="0"/>
    <x v="0"/>
    <x v="0"/>
  </r>
  <r>
    <s v="4102-HLENU"/>
    <x v="0"/>
    <x v="35"/>
    <x v="2"/>
    <s v="Yes"/>
    <n v="0"/>
    <s v="Auburn"/>
    <n v="95603"/>
    <n v="38.912880999999999"/>
    <n v="-121.08276600000001"/>
    <n v="5"/>
    <x v="23"/>
    <x v="2"/>
    <s v="None"/>
    <s v="Yes"/>
    <n v="22.83"/>
    <s v="Yes"/>
    <s v="Yes"/>
    <x v="0"/>
    <x v="13"/>
    <x v="1"/>
    <x v="0"/>
    <x v="1"/>
    <x v="1"/>
    <x v="1"/>
    <x v="0"/>
    <x v="0"/>
    <x v="0"/>
    <x v="2"/>
    <s v="No"/>
    <x v="0"/>
    <x v="826"/>
    <n v="4322.8500000000004"/>
    <n v="0"/>
    <n v="0"/>
    <n v="1529.61"/>
    <n v="5852.46"/>
    <x v="0"/>
    <x v="0"/>
    <x v="0"/>
  </r>
  <r>
    <s v="4102-OQUPX"/>
    <x v="1"/>
    <x v="6"/>
    <x v="5"/>
    <s v="Yes"/>
    <n v="0"/>
    <s v="Sheep Ranch"/>
    <n v="95250"/>
    <n v="38.244805999999997"/>
    <n v="-120.41730099999999"/>
    <n v="1"/>
    <x v="13"/>
    <x v="0"/>
    <s v="None"/>
    <s v="Yes"/>
    <n v="17.36"/>
    <s v="Yes"/>
    <s v="Yes"/>
    <x v="1"/>
    <x v="27"/>
    <x v="0"/>
    <x v="1"/>
    <x v="0"/>
    <x v="1"/>
    <x v="1"/>
    <x v="0"/>
    <x v="0"/>
    <x v="1"/>
    <x v="1"/>
    <s v="Yes"/>
    <x v="1"/>
    <x v="100"/>
    <n v="74.400000000000006"/>
    <n v="0"/>
    <n v="30"/>
    <n v="17.36"/>
    <n v="121.76"/>
    <x v="1"/>
    <x v="1"/>
    <x v="5"/>
  </r>
  <r>
    <s v="4104-PVRPS"/>
    <x v="1"/>
    <x v="52"/>
    <x v="2"/>
    <s v="Yes"/>
    <n v="0"/>
    <s v="Rialto"/>
    <n v="92376"/>
    <n v="34.109774999999999"/>
    <n v="-117.37890400000001"/>
    <n v="7"/>
    <x v="52"/>
    <x v="1"/>
    <s v="Offer C"/>
    <s v="Yes"/>
    <n v="1.02"/>
    <s v="No"/>
    <s v="Yes"/>
    <x v="0"/>
    <x v="46"/>
    <x v="1"/>
    <x v="1"/>
    <x v="0"/>
    <x v="0"/>
    <x v="1"/>
    <x v="0"/>
    <x v="0"/>
    <x v="1"/>
    <x v="1"/>
    <s v="No"/>
    <x v="2"/>
    <x v="1186"/>
    <n v="1315.35"/>
    <n v="0"/>
    <n v="120"/>
    <n v="24.48"/>
    <n v="1459.83"/>
    <x v="0"/>
    <x v="0"/>
    <x v="0"/>
  </r>
  <r>
    <s v="4106-HADHQ"/>
    <x v="1"/>
    <x v="21"/>
    <x v="1"/>
    <s v="Yes"/>
    <n v="0"/>
    <s v="Emigrant Gap"/>
    <n v="95715"/>
    <n v="39.237540000000003"/>
    <n v="-120.720196"/>
    <n v="1"/>
    <x v="35"/>
    <x v="2"/>
    <s v="None"/>
    <s v="Yes"/>
    <n v="35.700000000000003"/>
    <s v="No"/>
    <s v="Yes"/>
    <x v="2"/>
    <x v="15"/>
    <x v="1"/>
    <x v="1"/>
    <x v="1"/>
    <x v="0"/>
    <x v="0"/>
    <x v="1"/>
    <x v="1"/>
    <x v="0"/>
    <x v="0"/>
    <s v="No"/>
    <x v="0"/>
    <x v="320"/>
    <n v="3182.95"/>
    <n v="0"/>
    <n v="0"/>
    <n v="1392.3"/>
    <n v="4575.25"/>
    <x v="1"/>
    <x v="3"/>
    <x v="14"/>
  </r>
  <r>
    <s v="4109-CYRBD"/>
    <x v="1"/>
    <x v="49"/>
    <x v="3"/>
    <s v="Yes"/>
    <n v="0"/>
    <s v="Menifee"/>
    <n v="92584"/>
    <n v="33.653337999999998"/>
    <n v="-117.178271"/>
    <n v="1"/>
    <x v="31"/>
    <x v="1"/>
    <s v="Offer C"/>
    <s v="Yes"/>
    <n v="37.65"/>
    <s v="Yes"/>
    <s v="Yes"/>
    <x v="2"/>
    <x v="15"/>
    <x v="0"/>
    <x v="1"/>
    <x v="0"/>
    <x v="1"/>
    <x v="1"/>
    <x v="0"/>
    <x v="0"/>
    <x v="0"/>
    <x v="0"/>
    <s v="Yes"/>
    <x v="1"/>
    <x v="1187"/>
    <n v="1442"/>
    <n v="0"/>
    <n v="0"/>
    <n v="1091.8499999999999"/>
    <n v="2533.85"/>
    <x v="0"/>
    <x v="0"/>
    <x v="0"/>
  </r>
  <r>
    <s v="4110-PFEUZ"/>
    <x v="0"/>
    <x v="33"/>
    <x v="2"/>
    <s v="No"/>
    <n v="0"/>
    <s v="Daggett"/>
    <n v="92327"/>
    <n v="34.875143999999999"/>
    <n v="-116.821698"/>
    <n v="0"/>
    <x v="13"/>
    <x v="0"/>
    <s v="Offer E"/>
    <s v="Yes"/>
    <n v="29.78"/>
    <s v="No"/>
    <s v="Yes"/>
    <x v="1"/>
    <x v="37"/>
    <x v="0"/>
    <x v="1"/>
    <x v="0"/>
    <x v="1"/>
    <x v="1"/>
    <x v="0"/>
    <x v="0"/>
    <x v="0"/>
    <x v="1"/>
    <s v="No"/>
    <x v="0"/>
    <x v="258"/>
    <n v="69.55"/>
    <n v="0"/>
    <n v="0"/>
    <n v="29.78"/>
    <n v="99.33"/>
    <x v="1"/>
    <x v="1"/>
    <x v="1"/>
  </r>
  <r>
    <s v="4111-BNXIF"/>
    <x v="0"/>
    <x v="31"/>
    <x v="4"/>
    <s v="Yes"/>
    <n v="0"/>
    <s v="Rancho Cucamonga"/>
    <n v="91739"/>
    <n v="34.133808999999999"/>
    <n v="-117.523724"/>
    <n v="1"/>
    <x v="23"/>
    <x v="2"/>
    <s v="None"/>
    <s v="No"/>
    <n v="0"/>
    <s v="N/A"/>
    <s v="Yes"/>
    <x v="2"/>
    <x v="17"/>
    <x v="0"/>
    <x v="0"/>
    <x v="1"/>
    <x v="0"/>
    <x v="0"/>
    <x v="1"/>
    <x v="1"/>
    <x v="0"/>
    <x v="2"/>
    <s v="Yes"/>
    <x v="1"/>
    <x v="124"/>
    <n v="4103.8999999999996"/>
    <n v="0"/>
    <n v="0"/>
    <n v="0"/>
    <n v="4103.8999999999996"/>
    <x v="0"/>
    <x v="0"/>
    <x v="0"/>
  </r>
  <r>
    <s v="4112-LUEIZ"/>
    <x v="1"/>
    <x v="39"/>
    <x v="2"/>
    <s v="No"/>
    <n v="0"/>
    <s v="La Palma"/>
    <n v="90623"/>
    <n v="33.850504000000001"/>
    <n v="-118.03989199999999"/>
    <n v="0"/>
    <x v="46"/>
    <x v="0"/>
    <s v="Offer D"/>
    <s v="Yes"/>
    <n v="12.78"/>
    <s v="No"/>
    <s v="Yes"/>
    <x v="1"/>
    <x v="23"/>
    <x v="0"/>
    <x v="1"/>
    <x v="0"/>
    <x v="1"/>
    <x v="0"/>
    <x v="1"/>
    <x v="1"/>
    <x v="0"/>
    <x v="1"/>
    <s v="Yes"/>
    <x v="1"/>
    <x v="722"/>
    <n v="863.1"/>
    <n v="0"/>
    <n v="0"/>
    <n v="127.8"/>
    <n v="990.9"/>
    <x v="1"/>
    <x v="5"/>
    <x v="9"/>
  </r>
  <r>
    <s v="4114-QMKVN"/>
    <x v="0"/>
    <x v="11"/>
    <x v="4"/>
    <s v="Yes"/>
    <n v="1"/>
    <s v="Surfside"/>
    <n v="90743"/>
    <n v="33.728273000000002"/>
    <n v="-118.08530399999999"/>
    <n v="7"/>
    <x v="11"/>
    <x v="2"/>
    <s v="None"/>
    <s v="Yes"/>
    <n v="7.31"/>
    <s v="Yes"/>
    <s v="Yes"/>
    <x v="2"/>
    <x v="41"/>
    <x v="1"/>
    <x v="0"/>
    <x v="0"/>
    <x v="1"/>
    <x v="1"/>
    <x v="1"/>
    <x v="1"/>
    <x v="1"/>
    <x v="0"/>
    <s v="No"/>
    <x v="1"/>
    <x v="1160"/>
    <n v="3815.4"/>
    <n v="0"/>
    <n v="110"/>
    <n v="409.36"/>
    <n v="4334.76"/>
    <x v="0"/>
    <x v="0"/>
    <x v="0"/>
  </r>
  <r>
    <s v="4115-BNPJY"/>
    <x v="1"/>
    <x v="27"/>
    <x v="5"/>
    <s v="Yes"/>
    <n v="0"/>
    <s v="National City"/>
    <n v="91950"/>
    <n v="32.671019999999999"/>
    <n v="-117.095235"/>
    <n v="7"/>
    <x v="31"/>
    <x v="1"/>
    <s v="None"/>
    <s v="Yes"/>
    <n v="32.46"/>
    <s v="No"/>
    <s v="Yes"/>
    <x v="2"/>
    <x v="7"/>
    <x v="0"/>
    <x v="1"/>
    <x v="1"/>
    <x v="0"/>
    <x v="0"/>
    <x v="1"/>
    <x v="1"/>
    <x v="0"/>
    <x v="2"/>
    <s v="No"/>
    <x v="0"/>
    <x v="284"/>
    <n v="2054.4"/>
    <n v="0"/>
    <n v="0"/>
    <n v="941.34"/>
    <n v="2995.74"/>
    <x v="0"/>
    <x v="0"/>
    <x v="0"/>
  </r>
  <r>
    <s v="4115-NZRKS"/>
    <x v="0"/>
    <x v="15"/>
    <x v="3"/>
    <s v="No"/>
    <n v="0"/>
    <s v="San Diego"/>
    <n v="92102"/>
    <n v="32.716006999999998"/>
    <n v="-117.117462"/>
    <n v="0"/>
    <x v="6"/>
    <x v="0"/>
    <s v="None"/>
    <s v="Yes"/>
    <n v="16.36"/>
    <s v="No"/>
    <s v="Yes"/>
    <x v="1"/>
    <x v="29"/>
    <x v="0"/>
    <x v="1"/>
    <x v="0"/>
    <x v="1"/>
    <x v="0"/>
    <x v="1"/>
    <x v="0"/>
    <x v="0"/>
    <x v="0"/>
    <s v="Yes"/>
    <x v="1"/>
    <x v="735"/>
    <n v="574.35"/>
    <n v="0"/>
    <n v="0"/>
    <n v="114.52"/>
    <n v="688.87"/>
    <x v="0"/>
    <x v="0"/>
    <x v="0"/>
  </r>
  <r>
    <s v="4115-UMJFQ"/>
    <x v="1"/>
    <x v="0"/>
    <x v="0"/>
    <s v="No"/>
    <n v="0"/>
    <s v="West Hills"/>
    <n v="91307"/>
    <n v="34.199787000000001"/>
    <n v="-118.68492999999999"/>
    <n v="0"/>
    <x v="19"/>
    <x v="2"/>
    <s v="None"/>
    <s v="No"/>
    <n v="0"/>
    <s v="N/A"/>
    <s v="Yes"/>
    <x v="2"/>
    <x v="10"/>
    <x v="0"/>
    <x v="0"/>
    <x v="1"/>
    <x v="1"/>
    <x v="1"/>
    <x v="0"/>
    <x v="0"/>
    <x v="1"/>
    <x v="0"/>
    <s v="Yes"/>
    <x v="1"/>
    <x v="1188"/>
    <n v="2492.25"/>
    <n v="0"/>
    <n v="150"/>
    <n v="0"/>
    <n v="2642.25"/>
    <x v="0"/>
    <x v="0"/>
    <x v="0"/>
  </r>
  <r>
    <s v="4116-IQRFR"/>
    <x v="1"/>
    <x v="39"/>
    <x v="2"/>
    <s v="Yes"/>
    <n v="2"/>
    <s v="Cressey"/>
    <n v="95312"/>
    <n v="37.420273000000002"/>
    <n v="-120.66527000000001"/>
    <n v="1"/>
    <x v="1"/>
    <x v="0"/>
    <s v="Offer E"/>
    <s v="Yes"/>
    <n v="16.68"/>
    <s v="Yes"/>
    <s v="No"/>
    <x v="3"/>
    <x v="16"/>
    <x v="2"/>
    <x v="2"/>
    <x v="2"/>
    <x v="2"/>
    <x v="2"/>
    <x v="2"/>
    <x v="2"/>
    <x v="2"/>
    <x v="0"/>
    <s v="No"/>
    <x v="0"/>
    <x v="1176"/>
    <n v="73.099999999999994"/>
    <n v="0"/>
    <n v="0"/>
    <n v="66.72"/>
    <n v="139.82"/>
    <x v="0"/>
    <x v="0"/>
    <x v="0"/>
  </r>
  <r>
    <s v="4116-TZAQJ"/>
    <x v="0"/>
    <x v="5"/>
    <x v="4"/>
    <s v="No"/>
    <n v="0"/>
    <s v="Culver City"/>
    <n v="90230"/>
    <n v="33.993991000000001"/>
    <n v="-118.39704"/>
    <n v="0"/>
    <x v="0"/>
    <x v="0"/>
    <s v="None"/>
    <s v="Yes"/>
    <n v="13.86"/>
    <s v="No"/>
    <s v="Yes"/>
    <x v="1"/>
    <x v="41"/>
    <x v="1"/>
    <x v="1"/>
    <x v="0"/>
    <x v="1"/>
    <x v="1"/>
    <x v="0"/>
    <x v="1"/>
    <x v="0"/>
    <x v="1"/>
    <s v="Yes"/>
    <x v="0"/>
    <x v="536"/>
    <n v="639.65"/>
    <n v="0"/>
    <n v="0"/>
    <n v="124.74"/>
    <n v="764.39"/>
    <x v="1"/>
    <x v="5"/>
    <x v="9"/>
  </r>
  <r>
    <s v="4118-CEVPF"/>
    <x v="0"/>
    <x v="58"/>
    <x v="3"/>
    <s v="No"/>
    <n v="0"/>
    <s v="Redwood City"/>
    <n v="94062"/>
    <n v="37.410567"/>
    <n v="-122.297152"/>
    <n v="0"/>
    <x v="33"/>
    <x v="1"/>
    <s v="None"/>
    <s v="Yes"/>
    <n v="32.92"/>
    <s v="Yes"/>
    <s v="Yes"/>
    <x v="1"/>
    <x v="13"/>
    <x v="1"/>
    <x v="0"/>
    <x v="1"/>
    <x v="0"/>
    <x v="0"/>
    <x v="1"/>
    <x v="1"/>
    <x v="1"/>
    <x v="0"/>
    <s v="Yes"/>
    <x v="1"/>
    <x v="860"/>
    <n v="3836.3"/>
    <n v="0"/>
    <n v="110"/>
    <n v="1152.2"/>
    <n v="5098.5"/>
    <x v="0"/>
    <x v="0"/>
    <x v="0"/>
  </r>
  <r>
    <s v="4119-ZYPZY"/>
    <x v="1"/>
    <x v="6"/>
    <x v="5"/>
    <s v="No"/>
    <n v="0"/>
    <s v="Glendale"/>
    <n v="91204"/>
    <n v="34.136305999999998"/>
    <n v="-118.26036000000001"/>
    <n v="0"/>
    <x v="4"/>
    <x v="2"/>
    <s v="None"/>
    <s v="Yes"/>
    <n v="34.799999999999997"/>
    <s v="Yes"/>
    <s v="Yes"/>
    <x v="1"/>
    <x v="8"/>
    <x v="0"/>
    <x v="0"/>
    <x v="0"/>
    <x v="0"/>
    <x v="0"/>
    <x v="1"/>
    <x v="0"/>
    <x v="0"/>
    <x v="2"/>
    <s v="Yes"/>
    <x v="1"/>
    <x v="734"/>
    <n v="7623.2"/>
    <n v="0"/>
    <n v="0"/>
    <n v="2470.8000000000002"/>
    <n v="10094"/>
    <x v="0"/>
    <x v="0"/>
    <x v="0"/>
  </r>
  <r>
    <s v="4121-AGSIN"/>
    <x v="0"/>
    <x v="56"/>
    <x v="1"/>
    <s v="Yes"/>
    <n v="0"/>
    <s v="Ben Lomond"/>
    <n v="95005"/>
    <n v="37.078873000000002"/>
    <n v="-122.090386"/>
    <n v="9"/>
    <x v="42"/>
    <x v="2"/>
    <s v="None"/>
    <s v="Yes"/>
    <n v="36.450000000000003"/>
    <s v="Yes"/>
    <s v="No"/>
    <x v="3"/>
    <x v="16"/>
    <x v="2"/>
    <x v="2"/>
    <x v="2"/>
    <x v="2"/>
    <x v="2"/>
    <x v="2"/>
    <x v="2"/>
    <x v="2"/>
    <x v="0"/>
    <s v="Yes"/>
    <x v="0"/>
    <x v="1058"/>
    <n v="1497.9"/>
    <n v="9.2200000000000006"/>
    <n v="0"/>
    <n v="2114.1"/>
    <n v="3602.78"/>
    <x v="0"/>
    <x v="0"/>
    <x v="0"/>
  </r>
  <r>
    <s v="4123-DVHPH"/>
    <x v="1"/>
    <x v="42"/>
    <x v="1"/>
    <s v="Yes"/>
    <n v="0"/>
    <s v="Orinda"/>
    <n v="94563"/>
    <n v="37.873916000000001"/>
    <n v="-122.20522"/>
    <n v="3"/>
    <x v="0"/>
    <x v="0"/>
    <s v="None"/>
    <s v="Yes"/>
    <n v="22.41"/>
    <s v="Yes"/>
    <s v="Yes"/>
    <x v="1"/>
    <x v="8"/>
    <x v="1"/>
    <x v="1"/>
    <x v="0"/>
    <x v="1"/>
    <x v="1"/>
    <x v="1"/>
    <x v="1"/>
    <x v="0"/>
    <x v="1"/>
    <s v="Yes"/>
    <x v="1"/>
    <x v="1028"/>
    <n v="801.3"/>
    <n v="0"/>
    <n v="0"/>
    <n v="201.69"/>
    <n v="1002.99"/>
    <x v="0"/>
    <x v="0"/>
    <x v="0"/>
  </r>
  <r>
    <s v="4123-FCVCB"/>
    <x v="0"/>
    <x v="5"/>
    <x v="4"/>
    <s v="No"/>
    <n v="0"/>
    <s v="Pinon Hills"/>
    <n v="92372"/>
    <n v="34.459322"/>
    <n v="-117.629729"/>
    <n v="0"/>
    <x v="27"/>
    <x v="0"/>
    <s v="Offer D"/>
    <s v="Yes"/>
    <n v="49.25"/>
    <s v="Yes"/>
    <s v="Yes"/>
    <x v="2"/>
    <x v="42"/>
    <x v="0"/>
    <x v="1"/>
    <x v="0"/>
    <x v="0"/>
    <x v="0"/>
    <x v="1"/>
    <x v="1"/>
    <x v="0"/>
    <x v="0"/>
    <s v="Yes"/>
    <x v="0"/>
    <x v="529"/>
    <n v="854.45"/>
    <n v="0"/>
    <n v="0"/>
    <n v="591"/>
    <n v="1445.45"/>
    <x v="0"/>
    <x v="0"/>
    <x v="0"/>
  </r>
  <r>
    <s v="4124-MMETB"/>
    <x v="1"/>
    <x v="7"/>
    <x v="2"/>
    <s v="No"/>
    <n v="0"/>
    <s v="Lockwood"/>
    <n v="93932"/>
    <n v="35.989792000000001"/>
    <n v="-121.055933"/>
    <n v="0"/>
    <x v="51"/>
    <x v="1"/>
    <s v="None"/>
    <s v="Yes"/>
    <n v="46.28"/>
    <s v="Yes"/>
    <s v="Yes"/>
    <x v="1"/>
    <x v="0"/>
    <x v="0"/>
    <x v="1"/>
    <x v="0"/>
    <x v="1"/>
    <x v="0"/>
    <x v="1"/>
    <x v="1"/>
    <x v="1"/>
    <x v="1"/>
    <s v="Yes"/>
    <x v="0"/>
    <x v="77"/>
    <n v="2104.5500000000002"/>
    <n v="0"/>
    <n v="40"/>
    <n v="1018.16"/>
    <n v="3162.71"/>
    <x v="1"/>
    <x v="1"/>
    <x v="10"/>
  </r>
  <r>
    <s v="4128-ETESU"/>
    <x v="0"/>
    <x v="50"/>
    <x v="3"/>
    <s v="Yes"/>
    <n v="0"/>
    <s v="Pasadena"/>
    <n v="91101"/>
    <n v="34.146635000000003"/>
    <n v="-118.139225"/>
    <n v="3"/>
    <x v="54"/>
    <x v="2"/>
    <s v="None"/>
    <s v="Yes"/>
    <n v="2.98"/>
    <s v="Yes"/>
    <s v="Yes"/>
    <x v="1"/>
    <x v="7"/>
    <x v="0"/>
    <x v="1"/>
    <x v="1"/>
    <x v="1"/>
    <x v="0"/>
    <x v="1"/>
    <x v="1"/>
    <x v="1"/>
    <x v="1"/>
    <s v="No"/>
    <x v="1"/>
    <x v="609"/>
    <n v="4747.2"/>
    <n v="0"/>
    <n v="140"/>
    <n v="140.06"/>
    <n v="5027.26"/>
    <x v="0"/>
    <x v="0"/>
    <x v="0"/>
  </r>
  <r>
    <s v="4129-LYCOI"/>
    <x v="0"/>
    <x v="24"/>
    <x v="4"/>
    <s v="No"/>
    <n v="1"/>
    <s v="Guinda"/>
    <n v="95637"/>
    <n v="38.830739000000001"/>
    <n v="-122.196202"/>
    <n v="0"/>
    <x v="23"/>
    <x v="2"/>
    <s v="None"/>
    <s v="Yes"/>
    <n v="12.54"/>
    <s v="Yes"/>
    <s v="Yes"/>
    <x v="1"/>
    <x v="9"/>
    <x v="0"/>
    <x v="0"/>
    <x v="0"/>
    <x v="0"/>
    <x v="0"/>
    <x v="1"/>
    <x v="1"/>
    <x v="0"/>
    <x v="2"/>
    <s v="Yes"/>
    <x v="1"/>
    <x v="851"/>
    <n v="7039.05"/>
    <n v="0"/>
    <n v="0"/>
    <n v="840.18"/>
    <n v="7879.23"/>
    <x v="0"/>
    <x v="0"/>
    <x v="0"/>
  </r>
  <r>
    <s v="4130-MZLCC"/>
    <x v="0"/>
    <x v="38"/>
    <x v="4"/>
    <s v="No"/>
    <n v="0"/>
    <s v="Temple City"/>
    <n v="91780"/>
    <n v="34.101607999999999"/>
    <n v="-118.055848"/>
    <n v="0"/>
    <x v="10"/>
    <x v="0"/>
    <s v="None"/>
    <s v="Yes"/>
    <n v="43.02"/>
    <s v="No"/>
    <s v="Yes"/>
    <x v="2"/>
    <x v="45"/>
    <x v="0"/>
    <x v="0"/>
    <x v="0"/>
    <x v="1"/>
    <x v="1"/>
    <x v="0"/>
    <x v="0"/>
    <x v="0"/>
    <x v="1"/>
    <s v="No"/>
    <x v="1"/>
    <x v="140"/>
    <n v="244.75"/>
    <n v="0"/>
    <n v="0"/>
    <n v="215.1"/>
    <n v="459.85"/>
    <x v="0"/>
    <x v="0"/>
    <x v="0"/>
  </r>
  <r>
    <s v="4132-KALRO"/>
    <x v="0"/>
    <x v="26"/>
    <x v="0"/>
    <s v="No"/>
    <n v="0"/>
    <s v="Davis Creek"/>
    <n v="96108"/>
    <n v="41.750354000000002"/>
    <n v="-120.403885"/>
    <n v="0"/>
    <x v="1"/>
    <x v="0"/>
    <s v="Offer E"/>
    <s v="Yes"/>
    <n v="7.94"/>
    <s v="Yes"/>
    <s v="Yes"/>
    <x v="1"/>
    <x v="46"/>
    <x v="0"/>
    <x v="1"/>
    <x v="0"/>
    <x v="0"/>
    <x v="0"/>
    <x v="1"/>
    <x v="1"/>
    <x v="1"/>
    <x v="1"/>
    <s v="Yes"/>
    <x v="0"/>
    <x v="459"/>
    <n v="399.25"/>
    <n v="0"/>
    <n v="10"/>
    <n v="31.76"/>
    <n v="441.01"/>
    <x v="0"/>
    <x v="0"/>
    <x v="0"/>
  </r>
  <r>
    <s v="4132-POCZS"/>
    <x v="1"/>
    <x v="10"/>
    <x v="1"/>
    <s v="Yes"/>
    <n v="0"/>
    <s v="West Point"/>
    <n v="95255"/>
    <n v="38.419350000000001"/>
    <n v="-120.469545"/>
    <n v="1"/>
    <x v="57"/>
    <x v="2"/>
    <s v="None"/>
    <s v="No"/>
    <n v="0"/>
    <s v="N/A"/>
    <s v="Yes"/>
    <x v="2"/>
    <x v="33"/>
    <x v="1"/>
    <x v="1"/>
    <x v="0"/>
    <x v="1"/>
    <x v="1"/>
    <x v="1"/>
    <x v="1"/>
    <x v="0"/>
    <x v="1"/>
    <s v="Yes"/>
    <x v="1"/>
    <x v="1152"/>
    <n v="2020.9"/>
    <n v="0"/>
    <n v="0"/>
    <n v="0"/>
    <n v="2020.9"/>
    <x v="0"/>
    <x v="0"/>
    <x v="0"/>
  </r>
  <r>
    <s v="4134-BSXLX"/>
    <x v="1"/>
    <x v="13"/>
    <x v="0"/>
    <s v="Yes"/>
    <n v="0"/>
    <s v="Riverside"/>
    <n v="92507"/>
    <n v="33.976328000000002"/>
    <n v="-117.31978599999999"/>
    <n v="7"/>
    <x v="61"/>
    <x v="1"/>
    <s v="Offer C"/>
    <s v="Yes"/>
    <n v="28.86"/>
    <s v="No"/>
    <s v="Yes"/>
    <x v="0"/>
    <x v="40"/>
    <x v="1"/>
    <x v="0"/>
    <x v="0"/>
    <x v="0"/>
    <x v="1"/>
    <x v="0"/>
    <x v="0"/>
    <x v="0"/>
    <x v="1"/>
    <s v="No"/>
    <x v="2"/>
    <x v="436"/>
    <n v="1785.65"/>
    <n v="0"/>
    <n v="0"/>
    <n v="808.08"/>
    <n v="2593.73"/>
    <x v="0"/>
    <x v="0"/>
    <x v="0"/>
  </r>
  <r>
    <s v="4135-FRWKJ"/>
    <x v="0"/>
    <x v="36"/>
    <x v="5"/>
    <s v="Yes"/>
    <n v="1"/>
    <s v="Santa Monica"/>
    <n v="90404"/>
    <n v="34.026333999999999"/>
    <n v="-118.474222"/>
    <n v="1"/>
    <x v="17"/>
    <x v="2"/>
    <s v="None"/>
    <s v="Yes"/>
    <n v="34.57"/>
    <s v="Yes"/>
    <s v="Yes"/>
    <x v="0"/>
    <x v="10"/>
    <x v="1"/>
    <x v="1"/>
    <x v="1"/>
    <x v="0"/>
    <x v="0"/>
    <x v="0"/>
    <x v="0"/>
    <x v="0"/>
    <x v="0"/>
    <s v="No"/>
    <x v="1"/>
    <x v="1189"/>
    <n v="4154.55"/>
    <n v="0"/>
    <n v="0"/>
    <n v="1901.35"/>
    <n v="6055.9"/>
    <x v="0"/>
    <x v="0"/>
    <x v="0"/>
  </r>
  <r>
    <s v="4137-BTIKL"/>
    <x v="1"/>
    <x v="39"/>
    <x v="2"/>
    <s v="No"/>
    <n v="0"/>
    <s v="Daggett"/>
    <n v="92327"/>
    <n v="34.875143999999999"/>
    <n v="-116.821698"/>
    <n v="0"/>
    <x v="29"/>
    <x v="0"/>
    <s v="Offer E"/>
    <s v="Yes"/>
    <n v="27.17"/>
    <s v="Yes"/>
    <s v="Yes"/>
    <x v="1"/>
    <x v="21"/>
    <x v="1"/>
    <x v="1"/>
    <x v="0"/>
    <x v="1"/>
    <x v="1"/>
    <x v="1"/>
    <x v="1"/>
    <x v="0"/>
    <x v="1"/>
    <s v="No"/>
    <x v="0"/>
    <x v="950"/>
    <n v="174.75"/>
    <n v="0"/>
    <n v="0"/>
    <n v="54.34"/>
    <n v="229.09"/>
    <x v="2"/>
    <x v="0"/>
    <x v="0"/>
  </r>
  <r>
    <s v="4137-JOPHL"/>
    <x v="0"/>
    <x v="54"/>
    <x v="5"/>
    <s v="No"/>
    <n v="0"/>
    <s v="Inglewood"/>
    <n v="90302"/>
    <n v="33.975332000000002"/>
    <n v="-118.35525199999999"/>
    <n v="0"/>
    <x v="15"/>
    <x v="2"/>
    <s v="Offer B"/>
    <s v="Yes"/>
    <n v="29.8"/>
    <s v="No"/>
    <s v="Yes"/>
    <x v="1"/>
    <x v="33"/>
    <x v="0"/>
    <x v="1"/>
    <x v="1"/>
    <x v="0"/>
    <x v="1"/>
    <x v="1"/>
    <x v="1"/>
    <x v="0"/>
    <x v="2"/>
    <s v="Yes"/>
    <x v="1"/>
    <x v="133"/>
    <n v="4304.5"/>
    <n v="0"/>
    <n v="0"/>
    <n v="1490"/>
    <n v="5794.5"/>
    <x v="0"/>
    <x v="0"/>
    <x v="0"/>
  </r>
  <r>
    <s v="4138-NAXED"/>
    <x v="1"/>
    <x v="33"/>
    <x v="2"/>
    <s v="No"/>
    <n v="0"/>
    <s v="Joshua Tree"/>
    <n v="92252"/>
    <n v="34.167236000000003"/>
    <n v="-116.28151099999999"/>
    <n v="0"/>
    <x v="69"/>
    <x v="2"/>
    <s v="None"/>
    <s v="Yes"/>
    <n v="42.93"/>
    <s v="Yes"/>
    <s v="Yes"/>
    <x v="1"/>
    <x v="4"/>
    <x v="0"/>
    <x v="0"/>
    <x v="0"/>
    <x v="1"/>
    <x v="1"/>
    <x v="0"/>
    <x v="0"/>
    <x v="1"/>
    <x v="1"/>
    <s v="No"/>
    <x v="1"/>
    <x v="924"/>
    <n v="4085.75"/>
    <n v="0"/>
    <n v="10"/>
    <n v="2189.4299999999998"/>
    <n v="6285.18"/>
    <x v="0"/>
    <x v="0"/>
    <x v="0"/>
  </r>
  <r>
    <s v="4139-DETXS"/>
    <x v="0"/>
    <x v="55"/>
    <x v="2"/>
    <s v="Yes"/>
    <n v="0"/>
    <s v="Needles"/>
    <n v="92363"/>
    <n v="34.711224000000001"/>
    <n v="-114.70225600000001"/>
    <n v="0"/>
    <x v="9"/>
    <x v="2"/>
    <s v="Offer A"/>
    <s v="No"/>
    <n v="0"/>
    <s v="N/A"/>
    <s v="Yes"/>
    <x v="2"/>
    <x v="35"/>
    <x v="1"/>
    <x v="0"/>
    <x v="1"/>
    <x v="0"/>
    <x v="0"/>
    <x v="1"/>
    <x v="1"/>
    <x v="0"/>
    <x v="2"/>
    <s v="No"/>
    <x v="1"/>
    <x v="1190"/>
    <n v="4528"/>
    <n v="0"/>
    <n v="0"/>
    <n v="0"/>
    <n v="4528"/>
    <x v="0"/>
    <x v="0"/>
    <x v="0"/>
  </r>
  <r>
    <s v="4139-JPIAM"/>
    <x v="1"/>
    <x v="26"/>
    <x v="0"/>
    <s v="No"/>
    <n v="0"/>
    <s v="Geyserville"/>
    <n v="95441"/>
    <n v="38.731771000000002"/>
    <n v="-123.064272"/>
    <n v="0"/>
    <x v="69"/>
    <x v="2"/>
    <s v="None"/>
    <s v="No"/>
    <n v="0"/>
    <s v="N/A"/>
    <s v="Yes"/>
    <x v="2"/>
    <x v="23"/>
    <x v="1"/>
    <x v="1"/>
    <x v="0"/>
    <x v="0"/>
    <x v="1"/>
    <x v="1"/>
    <x v="1"/>
    <x v="0"/>
    <x v="1"/>
    <s v="Yes"/>
    <x v="0"/>
    <x v="723"/>
    <n v="2181.5500000000002"/>
    <n v="0"/>
    <n v="0"/>
    <n v="0"/>
    <n v="2181.5500000000002"/>
    <x v="0"/>
    <x v="0"/>
    <x v="0"/>
  </r>
  <r>
    <s v="4139-SUGLD"/>
    <x v="1"/>
    <x v="51"/>
    <x v="1"/>
    <s v="Yes"/>
    <n v="3"/>
    <s v="Santa Clara"/>
    <n v="95054"/>
    <n v="37.393554000000002"/>
    <n v="-121.965114"/>
    <n v="1"/>
    <x v="65"/>
    <x v="1"/>
    <s v="None"/>
    <s v="No"/>
    <n v="0"/>
    <s v="N/A"/>
    <s v="Yes"/>
    <x v="2"/>
    <x v="21"/>
    <x v="1"/>
    <x v="1"/>
    <x v="0"/>
    <x v="0"/>
    <x v="1"/>
    <x v="0"/>
    <x v="0"/>
    <x v="0"/>
    <x v="1"/>
    <s v="No"/>
    <x v="1"/>
    <x v="72"/>
    <n v="1077.5"/>
    <n v="0"/>
    <n v="0"/>
    <n v="0"/>
    <n v="1077.5"/>
    <x v="1"/>
    <x v="5"/>
    <x v="8"/>
  </r>
  <r>
    <s v="4140-MUHUG"/>
    <x v="0"/>
    <x v="50"/>
    <x v="3"/>
    <s v="No"/>
    <n v="0"/>
    <s v="Oak View"/>
    <n v="93022"/>
    <n v="34.404544000000001"/>
    <n v="-119.30211799999999"/>
    <n v="0"/>
    <x v="3"/>
    <x v="0"/>
    <s v="None"/>
    <s v="Yes"/>
    <n v="18.38"/>
    <s v="No"/>
    <s v="Yes"/>
    <x v="1"/>
    <x v="12"/>
    <x v="0"/>
    <x v="1"/>
    <x v="1"/>
    <x v="1"/>
    <x v="0"/>
    <x v="0"/>
    <x v="0"/>
    <x v="0"/>
    <x v="1"/>
    <s v="Yes"/>
    <x v="1"/>
    <x v="93"/>
    <n v="220.95"/>
    <n v="0"/>
    <n v="0"/>
    <n v="55.14"/>
    <n v="276.08999999999997"/>
    <x v="1"/>
    <x v="5"/>
    <x v="8"/>
  </r>
  <r>
    <s v="4140-WJAWW"/>
    <x v="0"/>
    <x v="30"/>
    <x v="2"/>
    <s v="No"/>
    <n v="0"/>
    <s v="Los Angeles"/>
    <n v="90071"/>
    <n v="34.052917000000001"/>
    <n v="-118.255178"/>
    <n v="0"/>
    <x v="10"/>
    <x v="0"/>
    <s v="None"/>
    <s v="Yes"/>
    <n v="6.17"/>
    <s v="No"/>
    <s v="No"/>
    <x v="3"/>
    <x v="16"/>
    <x v="2"/>
    <x v="2"/>
    <x v="2"/>
    <x v="2"/>
    <x v="2"/>
    <x v="2"/>
    <x v="2"/>
    <x v="2"/>
    <x v="1"/>
    <s v="No"/>
    <x v="0"/>
    <x v="23"/>
    <n v="108.05"/>
    <n v="0"/>
    <n v="0"/>
    <n v="30.85"/>
    <n v="138.9"/>
    <x v="1"/>
    <x v="4"/>
    <x v="7"/>
  </r>
  <r>
    <s v="4143-HHPMK"/>
    <x v="1"/>
    <x v="1"/>
    <x v="1"/>
    <s v="No"/>
    <n v="0"/>
    <s v="Mission Hills"/>
    <n v="91345"/>
    <n v="34.266388999999997"/>
    <n v="-118.459744"/>
    <n v="0"/>
    <x v="57"/>
    <x v="2"/>
    <s v="None"/>
    <s v="Yes"/>
    <n v="48.13"/>
    <s v="No"/>
    <s v="Yes"/>
    <x v="1"/>
    <x v="11"/>
    <x v="0"/>
    <x v="0"/>
    <x v="0"/>
    <x v="1"/>
    <x v="1"/>
    <x v="1"/>
    <x v="1"/>
    <x v="1"/>
    <x v="1"/>
    <s v="Yes"/>
    <x v="1"/>
    <x v="221"/>
    <n v="4338.6000000000004"/>
    <n v="0"/>
    <n v="90"/>
    <n v="2502.7600000000002"/>
    <n v="6931.36"/>
    <x v="1"/>
    <x v="5"/>
    <x v="9"/>
  </r>
  <r>
    <s v="4143-OOBWZ"/>
    <x v="1"/>
    <x v="25"/>
    <x v="0"/>
    <s v="Yes"/>
    <n v="0"/>
    <s v="Fresno"/>
    <n v="93726"/>
    <n v="36.793601000000002"/>
    <n v="-119.76113100000001"/>
    <n v="0"/>
    <x v="10"/>
    <x v="0"/>
    <s v="Offer E"/>
    <s v="Yes"/>
    <n v="25.11"/>
    <s v="Yes"/>
    <s v="Yes"/>
    <x v="1"/>
    <x v="33"/>
    <x v="0"/>
    <x v="0"/>
    <x v="0"/>
    <x v="1"/>
    <x v="1"/>
    <x v="0"/>
    <x v="0"/>
    <x v="0"/>
    <x v="1"/>
    <s v="Yes"/>
    <x v="1"/>
    <x v="594"/>
    <n v="416.3"/>
    <n v="0"/>
    <n v="0"/>
    <n v="125.55"/>
    <n v="541.85"/>
    <x v="1"/>
    <x v="5"/>
    <x v="8"/>
  </r>
  <r>
    <s v="4145-UQXUQ"/>
    <x v="0"/>
    <x v="41"/>
    <x v="3"/>
    <s v="No"/>
    <n v="0"/>
    <s v="Berkeley"/>
    <n v="94710"/>
    <n v="37.872902000000003"/>
    <n v="-122.303708"/>
    <n v="0"/>
    <x v="58"/>
    <x v="0"/>
    <s v="Offer E"/>
    <s v="Yes"/>
    <n v="42.93"/>
    <s v="No"/>
    <s v="Yes"/>
    <x v="1"/>
    <x v="15"/>
    <x v="0"/>
    <x v="1"/>
    <x v="1"/>
    <x v="1"/>
    <x v="0"/>
    <x v="1"/>
    <x v="0"/>
    <x v="0"/>
    <x v="1"/>
    <s v="Yes"/>
    <x v="1"/>
    <x v="1191"/>
    <n v="729.95"/>
    <n v="0"/>
    <n v="0"/>
    <n v="343.44"/>
    <n v="1073.3900000000001"/>
    <x v="1"/>
    <x v="1"/>
    <x v="1"/>
  </r>
  <r>
    <s v="4146-SVFUD"/>
    <x v="1"/>
    <x v="45"/>
    <x v="1"/>
    <s v="No"/>
    <n v="0"/>
    <s v="Modesto"/>
    <n v="95351"/>
    <n v="37.621457999999997"/>
    <n v="-121.01229499999999"/>
    <n v="0"/>
    <x v="13"/>
    <x v="0"/>
    <s v="None"/>
    <s v="Yes"/>
    <n v="45.28"/>
    <s v="No"/>
    <s v="Yes"/>
    <x v="2"/>
    <x v="23"/>
    <x v="0"/>
    <x v="1"/>
    <x v="0"/>
    <x v="1"/>
    <x v="1"/>
    <x v="0"/>
    <x v="0"/>
    <x v="0"/>
    <x v="1"/>
    <s v="No"/>
    <x v="2"/>
    <x v="212"/>
    <n v="44.6"/>
    <n v="0"/>
    <n v="0"/>
    <n v="45.28"/>
    <n v="89.88"/>
    <x v="2"/>
    <x v="0"/>
    <x v="0"/>
  </r>
  <r>
    <s v="4154-AQUGT"/>
    <x v="1"/>
    <x v="48"/>
    <x v="3"/>
    <s v="Yes"/>
    <n v="0"/>
    <s v="San Diego"/>
    <n v="92130"/>
    <n v="32.957194999999999"/>
    <n v="-117.20254199999999"/>
    <n v="1"/>
    <x v="2"/>
    <x v="1"/>
    <s v="Offer D"/>
    <s v="Yes"/>
    <n v="1.47"/>
    <s v="No"/>
    <s v="Yes"/>
    <x v="1"/>
    <x v="36"/>
    <x v="0"/>
    <x v="0"/>
    <x v="0"/>
    <x v="0"/>
    <x v="1"/>
    <x v="1"/>
    <x v="0"/>
    <x v="0"/>
    <x v="1"/>
    <s v="Yes"/>
    <x v="1"/>
    <x v="771"/>
    <n v="1169.3499999999999"/>
    <n v="0"/>
    <n v="0"/>
    <n v="19.11"/>
    <n v="1188.46"/>
    <x v="1"/>
    <x v="1"/>
    <x v="5"/>
  </r>
  <r>
    <s v="4159-NAAIX"/>
    <x v="0"/>
    <x v="38"/>
    <x v="4"/>
    <s v="No"/>
    <n v="0"/>
    <s v="Saratoga"/>
    <n v="95070"/>
    <n v="37.257772000000003"/>
    <n v="-122.051824"/>
    <n v="0"/>
    <x v="5"/>
    <x v="2"/>
    <s v="None"/>
    <s v="Yes"/>
    <n v="37.76"/>
    <s v="Yes"/>
    <s v="Yes"/>
    <x v="1"/>
    <x v="31"/>
    <x v="0"/>
    <x v="0"/>
    <x v="0"/>
    <x v="1"/>
    <x v="0"/>
    <x v="1"/>
    <x v="1"/>
    <x v="0"/>
    <x v="2"/>
    <s v="No"/>
    <x v="1"/>
    <x v="1192"/>
    <n v="6253"/>
    <n v="0"/>
    <n v="0"/>
    <n v="2378.88"/>
    <n v="8631.8799999999992"/>
    <x v="0"/>
    <x v="0"/>
    <x v="0"/>
  </r>
  <r>
    <s v="4160-AMJTL"/>
    <x v="0"/>
    <x v="58"/>
    <x v="3"/>
    <s v="No"/>
    <n v="0"/>
    <s v="Fellows"/>
    <n v="93224"/>
    <n v="35.215730999999998"/>
    <n v="-119.57013000000001"/>
    <n v="0"/>
    <x v="58"/>
    <x v="0"/>
    <s v="None"/>
    <s v="Yes"/>
    <n v="27.95"/>
    <s v="No"/>
    <s v="No"/>
    <x v="3"/>
    <x v="16"/>
    <x v="2"/>
    <x v="2"/>
    <x v="2"/>
    <x v="2"/>
    <x v="2"/>
    <x v="2"/>
    <x v="2"/>
    <x v="2"/>
    <x v="1"/>
    <s v="No"/>
    <x v="1"/>
    <x v="609"/>
    <n v="164.3"/>
    <n v="0"/>
    <n v="0"/>
    <n v="223.6"/>
    <n v="387.9"/>
    <x v="1"/>
    <x v="5"/>
    <x v="9"/>
  </r>
  <r>
    <s v="4163-HFTUK"/>
    <x v="1"/>
    <x v="20"/>
    <x v="0"/>
    <s v="No"/>
    <n v="0"/>
    <s v="Oxnard"/>
    <n v="93033"/>
    <n v="34.156629000000002"/>
    <n v="-119.11721799999999"/>
    <n v="0"/>
    <x v="69"/>
    <x v="2"/>
    <s v="Offer B"/>
    <s v="Yes"/>
    <n v="29.33"/>
    <s v="No"/>
    <s v="No"/>
    <x v="3"/>
    <x v="16"/>
    <x v="2"/>
    <x v="2"/>
    <x v="2"/>
    <x v="2"/>
    <x v="2"/>
    <x v="2"/>
    <x v="2"/>
    <x v="2"/>
    <x v="0"/>
    <s v="No"/>
    <x v="1"/>
    <x v="425"/>
    <n v="1007.8"/>
    <n v="0"/>
    <n v="0"/>
    <n v="1495.83"/>
    <n v="2503.63"/>
    <x v="0"/>
    <x v="0"/>
    <x v="0"/>
  </r>
  <r>
    <s v="4163-KIUHY"/>
    <x v="1"/>
    <x v="44"/>
    <x v="4"/>
    <s v="No"/>
    <n v="0"/>
    <s v="Los Angeles"/>
    <n v="90006"/>
    <n v="34.048012999999997"/>
    <n v="-118.293953"/>
    <n v="0"/>
    <x v="33"/>
    <x v="1"/>
    <s v="None"/>
    <s v="Yes"/>
    <n v="39.840000000000003"/>
    <s v="Yes"/>
    <s v="No"/>
    <x v="3"/>
    <x v="16"/>
    <x v="2"/>
    <x v="2"/>
    <x v="2"/>
    <x v="2"/>
    <x v="2"/>
    <x v="2"/>
    <x v="2"/>
    <x v="2"/>
    <x v="1"/>
    <s v="Yes"/>
    <x v="1"/>
    <x v="261"/>
    <n v="901.25"/>
    <n v="0"/>
    <n v="0"/>
    <n v="1394.4"/>
    <n v="2295.65"/>
    <x v="0"/>
    <x v="0"/>
    <x v="0"/>
  </r>
  <r>
    <s v="4163-NCJAK"/>
    <x v="0"/>
    <x v="39"/>
    <x v="2"/>
    <s v="Yes"/>
    <n v="0"/>
    <s v="Palm Desert"/>
    <n v="92260"/>
    <n v="33.694501000000002"/>
    <n v="-116.412711"/>
    <n v="9"/>
    <x v="56"/>
    <x v="2"/>
    <s v="Offer B"/>
    <s v="Yes"/>
    <n v="35.46"/>
    <s v="Yes"/>
    <s v="No"/>
    <x v="3"/>
    <x v="16"/>
    <x v="2"/>
    <x v="2"/>
    <x v="2"/>
    <x v="2"/>
    <x v="2"/>
    <x v="2"/>
    <x v="2"/>
    <x v="2"/>
    <x v="0"/>
    <s v="Yes"/>
    <x v="1"/>
    <x v="233"/>
    <n v="1066.1500000000001"/>
    <n v="0"/>
    <n v="0"/>
    <n v="1631.16"/>
    <n v="2697.31"/>
    <x v="0"/>
    <x v="0"/>
    <x v="0"/>
  </r>
  <r>
    <s v="4174-LPGTI"/>
    <x v="0"/>
    <x v="42"/>
    <x v="1"/>
    <s v="Yes"/>
    <n v="0"/>
    <s v="Beaumont"/>
    <n v="92223"/>
    <n v="33.946981999999998"/>
    <n v="-116.977672"/>
    <n v="1"/>
    <x v="62"/>
    <x v="2"/>
    <s v="None"/>
    <s v="Yes"/>
    <n v="32.020000000000003"/>
    <s v="No"/>
    <s v="Yes"/>
    <x v="2"/>
    <x v="29"/>
    <x v="0"/>
    <x v="0"/>
    <x v="0"/>
    <x v="0"/>
    <x v="1"/>
    <x v="1"/>
    <x v="1"/>
    <x v="0"/>
    <x v="0"/>
    <s v="Yes"/>
    <x v="1"/>
    <x v="1193"/>
    <n v="2728.6"/>
    <n v="0"/>
    <n v="0"/>
    <n v="1312.82"/>
    <n v="4041.42"/>
    <x v="1"/>
    <x v="3"/>
    <x v="14"/>
  </r>
  <r>
    <s v="4176-FXYBO"/>
    <x v="1"/>
    <x v="34"/>
    <x v="0"/>
    <s v="Yes"/>
    <n v="0"/>
    <s v="Whittier"/>
    <n v="90603"/>
    <n v="33.945318"/>
    <n v="-117.99206599999999"/>
    <n v="9"/>
    <x v="8"/>
    <x v="2"/>
    <s v="Offer B"/>
    <s v="Yes"/>
    <n v="49.9"/>
    <s v="Yes"/>
    <s v="Yes"/>
    <x v="1"/>
    <x v="27"/>
    <x v="1"/>
    <x v="0"/>
    <x v="1"/>
    <x v="1"/>
    <x v="0"/>
    <x v="1"/>
    <x v="1"/>
    <x v="0"/>
    <x v="1"/>
    <s v="No"/>
    <x v="1"/>
    <x v="301"/>
    <n v="6118.95"/>
    <n v="0"/>
    <n v="0"/>
    <n v="2694.6"/>
    <n v="8813.5499999999993"/>
    <x v="0"/>
    <x v="0"/>
    <x v="0"/>
  </r>
  <r>
    <s v="4176-RELJR"/>
    <x v="1"/>
    <x v="50"/>
    <x v="3"/>
    <s v="No"/>
    <n v="0"/>
    <s v="Elmira"/>
    <n v="95625"/>
    <n v="38.349195000000002"/>
    <n v="-121.90294299999999"/>
    <n v="0"/>
    <x v="23"/>
    <x v="2"/>
    <s v="None"/>
    <s v="Yes"/>
    <n v="14.69"/>
    <s v="Yes"/>
    <s v="No"/>
    <x v="3"/>
    <x v="16"/>
    <x v="2"/>
    <x v="2"/>
    <x v="2"/>
    <x v="2"/>
    <x v="2"/>
    <x v="2"/>
    <x v="2"/>
    <x v="2"/>
    <x v="2"/>
    <s v="No"/>
    <x v="0"/>
    <x v="19"/>
    <n v="1672.15"/>
    <n v="0"/>
    <n v="0"/>
    <n v="984.23"/>
    <n v="2656.38"/>
    <x v="0"/>
    <x v="0"/>
    <x v="0"/>
  </r>
  <r>
    <s v="4177-JPDFU"/>
    <x v="1"/>
    <x v="34"/>
    <x v="0"/>
    <s v="No"/>
    <n v="0"/>
    <s v="Redcrest"/>
    <n v="95569"/>
    <n v="40.363446000000003"/>
    <n v="-123.835041"/>
    <n v="0"/>
    <x v="27"/>
    <x v="0"/>
    <s v="Offer D"/>
    <s v="No"/>
    <n v="0"/>
    <s v="N/A"/>
    <s v="Yes"/>
    <x v="0"/>
    <x v="35"/>
    <x v="0"/>
    <x v="0"/>
    <x v="0"/>
    <x v="0"/>
    <x v="1"/>
    <x v="0"/>
    <x v="0"/>
    <x v="0"/>
    <x v="1"/>
    <s v="No"/>
    <x v="0"/>
    <x v="985"/>
    <n v="442.45"/>
    <n v="0"/>
    <n v="0"/>
    <n v="0"/>
    <n v="442.45"/>
    <x v="0"/>
    <x v="0"/>
    <x v="0"/>
  </r>
  <r>
    <s v="4178-EGMON"/>
    <x v="1"/>
    <x v="18"/>
    <x v="0"/>
    <s v="Yes"/>
    <n v="0"/>
    <s v="Prather"/>
    <n v="93651"/>
    <n v="37.007238000000001"/>
    <n v="-119.505661"/>
    <n v="9"/>
    <x v="40"/>
    <x v="2"/>
    <s v="None"/>
    <s v="Yes"/>
    <n v="9.2799999999999994"/>
    <s v="Yes"/>
    <s v="Yes"/>
    <x v="1"/>
    <x v="19"/>
    <x v="1"/>
    <x v="0"/>
    <x v="0"/>
    <x v="0"/>
    <x v="1"/>
    <x v="0"/>
    <x v="0"/>
    <x v="0"/>
    <x v="2"/>
    <s v="Yes"/>
    <x v="0"/>
    <x v="1194"/>
    <n v="5986.45"/>
    <n v="0"/>
    <n v="0"/>
    <n v="649.6"/>
    <n v="6636.05"/>
    <x v="0"/>
    <x v="0"/>
    <x v="0"/>
  </r>
  <r>
    <s v="4182-BGSIQ"/>
    <x v="0"/>
    <x v="1"/>
    <x v="1"/>
    <s v="Yes"/>
    <n v="1"/>
    <s v="Durham"/>
    <n v="95938"/>
    <n v="39.607830999999997"/>
    <n v="-121.777959"/>
    <n v="6"/>
    <x v="46"/>
    <x v="0"/>
    <s v="Offer D"/>
    <s v="Yes"/>
    <n v="19.05"/>
    <s v="No"/>
    <s v="No"/>
    <x v="3"/>
    <x v="16"/>
    <x v="2"/>
    <x v="2"/>
    <x v="2"/>
    <x v="2"/>
    <x v="2"/>
    <x v="2"/>
    <x v="2"/>
    <x v="2"/>
    <x v="1"/>
    <s v="Yes"/>
    <x v="1"/>
    <x v="117"/>
    <n v="196.75"/>
    <n v="0"/>
    <n v="0"/>
    <n v="190.5"/>
    <n v="387.25"/>
    <x v="0"/>
    <x v="0"/>
    <x v="0"/>
  </r>
  <r>
    <s v="4183-MYFRB"/>
    <x v="0"/>
    <x v="18"/>
    <x v="0"/>
    <s v="No"/>
    <n v="0"/>
    <s v="Los Angeles"/>
    <n v="90021"/>
    <n v="34.029043000000001"/>
    <n v="-118.239504"/>
    <n v="0"/>
    <x v="47"/>
    <x v="1"/>
    <s v="Offer D"/>
    <s v="Yes"/>
    <n v="6.49"/>
    <s v="No"/>
    <s v="Yes"/>
    <x v="1"/>
    <x v="5"/>
    <x v="0"/>
    <x v="0"/>
    <x v="1"/>
    <x v="1"/>
    <x v="1"/>
    <x v="1"/>
    <x v="1"/>
    <x v="1"/>
    <x v="1"/>
    <s v="Yes"/>
    <x v="1"/>
    <x v="345"/>
    <n v="1862.9"/>
    <n v="0"/>
    <n v="30"/>
    <n v="136.29"/>
    <n v="2029.19"/>
    <x v="0"/>
    <x v="0"/>
    <x v="0"/>
  </r>
  <r>
    <s v="4183-WCSEP"/>
    <x v="1"/>
    <x v="1"/>
    <x v="1"/>
    <s v="No"/>
    <n v="0"/>
    <s v="Weaverville"/>
    <n v="96093"/>
    <n v="40.759400999999997"/>
    <n v="-122.93933699999999"/>
    <n v="0"/>
    <x v="65"/>
    <x v="1"/>
    <s v="None"/>
    <s v="Yes"/>
    <n v="34.380000000000003"/>
    <s v="No"/>
    <s v="Yes"/>
    <x v="1"/>
    <x v="12"/>
    <x v="0"/>
    <x v="0"/>
    <x v="0"/>
    <x v="0"/>
    <x v="1"/>
    <x v="0"/>
    <x v="0"/>
    <x v="1"/>
    <x v="1"/>
    <s v="Yes"/>
    <x v="1"/>
    <x v="511"/>
    <n v="2435.15"/>
    <n v="0"/>
    <n v="40"/>
    <n v="1065.78"/>
    <n v="3540.93"/>
    <x v="1"/>
    <x v="4"/>
    <x v="7"/>
  </r>
  <r>
    <s v="4184-TJFAN"/>
    <x v="0"/>
    <x v="8"/>
    <x v="5"/>
    <s v="Yes"/>
    <n v="0"/>
    <s v="Berkeley"/>
    <n v="94707"/>
    <n v="37.897753000000002"/>
    <n v="-122.279391"/>
    <n v="1"/>
    <x v="3"/>
    <x v="0"/>
    <s v="Offer E"/>
    <s v="Yes"/>
    <n v="25.77"/>
    <s v="No"/>
    <s v="Yes"/>
    <x v="1"/>
    <x v="23"/>
    <x v="1"/>
    <x v="1"/>
    <x v="0"/>
    <x v="0"/>
    <x v="0"/>
    <x v="0"/>
    <x v="0"/>
    <x v="0"/>
    <x v="1"/>
    <s v="Yes"/>
    <x v="2"/>
    <x v="283"/>
    <n v="273.75"/>
    <n v="0"/>
    <n v="0"/>
    <n v="77.31"/>
    <n v="351.06"/>
    <x v="1"/>
    <x v="5"/>
    <x v="9"/>
  </r>
  <r>
    <s v="4184-VODJZ"/>
    <x v="1"/>
    <x v="47"/>
    <x v="5"/>
    <s v="Yes"/>
    <n v="2"/>
    <s v="Forks Of Salmon"/>
    <n v="96031"/>
    <n v="41.232128000000003"/>
    <n v="-123.194748"/>
    <n v="4"/>
    <x v="5"/>
    <x v="2"/>
    <s v="Offer B"/>
    <s v="Yes"/>
    <n v="48.62"/>
    <s v="Yes"/>
    <s v="Yes"/>
    <x v="1"/>
    <x v="29"/>
    <x v="0"/>
    <x v="0"/>
    <x v="0"/>
    <x v="1"/>
    <x v="1"/>
    <x v="1"/>
    <x v="1"/>
    <x v="0"/>
    <x v="0"/>
    <s v="Yes"/>
    <x v="1"/>
    <x v="1195"/>
    <n v="5764.7"/>
    <n v="18.78"/>
    <n v="0"/>
    <n v="3063.06"/>
    <n v="8808.98"/>
    <x v="0"/>
    <x v="0"/>
    <x v="0"/>
  </r>
  <r>
    <s v="4186-ZBUEW"/>
    <x v="0"/>
    <x v="39"/>
    <x v="2"/>
    <s v="No"/>
    <n v="0"/>
    <s v="Compton"/>
    <n v="90221"/>
    <n v="33.885810999999997"/>
    <n v="-118.206459"/>
    <n v="0"/>
    <x v="66"/>
    <x v="1"/>
    <s v="Offer C"/>
    <s v="Yes"/>
    <n v="29.27"/>
    <s v="Yes"/>
    <s v="Yes"/>
    <x v="2"/>
    <x v="15"/>
    <x v="0"/>
    <x v="0"/>
    <x v="0"/>
    <x v="0"/>
    <x v="1"/>
    <x v="1"/>
    <x v="1"/>
    <x v="1"/>
    <x v="0"/>
    <s v="Yes"/>
    <x v="0"/>
    <x v="392"/>
    <n v="2511.9499999999998"/>
    <n v="0"/>
    <n v="60"/>
    <n v="1053.72"/>
    <n v="3625.67"/>
    <x v="0"/>
    <x v="0"/>
    <x v="0"/>
  </r>
  <r>
    <s v="4187-CINZD"/>
    <x v="0"/>
    <x v="50"/>
    <x v="3"/>
    <s v="No"/>
    <n v="0"/>
    <s v="Lakewood"/>
    <n v="90712"/>
    <n v="33.840524000000002"/>
    <n v="-118.148403"/>
    <n v="0"/>
    <x v="56"/>
    <x v="2"/>
    <s v="None"/>
    <s v="Yes"/>
    <n v="6.13"/>
    <s v="No"/>
    <s v="Yes"/>
    <x v="1"/>
    <x v="2"/>
    <x v="0"/>
    <x v="0"/>
    <x v="0"/>
    <x v="1"/>
    <x v="0"/>
    <x v="1"/>
    <x v="0"/>
    <x v="0"/>
    <x v="0"/>
    <s v="No"/>
    <x v="0"/>
    <x v="655"/>
    <n v="4424.2"/>
    <n v="0"/>
    <n v="0"/>
    <n v="281.98"/>
    <n v="4706.18"/>
    <x v="1"/>
    <x v="1"/>
    <x v="1"/>
  </r>
  <r>
    <s v="4188-FRABG"/>
    <x v="1"/>
    <x v="59"/>
    <x v="0"/>
    <s v="Yes"/>
    <n v="0"/>
    <s v="Sunland"/>
    <n v="91040"/>
    <n v="34.282704000000003"/>
    <n v="-118.312929"/>
    <n v="4"/>
    <x v="41"/>
    <x v="2"/>
    <s v="None"/>
    <s v="Yes"/>
    <n v="31.79"/>
    <s v="Yes"/>
    <s v="Yes"/>
    <x v="1"/>
    <x v="37"/>
    <x v="1"/>
    <x v="0"/>
    <x v="1"/>
    <x v="0"/>
    <x v="0"/>
    <x v="0"/>
    <x v="0"/>
    <x v="0"/>
    <x v="1"/>
    <s v="Yes"/>
    <x v="1"/>
    <x v="994"/>
    <n v="5925.75"/>
    <n v="0"/>
    <n v="0"/>
    <n v="1812.03"/>
    <n v="7737.78"/>
    <x v="0"/>
    <x v="0"/>
    <x v="0"/>
  </r>
  <r>
    <s v="4188-PCPIG"/>
    <x v="0"/>
    <x v="13"/>
    <x v="0"/>
    <s v="Yes"/>
    <n v="0"/>
    <s v="Valencia"/>
    <n v="91354"/>
    <n v="34.457005000000002"/>
    <n v="-118.57372599999999"/>
    <n v="1"/>
    <x v="41"/>
    <x v="2"/>
    <s v="Offer B"/>
    <s v="Yes"/>
    <n v="48"/>
    <s v="No"/>
    <s v="Yes"/>
    <x v="0"/>
    <x v="40"/>
    <x v="1"/>
    <x v="0"/>
    <x v="0"/>
    <x v="0"/>
    <x v="0"/>
    <x v="0"/>
    <x v="0"/>
    <x v="0"/>
    <x v="2"/>
    <s v="Yes"/>
    <x v="0"/>
    <x v="1196"/>
    <n v="4124.6499999999996"/>
    <n v="0"/>
    <n v="0"/>
    <n v="2736"/>
    <n v="6860.65"/>
    <x v="0"/>
    <x v="0"/>
    <x v="0"/>
  </r>
  <r>
    <s v="4189-NAKJS"/>
    <x v="1"/>
    <x v="46"/>
    <x v="4"/>
    <s v="No"/>
    <n v="0"/>
    <s v="Murphys"/>
    <n v="95247"/>
    <n v="38.147852"/>
    <n v="-120.440124"/>
    <n v="0"/>
    <x v="18"/>
    <x v="1"/>
    <s v="Offer C"/>
    <s v="Yes"/>
    <n v="24.67"/>
    <s v="Yes"/>
    <s v="Yes"/>
    <x v="0"/>
    <x v="9"/>
    <x v="0"/>
    <x v="1"/>
    <x v="0"/>
    <x v="1"/>
    <x v="1"/>
    <x v="0"/>
    <x v="0"/>
    <x v="0"/>
    <x v="0"/>
    <s v="Yes"/>
    <x v="0"/>
    <x v="1070"/>
    <n v="1295.4000000000001"/>
    <n v="0"/>
    <n v="0"/>
    <n v="641.41999999999996"/>
    <n v="1936.82"/>
    <x v="0"/>
    <x v="0"/>
    <x v="0"/>
  </r>
  <r>
    <s v="4190-MFLUW"/>
    <x v="0"/>
    <x v="44"/>
    <x v="4"/>
    <s v="Yes"/>
    <n v="0"/>
    <s v="San Diego"/>
    <n v="92121"/>
    <n v="32.898612999999997"/>
    <n v="-117.20293700000001"/>
    <n v="6"/>
    <x v="46"/>
    <x v="0"/>
    <s v="None"/>
    <s v="Yes"/>
    <n v="9.41"/>
    <s v="No"/>
    <s v="Yes"/>
    <x v="0"/>
    <x v="24"/>
    <x v="0"/>
    <x v="1"/>
    <x v="1"/>
    <x v="0"/>
    <x v="1"/>
    <x v="0"/>
    <x v="0"/>
    <x v="0"/>
    <x v="1"/>
    <s v="No"/>
    <x v="0"/>
    <x v="691"/>
    <n v="528.35"/>
    <n v="0"/>
    <n v="0"/>
    <n v="94.1"/>
    <n v="622.45000000000005"/>
    <x v="1"/>
    <x v="1"/>
    <x v="5"/>
  </r>
  <r>
    <s v="4191-XOVOM"/>
    <x v="1"/>
    <x v="11"/>
    <x v="4"/>
    <s v="No"/>
    <n v="0"/>
    <s v="Oakland"/>
    <n v="94611"/>
    <n v="37.828415999999997"/>
    <n v="-122.216005"/>
    <n v="0"/>
    <x v="5"/>
    <x v="2"/>
    <s v="Offer B"/>
    <s v="Yes"/>
    <n v="22.73"/>
    <s v="Yes"/>
    <s v="Yes"/>
    <x v="1"/>
    <x v="5"/>
    <x v="0"/>
    <x v="0"/>
    <x v="0"/>
    <x v="0"/>
    <x v="0"/>
    <x v="1"/>
    <x v="1"/>
    <x v="1"/>
    <x v="1"/>
    <s v="No"/>
    <x v="1"/>
    <x v="519"/>
    <n v="6713.2"/>
    <n v="0"/>
    <n v="130"/>
    <n v="1431.99"/>
    <n v="8275.19"/>
    <x v="0"/>
    <x v="0"/>
    <x v="0"/>
  </r>
  <r>
    <s v="4192-GORJT"/>
    <x v="1"/>
    <x v="9"/>
    <x v="1"/>
    <s v="Yes"/>
    <n v="0"/>
    <s v="Fremont"/>
    <n v="94555"/>
    <n v="37.555472999999999"/>
    <n v="-122.08031200000001"/>
    <n v="1"/>
    <x v="10"/>
    <x v="0"/>
    <s v="None"/>
    <s v="Yes"/>
    <n v="39.36"/>
    <s v="No"/>
    <s v="Yes"/>
    <x v="1"/>
    <x v="40"/>
    <x v="0"/>
    <x v="1"/>
    <x v="1"/>
    <x v="1"/>
    <x v="0"/>
    <x v="1"/>
    <x v="1"/>
    <x v="0"/>
    <x v="1"/>
    <s v="Yes"/>
    <x v="1"/>
    <x v="253"/>
    <n v="498.1"/>
    <n v="0"/>
    <n v="0"/>
    <n v="196.8"/>
    <n v="694.9"/>
    <x v="1"/>
    <x v="1"/>
    <x v="1"/>
  </r>
  <r>
    <s v="4193-IBKSW"/>
    <x v="1"/>
    <x v="60"/>
    <x v="4"/>
    <s v="Yes"/>
    <n v="1"/>
    <s v="San Pedro"/>
    <n v="90731"/>
    <n v="33.736387000000001"/>
    <n v="-118.284363"/>
    <n v="1"/>
    <x v="9"/>
    <x v="2"/>
    <s v="Offer A"/>
    <s v="Yes"/>
    <n v="35.33"/>
    <s v="Yes"/>
    <s v="No"/>
    <x v="3"/>
    <x v="16"/>
    <x v="2"/>
    <x v="2"/>
    <x v="2"/>
    <x v="2"/>
    <x v="2"/>
    <x v="2"/>
    <x v="2"/>
    <x v="2"/>
    <x v="2"/>
    <s v="No"/>
    <x v="1"/>
    <x v="274"/>
    <n v="1769.6"/>
    <n v="0"/>
    <n v="0"/>
    <n v="2543.7600000000002"/>
    <n v="4313.3599999999997"/>
    <x v="0"/>
    <x v="0"/>
    <x v="0"/>
  </r>
  <r>
    <s v="4193-ORFCL"/>
    <x v="0"/>
    <x v="53"/>
    <x v="3"/>
    <s v="No"/>
    <n v="0"/>
    <s v="North Hollywood"/>
    <n v="91606"/>
    <n v="34.187598999999999"/>
    <n v="-118.387125"/>
    <n v="0"/>
    <x v="13"/>
    <x v="0"/>
    <s v="Offer E"/>
    <s v="Yes"/>
    <n v="15.24"/>
    <s v="No"/>
    <s v="Yes"/>
    <x v="2"/>
    <x v="6"/>
    <x v="0"/>
    <x v="1"/>
    <x v="0"/>
    <x v="1"/>
    <x v="1"/>
    <x v="0"/>
    <x v="0"/>
    <x v="0"/>
    <x v="1"/>
    <s v="No"/>
    <x v="0"/>
    <x v="1159"/>
    <n v="45.1"/>
    <n v="0"/>
    <n v="0"/>
    <n v="15.24"/>
    <n v="60.34"/>
    <x v="1"/>
    <x v="1"/>
    <x v="1"/>
  </r>
  <r>
    <s v="4194-FJARJ"/>
    <x v="0"/>
    <x v="19"/>
    <x v="4"/>
    <s v="Yes"/>
    <n v="3"/>
    <s v="Albany"/>
    <n v="94706"/>
    <n v="37.890273999999998"/>
    <n v="-122.295192"/>
    <n v="6"/>
    <x v="8"/>
    <x v="2"/>
    <s v="None"/>
    <s v="Yes"/>
    <n v="8.5299999999999994"/>
    <s v="Yes"/>
    <s v="Yes"/>
    <x v="0"/>
    <x v="5"/>
    <x v="1"/>
    <x v="1"/>
    <x v="0"/>
    <x v="0"/>
    <x v="1"/>
    <x v="0"/>
    <x v="0"/>
    <x v="0"/>
    <x v="2"/>
    <s v="No"/>
    <x v="1"/>
    <x v="567"/>
    <n v="3273.95"/>
    <n v="0"/>
    <n v="0"/>
    <n v="460.62"/>
    <n v="3734.57"/>
    <x v="0"/>
    <x v="0"/>
    <x v="0"/>
  </r>
  <r>
    <s v="4194-WHFCB"/>
    <x v="0"/>
    <x v="34"/>
    <x v="0"/>
    <s v="Yes"/>
    <n v="5"/>
    <s v="Aromas"/>
    <n v="95004"/>
    <n v="36.878363999999998"/>
    <n v="-121.62978099999999"/>
    <n v="2"/>
    <x v="26"/>
    <x v="2"/>
    <s v="None"/>
    <s v="Yes"/>
    <n v="48.07"/>
    <s v="Yes"/>
    <s v="Yes"/>
    <x v="1"/>
    <x v="25"/>
    <x v="0"/>
    <x v="0"/>
    <x v="0"/>
    <x v="0"/>
    <x v="1"/>
    <x v="1"/>
    <x v="1"/>
    <x v="0"/>
    <x v="1"/>
    <s v="Yes"/>
    <x v="1"/>
    <x v="807"/>
    <n v="5580.8"/>
    <n v="0"/>
    <n v="0"/>
    <n v="2836.13"/>
    <n v="8416.93"/>
    <x v="0"/>
    <x v="0"/>
    <x v="0"/>
  </r>
  <r>
    <s v="4195-NZGTA"/>
    <x v="0"/>
    <x v="43"/>
    <x v="1"/>
    <s v="No"/>
    <n v="0"/>
    <s v="Valencia"/>
    <n v="91354"/>
    <n v="34.457005000000002"/>
    <n v="-118.57372599999999"/>
    <n v="0"/>
    <x v="13"/>
    <x v="0"/>
    <s v="None"/>
    <s v="No"/>
    <n v="0"/>
    <s v="N/A"/>
    <s v="Yes"/>
    <x v="0"/>
    <x v="23"/>
    <x v="0"/>
    <x v="1"/>
    <x v="0"/>
    <x v="1"/>
    <x v="1"/>
    <x v="0"/>
    <x v="0"/>
    <x v="0"/>
    <x v="1"/>
    <s v="No"/>
    <x v="1"/>
    <x v="273"/>
    <n v="25.25"/>
    <n v="0"/>
    <n v="0"/>
    <n v="0"/>
    <n v="25.25"/>
    <x v="2"/>
    <x v="0"/>
    <x v="0"/>
  </r>
  <r>
    <s v="4195-PNGZS"/>
    <x v="1"/>
    <x v="5"/>
    <x v="4"/>
    <s v="Yes"/>
    <n v="3"/>
    <s v="Irvine"/>
    <n v="92620"/>
    <n v="33.716135999999999"/>
    <n v="-117.752574"/>
    <n v="1"/>
    <x v="19"/>
    <x v="2"/>
    <s v="None"/>
    <s v="Yes"/>
    <n v="33.090000000000003"/>
    <s v="Yes"/>
    <s v="No"/>
    <x v="3"/>
    <x v="16"/>
    <x v="2"/>
    <x v="2"/>
    <x v="2"/>
    <x v="2"/>
    <x v="2"/>
    <x v="2"/>
    <x v="2"/>
    <x v="2"/>
    <x v="2"/>
    <s v="No"/>
    <x v="1"/>
    <x v="233"/>
    <n v="1718.2"/>
    <n v="0"/>
    <n v="0"/>
    <n v="2283.21"/>
    <n v="4001.41"/>
    <x v="0"/>
    <x v="0"/>
    <x v="0"/>
  </r>
  <r>
    <s v="4195-SMMNX"/>
    <x v="1"/>
    <x v="47"/>
    <x v="5"/>
    <s v="No"/>
    <n v="0"/>
    <s v="Hydesville"/>
    <n v="95547"/>
    <n v="40.557313999999998"/>
    <n v="-124.08166199999999"/>
    <n v="0"/>
    <x v="29"/>
    <x v="0"/>
    <s v="None"/>
    <s v="Yes"/>
    <n v="32.03"/>
    <s v="No"/>
    <s v="No"/>
    <x v="3"/>
    <x v="16"/>
    <x v="2"/>
    <x v="2"/>
    <x v="2"/>
    <x v="2"/>
    <x v="2"/>
    <x v="2"/>
    <x v="2"/>
    <x v="2"/>
    <x v="1"/>
    <s v="No"/>
    <x v="2"/>
    <x v="24"/>
    <n v="33.200000000000003"/>
    <n v="0"/>
    <n v="0"/>
    <n v="64.06"/>
    <n v="97.26"/>
    <x v="1"/>
    <x v="5"/>
    <x v="9"/>
  </r>
  <r>
    <s v="4198-VFOEA"/>
    <x v="0"/>
    <x v="12"/>
    <x v="2"/>
    <s v="No"/>
    <n v="0"/>
    <s v="Stanford"/>
    <n v="94305"/>
    <n v="37.424342000000003"/>
    <n v="-122.16564099999999"/>
    <n v="0"/>
    <x v="27"/>
    <x v="0"/>
    <s v="None"/>
    <s v="No"/>
    <n v="0"/>
    <s v="N/A"/>
    <s v="Yes"/>
    <x v="2"/>
    <x v="10"/>
    <x v="1"/>
    <x v="1"/>
    <x v="0"/>
    <x v="0"/>
    <x v="1"/>
    <x v="0"/>
    <x v="0"/>
    <x v="0"/>
    <x v="0"/>
    <s v="Yes"/>
    <x v="2"/>
    <x v="942"/>
    <n v="435.45"/>
    <n v="0"/>
    <n v="0"/>
    <n v="0"/>
    <n v="435.45"/>
    <x v="0"/>
    <x v="0"/>
    <x v="0"/>
  </r>
  <r>
    <s v="4199-QHJNM"/>
    <x v="1"/>
    <x v="15"/>
    <x v="3"/>
    <s v="Yes"/>
    <n v="0"/>
    <s v="Bass Lake"/>
    <n v="93604"/>
    <n v="37.458367000000003"/>
    <n v="-119.345011"/>
    <n v="9"/>
    <x v="23"/>
    <x v="2"/>
    <s v="Offer A"/>
    <s v="Yes"/>
    <n v="48.68"/>
    <s v="Yes"/>
    <s v="Yes"/>
    <x v="1"/>
    <x v="14"/>
    <x v="0"/>
    <x v="0"/>
    <x v="0"/>
    <x v="0"/>
    <x v="0"/>
    <x v="1"/>
    <x v="1"/>
    <x v="0"/>
    <x v="2"/>
    <s v="No"/>
    <x v="1"/>
    <x v="1197"/>
    <n v="6989.7"/>
    <n v="0"/>
    <n v="0"/>
    <n v="3261.56"/>
    <n v="10251.26"/>
    <x v="0"/>
    <x v="0"/>
    <x v="0"/>
  </r>
  <r>
    <s v="4201-JMNGR"/>
    <x v="0"/>
    <x v="36"/>
    <x v="5"/>
    <s v="No"/>
    <n v="0"/>
    <s v="Lucerne Valley"/>
    <n v="92356"/>
    <n v="34.508417000000001"/>
    <n v="-116.856103"/>
    <n v="0"/>
    <x v="13"/>
    <x v="0"/>
    <s v="Offer E"/>
    <s v="Yes"/>
    <n v="26.22"/>
    <s v="No"/>
    <s v="Yes"/>
    <x v="0"/>
    <x v="13"/>
    <x v="1"/>
    <x v="1"/>
    <x v="1"/>
    <x v="1"/>
    <x v="1"/>
    <x v="0"/>
    <x v="0"/>
    <x v="0"/>
    <x v="1"/>
    <s v="Yes"/>
    <x v="1"/>
    <x v="631"/>
    <n v="55.8"/>
    <n v="0"/>
    <n v="0"/>
    <n v="26.22"/>
    <n v="82.02"/>
    <x v="1"/>
    <x v="2"/>
    <x v="15"/>
  </r>
  <r>
    <s v="4203-QGNZA"/>
    <x v="0"/>
    <x v="60"/>
    <x v="4"/>
    <s v="No"/>
    <n v="3"/>
    <s v="Los Angeles"/>
    <n v="90021"/>
    <n v="34.029043000000001"/>
    <n v="-118.239504"/>
    <n v="0"/>
    <x v="61"/>
    <x v="1"/>
    <s v="None"/>
    <s v="Yes"/>
    <n v="26.09"/>
    <s v="No"/>
    <s v="No"/>
    <x v="3"/>
    <x v="16"/>
    <x v="2"/>
    <x v="2"/>
    <x v="2"/>
    <x v="2"/>
    <x v="2"/>
    <x v="2"/>
    <x v="2"/>
    <x v="2"/>
    <x v="1"/>
    <s v="No"/>
    <x v="0"/>
    <x v="364"/>
    <n v="535.35"/>
    <n v="0"/>
    <n v="0"/>
    <n v="730.52"/>
    <n v="1265.8699999999999"/>
    <x v="0"/>
    <x v="0"/>
    <x v="0"/>
  </r>
  <r>
    <s v="4208-UFFGW"/>
    <x v="1"/>
    <x v="53"/>
    <x v="3"/>
    <s v="No"/>
    <n v="0"/>
    <s v="Byron"/>
    <n v="94514"/>
    <n v="37.83323"/>
    <n v="-121.601461"/>
    <n v="0"/>
    <x v="29"/>
    <x v="0"/>
    <s v="Offer E"/>
    <s v="Yes"/>
    <n v="26.62"/>
    <s v="No"/>
    <s v="Yes"/>
    <x v="2"/>
    <x v="4"/>
    <x v="0"/>
    <x v="1"/>
    <x v="0"/>
    <x v="1"/>
    <x v="1"/>
    <x v="0"/>
    <x v="0"/>
    <x v="0"/>
    <x v="1"/>
    <s v="No"/>
    <x v="0"/>
    <x v="431"/>
    <n v="85.15"/>
    <n v="0"/>
    <n v="0"/>
    <n v="53.24"/>
    <n v="138.38999999999999"/>
    <x v="1"/>
    <x v="3"/>
    <x v="6"/>
  </r>
  <r>
    <s v="4210-QFJMF"/>
    <x v="0"/>
    <x v="51"/>
    <x v="1"/>
    <s v="No"/>
    <n v="0"/>
    <s v="Fallbrook"/>
    <n v="92028"/>
    <n v="33.362575"/>
    <n v="-117.299644"/>
    <n v="0"/>
    <x v="1"/>
    <x v="0"/>
    <s v="Offer E"/>
    <s v="Yes"/>
    <n v="36.909999999999997"/>
    <s v="No"/>
    <s v="Yes"/>
    <x v="1"/>
    <x v="21"/>
    <x v="0"/>
    <x v="1"/>
    <x v="0"/>
    <x v="1"/>
    <x v="1"/>
    <x v="1"/>
    <x v="1"/>
    <x v="0"/>
    <x v="1"/>
    <s v="Yes"/>
    <x v="1"/>
    <x v="853"/>
    <n v="317.25"/>
    <n v="0"/>
    <n v="0"/>
    <n v="147.63999999999999"/>
    <n v="464.89"/>
    <x v="1"/>
    <x v="1"/>
    <x v="5"/>
  </r>
  <r>
    <s v="4211-MMAZN"/>
    <x v="1"/>
    <x v="51"/>
    <x v="1"/>
    <s v="No"/>
    <n v="0"/>
    <s v="Vacaville"/>
    <n v="95688"/>
    <n v="38.419088000000002"/>
    <n v="-122.024568"/>
    <n v="0"/>
    <x v="13"/>
    <x v="0"/>
    <s v="Offer E"/>
    <s v="Yes"/>
    <n v="23.16"/>
    <s v="No"/>
    <s v="No"/>
    <x v="3"/>
    <x v="16"/>
    <x v="2"/>
    <x v="2"/>
    <x v="2"/>
    <x v="2"/>
    <x v="2"/>
    <x v="2"/>
    <x v="2"/>
    <x v="2"/>
    <x v="1"/>
    <s v="No"/>
    <x v="2"/>
    <x v="364"/>
    <n v="20.25"/>
    <n v="0"/>
    <n v="0"/>
    <n v="23.16"/>
    <n v="43.41"/>
    <x v="1"/>
    <x v="5"/>
    <x v="9"/>
  </r>
  <r>
    <s v="4213-HKBJO"/>
    <x v="0"/>
    <x v="27"/>
    <x v="5"/>
    <s v="No"/>
    <n v="0"/>
    <s v="Martinez"/>
    <n v="94553"/>
    <n v="38.014457"/>
    <n v="-122.115432"/>
    <n v="0"/>
    <x v="45"/>
    <x v="1"/>
    <s v="None"/>
    <s v="Yes"/>
    <n v="36.5"/>
    <s v="Yes"/>
    <s v="No"/>
    <x v="3"/>
    <x v="16"/>
    <x v="2"/>
    <x v="2"/>
    <x v="2"/>
    <x v="2"/>
    <x v="2"/>
    <x v="2"/>
    <x v="2"/>
    <x v="2"/>
    <x v="2"/>
    <s v="No"/>
    <x v="0"/>
    <x v="523"/>
    <n v="826.1"/>
    <n v="0"/>
    <n v="0"/>
    <n v="1204.5"/>
    <n v="2030.6"/>
    <x v="0"/>
    <x v="0"/>
    <x v="0"/>
  </r>
  <r>
    <s v="4220-TINQT"/>
    <x v="0"/>
    <x v="51"/>
    <x v="1"/>
    <s v="Yes"/>
    <n v="0"/>
    <s v="Raisin City"/>
    <n v="93652"/>
    <n v="36.594541999999997"/>
    <n v="-119.90524499999999"/>
    <n v="3"/>
    <x v="48"/>
    <x v="2"/>
    <s v="None"/>
    <s v="Yes"/>
    <n v="27.63"/>
    <s v="Yes"/>
    <s v="Yes"/>
    <x v="1"/>
    <x v="27"/>
    <x v="0"/>
    <x v="1"/>
    <x v="1"/>
    <x v="0"/>
    <x v="0"/>
    <x v="1"/>
    <x v="1"/>
    <x v="0"/>
    <x v="1"/>
    <s v="Yes"/>
    <x v="1"/>
    <x v="1124"/>
    <n v="6751.35"/>
    <n v="0"/>
    <n v="0"/>
    <n v="1685.43"/>
    <n v="8436.7800000000007"/>
    <x v="0"/>
    <x v="0"/>
    <x v="0"/>
  </r>
  <r>
    <s v="4223-BKEOR"/>
    <x v="0"/>
    <x v="39"/>
    <x v="2"/>
    <s v="No"/>
    <n v="0"/>
    <s v="San Bernardino"/>
    <n v="92411"/>
    <n v="34.122501"/>
    <n v="-117.320138"/>
    <n v="0"/>
    <x v="47"/>
    <x v="1"/>
    <s v="Offer D"/>
    <s v="Yes"/>
    <n v="30.88"/>
    <s v="No"/>
    <s v="Yes"/>
    <x v="2"/>
    <x v="26"/>
    <x v="1"/>
    <x v="1"/>
    <x v="1"/>
    <x v="1"/>
    <x v="1"/>
    <x v="1"/>
    <x v="1"/>
    <x v="0"/>
    <x v="0"/>
    <s v="No"/>
    <x v="2"/>
    <x v="272"/>
    <n v="1336.8"/>
    <n v="0"/>
    <n v="0"/>
    <n v="648.48"/>
    <n v="1985.28"/>
    <x v="0"/>
    <x v="0"/>
    <x v="0"/>
  </r>
  <r>
    <s v="4223-WOZCM"/>
    <x v="1"/>
    <x v="41"/>
    <x v="3"/>
    <s v="No"/>
    <n v="0"/>
    <s v="Carmel"/>
    <n v="93923"/>
    <n v="36.460611"/>
    <n v="-121.852507"/>
    <n v="0"/>
    <x v="29"/>
    <x v="0"/>
    <s v="Offer E"/>
    <s v="Yes"/>
    <n v="37.97"/>
    <s v="No"/>
    <s v="Yes"/>
    <x v="2"/>
    <x v="15"/>
    <x v="0"/>
    <x v="1"/>
    <x v="1"/>
    <x v="1"/>
    <x v="1"/>
    <x v="0"/>
    <x v="0"/>
    <x v="0"/>
    <x v="2"/>
    <s v="No"/>
    <x v="2"/>
    <x v="663"/>
    <n v="107.1"/>
    <n v="0"/>
    <n v="0"/>
    <n v="75.94"/>
    <n v="183.04"/>
    <x v="2"/>
    <x v="0"/>
    <x v="0"/>
  </r>
  <r>
    <s v="4226-KKDON"/>
    <x v="1"/>
    <x v="51"/>
    <x v="1"/>
    <s v="No"/>
    <n v="0"/>
    <s v="French Camp"/>
    <n v="95231"/>
    <n v="37.873283000000001"/>
    <n v="-121.292034"/>
    <n v="0"/>
    <x v="58"/>
    <x v="0"/>
    <s v="Offer E"/>
    <s v="Yes"/>
    <n v="30.8"/>
    <s v="No"/>
    <s v="Yes"/>
    <x v="2"/>
    <x v="22"/>
    <x v="0"/>
    <x v="0"/>
    <x v="0"/>
    <x v="0"/>
    <x v="0"/>
    <x v="0"/>
    <x v="0"/>
    <x v="0"/>
    <x v="1"/>
    <s v="Yes"/>
    <x v="1"/>
    <x v="1198"/>
    <n v="520.95000000000005"/>
    <n v="0"/>
    <n v="0"/>
    <n v="246.4"/>
    <n v="767.35"/>
    <x v="0"/>
    <x v="0"/>
    <x v="0"/>
  </r>
  <r>
    <s v="4227-OJHAL"/>
    <x v="0"/>
    <x v="10"/>
    <x v="1"/>
    <s v="Yes"/>
    <n v="2"/>
    <s v="El Centro"/>
    <n v="92243"/>
    <n v="32.770392999999999"/>
    <n v="-115.60915"/>
    <n v="8"/>
    <x v="64"/>
    <x v="2"/>
    <s v="None"/>
    <s v="Yes"/>
    <n v="20.149999999999999"/>
    <s v="Yes"/>
    <s v="Yes"/>
    <x v="2"/>
    <x v="0"/>
    <x v="1"/>
    <x v="0"/>
    <x v="1"/>
    <x v="1"/>
    <x v="0"/>
    <x v="0"/>
    <x v="0"/>
    <x v="0"/>
    <x v="0"/>
    <s v="Yes"/>
    <x v="0"/>
    <x v="266"/>
    <n v="5163"/>
    <n v="0"/>
    <n v="0"/>
    <n v="1370.2"/>
    <n v="6533.2"/>
    <x v="0"/>
    <x v="0"/>
    <x v="0"/>
  </r>
  <r>
    <s v="4228-ZGYUW"/>
    <x v="1"/>
    <x v="21"/>
    <x v="1"/>
    <s v="No"/>
    <n v="0"/>
    <s v="San Francisco"/>
    <n v="94108"/>
    <n v="37.791998"/>
    <n v="-122.408653"/>
    <n v="0"/>
    <x v="1"/>
    <x v="0"/>
    <s v="Offer E"/>
    <s v="Yes"/>
    <n v="12.24"/>
    <s v="Yes"/>
    <s v="Yes"/>
    <x v="1"/>
    <x v="4"/>
    <x v="0"/>
    <x v="0"/>
    <x v="0"/>
    <x v="1"/>
    <x v="1"/>
    <x v="1"/>
    <x v="1"/>
    <x v="1"/>
    <x v="1"/>
    <s v="Yes"/>
    <x v="1"/>
    <x v="345"/>
    <n v="368.1"/>
    <n v="0"/>
    <n v="30"/>
    <n v="48.96"/>
    <n v="447.06"/>
    <x v="1"/>
    <x v="1"/>
    <x v="11"/>
  </r>
  <r>
    <s v="4229-CZMLL"/>
    <x v="1"/>
    <x v="42"/>
    <x v="1"/>
    <s v="No"/>
    <n v="0"/>
    <s v="Salinas"/>
    <n v="93901"/>
    <n v="36.64152"/>
    <n v="-121.62218799999999"/>
    <n v="0"/>
    <x v="38"/>
    <x v="0"/>
    <s v="None"/>
    <s v="Yes"/>
    <n v="6.32"/>
    <s v="Yes"/>
    <s v="Yes"/>
    <x v="1"/>
    <x v="4"/>
    <x v="0"/>
    <x v="1"/>
    <x v="0"/>
    <x v="1"/>
    <x v="1"/>
    <x v="0"/>
    <x v="0"/>
    <x v="0"/>
    <x v="1"/>
    <s v="Yes"/>
    <x v="1"/>
    <x v="148"/>
    <n v="469.8"/>
    <n v="0"/>
    <n v="0"/>
    <n v="37.92"/>
    <n v="507.72"/>
    <x v="1"/>
    <x v="2"/>
    <x v="15"/>
  </r>
  <r>
    <s v="4231-LZUYM"/>
    <x v="0"/>
    <x v="0"/>
    <x v="0"/>
    <s v="Yes"/>
    <n v="0"/>
    <s v="Larkspur"/>
    <n v="94939"/>
    <n v="37.937081999999997"/>
    <n v="-122.532369"/>
    <n v="4"/>
    <x v="9"/>
    <x v="2"/>
    <s v="None"/>
    <s v="Yes"/>
    <n v="12.58"/>
    <s v="Yes"/>
    <s v="No"/>
    <x v="3"/>
    <x v="16"/>
    <x v="2"/>
    <x v="2"/>
    <x v="2"/>
    <x v="2"/>
    <x v="2"/>
    <x v="2"/>
    <x v="2"/>
    <x v="2"/>
    <x v="2"/>
    <s v="No"/>
    <x v="1"/>
    <x v="528"/>
    <n v="1887"/>
    <n v="0"/>
    <n v="0"/>
    <n v="905.76"/>
    <n v="2792.76"/>
    <x v="0"/>
    <x v="0"/>
    <x v="0"/>
  </r>
  <r>
    <s v="4232-JGKIY"/>
    <x v="1"/>
    <x v="19"/>
    <x v="4"/>
    <s v="No"/>
    <n v="0"/>
    <s v="Los Angeles"/>
    <n v="90011"/>
    <n v="34.007089999999998"/>
    <n v="-118.258681"/>
    <n v="0"/>
    <x v="13"/>
    <x v="0"/>
    <s v="None"/>
    <s v="Yes"/>
    <n v="26.37"/>
    <s v="No"/>
    <s v="No"/>
    <x v="3"/>
    <x v="16"/>
    <x v="2"/>
    <x v="2"/>
    <x v="2"/>
    <x v="2"/>
    <x v="2"/>
    <x v="2"/>
    <x v="2"/>
    <x v="2"/>
    <x v="1"/>
    <s v="No"/>
    <x v="1"/>
    <x v="330"/>
    <n v="19.2"/>
    <n v="0"/>
    <n v="0"/>
    <n v="26.37"/>
    <n v="45.57"/>
    <x v="2"/>
    <x v="0"/>
    <x v="0"/>
  </r>
  <r>
    <s v="4234-XTNEA"/>
    <x v="1"/>
    <x v="11"/>
    <x v="4"/>
    <s v="No"/>
    <n v="0"/>
    <s v="Irvine"/>
    <n v="92606"/>
    <n v="33.703975999999997"/>
    <n v="-117.824172"/>
    <n v="0"/>
    <x v="29"/>
    <x v="0"/>
    <s v="None"/>
    <s v="Yes"/>
    <n v="37.700000000000003"/>
    <s v="No"/>
    <s v="Yes"/>
    <x v="1"/>
    <x v="5"/>
    <x v="0"/>
    <x v="1"/>
    <x v="0"/>
    <x v="1"/>
    <x v="0"/>
    <x v="0"/>
    <x v="0"/>
    <x v="0"/>
    <x v="1"/>
    <s v="Yes"/>
    <x v="1"/>
    <x v="568"/>
    <n v="174.45"/>
    <n v="0"/>
    <n v="0"/>
    <n v="75.400000000000006"/>
    <n v="249.85"/>
    <x v="2"/>
    <x v="0"/>
    <x v="0"/>
  </r>
  <r>
    <s v="4236-UJPWO"/>
    <x v="0"/>
    <x v="20"/>
    <x v="0"/>
    <s v="No"/>
    <n v="0"/>
    <s v="Alviso"/>
    <n v="95002"/>
    <n v="37.449536999999999"/>
    <n v="-121.99481299999999"/>
    <n v="0"/>
    <x v="29"/>
    <x v="0"/>
    <s v="Offer E"/>
    <s v="No"/>
    <n v="0"/>
    <s v="N/A"/>
    <s v="Yes"/>
    <x v="2"/>
    <x v="36"/>
    <x v="0"/>
    <x v="1"/>
    <x v="0"/>
    <x v="1"/>
    <x v="1"/>
    <x v="0"/>
    <x v="0"/>
    <x v="0"/>
    <x v="1"/>
    <s v="No"/>
    <x v="1"/>
    <x v="1058"/>
    <n v="46.4"/>
    <n v="0"/>
    <n v="0"/>
    <n v="0"/>
    <n v="46.4"/>
    <x v="2"/>
    <x v="0"/>
    <x v="0"/>
  </r>
  <r>
    <s v="4236-XPXAV"/>
    <x v="0"/>
    <x v="45"/>
    <x v="1"/>
    <s v="Yes"/>
    <n v="0"/>
    <s v="Dunnigan"/>
    <n v="95937"/>
    <n v="38.931424999999997"/>
    <n v="-121.94608100000001"/>
    <n v="1"/>
    <x v="10"/>
    <x v="0"/>
    <s v="None"/>
    <s v="Yes"/>
    <n v="9.23"/>
    <s v="No"/>
    <s v="Yes"/>
    <x v="1"/>
    <x v="32"/>
    <x v="0"/>
    <x v="0"/>
    <x v="0"/>
    <x v="0"/>
    <x v="0"/>
    <x v="1"/>
    <x v="1"/>
    <x v="0"/>
    <x v="1"/>
    <s v="Yes"/>
    <x v="2"/>
    <x v="174"/>
    <n v="465.05"/>
    <n v="0"/>
    <n v="0"/>
    <n v="46.15"/>
    <n v="511.2"/>
    <x v="1"/>
    <x v="3"/>
    <x v="14"/>
  </r>
  <r>
    <s v="4237-CLSMM"/>
    <x v="1"/>
    <x v="45"/>
    <x v="1"/>
    <s v="Yes"/>
    <n v="0"/>
    <s v="Highland"/>
    <n v="92346"/>
    <n v="34.129677000000001"/>
    <n v="-117.15427699999999"/>
    <n v="10"/>
    <x v="29"/>
    <x v="0"/>
    <s v="None"/>
    <s v="Yes"/>
    <n v="34.380000000000003"/>
    <s v="No"/>
    <s v="No"/>
    <x v="3"/>
    <x v="16"/>
    <x v="2"/>
    <x v="2"/>
    <x v="2"/>
    <x v="2"/>
    <x v="2"/>
    <x v="2"/>
    <x v="2"/>
    <x v="2"/>
    <x v="1"/>
    <s v="No"/>
    <x v="2"/>
    <x v="220"/>
    <n v="38"/>
    <n v="0"/>
    <n v="0"/>
    <n v="68.760000000000005"/>
    <n v="106.76"/>
    <x v="2"/>
    <x v="0"/>
    <x v="0"/>
  </r>
  <r>
    <s v="4237-RLAQD"/>
    <x v="1"/>
    <x v="12"/>
    <x v="2"/>
    <s v="No"/>
    <n v="0"/>
    <s v="Callahan"/>
    <n v="96014"/>
    <n v="41.388396999999998"/>
    <n v="-122.794636"/>
    <n v="0"/>
    <x v="13"/>
    <x v="0"/>
    <s v="Offer E"/>
    <s v="Yes"/>
    <n v="44.75"/>
    <s v="No"/>
    <s v="Yes"/>
    <x v="0"/>
    <x v="11"/>
    <x v="0"/>
    <x v="1"/>
    <x v="0"/>
    <x v="1"/>
    <x v="1"/>
    <x v="0"/>
    <x v="0"/>
    <x v="0"/>
    <x v="1"/>
    <s v="Yes"/>
    <x v="0"/>
    <x v="671"/>
    <n v="45.85"/>
    <n v="0"/>
    <n v="0"/>
    <n v="44.75"/>
    <n v="90.6"/>
    <x v="1"/>
    <x v="5"/>
    <x v="9"/>
  </r>
  <r>
    <s v="4238-HFHSN"/>
    <x v="1"/>
    <x v="36"/>
    <x v="5"/>
    <s v="Yes"/>
    <n v="0"/>
    <s v="Elverta"/>
    <n v="95626"/>
    <n v="38.734997"/>
    <n v="-121.463719"/>
    <n v="4"/>
    <x v="48"/>
    <x v="2"/>
    <s v="Offer B"/>
    <s v="Yes"/>
    <n v="26.55"/>
    <s v="Yes"/>
    <s v="Yes"/>
    <x v="1"/>
    <x v="23"/>
    <x v="0"/>
    <x v="0"/>
    <x v="0"/>
    <x v="1"/>
    <x v="1"/>
    <x v="0"/>
    <x v="0"/>
    <x v="0"/>
    <x v="0"/>
    <s v="Yes"/>
    <x v="1"/>
    <x v="869"/>
    <n v="4904.8500000000004"/>
    <n v="0"/>
    <n v="0"/>
    <n v="1619.55"/>
    <n v="6524.4"/>
    <x v="0"/>
    <x v="0"/>
    <x v="0"/>
  </r>
  <r>
    <s v="4238-JSSWH"/>
    <x v="0"/>
    <x v="57"/>
    <x v="3"/>
    <s v="Yes"/>
    <n v="0"/>
    <s v="Porterville"/>
    <n v="93257"/>
    <n v="36.008958"/>
    <n v="-118.891593"/>
    <n v="1"/>
    <x v="33"/>
    <x v="1"/>
    <s v="None"/>
    <s v="Yes"/>
    <n v="45.13"/>
    <s v="Yes"/>
    <s v="Yes"/>
    <x v="1"/>
    <x v="1"/>
    <x v="0"/>
    <x v="1"/>
    <x v="1"/>
    <x v="1"/>
    <x v="0"/>
    <x v="1"/>
    <x v="1"/>
    <x v="0"/>
    <x v="2"/>
    <s v="No"/>
    <x v="1"/>
    <x v="1199"/>
    <n v="3452.55"/>
    <n v="0"/>
    <n v="0"/>
    <n v="1579.55"/>
    <n v="5032.1000000000004"/>
    <x v="0"/>
    <x v="0"/>
    <x v="0"/>
  </r>
  <r>
    <s v="4248-HCETZ"/>
    <x v="1"/>
    <x v="49"/>
    <x v="3"/>
    <s v="Yes"/>
    <n v="0"/>
    <s v="Sacramento"/>
    <n v="95814"/>
    <n v="38.584505"/>
    <n v="-121.491956"/>
    <n v="1"/>
    <x v="39"/>
    <x v="1"/>
    <s v="Offer C"/>
    <s v="Yes"/>
    <n v="6.23"/>
    <s v="No"/>
    <s v="Yes"/>
    <x v="1"/>
    <x v="3"/>
    <x v="0"/>
    <x v="0"/>
    <x v="1"/>
    <x v="1"/>
    <x v="1"/>
    <x v="0"/>
    <x v="0"/>
    <x v="0"/>
    <x v="1"/>
    <s v="Yes"/>
    <x v="0"/>
    <x v="138"/>
    <n v="2365.15"/>
    <n v="0"/>
    <n v="0"/>
    <n v="186.9"/>
    <n v="2552.0500000000002"/>
    <x v="1"/>
    <x v="5"/>
    <x v="9"/>
  </r>
  <r>
    <s v="4248-QPAVC"/>
    <x v="0"/>
    <x v="53"/>
    <x v="3"/>
    <s v="Yes"/>
    <n v="0"/>
    <s v="San Diego"/>
    <n v="92130"/>
    <n v="32.957194999999999"/>
    <n v="-117.20254199999999"/>
    <n v="1"/>
    <x v="67"/>
    <x v="1"/>
    <s v="Offer D"/>
    <s v="Yes"/>
    <n v="36.82"/>
    <s v="Yes"/>
    <s v="Yes"/>
    <x v="1"/>
    <x v="35"/>
    <x v="1"/>
    <x v="1"/>
    <x v="1"/>
    <x v="1"/>
    <x v="1"/>
    <x v="0"/>
    <x v="0"/>
    <x v="0"/>
    <x v="1"/>
    <s v="Yes"/>
    <x v="1"/>
    <x v="221"/>
    <n v="1463.45"/>
    <n v="0"/>
    <n v="0"/>
    <n v="625.94000000000005"/>
    <n v="2089.39"/>
    <x v="1"/>
    <x v="1"/>
    <x v="5"/>
  </r>
  <r>
    <s v="4250-FDVOU"/>
    <x v="0"/>
    <x v="56"/>
    <x v="1"/>
    <s v="No"/>
    <n v="0"/>
    <s v="Woodland"/>
    <n v="95695"/>
    <n v="38.719670000000001"/>
    <n v="-121.862416"/>
    <n v="0"/>
    <x v="38"/>
    <x v="0"/>
    <s v="Offer E"/>
    <s v="Yes"/>
    <n v="17.18"/>
    <s v="No"/>
    <s v="Yes"/>
    <x v="2"/>
    <x v="13"/>
    <x v="1"/>
    <x v="0"/>
    <x v="0"/>
    <x v="1"/>
    <x v="1"/>
    <x v="0"/>
    <x v="0"/>
    <x v="0"/>
    <x v="1"/>
    <s v="No"/>
    <x v="1"/>
    <x v="360"/>
    <n v="389.1"/>
    <n v="0"/>
    <n v="0"/>
    <n v="103.08"/>
    <n v="492.18"/>
    <x v="1"/>
    <x v="5"/>
    <x v="9"/>
  </r>
  <r>
    <s v="4250-WAROZ"/>
    <x v="1"/>
    <x v="57"/>
    <x v="3"/>
    <s v="Yes"/>
    <n v="3"/>
    <s v="Fresno"/>
    <n v="93701"/>
    <n v="36.749403000000001"/>
    <n v="-119.78757400000001"/>
    <n v="4"/>
    <x v="59"/>
    <x v="2"/>
    <s v="None"/>
    <s v="Yes"/>
    <n v="19.68"/>
    <s v="Yes"/>
    <s v="Yes"/>
    <x v="1"/>
    <x v="25"/>
    <x v="1"/>
    <x v="0"/>
    <x v="0"/>
    <x v="1"/>
    <x v="1"/>
    <x v="1"/>
    <x v="0"/>
    <x v="0"/>
    <x v="0"/>
    <s v="Yes"/>
    <x v="1"/>
    <x v="668"/>
    <n v="5774.55"/>
    <n v="0"/>
    <n v="0"/>
    <n v="1180.8"/>
    <n v="6955.35"/>
    <x v="0"/>
    <x v="0"/>
    <x v="0"/>
  </r>
  <r>
    <s v="4250-ZBWLV"/>
    <x v="1"/>
    <x v="38"/>
    <x v="4"/>
    <s v="No"/>
    <n v="0"/>
    <s v="Olema"/>
    <n v="94950"/>
    <n v="38.052208999999998"/>
    <n v="-122.775567"/>
    <n v="0"/>
    <x v="64"/>
    <x v="2"/>
    <s v="Offer A"/>
    <s v="Yes"/>
    <n v="21.74"/>
    <s v="Yes"/>
    <s v="Yes"/>
    <x v="1"/>
    <x v="5"/>
    <x v="0"/>
    <x v="0"/>
    <x v="1"/>
    <x v="0"/>
    <x v="0"/>
    <x v="1"/>
    <x v="1"/>
    <x v="0"/>
    <x v="0"/>
    <s v="No"/>
    <x v="1"/>
    <x v="578"/>
    <n v="7176.55"/>
    <n v="9.68"/>
    <n v="0"/>
    <n v="1478.32"/>
    <n v="8645.19"/>
    <x v="1"/>
    <x v="1"/>
    <x v="10"/>
  </r>
  <r>
    <s v="4254-QPEDE"/>
    <x v="0"/>
    <x v="19"/>
    <x v="4"/>
    <s v="Yes"/>
    <n v="0"/>
    <s v="Banning"/>
    <n v="92220"/>
    <n v="33.936298000000001"/>
    <n v="-116.849577"/>
    <n v="3"/>
    <x v="57"/>
    <x v="2"/>
    <s v="None"/>
    <s v="No"/>
    <n v="0"/>
    <s v="N/A"/>
    <s v="Yes"/>
    <x v="2"/>
    <x v="17"/>
    <x v="1"/>
    <x v="0"/>
    <x v="1"/>
    <x v="0"/>
    <x v="0"/>
    <x v="1"/>
    <x v="1"/>
    <x v="0"/>
    <x v="2"/>
    <s v="No"/>
    <x v="0"/>
    <x v="883"/>
    <n v="3330.1"/>
    <n v="0"/>
    <n v="0"/>
    <n v="0"/>
    <n v="3330.1"/>
    <x v="0"/>
    <x v="0"/>
    <x v="0"/>
  </r>
  <r>
    <s v="4255-DDUOU"/>
    <x v="0"/>
    <x v="10"/>
    <x v="1"/>
    <s v="Yes"/>
    <n v="3"/>
    <s v="Casmalia"/>
    <n v="93429"/>
    <n v="34.866031999999997"/>
    <n v="-120.536546"/>
    <n v="0"/>
    <x v="13"/>
    <x v="0"/>
    <s v="None"/>
    <s v="Yes"/>
    <n v="34.57"/>
    <s v="No"/>
    <s v="No"/>
    <x v="3"/>
    <x v="16"/>
    <x v="2"/>
    <x v="2"/>
    <x v="2"/>
    <x v="2"/>
    <x v="2"/>
    <x v="2"/>
    <x v="2"/>
    <x v="2"/>
    <x v="1"/>
    <s v="Yes"/>
    <x v="2"/>
    <x v="78"/>
    <n v="20.5"/>
    <n v="0"/>
    <n v="0"/>
    <n v="34.57"/>
    <n v="55.07"/>
    <x v="1"/>
    <x v="4"/>
    <x v="7"/>
  </r>
  <r>
    <s v="4256-ZWTZI"/>
    <x v="0"/>
    <x v="19"/>
    <x v="4"/>
    <s v="No"/>
    <n v="1"/>
    <s v="Morro Bay"/>
    <n v="93442"/>
    <n v="35.369553000000003"/>
    <n v="-120.763864"/>
    <n v="0"/>
    <x v="10"/>
    <x v="0"/>
    <s v="None"/>
    <s v="Yes"/>
    <n v="40.03"/>
    <s v="No"/>
    <s v="Yes"/>
    <x v="2"/>
    <x v="17"/>
    <x v="0"/>
    <x v="1"/>
    <x v="0"/>
    <x v="0"/>
    <x v="1"/>
    <x v="0"/>
    <x v="0"/>
    <x v="1"/>
    <x v="1"/>
    <s v="Yes"/>
    <x v="0"/>
    <x v="533"/>
    <n v="286.8"/>
    <n v="0"/>
    <n v="0"/>
    <n v="200.15"/>
    <n v="486.95"/>
    <x v="0"/>
    <x v="0"/>
    <x v="0"/>
  </r>
  <r>
    <s v="4257-GAESD"/>
    <x v="0"/>
    <x v="11"/>
    <x v="4"/>
    <s v="No"/>
    <n v="0"/>
    <s v="Dinuba"/>
    <n v="93618"/>
    <n v="36.523618999999997"/>
    <n v="-119.38686800000001"/>
    <n v="0"/>
    <x v="38"/>
    <x v="0"/>
    <s v="Offer E"/>
    <s v="No"/>
    <n v="0"/>
    <s v="N/A"/>
    <s v="Yes"/>
    <x v="0"/>
    <x v="17"/>
    <x v="0"/>
    <x v="1"/>
    <x v="0"/>
    <x v="1"/>
    <x v="0"/>
    <x v="1"/>
    <x v="1"/>
    <x v="0"/>
    <x v="1"/>
    <s v="No"/>
    <x v="0"/>
    <x v="43"/>
    <n v="298.7"/>
    <n v="0"/>
    <n v="0"/>
    <n v="0"/>
    <n v="298.7"/>
    <x v="0"/>
    <x v="0"/>
    <x v="0"/>
  </r>
  <r>
    <s v="4273-MBHYA"/>
    <x v="0"/>
    <x v="32"/>
    <x v="0"/>
    <s v="No"/>
    <n v="1"/>
    <s v="Desert Hot Springs"/>
    <n v="92241"/>
    <n v="33.832799000000001"/>
    <n v="-116.250973"/>
    <n v="0"/>
    <x v="13"/>
    <x v="0"/>
    <s v="None"/>
    <s v="Yes"/>
    <n v="5.36"/>
    <s v="No"/>
    <s v="Yes"/>
    <x v="1"/>
    <x v="10"/>
    <x v="0"/>
    <x v="1"/>
    <x v="0"/>
    <x v="1"/>
    <x v="0"/>
    <x v="1"/>
    <x v="1"/>
    <x v="0"/>
    <x v="1"/>
    <s v="Yes"/>
    <x v="1"/>
    <x v="1200"/>
    <n v="89.35"/>
    <n v="0"/>
    <n v="0"/>
    <n v="5.36"/>
    <n v="94.71"/>
    <x v="2"/>
    <x v="0"/>
    <x v="0"/>
  </r>
  <r>
    <s v="4274-DRSQT"/>
    <x v="0"/>
    <x v="25"/>
    <x v="0"/>
    <s v="No"/>
    <n v="0"/>
    <s v="Potrero"/>
    <n v="91963"/>
    <n v="32.619464999999998"/>
    <n v="-116.593605"/>
    <n v="0"/>
    <x v="22"/>
    <x v="2"/>
    <s v="None"/>
    <s v="Yes"/>
    <n v="31.93"/>
    <s v="Yes"/>
    <s v="Yes"/>
    <x v="1"/>
    <x v="26"/>
    <x v="0"/>
    <x v="0"/>
    <x v="0"/>
    <x v="1"/>
    <x v="0"/>
    <x v="0"/>
    <x v="0"/>
    <x v="0"/>
    <x v="0"/>
    <s v="Yes"/>
    <x v="1"/>
    <x v="1201"/>
    <n v="6000.1"/>
    <n v="0"/>
    <n v="0"/>
    <n v="2107.38"/>
    <n v="8107.48"/>
    <x v="0"/>
    <x v="0"/>
    <x v="0"/>
  </r>
  <r>
    <s v="4274-OWWYO"/>
    <x v="1"/>
    <x v="52"/>
    <x v="2"/>
    <s v="No"/>
    <n v="0"/>
    <s v="Walnut Grove"/>
    <n v="95690"/>
    <n v="38.240419000000003"/>
    <n v="-121.587535"/>
    <n v="0"/>
    <x v="13"/>
    <x v="0"/>
    <s v="None"/>
    <s v="Yes"/>
    <n v="4.8"/>
    <s v="No"/>
    <s v="Yes"/>
    <x v="1"/>
    <x v="4"/>
    <x v="0"/>
    <x v="0"/>
    <x v="0"/>
    <x v="1"/>
    <x v="1"/>
    <x v="0"/>
    <x v="0"/>
    <x v="0"/>
    <x v="1"/>
    <s v="Yes"/>
    <x v="1"/>
    <x v="506"/>
    <n v="74.349999999999994"/>
    <n v="0"/>
    <n v="0"/>
    <n v="4.8"/>
    <n v="79.150000000000006"/>
    <x v="1"/>
    <x v="3"/>
    <x v="13"/>
  </r>
  <r>
    <s v="4277-BWBML"/>
    <x v="1"/>
    <x v="23"/>
    <x v="1"/>
    <s v="Yes"/>
    <n v="2"/>
    <s v="Three Rivers"/>
    <n v="93271"/>
    <n v="36.413432999999998"/>
    <n v="-118.854708"/>
    <n v="0"/>
    <x v="9"/>
    <x v="2"/>
    <s v="Offer A"/>
    <s v="Yes"/>
    <n v="8.5299999999999994"/>
    <s v="No"/>
    <s v="No"/>
    <x v="3"/>
    <x v="16"/>
    <x v="2"/>
    <x v="2"/>
    <x v="2"/>
    <x v="2"/>
    <x v="2"/>
    <x v="2"/>
    <x v="2"/>
    <x v="2"/>
    <x v="2"/>
    <s v="No"/>
    <x v="1"/>
    <x v="68"/>
    <n v="1322.85"/>
    <n v="0"/>
    <n v="0"/>
    <n v="614.16"/>
    <n v="1937.01"/>
    <x v="0"/>
    <x v="0"/>
    <x v="0"/>
  </r>
  <r>
    <s v="4277-PVRAN"/>
    <x v="0"/>
    <x v="20"/>
    <x v="0"/>
    <s v="No"/>
    <n v="0"/>
    <s v="Daly City"/>
    <n v="94014"/>
    <n v="37.691561"/>
    <n v="-122.44520199999999"/>
    <n v="0"/>
    <x v="58"/>
    <x v="0"/>
    <s v="None"/>
    <s v="Yes"/>
    <n v="36.39"/>
    <s v="No"/>
    <s v="Yes"/>
    <x v="1"/>
    <x v="7"/>
    <x v="0"/>
    <x v="1"/>
    <x v="0"/>
    <x v="1"/>
    <x v="0"/>
    <x v="0"/>
    <x v="0"/>
    <x v="0"/>
    <x v="1"/>
    <s v="Yes"/>
    <x v="1"/>
    <x v="849"/>
    <n v="679.3"/>
    <n v="0"/>
    <n v="0"/>
    <n v="291.12"/>
    <n v="970.42"/>
    <x v="1"/>
    <x v="1"/>
    <x v="1"/>
  </r>
  <r>
    <s v="4277-UDIEF"/>
    <x v="1"/>
    <x v="35"/>
    <x v="2"/>
    <s v="Yes"/>
    <n v="3"/>
    <s v="Nuevo"/>
    <n v="92567"/>
    <n v="33.827689999999997"/>
    <n v="-117.102244"/>
    <n v="3"/>
    <x v="52"/>
    <x v="1"/>
    <s v="Offer C"/>
    <s v="Yes"/>
    <n v="45.68"/>
    <s v="Yes"/>
    <s v="Yes"/>
    <x v="0"/>
    <x v="33"/>
    <x v="1"/>
    <x v="1"/>
    <x v="0"/>
    <x v="0"/>
    <x v="0"/>
    <x v="1"/>
    <x v="1"/>
    <x v="0"/>
    <x v="1"/>
    <s v="No"/>
    <x v="1"/>
    <x v="924"/>
    <n v="1923.85"/>
    <n v="0"/>
    <n v="0"/>
    <n v="1096.32"/>
    <n v="3020.17"/>
    <x v="0"/>
    <x v="0"/>
    <x v="0"/>
  </r>
  <r>
    <s v="4280-DLSHD"/>
    <x v="1"/>
    <x v="59"/>
    <x v="0"/>
    <s v="Yes"/>
    <n v="0"/>
    <s v="San Bernardino"/>
    <n v="92411"/>
    <n v="34.122501"/>
    <n v="-117.320138"/>
    <n v="10"/>
    <x v="58"/>
    <x v="0"/>
    <s v="Offer E"/>
    <s v="Yes"/>
    <n v="19"/>
    <s v="No"/>
    <s v="Yes"/>
    <x v="0"/>
    <x v="34"/>
    <x v="0"/>
    <x v="0"/>
    <x v="1"/>
    <x v="1"/>
    <x v="1"/>
    <x v="0"/>
    <x v="0"/>
    <x v="0"/>
    <x v="1"/>
    <s v="Yes"/>
    <x v="0"/>
    <x v="159"/>
    <n v="445.85"/>
    <n v="0"/>
    <n v="0"/>
    <n v="152"/>
    <n v="597.85"/>
    <x v="0"/>
    <x v="0"/>
    <x v="0"/>
  </r>
  <r>
    <s v="4282-ACRXS"/>
    <x v="1"/>
    <x v="28"/>
    <x v="5"/>
    <s v="Yes"/>
    <n v="0"/>
    <s v="Covina"/>
    <n v="91723"/>
    <n v="34.084747"/>
    <n v="-117.886844"/>
    <n v="2"/>
    <x v="70"/>
    <x v="2"/>
    <s v="Offer C"/>
    <s v="No"/>
    <n v="0"/>
    <s v="N/A"/>
    <s v="Yes"/>
    <x v="0"/>
    <x v="2"/>
    <x v="0"/>
    <x v="1"/>
    <x v="0"/>
    <x v="1"/>
    <x v="1"/>
    <x v="0"/>
    <x v="0"/>
    <x v="0"/>
    <x v="1"/>
    <s v="Yes"/>
    <x v="1"/>
    <x v="505"/>
    <n v="955.75"/>
    <n v="0"/>
    <n v="0"/>
    <n v="0"/>
    <n v="955.75"/>
    <x v="0"/>
    <x v="0"/>
    <x v="0"/>
  </r>
  <r>
    <s v="4282-MSACW"/>
    <x v="1"/>
    <x v="14"/>
    <x v="0"/>
    <s v="No"/>
    <n v="0"/>
    <s v="Tahoe City"/>
    <n v="96145"/>
    <n v="39.178336999999999"/>
    <n v="-120.162806"/>
    <n v="0"/>
    <x v="64"/>
    <x v="2"/>
    <s v="None"/>
    <s v="Yes"/>
    <n v="32.67"/>
    <s v="Yes"/>
    <s v="Yes"/>
    <x v="1"/>
    <x v="46"/>
    <x v="1"/>
    <x v="0"/>
    <x v="1"/>
    <x v="0"/>
    <x v="0"/>
    <x v="1"/>
    <x v="1"/>
    <x v="0"/>
    <x v="0"/>
    <s v="Yes"/>
    <x v="0"/>
    <x v="1202"/>
    <n v="8035.95"/>
    <n v="0"/>
    <n v="0"/>
    <n v="2221.56"/>
    <n v="10257.51"/>
    <x v="0"/>
    <x v="0"/>
    <x v="0"/>
  </r>
  <r>
    <s v="4282-YMKNA"/>
    <x v="0"/>
    <x v="39"/>
    <x v="2"/>
    <s v="No"/>
    <n v="0"/>
    <s v="Biola"/>
    <n v="93606"/>
    <n v="36.798881999999999"/>
    <n v="-120.01951099999999"/>
    <n v="0"/>
    <x v="0"/>
    <x v="0"/>
    <s v="Offer E"/>
    <s v="Yes"/>
    <n v="16.48"/>
    <s v="Yes"/>
    <s v="Yes"/>
    <x v="1"/>
    <x v="11"/>
    <x v="0"/>
    <x v="1"/>
    <x v="0"/>
    <x v="1"/>
    <x v="1"/>
    <x v="0"/>
    <x v="0"/>
    <x v="0"/>
    <x v="1"/>
    <s v="Yes"/>
    <x v="1"/>
    <x v="103"/>
    <n v="706.6"/>
    <n v="0"/>
    <n v="0"/>
    <n v="148.32"/>
    <n v="854.92"/>
    <x v="1"/>
    <x v="1"/>
    <x v="5"/>
  </r>
  <r>
    <s v="4283-FUTGF"/>
    <x v="1"/>
    <x v="6"/>
    <x v="5"/>
    <s v="No"/>
    <n v="0"/>
    <s v="El Sobrante"/>
    <n v="94803"/>
    <n v="37.963994999999997"/>
    <n v="-122.288296"/>
    <n v="0"/>
    <x v="53"/>
    <x v="1"/>
    <s v="None"/>
    <s v="Yes"/>
    <n v="16.78"/>
    <s v="Yes"/>
    <s v="Yes"/>
    <x v="1"/>
    <x v="26"/>
    <x v="0"/>
    <x v="1"/>
    <x v="1"/>
    <x v="1"/>
    <x v="1"/>
    <x v="0"/>
    <x v="0"/>
    <x v="0"/>
    <x v="1"/>
    <s v="Yes"/>
    <x v="1"/>
    <x v="303"/>
    <n v="1471.75"/>
    <n v="0"/>
    <n v="0"/>
    <n v="318.82"/>
    <n v="1790.57"/>
    <x v="1"/>
    <x v="2"/>
    <x v="3"/>
  </r>
  <r>
    <s v="4283-IVYCI"/>
    <x v="1"/>
    <x v="43"/>
    <x v="1"/>
    <s v="No"/>
    <n v="0"/>
    <s v="Sacramento"/>
    <n v="95832"/>
    <n v="38.445939000000003"/>
    <n v="-121.496855"/>
    <n v="0"/>
    <x v="0"/>
    <x v="0"/>
    <s v="Offer E"/>
    <s v="Yes"/>
    <n v="27.53"/>
    <s v="No"/>
    <s v="Yes"/>
    <x v="0"/>
    <x v="4"/>
    <x v="1"/>
    <x v="1"/>
    <x v="0"/>
    <x v="0"/>
    <x v="1"/>
    <x v="1"/>
    <x v="1"/>
    <x v="0"/>
    <x v="1"/>
    <s v="No"/>
    <x v="0"/>
    <x v="1203"/>
    <n v="547.79999999999995"/>
    <n v="0"/>
    <n v="0"/>
    <n v="247.77"/>
    <n v="795.57"/>
    <x v="0"/>
    <x v="0"/>
    <x v="0"/>
  </r>
  <r>
    <s v="4285-GYRQC"/>
    <x v="0"/>
    <x v="54"/>
    <x v="5"/>
    <s v="Yes"/>
    <n v="0"/>
    <s v="Newport Beach"/>
    <n v="92662"/>
    <n v="33.606335999999999"/>
    <n v="-117.89304199999999"/>
    <n v="1"/>
    <x v="6"/>
    <x v="0"/>
    <s v="Offer E"/>
    <s v="Yes"/>
    <n v="44.66"/>
    <s v="No"/>
    <s v="Yes"/>
    <x v="1"/>
    <x v="33"/>
    <x v="0"/>
    <x v="1"/>
    <x v="1"/>
    <x v="1"/>
    <x v="0"/>
    <x v="0"/>
    <x v="0"/>
    <x v="0"/>
    <x v="1"/>
    <s v="Yes"/>
    <x v="1"/>
    <x v="80"/>
    <n v="587.1"/>
    <n v="0"/>
    <n v="0"/>
    <n v="312.62"/>
    <n v="899.72"/>
    <x v="1"/>
    <x v="5"/>
    <x v="9"/>
  </r>
  <r>
    <s v="4289-DTDKW"/>
    <x v="1"/>
    <x v="33"/>
    <x v="2"/>
    <s v="Yes"/>
    <n v="0"/>
    <s v="Madera"/>
    <n v="93637"/>
    <n v="36.902954000000001"/>
    <n v="-120.19427399999999"/>
    <n v="1"/>
    <x v="36"/>
    <x v="2"/>
    <s v="Offer B"/>
    <s v="Yes"/>
    <n v="22.56"/>
    <s v="Yes"/>
    <s v="Yes"/>
    <x v="0"/>
    <x v="3"/>
    <x v="0"/>
    <x v="0"/>
    <x v="0"/>
    <x v="1"/>
    <x v="0"/>
    <x v="1"/>
    <x v="1"/>
    <x v="0"/>
    <x v="1"/>
    <s v="Yes"/>
    <x v="1"/>
    <x v="13"/>
    <n v="4113.1000000000004"/>
    <n v="0"/>
    <n v="0"/>
    <n v="902.4"/>
    <n v="5015.5"/>
    <x v="1"/>
    <x v="1"/>
    <x v="1"/>
  </r>
  <r>
    <s v="4290-BSXUX"/>
    <x v="1"/>
    <x v="25"/>
    <x v="0"/>
    <s v="Yes"/>
    <n v="0"/>
    <s v="Fields Landing"/>
    <n v="95537"/>
    <n v="40.726948999999998"/>
    <n v="-124.217378"/>
    <n v="1"/>
    <x v="3"/>
    <x v="0"/>
    <s v="None"/>
    <s v="Yes"/>
    <n v="43.27"/>
    <s v="Yes"/>
    <s v="Yes"/>
    <x v="1"/>
    <x v="14"/>
    <x v="0"/>
    <x v="1"/>
    <x v="0"/>
    <x v="0"/>
    <x v="1"/>
    <x v="0"/>
    <x v="0"/>
    <x v="0"/>
    <x v="1"/>
    <s v="Yes"/>
    <x v="1"/>
    <x v="138"/>
    <n v="251.75"/>
    <n v="0"/>
    <n v="0"/>
    <n v="129.81"/>
    <n v="381.56"/>
    <x v="1"/>
    <x v="1"/>
    <x v="11"/>
  </r>
  <r>
    <s v="4291-HPAXL"/>
    <x v="1"/>
    <x v="54"/>
    <x v="5"/>
    <s v="No"/>
    <n v="2"/>
    <s v="Galt"/>
    <n v="95632"/>
    <n v="38.274450999999999"/>
    <n v="-121.259201"/>
    <n v="0"/>
    <x v="13"/>
    <x v="0"/>
    <s v="None"/>
    <s v="Yes"/>
    <n v="29.1"/>
    <s v="No"/>
    <s v="No"/>
    <x v="3"/>
    <x v="16"/>
    <x v="2"/>
    <x v="2"/>
    <x v="2"/>
    <x v="2"/>
    <x v="2"/>
    <x v="2"/>
    <x v="2"/>
    <x v="2"/>
    <x v="1"/>
    <s v="No"/>
    <x v="0"/>
    <x v="23"/>
    <n v="19.850000000000001"/>
    <n v="0"/>
    <n v="0"/>
    <n v="29.1"/>
    <n v="48.95"/>
    <x v="2"/>
    <x v="0"/>
    <x v="0"/>
  </r>
  <r>
    <s v="4291-HYEBC"/>
    <x v="0"/>
    <x v="48"/>
    <x v="3"/>
    <s v="Yes"/>
    <n v="3"/>
    <s v="Weldon"/>
    <n v="93283"/>
    <n v="35.556469999999997"/>
    <n v="-118.24491399999999"/>
    <n v="2"/>
    <x v="61"/>
    <x v="1"/>
    <s v="None"/>
    <s v="No"/>
    <n v="0"/>
    <s v="N/A"/>
    <s v="Yes"/>
    <x v="2"/>
    <x v="8"/>
    <x v="0"/>
    <x v="0"/>
    <x v="0"/>
    <x v="1"/>
    <x v="1"/>
    <x v="1"/>
    <x v="1"/>
    <x v="0"/>
    <x v="0"/>
    <s v="Yes"/>
    <x v="1"/>
    <x v="558"/>
    <n v="1096.5999999999999"/>
    <n v="0"/>
    <n v="0"/>
    <n v="0"/>
    <n v="1096.5999999999999"/>
    <x v="0"/>
    <x v="0"/>
    <x v="0"/>
  </r>
  <r>
    <s v="4291-SHSBH"/>
    <x v="1"/>
    <x v="11"/>
    <x v="4"/>
    <s v="No"/>
    <n v="0"/>
    <s v="Modesto"/>
    <n v="95354"/>
    <n v="37.639029000000001"/>
    <n v="-120.964772"/>
    <n v="0"/>
    <x v="6"/>
    <x v="0"/>
    <s v="Offer E"/>
    <s v="Yes"/>
    <n v="8.9499999999999993"/>
    <s v="No"/>
    <s v="Yes"/>
    <x v="1"/>
    <x v="17"/>
    <x v="0"/>
    <x v="1"/>
    <x v="0"/>
    <x v="1"/>
    <x v="1"/>
    <x v="0"/>
    <x v="0"/>
    <x v="0"/>
    <x v="1"/>
    <s v="Yes"/>
    <x v="1"/>
    <x v="258"/>
    <n v="521.35"/>
    <n v="0"/>
    <n v="0"/>
    <n v="62.65"/>
    <n v="584"/>
    <x v="0"/>
    <x v="0"/>
    <x v="0"/>
  </r>
  <r>
    <s v="4291-TPNFG"/>
    <x v="1"/>
    <x v="52"/>
    <x v="2"/>
    <s v="Yes"/>
    <n v="0"/>
    <s v="Raisin City"/>
    <n v="93652"/>
    <n v="36.594541999999997"/>
    <n v="-119.90524499999999"/>
    <n v="1"/>
    <x v="9"/>
    <x v="2"/>
    <s v="Offer A"/>
    <s v="Yes"/>
    <n v="29.29"/>
    <s v="Yes"/>
    <s v="Yes"/>
    <x v="2"/>
    <x v="2"/>
    <x v="1"/>
    <x v="0"/>
    <x v="1"/>
    <x v="0"/>
    <x v="1"/>
    <x v="1"/>
    <x v="1"/>
    <x v="1"/>
    <x v="2"/>
    <s v="Yes"/>
    <x v="1"/>
    <x v="351"/>
    <n v="5980.55"/>
    <n v="0"/>
    <n v="140"/>
    <n v="2108.88"/>
    <n v="8229.43"/>
    <x v="0"/>
    <x v="0"/>
    <x v="0"/>
  </r>
  <r>
    <s v="4291-YZODP"/>
    <x v="0"/>
    <x v="52"/>
    <x v="2"/>
    <s v="No"/>
    <n v="3"/>
    <s v="San Carlos"/>
    <n v="94070"/>
    <n v="37.497914999999999"/>
    <n v="-122.26736099999999"/>
    <n v="0"/>
    <x v="6"/>
    <x v="0"/>
    <s v="Offer E"/>
    <s v="Yes"/>
    <n v="49.66"/>
    <s v="No"/>
    <s v="No"/>
    <x v="3"/>
    <x v="16"/>
    <x v="2"/>
    <x v="2"/>
    <x v="2"/>
    <x v="2"/>
    <x v="2"/>
    <x v="2"/>
    <x v="2"/>
    <x v="2"/>
    <x v="0"/>
    <s v="No"/>
    <x v="0"/>
    <x v="101"/>
    <n v="96.8"/>
    <n v="0"/>
    <n v="0"/>
    <n v="347.62"/>
    <n v="444.42"/>
    <x v="0"/>
    <x v="0"/>
    <x v="0"/>
  </r>
  <r>
    <s v="4293-ETKAP"/>
    <x v="0"/>
    <x v="21"/>
    <x v="1"/>
    <s v="Yes"/>
    <n v="1"/>
    <s v="Litchfield"/>
    <n v="96117"/>
    <n v="40.507272"/>
    <n v="-120.338228"/>
    <n v="10"/>
    <x v="7"/>
    <x v="2"/>
    <s v="Offer B"/>
    <s v="Yes"/>
    <n v="1.83"/>
    <s v="Yes"/>
    <s v="Yes"/>
    <x v="0"/>
    <x v="37"/>
    <x v="0"/>
    <x v="0"/>
    <x v="0"/>
    <x v="0"/>
    <x v="0"/>
    <x v="1"/>
    <x v="1"/>
    <x v="0"/>
    <x v="2"/>
    <s v="Yes"/>
    <x v="1"/>
    <x v="709"/>
    <n v="5071.8999999999996"/>
    <n v="0"/>
    <n v="0"/>
    <n v="118.95"/>
    <n v="5190.8500000000004"/>
    <x v="0"/>
    <x v="0"/>
    <x v="0"/>
  </r>
  <r>
    <s v="4295-YURET"/>
    <x v="0"/>
    <x v="3"/>
    <x v="3"/>
    <s v="Yes"/>
    <n v="1"/>
    <s v="San Quentin"/>
    <n v="94964"/>
    <n v="37.942551000000002"/>
    <n v="-122.491642"/>
    <n v="8"/>
    <x v="11"/>
    <x v="2"/>
    <s v="Offer B"/>
    <s v="Yes"/>
    <n v="5.93"/>
    <s v="No"/>
    <s v="Yes"/>
    <x v="2"/>
    <x v="10"/>
    <x v="1"/>
    <x v="1"/>
    <x v="0"/>
    <x v="0"/>
    <x v="0"/>
    <x v="1"/>
    <x v="0"/>
    <x v="1"/>
    <x v="2"/>
    <s v="Yes"/>
    <x v="0"/>
    <x v="1047"/>
    <n v="4084.35"/>
    <n v="0"/>
    <n v="140"/>
    <n v="332.08"/>
    <n v="4556.43"/>
    <x v="0"/>
    <x v="0"/>
    <x v="0"/>
  </r>
  <r>
    <s v="4298-OYIFC"/>
    <x v="1"/>
    <x v="40"/>
    <x v="2"/>
    <s v="Yes"/>
    <n v="0"/>
    <s v="Loyalton"/>
    <n v="96118"/>
    <n v="39.637470999999998"/>
    <n v="-120.226338"/>
    <n v="1"/>
    <x v="49"/>
    <x v="1"/>
    <s v="None"/>
    <s v="Yes"/>
    <n v="18.600000000000001"/>
    <s v="Yes"/>
    <s v="Yes"/>
    <x v="1"/>
    <x v="37"/>
    <x v="0"/>
    <x v="1"/>
    <x v="1"/>
    <x v="0"/>
    <x v="0"/>
    <x v="1"/>
    <x v="1"/>
    <x v="1"/>
    <x v="1"/>
    <s v="Yes"/>
    <x v="1"/>
    <x v="1204"/>
    <n v="1539.8"/>
    <n v="0"/>
    <n v="140"/>
    <n v="279"/>
    <n v="1958.8"/>
    <x v="0"/>
    <x v="0"/>
    <x v="0"/>
  </r>
  <r>
    <s v="4299-OPXEJ"/>
    <x v="0"/>
    <x v="30"/>
    <x v="2"/>
    <s v="No"/>
    <n v="0"/>
    <s v="Inglewood"/>
    <n v="90301"/>
    <n v="33.956445000000002"/>
    <n v="-118.358634"/>
    <n v="0"/>
    <x v="11"/>
    <x v="2"/>
    <s v="Offer B"/>
    <s v="Yes"/>
    <n v="13.89"/>
    <s v="No"/>
    <s v="No"/>
    <x v="3"/>
    <x v="16"/>
    <x v="2"/>
    <x v="2"/>
    <x v="2"/>
    <x v="2"/>
    <x v="2"/>
    <x v="2"/>
    <x v="2"/>
    <x v="2"/>
    <x v="2"/>
    <s v="Yes"/>
    <x v="1"/>
    <x v="92"/>
    <n v="1080.55"/>
    <n v="0"/>
    <n v="0"/>
    <n v="777.84"/>
    <n v="1858.39"/>
    <x v="0"/>
    <x v="0"/>
    <x v="0"/>
  </r>
  <r>
    <s v="4299-SIMNS"/>
    <x v="1"/>
    <x v="9"/>
    <x v="1"/>
    <s v="No"/>
    <n v="0"/>
    <s v="Temple City"/>
    <n v="91780"/>
    <n v="34.101607999999999"/>
    <n v="-118.055848"/>
    <n v="0"/>
    <x v="0"/>
    <x v="0"/>
    <s v="Offer E"/>
    <s v="Yes"/>
    <n v="34.340000000000003"/>
    <s v="Yes"/>
    <s v="Yes"/>
    <x v="1"/>
    <x v="35"/>
    <x v="1"/>
    <x v="1"/>
    <x v="0"/>
    <x v="1"/>
    <x v="1"/>
    <x v="0"/>
    <x v="0"/>
    <x v="1"/>
    <x v="1"/>
    <s v="Yes"/>
    <x v="1"/>
    <x v="1205"/>
    <n v="784.45"/>
    <n v="0"/>
    <n v="50"/>
    <n v="309.06"/>
    <n v="1143.51"/>
    <x v="0"/>
    <x v="0"/>
    <x v="0"/>
  </r>
  <r>
    <s v="4301-VVZKA"/>
    <x v="1"/>
    <x v="11"/>
    <x v="4"/>
    <s v="Yes"/>
    <n v="0"/>
    <s v="San Francisco"/>
    <n v="94123"/>
    <n v="37.800254000000002"/>
    <n v="-122.436975"/>
    <n v="1"/>
    <x v="43"/>
    <x v="1"/>
    <s v="None"/>
    <s v="Yes"/>
    <n v="25.83"/>
    <s v="Yes"/>
    <s v="Yes"/>
    <x v="1"/>
    <x v="48"/>
    <x v="0"/>
    <x v="1"/>
    <x v="0"/>
    <x v="1"/>
    <x v="1"/>
    <x v="0"/>
    <x v="0"/>
    <x v="0"/>
    <x v="1"/>
    <s v="Yes"/>
    <x v="1"/>
    <x v="817"/>
    <n v="1189.4000000000001"/>
    <n v="0"/>
    <n v="0"/>
    <n v="413.28"/>
    <n v="1602.68"/>
    <x v="0"/>
    <x v="0"/>
    <x v="0"/>
  </r>
  <r>
    <s v="4302-ZYFEL"/>
    <x v="1"/>
    <x v="5"/>
    <x v="4"/>
    <s v="Yes"/>
    <n v="2"/>
    <s v="Belvedere Tiburon"/>
    <n v="94920"/>
    <n v="37.885629000000002"/>
    <n v="-122.46858"/>
    <n v="8"/>
    <x v="19"/>
    <x v="2"/>
    <s v="Offer A"/>
    <s v="Yes"/>
    <n v="26.44"/>
    <s v="No"/>
    <s v="No"/>
    <x v="3"/>
    <x v="16"/>
    <x v="2"/>
    <x v="2"/>
    <x v="2"/>
    <x v="2"/>
    <x v="2"/>
    <x v="2"/>
    <x v="2"/>
    <x v="2"/>
    <x v="0"/>
    <s v="Yes"/>
    <x v="0"/>
    <x v="33"/>
    <n v="1403.1"/>
    <n v="0"/>
    <n v="0"/>
    <n v="1824.36"/>
    <n v="3227.46"/>
    <x v="0"/>
    <x v="0"/>
    <x v="0"/>
  </r>
  <r>
    <s v="4304-TSPVK"/>
    <x v="0"/>
    <x v="1"/>
    <x v="1"/>
    <s v="Yes"/>
    <n v="0"/>
    <s v="Tupman"/>
    <n v="93276"/>
    <n v="35.316262999999999"/>
    <n v="-119.402559"/>
    <n v="8"/>
    <x v="64"/>
    <x v="2"/>
    <s v="Offer A"/>
    <s v="Yes"/>
    <n v="23.14"/>
    <s v="Yes"/>
    <s v="Yes"/>
    <x v="1"/>
    <x v="8"/>
    <x v="1"/>
    <x v="0"/>
    <x v="1"/>
    <x v="0"/>
    <x v="0"/>
    <x v="1"/>
    <x v="1"/>
    <x v="0"/>
    <x v="2"/>
    <s v="No"/>
    <x v="1"/>
    <x v="91"/>
    <n v="7843.55"/>
    <n v="0"/>
    <n v="0"/>
    <n v="1573.52"/>
    <n v="9417.07"/>
    <x v="0"/>
    <x v="0"/>
    <x v="0"/>
  </r>
  <r>
    <s v="4304-XUMGI"/>
    <x v="1"/>
    <x v="58"/>
    <x v="3"/>
    <s v="Yes"/>
    <n v="2"/>
    <s v="Moreno Valley"/>
    <n v="92557"/>
    <n v="33.970661"/>
    <n v="-117.255039"/>
    <n v="3"/>
    <x v="15"/>
    <x v="2"/>
    <s v="None"/>
    <s v="Yes"/>
    <n v="32.9"/>
    <s v="Yes"/>
    <s v="Yes"/>
    <x v="2"/>
    <x v="30"/>
    <x v="1"/>
    <x v="0"/>
    <x v="1"/>
    <x v="1"/>
    <x v="1"/>
    <x v="1"/>
    <x v="1"/>
    <x v="0"/>
    <x v="2"/>
    <s v="Yes"/>
    <x v="1"/>
    <x v="439"/>
    <n v="3822.45"/>
    <n v="0"/>
    <n v="0"/>
    <n v="1645"/>
    <n v="5467.45"/>
    <x v="0"/>
    <x v="0"/>
    <x v="0"/>
  </r>
  <r>
    <s v="4307-KTUMW"/>
    <x v="1"/>
    <x v="60"/>
    <x v="4"/>
    <s v="Yes"/>
    <n v="0"/>
    <s v="Santa Barbara"/>
    <n v="93108"/>
    <n v="34.457540999999999"/>
    <n v="-119.631072"/>
    <n v="1"/>
    <x v="63"/>
    <x v="2"/>
    <s v="Offer B"/>
    <s v="Yes"/>
    <n v="31.24"/>
    <s v="Yes"/>
    <s v="Yes"/>
    <x v="1"/>
    <x v="5"/>
    <x v="1"/>
    <x v="1"/>
    <x v="1"/>
    <x v="1"/>
    <x v="1"/>
    <x v="1"/>
    <x v="1"/>
    <x v="0"/>
    <x v="1"/>
    <s v="No"/>
    <x v="1"/>
    <x v="696"/>
    <n v="5029.2"/>
    <n v="0"/>
    <n v="0"/>
    <n v="1655.72"/>
    <n v="6684.92"/>
    <x v="1"/>
    <x v="5"/>
    <x v="8"/>
  </r>
  <r>
    <s v="4307-KWMXE"/>
    <x v="1"/>
    <x v="55"/>
    <x v="2"/>
    <s v="No"/>
    <n v="0"/>
    <s v="Llano"/>
    <n v="93544"/>
    <n v="34.500090999999998"/>
    <n v="-117.765862"/>
    <n v="0"/>
    <x v="46"/>
    <x v="0"/>
    <s v="Offer D"/>
    <s v="No"/>
    <n v="0"/>
    <s v="N/A"/>
    <s v="Yes"/>
    <x v="2"/>
    <x v="13"/>
    <x v="0"/>
    <x v="0"/>
    <x v="0"/>
    <x v="0"/>
    <x v="1"/>
    <x v="0"/>
    <x v="0"/>
    <x v="0"/>
    <x v="1"/>
    <s v="No"/>
    <x v="1"/>
    <x v="1188"/>
    <n v="389.8"/>
    <n v="0"/>
    <n v="0"/>
    <n v="0"/>
    <n v="389.8"/>
    <x v="0"/>
    <x v="0"/>
    <x v="0"/>
  </r>
  <r>
    <s v="4310-KEDTB"/>
    <x v="0"/>
    <x v="38"/>
    <x v="4"/>
    <s v="No"/>
    <n v="2"/>
    <s v="Yuba City"/>
    <n v="95993"/>
    <n v="39.075693999999999"/>
    <n v="-121.70605999999999"/>
    <n v="0"/>
    <x v="18"/>
    <x v="1"/>
    <s v="None"/>
    <s v="No"/>
    <n v="0"/>
    <s v="N/A"/>
    <s v="Yes"/>
    <x v="2"/>
    <x v="22"/>
    <x v="0"/>
    <x v="1"/>
    <x v="1"/>
    <x v="1"/>
    <x v="1"/>
    <x v="0"/>
    <x v="0"/>
    <x v="0"/>
    <x v="1"/>
    <s v="Yes"/>
    <x v="0"/>
    <x v="463"/>
    <n v="786.5"/>
    <n v="10.28"/>
    <n v="0"/>
    <n v="0"/>
    <n v="776.22"/>
    <x v="0"/>
    <x v="0"/>
    <x v="0"/>
  </r>
  <r>
    <s v="4311-QTTAI"/>
    <x v="0"/>
    <x v="54"/>
    <x v="5"/>
    <s v="No"/>
    <n v="0"/>
    <s v="Van Nuys"/>
    <n v="91411"/>
    <n v="34.178469999999997"/>
    <n v="-118.45947200000001"/>
    <n v="0"/>
    <x v="43"/>
    <x v="1"/>
    <s v="None"/>
    <s v="Yes"/>
    <n v="40.950000000000003"/>
    <s v="No"/>
    <s v="No"/>
    <x v="3"/>
    <x v="16"/>
    <x v="2"/>
    <x v="2"/>
    <x v="2"/>
    <x v="2"/>
    <x v="2"/>
    <x v="2"/>
    <x v="2"/>
    <x v="2"/>
    <x v="0"/>
    <s v="No"/>
    <x v="0"/>
    <x v="208"/>
    <n v="295.55"/>
    <n v="0"/>
    <n v="0"/>
    <n v="655.20000000000005"/>
    <n v="950.75"/>
    <x v="0"/>
    <x v="0"/>
    <x v="0"/>
  </r>
  <r>
    <s v="4312-GVYNH"/>
    <x v="0"/>
    <x v="1"/>
    <x v="1"/>
    <s v="Yes"/>
    <n v="0"/>
    <s v="Westminster"/>
    <n v="92683"/>
    <n v="33.752591000000002"/>
    <n v="-117.993661"/>
    <n v="8"/>
    <x v="40"/>
    <x v="2"/>
    <s v="None"/>
    <s v="No"/>
    <n v="0"/>
    <s v="N/A"/>
    <s v="Yes"/>
    <x v="0"/>
    <x v="33"/>
    <x v="1"/>
    <x v="1"/>
    <x v="1"/>
    <x v="0"/>
    <x v="1"/>
    <x v="1"/>
    <x v="1"/>
    <x v="0"/>
    <x v="2"/>
    <s v="Yes"/>
    <x v="1"/>
    <x v="321"/>
    <n v="3370.2"/>
    <n v="0"/>
    <n v="0"/>
    <n v="0"/>
    <n v="3370.2"/>
    <x v="0"/>
    <x v="0"/>
    <x v="0"/>
  </r>
  <r>
    <s v="4312-KFRXN"/>
    <x v="1"/>
    <x v="37"/>
    <x v="5"/>
    <s v="Yes"/>
    <n v="0"/>
    <s v="Bradley"/>
    <n v="93426"/>
    <n v="35.842889"/>
    <n v="-121.004862"/>
    <n v="2"/>
    <x v="9"/>
    <x v="2"/>
    <s v="Offer A"/>
    <s v="Yes"/>
    <n v="34.29"/>
    <s v="Yes"/>
    <s v="No"/>
    <x v="3"/>
    <x v="16"/>
    <x v="2"/>
    <x v="2"/>
    <x v="2"/>
    <x v="2"/>
    <x v="2"/>
    <x v="2"/>
    <x v="2"/>
    <x v="2"/>
    <x v="2"/>
    <s v="No"/>
    <x v="0"/>
    <x v="414"/>
    <n v="1710.9"/>
    <n v="0"/>
    <n v="0"/>
    <n v="2468.88"/>
    <n v="4179.78"/>
    <x v="0"/>
    <x v="0"/>
    <x v="0"/>
  </r>
  <r>
    <s v="4315-MURBD"/>
    <x v="0"/>
    <x v="22"/>
    <x v="5"/>
    <s v="No"/>
    <n v="0"/>
    <s v="San Bruno"/>
    <n v="94066"/>
    <n v="37.624436000000003"/>
    <n v="-122.430661"/>
    <n v="0"/>
    <x v="27"/>
    <x v="0"/>
    <s v="None"/>
    <s v="Yes"/>
    <n v="34.92"/>
    <s v="No"/>
    <s v="Yes"/>
    <x v="0"/>
    <x v="21"/>
    <x v="1"/>
    <x v="1"/>
    <x v="0"/>
    <x v="0"/>
    <x v="0"/>
    <x v="1"/>
    <x v="1"/>
    <x v="0"/>
    <x v="1"/>
    <s v="Yes"/>
    <x v="1"/>
    <x v="201"/>
    <n v="1120.95"/>
    <n v="0"/>
    <n v="0"/>
    <n v="419.04"/>
    <n v="1539.99"/>
    <x v="1"/>
    <x v="4"/>
    <x v="16"/>
  </r>
  <r>
    <s v="4316-XCSLJ"/>
    <x v="1"/>
    <x v="34"/>
    <x v="0"/>
    <s v="No"/>
    <n v="3"/>
    <s v="Palo Alto"/>
    <n v="94301"/>
    <n v="37.444313999999999"/>
    <n v="-122.149996"/>
    <n v="0"/>
    <x v="67"/>
    <x v="1"/>
    <s v="None"/>
    <s v="Yes"/>
    <n v="45.61"/>
    <s v="No"/>
    <s v="Yes"/>
    <x v="2"/>
    <x v="25"/>
    <x v="1"/>
    <x v="1"/>
    <x v="0"/>
    <x v="1"/>
    <x v="1"/>
    <x v="0"/>
    <x v="0"/>
    <x v="0"/>
    <x v="1"/>
    <s v="Yes"/>
    <x v="0"/>
    <x v="59"/>
    <n v="846.8"/>
    <n v="0"/>
    <n v="0"/>
    <n v="775.37"/>
    <n v="1622.17"/>
    <x v="0"/>
    <x v="0"/>
    <x v="0"/>
  </r>
  <r>
    <s v="4317-VTEOA"/>
    <x v="1"/>
    <x v="37"/>
    <x v="5"/>
    <s v="No"/>
    <n v="0"/>
    <s v="Rowland Heights"/>
    <n v="91748"/>
    <n v="33.976753000000002"/>
    <n v="-117.897367"/>
    <n v="0"/>
    <x v="13"/>
    <x v="0"/>
    <s v="Offer E"/>
    <s v="Yes"/>
    <n v="43.03"/>
    <s v="No"/>
    <s v="Yes"/>
    <x v="2"/>
    <x v="46"/>
    <x v="0"/>
    <x v="0"/>
    <x v="0"/>
    <x v="1"/>
    <x v="1"/>
    <x v="0"/>
    <x v="0"/>
    <x v="0"/>
    <x v="1"/>
    <s v="Yes"/>
    <x v="1"/>
    <x v="814"/>
    <n v="50.75"/>
    <n v="0"/>
    <n v="0"/>
    <n v="43.03"/>
    <n v="93.78"/>
    <x v="1"/>
    <x v="1"/>
    <x v="1"/>
  </r>
  <r>
    <s v="4318-RAJVY"/>
    <x v="0"/>
    <x v="30"/>
    <x v="2"/>
    <s v="No"/>
    <n v="0"/>
    <s v="Encino"/>
    <n v="91436"/>
    <n v="34.152875000000002"/>
    <n v="-118.486056"/>
    <n v="0"/>
    <x v="46"/>
    <x v="0"/>
    <s v="None"/>
    <s v="Yes"/>
    <n v="2.84"/>
    <s v="No"/>
    <s v="No"/>
    <x v="3"/>
    <x v="16"/>
    <x v="2"/>
    <x v="2"/>
    <x v="2"/>
    <x v="2"/>
    <x v="2"/>
    <x v="2"/>
    <x v="2"/>
    <x v="2"/>
    <x v="0"/>
    <s v="Yes"/>
    <x v="0"/>
    <x v="117"/>
    <n v="198.25"/>
    <n v="0"/>
    <n v="0"/>
    <n v="28.4"/>
    <n v="226.65"/>
    <x v="0"/>
    <x v="0"/>
    <x v="0"/>
  </r>
  <r>
    <s v="4320-QMLLA"/>
    <x v="1"/>
    <x v="30"/>
    <x v="2"/>
    <s v="No"/>
    <n v="0"/>
    <s v="Avery"/>
    <n v="95224"/>
    <n v="38.208336000000003"/>
    <n v="-120.339938"/>
    <n v="0"/>
    <x v="6"/>
    <x v="0"/>
    <s v="None"/>
    <s v="Yes"/>
    <n v="5.61"/>
    <s v="No"/>
    <s v="Yes"/>
    <x v="2"/>
    <x v="40"/>
    <x v="0"/>
    <x v="1"/>
    <x v="0"/>
    <x v="1"/>
    <x v="0"/>
    <x v="0"/>
    <x v="0"/>
    <x v="0"/>
    <x v="1"/>
    <s v="No"/>
    <x v="2"/>
    <x v="948"/>
    <n v="370.4"/>
    <n v="0"/>
    <n v="0"/>
    <n v="39.270000000000003"/>
    <n v="409.67"/>
    <x v="0"/>
    <x v="0"/>
    <x v="0"/>
  </r>
  <r>
    <s v="4322-RCYMT"/>
    <x v="1"/>
    <x v="54"/>
    <x v="5"/>
    <s v="Yes"/>
    <n v="0"/>
    <s v="San Diego"/>
    <n v="92122"/>
    <n v="32.857230000000001"/>
    <n v="-117.209774"/>
    <n v="1"/>
    <x v="64"/>
    <x v="2"/>
    <s v="Offer A"/>
    <s v="Yes"/>
    <n v="29.18"/>
    <s v="Yes"/>
    <s v="Yes"/>
    <x v="2"/>
    <x v="30"/>
    <x v="0"/>
    <x v="0"/>
    <x v="1"/>
    <x v="0"/>
    <x v="1"/>
    <x v="1"/>
    <x v="1"/>
    <x v="1"/>
    <x v="0"/>
    <s v="Yes"/>
    <x v="1"/>
    <x v="1206"/>
    <n v="5293.95"/>
    <n v="0"/>
    <n v="90"/>
    <n v="1984.24"/>
    <n v="7368.19"/>
    <x v="1"/>
    <x v="1"/>
    <x v="5"/>
  </r>
  <r>
    <s v="4323-ELYYB"/>
    <x v="1"/>
    <x v="33"/>
    <x v="2"/>
    <s v="Yes"/>
    <n v="2"/>
    <s v="Likely"/>
    <n v="96116"/>
    <n v="41.266007999999999"/>
    <n v="-120.490731"/>
    <n v="7"/>
    <x v="2"/>
    <x v="1"/>
    <s v="None"/>
    <s v="Yes"/>
    <n v="4.26"/>
    <s v="No"/>
    <s v="No"/>
    <x v="3"/>
    <x v="16"/>
    <x v="2"/>
    <x v="2"/>
    <x v="2"/>
    <x v="2"/>
    <x v="2"/>
    <x v="2"/>
    <x v="2"/>
    <x v="2"/>
    <x v="0"/>
    <s v="No"/>
    <x v="0"/>
    <x v="220"/>
    <n v="218.55"/>
    <n v="0"/>
    <n v="0"/>
    <n v="55.38"/>
    <n v="273.93"/>
    <x v="0"/>
    <x v="0"/>
    <x v="0"/>
  </r>
  <r>
    <s v="4323-OHFOW"/>
    <x v="0"/>
    <x v="15"/>
    <x v="3"/>
    <s v="Yes"/>
    <n v="0"/>
    <s v="Newhall"/>
    <n v="91321"/>
    <n v="34.370378000000002"/>
    <n v="-118.50411800000001"/>
    <n v="1"/>
    <x v="40"/>
    <x v="2"/>
    <s v="None"/>
    <s v="Yes"/>
    <n v="33.74"/>
    <s v="Yes"/>
    <s v="Yes"/>
    <x v="1"/>
    <x v="40"/>
    <x v="0"/>
    <x v="0"/>
    <x v="0"/>
    <x v="0"/>
    <x v="0"/>
    <x v="1"/>
    <x v="0"/>
    <x v="0"/>
    <x v="0"/>
    <s v="Yes"/>
    <x v="1"/>
    <x v="231"/>
    <n v="7195.35"/>
    <n v="0"/>
    <n v="0"/>
    <n v="2361.8000000000002"/>
    <n v="9557.15"/>
    <x v="0"/>
    <x v="0"/>
    <x v="0"/>
  </r>
  <r>
    <s v="4323-SADQS"/>
    <x v="1"/>
    <x v="37"/>
    <x v="5"/>
    <s v="Yes"/>
    <n v="6"/>
    <s v="Concord"/>
    <n v="94521"/>
    <n v="37.971420999999999"/>
    <n v="-121.971504"/>
    <n v="2"/>
    <x v="6"/>
    <x v="0"/>
    <s v="None"/>
    <s v="No"/>
    <n v="0"/>
    <s v="N/A"/>
    <s v="Yes"/>
    <x v="0"/>
    <x v="2"/>
    <x v="1"/>
    <x v="1"/>
    <x v="0"/>
    <x v="0"/>
    <x v="1"/>
    <x v="0"/>
    <x v="0"/>
    <x v="0"/>
    <x v="1"/>
    <s v="Yes"/>
    <x v="1"/>
    <x v="1207"/>
    <n v="279.25"/>
    <n v="0"/>
    <n v="0"/>
    <n v="0"/>
    <n v="279.25"/>
    <x v="1"/>
    <x v="2"/>
    <x v="15"/>
  </r>
  <r>
    <s v="4324-AHJKS"/>
    <x v="0"/>
    <x v="21"/>
    <x v="1"/>
    <s v="No"/>
    <n v="0"/>
    <s v="Buttonwillow"/>
    <n v="93206"/>
    <n v="35.451402000000002"/>
    <n v="-119.48841299999999"/>
    <n v="0"/>
    <x v="10"/>
    <x v="0"/>
    <s v="None"/>
    <s v="Yes"/>
    <n v="24.83"/>
    <s v="No"/>
    <s v="Yes"/>
    <x v="2"/>
    <x v="33"/>
    <x v="1"/>
    <x v="1"/>
    <x v="1"/>
    <x v="1"/>
    <x v="1"/>
    <x v="0"/>
    <x v="0"/>
    <x v="0"/>
    <x v="1"/>
    <s v="No"/>
    <x v="0"/>
    <x v="631"/>
    <n v="300.39999999999998"/>
    <n v="0"/>
    <n v="0"/>
    <n v="124.15"/>
    <n v="424.55"/>
    <x v="0"/>
    <x v="0"/>
    <x v="0"/>
  </r>
  <r>
    <s v="4324-BZCKL"/>
    <x v="0"/>
    <x v="18"/>
    <x v="0"/>
    <s v="Yes"/>
    <n v="2"/>
    <s v="Paynes Creek"/>
    <n v="96075"/>
    <n v="40.343212999999999"/>
    <n v="-121.81541199999999"/>
    <n v="6"/>
    <x v="46"/>
    <x v="0"/>
    <s v="None"/>
    <s v="Yes"/>
    <n v="5.74"/>
    <s v="No"/>
    <s v="Yes"/>
    <x v="2"/>
    <x v="9"/>
    <x v="0"/>
    <x v="0"/>
    <x v="1"/>
    <x v="1"/>
    <x v="1"/>
    <x v="0"/>
    <x v="0"/>
    <x v="0"/>
    <x v="1"/>
    <s v="Yes"/>
    <x v="0"/>
    <x v="815"/>
    <n v="551.29999999999995"/>
    <n v="0"/>
    <n v="0"/>
    <n v="57.4"/>
    <n v="608.70000000000005"/>
    <x v="0"/>
    <x v="0"/>
    <x v="0"/>
  </r>
  <r>
    <s v="4325-NFSKC"/>
    <x v="1"/>
    <x v="8"/>
    <x v="5"/>
    <s v="No"/>
    <n v="0"/>
    <s v="Pacific Palisades"/>
    <n v="90272"/>
    <n v="34.079448999999997"/>
    <n v="-118.548306"/>
    <n v="0"/>
    <x v="53"/>
    <x v="1"/>
    <s v="Offer D"/>
    <s v="Yes"/>
    <n v="28.12"/>
    <s v="Yes"/>
    <s v="Yes"/>
    <x v="1"/>
    <x v="32"/>
    <x v="1"/>
    <x v="1"/>
    <x v="0"/>
    <x v="1"/>
    <x v="0"/>
    <x v="0"/>
    <x v="0"/>
    <x v="0"/>
    <x v="1"/>
    <s v="Yes"/>
    <x v="1"/>
    <x v="215"/>
    <n v="1660"/>
    <n v="0"/>
    <n v="0"/>
    <n v="534.28"/>
    <n v="2194.2800000000002"/>
    <x v="1"/>
    <x v="4"/>
    <x v="19"/>
  </r>
  <r>
    <s v="4328-VUFWD"/>
    <x v="0"/>
    <x v="47"/>
    <x v="5"/>
    <s v="No"/>
    <n v="0"/>
    <s v="Vallejo"/>
    <n v="94591"/>
    <n v="38.105733000000001"/>
    <n v="-122.18633800000001"/>
    <n v="0"/>
    <x v="35"/>
    <x v="2"/>
    <s v="None"/>
    <s v="Yes"/>
    <n v="6.77"/>
    <s v="No"/>
    <s v="Yes"/>
    <x v="2"/>
    <x v="14"/>
    <x v="0"/>
    <x v="1"/>
    <x v="0"/>
    <x v="0"/>
    <x v="1"/>
    <x v="1"/>
    <x v="1"/>
    <x v="0"/>
    <x v="0"/>
    <s v="No"/>
    <x v="1"/>
    <x v="1208"/>
    <n v="2209.15"/>
    <n v="0"/>
    <n v="0"/>
    <n v="264.02999999999997"/>
    <n v="2473.1799999999998"/>
    <x v="0"/>
    <x v="0"/>
    <x v="0"/>
  </r>
  <r>
    <s v="4329-YPDDQ"/>
    <x v="1"/>
    <x v="43"/>
    <x v="1"/>
    <s v="No"/>
    <n v="0"/>
    <s v="Cazadero"/>
    <n v="95421"/>
    <n v="38.578806999999998"/>
    <n v="-123.19338"/>
    <n v="0"/>
    <x v="24"/>
    <x v="1"/>
    <s v="None"/>
    <s v="Yes"/>
    <n v="16.05"/>
    <s v="No"/>
    <s v="Yes"/>
    <x v="1"/>
    <x v="30"/>
    <x v="1"/>
    <x v="0"/>
    <x v="1"/>
    <x v="0"/>
    <x v="0"/>
    <x v="1"/>
    <x v="1"/>
    <x v="0"/>
    <x v="1"/>
    <s v="Yes"/>
    <x v="1"/>
    <x v="1209"/>
    <n v="2203.6999999999998"/>
    <n v="0"/>
    <n v="0"/>
    <n v="321"/>
    <n v="2524.6999999999998"/>
    <x v="0"/>
    <x v="0"/>
    <x v="0"/>
  </r>
  <r>
    <s v="4332-MUOEZ"/>
    <x v="1"/>
    <x v="3"/>
    <x v="3"/>
    <s v="Yes"/>
    <n v="0"/>
    <s v="Moreno Valley"/>
    <n v="92553"/>
    <n v="33.923149000000002"/>
    <n v="-117.244933"/>
    <n v="1"/>
    <x v="24"/>
    <x v="1"/>
    <s v="None"/>
    <s v="Yes"/>
    <n v="32.54"/>
    <s v="No"/>
    <s v="Yes"/>
    <x v="1"/>
    <x v="36"/>
    <x v="1"/>
    <x v="1"/>
    <x v="1"/>
    <x v="0"/>
    <x v="1"/>
    <x v="1"/>
    <x v="0"/>
    <x v="0"/>
    <x v="0"/>
    <s v="No"/>
    <x v="0"/>
    <x v="390"/>
    <n v="1818.3"/>
    <n v="0"/>
    <n v="0"/>
    <n v="650.79999999999995"/>
    <n v="2469.1"/>
    <x v="0"/>
    <x v="0"/>
    <x v="0"/>
  </r>
  <r>
    <s v="4334-HOWRP"/>
    <x v="1"/>
    <x v="57"/>
    <x v="3"/>
    <s v="Yes"/>
    <n v="0"/>
    <s v="Cambria"/>
    <n v="93428"/>
    <n v="35.591386999999997"/>
    <n v="-121.032256"/>
    <n v="1"/>
    <x v="9"/>
    <x v="2"/>
    <s v="Offer A"/>
    <s v="No"/>
    <n v="0"/>
    <s v="N/A"/>
    <s v="Yes"/>
    <x v="2"/>
    <x v="7"/>
    <x v="1"/>
    <x v="0"/>
    <x v="1"/>
    <x v="0"/>
    <x v="0"/>
    <x v="1"/>
    <x v="0"/>
    <x v="1"/>
    <x v="2"/>
    <s v="Yes"/>
    <x v="0"/>
    <x v="1203"/>
    <n v="4546"/>
    <n v="0"/>
    <n v="30"/>
    <n v="0"/>
    <n v="4576"/>
    <x v="0"/>
    <x v="0"/>
    <x v="0"/>
  </r>
  <r>
    <s v="4335-BSMJS"/>
    <x v="0"/>
    <x v="39"/>
    <x v="2"/>
    <s v="No"/>
    <n v="0"/>
    <s v="Sanger"/>
    <n v="93657"/>
    <n v="36.819628000000002"/>
    <n v="-119.440414"/>
    <n v="0"/>
    <x v="55"/>
    <x v="2"/>
    <s v="None"/>
    <s v="Yes"/>
    <n v="8.23"/>
    <s v="Yes"/>
    <s v="No"/>
    <x v="3"/>
    <x v="16"/>
    <x v="2"/>
    <x v="2"/>
    <x v="2"/>
    <x v="2"/>
    <x v="2"/>
    <x v="2"/>
    <x v="2"/>
    <x v="2"/>
    <x v="2"/>
    <s v="Yes"/>
    <x v="0"/>
    <x v="1210"/>
    <n v="1563.95"/>
    <n v="0"/>
    <n v="0"/>
    <n v="510.26"/>
    <n v="2074.21"/>
    <x v="0"/>
    <x v="0"/>
    <x v="0"/>
  </r>
  <r>
    <s v="4335-UPJSI"/>
    <x v="0"/>
    <x v="30"/>
    <x v="2"/>
    <s v="No"/>
    <n v="1"/>
    <s v="Aguanga"/>
    <n v="92536"/>
    <n v="33.482242999999997"/>
    <n v="-116.827173"/>
    <n v="0"/>
    <x v="52"/>
    <x v="1"/>
    <s v="None"/>
    <s v="Yes"/>
    <n v="34.24"/>
    <s v="No"/>
    <s v="No"/>
    <x v="3"/>
    <x v="16"/>
    <x v="2"/>
    <x v="2"/>
    <x v="2"/>
    <x v="2"/>
    <x v="2"/>
    <x v="2"/>
    <x v="2"/>
    <x v="2"/>
    <x v="2"/>
    <s v="No"/>
    <x v="2"/>
    <x v="152"/>
    <n v="498.1"/>
    <n v="0"/>
    <n v="0"/>
    <n v="821.76"/>
    <n v="1319.86"/>
    <x v="0"/>
    <x v="0"/>
    <x v="0"/>
  </r>
  <r>
    <s v="4338-EYCER"/>
    <x v="1"/>
    <x v="30"/>
    <x v="2"/>
    <s v="Yes"/>
    <n v="0"/>
    <s v="Carlotta"/>
    <n v="95528"/>
    <n v="40.497283000000003"/>
    <n v="-123.93037"/>
    <n v="4"/>
    <x v="47"/>
    <x v="1"/>
    <s v="None"/>
    <s v="Yes"/>
    <n v="17.190000000000001"/>
    <s v="No"/>
    <s v="Yes"/>
    <x v="2"/>
    <x v="4"/>
    <x v="0"/>
    <x v="1"/>
    <x v="0"/>
    <x v="1"/>
    <x v="0"/>
    <x v="0"/>
    <x v="0"/>
    <x v="0"/>
    <x v="1"/>
    <s v="No"/>
    <x v="1"/>
    <x v="751"/>
    <n v="1125.2"/>
    <n v="0"/>
    <n v="0"/>
    <n v="360.99"/>
    <n v="1486.19"/>
    <x v="0"/>
    <x v="0"/>
    <x v="0"/>
  </r>
  <r>
    <s v="4342-HENTK"/>
    <x v="0"/>
    <x v="6"/>
    <x v="5"/>
    <s v="No"/>
    <n v="0"/>
    <s v="Garberville"/>
    <n v="95542"/>
    <n v="40.057783999999998"/>
    <n v="-123.679461"/>
    <n v="0"/>
    <x v="29"/>
    <x v="0"/>
    <s v="None"/>
    <s v="Yes"/>
    <n v="12.52"/>
    <s v="No"/>
    <s v="Yes"/>
    <x v="1"/>
    <x v="32"/>
    <x v="0"/>
    <x v="1"/>
    <x v="0"/>
    <x v="1"/>
    <x v="1"/>
    <x v="0"/>
    <x v="0"/>
    <x v="0"/>
    <x v="1"/>
    <s v="Yes"/>
    <x v="1"/>
    <x v="353"/>
    <n v="142.35"/>
    <n v="0"/>
    <n v="0"/>
    <n v="25.04"/>
    <n v="167.39"/>
    <x v="1"/>
    <x v="1"/>
    <x v="1"/>
  </r>
  <r>
    <s v="4342-HFXWS"/>
    <x v="0"/>
    <x v="31"/>
    <x v="4"/>
    <s v="Yes"/>
    <n v="1"/>
    <s v="Santa Monica"/>
    <n v="90401"/>
    <n v="34.015481000000001"/>
    <n v="-118.49323099999999"/>
    <n v="6"/>
    <x v="60"/>
    <x v="2"/>
    <s v="Offer B"/>
    <s v="Yes"/>
    <n v="44.66"/>
    <s v="No"/>
    <s v="Yes"/>
    <x v="2"/>
    <x v="22"/>
    <x v="1"/>
    <x v="1"/>
    <x v="1"/>
    <x v="0"/>
    <x v="0"/>
    <x v="0"/>
    <x v="0"/>
    <x v="0"/>
    <x v="0"/>
    <s v="No"/>
    <x v="1"/>
    <x v="502"/>
    <n v="3023.65"/>
    <n v="0"/>
    <n v="0"/>
    <n v="2143.6799999999998"/>
    <n v="5167.33"/>
    <x v="0"/>
    <x v="0"/>
    <x v="0"/>
  </r>
  <r>
    <s v="4343-EJVQB"/>
    <x v="1"/>
    <x v="23"/>
    <x v="1"/>
    <s v="No"/>
    <n v="0"/>
    <s v="Mariposa"/>
    <n v="95338"/>
    <n v="37.526791000000003"/>
    <n v="-119.99437"/>
    <n v="0"/>
    <x v="6"/>
    <x v="0"/>
    <s v="None"/>
    <s v="Yes"/>
    <n v="1.67"/>
    <s v="No"/>
    <s v="Yes"/>
    <x v="1"/>
    <x v="21"/>
    <x v="1"/>
    <x v="1"/>
    <x v="0"/>
    <x v="1"/>
    <x v="1"/>
    <x v="0"/>
    <x v="0"/>
    <x v="0"/>
    <x v="1"/>
    <s v="No"/>
    <x v="0"/>
    <x v="506"/>
    <n v="533.6"/>
    <n v="0"/>
    <n v="0"/>
    <n v="11.69"/>
    <n v="545.29"/>
    <x v="0"/>
    <x v="0"/>
    <x v="0"/>
  </r>
  <r>
    <s v="4349-GFQHK"/>
    <x v="1"/>
    <x v="18"/>
    <x v="0"/>
    <s v="No"/>
    <n v="0"/>
    <s v="Mentone"/>
    <n v="92359"/>
    <n v="34.103577999999999"/>
    <n v="-117.04053999999999"/>
    <n v="0"/>
    <x v="13"/>
    <x v="0"/>
    <s v="Offer E"/>
    <s v="Yes"/>
    <n v="25.39"/>
    <s v="Yes"/>
    <s v="Yes"/>
    <x v="2"/>
    <x v="17"/>
    <x v="0"/>
    <x v="1"/>
    <x v="1"/>
    <x v="1"/>
    <x v="1"/>
    <x v="0"/>
    <x v="0"/>
    <x v="0"/>
    <x v="1"/>
    <s v="No"/>
    <x v="1"/>
    <x v="1068"/>
    <n v="54.35"/>
    <n v="0"/>
    <n v="0"/>
    <n v="25.39"/>
    <n v="79.739999999999995"/>
    <x v="1"/>
    <x v="5"/>
    <x v="8"/>
  </r>
  <r>
    <s v="4350-ZTLPI"/>
    <x v="0"/>
    <x v="59"/>
    <x v="0"/>
    <s v="Yes"/>
    <n v="0"/>
    <s v="Van Nuys"/>
    <n v="91401"/>
    <n v="34.178483"/>
    <n v="-118.431791"/>
    <n v="1"/>
    <x v="63"/>
    <x v="2"/>
    <s v="Offer B"/>
    <s v="Yes"/>
    <n v="18"/>
    <s v="Yes"/>
    <s v="Yes"/>
    <x v="1"/>
    <x v="12"/>
    <x v="0"/>
    <x v="0"/>
    <x v="1"/>
    <x v="0"/>
    <x v="0"/>
    <x v="1"/>
    <x v="1"/>
    <x v="0"/>
    <x v="0"/>
    <s v="Yes"/>
    <x v="1"/>
    <x v="1211"/>
    <n v="5718.2"/>
    <n v="0"/>
    <n v="0"/>
    <n v="954"/>
    <n v="6672.2"/>
    <x v="0"/>
    <x v="0"/>
    <x v="0"/>
  </r>
  <r>
    <s v="4351-QLCSU"/>
    <x v="0"/>
    <x v="10"/>
    <x v="1"/>
    <s v="No"/>
    <n v="0"/>
    <s v="Quincy"/>
    <n v="95971"/>
    <n v="39.971228000000004"/>
    <n v="-121.041166"/>
    <n v="0"/>
    <x v="13"/>
    <x v="0"/>
    <s v="None"/>
    <s v="Yes"/>
    <n v="32.74"/>
    <s v="No"/>
    <s v="Yes"/>
    <x v="2"/>
    <x v="33"/>
    <x v="0"/>
    <x v="1"/>
    <x v="0"/>
    <x v="1"/>
    <x v="0"/>
    <x v="0"/>
    <x v="0"/>
    <x v="0"/>
    <x v="1"/>
    <s v="Yes"/>
    <x v="0"/>
    <x v="541"/>
    <n v="55"/>
    <n v="0"/>
    <n v="0"/>
    <n v="32.74"/>
    <n v="87.74"/>
    <x v="1"/>
    <x v="4"/>
    <x v="7"/>
  </r>
  <r>
    <s v="4353-HYOJD"/>
    <x v="0"/>
    <x v="0"/>
    <x v="0"/>
    <s v="Yes"/>
    <n v="5"/>
    <s v="Monrovia"/>
    <n v="91016"/>
    <n v="34.152799999999999"/>
    <n v="-118.00048200000001"/>
    <n v="5"/>
    <x v="28"/>
    <x v="1"/>
    <s v="Offer C"/>
    <s v="Yes"/>
    <n v="19.32"/>
    <s v="No"/>
    <s v="Yes"/>
    <x v="2"/>
    <x v="2"/>
    <x v="0"/>
    <x v="0"/>
    <x v="0"/>
    <x v="1"/>
    <x v="1"/>
    <x v="0"/>
    <x v="0"/>
    <x v="0"/>
    <x v="1"/>
    <s v="No"/>
    <x v="0"/>
    <x v="321"/>
    <n v="1336.15"/>
    <n v="0"/>
    <n v="0"/>
    <n v="521.64"/>
    <n v="1857.79"/>
    <x v="0"/>
    <x v="0"/>
    <x v="0"/>
  </r>
  <r>
    <s v="4355-CVPVS"/>
    <x v="0"/>
    <x v="42"/>
    <x v="1"/>
    <s v="Yes"/>
    <n v="1"/>
    <s v="California Hot Springs"/>
    <n v="93207"/>
    <n v="35.865794999999999"/>
    <n v="-118.69759000000001"/>
    <n v="4"/>
    <x v="11"/>
    <x v="2"/>
    <s v="None"/>
    <s v="Yes"/>
    <n v="12.97"/>
    <s v="No"/>
    <s v="Yes"/>
    <x v="1"/>
    <x v="29"/>
    <x v="0"/>
    <x v="1"/>
    <x v="0"/>
    <x v="1"/>
    <x v="0"/>
    <x v="1"/>
    <x v="1"/>
    <x v="0"/>
    <x v="0"/>
    <s v="No"/>
    <x v="1"/>
    <x v="1201"/>
    <n v="4968"/>
    <n v="0"/>
    <n v="0"/>
    <n v="726.32"/>
    <n v="5694.32"/>
    <x v="0"/>
    <x v="0"/>
    <x v="0"/>
  </r>
  <r>
    <s v="4355-HBJHH"/>
    <x v="1"/>
    <x v="42"/>
    <x v="1"/>
    <s v="Yes"/>
    <n v="0"/>
    <s v="Waterford"/>
    <n v="95386"/>
    <n v="37.669516000000002"/>
    <n v="-120.626964"/>
    <n v="0"/>
    <x v="23"/>
    <x v="2"/>
    <s v="None"/>
    <s v="Yes"/>
    <n v="42.77"/>
    <s v="Yes"/>
    <s v="Yes"/>
    <x v="2"/>
    <x v="46"/>
    <x v="1"/>
    <x v="1"/>
    <x v="1"/>
    <x v="1"/>
    <x v="0"/>
    <x v="1"/>
    <x v="1"/>
    <x v="0"/>
    <x v="2"/>
    <s v="Yes"/>
    <x v="1"/>
    <x v="281"/>
    <n v="5293.4"/>
    <n v="0"/>
    <n v="0"/>
    <n v="2865.59"/>
    <n v="8158.99"/>
    <x v="1"/>
    <x v="4"/>
    <x v="16"/>
  </r>
  <r>
    <s v="4359-INNWN"/>
    <x v="0"/>
    <x v="54"/>
    <x v="5"/>
    <s v="No"/>
    <n v="0"/>
    <s v="Dunsmuir"/>
    <n v="96025"/>
    <n v="41.212694999999997"/>
    <n v="-122.392067"/>
    <n v="0"/>
    <x v="67"/>
    <x v="1"/>
    <s v="Offer D"/>
    <s v="Yes"/>
    <n v="3.84"/>
    <s v="No"/>
    <s v="No"/>
    <x v="3"/>
    <x v="16"/>
    <x v="2"/>
    <x v="2"/>
    <x v="2"/>
    <x v="2"/>
    <x v="2"/>
    <x v="2"/>
    <x v="2"/>
    <x v="2"/>
    <x v="0"/>
    <s v="No"/>
    <x v="0"/>
    <x v="101"/>
    <n v="337.9"/>
    <n v="43.68"/>
    <n v="0"/>
    <n v="65.28"/>
    <n v="359.5"/>
    <x v="0"/>
    <x v="0"/>
    <x v="0"/>
  </r>
  <r>
    <s v="4360-PNRQB"/>
    <x v="1"/>
    <x v="60"/>
    <x v="4"/>
    <s v="No"/>
    <n v="0"/>
    <s v="Yucca Valley"/>
    <n v="92284"/>
    <n v="34.159534000000001"/>
    <n v="-116.425984"/>
    <n v="0"/>
    <x v="68"/>
    <x v="1"/>
    <s v="Offer D"/>
    <s v="Yes"/>
    <n v="15.18"/>
    <s v="Yes"/>
    <s v="Yes"/>
    <x v="1"/>
    <x v="45"/>
    <x v="0"/>
    <x v="1"/>
    <x v="0"/>
    <x v="1"/>
    <x v="1"/>
    <x v="0"/>
    <x v="0"/>
    <x v="0"/>
    <x v="1"/>
    <s v="Yes"/>
    <x v="1"/>
    <x v="1168"/>
    <n v="1395.05"/>
    <n v="0"/>
    <n v="0"/>
    <n v="273.24"/>
    <n v="1668.29"/>
    <x v="0"/>
    <x v="0"/>
    <x v="0"/>
  </r>
  <r>
    <s v="4360-QRAVE"/>
    <x v="1"/>
    <x v="4"/>
    <x v="3"/>
    <s v="No"/>
    <n v="0"/>
    <s v="Farmington"/>
    <n v="95230"/>
    <n v="37.956963000000002"/>
    <n v="-120.863055"/>
    <n v="0"/>
    <x v="20"/>
    <x v="2"/>
    <s v="Offer C"/>
    <s v="No"/>
    <n v="0"/>
    <s v="N/A"/>
    <s v="Yes"/>
    <x v="2"/>
    <x v="27"/>
    <x v="0"/>
    <x v="0"/>
    <x v="1"/>
    <x v="1"/>
    <x v="1"/>
    <x v="0"/>
    <x v="0"/>
    <x v="0"/>
    <x v="2"/>
    <s v="No"/>
    <x v="1"/>
    <x v="1212"/>
    <n v="1315"/>
    <n v="0"/>
    <n v="0"/>
    <n v="0"/>
    <n v="1315"/>
    <x v="0"/>
    <x v="0"/>
    <x v="0"/>
  </r>
  <r>
    <s v="4361-BKAXE"/>
    <x v="0"/>
    <x v="5"/>
    <x v="4"/>
    <s v="No"/>
    <n v="0"/>
    <s v="Boulder Creek"/>
    <n v="95006"/>
    <n v="37.171726999999997"/>
    <n v="-122.142961"/>
    <n v="0"/>
    <x v="62"/>
    <x v="2"/>
    <s v="Offer B"/>
    <s v="Yes"/>
    <n v="21.56"/>
    <s v="Yes"/>
    <s v="Yes"/>
    <x v="1"/>
    <x v="9"/>
    <x v="1"/>
    <x v="0"/>
    <x v="1"/>
    <x v="0"/>
    <x v="0"/>
    <x v="1"/>
    <x v="1"/>
    <x v="0"/>
    <x v="1"/>
    <s v="Yes"/>
    <x v="1"/>
    <x v="1213"/>
    <n v="4527.45"/>
    <n v="0"/>
    <n v="0"/>
    <n v="883.96"/>
    <n v="5411.41"/>
    <x v="1"/>
    <x v="1"/>
    <x v="5"/>
  </r>
  <r>
    <s v="4361-FEBGN"/>
    <x v="1"/>
    <x v="51"/>
    <x v="1"/>
    <s v="No"/>
    <n v="0"/>
    <s v="San Francisco"/>
    <n v="94131"/>
    <n v="37.746699"/>
    <n v="-122.44283299999999"/>
    <n v="0"/>
    <x v="60"/>
    <x v="2"/>
    <s v="None"/>
    <s v="Yes"/>
    <n v="33.68"/>
    <s v="No"/>
    <s v="No"/>
    <x v="3"/>
    <x v="16"/>
    <x v="2"/>
    <x v="2"/>
    <x v="2"/>
    <x v="2"/>
    <x v="2"/>
    <x v="2"/>
    <x v="2"/>
    <x v="2"/>
    <x v="2"/>
    <s v="No"/>
    <x v="0"/>
    <x v="123"/>
    <n v="982.95"/>
    <n v="0"/>
    <n v="0"/>
    <n v="1616.64"/>
    <n v="2599.59"/>
    <x v="0"/>
    <x v="0"/>
    <x v="0"/>
  </r>
  <r>
    <s v="4361-JEIVL"/>
    <x v="1"/>
    <x v="46"/>
    <x v="4"/>
    <s v="No"/>
    <n v="3"/>
    <s v="Greenfield"/>
    <n v="93927"/>
    <n v="36.248708000000001"/>
    <n v="-121.386617"/>
    <n v="0"/>
    <x v="13"/>
    <x v="0"/>
    <s v="Offer E"/>
    <s v="Yes"/>
    <n v="7.14"/>
    <s v="No"/>
    <s v="Yes"/>
    <x v="2"/>
    <x v="17"/>
    <x v="0"/>
    <x v="1"/>
    <x v="0"/>
    <x v="1"/>
    <x v="1"/>
    <x v="0"/>
    <x v="1"/>
    <x v="0"/>
    <x v="1"/>
    <s v="Yes"/>
    <x v="1"/>
    <x v="239"/>
    <n v="44.4"/>
    <n v="0"/>
    <n v="0"/>
    <n v="7.14"/>
    <n v="51.54"/>
    <x v="1"/>
    <x v="5"/>
    <x v="8"/>
  </r>
  <r>
    <s v="4365-MSDYN"/>
    <x v="1"/>
    <x v="32"/>
    <x v="0"/>
    <s v="Yes"/>
    <n v="0"/>
    <s v="San Clemente"/>
    <n v="92672"/>
    <n v="33.429487999999999"/>
    <n v="-117.609432"/>
    <n v="7"/>
    <x v="58"/>
    <x v="0"/>
    <s v="None"/>
    <s v="Yes"/>
    <n v="22.34"/>
    <s v="No"/>
    <s v="No"/>
    <x v="3"/>
    <x v="16"/>
    <x v="2"/>
    <x v="2"/>
    <x v="2"/>
    <x v="2"/>
    <x v="2"/>
    <x v="2"/>
    <x v="2"/>
    <x v="2"/>
    <x v="1"/>
    <s v="Yes"/>
    <x v="1"/>
    <x v="92"/>
    <n v="161.15"/>
    <n v="0"/>
    <n v="0"/>
    <n v="178.72"/>
    <n v="339.87"/>
    <x v="0"/>
    <x v="0"/>
    <x v="0"/>
  </r>
  <r>
    <s v="4366-CTOUZ"/>
    <x v="0"/>
    <x v="59"/>
    <x v="0"/>
    <s v="No"/>
    <n v="0"/>
    <s v="Bodega Bay"/>
    <n v="94923"/>
    <n v="38.377164999999998"/>
    <n v="-123.03795700000001"/>
    <n v="0"/>
    <x v="15"/>
    <x v="2"/>
    <s v="None"/>
    <s v="Yes"/>
    <n v="15.1"/>
    <s v="No"/>
    <s v="Yes"/>
    <x v="1"/>
    <x v="15"/>
    <x v="0"/>
    <x v="0"/>
    <x v="0"/>
    <x v="0"/>
    <x v="0"/>
    <x v="1"/>
    <x v="1"/>
    <x v="0"/>
    <x v="2"/>
    <s v="Yes"/>
    <x v="0"/>
    <x v="185"/>
    <n v="5038.45"/>
    <n v="0"/>
    <n v="0"/>
    <n v="755"/>
    <n v="5793.45"/>
    <x v="0"/>
    <x v="0"/>
    <x v="0"/>
  </r>
  <r>
    <s v="4367-NHWMM"/>
    <x v="0"/>
    <x v="0"/>
    <x v="0"/>
    <s v="No"/>
    <n v="0"/>
    <s v="Corte Madera"/>
    <n v="94925"/>
    <n v="37.924014"/>
    <n v="-122.51169400000001"/>
    <n v="0"/>
    <x v="13"/>
    <x v="0"/>
    <s v="None"/>
    <s v="No"/>
    <n v="0"/>
    <s v="N/A"/>
    <s v="Yes"/>
    <x v="0"/>
    <x v="37"/>
    <x v="0"/>
    <x v="1"/>
    <x v="0"/>
    <x v="1"/>
    <x v="1"/>
    <x v="0"/>
    <x v="0"/>
    <x v="0"/>
    <x v="1"/>
    <s v="Yes"/>
    <x v="0"/>
    <x v="1008"/>
    <n v="24.9"/>
    <n v="0"/>
    <n v="0"/>
    <n v="0"/>
    <n v="24.9"/>
    <x v="2"/>
    <x v="0"/>
    <x v="0"/>
  </r>
  <r>
    <s v="4367-NUYAO"/>
    <x v="1"/>
    <x v="14"/>
    <x v="0"/>
    <s v="Yes"/>
    <n v="1"/>
    <s v="Cupertino"/>
    <n v="95014"/>
    <n v="37.306612000000001"/>
    <n v="-122.08062099999999"/>
    <n v="5"/>
    <x v="46"/>
    <x v="0"/>
    <s v="None"/>
    <s v="Yes"/>
    <n v="22.83"/>
    <s v="Yes"/>
    <s v="No"/>
    <x v="3"/>
    <x v="16"/>
    <x v="2"/>
    <x v="2"/>
    <x v="2"/>
    <x v="2"/>
    <x v="2"/>
    <x v="2"/>
    <x v="2"/>
    <x v="2"/>
    <x v="2"/>
    <s v="No"/>
    <x v="0"/>
    <x v="811"/>
    <n v="257.5"/>
    <n v="0"/>
    <n v="0"/>
    <n v="228.3"/>
    <n v="485.8"/>
    <x v="0"/>
    <x v="0"/>
    <x v="0"/>
  </r>
  <r>
    <s v="4369-HTUIF"/>
    <x v="1"/>
    <x v="50"/>
    <x v="3"/>
    <s v="No"/>
    <n v="0"/>
    <s v="Pismo Beach"/>
    <n v="93449"/>
    <n v="35.165667999999997"/>
    <n v="-120.65584200000001"/>
    <n v="0"/>
    <x v="38"/>
    <x v="0"/>
    <s v="Offer E"/>
    <s v="Yes"/>
    <n v="29.41"/>
    <s v="No"/>
    <s v="Yes"/>
    <x v="1"/>
    <x v="2"/>
    <x v="1"/>
    <x v="1"/>
    <x v="0"/>
    <x v="1"/>
    <x v="0"/>
    <x v="0"/>
    <x v="0"/>
    <x v="0"/>
    <x v="1"/>
    <s v="Yes"/>
    <x v="1"/>
    <x v="44"/>
    <n v="503.6"/>
    <n v="0"/>
    <n v="0"/>
    <n v="176.46"/>
    <n v="680.06"/>
    <x v="1"/>
    <x v="5"/>
    <x v="8"/>
  </r>
  <r>
    <s v="4369-NYSCF"/>
    <x v="1"/>
    <x v="37"/>
    <x v="5"/>
    <s v="No"/>
    <n v="0"/>
    <s v="Oakland"/>
    <n v="94606"/>
    <n v="37.792489000000003"/>
    <n v="-122.244314"/>
    <n v="0"/>
    <x v="11"/>
    <x v="2"/>
    <s v="Offer B"/>
    <s v="Yes"/>
    <n v="18.420000000000002"/>
    <s v="No"/>
    <s v="Yes"/>
    <x v="2"/>
    <x v="37"/>
    <x v="0"/>
    <x v="0"/>
    <x v="0"/>
    <x v="0"/>
    <x v="0"/>
    <x v="1"/>
    <x v="1"/>
    <x v="1"/>
    <x v="0"/>
    <s v="Yes"/>
    <x v="1"/>
    <x v="38"/>
    <n v="4284.6499999999996"/>
    <n v="0"/>
    <n v="90"/>
    <n v="1031.52"/>
    <n v="5406.17"/>
    <x v="0"/>
    <x v="0"/>
    <x v="0"/>
  </r>
  <r>
    <s v="4373-MAVJG"/>
    <x v="0"/>
    <x v="22"/>
    <x v="5"/>
    <s v="Yes"/>
    <n v="0"/>
    <s v="San Diego"/>
    <n v="92117"/>
    <n v="32.825085999999999"/>
    <n v="-117.19942399999999"/>
    <n v="1"/>
    <x v="32"/>
    <x v="1"/>
    <s v="Offer D"/>
    <s v="Yes"/>
    <n v="13.64"/>
    <s v="Yes"/>
    <s v="Yes"/>
    <x v="1"/>
    <x v="15"/>
    <x v="0"/>
    <x v="0"/>
    <x v="0"/>
    <x v="1"/>
    <x v="1"/>
    <x v="1"/>
    <x v="1"/>
    <x v="0"/>
    <x v="1"/>
    <s v="Yes"/>
    <x v="1"/>
    <x v="1214"/>
    <n v="1259"/>
    <n v="0"/>
    <n v="0"/>
    <n v="190.96"/>
    <n v="1449.96"/>
    <x v="1"/>
    <x v="1"/>
    <x v="5"/>
  </r>
  <r>
    <s v="4373-VVHQL"/>
    <x v="1"/>
    <x v="0"/>
    <x v="0"/>
    <s v="No"/>
    <n v="0"/>
    <s v="Arroyo Grande"/>
    <n v="93420"/>
    <n v="35.176236000000003"/>
    <n v="-120.483243"/>
    <n v="0"/>
    <x v="13"/>
    <x v="0"/>
    <s v="Offer E"/>
    <s v="Yes"/>
    <n v="18.57"/>
    <s v="No"/>
    <s v="Yes"/>
    <x v="2"/>
    <x v="33"/>
    <x v="0"/>
    <x v="1"/>
    <x v="0"/>
    <x v="1"/>
    <x v="1"/>
    <x v="0"/>
    <x v="0"/>
    <x v="1"/>
    <x v="1"/>
    <s v="Yes"/>
    <x v="1"/>
    <x v="758"/>
    <n v="44.75"/>
    <n v="0"/>
    <n v="10"/>
    <n v="18.57"/>
    <n v="73.319999999999993"/>
    <x v="2"/>
    <x v="0"/>
    <x v="0"/>
  </r>
  <r>
    <s v="4374-YMUSQ"/>
    <x v="1"/>
    <x v="22"/>
    <x v="5"/>
    <s v="No"/>
    <n v="0"/>
    <s v="Lake Elsinore"/>
    <n v="92530"/>
    <n v="33.655420999999997"/>
    <n v="-117.391751"/>
    <n v="0"/>
    <x v="12"/>
    <x v="1"/>
    <s v="Offer C"/>
    <s v="Yes"/>
    <n v="22.41"/>
    <s v="Yes"/>
    <s v="Yes"/>
    <x v="1"/>
    <x v="37"/>
    <x v="1"/>
    <x v="0"/>
    <x v="1"/>
    <x v="0"/>
    <x v="0"/>
    <x v="1"/>
    <x v="1"/>
    <x v="0"/>
    <x v="0"/>
    <s v="No"/>
    <x v="0"/>
    <x v="1215"/>
    <n v="3899.05"/>
    <n v="0"/>
    <n v="0"/>
    <n v="761.94"/>
    <n v="4660.99"/>
    <x v="0"/>
    <x v="0"/>
    <x v="0"/>
  </r>
  <r>
    <s v="4376-KFVRS"/>
    <x v="1"/>
    <x v="7"/>
    <x v="2"/>
    <s v="Yes"/>
    <n v="0"/>
    <s v="Barstow"/>
    <n v="92311"/>
    <n v="34.965648000000002"/>
    <n v="-117.001509"/>
    <n v="5"/>
    <x v="9"/>
    <x v="2"/>
    <s v="Offer A"/>
    <s v="Yes"/>
    <n v="30.75"/>
    <s v="Yes"/>
    <s v="Yes"/>
    <x v="1"/>
    <x v="46"/>
    <x v="1"/>
    <x v="0"/>
    <x v="1"/>
    <x v="0"/>
    <x v="0"/>
    <x v="1"/>
    <x v="1"/>
    <x v="0"/>
    <x v="2"/>
    <s v="Yes"/>
    <x v="0"/>
    <x v="1151"/>
    <n v="8468.2000000000007"/>
    <n v="0"/>
    <n v="0"/>
    <n v="2214"/>
    <n v="10682.2"/>
    <x v="0"/>
    <x v="0"/>
    <x v="0"/>
  </r>
  <r>
    <s v="4377-VDHYI"/>
    <x v="1"/>
    <x v="46"/>
    <x v="4"/>
    <s v="Yes"/>
    <n v="3"/>
    <s v="Patterson"/>
    <n v="95363"/>
    <n v="37.410235999999998"/>
    <n v="-121.32033699999999"/>
    <n v="6"/>
    <x v="44"/>
    <x v="1"/>
    <s v="None"/>
    <s v="Yes"/>
    <n v="36.65"/>
    <s v="No"/>
    <s v="Yes"/>
    <x v="1"/>
    <x v="24"/>
    <x v="1"/>
    <x v="0"/>
    <x v="0"/>
    <x v="1"/>
    <x v="1"/>
    <x v="1"/>
    <x v="1"/>
    <x v="0"/>
    <x v="0"/>
    <s v="Yes"/>
    <x v="1"/>
    <x v="508"/>
    <n v="3023.85"/>
    <n v="0"/>
    <n v="0"/>
    <n v="1172.8"/>
    <n v="4196.6499999999996"/>
    <x v="0"/>
    <x v="0"/>
    <x v="0"/>
  </r>
  <r>
    <s v="4378-BZYFP"/>
    <x v="1"/>
    <x v="51"/>
    <x v="1"/>
    <s v="No"/>
    <n v="0"/>
    <s v="Fairfield"/>
    <n v="94533"/>
    <n v="38.287135999999997"/>
    <n v="-122.02710999999999"/>
    <n v="0"/>
    <x v="67"/>
    <x v="1"/>
    <s v="None"/>
    <s v="Yes"/>
    <n v="42.66"/>
    <s v="No"/>
    <s v="No"/>
    <x v="3"/>
    <x v="16"/>
    <x v="2"/>
    <x v="2"/>
    <x v="2"/>
    <x v="2"/>
    <x v="2"/>
    <x v="2"/>
    <x v="2"/>
    <x v="2"/>
    <x v="0"/>
    <s v="Yes"/>
    <x v="2"/>
    <x v="78"/>
    <n v="365.8"/>
    <n v="0"/>
    <n v="0"/>
    <n v="725.22"/>
    <n v="1091.02"/>
    <x v="0"/>
    <x v="0"/>
    <x v="0"/>
  </r>
  <r>
    <s v="4378-MYPGO"/>
    <x v="1"/>
    <x v="51"/>
    <x v="1"/>
    <s v="Yes"/>
    <n v="2"/>
    <s v="Greenwood"/>
    <n v="95635"/>
    <n v="38.921332999999997"/>
    <n v="-120.897718"/>
    <n v="3"/>
    <x v="64"/>
    <x v="2"/>
    <s v="None"/>
    <s v="Yes"/>
    <n v="31.4"/>
    <s v="No"/>
    <s v="Yes"/>
    <x v="1"/>
    <x v="10"/>
    <x v="1"/>
    <x v="0"/>
    <x v="1"/>
    <x v="1"/>
    <x v="0"/>
    <x v="1"/>
    <x v="1"/>
    <x v="0"/>
    <x v="2"/>
    <s v="Yes"/>
    <x v="1"/>
    <x v="1066"/>
    <n v="7173.15"/>
    <n v="0"/>
    <n v="0"/>
    <n v="2135.1999999999998"/>
    <n v="9308.35"/>
    <x v="0"/>
    <x v="0"/>
    <x v="0"/>
  </r>
  <r>
    <s v="4381-MHQDC"/>
    <x v="0"/>
    <x v="32"/>
    <x v="0"/>
    <s v="No"/>
    <n v="0"/>
    <s v="Solvang"/>
    <n v="93463"/>
    <n v="34.624398999999997"/>
    <n v="-120.13787499999999"/>
    <n v="0"/>
    <x v="54"/>
    <x v="2"/>
    <s v="Offer B"/>
    <s v="Yes"/>
    <n v="35.75"/>
    <s v="Yes"/>
    <s v="Yes"/>
    <x v="2"/>
    <x v="37"/>
    <x v="1"/>
    <x v="1"/>
    <x v="1"/>
    <x v="0"/>
    <x v="1"/>
    <x v="0"/>
    <x v="0"/>
    <x v="1"/>
    <x v="2"/>
    <s v="Yes"/>
    <x v="0"/>
    <x v="168"/>
    <n v="2879.9"/>
    <n v="0"/>
    <n v="0"/>
    <n v="1680.25"/>
    <n v="4560.1499999999996"/>
    <x v="0"/>
    <x v="0"/>
    <x v="0"/>
  </r>
  <r>
    <s v="4385-GZQXV"/>
    <x v="0"/>
    <x v="8"/>
    <x v="5"/>
    <s v="No"/>
    <n v="0"/>
    <s v="Ontario"/>
    <n v="91764"/>
    <n v="34.074086999999999"/>
    <n v="-117.60561800000001"/>
    <n v="0"/>
    <x v="43"/>
    <x v="1"/>
    <s v="Offer D"/>
    <s v="Yes"/>
    <n v="9.43"/>
    <s v="No"/>
    <s v="Yes"/>
    <x v="1"/>
    <x v="15"/>
    <x v="0"/>
    <x v="1"/>
    <x v="0"/>
    <x v="0"/>
    <x v="0"/>
    <x v="1"/>
    <x v="1"/>
    <x v="0"/>
    <x v="1"/>
    <s v="Yes"/>
    <x v="1"/>
    <x v="253"/>
    <n v="1511.2"/>
    <n v="0"/>
    <n v="0"/>
    <n v="150.88"/>
    <n v="1662.08"/>
    <x v="1"/>
    <x v="1"/>
    <x v="1"/>
  </r>
  <r>
    <s v="4385-ZKVNW"/>
    <x v="1"/>
    <x v="12"/>
    <x v="2"/>
    <s v="Yes"/>
    <n v="3"/>
    <s v="San Francisco"/>
    <n v="94102"/>
    <n v="37.779499999999999"/>
    <n v="-122.41923300000001"/>
    <n v="4"/>
    <x v="50"/>
    <x v="2"/>
    <s v="None"/>
    <s v="Yes"/>
    <n v="46.54"/>
    <s v="No"/>
    <s v="Yes"/>
    <x v="2"/>
    <x v="17"/>
    <x v="0"/>
    <x v="0"/>
    <x v="0"/>
    <x v="0"/>
    <x v="1"/>
    <x v="0"/>
    <x v="0"/>
    <x v="1"/>
    <x v="1"/>
    <s v="Yes"/>
    <x v="1"/>
    <x v="825"/>
    <n v="2549.1"/>
    <n v="0"/>
    <n v="130"/>
    <n v="2047.76"/>
    <n v="4726.8599999999997"/>
    <x v="0"/>
    <x v="0"/>
    <x v="0"/>
  </r>
  <r>
    <s v="4389-UEFCZ"/>
    <x v="0"/>
    <x v="11"/>
    <x v="4"/>
    <s v="Yes"/>
    <n v="0"/>
    <s v="Monte Rio"/>
    <n v="95462"/>
    <n v="38.471049000000001"/>
    <n v="-123.01554899999999"/>
    <n v="0"/>
    <x v="9"/>
    <x v="2"/>
    <s v="None"/>
    <s v="Yes"/>
    <n v="21.96"/>
    <s v="Yes"/>
    <s v="Yes"/>
    <x v="1"/>
    <x v="9"/>
    <x v="1"/>
    <x v="1"/>
    <x v="1"/>
    <x v="1"/>
    <x v="0"/>
    <x v="1"/>
    <x v="1"/>
    <x v="0"/>
    <x v="2"/>
    <s v="Yes"/>
    <x v="1"/>
    <x v="104"/>
    <n v="7544"/>
    <n v="0"/>
    <n v="0"/>
    <n v="1581.12"/>
    <n v="9125.1200000000008"/>
    <x v="0"/>
    <x v="0"/>
    <x v="0"/>
  </r>
  <r>
    <s v="4390-KYULV"/>
    <x v="1"/>
    <x v="51"/>
    <x v="1"/>
    <s v="Yes"/>
    <n v="0"/>
    <s v="Piru"/>
    <n v="93040"/>
    <n v="34.432842999999998"/>
    <n v="-118.73010600000001"/>
    <n v="1"/>
    <x v="3"/>
    <x v="0"/>
    <s v="Offer E"/>
    <s v="Yes"/>
    <n v="37.61"/>
    <s v="No"/>
    <s v="No"/>
    <x v="3"/>
    <x v="16"/>
    <x v="2"/>
    <x v="2"/>
    <x v="2"/>
    <x v="2"/>
    <x v="2"/>
    <x v="2"/>
    <x v="2"/>
    <x v="2"/>
    <x v="1"/>
    <s v="Yes"/>
    <x v="0"/>
    <x v="33"/>
    <n v="51.15"/>
    <n v="0"/>
    <n v="0"/>
    <n v="112.83"/>
    <n v="163.98"/>
    <x v="1"/>
    <x v="5"/>
    <x v="9"/>
  </r>
  <r>
    <s v="4391-LNRXK"/>
    <x v="1"/>
    <x v="0"/>
    <x v="0"/>
    <s v="No"/>
    <n v="0"/>
    <s v="Port Costa"/>
    <n v="94569"/>
    <n v="38.035707000000002"/>
    <n v="-122.196821"/>
    <n v="0"/>
    <x v="51"/>
    <x v="1"/>
    <s v="Offer D"/>
    <s v="Yes"/>
    <n v="48.07"/>
    <s v="No"/>
    <s v="Yes"/>
    <x v="1"/>
    <x v="30"/>
    <x v="0"/>
    <x v="0"/>
    <x v="1"/>
    <x v="0"/>
    <x v="1"/>
    <x v="1"/>
    <x v="1"/>
    <x v="0"/>
    <x v="1"/>
    <s v="Yes"/>
    <x v="1"/>
    <x v="1076"/>
    <n v="2142.8000000000002"/>
    <n v="0"/>
    <n v="0"/>
    <n v="1057.54"/>
    <n v="3200.34"/>
    <x v="0"/>
    <x v="0"/>
    <x v="0"/>
  </r>
  <r>
    <s v="4391-RESHN"/>
    <x v="1"/>
    <x v="42"/>
    <x v="1"/>
    <s v="No"/>
    <n v="0"/>
    <s v="Lemon Cove"/>
    <n v="93244"/>
    <n v="36.462671"/>
    <n v="-118.997291"/>
    <n v="0"/>
    <x v="16"/>
    <x v="1"/>
    <s v="Offer D"/>
    <s v="Yes"/>
    <n v="16.28"/>
    <s v="Yes"/>
    <s v="Yes"/>
    <x v="1"/>
    <x v="23"/>
    <x v="0"/>
    <x v="1"/>
    <x v="1"/>
    <x v="0"/>
    <x v="0"/>
    <x v="1"/>
    <x v="1"/>
    <x v="0"/>
    <x v="1"/>
    <s v="Yes"/>
    <x v="0"/>
    <x v="441"/>
    <n v="2470.1"/>
    <n v="0"/>
    <n v="0"/>
    <n v="374.44"/>
    <n v="2844.54"/>
    <x v="1"/>
    <x v="1"/>
    <x v="1"/>
  </r>
  <r>
    <s v="4393-GEADV"/>
    <x v="1"/>
    <x v="33"/>
    <x v="2"/>
    <s v="Yes"/>
    <n v="3"/>
    <s v="Dulzura"/>
    <n v="91917"/>
    <n v="32.622999"/>
    <n v="-116.687855"/>
    <n v="10"/>
    <x v="40"/>
    <x v="2"/>
    <s v="None"/>
    <s v="Yes"/>
    <n v="39.06"/>
    <s v="Yes"/>
    <s v="Yes"/>
    <x v="1"/>
    <x v="38"/>
    <x v="1"/>
    <x v="0"/>
    <x v="1"/>
    <x v="0"/>
    <x v="0"/>
    <x v="1"/>
    <x v="1"/>
    <x v="0"/>
    <x v="2"/>
    <s v="No"/>
    <x v="0"/>
    <x v="1216"/>
    <n v="7842.3"/>
    <n v="0"/>
    <n v="0"/>
    <n v="2734.2"/>
    <n v="10576.5"/>
    <x v="0"/>
    <x v="0"/>
    <x v="0"/>
  </r>
  <r>
    <s v="4393-OBCRR"/>
    <x v="0"/>
    <x v="27"/>
    <x v="5"/>
    <s v="No"/>
    <n v="0"/>
    <s v="Bella Vista"/>
    <n v="96008"/>
    <n v="40.722732999999998"/>
    <n v="-122.109666"/>
    <n v="0"/>
    <x v="3"/>
    <x v="0"/>
    <s v="None"/>
    <s v="Yes"/>
    <n v="1.47"/>
    <s v="No"/>
    <s v="No"/>
    <x v="3"/>
    <x v="16"/>
    <x v="2"/>
    <x v="2"/>
    <x v="2"/>
    <x v="2"/>
    <x v="2"/>
    <x v="2"/>
    <x v="2"/>
    <x v="2"/>
    <x v="0"/>
    <s v="No"/>
    <x v="2"/>
    <x v="364"/>
    <n v="71.2"/>
    <n v="0"/>
    <n v="0"/>
    <n v="4.41"/>
    <n v="75.61"/>
    <x v="2"/>
    <x v="0"/>
    <x v="0"/>
  </r>
  <r>
    <s v="4393-RYCRE"/>
    <x v="1"/>
    <x v="11"/>
    <x v="4"/>
    <s v="No"/>
    <n v="0"/>
    <s v="Macdoel"/>
    <n v="96058"/>
    <n v="41.769708999999999"/>
    <n v="-121.92063"/>
    <n v="0"/>
    <x v="50"/>
    <x v="2"/>
    <s v="None"/>
    <s v="Yes"/>
    <n v="38.33"/>
    <s v="No"/>
    <s v="Yes"/>
    <x v="1"/>
    <x v="20"/>
    <x v="1"/>
    <x v="0"/>
    <x v="1"/>
    <x v="1"/>
    <x v="0"/>
    <x v="1"/>
    <x v="1"/>
    <x v="0"/>
    <x v="0"/>
    <s v="Yes"/>
    <x v="1"/>
    <x v="503"/>
    <n v="4510.8"/>
    <n v="0"/>
    <n v="0"/>
    <n v="1686.52"/>
    <n v="6197.32"/>
    <x v="0"/>
    <x v="0"/>
    <x v="0"/>
  </r>
  <r>
    <s v="4395-PZMSN"/>
    <x v="1"/>
    <x v="6"/>
    <x v="5"/>
    <s v="No"/>
    <n v="0"/>
    <s v="San Gregorio"/>
    <n v="94074"/>
    <n v="37.331761999999998"/>
    <n v="-122.341444"/>
    <n v="0"/>
    <x v="10"/>
    <x v="0"/>
    <s v="Offer E"/>
    <s v="Yes"/>
    <n v="18.38"/>
    <s v="No"/>
    <s v="Yes"/>
    <x v="1"/>
    <x v="26"/>
    <x v="0"/>
    <x v="0"/>
    <x v="0"/>
    <x v="1"/>
    <x v="1"/>
    <x v="1"/>
    <x v="1"/>
    <x v="0"/>
    <x v="2"/>
    <s v="Yes"/>
    <x v="1"/>
    <x v="130"/>
    <n v="408.5"/>
    <n v="0"/>
    <n v="0"/>
    <n v="91.9"/>
    <n v="500.4"/>
    <x v="0"/>
    <x v="0"/>
    <x v="0"/>
  </r>
  <r>
    <s v="4396-KLSEH"/>
    <x v="1"/>
    <x v="17"/>
    <x v="4"/>
    <s v="No"/>
    <n v="0"/>
    <s v="Bakersfield"/>
    <n v="93311"/>
    <n v="35.16207"/>
    <n v="-119.19448800000001"/>
    <n v="0"/>
    <x v="1"/>
    <x v="0"/>
    <s v="Offer E"/>
    <s v="Yes"/>
    <n v="6.88"/>
    <s v="No"/>
    <s v="No"/>
    <x v="3"/>
    <x v="16"/>
    <x v="2"/>
    <x v="2"/>
    <x v="2"/>
    <x v="2"/>
    <x v="2"/>
    <x v="2"/>
    <x v="2"/>
    <x v="2"/>
    <x v="1"/>
    <s v="Yes"/>
    <x v="1"/>
    <x v="23"/>
    <n v="63"/>
    <n v="0"/>
    <n v="0"/>
    <n v="27.52"/>
    <n v="90.52"/>
    <x v="0"/>
    <x v="0"/>
    <x v="0"/>
  </r>
  <r>
    <s v="4397-FRLTA"/>
    <x v="0"/>
    <x v="34"/>
    <x v="0"/>
    <s v="No"/>
    <n v="0"/>
    <s v="Corona"/>
    <n v="92883"/>
    <n v="33.762351000000002"/>
    <n v="-117.488725"/>
    <n v="0"/>
    <x v="1"/>
    <x v="0"/>
    <s v="Offer E"/>
    <s v="Yes"/>
    <n v="32.54"/>
    <s v="No"/>
    <s v="No"/>
    <x v="3"/>
    <x v="16"/>
    <x v="2"/>
    <x v="2"/>
    <x v="2"/>
    <x v="2"/>
    <x v="2"/>
    <x v="2"/>
    <x v="2"/>
    <x v="2"/>
    <x v="1"/>
    <s v="No"/>
    <x v="0"/>
    <x v="123"/>
    <n v="84.5"/>
    <n v="0"/>
    <n v="0"/>
    <n v="130.16"/>
    <n v="214.66"/>
    <x v="0"/>
    <x v="0"/>
    <x v="0"/>
  </r>
  <r>
    <s v="4398-HSCJH"/>
    <x v="0"/>
    <x v="30"/>
    <x v="2"/>
    <s v="No"/>
    <n v="0"/>
    <s v="Los Angeles"/>
    <n v="90013"/>
    <n v="34.044638999999997"/>
    <n v="-118.240413"/>
    <n v="0"/>
    <x v="3"/>
    <x v="0"/>
    <s v="Offer E"/>
    <s v="Yes"/>
    <n v="3.64"/>
    <s v="Yes"/>
    <s v="Yes"/>
    <x v="2"/>
    <x v="32"/>
    <x v="0"/>
    <x v="1"/>
    <x v="0"/>
    <x v="0"/>
    <x v="0"/>
    <x v="0"/>
    <x v="0"/>
    <x v="0"/>
    <x v="1"/>
    <s v="Yes"/>
    <x v="1"/>
    <x v="1217"/>
    <n v="155.65"/>
    <n v="0"/>
    <n v="0"/>
    <n v="10.92"/>
    <n v="166.57"/>
    <x v="1"/>
    <x v="1"/>
    <x v="10"/>
  </r>
  <r>
    <s v="4402-FTBXC"/>
    <x v="1"/>
    <x v="39"/>
    <x v="2"/>
    <s v="No"/>
    <n v="0"/>
    <s v="Hopland"/>
    <n v="95449"/>
    <n v="38.937060000000002"/>
    <n v="-123.118111"/>
    <n v="0"/>
    <x v="8"/>
    <x v="2"/>
    <s v="None"/>
    <s v="Yes"/>
    <n v="27.17"/>
    <s v="No"/>
    <s v="Yes"/>
    <x v="1"/>
    <x v="40"/>
    <x v="1"/>
    <x v="1"/>
    <x v="1"/>
    <x v="1"/>
    <x v="0"/>
    <x v="0"/>
    <x v="0"/>
    <x v="0"/>
    <x v="1"/>
    <s v="No"/>
    <x v="0"/>
    <x v="35"/>
    <n v="4667"/>
    <n v="0"/>
    <n v="0"/>
    <n v="1467.18"/>
    <n v="6134.18"/>
    <x v="0"/>
    <x v="0"/>
    <x v="0"/>
  </r>
  <r>
    <s v="4403-BWPAY"/>
    <x v="1"/>
    <x v="43"/>
    <x v="1"/>
    <s v="No"/>
    <n v="0"/>
    <s v="Los Angeles"/>
    <n v="90017"/>
    <n v="34.052841999999998"/>
    <n v="-118.264495"/>
    <n v="0"/>
    <x v="32"/>
    <x v="1"/>
    <s v="None"/>
    <s v="Yes"/>
    <n v="33.5"/>
    <s v="Yes"/>
    <s v="No"/>
    <x v="3"/>
    <x v="16"/>
    <x v="2"/>
    <x v="2"/>
    <x v="2"/>
    <x v="2"/>
    <x v="2"/>
    <x v="2"/>
    <x v="2"/>
    <x v="2"/>
    <x v="0"/>
    <s v="Yes"/>
    <x v="0"/>
    <x v="553"/>
    <n v="321.7"/>
    <n v="0"/>
    <n v="0"/>
    <n v="469"/>
    <n v="790.7"/>
    <x v="0"/>
    <x v="0"/>
    <x v="0"/>
  </r>
  <r>
    <s v="4404-HIBDJ"/>
    <x v="0"/>
    <x v="23"/>
    <x v="1"/>
    <s v="No"/>
    <n v="0"/>
    <s v="San Jose"/>
    <n v="95131"/>
    <n v="37.387027000000003"/>
    <n v="-121.897775"/>
    <n v="0"/>
    <x v="30"/>
    <x v="1"/>
    <s v="None"/>
    <s v="Yes"/>
    <n v="1.37"/>
    <s v="No"/>
    <s v="Yes"/>
    <x v="2"/>
    <x v="8"/>
    <x v="1"/>
    <x v="0"/>
    <x v="1"/>
    <x v="0"/>
    <x v="0"/>
    <x v="0"/>
    <x v="0"/>
    <x v="0"/>
    <x v="0"/>
    <s v="No"/>
    <x v="0"/>
    <x v="861"/>
    <n v="1863.8"/>
    <n v="0"/>
    <n v="0"/>
    <n v="34.25"/>
    <n v="1898.05"/>
    <x v="1"/>
    <x v="1"/>
    <x v="11"/>
  </r>
  <r>
    <s v="4412-YLTKF"/>
    <x v="0"/>
    <x v="15"/>
    <x v="3"/>
    <s v="No"/>
    <n v="1"/>
    <s v="Pico Rivera"/>
    <n v="90660"/>
    <n v="33.989524000000003"/>
    <n v="-118.089299"/>
    <n v="0"/>
    <x v="28"/>
    <x v="1"/>
    <s v="Offer C"/>
    <s v="Yes"/>
    <n v="3.33"/>
    <s v="Yes"/>
    <s v="Yes"/>
    <x v="1"/>
    <x v="30"/>
    <x v="0"/>
    <x v="1"/>
    <x v="1"/>
    <x v="1"/>
    <x v="1"/>
    <x v="0"/>
    <x v="0"/>
    <x v="1"/>
    <x v="1"/>
    <s v="Yes"/>
    <x v="1"/>
    <x v="960"/>
    <n v="2135.5"/>
    <n v="0"/>
    <n v="10"/>
    <n v="89.91"/>
    <n v="2235.41"/>
    <x v="1"/>
    <x v="1"/>
    <x v="1"/>
  </r>
  <r>
    <s v="4415-IJZTP"/>
    <x v="0"/>
    <x v="25"/>
    <x v="0"/>
    <s v="No"/>
    <n v="0"/>
    <s v="Los Angeles"/>
    <n v="90027"/>
    <n v="34.127194000000003"/>
    <n v="-118.295647"/>
    <n v="0"/>
    <x v="13"/>
    <x v="0"/>
    <s v="None"/>
    <s v="Yes"/>
    <n v="13.61"/>
    <s v="Yes"/>
    <s v="Yes"/>
    <x v="1"/>
    <x v="32"/>
    <x v="0"/>
    <x v="1"/>
    <x v="0"/>
    <x v="1"/>
    <x v="1"/>
    <x v="0"/>
    <x v="0"/>
    <x v="0"/>
    <x v="1"/>
    <s v="Yes"/>
    <x v="1"/>
    <x v="1035"/>
    <n v="74.5"/>
    <n v="0"/>
    <n v="0"/>
    <n v="13.61"/>
    <n v="88.11"/>
    <x v="1"/>
    <x v="1"/>
    <x v="1"/>
  </r>
  <r>
    <s v="4415-WNGVR"/>
    <x v="0"/>
    <x v="50"/>
    <x v="3"/>
    <s v="Yes"/>
    <n v="0"/>
    <s v="Daggett"/>
    <n v="92327"/>
    <n v="34.875143999999999"/>
    <n v="-116.821698"/>
    <n v="3"/>
    <x v="27"/>
    <x v="0"/>
    <s v="None"/>
    <s v="Yes"/>
    <n v="37.15"/>
    <s v="No"/>
    <s v="Yes"/>
    <x v="2"/>
    <x v="37"/>
    <x v="1"/>
    <x v="1"/>
    <x v="1"/>
    <x v="0"/>
    <x v="0"/>
    <x v="1"/>
    <x v="1"/>
    <x v="1"/>
    <x v="0"/>
    <s v="Yes"/>
    <x v="1"/>
    <x v="129"/>
    <n v="943.85"/>
    <n v="0"/>
    <n v="20"/>
    <n v="445.8"/>
    <n v="1409.65"/>
    <x v="0"/>
    <x v="0"/>
    <x v="0"/>
  </r>
  <r>
    <s v="4418-LZMSV"/>
    <x v="1"/>
    <x v="52"/>
    <x v="2"/>
    <s v="Yes"/>
    <n v="3"/>
    <s v="San Diego"/>
    <n v="92113"/>
    <n v="32.697097999999997"/>
    <n v="-117.116587"/>
    <n v="8"/>
    <x v="2"/>
    <x v="1"/>
    <s v="None"/>
    <s v="Yes"/>
    <n v="28.15"/>
    <s v="No"/>
    <s v="Yes"/>
    <x v="0"/>
    <x v="47"/>
    <x v="0"/>
    <x v="0"/>
    <x v="1"/>
    <x v="0"/>
    <x v="1"/>
    <x v="0"/>
    <x v="0"/>
    <x v="0"/>
    <x v="1"/>
    <s v="No"/>
    <x v="1"/>
    <x v="1218"/>
    <n v="750.1"/>
    <n v="0"/>
    <n v="0"/>
    <n v="365.95"/>
    <n v="1116.05"/>
    <x v="0"/>
    <x v="0"/>
    <x v="0"/>
  </r>
  <r>
    <s v="4419-UJMUS"/>
    <x v="1"/>
    <x v="39"/>
    <x v="2"/>
    <s v="Yes"/>
    <n v="1"/>
    <s v="Wildomar"/>
    <n v="92595"/>
    <n v="33.617108000000002"/>
    <n v="-117.253349"/>
    <n v="0"/>
    <x v="19"/>
    <x v="2"/>
    <s v="Offer A"/>
    <s v="Yes"/>
    <n v="8.4600000000000009"/>
    <s v="Yes"/>
    <s v="Yes"/>
    <x v="1"/>
    <x v="8"/>
    <x v="0"/>
    <x v="1"/>
    <x v="0"/>
    <x v="0"/>
    <x v="0"/>
    <x v="1"/>
    <x v="1"/>
    <x v="0"/>
    <x v="2"/>
    <s v="Yes"/>
    <x v="1"/>
    <x v="615"/>
    <n v="6856.45"/>
    <n v="0"/>
    <n v="0"/>
    <n v="583.74"/>
    <n v="7440.19"/>
    <x v="0"/>
    <x v="0"/>
    <x v="0"/>
  </r>
  <r>
    <s v="4422-QVIJA"/>
    <x v="0"/>
    <x v="7"/>
    <x v="2"/>
    <s v="No"/>
    <n v="1"/>
    <s v="Los Angeles"/>
    <n v="90035"/>
    <n v="34.051808999999999"/>
    <n v="-118.383843"/>
    <n v="0"/>
    <x v="33"/>
    <x v="1"/>
    <s v="None"/>
    <s v="Yes"/>
    <n v="38.82"/>
    <s v="Yes"/>
    <s v="Yes"/>
    <x v="2"/>
    <x v="10"/>
    <x v="0"/>
    <x v="1"/>
    <x v="0"/>
    <x v="1"/>
    <x v="1"/>
    <x v="0"/>
    <x v="0"/>
    <x v="1"/>
    <x v="1"/>
    <s v="No"/>
    <x v="2"/>
    <x v="211"/>
    <n v="1655.35"/>
    <n v="0"/>
    <n v="130"/>
    <n v="1358.7"/>
    <n v="3144.05"/>
    <x v="0"/>
    <x v="0"/>
    <x v="0"/>
  </r>
  <r>
    <s v="4423-JWZJN"/>
    <x v="1"/>
    <x v="30"/>
    <x v="2"/>
    <s v="Yes"/>
    <n v="2"/>
    <s v="Springville"/>
    <n v="93265"/>
    <n v="36.245925999999997"/>
    <n v="-118.693138"/>
    <n v="9"/>
    <x v="34"/>
    <x v="2"/>
    <s v="Offer B"/>
    <s v="Yes"/>
    <n v="45.35"/>
    <s v="Yes"/>
    <s v="Yes"/>
    <x v="1"/>
    <x v="2"/>
    <x v="0"/>
    <x v="1"/>
    <x v="1"/>
    <x v="1"/>
    <x v="1"/>
    <x v="1"/>
    <x v="1"/>
    <x v="0"/>
    <x v="0"/>
    <s v="No"/>
    <x v="0"/>
    <x v="1219"/>
    <n v="5629.15"/>
    <n v="0"/>
    <n v="0"/>
    <n v="2902.4"/>
    <n v="8531.5499999999993"/>
    <x v="0"/>
    <x v="0"/>
    <x v="0"/>
  </r>
  <r>
    <s v="4423-YLHDV"/>
    <x v="0"/>
    <x v="19"/>
    <x v="4"/>
    <s v="Yes"/>
    <n v="0"/>
    <s v="Los Angeles"/>
    <n v="90059"/>
    <n v="33.927253999999998"/>
    <n v="-118.249826"/>
    <n v="1"/>
    <x v="47"/>
    <x v="1"/>
    <s v="Offer D"/>
    <s v="Yes"/>
    <n v="38.520000000000003"/>
    <s v="Yes"/>
    <s v="Yes"/>
    <x v="1"/>
    <x v="9"/>
    <x v="1"/>
    <x v="1"/>
    <x v="1"/>
    <x v="1"/>
    <x v="0"/>
    <x v="1"/>
    <x v="1"/>
    <x v="0"/>
    <x v="1"/>
    <s v="Yes"/>
    <x v="1"/>
    <x v="355"/>
    <n v="2200.25"/>
    <n v="0"/>
    <n v="0"/>
    <n v="808.92"/>
    <n v="3009.17"/>
    <x v="1"/>
    <x v="5"/>
    <x v="9"/>
  </r>
  <r>
    <s v="4424-TKOPW"/>
    <x v="1"/>
    <x v="57"/>
    <x v="3"/>
    <s v="No"/>
    <n v="0"/>
    <s v="Crestline"/>
    <n v="92325"/>
    <n v="34.248061"/>
    <n v="-117.29028"/>
    <n v="0"/>
    <x v="29"/>
    <x v="0"/>
    <s v="None"/>
    <s v="Yes"/>
    <n v="25.19"/>
    <s v="Yes"/>
    <s v="Yes"/>
    <x v="1"/>
    <x v="6"/>
    <x v="0"/>
    <x v="1"/>
    <x v="0"/>
    <x v="1"/>
    <x v="0"/>
    <x v="1"/>
    <x v="0"/>
    <x v="0"/>
    <x v="1"/>
    <s v="Yes"/>
    <x v="1"/>
    <x v="230"/>
    <n v="196.75"/>
    <n v="0"/>
    <n v="0"/>
    <n v="50.38"/>
    <n v="247.13"/>
    <x v="1"/>
    <x v="4"/>
    <x v="12"/>
  </r>
  <r>
    <s v="4425-OWHWB"/>
    <x v="0"/>
    <x v="13"/>
    <x v="0"/>
    <s v="No"/>
    <n v="0"/>
    <s v="El Cajon"/>
    <n v="92019"/>
    <n v="32.785164999999999"/>
    <n v="-116.86264799999999"/>
    <n v="0"/>
    <x v="24"/>
    <x v="1"/>
    <s v="None"/>
    <s v="Yes"/>
    <n v="10.9"/>
    <s v="No"/>
    <s v="No"/>
    <x v="3"/>
    <x v="16"/>
    <x v="2"/>
    <x v="2"/>
    <x v="2"/>
    <x v="2"/>
    <x v="2"/>
    <x v="2"/>
    <x v="2"/>
    <x v="2"/>
    <x v="0"/>
    <s v="Yes"/>
    <x v="0"/>
    <x v="208"/>
    <n v="433.75"/>
    <n v="0"/>
    <n v="0"/>
    <n v="218"/>
    <n v="651.75"/>
    <x v="0"/>
    <x v="0"/>
    <x v="0"/>
  </r>
  <r>
    <s v="4429-WYGFR"/>
    <x v="1"/>
    <x v="59"/>
    <x v="0"/>
    <s v="No"/>
    <n v="0"/>
    <s v="Sacramento"/>
    <n v="95821"/>
    <n v="38.625095999999999"/>
    <n v="-121.383658"/>
    <n v="0"/>
    <x v="18"/>
    <x v="1"/>
    <s v="Offer C"/>
    <s v="Yes"/>
    <n v="44.11"/>
    <s v="No"/>
    <s v="Yes"/>
    <x v="2"/>
    <x v="34"/>
    <x v="0"/>
    <x v="1"/>
    <x v="0"/>
    <x v="0"/>
    <x v="1"/>
    <x v="0"/>
    <x v="0"/>
    <x v="0"/>
    <x v="1"/>
    <s v="No"/>
    <x v="1"/>
    <x v="424"/>
    <n v="1237.3"/>
    <n v="0"/>
    <n v="0"/>
    <n v="1146.8599999999999"/>
    <n v="2384.16"/>
    <x v="0"/>
    <x v="0"/>
    <x v="0"/>
  </r>
  <r>
    <s v="4430-UZIPO"/>
    <x v="1"/>
    <x v="56"/>
    <x v="1"/>
    <s v="No"/>
    <n v="0"/>
    <s v="San Diego"/>
    <n v="92121"/>
    <n v="32.898612999999997"/>
    <n v="-117.20293700000001"/>
    <n v="0"/>
    <x v="3"/>
    <x v="0"/>
    <s v="Offer E"/>
    <s v="No"/>
    <n v="0"/>
    <s v="N/A"/>
    <s v="Yes"/>
    <x v="2"/>
    <x v="8"/>
    <x v="0"/>
    <x v="0"/>
    <x v="0"/>
    <x v="0"/>
    <x v="1"/>
    <x v="0"/>
    <x v="0"/>
    <x v="0"/>
    <x v="1"/>
    <s v="Yes"/>
    <x v="2"/>
    <x v="1220"/>
    <n v="108.7"/>
    <n v="0"/>
    <n v="0"/>
    <n v="0"/>
    <n v="108.7"/>
    <x v="1"/>
    <x v="1"/>
    <x v="5"/>
  </r>
  <r>
    <s v="4430-YHXGG"/>
    <x v="0"/>
    <x v="29"/>
    <x v="4"/>
    <s v="No"/>
    <n v="3"/>
    <s v="San Lorenzo"/>
    <n v="94580"/>
    <n v="37.676248999999999"/>
    <n v="-122.13241499999999"/>
    <n v="0"/>
    <x v="1"/>
    <x v="0"/>
    <s v="Offer E"/>
    <s v="Yes"/>
    <n v="38.97"/>
    <s v="Yes"/>
    <s v="No"/>
    <x v="3"/>
    <x v="16"/>
    <x v="2"/>
    <x v="2"/>
    <x v="2"/>
    <x v="2"/>
    <x v="2"/>
    <x v="2"/>
    <x v="2"/>
    <x v="2"/>
    <x v="1"/>
    <s v="Yes"/>
    <x v="0"/>
    <x v="327"/>
    <n v="84.2"/>
    <n v="0"/>
    <n v="0"/>
    <n v="155.88"/>
    <n v="240.08"/>
    <x v="0"/>
    <x v="0"/>
    <x v="0"/>
  </r>
  <r>
    <s v="4431-EDMIQ"/>
    <x v="0"/>
    <x v="10"/>
    <x v="1"/>
    <s v="Yes"/>
    <n v="3"/>
    <s v="Sugarloaf"/>
    <n v="92386"/>
    <n v="34.243088"/>
    <n v="-116.830015"/>
    <n v="8"/>
    <x v="6"/>
    <x v="0"/>
    <s v="None"/>
    <s v="Yes"/>
    <n v="16.22"/>
    <s v="No"/>
    <s v="Yes"/>
    <x v="2"/>
    <x v="25"/>
    <x v="1"/>
    <x v="0"/>
    <x v="1"/>
    <x v="0"/>
    <x v="0"/>
    <x v="0"/>
    <x v="0"/>
    <x v="0"/>
    <x v="1"/>
    <s v="Yes"/>
    <x v="1"/>
    <x v="1155"/>
    <n v="554.04999999999995"/>
    <n v="0"/>
    <n v="0"/>
    <n v="113.54"/>
    <n v="667.59"/>
    <x v="0"/>
    <x v="0"/>
    <x v="0"/>
  </r>
  <r>
    <s v="4432-ADRLB"/>
    <x v="1"/>
    <x v="1"/>
    <x v="1"/>
    <s v="No"/>
    <n v="0"/>
    <s v="Fallbrook"/>
    <n v="92028"/>
    <n v="33.362575"/>
    <n v="-117.299644"/>
    <n v="0"/>
    <x v="29"/>
    <x v="0"/>
    <s v="None"/>
    <s v="Yes"/>
    <n v="24.9"/>
    <s v="No"/>
    <s v="Yes"/>
    <x v="2"/>
    <x v="4"/>
    <x v="0"/>
    <x v="1"/>
    <x v="0"/>
    <x v="1"/>
    <x v="1"/>
    <x v="0"/>
    <x v="0"/>
    <x v="1"/>
    <x v="1"/>
    <s v="No"/>
    <x v="2"/>
    <x v="1221"/>
    <n v="74.900000000000006"/>
    <n v="0"/>
    <n v="10"/>
    <n v="49.8"/>
    <n v="134.69999999999999"/>
    <x v="1"/>
    <x v="1"/>
    <x v="5"/>
  </r>
  <r>
    <s v="4433-JCGCG"/>
    <x v="1"/>
    <x v="53"/>
    <x v="3"/>
    <s v="Yes"/>
    <n v="0"/>
    <s v="San Diego"/>
    <n v="92129"/>
    <n v="32.961064"/>
    <n v="-117.134917"/>
    <n v="1"/>
    <x v="56"/>
    <x v="2"/>
    <s v="Offer B"/>
    <s v="Yes"/>
    <n v="5.36"/>
    <s v="Yes"/>
    <s v="Yes"/>
    <x v="1"/>
    <x v="13"/>
    <x v="0"/>
    <x v="1"/>
    <x v="1"/>
    <x v="1"/>
    <x v="0"/>
    <x v="1"/>
    <x v="0"/>
    <x v="0"/>
    <x v="1"/>
    <s v="Yes"/>
    <x v="1"/>
    <x v="908"/>
    <n v="4680.05"/>
    <n v="0"/>
    <n v="0"/>
    <n v="246.56"/>
    <n v="4926.6099999999997"/>
    <x v="1"/>
    <x v="1"/>
    <x v="5"/>
  </r>
  <r>
    <s v="4439-JMPMT"/>
    <x v="0"/>
    <x v="32"/>
    <x v="0"/>
    <s v="Yes"/>
    <n v="0"/>
    <s v="Comptche"/>
    <n v="95427"/>
    <n v="39.239818"/>
    <n v="-123.565432"/>
    <n v="1"/>
    <x v="10"/>
    <x v="0"/>
    <s v="Offer E"/>
    <s v="Yes"/>
    <n v="1.1200000000000001"/>
    <s v="No"/>
    <s v="Yes"/>
    <x v="1"/>
    <x v="13"/>
    <x v="0"/>
    <x v="1"/>
    <x v="0"/>
    <x v="0"/>
    <x v="0"/>
    <x v="0"/>
    <x v="0"/>
    <x v="0"/>
    <x v="1"/>
    <s v="Yes"/>
    <x v="1"/>
    <x v="1166"/>
    <n v="470.95"/>
    <n v="44.16"/>
    <n v="0"/>
    <n v="5.6"/>
    <n v="432.39"/>
    <x v="1"/>
    <x v="5"/>
    <x v="9"/>
  </r>
  <r>
    <s v="4439-YRNVD"/>
    <x v="0"/>
    <x v="25"/>
    <x v="0"/>
    <s v="No"/>
    <n v="0"/>
    <s v="Selma"/>
    <n v="93662"/>
    <n v="36.545321999999999"/>
    <n v="-119.642281"/>
    <n v="0"/>
    <x v="46"/>
    <x v="0"/>
    <s v="None"/>
    <s v="No"/>
    <n v="0"/>
    <s v="N/A"/>
    <s v="Yes"/>
    <x v="2"/>
    <x v="21"/>
    <x v="0"/>
    <x v="0"/>
    <x v="0"/>
    <x v="0"/>
    <x v="1"/>
    <x v="0"/>
    <x v="0"/>
    <x v="0"/>
    <x v="1"/>
    <s v="No"/>
    <x v="1"/>
    <x v="1103"/>
    <n v="374"/>
    <n v="0"/>
    <n v="0"/>
    <n v="0"/>
    <n v="374"/>
    <x v="0"/>
    <x v="0"/>
    <x v="0"/>
  </r>
  <r>
    <s v="4441-NIHPT"/>
    <x v="0"/>
    <x v="50"/>
    <x v="3"/>
    <s v="No"/>
    <n v="0"/>
    <s v="Freedom"/>
    <n v="95019"/>
    <n v="36.936228"/>
    <n v="-121.78555900000001"/>
    <n v="0"/>
    <x v="2"/>
    <x v="1"/>
    <s v="None"/>
    <s v="Yes"/>
    <n v="40.369999999999997"/>
    <s v="No"/>
    <s v="Yes"/>
    <x v="1"/>
    <x v="8"/>
    <x v="0"/>
    <x v="1"/>
    <x v="1"/>
    <x v="1"/>
    <x v="1"/>
    <x v="0"/>
    <x v="0"/>
    <x v="0"/>
    <x v="1"/>
    <s v="Yes"/>
    <x v="1"/>
    <x v="861"/>
    <n v="940.35"/>
    <n v="0"/>
    <n v="0"/>
    <n v="524.80999999999995"/>
    <n v="1465.16"/>
    <x v="1"/>
    <x v="1"/>
    <x v="1"/>
  </r>
  <r>
    <s v="4443-EMBNA"/>
    <x v="0"/>
    <x v="39"/>
    <x v="2"/>
    <s v="Yes"/>
    <n v="0"/>
    <s v="Castaic"/>
    <n v="91384"/>
    <n v="34.506627000000002"/>
    <n v="-118.699048"/>
    <n v="3"/>
    <x v="4"/>
    <x v="2"/>
    <s v="None"/>
    <s v="Yes"/>
    <n v="32.130000000000003"/>
    <s v="Yes"/>
    <s v="No"/>
    <x v="3"/>
    <x v="16"/>
    <x v="2"/>
    <x v="2"/>
    <x v="2"/>
    <x v="2"/>
    <x v="2"/>
    <x v="2"/>
    <x v="2"/>
    <x v="2"/>
    <x v="2"/>
    <s v="No"/>
    <x v="1"/>
    <x v="274"/>
    <n v="1836.9"/>
    <n v="0"/>
    <n v="0"/>
    <n v="2281.23"/>
    <n v="4118.13"/>
    <x v="0"/>
    <x v="0"/>
    <x v="0"/>
  </r>
  <r>
    <s v="4445-KWOKW"/>
    <x v="0"/>
    <x v="5"/>
    <x v="4"/>
    <s v="No"/>
    <n v="0"/>
    <s v="Potrero"/>
    <n v="91963"/>
    <n v="32.619464999999998"/>
    <n v="-116.593605"/>
    <n v="0"/>
    <x v="71"/>
    <x v="2"/>
    <s v="Offer B"/>
    <s v="Yes"/>
    <n v="29.44"/>
    <s v="Yes"/>
    <s v="Yes"/>
    <x v="0"/>
    <x v="20"/>
    <x v="1"/>
    <x v="0"/>
    <x v="0"/>
    <x v="1"/>
    <x v="1"/>
    <x v="0"/>
    <x v="1"/>
    <x v="0"/>
    <x v="0"/>
    <s v="Yes"/>
    <x v="1"/>
    <x v="252"/>
    <n v="2421.6"/>
    <n v="0"/>
    <n v="0"/>
    <n v="1236.48"/>
    <n v="3658.08"/>
    <x v="0"/>
    <x v="0"/>
    <x v="0"/>
  </r>
  <r>
    <s v="4445-ZJNMU"/>
    <x v="1"/>
    <x v="18"/>
    <x v="0"/>
    <s v="No"/>
    <n v="0"/>
    <s v="Manhattan Beach"/>
    <n v="90266"/>
    <n v="33.889631999999999"/>
    <n v="-118.39737"/>
    <n v="0"/>
    <x v="0"/>
    <x v="0"/>
    <s v="Offer E"/>
    <s v="Yes"/>
    <n v="4.8099999999999996"/>
    <s v="Yes"/>
    <s v="Yes"/>
    <x v="1"/>
    <x v="24"/>
    <x v="0"/>
    <x v="0"/>
    <x v="0"/>
    <x v="1"/>
    <x v="0"/>
    <x v="1"/>
    <x v="1"/>
    <x v="0"/>
    <x v="1"/>
    <s v="Yes"/>
    <x v="0"/>
    <x v="1084"/>
    <n v="918.75"/>
    <n v="0"/>
    <n v="0"/>
    <n v="43.29"/>
    <n v="962.04"/>
    <x v="0"/>
    <x v="0"/>
    <x v="0"/>
  </r>
  <r>
    <s v="4446-BZKHU"/>
    <x v="1"/>
    <x v="56"/>
    <x v="1"/>
    <s v="Yes"/>
    <n v="0"/>
    <s v="Pleasant Hill"/>
    <n v="94523"/>
    <n v="37.953380000000003"/>
    <n v="-122.076886"/>
    <n v="1"/>
    <x v="48"/>
    <x v="2"/>
    <s v="None"/>
    <s v="Yes"/>
    <n v="45.7"/>
    <s v="Yes"/>
    <s v="Yes"/>
    <x v="1"/>
    <x v="40"/>
    <x v="0"/>
    <x v="0"/>
    <x v="1"/>
    <x v="1"/>
    <x v="0"/>
    <x v="1"/>
    <x v="1"/>
    <x v="0"/>
    <x v="1"/>
    <s v="Yes"/>
    <x v="1"/>
    <x v="231"/>
    <n v="6281.45"/>
    <n v="0"/>
    <n v="0"/>
    <n v="2787.7"/>
    <n v="9069.15"/>
    <x v="1"/>
    <x v="1"/>
    <x v="1"/>
  </r>
  <r>
    <s v="4450-DLLMH"/>
    <x v="1"/>
    <x v="55"/>
    <x v="2"/>
    <s v="No"/>
    <n v="0"/>
    <s v="Avalon"/>
    <n v="90704"/>
    <n v="33.391181000000003"/>
    <n v="-118.421305"/>
    <n v="0"/>
    <x v="29"/>
    <x v="0"/>
    <s v="Offer E"/>
    <s v="Yes"/>
    <n v="6.74"/>
    <s v="No"/>
    <s v="Yes"/>
    <x v="1"/>
    <x v="46"/>
    <x v="0"/>
    <x v="1"/>
    <x v="0"/>
    <x v="1"/>
    <x v="1"/>
    <x v="0"/>
    <x v="0"/>
    <x v="0"/>
    <x v="1"/>
    <s v="Yes"/>
    <x v="0"/>
    <x v="1222"/>
    <n v="157.75"/>
    <n v="0"/>
    <n v="0"/>
    <n v="13.48"/>
    <n v="171.23"/>
    <x v="2"/>
    <x v="0"/>
    <x v="0"/>
  </r>
  <r>
    <s v="4450-MDZFX"/>
    <x v="1"/>
    <x v="2"/>
    <x v="2"/>
    <s v="Yes"/>
    <n v="4"/>
    <s v="Monrovia"/>
    <n v="91016"/>
    <n v="34.152799999999999"/>
    <n v="-118.00048200000001"/>
    <n v="9"/>
    <x v="59"/>
    <x v="2"/>
    <s v="Offer B"/>
    <s v="Yes"/>
    <n v="38.44"/>
    <s v="Yes"/>
    <s v="Yes"/>
    <x v="1"/>
    <x v="18"/>
    <x v="0"/>
    <x v="1"/>
    <x v="0"/>
    <x v="1"/>
    <x v="1"/>
    <x v="0"/>
    <x v="0"/>
    <x v="0"/>
    <x v="1"/>
    <s v="No"/>
    <x v="1"/>
    <x v="506"/>
    <n v="4453.3"/>
    <n v="0"/>
    <n v="0"/>
    <n v="2306.4"/>
    <n v="6759.7"/>
    <x v="0"/>
    <x v="0"/>
    <x v="0"/>
  </r>
  <r>
    <s v="4450-YOOHP"/>
    <x v="0"/>
    <x v="52"/>
    <x v="2"/>
    <s v="No"/>
    <n v="0"/>
    <s v="Sacramento"/>
    <n v="95818"/>
    <n v="38.556305999999999"/>
    <n v="-121.495817"/>
    <n v="0"/>
    <x v="35"/>
    <x v="2"/>
    <s v="None"/>
    <s v="No"/>
    <n v="0"/>
    <s v="N/A"/>
    <s v="Yes"/>
    <x v="2"/>
    <x v="35"/>
    <x v="0"/>
    <x v="1"/>
    <x v="1"/>
    <x v="1"/>
    <x v="0"/>
    <x v="1"/>
    <x v="1"/>
    <x v="0"/>
    <x v="1"/>
    <s v="Yes"/>
    <x v="0"/>
    <x v="1223"/>
    <n v="1905.4"/>
    <n v="3.51"/>
    <n v="0"/>
    <n v="0"/>
    <n v="1901.89"/>
    <x v="0"/>
    <x v="0"/>
    <x v="0"/>
  </r>
  <r>
    <s v="4451-RWASJ"/>
    <x v="1"/>
    <x v="34"/>
    <x v="0"/>
    <s v="Yes"/>
    <n v="3"/>
    <s v="Lagunitas"/>
    <n v="94938"/>
    <n v="38.021771999999999"/>
    <n v="-122.691744"/>
    <n v="9"/>
    <x v="49"/>
    <x v="1"/>
    <s v="Offer D"/>
    <s v="Yes"/>
    <n v="49.36"/>
    <s v="No"/>
    <s v="No"/>
    <x v="3"/>
    <x v="16"/>
    <x v="2"/>
    <x v="2"/>
    <x v="2"/>
    <x v="2"/>
    <x v="2"/>
    <x v="2"/>
    <x v="2"/>
    <x v="2"/>
    <x v="0"/>
    <s v="Yes"/>
    <x v="0"/>
    <x v="245"/>
    <n v="239.75"/>
    <n v="0"/>
    <n v="0"/>
    <n v="740.4"/>
    <n v="980.15"/>
    <x v="0"/>
    <x v="0"/>
    <x v="0"/>
  </r>
  <r>
    <s v="4452-QIIEB"/>
    <x v="1"/>
    <x v="51"/>
    <x v="1"/>
    <s v="No"/>
    <n v="0"/>
    <s v="Glendora"/>
    <n v="91740"/>
    <n v="34.119363"/>
    <n v="-117.855059"/>
    <n v="0"/>
    <x v="6"/>
    <x v="0"/>
    <s v="Offer E"/>
    <s v="Yes"/>
    <n v="30.04"/>
    <s v="No"/>
    <s v="Yes"/>
    <x v="2"/>
    <x v="35"/>
    <x v="0"/>
    <x v="1"/>
    <x v="0"/>
    <x v="1"/>
    <x v="1"/>
    <x v="0"/>
    <x v="0"/>
    <x v="0"/>
    <x v="1"/>
    <s v="No"/>
    <x v="0"/>
    <x v="1224"/>
    <n v="278.39999999999998"/>
    <n v="0"/>
    <n v="0"/>
    <n v="210.28"/>
    <n v="488.68"/>
    <x v="0"/>
    <x v="0"/>
    <x v="0"/>
  </r>
  <r>
    <s v="4452-ROHMO"/>
    <x v="0"/>
    <x v="22"/>
    <x v="5"/>
    <s v="No"/>
    <n v="0"/>
    <s v="San Diego"/>
    <n v="92128"/>
    <n v="33.000269000000003"/>
    <n v="-117.072093"/>
    <n v="0"/>
    <x v="49"/>
    <x v="1"/>
    <s v="Offer D"/>
    <s v="Yes"/>
    <n v="39.49"/>
    <s v="No"/>
    <s v="No"/>
    <x v="3"/>
    <x v="16"/>
    <x v="2"/>
    <x v="2"/>
    <x v="2"/>
    <x v="2"/>
    <x v="2"/>
    <x v="2"/>
    <x v="2"/>
    <x v="2"/>
    <x v="2"/>
    <s v="No"/>
    <x v="0"/>
    <x v="28"/>
    <n v="331.6"/>
    <n v="0"/>
    <n v="0"/>
    <n v="592.35"/>
    <n v="923.95"/>
    <x v="0"/>
    <x v="0"/>
    <x v="0"/>
  </r>
  <r>
    <s v="4455-BFSPD"/>
    <x v="0"/>
    <x v="34"/>
    <x v="0"/>
    <s v="Yes"/>
    <n v="0"/>
    <s v="Escondido"/>
    <n v="92027"/>
    <n v="33.141264999999997"/>
    <n v="-116.967221"/>
    <n v="5"/>
    <x v="48"/>
    <x v="2"/>
    <s v="None"/>
    <s v="Yes"/>
    <n v="36.130000000000003"/>
    <s v="Yes"/>
    <s v="Yes"/>
    <x v="1"/>
    <x v="21"/>
    <x v="0"/>
    <x v="1"/>
    <x v="0"/>
    <x v="0"/>
    <x v="0"/>
    <x v="1"/>
    <x v="1"/>
    <x v="0"/>
    <x v="0"/>
    <s v="No"/>
    <x v="1"/>
    <x v="167"/>
    <n v="6383.9"/>
    <n v="0"/>
    <n v="0"/>
    <n v="2203.9299999999998"/>
    <n v="8587.83"/>
    <x v="0"/>
    <x v="0"/>
    <x v="0"/>
  </r>
  <r>
    <s v="4456-RHSNB"/>
    <x v="0"/>
    <x v="9"/>
    <x v="1"/>
    <s v="Yes"/>
    <n v="1"/>
    <s v="San Bernardino"/>
    <n v="92401"/>
    <n v="34.105935000000002"/>
    <n v="-117.2914"/>
    <n v="3"/>
    <x v="53"/>
    <x v="1"/>
    <s v="None"/>
    <s v="Yes"/>
    <n v="7.42"/>
    <s v="No"/>
    <s v="Yes"/>
    <x v="2"/>
    <x v="14"/>
    <x v="0"/>
    <x v="1"/>
    <x v="1"/>
    <x v="1"/>
    <x v="1"/>
    <x v="0"/>
    <x v="0"/>
    <x v="0"/>
    <x v="1"/>
    <s v="Yes"/>
    <x v="1"/>
    <x v="574"/>
    <n v="962.9"/>
    <n v="0"/>
    <n v="0"/>
    <n v="140.97999999999999"/>
    <n v="1103.8800000000001"/>
    <x v="0"/>
    <x v="0"/>
    <x v="0"/>
  </r>
  <r>
    <s v="4458-KVRBJ"/>
    <x v="1"/>
    <x v="11"/>
    <x v="4"/>
    <s v="No"/>
    <n v="0"/>
    <s v="San Jose"/>
    <n v="95110"/>
    <n v="37.346670000000003"/>
    <n v="-121.91001900000001"/>
    <n v="0"/>
    <x v="26"/>
    <x v="2"/>
    <s v="None"/>
    <s v="Yes"/>
    <n v="25.89"/>
    <s v="Yes"/>
    <s v="No"/>
    <x v="3"/>
    <x v="16"/>
    <x v="2"/>
    <x v="2"/>
    <x v="2"/>
    <x v="2"/>
    <x v="2"/>
    <x v="2"/>
    <x v="2"/>
    <x v="2"/>
    <x v="2"/>
    <s v="No"/>
    <x v="0"/>
    <x v="727"/>
    <n v="1510.5"/>
    <n v="0"/>
    <n v="0"/>
    <n v="1527.51"/>
    <n v="3038.01"/>
    <x v="0"/>
    <x v="0"/>
    <x v="0"/>
  </r>
  <r>
    <s v="4459-BBGHE"/>
    <x v="1"/>
    <x v="37"/>
    <x v="5"/>
    <s v="No"/>
    <n v="1"/>
    <s v="Descanso"/>
    <n v="91916"/>
    <n v="32.912663999999999"/>
    <n v="-116.63538699999999"/>
    <n v="0"/>
    <x v="39"/>
    <x v="1"/>
    <s v="Offer C"/>
    <s v="No"/>
    <n v="0"/>
    <s v="N/A"/>
    <s v="Yes"/>
    <x v="2"/>
    <x v="14"/>
    <x v="0"/>
    <x v="1"/>
    <x v="0"/>
    <x v="1"/>
    <x v="0"/>
    <x v="1"/>
    <x v="1"/>
    <x v="0"/>
    <x v="1"/>
    <s v="Yes"/>
    <x v="1"/>
    <x v="1225"/>
    <n v="1307.8"/>
    <n v="0"/>
    <n v="0"/>
    <n v="0"/>
    <n v="1307.8"/>
    <x v="0"/>
    <x v="0"/>
    <x v="0"/>
  </r>
  <r>
    <s v="4462-CYWMH"/>
    <x v="1"/>
    <x v="61"/>
    <x v="5"/>
    <s v="Yes"/>
    <n v="0"/>
    <s v="Lindsay"/>
    <n v="93247"/>
    <n v="36.205464999999997"/>
    <n v="-119.085807"/>
    <n v="7"/>
    <x v="55"/>
    <x v="2"/>
    <s v="Offer B"/>
    <s v="Yes"/>
    <n v="27.49"/>
    <s v="Yes"/>
    <s v="Yes"/>
    <x v="1"/>
    <x v="46"/>
    <x v="0"/>
    <x v="0"/>
    <x v="0"/>
    <x v="1"/>
    <x v="1"/>
    <x v="1"/>
    <x v="1"/>
    <x v="0"/>
    <x v="1"/>
    <s v="Yes"/>
    <x v="1"/>
    <x v="35"/>
    <n v="5629.55"/>
    <n v="0"/>
    <n v="0"/>
    <n v="1704.38"/>
    <n v="7333.93"/>
    <x v="0"/>
    <x v="0"/>
    <x v="0"/>
  </r>
  <r>
    <s v="4464-JCOLN"/>
    <x v="1"/>
    <x v="43"/>
    <x v="1"/>
    <s v="Yes"/>
    <n v="0"/>
    <s v="Huron"/>
    <n v="93234"/>
    <n v="36.217863999999999"/>
    <n v="-120.080117"/>
    <n v="2"/>
    <x v="29"/>
    <x v="0"/>
    <s v="Offer E"/>
    <s v="Yes"/>
    <n v="15.14"/>
    <s v="No"/>
    <s v="No"/>
    <x v="3"/>
    <x v="16"/>
    <x v="2"/>
    <x v="2"/>
    <x v="2"/>
    <x v="2"/>
    <x v="2"/>
    <x v="2"/>
    <x v="2"/>
    <x v="2"/>
    <x v="0"/>
    <s v="No"/>
    <x v="2"/>
    <x v="23"/>
    <n v="35.9"/>
    <n v="0"/>
    <n v="0"/>
    <n v="30.28"/>
    <n v="66.180000000000007"/>
    <x v="1"/>
    <x v="5"/>
    <x v="9"/>
  </r>
  <r>
    <s v="4465-VDKIQ"/>
    <x v="0"/>
    <x v="37"/>
    <x v="5"/>
    <s v="No"/>
    <n v="0"/>
    <s v="Glendale"/>
    <n v="91201"/>
    <n v="34.17051"/>
    <n v="-118.289463"/>
    <n v="0"/>
    <x v="68"/>
    <x v="1"/>
    <s v="None"/>
    <s v="Yes"/>
    <n v="19.93"/>
    <s v="No"/>
    <s v="Yes"/>
    <x v="1"/>
    <x v="33"/>
    <x v="0"/>
    <x v="0"/>
    <x v="1"/>
    <x v="1"/>
    <x v="1"/>
    <x v="0"/>
    <x v="0"/>
    <x v="0"/>
    <x v="1"/>
    <s v="No"/>
    <x v="1"/>
    <x v="420"/>
    <n v="1358.6"/>
    <n v="29.76"/>
    <n v="0"/>
    <n v="358.74"/>
    <n v="1687.58"/>
    <x v="0"/>
    <x v="0"/>
    <x v="0"/>
  </r>
  <r>
    <s v="4468-KAZHE"/>
    <x v="0"/>
    <x v="57"/>
    <x v="3"/>
    <s v="Yes"/>
    <n v="0"/>
    <s v="Hughson"/>
    <n v="95326"/>
    <n v="37.592300000000002"/>
    <n v="-120.85328800000001"/>
    <n v="1"/>
    <x v="24"/>
    <x v="1"/>
    <s v="None"/>
    <s v="Yes"/>
    <n v="8.98"/>
    <s v="No"/>
    <s v="Yes"/>
    <x v="2"/>
    <x v="0"/>
    <x v="0"/>
    <x v="0"/>
    <x v="0"/>
    <x v="1"/>
    <x v="1"/>
    <x v="1"/>
    <x v="0"/>
    <x v="0"/>
    <x v="0"/>
    <s v="Yes"/>
    <x v="1"/>
    <x v="567"/>
    <n v="1259.3499999999999"/>
    <n v="0"/>
    <n v="0"/>
    <n v="179.6"/>
    <n v="1438.95"/>
    <x v="0"/>
    <x v="0"/>
    <x v="0"/>
  </r>
  <r>
    <s v="4468-YDOVK"/>
    <x v="1"/>
    <x v="30"/>
    <x v="2"/>
    <s v="No"/>
    <n v="2"/>
    <s v="Richmond"/>
    <n v="94805"/>
    <n v="37.941456000000002"/>
    <n v="-122.32096799999999"/>
    <n v="0"/>
    <x v="10"/>
    <x v="0"/>
    <s v="None"/>
    <s v="Yes"/>
    <n v="13.54"/>
    <s v="No"/>
    <s v="Yes"/>
    <x v="2"/>
    <x v="8"/>
    <x v="0"/>
    <x v="1"/>
    <x v="0"/>
    <x v="0"/>
    <x v="1"/>
    <x v="0"/>
    <x v="0"/>
    <x v="0"/>
    <x v="1"/>
    <s v="Yes"/>
    <x v="1"/>
    <x v="1226"/>
    <n v="235.2"/>
    <n v="0"/>
    <n v="0"/>
    <n v="67.7"/>
    <n v="302.89999999999998"/>
    <x v="0"/>
    <x v="0"/>
    <x v="0"/>
  </r>
  <r>
    <s v="4471-KXAUH"/>
    <x v="0"/>
    <x v="12"/>
    <x v="2"/>
    <s v="Yes"/>
    <n v="0"/>
    <s v="Woody"/>
    <n v="93287"/>
    <n v="35.710244000000003"/>
    <n v="-118.88167900000001"/>
    <n v="1"/>
    <x v="71"/>
    <x v="2"/>
    <s v="None"/>
    <s v="Yes"/>
    <n v="10.73"/>
    <s v="Yes"/>
    <s v="Yes"/>
    <x v="1"/>
    <x v="13"/>
    <x v="0"/>
    <x v="1"/>
    <x v="1"/>
    <x v="0"/>
    <x v="1"/>
    <x v="0"/>
    <x v="0"/>
    <x v="0"/>
    <x v="1"/>
    <s v="Yes"/>
    <x v="1"/>
    <x v="115"/>
    <n v="3588.4"/>
    <n v="0"/>
    <n v="0"/>
    <n v="450.66"/>
    <n v="4039.06"/>
    <x v="1"/>
    <x v="5"/>
    <x v="8"/>
  </r>
  <r>
    <s v="4472-LVYGI"/>
    <x v="0"/>
    <x v="9"/>
    <x v="1"/>
    <s v="Yes"/>
    <n v="0"/>
    <s v="San Bernardino"/>
    <n v="92408"/>
    <n v="34.084909000000003"/>
    <n v="-117.258107"/>
    <n v="2"/>
    <x v="46"/>
    <x v="0"/>
    <s v="None"/>
    <s v="No"/>
    <n v="0"/>
    <s v="N/A"/>
    <s v="Yes"/>
    <x v="0"/>
    <x v="12"/>
    <x v="1"/>
    <x v="1"/>
    <x v="1"/>
    <x v="0"/>
    <x v="0"/>
    <x v="0"/>
    <x v="0"/>
    <x v="0"/>
    <x v="2"/>
    <s v="Yes"/>
    <x v="1"/>
    <x v="1227"/>
    <n v="525.5"/>
    <n v="0"/>
    <n v="0"/>
    <n v="0"/>
    <n v="525.5"/>
    <x v="0"/>
    <x v="0"/>
    <x v="0"/>
  </r>
  <r>
    <s v="4472-VESGY"/>
    <x v="0"/>
    <x v="51"/>
    <x v="1"/>
    <s v="Yes"/>
    <n v="1"/>
    <s v="Durham"/>
    <n v="95938"/>
    <n v="39.607830999999997"/>
    <n v="-121.777959"/>
    <n v="6"/>
    <x v="57"/>
    <x v="2"/>
    <s v="None"/>
    <s v="Yes"/>
    <n v="31.09"/>
    <s v="Yes"/>
    <s v="Yes"/>
    <x v="1"/>
    <x v="29"/>
    <x v="1"/>
    <x v="0"/>
    <x v="1"/>
    <x v="1"/>
    <x v="1"/>
    <x v="1"/>
    <x v="1"/>
    <x v="0"/>
    <x v="1"/>
    <s v="No"/>
    <x v="1"/>
    <x v="486"/>
    <n v="4993.3999999999996"/>
    <n v="0"/>
    <n v="0"/>
    <n v="1616.68"/>
    <n v="6610.08"/>
    <x v="0"/>
    <x v="0"/>
    <x v="0"/>
  </r>
  <r>
    <s v="4475-NVTLU"/>
    <x v="1"/>
    <x v="44"/>
    <x v="4"/>
    <s v="Yes"/>
    <n v="1"/>
    <s v="Paso Robles"/>
    <n v="93446"/>
    <n v="35.634222000000001"/>
    <n v="-120.728341"/>
    <n v="6"/>
    <x v="14"/>
    <x v="2"/>
    <s v="Offer B"/>
    <s v="Yes"/>
    <n v="17.23"/>
    <s v="No"/>
    <s v="No"/>
    <x v="3"/>
    <x v="16"/>
    <x v="2"/>
    <x v="2"/>
    <x v="2"/>
    <x v="2"/>
    <x v="2"/>
    <x v="2"/>
    <x v="2"/>
    <x v="2"/>
    <x v="2"/>
    <s v="No"/>
    <x v="1"/>
    <x v="330"/>
    <n v="903.7"/>
    <n v="0"/>
    <n v="0"/>
    <n v="775.35"/>
    <n v="1679.05"/>
    <x v="0"/>
    <x v="0"/>
    <x v="0"/>
  </r>
  <r>
    <s v="4476-OSWTN"/>
    <x v="1"/>
    <x v="50"/>
    <x v="3"/>
    <s v="Yes"/>
    <n v="0"/>
    <s v="Witter Springs"/>
    <n v="95493"/>
    <n v="39.222323000000003"/>
    <n v="-122.985488"/>
    <n v="2"/>
    <x v="19"/>
    <x v="2"/>
    <s v="None"/>
    <s v="Yes"/>
    <n v="8.3000000000000007"/>
    <s v="Yes"/>
    <s v="Yes"/>
    <x v="1"/>
    <x v="6"/>
    <x v="1"/>
    <x v="1"/>
    <x v="1"/>
    <x v="0"/>
    <x v="0"/>
    <x v="1"/>
    <x v="0"/>
    <x v="0"/>
    <x v="0"/>
    <s v="Yes"/>
    <x v="2"/>
    <x v="1228"/>
    <n v="7610.1"/>
    <n v="0"/>
    <n v="0"/>
    <n v="572.70000000000005"/>
    <n v="8182.8"/>
    <x v="0"/>
    <x v="0"/>
    <x v="0"/>
  </r>
  <r>
    <s v="4480-MBMLB"/>
    <x v="0"/>
    <x v="7"/>
    <x v="2"/>
    <s v="No"/>
    <n v="0"/>
    <s v="Los Angeles"/>
    <n v="90066"/>
    <n v="34.002028000000003"/>
    <n v="-118.430656"/>
    <n v="0"/>
    <x v="66"/>
    <x v="1"/>
    <s v="Offer C"/>
    <s v="Yes"/>
    <n v="28.41"/>
    <s v="Yes"/>
    <s v="Yes"/>
    <x v="1"/>
    <x v="3"/>
    <x v="0"/>
    <x v="0"/>
    <x v="1"/>
    <x v="1"/>
    <x v="0"/>
    <x v="1"/>
    <x v="1"/>
    <x v="0"/>
    <x v="0"/>
    <s v="Yes"/>
    <x v="1"/>
    <x v="57"/>
    <n v="3886.45"/>
    <n v="0"/>
    <n v="0"/>
    <n v="1022.76"/>
    <n v="4909.21"/>
    <x v="0"/>
    <x v="0"/>
    <x v="0"/>
  </r>
  <r>
    <s v="4480-QQRHC"/>
    <x v="0"/>
    <x v="15"/>
    <x v="3"/>
    <s v="No"/>
    <n v="0"/>
    <s v="Hydesville"/>
    <n v="95547"/>
    <n v="40.557313999999998"/>
    <n v="-124.08166199999999"/>
    <n v="0"/>
    <x v="58"/>
    <x v="0"/>
    <s v="None"/>
    <s v="Yes"/>
    <n v="2.1800000000000002"/>
    <s v="No"/>
    <s v="Yes"/>
    <x v="1"/>
    <x v="37"/>
    <x v="0"/>
    <x v="1"/>
    <x v="1"/>
    <x v="1"/>
    <x v="1"/>
    <x v="0"/>
    <x v="0"/>
    <x v="0"/>
    <x v="2"/>
    <s v="Yes"/>
    <x v="1"/>
    <x v="637"/>
    <n v="600.15"/>
    <n v="0"/>
    <n v="0"/>
    <n v="17.440000000000001"/>
    <n v="617.59"/>
    <x v="0"/>
    <x v="0"/>
    <x v="0"/>
  </r>
  <r>
    <s v="4482-EWFMI"/>
    <x v="0"/>
    <x v="33"/>
    <x v="2"/>
    <s v="No"/>
    <n v="0"/>
    <s v="Arcadia"/>
    <n v="91006"/>
    <n v="34.137318999999998"/>
    <n v="-118.029837"/>
    <n v="0"/>
    <x v="29"/>
    <x v="0"/>
    <s v="None"/>
    <s v="Yes"/>
    <n v="15.67"/>
    <s v="No"/>
    <s v="Yes"/>
    <x v="1"/>
    <x v="34"/>
    <x v="0"/>
    <x v="1"/>
    <x v="0"/>
    <x v="1"/>
    <x v="1"/>
    <x v="0"/>
    <x v="0"/>
    <x v="0"/>
    <x v="1"/>
    <s v="Yes"/>
    <x v="1"/>
    <x v="502"/>
    <n v="135.19999999999999"/>
    <n v="0"/>
    <n v="0"/>
    <n v="31.34"/>
    <n v="166.54"/>
    <x v="2"/>
    <x v="0"/>
    <x v="0"/>
  </r>
  <r>
    <s v="4482-FTFFX"/>
    <x v="1"/>
    <x v="5"/>
    <x v="4"/>
    <s v="No"/>
    <n v="0"/>
    <s v="Penngrove"/>
    <n v="94951"/>
    <n v="38.325598999999997"/>
    <n v="-122.642352"/>
    <n v="0"/>
    <x v="10"/>
    <x v="0"/>
    <s v="None"/>
    <s v="Yes"/>
    <n v="26.86"/>
    <s v="No"/>
    <s v="Yes"/>
    <x v="2"/>
    <x v="43"/>
    <x v="0"/>
    <x v="1"/>
    <x v="1"/>
    <x v="0"/>
    <x v="1"/>
    <x v="0"/>
    <x v="0"/>
    <x v="0"/>
    <x v="1"/>
    <s v="No"/>
    <x v="1"/>
    <x v="395"/>
    <n v="291.45"/>
    <n v="0"/>
    <n v="0"/>
    <n v="134.30000000000001"/>
    <n v="425.75"/>
    <x v="0"/>
    <x v="0"/>
    <x v="0"/>
  </r>
  <r>
    <s v="4484-CGXFK"/>
    <x v="0"/>
    <x v="45"/>
    <x v="1"/>
    <s v="No"/>
    <n v="0"/>
    <s v="El Dorado"/>
    <n v="95623"/>
    <n v="38.631529999999998"/>
    <n v="-120.842609"/>
    <n v="0"/>
    <x v="3"/>
    <x v="0"/>
    <s v="None"/>
    <s v="Yes"/>
    <n v="25.96"/>
    <s v="No"/>
    <s v="Yes"/>
    <x v="2"/>
    <x v="7"/>
    <x v="0"/>
    <x v="1"/>
    <x v="0"/>
    <x v="1"/>
    <x v="1"/>
    <x v="1"/>
    <x v="1"/>
    <x v="0"/>
    <x v="1"/>
    <s v="Yes"/>
    <x v="1"/>
    <x v="228"/>
    <n v="196.15"/>
    <n v="0"/>
    <n v="0"/>
    <n v="77.88"/>
    <n v="274.02999999999997"/>
    <x v="1"/>
    <x v="2"/>
    <x v="2"/>
  </r>
  <r>
    <s v="4484-GLZOU"/>
    <x v="0"/>
    <x v="29"/>
    <x v="4"/>
    <s v="Yes"/>
    <n v="0"/>
    <s v="San Dimas"/>
    <n v="91773"/>
    <n v="34.102119000000002"/>
    <n v="-117.815532"/>
    <n v="6"/>
    <x v="57"/>
    <x v="2"/>
    <s v="None"/>
    <s v="Yes"/>
    <n v="10.59"/>
    <s v="Yes"/>
    <s v="Yes"/>
    <x v="1"/>
    <x v="31"/>
    <x v="0"/>
    <x v="0"/>
    <x v="1"/>
    <x v="1"/>
    <x v="0"/>
    <x v="1"/>
    <x v="1"/>
    <x v="0"/>
    <x v="1"/>
    <s v="Yes"/>
    <x v="1"/>
    <x v="915"/>
    <n v="5624.85"/>
    <n v="27.6"/>
    <n v="0"/>
    <n v="550.67999999999995"/>
    <n v="6147.93"/>
    <x v="1"/>
    <x v="3"/>
    <x v="6"/>
  </r>
  <r>
    <s v="4486-EFAEB"/>
    <x v="1"/>
    <x v="52"/>
    <x v="2"/>
    <s v="No"/>
    <n v="0"/>
    <s v="Los Angeles"/>
    <n v="90002"/>
    <n v="33.949255000000001"/>
    <n v="-118.246978"/>
    <n v="0"/>
    <x v="2"/>
    <x v="1"/>
    <s v="None"/>
    <s v="Yes"/>
    <n v="46.92"/>
    <s v="No"/>
    <s v="No"/>
    <x v="3"/>
    <x v="16"/>
    <x v="2"/>
    <x v="2"/>
    <x v="2"/>
    <x v="2"/>
    <x v="2"/>
    <x v="2"/>
    <x v="2"/>
    <x v="2"/>
    <x v="1"/>
    <s v="Yes"/>
    <x v="1"/>
    <x v="27"/>
    <n v="251.65"/>
    <n v="0"/>
    <n v="0"/>
    <n v="609.96"/>
    <n v="861.61"/>
    <x v="0"/>
    <x v="0"/>
    <x v="0"/>
  </r>
  <r>
    <s v="4487-ZYJZK"/>
    <x v="0"/>
    <x v="27"/>
    <x v="5"/>
    <s v="Yes"/>
    <n v="2"/>
    <s v="Los Gatos"/>
    <n v="95032"/>
    <n v="37.233034000000004"/>
    <n v="-121.947427"/>
    <n v="1"/>
    <x v="70"/>
    <x v="2"/>
    <s v="None"/>
    <s v="Yes"/>
    <n v="36.72"/>
    <s v="No"/>
    <s v="No"/>
    <x v="3"/>
    <x v="16"/>
    <x v="2"/>
    <x v="2"/>
    <x v="2"/>
    <x v="2"/>
    <x v="2"/>
    <x v="2"/>
    <x v="2"/>
    <x v="2"/>
    <x v="0"/>
    <s v="No"/>
    <x v="0"/>
    <x v="28"/>
    <n v="763.1"/>
    <n v="0"/>
    <n v="0"/>
    <n v="1395.36"/>
    <n v="2158.46"/>
    <x v="0"/>
    <x v="0"/>
    <x v="0"/>
  </r>
  <r>
    <s v="4488-KQFDT"/>
    <x v="0"/>
    <x v="44"/>
    <x v="4"/>
    <s v="No"/>
    <n v="0"/>
    <s v="Lemon Grove"/>
    <n v="91945"/>
    <n v="32.733564000000001"/>
    <n v="-117.03371300000001"/>
    <n v="0"/>
    <x v="48"/>
    <x v="2"/>
    <s v="Offer B"/>
    <s v="Yes"/>
    <n v="15.44"/>
    <s v="Yes"/>
    <s v="Yes"/>
    <x v="1"/>
    <x v="2"/>
    <x v="0"/>
    <x v="0"/>
    <x v="1"/>
    <x v="1"/>
    <x v="0"/>
    <x v="1"/>
    <x v="1"/>
    <x v="0"/>
    <x v="0"/>
    <s v="Yes"/>
    <x v="1"/>
    <x v="450"/>
    <n v="6423"/>
    <n v="0"/>
    <n v="0"/>
    <n v="941.84"/>
    <n v="7364.84"/>
    <x v="0"/>
    <x v="0"/>
    <x v="0"/>
  </r>
  <r>
    <s v="4488-PSYCG"/>
    <x v="1"/>
    <x v="38"/>
    <x v="4"/>
    <s v="No"/>
    <n v="0"/>
    <s v="Seiad Valley"/>
    <n v="96086"/>
    <n v="41.924174000000001"/>
    <n v="-123.26078800000001"/>
    <n v="0"/>
    <x v="43"/>
    <x v="1"/>
    <s v="Offer D"/>
    <s v="Yes"/>
    <n v="21.04"/>
    <s v="No"/>
    <s v="No"/>
    <x v="3"/>
    <x v="16"/>
    <x v="2"/>
    <x v="2"/>
    <x v="2"/>
    <x v="2"/>
    <x v="2"/>
    <x v="2"/>
    <x v="2"/>
    <x v="2"/>
    <x v="1"/>
    <s v="No"/>
    <x v="1"/>
    <x v="364"/>
    <n v="327.45"/>
    <n v="0"/>
    <n v="0"/>
    <n v="336.64"/>
    <n v="664.09"/>
    <x v="1"/>
    <x v="4"/>
    <x v="7"/>
  </r>
  <r>
    <s v="4489-SNOJF"/>
    <x v="0"/>
    <x v="24"/>
    <x v="4"/>
    <s v="Yes"/>
    <n v="2"/>
    <s v="Deer Park"/>
    <n v="94576"/>
    <n v="38.554383000000001"/>
    <n v="-122.474773"/>
    <n v="1"/>
    <x v="33"/>
    <x v="1"/>
    <s v="None"/>
    <s v="Yes"/>
    <n v="25.27"/>
    <s v="Yes"/>
    <s v="Yes"/>
    <x v="2"/>
    <x v="39"/>
    <x v="1"/>
    <x v="1"/>
    <x v="1"/>
    <x v="0"/>
    <x v="0"/>
    <x v="0"/>
    <x v="0"/>
    <x v="0"/>
    <x v="1"/>
    <s v="No"/>
    <x v="1"/>
    <x v="1229"/>
    <n v="2568.5500000000002"/>
    <n v="0"/>
    <n v="0"/>
    <n v="884.45"/>
    <n v="3453"/>
    <x v="1"/>
    <x v="3"/>
    <x v="6"/>
  </r>
  <r>
    <s v="4495-LHSSK"/>
    <x v="0"/>
    <x v="11"/>
    <x v="4"/>
    <s v="No"/>
    <n v="2"/>
    <s v="Camp Nelson"/>
    <n v="93208"/>
    <n v="36.057457999999997"/>
    <n v="-118.59195099999999"/>
    <n v="0"/>
    <x v="68"/>
    <x v="1"/>
    <s v="Offer D"/>
    <s v="Yes"/>
    <n v="17.510000000000002"/>
    <s v="Yes"/>
    <s v="Yes"/>
    <x v="2"/>
    <x v="2"/>
    <x v="1"/>
    <x v="1"/>
    <x v="0"/>
    <x v="1"/>
    <x v="1"/>
    <x v="0"/>
    <x v="0"/>
    <x v="0"/>
    <x v="1"/>
    <s v="No"/>
    <x v="0"/>
    <x v="1230"/>
    <n v="992.7"/>
    <n v="0"/>
    <n v="0"/>
    <n v="315.18"/>
    <n v="1307.8800000000001"/>
    <x v="0"/>
    <x v="0"/>
    <x v="0"/>
  </r>
  <r>
    <s v="4500-HKANN"/>
    <x v="1"/>
    <x v="25"/>
    <x v="0"/>
    <s v="Yes"/>
    <n v="0"/>
    <s v="Anaheim"/>
    <n v="92807"/>
    <n v="33.848733000000003"/>
    <n v="-117.788357"/>
    <n v="6"/>
    <x v="16"/>
    <x v="1"/>
    <s v="None"/>
    <s v="Yes"/>
    <n v="13.79"/>
    <s v="Yes"/>
    <s v="Yes"/>
    <x v="0"/>
    <x v="14"/>
    <x v="0"/>
    <x v="0"/>
    <x v="0"/>
    <x v="0"/>
    <x v="1"/>
    <x v="0"/>
    <x v="0"/>
    <x v="0"/>
    <x v="2"/>
    <s v="No"/>
    <x v="0"/>
    <x v="407"/>
    <n v="1414.2"/>
    <n v="0"/>
    <n v="0"/>
    <n v="317.17"/>
    <n v="1731.37"/>
    <x v="0"/>
    <x v="0"/>
    <x v="0"/>
  </r>
  <r>
    <s v="4501-EQDRN"/>
    <x v="0"/>
    <x v="22"/>
    <x v="5"/>
    <s v="No"/>
    <n v="0"/>
    <s v="Montclair"/>
    <n v="91763"/>
    <n v="34.072121000000003"/>
    <n v="-117.698319"/>
    <n v="0"/>
    <x v="13"/>
    <x v="0"/>
    <s v="None"/>
    <s v="Yes"/>
    <n v="21.52"/>
    <s v="No"/>
    <s v="Yes"/>
    <x v="1"/>
    <x v="32"/>
    <x v="0"/>
    <x v="1"/>
    <x v="0"/>
    <x v="1"/>
    <x v="1"/>
    <x v="0"/>
    <x v="0"/>
    <x v="0"/>
    <x v="1"/>
    <s v="No"/>
    <x v="1"/>
    <x v="502"/>
    <n v="69.7"/>
    <n v="0"/>
    <n v="0"/>
    <n v="21.52"/>
    <n v="91.22"/>
    <x v="1"/>
    <x v="5"/>
    <x v="8"/>
  </r>
  <r>
    <s v="4501-UYKBC"/>
    <x v="0"/>
    <x v="61"/>
    <x v="5"/>
    <s v="No"/>
    <n v="0"/>
    <s v="Igo"/>
    <n v="96047"/>
    <n v="40.524535"/>
    <n v="-122.647172"/>
    <n v="0"/>
    <x v="56"/>
    <x v="2"/>
    <s v="None"/>
    <s v="Yes"/>
    <n v="16.04"/>
    <s v="Yes"/>
    <s v="Yes"/>
    <x v="2"/>
    <x v="33"/>
    <x v="0"/>
    <x v="1"/>
    <x v="1"/>
    <x v="0"/>
    <x v="1"/>
    <x v="1"/>
    <x v="1"/>
    <x v="0"/>
    <x v="0"/>
    <s v="Yes"/>
    <x v="0"/>
    <x v="445"/>
    <n v="3255.35"/>
    <n v="0"/>
    <n v="0"/>
    <n v="737.84"/>
    <n v="3993.19"/>
    <x v="0"/>
    <x v="0"/>
    <x v="0"/>
  </r>
  <r>
    <s v="4501-VCPFK"/>
    <x v="1"/>
    <x v="11"/>
    <x v="4"/>
    <s v="No"/>
    <n v="0"/>
    <s v="Coachella"/>
    <n v="92236"/>
    <n v="33.680031"/>
    <n v="-116.171678"/>
    <n v="0"/>
    <x v="18"/>
    <x v="1"/>
    <s v="Offer C"/>
    <s v="No"/>
    <n v="0"/>
    <s v="N/A"/>
    <s v="Yes"/>
    <x v="0"/>
    <x v="42"/>
    <x v="0"/>
    <x v="1"/>
    <x v="1"/>
    <x v="0"/>
    <x v="1"/>
    <x v="0"/>
    <x v="0"/>
    <x v="0"/>
    <x v="1"/>
    <s v="No"/>
    <x v="1"/>
    <x v="1188"/>
    <n v="1022.5"/>
    <n v="0"/>
    <n v="0"/>
    <n v="0"/>
    <n v="1022.5"/>
    <x v="0"/>
    <x v="0"/>
    <x v="0"/>
  </r>
  <r>
    <s v="4503-BDXBD"/>
    <x v="1"/>
    <x v="51"/>
    <x v="1"/>
    <s v="No"/>
    <n v="0"/>
    <s v="Anaheim"/>
    <n v="92808"/>
    <n v="33.850451999999997"/>
    <n v="-117.726668"/>
    <n v="0"/>
    <x v="37"/>
    <x v="0"/>
    <s v="None"/>
    <s v="Yes"/>
    <n v="25.24"/>
    <s v="No"/>
    <s v="Yes"/>
    <x v="1"/>
    <x v="27"/>
    <x v="0"/>
    <x v="0"/>
    <x v="0"/>
    <x v="1"/>
    <x v="1"/>
    <x v="0"/>
    <x v="0"/>
    <x v="0"/>
    <x v="1"/>
    <s v="No"/>
    <x v="1"/>
    <x v="560"/>
    <n v="815.5"/>
    <n v="0"/>
    <n v="0"/>
    <n v="277.64"/>
    <n v="1093.1400000000001"/>
    <x v="1"/>
    <x v="5"/>
    <x v="9"/>
  </r>
  <r>
    <s v="4504-YOULA"/>
    <x v="0"/>
    <x v="21"/>
    <x v="1"/>
    <s v="Yes"/>
    <n v="3"/>
    <s v="Wilton"/>
    <n v="95693"/>
    <n v="38.392558999999999"/>
    <n v="-121.225093"/>
    <n v="0"/>
    <x v="33"/>
    <x v="1"/>
    <s v="Offer C"/>
    <s v="Yes"/>
    <n v="39.11"/>
    <s v="Yes"/>
    <s v="Yes"/>
    <x v="2"/>
    <x v="21"/>
    <x v="1"/>
    <x v="0"/>
    <x v="0"/>
    <x v="1"/>
    <x v="1"/>
    <x v="0"/>
    <x v="0"/>
    <x v="0"/>
    <x v="1"/>
    <s v="Yes"/>
    <x v="0"/>
    <x v="794"/>
    <n v="2136.9"/>
    <n v="0"/>
    <n v="0"/>
    <n v="1368.85"/>
    <n v="3505.75"/>
    <x v="0"/>
    <x v="0"/>
    <x v="0"/>
  </r>
  <r>
    <s v="4505-EXZHB"/>
    <x v="0"/>
    <x v="4"/>
    <x v="3"/>
    <s v="No"/>
    <n v="0"/>
    <s v="Ducor"/>
    <n v="93218"/>
    <n v="35.846066999999998"/>
    <n v="-119.00407300000001"/>
    <n v="0"/>
    <x v="38"/>
    <x v="0"/>
    <s v="Offer E"/>
    <s v="Yes"/>
    <n v="8.91"/>
    <s v="No"/>
    <s v="Yes"/>
    <x v="1"/>
    <x v="22"/>
    <x v="0"/>
    <x v="1"/>
    <x v="1"/>
    <x v="1"/>
    <x v="1"/>
    <x v="0"/>
    <x v="0"/>
    <x v="1"/>
    <x v="1"/>
    <s v="No"/>
    <x v="1"/>
    <x v="100"/>
    <n v="434.1"/>
    <n v="0"/>
    <n v="20"/>
    <n v="53.46"/>
    <n v="507.56"/>
    <x v="1"/>
    <x v="1"/>
    <x v="11"/>
  </r>
  <r>
    <s v="4508-OEBEY"/>
    <x v="1"/>
    <x v="51"/>
    <x v="1"/>
    <s v="Yes"/>
    <n v="0"/>
    <s v="Goleta"/>
    <n v="93117"/>
    <n v="34.489983000000002"/>
    <n v="-120.091246"/>
    <n v="2"/>
    <x v="65"/>
    <x v="1"/>
    <s v="None"/>
    <s v="Yes"/>
    <n v="27.37"/>
    <s v="No"/>
    <s v="Yes"/>
    <x v="2"/>
    <x v="26"/>
    <x v="1"/>
    <x v="0"/>
    <x v="1"/>
    <x v="0"/>
    <x v="1"/>
    <x v="1"/>
    <x v="1"/>
    <x v="0"/>
    <x v="0"/>
    <s v="Yes"/>
    <x v="0"/>
    <x v="370"/>
    <n v="2424.4499999999998"/>
    <n v="0"/>
    <n v="0"/>
    <n v="848.47"/>
    <n v="3272.92"/>
    <x v="0"/>
    <x v="0"/>
    <x v="0"/>
  </r>
  <r>
    <s v="4510-HIMLV"/>
    <x v="1"/>
    <x v="2"/>
    <x v="2"/>
    <s v="No"/>
    <n v="0"/>
    <s v="La Habra"/>
    <n v="90631"/>
    <n v="33.940618999999998"/>
    <n v="-117.9513"/>
    <n v="0"/>
    <x v="13"/>
    <x v="0"/>
    <s v="None"/>
    <s v="Yes"/>
    <n v="22.86"/>
    <s v="No"/>
    <s v="Yes"/>
    <x v="1"/>
    <x v="32"/>
    <x v="0"/>
    <x v="1"/>
    <x v="0"/>
    <x v="1"/>
    <x v="1"/>
    <x v="0"/>
    <x v="0"/>
    <x v="1"/>
    <x v="1"/>
    <s v="Yes"/>
    <x v="1"/>
    <x v="324"/>
    <n v="69.8"/>
    <n v="0"/>
    <n v="10"/>
    <n v="22.86"/>
    <n v="102.66"/>
    <x v="1"/>
    <x v="2"/>
    <x v="3"/>
  </r>
  <r>
    <s v="4510-PYUSH"/>
    <x v="0"/>
    <x v="6"/>
    <x v="5"/>
    <s v="No"/>
    <n v="0"/>
    <s v="Sylmar"/>
    <n v="91342"/>
    <n v="34.321621"/>
    <n v="-118.399841"/>
    <n v="0"/>
    <x v="70"/>
    <x v="2"/>
    <s v="None"/>
    <s v="Yes"/>
    <n v="26.1"/>
    <s v="No"/>
    <s v="Yes"/>
    <x v="2"/>
    <x v="22"/>
    <x v="1"/>
    <x v="0"/>
    <x v="0"/>
    <x v="1"/>
    <x v="1"/>
    <x v="0"/>
    <x v="0"/>
    <x v="0"/>
    <x v="1"/>
    <s v="Yes"/>
    <x v="0"/>
    <x v="1231"/>
    <n v="2250.65"/>
    <n v="0"/>
    <n v="0"/>
    <n v="991.8"/>
    <n v="3242.45"/>
    <x v="1"/>
    <x v="5"/>
    <x v="9"/>
  </r>
  <r>
    <s v="4512-ZUIYL"/>
    <x v="0"/>
    <x v="26"/>
    <x v="0"/>
    <s v="No"/>
    <n v="0"/>
    <s v="Sunnyvale"/>
    <n v="94089"/>
    <n v="37.421633"/>
    <n v="-122.009613"/>
    <n v="0"/>
    <x v="29"/>
    <x v="0"/>
    <s v="Offer E"/>
    <s v="Yes"/>
    <n v="37.76"/>
    <s v="No"/>
    <s v="Yes"/>
    <x v="1"/>
    <x v="1"/>
    <x v="0"/>
    <x v="1"/>
    <x v="0"/>
    <x v="1"/>
    <x v="1"/>
    <x v="0"/>
    <x v="0"/>
    <x v="0"/>
    <x v="1"/>
    <s v="No"/>
    <x v="1"/>
    <x v="748"/>
    <n v="153.05000000000001"/>
    <n v="0"/>
    <n v="0"/>
    <n v="75.52"/>
    <n v="228.57"/>
    <x v="1"/>
    <x v="3"/>
    <x v="14"/>
  </r>
  <r>
    <s v="4513-CXYIX"/>
    <x v="0"/>
    <x v="50"/>
    <x v="3"/>
    <s v="Yes"/>
    <n v="0"/>
    <s v="Lake Elsinore"/>
    <n v="92532"/>
    <n v="33.705835999999998"/>
    <n v="-117.31820399999999"/>
    <n v="4"/>
    <x v="4"/>
    <x v="2"/>
    <s v="Offer A"/>
    <s v="Yes"/>
    <n v="43.99"/>
    <s v="Yes"/>
    <s v="Yes"/>
    <x v="1"/>
    <x v="14"/>
    <x v="1"/>
    <x v="1"/>
    <x v="0"/>
    <x v="1"/>
    <x v="1"/>
    <x v="0"/>
    <x v="0"/>
    <x v="0"/>
    <x v="2"/>
    <s v="Yes"/>
    <x v="0"/>
    <x v="480"/>
    <n v="5676"/>
    <n v="0"/>
    <n v="0"/>
    <n v="3123.29"/>
    <n v="8799.2900000000009"/>
    <x v="0"/>
    <x v="0"/>
    <x v="0"/>
  </r>
  <r>
    <s v="4514-GFCFI"/>
    <x v="0"/>
    <x v="48"/>
    <x v="3"/>
    <s v="No"/>
    <n v="0"/>
    <s v="San Diego"/>
    <n v="92117"/>
    <n v="32.825085999999999"/>
    <n v="-117.19942399999999"/>
    <n v="0"/>
    <x v="43"/>
    <x v="1"/>
    <s v="None"/>
    <s v="Yes"/>
    <n v="17.510000000000002"/>
    <s v="Yes"/>
    <s v="Yes"/>
    <x v="1"/>
    <x v="7"/>
    <x v="0"/>
    <x v="1"/>
    <x v="0"/>
    <x v="1"/>
    <x v="0"/>
    <x v="0"/>
    <x v="0"/>
    <x v="0"/>
    <x v="1"/>
    <s v="Yes"/>
    <x v="1"/>
    <x v="879"/>
    <n v="1350.15"/>
    <n v="0"/>
    <n v="0"/>
    <n v="280.16000000000003"/>
    <n v="1630.31"/>
    <x v="1"/>
    <x v="5"/>
    <x v="9"/>
  </r>
  <r>
    <s v="4518-FZBSX"/>
    <x v="1"/>
    <x v="30"/>
    <x v="2"/>
    <s v="Yes"/>
    <n v="2"/>
    <s v="Coulterville"/>
    <n v="95311"/>
    <n v="37.722127"/>
    <n v="-120.110174"/>
    <n v="4"/>
    <x v="71"/>
    <x v="2"/>
    <s v="Offer B"/>
    <s v="Yes"/>
    <n v="9.33"/>
    <s v="No"/>
    <s v="No"/>
    <x v="3"/>
    <x v="16"/>
    <x v="2"/>
    <x v="2"/>
    <x v="2"/>
    <x v="2"/>
    <x v="2"/>
    <x v="2"/>
    <x v="2"/>
    <x v="2"/>
    <x v="0"/>
    <s v="No"/>
    <x v="0"/>
    <x v="364"/>
    <n v="854.9"/>
    <n v="0"/>
    <n v="0"/>
    <n v="391.86"/>
    <n v="1246.76"/>
    <x v="0"/>
    <x v="0"/>
    <x v="0"/>
  </r>
  <r>
    <s v="4521-WFJAI"/>
    <x v="1"/>
    <x v="7"/>
    <x v="2"/>
    <s v="No"/>
    <n v="0"/>
    <s v="Sacramento"/>
    <n v="95825"/>
    <n v="38.590035"/>
    <n v="-121.41245499999999"/>
    <n v="0"/>
    <x v="11"/>
    <x v="2"/>
    <s v="None"/>
    <s v="Yes"/>
    <n v="47.82"/>
    <s v="Yes"/>
    <s v="No"/>
    <x v="3"/>
    <x v="16"/>
    <x v="2"/>
    <x v="2"/>
    <x v="2"/>
    <x v="2"/>
    <x v="2"/>
    <x v="2"/>
    <x v="2"/>
    <x v="2"/>
    <x v="2"/>
    <s v="Yes"/>
    <x v="1"/>
    <x v="997"/>
    <n v="1444.05"/>
    <n v="0"/>
    <n v="0"/>
    <n v="2677.92"/>
    <n v="4121.97"/>
    <x v="0"/>
    <x v="0"/>
    <x v="0"/>
  </r>
  <r>
    <s v="4521-YEEHE"/>
    <x v="0"/>
    <x v="5"/>
    <x v="4"/>
    <s v="Yes"/>
    <n v="0"/>
    <s v="Anaheim"/>
    <n v="92805"/>
    <n v="33.830209000000004"/>
    <n v="-117.906099"/>
    <n v="8"/>
    <x v="68"/>
    <x v="1"/>
    <s v="Offer D"/>
    <s v="Yes"/>
    <n v="18.55"/>
    <s v="Yes"/>
    <s v="Yes"/>
    <x v="1"/>
    <x v="9"/>
    <x v="0"/>
    <x v="1"/>
    <x v="0"/>
    <x v="0"/>
    <x v="0"/>
    <x v="0"/>
    <x v="1"/>
    <x v="0"/>
    <x v="1"/>
    <s v="Yes"/>
    <x v="1"/>
    <x v="597"/>
    <n v="1594.75"/>
    <n v="21.58"/>
    <n v="0"/>
    <n v="333.9"/>
    <n v="1907.07"/>
    <x v="0"/>
    <x v="0"/>
    <x v="0"/>
  </r>
  <r>
    <s v="4522-AKYLR"/>
    <x v="0"/>
    <x v="8"/>
    <x v="5"/>
    <s v="No"/>
    <n v="0"/>
    <s v="Chino Hills"/>
    <n v="91709"/>
    <n v="33.942895"/>
    <n v="-117.725644"/>
    <n v="0"/>
    <x v="2"/>
    <x v="1"/>
    <s v="None"/>
    <s v="Yes"/>
    <n v="10.51"/>
    <s v="No"/>
    <s v="Yes"/>
    <x v="2"/>
    <x v="12"/>
    <x v="0"/>
    <x v="0"/>
    <x v="1"/>
    <x v="1"/>
    <x v="1"/>
    <x v="0"/>
    <x v="0"/>
    <x v="0"/>
    <x v="0"/>
    <s v="Yes"/>
    <x v="1"/>
    <x v="891"/>
    <n v="731.3"/>
    <n v="0"/>
    <n v="0"/>
    <n v="136.63"/>
    <n v="867.93"/>
    <x v="0"/>
    <x v="0"/>
    <x v="0"/>
  </r>
  <r>
    <s v="4522-XRWWI"/>
    <x v="1"/>
    <x v="18"/>
    <x v="0"/>
    <s v="Yes"/>
    <n v="0"/>
    <s v="Manton"/>
    <n v="96059"/>
    <n v="40.426679"/>
    <n v="-121.850421"/>
    <n v="1"/>
    <x v="71"/>
    <x v="2"/>
    <s v="Offer B"/>
    <s v="Yes"/>
    <n v="17.309999999999999"/>
    <s v="Yes"/>
    <s v="Yes"/>
    <x v="0"/>
    <x v="39"/>
    <x v="1"/>
    <x v="1"/>
    <x v="0"/>
    <x v="0"/>
    <x v="0"/>
    <x v="1"/>
    <x v="1"/>
    <x v="0"/>
    <x v="0"/>
    <s v="No"/>
    <x v="0"/>
    <x v="510"/>
    <n v="3375.9"/>
    <n v="0"/>
    <n v="0"/>
    <n v="727.02"/>
    <n v="4102.92"/>
    <x v="0"/>
    <x v="0"/>
    <x v="0"/>
  </r>
  <r>
    <s v="4523-WXCEF"/>
    <x v="0"/>
    <x v="44"/>
    <x v="4"/>
    <s v="Yes"/>
    <n v="0"/>
    <s v="San Jose"/>
    <n v="95129"/>
    <n v="37.305622"/>
    <n v="-122.00088700000001"/>
    <n v="4"/>
    <x v="26"/>
    <x v="2"/>
    <s v="Offer B"/>
    <s v="Yes"/>
    <n v="9.23"/>
    <s v="Yes"/>
    <s v="Yes"/>
    <x v="1"/>
    <x v="31"/>
    <x v="0"/>
    <x v="0"/>
    <x v="0"/>
    <x v="1"/>
    <x v="0"/>
    <x v="1"/>
    <x v="1"/>
    <x v="0"/>
    <x v="1"/>
    <s v="No"/>
    <x v="1"/>
    <x v="371"/>
    <n v="6039.9"/>
    <n v="0"/>
    <n v="0"/>
    <n v="544.57000000000005"/>
    <n v="6584.47"/>
    <x v="1"/>
    <x v="2"/>
    <x v="15"/>
  </r>
  <r>
    <s v="4524-QCSSM"/>
    <x v="1"/>
    <x v="14"/>
    <x v="0"/>
    <s v="No"/>
    <n v="0"/>
    <s v="Encino"/>
    <n v="91436"/>
    <n v="34.152875000000002"/>
    <n v="-118.486056"/>
    <n v="0"/>
    <x v="18"/>
    <x v="1"/>
    <s v="None"/>
    <s v="No"/>
    <n v="0"/>
    <s v="N/A"/>
    <s v="Yes"/>
    <x v="2"/>
    <x v="35"/>
    <x v="1"/>
    <x v="0"/>
    <x v="0"/>
    <x v="1"/>
    <x v="1"/>
    <x v="1"/>
    <x v="1"/>
    <x v="0"/>
    <x v="1"/>
    <s v="Yes"/>
    <x v="1"/>
    <x v="1221"/>
    <n v="1156.55"/>
    <n v="0"/>
    <n v="0"/>
    <n v="0"/>
    <n v="1156.55"/>
    <x v="0"/>
    <x v="0"/>
    <x v="0"/>
  </r>
  <r>
    <s v="4525-VZCZG"/>
    <x v="1"/>
    <x v="12"/>
    <x v="2"/>
    <s v="No"/>
    <n v="1"/>
    <s v="Vernalis"/>
    <n v="95385"/>
    <n v="37.609095000000003"/>
    <n v="-121.263381"/>
    <n v="0"/>
    <x v="8"/>
    <x v="2"/>
    <s v="None"/>
    <s v="Yes"/>
    <n v="20.93"/>
    <s v="No"/>
    <s v="Yes"/>
    <x v="1"/>
    <x v="4"/>
    <x v="1"/>
    <x v="0"/>
    <x v="0"/>
    <x v="0"/>
    <x v="0"/>
    <x v="1"/>
    <x v="1"/>
    <x v="1"/>
    <x v="0"/>
    <s v="Yes"/>
    <x v="1"/>
    <x v="850"/>
    <n v="5826.65"/>
    <n v="0"/>
    <n v="10"/>
    <n v="1130.22"/>
    <n v="6966.87"/>
    <x v="0"/>
    <x v="0"/>
    <x v="0"/>
  </r>
  <r>
    <s v="4526-EXKKN"/>
    <x v="1"/>
    <x v="60"/>
    <x v="4"/>
    <s v="No"/>
    <n v="0"/>
    <s v="Rio Nido"/>
    <n v="95471"/>
    <n v="38.522328000000002"/>
    <n v="-122.97932"/>
    <n v="0"/>
    <x v="36"/>
    <x v="2"/>
    <s v="None"/>
    <s v="Yes"/>
    <n v="27.47"/>
    <s v="Yes"/>
    <s v="No"/>
    <x v="3"/>
    <x v="16"/>
    <x v="2"/>
    <x v="2"/>
    <x v="2"/>
    <x v="2"/>
    <x v="2"/>
    <x v="2"/>
    <x v="2"/>
    <x v="2"/>
    <x v="2"/>
    <s v="Yes"/>
    <x v="0"/>
    <x v="547"/>
    <n v="973.95"/>
    <n v="0"/>
    <n v="0"/>
    <n v="1098.8"/>
    <n v="2072.75"/>
    <x v="0"/>
    <x v="0"/>
    <x v="0"/>
  </r>
  <r>
    <s v="4526-RMTLL"/>
    <x v="1"/>
    <x v="13"/>
    <x v="0"/>
    <s v="Yes"/>
    <n v="1"/>
    <s v="Maywood"/>
    <n v="90270"/>
    <n v="33.988571999999998"/>
    <n v="-118.186565"/>
    <n v="0"/>
    <x v="58"/>
    <x v="0"/>
    <s v="Offer E"/>
    <s v="Yes"/>
    <n v="37.28"/>
    <s v="Yes"/>
    <s v="Yes"/>
    <x v="2"/>
    <x v="6"/>
    <x v="1"/>
    <x v="0"/>
    <x v="0"/>
    <x v="0"/>
    <x v="1"/>
    <x v="1"/>
    <x v="1"/>
    <x v="0"/>
    <x v="2"/>
    <s v="Yes"/>
    <x v="0"/>
    <x v="933"/>
    <n v="645.79999999999995"/>
    <n v="0"/>
    <n v="0"/>
    <n v="298.24"/>
    <n v="944.04"/>
    <x v="0"/>
    <x v="0"/>
    <x v="0"/>
  </r>
  <r>
    <s v="4526-ZJJTM"/>
    <x v="0"/>
    <x v="15"/>
    <x v="3"/>
    <s v="Yes"/>
    <n v="0"/>
    <s v="San Mateo"/>
    <n v="94403"/>
    <n v="37.538308999999998"/>
    <n v="-122.305109"/>
    <n v="1"/>
    <x v="30"/>
    <x v="1"/>
    <s v="None"/>
    <s v="Yes"/>
    <n v="19.440000000000001"/>
    <s v="No"/>
    <s v="Yes"/>
    <x v="1"/>
    <x v="3"/>
    <x v="0"/>
    <x v="0"/>
    <x v="1"/>
    <x v="1"/>
    <x v="1"/>
    <x v="1"/>
    <x v="1"/>
    <x v="0"/>
    <x v="2"/>
    <s v="No"/>
    <x v="1"/>
    <x v="1232"/>
    <n v="2191.15"/>
    <n v="0"/>
    <n v="0"/>
    <n v="486"/>
    <n v="2677.15"/>
    <x v="0"/>
    <x v="0"/>
    <x v="0"/>
  </r>
  <r>
    <s v="4529-CKBCL"/>
    <x v="0"/>
    <x v="35"/>
    <x v="2"/>
    <s v="No"/>
    <n v="0"/>
    <s v="Ventura"/>
    <n v="93001"/>
    <n v="34.360261000000001"/>
    <n v="-119.306383"/>
    <n v="0"/>
    <x v="29"/>
    <x v="0"/>
    <s v="Offer E"/>
    <s v="Yes"/>
    <n v="49.79"/>
    <s v="No"/>
    <s v="Yes"/>
    <x v="1"/>
    <x v="13"/>
    <x v="0"/>
    <x v="1"/>
    <x v="0"/>
    <x v="1"/>
    <x v="0"/>
    <x v="0"/>
    <x v="0"/>
    <x v="1"/>
    <x v="1"/>
    <s v="Yes"/>
    <x v="1"/>
    <x v="84"/>
    <n v="146.05000000000001"/>
    <n v="0"/>
    <n v="10"/>
    <n v="99.58"/>
    <n v="255.63"/>
    <x v="1"/>
    <x v="5"/>
    <x v="8"/>
  </r>
  <r>
    <s v="4530-NDRKU"/>
    <x v="0"/>
    <x v="26"/>
    <x v="0"/>
    <s v="Yes"/>
    <n v="3"/>
    <s v="Auburn"/>
    <n v="95603"/>
    <n v="38.912880999999999"/>
    <n v="-121.08276600000001"/>
    <n v="4"/>
    <x v="71"/>
    <x v="2"/>
    <s v="None"/>
    <s v="Yes"/>
    <n v="34.659999999999997"/>
    <s v="No"/>
    <s v="No"/>
    <x v="3"/>
    <x v="16"/>
    <x v="2"/>
    <x v="2"/>
    <x v="2"/>
    <x v="2"/>
    <x v="2"/>
    <x v="2"/>
    <x v="2"/>
    <x v="2"/>
    <x v="0"/>
    <s v="Yes"/>
    <x v="1"/>
    <x v="171"/>
    <n v="761.85"/>
    <n v="0"/>
    <n v="0"/>
    <n v="1455.72"/>
    <n v="2217.5700000000002"/>
    <x v="0"/>
    <x v="0"/>
    <x v="0"/>
  </r>
  <r>
    <s v="4531-AUZNK"/>
    <x v="0"/>
    <x v="44"/>
    <x v="4"/>
    <s v="Yes"/>
    <n v="1"/>
    <s v="Oakland"/>
    <n v="94610"/>
    <n v="37.808731000000002"/>
    <n v="-122.238708"/>
    <n v="2"/>
    <x v="69"/>
    <x v="2"/>
    <s v="Offer B"/>
    <s v="Yes"/>
    <n v="18.420000000000002"/>
    <s v="Yes"/>
    <s v="Yes"/>
    <x v="1"/>
    <x v="42"/>
    <x v="1"/>
    <x v="1"/>
    <x v="0"/>
    <x v="0"/>
    <x v="0"/>
    <x v="0"/>
    <x v="1"/>
    <x v="0"/>
    <x v="0"/>
    <s v="Yes"/>
    <x v="2"/>
    <x v="1010"/>
    <n v="5000.05"/>
    <n v="0"/>
    <n v="0"/>
    <n v="939.42"/>
    <n v="5939.47"/>
    <x v="0"/>
    <x v="0"/>
    <x v="0"/>
  </r>
  <r>
    <s v="4534-WGCIR"/>
    <x v="0"/>
    <x v="52"/>
    <x v="2"/>
    <s v="Yes"/>
    <n v="2"/>
    <s v="Covina"/>
    <n v="91723"/>
    <n v="34.084747"/>
    <n v="-117.886844"/>
    <n v="1"/>
    <x v="42"/>
    <x v="2"/>
    <s v="None"/>
    <s v="Yes"/>
    <n v="29.5"/>
    <s v="Yes"/>
    <s v="No"/>
    <x v="3"/>
    <x v="16"/>
    <x v="2"/>
    <x v="2"/>
    <x v="2"/>
    <x v="2"/>
    <x v="2"/>
    <x v="2"/>
    <x v="2"/>
    <x v="2"/>
    <x v="2"/>
    <s v="No"/>
    <x v="0"/>
    <x v="226"/>
    <n v="1509.9"/>
    <n v="0"/>
    <n v="0"/>
    <n v="1711"/>
    <n v="3220.9"/>
    <x v="0"/>
    <x v="0"/>
    <x v="0"/>
  </r>
  <r>
    <s v="4536-PLEQY"/>
    <x v="1"/>
    <x v="56"/>
    <x v="1"/>
    <s v="Yes"/>
    <n v="0"/>
    <s v="Los Angeles"/>
    <n v="90058"/>
    <n v="34.001617000000003"/>
    <n v="-118.222274"/>
    <n v="1"/>
    <x v="27"/>
    <x v="0"/>
    <s v="Offer D"/>
    <s v="Yes"/>
    <n v="44.6"/>
    <s v="No"/>
    <s v="Yes"/>
    <x v="1"/>
    <x v="12"/>
    <x v="0"/>
    <x v="0"/>
    <x v="0"/>
    <x v="1"/>
    <x v="1"/>
    <x v="1"/>
    <x v="1"/>
    <x v="0"/>
    <x v="1"/>
    <s v="Yes"/>
    <x v="0"/>
    <x v="522"/>
    <n v="999.8"/>
    <n v="0"/>
    <n v="0"/>
    <n v="535.20000000000005"/>
    <n v="1535"/>
    <x v="0"/>
    <x v="0"/>
    <x v="0"/>
  </r>
  <r>
    <s v="4537-CIBHB"/>
    <x v="0"/>
    <x v="40"/>
    <x v="2"/>
    <s v="Yes"/>
    <n v="3"/>
    <s v="Arvin"/>
    <n v="93203"/>
    <n v="35.116306999999999"/>
    <n v="-118.817644"/>
    <n v="10"/>
    <x v="0"/>
    <x v="0"/>
    <s v="None"/>
    <s v="Yes"/>
    <n v="12.55"/>
    <s v="No"/>
    <s v="No"/>
    <x v="3"/>
    <x v="16"/>
    <x v="2"/>
    <x v="2"/>
    <x v="2"/>
    <x v="2"/>
    <x v="2"/>
    <x v="2"/>
    <x v="2"/>
    <x v="2"/>
    <x v="0"/>
    <s v="No"/>
    <x v="0"/>
    <x v="364"/>
    <n v="172.35"/>
    <n v="0"/>
    <n v="0"/>
    <n v="112.95"/>
    <n v="285.3"/>
    <x v="0"/>
    <x v="0"/>
    <x v="0"/>
  </r>
  <r>
    <s v="4537-DKTAL"/>
    <x v="0"/>
    <x v="17"/>
    <x v="4"/>
    <s v="No"/>
    <n v="0"/>
    <s v="Darwin"/>
    <n v="93522"/>
    <n v="36.319181"/>
    <n v="-117.593053"/>
    <n v="0"/>
    <x v="29"/>
    <x v="0"/>
    <s v="Offer E"/>
    <s v="Yes"/>
    <n v="41.9"/>
    <s v="No"/>
    <s v="Yes"/>
    <x v="2"/>
    <x v="43"/>
    <x v="0"/>
    <x v="1"/>
    <x v="0"/>
    <x v="1"/>
    <x v="1"/>
    <x v="0"/>
    <x v="0"/>
    <x v="1"/>
    <x v="1"/>
    <s v="No"/>
    <x v="1"/>
    <x v="339"/>
    <n v="84.4"/>
    <n v="0"/>
    <n v="10"/>
    <n v="83.8"/>
    <n v="178.2"/>
    <x v="2"/>
    <x v="0"/>
    <x v="0"/>
  </r>
  <r>
    <s v="4538-WNTMJ"/>
    <x v="0"/>
    <x v="14"/>
    <x v="0"/>
    <s v="Yes"/>
    <n v="0"/>
    <s v="Isleton"/>
    <n v="95641"/>
    <n v="38.154823"/>
    <n v="-121.601358"/>
    <n v="0"/>
    <x v="56"/>
    <x v="2"/>
    <s v="Offer B"/>
    <s v="Yes"/>
    <n v="4.5999999999999996"/>
    <s v="Yes"/>
    <s v="No"/>
    <x v="3"/>
    <x v="16"/>
    <x v="2"/>
    <x v="2"/>
    <x v="2"/>
    <x v="2"/>
    <x v="2"/>
    <x v="2"/>
    <x v="2"/>
    <x v="2"/>
    <x v="0"/>
    <s v="No"/>
    <x v="0"/>
    <x v="617"/>
    <n v="1165.9000000000001"/>
    <n v="0"/>
    <n v="0"/>
    <n v="211.6"/>
    <n v="1377.5"/>
    <x v="0"/>
    <x v="0"/>
    <x v="0"/>
  </r>
  <r>
    <s v="4541-RMRLG"/>
    <x v="1"/>
    <x v="55"/>
    <x v="2"/>
    <s v="No"/>
    <n v="0"/>
    <s v="Hayward"/>
    <n v="94541"/>
    <n v="37.674002000000002"/>
    <n v="-122.076796"/>
    <n v="0"/>
    <x v="6"/>
    <x v="0"/>
    <s v="None"/>
    <s v="Yes"/>
    <n v="9.14"/>
    <s v="No"/>
    <s v="No"/>
    <x v="3"/>
    <x v="16"/>
    <x v="2"/>
    <x v="2"/>
    <x v="2"/>
    <x v="2"/>
    <x v="2"/>
    <x v="2"/>
    <x v="2"/>
    <x v="2"/>
    <x v="1"/>
    <s v="No"/>
    <x v="1"/>
    <x v="111"/>
    <n v="112.3"/>
    <n v="0"/>
    <n v="0"/>
    <n v="63.98"/>
    <n v="176.28"/>
    <x v="1"/>
    <x v="5"/>
    <x v="9"/>
  </r>
  <r>
    <s v="4544-RXFMG"/>
    <x v="1"/>
    <x v="23"/>
    <x v="1"/>
    <s v="Yes"/>
    <n v="2"/>
    <s v="North San Juan"/>
    <n v="95960"/>
    <n v="39.423045999999999"/>
    <n v="-120.984472"/>
    <n v="1"/>
    <x v="58"/>
    <x v="0"/>
    <s v="Offer E"/>
    <s v="Yes"/>
    <n v="6.78"/>
    <s v="No"/>
    <s v="Yes"/>
    <x v="2"/>
    <x v="40"/>
    <x v="0"/>
    <x v="1"/>
    <x v="0"/>
    <x v="1"/>
    <x v="1"/>
    <x v="0"/>
    <x v="0"/>
    <x v="0"/>
    <x v="0"/>
    <s v="Yes"/>
    <x v="0"/>
    <x v="1233"/>
    <n v="345.5"/>
    <n v="0"/>
    <n v="0"/>
    <n v="54.24"/>
    <n v="399.74"/>
    <x v="0"/>
    <x v="0"/>
    <x v="0"/>
  </r>
  <r>
    <s v="4546-FOKWR"/>
    <x v="0"/>
    <x v="34"/>
    <x v="0"/>
    <s v="No"/>
    <n v="0"/>
    <s v="Los Gatos"/>
    <n v="95032"/>
    <n v="37.233034000000004"/>
    <n v="-121.947427"/>
    <n v="0"/>
    <x v="43"/>
    <x v="1"/>
    <s v="None"/>
    <s v="Yes"/>
    <n v="13.04"/>
    <s v="Yes"/>
    <s v="Yes"/>
    <x v="1"/>
    <x v="0"/>
    <x v="0"/>
    <x v="1"/>
    <x v="0"/>
    <x v="1"/>
    <x v="1"/>
    <x v="0"/>
    <x v="0"/>
    <x v="0"/>
    <x v="1"/>
    <s v="Yes"/>
    <x v="0"/>
    <x v="103"/>
    <n v="1129.3499999999999"/>
    <n v="39.99"/>
    <n v="0"/>
    <n v="208.64"/>
    <n v="1298"/>
    <x v="0"/>
    <x v="0"/>
    <x v="0"/>
  </r>
  <r>
    <s v="4547-FZJWE"/>
    <x v="1"/>
    <x v="38"/>
    <x v="4"/>
    <s v="Yes"/>
    <n v="0"/>
    <s v="Forest Falls"/>
    <n v="92339"/>
    <n v="34.067698999999998"/>
    <n v="-116.903891"/>
    <n v="5"/>
    <x v="17"/>
    <x v="2"/>
    <s v="None"/>
    <s v="Yes"/>
    <n v="36.17"/>
    <s v="No"/>
    <s v="Yes"/>
    <x v="2"/>
    <x v="24"/>
    <x v="1"/>
    <x v="1"/>
    <x v="0"/>
    <x v="1"/>
    <x v="1"/>
    <x v="1"/>
    <x v="1"/>
    <x v="1"/>
    <x v="0"/>
    <s v="No"/>
    <x v="0"/>
    <x v="794"/>
    <n v="3157"/>
    <n v="0"/>
    <n v="40"/>
    <n v="1989.35"/>
    <n v="5186.3500000000004"/>
    <x v="0"/>
    <x v="0"/>
    <x v="0"/>
  </r>
  <r>
    <s v="4547-KQRTM"/>
    <x v="0"/>
    <x v="27"/>
    <x v="5"/>
    <s v="No"/>
    <n v="0"/>
    <s v="Eldridge"/>
    <n v="95431"/>
    <n v="38.348883999999998"/>
    <n v="-122.51699000000001"/>
    <n v="0"/>
    <x v="46"/>
    <x v="0"/>
    <s v="None"/>
    <s v="Yes"/>
    <n v="49.7"/>
    <s v="Yes"/>
    <s v="Yes"/>
    <x v="1"/>
    <x v="1"/>
    <x v="0"/>
    <x v="0"/>
    <x v="0"/>
    <x v="1"/>
    <x v="1"/>
    <x v="0"/>
    <x v="0"/>
    <x v="0"/>
    <x v="1"/>
    <s v="Yes"/>
    <x v="1"/>
    <x v="888"/>
    <n v="830.7"/>
    <n v="0"/>
    <n v="0"/>
    <n v="497"/>
    <n v="1327.7"/>
    <x v="1"/>
    <x v="1"/>
    <x v="10"/>
  </r>
  <r>
    <s v="4547-LYTDD"/>
    <x v="0"/>
    <x v="34"/>
    <x v="0"/>
    <s v="No"/>
    <n v="0"/>
    <s v="North Hollywood"/>
    <n v="91601"/>
    <n v="34.169199999999996"/>
    <n v="-118.37249799999999"/>
    <n v="0"/>
    <x v="43"/>
    <x v="1"/>
    <s v="Offer D"/>
    <s v="Yes"/>
    <n v="46.99"/>
    <s v="Yes"/>
    <s v="Yes"/>
    <x v="1"/>
    <x v="14"/>
    <x v="0"/>
    <x v="1"/>
    <x v="0"/>
    <x v="1"/>
    <x v="1"/>
    <x v="0"/>
    <x v="0"/>
    <x v="0"/>
    <x v="1"/>
    <s v="No"/>
    <x v="1"/>
    <x v="1234"/>
    <n v="1194.3"/>
    <n v="0"/>
    <n v="0"/>
    <n v="751.84"/>
    <n v="1946.14"/>
    <x v="1"/>
    <x v="1"/>
    <x v="1"/>
  </r>
  <r>
    <s v="4548-SDBKE"/>
    <x v="0"/>
    <x v="17"/>
    <x v="4"/>
    <s v="No"/>
    <n v="0"/>
    <s v="San Dimas"/>
    <n v="91773"/>
    <n v="34.102119000000002"/>
    <n v="-117.815532"/>
    <n v="0"/>
    <x v="10"/>
    <x v="0"/>
    <s v="Offer E"/>
    <s v="Yes"/>
    <n v="34.49"/>
    <s v="Yes"/>
    <s v="Yes"/>
    <x v="1"/>
    <x v="48"/>
    <x v="0"/>
    <x v="1"/>
    <x v="0"/>
    <x v="1"/>
    <x v="0"/>
    <x v="0"/>
    <x v="1"/>
    <x v="0"/>
    <x v="1"/>
    <s v="Yes"/>
    <x v="1"/>
    <x v="362"/>
    <n v="474.8"/>
    <n v="0"/>
    <n v="0"/>
    <n v="172.45"/>
    <n v="647.25"/>
    <x v="1"/>
    <x v="5"/>
    <x v="8"/>
  </r>
  <r>
    <s v="4549-ZDQYY"/>
    <x v="0"/>
    <x v="34"/>
    <x v="0"/>
    <s v="No"/>
    <n v="0"/>
    <s v="Torrance"/>
    <n v="90505"/>
    <n v="33.807881999999999"/>
    <n v="-118.34795699999999"/>
    <n v="0"/>
    <x v="57"/>
    <x v="2"/>
    <s v="None"/>
    <s v="Yes"/>
    <n v="33.840000000000003"/>
    <s v="No"/>
    <s v="Yes"/>
    <x v="2"/>
    <x v="36"/>
    <x v="1"/>
    <x v="1"/>
    <x v="1"/>
    <x v="0"/>
    <x v="1"/>
    <x v="0"/>
    <x v="0"/>
    <x v="0"/>
    <x v="0"/>
    <s v="No"/>
    <x v="0"/>
    <x v="216"/>
    <n v="3042.25"/>
    <n v="0"/>
    <n v="0"/>
    <n v="1759.68"/>
    <n v="4801.93"/>
    <x v="0"/>
    <x v="0"/>
    <x v="0"/>
  </r>
  <r>
    <s v="4550-EVXNY"/>
    <x v="0"/>
    <x v="7"/>
    <x v="2"/>
    <s v="No"/>
    <n v="0"/>
    <s v="San Francisco"/>
    <n v="94115"/>
    <n v="37.786031000000001"/>
    <n v="-122.43730100000001"/>
    <n v="0"/>
    <x v="13"/>
    <x v="0"/>
    <s v="Offer E"/>
    <s v="Yes"/>
    <n v="49.24"/>
    <s v="No"/>
    <s v="Yes"/>
    <x v="1"/>
    <x v="34"/>
    <x v="0"/>
    <x v="1"/>
    <x v="0"/>
    <x v="1"/>
    <x v="1"/>
    <x v="0"/>
    <x v="0"/>
    <x v="0"/>
    <x v="1"/>
    <s v="Yes"/>
    <x v="1"/>
    <x v="125"/>
    <n v="69.650000000000006"/>
    <n v="0"/>
    <n v="0"/>
    <n v="49.24"/>
    <n v="118.89"/>
    <x v="1"/>
    <x v="1"/>
    <x v="10"/>
  </r>
  <r>
    <s v="4550-VBOFE"/>
    <x v="1"/>
    <x v="28"/>
    <x v="5"/>
    <s v="Yes"/>
    <n v="0"/>
    <s v="Soulsbyville"/>
    <n v="95372"/>
    <n v="37.990574000000002"/>
    <n v="-120.261821"/>
    <n v="1"/>
    <x v="40"/>
    <x v="2"/>
    <s v="None"/>
    <s v="Yes"/>
    <n v="17.45"/>
    <s v="Yes"/>
    <s v="Yes"/>
    <x v="1"/>
    <x v="12"/>
    <x v="0"/>
    <x v="0"/>
    <x v="1"/>
    <x v="1"/>
    <x v="0"/>
    <x v="1"/>
    <x v="0"/>
    <x v="0"/>
    <x v="1"/>
    <s v="Yes"/>
    <x v="1"/>
    <x v="349"/>
    <n v="7101.5"/>
    <n v="15.24"/>
    <n v="0"/>
    <n v="1221.5"/>
    <n v="8307.76"/>
    <x v="1"/>
    <x v="1"/>
    <x v="1"/>
  </r>
  <r>
    <s v="4553-DVPZG"/>
    <x v="0"/>
    <x v="18"/>
    <x v="0"/>
    <s v="Yes"/>
    <n v="0"/>
    <s v="Daly City"/>
    <n v="94015"/>
    <n v="37.680844"/>
    <n v="-122.48130999999999"/>
    <n v="10"/>
    <x v="55"/>
    <x v="2"/>
    <s v="Offer B"/>
    <s v="Yes"/>
    <n v="15.06"/>
    <s v="Yes"/>
    <s v="Yes"/>
    <x v="1"/>
    <x v="39"/>
    <x v="0"/>
    <x v="1"/>
    <x v="1"/>
    <x v="1"/>
    <x v="0"/>
    <x v="1"/>
    <x v="1"/>
    <x v="0"/>
    <x v="1"/>
    <s v="Yes"/>
    <x v="1"/>
    <x v="75"/>
    <n v="6164.7"/>
    <n v="0"/>
    <n v="0"/>
    <n v="933.72"/>
    <n v="7098.42"/>
    <x v="0"/>
    <x v="0"/>
    <x v="0"/>
  </r>
  <r>
    <s v="4554-YGZIH"/>
    <x v="1"/>
    <x v="4"/>
    <x v="3"/>
    <s v="Yes"/>
    <n v="0"/>
    <s v="Summerland"/>
    <n v="93067"/>
    <n v="34.420997999999997"/>
    <n v="-119.60137"/>
    <n v="3"/>
    <x v="21"/>
    <x v="2"/>
    <s v="Offer B"/>
    <s v="Yes"/>
    <n v="22.92"/>
    <s v="Yes"/>
    <s v="Yes"/>
    <x v="1"/>
    <x v="6"/>
    <x v="0"/>
    <x v="0"/>
    <x v="0"/>
    <x v="1"/>
    <x v="1"/>
    <x v="1"/>
    <x v="0"/>
    <x v="0"/>
    <x v="1"/>
    <s v="No"/>
    <x v="0"/>
    <x v="345"/>
    <n v="4547.25"/>
    <n v="0"/>
    <n v="0"/>
    <n v="1123.08"/>
    <n v="5670.33"/>
    <x v="1"/>
    <x v="1"/>
    <x v="5"/>
  </r>
  <r>
    <s v="4558-CGYCZ"/>
    <x v="1"/>
    <x v="29"/>
    <x v="4"/>
    <s v="No"/>
    <n v="0"/>
    <s v="San Fernando"/>
    <n v="91340"/>
    <n v="34.286130999999997"/>
    <n v="-118.435969"/>
    <n v="0"/>
    <x v="1"/>
    <x v="0"/>
    <s v="None"/>
    <s v="Yes"/>
    <n v="41.94"/>
    <s v="No"/>
    <s v="No"/>
    <x v="3"/>
    <x v="16"/>
    <x v="2"/>
    <x v="2"/>
    <x v="2"/>
    <x v="2"/>
    <x v="2"/>
    <x v="2"/>
    <x v="2"/>
    <x v="2"/>
    <x v="1"/>
    <s v="No"/>
    <x v="0"/>
    <x v="155"/>
    <n v="78.3"/>
    <n v="0"/>
    <n v="0"/>
    <n v="167.76"/>
    <n v="246.06"/>
    <x v="0"/>
    <x v="0"/>
    <x v="0"/>
  </r>
  <r>
    <s v="4558-FANTW"/>
    <x v="0"/>
    <x v="18"/>
    <x v="0"/>
    <s v="Yes"/>
    <n v="0"/>
    <s v="Fair Oaks"/>
    <n v="95628"/>
    <n v="38.652065"/>
    <n v="-121.25440999999999"/>
    <n v="1"/>
    <x v="67"/>
    <x v="1"/>
    <s v="Offer D"/>
    <s v="Yes"/>
    <n v="41.95"/>
    <s v="No"/>
    <s v="Yes"/>
    <x v="1"/>
    <x v="19"/>
    <x v="1"/>
    <x v="1"/>
    <x v="0"/>
    <x v="0"/>
    <x v="0"/>
    <x v="0"/>
    <x v="0"/>
    <x v="0"/>
    <x v="1"/>
    <s v="No"/>
    <x v="1"/>
    <x v="1235"/>
    <n v="1574.45"/>
    <n v="0"/>
    <n v="0"/>
    <n v="713.15"/>
    <n v="2287.6"/>
    <x v="1"/>
    <x v="4"/>
    <x v="12"/>
  </r>
  <r>
    <s v="4559-UWIHT"/>
    <x v="1"/>
    <x v="0"/>
    <x v="0"/>
    <s v="Yes"/>
    <n v="0"/>
    <s v="Atascadero"/>
    <n v="93422"/>
    <n v="35.453912000000003"/>
    <n v="-120.69461"/>
    <n v="8"/>
    <x v="32"/>
    <x v="1"/>
    <s v="Offer D"/>
    <s v="Yes"/>
    <n v="45.57"/>
    <s v="Yes"/>
    <s v="Yes"/>
    <x v="1"/>
    <x v="1"/>
    <x v="0"/>
    <x v="0"/>
    <x v="1"/>
    <x v="1"/>
    <x v="1"/>
    <x v="0"/>
    <x v="0"/>
    <x v="0"/>
    <x v="1"/>
    <s v="Yes"/>
    <x v="1"/>
    <x v="952"/>
    <n v="1185"/>
    <n v="0"/>
    <n v="0"/>
    <n v="637.98"/>
    <n v="1822.98"/>
    <x v="0"/>
    <x v="0"/>
    <x v="0"/>
  </r>
  <r>
    <s v="4560-WQAQW"/>
    <x v="0"/>
    <x v="47"/>
    <x v="5"/>
    <s v="No"/>
    <n v="0"/>
    <s v="Mount Laguna"/>
    <n v="91948"/>
    <n v="32.830852"/>
    <n v="-116.44460100000001"/>
    <n v="0"/>
    <x v="26"/>
    <x v="2"/>
    <s v="Offer B"/>
    <s v="Yes"/>
    <n v="28.32"/>
    <s v="Yes"/>
    <s v="Yes"/>
    <x v="2"/>
    <x v="15"/>
    <x v="1"/>
    <x v="1"/>
    <x v="0"/>
    <x v="0"/>
    <x v="1"/>
    <x v="1"/>
    <x v="1"/>
    <x v="1"/>
    <x v="0"/>
    <s v="No"/>
    <x v="1"/>
    <x v="744"/>
    <n v="4070.95"/>
    <n v="0"/>
    <n v="150"/>
    <n v="1670.88"/>
    <n v="5891.83"/>
    <x v="0"/>
    <x v="0"/>
    <x v="0"/>
  </r>
  <r>
    <s v="4565-EVZMJ"/>
    <x v="0"/>
    <x v="39"/>
    <x v="2"/>
    <s v="No"/>
    <n v="0"/>
    <s v="San Diego"/>
    <n v="92128"/>
    <n v="33.000269000000003"/>
    <n v="-117.072093"/>
    <n v="0"/>
    <x v="54"/>
    <x v="2"/>
    <s v="None"/>
    <s v="Yes"/>
    <n v="26.35"/>
    <s v="No"/>
    <s v="Yes"/>
    <x v="0"/>
    <x v="36"/>
    <x v="1"/>
    <x v="0"/>
    <x v="0"/>
    <x v="0"/>
    <x v="1"/>
    <x v="0"/>
    <x v="0"/>
    <x v="0"/>
    <x v="0"/>
    <s v="Yes"/>
    <x v="0"/>
    <x v="1236"/>
    <n v="2813.05"/>
    <n v="0"/>
    <n v="0"/>
    <n v="1238.45"/>
    <n v="4051.5"/>
    <x v="0"/>
    <x v="0"/>
    <x v="0"/>
  </r>
  <r>
    <s v="4565-NLZBV"/>
    <x v="0"/>
    <x v="25"/>
    <x v="0"/>
    <s v="Yes"/>
    <n v="0"/>
    <s v="Kneeland"/>
    <n v="95549"/>
    <n v="40.664482999999997"/>
    <n v="-123.865325"/>
    <n v="5"/>
    <x v="4"/>
    <x v="2"/>
    <s v="None"/>
    <s v="Yes"/>
    <n v="43.37"/>
    <s v="Yes"/>
    <s v="No"/>
    <x v="3"/>
    <x v="16"/>
    <x v="2"/>
    <x v="2"/>
    <x v="2"/>
    <x v="2"/>
    <x v="2"/>
    <x v="2"/>
    <x v="2"/>
    <x v="2"/>
    <x v="2"/>
    <s v="Yes"/>
    <x v="1"/>
    <x v="1237"/>
    <n v="1710.15"/>
    <n v="0"/>
    <n v="0"/>
    <n v="3079.27"/>
    <n v="4789.42"/>
    <x v="0"/>
    <x v="0"/>
    <x v="0"/>
  </r>
  <r>
    <s v="4566-GOLUK"/>
    <x v="1"/>
    <x v="9"/>
    <x v="1"/>
    <s v="Yes"/>
    <n v="0"/>
    <s v="Rosemead"/>
    <n v="91770"/>
    <n v="34.065108000000002"/>
    <n v="-118.082791"/>
    <n v="1"/>
    <x v="54"/>
    <x v="2"/>
    <s v="None"/>
    <s v="Yes"/>
    <n v="37.74"/>
    <s v="Yes"/>
    <s v="Yes"/>
    <x v="1"/>
    <x v="7"/>
    <x v="0"/>
    <x v="1"/>
    <x v="1"/>
    <x v="0"/>
    <x v="0"/>
    <x v="1"/>
    <x v="1"/>
    <x v="0"/>
    <x v="1"/>
    <s v="Yes"/>
    <x v="1"/>
    <x v="1238"/>
    <n v="5118.95"/>
    <n v="0"/>
    <n v="0"/>
    <n v="1773.78"/>
    <n v="6892.73"/>
    <x v="1"/>
    <x v="5"/>
    <x v="9"/>
  </r>
  <r>
    <s v="4566-NECEV"/>
    <x v="1"/>
    <x v="43"/>
    <x v="1"/>
    <s v="No"/>
    <n v="0"/>
    <s v="Palos Verdes Peninsula"/>
    <n v="90274"/>
    <n v="33.788207999999997"/>
    <n v="-118.404955"/>
    <n v="0"/>
    <x v="10"/>
    <x v="0"/>
    <s v="None"/>
    <s v="Yes"/>
    <n v="39.130000000000003"/>
    <s v="Yes"/>
    <s v="Yes"/>
    <x v="1"/>
    <x v="12"/>
    <x v="0"/>
    <x v="0"/>
    <x v="1"/>
    <x v="1"/>
    <x v="1"/>
    <x v="1"/>
    <x v="1"/>
    <x v="0"/>
    <x v="1"/>
    <s v="No"/>
    <x v="1"/>
    <x v="593"/>
    <n v="500.1"/>
    <n v="0"/>
    <n v="0"/>
    <n v="195.65"/>
    <n v="695.75"/>
    <x v="0"/>
    <x v="0"/>
    <x v="0"/>
  </r>
  <r>
    <s v="4566-QVRRW"/>
    <x v="0"/>
    <x v="51"/>
    <x v="1"/>
    <s v="Yes"/>
    <n v="0"/>
    <s v="Witter Springs"/>
    <n v="95493"/>
    <n v="39.222323000000003"/>
    <n v="-122.985488"/>
    <n v="1"/>
    <x v="37"/>
    <x v="0"/>
    <s v="Offer D"/>
    <s v="Yes"/>
    <n v="24.83"/>
    <s v="No"/>
    <s v="Yes"/>
    <x v="2"/>
    <x v="2"/>
    <x v="0"/>
    <x v="1"/>
    <x v="0"/>
    <x v="1"/>
    <x v="1"/>
    <x v="0"/>
    <x v="0"/>
    <x v="0"/>
    <x v="1"/>
    <s v="Yes"/>
    <x v="1"/>
    <x v="598"/>
    <n v="483.7"/>
    <n v="0"/>
    <n v="0"/>
    <n v="273.13"/>
    <n v="756.83"/>
    <x v="1"/>
    <x v="1"/>
    <x v="1"/>
  </r>
  <r>
    <s v="4567-AKPIA"/>
    <x v="0"/>
    <x v="24"/>
    <x v="4"/>
    <s v="Yes"/>
    <n v="2"/>
    <s v="Canyon Dam"/>
    <n v="95923"/>
    <n v="40.171312"/>
    <n v="-121.120605"/>
    <n v="3"/>
    <x v="62"/>
    <x v="2"/>
    <s v="None"/>
    <s v="Yes"/>
    <n v="20.41"/>
    <s v="Yes"/>
    <s v="Yes"/>
    <x v="1"/>
    <x v="9"/>
    <x v="0"/>
    <x v="0"/>
    <x v="1"/>
    <x v="0"/>
    <x v="0"/>
    <x v="1"/>
    <x v="1"/>
    <x v="0"/>
    <x v="0"/>
    <s v="Yes"/>
    <x v="1"/>
    <x v="1239"/>
    <n v="4454.25"/>
    <n v="0"/>
    <n v="0"/>
    <n v="836.81"/>
    <n v="5291.06"/>
    <x v="0"/>
    <x v="0"/>
    <x v="0"/>
  </r>
  <r>
    <s v="4568-KNYWR"/>
    <x v="1"/>
    <x v="52"/>
    <x v="2"/>
    <s v="No"/>
    <n v="0"/>
    <s v="Fullerton"/>
    <n v="92831"/>
    <n v="33.879983000000003"/>
    <n v="-117.895482"/>
    <n v="0"/>
    <x v="57"/>
    <x v="2"/>
    <s v="None"/>
    <s v="Yes"/>
    <n v="46.24"/>
    <s v="No"/>
    <s v="Yes"/>
    <x v="0"/>
    <x v="1"/>
    <x v="1"/>
    <x v="0"/>
    <x v="0"/>
    <x v="1"/>
    <x v="0"/>
    <x v="0"/>
    <x v="0"/>
    <x v="1"/>
    <x v="2"/>
    <s v="Yes"/>
    <x v="0"/>
    <x v="1240"/>
    <n v="3342.45"/>
    <n v="0"/>
    <n v="130"/>
    <n v="2404.48"/>
    <n v="5876.93"/>
    <x v="0"/>
    <x v="0"/>
    <x v="0"/>
  </r>
  <r>
    <s v="4568-TTZRT"/>
    <x v="1"/>
    <x v="59"/>
    <x v="0"/>
    <s v="No"/>
    <n v="0"/>
    <s v="Auburn"/>
    <n v="95602"/>
    <n v="38.990029999999997"/>
    <n v="-121.114408"/>
    <n v="0"/>
    <x v="0"/>
    <x v="0"/>
    <s v="Offer E"/>
    <s v="Yes"/>
    <n v="13.72"/>
    <s v="No"/>
    <s v="No"/>
    <x v="3"/>
    <x v="16"/>
    <x v="2"/>
    <x v="2"/>
    <x v="2"/>
    <x v="2"/>
    <x v="2"/>
    <x v="2"/>
    <x v="2"/>
    <x v="2"/>
    <x v="1"/>
    <s v="No"/>
    <x v="0"/>
    <x v="27"/>
    <n v="181.8"/>
    <n v="0"/>
    <n v="0"/>
    <n v="123.48"/>
    <n v="305.27999999999997"/>
    <x v="0"/>
    <x v="0"/>
    <x v="0"/>
  </r>
  <r>
    <s v="4570-QHXHL"/>
    <x v="0"/>
    <x v="23"/>
    <x v="1"/>
    <s v="No"/>
    <n v="0"/>
    <s v="Santa Ana"/>
    <n v="92704"/>
    <n v="33.719869000000003"/>
    <n v="-117.90706299999999"/>
    <n v="0"/>
    <x v="0"/>
    <x v="0"/>
    <s v="None"/>
    <s v="Yes"/>
    <n v="40.729999999999997"/>
    <s v="No"/>
    <s v="Yes"/>
    <x v="2"/>
    <x v="27"/>
    <x v="0"/>
    <x v="1"/>
    <x v="0"/>
    <x v="1"/>
    <x v="1"/>
    <x v="0"/>
    <x v="0"/>
    <x v="0"/>
    <x v="1"/>
    <s v="Yes"/>
    <x v="1"/>
    <x v="1241"/>
    <n v="405.7"/>
    <n v="5.9"/>
    <n v="0"/>
    <n v="366.57"/>
    <n v="766.37"/>
    <x v="0"/>
    <x v="0"/>
    <x v="0"/>
  </r>
  <r>
    <s v="4572-DVCGN"/>
    <x v="0"/>
    <x v="43"/>
    <x v="1"/>
    <s v="No"/>
    <n v="0"/>
    <s v="San Diego"/>
    <n v="92122"/>
    <n v="32.857230000000001"/>
    <n v="-117.209774"/>
    <n v="0"/>
    <x v="46"/>
    <x v="0"/>
    <s v="None"/>
    <s v="Yes"/>
    <n v="27.1"/>
    <s v="No"/>
    <s v="Yes"/>
    <x v="1"/>
    <x v="4"/>
    <x v="0"/>
    <x v="1"/>
    <x v="0"/>
    <x v="1"/>
    <x v="1"/>
    <x v="1"/>
    <x v="1"/>
    <x v="0"/>
    <x v="1"/>
    <s v="Yes"/>
    <x v="1"/>
    <x v="587"/>
    <n v="846"/>
    <n v="0"/>
    <n v="0"/>
    <n v="271"/>
    <n v="1117"/>
    <x v="1"/>
    <x v="1"/>
    <x v="5"/>
  </r>
  <r>
    <s v="4573-JKNAE"/>
    <x v="1"/>
    <x v="56"/>
    <x v="1"/>
    <s v="No"/>
    <n v="3"/>
    <s v="Los Angeles"/>
    <n v="90032"/>
    <n v="34.078820999999998"/>
    <n v="-118.177576"/>
    <n v="0"/>
    <x v="27"/>
    <x v="0"/>
    <s v="Offer D"/>
    <s v="Yes"/>
    <n v="17.23"/>
    <s v="No"/>
    <s v="No"/>
    <x v="3"/>
    <x v="16"/>
    <x v="2"/>
    <x v="2"/>
    <x v="2"/>
    <x v="2"/>
    <x v="2"/>
    <x v="2"/>
    <x v="2"/>
    <x v="2"/>
    <x v="2"/>
    <s v="No"/>
    <x v="1"/>
    <x v="208"/>
    <n v="212.3"/>
    <n v="0"/>
    <n v="0"/>
    <n v="206.76"/>
    <n v="419.06"/>
    <x v="0"/>
    <x v="0"/>
    <x v="0"/>
  </r>
  <r>
    <s v="4576-CSAJH"/>
    <x v="1"/>
    <x v="19"/>
    <x v="4"/>
    <s v="No"/>
    <n v="0"/>
    <s v="San Diego"/>
    <n v="92121"/>
    <n v="32.898612999999997"/>
    <n v="-117.20293700000001"/>
    <n v="0"/>
    <x v="51"/>
    <x v="1"/>
    <s v="None"/>
    <s v="Yes"/>
    <n v="33.53"/>
    <s v="No"/>
    <s v="Yes"/>
    <x v="2"/>
    <x v="9"/>
    <x v="0"/>
    <x v="0"/>
    <x v="0"/>
    <x v="0"/>
    <x v="1"/>
    <x v="0"/>
    <x v="0"/>
    <x v="0"/>
    <x v="0"/>
    <s v="Yes"/>
    <x v="0"/>
    <x v="177"/>
    <n v="1193.05"/>
    <n v="0"/>
    <n v="0"/>
    <n v="737.66"/>
    <n v="1930.71"/>
    <x v="1"/>
    <x v="1"/>
    <x v="5"/>
  </r>
  <r>
    <s v="4578-PHJYZ"/>
    <x v="1"/>
    <x v="45"/>
    <x v="1"/>
    <s v="Yes"/>
    <n v="2"/>
    <s v="Orland"/>
    <n v="95963"/>
    <n v="39.748036999999997"/>
    <n v="-122.30216900000001"/>
    <n v="9"/>
    <x v="57"/>
    <x v="2"/>
    <s v="None"/>
    <s v="Yes"/>
    <n v="5.51"/>
    <s v="No"/>
    <s v="Yes"/>
    <x v="0"/>
    <x v="10"/>
    <x v="0"/>
    <x v="0"/>
    <x v="1"/>
    <x v="0"/>
    <x v="0"/>
    <x v="0"/>
    <x v="0"/>
    <x v="0"/>
    <x v="0"/>
    <s v="Yes"/>
    <x v="1"/>
    <x v="1160"/>
    <n v="3482.85"/>
    <n v="16.86"/>
    <n v="0"/>
    <n v="286.52"/>
    <n v="3752.51"/>
    <x v="0"/>
    <x v="0"/>
    <x v="0"/>
  </r>
  <r>
    <s v="4580-TMHJU"/>
    <x v="0"/>
    <x v="30"/>
    <x v="2"/>
    <s v="Yes"/>
    <n v="0"/>
    <s v="Avenal"/>
    <n v="93204"/>
    <n v="35.916943000000003"/>
    <n v="-120.129921"/>
    <n v="3"/>
    <x v="25"/>
    <x v="2"/>
    <s v="None"/>
    <s v="Yes"/>
    <n v="37.25"/>
    <s v="No"/>
    <s v="Yes"/>
    <x v="2"/>
    <x v="12"/>
    <x v="0"/>
    <x v="1"/>
    <x v="0"/>
    <x v="1"/>
    <x v="0"/>
    <x v="0"/>
    <x v="0"/>
    <x v="0"/>
    <x v="1"/>
    <s v="No"/>
    <x v="1"/>
    <x v="395"/>
    <n v="2499.3000000000002"/>
    <n v="0"/>
    <n v="0"/>
    <n v="1601.75"/>
    <n v="4101.05"/>
    <x v="1"/>
    <x v="3"/>
    <x v="6"/>
  </r>
  <r>
    <s v="4581-LNWUM"/>
    <x v="0"/>
    <x v="10"/>
    <x v="1"/>
    <s v="No"/>
    <n v="0"/>
    <s v="San Pablo"/>
    <n v="94806"/>
    <n v="37.980269"/>
    <n v="-122.342635"/>
    <n v="0"/>
    <x v="2"/>
    <x v="1"/>
    <s v="Offer D"/>
    <s v="No"/>
    <n v="0"/>
    <s v="N/A"/>
    <s v="Yes"/>
    <x v="2"/>
    <x v="22"/>
    <x v="0"/>
    <x v="1"/>
    <x v="1"/>
    <x v="1"/>
    <x v="0"/>
    <x v="1"/>
    <x v="1"/>
    <x v="0"/>
    <x v="1"/>
    <s v="No"/>
    <x v="1"/>
    <x v="424"/>
    <n v="649.4"/>
    <n v="0"/>
    <n v="0"/>
    <n v="0"/>
    <n v="649.4"/>
    <x v="0"/>
    <x v="0"/>
    <x v="0"/>
  </r>
  <r>
    <s v="4581-SSPWD"/>
    <x v="0"/>
    <x v="54"/>
    <x v="5"/>
    <s v="No"/>
    <n v="0"/>
    <s v="Mountain View"/>
    <n v="94040"/>
    <n v="37.380662000000001"/>
    <n v="-122.086022"/>
    <n v="0"/>
    <x v="3"/>
    <x v="0"/>
    <s v="Offer E"/>
    <s v="Yes"/>
    <n v="5.2"/>
    <s v="Yes"/>
    <s v="Yes"/>
    <x v="1"/>
    <x v="21"/>
    <x v="0"/>
    <x v="1"/>
    <x v="0"/>
    <x v="1"/>
    <x v="1"/>
    <x v="0"/>
    <x v="0"/>
    <x v="1"/>
    <x v="1"/>
    <s v="Yes"/>
    <x v="1"/>
    <x v="1206"/>
    <n v="246.3"/>
    <n v="0"/>
    <n v="10"/>
    <n v="15.6"/>
    <n v="271.89999999999998"/>
    <x v="1"/>
    <x v="1"/>
    <x v="1"/>
  </r>
  <r>
    <s v="4583-PARNH"/>
    <x v="1"/>
    <x v="36"/>
    <x v="5"/>
    <s v="Yes"/>
    <n v="0"/>
    <s v="Kerman"/>
    <n v="93630"/>
    <n v="36.727418"/>
    <n v="-120.123526"/>
    <n v="1"/>
    <x v="43"/>
    <x v="1"/>
    <s v="None"/>
    <s v="Yes"/>
    <n v="15.44"/>
    <s v="No"/>
    <s v="Yes"/>
    <x v="1"/>
    <x v="12"/>
    <x v="0"/>
    <x v="1"/>
    <x v="1"/>
    <x v="0"/>
    <x v="1"/>
    <x v="1"/>
    <x v="1"/>
    <x v="0"/>
    <x v="1"/>
    <s v="Yes"/>
    <x v="1"/>
    <x v="51"/>
    <n v="1540.05"/>
    <n v="0"/>
    <n v="0"/>
    <n v="247.04"/>
    <n v="1787.09"/>
    <x v="0"/>
    <x v="0"/>
    <x v="0"/>
  </r>
  <r>
    <s v="4584-LBNMK"/>
    <x v="1"/>
    <x v="16"/>
    <x v="3"/>
    <s v="Yes"/>
    <n v="0"/>
    <s v="Portola"/>
    <n v="96122"/>
    <n v="39.786754999999999"/>
    <n v="-120.445626"/>
    <n v="5"/>
    <x v="14"/>
    <x v="2"/>
    <s v="None"/>
    <s v="Yes"/>
    <n v="44.91"/>
    <s v="Yes"/>
    <s v="No"/>
    <x v="3"/>
    <x v="16"/>
    <x v="2"/>
    <x v="2"/>
    <x v="2"/>
    <x v="2"/>
    <x v="2"/>
    <x v="2"/>
    <x v="2"/>
    <x v="2"/>
    <x v="0"/>
    <s v="No"/>
    <x v="0"/>
    <x v="603"/>
    <n v="1174.3499999999999"/>
    <n v="0"/>
    <n v="0"/>
    <n v="2020.95"/>
    <n v="3195.3"/>
    <x v="0"/>
    <x v="0"/>
    <x v="0"/>
  </r>
  <r>
    <s v="4585-HETAI"/>
    <x v="0"/>
    <x v="11"/>
    <x v="4"/>
    <s v="Yes"/>
    <n v="0"/>
    <s v="Huntington Park"/>
    <n v="90255"/>
    <n v="33.978029999999997"/>
    <n v="-118.217141"/>
    <n v="5"/>
    <x v="1"/>
    <x v="0"/>
    <s v="None"/>
    <s v="Yes"/>
    <n v="48.48"/>
    <s v="No"/>
    <s v="Yes"/>
    <x v="1"/>
    <x v="44"/>
    <x v="0"/>
    <x v="1"/>
    <x v="1"/>
    <x v="1"/>
    <x v="1"/>
    <x v="0"/>
    <x v="1"/>
    <x v="0"/>
    <x v="1"/>
    <s v="Yes"/>
    <x v="1"/>
    <x v="282"/>
    <n v="325.45"/>
    <n v="0"/>
    <n v="0"/>
    <n v="193.92"/>
    <n v="519.37"/>
    <x v="1"/>
    <x v="2"/>
    <x v="15"/>
  </r>
  <r>
    <s v="4587-NUKOX"/>
    <x v="0"/>
    <x v="27"/>
    <x v="5"/>
    <s v="No"/>
    <n v="0"/>
    <s v="Walnut"/>
    <n v="91789"/>
    <n v="34.018354000000002"/>
    <n v="-117.85492000000001"/>
    <n v="0"/>
    <x v="3"/>
    <x v="0"/>
    <s v="Offer E"/>
    <s v="Yes"/>
    <n v="32.43"/>
    <s v="No"/>
    <s v="Yes"/>
    <x v="1"/>
    <x v="23"/>
    <x v="1"/>
    <x v="0"/>
    <x v="0"/>
    <x v="1"/>
    <x v="1"/>
    <x v="0"/>
    <x v="0"/>
    <x v="0"/>
    <x v="1"/>
    <s v="Yes"/>
    <x v="1"/>
    <x v="1242"/>
    <n v="246.5"/>
    <n v="0"/>
    <n v="0"/>
    <n v="97.29"/>
    <n v="343.79"/>
    <x v="1"/>
    <x v="5"/>
    <x v="9"/>
  </r>
  <r>
    <s v="4587-VVTOX"/>
    <x v="0"/>
    <x v="5"/>
    <x v="4"/>
    <s v="Yes"/>
    <n v="0"/>
    <s v="Frazier Park"/>
    <n v="93222"/>
    <n v="34.907910999999999"/>
    <n v="-119.234281"/>
    <n v="1"/>
    <x v="38"/>
    <x v="0"/>
    <s v="Offer E"/>
    <s v="Yes"/>
    <n v="27.44"/>
    <s v="Yes"/>
    <s v="Yes"/>
    <x v="1"/>
    <x v="44"/>
    <x v="0"/>
    <x v="0"/>
    <x v="1"/>
    <x v="1"/>
    <x v="0"/>
    <x v="1"/>
    <x v="1"/>
    <x v="0"/>
    <x v="1"/>
    <s v="Yes"/>
    <x v="1"/>
    <x v="1243"/>
    <n v="545.20000000000005"/>
    <n v="0"/>
    <n v="0"/>
    <n v="164.64"/>
    <n v="709.84"/>
    <x v="1"/>
    <x v="1"/>
    <x v="11"/>
  </r>
  <r>
    <s v="4588-YBNIB"/>
    <x v="0"/>
    <x v="38"/>
    <x v="4"/>
    <s v="No"/>
    <n v="0"/>
    <s v="Fremont"/>
    <n v="94539"/>
    <n v="37.516790999999998"/>
    <n v="-121.899117"/>
    <n v="0"/>
    <x v="13"/>
    <x v="0"/>
    <s v="Offer E"/>
    <s v="Yes"/>
    <n v="5.36"/>
    <s v="No"/>
    <s v="No"/>
    <x v="3"/>
    <x v="16"/>
    <x v="2"/>
    <x v="2"/>
    <x v="2"/>
    <x v="2"/>
    <x v="2"/>
    <x v="2"/>
    <x v="2"/>
    <x v="2"/>
    <x v="1"/>
    <s v="Yes"/>
    <x v="0"/>
    <x v="28"/>
    <n v="19.600000000000001"/>
    <n v="0"/>
    <n v="0"/>
    <n v="5.36"/>
    <n v="24.96"/>
    <x v="1"/>
    <x v="4"/>
    <x v="16"/>
  </r>
  <r>
    <s v="4589-IUAJB"/>
    <x v="1"/>
    <x v="59"/>
    <x v="0"/>
    <s v="Yes"/>
    <n v="0"/>
    <s v="Garden Grove"/>
    <n v="92843"/>
    <n v="33.764018"/>
    <n v="-117.931507"/>
    <n v="1"/>
    <x v="40"/>
    <x v="2"/>
    <s v="Offer A"/>
    <s v="Yes"/>
    <n v="28.54"/>
    <s v="Yes"/>
    <s v="No"/>
    <x v="3"/>
    <x v="16"/>
    <x v="2"/>
    <x v="2"/>
    <x v="2"/>
    <x v="2"/>
    <x v="2"/>
    <x v="2"/>
    <x v="2"/>
    <x v="2"/>
    <x v="2"/>
    <s v="No"/>
    <x v="1"/>
    <x v="270"/>
    <n v="1724.15"/>
    <n v="0"/>
    <n v="0"/>
    <n v="1997.8"/>
    <n v="3721.95"/>
    <x v="0"/>
    <x v="0"/>
    <x v="0"/>
  </r>
  <r>
    <s v="4592-IWTJI"/>
    <x v="0"/>
    <x v="1"/>
    <x v="1"/>
    <s v="Yes"/>
    <n v="2"/>
    <s v="Homewood"/>
    <n v="96141"/>
    <n v="39.117018000000002"/>
    <n v="-120.212535"/>
    <n v="1"/>
    <x v="3"/>
    <x v="0"/>
    <s v="Offer E"/>
    <s v="No"/>
    <n v="0"/>
    <s v="N/A"/>
    <s v="Yes"/>
    <x v="0"/>
    <x v="26"/>
    <x v="1"/>
    <x v="1"/>
    <x v="0"/>
    <x v="1"/>
    <x v="1"/>
    <x v="0"/>
    <x v="0"/>
    <x v="0"/>
    <x v="1"/>
    <s v="No"/>
    <x v="0"/>
    <x v="1"/>
    <n v="91.7"/>
    <n v="0"/>
    <n v="0"/>
    <n v="0"/>
    <n v="91.7"/>
    <x v="1"/>
    <x v="5"/>
    <x v="9"/>
  </r>
  <r>
    <s v="4597-ELFTS"/>
    <x v="1"/>
    <x v="30"/>
    <x v="2"/>
    <s v="No"/>
    <n v="0"/>
    <s v="Glendale"/>
    <n v="91206"/>
    <n v="34.162514999999999"/>
    <n v="-118.203869"/>
    <n v="0"/>
    <x v="11"/>
    <x v="2"/>
    <s v="None"/>
    <s v="Yes"/>
    <n v="2.58"/>
    <s v="Yes"/>
    <s v="No"/>
    <x v="3"/>
    <x v="16"/>
    <x v="2"/>
    <x v="2"/>
    <x v="2"/>
    <x v="2"/>
    <x v="2"/>
    <x v="2"/>
    <x v="2"/>
    <x v="2"/>
    <x v="0"/>
    <s v="No"/>
    <x v="1"/>
    <x v="1008"/>
    <n v="1334"/>
    <n v="0"/>
    <n v="0"/>
    <n v="144.47999999999999"/>
    <n v="1478.48"/>
    <x v="1"/>
    <x v="5"/>
    <x v="9"/>
  </r>
  <r>
    <s v="4597-NUCQV"/>
    <x v="1"/>
    <x v="61"/>
    <x v="5"/>
    <s v="No"/>
    <n v="0"/>
    <s v="Oakland"/>
    <n v="94601"/>
    <n v="37.776522999999997"/>
    <n v="-122.219268"/>
    <n v="0"/>
    <x v="52"/>
    <x v="1"/>
    <s v="None"/>
    <s v="Yes"/>
    <n v="28.98"/>
    <s v="Yes"/>
    <s v="Yes"/>
    <x v="1"/>
    <x v="2"/>
    <x v="0"/>
    <x v="0"/>
    <x v="0"/>
    <x v="1"/>
    <x v="0"/>
    <x v="1"/>
    <x v="1"/>
    <x v="0"/>
    <x v="1"/>
    <s v="Yes"/>
    <x v="1"/>
    <x v="87"/>
    <n v="2440.15"/>
    <n v="0"/>
    <n v="0"/>
    <n v="695.52"/>
    <n v="3135.67"/>
    <x v="1"/>
    <x v="5"/>
    <x v="9"/>
  </r>
  <r>
    <s v="4598-XLKNJ"/>
    <x v="0"/>
    <x v="3"/>
    <x v="3"/>
    <s v="Yes"/>
    <n v="1"/>
    <s v="Inglewood"/>
    <n v="90303"/>
    <n v="33.936290999999997"/>
    <n v="-118.332639"/>
    <n v="1"/>
    <x v="30"/>
    <x v="1"/>
    <s v="Offer C"/>
    <s v="Yes"/>
    <n v="19.760000000000002"/>
    <s v="No"/>
    <s v="Yes"/>
    <x v="1"/>
    <x v="11"/>
    <x v="0"/>
    <x v="0"/>
    <x v="1"/>
    <x v="1"/>
    <x v="0"/>
    <x v="1"/>
    <x v="0"/>
    <x v="0"/>
    <x v="1"/>
    <s v="Yes"/>
    <x v="1"/>
    <x v="657"/>
    <n v="2514.5"/>
    <n v="13.43"/>
    <n v="0"/>
    <n v="494"/>
    <n v="2995.07"/>
    <x v="1"/>
    <x v="2"/>
    <x v="4"/>
  </r>
  <r>
    <s v="4598-ZADCK"/>
    <x v="0"/>
    <x v="20"/>
    <x v="0"/>
    <s v="No"/>
    <n v="0"/>
    <s v="Hopland"/>
    <n v="95449"/>
    <n v="38.937060000000002"/>
    <n v="-123.118111"/>
    <n v="0"/>
    <x v="63"/>
    <x v="2"/>
    <s v="None"/>
    <s v="No"/>
    <n v="0"/>
    <s v="N/A"/>
    <s v="Yes"/>
    <x v="2"/>
    <x v="32"/>
    <x v="1"/>
    <x v="0"/>
    <x v="1"/>
    <x v="0"/>
    <x v="0"/>
    <x v="0"/>
    <x v="0"/>
    <x v="0"/>
    <x v="0"/>
    <s v="Yes"/>
    <x v="1"/>
    <x v="1186"/>
    <n v="2879.2"/>
    <n v="0"/>
    <n v="0"/>
    <n v="0"/>
    <n v="2879.2"/>
    <x v="0"/>
    <x v="0"/>
    <x v="0"/>
  </r>
  <r>
    <s v="4603-JANFB"/>
    <x v="1"/>
    <x v="35"/>
    <x v="2"/>
    <s v="No"/>
    <n v="0"/>
    <s v="Glencoe"/>
    <n v="95232"/>
    <n v="38.358463999999998"/>
    <n v="-120.57930399999999"/>
    <n v="0"/>
    <x v="13"/>
    <x v="0"/>
    <s v="Offer E"/>
    <s v="Yes"/>
    <n v="12.13"/>
    <s v="No"/>
    <s v="Yes"/>
    <x v="1"/>
    <x v="10"/>
    <x v="0"/>
    <x v="1"/>
    <x v="0"/>
    <x v="1"/>
    <x v="1"/>
    <x v="0"/>
    <x v="0"/>
    <x v="0"/>
    <x v="1"/>
    <s v="Yes"/>
    <x v="1"/>
    <x v="154"/>
    <n v="69.849999999999994"/>
    <n v="0"/>
    <n v="0"/>
    <n v="12.13"/>
    <n v="81.98"/>
    <x v="1"/>
    <x v="1"/>
    <x v="1"/>
  </r>
  <r>
    <s v="4607-CHPCA"/>
    <x v="1"/>
    <x v="54"/>
    <x v="5"/>
    <s v="Yes"/>
    <n v="0"/>
    <s v="San Martin"/>
    <n v="95046"/>
    <n v="37.084696999999998"/>
    <n v="-121.60641699999999"/>
    <n v="1"/>
    <x v="30"/>
    <x v="1"/>
    <s v="None"/>
    <s v="Yes"/>
    <n v="35.270000000000003"/>
    <s v="No"/>
    <s v="Yes"/>
    <x v="1"/>
    <x v="3"/>
    <x v="0"/>
    <x v="1"/>
    <x v="0"/>
    <x v="1"/>
    <x v="0"/>
    <x v="1"/>
    <x v="1"/>
    <x v="1"/>
    <x v="0"/>
    <s v="Yes"/>
    <x v="1"/>
    <x v="143"/>
    <n v="2178.6"/>
    <n v="0"/>
    <n v="140"/>
    <n v="881.75"/>
    <n v="3200.35"/>
    <x v="1"/>
    <x v="1"/>
    <x v="5"/>
  </r>
  <r>
    <s v="4608-LCIMN"/>
    <x v="1"/>
    <x v="45"/>
    <x v="1"/>
    <s v="Yes"/>
    <n v="3"/>
    <s v="Pismo Beach"/>
    <n v="93449"/>
    <n v="35.165667999999997"/>
    <n v="-120.65584200000001"/>
    <n v="1"/>
    <x v="58"/>
    <x v="0"/>
    <s v="None"/>
    <s v="Yes"/>
    <n v="30.77"/>
    <s v="No"/>
    <s v="Yes"/>
    <x v="2"/>
    <x v="38"/>
    <x v="0"/>
    <x v="1"/>
    <x v="0"/>
    <x v="1"/>
    <x v="1"/>
    <x v="0"/>
    <x v="0"/>
    <x v="0"/>
    <x v="1"/>
    <s v="No"/>
    <x v="1"/>
    <x v="1221"/>
    <n v="369.15"/>
    <n v="0"/>
    <n v="0"/>
    <n v="246.16"/>
    <n v="615.30999999999995"/>
    <x v="0"/>
    <x v="0"/>
    <x v="0"/>
  </r>
  <r>
    <s v="4609-KNNWG"/>
    <x v="0"/>
    <x v="59"/>
    <x v="0"/>
    <s v="Yes"/>
    <n v="3"/>
    <s v="Dunnigan"/>
    <n v="95937"/>
    <n v="38.931424999999997"/>
    <n v="-121.94608100000001"/>
    <n v="1"/>
    <x v="28"/>
    <x v="1"/>
    <s v="None"/>
    <s v="Yes"/>
    <n v="2.4"/>
    <s v="No"/>
    <s v="No"/>
    <x v="3"/>
    <x v="16"/>
    <x v="2"/>
    <x v="2"/>
    <x v="2"/>
    <x v="2"/>
    <x v="2"/>
    <x v="2"/>
    <x v="2"/>
    <x v="2"/>
    <x v="2"/>
    <s v="No"/>
    <x v="0"/>
    <x v="199"/>
    <n v="550.1"/>
    <n v="0"/>
    <n v="0"/>
    <n v="64.8"/>
    <n v="614.9"/>
    <x v="0"/>
    <x v="0"/>
    <x v="0"/>
  </r>
  <r>
    <s v="4611-ANLQC"/>
    <x v="0"/>
    <x v="26"/>
    <x v="0"/>
    <s v="Yes"/>
    <n v="0"/>
    <s v="Castro Valley"/>
    <n v="94552"/>
    <n v="37.722726999999999"/>
    <n v="-122.02157"/>
    <n v="7"/>
    <x v="59"/>
    <x v="2"/>
    <s v="Offer B"/>
    <s v="No"/>
    <n v="0"/>
    <s v="N/A"/>
    <s v="Yes"/>
    <x v="0"/>
    <x v="3"/>
    <x v="1"/>
    <x v="0"/>
    <x v="1"/>
    <x v="1"/>
    <x v="1"/>
    <x v="1"/>
    <x v="1"/>
    <x v="0"/>
    <x v="0"/>
    <s v="No"/>
    <x v="1"/>
    <x v="394"/>
    <n v="2911.5"/>
    <n v="0"/>
    <n v="0"/>
    <n v="0"/>
    <n v="2911.5"/>
    <x v="0"/>
    <x v="0"/>
    <x v="0"/>
  </r>
  <r>
    <s v="4612-SSVHJ"/>
    <x v="0"/>
    <x v="58"/>
    <x v="3"/>
    <s v="No"/>
    <n v="0"/>
    <s v="Yermo"/>
    <n v="92398"/>
    <n v="35.013299000000004"/>
    <n v="-116.834092"/>
    <n v="0"/>
    <x v="24"/>
    <x v="1"/>
    <s v="Offer D"/>
    <s v="Yes"/>
    <n v="23.18"/>
    <s v="No"/>
    <s v="Yes"/>
    <x v="1"/>
    <x v="8"/>
    <x v="0"/>
    <x v="1"/>
    <x v="0"/>
    <x v="1"/>
    <x v="1"/>
    <x v="1"/>
    <x v="1"/>
    <x v="0"/>
    <x v="0"/>
    <s v="Yes"/>
    <x v="1"/>
    <x v="422"/>
    <n v="1671.6"/>
    <n v="0"/>
    <n v="0"/>
    <n v="463.6"/>
    <n v="2135.1999999999998"/>
    <x v="0"/>
    <x v="0"/>
    <x v="0"/>
  </r>
  <r>
    <s v="4612-THJBS"/>
    <x v="0"/>
    <x v="8"/>
    <x v="5"/>
    <s v="No"/>
    <n v="0"/>
    <s v="Terra Bella"/>
    <n v="93270"/>
    <n v="35.939067999999999"/>
    <n v="-119.043666"/>
    <n v="0"/>
    <x v="11"/>
    <x v="2"/>
    <s v="None"/>
    <s v="Yes"/>
    <n v="34.58"/>
    <s v="Yes"/>
    <s v="Yes"/>
    <x v="1"/>
    <x v="3"/>
    <x v="0"/>
    <x v="0"/>
    <x v="1"/>
    <x v="1"/>
    <x v="0"/>
    <x v="1"/>
    <x v="0"/>
    <x v="0"/>
    <x v="0"/>
    <s v="Yes"/>
    <x v="1"/>
    <x v="1244"/>
    <n v="5510.65"/>
    <n v="0"/>
    <n v="0"/>
    <n v="1936.48"/>
    <n v="7447.13"/>
    <x v="1"/>
    <x v="5"/>
    <x v="8"/>
  </r>
  <r>
    <s v="4614-NUVZD"/>
    <x v="0"/>
    <x v="55"/>
    <x v="2"/>
    <s v="No"/>
    <n v="0"/>
    <s v="Anaheim"/>
    <n v="92807"/>
    <n v="33.848733000000003"/>
    <n v="-117.788357"/>
    <n v="0"/>
    <x v="13"/>
    <x v="0"/>
    <s v="None"/>
    <s v="Yes"/>
    <n v="22.86"/>
    <s v="No"/>
    <s v="Yes"/>
    <x v="1"/>
    <x v="40"/>
    <x v="0"/>
    <x v="1"/>
    <x v="0"/>
    <x v="1"/>
    <x v="1"/>
    <x v="1"/>
    <x v="1"/>
    <x v="0"/>
    <x v="1"/>
    <s v="Yes"/>
    <x v="1"/>
    <x v="1245"/>
    <n v="81.099999999999994"/>
    <n v="0"/>
    <n v="0"/>
    <n v="22.86"/>
    <n v="103.96"/>
    <x v="1"/>
    <x v="1"/>
    <x v="11"/>
  </r>
  <r>
    <s v="4615-PIVVU"/>
    <x v="0"/>
    <x v="25"/>
    <x v="0"/>
    <s v="No"/>
    <n v="0"/>
    <s v="Ludlow"/>
    <n v="92338"/>
    <n v="34.702765999999997"/>
    <n v="-116.09337600000001"/>
    <n v="0"/>
    <x v="71"/>
    <x v="2"/>
    <s v="None"/>
    <s v="Yes"/>
    <n v="34.76"/>
    <s v="No"/>
    <s v="Yes"/>
    <x v="0"/>
    <x v="12"/>
    <x v="0"/>
    <x v="1"/>
    <x v="1"/>
    <x v="0"/>
    <x v="1"/>
    <x v="1"/>
    <x v="1"/>
    <x v="0"/>
    <x v="2"/>
    <s v="No"/>
    <x v="0"/>
    <x v="1193"/>
    <n v="2762.75"/>
    <n v="0"/>
    <n v="0"/>
    <n v="1459.92"/>
    <n v="4222.67"/>
    <x v="0"/>
    <x v="0"/>
    <x v="0"/>
  </r>
  <r>
    <s v="4616-EWBNJ"/>
    <x v="0"/>
    <x v="5"/>
    <x v="4"/>
    <s v="No"/>
    <n v="0"/>
    <s v="Los Angeles"/>
    <n v="90042"/>
    <n v="34.115720000000003"/>
    <n v="-118.19275399999999"/>
    <n v="0"/>
    <x v="43"/>
    <x v="1"/>
    <s v="Offer D"/>
    <s v="Yes"/>
    <n v="47.25"/>
    <s v="No"/>
    <s v="No"/>
    <x v="3"/>
    <x v="16"/>
    <x v="2"/>
    <x v="2"/>
    <x v="2"/>
    <x v="2"/>
    <x v="2"/>
    <x v="2"/>
    <x v="2"/>
    <x v="2"/>
    <x v="0"/>
    <s v="No"/>
    <x v="1"/>
    <x v="147"/>
    <n v="318.60000000000002"/>
    <n v="0"/>
    <n v="0"/>
    <n v="756"/>
    <n v="1074.5999999999999"/>
    <x v="0"/>
    <x v="0"/>
    <x v="0"/>
  </r>
  <r>
    <s v="4616-ULAOA"/>
    <x v="0"/>
    <x v="25"/>
    <x v="0"/>
    <s v="Yes"/>
    <n v="2"/>
    <s v="Escondido"/>
    <n v="92029"/>
    <n v="33.079833999999998"/>
    <n v="-117.134275"/>
    <n v="1"/>
    <x v="7"/>
    <x v="2"/>
    <s v="Offer B"/>
    <s v="Yes"/>
    <n v="45.21"/>
    <s v="Yes"/>
    <s v="Yes"/>
    <x v="1"/>
    <x v="10"/>
    <x v="0"/>
    <x v="0"/>
    <x v="1"/>
    <x v="0"/>
    <x v="0"/>
    <x v="1"/>
    <x v="1"/>
    <x v="0"/>
    <x v="2"/>
    <s v="Yes"/>
    <x v="0"/>
    <x v="860"/>
    <n v="7245.9"/>
    <n v="0"/>
    <n v="0"/>
    <n v="2938.65"/>
    <n v="10184.549999999999"/>
    <x v="0"/>
    <x v="0"/>
    <x v="0"/>
  </r>
  <r>
    <s v="4619-EVPHY"/>
    <x v="0"/>
    <x v="61"/>
    <x v="5"/>
    <s v="Yes"/>
    <n v="0"/>
    <s v="Lamont"/>
    <n v="93241"/>
    <n v="35.245035000000001"/>
    <n v="-118.905553"/>
    <n v="2"/>
    <x v="24"/>
    <x v="1"/>
    <s v="None"/>
    <s v="Yes"/>
    <n v="38.85"/>
    <s v="No"/>
    <s v="Yes"/>
    <x v="1"/>
    <x v="23"/>
    <x v="0"/>
    <x v="1"/>
    <x v="0"/>
    <x v="1"/>
    <x v="0"/>
    <x v="1"/>
    <x v="1"/>
    <x v="0"/>
    <x v="0"/>
    <s v="Yes"/>
    <x v="1"/>
    <x v="633"/>
    <n v="1859.5"/>
    <n v="0"/>
    <n v="0"/>
    <n v="777"/>
    <n v="2636.5"/>
    <x v="0"/>
    <x v="0"/>
    <x v="0"/>
  </r>
  <r>
    <s v="4622-YNKIJ"/>
    <x v="1"/>
    <x v="40"/>
    <x v="2"/>
    <s v="No"/>
    <n v="0"/>
    <s v="Norwalk"/>
    <n v="90650"/>
    <n v="33.905963"/>
    <n v="-118.08262999999999"/>
    <n v="0"/>
    <x v="45"/>
    <x v="1"/>
    <s v="Offer C"/>
    <s v="Yes"/>
    <n v="47.64"/>
    <s v="No"/>
    <s v="Yes"/>
    <x v="1"/>
    <x v="30"/>
    <x v="1"/>
    <x v="1"/>
    <x v="0"/>
    <x v="0"/>
    <x v="0"/>
    <x v="0"/>
    <x v="0"/>
    <x v="0"/>
    <x v="2"/>
    <s v="Yes"/>
    <x v="1"/>
    <x v="318"/>
    <n v="3027.65"/>
    <n v="0"/>
    <n v="0"/>
    <n v="1572.12"/>
    <n v="4599.7700000000004"/>
    <x v="0"/>
    <x v="0"/>
    <x v="0"/>
  </r>
  <r>
    <s v="4623-ZKHLY"/>
    <x v="1"/>
    <x v="9"/>
    <x v="1"/>
    <s v="Yes"/>
    <n v="0"/>
    <s v="Ontario"/>
    <n v="91762"/>
    <n v="34.057256000000002"/>
    <n v="-117.667677"/>
    <n v="1"/>
    <x v="51"/>
    <x v="1"/>
    <s v="Offer D"/>
    <s v="Yes"/>
    <n v="20.78"/>
    <s v="No"/>
    <s v="No"/>
    <x v="3"/>
    <x v="16"/>
    <x v="2"/>
    <x v="2"/>
    <x v="2"/>
    <x v="2"/>
    <x v="2"/>
    <x v="2"/>
    <x v="2"/>
    <x v="2"/>
    <x v="1"/>
    <s v="Yes"/>
    <x v="1"/>
    <x v="31"/>
    <n v="471.55"/>
    <n v="0"/>
    <n v="0"/>
    <n v="457.16"/>
    <n v="928.71"/>
    <x v="0"/>
    <x v="0"/>
    <x v="0"/>
  </r>
  <r>
    <s v="4625-EWPTF"/>
    <x v="1"/>
    <x v="39"/>
    <x v="2"/>
    <s v="No"/>
    <n v="0"/>
    <s v="Pasadena"/>
    <n v="91104"/>
    <n v="34.165382999999999"/>
    <n v="-118.123752"/>
    <n v="0"/>
    <x v="58"/>
    <x v="0"/>
    <s v="Offer E"/>
    <s v="No"/>
    <n v="0"/>
    <s v="N/A"/>
    <s v="Yes"/>
    <x v="0"/>
    <x v="3"/>
    <x v="1"/>
    <x v="1"/>
    <x v="0"/>
    <x v="1"/>
    <x v="1"/>
    <x v="0"/>
    <x v="0"/>
    <x v="1"/>
    <x v="1"/>
    <s v="Yes"/>
    <x v="1"/>
    <x v="1246"/>
    <n v="226.45"/>
    <n v="0"/>
    <n v="0"/>
    <n v="0"/>
    <n v="226.45"/>
    <x v="1"/>
    <x v="1"/>
    <x v="1"/>
  </r>
  <r>
    <s v="4625-LAMOB"/>
    <x v="1"/>
    <x v="59"/>
    <x v="0"/>
    <s v="No"/>
    <n v="0"/>
    <s v="Fresno"/>
    <n v="93705"/>
    <n v="36.787239999999997"/>
    <n v="-119.82781300000001"/>
    <n v="0"/>
    <x v="50"/>
    <x v="2"/>
    <s v="None"/>
    <s v="Yes"/>
    <n v="1.4"/>
    <s v="No"/>
    <s v="No"/>
    <x v="3"/>
    <x v="16"/>
    <x v="2"/>
    <x v="2"/>
    <x v="2"/>
    <x v="2"/>
    <x v="2"/>
    <x v="2"/>
    <x v="2"/>
    <x v="2"/>
    <x v="2"/>
    <s v="No"/>
    <x v="0"/>
    <x v="27"/>
    <n v="905.55"/>
    <n v="0"/>
    <n v="0"/>
    <n v="61.6"/>
    <n v="967.15"/>
    <x v="0"/>
    <x v="0"/>
    <x v="0"/>
  </r>
  <r>
    <s v="4625-XMOYM"/>
    <x v="0"/>
    <x v="0"/>
    <x v="0"/>
    <s v="Yes"/>
    <n v="1"/>
    <s v="Annapolis"/>
    <n v="95412"/>
    <n v="38.731054999999998"/>
    <n v="-123.316553"/>
    <n v="8"/>
    <x v="9"/>
    <x v="2"/>
    <s v="None"/>
    <s v="Yes"/>
    <n v="2.57"/>
    <s v="Yes"/>
    <s v="No"/>
    <x v="3"/>
    <x v="16"/>
    <x v="2"/>
    <x v="2"/>
    <x v="2"/>
    <x v="2"/>
    <x v="2"/>
    <x v="2"/>
    <x v="2"/>
    <x v="2"/>
    <x v="2"/>
    <s v="Yes"/>
    <x v="1"/>
    <x v="1247"/>
    <n v="1988.05"/>
    <n v="0"/>
    <n v="0"/>
    <n v="185.04"/>
    <n v="2173.09"/>
    <x v="0"/>
    <x v="0"/>
    <x v="0"/>
  </r>
  <r>
    <s v="4626-GYCZP"/>
    <x v="1"/>
    <x v="27"/>
    <x v="5"/>
    <s v="No"/>
    <n v="0"/>
    <s v="Eureka"/>
    <n v="95503"/>
    <n v="40.737431000000001"/>
    <n v="-124.108897"/>
    <n v="0"/>
    <x v="6"/>
    <x v="0"/>
    <s v="None"/>
    <s v="Yes"/>
    <n v="15.51"/>
    <s v="Yes"/>
    <s v="Yes"/>
    <x v="1"/>
    <x v="21"/>
    <x v="0"/>
    <x v="1"/>
    <x v="0"/>
    <x v="1"/>
    <x v="0"/>
    <x v="1"/>
    <x v="1"/>
    <x v="0"/>
    <x v="1"/>
    <s v="Yes"/>
    <x v="1"/>
    <x v="230"/>
    <n v="635.6"/>
    <n v="0"/>
    <n v="0"/>
    <n v="108.57"/>
    <n v="744.17"/>
    <x v="1"/>
    <x v="1"/>
    <x v="1"/>
  </r>
  <r>
    <s v="4626-OZDTJ"/>
    <x v="0"/>
    <x v="34"/>
    <x v="0"/>
    <s v="Yes"/>
    <n v="0"/>
    <s v="Wildomar"/>
    <n v="92595"/>
    <n v="33.617108000000002"/>
    <n v="-117.253349"/>
    <n v="10"/>
    <x v="69"/>
    <x v="2"/>
    <s v="Offer B"/>
    <s v="Yes"/>
    <n v="25.45"/>
    <s v="Yes"/>
    <s v="Yes"/>
    <x v="2"/>
    <x v="3"/>
    <x v="0"/>
    <x v="0"/>
    <x v="0"/>
    <x v="0"/>
    <x v="0"/>
    <x v="1"/>
    <x v="1"/>
    <x v="0"/>
    <x v="0"/>
    <s v="Yes"/>
    <x v="0"/>
    <x v="624"/>
    <n v="3950.85"/>
    <n v="0"/>
    <n v="0"/>
    <n v="1297.95"/>
    <n v="5248.8"/>
    <x v="0"/>
    <x v="0"/>
    <x v="0"/>
  </r>
  <r>
    <s v="4627-MIHJH"/>
    <x v="0"/>
    <x v="15"/>
    <x v="3"/>
    <s v="No"/>
    <n v="0"/>
    <s v="Stockton"/>
    <n v="95210"/>
    <n v="38.033219000000003"/>
    <n v="-121.297433"/>
    <n v="0"/>
    <x v="19"/>
    <x v="2"/>
    <s v="None"/>
    <s v="Yes"/>
    <n v="23.4"/>
    <s v="Yes"/>
    <s v="Yes"/>
    <x v="1"/>
    <x v="22"/>
    <x v="1"/>
    <x v="1"/>
    <x v="1"/>
    <x v="0"/>
    <x v="0"/>
    <x v="1"/>
    <x v="1"/>
    <x v="0"/>
    <x v="2"/>
    <s v="No"/>
    <x v="0"/>
    <x v="766"/>
    <n v="7467.55"/>
    <n v="0"/>
    <n v="0"/>
    <n v="1614.6"/>
    <n v="9082.15"/>
    <x v="0"/>
    <x v="0"/>
    <x v="0"/>
  </r>
  <r>
    <s v="4628-CTTLA"/>
    <x v="1"/>
    <x v="5"/>
    <x v="4"/>
    <s v="No"/>
    <n v="0"/>
    <s v="Sanger"/>
    <n v="93657"/>
    <n v="36.819628000000002"/>
    <n v="-119.440414"/>
    <n v="0"/>
    <x v="41"/>
    <x v="2"/>
    <s v="Offer B"/>
    <s v="No"/>
    <n v="0"/>
    <s v="N/A"/>
    <s v="Yes"/>
    <x v="2"/>
    <x v="9"/>
    <x v="0"/>
    <x v="0"/>
    <x v="0"/>
    <x v="1"/>
    <x v="0"/>
    <x v="0"/>
    <x v="1"/>
    <x v="1"/>
    <x v="1"/>
    <s v="Yes"/>
    <x v="1"/>
    <x v="749"/>
    <n v="2111.4499999999998"/>
    <n v="0"/>
    <n v="80"/>
    <n v="0"/>
    <n v="2191.4499999999998"/>
    <x v="1"/>
    <x v="2"/>
    <x v="17"/>
  </r>
  <r>
    <s v="4628-WQCQQ"/>
    <x v="1"/>
    <x v="0"/>
    <x v="0"/>
    <s v="No"/>
    <n v="0"/>
    <s v="Whittier"/>
    <n v="90603"/>
    <n v="33.945318"/>
    <n v="-117.99206599999999"/>
    <n v="0"/>
    <x v="33"/>
    <x v="1"/>
    <s v="None"/>
    <s v="Yes"/>
    <n v="25.51"/>
    <s v="No"/>
    <s v="Yes"/>
    <x v="1"/>
    <x v="0"/>
    <x v="0"/>
    <x v="1"/>
    <x v="1"/>
    <x v="1"/>
    <x v="0"/>
    <x v="0"/>
    <x v="0"/>
    <x v="0"/>
    <x v="0"/>
    <s v="Yes"/>
    <x v="1"/>
    <x v="44"/>
    <n v="3030.6"/>
    <n v="0"/>
    <n v="0"/>
    <n v="892.85"/>
    <n v="3923.45"/>
    <x v="1"/>
    <x v="1"/>
    <x v="1"/>
  </r>
  <r>
    <s v="4629-NRXKX"/>
    <x v="0"/>
    <x v="10"/>
    <x v="1"/>
    <s v="Yes"/>
    <n v="0"/>
    <s v="El Monte"/>
    <n v="91731"/>
    <n v="34.079934000000002"/>
    <n v="-118.046695"/>
    <n v="1"/>
    <x v="29"/>
    <x v="0"/>
    <s v="None"/>
    <s v="Yes"/>
    <n v="46.23"/>
    <s v="No"/>
    <s v="Yes"/>
    <x v="1"/>
    <x v="8"/>
    <x v="0"/>
    <x v="1"/>
    <x v="0"/>
    <x v="1"/>
    <x v="1"/>
    <x v="0"/>
    <x v="0"/>
    <x v="0"/>
    <x v="1"/>
    <s v="No"/>
    <x v="1"/>
    <x v="209"/>
    <n v="147.15"/>
    <n v="0"/>
    <n v="0"/>
    <n v="92.46"/>
    <n v="239.61"/>
    <x v="1"/>
    <x v="2"/>
    <x v="3"/>
  </r>
  <r>
    <s v="4631-OACRM"/>
    <x v="1"/>
    <x v="3"/>
    <x v="3"/>
    <s v="No"/>
    <n v="0"/>
    <s v="Lake Forest"/>
    <n v="92630"/>
    <n v="33.644849000000001"/>
    <n v="-117.684254"/>
    <n v="0"/>
    <x v="49"/>
    <x v="1"/>
    <s v="None"/>
    <s v="Yes"/>
    <n v="17.23"/>
    <s v="No"/>
    <s v="Yes"/>
    <x v="1"/>
    <x v="11"/>
    <x v="0"/>
    <x v="1"/>
    <x v="0"/>
    <x v="1"/>
    <x v="1"/>
    <x v="1"/>
    <x v="0"/>
    <x v="0"/>
    <x v="1"/>
    <s v="Yes"/>
    <x v="1"/>
    <x v="709"/>
    <n v="1156.0999999999999"/>
    <n v="0"/>
    <n v="0"/>
    <n v="258.45"/>
    <n v="1414.55"/>
    <x v="1"/>
    <x v="1"/>
    <x v="10"/>
  </r>
  <r>
    <s v="4632-PAOYU"/>
    <x v="1"/>
    <x v="0"/>
    <x v="0"/>
    <s v="Yes"/>
    <n v="1"/>
    <s v="Anaheim"/>
    <n v="92808"/>
    <n v="33.850451999999997"/>
    <n v="-117.726668"/>
    <n v="1"/>
    <x v="51"/>
    <x v="1"/>
    <s v="Offer D"/>
    <s v="Yes"/>
    <n v="37.4"/>
    <s v="No"/>
    <s v="No"/>
    <x v="3"/>
    <x v="16"/>
    <x v="2"/>
    <x v="2"/>
    <x v="2"/>
    <x v="2"/>
    <x v="2"/>
    <x v="2"/>
    <x v="2"/>
    <x v="2"/>
    <x v="0"/>
    <s v="No"/>
    <x v="0"/>
    <x v="68"/>
    <n v="433.5"/>
    <n v="0"/>
    <n v="0"/>
    <n v="822.8"/>
    <n v="1256.3"/>
    <x v="0"/>
    <x v="0"/>
    <x v="0"/>
  </r>
  <r>
    <s v="4632-XJMEX"/>
    <x v="1"/>
    <x v="29"/>
    <x v="4"/>
    <s v="No"/>
    <n v="2"/>
    <s v="Fresno"/>
    <n v="93650"/>
    <n v="36.841655000000003"/>
    <n v="-119.797113"/>
    <n v="0"/>
    <x v="63"/>
    <x v="2"/>
    <s v="Offer B"/>
    <s v="Yes"/>
    <n v="47.81"/>
    <s v="No"/>
    <s v="Yes"/>
    <x v="0"/>
    <x v="9"/>
    <x v="1"/>
    <x v="0"/>
    <x v="0"/>
    <x v="0"/>
    <x v="1"/>
    <x v="0"/>
    <x v="0"/>
    <x v="0"/>
    <x v="0"/>
    <s v="No"/>
    <x v="0"/>
    <x v="1248"/>
    <n v="3419.5"/>
    <n v="0"/>
    <n v="0"/>
    <n v="2533.9299999999998"/>
    <n v="5953.43"/>
    <x v="0"/>
    <x v="0"/>
    <x v="0"/>
  </r>
  <r>
    <s v="4633-MKHYU"/>
    <x v="0"/>
    <x v="5"/>
    <x v="4"/>
    <s v="No"/>
    <n v="0"/>
    <s v="San Diego"/>
    <n v="92109"/>
    <n v="32.787835999999999"/>
    <n v="-117.232376"/>
    <n v="0"/>
    <x v="0"/>
    <x v="0"/>
    <s v="Offer E"/>
    <s v="Yes"/>
    <n v="35.450000000000003"/>
    <s v="No"/>
    <s v="Yes"/>
    <x v="1"/>
    <x v="17"/>
    <x v="0"/>
    <x v="1"/>
    <x v="0"/>
    <x v="1"/>
    <x v="0"/>
    <x v="1"/>
    <x v="1"/>
    <x v="0"/>
    <x v="1"/>
    <s v="Yes"/>
    <x v="0"/>
    <x v="1232"/>
    <n v="788.6"/>
    <n v="0"/>
    <n v="0"/>
    <n v="319.05"/>
    <n v="1107.6500000000001"/>
    <x v="0"/>
    <x v="0"/>
    <x v="0"/>
  </r>
  <r>
    <s v="4634-JLRJT"/>
    <x v="0"/>
    <x v="18"/>
    <x v="0"/>
    <s v="No"/>
    <n v="0"/>
    <s v="Ontario"/>
    <n v="91764"/>
    <n v="34.074086999999999"/>
    <n v="-117.60561800000001"/>
    <n v="0"/>
    <x v="13"/>
    <x v="0"/>
    <s v="Offer E"/>
    <s v="Yes"/>
    <n v="29.86"/>
    <s v="No"/>
    <s v="No"/>
    <x v="3"/>
    <x v="16"/>
    <x v="2"/>
    <x v="2"/>
    <x v="2"/>
    <x v="2"/>
    <x v="2"/>
    <x v="2"/>
    <x v="2"/>
    <x v="2"/>
    <x v="1"/>
    <s v="Yes"/>
    <x v="0"/>
    <x v="24"/>
    <n v="20.350000000000001"/>
    <n v="0"/>
    <n v="0"/>
    <n v="29.86"/>
    <n v="50.21"/>
    <x v="2"/>
    <x v="0"/>
    <x v="0"/>
  </r>
  <r>
    <s v="4635-EJYPD"/>
    <x v="1"/>
    <x v="14"/>
    <x v="0"/>
    <s v="Yes"/>
    <n v="1"/>
    <s v="Tomales"/>
    <n v="94971"/>
    <n v="38.240769"/>
    <n v="-122.90104100000001"/>
    <n v="2"/>
    <x v="44"/>
    <x v="1"/>
    <s v="None"/>
    <s v="Yes"/>
    <n v="35.39"/>
    <s v="No"/>
    <s v="No"/>
    <x v="3"/>
    <x v="16"/>
    <x v="2"/>
    <x v="2"/>
    <x v="2"/>
    <x v="2"/>
    <x v="2"/>
    <x v="2"/>
    <x v="2"/>
    <x v="2"/>
    <x v="2"/>
    <s v="No"/>
    <x v="0"/>
    <x v="634"/>
    <n v="613.95000000000005"/>
    <n v="0"/>
    <n v="0"/>
    <n v="1132.48"/>
    <n v="1746.43"/>
    <x v="0"/>
    <x v="0"/>
    <x v="0"/>
  </r>
  <r>
    <s v="4636-JGAAI"/>
    <x v="1"/>
    <x v="24"/>
    <x v="4"/>
    <s v="Yes"/>
    <n v="0"/>
    <s v="San Jose"/>
    <n v="95120"/>
    <n v="37.186140999999999"/>
    <n v="-121.843554"/>
    <n v="10"/>
    <x v="12"/>
    <x v="1"/>
    <s v="None"/>
    <s v="Yes"/>
    <n v="13.97"/>
    <s v="Yes"/>
    <s v="Yes"/>
    <x v="1"/>
    <x v="31"/>
    <x v="0"/>
    <x v="0"/>
    <x v="0"/>
    <x v="1"/>
    <x v="1"/>
    <x v="1"/>
    <x v="1"/>
    <x v="0"/>
    <x v="1"/>
    <s v="No"/>
    <x v="0"/>
    <x v="597"/>
    <n v="3000.25"/>
    <n v="0"/>
    <n v="0"/>
    <n v="474.98"/>
    <n v="3475.23"/>
    <x v="0"/>
    <x v="0"/>
    <x v="0"/>
  </r>
  <r>
    <s v="4636-OLWOE"/>
    <x v="1"/>
    <x v="29"/>
    <x v="4"/>
    <s v="No"/>
    <n v="2"/>
    <s v="Fortuna"/>
    <n v="95540"/>
    <n v="40.584991000000002"/>
    <n v="-124.121504"/>
    <n v="0"/>
    <x v="8"/>
    <x v="2"/>
    <s v="Offer B"/>
    <s v="Yes"/>
    <n v="4.16"/>
    <s v="No"/>
    <s v="Yes"/>
    <x v="0"/>
    <x v="9"/>
    <x v="0"/>
    <x v="0"/>
    <x v="1"/>
    <x v="0"/>
    <x v="1"/>
    <x v="0"/>
    <x v="0"/>
    <x v="0"/>
    <x v="0"/>
    <s v="Yes"/>
    <x v="1"/>
    <x v="1249"/>
    <n v="3283.05"/>
    <n v="0"/>
    <n v="0"/>
    <n v="224.64"/>
    <n v="3507.69"/>
    <x v="0"/>
    <x v="0"/>
    <x v="0"/>
  </r>
  <r>
    <s v="4636-QRJKY"/>
    <x v="0"/>
    <x v="22"/>
    <x v="5"/>
    <s v="Yes"/>
    <n v="0"/>
    <s v="Idyllwild"/>
    <n v="92549"/>
    <n v="33.755038999999996"/>
    <n v="-116.74179599999999"/>
    <n v="1"/>
    <x v="38"/>
    <x v="0"/>
    <s v="None"/>
    <s v="Yes"/>
    <n v="36.119999999999997"/>
    <s v="Yes"/>
    <s v="Yes"/>
    <x v="1"/>
    <x v="21"/>
    <x v="0"/>
    <x v="1"/>
    <x v="0"/>
    <x v="0"/>
    <x v="1"/>
    <x v="0"/>
    <x v="0"/>
    <x v="0"/>
    <x v="1"/>
    <s v="Yes"/>
    <x v="1"/>
    <x v="474"/>
    <n v="502.85"/>
    <n v="0"/>
    <n v="0"/>
    <n v="216.72"/>
    <n v="719.57"/>
    <x v="1"/>
    <x v="4"/>
    <x v="16"/>
  </r>
  <r>
    <s v="4636-TVXVG"/>
    <x v="1"/>
    <x v="24"/>
    <x v="4"/>
    <s v="Yes"/>
    <n v="2"/>
    <s v="Woodacre"/>
    <n v="94973"/>
    <n v="38.005839000000002"/>
    <n v="-122.638155"/>
    <n v="9"/>
    <x v="55"/>
    <x v="2"/>
    <s v="None"/>
    <s v="Yes"/>
    <n v="47.96"/>
    <s v="No"/>
    <s v="No"/>
    <x v="3"/>
    <x v="16"/>
    <x v="2"/>
    <x v="2"/>
    <x v="2"/>
    <x v="2"/>
    <x v="2"/>
    <x v="2"/>
    <x v="2"/>
    <x v="2"/>
    <x v="0"/>
    <s v="No"/>
    <x v="1"/>
    <x v="68"/>
    <n v="1244.8"/>
    <n v="0"/>
    <n v="0"/>
    <n v="2973.52"/>
    <n v="4218.32"/>
    <x v="0"/>
    <x v="0"/>
    <x v="0"/>
  </r>
  <r>
    <s v="4640-UHDOS"/>
    <x v="0"/>
    <x v="27"/>
    <x v="5"/>
    <s v="Yes"/>
    <n v="0"/>
    <s v="Phelan"/>
    <n v="92371"/>
    <n v="34.441122999999997"/>
    <n v="-117.537886"/>
    <n v="3"/>
    <x v="2"/>
    <x v="1"/>
    <s v="Offer D"/>
    <s v="Yes"/>
    <n v="19.05"/>
    <s v="No"/>
    <s v="Yes"/>
    <x v="2"/>
    <x v="22"/>
    <x v="0"/>
    <x v="1"/>
    <x v="0"/>
    <x v="1"/>
    <x v="1"/>
    <x v="1"/>
    <x v="1"/>
    <x v="0"/>
    <x v="1"/>
    <s v="No"/>
    <x v="1"/>
    <x v="986"/>
    <n v="734.35"/>
    <n v="0"/>
    <n v="0"/>
    <n v="247.65"/>
    <n v="982"/>
    <x v="1"/>
    <x v="1"/>
    <x v="1"/>
  </r>
  <r>
    <s v="4641-FROLU"/>
    <x v="0"/>
    <x v="42"/>
    <x v="1"/>
    <s v="Yes"/>
    <n v="1"/>
    <s v="La Honda"/>
    <n v="94020"/>
    <n v="37.285677"/>
    <n v="-122.224165"/>
    <n v="8"/>
    <x v="39"/>
    <x v="1"/>
    <s v="Offer C"/>
    <s v="Yes"/>
    <n v="11.6"/>
    <s v="No"/>
    <s v="No"/>
    <x v="3"/>
    <x v="16"/>
    <x v="2"/>
    <x v="2"/>
    <x v="2"/>
    <x v="2"/>
    <x v="2"/>
    <x v="2"/>
    <x v="2"/>
    <x v="2"/>
    <x v="2"/>
    <s v="No"/>
    <x v="0"/>
    <x v="227"/>
    <n v="602.9"/>
    <n v="0"/>
    <n v="0"/>
    <n v="348"/>
    <n v="950.9"/>
    <x v="0"/>
    <x v="0"/>
    <x v="0"/>
  </r>
  <r>
    <s v="4644-OBGFZ"/>
    <x v="1"/>
    <x v="9"/>
    <x v="1"/>
    <s v="Yes"/>
    <n v="3"/>
    <s v="San Francisco"/>
    <n v="94115"/>
    <n v="37.786031000000001"/>
    <n v="-122.43730100000001"/>
    <n v="5"/>
    <x v="17"/>
    <x v="2"/>
    <s v="None"/>
    <s v="Yes"/>
    <n v="36.229999999999997"/>
    <s v="No"/>
    <s v="No"/>
    <x v="3"/>
    <x v="16"/>
    <x v="2"/>
    <x v="2"/>
    <x v="2"/>
    <x v="2"/>
    <x v="2"/>
    <x v="2"/>
    <x v="2"/>
    <x v="2"/>
    <x v="0"/>
    <s v="No"/>
    <x v="0"/>
    <x v="245"/>
    <n v="1026.3499999999999"/>
    <n v="0"/>
    <n v="0"/>
    <n v="1992.65"/>
    <n v="3019"/>
    <x v="0"/>
    <x v="0"/>
    <x v="0"/>
  </r>
  <r>
    <s v="4644-PIZRT"/>
    <x v="1"/>
    <x v="59"/>
    <x v="0"/>
    <s v="Yes"/>
    <n v="3"/>
    <s v="Long Barn"/>
    <n v="95335"/>
    <n v="38.109124999999999"/>
    <n v="-120.078597"/>
    <n v="5"/>
    <x v="67"/>
    <x v="1"/>
    <s v="None"/>
    <s v="Yes"/>
    <n v="33.24"/>
    <s v="Yes"/>
    <s v="Yes"/>
    <x v="2"/>
    <x v="41"/>
    <x v="1"/>
    <x v="1"/>
    <x v="1"/>
    <x v="1"/>
    <x v="0"/>
    <x v="0"/>
    <x v="0"/>
    <x v="0"/>
    <x v="0"/>
    <s v="Yes"/>
    <x v="1"/>
    <x v="1196"/>
    <n v="1201.6500000000001"/>
    <n v="0"/>
    <n v="0"/>
    <n v="565.08000000000004"/>
    <n v="1766.73"/>
    <x v="0"/>
    <x v="0"/>
    <x v="0"/>
  </r>
  <r>
    <s v="4646-QZXTF"/>
    <x v="0"/>
    <x v="32"/>
    <x v="0"/>
    <s v="Yes"/>
    <n v="0"/>
    <s v="San Juan Bautista"/>
    <n v="95045"/>
    <n v="36.810568000000004"/>
    <n v="-121.503022"/>
    <n v="4"/>
    <x v="6"/>
    <x v="0"/>
    <s v="None"/>
    <s v="Yes"/>
    <n v="12.16"/>
    <s v="No"/>
    <s v="Yes"/>
    <x v="2"/>
    <x v="15"/>
    <x v="1"/>
    <x v="1"/>
    <x v="1"/>
    <x v="0"/>
    <x v="0"/>
    <x v="1"/>
    <x v="1"/>
    <x v="0"/>
    <x v="1"/>
    <s v="No"/>
    <x v="1"/>
    <x v="49"/>
    <n v="580.1"/>
    <n v="47.36"/>
    <n v="0"/>
    <n v="85.12"/>
    <n v="617.86"/>
    <x v="0"/>
    <x v="0"/>
    <x v="0"/>
  </r>
  <r>
    <s v="4647-MUZON"/>
    <x v="0"/>
    <x v="52"/>
    <x v="2"/>
    <s v="Yes"/>
    <n v="0"/>
    <s v="Port Hueneme"/>
    <n v="93041"/>
    <n v="34.110123999999999"/>
    <n v="-119.100972"/>
    <n v="9"/>
    <x v="68"/>
    <x v="1"/>
    <s v="Offer D"/>
    <s v="Yes"/>
    <n v="29.6"/>
    <s v="No"/>
    <s v="Yes"/>
    <x v="1"/>
    <x v="7"/>
    <x v="0"/>
    <x v="1"/>
    <x v="1"/>
    <x v="1"/>
    <x v="0"/>
    <x v="1"/>
    <x v="1"/>
    <x v="0"/>
    <x v="1"/>
    <s v="Yes"/>
    <x v="0"/>
    <x v="1250"/>
    <n v="1745.5"/>
    <n v="6.72"/>
    <n v="0"/>
    <n v="532.79999999999995"/>
    <n v="2271.58"/>
    <x v="0"/>
    <x v="0"/>
    <x v="0"/>
  </r>
  <r>
    <s v="4647-XXZAM"/>
    <x v="0"/>
    <x v="51"/>
    <x v="1"/>
    <s v="Yes"/>
    <n v="1"/>
    <s v="Los Angeles"/>
    <n v="90037"/>
    <n v="34.002642000000002"/>
    <n v="-118.28759599999999"/>
    <n v="1"/>
    <x v="38"/>
    <x v="0"/>
    <s v="None"/>
    <s v="Yes"/>
    <n v="29.41"/>
    <s v="No"/>
    <s v="Yes"/>
    <x v="2"/>
    <x v="27"/>
    <x v="0"/>
    <x v="1"/>
    <x v="0"/>
    <x v="1"/>
    <x v="1"/>
    <x v="0"/>
    <x v="0"/>
    <x v="0"/>
    <x v="1"/>
    <s v="No"/>
    <x v="0"/>
    <x v="1251"/>
    <n v="285.2"/>
    <n v="0"/>
    <n v="0"/>
    <n v="176.46"/>
    <n v="461.66"/>
    <x v="0"/>
    <x v="0"/>
    <x v="0"/>
  </r>
  <r>
    <s v="4648-YPBTM"/>
    <x v="1"/>
    <x v="34"/>
    <x v="0"/>
    <s v="No"/>
    <n v="0"/>
    <s v="Arcadia"/>
    <n v="91007"/>
    <n v="34.128284000000001"/>
    <n v="-118.047732"/>
    <n v="0"/>
    <x v="63"/>
    <x v="2"/>
    <s v="None"/>
    <s v="Yes"/>
    <n v="6.54"/>
    <s v="Yes"/>
    <s v="Yes"/>
    <x v="2"/>
    <x v="3"/>
    <x v="0"/>
    <x v="0"/>
    <x v="1"/>
    <x v="0"/>
    <x v="1"/>
    <x v="1"/>
    <x v="1"/>
    <x v="0"/>
    <x v="2"/>
    <s v="Yes"/>
    <x v="1"/>
    <x v="2"/>
    <n v="3958.25"/>
    <n v="0"/>
    <n v="0"/>
    <n v="346.62"/>
    <n v="4304.87"/>
    <x v="0"/>
    <x v="0"/>
    <x v="0"/>
  </r>
  <r>
    <s v="4652-NNHNY"/>
    <x v="1"/>
    <x v="13"/>
    <x v="0"/>
    <s v="Yes"/>
    <n v="0"/>
    <s v="Fellows"/>
    <n v="93224"/>
    <n v="35.215730999999998"/>
    <n v="-119.57013000000001"/>
    <n v="1"/>
    <x v="43"/>
    <x v="1"/>
    <s v="None"/>
    <s v="Yes"/>
    <n v="17.96"/>
    <s v="Yes"/>
    <s v="Yes"/>
    <x v="1"/>
    <x v="2"/>
    <x v="0"/>
    <x v="1"/>
    <x v="0"/>
    <x v="1"/>
    <x v="1"/>
    <x v="0"/>
    <x v="0"/>
    <x v="0"/>
    <x v="1"/>
    <s v="Yes"/>
    <x v="1"/>
    <x v="73"/>
    <n v="1284.2"/>
    <n v="0"/>
    <n v="0"/>
    <n v="287.36"/>
    <n v="1571.56"/>
    <x v="1"/>
    <x v="3"/>
    <x v="6"/>
  </r>
  <r>
    <s v="4652-ODEVH"/>
    <x v="1"/>
    <x v="9"/>
    <x v="1"/>
    <s v="Yes"/>
    <n v="3"/>
    <s v="Dutch Flat"/>
    <n v="95714"/>
    <n v="39.197215"/>
    <n v="-120.83678999999999"/>
    <n v="10"/>
    <x v="14"/>
    <x v="2"/>
    <s v="None"/>
    <s v="Yes"/>
    <n v="47.31"/>
    <s v="Yes"/>
    <s v="No"/>
    <x v="3"/>
    <x v="16"/>
    <x v="2"/>
    <x v="2"/>
    <x v="2"/>
    <x v="2"/>
    <x v="2"/>
    <x v="2"/>
    <x v="2"/>
    <x v="2"/>
    <x v="2"/>
    <s v="No"/>
    <x v="2"/>
    <x v="233"/>
    <n v="1088.25"/>
    <n v="0"/>
    <n v="0"/>
    <n v="2128.9499999999998"/>
    <n v="3217.2"/>
    <x v="0"/>
    <x v="0"/>
    <x v="0"/>
  </r>
  <r>
    <s v="4654-DLAMQ"/>
    <x v="0"/>
    <x v="28"/>
    <x v="5"/>
    <s v="Yes"/>
    <n v="0"/>
    <s v="Warner Springs"/>
    <n v="92086"/>
    <n v="33.323704999999997"/>
    <n v="-116.626907"/>
    <n v="9"/>
    <x v="34"/>
    <x v="2"/>
    <s v="None"/>
    <s v="Yes"/>
    <n v="3.76"/>
    <s v="No"/>
    <s v="Yes"/>
    <x v="1"/>
    <x v="4"/>
    <x v="1"/>
    <x v="0"/>
    <x v="1"/>
    <x v="1"/>
    <x v="1"/>
    <x v="1"/>
    <x v="0"/>
    <x v="0"/>
    <x v="0"/>
    <s v="No"/>
    <x v="1"/>
    <x v="1102"/>
    <n v="6430.9"/>
    <n v="0"/>
    <n v="0"/>
    <n v="240.64"/>
    <n v="6671.54"/>
    <x v="0"/>
    <x v="0"/>
    <x v="0"/>
  </r>
  <r>
    <s v="4654-GGUII"/>
    <x v="0"/>
    <x v="24"/>
    <x v="4"/>
    <s v="No"/>
    <n v="0"/>
    <s v="Smartville"/>
    <n v="95977"/>
    <n v="39.176594999999999"/>
    <n v="-121.291692"/>
    <n v="0"/>
    <x v="68"/>
    <x v="1"/>
    <s v="None"/>
    <s v="No"/>
    <n v="0"/>
    <s v="N/A"/>
    <s v="Yes"/>
    <x v="2"/>
    <x v="31"/>
    <x v="1"/>
    <x v="0"/>
    <x v="0"/>
    <x v="0"/>
    <x v="1"/>
    <x v="0"/>
    <x v="0"/>
    <x v="1"/>
    <x v="0"/>
    <s v="Yes"/>
    <x v="0"/>
    <x v="609"/>
    <n v="711.95"/>
    <n v="0"/>
    <n v="90"/>
    <n v="0"/>
    <n v="801.95"/>
    <x v="0"/>
    <x v="0"/>
    <x v="0"/>
  </r>
  <r>
    <s v="4654-ULTTN"/>
    <x v="1"/>
    <x v="20"/>
    <x v="0"/>
    <s v="Yes"/>
    <n v="0"/>
    <s v="Fillmore"/>
    <n v="93015"/>
    <n v="34.408161"/>
    <n v="-118.865111"/>
    <n v="9"/>
    <x v="40"/>
    <x v="2"/>
    <s v="Offer A"/>
    <s v="Yes"/>
    <n v="8.2799999999999994"/>
    <s v="Yes"/>
    <s v="Yes"/>
    <x v="2"/>
    <x v="36"/>
    <x v="1"/>
    <x v="1"/>
    <x v="1"/>
    <x v="0"/>
    <x v="1"/>
    <x v="1"/>
    <x v="1"/>
    <x v="0"/>
    <x v="2"/>
    <s v="Yes"/>
    <x v="0"/>
    <x v="1003"/>
    <n v="5315.8"/>
    <n v="0"/>
    <n v="0"/>
    <n v="579.6"/>
    <n v="5895.4"/>
    <x v="0"/>
    <x v="0"/>
    <x v="0"/>
  </r>
  <r>
    <s v="4656-CAURT"/>
    <x v="1"/>
    <x v="30"/>
    <x v="2"/>
    <s v="No"/>
    <n v="0"/>
    <s v="Phillipsville"/>
    <n v="95559"/>
    <n v="40.184094000000002"/>
    <n v="-123.745487"/>
    <n v="0"/>
    <x v="19"/>
    <x v="2"/>
    <s v="None"/>
    <s v="Yes"/>
    <n v="22.24"/>
    <s v="Yes"/>
    <s v="No"/>
    <x v="3"/>
    <x v="16"/>
    <x v="2"/>
    <x v="2"/>
    <x v="2"/>
    <x v="2"/>
    <x v="2"/>
    <x v="2"/>
    <x v="2"/>
    <x v="2"/>
    <x v="2"/>
    <s v="No"/>
    <x v="1"/>
    <x v="548"/>
    <n v="1713.1"/>
    <n v="0"/>
    <n v="0"/>
    <n v="1534.56"/>
    <n v="3247.66"/>
    <x v="0"/>
    <x v="0"/>
    <x v="0"/>
  </r>
  <r>
    <s v="4657-FWVFY"/>
    <x v="0"/>
    <x v="35"/>
    <x v="2"/>
    <s v="Yes"/>
    <n v="2"/>
    <s v="Kings Beach"/>
    <n v="96143"/>
    <n v="39.246653999999999"/>
    <n v="-120.029273"/>
    <n v="4"/>
    <x v="36"/>
    <x v="2"/>
    <s v="None"/>
    <s v="Yes"/>
    <n v="29.42"/>
    <s v="Yes"/>
    <s v="Yes"/>
    <x v="1"/>
    <x v="21"/>
    <x v="0"/>
    <x v="0"/>
    <x v="1"/>
    <x v="1"/>
    <x v="0"/>
    <x v="0"/>
    <x v="0"/>
    <x v="0"/>
    <x v="1"/>
    <s v="Yes"/>
    <x v="0"/>
    <x v="1143"/>
    <n v="3915.4"/>
    <n v="0"/>
    <n v="0"/>
    <n v="1176.8"/>
    <n v="5092.2"/>
    <x v="0"/>
    <x v="0"/>
    <x v="0"/>
  </r>
  <r>
    <s v="4658-HCOHW"/>
    <x v="0"/>
    <x v="7"/>
    <x v="2"/>
    <s v="Yes"/>
    <n v="0"/>
    <s v="Redwood Valley"/>
    <n v="95470"/>
    <n v="39.298065000000001"/>
    <n v="-123.25211"/>
    <n v="1"/>
    <x v="47"/>
    <x v="1"/>
    <s v="None"/>
    <s v="Yes"/>
    <n v="16.670000000000002"/>
    <s v="No"/>
    <s v="Yes"/>
    <x v="1"/>
    <x v="46"/>
    <x v="0"/>
    <x v="0"/>
    <x v="1"/>
    <x v="0"/>
    <x v="0"/>
    <x v="1"/>
    <x v="1"/>
    <x v="0"/>
    <x v="1"/>
    <s v="Yes"/>
    <x v="1"/>
    <x v="1252"/>
    <n v="2110.15"/>
    <n v="0"/>
    <n v="0"/>
    <n v="350.07"/>
    <n v="2460.2199999999998"/>
    <x v="1"/>
    <x v="1"/>
    <x v="1"/>
  </r>
  <r>
    <s v="4659-NZRUF"/>
    <x v="0"/>
    <x v="22"/>
    <x v="5"/>
    <s v="No"/>
    <n v="0"/>
    <s v="Oakland"/>
    <n v="94609"/>
    <n v="37.834341000000002"/>
    <n v="-122.26437"/>
    <n v="0"/>
    <x v="53"/>
    <x v="1"/>
    <s v="Offer D"/>
    <s v="Yes"/>
    <n v="32.869999999999997"/>
    <s v="Yes"/>
    <s v="Yes"/>
    <x v="1"/>
    <x v="14"/>
    <x v="1"/>
    <x v="0"/>
    <x v="0"/>
    <x v="1"/>
    <x v="1"/>
    <x v="1"/>
    <x v="1"/>
    <x v="1"/>
    <x v="1"/>
    <s v="Yes"/>
    <x v="1"/>
    <x v="1010"/>
    <n v="1789.25"/>
    <n v="0"/>
    <n v="120"/>
    <n v="624.53"/>
    <n v="2533.7800000000002"/>
    <x v="1"/>
    <x v="4"/>
    <x v="7"/>
  </r>
  <r>
    <s v="4660-IRIBM"/>
    <x v="1"/>
    <x v="13"/>
    <x v="0"/>
    <s v="Yes"/>
    <n v="1"/>
    <s v="Crows Landing"/>
    <n v="95313"/>
    <n v="37.435664000000003"/>
    <n v="-121.04905599999999"/>
    <n v="1"/>
    <x v="68"/>
    <x v="1"/>
    <s v="Offer D"/>
    <s v="Yes"/>
    <n v="24.16"/>
    <s v="No"/>
    <s v="Yes"/>
    <x v="1"/>
    <x v="10"/>
    <x v="1"/>
    <x v="1"/>
    <x v="1"/>
    <x v="1"/>
    <x v="0"/>
    <x v="0"/>
    <x v="0"/>
    <x v="0"/>
    <x v="1"/>
    <s v="Yes"/>
    <x v="2"/>
    <x v="1253"/>
    <n v="1500.5"/>
    <n v="0"/>
    <n v="0"/>
    <n v="434.88"/>
    <n v="1935.38"/>
    <x v="0"/>
    <x v="0"/>
    <x v="0"/>
  </r>
  <r>
    <s v="4661-NJEUX"/>
    <x v="1"/>
    <x v="21"/>
    <x v="1"/>
    <s v="No"/>
    <n v="0"/>
    <s v="Portola Valley"/>
    <n v="94028"/>
    <n v="37.369709"/>
    <n v="-122.215844"/>
    <n v="0"/>
    <x v="13"/>
    <x v="0"/>
    <s v="None"/>
    <s v="Yes"/>
    <n v="3.23"/>
    <s v="No"/>
    <s v="No"/>
    <x v="3"/>
    <x v="16"/>
    <x v="2"/>
    <x v="2"/>
    <x v="2"/>
    <x v="2"/>
    <x v="2"/>
    <x v="2"/>
    <x v="2"/>
    <x v="2"/>
    <x v="1"/>
    <s v="Yes"/>
    <x v="0"/>
    <x v="101"/>
    <n v="20.05"/>
    <n v="0"/>
    <n v="0"/>
    <n v="3.23"/>
    <n v="23.28"/>
    <x v="2"/>
    <x v="0"/>
    <x v="0"/>
  </r>
  <r>
    <s v="4662-EKDPQ"/>
    <x v="1"/>
    <x v="56"/>
    <x v="1"/>
    <s v="No"/>
    <n v="0"/>
    <s v="San Diego"/>
    <n v="92121"/>
    <n v="32.898612999999997"/>
    <n v="-117.20293700000001"/>
    <n v="0"/>
    <x v="29"/>
    <x v="0"/>
    <s v="None"/>
    <s v="Yes"/>
    <n v="37.29"/>
    <s v="Yes"/>
    <s v="Yes"/>
    <x v="0"/>
    <x v="12"/>
    <x v="0"/>
    <x v="1"/>
    <x v="0"/>
    <x v="1"/>
    <x v="1"/>
    <x v="1"/>
    <x v="1"/>
    <x v="0"/>
    <x v="1"/>
    <s v="No"/>
    <x v="1"/>
    <x v="222"/>
    <n v="118.3"/>
    <n v="0"/>
    <n v="0"/>
    <n v="74.58"/>
    <n v="192.88"/>
    <x v="1"/>
    <x v="1"/>
    <x v="5"/>
  </r>
  <r>
    <s v="4664-NJCMS"/>
    <x v="0"/>
    <x v="7"/>
    <x v="2"/>
    <s v="Yes"/>
    <n v="0"/>
    <s v="San Francisco"/>
    <n v="94133"/>
    <n v="37.802070999999998"/>
    <n v="-122.41100400000001"/>
    <n v="7"/>
    <x v="45"/>
    <x v="1"/>
    <s v="Offer C"/>
    <s v="No"/>
    <n v="0"/>
    <s v="N/A"/>
    <s v="Yes"/>
    <x v="2"/>
    <x v="7"/>
    <x v="1"/>
    <x v="1"/>
    <x v="1"/>
    <x v="0"/>
    <x v="0"/>
    <x v="1"/>
    <x v="1"/>
    <x v="0"/>
    <x v="2"/>
    <s v="No"/>
    <x v="1"/>
    <x v="124"/>
    <n v="2016.3"/>
    <n v="0"/>
    <n v="0"/>
    <n v="0"/>
    <n v="2016.3"/>
    <x v="0"/>
    <x v="0"/>
    <x v="0"/>
  </r>
  <r>
    <s v="4667-OHGKG"/>
    <x v="1"/>
    <x v="37"/>
    <x v="5"/>
    <s v="No"/>
    <n v="0"/>
    <s v="Summerland"/>
    <n v="93067"/>
    <n v="34.420997999999997"/>
    <n v="-119.60137"/>
    <n v="0"/>
    <x v="13"/>
    <x v="0"/>
    <s v="None"/>
    <s v="Yes"/>
    <n v="49.2"/>
    <s v="No"/>
    <s v="No"/>
    <x v="3"/>
    <x v="16"/>
    <x v="2"/>
    <x v="2"/>
    <x v="2"/>
    <x v="2"/>
    <x v="2"/>
    <x v="2"/>
    <x v="2"/>
    <x v="2"/>
    <x v="1"/>
    <s v="Yes"/>
    <x v="0"/>
    <x v="227"/>
    <n v="19.3"/>
    <n v="0"/>
    <n v="0"/>
    <n v="49.2"/>
    <n v="68.5"/>
    <x v="1"/>
    <x v="2"/>
    <x v="15"/>
  </r>
  <r>
    <s v="4667-QONEA"/>
    <x v="0"/>
    <x v="15"/>
    <x v="3"/>
    <s v="Yes"/>
    <n v="0"/>
    <s v="Los Angeles"/>
    <n v="90064"/>
    <n v="34.037250999999998"/>
    <n v="-118.423573"/>
    <n v="9"/>
    <x v="59"/>
    <x v="2"/>
    <s v="Offer B"/>
    <s v="Yes"/>
    <n v="48.9"/>
    <s v="No"/>
    <s v="Yes"/>
    <x v="0"/>
    <x v="0"/>
    <x v="1"/>
    <x v="0"/>
    <x v="1"/>
    <x v="0"/>
    <x v="1"/>
    <x v="1"/>
    <x v="0"/>
    <x v="0"/>
    <x v="0"/>
    <s v="Yes"/>
    <x v="0"/>
    <x v="81"/>
    <n v="4456.3500000000004"/>
    <n v="0"/>
    <n v="0"/>
    <n v="2934"/>
    <n v="7390.35"/>
    <x v="0"/>
    <x v="0"/>
    <x v="0"/>
  </r>
  <r>
    <s v="4670-TABXH"/>
    <x v="1"/>
    <x v="55"/>
    <x v="2"/>
    <s v="Yes"/>
    <n v="0"/>
    <s v="Hawthorne"/>
    <n v="90250"/>
    <n v="33.914774999999999"/>
    <n v="-118.348083"/>
    <n v="6"/>
    <x v="9"/>
    <x v="2"/>
    <s v="None"/>
    <s v="Yes"/>
    <n v="22.95"/>
    <s v="Yes"/>
    <s v="Yes"/>
    <x v="1"/>
    <x v="14"/>
    <x v="0"/>
    <x v="0"/>
    <x v="1"/>
    <x v="0"/>
    <x v="0"/>
    <x v="1"/>
    <x v="1"/>
    <x v="0"/>
    <x v="2"/>
    <s v="Yes"/>
    <x v="0"/>
    <x v="561"/>
    <n v="7758.9"/>
    <n v="0"/>
    <n v="0"/>
    <n v="1652.4"/>
    <n v="9411.2999999999993"/>
    <x v="0"/>
    <x v="0"/>
    <x v="0"/>
  </r>
  <r>
    <s v="4671-LXRDQ"/>
    <x v="1"/>
    <x v="56"/>
    <x v="1"/>
    <s v="No"/>
    <n v="0"/>
    <s v="Salyer"/>
    <n v="95563"/>
    <n v="40.89866"/>
    <n v="-123.539754"/>
    <n v="0"/>
    <x v="29"/>
    <x v="0"/>
    <s v="None"/>
    <s v="Yes"/>
    <n v="17.25"/>
    <s v="No"/>
    <s v="Yes"/>
    <x v="0"/>
    <x v="46"/>
    <x v="0"/>
    <x v="1"/>
    <x v="0"/>
    <x v="1"/>
    <x v="1"/>
    <x v="0"/>
    <x v="0"/>
    <x v="1"/>
    <x v="1"/>
    <s v="Yes"/>
    <x v="0"/>
    <x v="43"/>
    <n v="96.45"/>
    <n v="0"/>
    <n v="30"/>
    <n v="34.5"/>
    <n v="160.94999999999999"/>
    <x v="1"/>
    <x v="1"/>
    <x v="1"/>
  </r>
  <r>
    <s v="4671-VJLCL"/>
    <x v="0"/>
    <x v="59"/>
    <x v="0"/>
    <s v="No"/>
    <n v="0"/>
    <s v="Los Angeles"/>
    <n v="90046"/>
    <n v="34.108454999999999"/>
    <n v="-118.362081"/>
    <n v="0"/>
    <x v="5"/>
    <x v="2"/>
    <s v="Offer B"/>
    <s v="Yes"/>
    <n v="12.82"/>
    <s v="Yes"/>
    <s v="Yes"/>
    <x v="2"/>
    <x v="14"/>
    <x v="1"/>
    <x v="0"/>
    <x v="1"/>
    <x v="0"/>
    <x v="0"/>
    <x v="0"/>
    <x v="0"/>
    <x v="0"/>
    <x v="2"/>
    <s v="Yes"/>
    <x v="0"/>
    <x v="303"/>
    <n v="4861.45"/>
    <n v="0"/>
    <n v="0"/>
    <n v="807.66"/>
    <n v="5669.11"/>
    <x v="0"/>
    <x v="0"/>
    <x v="0"/>
  </r>
  <r>
    <s v="4672-FOTSD"/>
    <x v="1"/>
    <x v="33"/>
    <x v="2"/>
    <s v="No"/>
    <n v="0"/>
    <s v="Dorris"/>
    <n v="96023"/>
    <n v="41.949216"/>
    <n v="-122.050062"/>
    <n v="0"/>
    <x v="27"/>
    <x v="0"/>
    <s v="Offer D"/>
    <s v="Yes"/>
    <n v="45.8"/>
    <s v="Yes"/>
    <s v="Yes"/>
    <x v="2"/>
    <x v="3"/>
    <x v="1"/>
    <x v="0"/>
    <x v="0"/>
    <x v="0"/>
    <x v="1"/>
    <x v="0"/>
    <x v="0"/>
    <x v="0"/>
    <x v="1"/>
    <s v="Yes"/>
    <x v="1"/>
    <x v="1136"/>
    <n v="832.3"/>
    <n v="0"/>
    <n v="0"/>
    <n v="549.6"/>
    <n v="1381.9"/>
    <x v="0"/>
    <x v="0"/>
    <x v="0"/>
  </r>
  <r>
    <s v="4673-KKSLS"/>
    <x v="0"/>
    <x v="52"/>
    <x v="2"/>
    <s v="No"/>
    <n v="0"/>
    <s v="Oakland"/>
    <n v="94605"/>
    <n v="37.758018999999997"/>
    <n v="-122.138678"/>
    <n v="0"/>
    <x v="65"/>
    <x v="1"/>
    <s v="None"/>
    <s v="Yes"/>
    <n v="40.92"/>
    <s v="No"/>
    <s v="Yes"/>
    <x v="1"/>
    <x v="12"/>
    <x v="1"/>
    <x v="1"/>
    <x v="1"/>
    <x v="0"/>
    <x v="1"/>
    <x v="0"/>
    <x v="0"/>
    <x v="1"/>
    <x v="1"/>
    <s v="No"/>
    <x v="1"/>
    <x v="1254"/>
    <n v="2724.25"/>
    <n v="0"/>
    <n v="70"/>
    <n v="1268.52"/>
    <n v="4062.77"/>
    <x v="0"/>
    <x v="0"/>
    <x v="0"/>
  </r>
  <r>
    <s v="4674-HGNUA"/>
    <x v="1"/>
    <x v="30"/>
    <x v="2"/>
    <s v="Yes"/>
    <n v="3"/>
    <s v="Petrolia"/>
    <n v="95558"/>
    <n v="40.274301999999999"/>
    <n v="-124.210902"/>
    <n v="6"/>
    <x v="4"/>
    <x v="2"/>
    <s v="Offer A"/>
    <s v="Yes"/>
    <n v="31.33"/>
    <s v="Yes"/>
    <s v="Yes"/>
    <x v="0"/>
    <x v="22"/>
    <x v="1"/>
    <x v="0"/>
    <x v="1"/>
    <x v="0"/>
    <x v="0"/>
    <x v="1"/>
    <x v="1"/>
    <x v="0"/>
    <x v="2"/>
    <s v="No"/>
    <x v="0"/>
    <x v="429"/>
    <n v="6457.15"/>
    <n v="0"/>
    <n v="0"/>
    <n v="2224.4299999999998"/>
    <n v="8681.58"/>
    <x v="0"/>
    <x v="0"/>
    <x v="0"/>
  </r>
  <r>
    <s v="4676-MQUEA"/>
    <x v="1"/>
    <x v="53"/>
    <x v="3"/>
    <s v="Yes"/>
    <n v="0"/>
    <s v="Laguna Beach"/>
    <n v="92651"/>
    <n v="33.570022999999999"/>
    <n v="-117.773669"/>
    <n v="9"/>
    <x v="15"/>
    <x v="2"/>
    <s v="None"/>
    <s v="Yes"/>
    <n v="14.49"/>
    <s v="Yes"/>
    <s v="Yes"/>
    <x v="1"/>
    <x v="14"/>
    <x v="1"/>
    <x v="0"/>
    <x v="1"/>
    <x v="1"/>
    <x v="0"/>
    <x v="0"/>
    <x v="0"/>
    <x v="0"/>
    <x v="0"/>
    <s v="Yes"/>
    <x v="1"/>
    <x v="232"/>
    <n v="5265.5"/>
    <n v="0"/>
    <n v="0"/>
    <n v="724.5"/>
    <n v="5990"/>
    <x v="0"/>
    <x v="0"/>
    <x v="0"/>
  </r>
  <r>
    <s v="4676-WLUHT"/>
    <x v="1"/>
    <x v="35"/>
    <x v="2"/>
    <s v="No"/>
    <n v="0"/>
    <s v="Darwin"/>
    <n v="93522"/>
    <n v="36.319181"/>
    <n v="-117.593053"/>
    <n v="0"/>
    <x v="8"/>
    <x v="2"/>
    <s v="Offer B"/>
    <s v="No"/>
    <n v="0"/>
    <s v="N/A"/>
    <s v="Yes"/>
    <x v="2"/>
    <x v="7"/>
    <x v="1"/>
    <x v="0"/>
    <x v="0"/>
    <x v="1"/>
    <x v="1"/>
    <x v="1"/>
    <x v="1"/>
    <x v="0"/>
    <x v="2"/>
    <s v="No"/>
    <x v="1"/>
    <x v="1108"/>
    <n v="2431.9499999999998"/>
    <n v="0"/>
    <n v="0"/>
    <n v="0"/>
    <n v="2431.9499999999998"/>
    <x v="0"/>
    <x v="0"/>
    <x v="0"/>
  </r>
  <r>
    <s v="4678-DVQEO"/>
    <x v="0"/>
    <x v="51"/>
    <x v="1"/>
    <s v="No"/>
    <n v="0"/>
    <s v="Bass Lake"/>
    <n v="93604"/>
    <n v="37.458367000000003"/>
    <n v="-119.345011"/>
    <n v="0"/>
    <x v="13"/>
    <x v="0"/>
    <s v="None"/>
    <s v="Yes"/>
    <n v="34.04"/>
    <s v="No"/>
    <s v="Yes"/>
    <x v="2"/>
    <x v="21"/>
    <x v="0"/>
    <x v="1"/>
    <x v="0"/>
    <x v="0"/>
    <x v="1"/>
    <x v="0"/>
    <x v="0"/>
    <x v="0"/>
    <x v="1"/>
    <s v="Yes"/>
    <x v="1"/>
    <x v="1255"/>
    <n v="52.2"/>
    <n v="0"/>
    <n v="0"/>
    <n v="34.04"/>
    <n v="86.24"/>
    <x v="1"/>
    <x v="1"/>
    <x v="5"/>
  </r>
  <r>
    <s v="4680-KUTAJ"/>
    <x v="0"/>
    <x v="50"/>
    <x v="3"/>
    <s v="No"/>
    <n v="0"/>
    <s v="Beverly Hills"/>
    <n v="90212"/>
    <n v="34.062094999999999"/>
    <n v="-118.40150800000001"/>
    <n v="0"/>
    <x v="37"/>
    <x v="0"/>
    <s v="None"/>
    <s v="Yes"/>
    <n v="2.81"/>
    <s v="Yes"/>
    <s v="Yes"/>
    <x v="2"/>
    <x v="46"/>
    <x v="1"/>
    <x v="1"/>
    <x v="0"/>
    <x v="1"/>
    <x v="1"/>
    <x v="0"/>
    <x v="0"/>
    <x v="0"/>
    <x v="2"/>
    <s v="Yes"/>
    <x v="1"/>
    <x v="1256"/>
    <n v="580.79999999999995"/>
    <n v="15.2"/>
    <n v="0"/>
    <n v="30.91"/>
    <n v="596.51"/>
    <x v="0"/>
    <x v="0"/>
    <x v="0"/>
  </r>
  <r>
    <s v="4682-BLBUC"/>
    <x v="1"/>
    <x v="31"/>
    <x v="4"/>
    <s v="Yes"/>
    <n v="0"/>
    <s v="La Crescenta"/>
    <n v="91214"/>
    <n v="34.239635999999997"/>
    <n v="-118.245259"/>
    <n v="1"/>
    <x v="50"/>
    <x v="2"/>
    <s v="None"/>
    <s v="Yes"/>
    <n v="29.61"/>
    <s v="No"/>
    <s v="Yes"/>
    <x v="2"/>
    <x v="31"/>
    <x v="0"/>
    <x v="0"/>
    <x v="1"/>
    <x v="0"/>
    <x v="0"/>
    <x v="0"/>
    <x v="0"/>
    <x v="0"/>
    <x v="0"/>
    <s v="Yes"/>
    <x v="1"/>
    <x v="708"/>
    <n v="3250.45"/>
    <n v="24.92"/>
    <n v="0"/>
    <n v="1302.8399999999999"/>
    <n v="4528.37"/>
    <x v="0"/>
    <x v="0"/>
    <x v="0"/>
  </r>
  <r>
    <s v="4683-WYDOU"/>
    <x v="1"/>
    <x v="33"/>
    <x v="2"/>
    <s v="Yes"/>
    <n v="0"/>
    <s v="Rancho Palos Verdes"/>
    <n v="90275"/>
    <n v="33.753146000000001"/>
    <n v="-118.367459"/>
    <n v="8"/>
    <x v="55"/>
    <x v="2"/>
    <s v="None"/>
    <s v="Yes"/>
    <n v="34.619999999999997"/>
    <s v="Yes"/>
    <s v="Yes"/>
    <x v="1"/>
    <x v="29"/>
    <x v="0"/>
    <x v="1"/>
    <x v="1"/>
    <x v="0"/>
    <x v="0"/>
    <x v="1"/>
    <x v="1"/>
    <x v="0"/>
    <x v="2"/>
    <s v="Yes"/>
    <x v="1"/>
    <x v="1257"/>
    <n v="6912.7"/>
    <n v="0"/>
    <n v="0"/>
    <n v="2146.44"/>
    <n v="9059.14"/>
    <x v="0"/>
    <x v="0"/>
    <x v="0"/>
  </r>
  <r>
    <s v="4685-ERGHK"/>
    <x v="1"/>
    <x v="45"/>
    <x v="1"/>
    <s v="No"/>
    <n v="0"/>
    <s v="Gasquet"/>
    <n v="95543"/>
    <n v="41.867908"/>
    <n v="-123.794144"/>
    <n v="0"/>
    <x v="41"/>
    <x v="2"/>
    <s v="Offer B"/>
    <s v="Yes"/>
    <n v="36.08"/>
    <s v="Yes"/>
    <s v="Yes"/>
    <x v="1"/>
    <x v="33"/>
    <x v="0"/>
    <x v="1"/>
    <x v="0"/>
    <x v="1"/>
    <x v="0"/>
    <x v="0"/>
    <x v="0"/>
    <x v="0"/>
    <x v="0"/>
    <s v="Yes"/>
    <x v="1"/>
    <x v="982"/>
    <n v="4939.25"/>
    <n v="0"/>
    <n v="0"/>
    <n v="2056.56"/>
    <n v="6995.81"/>
    <x v="0"/>
    <x v="0"/>
    <x v="0"/>
  </r>
  <r>
    <s v="4685-TFLLS"/>
    <x v="1"/>
    <x v="14"/>
    <x v="0"/>
    <s v="Yes"/>
    <n v="3"/>
    <s v="Spreckels"/>
    <n v="93962"/>
    <n v="36.624640999999997"/>
    <n v="-121.647195"/>
    <n v="1"/>
    <x v="68"/>
    <x v="1"/>
    <s v="Offer D"/>
    <s v="Yes"/>
    <n v="45.18"/>
    <s v="No"/>
    <s v="No"/>
    <x v="3"/>
    <x v="16"/>
    <x v="2"/>
    <x v="2"/>
    <x v="2"/>
    <x v="2"/>
    <x v="2"/>
    <x v="2"/>
    <x v="2"/>
    <x v="2"/>
    <x v="0"/>
    <s v="No"/>
    <x v="1"/>
    <x v="117"/>
    <n v="342.3"/>
    <n v="0"/>
    <n v="0"/>
    <n v="813.24"/>
    <n v="1155.54"/>
    <x v="0"/>
    <x v="0"/>
    <x v="0"/>
  </r>
  <r>
    <s v="4686-GEFRM"/>
    <x v="1"/>
    <x v="5"/>
    <x v="4"/>
    <s v="Yes"/>
    <n v="0"/>
    <s v="Pioneertown"/>
    <n v="92268"/>
    <n v="34.201107999999998"/>
    <n v="-116.593456"/>
    <n v="5"/>
    <x v="40"/>
    <x v="2"/>
    <s v="Offer A"/>
    <s v="Yes"/>
    <n v="45.24"/>
    <s v="Yes"/>
    <s v="Yes"/>
    <x v="1"/>
    <x v="45"/>
    <x v="0"/>
    <x v="0"/>
    <x v="1"/>
    <x v="0"/>
    <x v="1"/>
    <x v="1"/>
    <x v="1"/>
    <x v="0"/>
    <x v="2"/>
    <s v="Yes"/>
    <x v="1"/>
    <x v="482"/>
    <n v="6858.9"/>
    <n v="0"/>
    <n v="0"/>
    <n v="3166.8"/>
    <n v="10025.700000000001"/>
    <x v="0"/>
    <x v="0"/>
    <x v="0"/>
  </r>
  <r>
    <s v="4686-UXDML"/>
    <x v="0"/>
    <x v="38"/>
    <x v="4"/>
    <s v="No"/>
    <n v="0"/>
    <s v="Cutler"/>
    <n v="93615"/>
    <n v="36.497895"/>
    <n v="-119.285484"/>
    <n v="0"/>
    <x v="47"/>
    <x v="1"/>
    <s v="None"/>
    <s v="Yes"/>
    <n v="24.86"/>
    <s v="Yes"/>
    <s v="Yes"/>
    <x v="1"/>
    <x v="31"/>
    <x v="0"/>
    <x v="0"/>
    <x v="0"/>
    <x v="1"/>
    <x v="0"/>
    <x v="1"/>
    <x v="1"/>
    <x v="0"/>
    <x v="1"/>
    <s v="Yes"/>
    <x v="0"/>
    <x v="181"/>
    <n v="1992.55"/>
    <n v="0"/>
    <n v="0"/>
    <n v="522.05999999999995"/>
    <n v="2514.61"/>
    <x v="0"/>
    <x v="0"/>
    <x v="0"/>
  </r>
  <r>
    <s v="4690-LLKUA"/>
    <x v="1"/>
    <x v="8"/>
    <x v="5"/>
    <s v="No"/>
    <n v="0"/>
    <s v="San Diego"/>
    <n v="92130"/>
    <n v="32.957194999999999"/>
    <n v="-117.20254199999999"/>
    <n v="0"/>
    <x v="67"/>
    <x v="1"/>
    <s v="None"/>
    <s v="Yes"/>
    <n v="40.93"/>
    <s v="No"/>
    <s v="Yes"/>
    <x v="2"/>
    <x v="23"/>
    <x v="0"/>
    <x v="1"/>
    <x v="0"/>
    <x v="1"/>
    <x v="1"/>
    <x v="0"/>
    <x v="0"/>
    <x v="0"/>
    <x v="1"/>
    <s v="Yes"/>
    <x v="1"/>
    <x v="14"/>
    <n v="770.6"/>
    <n v="0"/>
    <n v="0"/>
    <n v="695.81"/>
    <n v="1466.41"/>
    <x v="1"/>
    <x v="1"/>
    <x v="5"/>
  </r>
  <r>
    <s v="4690-PKDQG"/>
    <x v="0"/>
    <x v="36"/>
    <x v="5"/>
    <s v="Yes"/>
    <n v="0"/>
    <s v="San Diego"/>
    <n v="92102"/>
    <n v="32.716006999999998"/>
    <n v="-117.117462"/>
    <n v="3"/>
    <x v="71"/>
    <x v="2"/>
    <s v="None"/>
    <s v="Yes"/>
    <n v="22.89"/>
    <s v="Yes"/>
    <s v="Yes"/>
    <x v="1"/>
    <x v="11"/>
    <x v="0"/>
    <x v="0"/>
    <x v="1"/>
    <x v="1"/>
    <x v="0"/>
    <x v="0"/>
    <x v="0"/>
    <x v="0"/>
    <x v="1"/>
    <s v="Yes"/>
    <x v="1"/>
    <x v="314"/>
    <n v="3930.6"/>
    <n v="0"/>
    <n v="0"/>
    <n v="961.38"/>
    <n v="4891.9799999999996"/>
    <x v="0"/>
    <x v="0"/>
    <x v="0"/>
  </r>
  <r>
    <s v="4692-NNQRU"/>
    <x v="0"/>
    <x v="42"/>
    <x v="1"/>
    <s v="Yes"/>
    <n v="0"/>
    <s v="Cloverdale"/>
    <n v="95425"/>
    <n v="38.801935999999998"/>
    <n v="-122.938935"/>
    <n v="7"/>
    <x v="47"/>
    <x v="1"/>
    <s v="Offer D"/>
    <s v="Yes"/>
    <n v="14.51"/>
    <s v="No"/>
    <s v="Yes"/>
    <x v="1"/>
    <x v="12"/>
    <x v="0"/>
    <x v="1"/>
    <x v="1"/>
    <x v="0"/>
    <x v="1"/>
    <x v="0"/>
    <x v="0"/>
    <x v="0"/>
    <x v="0"/>
    <s v="No"/>
    <x v="1"/>
    <x v="129"/>
    <n v="1742.45"/>
    <n v="0"/>
    <n v="0"/>
    <n v="304.70999999999998"/>
    <n v="2047.16"/>
    <x v="0"/>
    <x v="0"/>
    <x v="0"/>
  </r>
  <r>
    <s v="4693-VWVBO"/>
    <x v="0"/>
    <x v="27"/>
    <x v="5"/>
    <s v="No"/>
    <n v="0"/>
    <s v="Valley Springs"/>
    <n v="95252"/>
    <n v="38.156970999999999"/>
    <n v="-120.849231"/>
    <n v="0"/>
    <x v="3"/>
    <x v="0"/>
    <s v="None"/>
    <s v="Yes"/>
    <n v="40.98"/>
    <s v="No"/>
    <s v="No"/>
    <x v="3"/>
    <x v="16"/>
    <x v="2"/>
    <x v="2"/>
    <x v="2"/>
    <x v="2"/>
    <x v="2"/>
    <x v="2"/>
    <x v="2"/>
    <x v="2"/>
    <x v="1"/>
    <s v="No"/>
    <x v="1"/>
    <x v="92"/>
    <n v="61.05"/>
    <n v="0"/>
    <n v="0"/>
    <n v="122.94"/>
    <n v="183.99"/>
    <x v="2"/>
    <x v="0"/>
    <x v="0"/>
  </r>
  <r>
    <s v="4694-PHWFW"/>
    <x v="0"/>
    <x v="17"/>
    <x v="4"/>
    <s v="No"/>
    <n v="3"/>
    <s v="San Francisco"/>
    <n v="94105"/>
    <n v="37.789167999999997"/>
    <n v="-122.395009"/>
    <n v="0"/>
    <x v="58"/>
    <x v="0"/>
    <s v="None"/>
    <s v="Yes"/>
    <n v="45.87"/>
    <s v="No"/>
    <s v="No"/>
    <x v="3"/>
    <x v="16"/>
    <x v="2"/>
    <x v="2"/>
    <x v="2"/>
    <x v="2"/>
    <x v="2"/>
    <x v="2"/>
    <x v="2"/>
    <x v="2"/>
    <x v="1"/>
    <s v="No"/>
    <x v="2"/>
    <x v="68"/>
    <n v="170.9"/>
    <n v="0"/>
    <n v="0"/>
    <n v="366.96"/>
    <n v="537.86"/>
    <x v="0"/>
    <x v="0"/>
    <x v="0"/>
  </r>
  <r>
    <s v="4695-VADHF"/>
    <x v="1"/>
    <x v="55"/>
    <x v="2"/>
    <s v="Yes"/>
    <n v="0"/>
    <s v="Oakland"/>
    <n v="94606"/>
    <n v="37.792489000000003"/>
    <n v="-122.244314"/>
    <n v="1"/>
    <x v="68"/>
    <x v="1"/>
    <s v="None"/>
    <s v="Yes"/>
    <n v="2.86"/>
    <s v="No"/>
    <s v="Yes"/>
    <x v="2"/>
    <x v="13"/>
    <x v="0"/>
    <x v="1"/>
    <x v="1"/>
    <x v="1"/>
    <x v="1"/>
    <x v="1"/>
    <x v="1"/>
    <x v="0"/>
    <x v="1"/>
    <s v="No"/>
    <x v="1"/>
    <x v="1258"/>
    <n v="990.85"/>
    <n v="15.73"/>
    <n v="0"/>
    <n v="51.48"/>
    <n v="1026.5999999999999"/>
    <x v="1"/>
    <x v="1"/>
    <x v="1"/>
  </r>
  <r>
    <s v="4695-WJZUE"/>
    <x v="0"/>
    <x v="8"/>
    <x v="5"/>
    <s v="No"/>
    <n v="0"/>
    <s v="Irvine"/>
    <n v="92606"/>
    <n v="33.703975999999997"/>
    <n v="-117.824172"/>
    <n v="0"/>
    <x v="29"/>
    <x v="0"/>
    <s v="None"/>
    <s v="Yes"/>
    <n v="21.57"/>
    <s v="Yes"/>
    <s v="Yes"/>
    <x v="1"/>
    <x v="29"/>
    <x v="0"/>
    <x v="1"/>
    <x v="1"/>
    <x v="1"/>
    <x v="1"/>
    <x v="1"/>
    <x v="1"/>
    <x v="0"/>
    <x v="1"/>
    <s v="Yes"/>
    <x v="1"/>
    <x v="1259"/>
    <n v="179.25"/>
    <n v="0"/>
    <n v="0"/>
    <n v="43.14"/>
    <n v="222.39"/>
    <x v="1"/>
    <x v="1"/>
    <x v="1"/>
  </r>
  <r>
    <s v="4697-LUPSU"/>
    <x v="1"/>
    <x v="19"/>
    <x v="4"/>
    <s v="Yes"/>
    <n v="0"/>
    <s v="Grover Beach"/>
    <n v="93433"/>
    <n v="35.120832999999998"/>
    <n v="-120.61843"/>
    <n v="6"/>
    <x v="29"/>
    <x v="0"/>
    <s v="None"/>
    <s v="Yes"/>
    <n v="38.409999999999997"/>
    <s v="No"/>
    <s v="No"/>
    <x v="3"/>
    <x v="16"/>
    <x v="2"/>
    <x v="2"/>
    <x v="2"/>
    <x v="2"/>
    <x v="2"/>
    <x v="2"/>
    <x v="2"/>
    <x v="2"/>
    <x v="0"/>
    <s v="No"/>
    <x v="0"/>
    <x v="285"/>
    <n v="34.75"/>
    <n v="0"/>
    <n v="0"/>
    <n v="76.819999999999993"/>
    <n v="111.57"/>
    <x v="2"/>
    <x v="0"/>
    <x v="0"/>
  </r>
  <r>
    <s v="4698-KVLLG"/>
    <x v="0"/>
    <x v="36"/>
    <x v="5"/>
    <s v="No"/>
    <n v="0"/>
    <s v="San Quentin"/>
    <n v="94964"/>
    <n v="37.942551000000002"/>
    <n v="-122.491642"/>
    <n v="0"/>
    <x v="69"/>
    <x v="2"/>
    <s v="None"/>
    <s v="Yes"/>
    <n v="47.46"/>
    <s v="No"/>
    <s v="No"/>
    <x v="3"/>
    <x v="16"/>
    <x v="2"/>
    <x v="2"/>
    <x v="2"/>
    <x v="2"/>
    <x v="2"/>
    <x v="2"/>
    <x v="2"/>
    <x v="2"/>
    <x v="2"/>
    <s v="No"/>
    <x v="0"/>
    <x v="28"/>
    <n v="967.9"/>
    <n v="0"/>
    <n v="0"/>
    <n v="2420.46"/>
    <n v="3388.36"/>
    <x v="0"/>
    <x v="0"/>
    <x v="0"/>
  </r>
  <r>
    <s v="4700-UBQMV"/>
    <x v="1"/>
    <x v="21"/>
    <x v="1"/>
    <s v="Yes"/>
    <n v="3"/>
    <s v="Stockton"/>
    <n v="95206"/>
    <n v="37.902422000000001"/>
    <n v="-121.440029"/>
    <n v="6"/>
    <x v="47"/>
    <x v="1"/>
    <s v="None"/>
    <s v="Yes"/>
    <n v="31.55"/>
    <s v="Yes"/>
    <s v="Yes"/>
    <x v="2"/>
    <x v="21"/>
    <x v="1"/>
    <x v="1"/>
    <x v="0"/>
    <x v="1"/>
    <x v="0"/>
    <x v="1"/>
    <x v="1"/>
    <x v="0"/>
    <x v="0"/>
    <s v="Yes"/>
    <x v="1"/>
    <x v="128"/>
    <n v="1549.75"/>
    <n v="0"/>
    <n v="0"/>
    <n v="662.55"/>
    <n v="2212.3000000000002"/>
    <x v="0"/>
    <x v="0"/>
    <x v="0"/>
  </r>
  <r>
    <s v="4701-AHWMW"/>
    <x v="1"/>
    <x v="18"/>
    <x v="0"/>
    <s v="Yes"/>
    <n v="0"/>
    <s v="Susanville"/>
    <n v="96130"/>
    <n v="40.559176999999998"/>
    <n v="-120.61211299999999"/>
    <n v="1"/>
    <x v="17"/>
    <x v="2"/>
    <s v="None"/>
    <s v="No"/>
    <n v="0"/>
    <s v="N/A"/>
    <s v="Yes"/>
    <x v="2"/>
    <x v="45"/>
    <x v="0"/>
    <x v="1"/>
    <x v="1"/>
    <x v="0"/>
    <x v="0"/>
    <x v="1"/>
    <x v="1"/>
    <x v="1"/>
    <x v="1"/>
    <s v="Yes"/>
    <x v="1"/>
    <x v="530"/>
    <n v="2978.3"/>
    <n v="0"/>
    <n v="50"/>
    <n v="0"/>
    <n v="3028.3"/>
    <x v="1"/>
    <x v="5"/>
    <x v="8"/>
  </r>
  <r>
    <s v="4701-LKOZD"/>
    <x v="0"/>
    <x v="22"/>
    <x v="5"/>
    <s v="No"/>
    <n v="0"/>
    <s v="Foresthill"/>
    <n v="95631"/>
    <n v="39.031875999999997"/>
    <n v="-120.81114100000001"/>
    <n v="0"/>
    <x v="40"/>
    <x v="2"/>
    <s v="None"/>
    <s v="Yes"/>
    <n v="29.53"/>
    <s v="Yes"/>
    <s v="Yes"/>
    <x v="0"/>
    <x v="7"/>
    <x v="1"/>
    <x v="0"/>
    <x v="1"/>
    <x v="0"/>
    <x v="0"/>
    <x v="1"/>
    <x v="1"/>
    <x v="1"/>
    <x v="2"/>
    <s v="No"/>
    <x v="0"/>
    <x v="82"/>
    <n v="6367.2"/>
    <n v="0"/>
    <n v="110"/>
    <n v="2067.1"/>
    <n v="8544.2999999999993"/>
    <x v="0"/>
    <x v="0"/>
    <x v="0"/>
  </r>
  <r>
    <s v="4701-MLJPN"/>
    <x v="1"/>
    <x v="27"/>
    <x v="5"/>
    <s v="No"/>
    <n v="0"/>
    <s v="Fresno"/>
    <n v="93702"/>
    <n v="36.739384999999999"/>
    <n v="-119.753649"/>
    <n v="0"/>
    <x v="65"/>
    <x v="1"/>
    <s v="Offer C"/>
    <s v="Yes"/>
    <n v="1.53"/>
    <s v="No"/>
    <s v="Yes"/>
    <x v="2"/>
    <x v="35"/>
    <x v="0"/>
    <x v="1"/>
    <x v="1"/>
    <x v="0"/>
    <x v="1"/>
    <x v="0"/>
    <x v="0"/>
    <x v="1"/>
    <x v="1"/>
    <s v="Yes"/>
    <x v="1"/>
    <x v="616"/>
    <n v="1715.65"/>
    <n v="0"/>
    <n v="10"/>
    <n v="47.43"/>
    <n v="1773.08"/>
    <x v="1"/>
    <x v="5"/>
    <x v="9"/>
  </r>
  <r>
    <s v="4702-HDRKD"/>
    <x v="1"/>
    <x v="18"/>
    <x v="0"/>
    <s v="No"/>
    <n v="0"/>
    <s v="Knights Landing"/>
    <n v="95645"/>
    <n v="38.875508000000004"/>
    <n v="-121.765866"/>
    <n v="0"/>
    <x v="23"/>
    <x v="2"/>
    <s v="Offer A"/>
    <s v="No"/>
    <n v="0"/>
    <s v="N/A"/>
    <s v="Yes"/>
    <x v="0"/>
    <x v="28"/>
    <x v="1"/>
    <x v="1"/>
    <x v="1"/>
    <x v="0"/>
    <x v="0"/>
    <x v="0"/>
    <x v="0"/>
    <x v="0"/>
    <x v="0"/>
    <s v="Yes"/>
    <x v="1"/>
    <x v="887"/>
    <n v="3321.35"/>
    <n v="0"/>
    <n v="0"/>
    <n v="0"/>
    <n v="3321.35"/>
    <x v="0"/>
    <x v="0"/>
    <x v="0"/>
  </r>
  <r>
    <s v="4702-IOQDC"/>
    <x v="0"/>
    <x v="12"/>
    <x v="2"/>
    <s v="No"/>
    <n v="0"/>
    <s v="Gustine"/>
    <n v="95322"/>
    <n v="37.147198000000003"/>
    <n v="-121.120161"/>
    <n v="0"/>
    <x v="13"/>
    <x v="0"/>
    <s v="Offer E"/>
    <s v="Yes"/>
    <n v="46.17"/>
    <s v="No"/>
    <s v="Yes"/>
    <x v="1"/>
    <x v="2"/>
    <x v="0"/>
    <x v="1"/>
    <x v="0"/>
    <x v="1"/>
    <x v="1"/>
    <x v="0"/>
    <x v="0"/>
    <x v="0"/>
    <x v="1"/>
    <s v="Yes"/>
    <x v="1"/>
    <x v="188"/>
    <n v="70.099999999999994"/>
    <n v="0"/>
    <n v="0"/>
    <n v="46.17"/>
    <n v="116.27"/>
    <x v="1"/>
    <x v="1"/>
    <x v="10"/>
  </r>
  <r>
    <s v="4703-MQYKT"/>
    <x v="1"/>
    <x v="9"/>
    <x v="1"/>
    <s v="No"/>
    <n v="0"/>
    <s v="Escondido"/>
    <n v="92025"/>
    <n v="33.081477999999997"/>
    <n v="-117.03381400000001"/>
    <n v="0"/>
    <x v="47"/>
    <x v="1"/>
    <s v="None"/>
    <s v="Yes"/>
    <n v="16.809999999999999"/>
    <s v="No"/>
    <s v="No"/>
    <x v="3"/>
    <x v="16"/>
    <x v="2"/>
    <x v="2"/>
    <x v="2"/>
    <x v="2"/>
    <x v="2"/>
    <x v="2"/>
    <x v="2"/>
    <x v="2"/>
    <x v="2"/>
    <s v="No"/>
    <x v="2"/>
    <x v="28"/>
    <n v="390.4"/>
    <n v="0"/>
    <n v="0"/>
    <n v="353.01"/>
    <n v="743.41"/>
    <x v="0"/>
    <x v="0"/>
    <x v="0"/>
  </r>
  <r>
    <s v="4704-ERYFC"/>
    <x v="0"/>
    <x v="31"/>
    <x v="4"/>
    <s v="Yes"/>
    <n v="0"/>
    <s v="Knights Landing"/>
    <n v="95645"/>
    <n v="38.875508000000004"/>
    <n v="-121.765866"/>
    <n v="1"/>
    <x v="51"/>
    <x v="1"/>
    <s v="None"/>
    <s v="Yes"/>
    <n v="32.11"/>
    <s v="No"/>
    <s v="Yes"/>
    <x v="1"/>
    <x v="17"/>
    <x v="0"/>
    <x v="1"/>
    <x v="0"/>
    <x v="1"/>
    <x v="1"/>
    <x v="0"/>
    <x v="0"/>
    <x v="0"/>
    <x v="1"/>
    <s v="Yes"/>
    <x v="1"/>
    <x v="369"/>
    <n v="1554"/>
    <n v="0"/>
    <n v="0"/>
    <n v="706.42"/>
    <n v="2260.42"/>
    <x v="1"/>
    <x v="1"/>
    <x v="10"/>
  </r>
  <r>
    <s v="4706-AXVKM"/>
    <x v="0"/>
    <x v="3"/>
    <x v="3"/>
    <s v="No"/>
    <n v="0"/>
    <s v="Stevenson Ranch"/>
    <n v="91381"/>
    <n v="34.364153000000002"/>
    <n v="-118.615583"/>
    <n v="0"/>
    <x v="37"/>
    <x v="0"/>
    <s v="None"/>
    <s v="Yes"/>
    <n v="4.0999999999999996"/>
    <s v="Yes"/>
    <s v="Yes"/>
    <x v="1"/>
    <x v="36"/>
    <x v="0"/>
    <x v="1"/>
    <x v="0"/>
    <x v="1"/>
    <x v="1"/>
    <x v="1"/>
    <x v="0"/>
    <x v="0"/>
    <x v="1"/>
    <s v="Yes"/>
    <x v="0"/>
    <x v="118"/>
    <n v="906.85"/>
    <n v="0"/>
    <n v="0"/>
    <n v="45.1"/>
    <n v="951.95"/>
    <x v="1"/>
    <x v="4"/>
    <x v="19"/>
  </r>
  <r>
    <s v="4706-DGAHW"/>
    <x v="1"/>
    <x v="50"/>
    <x v="3"/>
    <s v="No"/>
    <n v="0"/>
    <s v="California Hot Springs"/>
    <n v="93207"/>
    <n v="35.865794999999999"/>
    <n v="-118.69759000000001"/>
    <n v="0"/>
    <x v="13"/>
    <x v="0"/>
    <s v="Offer E"/>
    <s v="Yes"/>
    <n v="49.34"/>
    <s v="No"/>
    <s v="Yes"/>
    <x v="2"/>
    <x v="26"/>
    <x v="0"/>
    <x v="1"/>
    <x v="0"/>
    <x v="1"/>
    <x v="1"/>
    <x v="0"/>
    <x v="0"/>
    <x v="0"/>
    <x v="2"/>
    <s v="No"/>
    <x v="1"/>
    <x v="10"/>
    <n v="45.2"/>
    <n v="0"/>
    <n v="0"/>
    <n v="49.34"/>
    <n v="94.54"/>
    <x v="2"/>
    <x v="0"/>
    <x v="0"/>
  </r>
  <r>
    <s v="4707-MAXGU"/>
    <x v="1"/>
    <x v="59"/>
    <x v="0"/>
    <s v="Yes"/>
    <n v="0"/>
    <s v="Canyon Country"/>
    <n v="91351"/>
    <n v="34.422519000000001"/>
    <n v="-118.420717"/>
    <n v="1"/>
    <x v="9"/>
    <x v="2"/>
    <s v="None"/>
    <s v="Yes"/>
    <n v="36.03"/>
    <s v="Yes"/>
    <s v="No"/>
    <x v="3"/>
    <x v="16"/>
    <x v="2"/>
    <x v="2"/>
    <x v="2"/>
    <x v="2"/>
    <x v="2"/>
    <x v="2"/>
    <x v="2"/>
    <x v="2"/>
    <x v="2"/>
    <s v="No"/>
    <x v="0"/>
    <x v="1016"/>
    <n v="1872.2"/>
    <n v="5.73"/>
    <n v="0"/>
    <n v="2594.16"/>
    <n v="4460.63"/>
    <x v="0"/>
    <x v="0"/>
    <x v="0"/>
  </r>
  <r>
    <s v="4707-YNOQA"/>
    <x v="0"/>
    <x v="30"/>
    <x v="2"/>
    <s v="Yes"/>
    <n v="1"/>
    <s v="Burnt Ranch"/>
    <n v="95527"/>
    <n v="40.854512"/>
    <n v="-123.450097"/>
    <n v="6"/>
    <x v="12"/>
    <x v="1"/>
    <s v="None"/>
    <s v="Yes"/>
    <n v="25.69"/>
    <s v="Yes"/>
    <s v="No"/>
    <x v="3"/>
    <x v="16"/>
    <x v="2"/>
    <x v="2"/>
    <x v="2"/>
    <x v="2"/>
    <x v="2"/>
    <x v="2"/>
    <x v="2"/>
    <x v="2"/>
    <x v="0"/>
    <s v="Yes"/>
    <x v="0"/>
    <x v="261"/>
    <n v="917.15"/>
    <n v="0"/>
    <n v="0"/>
    <n v="873.46"/>
    <n v="1790.61"/>
    <x v="0"/>
    <x v="0"/>
    <x v="0"/>
  </r>
  <r>
    <s v="4709-LKHYG"/>
    <x v="0"/>
    <x v="5"/>
    <x v="4"/>
    <s v="Yes"/>
    <n v="0"/>
    <s v="Tarzana"/>
    <n v="91356"/>
    <n v="34.157136999999999"/>
    <n v="-118.548511"/>
    <n v="6"/>
    <x v="31"/>
    <x v="1"/>
    <s v="Offer C"/>
    <s v="Yes"/>
    <n v="27.72"/>
    <s v="No"/>
    <s v="No"/>
    <x v="3"/>
    <x v="16"/>
    <x v="2"/>
    <x v="2"/>
    <x v="2"/>
    <x v="2"/>
    <x v="2"/>
    <x v="2"/>
    <x v="2"/>
    <x v="2"/>
    <x v="0"/>
    <s v="No"/>
    <x v="1"/>
    <x v="220"/>
    <n v="540.04999999999995"/>
    <n v="0"/>
    <n v="0"/>
    <n v="803.88"/>
    <n v="1343.93"/>
    <x v="0"/>
    <x v="0"/>
    <x v="0"/>
  </r>
  <r>
    <s v="4710-FDUIZ"/>
    <x v="1"/>
    <x v="2"/>
    <x v="2"/>
    <s v="Yes"/>
    <n v="0"/>
    <s v="Santa Ana"/>
    <n v="92707"/>
    <n v="33.714829000000002"/>
    <n v="-117.872941"/>
    <n v="2"/>
    <x v="11"/>
    <x v="2"/>
    <s v="None"/>
    <s v="Yes"/>
    <n v="26.15"/>
    <s v="Yes"/>
    <s v="Yes"/>
    <x v="1"/>
    <x v="7"/>
    <x v="0"/>
    <x v="0"/>
    <x v="0"/>
    <x v="1"/>
    <x v="0"/>
    <x v="1"/>
    <x v="1"/>
    <x v="1"/>
    <x v="0"/>
    <s v="No"/>
    <x v="0"/>
    <x v="434"/>
    <n v="5614.45"/>
    <n v="0"/>
    <n v="100"/>
    <n v="1464.4"/>
    <n v="7178.85"/>
    <x v="1"/>
    <x v="1"/>
    <x v="11"/>
  </r>
  <r>
    <s v="4710-NKCAW"/>
    <x v="1"/>
    <x v="21"/>
    <x v="1"/>
    <s v="Yes"/>
    <n v="2"/>
    <s v="El Cajon"/>
    <n v="92019"/>
    <n v="32.785164999999999"/>
    <n v="-116.86264799999999"/>
    <n v="7"/>
    <x v="10"/>
    <x v="0"/>
    <s v="None"/>
    <s v="Yes"/>
    <n v="17.37"/>
    <s v="Yes"/>
    <s v="Yes"/>
    <x v="2"/>
    <x v="26"/>
    <x v="1"/>
    <x v="0"/>
    <x v="0"/>
    <x v="0"/>
    <x v="1"/>
    <x v="0"/>
    <x v="0"/>
    <x v="0"/>
    <x v="1"/>
    <s v="No"/>
    <x v="0"/>
    <x v="223"/>
    <n v="316.89999999999998"/>
    <n v="0"/>
    <n v="0"/>
    <n v="86.85"/>
    <n v="403.75"/>
    <x v="0"/>
    <x v="0"/>
    <x v="0"/>
  </r>
  <r>
    <s v="4712-AUQZO"/>
    <x v="1"/>
    <x v="55"/>
    <x v="2"/>
    <s v="No"/>
    <n v="0"/>
    <s v="Pinole"/>
    <n v="94564"/>
    <n v="37.996462000000001"/>
    <n v="-122.293716"/>
    <n v="0"/>
    <x v="68"/>
    <x v="1"/>
    <s v="None"/>
    <s v="No"/>
    <n v="0"/>
    <s v="N/A"/>
    <s v="Yes"/>
    <x v="2"/>
    <x v="2"/>
    <x v="1"/>
    <x v="1"/>
    <x v="1"/>
    <x v="1"/>
    <x v="1"/>
    <x v="0"/>
    <x v="0"/>
    <x v="0"/>
    <x v="1"/>
    <s v="No"/>
    <x v="0"/>
    <x v="942"/>
    <n v="550.35"/>
    <n v="0"/>
    <n v="0"/>
    <n v="0"/>
    <n v="550.35"/>
    <x v="0"/>
    <x v="0"/>
    <x v="0"/>
  </r>
  <r>
    <s v="4712-UYOOI"/>
    <x v="0"/>
    <x v="44"/>
    <x v="4"/>
    <s v="Yes"/>
    <n v="3"/>
    <s v="Santa Cruz"/>
    <n v="95060"/>
    <n v="36.993451"/>
    <n v="-122.09885800000001"/>
    <n v="4"/>
    <x v="24"/>
    <x v="1"/>
    <s v="None"/>
    <s v="Yes"/>
    <n v="38.6"/>
    <s v="No"/>
    <s v="No"/>
    <x v="3"/>
    <x v="16"/>
    <x v="2"/>
    <x v="2"/>
    <x v="2"/>
    <x v="2"/>
    <x v="2"/>
    <x v="2"/>
    <x v="2"/>
    <x v="2"/>
    <x v="1"/>
    <s v="No"/>
    <x v="1"/>
    <x v="220"/>
    <n v="417.65"/>
    <n v="9.73"/>
    <n v="0"/>
    <n v="772"/>
    <n v="1179.92"/>
    <x v="0"/>
    <x v="0"/>
    <x v="0"/>
  </r>
  <r>
    <s v="4713-LZDRV"/>
    <x v="0"/>
    <x v="53"/>
    <x v="3"/>
    <s v="No"/>
    <n v="0"/>
    <s v="Malibu"/>
    <n v="90263"/>
    <n v="34.037036999999998"/>
    <n v="-118.705803"/>
    <n v="0"/>
    <x v="29"/>
    <x v="0"/>
    <s v="Offer E"/>
    <s v="Yes"/>
    <n v="31.91"/>
    <s v="No"/>
    <s v="Yes"/>
    <x v="0"/>
    <x v="2"/>
    <x v="0"/>
    <x v="1"/>
    <x v="0"/>
    <x v="1"/>
    <x v="1"/>
    <x v="1"/>
    <x v="0"/>
    <x v="0"/>
    <x v="1"/>
    <s v="Yes"/>
    <x v="1"/>
    <x v="305"/>
    <n v="195.05"/>
    <n v="0"/>
    <n v="0"/>
    <n v="63.82"/>
    <n v="258.87"/>
    <x v="1"/>
    <x v="4"/>
    <x v="7"/>
  </r>
  <r>
    <s v="4713-ZBURT"/>
    <x v="1"/>
    <x v="25"/>
    <x v="0"/>
    <s v="No"/>
    <n v="2"/>
    <s v="Brisbane"/>
    <n v="94005"/>
    <n v="37.684694"/>
    <n v="-122.40712000000001"/>
    <n v="0"/>
    <x v="14"/>
    <x v="2"/>
    <s v="None"/>
    <s v="Yes"/>
    <n v="23.54"/>
    <s v="Yes"/>
    <s v="Yes"/>
    <x v="1"/>
    <x v="11"/>
    <x v="0"/>
    <x v="1"/>
    <x v="1"/>
    <x v="1"/>
    <x v="0"/>
    <x v="1"/>
    <x v="1"/>
    <x v="0"/>
    <x v="2"/>
    <s v="No"/>
    <x v="1"/>
    <x v="679"/>
    <n v="4634.3500000000004"/>
    <n v="0"/>
    <n v="0"/>
    <n v="1059.3"/>
    <n v="5693.65"/>
    <x v="0"/>
    <x v="0"/>
    <x v="0"/>
  </r>
  <r>
    <s v="4716-HHKQH"/>
    <x v="1"/>
    <x v="8"/>
    <x v="5"/>
    <s v="Yes"/>
    <n v="0"/>
    <s v="Pomona"/>
    <n v="91767"/>
    <n v="34.083086000000002"/>
    <n v="-117.73799699999999"/>
    <n v="3"/>
    <x v="24"/>
    <x v="1"/>
    <s v="None"/>
    <s v="Yes"/>
    <n v="27.56"/>
    <s v="Yes"/>
    <s v="Yes"/>
    <x v="1"/>
    <x v="46"/>
    <x v="0"/>
    <x v="0"/>
    <x v="0"/>
    <x v="0"/>
    <x v="0"/>
    <x v="1"/>
    <x v="0"/>
    <x v="0"/>
    <x v="0"/>
    <s v="No"/>
    <x v="1"/>
    <x v="1260"/>
    <n v="2172.0500000000002"/>
    <n v="0"/>
    <n v="0"/>
    <n v="551.20000000000005"/>
    <n v="2723.25"/>
    <x v="0"/>
    <x v="0"/>
    <x v="0"/>
  </r>
  <r>
    <s v="4716-MRVEN"/>
    <x v="0"/>
    <x v="18"/>
    <x v="0"/>
    <s v="No"/>
    <n v="0"/>
    <s v="Parlier"/>
    <n v="93648"/>
    <n v="36.622236999999998"/>
    <n v="-119.521126"/>
    <n v="0"/>
    <x v="31"/>
    <x v="1"/>
    <s v="Offer C"/>
    <s v="Yes"/>
    <n v="32.43"/>
    <s v="No"/>
    <s v="No"/>
    <x v="3"/>
    <x v="16"/>
    <x v="2"/>
    <x v="2"/>
    <x v="2"/>
    <x v="2"/>
    <x v="2"/>
    <x v="2"/>
    <x v="2"/>
    <x v="2"/>
    <x v="0"/>
    <s v="No"/>
    <x v="0"/>
    <x v="220"/>
    <n v="599.29999999999995"/>
    <n v="0"/>
    <n v="0"/>
    <n v="940.47"/>
    <n v="1539.77"/>
    <x v="0"/>
    <x v="0"/>
    <x v="0"/>
  </r>
  <r>
    <s v="4717-GHADL"/>
    <x v="0"/>
    <x v="14"/>
    <x v="0"/>
    <s v="No"/>
    <n v="0"/>
    <s v="Callahan"/>
    <n v="96014"/>
    <n v="41.388396999999998"/>
    <n v="-122.794636"/>
    <n v="0"/>
    <x v="15"/>
    <x v="2"/>
    <s v="Offer B"/>
    <s v="Yes"/>
    <n v="48.45"/>
    <s v="Yes"/>
    <s v="Yes"/>
    <x v="2"/>
    <x v="6"/>
    <x v="0"/>
    <x v="0"/>
    <x v="0"/>
    <x v="0"/>
    <x v="0"/>
    <x v="1"/>
    <x v="1"/>
    <x v="0"/>
    <x v="2"/>
    <s v="Yes"/>
    <x v="2"/>
    <x v="305"/>
    <n v="4024.2"/>
    <n v="0"/>
    <n v="0"/>
    <n v="2422.5"/>
    <n v="6446.7"/>
    <x v="0"/>
    <x v="0"/>
    <x v="0"/>
  </r>
  <r>
    <s v="4718-DHSMV"/>
    <x v="0"/>
    <x v="19"/>
    <x v="4"/>
    <s v="No"/>
    <n v="0"/>
    <s v="Llano"/>
    <n v="93544"/>
    <n v="34.500090999999998"/>
    <n v="-117.765862"/>
    <n v="0"/>
    <x v="37"/>
    <x v="0"/>
    <s v="Offer D"/>
    <s v="No"/>
    <n v="0"/>
    <s v="N/A"/>
    <s v="Yes"/>
    <x v="2"/>
    <x v="17"/>
    <x v="0"/>
    <x v="1"/>
    <x v="0"/>
    <x v="1"/>
    <x v="0"/>
    <x v="0"/>
    <x v="0"/>
    <x v="0"/>
    <x v="1"/>
    <s v="Yes"/>
    <x v="0"/>
    <x v="1261"/>
    <n v="363.15"/>
    <n v="0"/>
    <n v="0"/>
    <n v="0"/>
    <n v="363.15"/>
    <x v="0"/>
    <x v="0"/>
    <x v="0"/>
  </r>
  <r>
    <s v="4718-WXBGI"/>
    <x v="1"/>
    <x v="44"/>
    <x v="4"/>
    <s v="Yes"/>
    <n v="1"/>
    <s v="Twain Harte"/>
    <n v="95383"/>
    <n v="38.107441000000001"/>
    <n v="-120.230625"/>
    <n v="1"/>
    <x v="9"/>
    <x v="2"/>
    <s v="Offer A"/>
    <s v="Yes"/>
    <n v="27.1"/>
    <s v="Yes"/>
    <s v="Yes"/>
    <x v="0"/>
    <x v="9"/>
    <x v="1"/>
    <x v="0"/>
    <x v="1"/>
    <x v="0"/>
    <x v="0"/>
    <x v="1"/>
    <x v="1"/>
    <x v="0"/>
    <x v="2"/>
    <s v="Yes"/>
    <x v="0"/>
    <x v="1001"/>
    <n v="6614.9"/>
    <n v="0"/>
    <n v="0"/>
    <n v="1951.2"/>
    <n v="8566.1"/>
    <x v="0"/>
    <x v="0"/>
    <x v="0"/>
  </r>
  <r>
    <s v="4719-UMSIY"/>
    <x v="1"/>
    <x v="7"/>
    <x v="2"/>
    <s v="No"/>
    <n v="2"/>
    <s v="Lake Arrowhead"/>
    <n v="92352"/>
    <n v="34.256500000000003"/>
    <n v="-117.19335"/>
    <n v="0"/>
    <x v="38"/>
    <x v="0"/>
    <s v="None"/>
    <s v="Yes"/>
    <n v="15.5"/>
    <s v="No"/>
    <s v="No"/>
    <x v="3"/>
    <x v="16"/>
    <x v="2"/>
    <x v="2"/>
    <x v="2"/>
    <x v="2"/>
    <x v="2"/>
    <x v="2"/>
    <x v="2"/>
    <x v="2"/>
    <x v="1"/>
    <s v="No"/>
    <x v="2"/>
    <x v="205"/>
    <n v="100.9"/>
    <n v="0"/>
    <n v="0"/>
    <n v="93"/>
    <n v="193.9"/>
    <x v="0"/>
    <x v="0"/>
    <x v="0"/>
  </r>
  <r>
    <s v="4720-VSTSI"/>
    <x v="0"/>
    <x v="33"/>
    <x v="2"/>
    <s v="No"/>
    <n v="0"/>
    <s v="Monterey Park"/>
    <n v="91754"/>
    <n v="34.050322000000001"/>
    <n v="-118.147037"/>
    <n v="0"/>
    <x v="50"/>
    <x v="2"/>
    <s v="None"/>
    <s v="Yes"/>
    <n v="40.17"/>
    <s v="Yes"/>
    <s v="Yes"/>
    <x v="1"/>
    <x v="35"/>
    <x v="0"/>
    <x v="0"/>
    <x v="1"/>
    <x v="1"/>
    <x v="1"/>
    <x v="0"/>
    <x v="0"/>
    <x v="0"/>
    <x v="1"/>
    <s v="Yes"/>
    <x v="1"/>
    <x v="118"/>
    <n v="3862.55"/>
    <n v="0"/>
    <n v="0"/>
    <n v="1767.48"/>
    <n v="5630.03"/>
    <x v="1"/>
    <x v="5"/>
    <x v="9"/>
  </r>
  <r>
    <s v="4723-BEGSG"/>
    <x v="1"/>
    <x v="34"/>
    <x v="0"/>
    <s v="Yes"/>
    <n v="0"/>
    <s v="Corona"/>
    <n v="92881"/>
    <n v="33.833686"/>
    <n v="-117.513063"/>
    <n v="1"/>
    <x v="9"/>
    <x v="2"/>
    <s v="None"/>
    <s v="Yes"/>
    <n v="12.12"/>
    <s v="Yes"/>
    <s v="Yes"/>
    <x v="0"/>
    <x v="21"/>
    <x v="1"/>
    <x v="1"/>
    <x v="1"/>
    <x v="0"/>
    <x v="0"/>
    <x v="1"/>
    <x v="1"/>
    <x v="0"/>
    <x v="2"/>
    <s v="No"/>
    <x v="0"/>
    <x v="342"/>
    <n v="6094.25"/>
    <n v="3.2"/>
    <n v="0"/>
    <n v="872.64"/>
    <n v="6963.69"/>
    <x v="0"/>
    <x v="0"/>
    <x v="0"/>
  </r>
  <r>
    <s v="4724-WXVWF"/>
    <x v="1"/>
    <x v="24"/>
    <x v="4"/>
    <s v="No"/>
    <n v="0"/>
    <s v="Earp"/>
    <n v="92242"/>
    <n v="34.137742000000003"/>
    <n v="-114.36514"/>
    <n v="0"/>
    <x v="60"/>
    <x v="2"/>
    <s v="None"/>
    <s v="Yes"/>
    <n v="4.1500000000000004"/>
    <s v="Yes"/>
    <s v="Yes"/>
    <x v="1"/>
    <x v="48"/>
    <x v="1"/>
    <x v="1"/>
    <x v="0"/>
    <x v="0"/>
    <x v="1"/>
    <x v="1"/>
    <x v="1"/>
    <x v="0"/>
    <x v="1"/>
    <s v="Yes"/>
    <x v="1"/>
    <x v="229"/>
    <n v="4445.3"/>
    <n v="0"/>
    <n v="0"/>
    <n v="199.2"/>
    <n v="4644.5"/>
    <x v="0"/>
    <x v="0"/>
    <x v="0"/>
  </r>
  <r>
    <s v="4726-DLWQN"/>
    <x v="1"/>
    <x v="28"/>
    <x v="5"/>
    <s v="No"/>
    <n v="0"/>
    <s v="Live Oak"/>
    <n v="95953"/>
    <n v="39.258746000000002"/>
    <n v="-121.77697000000001"/>
    <n v="0"/>
    <x v="15"/>
    <x v="2"/>
    <s v="Offer B"/>
    <s v="Yes"/>
    <n v="25.23"/>
    <s v="Yes"/>
    <s v="Yes"/>
    <x v="2"/>
    <x v="21"/>
    <x v="1"/>
    <x v="0"/>
    <x v="0"/>
    <x v="1"/>
    <x v="0"/>
    <x v="0"/>
    <x v="0"/>
    <x v="1"/>
    <x v="1"/>
    <s v="Yes"/>
    <x v="1"/>
    <x v="1196"/>
    <n v="3454.6"/>
    <n v="0"/>
    <n v="100"/>
    <n v="1261.5"/>
    <n v="4816.1000000000004"/>
    <x v="0"/>
    <x v="0"/>
    <x v="0"/>
  </r>
  <r>
    <s v="4727-MCYZG"/>
    <x v="1"/>
    <x v="5"/>
    <x v="4"/>
    <s v="No"/>
    <n v="0"/>
    <s v="Union City"/>
    <n v="94587"/>
    <n v="37.594850000000001"/>
    <n v="-122.05152099999999"/>
    <n v="0"/>
    <x v="13"/>
    <x v="0"/>
    <s v="Offer E"/>
    <s v="Yes"/>
    <n v="33.32"/>
    <s v="No"/>
    <s v="Yes"/>
    <x v="2"/>
    <x v="31"/>
    <x v="0"/>
    <x v="1"/>
    <x v="0"/>
    <x v="1"/>
    <x v="1"/>
    <x v="1"/>
    <x v="1"/>
    <x v="1"/>
    <x v="1"/>
    <s v="No"/>
    <x v="2"/>
    <x v="815"/>
    <n v="55.55"/>
    <n v="0"/>
    <n v="30"/>
    <n v="33.32"/>
    <n v="118.87"/>
    <x v="2"/>
    <x v="0"/>
    <x v="0"/>
  </r>
  <r>
    <s v="4729-XKASR"/>
    <x v="1"/>
    <x v="52"/>
    <x v="2"/>
    <s v="No"/>
    <n v="3"/>
    <s v="San Jose"/>
    <n v="95123"/>
    <n v="37.238757999999997"/>
    <n v="-121.82837499999999"/>
    <n v="0"/>
    <x v="13"/>
    <x v="0"/>
    <s v="None"/>
    <s v="No"/>
    <n v="0"/>
    <s v="N/A"/>
    <s v="Yes"/>
    <x v="2"/>
    <x v="18"/>
    <x v="0"/>
    <x v="1"/>
    <x v="0"/>
    <x v="1"/>
    <x v="1"/>
    <x v="0"/>
    <x v="0"/>
    <x v="0"/>
    <x v="1"/>
    <s v="No"/>
    <x v="1"/>
    <x v="274"/>
    <n v="24.75"/>
    <n v="0"/>
    <n v="0"/>
    <n v="0"/>
    <n v="24.75"/>
    <x v="1"/>
    <x v="1"/>
    <x v="1"/>
  </r>
  <r>
    <s v="4730-AWNAU"/>
    <x v="1"/>
    <x v="40"/>
    <x v="2"/>
    <s v="Yes"/>
    <n v="0"/>
    <s v="Lower Lake"/>
    <n v="95457"/>
    <n v="38.925545"/>
    <n v="-122.549083"/>
    <n v="7"/>
    <x v="66"/>
    <x v="1"/>
    <s v="None"/>
    <s v="No"/>
    <n v="0"/>
    <s v="N/A"/>
    <s v="Yes"/>
    <x v="2"/>
    <x v="40"/>
    <x v="1"/>
    <x v="1"/>
    <x v="1"/>
    <x v="0"/>
    <x v="0"/>
    <x v="1"/>
    <x v="1"/>
    <x v="0"/>
    <x v="0"/>
    <s v="No"/>
    <x v="0"/>
    <x v="1262"/>
    <n v="2234.5500000000002"/>
    <n v="0"/>
    <n v="0"/>
    <n v="0"/>
    <n v="2234.5500000000002"/>
    <x v="0"/>
    <x v="0"/>
    <x v="0"/>
  </r>
  <r>
    <s v="4732-RRJZC"/>
    <x v="1"/>
    <x v="26"/>
    <x v="0"/>
    <s v="Yes"/>
    <n v="1"/>
    <s v="Bridgeville"/>
    <n v="95526"/>
    <n v="40.372532"/>
    <n v="-123.525626"/>
    <n v="9"/>
    <x v="6"/>
    <x v="0"/>
    <s v="None"/>
    <s v="Yes"/>
    <n v="39.979999999999997"/>
    <s v="No"/>
    <s v="No"/>
    <x v="3"/>
    <x v="16"/>
    <x v="2"/>
    <x v="2"/>
    <x v="2"/>
    <x v="2"/>
    <x v="2"/>
    <x v="2"/>
    <x v="2"/>
    <x v="2"/>
    <x v="1"/>
    <s v="No"/>
    <x v="0"/>
    <x v="364"/>
    <n v="144.35"/>
    <n v="0"/>
    <n v="0"/>
    <n v="279.86"/>
    <n v="424.21"/>
    <x v="0"/>
    <x v="0"/>
    <x v="0"/>
  </r>
  <r>
    <s v="4735-ASGMA"/>
    <x v="1"/>
    <x v="39"/>
    <x v="2"/>
    <s v="No"/>
    <n v="0"/>
    <s v="Carnelian Bay"/>
    <n v="96140"/>
    <n v="39.227434000000002"/>
    <n v="-120.09180600000001"/>
    <n v="0"/>
    <x v="18"/>
    <x v="1"/>
    <s v="None"/>
    <s v="Yes"/>
    <n v="40.17"/>
    <s v="Yes"/>
    <s v="Yes"/>
    <x v="1"/>
    <x v="22"/>
    <x v="0"/>
    <x v="1"/>
    <x v="1"/>
    <x v="1"/>
    <x v="0"/>
    <x v="1"/>
    <x v="1"/>
    <x v="0"/>
    <x v="1"/>
    <s v="Yes"/>
    <x v="1"/>
    <x v="1088"/>
    <n v="2515.3000000000002"/>
    <n v="0"/>
    <n v="0"/>
    <n v="1044.42"/>
    <n v="3559.72"/>
    <x v="1"/>
    <x v="1"/>
    <x v="1"/>
  </r>
  <r>
    <s v="4735-BJKOU"/>
    <x v="0"/>
    <x v="25"/>
    <x v="0"/>
    <s v="No"/>
    <n v="0"/>
    <s v="Los Angeles"/>
    <n v="90039"/>
    <n v="34.110844999999998"/>
    <n v="-118.259595"/>
    <n v="0"/>
    <x v="36"/>
    <x v="2"/>
    <s v="None"/>
    <s v="Yes"/>
    <n v="8.36"/>
    <s v="No"/>
    <s v="No"/>
    <x v="3"/>
    <x v="16"/>
    <x v="2"/>
    <x v="2"/>
    <x v="2"/>
    <x v="2"/>
    <x v="2"/>
    <x v="2"/>
    <x v="2"/>
    <x v="2"/>
    <x v="2"/>
    <s v="No"/>
    <x v="2"/>
    <x v="123"/>
    <n v="804.85"/>
    <n v="0"/>
    <n v="0"/>
    <n v="334.4"/>
    <n v="1139.25"/>
    <x v="0"/>
    <x v="0"/>
    <x v="0"/>
  </r>
  <r>
    <s v="4737-AQCPU"/>
    <x v="1"/>
    <x v="14"/>
    <x v="0"/>
    <s v="Yes"/>
    <n v="0"/>
    <s v="Los Angeles"/>
    <n v="90022"/>
    <n v="34.023809999999997"/>
    <n v="-118.156582"/>
    <n v="5"/>
    <x v="9"/>
    <x v="2"/>
    <s v="None"/>
    <s v="Yes"/>
    <n v="42.55"/>
    <s v="Yes"/>
    <s v="Yes"/>
    <x v="2"/>
    <x v="30"/>
    <x v="1"/>
    <x v="0"/>
    <x v="1"/>
    <x v="0"/>
    <x v="1"/>
    <x v="0"/>
    <x v="0"/>
    <x v="0"/>
    <x v="2"/>
    <s v="No"/>
    <x v="0"/>
    <x v="17"/>
    <n v="5016.6499999999996"/>
    <n v="0"/>
    <n v="0"/>
    <n v="3063.6"/>
    <n v="8080.25"/>
    <x v="0"/>
    <x v="0"/>
    <x v="0"/>
  </r>
  <r>
    <s v="4737-HOBAX"/>
    <x v="1"/>
    <x v="35"/>
    <x v="2"/>
    <s v="Yes"/>
    <n v="0"/>
    <s v="Penngrove"/>
    <n v="94951"/>
    <n v="38.325598999999997"/>
    <n v="-122.642352"/>
    <n v="5"/>
    <x v="5"/>
    <x v="2"/>
    <s v="None"/>
    <s v="Yes"/>
    <n v="10.07"/>
    <s v="Yes"/>
    <s v="Yes"/>
    <x v="0"/>
    <x v="12"/>
    <x v="0"/>
    <x v="1"/>
    <x v="1"/>
    <x v="0"/>
    <x v="0"/>
    <x v="1"/>
    <x v="1"/>
    <x v="0"/>
    <x v="2"/>
    <s v="No"/>
    <x v="0"/>
    <x v="750"/>
    <n v="5034.05"/>
    <n v="0"/>
    <n v="0"/>
    <n v="634.41"/>
    <n v="5668.46"/>
    <x v="0"/>
    <x v="0"/>
    <x v="0"/>
  </r>
  <r>
    <s v="4741-WWJQZ"/>
    <x v="0"/>
    <x v="42"/>
    <x v="1"/>
    <s v="Yes"/>
    <n v="0"/>
    <s v="Forestville"/>
    <n v="95436"/>
    <n v="38.499302"/>
    <n v="-122.92444"/>
    <n v="0"/>
    <x v="29"/>
    <x v="0"/>
    <s v="Offer E"/>
    <s v="Yes"/>
    <n v="26.58"/>
    <s v="No"/>
    <s v="Yes"/>
    <x v="1"/>
    <x v="21"/>
    <x v="1"/>
    <x v="1"/>
    <x v="0"/>
    <x v="0"/>
    <x v="1"/>
    <x v="0"/>
    <x v="0"/>
    <x v="0"/>
    <x v="1"/>
    <s v="Yes"/>
    <x v="1"/>
    <x v="413"/>
    <n v="194.55"/>
    <n v="0"/>
    <n v="0"/>
    <n v="53.16"/>
    <n v="247.71"/>
    <x v="2"/>
    <x v="0"/>
    <x v="0"/>
  </r>
  <r>
    <s v="4742-DRORA"/>
    <x v="1"/>
    <x v="40"/>
    <x v="2"/>
    <s v="Yes"/>
    <n v="0"/>
    <s v="Mecca"/>
    <n v="92254"/>
    <n v="33.543835000000001"/>
    <n v="-115.993906"/>
    <n v="5"/>
    <x v="59"/>
    <x v="2"/>
    <s v="Offer B"/>
    <s v="Yes"/>
    <n v="5.43"/>
    <s v="Yes"/>
    <s v="Yes"/>
    <x v="1"/>
    <x v="27"/>
    <x v="1"/>
    <x v="1"/>
    <x v="1"/>
    <x v="1"/>
    <x v="0"/>
    <x v="0"/>
    <x v="0"/>
    <x v="0"/>
    <x v="0"/>
    <s v="Yes"/>
    <x v="1"/>
    <x v="229"/>
    <n v="5812"/>
    <n v="0"/>
    <n v="0"/>
    <n v="325.8"/>
    <n v="6137.8"/>
    <x v="0"/>
    <x v="0"/>
    <x v="0"/>
  </r>
  <r>
    <s v="4742-TXUEX"/>
    <x v="0"/>
    <x v="38"/>
    <x v="4"/>
    <s v="Yes"/>
    <n v="3"/>
    <s v="Rialto"/>
    <n v="92376"/>
    <n v="34.109774999999999"/>
    <n v="-117.37890400000001"/>
    <n v="1"/>
    <x v="54"/>
    <x v="2"/>
    <s v="None"/>
    <s v="Yes"/>
    <n v="2.56"/>
    <s v="No"/>
    <s v="No"/>
    <x v="3"/>
    <x v="16"/>
    <x v="2"/>
    <x v="2"/>
    <x v="2"/>
    <x v="2"/>
    <x v="2"/>
    <x v="2"/>
    <x v="2"/>
    <x v="2"/>
    <x v="2"/>
    <s v="No"/>
    <x v="1"/>
    <x v="227"/>
    <n v="890.5"/>
    <n v="0"/>
    <n v="0"/>
    <n v="120.32"/>
    <n v="1010.82"/>
    <x v="0"/>
    <x v="0"/>
    <x v="0"/>
  </r>
  <r>
    <s v="4745-LSPLO"/>
    <x v="1"/>
    <x v="19"/>
    <x v="4"/>
    <s v="No"/>
    <n v="0"/>
    <s v="San Diego"/>
    <n v="92111"/>
    <n v="32.805517999999999"/>
    <n v="-117.16905199999999"/>
    <n v="0"/>
    <x v="13"/>
    <x v="0"/>
    <s v="None"/>
    <s v="Yes"/>
    <n v="19.850000000000001"/>
    <s v="No"/>
    <s v="No"/>
    <x v="3"/>
    <x v="16"/>
    <x v="2"/>
    <x v="2"/>
    <x v="2"/>
    <x v="2"/>
    <x v="2"/>
    <x v="2"/>
    <x v="2"/>
    <x v="2"/>
    <x v="1"/>
    <s v="No"/>
    <x v="0"/>
    <x v="78"/>
    <n v="20.5"/>
    <n v="0"/>
    <n v="0"/>
    <n v="19.850000000000001"/>
    <n v="40.35"/>
    <x v="1"/>
    <x v="5"/>
    <x v="9"/>
  </r>
  <r>
    <s v="4747-LCAQL"/>
    <x v="1"/>
    <x v="24"/>
    <x v="4"/>
    <s v="No"/>
    <n v="0"/>
    <s v="Los Angeles"/>
    <n v="90037"/>
    <n v="34.002642000000002"/>
    <n v="-118.28759599999999"/>
    <n v="0"/>
    <x v="30"/>
    <x v="1"/>
    <s v="Offer C"/>
    <s v="Yes"/>
    <n v="7.55"/>
    <s v="No"/>
    <s v="Yes"/>
    <x v="2"/>
    <x v="43"/>
    <x v="1"/>
    <x v="0"/>
    <x v="0"/>
    <x v="0"/>
    <x v="0"/>
    <x v="1"/>
    <x v="1"/>
    <x v="0"/>
    <x v="1"/>
    <s v="Yes"/>
    <x v="0"/>
    <x v="1019"/>
    <n v="1902"/>
    <n v="0"/>
    <n v="0"/>
    <n v="188.75"/>
    <n v="2090.75"/>
    <x v="0"/>
    <x v="0"/>
    <x v="0"/>
  </r>
  <r>
    <s v="4749-OJKQU"/>
    <x v="0"/>
    <x v="59"/>
    <x v="0"/>
    <s v="No"/>
    <n v="0"/>
    <s v="San Jose"/>
    <n v="95132"/>
    <n v="37.424655000000001"/>
    <n v="-121.74841000000001"/>
    <n v="0"/>
    <x v="1"/>
    <x v="0"/>
    <s v="None"/>
    <s v="Yes"/>
    <n v="23.5"/>
    <s v="Yes"/>
    <s v="Yes"/>
    <x v="1"/>
    <x v="13"/>
    <x v="0"/>
    <x v="1"/>
    <x v="0"/>
    <x v="1"/>
    <x v="1"/>
    <x v="0"/>
    <x v="0"/>
    <x v="0"/>
    <x v="1"/>
    <s v="Yes"/>
    <x v="1"/>
    <x v="296"/>
    <n v="302.35000000000002"/>
    <n v="0"/>
    <n v="0"/>
    <n v="94"/>
    <n v="396.35"/>
    <x v="0"/>
    <x v="0"/>
    <x v="0"/>
  </r>
  <r>
    <s v="4749-VFKVB"/>
    <x v="0"/>
    <x v="10"/>
    <x v="1"/>
    <s v="No"/>
    <n v="0"/>
    <s v="Inverness"/>
    <n v="94937"/>
    <n v="38.099322999999998"/>
    <n v="-122.945723"/>
    <n v="0"/>
    <x v="13"/>
    <x v="0"/>
    <s v="None"/>
    <s v="Yes"/>
    <n v="46.49"/>
    <s v="Yes"/>
    <s v="Yes"/>
    <x v="2"/>
    <x v="6"/>
    <x v="0"/>
    <x v="1"/>
    <x v="0"/>
    <x v="1"/>
    <x v="1"/>
    <x v="0"/>
    <x v="0"/>
    <x v="0"/>
    <x v="1"/>
    <s v="Yes"/>
    <x v="0"/>
    <x v="136"/>
    <n v="50.1"/>
    <n v="0"/>
    <n v="0"/>
    <n v="46.49"/>
    <n v="96.59"/>
    <x v="1"/>
    <x v="3"/>
    <x v="6"/>
  </r>
  <r>
    <s v="4750-UKWJK"/>
    <x v="0"/>
    <x v="49"/>
    <x v="3"/>
    <s v="Yes"/>
    <n v="0"/>
    <s v="Gilroy"/>
    <n v="95020"/>
    <n v="37.038890000000002"/>
    <n v="-121.528955"/>
    <n v="1"/>
    <x v="20"/>
    <x v="2"/>
    <s v="None"/>
    <s v="Yes"/>
    <n v="25.35"/>
    <s v="No"/>
    <s v="No"/>
    <x v="3"/>
    <x v="16"/>
    <x v="2"/>
    <x v="2"/>
    <x v="2"/>
    <x v="2"/>
    <x v="2"/>
    <x v="2"/>
    <x v="2"/>
    <x v="2"/>
    <x v="0"/>
    <s v="No"/>
    <x v="2"/>
    <x v="28"/>
    <n v="727.8"/>
    <n v="0"/>
    <n v="0"/>
    <n v="937.95"/>
    <n v="1665.75"/>
    <x v="0"/>
    <x v="0"/>
    <x v="0"/>
  </r>
  <r>
    <s v="4750-ZRXIU"/>
    <x v="0"/>
    <x v="8"/>
    <x v="5"/>
    <s v="No"/>
    <n v="0"/>
    <s v="Palo Alto"/>
    <n v="94304"/>
    <n v="37.386977999999999"/>
    <n v="-122.177746"/>
    <n v="0"/>
    <x v="1"/>
    <x v="0"/>
    <s v="None"/>
    <s v="Yes"/>
    <n v="6.68"/>
    <s v="Yes"/>
    <s v="Yes"/>
    <x v="0"/>
    <x v="14"/>
    <x v="0"/>
    <x v="1"/>
    <x v="0"/>
    <x v="1"/>
    <x v="1"/>
    <x v="1"/>
    <x v="0"/>
    <x v="0"/>
    <x v="1"/>
    <s v="Yes"/>
    <x v="1"/>
    <x v="448"/>
    <n v="360.1"/>
    <n v="0"/>
    <n v="0"/>
    <n v="26.72"/>
    <n v="386.82"/>
    <x v="1"/>
    <x v="1"/>
    <x v="1"/>
  </r>
  <r>
    <s v="4751-ERMAN"/>
    <x v="1"/>
    <x v="9"/>
    <x v="1"/>
    <s v="Yes"/>
    <n v="0"/>
    <s v="Gazelle"/>
    <n v="96034"/>
    <n v="41.411315000000002"/>
    <n v="-122.697236"/>
    <n v="7"/>
    <x v="9"/>
    <x v="2"/>
    <s v="None"/>
    <s v="Yes"/>
    <n v="42.16"/>
    <s v="No"/>
    <s v="Yes"/>
    <x v="0"/>
    <x v="30"/>
    <x v="0"/>
    <x v="0"/>
    <x v="1"/>
    <x v="1"/>
    <x v="0"/>
    <x v="1"/>
    <x v="1"/>
    <x v="0"/>
    <x v="2"/>
    <s v="Yes"/>
    <x v="1"/>
    <x v="817"/>
    <n v="5480.25"/>
    <n v="0"/>
    <n v="0"/>
    <n v="3035.52"/>
    <n v="8515.77"/>
    <x v="0"/>
    <x v="0"/>
    <x v="0"/>
  </r>
  <r>
    <s v="4753-PADAS"/>
    <x v="0"/>
    <x v="5"/>
    <x v="4"/>
    <s v="Yes"/>
    <n v="0"/>
    <s v="Bieber"/>
    <n v="96009"/>
    <n v="41.083463999999999"/>
    <n v="-121.107929"/>
    <n v="2"/>
    <x v="23"/>
    <x v="2"/>
    <s v="Offer A"/>
    <s v="Yes"/>
    <n v="25.46"/>
    <s v="Yes"/>
    <s v="Yes"/>
    <x v="1"/>
    <x v="5"/>
    <x v="0"/>
    <x v="0"/>
    <x v="1"/>
    <x v="1"/>
    <x v="0"/>
    <x v="1"/>
    <x v="1"/>
    <x v="0"/>
    <x v="0"/>
    <s v="Yes"/>
    <x v="1"/>
    <x v="645"/>
    <n v="6816.95"/>
    <n v="0"/>
    <n v="0"/>
    <n v="1705.82"/>
    <n v="8522.77"/>
    <x v="0"/>
    <x v="0"/>
    <x v="0"/>
  </r>
  <r>
    <s v="4759-PXTAN"/>
    <x v="0"/>
    <x v="20"/>
    <x v="0"/>
    <s v="Yes"/>
    <n v="0"/>
    <s v="Potter Valley"/>
    <n v="95469"/>
    <n v="39.408633999999999"/>
    <n v="-123.04551600000001"/>
    <n v="7"/>
    <x v="26"/>
    <x v="2"/>
    <s v="None"/>
    <s v="Yes"/>
    <n v="20.27"/>
    <s v="Yes"/>
    <s v="Yes"/>
    <x v="2"/>
    <x v="37"/>
    <x v="0"/>
    <x v="0"/>
    <x v="0"/>
    <x v="0"/>
    <x v="0"/>
    <x v="1"/>
    <x v="1"/>
    <x v="0"/>
    <x v="0"/>
    <s v="Yes"/>
    <x v="1"/>
    <x v="849"/>
    <n v="4693.2"/>
    <n v="0"/>
    <n v="0"/>
    <n v="1195.93"/>
    <n v="5889.13"/>
    <x v="0"/>
    <x v="0"/>
    <x v="0"/>
  </r>
  <r>
    <s v="4759-TRPLW"/>
    <x v="1"/>
    <x v="43"/>
    <x v="1"/>
    <s v="No"/>
    <n v="0"/>
    <s v="Long Beach"/>
    <n v="90822"/>
    <n v="33.778435999999999"/>
    <n v="-118.11864799999999"/>
    <n v="0"/>
    <x v="13"/>
    <x v="0"/>
    <s v="Offer E"/>
    <s v="Yes"/>
    <n v="29.63"/>
    <s v="No"/>
    <s v="Yes"/>
    <x v="1"/>
    <x v="26"/>
    <x v="0"/>
    <x v="1"/>
    <x v="0"/>
    <x v="1"/>
    <x v="1"/>
    <x v="0"/>
    <x v="0"/>
    <x v="0"/>
    <x v="1"/>
    <s v="No"/>
    <x v="1"/>
    <x v="209"/>
    <n v="70.400000000000006"/>
    <n v="0"/>
    <n v="0"/>
    <n v="29.63"/>
    <n v="100.03"/>
    <x v="1"/>
    <x v="1"/>
    <x v="1"/>
  </r>
  <r>
    <s v="4760-THGOT"/>
    <x v="0"/>
    <x v="25"/>
    <x v="0"/>
    <s v="Yes"/>
    <n v="0"/>
    <s v="San Jose"/>
    <n v="95134"/>
    <n v="37.42765"/>
    <n v="-121.94541599999999"/>
    <n v="9"/>
    <x v="25"/>
    <x v="2"/>
    <s v="None"/>
    <s v="Yes"/>
    <n v="49.48"/>
    <s v="Yes"/>
    <s v="Yes"/>
    <x v="1"/>
    <x v="4"/>
    <x v="1"/>
    <x v="0"/>
    <x v="0"/>
    <x v="1"/>
    <x v="1"/>
    <x v="1"/>
    <x v="1"/>
    <x v="0"/>
    <x v="1"/>
    <s v="Yes"/>
    <x v="1"/>
    <x v="21"/>
    <n v="4107.3"/>
    <n v="0"/>
    <n v="0"/>
    <n v="2127.64"/>
    <n v="6234.94"/>
    <x v="0"/>
    <x v="0"/>
    <x v="0"/>
  </r>
  <r>
    <s v="4760-XOHVN"/>
    <x v="0"/>
    <x v="33"/>
    <x v="2"/>
    <s v="Yes"/>
    <n v="2"/>
    <s v="Myers Flat"/>
    <n v="95554"/>
    <n v="40.267158000000002"/>
    <n v="-123.805913"/>
    <n v="1"/>
    <x v="13"/>
    <x v="0"/>
    <s v="None"/>
    <s v="Yes"/>
    <n v="28.73"/>
    <s v="No"/>
    <s v="No"/>
    <x v="3"/>
    <x v="16"/>
    <x v="2"/>
    <x v="2"/>
    <x v="2"/>
    <x v="2"/>
    <x v="2"/>
    <x v="2"/>
    <x v="2"/>
    <x v="2"/>
    <x v="1"/>
    <s v="No"/>
    <x v="2"/>
    <x v="456"/>
    <n v="19.45"/>
    <n v="0"/>
    <n v="0"/>
    <n v="28.73"/>
    <n v="48.18"/>
    <x v="1"/>
    <x v="1"/>
    <x v="5"/>
  </r>
  <r>
    <s v="4763-PGDPO"/>
    <x v="0"/>
    <x v="31"/>
    <x v="4"/>
    <s v="No"/>
    <n v="0"/>
    <s v="Sacramento"/>
    <n v="95831"/>
    <n v="38.494832000000002"/>
    <n v="-121.529447"/>
    <n v="0"/>
    <x v="1"/>
    <x v="0"/>
    <s v="None"/>
    <s v="Yes"/>
    <n v="41.12"/>
    <s v="No"/>
    <s v="Yes"/>
    <x v="1"/>
    <x v="45"/>
    <x v="0"/>
    <x v="1"/>
    <x v="0"/>
    <x v="1"/>
    <x v="1"/>
    <x v="0"/>
    <x v="1"/>
    <x v="1"/>
    <x v="1"/>
    <s v="No"/>
    <x v="1"/>
    <x v="209"/>
    <n v="281"/>
    <n v="0"/>
    <n v="70"/>
    <n v="164.48"/>
    <n v="515.48"/>
    <x v="1"/>
    <x v="1"/>
    <x v="1"/>
  </r>
  <r>
    <s v="4765-OXPPD"/>
    <x v="0"/>
    <x v="29"/>
    <x v="4"/>
    <s v="Yes"/>
    <n v="0"/>
    <s v="Ventura"/>
    <n v="93003"/>
    <n v="34.279221"/>
    <n v="-119.22143699999999"/>
    <n v="1"/>
    <x v="0"/>
    <x v="0"/>
    <s v="Offer E"/>
    <s v="Yes"/>
    <n v="6.35"/>
    <s v="No"/>
    <s v="Yes"/>
    <x v="0"/>
    <x v="24"/>
    <x v="1"/>
    <x v="0"/>
    <x v="1"/>
    <x v="0"/>
    <x v="1"/>
    <x v="0"/>
    <x v="0"/>
    <x v="0"/>
    <x v="1"/>
    <s v="No"/>
    <x v="2"/>
    <x v="168"/>
    <n v="663.05"/>
    <n v="0"/>
    <n v="0"/>
    <n v="57.15"/>
    <n v="720.2"/>
    <x v="1"/>
    <x v="1"/>
    <x v="11"/>
  </r>
  <r>
    <s v="4767-HZZHQ"/>
    <x v="1"/>
    <x v="13"/>
    <x v="0"/>
    <s v="Yes"/>
    <n v="3"/>
    <s v="Redondo Beach"/>
    <n v="90277"/>
    <n v="33.830452999999999"/>
    <n v="-118.38456499999999"/>
    <n v="5"/>
    <x v="39"/>
    <x v="1"/>
    <s v="Offer C"/>
    <s v="Yes"/>
    <n v="6.19"/>
    <s v="No"/>
    <s v="Yes"/>
    <x v="1"/>
    <x v="8"/>
    <x v="0"/>
    <x v="0"/>
    <x v="1"/>
    <x v="1"/>
    <x v="1"/>
    <x v="0"/>
    <x v="0"/>
    <x v="1"/>
    <x v="1"/>
    <s v="No"/>
    <x v="1"/>
    <x v="1263"/>
    <n v="2570.1999999999998"/>
    <n v="0"/>
    <n v="120"/>
    <n v="185.7"/>
    <n v="2875.9"/>
    <x v="0"/>
    <x v="0"/>
    <x v="0"/>
  </r>
  <r>
    <s v="4770-QAZXN"/>
    <x v="0"/>
    <x v="21"/>
    <x v="1"/>
    <s v="No"/>
    <n v="0"/>
    <s v="Tomales"/>
    <n v="94971"/>
    <n v="38.240769"/>
    <n v="-122.90104100000001"/>
    <n v="0"/>
    <x v="2"/>
    <x v="1"/>
    <s v="Offer D"/>
    <s v="Yes"/>
    <n v="46.3"/>
    <s v="No"/>
    <s v="No"/>
    <x v="3"/>
    <x v="16"/>
    <x v="2"/>
    <x v="2"/>
    <x v="2"/>
    <x v="2"/>
    <x v="2"/>
    <x v="2"/>
    <x v="2"/>
    <x v="2"/>
    <x v="1"/>
    <s v="No"/>
    <x v="0"/>
    <x v="456"/>
    <n v="232.1"/>
    <n v="0"/>
    <n v="0"/>
    <n v="601.9"/>
    <n v="834"/>
    <x v="0"/>
    <x v="0"/>
    <x v="0"/>
  </r>
  <r>
    <s v="4770-UEZOX"/>
    <x v="1"/>
    <x v="31"/>
    <x v="4"/>
    <s v="No"/>
    <n v="0"/>
    <s v="Fallbrook"/>
    <n v="92028"/>
    <n v="33.362575"/>
    <n v="-117.299644"/>
    <n v="0"/>
    <x v="29"/>
    <x v="0"/>
    <s v="Offer E"/>
    <s v="Yes"/>
    <n v="43.56"/>
    <s v="No"/>
    <s v="Yes"/>
    <x v="1"/>
    <x v="17"/>
    <x v="0"/>
    <x v="0"/>
    <x v="0"/>
    <x v="1"/>
    <x v="1"/>
    <x v="0"/>
    <x v="0"/>
    <x v="0"/>
    <x v="1"/>
    <s v="Yes"/>
    <x v="1"/>
    <x v="103"/>
    <n v="144.80000000000001"/>
    <n v="0"/>
    <n v="0"/>
    <n v="87.12"/>
    <n v="231.92"/>
    <x v="2"/>
    <x v="0"/>
    <x v="0"/>
  </r>
  <r>
    <s v="4774-HHGGS"/>
    <x v="1"/>
    <x v="22"/>
    <x v="5"/>
    <s v="Yes"/>
    <n v="0"/>
    <s v="Janesville"/>
    <n v="96114"/>
    <n v="40.294034000000003"/>
    <n v="-120.51262199999999"/>
    <n v="1"/>
    <x v="39"/>
    <x v="1"/>
    <s v="None"/>
    <s v="Yes"/>
    <n v="11.38"/>
    <s v="No"/>
    <s v="No"/>
    <x v="3"/>
    <x v="16"/>
    <x v="2"/>
    <x v="2"/>
    <x v="2"/>
    <x v="2"/>
    <x v="2"/>
    <x v="2"/>
    <x v="2"/>
    <x v="2"/>
    <x v="2"/>
    <s v="No"/>
    <x v="0"/>
    <x v="171"/>
    <n v="637.54999999999995"/>
    <n v="0"/>
    <n v="0"/>
    <n v="341.4"/>
    <n v="978.95"/>
    <x v="0"/>
    <x v="0"/>
    <x v="0"/>
  </r>
  <r>
    <s v="4776-XSKYQ"/>
    <x v="0"/>
    <x v="23"/>
    <x v="1"/>
    <s v="Yes"/>
    <n v="1"/>
    <s v="Laguna Hills"/>
    <n v="92653"/>
    <n v="33.606898999999999"/>
    <n v="-117.717854"/>
    <n v="4"/>
    <x v="27"/>
    <x v="0"/>
    <s v="None"/>
    <s v="No"/>
    <n v="0"/>
    <s v="N/A"/>
    <s v="Yes"/>
    <x v="2"/>
    <x v="13"/>
    <x v="0"/>
    <x v="1"/>
    <x v="0"/>
    <x v="0"/>
    <x v="1"/>
    <x v="0"/>
    <x v="0"/>
    <x v="0"/>
    <x v="0"/>
    <s v="No"/>
    <x v="0"/>
    <x v="1264"/>
    <n v="368.85"/>
    <n v="0"/>
    <n v="0"/>
    <n v="0"/>
    <n v="368.85"/>
    <x v="0"/>
    <x v="0"/>
    <x v="0"/>
  </r>
  <r>
    <s v="4778-IZARL"/>
    <x v="1"/>
    <x v="1"/>
    <x v="1"/>
    <s v="Yes"/>
    <n v="0"/>
    <s v="New Cuyama"/>
    <n v="93254"/>
    <n v="34.956577000000003"/>
    <n v="-119.750142"/>
    <n v="8"/>
    <x v="5"/>
    <x v="2"/>
    <s v="None"/>
    <s v="Yes"/>
    <n v="3.18"/>
    <s v="No"/>
    <s v="Yes"/>
    <x v="1"/>
    <x v="26"/>
    <x v="1"/>
    <x v="0"/>
    <x v="1"/>
    <x v="0"/>
    <x v="0"/>
    <x v="1"/>
    <x v="1"/>
    <x v="0"/>
    <x v="2"/>
    <s v="Yes"/>
    <x v="0"/>
    <x v="992"/>
    <n v="6705.7"/>
    <n v="0"/>
    <n v="0"/>
    <n v="200.34"/>
    <n v="6906.04"/>
    <x v="0"/>
    <x v="0"/>
    <x v="0"/>
  </r>
  <r>
    <s v="4779-ZGICK"/>
    <x v="1"/>
    <x v="14"/>
    <x v="0"/>
    <s v="Yes"/>
    <n v="1"/>
    <s v="Los Angeles"/>
    <n v="90057"/>
    <n v="34.061917999999999"/>
    <n v="-118.277939"/>
    <n v="0"/>
    <x v="60"/>
    <x v="2"/>
    <s v="Offer B"/>
    <s v="Yes"/>
    <n v="11.86"/>
    <s v="Yes"/>
    <s v="No"/>
    <x v="3"/>
    <x v="16"/>
    <x v="2"/>
    <x v="2"/>
    <x v="2"/>
    <x v="2"/>
    <x v="2"/>
    <x v="2"/>
    <x v="2"/>
    <x v="2"/>
    <x v="2"/>
    <s v="No"/>
    <x v="0"/>
    <x v="1265"/>
    <n v="1173.3499999999999"/>
    <n v="0"/>
    <n v="0"/>
    <n v="569.28"/>
    <n v="1742.63"/>
    <x v="0"/>
    <x v="0"/>
    <x v="0"/>
  </r>
  <r>
    <s v="4781-ZXYGU"/>
    <x v="1"/>
    <x v="11"/>
    <x v="4"/>
    <s v="Yes"/>
    <n v="2"/>
    <s v="Sausalito"/>
    <n v="94965"/>
    <n v="37.848641000000001"/>
    <n v="-122.515692"/>
    <n v="7"/>
    <x v="13"/>
    <x v="0"/>
    <s v="Offer E"/>
    <s v="Yes"/>
    <n v="18.63"/>
    <s v="No"/>
    <s v="No"/>
    <x v="3"/>
    <x v="16"/>
    <x v="2"/>
    <x v="2"/>
    <x v="2"/>
    <x v="2"/>
    <x v="2"/>
    <x v="2"/>
    <x v="2"/>
    <x v="2"/>
    <x v="1"/>
    <s v="Yes"/>
    <x v="1"/>
    <x v="123"/>
    <n v="20.149999999999999"/>
    <n v="0"/>
    <n v="0"/>
    <n v="18.63"/>
    <n v="38.78"/>
    <x v="2"/>
    <x v="0"/>
    <x v="0"/>
  </r>
  <r>
    <s v="4782-OSFXZ"/>
    <x v="0"/>
    <x v="15"/>
    <x v="3"/>
    <s v="Yes"/>
    <n v="0"/>
    <s v="Lodi"/>
    <n v="95242"/>
    <n v="38.128087000000001"/>
    <n v="-121.40779999999999"/>
    <n v="1"/>
    <x v="4"/>
    <x v="2"/>
    <s v="Offer A"/>
    <s v="Yes"/>
    <n v="37.53"/>
    <s v="Yes"/>
    <s v="Yes"/>
    <x v="2"/>
    <x v="40"/>
    <x v="1"/>
    <x v="0"/>
    <x v="1"/>
    <x v="0"/>
    <x v="1"/>
    <x v="1"/>
    <x v="1"/>
    <x v="0"/>
    <x v="2"/>
    <s v="Yes"/>
    <x v="1"/>
    <x v="1266"/>
    <n v="5831.2"/>
    <n v="0"/>
    <n v="0"/>
    <n v="2664.63"/>
    <n v="8495.83"/>
    <x v="0"/>
    <x v="0"/>
    <x v="0"/>
  </r>
  <r>
    <s v="4785-FCIFB"/>
    <x v="0"/>
    <x v="29"/>
    <x v="4"/>
    <s v="Yes"/>
    <n v="0"/>
    <s v="Forest Falls"/>
    <n v="92339"/>
    <n v="34.067698999999998"/>
    <n v="-116.903891"/>
    <n v="10"/>
    <x v="48"/>
    <x v="2"/>
    <s v="Offer B"/>
    <s v="Yes"/>
    <n v="20.09"/>
    <s v="Yes"/>
    <s v="No"/>
    <x v="3"/>
    <x v="16"/>
    <x v="2"/>
    <x v="2"/>
    <x v="2"/>
    <x v="2"/>
    <x v="2"/>
    <x v="2"/>
    <x v="2"/>
    <x v="2"/>
    <x v="2"/>
    <s v="No"/>
    <x v="2"/>
    <x v="661"/>
    <n v="1417.9"/>
    <n v="0"/>
    <n v="0"/>
    <n v="1225.49"/>
    <n v="2643.39"/>
    <x v="0"/>
    <x v="0"/>
    <x v="0"/>
  </r>
  <r>
    <s v="4785-NKHCX"/>
    <x v="1"/>
    <x v="61"/>
    <x v="5"/>
    <s v="No"/>
    <n v="0"/>
    <s v="O Neals"/>
    <n v="93645"/>
    <n v="37.140104000000001"/>
    <n v="-119.65709200000001"/>
    <n v="0"/>
    <x v="10"/>
    <x v="0"/>
    <s v="Offer E"/>
    <s v="Yes"/>
    <n v="30.14"/>
    <s v="No"/>
    <s v="No"/>
    <x v="3"/>
    <x v="16"/>
    <x v="2"/>
    <x v="2"/>
    <x v="2"/>
    <x v="2"/>
    <x v="2"/>
    <x v="2"/>
    <x v="2"/>
    <x v="2"/>
    <x v="0"/>
    <s v="No"/>
    <x v="1"/>
    <x v="101"/>
    <n v="94.15"/>
    <n v="0"/>
    <n v="0"/>
    <n v="150.69999999999999"/>
    <n v="244.85"/>
    <x v="0"/>
    <x v="0"/>
    <x v="0"/>
  </r>
  <r>
    <s v="4785-QRJHC"/>
    <x v="1"/>
    <x v="53"/>
    <x v="3"/>
    <s v="Yes"/>
    <n v="0"/>
    <s v="San Francisco"/>
    <n v="94132"/>
    <n v="37.722301999999999"/>
    <n v="-122.491129"/>
    <n v="1"/>
    <x v="56"/>
    <x v="2"/>
    <s v="None"/>
    <s v="No"/>
    <n v="0"/>
    <s v="N/A"/>
    <s v="Yes"/>
    <x v="2"/>
    <x v="26"/>
    <x v="0"/>
    <x v="0"/>
    <x v="1"/>
    <x v="0"/>
    <x v="0"/>
    <x v="1"/>
    <x v="0"/>
    <x v="1"/>
    <x v="0"/>
    <s v="Yes"/>
    <x v="1"/>
    <x v="991"/>
    <n v="2816.65"/>
    <n v="0"/>
    <n v="150"/>
    <n v="0"/>
    <n v="2966.65"/>
    <x v="1"/>
    <x v="1"/>
    <x v="10"/>
  </r>
  <r>
    <s v="4786-UKSNZ"/>
    <x v="1"/>
    <x v="45"/>
    <x v="1"/>
    <s v="No"/>
    <n v="0"/>
    <s v="Clayton"/>
    <n v="94517"/>
    <n v="37.881841999999999"/>
    <n v="-121.848111"/>
    <n v="0"/>
    <x v="13"/>
    <x v="0"/>
    <s v="Offer E"/>
    <s v="Yes"/>
    <n v="11.25"/>
    <s v="No"/>
    <s v="No"/>
    <x v="3"/>
    <x v="16"/>
    <x v="2"/>
    <x v="2"/>
    <x v="2"/>
    <x v="2"/>
    <x v="2"/>
    <x v="2"/>
    <x v="2"/>
    <x v="2"/>
    <x v="1"/>
    <s v="No"/>
    <x v="0"/>
    <x v="285"/>
    <n v="20.2"/>
    <n v="0"/>
    <n v="0"/>
    <n v="11.25"/>
    <n v="31.45"/>
    <x v="1"/>
    <x v="1"/>
    <x v="5"/>
  </r>
  <r>
    <s v="4789-KWMXN"/>
    <x v="1"/>
    <x v="21"/>
    <x v="1"/>
    <s v="Yes"/>
    <n v="0"/>
    <s v="Tuolumne"/>
    <n v="95379"/>
    <n v="37.939768000000001"/>
    <n v="-120.188002"/>
    <n v="1"/>
    <x v="54"/>
    <x v="2"/>
    <s v="Offer B"/>
    <s v="Yes"/>
    <n v="19.02"/>
    <s v="Yes"/>
    <s v="Yes"/>
    <x v="1"/>
    <x v="14"/>
    <x v="1"/>
    <x v="1"/>
    <x v="1"/>
    <x v="0"/>
    <x v="0"/>
    <x v="1"/>
    <x v="1"/>
    <x v="0"/>
    <x v="0"/>
    <s v="Yes"/>
    <x v="0"/>
    <x v="1267"/>
    <n v="5275.8"/>
    <n v="4.93"/>
    <n v="0"/>
    <n v="893.94"/>
    <n v="6164.81"/>
    <x v="1"/>
    <x v="4"/>
    <x v="16"/>
  </r>
  <r>
    <s v="4791-QRGMF"/>
    <x v="1"/>
    <x v="25"/>
    <x v="0"/>
    <s v="Yes"/>
    <n v="0"/>
    <s v="Miranda"/>
    <n v="95553"/>
    <n v="40.210895000000001"/>
    <n v="-123.86"/>
    <n v="1"/>
    <x v="26"/>
    <x v="2"/>
    <s v="Offer B"/>
    <s v="Yes"/>
    <n v="10.76"/>
    <s v="Yes"/>
    <s v="Yes"/>
    <x v="1"/>
    <x v="36"/>
    <x v="0"/>
    <x v="1"/>
    <x v="1"/>
    <x v="1"/>
    <x v="0"/>
    <x v="1"/>
    <x v="1"/>
    <x v="0"/>
    <x v="0"/>
    <s v="Yes"/>
    <x v="1"/>
    <x v="180"/>
    <n v="5961.1"/>
    <n v="0"/>
    <n v="0"/>
    <n v="634.84"/>
    <n v="6595.94"/>
    <x v="1"/>
    <x v="1"/>
    <x v="11"/>
  </r>
  <r>
    <s v="4795-KTRTH"/>
    <x v="0"/>
    <x v="8"/>
    <x v="5"/>
    <s v="Yes"/>
    <n v="0"/>
    <s v="San Diego"/>
    <n v="92122"/>
    <n v="32.857230000000001"/>
    <n v="-117.209774"/>
    <n v="1"/>
    <x v="10"/>
    <x v="0"/>
    <s v="Offer E"/>
    <s v="Yes"/>
    <n v="47.28"/>
    <s v="Yes"/>
    <s v="Yes"/>
    <x v="1"/>
    <x v="4"/>
    <x v="0"/>
    <x v="0"/>
    <x v="0"/>
    <x v="1"/>
    <x v="1"/>
    <x v="0"/>
    <x v="0"/>
    <x v="1"/>
    <x v="1"/>
    <s v="Yes"/>
    <x v="1"/>
    <x v="924"/>
    <n v="371.65"/>
    <n v="40.64"/>
    <n v="10"/>
    <n v="236.4"/>
    <n v="577.41"/>
    <x v="1"/>
    <x v="1"/>
    <x v="5"/>
  </r>
  <r>
    <s v="4795-UXVCJ"/>
    <x v="1"/>
    <x v="54"/>
    <x v="5"/>
    <s v="No"/>
    <n v="0"/>
    <s v="Gonzales"/>
    <n v="93926"/>
    <n v="36.525880000000001"/>
    <n v="-121.396719"/>
    <n v="0"/>
    <x v="18"/>
    <x v="1"/>
    <s v="Offer C"/>
    <s v="Yes"/>
    <n v="45.7"/>
    <s v="No"/>
    <s v="No"/>
    <x v="3"/>
    <x v="16"/>
    <x v="2"/>
    <x v="2"/>
    <x v="2"/>
    <x v="2"/>
    <x v="2"/>
    <x v="2"/>
    <x v="2"/>
    <x v="2"/>
    <x v="0"/>
    <s v="No"/>
    <x v="0"/>
    <x v="117"/>
    <n v="457.3"/>
    <n v="0"/>
    <n v="0"/>
    <n v="1188.2"/>
    <n v="1645.5"/>
    <x v="0"/>
    <x v="0"/>
    <x v="0"/>
  </r>
  <r>
    <s v="4795-WRNVT"/>
    <x v="0"/>
    <x v="13"/>
    <x v="0"/>
    <s v="No"/>
    <n v="0"/>
    <s v="Pomona"/>
    <n v="91768"/>
    <n v="34.067931999999999"/>
    <n v="-117.785168"/>
    <n v="0"/>
    <x v="36"/>
    <x v="2"/>
    <s v="None"/>
    <s v="Yes"/>
    <n v="11.56"/>
    <s v="No"/>
    <s v="Yes"/>
    <x v="2"/>
    <x v="33"/>
    <x v="1"/>
    <x v="0"/>
    <x v="0"/>
    <x v="1"/>
    <x v="0"/>
    <x v="0"/>
    <x v="0"/>
    <x v="0"/>
    <x v="1"/>
    <s v="No"/>
    <x v="0"/>
    <x v="580"/>
    <n v="2586"/>
    <n v="0"/>
    <n v="0"/>
    <n v="462.4"/>
    <n v="3048.4"/>
    <x v="0"/>
    <x v="0"/>
    <x v="0"/>
  </r>
  <r>
    <s v="4797-AXPXK"/>
    <x v="0"/>
    <x v="22"/>
    <x v="5"/>
    <s v="No"/>
    <n v="2"/>
    <s v="Lompoc"/>
    <n v="93436"/>
    <n v="34.601055000000002"/>
    <n v="-120.38291700000001"/>
    <n v="0"/>
    <x v="13"/>
    <x v="0"/>
    <s v="Offer E"/>
    <s v="Yes"/>
    <n v="43.48"/>
    <s v="No"/>
    <s v="Yes"/>
    <x v="2"/>
    <x v="0"/>
    <x v="1"/>
    <x v="0"/>
    <x v="0"/>
    <x v="0"/>
    <x v="1"/>
    <x v="0"/>
    <x v="0"/>
    <x v="1"/>
    <x v="1"/>
    <s v="Yes"/>
    <x v="1"/>
    <x v="567"/>
    <n v="60"/>
    <n v="0"/>
    <n v="10"/>
    <n v="43.48"/>
    <n v="113.48"/>
    <x v="1"/>
    <x v="5"/>
    <x v="8"/>
  </r>
  <r>
    <s v="4797-MIWUM"/>
    <x v="1"/>
    <x v="19"/>
    <x v="4"/>
    <s v="Yes"/>
    <n v="3"/>
    <s v="Goleta"/>
    <n v="93117"/>
    <n v="34.489983000000002"/>
    <n v="-120.091246"/>
    <n v="0"/>
    <x v="6"/>
    <x v="0"/>
    <s v="Offer E"/>
    <s v="Yes"/>
    <n v="49.83"/>
    <s v="No"/>
    <s v="No"/>
    <x v="3"/>
    <x v="16"/>
    <x v="2"/>
    <x v="2"/>
    <x v="2"/>
    <x v="2"/>
    <x v="2"/>
    <x v="2"/>
    <x v="2"/>
    <x v="2"/>
    <x v="1"/>
    <s v="Yes"/>
    <x v="1"/>
    <x v="364"/>
    <n v="174.7"/>
    <n v="0"/>
    <n v="0"/>
    <n v="348.81"/>
    <n v="523.51"/>
    <x v="0"/>
    <x v="0"/>
    <x v="0"/>
  </r>
  <r>
    <s v="4800-CZMPC"/>
    <x v="0"/>
    <x v="38"/>
    <x v="4"/>
    <s v="Yes"/>
    <n v="0"/>
    <s v="Delano"/>
    <n v="93215"/>
    <n v="35.772244000000001"/>
    <n v="-119.209689"/>
    <n v="1"/>
    <x v="60"/>
    <x v="2"/>
    <s v="Offer B"/>
    <s v="Yes"/>
    <n v="6.36"/>
    <s v="Yes"/>
    <s v="Yes"/>
    <x v="1"/>
    <x v="42"/>
    <x v="1"/>
    <x v="0"/>
    <x v="0"/>
    <x v="1"/>
    <x v="0"/>
    <x v="1"/>
    <x v="1"/>
    <x v="0"/>
    <x v="0"/>
    <s v="Yes"/>
    <x v="0"/>
    <x v="847"/>
    <n v="5037.55"/>
    <n v="0"/>
    <n v="0"/>
    <n v="305.27999999999997"/>
    <n v="5342.83"/>
    <x v="1"/>
    <x v="5"/>
    <x v="8"/>
  </r>
  <r>
    <s v="4800-VHZKI"/>
    <x v="0"/>
    <x v="40"/>
    <x v="2"/>
    <s v="No"/>
    <n v="0"/>
    <s v="San Diego"/>
    <n v="92122"/>
    <n v="32.857230000000001"/>
    <n v="-117.209774"/>
    <n v="0"/>
    <x v="13"/>
    <x v="0"/>
    <s v="Offer E"/>
    <s v="Yes"/>
    <n v="36.630000000000003"/>
    <s v="No"/>
    <s v="No"/>
    <x v="3"/>
    <x v="16"/>
    <x v="2"/>
    <x v="2"/>
    <x v="2"/>
    <x v="2"/>
    <x v="2"/>
    <x v="2"/>
    <x v="2"/>
    <x v="2"/>
    <x v="1"/>
    <s v="Yes"/>
    <x v="0"/>
    <x v="199"/>
    <n v="19.899999999999999"/>
    <n v="0"/>
    <n v="0"/>
    <n v="36.630000000000003"/>
    <n v="56.53"/>
    <x v="1"/>
    <x v="1"/>
    <x v="5"/>
  </r>
  <r>
    <s v="4801-JZAZL"/>
    <x v="0"/>
    <x v="13"/>
    <x v="0"/>
    <s v="Yes"/>
    <n v="2"/>
    <s v="Angelus Oaks"/>
    <n v="92305"/>
    <n v="34.1678"/>
    <n v="-116.86433"/>
    <n v="1"/>
    <x v="37"/>
    <x v="0"/>
    <s v="None"/>
    <s v="No"/>
    <n v="0"/>
    <s v="N/A"/>
    <s v="Yes"/>
    <x v="2"/>
    <x v="14"/>
    <x v="1"/>
    <x v="1"/>
    <x v="0"/>
    <x v="1"/>
    <x v="1"/>
    <x v="0"/>
    <x v="0"/>
    <x v="0"/>
    <x v="1"/>
    <s v="Yes"/>
    <x v="1"/>
    <x v="338"/>
    <n v="346.45"/>
    <n v="27.24"/>
    <n v="0"/>
    <n v="0"/>
    <n v="319.20999999999998"/>
    <x v="0"/>
    <x v="0"/>
    <x v="0"/>
  </r>
  <r>
    <s v="4801-KFYKL"/>
    <x v="1"/>
    <x v="24"/>
    <x v="4"/>
    <s v="No"/>
    <n v="3"/>
    <s v="Granada Hills"/>
    <n v="91344"/>
    <n v="34.291272999999997"/>
    <n v="-118.505104"/>
    <n v="0"/>
    <x v="58"/>
    <x v="0"/>
    <s v="None"/>
    <s v="Yes"/>
    <n v="1.95"/>
    <s v="No"/>
    <s v="No"/>
    <x v="3"/>
    <x v="16"/>
    <x v="2"/>
    <x v="2"/>
    <x v="2"/>
    <x v="2"/>
    <x v="2"/>
    <x v="2"/>
    <x v="2"/>
    <x v="2"/>
    <x v="1"/>
    <s v="No"/>
    <x v="1"/>
    <x v="456"/>
    <n v="159.19999999999999"/>
    <n v="0"/>
    <n v="0"/>
    <n v="15.6"/>
    <n v="174.8"/>
    <x v="0"/>
    <x v="0"/>
    <x v="0"/>
  </r>
  <r>
    <s v="4803-AXVYP"/>
    <x v="0"/>
    <x v="4"/>
    <x v="3"/>
    <s v="No"/>
    <n v="0"/>
    <s v="Butte City"/>
    <n v="95920"/>
    <n v="39.449793999999997"/>
    <n v="-121.93637200000001"/>
    <n v="0"/>
    <x v="70"/>
    <x v="2"/>
    <s v="Offer C"/>
    <s v="Yes"/>
    <n v="47.39"/>
    <s v="Yes"/>
    <s v="Yes"/>
    <x v="1"/>
    <x v="23"/>
    <x v="0"/>
    <x v="1"/>
    <x v="0"/>
    <x v="0"/>
    <x v="0"/>
    <x v="1"/>
    <x v="0"/>
    <x v="0"/>
    <x v="1"/>
    <s v="Yes"/>
    <x v="1"/>
    <x v="780"/>
    <n v="3734.25"/>
    <n v="0"/>
    <n v="0"/>
    <n v="1800.82"/>
    <n v="5535.07"/>
    <x v="1"/>
    <x v="2"/>
    <x v="15"/>
  </r>
  <r>
    <s v="4803-LBYPN"/>
    <x v="1"/>
    <x v="56"/>
    <x v="1"/>
    <s v="Yes"/>
    <n v="1"/>
    <s v="Orange"/>
    <n v="92868"/>
    <n v="33.787796"/>
    <n v="-117.875928"/>
    <n v="1"/>
    <x v="12"/>
    <x v="1"/>
    <s v="Offer C"/>
    <s v="Yes"/>
    <n v="44.54"/>
    <s v="No"/>
    <s v="No"/>
    <x v="3"/>
    <x v="16"/>
    <x v="2"/>
    <x v="2"/>
    <x v="2"/>
    <x v="2"/>
    <x v="2"/>
    <x v="2"/>
    <x v="2"/>
    <x v="2"/>
    <x v="1"/>
    <s v="No"/>
    <x v="0"/>
    <x v="730"/>
    <n v="635.9"/>
    <n v="46.07"/>
    <n v="0"/>
    <n v="1514.36"/>
    <n v="2104.19"/>
    <x v="0"/>
    <x v="0"/>
    <x v="0"/>
  </r>
  <r>
    <s v="4804-NCPET"/>
    <x v="1"/>
    <x v="13"/>
    <x v="0"/>
    <s v="Yes"/>
    <n v="3"/>
    <s v="Clearlake"/>
    <n v="95422"/>
    <n v="38.965803999999999"/>
    <n v="-122.63177899999999"/>
    <n v="3"/>
    <x v="53"/>
    <x v="1"/>
    <s v="None"/>
    <s v="Yes"/>
    <n v="31.7"/>
    <s v="No"/>
    <s v="No"/>
    <x v="3"/>
    <x v="16"/>
    <x v="2"/>
    <x v="2"/>
    <x v="2"/>
    <x v="2"/>
    <x v="2"/>
    <x v="2"/>
    <x v="2"/>
    <x v="2"/>
    <x v="2"/>
    <s v="No"/>
    <x v="0"/>
    <x v="285"/>
    <n v="387.4"/>
    <n v="0"/>
    <n v="0"/>
    <n v="602.29999999999995"/>
    <n v="989.7"/>
    <x v="0"/>
    <x v="0"/>
    <x v="0"/>
  </r>
  <r>
    <s v="4806-DXQCE"/>
    <x v="0"/>
    <x v="49"/>
    <x v="3"/>
    <s v="Yes"/>
    <n v="0"/>
    <s v="Santa Monica"/>
    <n v="90404"/>
    <n v="34.026333999999999"/>
    <n v="-118.474222"/>
    <n v="7"/>
    <x v="40"/>
    <x v="2"/>
    <s v="None"/>
    <s v="Yes"/>
    <n v="35.39"/>
    <s v="Yes"/>
    <s v="Yes"/>
    <x v="1"/>
    <x v="32"/>
    <x v="1"/>
    <x v="0"/>
    <x v="1"/>
    <x v="0"/>
    <x v="0"/>
    <x v="1"/>
    <x v="0"/>
    <x v="0"/>
    <x v="2"/>
    <s v="Yes"/>
    <x v="1"/>
    <x v="880"/>
    <n v="7714.65"/>
    <n v="24.36"/>
    <n v="0"/>
    <n v="2477.3000000000002"/>
    <n v="10167.59"/>
    <x v="0"/>
    <x v="0"/>
    <x v="0"/>
  </r>
  <r>
    <s v="4806-HIPDW"/>
    <x v="0"/>
    <x v="22"/>
    <x v="5"/>
    <s v="Yes"/>
    <n v="0"/>
    <s v="Calimesa"/>
    <n v="92320"/>
    <n v="33.982787000000002"/>
    <n v="-117.057627"/>
    <n v="1"/>
    <x v="13"/>
    <x v="0"/>
    <s v="Offer E"/>
    <s v="Yes"/>
    <n v="21.65"/>
    <s v="No"/>
    <s v="Yes"/>
    <x v="1"/>
    <x v="37"/>
    <x v="0"/>
    <x v="1"/>
    <x v="0"/>
    <x v="1"/>
    <x v="1"/>
    <x v="0"/>
    <x v="0"/>
    <x v="0"/>
    <x v="1"/>
    <s v="Yes"/>
    <x v="1"/>
    <x v="12"/>
    <n v="68.95"/>
    <n v="0"/>
    <n v="0"/>
    <n v="21.65"/>
    <n v="90.6"/>
    <x v="1"/>
    <x v="2"/>
    <x v="4"/>
  </r>
  <r>
    <s v="4806-KEXQR"/>
    <x v="1"/>
    <x v="60"/>
    <x v="4"/>
    <s v="No"/>
    <n v="0"/>
    <s v="Lockeford"/>
    <n v="95237"/>
    <n v="38.166791000000003"/>
    <n v="-121.14207"/>
    <n v="0"/>
    <x v="1"/>
    <x v="0"/>
    <s v="Offer E"/>
    <s v="Yes"/>
    <n v="43.06"/>
    <s v="No"/>
    <s v="Yes"/>
    <x v="1"/>
    <x v="48"/>
    <x v="0"/>
    <x v="1"/>
    <x v="0"/>
    <x v="1"/>
    <x v="1"/>
    <x v="1"/>
    <x v="1"/>
    <x v="0"/>
    <x v="1"/>
    <s v="Yes"/>
    <x v="1"/>
    <x v="388"/>
    <n v="324.3"/>
    <n v="0"/>
    <n v="0"/>
    <n v="172.24"/>
    <n v="496.54"/>
    <x v="1"/>
    <x v="1"/>
    <x v="1"/>
  </r>
  <r>
    <s v="4807-IZYOZ"/>
    <x v="0"/>
    <x v="11"/>
    <x v="4"/>
    <s v="No"/>
    <n v="0"/>
    <s v="North Palm Springs"/>
    <n v="92258"/>
    <n v="33.906495999999997"/>
    <n v="-116.56949899999999"/>
    <n v="0"/>
    <x v="69"/>
    <x v="2"/>
    <s v="Offer B"/>
    <s v="Yes"/>
    <n v="19.23"/>
    <s v="No"/>
    <s v="No"/>
    <x v="3"/>
    <x v="16"/>
    <x v="2"/>
    <x v="2"/>
    <x v="2"/>
    <x v="2"/>
    <x v="2"/>
    <x v="2"/>
    <x v="2"/>
    <x v="2"/>
    <x v="2"/>
    <s v="No"/>
    <x v="1"/>
    <x v="408"/>
    <n v="1020.75"/>
    <n v="19.32"/>
    <n v="0"/>
    <n v="980.73"/>
    <n v="1982.16"/>
    <x v="0"/>
    <x v="0"/>
    <x v="0"/>
  </r>
  <r>
    <s v="4808-YNLEU"/>
    <x v="0"/>
    <x v="35"/>
    <x v="2"/>
    <s v="Yes"/>
    <n v="0"/>
    <s v="Maywood"/>
    <n v="90270"/>
    <n v="33.988571999999998"/>
    <n v="-118.186565"/>
    <n v="1"/>
    <x v="33"/>
    <x v="1"/>
    <s v="Offer C"/>
    <s v="Yes"/>
    <n v="24.53"/>
    <s v="No"/>
    <s v="Yes"/>
    <x v="2"/>
    <x v="2"/>
    <x v="1"/>
    <x v="1"/>
    <x v="0"/>
    <x v="1"/>
    <x v="0"/>
    <x v="0"/>
    <x v="0"/>
    <x v="0"/>
    <x v="0"/>
    <s v="Yes"/>
    <x v="1"/>
    <x v="304"/>
    <n v="2215.4499999999998"/>
    <n v="0"/>
    <n v="0"/>
    <n v="858.55"/>
    <n v="3074"/>
    <x v="0"/>
    <x v="0"/>
    <x v="0"/>
  </r>
  <r>
    <s v="4811-JBUVU"/>
    <x v="1"/>
    <x v="47"/>
    <x v="5"/>
    <s v="No"/>
    <n v="0"/>
    <s v="Sherman Oaks"/>
    <n v="91423"/>
    <n v="34.146957"/>
    <n v="-118.43213799999999"/>
    <n v="0"/>
    <x v="39"/>
    <x v="1"/>
    <s v="None"/>
    <s v="Yes"/>
    <n v="31.97"/>
    <s v="Yes"/>
    <s v="Yes"/>
    <x v="1"/>
    <x v="23"/>
    <x v="0"/>
    <x v="1"/>
    <x v="0"/>
    <x v="0"/>
    <x v="1"/>
    <x v="1"/>
    <x v="1"/>
    <x v="0"/>
    <x v="1"/>
    <s v="Yes"/>
    <x v="0"/>
    <x v="429"/>
    <n v="2723.15"/>
    <n v="0"/>
    <n v="0"/>
    <n v="959.1"/>
    <n v="3682.25"/>
    <x v="0"/>
    <x v="0"/>
    <x v="0"/>
  </r>
  <r>
    <s v="4813-HQMGZ"/>
    <x v="0"/>
    <x v="33"/>
    <x v="2"/>
    <s v="Yes"/>
    <n v="0"/>
    <s v="Ducor"/>
    <n v="93218"/>
    <n v="35.846066999999998"/>
    <n v="-119.00407300000001"/>
    <n v="4"/>
    <x v="58"/>
    <x v="0"/>
    <s v="Offer E"/>
    <s v="Yes"/>
    <n v="9.8800000000000008"/>
    <s v="Yes"/>
    <s v="Yes"/>
    <x v="1"/>
    <x v="3"/>
    <x v="0"/>
    <x v="1"/>
    <x v="0"/>
    <x v="0"/>
    <x v="1"/>
    <x v="1"/>
    <x v="1"/>
    <x v="1"/>
    <x v="1"/>
    <s v="Yes"/>
    <x v="1"/>
    <x v="1219"/>
    <n v="743.75"/>
    <n v="0"/>
    <n v="0"/>
    <n v="79.040000000000006"/>
    <n v="822.79"/>
    <x v="0"/>
    <x v="0"/>
    <x v="0"/>
  </r>
  <r>
    <s v="4815-GBTCD"/>
    <x v="0"/>
    <x v="39"/>
    <x v="2"/>
    <s v="Yes"/>
    <n v="0"/>
    <s v="Wishon"/>
    <n v="93669"/>
    <n v="37.287757999999997"/>
    <n v="-119.54815600000001"/>
    <n v="1"/>
    <x v="1"/>
    <x v="0"/>
    <s v="None"/>
    <s v="No"/>
    <n v="0"/>
    <s v="N/A"/>
    <s v="Yes"/>
    <x v="2"/>
    <x v="27"/>
    <x v="0"/>
    <x v="1"/>
    <x v="0"/>
    <x v="1"/>
    <x v="1"/>
    <x v="0"/>
    <x v="0"/>
    <x v="0"/>
    <x v="1"/>
    <s v="Yes"/>
    <x v="1"/>
    <x v="226"/>
    <n v="99.95"/>
    <n v="0"/>
    <n v="0"/>
    <n v="0"/>
    <n v="99.95"/>
    <x v="0"/>
    <x v="0"/>
    <x v="0"/>
  </r>
  <r>
    <s v="4815-TUMEQ"/>
    <x v="0"/>
    <x v="11"/>
    <x v="4"/>
    <s v="No"/>
    <n v="0"/>
    <s v="Lynwood"/>
    <n v="90262"/>
    <n v="33.923572999999998"/>
    <n v="-118.200669"/>
    <n v="0"/>
    <x v="46"/>
    <x v="0"/>
    <s v="Offer D"/>
    <s v="Yes"/>
    <n v="45.42"/>
    <s v="No"/>
    <s v="No"/>
    <x v="3"/>
    <x v="16"/>
    <x v="2"/>
    <x v="2"/>
    <x v="2"/>
    <x v="2"/>
    <x v="2"/>
    <x v="2"/>
    <x v="2"/>
    <x v="2"/>
    <x v="0"/>
    <s v="Yes"/>
    <x v="0"/>
    <x v="227"/>
    <n v="185.2"/>
    <n v="0"/>
    <n v="0"/>
    <n v="454.2"/>
    <n v="639.4"/>
    <x v="0"/>
    <x v="0"/>
    <x v="0"/>
  </r>
  <r>
    <s v="4815-YOSUK"/>
    <x v="1"/>
    <x v="19"/>
    <x v="4"/>
    <s v="Yes"/>
    <n v="2"/>
    <s v="Aliso Viejo"/>
    <n v="92656"/>
    <n v="33.571258999999998"/>
    <n v="-117.731917"/>
    <n v="9"/>
    <x v="9"/>
    <x v="2"/>
    <s v="None"/>
    <s v="Yes"/>
    <n v="41.18"/>
    <s v="Yes"/>
    <s v="Yes"/>
    <x v="1"/>
    <x v="17"/>
    <x v="1"/>
    <x v="0"/>
    <x v="1"/>
    <x v="0"/>
    <x v="1"/>
    <x v="1"/>
    <x v="1"/>
    <x v="0"/>
    <x v="0"/>
    <s v="Yes"/>
    <x v="0"/>
    <x v="939"/>
    <n v="7537.5"/>
    <n v="0"/>
    <n v="0"/>
    <n v="2964.96"/>
    <n v="10502.46"/>
    <x v="0"/>
    <x v="0"/>
    <x v="0"/>
  </r>
  <r>
    <s v="4816-JBHOV"/>
    <x v="1"/>
    <x v="15"/>
    <x v="3"/>
    <s v="No"/>
    <n v="0"/>
    <s v="Los Angeles"/>
    <n v="90044"/>
    <n v="33.952714"/>
    <n v="-118.292061"/>
    <n v="0"/>
    <x v="29"/>
    <x v="0"/>
    <s v="Offer E"/>
    <s v="Yes"/>
    <n v="41.43"/>
    <s v="No"/>
    <s v="Yes"/>
    <x v="0"/>
    <x v="12"/>
    <x v="0"/>
    <x v="1"/>
    <x v="0"/>
    <x v="1"/>
    <x v="1"/>
    <x v="0"/>
    <x v="0"/>
    <x v="0"/>
    <x v="1"/>
    <s v="Yes"/>
    <x v="1"/>
    <x v="1040"/>
    <n v="93.7"/>
    <n v="0"/>
    <n v="0"/>
    <n v="82.86"/>
    <n v="176.56"/>
    <x v="1"/>
    <x v="1"/>
    <x v="11"/>
  </r>
  <r>
    <s v="4816-LXZYW"/>
    <x v="0"/>
    <x v="35"/>
    <x v="2"/>
    <s v="No"/>
    <n v="0"/>
    <s v="Long Beach"/>
    <n v="90810"/>
    <n v="33.819814000000001"/>
    <n v="-118.222416"/>
    <n v="0"/>
    <x v="16"/>
    <x v="1"/>
    <s v="Offer D"/>
    <s v="Yes"/>
    <n v="33.44"/>
    <s v="Yes"/>
    <s v="Yes"/>
    <x v="1"/>
    <x v="4"/>
    <x v="0"/>
    <x v="0"/>
    <x v="0"/>
    <x v="1"/>
    <x v="1"/>
    <x v="0"/>
    <x v="0"/>
    <x v="0"/>
    <x v="1"/>
    <s v="Yes"/>
    <x v="1"/>
    <x v="508"/>
    <n v="1676.95"/>
    <n v="0"/>
    <n v="0"/>
    <n v="769.12"/>
    <n v="2446.0700000000002"/>
    <x v="1"/>
    <x v="1"/>
    <x v="1"/>
  </r>
  <r>
    <s v="4816-OKWNX"/>
    <x v="1"/>
    <x v="32"/>
    <x v="0"/>
    <s v="Yes"/>
    <n v="1"/>
    <s v="Los Angeles"/>
    <n v="90034"/>
    <n v="34.030577999999998"/>
    <n v="-118.399613"/>
    <n v="2"/>
    <x v="15"/>
    <x v="2"/>
    <s v="None"/>
    <s v="Yes"/>
    <n v="36.21"/>
    <s v="No"/>
    <s v="Yes"/>
    <x v="1"/>
    <x v="13"/>
    <x v="0"/>
    <x v="0"/>
    <x v="1"/>
    <x v="0"/>
    <x v="0"/>
    <x v="1"/>
    <x v="1"/>
    <x v="0"/>
    <x v="0"/>
    <s v="Yes"/>
    <x v="1"/>
    <x v="620"/>
    <n v="5236.3999999999996"/>
    <n v="0"/>
    <n v="0"/>
    <n v="1810.5"/>
    <n v="7046.9"/>
    <x v="0"/>
    <x v="0"/>
    <x v="0"/>
  </r>
  <r>
    <s v="4817-KEQSP"/>
    <x v="0"/>
    <x v="9"/>
    <x v="1"/>
    <s v="Yes"/>
    <n v="2"/>
    <s v="Temecula"/>
    <n v="92592"/>
    <n v="33.507255000000001"/>
    <n v="-117.029473"/>
    <n v="2"/>
    <x v="4"/>
    <x v="2"/>
    <s v="None"/>
    <s v="Yes"/>
    <n v="16.84"/>
    <s v="No"/>
    <s v="No"/>
    <x v="3"/>
    <x v="16"/>
    <x v="2"/>
    <x v="2"/>
    <x v="2"/>
    <x v="2"/>
    <x v="2"/>
    <x v="2"/>
    <x v="2"/>
    <x v="2"/>
    <x v="2"/>
    <s v="No"/>
    <x v="1"/>
    <x v="23"/>
    <n v="1326.35"/>
    <n v="0"/>
    <n v="0"/>
    <n v="1195.6400000000001"/>
    <n v="2521.9899999999998"/>
    <x v="0"/>
    <x v="0"/>
    <x v="0"/>
  </r>
  <r>
    <s v="4817-QRJSX"/>
    <x v="0"/>
    <x v="1"/>
    <x v="1"/>
    <s v="No"/>
    <n v="0"/>
    <s v="Clovis"/>
    <n v="93612"/>
    <n v="36.814539000000003"/>
    <n v="-119.711868"/>
    <n v="0"/>
    <x v="46"/>
    <x v="0"/>
    <s v="Offer D"/>
    <s v="Yes"/>
    <n v="49.5"/>
    <s v="Yes"/>
    <s v="Yes"/>
    <x v="1"/>
    <x v="10"/>
    <x v="0"/>
    <x v="0"/>
    <x v="0"/>
    <x v="1"/>
    <x v="1"/>
    <x v="0"/>
    <x v="0"/>
    <x v="0"/>
    <x v="1"/>
    <s v="Yes"/>
    <x v="0"/>
    <x v="924"/>
    <n v="818.05"/>
    <n v="0"/>
    <n v="0"/>
    <n v="495"/>
    <n v="1313.05"/>
    <x v="1"/>
    <x v="5"/>
    <x v="9"/>
  </r>
  <r>
    <s v="4817-VYYWS"/>
    <x v="0"/>
    <x v="44"/>
    <x v="4"/>
    <s v="No"/>
    <n v="0"/>
    <s v="Silverado"/>
    <n v="92676"/>
    <n v="33.782345999999997"/>
    <n v="-117.63526299999999"/>
    <n v="0"/>
    <x v="39"/>
    <x v="1"/>
    <s v="Offer C"/>
    <s v="Yes"/>
    <n v="11.73"/>
    <s v="Yes"/>
    <s v="Yes"/>
    <x v="1"/>
    <x v="39"/>
    <x v="0"/>
    <x v="0"/>
    <x v="0"/>
    <x v="1"/>
    <x v="0"/>
    <x v="1"/>
    <x v="1"/>
    <x v="0"/>
    <x v="1"/>
    <s v="Yes"/>
    <x v="1"/>
    <x v="185"/>
    <n v="2983.8"/>
    <n v="0"/>
    <n v="0"/>
    <n v="351.9"/>
    <n v="3335.7"/>
    <x v="1"/>
    <x v="2"/>
    <x v="15"/>
  </r>
  <r>
    <s v="4818-DRBQT"/>
    <x v="1"/>
    <x v="46"/>
    <x v="4"/>
    <s v="Yes"/>
    <n v="0"/>
    <s v="Farmersville"/>
    <n v="93223"/>
    <n v="36.298780000000001"/>
    <n v="-119.20102799999999"/>
    <n v="1"/>
    <x v="31"/>
    <x v="1"/>
    <s v="Offer C"/>
    <s v="Yes"/>
    <n v="26.03"/>
    <s v="Yes"/>
    <s v="Yes"/>
    <x v="1"/>
    <x v="42"/>
    <x v="0"/>
    <x v="0"/>
    <x v="0"/>
    <x v="1"/>
    <x v="1"/>
    <x v="0"/>
    <x v="0"/>
    <x v="0"/>
    <x v="1"/>
    <s v="Yes"/>
    <x v="1"/>
    <x v="413"/>
    <n v="2265.25"/>
    <n v="0"/>
    <n v="0"/>
    <n v="754.87"/>
    <n v="3020.12"/>
    <x v="1"/>
    <x v="5"/>
    <x v="9"/>
  </r>
  <r>
    <s v="4818-QIUFN"/>
    <x v="0"/>
    <x v="28"/>
    <x v="5"/>
    <s v="No"/>
    <n v="0"/>
    <s v="Desert Hot Springs"/>
    <n v="92241"/>
    <n v="33.832799000000001"/>
    <n v="-116.250973"/>
    <n v="0"/>
    <x v="24"/>
    <x v="1"/>
    <s v="None"/>
    <s v="Yes"/>
    <n v="11.82"/>
    <s v="Yes"/>
    <s v="Yes"/>
    <x v="1"/>
    <x v="36"/>
    <x v="1"/>
    <x v="1"/>
    <x v="0"/>
    <x v="1"/>
    <x v="1"/>
    <x v="0"/>
    <x v="0"/>
    <x v="0"/>
    <x v="1"/>
    <s v="Yes"/>
    <x v="1"/>
    <x v="853"/>
    <n v="1520.9"/>
    <n v="0"/>
    <n v="0"/>
    <n v="236.4"/>
    <n v="1757.3"/>
    <x v="1"/>
    <x v="5"/>
    <x v="9"/>
  </r>
  <r>
    <s v="4819-HJPIW"/>
    <x v="1"/>
    <x v="13"/>
    <x v="0"/>
    <s v="No"/>
    <n v="0"/>
    <s v="Avery"/>
    <n v="95224"/>
    <n v="38.208336000000003"/>
    <n v="-120.339938"/>
    <n v="0"/>
    <x v="68"/>
    <x v="1"/>
    <s v="None"/>
    <s v="No"/>
    <n v="0"/>
    <s v="N/A"/>
    <s v="Yes"/>
    <x v="2"/>
    <x v="34"/>
    <x v="0"/>
    <x v="1"/>
    <x v="0"/>
    <x v="1"/>
    <x v="1"/>
    <x v="0"/>
    <x v="0"/>
    <x v="0"/>
    <x v="1"/>
    <s v="No"/>
    <x v="0"/>
    <x v="226"/>
    <n v="476.8"/>
    <n v="0"/>
    <n v="0"/>
    <n v="0"/>
    <n v="476.8"/>
    <x v="0"/>
    <x v="0"/>
    <x v="0"/>
  </r>
  <r>
    <s v="4821-SJHJV"/>
    <x v="0"/>
    <x v="11"/>
    <x v="4"/>
    <s v="Yes"/>
    <n v="3"/>
    <s v="Calipatria"/>
    <n v="92233"/>
    <n v="33.143825999999997"/>
    <n v="-115.497485"/>
    <n v="6"/>
    <x v="44"/>
    <x v="1"/>
    <s v="None"/>
    <s v="Yes"/>
    <n v="48.49"/>
    <s v="Yes"/>
    <s v="Yes"/>
    <x v="1"/>
    <x v="39"/>
    <x v="1"/>
    <x v="1"/>
    <x v="0"/>
    <x v="1"/>
    <x v="0"/>
    <x v="0"/>
    <x v="0"/>
    <x v="0"/>
    <x v="1"/>
    <s v="No"/>
    <x v="1"/>
    <x v="475"/>
    <n v="2901.8"/>
    <n v="0"/>
    <n v="0"/>
    <n v="1551.68"/>
    <n v="4453.4799999999996"/>
    <x v="0"/>
    <x v="0"/>
    <x v="0"/>
  </r>
  <r>
    <s v="4821-WQOYN"/>
    <x v="0"/>
    <x v="11"/>
    <x v="4"/>
    <s v="Yes"/>
    <n v="2"/>
    <s v="Little River"/>
    <n v="95456"/>
    <n v="39.245911"/>
    <n v="-123.77213999999999"/>
    <n v="6"/>
    <x v="9"/>
    <x v="2"/>
    <s v="None"/>
    <s v="Yes"/>
    <n v="22.05"/>
    <s v="No"/>
    <s v="No"/>
    <x v="3"/>
    <x v="16"/>
    <x v="2"/>
    <x v="2"/>
    <x v="2"/>
    <x v="2"/>
    <x v="2"/>
    <x v="2"/>
    <x v="2"/>
    <x v="2"/>
    <x v="2"/>
    <s v="Yes"/>
    <x v="0"/>
    <x v="147"/>
    <n v="1326.25"/>
    <n v="0"/>
    <n v="0"/>
    <n v="1587.6"/>
    <n v="2913.85"/>
    <x v="0"/>
    <x v="0"/>
    <x v="0"/>
  </r>
  <r>
    <s v="4822-LPTYJ"/>
    <x v="1"/>
    <x v="32"/>
    <x v="0"/>
    <s v="Yes"/>
    <n v="0"/>
    <s v="Los Angeles"/>
    <n v="90021"/>
    <n v="34.029043000000001"/>
    <n v="-118.239504"/>
    <n v="8"/>
    <x v="9"/>
    <x v="2"/>
    <s v="None"/>
    <s v="Yes"/>
    <n v="16.5"/>
    <s v="Yes"/>
    <s v="Yes"/>
    <x v="1"/>
    <x v="13"/>
    <x v="0"/>
    <x v="0"/>
    <x v="1"/>
    <x v="1"/>
    <x v="0"/>
    <x v="1"/>
    <x v="1"/>
    <x v="1"/>
    <x v="2"/>
    <s v="Yes"/>
    <x v="1"/>
    <x v="437"/>
    <n v="7346.2"/>
    <n v="0"/>
    <n v="130"/>
    <n v="1188"/>
    <n v="8664.2000000000007"/>
    <x v="0"/>
    <x v="0"/>
    <x v="0"/>
  </r>
  <r>
    <s v="4822-NGOCH"/>
    <x v="0"/>
    <x v="27"/>
    <x v="5"/>
    <s v="No"/>
    <n v="0"/>
    <s v="Sacramento"/>
    <n v="95831"/>
    <n v="38.494832000000002"/>
    <n v="-121.529447"/>
    <n v="0"/>
    <x v="2"/>
    <x v="1"/>
    <s v="None"/>
    <s v="Yes"/>
    <n v="21.88"/>
    <s v="Yes"/>
    <s v="Yes"/>
    <x v="1"/>
    <x v="3"/>
    <x v="0"/>
    <x v="0"/>
    <x v="1"/>
    <x v="1"/>
    <x v="1"/>
    <x v="0"/>
    <x v="0"/>
    <x v="0"/>
    <x v="1"/>
    <s v="Yes"/>
    <x v="1"/>
    <x v="107"/>
    <n v="1058.5999999999999"/>
    <n v="0"/>
    <n v="0"/>
    <n v="284.44"/>
    <n v="1343.04"/>
    <x v="1"/>
    <x v="4"/>
    <x v="7"/>
  </r>
  <r>
    <s v="4822-RVYBB"/>
    <x v="1"/>
    <x v="4"/>
    <x v="3"/>
    <s v="No"/>
    <n v="0"/>
    <s v="Berkeley"/>
    <n v="94704"/>
    <n v="37.871416000000004"/>
    <n v="-122.24659699999999"/>
    <n v="0"/>
    <x v="58"/>
    <x v="0"/>
    <s v="Offer E"/>
    <s v="Yes"/>
    <n v="40.450000000000003"/>
    <s v="Yes"/>
    <s v="Yes"/>
    <x v="1"/>
    <x v="27"/>
    <x v="0"/>
    <x v="1"/>
    <x v="1"/>
    <x v="1"/>
    <x v="0"/>
    <x v="1"/>
    <x v="0"/>
    <x v="0"/>
    <x v="1"/>
    <s v="Yes"/>
    <x v="1"/>
    <x v="765"/>
    <n v="819.4"/>
    <n v="0"/>
    <n v="0"/>
    <n v="323.60000000000002"/>
    <n v="1143"/>
    <x v="1"/>
    <x v="5"/>
    <x v="9"/>
  </r>
  <r>
    <s v="4822-YCXMX"/>
    <x v="1"/>
    <x v="22"/>
    <x v="5"/>
    <s v="No"/>
    <n v="0"/>
    <s v="Fresno"/>
    <n v="93705"/>
    <n v="36.787239999999997"/>
    <n v="-119.82781300000001"/>
    <n v="0"/>
    <x v="30"/>
    <x v="1"/>
    <s v="Offer C"/>
    <s v="Yes"/>
    <n v="8.31"/>
    <s v="Yes"/>
    <s v="Yes"/>
    <x v="1"/>
    <x v="13"/>
    <x v="0"/>
    <x v="1"/>
    <x v="0"/>
    <x v="1"/>
    <x v="1"/>
    <x v="1"/>
    <x v="1"/>
    <x v="0"/>
    <x v="1"/>
    <s v="Yes"/>
    <x v="1"/>
    <x v="118"/>
    <n v="2043.45"/>
    <n v="0"/>
    <n v="0"/>
    <n v="207.75"/>
    <n v="2251.1999999999998"/>
    <x v="1"/>
    <x v="4"/>
    <x v="19"/>
  </r>
  <r>
    <s v="4824-GUCBY"/>
    <x v="0"/>
    <x v="49"/>
    <x v="3"/>
    <s v="No"/>
    <n v="0"/>
    <s v="San Francisco"/>
    <n v="94127"/>
    <n v="37.736535000000003"/>
    <n v="-122.45732"/>
    <n v="0"/>
    <x v="51"/>
    <x v="1"/>
    <s v="None"/>
    <s v="Yes"/>
    <n v="23.43"/>
    <s v="No"/>
    <s v="Yes"/>
    <x v="1"/>
    <x v="13"/>
    <x v="1"/>
    <x v="0"/>
    <x v="0"/>
    <x v="1"/>
    <x v="1"/>
    <x v="0"/>
    <x v="0"/>
    <x v="0"/>
    <x v="0"/>
    <s v="No"/>
    <x v="1"/>
    <x v="790"/>
    <n v="1820.9"/>
    <n v="29.88"/>
    <n v="0"/>
    <n v="515.46"/>
    <n v="2306.48"/>
    <x v="0"/>
    <x v="0"/>
    <x v="0"/>
  </r>
  <r>
    <s v="4825-FUREZ"/>
    <x v="1"/>
    <x v="42"/>
    <x v="1"/>
    <s v="Yes"/>
    <n v="0"/>
    <s v="San Jose"/>
    <n v="95148"/>
    <n v="37.339533000000003"/>
    <n v="-121.777179"/>
    <n v="10"/>
    <x v="71"/>
    <x v="2"/>
    <s v="None"/>
    <s v="Yes"/>
    <n v="45.75"/>
    <s v="No"/>
    <s v="No"/>
    <x v="3"/>
    <x v="16"/>
    <x v="2"/>
    <x v="2"/>
    <x v="2"/>
    <x v="2"/>
    <x v="2"/>
    <x v="2"/>
    <x v="2"/>
    <x v="2"/>
    <x v="2"/>
    <s v="No"/>
    <x v="1"/>
    <x v="364"/>
    <n v="835.5"/>
    <n v="0"/>
    <n v="0"/>
    <n v="1921.5"/>
    <n v="2757"/>
    <x v="0"/>
    <x v="0"/>
    <x v="0"/>
  </r>
  <r>
    <s v="4825-XJGDM"/>
    <x v="0"/>
    <x v="40"/>
    <x v="2"/>
    <s v="No"/>
    <n v="0"/>
    <s v="Mccloud"/>
    <n v="96057"/>
    <n v="41.251322000000002"/>
    <n v="-122.105209"/>
    <n v="0"/>
    <x v="48"/>
    <x v="2"/>
    <s v="Offer B"/>
    <s v="No"/>
    <n v="0"/>
    <s v="N/A"/>
    <s v="Yes"/>
    <x v="2"/>
    <x v="34"/>
    <x v="1"/>
    <x v="0"/>
    <x v="1"/>
    <x v="0"/>
    <x v="1"/>
    <x v="0"/>
    <x v="0"/>
    <x v="0"/>
    <x v="0"/>
    <s v="No"/>
    <x v="0"/>
    <x v="1268"/>
    <n v="2696.55"/>
    <n v="0"/>
    <n v="0"/>
    <n v="0"/>
    <n v="2696.55"/>
    <x v="0"/>
    <x v="0"/>
    <x v="0"/>
  </r>
  <r>
    <s v="4826-DXMUP"/>
    <x v="1"/>
    <x v="5"/>
    <x v="4"/>
    <s v="No"/>
    <n v="2"/>
    <s v="Mountain View"/>
    <n v="94041"/>
    <n v="37.388348999999998"/>
    <n v="-122.075299"/>
    <n v="0"/>
    <x v="33"/>
    <x v="1"/>
    <s v="None"/>
    <s v="Yes"/>
    <n v="10.11"/>
    <s v="No"/>
    <s v="Yes"/>
    <x v="2"/>
    <x v="5"/>
    <x v="0"/>
    <x v="1"/>
    <x v="0"/>
    <x v="0"/>
    <x v="0"/>
    <x v="1"/>
    <x v="1"/>
    <x v="0"/>
    <x v="0"/>
    <s v="Yes"/>
    <x v="0"/>
    <x v="17"/>
    <n v="2495.15"/>
    <n v="0"/>
    <n v="0"/>
    <n v="353.85"/>
    <n v="2849"/>
    <x v="0"/>
    <x v="0"/>
    <x v="0"/>
  </r>
  <r>
    <s v="4826-TZEVA"/>
    <x v="0"/>
    <x v="2"/>
    <x v="2"/>
    <s v="No"/>
    <n v="0"/>
    <s v="O Neals"/>
    <n v="93645"/>
    <n v="37.140104000000001"/>
    <n v="-119.65709200000001"/>
    <n v="0"/>
    <x v="36"/>
    <x v="2"/>
    <s v="Offer B"/>
    <s v="Yes"/>
    <n v="18.57"/>
    <s v="No"/>
    <s v="Yes"/>
    <x v="1"/>
    <x v="26"/>
    <x v="0"/>
    <x v="0"/>
    <x v="0"/>
    <x v="1"/>
    <x v="1"/>
    <x v="0"/>
    <x v="0"/>
    <x v="0"/>
    <x v="1"/>
    <s v="No"/>
    <x v="0"/>
    <x v="1003"/>
    <n v="2971.7"/>
    <n v="0"/>
    <n v="0"/>
    <n v="742.8"/>
    <n v="3714.5"/>
    <x v="0"/>
    <x v="0"/>
    <x v="0"/>
  </r>
  <r>
    <s v="4826-XTSOH"/>
    <x v="1"/>
    <x v="36"/>
    <x v="5"/>
    <s v="Yes"/>
    <n v="0"/>
    <s v="Moss Landing"/>
    <n v="95039"/>
    <n v="36.863303000000002"/>
    <n v="-121.781632"/>
    <n v="0"/>
    <x v="13"/>
    <x v="0"/>
    <s v="None"/>
    <s v="Yes"/>
    <n v="38.78"/>
    <s v="Yes"/>
    <s v="Yes"/>
    <x v="1"/>
    <x v="21"/>
    <x v="0"/>
    <x v="1"/>
    <x v="0"/>
    <x v="1"/>
    <x v="0"/>
    <x v="0"/>
    <x v="0"/>
    <x v="0"/>
    <x v="1"/>
    <s v="Yes"/>
    <x v="1"/>
    <x v="372"/>
    <n v="86.05"/>
    <n v="0"/>
    <n v="0"/>
    <n v="38.78"/>
    <n v="124.83"/>
    <x v="1"/>
    <x v="1"/>
    <x v="1"/>
  </r>
  <r>
    <s v="4827-DPADN"/>
    <x v="0"/>
    <x v="24"/>
    <x v="4"/>
    <s v="Yes"/>
    <n v="3"/>
    <s v="Los Angeles"/>
    <n v="90032"/>
    <n v="34.078820999999998"/>
    <n v="-118.177576"/>
    <n v="3"/>
    <x v="9"/>
    <x v="2"/>
    <s v="None"/>
    <s v="Yes"/>
    <n v="24.48"/>
    <s v="Yes"/>
    <s v="Yes"/>
    <x v="0"/>
    <x v="24"/>
    <x v="1"/>
    <x v="1"/>
    <x v="1"/>
    <x v="0"/>
    <x v="0"/>
    <x v="1"/>
    <x v="1"/>
    <x v="1"/>
    <x v="2"/>
    <s v="Yes"/>
    <x v="1"/>
    <x v="315"/>
    <n v="6042.7"/>
    <n v="0"/>
    <n v="80"/>
    <n v="1762.56"/>
    <n v="7885.26"/>
    <x v="0"/>
    <x v="0"/>
    <x v="0"/>
  </r>
  <r>
    <s v="4827-LTQRJ"/>
    <x v="0"/>
    <x v="57"/>
    <x v="3"/>
    <s v="Yes"/>
    <n v="2"/>
    <s v="Shasta"/>
    <n v="96087"/>
    <n v="40.617614000000003"/>
    <n v="-122.512861"/>
    <n v="1"/>
    <x v="22"/>
    <x v="2"/>
    <s v="None"/>
    <s v="Yes"/>
    <n v="44.38"/>
    <s v="Yes"/>
    <s v="Yes"/>
    <x v="1"/>
    <x v="29"/>
    <x v="1"/>
    <x v="0"/>
    <x v="0"/>
    <x v="0"/>
    <x v="0"/>
    <x v="1"/>
    <x v="0"/>
    <x v="0"/>
    <x v="0"/>
    <s v="Yes"/>
    <x v="0"/>
    <x v="599"/>
    <n v="7210.85"/>
    <n v="0"/>
    <n v="0"/>
    <n v="2929.08"/>
    <n v="10139.93"/>
    <x v="0"/>
    <x v="0"/>
    <x v="0"/>
  </r>
  <r>
    <s v="4827-USJHP"/>
    <x v="1"/>
    <x v="45"/>
    <x v="1"/>
    <s v="No"/>
    <n v="0"/>
    <s v="Glendale"/>
    <n v="91208"/>
    <n v="34.195385999999999"/>
    <n v="-118.238508"/>
    <n v="0"/>
    <x v="24"/>
    <x v="1"/>
    <s v="Offer D"/>
    <s v="Yes"/>
    <n v="3.94"/>
    <s v="No"/>
    <s v="Yes"/>
    <x v="2"/>
    <x v="30"/>
    <x v="0"/>
    <x v="0"/>
    <x v="0"/>
    <x v="1"/>
    <x v="1"/>
    <x v="0"/>
    <x v="0"/>
    <x v="0"/>
    <x v="1"/>
    <s v="Yes"/>
    <x v="0"/>
    <x v="1269"/>
    <n v="1023.85"/>
    <n v="0"/>
    <n v="0"/>
    <n v="78.8"/>
    <n v="1102.6500000000001"/>
    <x v="0"/>
    <x v="0"/>
    <x v="0"/>
  </r>
  <r>
    <s v="4828-FAZPK"/>
    <x v="0"/>
    <x v="18"/>
    <x v="0"/>
    <s v="Yes"/>
    <n v="2"/>
    <s v="Inglewood"/>
    <n v="90301"/>
    <n v="33.956445000000002"/>
    <n v="-118.358634"/>
    <n v="1"/>
    <x v="43"/>
    <x v="1"/>
    <s v="Offer D"/>
    <s v="Yes"/>
    <n v="49.85"/>
    <s v="Yes"/>
    <s v="Yes"/>
    <x v="1"/>
    <x v="24"/>
    <x v="0"/>
    <x v="0"/>
    <x v="0"/>
    <x v="1"/>
    <x v="1"/>
    <x v="0"/>
    <x v="0"/>
    <x v="0"/>
    <x v="1"/>
    <s v="Yes"/>
    <x v="0"/>
    <x v="568"/>
    <n v="1267.95"/>
    <n v="0"/>
    <n v="0"/>
    <n v="797.6"/>
    <n v="2065.5500000000002"/>
    <x v="0"/>
    <x v="0"/>
    <x v="0"/>
  </r>
  <r>
    <s v="4829-AUOAX"/>
    <x v="0"/>
    <x v="30"/>
    <x v="2"/>
    <s v="No"/>
    <n v="0"/>
    <s v="Los Angeles"/>
    <n v="90014"/>
    <n v="34.043143999999998"/>
    <n v="-118.251977"/>
    <n v="0"/>
    <x v="56"/>
    <x v="2"/>
    <s v="None"/>
    <s v="Yes"/>
    <n v="6.18"/>
    <s v="Yes"/>
    <s v="Yes"/>
    <x v="0"/>
    <x v="34"/>
    <x v="0"/>
    <x v="1"/>
    <x v="0"/>
    <x v="1"/>
    <x v="0"/>
    <x v="1"/>
    <x v="1"/>
    <x v="1"/>
    <x v="1"/>
    <s v="No"/>
    <x v="1"/>
    <x v="1270"/>
    <n v="4399.5"/>
    <n v="0"/>
    <n v="80"/>
    <n v="284.27999999999997"/>
    <n v="4763.78"/>
    <x v="1"/>
    <x v="4"/>
    <x v="19"/>
  </r>
  <r>
    <s v="4829-ZLJTK"/>
    <x v="0"/>
    <x v="53"/>
    <x v="3"/>
    <s v="Yes"/>
    <n v="0"/>
    <s v="Penngrove"/>
    <n v="94951"/>
    <n v="38.325598999999997"/>
    <n v="-122.642352"/>
    <n v="5"/>
    <x v="9"/>
    <x v="2"/>
    <s v="Offer A"/>
    <s v="Yes"/>
    <n v="15.23"/>
    <s v="Yes"/>
    <s v="Yes"/>
    <x v="1"/>
    <x v="23"/>
    <x v="1"/>
    <x v="0"/>
    <x v="1"/>
    <x v="1"/>
    <x v="0"/>
    <x v="1"/>
    <x v="0"/>
    <x v="0"/>
    <x v="2"/>
    <s v="Yes"/>
    <x v="1"/>
    <x v="1271"/>
    <n v="8046.85"/>
    <n v="0"/>
    <n v="0"/>
    <n v="1096.56"/>
    <n v="9143.41"/>
    <x v="0"/>
    <x v="0"/>
    <x v="0"/>
  </r>
  <r>
    <s v="4830-FAXFM"/>
    <x v="1"/>
    <x v="47"/>
    <x v="5"/>
    <s v="No"/>
    <n v="2"/>
    <s v="Korbel"/>
    <n v="95550"/>
    <n v="40.766599999999997"/>
    <n v="-123.80458"/>
    <n v="0"/>
    <x v="53"/>
    <x v="1"/>
    <s v="Offer D"/>
    <s v="Yes"/>
    <n v="14.48"/>
    <s v="Yes"/>
    <s v="No"/>
    <x v="3"/>
    <x v="16"/>
    <x v="2"/>
    <x v="2"/>
    <x v="2"/>
    <x v="2"/>
    <x v="2"/>
    <x v="2"/>
    <x v="2"/>
    <x v="2"/>
    <x v="1"/>
    <s v="Yes"/>
    <x v="0"/>
    <x v="1176"/>
    <n v="439.2"/>
    <n v="0"/>
    <n v="0"/>
    <n v="275.12"/>
    <n v="714.32"/>
    <x v="0"/>
    <x v="0"/>
    <x v="0"/>
  </r>
  <r>
    <s v="4831-EOBFE"/>
    <x v="1"/>
    <x v="9"/>
    <x v="1"/>
    <s v="Yes"/>
    <n v="0"/>
    <s v="Mountain Ranch"/>
    <n v="95246"/>
    <n v="38.264262000000002"/>
    <n v="-120.51513300000001"/>
    <n v="1"/>
    <x v="31"/>
    <x v="1"/>
    <s v="None"/>
    <s v="Yes"/>
    <n v="40.49"/>
    <s v="No"/>
    <s v="Yes"/>
    <x v="1"/>
    <x v="26"/>
    <x v="1"/>
    <x v="1"/>
    <x v="0"/>
    <x v="1"/>
    <x v="0"/>
    <x v="1"/>
    <x v="1"/>
    <x v="0"/>
    <x v="1"/>
    <s v="No"/>
    <x v="0"/>
    <x v="77"/>
    <n v="2649.15"/>
    <n v="0"/>
    <n v="0"/>
    <n v="1174.21"/>
    <n v="3823.36"/>
    <x v="1"/>
    <x v="3"/>
    <x v="6"/>
  </r>
  <r>
    <s v="4832-VRBMR"/>
    <x v="1"/>
    <x v="61"/>
    <x v="5"/>
    <s v="Yes"/>
    <n v="0"/>
    <s v="Parker Dam"/>
    <n v="92267"/>
    <n v="34.273871999999997"/>
    <n v="-114.19290100000001"/>
    <n v="1"/>
    <x v="7"/>
    <x v="2"/>
    <s v="None"/>
    <s v="Yes"/>
    <n v="16.649999999999999"/>
    <s v="Yes"/>
    <s v="Yes"/>
    <x v="1"/>
    <x v="36"/>
    <x v="0"/>
    <x v="0"/>
    <x v="1"/>
    <x v="1"/>
    <x v="0"/>
    <x v="1"/>
    <x v="1"/>
    <x v="0"/>
    <x v="0"/>
    <s v="Yes"/>
    <x v="1"/>
    <x v="652"/>
    <n v="6792.45"/>
    <n v="0"/>
    <n v="0"/>
    <n v="1082.25"/>
    <n v="7874.7"/>
    <x v="0"/>
    <x v="0"/>
    <x v="0"/>
  </r>
  <r>
    <s v="4833-QTJNO"/>
    <x v="1"/>
    <x v="36"/>
    <x v="5"/>
    <s v="Yes"/>
    <n v="0"/>
    <s v="Coulterville"/>
    <n v="95311"/>
    <n v="37.722127"/>
    <n v="-120.110174"/>
    <n v="10"/>
    <x v="23"/>
    <x v="2"/>
    <s v="None"/>
    <s v="Yes"/>
    <n v="44.9"/>
    <s v="Yes"/>
    <s v="Yes"/>
    <x v="1"/>
    <x v="12"/>
    <x v="1"/>
    <x v="0"/>
    <x v="0"/>
    <x v="1"/>
    <x v="1"/>
    <x v="0"/>
    <x v="0"/>
    <x v="0"/>
    <x v="1"/>
    <s v="No"/>
    <x v="1"/>
    <x v="236"/>
    <n v="5588.8"/>
    <n v="0"/>
    <n v="0"/>
    <n v="3008.3"/>
    <n v="8597.1"/>
    <x v="0"/>
    <x v="0"/>
    <x v="0"/>
  </r>
  <r>
    <s v="4835-YSJMR"/>
    <x v="1"/>
    <x v="40"/>
    <x v="2"/>
    <s v="No"/>
    <n v="0"/>
    <s v="Ceres"/>
    <n v="95307"/>
    <n v="37.553469"/>
    <n v="-120.952825"/>
    <n v="0"/>
    <x v="35"/>
    <x v="2"/>
    <s v="Offer C"/>
    <s v="Yes"/>
    <n v="3.93"/>
    <s v="No"/>
    <s v="Yes"/>
    <x v="2"/>
    <x v="26"/>
    <x v="0"/>
    <x v="1"/>
    <x v="0"/>
    <x v="0"/>
    <x v="1"/>
    <x v="0"/>
    <x v="0"/>
    <x v="0"/>
    <x v="2"/>
    <s v="Yes"/>
    <x v="1"/>
    <x v="537"/>
    <n v="1971.15"/>
    <n v="0"/>
    <n v="0"/>
    <n v="153.27000000000001"/>
    <n v="2124.42"/>
    <x v="0"/>
    <x v="0"/>
    <x v="0"/>
  </r>
  <r>
    <s v="4836-WNFNO"/>
    <x v="0"/>
    <x v="52"/>
    <x v="2"/>
    <s v="Yes"/>
    <n v="0"/>
    <s v="Los Angeles"/>
    <n v="90032"/>
    <n v="34.078820999999998"/>
    <n v="-118.177576"/>
    <n v="7"/>
    <x v="9"/>
    <x v="2"/>
    <s v="None"/>
    <s v="Yes"/>
    <n v="39.979999999999997"/>
    <s v="Yes"/>
    <s v="No"/>
    <x v="3"/>
    <x v="16"/>
    <x v="2"/>
    <x v="2"/>
    <x v="2"/>
    <x v="2"/>
    <x v="2"/>
    <x v="2"/>
    <x v="2"/>
    <x v="2"/>
    <x v="2"/>
    <s v="No"/>
    <x v="0"/>
    <x v="508"/>
    <n v="1849.2"/>
    <n v="0"/>
    <n v="0"/>
    <n v="2878.56"/>
    <n v="4727.76"/>
    <x v="0"/>
    <x v="0"/>
    <x v="0"/>
  </r>
  <r>
    <s v="4837-PZTIC"/>
    <x v="0"/>
    <x v="33"/>
    <x v="2"/>
    <s v="No"/>
    <n v="0"/>
    <s v="Torrance"/>
    <n v="90504"/>
    <n v="33.867257000000002"/>
    <n v="-118.330794"/>
    <n v="0"/>
    <x v="54"/>
    <x v="2"/>
    <s v="Offer B"/>
    <s v="No"/>
    <n v="0"/>
    <s v="N/A"/>
    <s v="Yes"/>
    <x v="0"/>
    <x v="21"/>
    <x v="1"/>
    <x v="1"/>
    <x v="1"/>
    <x v="0"/>
    <x v="1"/>
    <x v="0"/>
    <x v="0"/>
    <x v="0"/>
    <x v="2"/>
    <s v="No"/>
    <x v="0"/>
    <x v="1272"/>
    <n v="1875.25"/>
    <n v="0"/>
    <n v="0"/>
    <n v="0"/>
    <n v="1875.25"/>
    <x v="0"/>
    <x v="0"/>
    <x v="0"/>
  </r>
  <r>
    <s v="4837-QUSFT"/>
    <x v="0"/>
    <x v="34"/>
    <x v="0"/>
    <s v="Yes"/>
    <n v="0"/>
    <s v="Oakley"/>
    <n v="94561"/>
    <n v="37.999406"/>
    <n v="-121.686241"/>
    <n v="8"/>
    <x v="7"/>
    <x v="2"/>
    <s v="Offer B"/>
    <s v="Yes"/>
    <n v="36.619999999999997"/>
    <s v="Yes"/>
    <s v="Yes"/>
    <x v="1"/>
    <x v="35"/>
    <x v="1"/>
    <x v="0"/>
    <x v="0"/>
    <x v="0"/>
    <x v="0"/>
    <x v="0"/>
    <x v="0"/>
    <x v="0"/>
    <x v="0"/>
    <s v="Yes"/>
    <x v="1"/>
    <x v="323"/>
    <n v="6643.5"/>
    <n v="0"/>
    <n v="0"/>
    <n v="2380.3000000000002"/>
    <n v="9023.7999999999993"/>
    <x v="0"/>
    <x v="0"/>
    <x v="0"/>
  </r>
  <r>
    <s v="4840-ORQXB"/>
    <x v="0"/>
    <x v="6"/>
    <x v="5"/>
    <s v="No"/>
    <n v="0"/>
    <s v="Sierra Madre"/>
    <n v="91024"/>
    <n v="34.168686000000001"/>
    <n v="-118.05750500000001"/>
    <n v="0"/>
    <x v="11"/>
    <x v="2"/>
    <s v="None"/>
    <s v="Yes"/>
    <n v="27.64"/>
    <s v="Yes"/>
    <s v="Yes"/>
    <x v="1"/>
    <x v="7"/>
    <x v="0"/>
    <x v="0"/>
    <x v="1"/>
    <x v="1"/>
    <x v="0"/>
    <x v="1"/>
    <x v="0"/>
    <x v="0"/>
    <x v="2"/>
    <s v="No"/>
    <x v="1"/>
    <x v="1244"/>
    <n v="5841.35"/>
    <n v="36.520000000000003"/>
    <n v="0"/>
    <n v="1547.84"/>
    <n v="7352.67"/>
    <x v="0"/>
    <x v="0"/>
    <x v="0"/>
  </r>
  <r>
    <s v="4844-JJWUY"/>
    <x v="0"/>
    <x v="61"/>
    <x v="5"/>
    <s v="No"/>
    <n v="0"/>
    <s v="San Francisco"/>
    <n v="94121"/>
    <n v="37.776718000000002"/>
    <n v="-122.49578099999999"/>
    <n v="0"/>
    <x v="13"/>
    <x v="0"/>
    <s v="Offer E"/>
    <s v="Yes"/>
    <n v="28.82"/>
    <s v="No"/>
    <s v="Yes"/>
    <x v="1"/>
    <x v="13"/>
    <x v="0"/>
    <x v="0"/>
    <x v="0"/>
    <x v="1"/>
    <x v="1"/>
    <x v="1"/>
    <x v="1"/>
    <x v="0"/>
    <x v="1"/>
    <s v="Yes"/>
    <x v="1"/>
    <x v="1273"/>
    <n v="86"/>
    <n v="0"/>
    <n v="0"/>
    <n v="28.82"/>
    <n v="114.82"/>
    <x v="1"/>
    <x v="1"/>
    <x v="5"/>
  </r>
  <r>
    <s v="4846-WHAFZ"/>
    <x v="0"/>
    <x v="53"/>
    <x v="3"/>
    <s v="Yes"/>
    <n v="1"/>
    <s v="Whittier"/>
    <n v="90602"/>
    <n v="33.972118999999999"/>
    <n v="-118.020188"/>
    <n v="1"/>
    <x v="20"/>
    <x v="2"/>
    <s v="Offer C"/>
    <s v="Yes"/>
    <n v="6.33"/>
    <s v="Yes"/>
    <s v="Yes"/>
    <x v="1"/>
    <x v="6"/>
    <x v="0"/>
    <x v="1"/>
    <x v="0"/>
    <x v="1"/>
    <x v="1"/>
    <x v="0"/>
    <x v="0"/>
    <x v="0"/>
    <x v="1"/>
    <s v="Yes"/>
    <x v="1"/>
    <x v="346"/>
    <n v="2868.15"/>
    <n v="0"/>
    <n v="0"/>
    <n v="234.21"/>
    <n v="3102.36"/>
    <x v="1"/>
    <x v="4"/>
    <x v="19"/>
  </r>
  <r>
    <s v="4847-QNOKA"/>
    <x v="0"/>
    <x v="18"/>
    <x v="0"/>
    <s v="No"/>
    <n v="0"/>
    <s v="Modesto"/>
    <n v="95355"/>
    <n v="37.672905999999998"/>
    <n v="-120.946594"/>
    <n v="0"/>
    <x v="13"/>
    <x v="0"/>
    <s v="Offer E"/>
    <s v="Yes"/>
    <n v="41.78"/>
    <s v="No"/>
    <s v="Yes"/>
    <x v="2"/>
    <x v="9"/>
    <x v="0"/>
    <x v="1"/>
    <x v="0"/>
    <x v="1"/>
    <x v="1"/>
    <x v="0"/>
    <x v="0"/>
    <x v="0"/>
    <x v="1"/>
    <s v="Yes"/>
    <x v="1"/>
    <x v="1274"/>
    <n v="44.9"/>
    <n v="0"/>
    <n v="0"/>
    <n v="41.78"/>
    <n v="86.68"/>
    <x v="1"/>
    <x v="2"/>
    <x v="17"/>
  </r>
  <r>
    <s v="4847-TAJYI"/>
    <x v="0"/>
    <x v="49"/>
    <x v="3"/>
    <s v="No"/>
    <n v="0"/>
    <s v="Chula Vista"/>
    <n v="91911"/>
    <n v="32.607964000000003"/>
    <n v="-117.059459"/>
    <n v="0"/>
    <x v="38"/>
    <x v="0"/>
    <s v="Offer E"/>
    <s v="Yes"/>
    <n v="8.06"/>
    <s v="No"/>
    <s v="Yes"/>
    <x v="1"/>
    <x v="10"/>
    <x v="0"/>
    <x v="1"/>
    <x v="0"/>
    <x v="1"/>
    <x v="0"/>
    <x v="1"/>
    <x v="0"/>
    <x v="0"/>
    <x v="0"/>
    <s v="Yes"/>
    <x v="1"/>
    <x v="1200"/>
    <n v="567.79999999999995"/>
    <n v="0"/>
    <n v="0"/>
    <n v="48.36"/>
    <n v="616.16"/>
    <x v="0"/>
    <x v="0"/>
    <x v="0"/>
  </r>
  <r>
    <s v="4849-PYRLQ"/>
    <x v="0"/>
    <x v="53"/>
    <x v="3"/>
    <s v="No"/>
    <n v="0"/>
    <s v="Fremont"/>
    <n v="94536"/>
    <n v="37.572273000000003"/>
    <n v="-121.964583"/>
    <n v="0"/>
    <x v="11"/>
    <x v="2"/>
    <s v="None"/>
    <s v="Yes"/>
    <n v="37.299999999999997"/>
    <s v="Yes"/>
    <s v="Yes"/>
    <x v="2"/>
    <x v="34"/>
    <x v="1"/>
    <x v="1"/>
    <x v="1"/>
    <x v="0"/>
    <x v="1"/>
    <x v="1"/>
    <x v="0"/>
    <x v="0"/>
    <x v="2"/>
    <s v="No"/>
    <x v="1"/>
    <x v="1275"/>
    <n v="4054.2"/>
    <n v="17.16"/>
    <n v="0"/>
    <n v="2088.8000000000002"/>
    <n v="6125.84"/>
    <x v="0"/>
    <x v="0"/>
    <x v="0"/>
  </r>
  <r>
    <s v="4851-BQDNX"/>
    <x v="1"/>
    <x v="52"/>
    <x v="2"/>
    <s v="Yes"/>
    <n v="1"/>
    <s v="Oxnard"/>
    <n v="93035"/>
    <n v="34.184539999999998"/>
    <n v="-119.224666"/>
    <n v="5"/>
    <x v="36"/>
    <x v="2"/>
    <s v="None"/>
    <s v="Yes"/>
    <n v="14.41"/>
    <s v="No"/>
    <s v="Yes"/>
    <x v="1"/>
    <x v="13"/>
    <x v="0"/>
    <x v="1"/>
    <x v="1"/>
    <x v="1"/>
    <x v="0"/>
    <x v="0"/>
    <x v="0"/>
    <x v="0"/>
    <x v="0"/>
    <s v="Yes"/>
    <x v="1"/>
    <x v="522"/>
    <n v="3355.65"/>
    <n v="38.15"/>
    <n v="0"/>
    <n v="576.4"/>
    <n v="3893.9"/>
    <x v="0"/>
    <x v="0"/>
    <x v="0"/>
  </r>
  <r>
    <s v="4853-OITSN"/>
    <x v="1"/>
    <x v="25"/>
    <x v="0"/>
    <s v="Yes"/>
    <n v="0"/>
    <s v="Oakland"/>
    <n v="94606"/>
    <n v="37.792489000000003"/>
    <n v="-122.244314"/>
    <n v="8"/>
    <x v="10"/>
    <x v="0"/>
    <s v="Offer E"/>
    <s v="Yes"/>
    <n v="15.74"/>
    <s v="Yes"/>
    <s v="Yes"/>
    <x v="1"/>
    <x v="29"/>
    <x v="1"/>
    <x v="1"/>
    <x v="0"/>
    <x v="1"/>
    <x v="1"/>
    <x v="1"/>
    <x v="1"/>
    <x v="0"/>
    <x v="1"/>
    <s v="Yes"/>
    <x v="1"/>
    <x v="735"/>
    <n v="413.25"/>
    <n v="0"/>
    <n v="0"/>
    <n v="78.7"/>
    <n v="491.95"/>
    <x v="0"/>
    <x v="0"/>
    <x v="0"/>
  </r>
  <r>
    <s v="4853-RULSV"/>
    <x v="1"/>
    <x v="11"/>
    <x v="4"/>
    <s v="No"/>
    <n v="0"/>
    <s v="Miramonte"/>
    <n v="93641"/>
    <n v="36.696759"/>
    <n v="-119.024051"/>
    <n v="0"/>
    <x v="40"/>
    <x v="2"/>
    <s v="Offer A"/>
    <s v="Yes"/>
    <n v="12.19"/>
    <s v="Yes"/>
    <s v="Yes"/>
    <x v="1"/>
    <x v="45"/>
    <x v="1"/>
    <x v="1"/>
    <x v="0"/>
    <x v="0"/>
    <x v="0"/>
    <x v="1"/>
    <x v="1"/>
    <x v="0"/>
    <x v="2"/>
    <s v="Yes"/>
    <x v="0"/>
    <x v="851"/>
    <n v="7250.15"/>
    <n v="0"/>
    <n v="0"/>
    <n v="853.3"/>
    <n v="8103.45"/>
    <x v="1"/>
    <x v="5"/>
    <x v="8"/>
  </r>
  <r>
    <s v="4854-CIDCF"/>
    <x v="0"/>
    <x v="58"/>
    <x v="3"/>
    <s v="No"/>
    <n v="0"/>
    <s v="Los Angeles"/>
    <n v="90065"/>
    <n v="34.108832999999997"/>
    <n v="-118.229715"/>
    <n v="0"/>
    <x v="3"/>
    <x v="0"/>
    <s v="None"/>
    <s v="Yes"/>
    <n v="46.65"/>
    <s v="No"/>
    <s v="Yes"/>
    <x v="1"/>
    <x v="32"/>
    <x v="0"/>
    <x v="1"/>
    <x v="1"/>
    <x v="1"/>
    <x v="1"/>
    <x v="0"/>
    <x v="0"/>
    <x v="0"/>
    <x v="2"/>
    <s v="No"/>
    <x v="1"/>
    <x v="73"/>
    <n v="196.4"/>
    <n v="0"/>
    <n v="0"/>
    <n v="139.94999999999999"/>
    <n v="336.35"/>
    <x v="2"/>
    <x v="0"/>
    <x v="0"/>
  </r>
  <r>
    <s v="4854-SSLTN"/>
    <x v="1"/>
    <x v="42"/>
    <x v="1"/>
    <s v="Yes"/>
    <n v="4"/>
    <s v="Torrance"/>
    <n v="90502"/>
    <n v="33.833181000000003"/>
    <n v="-118.292062"/>
    <n v="8"/>
    <x v="29"/>
    <x v="0"/>
    <s v="Offer E"/>
    <s v="Yes"/>
    <n v="42.55"/>
    <s v="No"/>
    <s v="Yes"/>
    <x v="2"/>
    <x v="25"/>
    <x v="1"/>
    <x v="0"/>
    <x v="0"/>
    <x v="0"/>
    <x v="1"/>
    <x v="0"/>
    <x v="0"/>
    <x v="0"/>
    <x v="2"/>
    <s v="No"/>
    <x v="2"/>
    <x v="571"/>
    <n v="130.5"/>
    <n v="0"/>
    <n v="0"/>
    <n v="85.1"/>
    <n v="215.6"/>
    <x v="2"/>
    <x v="0"/>
    <x v="0"/>
  </r>
  <r>
    <s v="4855-SNKMY"/>
    <x v="0"/>
    <x v="26"/>
    <x v="0"/>
    <s v="No"/>
    <n v="0"/>
    <s v="Los Angeles"/>
    <n v="90024"/>
    <n v="34.066302999999998"/>
    <n v="-118.435479"/>
    <n v="0"/>
    <x v="13"/>
    <x v="0"/>
    <s v="Offer E"/>
    <s v="Yes"/>
    <n v="4.41"/>
    <s v="No"/>
    <s v="Yes"/>
    <x v="2"/>
    <x v="2"/>
    <x v="0"/>
    <x v="1"/>
    <x v="0"/>
    <x v="1"/>
    <x v="1"/>
    <x v="0"/>
    <x v="0"/>
    <x v="0"/>
    <x v="1"/>
    <s v="Yes"/>
    <x v="1"/>
    <x v="1276"/>
    <n v="44.1"/>
    <n v="0"/>
    <n v="0"/>
    <n v="4.41"/>
    <n v="48.51"/>
    <x v="1"/>
    <x v="1"/>
    <x v="5"/>
  </r>
  <r>
    <s v="4859-ZSRDZ"/>
    <x v="0"/>
    <x v="12"/>
    <x v="2"/>
    <s v="Yes"/>
    <n v="0"/>
    <s v="Vacaville"/>
    <n v="95687"/>
    <n v="38.333132999999997"/>
    <n v="-121.920151"/>
    <n v="1"/>
    <x v="42"/>
    <x v="2"/>
    <s v="Offer B"/>
    <s v="No"/>
    <n v="0"/>
    <s v="N/A"/>
    <s v="Yes"/>
    <x v="0"/>
    <x v="4"/>
    <x v="0"/>
    <x v="1"/>
    <x v="1"/>
    <x v="0"/>
    <x v="0"/>
    <x v="1"/>
    <x v="1"/>
    <x v="0"/>
    <x v="2"/>
    <s v="Yes"/>
    <x v="0"/>
    <x v="1074"/>
    <n v="3166.9"/>
    <n v="0"/>
    <n v="0"/>
    <n v="0"/>
    <n v="3166.9"/>
    <x v="0"/>
    <x v="0"/>
    <x v="0"/>
  </r>
  <r>
    <s v="4860-IJUDE"/>
    <x v="1"/>
    <x v="20"/>
    <x v="0"/>
    <s v="No"/>
    <n v="0"/>
    <s v="Ripon"/>
    <n v="95366"/>
    <n v="37.750777999999997"/>
    <n v="-121.13238"/>
    <n v="0"/>
    <x v="2"/>
    <x v="1"/>
    <s v="None"/>
    <s v="Yes"/>
    <n v="30.06"/>
    <s v="No"/>
    <s v="Yes"/>
    <x v="1"/>
    <x v="36"/>
    <x v="1"/>
    <x v="1"/>
    <x v="0"/>
    <x v="1"/>
    <x v="1"/>
    <x v="0"/>
    <x v="0"/>
    <x v="0"/>
    <x v="1"/>
    <s v="Yes"/>
    <x v="0"/>
    <x v="1017"/>
    <n v="956.65"/>
    <n v="0"/>
    <n v="0"/>
    <n v="390.78"/>
    <n v="1347.43"/>
    <x v="0"/>
    <x v="0"/>
    <x v="0"/>
  </r>
  <r>
    <s v="4860-YZGZM"/>
    <x v="1"/>
    <x v="60"/>
    <x v="4"/>
    <s v="No"/>
    <n v="0"/>
    <s v="San Jose"/>
    <n v="95128"/>
    <n v="37.316146000000003"/>
    <n v="-121.936285"/>
    <n v="0"/>
    <x v="46"/>
    <x v="0"/>
    <s v="None"/>
    <s v="Yes"/>
    <n v="39.39"/>
    <s v="No"/>
    <s v="No"/>
    <x v="3"/>
    <x v="16"/>
    <x v="2"/>
    <x v="2"/>
    <x v="2"/>
    <x v="2"/>
    <x v="2"/>
    <x v="2"/>
    <x v="2"/>
    <x v="2"/>
    <x v="1"/>
    <s v="No"/>
    <x v="1"/>
    <x v="220"/>
    <n v="185.4"/>
    <n v="0"/>
    <n v="0"/>
    <n v="393.9"/>
    <n v="579.29999999999995"/>
    <x v="0"/>
    <x v="0"/>
    <x v="0"/>
  </r>
  <r>
    <s v="4868-AADLV"/>
    <x v="1"/>
    <x v="49"/>
    <x v="3"/>
    <s v="Yes"/>
    <n v="2"/>
    <s v="Durham"/>
    <n v="95938"/>
    <n v="39.607830999999997"/>
    <n v="-121.777959"/>
    <n v="0"/>
    <x v="22"/>
    <x v="2"/>
    <s v="None"/>
    <s v="Yes"/>
    <n v="3.27"/>
    <s v="Yes"/>
    <s v="Yes"/>
    <x v="1"/>
    <x v="1"/>
    <x v="1"/>
    <x v="0"/>
    <x v="1"/>
    <x v="0"/>
    <x v="0"/>
    <x v="1"/>
    <x v="0"/>
    <x v="0"/>
    <x v="0"/>
    <s v="Yes"/>
    <x v="1"/>
    <x v="1215"/>
    <n v="7862.25"/>
    <n v="0"/>
    <n v="0"/>
    <n v="215.82"/>
    <n v="8078.07"/>
    <x v="0"/>
    <x v="0"/>
    <x v="0"/>
  </r>
  <r>
    <s v="4869-EPIUS"/>
    <x v="1"/>
    <x v="0"/>
    <x v="0"/>
    <s v="Yes"/>
    <n v="0"/>
    <s v="San Rafael"/>
    <n v="94901"/>
    <n v="37.972662"/>
    <n v="-122.491452"/>
    <n v="3"/>
    <x v="11"/>
    <x v="2"/>
    <s v="None"/>
    <s v="Yes"/>
    <n v="46.18"/>
    <s v="No"/>
    <s v="Yes"/>
    <x v="1"/>
    <x v="40"/>
    <x v="0"/>
    <x v="1"/>
    <x v="0"/>
    <x v="1"/>
    <x v="1"/>
    <x v="1"/>
    <x v="1"/>
    <x v="0"/>
    <x v="0"/>
    <s v="Yes"/>
    <x v="1"/>
    <x v="1277"/>
    <n v="4557.5"/>
    <n v="0"/>
    <n v="0"/>
    <n v="2586.08"/>
    <n v="7143.58"/>
    <x v="0"/>
    <x v="0"/>
    <x v="0"/>
  </r>
  <r>
    <s v="4871-JTKJF"/>
    <x v="0"/>
    <x v="57"/>
    <x v="3"/>
    <s v="No"/>
    <n v="0"/>
    <s v="Selma"/>
    <n v="93662"/>
    <n v="36.545321999999999"/>
    <n v="-119.642281"/>
    <n v="0"/>
    <x v="13"/>
    <x v="0"/>
    <s v="None"/>
    <s v="Yes"/>
    <n v="31.13"/>
    <s v="No"/>
    <s v="Yes"/>
    <x v="1"/>
    <x v="36"/>
    <x v="0"/>
    <x v="1"/>
    <x v="0"/>
    <x v="1"/>
    <x v="1"/>
    <x v="0"/>
    <x v="0"/>
    <x v="0"/>
    <x v="1"/>
    <s v="Yes"/>
    <x v="1"/>
    <x v="125"/>
    <n v="69.650000000000006"/>
    <n v="0"/>
    <n v="0"/>
    <n v="31.13"/>
    <n v="100.78"/>
    <x v="1"/>
    <x v="5"/>
    <x v="8"/>
  </r>
  <r>
    <s v="4872-JCVCA"/>
    <x v="0"/>
    <x v="56"/>
    <x v="1"/>
    <s v="Yes"/>
    <n v="0"/>
    <s v="Desert Hot Springs"/>
    <n v="92241"/>
    <n v="33.832799000000001"/>
    <n v="-116.250973"/>
    <n v="1"/>
    <x v="4"/>
    <x v="2"/>
    <s v="Offer A"/>
    <s v="No"/>
    <n v="0"/>
    <s v="N/A"/>
    <s v="Yes"/>
    <x v="2"/>
    <x v="0"/>
    <x v="1"/>
    <x v="0"/>
    <x v="1"/>
    <x v="0"/>
    <x v="1"/>
    <x v="0"/>
    <x v="0"/>
    <x v="0"/>
    <x v="2"/>
    <s v="Yes"/>
    <x v="1"/>
    <x v="1278"/>
    <n v="3377.8"/>
    <n v="0"/>
    <n v="0"/>
    <n v="0"/>
    <n v="3377.8"/>
    <x v="0"/>
    <x v="0"/>
    <x v="0"/>
  </r>
  <r>
    <s v="4872-VXRIL"/>
    <x v="1"/>
    <x v="19"/>
    <x v="4"/>
    <s v="No"/>
    <n v="0"/>
    <s v="Lancaster"/>
    <n v="93536"/>
    <n v="34.741405999999998"/>
    <n v="-118.38111000000001"/>
    <n v="0"/>
    <x v="11"/>
    <x v="2"/>
    <s v="Offer B"/>
    <s v="Yes"/>
    <n v="48.32"/>
    <s v="Yes"/>
    <s v="Yes"/>
    <x v="2"/>
    <x v="9"/>
    <x v="1"/>
    <x v="0"/>
    <x v="0"/>
    <x v="0"/>
    <x v="1"/>
    <x v="0"/>
    <x v="0"/>
    <x v="0"/>
    <x v="0"/>
    <s v="Yes"/>
    <x v="1"/>
    <x v="1145"/>
    <n v="3665.55"/>
    <n v="0"/>
    <n v="0"/>
    <n v="2705.92"/>
    <n v="6371.47"/>
    <x v="0"/>
    <x v="0"/>
    <x v="0"/>
  </r>
  <r>
    <s v="4873-ILOLJ"/>
    <x v="1"/>
    <x v="22"/>
    <x v="5"/>
    <s v="No"/>
    <n v="0"/>
    <s v="Sunol"/>
    <n v="94586"/>
    <n v="37.587494"/>
    <n v="-121.86285599999999"/>
    <n v="0"/>
    <x v="52"/>
    <x v="1"/>
    <s v="None"/>
    <s v="Yes"/>
    <n v="32.49"/>
    <s v="No"/>
    <s v="Yes"/>
    <x v="1"/>
    <x v="21"/>
    <x v="0"/>
    <x v="1"/>
    <x v="0"/>
    <x v="1"/>
    <x v="0"/>
    <x v="1"/>
    <x v="1"/>
    <x v="0"/>
    <x v="1"/>
    <s v="Yes"/>
    <x v="1"/>
    <x v="85"/>
    <n v="2238.5"/>
    <n v="0"/>
    <n v="0"/>
    <n v="779.76"/>
    <n v="3018.26"/>
    <x v="1"/>
    <x v="1"/>
    <x v="1"/>
  </r>
  <r>
    <s v="4877-EVATK"/>
    <x v="1"/>
    <x v="18"/>
    <x v="0"/>
    <s v="No"/>
    <n v="0"/>
    <s v="Elk"/>
    <n v="95432"/>
    <n v="39.108252"/>
    <n v="-123.645121"/>
    <n v="0"/>
    <x v="13"/>
    <x v="0"/>
    <s v="None"/>
    <s v="Yes"/>
    <n v="46.77"/>
    <s v="No"/>
    <s v="No"/>
    <x v="3"/>
    <x v="16"/>
    <x v="2"/>
    <x v="2"/>
    <x v="2"/>
    <x v="2"/>
    <x v="2"/>
    <x v="2"/>
    <x v="2"/>
    <x v="2"/>
    <x v="1"/>
    <s v="No"/>
    <x v="2"/>
    <x v="220"/>
    <n v="20"/>
    <n v="0"/>
    <n v="0"/>
    <n v="46.77"/>
    <n v="66.77"/>
    <x v="1"/>
    <x v="5"/>
    <x v="8"/>
  </r>
  <r>
    <s v="4877-TSOFF"/>
    <x v="0"/>
    <x v="51"/>
    <x v="1"/>
    <s v="Yes"/>
    <n v="3"/>
    <s v="Morongo Valley"/>
    <n v="92256"/>
    <n v="34.097862999999997"/>
    <n v="-116.594561"/>
    <n v="7"/>
    <x v="17"/>
    <x v="2"/>
    <s v="Offer B"/>
    <s v="Yes"/>
    <n v="16.16"/>
    <s v="Yes"/>
    <s v="Yes"/>
    <x v="2"/>
    <x v="27"/>
    <x v="1"/>
    <x v="0"/>
    <x v="0"/>
    <x v="0"/>
    <x v="1"/>
    <x v="1"/>
    <x v="1"/>
    <x v="0"/>
    <x v="0"/>
    <s v="Yes"/>
    <x v="1"/>
    <x v="38"/>
    <n v="4264.25"/>
    <n v="0"/>
    <n v="0"/>
    <n v="888.8"/>
    <n v="5153.05"/>
    <x v="0"/>
    <x v="0"/>
    <x v="0"/>
  </r>
  <r>
    <s v="4878-BUNFV"/>
    <x v="1"/>
    <x v="40"/>
    <x v="2"/>
    <s v="Yes"/>
    <n v="1"/>
    <s v="Oakland"/>
    <n v="94621"/>
    <n v="37.750552999999996"/>
    <n v="-122.197175"/>
    <n v="10"/>
    <x v="71"/>
    <x v="2"/>
    <s v="Offer B"/>
    <s v="Yes"/>
    <n v="32.020000000000003"/>
    <s v="No"/>
    <s v="No"/>
    <x v="3"/>
    <x v="16"/>
    <x v="2"/>
    <x v="2"/>
    <x v="2"/>
    <x v="2"/>
    <x v="2"/>
    <x v="2"/>
    <x v="2"/>
    <x v="2"/>
    <x v="2"/>
    <s v="No"/>
    <x v="2"/>
    <x v="600"/>
    <n v="828.85"/>
    <n v="0"/>
    <n v="0"/>
    <n v="1344.84"/>
    <n v="2173.69"/>
    <x v="0"/>
    <x v="0"/>
    <x v="0"/>
  </r>
  <r>
    <s v="4879-GZLFH"/>
    <x v="0"/>
    <x v="25"/>
    <x v="0"/>
    <s v="Yes"/>
    <n v="3"/>
    <s v="Buena Park"/>
    <n v="90621"/>
    <n v="33.874223999999998"/>
    <n v="-117.993368"/>
    <n v="10"/>
    <x v="71"/>
    <x v="2"/>
    <s v="None"/>
    <s v="Yes"/>
    <n v="17.75"/>
    <s v="No"/>
    <s v="Yes"/>
    <x v="1"/>
    <x v="25"/>
    <x v="0"/>
    <x v="1"/>
    <x v="1"/>
    <x v="1"/>
    <x v="0"/>
    <x v="1"/>
    <x v="1"/>
    <x v="0"/>
    <x v="1"/>
    <s v="Yes"/>
    <x v="1"/>
    <x v="521"/>
    <n v="3875.4"/>
    <n v="0"/>
    <n v="0"/>
    <n v="745.5"/>
    <n v="4620.8999999999996"/>
    <x v="0"/>
    <x v="0"/>
    <x v="0"/>
  </r>
  <r>
    <s v="4881-GQJTW"/>
    <x v="1"/>
    <x v="22"/>
    <x v="5"/>
    <s v="No"/>
    <n v="0"/>
    <s v="Taylorsville"/>
    <n v="95983"/>
    <n v="40.053683999999997"/>
    <n v="-120.743116"/>
    <n v="0"/>
    <x v="32"/>
    <x v="1"/>
    <s v="Offer D"/>
    <s v="Yes"/>
    <n v="8.5399999999999991"/>
    <s v="No"/>
    <s v="No"/>
    <x v="3"/>
    <x v="16"/>
    <x v="2"/>
    <x v="2"/>
    <x v="2"/>
    <x v="2"/>
    <x v="2"/>
    <x v="2"/>
    <x v="2"/>
    <x v="2"/>
    <x v="1"/>
    <s v="No"/>
    <x v="0"/>
    <x v="28"/>
    <n v="300.39999999999998"/>
    <n v="0"/>
    <n v="0"/>
    <n v="119.56"/>
    <n v="419.96"/>
    <x v="0"/>
    <x v="0"/>
    <x v="0"/>
  </r>
  <r>
    <s v="4881-JVQOD"/>
    <x v="1"/>
    <x v="50"/>
    <x v="3"/>
    <s v="Yes"/>
    <n v="3"/>
    <s v="Oxnard"/>
    <n v="93030"/>
    <n v="34.223244000000001"/>
    <n v="-119.18012"/>
    <n v="1"/>
    <x v="46"/>
    <x v="0"/>
    <s v="None"/>
    <s v="No"/>
    <n v="0"/>
    <s v="N/A"/>
    <s v="Yes"/>
    <x v="0"/>
    <x v="25"/>
    <x v="0"/>
    <x v="1"/>
    <x v="0"/>
    <x v="1"/>
    <x v="1"/>
    <x v="1"/>
    <x v="0"/>
    <x v="0"/>
    <x v="0"/>
    <s v="Yes"/>
    <x v="1"/>
    <x v="1279"/>
    <n v="362.6"/>
    <n v="0"/>
    <n v="0"/>
    <n v="0"/>
    <n v="362.6"/>
    <x v="0"/>
    <x v="0"/>
    <x v="0"/>
  </r>
  <r>
    <s v="4883-KCPZJ"/>
    <x v="0"/>
    <x v="18"/>
    <x v="0"/>
    <s v="Yes"/>
    <n v="3"/>
    <s v="Deer Park"/>
    <n v="94576"/>
    <n v="38.554383000000001"/>
    <n v="-122.474773"/>
    <n v="9"/>
    <x v="51"/>
    <x v="1"/>
    <s v="Offer D"/>
    <s v="Yes"/>
    <n v="25.98"/>
    <s v="Yes"/>
    <s v="No"/>
    <x v="3"/>
    <x v="16"/>
    <x v="2"/>
    <x v="2"/>
    <x v="2"/>
    <x v="2"/>
    <x v="2"/>
    <x v="2"/>
    <x v="2"/>
    <x v="2"/>
    <x v="2"/>
    <s v="No"/>
    <x v="0"/>
    <x v="273"/>
    <n v="555.4"/>
    <n v="0"/>
    <n v="0"/>
    <n v="571.55999999999995"/>
    <n v="1126.96"/>
    <x v="0"/>
    <x v="0"/>
    <x v="0"/>
  </r>
  <r>
    <s v="4883-QICIH"/>
    <x v="1"/>
    <x v="0"/>
    <x v="0"/>
    <s v="Yes"/>
    <n v="0"/>
    <s v="Bodega Bay"/>
    <n v="94923"/>
    <n v="38.377164999999998"/>
    <n v="-123.03795700000001"/>
    <n v="1"/>
    <x v="44"/>
    <x v="1"/>
    <s v="None"/>
    <s v="Yes"/>
    <n v="5.99"/>
    <s v="No"/>
    <s v="Yes"/>
    <x v="1"/>
    <x v="36"/>
    <x v="0"/>
    <x v="1"/>
    <x v="0"/>
    <x v="1"/>
    <x v="1"/>
    <x v="0"/>
    <x v="0"/>
    <x v="0"/>
    <x v="1"/>
    <s v="Yes"/>
    <x v="1"/>
    <x v="326"/>
    <n v="2347.9"/>
    <n v="19.670000000000002"/>
    <n v="0"/>
    <n v="191.68"/>
    <n v="2519.91"/>
    <x v="1"/>
    <x v="3"/>
    <x v="6"/>
  </r>
  <r>
    <s v="4884-LEVMQ"/>
    <x v="1"/>
    <x v="14"/>
    <x v="0"/>
    <s v="Yes"/>
    <n v="0"/>
    <s v="Valley Springs"/>
    <n v="95252"/>
    <n v="38.156970999999999"/>
    <n v="-120.849231"/>
    <n v="10"/>
    <x v="35"/>
    <x v="2"/>
    <s v="Offer C"/>
    <s v="Yes"/>
    <n v="36.39"/>
    <s v="No"/>
    <s v="No"/>
    <x v="3"/>
    <x v="16"/>
    <x v="2"/>
    <x v="2"/>
    <x v="2"/>
    <x v="2"/>
    <x v="2"/>
    <x v="2"/>
    <x v="2"/>
    <x v="2"/>
    <x v="2"/>
    <s v="Yes"/>
    <x v="1"/>
    <x v="31"/>
    <n v="790"/>
    <n v="0"/>
    <n v="0"/>
    <n v="1419.21"/>
    <n v="2209.21"/>
    <x v="0"/>
    <x v="0"/>
    <x v="0"/>
  </r>
  <r>
    <s v="4884-TVUQF"/>
    <x v="0"/>
    <x v="53"/>
    <x v="3"/>
    <s v="No"/>
    <n v="0"/>
    <s v="Occidental"/>
    <n v="95465"/>
    <n v="38.415002999999999"/>
    <n v="-122.998726"/>
    <n v="0"/>
    <x v="41"/>
    <x v="2"/>
    <s v="Offer B"/>
    <s v="Yes"/>
    <n v="36.89"/>
    <s v="Yes"/>
    <s v="Yes"/>
    <x v="1"/>
    <x v="14"/>
    <x v="1"/>
    <x v="1"/>
    <x v="1"/>
    <x v="0"/>
    <x v="1"/>
    <x v="1"/>
    <x v="1"/>
    <x v="0"/>
    <x v="2"/>
    <s v="No"/>
    <x v="0"/>
    <x v="13"/>
    <n v="5779.6"/>
    <n v="0"/>
    <n v="0"/>
    <n v="2102.73"/>
    <n v="7882.33"/>
    <x v="0"/>
    <x v="0"/>
    <x v="0"/>
  </r>
  <r>
    <s v="4884-ZTHVF"/>
    <x v="0"/>
    <x v="53"/>
    <x v="3"/>
    <s v="No"/>
    <n v="0"/>
    <s v="Santa Cruz"/>
    <n v="95065"/>
    <n v="37.031404000000002"/>
    <n v="-121.981865"/>
    <n v="0"/>
    <x v="58"/>
    <x v="0"/>
    <s v="None"/>
    <s v="Yes"/>
    <n v="39.01"/>
    <s v="No"/>
    <s v="Yes"/>
    <x v="1"/>
    <x v="29"/>
    <x v="0"/>
    <x v="0"/>
    <x v="0"/>
    <x v="1"/>
    <x v="0"/>
    <x v="0"/>
    <x v="0"/>
    <x v="0"/>
    <x v="1"/>
    <s v="Yes"/>
    <x v="1"/>
    <x v="1280"/>
    <n v="713.6"/>
    <n v="0"/>
    <n v="0"/>
    <n v="312.08"/>
    <n v="1025.68"/>
    <x v="0"/>
    <x v="0"/>
    <x v="0"/>
  </r>
  <r>
    <s v="4890-VMUAV"/>
    <x v="1"/>
    <x v="1"/>
    <x v="1"/>
    <s v="No"/>
    <n v="0"/>
    <s v="Alpine"/>
    <n v="91901"/>
    <n v="32.827184000000003"/>
    <n v="-116.703729"/>
    <n v="0"/>
    <x v="5"/>
    <x v="2"/>
    <s v="Offer B"/>
    <s v="Yes"/>
    <n v="18.05"/>
    <s v="Yes"/>
    <s v="Yes"/>
    <x v="2"/>
    <x v="4"/>
    <x v="1"/>
    <x v="0"/>
    <x v="1"/>
    <x v="0"/>
    <x v="1"/>
    <x v="0"/>
    <x v="0"/>
    <x v="1"/>
    <x v="0"/>
    <s v="No"/>
    <x v="1"/>
    <x v="1281"/>
    <n v="4576.3"/>
    <n v="0"/>
    <n v="70"/>
    <n v="1137.1500000000001"/>
    <n v="5783.45"/>
    <x v="0"/>
    <x v="0"/>
    <x v="0"/>
  </r>
  <r>
    <s v="4891-NLUBA"/>
    <x v="0"/>
    <x v="1"/>
    <x v="1"/>
    <s v="Yes"/>
    <n v="3"/>
    <s v="Paynes Creek"/>
    <n v="96075"/>
    <n v="40.343212999999999"/>
    <n v="-121.81541199999999"/>
    <n v="8"/>
    <x v="48"/>
    <x v="2"/>
    <s v="Offer B"/>
    <s v="No"/>
    <n v="0"/>
    <s v="N/A"/>
    <s v="Yes"/>
    <x v="2"/>
    <x v="33"/>
    <x v="0"/>
    <x v="0"/>
    <x v="1"/>
    <x v="0"/>
    <x v="0"/>
    <x v="1"/>
    <x v="1"/>
    <x v="0"/>
    <x v="2"/>
    <s v="Yes"/>
    <x v="1"/>
    <x v="1282"/>
    <n v="3751.15"/>
    <n v="0"/>
    <n v="0"/>
    <n v="0"/>
    <n v="3751.15"/>
    <x v="0"/>
    <x v="0"/>
    <x v="0"/>
  </r>
  <r>
    <s v="4892-VLANZ"/>
    <x v="1"/>
    <x v="43"/>
    <x v="1"/>
    <s v="No"/>
    <n v="0"/>
    <s v="Colusa"/>
    <n v="95932"/>
    <n v="39.273096000000002"/>
    <n v="-122.050763"/>
    <n v="0"/>
    <x v="13"/>
    <x v="0"/>
    <s v="None"/>
    <s v="Yes"/>
    <n v="9.66"/>
    <s v="No"/>
    <s v="No"/>
    <x v="3"/>
    <x v="16"/>
    <x v="2"/>
    <x v="2"/>
    <x v="2"/>
    <x v="2"/>
    <x v="2"/>
    <x v="2"/>
    <x v="2"/>
    <x v="2"/>
    <x v="1"/>
    <s v="No"/>
    <x v="2"/>
    <x v="117"/>
    <n v="19.8"/>
    <n v="0"/>
    <n v="0"/>
    <n v="9.66"/>
    <n v="29.46"/>
    <x v="1"/>
    <x v="4"/>
    <x v="7"/>
  </r>
  <r>
    <s v="4893-GYUJU"/>
    <x v="0"/>
    <x v="46"/>
    <x v="4"/>
    <s v="No"/>
    <n v="0"/>
    <s v="Oregon House"/>
    <n v="95962"/>
    <n v="39.342587000000002"/>
    <n v="-121.249833"/>
    <n v="0"/>
    <x v="15"/>
    <x v="2"/>
    <s v="None"/>
    <s v="Yes"/>
    <n v="17.88"/>
    <s v="No"/>
    <s v="No"/>
    <x v="3"/>
    <x v="16"/>
    <x v="2"/>
    <x v="2"/>
    <x v="2"/>
    <x v="2"/>
    <x v="2"/>
    <x v="2"/>
    <x v="2"/>
    <x v="2"/>
    <x v="0"/>
    <s v="Yes"/>
    <x v="2"/>
    <x v="208"/>
    <n v="1033"/>
    <n v="29.5"/>
    <n v="0"/>
    <n v="894"/>
    <n v="1897.5"/>
    <x v="0"/>
    <x v="0"/>
    <x v="0"/>
  </r>
  <r>
    <s v="4895-TMWIR"/>
    <x v="1"/>
    <x v="16"/>
    <x v="3"/>
    <s v="Yes"/>
    <n v="0"/>
    <s v="San Diego"/>
    <n v="92122"/>
    <n v="32.857230000000001"/>
    <n v="-117.209774"/>
    <n v="1"/>
    <x v="37"/>
    <x v="0"/>
    <s v="None"/>
    <s v="Yes"/>
    <n v="29.54"/>
    <s v="No"/>
    <s v="No"/>
    <x v="3"/>
    <x v="16"/>
    <x v="2"/>
    <x v="2"/>
    <x v="2"/>
    <x v="2"/>
    <x v="2"/>
    <x v="2"/>
    <x v="2"/>
    <x v="2"/>
    <x v="1"/>
    <s v="No"/>
    <x v="2"/>
    <x v="68"/>
    <n v="214.75"/>
    <n v="0"/>
    <n v="0"/>
    <n v="324.94"/>
    <n v="539.69000000000005"/>
    <x v="1"/>
    <x v="1"/>
    <x v="5"/>
  </r>
  <r>
    <s v="4896-CPRPF"/>
    <x v="1"/>
    <x v="32"/>
    <x v="0"/>
    <s v="Yes"/>
    <n v="3"/>
    <s v="Valley Ford"/>
    <n v="94972"/>
    <n v="38.339995999999999"/>
    <n v="-122.935056"/>
    <n v="1"/>
    <x v="33"/>
    <x v="1"/>
    <s v="None"/>
    <s v="Yes"/>
    <n v="13.67"/>
    <s v="Yes"/>
    <s v="No"/>
    <x v="3"/>
    <x v="16"/>
    <x v="2"/>
    <x v="2"/>
    <x v="2"/>
    <x v="2"/>
    <x v="2"/>
    <x v="2"/>
    <x v="2"/>
    <x v="2"/>
    <x v="2"/>
    <s v="No"/>
    <x v="1"/>
    <x v="513"/>
    <n v="809.25"/>
    <n v="0"/>
    <n v="0"/>
    <n v="478.45"/>
    <n v="1287.7"/>
    <x v="0"/>
    <x v="0"/>
    <x v="0"/>
  </r>
  <r>
    <s v="4897-QSUYC"/>
    <x v="0"/>
    <x v="21"/>
    <x v="1"/>
    <s v="No"/>
    <n v="0"/>
    <s v="Amboy"/>
    <n v="92304"/>
    <n v="34.559882000000002"/>
    <n v="-115.637164"/>
    <n v="0"/>
    <x v="13"/>
    <x v="0"/>
    <s v="Offer E"/>
    <s v="Yes"/>
    <n v="21.59"/>
    <s v="No"/>
    <s v="No"/>
    <x v="3"/>
    <x v="16"/>
    <x v="2"/>
    <x v="2"/>
    <x v="2"/>
    <x v="2"/>
    <x v="2"/>
    <x v="2"/>
    <x v="2"/>
    <x v="2"/>
    <x v="1"/>
    <s v="Yes"/>
    <x v="2"/>
    <x v="123"/>
    <n v="20.149999999999999"/>
    <n v="0"/>
    <n v="0"/>
    <n v="21.59"/>
    <n v="41.74"/>
    <x v="1"/>
    <x v="5"/>
    <x v="9"/>
  </r>
  <r>
    <s v="4900-MSOMT"/>
    <x v="0"/>
    <x v="14"/>
    <x v="0"/>
    <s v="Yes"/>
    <n v="3"/>
    <s v="Carnelian Bay"/>
    <n v="96140"/>
    <n v="39.227434000000002"/>
    <n v="-120.09180600000001"/>
    <n v="7"/>
    <x v="9"/>
    <x v="2"/>
    <s v="None"/>
    <s v="Yes"/>
    <n v="49.12"/>
    <s v="Yes"/>
    <s v="Yes"/>
    <x v="2"/>
    <x v="21"/>
    <x v="1"/>
    <x v="0"/>
    <x v="1"/>
    <x v="0"/>
    <x v="0"/>
    <x v="0"/>
    <x v="0"/>
    <x v="0"/>
    <x v="2"/>
    <s v="No"/>
    <x v="1"/>
    <x v="84"/>
    <n v="5714.2"/>
    <n v="0"/>
    <n v="0"/>
    <n v="3536.64"/>
    <n v="9250.84"/>
    <x v="0"/>
    <x v="0"/>
    <x v="0"/>
  </r>
  <r>
    <s v="4902-OHLSK"/>
    <x v="0"/>
    <x v="48"/>
    <x v="3"/>
    <s v="No"/>
    <n v="0"/>
    <s v="Half Moon Bay"/>
    <n v="94019"/>
    <n v="37.455669999999998"/>
    <n v="-122.40799199999999"/>
    <n v="0"/>
    <x v="31"/>
    <x v="1"/>
    <s v="None"/>
    <s v="Yes"/>
    <n v="20.98"/>
    <s v="Yes"/>
    <s v="Yes"/>
    <x v="1"/>
    <x v="0"/>
    <x v="0"/>
    <x v="1"/>
    <x v="0"/>
    <x v="0"/>
    <x v="0"/>
    <x v="1"/>
    <x v="0"/>
    <x v="0"/>
    <x v="1"/>
    <s v="No"/>
    <x v="1"/>
    <x v="1283"/>
    <n v="2862.75"/>
    <n v="0"/>
    <n v="0"/>
    <n v="608.41999999999996"/>
    <n v="3471.17"/>
    <x v="1"/>
    <x v="5"/>
    <x v="9"/>
  </r>
  <r>
    <s v="4903-CNOZC"/>
    <x v="1"/>
    <x v="11"/>
    <x v="4"/>
    <s v="No"/>
    <n v="0"/>
    <s v="La Canada Flintridge"/>
    <n v="91011"/>
    <n v="34.234912000000001"/>
    <n v="-118.153729"/>
    <n v="0"/>
    <x v="31"/>
    <x v="1"/>
    <s v="Offer C"/>
    <s v="Yes"/>
    <n v="28.83"/>
    <s v="Yes"/>
    <s v="Yes"/>
    <x v="2"/>
    <x v="42"/>
    <x v="0"/>
    <x v="0"/>
    <x v="1"/>
    <x v="1"/>
    <x v="1"/>
    <x v="1"/>
    <x v="1"/>
    <x v="0"/>
    <x v="0"/>
    <s v="No"/>
    <x v="0"/>
    <x v="89"/>
    <n v="1964.6"/>
    <n v="0"/>
    <n v="0"/>
    <n v="836.07"/>
    <n v="2800.67"/>
    <x v="0"/>
    <x v="0"/>
    <x v="0"/>
  </r>
  <r>
    <s v="4903-UYAVB"/>
    <x v="1"/>
    <x v="55"/>
    <x v="2"/>
    <s v="Yes"/>
    <n v="0"/>
    <s v="Lathrop"/>
    <n v="95330"/>
    <n v="37.808210000000003"/>
    <n v="-121.308401"/>
    <n v="0"/>
    <x v="10"/>
    <x v="0"/>
    <s v="Offer E"/>
    <s v="Yes"/>
    <n v="31.76"/>
    <s v="No"/>
    <s v="No"/>
    <x v="3"/>
    <x v="16"/>
    <x v="2"/>
    <x v="2"/>
    <x v="2"/>
    <x v="2"/>
    <x v="2"/>
    <x v="2"/>
    <x v="2"/>
    <x v="2"/>
    <x v="1"/>
    <s v="No"/>
    <x v="2"/>
    <x v="208"/>
    <n v="126.05"/>
    <n v="0"/>
    <n v="0"/>
    <n v="158.80000000000001"/>
    <n v="284.85000000000002"/>
    <x v="1"/>
    <x v="1"/>
    <x v="5"/>
  </r>
  <r>
    <s v="4905-JEFDW"/>
    <x v="1"/>
    <x v="14"/>
    <x v="0"/>
    <s v="No"/>
    <n v="0"/>
    <s v="Palo Alto"/>
    <n v="94306"/>
    <n v="37.416159"/>
    <n v="-122.131337"/>
    <n v="0"/>
    <x v="37"/>
    <x v="0"/>
    <s v="None"/>
    <s v="No"/>
    <n v="0"/>
    <s v="N/A"/>
    <s v="Yes"/>
    <x v="2"/>
    <x v="36"/>
    <x v="0"/>
    <x v="1"/>
    <x v="1"/>
    <x v="1"/>
    <x v="0"/>
    <x v="0"/>
    <x v="0"/>
    <x v="0"/>
    <x v="0"/>
    <s v="Yes"/>
    <x v="1"/>
    <x v="1284"/>
    <n v="470.6"/>
    <n v="0"/>
    <n v="0"/>
    <n v="0"/>
    <n v="470.6"/>
    <x v="1"/>
    <x v="1"/>
    <x v="10"/>
  </r>
  <r>
    <s v="4906-ZHGPK"/>
    <x v="1"/>
    <x v="42"/>
    <x v="1"/>
    <s v="Yes"/>
    <n v="0"/>
    <s v="Los Angeles"/>
    <n v="90046"/>
    <n v="34.108454999999999"/>
    <n v="-118.362081"/>
    <n v="3"/>
    <x v="8"/>
    <x v="2"/>
    <s v="None"/>
    <s v="Yes"/>
    <n v="48.45"/>
    <s v="Yes"/>
    <s v="Yes"/>
    <x v="2"/>
    <x v="29"/>
    <x v="0"/>
    <x v="0"/>
    <x v="0"/>
    <x v="0"/>
    <x v="0"/>
    <x v="0"/>
    <x v="0"/>
    <x v="0"/>
    <x v="0"/>
    <s v="Yes"/>
    <x v="1"/>
    <x v="392"/>
    <n v="3770"/>
    <n v="0"/>
    <n v="0"/>
    <n v="2616.3000000000002"/>
    <n v="6386.3"/>
    <x v="0"/>
    <x v="0"/>
    <x v="0"/>
  </r>
  <r>
    <s v="4908-XAXAY"/>
    <x v="0"/>
    <x v="57"/>
    <x v="3"/>
    <s v="No"/>
    <n v="0"/>
    <s v="Buttonwillow"/>
    <n v="93206"/>
    <n v="35.451402000000002"/>
    <n v="-119.48841299999999"/>
    <n v="0"/>
    <x v="21"/>
    <x v="2"/>
    <s v="None"/>
    <s v="Yes"/>
    <n v="47.72"/>
    <s v="No"/>
    <s v="Yes"/>
    <x v="1"/>
    <x v="8"/>
    <x v="0"/>
    <x v="0"/>
    <x v="1"/>
    <x v="1"/>
    <x v="1"/>
    <x v="1"/>
    <x v="0"/>
    <x v="0"/>
    <x v="0"/>
    <s v="Yes"/>
    <x v="1"/>
    <x v="540"/>
    <n v="4287.2"/>
    <n v="0"/>
    <n v="0"/>
    <n v="2338.2800000000002"/>
    <n v="6625.48"/>
    <x v="0"/>
    <x v="0"/>
    <x v="0"/>
  </r>
  <r>
    <s v="4909-JOUPP"/>
    <x v="1"/>
    <x v="48"/>
    <x v="3"/>
    <s v="Yes"/>
    <n v="0"/>
    <s v="Tahoma"/>
    <n v="96142"/>
    <n v="39.061227000000002"/>
    <n v="-120.179546"/>
    <n v="5"/>
    <x v="9"/>
    <x v="2"/>
    <s v="None"/>
    <s v="Yes"/>
    <n v="27.74"/>
    <s v="Yes"/>
    <s v="Yes"/>
    <x v="1"/>
    <x v="46"/>
    <x v="0"/>
    <x v="0"/>
    <x v="1"/>
    <x v="0"/>
    <x v="0"/>
    <x v="1"/>
    <x v="1"/>
    <x v="0"/>
    <x v="2"/>
    <s v="No"/>
    <x v="0"/>
    <x v="6"/>
    <n v="7898.45"/>
    <n v="0"/>
    <n v="0"/>
    <n v="1997.28"/>
    <n v="9895.73"/>
    <x v="0"/>
    <x v="0"/>
    <x v="0"/>
  </r>
  <r>
    <s v="4910-AQFFX"/>
    <x v="1"/>
    <x v="18"/>
    <x v="0"/>
    <s v="Yes"/>
    <n v="0"/>
    <s v="Soulsbyville"/>
    <n v="95372"/>
    <n v="37.990574000000002"/>
    <n v="-120.261821"/>
    <n v="1"/>
    <x v="0"/>
    <x v="0"/>
    <s v="None"/>
    <s v="Yes"/>
    <n v="31.67"/>
    <s v="Yes"/>
    <s v="Yes"/>
    <x v="0"/>
    <x v="9"/>
    <x v="0"/>
    <x v="1"/>
    <x v="1"/>
    <x v="1"/>
    <x v="1"/>
    <x v="0"/>
    <x v="0"/>
    <x v="1"/>
    <x v="1"/>
    <s v="Yes"/>
    <x v="1"/>
    <x v="803"/>
    <n v="661.25"/>
    <n v="0"/>
    <n v="10"/>
    <n v="285.02999999999997"/>
    <n v="956.28"/>
    <x v="1"/>
    <x v="2"/>
    <x v="3"/>
  </r>
  <r>
    <s v="4910-GMJOT"/>
    <x v="0"/>
    <x v="52"/>
    <x v="2"/>
    <s v="No"/>
    <n v="0"/>
    <s v="San Francisco"/>
    <n v="94129"/>
    <n v="37.797525999999998"/>
    <n v="-122.46453099999999"/>
    <n v="0"/>
    <x v="13"/>
    <x v="0"/>
    <s v="None"/>
    <s v="Yes"/>
    <n v="1.17"/>
    <s v="Yes"/>
    <s v="Yes"/>
    <x v="1"/>
    <x v="22"/>
    <x v="0"/>
    <x v="1"/>
    <x v="0"/>
    <x v="1"/>
    <x v="0"/>
    <x v="1"/>
    <x v="1"/>
    <x v="0"/>
    <x v="1"/>
    <s v="Yes"/>
    <x v="1"/>
    <x v="893"/>
    <n v="94.6"/>
    <n v="0"/>
    <n v="0"/>
    <n v="1.17"/>
    <n v="95.77"/>
    <x v="1"/>
    <x v="3"/>
    <x v="6"/>
  </r>
  <r>
    <s v="4911-BANWH"/>
    <x v="0"/>
    <x v="56"/>
    <x v="1"/>
    <s v="No"/>
    <n v="0"/>
    <s v="Sunland"/>
    <n v="91040"/>
    <n v="34.282704000000003"/>
    <n v="-118.312929"/>
    <n v="0"/>
    <x v="65"/>
    <x v="1"/>
    <s v="None"/>
    <s v="Yes"/>
    <n v="33.380000000000003"/>
    <s v="Yes"/>
    <s v="Yes"/>
    <x v="1"/>
    <x v="22"/>
    <x v="0"/>
    <x v="1"/>
    <x v="0"/>
    <x v="1"/>
    <x v="0"/>
    <x v="0"/>
    <x v="0"/>
    <x v="0"/>
    <x v="1"/>
    <s v="Yes"/>
    <x v="0"/>
    <x v="1285"/>
    <n v="2697.4"/>
    <n v="0"/>
    <n v="0"/>
    <n v="1034.78"/>
    <n v="3732.18"/>
    <x v="1"/>
    <x v="5"/>
    <x v="9"/>
  </r>
  <r>
    <s v="4912-PIGUY"/>
    <x v="0"/>
    <x v="56"/>
    <x v="1"/>
    <s v="No"/>
    <n v="0"/>
    <s v="Perris"/>
    <n v="92571"/>
    <n v="33.828288999999998"/>
    <n v="-117.201666"/>
    <n v="0"/>
    <x v="13"/>
    <x v="0"/>
    <s v="Offer E"/>
    <s v="Yes"/>
    <n v="7.34"/>
    <s v="Yes"/>
    <s v="Yes"/>
    <x v="1"/>
    <x v="4"/>
    <x v="0"/>
    <x v="1"/>
    <x v="0"/>
    <x v="1"/>
    <x v="0"/>
    <x v="0"/>
    <x v="0"/>
    <x v="1"/>
    <x v="1"/>
    <s v="Yes"/>
    <x v="1"/>
    <x v="448"/>
    <n v="84.6"/>
    <n v="0"/>
    <n v="0"/>
    <n v="7.34"/>
    <n v="91.94"/>
    <x v="2"/>
    <x v="0"/>
    <x v="0"/>
  </r>
  <r>
    <s v="4913-EHYUI"/>
    <x v="1"/>
    <x v="53"/>
    <x v="3"/>
    <s v="Yes"/>
    <n v="0"/>
    <s v="Alpaugh"/>
    <n v="93201"/>
    <n v="35.869625999999997"/>
    <n v="-119.498771"/>
    <n v="0"/>
    <x v="11"/>
    <x v="2"/>
    <s v="Offer B"/>
    <s v="Yes"/>
    <n v="48.8"/>
    <s v="Yes"/>
    <s v="Yes"/>
    <x v="1"/>
    <x v="11"/>
    <x v="1"/>
    <x v="1"/>
    <x v="1"/>
    <x v="1"/>
    <x v="0"/>
    <x v="1"/>
    <x v="0"/>
    <x v="0"/>
    <x v="0"/>
    <s v="Yes"/>
    <x v="1"/>
    <x v="1286"/>
    <n v="5794.65"/>
    <n v="0"/>
    <n v="0"/>
    <n v="2732.8"/>
    <n v="8527.4500000000007"/>
    <x v="1"/>
    <x v="1"/>
    <x v="10"/>
  </r>
  <r>
    <s v="4915-BFSXL"/>
    <x v="1"/>
    <x v="42"/>
    <x v="1"/>
    <s v="Yes"/>
    <n v="1"/>
    <s v="Mount Hermon"/>
    <n v="95041"/>
    <n v="37.051166000000002"/>
    <n v="-122.056194"/>
    <n v="9"/>
    <x v="40"/>
    <x v="2"/>
    <s v="Offer A"/>
    <s v="Yes"/>
    <n v="22.67"/>
    <s v="Yes"/>
    <s v="Yes"/>
    <x v="2"/>
    <x v="27"/>
    <x v="1"/>
    <x v="1"/>
    <x v="1"/>
    <x v="1"/>
    <x v="0"/>
    <x v="0"/>
    <x v="0"/>
    <x v="0"/>
    <x v="2"/>
    <s v="No"/>
    <x v="0"/>
    <x v="12"/>
    <n v="4858.7"/>
    <n v="0"/>
    <n v="0"/>
    <n v="1586.9"/>
    <n v="6445.6"/>
    <x v="0"/>
    <x v="0"/>
    <x v="0"/>
  </r>
  <r>
    <s v="4918-FYJNT"/>
    <x v="0"/>
    <x v="8"/>
    <x v="5"/>
    <s v="Yes"/>
    <n v="0"/>
    <s v="Los Angeles"/>
    <n v="90063"/>
    <n v="34.044271000000002"/>
    <n v="-118.185237"/>
    <n v="4"/>
    <x v="17"/>
    <x v="2"/>
    <s v="None"/>
    <s v="Yes"/>
    <n v="22.74"/>
    <s v="Yes"/>
    <s v="Yes"/>
    <x v="1"/>
    <x v="8"/>
    <x v="0"/>
    <x v="0"/>
    <x v="1"/>
    <x v="0"/>
    <x v="1"/>
    <x v="0"/>
    <x v="0"/>
    <x v="0"/>
    <x v="2"/>
    <s v="No"/>
    <x v="1"/>
    <x v="9"/>
    <n v="5044.8"/>
    <n v="12.48"/>
    <n v="0"/>
    <n v="1250.7"/>
    <n v="6283.02"/>
    <x v="0"/>
    <x v="0"/>
    <x v="0"/>
  </r>
  <r>
    <s v="4918-QLLIW"/>
    <x v="1"/>
    <x v="5"/>
    <x v="4"/>
    <s v="No"/>
    <n v="0"/>
    <s v="Santa Monica"/>
    <n v="90405"/>
    <n v="34.005439000000003"/>
    <n v="-118.477507"/>
    <n v="0"/>
    <x v="3"/>
    <x v="0"/>
    <s v="None"/>
    <s v="Yes"/>
    <n v="47.68"/>
    <s v="No"/>
    <s v="Yes"/>
    <x v="2"/>
    <x v="39"/>
    <x v="0"/>
    <x v="1"/>
    <x v="0"/>
    <x v="1"/>
    <x v="0"/>
    <x v="0"/>
    <x v="1"/>
    <x v="0"/>
    <x v="1"/>
    <s v="No"/>
    <x v="0"/>
    <x v="1153"/>
    <n v="188.7"/>
    <n v="0"/>
    <n v="0"/>
    <n v="143.04"/>
    <n v="331.74"/>
    <x v="1"/>
    <x v="3"/>
    <x v="6"/>
  </r>
  <r>
    <s v="4919-IKATY"/>
    <x v="1"/>
    <x v="22"/>
    <x v="5"/>
    <s v="Yes"/>
    <n v="0"/>
    <s v="San Diego"/>
    <n v="92126"/>
    <n v="32.886924999999998"/>
    <n v="-117.152162"/>
    <n v="3"/>
    <x v="10"/>
    <x v="0"/>
    <s v="Offer E"/>
    <s v="Yes"/>
    <n v="36.880000000000003"/>
    <s v="Yes"/>
    <s v="Yes"/>
    <x v="1"/>
    <x v="34"/>
    <x v="1"/>
    <x v="1"/>
    <x v="1"/>
    <x v="1"/>
    <x v="1"/>
    <x v="0"/>
    <x v="0"/>
    <x v="0"/>
    <x v="1"/>
    <s v="Yes"/>
    <x v="1"/>
    <x v="1114"/>
    <n v="453.75"/>
    <n v="0"/>
    <n v="0"/>
    <n v="184.4"/>
    <n v="638.15"/>
    <x v="1"/>
    <x v="1"/>
    <x v="5"/>
  </r>
  <r>
    <s v="4919-MOAVT"/>
    <x v="1"/>
    <x v="55"/>
    <x v="2"/>
    <s v="No"/>
    <n v="0"/>
    <s v="Pasadena"/>
    <n v="91103"/>
    <n v="34.167465"/>
    <n v="-118.165327"/>
    <n v="0"/>
    <x v="3"/>
    <x v="0"/>
    <s v="Offer E"/>
    <s v="Yes"/>
    <n v="39.380000000000003"/>
    <s v="No"/>
    <s v="Yes"/>
    <x v="1"/>
    <x v="21"/>
    <x v="0"/>
    <x v="1"/>
    <x v="0"/>
    <x v="1"/>
    <x v="1"/>
    <x v="0"/>
    <x v="0"/>
    <x v="0"/>
    <x v="1"/>
    <s v="No"/>
    <x v="1"/>
    <x v="125"/>
    <n v="220.1"/>
    <n v="0"/>
    <n v="0"/>
    <n v="118.14"/>
    <n v="338.24"/>
    <x v="1"/>
    <x v="1"/>
    <x v="10"/>
  </r>
  <r>
    <s v="4922-CVPDX"/>
    <x v="0"/>
    <x v="5"/>
    <x v="4"/>
    <s v="Yes"/>
    <n v="0"/>
    <s v="Westminster"/>
    <n v="92683"/>
    <n v="33.752591000000002"/>
    <n v="-117.993661"/>
    <n v="6"/>
    <x v="18"/>
    <x v="1"/>
    <s v="Offer C"/>
    <s v="Yes"/>
    <n v="34.119999999999997"/>
    <s v="No"/>
    <s v="Yes"/>
    <x v="2"/>
    <x v="44"/>
    <x v="0"/>
    <x v="0"/>
    <x v="1"/>
    <x v="1"/>
    <x v="0"/>
    <x v="1"/>
    <x v="1"/>
    <x v="1"/>
    <x v="2"/>
    <s v="Yes"/>
    <x v="0"/>
    <x v="1287"/>
    <n v="1905.7"/>
    <n v="17.03"/>
    <n v="70"/>
    <n v="887.12"/>
    <n v="2845.79"/>
    <x v="0"/>
    <x v="0"/>
    <x v="0"/>
  </r>
  <r>
    <s v="4923-ADWXJ"/>
    <x v="0"/>
    <x v="25"/>
    <x v="0"/>
    <s v="No"/>
    <n v="0"/>
    <s v="Igo"/>
    <n v="96047"/>
    <n v="40.524535"/>
    <n v="-122.647172"/>
    <n v="0"/>
    <x v="30"/>
    <x v="1"/>
    <s v="None"/>
    <s v="Yes"/>
    <n v="1.22"/>
    <s v="No"/>
    <s v="Yes"/>
    <x v="2"/>
    <x v="1"/>
    <x v="0"/>
    <x v="0"/>
    <x v="0"/>
    <x v="0"/>
    <x v="1"/>
    <x v="1"/>
    <x v="1"/>
    <x v="0"/>
    <x v="1"/>
    <s v="Yes"/>
    <x v="1"/>
    <x v="1288"/>
    <n v="1679.65"/>
    <n v="29.29"/>
    <n v="0"/>
    <n v="30.5"/>
    <n v="1680.86"/>
    <x v="0"/>
    <x v="0"/>
    <x v="0"/>
  </r>
  <r>
    <s v="4925-LMHOK"/>
    <x v="1"/>
    <x v="46"/>
    <x v="4"/>
    <s v="No"/>
    <n v="0"/>
    <s v="Stockton"/>
    <n v="95212"/>
    <n v="38.049456999999997"/>
    <n v="-121.21653000000001"/>
    <n v="0"/>
    <x v="49"/>
    <x v="1"/>
    <s v="Offer D"/>
    <s v="Yes"/>
    <n v="14.79"/>
    <s v="Yes"/>
    <s v="Yes"/>
    <x v="2"/>
    <x v="9"/>
    <x v="0"/>
    <x v="0"/>
    <x v="0"/>
    <x v="0"/>
    <x v="1"/>
    <x v="0"/>
    <x v="0"/>
    <x v="0"/>
    <x v="1"/>
    <s v="Yes"/>
    <x v="0"/>
    <x v="754"/>
    <n v="939.7"/>
    <n v="0"/>
    <n v="0"/>
    <n v="221.85"/>
    <n v="1161.55"/>
    <x v="1"/>
    <x v="2"/>
    <x v="15"/>
  </r>
  <r>
    <s v="4926-UMJZD"/>
    <x v="0"/>
    <x v="35"/>
    <x v="2"/>
    <s v="Yes"/>
    <n v="0"/>
    <s v="Mt Baldy"/>
    <n v="91759"/>
    <n v="34.231318000000002"/>
    <n v="-117.662032"/>
    <n v="4"/>
    <x v="65"/>
    <x v="1"/>
    <s v="None"/>
    <s v="Yes"/>
    <n v="1.2"/>
    <s v="No"/>
    <s v="Yes"/>
    <x v="2"/>
    <x v="26"/>
    <x v="0"/>
    <x v="1"/>
    <x v="0"/>
    <x v="0"/>
    <x v="1"/>
    <x v="0"/>
    <x v="0"/>
    <x v="1"/>
    <x v="1"/>
    <s v="Yes"/>
    <x v="0"/>
    <x v="243"/>
    <n v="1498.55"/>
    <n v="0"/>
    <n v="100"/>
    <n v="37.200000000000003"/>
    <n v="1635.75"/>
    <x v="0"/>
    <x v="0"/>
    <x v="0"/>
  </r>
  <r>
    <s v="4927-WWOOZ"/>
    <x v="1"/>
    <x v="14"/>
    <x v="0"/>
    <s v="Yes"/>
    <n v="0"/>
    <s v="Pacific Grove"/>
    <n v="93950"/>
    <n v="36.618336999999997"/>
    <n v="-121.926417"/>
    <n v="0"/>
    <x v="29"/>
    <x v="0"/>
    <s v="None"/>
    <s v="Yes"/>
    <n v="49.41"/>
    <s v="Yes"/>
    <s v="Yes"/>
    <x v="1"/>
    <x v="12"/>
    <x v="0"/>
    <x v="1"/>
    <x v="1"/>
    <x v="1"/>
    <x v="0"/>
    <x v="0"/>
    <x v="0"/>
    <x v="1"/>
    <x v="1"/>
    <s v="Yes"/>
    <x v="1"/>
    <x v="1289"/>
    <n v="171.45"/>
    <n v="0"/>
    <n v="10"/>
    <n v="98.82"/>
    <n v="280.27"/>
    <x v="2"/>
    <x v="0"/>
    <x v="0"/>
  </r>
  <r>
    <s v="4929-BSTRX"/>
    <x v="0"/>
    <x v="37"/>
    <x v="5"/>
    <s v="No"/>
    <n v="0"/>
    <s v="Oxnard"/>
    <n v="93030"/>
    <n v="34.223244000000001"/>
    <n v="-119.18012"/>
    <n v="0"/>
    <x v="13"/>
    <x v="0"/>
    <s v="None"/>
    <s v="Yes"/>
    <n v="1.59"/>
    <s v="No"/>
    <s v="Yes"/>
    <x v="0"/>
    <x v="6"/>
    <x v="0"/>
    <x v="1"/>
    <x v="0"/>
    <x v="1"/>
    <x v="0"/>
    <x v="0"/>
    <x v="0"/>
    <x v="0"/>
    <x v="1"/>
    <s v="Yes"/>
    <x v="0"/>
    <x v="1290"/>
    <n v="53.55"/>
    <n v="0"/>
    <n v="0"/>
    <n v="1.59"/>
    <n v="55.14"/>
    <x v="1"/>
    <x v="4"/>
    <x v="12"/>
  </r>
  <r>
    <s v="4929-ROART"/>
    <x v="1"/>
    <x v="10"/>
    <x v="1"/>
    <s v="No"/>
    <n v="0"/>
    <s v="Ukiah"/>
    <n v="95482"/>
    <n v="39.134075000000003"/>
    <n v="-123.23421999999999"/>
    <n v="0"/>
    <x v="68"/>
    <x v="1"/>
    <s v="None"/>
    <s v="Yes"/>
    <n v="33.799999999999997"/>
    <s v="Yes"/>
    <s v="Yes"/>
    <x v="0"/>
    <x v="14"/>
    <x v="1"/>
    <x v="1"/>
    <x v="0"/>
    <x v="1"/>
    <x v="1"/>
    <x v="0"/>
    <x v="0"/>
    <x v="1"/>
    <x v="1"/>
    <s v="No"/>
    <x v="0"/>
    <x v="360"/>
    <n v="969.85"/>
    <n v="0"/>
    <n v="30"/>
    <n v="608.4"/>
    <n v="1608.25"/>
    <x v="0"/>
    <x v="0"/>
    <x v="0"/>
  </r>
  <r>
    <s v="4929-XIHVW"/>
    <x v="1"/>
    <x v="16"/>
    <x v="3"/>
    <s v="Yes"/>
    <n v="0"/>
    <s v="Los Angeles"/>
    <n v="90034"/>
    <n v="34.030577999999998"/>
    <n v="-118.399613"/>
    <n v="10"/>
    <x v="29"/>
    <x v="0"/>
    <s v="Offer E"/>
    <s v="Yes"/>
    <n v="33.1"/>
    <s v="No"/>
    <s v="Yes"/>
    <x v="1"/>
    <x v="4"/>
    <x v="0"/>
    <x v="1"/>
    <x v="1"/>
    <x v="1"/>
    <x v="0"/>
    <x v="1"/>
    <x v="0"/>
    <x v="1"/>
    <x v="0"/>
    <s v="Yes"/>
    <x v="0"/>
    <x v="308"/>
    <n v="181.65"/>
    <n v="0"/>
    <n v="10"/>
    <n v="66.2"/>
    <n v="257.85000000000002"/>
    <x v="2"/>
    <x v="0"/>
    <x v="0"/>
  </r>
  <r>
    <s v="4931-TRZWN"/>
    <x v="0"/>
    <x v="33"/>
    <x v="2"/>
    <s v="No"/>
    <n v="0"/>
    <s v="Hornbrook"/>
    <n v="96044"/>
    <n v="41.962127000000002"/>
    <n v="-122.52769600000001"/>
    <n v="0"/>
    <x v="2"/>
    <x v="1"/>
    <s v="Offer D"/>
    <s v="Yes"/>
    <n v="10.66"/>
    <s v="No"/>
    <s v="Yes"/>
    <x v="2"/>
    <x v="36"/>
    <x v="1"/>
    <x v="1"/>
    <x v="0"/>
    <x v="1"/>
    <x v="0"/>
    <x v="1"/>
    <x v="1"/>
    <x v="0"/>
    <x v="1"/>
    <s v="Yes"/>
    <x v="1"/>
    <x v="1291"/>
    <n v="923.85"/>
    <n v="10.47"/>
    <n v="0"/>
    <n v="138.58000000000001"/>
    <n v="1051.96"/>
    <x v="0"/>
    <x v="0"/>
    <x v="0"/>
  </r>
  <r>
    <s v="4933-BSAIP"/>
    <x v="0"/>
    <x v="14"/>
    <x v="0"/>
    <s v="Yes"/>
    <n v="0"/>
    <s v="Northridge"/>
    <n v="91324"/>
    <n v="34.238208"/>
    <n v="-118.55029"/>
    <n v="1"/>
    <x v="36"/>
    <x v="2"/>
    <s v="None"/>
    <s v="Yes"/>
    <n v="31.37"/>
    <s v="No"/>
    <s v="No"/>
    <x v="3"/>
    <x v="16"/>
    <x v="2"/>
    <x v="2"/>
    <x v="2"/>
    <x v="2"/>
    <x v="2"/>
    <x v="2"/>
    <x v="2"/>
    <x v="2"/>
    <x v="2"/>
    <s v="No"/>
    <x v="0"/>
    <x v="425"/>
    <n v="780.1"/>
    <n v="45.6"/>
    <n v="0"/>
    <n v="1254.8"/>
    <n v="1989.3"/>
    <x v="0"/>
    <x v="0"/>
    <x v="0"/>
  </r>
  <r>
    <s v="4933-IKULF"/>
    <x v="0"/>
    <x v="41"/>
    <x v="3"/>
    <s v="No"/>
    <n v="0"/>
    <s v="Pinon Hills"/>
    <n v="92372"/>
    <n v="34.459322"/>
    <n v="-117.629729"/>
    <n v="0"/>
    <x v="67"/>
    <x v="1"/>
    <s v="Offer D"/>
    <s v="Yes"/>
    <n v="24.15"/>
    <s v="No"/>
    <s v="No"/>
    <x v="3"/>
    <x v="16"/>
    <x v="2"/>
    <x v="2"/>
    <x v="2"/>
    <x v="2"/>
    <x v="2"/>
    <x v="2"/>
    <x v="2"/>
    <x v="2"/>
    <x v="0"/>
    <s v="No"/>
    <x v="2"/>
    <x v="408"/>
    <n v="330.6"/>
    <n v="0"/>
    <n v="0"/>
    <n v="410.55"/>
    <n v="741.15"/>
    <x v="0"/>
    <x v="0"/>
    <x v="0"/>
  </r>
  <r>
    <s v="4936-YPJNK"/>
    <x v="0"/>
    <x v="52"/>
    <x v="2"/>
    <s v="No"/>
    <n v="0"/>
    <s v="Rosamond"/>
    <n v="93560"/>
    <n v="34.903052000000002"/>
    <n v="-118.41125099999999"/>
    <n v="0"/>
    <x v="46"/>
    <x v="0"/>
    <s v="None"/>
    <s v="Yes"/>
    <n v="23.84"/>
    <s v="No"/>
    <s v="No"/>
    <x v="3"/>
    <x v="16"/>
    <x v="2"/>
    <x v="2"/>
    <x v="2"/>
    <x v="2"/>
    <x v="2"/>
    <x v="2"/>
    <x v="2"/>
    <x v="2"/>
    <x v="1"/>
    <s v="Yes"/>
    <x v="0"/>
    <x v="199"/>
    <n v="199.45"/>
    <n v="0"/>
    <n v="0"/>
    <n v="238.4"/>
    <n v="437.85"/>
    <x v="0"/>
    <x v="0"/>
    <x v="0"/>
  </r>
  <r>
    <s v="4937-QPZPO"/>
    <x v="1"/>
    <x v="47"/>
    <x v="5"/>
    <s v="Yes"/>
    <n v="3"/>
    <s v="Snelling"/>
    <n v="95369"/>
    <n v="37.521707999999997"/>
    <n v="-120.42684300000001"/>
    <n v="3"/>
    <x v="48"/>
    <x v="2"/>
    <s v="None"/>
    <s v="Yes"/>
    <n v="34.54"/>
    <s v="Yes"/>
    <s v="Yes"/>
    <x v="1"/>
    <x v="44"/>
    <x v="0"/>
    <x v="1"/>
    <x v="1"/>
    <x v="1"/>
    <x v="0"/>
    <x v="1"/>
    <x v="1"/>
    <x v="0"/>
    <x v="0"/>
    <s v="Yes"/>
    <x v="1"/>
    <x v="203"/>
    <n v="6241.35"/>
    <n v="0"/>
    <n v="0"/>
    <n v="2106.94"/>
    <n v="8348.2900000000009"/>
    <x v="0"/>
    <x v="0"/>
    <x v="0"/>
  </r>
  <r>
    <s v="4939-KYYPY"/>
    <x v="1"/>
    <x v="39"/>
    <x v="2"/>
    <s v="No"/>
    <n v="0"/>
    <s v="Coleville"/>
    <n v="96107"/>
    <n v="38.425280000000001"/>
    <n v="-119.475741"/>
    <n v="0"/>
    <x v="28"/>
    <x v="1"/>
    <s v="None"/>
    <s v="Yes"/>
    <n v="33.94"/>
    <s v="Yes"/>
    <s v="Yes"/>
    <x v="0"/>
    <x v="32"/>
    <x v="0"/>
    <x v="1"/>
    <x v="1"/>
    <x v="0"/>
    <x v="1"/>
    <x v="0"/>
    <x v="0"/>
    <x v="0"/>
    <x v="1"/>
    <s v="No"/>
    <x v="1"/>
    <x v="794"/>
    <n v="1611.65"/>
    <n v="0"/>
    <n v="0"/>
    <n v="916.38"/>
    <n v="2528.0300000000002"/>
    <x v="0"/>
    <x v="0"/>
    <x v="0"/>
  </r>
  <r>
    <s v="4940-KHCWD"/>
    <x v="0"/>
    <x v="37"/>
    <x v="5"/>
    <s v="Yes"/>
    <n v="0"/>
    <s v="Downey"/>
    <n v="90240"/>
    <n v="33.956228000000003"/>
    <n v="-118.120993"/>
    <n v="1"/>
    <x v="59"/>
    <x v="2"/>
    <s v="Offer B"/>
    <s v="No"/>
    <n v="0"/>
    <s v="N/A"/>
    <s v="Yes"/>
    <x v="0"/>
    <x v="23"/>
    <x v="1"/>
    <x v="0"/>
    <x v="0"/>
    <x v="0"/>
    <x v="1"/>
    <x v="0"/>
    <x v="0"/>
    <x v="0"/>
    <x v="2"/>
    <s v="No"/>
    <x v="1"/>
    <x v="1292"/>
    <n v="2288.6999999999998"/>
    <n v="0"/>
    <n v="0"/>
    <n v="0"/>
    <n v="2288.6999999999998"/>
    <x v="0"/>
    <x v="0"/>
    <x v="0"/>
  </r>
  <r>
    <s v="4942-VZZOM"/>
    <x v="1"/>
    <x v="43"/>
    <x v="1"/>
    <s v="Yes"/>
    <n v="0"/>
    <s v="Tupman"/>
    <n v="93276"/>
    <n v="35.316262999999999"/>
    <n v="-119.402559"/>
    <n v="3"/>
    <x v="34"/>
    <x v="2"/>
    <s v="Offer B"/>
    <s v="Yes"/>
    <n v="37.46"/>
    <s v="Yes"/>
    <s v="Yes"/>
    <x v="2"/>
    <x v="23"/>
    <x v="1"/>
    <x v="1"/>
    <x v="0"/>
    <x v="1"/>
    <x v="0"/>
    <x v="0"/>
    <x v="0"/>
    <x v="0"/>
    <x v="0"/>
    <s v="Yes"/>
    <x v="0"/>
    <x v="940"/>
    <n v="4392.5"/>
    <n v="0"/>
    <n v="0"/>
    <n v="2397.44"/>
    <n v="6789.94"/>
    <x v="0"/>
    <x v="0"/>
    <x v="0"/>
  </r>
  <r>
    <s v="4945-RVMTE"/>
    <x v="0"/>
    <x v="30"/>
    <x v="2"/>
    <s v="No"/>
    <n v="0"/>
    <s v="Blocksburg"/>
    <n v="95514"/>
    <n v="40.309088000000003"/>
    <n v="-123.668201"/>
    <n v="0"/>
    <x v="61"/>
    <x v="1"/>
    <s v="None"/>
    <s v="Yes"/>
    <n v="38.97"/>
    <s v="No"/>
    <s v="Yes"/>
    <x v="0"/>
    <x v="46"/>
    <x v="0"/>
    <x v="1"/>
    <x v="1"/>
    <x v="1"/>
    <x v="0"/>
    <x v="0"/>
    <x v="0"/>
    <x v="0"/>
    <x v="1"/>
    <s v="Yes"/>
    <x v="1"/>
    <x v="124"/>
    <n v="1646.45"/>
    <n v="0"/>
    <n v="0"/>
    <n v="1091.1600000000001"/>
    <n v="2737.61"/>
    <x v="0"/>
    <x v="0"/>
    <x v="0"/>
  </r>
  <r>
    <s v="4946-EDSEW"/>
    <x v="0"/>
    <x v="34"/>
    <x v="0"/>
    <s v="Yes"/>
    <n v="3"/>
    <s v="Compton"/>
    <n v="90221"/>
    <n v="33.885810999999997"/>
    <n v="-118.206459"/>
    <n v="1"/>
    <x v="37"/>
    <x v="0"/>
    <s v="Offer D"/>
    <s v="Yes"/>
    <n v="29.01"/>
    <s v="No"/>
    <s v="No"/>
    <x v="3"/>
    <x v="16"/>
    <x v="2"/>
    <x v="2"/>
    <x v="2"/>
    <x v="2"/>
    <x v="2"/>
    <x v="2"/>
    <x v="2"/>
    <x v="2"/>
    <x v="1"/>
    <s v="Yes"/>
    <x v="0"/>
    <x v="111"/>
    <n v="180.3"/>
    <n v="0"/>
    <n v="0"/>
    <n v="319.11"/>
    <n v="499.41"/>
    <x v="1"/>
    <x v="5"/>
    <x v="9"/>
  </r>
  <r>
    <s v="4947-DSMXK"/>
    <x v="1"/>
    <x v="24"/>
    <x v="4"/>
    <s v="Yes"/>
    <n v="2"/>
    <s v="Farmersville"/>
    <n v="93223"/>
    <n v="36.298780000000001"/>
    <n v="-119.20102799999999"/>
    <n v="9"/>
    <x v="12"/>
    <x v="1"/>
    <s v="None"/>
    <s v="Yes"/>
    <n v="42.74"/>
    <s v="Yes"/>
    <s v="Yes"/>
    <x v="1"/>
    <x v="17"/>
    <x v="0"/>
    <x v="0"/>
    <x v="0"/>
    <x v="1"/>
    <x v="0"/>
    <x v="1"/>
    <x v="1"/>
    <x v="0"/>
    <x v="1"/>
    <s v="Yes"/>
    <x v="1"/>
    <x v="1293"/>
    <n v="3410"/>
    <n v="0"/>
    <n v="0"/>
    <n v="1453.16"/>
    <n v="4863.16"/>
    <x v="0"/>
    <x v="0"/>
    <x v="0"/>
  </r>
  <r>
    <s v="4948-WBBKL"/>
    <x v="0"/>
    <x v="53"/>
    <x v="3"/>
    <s v="No"/>
    <n v="0"/>
    <s v="Dunnigan"/>
    <n v="95937"/>
    <n v="38.931424999999997"/>
    <n v="-121.94608100000001"/>
    <n v="0"/>
    <x v="66"/>
    <x v="1"/>
    <s v="Offer C"/>
    <s v="Yes"/>
    <n v="41.57"/>
    <s v="Yes"/>
    <s v="Yes"/>
    <x v="1"/>
    <x v="1"/>
    <x v="0"/>
    <x v="1"/>
    <x v="0"/>
    <x v="1"/>
    <x v="1"/>
    <x v="0"/>
    <x v="0"/>
    <x v="0"/>
    <x v="2"/>
    <s v="Yes"/>
    <x v="1"/>
    <x v="148"/>
    <n v="2659.45"/>
    <n v="0"/>
    <n v="0"/>
    <n v="1496.52"/>
    <n v="4155.97"/>
    <x v="0"/>
    <x v="0"/>
    <x v="0"/>
  </r>
  <r>
    <s v="4950-BDEUX"/>
    <x v="1"/>
    <x v="10"/>
    <x v="1"/>
    <s v="No"/>
    <n v="0"/>
    <s v="Apple Valley"/>
    <n v="92308"/>
    <n v="34.424925999999999"/>
    <n v="-117.18450300000001"/>
    <n v="0"/>
    <x v="33"/>
    <x v="1"/>
    <s v="Offer C"/>
    <s v="No"/>
    <n v="0"/>
    <s v="N/A"/>
    <s v="Yes"/>
    <x v="2"/>
    <x v="33"/>
    <x v="0"/>
    <x v="1"/>
    <x v="1"/>
    <x v="1"/>
    <x v="0"/>
    <x v="1"/>
    <x v="1"/>
    <x v="0"/>
    <x v="1"/>
    <s v="No"/>
    <x v="1"/>
    <x v="243"/>
    <n v="1701.65"/>
    <n v="0"/>
    <n v="0"/>
    <n v="0"/>
    <n v="1701.65"/>
    <x v="0"/>
    <x v="0"/>
    <x v="0"/>
  </r>
  <r>
    <s v="4950-HKQTE"/>
    <x v="0"/>
    <x v="10"/>
    <x v="1"/>
    <s v="No"/>
    <n v="0"/>
    <s v="Morro Bay"/>
    <n v="93442"/>
    <n v="35.369553000000003"/>
    <n v="-120.763864"/>
    <n v="0"/>
    <x v="51"/>
    <x v="1"/>
    <s v="Offer D"/>
    <s v="Yes"/>
    <n v="5.28"/>
    <s v="Yes"/>
    <s v="No"/>
    <x v="3"/>
    <x v="16"/>
    <x v="2"/>
    <x v="2"/>
    <x v="2"/>
    <x v="2"/>
    <x v="2"/>
    <x v="2"/>
    <x v="2"/>
    <x v="2"/>
    <x v="2"/>
    <s v="No"/>
    <x v="0"/>
    <x v="1247"/>
    <n v="605.9"/>
    <n v="0"/>
    <n v="0"/>
    <n v="116.16"/>
    <n v="722.06"/>
    <x v="0"/>
    <x v="0"/>
    <x v="0"/>
  </r>
  <r>
    <s v="4951-UKAAQ"/>
    <x v="0"/>
    <x v="18"/>
    <x v="0"/>
    <s v="No"/>
    <n v="0"/>
    <s v="Inglewood"/>
    <n v="90302"/>
    <n v="33.975332000000002"/>
    <n v="-118.35525199999999"/>
    <n v="0"/>
    <x v="1"/>
    <x v="0"/>
    <s v="None"/>
    <s v="Yes"/>
    <n v="48.32"/>
    <s v="Yes"/>
    <s v="Yes"/>
    <x v="1"/>
    <x v="19"/>
    <x v="0"/>
    <x v="0"/>
    <x v="0"/>
    <x v="1"/>
    <x v="1"/>
    <x v="1"/>
    <x v="1"/>
    <x v="1"/>
    <x v="1"/>
    <s v="Yes"/>
    <x v="1"/>
    <x v="318"/>
    <n v="355.2"/>
    <n v="0"/>
    <n v="40"/>
    <n v="193.28"/>
    <n v="588.48"/>
    <x v="1"/>
    <x v="2"/>
    <x v="3"/>
  </r>
  <r>
    <s v="4952-YSOGZ"/>
    <x v="0"/>
    <x v="23"/>
    <x v="1"/>
    <s v="Yes"/>
    <n v="0"/>
    <s v="San Diego"/>
    <n v="92129"/>
    <n v="32.961064"/>
    <n v="-117.134917"/>
    <n v="1"/>
    <x v="1"/>
    <x v="0"/>
    <s v="None"/>
    <s v="Yes"/>
    <n v="4.1399999999999997"/>
    <s v="Yes"/>
    <s v="Yes"/>
    <x v="1"/>
    <x v="2"/>
    <x v="0"/>
    <x v="1"/>
    <x v="0"/>
    <x v="1"/>
    <x v="1"/>
    <x v="1"/>
    <x v="1"/>
    <x v="0"/>
    <x v="1"/>
    <s v="Yes"/>
    <x v="1"/>
    <x v="979"/>
    <n v="381.3"/>
    <n v="0"/>
    <n v="0"/>
    <n v="16.559999999999999"/>
    <n v="397.86"/>
    <x v="1"/>
    <x v="1"/>
    <x v="5"/>
  </r>
  <r>
    <s v="4955-VCWBI"/>
    <x v="0"/>
    <x v="35"/>
    <x v="2"/>
    <s v="Yes"/>
    <n v="2"/>
    <s v="Markleeville"/>
    <n v="96120"/>
    <n v="38.735788999999997"/>
    <n v="-119.85798"/>
    <n v="5"/>
    <x v="25"/>
    <x v="2"/>
    <s v="None"/>
    <s v="Yes"/>
    <n v="35.200000000000003"/>
    <s v="No"/>
    <s v="No"/>
    <x v="3"/>
    <x v="16"/>
    <x v="2"/>
    <x v="2"/>
    <x v="2"/>
    <x v="2"/>
    <x v="2"/>
    <x v="2"/>
    <x v="2"/>
    <x v="2"/>
    <x v="0"/>
    <s v="No"/>
    <x v="0"/>
    <x v="220"/>
    <n v="817.95"/>
    <n v="0"/>
    <n v="0"/>
    <n v="1513.6"/>
    <n v="2331.5500000000002"/>
    <x v="0"/>
    <x v="0"/>
    <x v="0"/>
  </r>
  <r>
    <s v="4957-SREEC"/>
    <x v="1"/>
    <x v="32"/>
    <x v="0"/>
    <s v="Yes"/>
    <n v="1"/>
    <s v="Fallbrook"/>
    <n v="92028"/>
    <n v="33.362575"/>
    <n v="-117.299644"/>
    <n v="2"/>
    <x v="40"/>
    <x v="2"/>
    <s v="Offer A"/>
    <s v="Yes"/>
    <n v="31.78"/>
    <s v="No"/>
    <s v="No"/>
    <x v="3"/>
    <x v="16"/>
    <x v="2"/>
    <x v="2"/>
    <x v="2"/>
    <x v="2"/>
    <x v="2"/>
    <x v="2"/>
    <x v="2"/>
    <x v="2"/>
    <x v="2"/>
    <s v="No"/>
    <x v="0"/>
    <x v="155"/>
    <n v="1458.1"/>
    <n v="35.44"/>
    <n v="0"/>
    <n v="2224.6"/>
    <n v="3647.26"/>
    <x v="0"/>
    <x v="0"/>
    <x v="0"/>
  </r>
  <r>
    <s v="4957-TIALW"/>
    <x v="0"/>
    <x v="17"/>
    <x v="4"/>
    <s v="No"/>
    <n v="0"/>
    <s v="Corona"/>
    <n v="92880"/>
    <n v="33.918042999999997"/>
    <n v="-117.61780899999999"/>
    <n v="0"/>
    <x v="49"/>
    <x v="1"/>
    <s v="Offer D"/>
    <s v="Yes"/>
    <n v="20.11"/>
    <s v="No"/>
    <s v="Yes"/>
    <x v="0"/>
    <x v="5"/>
    <x v="1"/>
    <x v="0"/>
    <x v="1"/>
    <x v="0"/>
    <x v="1"/>
    <x v="0"/>
    <x v="1"/>
    <x v="0"/>
    <x v="0"/>
    <s v="No"/>
    <x v="0"/>
    <x v="0"/>
    <n v="1010"/>
    <n v="0"/>
    <n v="0"/>
    <n v="301.64999999999998"/>
    <n v="1311.65"/>
    <x v="0"/>
    <x v="0"/>
    <x v="0"/>
  </r>
  <r>
    <s v="4957-TREIR"/>
    <x v="1"/>
    <x v="0"/>
    <x v="0"/>
    <s v="No"/>
    <n v="0"/>
    <s v="Stratford"/>
    <n v="93266"/>
    <n v="36.175255"/>
    <n v="-119.813805"/>
    <n v="0"/>
    <x v="3"/>
    <x v="0"/>
    <s v="None"/>
    <s v="Yes"/>
    <n v="38.049999999999997"/>
    <s v="No"/>
    <s v="Yes"/>
    <x v="2"/>
    <x v="7"/>
    <x v="1"/>
    <x v="1"/>
    <x v="0"/>
    <x v="0"/>
    <x v="0"/>
    <x v="0"/>
    <x v="0"/>
    <x v="0"/>
    <x v="1"/>
    <s v="Yes"/>
    <x v="0"/>
    <x v="223"/>
    <n v="195.65"/>
    <n v="0"/>
    <n v="0"/>
    <n v="114.15"/>
    <n v="309.8"/>
    <x v="2"/>
    <x v="0"/>
    <x v="0"/>
  </r>
  <r>
    <s v="4958-GZWIY"/>
    <x v="1"/>
    <x v="37"/>
    <x v="5"/>
    <s v="Yes"/>
    <n v="0"/>
    <s v="North Palm Springs"/>
    <n v="92258"/>
    <n v="33.906495999999997"/>
    <n v="-116.56949899999999"/>
    <n v="1"/>
    <x v="6"/>
    <x v="0"/>
    <s v="None"/>
    <s v="Yes"/>
    <n v="5.13"/>
    <s v="No"/>
    <s v="Yes"/>
    <x v="2"/>
    <x v="3"/>
    <x v="0"/>
    <x v="1"/>
    <x v="1"/>
    <x v="1"/>
    <x v="1"/>
    <x v="0"/>
    <x v="0"/>
    <x v="0"/>
    <x v="1"/>
    <s v="No"/>
    <x v="1"/>
    <x v="1"/>
    <n v="340.25"/>
    <n v="0"/>
    <n v="0"/>
    <n v="35.909999999999997"/>
    <n v="376.16"/>
    <x v="1"/>
    <x v="3"/>
    <x v="6"/>
  </r>
  <r>
    <s v="4958-XCBDQ"/>
    <x v="1"/>
    <x v="8"/>
    <x v="5"/>
    <s v="No"/>
    <n v="0"/>
    <s v="Victorville"/>
    <n v="92394"/>
    <n v="34.567058000000003"/>
    <n v="-117.362329"/>
    <n v="0"/>
    <x v="33"/>
    <x v="1"/>
    <s v="Offer C"/>
    <s v="Yes"/>
    <n v="39.69"/>
    <s v="Yes"/>
    <s v="Yes"/>
    <x v="1"/>
    <x v="32"/>
    <x v="0"/>
    <x v="1"/>
    <x v="1"/>
    <x v="1"/>
    <x v="0"/>
    <x v="1"/>
    <x v="0"/>
    <x v="0"/>
    <x v="1"/>
    <s v="Yes"/>
    <x v="1"/>
    <x v="897"/>
    <n v="3496.3"/>
    <n v="0"/>
    <n v="0"/>
    <n v="1389.15"/>
    <n v="4885.45"/>
    <x v="1"/>
    <x v="1"/>
    <x v="11"/>
  </r>
  <r>
    <s v="4959-JOSRX"/>
    <x v="0"/>
    <x v="51"/>
    <x v="1"/>
    <s v="Yes"/>
    <n v="0"/>
    <s v="La Puente"/>
    <n v="91744"/>
    <n v="34.031441000000001"/>
    <n v="-117.936436"/>
    <n v="3"/>
    <x v="29"/>
    <x v="0"/>
    <s v="Offer E"/>
    <s v="Yes"/>
    <n v="30.19"/>
    <s v="No"/>
    <s v="Yes"/>
    <x v="0"/>
    <x v="0"/>
    <x v="0"/>
    <x v="1"/>
    <x v="0"/>
    <x v="1"/>
    <x v="1"/>
    <x v="0"/>
    <x v="0"/>
    <x v="0"/>
    <x v="1"/>
    <s v="Yes"/>
    <x v="0"/>
    <x v="212"/>
    <n v="80.55"/>
    <n v="0"/>
    <n v="0"/>
    <n v="60.38"/>
    <n v="140.93"/>
    <x v="1"/>
    <x v="4"/>
    <x v="12"/>
  </r>
  <r>
    <s v="4962-CHQPW"/>
    <x v="1"/>
    <x v="33"/>
    <x v="2"/>
    <s v="No"/>
    <n v="3"/>
    <s v="Greenville"/>
    <n v="95947"/>
    <n v="40.160386000000003"/>
    <n v="-120.83542799999999"/>
    <n v="0"/>
    <x v="31"/>
    <x v="1"/>
    <s v="Offer C"/>
    <s v="Yes"/>
    <n v="2"/>
    <s v="No"/>
    <s v="No"/>
    <x v="3"/>
    <x v="16"/>
    <x v="2"/>
    <x v="2"/>
    <x v="2"/>
    <x v="2"/>
    <x v="2"/>
    <x v="2"/>
    <x v="2"/>
    <x v="2"/>
    <x v="0"/>
    <s v="No"/>
    <x v="2"/>
    <x v="23"/>
    <n v="535.04999999999995"/>
    <n v="0"/>
    <n v="0"/>
    <n v="58"/>
    <n v="593.04999999999995"/>
    <x v="0"/>
    <x v="0"/>
    <x v="0"/>
  </r>
  <r>
    <s v="4967-WPNCF"/>
    <x v="1"/>
    <x v="59"/>
    <x v="0"/>
    <s v="No"/>
    <n v="0"/>
    <s v="Huron"/>
    <n v="93234"/>
    <n v="36.217863999999999"/>
    <n v="-120.080117"/>
    <n v="0"/>
    <x v="9"/>
    <x v="2"/>
    <s v="Offer A"/>
    <s v="No"/>
    <n v="0"/>
    <s v="N/A"/>
    <s v="Yes"/>
    <x v="0"/>
    <x v="6"/>
    <x v="1"/>
    <x v="0"/>
    <x v="1"/>
    <x v="0"/>
    <x v="0"/>
    <x v="1"/>
    <x v="1"/>
    <x v="0"/>
    <x v="2"/>
    <s v="Yes"/>
    <x v="1"/>
    <x v="914"/>
    <n v="4464.8"/>
    <n v="0"/>
    <n v="0"/>
    <n v="0"/>
    <n v="4464.8"/>
    <x v="0"/>
    <x v="0"/>
    <x v="0"/>
  </r>
  <r>
    <s v="4971-PUYQO"/>
    <x v="0"/>
    <x v="23"/>
    <x v="1"/>
    <s v="No"/>
    <n v="0"/>
    <s v="San Diego"/>
    <n v="92109"/>
    <n v="32.787835999999999"/>
    <n v="-117.232376"/>
    <n v="0"/>
    <x v="28"/>
    <x v="1"/>
    <s v="None"/>
    <s v="Yes"/>
    <n v="11.09"/>
    <s v="Yes"/>
    <s v="Yes"/>
    <x v="1"/>
    <x v="35"/>
    <x v="0"/>
    <x v="1"/>
    <x v="0"/>
    <x v="1"/>
    <x v="0"/>
    <x v="1"/>
    <x v="1"/>
    <x v="0"/>
    <x v="1"/>
    <s v="Yes"/>
    <x v="2"/>
    <x v="701"/>
    <n v="2724.6"/>
    <n v="0"/>
    <n v="0"/>
    <n v="299.43"/>
    <n v="3024.03"/>
    <x v="1"/>
    <x v="1"/>
    <x v="5"/>
  </r>
  <r>
    <s v="4973-MGTON"/>
    <x v="0"/>
    <x v="25"/>
    <x v="0"/>
    <s v="Yes"/>
    <n v="0"/>
    <s v="Topaz"/>
    <n v="96133"/>
    <n v="38.636051999999999"/>
    <n v="-119.48916199999999"/>
    <n v="0"/>
    <x v="4"/>
    <x v="2"/>
    <s v="None"/>
    <s v="Yes"/>
    <n v="3.09"/>
    <s v="No"/>
    <s v="Yes"/>
    <x v="2"/>
    <x v="33"/>
    <x v="1"/>
    <x v="0"/>
    <x v="1"/>
    <x v="0"/>
    <x v="0"/>
    <x v="1"/>
    <x v="1"/>
    <x v="0"/>
    <x v="2"/>
    <s v="Yes"/>
    <x v="0"/>
    <x v="1031"/>
    <n v="5969.3"/>
    <n v="0"/>
    <n v="0"/>
    <n v="219.39"/>
    <n v="6188.69"/>
    <x v="0"/>
    <x v="0"/>
    <x v="0"/>
  </r>
  <r>
    <s v="4973-RLZVI"/>
    <x v="0"/>
    <x v="7"/>
    <x v="2"/>
    <s v="No"/>
    <n v="0"/>
    <s v="Hornbrook"/>
    <n v="96044"/>
    <n v="41.962127000000002"/>
    <n v="-122.52769600000001"/>
    <n v="0"/>
    <x v="39"/>
    <x v="1"/>
    <s v="None"/>
    <s v="Yes"/>
    <n v="4.22"/>
    <s v="No"/>
    <s v="Yes"/>
    <x v="2"/>
    <x v="37"/>
    <x v="1"/>
    <x v="0"/>
    <x v="1"/>
    <x v="0"/>
    <x v="0"/>
    <x v="0"/>
    <x v="0"/>
    <x v="1"/>
    <x v="0"/>
    <s v="No"/>
    <x v="0"/>
    <x v="472"/>
    <n v="2308.6"/>
    <n v="0"/>
    <n v="50"/>
    <n v="126.6"/>
    <n v="2485.1999999999998"/>
    <x v="0"/>
    <x v="0"/>
    <x v="0"/>
  </r>
  <r>
    <s v="4976-LNFVV"/>
    <x v="1"/>
    <x v="61"/>
    <x v="5"/>
    <s v="Yes"/>
    <n v="0"/>
    <s v="Daly City"/>
    <n v="94015"/>
    <n v="37.680844"/>
    <n v="-122.48130999999999"/>
    <n v="6"/>
    <x v="53"/>
    <x v="1"/>
    <s v="None"/>
    <s v="No"/>
    <n v="0"/>
    <s v="N/A"/>
    <s v="Yes"/>
    <x v="2"/>
    <x v="6"/>
    <x v="0"/>
    <x v="0"/>
    <x v="1"/>
    <x v="1"/>
    <x v="1"/>
    <x v="0"/>
    <x v="0"/>
    <x v="0"/>
    <x v="1"/>
    <s v="Yes"/>
    <x v="0"/>
    <x v="1294"/>
    <n v="577.15"/>
    <n v="0"/>
    <n v="0"/>
    <n v="0"/>
    <n v="577.15"/>
    <x v="0"/>
    <x v="0"/>
    <x v="0"/>
  </r>
  <r>
    <s v="4979-HPRFL"/>
    <x v="1"/>
    <x v="33"/>
    <x v="2"/>
    <s v="Yes"/>
    <n v="2"/>
    <s v="Garden Grove"/>
    <n v="92841"/>
    <n v="33.786738"/>
    <n v="-117.982564"/>
    <n v="1"/>
    <x v="11"/>
    <x v="2"/>
    <s v="Offer B"/>
    <s v="Yes"/>
    <n v="37.67"/>
    <s v="Yes"/>
    <s v="No"/>
    <x v="3"/>
    <x v="16"/>
    <x v="2"/>
    <x v="2"/>
    <x v="2"/>
    <x v="2"/>
    <x v="2"/>
    <x v="2"/>
    <x v="2"/>
    <x v="2"/>
    <x v="2"/>
    <s v="No"/>
    <x v="1"/>
    <x v="343"/>
    <n v="1402.25"/>
    <n v="29.41"/>
    <n v="0"/>
    <n v="2109.52"/>
    <n v="3482.36"/>
    <x v="0"/>
    <x v="0"/>
    <x v="0"/>
  </r>
  <r>
    <s v="4980-URKXC"/>
    <x v="1"/>
    <x v="17"/>
    <x v="4"/>
    <s v="Yes"/>
    <n v="0"/>
    <s v="Fort Irwin"/>
    <n v="92310"/>
    <n v="35.349240999999999"/>
    <n v="-116.770281"/>
    <n v="1"/>
    <x v="66"/>
    <x v="1"/>
    <s v="None"/>
    <s v="Yes"/>
    <n v="12.61"/>
    <s v="No"/>
    <s v="No"/>
    <x v="3"/>
    <x v="16"/>
    <x v="2"/>
    <x v="2"/>
    <x v="2"/>
    <x v="2"/>
    <x v="2"/>
    <x v="2"/>
    <x v="2"/>
    <x v="2"/>
    <x v="0"/>
    <s v="No"/>
    <x v="1"/>
    <x v="745"/>
    <n v="720.05"/>
    <n v="0"/>
    <n v="0"/>
    <n v="453.96"/>
    <n v="1174.01"/>
    <x v="0"/>
    <x v="0"/>
    <x v="0"/>
  </r>
  <r>
    <s v="4981-FLTMF"/>
    <x v="0"/>
    <x v="34"/>
    <x v="0"/>
    <s v="Yes"/>
    <n v="1"/>
    <s v="Springville"/>
    <n v="93265"/>
    <n v="36.245925999999997"/>
    <n v="-118.693138"/>
    <n v="3"/>
    <x v="41"/>
    <x v="2"/>
    <s v="None"/>
    <s v="Yes"/>
    <n v="1.54"/>
    <s v="Yes"/>
    <s v="Yes"/>
    <x v="2"/>
    <x v="26"/>
    <x v="1"/>
    <x v="0"/>
    <x v="0"/>
    <x v="0"/>
    <x v="1"/>
    <x v="0"/>
    <x v="0"/>
    <x v="0"/>
    <x v="1"/>
    <s v="No"/>
    <x v="1"/>
    <x v="1162"/>
    <n v="3687.85"/>
    <n v="0"/>
    <n v="0"/>
    <n v="87.78"/>
    <n v="3775.63"/>
    <x v="0"/>
    <x v="0"/>
    <x v="0"/>
  </r>
  <r>
    <s v="4983-CCWMC"/>
    <x v="1"/>
    <x v="9"/>
    <x v="1"/>
    <s v="No"/>
    <n v="0"/>
    <s v="Creston"/>
    <n v="93432"/>
    <n v="35.480896000000001"/>
    <n v="-120.469476"/>
    <n v="0"/>
    <x v="3"/>
    <x v="0"/>
    <s v="None"/>
    <s v="Yes"/>
    <n v="28.97"/>
    <s v="No"/>
    <s v="Yes"/>
    <x v="1"/>
    <x v="0"/>
    <x v="0"/>
    <x v="1"/>
    <x v="0"/>
    <x v="1"/>
    <x v="1"/>
    <x v="0"/>
    <x v="0"/>
    <x v="1"/>
    <x v="1"/>
    <s v="Yes"/>
    <x v="0"/>
    <x v="930"/>
    <n v="207.4"/>
    <n v="0"/>
    <n v="20"/>
    <n v="86.91"/>
    <n v="314.31"/>
    <x v="2"/>
    <x v="0"/>
    <x v="0"/>
  </r>
  <r>
    <s v="4983-CLMLV"/>
    <x v="0"/>
    <x v="18"/>
    <x v="0"/>
    <s v="Yes"/>
    <n v="0"/>
    <s v="Escondido"/>
    <n v="92027"/>
    <n v="33.141264999999997"/>
    <n v="-116.967221"/>
    <n v="0"/>
    <x v="57"/>
    <x v="2"/>
    <s v="None"/>
    <s v="Yes"/>
    <n v="44.34"/>
    <s v="Yes"/>
    <s v="Yes"/>
    <x v="1"/>
    <x v="43"/>
    <x v="0"/>
    <x v="0"/>
    <x v="0"/>
    <x v="0"/>
    <x v="0"/>
    <x v="1"/>
    <x v="1"/>
    <x v="0"/>
    <x v="1"/>
    <s v="Yes"/>
    <x v="0"/>
    <x v="1295"/>
    <n v="5138.1000000000004"/>
    <n v="0"/>
    <n v="0"/>
    <n v="2305.6799999999998"/>
    <n v="7443.78"/>
    <x v="0"/>
    <x v="0"/>
    <x v="0"/>
  </r>
  <r>
    <s v="4986-MXSFP"/>
    <x v="0"/>
    <x v="43"/>
    <x v="1"/>
    <s v="No"/>
    <n v="0"/>
    <s v="San Leandro"/>
    <n v="94579"/>
    <n v="37.687263999999999"/>
    <n v="-122.15728"/>
    <n v="0"/>
    <x v="29"/>
    <x v="0"/>
    <s v="Offer E"/>
    <s v="Yes"/>
    <n v="43.27"/>
    <s v="No"/>
    <s v="No"/>
    <x v="3"/>
    <x v="16"/>
    <x v="2"/>
    <x v="2"/>
    <x v="2"/>
    <x v="2"/>
    <x v="2"/>
    <x v="2"/>
    <x v="2"/>
    <x v="2"/>
    <x v="1"/>
    <s v="Yes"/>
    <x v="2"/>
    <x v="220"/>
    <n v="40.9"/>
    <n v="0"/>
    <n v="0"/>
    <n v="86.54"/>
    <n v="127.44"/>
    <x v="2"/>
    <x v="0"/>
    <x v="0"/>
  </r>
  <r>
    <s v="4987-GQWPO"/>
    <x v="1"/>
    <x v="23"/>
    <x v="1"/>
    <s v="No"/>
    <n v="0"/>
    <s v="Huntington Beach"/>
    <n v="92647"/>
    <n v="33.723579000000001"/>
    <n v="-118.005441"/>
    <n v="0"/>
    <x v="67"/>
    <x v="1"/>
    <s v="None"/>
    <s v="No"/>
    <n v="0"/>
    <s v="N/A"/>
    <s v="Yes"/>
    <x v="2"/>
    <x v="4"/>
    <x v="0"/>
    <x v="1"/>
    <x v="0"/>
    <x v="1"/>
    <x v="1"/>
    <x v="0"/>
    <x v="0"/>
    <x v="0"/>
    <x v="1"/>
    <s v="No"/>
    <x v="0"/>
    <x v="19"/>
    <n v="382.8"/>
    <n v="0"/>
    <n v="0"/>
    <n v="0"/>
    <n v="382.8"/>
    <x v="0"/>
    <x v="0"/>
    <x v="0"/>
  </r>
  <r>
    <s v="4988-IQIGL"/>
    <x v="1"/>
    <x v="53"/>
    <x v="3"/>
    <s v="No"/>
    <n v="0"/>
    <s v="Canoga Park"/>
    <n v="91304"/>
    <n v="34.224376999999997"/>
    <n v="-118.632656"/>
    <n v="0"/>
    <x v="13"/>
    <x v="0"/>
    <s v="None"/>
    <s v="Yes"/>
    <n v="28.49"/>
    <s v="Yes"/>
    <s v="Yes"/>
    <x v="1"/>
    <x v="30"/>
    <x v="0"/>
    <x v="1"/>
    <x v="0"/>
    <x v="1"/>
    <x v="1"/>
    <x v="0"/>
    <x v="0"/>
    <x v="0"/>
    <x v="1"/>
    <s v="Yes"/>
    <x v="1"/>
    <x v="120"/>
    <n v="75.349999999999994"/>
    <n v="0"/>
    <n v="0"/>
    <n v="28.49"/>
    <n v="103.84"/>
    <x v="1"/>
    <x v="5"/>
    <x v="9"/>
  </r>
  <r>
    <s v="4989-LIXVT"/>
    <x v="1"/>
    <x v="36"/>
    <x v="5"/>
    <s v="No"/>
    <n v="0"/>
    <s v="Santa Monica"/>
    <n v="90404"/>
    <n v="34.026333999999999"/>
    <n v="-118.474222"/>
    <n v="0"/>
    <x v="64"/>
    <x v="2"/>
    <s v="None"/>
    <s v="Yes"/>
    <n v="19.670000000000002"/>
    <s v="Yes"/>
    <s v="Yes"/>
    <x v="1"/>
    <x v="29"/>
    <x v="0"/>
    <x v="0"/>
    <x v="1"/>
    <x v="1"/>
    <x v="1"/>
    <x v="1"/>
    <x v="0"/>
    <x v="0"/>
    <x v="1"/>
    <s v="Yes"/>
    <x v="1"/>
    <x v="732"/>
    <n v="6503.2"/>
    <n v="0"/>
    <n v="0"/>
    <n v="1337.56"/>
    <n v="7840.76"/>
    <x v="0"/>
    <x v="0"/>
    <x v="0"/>
  </r>
  <r>
    <s v="4990-ALDGW"/>
    <x v="1"/>
    <x v="0"/>
    <x v="0"/>
    <s v="No"/>
    <n v="0"/>
    <s v="Los Angeles"/>
    <n v="90033"/>
    <n v="34.050198000000002"/>
    <n v="-118.21094600000001"/>
    <n v="0"/>
    <x v="41"/>
    <x v="2"/>
    <s v="None"/>
    <s v="Yes"/>
    <n v="38.729999999999997"/>
    <s v="No"/>
    <s v="No"/>
    <x v="3"/>
    <x v="16"/>
    <x v="2"/>
    <x v="2"/>
    <x v="2"/>
    <x v="2"/>
    <x v="2"/>
    <x v="2"/>
    <x v="2"/>
    <x v="2"/>
    <x v="2"/>
    <s v="No"/>
    <x v="0"/>
    <x v="262"/>
    <n v="1118.8"/>
    <n v="0"/>
    <n v="0"/>
    <n v="2207.61"/>
    <n v="3326.41"/>
    <x v="0"/>
    <x v="0"/>
    <x v="0"/>
  </r>
  <r>
    <s v="4992-LTJNE"/>
    <x v="1"/>
    <x v="43"/>
    <x v="1"/>
    <s v="Yes"/>
    <n v="0"/>
    <s v="Cantua Creek"/>
    <n v="93608"/>
    <n v="36.488056"/>
    <n v="-120.407691"/>
    <n v="5"/>
    <x v="9"/>
    <x v="2"/>
    <s v="Offer A"/>
    <s v="Yes"/>
    <n v="24.24"/>
    <s v="Yes"/>
    <s v="Yes"/>
    <x v="2"/>
    <x v="22"/>
    <x v="1"/>
    <x v="1"/>
    <x v="0"/>
    <x v="1"/>
    <x v="1"/>
    <x v="0"/>
    <x v="0"/>
    <x v="0"/>
    <x v="2"/>
    <s v="No"/>
    <x v="1"/>
    <x v="228"/>
    <n v="3983.6"/>
    <n v="0"/>
    <n v="0"/>
    <n v="1745.28"/>
    <n v="5728.88"/>
    <x v="0"/>
    <x v="0"/>
    <x v="0"/>
  </r>
  <r>
    <s v="4993-JCRGJ"/>
    <x v="1"/>
    <x v="47"/>
    <x v="5"/>
    <s v="No"/>
    <n v="0"/>
    <s v="Holtville"/>
    <n v="92250"/>
    <n v="32.811000999999997"/>
    <n v="-115.15286500000001"/>
    <n v="0"/>
    <x v="18"/>
    <x v="1"/>
    <s v="None"/>
    <s v="Yes"/>
    <n v="37.69"/>
    <s v="Yes"/>
    <s v="Yes"/>
    <x v="1"/>
    <x v="2"/>
    <x v="0"/>
    <x v="1"/>
    <x v="1"/>
    <x v="0"/>
    <x v="1"/>
    <x v="0"/>
    <x v="0"/>
    <x v="0"/>
    <x v="1"/>
    <s v="Yes"/>
    <x v="0"/>
    <x v="115"/>
    <n v="2281.6"/>
    <n v="0"/>
    <n v="0"/>
    <n v="979.94"/>
    <n v="3261.54"/>
    <x v="0"/>
    <x v="0"/>
    <x v="0"/>
  </r>
  <r>
    <s v="4994-OBRSZ"/>
    <x v="1"/>
    <x v="38"/>
    <x v="4"/>
    <s v="No"/>
    <n v="3"/>
    <s v="Weed"/>
    <n v="96094"/>
    <n v="41.465121000000003"/>
    <n v="-122.38094700000001"/>
    <n v="0"/>
    <x v="32"/>
    <x v="1"/>
    <s v="None"/>
    <s v="Yes"/>
    <n v="36.729999999999997"/>
    <s v="No"/>
    <s v="Yes"/>
    <x v="0"/>
    <x v="17"/>
    <x v="1"/>
    <x v="0"/>
    <x v="1"/>
    <x v="0"/>
    <x v="1"/>
    <x v="1"/>
    <x v="1"/>
    <x v="0"/>
    <x v="2"/>
    <s v="No"/>
    <x v="1"/>
    <x v="911"/>
    <n v="1054.8"/>
    <n v="0"/>
    <n v="0"/>
    <n v="514.22"/>
    <n v="1569.02"/>
    <x v="0"/>
    <x v="0"/>
    <x v="0"/>
  </r>
  <r>
    <s v="4998-IKFSE"/>
    <x v="0"/>
    <x v="60"/>
    <x v="4"/>
    <s v="No"/>
    <n v="0"/>
    <s v="Phelan"/>
    <n v="92371"/>
    <n v="34.441122999999997"/>
    <n v="-117.537886"/>
    <n v="0"/>
    <x v="39"/>
    <x v="1"/>
    <s v="Offer C"/>
    <s v="Yes"/>
    <n v="34.49"/>
    <s v="Yes"/>
    <s v="Yes"/>
    <x v="1"/>
    <x v="9"/>
    <x v="0"/>
    <x v="1"/>
    <x v="1"/>
    <x v="1"/>
    <x v="0"/>
    <x v="1"/>
    <x v="1"/>
    <x v="1"/>
    <x v="1"/>
    <s v="No"/>
    <x v="1"/>
    <x v="542"/>
    <n v="3096.9"/>
    <n v="0"/>
    <n v="80"/>
    <n v="1034.7"/>
    <n v="4211.6000000000004"/>
    <x v="0"/>
    <x v="0"/>
    <x v="0"/>
  </r>
  <r>
    <s v="4999-IEZLT"/>
    <x v="1"/>
    <x v="45"/>
    <x v="1"/>
    <s v="No"/>
    <n v="0"/>
    <s v="Susanville"/>
    <n v="96130"/>
    <n v="40.559176999999998"/>
    <n v="-120.61211299999999"/>
    <n v="0"/>
    <x v="22"/>
    <x v="2"/>
    <s v="None"/>
    <s v="No"/>
    <n v="0"/>
    <s v="N/A"/>
    <s v="Yes"/>
    <x v="0"/>
    <x v="26"/>
    <x v="0"/>
    <x v="1"/>
    <x v="0"/>
    <x v="0"/>
    <x v="1"/>
    <x v="0"/>
    <x v="0"/>
    <x v="0"/>
    <x v="0"/>
    <s v="No"/>
    <x v="0"/>
    <x v="1039"/>
    <n v="1983.15"/>
    <n v="0"/>
    <n v="0"/>
    <n v="0"/>
    <n v="1983.15"/>
    <x v="0"/>
    <x v="0"/>
    <x v="0"/>
  </r>
  <r>
    <s v="5002-GCQFH"/>
    <x v="1"/>
    <x v="18"/>
    <x v="0"/>
    <s v="Yes"/>
    <n v="0"/>
    <s v="Hercules"/>
    <n v="94547"/>
    <n v="37.991258999999999"/>
    <n v="-122.214945"/>
    <n v="1"/>
    <x v="21"/>
    <x v="2"/>
    <s v="Offer B"/>
    <s v="Yes"/>
    <n v="47.17"/>
    <s v="Yes"/>
    <s v="Yes"/>
    <x v="1"/>
    <x v="33"/>
    <x v="1"/>
    <x v="0"/>
    <x v="0"/>
    <x v="1"/>
    <x v="0"/>
    <x v="0"/>
    <x v="0"/>
    <x v="1"/>
    <x v="1"/>
    <s v="Yes"/>
    <x v="1"/>
    <x v="230"/>
    <n v="4733.1000000000004"/>
    <n v="0"/>
    <n v="30"/>
    <n v="2311.33"/>
    <n v="7074.43"/>
    <x v="0"/>
    <x v="0"/>
    <x v="0"/>
  </r>
  <r>
    <s v="5003-OKNNK"/>
    <x v="0"/>
    <x v="56"/>
    <x v="1"/>
    <s v="Yes"/>
    <n v="3"/>
    <s v="Hoopa"/>
    <n v="95546"/>
    <n v="41.163637000000001"/>
    <n v="-123.704841"/>
    <n v="10"/>
    <x v="49"/>
    <x v="1"/>
    <s v="Offer D"/>
    <s v="Yes"/>
    <n v="46.64"/>
    <s v="No"/>
    <s v="No"/>
    <x v="3"/>
    <x v="16"/>
    <x v="2"/>
    <x v="2"/>
    <x v="2"/>
    <x v="2"/>
    <x v="2"/>
    <x v="2"/>
    <x v="2"/>
    <x v="2"/>
    <x v="0"/>
    <s v="No"/>
    <x v="0"/>
    <x v="24"/>
    <n v="335.95"/>
    <n v="0"/>
    <n v="0"/>
    <n v="699.6"/>
    <n v="1035.55"/>
    <x v="0"/>
    <x v="0"/>
    <x v="0"/>
  </r>
  <r>
    <s v="5003-XZWWO"/>
    <x v="1"/>
    <x v="13"/>
    <x v="0"/>
    <s v="Yes"/>
    <n v="0"/>
    <s v="Capistrano Beach"/>
    <n v="92624"/>
    <n v="33.458753999999999"/>
    <n v="-117.665104"/>
    <n v="4"/>
    <x v="4"/>
    <x v="2"/>
    <s v="None"/>
    <s v="Yes"/>
    <n v="15.12"/>
    <s v="Yes"/>
    <s v="Yes"/>
    <x v="2"/>
    <x v="2"/>
    <x v="0"/>
    <x v="0"/>
    <x v="1"/>
    <x v="0"/>
    <x v="0"/>
    <x v="1"/>
    <x v="1"/>
    <x v="0"/>
    <x v="2"/>
    <s v="No"/>
    <x v="0"/>
    <x v="204"/>
    <n v="5956.85"/>
    <n v="0"/>
    <n v="0"/>
    <n v="1073.52"/>
    <n v="7030.37"/>
    <x v="0"/>
    <x v="0"/>
    <x v="0"/>
  </r>
  <r>
    <s v="5006-MXVRN"/>
    <x v="0"/>
    <x v="5"/>
    <x v="4"/>
    <s v="No"/>
    <n v="0"/>
    <s v="Keyes"/>
    <n v="95328"/>
    <n v="37.555630999999998"/>
    <n v="-120.911653"/>
    <n v="0"/>
    <x v="35"/>
    <x v="2"/>
    <s v="None"/>
    <s v="Yes"/>
    <n v="29.79"/>
    <s v="No"/>
    <s v="No"/>
    <x v="3"/>
    <x v="16"/>
    <x v="2"/>
    <x v="2"/>
    <x v="2"/>
    <x v="2"/>
    <x v="2"/>
    <x v="2"/>
    <x v="2"/>
    <x v="2"/>
    <x v="2"/>
    <s v="No"/>
    <x v="0"/>
    <x v="342"/>
    <n v="762.45"/>
    <n v="0"/>
    <n v="0"/>
    <n v="1161.81"/>
    <n v="1924.26"/>
    <x v="0"/>
    <x v="0"/>
    <x v="0"/>
  </r>
  <r>
    <s v="5010-IPEAQ"/>
    <x v="0"/>
    <x v="46"/>
    <x v="4"/>
    <s v="Yes"/>
    <n v="2"/>
    <s v="Escalon"/>
    <n v="95320"/>
    <n v="37.818542999999998"/>
    <n v="-121.006907"/>
    <n v="2"/>
    <x v="23"/>
    <x v="2"/>
    <s v="None"/>
    <s v="No"/>
    <n v="0"/>
    <s v="N/A"/>
    <s v="Yes"/>
    <x v="0"/>
    <x v="19"/>
    <x v="1"/>
    <x v="0"/>
    <x v="1"/>
    <x v="0"/>
    <x v="0"/>
    <x v="0"/>
    <x v="0"/>
    <x v="0"/>
    <x v="2"/>
    <s v="No"/>
    <x v="0"/>
    <x v="90"/>
    <n v="3623.95"/>
    <n v="0"/>
    <n v="0"/>
    <n v="0"/>
    <n v="3623.95"/>
    <x v="0"/>
    <x v="0"/>
    <x v="0"/>
  </r>
  <r>
    <s v="5012-YSPJJ"/>
    <x v="1"/>
    <x v="29"/>
    <x v="4"/>
    <s v="Yes"/>
    <n v="1"/>
    <s v="Nubieber"/>
    <n v="96068"/>
    <n v="41.082472000000003"/>
    <n v="-121.195215"/>
    <n v="6"/>
    <x v="65"/>
    <x v="1"/>
    <s v="None"/>
    <s v="Yes"/>
    <n v="25.04"/>
    <s v="No"/>
    <s v="Yes"/>
    <x v="2"/>
    <x v="43"/>
    <x v="0"/>
    <x v="1"/>
    <x v="1"/>
    <x v="0"/>
    <x v="1"/>
    <x v="0"/>
    <x v="0"/>
    <x v="0"/>
    <x v="1"/>
    <s v="No"/>
    <x v="0"/>
    <x v="1068"/>
    <n v="1647"/>
    <n v="0"/>
    <n v="0"/>
    <n v="776.24"/>
    <n v="2423.2399999999998"/>
    <x v="0"/>
    <x v="0"/>
    <x v="0"/>
  </r>
  <r>
    <s v="5013-SBUIH"/>
    <x v="0"/>
    <x v="54"/>
    <x v="5"/>
    <s v="No"/>
    <n v="0"/>
    <s v="Stockton"/>
    <n v="95202"/>
    <n v="37.959705999999997"/>
    <n v="-121.28766899999999"/>
    <n v="0"/>
    <x v="15"/>
    <x v="2"/>
    <s v="None"/>
    <s v="Yes"/>
    <n v="27.7"/>
    <s v="Yes"/>
    <s v="Yes"/>
    <x v="1"/>
    <x v="29"/>
    <x v="1"/>
    <x v="0"/>
    <x v="0"/>
    <x v="0"/>
    <x v="0"/>
    <x v="1"/>
    <x v="1"/>
    <x v="0"/>
    <x v="2"/>
    <s v="Yes"/>
    <x v="1"/>
    <x v="132"/>
    <n v="5551.15"/>
    <n v="0"/>
    <n v="0"/>
    <n v="1385"/>
    <n v="6936.15"/>
    <x v="1"/>
    <x v="1"/>
    <x v="1"/>
  </r>
  <r>
    <s v="5014-GSOUQ"/>
    <x v="1"/>
    <x v="40"/>
    <x v="2"/>
    <s v="No"/>
    <n v="0"/>
    <s v="Grass Valley"/>
    <n v="95945"/>
    <n v="39.194538999999999"/>
    <n v="-120.988066"/>
    <n v="0"/>
    <x v="2"/>
    <x v="1"/>
    <s v="Offer D"/>
    <s v="Yes"/>
    <n v="18.73"/>
    <s v="No"/>
    <s v="No"/>
    <x v="3"/>
    <x v="16"/>
    <x v="2"/>
    <x v="2"/>
    <x v="2"/>
    <x v="2"/>
    <x v="2"/>
    <x v="2"/>
    <x v="2"/>
    <x v="2"/>
    <x v="2"/>
    <s v="No"/>
    <x v="0"/>
    <x v="68"/>
    <n v="243.65"/>
    <n v="0"/>
    <n v="0"/>
    <n v="243.49"/>
    <n v="487.14"/>
    <x v="0"/>
    <x v="0"/>
    <x v="0"/>
  </r>
  <r>
    <s v="5014-WUQMG"/>
    <x v="1"/>
    <x v="5"/>
    <x v="4"/>
    <s v="Yes"/>
    <n v="2"/>
    <s v="Hornbrook"/>
    <n v="96044"/>
    <n v="41.962127000000002"/>
    <n v="-122.52769600000001"/>
    <n v="1"/>
    <x v="54"/>
    <x v="2"/>
    <s v="Offer B"/>
    <s v="Yes"/>
    <n v="15.59"/>
    <s v="No"/>
    <s v="Yes"/>
    <x v="1"/>
    <x v="17"/>
    <x v="1"/>
    <x v="0"/>
    <x v="1"/>
    <x v="1"/>
    <x v="1"/>
    <x v="1"/>
    <x v="1"/>
    <x v="0"/>
    <x v="0"/>
    <s v="Yes"/>
    <x v="1"/>
    <x v="170"/>
    <n v="4391.45"/>
    <n v="0"/>
    <n v="0"/>
    <n v="732.73"/>
    <n v="5124.18"/>
    <x v="0"/>
    <x v="0"/>
    <x v="0"/>
  </r>
  <r>
    <s v="5016-ETTFF"/>
    <x v="1"/>
    <x v="1"/>
    <x v="1"/>
    <s v="No"/>
    <n v="0"/>
    <s v="Los Angeles"/>
    <n v="90016"/>
    <n v="34.028331000000001"/>
    <n v="-118.354338"/>
    <n v="0"/>
    <x v="46"/>
    <x v="0"/>
    <s v="Offer D"/>
    <s v="No"/>
    <n v="0"/>
    <s v="N/A"/>
    <s v="Yes"/>
    <x v="2"/>
    <x v="2"/>
    <x v="0"/>
    <x v="1"/>
    <x v="1"/>
    <x v="1"/>
    <x v="1"/>
    <x v="0"/>
    <x v="0"/>
    <x v="1"/>
    <x v="1"/>
    <s v="No"/>
    <x v="0"/>
    <x v="1296"/>
    <n v="255.25"/>
    <n v="0"/>
    <n v="40"/>
    <n v="0"/>
    <n v="295.25"/>
    <x v="1"/>
    <x v="2"/>
    <x v="15"/>
  </r>
  <r>
    <s v="5016-IBERQ"/>
    <x v="1"/>
    <x v="24"/>
    <x v="4"/>
    <s v="Yes"/>
    <n v="0"/>
    <s v="Simi Valley"/>
    <n v="93063"/>
    <n v="34.296813"/>
    <n v="-118.685703"/>
    <n v="1"/>
    <x v="16"/>
    <x v="1"/>
    <s v="None"/>
    <s v="Yes"/>
    <n v="18.05"/>
    <s v="Yes"/>
    <s v="Yes"/>
    <x v="1"/>
    <x v="19"/>
    <x v="0"/>
    <x v="0"/>
    <x v="1"/>
    <x v="1"/>
    <x v="1"/>
    <x v="0"/>
    <x v="0"/>
    <x v="0"/>
    <x v="1"/>
    <s v="No"/>
    <x v="1"/>
    <x v="134"/>
    <n v="1968.1"/>
    <n v="8.3000000000000007"/>
    <n v="0"/>
    <n v="415.15"/>
    <n v="2374.9499999999998"/>
    <x v="0"/>
    <x v="0"/>
    <x v="0"/>
  </r>
  <r>
    <s v="5016-LIPDW"/>
    <x v="1"/>
    <x v="45"/>
    <x v="1"/>
    <s v="Yes"/>
    <n v="2"/>
    <s v="Stanford"/>
    <n v="94305"/>
    <n v="37.424342000000003"/>
    <n v="-122.16564099999999"/>
    <n v="1"/>
    <x v="41"/>
    <x v="2"/>
    <s v="None"/>
    <s v="Yes"/>
    <n v="41.56"/>
    <s v="No"/>
    <s v="No"/>
    <x v="3"/>
    <x v="16"/>
    <x v="2"/>
    <x v="2"/>
    <x v="2"/>
    <x v="2"/>
    <x v="2"/>
    <x v="2"/>
    <x v="2"/>
    <x v="2"/>
    <x v="0"/>
    <s v="No"/>
    <x v="0"/>
    <x v="56"/>
    <n v="1061.5999999999999"/>
    <n v="0"/>
    <n v="0"/>
    <n v="2368.92"/>
    <n v="3430.52"/>
    <x v="0"/>
    <x v="0"/>
    <x v="0"/>
  </r>
  <r>
    <s v="5018-GWURO"/>
    <x v="0"/>
    <x v="11"/>
    <x v="4"/>
    <s v="Yes"/>
    <n v="0"/>
    <s v="Novato"/>
    <n v="94949"/>
    <n v="38.067203999999997"/>
    <n v="-122.52400400000001"/>
    <n v="9"/>
    <x v="11"/>
    <x v="2"/>
    <s v="None"/>
    <s v="Yes"/>
    <n v="42.81"/>
    <s v="Yes"/>
    <s v="Yes"/>
    <x v="1"/>
    <x v="19"/>
    <x v="0"/>
    <x v="1"/>
    <x v="0"/>
    <x v="1"/>
    <x v="0"/>
    <x v="0"/>
    <x v="0"/>
    <x v="0"/>
    <x v="1"/>
    <s v="Yes"/>
    <x v="1"/>
    <x v="784"/>
    <n v="4902.8"/>
    <n v="0"/>
    <n v="0"/>
    <n v="2397.36"/>
    <n v="7300.16"/>
    <x v="0"/>
    <x v="0"/>
    <x v="0"/>
  </r>
  <r>
    <s v="5018-HEKFO"/>
    <x v="0"/>
    <x v="35"/>
    <x v="2"/>
    <s v="No"/>
    <n v="0"/>
    <s v="Rowland Heights"/>
    <n v="91748"/>
    <n v="33.976753000000002"/>
    <n v="-117.897367"/>
    <n v="0"/>
    <x v="46"/>
    <x v="0"/>
    <s v="Offer D"/>
    <s v="Yes"/>
    <n v="17.010000000000002"/>
    <s v="Yes"/>
    <s v="No"/>
    <x v="3"/>
    <x v="16"/>
    <x v="2"/>
    <x v="2"/>
    <x v="2"/>
    <x v="2"/>
    <x v="2"/>
    <x v="2"/>
    <x v="2"/>
    <x v="2"/>
    <x v="1"/>
    <s v="Yes"/>
    <x v="0"/>
    <x v="1058"/>
    <n v="270.14999999999998"/>
    <n v="0"/>
    <n v="0"/>
    <n v="170.1"/>
    <n v="440.25"/>
    <x v="0"/>
    <x v="0"/>
    <x v="0"/>
  </r>
  <r>
    <s v="5018-LXQQG"/>
    <x v="0"/>
    <x v="10"/>
    <x v="1"/>
    <s v="Yes"/>
    <n v="2"/>
    <s v="Torrance"/>
    <n v="90505"/>
    <n v="33.807881999999999"/>
    <n v="-118.34795699999999"/>
    <n v="1"/>
    <x v="39"/>
    <x v="1"/>
    <s v="Offer C"/>
    <s v="Yes"/>
    <n v="16.48"/>
    <s v="No"/>
    <s v="Yes"/>
    <x v="2"/>
    <x v="14"/>
    <x v="1"/>
    <x v="1"/>
    <x v="0"/>
    <x v="0"/>
    <x v="1"/>
    <x v="1"/>
    <x v="1"/>
    <x v="0"/>
    <x v="1"/>
    <s v="No"/>
    <x v="1"/>
    <x v="1297"/>
    <n v="1923.5"/>
    <n v="0"/>
    <n v="0"/>
    <n v="494.4"/>
    <n v="2417.9"/>
    <x v="0"/>
    <x v="0"/>
    <x v="0"/>
  </r>
  <r>
    <s v="5019-GQVCR"/>
    <x v="1"/>
    <x v="58"/>
    <x v="3"/>
    <s v="No"/>
    <n v="0"/>
    <s v="Westlake Village"/>
    <n v="91361"/>
    <n v="34.130991999999999"/>
    <n v="-118.894673"/>
    <n v="0"/>
    <x v="25"/>
    <x v="2"/>
    <s v="None"/>
    <s v="Yes"/>
    <n v="8.81"/>
    <s v="Yes"/>
    <s v="Yes"/>
    <x v="1"/>
    <x v="7"/>
    <x v="0"/>
    <x v="1"/>
    <x v="0"/>
    <x v="1"/>
    <x v="0"/>
    <x v="0"/>
    <x v="0"/>
    <x v="0"/>
    <x v="2"/>
    <s v="Yes"/>
    <x v="1"/>
    <x v="838"/>
    <n v="3645.6"/>
    <n v="0"/>
    <n v="0"/>
    <n v="378.83"/>
    <n v="4024.43"/>
    <x v="0"/>
    <x v="0"/>
    <x v="0"/>
  </r>
  <r>
    <s v="5020-ZSTTY"/>
    <x v="0"/>
    <x v="57"/>
    <x v="3"/>
    <s v="No"/>
    <n v="0"/>
    <s v="San Diego"/>
    <n v="92122"/>
    <n v="32.857230000000001"/>
    <n v="-117.209774"/>
    <n v="0"/>
    <x v="8"/>
    <x v="2"/>
    <s v="Offer B"/>
    <s v="Yes"/>
    <n v="12.08"/>
    <s v="Yes"/>
    <s v="Yes"/>
    <x v="2"/>
    <x v="36"/>
    <x v="1"/>
    <x v="0"/>
    <x v="0"/>
    <x v="0"/>
    <x v="0"/>
    <x v="1"/>
    <x v="1"/>
    <x v="0"/>
    <x v="0"/>
    <s v="No"/>
    <x v="1"/>
    <x v="1298"/>
    <n v="4350.1000000000004"/>
    <n v="0"/>
    <n v="0"/>
    <n v="652.32000000000005"/>
    <n v="5002.42"/>
    <x v="1"/>
    <x v="1"/>
    <x v="5"/>
  </r>
  <r>
    <s v="5022-JNQEQ"/>
    <x v="0"/>
    <x v="14"/>
    <x v="0"/>
    <s v="Yes"/>
    <n v="1"/>
    <s v="Esparto"/>
    <n v="95627"/>
    <n v="38.834468999999999"/>
    <n v="-122.12719300000001"/>
    <n v="10"/>
    <x v="0"/>
    <x v="0"/>
    <s v="None"/>
    <s v="Yes"/>
    <n v="8.1"/>
    <s v="No"/>
    <s v="Yes"/>
    <x v="1"/>
    <x v="12"/>
    <x v="0"/>
    <x v="1"/>
    <x v="0"/>
    <x v="0"/>
    <x v="1"/>
    <x v="0"/>
    <x v="0"/>
    <x v="0"/>
    <x v="1"/>
    <s v="Yes"/>
    <x v="1"/>
    <x v="529"/>
    <n v="647.5"/>
    <n v="0"/>
    <n v="0"/>
    <n v="72.900000000000006"/>
    <n v="720.4"/>
    <x v="0"/>
    <x v="0"/>
    <x v="0"/>
  </r>
  <r>
    <s v="5022-KVDQT"/>
    <x v="1"/>
    <x v="29"/>
    <x v="4"/>
    <s v="No"/>
    <n v="0"/>
    <s v="Woodland Hills"/>
    <n v="91364"/>
    <n v="34.153733000000003"/>
    <n v="-118.593408"/>
    <n v="0"/>
    <x v="28"/>
    <x v="1"/>
    <s v="None"/>
    <s v="Yes"/>
    <n v="25.51"/>
    <s v="Yes"/>
    <s v="Yes"/>
    <x v="1"/>
    <x v="24"/>
    <x v="0"/>
    <x v="1"/>
    <x v="1"/>
    <x v="1"/>
    <x v="1"/>
    <x v="0"/>
    <x v="0"/>
    <x v="1"/>
    <x v="1"/>
    <s v="Yes"/>
    <x v="1"/>
    <x v="594"/>
    <n v="2272.8000000000002"/>
    <n v="29.93"/>
    <n v="130"/>
    <n v="688.77"/>
    <n v="3061.64"/>
    <x v="0"/>
    <x v="0"/>
    <x v="0"/>
  </r>
  <r>
    <s v="5025-GOOKI"/>
    <x v="0"/>
    <x v="1"/>
    <x v="1"/>
    <s v="No"/>
    <n v="0"/>
    <s v="San Geronimo"/>
    <n v="94963"/>
    <n v="38.004739999999998"/>
    <n v="-122.66371700000001"/>
    <n v="0"/>
    <x v="24"/>
    <x v="1"/>
    <s v="Offer D"/>
    <s v="Yes"/>
    <n v="33.86"/>
    <s v="No"/>
    <s v="No"/>
    <x v="3"/>
    <x v="16"/>
    <x v="2"/>
    <x v="2"/>
    <x v="2"/>
    <x v="2"/>
    <x v="2"/>
    <x v="2"/>
    <x v="2"/>
    <x v="2"/>
    <x v="1"/>
    <s v="Yes"/>
    <x v="0"/>
    <x v="1299"/>
    <n v="347.65"/>
    <n v="0"/>
    <n v="0"/>
    <n v="677.2"/>
    <n v="1024.8499999999999"/>
    <x v="0"/>
    <x v="0"/>
    <x v="0"/>
  </r>
  <r>
    <s v="5027-QPKTE"/>
    <x v="1"/>
    <x v="14"/>
    <x v="0"/>
    <s v="Yes"/>
    <n v="0"/>
    <s v="Modesto"/>
    <n v="95350"/>
    <n v="37.671805999999997"/>
    <n v="-121.007575"/>
    <n v="1"/>
    <x v="6"/>
    <x v="0"/>
    <s v="Offer E"/>
    <s v="Yes"/>
    <n v="14.75"/>
    <s v="No"/>
    <s v="Yes"/>
    <x v="1"/>
    <x v="29"/>
    <x v="0"/>
    <x v="1"/>
    <x v="0"/>
    <x v="1"/>
    <x v="1"/>
    <x v="0"/>
    <x v="0"/>
    <x v="1"/>
    <x v="1"/>
    <s v="Yes"/>
    <x v="1"/>
    <x v="678"/>
    <n v="451.1"/>
    <n v="0"/>
    <n v="10"/>
    <n v="103.25"/>
    <n v="564.35"/>
    <x v="1"/>
    <x v="1"/>
    <x v="1"/>
  </r>
  <r>
    <s v="5027-XWQHA"/>
    <x v="1"/>
    <x v="34"/>
    <x v="0"/>
    <s v="No"/>
    <n v="0"/>
    <s v="Ukiah"/>
    <n v="95482"/>
    <n v="39.134075000000003"/>
    <n v="-123.23421999999999"/>
    <n v="0"/>
    <x v="38"/>
    <x v="0"/>
    <s v="None"/>
    <s v="Yes"/>
    <n v="41.16"/>
    <s v="No"/>
    <s v="Yes"/>
    <x v="0"/>
    <x v="1"/>
    <x v="0"/>
    <x v="1"/>
    <x v="0"/>
    <x v="1"/>
    <x v="1"/>
    <x v="0"/>
    <x v="0"/>
    <x v="1"/>
    <x v="1"/>
    <s v="No"/>
    <x v="1"/>
    <x v="758"/>
    <n v="270.95"/>
    <n v="0"/>
    <n v="10"/>
    <n v="246.96"/>
    <n v="527.91"/>
    <x v="1"/>
    <x v="2"/>
    <x v="3"/>
  </r>
  <r>
    <s v="5027-YOCXN"/>
    <x v="1"/>
    <x v="5"/>
    <x v="4"/>
    <s v="Yes"/>
    <n v="0"/>
    <s v="Cardiff By The Sea"/>
    <n v="92007"/>
    <n v="33.015866000000003"/>
    <n v="-117.272254"/>
    <n v="6"/>
    <x v="69"/>
    <x v="2"/>
    <s v="None"/>
    <s v="Yes"/>
    <n v="26.73"/>
    <s v="Yes"/>
    <s v="Yes"/>
    <x v="1"/>
    <x v="20"/>
    <x v="1"/>
    <x v="0"/>
    <x v="0"/>
    <x v="0"/>
    <x v="0"/>
    <x v="1"/>
    <x v="1"/>
    <x v="0"/>
    <x v="0"/>
    <s v="No"/>
    <x v="0"/>
    <x v="1005"/>
    <n v="5686.4"/>
    <n v="20.28"/>
    <n v="0"/>
    <n v="1363.23"/>
    <n v="7029.35"/>
    <x v="0"/>
    <x v="0"/>
    <x v="0"/>
  </r>
  <r>
    <s v="5028-GZLDO"/>
    <x v="1"/>
    <x v="44"/>
    <x v="4"/>
    <s v="No"/>
    <n v="0"/>
    <s v="Moraga"/>
    <n v="94556"/>
    <n v="37.827945999999997"/>
    <n v="-122.107185"/>
    <n v="0"/>
    <x v="29"/>
    <x v="0"/>
    <s v="None"/>
    <s v="Yes"/>
    <n v="36.06"/>
    <s v="No"/>
    <s v="Yes"/>
    <x v="1"/>
    <x v="28"/>
    <x v="0"/>
    <x v="1"/>
    <x v="0"/>
    <x v="1"/>
    <x v="1"/>
    <x v="0"/>
    <x v="0"/>
    <x v="0"/>
    <x v="1"/>
    <s v="No"/>
    <x v="0"/>
    <x v="32"/>
    <n v="140.69999999999999"/>
    <n v="0"/>
    <n v="0"/>
    <n v="72.12"/>
    <n v="212.82"/>
    <x v="1"/>
    <x v="2"/>
    <x v="15"/>
  </r>
  <r>
    <s v="5028-HTLJB"/>
    <x v="1"/>
    <x v="28"/>
    <x v="5"/>
    <s v="No"/>
    <n v="0"/>
    <s v="New Cuyama"/>
    <n v="93254"/>
    <n v="34.956577000000003"/>
    <n v="-119.750142"/>
    <n v="0"/>
    <x v="13"/>
    <x v="0"/>
    <s v="Offer E"/>
    <s v="Yes"/>
    <n v="19.87"/>
    <s v="No"/>
    <s v="No"/>
    <x v="3"/>
    <x v="16"/>
    <x v="2"/>
    <x v="2"/>
    <x v="2"/>
    <x v="2"/>
    <x v="2"/>
    <x v="2"/>
    <x v="2"/>
    <x v="2"/>
    <x v="1"/>
    <s v="No"/>
    <x v="0"/>
    <x v="101"/>
    <n v="20.05"/>
    <n v="0"/>
    <n v="0"/>
    <n v="19.87"/>
    <n v="39.92"/>
    <x v="1"/>
    <x v="4"/>
    <x v="7"/>
  </r>
  <r>
    <s v="5032-MIYKT"/>
    <x v="0"/>
    <x v="31"/>
    <x v="4"/>
    <s v="No"/>
    <n v="0"/>
    <s v="Weott"/>
    <n v="95571"/>
    <n v="40.310119"/>
    <n v="-123.909449"/>
    <n v="0"/>
    <x v="13"/>
    <x v="0"/>
    <s v="None"/>
    <s v="Yes"/>
    <n v="38.81"/>
    <s v="No"/>
    <s v="Yes"/>
    <x v="1"/>
    <x v="17"/>
    <x v="0"/>
    <x v="1"/>
    <x v="0"/>
    <x v="1"/>
    <x v="1"/>
    <x v="0"/>
    <x v="1"/>
    <x v="0"/>
    <x v="1"/>
    <s v="Yes"/>
    <x v="0"/>
    <x v="392"/>
    <n v="70.7"/>
    <n v="0"/>
    <n v="0"/>
    <n v="38.81"/>
    <n v="109.51"/>
    <x v="2"/>
    <x v="0"/>
    <x v="0"/>
  </r>
  <r>
    <s v="5032-USPKF"/>
    <x v="0"/>
    <x v="30"/>
    <x v="2"/>
    <s v="No"/>
    <n v="0"/>
    <s v="Indio"/>
    <n v="92203"/>
    <n v="33.752938"/>
    <n v="-116.23005499999999"/>
    <n v="0"/>
    <x v="70"/>
    <x v="2"/>
    <s v="None"/>
    <s v="Yes"/>
    <n v="25.11"/>
    <s v="Yes"/>
    <s v="Yes"/>
    <x v="2"/>
    <x v="37"/>
    <x v="1"/>
    <x v="0"/>
    <x v="1"/>
    <x v="1"/>
    <x v="0"/>
    <x v="1"/>
    <x v="1"/>
    <x v="0"/>
    <x v="0"/>
    <s v="No"/>
    <x v="1"/>
    <x v="972"/>
    <n v="3187.65"/>
    <n v="0"/>
    <n v="0"/>
    <n v="954.18"/>
    <n v="4141.83"/>
    <x v="0"/>
    <x v="0"/>
    <x v="0"/>
  </r>
  <r>
    <s v="5035-BVCXS"/>
    <x v="1"/>
    <x v="29"/>
    <x v="4"/>
    <s v="No"/>
    <n v="0"/>
    <s v="Loyalton"/>
    <n v="96118"/>
    <n v="39.637470999999998"/>
    <n v="-120.226338"/>
    <n v="0"/>
    <x v="37"/>
    <x v="0"/>
    <s v="None"/>
    <s v="Yes"/>
    <n v="13.55"/>
    <s v="No"/>
    <s v="Yes"/>
    <x v="1"/>
    <x v="22"/>
    <x v="0"/>
    <x v="0"/>
    <x v="0"/>
    <x v="1"/>
    <x v="1"/>
    <x v="0"/>
    <x v="0"/>
    <x v="0"/>
    <x v="1"/>
    <s v="Yes"/>
    <x v="0"/>
    <x v="128"/>
    <n v="866.4"/>
    <n v="0"/>
    <n v="0"/>
    <n v="149.05000000000001"/>
    <n v="1015.45"/>
    <x v="0"/>
    <x v="0"/>
    <x v="0"/>
  </r>
  <r>
    <s v="5035-PGZXH"/>
    <x v="0"/>
    <x v="42"/>
    <x v="1"/>
    <s v="No"/>
    <n v="0"/>
    <s v="Chico"/>
    <n v="95926"/>
    <n v="39.745711999999997"/>
    <n v="-121.84332999999999"/>
    <n v="0"/>
    <x v="11"/>
    <x v="2"/>
    <s v="None"/>
    <s v="Yes"/>
    <n v="32.43"/>
    <s v="Yes"/>
    <s v="Yes"/>
    <x v="1"/>
    <x v="23"/>
    <x v="0"/>
    <x v="0"/>
    <x v="1"/>
    <x v="1"/>
    <x v="0"/>
    <x v="1"/>
    <x v="1"/>
    <x v="1"/>
    <x v="0"/>
    <s v="Yes"/>
    <x v="1"/>
    <x v="734"/>
    <n v="5914.4"/>
    <n v="0"/>
    <n v="30"/>
    <n v="1816.08"/>
    <n v="7760.48"/>
    <x v="0"/>
    <x v="0"/>
    <x v="0"/>
  </r>
  <r>
    <s v="5038-ETMLM"/>
    <x v="0"/>
    <x v="34"/>
    <x v="0"/>
    <s v="Yes"/>
    <n v="0"/>
    <s v="Sacramento"/>
    <n v="95823"/>
    <n v="38.475465"/>
    <n v="-121.443625"/>
    <n v="10"/>
    <x v="9"/>
    <x v="2"/>
    <s v="Offer A"/>
    <s v="Yes"/>
    <n v="29"/>
    <s v="Yes"/>
    <s v="Yes"/>
    <x v="1"/>
    <x v="13"/>
    <x v="1"/>
    <x v="0"/>
    <x v="1"/>
    <x v="0"/>
    <x v="0"/>
    <x v="1"/>
    <x v="1"/>
    <x v="0"/>
    <x v="2"/>
    <s v="Yes"/>
    <x v="1"/>
    <x v="880"/>
    <n v="8182.75"/>
    <n v="0"/>
    <n v="0"/>
    <n v="2088"/>
    <n v="10270.75"/>
    <x v="0"/>
    <x v="0"/>
    <x v="0"/>
  </r>
  <r>
    <s v="5039-LZRQT"/>
    <x v="0"/>
    <x v="7"/>
    <x v="2"/>
    <s v="No"/>
    <n v="0"/>
    <s v="Mountain Center"/>
    <n v="92561"/>
    <n v="33.638644999999997"/>
    <n v="-116.55783"/>
    <n v="0"/>
    <x v="2"/>
    <x v="1"/>
    <s v="None"/>
    <s v="Yes"/>
    <n v="26.57"/>
    <s v="No"/>
    <s v="No"/>
    <x v="3"/>
    <x v="16"/>
    <x v="2"/>
    <x v="2"/>
    <x v="2"/>
    <x v="2"/>
    <x v="2"/>
    <x v="2"/>
    <x v="2"/>
    <x v="2"/>
    <x v="0"/>
    <s v="No"/>
    <x v="2"/>
    <x v="285"/>
    <n v="273.25"/>
    <n v="0"/>
    <n v="0"/>
    <n v="345.41"/>
    <n v="618.66"/>
    <x v="0"/>
    <x v="0"/>
    <x v="0"/>
  </r>
  <r>
    <s v="5043-TRZWM"/>
    <x v="0"/>
    <x v="13"/>
    <x v="0"/>
    <s v="No"/>
    <n v="0"/>
    <s v="Los Angeles"/>
    <n v="90022"/>
    <n v="34.023809999999997"/>
    <n v="-118.156582"/>
    <n v="0"/>
    <x v="13"/>
    <x v="0"/>
    <s v="None"/>
    <s v="Yes"/>
    <n v="7.11"/>
    <s v="No"/>
    <s v="Yes"/>
    <x v="1"/>
    <x v="33"/>
    <x v="0"/>
    <x v="1"/>
    <x v="1"/>
    <x v="1"/>
    <x v="1"/>
    <x v="0"/>
    <x v="0"/>
    <x v="0"/>
    <x v="1"/>
    <s v="No"/>
    <x v="1"/>
    <x v="284"/>
    <n v="75.55"/>
    <n v="0"/>
    <n v="0"/>
    <n v="7.11"/>
    <n v="82.66"/>
    <x v="2"/>
    <x v="0"/>
    <x v="0"/>
  </r>
  <r>
    <s v="5044-LRQAQ"/>
    <x v="0"/>
    <x v="31"/>
    <x v="4"/>
    <s v="Yes"/>
    <n v="0"/>
    <s v="Ladera Ranch"/>
    <n v="92694"/>
    <n v="33.569186000000002"/>
    <n v="-117.640055"/>
    <n v="8"/>
    <x v="6"/>
    <x v="0"/>
    <s v="None"/>
    <s v="Yes"/>
    <n v="41.22"/>
    <s v="No"/>
    <s v="Yes"/>
    <x v="1"/>
    <x v="5"/>
    <x v="0"/>
    <x v="1"/>
    <x v="0"/>
    <x v="1"/>
    <x v="1"/>
    <x v="0"/>
    <x v="0"/>
    <x v="0"/>
    <x v="1"/>
    <s v="Yes"/>
    <x v="1"/>
    <x v="1014"/>
    <n v="477.55"/>
    <n v="0"/>
    <n v="0"/>
    <n v="288.54000000000002"/>
    <n v="766.09"/>
    <x v="0"/>
    <x v="0"/>
    <x v="0"/>
  </r>
  <r>
    <s v="5044-XDPYX"/>
    <x v="0"/>
    <x v="40"/>
    <x v="2"/>
    <s v="Yes"/>
    <n v="0"/>
    <s v="Chico"/>
    <n v="95973"/>
    <n v="39.903272000000001"/>
    <n v="-121.84356699999999"/>
    <n v="7"/>
    <x v="69"/>
    <x v="2"/>
    <s v="None"/>
    <s v="Yes"/>
    <n v="20.47"/>
    <s v="Yes"/>
    <s v="No"/>
    <x v="3"/>
    <x v="16"/>
    <x v="2"/>
    <x v="2"/>
    <x v="2"/>
    <x v="2"/>
    <x v="2"/>
    <x v="2"/>
    <x v="2"/>
    <x v="2"/>
    <x v="2"/>
    <s v="No"/>
    <x v="2"/>
    <x v="41"/>
    <n v="1281.25"/>
    <n v="0"/>
    <n v="0"/>
    <n v="1043.97"/>
    <n v="2325.2199999999998"/>
    <x v="0"/>
    <x v="0"/>
    <x v="0"/>
  </r>
  <r>
    <s v="5046-NUHWD"/>
    <x v="0"/>
    <x v="28"/>
    <x v="5"/>
    <s v="Yes"/>
    <n v="0"/>
    <s v="Hacienda Heights"/>
    <n v="91745"/>
    <n v="33.998471000000002"/>
    <n v="-117.973758"/>
    <n v="5"/>
    <x v="31"/>
    <x v="1"/>
    <s v="None"/>
    <s v="No"/>
    <n v="0"/>
    <s v="N/A"/>
    <s v="Yes"/>
    <x v="0"/>
    <x v="21"/>
    <x v="1"/>
    <x v="1"/>
    <x v="1"/>
    <x v="1"/>
    <x v="1"/>
    <x v="1"/>
    <x v="0"/>
    <x v="0"/>
    <x v="0"/>
    <s v="Yes"/>
    <x v="1"/>
    <x v="43"/>
    <n v="1228.6500000000001"/>
    <n v="0"/>
    <n v="0"/>
    <n v="0"/>
    <n v="1228.6500000000001"/>
    <x v="0"/>
    <x v="0"/>
    <x v="0"/>
  </r>
  <r>
    <s v="5047-LHVLY"/>
    <x v="1"/>
    <x v="8"/>
    <x v="5"/>
    <s v="No"/>
    <n v="0"/>
    <s v="San Diego"/>
    <n v="92121"/>
    <n v="32.898612999999997"/>
    <n v="-117.20293700000001"/>
    <n v="0"/>
    <x v="13"/>
    <x v="0"/>
    <s v="Offer E"/>
    <s v="Yes"/>
    <n v="39.78"/>
    <s v="No"/>
    <s v="Yes"/>
    <x v="0"/>
    <x v="11"/>
    <x v="0"/>
    <x v="1"/>
    <x v="1"/>
    <x v="1"/>
    <x v="1"/>
    <x v="0"/>
    <x v="0"/>
    <x v="0"/>
    <x v="1"/>
    <s v="Yes"/>
    <x v="2"/>
    <x v="513"/>
    <n v="50.15"/>
    <n v="0"/>
    <n v="0"/>
    <n v="39.78"/>
    <n v="89.93"/>
    <x v="1"/>
    <x v="1"/>
    <x v="5"/>
  </r>
  <r>
    <s v="5049-GLYVG"/>
    <x v="1"/>
    <x v="52"/>
    <x v="2"/>
    <s v="No"/>
    <n v="0"/>
    <s v="Badger"/>
    <n v="93603"/>
    <n v="36.645449999999997"/>
    <n v="-118.924982"/>
    <n v="0"/>
    <x v="13"/>
    <x v="0"/>
    <s v="Offer E"/>
    <s v="Yes"/>
    <n v="47.26"/>
    <s v="No"/>
    <s v="No"/>
    <x v="3"/>
    <x v="16"/>
    <x v="2"/>
    <x v="2"/>
    <x v="2"/>
    <x v="2"/>
    <x v="2"/>
    <x v="2"/>
    <x v="2"/>
    <x v="2"/>
    <x v="1"/>
    <s v="No"/>
    <x v="0"/>
    <x v="412"/>
    <n v="20.6"/>
    <n v="0"/>
    <n v="0"/>
    <n v="47.26"/>
    <n v="67.86"/>
    <x v="1"/>
    <x v="4"/>
    <x v="7"/>
  </r>
  <r>
    <s v="5049-MUBWG"/>
    <x v="1"/>
    <x v="38"/>
    <x v="4"/>
    <s v="No"/>
    <n v="0"/>
    <s v="Carmel By The Sea"/>
    <n v="93921"/>
    <n v="36.554617999999998"/>
    <n v="-121.922239"/>
    <n v="0"/>
    <x v="18"/>
    <x v="1"/>
    <s v="None"/>
    <s v="Yes"/>
    <n v="49.61"/>
    <s v="No"/>
    <s v="Yes"/>
    <x v="2"/>
    <x v="41"/>
    <x v="1"/>
    <x v="1"/>
    <x v="0"/>
    <x v="0"/>
    <x v="0"/>
    <x v="1"/>
    <x v="1"/>
    <x v="0"/>
    <x v="0"/>
    <s v="No"/>
    <x v="1"/>
    <x v="1300"/>
    <n v="1908.35"/>
    <n v="0"/>
    <n v="0"/>
    <n v="1289.8599999999999"/>
    <n v="3198.21"/>
    <x v="0"/>
    <x v="0"/>
    <x v="0"/>
  </r>
  <r>
    <s v="5052-PNLOS"/>
    <x v="1"/>
    <x v="2"/>
    <x v="2"/>
    <s v="No"/>
    <n v="0"/>
    <s v="Echo Lake"/>
    <n v="95721"/>
    <n v="38.851841999999998"/>
    <n v="-120.076204"/>
    <n v="0"/>
    <x v="3"/>
    <x v="0"/>
    <s v="Offer E"/>
    <s v="Yes"/>
    <n v="13.83"/>
    <s v="Yes"/>
    <s v="Yes"/>
    <x v="1"/>
    <x v="6"/>
    <x v="0"/>
    <x v="0"/>
    <x v="1"/>
    <x v="1"/>
    <x v="0"/>
    <x v="1"/>
    <x v="1"/>
    <x v="0"/>
    <x v="1"/>
    <s v="Yes"/>
    <x v="1"/>
    <x v="460"/>
    <n v="323.25"/>
    <n v="0"/>
    <n v="0"/>
    <n v="41.49"/>
    <n v="364.74"/>
    <x v="1"/>
    <x v="2"/>
    <x v="18"/>
  </r>
  <r>
    <s v="5054-IEXZT"/>
    <x v="1"/>
    <x v="51"/>
    <x v="1"/>
    <s v="No"/>
    <n v="0"/>
    <s v="San Diego"/>
    <n v="92117"/>
    <n v="32.825085999999999"/>
    <n v="-117.19942399999999"/>
    <n v="0"/>
    <x v="13"/>
    <x v="0"/>
    <s v="None"/>
    <s v="Yes"/>
    <n v="32.82"/>
    <s v="No"/>
    <s v="Yes"/>
    <x v="1"/>
    <x v="8"/>
    <x v="0"/>
    <x v="0"/>
    <x v="0"/>
    <x v="1"/>
    <x v="1"/>
    <x v="0"/>
    <x v="0"/>
    <x v="1"/>
    <x v="1"/>
    <s v="Yes"/>
    <x v="1"/>
    <x v="120"/>
    <n v="75.349999999999994"/>
    <n v="0"/>
    <n v="10"/>
    <n v="32.82"/>
    <n v="118.17"/>
    <x v="1"/>
    <x v="1"/>
    <x v="5"/>
  </r>
  <r>
    <s v="5055-BRMNE"/>
    <x v="0"/>
    <x v="34"/>
    <x v="0"/>
    <s v="Yes"/>
    <n v="2"/>
    <s v="Friant"/>
    <n v="93626"/>
    <n v="37.027662999999997"/>
    <n v="-119.69056"/>
    <n v="3"/>
    <x v="23"/>
    <x v="2"/>
    <s v="Offer A"/>
    <s v="Yes"/>
    <n v="40.35"/>
    <s v="Yes"/>
    <s v="Yes"/>
    <x v="1"/>
    <x v="0"/>
    <x v="1"/>
    <x v="1"/>
    <x v="0"/>
    <x v="0"/>
    <x v="0"/>
    <x v="1"/>
    <x v="1"/>
    <x v="0"/>
    <x v="2"/>
    <s v="No"/>
    <x v="0"/>
    <x v="785"/>
    <n v="7009.5"/>
    <n v="0"/>
    <n v="0"/>
    <n v="2703.45"/>
    <n v="9712.9500000000007"/>
    <x v="0"/>
    <x v="0"/>
    <x v="0"/>
  </r>
  <r>
    <s v="5055-MGMGF"/>
    <x v="0"/>
    <x v="34"/>
    <x v="0"/>
    <s v="Yes"/>
    <n v="0"/>
    <s v="Half Moon Bay"/>
    <n v="94019"/>
    <n v="37.455669999999998"/>
    <n v="-122.40799199999999"/>
    <n v="3"/>
    <x v="7"/>
    <x v="2"/>
    <s v="Offer B"/>
    <s v="Yes"/>
    <n v="40.71"/>
    <s v="Yes"/>
    <s v="Yes"/>
    <x v="1"/>
    <x v="21"/>
    <x v="1"/>
    <x v="1"/>
    <x v="1"/>
    <x v="1"/>
    <x v="0"/>
    <x v="1"/>
    <x v="1"/>
    <x v="1"/>
    <x v="1"/>
    <s v="Yes"/>
    <x v="1"/>
    <x v="915"/>
    <n v="6914.95"/>
    <n v="0"/>
    <n v="60"/>
    <n v="2646.15"/>
    <n v="9621.1"/>
    <x v="0"/>
    <x v="0"/>
    <x v="0"/>
  </r>
  <r>
    <s v="5056-FIMPT"/>
    <x v="0"/>
    <x v="10"/>
    <x v="1"/>
    <s v="No"/>
    <n v="2"/>
    <s v="Sacramento"/>
    <n v="95824"/>
    <n v="38.517294999999997"/>
    <n v="-121.439819"/>
    <n v="0"/>
    <x v="25"/>
    <x v="2"/>
    <s v="None"/>
    <s v="Yes"/>
    <n v="10.19"/>
    <s v="No"/>
    <s v="Yes"/>
    <x v="1"/>
    <x v="1"/>
    <x v="1"/>
    <x v="0"/>
    <x v="0"/>
    <x v="0"/>
    <x v="0"/>
    <x v="1"/>
    <x v="1"/>
    <x v="1"/>
    <x v="0"/>
    <s v="Yes"/>
    <x v="0"/>
    <x v="1043"/>
    <n v="4532.3"/>
    <n v="0"/>
    <n v="130"/>
    <n v="438.17"/>
    <n v="5100.47"/>
    <x v="0"/>
    <x v="0"/>
    <x v="0"/>
  </r>
  <r>
    <s v="5057-LCOUI"/>
    <x v="0"/>
    <x v="34"/>
    <x v="0"/>
    <s v="No"/>
    <n v="0"/>
    <s v="Nipomo"/>
    <n v="93444"/>
    <n v="35.050345"/>
    <n v="-120.489599"/>
    <n v="0"/>
    <x v="35"/>
    <x v="2"/>
    <s v="Offer C"/>
    <s v="No"/>
    <n v="0"/>
    <s v="N/A"/>
    <s v="Yes"/>
    <x v="2"/>
    <x v="3"/>
    <x v="0"/>
    <x v="1"/>
    <x v="1"/>
    <x v="1"/>
    <x v="0"/>
    <x v="1"/>
    <x v="1"/>
    <x v="0"/>
    <x v="1"/>
    <s v="Yes"/>
    <x v="1"/>
    <x v="814"/>
    <n v="2011.4"/>
    <n v="0"/>
    <n v="0"/>
    <n v="0"/>
    <n v="2011.4"/>
    <x v="1"/>
    <x v="5"/>
    <x v="9"/>
  </r>
  <r>
    <s v="5057-RKGLH"/>
    <x v="0"/>
    <x v="19"/>
    <x v="4"/>
    <s v="Yes"/>
    <n v="1"/>
    <s v="Daggett"/>
    <n v="92327"/>
    <n v="34.875143999999999"/>
    <n v="-116.821698"/>
    <n v="9"/>
    <x v="0"/>
    <x v="0"/>
    <s v="None"/>
    <s v="Yes"/>
    <n v="30.83"/>
    <s v="No"/>
    <s v="No"/>
    <x v="3"/>
    <x v="16"/>
    <x v="2"/>
    <x v="2"/>
    <x v="2"/>
    <x v="2"/>
    <x v="2"/>
    <x v="2"/>
    <x v="2"/>
    <x v="2"/>
    <x v="2"/>
    <s v="No"/>
    <x v="0"/>
    <x v="24"/>
    <n v="191.1"/>
    <n v="0"/>
    <n v="0"/>
    <n v="277.47000000000003"/>
    <n v="468.57"/>
    <x v="0"/>
    <x v="0"/>
    <x v="0"/>
  </r>
  <r>
    <s v="5060-TQUQN"/>
    <x v="1"/>
    <x v="31"/>
    <x v="4"/>
    <s v="Yes"/>
    <n v="1"/>
    <s v="Rancho Cucamonga"/>
    <n v="91701"/>
    <n v="34.132275"/>
    <n v="-117.61147800000001"/>
    <n v="1"/>
    <x v="39"/>
    <x v="1"/>
    <s v="None"/>
    <s v="Yes"/>
    <n v="10.24"/>
    <s v="Yes"/>
    <s v="Yes"/>
    <x v="1"/>
    <x v="31"/>
    <x v="0"/>
    <x v="0"/>
    <x v="0"/>
    <x v="0"/>
    <x v="1"/>
    <x v="0"/>
    <x v="1"/>
    <x v="0"/>
    <x v="1"/>
    <s v="Yes"/>
    <x v="1"/>
    <x v="1057"/>
    <n v="2570.1999999999998"/>
    <n v="0"/>
    <n v="0"/>
    <n v="307.2"/>
    <n v="2877.4"/>
    <x v="0"/>
    <x v="0"/>
    <x v="0"/>
  </r>
  <r>
    <s v="5061-PBXFW"/>
    <x v="0"/>
    <x v="42"/>
    <x v="1"/>
    <s v="Yes"/>
    <n v="1"/>
    <s v="San Jose"/>
    <n v="95129"/>
    <n v="37.305622"/>
    <n v="-122.00088700000001"/>
    <n v="3"/>
    <x v="44"/>
    <x v="1"/>
    <s v="None"/>
    <s v="Yes"/>
    <n v="46.66"/>
    <s v="No"/>
    <s v="Yes"/>
    <x v="2"/>
    <x v="14"/>
    <x v="1"/>
    <x v="0"/>
    <x v="0"/>
    <x v="0"/>
    <x v="1"/>
    <x v="0"/>
    <x v="0"/>
    <x v="0"/>
    <x v="1"/>
    <s v="No"/>
    <x v="1"/>
    <x v="310"/>
    <n v="1864.65"/>
    <n v="0"/>
    <n v="0"/>
    <n v="1493.12"/>
    <n v="3357.77"/>
    <x v="0"/>
    <x v="0"/>
    <x v="0"/>
  </r>
  <r>
    <s v="5062-CJJKH"/>
    <x v="1"/>
    <x v="54"/>
    <x v="5"/>
    <s v="Yes"/>
    <n v="3"/>
    <s v="Burbank"/>
    <n v="91505"/>
    <n v="34.174214999999997"/>
    <n v="-118.345928"/>
    <n v="1"/>
    <x v="30"/>
    <x v="1"/>
    <s v="None"/>
    <s v="Yes"/>
    <n v="36.17"/>
    <s v="No"/>
    <s v="Yes"/>
    <x v="2"/>
    <x v="25"/>
    <x v="0"/>
    <x v="0"/>
    <x v="1"/>
    <x v="1"/>
    <x v="1"/>
    <x v="0"/>
    <x v="0"/>
    <x v="0"/>
    <x v="0"/>
    <s v="No"/>
    <x v="0"/>
    <x v="545"/>
    <n v="1355.45"/>
    <n v="0"/>
    <n v="0"/>
    <n v="904.25"/>
    <n v="2259.6999999999998"/>
    <x v="0"/>
    <x v="0"/>
    <x v="0"/>
  </r>
  <r>
    <s v="5063-IUOKK"/>
    <x v="1"/>
    <x v="52"/>
    <x v="2"/>
    <s v="No"/>
    <n v="0"/>
    <s v="Santa Barbara"/>
    <n v="93111"/>
    <n v="34.460197000000001"/>
    <n v="-119.80260199999999"/>
    <n v="0"/>
    <x v="2"/>
    <x v="1"/>
    <s v="Offer D"/>
    <s v="Yes"/>
    <n v="10.11"/>
    <s v="No"/>
    <s v="No"/>
    <x v="3"/>
    <x v="16"/>
    <x v="2"/>
    <x v="2"/>
    <x v="2"/>
    <x v="2"/>
    <x v="2"/>
    <x v="2"/>
    <x v="2"/>
    <x v="2"/>
    <x v="2"/>
    <s v="No"/>
    <x v="0"/>
    <x v="152"/>
    <n v="265.75"/>
    <n v="0"/>
    <n v="0"/>
    <n v="131.43"/>
    <n v="397.18"/>
    <x v="0"/>
    <x v="0"/>
    <x v="0"/>
  </r>
  <r>
    <s v="5066-GFJMM"/>
    <x v="0"/>
    <x v="39"/>
    <x v="2"/>
    <s v="Yes"/>
    <n v="0"/>
    <s v="Eureka"/>
    <n v="95501"/>
    <n v="40.796621000000002"/>
    <n v="-124.15428"/>
    <n v="4"/>
    <x v="3"/>
    <x v="0"/>
    <s v="Offer E"/>
    <s v="Yes"/>
    <n v="41.36"/>
    <s v="No"/>
    <s v="No"/>
    <x v="3"/>
    <x v="16"/>
    <x v="2"/>
    <x v="2"/>
    <x v="2"/>
    <x v="2"/>
    <x v="2"/>
    <x v="2"/>
    <x v="2"/>
    <x v="2"/>
    <x v="1"/>
    <s v="Yes"/>
    <x v="0"/>
    <x v="199"/>
    <n v="45.75"/>
    <n v="0"/>
    <n v="0"/>
    <n v="124.08"/>
    <n v="169.83"/>
    <x v="2"/>
    <x v="0"/>
    <x v="0"/>
  </r>
  <r>
    <s v="5067-DGXLL"/>
    <x v="1"/>
    <x v="34"/>
    <x v="0"/>
    <s v="No"/>
    <n v="0"/>
    <s v="Alleghany"/>
    <n v="95910"/>
    <n v="39.467827999999997"/>
    <n v="-120.841386"/>
    <n v="0"/>
    <x v="29"/>
    <x v="0"/>
    <s v="None"/>
    <s v="Yes"/>
    <n v="15.83"/>
    <s v="No"/>
    <s v="No"/>
    <x v="3"/>
    <x v="16"/>
    <x v="2"/>
    <x v="2"/>
    <x v="2"/>
    <x v="2"/>
    <x v="2"/>
    <x v="2"/>
    <x v="2"/>
    <x v="2"/>
    <x v="1"/>
    <s v="No"/>
    <x v="0"/>
    <x v="364"/>
    <n v="36.799999999999997"/>
    <n v="0"/>
    <n v="0"/>
    <n v="31.66"/>
    <n v="68.459999999999994"/>
    <x v="2"/>
    <x v="0"/>
    <x v="0"/>
  </r>
  <r>
    <s v="5067-WJEUN"/>
    <x v="1"/>
    <x v="21"/>
    <x v="1"/>
    <s v="Yes"/>
    <n v="2"/>
    <s v="Bakersfield"/>
    <n v="93308"/>
    <n v="35.559617000000003"/>
    <n v="-118.925185"/>
    <n v="1"/>
    <x v="23"/>
    <x v="2"/>
    <s v="Offer A"/>
    <s v="Yes"/>
    <n v="10.9"/>
    <s v="No"/>
    <s v="Yes"/>
    <x v="0"/>
    <x v="33"/>
    <x v="1"/>
    <x v="0"/>
    <x v="0"/>
    <x v="1"/>
    <x v="1"/>
    <x v="0"/>
    <x v="0"/>
    <x v="1"/>
    <x v="2"/>
    <s v="Yes"/>
    <x v="1"/>
    <x v="90"/>
    <n v="3838.2"/>
    <n v="0"/>
    <n v="10"/>
    <n v="730.3"/>
    <n v="4578.5"/>
    <x v="0"/>
    <x v="0"/>
    <x v="0"/>
  </r>
  <r>
    <s v="5067-XJQFU"/>
    <x v="1"/>
    <x v="49"/>
    <x v="3"/>
    <s v="Yes"/>
    <n v="0"/>
    <s v="Los Angeles"/>
    <n v="90067"/>
    <n v="34.057496"/>
    <n v="-118.41395900000001"/>
    <n v="3"/>
    <x v="22"/>
    <x v="2"/>
    <s v="None"/>
    <s v="Yes"/>
    <n v="21.79"/>
    <s v="Yes"/>
    <s v="Yes"/>
    <x v="1"/>
    <x v="15"/>
    <x v="0"/>
    <x v="0"/>
    <x v="1"/>
    <x v="0"/>
    <x v="0"/>
    <x v="1"/>
    <x v="0"/>
    <x v="0"/>
    <x v="0"/>
    <s v="Yes"/>
    <x v="1"/>
    <x v="578"/>
    <n v="7076.35"/>
    <n v="0"/>
    <n v="0"/>
    <n v="1438.14"/>
    <n v="8514.49"/>
    <x v="0"/>
    <x v="0"/>
    <x v="0"/>
  </r>
  <r>
    <s v="5071-FBJFS"/>
    <x v="0"/>
    <x v="37"/>
    <x v="5"/>
    <s v="Yes"/>
    <n v="1"/>
    <s v="Redding"/>
    <n v="96001"/>
    <n v="40.587918999999999"/>
    <n v="-122.464732"/>
    <n v="8"/>
    <x v="1"/>
    <x v="0"/>
    <s v="None"/>
    <s v="Yes"/>
    <n v="44.64"/>
    <s v="No"/>
    <s v="Yes"/>
    <x v="0"/>
    <x v="8"/>
    <x v="1"/>
    <x v="1"/>
    <x v="0"/>
    <x v="1"/>
    <x v="1"/>
    <x v="0"/>
    <x v="0"/>
    <x v="0"/>
    <x v="1"/>
    <s v="No"/>
    <x v="1"/>
    <x v="59"/>
    <n v="217.1"/>
    <n v="0"/>
    <n v="0"/>
    <n v="178.56"/>
    <n v="395.66"/>
    <x v="0"/>
    <x v="0"/>
    <x v="0"/>
  </r>
  <r>
    <s v="5073-RZGBK"/>
    <x v="0"/>
    <x v="2"/>
    <x v="2"/>
    <s v="Yes"/>
    <n v="3"/>
    <s v="West Sacramento"/>
    <n v="95691"/>
    <n v="38.627951000000003"/>
    <n v="-121.593287"/>
    <n v="6"/>
    <x v="15"/>
    <x v="2"/>
    <s v="Offer B"/>
    <s v="Yes"/>
    <n v="49.18"/>
    <s v="Yes"/>
    <s v="Yes"/>
    <x v="2"/>
    <x v="41"/>
    <x v="1"/>
    <x v="0"/>
    <x v="1"/>
    <x v="0"/>
    <x v="1"/>
    <x v="1"/>
    <x v="1"/>
    <x v="0"/>
    <x v="0"/>
    <s v="Yes"/>
    <x v="1"/>
    <x v="888"/>
    <n v="4042.2"/>
    <n v="0"/>
    <n v="0"/>
    <n v="2459"/>
    <n v="6501.2"/>
    <x v="0"/>
    <x v="0"/>
    <x v="0"/>
  </r>
  <r>
    <s v="5073-WXOYN"/>
    <x v="0"/>
    <x v="12"/>
    <x v="2"/>
    <s v="No"/>
    <n v="0"/>
    <s v="Belmont"/>
    <n v="94002"/>
    <n v="37.509366"/>
    <n v="-122.30613200000001"/>
    <n v="0"/>
    <x v="59"/>
    <x v="2"/>
    <s v="Offer B"/>
    <s v="No"/>
    <n v="0"/>
    <s v="N/A"/>
    <s v="Yes"/>
    <x v="0"/>
    <x v="36"/>
    <x v="0"/>
    <x v="0"/>
    <x v="0"/>
    <x v="1"/>
    <x v="0"/>
    <x v="1"/>
    <x v="1"/>
    <x v="0"/>
    <x v="1"/>
    <s v="Yes"/>
    <x v="1"/>
    <x v="840"/>
    <n v="3027.4"/>
    <n v="0"/>
    <n v="0"/>
    <n v="0"/>
    <n v="3027.4"/>
    <x v="1"/>
    <x v="1"/>
    <x v="11"/>
  </r>
  <r>
    <s v="5074-FBGHB"/>
    <x v="1"/>
    <x v="10"/>
    <x v="1"/>
    <s v="No"/>
    <n v="0"/>
    <s v="Freedom"/>
    <n v="95019"/>
    <n v="36.936228"/>
    <n v="-121.78555900000001"/>
    <n v="0"/>
    <x v="34"/>
    <x v="2"/>
    <s v="None"/>
    <s v="Yes"/>
    <n v="25.95"/>
    <s v="Yes"/>
    <s v="Yes"/>
    <x v="1"/>
    <x v="21"/>
    <x v="0"/>
    <x v="1"/>
    <x v="1"/>
    <x v="0"/>
    <x v="0"/>
    <x v="1"/>
    <x v="1"/>
    <x v="0"/>
    <x v="0"/>
    <s v="Yes"/>
    <x v="0"/>
    <x v="1051"/>
    <n v="6889.8"/>
    <n v="0"/>
    <n v="0"/>
    <n v="1660.8"/>
    <n v="8550.6"/>
    <x v="0"/>
    <x v="0"/>
    <x v="0"/>
  </r>
  <r>
    <s v="5075-JSDKI"/>
    <x v="0"/>
    <x v="22"/>
    <x v="5"/>
    <s v="No"/>
    <n v="0"/>
    <s v="Woodbridge"/>
    <n v="95258"/>
    <n v="38.169604999999997"/>
    <n v="-121.310964"/>
    <n v="0"/>
    <x v="26"/>
    <x v="2"/>
    <s v="Offer B"/>
    <s v="Yes"/>
    <n v="41.23"/>
    <s v="Yes"/>
    <s v="No"/>
    <x v="3"/>
    <x v="16"/>
    <x v="2"/>
    <x v="2"/>
    <x v="2"/>
    <x v="2"/>
    <x v="2"/>
    <x v="2"/>
    <x v="2"/>
    <x v="2"/>
    <x v="2"/>
    <s v="No"/>
    <x v="1"/>
    <x v="233"/>
    <n v="1493.1"/>
    <n v="0"/>
    <n v="0"/>
    <n v="2432.5700000000002"/>
    <n v="3925.67"/>
    <x v="0"/>
    <x v="0"/>
    <x v="0"/>
  </r>
  <r>
    <s v="5076-YVXCM"/>
    <x v="1"/>
    <x v="39"/>
    <x v="2"/>
    <s v="No"/>
    <n v="0"/>
    <s v="Tupman"/>
    <n v="93276"/>
    <n v="35.316262999999999"/>
    <n v="-119.402559"/>
    <n v="0"/>
    <x v="69"/>
    <x v="2"/>
    <s v="Offer B"/>
    <s v="Yes"/>
    <n v="45.92"/>
    <s v="Yes"/>
    <s v="Yes"/>
    <x v="1"/>
    <x v="11"/>
    <x v="0"/>
    <x v="1"/>
    <x v="0"/>
    <x v="1"/>
    <x v="1"/>
    <x v="1"/>
    <x v="1"/>
    <x v="1"/>
    <x v="1"/>
    <s v="No"/>
    <x v="1"/>
    <x v="963"/>
    <n v="4149.45"/>
    <n v="29.76"/>
    <n v="30"/>
    <n v="2341.92"/>
    <n v="6491.61"/>
    <x v="0"/>
    <x v="0"/>
    <x v="0"/>
  </r>
  <r>
    <s v="5077-DXTCG"/>
    <x v="0"/>
    <x v="0"/>
    <x v="0"/>
    <s v="No"/>
    <n v="0"/>
    <s v="Challenge"/>
    <n v="95925"/>
    <n v="39.461767999999999"/>
    <n v="-121.195825"/>
    <n v="0"/>
    <x v="13"/>
    <x v="0"/>
    <s v="None"/>
    <s v="Yes"/>
    <n v="26.41"/>
    <s v="No"/>
    <s v="Yes"/>
    <x v="0"/>
    <x v="33"/>
    <x v="0"/>
    <x v="1"/>
    <x v="0"/>
    <x v="1"/>
    <x v="1"/>
    <x v="0"/>
    <x v="0"/>
    <x v="0"/>
    <x v="1"/>
    <s v="Yes"/>
    <x v="1"/>
    <x v="255"/>
    <n v="45.3"/>
    <n v="0"/>
    <n v="0"/>
    <n v="26.41"/>
    <n v="71.709999999999994"/>
    <x v="1"/>
    <x v="1"/>
    <x v="1"/>
  </r>
  <r>
    <s v="5081-NWSUP"/>
    <x v="0"/>
    <x v="33"/>
    <x v="2"/>
    <s v="No"/>
    <n v="0"/>
    <s v="San Jose"/>
    <n v="95122"/>
    <n v="37.328859999999999"/>
    <n v="-121.83456700000001"/>
    <n v="0"/>
    <x v="46"/>
    <x v="0"/>
    <s v="Offer D"/>
    <s v="Yes"/>
    <n v="37.450000000000003"/>
    <s v="No"/>
    <s v="Yes"/>
    <x v="2"/>
    <x v="36"/>
    <x v="0"/>
    <x v="0"/>
    <x v="0"/>
    <x v="0"/>
    <x v="1"/>
    <x v="1"/>
    <x v="1"/>
    <x v="0"/>
    <x v="0"/>
    <s v="No"/>
    <x v="0"/>
    <x v="455"/>
    <n v="685.55"/>
    <n v="0"/>
    <n v="0"/>
    <n v="374.5"/>
    <n v="1060.05"/>
    <x v="0"/>
    <x v="0"/>
    <x v="0"/>
  </r>
  <r>
    <s v="5084-OOVCJ"/>
    <x v="0"/>
    <x v="11"/>
    <x v="4"/>
    <s v="Yes"/>
    <n v="3"/>
    <s v="Canyon Dam"/>
    <n v="95923"/>
    <n v="40.171312"/>
    <n v="-121.120605"/>
    <n v="1"/>
    <x v="67"/>
    <x v="1"/>
    <s v="None"/>
    <s v="Yes"/>
    <n v="20.23"/>
    <s v="No"/>
    <s v="Yes"/>
    <x v="2"/>
    <x v="24"/>
    <x v="1"/>
    <x v="1"/>
    <x v="0"/>
    <x v="0"/>
    <x v="1"/>
    <x v="0"/>
    <x v="0"/>
    <x v="0"/>
    <x v="1"/>
    <s v="Yes"/>
    <x v="0"/>
    <x v="604"/>
    <n v="920.5"/>
    <n v="0"/>
    <n v="0"/>
    <n v="343.91"/>
    <n v="1264.4100000000001"/>
    <x v="0"/>
    <x v="0"/>
    <x v="0"/>
  </r>
  <r>
    <s v="5087-SUURX"/>
    <x v="0"/>
    <x v="1"/>
    <x v="1"/>
    <s v="Yes"/>
    <n v="0"/>
    <s v="Yorba Linda"/>
    <n v="92887"/>
    <n v="33.884073000000001"/>
    <n v="-117.732197"/>
    <n v="1"/>
    <x v="68"/>
    <x v="1"/>
    <s v="None"/>
    <s v="No"/>
    <n v="0"/>
    <s v="N/A"/>
    <s v="Yes"/>
    <x v="0"/>
    <x v="2"/>
    <x v="0"/>
    <x v="1"/>
    <x v="1"/>
    <x v="1"/>
    <x v="0"/>
    <x v="0"/>
    <x v="0"/>
    <x v="0"/>
    <x v="1"/>
    <s v="Yes"/>
    <x v="1"/>
    <x v="1301"/>
    <n v="669.85"/>
    <n v="0"/>
    <n v="0"/>
    <n v="0"/>
    <n v="669.85"/>
    <x v="1"/>
    <x v="2"/>
    <x v="17"/>
  </r>
  <r>
    <s v="5088-QZLRL"/>
    <x v="1"/>
    <x v="2"/>
    <x v="2"/>
    <s v="No"/>
    <n v="0"/>
    <s v="Corona"/>
    <n v="92881"/>
    <n v="33.833686"/>
    <n v="-117.513063"/>
    <n v="0"/>
    <x v="13"/>
    <x v="0"/>
    <s v="Offer E"/>
    <s v="Yes"/>
    <n v="1.47"/>
    <s v="No"/>
    <s v="No"/>
    <x v="3"/>
    <x v="16"/>
    <x v="2"/>
    <x v="2"/>
    <x v="2"/>
    <x v="2"/>
    <x v="2"/>
    <x v="2"/>
    <x v="2"/>
    <x v="2"/>
    <x v="1"/>
    <s v="No"/>
    <x v="1"/>
    <x v="408"/>
    <n v="20.65"/>
    <n v="0"/>
    <n v="0"/>
    <n v="1.47"/>
    <n v="22.12"/>
    <x v="2"/>
    <x v="0"/>
    <x v="0"/>
  </r>
  <r>
    <s v="5089-IFSDP"/>
    <x v="0"/>
    <x v="14"/>
    <x v="0"/>
    <s v="Yes"/>
    <n v="0"/>
    <s v="Huntington Beach"/>
    <n v="92647"/>
    <n v="33.723579000000001"/>
    <n v="-118.005441"/>
    <n v="1"/>
    <x v="42"/>
    <x v="2"/>
    <s v="Offer B"/>
    <s v="Yes"/>
    <n v="27.99"/>
    <s v="Yes"/>
    <s v="Yes"/>
    <x v="1"/>
    <x v="40"/>
    <x v="1"/>
    <x v="0"/>
    <x v="1"/>
    <x v="1"/>
    <x v="0"/>
    <x v="1"/>
    <x v="1"/>
    <x v="0"/>
    <x v="2"/>
    <s v="Yes"/>
    <x v="1"/>
    <x v="909"/>
    <n v="6144.55"/>
    <n v="0"/>
    <n v="0"/>
    <n v="1623.42"/>
    <n v="7767.97"/>
    <x v="1"/>
    <x v="2"/>
    <x v="2"/>
  </r>
  <r>
    <s v="5090-EMGTC"/>
    <x v="0"/>
    <x v="13"/>
    <x v="0"/>
    <s v="Yes"/>
    <n v="0"/>
    <s v="Beverly Hills"/>
    <n v="90210"/>
    <n v="34.099891"/>
    <n v="-118.414338"/>
    <n v="10"/>
    <x v="26"/>
    <x v="2"/>
    <s v="Offer B"/>
    <s v="Yes"/>
    <n v="45.75"/>
    <s v="No"/>
    <s v="Yes"/>
    <x v="1"/>
    <x v="4"/>
    <x v="0"/>
    <x v="0"/>
    <x v="0"/>
    <x v="0"/>
    <x v="0"/>
    <x v="1"/>
    <x v="1"/>
    <x v="0"/>
    <x v="2"/>
    <s v="Yes"/>
    <x v="0"/>
    <x v="477"/>
    <n v="6034.85"/>
    <n v="0"/>
    <n v="0"/>
    <n v="2699.25"/>
    <n v="8734.1"/>
    <x v="0"/>
    <x v="0"/>
    <x v="0"/>
  </r>
  <r>
    <s v="5091-HFAZW"/>
    <x v="0"/>
    <x v="59"/>
    <x v="0"/>
    <s v="No"/>
    <n v="0"/>
    <s v="Santa Fe Springs"/>
    <n v="90670"/>
    <n v="33.933565000000002"/>
    <n v="-118.062611"/>
    <n v="0"/>
    <x v="29"/>
    <x v="0"/>
    <s v="None"/>
    <s v="Yes"/>
    <n v="46.78"/>
    <s v="No"/>
    <s v="Yes"/>
    <x v="1"/>
    <x v="11"/>
    <x v="1"/>
    <x v="0"/>
    <x v="0"/>
    <x v="1"/>
    <x v="0"/>
    <x v="0"/>
    <x v="0"/>
    <x v="1"/>
    <x v="1"/>
    <s v="Yes"/>
    <x v="1"/>
    <x v="582"/>
    <n v="168.5"/>
    <n v="0"/>
    <n v="10"/>
    <n v="93.56"/>
    <n v="272.06"/>
    <x v="2"/>
    <x v="0"/>
    <x v="0"/>
  </r>
  <r>
    <s v="5092-STPKP"/>
    <x v="0"/>
    <x v="45"/>
    <x v="1"/>
    <s v="No"/>
    <n v="0"/>
    <s v="Platina"/>
    <n v="96076"/>
    <n v="40.367964000000001"/>
    <n v="-122.93737900000001"/>
    <n v="0"/>
    <x v="52"/>
    <x v="1"/>
    <s v="None"/>
    <s v="Yes"/>
    <n v="30.18"/>
    <s v="No"/>
    <s v="Yes"/>
    <x v="2"/>
    <x v="3"/>
    <x v="1"/>
    <x v="1"/>
    <x v="0"/>
    <x v="0"/>
    <x v="1"/>
    <x v="0"/>
    <x v="0"/>
    <x v="0"/>
    <x v="1"/>
    <s v="No"/>
    <x v="0"/>
    <x v="1302"/>
    <n v="1381.2"/>
    <n v="0"/>
    <n v="0"/>
    <n v="724.32"/>
    <n v="2105.52"/>
    <x v="0"/>
    <x v="0"/>
    <x v="0"/>
  </r>
  <r>
    <s v="5093-FEGLU"/>
    <x v="0"/>
    <x v="44"/>
    <x v="4"/>
    <s v="Yes"/>
    <n v="0"/>
    <s v="San Francisco"/>
    <n v="94105"/>
    <n v="37.789167999999997"/>
    <n v="-122.395009"/>
    <n v="1"/>
    <x v="54"/>
    <x v="2"/>
    <s v="Offer B"/>
    <s v="Yes"/>
    <n v="45.9"/>
    <s v="No"/>
    <s v="No"/>
    <x v="3"/>
    <x v="16"/>
    <x v="2"/>
    <x v="2"/>
    <x v="2"/>
    <x v="2"/>
    <x v="2"/>
    <x v="2"/>
    <x v="2"/>
    <x v="2"/>
    <x v="2"/>
    <s v="No"/>
    <x v="1"/>
    <x v="205"/>
    <n v="921.55"/>
    <n v="0"/>
    <n v="0"/>
    <n v="2157.3000000000002"/>
    <n v="3078.85"/>
    <x v="0"/>
    <x v="0"/>
    <x v="0"/>
  </r>
  <r>
    <s v="5095-AESKG"/>
    <x v="0"/>
    <x v="25"/>
    <x v="0"/>
    <s v="Yes"/>
    <n v="0"/>
    <s v="Sausalito"/>
    <n v="94965"/>
    <n v="37.848641000000001"/>
    <n v="-122.515692"/>
    <n v="1"/>
    <x v="3"/>
    <x v="0"/>
    <s v="None"/>
    <s v="Yes"/>
    <n v="31.61"/>
    <s v="Yes"/>
    <s v="Yes"/>
    <x v="1"/>
    <x v="12"/>
    <x v="0"/>
    <x v="0"/>
    <x v="0"/>
    <x v="1"/>
    <x v="1"/>
    <x v="1"/>
    <x v="1"/>
    <x v="1"/>
    <x v="1"/>
    <s v="Yes"/>
    <x v="0"/>
    <x v="1303"/>
    <n v="242.95"/>
    <n v="0"/>
    <n v="10"/>
    <n v="94.83"/>
    <n v="347.78"/>
    <x v="1"/>
    <x v="1"/>
    <x v="10"/>
  </r>
  <r>
    <s v="5095-ETBRJ"/>
    <x v="0"/>
    <x v="24"/>
    <x v="4"/>
    <s v="Yes"/>
    <n v="0"/>
    <s v="Lakeport"/>
    <n v="95453"/>
    <n v="39.080469000000001"/>
    <n v="-122.95517599999999"/>
    <n v="5"/>
    <x v="17"/>
    <x v="2"/>
    <s v="None"/>
    <s v="Yes"/>
    <n v="2.36"/>
    <s v="No"/>
    <s v="Yes"/>
    <x v="2"/>
    <x v="24"/>
    <x v="1"/>
    <x v="0"/>
    <x v="0"/>
    <x v="0"/>
    <x v="1"/>
    <x v="0"/>
    <x v="0"/>
    <x v="0"/>
    <x v="2"/>
    <s v="No"/>
    <x v="0"/>
    <x v="895"/>
    <n v="3112.05"/>
    <n v="0"/>
    <n v="0"/>
    <n v="129.80000000000001"/>
    <n v="3241.85"/>
    <x v="0"/>
    <x v="0"/>
    <x v="0"/>
  </r>
  <r>
    <s v="5099-BAILX"/>
    <x v="1"/>
    <x v="49"/>
    <x v="3"/>
    <s v="Yes"/>
    <n v="0"/>
    <s v="Santa Barbara"/>
    <n v="93101"/>
    <n v="34.419203000000003"/>
    <n v="-119.710008"/>
    <n v="1"/>
    <x v="25"/>
    <x v="2"/>
    <s v="Offer B"/>
    <s v="Yes"/>
    <n v="14.52"/>
    <s v="Yes"/>
    <s v="Yes"/>
    <x v="1"/>
    <x v="36"/>
    <x v="0"/>
    <x v="0"/>
    <x v="1"/>
    <x v="0"/>
    <x v="0"/>
    <x v="1"/>
    <x v="0"/>
    <x v="0"/>
    <x v="1"/>
    <s v="Yes"/>
    <x v="1"/>
    <x v="612"/>
    <n v="4687.8999999999996"/>
    <n v="0"/>
    <n v="0"/>
    <n v="624.36"/>
    <n v="5312.26"/>
    <x v="1"/>
    <x v="1"/>
    <x v="5"/>
  </r>
  <r>
    <s v="5103-MHMHY"/>
    <x v="0"/>
    <x v="42"/>
    <x v="1"/>
    <s v="No"/>
    <n v="1"/>
    <s v="Los Osos"/>
    <n v="93402"/>
    <n v="35.279983999999999"/>
    <n v="-120.824288"/>
    <n v="0"/>
    <x v="13"/>
    <x v="0"/>
    <s v="Offer E"/>
    <s v="Yes"/>
    <n v="46.17"/>
    <s v="No"/>
    <s v="Yes"/>
    <x v="0"/>
    <x v="10"/>
    <x v="0"/>
    <x v="1"/>
    <x v="0"/>
    <x v="1"/>
    <x v="1"/>
    <x v="0"/>
    <x v="0"/>
    <x v="0"/>
    <x v="1"/>
    <s v="No"/>
    <x v="2"/>
    <x v="1304"/>
    <n v="45.95"/>
    <n v="0"/>
    <n v="0"/>
    <n v="46.17"/>
    <n v="92.12"/>
    <x v="1"/>
    <x v="1"/>
    <x v="1"/>
  </r>
  <r>
    <s v="5108-ADXWO"/>
    <x v="1"/>
    <x v="18"/>
    <x v="0"/>
    <s v="No"/>
    <n v="0"/>
    <s v="San Francisco"/>
    <n v="94130"/>
    <n v="37.820894000000003"/>
    <n v="-122.369725"/>
    <n v="0"/>
    <x v="37"/>
    <x v="0"/>
    <s v="None"/>
    <s v="Yes"/>
    <n v="38.880000000000003"/>
    <s v="No"/>
    <s v="Yes"/>
    <x v="1"/>
    <x v="2"/>
    <x v="1"/>
    <x v="1"/>
    <x v="0"/>
    <x v="1"/>
    <x v="1"/>
    <x v="0"/>
    <x v="0"/>
    <x v="0"/>
    <x v="1"/>
    <s v="Yes"/>
    <x v="1"/>
    <x v="1287"/>
    <n v="791.75"/>
    <n v="0"/>
    <n v="0"/>
    <n v="427.68"/>
    <n v="1219.43"/>
    <x v="1"/>
    <x v="1"/>
    <x v="5"/>
  </r>
  <r>
    <s v="5110-CHOPY"/>
    <x v="0"/>
    <x v="37"/>
    <x v="5"/>
    <s v="No"/>
    <n v="0"/>
    <s v="Carlsbad"/>
    <n v="92009"/>
    <n v="33.098018000000003"/>
    <n v="-117.25820299999999"/>
    <n v="0"/>
    <x v="59"/>
    <x v="2"/>
    <s v="None"/>
    <s v="No"/>
    <n v="0"/>
    <s v="N/A"/>
    <s v="Yes"/>
    <x v="0"/>
    <x v="3"/>
    <x v="1"/>
    <x v="1"/>
    <x v="1"/>
    <x v="1"/>
    <x v="0"/>
    <x v="1"/>
    <x v="1"/>
    <x v="0"/>
    <x v="2"/>
    <s v="No"/>
    <x v="1"/>
    <x v="1186"/>
    <n v="3237.05"/>
    <n v="0"/>
    <n v="0"/>
    <n v="0"/>
    <n v="3237.05"/>
    <x v="0"/>
    <x v="0"/>
    <x v="0"/>
  </r>
  <r>
    <s v="5115-GZDEL"/>
    <x v="1"/>
    <x v="29"/>
    <x v="4"/>
    <s v="No"/>
    <n v="3"/>
    <s v="Chula Vista"/>
    <n v="91911"/>
    <n v="32.607964000000003"/>
    <n v="-117.059459"/>
    <n v="0"/>
    <x v="9"/>
    <x v="2"/>
    <s v="None"/>
    <s v="No"/>
    <n v="0"/>
    <s v="N/A"/>
    <s v="Yes"/>
    <x v="0"/>
    <x v="43"/>
    <x v="1"/>
    <x v="0"/>
    <x v="1"/>
    <x v="0"/>
    <x v="0"/>
    <x v="1"/>
    <x v="1"/>
    <x v="0"/>
    <x v="2"/>
    <s v="No"/>
    <x v="0"/>
    <x v="1305"/>
    <n v="4671.7"/>
    <n v="0"/>
    <n v="0"/>
    <n v="0"/>
    <n v="4671.7"/>
    <x v="0"/>
    <x v="0"/>
    <x v="0"/>
  </r>
  <r>
    <s v="5115-SQAAU"/>
    <x v="0"/>
    <x v="39"/>
    <x v="2"/>
    <s v="Yes"/>
    <n v="1"/>
    <s v="Long Beach"/>
    <n v="90813"/>
    <n v="33.781086000000002"/>
    <n v="-118.199049"/>
    <n v="5"/>
    <x v="19"/>
    <x v="2"/>
    <s v="None"/>
    <s v="Yes"/>
    <n v="20.98"/>
    <s v="Yes"/>
    <s v="No"/>
    <x v="3"/>
    <x v="16"/>
    <x v="2"/>
    <x v="2"/>
    <x v="2"/>
    <x v="2"/>
    <x v="2"/>
    <x v="2"/>
    <x v="2"/>
    <x v="2"/>
    <x v="2"/>
    <s v="Yes"/>
    <x v="1"/>
    <x v="261"/>
    <n v="1673.4"/>
    <n v="28.09"/>
    <n v="0"/>
    <n v="1447.62"/>
    <n v="3092.93"/>
    <x v="0"/>
    <x v="0"/>
    <x v="0"/>
  </r>
  <r>
    <s v="5117-IFGPS"/>
    <x v="1"/>
    <x v="50"/>
    <x v="3"/>
    <s v="Yes"/>
    <n v="0"/>
    <s v="Tahoe City"/>
    <n v="96145"/>
    <n v="39.178336999999999"/>
    <n v="-120.162806"/>
    <n v="7"/>
    <x v="31"/>
    <x v="1"/>
    <s v="Offer C"/>
    <s v="Yes"/>
    <n v="36.75"/>
    <s v="Yes"/>
    <s v="Yes"/>
    <x v="1"/>
    <x v="11"/>
    <x v="0"/>
    <x v="1"/>
    <x v="0"/>
    <x v="1"/>
    <x v="1"/>
    <x v="1"/>
    <x v="1"/>
    <x v="0"/>
    <x v="2"/>
    <s v="Yes"/>
    <x v="1"/>
    <x v="115"/>
    <n v="2357.75"/>
    <n v="0"/>
    <n v="0"/>
    <n v="1065.75"/>
    <n v="3423.5"/>
    <x v="0"/>
    <x v="0"/>
    <x v="0"/>
  </r>
  <r>
    <s v="5117-ZSMHQ"/>
    <x v="0"/>
    <x v="19"/>
    <x v="4"/>
    <s v="Yes"/>
    <n v="1"/>
    <s v="Pioneer"/>
    <n v="95666"/>
    <n v="38.546999"/>
    <n v="-120.271114"/>
    <n v="9"/>
    <x v="4"/>
    <x v="2"/>
    <s v="Offer A"/>
    <s v="Yes"/>
    <n v="37.57"/>
    <s v="Yes"/>
    <s v="Yes"/>
    <x v="2"/>
    <x v="28"/>
    <x v="1"/>
    <x v="0"/>
    <x v="1"/>
    <x v="0"/>
    <x v="0"/>
    <x v="1"/>
    <x v="1"/>
    <x v="1"/>
    <x v="2"/>
    <s v="No"/>
    <x v="1"/>
    <x v="429"/>
    <n v="6342.7"/>
    <n v="0"/>
    <n v="150"/>
    <n v="2667.47"/>
    <n v="9160.17"/>
    <x v="0"/>
    <x v="0"/>
    <x v="0"/>
  </r>
  <r>
    <s v="5118-MUEYH"/>
    <x v="0"/>
    <x v="19"/>
    <x v="4"/>
    <s v="Yes"/>
    <n v="0"/>
    <s v="Grand Terrace"/>
    <n v="92313"/>
    <n v="34.029175000000002"/>
    <n v="-117.307211"/>
    <n v="4"/>
    <x v="60"/>
    <x v="2"/>
    <s v="Offer B"/>
    <s v="Yes"/>
    <n v="39.25"/>
    <s v="Yes"/>
    <s v="Yes"/>
    <x v="1"/>
    <x v="19"/>
    <x v="0"/>
    <x v="0"/>
    <x v="0"/>
    <x v="0"/>
    <x v="0"/>
    <x v="1"/>
    <x v="1"/>
    <x v="0"/>
    <x v="1"/>
    <s v="Yes"/>
    <x v="0"/>
    <x v="113"/>
    <n v="5083.55"/>
    <n v="0"/>
    <n v="0"/>
    <n v="1884"/>
    <n v="6967.55"/>
    <x v="0"/>
    <x v="0"/>
    <x v="0"/>
  </r>
  <r>
    <s v="5119-KEPFY"/>
    <x v="1"/>
    <x v="2"/>
    <x v="2"/>
    <s v="Yes"/>
    <n v="0"/>
    <s v="San Jose"/>
    <n v="95131"/>
    <n v="37.387027000000003"/>
    <n v="-121.897775"/>
    <n v="3"/>
    <x v="66"/>
    <x v="1"/>
    <s v="None"/>
    <s v="Yes"/>
    <n v="5.99"/>
    <s v="Yes"/>
    <s v="Yes"/>
    <x v="1"/>
    <x v="35"/>
    <x v="0"/>
    <x v="1"/>
    <x v="0"/>
    <x v="1"/>
    <x v="0"/>
    <x v="1"/>
    <x v="1"/>
    <x v="0"/>
    <x v="1"/>
    <s v="Yes"/>
    <x v="1"/>
    <x v="53"/>
    <n v="3440.25"/>
    <n v="0"/>
    <n v="0"/>
    <n v="215.64"/>
    <n v="3655.89"/>
    <x v="0"/>
    <x v="0"/>
    <x v="0"/>
  </r>
  <r>
    <s v="5119-NZPTV"/>
    <x v="1"/>
    <x v="57"/>
    <x v="3"/>
    <s v="Yes"/>
    <n v="0"/>
    <s v="Sacramento"/>
    <n v="95823"/>
    <n v="38.475465"/>
    <n v="-121.443625"/>
    <n v="9"/>
    <x v="29"/>
    <x v="0"/>
    <s v="Offer E"/>
    <s v="Yes"/>
    <n v="34.99"/>
    <s v="No"/>
    <s v="Yes"/>
    <x v="1"/>
    <x v="40"/>
    <x v="0"/>
    <x v="1"/>
    <x v="0"/>
    <x v="1"/>
    <x v="1"/>
    <x v="0"/>
    <x v="0"/>
    <x v="0"/>
    <x v="1"/>
    <s v="No"/>
    <x v="1"/>
    <x v="188"/>
    <n v="141.65"/>
    <n v="0"/>
    <n v="0"/>
    <n v="69.98"/>
    <n v="211.63"/>
    <x v="2"/>
    <x v="0"/>
    <x v="0"/>
  </r>
  <r>
    <s v="5120-ZBLAI"/>
    <x v="0"/>
    <x v="43"/>
    <x v="1"/>
    <s v="Yes"/>
    <n v="0"/>
    <s v="King City"/>
    <n v="93930"/>
    <n v="36.220761000000003"/>
    <n v="-120.980777"/>
    <n v="5"/>
    <x v="15"/>
    <x v="2"/>
    <s v="Offer B"/>
    <s v="Yes"/>
    <n v="9.4700000000000006"/>
    <s v="Yes"/>
    <s v="Yes"/>
    <x v="2"/>
    <x v="29"/>
    <x v="0"/>
    <x v="1"/>
    <x v="1"/>
    <x v="1"/>
    <x v="0"/>
    <x v="1"/>
    <x v="1"/>
    <x v="0"/>
    <x v="0"/>
    <s v="No"/>
    <x v="1"/>
    <x v="1155"/>
    <n v="3876.2"/>
    <n v="0"/>
    <n v="0"/>
    <n v="473.5"/>
    <n v="4349.7"/>
    <x v="0"/>
    <x v="0"/>
    <x v="0"/>
  </r>
  <r>
    <s v="5122-CYFXA"/>
    <x v="0"/>
    <x v="55"/>
    <x v="2"/>
    <s v="No"/>
    <n v="0"/>
    <s v="Beverly Hills"/>
    <n v="90212"/>
    <n v="34.062094999999999"/>
    <n v="-118.40150800000001"/>
    <n v="0"/>
    <x v="3"/>
    <x v="0"/>
    <s v="Offer E"/>
    <s v="Yes"/>
    <n v="38.99"/>
    <s v="No"/>
    <s v="Yes"/>
    <x v="2"/>
    <x v="12"/>
    <x v="0"/>
    <x v="0"/>
    <x v="0"/>
    <x v="0"/>
    <x v="0"/>
    <x v="1"/>
    <x v="1"/>
    <x v="0"/>
    <x v="1"/>
    <s v="Yes"/>
    <x v="1"/>
    <x v="583"/>
    <n v="244.1"/>
    <n v="0"/>
    <n v="0"/>
    <n v="116.97"/>
    <n v="361.07"/>
    <x v="2"/>
    <x v="0"/>
    <x v="0"/>
  </r>
  <r>
    <s v="5124-EOGYE"/>
    <x v="1"/>
    <x v="40"/>
    <x v="2"/>
    <s v="No"/>
    <n v="0"/>
    <s v="Crestline"/>
    <n v="92325"/>
    <n v="34.248061"/>
    <n v="-117.29028"/>
    <n v="0"/>
    <x v="65"/>
    <x v="1"/>
    <s v="None"/>
    <s v="Yes"/>
    <n v="34.57"/>
    <s v="No"/>
    <s v="No"/>
    <x v="3"/>
    <x v="16"/>
    <x v="2"/>
    <x v="2"/>
    <x v="2"/>
    <x v="2"/>
    <x v="2"/>
    <x v="2"/>
    <x v="2"/>
    <x v="2"/>
    <x v="2"/>
    <s v="No"/>
    <x v="0"/>
    <x v="31"/>
    <n v="638.54999999999995"/>
    <n v="0"/>
    <n v="0"/>
    <n v="1071.67"/>
    <n v="1710.22"/>
    <x v="0"/>
    <x v="0"/>
    <x v="0"/>
  </r>
  <r>
    <s v="5125-CNDSP"/>
    <x v="1"/>
    <x v="23"/>
    <x v="1"/>
    <s v="No"/>
    <n v="0"/>
    <s v="Big Creek"/>
    <n v="93605"/>
    <n v="37.17277"/>
    <n v="-119.2997"/>
    <n v="0"/>
    <x v="5"/>
    <x v="2"/>
    <s v="Offer B"/>
    <s v="No"/>
    <n v="0"/>
    <s v="N/A"/>
    <s v="Yes"/>
    <x v="2"/>
    <x v="29"/>
    <x v="1"/>
    <x v="0"/>
    <x v="0"/>
    <x v="0"/>
    <x v="1"/>
    <x v="0"/>
    <x v="0"/>
    <x v="0"/>
    <x v="0"/>
    <s v="Yes"/>
    <x v="1"/>
    <x v="1306"/>
    <n v="2588.9499999999998"/>
    <n v="0"/>
    <n v="0"/>
    <n v="0"/>
    <n v="2588.9499999999998"/>
    <x v="0"/>
    <x v="0"/>
    <x v="0"/>
  </r>
  <r>
    <s v="5126-RCXYW"/>
    <x v="1"/>
    <x v="51"/>
    <x v="1"/>
    <s v="Yes"/>
    <n v="1"/>
    <s v="Alhambra"/>
    <n v="91803"/>
    <n v="34.074736000000001"/>
    <n v="-118.145959"/>
    <n v="0"/>
    <x v="8"/>
    <x v="2"/>
    <s v="Offer B"/>
    <s v="No"/>
    <n v="0"/>
    <s v="N/A"/>
    <s v="Yes"/>
    <x v="2"/>
    <x v="10"/>
    <x v="0"/>
    <x v="1"/>
    <x v="1"/>
    <x v="0"/>
    <x v="1"/>
    <x v="1"/>
    <x v="1"/>
    <x v="1"/>
    <x v="2"/>
    <s v="No"/>
    <x v="0"/>
    <x v="737"/>
    <n v="2424.0500000000002"/>
    <n v="0"/>
    <n v="90"/>
    <n v="0"/>
    <n v="2514.0500000000002"/>
    <x v="0"/>
    <x v="0"/>
    <x v="0"/>
  </r>
  <r>
    <s v="5127-BZENZ"/>
    <x v="0"/>
    <x v="47"/>
    <x v="5"/>
    <s v="Yes"/>
    <n v="0"/>
    <s v="Mcarthur"/>
    <n v="96056"/>
    <n v="41.108310000000003"/>
    <n v="-121.36036199999999"/>
    <n v="1"/>
    <x v="11"/>
    <x v="2"/>
    <s v="Offer B"/>
    <s v="Yes"/>
    <n v="39.72"/>
    <s v="Yes"/>
    <s v="Yes"/>
    <x v="2"/>
    <x v="4"/>
    <x v="1"/>
    <x v="1"/>
    <x v="0"/>
    <x v="1"/>
    <x v="0"/>
    <x v="0"/>
    <x v="0"/>
    <x v="0"/>
    <x v="0"/>
    <s v="No"/>
    <x v="1"/>
    <x v="1162"/>
    <n v="3512.15"/>
    <n v="0"/>
    <n v="0"/>
    <n v="2224.3200000000002"/>
    <n v="5736.47"/>
    <x v="0"/>
    <x v="0"/>
    <x v="0"/>
  </r>
  <r>
    <s v="5129-HHMZC"/>
    <x v="0"/>
    <x v="22"/>
    <x v="5"/>
    <s v="Yes"/>
    <n v="0"/>
    <s v="Van Nuys"/>
    <n v="91401"/>
    <n v="34.178483"/>
    <n v="-118.431791"/>
    <n v="6"/>
    <x v="25"/>
    <x v="2"/>
    <s v="None"/>
    <s v="Yes"/>
    <n v="21.08"/>
    <s v="Yes"/>
    <s v="Yes"/>
    <x v="0"/>
    <x v="6"/>
    <x v="1"/>
    <x v="0"/>
    <x v="0"/>
    <x v="0"/>
    <x v="0"/>
    <x v="1"/>
    <x v="1"/>
    <x v="0"/>
    <x v="2"/>
    <s v="No"/>
    <x v="0"/>
    <x v="86"/>
    <n v="3574.5"/>
    <n v="0"/>
    <n v="0"/>
    <n v="906.44"/>
    <n v="4480.9399999999996"/>
    <x v="0"/>
    <x v="0"/>
    <x v="0"/>
  </r>
  <r>
    <s v="5129-JLPIS"/>
    <x v="1"/>
    <x v="60"/>
    <x v="4"/>
    <s v="No"/>
    <n v="0"/>
    <s v="Los Angeles"/>
    <n v="90016"/>
    <n v="34.028331000000001"/>
    <n v="-118.354338"/>
    <n v="0"/>
    <x v="30"/>
    <x v="1"/>
    <s v="None"/>
    <s v="Yes"/>
    <n v="10.4"/>
    <s v="No"/>
    <s v="Yes"/>
    <x v="1"/>
    <x v="31"/>
    <x v="1"/>
    <x v="1"/>
    <x v="1"/>
    <x v="0"/>
    <x v="0"/>
    <x v="1"/>
    <x v="1"/>
    <x v="0"/>
    <x v="1"/>
    <s v="Yes"/>
    <x v="1"/>
    <x v="104"/>
    <n v="2686.05"/>
    <n v="0"/>
    <n v="0"/>
    <n v="260"/>
    <n v="2946.05"/>
    <x v="0"/>
    <x v="0"/>
    <x v="0"/>
  </r>
  <r>
    <s v="5130-IEKQT"/>
    <x v="1"/>
    <x v="50"/>
    <x v="3"/>
    <s v="No"/>
    <n v="0"/>
    <s v="San Francisco"/>
    <n v="94109"/>
    <n v="37.794486999999997"/>
    <n v="-122.42227"/>
    <n v="0"/>
    <x v="30"/>
    <x v="1"/>
    <s v="Offer C"/>
    <s v="Yes"/>
    <n v="46.34"/>
    <s v="Yes"/>
    <s v="Yes"/>
    <x v="1"/>
    <x v="13"/>
    <x v="0"/>
    <x v="0"/>
    <x v="1"/>
    <x v="1"/>
    <x v="0"/>
    <x v="1"/>
    <x v="0"/>
    <x v="0"/>
    <x v="1"/>
    <s v="No"/>
    <x v="0"/>
    <x v="377"/>
    <n v="2655.25"/>
    <n v="0"/>
    <n v="0"/>
    <n v="1158.5"/>
    <n v="3813.75"/>
    <x v="1"/>
    <x v="4"/>
    <x v="16"/>
  </r>
  <r>
    <s v="5130-YPIRV"/>
    <x v="0"/>
    <x v="19"/>
    <x v="4"/>
    <s v="Yes"/>
    <n v="0"/>
    <s v="San Diego"/>
    <n v="92119"/>
    <n v="32.802959000000001"/>
    <n v="-117.027095"/>
    <n v="1"/>
    <x v="55"/>
    <x v="2"/>
    <s v="Offer B"/>
    <s v="Yes"/>
    <n v="6.41"/>
    <s v="No"/>
    <s v="Yes"/>
    <x v="0"/>
    <x v="9"/>
    <x v="1"/>
    <x v="0"/>
    <x v="1"/>
    <x v="1"/>
    <x v="0"/>
    <x v="0"/>
    <x v="0"/>
    <x v="0"/>
    <x v="2"/>
    <s v="Yes"/>
    <x v="0"/>
    <x v="1307"/>
    <n v="4284.2"/>
    <n v="0"/>
    <n v="0"/>
    <n v="397.42"/>
    <n v="4681.62"/>
    <x v="0"/>
    <x v="0"/>
    <x v="0"/>
  </r>
  <r>
    <s v="5131-PONJI"/>
    <x v="1"/>
    <x v="47"/>
    <x v="5"/>
    <s v="Yes"/>
    <n v="3"/>
    <s v="Upper Lake"/>
    <n v="95485"/>
    <n v="39.220368000000001"/>
    <n v="-122.90769299999999"/>
    <n v="10"/>
    <x v="21"/>
    <x v="2"/>
    <s v="Offer B"/>
    <s v="Yes"/>
    <n v="11.74"/>
    <s v="No"/>
    <s v="Yes"/>
    <x v="1"/>
    <x v="12"/>
    <x v="0"/>
    <x v="0"/>
    <x v="1"/>
    <x v="1"/>
    <x v="0"/>
    <x v="0"/>
    <x v="0"/>
    <x v="0"/>
    <x v="1"/>
    <s v="Yes"/>
    <x v="0"/>
    <x v="143"/>
    <n v="4494.6499999999996"/>
    <n v="0"/>
    <n v="0"/>
    <n v="575.26"/>
    <n v="5069.91"/>
    <x v="0"/>
    <x v="0"/>
    <x v="0"/>
  </r>
  <r>
    <s v="5133-POWUA"/>
    <x v="1"/>
    <x v="20"/>
    <x v="0"/>
    <s v="No"/>
    <n v="0"/>
    <s v="Somerset"/>
    <n v="95684"/>
    <n v="38.606703000000003"/>
    <n v="-120.586659"/>
    <n v="0"/>
    <x v="13"/>
    <x v="0"/>
    <s v="None"/>
    <s v="Yes"/>
    <n v="13.62"/>
    <s v="No"/>
    <s v="Yes"/>
    <x v="0"/>
    <x v="8"/>
    <x v="0"/>
    <x v="1"/>
    <x v="0"/>
    <x v="1"/>
    <x v="1"/>
    <x v="0"/>
    <x v="0"/>
    <x v="0"/>
    <x v="1"/>
    <s v="Yes"/>
    <x v="0"/>
    <x v="76"/>
    <n v="45.8"/>
    <n v="0"/>
    <n v="0"/>
    <n v="13.62"/>
    <n v="59.42"/>
    <x v="2"/>
    <x v="0"/>
    <x v="0"/>
  </r>
  <r>
    <s v="5133-VRSAB"/>
    <x v="1"/>
    <x v="10"/>
    <x v="1"/>
    <s v="No"/>
    <n v="0"/>
    <s v="Olema"/>
    <n v="94950"/>
    <n v="38.052208999999998"/>
    <n v="-122.775567"/>
    <n v="0"/>
    <x v="58"/>
    <x v="0"/>
    <s v="Offer E"/>
    <s v="No"/>
    <n v="0"/>
    <s v="N/A"/>
    <s v="Yes"/>
    <x v="0"/>
    <x v="34"/>
    <x v="1"/>
    <x v="1"/>
    <x v="0"/>
    <x v="1"/>
    <x v="1"/>
    <x v="0"/>
    <x v="0"/>
    <x v="1"/>
    <x v="1"/>
    <s v="No"/>
    <x v="0"/>
    <x v="1308"/>
    <n v="216.45"/>
    <n v="0"/>
    <n v="10"/>
    <n v="0"/>
    <n v="226.45"/>
    <x v="0"/>
    <x v="0"/>
    <x v="0"/>
  </r>
  <r>
    <s v="5134-IKDAY"/>
    <x v="0"/>
    <x v="20"/>
    <x v="0"/>
    <s v="Yes"/>
    <n v="0"/>
    <s v="Twain"/>
    <n v="95984"/>
    <n v="40.022184000000003"/>
    <n v="-121.06238399999999"/>
    <n v="1"/>
    <x v="13"/>
    <x v="0"/>
    <s v="None"/>
    <s v="Yes"/>
    <n v="11.08"/>
    <s v="No"/>
    <s v="Yes"/>
    <x v="1"/>
    <x v="37"/>
    <x v="0"/>
    <x v="1"/>
    <x v="0"/>
    <x v="1"/>
    <x v="1"/>
    <x v="0"/>
    <x v="0"/>
    <x v="0"/>
    <x v="1"/>
    <s v="Yes"/>
    <x v="1"/>
    <x v="324"/>
    <n v="69.8"/>
    <n v="0"/>
    <n v="0"/>
    <n v="11.08"/>
    <n v="80.88"/>
    <x v="1"/>
    <x v="2"/>
    <x v="15"/>
  </r>
  <r>
    <s v="5135-GRQJV"/>
    <x v="1"/>
    <x v="4"/>
    <x v="3"/>
    <s v="Yes"/>
    <n v="0"/>
    <s v="Cantua Creek"/>
    <n v="93608"/>
    <n v="36.488056"/>
    <n v="-120.407691"/>
    <n v="4"/>
    <x v="9"/>
    <x v="2"/>
    <s v="Offer A"/>
    <s v="Yes"/>
    <n v="5.6"/>
    <s v="Yes"/>
    <s v="Yes"/>
    <x v="1"/>
    <x v="10"/>
    <x v="1"/>
    <x v="0"/>
    <x v="1"/>
    <x v="0"/>
    <x v="0"/>
    <x v="1"/>
    <x v="1"/>
    <x v="0"/>
    <x v="2"/>
    <s v="Yes"/>
    <x v="2"/>
    <x v="1213"/>
    <n v="8331.9500000000007"/>
    <n v="0"/>
    <n v="0"/>
    <n v="403.2"/>
    <n v="8735.15"/>
    <x v="0"/>
    <x v="0"/>
    <x v="0"/>
  </r>
  <r>
    <s v="5135-RDDQL"/>
    <x v="0"/>
    <x v="0"/>
    <x v="0"/>
    <s v="Yes"/>
    <n v="1"/>
    <s v="Corning"/>
    <n v="96021"/>
    <n v="39.913777000000003"/>
    <n v="-122.289984"/>
    <n v="6"/>
    <x v="5"/>
    <x v="2"/>
    <s v="Offer B"/>
    <s v="Yes"/>
    <n v="25.32"/>
    <s v="No"/>
    <s v="Yes"/>
    <x v="2"/>
    <x v="4"/>
    <x v="1"/>
    <x v="1"/>
    <x v="0"/>
    <x v="1"/>
    <x v="1"/>
    <x v="0"/>
    <x v="0"/>
    <x v="0"/>
    <x v="2"/>
    <s v="Yes"/>
    <x v="1"/>
    <x v="1223"/>
    <n v="3221.25"/>
    <n v="37.04"/>
    <n v="0"/>
    <n v="1595.16"/>
    <n v="4779.37"/>
    <x v="0"/>
    <x v="0"/>
    <x v="0"/>
  </r>
  <r>
    <s v="5136-GFPMB"/>
    <x v="1"/>
    <x v="56"/>
    <x v="1"/>
    <s v="No"/>
    <n v="0"/>
    <s v="Spring Valley"/>
    <n v="91978"/>
    <n v="32.730263999999998"/>
    <n v="-116.950963"/>
    <n v="0"/>
    <x v="8"/>
    <x v="2"/>
    <s v="Offer B"/>
    <s v="Yes"/>
    <n v="35.32"/>
    <s v="Yes"/>
    <s v="Yes"/>
    <x v="1"/>
    <x v="26"/>
    <x v="0"/>
    <x v="1"/>
    <x v="1"/>
    <x v="1"/>
    <x v="1"/>
    <x v="1"/>
    <x v="1"/>
    <x v="0"/>
    <x v="1"/>
    <s v="No"/>
    <x v="0"/>
    <x v="79"/>
    <n v="4869.5"/>
    <n v="0"/>
    <n v="0"/>
    <n v="1907.28"/>
    <n v="6776.78"/>
    <x v="0"/>
    <x v="0"/>
    <x v="0"/>
  </r>
  <r>
    <s v="5136-KCKGI"/>
    <x v="0"/>
    <x v="19"/>
    <x v="4"/>
    <s v="Yes"/>
    <n v="0"/>
    <s v="Templeton"/>
    <n v="93465"/>
    <n v="35.536115000000002"/>
    <n v="-120.739231"/>
    <n v="1"/>
    <x v="45"/>
    <x v="1"/>
    <s v="Offer C"/>
    <s v="Yes"/>
    <n v="41.61"/>
    <s v="Yes"/>
    <s v="Yes"/>
    <x v="1"/>
    <x v="5"/>
    <x v="1"/>
    <x v="1"/>
    <x v="1"/>
    <x v="1"/>
    <x v="0"/>
    <x v="1"/>
    <x v="1"/>
    <x v="0"/>
    <x v="0"/>
    <s v="Yes"/>
    <x v="2"/>
    <x v="26"/>
    <n v="3467"/>
    <n v="0"/>
    <n v="0"/>
    <n v="1373.13"/>
    <n v="4840.13"/>
    <x v="1"/>
    <x v="1"/>
    <x v="1"/>
  </r>
  <r>
    <s v="5136-RGMZO"/>
    <x v="1"/>
    <x v="14"/>
    <x v="0"/>
    <s v="No"/>
    <n v="0"/>
    <s v="Gardena"/>
    <n v="90247"/>
    <n v="33.890853"/>
    <n v="-118.297967"/>
    <n v="0"/>
    <x v="65"/>
    <x v="1"/>
    <s v="None"/>
    <s v="Yes"/>
    <n v="6.4"/>
    <s v="Yes"/>
    <s v="Yes"/>
    <x v="0"/>
    <x v="40"/>
    <x v="0"/>
    <x v="0"/>
    <x v="0"/>
    <x v="0"/>
    <x v="0"/>
    <x v="0"/>
    <x v="0"/>
    <x v="0"/>
    <x v="1"/>
    <s v="Yes"/>
    <x v="1"/>
    <x v="526"/>
    <n v="2168.15"/>
    <n v="0"/>
    <n v="0"/>
    <n v="198.4"/>
    <n v="2366.5500000000002"/>
    <x v="0"/>
    <x v="0"/>
    <x v="0"/>
  </r>
  <r>
    <s v="5138-WVKYJ"/>
    <x v="1"/>
    <x v="35"/>
    <x v="2"/>
    <s v="No"/>
    <n v="0"/>
    <s v="San Diego"/>
    <n v="92129"/>
    <n v="32.961064"/>
    <n v="-117.134917"/>
    <n v="0"/>
    <x v="46"/>
    <x v="0"/>
    <s v="Offer D"/>
    <s v="Yes"/>
    <n v="27.57"/>
    <s v="Yes"/>
    <s v="Yes"/>
    <x v="1"/>
    <x v="37"/>
    <x v="1"/>
    <x v="1"/>
    <x v="0"/>
    <x v="1"/>
    <x v="0"/>
    <x v="1"/>
    <x v="1"/>
    <x v="0"/>
    <x v="1"/>
    <s v="No"/>
    <x v="1"/>
    <x v="1033"/>
    <n v="1008.55"/>
    <n v="0"/>
    <n v="0"/>
    <n v="275.7"/>
    <n v="1284.25"/>
    <x v="1"/>
    <x v="1"/>
    <x v="5"/>
  </r>
  <r>
    <s v="5140-FOMCQ"/>
    <x v="0"/>
    <x v="7"/>
    <x v="2"/>
    <s v="Yes"/>
    <n v="0"/>
    <s v="Oakland"/>
    <n v="94602"/>
    <n v="37.803882999999999"/>
    <n v="-122.208417"/>
    <n v="7"/>
    <x v="26"/>
    <x v="2"/>
    <s v="Offer B"/>
    <s v="Yes"/>
    <n v="40.47"/>
    <s v="Yes"/>
    <s v="Yes"/>
    <x v="1"/>
    <x v="3"/>
    <x v="1"/>
    <x v="0"/>
    <x v="1"/>
    <x v="1"/>
    <x v="0"/>
    <x v="1"/>
    <x v="1"/>
    <x v="0"/>
    <x v="0"/>
    <s v="Yes"/>
    <x v="0"/>
    <x v="858"/>
    <n v="6557.75"/>
    <n v="0"/>
    <n v="0"/>
    <n v="2387.73"/>
    <n v="8945.48"/>
    <x v="0"/>
    <x v="0"/>
    <x v="0"/>
  </r>
  <r>
    <s v="5141-ZUVBH"/>
    <x v="0"/>
    <x v="1"/>
    <x v="1"/>
    <s v="No"/>
    <n v="1"/>
    <s v="Boron"/>
    <n v="93516"/>
    <n v="34.957030000000003"/>
    <n v="-117.73045"/>
    <n v="0"/>
    <x v="0"/>
    <x v="0"/>
    <s v="None"/>
    <s v="Yes"/>
    <n v="42.1"/>
    <s v="No"/>
    <s v="Yes"/>
    <x v="1"/>
    <x v="0"/>
    <x v="1"/>
    <x v="1"/>
    <x v="1"/>
    <x v="0"/>
    <x v="1"/>
    <x v="1"/>
    <x v="1"/>
    <x v="0"/>
    <x v="1"/>
    <s v="No"/>
    <x v="1"/>
    <x v="881"/>
    <n v="870.25"/>
    <n v="0"/>
    <n v="0"/>
    <n v="378.9"/>
    <n v="1249.1500000000001"/>
    <x v="0"/>
    <x v="0"/>
    <x v="0"/>
  </r>
  <r>
    <s v="5143-EGQFK"/>
    <x v="0"/>
    <x v="48"/>
    <x v="3"/>
    <s v="No"/>
    <n v="0"/>
    <s v="San Diego"/>
    <n v="92126"/>
    <n v="32.886924999999998"/>
    <n v="-117.152162"/>
    <n v="0"/>
    <x v="46"/>
    <x v="0"/>
    <s v="None"/>
    <s v="No"/>
    <n v="0"/>
    <s v="N/A"/>
    <s v="Yes"/>
    <x v="0"/>
    <x v="12"/>
    <x v="0"/>
    <x v="1"/>
    <x v="0"/>
    <x v="0"/>
    <x v="1"/>
    <x v="0"/>
    <x v="0"/>
    <x v="1"/>
    <x v="1"/>
    <s v="Yes"/>
    <x v="1"/>
    <x v="1309"/>
    <n v="291.39999999999998"/>
    <n v="0"/>
    <n v="110"/>
    <n v="0"/>
    <n v="401.4"/>
    <x v="1"/>
    <x v="3"/>
    <x v="6"/>
  </r>
  <r>
    <s v="5143-WMWOG"/>
    <x v="1"/>
    <x v="47"/>
    <x v="5"/>
    <s v="No"/>
    <n v="0"/>
    <s v="Stratford"/>
    <n v="93266"/>
    <n v="36.175255"/>
    <n v="-119.813805"/>
    <n v="0"/>
    <x v="13"/>
    <x v="0"/>
    <s v="None"/>
    <s v="Yes"/>
    <n v="17.61"/>
    <s v="No"/>
    <s v="No"/>
    <x v="3"/>
    <x v="16"/>
    <x v="2"/>
    <x v="2"/>
    <x v="2"/>
    <x v="2"/>
    <x v="2"/>
    <x v="2"/>
    <x v="2"/>
    <x v="2"/>
    <x v="1"/>
    <s v="No"/>
    <x v="1"/>
    <x v="68"/>
    <n v="19.95"/>
    <n v="0"/>
    <n v="0"/>
    <n v="17.61"/>
    <n v="37.56"/>
    <x v="1"/>
    <x v="5"/>
    <x v="9"/>
  </r>
  <r>
    <s v="5144-PQCDZ"/>
    <x v="1"/>
    <x v="39"/>
    <x v="2"/>
    <s v="No"/>
    <n v="0"/>
    <s v="Fairfield"/>
    <n v="94533"/>
    <n v="38.287135999999997"/>
    <n v="-122.02710999999999"/>
    <n v="0"/>
    <x v="1"/>
    <x v="0"/>
    <s v="None"/>
    <s v="Yes"/>
    <n v="34.86"/>
    <s v="No"/>
    <s v="No"/>
    <x v="3"/>
    <x v="16"/>
    <x v="2"/>
    <x v="2"/>
    <x v="2"/>
    <x v="2"/>
    <x v="2"/>
    <x v="2"/>
    <x v="2"/>
    <x v="2"/>
    <x v="1"/>
    <s v="Yes"/>
    <x v="0"/>
    <x v="68"/>
    <n v="59.25"/>
    <n v="0"/>
    <n v="0"/>
    <n v="139.44"/>
    <n v="198.69"/>
    <x v="0"/>
    <x v="0"/>
    <x v="0"/>
  </r>
  <r>
    <s v="5144-TVGLP"/>
    <x v="1"/>
    <x v="8"/>
    <x v="5"/>
    <s v="No"/>
    <n v="0"/>
    <s v="Los Angeles"/>
    <n v="90002"/>
    <n v="33.949255000000001"/>
    <n v="-118.246978"/>
    <n v="0"/>
    <x v="70"/>
    <x v="2"/>
    <s v="None"/>
    <s v="Yes"/>
    <n v="46.96"/>
    <s v="Yes"/>
    <s v="Yes"/>
    <x v="1"/>
    <x v="37"/>
    <x v="0"/>
    <x v="1"/>
    <x v="0"/>
    <x v="1"/>
    <x v="0"/>
    <x v="1"/>
    <x v="0"/>
    <x v="0"/>
    <x v="2"/>
    <s v="No"/>
    <x v="1"/>
    <x v="36"/>
    <n v="3653"/>
    <n v="45.82"/>
    <n v="0"/>
    <n v="1784.48"/>
    <n v="5391.66"/>
    <x v="0"/>
    <x v="0"/>
    <x v="0"/>
  </r>
  <r>
    <s v="5146-CBVOE"/>
    <x v="0"/>
    <x v="56"/>
    <x v="1"/>
    <s v="No"/>
    <n v="0"/>
    <s v="San Francisco"/>
    <n v="94134"/>
    <n v="37.721052"/>
    <n v="-122.413573"/>
    <n v="0"/>
    <x v="43"/>
    <x v="1"/>
    <s v="None"/>
    <s v="Yes"/>
    <n v="38.020000000000003"/>
    <s v="No"/>
    <s v="Yes"/>
    <x v="1"/>
    <x v="32"/>
    <x v="0"/>
    <x v="0"/>
    <x v="0"/>
    <x v="1"/>
    <x v="1"/>
    <x v="0"/>
    <x v="0"/>
    <x v="0"/>
    <x v="1"/>
    <s v="No"/>
    <x v="1"/>
    <x v="658"/>
    <n v="1212.8499999999999"/>
    <n v="0"/>
    <n v="0"/>
    <n v="608.32000000000005"/>
    <n v="1821.17"/>
    <x v="0"/>
    <x v="0"/>
    <x v="0"/>
  </r>
  <r>
    <s v="5146-YYFRZ"/>
    <x v="1"/>
    <x v="13"/>
    <x v="0"/>
    <s v="No"/>
    <n v="0"/>
    <s v="Hacienda Heights"/>
    <n v="91745"/>
    <n v="33.998471000000002"/>
    <n v="-117.973758"/>
    <n v="0"/>
    <x v="23"/>
    <x v="2"/>
    <s v="Offer A"/>
    <s v="Yes"/>
    <n v="15.32"/>
    <s v="No"/>
    <s v="No"/>
    <x v="3"/>
    <x v="16"/>
    <x v="2"/>
    <x v="2"/>
    <x v="2"/>
    <x v="2"/>
    <x v="2"/>
    <x v="2"/>
    <x v="2"/>
    <x v="2"/>
    <x v="2"/>
    <s v="No"/>
    <x v="1"/>
    <x v="68"/>
    <n v="1311.75"/>
    <n v="0"/>
    <n v="0"/>
    <n v="1026.44"/>
    <n v="2338.19"/>
    <x v="0"/>
    <x v="0"/>
    <x v="0"/>
  </r>
  <r>
    <s v="5148-HKFIR"/>
    <x v="0"/>
    <x v="42"/>
    <x v="1"/>
    <s v="No"/>
    <n v="0"/>
    <s v="Piru"/>
    <n v="93040"/>
    <n v="34.432842999999998"/>
    <n v="-118.73010600000001"/>
    <n v="0"/>
    <x v="24"/>
    <x v="1"/>
    <s v="None"/>
    <s v="Yes"/>
    <n v="15.87"/>
    <s v="No"/>
    <s v="No"/>
    <x v="3"/>
    <x v="16"/>
    <x v="2"/>
    <x v="2"/>
    <x v="2"/>
    <x v="2"/>
    <x v="2"/>
    <x v="2"/>
    <x v="2"/>
    <x v="2"/>
    <x v="2"/>
    <s v="No"/>
    <x v="0"/>
    <x v="29"/>
    <n v="406.95"/>
    <n v="0"/>
    <n v="0"/>
    <n v="317.39999999999998"/>
    <n v="724.35"/>
    <x v="0"/>
    <x v="0"/>
    <x v="0"/>
  </r>
  <r>
    <s v="5148-ORICT"/>
    <x v="0"/>
    <x v="5"/>
    <x v="4"/>
    <s v="Yes"/>
    <n v="0"/>
    <s v="Olivehurst"/>
    <n v="95961"/>
    <n v="39.082568000000002"/>
    <n v="-121.55325000000001"/>
    <n v="2"/>
    <x v="34"/>
    <x v="2"/>
    <s v="None"/>
    <s v="Yes"/>
    <n v="18.03"/>
    <s v="No"/>
    <s v="Yes"/>
    <x v="0"/>
    <x v="45"/>
    <x v="1"/>
    <x v="0"/>
    <x v="1"/>
    <x v="0"/>
    <x v="1"/>
    <x v="1"/>
    <x v="1"/>
    <x v="0"/>
    <x v="2"/>
    <s v="Yes"/>
    <x v="2"/>
    <x v="506"/>
    <n v="4759.55"/>
    <n v="0"/>
    <n v="0"/>
    <n v="1153.92"/>
    <n v="5913.47"/>
    <x v="0"/>
    <x v="0"/>
    <x v="0"/>
  </r>
  <r>
    <s v="5149-CUZUJ"/>
    <x v="1"/>
    <x v="34"/>
    <x v="0"/>
    <s v="Yes"/>
    <n v="0"/>
    <s v="Helendale"/>
    <n v="92342"/>
    <n v="34.757783000000003"/>
    <n v="-117.33996999999999"/>
    <n v="1"/>
    <x v="61"/>
    <x v="1"/>
    <s v="None"/>
    <s v="Yes"/>
    <n v="27.34"/>
    <s v="No"/>
    <s v="Yes"/>
    <x v="1"/>
    <x v="0"/>
    <x v="0"/>
    <x v="0"/>
    <x v="1"/>
    <x v="0"/>
    <x v="0"/>
    <x v="0"/>
    <x v="0"/>
    <x v="0"/>
    <x v="0"/>
    <s v="No"/>
    <x v="1"/>
    <x v="1310"/>
    <n v="2768.35"/>
    <n v="0"/>
    <n v="0"/>
    <n v="765.52"/>
    <n v="3533.87"/>
    <x v="0"/>
    <x v="0"/>
    <x v="0"/>
  </r>
  <r>
    <s v="5149-QYTTU"/>
    <x v="0"/>
    <x v="34"/>
    <x v="0"/>
    <s v="Yes"/>
    <n v="1"/>
    <s v="Long Beach"/>
    <n v="90814"/>
    <n v="33.771611999999998"/>
    <n v="-118.143866"/>
    <n v="3"/>
    <x v="4"/>
    <x v="2"/>
    <s v="Offer A"/>
    <s v="Yes"/>
    <n v="34.53"/>
    <s v="Yes"/>
    <s v="Yes"/>
    <x v="1"/>
    <x v="10"/>
    <x v="1"/>
    <x v="0"/>
    <x v="1"/>
    <x v="0"/>
    <x v="1"/>
    <x v="0"/>
    <x v="0"/>
    <x v="1"/>
    <x v="0"/>
    <s v="Yes"/>
    <x v="0"/>
    <x v="1010"/>
    <n v="6770.85"/>
    <n v="0"/>
    <n v="0"/>
    <n v="2451.63"/>
    <n v="9222.48"/>
    <x v="0"/>
    <x v="0"/>
    <x v="0"/>
  </r>
  <r>
    <s v="5149-TGWDZ"/>
    <x v="0"/>
    <x v="23"/>
    <x v="1"/>
    <s v="No"/>
    <n v="0"/>
    <s v="San Francisco"/>
    <n v="94118"/>
    <n v="37.781303999999999"/>
    <n v="-122.461522"/>
    <n v="0"/>
    <x v="47"/>
    <x v="1"/>
    <s v="None"/>
    <s v="Yes"/>
    <n v="36.31"/>
    <s v="No"/>
    <s v="Yes"/>
    <x v="1"/>
    <x v="22"/>
    <x v="0"/>
    <x v="0"/>
    <x v="1"/>
    <x v="0"/>
    <x v="0"/>
    <x v="1"/>
    <x v="1"/>
    <x v="0"/>
    <x v="0"/>
    <s v="Yes"/>
    <x v="0"/>
    <x v="1286"/>
    <n v="2239.4"/>
    <n v="0"/>
    <n v="0"/>
    <n v="762.51"/>
    <n v="3001.91"/>
    <x v="0"/>
    <x v="0"/>
    <x v="0"/>
  </r>
  <r>
    <s v="5150-ITWWB"/>
    <x v="1"/>
    <x v="61"/>
    <x v="5"/>
    <s v="No"/>
    <n v="0"/>
    <s v="Hamilton City"/>
    <n v="95951"/>
    <n v="39.732767000000003"/>
    <n v="-122.042298"/>
    <n v="0"/>
    <x v="3"/>
    <x v="0"/>
    <s v="Offer E"/>
    <s v="Yes"/>
    <n v="37.78"/>
    <s v="Yes"/>
    <s v="Yes"/>
    <x v="1"/>
    <x v="29"/>
    <x v="0"/>
    <x v="1"/>
    <x v="0"/>
    <x v="1"/>
    <x v="0"/>
    <x v="1"/>
    <x v="1"/>
    <x v="0"/>
    <x v="2"/>
    <s v="Yes"/>
    <x v="1"/>
    <x v="376"/>
    <n v="335.75"/>
    <n v="0"/>
    <n v="0"/>
    <n v="113.34"/>
    <n v="449.09"/>
    <x v="2"/>
    <x v="0"/>
    <x v="0"/>
  </r>
  <r>
    <s v="5150-LJNSR"/>
    <x v="1"/>
    <x v="60"/>
    <x v="4"/>
    <s v="Yes"/>
    <n v="3"/>
    <s v="Tustin"/>
    <n v="92782"/>
    <n v="33.738543"/>
    <n v="-117.78504599999999"/>
    <n v="3"/>
    <x v="65"/>
    <x v="1"/>
    <s v="Offer C"/>
    <s v="Yes"/>
    <n v="36.49"/>
    <s v="Yes"/>
    <s v="Yes"/>
    <x v="1"/>
    <x v="9"/>
    <x v="1"/>
    <x v="1"/>
    <x v="1"/>
    <x v="1"/>
    <x v="0"/>
    <x v="0"/>
    <x v="0"/>
    <x v="0"/>
    <x v="0"/>
    <s v="No"/>
    <x v="1"/>
    <x v="356"/>
    <n v="3082.1"/>
    <n v="0"/>
    <n v="0"/>
    <n v="1131.19"/>
    <n v="4213.29"/>
    <x v="0"/>
    <x v="0"/>
    <x v="0"/>
  </r>
  <r>
    <s v="5151-HQRDG"/>
    <x v="1"/>
    <x v="30"/>
    <x v="2"/>
    <s v="Yes"/>
    <n v="0"/>
    <s v="Placerville"/>
    <n v="95667"/>
    <n v="38.733713999999999"/>
    <n v="-120.795213"/>
    <n v="6"/>
    <x v="20"/>
    <x v="2"/>
    <s v="None"/>
    <s v="Yes"/>
    <n v="27.41"/>
    <s v="Yes"/>
    <s v="Yes"/>
    <x v="2"/>
    <x v="1"/>
    <x v="1"/>
    <x v="1"/>
    <x v="0"/>
    <x v="1"/>
    <x v="1"/>
    <x v="0"/>
    <x v="0"/>
    <x v="0"/>
    <x v="1"/>
    <s v="Yes"/>
    <x v="2"/>
    <x v="1093"/>
    <n v="2030.75"/>
    <n v="0"/>
    <n v="0"/>
    <n v="1014.17"/>
    <n v="3044.92"/>
    <x v="0"/>
    <x v="0"/>
    <x v="0"/>
  </r>
  <r>
    <s v="5153-LXKDT"/>
    <x v="1"/>
    <x v="35"/>
    <x v="2"/>
    <s v="Yes"/>
    <n v="3"/>
    <s v="Danville"/>
    <n v="94506"/>
    <n v="37.791480999999997"/>
    <n v="-121.90325300000001"/>
    <n v="1"/>
    <x v="64"/>
    <x v="2"/>
    <s v="None"/>
    <s v="Yes"/>
    <n v="18.47"/>
    <s v="Yes"/>
    <s v="Yes"/>
    <x v="1"/>
    <x v="38"/>
    <x v="1"/>
    <x v="0"/>
    <x v="1"/>
    <x v="1"/>
    <x v="0"/>
    <x v="1"/>
    <x v="1"/>
    <x v="0"/>
    <x v="2"/>
    <s v="Yes"/>
    <x v="1"/>
    <x v="1311"/>
    <n v="7467.5"/>
    <n v="0"/>
    <n v="0"/>
    <n v="1255.96"/>
    <n v="8723.4599999999991"/>
    <x v="0"/>
    <x v="0"/>
    <x v="0"/>
  </r>
  <r>
    <s v="5153-RTHKF"/>
    <x v="0"/>
    <x v="17"/>
    <x v="4"/>
    <s v="No"/>
    <n v="0"/>
    <s v="Palm Springs"/>
    <n v="92264"/>
    <n v="33.745745999999997"/>
    <n v="-116.51421499999999"/>
    <n v="0"/>
    <x v="12"/>
    <x v="1"/>
    <s v="None"/>
    <s v="Yes"/>
    <n v="23.54"/>
    <s v="Yes"/>
    <s v="Yes"/>
    <x v="1"/>
    <x v="41"/>
    <x v="0"/>
    <x v="1"/>
    <x v="0"/>
    <x v="1"/>
    <x v="0"/>
    <x v="0"/>
    <x v="0"/>
    <x v="1"/>
    <x v="1"/>
    <s v="No"/>
    <x v="1"/>
    <x v="221"/>
    <n v="2896.6"/>
    <n v="0"/>
    <n v="0"/>
    <n v="800.36"/>
    <n v="3696.96"/>
    <x v="0"/>
    <x v="0"/>
    <x v="0"/>
  </r>
  <r>
    <s v="5154-VEKBL"/>
    <x v="0"/>
    <x v="18"/>
    <x v="0"/>
    <s v="No"/>
    <n v="0"/>
    <s v="Bodfish"/>
    <n v="93205"/>
    <n v="35.523991000000002"/>
    <n v="-118.400432"/>
    <n v="0"/>
    <x v="0"/>
    <x v="0"/>
    <s v="Offer E"/>
    <s v="No"/>
    <n v="0"/>
    <s v="N/A"/>
    <s v="Yes"/>
    <x v="0"/>
    <x v="31"/>
    <x v="1"/>
    <x v="1"/>
    <x v="1"/>
    <x v="0"/>
    <x v="0"/>
    <x v="1"/>
    <x v="1"/>
    <x v="0"/>
    <x v="1"/>
    <s v="No"/>
    <x v="2"/>
    <x v="680"/>
    <n v="539.85"/>
    <n v="0"/>
    <n v="0"/>
    <n v="0"/>
    <n v="539.85"/>
    <x v="1"/>
    <x v="1"/>
    <x v="10"/>
  </r>
  <r>
    <s v="5155-AZQPB"/>
    <x v="0"/>
    <x v="25"/>
    <x v="0"/>
    <s v="Yes"/>
    <n v="1"/>
    <s v="San Diego"/>
    <n v="92114"/>
    <n v="32.707892000000001"/>
    <n v="-117.05512"/>
    <n v="6"/>
    <x v="61"/>
    <x v="1"/>
    <s v="Offer C"/>
    <s v="Yes"/>
    <n v="41.41"/>
    <s v="Yes"/>
    <s v="Yes"/>
    <x v="2"/>
    <x v="2"/>
    <x v="0"/>
    <x v="1"/>
    <x v="0"/>
    <x v="1"/>
    <x v="1"/>
    <x v="0"/>
    <x v="0"/>
    <x v="0"/>
    <x v="1"/>
    <s v="No"/>
    <x v="0"/>
    <x v="642"/>
    <n v="1410.25"/>
    <n v="0"/>
    <n v="0"/>
    <n v="1159.48"/>
    <n v="2569.73"/>
    <x v="0"/>
    <x v="0"/>
    <x v="0"/>
  </r>
  <r>
    <s v="5156-UMKOW"/>
    <x v="0"/>
    <x v="56"/>
    <x v="1"/>
    <s v="No"/>
    <n v="3"/>
    <s v="San Simeon"/>
    <n v="93452"/>
    <n v="35.746484000000002"/>
    <n v="-121.223355"/>
    <n v="0"/>
    <x v="3"/>
    <x v="0"/>
    <s v="None"/>
    <s v="No"/>
    <n v="0"/>
    <s v="N/A"/>
    <s v="Yes"/>
    <x v="2"/>
    <x v="25"/>
    <x v="0"/>
    <x v="0"/>
    <x v="0"/>
    <x v="1"/>
    <x v="1"/>
    <x v="0"/>
    <x v="0"/>
    <x v="0"/>
    <x v="1"/>
    <s v="No"/>
    <x v="2"/>
    <x v="1309"/>
    <n v="90.05"/>
    <n v="0"/>
    <n v="0"/>
    <n v="0"/>
    <n v="90.05"/>
    <x v="2"/>
    <x v="0"/>
    <x v="0"/>
  </r>
  <r>
    <s v="5158-RIVOP"/>
    <x v="0"/>
    <x v="13"/>
    <x v="0"/>
    <s v="Yes"/>
    <n v="1"/>
    <s v="Fields Landing"/>
    <n v="95537"/>
    <n v="40.726948999999998"/>
    <n v="-124.217378"/>
    <n v="3"/>
    <x v="37"/>
    <x v="0"/>
    <s v="Offer D"/>
    <s v="Yes"/>
    <n v="2.52"/>
    <s v="No"/>
    <s v="No"/>
    <x v="3"/>
    <x v="16"/>
    <x v="2"/>
    <x v="2"/>
    <x v="2"/>
    <x v="2"/>
    <x v="2"/>
    <x v="2"/>
    <x v="2"/>
    <x v="2"/>
    <x v="2"/>
    <s v="No"/>
    <x v="0"/>
    <x v="244"/>
    <n v="202.3"/>
    <n v="0"/>
    <n v="0"/>
    <n v="27.72"/>
    <n v="230.02"/>
    <x v="0"/>
    <x v="0"/>
    <x v="0"/>
  </r>
  <r>
    <s v="5159-YFPKQ"/>
    <x v="0"/>
    <x v="0"/>
    <x v="0"/>
    <s v="No"/>
    <n v="0"/>
    <s v="Moreno Valley"/>
    <n v="92551"/>
    <n v="33.882739999999998"/>
    <n v="-117.224878"/>
    <n v="0"/>
    <x v="29"/>
    <x v="0"/>
    <s v="Offer E"/>
    <s v="Yes"/>
    <n v="24.31"/>
    <s v="No"/>
    <s v="Yes"/>
    <x v="1"/>
    <x v="0"/>
    <x v="0"/>
    <x v="1"/>
    <x v="1"/>
    <x v="1"/>
    <x v="1"/>
    <x v="0"/>
    <x v="0"/>
    <x v="0"/>
    <x v="1"/>
    <s v="Yes"/>
    <x v="1"/>
    <x v="1206"/>
    <n v="160.75"/>
    <n v="0"/>
    <n v="0"/>
    <n v="48.62"/>
    <n v="209.37"/>
    <x v="1"/>
    <x v="1"/>
    <x v="1"/>
  </r>
  <r>
    <s v="5160-UXJED"/>
    <x v="1"/>
    <x v="60"/>
    <x v="4"/>
    <s v="No"/>
    <n v="0"/>
    <s v="San Diego"/>
    <n v="92101"/>
    <n v="32.725230000000003"/>
    <n v="-117.171346"/>
    <n v="0"/>
    <x v="67"/>
    <x v="1"/>
    <s v="None"/>
    <s v="Yes"/>
    <n v="13.02"/>
    <s v="No"/>
    <s v="Yes"/>
    <x v="0"/>
    <x v="5"/>
    <x v="0"/>
    <x v="1"/>
    <x v="0"/>
    <x v="1"/>
    <x v="1"/>
    <x v="0"/>
    <x v="0"/>
    <x v="0"/>
    <x v="0"/>
    <s v="No"/>
    <x v="0"/>
    <x v="212"/>
    <n v="681.4"/>
    <n v="0"/>
    <n v="0"/>
    <n v="221.34"/>
    <n v="902.74"/>
    <x v="0"/>
    <x v="0"/>
    <x v="0"/>
  </r>
  <r>
    <s v="5161-UBZXI"/>
    <x v="1"/>
    <x v="32"/>
    <x v="0"/>
    <s v="Yes"/>
    <n v="2"/>
    <s v="Alamo"/>
    <n v="94507"/>
    <n v="37.855716999999999"/>
    <n v="-121.99481299999999"/>
    <n v="1"/>
    <x v="19"/>
    <x v="2"/>
    <s v="None"/>
    <s v="Yes"/>
    <n v="42.9"/>
    <s v="No"/>
    <s v="Yes"/>
    <x v="1"/>
    <x v="40"/>
    <x v="1"/>
    <x v="0"/>
    <x v="0"/>
    <x v="0"/>
    <x v="0"/>
    <x v="1"/>
    <x v="1"/>
    <x v="0"/>
    <x v="2"/>
    <s v="Yes"/>
    <x v="0"/>
    <x v="1124"/>
    <n v="7261.75"/>
    <n v="0"/>
    <n v="0"/>
    <n v="2960.1"/>
    <n v="10221.85"/>
    <x v="0"/>
    <x v="0"/>
    <x v="0"/>
  </r>
  <r>
    <s v="5161-XEUVX"/>
    <x v="1"/>
    <x v="5"/>
    <x v="4"/>
    <s v="Yes"/>
    <n v="0"/>
    <s v="Lynwood"/>
    <n v="90262"/>
    <n v="33.923572999999998"/>
    <n v="-118.200669"/>
    <n v="8"/>
    <x v="20"/>
    <x v="2"/>
    <s v="Offer C"/>
    <s v="Yes"/>
    <n v="13.13"/>
    <s v="Yes"/>
    <s v="Yes"/>
    <x v="1"/>
    <x v="44"/>
    <x v="0"/>
    <x v="1"/>
    <x v="1"/>
    <x v="0"/>
    <x v="0"/>
    <x v="0"/>
    <x v="0"/>
    <x v="0"/>
    <x v="2"/>
    <s v="No"/>
    <x v="0"/>
    <x v="390"/>
    <n v="3460.95"/>
    <n v="0"/>
    <n v="0"/>
    <n v="485.81"/>
    <n v="3946.76"/>
    <x v="0"/>
    <x v="0"/>
    <x v="0"/>
  </r>
  <r>
    <s v="5167-GBFRE"/>
    <x v="1"/>
    <x v="50"/>
    <x v="3"/>
    <s v="No"/>
    <n v="0"/>
    <s v="Oakland"/>
    <n v="94602"/>
    <n v="37.803882999999999"/>
    <n v="-122.208417"/>
    <n v="0"/>
    <x v="1"/>
    <x v="0"/>
    <s v="Offer E"/>
    <s v="No"/>
    <n v="0"/>
    <s v="N/A"/>
    <s v="Yes"/>
    <x v="2"/>
    <x v="10"/>
    <x v="0"/>
    <x v="1"/>
    <x v="0"/>
    <x v="1"/>
    <x v="1"/>
    <x v="0"/>
    <x v="0"/>
    <x v="0"/>
    <x v="1"/>
    <s v="Yes"/>
    <x v="1"/>
    <x v="20"/>
    <n v="102.5"/>
    <n v="0"/>
    <n v="0"/>
    <n v="0"/>
    <n v="102.5"/>
    <x v="1"/>
    <x v="2"/>
    <x v="18"/>
  </r>
  <r>
    <s v="5167-ZFFMM"/>
    <x v="1"/>
    <x v="22"/>
    <x v="5"/>
    <s v="No"/>
    <n v="0"/>
    <s v="San Diego"/>
    <n v="92122"/>
    <n v="32.857230000000001"/>
    <n v="-117.209774"/>
    <n v="0"/>
    <x v="13"/>
    <x v="0"/>
    <s v="Offer E"/>
    <s v="Yes"/>
    <n v="8.56"/>
    <s v="Yes"/>
    <s v="Yes"/>
    <x v="1"/>
    <x v="40"/>
    <x v="0"/>
    <x v="0"/>
    <x v="0"/>
    <x v="1"/>
    <x v="1"/>
    <x v="1"/>
    <x v="1"/>
    <x v="0"/>
    <x v="1"/>
    <s v="Yes"/>
    <x v="0"/>
    <x v="1004"/>
    <n v="90.85"/>
    <n v="0"/>
    <n v="0"/>
    <n v="8.56"/>
    <n v="99.41"/>
    <x v="1"/>
    <x v="1"/>
    <x v="5"/>
  </r>
  <r>
    <s v="5168-MQQCA"/>
    <x v="0"/>
    <x v="2"/>
    <x v="2"/>
    <s v="Yes"/>
    <n v="0"/>
    <s v="Yucaipa"/>
    <n v="92399"/>
    <n v="34.045969999999997"/>
    <n v="-117.011825"/>
    <n v="2"/>
    <x v="9"/>
    <x v="2"/>
    <s v="Offer A"/>
    <s v="Yes"/>
    <n v="38.44"/>
    <s v="Yes"/>
    <s v="Yes"/>
    <x v="1"/>
    <x v="0"/>
    <x v="0"/>
    <x v="0"/>
    <x v="1"/>
    <x v="0"/>
    <x v="0"/>
    <x v="1"/>
    <x v="1"/>
    <x v="0"/>
    <x v="0"/>
    <s v="Yes"/>
    <x v="1"/>
    <x v="1312"/>
    <n v="8003.8"/>
    <n v="0"/>
    <n v="0"/>
    <n v="2767.68"/>
    <n v="10771.48"/>
    <x v="0"/>
    <x v="0"/>
    <x v="0"/>
  </r>
  <r>
    <s v="5168-MSWXT"/>
    <x v="1"/>
    <x v="17"/>
    <x v="4"/>
    <s v="Yes"/>
    <n v="3"/>
    <s v="Essex"/>
    <n v="92332"/>
    <n v="34.943600000000004"/>
    <n v="-115.28790100000001"/>
    <n v="4"/>
    <x v="58"/>
    <x v="0"/>
    <s v="None"/>
    <s v="Yes"/>
    <n v="22.14"/>
    <s v="No"/>
    <s v="Yes"/>
    <x v="1"/>
    <x v="39"/>
    <x v="0"/>
    <x v="1"/>
    <x v="1"/>
    <x v="1"/>
    <x v="0"/>
    <x v="1"/>
    <x v="1"/>
    <x v="0"/>
    <x v="1"/>
    <s v="Yes"/>
    <x v="1"/>
    <x v="36"/>
    <n v="759.55"/>
    <n v="0"/>
    <n v="0"/>
    <n v="177.12"/>
    <n v="936.67"/>
    <x v="0"/>
    <x v="0"/>
    <x v="0"/>
  </r>
  <r>
    <s v="5170-PTRKA"/>
    <x v="0"/>
    <x v="31"/>
    <x v="4"/>
    <s v="Yes"/>
    <n v="0"/>
    <s v="Atherton"/>
    <n v="94027"/>
    <n v="37.454923999999998"/>
    <n v="-122.20316800000001"/>
    <n v="1"/>
    <x v="21"/>
    <x v="2"/>
    <s v="None"/>
    <s v="No"/>
    <n v="0"/>
    <s v="N/A"/>
    <s v="Yes"/>
    <x v="0"/>
    <x v="39"/>
    <x v="1"/>
    <x v="1"/>
    <x v="0"/>
    <x v="0"/>
    <x v="1"/>
    <x v="0"/>
    <x v="0"/>
    <x v="0"/>
    <x v="0"/>
    <s v="Yes"/>
    <x v="0"/>
    <x v="1261"/>
    <n v="1782"/>
    <n v="0"/>
    <n v="0"/>
    <n v="0"/>
    <n v="1782"/>
    <x v="0"/>
    <x v="0"/>
    <x v="0"/>
  </r>
  <r>
    <s v="5171-EPLKN"/>
    <x v="1"/>
    <x v="60"/>
    <x v="4"/>
    <s v="No"/>
    <n v="0"/>
    <s v="Rancho Cucamonga"/>
    <n v="91739"/>
    <n v="34.133808999999999"/>
    <n v="-117.523724"/>
    <n v="0"/>
    <x v="28"/>
    <x v="1"/>
    <s v="None"/>
    <s v="Yes"/>
    <n v="47.65"/>
    <s v="No"/>
    <s v="No"/>
    <x v="3"/>
    <x v="16"/>
    <x v="2"/>
    <x v="2"/>
    <x v="2"/>
    <x v="2"/>
    <x v="2"/>
    <x v="2"/>
    <x v="2"/>
    <x v="2"/>
    <x v="2"/>
    <s v="No"/>
    <x v="0"/>
    <x v="23"/>
    <n v="470"/>
    <n v="0"/>
    <n v="0"/>
    <n v="1286.55"/>
    <n v="1756.55"/>
    <x v="0"/>
    <x v="0"/>
    <x v="0"/>
  </r>
  <r>
    <s v="5172-MIGPM"/>
    <x v="1"/>
    <x v="19"/>
    <x v="4"/>
    <s v="No"/>
    <n v="0"/>
    <s v="Orange"/>
    <n v="92865"/>
    <n v="33.828778999999997"/>
    <n v="-117.848299"/>
    <n v="0"/>
    <x v="1"/>
    <x v="0"/>
    <s v="None"/>
    <s v="Yes"/>
    <n v="13.31"/>
    <s v="Yes"/>
    <s v="Yes"/>
    <x v="0"/>
    <x v="9"/>
    <x v="0"/>
    <x v="1"/>
    <x v="0"/>
    <x v="0"/>
    <x v="1"/>
    <x v="1"/>
    <x v="1"/>
    <x v="0"/>
    <x v="1"/>
    <s v="No"/>
    <x v="0"/>
    <x v="1181"/>
    <n v="237.2"/>
    <n v="0"/>
    <n v="0"/>
    <n v="53.24"/>
    <n v="290.44"/>
    <x v="0"/>
    <x v="0"/>
    <x v="0"/>
  </r>
  <r>
    <s v="5172-RKOCB"/>
    <x v="1"/>
    <x v="24"/>
    <x v="4"/>
    <s v="Yes"/>
    <n v="0"/>
    <s v="Piercy"/>
    <n v="95587"/>
    <n v="39.955587000000001"/>
    <n v="-123.681175"/>
    <n v="0"/>
    <x v="9"/>
    <x v="2"/>
    <s v="None"/>
    <s v="Yes"/>
    <n v="21.26"/>
    <s v="Yes"/>
    <s v="Yes"/>
    <x v="1"/>
    <x v="25"/>
    <x v="1"/>
    <x v="0"/>
    <x v="0"/>
    <x v="0"/>
    <x v="0"/>
    <x v="1"/>
    <x v="1"/>
    <x v="0"/>
    <x v="2"/>
    <s v="Yes"/>
    <x v="0"/>
    <x v="1211"/>
    <n v="7875"/>
    <n v="0"/>
    <n v="0"/>
    <n v="1530.72"/>
    <n v="9405.7199999999993"/>
    <x v="0"/>
    <x v="0"/>
    <x v="0"/>
  </r>
  <r>
    <s v="5173-WXOQV"/>
    <x v="1"/>
    <x v="32"/>
    <x v="0"/>
    <s v="Yes"/>
    <n v="0"/>
    <s v="Dos Palos"/>
    <n v="93620"/>
    <n v="37.045727999999997"/>
    <n v="-120.63068199999999"/>
    <n v="2"/>
    <x v="29"/>
    <x v="0"/>
    <s v="Offer E"/>
    <s v="Yes"/>
    <n v="4.41"/>
    <s v="No"/>
    <s v="Yes"/>
    <x v="2"/>
    <x v="33"/>
    <x v="0"/>
    <x v="0"/>
    <x v="0"/>
    <x v="0"/>
    <x v="1"/>
    <x v="1"/>
    <x v="1"/>
    <x v="1"/>
    <x v="1"/>
    <s v="Yes"/>
    <x v="0"/>
    <x v="910"/>
    <n v="143.65"/>
    <n v="0"/>
    <n v="30"/>
    <n v="8.82"/>
    <n v="182.47"/>
    <x v="2"/>
    <x v="0"/>
    <x v="0"/>
  </r>
  <r>
    <s v="5173-ZXXXL"/>
    <x v="1"/>
    <x v="10"/>
    <x v="1"/>
    <s v="No"/>
    <n v="0"/>
    <s v="Orange"/>
    <n v="92869"/>
    <n v="33.792791000000001"/>
    <n v="-117.789749"/>
    <n v="0"/>
    <x v="29"/>
    <x v="0"/>
    <s v="None"/>
    <s v="Yes"/>
    <n v="31.45"/>
    <s v="No"/>
    <s v="No"/>
    <x v="3"/>
    <x v="16"/>
    <x v="2"/>
    <x v="2"/>
    <x v="2"/>
    <x v="2"/>
    <x v="2"/>
    <x v="2"/>
    <x v="2"/>
    <x v="2"/>
    <x v="0"/>
    <s v="No"/>
    <x v="0"/>
    <x v="68"/>
    <n v="47.7"/>
    <n v="0"/>
    <n v="0"/>
    <n v="62.9"/>
    <n v="110.6"/>
    <x v="2"/>
    <x v="0"/>
    <x v="0"/>
  </r>
  <r>
    <s v="5174-ITUMV"/>
    <x v="1"/>
    <x v="0"/>
    <x v="0"/>
    <s v="Yes"/>
    <n v="2"/>
    <s v="San Jacinto"/>
    <n v="92583"/>
    <n v="33.796568000000001"/>
    <n v="-116.924723"/>
    <n v="0"/>
    <x v="23"/>
    <x v="2"/>
    <s v="Offer A"/>
    <s v="Yes"/>
    <n v="38.979999999999997"/>
    <s v="Yes"/>
    <s v="Yes"/>
    <x v="1"/>
    <x v="0"/>
    <x v="0"/>
    <x v="0"/>
    <x v="1"/>
    <x v="1"/>
    <x v="0"/>
    <x v="1"/>
    <x v="1"/>
    <x v="0"/>
    <x v="0"/>
    <s v="Yes"/>
    <x v="1"/>
    <x v="519"/>
    <n v="6989.45"/>
    <n v="0"/>
    <n v="0"/>
    <n v="2611.66"/>
    <n v="9601.11"/>
    <x v="0"/>
    <x v="0"/>
    <x v="0"/>
  </r>
  <r>
    <s v="5174-RNGBH"/>
    <x v="0"/>
    <x v="60"/>
    <x v="4"/>
    <s v="No"/>
    <n v="0"/>
    <s v="Live Oak"/>
    <n v="95953"/>
    <n v="39.258746000000002"/>
    <n v="-121.77697000000001"/>
    <n v="0"/>
    <x v="0"/>
    <x v="0"/>
    <s v="None"/>
    <s v="Yes"/>
    <n v="24.81"/>
    <s v="No"/>
    <s v="Yes"/>
    <x v="0"/>
    <x v="24"/>
    <x v="0"/>
    <x v="0"/>
    <x v="0"/>
    <x v="0"/>
    <x v="0"/>
    <x v="0"/>
    <x v="0"/>
    <x v="1"/>
    <x v="1"/>
    <s v="No"/>
    <x v="2"/>
    <x v="883"/>
    <n v="620.54999999999995"/>
    <n v="0"/>
    <n v="10"/>
    <n v="223.29"/>
    <n v="853.84"/>
    <x v="1"/>
    <x v="2"/>
    <x v="3"/>
  </r>
  <r>
    <s v="5175-AOBHI"/>
    <x v="0"/>
    <x v="23"/>
    <x v="1"/>
    <s v="No"/>
    <n v="0"/>
    <s v="Hamilton City"/>
    <n v="95951"/>
    <n v="39.732767000000003"/>
    <n v="-122.042298"/>
    <n v="0"/>
    <x v="1"/>
    <x v="0"/>
    <s v="None"/>
    <s v="Yes"/>
    <n v="15.07"/>
    <s v="No"/>
    <s v="Yes"/>
    <x v="0"/>
    <x v="0"/>
    <x v="0"/>
    <x v="1"/>
    <x v="0"/>
    <x v="1"/>
    <x v="1"/>
    <x v="0"/>
    <x v="0"/>
    <x v="0"/>
    <x v="1"/>
    <s v="Yes"/>
    <x v="2"/>
    <x v="737"/>
    <n v="193.6"/>
    <n v="0"/>
    <n v="0"/>
    <n v="60.28"/>
    <n v="253.88"/>
    <x v="1"/>
    <x v="2"/>
    <x v="17"/>
  </r>
  <r>
    <s v="5175-WLYXL"/>
    <x v="1"/>
    <x v="52"/>
    <x v="2"/>
    <s v="No"/>
    <n v="0"/>
    <s v="Fallbrook"/>
    <n v="92028"/>
    <n v="33.362575"/>
    <n v="-117.299644"/>
    <n v="0"/>
    <x v="51"/>
    <x v="1"/>
    <s v="Offer D"/>
    <s v="Yes"/>
    <n v="30.35"/>
    <s v="Yes"/>
    <s v="Yes"/>
    <x v="1"/>
    <x v="1"/>
    <x v="0"/>
    <x v="0"/>
    <x v="0"/>
    <x v="1"/>
    <x v="1"/>
    <x v="0"/>
    <x v="0"/>
    <x v="1"/>
    <x v="1"/>
    <s v="Yes"/>
    <x v="0"/>
    <x v="833"/>
    <n v="1600.25"/>
    <n v="0"/>
    <n v="50"/>
    <n v="667.7"/>
    <n v="2317.9499999999998"/>
    <x v="0"/>
    <x v="0"/>
    <x v="0"/>
  </r>
  <r>
    <s v="5176-LDKUH"/>
    <x v="0"/>
    <x v="22"/>
    <x v="5"/>
    <s v="No"/>
    <n v="0"/>
    <s v="San Francisco"/>
    <n v="94114"/>
    <n v="37.758085000000001"/>
    <n v="-122.43480099999999"/>
    <n v="0"/>
    <x v="60"/>
    <x v="2"/>
    <s v="None"/>
    <s v="Yes"/>
    <n v="41.26"/>
    <s v="No"/>
    <s v="Yes"/>
    <x v="1"/>
    <x v="21"/>
    <x v="0"/>
    <x v="0"/>
    <x v="0"/>
    <x v="1"/>
    <x v="1"/>
    <x v="0"/>
    <x v="0"/>
    <x v="0"/>
    <x v="0"/>
    <s v="No"/>
    <x v="1"/>
    <x v="439"/>
    <n v="3772.65"/>
    <n v="0"/>
    <n v="0"/>
    <n v="1980.48"/>
    <n v="5753.13"/>
    <x v="0"/>
    <x v="0"/>
    <x v="0"/>
  </r>
  <r>
    <s v="5176-LMJXE"/>
    <x v="0"/>
    <x v="20"/>
    <x v="0"/>
    <s v="No"/>
    <n v="0"/>
    <s v="San Diego"/>
    <n v="92114"/>
    <n v="32.707892000000001"/>
    <n v="-117.05512"/>
    <n v="0"/>
    <x v="54"/>
    <x v="2"/>
    <s v="None"/>
    <s v="Yes"/>
    <n v="44.69"/>
    <s v="No"/>
    <s v="No"/>
    <x v="3"/>
    <x v="16"/>
    <x v="2"/>
    <x v="2"/>
    <x v="2"/>
    <x v="2"/>
    <x v="2"/>
    <x v="2"/>
    <x v="2"/>
    <x v="2"/>
    <x v="2"/>
    <s v="Yes"/>
    <x v="0"/>
    <x v="33"/>
    <n v="945.7"/>
    <n v="0"/>
    <n v="0"/>
    <n v="2100.4299999999998"/>
    <n v="3046.13"/>
    <x v="0"/>
    <x v="0"/>
    <x v="0"/>
  </r>
  <r>
    <s v="5176-OLSKT"/>
    <x v="0"/>
    <x v="42"/>
    <x v="1"/>
    <s v="Yes"/>
    <n v="0"/>
    <s v="Sloughhouse"/>
    <n v="95683"/>
    <n v="38.470422999999997"/>
    <n v="-121.114897"/>
    <n v="5"/>
    <x v="22"/>
    <x v="2"/>
    <s v="Offer A"/>
    <s v="Yes"/>
    <n v="44.4"/>
    <s v="Yes"/>
    <s v="Yes"/>
    <x v="2"/>
    <x v="4"/>
    <x v="1"/>
    <x v="0"/>
    <x v="1"/>
    <x v="1"/>
    <x v="1"/>
    <x v="0"/>
    <x v="0"/>
    <x v="1"/>
    <x v="2"/>
    <s v="No"/>
    <x v="1"/>
    <x v="1313"/>
    <n v="4370.25"/>
    <n v="0"/>
    <n v="70"/>
    <n v="2930.4"/>
    <n v="7370.65"/>
    <x v="0"/>
    <x v="0"/>
    <x v="0"/>
  </r>
  <r>
    <s v="5177-RVZNU"/>
    <x v="0"/>
    <x v="24"/>
    <x v="4"/>
    <s v="No"/>
    <n v="3"/>
    <s v="Redding"/>
    <n v="96002"/>
    <n v="40.527833999999999"/>
    <n v="-122.318749"/>
    <n v="0"/>
    <x v="20"/>
    <x v="2"/>
    <s v="None"/>
    <s v="Yes"/>
    <n v="10.23"/>
    <s v="No"/>
    <s v="No"/>
    <x v="3"/>
    <x v="16"/>
    <x v="2"/>
    <x v="2"/>
    <x v="2"/>
    <x v="2"/>
    <x v="2"/>
    <x v="2"/>
    <x v="2"/>
    <x v="2"/>
    <x v="0"/>
    <s v="No"/>
    <x v="1"/>
    <x v="37"/>
    <n v="755.4"/>
    <n v="0"/>
    <n v="0"/>
    <n v="378.51"/>
    <n v="1133.9100000000001"/>
    <x v="0"/>
    <x v="0"/>
    <x v="0"/>
  </r>
  <r>
    <s v="5178-LMXOP"/>
    <x v="1"/>
    <x v="41"/>
    <x v="3"/>
    <s v="Yes"/>
    <n v="0"/>
    <s v="Gardena"/>
    <n v="90248"/>
    <n v="33.876482000000003"/>
    <n v="-118.284077"/>
    <n v="1"/>
    <x v="13"/>
    <x v="0"/>
    <s v="None"/>
    <s v="Yes"/>
    <n v="4.8899999999999997"/>
    <s v="Yes"/>
    <s v="Yes"/>
    <x v="1"/>
    <x v="4"/>
    <x v="0"/>
    <x v="1"/>
    <x v="0"/>
    <x v="1"/>
    <x v="0"/>
    <x v="1"/>
    <x v="0"/>
    <x v="0"/>
    <x v="1"/>
    <s v="Yes"/>
    <x v="1"/>
    <x v="763"/>
    <n v="95.1"/>
    <n v="0"/>
    <n v="0"/>
    <n v="4.8899999999999997"/>
    <n v="99.99"/>
    <x v="1"/>
    <x v="4"/>
    <x v="16"/>
  </r>
  <r>
    <s v="5180-UCIIQ"/>
    <x v="1"/>
    <x v="53"/>
    <x v="3"/>
    <s v="Yes"/>
    <n v="2"/>
    <s v="Lucerne"/>
    <n v="95458"/>
    <n v="39.141933999999999"/>
    <n v="-122.770679"/>
    <n v="5"/>
    <x v="51"/>
    <x v="1"/>
    <s v="None"/>
    <s v="No"/>
    <n v="0"/>
    <s v="N/A"/>
    <s v="Yes"/>
    <x v="0"/>
    <x v="30"/>
    <x v="1"/>
    <x v="1"/>
    <x v="0"/>
    <x v="1"/>
    <x v="1"/>
    <x v="1"/>
    <x v="0"/>
    <x v="0"/>
    <x v="1"/>
    <s v="No"/>
    <x v="2"/>
    <x v="1009"/>
    <n v="880.2"/>
    <n v="0"/>
    <n v="0"/>
    <n v="0"/>
    <n v="880.2"/>
    <x v="1"/>
    <x v="3"/>
    <x v="14"/>
  </r>
  <r>
    <s v="5181-OABFK"/>
    <x v="0"/>
    <x v="40"/>
    <x v="2"/>
    <s v="Yes"/>
    <n v="3"/>
    <s v="Rescue"/>
    <n v="95672"/>
    <n v="38.724322000000001"/>
    <n v="-120.991237"/>
    <n v="7"/>
    <x v="11"/>
    <x v="2"/>
    <s v="None"/>
    <s v="Yes"/>
    <n v="18.989999999999998"/>
    <s v="No"/>
    <s v="Yes"/>
    <x v="0"/>
    <x v="25"/>
    <x v="1"/>
    <x v="0"/>
    <x v="1"/>
    <x v="1"/>
    <x v="1"/>
    <x v="0"/>
    <x v="0"/>
    <x v="0"/>
    <x v="2"/>
    <s v="Yes"/>
    <x v="0"/>
    <x v="1314"/>
    <n v="3346.8"/>
    <n v="0"/>
    <n v="0"/>
    <n v="1063.44"/>
    <n v="4410.24"/>
    <x v="0"/>
    <x v="0"/>
    <x v="0"/>
  </r>
  <r>
    <s v="5183-KLYEM"/>
    <x v="0"/>
    <x v="18"/>
    <x v="0"/>
    <s v="No"/>
    <n v="0"/>
    <s v="El Cerrito"/>
    <n v="94530"/>
    <n v="37.924838000000001"/>
    <n v="-122.289145"/>
    <n v="0"/>
    <x v="9"/>
    <x v="2"/>
    <s v="Offer A"/>
    <s v="Yes"/>
    <n v="35.24"/>
    <s v="Yes"/>
    <s v="Yes"/>
    <x v="1"/>
    <x v="45"/>
    <x v="1"/>
    <x v="0"/>
    <x v="1"/>
    <x v="0"/>
    <x v="0"/>
    <x v="1"/>
    <x v="1"/>
    <x v="0"/>
    <x v="2"/>
    <s v="Yes"/>
    <x v="0"/>
    <x v="1315"/>
    <n v="8192.6"/>
    <n v="0"/>
    <n v="0"/>
    <n v="2537.2800000000002"/>
    <n v="10729.88"/>
    <x v="0"/>
    <x v="0"/>
    <x v="0"/>
  </r>
  <r>
    <s v="5183-SNMJQ"/>
    <x v="1"/>
    <x v="13"/>
    <x v="0"/>
    <s v="No"/>
    <n v="0"/>
    <s v="Frazier Park"/>
    <n v="93225"/>
    <n v="34.827661999999997"/>
    <n v="-118.999073"/>
    <n v="0"/>
    <x v="46"/>
    <x v="0"/>
    <s v="Offer D"/>
    <s v="Yes"/>
    <n v="45.69"/>
    <s v="No"/>
    <s v="Yes"/>
    <x v="1"/>
    <x v="4"/>
    <x v="0"/>
    <x v="1"/>
    <x v="0"/>
    <x v="0"/>
    <x v="0"/>
    <x v="1"/>
    <x v="1"/>
    <x v="0"/>
    <x v="1"/>
    <s v="Yes"/>
    <x v="0"/>
    <x v="763"/>
    <n v="865.1"/>
    <n v="43.25"/>
    <n v="0"/>
    <n v="456.9"/>
    <n v="1278.75"/>
    <x v="0"/>
    <x v="0"/>
    <x v="0"/>
  </r>
  <r>
    <s v="5186-EJEGL"/>
    <x v="1"/>
    <x v="38"/>
    <x v="4"/>
    <s v="No"/>
    <n v="0"/>
    <s v="Escondido"/>
    <n v="92026"/>
    <n v="33.21846"/>
    <n v="-117.116916"/>
    <n v="0"/>
    <x v="0"/>
    <x v="0"/>
    <s v="None"/>
    <s v="Yes"/>
    <n v="34.43"/>
    <s v="No"/>
    <s v="Yes"/>
    <x v="2"/>
    <x v="19"/>
    <x v="1"/>
    <x v="1"/>
    <x v="1"/>
    <x v="0"/>
    <x v="0"/>
    <x v="0"/>
    <x v="1"/>
    <x v="0"/>
    <x v="1"/>
    <s v="Yes"/>
    <x v="0"/>
    <x v="279"/>
    <n v="653.25"/>
    <n v="0"/>
    <n v="0"/>
    <n v="309.87"/>
    <n v="963.12"/>
    <x v="0"/>
    <x v="0"/>
    <x v="0"/>
  </r>
  <r>
    <s v="5186-PEIZU"/>
    <x v="0"/>
    <x v="26"/>
    <x v="0"/>
    <s v="No"/>
    <n v="0"/>
    <s v="San Francisco"/>
    <n v="94124"/>
    <n v="37.731504999999999"/>
    <n v="-122.38453199999999"/>
    <n v="0"/>
    <x v="33"/>
    <x v="1"/>
    <s v="None"/>
    <s v="Yes"/>
    <n v="37.81"/>
    <s v="No"/>
    <s v="No"/>
    <x v="3"/>
    <x v="16"/>
    <x v="2"/>
    <x v="2"/>
    <x v="2"/>
    <x v="2"/>
    <x v="2"/>
    <x v="2"/>
    <x v="2"/>
    <x v="2"/>
    <x v="1"/>
    <s v="No"/>
    <x v="1"/>
    <x v="111"/>
    <n v="617.65"/>
    <n v="0"/>
    <n v="0"/>
    <n v="1323.35"/>
    <n v="1941"/>
    <x v="0"/>
    <x v="0"/>
    <x v="0"/>
  </r>
  <r>
    <s v="5186-SAMNZ"/>
    <x v="1"/>
    <x v="4"/>
    <x v="3"/>
    <s v="No"/>
    <n v="0"/>
    <s v="Marina"/>
    <n v="93933"/>
    <n v="36.689582000000001"/>
    <n v="-121.758398"/>
    <n v="0"/>
    <x v="13"/>
    <x v="0"/>
    <s v="None"/>
    <s v="Yes"/>
    <n v="41.2"/>
    <s v="No"/>
    <s v="Yes"/>
    <x v="1"/>
    <x v="26"/>
    <x v="0"/>
    <x v="1"/>
    <x v="0"/>
    <x v="1"/>
    <x v="1"/>
    <x v="0"/>
    <x v="0"/>
    <x v="1"/>
    <x v="1"/>
    <s v="Yes"/>
    <x v="1"/>
    <x v="279"/>
    <n v="69.5"/>
    <n v="0"/>
    <n v="80"/>
    <n v="41.2"/>
    <n v="190.7"/>
    <x v="1"/>
    <x v="4"/>
    <x v="16"/>
  </r>
  <r>
    <s v="5188-HGMLP"/>
    <x v="1"/>
    <x v="50"/>
    <x v="3"/>
    <s v="Yes"/>
    <n v="0"/>
    <s v="Middletown"/>
    <n v="95461"/>
    <n v="38.787446000000003"/>
    <n v="-122.58674999999999"/>
    <n v="10"/>
    <x v="8"/>
    <x v="2"/>
    <s v="None"/>
    <s v="Yes"/>
    <n v="35.159999999999997"/>
    <s v="Yes"/>
    <s v="Yes"/>
    <x v="1"/>
    <x v="36"/>
    <x v="0"/>
    <x v="1"/>
    <x v="0"/>
    <x v="1"/>
    <x v="1"/>
    <x v="0"/>
    <x v="0"/>
    <x v="0"/>
    <x v="1"/>
    <s v="No"/>
    <x v="1"/>
    <x v="299"/>
    <n v="3919.15"/>
    <n v="0"/>
    <n v="0"/>
    <n v="1898.64"/>
    <n v="5817.79"/>
    <x v="0"/>
    <x v="0"/>
    <x v="0"/>
  </r>
  <r>
    <s v="5192-EBGOV"/>
    <x v="0"/>
    <x v="8"/>
    <x v="5"/>
    <s v="No"/>
    <n v="0"/>
    <s v="Brea"/>
    <n v="92823"/>
    <n v="33.924143000000001"/>
    <n v="-117.79387"/>
    <n v="0"/>
    <x v="13"/>
    <x v="0"/>
    <s v="None"/>
    <s v="Yes"/>
    <n v="45.81"/>
    <s v="Yes"/>
    <s v="Yes"/>
    <x v="1"/>
    <x v="8"/>
    <x v="0"/>
    <x v="1"/>
    <x v="0"/>
    <x v="1"/>
    <x v="0"/>
    <x v="0"/>
    <x v="0"/>
    <x v="0"/>
    <x v="1"/>
    <s v="Yes"/>
    <x v="1"/>
    <x v="442"/>
    <n v="85.7"/>
    <n v="0"/>
    <n v="0"/>
    <n v="45.81"/>
    <n v="131.51"/>
    <x v="1"/>
    <x v="1"/>
    <x v="1"/>
  </r>
  <r>
    <s v="5193-QLVZB"/>
    <x v="1"/>
    <x v="7"/>
    <x v="2"/>
    <s v="No"/>
    <n v="0"/>
    <s v="Bieber"/>
    <n v="96009"/>
    <n v="41.083463999999999"/>
    <n v="-121.107929"/>
    <n v="0"/>
    <x v="5"/>
    <x v="2"/>
    <s v="Offer B"/>
    <s v="Yes"/>
    <n v="48.75"/>
    <s v="Yes"/>
    <s v="Yes"/>
    <x v="1"/>
    <x v="8"/>
    <x v="0"/>
    <x v="0"/>
    <x v="1"/>
    <x v="1"/>
    <x v="0"/>
    <x v="1"/>
    <x v="1"/>
    <x v="0"/>
    <x v="2"/>
    <s v="Yes"/>
    <x v="1"/>
    <x v="1244"/>
    <n v="6536.5"/>
    <n v="0"/>
    <n v="0"/>
    <n v="3071.25"/>
    <n v="9607.75"/>
    <x v="0"/>
    <x v="0"/>
    <x v="0"/>
  </r>
  <r>
    <s v="5195-KPUNQ"/>
    <x v="0"/>
    <x v="15"/>
    <x v="3"/>
    <s v="No"/>
    <n v="0"/>
    <s v="Lakehead"/>
    <n v="96051"/>
    <n v="40.883853000000002"/>
    <n v="-122.41825799999999"/>
    <n v="0"/>
    <x v="63"/>
    <x v="2"/>
    <s v="Offer B"/>
    <s v="Yes"/>
    <n v="34.58"/>
    <s v="No"/>
    <s v="Yes"/>
    <x v="1"/>
    <x v="29"/>
    <x v="1"/>
    <x v="0"/>
    <x v="0"/>
    <x v="0"/>
    <x v="1"/>
    <x v="1"/>
    <x v="1"/>
    <x v="0"/>
    <x v="0"/>
    <s v="Yes"/>
    <x v="0"/>
    <x v="275"/>
    <n v="5206.55"/>
    <n v="0"/>
    <n v="0"/>
    <n v="1832.74"/>
    <n v="7039.29"/>
    <x v="0"/>
    <x v="0"/>
    <x v="0"/>
  </r>
  <r>
    <s v="5196-SGOAK"/>
    <x v="0"/>
    <x v="14"/>
    <x v="0"/>
    <s v="No"/>
    <n v="0"/>
    <s v="Caliente"/>
    <n v="93518"/>
    <n v="35.358953"/>
    <n v="-118.527064"/>
    <n v="0"/>
    <x v="13"/>
    <x v="0"/>
    <s v="Offer E"/>
    <s v="Yes"/>
    <n v="9.0500000000000007"/>
    <s v="No"/>
    <s v="Yes"/>
    <x v="1"/>
    <x v="8"/>
    <x v="0"/>
    <x v="0"/>
    <x v="0"/>
    <x v="1"/>
    <x v="1"/>
    <x v="0"/>
    <x v="0"/>
    <x v="0"/>
    <x v="1"/>
    <s v="Yes"/>
    <x v="1"/>
    <x v="1155"/>
    <n v="75.7"/>
    <n v="0"/>
    <n v="0"/>
    <n v="9.0500000000000007"/>
    <n v="84.75"/>
    <x v="1"/>
    <x v="5"/>
    <x v="9"/>
  </r>
  <r>
    <s v="5196-WPYOW"/>
    <x v="1"/>
    <x v="9"/>
    <x v="1"/>
    <s v="Yes"/>
    <n v="2"/>
    <s v="Paso Robles"/>
    <n v="93446"/>
    <n v="35.634222000000001"/>
    <n v="-120.728341"/>
    <n v="1"/>
    <x v="23"/>
    <x v="2"/>
    <s v="None"/>
    <s v="Yes"/>
    <n v="6.53"/>
    <s v="No"/>
    <s v="Yes"/>
    <x v="0"/>
    <x v="10"/>
    <x v="1"/>
    <x v="0"/>
    <x v="0"/>
    <x v="0"/>
    <x v="1"/>
    <x v="0"/>
    <x v="0"/>
    <x v="0"/>
    <x v="0"/>
    <s v="No"/>
    <x v="0"/>
    <x v="929"/>
    <n v="3994.05"/>
    <n v="0"/>
    <n v="0"/>
    <n v="437.51"/>
    <n v="4431.5600000000004"/>
    <x v="0"/>
    <x v="0"/>
    <x v="0"/>
  </r>
  <r>
    <s v="5197-LQXXH"/>
    <x v="0"/>
    <x v="52"/>
    <x v="2"/>
    <s v="Yes"/>
    <n v="0"/>
    <s v="Taylorsville"/>
    <n v="95983"/>
    <n v="40.053683999999997"/>
    <n v="-120.743116"/>
    <n v="9"/>
    <x v="4"/>
    <x v="2"/>
    <s v="None"/>
    <s v="Yes"/>
    <n v="13.41"/>
    <s v="Yes"/>
    <s v="Yes"/>
    <x v="2"/>
    <x v="30"/>
    <x v="0"/>
    <x v="0"/>
    <x v="1"/>
    <x v="0"/>
    <x v="0"/>
    <x v="1"/>
    <x v="1"/>
    <x v="0"/>
    <x v="2"/>
    <s v="Yes"/>
    <x v="0"/>
    <x v="315"/>
    <n v="5894.5"/>
    <n v="37.44"/>
    <n v="0"/>
    <n v="952.11"/>
    <n v="6809.17"/>
    <x v="0"/>
    <x v="0"/>
    <x v="0"/>
  </r>
  <r>
    <s v="5197-PYEPU"/>
    <x v="0"/>
    <x v="44"/>
    <x v="4"/>
    <s v="Yes"/>
    <n v="3"/>
    <s v="Edwards"/>
    <n v="93523"/>
    <n v="34.966777"/>
    <n v="-117.961179"/>
    <n v="5"/>
    <x v="71"/>
    <x v="2"/>
    <s v="Offer B"/>
    <s v="Yes"/>
    <n v="6.37"/>
    <s v="Yes"/>
    <s v="Yes"/>
    <x v="1"/>
    <x v="24"/>
    <x v="1"/>
    <x v="0"/>
    <x v="0"/>
    <x v="1"/>
    <x v="0"/>
    <x v="0"/>
    <x v="0"/>
    <x v="1"/>
    <x v="0"/>
    <s v="Yes"/>
    <x v="0"/>
    <x v="253"/>
    <n v="3923.8"/>
    <n v="0"/>
    <n v="140"/>
    <n v="267.54000000000002"/>
    <n v="4331.34"/>
    <x v="0"/>
    <x v="0"/>
    <x v="0"/>
  </r>
  <r>
    <s v="5197-YPYBZ"/>
    <x v="0"/>
    <x v="14"/>
    <x v="0"/>
    <s v="Yes"/>
    <n v="2"/>
    <s v="Laguna Niguel"/>
    <n v="92677"/>
    <n v="33.529046999999998"/>
    <n v="-117.70117500000001"/>
    <n v="4"/>
    <x v="27"/>
    <x v="0"/>
    <s v="None"/>
    <s v="Yes"/>
    <n v="39.590000000000003"/>
    <s v="Yes"/>
    <s v="No"/>
    <x v="3"/>
    <x v="16"/>
    <x v="2"/>
    <x v="2"/>
    <x v="2"/>
    <x v="2"/>
    <x v="2"/>
    <x v="2"/>
    <x v="2"/>
    <x v="2"/>
    <x v="2"/>
    <s v="No"/>
    <x v="0"/>
    <x v="273"/>
    <n v="274.7"/>
    <n v="0"/>
    <n v="0"/>
    <n v="475.08"/>
    <n v="749.78"/>
    <x v="0"/>
    <x v="0"/>
    <x v="0"/>
  </r>
  <r>
    <s v="5198-EFNBM"/>
    <x v="1"/>
    <x v="36"/>
    <x v="5"/>
    <s v="Yes"/>
    <n v="0"/>
    <s v="Kingsburg"/>
    <n v="93631"/>
    <n v="36.478239000000002"/>
    <n v="-119.52137"/>
    <n v="10"/>
    <x v="41"/>
    <x v="2"/>
    <s v="None"/>
    <s v="Yes"/>
    <n v="46.62"/>
    <s v="No"/>
    <s v="Yes"/>
    <x v="1"/>
    <x v="3"/>
    <x v="0"/>
    <x v="0"/>
    <x v="1"/>
    <x v="1"/>
    <x v="0"/>
    <x v="0"/>
    <x v="0"/>
    <x v="0"/>
    <x v="0"/>
    <s v="Yes"/>
    <x v="1"/>
    <x v="906"/>
    <n v="5199.8"/>
    <n v="0"/>
    <n v="0"/>
    <n v="2657.34"/>
    <n v="7857.14"/>
    <x v="0"/>
    <x v="0"/>
    <x v="0"/>
  </r>
  <r>
    <s v="5198-HQAEN"/>
    <x v="1"/>
    <x v="2"/>
    <x v="2"/>
    <s v="Yes"/>
    <n v="3"/>
    <s v="Fremont"/>
    <n v="94538"/>
    <n v="37.505768000000003"/>
    <n v="-121.96247200000001"/>
    <n v="5"/>
    <x v="33"/>
    <x v="1"/>
    <s v="Offer C"/>
    <s v="Yes"/>
    <n v="1.53"/>
    <s v="No"/>
    <s v="Yes"/>
    <x v="1"/>
    <x v="18"/>
    <x v="0"/>
    <x v="0"/>
    <x v="0"/>
    <x v="0"/>
    <x v="0"/>
    <x v="0"/>
    <x v="0"/>
    <x v="0"/>
    <x v="0"/>
    <s v="Yes"/>
    <x v="1"/>
    <x v="133"/>
    <n v="3165.6"/>
    <n v="0"/>
    <n v="0"/>
    <n v="53.55"/>
    <n v="3219.15"/>
    <x v="0"/>
    <x v="0"/>
    <x v="0"/>
  </r>
  <r>
    <s v="5199-FPUSP"/>
    <x v="1"/>
    <x v="22"/>
    <x v="5"/>
    <s v="No"/>
    <n v="2"/>
    <s v="Esparto"/>
    <n v="95627"/>
    <n v="38.834468999999999"/>
    <n v="-122.12719300000001"/>
    <n v="0"/>
    <x v="45"/>
    <x v="1"/>
    <s v="None"/>
    <s v="No"/>
    <n v="0"/>
    <s v="N/A"/>
    <s v="Yes"/>
    <x v="0"/>
    <x v="11"/>
    <x v="1"/>
    <x v="1"/>
    <x v="0"/>
    <x v="0"/>
    <x v="1"/>
    <x v="0"/>
    <x v="0"/>
    <x v="0"/>
    <x v="0"/>
    <s v="No"/>
    <x v="0"/>
    <x v="1316"/>
    <n v="1113.95"/>
    <n v="0"/>
    <n v="0"/>
    <n v="0"/>
    <n v="1113.95"/>
    <x v="0"/>
    <x v="0"/>
    <x v="0"/>
  </r>
  <r>
    <s v="5201-CBWYG"/>
    <x v="1"/>
    <x v="27"/>
    <x v="5"/>
    <s v="Yes"/>
    <n v="1"/>
    <s v="Salton City"/>
    <n v="92275"/>
    <n v="33.281559999999999"/>
    <n v="-115.955541"/>
    <n v="1"/>
    <x v="55"/>
    <x v="2"/>
    <s v="None"/>
    <s v="Yes"/>
    <n v="16.48"/>
    <s v="Yes"/>
    <s v="No"/>
    <x v="3"/>
    <x v="16"/>
    <x v="2"/>
    <x v="2"/>
    <x v="2"/>
    <x v="2"/>
    <x v="2"/>
    <x v="2"/>
    <x v="2"/>
    <x v="2"/>
    <x v="0"/>
    <s v="No"/>
    <x v="1"/>
    <x v="553"/>
    <n v="1476.25"/>
    <n v="0"/>
    <n v="0"/>
    <n v="1021.76"/>
    <n v="2498.0100000000002"/>
    <x v="0"/>
    <x v="0"/>
    <x v="0"/>
  </r>
  <r>
    <s v="5201-FRKKS"/>
    <x v="1"/>
    <x v="55"/>
    <x v="2"/>
    <s v="No"/>
    <n v="0"/>
    <s v="Winnetka"/>
    <n v="91306"/>
    <n v="34.209532000000003"/>
    <n v="-118.577563"/>
    <n v="0"/>
    <x v="30"/>
    <x v="1"/>
    <s v="Offer C"/>
    <s v="Yes"/>
    <n v="17.3"/>
    <s v="No"/>
    <s v="Yes"/>
    <x v="1"/>
    <x v="33"/>
    <x v="1"/>
    <x v="1"/>
    <x v="0"/>
    <x v="1"/>
    <x v="1"/>
    <x v="0"/>
    <x v="0"/>
    <x v="0"/>
    <x v="1"/>
    <s v="No"/>
    <x v="1"/>
    <x v="861"/>
    <n v="1952.25"/>
    <n v="40.54"/>
    <n v="0"/>
    <n v="432.5"/>
    <n v="2344.21"/>
    <x v="0"/>
    <x v="0"/>
    <x v="0"/>
  </r>
  <r>
    <s v="5201-USSQZ"/>
    <x v="0"/>
    <x v="52"/>
    <x v="2"/>
    <s v="Yes"/>
    <n v="0"/>
    <s v="Monte Rio"/>
    <n v="95462"/>
    <n v="38.471049000000001"/>
    <n v="-123.01554899999999"/>
    <n v="1"/>
    <x v="18"/>
    <x v="1"/>
    <s v="None"/>
    <s v="Yes"/>
    <n v="42.26"/>
    <s v="No"/>
    <s v="Yes"/>
    <x v="1"/>
    <x v="23"/>
    <x v="0"/>
    <x v="1"/>
    <x v="0"/>
    <x v="0"/>
    <x v="1"/>
    <x v="1"/>
    <x v="1"/>
    <x v="0"/>
    <x v="1"/>
    <s v="No"/>
    <x v="0"/>
    <x v="832"/>
    <n v="2196.4499999999998"/>
    <n v="0"/>
    <n v="0"/>
    <n v="1098.76"/>
    <n v="3295.21"/>
    <x v="0"/>
    <x v="0"/>
    <x v="0"/>
  </r>
  <r>
    <s v="5202-IVJNU"/>
    <x v="0"/>
    <x v="52"/>
    <x v="2"/>
    <s v="No"/>
    <n v="2"/>
    <s v="Crockett"/>
    <n v="94525"/>
    <n v="38.049292000000001"/>
    <n v="-122.228415"/>
    <n v="0"/>
    <x v="35"/>
    <x v="2"/>
    <s v="None"/>
    <s v="No"/>
    <n v="0"/>
    <s v="N/A"/>
    <s v="Yes"/>
    <x v="2"/>
    <x v="40"/>
    <x v="0"/>
    <x v="1"/>
    <x v="1"/>
    <x v="1"/>
    <x v="1"/>
    <x v="0"/>
    <x v="0"/>
    <x v="1"/>
    <x v="1"/>
    <s v="No"/>
    <x v="0"/>
    <x v="483"/>
    <n v="1131.3"/>
    <n v="0"/>
    <n v="150"/>
    <n v="0"/>
    <n v="1281.3"/>
    <x v="1"/>
    <x v="2"/>
    <x v="3"/>
  </r>
  <r>
    <s v="5203-XEHAX"/>
    <x v="0"/>
    <x v="39"/>
    <x v="2"/>
    <s v="No"/>
    <n v="0"/>
    <s v="Macdoel"/>
    <n v="96058"/>
    <n v="41.769708999999999"/>
    <n v="-121.92063"/>
    <n v="0"/>
    <x v="12"/>
    <x v="1"/>
    <s v="None"/>
    <s v="Yes"/>
    <n v="45.56"/>
    <s v="No"/>
    <s v="Yes"/>
    <x v="2"/>
    <x v="7"/>
    <x v="1"/>
    <x v="0"/>
    <x v="0"/>
    <x v="1"/>
    <x v="1"/>
    <x v="1"/>
    <x v="1"/>
    <x v="0"/>
    <x v="0"/>
    <s v="No"/>
    <x v="1"/>
    <x v="755"/>
    <n v="2053.0500000000002"/>
    <n v="46.39"/>
    <n v="0"/>
    <n v="1549.04"/>
    <n v="3555.7"/>
    <x v="0"/>
    <x v="0"/>
    <x v="0"/>
  </r>
  <r>
    <s v="5204-HMGYF"/>
    <x v="0"/>
    <x v="13"/>
    <x v="0"/>
    <s v="Yes"/>
    <n v="2"/>
    <s v="La Crescenta"/>
    <n v="91214"/>
    <n v="34.239635999999997"/>
    <n v="-118.245259"/>
    <n v="4"/>
    <x v="21"/>
    <x v="2"/>
    <s v="None"/>
    <s v="Yes"/>
    <n v="33.07"/>
    <s v="No"/>
    <s v="Yes"/>
    <x v="2"/>
    <x v="21"/>
    <x v="1"/>
    <x v="0"/>
    <x v="1"/>
    <x v="0"/>
    <x v="0"/>
    <x v="1"/>
    <x v="1"/>
    <x v="0"/>
    <x v="0"/>
    <s v="Yes"/>
    <x v="0"/>
    <x v="96"/>
    <n v="4345"/>
    <n v="0"/>
    <n v="0"/>
    <n v="1620.43"/>
    <n v="5965.43"/>
    <x v="0"/>
    <x v="0"/>
    <x v="0"/>
  </r>
  <r>
    <s v="5204-QZXPU"/>
    <x v="1"/>
    <x v="2"/>
    <x v="2"/>
    <s v="No"/>
    <n v="0"/>
    <s v="Glendale"/>
    <n v="91205"/>
    <n v="34.136580000000002"/>
    <n v="-118.245839"/>
    <n v="0"/>
    <x v="53"/>
    <x v="1"/>
    <s v="None"/>
    <s v="No"/>
    <n v="0"/>
    <s v="N/A"/>
    <s v="Yes"/>
    <x v="2"/>
    <x v="8"/>
    <x v="0"/>
    <x v="1"/>
    <x v="1"/>
    <x v="1"/>
    <x v="0"/>
    <x v="0"/>
    <x v="0"/>
    <x v="0"/>
    <x v="1"/>
    <s v="Yes"/>
    <x v="1"/>
    <x v="1317"/>
    <n v="733.35"/>
    <n v="0"/>
    <n v="0"/>
    <n v="0"/>
    <n v="733.35"/>
    <x v="1"/>
    <x v="1"/>
    <x v="1"/>
  </r>
  <r>
    <s v="5206-HPJKM"/>
    <x v="1"/>
    <x v="22"/>
    <x v="5"/>
    <s v="No"/>
    <n v="0"/>
    <s v="Valencia"/>
    <n v="91354"/>
    <n v="34.457005000000002"/>
    <n v="-118.57372599999999"/>
    <n v="0"/>
    <x v="67"/>
    <x v="1"/>
    <s v="None"/>
    <s v="Yes"/>
    <n v="33.68"/>
    <s v="No"/>
    <s v="Yes"/>
    <x v="2"/>
    <x v="6"/>
    <x v="1"/>
    <x v="0"/>
    <x v="0"/>
    <x v="1"/>
    <x v="1"/>
    <x v="0"/>
    <x v="0"/>
    <x v="0"/>
    <x v="1"/>
    <s v="Yes"/>
    <x v="0"/>
    <x v="1074"/>
    <n v="934.15"/>
    <n v="0"/>
    <n v="0"/>
    <n v="572.55999999999995"/>
    <n v="1506.71"/>
    <x v="0"/>
    <x v="0"/>
    <x v="0"/>
  </r>
  <r>
    <s v="5206-XZZQI"/>
    <x v="1"/>
    <x v="52"/>
    <x v="2"/>
    <s v="No"/>
    <n v="0"/>
    <s v="Orange"/>
    <n v="92867"/>
    <n v="33.81859"/>
    <n v="-117.821288"/>
    <n v="0"/>
    <x v="63"/>
    <x v="2"/>
    <s v="Offer B"/>
    <s v="Yes"/>
    <n v="49.21"/>
    <s v="No"/>
    <s v="Yes"/>
    <x v="1"/>
    <x v="27"/>
    <x v="0"/>
    <x v="0"/>
    <x v="0"/>
    <x v="0"/>
    <x v="1"/>
    <x v="0"/>
    <x v="0"/>
    <x v="1"/>
    <x v="1"/>
    <s v="Yes"/>
    <x v="0"/>
    <x v="257"/>
    <n v="4348.1000000000004"/>
    <n v="39.450000000000003"/>
    <n v="90"/>
    <n v="2608.13"/>
    <n v="7006.78"/>
    <x v="0"/>
    <x v="0"/>
    <x v="0"/>
  </r>
  <r>
    <s v="5207-PLSTK"/>
    <x v="1"/>
    <x v="13"/>
    <x v="0"/>
    <s v="Yes"/>
    <n v="2"/>
    <s v="La Habra"/>
    <n v="90631"/>
    <n v="33.940618999999998"/>
    <n v="-117.9513"/>
    <n v="10"/>
    <x v="13"/>
    <x v="0"/>
    <s v="None"/>
    <s v="Yes"/>
    <n v="26.26"/>
    <s v="No"/>
    <s v="Yes"/>
    <x v="2"/>
    <x v="13"/>
    <x v="1"/>
    <x v="1"/>
    <x v="0"/>
    <x v="1"/>
    <x v="1"/>
    <x v="0"/>
    <x v="0"/>
    <x v="0"/>
    <x v="1"/>
    <s v="Yes"/>
    <x v="0"/>
    <x v="865"/>
    <n v="48.75"/>
    <n v="0"/>
    <n v="0"/>
    <n v="26.26"/>
    <n v="75.010000000000005"/>
    <x v="2"/>
    <x v="0"/>
    <x v="0"/>
  </r>
  <r>
    <s v="5208-FVQKB"/>
    <x v="1"/>
    <x v="51"/>
    <x v="1"/>
    <s v="Yes"/>
    <n v="0"/>
    <s v="Lakeshore"/>
    <n v="93634"/>
    <n v="37.290605999999997"/>
    <n v="-119.216328"/>
    <n v="7"/>
    <x v="40"/>
    <x v="2"/>
    <s v="Offer A"/>
    <s v="Yes"/>
    <n v="24.93"/>
    <s v="No"/>
    <s v="Yes"/>
    <x v="2"/>
    <x v="26"/>
    <x v="1"/>
    <x v="0"/>
    <x v="0"/>
    <x v="0"/>
    <x v="1"/>
    <x v="1"/>
    <x v="1"/>
    <x v="0"/>
    <x v="2"/>
    <s v="No"/>
    <x v="0"/>
    <x v="812"/>
    <n v="4664.1499999999996"/>
    <n v="0"/>
    <n v="0"/>
    <n v="1745.1"/>
    <n v="6409.25"/>
    <x v="0"/>
    <x v="0"/>
    <x v="0"/>
  </r>
  <r>
    <s v="5208-HFSBT"/>
    <x v="0"/>
    <x v="10"/>
    <x v="1"/>
    <s v="No"/>
    <n v="0"/>
    <s v="Challenge"/>
    <n v="95925"/>
    <n v="39.461767999999999"/>
    <n v="-121.195825"/>
    <n v="0"/>
    <x v="29"/>
    <x v="0"/>
    <s v="Offer E"/>
    <s v="Yes"/>
    <n v="42.55"/>
    <s v="No"/>
    <s v="Yes"/>
    <x v="2"/>
    <x v="2"/>
    <x v="0"/>
    <x v="0"/>
    <x v="0"/>
    <x v="0"/>
    <x v="1"/>
    <x v="0"/>
    <x v="0"/>
    <x v="0"/>
    <x v="1"/>
    <s v="Yes"/>
    <x v="0"/>
    <x v="1093"/>
    <n v="102.75"/>
    <n v="0"/>
    <n v="0"/>
    <n v="85.1"/>
    <n v="187.85"/>
    <x v="1"/>
    <x v="1"/>
    <x v="1"/>
  </r>
  <r>
    <s v="5213-TWWJU"/>
    <x v="1"/>
    <x v="17"/>
    <x v="4"/>
    <s v="No"/>
    <n v="0"/>
    <s v="Richmond"/>
    <n v="94804"/>
    <n v="37.921033999999999"/>
    <n v="-122.341798"/>
    <n v="0"/>
    <x v="61"/>
    <x v="1"/>
    <s v="None"/>
    <s v="Yes"/>
    <n v="45.24"/>
    <s v="No"/>
    <s v="Yes"/>
    <x v="1"/>
    <x v="9"/>
    <x v="0"/>
    <x v="1"/>
    <x v="1"/>
    <x v="0"/>
    <x v="1"/>
    <x v="1"/>
    <x v="1"/>
    <x v="0"/>
    <x v="1"/>
    <s v="No"/>
    <x v="1"/>
    <x v="633"/>
    <n v="2626.15"/>
    <n v="0"/>
    <n v="0"/>
    <n v="1266.72"/>
    <n v="3892.87"/>
    <x v="0"/>
    <x v="0"/>
    <x v="0"/>
  </r>
  <r>
    <s v="5214-CHIWJ"/>
    <x v="1"/>
    <x v="56"/>
    <x v="1"/>
    <s v="No"/>
    <n v="0"/>
    <s v="Fresno"/>
    <n v="93728"/>
    <n v="36.757345000000001"/>
    <n v="-119.818274"/>
    <n v="0"/>
    <x v="28"/>
    <x v="1"/>
    <s v="None"/>
    <s v="Yes"/>
    <n v="21.66"/>
    <s v="No"/>
    <s v="No"/>
    <x v="3"/>
    <x v="16"/>
    <x v="2"/>
    <x v="2"/>
    <x v="2"/>
    <x v="2"/>
    <x v="2"/>
    <x v="2"/>
    <x v="2"/>
    <x v="2"/>
    <x v="0"/>
    <s v="No"/>
    <x v="0"/>
    <x v="37"/>
    <n v="595.04999999999995"/>
    <n v="0"/>
    <n v="0"/>
    <n v="584.82000000000005"/>
    <n v="1179.8699999999999"/>
    <x v="0"/>
    <x v="0"/>
    <x v="0"/>
  </r>
  <r>
    <s v="5214-NLTIT"/>
    <x v="1"/>
    <x v="19"/>
    <x v="4"/>
    <s v="Yes"/>
    <n v="1"/>
    <s v="Five Points"/>
    <n v="93624"/>
    <n v="36.397745"/>
    <n v="-120.119911"/>
    <n v="1"/>
    <x v="9"/>
    <x v="2"/>
    <s v="Offer A"/>
    <s v="Yes"/>
    <n v="23.7"/>
    <s v="Yes"/>
    <s v="Yes"/>
    <x v="1"/>
    <x v="9"/>
    <x v="0"/>
    <x v="1"/>
    <x v="1"/>
    <x v="1"/>
    <x v="1"/>
    <x v="1"/>
    <x v="1"/>
    <x v="1"/>
    <x v="2"/>
    <s v="Yes"/>
    <x v="0"/>
    <x v="64"/>
    <n v="6511.8"/>
    <n v="0"/>
    <n v="60"/>
    <n v="1706.4"/>
    <n v="8278.2000000000007"/>
    <x v="0"/>
    <x v="0"/>
    <x v="0"/>
  </r>
  <r>
    <s v="5215-LNLDJ"/>
    <x v="0"/>
    <x v="29"/>
    <x v="4"/>
    <s v="Yes"/>
    <n v="2"/>
    <s v="San Juan Bautista"/>
    <n v="95045"/>
    <n v="36.810568000000004"/>
    <n v="-121.503022"/>
    <n v="3"/>
    <x v="6"/>
    <x v="0"/>
    <s v="None"/>
    <s v="No"/>
    <n v="0"/>
    <s v="N/A"/>
    <s v="Yes"/>
    <x v="2"/>
    <x v="41"/>
    <x v="0"/>
    <x v="1"/>
    <x v="0"/>
    <x v="1"/>
    <x v="1"/>
    <x v="0"/>
    <x v="1"/>
    <x v="0"/>
    <x v="1"/>
    <s v="Yes"/>
    <x v="1"/>
    <x v="508"/>
    <n v="149.05000000000001"/>
    <n v="0"/>
    <n v="0"/>
    <n v="0"/>
    <n v="149.05000000000001"/>
    <x v="0"/>
    <x v="0"/>
    <x v="0"/>
  </r>
  <r>
    <s v="5216-WASFJ"/>
    <x v="0"/>
    <x v="8"/>
    <x v="5"/>
    <s v="Yes"/>
    <n v="0"/>
    <s v="Challenge"/>
    <n v="95925"/>
    <n v="39.461767999999999"/>
    <n v="-121.195825"/>
    <n v="4"/>
    <x v="65"/>
    <x v="1"/>
    <s v="Offer C"/>
    <s v="Yes"/>
    <n v="5.3"/>
    <s v="Yes"/>
    <s v="Yes"/>
    <x v="1"/>
    <x v="46"/>
    <x v="0"/>
    <x v="1"/>
    <x v="0"/>
    <x v="1"/>
    <x v="1"/>
    <x v="1"/>
    <x v="1"/>
    <x v="0"/>
    <x v="2"/>
    <s v="Yes"/>
    <x v="1"/>
    <x v="838"/>
    <n v="2633.4"/>
    <n v="0"/>
    <n v="0"/>
    <n v="164.3"/>
    <n v="2797.7"/>
    <x v="0"/>
    <x v="0"/>
    <x v="0"/>
  </r>
  <r>
    <s v="5219-YIPTK"/>
    <x v="0"/>
    <x v="1"/>
    <x v="1"/>
    <s v="Yes"/>
    <n v="0"/>
    <s v="Trinidad"/>
    <n v="95570"/>
    <n v="41.162295"/>
    <n v="-124.02738100000001"/>
    <n v="1"/>
    <x v="45"/>
    <x v="1"/>
    <s v="None"/>
    <s v="Yes"/>
    <n v="11.32"/>
    <s v="Yes"/>
    <s v="Yes"/>
    <x v="1"/>
    <x v="11"/>
    <x v="0"/>
    <x v="0"/>
    <x v="1"/>
    <x v="1"/>
    <x v="0"/>
    <x v="1"/>
    <x v="1"/>
    <x v="0"/>
    <x v="1"/>
    <s v="Yes"/>
    <x v="1"/>
    <x v="355"/>
    <n v="3409.6"/>
    <n v="0"/>
    <n v="0"/>
    <n v="373.56"/>
    <n v="3783.16"/>
    <x v="1"/>
    <x v="2"/>
    <x v="15"/>
  </r>
  <r>
    <s v="5220-AGAAX"/>
    <x v="1"/>
    <x v="27"/>
    <x v="5"/>
    <s v="Yes"/>
    <n v="1"/>
    <s v="Mendocino"/>
    <n v="95460"/>
    <n v="39.305545000000002"/>
    <n v="-123.743697"/>
    <n v="8"/>
    <x v="64"/>
    <x v="2"/>
    <s v="Offer A"/>
    <s v="Yes"/>
    <n v="2.71"/>
    <s v="Yes"/>
    <s v="No"/>
    <x v="3"/>
    <x v="16"/>
    <x v="2"/>
    <x v="2"/>
    <x v="2"/>
    <x v="2"/>
    <x v="2"/>
    <x v="2"/>
    <x v="2"/>
    <x v="2"/>
    <x v="2"/>
    <s v="Yes"/>
    <x v="1"/>
    <x v="953"/>
    <n v="1664.3"/>
    <n v="0"/>
    <n v="0"/>
    <n v="184.28"/>
    <n v="1848.58"/>
    <x v="0"/>
    <x v="0"/>
    <x v="0"/>
  </r>
  <r>
    <s v="5222-IMUKT"/>
    <x v="1"/>
    <x v="43"/>
    <x v="1"/>
    <s v="No"/>
    <n v="0"/>
    <s v="Hornitos"/>
    <n v="95325"/>
    <n v="37.479925999999999"/>
    <n v="-120.230424"/>
    <n v="0"/>
    <x v="44"/>
    <x v="1"/>
    <s v="None"/>
    <s v="Yes"/>
    <n v="47.3"/>
    <s v="No"/>
    <s v="Yes"/>
    <x v="1"/>
    <x v="40"/>
    <x v="0"/>
    <x v="1"/>
    <x v="0"/>
    <x v="1"/>
    <x v="0"/>
    <x v="1"/>
    <x v="1"/>
    <x v="0"/>
    <x v="1"/>
    <s v="No"/>
    <x v="1"/>
    <x v="635"/>
    <n v="2871.5"/>
    <n v="0"/>
    <n v="0"/>
    <n v="1513.6"/>
    <n v="4385.1000000000004"/>
    <x v="0"/>
    <x v="0"/>
    <x v="0"/>
  </r>
  <r>
    <s v="5222-JCXZT"/>
    <x v="1"/>
    <x v="26"/>
    <x v="0"/>
    <s v="No"/>
    <n v="0"/>
    <s v="Sacramento"/>
    <n v="95864"/>
    <n v="38.585825999999997"/>
    <n v="-121.37626299999999"/>
    <n v="0"/>
    <x v="1"/>
    <x v="0"/>
    <s v="None"/>
    <s v="Yes"/>
    <n v="20.16"/>
    <s v="No"/>
    <s v="No"/>
    <x v="3"/>
    <x v="16"/>
    <x v="2"/>
    <x v="2"/>
    <x v="2"/>
    <x v="2"/>
    <x v="2"/>
    <x v="2"/>
    <x v="2"/>
    <x v="2"/>
    <x v="1"/>
    <s v="No"/>
    <x v="2"/>
    <x v="359"/>
    <n v="78.900000000000006"/>
    <n v="0"/>
    <n v="0"/>
    <n v="80.64"/>
    <n v="159.54"/>
    <x v="0"/>
    <x v="0"/>
    <x v="0"/>
  </r>
  <r>
    <s v="5223-UZAVK"/>
    <x v="1"/>
    <x v="35"/>
    <x v="2"/>
    <s v="No"/>
    <n v="0"/>
    <s v="Thornton"/>
    <n v="95686"/>
    <n v="38.157794000000003"/>
    <n v="-121.520223"/>
    <n v="0"/>
    <x v="34"/>
    <x v="2"/>
    <s v="Offer B"/>
    <s v="Yes"/>
    <n v="9.9499999999999993"/>
    <s v="No"/>
    <s v="Yes"/>
    <x v="1"/>
    <x v="23"/>
    <x v="1"/>
    <x v="0"/>
    <x v="0"/>
    <x v="1"/>
    <x v="0"/>
    <x v="1"/>
    <x v="1"/>
    <x v="0"/>
    <x v="0"/>
    <s v="Yes"/>
    <x v="0"/>
    <x v="434"/>
    <n v="6603.8"/>
    <n v="0"/>
    <n v="0"/>
    <n v="636.79999999999995"/>
    <n v="7240.6"/>
    <x v="0"/>
    <x v="0"/>
    <x v="0"/>
  </r>
  <r>
    <s v="5226-NOZFC"/>
    <x v="1"/>
    <x v="23"/>
    <x v="1"/>
    <s v="No"/>
    <n v="0"/>
    <s v="Modesto"/>
    <n v="95358"/>
    <n v="37.612611999999999"/>
    <n v="-121.10856800000001"/>
    <n v="0"/>
    <x v="18"/>
    <x v="1"/>
    <s v="None"/>
    <s v="Yes"/>
    <n v="40.35"/>
    <s v="No"/>
    <s v="Yes"/>
    <x v="1"/>
    <x v="37"/>
    <x v="0"/>
    <x v="0"/>
    <x v="0"/>
    <x v="1"/>
    <x v="0"/>
    <x v="0"/>
    <x v="0"/>
    <x v="0"/>
    <x v="1"/>
    <s v="Yes"/>
    <x v="1"/>
    <x v="1166"/>
    <n v="2146.5"/>
    <n v="0"/>
    <n v="0"/>
    <n v="1049.0999999999999"/>
    <n v="3195.6"/>
    <x v="0"/>
    <x v="0"/>
    <x v="0"/>
  </r>
  <r>
    <s v="5227-JSCFE"/>
    <x v="1"/>
    <x v="58"/>
    <x v="3"/>
    <s v="Yes"/>
    <n v="0"/>
    <s v="Scotts Valley"/>
    <n v="95066"/>
    <n v="37.070177000000001"/>
    <n v="-122.010077"/>
    <n v="9"/>
    <x v="4"/>
    <x v="2"/>
    <s v="Offer A"/>
    <s v="No"/>
    <n v="0"/>
    <s v="N/A"/>
    <s v="Yes"/>
    <x v="2"/>
    <x v="10"/>
    <x v="1"/>
    <x v="0"/>
    <x v="1"/>
    <x v="0"/>
    <x v="1"/>
    <x v="0"/>
    <x v="0"/>
    <x v="0"/>
    <x v="2"/>
    <s v="No"/>
    <x v="0"/>
    <x v="325"/>
    <n v="3353.4"/>
    <n v="18.64"/>
    <n v="0"/>
    <n v="0"/>
    <n v="3334.76"/>
    <x v="0"/>
    <x v="0"/>
    <x v="0"/>
  </r>
  <r>
    <s v="5228-EXCET"/>
    <x v="1"/>
    <x v="43"/>
    <x v="1"/>
    <s v="No"/>
    <n v="0"/>
    <s v="San Diego"/>
    <n v="92126"/>
    <n v="32.886924999999998"/>
    <n v="-117.152162"/>
    <n v="0"/>
    <x v="2"/>
    <x v="1"/>
    <s v="None"/>
    <s v="Yes"/>
    <n v="12.54"/>
    <s v="No"/>
    <s v="Yes"/>
    <x v="1"/>
    <x v="12"/>
    <x v="0"/>
    <x v="1"/>
    <x v="0"/>
    <x v="1"/>
    <x v="1"/>
    <x v="1"/>
    <x v="1"/>
    <x v="0"/>
    <x v="1"/>
    <s v="Yes"/>
    <x v="1"/>
    <x v="496"/>
    <n v="1008.7"/>
    <n v="0"/>
    <n v="0"/>
    <n v="163.02000000000001"/>
    <n v="1171.72"/>
    <x v="1"/>
    <x v="1"/>
    <x v="5"/>
  </r>
  <r>
    <s v="5229-DTFYB"/>
    <x v="0"/>
    <x v="22"/>
    <x v="5"/>
    <s v="No"/>
    <n v="0"/>
    <s v="San Diego"/>
    <n v="92111"/>
    <n v="32.805517999999999"/>
    <n v="-117.16905199999999"/>
    <n v="0"/>
    <x v="62"/>
    <x v="2"/>
    <s v="None"/>
    <s v="Yes"/>
    <n v="10.26"/>
    <s v="No"/>
    <s v="Yes"/>
    <x v="1"/>
    <x v="23"/>
    <x v="0"/>
    <x v="0"/>
    <x v="0"/>
    <x v="0"/>
    <x v="0"/>
    <x v="1"/>
    <x v="1"/>
    <x v="0"/>
    <x v="2"/>
    <s v="Yes"/>
    <x v="1"/>
    <x v="264"/>
    <n v="3959.15"/>
    <n v="27.09"/>
    <n v="0"/>
    <n v="420.66"/>
    <n v="4352.72"/>
    <x v="0"/>
    <x v="0"/>
    <x v="0"/>
  </r>
  <r>
    <s v="5229-PRWKT"/>
    <x v="1"/>
    <x v="10"/>
    <x v="1"/>
    <s v="No"/>
    <n v="0"/>
    <s v="Lompoc"/>
    <n v="93437"/>
    <n v="34.757477000000002"/>
    <n v="-120.550507"/>
    <n v="0"/>
    <x v="58"/>
    <x v="0"/>
    <s v="Offer E"/>
    <s v="Yes"/>
    <n v="24.76"/>
    <s v="Yes"/>
    <s v="Yes"/>
    <x v="1"/>
    <x v="23"/>
    <x v="0"/>
    <x v="1"/>
    <x v="0"/>
    <x v="1"/>
    <x v="1"/>
    <x v="1"/>
    <x v="1"/>
    <x v="0"/>
    <x v="1"/>
    <s v="Yes"/>
    <x v="1"/>
    <x v="1285"/>
    <n v="649.65"/>
    <n v="0"/>
    <n v="0"/>
    <n v="198.08"/>
    <n v="847.73"/>
    <x v="1"/>
    <x v="5"/>
    <x v="8"/>
  </r>
  <r>
    <s v="5231-FIQPA"/>
    <x v="0"/>
    <x v="55"/>
    <x v="2"/>
    <s v="No"/>
    <n v="0"/>
    <s v="Beverly Hills"/>
    <n v="90211"/>
    <n v="34.063946999999999"/>
    <n v="-118.38300099999999"/>
    <n v="0"/>
    <x v="62"/>
    <x v="2"/>
    <s v="None"/>
    <s v="Yes"/>
    <n v="2.3199999999999998"/>
    <s v="No"/>
    <s v="No"/>
    <x v="3"/>
    <x v="16"/>
    <x v="2"/>
    <x v="2"/>
    <x v="2"/>
    <x v="2"/>
    <x v="2"/>
    <x v="2"/>
    <x v="2"/>
    <x v="2"/>
    <x v="2"/>
    <s v="Yes"/>
    <x v="0"/>
    <x v="23"/>
    <n v="810.45"/>
    <n v="0"/>
    <n v="0"/>
    <n v="95.12"/>
    <n v="905.57"/>
    <x v="0"/>
    <x v="0"/>
    <x v="0"/>
  </r>
  <r>
    <s v="5232-NXPAY"/>
    <x v="0"/>
    <x v="25"/>
    <x v="0"/>
    <s v="No"/>
    <n v="0"/>
    <s v="Hilmar"/>
    <n v="95324"/>
    <n v="37.394536000000002"/>
    <n v="-120.890747"/>
    <n v="0"/>
    <x v="54"/>
    <x v="2"/>
    <s v="Offer B"/>
    <s v="Yes"/>
    <n v="3.47"/>
    <s v="No"/>
    <s v="Yes"/>
    <x v="2"/>
    <x v="11"/>
    <x v="0"/>
    <x v="1"/>
    <x v="1"/>
    <x v="0"/>
    <x v="0"/>
    <x v="1"/>
    <x v="1"/>
    <x v="0"/>
    <x v="2"/>
    <s v="No"/>
    <x v="0"/>
    <x v="276"/>
    <n v="3510.3"/>
    <n v="0"/>
    <n v="0"/>
    <n v="163.09"/>
    <n v="3673.39"/>
    <x v="0"/>
    <x v="0"/>
    <x v="0"/>
  </r>
  <r>
    <s v="5233-AOZUF"/>
    <x v="0"/>
    <x v="47"/>
    <x v="5"/>
    <s v="Yes"/>
    <n v="0"/>
    <s v="Palm Springs"/>
    <n v="92262"/>
    <n v="33.839989000000003"/>
    <n v="-116.659215"/>
    <n v="3"/>
    <x v="31"/>
    <x v="1"/>
    <s v="None"/>
    <s v="Yes"/>
    <n v="5.39"/>
    <s v="Yes"/>
    <s v="Yes"/>
    <x v="1"/>
    <x v="14"/>
    <x v="0"/>
    <x v="1"/>
    <x v="0"/>
    <x v="1"/>
    <x v="1"/>
    <x v="0"/>
    <x v="0"/>
    <x v="0"/>
    <x v="1"/>
    <s v="Yes"/>
    <x v="1"/>
    <x v="560"/>
    <n v="2149.0500000000002"/>
    <n v="0"/>
    <n v="0"/>
    <n v="156.31"/>
    <n v="2305.36"/>
    <x v="0"/>
    <x v="0"/>
    <x v="0"/>
  </r>
  <r>
    <s v="5233-GEEAX"/>
    <x v="1"/>
    <x v="61"/>
    <x v="5"/>
    <s v="No"/>
    <n v="0"/>
    <s v="Lewiston"/>
    <n v="96052"/>
    <n v="40.704293"/>
    <n v="-122.803899"/>
    <n v="0"/>
    <x v="58"/>
    <x v="0"/>
    <s v="Offer E"/>
    <s v="No"/>
    <n v="0"/>
    <s v="N/A"/>
    <s v="Yes"/>
    <x v="2"/>
    <x v="3"/>
    <x v="0"/>
    <x v="1"/>
    <x v="1"/>
    <x v="1"/>
    <x v="1"/>
    <x v="0"/>
    <x v="0"/>
    <x v="0"/>
    <x v="1"/>
    <s v="Yes"/>
    <x v="1"/>
    <x v="1318"/>
    <n v="221.9"/>
    <n v="0"/>
    <n v="0"/>
    <n v="0"/>
    <n v="221.9"/>
    <x v="1"/>
    <x v="1"/>
    <x v="1"/>
  </r>
  <r>
    <s v="5236-PERKL"/>
    <x v="0"/>
    <x v="32"/>
    <x v="0"/>
    <s v="No"/>
    <n v="0"/>
    <s v="Pearblossom"/>
    <n v="93553"/>
    <n v="34.445239000000001"/>
    <n v="-117.894868"/>
    <n v="0"/>
    <x v="41"/>
    <x v="2"/>
    <s v="None"/>
    <s v="Yes"/>
    <n v="48.86"/>
    <s v="Yes"/>
    <s v="Yes"/>
    <x v="1"/>
    <x v="35"/>
    <x v="1"/>
    <x v="0"/>
    <x v="1"/>
    <x v="1"/>
    <x v="0"/>
    <x v="1"/>
    <x v="1"/>
    <x v="0"/>
    <x v="2"/>
    <s v="Yes"/>
    <x v="1"/>
    <x v="404"/>
    <n v="6465"/>
    <n v="0"/>
    <n v="0"/>
    <n v="2785.02"/>
    <n v="9250.02"/>
    <x v="1"/>
    <x v="1"/>
    <x v="10"/>
  </r>
  <r>
    <s v="5236-XMZJY"/>
    <x v="0"/>
    <x v="60"/>
    <x v="4"/>
    <s v="No"/>
    <n v="0"/>
    <s v="Los Angeles"/>
    <n v="90031"/>
    <n v="34.085807000000003"/>
    <n v="-118.20661699999999"/>
    <n v="0"/>
    <x v="71"/>
    <x v="2"/>
    <s v="Offer B"/>
    <s v="Yes"/>
    <n v="22.08"/>
    <s v="No"/>
    <s v="Yes"/>
    <x v="0"/>
    <x v="33"/>
    <x v="1"/>
    <x v="0"/>
    <x v="1"/>
    <x v="1"/>
    <x v="1"/>
    <x v="0"/>
    <x v="0"/>
    <x v="0"/>
    <x v="1"/>
    <s v="No"/>
    <x v="1"/>
    <x v="626"/>
    <n v="2536.5500000000002"/>
    <n v="0"/>
    <n v="0"/>
    <n v="927.36"/>
    <n v="3463.91"/>
    <x v="0"/>
    <x v="0"/>
    <x v="0"/>
  </r>
  <r>
    <s v="5240-CAOYT"/>
    <x v="0"/>
    <x v="18"/>
    <x v="0"/>
    <s v="No"/>
    <n v="0"/>
    <s v="Oak View"/>
    <n v="93022"/>
    <n v="34.404544000000001"/>
    <n v="-119.30211799999999"/>
    <n v="0"/>
    <x v="41"/>
    <x v="2"/>
    <s v="None"/>
    <s v="Yes"/>
    <n v="28.27"/>
    <s v="Yes"/>
    <s v="Yes"/>
    <x v="1"/>
    <x v="20"/>
    <x v="1"/>
    <x v="0"/>
    <x v="0"/>
    <x v="0"/>
    <x v="1"/>
    <x v="0"/>
    <x v="0"/>
    <x v="0"/>
    <x v="1"/>
    <s v="Yes"/>
    <x v="1"/>
    <x v="554"/>
    <n v="4884.8500000000004"/>
    <n v="1.83"/>
    <n v="0"/>
    <n v="1611.39"/>
    <n v="6494.41"/>
    <x v="0"/>
    <x v="0"/>
    <x v="0"/>
  </r>
  <r>
    <s v="5240-IJOQT"/>
    <x v="1"/>
    <x v="28"/>
    <x v="5"/>
    <s v="No"/>
    <n v="0"/>
    <s v="Grass Valley"/>
    <n v="95949"/>
    <n v="39.099204"/>
    <n v="-121.137962"/>
    <n v="0"/>
    <x v="13"/>
    <x v="0"/>
    <s v="None"/>
    <s v="Yes"/>
    <n v="11.34"/>
    <s v="Yes"/>
    <s v="Yes"/>
    <x v="1"/>
    <x v="12"/>
    <x v="0"/>
    <x v="1"/>
    <x v="0"/>
    <x v="1"/>
    <x v="1"/>
    <x v="0"/>
    <x v="0"/>
    <x v="0"/>
    <x v="1"/>
    <s v="Yes"/>
    <x v="1"/>
    <x v="251"/>
    <n v="74.7"/>
    <n v="0"/>
    <n v="0"/>
    <n v="11.34"/>
    <n v="86.04"/>
    <x v="1"/>
    <x v="1"/>
    <x v="1"/>
  </r>
  <r>
    <s v="5242-UOWHD"/>
    <x v="1"/>
    <x v="38"/>
    <x v="4"/>
    <s v="Yes"/>
    <n v="2"/>
    <s v="Anaheim"/>
    <n v="92802"/>
    <n v="33.807864000000002"/>
    <n v="-117.923782"/>
    <n v="3"/>
    <x v="14"/>
    <x v="2"/>
    <s v="Offer B"/>
    <s v="Yes"/>
    <n v="39.03"/>
    <s v="No"/>
    <s v="No"/>
    <x v="3"/>
    <x v="16"/>
    <x v="2"/>
    <x v="2"/>
    <x v="2"/>
    <x v="2"/>
    <x v="2"/>
    <x v="2"/>
    <x v="2"/>
    <x v="2"/>
    <x v="2"/>
    <s v="No"/>
    <x v="0"/>
    <x v="24"/>
    <n v="929.2"/>
    <n v="0"/>
    <n v="0"/>
    <n v="1756.35"/>
    <n v="2685.55"/>
    <x v="0"/>
    <x v="0"/>
    <x v="0"/>
  </r>
  <r>
    <s v="5243-SAOTC"/>
    <x v="1"/>
    <x v="59"/>
    <x v="0"/>
    <s v="No"/>
    <n v="0"/>
    <s v="Bonsall"/>
    <n v="92003"/>
    <n v="33.290906999999997"/>
    <n v="-117.202895"/>
    <n v="0"/>
    <x v="8"/>
    <x v="2"/>
    <s v="Offer B"/>
    <s v="Yes"/>
    <n v="7.64"/>
    <s v="Yes"/>
    <s v="Yes"/>
    <x v="1"/>
    <x v="46"/>
    <x v="0"/>
    <x v="0"/>
    <x v="0"/>
    <x v="1"/>
    <x v="1"/>
    <x v="0"/>
    <x v="0"/>
    <x v="0"/>
    <x v="1"/>
    <s v="Yes"/>
    <x v="1"/>
    <x v="303"/>
    <n v="4308.25"/>
    <n v="0"/>
    <n v="0"/>
    <n v="412.56"/>
    <n v="4720.8100000000004"/>
    <x v="0"/>
    <x v="0"/>
    <x v="0"/>
  </r>
  <r>
    <s v="5244-IRFIH"/>
    <x v="1"/>
    <x v="15"/>
    <x v="3"/>
    <s v="Yes"/>
    <n v="0"/>
    <s v="San Diego"/>
    <n v="92129"/>
    <n v="32.961064"/>
    <n v="-117.134917"/>
    <n v="1"/>
    <x v="45"/>
    <x v="1"/>
    <s v="None"/>
    <s v="Yes"/>
    <n v="27.78"/>
    <s v="Yes"/>
    <s v="Yes"/>
    <x v="1"/>
    <x v="34"/>
    <x v="0"/>
    <x v="1"/>
    <x v="0"/>
    <x v="1"/>
    <x v="0"/>
    <x v="1"/>
    <x v="0"/>
    <x v="0"/>
    <x v="1"/>
    <s v="Yes"/>
    <x v="1"/>
    <x v="667"/>
    <n v="3105.55"/>
    <n v="0"/>
    <n v="0"/>
    <n v="916.74"/>
    <n v="4022.29"/>
    <x v="1"/>
    <x v="2"/>
    <x v="18"/>
  </r>
  <r>
    <s v="5245-VDBUR"/>
    <x v="0"/>
    <x v="12"/>
    <x v="2"/>
    <s v="Yes"/>
    <n v="0"/>
    <s v="Los Alamitos"/>
    <n v="90720"/>
    <n v="33.794989999999999"/>
    <n v="-118.065591"/>
    <n v="4"/>
    <x v="57"/>
    <x v="2"/>
    <s v="None"/>
    <s v="No"/>
    <n v="0"/>
    <s v="N/A"/>
    <s v="Yes"/>
    <x v="2"/>
    <x v="34"/>
    <x v="1"/>
    <x v="1"/>
    <x v="1"/>
    <x v="1"/>
    <x v="1"/>
    <x v="0"/>
    <x v="0"/>
    <x v="0"/>
    <x v="0"/>
    <s v="No"/>
    <x v="0"/>
    <x v="804"/>
    <n v="1958.95"/>
    <n v="0"/>
    <n v="0"/>
    <n v="0"/>
    <n v="1958.95"/>
    <x v="0"/>
    <x v="0"/>
    <x v="0"/>
  </r>
  <r>
    <s v="5248-KWLAR"/>
    <x v="1"/>
    <x v="26"/>
    <x v="0"/>
    <s v="Yes"/>
    <n v="0"/>
    <s v="Niland"/>
    <n v="92257"/>
    <n v="33.345824999999998"/>
    <n v="-115.596574"/>
    <n v="1"/>
    <x v="4"/>
    <x v="2"/>
    <s v="Offer A"/>
    <s v="Yes"/>
    <n v="18.420000000000002"/>
    <s v="Yes"/>
    <s v="Yes"/>
    <x v="2"/>
    <x v="27"/>
    <x v="1"/>
    <x v="0"/>
    <x v="1"/>
    <x v="0"/>
    <x v="0"/>
    <x v="1"/>
    <x v="1"/>
    <x v="0"/>
    <x v="2"/>
    <s v="No"/>
    <x v="1"/>
    <x v="85"/>
    <n v="6325.25"/>
    <n v="0"/>
    <n v="0"/>
    <n v="1307.82"/>
    <n v="7633.07"/>
    <x v="0"/>
    <x v="0"/>
    <x v="0"/>
  </r>
  <r>
    <s v="5248-RPYWW"/>
    <x v="0"/>
    <x v="3"/>
    <x v="3"/>
    <s v="Yes"/>
    <n v="1"/>
    <s v="Turlock"/>
    <n v="95382"/>
    <n v="37.529656000000003"/>
    <n v="-120.85435699999999"/>
    <n v="2"/>
    <x v="9"/>
    <x v="2"/>
    <s v="None"/>
    <s v="Yes"/>
    <n v="9.8800000000000008"/>
    <s v="Yes"/>
    <s v="Yes"/>
    <x v="0"/>
    <x v="0"/>
    <x v="1"/>
    <x v="0"/>
    <x v="1"/>
    <x v="0"/>
    <x v="0"/>
    <x v="1"/>
    <x v="0"/>
    <x v="0"/>
    <x v="2"/>
    <s v="Yes"/>
    <x v="1"/>
    <x v="564"/>
    <n v="6716.45"/>
    <n v="0"/>
    <n v="0"/>
    <n v="711.36"/>
    <n v="7427.81"/>
    <x v="0"/>
    <x v="0"/>
    <x v="0"/>
  </r>
  <r>
    <s v="5248-YGIJN"/>
    <x v="1"/>
    <x v="59"/>
    <x v="0"/>
    <s v="Yes"/>
    <n v="0"/>
    <s v="Los Angeles"/>
    <n v="90031"/>
    <n v="34.085807000000003"/>
    <n v="-118.20661699999999"/>
    <n v="9"/>
    <x v="9"/>
    <x v="2"/>
    <s v="None"/>
    <s v="Yes"/>
    <n v="10.92"/>
    <s v="Yes"/>
    <s v="Yes"/>
    <x v="2"/>
    <x v="29"/>
    <x v="1"/>
    <x v="0"/>
    <x v="1"/>
    <x v="0"/>
    <x v="0"/>
    <x v="1"/>
    <x v="1"/>
    <x v="0"/>
    <x v="2"/>
    <s v="Yes"/>
    <x v="0"/>
    <x v="1219"/>
    <n v="6369.45"/>
    <n v="0"/>
    <n v="0"/>
    <n v="786.24"/>
    <n v="7155.69"/>
    <x v="0"/>
    <x v="0"/>
    <x v="0"/>
  </r>
  <r>
    <s v="5249-QYHEX"/>
    <x v="0"/>
    <x v="60"/>
    <x v="4"/>
    <s v="Yes"/>
    <n v="2"/>
    <s v="Rancho Mirage"/>
    <n v="92270"/>
    <n v="33.763677999999999"/>
    <n v="-116.429928"/>
    <n v="2"/>
    <x v="36"/>
    <x v="2"/>
    <s v="Offer B"/>
    <s v="Yes"/>
    <n v="33.44"/>
    <s v="Yes"/>
    <s v="No"/>
    <x v="3"/>
    <x v="16"/>
    <x v="2"/>
    <x v="2"/>
    <x v="2"/>
    <x v="2"/>
    <x v="2"/>
    <x v="2"/>
    <x v="2"/>
    <x v="2"/>
    <x v="2"/>
    <s v="Yes"/>
    <x v="0"/>
    <x v="553"/>
    <n v="1024.7"/>
    <n v="0"/>
    <n v="0"/>
    <n v="1337.6"/>
    <n v="2362.3000000000002"/>
    <x v="0"/>
    <x v="0"/>
    <x v="0"/>
  </r>
  <r>
    <s v="5256-SKJGO"/>
    <x v="0"/>
    <x v="23"/>
    <x v="1"/>
    <s v="Yes"/>
    <n v="0"/>
    <s v="Whittier"/>
    <n v="90603"/>
    <n v="33.945318"/>
    <n v="-117.99206599999999"/>
    <n v="1"/>
    <x v="34"/>
    <x v="2"/>
    <s v="None"/>
    <s v="No"/>
    <n v="0"/>
    <s v="N/A"/>
    <s v="Yes"/>
    <x v="2"/>
    <x v="2"/>
    <x v="0"/>
    <x v="0"/>
    <x v="0"/>
    <x v="0"/>
    <x v="0"/>
    <x v="1"/>
    <x v="1"/>
    <x v="0"/>
    <x v="2"/>
    <s v="Yes"/>
    <x v="1"/>
    <x v="751"/>
    <n v="3423.5"/>
    <n v="0"/>
    <n v="0"/>
    <n v="0"/>
    <n v="3423.5"/>
    <x v="0"/>
    <x v="0"/>
    <x v="0"/>
  </r>
  <r>
    <s v="5260-UMPWX"/>
    <x v="0"/>
    <x v="51"/>
    <x v="1"/>
    <s v="Yes"/>
    <n v="1"/>
    <s v="Yorkville"/>
    <n v="95494"/>
    <n v="38.888351"/>
    <n v="-123.23964700000001"/>
    <n v="4"/>
    <x v="18"/>
    <x v="1"/>
    <s v="None"/>
    <s v="Yes"/>
    <n v="24.44"/>
    <s v="No"/>
    <s v="No"/>
    <x v="3"/>
    <x v="16"/>
    <x v="2"/>
    <x v="2"/>
    <x v="2"/>
    <x v="2"/>
    <x v="2"/>
    <x v="2"/>
    <x v="2"/>
    <x v="2"/>
    <x v="1"/>
    <s v="Yes"/>
    <x v="0"/>
    <x v="364"/>
    <n v="493.95"/>
    <n v="0"/>
    <n v="0"/>
    <n v="635.44000000000005"/>
    <n v="1129.3900000000001"/>
    <x v="0"/>
    <x v="0"/>
    <x v="0"/>
  </r>
  <r>
    <s v="5261-QSHQM"/>
    <x v="0"/>
    <x v="26"/>
    <x v="0"/>
    <s v="No"/>
    <n v="0"/>
    <s v="Temecula"/>
    <n v="92592"/>
    <n v="33.507255000000001"/>
    <n v="-117.029473"/>
    <n v="0"/>
    <x v="1"/>
    <x v="0"/>
    <s v="Offer E"/>
    <s v="No"/>
    <n v="0"/>
    <s v="N/A"/>
    <s v="Yes"/>
    <x v="2"/>
    <x v="15"/>
    <x v="0"/>
    <x v="1"/>
    <x v="0"/>
    <x v="1"/>
    <x v="1"/>
    <x v="0"/>
    <x v="0"/>
    <x v="0"/>
    <x v="1"/>
    <s v="Yes"/>
    <x v="1"/>
    <x v="233"/>
    <n v="86.6"/>
    <n v="0"/>
    <n v="0"/>
    <n v="0"/>
    <n v="86.6"/>
    <x v="1"/>
    <x v="1"/>
    <x v="5"/>
  </r>
  <r>
    <s v="5266-PFRQK"/>
    <x v="1"/>
    <x v="10"/>
    <x v="1"/>
    <s v="Yes"/>
    <n v="3"/>
    <s v="Orleans"/>
    <n v="95556"/>
    <n v="41.269520999999997"/>
    <n v="-123.546958"/>
    <n v="2"/>
    <x v="57"/>
    <x v="2"/>
    <s v="Offer B"/>
    <s v="Yes"/>
    <n v="39.479999999999997"/>
    <s v="No"/>
    <s v="No"/>
    <x v="3"/>
    <x v="16"/>
    <x v="2"/>
    <x v="2"/>
    <x v="2"/>
    <x v="2"/>
    <x v="2"/>
    <x v="2"/>
    <x v="2"/>
    <x v="2"/>
    <x v="0"/>
    <s v="Yes"/>
    <x v="0"/>
    <x v="745"/>
    <n v="1071.5999999999999"/>
    <n v="0"/>
    <n v="0"/>
    <n v="2052.96"/>
    <n v="3124.56"/>
    <x v="0"/>
    <x v="0"/>
    <x v="0"/>
  </r>
  <r>
    <s v="5268-DSMNQ"/>
    <x v="0"/>
    <x v="61"/>
    <x v="5"/>
    <s v="Yes"/>
    <n v="0"/>
    <s v="Farmington"/>
    <n v="95230"/>
    <n v="37.956963000000002"/>
    <n v="-120.863055"/>
    <n v="5"/>
    <x v="55"/>
    <x v="2"/>
    <s v="None"/>
    <s v="Yes"/>
    <n v="11.41"/>
    <s v="Yes"/>
    <s v="Yes"/>
    <x v="1"/>
    <x v="32"/>
    <x v="0"/>
    <x v="0"/>
    <x v="1"/>
    <x v="1"/>
    <x v="0"/>
    <x v="0"/>
    <x v="0"/>
    <x v="0"/>
    <x v="0"/>
    <s v="Yes"/>
    <x v="0"/>
    <x v="313"/>
    <n v="5936.55"/>
    <n v="0"/>
    <n v="0"/>
    <n v="707.42"/>
    <n v="6643.97"/>
    <x v="0"/>
    <x v="0"/>
    <x v="0"/>
  </r>
  <r>
    <s v="5269-NRGDP"/>
    <x v="1"/>
    <x v="33"/>
    <x v="2"/>
    <s v="Yes"/>
    <n v="2"/>
    <s v="Concord"/>
    <n v="94521"/>
    <n v="37.971420999999999"/>
    <n v="-121.971504"/>
    <n v="1"/>
    <x v="71"/>
    <x v="2"/>
    <s v="None"/>
    <s v="Yes"/>
    <n v="14.8"/>
    <s v="No"/>
    <s v="Yes"/>
    <x v="2"/>
    <x v="21"/>
    <x v="0"/>
    <x v="1"/>
    <x v="1"/>
    <x v="0"/>
    <x v="0"/>
    <x v="1"/>
    <x v="1"/>
    <x v="0"/>
    <x v="0"/>
    <s v="No"/>
    <x v="1"/>
    <x v="1319"/>
    <n v="3088.25"/>
    <n v="0"/>
    <n v="0"/>
    <n v="621.6"/>
    <n v="3709.85"/>
    <x v="0"/>
    <x v="0"/>
    <x v="0"/>
  </r>
  <r>
    <s v="5271-DBYSJ"/>
    <x v="1"/>
    <x v="53"/>
    <x v="3"/>
    <s v="No"/>
    <n v="0"/>
    <s v="Berkeley"/>
    <n v="94708"/>
    <n v="37.897742999999998"/>
    <n v="-122.263124"/>
    <n v="0"/>
    <x v="37"/>
    <x v="0"/>
    <s v="Offer D"/>
    <s v="Yes"/>
    <n v="26.84"/>
    <s v="No"/>
    <s v="Yes"/>
    <x v="1"/>
    <x v="26"/>
    <x v="0"/>
    <x v="1"/>
    <x v="0"/>
    <x v="1"/>
    <x v="1"/>
    <x v="1"/>
    <x v="1"/>
    <x v="1"/>
    <x v="1"/>
    <s v="Yes"/>
    <x v="0"/>
    <x v="853"/>
    <n v="827.7"/>
    <n v="0"/>
    <n v="140"/>
    <n v="295.24"/>
    <n v="1262.94"/>
    <x v="0"/>
    <x v="0"/>
    <x v="0"/>
  </r>
  <r>
    <s v="5271-YNWVR"/>
    <x v="1"/>
    <x v="23"/>
    <x v="1"/>
    <s v="Yes"/>
    <n v="0"/>
    <s v="Santa Paula"/>
    <n v="93060"/>
    <n v="34.402343000000002"/>
    <n v="-119.094824"/>
    <n v="1"/>
    <x v="64"/>
    <x v="2"/>
    <s v="Offer A"/>
    <s v="Yes"/>
    <n v="23.67"/>
    <s v="Yes"/>
    <s v="Yes"/>
    <x v="1"/>
    <x v="13"/>
    <x v="1"/>
    <x v="0"/>
    <x v="1"/>
    <x v="0"/>
    <x v="0"/>
    <x v="1"/>
    <x v="1"/>
    <x v="0"/>
    <x v="2"/>
    <s v="Yes"/>
    <x v="1"/>
    <x v="515"/>
    <n v="7856"/>
    <n v="0"/>
    <n v="0"/>
    <n v="1609.56"/>
    <n v="9465.56"/>
    <x v="1"/>
    <x v="4"/>
    <x v="19"/>
  </r>
  <r>
    <s v="5274-XHAKY"/>
    <x v="0"/>
    <x v="31"/>
    <x v="4"/>
    <s v="Yes"/>
    <n v="2"/>
    <s v="Compton"/>
    <n v="90222"/>
    <n v="33.912246000000003"/>
    <n v="-118.236773"/>
    <n v="10"/>
    <x v="62"/>
    <x v="2"/>
    <s v="Offer B"/>
    <s v="Yes"/>
    <n v="1.6"/>
    <s v="Yes"/>
    <s v="Yes"/>
    <x v="1"/>
    <x v="9"/>
    <x v="1"/>
    <x v="0"/>
    <x v="0"/>
    <x v="1"/>
    <x v="0"/>
    <x v="0"/>
    <x v="0"/>
    <x v="0"/>
    <x v="1"/>
    <s v="Yes"/>
    <x v="1"/>
    <x v="390"/>
    <n v="3893.6"/>
    <n v="0"/>
    <n v="0"/>
    <n v="65.599999999999994"/>
    <n v="3959.2"/>
    <x v="0"/>
    <x v="0"/>
    <x v="0"/>
  </r>
  <r>
    <s v="5275-PMFUT"/>
    <x v="1"/>
    <x v="7"/>
    <x v="2"/>
    <s v="Yes"/>
    <n v="0"/>
    <s v="Chualar"/>
    <n v="93925"/>
    <n v="36.596271000000002"/>
    <n v="-121.442274"/>
    <n v="9"/>
    <x v="9"/>
    <x v="2"/>
    <s v="None"/>
    <s v="No"/>
    <n v="0"/>
    <s v="N/A"/>
    <s v="Yes"/>
    <x v="2"/>
    <x v="30"/>
    <x v="1"/>
    <x v="0"/>
    <x v="1"/>
    <x v="0"/>
    <x v="0"/>
    <x v="1"/>
    <x v="1"/>
    <x v="0"/>
    <x v="2"/>
    <s v="Yes"/>
    <x v="0"/>
    <x v="995"/>
    <n v="4719.75"/>
    <n v="0"/>
    <n v="0"/>
    <n v="0"/>
    <n v="4719.75"/>
    <x v="0"/>
    <x v="0"/>
    <x v="0"/>
  </r>
  <r>
    <s v="5275-SQEIZ"/>
    <x v="1"/>
    <x v="22"/>
    <x v="5"/>
    <s v="No"/>
    <n v="0"/>
    <s v="Ojai"/>
    <n v="93023"/>
    <n v="34.581308"/>
    <n v="-118.93194800000001"/>
    <n v="0"/>
    <x v="13"/>
    <x v="0"/>
    <s v="None"/>
    <s v="Yes"/>
    <n v="14.91"/>
    <s v="No"/>
    <s v="Yes"/>
    <x v="1"/>
    <x v="8"/>
    <x v="0"/>
    <x v="1"/>
    <x v="0"/>
    <x v="1"/>
    <x v="1"/>
    <x v="1"/>
    <x v="1"/>
    <x v="0"/>
    <x v="1"/>
    <s v="Yes"/>
    <x v="0"/>
    <x v="496"/>
    <n v="80.849999999999994"/>
    <n v="0"/>
    <n v="0"/>
    <n v="14.91"/>
    <n v="95.76"/>
    <x v="1"/>
    <x v="1"/>
    <x v="1"/>
  </r>
  <r>
    <s v="5276-KQWHG"/>
    <x v="0"/>
    <x v="58"/>
    <x v="3"/>
    <s v="No"/>
    <n v="0"/>
    <s v="Woody"/>
    <n v="93287"/>
    <n v="35.710244000000003"/>
    <n v="-118.88167900000001"/>
    <n v="0"/>
    <x v="29"/>
    <x v="0"/>
    <s v="Offer E"/>
    <s v="Yes"/>
    <n v="15.32"/>
    <s v="No"/>
    <s v="Yes"/>
    <x v="1"/>
    <x v="8"/>
    <x v="0"/>
    <x v="1"/>
    <x v="0"/>
    <x v="1"/>
    <x v="1"/>
    <x v="0"/>
    <x v="0"/>
    <x v="0"/>
    <x v="1"/>
    <s v="Yes"/>
    <x v="1"/>
    <x v="930"/>
    <n v="131.65"/>
    <n v="0"/>
    <n v="0"/>
    <n v="30.64"/>
    <n v="162.29"/>
    <x v="1"/>
    <x v="4"/>
    <x v="19"/>
  </r>
  <r>
    <s v="5277-ZLOOR"/>
    <x v="0"/>
    <x v="3"/>
    <x v="3"/>
    <s v="No"/>
    <n v="0"/>
    <s v="Applegate"/>
    <n v="95703"/>
    <n v="38.983387999999998"/>
    <n v="-120.988814"/>
    <n v="0"/>
    <x v="29"/>
    <x v="0"/>
    <s v="Offer E"/>
    <s v="Yes"/>
    <n v="5.49"/>
    <s v="Yes"/>
    <s v="Yes"/>
    <x v="1"/>
    <x v="32"/>
    <x v="0"/>
    <x v="1"/>
    <x v="0"/>
    <x v="1"/>
    <x v="0"/>
    <x v="0"/>
    <x v="0"/>
    <x v="0"/>
    <x v="1"/>
    <s v="Yes"/>
    <x v="1"/>
    <x v="130"/>
    <n v="187.45"/>
    <n v="0"/>
    <n v="0"/>
    <n v="10.98"/>
    <n v="198.43"/>
    <x v="1"/>
    <x v="2"/>
    <x v="3"/>
  </r>
  <r>
    <s v="5278-PNYOX"/>
    <x v="0"/>
    <x v="42"/>
    <x v="1"/>
    <s v="No"/>
    <n v="0"/>
    <s v="San Jose"/>
    <n v="95126"/>
    <n v="37.327069000000002"/>
    <n v="-121.916819"/>
    <n v="0"/>
    <x v="21"/>
    <x v="2"/>
    <s v="None"/>
    <s v="Yes"/>
    <n v="11.11"/>
    <s v="No"/>
    <s v="Yes"/>
    <x v="1"/>
    <x v="22"/>
    <x v="0"/>
    <x v="1"/>
    <x v="1"/>
    <x v="0"/>
    <x v="0"/>
    <x v="1"/>
    <x v="1"/>
    <x v="0"/>
    <x v="2"/>
    <s v="No"/>
    <x v="0"/>
    <x v="1133"/>
    <n v="4917.75"/>
    <n v="0"/>
    <n v="0"/>
    <n v="544.39"/>
    <n v="5462.14"/>
    <x v="0"/>
    <x v="0"/>
    <x v="0"/>
  </r>
  <r>
    <s v="5281-BUZGT"/>
    <x v="1"/>
    <x v="28"/>
    <x v="5"/>
    <s v="No"/>
    <n v="0"/>
    <s v="Weaverville"/>
    <n v="96093"/>
    <n v="40.759400999999997"/>
    <n v="-122.93933699999999"/>
    <n v="0"/>
    <x v="66"/>
    <x v="1"/>
    <s v="Offer C"/>
    <s v="Yes"/>
    <n v="23.33"/>
    <s v="Yes"/>
    <s v="Yes"/>
    <x v="1"/>
    <x v="21"/>
    <x v="1"/>
    <x v="1"/>
    <x v="0"/>
    <x v="1"/>
    <x v="0"/>
    <x v="0"/>
    <x v="0"/>
    <x v="0"/>
    <x v="1"/>
    <s v="Yes"/>
    <x v="1"/>
    <x v="1004"/>
    <n v="3186.7"/>
    <n v="0"/>
    <n v="0"/>
    <n v="839.88"/>
    <n v="4026.58"/>
    <x v="1"/>
    <x v="1"/>
    <x v="5"/>
  </r>
  <r>
    <s v="5285-MVEHD"/>
    <x v="0"/>
    <x v="34"/>
    <x v="0"/>
    <s v="Yes"/>
    <n v="0"/>
    <s v="Sunnyvale"/>
    <n v="94087"/>
    <n v="37.351100000000002"/>
    <n v="-122.037311"/>
    <n v="1"/>
    <x v="11"/>
    <x v="2"/>
    <s v="Offer B"/>
    <s v="Yes"/>
    <n v="34.1"/>
    <s v="No"/>
    <s v="Yes"/>
    <x v="1"/>
    <x v="37"/>
    <x v="1"/>
    <x v="0"/>
    <x v="1"/>
    <x v="1"/>
    <x v="0"/>
    <x v="1"/>
    <x v="1"/>
    <x v="0"/>
    <x v="0"/>
    <s v="Yes"/>
    <x v="0"/>
    <x v="435"/>
    <n v="6068.65"/>
    <n v="0"/>
    <n v="0"/>
    <n v="1909.6"/>
    <n v="7978.25"/>
    <x v="0"/>
    <x v="0"/>
    <x v="0"/>
  </r>
  <r>
    <s v="5286-YHCVC"/>
    <x v="1"/>
    <x v="12"/>
    <x v="2"/>
    <s v="Yes"/>
    <n v="0"/>
    <s v="Laton"/>
    <n v="93242"/>
    <n v="36.444232"/>
    <n v="-119.71828499999999"/>
    <n v="4"/>
    <x v="9"/>
    <x v="2"/>
    <s v="None"/>
    <s v="Yes"/>
    <n v="40.49"/>
    <s v="Yes"/>
    <s v="Yes"/>
    <x v="1"/>
    <x v="26"/>
    <x v="0"/>
    <x v="0"/>
    <x v="1"/>
    <x v="1"/>
    <x v="0"/>
    <x v="1"/>
    <x v="1"/>
    <x v="0"/>
    <x v="2"/>
    <s v="Yes"/>
    <x v="1"/>
    <x v="57"/>
    <n v="7470.1"/>
    <n v="0"/>
    <n v="0"/>
    <n v="2915.28"/>
    <n v="10385.379999999999"/>
    <x v="0"/>
    <x v="0"/>
    <x v="0"/>
  </r>
  <r>
    <s v="5287-QWLKY"/>
    <x v="1"/>
    <x v="16"/>
    <x v="3"/>
    <s v="Yes"/>
    <n v="0"/>
    <s v="Big Pine"/>
    <n v="93513"/>
    <n v="37.245505000000001"/>
    <n v="-118.062943"/>
    <n v="1"/>
    <x v="4"/>
    <x v="2"/>
    <s v="None"/>
    <s v="Yes"/>
    <n v="44.66"/>
    <s v="Yes"/>
    <s v="Yes"/>
    <x v="1"/>
    <x v="34"/>
    <x v="1"/>
    <x v="0"/>
    <x v="0"/>
    <x v="1"/>
    <x v="0"/>
    <x v="1"/>
    <x v="1"/>
    <x v="0"/>
    <x v="1"/>
    <s v="Yes"/>
    <x v="0"/>
    <x v="113"/>
    <n v="7548.1"/>
    <n v="0"/>
    <n v="0"/>
    <n v="3170.86"/>
    <n v="10718.96"/>
    <x v="1"/>
    <x v="5"/>
    <x v="9"/>
  </r>
  <r>
    <s v="5288-AHOUP"/>
    <x v="1"/>
    <x v="41"/>
    <x v="3"/>
    <s v="No"/>
    <n v="0"/>
    <s v="Palm Desert"/>
    <n v="92260"/>
    <n v="33.694501000000002"/>
    <n v="-116.412711"/>
    <n v="0"/>
    <x v="37"/>
    <x v="0"/>
    <s v="None"/>
    <s v="Yes"/>
    <n v="41.58"/>
    <s v="No"/>
    <s v="Yes"/>
    <x v="1"/>
    <x v="46"/>
    <x v="0"/>
    <x v="1"/>
    <x v="0"/>
    <x v="1"/>
    <x v="1"/>
    <x v="1"/>
    <x v="1"/>
    <x v="0"/>
    <x v="2"/>
    <s v="Yes"/>
    <x v="1"/>
    <x v="862"/>
    <n v="874.2"/>
    <n v="0"/>
    <n v="0"/>
    <n v="457.38"/>
    <n v="1331.58"/>
    <x v="0"/>
    <x v="0"/>
    <x v="0"/>
  </r>
  <r>
    <s v="5293-WXJAK"/>
    <x v="0"/>
    <x v="50"/>
    <x v="3"/>
    <s v="Yes"/>
    <n v="0"/>
    <s v="San Jose"/>
    <n v="95135"/>
    <n v="37.286819999999999"/>
    <n v="-121.723877"/>
    <n v="5"/>
    <x v="37"/>
    <x v="0"/>
    <s v="None"/>
    <s v="Yes"/>
    <n v="17.25"/>
    <s v="Yes"/>
    <s v="Yes"/>
    <x v="1"/>
    <x v="22"/>
    <x v="0"/>
    <x v="1"/>
    <x v="1"/>
    <x v="0"/>
    <x v="0"/>
    <x v="1"/>
    <x v="0"/>
    <x v="0"/>
    <x v="1"/>
    <s v="Yes"/>
    <x v="1"/>
    <x v="441"/>
    <n v="1133.6500000000001"/>
    <n v="0"/>
    <n v="0"/>
    <n v="189.75"/>
    <n v="1323.4"/>
    <x v="1"/>
    <x v="1"/>
    <x v="11"/>
  </r>
  <r>
    <s v="5294-CDGWY"/>
    <x v="1"/>
    <x v="35"/>
    <x v="2"/>
    <s v="Yes"/>
    <n v="0"/>
    <s v="Long Beach"/>
    <n v="90802"/>
    <n v="33.752524000000001"/>
    <n v="-118.21073699999999"/>
    <n v="1"/>
    <x v="69"/>
    <x v="2"/>
    <s v="None"/>
    <s v="No"/>
    <n v="0"/>
    <s v="N/A"/>
    <s v="Yes"/>
    <x v="2"/>
    <x v="23"/>
    <x v="1"/>
    <x v="0"/>
    <x v="1"/>
    <x v="1"/>
    <x v="0"/>
    <x v="1"/>
    <x v="1"/>
    <x v="0"/>
    <x v="0"/>
    <s v="No"/>
    <x v="1"/>
    <x v="1208"/>
    <n v="3014.65"/>
    <n v="0"/>
    <n v="0"/>
    <n v="0"/>
    <n v="3014.65"/>
    <x v="1"/>
    <x v="3"/>
    <x v="6"/>
  </r>
  <r>
    <s v="5294-DMSFH"/>
    <x v="0"/>
    <x v="13"/>
    <x v="0"/>
    <s v="Yes"/>
    <n v="2"/>
    <s v="Torrance"/>
    <n v="90503"/>
    <n v="33.840398999999998"/>
    <n v="-118.353714"/>
    <n v="1"/>
    <x v="31"/>
    <x v="1"/>
    <s v="None"/>
    <s v="Yes"/>
    <n v="33.619999999999997"/>
    <s v="No"/>
    <s v="Yes"/>
    <x v="1"/>
    <x v="37"/>
    <x v="0"/>
    <x v="1"/>
    <x v="0"/>
    <x v="1"/>
    <x v="0"/>
    <x v="1"/>
    <x v="1"/>
    <x v="0"/>
    <x v="1"/>
    <s v="Yes"/>
    <x v="0"/>
    <x v="1320"/>
    <n v="2621.75"/>
    <n v="0"/>
    <n v="0"/>
    <n v="974.98"/>
    <n v="3596.73"/>
    <x v="0"/>
    <x v="0"/>
    <x v="0"/>
  </r>
  <r>
    <s v="5294-IMHHT"/>
    <x v="1"/>
    <x v="56"/>
    <x v="1"/>
    <s v="Yes"/>
    <n v="0"/>
    <s v="Occidental"/>
    <n v="95465"/>
    <n v="38.415002999999999"/>
    <n v="-122.998726"/>
    <n v="6"/>
    <x v="63"/>
    <x v="2"/>
    <s v="None"/>
    <s v="Yes"/>
    <n v="32.94"/>
    <s v="Yes"/>
    <s v="Yes"/>
    <x v="1"/>
    <x v="14"/>
    <x v="0"/>
    <x v="0"/>
    <x v="0"/>
    <x v="0"/>
    <x v="1"/>
    <x v="1"/>
    <x v="1"/>
    <x v="0"/>
    <x v="0"/>
    <s v="No"/>
    <x v="1"/>
    <x v="1027"/>
    <n v="5043.2"/>
    <n v="0"/>
    <n v="0"/>
    <n v="1745.82"/>
    <n v="6789.02"/>
    <x v="0"/>
    <x v="0"/>
    <x v="0"/>
  </r>
  <r>
    <s v="5295-PCJOO"/>
    <x v="1"/>
    <x v="56"/>
    <x v="1"/>
    <s v="No"/>
    <n v="2"/>
    <s v="Long Beach"/>
    <n v="90805"/>
    <n v="33.864621999999997"/>
    <n v="-118.179626"/>
    <n v="0"/>
    <x v="1"/>
    <x v="0"/>
    <s v="None"/>
    <s v="Yes"/>
    <n v="9.77"/>
    <s v="No"/>
    <s v="Yes"/>
    <x v="0"/>
    <x v="0"/>
    <x v="1"/>
    <x v="1"/>
    <x v="0"/>
    <x v="1"/>
    <x v="1"/>
    <x v="0"/>
    <x v="0"/>
    <x v="1"/>
    <x v="1"/>
    <s v="Yes"/>
    <x v="1"/>
    <x v="497"/>
    <n v="184.4"/>
    <n v="0"/>
    <n v="10"/>
    <n v="39.08"/>
    <n v="233.48"/>
    <x v="1"/>
    <x v="3"/>
    <x v="6"/>
  </r>
  <r>
    <s v="5296-BFCYD"/>
    <x v="1"/>
    <x v="34"/>
    <x v="0"/>
    <s v="Yes"/>
    <n v="2"/>
    <s v="San Fernando"/>
    <n v="91340"/>
    <n v="34.286130999999997"/>
    <n v="-118.435969"/>
    <n v="4"/>
    <x v="56"/>
    <x v="2"/>
    <s v="None"/>
    <s v="Yes"/>
    <n v="14.91"/>
    <s v="No"/>
    <s v="No"/>
    <x v="3"/>
    <x v="16"/>
    <x v="2"/>
    <x v="2"/>
    <x v="2"/>
    <x v="2"/>
    <x v="2"/>
    <x v="2"/>
    <x v="2"/>
    <x v="2"/>
    <x v="2"/>
    <s v="Yes"/>
    <x v="2"/>
    <x v="147"/>
    <n v="936.85"/>
    <n v="0"/>
    <n v="0"/>
    <n v="685.86"/>
    <n v="1622.71"/>
    <x v="0"/>
    <x v="0"/>
    <x v="0"/>
  </r>
  <r>
    <s v="5296-PSYVW"/>
    <x v="0"/>
    <x v="51"/>
    <x v="1"/>
    <s v="Yes"/>
    <n v="0"/>
    <s v="Oceanside"/>
    <n v="92054"/>
    <n v="33.351058999999999"/>
    <n v="-117.420557"/>
    <n v="8"/>
    <x v="9"/>
    <x v="2"/>
    <s v="None"/>
    <s v="Yes"/>
    <n v="8.98"/>
    <s v="Yes"/>
    <s v="No"/>
    <x v="3"/>
    <x v="16"/>
    <x v="2"/>
    <x v="2"/>
    <x v="2"/>
    <x v="2"/>
    <x v="2"/>
    <x v="2"/>
    <x v="2"/>
    <x v="2"/>
    <x v="2"/>
    <s v="No"/>
    <x v="1"/>
    <x v="842"/>
    <n v="1750.7"/>
    <n v="0"/>
    <n v="0"/>
    <n v="646.55999999999995"/>
    <n v="2397.2600000000002"/>
    <x v="0"/>
    <x v="0"/>
    <x v="0"/>
  </r>
  <r>
    <s v="5297-MDOIR"/>
    <x v="0"/>
    <x v="29"/>
    <x v="4"/>
    <s v="Yes"/>
    <n v="0"/>
    <s v="Monterey Park"/>
    <n v="91754"/>
    <n v="34.050322000000001"/>
    <n v="-118.147037"/>
    <n v="7"/>
    <x v="5"/>
    <x v="2"/>
    <s v="Offer B"/>
    <s v="Yes"/>
    <n v="34.51"/>
    <s v="No"/>
    <s v="Yes"/>
    <x v="1"/>
    <x v="48"/>
    <x v="1"/>
    <x v="1"/>
    <x v="1"/>
    <x v="1"/>
    <x v="1"/>
    <x v="0"/>
    <x v="1"/>
    <x v="0"/>
    <x v="0"/>
    <s v="Yes"/>
    <x v="0"/>
    <x v="1205"/>
    <n v="5224.5"/>
    <n v="0"/>
    <n v="0"/>
    <n v="2174.13"/>
    <n v="7398.63"/>
    <x v="0"/>
    <x v="0"/>
    <x v="0"/>
  </r>
  <r>
    <s v="5298-GSTLM"/>
    <x v="0"/>
    <x v="58"/>
    <x v="3"/>
    <s v="No"/>
    <n v="0"/>
    <s v="Sacramento"/>
    <n v="95817"/>
    <n v="38.550722"/>
    <n v="-121.457314"/>
    <n v="0"/>
    <x v="59"/>
    <x v="2"/>
    <s v="Offer B"/>
    <s v="Yes"/>
    <n v="48.92"/>
    <s v="Yes"/>
    <s v="Yes"/>
    <x v="1"/>
    <x v="4"/>
    <x v="1"/>
    <x v="1"/>
    <x v="0"/>
    <x v="1"/>
    <x v="0"/>
    <x v="1"/>
    <x v="0"/>
    <x v="0"/>
    <x v="0"/>
    <s v="Yes"/>
    <x v="1"/>
    <x v="897"/>
    <n v="6176.6"/>
    <n v="0"/>
    <n v="0"/>
    <n v="2935.2"/>
    <n v="9111.7999999999993"/>
    <x v="0"/>
    <x v="0"/>
    <x v="0"/>
  </r>
  <r>
    <s v="5299-RULOA"/>
    <x v="0"/>
    <x v="47"/>
    <x v="5"/>
    <s v="Yes"/>
    <n v="2"/>
    <s v="Whittier"/>
    <n v="90606"/>
    <n v="33.976678"/>
    <n v="-118.06587500000001"/>
    <n v="1"/>
    <x v="46"/>
    <x v="0"/>
    <s v="None"/>
    <s v="Yes"/>
    <n v="24.48"/>
    <s v="Yes"/>
    <s v="Yes"/>
    <x v="1"/>
    <x v="2"/>
    <x v="1"/>
    <x v="1"/>
    <x v="0"/>
    <x v="1"/>
    <x v="0"/>
    <x v="1"/>
    <x v="1"/>
    <x v="0"/>
    <x v="1"/>
    <s v="Yes"/>
    <x v="1"/>
    <x v="479"/>
    <n v="1064.6500000000001"/>
    <n v="0"/>
    <n v="0"/>
    <n v="244.8"/>
    <n v="1309.45"/>
    <x v="1"/>
    <x v="4"/>
    <x v="16"/>
  </r>
  <r>
    <s v="5299-SJCZT"/>
    <x v="1"/>
    <x v="30"/>
    <x v="2"/>
    <s v="No"/>
    <n v="0"/>
    <s v="Ladera Ranch"/>
    <n v="92694"/>
    <n v="33.569186000000002"/>
    <n v="-117.640055"/>
    <n v="0"/>
    <x v="3"/>
    <x v="0"/>
    <s v="Offer E"/>
    <s v="Yes"/>
    <n v="21.86"/>
    <s v="Yes"/>
    <s v="Yes"/>
    <x v="1"/>
    <x v="35"/>
    <x v="0"/>
    <x v="1"/>
    <x v="1"/>
    <x v="1"/>
    <x v="0"/>
    <x v="1"/>
    <x v="1"/>
    <x v="0"/>
    <x v="1"/>
    <s v="Yes"/>
    <x v="1"/>
    <x v="1321"/>
    <n v="298.35000000000002"/>
    <n v="0"/>
    <n v="0"/>
    <n v="65.58"/>
    <n v="363.93"/>
    <x v="1"/>
    <x v="2"/>
    <x v="3"/>
  </r>
  <r>
    <s v="5301-GAUUY"/>
    <x v="1"/>
    <x v="26"/>
    <x v="0"/>
    <s v="No"/>
    <n v="0"/>
    <s v="Newport Beach"/>
    <n v="92661"/>
    <n v="33.601309000000001"/>
    <n v="-117.902304"/>
    <n v="0"/>
    <x v="44"/>
    <x v="1"/>
    <s v="Offer C"/>
    <s v="Yes"/>
    <n v="1.49"/>
    <s v="Yes"/>
    <s v="Yes"/>
    <x v="1"/>
    <x v="8"/>
    <x v="0"/>
    <x v="0"/>
    <x v="0"/>
    <x v="1"/>
    <x v="1"/>
    <x v="0"/>
    <x v="0"/>
    <x v="0"/>
    <x v="1"/>
    <s v="Yes"/>
    <x v="1"/>
    <x v="352"/>
    <n v="2596.15"/>
    <n v="0"/>
    <n v="0"/>
    <n v="47.68"/>
    <n v="2643.83"/>
    <x v="1"/>
    <x v="1"/>
    <x v="1"/>
  </r>
  <r>
    <s v="5302-BDJNT"/>
    <x v="1"/>
    <x v="60"/>
    <x v="4"/>
    <s v="No"/>
    <n v="0"/>
    <s v="Sutter Creek"/>
    <n v="95685"/>
    <n v="38.432144999999998"/>
    <n v="-120.77069"/>
    <n v="0"/>
    <x v="33"/>
    <x v="1"/>
    <s v="None"/>
    <s v="Yes"/>
    <n v="45.62"/>
    <s v="Yes"/>
    <s v="Yes"/>
    <x v="1"/>
    <x v="9"/>
    <x v="0"/>
    <x v="1"/>
    <x v="1"/>
    <x v="0"/>
    <x v="0"/>
    <x v="0"/>
    <x v="0"/>
    <x v="0"/>
    <x v="1"/>
    <s v="No"/>
    <x v="1"/>
    <x v="308"/>
    <n v="3418.2"/>
    <n v="0"/>
    <n v="0"/>
    <n v="1596.7"/>
    <n v="5014.8999999999996"/>
    <x v="0"/>
    <x v="0"/>
    <x v="0"/>
  </r>
  <r>
    <s v="5304-EFJLP"/>
    <x v="1"/>
    <x v="15"/>
    <x v="3"/>
    <s v="Yes"/>
    <n v="0"/>
    <s v="Los Molinos"/>
    <n v="96055"/>
    <n v="40.059384999999999"/>
    <n v="-122.091481"/>
    <n v="4"/>
    <x v="9"/>
    <x v="2"/>
    <s v="None"/>
    <s v="Yes"/>
    <n v="16.920000000000002"/>
    <s v="Yes"/>
    <s v="Yes"/>
    <x v="1"/>
    <x v="10"/>
    <x v="0"/>
    <x v="0"/>
    <x v="1"/>
    <x v="0"/>
    <x v="0"/>
    <x v="1"/>
    <x v="1"/>
    <x v="1"/>
    <x v="2"/>
    <s v="Yes"/>
    <x v="1"/>
    <x v="902"/>
    <n v="8022.85"/>
    <n v="0"/>
    <n v="110"/>
    <n v="1218.24"/>
    <n v="9351.09"/>
    <x v="0"/>
    <x v="0"/>
    <x v="0"/>
  </r>
  <r>
    <s v="5306-BVTKJ"/>
    <x v="1"/>
    <x v="29"/>
    <x v="4"/>
    <s v="Yes"/>
    <n v="1"/>
    <s v="El Cajon"/>
    <n v="92020"/>
    <n v="32.796970000000002"/>
    <n v="-116.969082"/>
    <n v="1"/>
    <x v="60"/>
    <x v="2"/>
    <s v="Offer B"/>
    <s v="Yes"/>
    <n v="38.299999999999997"/>
    <s v="No"/>
    <s v="Yes"/>
    <x v="2"/>
    <x v="28"/>
    <x v="0"/>
    <x v="0"/>
    <x v="1"/>
    <x v="1"/>
    <x v="1"/>
    <x v="0"/>
    <x v="1"/>
    <x v="0"/>
    <x v="0"/>
    <s v="Yes"/>
    <x v="0"/>
    <x v="631"/>
    <n v="2651.2"/>
    <n v="0"/>
    <n v="0"/>
    <n v="1838.4"/>
    <n v="4489.6000000000004"/>
    <x v="0"/>
    <x v="0"/>
    <x v="0"/>
  </r>
  <r>
    <s v="5307-DZCVC"/>
    <x v="0"/>
    <x v="3"/>
    <x v="3"/>
    <s v="Yes"/>
    <n v="0"/>
    <s v="Sacramento"/>
    <n v="95835"/>
    <n v="38.685068999999999"/>
    <n v="-121.54370900000001"/>
    <n v="0"/>
    <x v="44"/>
    <x v="1"/>
    <s v="Offer C"/>
    <s v="Yes"/>
    <n v="48.95"/>
    <s v="Yes"/>
    <s v="Yes"/>
    <x v="1"/>
    <x v="15"/>
    <x v="0"/>
    <x v="1"/>
    <x v="0"/>
    <x v="1"/>
    <x v="0"/>
    <x v="0"/>
    <x v="0"/>
    <x v="0"/>
    <x v="1"/>
    <s v="Yes"/>
    <x v="0"/>
    <x v="979"/>
    <n v="2628.6"/>
    <n v="0"/>
    <n v="0"/>
    <n v="1566.4"/>
    <n v="4195"/>
    <x v="1"/>
    <x v="4"/>
    <x v="19"/>
  </r>
  <r>
    <s v="5307-UVGNB"/>
    <x v="0"/>
    <x v="43"/>
    <x v="1"/>
    <s v="Yes"/>
    <n v="3"/>
    <s v="Compton"/>
    <n v="90220"/>
    <n v="33.881509999999999"/>
    <n v="-118.23445100000001"/>
    <n v="5"/>
    <x v="63"/>
    <x v="2"/>
    <s v="None"/>
    <s v="No"/>
    <n v="0"/>
    <s v="N/A"/>
    <s v="Yes"/>
    <x v="0"/>
    <x v="32"/>
    <x v="1"/>
    <x v="0"/>
    <x v="1"/>
    <x v="1"/>
    <x v="1"/>
    <x v="1"/>
    <x v="1"/>
    <x v="0"/>
    <x v="1"/>
    <s v="Yes"/>
    <x v="1"/>
    <x v="1322"/>
    <n v="2495.1999999999998"/>
    <n v="0"/>
    <n v="0"/>
    <n v="0"/>
    <n v="2495.1999999999998"/>
    <x v="0"/>
    <x v="0"/>
    <x v="0"/>
  </r>
  <r>
    <s v="5309-TAIKL"/>
    <x v="0"/>
    <x v="21"/>
    <x v="1"/>
    <s v="No"/>
    <n v="0"/>
    <s v="Rio Linda"/>
    <n v="95673"/>
    <n v="38.688763999999999"/>
    <n v="-121.457596"/>
    <n v="0"/>
    <x v="6"/>
    <x v="0"/>
    <s v="None"/>
    <s v="Yes"/>
    <n v="8.2899999999999991"/>
    <s v="No"/>
    <s v="Yes"/>
    <x v="2"/>
    <x v="8"/>
    <x v="0"/>
    <x v="1"/>
    <x v="1"/>
    <x v="0"/>
    <x v="1"/>
    <x v="1"/>
    <x v="1"/>
    <x v="0"/>
    <x v="1"/>
    <s v="No"/>
    <x v="1"/>
    <x v="288"/>
    <n v="418.3"/>
    <n v="0"/>
    <n v="0"/>
    <n v="58.03"/>
    <n v="476.33"/>
    <x v="0"/>
    <x v="0"/>
    <x v="0"/>
  </r>
  <r>
    <s v="5310-NOOVA"/>
    <x v="1"/>
    <x v="35"/>
    <x v="2"/>
    <s v="No"/>
    <n v="0"/>
    <s v="Redwood Valley"/>
    <n v="95470"/>
    <n v="39.298065000000001"/>
    <n v="-123.25211"/>
    <n v="0"/>
    <x v="56"/>
    <x v="2"/>
    <s v="None"/>
    <s v="Yes"/>
    <n v="13.42"/>
    <s v="No"/>
    <s v="No"/>
    <x v="3"/>
    <x v="16"/>
    <x v="2"/>
    <x v="2"/>
    <x v="2"/>
    <x v="2"/>
    <x v="2"/>
    <x v="2"/>
    <x v="2"/>
    <x v="2"/>
    <x v="2"/>
    <s v="No"/>
    <x v="1"/>
    <x v="68"/>
    <n v="907.05"/>
    <n v="0"/>
    <n v="0"/>
    <n v="617.32000000000005"/>
    <n v="1524.37"/>
    <x v="0"/>
    <x v="0"/>
    <x v="0"/>
  </r>
  <r>
    <s v="5311-IHLEI"/>
    <x v="1"/>
    <x v="45"/>
    <x v="1"/>
    <s v="No"/>
    <n v="0"/>
    <s v="Sebastopol"/>
    <n v="95472"/>
    <n v="38.398814999999999"/>
    <n v="-122.861923"/>
    <n v="0"/>
    <x v="27"/>
    <x v="0"/>
    <s v="Offer D"/>
    <s v="No"/>
    <n v="0"/>
    <s v="N/A"/>
    <s v="Yes"/>
    <x v="2"/>
    <x v="15"/>
    <x v="1"/>
    <x v="0"/>
    <x v="0"/>
    <x v="0"/>
    <x v="0"/>
    <x v="0"/>
    <x v="0"/>
    <x v="0"/>
    <x v="1"/>
    <s v="Yes"/>
    <x v="1"/>
    <x v="702"/>
    <n v="605.75"/>
    <n v="0"/>
    <n v="0"/>
    <n v="0"/>
    <n v="605.75"/>
    <x v="0"/>
    <x v="0"/>
    <x v="0"/>
  </r>
  <r>
    <s v="5312-IRCFR"/>
    <x v="0"/>
    <x v="44"/>
    <x v="4"/>
    <s v="Yes"/>
    <n v="3"/>
    <s v="Nice"/>
    <n v="95464"/>
    <n v="39.123339999999999"/>
    <n v="-122.83819800000001"/>
    <n v="8"/>
    <x v="34"/>
    <x v="2"/>
    <s v="None"/>
    <s v="Yes"/>
    <n v="37.47"/>
    <s v="Yes"/>
    <s v="Yes"/>
    <x v="1"/>
    <x v="24"/>
    <x v="0"/>
    <x v="0"/>
    <x v="1"/>
    <x v="1"/>
    <x v="1"/>
    <x v="1"/>
    <x v="1"/>
    <x v="0"/>
    <x v="0"/>
    <s v="Yes"/>
    <x v="1"/>
    <x v="764"/>
    <n v="5980.75"/>
    <n v="0"/>
    <n v="0"/>
    <n v="2398.08"/>
    <n v="8378.83"/>
    <x v="0"/>
    <x v="0"/>
    <x v="0"/>
  </r>
  <r>
    <s v="5312-TSZVC"/>
    <x v="0"/>
    <x v="59"/>
    <x v="0"/>
    <s v="No"/>
    <n v="0"/>
    <s v="Hyampom"/>
    <n v="96046"/>
    <n v="40.648023999999999"/>
    <n v="-123.46508799999999"/>
    <n v="0"/>
    <x v="49"/>
    <x v="1"/>
    <s v="None"/>
    <s v="Yes"/>
    <n v="23.56"/>
    <s v="No"/>
    <s v="No"/>
    <x v="3"/>
    <x v="16"/>
    <x v="2"/>
    <x v="2"/>
    <x v="2"/>
    <x v="2"/>
    <x v="2"/>
    <x v="2"/>
    <x v="2"/>
    <x v="2"/>
    <x v="0"/>
    <s v="No"/>
    <x v="0"/>
    <x v="205"/>
    <n v="270.60000000000002"/>
    <n v="0"/>
    <n v="0"/>
    <n v="353.4"/>
    <n v="624"/>
    <x v="0"/>
    <x v="0"/>
    <x v="0"/>
  </r>
  <r>
    <s v="5312-UXESG"/>
    <x v="0"/>
    <x v="9"/>
    <x v="1"/>
    <s v="No"/>
    <n v="0"/>
    <s v="Indio"/>
    <n v="92203"/>
    <n v="33.752938"/>
    <n v="-116.23005499999999"/>
    <n v="0"/>
    <x v="62"/>
    <x v="2"/>
    <s v="Offer B"/>
    <s v="Yes"/>
    <n v="29.19"/>
    <s v="Yes"/>
    <s v="Yes"/>
    <x v="1"/>
    <x v="3"/>
    <x v="0"/>
    <x v="1"/>
    <x v="1"/>
    <x v="1"/>
    <x v="0"/>
    <x v="1"/>
    <x v="1"/>
    <x v="0"/>
    <x v="1"/>
    <s v="No"/>
    <x v="1"/>
    <x v="356"/>
    <n v="3990.6"/>
    <n v="0"/>
    <n v="0"/>
    <n v="1196.79"/>
    <n v="5187.3900000000003"/>
    <x v="0"/>
    <x v="0"/>
    <x v="0"/>
  </r>
  <r>
    <s v="5313-FPXWG"/>
    <x v="1"/>
    <x v="12"/>
    <x v="2"/>
    <s v="No"/>
    <n v="0"/>
    <s v="Three Rivers"/>
    <n v="93271"/>
    <n v="36.413432999999998"/>
    <n v="-118.854708"/>
    <n v="0"/>
    <x v="69"/>
    <x v="2"/>
    <s v="Offer B"/>
    <s v="Yes"/>
    <n v="34.36"/>
    <s v="Yes"/>
    <s v="No"/>
    <x v="3"/>
    <x v="16"/>
    <x v="2"/>
    <x v="2"/>
    <x v="2"/>
    <x v="2"/>
    <x v="2"/>
    <x v="2"/>
    <x v="2"/>
    <x v="2"/>
    <x v="0"/>
    <s v="Yes"/>
    <x v="1"/>
    <x v="547"/>
    <n v="1266.4000000000001"/>
    <n v="47.91"/>
    <n v="0"/>
    <n v="1752.36"/>
    <n v="2970.85"/>
    <x v="0"/>
    <x v="0"/>
    <x v="0"/>
  </r>
  <r>
    <s v="5315-CKEQK"/>
    <x v="1"/>
    <x v="50"/>
    <x v="3"/>
    <s v="Yes"/>
    <n v="2"/>
    <s v="Castro Valley"/>
    <n v="94546"/>
    <n v="37.708326999999997"/>
    <n v="-122.083473"/>
    <n v="1"/>
    <x v="61"/>
    <x v="1"/>
    <s v="None"/>
    <s v="Yes"/>
    <n v="4.71"/>
    <s v="Yes"/>
    <s v="Yes"/>
    <x v="2"/>
    <x v="8"/>
    <x v="0"/>
    <x v="1"/>
    <x v="0"/>
    <x v="1"/>
    <x v="1"/>
    <x v="0"/>
    <x v="0"/>
    <x v="1"/>
    <x v="0"/>
    <s v="Yes"/>
    <x v="1"/>
    <x v="533"/>
    <n v="1381.8"/>
    <n v="0"/>
    <n v="80"/>
    <n v="131.88"/>
    <n v="1593.68"/>
    <x v="0"/>
    <x v="0"/>
    <x v="0"/>
  </r>
  <r>
    <s v="5317-FLPJF"/>
    <x v="0"/>
    <x v="11"/>
    <x v="4"/>
    <s v="No"/>
    <n v="0"/>
    <s v="Altadena"/>
    <n v="91001"/>
    <n v="34.196837000000002"/>
    <n v="-118.142236"/>
    <n v="0"/>
    <x v="22"/>
    <x v="2"/>
    <s v="Offer A"/>
    <s v="No"/>
    <n v="0"/>
    <s v="N/A"/>
    <s v="Yes"/>
    <x v="2"/>
    <x v="5"/>
    <x v="1"/>
    <x v="1"/>
    <x v="1"/>
    <x v="0"/>
    <x v="0"/>
    <x v="1"/>
    <x v="1"/>
    <x v="1"/>
    <x v="2"/>
    <s v="Yes"/>
    <x v="1"/>
    <x v="717"/>
    <n v="4193.3999999999996"/>
    <n v="0"/>
    <n v="130"/>
    <n v="0"/>
    <n v="4323.3999999999996"/>
    <x v="0"/>
    <x v="0"/>
    <x v="0"/>
  </r>
  <r>
    <s v="5318-IXUZF"/>
    <x v="0"/>
    <x v="2"/>
    <x v="2"/>
    <s v="No"/>
    <n v="0"/>
    <s v="Redondo Beach"/>
    <n v="90277"/>
    <n v="33.830452999999999"/>
    <n v="-118.38456499999999"/>
    <n v="0"/>
    <x v="29"/>
    <x v="0"/>
    <s v="None"/>
    <s v="Yes"/>
    <n v="6.2"/>
    <s v="No"/>
    <s v="Yes"/>
    <x v="1"/>
    <x v="35"/>
    <x v="0"/>
    <x v="0"/>
    <x v="0"/>
    <x v="1"/>
    <x v="0"/>
    <x v="0"/>
    <x v="0"/>
    <x v="0"/>
    <x v="1"/>
    <s v="Yes"/>
    <x v="1"/>
    <x v="1323"/>
    <n v="183.75"/>
    <n v="0"/>
    <n v="0"/>
    <n v="12.4"/>
    <n v="196.15"/>
    <x v="1"/>
    <x v="3"/>
    <x v="6"/>
  </r>
  <r>
    <s v="5318-YKDPV"/>
    <x v="1"/>
    <x v="47"/>
    <x v="5"/>
    <s v="Yes"/>
    <n v="0"/>
    <s v="Raymond"/>
    <n v="93653"/>
    <n v="37.252057000000001"/>
    <n v="-119.95783"/>
    <n v="1"/>
    <x v="25"/>
    <x v="2"/>
    <s v="None"/>
    <s v="Yes"/>
    <n v="41.08"/>
    <s v="No"/>
    <s v="Yes"/>
    <x v="2"/>
    <x v="30"/>
    <x v="1"/>
    <x v="1"/>
    <x v="1"/>
    <x v="0"/>
    <x v="0"/>
    <x v="1"/>
    <x v="1"/>
    <x v="0"/>
    <x v="2"/>
    <s v="Yes"/>
    <x v="0"/>
    <x v="853"/>
    <n v="3566.6"/>
    <n v="0"/>
    <n v="0"/>
    <n v="1766.44"/>
    <n v="5333.04"/>
    <x v="0"/>
    <x v="0"/>
    <x v="0"/>
  </r>
  <r>
    <s v="5320-BRKGK"/>
    <x v="0"/>
    <x v="24"/>
    <x v="4"/>
    <s v="Yes"/>
    <n v="2"/>
    <s v="Escondido"/>
    <n v="92027"/>
    <n v="33.141264999999997"/>
    <n v="-116.967221"/>
    <n v="1"/>
    <x v="42"/>
    <x v="2"/>
    <s v="Offer B"/>
    <s v="Yes"/>
    <n v="2.87"/>
    <s v="Yes"/>
    <s v="Yes"/>
    <x v="2"/>
    <x v="24"/>
    <x v="1"/>
    <x v="1"/>
    <x v="1"/>
    <x v="0"/>
    <x v="0"/>
    <x v="0"/>
    <x v="0"/>
    <x v="0"/>
    <x v="2"/>
    <s v="No"/>
    <x v="0"/>
    <x v="1206"/>
    <n v="4415.75"/>
    <n v="0"/>
    <n v="0"/>
    <n v="166.46"/>
    <n v="4582.21"/>
    <x v="0"/>
    <x v="0"/>
    <x v="0"/>
  </r>
  <r>
    <s v="5321-NTRKC"/>
    <x v="1"/>
    <x v="11"/>
    <x v="4"/>
    <s v="Yes"/>
    <n v="1"/>
    <s v="Pebble Beach"/>
    <n v="93953"/>
    <n v="36.587496999999999"/>
    <n v="-121.94481500000001"/>
    <n v="8"/>
    <x v="22"/>
    <x v="2"/>
    <s v="Offer A"/>
    <s v="Yes"/>
    <n v="35.01"/>
    <s v="Yes"/>
    <s v="Yes"/>
    <x v="2"/>
    <x v="9"/>
    <x v="0"/>
    <x v="0"/>
    <x v="1"/>
    <x v="1"/>
    <x v="0"/>
    <x v="1"/>
    <x v="1"/>
    <x v="0"/>
    <x v="2"/>
    <s v="No"/>
    <x v="1"/>
    <x v="303"/>
    <n v="5234.95"/>
    <n v="0"/>
    <n v="0"/>
    <n v="2310.66"/>
    <n v="7545.61"/>
    <x v="0"/>
    <x v="0"/>
    <x v="0"/>
  </r>
  <r>
    <s v="5322-TEUJK"/>
    <x v="0"/>
    <x v="45"/>
    <x v="1"/>
    <s v="Yes"/>
    <n v="3"/>
    <s v="Duncans Mills"/>
    <n v="95430"/>
    <n v="38.445602999999998"/>
    <n v="-123.063756"/>
    <n v="5"/>
    <x v="4"/>
    <x v="2"/>
    <s v="None"/>
    <s v="Yes"/>
    <n v="4.91"/>
    <s v="Yes"/>
    <s v="Yes"/>
    <x v="1"/>
    <x v="27"/>
    <x v="1"/>
    <x v="0"/>
    <x v="1"/>
    <x v="0"/>
    <x v="0"/>
    <x v="1"/>
    <x v="1"/>
    <x v="0"/>
    <x v="2"/>
    <s v="No"/>
    <x v="1"/>
    <x v="297"/>
    <n v="8100.25"/>
    <n v="0"/>
    <n v="0"/>
    <n v="348.61"/>
    <n v="8448.86"/>
    <x v="0"/>
    <x v="0"/>
    <x v="0"/>
  </r>
  <r>
    <s v="5322-ZSMZY"/>
    <x v="1"/>
    <x v="17"/>
    <x v="4"/>
    <s v="Yes"/>
    <n v="3"/>
    <s v="Lower Lake"/>
    <n v="95457"/>
    <n v="38.925545"/>
    <n v="-122.549083"/>
    <n v="7"/>
    <x v="65"/>
    <x v="1"/>
    <s v="None"/>
    <s v="Yes"/>
    <n v="7.03"/>
    <s v="Yes"/>
    <s v="No"/>
    <x v="3"/>
    <x v="16"/>
    <x v="2"/>
    <x v="2"/>
    <x v="2"/>
    <x v="2"/>
    <x v="2"/>
    <x v="2"/>
    <x v="2"/>
    <x v="2"/>
    <x v="2"/>
    <s v="No"/>
    <x v="0"/>
    <x v="811"/>
    <n v="755.6"/>
    <n v="0"/>
    <n v="0"/>
    <n v="217.93"/>
    <n v="973.53"/>
    <x v="0"/>
    <x v="0"/>
    <x v="0"/>
  </r>
  <r>
    <s v="5324-KTGCG"/>
    <x v="1"/>
    <x v="39"/>
    <x v="2"/>
    <s v="Yes"/>
    <n v="0"/>
    <s v="Emeryville"/>
    <n v="94608"/>
    <n v="37.837260000000001"/>
    <n v="-122.287648"/>
    <n v="5"/>
    <x v="4"/>
    <x v="2"/>
    <s v="None"/>
    <s v="Yes"/>
    <n v="44.82"/>
    <s v="No"/>
    <s v="No"/>
    <x v="3"/>
    <x v="16"/>
    <x v="2"/>
    <x v="2"/>
    <x v="2"/>
    <x v="2"/>
    <x v="2"/>
    <x v="2"/>
    <x v="2"/>
    <x v="2"/>
    <x v="0"/>
    <s v="No"/>
    <x v="1"/>
    <x v="745"/>
    <n v="1539.75"/>
    <n v="0"/>
    <n v="0"/>
    <n v="3182.22"/>
    <n v="4721.97"/>
    <x v="0"/>
    <x v="0"/>
    <x v="0"/>
  </r>
  <r>
    <s v="5325-UWTWJ"/>
    <x v="1"/>
    <x v="10"/>
    <x v="1"/>
    <s v="Yes"/>
    <n v="0"/>
    <s v="Berkeley"/>
    <n v="94707"/>
    <n v="37.897753000000002"/>
    <n v="-122.279391"/>
    <n v="4"/>
    <x v="65"/>
    <x v="1"/>
    <s v="Offer C"/>
    <s v="Yes"/>
    <n v="22.42"/>
    <s v="Yes"/>
    <s v="Yes"/>
    <x v="1"/>
    <x v="8"/>
    <x v="1"/>
    <x v="0"/>
    <x v="0"/>
    <x v="0"/>
    <x v="1"/>
    <x v="0"/>
    <x v="0"/>
    <x v="0"/>
    <x v="1"/>
    <s v="Yes"/>
    <x v="0"/>
    <x v="504"/>
    <n v="2929.75"/>
    <n v="0"/>
    <n v="0"/>
    <n v="695.02"/>
    <n v="3624.77"/>
    <x v="0"/>
    <x v="0"/>
    <x v="0"/>
  </r>
  <r>
    <s v="5327-CNLUQ"/>
    <x v="1"/>
    <x v="25"/>
    <x v="0"/>
    <s v="Yes"/>
    <n v="0"/>
    <s v="Paynes Creek"/>
    <n v="96075"/>
    <n v="40.343212999999999"/>
    <n v="-121.81541199999999"/>
    <n v="1"/>
    <x v="60"/>
    <x v="2"/>
    <s v="Offer B"/>
    <s v="Yes"/>
    <n v="6.1"/>
    <s v="Yes"/>
    <s v="Yes"/>
    <x v="1"/>
    <x v="30"/>
    <x v="1"/>
    <x v="0"/>
    <x v="1"/>
    <x v="1"/>
    <x v="0"/>
    <x v="0"/>
    <x v="0"/>
    <x v="0"/>
    <x v="2"/>
    <s v="Yes"/>
    <x v="1"/>
    <x v="1050"/>
    <n v="4473.45"/>
    <n v="0"/>
    <n v="0"/>
    <n v="292.8"/>
    <n v="4766.25"/>
    <x v="0"/>
    <x v="0"/>
    <x v="0"/>
  </r>
  <r>
    <s v="5327-XOKKY"/>
    <x v="1"/>
    <x v="16"/>
    <x v="3"/>
    <s v="Yes"/>
    <n v="0"/>
    <s v="Santa Maria"/>
    <n v="93458"/>
    <n v="34.959339999999997"/>
    <n v="-120.490081"/>
    <n v="7"/>
    <x v="9"/>
    <x v="2"/>
    <s v="Offer A"/>
    <s v="Yes"/>
    <n v="11.26"/>
    <s v="Yes"/>
    <s v="Yes"/>
    <x v="0"/>
    <x v="46"/>
    <x v="0"/>
    <x v="1"/>
    <x v="1"/>
    <x v="1"/>
    <x v="0"/>
    <x v="1"/>
    <x v="1"/>
    <x v="0"/>
    <x v="2"/>
    <s v="Yes"/>
    <x v="0"/>
    <x v="917"/>
    <n v="5329"/>
    <n v="0"/>
    <n v="0"/>
    <n v="810.72"/>
    <n v="6139.72"/>
    <x v="0"/>
    <x v="0"/>
    <x v="0"/>
  </r>
  <r>
    <s v="5329-KRDTM"/>
    <x v="1"/>
    <x v="50"/>
    <x v="3"/>
    <s v="Yes"/>
    <n v="0"/>
    <s v="Long Barn"/>
    <n v="95335"/>
    <n v="38.109124999999999"/>
    <n v="-120.078597"/>
    <n v="4"/>
    <x v="9"/>
    <x v="2"/>
    <s v="Offer A"/>
    <s v="Yes"/>
    <n v="33.68"/>
    <s v="Yes"/>
    <s v="Yes"/>
    <x v="2"/>
    <x v="1"/>
    <x v="0"/>
    <x v="0"/>
    <x v="1"/>
    <x v="0"/>
    <x v="0"/>
    <x v="0"/>
    <x v="0"/>
    <x v="0"/>
    <x v="2"/>
    <s v="No"/>
    <x v="0"/>
    <x v="1071"/>
    <n v="5396.25"/>
    <n v="0"/>
    <n v="0"/>
    <n v="2424.96"/>
    <n v="7821.21"/>
    <x v="0"/>
    <x v="0"/>
    <x v="0"/>
  </r>
  <r>
    <s v="5331-RGMTT"/>
    <x v="1"/>
    <x v="6"/>
    <x v="5"/>
    <s v="Yes"/>
    <n v="0"/>
    <s v="Point Arena"/>
    <n v="95468"/>
    <n v="38.911299"/>
    <n v="-123.609588"/>
    <n v="0"/>
    <x v="8"/>
    <x v="2"/>
    <s v="None"/>
    <s v="Yes"/>
    <n v="38.479999999999997"/>
    <s v="Yes"/>
    <s v="Yes"/>
    <x v="1"/>
    <x v="37"/>
    <x v="0"/>
    <x v="1"/>
    <x v="1"/>
    <x v="1"/>
    <x v="0"/>
    <x v="1"/>
    <x v="0"/>
    <x v="1"/>
    <x v="1"/>
    <s v="Yes"/>
    <x v="0"/>
    <x v="1092"/>
    <n v="5295.7"/>
    <n v="0"/>
    <n v="40"/>
    <n v="2077.92"/>
    <n v="7413.62"/>
    <x v="0"/>
    <x v="0"/>
    <x v="0"/>
  </r>
  <r>
    <s v="5334-AFQJB"/>
    <x v="1"/>
    <x v="36"/>
    <x v="5"/>
    <s v="No"/>
    <n v="0"/>
    <s v="Simi Valley"/>
    <n v="93065"/>
    <n v="34.269449000000002"/>
    <n v="-118.76847100000001"/>
    <n v="0"/>
    <x v="9"/>
    <x v="2"/>
    <s v="Offer A"/>
    <s v="Yes"/>
    <n v="2.37"/>
    <s v="Yes"/>
    <s v="No"/>
    <x v="3"/>
    <x v="16"/>
    <x v="2"/>
    <x v="2"/>
    <x v="2"/>
    <x v="2"/>
    <x v="2"/>
    <x v="2"/>
    <x v="2"/>
    <x v="2"/>
    <x v="2"/>
    <s v="Yes"/>
    <x v="0"/>
    <x v="19"/>
    <n v="1789.9"/>
    <n v="0"/>
    <n v="0"/>
    <n v="170.64"/>
    <n v="1960.54"/>
    <x v="0"/>
    <x v="0"/>
    <x v="0"/>
  </r>
  <r>
    <s v="5334-JLAXU"/>
    <x v="0"/>
    <x v="56"/>
    <x v="1"/>
    <s v="Yes"/>
    <n v="0"/>
    <s v="French Camp"/>
    <n v="95231"/>
    <n v="37.873283000000001"/>
    <n v="-121.292034"/>
    <n v="8"/>
    <x v="59"/>
    <x v="2"/>
    <s v="Offer B"/>
    <s v="Yes"/>
    <n v="15.54"/>
    <s v="Yes"/>
    <s v="Yes"/>
    <x v="1"/>
    <x v="10"/>
    <x v="1"/>
    <x v="0"/>
    <x v="0"/>
    <x v="1"/>
    <x v="1"/>
    <x v="1"/>
    <x v="1"/>
    <x v="0"/>
    <x v="1"/>
    <s v="Yes"/>
    <x v="0"/>
    <x v="21"/>
    <n v="5475.9"/>
    <n v="0"/>
    <n v="0"/>
    <n v="932.4"/>
    <n v="6408.3"/>
    <x v="0"/>
    <x v="0"/>
    <x v="0"/>
  </r>
  <r>
    <s v="5336-UFNZP"/>
    <x v="0"/>
    <x v="61"/>
    <x v="5"/>
    <s v="Yes"/>
    <n v="3"/>
    <s v="Monterey Park"/>
    <n v="91755"/>
    <n v="34.049171999999999"/>
    <n v="-118.115022"/>
    <n v="7"/>
    <x v="7"/>
    <x v="2"/>
    <s v="Offer B"/>
    <s v="Yes"/>
    <n v="19.579999999999998"/>
    <s v="Yes"/>
    <s v="Yes"/>
    <x v="1"/>
    <x v="33"/>
    <x v="0"/>
    <x v="0"/>
    <x v="1"/>
    <x v="1"/>
    <x v="0"/>
    <x v="1"/>
    <x v="1"/>
    <x v="0"/>
    <x v="0"/>
    <s v="Yes"/>
    <x v="1"/>
    <x v="1179"/>
    <n v="7047.5"/>
    <n v="0"/>
    <n v="0"/>
    <n v="1272.7"/>
    <n v="8320.2000000000007"/>
    <x v="0"/>
    <x v="0"/>
    <x v="0"/>
  </r>
  <r>
    <s v="5337-IIWKZ"/>
    <x v="1"/>
    <x v="34"/>
    <x v="0"/>
    <s v="Yes"/>
    <n v="3"/>
    <s v="Sultana"/>
    <n v="93666"/>
    <n v="36.545352999999999"/>
    <n v="-119.33853499999999"/>
    <n v="2"/>
    <x v="12"/>
    <x v="1"/>
    <s v="Offer C"/>
    <s v="No"/>
    <n v="0"/>
    <s v="N/A"/>
    <s v="Yes"/>
    <x v="2"/>
    <x v="41"/>
    <x v="0"/>
    <x v="1"/>
    <x v="1"/>
    <x v="0"/>
    <x v="0"/>
    <x v="0"/>
    <x v="0"/>
    <x v="0"/>
    <x v="1"/>
    <s v="Yes"/>
    <x v="1"/>
    <x v="1026"/>
    <n v="1442.6"/>
    <n v="0"/>
    <n v="0"/>
    <n v="0"/>
    <n v="1442.6"/>
    <x v="0"/>
    <x v="0"/>
    <x v="0"/>
  </r>
  <r>
    <s v="5338-YHWYT"/>
    <x v="1"/>
    <x v="45"/>
    <x v="1"/>
    <s v="No"/>
    <n v="1"/>
    <s v="San Diego"/>
    <n v="92115"/>
    <n v="32.762506000000002"/>
    <n v="-117.07245"/>
    <n v="0"/>
    <x v="20"/>
    <x v="2"/>
    <s v="None"/>
    <s v="Yes"/>
    <n v="49.99"/>
    <s v="No"/>
    <s v="Yes"/>
    <x v="0"/>
    <x v="22"/>
    <x v="1"/>
    <x v="0"/>
    <x v="0"/>
    <x v="0"/>
    <x v="1"/>
    <x v="0"/>
    <x v="0"/>
    <x v="1"/>
    <x v="2"/>
    <s v="No"/>
    <x v="0"/>
    <x v="1282"/>
    <n v="2302.35"/>
    <n v="48.79"/>
    <n v="110"/>
    <n v="1849.63"/>
    <n v="4213.1899999999996"/>
    <x v="0"/>
    <x v="0"/>
    <x v="0"/>
  </r>
  <r>
    <s v="5339-PXDVH"/>
    <x v="1"/>
    <x v="9"/>
    <x v="1"/>
    <s v="No"/>
    <n v="0"/>
    <s v="Clipper Mills"/>
    <n v="95930"/>
    <n v="39.562238999999998"/>
    <n v="-121.14836"/>
    <n v="0"/>
    <x v="1"/>
    <x v="0"/>
    <s v="Offer E"/>
    <s v="Yes"/>
    <n v="31.57"/>
    <s v="Yes"/>
    <s v="Yes"/>
    <x v="1"/>
    <x v="30"/>
    <x v="1"/>
    <x v="1"/>
    <x v="0"/>
    <x v="1"/>
    <x v="0"/>
    <x v="0"/>
    <x v="0"/>
    <x v="0"/>
    <x v="1"/>
    <s v="No"/>
    <x v="1"/>
    <x v="906"/>
    <n v="367.95"/>
    <n v="0"/>
    <n v="0"/>
    <n v="126.28"/>
    <n v="494.23"/>
    <x v="0"/>
    <x v="0"/>
    <x v="0"/>
  </r>
  <r>
    <s v="5339-TJFEK"/>
    <x v="1"/>
    <x v="19"/>
    <x v="4"/>
    <s v="Yes"/>
    <n v="1"/>
    <s v="Santa Rosa"/>
    <n v="95407"/>
    <n v="38.394091000000003"/>
    <n v="-122.739814"/>
    <n v="8"/>
    <x v="55"/>
    <x v="2"/>
    <s v="Offer B"/>
    <s v="Yes"/>
    <n v="14.75"/>
    <s v="Yes"/>
    <s v="Yes"/>
    <x v="1"/>
    <x v="17"/>
    <x v="1"/>
    <x v="0"/>
    <x v="0"/>
    <x v="1"/>
    <x v="0"/>
    <x v="1"/>
    <x v="1"/>
    <x v="1"/>
    <x v="1"/>
    <s v="Yes"/>
    <x v="1"/>
    <x v="104"/>
    <n v="6487.2"/>
    <n v="0"/>
    <n v="150"/>
    <n v="914.5"/>
    <n v="7551.7"/>
    <x v="0"/>
    <x v="0"/>
    <x v="0"/>
  </r>
  <r>
    <s v="5343-SGUBI"/>
    <x v="0"/>
    <x v="9"/>
    <x v="1"/>
    <s v="No"/>
    <n v="0"/>
    <s v="Concord"/>
    <n v="94518"/>
    <n v="37.950248000000002"/>
    <n v="-122.02245499999999"/>
    <n v="0"/>
    <x v="57"/>
    <x v="2"/>
    <s v="Offer B"/>
    <s v="Yes"/>
    <n v="42.9"/>
    <s v="Yes"/>
    <s v="Yes"/>
    <x v="1"/>
    <x v="6"/>
    <x v="0"/>
    <x v="0"/>
    <x v="0"/>
    <x v="1"/>
    <x v="1"/>
    <x v="0"/>
    <x v="0"/>
    <x v="0"/>
    <x v="0"/>
    <s v="Yes"/>
    <x v="0"/>
    <x v="84"/>
    <n v="4297.6000000000004"/>
    <n v="0"/>
    <n v="0"/>
    <n v="2230.8000000000002"/>
    <n v="6528.4"/>
    <x v="0"/>
    <x v="0"/>
    <x v="0"/>
  </r>
  <r>
    <s v="5345-BMKWB"/>
    <x v="1"/>
    <x v="46"/>
    <x v="4"/>
    <s v="Yes"/>
    <n v="0"/>
    <s v="San Francisco"/>
    <n v="94122"/>
    <n v="37.760412000000002"/>
    <n v="-122.484966"/>
    <n v="9"/>
    <x v="58"/>
    <x v="0"/>
    <s v="None"/>
    <s v="Yes"/>
    <n v="4.9800000000000004"/>
    <s v="No"/>
    <s v="No"/>
    <x v="3"/>
    <x v="16"/>
    <x v="2"/>
    <x v="2"/>
    <x v="2"/>
    <x v="2"/>
    <x v="2"/>
    <x v="2"/>
    <x v="2"/>
    <x v="2"/>
    <x v="1"/>
    <s v="No"/>
    <x v="0"/>
    <x v="364"/>
    <n v="158.35"/>
    <n v="0"/>
    <n v="0"/>
    <n v="39.840000000000003"/>
    <n v="198.19"/>
    <x v="0"/>
    <x v="0"/>
    <x v="0"/>
  </r>
  <r>
    <s v="5346-BZCHP"/>
    <x v="0"/>
    <x v="31"/>
    <x v="4"/>
    <s v="Yes"/>
    <n v="2"/>
    <s v="Earp"/>
    <n v="92242"/>
    <n v="34.137742000000003"/>
    <n v="-114.36514"/>
    <n v="0"/>
    <x v="19"/>
    <x v="2"/>
    <s v="Offer A"/>
    <s v="Yes"/>
    <n v="25.18"/>
    <s v="No"/>
    <s v="No"/>
    <x v="3"/>
    <x v="16"/>
    <x v="2"/>
    <x v="2"/>
    <x v="2"/>
    <x v="2"/>
    <x v="2"/>
    <x v="2"/>
    <x v="2"/>
    <x v="2"/>
    <x v="2"/>
    <s v="No"/>
    <x v="0"/>
    <x v="56"/>
    <n v="1346.2"/>
    <n v="0"/>
    <n v="0"/>
    <n v="1737.42"/>
    <n v="3083.62"/>
    <x v="0"/>
    <x v="0"/>
    <x v="0"/>
  </r>
  <r>
    <s v="5348-CAGXB"/>
    <x v="1"/>
    <x v="27"/>
    <x v="5"/>
    <s v="No"/>
    <n v="0"/>
    <s v="Irvine"/>
    <n v="92614"/>
    <n v="33.680301999999998"/>
    <n v="-117.833296"/>
    <n v="0"/>
    <x v="27"/>
    <x v="0"/>
    <s v="Offer D"/>
    <s v="Yes"/>
    <n v="33.36"/>
    <s v="Yes"/>
    <s v="Yes"/>
    <x v="1"/>
    <x v="13"/>
    <x v="0"/>
    <x v="1"/>
    <x v="1"/>
    <x v="1"/>
    <x v="0"/>
    <x v="0"/>
    <x v="0"/>
    <x v="0"/>
    <x v="1"/>
    <s v="Yes"/>
    <x v="1"/>
    <x v="492"/>
    <n v="1021.75"/>
    <n v="0"/>
    <n v="0"/>
    <n v="400.32"/>
    <n v="1422.07"/>
    <x v="0"/>
    <x v="0"/>
    <x v="0"/>
  </r>
  <r>
    <s v="5349-AZPEW"/>
    <x v="0"/>
    <x v="43"/>
    <x v="1"/>
    <s v="Yes"/>
    <n v="3"/>
    <s v="San Diego"/>
    <n v="92131"/>
    <n v="32.893250000000002"/>
    <n v="-117.087091"/>
    <n v="3"/>
    <x v="10"/>
    <x v="0"/>
    <s v="Offer E"/>
    <s v="No"/>
    <n v="0"/>
    <s v="N/A"/>
    <s v="Yes"/>
    <x v="2"/>
    <x v="25"/>
    <x v="0"/>
    <x v="1"/>
    <x v="0"/>
    <x v="1"/>
    <x v="1"/>
    <x v="0"/>
    <x v="0"/>
    <x v="0"/>
    <x v="1"/>
    <s v="No"/>
    <x v="0"/>
    <x v="331"/>
    <n v="125.5"/>
    <n v="0"/>
    <n v="0"/>
    <n v="0"/>
    <n v="125.5"/>
    <x v="0"/>
    <x v="0"/>
    <x v="0"/>
  </r>
  <r>
    <s v="5349-IECLD"/>
    <x v="1"/>
    <x v="37"/>
    <x v="5"/>
    <s v="No"/>
    <n v="0"/>
    <s v="San Jose"/>
    <n v="95111"/>
    <n v="37.284264999999998"/>
    <n v="-121.827673"/>
    <n v="0"/>
    <x v="29"/>
    <x v="0"/>
    <s v="None"/>
    <s v="Yes"/>
    <n v="26.05"/>
    <s v="No"/>
    <s v="Yes"/>
    <x v="1"/>
    <x v="23"/>
    <x v="0"/>
    <x v="1"/>
    <x v="1"/>
    <x v="1"/>
    <x v="0"/>
    <x v="1"/>
    <x v="1"/>
    <x v="0"/>
    <x v="1"/>
    <s v="No"/>
    <x v="1"/>
    <x v="1076"/>
    <n v="178.1"/>
    <n v="0"/>
    <n v="0"/>
    <n v="52.1"/>
    <n v="230.2"/>
    <x v="1"/>
    <x v="1"/>
    <x v="1"/>
  </r>
  <r>
    <s v="5351-QESIO"/>
    <x v="1"/>
    <x v="22"/>
    <x v="5"/>
    <s v="No"/>
    <n v="2"/>
    <s v="San Diego"/>
    <n v="92122"/>
    <n v="32.857230000000001"/>
    <n v="-117.209774"/>
    <n v="0"/>
    <x v="13"/>
    <x v="0"/>
    <s v="Offer E"/>
    <s v="No"/>
    <n v="0"/>
    <s v="N/A"/>
    <s v="Yes"/>
    <x v="0"/>
    <x v="14"/>
    <x v="0"/>
    <x v="1"/>
    <x v="0"/>
    <x v="1"/>
    <x v="1"/>
    <x v="0"/>
    <x v="0"/>
    <x v="0"/>
    <x v="1"/>
    <s v="No"/>
    <x v="2"/>
    <x v="719"/>
    <n v="24.2"/>
    <n v="0"/>
    <n v="0"/>
    <n v="0"/>
    <n v="24.2"/>
    <x v="2"/>
    <x v="0"/>
    <x v="0"/>
  </r>
  <r>
    <s v="5353-WILCI"/>
    <x v="0"/>
    <x v="35"/>
    <x v="2"/>
    <s v="No"/>
    <n v="0"/>
    <s v="Stockton"/>
    <n v="95206"/>
    <n v="37.902422000000001"/>
    <n v="-121.440029"/>
    <n v="0"/>
    <x v="61"/>
    <x v="1"/>
    <s v="Offer C"/>
    <s v="Yes"/>
    <n v="44.11"/>
    <s v="No"/>
    <s v="Yes"/>
    <x v="0"/>
    <x v="26"/>
    <x v="1"/>
    <x v="0"/>
    <x v="0"/>
    <x v="1"/>
    <x v="1"/>
    <x v="0"/>
    <x v="0"/>
    <x v="1"/>
    <x v="1"/>
    <s v="No"/>
    <x v="1"/>
    <x v="630"/>
    <n v="1522.65"/>
    <n v="0"/>
    <n v="110"/>
    <n v="1235.08"/>
    <n v="2867.73"/>
    <x v="0"/>
    <x v="0"/>
    <x v="0"/>
  </r>
  <r>
    <s v="5356-CSVSQ"/>
    <x v="0"/>
    <x v="29"/>
    <x v="4"/>
    <s v="No"/>
    <n v="0"/>
    <s v="La Verne"/>
    <n v="91750"/>
    <n v="34.144703"/>
    <n v="-117.77029899999999"/>
    <n v="0"/>
    <x v="3"/>
    <x v="0"/>
    <s v="None"/>
    <s v="Yes"/>
    <n v="40.99"/>
    <s v="Yes"/>
    <s v="Yes"/>
    <x v="0"/>
    <x v="31"/>
    <x v="0"/>
    <x v="1"/>
    <x v="0"/>
    <x v="0"/>
    <x v="0"/>
    <x v="0"/>
    <x v="0"/>
    <x v="0"/>
    <x v="1"/>
    <s v="No"/>
    <x v="1"/>
    <x v="1324"/>
    <n v="174.2"/>
    <n v="0"/>
    <n v="0"/>
    <n v="122.97"/>
    <n v="297.17"/>
    <x v="2"/>
    <x v="0"/>
    <x v="0"/>
  </r>
  <r>
    <s v="5356-KZCKT"/>
    <x v="1"/>
    <x v="21"/>
    <x v="1"/>
    <s v="No"/>
    <n v="0"/>
    <s v="Torrance"/>
    <n v="90503"/>
    <n v="33.840398999999998"/>
    <n v="-118.353714"/>
    <n v="0"/>
    <x v="42"/>
    <x v="2"/>
    <s v="Offer B"/>
    <s v="Yes"/>
    <n v="2.38"/>
    <s v="Yes"/>
    <s v="No"/>
    <x v="3"/>
    <x v="16"/>
    <x v="2"/>
    <x v="2"/>
    <x v="2"/>
    <x v="2"/>
    <x v="2"/>
    <x v="2"/>
    <x v="2"/>
    <x v="2"/>
    <x v="2"/>
    <s v="Yes"/>
    <x v="0"/>
    <x v="233"/>
    <n v="1513.6"/>
    <n v="0"/>
    <n v="0"/>
    <n v="138.04"/>
    <n v="1651.64"/>
    <x v="0"/>
    <x v="0"/>
    <x v="0"/>
  </r>
  <r>
    <s v="5356-RHIPP"/>
    <x v="1"/>
    <x v="32"/>
    <x v="0"/>
    <s v="No"/>
    <n v="0"/>
    <s v="Dinuba"/>
    <n v="93618"/>
    <n v="36.523618999999997"/>
    <n v="-119.38686800000001"/>
    <n v="0"/>
    <x v="13"/>
    <x v="0"/>
    <s v="Offer E"/>
    <s v="Yes"/>
    <n v="45.49"/>
    <s v="No"/>
    <s v="No"/>
    <x v="3"/>
    <x v="16"/>
    <x v="2"/>
    <x v="2"/>
    <x v="2"/>
    <x v="2"/>
    <x v="2"/>
    <x v="2"/>
    <x v="2"/>
    <x v="2"/>
    <x v="1"/>
    <s v="Yes"/>
    <x v="0"/>
    <x v="285"/>
    <n v="20.2"/>
    <n v="0"/>
    <n v="0"/>
    <n v="45.49"/>
    <n v="65.69"/>
    <x v="1"/>
    <x v="1"/>
    <x v="5"/>
  </r>
  <r>
    <s v="5357-TZHPP"/>
    <x v="1"/>
    <x v="6"/>
    <x v="5"/>
    <s v="No"/>
    <n v="0"/>
    <s v="Wheatland"/>
    <n v="95692"/>
    <n v="39.043387000000003"/>
    <n v="-121.409837"/>
    <n v="0"/>
    <x v="0"/>
    <x v="0"/>
    <s v="None"/>
    <s v="Yes"/>
    <n v="30.8"/>
    <s v="Yes"/>
    <s v="Yes"/>
    <x v="1"/>
    <x v="30"/>
    <x v="0"/>
    <x v="1"/>
    <x v="0"/>
    <x v="1"/>
    <x v="1"/>
    <x v="1"/>
    <x v="0"/>
    <x v="0"/>
    <x v="1"/>
    <s v="Yes"/>
    <x v="0"/>
    <x v="1031"/>
    <n v="732.5"/>
    <n v="0"/>
    <n v="0"/>
    <n v="277.2"/>
    <n v="1009.7"/>
    <x v="1"/>
    <x v="5"/>
    <x v="9"/>
  </r>
  <r>
    <s v="5360-LJCNJ"/>
    <x v="0"/>
    <x v="0"/>
    <x v="0"/>
    <s v="Yes"/>
    <n v="0"/>
    <s v="Tracy"/>
    <n v="95376"/>
    <n v="37.680968"/>
    <n v="-121.446049"/>
    <n v="4"/>
    <x v="4"/>
    <x v="2"/>
    <s v="None"/>
    <s v="Yes"/>
    <n v="10.46"/>
    <s v="Yes"/>
    <s v="Yes"/>
    <x v="1"/>
    <x v="46"/>
    <x v="0"/>
    <x v="0"/>
    <x v="1"/>
    <x v="1"/>
    <x v="0"/>
    <x v="1"/>
    <x v="1"/>
    <x v="1"/>
    <x v="2"/>
    <s v="Yes"/>
    <x v="1"/>
    <x v="1325"/>
    <n v="7555"/>
    <n v="0"/>
    <n v="60"/>
    <n v="742.66"/>
    <n v="8357.66"/>
    <x v="0"/>
    <x v="0"/>
    <x v="0"/>
  </r>
  <r>
    <s v="5360-XGYAZ"/>
    <x v="1"/>
    <x v="13"/>
    <x v="0"/>
    <s v="Yes"/>
    <n v="1"/>
    <s v="Los Angeles"/>
    <n v="90040"/>
    <n v="33.994523999999998"/>
    <n v="-118.149953"/>
    <n v="1"/>
    <x v="9"/>
    <x v="2"/>
    <s v="None"/>
    <s v="No"/>
    <n v="0"/>
    <s v="N/A"/>
    <s v="Yes"/>
    <x v="2"/>
    <x v="0"/>
    <x v="1"/>
    <x v="0"/>
    <x v="1"/>
    <x v="0"/>
    <x v="0"/>
    <x v="1"/>
    <x v="1"/>
    <x v="1"/>
    <x v="2"/>
    <s v="Yes"/>
    <x v="1"/>
    <x v="826"/>
    <n v="4664.5"/>
    <n v="0"/>
    <n v="60"/>
    <n v="0"/>
    <n v="4724.5"/>
    <x v="0"/>
    <x v="0"/>
    <x v="0"/>
  </r>
  <r>
    <s v="5364-EVNIB"/>
    <x v="1"/>
    <x v="37"/>
    <x v="5"/>
    <s v="No"/>
    <n v="0"/>
    <s v="Orange"/>
    <n v="92868"/>
    <n v="33.787796"/>
    <n v="-117.875928"/>
    <n v="0"/>
    <x v="2"/>
    <x v="1"/>
    <s v="None"/>
    <s v="Yes"/>
    <n v="30.88"/>
    <s v="No"/>
    <s v="Yes"/>
    <x v="1"/>
    <x v="46"/>
    <x v="0"/>
    <x v="0"/>
    <x v="1"/>
    <x v="1"/>
    <x v="1"/>
    <x v="0"/>
    <x v="0"/>
    <x v="0"/>
    <x v="1"/>
    <s v="Yes"/>
    <x v="1"/>
    <x v="750"/>
    <n v="973.45"/>
    <n v="0"/>
    <n v="0"/>
    <n v="401.44"/>
    <n v="1374.89"/>
    <x v="1"/>
    <x v="2"/>
    <x v="15"/>
  </r>
  <r>
    <s v="5364-XYIRR"/>
    <x v="1"/>
    <x v="56"/>
    <x v="1"/>
    <s v="Yes"/>
    <n v="0"/>
    <s v="Los Angeles"/>
    <n v="90013"/>
    <n v="34.044638999999997"/>
    <n v="-118.240413"/>
    <n v="1"/>
    <x v="69"/>
    <x v="2"/>
    <s v="None"/>
    <s v="Yes"/>
    <n v="21.08"/>
    <s v="Yes"/>
    <s v="Yes"/>
    <x v="1"/>
    <x v="15"/>
    <x v="0"/>
    <x v="1"/>
    <x v="0"/>
    <x v="1"/>
    <x v="0"/>
    <x v="1"/>
    <x v="1"/>
    <x v="0"/>
    <x v="1"/>
    <s v="Yes"/>
    <x v="1"/>
    <x v="77"/>
    <n v="4812.75"/>
    <n v="0"/>
    <n v="0"/>
    <n v="1075.08"/>
    <n v="5887.83"/>
    <x v="1"/>
    <x v="1"/>
    <x v="1"/>
  </r>
  <r>
    <s v="5365-LLFYV"/>
    <x v="0"/>
    <x v="9"/>
    <x v="1"/>
    <s v="No"/>
    <n v="0"/>
    <s v="Penryn"/>
    <n v="95663"/>
    <n v="38.859093000000001"/>
    <n v="-121.182872"/>
    <n v="0"/>
    <x v="29"/>
    <x v="0"/>
    <s v="Offer E"/>
    <s v="Yes"/>
    <n v="5.47"/>
    <s v="No"/>
    <s v="Yes"/>
    <x v="2"/>
    <x v="27"/>
    <x v="0"/>
    <x v="1"/>
    <x v="0"/>
    <x v="1"/>
    <x v="1"/>
    <x v="0"/>
    <x v="0"/>
    <x v="0"/>
    <x v="1"/>
    <s v="Yes"/>
    <x v="0"/>
    <x v="671"/>
    <n v="105.6"/>
    <n v="0"/>
    <n v="0"/>
    <n v="10.94"/>
    <n v="116.54"/>
    <x v="2"/>
    <x v="0"/>
    <x v="0"/>
  </r>
  <r>
    <s v="5366-IJEQJ"/>
    <x v="1"/>
    <x v="29"/>
    <x v="4"/>
    <s v="No"/>
    <n v="0"/>
    <s v="San Diego"/>
    <n v="92109"/>
    <n v="32.787835999999999"/>
    <n v="-117.232376"/>
    <n v="0"/>
    <x v="24"/>
    <x v="1"/>
    <s v="Offer D"/>
    <s v="Yes"/>
    <n v="5.54"/>
    <s v="Yes"/>
    <s v="Yes"/>
    <x v="1"/>
    <x v="9"/>
    <x v="0"/>
    <x v="1"/>
    <x v="1"/>
    <x v="1"/>
    <x v="0"/>
    <x v="0"/>
    <x v="0"/>
    <x v="0"/>
    <x v="1"/>
    <s v="Yes"/>
    <x v="1"/>
    <x v="990"/>
    <n v="1761.45"/>
    <n v="0"/>
    <n v="0"/>
    <n v="110.8"/>
    <n v="1872.25"/>
    <x v="1"/>
    <x v="3"/>
    <x v="6"/>
  </r>
  <r>
    <s v="5366-OBVMR"/>
    <x v="0"/>
    <x v="21"/>
    <x v="1"/>
    <s v="Yes"/>
    <n v="0"/>
    <s v="Los Angeles"/>
    <n v="90027"/>
    <n v="34.127194000000003"/>
    <n v="-118.295647"/>
    <n v="4"/>
    <x v="68"/>
    <x v="1"/>
    <s v="Offer D"/>
    <s v="Yes"/>
    <n v="35.96"/>
    <s v="No"/>
    <s v="Yes"/>
    <x v="2"/>
    <x v="14"/>
    <x v="0"/>
    <x v="1"/>
    <x v="0"/>
    <x v="0"/>
    <x v="1"/>
    <x v="0"/>
    <x v="0"/>
    <x v="0"/>
    <x v="1"/>
    <s v="Yes"/>
    <x v="0"/>
    <x v="59"/>
    <n v="908.75"/>
    <n v="0"/>
    <n v="0"/>
    <n v="647.28"/>
    <n v="1556.03"/>
    <x v="0"/>
    <x v="0"/>
    <x v="0"/>
  </r>
  <r>
    <s v="5370-IIVVL"/>
    <x v="1"/>
    <x v="17"/>
    <x v="4"/>
    <s v="No"/>
    <n v="0"/>
    <s v="Le Grand"/>
    <n v="95333"/>
    <n v="37.249377000000003"/>
    <n v="-120.24958100000001"/>
    <n v="0"/>
    <x v="20"/>
    <x v="2"/>
    <s v="Offer C"/>
    <s v="Yes"/>
    <n v="38.72"/>
    <s v="Yes"/>
    <s v="Yes"/>
    <x v="1"/>
    <x v="9"/>
    <x v="0"/>
    <x v="0"/>
    <x v="0"/>
    <x v="0"/>
    <x v="0"/>
    <x v="1"/>
    <x v="1"/>
    <x v="0"/>
    <x v="0"/>
    <s v="Yes"/>
    <x v="0"/>
    <x v="52"/>
    <n v="3778"/>
    <n v="0"/>
    <n v="0"/>
    <n v="1432.64"/>
    <n v="5210.6400000000003"/>
    <x v="0"/>
    <x v="0"/>
    <x v="0"/>
  </r>
  <r>
    <s v="5371-VYLSX"/>
    <x v="0"/>
    <x v="61"/>
    <x v="5"/>
    <s v="No"/>
    <n v="0"/>
    <s v="Long Beach"/>
    <n v="90814"/>
    <n v="33.771611999999998"/>
    <n v="-118.143866"/>
    <n v="0"/>
    <x v="15"/>
    <x v="2"/>
    <s v="None"/>
    <s v="Yes"/>
    <n v="47.99"/>
    <s v="Yes"/>
    <s v="Yes"/>
    <x v="1"/>
    <x v="13"/>
    <x v="1"/>
    <x v="0"/>
    <x v="0"/>
    <x v="1"/>
    <x v="1"/>
    <x v="0"/>
    <x v="0"/>
    <x v="0"/>
    <x v="1"/>
    <s v="Yes"/>
    <x v="1"/>
    <x v="963"/>
    <n v="4113.7"/>
    <n v="0"/>
    <n v="0"/>
    <n v="2399.5"/>
    <n v="6513.2"/>
    <x v="0"/>
    <x v="0"/>
    <x v="0"/>
  </r>
  <r>
    <s v="5372-FBKBN"/>
    <x v="0"/>
    <x v="32"/>
    <x v="0"/>
    <s v="No"/>
    <n v="2"/>
    <s v="San Jose"/>
    <n v="95111"/>
    <n v="37.284264999999998"/>
    <n v="-121.827673"/>
    <n v="0"/>
    <x v="47"/>
    <x v="1"/>
    <s v="Offer D"/>
    <s v="Yes"/>
    <n v="8.68"/>
    <s v="No"/>
    <s v="No"/>
    <x v="3"/>
    <x v="16"/>
    <x v="2"/>
    <x v="2"/>
    <x v="2"/>
    <x v="2"/>
    <x v="2"/>
    <x v="2"/>
    <x v="2"/>
    <x v="2"/>
    <x v="1"/>
    <s v="No"/>
    <x v="0"/>
    <x v="262"/>
    <n v="452.2"/>
    <n v="0"/>
    <n v="0"/>
    <n v="182.28"/>
    <n v="634.48"/>
    <x v="0"/>
    <x v="0"/>
    <x v="0"/>
  </r>
  <r>
    <s v="5373-SFODM"/>
    <x v="1"/>
    <x v="61"/>
    <x v="5"/>
    <s v="Yes"/>
    <n v="0"/>
    <s v="San Lucas"/>
    <n v="93954"/>
    <n v="36.125529"/>
    <n v="-120.86444299999999"/>
    <n v="1"/>
    <x v="66"/>
    <x v="1"/>
    <s v="None"/>
    <s v="Yes"/>
    <n v="24.54"/>
    <s v="Yes"/>
    <s v="Yes"/>
    <x v="1"/>
    <x v="36"/>
    <x v="0"/>
    <x v="1"/>
    <x v="0"/>
    <x v="1"/>
    <x v="1"/>
    <x v="1"/>
    <x v="1"/>
    <x v="0"/>
    <x v="1"/>
    <s v="Yes"/>
    <x v="0"/>
    <x v="105"/>
    <n v="3132.75"/>
    <n v="0"/>
    <n v="0"/>
    <n v="883.44"/>
    <n v="4016.19"/>
    <x v="1"/>
    <x v="2"/>
    <x v="2"/>
  </r>
  <r>
    <s v="5375-XLDOF"/>
    <x v="1"/>
    <x v="38"/>
    <x v="4"/>
    <s v="Yes"/>
    <n v="3"/>
    <s v="Calipatria"/>
    <n v="92233"/>
    <n v="33.143825999999997"/>
    <n v="-115.497485"/>
    <n v="7"/>
    <x v="19"/>
    <x v="2"/>
    <s v="Offer A"/>
    <s v="Yes"/>
    <n v="37.97"/>
    <s v="Yes"/>
    <s v="Yes"/>
    <x v="1"/>
    <x v="22"/>
    <x v="1"/>
    <x v="0"/>
    <x v="1"/>
    <x v="0"/>
    <x v="0"/>
    <x v="1"/>
    <x v="1"/>
    <x v="1"/>
    <x v="2"/>
    <s v="Yes"/>
    <x v="1"/>
    <x v="1326"/>
    <n v="7665.8"/>
    <n v="0"/>
    <n v="10"/>
    <n v="2619.9299999999998"/>
    <n v="10295.73"/>
    <x v="0"/>
    <x v="0"/>
    <x v="0"/>
  </r>
  <r>
    <s v="5376-DEQCP"/>
    <x v="0"/>
    <x v="23"/>
    <x v="1"/>
    <s v="No"/>
    <n v="0"/>
    <s v="San Diego"/>
    <n v="92126"/>
    <n v="32.886924999999998"/>
    <n v="-117.152162"/>
    <n v="0"/>
    <x v="13"/>
    <x v="0"/>
    <s v="None"/>
    <s v="Yes"/>
    <n v="27.12"/>
    <s v="No"/>
    <s v="Yes"/>
    <x v="1"/>
    <x v="21"/>
    <x v="0"/>
    <x v="1"/>
    <x v="0"/>
    <x v="1"/>
    <x v="1"/>
    <x v="0"/>
    <x v="0"/>
    <x v="0"/>
    <x v="1"/>
    <s v="Yes"/>
    <x v="1"/>
    <x v="559"/>
    <n v="70.599999999999994"/>
    <n v="0"/>
    <n v="0"/>
    <n v="27.12"/>
    <n v="97.72"/>
    <x v="1"/>
    <x v="1"/>
    <x v="5"/>
  </r>
  <r>
    <s v="5376-PCKNB"/>
    <x v="1"/>
    <x v="34"/>
    <x v="0"/>
    <s v="Yes"/>
    <n v="1"/>
    <s v="Montclair"/>
    <n v="91763"/>
    <n v="34.072121000000003"/>
    <n v="-117.698319"/>
    <n v="5"/>
    <x v="9"/>
    <x v="2"/>
    <s v="Offer A"/>
    <s v="Yes"/>
    <n v="17.489999999999998"/>
    <s v="Yes"/>
    <s v="Yes"/>
    <x v="1"/>
    <x v="11"/>
    <x v="0"/>
    <x v="0"/>
    <x v="1"/>
    <x v="1"/>
    <x v="0"/>
    <x v="1"/>
    <x v="1"/>
    <x v="1"/>
    <x v="0"/>
    <s v="Yes"/>
    <x v="0"/>
    <x v="1095"/>
    <n v="7459"/>
    <n v="0"/>
    <n v="130"/>
    <n v="1259.28"/>
    <n v="8848.2800000000007"/>
    <x v="0"/>
    <x v="0"/>
    <x v="0"/>
  </r>
  <r>
    <s v="5377-NDTOU"/>
    <x v="0"/>
    <x v="17"/>
    <x v="4"/>
    <s v="Yes"/>
    <n v="0"/>
    <s v="San Pedro"/>
    <n v="90732"/>
    <n v="33.744118999999998"/>
    <n v="-118.31448"/>
    <n v="3"/>
    <x v="4"/>
    <x v="2"/>
    <s v="Offer A"/>
    <s v="Yes"/>
    <n v="9.5"/>
    <s v="Yes"/>
    <s v="Yes"/>
    <x v="0"/>
    <x v="41"/>
    <x v="1"/>
    <x v="0"/>
    <x v="1"/>
    <x v="0"/>
    <x v="0"/>
    <x v="1"/>
    <x v="1"/>
    <x v="0"/>
    <x v="2"/>
    <s v="No"/>
    <x v="0"/>
    <x v="635"/>
    <n v="6293.75"/>
    <n v="0"/>
    <n v="0"/>
    <n v="674.5"/>
    <n v="6968.25"/>
    <x v="0"/>
    <x v="0"/>
    <x v="0"/>
  </r>
  <r>
    <s v="5378-IKEEG"/>
    <x v="0"/>
    <x v="10"/>
    <x v="1"/>
    <s v="No"/>
    <n v="0"/>
    <s v="Eagleville"/>
    <n v="96110"/>
    <n v="41.280341"/>
    <n v="-120.150381"/>
    <n v="0"/>
    <x v="13"/>
    <x v="0"/>
    <s v="Offer E"/>
    <s v="No"/>
    <n v="0"/>
    <s v="N/A"/>
    <s v="Yes"/>
    <x v="0"/>
    <x v="23"/>
    <x v="0"/>
    <x v="1"/>
    <x v="0"/>
    <x v="1"/>
    <x v="0"/>
    <x v="0"/>
    <x v="0"/>
    <x v="0"/>
    <x v="1"/>
    <s v="Yes"/>
    <x v="1"/>
    <x v="1188"/>
    <n v="35.75"/>
    <n v="0"/>
    <n v="0"/>
    <n v="0"/>
    <n v="35.75"/>
    <x v="1"/>
    <x v="4"/>
    <x v="16"/>
  </r>
  <r>
    <s v="5380-AFSSK"/>
    <x v="0"/>
    <x v="56"/>
    <x v="1"/>
    <s v="No"/>
    <n v="0"/>
    <s v="Bella Vista"/>
    <n v="96008"/>
    <n v="40.722732999999998"/>
    <n v="-122.109666"/>
    <n v="0"/>
    <x v="10"/>
    <x v="0"/>
    <s v="None"/>
    <s v="Yes"/>
    <n v="46.45"/>
    <s v="Yes"/>
    <s v="Yes"/>
    <x v="1"/>
    <x v="1"/>
    <x v="0"/>
    <x v="1"/>
    <x v="0"/>
    <x v="1"/>
    <x v="0"/>
    <x v="1"/>
    <x v="1"/>
    <x v="0"/>
    <x v="1"/>
    <s v="Yes"/>
    <x v="2"/>
    <x v="696"/>
    <n v="486.85"/>
    <n v="0"/>
    <n v="0"/>
    <n v="232.25"/>
    <n v="719.1"/>
    <x v="1"/>
    <x v="3"/>
    <x v="6"/>
  </r>
  <r>
    <s v="5380-WJKOV"/>
    <x v="1"/>
    <x v="35"/>
    <x v="2"/>
    <s v="No"/>
    <n v="1"/>
    <s v="Los Angeles"/>
    <n v="90041"/>
    <n v="34.137411999999998"/>
    <n v="-118.207607"/>
    <n v="0"/>
    <x v="12"/>
    <x v="1"/>
    <s v="Offer C"/>
    <s v="Yes"/>
    <n v="21.69"/>
    <s v="Yes"/>
    <s v="Yes"/>
    <x v="1"/>
    <x v="29"/>
    <x v="0"/>
    <x v="0"/>
    <x v="1"/>
    <x v="1"/>
    <x v="0"/>
    <x v="1"/>
    <x v="1"/>
    <x v="0"/>
    <x v="1"/>
    <s v="Yes"/>
    <x v="1"/>
    <x v="1124"/>
    <n v="3549.25"/>
    <n v="0"/>
    <n v="0"/>
    <n v="737.46"/>
    <n v="4286.71"/>
    <x v="1"/>
    <x v="1"/>
    <x v="10"/>
  </r>
  <r>
    <s v="5380-XPJNZ"/>
    <x v="0"/>
    <x v="19"/>
    <x v="4"/>
    <s v="No"/>
    <n v="0"/>
    <s v="San Francisco"/>
    <n v="94103"/>
    <n v="37.773147000000002"/>
    <n v="-122.411287"/>
    <n v="0"/>
    <x v="70"/>
    <x v="2"/>
    <s v="None"/>
    <s v="Yes"/>
    <n v="40.64"/>
    <s v="No"/>
    <s v="No"/>
    <x v="3"/>
    <x v="16"/>
    <x v="2"/>
    <x v="2"/>
    <x v="2"/>
    <x v="2"/>
    <x v="2"/>
    <x v="2"/>
    <x v="2"/>
    <x v="2"/>
    <x v="0"/>
    <s v="No"/>
    <x v="0"/>
    <x v="101"/>
    <n v="678.2"/>
    <n v="0"/>
    <n v="0"/>
    <n v="1544.32"/>
    <n v="2222.52"/>
    <x v="0"/>
    <x v="0"/>
    <x v="0"/>
  </r>
  <r>
    <s v="5382-SOYZL"/>
    <x v="1"/>
    <x v="14"/>
    <x v="0"/>
    <s v="No"/>
    <n v="0"/>
    <s v="Concord"/>
    <n v="94519"/>
    <n v="37.990118000000002"/>
    <n v="-122.01218799999999"/>
    <n v="0"/>
    <x v="51"/>
    <x v="1"/>
    <s v="None"/>
    <s v="Yes"/>
    <n v="11.15"/>
    <s v="Yes"/>
    <s v="Yes"/>
    <x v="1"/>
    <x v="14"/>
    <x v="0"/>
    <x v="1"/>
    <x v="0"/>
    <x v="1"/>
    <x v="0"/>
    <x v="1"/>
    <x v="1"/>
    <x v="0"/>
    <x v="1"/>
    <s v="Yes"/>
    <x v="1"/>
    <x v="763"/>
    <n v="2162.6"/>
    <n v="0"/>
    <n v="0"/>
    <n v="245.3"/>
    <n v="2407.9"/>
    <x v="0"/>
    <x v="0"/>
    <x v="0"/>
  </r>
  <r>
    <s v="5382-TEMLV"/>
    <x v="1"/>
    <x v="45"/>
    <x v="1"/>
    <s v="No"/>
    <n v="0"/>
    <s v="Lindsay"/>
    <n v="93247"/>
    <n v="36.205464999999997"/>
    <n v="-119.085807"/>
    <n v="0"/>
    <x v="14"/>
    <x v="2"/>
    <s v="None"/>
    <s v="Yes"/>
    <n v="19.39"/>
    <s v="No"/>
    <s v="Yes"/>
    <x v="2"/>
    <x v="0"/>
    <x v="1"/>
    <x v="1"/>
    <x v="0"/>
    <x v="1"/>
    <x v="1"/>
    <x v="0"/>
    <x v="0"/>
    <x v="0"/>
    <x v="1"/>
    <s v="Yes"/>
    <x v="1"/>
    <x v="926"/>
    <n v="2298.5500000000002"/>
    <n v="0"/>
    <n v="0"/>
    <n v="872.55"/>
    <n v="3171.1"/>
    <x v="0"/>
    <x v="0"/>
    <x v="0"/>
  </r>
  <r>
    <s v="5383-MMTWC"/>
    <x v="0"/>
    <x v="4"/>
    <x v="3"/>
    <s v="Yes"/>
    <n v="0"/>
    <s v="Oakley"/>
    <n v="94561"/>
    <n v="37.999406"/>
    <n v="-121.686241"/>
    <n v="1"/>
    <x v="58"/>
    <x v="0"/>
    <s v="None"/>
    <s v="Yes"/>
    <n v="46.05"/>
    <s v="Yes"/>
    <s v="Yes"/>
    <x v="1"/>
    <x v="13"/>
    <x v="0"/>
    <x v="1"/>
    <x v="0"/>
    <x v="1"/>
    <x v="1"/>
    <x v="1"/>
    <x v="0"/>
    <x v="0"/>
    <x v="1"/>
    <s v="Yes"/>
    <x v="1"/>
    <x v="797"/>
    <n v="613.4"/>
    <n v="0"/>
    <n v="0"/>
    <n v="368.4"/>
    <n v="981.8"/>
    <x v="1"/>
    <x v="2"/>
    <x v="4"/>
  </r>
  <r>
    <s v="5384-ZTTWP"/>
    <x v="0"/>
    <x v="42"/>
    <x v="1"/>
    <s v="Yes"/>
    <n v="1"/>
    <s v="Yuba City"/>
    <n v="95991"/>
    <n v="39.027410000000003"/>
    <n v="-121.614982"/>
    <n v="4"/>
    <x v="49"/>
    <x v="1"/>
    <s v="Offer D"/>
    <s v="Yes"/>
    <n v="17.43"/>
    <s v="No"/>
    <s v="No"/>
    <x v="3"/>
    <x v="16"/>
    <x v="2"/>
    <x v="2"/>
    <x v="2"/>
    <x v="2"/>
    <x v="2"/>
    <x v="2"/>
    <x v="2"/>
    <x v="2"/>
    <x v="1"/>
    <s v="No"/>
    <x v="2"/>
    <x v="117"/>
    <n v="272.95"/>
    <n v="18.55"/>
    <n v="0"/>
    <n v="261.45"/>
    <n v="515.85"/>
    <x v="0"/>
    <x v="0"/>
    <x v="0"/>
  </r>
  <r>
    <s v="5385-SUIRI"/>
    <x v="1"/>
    <x v="28"/>
    <x v="5"/>
    <s v="Yes"/>
    <n v="0"/>
    <s v="Delhi"/>
    <n v="95315"/>
    <n v="37.422961000000001"/>
    <n v="-120.76549300000001"/>
    <n v="0"/>
    <x v="57"/>
    <x v="2"/>
    <s v="None"/>
    <s v="Yes"/>
    <n v="37.6"/>
    <s v="Yes"/>
    <s v="Yes"/>
    <x v="1"/>
    <x v="21"/>
    <x v="1"/>
    <x v="1"/>
    <x v="1"/>
    <x v="1"/>
    <x v="0"/>
    <x v="1"/>
    <x v="1"/>
    <x v="0"/>
    <x v="1"/>
    <s v="Yes"/>
    <x v="1"/>
    <x v="1180"/>
    <n v="5568.35"/>
    <n v="0"/>
    <n v="0"/>
    <n v="1955.2"/>
    <n v="7523.55"/>
    <x v="1"/>
    <x v="1"/>
    <x v="10"/>
  </r>
  <r>
    <s v="5386-THSLQ"/>
    <x v="0"/>
    <x v="61"/>
    <x v="5"/>
    <s v="Yes"/>
    <n v="0"/>
    <s v="Santa Monica"/>
    <n v="90402"/>
    <n v="34.035848999999999"/>
    <n v="-118.503508"/>
    <n v="0"/>
    <x v="22"/>
    <x v="2"/>
    <s v="Offer A"/>
    <s v="No"/>
    <n v="0"/>
    <s v="N/A"/>
    <s v="Yes"/>
    <x v="0"/>
    <x v="15"/>
    <x v="0"/>
    <x v="0"/>
    <x v="1"/>
    <x v="1"/>
    <x v="0"/>
    <x v="0"/>
    <x v="0"/>
    <x v="0"/>
    <x v="0"/>
    <s v="No"/>
    <x v="1"/>
    <x v="339"/>
    <n v="3027.25"/>
    <n v="0"/>
    <n v="0"/>
    <n v="0"/>
    <n v="3027.25"/>
    <x v="0"/>
    <x v="0"/>
    <x v="0"/>
  </r>
  <r>
    <s v="5387-ASZNZ"/>
    <x v="0"/>
    <x v="15"/>
    <x v="3"/>
    <s v="No"/>
    <n v="0"/>
    <s v="Cressey"/>
    <n v="95312"/>
    <n v="37.420273000000002"/>
    <n v="-120.66527000000001"/>
    <n v="0"/>
    <x v="22"/>
    <x v="2"/>
    <s v="Offer A"/>
    <s v="Yes"/>
    <n v="36.479999999999997"/>
    <s v="Yes"/>
    <s v="Yes"/>
    <x v="2"/>
    <x v="36"/>
    <x v="1"/>
    <x v="0"/>
    <x v="0"/>
    <x v="0"/>
    <x v="1"/>
    <x v="0"/>
    <x v="0"/>
    <x v="0"/>
    <x v="0"/>
    <s v="Yes"/>
    <x v="0"/>
    <x v="204"/>
    <n v="4174.3500000000004"/>
    <n v="0"/>
    <n v="0"/>
    <n v="2407.6799999999998"/>
    <n v="6582.03"/>
    <x v="0"/>
    <x v="0"/>
    <x v="0"/>
  </r>
  <r>
    <s v="5389-FFVKB"/>
    <x v="1"/>
    <x v="41"/>
    <x v="3"/>
    <s v="Yes"/>
    <n v="0"/>
    <s v="Thousand Oaks"/>
    <n v="91360"/>
    <n v="34.214053999999997"/>
    <n v="-118.88109"/>
    <n v="1"/>
    <x v="44"/>
    <x v="1"/>
    <s v="None"/>
    <s v="Yes"/>
    <n v="2.08"/>
    <s v="No"/>
    <s v="Yes"/>
    <x v="1"/>
    <x v="32"/>
    <x v="0"/>
    <x v="1"/>
    <x v="0"/>
    <x v="1"/>
    <x v="1"/>
    <x v="1"/>
    <x v="1"/>
    <x v="0"/>
    <x v="1"/>
    <s v="Yes"/>
    <x v="0"/>
    <x v="484"/>
    <n v="2483.0500000000002"/>
    <n v="0"/>
    <n v="0"/>
    <n v="66.56"/>
    <n v="2549.61"/>
    <x v="1"/>
    <x v="2"/>
    <x v="15"/>
  </r>
  <r>
    <s v="5392-AKEMH"/>
    <x v="0"/>
    <x v="2"/>
    <x v="2"/>
    <s v="No"/>
    <n v="0"/>
    <s v="Vista"/>
    <n v="92083"/>
    <n v="33.174939999999999"/>
    <n v="-117.242761"/>
    <n v="0"/>
    <x v="27"/>
    <x v="0"/>
    <s v="None"/>
    <s v="Yes"/>
    <n v="31.22"/>
    <s v="No"/>
    <s v="Yes"/>
    <x v="2"/>
    <x v="11"/>
    <x v="0"/>
    <x v="1"/>
    <x v="0"/>
    <x v="1"/>
    <x v="1"/>
    <x v="0"/>
    <x v="0"/>
    <x v="0"/>
    <x v="1"/>
    <s v="Yes"/>
    <x v="1"/>
    <x v="14"/>
    <n v="523.1"/>
    <n v="0"/>
    <n v="0"/>
    <n v="374.64"/>
    <n v="897.74"/>
    <x v="0"/>
    <x v="0"/>
    <x v="0"/>
  </r>
  <r>
    <s v="5393-HJZSM"/>
    <x v="0"/>
    <x v="33"/>
    <x v="2"/>
    <s v="Yes"/>
    <n v="1"/>
    <s v="San Francisco"/>
    <n v="94129"/>
    <n v="37.797525999999998"/>
    <n v="-122.46453099999999"/>
    <n v="1"/>
    <x v="44"/>
    <x v="1"/>
    <s v="Offer C"/>
    <s v="Yes"/>
    <n v="32.43"/>
    <s v="No"/>
    <s v="Yes"/>
    <x v="0"/>
    <x v="10"/>
    <x v="1"/>
    <x v="0"/>
    <x v="1"/>
    <x v="0"/>
    <x v="1"/>
    <x v="1"/>
    <x v="1"/>
    <x v="0"/>
    <x v="1"/>
    <s v="No"/>
    <x v="1"/>
    <x v="1327"/>
    <n v="2404.15"/>
    <n v="0"/>
    <n v="0"/>
    <n v="1037.76"/>
    <n v="3441.91"/>
    <x v="0"/>
    <x v="0"/>
    <x v="0"/>
  </r>
  <r>
    <s v="5393-RXQSZ"/>
    <x v="1"/>
    <x v="43"/>
    <x v="1"/>
    <s v="No"/>
    <n v="0"/>
    <s v="Taft"/>
    <n v="93268"/>
    <n v="35.184837000000002"/>
    <n v="-119.402525"/>
    <n v="0"/>
    <x v="13"/>
    <x v="0"/>
    <s v="None"/>
    <s v="Yes"/>
    <n v="19.32"/>
    <s v="No"/>
    <s v="Yes"/>
    <x v="1"/>
    <x v="13"/>
    <x v="0"/>
    <x v="1"/>
    <x v="0"/>
    <x v="1"/>
    <x v="1"/>
    <x v="1"/>
    <x v="1"/>
    <x v="0"/>
    <x v="1"/>
    <s v="No"/>
    <x v="1"/>
    <x v="305"/>
    <n v="79.599999999999994"/>
    <n v="0"/>
    <n v="0"/>
    <n v="19.32"/>
    <n v="98.92"/>
    <x v="1"/>
    <x v="5"/>
    <x v="9"/>
  </r>
  <r>
    <s v="5394-MEITZ"/>
    <x v="0"/>
    <x v="17"/>
    <x v="4"/>
    <s v="Yes"/>
    <n v="0"/>
    <s v="Corona Del Mar"/>
    <n v="92625"/>
    <n v="33.600987000000003"/>
    <n v="-117.862734"/>
    <n v="5"/>
    <x v="59"/>
    <x v="2"/>
    <s v="None"/>
    <s v="Yes"/>
    <n v="14"/>
    <s v="No"/>
    <s v="Yes"/>
    <x v="0"/>
    <x v="45"/>
    <x v="0"/>
    <x v="0"/>
    <x v="1"/>
    <x v="0"/>
    <x v="0"/>
    <x v="1"/>
    <x v="1"/>
    <x v="0"/>
    <x v="2"/>
    <s v="Yes"/>
    <x v="1"/>
    <x v="257"/>
    <n v="4946.7"/>
    <n v="0"/>
    <n v="0"/>
    <n v="840"/>
    <n v="5786.7"/>
    <x v="0"/>
    <x v="0"/>
    <x v="0"/>
  </r>
  <r>
    <s v="5394-SVGJV"/>
    <x v="1"/>
    <x v="60"/>
    <x v="4"/>
    <s v="No"/>
    <n v="0"/>
    <s v="Sacramento"/>
    <n v="95838"/>
    <n v="38.646096"/>
    <n v="-121.44243299999999"/>
    <n v="0"/>
    <x v="20"/>
    <x v="2"/>
    <s v="None"/>
    <s v="Yes"/>
    <n v="30.72"/>
    <s v="Yes"/>
    <s v="Yes"/>
    <x v="1"/>
    <x v="45"/>
    <x v="0"/>
    <x v="1"/>
    <x v="0"/>
    <x v="0"/>
    <x v="0"/>
    <x v="1"/>
    <x v="1"/>
    <x v="0"/>
    <x v="1"/>
    <s v="No"/>
    <x v="1"/>
    <x v="264"/>
    <n v="3475.55"/>
    <n v="0"/>
    <n v="0"/>
    <n v="1136.6400000000001"/>
    <n v="4612.1899999999996"/>
    <x v="1"/>
    <x v="1"/>
    <x v="5"/>
  </r>
  <r>
    <s v="5396-IZEPB"/>
    <x v="1"/>
    <x v="0"/>
    <x v="0"/>
    <s v="No"/>
    <n v="0"/>
    <s v="Summerland"/>
    <n v="93067"/>
    <n v="34.420997999999997"/>
    <n v="-119.60137"/>
    <n v="0"/>
    <x v="0"/>
    <x v="0"/>
    <s v="Offer E"/>
    <s v="Yes"/>
    <n v="24.89"/>
    <s v="No"/>
    <s v="No"/>
    <x v="3"/>
    <x v="16"/>
    <x v="2"/>
    <x v="2"/>
    <x v="2"/>
    <x v="2"/>
    <x v="2"/>
    <x v="2"/>
    <x v="2"/>
    <x v="2"/>
    <x v="1"/>
    <s v="No"/>
    <x v="0"/>
    <x v="29"/>
    <n v="180.7"/>
    <n v="0"/>
    <n v="0"/>
    <n v="224.01"/>
    <n v="404.71"/>
    <x v="0"/>
    <x v="0"/>
    <x v="0"/>
  </r>
  <r>
    <s v="5397-NSKQG"/>
    <x v="1"/>
    <x v="14"/>
    <x v="0"/>
    <s v="Yes"/>
    <n v="2"/>
    <s v="Los Altos"/>
    <n v="94022"/>
    <n v="37.349545999999997"/>
    <n v="-122.134356"/>
    <n v="2"/>
    <x v="23"/>
    <x v="2"/>
    <s v="Offer A"/>
    <s v="No"/>
    <n v="0"/>
    <s v="N/A"/>
    <s v="Yes"/>
    <x v="2"/>
    <x v="14"/>
    <x v="1"/>
    <x v="1"/>
    <x v="0"/>
    <x v="1"/>
    <x v="0"/>
    <x v="1"/>
    <x v="1"/>
    <x v="0"/>
    <x v="2"/>
    <s v="No"/>
    <x v="0"/>
    <x v="926"/>
    <n v="3281.65"/>
    <n v="0"/>
    <n v="0"/>
    <n v="0"/>
    <n v="3281.65"/>
    <x v="0"/>
    <x v="0"/>
    <x v="0"/>
  </r>
  <r>
    <s v="5397-TUPSH"/>
    <x v="1"/>
    <x v="48"/>
    <x v="3"/>
    <s v="Yes"/>
    <n v="0"/>
    <s v="Carson"/>
    <n v="90745"/>
    <n v="33.822294999999997"/>
    <n v="-118.26411"/>
    <n v="6"/>
    <x v="7"/>
    <x v="2"/>
    <s v="None"/>
    <s v="Yes"/>
    <n v="28.68"/>
    <s v="No"/>
    <s v="Yes"/>
    <x v="1"/>
    <x v="12"/>
    <x v="0"/>
    <x v="1"/>
    <x v="0"/>
    <x v="1"/>
    <x v="1"/>
    <x v="0"/>
    <x v="0"/>
    <x v="0"/>
    <x v="0"/>
    <s v="Yes"/>
    <x v="1"/>
    <x v="708"/>
    <n v="4555.2"/>
    <n v="7.43"/>
    <n v="0"/>
    <n v="1864.2"/>
    <n v="6411.97"/>
    <x v="0"/>
    <x v="0"/>
    <x v="0"/>
  </r>
  <r>
    <s v="5399-ZIMKF"/>
    <x v="1"/>
    <x v="12"/>
    <x v="2"/>
    <s v="No"/>
    <n v="0"/>
    <s v="San Simeon"/>
    <n v="93452"/>
    <n v="35.746484000000002"/>
    <n v="-121.223355"/>
    <n v="0"/>
    <x v="10"/>
    <x v="0"/>
    <s v="None"/>
    <s v="Yes"/>
    <n v="32.81"/>
    <s v="No"/>
    <s v="Yes"/>
    <x v="1"/>
    <x v="0"/>
    <x v="0"/>
    <x v="0"/>
    <x v="0"/>
    <x v="1"/>
    <x v="1"/>
    <x v="0"/>
    <x v="0"/>
    <x v="0"/>
    <x v="1"/>
    <s v="Yes"/>
    <x v="1"/>
    <x v="472"/>
    <n v="383.65"/>
    <n v="0"/>
    <n v="0"/>
    <n v="164.05"/>
    <n v="547.70000000000005"/>
    <x v="0"/>
    <x v="0"/>
    <x v="0"/>
  </r>
  <r>
    <s v="5402-HTOTQ"/>
    <x v="1"/>
    <x v="9"/>
    <x v="1"/>
    <s v="No"/>
    <n v="0"/>
    <s v="Macdoel"/>
    <n v="96058"/>
    <n v="41.769708999999999"/>
    <n v="-121.92063"/>
    <n v="0"/>
    <x v="43"/>
    <x v="1"/>
    <s v="None"/>
    <s v="Yes"/>
    <n v="5.79"/>
    <s v="Yes"/>
    <s v="Yes"/>
    <x v="2"/>
    <x v="3"/>
    <x v="0"/>
    <x v="0"/>
    <x v="0"/>
    <x v="1"/>
    <x v="1"/>
    <x v="0"/>
    <x v="0"/>
    <x v="0"/>
    <x v="1"/>
    <s v="No"/>
    <x v="1"/>
    <x v="228"/>
    <n v="875.35"/>
    <n v="0"/>
    <n v="0"/>
    <n v="92.64"/>
    <n v="967.99"/>
    <x v="0"/>
    <x v="0"/>
    <x v="0"/>
  </r>
  <r>
    <s v="5404-GGUKR"/>
    <x v="1"/>
    <x v="14"/>
    <x v="0"/>
    <s v="No"/>
    <n v="0"/>
    <s v="Santa Ynez"/>
    <n v="93460"/>
    <n v="34.630355999999999"/>
    <n v="-120.03256399999999"/>
    <n v="0"/>
    <x v="10"/>
    <x v="0"/>
    <s v="Offer E"/>
    <s v="Yes"/>
    <n v="17.16"/>
    <s v="No"/>
    <s v="Yes"/>
    <x v="2"/>
    <x v="7"/>
    <x v="0"/>
    <x v="0"/>
    <x v="0"/>
    <x v="1"/>
    <x v="1"/>
    <x v="0"/>
    <x v="0"/>
    <x v="0"/>
    <x v="1"/>
    <s v="Yes"/>
    <x v="1"/>
    <x v="1328"/>
    <n v="262.3"/>
    <n v="0"/>
    <n v="0"/>
    <n v="85.8"/>
    <n v="348.1"/>
    <x v="0"/>
    <x v="0"/>
    <x v="0"/>
  </r>
  <r>
    <s v="5405-ZMYXQ"/>
    <x v="0"/>
    <x v="44"/>
    <x v="4"/>
    <s v="No"/>
    <n v="0"/>
    <s v="Los Angeles"/>
    <n v="90019"/>
    <n v="34.049841000000001"/>
    <n v="-118.33846"/>
    <n v="0"/>
    <x v="58"/>
    <x v="0"/>
    <s v="Offer E"/>
    <s v="Yes"/>
    <n v="1.28"/>
    <s v="Yes"/>
    <s v="Yes"/>
    <x v="1"/>
    <x v="45"/>
    <x v="0"/>
    <x v="1"/>
    <x v="0"/>
    <x v="1"/>
    <x v="1"/>
    <x v="0"/>
    <x v="0"/>
    <x v="0"/>
    <x v="1"/>
    <s v="Yes"/>
    <x v="0"/>
    <x v="403"/>
    <n v="548.9"/>
    <n v="0"/>
    <n v="0"/>
    <n v="10.24"/>
    <n v="559.14"/>
    <x v="0"/>
    <x v="0"/>
    <x v="0"/>
  </r>
  <r>
    <s v="5406-KGRMX"/>
    <x v="0"/>
    <x v="18"/>
    <x v="0"/>
    <s v="No"/>
    <n v="0"/>
    <s v="Helm"/>
    <n v="93627"/>
    <n v="36.520536999999997"/>
    <n v="-120.118055"/>
    <n v="0"/>
    <x v="4"/>
    <x v="2"/>
    <s v="None"/>
    <s v="Yes"/>
    <n v="2.66"/>
    <s v="Yes"/>
    <s v="No"/>
    <x v="3"/>
    <x v="16"/>
    <x v="2"/>
    <x v="2"/>
    <x v="2"/>
    <x v="2"/>
    <x v="2"/>
    <x v="2"/>
    <x v="2"/>
    <x v="2"/>
    <x v="2"/>
    <s v="No"/>
    <x v="1"/>
    <x v="842"/>
    <n v="1719.15"/>
    <n v="0"/>
    <n v="0"/>
    <n v="188.86"/>
    <n v="1908.01"/>
    <x v="0"/>
    <x v="0"/>
    <x v="0"/>
  </r>
  <r>
    <s v="5414-OFQCB"/>
    <x v="1"/>
    <x v="20"/>
    <x v="0"/>
    <s v="No"/>
    <n v="0"/>
    <s v="Hanford"/>
    <n v="93230"/>
    <n v="36.292230000000004"/>
    <n v="-119.622676"/>
    <n v="0"/>
    <x v="41"/>
    <x v="2"/>
    <s v="None"/>
    <s v="Yes"/>
    <n v="30.77"/>
    <s v="Yes"/>
    <s v="Yes"/>
    <x v="1"/>
    <x v="1"/>
    <x v="0"/>
    <x v="1"/>
    <x v="0"/>
    <x v="0"/>
    <x v="0"/>
    <x v="0"/>
    <x v="0"/>
    <x v="1"/>
    <x v="2"/>
    <s v="Yes"/>
    <x v="0"/>
    <x v="9"/>
    <n v="5229.8"/>
    <n v="0"/>
    <n v="70"/>
    <n v="1753.89"/>
    <n v="7053.69"/>
    <x v="0"/>
    <x v="0"/>
    <x v="0"/>
  </r>
  <r>
    <s v="5419-CONWX"/>
    <x v="0"/>
    <x v="61"/>
    <x v="5"/>
    <s v="No"/>
    <n v="0"/>
    <s v="Pleasant Grove"/>
    <n v="95668"/>
    <n v="38.833553999999999"/>
    <n v="-121.498102"/>
    <n v="0"/>
    <x v="1"/>
    <x v="0"/>
    <s v="None"/>
    <s v="Yes"/>
    <n v="12.68"/>
    <s v="No"/>
    <s v="Yes"/>
    <x v="1"/>
    <x v="1"/>
    <x v="0"/>
    <x v="0"/>
    <x v="1"/>
    <x v="1"/>
    <x v="0"/>
    <x v="1"/>
    <x v="1"/>
    <x v="0"/>
    <x v="1"/>
    <s v="Yes"/>
    <x v="0"/>
    <x v="531"/>
    <n v="442.85"/>
    <n v="0"/>
    <n v="0"/>
    <n v="50.72"/>
    <n v="493.57"/>
    <x v="1"/>
    <x v="1"/>
    <x v="1"/>
  </r>
  <r>
    <s v="5419-JKZNQ"/>
    <x v="1"/>
    <x v="61"/>
    <x v="5"/>
    <s v="Yes"/>
    <n v="0"/>
    <s v="La Mesa"/>
    <n v="91941"/>
    <n v="32.759326999999999"/>
    <n v="-116.99726"/>
    <n v="1"/>
    <x v="39"/>
    <x v="1"/>
    <s v="None"/>
    <s v="Yes"/>
    <n v="2.86"/>
    <s v="Yes"/>
    <s v="Yes"/>
    <x v="1"/>
    <x v="10"/>
    <x v="0"/>
    <x v="1"/>
    <x v="0"/>
    <x v="1"/>
    <x v="1"/>
    <x v="0"/>
    <x v="0"/>
    <x v="0"/>
    <x v="1"/>
    <s v="No"/>
    <x v="2"/>
    <x v="1329"/>
    <n v="2351.4499999999998"/>
    <n v="0"/>
    <n v="0"/>
    <n v="85.8"/>
    <n v="2437.25"/>
    <x v="0"/>
    <x v="0"/>
    <x v="0"/>
  </r>
  <r>
    <s v="5419-JPRRN"/>
    <x v="1"/>
    <x v="13"/>
    <x v="0"/>
    <s v="No"/>
    <n v="0"/>
    <s v="Rough And Ready"/>
    <n v="95975"/>
    <n v="39.225633999999999"/>
    <n v="-121.15616300000001"/>
    <n v="0"/>
    <x v="13"/>
    <x v="0"/>
    <s v="None"/>
    <s v="Yes"/>
    <n v="10.38"/>
    <s v="Yes"/>
    <s v="Yes"/>
    <x v="1"/>
    <x v="7"/>
    <x v="0"/>
    <x v="1"/>
    <x v="1"/>
    <x v="1"/>
    <x v="0"/>
    <x v="1"/>
    <x v="1"/>
    <x v="0"/>
    <x v="1"/>
    <s v="Yes"/>
    <x v="1"/>
    <x v="944"/>
    <n v="101.45"/>
    <n v="0"/>
    <n v="0"/>
    <n v="10.38"/>
    <n v="111.83"/>
    <x v="1"/>
    <x v="4"/>
    <x v="19"/>
  </r>
  <r>
    <s v="5419-KLXBN"/>
    <x v="0"/>
    <x v="59"/>
    <x v="0"/>
    <s v="Yes"/>
    <n v="0"/>
    <s v="San Diego"/>
    <n v="92117"/>
    <n v="32.825085999999999"/>
    <n v="-117.19942399999999"/>
    <n v="1"/>
    <x v="30"/>
    <x v="1"/>
    <s v="None"/>
    <s v="Yes"/>
    <n v="24.64"/>
    <s v="No"/>
    <s v="Yes"/>
    <x v="1"/>
    <x v="36"/>
    <x v="0"/>
    <x v="0"/>
    <x v="1"/>
    <x v="1"/>
    <x v="0"/>
    <x v="0"/>
    <x v="0"/>
    <x v="0"/>
    <x v="1"/>
    <s v="Yes"/>
    <x v="1"/>
    <x v="735"/>
    <n v="2257.75"/>
    <n v="0"/>
    <n v="0"/>
    <n v="616"/>
    <n v="2873.75"/>
    <x v="1"/>
    <x v="1"/>
    <x v="5"/>
  </r>
  <r>
    <s v="5423-BHIXO"/>
    <x v="0"/>
    <x v="21"/>
    <x v="1"/>
    <s v="No"/>
    <n v="0"/>
    <s v="Pasadena"/>
    <n v="91103"/>
    <n v="34.167465"/>
    <n v="-118.165327"/>
    <n v="0"/>
    <x v="44"/>
    <x v="1"/>
    <s v="None"/>
    <s v="Yes"/>
    <n v="32.020000000000003"/>
    <s v="Yes"/>
    <s v="Yes"/>
    <x v="2"/>
    <x v="46"/>
    <x v="0"/>
    <x v="0"/>
    <x v="0"/>
    <x v="1"/>
    <x v="1"/>
    <x v="0"/>
    <x v="0"/>
    <x v="0"/>
    <x v="1"/>
    <s v="Yes"/>
    <x v="1"/>
    <x v="90"/>
    <n v="1739.6"/>
    <n v="0"/>
    <n v="0"/>
    <n v="1024.6400000000001"/>
    <n v="2764.24"/>
    <x v="0"/>
    <x v="0"/>
    <x v="0"/>
  </r>
  <r>
    <s v="5424-RLQLC"/>
    <x v="1"/>
    <x v="59"/>
    <x v="0"/>
    <s v="No"/>
    <n v="0"/>
    <s v="Bonsall"/>
    <n v="92003"/>
    <n v="33.290906999999997"/>
    <n v="-117.202895"/>
    <n v="0"/>
    <x v="46"/>
    <x v="0"/>
    <s v="Offer D"/>
    <s v="Yes"/>
    <n v="1.48"/>
    <s v="No"/>
    <s v="Yes"/>
    <x v="2"/>
    <x v="32"/>
    <x v="0"/>
    <x v="0"/>
    <x v="0"/>
    <x v="1"/>
    <x v="0"/>
    <x v="0"/>
    <x v="0"/>
    <x v="1"/>
    <x v="1"/>
    <s v="Yes"/>
    <x v="0"/>
    <x v="626"/>
    <n v="638.95000000000005"/>
    <n v="0"/>
    <n v="90"/>
    <n v="14.8"/>
    <n v="743.75"/>
    <x v="0"/>
    <x v="0"/>
    <x v="0"/>
  </r>
  <r>
    <s v="5429-LWCMV"/>
    <x v="0"/>
    <x v="7"/>
    <x v="2"/>
    <s v="No"/>
    <n v="0"/>
    <s v="Gardena"/>
    <n v="90248"/>
    <n v="33.876482000000003"/>
    <n v="-118.284077"/>
    <n v="0"/>
    <x v="27"/>
    <x v="0"/>
    <s v="Offer D"/>
    <s v="Yes"/>
    <n v="34.729999999999997"/>
    <s v="Yes"/>
    <s v="Yes"/>
    <x v="1"/>
    <x v="35"/>
    <x v="0"/>
    <x v="0"/>
    <x v="0"/>
    <x v="1"/>
    <x v="1"/>
    <x v="1"/>
    <x v="1"/>
    <x v="1"/>
    <x v="1"/>
    <s v="Yes"/>
    <x v="1"/>
    <x v="735"/>
    <n v="1057.55"/>
    <n v="0"/>
    <n v="70"/>
    <n v="416.76"/>
    <n v="1544.31"/>
    <x v="0"/>
    <x v="0"/>
    <x v="0"/>
  </r>
  <r>
    <s v="5433-KYGHE"/>
    <x v="0"/>
    <x v="55"/>
    <x v="2"/>
    <s v="No"/>
    <n v="1"/>
    <s v="Avila Beach"/>
    <n v="93424"/>
    <n v="35.186644000000001"/>
    <n v="-120.72830500000001"/>
    <n v="0"/>
    <x v="32"/>
    <x v="1"/>
    <s v="Offer D"/>
    <s v="Yes"/>
    <n v="47.72"/>
    <s v="Yes"/>
    <s v="Yes"/>
    <x v="1"/>
    <x v="13"/>
    <x v="1"/>
    <x v="1"/>
    <x v="0"/>
    <x v="0"/>
    <x v="1"/>
    <x v="0"/>
    <x v="0"/>
    <x v="0"/>
    <x v="1"/>
    <s v="Yes"/>
    <x v="2"/>
    <x v="1273"/>
    <n v="1164.05"/>
    <n v="0"/>
    <n v="0"/>
    <n v="668.08"/>
    <n v="1832.13"/>
    <x v="0"/>
    <x v="0"/>
    <x v="0"/>
  </r>
  <r>
    <s v="5438-QMDDL"/>
    <x v="0"/>
    <x v="29"/>
    <x v="4"/>
    <s v="Yes"/>
    <n v="0"/>
    <s v="Campo Seco"/>
    <n v="95226"/>
    <n v="38.233879000000002"/>
    <n v="-120.861666"/>
    <n v="3"/>
    <x v="53"/>
    <x v="1"/>
    <s v="None"/>
    <s v="Yes"/>
    <n v="8.3000000000000007"/>
    <s v="No"/>
    <s v="Yes"/>
    <x v="2"/>
    <x v="31"/>
    <x v="0"/>
    <x v="0"/>
    <x v="0"/>
    <x v="1"/>
    <x v="1"/>
    <x v="1"/>
    <x v="1"/>
    <x v="0"/>
    <x v="1"/>
    <s v="Yes"/>
    <x v="0"/>
    <x v="716"/>
    <n v="1130.8499999999999"/>
    <n v="0"/>
    <n v="0"/>
    <n v="157.69999999999999"/>
    <n v="1288.55"/>
    <x v="0"/>
    <x v="0"/>
    <x v="0"/>
  </r>
  <r>
    <s v="5439-WIKXB"/>
    <x v="1"/>
    <x v="61"/>
    <x v="5"/>
    <s v="Yes"/>
    <n v="0"/>
    <s v="Newhall"/>
    <n v="91321"/>
    <n v="34.370378000000002"/>
    <n v="-118.50411800000001"/>
    <n v="8"/>
    <x v="62"/>
    <x v="2"/>
    <s v="Offer B"/>
    <s v="Yes"/>
    <n v="46.46"/>
    <s v="No"/>
    <s v="Yes"/>
    <x v="1"/>
    <x v="23"/>
    <x v="0"/>
    <x v="0"/>
    <x v="0"/>
    <x v="1"/>
    <x v="0"/>
    <x v="1"/>
    <x v="1"/>
    <x v="1"/>
    <x v="1"/>
    <s v="Yes"/>
    <x v="1"/>
    <x v="701"/>
    <n v="3851.45"/>
    <n v="0"/>
    <n v="40"/>
    <n v="1904.86"/>
    <n v="5796.31"/>
    <x v="0"/>
    <x v="0"/>
    <x v="0"/>
  </r>
  <r>
    <s v="5440-FLBQG"/>
    <x v="1"/>
    <x v="28"/>
    <x v="5"/>
    <s v="Yes"/>
    <n v="0"/>
    <s v="Santa Barbara"/>
    <n v="93110"/>
    <n v="34.437944999999999"/>
    <n v="-119.77191000000001"/>
    <n v="1"/>
    <x v="19"/>
    <x v="2"/>
    <s v="Offer A"/>
    <s v="Yes"/>
    <n v="48.88"/>
    <s v="Yes"/>
    <s v="Yes"/>
    <x v="1"/>
    <x v="3"/>
    <x v="0"/>
    <x v="0"/>
    <x v="1"/>
    <x v="0"/>
    <x v="0"/>
    <x v="1"/>
    <x v="0"/>
    <x v="0"/>
    <x v="2"/>
    <s v="Yes"/>
    <x v="1"/>
    <x v="611"/>
    <n v="7318.2"/>
    <n v="0"/>
    <n v="0"/>
    <n v="3372.72"/>
    <n v="10690.92"/>
    <x v="1"/>
    <x v="5"/>
    <x v="8"/>
  </r>
  <r>
    <s v="5440-VHLUL"/>
    <x v="1"/>
    <x v="23"/>
    <x v="1"/>
    <s v="No"/>
    <n v="0"/>
    <s v="Berkeley"/>
    <n v="94710"/>
    <n v="37.872902000000003"/>
    <n v="-122.303708"/>
    <n v="0"/>
    <x v="19"/>
    <x v="2"/>
    <s v="Offer A"/>
    <s v="Yes"/>
    <n v="44.57"/>
    <s v="Yes"/>
    <s v="Yes"/>
    <x v="1"/>
    <x v="29"/>
    <x v="0"/>
    <x v="0"/>
    <x v="0"/>
    <x v="0"/>
    <x v="0"/>
    <x v="1"/>
    <x v="1"/>
    <x v="0"/>
    <x v="0"/>
    <s v="Yes"/>
    <x v="1"/>
    <x v="656"/>
    <n v="7386.05"/>
    <n v="0"/>
    <n v="0"/>
    <n v="3075.33"/>
    <n v="10461.379999999999"/>
    <x v="0"/>
    <x v="0"/>
    <x v="0"/>
  </r>
  <r>
    <s v="5442-BHQNG"/>
    <x v="0"/>
    <x v="13"/>
    <x v="0"/>
    <s v="No"/>
    <n v="0"/>
    <s v="Brooks"/>
    <n v="95606"/>
    <n v="38.809804"/>
    <n v="-122.241383"/>
    <n v="0"/>
    <x v="29"/>
    <x v="0"/>
    <s v="None"/>
    <s v="Yes"/>
    <n v="44.77"/>
    <s v="No"/>
    <s v="Yes"/>
    <x v="1"/>
    <x v="15"/>
    <x v="0"/>
    <x v="1"/>
    <x v="0"/>
    <x v="1"/>
    <x v="1"/>
    <x v="0"/>
    <x v="0"/>
    <x v="0"/>
    <x v="1"/>
    <s v="No"/>
    <x v="1"/>
    <x v="1196"/>
    <n v="139.25"/>
    <n v="0"/>
    <n v="0"/>
    <n v="89.54"/>
    <n v="228.79"/>
    <x v="2"/>
    <x v="0"/>
    <x v="0"/>
  </r>
  <r>
    <s v="5442-BXVND"/>
    <x v="0"/>
    <x v="42"/>
    <x v="1"/>
    <s v="Yes"/>
    <n v="2"/>
    <s v="San Diego"/>
    <n v="92117"/>
    <n v="32.825085999999999"/>
    <n v="-117.19942399999999"/>
    <n v="2"/>
    <x v="45"/>
    <x v="1"/>
    <s v="None"/>
    <s v="Yes"/>
    <n v="9.9700000000000006"/>
    <s v="Yes"/>
    <s v="No"/>
    <x v="3"/>
    <x v="16"/>
    <x v="2"/>
    <x v="2"/>
    <x v="2"/>
    <x v="2"/>
    <x v="2"/>
    <x v="2"/>
    <x v="2"/>
    <x v="2"/>
    <x v="1"/>
    <s v="No"/>
    <x v="1"/>
    <x v="270"/>
    <n v="838.5"/>
    <n v="0"/>
    <n v="0"/>
    <n v="329.01"/>
    <n v="1167.51"/>
    <x v="0"/>
    <x v="0"/>
    <x v="0"/>
  </r>
  <r>
    <s v="5442-PPTJY"/>
    <x v="1"/>
    <x v="56"/>
    <x v="1"/>
    <s v="Yes"/>
    <n v="3"/>
    <s v="Arcadia"/>
    <n v="91006"/>
    <n v="34.137318999999998"/>
    <n v="-118.029837"/>
    <n v="7"/>
    <x v="27"/>
    <x v="0"/>
    <s v="Offer D"/>
    <s v="Yes"/>
    <n v="4.71"/>
    <s v="No"/>
    <s v="No"/>
    <x v="3"/>
    <x v="16"/>
    <x v="2"/>
    <x v="2"/>
    <x v="2"/>
    <x v="2"/>
    <x v="2"/>
    <x v="2"/>
    <x v="2"/>
    <x v="2"/>
    <x v="2"/>
    <s v="No"/>
    <x v="0"/>
    <x v="29"/>
    <n v="258.35000000000002"/>
    <n v="0"/>
    <n v="0"/>
    <n v="56.52"/>
    <n v="314.87"/>
    <x v="0"/>
    <x v="0"/>
    <x v="0"/>
  </r>
  <r>
    <s v="5442-UTCVD"/>
    <x v="1"/>
    <x v="55"/>
    <x v="2"/>
    <s v="No"/>
    <n v="0"/>
    <s v="Pittsburg"/>
    <n v="94565"/>
    <n v="38.006047000000002"/>
    <n v="-121.91683399999999"/>
    <n v="0"/>
    <x v="3"/>
    <x v="0"/>
    <s v="None"/>
    <s v="Yes"/>
    <n v="43.72"/>
    <s v="Yes"/>
    <s v="Yes"/>
    <x v="1"/>
    <x v="8"/>
    <x v="0"/>
    <x v="1"/>
    <x v="1"/>
    <x v="1"/>
    <x v="1"/>
    <x v="1"/>
    <x v="1"/>
    <x v="0"/>
    <x v="1"/>
    <s v="No"/>
    <x v="1"/>
    <x v="1235"/>
    <n v="257.05"/>
    <n v="0"/>
    <n v="0"/>
    <n v="131.16"/>
    <n v="388.21"/>
    <x v="1"/>
    <x v="5"/>
    <x v="8"/>
  </r>
  <r>
    <s v="5442-XSDCW"/>
    <x v="1"/>
    <x v="37"/>
    <x v="5"/>
    <s v="Yes"/>
    <n v="0"/>
    <s v="San Diego"/>
    <n v="92130"/>
    <n v="32.957194999999999"/>
    <n v="-117.20254199999999"/>
    <n v="1"/>
    <x v="37"/>
    <x v="0"/>
    <s v="Offer D"/>
    <s v="Yes"/>
    <n v="13.33"/>
    <s v="No"/>
    <s v="Yes"/>
    <x v="1"/>
    <x v="10"/>
    <x v="0"/>
    <x v="1"/>
    <x v="0"/>
    <x v="1"/>
    <x v="0"/>
    <x v="0"/>
    <x v="0"/>
    <x v="1"/>
    <x v="1"/>
    <s v="Yes"/>
    <x v="1"/>
    <x v="726"/>
    <n v="868.5"/>
    <n v="0"/>
    <n v="50"/>
    <n v="146.63"/>
    <n v="1065.1300000000001"/>
    <x v="1"/>
    <x v="1"/>
    <x v="5"/>
  </r>
  <r>
    <s v="5443-SCMKX"/>
    <x v="0"/>
    <x v="42"/>
    <x v="1"/>
    <s v="Yes"/>
    <n v="0"/>
    <s v="Newbury Park"/>
    <n v="91320"/>
    <n v="34.172071000000003"/>
    <n v="-118.946262"/>
    <n v="1"/>
    <x v="42"/>
    <x v="2"/>
    <s v="None"/>
    <s v="Yes"/>
    <n v="21.38"/>
    <s v="Yes"/>
    <s v="Yes"/>
    <x v="1"/>
    <x v="33"/>
    <x v="0"/>
    <x v="0"/>
    <x v="1"/>
    <x v="1"/>
    <x v="1"/>
    <x v="1"/>
    <x v="1"/>
    <x v="1"/>
    <x v="0"/>
    <s v="Yes"/>
    <x v="1"/>
    <x v="390"/>
    <n v="5610.15"/>
    <n v="5.55"/>
    <n v="150"/>
    <n v="1240.04"/>
    <n v="6994.64"/>
    <x v="0"/>
    <x v="0"/>
    <x v="0"/>
  </r>
  <r>
    <s v="5445-GLVOT"/>
    <x v="0"/>
    <x v="22"/>
    <x v="5"/>
    <s v="No"/>
    <n v="0"/>
    <s v="Greenbrae"/>
    <n v="94904"/>
    <n v="37.946617000000003"/>
    <n v="-122.563571"/>
    <n v="0"/>
    <x v="51"/>
    <x v="1"/>
    <s v="Offer D"/>
    <s v="Yes"/>
    <n v="31.53"/>
    <s v="No"/>
    <s v="Yes"/>
    <x v="0"/>
    <x v="4"/>
    <x v="1"/>
    <x v="1"/>
    <x v="0"/>
    <x v="1"/>
    <x v="1"/>
    <x v="0"/>
    <x v="0"/>
    <x v="0"/>
    <x v="1"/>
    <s v="Yes"/>
    <x v="1"/>
    <x v="537"/>
    <n v="1049.05"/>
    <n v="0"/>
    <n v="0"/>
    <n v="693.66"/>
    <n v="1742.71"/>
    <x v="0"/>
    <x v="0"/>
    <x v="0"/>
  </r>
  <r>
    <s v="5445-PZWGX"/>
    <x v="1"/>
    <x v="54"/>
    <x v="5"/>
    <s v="No"/>
    <n v="0"/>
    <s v="Travis Afb"/>
    <n v="94535"/>
    <n v="38.265898999999997"/>
    <n v="-121.93946099999999"/>
    <n v="0"/>
    <x v="55"/>
    <x v="2"/>
    <s v="Offer B"/>
    <s v="Yes"/>
    <n v="8.08"/>
    <s v="Yes"/>
    <s v="Yes"/>
    <x v="1"/>
    <x v="8"/>
    <x v="1"/>
    <x v="0"/>
    <x v="0"/>
    <x v="0"/>
    <x v="1"/>
    <x v="1"/>
    <x v="1"/>
    <x v="1"/>
    <x v="0"/>
    <s v="No"/>
    <x v="1"/>
    <x v="1330"/>
    <n v="6529.25"/>
    <n v="0"/>
    <n v="110"/>
    <n v="500.96"/>
    <n v="7140.21"/>
    <x v="1"/>
    <x v="4"/>
    <x v="16"/>
  </r>
  <r>
    <s v="5445-UTODQ"/>
    <x v="0"/>
    <x v="34"/>
    <x v="0"/>
    <s v="Yes"/>
    <n v="0"/>
    <s v="San Diego"/>
    <n v="92117"/>
    <n v="32.825085999999999"/>
    <n v="-117.19942399999999"/>
    <n v="1"/>
    <x v="6"/>
    <x v="0"/>
    <s v="None"/>
    <s v="Yes"/>
    <n v="11.58"/>
    <s v="No"/>
    <s v="Yes"/>
    <x v="1"/>
    <x v="22"/>
    <x v="0"/>
    <x v="1"/>
    <x v="0"/>
    <x v="1"/>
    <x v="0"/>
    <x v="0"/>
    <x v="0"/>
    <x v="0"/>
    <x v="1"/>
    <s v="Yes"/>
    <x v="1"/>
    <x v="1245"/>
    <n v="576.65"/>
    <n v="0"/>
    <n v="0"/>
    <n v="81.06"/>
    <n v="657.71"/>
    <x v="1"/>
    <x v="1"/>
    <x v="5"/>
  </r>
  <r>
    <s v="5446-DKWYW"/>
    <x v="0"/>
    <x v="58"/>
    <x v="3"/>
    <s v="Yes"/>
    <n v="1"/>
    <s v="San Francisco"/>
    <n v="94103"/>
    <n v="37.773147000000002"/>
    <n v="-122.411287"/>
    <n v="9"/>
    <x v="48"/>
    <x v="2"/>
    <s v="Offer B"/>
    <s v="Yes"/>
    <n v="39.31"/>
    <s v="Yes"/>
    <s v="Yes"/>
    <x v="2"/>
    <x v="1"/>
    <x v="0"/>
    <x v="1"/>
    <x v="1"/>
    <x v="1"/>
    <x v="0"/>
    <x v="0"/>
    <x v="0"/>
    <x v="0"/>
    <x v="0"/>
    <s v="Yes"/>
    <x v="1"/>
    <x v="1162"/>
    <n v="3965.05"/>
    <n v="0"/>
    <n v="0"/>
    <n v="2397.91"/>
    <n v="6362.96"/>
    <x v="0"/>
    <x v="0"/>
    <x v="0"/>
  </r>
  <r>
    <s v="5447-VYTKW"/>
    <x v="1"/>
    <x v="55"/>
    <x v="2"/>
    <s v="No"/>
    <n v="0"/>
    <s v="Los Angeles"/>
    <n v="90064"/>
    <n v="34.037250999999998"/>
    <n v="-118.423573"/>
    <n v="0"/>
    <x v="28"/>
    <x v="1"/>
    <s v="None"/>
    <s v="Yes"/>
    <n v="15.09"/>
    <s v="No"/>
    <s v="Yes"/>
    <x v="0"/>
    <x v="29"/>
    <x v="1"/>
    <x v="1"/>
    <x v="0"/>
    <x v="0"/>
    <x v="1"/>
    <x v="0"/>
    <x v="0"/>
    <x v="0"/>
    <x v="1"/>
    <s v="No"/>
    <x v="0"/>
    <x v="478"/>
    <n v="1461.45"/>
    <n v="0"/>
    <n v="0"/>
    <n v="407.43"/>
    <n v="1868.88"/>
    <x v="0"/>
    <x v="0"/>
    <x v="0"/>
  </r>
  <r>
    <s v="5447-WZAFP"/>
    <x v="0"/>
    <x v="19"/>
    <x v="4"/>
    <s v="No"/>
    <n v="0"/>
    <s v="Carlsbad"/>
    <n v="92008"/>
    <n v="33.148116000000002"/>
    <n v="-117.306043"/>
    <n v="0"/>
    <x v="63"/>
    <x v="2"/>
    <s v="Offer B"/>
    <s v="Yes"/>
    <n v="8.33"/>
    <s v="No"/>
    <s v="Yes"/>
    <x v="1"/>
    <x v="5"/>
    <x v="0"/>
    <x v="0"/>
    <x v="1"/>
    <x v="1"/>
    <x v="0"/>
    <x v="1"/>
    <x v="1"/>
    <x v="0"/>
    <x v="0"/>
    <s v="Yes"/>
    <x v="2"/>
    <x v="434"/>
    <n v="5200.8"/>
    <n v="0"/>
    <n v="0"/>
    <n v="441.49"/>
    <n v="5642.29"/>
    <x v="0"/>
    <x v="0"/>
    <x v="0"/>
  </r>
  <r>
    <s v="5448-VWNAM"/>
    <x v="0"/>
    <x v="42"/>
    <x v="1"/>
    <s v="No"/>
    <n v="3"/>
    <s v="Oroville"/>
    <n v="95966"/>
    <n v="39.473896000000003"/>
    <n v="-121.415927"/>
    <n v="0"/>
    <x v="53"/>
    <x v="1"/>
    <s v="Offer D"/>
    <s v="Yes"/>
    <n v="8.02"/>
    <s v="Yes"/>
    <s v="Yes"/>
    <x v="2"/>
    <x v="18"/>
    <x v="1"/>
    <x v="0"/>
    <x v="0"/>
    <x v="0"/>
    <x v="0"/>
    <x v="0"/>
    <x v="0"/>
    <x v="0"/>
    <x v="1"/>
    <s v="Yes"/>
    <x v="0"/>
    <x v="128"/>
    <n v="1375.6"/>
    <n v="0"/>
    <n v="0"/>
    <n v="152.38"/>
    <n v="1527.98"/>
    <x v="0"/>
    <x v="0"/>
    <x v="0"/>
  </r>
  <r>
    <s v="5449-FIBXJ"/>
    <x v="1"/>
    <x v="20"/>
    <x v="0"/>
    <s v="Yes"/>
    <n v="0"/>
    <s v="San Jose"/>
    <n v="95127"/>
    <n v="37.375155999999997"/>
    <n v="-121.795867"/>
    <n v="1"/>
    <x v="53"/>
    <x v="1"/>
    <s v="Offer D"/>
    <s v="Yes"/>
    <n v="28.04"/>
    <s v="Yes"/>
    <s v="Yes"/>
    <x v="1"/>
    <x v="13"/>
    <x v="0"/>
    <x v="1"/>
    <x v="1"/>
    <x v="0"/>
    <x v="0"/>
    <x v="1"/>
    <x v="1"/>
    <x v="0"/>
    <x v="1"/>
    <s v="No"/>
    <x v="1"/>
    <x v="875"/>
    <n v="2012.7"/>
    <n v="0"/>
    <n v="0"/>
    <n v="532.76"/>
    <n v="2545.46"/>
    <x v="1"/>
    <x v="4"/>
    <x v="12"/>
  </r>
  <r>
    <s v="5451-MHQOF"/>
    <x v="1"/>
    <x v="22"/>
    <x v="5"/>
    <s v="Yes"/>
    <n v="0"/>
    <s v="Los Angeles"/>
    <n v="90031"/>
    <n v="34.085807000000003"/>
    <n v="-118.20661699999999"/>
    <n v="7"/>
    <x v="11"/>
    <x v="2"/>
    <s v="None"/>
    <s v="Yes"/>
    <n v="32.93"/>
    <s v="Yes"/>
    <s v="No"/>
    <x v="3"/>
    <x v="16"/>
    <x v="2"/>
    <x v="2"/>
    <x v="2"/>
    <x v="2"/>
    <x v="2"/>
    <x v="2"/>
    <x v="2"/>
    <x v="2"/>
    <x v="0"/>
    <s v="Yes"/>
    <x v="2"/>
    <x v="233"/>
    <n v="1431.65"/>
    <n v="0"/>
    <n v="0"/>
    <n v="1844.08"/>
    <n v="3275.73"/>
    <x v="0"/>
    <x v="0"/>
    <x v="0"/>
  </r>
  <r>
    <s v="5451-YHYPW"/>
    <x v="0"/>
    <x v="4"/>
    <x v="3"/>
    <s v="Yes"/>
    <n v="0"/>
    <s v="San Francisco"/>
    <n v="94129"/>
    <n v="37.797525999999998"/>
    <n v="-122.46453099999999"/>
    <n v="2"/>
    <x v="9"/>
    <x v="2"/>
    <s v="Offer A"/>
    <s v="Yes"/>
    <n v="44.89"/>
    <s v="Yes"/>
    <s v="Yes"/>
    <x v="1"/>
    <x v="40"/>
    <x v="1"/>
    <x v="0"/>
    <x v="1"/>
    <x v="0"/>
    <x v="0"/>
    <x v="1"/>
    <x v="0"/>
    <x v="1"/>
    <x v="2"/>
    <s v="Yes"/>
    <x v="0"/>
    <x v="1331"/>
    <n v="8443.7000000000007"/>
    <n v="0"/>
    <n v="120"/>
    <n v="3232.08"/>
    <n v="11795.78"/>
    <x v="0"/>
    <x v="0"/>
    <x v="0"/>
  </r>
  <r>
    <s v="5453-AXEPF"/>
    <x v="1"/>
    <x v="26"/>
    <x v="0"/>
    <s v="Yes"/>
    <n v="0"/>
    <s v="San Jose"/>
    <n v="95134"/>
    <n v="37.42765"/>
    <n v="-121.94541599999999"/>
    <n v="7"/>
    <x v="67"/>
    <x v="1"/>
    <s v="Offer D"/>
    <s v="Yes"/>
    <n v="46.71"/>
    <s v="Yes"/>
    <s v="Yes"/>
    <x v="1"/>
    <x v="34"/>
    <x v="0"/>
    <x v="0"/>
    <x v="0"/>
    <x v="1"/>
    <x v="1"/>
    <x v="0"/>
    <x v="0"/>
    <x v="0"/>
    <x v="1"/>
    <s v="Yes"/>
    <x v="1"/>
    <x v="474"/>
    <n v="1336.9"/>
    <n v="0"/>
    <n v="0"/>
    <n v="794.07"/>
    <n v="2130.9699999999998"/>
    <x v="0"/>
    <x v="0"/>
    <x v="0"/>
  </r>
  <r>
    <s v="5453-YBTWV"/>
    <x v="1"/>
    <x v="7"/>
    <x v="2"/>
    <s v="Yes"/>
    <n v="2"/>
    <s v="Moreno Valley"/>
    <n v="92557"/>
    <n v="33.970661"/>
    <n v="-117.255039"/>
    <n v="10"/>
    <x v="40"/>
    <x v="2"/>
    <s v="None"/>
    <s v="Yes"/>
    <n v="49.67"/>
    <s v="No"/>
    <s v="Yes"/>
    <x v="1"/>
    <x v="10"/>
    <x v="1"/>
    <x v="0"/>
    <x v="1"/>
    <x v="0"/>
    <x v="0"/>
    <x v="0"/>
    <x v="0"/>
    <x v="0"/>
    <x v="2"/>
    <s v="Yes"/>
    <x v="0"/>
    <x v="371"/>
    <n v="6994.8"/>
    <n v="0"/>
    <n v="0"/>
    <n v="3476.9"/>
    <n v="10471.700000000001"/>
    <x v="0"/>
    <x v="0"/>
    <x v="0"/>
  </r>
  <r>
    <s v="5456-ITGIC"/>
    <x v="1"/>
    <x v="48"/>
    <x v="3"/>
    <s v="Yes"/>
    <n v="0"/>
    <s v="Loomis"/>
    <n v="95650"/>
    <n v="38.809175000000003"/>
    <n v="-121.171375"/>
    <n v="9"/>
    <x v="9"/>
    <x v="2"/>
    <s v="None"/>
    <s v="No"/>
    <n v="0"/>
    <s v="N/A"/>
    <s v="Yes"/>
    <x v="2"/>
    <x v="15"/>
    <x v="1"/>
    <x v="0"/>
    <x v="1"/>
    <x v="0"/>
    <x v="0"/>
    <x v="1"/>
    <x v="1"/>
    <x v="0"/>
    <x v="2"/>
    <s v="Yes"/>
    <x v="0"/>
    <x v="1190"/>
    <n v="4641.1000000000004"/>
    <n v="0"/>
    <n v="0"/>
    <n v="0"/>
    <n v="4641.1000000000004"/>
    <x v="0"/>
    <x v="0"/>
    <x v="0"/>
  </r>
  <r>
    <s v="5457-COLHT"/>
    <x v="1"/>
    <x v="23"/>
    <x v="1"/>
    <s v="Yes"/>
    <n v="3"/>
    <s v="San Francisco"/>
    <n v="94124"/>
    <n v="37.731504999999999"/>
    <n v="-122.38453199999999"/>
    <n v="5"/>
    <x v="19"/>
    <x v="2"/>
    <s v="None"/>
    <s v="Yes"/>
    <n v="40.36"/>
    <s v="No"/>
    <s v="Yes"/>
    <x v="0"/>
    <x v="25"/>
    <x v="1"/>
    <x v="0"/>
    <x v="0"/>
    <x v="0"/>
    <x v="0"/>
    <x v="1"/>
    <x v="1"/>
    <x v="0"/>
    <x v="2"/>
    <s v="No"/>
    <x v="1"/>
    <x v="837"/>
    <n v="5542.55"/>
    <n v="0"/>
    <n v="0"/>
    <n v="2784.84"/>
    <n v="8327.39"/>
    <x v="0"/>
    <x v="0"/>
    <x v="0"/>
  </r>
  <r>
    <s v="5458-CQJTA"/>
    <x v="1"/>
    <x v="52"/>
    <x v="2"/>
    <s v="Yes"/>
    <n v="0"/>
    <s v="Smith River"/>
    <n v="95567"/>
    <n v="41.950682999999998"/>
    <n v="-124.097094"/>
    <n v="1"/>
    <x v="7"/>
    <x v="2"/>
    <s v="Offer B"/>
    <s v="Yes"/>
    <n v="40.47"/>
    <s v="No"/>
    <s v="Yes"/>
    <x v="2"/>
    <x v="2"/>
    <x v="1"/>
    <x v="1"/>
    <x v="0"/>
    <x v="0"/>
    <x v="0"/>
    <x v="1"/>
    <x v="1"/>
    <x v="0"/>
    <x v="2"/>
    <s v="Yes"/>
    <x v="1"/>
    <x v="1003"/>
    <n v="4820.1499999999996"/>
    <n v="0"/>
    <n v="0"/>
    <n v="2630.55"/>
    <n v="7450.7"/>
    <x v="1"/>
    <x v="2"/>
    <x v="2"/>
  </r>
  <r>
    <s v="5461-QKNTN"/>
    <x v="1"/>
    <x v="41"/>
    <x v="3"/>
    <s v="Yes"/>
    <n v="0"/>
    <s v="Catheys Valley"/>
    <n v="95306"/>
    <n v="37.394410999999998"/>
    <n v="-120.127262"/>
    <n v="1"/>
    <x v="25"/>
    <x v="2"/>
    <s v="None"/>
    <s v="Yes"/>
    <n v="4.59"/>
    <s v="Yes"/>
    <s v="Yes"/>
    <x v="1"/>
    <x v="36"/>
    <x v="0"/>
    <x v="0"/>
    <x v="0"/>
    <x v="0"/>
    <x v="0"/>
    <x v="0"/>
    <x v="0"/>
    <x v="0"/>
    <x v="0"/>
    <s v="Yes"/>
    <x v="1"/>
    <x v="390"/>
    <n v="3953.15"/>
    <n v="0"/>
    <n v="0"/>
    <n v="197.37"/>
    <n v="4150.5200000000004"/>
    <x v="0"/>
    <x v="0"/>
    <x v="0"/>
  </r>
  <r>
    <s v="5465-BUBFA"/>
    <x v="0"/>
    <x v="20"/>
    <x v="0"/>
    <s v="Yes"/>
    <n v="1"/>
    <s v="El Nido"/>
    <n v="95317"/>
    <n v="37.127386000000001"/>
    <n v="-120.506422"/>
    <n v="1"/>
    <x v="62"/>
    <x v="2"/>
    <s v="Offer B"/>
    <s v="Yes"/>
    <n v="21.28"/>
    <s v="No"/>
    <s v="No"/>
    <x v="3"/>
    <x v="16"/>
    <x v="2"/>
    <x v="2"/>
    <x v="2"/>
    <x v="2"/>
    <x v="2"/>
    <x v="2"/>
    <x v="2"/>
    <x v="2"/>
    <x v="2"/>
    <s v="No"/>
    <x v="1"/>
    <x v="227"/>
    <n v="772.4"/>
    <n v="0"/>
    <n v="0"/>
    <n v="872.48"/>
    <n v="1644.88"/>
    <x v="0"/>
    <x v="0"/>
    <x v="0"/>
  </r>
  <r>
    <s v="5468-BPMMO"/>
    <x v="1"/>
    <x v="40"/>
    <x v="2"/>
    <s v="Yes"/>
    <n v="0"/>
    <s v="Santa Cruz"/>
    <n v="95064"/>
    <n v="37.007882000000002"/>
    <n v="-122.06597499999999"/>
    <n v="3"/>
    <x v="56"/>
    <x v="2"/>
    <s v="None"/>
    <s v="Yes"/>
    <n v="16.07"/>
    <s v="No"/>
    <s v="No"/>
    <x v="3"/>
    <x v="16"/>
    <x v="2"/>
    <x v="2"/>
    <x v="2"/>
    <x v="2"/>
    <x v="2"/>
    <x v="2"/>
    <x v="2"/>
    <x v="2"/>
    <x v="1"/>
    <s v="No"/>
    <x v="1"/>
    <x v="28"/>
    <n v="851.2"/>
    <n v="0"/>
    <n v="0"/>
    <n v="739.22"/>
    <n v="1590.42"/>
    <x v="0"/>
    <x v="0"/>
    <x v="0"/>
  </r>
  <r>
    <s v="5469-CTCWN"/>
    <x v="1"/>
    <x v="7"/>
    <x v="2"/>
    <s v="Yes"/>
    <n v="0"/>
    <s v="Arbuckle"/>
    <n v="95912"/>
    <n v="38.982373000000003"/>
    <n v="-122.04775100000001"/>
    <n v="1"/>
    <x v="48"/>
    <x v="2"/>
    <s v="None"/>
    <s v="Yes"/>
    <n v="46.95"/>
    <s v="Yes"/>
    <s v="Yes"/>
    <x v="0"/>
    <x v="8"/>
    <x v="1"/>
    <x v="0"/>
    <x v="0"/>
    <x v="1"/>
    <x v="0"/>
    <x v="1"/>
    <x v="1"/>
    <x v="0"/>
    <x v="0"/>
    <s v="Yes"/>
    <x v="1"/>
    <x v="1043"/>
    <n v="6547.7"/>
    <n v="0"/>
    <n v="0"/>
    <n v="2863.95"/>
    <n v="9411.65"/>
    <x v="1"/>
    <x v="1"/>
    <x v="10"/>
  </r>
  <r>
    <s v="5469-NUJUR"/>
    <x v="1"/>
    <x v="12"/>
    <x v="2"/>
    <s v="No"/>
    <n v="0"/>
    <s v="Zenia"/>
    <n v="95595"/>
    <n v="40.170357000000003"/>
    <n v="-123.417298"/>
    <n v="0"/>
    <x v="53"/>
    <x v="1"/>
    <s v="None"/>
    <s v="Yes"/>
    <n v="19.100000000000001"/>
    <s v="No"/>
    <s v="No"/>
    <x v="3"/>
    <x v="16"/>
    <x v="2"/>
    <x v="2"/>
    <x v="2"/>
    <x v="2"/>
    <x v="2"/>
    <x v="2"/>
    <x v="2"/>
    <x v="2"/>
    <x v="2"/>
    <s v="Yes"/>
    <x v="0"/>
    <x v="68"/>
    <n v="373.5"/>
    <n v="0"/>
    <n v="0"/>
    <n v="362.9"/>
    <n v="736.4"/>
    <x v="0"/>
    <x v="0"/>
    <x v="0"/>
  </r>
  <r>
    <s v="5472-CVMDX"/>
    <x v="0"/>
    <x v="44"/>
    <x v="4"/>
    <s v="No"/>
    <n v="0"/>
    <s v="Bolinas"/>
    <n v="94924"/>
    <n v="37.943086999999998"/>
    <n v="-122.72378999999999"/>
    <n v="0"/>
    <x v="64"/>
    <x v="2"/>
    <s v="None"/>
    <s v="No"/>
    <n v="0"/>
    <s v="N/A"/>
    <s v="Yes"/>
    <x v="2"/>
    <x v="44"/>
    <x v="1"/>
    <x v="1"/>
    <x v="1"/>
    <x v="0"/>
    <x v="1"/>
    <x v="0"/>
    <x v="0"/>
    <x v="0"/>
    <x v="2"/>
    <s v="No"/>
    <x v="0"/>
    <x v="1332"/>
    <n v="2719.2"/>
    <n v="0"/>
    <n v="0"/>
    <n v="0"/>
    <n v="2719.2"/>
    <x v="0"/>
    <x v="0"/>
    <x v="0"/>
  </r>
  <r>
    <s v="5473-KHBPS"/>
    <x v="0"/>
    <x v="55"/>
    <x v="2"/>
    <s v="Yes"/>
    <n v="3"/>
    <s v="Surfside"/>
    <n v="90743"/>
    <n v="33.728273000000002"/>
    <n v="-118.08530399999999"/>
    <n v="8"/>
    <x v="57"/>
    <x v="2"/>
    <s v="Offer B"/>
    <s v="Yes"/>
    <n v="8.16"/>
    <s v="Yes"/>
    <s v="Yes"/>
    <x v="1"/>
    <x v="12"/>
    <x v="0"/>
    <x v="0"/>
    <x v="1"/>
    <x v="1"/>
    <x v="0"/>
    <x v="0"/>
    <x v="0"/>
    <x v="0"/>
    <x v="0"/>
    <s v="Yes"/>
    <x v="0"/>
    <x v="907"/>
    <n v="4976.1499999999996"/>
    <n v="0"/>
    <n v="0"/>
    <n v="424.32"/>
    <n v="5400.47"/>
    <x v="0"/>
    <x v="0"/>
    <x v="0"/>
  </r>
  <r>
    <s v="5474-LAMUQ"/>
    <x v="1"/>
    <x v="52"/>
    <x v="2"/>
    <s v="Yes"/>
    <n v="0"/>
    <s v="Los Angeles"/>
    <n v="90029"/>
    <n v="34.089953000000001"/>
    <n v="-118.29482400000001"/>
    <n v="9"/>
    <x v="52"/>
    <x v="1"/>
    <s v="Offer C"/>
    <s v="Yes"/>
    <n v="35.799999999999997"/>
    <s v="No"/>
    <s v="No"/>
    <x v="3"/>
    <x v="16"/>
    <x v="2"/>
    <x v="2"/>
    <x v="2"/>
    <x v="2"/>
    <x v="2"/>
    <x v="2"/>
    <x v="2"/>
    <x v="2"/>
    <x v="0"/>
    <s v="No"/>
    <x v="0"/>
    <x v="147"/>
    <n v="533.9"/>
    <n v="0"/>
    <n v="0"/>
    <n v="859.2"/>
    <n v="1393.1"/>
    <x v="0"/>
    <x v="0"/>
    <x v="0"/>
  </r>
  <r>
    <s v="5478-JJVZK"/>
    <x v="0"/>
    <x v="32"/>
    <x v="0"/>
    <s v="No"/>
    <n v="0"/>
    <s v="Fair Oaks"/>
    <n v="95628"/>
    <n v="38.652065"/>
    <n v="-121.25440999999999"/>
    <n v="0"/>
    <x v="45"/>
    <x v="1"/>
    <s v="None"/>
    <s v="Yes"/>
    <n v="15.69"/>
    <s v="Yes"/>
    <s v="Yes"/>
    <x v="2"/>
    <x v="40"/>
    <x v="1"/>
    <x v="0"/>
    <x v="0"/>
    <x v="1"/>
    <x v="1"/>
    <x v="0"/>
    <x v="0"/>
    <x v="0"/>
    <x v="1"/>
    <s v="Yes"/>
    <x v="0"/>
    <x v="436"/>
    <n v="2033.85"/>
    <n v="0"/>
    <n v="0"/>
    <n v="517.77"/>
    <n v="2551.62"/>
    <x v="0"/>
    <x v="0"/>
    <x v="0"/>
  </r>
  <r>
    <s v="5480-HPRRX"/>
    <x v="0"/>
    <x v="53"/>
    <x v="3"/>
    <s v="No"/>
    <n v="0"/>
    <s v="Glendora"/>
    <n v="91740"/>
    <n v="34.119363"/>
    <n v="-117.855059"/>
    <n v="0"/>
    <x v="3"/>
    <x v="0"/>
    <s v="None"/>
    <s v="No"/>
    <n v="0"/>
    <s v="N/A"/>
    <s v="Yes"/>
    <x v="2"/>
    <x v="2"/>
    <x v="0"/>
    <x v="1"/>
    <x v="0"/>
    <x v="1"/>
    <x v="1"/>
    <x v="0"/>
    <x v="0"/>
    <x v="0"/>
    <x v="1"/>
    <s v="No"/>
    <x v="1"/>
    <x v="110"/>
    <n v="77.75"/>
    <n v="0"/>
    <n v="0"/>
    <n v="0"/>
    <n v="77.75"/>
    <x v="1"/>
    <x v="5"/>
    <x v="9"/>
  </r>
  <r>
    <s v="5480-TBGPH"/>
    <x v="0"/>
    <x v="54"/>
    <x v="5"/>
    <s v="Yes"/>
    <n v="0"/>
    <s v="Sacramento"/>
    <n v="95842"/>
    <n v="38.687367000000002"/>
    <n v="-121.34848"/>
    <n v="0"/>
    <x v="52"/>
    <x v="1"/>
    <s v="None"/>
    <s v="Yes"/>
    <n v="44.96"/>
    <s v="No"/>
    <s v="Yes"/>
    <x v="1"/>
    <x v="29"/>
    <x v="0"/>
    <x v="0"/>
    <x v="1"/>
    <x v="1"/>
    <x v="0"/>
    <x v="1"/>
    <x v="1"/>
    <x v="0"/>
    <x v="1"/>
    <s v="Yes"/>
    <x v="0"/>
    <x v="1084"/>
    <n v="2431.35"/>
    <n v="0"/>
    <n v="0"/>
    <n v="1079.04"/>
    <n v="3510.39"/>
    <x v="1"/>
    <x v="1"/>
    <x v="11"/>
  </r>
  <r>
    <s v="5480-XTFFL"/>
    <x v="0"/>
    <x v="27"/>
    <x v="5"/>
    <s v="Yes"/>
    <n v="3"/>
    <s v="Mount Hermon"/>
    <n v="95041"/>
    <n v="37.051166000000002"/>
    <n v="-122.056194"/>
    <n v="3"/>
    <x v="65"/>
    <x v="1"/>
    <s v="Offer C"/>
    <s v="Yes"/>
    <n v="9.8000000000000007"/>
    <s v="No"/>
    <s v="No"/>
    <x v="3"/>
    <x v="16"/>
    <x v="2"/>
    <x v="2"/>
    <x v="2"/>
    <x v="2"/>
    <x v="2"/>
    <x v="2"/>
    <x v="2"/>
    <x v="2"/>
    <x v="2"/>
    <s v="No"/>
    <x v="0"/>
    <x v="350"/>
    <n v="697.7"/>
    <n v="0"/>
    <n v="0"/>
    <n v="303.8"/>
    <n v="1001.5"/>
    <x v="0"/>
    <x v="0"/>
    <x v="0"/>
  </r>
  <r>
    <s v="5481-NTDOH"/>
    <x v="0"/>
    <x v="6"/>
    <x v="5"/>
    <s v="Yes"/>
    <n v="0"/>
    <s v="Whittier"/>
    <n v="90603"/>
    <n v="33.945318"/>
    <n v="-117.99206599999999"/>
    <n v="8"/>
    <x v="23"/>
    <x v="2"/>
    <s v="None"/>
    <s v="Yes"/>
    <n v="38.47"/>
    <s v="Yes"/>
    <s v="Yes"/>
    <x v="1"/>
    <x v="12"/>
    <x v="1"/>
    <x v="1"/>
    <x v="1"/>
    <x v="1"/>
    <x v="0"/>
    <x v="1"/>
    <x v="0"/>
    <x v="0"/>
    <x v="0"/>
    <s v="Yes"/>
    <x v="0"/>
    <x v="1260"/>
    <n v="7142.5"/>
    <n v="0"/>
    <n v="0"/>
    <n v="2577.4899999999998"/>
    <n v="9719.99"/>
    <x v="0"/>
    <x v="0"/>
    <x v="0"/>
  </r>
  <r>
    <s v="5482-NUPNA"/>
    <x v="0"/>
    <x v="24"/>
    <x v="4"/>
    <s v="No"/>
    <n v="0"/>
    <s v="Imperial"/>
    <n v="92251"/>
    <n v="32.858595000000001"/>
    <n v="-115.66270900000001"/>
    <n v="0"/>
    <x v="1"/>
    <x v="0"/>
    <s v="None"/>
    <s v="Yes"/>
    <n v="18.03"/>
    <s v="No"/>
    <s v="Yes"/>
    <x v="0"/>
    <x v="9"/>
    <x v="1"/>
    <x v="0"/>
    <x v="0"/>
    <x v="0"/>
    <x v="1"/>
    <x v="0"/>
    <x v="0"/>
    <x v="0"/>
    <x v="1"/>
    <s v="Yes"/>
    <x v="0"/>
    <x v="1072"/>
    <n v="272.14999999999998"/>
    <n v="0"/>
    <n v="0"/>
    <n v="72.12"/>
    <n v="344.27"/>
    <x v="1"/>
    <x v="1"/>
    <x v="1"/>
  </r>
  <r>
    <s v="5482-PLVPE"/>
    <x v="0"/>
    <x v="16"/>
    <x v="3"/>
    <s v="No"/>
    <n v="0"/>
    <s v="Daly City"/>
    <n v="94014"/>
    <n v="37.691561"/>
    <n v="-122.44520199999999"/>
    <n v="0"/>
    <x v="29"/>
    <x v="0"/>
    <s v="None"/>
    <s v="No"/>
    <n v="0"/>
    <s v="N/A"/>
    <s v="Yes"/>
    <x v="2"/>
    <x v="4"/>
    <x v="0"/>
    <x v="1"/>
    <x v="0"/>
    <x v="1"/>
    <x v="1"/>
    <x v="0"/>
    <x v="0"/>
    <x v="0"/>
    <x v="1"/>
    <s v="No"/>
    <x v="1"/>
    <x v="153"/>
    <n v="41.85"/>
    <n v="0"/>
    <n v="0"/>
    <n v="0"/>
    <n v="41.85"/>
    <x v="1"/>
    <x v="1"/>
    <x v="1"/>
  </r>
  <r>
    <s v="5482-VXSXJ"/>
    <x v="1"/>
    <x v="2"/>
    <x v="2"/>
    <s v="No"/>
    <n v="0"/>
    <s v="Tehama"/>
    <n v="96090"/>
    <n v="40.021787000000003"/>
    <n v="-122.127576"/>
    <n v="0"/>
    <x v="51"/>
    <x v="1"/>
    <s v="None"/>
    <s v="Yes"/>
    <n v="46.5"/>
    <s v="No"/>
    <s v="Yes"/>
    <x v="1"/>
    <x v="14"/>
    <x v="0"/>
    <x v="0"/>
    <x v="0"/>
    <x v="1"/>
    <x v="0"/>
    <x v="1"/>
    <x v="1"/>
    <x v="0"/>
    <x v="1"/>
    <s v="Yes"/>
    <x v="0"/>
    <x v="1128"/>
    <n v="2157.3000000000002"/>
    <n v="0"/>
    <n v="0"/>
    <n v="1023"/>
    <n v="3180.3"/>
    <x v="0"/>
    <x v="0"/>
    <x v="0"/>
  </r>
  <r>
    <s v="5485-ITNPC"/>
    <x v="1"/>
    <x v="21"/>
    <x v="1"/>
    <s v="Yes"/>
    <n v="0"/>
    <s v="Le Grand"/>
    <n v="95333"/>
    <n v="37.249377000000003"/>
    <n v="-120.24958100000001"/>
    <n v="2"/>
    <x v="22"/>
    <x v="2"/>
    <s v="None"/>
    <s v="Yes"/>
    <n v="7.61"/>
    <s v="No"/>
    <s v="Yes"/>
    <x v="2"/>
    <x v="1"/>
    <x v="1"/>
    <x v="0"/>
    <x v="1"/>
    <x v="0"/>
    <x v="0"/>
    <x v="1"/>
    <x v="1"/>
    <x v="0"/>
    <x v="2"/>
    <s v="Yes"/>
    <x v="1"/>
    <x v="832"/>
    <n v="5595.3"/>
    <n v="0"/>
    <n v="0"/>
    <n v="502.26"/>
    <n v="6097.56"/>
    <x v="0"/>
    <x v="0"/>
    <x v="0"/>
  </r>
  <r>
    <s v="5485-WUYWF"/>
    <x v="1"/>
    <x v="50"/>
    <x v="3"/>
    <s v="No"/>
    <n v="0"/>
    <s v="Crockett"/>
    <n v="94525"/>
    <n v="38.049292000000001"/>
    <n v="-122.228415"/>
    <n v="0"/>
    <x v="29"/>
    <x v="0"/>
    <s v="None"/>
    <s v="Yes"/>
    <n v="5.57"/>
    <s v="No"/>
    <s v="Yes"/>
    <x v="0"/>
    <x v="40"/>
    <x v="1"/>
    <x v="1"/>
    <x v="1"/>
    <x v="1"/>
    <x v="0"/>
    <x v="0"/>
    <x v="0"/>
    <x v="0"/>
    <x v="1"/>
    <s v="No"/>
    <x v="1"/>
    <x v="592"/>
    <n v="94.55"/>
    <n v="0"/>
    <n v="0"/>
    <n v="11.14"/>
    <n v="105.69"/>
    <x v="1"/>
    <x v="4"/>
    <x v="7"/>
  </r>
  <r>
    <s v="5493-SDRDQ"/>
    <x v="1"/>
    <x v="31"/>
    <x v="4"/>
    <s v="No"/>
    <n v="0"/>
    <s v="Angels Camp"/>
    <n v="95222"/>
    <n v="38.071326999999997"/>
    <n v="-120.632221"/>
    <n v="0"/>
    <x v="29"/>
    <x v="0"/>
    <s v="Offer E"/>
    <s v="Yes"/>
    <n v="5.33"/>
    <s v="No"/>
    <s v="Yes"/>
    <x v="0"/>
    <x v="17"/>
    <x v="1"/>
    <x v="1"/>
    <x v="1"/>
    <x v="1"/>
    <x v="1"/>
    <x v="0"/>
    <x v="0"/>
    <x v="0"/>
    <x v="1"/>
    <s v="Yes"/>
    <x v="2"/>
    <x v="416"/>
    <n v="113.35"/>
    <n v="0"/>
    <n v="0"/>
    <n v="10.66"/>
    <n v="124.01"/>
    <x v="1"/>
    <x v="1"/>
    <x v="5"/>
  </r>
  <r>
    <s v="5494-HECPR"/>
    <x v="0"/>
    <x v="20"/>
    <x v="0"/>
    <s v="No"/>
    <n v="0"/>
    <s v="Mi Wuk Village"/>
    <n v="95346"/>
    <n v="38.121600999999998"/>
    <n v="-120.133915"/>
    <n v="0"/>
    <x v="13"/>
    <x v="0"/>
    <s v="Offer E"/>
    <s v="Yes"/>
    <n v="32.92"/>
    <s v="No"/>
    <s v="Yes"/>
    <x v="1"/>
    <x v="46"/>
    <x v="0"/>
    <x v="1"/>
    <x v="0"/>
    <x v="1"/>
    <x v="0"/>
    <x v="0"/>
    <x v="0"/>
    <x v="0"/>
    <x v="1"/>
    <s v="Yes"/>
    <x v="1"/>
    <x v="587"/>
    <n v="80.25"/>
    <n v="0"/>
    <n v="0"/>
    <n v="32.92"/>
    <n v="113.17"/>
    <x v="1"/>
    <x v="3"/>
    <x v="14"/>
  </r>
  <r>
    <s v="5494-WOZRZ"/>
    <x v="0"/>
    <x v="43"/>
    <x v="1"/>
    <s v="Yes"/>
    <n v="0"/>
    <s v="Mission Viejo"/>
    <n v="92692"/>
    <n v="33.606929999999998"/>
    <n v="-117.64425300000001"/>
    <n v="0"/>
    <x v="4"/>
    <x v="2"/>
    <s v="None"/>
    <s v="Yes"/>
    <n v="38.22"/>
    <s v="No"/>
    <s v="Yes"/>
    <x v="2"/>
    <x v="21"/>
    <x v="1"/>
    <x v="1"/>
    <x v="1"/>
    <x v="0"/>
    <x v="0"/>
    <x v="1"/>
    <x v="1"/>
    <x v="0"/>
    <x v="2"/>
    <s v="Yes"/>
    <x v="0"/>
    <x v="687"/>
    <n v="5999.85"/>
    <n v="0"/>
    <n v="0"/>
    <n v="2713.62"/>
    <n v="8713.4699999999993"/>
    <x v="0"/>
    <x v="0"/>
    <x v="0"/>
  </r>
  <r>
    <s v="5495-GPSRW"/>
    <x v="1"/>
    <x v="47"/>
    <x v="5"/>
    <s v="No"/>
    <n v="0"/>
    <s v="Joshua Tree"/>
    <n v="92252"/>
    <n v="34.167236000000003"/>
    <n v="-116.28151099999999"/>
    <n v="0"/>
    <x v="24"/>
    <x v="1"/>
    <s v="None"/>
    <s v="Yes"/>
    <n v="27.11"/>
    <s v="No"/>
    <s v="No"/>
    <x v="3"/>
    <x v="16"/>
    <x v="2"/>
    <x v="2"/>
    <x v="2"/>
    <x v="2"/>
    <x v="2"/>
    <x v="2"/>
    <x v="2"/>
    <x v="2"/>
    <x v="2"/>
    <s v="Yes"/>
    <x v="0"/>
    <x v="29"/>
    <n v="419.4"/>
    <n v="0"/>
    <n v="0"/>
    <n v="542.20000000000005"/>
    <n v="961.6"/>
    <x v="0"/>
    <x v="0"/>
    <x v="0"/>
  </r>
  <r>
    <s v="5498-IBWPI"/>
    <x v="0"/>
    <x v="20"/>
    <x v="0"/>
    <s v="Yes"/>
    <n v="2"/>
    <s v="Guadalupe"/>
    <n v="93434"/>
    <n v="34.936"/>
    <n v="-120.594655"/>
    <n v="1"/>
    <x v="22"/>
    <x v="2"/>
    <s v="Offer A"/>
    <s v="Yes"/>
    <n v="48.11"/>
    <s v="No"/>
    <s v="Yes"/>
    <x v="0"/>
    <x v="22"/>
    <x v="0"/>
    <x v="1"/>
    <x v="0"/>
    <x v="0"/>
    <x v="1"/>
    <x v="0"/>
    <x v="0"/>
    <x v="0"/>
    <x v="0"/>
    <s v="Yes"/>
    <x v="0"/>
    <x v="497"/>
    <n v="3251.85"/>
    <n v="0"/>
    <n v="0"/>
    <n v="3175.26"/>
    <n v="6427.11"/>
    <x v="0"/>
    <x v="0"/>
    <x v="0"/>
  </r>
  <r>
    <s v="5498-TXHLF"/>
    <x v="0"/>
    <x v="14"/>
    <x v="0"/>
    <s v="Yes"/>
    <n v="0"/>
    <s v="Whitmore"/>
    <n v="96096"/>
    <n v="40.637104999999998"/>
    <n v="-121.906949"/>
    <n v="1"/>
    <x v="12"/>
    <x v="1"/>
    <s v="None"/>
    <s v="Yes"/>
    <n v="40.78"/>
    <s v="Yes"/>
    <s v="Yes"/>
    <x v="1"/>
    <x v="3"/>
    <x v="0"/>
    <x v="1"/>
    <x v="1"/>
    <x v="1"/>
    <x v="0"/>
    <x v="0"/>
    <x v="0"/>
    <x v="0"/>
    <x v="1"/>
    <s v="No"/>
    <x v="1"/>
    <x v="1333"/>
    <n v="2874.15"/>
    <n v="0"/>
    <n v="0"/>
    <n v="1386.52"/>
    <n v="4260.67"/>
    <x v="1"/>
    <x v="4"/>
    <x v="19"/>
  </r>
  <r>
    <s v="5499-ECUTN"/>
    <x v="0"/>
    <x v="42"/>
    <x v="1"/>
    <s v="Yes"/>
    <n v="0"/>
    <s v="Shafter"/>
    <n v="93263"/>
    <n v="35.490704999999998"/>
    <n v="-119.286833"/>
    <n v="1"/>
    <x v="54"/>
    <x v="2"/>
    <s v="None"/>
    <s v="Yes"/>
    <n v="6.56"/>
    <s v="No"/>
    <s v="Yes"/>
    <x v="2"/>
    <x v="4"/>
    <x v="1"/>
    <x v="1"/>
    <x v="1"/>
    <x v="1"/>
    <x v="0"/>
    <x v="0"/>
    <x v="0"/>
    <x v="1"/>
    <x v="0"/>
    <s v="Yes"/>
    <x v="0"/>
    <x v="193"/>
    <n v="3021.45"/>
    <n v="0"/>
    <n v="40"/>
    <n v="308.32"/>
    <n v="3369.77"/>
    <x v="0"/>
    <x v="0"/>
    <x v="0"/>
  </r>
  <r>
    <s v="5501-TVMGM"/>
    <x v="1"/>
    <x v="44"/>
    <x v="4"/>
    <s v="No"/>
    <n v="0"/>
    <s v="Canby"/>
    <n v="96015"/>
    <n v="41.486953"/>
    <n v="-120.91397499999999"/>
    <n v="0"/>
    <x v="13"/>
    <x v="0"/>
    <s v="None"/>
    <s v="Yes"/>
    <n v="39.19"/>
    <s v="No"/>
    <s v="Yes"/>
    <x v="2"/>
    <x v="24"/>
    <x v="0"/>
    <x v="1"/>
    <x v="0"/>
    <x v="1"/>
    <x v="1"/>
    <x v="1"/>
    <x v="1"/>
    <x v="1"/>
    <x v="1"/>
    <s v="Yes"/>
    <x v="1"/>
    <x v="616"/>
    <n v="55.25"/>
    <n v="0"/>
    <n v="60"/>
    <n v="39.19"/>
    <n v="154.44"/>
    <x v="2"/>
    <x v="0"/>
    <x v="0"/>
  </r>
  <r>
    <s v="5502-RLUYV"/>
    <x v="0"/>
    <x v="21"/>
    <x v="1"/>
    <s v="Yes"/>
    <n v="0"/>
    <s v="Milpitas"/>
    <n v="95035"/>
    <n v="37.441930999999997"/>
    <n v="-121.878502"/>
    <n v="1"/>
    <x v="19"/>
    <x v="2"/>
    <s v="None"/>
    <s v="Yes"/>
    <n v="37.200000000000003"/>
    <s v="Yes"/>
    <s v="Yes"/>
    <x v="1"/>
    <x v="22"/>
    <x v="0"/>
    <x v="0"/>
    <x v="1"/>
    <x v="1"/>
    <x v="0"/>
    <x v="1"/>
    <x v="1"/>
    <x v="0"/>
    <x v="1"/>
    <s v="Yes"/>
    <x v="1"/>
    <x v="450"/>
    <n v="7446.9"/>
    <n v="0"/>
    <n v="0"/>
    <n v="2566.8000000000002"/>
    <n v="10013.700000000001"/>
    <x v="1"/>
    <x v="1"/>
    <x v="5"/>
  </r>
  <r>
    <s v="5504-WSIUR"/>
    <x v="0"/>
    <x v="32"/>
    <x v="0"/>
    <s v="No"/>
    <n v="0"/>
    <s v="Chula Vista"/>
    <n v="91914"/>
    <n v="32.688505999999997"/>
    <n v="-116.938632"/>
    <n v="0"/>
    <x v="40"/>
    <x v="2"/>
    <s v="None"/>
    <s v="Yes"/>
    <n v="13.4"/>
    <s v="Yes"/>
    <s v="Yes"/>
    <x v="1"/>
    <x v="46"/>
    <x v="0"/>
    <x v="0"/>
    <x v="1"/>
    <x v="0"/>
    <x v="1"/>
    <x v="0"/>
    <x v="0"/>
    <x v="1"/>
    <x v="0"/>
    <s v="Yes"/>
    <x v="1"/>
    <x v="1219"/>
    <n v="6385.95"/>
    <n v="0"/>
    <n v="100"/>
    <n v="938"/>
    <n v="7423.95"/>
    <x v="0"/>
    <x v="0"/>
    <x v="0"/>
  </r>
  <r>
    <s v="5505-OVWQW"/>
    <x v="0"/>
    <x v="34"/>
    <x v="0"/>
    <s v="No"/>
    <n v="0"/>
    <s v="Sacramento"/>
    <n v="95815"/>
    <n v="38.608404999999998"/>
    <n v="-121.44994199999999"/>
    <n v="0"/>
    <x v="67"/>
    <x v="1"/>
    <s v="None"/>
    <s v="Yes"/>
    <n v="4.38"/>
    <s v="No"/>
    <s v="No"/>
    <x v="3"/>
    <x v="16"/>
    <x v="2"/>
    <x v="2"/>
    <x v="2"/>
    <x v="2"/>
    <x v="2"/>
    <x v="2"/>
    <x v="2"/>
    <x v="2"/>
    <x v="0"/>
    <s v="No"/>
    <x v="2"/>
    <x v="123"/>
    <n v="353.65"/>
    <n v="0"/>
    <n v="0"/>
    <n v="74.459999999999994"/>
    <n v="428.11"/>
    <x v="0"/>
    <x v="0"/>
    <x v="0"/>
  </r>
  <r>
    <s v="5510-BOIUJ"/>
    <x v="1"/>
    <x v="34"/>
    <x v="0"/>
    <s v="No"/>
    <n v="7"/>
    <s v="Visalia"/>
    <n v="93277"/>
    <n v="36.303792999999999"/>
    <n v="-119.375646"/>
    <n v="0"/>
    <x v="13"/>
    <x v="0"/>
    <s v="None"/>
    <s v="Yes"/>
    <n v="12.81"/>
    <s v="No"/>
    <s v="No"/>
    <x v="3"/>
    <x v="16"/>
    <x v="2"/>
    <x v="2"/>
    <x v="2"/>
    <x v="2"/>
    <x v="2"/>
    <x v="2"/>
    <x v="2"/>
    <x v="2"/>
    <x v="1"/>
    <s v="No"/>
    <x v="0"/>
    <x v="111"/>
    <n v="19.25"/>
    <n v="0"/>
    <n v="0"/>
    <n v="12.81"/>
    <n v="32.06"/>
    <x v="1"/>
    <x v="5"/>
    <x v="8"/>
  </r>
  <r>
    <s v="5512-IDZEI"/>
    <x v="1"/>
    <x v="52"/>
    <x v="2"/>
    <s v="Yes"/>
    <n v="0"/>
    <s v="Garden Grove"/>
    <n v="92841"/>
    <n v="33.786738"/>
    <n v="-117.982564"/>
    <n v="1"/>
    <x v="56"/>
    <x v="2"/>
    <s v="None"/>
    <s v="Yes"/>
    <n v="18.45"/>
    <s v="Yes"/>
    <s v="No"/>
    <x v="3"/>
    <x v="16"/>
    <x v="2"/>
    <x v="2"/>
    <x v="2"/>
    <x v="2"/>
    <x v="2"/>
    <x v="2"/>
    <x v="2"/>
    <x v="2"/>
    <x v="0"/>
    <s v="No"/>
    <x v="1"/>
    <x v="1008"/>
    <n v="1174.8"/>
    <n v="0"/>
    <n v="0"/>
    <n v="848.7"/>
    <n v="2023.5"/>
    <x v="0"/>
    <x v="0"/>
    <x v="0"/>
  </r>
  <r>
    <s v="5514-YQENT"/>
    <x v="1"/>
    <x v="46"/>
    <x v="4"/>
    <s v="No"/>
    <n v="3"/>
    <s v="Rocklin"/>
    <n v="95765"/>
    <n v="38.823278000000002"/>
    <n v="-121.281856"/>
    <n v="0"/>
    <x v="62"/>
    <x v="2"/>
    <s v="None"/>
    <s v="Yes"/>
    <n v="30.58"/>
    <s v="No"/>
    <s v="Yes"/>
    <x v="1"/>
    <x v="9"/>
    <x v="1"/>
    <x v="0"/>
    <x v="1"/>
    <x v="0"/>
    <x v="0"/>
    <x v="1"/>
    <x v="1"/>
    <x v="0"/>
    <x v="2"/>
    <s v="Yes"/>
    <x v="1"/>
    <x v="801"/>
    <n v="4507.1499999999996"/>
    <n v="0"/>
    <n v="0"/>
    <n v="1253.78"/>
    <n v="5760.93"/>
    <x v="0"/>
    <x v="0"/>
    <x v="0"/>
  </r>
  <r>
    <s v="5515-AKOAJ"/>
    <x v="0"/>
    <x v="32"/>
    <x v="0"/>
    <s v="No"/>
    <n v="0"/>
    <s v="Hawaiian Gardens"/>
    <n v="90716"/>
    <n v="33.830430999999997"/>
    <n v="-118.074071"/>
    <n v="0"/>
    <x v="8"/>
    <x v="2"/>
    <s v="None"/>
    <s v="Yes"/>
    <n v="41.83"/>
    <s v="Yes"/>
    <s v="Yes"/>
    <x v="1"/>
    <x v="15"/>
    <x v="0"/>
    <x v="1"/>
    <x v="0"/>
    <x v="0"/>
    <x v="0"/>
    <x v="1"/>
    <x v="1"/>
    <x v="0"/>
    <x v="1"/>
    <s v="Yes"/>
    <x v="1"/>
    <x v="918"/>
    <n v="5440.9"/>
    <n v="0"/>
    <n v="0"/>
    <n v="2258.8200000000002"/>
    <n v="7699.72"/>
    <x v="1"/>
    <x v="2"/>
    <x v="15"/>
  </r>
  <r>
    <s v="5515-IDEJJ"/>
    <x v="1"/>
    <x v="1"/>
    <x v="1"/>
    <s v="Yes"/>
    <n v="1"/>
    <s v="San Diego"/>
    <n v="92126"/>
    <n v="32.886924999999998"/>
    <n v="-117.152162"/>
    <n v="4"/>
    <x v="13"/>
    <x v="0"/>
    <s v="Offer E"/>
    <s v="Yes"/>
    <n v="45.77"/>
    <s v="No"/>
    <s v="No"/>
    <x v="3"/>
    <x v="16"/>
    <x v="2"/>
    <x v="2"/>
    <x v="2"/>
    <x v="2"/>
    <x v="2"/>
    <x v="2"/>
    <x v="2"/>
    <x v="2"/>
    <x v="1"/>
    <s v="No"/>
    <x v="2"/>
    <x v="199"/>
    <n v="19.899999999999999"/>
    <n v="0"/>
    <n v="0"/>
    <n v="45.77"/>
    <n v="65.67"/>
    <x v="1"/>
    <x v="1"/>
    <x v="5"/>
  </r>
  <r>
    <s v="5515-RUGKN"/>
    <x v="1"/>
    <x v="54"/>
    <x v="5"/>
    <s v="No"/>
    <n v="0"/>
    <s v="Beverly Hills"/>
    <n v="90211"/>
    <n v="34.063946999999999"/>
    <n v="-118.38300099999999"/>
    <n v="0"/>
    <x v="58"/>
    <x v="0"/>
    <s v="None"/>
    <s v="Yes"/>
    <n v="30.53"/>
    <s v="No"/>
    <s v="Yes"/>
    <x v="2"/>
    <x v="33"/>
    <x v="0"/>
    <x v="1"/>
    <x v="0"/>
    <x v="1"/>
    <x v="1"/>
    <x v="1"/>
    <x v="1"/>
    <x v="0"/>
    <x v="1"/>
    <s v="Yes"/>
    <x v="0"/>
    <x v="159"/>
    <n v="438.05"/>
    <n v="0"/>
    <n v="0"/>
    <n v="244.24"/>
    <n v="682.29"/>
    <x v="0"/>
    <x v="0"/>
    <x v="0"/>
  </r>
  <r>
    <s v="5519-NPHVG"/>
    <x v="0"/>
    <x v="55"/>
    <x v="2"/>
    <s v="No"/>
    <n v="0"/>
    <s v="Klamath River"/>
    <n v="96050"/>
    <n v="41.816595"/>
    <n v="-122.94828699999999"/>
    <n v="0"/>
    <x v="27"/>
    <x v="0"/>
    <s v="None"/>
    <s v="Yes"/>
    <n v="12.75"/>
    <s v="Yes"/>
    <s v="Yes"/>
    <x v="1"/>
    <x v="40"/>
    <x v="0"/>
    <x v="1"/>
    <x v="0"/>
    <x v="1"/>
    <x v="0"/>
    <x v="1"/>
    <x v="1"/>
    <x v="1"/>
    <x v="1"/>
    <s v="Yes"/>
    <x v="1"/>
    <x v="48"/>
    <n v="1046.0999999999999"/>
    <n v="7.39"/>
    <n v="120"/>
    <n v="153"/>
    <n v="1311.71"/>
    <x v="1"/>
    <x v="4"/>
    <x v="16"/>
  </r>
  <r>
    <s v="5519-TEEUH"/>
    <x v="1"/>
    <x v="35"/>
    <x v="2"/>
    <s v="No"/>
    <n v="3"/>
    <s v="Irvine"/>
    <n v="92604"/>
    <n v="33.688546000000002"/>
    <n v="-117.78809099999999"/>
    <n v="0"/>
    <x v="45"/>
    <x v="1"/>
    <s v="Offer C"/>
    <s v="Yes"/>
    <n v="21.16"/>
    <s v="No"/>
    <s v="No"/>
    <x v="3"/>
    <x v="16"/>
    <x v="2"/>
    <x v="2"/>
    <x v="2"/>
    <x v="2"/>
    <x v="2"/>
    <x v="2"/>
    <x v="2"/>
    <x v="2"/>
    <x v="0"/>
    <s v="Yes"/>
    <x v="0"/>
    <x v="123"/>
    <n v="682.15"/>
    <n v="0"/>
    <n v="0"/>
    <n v="698.28"/>
    <n v="1380.43"/>
    <x v="0"/>
    <x v="0"/>
    <x v="0"/>
  </r>
  <r>
    <s v="5519-YLDGW"/>
    <x v="0"/>
    <x v="30"/>
    <x v="2"/>
    <s v="Yes"/>
    <n v="0"/>
    <s v="Los Angeles"/>
    <n v="90071"/>
    <n v="34.052917000000001"/>
    <n v="-118.255178"/>
    <n v="1"/>
    <x v="47"/>
    <x v="1"/>
    <s v="Offer D"/>
    <s v="Yes"/>
    <n v="1.21"/>
    <s v="Yes"/>
    <s v="Yes"/>
    <x v="1"/>
    <x v="0"/>
    <x v="1"/>
    <x v="1"/>
    <x v="1"/>
    <x v="1"/>
    <x v="0"/>
    <x v="1"/>
    <x v="1"/>
    <x v="0"/>
    <x v="1"/>
    <s v="Yes"/>
    <x v="1"/>
    <x v="970"/>
    <n v="2254.1999999999998"/>
    <n v="0"/>
    <n v="0"/>
    <n v="25.41"/>
    <n v="2279.61"/>
    <x v="1"/>
    <x v="2"/>
    <x v="4"/>
  </r>
  <r>
    <s v="5520-FVEWJ"/>
    <x v="0"/>
    <x v="24"/>
    <x v="4"/>
    <s v="Yes"/>
    <n v="0"/>
    <s v="Santa Rosa"/>
    <n v="95405"/>
    <n v="38.439695999999998"/>
    <n v="-122.668817"/>
    <n v="1"/>
    <x v="27"/>
    <x v="0"/>
    <s v="None"/>
    <s v="Yes"/>
    <n v="40.630000000000003"/>
    <s v="Yes"/>
    <s v="Yes"/>
    <x v="1"/>
    <x v="9"/>
    <x v="0"/>
    <x v="0"/>
    <x v="1"/>
    <x v="1"/>
    <x v="1"/>
    <x v="0"/>
    <x v="1"/>
    <x v="0"/>
    <x v="1"/>
    <s v="Yes"/>
    <x v="1"/>
    <x v="1114"/>
    <n v="916.9"/>
    <n v="0"/>
    <n v="0"/>
    <n v="487.56"/>
    <n v="1404.46"/>
    <x v="1"/>
    <x v="1"/>
    <x v="1"/>
  </r>
  <r>
    <s v="5522-JBWMO"/>
    <x v="1"/>
    <x v="47"/>
    <x v="5"/>
    <s v="No"/>
    <n v="2"/>
    <s v="Blythe"/>
    <n v="92225"/>
    <n v="33.674582999999998"/>
    <n v="-114.71612"/>
    <n v="0"/>
    <x v="13"/>
    <x v="0"/>
    <s v="None"/>
    <s v="Yes"/>
    <n v="15.66"/>
    <s v="No"/>
    <s v="Yes"/>
    <x v="2"/>
    <x v="27"/>
    <x v="0"/>
    <x v="1"/>
    <x v="0"/>
    <x v="1"/>
    <x v="1"/>
    <x v="0"/>
    <x v="0"/>
    <x v="0"/>
    <x v="1"/>
    <s v="No"/>
    <x v="1"/>
    <x v="768"/>
    <n v="44"/>
    <n v="0"/>
    <n v="0"/>
    <n v="15.66"/>
    <n v="59.66"/>
    <x v="2"/>
    <x v="0"/>
    <x v="0"/>
  </r>
  <r>
    <s v="5522-NYKPB"/>
    <x v="1"/>
    <x v="17"/>
    <x v="4"/>
    <s v="Yes"/>
    <n v="3"/>
    <s v="Burney"/>
    <n v="96013"/>
    <n v="40.946784999999998"/>
    <n v="-121.719489"/>
    <n v="0"/>
    <x v="30"/>
    <x v="1"/>
    <s v="Offer C"/>
    <s v="Yes"/>
    <n v="11.79"/>
    <s v="No"/>
    <s v="Yes"/>
    <x v="1"/>
    <x v="9"/>
    <x v="0"/>
    <x v="1"/>
    <x v="0"/>
    <x v="0"/>
    <x v="0"/>
    <x v="0"/>
    <x v="0"/>
    <x v="0"/>
    <x v="1"/>
    <s v="No"/>
    <x v="1"/>
    <x v="832"/>
    <n v="2199.0500000000002"/>
    <n v="0"/>
    <n v="0"/>
    <n v="294.75"/>
    <n v="2493.8000000000002"/>
    <x v="0"/>
    <x v="0"/>
    <x v="0"/>
  </r>
  <r>
    <s v="5524-KHNJP"/>
    <x v="1"/>
    <x v="34"/>
    <x v="0"/>
    <s v="Yes"/>
    <n v="0"/>
    <s v="Glendale"/>
    <n v="91205"/>
    <n v="34.136580000000002"/>
    <n v="-118.245839"/>
    <n v="7"/>
    <x v="45"/>
    <x v="1"/>
    <s v="Offer C"/>
    <s v="Yes"/>
    <n v="48.85"/>
    <s v="No"/>
    <s v="Yes"/>
    <x v="0"/>
    <x v="2"/>
    <x v="1"/>
    <x v="1"/>
    <x v="1"/>
    <x v="1"/>
    <x v="0"/>
    <x v="1"/>
    <x v="1"/>
    <x v="0"/>
    <x v="0"/>
    <s v="No"/>
    <x v="0"/>
    <x v="103"/>
    <n v="2453.3000000000002"/>
    <n v="0"/>
    <n v="0"/>
    <n v="1612.05"/>
    <n v="4065.35"/>
    <x v="0"/>
    <x v="0"/>
    <x v="0"/>
  </r>
  <r>
    <s v="5527-ACHSO"/>
    <x v="0"/>
    <x v="32"/>
    <x v="0"/>
    <s v="No"/>
    <n v="0"/>
    <s v="Orange"/>
    <n v="92865"/>
    <n v="33.828778999999997"/>
    <n v="-117.848299"/>
    <n v="0"/>
    <x v="37"/>
    <x v="0"/>
    <s v="None"/>
    <s v="Yes"/>
    <n v="47.61"/>
    <s v="No"/>
    <s v="Yes"/>
    <x v="2"/>
    <x v="11"/>
    <x v="0"/>
    <x v="1"/>
    <x v="0"/>
    <x v="0"/>
    <x v="0"/>
    <x v="1"/>
    <x v="1"/>
    <x v="0"/>
    <x v="1"/>
    <s v="No"/>
    <x v="0"/>
    <x v="146"/>
    <n v="829.3"/>
    <n v="0"/>
    <n v="0"/>
    <n v="523.71"/>
    <n v="1353.01"/>
    <x v="0"/>
    <x v="0"/>
    <x v="0"/>
  </r>
  <r>
    <s v="5529-GIBVH"/>
    <x v="0"/>
    <x v="30"/>
    <x v="2"/>
    <s v="No"/>
    <n v="0"/>
    <s v="Duncans Mills"/>
    <n v="95430"/>
    <n v="38.445602999999998"/>
    <n v="-123.063756"/>
    <n v="0"/>
    <x v="54"/>
    <x v="2"/>
    <s v="None"/>
    <s v="Yes"/>
    <n v="3.49"/>
    <s v="No"/>
    <s v="No"/>
    <x v="3"/>
    <x v="16"/>
    <x v="2"/>
    <x v="2"/>
    <x v="2"/>
    <x v="2"/>
    <x v="2"/>
    <x v="2"/>
    <x v="2"/>
    <x v="2"/>
    <x v="2"/>
    <s v="No"/>
    <x v="0"/>
    <x v="123"/>
    <n v="1046.2"/>
    <n v="0"/>
    <n v="0"/>
    <n v="164.03"/>
    <n v="1210.23"/>
    <x v="0"/>
    <x v="0"/>
    <x v="0"/>
  </r>
  <r>
    <s v="5533-NHFRF"/>
    <x v="1"/>
    <x v="4"/>
    <x v="3"/>
    <s v="No"/>
    <n v="0"/>
    <s v="San Jose"/>
    <n v="95132"/>
    <n v="37.424655000000001"/>
    <n v="-121.74841000000001"/>
    <n v="0"/>
    <x v="6"/>
    <x v="0"/>
    <s v="None"/>
    <s v="No"/>
    <n v="0"/>
    <s v="N/A"/>
    <s v="Yes"/>
    <x v="2"/>
    <x v="33"/>
    <x v="0"/>
    <x v="0"/>
    <x v="0"/>
    <x v="0"/>
    <x v="1"/>
    <x v="1"/>
    <x v="0"/>
    <x v="0"/>
    <x v="2"/>
    <s v="Yes"/>
    <x v="1"/>
    <x v="239"/>
    <n v="265.8"/>
    <n v="0"/>
    <n v="0"/>
    <n v="0"/>
    <n v="265.8"/>
    <x v="0"/>
    <x v="0"/>
    <x v="0"/>
  </r>
  <r>
    <s v="5533-RJFTJ"/>
    <x v="1"/>
    <x v="19"/>
    <x v="4"/>
    <s v="No"/>
    <n v="0"/>
    <s v="Lemoore"/>
    <n v="93245"/>
    <n v="36.303666"/>
    <n v="-119.82565700000001"/>
    <n v="0"/>
    <x v="21"/>
    <x v="2"/>
    <s v="Offer B"/>
    <s v="No"/>
    <n v="0"/>
    <s v="N/A"/>
    <s v="Yes"/>
    <x v="0"/>
    <x v="44"/>
    <x v="0"/>
    <x v="1"/>
    <x v="1"/>
    <x v="1"/>
    <x v="1"/>
    <x v="0"/>
    <x v="0"/>
    <x v="0"/>
    <x v="1"/>
    <s v="Yes"/>
    <x v="1"/>
    <x v="913"/>
    <n v="1453.1"/>
    <n v="0"/>
    <n v="0"/>
    <n v="0"/>
    <n v="1453.1"/>
    <x v="0"/>
    <x v="0"/>
    <x v="0"/>
  </r>
  <r>
    <s v="5536-RTPWK"/>
    <x v="1"/>
    <x v="33"/>
    <x v="2"/>
    <s v="Yes"/>
    <n v="0"/>
    <s v="Sausalito"/>
    <n v="94965"/>
    <n v="37.848641000000001"/>
    <n v="-122.515692"/>
    <n v="1"/>
    <x v="21"/>
    <x v="2"/>
    <s v="Offer B"/>
    <s v="Yes"/>
    <n v="20.48"/>
    <s v="Yes"/>
    <s v="Yes"/>
    <x v="1"/>
    <x v="13"/>
    <x v="0"/>
    <x v="0"/>
    <x v="0"/>
    <x v="1"/>
    <x v="0"/>
    <x v="1"/>
    <x v="1"/>
    <x v="0"/>
    <x v="1"/>
    <s v="Yes"/>
    <x v="1"/>
    <x v="1092"/>
    <n v="4853.75"/>
    <n v="14.24"/>
    <n v="0"/>
    <n v="1003.52"/>
    <n v="5843.03"/>
    <x v="1"/>
    <x v="1"/>
    <x v="10"/>
  </r>
  <r>
    <s v="5536-SLHPM"/>
    <x v="0"/>
    <x v="32"/>
    <x v="0"/>
    <s v="Yes"/>
    <n v="0"/>
    <s v="Temecula"/>
    <n v="92592"/>
    <n v="33.507255000000001"/>
    <n v="-117.029473"/>
    <n v="5"/>
    <x v="17"/>
    <x v="2"/>
    <s v="None"/>
    <s v="Yes"/>
    <n v="19.41"/>
    <s v="Yes"/>
    <s v="Yes"/>
    <x v="1"/>
    <x v="3"/>
    <x v="0"/>
    <x v="1"/>
    <x v="1"/>
    <x v="1"/>
    <x v="1"/>
    <x v="0"/>
    <x v="0"/>
    <x v="0"/>
    <x v="1"/>
    <s v="Yes"/>
    <x v="1"/>
    <x v="1086"/>
    <n v="4458.1499999999996"/>
    <n v="0"/>
    <n v="0"/>
    <n v="1067.55"/>
    <n v="5525.7"/>
    <x v="1"/>
    <x v="1"/>
    <x v="5"/>
  </r>
  <r>
    <s v="5537-UXXVS"/>
    <x v="0"/>
    <x v="42"/>
    <x v="1"/>
    <s v="Yes"/>
    <n v="0"/>
    <s v="Citrus Heights"/>
    <n v="95621"/>
    <n v="38.695489999999999"/>
    <n v="-121.307864"/>
    <n v="0"/>
    <x v="24"/>
    <x v="1"/>
    <s v="Offer D"/>
    <s v="Yes"/>
    <n v="48.03"/>
    <s v="No"/>
    <s v="No"/>
    <x v="3"/>
    <x v="16"/>
    <x v="2"/>
    <x v="2"/>
    <x v="2"/>
    <x v="2"/>
    <x v="2"/>
    <x v="2"/>
    <x v="2"/>
    <x v="2"/>
    <x v="1"/>
    <s v="No"/>
    <x v="1"/>
    <x v="111"/>
    <n v="375.25"/>
    <n v="0"/>
    <n v="0"/>
    <n v="960.6"/>
    <n v="1335.85"/>
    <x v="0"/>
    <x v="0"/>
    <x v="0"/>
  </r>
  <r>
    <s v="5539-HIVAK"/>
    <x v="0"/>
    <x v="16"/>
    <x v="3"/>
    <s v="Yes"/>
    <n v="0"/>
    <s v="Friant"/>
    <n v="93626"/>
    <n v="37.027662999999997"/>
    <n v="-119.69056"/>
    <n v="8"/>
    <x v="61"/>
    <x v="1"/>
    <s v="None"/>
    <s v="Yes"/>
    <n v="25.57"/>
    <s v="Yes"/>
    <s v="No"/>
    <x v="3"/>
    <x v="16"/>
    <x v="2"/>
    <x v="2"/>
    <x v="2"/>
    <x v="2"/>
    <x v="2"/>
    <x v="2"/>
    <x v="2"/>
    <x v="2"/>
    <x v="1"/>
    <s v="No"/>
    <x v="2"/>
    <x v="523"/>
    <n v="734.6"/>
    <n v="0"/>
    <n v="0"/>
    <n v="715.96"/>
    <n v="1450.56"/>
    <x v="0"/>
    <x v="0"/>
    <x v="0"/>
  </r>
  <r>
    <s v="5539-TMZLF"/>
    <x v="1"/>
    <x v="28"/>
    <x v="5"/>
    <s v="No"/>
    <n v="0"/>
    <s v="Concord"/>
    <n v="94520"/>
    <n v="38.013824999999997"/>
    <n v="-122.03914399999999"/>
    <n v="0"/>
    <x v="13"/>
    <x v="0"/>
    <s v="None"/>
    <s v="Yes"/>
    <n v="33.840000000000003"/>
    <s v="No"/>
    <s v="Yes"/>
    <x v="1"/>
    <x v="36"/>
    <x v="0"/>
    <x v="1"/>
    <x v="0"/>
    <x v="1"/>
    <x v="1"/>
    <x v="0"/>
    <x v="0"/>
    <x v="0"/>
    <x v="1"/>
    <s v="Yes"/>
    <x v="1"/>
    <x v="326"/>
    <n v="69.75"/>
    <n v="0"/>
    <n v="0"/>
    <n v="33.840000000000003"/>
    <n v="103.59"/>
    <x v="1"/>
    <x v="1"/>
    <x v="1"/>
  </r>
  <r>
    <s v="5542-DHSXL"/>
    <x v="0"/>
    <x v="59"/>
    <x v="0"/>
    <s v="Yes"/>
    <n v="0"/>
    <s v="Butte City"/>
    <n v="95920"/>
    <n v="39.449793999999997"/>
    <n v="-121.93637200000001"/>
    <n v="2"/>
    <x v="1"/>
    <x v="0"/>
    <s v="None"/>
    <s v="Yes"/>
    <n v="6.77"/>
    <s v="No"/>
    <s v="Yes"/>
    <x v="0"/>
    <x v="46"/>
    <x v="1"/>
    <x v="0"/>
    <x v="0"/>
    <x v="1"/>
    <x v="1"/>
    <x v="0"/>
    <x v="0"/>
    <x v="0"/>
    <x v="1"/>
    <s v="No"/>
    <x v="0"/>
    <x v="808"/>
    <n v="235.05"/>
    <n v="0"/>
    <n v="0"/>
    <n v="27.08"/>
    <n v="262.13"/>
    <x v="0"/>
    <x v="0"/>
    <x v="0"/>
  </r>
  <r>
    <s v="5542-NKVRU"/>
    <x v="0"/>
    <x v="38"/>
    <x v="4"/>
    <s v="No"/>
    <n v="0"/>
    <s v="La Grange"/>
    <n v="95329"/>
    <n v="37.666587"/>
    <n v="-120.411517"/>
    <n v="0"/>
    <x v="71"/>
    <x v="2"/>
    <s v="Offer B"/>
    <s v="Yes"/>
    <n v="18.309999999999999"/>
    <s v="No"/>
    <s v="No"/>
    <x v="3"/>
    <x v="16"/>
    <x v="2"/>
    <x v="2"/>
    <x v="2"/>
    <x v="2"/>
    <x v="2"/>
    <x v="2"/>
    <x v="2"/>
    <x v="2"/>
    <x v="2"/>
    <s v="Yes"/>
    <x v="1"/>
    <x v="262"/>
    <n v="844.45"/>
    <n v="0"/>
    <n v="0"/>
    <n v="769.02"/>
    <n v="1613.47"/>
    <x v="0"/>
    <x v="0"/>
    <x v="0"/>
  </r>
  <r>
    <s v="5542-TBBWB"/>
    <x v="1"/>
    <x v="1"/>
    <x v="1"/>
    <s v="No"/>
    <n v="0"/>
    <s v="Lakeport"/>
    <n v="95453"/>
    <n v="39.080469000000001"/>
    <n v="-122.95517599999999"/>
    <n v="0"/>
    <x v="13"/>
    <x v="0"/>
    <s v="None"/>
    <s v="Yes"/>
    <n v="9.36"/>
    <s v="No"/>
    <s v="Yes"/>
    <x v="1"/>
    <x v="6"/>
    <x v="0"/>
    <x v="1"/>
    <x v="0"/>
    <x v="1"/>
    <x v="1"/>
    <x v="0"/>
    <x v="0"/>
    <x v="1"/>
    <x v="1"/>
    <s v="Yes"/>
    <x v="1"/>
    <x v="466"/>
    <n v="69.900000000000006"/>
    <n v="0"/>
    <n v="10"/>
    <n v="9.36"/>
    <n v="89.26"/>
    <x v="2"/>
    <x v="0"/>
    <x v="0"/>
  </r>
  <r>
    <s v="5543-QDCRY"/>
    <x v="1"/>
    <x v="32"/>
    <x v="0"/>
    <s v="No"/>
    <n v="0"/>
    <s v="San Francisco"/>
    <n v="94103"/>
    <n v="37.773147000000002"/>
    <n v="-122.411287"/>
    <n v="0"/>
    <x v="1"/>
    <x v="0"/>
    <s v="None"/>
    <s v="Yes"/>
    <n v="20.76"/>
    <s v="No"/>
    <s v="Yes"/>
    <x v="2"/>
    <x v="2"/>
    <x v="0"/>
    <x v="1"/>
    <x v="0"/>
    <x v="1"/>
    <x v="0"/>
    <x v="0"/>
    <x v="0"/>
    <x v="0"/>
    <x v="1"/>
    <s v="Yes"/>
    <x v="1"/>
    <x v="575"/>
    <n v="234.85"/>
    <n v="0"/>
    <n v="0"/>
    <n v="83.04"/>
    <n v="317.89"/>
    <x v="0"/>
    <x v="0"/>
    <x v="0"/>
  </r>
  <r>
    <s v="5546-BYZSM"/>
    <x v="0"/>
    <x v="7"/>
    <x v="2"/>
    <s v="No"/>
    <n v="0"/>
    <s v="Oak View"/>
    <n v="93022"/>
    <n v="34.404544000000001"/>
    <n v="-119.30211799999999"/>
    <n v="0"/>
    <x v="62"/>
    <x v="2"/>
    <s v="Offer B"/>
    <s v="Yes"/>
    <n v="15.48"/>
    <s v="No"/>
    <s v="No"/>
    <x v="3"/>
    <x v="16"/>
    <x v="2"/>
    <x v="2"/>
    <x v="2"/>
    <x v="2"/>
    <x v="2"/>
    <x v="2"/>
    <x v="2"/>
    <x v="2"/>
    <x v="1"/>
    <s v="No"/>
    <x v="1"/>
    <x v="31"/>
    <n v="775.6"/>
    <n v="0"/>
    <n v="0"/>
    <n v="634.67999999999995"/>
    <n v="1410.28"/>
    <x v="0"/>
    <x v="0"/>
    <x v="0"/>
  </r>
  <r>
    <s v="5546-QUERU"/>
    <x v="1"/>
    <x v="21"/>
    <x v="1"/>
    <s v="No"/>
    <n v="0"/>
    <s v="Burbank"/>
    <n v="91506"/>
    <n v="34.169705999999998"/>
    <n v="-118.323548"/>
    <n v="0"/>
    <x v="2"/>
    <x v="1"/>
    <s v="None"/>
    <s v="Yes"/>
    <n v="16.350000000000001"/>
    <s v="No"/>
    <s v="No"/>
    <x v="3"/>
    <x v="16"/>
    <x v="2"/>
    <x v="2"/>
    <x v="2"/>
    <x v="2"/>
    <x v="2"/>
    <x v="2"/>
    <x v="2"/>
    <x v="2"/>
    <x v="0"/>
    <s v="Yes"/>
    <x v="0"/>
    <x v="68"/>
    <n v="257"/>
    <n v="0"/>
    <n v="0"/>
    <n v="212.55"/>
    <n v="469.55"/>
    <x v="0"/>
    <x v="0"/>
    <x v="0"/>
  </r>
  <r>
    <s v="5549-ZGHFB"/>
    <x v="1"/>
    <x v="25"/>
    <x v="0"/>
    <s v="Yes"/>
    <n v="1"/>
    <s v="Glendale"/>
    <n v="91205"/>
    <n v="34.136580000000002"/>
    <n v="-118.245839"/>
    <n v="3"/>
    <x v="15"/>
    <x v="2"/>
    <s v="None"/>
    <s v="Yes"/>
    <n v="22.3"/>
    <s v="Yes"/>
    <s v="No"/>
    <x v="3"/>
    <x v="16"/>
    <x v="2"/>
    <x v="2"/>
    <x v="2"/>
    <x v="2"/>
    <x v="2"/>
    <x v="2"/>
    <x v="2"/>
    <x v="2"/>
    <x v="2"/>
    <s v="No"/>
    <x v="0"/>
    <x v="617"/>
    <n v="1261.45"/>
    <n v="0"/>
    <n v="0"/>
    <n v="1115"/>
    <n v="2376.4499999999998"/>
    <x v="0"/>
    <x v="0"/>
    <x v="0"/>
  </r>
  <r>
    <s v="5550-VFRLC"/>
    <x v="0"/>
    <x v="57"/>
    <x v="3"/>
    <s v="No"/>
    <n v="0"/>
    <s v="Moorpark"/>
    <n v="93021"/>
    <n v="34.312944999999999"/>
    <n v="-118.858169"/>
    <n v="0"/>
    <x v="13"/>
    <x v="0"/>
    <s v="None"/>
    <s v="Yes"/>
    <n v="43.45"/>
    <s v="No"/>
    <s v="Yes"/>
    <x v="1"/>
    <x v="2"/>
    <x v="0"/>
    <x v="1"/>
    <x v="0"/>
    <x v="1"/>
    <x v="1"/>
    <x v="0"/>
    <x v="0"/>
    <x v="1"/>
    <x v="1"/>
    <s v="Yes"/>
    <x v="1"/>
    <x v="154"/>
    <n v="69.849999999999994"/>
    <n v="0"/>
    <n v="40"/>
    <n v="43.45"/>
    <n v="153.30000000000001"/>
    <x v="1"/>
    <x v="2"/>
    <x v="4"/>
  </r>
  <r>
    <s v="5552-ZNFSJ"/>
    <x v="1"/>
    <x v="42"/>
    <x v="1"/>
    <s v="No"/>
    <n v="0"/>
    <s v="Santa Rosa"/>
    <n v="95407"/>
    <n v="38.394091000000003"/>
    <n v="-122.739814"/>
    <n v="0"/>
    <x v="13"/>
    <x v="0"/>
    <s v="None"/>
    <s v="Yes"/>
    <n v="34.369999999999997"/>
    <s v="No"/>
    <s v="Yes"/>
    <x v="2"/>
    <x v="29"/>
    <x v="0"/>
    <x v="1"/>
    <x v="0"/>
    <x v="1"/>
    <x v="1"/>
    <x v="0"/>
    <x v="0"/>
    <x v="0"/>
    <x v="1"/>
    <s v="No"/>
    <x v="1"/>
    <x v="255"/>
    <n v="45.3"/>
    <n v="0"/>
    <n v="0"/>
    <n v="34.369999999999997"/>
    <n v="79.67"/>
    <x v="1"/>
    <x v="2"/>
    <x v="18"/>
  </r>
  <r>
    <s v="5553-AOINX"/>
    <x v="0"/>
    <x v="6"/>
    <x v="5"/>
    <s v="Yes"/>
    <n v="1"/>
    <s v="Copperopolis"/>
    <n v="95228"/>
    <n v="37.943953999999998"/>
    <n v="-120.67108"/>
    <n v="6"/>
    <x v="22"/>
    <x v="2"/>
    <s v="None"/>
    <s v="Yes"/>
    <n v="39.380000000000003"/>
    <s v="Yes"/>
    <s v="Yes"/>
    <x v="1"/>
    <x v="2"/>
    <x v="0"/>
    <x v="0"/>
    <x v="1"/>
    <x v="1"/>
    <x v="0"/>
    <x v="1"/>
    <x v="1"/>
    <x v="0"/>
    <x v="0"/>
    <s v="Yes"/>
    <x v="1"/>
    <x v="939"/>
    <n v="6891.45"/>
    <n v="0"/>
    <n v="0"/>
    <n v="2599.08"/>
    <n v="9490.5300000000007"/>
    <x v="0"/>
    <x v="0"/>
    <x v="0"/>
  </r>
  <r>
    <s v="5555-RNPGT"/>
    <x v="1"/>
    <x v="37"/>
    <x v="5"/>
    <s v="No"/>
    <n v="3"/>
    <s v="Bloomington"/>
    <n v="92316"/>
    <n v="34.059722000000001"/>
    <n v="-117.39104"/>
    <n v="0"/>
    <x v="46"/>
    <x v="0"/>
    <s v="Offer D"/>
    <s v="Yes"/>
    <n v="34.47"/>
    <s v="Yes"/>
    <s v="No"/>
    <x v="3"/>
    <x v="16"/>
    <x v="2"/>
    <x v="2"/>
    <x v="2"/>
    <x v="2"/>
    <x v="2"/>
    <x v="2"/>
    <x v="2"/>
    <x v="2"/>
    <x v="1"/>
    <s v="No"/>
    <x v="0"/>
    <x v="553"/>
    <n v="223.9"/>
    <n v="0"/>
    <n v="0"/>
    <n v="344.7"/>
    <n v="568.6"/>
    <x v="0"/>
    <x v="0"/>
    <x v="0"/>
  </r>
  <r>
    <s v="5561-NWEVX"/>
    <x v="0"/>
    <x v="3"/>
    <x v="3"/>
    <s v="Yes"/>
    <n v="0"/>
    <s v="Hermosa Beach"/>
    <n v="90254"/>
    <n v="33.865319999999997"/>
    <n v="-118.39633600000001"/>
    <n v="1"/>
    <x v="29"/>
    <x v="0"/>
    <s v="Offer E"/>
    <s v="Yes"/>
    <n v="17.73"/>
    <s v="Yes"/>
    <s v="Yes"/>
    <x v="1"/>
    <x v="30"/>
    <x v="0"/>
    <x v="1"/>
    <x v="1"/>
    <x v="1"/>
    <x v="1"/>
    <x v="0"/>
    <x v="0"/>
    <x v="0"/>
    <x v="1"/>
    <s v="No"/>
    <x v="1"/>
    <x v="129"/>
    <n v="172.85"/>
    <n v="0"/>
    <n v="0"/>
    <n v="35.46"/>
    <n v="208.31"/>
    <x v="1"/>
    <x v="4"/>
    <x v="16"/>
  </r>
  <r>
    <s v="5562-BETPV"/>
    <x v="1"/>
    <x v="44"/>
    <x v="4"/>
    <s v="Yes"/>
    <n v="0"/>
    <s v="San Andreas"/>
    <n v="95249"/>
    <n v="38.196497000000001"/>
    <n v="-120.61689"/>
    <n v="1"/>
    <x v="13"/>
    <x v="0"/>
    <s v="Offer E"/>
    <s v="Yes"/>
    <n v="23.41"/>
    <s v="No"/>
    <s v="No"/>
    <x v="3"/>
    <x v="16"/>
    <x v="2"/>
    <x v="2"/>
    <x v="2"/>
    <x v="2"/>
    <x v="2"/>
    <x v="2"/>
    <x v="2"/>
    <x v="2"/>
    <x v="0"/>
    <s v="No"/>
    <x v="2"/>
    <x v="205"/>
    <n v="19.649999999999999"/>
    <n v="0"/>
    <n v="0"/>
    <n v="23.41"/>
    <n v="43.06"/>
    <x v="2"/>
    <x v="0"/>
    <x v="0"/>
  </r>
  <r>
    <s v="5562-YJQGT"/>
    <x v="0"/>
    <x v="30"/>
    <x v="2"/>
    <s v="No"/>
    <n v="0"/>
    <s v="Encino"/>
    <n v="91316"/>
    <n v="34.150354"/>
    <n v="-118.518292"/>
    <n v="0"/>
    <x v="29"/>
    <x v="0"/>
    <s v="None"/>
    <s v="Yes"/>
    <n v="2.46"/>
    <s v="No"/>
    <s v="No"/>
    <x v="3"/>
    <x v="16"/>
    <x v="2"/>
    <x v="2"/>
    <x v="2"/>
    <x v="2"/>
    <x v="2"/>
    <x v="2"/>
    <x v="2"/>
    <x v="2"/>
    <x v="1"/>
    <s v="No"/>
    <x v="0"/>
    <x v="24"/>
    <n v="35.1"/>
    <n v="0"/>
    <n v="0"/>
    <n v="4.92"/>
    <n v="40.020000000000003"/>
    <x v="2"/>
    <x v="0"/>
    <x v="0"/>
  </r>
  <r>
    <s v="5564-NEMQO"/>
    <x v="0"/>
    <x v="53"/>
    <x v="3"/>
    <s v="No"/>
    <n v="0"/>
    <s v="Thermal"/>
    <n v="92274"/>
    <n v="33.53604"/>
    <n v="-116.11922199999999"/>
    <n v="0"/>
    <x v="13"/>
    <x v="0"/>
    <s v="Offer E"/>
    <s v="Yes"/>
    <n v="35.090000000000003"/>
    <s v="No"/>
    <s v="Yes"/>
    <x v="1"/>
    <x v="14"/>
    <x v="0"/>
    <x v="1"/>
    <x v="1"/>
    <x v="1"/>
    <x v="1"/>
    <x v="0"/>
    <x v="0"/>
    <x v="1"/>
    <x v="1"/>
    <s v="Yes"/>
    <x v="1"/>
    <x v="583"/>
    <n v="75.3"/>
    <n v="0"/>
    <n v="20"/>
    <n v="35.090000000000003"/>
    <n v="130.38999999999999"/>
    <x v="1"/>
    <x v="2"/>
    <x v="3"/>
  </r>
  <r>
    <s v="5565-FILXA"/>
    <x v="0"/>
    <x v="48"/>
    <x v="3"/>
    <s v="No"/>
    <n v="0"/>
    <s v="Escondido"/>
    <n v="92027"/>
    <n v="33.141264999999997"/>
    <n v="-116.967221"/>
    <n v="0"/>
    <x v="43"/>
    <x v="1"/>
    <s v="None"/>
    <s v="Yes"/>
    <n v="38.75"/>
    <s v="Yes"/>
    <s v="Yes"/>
    <x v="1"/>
    <x v="0"/>
    <x v="0"/>
    <x v="1"/>
    <x v="0"/>
    <x v="1"/>
    <x v="0"/>
    <x v="1"/>
    <x v="0"/>
    <x v="0"/>
    <x v="1"/>
    <s v="Yes"/>
    <x v="1"/>
    <x v="1334"/>
    <n v="1529.2"/>
    <n v="0"/>
    <n v="0"/>
    <n v="620"/>
    <n v="2149.1999999999998"/>
    <x v="1"/>
    <x v="3"/>
    <x v="6"/>
  </r>
  <r>
    <s v="5566-SOEZD"/>
    <x v="1"/>
    <x v="10"/>
    <x v="1"/>
    <s v="Yes"/>
    <n v="3"/>
    <s v="Madeline"/>
    <n v="96119"/>
    <n v="41.042003000000001"/>
    <n v="-120.506086"/>
    <n v="1"/>
    <x v="28"/>
    <x v="1"/>
    <s v="None"/>
    <s v="Yes"/>
    <n v="15.71"/>
    <s v="No"/>
    <s v="Yes"/>
    <x v="1"/>
    <x v="25"/>
    <x v="1"/>
    <x v="0"/>
    <x v="0"/>
    <x v="1"/>
    <x v="1"/>
    <x v="0"/>
    <x v="0"/>
    <x v="0"/>
    <x v="0"/>
    <s v="Yes"/>
    <x v="0"/>
    <x v="837"/>
    <n v="2209.75"/>
    <n v="0"/>
    <n v="0"/>
    <n v="424.17"/>
    <n v="2633.92"/>
    <x v="0"/>
    <x v="0"/>
    <x v="0"/>
  </r>
  <r>
    <s v="5567-GZKQY"/>
    <x v="1"/>
    <x v="12"/>
    <x v="2"/>
    <s v="No"/>
    <n v="0"/>
    <s v="Porterville"/>
    <n v="93257"/>
    <n v="36.008958"/>
    <n v="-118.891593"/>
    <n v="0"/>
    <x v="42"/>
    <x v="2"/>
    <s v="Offer B"/>
    <s v="Yes"/>
    <n v="29.25"/>
    <s v="No"/>
    <s v="No"/>
    <x v="3"/>
    <x v="16"/>
    <x v="2"/>
    <x v="2"/>
    <x v="2"/>
    <x v="2"/>
    <x v="2"/>
    <x v="2"/>
    <x v="2"/>
    <x v="2"/>
    <x v="2"/>
    <s v="No"/>
    <x v="0"/>
    <x v="37"/>
    <n v="1131.5"/>
    <n v="0"/>
    <n v="0"/>
    <n v="1696.5"/>
    <n v="2828"/>
    <x v="0"/>
    <x v="0"/>
    <x v="0"/>
  </r>
  <r>
    <s v="5567-WSELE"/>
    <x v="1"/>
    <x v="57"/>
    <x v="3"/>
    <s v="Yes"/>
    <n v="0"/>
    <s v="Richmond"/>
    <n v="94801"/>
    <n v="37.945287999999998"/>
    <n v="-122.38394099999999"/>
    <n v="1"/>
    <x v="3"/>
    <x v="0"/>
    <s v="Offer E"/>
    <s v="Yes"/>
    <n v="32.31"/>
    <s v="Yes"/>
    <s v="Yes"/>
    <x v="1"/>
    <x v="22"/>
    <x v="0"/>
    <x v="1"/>
    <x v="0"/>
    <x v="1"/>
    <x v="0"/>
    <x v="1"/>
    <x v="0"/>
    <x v="0"/>
    <x v="1"/>
    <s v="Yes"/>
    <x v="1"/>
    <x v="893"/>
    <n v="279.55"/>
    <n v="0"/>
    <n v="0"/>
    <n v="96.93"/>
    <n v="376.48"/>
    <x v="1"/>
    <x v="1"/>
    <x v="1"/>
  </r>
  <r>
    <s v="5568-DMXZS"/>
    <x v="0"/>
    <x v="59"/>
    <x v="0"/>
    <s v="No"/>
    <n v="0"/>
    <s v="San Diego"/>
    <n v="92124"/>
    <n v="32.827238000000001"/>
    <n v="-117.089287"/>
    <n v="0"/>
    <x v="58"/>
    <x v="0"/>
    <s v="Offer E"/>
    <s v="Yes"/>
    <n v="37.369999999999997"/>
    <s v="No"/>
    <s v="Yes"/>
    <x v="0"/>
    <x v="0"/>
    <x v="0"/>
    <x v="0"/>
    <x v="0"/>
    <x v="0"/>
    <x v="0"/>
    <x v="0"/>
    <x v="0"/>
    <x v="0"/>
    <x v="1"/>
    <s v="Yes"/>
    <x v="1"/>
    <x v="1335"/>
    <n v="554.45000000000005"/>
    <n v="0"/>
    <n v="0"/>
    <n v="298.95999999999998"/>
    <n v="853.41"/>
    <x v="0"/>
    <x v="0"/>
    <x v="0"/>
  </r>
  <r>
    <s v="5569-IDSEY"/>
    <x v="1"/>
    <x v="7"/>
    <x v="2"/>
    <s v="Yes"/>
    <n v="0"/>
    <s v="Winters"/>
    <n v="95694"/>
    <n v="38.578603999999999"/>
    <n v="-122.024579"/>
    <n v="8"/>
    <x v="4"/>
    <x v="2"/>
    <s v="Offer A"/>
    <s v="Yes"/>
    <n v="29.11"/>
    <s v="Yes"/>
    <s v="Yes"/>
    <x v="1"/>
    <x v="29"/>
    <x v="0"/>
    <x v="0"/>
    <x v="1"/>
    <x v="1"/>
    <x v="0"/>
    <x v="1"/>
    <x v="1"/>
    <x v="0"/>
    <x v="0"/>
    <s v="Yes"/>
    <x v="1"/>
    <x v="645"/>
    <n v="7472.15"/>
    <n v="0"/>
    <n v="0"/>
    <n v="2066.81"/>
    <n v="9538.9599999999991"/>
    <x v="0"/>
    <x v="0"/>
    <x v="0"/>
  </r>
  <r>
    <s v="5569-KGJHX"/>
    <x v="0"/>
    <x v="54"/>
    <x v="5"/>
    <s v="Yes"/>
    <n v="0"/>
    <s v="Canoga Park"/>
    <n v="91303"/>
    <n v="34.19829"/>
    <n v="-118.602203"/>
    <n v="1"/>
    <x v="0"/>
    <x v="0"/>
    <s v="Offer E"/>
    <s v="Yes"/>
    <n v="14.21"/>
    <s v="Yes"/>
    <s v="Yes"/>
    <x v="1"/>
    <x v="36"/>
    <x v="0"/>
    <x v="1"/>
    <x v="0"/>
    <x v="1"/>
    <x v="0"/>
    <x v="0"/>
    <x v="0"/>
    <x v="1"/>
    <x v="1"/>
    <s v="Yes"/>
    <x v="1"/>
    <x v="221"/>
    <n v="754.65"/>
    <n v="0"/>
    <n v="50"/>
    <n v="127.89"/>
    <n v="932.54"/>
    <x v="1"/>
    <x v="2"/>
    <x v="15"/>
  </r>
  <r>
    <s v="5569-OUICF"/>
    <x v="0"/>
    <x v="6"/>
    <x v="5"/>
    <s v="Yes"/>
    <n v="0"/>
    <s v="San Diego"/>
    <n v="92109"/>
    <n v="32.787835999999999"/>
    <n v="-117.232376"/>
    <n v="1"/>
    <x v="61"/>
    <x v="1"/>
    <s v="Offer C"/>
    <s v="Yes"/>
    <n v="16.43"/>
    <s v="Yes"/>
    <s v="Yes"/>
    <x v="1"/>
    <x v="12"/>
    <x v="0"/>
    <x v="1"/>
    <x v="0"/>
    <x v="0"/>
    <x v="0"/>
    <x v="1"/>
    <x v="0"/>
    <x v="0"/>
    <x v="1"/>
    <s v="Yes"/>
    <x v="0"/>
    <x v="13"/>
    <n v="2812.2"/>
    <n v="0"/>
    <n v="0"/>
    <n v="460.04"/>
    <n v="3272.24"/>
    <x v="1"/>
    <x v="1"/>
    <x v="5"/>
  </r>
  <r>
    <s v="5570-PTWEH"/>
    <x v="0"/>
    <x v="25"/>
    <x v="0"/>
    <s v="Yes"/>
    <n v="0"/>
    <s v="Encinitas"/>
    <n v="92024"/>
    <n v="33.054578999999997"/>
    <n v="-117.25664999999999"/>
    <n v="1"/>
    <x v="3"/>
    <x v="0"/>
    <s v="None"/>
    <s v="Yes"/>
    <n v="15.02"/>
    <s v="Yes"/>
    <s v="Yes"/>
    <x v="1"/>
    <x v="27"/>
    <x v="0"/>
    <x v="1"/>
    <x v="0"/>
    <x v="1"/>
    <x v="1"/>
    <x v="0"/>
    <x v="0"/>
    <x v="0"/>
    <x v="1"/>
    <s v="Yes"/>
    <x v="0"/>
    <x v="439"/>
    <n v="216.75"/>
    <n v="0"/>
    <n v="0"/>
    <n v="45.06"/>
    <n v="261.81"/>
    <x v="1"/>
    <x v="5"/>
    <x v="9"/>
  </r>
  <r>
    <s v="5572-ZDXHY"/>
    <x v="0"/>
    <x v="11"/>
    <x v="4"/>
    <s v="No"/>
    <n v="0"/>
    <s v="Santa Rosa"/>
    <n v="95409"/>
    <n v="38.468893000000001"/>
    <n v="-122.580539"/>
    <n v="0"/>
    <x v="51"/>
    <x v="1"/>
    <s v="None"/>
    <s v="Yes"/>
    <n v="29.07"/>
    <s v="No"/>
    <s v="Yes"/>
    <x v="1"/>
    <x v="17"/>
    <x v="0"/>
    <x v="0"/>
    <x v="0"/>
    <x v="1"/>
    <x v="1"/>
    <x v="1"/>
    <x v="1"/>
    <x v="0"/>
    <x v="1"/>
    <s v="Yes"/>
    <x v="2"/>
    <x v="115"/>
    <n v="1855.65"/>
    <n v="0"/>
    <n v="0"/>
    <n v="639.54"/>
    <n v="2495.19"/>
    <x v="1"/>
    <x v="1"/>
    <x v="1"/>
  </r>
  <r>
    <s v="5574-NXZIU"/>
    <x v="1"/>
    <x v="59"/>
    <x v="0"/>
    <s v="No"/>
    <n v="0"/>
    <s v="Los Alamos"/>
    <n v="93440"/>
    <n v="34.758699"/>
    <n v="-120.275839"/>
    <n v="0"/>
    <x v="5"/>
    <x v="2"/>
    <s v="None"/>
    <s v="Yes"/>
    <n v="13.14"/>
    <s v="No"/>
    <s v="Yes"/>
    <x v="1"/>
    <x v="14"/>
    <x v="1"/>
    <x v="0"/>
    <x v="1"/>
    <x v="0"/>
    <x v="0"/>
    <x v="1"/>
    <x v="1"/>
    <x v="0"/>
    <x v="2"/>
    <s v="No"/>
    <x v="0"/>
    <x v="342"/>
    <n v="7049.75"/>
    <n v="0"/>
    <n v="0"/>
    <n v="827.82"/>
    <n v="7877.57"/>
    <x v="0"/>
    <x v="0"/>
    <x v="0"/>
  </r>
  <r>
    <s v="5575-GNVDE"/>
    <x v="1"/>
    <x v="1"/>
    <x v="1"/>
    <s v="No"/>
    <n v="0"/>
    <s v="Los Angeles"/>
    <n v="90002"/>
    <n v="33.949255000000001"/>
    <n v="-118.246978"/>
    <n v="0"/>
    <x v="12"/>
    <x v="1"/>
    <s v="None"/>
    <s v="Yes"/>
    <n v="17.09"/>
    <s v="No"/>
    <s v="Yes"/>
    <x v="2"/>
    <x v="0"/>
    <x v="1"/>
    <x v="1"/>
    <x v="1"/>
    <x v="1"/>
    <x v="1"/>
    <x v="0"/>
    <x v="0"/>
    <x v="0"/>
    <x v="0"/>
    <s v="No"/>
    <x v="2"/>
    <x v="1336"/>
    <n v="1889.5"/>
    <n v="0"/>
    <n v="0"/>
    <n v="581.05999999999995"/>
    <n v="2470.56"/>
    <x v="0"/>
    <x v="0"/>
    <x v="0"/>
  </r>
  <r>
    <s v="5575-TPIZQ"/>
    <x v="1"/>
    <x v="44"/>
    <x v="4"/>
    <s v="No"/>
    <n v="0"/>
    <s v="Buellton"/>
    <n v="93427"/>
    <n v="34.631362000000003"/>
    <n v="-120.238218"/>
    <n v="0"/>
    <x v="56"/>
    <x v="2"/>
    <s v="Offer B"/>
    <s v="Yes"/>
    <n v="37.75"/>
    <s v="Yes"/>
    <s v="Yes"/>
    <x v="1"/>
    <x v="5"/>
    <x v="1"/>
    <x v="1"/>
    <x v="0"/>
    <x v="1"/>
    <x v="0"/>
    <x v="0"/>
    <x v="0"/>
    <x v="0"/>
    <x v="1"/>
    <s v="Yes"/>
    <x v="0"/>
    <x v="735"/>
    <n v="4245.55"/>
    <n v="0"/>
    <n v="0"/>
    <n v="1736.5"/>
    <n v="5982.05"/>
    <x v="0"/>
    <x v="0"/>
    <x v="0"/>
  </r>
  <r>
    <s v="5577-OTWWW"/>
    <x v="0"/>
    <x v="33"/>
    <x v="2"/>
    <s v="No"/>
    <n v="0"/>
    <s v="San Jose"/>
    <n v="95120"/>
    <n v="37.186140999999999"/>
    <n v="-121.843554"/>
    <n v="0"/>
    <x v="49"/>
    <x v="1"/>
    <s v="Offer D"/>
    <s v="Yes"/>
    <n v="39.840000000000003"/>
    <s v="No"/>
    <s v="No"/>
    <x v="3"/>
    <x v="16"/>
    <x v="2"/>
    <x v="2"/>
    <x v="2"/>
    <x v="2"/>
    <x v="2"/>
    <x v="2"/>
    <x v="2"/>
    <x v="2"/>
    <x v="1"/>
    <s v="No"/>
    <x v="1"/>
    <x v="152"/>
    <n v="297.3"/>
    <n v="0"/>
    <n v="0"/>
    <n v="597.6"/>
    <n v="894.9"/>
    <x v="1"/>
    <x v="3"/>
    <x v="14"/>
  </r>
  <r>
    <s v="5578-NKCXI"/>
    <x v="0"/>
    <x v="29"/>
    <x v="4"/>
    <s v="Yes"/>
    <n v="2"/>
    <s v="South Gate"/>
    <n v="90280"/>
    <n v="33.944623999999997"/>
    <n v="-118.192615"/>
    <n v="9"/>
    <x v="42"/>
    <x v="2"/>
    <s v="None"/>
    <s v="Yes"/>
    <n v="39.049999999999997"/>
    <s v="No"/>
    <s v="Yes"/>
    <x v="1"/>
    <x v="41"/>
    <x v="1"/>
    <x v="0"/>
    <x v="0"/>
    <x v="1"/>
    <x v="0"/>
    <x v="1"/>
    <x v="1"/>
    <x v="0"/>
    <x v="0"/>
    <s v="No"/>
    <x v="0"/>
    <x v="46"/>
    <n v="5846.65"/>
    <n v="0"/>
    <n v="0"/>
    <n v="2264.9"/>
    <n v="8111.55"/>
    <x v="0"/>
    <x v="0"/>
    <x v="0"/>
  </r>
  <r>
    <s v="5583-EJXRD"/>
    <x v="1"/>
    <x v="31"/>
    <x v="4"/>
    <s v="Yes"/>
    <n v="2"/>
    <s v="San Diego"/>
    <n v="92127"/>
    <n v="33.017518000000003"/>
    <n v="-117.11845599999999"/>
    <n v="1"/>
    <x v="50"/>
    <x v="2"/>
    <s v="None"/>
    <s v="No"/>
    <n v="0"/>
    <s v="N/A"/>
    <s v="Yes"/>
    <x v="0"/>
    <x v="9"/>
    <x v="1"/>
    <x v="0"/>
    <x v="1"/>
    <x v="0"/>
    <x v="1"/>
    <x v="1"/>
    <x v="1"/>
    <x v="0"/>
    <x v="2"/>
    <s v="Yes"/>
    <x v="0"/>
    <x v="1337"/>
    <n v="2375.1999999999998"/>
    <n v="47.45"/>
    <n v="0"/>
    <n v="0"/>
    <n v="2327.75"/>
    <x v="0"/>
    <x v="0"/>
    <x v="0"/>
  </r>
  <r>
    <s v="5583-SXDAG"/>
    <x v="1"/>
    <x v="51"/>
    <x v="1"/>
    <s v="Yes"/>
    <n v="0"/>
    <s v="Alhambra"/>
    <n v="91803"/>
    <n v="34.074736000000001"/>
    <n v="-118.145959"/>
    <n v="1"/>
    <x v="13"/>
    <x v="0"/>
    <s v="Offer E"/>
    <s v="Yes"/>
    <n v="19.149999999999999"/>
    <s v="No"/>
    <s v="Yes"/>
    <x v="1"/>
    <x v="30"/>
    <x v="0"/>
    <x v="1"/>
    <x v="0"/>
    <x v="1"/>
    <x v="1"/>
    <x v="0"/>
    <x v="0"/>
    <x v="1"/>
    <x v="1"/>
    <s v="No"/>
    <x v="1"/>
    <x v="748"/>
    <n v="70"/>
    <n v="0"/>
    <n v="10"/>
    <n v="19.149999999999999"/>
    <n v="99.15"/>
    <x v="1"/>
    <x v="3"/>
    <x v="6"/>
  </r>
  <r>
    <s v="5590-BYNII"/>
    <x v="1"/>
    <x v="35"/>
    <x v="2"/>
    <s v="No"/>
    <n v="0"/>
    <s v="Bayside"/>
    <n v="95524"/>
    <n v="40.825485999999998"/>
    <n v="-124.049485"/>
    <n v="0"/>
    <x v="51"/>
    <x v="1"/>
    <s v="None"/>
    <s v="Yes"/>
    <n v="35.93"/>
    <s v="Yes"/>
    <s v="Yes"/>
    <x v="1"/>
    <x v="14"/>
    <x v="1"/>
    <x v="1"/>
    <x v="0"/>
    <x v="1"/>
    <x v="0"/>
    <x v="1"/>
    <x v="1"/>
    <x v="0"/>
    <x v="1"/>
    <s v="Yes"/>
    <x v="1"/>
    <x v="867"/>
    <n v="2095"/>
    <n v="0"/>
    <n v="0"/>
    <n v="790.46"/>
    <n v="2885.46"/>
    <x v="1"/>
    <x v="3"/>
    <x v="6"/>
  </r>
  <r>
    <s v="5590-YRFJT"/>
    <x v="0"/>
    <x v="56"/>
    <x v="1"/>
    <s v="Yes"/>
    <n v="0"/>
    <s v="Lompoc"/>
    <n v="93437"/>
    <n v="34.757477000000002"/>
    <n v="-120.550507"/>
    <n v="1"/>
    <x v="24"/>
    <x v="1"/>
    <s v="None"/>
    <s v="No"/>
    <n v="0"/>
    <s v="N/A"/>
    <s v="Yes"/>
    <x v="2"/>
    <x v="1"/>
    <x v="0"/>
    <x v="1"/>
    <x v="0"/>
    <x v="1"/>
    <x v="1"/>
    <x v="0"/>
    <x v="0"/>
    <x v="0"/>
    <x v="1"/>
    <s v="Yes"/>
    <x v="1"/>
    <x v="233"/>
    <n v="482.8"/>
    <n v="0"/>
    <n v="0"/>
    <n v="0"/>
    <n v="482.8"/>
    <x v="1"/>
    <x v="3"/>
    <x v="6"/>
  </r>
  <r>
    <s v="5590-ZSKRV"/>
    <x v="0"/>
    <x v="47"/>
    <x v="5"/>
    <s v="Yes"/>
    <n v="1"/>
    <s v="Gardena"/>
    <n v="90249"/>
    <n v="33.901389999999999"/>
    <n v="-118.315697"/>
    <n v="1"/>
    <x v="58"/>
    <x v="0"/>
    <s v="Offer E"/>
    <s v="Yes"/>
    <n v="38.78"/>
    <s v="No"/>
    <s v="Yes"/>
    <x v="2"/>
    <x v="30"/>
    <x v="1"/>
    <x v="0"/>
    <x v="0"/>
    <x v="1"/>
    <x v="1"/>
    <x v="0"/>
    <x v="0"/>
    <x v="0"/>
    <x v="1"/>
    <s v="No"/>
    <x v="0"/>
    <x v="366"/>
    <n v="482.25"/>
    <n v="0"/>
    <n v="0"/>
    <n v="310.24"/>
    <n v="792.49"/>
    <x v="0"/>
    <x v="0"/>
    <x v="0"/>
  </r>
  <r>
    <s v="5593-SUAOO"/>
    <x v="0"/>
    <x v="27"/>
    <x v="5"/>
    <s v="Yes"/>
    <n v="3"/>
    <s v="Boonville"/>
    <n v="95415"/>
    <n v="39.025866999999998"/>
    <n v="-123.38154400000001"/>
    <n v="6"/>
    <x v="52"/>
    <x v="1"/>
    <s v="None"/>
    <s v="Yes"/>
    <n v="41.45"/>
    <s v="Yes"/>
    <s v="Yes"/>
    <x v="1"/>
    <x v="25"/>
    <x v="0"/>
    <x v="0"/>
    <x v="1"/>
    <x v="1"/>
    <x v="1"/>
    <x v="0"/>
    <x v="0"/>
    <x v="0"/>
    <x v="0"/>
    <s v="No"/>
    <x v="1"/>
    <x v="1338"/>
    <n v="2033.05"/>
    <n v="0"/>
    <n v="0"/>
    <n v="994.8"/>
    <n v="3027.85"/>
    <x v="0"/>
    <x v="0"/>
    <x v="0"/>
  </r>
  <r>
    <s v="5597-GLBUC"/>
    <x v="0"/>
    <x v="23"/>
    <x v="1"/>
    <s v="No"/>
    <n v="0"/>
    <s v="Squaw Valley"/>
    <n v="93675"/>
    <n v="36.719141"/>
    <n v="-119.20267699999999"/>
    <n v="0"/>
    <x v="13"/>
    <x v="0"/>
    <s v="Offer E"/>
    <s v="Yes"/>
    <n v="22.97"/>
    <s v="No"/>
    <s v="Yes"/>
    <x v="1"/>
    <x v="21"/>
    <x v="0"/>
    <x v="1"/>
    <x v="1"/>
    <x v="1"/>
    <x v="0"/>
    <x v="0"/>
    <x v="0"/>
    <x v="0"/>
    <x v="1"/>
    <s v="Yes"/>
    <x v="1"/>
    <x v="300"/>
    <n v="85.45"/>
    <n v="0"/>
    <n v="0"/>
    <n v="22.97"/>
    <n v="108.42"/>
    <x v="1"/>
    <x v="4"/>
    <x v="12"/>
  </r>
  <r>
    <s v="5598-IKHQQ"/>
    <x v="0"/>
    <x v="14"/>
    <x v="0"/>
    <s v="No"/>
    <n v="0"/>
    <s v="Myers Flat"/>
    <n v="95554"/>
    <n v="40.267158000000002"/>
    <n v="-123.805913"/>
    <n v="0"/>
    <x v="9"/>
    <x v="2"/>
    <s v="Offer A"/>
    <s v="Yes"/>
    <n v="6.75"/>
    <s v="Yes"/>
    <s v="No"/>
    <x v="3"/>
    <x v="16"/>
    <x v="2"/>
    <x v="2"/>
    <x v="2"/>
    <x v="2"/>
    <x v="2"/>
    <x v="2"/>
    <x v="2"/>
    <x v="2"/>
    <x v="2"/>
    <s v="No"/>
    <x v="0"/>
    <x v="327"/>
    <n v="1866.45"/>
    <n v="0"/>
    <n v="0"/>
    <n v="486"/>
    <n v="2352.4499999999998"/>
    <x v="0"/>
    <x v="0"/>
    <x v="0"/>
  </r>
  <r>
    <s v="5599-HVLTW"/>
    <x v="0"/>
    <x v="50"/>
    <x v="3"/>
    <s v="No"/>
    <n v="0"/>
    <s v="Oakland"/>
    <n v="94609"/>
    <n v="37.834341000000002"/>
    <n v="-122.26437"/>
    <n v="0"/>
    <x v="32"/>
    <x v="1"/>
    <s v="None"/>
    <s v="Yes"/>
    <n v="7.34"/>
    <s v="Yes"/>
    <s v="Yes"/>
    <x v="1"/>
    <x v="46"/>
    <x v="0"/>
    <x v="1"/>
    <x v="1"/>
    <x v="1"/>
    <x v="1"/>
    <x v="0"/>
    <x v="0"/>
    <x v="0"/>
    <x v="2"/>
    <s v="Yes"/>
    <x v="1"/>
    <x v="352"/>
    <n v="1058.0999999999999"/>
    <n v="32.71"/>
    <n v="0"/>
    <n v="102.76"/>
    <n v="1128.1500000000001"/>
    <x v="0"/>
    <x v="0"/>
    <x v="0"/>
  </r>
  <r>
    <s v="5600-KTXFM"/>
    <x v="1"/>
    <x v="23"/>
    <x v="1"/>
    <s v="Yes"/>
    <n v="2"/>
    <s v="Ventura"/>
    <n v="93004"/>
    <n v="34.278697000000001"/>
    <n v="-119.167798"/>
    <n v="6"/>
    <x v="29"/>
    <x v="0"/>
    <s v="Offer E"/>
    <s v="Yes"/>
    <n v="29.1"/>
    <s v="No"/>
    <s v="Yes"/>
    <x v="1"/>
    <x v="10"/>
    <x v="0"/>
    <x v="1"/>
    <x v="0"/>
    <x v="1"/>
    <x v="1"/>
    <x v="0"/>
    <x v="0"/>
    <x v="0"/>
    <x v="1"/>
    <s v="No"/>
    <x v="0"/>
    <x v="191"/>
    <n v="143.9"/>
    <n v="0"/>
    <n v="0"/>
    <n v="58.2"/>
    <n v="202.1"/>
    <x v="2"/>
    <x v="0"/>
    <x v="0"/>
  </r>
  <r>
    <s v="5600-PDUJF"/>
    <x v="1"/>
    <x v="27"/>
    <x v="5"/>
    <s v="No"/>
    <n v="0"/>
    <s v="Los Angeles"/>
    <n v="90047"/>
    <n v="33.958148999999999"/>
    <n v="-118.308441"/>
    <n v="0"/>
    <x v="38"/>
    <x v="0"/>
    <s v="None"/>
    <s v="Yes"/>
    <n v="26.76"/>
    <s v="No"/>
    <s v="Yes"/>
    <x v="2"/>
    <x v="13"/>
    <x v="0"/>
    <x v="1"/>
    <x v="0"/>
    <x v="0"/>
    <x v="1"/>
    <x v="0"/>
    <x v="0"/>
    <x v="0"/>
    <x v="1"/>
    <s v="Yes"/>
    <x v="0"/>
    <x v="1158"/>
    <n v="312.7"/>
    <n v="0"/>
    <n v="0"/>
    <n v="160.56"/>
    <n v="473.26"/>
    <x v="0"/>
    <x v="0"/>
    <x v="0"/>
  </r>
  <r>
    <s v="5602-BVFMK"/>
    <x v="0"/>
    <x v="12"/>
    <x v="2"/>
    <s v="No"/>
    <n v="0"/>
    <s v="Independence"/>
    <n v="93526"/>
    <n v="36.869584000000003"/>
    <n v="-118.189241"/>
    <n v="0"/>
    <x v="27"/>
    <x v="0"/>
    <s v="None"/>
    <s v="Yes"/>
    <n v="41.78"/>
    <s v="No"/>
    <s v="No"/>
    <x v="3"/>
    <x v="16"/>
    <x v="2"/>
    <x v="2"/>
    <x v="2"/>
    <x v="2"/>
    <x v="2"/>
    <x v="2"/>
    <x v="2"/>
    <x v="2"/>
    <x v="0"/>
    <s v="No"/>
    <x v="0"/>
    <x v="227"/>
    <n v="228.75"/>
    <n v="0"/>
    <n v="0"/>
    <n v="501.36"/>
    <n v="730.11"/>
    <x v="0"/>
    <x v="0"/>
    <x v="0"/>
  </r>
  <r>
    <s v="5605-IYGFG"/>
    <x v="0"/>
    <x v="37"/>
    <x v="5"/>
    <s v="No"/>
    <n v="0"/>
    <s v="Thousand Palms"/>
    <n v="92276"/>
    <n v="33.849263000000001"/>
    <n v="-116.382778"/>
    <n v="0"/>
    <x v="6"/>
    <x v="0"/>
    <s v="None"/>
    <s v="Yes"/>
    <n v="27.46"/>
    <s v="No"/>
    <s v="Yes"/>
    <x v="1"/>
    <x v="3"/>
    <x v="0"/>
    <x v="1"/>
    <x v="0"/>
    <x v="1"/>
    <x v="1"/>
    <x v="0"/>
    <x v="0"/>
    <x v="0"/>
    <x v="1"/>
    <s v="Yes"/>
    <x v="1"/>
    <x v="154"/>
    <n v="515.45000000000005"/>
    <n v="0"/>
    <n v="0"/>
    <n v="192.22"/>
    <n v="707.67"/>
    <x v="0"/>
    <x v="0"/>
    <x v="0"/>
  </r>
  <r>
    <s v="5605-XNWEN"/>
    <x v="1"/>
    <x v="49"/>
    <x v="3"/>
    <s v="Yes"/>
    <n v="0"/>
    <s v="Montebello"/>
    <n v="90640"/>
    <n v="34.015217"/>
    <n v="-118.109962"/>
    <n v="0"/>
    <x v="9"/>
    <x v="2"/>
    <s v="None"/>
    <s v="Yes"/>
    <n v="28.99"/>
    <s v="Yes"/>
    <s v="No"/>
    <x v="3"/>
    <x v="16"/>
    <x v="2"/>
    <x v="2"/>
    <x v="2"/>
    <x v="2"/>
    <x v="2"/>
    <x v="2"/>
    <x v="2"/>
    <x v="2"/>
    <x v="2"/>
    <s v="Yes"/>
    <x v="1"/>
    <x v="727"/>
    <n v="1802.55"/>
    <n v="28.93"/>
    <n v="0"/>
    <n v="2087.2800000000002"/>
    <n v="3860.9"/>
    <x v="0"/>
    <x v="0"/>
    <x v="0"/>
  </r>
  <r>
    <s v="5606-AMZBO"/>
    <x v="0"/>
    <x v="5"/>
    <x v="4"/>
    <s v="Yes"/>
    <n v="0"/>
    <s v="Rosamond"/>
    <n v="93560"/>
    <n v="34.903052000000002"/>
    <n v="-118.41125099999999"/>
    <n v="4"/>
    <x v="46"/>
    <x v="0"/>
    <s v="None"/>
    <s v="Yes"/>
    <n v="38.03"/>
    <s v="Yes"/>
    <s v="Yes"/>
    <x v="1"/>
    <x v="45"/>
    <x v="1"/>
    <x v="1"/>
    <x v="0"/>
    <x v="1"/>
    <x v="1"/>
    <x v="0"/>
    <x v="0"/>
    <x v="0"/>
    <x v="1"/>
    <s v="Yes"/>
    <x v="0"/>
    <x v="1339"/>
    <n v="765.15"/>
    <n v="0"/>
    <n v="0"/>
    <n v="380.3"/>
    <n v="1145.45"/>
    <x v="0"/>
    <x v="0"/>
    <x v="0"/>
  </r>
  <r>
    <s v="5609-CEBID"/>
    <x v="0"/>
    <x v="49"/>
    <x v="3"/>
    <s v="No"/>
    <n v="0"/>
    <s v="Hemet"/>
    <n v="92544"/>
    <n v="33.644584999999999"/>
    <n v="-116.871544"/>
    <n v="0"/>
    <x v="24"/>
    <x v="1"/>
    <s v="None"/>
    <s v="Yes"/>
    <n v="48.73"/>
    <s v="Yes"/>
    <s v="Yes"/>
    <x v="1"/>
    <x v="11"/>
    <x v="0"/>
    <x v="0"/>
    <x v="1"/>
    <x v="1"/>
    <x v="1"/>
    <x v="1"/>
    <x v="0"/>
    <x v="1"/>
    <x v="1"/>
    <s v="Yes"/>
    <x v="1"/>
    <x v="21"/>
    <n v="1782.4"/>
    <n v="0"/>
    <n v="80"/>
    <n v="974.6"/>
    <n v="2837"/>
    <x v="1"/>
    <x v="1"/>
    <x v="1"/>
  </r>
  <r>
    <s v="5609-IMCGG"/>
    <x v="0"/>
    <x v="56"/>
    <x v="1"/>
    <s v="No"/>
    <n v="0"/>
    <s v="Suisun City"/>
    <n v="94585"/>
    <n v="38.197907000000001"/>
    <n v="-122.017258"/>
    <n v="0"/>
    <x v="49"/>
    <x v="1"/>
    <s v="Offer D"/>
    <s v="Yes"/>
    <n v="6.22"/>
    <s v="Yes"/>
    <s v="Yes"/>
    <x v="1"/>
    <x v="3"/>
    <x v="1"/>
    <x v="1"/>
    <x v="1"/>
    <x v="1"/>
    <x v="1"/>
    <x v="0"/>
    <x v="0"/>
    <x v="0"/>
    <x v="1"/>
    <s v="Yes"/>
    <x v="0"/>
    <x v="65"/>
    <n v="1302.6500000000001"/>
    <n v="0"/>
    <n v="0"/>
    <n v="93.3"/>
    <n v="1395.95"/>
    <x v="0"/>
    <x v="0"/>
    <x v="0"/>
  </r>
  <r>
    <s v="5614-DNZCE"/>
    <x v="0"/>
    <x v="52"/>
    <x v="2"/>
    <s v="No"/>
    <n v="0"/>
    <s v="Wilseyville"/>
    <n v="95257"/>
    <n v="38.392685999999998"/>
    <n v="-120.41595100000001"/>
    <n v="0"/>
    <x v="42"/>
    <x v="2"/>
    <s v="None"/>
    <s v="Yes"/>
    <n v="29.47"/>
    <s v="No"/>
    <s v="Yes"/>
    <x v="2"/>
    <x v="0"/>
    <x v="1"/>
    <x v="0"/>
    <x v="1"/>
    <x v="0"/>
    <x v="1"/>
    <x v="0"/>
    <x v="0"/>
    <x v="0"/>
    <x v="2"/>
    <s v="Yes"/>
    <x v="0"/>
    <x v="455"/>
    <n v="3795.45"/>
    <n v="0"/>
    <n v="0"/>
    <n v="1709.26"/>
    <n v="5504.71"/>
    <x v="0"/>
    <x v="0"/>
    <x v="0"/>
  </r>
  <r>
    <s v="5616-PRTNT"/>
    <x v="1"/>
    <x v="18"/>
    <x v="0"/>
    <s v="No"/>
    <n v="3"/>
    <s v="Desert Center"/>
    <n v="92239"/>
    <n v="33.889605000000003"/>
    <n v="-115.257009"/>
    <n v="0"/>
    <x v="24"/>
    <x v="1"/>
    <s v="None"/>
    <s v="Yes"/>
    <n v="22.78"/>
    <s v="No"/>
    <s v="No"/>
    <x v="3"/>
    <x v="16"/>
    <x v="2"/>
    <x v="2"/>
    <x v="2"/>
    <x v="2"/>
    <x v="2"/>
    <x v="2"/>
    <x v="2"/>
    <x v="2"/>
    <x v="1"/>
    <s v="Yes"/>
    <x v="1"/>
    <x v="56"/>
    <n v="374.5"/>
    <n v="0"/>
    <n v="0"/>
    <n v="455.6"/>
    <n v="830.1"/>
    <x v="1"/>
    <x v="5"/>
    <x v="9"/>
  </r>
  <r>
    <s v="5619-PTMIK"/>
    <x v="0"/>
    <x v="11"/>
    <x v="4"/>
    <s v="Yes"/>
    <n v="0"/>
    <s v="Lemon Grove"/>
    <n v="91945"/>
    <n v="32.733564000000001"/>
    <n v="-117.03371300000001"/>
    <n v="1"/>
    <x v="56"/>
    <x v="2"/>
    <s v="Offer B"/>
    <s v="Yes"/>
    <n v="44.74"/>
    <s v="Yes"/>
    <s v="Yes"/>
    <x v="2"/>
    <x v="39"/>
    <x v="1"/>
    <x v="1"/>
    <x v="0"/>
    <x v="1"/>
    <x v="1"/>
    <x v="0"/>
    <x v="1"/>
    <x v="0"/>
    <x v="1"/>
    <s v="No"/>
    <x v="1"/>
    <x v="958"/>
    <n v="2459.8000000000002"/>
    <n v="0"/>
    <n v="0"/>
    <n v="2058.04"/>
    <n v="4517.84"/>
    <x v="0"/>
    <x v="0"/>
    <x v="0"/>
  </r>
  <r>
    <s v="5619-XZZKR"/>
    <x v="1"/>
    <x v="10"/>
    <x v="1"/>
    <s v="No"/>
    <n v="0"/>
    <s v="Santa Maria"/>
    <n v="93454"/>
    <n v="34.943522999999999"/>
    <n v="-120.25672900000001"/>
    <n v="0"/>
    <x v="1"/>
    <x v="0"/>
    <s v="None"/>
    <s v="Yes"/>
    <n v="6.86"/>
    <s v="No"/>
    <s v="No"/>
    <x v="3"/>
    <x v="16"/>
    <x v="2"/>
    <x v="2"/>
    <x v="2"/>
    <x v="2"/>
    <x v="2"/>
    <x v="2"/>
    <x v="2"/>
    <x v="2"/>
    <x v="0"/>
    <s v="No"/>
    <x v="0"/>
    <x v="68"/>
    <n v="68.2"/>
    <n v="0"/>
    <n v="0"/>
    <n v="27.44"/>
    <n v="95.64"/>
    <x v="0"/>
    <x v="0"/>
    <x v="0"/>
  </r>
  <r>
    <s v="5622-UEJFI"/>
    <x v="0"/>
    <x v="55"/>
    <x v="2"/>
    <s v="Yes"/>
    <n v="1"/>
    <s v="Duncans Mills"/>
    <n v="95430"/>
    <n v="38.445602999999998"/>
    <n v="-123.063756"/>
    <n v="9"/>
    <x v="33"/>
    <x v="1"/>
    <s v="None"/>
    <s v="Yes"/>
    <n v="32.75"/>
    <s v="Yes"/>
    <s v="No"/>
    <x v="3"/>
    <x v="16"/>
    <x v="2"/>
    <x v="2"/>
    <x v="2"/>
    <x v="2"/>
    <x v="2"/>
    <x v="2"/>
    <x v="2"/>
    <x v="2"/>
    <x v="2"/>
    <s v="Yes"/>
    <x v="0"/>
    <x v="414"/>
    <n v="949.8"/>
    <n v="0"/>
    <n v="0"/>
    <n v="1146.25"/>
    <n v="2096.0500000000002"/>
    <x v="0"/>
    <x v="0"/>
    <x v="0"/>
  </r>
  <r>
    <s v="5624-BQSSA"/>
    <x v="0"/>
    <x v="31"/>
    <x v="4"/>
    <s v="No"/>
    <n v="0"/>
    <s v="Santa Cruz"/>
    <n v="95065"/>
    <n v="37.031404000000002"/>
    <n v="-121.981865"/>
    <n v="0"/>
    <x v="13"/>
    <x v="0"/>
    <s v="None"/>
    <s v="Yes"/>
    <n v="40.479999999999997"/>
    <s v="No"/>
    <s v="No"/>
    <x v="3"/>
    <x v="16"/>
    <x v="2"/>
    <x v="2"/>
    <x v="2"/>
    <x v="2"/>
    <x v="2"/>
    <x v="2"/>
    <x v="2"/>
    <x v="2"/>
    <x v="1"/>
    <s v="No"/>
    <x v="0"/>
    <x v="1075"/>
    <n v="20.95"/>
    <n v="0"/>
    <n v="0"/>
    <n v="40.479999999999997"/>
    <n v="61.43"/>
    <x v="1"/>
    <x v="4"/>
    <x v="7"/>
  </r>
  <r>
    <s v="5624-RYAMH"/>
    <x v="0"/>
    <x v="9"/>
    <x v="1"/>
    <s v="No"/>
    <n v="0"/>
    <s v="Citrus Heights"/>
    <n v="95610"/>
    <n v="38.695079999999997"/>
    <n v="-121.27161599999999"/>
    <n v="0"/>
    <x v="0"/>
    <x v="0"/>
    <s v="None"/>
    <s v="Yes"/>
    <n v="46.94"/>
    <s v="No"/>
    <s v="No"/>
    <x v="3"/>
    <x v="16"/>
    <x v="2"/>
    <x v="2"/>
    <x v="2"/>
    <x v="2"/>
    <x v="2"/>
    <x v="2"/>
    <x v="2"/>
    <x v="2"/>
    <x v="1"/>
    <s v="Yes"/>
    <x v="1"/>
    <x v="245"/>
    <n v="178.85"/>
    <n v="0"/>
    <n v="0"/>
    <n v="422.46"/>
    <n v="601.30999999999995"/>
    <x v="0"/>
    <x v="0"/>
    <x v="0"/>
  </r>
  <r>
    <s v="5626-MGTUK"/>
    <x v="0"/>
    <x v="2"/>
    <x v="2"/>
    <s v="No"/>
    <n v="0"/>
    <s v="Chatsworth"/>
    <n v="91311"/>
    <n v="34.294142000000001"/>
    <n v="-118.603883"/>
    <n v="0"/>
    <x v="24"/>
    <x v="1"/>
    <s v="None"/>
    <s v="Yes"/>
    <n v="24.73"/>
    <s v="Yes"/>
    <s v="Yes"/>
    <x v="1"/>
    <x v="32"/>
    <x v="1"/>
    <x v="1"/>
    <x v="0"/>
    <x v="1"/>
    <x v="0"/>
    <x v="0"/>
    <x v="0"/>
    <x v="1"/>
    <x v="1"/>
    <s v="Yes"/>
    <x v="1"/>
    <x v="507"/>
    <n v="1879.25"/>
    <n v="15.43"/>
    <n v="30"/>
    <n v="494.6"/>
    <n v="2388.42"/>
    <x v="0"/>
    <x v="0"/>
    <x v="0"/>
  </r>
  <r>
    <s v="5627-TVBPP"/>
    <x v="0"/>
    <x v="56"/>
    <x v="1"/>
    <s v="No"/>
    <n v="1"/>
    <s v="Big Bear Lake"/>
    <n v="92315"/>
    <n v="34.242058"/>
    <n v="-116.89802"/>
    <n v="0"/>
    <x v="33"/>
    <x v="1"/>
    <s v="None"/>
    <s v="Yes"/>
    <n v="25.52"/>
    <s v="No"/>
    <s v="No"/>
    <x v="3"/>
    <x v="16"/>
    <x v="2"/>
    <x v="2"/>
    <x v="2"/>
    <x v="2"/>
    <x v="2"/>
    <x v="2"/>
    <x v="2"/>
    <x v="2"/>
    <x v="0"/>
    <s v="Yes"/>
    <x v="0"/>
    <x v="147"/>
    <n v="644.5"/>
    <n v="0"/>
    <n v="0"/>
    <n v="893.2"/>
    <n v="1537.7"/>
    <x v="0"/>
    <x v="0"/>
    <x v="0"/>
  </r>
  <r>
    <s v="5628-FCGYG"/>
    <x v="1"/>
    <x v="1"/>
    <x v="1"/>
    <s v="No"/>
    <n v="0"/>
    <s v="Riverside"/>
    <n v="92509"/>
    <n v="34.004379"/>
    <n v="-117.447864"/>
    <n v="0"/>
    <x v="47"/>
    <x v="1"/>
    <s v="None"/>
    <s v="Yes"/>
    <n v="49.05"/>
    <s v="Yes"/>
    <s v="Yes"/>
    <x v="1"/>
    <x v="15"/>
    <x v="0"/>
    <x v="1"/>
    <x v="0"/>
    <x v="1"/>
    <x v="1"/>
    <x v="1"/>
    <x v="1"/>
    <x v="0"/>
    <x v="1"/>
    <s v="Yes"/>
    <x v="1"/>
    <x v="972"/>
    <n v="1737.45"/>
    <n v="0"/>
    <n v="0"/>
    <n v="1030.05"/>
    <n v="2767.5"/>
    <x v="0"/>
    <x v="0"/>
    <x v="0"/>
  </r>
  <r>
    <s v="5628-RKIFK"/>
    <x v="0"/>
    <x v="48"/>
    <x v="3"/>
    <s v="No"/>
    <n v="0"/>
    <s v="Bloomington"/>
    <n v="92316"/>
    <n v="34.059722000000001"/>
    <n v="-117.39104"/>
    <n v="0"/>
    <x v="21"/>
    <x v="2"/>
    <s v="None"/>
    <s v="Yes"/>
    <n v="24.84"/>
    <s v="Yes"/>
    <s v="Yes"/>
    <x v="1"/>
    <x v="6"/>
    <x v="1"/>
    <x v="1"/>
    <x v="0"/>
    <x v="1"/>
    <x v="0"/>
    <x v="1"/>
    <x v="1"/>
    <x v="0"/>
    <x v="0"/>
    <s v="No"/>
    <x v="0"/>
    <x v="1321"/>
    <n v="5070.3999999999996"/>
    <n v="0"/>
    <n v="0"/>
    <n v="1217.1600000000001"/>
    <n v="6287.56"/>
    <x v="0"/>
    <x v="0"/>
    <x v="0"/>
  </r>
  <r>
    <s v="5630-AHZIL"/>
    <x v="0"/>
    <x v="35"/>
    <x v="2"/>
    <s v="No"/>
    <n v="3"/>
    <s v="El Segundo"/>
    <n v="90245"/>
    <n v="33.917144999999998"/>
    <n v="-118.401554"/>
    <n v="0"/>
    <x v="3"/>
    <x v="0"/>
    <s v="Offer E"/>
    <s v="Yes"/>
    <n v="39.549999999999997"/>
    <s v="No"/>
    <s v="Yes"/>
    <x v="2"/>
    <x v="47"/>
    <x v="1"/>
    <x v="1"/>
    <x v="0"/>
    <x v="0"/>
    <x v="1"/>
    <x v="1"/>
    <x v="1"/>
    <x v="1"/>
    <x v="1"/>
    <s v="Yes"/>
    <x v="1"/>
    <x v="55"/>
    <n v="177.4"/>
    <n v="0"/>
    <n v="60"/>
    <n v="118.65"/>
    <n v="356.05"/>
    <x v="2"/>
    <x v="0"/>
    <x v="0"/>
  </r>
  <r>
    <s v="5630-IXDXV"/>
    <x v="0"/>
    <x v="35"/>
    <x v="2"/>
    <s v="No"/>
    <n v="0"/>
    <s v="Reedley"/>
    <n v="93654"/>
    <n v="36.636637999999998"/>
    <n v="-119.421842"/>
    <n v="0"/>
    <x v="54"/>
    <x v="2"/>
    <s v="Offer B"/>
    <s v="Yes"/>
    <n v="14.54"/>
    <s v="Yes"/>
    <s v="Yes"/>
    <x v="1"/>
    <x v="1"/>
    <x v="0"/>
    <x v="0"/>
    <x v="1"/>
    <x v="1"/>
    <x v="0"/>
    <x v="1"/>
    <x v="1"/>
    <x v="0"/>
    <x v="1"/>
    <s v="Yes"/>
    <x v="1"/>
    <x v="1124"/>
    <n v="4849.1000000000004"/>
    <n v="0"/>
    <n v="0"/>
    <n v="683.38"/>
    <n v="5532.48"/>
    <x v="0"/>
    <x v="0"/>
    <x v="0"/>
  </r>
  <r>
    <s v="5639-NTUPK"/>
    <x v="1"/>
    <x v="24"/>
    <x v="4"/>
    <s v="No"/>
    <n v="1"/>
    <s v="Walnut Creek"/>
    <n v="94598"/>
    <n v="37.916648000000002"/>
    <n v="-122.008483"/>
    <n v="0"/>
    <x v="2"/>
    <x v="1"/>
    <s v="Offer D"/>
    <s v="Yes"/>
    <n v="19.170000000000002"/>
    <s v="No"/>
    <s v="Yes"/>
    <x v="0"/>
    <x v="9"/>
    <x v="1"/>
    <x v="1"/>
    <x v="0"/>
    <x v="1"/>
    <x v="1"/>
    <x v="0"/>
    <x v="1"/>
    <x v="0"/>
    <x v="1"/>
    <s v="Yes"/>
    <x v="0"/>
    <x v="1340"/>
    <n v="670.65"/>
    <n v="0"/>
    <n v="0"/>
    <n v="249.21"/>
    <n v="919.86"/>
    <x v="0"/>
    <x v="0"/>
    <x v="0"/>
  </r>
  <r>
    <s v="5640-CAXOA"/>
    <x v="0"/>
    <x v="5"/>
    <x v="4"/>
    <s v="No"/>
    <n v="0"/>
    <s v="Auberry"/>
    <n v="93602"/>
    <n v="36.991762000000001"/>
    <n v="-119.242874"/>
    <n v="0"/>
    <x v="39"/>
    <x v="1"/>
    <s v="None"/>
    <s v="No"/>
    <n v="0"/>
    <s v="N/A"/>
    <s v="Yes"/>
    <x v="0"/>
    <x v="45"/>
    <x v="0"/>
    <x v="1"/>
    <x v="0"/>
    <x v="0"/>
    <x v="1"/>
    <x v="1"/>
    <x v="1"/>
    <x v="0"/>
    <x v="0"/>
    <s v="Yes"/>
    <x v="0"/>
    <x v="1341"/>
    <n v="1187.05"/>
    <n v="0"/>
    <n v="0"/>
    <n v="0"/>
    <n v="1187.05"/>
    <x v="0"/>
    <x v="0"/>
    <x v="0"/>
  </r>
  <r>
    <s v="5641-DMBFJ"/>
    <x v="0"/>
    <x v="46"/>
    <x v="4"/>
    <s v="Yes"/>
    <n v="0"/>
    <s v="Oregon House"/>
    <n v="95962"/>
    <n v="39.342587000000002"/>
    <n v="-121.249833"/>
    <n v="1"/>
    <x v="42"/>
    <x v="2"/>
    <s v="None"/>
    <s v="Yes"/>
    <n v="31.27"/>
    <s v="Yes"/>
    <s v="Yes"/>
    <x v="2"/>
    <x v="9"/>
    <x v="1"/>
    <x v="1"/>
    <x v="1"/>
    <x v="0"/>
    <x v="0"/>
    <x v="1"/>
    <x v="1"/>
    <x v="0"/>
    <x v="2"/>
    <s v="Yes"/>
    <x v="1"/>
    <x v="115"/>
    <n v="4916.3999999999996"/>
    <n v="0"/>
    <n v="0"/>
    <n v="1813.66"/>
    <n v="6730.06"/>
    <x v="0"/>
    <x v="0"/>
    <x v="0"/>
  </r>
  <r>
    <s v="5642-MHDQT"/>
    <x v="0"/>
    <x v="27"/>
    <x v="5"/>
    <s v="Yes"/>
    <n v="0"/>
    <s v="Mc Farland"/>
    <n v="93250"/>
    <n v="35.666885999999998"/>
    <n v="-119.186717"/>
    <n v="6"/>
    <x v="63"/>
    <x v="2"/>
    <s v="Offer B"/>
    <s v="Yes"/>
    <n v="11.35"/>
    <s v="No"/>
    <s v="No"/>
    <x v="3"/>
    <x v="16"/>
    <x v="2"/>
    <x v="2"/>
    <x v="2"/>
    <x v="2"/>
    <x v="2"/>
    <x v="2"/>
    <x v="2"/>
    <x v="2"/>
    <x v="0"/>
    <s v="Yes"/>
    <x v="1"/>
    <x v="23"/>
    <n v="1039.45"/>
    <n v="14.67"/>
    <n v="0"/>
    <n v="601.54999999999995"/>
    <n v="1626.33"/>
    <x v="0"/>
    <x v="0"/>
    <x v="0"/>
  </r>
  <r>
    <s v="5644-PDMZC"/>
    <x v="0"/>
    <x v="28"/>
    <x v="5"/>
    <s v="No"/>
    <n v="0"/>
    <s v="Delano"/>
    <n v="93215"/>
    <n v="35.772244000000001"/>
    <n v="-119.209689"/>
    <n v="0"/>
    <x v="29"/>
    <x v="0"/>
    <s v="None"/>
    <s v="Yes"/>
    <n v="47.47"/>
    <s v="Yes"/>
    <s v="Yes"/>
    <x v="1"/>
    <x v="10"/>
    <x v="0"/>
    <x v="0"/>
    <x v="0"/>
    <x v="1"/>
    <x v="1"/>
    <x v="1"/>
    <x v="1"/>
    <x v="0"/>
    <x v="1"/>
    <s v="No"/>
    <x v="1"/>
    <x v="722"/>
    <n v="161.5"/>
    <n v="0"/>
    <n v="0"/>
    <n v="94.94"/>
    <n v="256.44"/>
    <x v="1"/>
    <x v="5"/>
    <x v="9"/>
  </r>
  <r>
    <s v="5647-FXOTP"/>
    <x v="0"/>
    <x v="41"/>
    <x v="3"/>
    <s v="Yes"/>
    <n v="0"/>
    <s v="Santa Ysabel"/>
    <n v="92070"/>
    <n v="33.174725000000002"/>
    <n v="-116.743329"/>
    <n v="1"/>
    <x v="59"/>
    <x v="2"/>
    <s v="Offer B"/>
    <s v="Yes"/>
    <n v="36.71"/>
    <s v="Yes"/>
    <s v="Yes"/>
    <x v="1"/>
    <x v="32"/>
    <x v="0"/>
    <x v="0"/>
    <x v="1"/>
    <x v="1"/>
    <x v="0"/>
    <x v="1"/>
    <x v="1"/>
    <x v="1"/>
    <x v="1"/>
    <s v="Yes"/>
    <x v="1"/>
    <x v="639"/>
    <n v="6401.25"/>
    <n v="0"/>
    <n v="110"/>
    <n v="2202.6"/>
    <n v="8713.85"/>
    <x v="0"/>
    <x v="0"/>
    <x v="0"/>
  </r>
  <r>
    <s v="5647-URDKA"/>
    <x v="1"/>
    <x v="60"/>
    <x v="4"/>
    <s v="Yes"/>
    <n v="1"/>
    <s v="Alturas"/>
    <n v="96101"/>
    <n v="41.468876999999999"/>
    <n v="-120.54228999999999"/>
    <n v="8"/>
    <x v="58"/>
    <x v="0"/>
    <s v="None"/>
    <s v="Yes"/>
    <n v="11.57"/>
    <s v="No"/>
    <s v="No"/>
    <x v="3"/>
    <x v="16"/>
    <x v="2"/>
    <x v="2"/>
    <x v="2"/>
    <x v="2"/>
    <x v="2"/>
    <x v="2"/>
    <x v="2"/>
    <x v="2"/>
    <x v="2"/>
    <s v="No"/>
    <x v="0"/>
    <x v="29"/>
    <n v="130.25"/>
    <n v="0"/>
    <n v="0"/>
    <n v="92.56"/>
    <n v="222.81"/>
    <x v="0"/>
    <x v="0"/>
    <x v="0"/>
  </r>
  <r>
    <s v="5649-ANRML"/>
    <x v="1"/>
    <x v="48"/>
    <x v="3"/>
    <s v="No"/>
    <n v="0"/>
    <s v="Clipper Mills"/>
    <n v="95930"/>
    <n v="39.562238999999998"/>
    <n v="-121.14836"/>
    <n v="0"/>
    <x v="29"/>
    <x v="0"/>
    <s v="Offer E"/>
    <s v="Yes"/>
    <n v="12.96"/>
    <s v="No"/>
    <s v="Yes"/>
    <x v="1"/>
    <x v="12"/>
    <x v="0"/>
    <x v="0"/>
    <x v="1"/>
    <x v="0"/>
    <x v="1"/>
    <x v="1"/>
    <x v="0"/>
    <x v="0"/>
    <x v="1"/>
    <s v="Yes"/>
    <x v="0"/>
    <x v="763"/>
    <n v="180.25"/>
    <n v="0"/>
    <n v="0"/>
    <n v="25.92"/>
    <n v="206.17"/>
    <x v="1"/>
    <x v="2"/>
    <x v="18"/>
  </r>
  <r>
    <s v="5649-RXQTV"/>
    <x v="1"/>
    <x v="20"/>
    <x v="0"/>
    <s v="No"/>
    <n v="0"/>
    <s v="Alderpoint"/>
    <n v="95511"/>
    <n v="40.166027999999997"/>
    <n v="-123.58414399999999"/>
    <n v="0"/>
    <x v="69"/>
    <x v="2"/>
    <s v="Offer B"/>
    <s v="Yes"/>
    <n v="42.33"/>
    <s v="No"/>
    <s v="Yes"/>
    <x v="1"/>
    <x v="23"/>
    <x v="0"/>
    <x v="0"/>
    <x v="1"/>
    <x v="1"/>
    <x v="0"/>
    <x v="1"/>
    <x v="1"/>
    <x v="0"/>
    <x v="1"/>
    <s v="Yes"/>
    <x v="1"/>
    <x v="421"/>
    <n v="5038.1499999999996"/>
    <n v="0"/>
    <n v="0"/>
    <n v="2158.83"/>
    <n v="7196.98"/>
    <x v="0"/>
    <x v="0"/>
    <x v="0"/>
  </r>
  <r>
    <s v="5649-TJHOV"/>
    <x v="1"/>
    <x v="8"/>
    <x v="5"/>
    <s v="Yes"/>
    <n v="0"/>
    <s v="Davenport"/>
    <n v="95017"/>
    <n v="37.114334999999997"/>
    <n v="-122.237162"/>
    <n v="1"/>
    <x v="28"/>
    <x v="1"/>
    <s v="Offer C"/>
    <s v="No"/>
    <n v="0"/>
    <s v="N/A"/>
    <s v="Yes"/>
    <x v="2"/>
    <x v="32"/>
    <x v="0"/>
    <x v="1"/>
    <x v="0"/>
    <x v="1"/>
    <x v="1"/>
    <x v="1"/>
    <x v="0"/>
    <x v="1"/>
    <x v="1"/>
    <s v="No"/>
    <x v="1"/>
    <x v="1342"/>
    <n v="1032"/>
    <n v="0"/>
    <n v="30"/>
    <n v="0"/>
    <n v="1062"/>
    <x v="1"/>
    <x v="2"/>
    <x v="2"/>
  </r>
  <r>
    <s v="5649-VUKMC"/>
    <x v="0"/>
    <x v="37"/>
    <x v="5"/>
    <s v="No"/>
    <n v="0"/>
    <s v="San Diego"/>
    <n v="92126"/>
    <n v="32.886924999999998"/>
    <n v="-117.152162"/>
    <n v="0"/>
    <x v="27"/>
    <x v="0"/>
    <s v="None"/>
    <s v="Yes"/>
    <n v="34.81"/>
    <s v="No"/>
    <s v="Yes"/>
    <x v="1"/>
    <x v="0"/>
    <x v="0"/>
    <x v="1"/>
    <x v="1"/>
    <x v="1"/>
    <x v="0"/>
    <x v="1"/>
    <x v="1"/>
    <x v="0"/>
    <x v="0"/>
    <s v="No"/>
    <x v="2"/>
    <x v="308"/>
    <n v="1115.1500000000001"/>
    <n v="0"/>
    <n v="0"/>
    <n v="417.72"/>
    <n v="1532.87"/>
    <x v="1"/>
    <x v="1"/>
    <x v="5"/>
  </r>
  <r>
    <s v="5650-VDUDS"/>
    <x v="0"/>
    <x v="23"/>
    <x v="1"/>
    <s v="No"/>
    <n v="0"/>
    <s v="Kernville"/>
    <n v="93238"/>
    <n v="35.852891999999997"/>
    <n v="-118.39778200000001"/>
    <n v="0"/>
    <x v="1"/>
    <x v="0"/>
    <s v="Offer E"/>
    <s v="No"/>
    <n v="0"/>
    <s v="N/A"/>
    <s v="Yes"/>
    <x v="0"/>
    <x v="0"/>
    <x v="0"/>
    <x v="1"/>
    <x v="0"/>
    <x v="1"/>
    <x v="1"/>
    <x v="0"/>
    <x v="0"/>
    <x v="0"/>
    <x v="1"/>
    <s v="Yes"/>
    <x v="2"/>
    <x v="270"/>
    <n v="96.05"/>
    <n v="0"/>
    <n v="0"/>
    <n v="0"/>
    <n v="96.05"/>
    <x v="1"/>
    <x v="1"/>
    <x v="5"/>
  </r>
  <r>
    <s v="5650-YLIBA"/>
    <x v="1"/>
    <x v="27"/>
    <x v="5"/>
    <s v="No"/>
    <n v="0"/>
    <s v="Lakeport"/>
    <n v="95453"/>
    <n v="39.080469000000001"/>
    <n v="-122.95517599999999"/>
    <n v="0"/>
    <x v="65"/>
    <x v="1"/>
    <s v="None"/>
    <s v="Yes"/>
    <n v="42.05"/>
    <s v="Yes"/>
    <s v="Yes"/>
    <x v="1"/>
    <x v="11"/>
    <x v="0"/>
    <x v="0"/>
    <x v="0"/>
    <x v="1"/>
    <x v="1"/>
    <x v="0"/>
    <x v="0"/>
    <x v="0"/>
    <x v="1"/>
    <s v="Yes"/>
    <x v="1"/>
    <x v="1205"/>
    <n v="2640.55"/>
    <n v="0"/>
    <n v="0"/>
    <n v="1303.55"/>
    <n v="3944.1"/>
    <x v="0"/>
    <x v="0"/>
    <x v="0"/>
  </r>
  <r>
    <s v="5651-CPDND"/>
    <x v="1"/>
    <x v="45"/>
    <x v="1"/>
    <s v="No"/>
    <n v="0"/>
    <s v="San Leandro"/>
    <n v="94578"/>
    <n v="37.704383999999997"/>
    <n v="-122.12670300000001"/>
    <n v="0"/>
    <x v="46"/>
    <x v="0"/>
    <s v="Offer D"/>
    <s v="Yes"/>
    <n v="13.51"/>
    <s v="No"/>
    <s v="Yes"/>
    <x v="2"/>
    <x v="6"/>
    <x v="0"/>
    <x v="1"/>
    <x v="0"/>
    <x v="1"/>
    <x v="1"/>
    <x v="0"/>
    <x v="0"/>
    <x v="0"/>
    <x v="1"/>
    <s v="No"/>
    <x v="0"/>
    <x v="737"/>
    <n v="492.1"/>
    <n v="0"/>
    <n v="0"/>
    <n v="135.1"/>
    <n v="627.20000000000005"/>
    <x v="0"/>
    <x v="0"/>
    <x v="0"/>
  </r>
  <r>
    <s v="5651-CRHKQ"/>
    <x v="0"/>
    <x v="55"/>
    <x v="2"/>
    <s v="Yes"/>
    <n v="0"/>
    <s v="San Diego"/>
    <n v="92139"/>
    <n v="32.677715999999997"/>
    <n v="-117.04766600000001"/>
    <n v="3"/>
    <x v="62"/>
    <x v="2"/>
    <s v="None"/>
    <s v="Yes"/>
    <n v="13.23"/>
    <s v="No"/>
    <s v="Yes"/>
    <x v="1"/>
    <x v="0"/>
    <x v="0"/>
    <x v="0"/>
    <x v="1"/>
    <x v="0"/>
    <x v="1"/>
    <x v="0"/>
    <x v="0"/>
    <x v="0"/>
    <x v="0"/>
    <s v="Yes"/>
    <x v="1"/>
    <x v="161"/>
    <n v="3339.05"/>
    <n v="0"/>
    <n v="0"/>
    <n v="542.42999999999995"/>
    <n v="3881.48"/>
    <x v="0"/>
    <x v="0"/>
    <x v="0"/>
  </r>
  <r>
    <s v="5651-WYIPH"/>
    <x v="0"/>
    <x v="28"/>
    <x v="5"/>
    <s v="No"/>
    <n v="0"/>
    <s v="Vacaville"/>
    <n v="95688"/>
    <n v="38.419088000000002"/>
    <n v="-122.024568"/>
    <n v="0"/>
    <x v="68"/>
    <x v="1"/>
    <s v="None"/>
    <s v="Yes"/>
    <n v="41.13"/>
    <s v="No"/>
    <s v="Yes"/>
    <x v="0"/>
    <x v="21"/>
    <x v="0"/>
    <x v="0"/>
    <x v="0"/>
    <x v="1"/>
    <x v="1"/>
    <x v="0"/>
    <x v="0"/>
    <x v="0"/>
    <x v="0"/>
    <s v="Yes"/>
    <x v="0"/>
    <x v="321"/>
    <n v="865.75"/>
    <n v="0"/>
    <n v="0"/>
    <n v="740.34"/>
    <n v="1606.09"/>
    <x v="0"/>
    <x v="0"/>
    <x v="0"/>
  </r>
  <r>
    <s v="5651-YLPRD"/>
    <x v="0"/>
    <x v="45"/>
    <x v="1"/>
    <s v="Yes"/>
    <n v="3"/>
    <s v="Danville"/>
    <n v="94526"/>
    <n v="37.815458999999997"/>
    <n v="-121.977203"/>
    <n v="7"/>
    <x v="44"/>
    <x v="1"/>
    <s v="None"/>
    <s v="Yes"/>
    <n v="26.66"/>
    <s v="No"/>
    <s v="Yes"/>
    <x v="1"/>
    <x v="18"/>
    <x v="0"/>
    <x v="0"/>
    <x v="0"/>
    <x v="1"/>
    <x v="0"/>
    <x v="0"/>
    <x v="0"/>
    <x v="1"/>
    <x v="1"/>
    <s v="Yes"/>
    <x v="1"/>
    <x v="946"/>
    <n v="2723.75"/>
    <n v="0"/>
    <n v="130"/>
    <n v="853.12"/>
    <n v="3706.87"/>
    <x v="0"/>
    <x v="0"/>
    <x v="0"/>
  </r>
  <r>
    <s v="5652-MSDEY"/>
    <x v="0"/>
    <x v="0"/>
    <x v="0"/>
    <s v="No"/>
    <n v="0"/>
    <s v="Sutter Creek"/>
    <n v="95685"/>
    <n v="38.432144999999998"/>
    <n v="-120.77069"/>
    <n v="0"/>
    <x v="46"/>
    <x v="0"/>
    <s v="None"/>
    <s v="Yes"/>
    <n v="39.85"/>
    <s v="Yes"/>
    <s v="Yes"/>
    <x v="1"/>
    <x v="8"/>
    <x v="0"/>
    <x v="1"/>
    <x v="0"/>
    <x v="1"/>
    <x v="1"/>
    <x v="0"/>
    <x v="0"/>
    <x v="0"/>
    <x v="1"/>
    <s v="Yes"/>
    <x v="2"/>
    <x v="38"/>
    <n v="777.3"/>
    <n v="0"/>
    <n v="0"/>
    <n v="398.5"/>
    <n v="1175.8"/>
    <x v="0"/>
    <x v="0"/>
    <x v="0"/>
  </r>
  <r>
    <s v="5655-JSMZM"/>
    <x v="1"/>
    <x v="36"/>
    <x v="5"/>
    <s v="No"/>
    <n v="0"/>
    <s v="Coalinga"/>
    <n v="93210"/>
    <n v="36.186866999999999"/>
    <n v="-120.387793"/>
    <n v="0"/>
    <x v="21"/>
    <x v="2"/>
    <s v="Offer B"/>
    <s v="Yes"/>
    <n v="32.36"/>
    <s v="Yes"/>
    <s v="Yes"/>
    <x v="1"/>
    <x v="23"/>
    <x v="0"/>
    <x v="1"/>
    <x v="0"/>
    <x v="1"/>
    <x v="0"/>
    <x v="1"/>
    <x v="0"/>
    <x v="0"/>
    <x v="1"/>
    <s v="Yes"/>
    <x v="1"/>
    <x v="490"/>
    <n v="4718.25"/>
    <n v="0"/>
    <n v="0"/>
    <n v="1585.64"/>
    <n v="6303.89"/>
    <x v="1"/>
    <x v="5"/>
    <x v="9"/>
  </r>
  <r>
    <s v="5656-JAMLX"/>
    <x v="1"/>
    <x v="46"/>
    <x v="4"/>
    <s v="No"/>
    <n v="0"/>
    <s v="Greenbrae"/>
    <n v="94904"/>
    <n v="37.946617000000003"/>
    <n v="-122.563571"/>
    <n v="0"/>
    <x v="55"/>
    <x v="2"/>
    <s v="None"/>
    <s v="Yes"/>
    <n v="14.17"/>
    <s v="No"/>
    <s v="No"/>
    <x v="3"/>
    <x v="16"/>
    <x v="2"/>
    <x v="2"/>
    <x v="2"/>
    <x v="2"/>
    <x v="2"/>
    <x v="2"/>
    <x v="2"/>
    <x v="2"/>
    <x v="2"/>
    <s v="No"/>
    <x v="1"/>
    <x v="23"/>
    <n v="1253.6500000000001"/>
    <n v="0"/>
    <n v="0"/>
    <n v="878.54"/>
    <n v="2132.19"/>
    <x v="0"/>
    <x v="0"/>
    <x v="0"/>
  </r>
  <r>
    <s v="5656-MJEFC"/>
    <x v="1"/>
    <x v="23"/>
    <x v="1"/>
    <s v="Yes"/>
    <n v="0"/>
    <s v="Victorville"/>
    <n v="92392"/>
    <n v="34.486834999999999"/>
    <n v="-117.362274"/>
    <n v="10"/>
    <x v="71"/>
    <x v="2"/>
    <s v="Offer B"/>
    <s v="No"/>
    <n v="0"/>
    <s v="N/A"/>
    <s v="Yes"/>
    <x v="0"/>
    <x v="34"/>
    <x v="1"/>
    <x v="1"/>
    <x v="1"/>
    <x v="0"/>
    <x v="0"/>
    <x v="0"/>
    <x v="0"/>
    <x v="0"/>
    <x v="2"/>
    <s v="No"/>
    <x v="0"/>
    <x v="1343"/>
    <n v="2032.3"/>
    <n v="0"/>
    <n v="0"/>
    <n v="0"/>
    <n v="2032.3"/>
    <x v="0"/>
    <x v="0"/>
    <x v="0"/>
  </r>
  <r>
    <s v="5663-QBGIS"/>
    <x v="1"/>
    <x v="61"/>
    <x v="5"/>
    <s v="Yes"/>
    <n v="0"/>
    <s v="La Canada Flintridge"/>
    <n v="91011"/>
    <n v="34.234912000000001"/>
    <n v="-118.153729"/>
    <n v="0"/>
    <x v="9"/>
    <x v="2"/>
    <s v="None"/>
    <s v="Yes"/>
    <n v="44.61"/>
    <s v="Yes"/>
    <s v="Yes"/>
    <x v="1"/>
    <x v="2"/>
    <x v="0"/>
    <x v="0"/>
    <x v="0"/>
    <x v="1"/>
    <x v="0"/>
    <x v="1"/>
    <x v="1"/>
    <x v="0"/>
    <x v="2"/>
    <s v="No"/>
    <x v="1"/>
    <x v="1088"/>
    <n v="6929.4"/>
    <n v="0"/>
    <n v="0"/>
    <n v="3211.92"/>
    <n v="10141.32"/>
    <x v="0"/>
    <x v="0"/>
    <x v="0"/>
  </r>
  <r>
    <s v="5666-CYCYZ"/>
    <x v="0"/>
    <x v="44"/>
    <x v="4"/>
    <s v="No"/>
    <n v="0"/>
    <s v="Montebello"/>
    <n v="90640"/>
    <n v="34.015217"/>
    <n v="-118.109962"/>
    <n v="0"/>
    <x v="52"/>
    <x v="1"/>
    <s v="None"/>
    <s v="Yes"/>
    <n v="18.07"/>
    <s v="Yes"/>
    <s v="Yes"/>
    <x v="1"/>
    <x v="17"/>
    <x v="0"/>
    <x v="1"/>
    <x v="0"/>
    <x v="0"/>
    <x v="1"/>
    <x v="1"/>
    <x v="1"/>
    <x v="0"/>
    <x v="1"/>
    <s v="Yes"/>
    <x v="1"/>
    <x v="492"/>
    <n v="2259.35"/>
    <n v="0"/>
    <n v="0"/>
    <n v="433.68"/>
    <n v="2693.03"/>
    <x v="0"/>
    <x v="0"/>
    <x v="0"/>
  </r>
  <r>
    <s v="5666-MBJPT"/>
    <x v="1"/>
    <x v="19"/>
    <x v="4"/>
    <s v="No"/>
    <n v="0"/>
    <s v="Bakersfield"/>
    <n v="93304"/>
    <n v="35.339796"/>
    <n v="-119.023552"/>
    <n v="0"/>
    <x v="7"/>
    <x v="2"/>
    <s v="Offer B"/>
    <s v="Yes"/>
    <n v="20.43"/>
    <s v="Yes"/>
    <s v="No"/>
    <x v="3"/>
    <x v="16"/>
    <x v="2"/>
    <x v="2"/>
    <x v="2"/>
    <x v="2"/>
    <x v="2"/>
    <x v="2"/>
    <x v="2"/>
    <x v="2"/>
    <x v="2"/>
    <s v="Yes"/>
    <x v="1"/>
    <x v="19"/>
    <n v="1725"/>
    <n v="0"/>
    <n v="0"/>
    <n v="1327.95"/>
    <n v="3052.95"/>
    <x v="0"/>
    <x v="0"/>
    <x v="0"/>
  </r>
  <r>
    <s v="5668-MEISB"/>
    <x v="0"/>
    <x v="30"/>
    <x v="2"/>
    <s v="Yes"/>
    <n v="1"/>
    <s v="Hacienda Heights"/>
    <n v="91745"/>
    <n v="33.998471000000002"/>
    <n v="-117.973758"/>
    <n v="1"/>
    <x v="9"/>
    <x v="2"/>
    <s v="None"/>
    <s v="Yes"/>
    <n v="6.41"/>
    <s v="Yes"/>
    <s v="Yes"/>
    <x v="1"/>
    <x v="6"/>
    <x v="1"/>
    <x v="0"/>
    <x v="1"/>
    <x v="0"/>
    <x v="0"/>
    <x v="0"/>
    <x v="0"/>
    <x v="0"/>
    <x v="2"/>
    <s v="No"/>
    <x v="0"/>
    <x v="610"/>
    <n v="7657.4"/>
    <n v="0"/>
    <n v="0"/>
    <n v="461.52"/>
    <n v="8118.92"/>
    <x v="0"/>
    <x v="0"/>
    <x v="0"/>
  </r>
  <r>
    <s v="5669-SRAIP"/>
    <x v="0"/>
    <x v="39"/>
    <x v="2"/>
    <s v="No"/>
    <n v="0"/>
    <s v="Larkspur"/>
    <n v="94939"/>
    <n v="37.937081999999997"/>
    <n v="-122.532369"/>
    <n v="0"/>
    <x v="10"/>
    <x v="0"/>
    <s v="Offer E"/>
    <s v="No"/>
    <n v="0"/>
    <s v="N/A"/>
    <s v="Yes"/>
    <x v="2"/>
    <x v="23"/>
    <x v="0"/>
    <x v="1"/>
    <x v="1"/>
    <x v="1"/>
    <x v="1"/>
    <x v="1"/>
    <x v="1"/>
    <x v="0"/>
    <x v="1"/>
    <s v="No"/>
    <x v="1"/>
    <x v="1344"/>
    <n v="210.75"/>
    <n v="39.270000000000003"/>
    <n v="0"/>
    <n v="0"/>
    <n v="171.48"/>
    <x v="1"/>
    <x v="1"/>
    <x v="10"/>
  </r>
  <r>
    <s v="5671-RQRLP"/>
    <x v="0"/>
    <x v="15"/>
    <x v="3"/>
    <s v="Yes"/>
    <n v="0"/>
    <s v="Fowler"/>
    <n v="93625"/>
    <n v="36.625791999999997"/>
    <n v="-119.672483"/>
    <n v="4"/>
    <x v="40"/>
    <x v="2"/>
    <s v="Offer A"/>
    <s v="Yes"/>
    <n v="16.87"/>
    <s v="Yes"/>
    <s v="Yes"/>
    <x v="1"/>
    <x v="46"/>
    <x v="0"/>
    <x v="1"/>
    <x v="0"/>
    <x v="1"/>
    <x v="1"/>
    <x v="0"/>
    <x v="0"/>
    <x v="0"/>
    <x v="2"/>
    <s v="Yes"/>
    <x v="0"/>
    <x v="296"/>
    <n v="5411.4"/>
    <n v="25.67"/>
    <n v="0"/>
    <n v="1180.9000000000001"/>
    <n v="6566.63"/>
    <x v="0"/>
    <x v="0"/>
    <x v="0"/>
  </r>
  <r>
    <s v="5671-UUNXD"/>
    <x v="0"/>
    <x v="16"/>
    <x v="3"/>
    <s v="Yes"/>
    <n v="0"/>
    <s v="Nicasio"/>
    <n v="94946"/>
    <n v="38.065359000000001"/>
    <n v="-122.665566"/>
    <n v="1"/>
    <x v="15"/>
    <x v="2"/>
    <s v="None"/>
    <s v="Yes"/>
    <n v="36.58"/>
    <s v="Yes"/>
    <s v="Yes"/>
    <x v="1"/>
    <x v="21"/>
    <x v="0"/>
    <x v="1"/>
    <x v="0"/>
    <x v="0"/>
    <x v="0"/>
    <x v="1"/>
    <x v="1"/>
    <x v="0"/>
    <x v="0"/>
    <s v="Yes"/>
    <x v="1"/>
    <x v="1133"/>
    <n v="5189.75"/>
    <n v="0"/>
    <n v="0"/>
    <n v="1829"/>
    <n v="7018.75"/>
    <x v="0"/>
    <x v="0"/>
    <x v="0"/>
  </r>
  <r>
    <s v="5673-FSSMF"/>
    <x v="0"/>
    <x v="31"/>
    <x v="4"/>
    <s v="No"/>
    <n v="0"/>
    <s v="Delhi"/>
    <n v="95315"/>
    <n v="37.422961000000001"/>
    <n v="-120.76549300000001"/>
    <n v="0"/>
    <x v="13"/>
    <x v="0"/>
    <s v="Offer E"/>
    <s v="Yes"/>
    <n v="33.479999999999997"/>
    <s v="Yes"/>
    <s v="Yes"/>
    <x v="0"/>
    <x v="9"/>
    <x v="0"/>
    <x v="1"/>
    <x v="0"/>
    <x v="1"/>
    <x v="1"/>
    <x v="1"/>
    <x v="1"/>
    <x v="1"/>
    <x v="1"/>
    <s v="Yes"/>
    <x v="1"/>
    <x v="252"/>
    <n v="60.15"/>
    <n v="0"/>
    <n v="20"/>
    <n v="33.479999999999997"/>
    <n v="113.63"/>
    <x v="1"/>
    <x v="5"/>
    <x v="9"/>
  </r>
  <r>
    <s v="5673-TIYIB"/>
    <x v="1"/>
    <x v="20"/>
    <x v="0"/>
    <s v="No"/>
    <n v="0"/>
    <s v="Torrance"/>
    <n v="90502"/>
    <n v="33.833181000000003"/>
    <n v="-118.292062"/>
    <n v="0"/>
    <x v="29"/>
    <x v="0"/>
    <s v="Offer E"/>
    <s v="No"/>
    <n v="0"/>
    <s v="N/A"/>
    <s v="Yes"/>
    <x v="2"/>
    <x v="34"/>
    <x v="0"/>
    <x v="0"/>
    <x v="1"/>
    <x v="0"/>
    <x v="1"/>
    <x v="0"/>
    <x v="0"/>
    <x v="0"/>
    <x v="1"/>
    <s v="Yes"/>
    <x v="0"/>
    <x v="173"/>
    <n v="77.150000000000006"/>
    <n v="0"/>
    <n v="0"/>
    <n v="0"/>
    <n v="77.150000000000006"/>
    <x v="1"/>
    <x v="3"/>
    <x v="6"/>
  </r>
  <r>
    <s v="5676-CFLYY"/>
    <x v="1"/>
    <x v="18"/>
    <x v="0"/>
    <s v="Yes"/>
    <n v="0"/>
    <s v="Ahwahnee"/>
    <n v="93601"/>
    <n v="37.375816"/>
    <n v="-119.739935"/>
    <n v="4"/>
    <x v="4"/>
    <x v="2"/>
    <s v="Offer A"/>
    <s v="Yes"/>
    <n v="16.239999999999998"/>
    <s v="No"/>
    <s v="Yes"/>
    <x v="0"/>
    <x v="9"/>
    <x v="0"/>
    <x v="0"/>
    <x v="0"/>
    <x v="0"/>
    <x v="0"/>
    <x v="1"/>
    <x v="1"/>
    <x v="0"/>
    <x v="2"/>
    <s v="Yes"/>
    <x v="0"/>
    <x v="306"/>
    <n v="5154.5"/>
    <n v="0"/>
    <n v="0"/>
    <n v="1153.04"/>
    <n v="6307.54"/>
    <x v="0"/>
    <x v="0"/>
    <x v="0"/>
  </r>
  <r>
    <s v="5678-VFNEQ"/>
    <x v="0"/>
    <x v="31"/>
    <x v="4"/>
    <s v="Yes"/>
    <n v="0"/>
    <s v="Rocklin"/>
    <n v="95677"/>
    <n v="38.790399999999998"/>
    <n v="-121.23697300000001"/>
    <n v="8"/>
    <x v="4"/>
    <x v="2"/>
    <s v="Offer A"/>
    <s v="Yes"/>
    <n v="4.3899999999999997"/>
    <s v="Yes"/>
    <s v="Yes"/>
    <x v="1"/>
    <x v="39"/>
    <x v="1"/>
    <x v="1"/>
    <x v="1"/>
    <x v="1"/>
    <x v="0"/>
    <x v="1"/>
    <x v="1"/>
    <x v="0"/>
    <x v="0"/>
    <s v="Yes"/>
    <x v="0"/>
    <x v="488"/>
    <n v="7412.25"/>
    <n v="0"/>
    <n v="0"/>
    <n v="311.69"/>
    <n v="7723.94"/>
    <x v="0"/>
    <x v="0"/>
    <x v="0"/>
  </r>
  <r>
    <s v="5680-LQOGP"/>
    <x v="0"/>
    <x v="44"/>
    <x v="4"/>
    <s v="No"/>
    <n v="0"/>
    <s v="Twin Bridges"/>
    <n v="95735"/>
    <n v="38.805481"/>
    <n v="-120.13287"/>
    <n v="0"/>
    <x v="64"/>
    <x v="2"/>
    <s v="Offer A"/>
    <s v="Yes"/>
    <n v="14.86"/>
    <s v="No"/>
    <s v="Yes"/>
    <x v="0"/>
    <x v="9"/>
    <x v="1"/>
    <x v="0"/>
    <x v="1"/>
    <x v="0"/>
    <x v="0"/>
    <x v="1"/>
    <x v="1"/>
    <x v="1"/>
    <x v="2"/>
    <s v="Yes"/>
    <x v="0"/>
    <x v="1298"/>
    <n v="5646.6"/>
    <n v="0"/>
    <n v="90"/>
    <n v="1010.48"/>
    <n v="6747.08"/>
    <x v="0"/>
    <x v="0"/>
    <x v="0"/>
  </r>
  <r>
    <s v="5681-LLOEI"/>
    <x v="1"/>
    <x v="40"/>
    <x v="2"/>
    <s v="Yes"/>
    <n v="1"/>
    <s v="Encino"/>
    <n v="91316"/>
    <n v="34.150354"/>
    <n v="-118.518292"/>
    <n v="11"/>
    <x v="25"/>
    <x v="2"/>
    <s v="None"/>
    <s v="Yes"/>
    <n v="42.22"/>
    <s v="Yes"/>
    <s v="Yes"/>
    <x v="1"/>
    <x v="32"/>
    <x v="1"/>
    <x v="1"/>
    <x v="1"/>
    <x v="0"/>
    <x v="1"/>
    <x v="0"/>
    <x v="0"/>
    <x v="0"/>
    <x v="0"/>
    <s v="Yes"/>
    <x v="0"/>
    <x v="32"/>
    <n v="4013.8"/>
    <n v="25.49"/>
    <n v="0"/>
    <n v="1815.46"/>
    <n v="5803.77"/>
    <x v="0"/>
    <x v="0"/>
    <x v="0"/>
  </r>
  <r>
    <s v="5684-FJVYR"/>
    <x v="0"/>
    <x v="51"/>
    <x v="1"/>
    <s v="Yes"/>
    <n v="0"/>
    <s v="Lake Hughes"/>
    <n v="93532"/>
    <n v="34.659579000000001"/>
    <n v="-118.58421199999999"/>
    <n v="9"/>
    <x v="9"/>
    <x v="2"/>
    <s v="Offer A"/>
    <s v="Yes"/>
    <n v="9.6"/>
    <s v="Yes"/>
    <s v="Yes"/>
    <x v="1"/>
    <x v="32"/>
    <x v="1"/>
    <x v="0"/>
    <x v="0"/>
    <x v="0"/>
    <x v="1"/>
    <x v="0"/>
    <x v="0"/>
    <x v="0"/>
    <x v="2"/>
    <s v="Yes"/>
    <x v="1"/>
    <x v="85"/>
    <n v="6563.4"/>
    <n v="0"/>
    <n v="0"/>
    <n v="691.2"/>
    <n v="7254.6"/>
    <x v="0"/>
    <x v="0"/>
    <x v="0"/>
  </r>
  <r>
    <s v="5685-IIXLY"/>
    <x v="0"/>
    <x v="33"/>
    <x v="2"/>
    <s v="Yes"/>
    <n v="0"/>
    <s v="Novato"/>
    <n v="94945"/>
    <n v="38.135897"/>
    <n v="-122.563683"/>
    <n v="1"/>
    <x v="10"/>
    <x v="0"/>
    <s v="None"/>
    <s v="Yes"/>
    <n v="7"/>
    <s v="No"/>
    <s v="Yes"/>
    <x v="1"/>
    <x v="21"/>
    <x v="0"/>
    <x v="0"/>
    <x v="0"/>
    <x v="1"/>
    <x v="1"/>
    <x v="1"/>
    <x v="1"/>
    <x v="0"/>
    <x v="1"/>
    <s v="Yes"/>
    <x v="1"/>
    <x v="1087"/>
    <n v="404.2"/>
    <n v="24.44"/>
    <n v="0"/>
    <n v="35"/>
    <n v="414.76"/>
    <x v="1"/>
    <x v="1"/>
    <x v="10"/>
  </r>
  <r>
    <s v="5686-CMAWK"/>
    <x v="1"/>
    <x v="51"/>
    <x v="1"/>
    <s v="No"/>
    <n v="0"/>
    <s v="San Diego"/>
    <n v="92131"/>
    <n v="32.893250000000002"/>
    <n v="-117.087091"/>
    <n v="0"/>
    <x v="67"/>
    <x v="1"/>
    <s v="None"/>
    <s v="Yes"/>
    <n v="49.71"/>
    <s v="Yes"/>
    <s v="Yes"/>
    <x v="1"/>
    <x v="3"/>
    <x v="0"/>
    <x v="1"/>
    <x v="1"/>
    <x v="0"/>
    <x v="1"/>
    <x v="0"/>
    <x v="0"/>
    <x v="0"/>
    <x v="0"/>
    <s v="No"/>
    <x v="1"/>
    <x v="670"/>
    <n v="1410.25"/>
    <n v="0"/>
    <n v="0"/>
    <n v="845.07"/>
    <n v="2255.3200000000002"/>
    <x v="0"/>
    <x v="0"/>
    <x v="0"/>
  </r>
  <r>
    <s v="5687-DKDTV"/>
    <x v="0"/>
    <x v="34"/>
    <x v="0"/>
    <s v="No"/>
    <n v="0"/>
    <s v="Bellflower"/>
    <n v="90706"/>
    <n v="33.887675999999999"/>
    <n v="-118.127289"/>
    <n v="0"/>
    <x v="1"/>
    <x v="0"/>
    <s v="None"/>
    <s v="Yes"/>
    <n v="37.659999999999997"/>
    <s v="No"/>
    <s v="No"/>
    <x v="3"/>
    <x v="16"/>
    <x v="2"/>
    <x v="2"/>
    <x v="2"/>
    <x v="2"/>
    <x v="2"/>
    <x v="2"/>
    <x v="2"/>
    <x v="2"/>
    <x v="1"/>
    <s v="No"/>
    <x v="0"/>
    <x v="24"/>
    <n v="77.5"/>
    <n v="0"/>
    <n v="0"/>
    <n v="150.63999999999999"/>
    <n v="228.14"/>
    <x v="1"/>
    <x v="5"/>
    <x v="9"/>
  </r>
  <r>
    <s v="5688-KZTSN"/>
    <x v="1"/>
    <x v="40"/>
    <x v="2"/>
    <s v="Yes"/>
    <n v="3"/>
    <s v="San Diego"/>
    <n v="92121"/>
    <n v="32.898612999999997"/>
    <n v="-117.20293700000001"/>
    <n v="1"/>
    <x v="49"/>
    <x v="1"/>
    <s v="None"/>
    <s v="Yes"/>
    <n v="31.14"/>
    <s v="No"/>
    <s v="No"/>
    <x v="3"/>
    <x v="16"/>
    <x v="2"/>
    <x v="2"/>
    <x v="2"/>
    <x v="2"/>
    <x v="2"/>
    <x v="2"/>
    <x v="2"/>
    <x v="2"/>
    <x v="1"/>
    <s v="Yes"/>
    <x v="1"/>
    <x v="220"/>
    <n v="288.05"/>
    <n v="0"/>
    <n v="0"/>
    <n v="467.1"/>
    <n v="755.15"/>
    <x v="1"/>
    <x v="1"/>
    <x v="5"/>
  </r>
  <r>
    <s v="5692-FPTAH"/>
    <x v="0"/>
    <x v="13"/>
    <x v="0"/>
    <s v="No"/>
    <n v="0"/>
    <s v="Nicolaus"/>
    <n v="95659"/>
    <n v="38.788898000000003"/>
    <n v="-121.60862400000001"/>
    <n v="0"/>
    <x v="13"/>
    <x v="0"/>
    <s v="None"/>
    <s v="Yes"/>
    <n v="38.31"/>
    <s v="No"/>
    <s v="Yes"/>
    <x v="0"/>
    <x v="33"/>
    <x v="0"/>
    <x v="1"/>
    <x v="0"/>
    <x v="1"/>
    <x v="1"/>
    <x v="0"/>
    <x v="0"/>
    <x v="0"/>
    <x v="1"/>
    <s v="Yes"/>
    <x v="0"/>
    <x v="864"/>
    <n v="45.4"/>
    <n v="0"/>
    <n v="0"/>
    <n v="38.31"/>
    <n v="83.71"/>
    <x v="1"/>
    <x v="2"/>
    <x v="3"/>
  </r>
  <r>
    <s v="5692-ICXLW"/>
    <x v="1"/>
    <x v="4"/>
    <x v="3"/>
    <s v="No"/>
    <n v="0"/>
    <s v="Escondido"/>
    <n v="92027"/>
    <n v="33.141264999999997"/>
    <n v="-116.967221"/>
    <n v="0"/>
    <x v="65"/>
    <x v="1"/>
    <s v="None"/>
    <s v="Yes"/>
    <n v="46.71"/>
    <s v="Yes"/>
    <s v="Yes"/>
    <x v="1"/>
    <x v="40"/>
    <x v="0"/>
    <x v="0"/>
    <x v="0"/>
    <x v="1"/>
    <x v="0"/>
    <x v="0"/>
    <x v="0"/>
    <x v="1"/>
    <x v="2"/>
    <s v="Yes"/>
    <x v="1"/>
    <x v="249"/>
    <n v="2845.15"/>
    <n v="0"/>
    <n v="100"/>
    <n v="1448.01"/>
    <n v="4393.16"/>
    <x v="0"/>
    <x v="0"/>
    <x v="0"/>
  </r>
  <r>
    <s v="5693-PIPCS"/>
    <x v="1"/>
    <x v="46"/>
    <x v="4"/>
    <s v="No"/>
    <n v="0"/>
    <s v="National City"/>
    <n v="91950"/>
    <n v="32.671019999999999"/>
    <n v="-117.095235"/>
    <n v="0"/>
    <x v="62"/>
    <x v="2"/>
    <s v="Offer B"/>
    <s v="Yes"/>
    <n v="21.64"/>
    <s v="No"/>
    <s v="Yes"/>
    <x v="1"/>
    <x v="9"/>
    <x v="0"/>
    <x v="0"/>
    <x v="0"/>
    <x v="0"/>
    <x v="0"/>
    <x v="1"/>
    <x v="1"/>
    <x v="0"/>
    <x v="2"/>
    <s v="Yes"/>
    <x v="0"/>
    <x v="256"/>
    <n v="4220.3500000000004"/>
    <n v="0"/>
    <n v="0"/>
    <n v="887.24"/>
    <n v="5107.59"/>
    <x v="0"/>
    <x v="0"/>
    <x v="0"/>
  </r>
  <r>
    <s v="5696-CEIQJ"/>
    <x v="1"/>
    <x v="26"/>
    <x v="0"/>
    <s v="Yes"/>
    <n v="3"/>
    <s v="Riverside"/>
    <n v="92504"/>
    <n v="33.910800000000002"/>
    <n v="-117.39815299999999"/>
    <n v="4"/>
    <x v="23"/>
    <x v="2"/>
    <s v="Offer A"/>
    <s v="Yes"/>
    <n v="13.26"/>
    <s v="No"/>
    <s v="Yes"/>
    <x v="1"/>
    <x v="41"/>
    <x v="0"/>
    <x v="0"/>
    <x v="1"/>
    <x v="0"/>
    <x v="0"/>
    <x v="1"/>
    <x v="1"/>
    <x v="0"/>
    <x v="2"/>
    <s v="No"/>
    <x v="1"/>
    <x v="652"/>
    <n v="6895.5"/>
    <n v="0"/>
    <n v="0"/>
    <n v="888.42"/>
    <n v="7783.92"/>
    <x v="0"/>
    <x v="0"/>
    <x v="0"/>
  </r>
  <r>
    <s v="5696-EXCYS"/>
    <x v="1"/>
    <x v="2"/>
    <x v="2"/>
    <s v="No"/>
    <n v="0"/>
    <s v="Hood"/>
    <n v="95639"/>
    <n v="38.375324999999997"/>
    <n v="-121.507935"/>
    <n v="0"/>
    <x v="67"/>
    <x v="1"/>
    <s v="Offer D"/>
    <s v="Yes"/>
    <n v="39.340000000000003"/>
    <s v="No"/>
    <s v="No"/>
    <x v="3"/>
    <x v="16"/>
    <x v="2"/>
    <x v="2"/>
    <x v="2"/>
    <x v="2"/>
    <x v="2"/>
    <x v="2"/>
    <x v="2"/>
    <x v="2"/>
    <x v="2"/>
    <s v="No"/>
    <x v="0"/>
    <x v="456"/>
    <n v="369.05"/>
    <n v="0"/>
    <n v="0"/>
    <n v="668.78"/>
    <n v="1037.83"/>
    <x v="0"/>
    <x v="0"/>
    <x v="0"/>
  </r>
  <r>
    <s v="5696-JVVQY"/>
    <x v="0"/>
    <x v="52"/>
    <x v="2"/>
    <s v="Yes"/>
    <n v="3"/>
    <s v="Davis"/>
    <n v="95616"/>
    <n v="38.508735000000001"/>
    <n v="-121.67881300000001"/>
    <n v="1"/>
    <x v="60"/>
    <x v="2"/>
    <s v="Offer B"/>
    <s v="Yes"/>
    <n v="4.45"/>
    <s v="No"/>
    <s v="Yes"/>
    <x v="2"/>
    <x v="18"/>
    <x v="1"/>
    <x v="0"/>
    <x v="1"/>
    <x v="1"/>
    <x v="1"/>
    <x v="1"/>
    <x v="1"/>
    <x v="1"/>
    <x v="2"/>
    <s v="Yes"/>
    <x v="0"/>
    <x v="188"/>
    <n v="3238.4"/>
    <n v="0"/>
    <n v="30"/>
    <n v="213.6"/>
    <n v="3482"/>
    <x v="0"/>
    <x v="0"/>
    <x v="0"/>
  </r>
  <r>
    <s v="5696-QURRL"/>
    <x v="1"/>
    <x v="26"/>
    <x v="0"/>
    <s v="No"/>
    <n v="0"/>
    <s v="Waterford"/>
    <n v="95386"/>
    <n v="37.669516000000002"/>
    <n v="-120.626964"/>
    <n v="0"/>
    <x v="13"/>
    <x v="0"/>
    <s v="None"/>
    <s v="Yes"/>
    <n v="13.84"/>
    <s v="No"/>
    <s v="Yes"/>
    <x v="2"/>
    <x v="33"/>
    <x v="0"/>
    <x v="1"/>
    <x v="0"/>
    <x v="1"/>
    <x v="1"/>
    <x v="0"/>
    <x v="0"/>
    <x v="1"/>
    <x v="1"/>
    <s v="Yes"/>
    <x v="0"/>
    <x v="609"/>
    <n v="45.05"/>
    <n v="0"/>
    <n v="70"/>
    <n v="13.84"/>
    <n v="128.88999999999999"/>
    <x v="1"/>
    <x v="2"/>
    <x v="3"/>
  </r>
  <r>
    <s v="5697-GOMBF"/>
    <x v="0"/>
    <x v="4"/>
    <x v="3"/>
    <s v="Yes"/>
    <n v="3"/>
    <s v="Julian"/>
    <n v="92036"/>
    <n v="32.980677999999997"/>
    <n v="-116.262854"/>
    <n v="3"/>
    <x v="61"/>
    <x v="1"/>
    <s v="None"/>
    <s v="No"/>
    <n v="0"/>
    <s v="N/A"/>
    <s v="Yes"/>
    <x v="2"/>
    <x v="44"/>
    <x v="0"/>
    <x v="1"/>
    <x v="0"/>
    <x v="1"/>
    <x v="0"/>
    <x v="0"/>
    <x v="0"/>
    <x v="1"/>
    <x v="0"/>
    <s v="Yes"/>
    <x v="1"/>
    <x v="795"/>
    <n v="973.65"/>
    <n v="0"/>
    <n v="40"/>
    <n v="0"/>
    <n v="1013.65"/>
    <x v="0"/>
    <x v="0"/>
    <x v="0"/>
  </r>
  <r>
    <s v="5698-BQJOH"/>
    <x v="0"/>
    <x v="51"/>
    <x v="1"/>
    <s v="No"/>
    <n v="2"/>
    <s v="Beverly Hills"/>
    <n v="90211"/>
    <n v="34.063946999999999"/>
    <n v="-118.38300099999999"/>
    <n v="0"/>
    <x v="0"/>
    <x v="0"/>
    <s v="None"/>
    <s v="Yes"/>
    <n v="27.21"/>
    <s v="Yes"/>
    <s v="Yes"/>
    <x v="1"/>
    <x v="27"/>
    <x v="0"/>
    <x v="1"/>
    <x v="0"/>
    <x v="1"/>
    <x v="0"/>
    <x v="1"/>
    <x v="1"/>
    <x v="0"/>
    <x v="1"/>
    <s v="No"/>
    <x v="1"/>
    <x v="859"/>
    <n v="857.25"/>
    <n v="0"/>
    <n v="0"/>
    <n v="244.89"/>
    <n v="1102.1400000000001"/>
    <x v="1"/>
    <x v="4"/>
    <x v="16"/>
  </r>
  <r>
    <s v="5699-BNCAS"/>
    <x v="1"/>
    <x v="16"/>
    <x v="3"/>
    <s v="No"/>
    <n v="0"/>
    <s v="Valley Center"/>
    <n v="92082"/>
    <n v="33.252830000000003"/>
    <n v="-116.986079"/>
    <n v="0"/>
    <x v="4"/>
    <x v="2"/>
    <s v="Offer A"/>
    <s v="Yes"/>
    <n v="4.75"/>
    <s v="Yes"/>
    <s v="No"/>
    <x v="3"/>
    <x v="16"/>
    <x v="2"/>
    <x v="2"/>
    <x v="2"/>
    <x v="2"/>
    <x v="2"/>
    <x v="2"/>
    <x v="2"/>
    <x v="2"/>
    <x v="2"/>
    <s v="Yes"/>
    <x v="0"/>
    <x v="1237"/>
    <n v="1766.75"/>
    <n v="0"/>
    <n v="0"/>
    <n v="337.25"/>
    <n v="2104"/>
    <x v="0"/>
    <x v="0"/>
    <x v="0"/>
  </r>
  <r>
    <s v="5701-GUXDC"/>
    <x v="0"/>
    <x v="38"/>
    <x v="4"/>
    <s v="Yes"/>
    <n v="0"/>
    <s v="El Centro"/>
    <n v="92243"/>
    <n v="32.770392999999999"/>
    <n v="-115.60915"/>
    <n v="4"/>
    <x v="18"/>
    <x v="1"/>
    <s v="None"/>
    <s v="No"/>
    <n v="0"/>
    <s v="N/A"/>
    <s v="Yes"/>
    <x v="2"/>
    <x v="19"/>
    <x v="1"/>
    <x v="1"/>
    <x v="1"/>
    <x v="1"/>
    <x v="1"/>
    <x v="0"/>
    <x v="0"/>
    <x v="0"/>
    <x v="0"/>
    <s v="No"/>
    <x v="0"/>
    <x v="72"/>
    <n v="978.6"/>
    <n v="0"/>
    <n v="0"/>
    <n v="0"/>
    <n v="978.6"/>
    <x v="0"/>
    <x v="0"/>
    <x v="0"/>
  </r>
  <r>
    <s v="5701-SVCWR"/>
    <x v="0"/>
    <x v="45"/>
    <x v="1"/>
    <s v="No"/>
    <n v="1"/>
    <s v="Laguna Niguel"/>
    <n v="92677"/>
    <n v="33.529046999999998"/>
    <n v="-117.70117500000001"/>
    <n v="0"/>
    <x v="13"/>
    <x v="0"/>
    <s v="Offer E"/>
    <s v="Yes"/>
    <n v="32.950000000000003"/>
    <s v="Yes"/>
    <s v="No"/>
    <x v="3"/>
    <x v="16"/>
    <x v="2"/>
    <x v="2"/>
    <x v="2"/>
    <x v="2"/>
    <x v="2"/>
    <x v="2"/>
    <x v="2"/>
    <x v="2"/>
    <x v="1"/>
    <s v="No"/>
    <x v="0"/>
    <x v="953"/>
    <n v="24"/>
    <n v="0"/>
    <n v="0"/>
    <n v="32.950000000000003"/>
    <n v="56.95"/>
    <x v="2"/>
    <x v="0"/>
    <x v="0"/>
  </r>
  <r>
    <s v="5701-YVSVF"/>
    <x v="0"/>
    <x v="8"/>
    <x v="5"/>
    <s v="Yes"/>
    <n v="0"/>
    <s v="Fallbrook"/>
    <n v="92028"/>
    <n v="33.362575"/>
    <n v="-117.299644"/>
    <n v="9"/>
    <x v="37"/>
    <x v="0"/>
    <s v="Offer D"/>
    <s v="Yes"/>
    <n v="29.15"/>
    <s v="No"/>
    <s v="Yes"/>
    <x v="1"/>
    <x v="23"/>
    <x v="0"/>
    <x v="1"/>
    <x v="0"/>
    <x v="0"/>
    <x v="0"/>
    <x v="0"/>
    <x v="0"/>
    <x v="0"/>
    <x v="0"/>
    <s v="Yes"/>
    <x v="1"/>
    <x v="1345"/>
    <n v="880.05"/>
    <n v="0"/>
    <n v="0"/>
    <n v="320.64999999999998"/>
    <n v="1200.7"/>
    <x v="0"/>
    <x v="0"/>
    <x v="0"/>
  </r>
  <r>
    <s v="5701-ZIKJE"/>
    <x v="1"/>
    <x v="24"/>
    <x v="4"/>
    <s v="No"/>
    <n v="0"/>
    <s v="Redcrest"/>
    <n v="95569"/>
    <n v="40.363446000000003"/>
    <n v="-123.835041"/>
    <n v="0"/>
    <x v="2"/>
    <x v="1"/>
    <s v="Offer D"/>
    <s v="Yes"/>
    <n v="33.950000000000003"/>
    <s v="No"/>
    <s v="Yes"/>
    <x v="2"/>
    <x v="9"/>
    <x v="0"/>
    <x v="1"/>
    <x v="0"/>
    <x v="0"/>
    <x v="1"/>
    <x v="0"/>
    <x v="1"/>
    <x v="0"/>
    <x v="1"/>
    <s v="Yes"/>
    <x v="0"/>
    <x v="140"/>
    <n v="610.75"/>
    <n v="0"/>
    <n v="0"/>
    <n v="441.35"/>
    <n v="1052.0999999999999"/>
    <x v="0"/>
    <x v="0"/>
    <x v="0"/>
  </r>
  <r>
    <s v="5702-KVQRD"/>
    <x v="1"/>
    <x v="20"/>
    <x v="0"/>
    <s v="Yes"/>
    <n v="0"/>
    <s v="Topaz"/>
    <n v="96133"/>
    <n v="38.636051999999999"/>
    <n v="-119.48916199999999"/>
    <n v="2"/>
    <x v="4"/>
    <x v="2"/>
    <s v="Offer A"/>
    <s v="Yes"/>
    <n v="28.21"/>
    <s v="No"/>
    <s v="Yes"/>
    <x v="2"/>
    <x v="10"/>
    <x v="1"/>
    <x v="1"/>
    <x v="1"/>
    <x v="0"/>
    <x v="0"/>
    <x v="1"/>
    <x v="1"/>
    <x v="0"/>
    <x v="2"/>
    <s v="Yes"/>
    <x v="1"/>
    <x v="1346"/>
    <n v="5832.65"/>
    <n v="0"/>
    <n v="0"/>
    <n v="2002.91"/>
    <n v="7835.56"/>
    <x v="0"/>
    <x v="0"/>
    <x v="0"/>
  </r>
  <r>
    <s v="5702-SKUOB"/>
    <x v="0"/>
    <x v="20"/>
    <x v="0"/>
    <s v="Yes"/>
    <n v="0"/>
    <s v="Fresno"/>
    <n v="93722"/>
    <n v="36.789790000000004"/>
    <n v="-119.929894"/>
    <n v="1"/>
    <x v="1"/>
    <x v="0"/>
    <s v="None"/>
    <s v="Yes"/>
    <n v="29.14"/>
    <s v="No"/>
    <s v="No"/>
    <x v="3"/>
    <x v="16"/>
    <x v="2"/>
    <x v="2"/>
    <x v="2"/>
    <x v="2"/>
    <x v="2"/>
    <x v="2"/>
    <x v="2"/>
    <x v="2"/>
    <x v="1"/>
    <s v="No"/>
    <x v="0"/>
    <x v="28"/>
    <n v="93.45"/>
    <n v="0"/>
    <n v="0"/>
    <n v="116.56"/>
    <n v="210.01"/>
    <x v="0"/>
    <x v="0"/>
    <x v="0"/>
  </r>
  <r>
    <s v="5707-ORNDZ"/>
    <x v="1"/>
    <x v="16"/>
    <x v="3"/>
    <s v="No"/>
    <n v="0"/>
    <s v="Yuba City"/>
    <n v="95993"/>
    <n v="39.075693999999999"/>
    <n v="-121.70605999999999"/>
    <n v="0"/>
    <x v="0"/>
    <x v="0"/>
    <s v="Offer E"/>
    <s v="Yes"/>
    <n v="2.4500000000000002"/>
    <s v="Yes"/>
    <s v="Yes"/>
    <x v="2"/>
    <x v="7"/>
    <x v="1"/>
    <x v="1"/>
    <x v="0"/>
    <x v="1"/>
    <x v="1"/>
    <x v="0"/>
    <x v="0"/>
    <x v="0"/>
    <x v="1"/>
    <s v="No"/>
    <x v="1"/>
    <x v="530"/>
    <n v="494.05"/>
    <n v="0"/>
    <n v="0"/>
    <n v="22.05"/>
    <n v="516.1"/>
    <x v="1"/>
    <x v="2"/>
    <x v="3"/>
  </r>
  <r>
    <s v="5707-ZMDJP"/>
    <x v="1"/>
    <x v="37"/>
    <x v="5"/>
    <s v="Yes"/>
    <n v="2"/>
    <s v="Norwalk"/>
    <n v="90650"/>
    <n v="33.905963"/>
    <n v="-118.08262999999999"/>
    <n v="3"/>
    <x v="63"/>
    <x v="2"/>
    <s v="None"/>
    <s v="Yes"/>
    <n v="31.69"/>
    <s v="No"/>
    <s v="Yes"/>
    <x v="2"/>
    <x v="0"/>
    <x v="1"/>
    <x v="0"/>
    <x v="0"/>
    <x v="0"/>
    <x v="0"/>
    <x v="0"/>
    <x v="0"/>
    <x v="0"/>
    <x v="2"/>
    <s v="Yes"/>
    <x v="0"/>
    <x v="502"/>
    <n v="3729.6"/>
    <n v="0"/>
    <n v="0"/>
    <n v="1679.57"/>
    <n v="5409.17"/>
    <x v="0"/>
    <x v="0"/>
    <x v="0"/>
  </r>
  <r>
    <s v="5708-EVONK"/>
    <x v="0"/>
    <x v="0"/>
    <x v="0"/>
    <s v="Yes"/>
    <n v="0"/>
    <s v="Cassel"/>
    <n v="96016"/>
    <n v="40.936284999999998"/>
    <n v="-121.572692"/>
    <n v="1"/>
    <x v="42"/>
    <x v="2"/>
    <s v="None"/>
    <s v="Yes"/>
    <n v="3.65"/>
    <s v="Yes"/>
    <s v="Yes"/>
    <x v="1"/>
    <x v="12"/>
    <x v="1"/>
    <x v="0"/>
    <x v="0"/>
    <x v="1"/>
    <x v="1"/>
    <x v="1"/>
    <x v="1"/>
    <x v="0"/>
    <x v="1"/>
    <s v="Yes"/>
    <x v="1"/>
    <x v="710"/>
    <n v="5435.6"/>
    <n v="0"/>
    <n v="0"/>
    <n v="211.7"/>
    <n v="5647.3"/>
    <x v="1"/>
    <x v="3"/>
    <x v="6"/>
  </r>
  <r>
    <s v="5709-LVOEQ"/>
    <x v="0"/>
    <x v="43"/>
    <x v="1"/>
    <s v="Yes"/>
    <n v="0"/>
    <s v="San Mateo"/>
    <n v="94401"/>
    <n v="37.590420999999999"/>
    <n v="-122.306467"/>
    <n v="8"/>
    <x v="46"/>
    <x v="0"/>
    <s v="None"/>
    <s v="Yes"/>
    <n v="31.09"/>
    <s v="No"/>
    <s v="Yes"/>
    <x v="2"/>
    <x v="36"/>
    <x v="1"/>
    <x v="0"/>
    <x v="1"/>
    <x v="1"/>
    <x v="0"/>
    <x v="1"/>
    <x v="1"/>
    <x v="0"/>
    <x v="2"/>
    <s v="No"/>
    <x v="2"/>
    <x v="496"/>
    <n v="808.5"/>
    <n v="0"/>
    <n v="0"/>
    <n v="310.89999999999998"/>
    <n v="1119.4000000000001"/>
    <x v="0"/>
    <x v="0"/>
    <x v="0"/>
  </r>
  <r>
    <s v="5712-AHQNN"/>
    <x v="0"/>
    <x v="59"/>
    <x v="0"/>
    <s v="No"/>
    <n v="0"/>
    <s v="Whittier"/>
    <n v="90601"/>
    <n v="34.007353000000002"/>
    <n v="-118.033683"/>
    <n v="0"/>
    <x v="25"/>
    <x v="2"/>
    <s v="None"/>
    <s v="Yes"/>
    <n v="26.55"/>
    <s v="No"/>
    <s v="Yes"/>
    <x v="1"/>
    <x v="11"/>
    <x v="0"/>
    <x v="0"/>
    <x v="1"/>
    <x v="1"/>
    <x v="0"/>
    <x v="0"/>
    <x v="0"/>
    <x v="0"/>
    <x v="1"/>
    <s v="Yes"/>
    <x v="1"/>
    <x v="1347"/>
    <n v="3954.1"/>
    <n v="0"/>
    <n v="0"/>
    <n v="1141.6500000000001"/>
    <n v="5095.75"/>
    <x v="0"/>
    <x v="0"/>
    <x v="0"/>
  </r>
  <r>
    <s v="5712-PTIWW"/>
    <x v="1"/>
    <x v="1"/>
    <x v="1"/>
    <s v="No"/>
    <n v="0"/>
    <s v="Mcarthur"/>
    <n v="96056"/>
    <n v="41.108310000000003"/>
    <n v="-121.36036199999999"/>
    <n v="0"/>
    <x v="29"/>
    <x v="0"/>
    <s v="Offer E"/>
    <s v="Yes"/>
    <n v="16.14"/>
    <s v="No"/>
    <s v="Yes"/>
    <x v="1"/>
    <x v="23"/>
    <x v="0"/>
    <x v="1"/>
    <x v="1"/>
    <x v="0"/>
    <x v="1"/>
    <x v="0"/>
    <x v="0"/>
    <x v="0"/>
    <x v="1"/>
    <s v="Yes"/>
    <x v="1"/>
    <x v="303"/>
    <n v="152.44999999999999"/>
    <n v="0"/>
    <n v="0"/>
    <n v="32.28"/>
    <n v="184.73"/>
    <x v="1"/>
    <x v="2"/>
    <x v="15"/>
  </r>
  <r>
    <s v="5712-VBOXD"/>
    <x v="0"/>
    <x v="55"/>
    <x v="2"/>
    <s v="No"/>
    <n v="0"/>
    <s v="Santa Barbara"/>
    <n v="93108"/>
    <n v="34.457540999999999"/>
    <n v="-119.631072"/>
    <n v="0"/>
    <x v="1"/>
    <x v="0"/>
    <s v="Offer E"/>
    <s v="Yes"/>
    <n v="1.3"/>
    <s v="No"/>
    <s v="No"/>
    <x v="3"/>
    <x v="16"/>
    <x v="2"/>
    <x v="2"/>
    <x v="2"/>
    <x v="2"/>
    <x v="2"/>
    <x v="2"/>
    <x v="2"/>
    <x v="2"/>
    <x v="1"/>
    <s v="Yes"/>
    <x v="0"/>
    <x v="123"/>
    <n v="68.45"/>
    <n v="0"/>
    <n v="0"/>
    <n v="5.2"/>
    <n v="73.650000000000006"/>
    <x v="0"/>
    <x v="0"/>
    <x v="0"/>
  </r>
  <r>
    <s v="5716-EZXZN"/>
    <x v="0"/>
    <x v="52"/>
    <x v="2"/>
    <s v="Yes"/>
    <n v="0"/>
    <s v="Surfside"/>
    <n v="90743"/>
    <n v="33.728273000000002"/>
    <n v="-118.08530399999999"/>
    <n v="5"/>
    <x v="7"/>
    <x v="2"/>
    <s v="None"/>
    <s v="Yes"/>
    <n v="13.2"/>
    <s v="Yes"/>
    <s v="Yes"/>
    <x v="1"/>
    <x v="37"/>
    <x v="1"/>
    <x v="0"/>
    <x v="0"/>
    <x v="0"/>
    <x v="0"/>
    <x v="0"/>
    <x v="0"/>
    <x v="0"/>
    <x v="2"/>
    <s v="Yes"/>
    <x v="0"/>
    <x v="1092"/>
    <n v="6416.7"/>
    <n v="0"/>
    <n v="0"/>
    <n v="858"/>
    <n v="7274.7"/>
    <x v="0"/>
    <x v="0"/>
    <x v="0"/>
  </r>
  <r>
    <s v="5716-LIBJC"/>
    <x v="0"/>
    <x v="46"/>
    <x v="4"/>
    <s v="No"/>
    <n v="2"/>
    <s v="Winton"/>
    <n v="95388"/>
    <n v="37.421298999999998"/>
    <n v="-120.599587"/>
    <n v="0"/>
    <x v="2"/>
    <x v="1"/>
    <s v="Offer D"/>
    <s v="Yes"/>
    <n v="11.99"/>
    <s v="Yes"/>
    <s v="Yes"/>
    <x v="1"/>
    <x v="22"/>
    <x v="0"/>
    <x v="0"/>
    <x v="1"/>
    <x v="1"/>
    <x v="0"/>
    <x v="1"/>
    <x v="1"/>
    <x v="0"/>
    <x v="0"/>
    <s v="Yes"/>
    <x v="0"/>
    <x v="468"/>
    <n v="1299.0999999999999"/>
    <n v="2.76"/>
    <n v="0"/>
    <n v="155.87"/>
    <n v="1452.21"/>
    <x v="0"/>
    <x v="0"/>
    <x v="0"/>
  </r>
  <r>
    <s v="5724-BIDBU"/>
    <x v="1"/>
    <x v="46"/>
    <x v="4"/>
    <s v="Yes"/>
    <n v="0"/>
    <s v="Penn Valley"/>
    <n v="95946"/>
    <n v="39.203817000000001"/>
    <n v="-121.19584"/>
    <n v="3"/>
    <x v="21"/>
    <x v="2"/>
    <s v="None"/>
    <s v="Yes"/>
    <n v="42.19"/>
    <s v="Yes"/>
    <s v="Yes"/>
    <x v="0"/>
    <x v="17"/>
    <x v="1"/>
    <x v="1"/>
    <x v="0"/>
    <x v="1"/>
    <x v="1"/>
    <x v="0"/>
    <x v="0"/>
    <x v="0"/>
    <x v="0"/>
    <s v="Yes"/>
    <x v="1"/>
    <x v="604"/>
    <n v="2633.95"/>
    <n v="0"/>
    <n v="0"/>
    <n v="2067.31"/>
    <n v="4701.26"/>
    <x v="0"/>
    <x v="0"/>
    <x v="0"/>
  </r>
  <r>
    <s v="5726-CVNYA"/>
    <x v="0"/>
    <x v="56"/>
    <x v="1"/>
    <s v="Yes"/>
    <n v="0"/>
    <s v="Cutler"/>
    <n v="93615"/>
    <n v="36.497895"/>
    <n v="-119.285484"/>
    <n v="8"/>
    <x v="58"/>
    <x v="0"/>
    <s v="Offer E"/>
    <s v="Yes"/>
    <n v="17.09"/>
    <s v="No"/>
    <s v="No"/>
    <x v="3"/>
    <x v="16"/>
    <x v="2"/>
    <x v="2"/>
    <x v="2"/>
    <x v="2"/>
    <x v="2"/>
    <x v="2"/>
    <x v="2"/>
    <x v="2"/>
    <x v="2"/>
    <s v="Yes"/>
    <x v="0"/>
    <x v="23"/>
    <n v="146.6"/>
    <n v="0"/>
    <n v="0"/>
    <n v="136.72"/>
    <n v="283.32"/>
    <x v="0"/>
    <x v="0"/>
    <x v="0"/>
  </r>
  <r>
    <s v="5727-MYATE"/>
    <x v="1"/>
    <x v="22"/>
    <x v="5"/>
    <s v="Yes"/>
    <n v="2"/>
    <s v="Van Nuys"/>
    <n v="91405"/>
    <n v="34.202494000000002"/>
    <n v="-118.448048"/>
    <n v="1"/>
    <x v="9"/>
    <x v="2"/>
    <s v="Offer A"/>
    <s v="Yes"/>
    <n v="20.63"/>
    <s v="Yes"/>
    <s v="Yes"/>
    <x v="2"/>
    <x v="33"/>
    <x v="1"/>
    <x v="0"/>
    <x v="1"/>
    <x v="0"/>
    <x v="0"/>
    <x v="1"/>
    <x v="1"/>
    <x v="0"/>
    <x v="2"/>
    <s v="Yes"/>
    <x v="0"/>
    <x v="64"/>
    <n v="6397.6"/>
    <n v="0"/>
    <n v="0"/>
    <n v="1485.36"/>
    <n v="7882.96"/>
    <x v="0"/>
    <x v="0"/>
    <x v="0"/>
  </r>
  <r>
    <s v="5729-KLZAR"/>
    <x v="0"/>
    <x v="19"/>
    <x v="4"/>
    <s v="Yes"/>
    <n v="0"/>
    <s v="Sacramento"/>
    <n v="95817"/>
    <n v="38.550722"/>
    <n v="-121.457314"/>
    <n v="1"/>
    <x v="1"/>
    <x v="0"/>
    <s v="Offer E"/>
    <s v="Yes"/>
    <n v="44.28"/>
    <s v="No"/>
    <s v="Yes"/>
    <x v="1"/>
    <x v="9"/>
    <x v="0"/>
    <x v="1"/>
    <x v="0"/>
    <x v="1"/>
    <x v="1"/>
    <x v="1"/>
    <x v="1"/>
    <x v="1"/>
    <x v="1"/>
    <s v="No"/>
    <x v="1"/>
    <x v="496"/>
    <n v="302.75"/>
    <n v="0"/>
    <n v="40"/>
    <n v="177.12"/>
    <n v="519.87"/>
    <x v="1"/>
    <x v="1"/>
    <x v="1"/>
  </r>
  <r>
    <s v="5730-DBDSI"/>
    <x v="1"/>
    <x v="2"/>
    <x v="2"/>
    <s v="No"/>
    <n v="0"/>
    <s v="June Lake"/>
    <n v="93529"/>
    <n v="37.730269"/>
    <n v="-119.055813"/>
    <n v="0"/>
    <x v="22"/>
    <x v="2"/>
    <s v="Offer A"/>
    <s v="Yes"/>
    <n v="45.54"/>
    <s v="No"/>
    <s v="No"/>
    <x v="3"/>
    <x v="16"/>
    <x v="2"/>
    <x v="2"/>
    <x v="2"/>
    <x v="2"/>
    <x v="2"/>
    <x v="2"/>
    <x v="2"/>
    <x v="2"/>
    <x v="2"/>
    <s v="No"/>
    <x v="1"/>
    <x v="29"/>
    <n v="1253.8"/>
    <n v="0"/>
    <n v="0"/>
    <n v="3005.64"/>
    <n v="4259.4399999999996"/>
    <x v="0"/>
    <x v="0"/>
    <x v="0"/>
  </r>
  <r>
    <s v="5730-RIITO"/>
    <x v="0"/>
    <x v="50"/>
    <x v="3"/>
    <s v="No"/>
    <n v="0"/>
    <s v="Willows"/>
    <n v="95988"/>
    <n v="39.493991000000001"/>
    <n v="-122.28636299999999"/>
    <n v="0"/>
    <x v="25"/>
    <x v="2"/>
    <s v="None"/>
    <s v="No"/>
    <n v="0"/>
    <s v="N/A"/>
    <s v="Yes"/>
    <x v="2"/>
    <x v="30"/>
    <x v="1"/>
    <x v="0"/>
    <x v="0"/>
    <x v="1"/>
    <x v="1"/>
    <x v="0"/>
    <x v="0"/>
    <x v="1"/>
    <x v="2"/>
    <s v="Yes"/>
    <x v="0"/>
    <x v="996"/>
    <n v="1500.25"/>
    <n v="0"/>
    <n v="40"/>
    <n v="0"/>
    <n v="1540.25"/>
    <x v="0"/>
    <x v="0"/>
    <x v="0"/>
  </r>
  <r>
    <s v="5732-IKGQH"/>
    <x v="1"/>
    <x v="16"/>
    <x v="3"/>
    <s v="Yes"/>
    <n v="0"/>
    <s v="Camarillo"/>
    <n v="93012"/>
    <n v="34.205503999999998"/>
    <n v="-118.993111"/>
    <n v="5"/>
    <x v="57"/>
    <x v="2"/>
    <s v="None"/>
    <s v="Yes"/>
    <n v="39"/>
    <s v="No"/>
    <s v="Yes"/>
    <x v="1"/>
    <x v="4"/>
    <x v="1"/>
    <x v="1"/>
    <x v="1"/>
    <x v="0"/>
    <x v="0"/>
    <x v="1"/>
    <x v="0"/>
    <x v="0"/>
    <x v="0"/>
    <s v="Yes"/>
    <x v="1"/>
    <x v="1095"/>
    <n v="5481.25"/>
    <n v="0"/>
    <n v="0"/>
    <n v="2028"/>
    <n v="7509.25"/>
    <x v="0"/>
    <x v="0"/>
    <x v="0"/>
  </r>
  <r>
    <s v="5734-EJKXG"/>
    <x v="0"/>
    <x v="11"/>
    <x v="4"/>
    <s v="No"/>
    <n v="0"/>
    <s v="Goodyears Bar"/>
    <n v="95944"/>
    <n v="39.564112999999999"/>
    <n v="-120.868836"/>
    <n v="0"/>
    <x v="48"/>
    <x v="2"/>
    <s v="Offer B"/>
    <s v="Yes"/>
    <n v="38.78"/>
    <s v="Yes"/>
    <s v="Yes"/>
    <x v="1"/>
    <x v="45"/>
    <x v="1"/>
    <x v="0"/>
    <x v="1"/>
    <x v="0"/>
    <x v="0"/>
    <x v="1"/>
    <x v="1"/>
    <x v="0"/>
    <x v="0"/>
    <s v="Yes"/>
    <x v="1"/>
    <x v="1348"/>
    <n v="7365.7"/>
    <n v="0"/>
    <n v="0"/>
    <n v="2365.58"/>
    <n v="9731.2800000000007"/>
    <x v="0"/>
    <x v="0"/>
    <x v="0"/>
  </r>
  <r>
    <s v="5736-YEJAX"/>
    <x v="1"/>
    <x v="5"/>
    <x v="4"/>
    <s v="No"/>
    <n v="0"/>
    <s v="Hemet"/>
    <n v="92543"/>
    <n v="33.739415000000001"/>
    <n v="-116.968339"/>
    <n v="0"/>
    <x v="19"/>
    <x v="2"/>
    <s v="Offer A"/>
    <s v="Yes"/>
    <n v="26.45"/>
    <s v="Yes"/>
    <s v="Yes"/>
    <x v="2"/>
    <x v="48"/>
    <x v="1"/>
    <x v="0"/>
    <x v="1"/>
    <x v="0"/>
    <x v="0"/>
    <x v="0"/>
    <x v="0"/>
    <x v="1"/>
    <x v="2"/>
    <s v="Yes"/>
    <x v="0"/>
    <x v="1067"/>
    <n v="5502.55"/>
    <n v="0"/>
    <n v="80"/>
    <n v="1825.05"/>
    <n v="7407.6"/>
    <x v="0"/>
    <x v="0"/>
    <x v="0"/>
  </r>
  <r>
    <s v="5740-YHGTW"/>
    <x v="1"/>
    <x v="47"/>
    <x v="5"/>
    <s v="Yes"/>
    <n v="3"/>
    <s v="Los Angeles"/>
    <n v="90041"/>
    <n v="34.137411999999998"/>
    <n v="-118.207607"/>
    <n v="8"/>
    <x v="40"/>
    <x v="2"/>
    <s v="None"/>
    <s v="Yes"/>
    <n v="32.380000000000003"/>
    <s v="Yes"/>
    <s v="Yes"/>
    <x v="1"/>
    <x v="25"/>
    <x v="1"/>
    <x v="0"/>
    <x v="0"/>
    <x v="1"/>
    <x v="0"/>
    <x v="0"/>
    <x v="0"/>
    <x v="0"/>
    <x v="1"/>
    <s v="Yes"/>
    <x v="0"/>
    <x v="690"/>
    <n v="6669.05"/>
    <n v="0"/>
    <n v="0"/>
    <n v="2266.6"/>
    <n v="8935.65"/>
    <x v="0"/>
    <x v="0"/>
    <x v="0"/>
  </r>
  <r>
    <s v="5743-KHMNA"/>
    <x v="1"/>
    <x v="9"/>
    <x v="1"/>
    <s v="No"/>
    <n v="0"/>
    <s v="Berkeley"/>
    <n v="94705"/>
    <n v="37.858898000000003"/>
    <n v="-122.240512"/>
    <n v="0"/>
    <x v="4"/>
    <x v="2"/>
    <s v="None"/>
    <s v="Yes"/>
    <n v="39.08"/>
    <s v="Yes"/>
    <s v="No"/>
    <x v="3"/>
    <x v="16"/>
    <x v="2"/>
    <x v="2"/>
    <x v="2"/>
    <x v="2"/>
    <x v="2"/>
    <x v="2"/>
    <x v="2"/>
    <x v="2"/>
    <x v="2"/>
    <s v="No"/>
    <x v="1"/>
    <x v="1018"/>
    <n v="1898.1"/>
    <n v="0"/>
    <n v="0"/>
    <n v="2774.68"/>
    <n v="4672.78"/>
    <x v="0"/>
    <x v="0"/>
    <x v="0"/>
  </r>
  <r>
    <s v="5747-PMBSQ"/>
    <x v="1"/>
    <x v="15"/>
    <x v="3"/>
    <s v="Yes"/>
    <n v="0"/>
    <s v="San Diego"/>
    <n v="92126"/>
    <n v="32.886924999999998"/>
    <n v="-117.152162"/>
    <n v="1"/>
    <x v="46"/>
    <x v="0"/>
    <s v="None"/>
    <s v="Yes"/>
    <n v="11.12"/>
    <s v="No"/>
    <s v="Yes"/>
    <x v="1"/>
    <x v="2"/>
    <x v="0"/>
    <x v="0"/>
    <x v="1"/>
    <x v="0"/>
    <x v="0"/>
    <x v="0"/>
    <x v="0"/>
    <x v="1"/>
    <x v="1"/>
    <s v="Yes"/>
    <x v="0"/>
    <x v="901"/>
    <n v="934.1"/>
    <n v="0"/>
    <n v="100"/>
    <n v="111.2"/>
    <n v="1145.3"/>
    <x v="1"/>
    <x v="1"/>
    <x v="5"/>
  </r>
  <r>
    <s v="5748-RNCJT"/>
    <x v="1"/>
    <x v="12"/>
    <x v="2"/>
    <s v="No"/>
    <n v="0"/>
    <s v="Sacramento"/>
    <n v="95820"/>
    <n v="38.535080000000001"/>
    <n v="-121.44414399999999"/>
    <n v="0"/>
    <x v="19"/>
    <x v="2"/>
    <s v="Offer A"/>
    <s v="Yes"/>
    <n v="26.88"/>
    <s v="Yes"/>
    <s v="Yes"/>
    <x v="1"/>
    <x v="4"/>
    <x v="0"/>
    <x v="1"/>
    <x v="1"/>
    <x v="0"/>
    <x v="0"/>
    <x v="1"/>
    <x v="1"/>
    <x v="0"/>
    <x v="2"/>
    <s v="Yes"/>
    <x v="1"/>
    <x v="1111"/>
    <n v="7348.8"/>
    <n v="0"/>
    <n v="0"/>
    <n v="1854.72"/>
    <n v="9203.52"/>
    <x v="1"/>
    <x v="1"/>
    <x v="10"/>
  </r>
  <r>
    <s v="5751-USDBL"/>
    <x v="1"/>
    <x v="0"/>
    <x v="0"/>
    <s v="Yes"/>
    <n v="1"/>
    <s v="Soda Springs"/>
    <n v="95728"/>
    <n v="39.279068000000002"/>
    <n v="-120.414275"/>
    <n v="1"/>
    <x v="56"/>
    <x v="2"/>
    <s v="None"/>
    <s v="Yes"/>
    <n v="45.95"/>
    <s v="No"/>
    <s v="Yes"/>
    <x v="0"/>
    <x v="1"/>
    <x v="1"/>
    <x v="1"/>
    <x v="1"/>
    <x v="0"/>
    <x v="0"/>
    <x v="1"/>
    <x v="1"/>
    <x v="0"/>
    <x v="2"/>
    <s v="No"/>
    <x v="2"/>
    <x v="924"/>
    <n v="3846.35"/>
    <n v="0"/>
    <n v="0"/>
    <n v="2113.6999999999998"/>
    <n v="5960.05"/>
    <x v="0"/>
    <x v="0"/>
    <x v="0"/>
  </r>
  <r>
    <s v="5753-QQWPW"/>
    <x v="0"/>
    <x v="30"/>
    <x v="2"/>
    <s v="No"/>
    <n v="0"/>
    <s v="Aliso Viejo"/>
    <n v="92656"/>
    <n v="33.571258999999998"/>
    <n v="-117.731917"/>
    <n v="0"/>
    <x v="61"/>
    <x v="1"/>
    <s v="Offer C"/>
    <s v="Yes"/>
    <n v="11.32"/>
    <s v="No"/>
    <s v="Yes"/>
    <x v="2"/>
    <x v="4"/>
    <x v="1"/>
    <x v="0"/>
    <x v="0"/>
    <x v="0"/>
    <x v="1"/>
    <x v="0"/>
    <x v="0"/>
    <x v="0"/>
    <x v="0"/>
    <s v="Yes"/>
    <x v="1"/>
    <x v="991"/>
    <n v="1654.7"/>
    <n v="0"/>
    <n v="0"/>
    <n v="316.95999999999998"/>
    <n v="1971.66"/>
    <x v="0"/>
    <x v="0"/>
    <x v="0"/>
  </r>
  <r>
    <s v="5756-JYOJT"/>
    <x v="0"/>
    <x v="39"/>
    <x v="2"/>
    <s v="No"/>
    <n v="0"/>
    <s v="Santa Ana"/>
    <n v="92706"/>
    <n v="33.765892999999998"/>
    <n v="-117.881533"/>
    <n v="0"/>
    <x v="37"/>
    <x v="0"/>
    <s v="None"/>
    <s v="Yes"/>
    <n v="5"/>
    <s v="No"/>
    <s v="Yes"/>
    <x v="0"/>
    <x v="21"/>
    <x v="0"/>
    <x v="1"/>
    <x v="1"/>
    <x v="0"/>
    <x v="1"/>
    <x v="1"/>
    <x v="1"/>
    <x v="0"/>
    <x v="0"/>
    <s v="No"/>
    <x v="0"/>
    <x v="455"/>
    <n v="697.25"/>
    <n v="0"/>
    <n v="0"/>
    <n v="55"/>
    <n v="752.25"/>
    <x v="0"/>
    <x v="0"/>
    <x v="0"/>
  </r>
  <r>
    <s v="5756-OZRIO"/>
    <x v="1"/>
    <x v="50"/>
    <x v="3"/>
    <s v="Yes"/>
    <n v="0"/>
    <s v="Riverside"/>
    <n v="92504"/>
    <n v="33.910800000000002"/>
    <n v="-117.39815299999999"/>
    <n v="9"/>
    <x v="48"/>
    <x v="2"/>
    <s v="None"/>
    <s v="Yes"/>
    <n v="34.24"/>
    <s v="Yes"/>
    <s v="Yes"/>
    <x v="2"/>
    <x v="12"/>
    <x v="0"/>
    <x v="0"/>
    <x v="0"/>
    <x v="1"/>
    <x v="1"/>
    <x v="1"/>
    <x v="1"/>
    <x v="0"/>
    <x v="0"/>
    <s v="No"/>
    <x v="1"/>
    <x v="900"/>
    <n v="3902.6"/>
    <n v="0"/>
    <n v="0"/>
    <n v="2088.64"/>
    <n v="5991.24"/>
    <x v="0"/>
    <x v="0"/>
    <x v="0"/>
  </r>
  <r>
    <s v="5759-RCVCB"/>
    <x v="0"/>
    <x v="29"/>
    <x v="4"/>
    <s v="No"/>
    <n v="0"/>
    <s v="Orange"/>
    <n v="92869"/>
    <n v="33.792791000000001"/>
    <n v="-117.789749"/>
    <n v="0"/>
    <x v="3"/>
    <x v="0"/>
    <s v="Offer E"/>
    <s v="No"/>
    <n v="0"/>
    <s v="N/A"/>
    <s v="Yes"/>
    <x v="2"/>
    <x v="2"/>
    <x v="0"/>
    <x v="1"/>
    <x v="0"/>
    <x v="1"/>
    <x v="0"/>
    <x v="0"/>
    <x v="0"/>
    <x v="0"/>
    <x v="1"/>
    <s v="No"/>
    <x v="0"/>
    <x v="822"/>
    <n v="108.95"/>
    <n v="0"/>
    <n v="0"/>
    <n v="0"/>
    <n v="108.95"/>
    <x v="1"/>
    <x v="1"/>
    <x v="1"/>
  </r>
  <r>
    <s v="5760-FXFVO"/>
    <x v="1"/>
    <x v="39"/>
    <x v="2"/>
    <s v="No"/>
    <n v="0"/>
    <s v="Pleasant Grove"/>
    <n v="95668"/>
    <n v="38.833553999999999"/>
    <n v="-121.498102"/>
    <n v="0"/>
    <x v="38"/>
    <x v="0"/>
    <s v="Offer E"/>
    <s v="Yes"/>
    <n v="29.52"/>
    <s v="No"/>
    <s v="Yes"/>
    <x v="1"/>
    <x v="29"/>
    <x v="1"/>
    <x v="0"/>
    <x v="0"/>
    <x v="1"/>
    <x v="1"/>
    <x v="0"/>
    <x v="0"/>
    <x v="0"/>
    <x v="1"/>
    <s v="Yes"/>
    <x v="1"/>
    <x v="770"/>
    <n v="494.95"/>
    <n v="0"/>
    <n v="0"/>
    <n v="177.12"/>
    <n v="672.07"/>
    <x v="0"/>
    <x v="0"/>
    <x v="0"/>
  </r>
  <r>
    <s v="5760-IFJOZ"/>
    <x v="1"/>
    <x v="30"/>
    <x v="2"/>
    <s v="No"/>
    <n v="0"/>
    <s v="Richgrove"/>
    <n v="93261"/>
    <n v="35.809921000000003"/>
    <n v="-119.127437"/>
    <n v="0"/>
    <x v="3"/>
    <x v="0"/>
    <s v="None"/>
    <s v="Yes"/>
    <n v="47.5"/>
    <s v="Yes"/>
    <s v="Yes"/>
    <x v="1"/>
    <x v="13"/>
    <x v="0"/>
    <x v="0"/>
    <x v="1"/>
    <x v="1"/>
    <x v="0"/>
    <x v="1"/>
    <x v="1"/>
    <x v="0"/>
    <x v="1"/>
    <s v="No"/>
    <x v="2"/>
    <x v="640"/>
    <n v="313.60000000000002"/>
    <n v="0"/>
    <n v="0"/>
    <n v="142.5"/>
    <n v="456.1"/>
    <x v="2"/>
    <x v="0"/>
    <x v="0"/>
  </r>
  <r>
    <s v="5760-WRAHC"/>
    <x v="0"/>
    <x v="3"/>
    <x v="3"/>
    <s v="No"/>
    <n v="0"/>
    <s v="Fontana"/>
    <n v="92336"/>
    <n v="34.136367"/>
    <n v="-117.460803"/>
    <n v="0"/>
    <x v="51"/>
    <x v="1"/>
    <s v="Offer D"/>
    <s v="Yes"/>
    <n v="49.98"/>
    <s v="No"/>
    <s v="Yes"/>
    <x v="2"/>
    <x v="29"/>
    <x v="1"/>
    <x v="1"/>
    <x v="1"/>
    <x v="0"/>
    <x v="1"/>
    <x v="1"/>
    <x v="1"/>
    <x v="0"/>
    <x v="0"/>
    <s v="Yes"/>
    <x v="2"/>
    <x v="326"/>
    <n v="1545.4"/>
    <n v="0"/>
    <n v="0"/>
    <n v="1099.56"/>
    <n v="2644.96"/>
    <x v="0"/>
    <x v="0"/>
    <x v="0"/>
  </r>
  <r>
    <s v="5762-TJXGK"/>
    <x v="0"/>
    <x v="43"/>
    <x v="1"/>
    <s v="No"/>
    <n v="0"/>
    <s v="Wheatland"/>
    <n v="95692"/>
    <n v="39.043387000000003"/>
    <n v="-121.409837"/>
    <n v="0"/>
    <x v="57"/>
    <x v="2"/>
    <s v="Offer B"/>
    <s v="No"/>
    <n v="0"/>
    <s v="N/A"/>
    <s v="Yes"/>
    <x v="2"/>
    <x v="10"/>
    <x v="1"/>
    <x v="0"/>
    <x v="1"/>
    <x v="1"/>
    <x v="0"/>
    <x v="1"/>
    <x v="1"/>
    <x v="0"/>
    <x v="2"/>
    <s v="Yes"/>
    <x v="1"/>
    <x v="379"/>
    <n v="3038.55"/>
    <n v="0"/>
    <n v="0"/>
    <n v="0"/>
    <n v="3038.55"/>
    <x v="0"/>
    <x v="0"/>
    <x v="0"/>
  </r>
  <r>
    <s v="5766-FTRTS"/>
    <x v="1"/>
    <x v="34"/>
    <x v="0"/>
    <s v="Yes"/>
    <n v="0"/>
    <s v="El Segundo"/>
    <n v="90245"/>
    <n v="33.917144999999998"/>
    <n v="-118.401554"/>
    <n v="8"/>
    <x v="9"/>
    <x v="2"/>
    <s v="Offer A"/>
    <s v="Yes"/>
    <n v="35.06"/>
    <s v="No"/>
    <s v="Yes"/>
    <x v="2"/>
    <x v="33"/>
    <x v="1"/>
    <x v="0"/>
    <x v="1"/>
    <x v="0"/>
    <x v="0"/>
    <x v="1"/>
    <x v="1"/>
    <x v="0"/>
    <x v="2"/>
    <s v="No"/>
    <x v="0"/>
    <x v="107"/>
    <n v="6033.1"/>
    <n v="0"/>
    <n v="0"/>
    <n v="2524.3200000000002"/>
    <n v="8557.42"/>
    <x v="0"/>
    <x v="0"/>
    <x v="0"/>
  </r>
  <r>
    <s v="5766-XQXMQ"/>
    <x v="0"/>
    <x v="45"/>
    <x v="1"/>
    <s v="No"/>
    <n v="0"/>
    <s v="Princeton"/>
    <n v="95970"/>
    <n v="39.424956999999999"/>
    <n v="-122.03930699999999"/>
    <n v="0"/>
    <x v="31"/>
    <x v="1"/>
    <s v="None"/>
    <s v="Yes"/>
    <n v="1.02"/>
    <s v="No"/>
    <s v="Yes"/>
    <x v="2"/>
    <x v="10"/>
    <x v="1"/>
    <x v="0"/>
    <x v="1"/>
    <x v="1"/>
    <x v="1"/>
    <x v="1"/>
    <x v="1"/>
    <x v="0"/>
    <x v="1"/>
    <s v="Yes"/>
    <x v="1"/>
    <x v="1349"/>
    <n v="1970.5"/>
    <n v="0"/>
    <n v="0"/>
    <n v="29.58"/>
    <n v="2000.08"/>
    <x v="1"/>
    <x v="1"/>
    <x v="5"/>
  </r>
  <r>
    <s v="5766-ZJYBB"/>
    <x v="1"/>
    <x v="7"/>
    <x v="2"/>
    <s v="No"/>
    <n v="0"/>
    <s v="Brisbane"/>
    <n v="94005"/>
    <n v="37.684694"/>
    <n v="-122.40712000000001"/>
    <n v="0"/>
    <x v="13"/>
    <x v="0"/>
    <s v="None"/>
    <s v="Yes"/>
    <n v="3.14"/>
    <s v="No"/>
    <s v="No"/>
    <x v="3"/>
    <x v="16"/>
    <x v="2"/>
    <x v="2"/>
    <x v="2"/>
    <x v="2"/>
    <x v="2"/>
    <x v="2"/>
    <x v="2"/>
    <x v="2"/>
    <x v="1"/>
    <s v="No"/>
    <x v="2"/>
    <x v="204"/>
    <n v="19.399999999999999"/>
    <n v="0"/>
    <n v="0"/>
    <n v="3.14"/>
    <n v="22.54"/>
    <x v="1"/>
    <x v="2"/>
    <x v="15"/>
  </r>
  <r>
    <s v="5774-QPLTF"/>
    <x v="1"/>
    <x v="43"/>
    <x v="1"/>
    <s v="Yes"/>
    <n v="2"/>
    <s v="El Nido"/>
    <n v="95317"/>
    <n v="37.127386000000001"/>
    <n v="-120.506422"/>
    <n v="9"/>
    <x v="15"/>
    <x v="2"/>
    <s v="None"/>
    <s v="Yes"/>
    <n v="26.98"/>
    <s v="No"/>
    <s v="No"/>
    <x v="3"/>
    <x v="16"/>
    <x v="2"/>
    <x v="2"/>
    <x v="2"/>
    <x v="2"/>
    <x v="2"/>
    <x v="2"/>
    <x v="2"/>
    <x v="2"/>
    <x v="0"/>
    <s v="Yes"/>
    <x v="0"/>
    <x v="24"/>
    <n v="938.95"/>
    <n v="0"/>
    <n v="0"/>
    <n v="1349"/>
    <n v="2287.9499999999998"/>
    <x v="0"/>
    <x v="0"/>
    <x v="0"/>
  </r>
  <r>
    <s v="5774-XZTQC"/>
    <x v="0"/>
    <x v="18"/>
    <x v="0"/>
    <s v="Yes"/>
    <n v="1"/>
    <s v="Lakewood"/>
    <n v="90715"/>
    <n v="33.841026999999997"/>
    <n v="-118.078097"/>
    <n v="3"/>
    <x v="6"/>
    <x v="0"/>
    <s v="Offer E"/>
    <s v="Yes"/>
    <n v="5.84"/>
    <s v="No"/>
    <s v="No"/>
    <x v="3"/>
    <x v="16"/>
    <x v="2"/>
    <x v="2"/>
    <x v="2"/>
    <x v="2"/>
    <x v="2"/>
    <x v="2"/>
    <x v="2"/>
    <x v="2"/>
    <x v="1"/>
    <s v="No"/>
    <x v="0"/>
    <x v="31"/>
    <n v="150.75"/>
    <n v="0"/>
    <n v="0"/>
    <n v="40.880000000000003"/>
    <n v="191.63"/>
    <x v="0"/>
    <x v="0"/>
    <x v="0"/>
  </r>
  <r>
    <s v="5777-KJIRB"/>
    <x v="0"/>
    <x v="37"/>
    <x v="5"/>
    <s v="No"/>
    <n v="0"/>
    <s v="Weimar"/>
    <n v="95736"/>
    <n v="39.009779999999999"/>
    <n v="-120.978273"/>
    <n v="0"/>
    <x v="36"/>
    <x v="2"/>
    <s v="None"/>
    <s v="Yes"/>
    <n v="23.28"/>
    <s v="No"/>
    <s v="Yes"/>
    <x v="0"/>
    <x v="35"/>
    <x v="0"/>
    <x v="1"/>
    <x v="1"/>
    <x v="1"/>
    <x v="1"/>
    <x v="0"/>
    <x v="0"/>
    <x v="0"/>
    <x v="0"/>
    <s v="Yes"/>
    <x v="0"/>
    <x v="1167"/>
    <n v="2023.55"/>
    <n v="0"/>
    <n v="0"/>
    <n v="931.2"/>
    <n v="2954.75"/>
    <x v="0"/>
    <x v="0"/>
    <x v="0"/>
  </r>
  <r>
    <s v="5777-ZPQNC"/>
    <x v="0"/>
    <x v="34"/>
    <x v="0"/>
    <s v="No"/>
    <n v="0"/>
    <s v="Covina"/>
    <n v="91724"/>
    <n v="34.081110000000002"/>
    <n v="-117.85393500000001"/>
    <n v="0"/>
    <x v="27"/>
    <x v="0"/>
    <s v="Offer D"/>
    <s v="Yes"/>
    <n v="26.67"/>
    <s v="No"/>
    <s v="No"/>
    <x v="3"/>
    <x v="16"/>
    <x v="2"/>
    <x v="2"/>
    <x v="2"/>
    <x v="2"/>
    <x v="2"/>
    <x v="2"/>
    <x v="2"/>
    <x v="2"/>
    <x v="0"/>
    <s v="No"/>
    <x v="1"/>
    <x v="123"/>
    <n v="260.7"/>
    <n v="0"/>
    <n v="0"/>
    <n v="320.04000000000002"/>
    <n v="580.74"/>
    <x v="0"/>
    <x v="0"/>
    <x v="0"/>
  </r>
  <r>
    <s v="5778-BVOFB"/>
    <x v="0"/>
    <x v="25"/>
    <x v="0"/>
    <s v="No"/>
    <n v="0"/>
    <s v="Escondido"/>
    <n v="92027"/>
    <n v="33.141264999999997"/>
    <n v="-116.967221"/>
    <n v="0"/>
    <x v="0"/>
    <x v="0"/>
    <s v="Offer E"/>
    <s v="Yes"/>
    <n v="39.19"/>
    <s v="No"/>
    <s v="Yes"/>
    <x v="0"/>
    <x v="12"/>
    <x v="0"/>
    <x v="1"/>
    <x v="0"/>
    <x v="0"/>
    <x v="0"/>
    <x v="0"/>
    <x v="0"/>
    <x v="0"/>
    <x v="1"/>
    <s v="Yes"/>
    <x v="1"/>
    <x v="571"/>
    <n v="530.04999999999995"/>
    <n v="0"/>
    <n v="0"/>
    <n v="352.71"/>
    <n v="882.76"/>
    <x v="0"/>
    <x v="0"/>
    <x v="0"/>
  </r>
  <r>
    <s v="5780-INQIK"/>
    <x v="0"/>
    <x v="7"/>
    <x v="2"/>
    <s v="No"/>
    <n v="0"/>
    <s v="San Mateo"/>
    <n v="94401"/>
    <n v="37.590420999999999"/>
    <n v="-122.306467"/>
    <n v="0"/>
    <x v="58"/>
    <x v="0"/>
    <s v="None"/>
    <s v="Yes"/>
    <n v="20.9"/>
    <s v="No"/>
    <s v="Yes"/>
    <x v="2"/>
    <x v="35"/>
    <x v="0"/>
    <x v="1"/>
    <x v="0"/>
    <x v="0"/>
    <x v="1"/>
    <x v="0"/>
    <x v="0"/>
    <x v="0"/>
    <x v="1"/>
    <s v="No"/>
    <x v="1"/>
    <x v="497"/>
    <n v="408.25"/>
    <n v="0"/>
    <n v="0"/>
    <n v="167.2"/>
    <n v="575.45000000000005"/>
    <x v="0"/>
    <x v="0"/>
    <x v="0"/>
  </r>
  <r>
    <s v="5781-BKHOP"/>
    <x v="0"/>
    <x v="23"/>
    <x v="1"/>
    <s v="Yes"/>
    <n v="0"/>
    <s v="Richmond"/>
    <n v="94801"/>
    <n v="37.945287999999998"/>
    <n v="-122.38394099999999"/>
    <n v="10"/>
    <x v="9"/>
    <x v="2"/>
    <s v="Offer A"/>
    <s v="Yes"/>
    <n v="41.68"/>
    <s v="Yes"/>
    <s v="Yes"/>
    <x v="1"/>
    <x v="29"/>
    <x v="1"/>
    <x v="0"/>
    <x v="1"/>
    <x v="1"/>
    <x v="0"/>
    <x v="0"/>
    <x v="0"/>
    <x v="0"/>
    <x v="2"/>
    <s v="No"/>
    <x v="1"/>
    <x v="1133"/>
    <n v="7334.05"/>
    <n v="0"/>
    <n v="0"/>
    <n v="3000.96"/>
    <n v="10335.01"/>
    <x v="0"/>
    <x v="0"/>
    <x v="0"/>
  </r>
  <r>
    <s v="5781-RFZRP"/>
    <x v="1"/>
    <x v="20"/>
    <x v="0"/>
    <s v="Yes"/>
    <n v="0"/>
    <s v="Ladera Ranch"/>
    <n v="92694"/>
    <n v="33.569186000000002"/>
    <n v="-117.640055"/>
    <n v="7"/>
    <x v="4"/>
    <x v="2"/>
    <s v="None"/>
    <s v="Yes"/>
    <n v="34.39"/>
    <s v="Yes"/>
    <s v="Yes"/>
    <x v="2"/>
    <x v="36"/>
    <x v="1"/>
    <x v="0"/>
    <x v="0"/>
    <x v="0"/>
    <x v="0"/>
    <x v="0"/>
    <x v="0"/>
    <x v="0"/>
    <x v="2"/>
    <s v="No"/>
    <x v="0"/>
    <x v="1287"/>
    <n v="5357.75"/>
    <n v="0"/>
    <n v="0"/>
    <n v="2441.69"/>
    <n v="7799.44"/>
    <x v="0"/>
    <x v="0"/>
    <x v="0"/>
  </r>
  <r>
    <s v="5787-KXGIY"/>
    <x v="1"/>
    <x v="33"/>
    <x v="2"/>
    <s v="Yes"/>
    <n v="0"/>
    <s v="Palo Alto"/>
    <n v="94303"/>
    <n v="37.458089999999999"/>
    <n v="-122.115398"/>
    <n v="3"/>
    <x v="9"/>
    <x v="2"/>
    <s v="None"/>
    <s v="Yes"/>
    <n v="2.61"/>
    <s v="No"/>
    <s v="No"/>
    <x v="3"/>
    <x v="16"/>
    <x v="2"/>
    <x v="2"/>
    <x v="2"/>
    <x v="2"/>
    <x v="2"/>
    <x v="2"/>
    <x v="2"/>
    <x v="2"/>
    <x v="2"/>
    <s v="No"/>
    <x v="0"/>
    <x v="227"/>
    <n v="1304.8"/>
    <n v="0"/>
    <n v="0"/>
    <n v="187.92"/>
    <n v="1492.72"/>
    <x v="0"/>
    <x v="0"/>
    <x v="0"/>
  </r>
  <r>
    <s v="5788-YPOEG"/>
    <x v="0"/>
    <x v="51"/>
    <x v="1"/>
    <s v="Yes"/>
    <n v="2"/>
    <s v="Pebble Beach"/>
    <n v="93953"/>
    <n v="36.587496999999999"/>
    <n v="-121.94481500000001"/>
    <n v="9"/>
    <x v="12"/>
    <x v="1"/>
    <s v="Offer C"/>
    <s v="Yes"/>
    <n v="9.09"/>
    <s v="No"/>
    <s v="Yes"/>
    <x v="2"/>
    <x v="0"/>
    <x v="1"/>
    <x v="0"/>
    <x v="1"/>
    <x v="0"/>
    <x v="0"/>
    <x v="1"/>
    <x v="1"/>
    <x v="0"/>
    <x v="2"/>
    <s v="No"/>
    <x v="0"/>
    <x v="879"/>
    <n v="2839.45"/>
    <n v="0"/>
    <n v="0"/>
    <n v="309.06"/>
    <n v="3148.51"/>
    <x v="0"/>
    <x v="0"/>
    <x v="0"/>
  </r>
  <r>
    <s v="5789-LDFXO"/>
    <x v="1"/>
    <x v="27"/>
    <x v="5"/>
    <s v="No"/>
    <n v="0"/>
    <s v="Baker"/>
    <n v="92309"/>
    <n v="35.289520000000003"/>
    <n v="-116.092214"/>
    <n v="0"/>
    <x v="52"/>
    <x v="1"/>
    <s v="Offer C"/>
    <s v="Yes"/>
    <n v="47.33"/>
    <s v="Yes"/>
    <s v="No"/>
    <x v="3"/>
    <x v="16"/>
    <x v="2"/>
    <x v="2"/>
    <x v="2"/>
    <x v="2"/>
    <x v="2"/>
    <x v="2"/>
    <x v="2"/>
    <x v="2"/>
    <x v="0"/>
    <s v="No"/>
    <x v="1"/>
    <x v="547"/>
    <n v="592.65"/>
    <n v="0"/>
    <n v="0"/>
    <n v="1135.92"/>
    <n v="1728.57"/>
    <x v="0"/>
    <x v="0"/>
    <x v="0"/>
  </r>
  <r>
    <s v="5791-KAJFD"/>
    <x v="0"/>
    <x v="12"/>
    <x v="2"/>
    <s v="Yes"/>
    <n v="0"/>
    <s v="Newport Beach"/>
    <n v="92662"/>
    <n v="33.606335999999999"/>
    <n v="-117.89304199999999"/>
    <n v="2"/>
    <x v="11"/>
    <x v="2"/>
    <s v="None"/>
    <s v="Yes"/>
    <n v="42.86"/>
    <s v="Yes"/>
    <s v="Yes"/>
    <x v="2"/>
    <x v="34"/>
    <x v="1"/>
    <x v="1"/>
    <x v="1"/>
    <x v="1"/>
    <x v="1"/>
    <x v="1"/>
    <x v="1"/>
    <x v="0"/>
    <x v="0"/>
    <s v="Yes"/>
    <x v="1"/>
    <x v="1160"/>
    <n v="3808"/>
    <n v="0"/>
    <n v="0"/>
    <n v="2400.16"/>
    <n v="6208.16"/>
    <x v="0"/>
    <x v="0"/>
    <x v="0"/>
  </r>
  <r>
    <s v="5792-JALQC"/>
    <x v="0"/>
    <x v="3"/>
    <x v="3"/>
    <s v="No"/>
    <n v="0"/>
    <s v="San Rafael"/>
    <n v="94901"/>
    <n v="37.972662"/>
    <n v="-122.491452"/>
    <n v="0"/>
    <x v="57"/>
    <x v="2"/>
    <s v="Offer B"/>
    <s v="Yes"/>
    <n v="34"/>
    <s v="Yes"/>
    <s v="Yes"/>
    <x v="2"/>
    <x v="46"/>
    <x v="1"/>
    <x v="1"/>
    <x v="1"/>
    <x v="1"/>
    <x v="1"/>
    <x v="0"/>
    <x v="0"/>
    <x v="0"/>
    <x v="2"/>
    <s v="No"/>
    <x v="1"/>
    <x v="1147"/>
    <n v="3103.25"/>
    <n v="19.16"/>
    <n v="0"/>
    <n v="1768"/>
    <n v="4852.09"/>
    <x v="0"/>
    <x v="0"/>
    <x v="0"/>
  </r>
  <r>
    <s v="5793-YOLJN"/>
    <x v="0"/>
    <x v="55"/>
    <x v="2"/>
    <s v="Yes"/>
    <n v="3"/>
    <s v="Oro Grande"/>
    <n v="92368"/>
    <n v="34.647959"/>
    <n v="-117.29695700000001"/>
    <n v="8"/>
    <x v="17"/>
    <x v="2"/>
    <s v="Offer B"/>
    <s v="Yes"/>
    <n v="38.51"/>
    <s v="No"/>
    <s v="No"/>
    <x v="3"/>
    <x v="16"/>
    <x v="2"/>
    <x v="2"/>
    <x v="2"/>
    <x v="2"/>
    <x v="2"/>
    <x v="2"/>
    <x v="2"/>
    <x v="2"/>
    <x v="2"/>
    <s v="No"/>
    <x v="0"/>
    <x v="350"/>
    <n v="1210.3"/>
    <n v="0"/>
    <n v="0"/>
    <n v="2118.0500000000002"/>
    <n v="3328.35"/>
    <x v="0"/>
    <x v="0"/>
    <x v="0"/>
  </r>
  <r>
    <s v="5795-BKOYE"/>
    <x v="0"/>
    <x v="10"/>
    <x v="1"/>
    <s v="Yes"/>
    <n v="1"/>
    <s v="Sacramento"/>
    <n v="95837"/>
    <n v="38.691606999999998"/>
    <n v="-121.602284"/>
    <n v="5"/>
    <x v="19"/>
    <x v="2"/>
    <s v="Offer A"/>
    <s v="Yes"/>
    <n v="14.48"/>
    <s v="No"/>
    <s v="Yes"/>
    <x v="2"/>
    <x v="10"/>
    <x v="0"/>
    <x v="0"/>
    <x v="1"/>
    <x v="0"/>
    <x v="1"/>
    <x v="0"/>
    <x v="0"/>
    <x v="0"/>
    <x v="0"/>
    <s v="No"/>
    <x v="1"/>
    <x v="835"/>
    <n v="4134.7"/>
    <n v="0"/>
    <n v="0"/>
    <n v="999.12"/>
    <n v="5133.82"/>
    <x v="0"/>
    <x v="0"/>
    <x v="0"/>
  </r>
  <r>
    <s v="5795-KTGUD"/>
    <x v="0"/>
    <x v="37"/>
    <x v="5"/>
    <s v="Yes"/>
    <n v="0"/>
    <s v="Ione"/>
    <n v="95640"/>
    <n v="38.337879999999998"/>
    <n v="-120.954202"/>
    <n v="2"/>
    <x v="64"/>
    <x v="2"/>
    <s v="Offer A"/>
    <s v="Yes"/>
    <n v="46.7"/>
    <s v="Yes"/>
    <s v="Yes"/>
    <x v="1"/>
    <x v="6"/>
    <x v="1"/>
    <x v="0"/>
    <x v="1"/>
    <x v="1"/>
    <x v="0"/>
    <x v="1"/>
    <x v="1"/>
    <x v="0"/>
    <x v="2"/>
    <s v="Yes"/>
    <x v="1"/>
    <x v="860"/>
    <n v="7553.6"/>
    <n v="0"/>
    <n v="0"/>
    <n v="3175.6"/>
    <n v="10729.2"/>
    <x v="0"/>
    <x v="0"/>
    <x v="0"/>
  </r>
  <r>
    <s v="5797-APWZC"/>
    <x v="0"/>
    <x v="51"/>
    <x v="1"/>
    <s v="No"/>
    <n v="0"/>
    <s v="San Francisco"/>
    <n v="94105"/>
    <n v="37.789167999999997"/>
    <n v="-122.395009"/>
    <n v="0"/>
    <x v="13"/>
    <x v="0"/>
    <s v="Offer E"/>
    <s v="Yes"/>
    <n v="31.68"/>
    <s v="No"/>
    <s v="Yes"/>
    <x v="1"/>
    <x v="13"/>
    <x v="0"/>
    <x v="1"/>
    <x v="0"/>
    <x v="1"/>
    <x v="0"/>
    <x v="1"/>
    <x v="1"/>
    <x v="0"/>
    <x v="1"/>
    <s v="No"/>
    <x v="1"/>
    <x v="215"/>
    <n v="90.6"/>
    <n v="0"/>
    <n v="0"/>
    <n v="31.68"/>
    <n v="122.28"/>
    <x v="1"/>
    <x v="1"/>
    <x v="10"/>
  </r>
  <r>
    <s v="5799-JRCZO"/>
    <x v="0"/>
    <x v="23"/>
    <x v="1"/>
    <s v="No"/>
    <n v="1"/>
    <s v="North San Juan"/>
    <n v="95960"/>
    <n v="39.423045999999999"/>
    <n v="-120.984472"/>
    <n v="0"/>
    <x v="5"/>
    <x v="2"/>
    <s v="None"/>
    <s v="Yes"/>
    <n v="24.32"/>
    <s v="No"/>
    <s v="No"/>
    <x v="3"/>
    <x v="16"/>
    <x v="2"/>
    <x v="2"/>
    <x v="2"/>
    <x v="2"/>
    <x v="2"/>
    <x v="2"/>
    <x v="2"/>
    <x v="2"/>
    <x v="2"/>
    <s v="No"/>
    <x v="0"/>
    <x v="245"/>
    <n v="1215.0999999999999"/>
    <n v="0"/>
    <n v="0"/>
    <n v="1532.16"/>
    <n v="2747.26"/>
    <x v="0"/>
    <x v="0"/>
    <x v="0"/>
  </r>
  <r>
    <s v="5802-ADBRC"/>
    <x v="0"/>
    <x v="30"/>
    <x v="2"/>
    <s v="Yes"/>
    <n v="0"/>
    <s v="San Juan Capistrano"/>
    <n v="92675"/>
    <n v="33.521447000000002"/>
    <n v="-117.602555"/>
    <n v="7"/>
    <x v="15"/>
    <x v="2"/>
    <s v="Offer B"/>
    <s v="Yes"/>
    <n v="20.79"/>
    <s v="Yes"/>
    <s v="Yes"/>
    <x v="1"/>
    <x v="7"/>
    <x v="1"/>
    <x v="1"/>
    <x v="1"/>
    <x v="1"/>
    <x v="0"/>
    <x v="1"/>
    <x v="1"/>
    <x v="0"/>
    <x v="0"/>
    <s v="Yes"/>
    <x v="2"/>
    <x v="355"/>
    <n v="5232.8999999999996"/>
    <n v="0"/>
    <n v="0"/>
    <n v="1039.5"/>
    <n v="6272.4"/>
    <x v="0"/>
    <x v="0"/>
    <x v="0"/>
  </r>
  <r>
    <s v="5803-NQJZO"/>
    <x v="1"/>
    <x v="1"/>
    <x v="1"/>
    <s v="Yes"/>
    <n v="0"/>
    <s v="Bakersfield"/>
    <n v="93305"/>
    <n v="35.391733000000002"/>
    <n v="-118.984109"/>
    <n v="1"/>
    <x v="9"/>
    <x v="2"/>
    <s v="None"/>
    <s v="Yes"/>
    <n v="15.52"/>
    <s v="Yes"/>
    <s v="Yes"/>
    <x v="0"/>
    <x v="35"/>
    <x v="1"/>
    <x v="0"/>
    <x v="1"/>
    <x v="0"/>
    <x v="1"/>
    <x v="0"/>
    <x v="0"/>
    <x v="0"/>
    <x v="2"/>
    <s v="Yes"/>
    <x v="1"/>
    <x v="650"/>
    <n v="4804.6499999999996"/>
    <n v="0"/>
    <n v="0"/>
    <n v="1117.44"/>
    <n v="5922.09"/>
    <x v="0"/>
    <x v="0"/>
    <x v="0"/>
  </r>
  <r>
    <s v="5804-HYIEZ"/>
    <x v="1"/>
    <x v="43"/>
    <x v="1"/>
    <s v="Yes"/>
    <n v="1"/>
    <s v="Winterhaven"/>
    <n v="92283"/>
    <n v="32.852947"/>
    <n v="-114.850784"/>
    <n v="1"/>
    <x v="40"/>
    <x v="2"/>
    <s v="Offer A"/>
    <s v="Yes"/>
    <n v="40.28"/>
    <s v="Yes"/>
    <s v="Yes"/>
    <x v="1"/>
    <x v="37"/>
    <x v="1"/>
    <x v="0"/>
    <x v="0"/>
    <x v="1"/>
    <x v="0"/>
    <x v="1"/>
    <x v="1"/>
    <x v="0"/>
    <x v="1"/>
    <s v="Yes"/>
    <x v="1"/>
    <x v="503"/>
    <n v="7554.05"/>
    <n v="0"/>
    <n v="0"/>
    <n v="2819.6"/>
    <n v="10373.65"/>
    <x v="0"/>
    <x v="0"/>
    <x v="0"/>
  </r>
  <r>
    <s v="5804-JMYIO"/>
    <x v="0"/>
    <x v="43"/>
    <x v="1"/>
    <s v="Yes"/>
    <n v="3"/>
    <s v="Glencoe"/>
    <n v="95232"/>
    <n v="38.358463999999998"/>
    <n v="-120.57930399999999"/>
    <n v="6"/>
    <x v="35"/>
    <x v="2"/>
    <s v="Offer C"/>
    <s v="Yes"/>
    <n v="15.91"/>
    <s v="No"/>
    <s v="No"/>
    <x v="3"/>
    <x v="16"/>
    <x v="2"/>
    <x v="2"/>
    <x v="2"/>
    <x v="2"/>
    <x v="2"/>
    <x v="2"/>
    <x v="2"/>
    <x v="2"/>
    <x v="2"/>
    <s v="No"/>
    <x v="0"/>
    <x v="152"/>
    <n v="757.95"/>
    <n v="0"/>
    <n v="0"/>
    <n v="620.49"/>
    <n v="1378.44"/>
    <x v="0"/>
    <x v="0"/>
    <x v="0"/>
  </r>
  <r>
    <s v="5804-LEPIM"/>
    <x v="0"/>
    <x v="58"/>
    <x v="3"/>
    <s v="No"/>
    <n v="0"/>
    <s v="San Diego"/>
    <n v="92122"/>
    <n v="32.857230000000001"/>
    <n v="-117.209774"/>
    <n v="0"/>
    <x v="29"/>
    <x v="0"/>
    <s v="Offer E"/>
    <s v="Yes"/>
    <n v="13.17"/>
    <s v="No"/>
    <s v="Yes"/>
    <x v="1"/>
    <x v="1"/>
    <x v="0"/>
    <x v="1"/>
    <x v="0"/>
    <x v="1"/>
    <x v="1"/>
    <x v="0"/>
    <x v="0"/>
    <x v="0"/>
    <x v="1"/>
    <s v="Yes"/>
    <x v="1"/>
    <x v="1196"/>
    <n v="139.05000000000001"/>
    <n v="0"/>
    <n v="0"/>
    <n v="26.34"/>
    <n v="165.39"/>
    <x v="1"/>
    <x v="3"/>
    <x v="6"/>
  </r>
  <r>
    <s v="5808-TOTXO"/>
    <x v="0"/>
    <x v="0"/>
    <x v="0"/>
    <s v="No"/>
    <n v="2"/>
    <s v="Oakland"/>
    <n v="94605"/>
    <n v="37.758018999999997"/>
    <n v="-122.138678"/>
    <n v="0"/>
    <x v="3"/>
    <x v="0"/>
    <s v="None"/>
    <s v="Yes"/>
    <n v="11.27"/>
    <s v="No"/>
    <s v="No"/>
    <x v="3"/>
    <x v="16"/>
    <x v="2"/>
    <x v="2"/>
    <x v="2"/>
    <x v="2"/>
    <x v="2"/>
    <x v="2"/>
    <x v="2"/>
    <x v="2"/>
    <x v="0"/>
    <s v="Yes"/>
    <x v="0"/>
    <x v="33"/>
    <n v="57.4"/>
    <n v="0"/>
    <n v="0"/>
    <n v="33.81"/>
    <n v="91.21"/>
    <x v="2"/>
    <x v="0"/>
    <x v="0"/>
  </r>
  <r>
    <s v="5811-IWXYM"/>
    <x v="0"/>
    <x v="29"/>
    <x v="4"/>
    <s v="Yes"/>
    <n v="1"/>
    <s v="Napa"/>
    <n v="94558"/>
    <n v="38.489789000000002"/>
    <n v="-122.27011"/>
    <n v="1"/>
    <x v="57"/>
    <x v="2"/>
    <s v="Offer B"/>
    <s v="Yes"/>
    <n v="44.79"/>
    <s v="Yes"/>
    <s v="Yes"/>
    <x v="1"/>
    <x v="17"/>
    <x v="0"/>
    <x v="1"/>
    <x v="1"/>
    <x v="1"/>
    <x v="0"/>
    <x v="1"/>
    <x v="1"/>
    <x v="0"/>
    <x v="0"/>
    <s v="No"/>
    <x v="1"/>
    <x v="87"/>
    <n v="5301.1"/>
    <n v="0"/>
    <n v="0"/>
    <n v="2329.08"/>
    <n v="7630.18"/>
    <x v="0"/>
    <x v="0"/>
    <x v="0"/>
  </r>
  <r>
    <s v="5813-UECBU"/>
    <x v="1"/>
    <x v="3"/>
    <x v="3"/>
    <s v="No"/>
    <n v="0"/>
    <s v="Bridgeville"/>
    <n v="95526"/>
    <n v="40.372532"/>
    <n v="-123.525626"/>
    <n v="0"/>
    <x v="45"/>
    <x v="1"/>
    <s v="None"/>
    <s v="Yes"/>
    <n v="38.53"/>
    <s v="Yes"/>
    <s v="Yes"/>
    <x v="1"/>
    <x v="23"/>
    <x v="0"/>
    <x v="0"/>
    <x v="1"/>
    <x v="1"/>
    <x v="1"/>
    <x v="0"/>
    <x v="0"/>
    <x v="0"/>
    <x v="1"/>
    <s v="Yes"/>
    <x v="0"/>
    <x v="236"/>
    <n v="2716.3"/>
    <n v="0"/>
    <n v="0"/>
    <n v="1271.49"/>
    <n v="3987.79"/>
    <x v="1"/>
    <x v="1"/>
    <x v="5"/>
  </r>
  <r>
    <s v="5815-HGGHV"/>
    <x v="1"/>
    <x v="45"/>
    <x v="1"/>
    <s v="Yes"/>
    <n v="0"/>
    <s v="Witter Springs"/>
    <n v="95493"/>
    <n v="39.222323000000003"/>
    <n v="-122.985488"/>
    <n v="3"/>
    <x v="24"/>
    <x v="1"/>
    <s v="Offer D"/>
    <s v="Yes"/>
    <n v="33.78"/>
    <s v="No"/>
    <s v="Yes"/>
    <x v="2"/>
    <x v="30"/>
    <x v="1"/>
    <x v="1"/>
    <x v="0"/>
    <x v="0"/>
    <x v="1"/>
    <x v="1"/>
    <x v="1"/>
    <x v="1"/>
    <x v="0"/>
    <s v="Yes"/>
    <x v="0"/>
    <x v="566"/>
    <n v="1274.45"/>
    <n v="0"/>
    <n v="100"/>
    <n v="675.6"/>
    <n v="2050.0500000000002"/>
    <x v="0"/>
    <x v="0"/>
    <x v="0"/>
  </r>
  <r>
    <s v="5816-JMLGY"/>
    <x v="0"/>
    <x v="24"/>
    <x v="4"/>
    <s v="Yes"/>
    <n v="0"/>
    <s v="Red Bluff"/>
    <n v="96080"/>
    <n v="40.186771999999998"/>
    <n v="-122.388361"/>
    <n v="4"/>
    <x v="40"/>
    <x v="2"/>
    <s v="None"/>
    <s v="Yes"/>
    <n v="39.78"/>
    <s v="No"/>
    <s v="Yes"/>
    <x v="2"/>
    <x v="17"/>
    <x v="0"/>
    <x v="0"/>
    <x v="1"/>
    <x v="0"/>
    <x v="0"/>
    <x v="1"/>
    <x v="1"/>
    <x v="0"/>
    <x v="2"/>
    <s v="Yes"/>
    <x v="1"/>
    <x v="1"/>
    <n v="5717.85"/>
    <n v="0"/>
    <n v="0"/>
    <n v="2784.6"/>
    <n v="8502.4500000000007"/>
    <x v="0"/>
    <x v="0"/>
    <x v="0"/>
  </r>
  <r>
    <s v="5816-QVHRX"/>
    <x v="0"/>
    <x v="17"/>
    <x v="4"/>
    <s v="No"/>
    <n v="0"/>
    <s v="San Leandro"/>
    <n v="94579"/>
    <n v="37.687263999999999"/>
    <n v="-122.15728"/>
    <n v="0"/>
    <x v="20"/>
    <x v="2"/>
    <s v="None"/>
    <s v="Yes"/>
    <n v="45.06"/>
    <s v="Yes"/>
    <s v="Yes"/>
    <x v="1"/>
    <x v="39"/>
    <x v="0"/>
    <x v="1"/>
    <x v="0"/>
    <x v="0"/>
    <x v="0"/>
    <x v="1"/>
    <x v="1"/>
    <x v="0"/>
    <x v="1"/>
    <s v="No"/>
    <x v="0"/>
    <x v="434"/>
    <n v="3541.4"/>
    <n v="0"/>
    <n v="0"/>
    <n v="1667.22"/>
    <n v="5208.62"/>
    <x v="0"/>
    <x v="0"/>
    <x v="0"/>
  </r>
  <r>
    <s v="5816-SCGFC"/>
    <x v="0"/>
    <x v="50"/>
    <x v="3"/>
    <s v="No"/>
    <n v="0"/>
    <s v="Fullerton"/>
    <n v="92835"/>
    <n v="33.902211000000001"/>
    <n v="-117.914922"/>
    <n v="0"/>
    <x v="6"/>
    <x v="0"/>
    <s v="None"/>
    <s v="Yes"/>
    <n v="11.01"/>
    <s v="No"/>
    <s v="Yes"/>
    <x v="0"/>
    <x v="30"/>
    <x v="0"/>
    <x v="0"/>
    <x v="0"/>
    <x v="1"/>
    <x v="1"/>
    <x v="0"/>
    <x v="0"/>
    <x v="0"/>
    <x v="2"/>
    <s v="Yes"/>
    <x v="0"/>
    <x v="1350"/>
    <n v="419.35"/>
    <n v="0"/>
    <n v="0"/>
    <n v="77.069999999999993"/>
    <n v="496.42"/>
    <x v="0"/>
    <x v="0"/>
    <x v="0"/>
  </r>
  <r>
    <s v="5820-PTRYM"/>
    <x v="0"/>
    <x v="4"/>
    <x v="3"/>
    <s v="Yes"/>
    <n v="0"/>
    <s v="Chula Vista"/>
    <n v="91913"/>
    <n v="32.641640000000002"/>
    <n v="-116.985026"/>
    <n v="1"/>
    <x v="11"/>
    <x v="2"/>
    <s v="None"/>
    <s v="Yes"/>
    <n v="26.82"/>
    <s v="Yes"/>
    <s v="Yes"/>
    <x v="0"/>
    <x v="30"/>
    <x v="1"/>
    <x v="0"/>
    <x v="1"/>
    <x v="0"/>
    <x v="1"/>
    <x v="0"/>
    <x v="0"/>
    <x v="0"/>
    <x v="0"/>
    <s v="Yes"/>
    <x v="0"/>
    <x v="1351"/>
    <n v="4014"/>
    <n v="0"/>
    <n v="0"/>
    <n v="1501.92"/>
    <n v="5515.92"/>
    <x v="0"/>
    <x v="0"/>
    <x v="0"/>
  </r>
  <r>
    <s v="5821-MMEIL"/>
    <x v="0"/>
    <x v="9"/>
    <x v="1"/>
    <s v="Yes"/>
    <n v="0"/>
    <s v="Nipton"/>
    <n v="92364"/>
    <n v="35.478735999999998"/>
    <n v="-115.51698399999999"/>
    <n v="6"/>
    <x v="41"/>
    <x v="2"/>
    <s v="None"/>
    <s v="Yes"/>
    <n v="44.86"/>
    <s v="No"/>
    <s v="No"/>
    <x v="3"/>
    <x v="16"/>
    <x v="2"/>
    <x v="2"/>
    <x v="2"/>
    <x v="2"/>
    <x v="2"/>
    <x v="2"/>
    <x v="2"/>
    <x v="2"/>
    <x v="2"/>
    <s v="No"/>
    <x v="1"/>
    <x v="199"/>
    <n v="1115.5999999999999"/>
    <n v="0"/>
    <n v="0"/>
    <n v="2557.02"/>
    <n v="3672.62"/>
    <x v="0"/>
    <x v="0"/>
    <x v="0"/>
  </r>
  <r>
    <s v="5825-XJOCM"/>
    <x v="1"/>
    <x v="14"/>
    <x v="0"/>
    <s v="No"/>
    <n v="3"/>
    <s v="Gazelle"/>
    <n v="96034"/>
    <n v="41.411315000000002"/>
    <n v="-122.697236"/>
    <n v="0"/>
    <x v="60"/>
    <x v="2"/>
    <s v="None"/>
    <s v="Yes"/>
    <n v="26.24"/>
    <s v="Yes"/>
    <s v="Yes"/>
    <x v="0"/>
    <x v="25"/>
    <x v="1"/>
    <x v="0"/>
    <x v="1"/>
    <x v="1"/>
    <x v="1"/>
    <x v="0"/>
    <x v="0"/>
    <x v="0"/>
    <x v="0"/>
    <s v="Yes"/>
    <x v="1"/>
    <x v="223"/>
    <n v="3035.35"/>
    <n v="0"/>
    <n v="0"/>
    <n v="1259.52"/>
    <n v="4294.87"/>
    <x v="0"/>
    <x v="0"/>
    <x v="0"/>
  </r>
  <r>
    <s v="5827-MWCZK"/>
    <x v="1"/>
    <x v="14"/>
    <x v="0"/>
    <s v="Yes"/>
    <n v="3"/>
    <s v="Boonville"/>
    <n v="95415"/>
    <n v="39.025866999999998"/>
    <n v="-123.38154400000001"/>
    <n v="4"/>
    <x v="11"/>
    <x v="2"/>
    <s v="Offer B"/>
    <s v="Yes"/>
    <n v="23.52"/>
    <s v="Yes"/>
    <s v="Yes"/>
    <x v="1"/>
    <x v="25"/>
    <x v="0"/>
    <x v="0"/>
    <x v="0"/>
    <x v="0"/>
    <x v="0"/>
    <x v="0"/>
    <x v="0"/>
    <x v="0"/>
    <x v="1"/>
    <s v="Yes"/>
    <x v="0"/>
    <x v="1352"/>
    <n v="5432.2"/>
    <n v="0"/>
    <n v="0"/>
    <n v="1317.12"/>
    <n v="6749.32"/>
    <x v="0"/>
    <x v="0"/>
    <x v="0"/>
  </r>
  <r>
    <s v="5828-AVIPD"/>
    <x v="1"/>
    <x v="46"/>
    <x v="4"/>
    <s v="Yes"/>
    <n v="0"/>
    <s v="Sierraville"/>
    <n v="96126"/>
    <n v="39.559708999999998"/>
    <n v="-120.34563900000001"/>
    <n v="1"/>
    <x v="53"/>
    <x v="1"/>
    <s v="None"/>
    <s v="Yes"/>
    <n v="5.93"/>
    <s v="Yes"/>
    <s v="Yes"/>
    <x v="1"/>
    <x v="19"/>
    <x v="0"/>
    <x v="1"/>
    <x v="0"/>
    <x v="0"/>
    <x v="0"/>
    <x v="1"/>
    <x v="1"/>
    <x v="0"/>
    <x v="0"/>
    <s v="Yes"/>
    <x v="1"/>
    <x v="1353"/>
    <n v="1875.55"/>
    <n v="0"/>
    <n v="0"/>
    <n v="112.67"/>
    <n v="1988.22"/>
    <x v="1"/>
    <x v="2"/>
    <x v="18"/>
  </r>
  <r>
    <s v="5828-DWPIL"/>
    <x v="1"/>
    <x v="8"/>
    <x v="5"/>
    <s v="Yes"/>
    <n v="0"/>
    <s v="Livermore"/>
    <n v="94550"/>
    <n v="37.571747999999999"/>
    <n v="-121.65956199999999"/>
    <n v="4"/>
    <x v="55"/>
    <x v="2"/>
    <s v="None"/>
    <s v="Yes"/>
    <n v="4.76"/>
    <s v="Yes"/>
    <s v="Yes"/>
    <x v="1"/>
    <x v="46"/>
    <x v="1"/>
    <x v="0"/>
    <x v="1"/>
    <x v="1"/>
    <x v="1"/>
    <x v="0"/>
    <x v="0"/>
    <x v="0"/>
    <x v="1"/>
    <s v="Yes"/>
    <x v="1"/>
    <x v="507"/>
    <n v="5618.3"/>
    <n v="0"/>
    <n v="0"/>
    <n v="295.12"/>
    <n v="5913.42"/>
    <x v="0"/>
    <x v="0"/>
    <x v="0"/>
  </r>
  <r>
    <s v="5829-NVSQN"/>
    <x v="0"/>
    <x v="32"/>
    <x v="0"/>
    <s v="Yes"/>
    <n v="0"/>
    <s v="Gonzales"/>
    <n v="93926"/>
    <n v="36.525880000000001"/>
    <n v="-121.396719"/>
    <n v="3"/>
    <x v="16"/>
    <x v="1"/>
    <s v="None"/>
    <s v="Yes"/>
    <n v="31.39"/>
    <s v="No"/>
    <s v="Yes"/>
    <x v="2"/>
    <x v="27"/>
    <x v="1"/>
    <x v="1"/>
    <x v="1"/>
    <x v="0"/>
    <x v="1"/>
    <x v="1"/>
    <x v="1"/>
    <x v="0"/>
    <x v="0"/>
    <s v="Yes"/>
    <x v="1"/>
    <x v="1160"/>
    <n v="1689.45"/>
    <n v="0"/>
    <n v="0"/>
    <n v="721.97"/>
    <n v="2411.42"/>
    <x v="0"/>
    <x v="0"/>
    <x v="0"/>
  </r>
  <r>
    <s v="5832-EXGTT"/>
    <x v="1"/>
    <x v="24"/>
    <x v="4"/>
    <s v="Yes"/>
    <n v="3"/>
    <s v="Burbank"/>
    <n v="91501"/>
    <n v="34.188338999999999"/>
    <n v="-118.30094200000001"/>
    <n v="9"/>
    <x v="31"/>
    <x v="1"/>
    <s v="None"/>
    <s v="Yes"/>
    <n v="1.41"/>
    <s v="No"/>
    <s v="Yes"/>
    <x v="2"/>
    <x v="5"/>
    <x v="1"/>
    <x v="1"/>
    <x v="0"/>
    <x v="1"/>
    <x v="1"/>
    <x v="1"/>
    <x v="1"/>
    <x v="0"/>
    <x v="1"/>
    <s v="Yes"/>
    <x v="0"/>
    <x v="1354"/>
    <n v="1834.15"/>
    <n v="0"/>
    <n v="0"/>
    <n v="40.89"/>
    <n v="1875.04"/>
    <x v="0"/>
    <x v="0"/>
    <x v="0"/>
  </r>
  <r>
    <s v="5832-TRLPB"/>
    <x v="1"/>
    <x v="18"/>
    <x v="0"/>
    <s v="No"/>
    <n v="0"/>
    <s v="Milpitas"/>
    <n v="95035"/>
    <n v="37.441930999999997"/>
    <n v="-121.878502"/>
    <n v="0"/>
    <x v="31"/>
    <x v="1"/>
    <s v="None"/>
    <s v="Yes"/>
    <n v="3.69"/>
    <s v="No"/>
    <s v="Yes"/>
    <x v="0"/>
    <x v="22"/>
    <x v="0"/>
    <x v="1"/>
    <x v="1"/>
    <x v="0"/>
    <x v="0"/>
    <x v="1"/>
    <x v="1"/>
    <x v="0"/>
    <x v="0"/>
    <s v="Yes"/>
    <x v="1"/>
    <x v="120"/>
    <n v="2243.9"/>
    <n v="2.2400000000000002"/>
    <n v="0"/>
    <n v="107.01"/>
    <n v="2348.67"/>
    <x v="0"/>
    <x v="0"/>
    <x v="0"/>
  </r>
  <r>
    <s v="5832-XKAES"/>
    <x v="1"/>
    <x v="52"/>
    <x v="2"/>
    <s v="No"/>
    <n v="0"/>
    <s v="Sierraville"/>
    <n v="96126"/>
    <n v="39.559708999999998"/>
    <n v="-120.34563900000001"/>
    <n v="0"/>
    <x v="29"/>
    <x v="0"/>
    <s v="Offer E"/>
    <s v="Yes"/>
    <n v="37.72"/>
    <s v="No"/>
    <s v="Yes"/>
    <x v="1"/>
    <x v="22"/>
    <x v="0"/>
    <x v="1"/>
    <x v="0"/>
    <x v="1"/>
    <x v="1"/>
    <x v="0"/>
    <x v="0"/>
    <x v="0"/>
    <x v="1"/>
    <s v="Yes"/>
    <x v="0"/>
    <x v="324"/>
    <n v="134.69999999999999"/>
    <n v="0"/>
    <n v="0"/>
    <n v="75.44"/>
    <n v="210.14"/>
    <x v="1"/>
    <x v="3"/>
    <x v="6"/>
  </r>
  <r>
    <s v="5834-ASPWA"/>
    <x v="1"/>
    <x v="39"/>
    <x v="2"/>
    <s v="No"/>
    <n v="0"/>
    <s v="San Diego"/>
    <n v="92117"/>
    <n v="32.825085999999999"/>
    <n v="-117.19942399999999"/>
    <n v="0"/>
    <x v="13"/>
    <x v="0"/>
    <s v="None"/>
    <s v="Yes"/>
    <n v="11.58"/>
    <s v="Yes"/>
    <s v="Yes"/>
    <x v="1"/>
    <x v="26"/>
    <x v="0"/>
    <x v="1"/>
    <x v="0"/>
    <x v="1"/>
    <x v="1"/>
    <x v="0"/>
    <x v="0"/>
    <x v="0"/>
    <x v="1"/>
    <s v="Yes"/>
    <x v="1"/>
    <x v="898"/>
    <n v="75.45"/>
    <n v="0"/>
    <n v="0"/>
    <n v="11.58"/>
    <n v="87.03"/>
    <x v="1"/>
    <x v="1"/>
    <x v="5"/>
  </r>
  <r>
    <s v="5835-BEQEU"/>
    <x v="1"/>
    <x v="56"/>
    <x v="1"/>
    <s v="No"/>
    <n v="0"/>
    <s v="Escondido"/>
    <n v="92027"/>
    <n v="33.141264999999997"/>
    <n v="-116.967221"/>
    <n v="0"/>
    <x v="3"/>
    <x v="0"/>
    <s v="None"/>
    <s v="Yes"/>
    <n v="38.380000000000003"/>
    <s v="Yes"/>
    <s v="Yes"/>
    <x v="1"/>
    <x v="21"/>
    <x v="0"/>
    <x v="1"/>
    <x v="0"/>
    <x v="1"/>
    <x v="1"/>
    <x v="0"/>
    <x v="0"/>
    <x v="1"/>
    <x v="1"/>
    <s v="Yes"/>
    <x v="1"/>
    <x v="938"/>
    <n v="228.4"/>
    <n v="0"/>
    <n v="10"/>
    <n v="115.14"/>
    <n v="353.54"/>
    <x v="1"/>
    <x v="1"/>
    <x v="5"/>
  </r>
  <r>
    <s v="5837-LXSDN"/>
    <x v="0"/>
    <x v="54"/>
    <x v="5"/>
    <s v="Yes"/>
    <n v="3"/>
    <s v="Angwin"/>
    <n v="94508"/>
    <n v="38.542448"/>
    <n v="-122.419923"/>
    <n v="1"/>
    <x v="47"/>
    <x v="1"/>
    <s v="None"/>
    <s v="Yes"/>
    <n v="35.72"/>
    <s v="No"/>
    <s v="Yes"/>
    <x v="0"/>
    <x v="2"/>
    <x v="0"/>
    <x v="0"/>
    <x v="0"/>
    <x v="1"/>
    <x v="0"/>
    <x v="0"/>
    <x v="0"/>
    <x v="0"/>
    <x v="0"/>
    <s v="Yes"/>
    <x v="0"/>
    <x v="1355"/>
    <n v="1215.45"/>
    <n v="0"/>
    <n v="0"/>
    <n v="750.12"/>
    <n v="1965.57"/>
    <x v="0"/>
    <x v="0"/>
    <x v="0"/>
  </r>
  <r>
    <s v="5839-SUYVZ"/>
    <x v="1"/>
    <x v="44"/>
    <x v="4"/>
    <s v="No"/>
    <n v="0"/>
    <s v="Orange"/>
    <n v="92868"/>
    <n v="33.787796"/>
    <n v="-117.875928"/>
    <n v="0"/>
    <x v="43"/>
    <x v="1"/>
    <s v="None"/>
    <s v="Yes"/>
    <n v="38.32"/>
    <s v="No"/>
    <s v="Yes"/>
    <x v="1"/>
    <x v="39"/>
    <x v="0"/>
    <x v="1"/>
    <x v="0"/>
    <x v="0"/>
    <x v="1"/>
    <x v="0"/>
    <x v="0"/>
    <x v="0"/>
    <x v="1"/>
    <s v="Yes"/>
    <x v="0"/>
    <x v="302"/>
    <n v="1170.5"/>
    <n v="0"/>
    <n v="0"/>
    <n v="613.12"/>
    <n v="1783.62"/>
    <x v="0"/>
    <x v="0"/>
    <x v="0"/>
  </r>
  <r>
    <s v="5840-NVDCG"/>
    <x v="0"/>
    <x v="13"/>
    <x v="0"/>
    <s v="Yes"/>
    <n v="1"/>
    <s v="Pacoima"/>
    <n v="91331"/>
    <n v="34.255442000000002"/>
    <n v="-118.421314"/>
    <n v="10"/>
    <x v="43"/>
    <x v="1"/>
    <s v="None"/>
    <s v="Yes"/>
    <n v="20.12"/>
    <s v="No"/>
    <s v="Yes"/>
    <x v="0"/>
    <x v="2"/>
    <x v="1"/>
    <x v="0"/>
    <x v="0"/>
    <x v="0"/>
    <x v="1"/>
    <x v="1"/>
    <x v="1"/>
    <x v="0"/>
    <x v="2"/>
    <s v="No"/>
    <x v="1"/>
    <x v="380"/>
    <n v="1114.8499999999999"/>
    <n v="0"/>
    <n v="0"/>
    <n v="321.92"/>
    <n v="1436.77"/>
    <x v="0"/>
    <x v="0"/>
    <x v="0"/>
  </r>
  <r>
    <s v="5842-POCOP"/>
    <x v="0"/>
    <x v="0"/>
    <x v="0"/>
    <s v="Yes"/>
    <n v="0"/>
    <s v="Randsburg"/>
    <n v="93554"/>
    <n v="35.405721999999997"/>
    <n v="-117.773354"/>
    <n v="1"/>
    <x v="10"/>
    <x v="0"/>
    <s v="None"/>
    <s v="Yes"/>
    <n v="41.57"/>
    <s v="No"/>
    <s v="Yes"/>
    <x v="0"/>
    <x v="22"/>
    <x v="1"/>
    <x v="1"/>
    <x v="1"/>
    <x v="1"/>
    <x v="1"/>
    <x v="1"/>
    <x v="1"/>
    <x v="0"/>
    <x v="1"/>
    <s v="Yes"/>
    <x v="2"/>
    <x v="1201"/>
    <n v="454.15"/>
    <n v="0"/>
    <n v="0"/>
    <n v="207.85"/>
    <n v="662"/>
    <x v="1"/>
    <x v="1"/>
    <x v="10"/>
  </r>
  <r>
    <s v="5843-TTHGI"/>
    <x v="0"/>
    <x v="18"/>
    <x v="0"/>
    <s v="No"/>
    <n v="0"/>
    <s v="Sunnyvale"/>
    <n v="94086"/>
    <n v="37.378540999999998"/>
    <n v="-122.020456"/>
    <n v="0"/>
    <x v="68"/>
    <x v="1"/>
    <s v="None"/>
    <s v="Yes"/>
    <n v="17.329999999999998"/>
    <s v="No"/>
    <s v="Yes"/>
    <x v="2"/>
    <x v="24"/>
    <x v="0"/>
    <x v="1"/>
    <x v="1"/>
    <x v="1"/>
    <x v="1"/>
    <x v="0"/>
    <x v="0"/>
    <x v="1"/>
    <x v="1"/>
    <s v="Yes"/>
    <x v="0"/>
    <x v="1134"/>
    <n v="892.7"/>
    <n v="0"/>
    <n v="50"/>
    <n v="311.94"/>
    <n v="1254.6400000000001"/>
    <x v="0"/>
    <x v="0"/>
    <x v="0"/>
  </r>
  <r>
    <s v="5844-QVTAT"/>
    <x v="0"/>
    <x v="38"/>
    <x v="4"/>
    <s v="Yes"/>
    <n v="0"/>
    <s v="Irvine"/>
    <n v="92620"/>
    <n v="33.716135999999999"/>
    <n v="-117.752574"/>
    <n v="8"/>
    <x v="45"/>
    <x v="1"/>
    <s v="Offer C"/>
    <s v="Yes"/>
    <n v="8.7899999999999991"/>
    <s v="No"/>
    <s v="Yes"/>
    <x v="0"/>
    <x v="22"/>
    <x v="1"/>
    <x v="0"/>
    <x v="1"/>
    <x v="1"/>
    <x v="1"/>
    <x v="0"/>
    <x v="0"/>
    <x v="0"/>
    <x v="0"/>
    <s v="Yes"/>
    <x v="0"/>
    <x v="1356"/>
    <n v="1955.4"/>
    <n v="0"/>
    <n v="0"/>
    <n v="290.07"/>
    <n v="2245.4699999999998"/>
    <x v="0"/>
    <x v="0"/>
    <x v="0"/>
  </r>
  <r>
    <s v="5845-BZZIB"/>
    <x v="1"/>
    <x v="0"/>
    <x v="0"/>
    <s v="Yes"/>
    <n v="3"/>
    <s v="Frazier Park"/>
    <n v="93222"/>
    <n v="34.907910999999999"/>
    <n v="-119.234281"/>
    <n v="7"/>
    <x v="33"/>
    <x v="1"/>
    <s v="None"/>
    <s v="Yes"/>
    <n v="11.75"/>
    <s v="No"/>
    <s v="No"/>
    <x v="3"/>
    <x v="16"/>
    <x v="2"/>
    <x v="2"/>
    <x v="2"/>
    <x v="2"/>
    <x v="2"/>
    <x v="2"/>
    <x v="2"/>
    <x v="2"/>
    <x v="2"/>
    <s v="No"/>
    <x v="0"/>
    <x v="147"/>
    <n v="655.29999999999995"/>
    <n v="38.61"/>
    <n v="0"/>
    <n v="411.25"/>
    <n v="1027.94"/>
    <x v="0"/>
    <x v="0"/>
    <x v="0"/>
  </r>
  <r>
    <s v="5846-ABOBJ"/>
    <x v="1"/>
    <x v="38"/>
    <x v="4"/>
    <s v="Yes"/>
    <n v="0"/>
    <s v="Los Angeles"/>
    <n v="90034"/>
    <n v="34.030577999999998"/>
    <n v="-118.399613"/>
    <n v="2"/>
    <x v="4"/>
    <x v="2"/>
    <s v="None"/>
    <s v="Yes"/>
    <n v="33.61"/>
    <s v="Yes"/>
    <s v="No"/>
    <x v="3"/>
    <x v="16"/>
    <x v="2"/>
    <x v="2"/>
    <x v="2"/>
    <x v="2"/>
    <x v="2"/>
    <x v="2"/>
    <x v="2"/>
    <x v="2"/>
    <x v="2"/>
    <s v="No"/>
    <x v="1"/>
    <x v="233"/>
    <n v="1730.65"/>
    <n v="0"/>
    <n v="0"/>
    <n v="2386.31"/>
    <n v="4116.96"/>
    <x v="0"/>
    <x v="0"/>
    <x v="0"/>
  </r>
  <r>
    <s v="5846-NEQVZ"/>
    <x v="1"/>
    <x v="31"/>
    <x v="4"/>
    <s v="Yes"/>
    <n v="0"/>
    <s v="Mission Viejo"/>
    <n v="92691"/>
    <n v="33.611944999999999"/>
    <n v="-117.66586700000001"/>
    <n v="3"/>
    <x v="4"/>
    <x v="2"/>
    <s v="None"/>
    <s v="Yes"/>
    <n v="2.4300000000000002"/>
    <s v="No"/>
    <s v="Yes"/>
    <x v="0"/>
    <x v="44"/>
    <x v="1"/>
    <x v="1"/>
    <x v="1"/>
    <x v="0"/>
    <x v="1"/>
    <x v="1"/>
    <x v="1"/>
    <x v="0"/>
    <x v="2"/>
    <s v="Yes"/>
    <x v="0"/>
    <x v="419"/>
    <n v="4973.3999999999996"/>
    <n v="0"/>
    <n v="0"/>
    <n v="172.53"/>
    <n v="5145.93"/>
    <x v="0"/>
    <x v="0"/>
    <x v="0"/>
  </r>
  <r>
    <s v="5846-QFDFI"/>
    <x v="0"/>
    <x v="44"/>
    <x v="4"/>
    <s v="Yes"/>
    <n v="1"/>
    <s v="Pine Valley"/>
    <n v="91962"/>
    <n v="32.800671000000001"/>
    <n v="-116.483363"/>
    <n v="6"/>
    <x v="45"/>
    <x v="1"/>
    <s v="Offer C"/>
    <s v="Yes"/>
    <n v="11.01"/>
    <s v="Yes"/>
    <s v="Yes"/>
    <x v="1"/>
    <x v="5"/>
    <x v="0"/>
    <x v="0"/>
    <x v="1"/>
    <x v="0"/>
    <x v="1"/>
    <x v="0"/>
    <x v="1"/>
    <x v="0"/>
    <x v="1"/>
    <s v="No"/>
    <x v="0"/>
    <x v="1104"/>
    <n v="2888.7"/>
    <n v="0"/>
    <n v="0"/>
    <n v="363.33"/>
    <n v="3252.03"/>
    <x v="0"/>
    <x v="0"/>
    <x v="0"/>
  </r>
  <r>
    <s v="5847-MXBEO"/>
    <x v="1"/>
    <x v="21"/>
    <x v="1"/>
    <s v="No"/>
    <n v="0"/>
    <s v="Helm"/>
    <n v="93627"/>
    <n v="36.520536999999997"/>
    <n v="-120.118055"/>
    <n v="0"/>
    <x v="51"/>
    <x v="1"/>
    <s v="Offer D"/>
    <s v="Yes"/>
    <n v="10.36"/>
    <s v="No"/>
    <s v="No"/>
    <x v="3"/>
    <x v="16"/>
    <x v="2"/>
    <x v="2"/>
    <x v="2"/>
    <x v="2"/>
    <x v="2"/>
    <x v="2"/>
    <x v="2"/>
    <x v="2"/>
    <x v="0"/>
    <s v="No"/>
    <x v="0"/>
    <x v="37"/>
    <n v="475.1"/>
    <n v="0"/>
    <n v="0"/>
    <n v="227.92"/>
    <n v="703.02"/>
    <x v="0"/>
    <x v="0"/>
    <x v="0"/>
  </r>
  <r>
    <s v="5848-FHRFC"/>
    <x v="0"/>
    <x v="42"/>
    <x v="1"/>
    <s v="No"/>
    <n v="0"/>
    <s v="Santa Monica"/>
    <n v="90405"/>
    <n v="34.005439000000003"/>
    <n v="-118.477507"/>
    <n v="0"/>
    <x v="64"/>
    <x v="2"/>
    <s v="Offer A"/>
    <s v="Yes"/>
    <n v="2.83"/>
    <s v="No"/>
    <s v="No"/>
    <x v="3"/>
    <x v="16"/>
    <x v="2"/>
    <x v="2"/>
    <x v="2"/>
    <x v="2"/>
    <x v="2"/>
    <x v="2"/>
    <x v="2"/>
    <x v="2"/>
    <x v="2"/>
    <s v="No"/>
    <x v="1"/>
    <x v="101"/>
    <n v="1386.9"/>
    <n v="0"/>
    <n v="0"/>
    <n v="192.44"/>
    <n v="1579.34"/>
    <x v="0"/>
    <x v="0"/>
    <x v="0"/>
  </r>
  <r>
    <s v="5849-ASHZJ"/>
    <x v="1"/>
    <x v="17"/>
    <x v="4"/>
    <s v="No"/>
    <n v="3"/>
    <s v="Palo Alto"/>
    <n v="94306"/>
    <n v="37.416159"/>
    <n v="-122.131337"/>
    <n v="0"/>
    <x v="28"/>
    <x v="1"/>
    <s v="None"/>
    <s v="Yes"/>
    <n v="17.3"/>
    <s v="No"/>
    <s v="No"/>
    <x v="3"/>
    <x v="16"/>
    <x v="2"/>
    <x v="2"/>
    <x v="2"/>
    <x v="2"/>
    <x v="2"/>
    <x v="2"/>
    <x v="2"/>
    <x v="2"/>
    <x v="0"/>
    <s v="No"/>
    <x v="0"/>
    <x v="101"/>
    <n v="552.9"/>
    <n v="0"/>
    <n v="0"/>
    <n v="467.1"/>
    <n v="1020"/>
    <x v="0"/>
    <x v="0"/>
    <x v="0"/>
  </r>
  <r>
    <s v="5850-BDWCY"/>
    <x v="0"/>
    <x v="22"/>
    <x v="5"/>
    <s v="No"/>
    <n v="0"/>
    <s v="Los Angeles"/>
    <n v="90045"/>
    <n v="33.954017"/>
    <n v="-118.402447"/>
    <n v="0"/>
    <x v="38"/>
    <x v="0"/>
    <s v="Offer E"/>
    <s v="Yes"/>
    <n v="43.18"/>
    <s v="No"/>
    <s v="No"/>
    <x v="3"/>
    <x v="16"/>
    <x v="2"/>
    <x v="2"/>
    <x v="2"/>
    <x v="2"/>
    <x v="2"/>
    <x v="2"/>
    <x v="2"/>
    <x v="2"/>
    <x v="1"/>
    <s v="No"/>
    <x v="0"/>
    <x v="285"/>
    <n v="123.65"/>
    <n v="0"/>
    <n v="0"/>
    <n v="259.08"/>
    <n v="382.73"/>
    <x v="0"/>
    <x v="0"/>
    <x v="0"/>
  </r>
  <r>
    <s v="5854-KSRBJ"/>
    <x v="1"/>
    <x v="26"/>
    <x v="0"/>
    <s v="Yes"/>
    <n v="1"/>
    <s v="San Clemente"/>
    <n v="92673"/>
    <n v="33.472499999999997"/>
    <n v="-117.584273"/>
    <n v="10"/>
    <x v="40"/>
    <x v="2"/>
    <s v="Offer A"/>
    <s v="Yes"/>
    <n v="9.33"/>
    <s v="Yes"/>
    <s v="No"/>
    <x v="3"/>
    <x v="16"/>
    <x v="2"/>
    <x v="2"/>
    <x v="2"/>
    <x v="2"/>
    <x v="2"/>
    <x v="2"/>
    <x v="2"/>
    <x v="2"/>
    <x v="2"/>
    <s v="No"/>
    <x v="0"/>
    <x v="414"/>
    <n v="1782.05"/>
    <n v="0"/>
    <n v="0"/>
    <n v="653.1"/>
    <n v="2435.15"/>
    <x v="0"/>
    <x v="0"/>
    <x v="0"/>
  </r>
  <r>
    <s v="5855-EIBDE"/>
    <x v="0"/>
    <x v="34"/>
    <x v="0"/>
    <s v="Yes"/>
    <n v="0"/>
    <s v="Orangevale"/>
    <n v="95662"/>
    <n v="38.689174000000001"/>
    <n v="-121.218435"/>
    <n v="10"/>
    <x v="21"/>
    <x v="2"/>
    <s v="None"/>
    <s v="Yes"/>
    <n v="40.67"/>
    <s v="Yes"/>
    <s v="Yes"/>
    <x v="1"/>
    <x v="11"/>
    <x v="1"/>
    <x v="0"/>
    <x v="1"/>
    <x v="0"/>
    <x v="1"/>
    <x v="1"/>
    <x v="1"/>
    <x v="0"/>
    <x v="2"/>
    <s v="No"/>
    <x v="0"/>
    <x v="563"/>
    <n v="5174.3500000000004"/>
    <n v="0"/>
    <n v="0"/>
    <n v="1992.83"/>
    <n v="7167.18"/>
    <x v="0"/>
    <x v="0"/>
    <x v="0"/>
  </r>
  <r>
    <s v="5857-TYBCJ"/>
    <x v="1"/>
    <x v="15"/>
    <x v="3"/>
    <s v="Yes"/>
    <n v="0"/>
    <s v="Dixon"/>
    <n v="95620"/>
    <n v="38.392820999999998"/>
    <n v="-121.79991699999999"/>
    <n v="6"/>
    <x v="50"/>
    <x v="2"/>
    <s v="Offer B"/>
    <s v="Yes"/>
    <n v="14.65"/>
    <s v="Yes"/>
    <s v="Yes"/>
    <x v="1"/>
    <x v="2"/>
    <x v="0"/>
    <x v="1"/>
    <x v="1"/>
    <x v="1"/>
    <x v="0"/>
    <x v="0"/>
    <x v="0"/>
    <x v="0"/>
    <x v="2"/>
    <s v="Yes"/>
    <x v="1"/>
    <x v="565"/>
    <n v="4040.2"/>
    <n v="0"/>
    <n v="0"/>
    <n v="644.6"/>
    <n v="4684.8"/>
    <x v="0"/>
    <x v="0"/>
    <x v="0"/>
  </r>
  <r>
    <s v="5857-XRECV"/>
    <x v="0"/>
    <x v="56"/>
    <x v="1"/>
    <s v="No"/>
    <n v="3"/>
    <s v="Manteca"/>
    <n v="95336"/>
    <n v="37.830266999999999"/>
    <n v="-121.201018"/>
    <n v="0"/>
    <x v="29"/>
    <x v="0"/>
    <s v="None"/>
    <s v="Yes"/>
    <n v="31.01"/>
    <s v="No"/>
    <s v="No"/>
    <x v="3"/>
    <x v="16"/>
    <x v="2"/>
    <x v="2"/>
    <x v="2"/>
    <x v="2"/>
    <x v="2"/>
    <x v="2"/>
    <x v="2"/>
    <x v="2"/>
    <x v="0"/>
    <s v="No"/>
    <x v="1"/>
    <x v="78"/>
    <n v="38.25"/>
    <n v="0"/>
    <n v="0"/>
    <n v="62.02"/>
    <n v="100.27"/>
    <x v="2"/>
    <x v="0"/>
    <x v="0"/>
  </r>
  <r>
    <s v="5858-EAFCZ"/>
    <x v="1"/>
    <x v="45"/>
    <x v="1"/>
    <s v="No"/>
    <n v="0"/>
    <s v="Rialto"/>
    <n v="92377"/>
    <n v="34.156758000000004"/>
    <n v="-117.404686"/>
    <n v="0"/>
    <x v="13"/>
    <x v="0"/>
    <s v="None"/>
    <s v="Yes"/>
    <n v="23.34"/>
    <s v="No"/>
    <s v="Yes"/>
    <x v="2"/>
    <x v="0"/>
    <x v="0"/>
    <x v="1"/>
    <x v="0"/>
    <x v="1"/>
    <x v="1"/>
    <x v="0"/>
    <x v="0"/>
    <x v="0"/>
    <x v="1"/>
    <s v="No"/>
    <x v="0"/>
    <x v="723"/>
    <n v="44.45"/>
    <n v="0"/>
    <n v="0"/>
    <n v="23.34"/>
    <n v="67.790000000000006"/>
    <x v="2"/>
    <x v="0"/>
    <x v="0"/>
  </r>
  <r>
    <s v="5859-HZYLF"/>
    <x v="1"/>
    <x v="45"/>
    <x v="1"/>
    <s v="Yes"/>
    <n v="2"/>
    <s v="San Jose"/>
    <n v="95133"/>
    <n v="37.371862"/>
    <n v="-121.860349"/>
    <n v="9"/>
    <x v="18"/>
    <x v="1"/>
    <s v="None"/>
    <s v="Yes"/>
    <n v="43.84"/>
    <s v="No"/>
    <s v="No"/>
    <x v="3"/>
    <x v="16"/>
    <x v="2"/>
    <x v="2"/>
    <x v="2"/>
    <x v="2"/>
    <x v="2"/>
    <x v="2"/>
    <x v="2"/>
    <x v="2"/>
    <x v="2"/>
    <s v="Yes"/>
    <x v="0"/>
    <x v="278"/>
    <n v="515.75"/>
    <n v="0"/>
    <n v="0"/>
    <n v="1139.8399999999999"/>
    <n v="1655.59"/>
    <x v="0"/>
    <x v="0"/>
    <x v="0"/>
  </r>
  <r>
    <s v="5862-BRIXZ"/>
    <x v="1"/>
    <x v="25"/>
    <x v="0"/>
    <s v="No"/>
    <n v="0"/>
    <s v="Santa Maria"/>
    <n v="93458"/>
    <n v="34.959339999999997"/>
    <n v="-120.490081"/>
    <n v="0"/>
    <x v="56"/>
    <x v="2"/>
    <s v="Offer B"/>
    <s v="No"/>
    <n v="0"/>
    <s v="N/A"/>
    <s v="Yes"/>
    <x v="2"/>
    <x v="37"/>
    <x v="1"/>
    <x v="1"/>
    <x v="1"/>
    <x v="0"/>
    <x v="0"/>
    <x v="1"/>
    <x v="1"/>
    <x v="0"/>
    <x v="2"/>
    <s v="Yes"/>
    <x v="1"/>
    <x v="1357"/>
    <n v="2893.4"/>
    <n v="0"/>
    <n v="0"/>
    <n v="0"/>
    <n v="2893.4"/>
    <x v="0"/>
    <x v="0"/>
    <x v="0"/>
  </r>
  <r>
    <s v="5863-OOKCL"/>
    <x v="0"/>
    <x v="27"/>
    <x v="5"/>
    <s v="No"/>
    <n v="0"/>
    <s v="Cayucos"/>
    <n v="93430"/>
    <n v="35.511833000000003"/>
    <n v="-120.918713"/>
    <n v="0"/>
    <x v="46"/>
    <x v="0"/>
    <s v="Offer D"/>
    <s v="Yes"/>
    <n v="41.04"/>
    <s v="No"/>
    <s v="No"/>
    <x v="3"/>
    <x v="16"/>
    <x v="2"/>
    <x v="2"/>
    <x v="2"/>
    <x v="2"/>
    <x v="2"/>
    <x v="2"/>
    <x v="2"/>
    <x v="2"/>
    <x v="1"/>
    <s v="No"/>
    <x v="0"/>
    <x v="335"/>
    <n v="163.19999999999999"/>
    <n v="0"/>
    <n v="0"/>
    <n v="410.4"/>
    <n v="573.6"/>
    <x v="0"/>
    <x v="0"/>
    <x v="0"/>
  </r>
  <r>
    <s v="5868-CZJDR"/>
    <x v="1"/>
    <x v="51"/>
    <x v="1"/>
    <s v="No"/>
    <n v="0"/>
    <s v="Linden"/>
    <n v="95236"/>
    <n v="38.047745999999997"/>
    <n v="-121.03049900000001"/>
    <n v="0"/>
    <x v="13"/>
    <x v="0"/>
    <s v="Offer E"/>
    <s v="No"/>
    <n v="0"/>
    <s v="N/A"/>
    <s v="Yes"/>
    <x v="2"/>
    <x v="35"/>
    <x v="0"/>
    <x v="0"/>
    <x v="0"/>
    <x v="1"/>
    <x v="1"/>
    <x v="0"/>
    <x v="0"/>
    <x v="1"/>
    <x v="1"/>
    <s v="Yes"/>
    <x v="2"/>
    <x v="1358"/>
    <n v="31.35"/>
    <n v="0"/>
    <n v="80"/>
    <n v="0"/>
    <n v="111.35"/>
    <x v="1"/>
    <x v="5"/>
    <x v="8"/>
  </r>
  <r>
    <s v="5868-YTYKS"/>
    <x v="1"/>
    <x v="44"/>
    <x v="4"/>
    <s v="No"/>
    <n v="2"/>
    <s v="Davenport"/>
    <n v="95017"/>
    <n v="37.114334999999997"/>
    <n v="-122.237162"/>
    <n v="0"/>
    <x v="13"/>
    <x v="0"/>
    <s v="Offer E"/>
    <s v="Yes"/>
    <n v="47.25"/>
    <s v="No"/>
    <s v="No"/>
    <x v="3"/>
    <x v="16"/>
    <x v="2"/>
    <x v="2"/>
    <x v="2"/>
    <x v="2"/>
    <x v="2"/>
    <x v="2"/>
    <x v="2"/>
    <x v="2"/>
    <x v="1"/>
    <s v="Yes"/>
    <x v="0"/>
    <x v="364"/>
    <n v="20.25"/>
    <n v="0"/>
    <n v="0"/>
    <n v="47.25"/>
    <n v="67.5"/>
    <x v="2"/>
    <x v="0"/>
    <x v="0"/>
  </r>
  <r>
    <s v="5868-YWPDW"/>
    <x v="1"/>
    <x v="48"/>
    <x v="3"/>
    <s v="Yes"/>
    <n v="0"/>
    <s v="Sherman Oaks"/>
    <n v="91423"/>
    <n v="34.146957"/>
    <n v="-118.43213799999999"/>
    <n v="1"/>
    <x v="38"/>
    <x v="0"/>
    <s v="None"/>
    <s v="Yes"/>
    <n v="40.44"/>
    <s v="No"/>
    <s v="Yes"/>
    <x v="1"/>
    <x v="32"/>
    <x v="0"/>
    <x v="0"/>
    <x v="0"/>
    <x v="1"/>
    <x v="1"/>
    <x v="1"/>
    <x v="0"/>
    <x v="0"/>
    <x v="1"/>
    <s v="Yes"/>
    <x v="1"/>
    <x v="789"/>
    <n v="519.15"/>
    <n v="0"/>
    <n v="0"/>
    <n v="242.64"/>
    <n v="761.79"/>
    <x v="1"/>
    <x v="2"/>
    <x v="4"/>
  </r>
  <r>
    <s v="5871-DGTXZ"/>
    <x v="1"/>
    <x v="39"/>
    <x v="2"/>
    <s v="No"/>
    <n v="0"/>
    <s v="River Pines"/>
    <n v="95675"/>
    <n v="38.545774999999999"/>
    <n v="-120.743325"/>
    <n v="0"/>
    <x v="44"/>
    <x v="1"/>
    <s v="Offer C"/>
    <s v="Yes"/>
    <n v="41.52"/>
    <s v="No"/>
    <s v="No"/>
    <x v="3"/>
    <x v="16"/>
    <x v="2"/>
    <x v="2"/>
    <x v="2"/>
    <x v="2"/>
    <x v="2"/>
    <x v="2"/>
    <x v="2"/>
    <x v="2"/>
    <x v="0"/>
    <s v="No"/>
    <x v="0"/>
    <x v="117"/>
    <n v="607.70000000000005"/>
    <n v="0"/>
    <n v="0"/>
    <n v="1328.64"/>
    <n v="1936.34"/>
    <x v="0"/>
    <x v="0"/>
    <x v="0"/>
  </r>
  <r>
    <s v="5872-OEQNH"/>
    <x v="0"/>
    <x v="46"/>
    <x v="4"/>
    <s v="No"/>
    <n v="0"/>
    <s v="Carmichael"/>
    <n v="95608"/>
    <n v="38.626128000000001"/>
    <n v="-121.328011"/>
    <n v="0"/>
    <x v="59"/>
    <x v="2"/>
    <s v="Offer B"/>
    <s v="No"/>
    <n v="0"/>
    <s v="N/A"/>
    <s v="Yes"/>
    <x v="2"/>
    <x v="5"/>
    <x v="1"/>
    <x v="1"/>
    <x v="1"/>
    <x v="1"/>
    <x v="1"/>
    <x v="1"/>
    <x v="1"/>
    <x v="0"/>
    <x v="0"/>
    <s v="Yes"/>
    <x v="1"/>
    <x v="723"/>
    <n v="2773.9"/>
    <n v="0"/>
    <n v="0"/>
    <n v="0"/>
    <n v="2773.9"/>
    <x v="0"/>
    <x v="0"/>
    <x v="0"/>
  </r>
  <r>
    <s v="5875-YPQFJ"/>
    <x v="1"/>
    <x v="35"/>
    <x v="2"/>
    <s v="No"/>
    <n v="0"/>
    <s v="Fremont"/>
    <n v="94555"/>
    <n v="37.555472999999999"/>
    <n v="-122.08031200000001"/>
    <n v="0"/>
    <x v="13"/>
    <x v="0"/>
    <s v="Offer E"/>
    <s v="Yes"/>
    <n v="45.66"/>
    <s v="No"/>
    <s v="Yes"/>
    <x v="1"/>
    <x v="29"/>
    <x v="0"/>
    <x v="1"/>
    <x v="0"/>
    <x v="1"/>
    <x v="1"/>
    <x v="0"/>
    <x v="0"/>
    <x v="0"/>
    <x v="1"/>
    <s v="Yes"/>
    <x v="1"/>
    <x v="466"/>
    <n v="69.900000000000006"/>
    <n v="0"/>
    <n v="0"/>
    <n v="45.66"/>
    <n v="115.56"/>
    <x v="1"/>
    <x v="1"/>
    <x v="10"/>
  </r>
  <r>
    <s v="5876-HZVZM"/>
    <x v="0"/>
    <x v="39"/>
    <x v="2"/>
    <s v="Yes"/>
    <n v="3"/>
    <s v="West Covina"/>
    <n v="91792"/>
    <n v="34.024405000000002"/>
    <n v="-117.89872200000001"/>
    <n v="1"/>
    <x v="38"/>
    <x v="0"/>
    <s v="Offer E"/>
    <s v="Yes"/>
    <n v="14.51"/>
    <s v="No"/>
    <s v="Yes"/>
    <x v="0"/>
    <x v="12"/>
    <x v="1"/>
    <x v="0"/>
    <x v="0"/>
    <x v="1"/>
    <x v="1"/>
    <x v="0"/>
    <x v="0"/>
    <x v="1"/>
    <x v="1"/>
    <s v="No"/>
    <x v="0"/>
    <x v="988"/>
    <n v="365.35"/>
    <n v="0"/>
    <n v="30"/>
    <n v="87.06"/>
    <n v="482.41"/>
    <x v="1"/>
    <x v="5"/>
    <x v="8"/>
  </r>
  <r>
    <s v="5876-QMYLD"/>
    <x v="0"/>
    <x v="56"/>
    <x v="1"/>
    <s v="Yes"/>
    <n v="0"/>
    <s v="Earp"/>
    <n v="92242"/>
    <n v="34.137742000000003"/>
    <n v="-114.36514"/>
    <n v="10"/>
    <x v="16"/>
    <x v="1"/>
    <s v="None"/>
    <s v="Yes"/>
    <n v="17.82"/>
    <s v="No"/>
    <s v="No"/>
    <x v="3"/>
    <x v="16"/>
    <x v="2"/>
    <x v="2"/>
    <x v="2"/>
    <x v="2"/>
    <x v="2"/>
    <x v="2"/>
    <x v="2"/>
    <x v="2"/>
    <x v="0"/>
    <s v="No"/>
    <x v="0"/>
    <x v="101"/>
    <n v="415.1"/>
    <n v="0"/>
    <n v="0"/>
    <n v="409.86"/>
    <n v="824.96"/>
    <x v="0"/>
    <x v="0"/>
    <x v="0"/>
  </r>
  <r>
    <s v="5879-HMFFH"/>
    <x v="0"/>
    <x v="42"/>
    <x v="1"/>
    <s v="Yes"/>
    <n v="0"/>
    <s v="Cassel"/>
    <n v="96016"/>
    <n v="40.936284999999998"/>
    <n v="-121.572692"/>
    <n v="1"/>
    <x v="9"/>
    <x v="2"/>
    <s v="None"/>
    <s v="Yes"/>
    <n v="38.28"/>
    <s v="Yes"/>
    <s v="Yes"/>
    <x v="2"/>
    <x v="40"/>
    <x v="1"/>
    <x v="0"/>
    <x v="1"/>
    <x v="0"/>
    <x v="0"/>
    <x v="1"/>
    <x v="1"/>
    <x v="0"/>
    <x v="2"/>
    <s v="No"/>
    <x v="1"/>
    <x v="1028"/>
    <n v="6520.8"/>
    <n v="29.11"/>
    <n v="0"/>
    <n v="2756.16"/>
    <n v="9247.85"/>
    <x v="0"/>
    <x v="0"/>
    <x v="0"/>
  </r>
  <r>
    <s v="5879-SESNB"/>
    <x v="0"/>
    <x v="20"/>
    <x v="0"/>
    <s v="No"/>
    <n v="0"/>
    <s v="Moraga"/>
    <n v="94556"/>
    <n v="37.827945999999997"/>
    <n v="-122.107185"/>
    <n v="0"/>
    <x v="37"/>
    <x v="0"/>
    <s v="Offer D"/>
    <s v="Yes"/>
    <n v="33.79"/>
    <s v="Yes"/>
    <s v="Yes"/>
    <x v="1"/>
    <x v="21"/>
    <x v="0"/>
    <x v="1"/>
    <x v="0"/>
    <x v="1"/>
    <x v="1"/>
    <x v="0"/>
    <x v="0"/>
    <x v="0"/>
    <x v="1"/>
    <s v="No"/>
    <x v="1"/>
    <x v="471"/>
    <n v="888.65"/>
    <n v="0"/>
    <n v="0"/>
    <n v="371.69"/>
    <n v="1260.3399999999999"/>
    <x v="0"/>
    <x v="0"/>
    <x v="0"/>
  </r>
  <r>
    <s v="5882-CMAZQ"/>
    <x v="0"/>
    <x v="7"/>
    <x v="2"/>
    <s v="Yes"/>
    <n v="2"/>
    <s v="National City"/>
    <n v="91950"/>
    <n v="32.671019999999999"/>
    <n v="-117.095235"/>
    <n v="9"/>
    <x v="10"/>
    <x v="0"/>
    <s v="None"/>
    <s v="No"/>
    <n v="0"/>
    <s v="N/A"/>
    <s v="Yes"/>
    <x v="2"/>
    <x v="10"/>
    <x v="0"/>
    <x v="0"/>
    <x v="0"/>
    <x v="0"/>
    <x v="1"/>
    <x v="0"/>
    <x v="0"/>
    <x v="0"/>
    <x v="1"/>
    <s v="No"/>
    <x v="1"/>
    <x v="1141"/>
    <n v="163.55000000000001"/>
    <n v="0"/>
    <n v="0"/>
    <n v="0"/>
    <n v="163.55000000000001"/>
    <x v="0"/>
    <x v="0"/>
    <x v="0"/>
  </r>
  <r>
    <s v="5883-GTGVD"/>
    <x v="1"/>
    <x v="33"/>
    <x v="2"/>
    <s v="No"/>
    <n v="0"/>
    <s v="Biola"/>
    <n v="93606"/>
    <n v="36.798881999999999"/>
    <n v="-120.01951099999999"/>
    <n v="0"/>
    <x v="53"/>
    <x v="1"/>
    <s v="Offer D"/>
    <s v="Yes"/>
    <n v="2.19"/>
    <s v="Yes"/>
    <s v="Yes"/>
    <x v="1"/>
    <x v="30"/>
    <x v="0"/>
    <x v="0"/>
    <x v="0"/>
    <x v="1"/>
    <x v="0"/>
    <x v="1"/>
    <x v="1"/>
    <x v="0"/>
    <x v="1"/>
    <s v="Yes"/>
    <x v="1"/>
    <x v="50"/>
    <n v="1931.75"/>
    <n v="0"/>
    <n v="0"/>
    <n v="41.61"/>
    <n v="1973.36"/>
    <x v="1"/>
    <x v="1"/>
    <x v="1"/>
  </r>
  <r>
    <s v="5884-FBCTL"/>
    <x v="0"/>
    <x v="9"/>
    <x v="1"/>
    <s v="Yes"/>
    <n v="2"/>
    <s v="Shafter"/>
    <n v="93263"/>
    <n v="35.490704999999998"/>
    <n v="-119.286833"/>
    <n v="4"/>
    <x v="9"/>
    <x v="2"/>
    <s v="None"/>
    <s v="Yes"/>
    <n v="35.619999999999997"/>
    <s v="Yes"/>
    <s v="No"/>
    <x v="3"/>
    <x v="16"/>
    <x v="2"/>
    <x v="2"/>
    <x v="2"/>
    <x v="2"/>
    <x v="2"/>
    <x v="2"/>
    <x v="2"/>
    <x v="2"/>
    <x v="2"/>
    <s v="No"/>
    <x v="1"/>
    <x v="19"/>
    <n v="1857.85"/>
    <n v="0"/>
    <n v="0"/>
    <n v="2564.64"/>
    <n v="4422.49"/>
    <x v="0"/>
    <x v="0"/>
    <x v="0"/>
  </r>
  <r>
    <s v="5884-GCYMI"/>
    <x v="1"/>
    <x v="47"/>
    <x v="5"/>
    <s v="No"/>
    <n v="0"/>
    <s v="San Diego"/>
    <n v="92130"/>
    <n v="32.957194999999999"/>
    <n v="-117.20254199999999"/>
    <n v="0"/>
    <x v="13"/>
    <x v="0"/>
    <s v="Offer E"/>
    <s v="Yes"/>
    <n v="38.53"/>
    <s v="No"/>
    <s v="Yes"/>
    <x v="1"/>
    <x v="12"/>
    <x v="0"/>
    <x v="1"/>
    <x v="0"/>
    <x v="1"/>
    <x v="1"/>
    <x v="0"/>
    <x v="0"/>
    <x v="0"/>
    <x v="1"/>
    <s v="No"/>
    <x v="2"/>
    <x v="5"/>
    <n v="69.400000000000006"/>
    <n v="0"/>
    <n v="0"/>
    <n v="38.53"/>
    <n v="107.93"/>
    <x v="1"/>
    <x v="1"/>
    <x v="5"/>
  </r>
  <r>
    <s v="5886-VLQVU"/>
    <x v="1"/>
    <x v="18"/>
    <x v="0"/>
    <s v="Yes"/>
    <n v="0"/>
    <s v="Grand Terrace"/>
    <n v="92313"/>
    <n v="34.029175000000002"/>
    <n v="-117.307211"/>
    <n v="0"/>
    <x v="33"/>
    <x v="1"/>
    <s v="None"/>
    <s v="Yes"/>
    <n v="24.83"/>
    <s v="Yes"/>
    <s v="Yes"/>
    <x v="1"/>
    <x v="19"/>
    <x v="0"/>
    <x v="1"/>
    <x v="0"/>
    <x v="0"/>
    <x v="1"/>
    <x v="1"/>
    <x v="1"/>
    <x v="1"/>
    <x v="1"/>
    <s v="Yes"/>
    <x v="1"/>
    <x v="540"/>
    <n v="3161.2"/>
    <n v="0"/>
    <n v="20"/>
    <n v="869.05"/>
    <n v="4050.25"/>
    <x v="0"/>
    <x v="0"/>
    <x v="0"/>
  </r>
  <r>
    <s v="5887-IKKYO"/>
    <x v="1"/>
    <x v="33"/>
    <x v="2"/>
    <s v="Yes"/>
    <n v="2"/>
    <s v="Pomona"/>
    <n v="91768"/>
    <n v="34.067931999999999"/>
    <n v="-117.785168"/>
    <n v="2"/>
    <x v="42"/>
    <x v="2"/>
    <s v="Offer B"/>
    <s v="Yes"/>
    <n v="5.01"/>
    <s v="Yes"/>
    <s v="Yes"/>
    <x v="1"/>
    <x v="21"/>
    <x v="0"/>
    <x v="1"/>
    <x v="1"/>
    <x v="0"/>
    <x v="1"/>
    <x v="1"/>
    <x v="1"/>
    <x v="0"/>
    <x v="2"/>
    <s v="No"/>
    <x v="1"/>
    <x v="1056"/>
    <n v="5563.65"/>
    <n v="0"/>
    <n v="0"/>
    <n v="290.58"/>
    <n v="5854.23"/>
    <x v="0"/>
    <x v="0"/>
    <x v="0"/>
  </r>
  <r>
    <s v="5889-JTMUL"/>
    <x v="0"/>
    <x v="6"/>
    <x v="5"/>
    <s v="Yes"/>
    <n v="0"/>
    <s v="Castaic"/>
    <n v="91384"/>
    <n v="34.506627000000002"/>
    <n v="-118.699048"/>
    <n v="1"/>
    <x v="15"/>
    <x v="2"/>
    <s v="Offer B"/>
    <s v="Yes"/>
    <n v="31.56"/>
    <s v="Yes"/>
    <s v="Yes"/>
    <x v="1"/>
    <x v="3"/>
    <x v="0"/>
    <x v="0"/>
    <x v="1"/>
    <x v="1"/>
    <x v="0"/>
    <x v="0"/>
    <x v="0"/>
    <x v="1"/>
    <x v="1"/>
    <s v="Yes"/>
    <x v="1"/>
    <x v="534"/>
    <n v="4888.7"/>
    <n v="0"/>
    <n v="50"/>
    <n v="1578"/>
    <n v="6516.7"/>
    <x v="1"/>
    <x v="4"/>
    <x v="16"/>
  </r>
  <r>
    <s v="5889-LFOLL"/>
    <x v="0"/>
    <x v="60"/>
    <x v="4"/>
    <s v="No"/>
    <n v="0"/>
    <s v="Canby"/>
    <n v="96015"/>
    <n v="41.486953"/>
    <n v="-120.91397499999999"/>
    <n v="0"/>
    <x v="2"/>
    <x v="1"/>
    <s v="Offer D"/>
    <s v="Yes"/>
    <n v="35.96"/>
    <s v="Yes"/>
    <s v="Yes"/>
    <x v="1"/>
    <x v="45"/>
    <x v="0"/>
    <x v="1"/>
    <x v="0"/>
    <x v="1"/>
    <x v="1"/>
    <x v="1"/>
    <x v="1"/>
    <x v="0"/>
    <x v="1"/>
    <s v="Yes"/>
    <x v="1"/>
    <x v="448"/>
    <n v="1115.2"/>
    <n v="0"/>
    <n v="0"/>
    <n v="467.48"/>
    <n v="1582.68"/>
    <x v="1"/>
    <x v="1"/>
    <x v="11"/>
  </r>
  <r>
    <s v="5893-KCLGT"/>
    <x v="0"/>
    <x v="52"/>
    <x v="2"/>
    <s v="No"/>
    <n v="2"/>
    <s v="Sunland"/>
    <n v="91040"/>
    <n v="34.282704000000003"/>
    <n v="-118.312929"/>
    <n v="0"/>
    <x v="9"/>
    <x v="2"/>
    <s v="None"/>
    <s v="Yes"/>
    <n v="15.21"/>
    <s v="No"/>
    <s v="No"/>
    <x v="3"/>
    <x v="16"/>
    <x v="2"/>
    <x v="2"/>
    <x v="2"/>
    <x v="2"/>
    <x v="2"/>
    <x v="2"/>
    <x v="2"/>
    <x v="2"/>
    <x v="2"/>
    <s v="Yes"/>
    <x v="0"/>
    <x v="152"/>
    <n v="1567"/>
    <n v="25.98"/>
    <n v="0"/>
    <n v="1095.1199999999999"/>
    <n v="2636.14"/>
    <x v="0"/>
    <x v="0"/>
    <x v="0"/>
  </r>
  <r>
    <s v="5893-PYOLZ"/>
    <x v="1"/>
    <x v="39"/>
    <x v="2"/>
    <s v="No"/>
    <n v="0"/>
    <s v="San Leandro"/>
    <n v="94578"/>
    <n v="37.704383999999997"/>
    <n v="-122.12670300000001"/>
    <n v="0"/>
    <x v="11"/>
    <x v="2"/>
    <s v="Offer B"/>
    <s v="Yes"/>
    <n v="49.36"/>
    <s v="No"/>
    <s v="Yes"/>
    <x v="2"/>
    <x v="8"/>
    <x v="0"/>
    <x v="0"/>
    <x v="1"/>
    <x v="0"/>
    <x v="0"/>
    <x v="1"/>
    <x v="1"/>
    <x v="0"/>
    <x v="2"/>
    <s v="Yes"/>
    <x v="0"/>
    <x v="1359"/>
    <n v="4534.45"/>
    <n v="0"/>
    <n v="0"/>
    <n v="2764.16"/>
    <n v="7298.61"/>
    <x v="0"/>
    <x v="0"/>
    <x v="0"/>
  </r>
  <r>
    <s v="5895-QSXOD"/>
    <x v="1"/>
    <x v="21"/>
    <x v="1"/>
    <s v="No"/>
    <n v="0"/>
    <s v="Alleghany"/>
    <n v="95910"/>
    <n v="39.467827999999997"/>
    <n v="-120.841386"/>
    <n v="0"/>
    <x v="0"/>
    <x v="0"/>
    <s v="None"/>
    <s v="Yes"/>
    <n v="48.25"/>
    <s v="No"/>
    <s v="Yes"/>
    <x v="1"/>
    <x v="40"/>
    <x v="0"/>
    <x v="1"/>
    <x v="0"/>
    <x v="1"/>
    <x v="1"/>
    <x v="0"/>
    <x v="0"/>
    <x v="0"/>
    <x v="1"/>
    <s v="No"/>
    <x v="0"/>
    <x v="606"/>
    <n v="657.5"/>
    <n v="0"/>
    <n v="0"/>
    <n v="434.25"/>
    <n v="1091.75"/>
    <x v="0"/>
    <x v="0"/>
    <x v="0"/>
  </r>
  <r>
    <s v="5896-NPFWW"/>
    <x v="1"/>
    <x v="5"/>
    <x v="4"/>
    <s v="Yes"/>
    <n v="0"/>
    <s v="San Diego"/>
    <n v="92129"/>
    <n v="32.961064"/>
    <n v="-117.134917"/>
    <n v="1"/>
    <x v="3"/>
    <x v="0"/>
    <s v="None"/>
    <s v="Yes"/>
    <n v="13.54"/>
    <s v="No"/>
    <s v="Yes"/>
    <x v="0"/>
    <x v="19"/>
    <x v="0"/>
    <x v="1"/>
    <x v="1"/>
    <x v="1"/>
    <x v="1"/>
    <x v="0"/>
    <x v="0"/>
    <x v="0"/>
    <x v="1"/>
    <s v="Yes"/>
    <x v="1"/>
    <x v="211"/>
    <n v="168.15"/>
    <n v="0"/>
    <n v="0"/>
    <n v="40.619999999999997"/>
    <n v="208.77"/>
    <x v="1"/>
    <x v="1"/>
    <x v="5"/>
  </r>
  <r>
    <s v="5897-ZYEKH"/>
    <x v="0"/>
    <x v="58"/>
    <x v="3"/>
    <s v="Yes"/>
    <n v="0"/>
    <s v="Lincoln"/>
    <n v="95648"/>
    <n v="38.922812"/>
    <n v="-121.312005"/>
    <n v="3"/>
    <x v="23"/>
    <x v="2"/>
    <s v="None"/>
    <s v="Yes"/>
    <n v="11.91"/>
    <s v="Yes"/>
    <s v="Yes"/>
    <x v="1"/>
    <x v="1"/>
    <x v="1"/>
    <x v="0"/>
    <x v="0"/>
    <x v="1"/>
    <x v="0"/>
    <x v="1"/>
    <x v="1"/>
    <x v="0"/>
    <x v="0"/>
    <s v="Yes"/>
    <x v="1"/>
    <x v="435"/>
    <n v="7112.15"/>
    <n v="0"/>
    <n v="0"/>
    <n v="797.97"/>
    <n v="7910.12"/>
    <x v="0"/>
    <x v="0"/>
    <x v="0"/>
  </r>
  <r>
    <s v="5898-IGSLP"/>
    <x v="1"/>
    <x v="0"/>
    <x v="0"/>
    <s v="Yes"/>
    <n v="3"/>
    <s v="Mountain View"/>
    <n v="94041"/>
    <n v="37.388348999999998"/>
    <n v="-122.075299"/>
    <n v="1"/>
    <x v="65"/>
    <x v="1"/>
    <s v="Offer C"/>
    <s v="Yes"/>
    <n v="20.76"/>
    <s v="Yes"/>
    <s v="Yes"/>
    <x v="1"/>
    <x v="18"/>
    <x v="1"/>
    <x v="1"/>
    <x v="1"/>
    <x v="0"/>
    <x v="1"/>
    <x v="0"/>
    <x v="0"/>
    <x v="0"/>
    <x v="1"/>
    <s v="No"/>
    <x v="1"/>
    <x v="197"/>
    <n v="2823"/>
    <n v="0"/>
    <n v="0"/>
    <n v="643.55999999999995"/>
    <n v="3466.56"/>
    <x v="0"/>
    <x v="0"/>
    <x v="0"/>
  </r>
  <r>
    <s v="5899-MQZZL"/>
    <x v="0"/>
    <x v="11"/>
    <x v="4"/>
    <s v="No"/>
    <n v="0"/>
    <s v="San Ysidro"/>
    <n v="92173"/>
    <n v="32.555827999999998"/>
    <n v="-117.04007300000001"/>
    <n v="0"/>
    <x v="2"/>
    <x v="1"/>
    <s v="Offer D"/>
    <s v="Yes"/>
    <n v="6.03"/>
    <s v="Yes"/>
    <s v="Yes"/>
    <x v="1"/>
    <x v="31"/>
    <x v="0"/>
    <x v="1"/>
    <x v="0"/>
    <x v="1"/>
    <x v="1"/>
    <x v="0"/>
    <x v="1"/>
    <x v="0"/>
    <x v="1"/>
    <s v="Yes"/>
    <x v="2"/>
    <x v="1300"/>
    <n v="999.45"/>
    <n v="0"/>
    <n v="0"/>
    <n v="78.39"/>
    <n v="1077.8399999999999"/>
    <x v="1"/>
    <x v="1"/>
    <x v="10"/>
  </r>
  <r>
    <s v="5899-OUVKV"/>
    <x v="1"/>
    <x v="52"/>
    <x v="2"/>
    <s v="No"/>
    <n v="0"/>
    <s v="Sacramento"/>
    <n v="95821"/>
    <n v="38.625095999999999"/>
    <n v="-121.383658"/>
    <n v="0"/>
    <x v="65"/>
    <x v="1"/>
    <s v="None"/>
    <s v="Yes"/>
    <n v="45.92"/>
    <s v="No"/>
    <s v="Yes"/>
    <x v="1"/>
    <x v="30"/>
    <x v="0"/>
    <x v="0"/>
    <x v="0"/>
    <x v="1"/>
    <x v="0"/>
    <x v="1"/>
    <x v="1"/>
    <x v="0"/>
    <x v="1"/>
    <s v="Yes"/>
    <x v="1"/>
    <x v="667"/>
    <n v="2979.2"/>
    <n v="0"/>
    <n v="0"/>
    <n v="1423.52"/>
    <n v="4402.72"/>
    <x v="0"/>
    <x v="0"/>
    <x v="0"/>
  </r>
  <r>
    <s v="5902-WBLSE"/>
    <x v="0"/>
    <x v="13"/>
    <x v="0"/>
    <s v="Yes"/>
    <n v="1"/>
    <s v="Bonita"/>
    <n v="91902"/>
    <n v="32.671169999999996"/>
    <n v="-117.00232"/>
    <n v="0"/>
    <x v="40"/>
    <x v="2"/>
    <s v="None"/>
    <s v="Yes"/>
    <n v="26.85"/>
    <s v="No"/>
    <s v="No"/>
    <x v="3"/>
    <x v="16"/>
    <x v="2"/>
    <x v="2"/>
    <x v="2"/>
    <x v="2"/>
    <x v="2"/>
    <x v="2"/>
    <x v="2"/>
    <x v="2"/>
    <x v="2"/>
    <s v="Yes"/>
    <x v="0"/>
    <x v="123"/>
    <n v="1411.2"/>
    <n v="0"/>
    <n v="0"/>
    <n v="1879.5"/>
    <n v="3290.7"/>
    <x v="0"/>
    <x v="0"/>
    <x v="0"/>
  </r>
  <r>
    <s v="5906-BFOZT"/>
    <x v="1"/>
    <x v="33"/>
    <x v="2"/>
    <s v="No"/>
    <n v="0"/>
    <s v="Loleta"/>
    <n v="95551"/>
    <n v="40.665951999999997"/>
    <n v="-124.24005099999999"/>
    <n v="0"/>
    <x v="13"/>
    <x v="0"/>
    <s v="None"/>
    <s v="Yes"/>
    <n v="8.02"/>
    <s v="No"/>
    <s v="No"/>
    <x v="3"/>
    <x v="16"/>
    <x v="2"/>
    <x v="2"/>
    <x v="2"/>
    <x v="2"/>
    <x v="2"/>
    <x v="2"/>
    <x v="2"/>
    <x v="2"/>
    <x v="1"/>
    <s v="Yes"/>
    <x v="0"/>
    <x v="245"/>
    <n v="19.5"/>
    <n v="0"/>
    <n v="0"/>
    <n v="8.02"/>
    <n v="27.52"/>
    <x v="2"/>
    <x v="0"/>
    <x v="0"/>
  </r>
  <r>
    <s v="5906-CVLHP"/>
    <x v="0"/>
    <x v="27"/>
    <x v="5"/>
    <s v="Yes"/>
    <n v="0"/>
    <s v="Rowland Heights"/>
    <n v="91748"/>
    <n v="33.976753000000002"/>
    <n v="-117.897367"/>
    <n v="1"/>
    <x v="14"/>
    <x v="2"/>
    <s v="None"/>
    <s v="Yes"/>
    <n v="42.04"/>
    <s v="No"/>
    <s v="Yes"/>
    <x v="0"/>
    <x v="33"/>
    <x v="0"/>
    <x v="0"/>
    <x v="0"/>
    <x v="0"/>
    <x v="1"/>
    <x v="0"/>
    <x v="0"/>
    <x v="0"/>
    <x v="0"/>
    <s v="Yes"/>
    <x v="0"/>
    <x v="378"/>
    <n v="2319.8000000000002"/>
    <n v="0"/>
    <n v="0"/>
    <n v="1891.8"/>
    <n v="4211.6000000000004"/>
    <x v="1"/>
    <x v="5"/>
    <x v="8"/>
  </r>
  <r>
    <s v="5906-DVAPM"/>
    <x v="0"/>
    <x v="60"/>
    <x v="4"/>
    <s v="Yes"/>
    <n v="2"/>
    <s v="Meridian"/>
    <n v="95957"/>
    <n v="39.068071000000003"/>
    <n v="-121.832638"/>
    <n v="7"/>
    <x v="17"/>
    <x v="2"/>
    <s v="None"/>
    <s v="Yes"/>
    <n v="33.5"/>
    <s v="Yes"/>
    <s v="Yes"/>
    <x v="2"/>
    <x v="19"/>
    <x v="1"/>
    <x v="0"/>
    <x v="0"/>
    <x v="0"/>
    <x v="0"/>
    <x v="0"/>
    <x v="0"/>
    <x v="0"/>
    <x v="0"/>
    <s v="Yes"/>
    <x v="0"/>
    <x v="1300"/>
    <n v="4213.8999999999996"/>
    <n v="0"/>
    <n v="0"/>
    <n v="1842.5"/>
    <n v="6056.4"/>
    <x v="0"/>
    <x v="0"/>
    <x v="0"/>
  </r>
  <r>
    <s v="5908-QMGOE"/>
    <x v="1"/>
    <x v="58"/>
    <x v="3"/>
    <s v="No"/>
    <n v="0"/>
    <s v="Fowler"/>
    <n v="93625"/>
    <n v="36.625791999999997"/>
    <n v="-119.672483"/>
    <n v="0"/>
    <x v="49"/>
    <x v="1"/>
    <s v="None"/>
    <s v="Yes"/>
    <n v="23.53"/>
    <s v="Yes"/>
    <s v="Yes"/>
    <x v="1"/>
    <x v="15"/>
    <x v="0"/>
    <x v="1"/>
    <x v="0"/>
    <x v="1"/>
    <x v="1"/>
    <x v="0"/>
    <x v="0"/>
    <x v="0"/>
    <x v="1"/>
    <s v="Yes"/>
    <x v="0"/>
    <x v="742"/>
    <n v="1133.9000000000001"/>
    <n v="43.31"/>
    <n v="0"/>
    <n v="352.95"/>
    <n v="1443.54"/>
    <x v="1"/>
    <x v="1"/>
    <x v="1"/>
  </r>
  <r>
    <s v="5909-ECHUI"/>
    <x v="0"/>
    <x v="42"/>
    <x v="1"/>
    <s v="No"/>
    <n v="0"/>
    <s v="Oak Run"/>
    <n v="96069"/>
    <n v="40.689242999999998"/>
    <n v="-122.037023"/>
    <n v="0"/>
    <x v="13"/>
    <x v="0"/>
    <s v="None"/>
    <s v="Yes"/>
    <n v="26.14"/>
    <s v="No"/>
    <s v="Yes"/>
    <x v="2"/>
    <x v="13"/>
    <x v="0"/>
    <x v="1"/>
    <x v="0"/>
    <x v="1"/>
    <x v="1"/>
    <x v="1"/>
    <x v="1"/>
    <x v="0"/>
    <x v="1"/>
    <s v="Yes"/>
    <x v="1"/>
    <x v="360"/>
    <n v="56.25"/>
    <n v="0"/>
    <n v="0"/>
    <n v="26.14"/>
    <n v="82.39"/>
    <x v="1"/>
    <x v="4"/>
    <x v="12"/>
  </r>
  <r>
    <s v="5913-INRQV"/>
    <x v="1"/>
    <x v="41"/>
    <x v="3"/>
    <s v="Yes"/>
    <n v="0"/>
    <s v="Upland"/>
    <n v="91786"/>
    <n v="34.105493000000003"/>
    <n v="-117.660934"/>
    <n v="7"/>
    <x v="12"/>
    <x v="1"/>
    <s v="None"/>
    <s v="Yes"/>
    <n v="26.49"/>
    <s v="No"/>
    <s v="Yes"/>
    <x v="1"/>
    <x v="30"/>
    <x v="1"/>
    <x v="1"/>
    <x v="0"/>
    <x v="0"/>
    <x v="0"/>
    <x v="0"/>
    <x v="0"/>
    <x v="0"/>
    <x v="0"/>
    <s v="No"/>
    <x v="0"/>
    <x v="564"/>
    <n v="3128.8"/>
    <n v="0"/>
    <n v="0"/>
    <n v="900.66"/>
    <n v="4029.46"/>
    <x v="0"/>
    <x v="0"/>
    <x v="0"/>
  </r>
  <r>
    <s v="5914-DVBWJ"/>
    <x v="0"/>
    <x v="53"/>
    <x v="3"/>
    <s v="No"/>
    <n v="0"/>
    <s v="Riverside"/>
    <n v="92508"/>
    <n v="33.885499000000003"/>
    <n v="-117.32495900000001"/>
    <n v="0"/>
    <x v="68"/>
    <x v="1"/>
    <s v="None"/>
    <s v="Yes"/>
    <n v="2.36"/>
    <s v="Yes"/>
    <s v="Yes"/>
    <x v="1"/>
    <x v="8"/>
    <x v="0"/>
    <x v="0"/>
    <x v="0"/>
    <x v="0"/>
    <x v="1"/>
    <x v="0"/>
    <x v="0"/>
    <x v="0"/>
    <x v="1"/>
    <s v="Yes"/>
    <x v="1"/>
    <x v="300"/>
    <n v="1505.85"/>
    <n v="0"/>
    <n v="0"/>
    <n v="42.48"/>
    <n v="1548.33"/>
    <x v="1"/>
    <x v="1"/>
    <x v="11"/>
  </r>
  <r>
    <s v="5914-GXMDA"/>
    <x v="0"/>
    <x v="21"/>
    <x v="1"/>
    <s v="Yes"/>
    <n v="0"/>
    <s v="Lamont"/>
    <n v="93241"/>
    <n v="35.245035000000001"/>
    <n v="-118.905553"/>
    <n v="1"/>
    <x v="44"/>
    <x v="1"/>
    <s v="None"/>
    <s v="Yes"/>
    <n v="45.26"/>
    <s v="No"/>
    <s v="No"/>
    <x v="3"/>
    <x v="16"/>
    <x v="2"/>
    <x v="2"/>
    <x v="2"/>
    <x v="2"/>
    <x v="2"/>
    <x v="2"/>
    <x v="2"/>
    <x v="2"/>
    <x v="0"/>
    <s v="No"/>
    <x v="0"/>
    <x v="227"/>
    <n v="593.20000000000005"/>
    <n v="0"/>
    <n v="0"/>
    <n v="1448.32"/>
    <n v="2041.52"/>
    <x v="0"/>
    <x v="0"/>
    <x v="0"/>
  </r>
  <r>
    <s v="5914-XRFQB"/>
    <x v="1"/>
    <x v="12"/>
    <x v="2"/>
    <s v="Yes"/>
    <n v="0"/>
    <s v="Caspar"/>
    <n v="95420"/>
    <n v="39.361283"/>
    <n v="-123.784599"/>
    <n v="0"/>
    <x v="9"/>
    <x v="2"/>
    <s v="None"/>
    <s v="Yes"/>
    <n v="43.12"/>
    <s v="Yes"/>
    <s v="Yes"/>
    <x v="1"/>
    <x v="35"/>
    <x v="1"/>
    <x v="0"/>
    <x v="1"/>
    <x v="0"/>
    <x v="0"/>
    <x v="1"/>
    <x v="1"/>
    <x v="0"/>
    <x v="2"/>
    <s v="Yes"/>
    <x v="1"/>
    <x v="1360"/>
    <n v="8424.9"/>
    <n v="0"/>
    <n v="0"/>
    <n v="3104.64"/>
    <n v="11529.54"/>
    <x v="0"/>
    <x v="0"/>
    <x v="0"/>
  </r>
  <r>
    <s v="5915-ANOEI"/>
    <x v="1"/>
    <x v="43"/>
    <x v="1"/>
    <s v="Yes"/>
    <n v="0"/>
    <s v="Corcoran"/>
    <n v="93212"/>
    <n v="36.04533"/>
    <n v="-119.53242400000001"/>
    <n v="1"/>
    <x v="40"/>
    <x v="2"/>
    <s v="None"/>
    <s v="Yes"/>
    <n v="39.35"/>
    <s v="Yes"/>
    <s v="Yes"/>
    <x v="2"/>
    <x v="23"/>
    <x v="1"/>
    <x v="0"/>
    <x v="1"/>
    <x v="0"/>
    <x v="0"/>
    <x v="0"/>
    <x v="0"/>
    <x v="0"/>
    <x v="2"/>
    <s v="No"/>
    <x v="0"/>
    <x v="853"/>
    <n v="5536.5"/>
    <n v="0"/>
    <n v="0"/>
    <n v="2754.5"/>
    <n v="8291"/>
    <x v="0"/>
    <x v="0"/>
    <x v="0"/>
  </r>
  <r>
    <s v="5915-DGNVC"/>
    <x v="0"/>
    <x v="10"/>
    <x v="1"/>
    <s v="Yes"/>
    <n v="0"/>
    <s v="Cambria"/>
    <n v="93428"/>
    <n v="35.591386999999997"/>
    <n v="-121.032256"/>
    <n v="9"/>
    <x v="21"/>
    <x v="2"/>
    <s v="Offer B"/>
    <s v="Yes"/>
    <n v="25.1"/>
    <s v="Yes"/>
    <s v="Yes"/>
    <x v="2"/>
    <x v="2"/>
    <x v="1"/>
    <x v="0"/>
    <x v="1"/>
    <x v="1"/>
    <x v="1"/>
    <x v="1"/>
    <x v="1"/>
    <x v="0"/>
    <x v="0"/>
    <s v="No"/>
    <x v="1"/>
    <x v="1123"/>
    <n v="3472.05"/>
    <n v="0"/>
    <n v="0"/>
    <n v="1229.9000000000001"/>
    <n v="4701.95"/>
    <x v="0"/>
    <x v="0"/>
    <x v="0"/>
  </r>
  <r>
    <s v="5916-QEWPT"/>
    <x v="0"/>
    <x v="37"/>
    <x v="5"/>
    <s v="Yes"/>
    <n v="0"/>
    <s v="Valley Village"/>
    <n v="91607"/>
    <n v="34.165782999999998"/>
    <n v="-118.399795"/>
    <n v="1"/>
    <x v="29"/>
    <x v="0"/>
    <s v="Offer E"/>
    <s v="Yes"/>
    <n v="27.41"/>
    <s v="No"/>
    <s v="Yes"/>
    <x v="0"/>
    <x v="21"/>
    <x v="0"/>
    <x v="1"/>
    <x v="1"/>
    <x v="1"/>
    <x v="0"/>
    <x v="1"/>
    <x v="1"/>
    <x v="0"/>
    <x v="1"/>
    <s v="No"/>
    <x v="0"/>
    <x v="718"/>
    <n v="147.80000000000001"/>
    <n v="0"/>
    <n v="0"/>
    <n v="54.82"/>
    <n v="202.62"/>
    <x v="2"/>
    <x v="0"/>
    <x v="0"/>
  </r>
  <r>
    <s v="5917-HBSDW"/>
    <x v="0"/>
    <x v="29"/>
    <x v="4"/>
    <s v="Yes"/>
    <n v="2"/>
    <s v="Mill Valley"/>
    <n v="94941"/>
    <n v="37.901370999999997"/>
    <n v="-122.572024"/>
    <n v="1"/>
    <x v="20"/>
    <x v="2"/>
    <s v="None"/>
    <s v="Yes"/>
    <n v="2.68"/>
    <s v="No"/>
    <s v="No"/>
    <x v="3"/>
    <x v="16"/>
    <x v="2"/>
    <x v="2"/>
    <x v="2"/>
    <x v="2"/>
    <x v="2"/>
    <x v="2"/>
    <x v="2"/>
    <x v="2"/>
    <x v="1"/>
    <s v="No"/>
    <x v="1"/>
    <x v="208"/>
    <n v="683.75"/>
    <n v="0"/>
    <n v="0"/>
    <n v="99.16"/>
    <n v="782.91"/>
    <x v="0"/>
    <x v="0"/>
    <x v="0"/>
  </r>
  <r>
    <s v="5917-RYRMG"/>
    <x v="1"/>
    <x v="16"/>
    <x v="3"/>
    <s v="No"/>
    <n v="0"/>
    <s v="Jolon"/>
    <n v="93928"/>
    <n v="35.930782000000001"/>
    <n v="-121.189757"/>
    <n v="0"/>
    <x v="44"/>
    <x v="1"/>
    <s v="None"/>
    <s v="Yes"/>
    <n v="25.89"/>
    <s v="No"/>
    <s v="No"/>
    <x v="3"/>
    <x v="16"/>
    <x v="2"/>
    <x v="2"/>
    <x v="2"/>
    <x v="2"/>
    <x v="2"/>
    <x v="2"/>
    <x v="2"/>
    <x v="2"/>
    <x v="0"/>
    <s v="No"/>
    <x v="0"/>
    <x v="117"/>
    <n v="587.70000000000005"/>
    <n v="0"/>
    <n v="0"/>
    <n v="828.48"/>
    <n v="1416.18"/>
    <x v="0"/>
    <x v="0"/>
    <x v="0"/>
  </r>
  <r>
    <s v="5918-VUKWP"/>
    <x v="0"/>
    <x v="37"/>
    <x v="5"/>
    <s v="No"/>
    <n v="0"/>
    <s v="Pasadena"/>
    <n v="91104"/>
    <n v="34.165382999999999"/>
    <n v="-118.123752"/>
    <n v="0"/>
    <x v="44"/>
    <x v="1"/>
    <s v="Offer C"/>
    <s v="Yes"/>
    <n v="35.97"/>
    <s v="No"/>
    <s v="No"/>
    <x v="3"/>
    <x v="16"/>
    <x v="2"/>
    <x v="2"/>
    <x v="2"/>
    <x v="2"/>
    <x v="2"/>
    <x v="2"/>
    <x v="2"/>
    <x v="2"/>
    <x v="0"/>
    <s v="No"/>
    <x v="1"/>
    <x v="33"/>
    <n v="654.54999999999995"/>
    <n v="0"/>
    <n v="0"/>
    <n v="1151.04"/>
    <n v="1805.59"/>
    <x v="0"/>
    <x v="0"/>
    <x v="0"/>
  </r>
  <r>
    <s v="5919-TMRGD"/>
    <x v="0"/>
    <x v="13"/>
    <x v="0"/>
    <s v="No"/>
    <n v="3"/>
    <s v="Huntington Park"/>
    <n v="90255"/>
    <n v="33.978029999999997"/>
    <n v="-118.217141"/>
    <n v="0"/>
    <x v="13"/>
    <x v="0"/>
    <s v="None"/>
    <s v="Yes"/>
    <n v="13.13"/>
    <s v="No"/>
    <s v="Yes"/>
    <x v="1"/>
    <x v="18"/>
    <x v="0"/>
    <x v="1"/>
    <x v="0"/>
    <x v="1"/>
    <x v="0"/>
    <x v="0"/>
    <x v="0"/>
    <x v="0"/>
    <x v="1"/>
    <s v="Yes"/>
    <x v="1"/>
    <x v="803"/>
    <n v="79.349999999999994"/>
    <n v="0"/>
    <n v="0"/>
    <n v="13.13"/>
    <n v="92.48"/>
    <x v="1"/>
    <x v="1"/>
    <x v="1"/>
  </r>
  <r>
    <s v="5919-VCZYM"/>
    <x v="1"/>
    <x v="31"/>
    <x v="4"/>
    <s v="No"/>
    <n v="0"/>
    <s v="Santa Ana"/>
    <n v="92707"/>
    <n v="33.714829000000002"/>
    <n v="-117.872941"/>
    <n v="0"/>
    <x v="29"/>
    <x v="0"/>
    <s v="None"/>
    <s v="Yes"/>
    <n v="40.28"/>
    <s v="No"/>
    <s v="No"/>
    <x v="3"/>
    <x v="16"/>
    <x v="2"/>
    <x v="2"/>
    <x v="2"/>
    <x v="2"/>
    <x v="2"/>
    <x v="2"/>
    <x v="2"/>
    <x v="2"/>
    <x v="1"/>
    <s v="No"/>
    <x v="0"/>
    <x v="101"/>
    <n v="42.7"/>
    <n v="0"/>
    <n v="0"/>
    <n v="80.56"/>
    <n v="123.26"/>
    <x v="2"/>
    <x v="0"/>
    <x v="0"/>
  </r>
  <r>
    <s v="5921-NGYRH"/>
    <x v="1"/>
    <x v="43"/>
    <x v="1"/>
    <s v="Yes"/>
    <n v="0"/>
    <s v="Stonyford"/>
    <n v="95979"/>
    <n v="39.288127000000003"/>
    <n v="-122.415841"/>
    <n v="0"/>
    <x v="34"/>
    <x v="2"/>
    <s v="Offer B"/>
    <s v="Yes"/>
    <n v="48.41"/>
    <s v="No"/>
    <s v="Yes"/>
    <x v="1"/>
    <x v="13"/>
    <x v="1"/>
    <x v="1"/>
    <x v="0"/>
    <x v="1"/>
    <x v="1"/>
    <x v="0"/>
    <x v="0"/>
    <x v="0"/>
    <x v="1"/>
    <s v="Yes"/>
    <x v="0"/>
    <x v="354"/>
    <n v="4764"/>
    <n v="21.9"/>
    <n v="0"/>
    <n v="3098.24"/>
    <n v="7840.34"/>
    <x v="0"/>
    <x v="0"/>
    <x v="0"/>
  </r>
  <r>
    <s v="5922-ABDVO"/>
    <x v="0"/>
    <x v="29"/>
    <x v="4"/>
    <s v="Yes"/>
    <n v="0"/>
    <s v="Seal Beach"/>
    <n v="90740"/>
    <n v="33.754620000000003"/>
    <n v="-118.071128"/>
    <n v="1"/>
    <x v="53"/>
    <x v="1"/>
    <s v="Offer D"/>
    <s v="Yes"/>
    <n v="21.71"/>
    <s v="Yes"/>
    <s v="Yes"/>
    <x v="1"/>
    <x v="42"/>
    <x v="0"/>
    <x v="1"/>
    <x v="1"/>
    <x v="1"/>
    <x v="1"/>
    <x v="1"/>
    <x v="1"/>
    <x v="1"/>
    <x v="1"/>
    <s v="No"/>
    <x v="0"/>
    <x v="387"/>
    <n v="1761.05"/>
    <n v="0"/>
    <n v="80"/>
    <n v="412.49"/>
    <n v="2253.54"/>
    <x v="1"/>
    <x v="5"/>
    <x v="9"/>
  </r>
  <r>
    <s v="5923-GXUOC"/>
    <x v="1"/>
    <x v="0"/>
    <x v="0"/>
    <s v="No"/>
    <n v="0"/>
    <s v="Fallbrook"/>
    <n v="92028"/>
    <n v="33.362575"/>
    <n v="-117.299644"/>
    <n v="0"/>
    <x v="46"/>
    <x v="0"/>
    <s v="None"/>
    <s v="Yes"/>
    <n v="8.3800000000000008"/>
    <s v="No"/>
    <s v="Yes"/>
    <x v="1"/>
    <x v="23"/>
    <x v="1"/>
    <x v="0"/>
    <x v="1"/>
    <x v="1"/>
    <x v="0"/>
    <x v="1"/>
    <x v="1"/>
    <x v="0"/>
    <x v="1"/>
    <s v="Yes"/>
    <x v="1"/>
    <x v="355"/>
    <n v="1081.45"/>
    <n v="0"/>
    <n v="0"/>
    <n v="83.8"/>
    <n v="1165.25"/>
    <x v="1"/>
    <x v="1"/>
    <x v="5"/>
  </r>
  <r>
    <s v="5924-IFQTT"/>
    <x v="1"/>
    <x v="25"/>
    <x v="0"/>
    <s v="Yes"/>
    <n v="2"/>
    <s v="Crescent Mills"/>
    <n v="95934"/>
    <n v="40.080342000000002"/>
    <n v="-120.95780499999999"/>
    <n v="4"/>
    <x v="2"/>
    <x v="1"/>
    <s v="None"/>
    <s v="Yes"/>
    <n v="13.77"/>
    <s v="Yes"/>
    <s v="Yes"/>
    <x v="2"/>
    <x v="21"/>
    <x v="0"/>
    <x v="0"/>
    <x v="1"/>
    <x v="0"/>
    <x v="0"/>
    <x v="0"/>
    <x v="0"/>
    <x v="0"/>
    <x v="1"/>
    <s v="Yes"/>
    <x v="1"/>
    <x v="1361"/>
    <n v="930.05"/>
    <n v="0"/>
    <n v="0"/>
    <n v="179.01"/>
    <n v="1109.06"/>
    <x v="0"/>
    <x v="0"/>
    <x v="0"/>
  </r>
  <r>
    <s v="5924-SNGKP"/>
    <x v="0"/>
    <x v="14"/>
    <x v="0"/>
    <s v="No"/>
    <n v="0"/>
    <s v="Solana Beach"/>
    <n v="92075"/>
    <n v="33.001812999999999"/>
    <n v="-117.263628"/>
    <n v="0"/>
    <x v="62"/>
    <x v="2"/>
    <s v="None"/>
    <s v="Yes"/>
    <n v="6.61"/>
    <s v="No"/>
    <s v="No"/>
    <x v="3"/>
    <x v="16"/>
    <x v="2"/>
    <x v="2"/>
    <x v="2"/>
    <x v="2"/>
    <x v="2"/>
    <x v="2"/>
    <x v="2"/>
    <x v="2"/>
    <x v="0"/>
    <s v="Yes"/>
    <x v="0"/>
    <x v="364"/>
    <n v="865"/>
    <n v="46.78"/>
    <n v="0"/>
    <n v="271.01"/>
    <n v="1089.23"/>
    <x v="0"/>
    <x v="0"/>
    <x v="0"/>
  </r>
  <r>
    <s v="5928-QLDHB"/>
    <x v="1"/>
    <x v="23"/>
    <x v="1"/>
    <s v="No"/>
    <n v="0"/>
    <s v="San Fernando"/>
    <n v="91340"/>
    <n v="34.286130999999997"/>
    <n v="-118.435969"/>
    <n v="0"/>
    <x v="0"/>
    <x v="0"/>
    <s v="None"/>
    <s v="Yes"/>
    <n v="34.75"/>
    <s v="Yes"/>
    <s v="Yes"/>
    <x v="1"/>
    <x v="46"/>
    <x v="0"/>
    <x v="1"/>
    <x v="0"/>
    <x v="1"/>
    <x v="1"/>
    <x v="0"/>
    <x v="0"/>
    <x v="0"/>
    <x v="1"/>
    <s v="Yes"/>
    <x v="1"/>
    <x v="1189"/>
    <n v="684.85"/>
    <n v="0"/>
    <n v="0"/>
    <n v="312.75"/>
    <n v="997.6"/>
    <x v="0"/>
    <x v="0"/>
    <x v="0"/>
  </r>
  <r>
    <s v="5930-GBIWP"/>
    <x v="1"/>
    <x v="1"/>
    <x v="1"/>
    <s v="No"/>
    <n v="0"/>
    <s v="Doyle"/>
    <n v="96109"/>
    <n v="40.012675000000002"/>
    <n v="-120.101857"/>
    <n v="0"/>
    <x v="19"/>
    <x v="2"/>
    <s v="None"/>
    <s v="Yes"/>
    <n v="3.24"/>
    <s v="Yes"/>
    <s v="Yes"/>
    <x v="0"/>
    <x v="33"/>
    <x v="1"/>
    <x v="0"/>
    <x v="1"/>
    <x v="0"/>
    <x v="1"/>
    <x v="1"/>
    <x v="1"/>
    <x v="0"/>
    <x v="2"/>
    <s v="Yes"/>
    <x v="0"/>
    <x v="1362"/>
    <n v="5553.25"/>
    <n v="0"/>
    <n v="0"/>
    <n v="223.56"/>
    <n v="5776.81"/>
    <x v="0"/>
    <x v="0"/>
    <x v="0"/>
  </r>
  <r>
    <s v="5931-FLJJF"/>
    <x v="1"/>
    <x v="4"/>
    <x v="3"/>
    <s v="Yes"/>
    <n v="0"/>
    <s v="Midway City"/>
    <n v="92655"/>
    <n v="33.744439"/>
    <n v="-117.98587999999999"/>
    <n v="1"/>
    <x v="6"/>
    <x v="0"/>
    <s v="None"/>
    <s v="Yes"/>
    <n v="16.05"/>
    <s v="No"/>
    <s v="Yes"/>
    <x v="1"/>
    <x v="13"/>
    <x v="0"/>
    <x v="1"/>
    <x v="0"/>
    <x v="1"/>
    <x v="1"/>
    <x v="0"/>
    <x v="0"/>
    <x v="0"/>
    <x v="1"/>
    <s v="Yes"/>
    <x v="0"/>
    <x v="188"/>
    <n v="467.55"/>
    <n v="20.23"/>
    <n v="0"/>
    <n v="112.35"/>
    <n v="559.66999999999996"/>
    <x v="1"/>
    <x v="5"/>
    <x v="8"/>
  </r>
  <r>
    <s v="5934-RMPOV"/>
    <x v="0"/>
    <x v="13"/>
    <x v="0"/>
    <s v="No"/>
    <n v="2"/>
    <s v="Pescadero"/>
    <n v="94060"/>
    <n v="37.225650000000002"/>
    <n v="-122.297533"/>
    <n v="0"/>
    <x v="51"/>
    <x v="1"/>
    <s v="Offer D"/>
    <s v="Yes"/>
    <n v="33.729999999999997"/>
    <s v="Yes"/>
    <s v="Yes"/>
    <x v="1"/>
    <x v="10"/>
    <x v="0"/>
    <x v="1"/>
    <x v="0"/>
    <x v="1"/>
    <x v="1"/>
    <x v="1"/>
    <x v="1"/>
    <x v="0"/>
    <x v="1"/>
    <s v="Yes"/>
    <x v="1"/>
    <x v="879"/>
    <n v="1816.75"/>
    <n v="0"/>
    <n v="0"/>
    <n v="742.06"/>
    <n v="2558.81"/>
    <x v="0"/>
    <x v="0"/>
    <x v="0"/>
  </r>
  <r>
    <s v="5934-TSSAU"/>
    <x v="0"/>
    <x v="35"/>
    <x v="2"/>
    <s v="Yes"/>
    <n v="3"/>
    <s v="Landers"/>
    <n v="92285"/>
    <n v="34.341737000000002"/>
    <n v="-116.539416"/>
    <n v="6"/>
    <x v="16"/>
    <x v="1"/>
    <s v="Offer D"/>
    <s v="Yes"/>
    <n v="48.73"/>
    <s v="No"/>
    <s v="Yes"/>
    <x v="1"/>
    <x v="38"/>
    <x v="0"/>
    <x v="1"/>
    <x v="1"/>
    <x v="1"/>
    <x v="1"/>
    <x v="0"/>
    <x v="0"/>
    <x v="0"/>
    <x v="1"/>
    <s v="Yes"/>
    <x v="0"/>
    <x v="583"/>
    <n v="1702.9"/>
    <n v="0"/>
    <n v="0"/>
    <n v="1120.79"/>
    <n v="2823.69"/>
    <x v="0"/>
    <x v="0"/>
    <x v="0"/>
  </r>
  <r>
    <s v="5935-FCCNB"/>
    <x v="0"/>
    <x v="16"/>
    <x v="3"/>
    <s v="No"/>
    <n v="0"/>
    <s v="Downey"/>
    <n v="90242"/>
    <n v="33.921793000000001"/>
    <n v="-118.14058799999999"/>
    <n v="0"/>
    <x v="67"/>
    <x v="1"/>
    <s v="None"/>
    <s v="Yes"/>
    <n v="32.19"/>
    <s v="Yes"/>
    <s v="Yes"/>
    <x v="1"/>
    <x v="4"/>
    <x v="0"/>
    <x v="1"/>
    <x v="0"/>
    <x v="1"/>
    <x v="0"/>
    <x v="1"/>
    <x v="1"/>
    <x v="0"/>
    <x v="2"/>
    <s v="Yes"/>
    <x v="1"/>
    <x v="1210"/>
    <n v="1608.15"/>
    <n v="36.4"/>
    <n v="0"/>
    <n v="547.23"/>
    <n v="2118.98"/>
    <x v="0"/>
    <x v="0"/>
    <x v="0"/>
  </r>
  <r>
    <s v="5937-EORGB"/>
    <x v="1"/>
    <x v="16"/>
    <x v="3"/>
    <s v="Yes"/>
    <n v="0"/>
    <s v="Five Points"/>
    <n v="93624"/>
    <n v="36.397745"/>
    <n v="-120.119911"/>
    <n v="9"/>
    <x v="49"/>
    <x v="1"/>
    <s v="None"/>
    <s v="Yes"/>
    <n v="22.83"/>
    <s v="Yes"/>
    <s v="Yes"/>
    <x v="1"/>
    <x v="33"/>
    <x v="1"/>
    <x v="1"/>
    <x v="1"/>
    <x v="1"/>
    <x v="0"/>
    <x v="0"/>
    <x v="0"/>
    <x v="0"/>
    <x v="1"/>
    <s v="Yes"/>
    <x v="1"/>
    <x v="458"/>
    <n v="1392.25"/>
    <n v="0"/>
    <n v="0"/>
    <n v="342.45"/>
    <n v="1734.7"/>
    <x v="0"/>
    <x v="0"/>
    <x v="0"/>
  </r>
  <r>
    <s v="5939-SXWHM"/>
    <x v="1"/>
    <x v="40"/>
    <x v="2"/>
    <s v="Yes"/>
    <n v="3"/>
    <s v="Millville"/>
    <n v="96062"/>
    <n v="40.531256999999997"/>
    <n v="-122.148139"/>
    <n v="1"/>
    <x v="60"/>
    <x v="2"/>
    <s v="Offer B"/>
    <s v="Yes"/>
    <n v="20.73"/>
    <s v="Yes"/>
    <s v="No"/>
    <x v="3"/>
    <x v="16"/>
    <x v="2"/>
    <x v="2"/>
    <x v="2"/>
    <x v="2"/>
    <x v="2"/>
    <x v="2"/>
    <x v="2"/>
    <x v="2"/>
    <x v="2"/>
    <s v="No"/>
    <x v="1"/>
    <x v="1363"/>
    <n v="1245.05"/>
    <n v="0"/>
    <n v="0"/>
    <n v="995.04"/>
    <n v="2240.09"/>
    <x v="0"/>
    <x v="0"/>
    <x v="0"/>
  </r>
  <r>
    <s v="5939-XAIXZ"/>
    <x v="0"/>
    <x v="33"/>
    <x v="2"/>
    <s v="No"/>
    <n v="0"/>
    <s v="Birds Landing"/>
    <n v="94512"/>
    <n v="38.140718999999997"/>
    <n v="-121.83829799999999"/>
    <n v="0"/>
    <x v="53"/>
    <x v="1"/>
    <s v="Offer D"/>
    <s v="Yes"/>
    <n v="36.880000000000003"/>
    <s v="Yes"/>
    <s v="Yes"/>
    <x v="2"/>
    <x v="22"/>
    <x v="0"/>
    <x v="1"/>
    <x v="1"/>
    <x v="1"/>
    <x v="1"/>
    <x v="0"/>
    <x v="0"/>
    <x v="0"/>
    <x v="1"/>
    <s v="Yes"/>
    <x v="0"/>
    <x v="1364"/>
    <n v="1033.9000000000001"/>
    <n v="0"/>
    <n v="0"/>
    <n v="700.72"/>
    <n v="1734.62"/>
    <x v="0"/>
    <x v="0"/>
    <x v="0"/>
  </r>
  <r>
    <s v="5940-AHUHD"/>
    <x v="1"/>
    <x v="18"/>
    <x v="0"/>
    <s v="No"/>
    <n v="0"/>
    <s v="Pomona"/>
    <n v="91768"/>
    <n v="34.067931999999999"/>
    <n v="-117.785168"/>
    <n v="0"/>
    <x v="13"/>
    <x v="0"/>
    <s v="Offer E"/>
    <s v="Yes"/>
    <n v="44.59"/>
    <s v="No"/>
    <s v="Yes"/>
    <x v="1"/>
    <x v="20"/>
    <x v="0"/>
    <x v="1"/>
    <x v="0"/>
    <x v="1"/>
    <x v="1"/>
    <x v="0"/>
    <x v="0"/>
    <x v="0"/>
    <x v="1"/>
    <s v="No"/>
    <x v="0"/>
    <x v="559"/>
    <n v="70.599999999999994"/>
    <n v="0"/>
    <n v="0"/>
    <n v="44.59"/>
    <n v="115.19"/>
    <x v="1"/>
    <x v="5"/>
    <x v="9"/>
  </r>
  <r>
    <s v="5940-NFXKV"/>
    <x v="1"/>
    <x v="40"/>
    <x v="2"/>
    <s v="Yes"/>
    <n v="0"/>
    <s v="San Diego"/>
    <n v="92109"/>
    <n v="32.787835999999999"/>
    <n v="-117.232376"/>
    <n v="1"/>
    <x v="53"/>
    <x v="1"/>
    <s v="None"/>
    <s v="Yes"/>
    <n v="14.09"/>
    <s v="Yes"/>
    <s v="Yes"/>
    <x v="1"/>
    <x v="32"/>
    <x v="0"/>
    <x v="1"/>
    <x v="0"/>
    <x v="1"/>
    <x v="1"/>
    <x v="1"/>
    <x v="1"/>
    <x v="1"/>
    <x v="1"/>
    <s v="Yes"/>
    <x v="1"/>
    <x v="978"/>
    <n v="1465.75"/>
    <n v="0"/>
    <n v="130"/>
    <n v="267.70999999999998"/>
    <n v="1863.46"/>
    <x v="1"/>
    <x v="1"/>
    <x v="5"/>
  </r>
  <r>
    <s v="5944-UGLLK"/>
    <x v="1"/>
    <x v="47"/>
    <x v="5"/>
    <s v="No"/>
    <n v="0"/>
    <s v="Cloverdale"/>
    <n v="95425"/>
    <n v="38.801935999999998"/>
    <n v="-122.938935"/>
    <n v="0"/>
    <x v="63"/>
    <x v="2"/>
    <s v="Offer B"/>
    <s v="No"/>
    <n v="0"/>
    <s v="N/A"/>
    <s v="Yes"/>
    <x v="0"/>
    <x v="14"/>
    <x v="0"/>
    <x v="1"/>
    <x v="1"/>
    <x v="0"/>
    <x v="0"/>
    <x v="1"/>
    <x v="1"/>
    <x v="0"/>
    <x v="0"/>
    <s v="No"/>
    <x v="0"/>
    <x v="825"/>
    <n v="3045.75"/>
    <n v="0"/>
    <n v="0"/>
    <n v="0"/>
    <n v="3045.75"/>
    <x v="0"/>
    <x v="0"/>
    <x v="0"/>
  </r>
  <r>
    <s v="5945-AZYHT"/>
    <x v="1"/>
    <x v="55"/>
    <x v="2"/>
    <s v="Yes"/>
    <n v="0"/>
    <s v="Antioch"/>
    <n v="94509"/>
    <n v="37.980057000000002"/>
    <n v="-121.801599"/>
    <n v="9"/>
    <x v="4"/>
    <x v="2"/>
    <s v="Offer A"/>
    <s v="Yes"/>
    <n v="49.32"/>
    <s v="Yes"/>
    <s v="Yes"/>
    <x v="1"/>
    <x v="15"/>
    <x v="1"/>
    <x v="0"/>
    <x v="1"/>
    <x v="1"/>
    <x v="0"/>
    <x v="1"/>
    <x v="1"/>
    <x v="0"/>
    <x v="0"/>
    <s v="Yes"/>
    <x v="1"/>
    <x v="520"/>
    <n v="7854.15"/>
    <n v="0"/>
    <n v="0"/>
    <n v="3501.72"/>
    <n v="11355.87"/>
    <x v="0"/>
    <x v="0"/>
    <x v="0"/>
  </r>
  <r>
    <s v="5947-SGKCL"/>
    <x v="0"/>
    <x v="31"/>
    <x v="4"/>
    <s v="Yes"/>
    <n v="3"/>
    <s v="San Marino"/>
    <n v="91108"/>
    <n v="34.122670999999997"/>
    <n v="-118.112911"/>
    <n v="6"/>
    <x v="49"/>
    <x v="1"/>
    <s v="Offer D"/>
    <s v="Yes"/>
    <n v="4.1900000000000004"/>
    <s v="Yes"/>
    <s v="Yes"/>
    <x v="1"/>
    <x v="9"/>
    <x v="0"/>
    <x v="0"/>
    <x v="1"/>
    <x v="1"/>
    <x v="0"/>
    <x v="1"/>
    <x v="1"/>
    <x v="0"/>
    <x v="1"/>
    <s v="Yes"/>
    <x v="1"/>
    <x v="460"/>
    <n v="1559.25"/>
    <n v="0"/>
    <n v="0"/>
    <n v="62.85"/>
    <n v="1622.1"/>
    <x v="0"/>
    <x v="0"/>
    <x v="0"/>
  </r>
  <r>
    <s v="5948-UJZLF"/>
    <x v="1"/>
    <x v="19"/>
    <x v="4"/>
    <s v="No"/>
    <n v="0"/>
    <s v="Los Angeles"/>
    <n v="90049"/>
    <n v="34.091828999999997"/>
    <n v="-118.49124399999999"/>
    <n v="0"/>
    <x v="29"/>
    <x v="0"/>
    <s v="None"/>
    <s v="Yes"/>
    <n v="40.75"/>
    <s v="No"/>
    <s v="Yes"/>
    <x v="2"/>
    <x v="43"/>
    <x v="0"/>
    <x v="0"/>
    <x v="0"/>
    <x v="1"/>
    <x v="1"/>
    <x v="0"/>
    <x v="0"/>
    <x v="0"/>
    <x v="1"/>
    <s v="No"/>
    <x v="0"/>
    <x v="39"/>
    <n v="97"/>
    <n v="0"/>
    <n v="0"/>
    <n v="81.5"/>
    <n v="178.5"/>
    <x v="2"/>
    <x v="0"/>
    <x v="0"/>
  </r>
  <r>
    <s v="5949-EBSQK"/>
    <x v="1"/>
    <x v="56"/>
    <x v="1"/>
    <s v="Yes"/>
    <n v="1"/>
    <s v="Sunset Beach"/>
    <n v="90742"/>
    <n v="33.719220999999997"/>
    <n v="-118.07359599999999"/>
    <n v="4"/>
    <x v="1"/>
    <x v="0"/>
    <s v="None"/>
    <s v="Yes"/>
    <n v="27.24"/>
    <s v="No"/>
    <s v="Yes"/>
    <x v="2"/>
    <x v="8"/>
    <x v="0"/>
    <x v="1"/>
    <x v="0"/>
    <x v="0"/>
    <x v="1"/>
    <x v="1"/>
    <x v="1"/>
    <x v="0"/>
    <x v="1"/>
    <s v="No"/>
    <x v="0"/>
    <x v="1282"/>
    <n v="229.55"/>
    <n v="0"/>
    <n v="0"/>
    <n v="108.96"/>
    <n v="338.51"/>
    <x v="1"/>
    <x v="4"/>
    <x v="16"/>
  </r>
  <r>
    <s v="5949-HGVJL"/>
    <x v="0"/>
    <x v="34"/>
    <x v="0"/>
    <s v="Yes"/>
    <n v="0"/>
    <s v="Mccloud"/>
    <n v="96057"/>
    <n v="41.251322000000002"/>
    <n v="-122.105209"/>
    <n v="7"/>
    <x v="18"/>
    <x v="1"/>
    <s v="None"/>
    <s v="Yes"/>
    <n v="23.31"/>
    <s v="No"/>
    <s v="Yes"/>
    <x v="2"/>
    <x v="12"/>
    <x v="0"/>
    <x v="0"/>
    <x v="0"/>
    <x v="0"/>
    <x v="0"/>
    <x v="1"/>
    <x v="1"/>
    <x v="1"/>
    <x v="1"/>
    <s v="Yes"/>
    <x v="1"/>
    <x v="1365"/>
    <n v="1959.5"/>
    <n v="47.59"/>
    <n v="50"/>
    <n v="606.05999999999995"/>
    <n v="2567.9699999999998"/>
    <x v="0"/>
    <x v="0"/>
    <x v="0"/>
  </r>
  <r>
    <s v="5949-XIKAE"/>
    <x v="0"/>
    <x v="13"/>
    <x v="0"/>
    <s v="Yes"/>
    <n v="0"/>
    <s v="San Bernardino"/>
    <n v="92401"/>
    <n v="34.105935000000002"/>
    <n v="-117.2914"/>
    <n v="1"/>
    <x v="58"/>
    <x v="0"/>
    <s v="None"/>
    <s v="Yes"/>
    <n v="32.32"/>
    <s v="No"/>
    <s v="Yes"/>
    <x v="0"/>
    <x v="32"/>
    <x v="0"/>
    <x v="0"/>
    <x v="0"/>
    <x v="1"/>
    <x v="0"/>
    <x v="0"/>
    <x v="0"/>
    <x v="0"/>
    <x v="1"/>
    <s v="Yes"/>
    <x v="1"/>
    <x v="1057"/>
    <n v="680.05"/>
    <n v="0"/>
    <n v="0"/>
    <n v="258.56"/>
    <n v="938.61"/>
    <x v="1"/>
    <x v="2"/>
    <x v="2"/>
  </r>
  <r>
    <s v="5950-AAAGJ"/>
    <x v="1"/>
    <x v="31"/>
    <x v="4"/>
    <s v="No"/>
    <n v="0"/>
    <s v="Playa Del Rey"/>
    <n v="90293"/>
    <n v="33.947305"/>
    <n v="-118.439841"/>
    <n v="0"/>
    <x v="68"/>
    <x v="1"/>
    <s v="Offer D"/>
    <s v="Yes"/>
    <n v="2.2599999999999998"/>
    <s v="Yes"/>
    <s v="Yes"/>
    <x v="1"/>
    <x v="5"/>
    <x v="0"/>
    <x v="1"/>
    <x v="0"/>
    <x v="1"/>
    <x v="0"/>
    <x v="0"/>
    <x v="0"/>
    <x v="0"/>
    <x v="1"/>
    <s v="No"/>
    <x v="1"/>
    <x v="115"/>
    <n v="1537.9"/>
    <n v="0"/>
    <n v="0"/>
    <n v="40.68"/>
    <n v="1578.58"/>
    <x v="0"/>
    <x v="0"/>
    <x v="0"/>
  </r>
  <r>
    <s v="5951-AOFIH"/>
    <x v="1"/>
    <x v="31"/>
    <x v="4"/>
    <s v="No"/>
    <n v="0"/>
    <s v="San Jose"/>
    <n v="95122"/>
    <n v="37.328859999999999"/>
    <n v="-121.83456700000001"/>
    <n v="0"/>
    <x v="45"/>
    <x v="1"/>
    <s v="None"/>
    <s v="Yes"/>
    <n v="45.72"/>
    <s v="No"/>
    <s v="Yes"/>
    <x v="0"/>
    <x v="19"/>
    <x v="0"/>
    <x v="0"/>
    <x v="1"/>
    <x v="1"/>
    <x v="0"/>
    <x v="0"/>
    <x v="1"/>
    <x v="1"/>
    <x v="1"/>
    <s v="Yes"/>
    <x v="0"/>
    <x v="592"/>
    <n v="2245.4"/>
    <n v="0"/>
    <n v="0"/>
    <n v="1508.76"/>
    <n v="3754.16"/>
    <x v="0"/>
    <x v="0"/>
    <x v="0"/>
  </r>
  <r>
    <s v="5954-BDFSG"/>
    <x v="0"/>
    <x v="43"/>
    <x v="1"/>
    <s v="No"/>
    <n v="0"/>
    <s v="West Hollywood"/>
    <n v="90069"/>
    <n v="34.093781"/>
    <n v="-118.381061"/>
    <n v="0"/>
    <x v="9"/>
    <x v="2"/>
    <s v="None"/>
    <s v="Yes"/>
    <n v="9.4700000000000006"/>
    <s v="Yes"/>
    <s v="Yes"/>
    <x v="1"/>
    <x v="8"/>
    <x v="0"/>
    <x v="1"/>
    <x v="1"/>
    <x v="0"/>
    <x v="0"/>
    <x v="1"/>
    <x v="1"/>
    <x v="1"/>
    <x v="2"/>
    <s v="Yes"/>
    <x v="0"/>
    <x v="925"/>
    <n v="7853.7"/>
    <n v="0"/>
    <n v="60"/>
    <n v="681.84"/>
    <n v="8595.5400000000009"/>
    <x v="0"/>
    <x v="0"/>
    <x v="0"/>
  </r>
  <r>
    <s v="5955-EPOAZ"/>
    <x v="0"/>
    <x v="43"/>
    <x v="1"/>
    <s v="No"/>
    <n v="0"/>
    <s v="Livermore"/>
    <n v="94550"/>
    <n v="37.571747999999999"/>
    <n v="-121.65956199999999"/>
    <n v="0"/>
    <x v="38"/>
    <x v="0"/>
    <s v="None"/>
    <s v="Yes"/>
    <n v="43.19"/>
    <s v="No"/>
    <s v="No"/>
    <x v="3"/>
    <x v="16"/>
    <x v="2"/>
    <x v="2"/>
    <x v="2"/>
    <x v="2"/>
    <x v="2"/>
    <x v="2"/>
    <x v="2"/>
    <x v="2"/>
    <x v="1"/>
    <s v="Yes"/>
    <x v="0"/>
    <x v="1075"/>
    <n v="109.5"/>
    <n v="0"/>
    <n v="0"/>
    <n v="259.14"/>
    <n v="368.64"/>
    <x v="0"/>
    <x v="0"/>
    <x v="0"/>
  </r>
  <r>
    <s v="5955-ERIHD"/>
    <x v="1"/>
    <x v="55"/>
    <x v="2"/>
    <s v="Yes"/>
    <n v="0"/>
    <s v="Lakewood"/>
    <n v="90712"/>
    <n v="33.840524000000002"/>
    <n v="-118.148403"/>
    <n v="1"/>
    <x v="68"/>
    <x v="1"/>
    <s v="Offer D"/>
    <s v="Yes"/>
    <n v="31.49"/>
    <s v="Yes"/>
    <s v="Yes"/>
    <x v="1"/>
    <x v="12"/>
    <x v="0"/>
    <x v="1"/>
    <x v="0"/>
    <x v="1"/>
    <x v="0"/>
    <x v="1"/>
    <x v="1"/>
    <x v="0"/>
    <x v="1"/>
    <s v="Yes"/>
    <x v="1"/>
    <x v="88"/>
    <n v="1687.95"/>
    <n v="0"/>
    <n v="0"/>
    <n v="566.82000000000005"/>
    <n v="2254.77"/>
    <x v="1"/>
    <x v="4"/>
    <x v="7"/>
  </r>
  <r>
    <s v="5956-VKDTT"/>
    <x v="0"/>
    <x v="15"/>
    <x v="3"/>
    <s v="Yes"/>
    <n v="0"/>
    <s v="Moreno Valley"/>
    <n v="92557"/>
    <n v="33.970661"/>
    <n v="-117.255039"/>
    <n v="4"/>
    <x v="10"/>
    <x v="0"/>
    <s v="Offer E"/>
    <s v="Yes"/>
    <n v="45.76"/>
    <s v="Yes"/>
    <s v="Yes"/>
    <x v="1"/>
    <x v="13"/>
    <x v="0"/>
    <x v="1"/>
    <x v="0"/>
    <x v="1"/>
    <x v="1"/>
    <x v="0"/>
    <x v="0"/>
    <x v="0"/>
    <x v="1"/>
    <s v="Yes"/>
    <x v="1"/>
    <x v="506"/>
    <n v="334.8"/>
    <n v="0"/>
    <n v="0"/>
    <n v="228.8"/>
    <n v="563.6"/>
    <x v="1"/>
    <x v="2"/>
    <x v="2"/>
  </r>
  <r>
    <s v="5956-YHHRX"/>
    <x v="1"/>
    <x v="4"/>
    <x v="3"/>
    <s v="No"/>
    <n v="0"/>
    <s v="Pilot Hill"/>
    <n v="95664"/>
    <n v="38.803730999999999"/>
    <n v="-121.04379900000001"/>
    <n v="0"/>
    <x v="47"/>
    <x v="1"/>
    <s v="Offer D"/>
    <s v="Yes"/>
    <n v="24.91"/>
    <s v="Yes"/>
    <s v="Yes"/>
    <x v="1"/>
    <x v="14"/>
    <x v="0"/>
    <x v="0"/>
    <x v="1"/>
    <x v="1"/>
    <x v="0"/>
    <x v="1"/>
    <x v="1"/>
    <x v="1"/>
    <x v="2"/>
    <s v="Yes"/>
    <x v="1"/>
    <x v="682"/>
    <n v="2271.85"/>
    <n v="0"/>
    <n v="130"/>
    <n v="523.11"/>
    <n v="2924.96"/>
    <x v="0"/>
    <x v="0"/>
    <x v="0"/>
  </r>
  <r>
    <s v="5959-BELXA"/>
    <x v="1"/>
    <x v="6"/>
    <x v="5"/>
    <s v="No"/>
    <n v="0"/>
    <s v="Yucaipa"/>
    <n v="92399"/>
    <n v="34.045969999999997"/>
    <n v="-117.011825"/>
    <n v="0"/>
    <x v="44"/>
    <x v="1"/>
    <s v="Offer C"/>
    <s v="Yes"/>
    <n v="25.45"/>
    <s v="Yes"/>
    <s v="Yes"/>
    <x v="1"/>
    <x v="30"/>
    <x v="0"/>
    <x v="1"/>
    <x v="0"/>
    <x v="1"/>
    <x v="0"/>
    <x v="1"/>
    <x v="0"/>
    <x v="0"/>
    <x v="1"/>
    <s v="Yes"/>
    <x v="0"/>
    <x v="1334"/>
    <n v="3019.25"/>
    <n v="0"/>
    <n v="0"/>
    <n v="814.4"/>
    <n v="3833.65"/>
    <x v="1"/>
    <x v="4"/>
    <x v="16"/>
  </r>
  <r>
    <s v="5960-MVTUK"/>
    <x v="1"/>
    <x v="12"/>
    <x v="2"/>
    <s v="No"/>
    <n v="0"/>
    <s v="Grenada"/>
    <n v="96038"/>
    <n v="41.599978"/>
    <n v="-122.53938100000001"/>
    <n v="0"/>
    <x v="3"/>
    <x v="0"/>
    <s v="Offer E"/>
    <s v="No"/>
    <n v="0"/>
    <s v="N/A"/>
    <s v="Yes"/>
    <x v="2"/>
    <x v="30"/>
    <x v="0"/>
    <x v="1"/>
    <x v="0"/>
    <x v="0"/>
    <x v="1"/>
    <x v="0"/>
    <x v="0"/>
    <x v="0"/>
    <x v="1"/>
    <s v="Yes"/>
    <x v="1"/>
    <x v="1366"/>
    <n v="96.85"/>
    <n v="0"/>
    <n v="0"/>
    <n v="0"/>
    <n v="96.85"/>
    <x v="2"/>
    <x v="0"/>
    <x v="0"/>
  </r>
  <r>
    <s v="5960-WPXQM"/>
    <x v="1"/>
    <x v="38"/>
    <x v="4"/>
    <s v="No"/>
    <n v="0"/>
    <s v="Temecula"/>
    <n v="92592"/>
    <n v="33.507255000000001"/>
    <n v="-117.029473"/>
    <n v="0"/>
    <x v="13"/>
    <x v="0"/>
    <s v="None"/>
    <s v="Yes"/>
    <n v="31.34"/>
    <s v="No"/>
    <s v="Yes"/>
    <x v="1"/>
    <x v="17"/>
    <x v="0"/>
    <x v="1"/>
    <x v="0"/>
    <x v="1"/>
    <x v="0"/>
    <x v="0"/>
    <x v="1"/>
    <x v="0"/>
    <x v="1"/>
    <s v="Yes"/>
    <x v="1"/>
    <x v="1367"/>
    <n v="79.05"/>
    <n v="0"/>
    <n v="0"/>
    <n v="31.34"/>
    <n v="110.39"/>
    <x v="1"/>
    <x v="1"/>
    <x v="5"/>
  </r>
  <r>
    <s v="5961-VUSRV"/>
    <x v="0"/>
    <x v="55"/>
    <x v="2"/>
    <s v="No"/>
    <n v="0"/>
    <s v="Sherman Oaks"/>
    <n v="91403"/>
    <n v="34.147148999999999"/>
    <n v="-118.463365"/>
    <n v="0"/>
    <x v="27"/>
    <x v="0"/>
    <s v="Offer D"/>
    <s v="Yes"/>
    <n v="16.72"/>
    <s v="No"/>
    <s v="No"/>
    <x v="3"/>
    <x v="16"/>
    <x v="2"/>
    <x v="2"/>
    <x v="2"/>
    <x v="2"/>
    <x v="2"/>
    <x v="2"/>
    <x v="2"/>
    <x v="2"/>
    <x v="0"/>
    <s v="Yes"/>
    <x v="1"/>
    <x v="208"/>
    <n v="219.35"/>
    <n v="0"/>
    <n v="0"/>
    <n v="200.64"/>
    <n v="419.99"/>
    <x v="0"/>
    <x v="0"/>
    <x v="0"/>
  </r>
  <r>
    <s v="5965-GGPRW"/>
    <x v="1"/>
    <x v="51"/>
    <x v="1"/>
    <s v="Yes"/>
    <n v="2"/>
    <s v="Hayward"/>
    <n v="94541"/>
    <n v="37.674002000000002"/>
    <n v="-122.076796"/>
    <n v="5"/>
    <x v="9"/>
    <x v="2"/>
    <s v="Offer A"/>
    <s v="Yes"/>
    <n v="36.049999999999997"/>
    <s v="Yes"/>
    <s v="Yes"/>
    <x v="1"/>
    <x v="6"/>
    <x v="1"/>
    <x v="1"/>
    <x v="1"/>
    <x v="1"/>
    <x v="0"/>
    <x v="1"/>
    <x v="1"/>
    <x v="0"/>
    <x v="2"/>
    <s v="No"/>
    <x v="1"/>
    <x v="1066"/>
    <n v="7609.75"/>
    <n v="0"/>
    <n v="0"/>
    <n v="2595.6"/>
    <n v="10205.35"/>
    <x v="0"/>
    <x v="0"/>
    <x v="0"/>
  </r>
  <r>
    <s v="5966-EMAZU"/>
    <x v="1"/>
    <x v="60"/>
    <x v="4"/>
    <s v="Yes"/>
    <n v="0"/>
    <s v="Fort Bidwell"/>
    <n v="96112"/>
    <n v="41.932206999999998"/>
    <n v="-120.135941"/>
    <n v="1"/>
    <x v="34"/>
    <x v="2"/>
    <s v="Offer B"/>
    <s v="Yes"/>
    <n v="4.01"/>
    <s v="Yes"/>
    <s v="Yes"/>
    <x v="1"/>
    <x v="43"/>
    <x v="1"/>
    <x v="1"/>
    <x v="1"/>
    <x v="0"/>
    <x v="0"/>
    <x v="1"/>
    <x v="1"/>
    <x v="0"/>
    <x v="0"/>
    <s v="Yes"/>
    <x v="0"/>
    <x v="1312"/>
    <n v="6880.85"/>
    <n v="0"/>
    <n v="0"/>
    <n v="256.64"/>
    <n v="7137.49"/>
    <x v="0"/>
    <x v="0"/>
    <x v="0"/>
  </r>
  <r>
    <s v="5968-HYJRZ"/>
    <x v="1"/>
    <x v="24"/>
    <x v="4"/>
    <s v="Yes"/>
    <n v="2"/>
    <s v="Kerman"/>
    <n v="93630"/>
    <n v="36.727418"/>
    <n v="-120.123526"/>
    <n v="3"/>
    <x v="54"/>
    <x v="2"/>
    <s v="Offer B"/>
    <s v="Yes"/>
    <n v="15.68"/>
    <s v="Yes"/>
    <s v="No"/>
    <x v="3"/>
    <x v="16"/>
    <x v="2"/>
    <x v="2"/>
    <x v="2"/>
    <x v="2"/>
    <x v="2"/>
    <x v="2"/>
    <x v="2"/>
    <x v="2"/>
    <x v="2"/>
    <s v="No"/>
    <x v="0"/>
    <x v="842"/>
    <n v="1160.45"/>
    <n v="0"/>
    <n v="0"/>
    <n v="736.96"/>
    <n v="1897.41"/>
    <x v="0"/>
    <x v="0"/>
    <x v="0"/>
  </r>
  <r>
    <s v="5968-VXZLG"/>
    <x v="1"/>
    <x v="45"/>
    <x v="1"/>
    <s v="No"/>
    <n v="0"/>
    <s v="Calabasas"/>
    <n v="91302"/>
    <n v="34.130861000000003"/>
    <n v="-118.68346"/>
    <n v="0"/>
    <x v="29"/>
    <x v="0"/>
    <s v="None"/>
    <s v="Yes"/>
    <n v="1.87"/>
    <s v="No"/>
    <s v="Yes"/>
    <x v="2"/>
    <x v="11"/>
    <x v="0"/>
    <x v="1"/>
    <x v="0"/>
    <x v="1"/>
    <x v="1"/>
    <x v="0"/>
    <x v="0"/>
    <x v="0"/>
    <x v="1"/>
    <s v="Yes"/>
    <x v="1"/>
    <x v="1368"/>
    <n v="87.9"/>
    <n v="0"/>
    <n v="0"/>
    <n v="3.74"/>
    <n v="91.64"/>
    <x v="2"/>
    <x v="0"/>
    <x v="0"/>
  </r>
  <r>
    <s v="5968-XQIVE"/>
    <x v="1"/>
    <x v="13"/>
    <x v="0"/>
    <s v="Yes"/>
    <n v="0"/>
    <s v="Temecula"/>
    <n v="92592"/>
    <n v="33.507255000000001"/>
    <n v="-117.029473"/>
    <n v="2"/>
    <x v="9"/>
    <x v="2"/>
    <s v="Offer A"/>
    <s v="Yes"/>
    <n v="11.57"/>
    <s v="Yes"/>
    <s v="Yes"/>
    <x v="1"/>
    <x v="30"/>
    <x v="0"/>
    <x v="0"/>
    <x v="0"/>
    <x v="1"/>
    <x v="0"/>
    <x v="0"/>
    <x v="0"/>
    <x v="0"/>
    <x v="0"/>
    <s v="Yes"/>
    <x v="1"/>
    <x v="133"/>
    <n v="6588.95"/>
    <n v="0"/>
    <n v="0"/>
    <n v="833.04"/>
    <n v="7421.99"/>
    <x v="0"/>
    <x v="0"/>
    <x v="0"/>
  </r>
  <r>
    <s v="5970-GHJAW"/>
    <x v="1"/>
    <x v="43"/>
    <x v="1"/>
    <s v="Yes"/>
    <n v="2"/>
    <s v="Irvine"/>
    <n v="92612"/>
    <n v="33.643095000000002"/>
    <n v="-117.810896"/>
    <n v="9"/>
    <x v="56"/>
    <x v="2"/>
    <s v="Offer B"/>
    <s v="Yes"/>
    <n v="26.12"/>
    <s v="No"/>
    <s v="No"/>
    <x v="3"/>
    <x v="16"/>
    <x v="2"/>
    <x v="2"/>
    <x v="2"/>
    <x v="2"/>
    <x v="2"/>
    <x v="2"/>
    <x v="2"/>
    <x v="2"/>
    <x v="2"/>
    <s v="No"/>
    <x v="0"/>
    <x v="68"/>
    <n v="862.4"/>
    <n v="0"/>
    <n v="0"/>
    <n v="1201.52"/>
    <n v="2063.92"/>
    <x v="0"/>
    <x v="0"/>
    <x v="0"/>
  </r>
  <r>
    <s v="5973-EJGDP"/>
    <x v="1"/>
    <x v="44"/>
    <x v="4"/>
    <s v="No"/>
    <n v="0"/>
    <s v="Palm Springs"/>
    <n v="92264"/>
    <n v="33.745745999999997"/>
    <n v="-116.51421499999999"/>
    <n v="0"/>
    <x v="69"/>
    <x v="2"/>
    <s v="Offer B"/>
    <s v="Yes"/>
    <n v="1.51"/>
    <s v="Yes"/>
    <s v="Yes"/>
    <x v="1"/>
    <x v="17"/>
    <x v="0"/>
    <x v="0"/>
    <x v="1"/>
    <x v="0"/>
    <x v="1"/>
    <x v="0"/>
    <x v="0"/>
    <x v="1"/>
    <x v="1"/>
    <s v="Yes"/>
    <x v="1"/>
    <x v="1369"/>
    <n v="4473"/>
    <n v="0"/>
    <n v="0"/>
    <n v="77.010000000000005"/>
    <n v="4550.01"/>
    <x v="0"/>
    <x v="0"/>
    <x v="0"/>
  </r>
  <r>
    <s v="5975-BAICR"/>
    <x v="1"/>
    <x v="59"/>
    <x v="0"/>
    <s v="Yes"/>
    <n v="2"/>
    <s v="Yountville"/>
    <n v="94599"/>
    <n v="38.421458000000001"/>
    <n v="-122.365048"/>
    <n v="8"/>
    <x v="66"/>
    <x v="1"/>
    <s v="None"/>
    <s v="Yes"/>
    <n v="47.45"/>
    <s v="No"/>
    <s v="Yes"/>
    <x v="2"/>
    <x v="6"/>
    <x v="1"/>
    <x v="1"/>
    <x v="1"/>
    <x v="1"/>
    <x v="1"/>
    <x v="1"/>
    <x v="1"/>
    <x v="0"/>
    <x v="0"/>
    <s v="Yes"/>
    <x v="0"/>
    <x v="914"/>
    <n v="2188.5"/>
    <n v="0"/>
    <n v="0"/>
    <n v="1708.2"/>
    <n v="3896.7"/>
    <x v="0"/>
    <x v="0"/>
    <x v="0"/>
  </r>
  <r>
    <s v="5976-JCJRH"/>
    <x v="1"/>
    <x v="59"/>
    <x v="0"/>
    <s v="Yes"/>
    <n v="0"/>
    <s v="Danville"/>
    <n v="94526"/>
    <n v="37.815458999999997"/>
    <n v="-121.977203"/>
    <n v="1"/>
    <x v="46"/>
    <x v="0"/>
    <s v="Offer D"/>
    <s v="Yes"/>
    <n v="31.72"/>
    <s v="No"/>
    <s v="Yes"/>
    <x v="1"/>
    <x v="21"/>
    <x v="0"/>
    <x v="1"/>
    <x v="0"/>
    <x v="1"/>
    <x v="1"/>
    <x v="0"/>
    <x v="0"/>
    <x v="0"/>
    <x v="1"/>
    <s v="Yes"/>
    <x v="1"/>
    <x v="629"/>
    <n v="738.2"/>
    <n v="0"/>
    <n v="0"/>
    <n v="317.2"/>
    <n v="1055.4000000000001"/>
    <x v="1"/>
    <x v="2"/>
    <x v="4"/>
  </r>
  <r>
    <s v="5977-CKHON"/>
    <x v="0"/>
    <x v="40"/>
    <x v="2"/>
    <s v="Yes"/>
    <n v="3"/>
    <s v="Roseville"/>
    <n v="95678"/>
    <n v="38.759751000000001"/>
    <n v="-121.288545"/>
    <n v="3"/>
    <x v="25"/>
    <x v="2"/>
    <s v="Offer B"/>
    <s v="Yes"/>
    <n v="27.49"/>
    <s v="Yes"/>
    <s v="Yes"/>
    <x v="1"/>
    <x v="25"/>
    <x v="0"/>
    <x v="1"/>
    <x v="1"/>
    <x v="1"/>
    <x v="1"/>
    <x v="1"/>
    <x v="1"/>
    <x v="0"/>
    <x v="1"/>
    <s v="Yes"/>
    <x v="1"/>
    <x v="1029"/>
    <n v="4039"/>
    <n v="0"/>
    <n v="0"/>
    <n v="1182.07"/>
    <n v="5221.07"/>
    <x v="0"/>
    <x v="0"/>
    <x v="0"/>
  </r>
  <r>
    <s v="5980-BDHPY"/>
    <x v="1"/>
    <x v="23"/>
    <x v="1"/>
    <s v="Yes"/>
    <n v="0"/>
    <s v="Wendel"/>
    <n v="96136"/>
    <n v="40.345948999999997"/>
    <n v="-120.081187"/>
    <n v="5"/>
    <x v="9"/>
    <x v="2"/>
    <s v="None"/>
    <s v="Yes"/>
    <n v="12.02"/>
    <s v="Yes"/>
    <s v="Yes"/>
    <x v="0"/>
    <x v="33"/>
    <x v="1"/>
    <x v="0"/>
    <x v="1"/>
    <x v="0"/>
    <x v="0"/>
    <x v="1"/>
    <x v="1"/>
    <x v="0"/>
    <x v="2"/>
    <s v="Yes"/>
    <x v="1"/>
    <x v="1"/>
    <n v="6230.1"/>
    <n v="0"/>
    <n v="0"/>
    <n v="865.44"/>
    <n v="7095.54"/>
    <x v="0"/>
    <x v="0"/>
    <x v="0"/>
  </r>
  <r>
    <s v="5980-NOPLP"/>
    <x v="0"/>
    <x v="31"/>
    <x v="4"/>
    <s v="Yes"/>
    <n v="0"/>
    <s v="Pasadena"/>
    <n v="91105"/>
    <n v="34.13946"/>
    <n v="-118.16664900000001"/>
    <n v="4"/>
    <x v="50"/>
    <x v="2"/>
    <s v="None"/>
    <s v="Yes"/>
    <n v="11.24"/>
    <s v="Yes"/>
    <s v="Yes"/>
    <x v="1"/>
    <x v="9"/>
    <x v="0"/>
    <x v="1"/>
    <x v="0"/>
    <x v="1"/>
    <x v="0"/>
    <x v="1"/>
    <x v="1"/>
    <x v="0"/>
    <x v="1"/>
    <s v="Yes"/>
    <x v="1"/>
    <x v="170"/>
    <n v="4364.1000000000004"/>
    <n v="0"/>
    <n v="0"/>
    <n v="494.56"/>
    <n v="4858.66"/>
    <x v="1"/>
    <x v="1"/>
    <x v="10"/>
  </r>
  <r>
    <s v="5981-ITEMU"/>
    <x v="1"/>
    <x v="12"/>
    <x v="2"/>
    <s v="Yes"/>
    <n v="0"/>
    <s v="Marshall"/>
    <n v="94940"/>
    <n v="38.129308000000002"/>
    <n v="-122.83481500000001"/>
    <n v="1"/>
    <x v="36"/>
    <x v="2"/>
    <s v="Offer B"/>
    <s v="Yes"/>
    <n v="16.329999999999998"/>
    <s v="Yes"/>
    <s v="Yes"/>
    <x v="1"/>
    <x v="21"/>
    <x v="0"/>
    <x v="1"/>
    <x v="0"/>
    <x v="1"/>
    <x v="0"/>
    <x v="1"/>
    <x v="1"/>
    <x v="0"/>
    <x v="1"/>
    <s v="Yes"/>
    <x v="1"/>
    <x v="1370"/>
    <n v="3706.95"/>
    <n v="41.85"/>
    <n v="0"/>
    <n v="653.20000000000005"/>
    <n v="4318.3"/>
    <x v="1"/>
    <x v="1"/>
    <x v="11"/>
  </r>
  <r>
    <s v="5981-ZVXOT"/>
    <x v="0"/>
    <x v="15"/>
    <x v="3"/>
    <s v="No"/>
    <n v="0"/>
    <s v="San Diego"/>
    <n v="92131"/>
    <n v="32.893250000000002"/>
    <n v="-117.087091"/>
    <n v="0"/>
    <x v="33"/>
    <x v="1"/>
    <s v="Offer C"/>
    <s v="Yes"/>
    <n v="10.73"/>
    <s v="Yes"/>
    <s v="Yes"/>
    <x v="1"/>
    <x v="46"/>
    <x v="1"/>
    <x v="0"/>
    <x v="1"/>
    <x v="1"/>
    <x v="0"/>
    <x v="1"/>
    <x v="1"/>
    <x v="0"/>
    <x v="0"/>
    <s v="Yes"/>
    <x v="1"/>
    <x v="1371"/>
    <n v="3726.15"/>
    <n v="0"/>
    <n v="0"/>
    <n v="375.55"/>
    <n v="4101.7"/>
    <x v="0"/>
    <x v="0"/>
    <x v="0"/>
  </r>
  <r>
    <s v="5982-FPVQN"/>
    <x v="0"/>
    <x v="43"/>
    <x v="1"/>
    <s v="Yes"/>
    <n v="1"/>
    <s v="Camarillo"/>
    <n v="93012"/>
    <n v="34.205503999999998"/>
    <n v="-118.993111"/>
    <n v="2"/>
    <x v="20"/>
    <x v="2"/>
    <s v="None"/>
    <s v="Yes"/>
    <n v="41.03"/>
    <s v="Yes"/>
    <s v="Yes"/>
    <x v="1"/>
    <x v="26"/>
    <x v="0"/>
    <x v="0"/>
    <x v="1"/>
    <x v="1"/>
    <x v="1"/>
    <x v="1"/>
    <x v="1"/>
    <x v="0"/>
    <x v="1"/>
    <s v="Yes"/>
    <x v="1"/>
    <x v="1010"/>
    <n v="3532.85"/>
    <n v="0"/>
    <n v="0"/>
    <n v="1518.11"/>
    <n v="5050.96"/>
    <x v="0"/>
    <x v="0"/>
    <x v="0"/>
  </r>
  <r>
    <s v="5982-PSMKW"/>
    <x v="0"/>
    <x v="29"/>
    <x v="4"/>
    <s v="Yes"/>
    <n v="2"/>
    <s v="North Hollywood"/>
    <n v="91601"/>
    <n v="34.169199999999996"/>
    <n v="-118.37249799999999"/>
    <n v="1"/>
    <x v="16"/>
    <x v="1"/>
    <s v="Offer D"/>
    <s v="Yes"/>
    <n v="27.97"/>
    <s v="Yes"/>
    <s v="Yes"/>
    <x v="0"/>
    <x v="19"/>
    <x v="1"/>
    <x v="0"/>
    <x v="1"/>
    <x v="0"/>
    <x v="0"/>
    <x v="1"/>
    <x v="1"/>
    <x v="0"/>
    <x v="2"/>
    <s v="Yes"/>
    <x v="0"/>
    <x v="569"/>
    <n v="2198.3000000000002"/>
    <n v="0"/>
    <n v="0"/>
    <n v="643.30999999999995"/>
    <n v="2841.61"/>
    <x v="0"/>
    <x v="0"/>
    <x v="0"/>
  </r>
  <r>
    <s v="5982-XMDEX"/>
    <x v="0"/>
    <x v="21"/>
    <x v="1"/>
    <s v="No"/>
    <n v="0"/>
    <s v="Arvin"/>
    <n v="93203"/>
    <n v="35.116306999999999"/>
    <n v="-118.817644"/>
    <n v="0"/>
    <x v="7"/>
    <x v="2"/>
    <s v="Offer B"/>
    <s v="Yes"/>
    <n v="33.71"/>
    <s v="Yes"/>
    <s v="No"/>
    <x v="3"/>
    <x v="16"/>
    <x v="2"/>
    <x v="2"/>
    <x v="2"/>
    <x v="2"/>
    <x v="2"/>
    <x v="2"/>
    <x v="2"/>
    <x v="2"/>
    <x v="2"/>
    <s v="No"/>
    <x v="1"/>
    <x v="1372"/>
    <n v="1698.55"/>
    <n v="0"/>
    <n v="0"/>
    <n v="2191.15"/>
    <n v="3889.7"/>
    <x v="0"/>
    <x v="0"/>
    <x v="0"/>
  </r>
  <r>
    <s v="5985-BEHZK"/>
    <x v="0"/>
    <x v="3"/>
    <x v="3"/>
    <s v="Yes"/>
    <n v="0"/>
    <s v="Santa Ana"/>
    <n v="92705"/>
    <n v="33.766004000000002"/>
    <n v="-117.78676299999999"/>
    <n v="1"/>
    <x v="9"/>
    <x v="2"/>
    <s v="Offer A"/>
    <s v="Yes"/>
    <n v="27.79"/>
    <s v="Yes"/>
    <s v="Yes"/>
    <x v="1"/>
    <x v="1"/>
    <x v="0"/>
    <x v="0"/>
    <x v="1"/>
    <x v="1"/>
    <x v="0"/>
    <x v="1"/>
    <x v="0"/>
    <x v="0"/>
    <x v="0"/>
    <s v="No"/>
    <x v="0"/>
    <x v="225"/>
    <n v="7578.05"/>
    <n v="0"/>
    <n v="0"/>
    <n v="2000.88"/>
    <n v="9578.93"/>
    <x v="0"/>
    <x v="0"/>
    <x v="0"/>
  </r>
  <r>
    <s v="5985-TBABQ"/>
    <x v="0"/>
    <x v="45"/>
    <x v="1"/>
    <s v="No"/>
    <n v="0"/>
    <s v="West Sacramento"/>
    <n v="95605"/>
    <n v="38.592745000000001"/>
    <n v="-121.540036"/>
    <n v="0"/>
    <x v="44"/>
    <x v="1"/>
    <s v="Offer C"/>
    <s v="Yes"/>
    <n v="33.450000000000003"/>
    <s v="Yes"/>
    <s v="Yes"/>
    <x v="2"/>
    <x v="36"/>
    <x v="1"/>
    <x v="1"/>
    <x v="0"/>
    <x v="1"/>
    <x v="0"/>
    <x v="1"/>
    <x v="1"/>
    <x v="0"/>
    <x v="0"/>
    <s v="No"/>
    <x v="0"/>
    <x v="103"/>
    <n v="2282.9499999999998"/>
    <n v="0"/>
    <n v="0"/>
    <n v="1070.4000000000001"/>
    <n v="3353.35"/>
    <x v="0"/>
    <x v="0"/>
    <x v="0"/>
  </r>
  <r>
    <s v="5986-WWXDV"/>
    <x v="1"/>
    <x v="21"/>
    <x v="1"/>
    <s v="No"/>
    <n v="0"/>
    <s v="Salton City"/>
    <n v="92275"/>
    <n v="33.281559999999999"/>
    <n v="-115.955541"/>
    <n v="0"/>
    <x v="35"/>
    <x v="2"/>
    <s v="None"/>
    <s v="Yes"/>
    <n v="48.61"/>
    <s v="No"/>
    <s v="No"/>
    <x v="3"/>
    <x v="16"/>
    <x v="2"/>
    <x v="2"/>
    <x v="2"/>
    <x v="2"/>
    <x v="2"/>
    <x v="2"/>
    <x v="2"/>
    <x v="2"/>
    <x v="0"/>
    <s v="No"/>
    <x v="1"/>
    <x v="208"/>
    <n v="779.2"/>
    <n v="0"/>
    <n v="0"/>
    <n v="1895.79"/>
    <n v="2674.99"/>
    <x v="0"/>
    <x v="0"/>
    <x v="0"/>
  </r>
  <r>
    <s v="5989-AXPUC"/>
    <x v="0"/>
    <x v="60"/>
    <x v="4"/>
    <s v="Yes"/>
    <n v="0"/>
    <s v="Garden Grove"/>
    <n v="92840"/>
    <n v="33.787165000000002"/>
    <n v="-117.931889"/>
    <n v="1"/>
    <x v="64"/>
    <x v="2"/>
    <s v="Offer A"/>
    <s v="Yes"/>
    <n v="1.29"/>
    <s v="Yes"/>
    <s v="Yes"/>
    <x v="1"/>
    <x v="22"/>
    <x v="1"/>
    <x v="0"/>
    <x v="1"/>
    <x v="0"/>
    <x v="0"/>
    <x v="1"/>
    <x v="1"/>
    <x v="0"/>
    <x v="2"/>
    <s v="No"/>
    <x v="0"/>
    <x v="1348"/>
    <n v="7990.05"/>
    <n v="38.57"/>
    <n v="0"/>
    <n v="87.72"/>
    <n v="8039.2"/>
    <x v="0"/>
    <x v="0"/>
    <x v="0"/>
  </r>
  <r>
    <s v="5989-OMNJE"/>
    <x v="0"/>
    <x v="21"/>
    <x v="1"/>
    <s v="Yes"/>
    <n v="0"/>
    <s v="Windsor"/>
    <n v="95492"/>
    <n v="38.527296999999997"/>
    <n v="-122.810044"/>
    <n v="6"/>
    <x v="52"/>
    <x v="1"/>
    <s v="None"/>
    <s v="No"/>
    <n v="0"/>
    <s v="N/A"/>
    <s v="Yes"/>
    <x v="2"/>
    <x v="22"/>
    <x v="1"/>
    <x v="0"/>
    <x v="1"/>
    <x v="1"/>
    <x v="0"/>
    <x v="1"/>
    <x v="1"/>
    <x v="0"/>
    <x v="0"/>
    <s v="No"/>
    <x v="1"/>
    <x v="1373"/>
    <n v="1367.75"/>
    <n v="0"/>
    <n v="0"/>
    <n v="0"/>
    <n v="1367.75"/>
    <x v="0"/>
    <x v="0"/>
    <x v="0"/>
  </r>
  <r>
    <s v="5989-PGKJB"/>
    <x v="0"/>
    <x v="43"/>
    <x v="1"/>
    <s v="No"/>
    <n v="0"/>
    <s v="San Diego"/>
    <n v="92121"/>
    <n v="32.898612999999997"/>
    <n v="-117.20293700000001"/>
    <n v="0"/>
    <x v="43"/>
    <x v="1"/>
    <s v="Offer D"/>
    <s v="Yes"/>
    <n v="22.3"/>
    <s v="No"/>
    <s v="Yes"/>
    <x v="1"/>
    <x v="29"/>
    <x v="0"/>
    <x v="0"/>
    <x v="0"/>
    <x v="1"/>
    <x v="1"/>
    <x v="1"/>
    <x v="1"/>
    <x v="0"/>
    <x v="1"/>
    <s v="Yes"/>
    <x v="1"/>
    <x v="80"/>
    <n v="1340.1"/>
    <n v="0"/>
    <n v="0"/>
    <n v="356.8"/>
    <n v="1696.9"/>
    <x v="0"/>
    <x v="0"/>
    <x v="0"/>
  </r>
  <r>
    <s v="5993-BQHEA"/>
    <x v="1"/>
    <x v="21"/>
    <x v="1"/>
    <s v="No"/>
    <n v="0"/>
    <s v="San Francisco"/>
    <n v="94111"/>
    <n v="37.801775999999997"/>
    <n v="-122.402293"/>
    <n v="0"/>
    <x v="27"/>
    <x v="0"/>
    <s v="None"/>
    <s v="Yes"/>
    <n v="16.59"/>
    <s v="No"/>
    <s v="No"/>
    <x v="3"/>
    <x v="16"/>
    <x v="2"/>
    <x v="2"/>
    <x v="2"/>
    <x v="2"/>
    <x v="2"/>
    <x v="2"/>
    <x v="2"/>
    <x v="2"/>
    <x v="0"/>
    <s v="No"/>
    <x v="0"/>
    <x v="609"/>
    <n v="267"/>
    <n v="0"/>
    <n v="0"/>
    <n v="199.08"/>
    <n v="466.08"/>
    <x v="0"/>
    <x v="0"/>
    <x v="0"/>
  </r>
  <r>
    <s v="5993-JSUWV"/>
    <x v="0"/>
    <x v="11"/>
    <x v="4"/>
    <s v="No"/>
    <n v="0"/>
    <s v="Columbia"/>
    <n v="95310"/>
    <n v="38.085839"/>
    <n v="-120.37855"/>
    <n v="0"/>
    <x v="22"/>
    <x v="2"/>
    <s v="None"/>
    <s v="Yes"/>
    <n v="21.37"/>
    <s v="No"/>
    <s v="Yes"/>
    <x v="2"/>
    <x v="2"/>
    <x v="1"/>
    <x v="0"/>
    <x v="1"/>
    <x v="1"/>
    <x v="1"/>
    <x v="0"/>
    <x v="0"/>
    <x v="0"/>
    <x v="2"/>
    <s v="Yes"/>
    <x v="1"/>
    <x v="761"/>
    <n v="4017.45"/>
    <n v="0"/>
    <n v="0"/>
    <n v="1410.42"/>
    <n v="5427.87"/>
    <x v="0"/>
    <x v="0"/>
    <x v="0"/>
  </r>
  <r>
    <s v="5995-LFTLE"/>
    <x v="1"/>
    <x v="14"/>
    <x v="0"/>
    <s v="No"/>
    <n v="0"/>
    <s v="Lower Lake"/>
    <n v="95457"/>
    <n v="38.925545"/>
    <n v="-122.549083"/>
    <n v="0"/>
    <x v="42"/>
    <x v="2"/>
    <s v="None"/>
    <s v="Yes"/>
    <n v="48.78"/>
    <s v="Yes"/>
    <s v="No"/>
    <x v="3"/>
    <x v="16"/>
    <x v="2"/>
    <x v="2"/>
    <x v="2"/>
    <x v="2"/>
    <x v="2"/>
    <x v="2"/>
    <x v="2"/>
    <x v="2"/>
    <x v="2"/>
    <s v="Yes"/>
    <x v="0"/>
    <x v="110"/>
    <n v="1474.35"/>
    <n v="0"/>
    <n v="0"/>
    <n v="2829.24"/>
    <n v="4303.59"/>
    <x v="0"/>
    <x v="0"/>
    <x v="0"/>
  </r>
  <r>
    <s v="5995-OIGLP"/>
    <x v="1"/>
    <x v="21"/>
    <x v="1"/>
    <s v="No"/>
    <n v="0"/>
    <s v="Port Costa"/>
    <n v="94569"/>
    <n v="38.035707000000002"/>
    <n v="-122.196821"/>
    <n v="0"/>
    <x v="27"/>
    <x v="0"/>
    <s v="None"/>
    <s v="Yes"/>
    <n v="7.97"/>
    <s v="No"/>
    <s v="Yes"/>
    <x v="0"/>
    <x v="1"/>
    <x v="1"/>
    <x v="1"/>
    <x v="0"/>
    <x v="0"/>
    <x v="1"/>
    <x v="0"/>
    <x v="0"/>
    <x v="0"/>
    <x v="1"/>
    <s v="No"/>
    <x v="0"/>
    <x v="1374"/>
    <n v="654.85"/>
    <n v="0"/>
    <n v="0"/>
    <n v="95.64"/>
    <n v="750.49"/>
    <x v="1"/>
    <x v="4"/>
    <x v="19"/>
  </r>
  <r>
    <s v="5995-SNNEW"/>
    <x v="1"/>
    <x v="53"/>
    <x v="3"/>
    <s v="Yes"/>
    <n v="0"/>
    <s v="Whittier"/>
    <n v="90605"/>
    <n v="33.960890999999997"/>
    <n v="-118.032222"/>
    <n v="1"/>
    <x v="16"/>
    <x v="1"/>
    <s v="None"/>
    <s v="Yes"/>
    <n v="45.21"/>
    <s v="Yes"/>
    <s v="Yes"/>
    <x v="1"/>
    <x v="6"/>
    <x v="0"/>
    <x v="0"/>
    <x v="1"/>
    <x v="1"/>
    <x v="0"/>
    <x v="1"/>
    <x v="1"/>
    <x v="1"/>
    <x v="1"/>
    <s v="Yes"/>
    <x v="1"/>
    <x v="1095"/>
    <n v="2184.85"/>
    <n v="0"/>
    <n v="60"/>
    <n v="1039.83"/>
    <n v="3284.68"/>
    <x v="0"/>
    <x v="0"/>
    <x v="0"/>
  </r>
  <r>
    <s v="5995-WWKKG"/>
    <x v="0"/>
    <x v="47"/>
    <x v="5"/>
    <s v="No"/>
    <n v="0"/>
    <s v="Running Springs"/>
    <n v="92382"/>
    <n v="34.186211"/>
    <n v="-117.07683"/>
    <n v="0"/>
    <x v="20"/>
    <x v="2"/>
    <s v="Offer C"/>
    <s v="Yes"/>
    <n v="30.17"/>
    <s v="No"/>
    <s v="No"/>
    <x v="3"/>
    <x v="16"/>
    <x v="2"/>
    <x v="2"/>
    <x v="2"/>
    <x v="2"/>
    <x v="2"/>
    <x v="2"/>
    <x v="2"/>
    <x v="2"/>
    <x v="0"/>
    <s v="Yes"/>
    <x v="1"/>
    <x v="117"/>
    <n v="695.05"/>
    <n v="0"/>
    <n v="0"/>
    <n v="1116.29"/>
    <n v="1811.34"/>
    <x v="0"/>
    <x v="0"/>
    <x v="0"/>
  </r>
  <r>
    <s v="5996-DAOQL"/>
    <x v="1"/>
    <x v="24"/>
    <x v="4"/>
    <s v="No"/>
    <n v="0"/>
    <s v="Penngrove"/>
    <n v="94951"/>
    <n v="38.325598999999997"/>
    <n v="-122.642352"/>
    <n v="0"/>
    <x v="13"/>
    <x v="0"/>
    <s v="Offer E"/>
    <s v="Yes"/>
    <n v="42.17"/>
    <s v="No"/>
    <s v="No"/>
    <x v="3"/>
    <x v="16"/>
    <x v="2"/>
    <x v="2"/>
    <x v="2"/>
    <x v="2"/>
    <x v="2"/>
    <x v="2"/>
    <x v="2"/>
    <x v="2"/>
    <x v="1"/>
    <s v="Yes"/>
    <x v="0"/>
    <x v="31"/>
    <n v="20.45"/>
    <n v="0"/>
    <n v="0"/>
    <n v="42.17"/>
    <n v="62.62"/>
    <x v="2"/>
    <x v="0"/>
    <x v="0"/>
  </r>
  <r>
    <s v="5996-EBTKM"/>
    <x v="0"/>
    <x v="1"/>
    <x v="1"/>
    <s v="Yes"/>
    <n v="1"/>
    <s v="Lakeside"/>
    <n v="92040"/>
    <n v="32.909872999999997"/>
    <n v="-116.906774"/>
    <n v="1"/>
    <x v="23"/>
    <x v="2"/>
    <s v="Offer A"/>
    <s v="Yes"/>
    <n v="14.83"/>
    <s v="Yes"/>
    <s v="Yes"/>
    <x v="2"/>
    <x v="40"/>
    <x v="0"/>
    <x v="1"/>
    <x v="1"/>
    <x v="0"/>
    <x v="1"/>
    <x v="1"/>
    <x v="1"/>
    <x v="0"/>
    <x v="2"/>
    <s v="Yes"/>
    <x v="1"/>
    <x v="466"/>
    <n v="4615.8999999999996"/>
    <n v="0"/>
    <n v="0"/>
    <n v="993.61"/>
    <n v="5609.51"/>
    <x v="0"/>
    <x v="0"/>
    <x v="0"/>
  </r>
  <r>
    <s v="5996-NRVXR"/>
    <x v="1"/>
    <x v="8"/>
    <x v="5"/>
    <s v="Yes"/>
    <n v="0"/>
    <s v="Los Alamitos"/>
    <n v="90720"/>
    <n v="33.794989999999999"/>
    <n v="-118.065591"/>
    <n v="2"/>
    <x v="36"/>
    <x v="2"/>
    <s v="None"/>
    <s v="Yes"/>
    <n v="15.15"/>
    <s v="No"/>
    <s v="Yes"/>
    <x v="1"/>
    <x v="30"/>
    <x v="1"/>
    <x v="0"/>
    <x v="1"/>
    <x v="0"/>
    <x v="0"/>
    <x v="0"/>
    <x v="0"/>
    <x v="0"/>
    <x v="0"/>
    <s v="Yes"/>
    <x v="0"/>
    <x v="486"/>
    <n v="4116.8"/>
    <n v="27.89"/>
    <n v="0"/>
    <n v="606"/>
    <n v="4694.91"/>
    <x v="0"/>
    <x v="0"/>
    <x v="0"/>
  </r>
  <r>
    <s v="5997-OPVFA"/>
    <x v="1"/>
    <x v="14"/>
    <x v="0"/>
    <s v="Yes"/>
    <n v="0"/>
    <s v="Montrose"/>
    <n v="91020"/>
    <n v="34.211199999999998"/>
    <n v="-118.230625"/>
    <n v="7"/>
    <x v="9"/>
    <x v="2"/>
    <s v="Offer A"/>
    <s v="Yes"/>
    <n v="6.05"/>
    <s v="Yes"/>
    <s v="Yes"/>
    <x v="0"/>
    <x v="2"/>
    <x v="1"/>
    <x v="0"/>
    <x v="1"/>
    <x v="0"/>
    <x v="0"/>
    <x v="1"/>
    <x v="1"/>
    <x v="0"/>
    <x v="2"/>
    <s v="Yes"/>
    <x v="1"/>
    <x v="771"/>
    <n v="6254.45"/>
    <n v="0"/>
    <n v="0"/>
    <n v="435.6"/>
    <n v="6690.05"/>
    <x v="0"/>
    <x v="0"/>
    <x v="0"/>
  </r>
  <r>
    <s v="5998-DZLYR"/>
    <x v="0"/>
    <x v="39"/>
    <x v="2"/>
    <s v="Yes"/>
    <n v="0"/>
    <s v="Sutter"/>
    <n v="95982"/>
    <n v="39.172777000000004"/>
    <n v="-121.80584500000001"/>
    <n v="1"/>
    <x v="48"/>
    <x v="2"/>
    <s v="Offer B"/>
    <s v="Yes"/>
    <n v="25.14"/>
    <s v="Yes"/>
    <s v="Yes"/>
    <x v="1"/>
    <x v="37"/>
    <x v="0"/>
    <x v="0"/>
    <x v="0"/>
    <x v="0"/>
    <x v="1"/>
    <x v="1"/>
    <x v="1"/>
    <x v="0"/>
    <x v="2"/>
    <s v="Yes"/>
    <x v="1"/>
    <x v="1056"/>
    <n v="5703"/>
    <n v="29.88"/>
    <n v="0"/>
    <n v="1533.54"/>
    <n v="7206.66"/>
    <x v="0"/>
    <x v="0"/>
    <x v="0"/>
  </r>
  <r>
    <s v="5998-VVEJY"/>
    <x v="1"/>
    <x v="20"/>
    <x v="0"/>
    <s v="No"/>
    <n v="0"/>
    <s v="Glendora"/>
    <n v="91741"/>
    <n v="34.14649"/>
    <n v="-117.84981500000001"/>
    <n v="0"/>
    <x v="18"/>
    <x v="1"/>
    <s v="None"/>
    <s v="Yes"/>
    <n v="24.16"/>
    <s v="Yes"/>
    <s v="Yes"/>
    <x v="1"/>
    <x v="13"/>
    <x v="0"/>
    <x v="1"/>
    <x v="0"/>
    <x v="0"/>
    <x v="1"/>
    <x v="0"/>
    <x v="0"/>
    <x v="0"/>
    <x v="1"/>
    <s v="Yes"/>
    <x v="1"/>
    <x v="474"/>
    <n v="2088.8000000000002"/>
    <n v="0"/>
    <n v="0"/>
    <n v="628.16"/>
    <n v="2716.96"/>
    <x v="1"/>
    <x v="3"/>
    <x v="14"/>
  </r>
  <r>
    <s v="5999-LCXAO"/>
    <x v="0"/>
    <x v="21"/>
    <x v="1"/>
    <s v="No"/>
    <n v="0"/>
    <s v="Orange"/>
    <n v="92866"/>
    <n v="33.784596999999998"/>
    <n v="-117.84453499999999"/>
    <n v="0"/>
    <x v="13"/>
    <x v="0"/>
    <s v="None"/>
    <s v="No"/>
    <n v="0"/>
    <s v="N/A"/>
    <s v="Yes"/>
    <x v="2"/>
    <x v="40"/>
    <x v="1"/>
    <x v="1"/>
    <x v="0"/>
    <x v="1"/>
    <x v="1"/>
    <x v="0"/>
    <x v="0"/>
    <x v="0"/>
    <x v="1"/>
    <s v="No"/>
    <x v="0"/>
    <x v="473"/>
    <n v="29.9"/>
    <n v="0"/>
    <n v="0"/>
    <n v="0"/>
    <n v="29.9"/>
    <x v="2"/>
    <x v="0"/>
    <x v="0"/>
  </r>
  <r>
    <s v="6000-APYLU"/>
    <x v="1"/>
    <x v="14"/>
    <x v="0"/>
    <s v="No"/>
    <n v="0"/>
    <s v="Valencia"/>
    <n v="91355"/>
    <n v="34.439869999999999"/>
    <n v="-118.644609"/>
    <n v="0"/>
    <x v="0"/>
    <x v="0"/>
    <s v="None"/>
    <s v="Yes"/>
    <n v="20.34"/>
    <s v="No"/>
    <s v="Yes"/>
    <x v="1"/>
    <x v="7"/>
    <x v="0"/>
    <x v="1"/>
    <x v="0"/>
    <x v="1"/>
    <x v="1"/>
    <x v="1"/>
    <x v="1"/>
    <x v="0"/>
    <x v="1"/>
    <s v="Yes"/>
    <x v="1"/>
    <x v="464"/>
    <n v="713.1"/>
    <n v="0"/>
    <n v="0"/>
    <n v="183.06"/>
    <n v="896.16"/>
    <x v="1"/>
    <x v="1"/>
    <x v="11"/>
  </r>
  <r>
    <s v="6000-UKLWI"/>
    <x v="1"/>
    <x v="1"/>
    <x v="1"/>
    <s v="No"/>
    <n v="0"/>
    <s v="Sacramento"/>
    <n v="95842"/>
    <n v="38.687367000000002"/>
    <n v="-121.34848"/>
    <n v="0"/>
    <x v="62"/>
    <x v="2"/>
    <s v="None"/>
    <s v="Yes"/>
    <n v="36.76"/>
    <s v="No"/>
    <s v="No"/>
    <x v="3"/>
    <x v="16"/>
    <x v="2"/>
    <x v="2"/>
    <x v="2"/>
    <x v="2"/>
    <x v="2"/>
    <x v="2"/>
    <x v="2"/>
    <x v="2"/>
    <x v="2"/>
    <s v="No"/>
    <x v="0"/>
    <x v="123"/>
    <n v="802.35"/>
    <n v="29.95"/>
    <n v="0"/>
    <n v="1507.16"/>
    <n v="2279.56"/>
    <x v="0"/>
    <x v="0"/>
    <x v="0"/>
  </r>
  <r>
    <s v="6005-OBZPH"/>
    <x v="0"/>
    <x v="8"/>
    <x v="5"/>
    <s v="No"/>
    <n v="0"/>
    <s v="San Diego"/>
    <n v="92126"/>
    <n v="32.886924999999998"/>
    <n v="-117.152162"/>
    <n v="0"/>
    <x v="18"/>
    <x v="1"/>
    <s v="Offer C"/>
    <s v="Yes"/>
    <n v="9.09"/>
    <s v="Yes"/>
    <s v="Yes"/>
    <x v="1"/>
    <x v="11"/>
    <x v="0"/>
    <x v="0"/>
    <x v="0"/>
    <x v="1"/>
    <x v="0"/>
    <x v="0"/>
    <x v="0"/>
    <x v="0"/>
    <x v="1"/>
    <s v="Yes"/>
    <x v="1"/>
    <x v="735"/>
    <n v="2277.65"/>
    <n v="0"/>
    <n v="0"/>
    <n v="236.34"/>
    <n v="2513.9899999999998"/>
    <x v="1"/>
    <x v="3"/>
    <x v="6"/>
  </r>
  <r>
    <s v="6007-TCTST"/>
    <x v="0"/>
    <x v="30"/>
    <x v="2"/>
    <s v="Yes"/>
    <n v="2"/>
    <s v="Salinas"/>
    <n v="93901"/>
    <n v="36.64152"/>
    <n v="-121.62218799999999"/>
    <n v="9"/>
    <x v="9"/>
    <x v="2"/>
    <s v="None"/>
    <s v="Yes"/>
    <n v="12.29"/>
    <s v="Yes"/>
    <s v="Yes"/>
    <x v="1"/>
    <x v="40"/>
    <x v="1"/>
    <x v="0"/>
    <x v="1"/>
    <x v="0"/>
    <x v="0"/>
    <x v="1"/>
    <x v="1"/>
    <x v="0"/>
    <x v="2"/>
    <s v="Yes"/>
    <x v="1"/>
    <x v="1360"/>
    <n v="8476.5"/>
    <n v="0"/>
    <n v="0"/>
    <n v="884.88"/>
    <n v="9361.3799999999992"/>
    <x v="0"/>
    <x v="0"/>
    <x v="0"/>
  </r>
  <r>
    <s v="6008-NAIXK"/>
    <x v="1"/>
    <x v="15"/>
    <x v="3"/>
    <s v="No"/>
    <n v="0"/>
    <s v="Pine Grove"/>
    <n v="95665"/>
    <n v="38.400264"/>
    <n v="-120.641274"/>
    <n v="0"/>
    <x v="8"/>
    <x v="2"/>
    <s v="None"/>
    <s v="No"/>
    <n v="0"/>
    <s v="N/A"/>
    <s v="Yes"/>
    <x v="2"/>
    <x v="33"/>
    <x v="0"/>
    <x v="0"/>
    <x v="1"/>
    <x v="1"/>
    <x v="0"/>
    <x v="1"/>
    <x v="1"/>
    <x v="0"/>
    <x v="0"/>
    <s v="Yes"/>
    <x v="1"/>
    <x v="788"/>
    <n v="2966.95"/>
    <n v="0"/>
    <n v="0"/>
    <n v="0"/>
    <n v="2966.95"/>
    <x v="0"/>
    <x v="0"/>
    <x v="0"/>
  </r>
  <r>
    <s v="6010-DDPPW"/>
    <x v="1"/>
    <x v="37"/>
    <x v="5"/>
    <s v="Yes"/>
    <n v="0"/>
    <s v="Newport Coast"/>
    <n v="92657"/>
    <n v="33.603282"/>
    <n v="-117.82184100000001"/>
    <n v="7"/>
    <x v="40"/>
    <x v="2"/>
    <s v="Offer A"/>
    <s v="Yes"/>
    <n v="9.0299999999999994"/>
    <s v="Yes"/>
    <s v="No"/>
    <x v="3"/>
    <x v="16"/>
    <x v="2"/>
    <x v="2"/>
    <x v="2"/>
    <x v="2"/>
    <x v="2"/>
    <x v="2"/>
    <x v="2"/>
    <x v="2"/>
    <x v="2"/>
    <s v="No"/>
    <x v="1"/>
    <x v="226"/>
    <n v="1940.85"/>
    <n v="0"/>
    <n v="0"/>
    <n v="632.1"/>
    <n v="2572.9499999999998"/>
    <x v="0"/>
    <x v="0"/>
    <x v="0"/>
  </r>
  <r>
    <s v="6013-BHCAW"/>
    <x v="1"/>
    <x v="60"/>
    <x v="4"/>
    <s v="Yes"/>
    <n v="3"/>
    <s v="San Jose"/>
    <n v="95117"/>
    <n v="37.311087999999998"/>
    <n v="-121.961786"/>
    <n v="1"/>
    <x v="48"/>
    <x v="2"/>
    <s v="None"/>
    <s v="Yes"/>
    <n v="32.96"/>
    <s v="Yes"/>
    <s v="Yes"/>
    <x v="2"/>
    <x v="20"/>
    <x v="0"/>
    <x v="1"/>
    <x v="1"/>
    <x v="0"/>
    <x v="0"/>
    <x v="1"/>
    <x v="1"/>
    <x v="0"/>
    <x v="2"/>
    <s v="Yes"/>
    <x v="1"/>
    <x v="924"/>
    <n v="4976.1499999999996"/>
    <n v="0"/>
    <n v="0"/>
    <n v="2010.56"/>
    <n v="6986.71"/>
    <x v="0"/>
    <x v="0"/>
    <x v="0"/>
  </r>
  <r>
    <s v="6015-VVHHE"/>
    <x v="0"/>
    <x v="8"/>
    <x v="5"/>
    <s v="No"/>
    <n v="0"/>
    <s v="Los Angeles"/>
    <n v="90039"/>
    <n v="34.110844999999998"/>
    <n v="-118.259595"/>
    <n v="0"/>
    <x v="10"/>
    <x v="0"/>
    <s v="None"/>
    <s v="Yes"/>
    <n v="41.83"/>
    <s v="Yes"/>
    <s v="Yes"/>
    <x v="1"/>
    <x v="32"/>
    <x v="0"/>
    <x v="1"/>
    <x v="0"/>
    <x v="1"/>
    <x v="0"/>
    <x v="0"/>
    <x v="0"/>
    <x v="0"/>
    <x v="1"/>
    <s v="Yes"/>
    <x v="0"/>
    <x v="1338"/>
    <n v="446.05"/>
    <n v="0"/>
    <n v="0"/>
    <n v="209.15"/>
    <n v="655.20000000000005"/>
    <x v="1"/>
    <x v="2"/>
    <x v="15"/>
  </r>
  <r>
    <s v="6016-LVTJQ"/>
    <x v="0"/>
    <x v="14"/>
    <x v="0"/>
    <s v="Yes"/>
    <n v="1"/>
    <s v="Long Beach"/>
    <n v="90805"/>
    <n v="33.864621999999997"/>
    <n v="-118.179626"/>
    <n v="7"/>
    <x v="12"/>
    <x v="1"/>
    <s v="None"/>
    <s v="Yes"/>
    <n v="9.66"/>
    <s v="No"/>
    <s v="No"/>
    <x v="3"/>
    <x v="16"/>
    <x v="2"/>
    <x v="2"/>
    <x v="2"/>
    <x v="2"/>
    <x v="2"/>
    <x v="2"/>
    <x v="2"/>
    <x v="2"/>
    <x v="1"/>
    <s v="No"/>
    <x v="0"/>
    <x v="408"/>
    <n v="716.4"/>
    <n v="0"/>
    <n v="0"/>
    <n v="328.44"/>
    <n v="1044.8399999999999"/>
    <x v="0"/>
    <x v="0"/>
    <x v="0"/>
  </r>
  <r>
    <s v="6016-NXBNJ"/>
    <x v="1"/>
    <x v="55"/>
    <x v="2"/>
    <s v="No"/>
    <n v="0"/>
    <s v="Orange Cove"/>
    <n v="93646"/>
    <n v="36.633498000000003"/>
    <n v="-119.298895"/>
    <n v="0"/>
    <x v="33"/>
    <x v="1"/>
    <s v="None"/>
    <s v="Yes"/>
    <n v="7.74"/>
    <s v="No"/>
    <s v="No"/>
    <x v="3"/>
    <x v="16"/>
    <x v="2"/>
    <x v="2"/>
    <x v="2"/>
    <x v="2"/>
    <x v="2"/>
    <x v="2"/>
    <x v="2"/>
    <x v="2"/>
    <x v="0"/>
    <s v="Yes"/>
    <x v="0"/>
    <x v="278"/>
    <n v="638"/>
    <n v="0"/>
    <n v="0"/>
    <n v="270.89999999999998"/>
    <n v="908.9"/>
    <x v="0"/>
    <x v="0"/>
    <x v="0"/>
  </r>
  <r>
    <s v="6017-PPLPX"/>
    <x v="1"/>
    <x v="10"/>
    <x v="1"/>
    <s v="Yes"/>
    <n v="0"/>
    <s v="Daly City"/>
    <n v="94014"/>
    <n v="37.691561"/>
    <n v="-122.44520199999999"/>
    <n v="1"/>
    <x v="24"/>
    <x v="1"/>
    <s v="None"/>
    <s v="Yes"/>
    <n v="16.489999999999998"/>
    <s v="No"/>
    <s v="Yes"/>
    <x v="1"/>
    <x v="34"/>
    <x v="0"/>
    <x v="1"/>
    <x v="0"/>
    <x v="1"/>
    <x v="1"/>
    <x v="0"/>
    <x v="0"/>
    <x v="0"/>
    <x v="1"/>
    <s v="Yes"/>
    <x v="1"/>
    <x v="224"/>
    <n v="1470.95"/>
    <n v="0"/>
    <n v="0"/>
    <n v="329.8"/>
    <n v="1800.75"/>
    <x v="1"/>
    <x v="1"/>
    <x v="1"/>
  </r>
  <r>
    <s v="6022-KOUQO"/>
    <x v="0"/>
    <x v="35"/>
    <x v="2"/>
    <s v="Yes"/>
    <n v="2"/>
    <s v="Eagleville"/>
    <n v="96110"/>
    <n v="41.280341"/>
    <n v="-120.150381"/>
    <n v="4"/>
    <x v="29"/>
    <x v="0"/>
    <s v="Offer E"/>
    <s v="No"/>
    <n v="0"/>
    <s v="N/A"/>
    <s v="Yes"/>
    <x v="0"/>
    <x v="22"/>
    <x v="0"/>
    <x v="1"/>
    <x v="0"/>
    <x v="0"/>
    <x v="1"/>
    <x v="0"/>
    <x v="0"/>
    <x v="0"/>
    <x v="1"/>
    <s v="No"/>
    <x v="1"/>
    <x v="1375"/>
    <n v="44.75"/>
    <n v="0"/>
    <n v="0"/>
    <n v="0"/>
    <n v="44.75"/>
    <x v="2"/>
    <x v="0"/>
    <x v="0"/>
  </r>
  <r>
    <s v="6022-UGGSO"/>
    <x v="0"/>
    <x v="57"/>
    <x v="3"/>
    <s v="No"/>
    <n v="0"/>
    <s v="Citrus Heights"/>
    <n v="95610"/>
    <n v="38.695079999999997"/>
    <n v="-121.27161599999999"/>
    <n v="0"/>
    <x v="44"/>
    <x v="1"/>
    <s v="Offer C"/>
    <s v="Yes"/>
    <n v="33.22"/>
    <s v="No"/>
    <s v="Yes"/>
    <x v="1"/>
    <x v="15"/>
    <x v="0"/>
    <x v="0"/>
    <x v="0"/>
    <x v="1"/>
    <x v="1"/>
    <x v="0"/>
    <x v="0"/>
    <x v="0"/>
    <x v="1"/>
    <s v="Yes"/>
    <x v="1"/>
    <x v="100"/>
    <n v="2276.9499999999998"/>
    <n v="44.31"/>
    <n v="0"/>
    <n v="1063.04"/>
    <n v="3295.68"/>
    <x v="1"/>
    <x v="1"/>
    <x v="1"/>
  </r>
  <r>
    <s v="6023-GSSXW"/>
    <x v="0"/>
    <x v="60"/>
    <x v="4"/>
    <s v="Yes"/>
    <n v="0"/>
    <s v="Wofford Heights"/>
    <n v="93285"/>
    <n v="35.690534999999997"/>
    <n v="-118.552784"/>
    <n v="1"/>
    <x v="19"/>
    <x v="2"/>
    <s v="None"/>
    <s v="Yes"/>
    <n v="2.73"/>
    <s v="No"/>
    <s v="Yes"/>
    <x v="2"/>
    <x v="24"/>
    <x v="0"/>
    <x v="0"/>
    <x v="0"/>
    <x v="1"/>
    <x v="1"/>
    <x v="1"/>
    <x v="1"/>
    <x v="0"/>
    <x v="2"/>
    <s v="Yes"/>
    <x v="0"/>
    <x v="1282"/>
    <n v="4131.2"/>
    <n v="0"/>
    <n v="0"/>
    <n v="188.37"/>
    <n v="4319.57"/>
    <x v="0"/>
    <x v="0"/>
    <x v="0"/>
  </r>
  <r>
    <s v="6023-YEBUP"/>
    <x v="1"/>
    <x v="13"/>
    <x v="0"/>
    <s v="No"/>
    <n v="0"/>
    <s v="Stockton"/>
    <n v="95210"/>
    <n v="38.033219000000003"/>
    <n v="-121.297433"/>
    <n v="0"/>
    <x v="3"/>
    <x v="0"/>
    <s v="Offer E"/>
    <s v="Yes"/>
    <n v="11.94"/>
    <s v="Yes"/>
    <s v="Yes"/>
    <x v="0"/>
    <x v="2"/>
    <x v="0"/>
    <x v="1"/>
    <x v="1"/>
    <x v="1"/>
    <x v="0"/>
    <x v="1"/>
    <x v="1"/>
    <x v="1"/>
    <x v="1"/>
    <s v="Yes"/>
    <x v="1"/>
    <x v="1353"/>
    <n v="329.95"/>
    <n v="0"/>
    <n v="10"/>
    <n v="35.82"/>
    <n v="375.77"/>
    <x v="1"/>
    <x v="1"/>
    <x v="1"/>
  </r>
  <r>
    <s v="6024-RUGGH"/>
    <x v="1"/>
    <x v="19"/>
    <x v="4"/>
    <s v="Yes"/>
    <n v="2"/>
    <s v="San Francisco"/>
    <n v="94112"/>
    <n v="37.720497999999999"/>
    <n v="-122.443119"/>
    <n v="1"/>
    <x v="9"/>
    <x v="2"/>
    <s v="None"/>
    <s v="Yes"/>
    <n v="28.06"/>
    <s v="Yes"/>
    <s v="No"/>
    <x v="3"/>
    <x v="16"/>
    <x v="2"/>
    <x v="2"/>
    <x v="2"/>
    <x v="2"/>
    <x v="2"/>
    <x v="2"/>
    <x v="2"/>
    <x v="2"/>
    <x v="2"/>
    <s v="Yes"/>
    <x v="1"/>
    <x v="20"/>
    <n v="1798.9"/>
    <n v="0"/>
    <n v="0"/>
    <n v="2020.32"/>
    <n v="3819.22"/>
    <x v="0"/>
    <x v="0"/>
    <x v="0"/>
  </r>
  <r>
    <s v="6029-CSMJE"/>
    <x v="1"/>
    <x v="54"/>
    <x v="5"/>
    <s v="No"/>
    <n v="0"/>
    <s v="Forest Ranch"/>
    <n v="95942"/>
    <n v="40.077027999999999"/>
    <n v="-121.494168"/>
    <n v="0"/>
    <x v="67"/>
    <x v="1"/>
    <s v="None"/>
    <s v="No"/>
    <n v="0"/>
    <s v="N/A"/>
    <s v="Yes"/>
    <x v="0"/>
    <x v="4"/>
    <x v="0"/>
    <x v="1"/>
    <x v="0"/>
    <x v="1"/>
    <x v="1"/>
    <x v="0"/>
    <x v="0"/>
    <x v="0"/>
    <x v="1"/>
    <s v="Yes"/>
    <x v="2"/>
    <x v="528"/>
    <n v="440.2"/>
    <n v="0"/>
    <n v="0"/>
    <n v="0"/>
    <n v="440.2"/>
    <x v="0"/>
    <x v="0"/>
    <x v="0"/>
  </r>
  <r>
    <s v="6029-WTIPC"/>
    <x v="1"/>
    <x v="50"/>
    <x v="3"/>
    <s v="No"/>
    <n v="0"/>
    <s v="San Diego"/>
    <n v="92109"/>
    <n v="32.787835999999999"/>
    <n v="-117.232376"/>
    <n v="0"/>
    <x v="20"/>
    <x v="2"/>
    <s v="Offer C"/>
    <s v="Yes"/>
    <n v="38.06"/>
    <s v="Yes"/>
    <s v="Yes"/>
    <x v="1"/>
    <x v="10"/>
    <x v="0"/>
    <x v="1"/>
    <x v="1"/>
    <x v="1"/>
    <x v="0"/>
    <x v="1"/>
    <x v="0"/>
    <x v="0"/>
    <x v="1"/>
    <s v="Yes"/>
    <x v="1"/>
    <x v="371"/>
    <n v="3744.05"/>
    <n v="0"/>
    <n v="0"/>
    <n v="1408.22"/>
    <n v="5152.2700000000004"/>
    <x v="1"/>
    <x v="1"/>
    <x v="5"/>
  </r>
  <r>
    <s v="6030-REHUX"/>
    <x v="0"/>
    <x v="48"/>
    <x v="3"/>
    <s v="Yes"/>
    <n v="0"/>
    <s v="Fountain Valley"/>
    <n v="92708"/>
    <n v="33.712035999999998"/>
    <n v="-117.950113"/>
    <n v="6"/>
    <x v="61"/>
    <x v="1"/>
    <s v="Offer C"/>
    <s v="Yes"/>
    <n v="45.67"/>
    <s v="Yes"/>
    <s v="Yes"/>
    <x v="1"/>
    <x v="34"/>
    <x v="0"/>
    <x v="0"/>
    <x v="1"/>
    <x v="0"/>
    <x v="0"/>
    <x v="1"/>
    <x v="0"/>
    <x v="0"/>
    <x v="0"/>
    <s v="Yes"/>
    <x v="1"/>
    <x v="1267"/>
    <n v="3204.4"/>
    <n v="0"/>
    <n v="0"/>
    <n v="1278.76"/>
    <n v="4483.16"/>
    <x v="0"/>
    <x v="0"/>
    <x v="0"/>
  </r>
  <r>
    <s v="6032-IGALN"/>
    <x v="0"/>
    <x v="34"/>
    <x v="0"/>
    <s v="No"/>
    <n v="0"/>
    <s v="Granite Bay"/>
    <n v="95746"/>
    <n v="38.749465999999998"/>
    <n v="-121.184196"/>
    <n v="0"/>
    <x v="13"/>
    <x v="0"/>
    <s v="None"/>
    <s v="No"/>
    <n v="0"/>
    <s v="N/A"/>
    <s v="Yes"/>
    <x v="0"/>
    <x v="29"/>
    <x v="0"/>
    <x v="1"/>
    <x v="0"/>
    <x v="1"/>
    <x v="1"/>
    <x v="0"/>
    <x v="0"/>
    <x v="0"/>
    <x v="1"/>
    <s v="Yes"/>
    <x v="2"/>
    <x v="19"/>
    <n v="25.1"/>
    <n v="0"/>
    <n v="0"/>
    <n v="0"/>
    <n v="25.1"/>
    <x v="1"/>
    <x v="1"/>
    <x v="1"/>
  </r>
  <r>
    <s v="6032-KRXXO"/>
    <x v="1"/>
    <x v="25"/>
    <x v="0"/>
    <s v="No"/>
    <n v="0"/>
    <s v="San Diego"/>
    <n v="92130"/>
    <n v="32.957194999999999"/>
    <n v="-117.20254199999999"/>
    <n v="0"/>
    <x v="39"/>
    <x v="1"/>
    <s v="None"/>
    <s v="Yes"/>
    <n v="30.06"/>
    <s v="No"/>
    <s v="Yes"/>
    <x v="1"/>
    <x v="10"/>
    <x v="0"/>
    <x v="1"/>
    <x v="0"/>
    <x v="1"/>
    <x v="0"/>
    <x v="1"/>
    <x v="1"/>
    <x v="0"/>
    <x v="1"/>
    <s v="Yes"/>
    <x v="1"/>
    <x v="1219"/>
    <n v="2755.35"/>
    <n v="0"/>
    <n v="0"/>
    <n v="901.8"/>
    <n v="3657.15"/>
    <x v="1"/>
    <x v="1"/>
    <x v="5"/>
  </r>
  <r>
    <s v="6034-YMTOB"/>
    <x v="0"/>
    <x v="47"/>
    <x v="5"/>
    <s v="No"/>
    <n v="0"/>
    <s v="Arcadia"/>
    <n v="91007"/>
    <n v="34.128284000000001"/>
    <n v="-118.047732"/>
    <n v="0"/>
    <x v="10"/>
    <x v="0"/>
    <s v="None"/>
    <s v="Yes"/>
    <n v="29.75"/>
    <s v="No"/>
    <s v="Yes"/>
    <x v="1"/>
    <x v="35"/>
    <x v="0"/>
    <x v="1"/>
    <x v="0"/>
    <x v="0"/>
    <x v="1"/>
    <x v="0"/>
    <x v="0"/>
    <x v="0"/>
    <x v="1"/>
    <s v="Yes"/>
    <x v="0"/>
    <x v="296"/>
    <n v="399.45"/>
    <n v="0"/>
    <n v="0"/>
    <n v="148.75"/>
    <n v="548.20000000000005"/>
    <x v="0"/>
    <x v="0"/>
    <x v="0"/>
  </r>
  <r>
    <s v="6034-ZRYCV"/>
    <x v="0"/>
    <x v="35"/>
    <x v="2"/>
    <s v="Yes"/>
    <n v="0"/>
    <s v="Sacramento"/>
    <n v="95837"/>
    <n v="38.691606999999998"/>
    <n v="-121.602284"/>
    <n v="1"/>
    <x v="9"/>
    <x v="2"/>
    <s v="Offer A"/>
    <s v="No"/>
    <n v="0"/>
    <s v="N/A"/>
    <s v="Yes"/>
    <x v="0"/>
    <x v="26"/>
    <x v="0"/>
    <x v="0"/>
    <x v="1"/>
    <x v="1"/>
    <x v="0"/>
    <x v="1"/>
    <x v="1"/>
    <x v="0"/>
    <x v="2"/>
    <s v="Yes"/>
    <x v="1"/>
    <x v="90"/>
    <n v="3937.45"/>
    <n v="0"/>
    <n v="0"/>
    <n v="0"/>
    <n v="3937.45"/>
    <x v="1"/>
    <x v="1"/>
    <x v="11"/>
  </r>
  <r>
    <s v="6035-BXTTY"/>
    <x v="0"/>
    <x v="28"/>
    <x v="5"/>
    <s v="No"/>
    <n v="0"/>
    <s v="Rancho Santa Fe"/>
    <n v="92067"/>
    <n v="33.012751000000002"/>
    <n v="-117.20061699999999"/>
    <n v="0"/>
    <x v="44"/>
    <x v="1"/>
    <s v="None"/>
    <s v="Yes"/>
    <n v="19.920000000000002"/>
    <s v="No"/>
    <s v="Yes"/>
    <x v="2"/>
    <x v="6"/>
    <x v="0"/>
    <x v="0"/>
    <x v="0"/>
    <x v="0"/>
    <x v="1"/>
    <x v="0"/>
    <x v="0"/>
    <x v="1"/>
    <x v="0"/>
    <s v="No"/>
    <x v="1"/>
    <x v="366"/>
    <n v="1830.1"/>
    <n v="0"/>
    <n v="10"/>
    <n v="637.44000000000005"/>
    <n v="2477.54"/>
    <x v="0"/>
    <x v="0"/>
    <x v="0"/>
  </r>
  <r>
    <s v="6035-RIIOM"/>
    <x v="0"/>
    <x v="14"/>
    <x v="0"/>
    <s v="No"/>
    <n v="0"/>
    <s v="Janesville"/>
    <n v="96114"/>
    <n v="40.294034000000003"/>
    <n v="-120.51262199999999"/>
    <n v="0"/>
    <x v="8"/>
    <x v="2"/>
    <s v="None"/>
    <s v="Yes"/>
    <n v="31.55"/>
    <s v="Yes"/>
    <s v="Yes"/>
    <x v="1"/>
    <x v="34"/>
    <x v="0"/>
    <x v="0"/>
    <x v="0"/>
    <x v="1"/>
    <x v="0"/>
    <x v="1"/>
    <x v="1"/>
    <x v="0"/>
    <x v="2"/>
    <s v="Yes"/>
    <x v="1"/>
    <x v="1376"/>
    <n v="5129.45"/>
    <n v="0"/>
    <n v="0"/>
    <n v="1703.7"/>
    <n v="6833.15"/>
    <x v="0"/>
    <x v="0"/>
    <x v="0"/>
  </r>
  <r>
    <s v="6036-TTFYU"/>
    <x v="0"/>
    <x v="23"/>
    <x v="1"/>
    <s v="Yes"/>
    <n v="0"/>
    <s v="Thousand Oaks"/>
    <n v="91362"/>
    <n v="34.191842000000001"/>
    <n v="-118.822796"/>
    <n v="1"/>
    <x v="43"/>
    <x v="1"/>
    <s v="None"/>
    <s v="Yes"/>
    <n v="46.86"/>
    <s v="No"/>
    <s v="No"/>
    <x v="3"/>
    <x v="16"/>
    <x v="2"/>
    <x v="2"/>
    <x v="2"/>
    <x v="2"/>
    <x v="2"/>
    <x v="2"/>
    <x v="2"/>
    <x v="2"/>
    <x v="1"/>
    <s v="No"/>
    <x v="0"/>
    <x v="28"/>
    <n v="314.45"/>
    <n v="26.83"/>
    <n v="0"/>
    <n v="749.76"/>
    <n v="1037.3800000000001"/>
    <x v="0"/>
    <x v="0"/>
    <x v="0"/>
  </r>
  <r>
    <s v="6038-GCYEC"/>
    <x v="0"/>
    <x v="11"/>
    <x v="4"/>
    <s v="No"/>
    <n v="0"/>
    <s v="Palm Desert"/>
    <n v="92211"/>
    <n v="33.762759000000003"/>
    <n v="-116.324817"/>
    <n v="0"/>
    <x v="52"/>
    <x v="1"/>
    <s v="Offer C"/>
    <s v="No"/>
    <n v="0"/>
    <s v="N/A"/>
    <s v="Yes"/>
    <x v="2"/>
    <x v="17"/>
    <x v="0"/>
    <x v="0"/>
    <x v="1"/>
    <x v="1"/>
    <x v="0"/>
    <x v="1"/>
    <x v="1"/>
    <x v="0"/>
    <x v="1"/>
    <s v="Yes"/>
    <x v="0"/>
    <x v="378"/>
    <n v="1240.25"/>
    <n v="0"/>
    <n v="0"/>
    <n v="0"/>
    <n v="1240.25"/>
    <x v="1"/>
    <x v="1"/>
    <x v="1"/>
  </r>
  <r>
    <s v="6040-CGACY"/>
    <x v="0"/>
    <x v="23"/>
    <x v="1"/>
    <s v="No"/>
    <n v="0"/>
    <s v="Blairsden Graeagle"/>
    <n v="96103"/>
    <n v="39.783746999999998"/>
    <n v="-120.66103200000001"/>
    <n v="0"/>
    <x v="49"/>
    <x v="1"/>
    <s v="None"/>
    <s v="Yes"/>
    <n v="39.869999999999997"/>
    <s v="No"/>
    <s v="No"/>
    <x v="3"/>
    <x v="16"/>
    <x v="2"/>
    <x v="2"/>
    <x v="2"/>
    <x v="2"/>
    <x v="2"/>
    <x v="2"/>
    <x v="2"/>
    <x v="2"/>
    <x v="1"/>
    <s v="No"/>
    <x v="0"/>
    <x v="28"/>
    <n v="299.39999999999998"/>
    <n v="0"/>
    <n v="0"/>
    <n v="598.04999999999995"/>
    <n v="897.45"/>
    <x v="0"/>
    <x v="0"/>
    <x v="0"/>
  </r>
  <r>
    <s v="6047-SUHPR"/>
    <x v="1"/>
    <x v="27"/>
    <x v="5"/>
    <s v="Yes"/>
    <n v="2"/>
    <s v="Woodlake"/>
    <n v="93286"/>
    <n v="36.464635000000001"/>
    <n v="-119.094348"/>
    <n v="5"/>
    <x v="35"/>
    <x v="2"/>
    <s v="None"/>
    <s v="Yes"/>
    <n v="13.8"/>
    <s v="No"/>
    <s v="Yes"/>
    <x v="2"/>
    <x v="37"/>
    <x v="1"/>
    <x v="0"/>
    <x v="1"/>
    <x v="1"/>
    <x v="1"/>
    <x v="0"/>
    <x v="0"/>
    <x v="1"/>
    <x v="0"/>
    <s v="No"/>
    <x v="1"/>
    <x v="716"/>
    <n v="2343.85"/>
    <n v="0"/>
    <n v="140"/>
    <n v="538.20000000000005"/>
    <n v="3022.05"/>
    <x v="0"/>
    <x v="0"/>
    <x v="0"/>
  </r>
  <r>
    <s v="6047-YHPVI"/>
    <x v="1"/>
    <x v="52"/>
    <x v="2"/>
    <s v="No"/>
    <n v="3"/>
    <s v="Los Angeles"/>
    <n v="90039"/>
    <n v="34.110844999999998"/>
    <n v="-118.259595"/>
    <n v="0"/>
    <x v="10"/>
    <x v="0"/>
    <s v="None"/>
    <s v="Yes"/>
    <n v="12.6"/>
    <s v="No"/>
    <s v="Yes"/>
    <x v="1"/>
    <x v="44"/>
    <x v="0"/>
    <x v="1"/>
    <x v="0"/>
    <x v="1"/>
    <x v="1"/>
    <x v="0"/>
    <x v="0"/>
    <x v="0"/>
    <x v="1"/>
    <s v="Yes"/>
    <x v="1"/>
    <x v="502"/>
    <n v="316.89999999999998"/>
    <n v="0"/>
    <n v="0"/>
    <n v="63"/>
    <n v="379.9"/>
    <x v="1"/>
    <x v="1"/>
    <x v="1"/>
  </r>
  <r>
    <s v="6048-NJXHX"/>
    <x v="1"/>
    <x v="44"/>
    <x v="4"/>
    <s v="Yes"/>
    <n v="0"/>
    <s v="Apple Valley"/>
    <n v="92308"/>
    <n v="34.424925999999999"/>
    <n v="-117.18450300000001"/>
    <n v="1"/>
    <x v="62"/>
    <x v="2"/>
    <s v="Offer B"/>
    <s v="Yes"/>
    <n v="35.46"/>
    <s v="No"/>
    <s v="No"/>
    <x v="3"/>
    <x v="16"/>
    <x v="2"/>
    <x v="2"/>
    <x v="2"/>
    <x v="2"/>
    <x v="2"/>
    <x v="2"/>
    <x v="2"/>
    <x v="2"/>
    <x v="2"/>
    <s v="Yes"/>
    <x v="1"/>
    <x v="152"/>
    <n v="899.45"/>
    <n v="0"/>
    <n v="0"/>
    <n v="1453.86"/>
    <n v="2353.31"/>
    <x v="0"/>
    <x v="0"/>
    <x v="0"/>
  </r>
  <r>
    <s v="6048-QBXKL"/>
    <x v="0"/>
    <x v="8"/>
    <x v="5"/>
    <s v="No"/>
    <n v="0"/>
    <s v="Madison"/>
    <n v="95653"/>
    <n v="38.674275999999999"/>
    <n v="-121.961866"/>
    <n v="0"/>
    <x v="29"/>
    <x v="0"/>
    <s v="Offer E"/>
    <s v="Yes"/>
    <n v="31.74"/>
    <s v="Yes"/>
    <s v="Yes"/>
    <x v="2"/>
    <x v="32"/>
    <x v="0"/>
    <x v="0"/>
    <x v="0"/>
    <x v="1"/>
    <x v="1"/>
    <x v="0"/>
    <x v="0"/>
    <x v="0"/>
    <x v="1"/>
    <s v="Yes"/>
    <x v="0"/>
    <x v="1377"/>
    <n v="118.25"/>
    <n v="0"/>
    <n v="0"/>
    <n v="63.48"/>
    <n v="181.73"/>
    <x v="2"/>
    <x v="0"/>
    <x v="0"/>
  </r>
  <r>
    <s v="6048-UWKAL"/>
    <x v="0"/>
    <x v="50"/>
    <x v="3"/>
    <s v="Yes"/>
    <n v="0"/>
    <s v="Beale Afb"/>
    <n v="95903"/>
    <n v="39.125311000000004"/>
    <n v="-121.39228300000001"/>
    <n v="2"/>
    <x v="19"/>
    <x v="2"/>
    <s v="None"/>
    <s v="Yes"/>
    <n v="19.39"/>
    <s v="Yes"/>
    <s v="Yes"/>
    <x v="1"/>
    <x v="37"/>
    <x v="0"/>
    <x v="0"/>
    <x v="0"/>
    <x v="0"/>
    <x v="0"/>
    <x v="1"/>
    <x v="1"/>
    <x v="0"/>
    <x v="2"/>
    <s v="No"/>
    <x v="0"/>
    <x v="519"/>
    <n v="6998.95"/>
    <n v="0"/>
    <n v="0"/>
    <n v="1337.91"/>
    <n v="8336.86"/>
    <x v="0"/>
    <x v="0"/>
    <x v="0"/>
  </r>
  <r>
    <s v="6050-FFXES"/>
    <x v="0"/>
    <x v="35"/>
    <x v="2"/>
    <s v="Yes"/>
    <n v="0"/>
    <s v="Garden Grove"/>
    <n v="92844"/>
    <n v="33.766475999999997"/>
    <n v="-117.969795"/>
    <n v="3"/>
    <x v="19"/>
    <x v="2"/>
    <s v="None"/>
    <s v="Yes"/>
    <n v="14.69"/>
    <s v="Yes"/>
    <s v="Yes"/>
    <x v="1"/>
    <x v="35"/>
    <x v="0"/>
    <x v="1"/>
    <x v="1"/>
    <x v="0"/>
    <x v="0"/>
    <x v="1"/>
    <x v="1"/>
    <x v="1"/>
    <x v="2"/>
    <s v="No"/>
    <x v="1"/>
    <x v="460"/>
    <n v="7240.65"/>
    <n v="0"/>
    <n v="50"/>
    <n v="1013.61"/>
    <n v="8304.26"/>
    <x v="0"/>
    <x v="0"/>
    <x v="0"/>
  </r>
  <r>
    <s v="6050-IJRHS"/>
    <x v="0"/>
    <x v="10"/>
    <x v="1"/>
    <s v="Yes"/>
    <n v="1"/>
    <s v="Chino Hills"/>
    <n v="91709"/>
    <n v="33.942895"/>
    <n v="-117.725644"/>
    <n v="2"/>
    <x v="40"/>
    <x v="2"/>
    <s v="Offer A"/>
    <s v="Yes"/>
    <n v="5.93"/>
    <s v="Yes"/>
    <s v="Yes"/>
    <x v="1"/>
    <x v="10"/>
    <x v="0"/>
    <x v="0"/>
    <x v="1"/>
    <x v="1"/>
    <x v="0"/>
    <x v="1"/>
    <x v="1"/>
    <x v="0"/>
    <x v="0"/>
    <s v="Yes"/>
    <x v="1"/>
    <x v="1111"/>
    <n v="7397"/>
    <n v="0"/>
    <n v="0"/>
    <n v="415.1"/>
    <n v="7812.1"/>
    <x v="0"/>
    <x v="0"/>
    <x v="0"/>
  </r>
  <r>
    <s v="6051-PTVNS"/>
    <x v="0"/>
    <x v="26"/>
    <x v="0"/>
    <s v="Yes"/>
    <n v="1"/>
    <s v="Bodfish"/>
    <n v="93205"/>
    <n v="35.523991000000002"/>
    <n v="-118.400432"/>
    <n v="0"/>
    <x v="17"/>
    <x v="2"/>
    <s v="Offer B"/>
    <s v="Yes"/>
    <n v="27.7"/>
    <s v="No"/>
    <s v="No"/>
    <x v="3"/>
    <x v="16"/>
    <x v="2"/>
    <x v="2"/>
    <x v="2"/>
    <x v="2"/>
    <x v="2"/>
    <x v="2"/>
    <x v="2"/>
    <x v="2"/>
    <x v="0"/>
    <s v="No"/>
    <x v="0"/>
    <x v="278"/>
    <n v="998.1"/>
    <n v="0"/>
    <n v="0"/>
    <n v="1523.5"/>
    <n v="2521.6"/>
    <x v="0"/>
    <x v="0"/>
    <x v="0"/>
  </r>
  <r>
    <s v="6060-DRTNL"/>
    <x v="0"/>
    <x v="36"/>
    <x v="5"/>
    <s v="No"/>
    <n v="0"/>
    <s v="San Jacinto"/>
    <n v="92583"/>
    <n v="33.796568000000001"/>
    <n v="-116.924723"/>
    <n v="0"/>
    <x v="10"/>
    <x v="0"/>
    <s v="None"/>
    <s v="Yes"/>
    <n v="27.35"/>
    <s v="No"/>
    <s v="Yes"/>
    <x v="1"/>
    <x v="22"/>
    <x v="0"/>
    <x v="1"/>
    <x v="1"/>
    <x v="1"/>
    <x v="0"/>
    <x v="0"/>
    <x v="0"/>
    <x v="1"/>
    <x v="1"/>
    <s v="Yes"/>
    <x v="0"/>
    <x v="838"/>
    <n v="415.55"/>
    <n v="0"/>
    <n v="20"/>
    <n v="136.75"/>
    <n v="572.29999999999995"/>
    <x v="1"/>
    <x v="1"/>
    <x v="1"/>
  </r>
  <r>
    <s v="6060-QBMGV"/>
    <x v="1"/>
    <x v="18"/>
    <x v="0"/>
    <s v="Yes"/>
    <n v="0"/>
    <s v="Pasadena"/>
    <n v="91106"/>
    <n v="34.139401999999997"/>
    <n v="-118.128658"/>
    <n v="9"/>
    <x v="40"/>
    <x v="2"/>
    <s v="Offer A"/>
    <s v="Yes"/>
    <n v="3.51"/>
    <s v="No"/>
    <s v="No"/>
    <x v="3"/>
    <x v="16"/>
    <x v="2"/>
    <x v="2"/>
    <x v="2"/>
    <x v="2"/>
    <x v="2"/>
    <x v="2"/>
    <x v="2"/>
    <x v="2"/>
    <x v="2"/>
    <s v="No"/>
    <x v="0"/>
    <x v="23"/>
    <n v="1433.8"/>
    <n v="45.47"/>
    <n v="0"/>
    <n v="245.7"/>
    <n v="1634.03"/>
    <x v="0"/>
    <x v="0"/>
    <x v="0"/>
  </r>
  <r>
    <s v="6061-GWWAV"/>
    <x v="1"/>
    <x v="56"/>
    <x v="1"/>
    <s v="No"/>
    <n v="1"/>
    <s v="Fresno"/>
    <n v="93726"/>
    <n v="36.793601000000002"/>
    <n v="-119.76113100000001"/>
    <n v="0"/>
    <x v="62"/>
    <x v="2"/>
    <s v="None"/>
    <s v="Yes"/>
    <n v="13.76"/>
    <s v="No"/>
    <s v="Yes"/>
    <x v="0"/>
    <x v="4"/>
    <x v="1"/>
    <x v="0"/>
    <x v="1"/>
    <x v="1"/>
    <x v="0"/>
    <x v="0"/>
    <x v="0"/>
    <x v="0"/>
    <x v="0"/>
    <s v="No"/>
    <x v="0"/>
    <x v="856"/>
    <n v="2894.55"/>
    <n v="0"/>
    <n v="0"/>
    <n v="564.16"/>
    <n v="3458.71"/>
    <x v="0"/>
    <x v="0"/>
    <x v="0"/>
  </r>
  <r>
    <s v="6061-PQHMK"/>
    <x v="0"/>
    <x v="2"/>
    <x v="2"/>
    <s v="No"/>
    <n v="0"/>
    <s v="Los Angeles"/>
    <n v="90006"/>
    <n v="34.048012999999997"/>
    <n v="-118.293953"/>
    <n v="0"/>
    <x v="30"/>
    <x v="1"/>
    <s v="None"/>
    <s v="Yes"/>
    <n v="1.36"/>
    <s v="No"/>
    <s v="No"/>
    <x v="3"/>
    <x v="16"/>
    <x v="2"/>
    <x v="2"/>
    <x v="2"/>
    <x v="2"/>
    <x v="2"/>
    <x v="2"/>
    <x v="2"/>
    <x v="2"/>
    <x v="0"/>
    <s v="No"/>
    <x v="0"/>
    <x v="199"/>
    <n v="527.5"/>
    <n v="0"/>
    <n v="0"/>
    <n v="34"/>
    <n v="561.5"/>
    <x v="0"/>
    <x v="0"/>
    <x v="0"/>
  </r>
  <r>
    <s v="6064-PUPMC"/>
    <x v="1"/>
    <x v="40"/>
    <x v="2"/>
    <s v="Yes"/>
    <n v="2"/>
    <s v="Loyalton"/>
    <n v="96118"/>
    <n v="39.637470999999998"/>
    <n v="-120.226338"/>
    <n v="4"/>
    <x v="16"/>
    <x v="1"/>
    <s v="None"/>
    <s v="Yes"/>
    <n v="37.86"/>
    <s v="No"/>
    <s v="Yes"/>
    <x v="2"/>
    <x v="2"/>
    <x v="1"/>
    <x v="1"/>
    <x v="0"/>
    <x v="0"/>
    <x v="1"/>
    <x v="0"/>
    <x v="0"/>
    <x v="0"/>
    <x v="0"/>
    <s v="No"/>
    <x v="0"/>
    <x v="1378"/>
    <n v="1423.35"/>
    <n v="0"/>
    <n v="0"/>
    <n v="870.78"/>
    <n v="2294.13"/>
    <x v="0"/>
    <x v="0"/>
    <x v="0"/>
  </r>
  <r>
    <s v="6064-ZATLR"/>
    <x v="0"/>
    <x v="56"/>
    <x v="1"/>
    <s v="No"/>
    <n v="0"/>
    <s v="Llano"/>
    <n v="93544"/>
    <n v="34.500090999999998"/>
    <n v="-117.765862"/>
    <n v="0"/>
    <x v="28"/>
    <x v="1"/>
    <s v="None"/>
    <s v="Yes"/>
    <n v="10.55"/>
    <s v="No"/>
    <s v="Yes"/>
    <x v="2"/>
    <x v="27"/>
    <x v="1"/>
    <x v="0"/>
    <x v="0"/>
    <x v="1"/>
    <x v="1"/>
    <x v="0"/>
    <x v="0"/>
    <x v="0"/>
    <x v="2"/>
    <s v="No"/>
    <x v="1"/>
    <x v="1379"/>
    <n v="1498.65"/>
    <n v="0"/>
    <n v="0"/>
    <n v="284.85000000000002"/>
    <n v="1783.5"/>
    <x v="0"/>
    <x v="0"/>
    <x v="0"/>
  </r>
  <r>
    <s v="6067-NGCEU"/>
    <x v="0"/>
    <x v="2"/>
    <x v="2"/>
    <s v="No"/>
    <n v="0"/>
    <s v="Topanga"/>
    <n v="90290"/>
    <n v="34.115192"/>
    <n v="-118.61017"/>
    <n v="0"/>
    <x v="7"/>
    <x v="2"/>
    <s v="None"/>
    <s v="Yes"/>
    <n v="41.78"/>
    <s v="Yes"/>
    <s v="Yes"/>
    <x v="1"/>
    <x v="6"/>
    <x v="1"/>
    <x v="0"/>
    <x v="1"/>
    <x v="1"/>
    <x v="0"/>
    <x v="1"/>
    <x v="1"/>
    <x v="0"/>
    <x v="1"/>
    <s v="Yes"/>
    <x v="0"/>
    <x v="155"/>
    <n v="7107"/>
    <n v="0"/>
    <n v="0"/>
    <n v="2715.7"/>
    <n v="9822.7000000000007"/>
    <x v="0"/>
    <x v="0"/>
    <x v="0"/>
  </r>
  <r>
    <s v="6072-NUQCB"/>
    <x v="1"/>
    <x v="2"/>
    <x v="2"/>
    <s v="Yes"/>
    <n v="2"/>
    <s v="Villa Park"/>
    <n v="92861"/>
    <n v="33.817473"/>
    <n v="-117.810462"/>
    <n v="1"/>
    <x v="51"/>
    <x v="1"/>
    <s v="Offer D"/>
    <s v="Yes"/>
    <n v="37.700000000000003"/>
    <s v="No"/>
    <s v="No"/>
    <x v="3"/>
    <x v="16"/>
    <x v="2"/>
    <x v="2"/>
    <x v="2"/>
    <x v="2"/>
    <x v="2"/>
    <x v="2"/>
    <x v="2"/>
    <x v="2"/>
    <x v="0"/>
    <s v="No"/>
    <x v="1"/>
    <x v="364"/>
    <n v="488.25"/>
    <n v="0"/>
    <n v="0"/>
    <n v="829.4"/>
    <n v="1317.65"/>
    <x v="0"/>
    <x v="0"/>
    <x v="0"/>
  </r>
  <r>
    <s v="6075-QMNRR"/>
    <x v="0"/>
    <x v="25"/>
    <x v="0"/>
    <s v="No"/>
    <n v="0"/>
    <s v="Doyle"/>
    <n v="96109"/>
    <n v="40.012675000000002"/>
    <n v="-120.101857"/>
    <n v="0"/>
    <x v="57"/>
    <x v="2"/>
    <s v="Offer B"/>
    <s v="Yes"/>
    <n v="38.93"/>
    <s v="No"/>
    <s v="Yes"/>
    <x v="2"/>
    <x v="34"/>
    <x v="1"/>
    <x v="1"/>
    <x v="0"/>
    <x v="1"/>
    <x v="1"/>
    <x v="0"/>
    <x v="0"/>
    <x v="0"/>
    <x v="1"/>
    <s v="Yes"/>
    <x v="1"/>
    <x v="1169"/>
    <n v="2535.5500000000002"/>
    <n v="0"/>
    <n v="0"/>
    <n v="2024.36"/>
    <n v="4559.91"/>
    <x v="0"/>
    <x v="0"/>
    <x v="0"/>
  </r>
  <r>
    <s v="6075-SLNIL"/>
    <x v="1"/>
    <x v="10"/>
    <x v="1"/>
    <s v="No"/>
    <n v="0"/>
    <s v="Desert Center"/>
    <n v="92239"/>
    <n v="33.889605000000003"/>
    <n v="-115.257009"/>
    <n v="0"/>
    <x v="70"/>
    <x v="2"/>
    <s v="Offer C"/>
    <s v="Yes"/>
    <n v="6.71"/>
    <s v="Yes"/>
    <s v="Yes"/>
    <x v="1"/>
    <x v="4"/>
    <x v="0"/>
    <x v="0"/>
    <x v="1"/>
    <x v="1"/>
    <x v="1"/>
    <x v="1"/>
    <x v="1"/>
    <x v="0"/>
    <x v="1"/>
    <s v="Yes"/>
    <x v="0"/>
    <x v="763"/>
    <n v="3691.2"/>
    <n v="0"/>
    <n v="0"/>
    <n v="254.98"/>
    <n v="3946.18"/>
    <x v="0"/>
    <x v="0"/>
    <x v="0"/>
  </r>
  <r>
    <s v="6077-BDPXA"/>
    <x v="0"/>
    <x v="52"/>
    <x v="2"/>
    <s v="No"/>
    <n v="0"/>
    <s v="Merced"/>
    <n v="95340"/>
    <n v="37.255637"/>
    <n v="-120.493537"/>
    <n v="0"/>
    <x v="3"/>
    <x v="0"/>
    <s v="None"/>
    <s v="Yes"/>
    <n v="5.63"/>
    <s v="No"/>
    <s v="Yes"/>
    <x v="1"/>
    <x v="26"/>
    <x v="0"/>
    <x v="1"/>
    <x v="0"/>
    <x v="1"/>
    <x v="1"/>
    <x v="0"/>
    <x v="0"/>
    <x v="0"/>
    <x v="1"/>
    <s v="Yes"/>
    <x v="1"/>
    <x v="746"/>
    <n v="194.2"/>
    <n v="0"/>
    <n v="0"/>
    <n v="16.89"/>
    <n v="211.09"/>
    <x v="2"/>
    <x v="0"/>
    <x v="0"/>
  </r>
  <r>
    <s v="6078-VESFR"/>
    <x v="1"/>
    <x v="3"/>
    <x v="3"/>
    <s v="Yes"/>
    <n v="0"/>
    <s v="Vista"/>
    <n v="92084"/>
    <n v="33.22784"/>
    <n v="-117.200024"/>
    <n v="1"/>
    <x v="2"/>
    <x v="1"/>
    <s v="None"/>
    <s v="Yes"/>
    <n v="36.57"/>
    <s v="No"/>
    <s v="Yes"/>
    <x v="1"/>
    <x v="33"/>
    <x v="0"/>
    <x v="1"/>
    <x v="0"/>
    <x v="1"/>
    <x v="1"/>
    <x v="0"/>
    <x v="0"/>
    <x v="0"/>
    <x v="1"/>
    <s v="No"/>
    <x v="1"/>
    <x v="224"/>
    <n v="849.1"/>
    <n v="0"/>
    <n v="0"/>
    <n v="475.41"/>
    <n v="1324.51"/>
    <x v="0"/>
    <x v="0"/>
    <x v="0"/>
  </r>
  <r>
    <s v="6080-LNESI"/>
    <x v="1"/>
    <x v="54"/>
    <x v="5"/>
    <s v="No"/>
    <n v="0"/>
    <s v="Hercules"/>
    <n v="94547"/>
    <n v="37.991258999999999"/>
    <n v="-122.214945"/>
    <n v="0"/>
    <x v="69"/>
    <x v="2"/>
    <s v="Offer B"/>
    <s v="Yes"/>
    <n v="18.07"/>
    <s v="Yes"/>
    <s v="No"/>
    <x v="3"/>
    <x v="16"/>
    <x v="2"/>
    <x v="2"/>
    <x v="2"/>
    <x v="2"/>
    <x v="2"/>
    <x v="2"/>
    <x v="2"/>
    <x v="2"/>
    <x v="2"/>
    <s v="No"/>
    <x v="0"/>
    <x v="274"/>
    <n v="1234.5999999999999"/>
    <n v="0"/>
    <n v="0"/>
    <n v="921.57"/>
    <n v="2156.17"/>
    <x v="0"/>
    <x v="0"/>
    <x v="0"/>
  </r>
  <r>
    <s v="6080-TCMYC"/>
    <x v="1"/>
    <x v="39"/>
    <x v="2"/>
    <s v="Yes"/>
    <n v="3"/>
    <s v="Rosemead"/>
    <n v="91770"/>
    <n v="34.065108000000002"/>
    <n v="-118.082791"/>
    <n v="4"/>
    <x v="36"/>
    <x v="2"/>
    <s v="None"/>
    <s v="Yes"/>
    <n v="3.52"/>
    <s v="Yes"/>
    <s v="Yes"/>
    <x v="1"/>
    <x v="47"/>
    <x v="0"/>
    <x v="1"/>
    <x v="1"/>
    <x v="1"/>
    <x v="1"/>
    <x v="0"/>
    <x v="0"/>
    <x v="0"/>
    <x v="1"/>
    <s v="Yes"/>
    <x v="1"/>
    <x v="1380"/>
    <n v="3292.3"/>
    <n v="0"/>
    <n v="0"/>
    <n v="140.80000000000001"/>
    <n v="3433.1"/>
    <x v="0"/>
    <x v="0"/>
    <x v="0"/>
  </r>
  <r>
    <s v="6082-GLJIX"/>
    <x v="1"/>
    <x v="2"/>
    <x v="2"/>
    <s v="No"/>
    <n v="0"/>
    <s v="Holtville"/>
    <n v="92250"/>
    <n v="32.811000999999997"/>
    <n v="-115.15286500000001"/>
    <n v="0"/>
    <x v="68"/>
    <x v="1"/>
    <s v="Offer D"/>
    <s v="Yes"/>
    <n v="31.33"/>
    <s v="No"/>
    <s v="No"/>
    <x v="3"/>
    <x v="16"/>
    <x v="2"/>
    <x v="2"/>
    <x v="2"/>
    <x v="2"/>
    <x v="2"/>
    <x v="2"/>
    <x v="2"/>
    <x v="2"/>
    <x v="1"/>
    <s v="No"/>
    <x v="0"/>
    <x v="111"/>
    <n v="331.35"/>
    <n v="0"/>
    <n v="0"/>
    <n v="563.94000000000005"/>
    <n v="895.29"/>
    <x v="0"/>
    <x v="0"/>
    <x v="0"/>
  </r>
  <r>
    <s v="6082-OQFBA"/>
    <x v="1"/>
    <x v="47"/>
    <x v="5"/>
    <s v="Yes"/>
    <n v="0"/>
    <s v="Victorville"/>
    <n v="92394"/>
    <n v="34.567058000000003"/>
    <n v="-117.362329"/>
    <n v="2"/>
    <x v="16"/>
    <x v="1"/>
    <s v="Offer D"/>
    <s v="Yes"/>
    <n v="24.88"/>
    <s v="No"/>
    <s v="No"/>
    <x v="3"/>
    <x v="16"/>
    <x v="2"/>
    <x v="2"/>
    <x v="2"/>
    <x v="2"/>
    <x v="2"/>
    <x v="2"/>
    <x v="2"/>
    <x v="2"/>
    <x v="0"/>
    <s v="No"/>
    <x v="2"/>
    <x v="205"/>
    <n v="436.9"/>
    <n v="0"/>
    <n v="0"/>
    <n v="572.24"/>
    <n v="1009.14"/>
    <x v="0"/>
    <x v="0"/>
    <x v="0"/>
  </r>
  <r>
    <s v="6086-ESGRL"/>
    <x v="0"/>
    <x v="55"/>
    <x v="2"/>
    <s v="No"/>
    <n v="0"/>
    <s v="Brea"/>
    <n v="92821"/>
    <n v="33.930199000000002"/>
    <n v="-117.862898"/>
    <n v="0"/>
    <x v="13"/>
    <x v="0"/>
    <s v="Offer E"/>
    <s v="Yes"/>
    <n v="4.67"/>
    <s v="No"/>
    <s v="Yes"/>
    <x v="1"/>
    <x v="4"/>
    <x v="0"/>
    <x v="1"/>
    <x v="0"/>
    <x v="1"/>
    <x v="1"/>
    <x v="1"/>
    <x v="1"/>
    <x v="0"/>
    <x v="1"/>
    <s v="No"/>
    <x v="0"/>
    <x v="508"/>
    <n v="80.150000000000006"/>
    <n v="0"/>
    <n v="0"/>
    <n v="4.67"/>
    <n v="84.82"/>
    <x v="1"/>
    <x v="5"/>
    <x v="9"/>
  </r>
  <r>
    <s v="6087-MVHJH"/>
    <x v="0"/>
    <x v="56"/>
    <x v="1"/>
    <s v="No"/>
    <n v="0"/>
    <s v="French Camp"/>
    <n v="95231"/>
    <n v="37.873283000000001"/>
    <n v="-121.292034"/>
    <n v="0"/>
    <x v="43"/>
    <x v="1"/>
    <s v="Offer D"/>
    <s v="Yes"/>
    <n v="17.8"/>
    <s v="Yes"/>
    <s v="Yes"/>
    <x v="1"/>
    <x v="36"/>
    <x v="0"/>
    <x v="1"/>
    <x v="1"/>
    <x v="1"/>
    <x v="1"/>
    <x v="1"/>
    <x v="1"/>
    <x v="1"/>
    <x v="1"/>
    <s v="Yes"/>
    <x v="1"/>
    <x v="968"/>
    <n v="1422.1"/>
    <n v="0"/>
    <n v="140"/>
    <n v="284.8"/>
    <n v="1846.9"/>
    <x v="1"/>
    <x v="3"/>
    <x v="6"/>
  </r>
  <r>
    <s v="6087-YPWHO"/>
    <x v="1"/>
    <x v="52"/>
    <x v="2"/>
    <s v="Yes"/>
    <n v="0"/>
    <s v="Raymond"/>
    <n v="93653"/>
    <n v="37.252057000000001"/>
    <n v="-119.95783"/>
    <n v="1"/>
    <x v="9"/>
    <x v="2"/>
    <s v="Offer A"/>
    <s v="Yes"/>
    <n v="17.309999999999999"/>
    <s v="Yes"/>
    <s v="Yes"/>
    <x v="2"/>
    <x v="14"/>
    <x v="1"/>
    <x v="0"/>
    <x v="1"/>
    <x v="0"/>
    <x v="1"/>
    <x v="0"/>
    <x v="0"/>
    <x v="0"/>
    <x v="2"/>
    <s v="No"/>
    <x v="0"/>
    <x v="1381"/>
    <n v="4808.7"/>
    <n v="0"/>
    <n v="0"/>
    <n v="1246.32"/>
    <n v="6055.02"/>
    <x v="0"/>
    <x v="0"/>
    <x v="0"/>
  </r>
  <r>
    <s v="6088-BXMRG"/>
    <x v="0"/>
    <x v="40"/>
    <x v="2"/>
    <s v="Yes"/>
    <n v="1"/>
    <s v="Cabazon"/>
    <n v="92230"/>
    <n v="33.929811999999998"/>
    <n v="-116.76058"/>
    <n v="2"/>
    <x v="44"/>
    <x v="1"/>
    <s v="None"/>
    <s v="Yes"/>
    <n v="24.04"/>
    <s v="Yes"/>
    <s v="Yes"/>
    <x v="1"/>
    <x v="13"/>
    <x v="0"/>
    <x v="0"/>
    <x v="0"/>
    <x v="1"/>
    <x v="0"/>
    <x v="1"/>
    <x v="1"/>
    <x v="0"/>
    <x v="1"/>
    <s v="Yes"/>
    <x v="1"/>
    <x v="242"/>
    <n v="3089.6"/>
    <n v="0"/>
    <n v="0"/>
    <n v="769.28"/>
    <n v="3858.88"/>
    <x v="0"/>
    <x v="0"/>
    <x v="0"/>
  </r>
  <r>
    <s v="6092-QZVPP"/>
    <x v="1"/>
    <x v="60"/>
    <x v="4"/>
    <s v="No"/>
    <n v="0"/>
    <s v="Fresno"/>
    <n v="93704"/>
    <n v="36.799647999999998"/>
    <n v="-119.801247"/>
    <n v="0"/>
    <x v="66"/>
    <x v="1"/>
    <s v="Offer C"/>
    <s v="Yes"/>
    <n v="42.51"/>
    <s v="No"/>
    <s v="Yes"/>
    <x v="0"/>
    <x v="17"/>
    <x v="1"/>
    <x v="1"/>
    <x v="1"/>
    <x v="0"/>
    <x v="0"/>
    <x v="1"/>
    <x v="1"/>
    <x v="1"/>
    <x v="1"/>
    <s v="Yes"/>
    <x v="0"/>
    <x v="129"/>
    <n v="2854.95"/>
    <n v="0"/>
    <n v="40"/>
    <n v="1530.36"/>
    <n v="4425.3100000000004"/>
    <x v="0"/>
    <x v="0"/>
    <x v="0"/>
  </r>
  <r>
    <s v="6094-ZIVKX"/>
    <x v="0"/>
    <x v="45"/>
    <x v="1"/>
    <s v="No"/>
    <n v="0"/>
    <s v="Inglewood"/>
    <n v="90302"/>
    <n v="33.975332000000002"/>
    <n v="-118.35525199999999"/>
    <n v="0"/>
    <x v="64"/>
    <x v="2"/>
    <s v="Offer A"/>
    <s v="Yes"/>
    <n v="17.41"/>
    <s v="No"/>
    <s v="Yes"/>
    <x v="0"/>
    <x v="22"/>
    <x v="1"/>
    <x v="1"/>
    <x v="1"/>
    <x v="1"/>
    <x v="1"/>
    <x v="0"/>
    <x v="0"/>
    <x v="0"/>
    <x v="0"/>
    <s v="Yes"/>
    <x v="0"/>
    <x v="892"/>
    <n v="3674.95"/>
    <n v="0"/>
    <n v="0"/>
    <n v="1183.8800000000001"/>
    <n v="4858.83"/>
    <x v="0"/>
    <x v="0"/>
    <x v="0"/>
  </r>
  <r>
    <s v="6096-EGVTU"/>
    <x v="0"/>
    <x v="2"/>
    <x v="2"/>
    <s v="Yes"/>
    <n v="1"/>
    <s v="San Jose"/>
    <n v="95120"/>
    <n v="37.186140999999999"/>
    <n v="-121.843554"/>
    <n v="6"/>
    <x v="34"/>
    <x v="2"/>
    <s v="None"/>
    <s v="Yes"/>
    <n v="19.23"/>
    <s v="Yes"/>
    <s v="No"/>
    <x v="3"/>
    <x v="16"/>
    <x v="2"/>
    <x v="2"/>
    <x v="2"/>
    <x v="2"/>
    <x v="2"/>
    <x v="2"/>
    <x v="2"/>
    <x v="2"/>
    <x v="0"/>
    <s v="No"/>
    <x v="0"/>
    <x v="1008"/>
    <n v="1595.5"/>
    <n v="0"/>
    <n v="0"/>
    <n v="1230.72"/>
    <n v="2826.22"/>
    <x v="0"/>
    <x v="0"/>
    <x v="0"/>
  </r>
  <r>
    <s v="6097-EQISJ"/>
    <x v="0"/>
    <x v="51"/>
    <x v="1"/>
    <s v="Yes"/>
    <n v="0"/>
    <s v="Los Angeles"/>
    <n v="90058"/>
    <n v="34.001617000000003"/>
    <n v="-118.222274"/>
    <n v="1"/>
    <x v="22"/>
    <x v="2"/>
    <s v="Offer A"/>
    <s v="Yes"/>
    <n v="48.77"/>
    <s v="Yes"/>
    <s v="Yes"/>
    <x v="1"/>
    <x v="11"/>
    <x v="0"/>
    <x v="0"/>
    <x v="1"/>
    <x v="1"/>
    <x v="0"/>
    <x v="1"/>
    <x v="1"/>
    <x v="1"/>
    <x v="0"/>
    <s v="Yes"/>
    <x v="0"/>
    <x v="621"/>
    <n v="6615.15"/>
    <n v="0"/>
    <n v="130"/>
    <n v="3218.82"/>
    <n v="9963.9699999999993"/>
    <x v="1"/>
    <x v="1"/>
    <x v="1"/>
  </r>
  <r>
    <s v="6100-FJZDG"/>
    <x v="1"/>
    <x v="42"/>
    <x v="1"/>
    <s v="Yes"/>
    <n v="0"/>
    <s v="Olema"/>
    <n v="94950"/>
    <n v="38.052208999999998"/>
    <n v="-122.775567"/>
    <n v="10"/>
    <x v="18"/>
    <x v="1"/>
    <s v="None"/>
    <s v="Yes"/>
    <n v="45.28"/>
    <s v="No"/>
    <s v="No"/>
    <x v="3"/>
    <x v="16"/>
    <x v="2"/>
    <x v="2"/>
    <x v="2"/>
    <x v="2"/>
    <x v="2"/>
    <x v="2"/>
    <x v="2"/>
    <x v="2"/>
    <x v="0"/>
    <s v="Yes"/>
    <x v="1"/>
    <x v="101"/>
    <n v="505.9"/>
    <n v="0"/>
    <n v="0"/>
    <n v="1177.28"/>
    <n v="1683.18"/>
    <x v="0"/>
    <x v="0"/>
    <x v="0"/>
  </r>
  <r>
    <s v="6100-QQHEB"/>
    <x v="1"/>
    <x v="21"/>
    <x v="1"/>
    <s v="Yes"/>
    <n v="0"/>
    <s v="San Jose"/>
    <n v="95121"/>
    <n v="37.304681000000002"/>
    <n v="-121.809955"/>
    <n v="1"/>
    <x v="67"/>
    <x v="1"/>
    <s v="Offer D"/>
    <s v="Yes"/>
    <n v="17.71"/>
    <s v="Yes"/>
    <s v="Yes"/>
    <x v="1"/>
    <x v="37"/>
    <x v="0"/>
    <x v="1"/>
    <x v="0"/>
    <x v="1"/>
    <x v="0"/>
    <x v="1"/>
    <x v="1"/>
    <x v="0"/>
    <x v="1"/>
    <s v="Yes"/>
    <x v="1"/>
    <x v="1029"/>
    <n v="1515.1"/>
    <n v="0"/>
    <n v="0"/>
    <n v="301.07"/>
    <n v="1816.17"/>
    <x v="1"/>
    <x v="3"/>
    <x v="14"/>
  </r>
  <r>
    <s v="6101-IMRMM"/>
    <x v="1"/>
    <x v="55"/>
    <x v="2"/>
    <s v="No"/>
    <n v="0"/>
    <s v="El Segundo"/>
    <n v="90245"/>
    <n v="33.917144999999998"/>
    <n v="-118.401554"/>
    <n v="0"/>
    <x v="38"/>
    <x v="0"/>
    <s v="Offer E"/>
    <s v="Yes"/>
    <n v="16.579999999999998"/>
    <s v="No"/>
    <s v="Yes"/>
    <x v="1"/>
    <x v="14"/>
    <x v="0"/>
    <x v="1"/>
    <x v="1"/>
    <x v="1"/>
    <x v="0"/>
    <x v="1"/>
    <x v="1"/>
    <x v="1"/>
    <x v="1"/>
    <s v="No"/>
    <x v="2"/>
    <x v="667"/>
    <n v="575.45000000000005"/>
    <n v="0"/>
    <n v="10"/>
    <n v="99.48"/>
    <n v="684.93"/>
    <x v="1"/>
    <x v="2"/>
    <x v="3"/>
  </r>
  <r>
    <s v="6103-BOCOU"/>
    <x v="0"/>
    <x v="0"/>
    <x v="0"/>
    <s v="No"/>
    <n v="0"/>
    <s v="San Francisco"/>
    <n v="94117"/>
    <n v="37.770533"/>
    <n v="-122.445121"/>
    <n v="0"/>
    <x v="18"/>
    <x v="1"/>
    <s v="Offer C"/>
    <s v="Yes"/>
    <n v="20.64"/>
    <s v="Yes"/>
    <s v="Yes"/>
    <x v="1"/>
    <x v="13"/>
    <x v="0"/>
    <x v="1"/>
    <x v="1"/>
    <x v="1"/>
    <x v="1"/>
    <x v="0"/>
    <x v="0"/>
    <x v="0"/>
    <x v="1"/>
    <s v="Yes"/>
    <x v="1"/>
    <x v="480"/>
    <n v="2193"/>
    <n v="0"/>
    <n v="0"/>
    <n v="536.64"/>
    <n v="2729.64"/>
    <x v="0"/>
    <x v="0"/>
    <x v="0"/>
  </r>
  <r>
    <s v="6103-LIANB"/>
    <x v="1"/>
    <x v="42"/>
    <x v="1"/>
    <s v="Yes"/>
    <n v="1"/>
    <s v="Westminster"/>
    <n v="92683"/>
    <n v="33.752591000000002"/>
    <n v="-117.993661"/>
    <n v="3"/>
    <x v="26"/>
    <x v="2"/>
    <s v="None"/>
    <s v="Yes"/>
    <n v="41.09"/>
    <s v="Yes"/>
    <s v="Yes"/>
    <x v="1"/>
    <x v="0"/>
    <x v="0"/>
    <x v="1"/>
    <x v="1"/>
    <x v="1"/>
    <x v="0"/>
    <x v="1"/>
    <x v="1"/>
    <x v="0"/>
    <x v="2"/>
    <s v="Yes"/>
    <x v="0"/>
    <x v="180"/>
    <n v="5861.75"/>
    <n v="0"/>
    <n v="0"/>
    <n v="2424.31"/>
    <n v="8286.06"/>
    <x v="0"/>
    <x v="0"/>
    <x v="0"/>
  </r>
  <r>
    <s v="6103-QCKFX"/>
    <x v="0"/>
    <x v="59"/>
    <x v="0"/>
    <s v="Yes"/>
    <n v="3"/>
    <s v="Big Bar"/>
    <n v="96010"/>
    <n v="40.775272000000001"/>
    <n v="-123.287414"/>
    <n v="10"/>
    <x v="50"/>
    <x v="2"/>
    <s v="Offer B"/>
    <s v="Yes"/>
    <n v="43.7"/>
    <s v="No"/>
    <s v="Yes"/>
    <x v="2"/>
    <x v="38"/>
    <x v="1"/>
    <x v="1"/>
    <x v="0"/>
    <x v="0"/>
    <x v="1"/>
    <x v="0"/>
    <x v="0"/>
    <x v="1"/>
    <x v="1"/>
    <s v="No"/>
    <x v="1"/>
    <x v="360"/>
    <n v="2419.5500000000002"/>
    <n v="14.78"/>
    <n v="40"/>
    <n v="1922.8"/>
    <n v="4367.57"/>
    <x v="0"/>
    <x v="0"/>
    <x v="0"/>
  </r>
  <r>
    <s v="6108-OQZDQ"/>
    <x v="0"/>
    <x v="44"/>
    <x v="4"/>
    <s v="Yes"/>
    <n v="0"/>
    <s v="Keene"/>
    <n v="93531"/>
    <n v="35.214981999999999"/>
    <n v="-118.59049"/>
    <n v="4"/>
    <x v="1"/>
    <x v="0"/>
    <s v="Offer E"/>
    <s v="Yes"/>
    <n v="9.98"/>
    <s v="Yes"/>
    <s v="Yes"/>
    <x v="1"/>
    <x v="19"/>
    <x v="0"/>
    <x v="0"/>
    <x v="0"/>
    <x v="1"/>
    <x v="0"/>
    <x v="1"/>
    <x v="1"/>
    <x v="0"/>
    <x v="1"/>
    <s v="Yes"/>
    <x v="1"/>
    <x v="313"/>
    <n v="384.5"/>
    <n v="0"/>
    <n v="0"/>
    <n v="39.92"/>
    <n v="424.42"/>
    <x v="1"/>
    <x v="5"/>
    <x v="8"/>
  </r>
  <r>
    <s v="6110-OHIHY"/>
    <x v="1"/>
    <x v="25"/>
    <x v="0"/>
    <s v="No"/>
    <n v="0"/>
    <s v="Burney"/>
    <n v="96013"/>
    <n v="40.946784999999998"/>
    <n v="-121.719489"/>
    <n v="0"/>
    <x v="3"/>
    <x v="0"/>
    <s v="Offer E"/>
    <s v="Yes"/>
    <n v="49.76"/>
    <s v="No"/>
    <s v="Yes"/>
    <x v="1"/>
    <x v="46"/>
    <x v="0"/>
    <x v="1"/>
    <x v="0"/>
    <x v="1"/>
    <x v="0"/>
    <x v="0"/>
    <x v="0"/>
    <x v="1"/>
    <x v="1"/>
    <s v="No"/>
    <x v="1"/>
    <x v="646"/>
    <n v="267.60000000000002"/>
    <n v="0"/>
    <n v="10"/>
    <n v="149.28"/>
    <n v="426.88"/>
    <x v="1"/>
    <x v="1"/>
    <x v="10"/>
  </r>
  <r>
    <s v="6112-KTHFQ"/>
    <x v="0"/>
    <x v="2"/>
    <x v="2"/>
    <s v="No"/>
    <n v="0"/>
    <s v="Loleta"/>
    <n v="95551"/>
    <n v="40.665951999999997"/>
    <n v="-124.24005099999999"/>
    <n v="0"/>
    <x v="2"/>
    <x v="1"/>
    <s v="Offer D"/>
    <s v="Yes"/>
    <n v="21.36"/>
    <s v="No"/>
    <s v="No"/>
    <x v="3"/>
    <x v="16"/>
    <x v="2"/>
    <x v="2"/>
    <x v="2"/>
    <x v="2"/>
    <x v="2"/>
    <x v="2"/>
    <x v="2"/>
    <x v="2"/>
    <x v="1"/>
    <s v="Yes"/>
    <x v="0"/>
    <x v="227"/>
    <n v="279.3"/>
    <n v="0"/>
    <n v="0"/>
    <n v="277.68"/>
    <n v="556.98"/>
    <x v="0"/>
    <x v="0"/>
    <x v="0"/>
  </r>
  <r>
    <s v="6114-TCFID"/>
    <x v="0"/>
    <x v="10"/>
    <x v="1"/>
    <s v="No"/>
    <n v="0"/>
    <s v="Pismo Beach"/>
    <n v="93449"/>
    <n v="35.165667999999997"/>
    <n v="-120.65584200000001"/>
    <n v="0"/>
    <x v="31"/>
    <x v="1"/>
    <s v="None"/>
    <s v="No"/>
    <n v="0"/>
    <s v="N/A"/>
    <s v="Yes"/>
    <x v="0"/>
    <x v="29"/>
    <x v="1"/>
    <x v="0"/>
    <x v="0"/>
    <x v="0"/>
    <x v="1"/>
    <x v="0"/>
    <x v="0"/>
    <x v="0"/>
    <x v="0"/>
    <s v="No"/>
    <x v="0"/>
    <x v="1344"/>
    <n v="1082.75"/>
    <n v="0"/>
    <n v="0"/>
    <n v="0"/>
    <n v="1082.75"/>
    <x v="0"/>
    <x v="0"/>
    <x v="0"/>
  </r>
  <r>
    <s v="6115-ZTBFQ"/>
    <x v="0"/>
    <x v="52"/>
    <x v="2"/>
    <s v="Yes"/>
    <n v="0"/>
    <s v="Alamo"/>
    <n v="94507"/>
    <n v="37.855716999999999"/>
    <n v="-121.99481299999999"/>
    <n v="6"/>
    <x v="9"/>
    <x v="2"/>
    <s v="None"/>
    <s v="No"/>
    <n v="0"/>
    <s v="N/A"/>
    <s v="Yes"/>
    <x v="2"/>
    <x v="3"/>
    <x v="1"/>
    <x v="0"/>
    <x v="1"/>
    <x v="0"/>
    <x v="0"/>
    <x v="1"/>
    <x v="1"/>
    <x v="0"/>
    <x v="2"/>
    <s v="No"/>
    <x v="1"/>
    <x v="919"/>
    <n v="4919.7"/>
    <n v="0"/>
    <n v="0"/>
    <n v="0"/>
    <n v="4919.7"/>
    <x v="0"/>
    <x v="0"/>
    <x v="0"/>
  </r>
  <r>
    <s v="6116-RFVHN"/>
    <x v="0"/>
    <x v="29"/>
    <x v="4"/>
    <s v="Yes"/>
    <n v="0"/>
    <s v="Roseville"/>
    <n v="95747"/>
    <n v="38.784329"/>
    <n v="-121.373245"/>
    <n v="10"/>
    <x v="12"/>
    <x v="1"/>
    <s v="Offer C"/>
    <s v="Yes"/>
    <n v="35.29"/>
    <s v="Yes"/>
    <s v="Yes"/>
    <x v="1"/>
    <x v="42"/>
    <x v="0"/>
    <x v="1"/>
    <x v="1"/>
    <x v="1"/>
    <x v="0"/>
    <x v="1"/>
    <x v="1"/>
    <x v="0"/>
    <x v="1"/>
    <s v="Yes"/>
    <x v="1"/>
    <x v="542"/>
    <n v="3414.65"/>
    <n v="0"/>
    <n v="0"/>
    <n v="1199.8599999999999"/>
    <n v="4614.51"/>
    <x v="0"/>
    <x v="0"/>
    <x v="0"/>
  </r>
  <r>
    <s v="6119-SPUDB"/>
    <x v="1"/>
    <x v="43"/>
    <x v="1"/>
    <s v="No"/>
    <n v="0"/>
    <s v="Woodland"/>
    <n v="95695"/>
    <n v="38.719670000000001"/>
    <n v="-121.862416"/>
    <n v="0"/>
    <x v="56"/>
    <x v="2"/>
    <s v="Offer B"/>
    <s v="No"/>
    <n v="0"/>
    <s v="N/A"/>
    <s v="Yes"/>
    <x v="2"/>
    <x v="23"/>
    <x v="1"/>
    <x v="1"/>
    <x v="1"/>
    <x v="0"/>
    <x v="1"/>
    <x v="0"/>
    <x v="0"/>
    <x v="0"/>
    <x v="2"/>
    <s v="No"/>
    <x v="0"/>
    <x v="1382"/>
    <n v="1755.35"/>
    <n v="0"/>
    <n v="0"/>
    <n v="0"/>
    <n v="1755.35"/>
    <x v="0"/>
    <x v="0"/>
    <x v="0"/>
  </r>
  <r>
    <s v="6120-RJKLU"/>
    <x v="0"/>
    <x v="28"/>
    <x v="5"/>
    <s v="Yes"/>
    <n v="0"/>
    <s v="Sierra Madre"/>
    <n v="91024"/>
    <n v="34.168686000000001"/>
    <n v="-118.05750500000001"/>
    <n v="9"/>
    <x v="55"/>
    <x v="2"/>
    <s v="Offer B"/>
    <s v="Yes"/>
    <n v="24.62"/>
    <s v="No"/>
    <s v="Yes"/>
    <x v="2"/>
    <x v="27"/>
    <x v="1"/>
    <x v="1"/>
    <x v="1"/>
    <x v="0"/>
    <x v="0"/>
    <x v="1"/>
    <x v="0"/>
    <x v="0"/>
    <x v="2"/>
    <s v="Yes"/>
    <x v="0"/>
    <x v="568"/>
    <n v="4819.75"/>
    <n v="0"/>
    <n v="0"/>
    <n v="1526.44"/>
    <n v="6346.19"/>
    <x v="0"/>
    <x v="0"/>
    <x v="0"/>
  </r>
  <r>
    <s v="6121-TNHBO"/>
    <x v="0"/>
    <x v="41"/>
    <x v="3"/>
    <s v="No"/>
    <n v="0"/>
    <s v="Sacramento"/>
    <n v="95822"/>
    <n v="38.512568999999999"/>
    <n v="-121.49518399999999"/>
    <n v="0"/>
    <x v="5"/>
    <x v="2"/>
    <s v="Offer B"/>
    <s v="Yes"/>
    <n v="15.62"/>
    <s v="Yes"/>
    <s v="Yes"/>
    <x v="2"/>
    <x v="30"/>
    <x v="1"/>
    <x v="0"/>
    <x v="1"/>
    <x v="0"/>
    <x v="0"/>
    <x v="0"/>
    <x v="0"/>
    <x v="0"/>
    <x v="0"/>
    <s v="No"/>
    <x v="1"/>
    <x v="700"/>
    <n v="5243.05"/>
    <n v="0"/>
    <n v="0"/>
    <n v="984.06"/>
    <n v="6227.11"/>
    <x v="0"/>
    <x v="0"/>
    <x v="0"/>
  </r>
  <r>
    <s v="6121-VZNQB"/>
    <x v="0"/>
    <x v="34"/>
    <x v="0"/>
    <s v="No"/>
    <n v="0"/>
    <s v="Bolinas"/>
    <n v="94924"/>
    <n v="37.943086999999998"/>
    <n v="-122.72378999999999"/>
    <n v="0"/>
    <x v="13"/>
    <x v="0"/>
    <s v="None"/>
    <s v="Yes"/>
    <n v="34.79"/>
    <s v="No"/>
    <s v="No"/>
    <x v="3"/>
    <x v="16"/>
    <x v="2"/>
    <x v="2"/>
    <x v="2"/>
    <x v="2"/>
    <x v="2"/>
    <x v="2"/>
    <x v="2"/>
    <x v="2"/>
    <x v="1"/>
    <s v="Yes"/>
    <x v="0"/>
    <x v="425"/>
    <n v="19.100000000000001"/>
    <n v="0"/>
    <n v="0"/>
    <n v="34.79"/>
    <n v="53.89"/>
    <x v="1"/>
    <x v="1"/>
    <x v="5"/>
  </r>
  <r>
    <s v="6122-EFVKN"/>
    <x v="1"/>
    <x v="56"/>
    <x v="1"/>
    <s v="No"/>
    <n v="0"/>
    <s v="San Diego"/>
    <n v="92123"/>
    <n v="32.808813999999998"/>
    <n v="-117.134694"/>
    <n v="0"/>
    <x v="52"/>
    <x v="1"/>
    <s v="None"/>
    <s v="No"/>
    <n v="0"/>
    <s v="N/A"/>
    <s v="Yes"/>
    <x v="0"/>
    <x v="12"/>
    <x v="1"/>
    <x v="1"/>
    <x v="0"/>
    <x v="0"/>
    <x v="1"/>
    <x v="0"/>
    <x v="0"/>
    <x v="0"/>
    <x v="2"/>
    <s v="No"/>
    <x v="0"/>
    <x v="1188"/>
    <n v="830.8"/>
    <n v="0"/>
    <n v="0"/>
    <n v="0"/>
    <n v="830.8"/>
    <x v="0"/>
    <x v="0"/>
    <x v="0"/>
  </r>
  <r>
    <s v="6122-LJADA"/>
    <x v="1"/>
    <x v="26"/>
    <x v="0"/>
    <s v="Yes"/>
    <n v="1"/>
    <s v="Lower Lake"/>
    <n v="95457"/>
    <n v="38.925545"/>
    <n v="-122.549083"/>
    <n v="7"/>
    <x v="40"/>
    <x v="2"/>
    <s v="None"/>
    <s v="Yes"/>
    <n v="2.5"/>
    <s v="Yes"/>
    <s v="Yes"/>
    <x v="0"/>
    <x v="37"/>
    <x v="1"/>
    <x v="0"/>
    <x v="1"/>
    <x v="0"/>
    <x v="0"/>
    <x v="1"/>
    <x v="1"/>
    <x v="0"/>
    <x v="2"/>
    <s v="Yes"/>
    <x v="0"/>
    <x v="564"/>
    <n v="6237.05"/>
    <n v="0"/>
    <n v="0"/>
    <n v="175"/>
    <n v="6412.05"/>
    <x v="0"/>
    <x v="0"/>
    <x v="0"/>
  </r>
  <r>
    <s v="6124-ACRHJ"/>
    <x v="0"/>
    <x v="40"/>
    <x v="2"/>
    <s v="No"/>
    <n v="0"/>
    <s v="San Mateo"/>
    <n v="94403"/>
    <n v="37.538308999999998"/>
    <n v="-122.305109"/>
    <n v="0"/>
    <x v="13"/>
    <x v="0"/>
    <s v="None"/>
    <s v="Yes"/>
    <n v="41.28"/>
    <s v="No"/>
    <s v="No"/>
    <x v="3"/>
    <x v="16"/>
    <x v="2"/>
    <x v="2"/>
    <x v="2"/>
    <x v="2"/>
    <x v="2"/>
    <x v="2"/>
    <x v="2"/>
    <x v="2"/>
    <x v="1"/>
    <s v="No"/>
    <x v="0"/>
    <x v="152"/>
    <n v="19.75"/>
    <n v="0"/>
    <n v="0"/>
    <n v="41.28"/>
    <n v="61.03"/>
    <x v="2"/>
    <x v="0"/>
    <x v="0"/>
  </r>
  <r>
    <s v="6127-ISGTU"/>
    <x v="0"/>
    <x v="20"/>
    <x v="0"/>
    <s v="Yes"/>
    <n v="0"/>
    <s v="Garden Valley"/>
    <n v="95633"/>
    <n v="38.852544000000002"/>
    <n v="-120.83766900000001"/>
    <n v="1"/>
    <x v="43"/>
    <x v="1"/>
    <s v="None"/>
    <s v="Yes"/>
    <n v="6.82"/>
    <s v="Yes"/>
    <s v="Yes"/>
    <x v="1"/>
    <x v="7"/>
    <x v="0"/>
    <x v="1"/>
    <x v="0"/>
    <x v="1"/>
    <x v="0"/>
    <x v="0"/>
    <x v="0"/>
    <x v="0"/>
    <x v="1"/>
    <s v="Yes"/>
    <x v="1"/>
    <x v="935"/>
    <n v="1378.25"/>
    <n v="0"/>
    <n v="0"/>
    <n v="109.12"/>
    <n v="1487.37"/>
    <x v="1"/>
    <x v="5"/>
    <x v="9"/>
  </r>
  <r>
    <s v="6127-IYJOZ"/>
    <x v="1"/>
    <x v="41"/>
    <x v="3"/>
    <s v="No"/>
    <n v="0"/>
    <s v="Studio City"/>
    <n v="91604"/>
    <n v="34.139082000000002"/>
    <n v="-118.39275000000001"/>
    <n v="0"/>
    <x v="13"/>
    <x v="0"/>
    <s v="None"/>
    <s v="Yes"/>
    <n v="40.380000000000003"/>
    <s v="No"/>
    <s v="Yes"/>
    <x v="2"/>
    <x v="35"/>
    <x v="0"/>
    <x v="1"/>
    <x v="0"/>
    <x v="1"/>
    <x v="1"/>
    <x v="0"/>
    <x v="0"/>
    <x v="0"/>
    <x v="1"/>
    <s v="Yes"/>
    <x v="0"/>
    <x v="671"/>
    <n v="45.85"/>
    <n v="0"/>
    <n v="0"/>
    <n v="40.380000000000003"/>
    <n v="86.23"/>
    <x v="2"/>
    <x v="0"/>
    <x v="0"/>
  </r>
  <r>
    <s v="6128-AQBMT"/>
    <x v="1"/>
    <x v="61"/>
    <x v="5"/>
    <s v="Yes"/>
    <n v="0"/>
    <s v="Nicasio"/>
    <n v="94946"/>
    <n v="38.065359000000001"/>
    <n v="-122.665566"/>
    <n v="8"/>
    <x v="62"/>
    <x v="2"/>
    <s v="Offer B"/>
    <s v="No"/>
    <n v="0"/>
    <s v="N/A"/>
    <s v="Yes"/>
    <x v="0"/>
    <x v="15"/>
    <x v="0"/>
    <x v="0"/>
    <x v="1"/>
    <x v="1"/>
    <x v="0"/>
    <x v="1"/>
    <x v="1"/>
    <x v="0"/>
    <x v="2"/>
    <s v="Yes"/>
    <x v="1"/>
    <x v="1383"/>
    <n v="2215.4"/>
    <n v="0"/>
    <n v="0"/>
    <n v="0"/>
    <n v="2215.4"/>
    <x v="0"/>
    <x v="0"/>
    <x v="0"/>
  </r>
  <r>
    <s v="6128-CZOMY"/>
    <x v="0"/>
    <x v="9"/>
    <x v="1"/>
    <s v="No"/>
    <n v="0"/>
    <s v="Alpine"/>
    <n v="91901"/>
    <n v="32.827184000000003"/>
    <n v="-116.703729"/>
    <n v="0"/>
    <x v="13"/>
    <x v="0"/>
    <s v="None"/>
    <s v="Yes"/>
    <n v="36.99"/>
    <s v="No"/>
    <s v="Yes"/>
    <x v="0"/>
    <x v="13"/>
    <x v="0"/>
    <x v="1"/>
    <x v="0"/>
    <x v="1"/>
    <x v="1"/>
    <x v="0"/>
    <x v="0"/>
    <x v="0"/>
    <x v="1"/>
    <s v="Yes"/>
    <x v="1"/>
    <x v="819"/>
    <n v="45.65"/>
    <n v="0"/>
    <n v="0"/>
    <n v="36.99"/>
    <n v="82.64"/>
    <x v="1"/>
    <x v="1"/>
    <x v="10"/>
  </r>
  <r>
    <s v="6128-DAFVY"/>
    <x v="0"/>
    <x v="12"/>
    <x v="2"/>
    <s v="No"/>
    <n v="0"/>
    <s v="Willits"/>
    <n v="95490"/>
    <n v="39.492046000000002"/>
    <n v="-123.375818"/>
    <n v="0"/>
    <x v="11"/>
    <x v="2"/>
    <s v="None"/>
    <s v="No"/>
    <n v="0"/>
    <s v="N/A"/>
    <s v="Yes"/>
    <x v="2"/>
    <x v="21"/>
    <x v="0"/>
    <x v="1"/>
    <x v="0"/>
    <x v="1"/>
    <x v="0"/>
    <x v="1"/>
    <x v="1"/>
    <x v="0"/>
    <x v="1"/>
    <s v="Yes"/>
    <x v="0"/>
    <x v="1026"/>
    <n v="2564.9499999999998"/>
    <n v="0"/>
    <n v="0"/>
    <n v="0"/>
    <n v="2564.9499999999998"/>
    <x v="0"/>
    <x v="0"/>
    <x v="0"/>
  </r>
  <r>
    <s v="6131-FOYAS"/>
    <x v="1"/>
    <x v="23"/>
    <x v="1"/>
    <s v="No"/>
    <n v="0"/>
    <s v="San Lorenzo"/>
    <n v="94580"/>
    <n v="37.676248999999999"/>
    <n v="-122.13241499999999"/>
    <n v="0"/>
    <x v="33"/>
    <x v="1"/>
    <s v="None"/>
    <s v="Yes"/>
    <n v="20.61"/>
    <s v="Yes"/>
    <s v="Yes"/>
    <x v="2"/>
    <x v="0"/>
    <x v="1"/>
    <x v="1"/>
    <x v="1"/>
    <x v="1"/>
    <x v="1"/>
    <x v="0"/>
    <x v="0"/>
    <x v="0"/>
    <x v="1"/>
    <s v="Yes"/>
    <x v="1"/>
    <x v="1161"/>
    <n v="2094.9"/>
    <n v="0"/>
    <n v="0"/>
    <n v="721.35"/>
    <n v="2816.25"/>
    <x v="0"/>
    <x v="0"/>
    <x v="0"/>
  </r>
  <r>
    <s v="6131-IUNXN"/>
    <x v="0"/>
    <x v="10"/>
    <x v="1"/>
    <s v="Yes"/>
    <n v="2"/>
    <s v="Huntington Beach"/>
    <n v="92646"/>
    <n v="33.666300999999997"/>
    <n v="-117.96950099999999"/>
    <n v="6"/>
    <x v="53"/>
    <x v="1"/>
    <s v="None"/>
    <s v="Yes"/>
    <n v="46.91"/>
    <s v="No"/>
    <s v="No"/>
    <x v="3"/>
    <x v="16"/>
    <x v="2"/>
    <x v="2"/>
    <x v="2"/>
    <x v="2"/>
    <x v="2"/>
    <x v="2"/>
    <x v="2"/>
    <x v="2"/>
    <x v="1"/>
    <s v="No"/>
    <x v="2"/>
    <x v="285"/>
    <n v="382.2"/>
    <n v="0"/>
    <n v="0"/>
    <n v="891.29"/>
    <n v="1273.49"/>
    <x v="0"/>
    <x v="0"/>
    <x v="0"/>
  </r>
  <r>
    <s v="6131-JLWZM"/>
    <x v="0"/>
    <x v="60"/>
    <x v="4"/>
    <s v="No"/>
    <n v="0"/>
    <s v="San Francisco"/>
    <n v="94131"/>
    <n v="37.746699"/>
    <n v="-122.44283299999999"/>
    <n v="0"/>
    <x v="2"/>
    <x v="1"/>
    <s v="Offer D"/>
    <s v="Yes"/>
    <n v="22.01"/>
    <s v="No"/>
    <s v="No"/>
    <x v="3"/>
    <x v="16"/>
    <x v="2"/>
    <x v="2"/>
    <x v="2"/>
    <x v="2"/>
    <x v="2"/>
    <x v="2"/>
    <x v="2"/>
    <x v="2"/>
    <x v="1"/>
    <s v="Yes"/>
    <x v="0"/>
    <x v="37"/>
    <n v="275.39999999999998"/>
    <n v="0"/>
    <n v="0"/>
    <n v="286.13"/>
    <n v="561.53"/>
    <x v="0"/>
    <x v="0"/>
    <x v="0"/>
  </r>
  <r>
    <s v="6133-OZILE"/>
    <x v="0"/>
    <x v="45"/>
    <x v="1"/>
    <s v="No"/>
    <n v="0"/>
    <s v="Santa Monica"/>
    <n v="90403"/>
    <n v="34.031528999999999"/>
    <n v="-118.491156"/>
    <n v="0"/>
    <x v="68"/>
    <x v="1"/>
    <s v="Offer D"/>
    <s v="No"/>
    <n v="0"/>
    <s v="N/A"/>
    <s v="Yes"/>
    <x v="2"/>
    <x v="4"/>
    <x v="0"/>
    <x v="1"/>
    <x v="1"/>
    <x v="0"/>
    <x v="1"/>
    <x v="0"/>
    <x v="0"/>
    <x v="1"/>
    <x v="1"/>
    <s v="Yes"/>
    <x v="1"/>
    <x v="822"/>
    <n v="607.29999999999995"/>
    <n v="0"/>
    <n v="50"/>
    <n v="0"/>
    <n v="657.3"/>
    <x v="0"/>
    <x v="0"/>
    <x v="0"/>
  </r>
  <r>
    <s v="6134-KWTBV"/>
    <x v="1"/>
    <x v="9"/>
    <x v="1"/>
    <s v="No"/>
    <n v="0"/>
    <s v="Covina"/>
    <n v="91724"/>
    <n v="34.081110000000002"/>
    <n v="-117.85393500000001"/>
    <n v="0"/>
    <x v="55"/>
    <x v="2"/>
    <s v="None"/>
    <s v="Yes"/>
    <n v="48.93"/>
    <s v="Yes"/>
    <s v="No"/>
    <x v="3"/>
    <x v="16"/>
    <x v="2"/>
    <x v="2"/>
    <x v="2"/>
    <x v="2"/>
    <x v="2"/>
    <x v="2"/>
    <x v="2"/>
    <x v="2"/>
    <x v="2"/>
    <s v="No"/>
    <x v="1"/>
    <x v="1384"/>
    <n v="1429.65"/>
    <n v="0"/>
    <n v="0"/>
    <n v="3033.66"/>
    <n v="4463.3100000000004"/>
    <x v="0"/>
    <x v="0"/>
    <x v="0"/>
  </r>
  <r>
    <s v="6135-OZQVA"/>
    <x v="0"/>
    <x v="1"/>
    <x v="1"/>
    <s v="No"/>
    <n v="0"/>
    <s v="Santa Clarita"/>
    <n v="91350"/>
    <n v="34.502431999999999"/>
    <n v="-118.41459"/>
    <n v="0"/>
    <x v="6"/>
    <x v="0"/>
    <s v="Offer E"/>
    <s v="Yes"/>
    <n v="40.42"/>
    <s v="Yes"/>
    <s v="Yes"/>
    <x v="0"/>
    <x v="14"/>
    <x v="1"/>
    <x v="1"/>
    <x v="0"/>
    <x v="1"/>
    <x v="1"/>
    <x v="0"/>
    <x v="0"/>
    <x v="0"/>
    <x v="1"/>
    <s v="Yes"/>
    <x v="1"/>
    <x v="545"/>
    <n v="404.35"/>
    <n v="0"/>
    <n v="0"/>
    <n v="282.94"/>
    <n v="687.29"/>
    <x v="0"/>
    <x v="0"/>
    <x v="0"/>
  </r>
  <r>
    <s v="6137-MFAJN"/>
    <x v="0"/>
    <x v="47"/>
    <x v="5"/>
    <s v="No"/>
    <n v="0"/>
    <s v="Los Angeles"/>
    <n v="90008"/>
    <n v="34.008293000000002"/>
    <n v="-118.346766"/>
    <n v="0"/>
    <x v="60"/>
    <x v="2"/>
    <s v="None"/>
    <s v="No"/>
    <n v="0"/>
    <s v="N/A"/>
    <s v="Yes"/>
    <x v="0"/>
    <x v="21"/>
    <x v="1"/>
    <x v="0"/>
    <x v="0"/>
    <x v="1"/>
    <x v="0"/>
    <x v="0"/>
    <x v="0"/>
    <x v="0"/>
    <x v="1"/>
    <s v="Yes"/>
    <x v="1"/>
    <x v="820"/>
    <n v="2104.5500000000002"/>
    <n v="0"/>
    <n v="0"/>
    <n v="0"/>
    <n v="2104.5500000000002"/>
    <x v="0"/>
    <x v="0"/>
    <x v="0"/>
  </r>
  <r>
    <s v="6137-NICCO"/>
    <x v="0"/>
    <x v="14"/>
    <x v="0"/>
    <s v="Yes"/>
    <n v="2"/>
    <s v="Perris"/>
    <n v="92571"/>
    <n v="33.828288999999998"/>
    <n v="-117.201666"/>
    <n v="7"/>
    <x v="38"/>
    <x v="0"/>
    <s v="None"/>
    <s v="Yes"/>
    <n v="41.29"/>
    <s v="Yes"/>
    <s v="Yes"/>
    <x v="1"/>
    <x v="10"/>
    <x v="0"/>
    <x v="0"/>
    <x v="1"/>
    <x v="1"/>
    <x v="0"/>
    <x v="0"/>
    <x v="0"/>
    <x v="0"/>
    <x v="1"/>
    <s v="Yes"/>
    <x v="0"/>
    <x v="993"/>
    <n v="518.75"/>
    <n v="0"/>
    <n v="0"/>
    <n v="247.74"/>
    <n v="766.49"/>
    <x v="0"/>
    <x v="0"/>
    <x v="0"/>
  </r>
  <r>
    <s v="6139-ZZRBQ"/>
    <x v="1"/>
    <x v="16"/>
    <x v="3"/>
    <s v="No"/>
    <n v="0"/>
    <s v="Granite Bay"/>
    <n v="95746"/>
    <n v="38.749465999999998"/>
    <n v="-121.184196"/>
    <n v="0"/>
    <x v="34"/>
    <x v="2"/>
    <s v="None"/>
    <s v="Yes"/>
    <n v="4.99"/>
    <s v="No"/>
    <s v="No"/>
    <x v="3"/>
    <x v="16"/>
    <x v="2"/>
    <x v="2"/>
    <x v="2"/>
    <x v="2"/>
    <x v="2"/>
    <x v="2"/>
    <x v="2"/>
    <x v="2"/>
    <x v="2"/>
    <s v="Yes"/>
    <x v="1"/>
    <x v="101"/>
    <n v="1198.05"/>
    <n v="0"/>
    <n v="0"/>
    <n v="319.36"/>
    <n v="1517.41"/>
    <x v="0"/>
    <x v="0"/>
    <x v="0"/>
  </r>
  <r>
    <s v="6140-QNRQQ"/>
    <x v="1"/>
    <x v="21"/>
    <x v="1"/>
    <s v="No"/>
    <n v="0"/>
    <s v="Santa Barbara"/>
    <n v="93103"/>
    <n v="34.438580999999999"/>
    <n v="-119.685368"/>
    <n v="0"/>
    <x v="13"/>
    <x v="0"/>
    <s v="Offer E"/>
    <s v="Yes"/>
    <n v="17.27"/>
    <s v="No"/>
    <s v="Yes"/>
    <x v="1"/>
    <x v="1"/>
    <x v="0"/>
    <x v="1"/>
    <x v="0"/>
    <x v="1"/>
    <x v="1"/>
    <x v="0"/>
    <x v="0"/>
    <x v="0"/>
    <x v="1"/>
    <s v="Yes"/>
    <x v="2"/>
    <x v="1385"/>
    <n v="71.55"/>
    <n v="0"/>
    <n v="0"/>
    <n v="17.27"/>
    <n v="88.82"/>
    <x v="1"/>
    <x v="1"/>
    <x v="1"/>
  </r>
  <r>
    <s v="6141-OOXUQ"/>
    <x v="1"/>
    <x v="9"/>
    <x v="1"/>
    <s v="No"/>
    <n v="0"/>
    <s v="San Bernardino"/>
    <n v="92411"/>
    <n v="34.122501"/>
    <n v="-117.320138"/>
    <n v="0"/>
    <x v="13"/>
    <x v="0"/>
    <s v="Offer E"/>
    <s v="Yes"/>
    <n v="17.25"/>
    <s v="No"/>
    <s v="No"/>
    <x v="3"/>
    <x v="16"/>
    <x v="2"/>
    <x v="2"/>
    <x v="2"/>
    <x v="2"/>
    <x v="2"/>
    <x v="2"/>
    <x v="2"/>
    <x v="2"/>
    <x v="1"/>
    <s v="No"/>
    <x v="2"/>
    <x v="205"/>
    <n v="19.649999999999999"/>
    <n v="0"/>
    <n v="0"/>
    <n v="17.25"/>
    <n v="36.9"/>
    <x v="1"/>
    <x v="2"/>
    <x v="15"/>
  </r>
  <r>
    <s v="6142-VSJQO"/>
    <x v="0"/>
    <x v="60"/>
    <x v="4"/>
    <s v="Yes"/>
    <n v="3"/>
    <s v="Homeland"/>
    <n v="92548"/>
    <n v="33.761893999999998"/>
    <n v="-117.120868"/>
    <n v="0"/>
    <x v="13"/>
    <x v="0"/>
    <s v="None"/>
    <s v="Yes"/>
    <n v="40.42"/>
    <s v="No"/>
    <s v="Yes"/>
    <x v="0"/>
    <x v="9"/>
    <x v="0"/>
    <x v="1"/>
    <x v="0"/>
    <x v="1"/>
    <x v="1"/>
    <x v="0"/>
    <x v="0"/>
    <x v="0"/>
    <x v="1"/>
    <s v="Yes"/>
    <x v="1"/>
    <x v="882"/>
    <n v="44.35"/>
    <n v="0"/>
    <n v="0"/>
    <n v="40.42"/>
    <n v="84.77"/>
    <x v="1"/>
    <x v="5"/>
    <x v="9"/>
  </r>
  <r>
    <s v="6143-JQKEA"/>
    <x v="1"/>
    <x v="20"/>
    <x v="0"/>
    <s v="No"/>
    <n v="0"/>
    <s v="Adelanto"/>
    <n v="92301"/>
    <n v="34.667814999999997"/>
    <n v="-117.53618299999999"/>
    <n v="0"/>
    <x v="46"/>
    <x v="0"/>
    <s v="None"/>
    <s v="Yes"/>
    <n v="15.45"/>
    <s v="No"/>
    <s v="Yes"/>
    <x v="0"/>
    <x v="13"/>
    <x v="0"/>
    <x v="1"/>
    <x v="0"/>
    <x v="1"/>
    <x v="1"/>
    <x v="0"/>
    <x v="0"/>
    <x v="0"/>
    <x v="1"/>
    <s v="Yes"/>
    <x v="0"/>
    <x v="76"/>
    <n v="436.2"/>
    <n v="0"/>
    <n v="0"/>
    <n v="154.5"/>
    <n v="590.70000000000005"/>
    <x v="0"/>
    <x v="0"/>
    <x v="0"/>
  </r>
  <r>
    <s v="6145-NNPNO"/>
    <x v="0"/>
    <x v="45"/>
    <x v="1"/>
    <s v="No"/>
    <n v="0"/>
    <s v="Santa Rosa"/>
    <n v="95404"/>
    <n v="38.526941000000001"/>
    <n v="-122.709096"/>
    <n v="0"/>
    <x v="13"/>
    <x v="0"/>
    <s v="Offer E"/>
    <s v="Yes"/>
    <n v="9.82"/>
    <s v="No"/>
    <s v="Yes"/>
    <x v="0"/>
    <x v="37"/>
    <x v="0"/>
    <x v="1"/>
    <x v="0"/>
    <x v="1"/>
    <x v="1"/>
    <x v="0"/>
    <x v="0"/>
    <x v="0"/>
    <x v="1"/>
    <s v="No"/>
    <x v="1"/>
    <x v="1122"/>
    <n v="44.15"/>
    <n v="0"/>
    <n v="0"/>
    <n v="9.82"/>
    <n v="53.97"/>
    <x v="2"/>
    <x v="0"/>
    <x v="0"/>
  </r>
  <r>
    <s v="6147-CBCRA"/>
    <x v="0"/>
    <x v="20"/>
    <x v="0"/>
    <s v="Yes"/>
    <n v="0"/>
    <s v="Wofford Heights"/>
    <n v="93285"/>
    <n v="35.690534999999997"/>
    <n v="-118.552784"/>
    <n v="5"/>
    <x v="45"/>
    <x v="1"/>
    <s v="None"/>
    <s v="Yes"/>
    <n v="4.1500000000000004"/>
    <s v="No"/>
    <s v="No"/>
    <x v="3"/>
    <x v="16"/>
    <x v="2"/>
    <x v="2"/>
    <x v="2"/>
    <x v="2"/>
    <x v="2"/>
    <x v="2"/>
    <x v="2"/>
    <x v="2"/>
    <x v="1"/>
    <s v="No"/>
    <x v="0"/>
    <x v="101"/>
    <n v="669.45"/>
    <n v="0"/>
    <n v="0"/>
    <n v="136.94999999999999"/>
    <n v="806.4"/>
    <x v="0"/>
    <x v="0"/>
    <x v="0"/>
  </r>
  <r>
    <s v="6152-ONASV"/>
    <x v="0"/>
    <x v="42"/>
    <x v="1"/>
    <s v="Yes"/>
    <n v="0"/>
    <s v="Landers"/>
    <n v="92285"/>
    <n v="34.341737000000002"/>
    <n v="-116.539416"/>
    <n v="4"/>
    <x v="64"/>
    <x v="2"/>
    <s v="Offer A"/>
    <s v="Yes"/>
    <n v="41.46"/>
    <s v="Yes"/>
    <s v="Yes"/>
    <x v="2"/>
    <x v="2"/>
    <x v="1"/>
    <x v="1"/>
    <x v="0"/>
    <x v="0"/>
    <x v="1"/>
    <x v="0"/>
    <x v="0"/>
    <x v="1"/>
    <x v="0"/>
    <s v="No"/>
    <x v="1"/>
    <x v="66"/>
    <n v="3975.7"/>
    <n v="0"/>
    <n v="140"/>
    <n v="2819.28"/>
    <n v="6934.98"/>
    <x v="0"/>
    <x v="0"/>
    <x v="0"/>
  </r>
  <r>
    <s v="6156-UZDLF"/>
    <x v="0"/>
    <x v="31"/>
    <x v="4"/>
    <s v="No"/>
    <n v="0"/>
    <s v="Pleasant Hill"/>
    <n v="94523"/>
    <n v="37.953380000000003"/>
    <n v="-122.076886"/>
    <n v="0"/>
    <x v="18"/>
    <x v="1"/>
    <s v="Offer C"/>
    <s v="Yes"/>
    <n v="45.09"/>
    <s v="No"/>
    <s v="Yes"/>
    <x v="1"/>
    <x v="20"/>
    <x v="1"/>
    <x v="1"/>
    <x v="1"/>
    <x v="0"/>
    <x v="1"/>
    <x v="0"/>
    <x v="0"/>
    <x v="1"/>
    <x v="0"/>
    <s v="Yes"/>
    <x v="0"/>
    <x v="1323"/>
    <n v="2274.1"/>
    <n v="0"/>
    <n v="20"/>
    <n v="1172.3399999999999"/>
    <n v="3466.44"/>
    <x v="0"/>
    <x v="0"/>
    <x v="0"/>
  </r>
  <r>
    <s v="6158-DWPZT"/>
    <x v="1"/>
    <x v="55"/>
    <x v="2"/>
    <s v="Yes"/>
    <n v="0"/>
    <s v="Avery"/>
    <n v="95224"/>
    <n v="38.208336000000003"/>
    <n v="-120.339938"/>
    <n v="1"/>
    <x v="0"/>
    <x v="0"/>
    <s v="Offer E"/>
    <s v="No"/>
    <n v="0"/>
    <s v="N/A"/>
    <s v="Yes"/>
    <x v="2"/>
    <x v="26"/>
    <x v="0"/>
    <x v="1"/>
    <x v="0"/>
    <x v="1"/>
    <x v="1"/>
    <x v="0"/>
    <x v="0"/>
    <x v="0"/>
    <x v="0"/>
    <s v="No"/>
    <x v="1"/>
    <x v="1176"/>
    <n v="259.8"/>
    <n v="0"/>
    <n v="0"/>
    <n v="0"/>
    <n v="259.8"/>
    <x v="1"/>
    <x v="1"/>
    <x v="11"/>
  </r>
  <r>
    <s v="6158-HDPXZ"/>
    <x v="1"/>
    <x v="26"/>
    <x v="0"/>
    <s v="No"/>
    <n v="0"/>
    <s v="San Diego"/>
    <n v="92128"/>
    <n v="33.000269000000003"/>
    <n v="-117.072093"/>
    <n v="0"/>
    <x v="13"/>
    <x v="0"/>
    <s v="None"/>
    <s v="No"/>
    <n v="0"/>
    <s v="N/A"/>
    <s v="Yes"/>
    <x v="2"/>
    <x v="37"/>
    <x v="0"/>
    <x v="1"/>
    <x v="0"/>
    <x v="1"/>
    <x v="1"/>
    <x v="0"/>
    <x v="0"/>
    <x v="0"/>
    <x v="1"/>
    <s v="No"/>
    <x v="0"/>
    <x v="94"/>
    <n v="25.35"/>
    <n v="0"/>
    <n v="0"/>
    <n v="0"/>
    <n v="25.35"/>
    <x v="2"/>
    <x v="0"/>
    <x v="0"/>
  </r>
  <r>
    <s v="6161-ERDGD"/>
    <x v="1"/>
    <x v="30"/>
    <x v="2"/>
    <s v="Yes"/>
    <n v="3"/>
    <s v="Santa Maria"/>
    <n v="93458"/>
    <n v="34.959339999999997"/>
    <n v="-120.490081"/>
    <n v="0"/>
    <x v="4"/>
    <x v="2"/>
    <s v="Offer A"/>
    <s v="Yes"/>
    <n v="23.41"/>
    <s v="Yes"/>
    <s v="Yes"/>
    <x v="2"/>
    <x v="25"/>
    <x v="1"/>
    <x v="1"/>
    <x v="1"/>
    <x v="0"/>
    <x v="0"/>
    <x v="1"/>
    <x v="1"/>
    <x v="0"/>
    <x v="0"/>
    <s v="No"/>
    <x v="1"/>
    <x v="300"/>
    <n v="6300.85"/>
    <n v="0"/>
    <n v="0"/>
    <n v="1662.11"/>
    <n v="7962.96"/>
    <x v="0"/>
    <x v="0"/>
    <x v="0"/>
  </r>
  <r>
    <s v="6161-UUUTA"/>
    <x v="1"/>
    <x v="49"/>
    <x v="3"/>
    <s v="No"/>
    <n v="0"/>
    <s v="Stockton"/>
    <n v="95206"/>
    <n v="37.902422000000001"/>
    <n v="-121.440029"/>
    <n v="0"/>
    <x v="3"/>
    <x v="0"/>
    <s v="None"/>
    <s v="Yes"/>
    <n v="2.98"/>
    <s v="No"/>
    <s v="Yes"/>
    <x v="1"/>
    <x v="46"/>
    <x v="0"/>
    <x v="1"/>
    <x v="0"/>
    <x v="1"/>
    <x v="0"/>
    <x v="0"/>
    <x v="0"/>
    <x v="0"/>
    <x v="1"/>
    <s v="Yes"/>
    <x v="1"/>
    <x v="388"/>
    <n v="260.89999999999998"/>
    <n v="0"/>
    <n v="0"/>
    <n v="8.94"/>
    <n v="269.83999999999997"/>
    <x v="1"/>
    <x v="4"/>
    <x v="16"/>
  </r>
  <r>
    <s v="6164-HAQTX"/>
    <x v="1"/>
    <x v="1"/>
    <x v="1"/>
    <s v="No"/>
    <n v="0"/>
    <s v="Boonville"/>
    <n v="95415"/>
    <n v="39.025866999999998"/>
    <n v="-123.38154400000001"/>
    <n v="0"/>
    <x v="4"/>
    <x v="2"/>
    <s v="None"/>
    <s v="No"/>
    <n v="0"/>
    <s v="N/A"/>
    <s v="Yes"/>
    <x v="2"/>
    <x v="12"/>
    <x v="1"/>
    <x v="0"/>
    <x v="1"/>
    <x v="0"/>
    <x v="0"/>
    <x v="0"/>
    <x v="0"/>
    <x v="0"/>
    <x v="2"/>
    <s v="No"/>
    <x v="1"/>
    <x v="1383"/>
    <n v="3888.65"/>
    <n v="0"/>
    <n v="0"/>
    <n v="0"/>
    <n v="3888.65"/>
    <x v="0"/>
    <x v="0"/>
    <x v="0"/>
  </r>
  <r>
    <s v="6164-HXUGH"/>
    <x v="0"/>
    <x v="43"/>
    <x v="1"/>
    <s v="Yes"/>
    <n v="1"/>
    <s v="Raymond"/>
    <n v="93653"/>
    <n v="37.252057000000001"/>
    <n v="-119.95783"/>
    <n v="1"/>
    <x v="38"/>
    <x v="0"/>
    <s v="Offer E"/>
    <s v="Yes"/>
    <n v="6.48"/>
    <s v="No"/>
    <s v="No"/>
    <x v="3"/>
    <x v="16"/>
    <x v="2"/>
    <x v="2"/>
    <x v="2"/>
    <x v="2"/>
    <x v="2"/>
    <x v="2"/>
    <x v="2"/>
    <x v="2"/>
    <x v="1"/>
    <s v="No"/>
    <x v="0"/>
    <x v="23"/>
    <n v="119.3"/>
    <n v="0"/>
    <n v="0"/>
    <n v="38.880000000000003"/>
    <n v="158.18"/>
    <x v="0"/>
    <x v="0"/>
    <x v="0"/>
  </r>
  <r>
    <s v="6166-ILMNY"/>
    <x v="0"/>
    <x v="1"/>
    <x v="1"/>
    <s v="No"/>
    <n v="0"/>
    <s v="Tomales"/>
    <n v="94971"/>
    <n v="38.240769"/>
    <n v="-122.90104100000001"/>
    <n v="0"/>
    <x v="29"/>
    <x v="0"/>
    <s v="None"/>
    <s v="Yes"/>
    <n v="26.44"/>
    <s v="No"/>
    <s v="Yes"/>
    <x v="1"/>
    <x v="40"/>
    <x v="0"/>
    <x v="1"/>
    <x v="0"/>
    <x v="1"/>
    <x v="1"/>
    <x v="0"/>
    <x v="0"/>
    <x v="0"/>
    <x v="1"/>
    <s v="No"/>
    <x v="1"/>
    <x v="326"/>
    <n v="144.55000000000001"/>
    <n v="0"/>
    <n v="0"/>
    <n v="52.88"/>
    <n v="197.43"/>
    <x v="1"/>
    <x v="1"/>
    <x v="1"/>
  </r>
  <r>
    <s v="6166-YIPFO"/>
    <x v="1"/>
    <x v="25"/>
    <x v="0"/>
    <s v="Yes"/>
    <n v="0"/>
    <s v="Douglas City"/>
    <n v="96024"/>
    <n v="40.586587999999999"/>
    <n v="-122.903677"/>
    <n v="8"/>
    <x v="9"/>
    <x v="2"/>
    <s v="Offer A"/>
    <s v="No"/>
    <n v="0"/>
    <s v="N/A"/>
    <s v="Yes"/>
    <x v="2"/>
    <x v="11"/>
    <x v="1"/>
    <x v="0"/>
    <x v="1"/>
    <x v="0"/>
    <x v="0"/>
    <x v="1"/>
    <x v="1"/>
    <x v="1"/>
    <x v="2"/>
    <s v="Yes"/>
    <x v="1"/>
    <x v="1386"/>
    <n v="4746.05"/>
    <n v="0"/>
    <n v="140"/>
    <n v="0"/>
    <n v="4886.05"/>
    <x v="0"/>
    <x v="0"/>
    <x v="0"/>
  </r>
  <r>
    <s v="6168-WFVVF"/>
    <x v="0"/>
    <x v="28"/>
    <x v="5"/>
    <s v="No"/>
    <n v="0"/>
    <s v="San Diego"/>
    <n v="92126"/>
    <n v="32.886924999999998"/>
    <n v="-117.152162"/>
    <n v="0"/>
    <x v="3"/>
    <x v="0"/>
    <s v="None"/>
    <s v="Yes"/>
    <n v="5.54"/>
    <s v="No"/>
    <s v="Yes"/>
    <x v="1"/>
    <x v="0"/>
    <x v="0"/>
    <x v="1"/>
    <x v="0"/>
    <x v="1"/>
    <x v="1"/>
    <x v="0"/>
    <x v="0"/>
    <x v="0"/>
    <x v="1"/>
    <s v="Yes"/>
    <x v="1"/>
    <x v="629"/>
    <n v="235.5"/>
    <n v="0"/>
    <n v="0"/>
    <n v="16.62"/>
    <n v="252.12"/>
    <x v="1"/>
    <x v="1"/>
    <x v="5"/>
  </r>
  <r>
    <s v="6168-YBYNP"/>
    <x v="1"/>
    <x v="31"/>
    <x v="4"/>
    <s v="No"/>
    <n v="0"/>
    <s v="Newhall"/>
    <n v="91321"/>
    <n v="34.370378000000002"/>
    <n v="-118.50411800000001"/>
    <n v="0"/>
    <x v="26"/>
    <x v="2"/>
    <s v="Offer B"/>
    <s v="Yes"/>
    <n v="48.12"/>
    <s v="Yes"/>
    <s v="Yes"/>
    <x v="1"/>
    <x v="19"/>
    <x v="0"/>
    <x v="0"/>
    <x v="1"/>
    <x v="0"/>
    <x v="0"/>
    <x v="1"/>
    <x v="1"/>
    <x v="0"/>
    <x v="1"/>
    <s v="Yes"/>
    <x v="1"/>
    <x v="1387"/>
    <n v="6519.75"/>
    <n v="0"/>
    <n v="0"/>
    <n v="2839.08"/>
    <n v="9358.83"/>
    <x v="0"/>
    <x v="0"/>
    <x v="0"/>
  </r>
  <r>
    <s v="6169-PGNCD"/>
    <x v="0"/>
    <x v="37"/>
    <x v="5"/>
    <s v="No"/>
    <n v="0"/>
    <s v="Westwood"/>
    <n v="96137"/>
    <n v="40.271535"/>
    <n v="-121.01808699999999"/>
    <n v="0"/>
    <x v="41"/>
    <x v="2"/>
    <s v="None"/>
    <s v="Yes"/>
    <n v="6.45"/>
    <s v="No"/>
    <s v="Yes"/>
    <x v="2"/>
    <x v="46"/>
    <x v="1"/>
    <x v="0"/>
    <x v="1"/>
    <x v="0"/>
    <x v="0"/>
    <x v="0"/>
    <x v="0"/>
    <x v="0"/>
    <x v="2"/>
    <s v="Yes"/>
    <x v="0"/>
    <x v="861"/>
    <n v="4166.3500000000004"/>
    <n v="0"/>
    <n v="0"/>
    <n v="367.65"/>
    <n v="4534"/>
    <x v="0"/>
    <x v="0"/>
    <x v="0"/>
  </r>
  <r>
    <s v="6169-PPETC"/>
    <x v="1"/>
    <x v="21"/>
    <x v="1"/>
    <s v="Yes"/>
    <n v="1"/>
    <s v="Brentwood"/>
    <n v="94513"/>
    <n v="37.908242000000001"/>
    <n v="-121.682472"/>
    <n v="8"/>
    <x v="33"/>
    <x v="1"/>
    <s v="None"/>
    <s v="Yes"/>
    <n v="47.33"/>
    <s v="No"/>
    <s v="No"/>
    <x v="3"/>
    <x v="16"/>
    <x v="2"/>
    <x v="2"/>
    <x v="2"/>
    <x v="2"/>
    <x v="2"/>
    <x v="2"/>
    <x v="2"/>
    <x v="2"/>
    <x v="2"/>
    <s v="No"/>
    <x v="1"/>
    <x v="78"/>
    <n v="759.35"/>
    <n v="0"/>
    <n v="0"/>
    <n v="1656.55"/>
    <n v="2415.9"/>
    <x v="0"/>
    <x v="0"/>
    <x v="0"/>
  </r>
  <r>
    <s v="6171-ZTVYB"/>
    <x v="1"/>
    <x v="21"/>
    <x v="1"/>
    <s v="Yes"/>
    <n v="0"/>
    <s v="San Diego"/>
    <n v="92104"/>
    <n v="32.741498999999997"/>
    <n v="-117.127409"/>
    <n v="1"/>
    <x v="25"/>
    <x v="2"/>
    <s v="None"/>
    <s v="Yes"/>
    <n v="26.1"/>
    <s v="Yes"/>
    <s v="Yes"/>
    <x v="2"/>
    <x v="14"/>
    <x v="1"/>
    <x v="0"/>
    <x v="0"/>
    <x v="0"/>
    <x v="1"/>
    <x v="0"/>
    <x v="0"/>
    <x v="0"/>
    <x v="1"/>
    <s v="No"/>
    <x v="1"/>
    <x v="883"/>
    <n v="2907.35"/>
    <n v="6.41"/>
    <n v="0"/>
    <n v="1122.3"/>
    <n v="4023.24"/>
    <x v="0"/>
    <x v="0"/>
    <x v="0"/>
  </r>
  <r>
    <s v="6172-FECYY"/>
    <x v="1"/>
    <x v="39"/>
    <x v="2"/>
    <s v="Yes"/>
    <n v="0"/>
    <s v="Antioch"/>
    <n v="94509"/>
    <n v="37.980057000000002"/>
    <n v="-121.801599"/>
    <n v="1"/>
    <x v="21"/>
    <x v="2"/>
    <s v="Offer B"/>
    <s v="Yes"/>
    <n v="39.6"/>
    <s v="Yes"/>
    <s v="Yes"/>
    <x v="1"/>
    <x v="12"/>
    <x v="0"/>
    <x v="1"/>
    <x v="0"/>
    <x v="1"/>
    <x v="0"/>
    <x v="0"/>
    <x v="0"/>
    <x v="0"/>
    <x v="1"/>
    <s v="No"/>
    <x v="1"/>
    <x v="1114"/>
    <n v="4254.8500000000004"/>
    <n v="0"/>
    <n v="0"/>
    <n v="1940.4"/>
    <n v="6195.25"/>
    <x v="1"/>
    <x v="1"/>
    <x v="11"/>
  </r>
  <r>
    <s v="6173-GOLSU"/>
    <x v="1"/>
    <x v="16"/>
    <x v="3"/>
    <s v="Yes"/>
    <n v="0"/>
    <s v="Oak View"/>
    <n v="93022"/>
    <n v="34.404544000000001"/>
    <n v="-119.30211799999999"/>
    <n v="4"/>
    <x v="23"/>
    <x v="2"/>
    <s v="Offer A"/>
    <s v="Yes"/>
    <n v="7.2"/>
    <s v="Yes"/>
    <s v="Yes"/>
    <x v="1"/>
    <x v="21"/>
    <x v="0"/>
    <x v="1"/>
    <x v="0"/>
    <x v="1"/>
    <x v="0"/>
    <x v="1"/>
    <x v="0"/>
    <x v="0"/>
    <x v="2"/>
    <s v="Yes"/>
    <x v="0"/>
    <x v="77"/>
    <n v="6079"/>
    <n v="0"/>
    <n v="0"/>
    <n v="482.4"/>
    <n v="6561.4"/>
    <x v="0"/>
    <x v="0"/>
    <x v="0"/>
  </r>
  <r>
    <s v="6173-ITPWD"/>
    <x v="1"/>
    <x v="17"/>
    <x v="4"/>
    <s v="Yes"/>
    <n v="0"/>
    <s v="Heber"/>
    <n v="92249"/>
    <n v="32.730583000000003"/>
    <n v="-115.50108299999999"/>
    <n v="1"/>
    <x v="54"/>
    <x v="2"/>
    <s v="Offer B"/>
    <s v="Yes"/>
    <n v="17.54"/>
    <s v="Yes"/>
    <s v="Yes"/>
    <x v="1"/>
    <x v="9"/>
    <x v="0"/>
    <x v="0"/>
    <x v="1"/>
    <x v="1"/>
    <x v="1"/>
    <x v="0"/>
    <x v="1"/>
    <x v="1"/>
    <x v="1"/>
    <s v="Yes"/>
    <x v="1"/>
    <x v="1090"/>
    <n v="4065"/>
    <n v="0"/>
    <n v="140"/>
    <n v="824.38"/>
    <n v="5029.38"/>
    <x v="1"/>
    <x v="2"/>
    <x v="2"/>
  </r>
  <r>
    <s v="6174-NRBTZ"/>
    <x v="1"/>
    <x v="56"/>
    <x v="1"/>
    <s v="No"/>
    <n v="0"/>
    <s v="Murrieta"/>
    <n v="92563"/>
    <n v="33.581045000000003"/>
    <n v="-117.14718999999999"/>
    <n v="0"/>
    <x v="56"/>
    <x v="2"/>
    <s v="None"/>
    <s v="No"/>
    <n v="0"/>
    <s v="N/A"/>
    <s v="Yes"/>
    <x v="0"/>
    <x v="10"/>
    <x v="1"/>
    <x v="1"/>
    <x v="0"/>
    <x v="1"/>
    <x v="1"/>
    <x v="0"/>
    <x v="0"/>
    <x v="0"/>
    <x v="0"/>
    <s v="Yes"/>
    <x v="1"/>
    <x v="527"/>
    <n v="1489.3"/>
    <n v="0"/>
    <n v="0"/>
    <n v="0"/>
    <n v="1489.3"/>
    <x v="0"/>
    <x v="0"/>
    <x v="0"/>
  </r>
  <r>
    <s v="6175-IRFIT"/>
    <x v="1"/>
    <x v="13"/>
    <x v="0"/>
    <s v="No"/>
    <n v="0"/>
    <s v="Bangor"/>
    <n v="95914"/>
    <n v="39.396585000000002"/>
    <n v="-121.38029"/>
    <n v="0"/>
    <x v="10"/>
    <x v="0"/>
    <s v="None"/>
    <s v="Yes"/>
    <n v="32.909999999999997"/>
    <s v="No"/>
    <s v="Yes"/>
    <x v="1"/>
    <x v="40"/>
    <x v="0"/>
    <x v="1"/>
    <x v="0"/>
    <x v="1"/>
    <x v="1"/>
    <x v="1"/>
    <x v="1"/>
    <x v="1"/>
    <x v="1"/>
    <s v="No"/>
    <x v="0"/>
    <x v="329"/>
    <n v="426.35"/>
    <n v="0"/>
    <n v="10"/>
    <n v="164.55"/>
    <n v="600.9"/>
    <x v="0"/>
    <x v="0"/>
    <x v="0"/>
  </r>
  <r>
    <s v="6176-YJWAS"/>
    <x v="1"/>
    <x v="9"/>
    <x v="1"/>
    <s v="Yes"/>
    <n v="0"/>
    <s v="Potter Valley"/>
    <n v="95469"/>
    <n v="39.408633999999999"/>
    <n v="-123.04551600000001"/>
    <n v="1"/>
    <x v="9"/>
    <x v="2"/>
    <s v="Offer A"/>
    <s v="Yes"/>
    <n v="38.299999999999997"/>
    <s v="Yes"/>
    <s v="Yes"/>
    <x v="1"/>
    <x v="46"/>
    <x v="1"/>
    <x v="0"/>
    <x v="1"/>
    <x v="1"/>
    <x v="0"/>
    <x v="0"/>
    <x v="0"/>
    <x v="0"/>
    <x v="2"/>
    <s v="Yes"/>
    <x v="0"/>
    <x v="313"/>
    <n v="7114.25"/>
    <n v="0"/>
    <n v="0"/>
    <n v="2757.6"/>
    <n v="9871.85"/>
    <x v="0"/>
    <x v="0"/>
    <x v="0"/>
  </r>
  <r>
    <s v="6177-PEVRA"/>
    <x v="0"/>
    <x v="12"/>
    <x v="2"/>
    <s v="No"/>
    <n v="0"/>
    <s v="Corcoran"/>
    <n v="93212"/>
    <n v="36.04533"/>
    <n v="-119.53242400000001"/>
    <n v="0"/>
    <x v="60"/>
    <x v="2"/>
    <s v="None"/>
    <s v="Yes"/>
    <n v="13.03"/>
    <s v="No"/>
    <s v="Yes"/>
    <x v="2"/>
    <x v="36"/>
    <x v="1"/>
    <x v="0"/>
    <x v="0"/>
    <x v="1"/>
    <x v="1"/>
    <x v="0"/>
    <x v="0"/>
    <x v="0"/>
    <x v="2"/>
    <s v="No"/>
    <x v="0"/>
    <x v="1074"/>
    <n v="2627.35"/>
    <n v="0"/>
    <n v="0"/>
    <n v="625.44000000000005"/>
    <n v="3252.79"/>
    <x v="0"/>
    <x v="0"/>
    <x v="0"/>
  </r>
  <r>
    <s v="6178-KFNHS"/>
    <x v="0"/>
    <x v="20"/>
    <x v="0"/>
    <s v="No"/>
    <n v="0"/>
    <s v="Hughson"/>
    <n v="95326"/>
    <n v="37.592300000000002"/>
    <n v="-120.85328800000001"/>
    <n v="0"/>
    <x v="27"/>
    <x v="0"/>
    <s v="Offer D"/>
    <s v="Yes"/>
    <n v="35.799999999999997"/>
    <s v="Yes"/>
    <s v="Yes"/>
    <x v="1"/>
    <x v="32"/>
    <x v="1"/>
    <x v="1"/>
    <x v="0"/>
    <x v="1"/>
    <x v="1"/>
    <x v="0"/>
    <x v="0"/>
    <x v="0"/>
    <x v="1"/>
    <s v="Yes"/>
    <x v="1"/>
    <x v="711"/>
    <n v="909.25"/>
    <n v="0"/>
    <n v="0"/>
    <n v="429.6"/>
    <n v="1338.85"/>
    <x v="1"/>
    <x v="1"/>
    <x v="10"/>
  </r>
  <r>
    <s v="6179-GJPSO"/>
    <x v="0"/>
    <x v="6"/>
    <x v="5"/>
    <s v="No"/>
    <n v="0"/>
    <s v="Escondido"/>
    <n v="92027"/>
    <n v="33.141264999999997"/>
    <n v="-116.967221"/>
    <n v="0"/>
    <x v="25"/>
    <x v="2"/>
    <s v="None"/>
    <s v="Yes"/>
    <n v="31.83"/>
    <s v="No"/>
    <s v="Yes"/>
    <x v="1"/>
    <x v="1"/>
    <x v="1"/>
    <x v="0"/>
    <x v="0"/>
    <x v="0"/>
    <x v="0"/>
    <x v="1"/>
    <x v="0"/>
    <x v="0"/>
    <x v="1"/>
    <s v="Yes"/>
    <x v="0"/>
    <x v="97"/>
    <n v="4600.7"/>
    <n v="0"/>
    <n v="0"/>
    <n v="1368.69"/>
    <n v="5969.39"/>
    <x v="1"/>
    <x v="1"/>
    <x v="5"/>
  </r>
  <r>
    <s v="6180-YBIQI"/>
    <x v="1"/>
    <x v="34"/>
    <x v="0"/>
    <s v="No"/>
    <n v="0"/>
    <s v="Santa Monica"/>
    <n v="90404"/>
    <n v="34.026333999999999"/>
    <n v="-118.474222"/>
    <n v="0"/>
    <x v="10"/>
    <x v="0"/>
    <s v="Offer E"/>
    <s v="No"/>
    <n v="0"/>
    <s v="N/A"/>
    <s v="Yes"/>
    <x v="2"/>
    <x v="8"/>
    <x v="0"/>
    <x v="1"/>
    <x v="0"/>
    <x v="1"/>
    <x v="1"/>
    <x v="0"/>
    <x v="0"/>
    <x v="0"/>
    <x v="1"/>
    <s v="No"/>
    <x v="0"/>
    <x v="733"/>
    <n v="100.2"/>
    <n v="0"/>
    <n v="0"/>
    <n v="0"/>
    <n v="100.2"/>
    <x v="0"/>
    <x v="0"/>
    <x v="0"/>
  </r>
  <r>
    <s v="6181-AXXYF"/>
    <x v="1"/>
    <x v="33"/>
    <x v="2"/>
    <s v="Yes"/>
    <n v="2"/>
    <s v="Pico Rivera"/>
    <n v="90660"/>
    <n v="33.989524000000003"/>
    <n v="-118.089299"/>
    <n v="3"/>
    <x v="9"/>
    <x v="2"/>
    <s v="Offer A"/>
    <s v="Yes"/>
    <n v="47.69"/>
    <s v="Yes"/>
    <s v="No"/>
    <x v="3"/>
    <x v="16"/>
    <x v="2"/>
    <x v="2"/>
    <x v="2"/>
    <x v="2"/>
    <x v="2"/>
    <x v="2"/>
    <x v="2"/>
    <x v="2"/>
    <x v="2"/>
    <s v="No"/>
    <x v="0"/>
    <x v="274"/>
    <n v="1859.1"/>
    <n v="0"/>
    <n v="0"/>
    <n v="3433.68"/>
    <n v="5292.78"/>
    <x v="0"/>
    <x v="0"/>
    <x v="0"/>
  </r>
  <r>
    <s v="6184-DYUOB"/>
    <x v="0"/>
    <x v="24"/>
    <x v="4"/>
    <s v="Yes"/>
    <n v="0"/>
    <s v="Palermo"/>
    <n v="95968"/>
    <n v="39.435755999999998"/>
    <n v="-121.552071"/>
    <n v="5"/>
    <x v="3"/>
    <x v="0"/>
    <s v="None"/>
    <s v="Yes"/>
    <n v="41.9"/>
    <s v="No"/>
    <s v="No"/>
    <x v="3"/>
    <x v="16"/>
    <x v="2"/>
    <x v="2"/>
    <x v="2"/>
    <x v="2"/>
    <x v="2"/>
    <x v="2"/>
    <x v="2"/>
    <x v="2"/>
    <x v="1"/>
    <s v="Yes"/>
    <x v="0"/>
    <x v="28"/>
    <n v="55.25"/>
    <n v="0"/>
    <n v="0"/>
    <n v="125.7"/>
    <n v="180.95"/>
    <x v="2"/>
    <x v="0"/>
    <x v="0"/>
  </r>
  <r>
    <s v="6185-TASNN"/>
    <x v="1"/>
    <x v="41"/>
    <x v="3"/>
    <s v="No"/>
    <n v="0"/>
    <s v="Chula Vista"/>
    <n v="91913"/>
    <n v="32.641640000000002"/>
    <n v="-116.985026"/>
    <n v="0"/>
    <x v="13"/>
    <x v="0"/>
    <s v="Offer E"/>
    <s v="Yes"/>
    <n v="11.51"/>
    <s v="No"/>
    <s v="Yes"/>
    <x v="2"/>
    <x v="8"/>
    <x v="0"/>
    <x v="1"/>
    <x v="0"/>
    <x v="1"/>
    <x v="1"/>
    <x v="0"/>
    <x v="0"/>
    <x v="0"/>
    <x v="2"/>
    <s v="No"/>
    <x v="1"/>
    <x v="415"/>
    <n v="46.3"/>
    <n v="0"/>
    <n v="0"/>
    <n v="11.51"/>
    <n v="57.81"/>
    <x v="2"/>
    <x v="0"/>
    <x v="0"/>
  </r>
  <r>
    <s v="6188-UXBBR"/>
    <x v="0"/>
    <x v="10"/>
    <x v="1"/>
    <s v="Yes"/>
    <n v="0"/>
    <s v="Fresno"/>
    <n v="93720"/>
    <n v="36.878709000000001"/>
    <n v="-119.7645"/>
    <n v="1"/>
    <x v="70"/>
    <x v="2"/>
    <s v="Offer C"/>
    <s v="Yes"/>
    <n v="10.54"/>
    <s v="No"/>
    <s v="No"/>
    <x v="3"/>
    <x v="16"/>
    <x v="2"/>
    <x v="2"/>
    <x v="2"/>
    <x v="2"/>
    <x v="2"/>
    <x v="2"/>
    <x v="2"/>
    <x v="2"/>
    <x v="0"/>
    <s v="Yes"/>
    <x v="0"/>
    <x v="364"/>
    <n v="814.75"/>
    <n v="0"/>
    <n v="0"/>
    <n v="400.52"/>
    <n v="1215.27"/>
    <x v="0"/>
    <x v="0"/>
    <x v="0"/>
  </r>
  <r>
    <s v="6194-HBGQN"/>
    <x v="1"/>
    <x v="19"/>
    <x v="4"/>
    <s v="No"/>
    <n v="0"/>
    <s v="Taft"/>
    <n v="93268"/>
    <n v="35.184837000000002"/>
    <n v="-119.402525"/>
    <n v="0"/>
    <x v="69"/>
    <x v="2"/>
    <s v="None"/>
    <s v="Yes"/>
    <n v="34.75"/>
    <s v="Yes"/>
    <s v="Yes"/>
    <x v="0"/>
    <x v="9"/>
    <x v="1"/>
    <x v="0"/>
    <x v="1"/>
    <x v="0"/>
    <x v="0"/>
    <x v="0"/>
    <x v="0"/>
    <x v="0"/>
    <x v="0"/>
    <s v="Yes"/>
    <x v="0"/>
    <x v="1205"/>
    <n v="4126.2"/>
    <n v="0"/>
    <n v="0"/>
    <n v="1772.25"/>
    <n v="5898.45"/>
    <x v="0"/>
    <x v="0"/>
    <x v="0"/>
  </r>
  <r>
    <s v="6195-MELTI"/>
    <x v="1"/>
    <x v="30"/>
    <x v="2"/>
    <s v="No"/>
    <n v="0"/>
    <s v="Pleasant Hill"/>
    <n v="94523"/>
    <n v="37.953380000000003"/>
    <n v="-122.076886"/>
    <n v="0"/>
    <x v="41"/>
    <x v="2"/>
    <s v="None"/>
    <s v="Yes"/>
    <n v="9.32"/>
    <s v="No"/>
    <s v="Yes"/>
    <x v="2"/>
    <x v="12"/>
    <x v="0"/>
    <x v="0"/>
    <x v="0"/>
    <x v="0"/>
    <x v="1"/>
    <x v="0"/>
    <x v="0"/>
    <x v="0"/>
    <x v="0"/>
    <s v="Yes"/>
    <x v="0"/>
    <x v="366"/>
    <n v="3134.7"/>
    <n v="0"/>
    <n v="0"/>
    <n v="531.24"/>
    <n v="3665.94"/>
    <x v="0"/>
    <x v="0"/>
    <x v="0"/>
  </r>
  <r>
    <s v="6196-HBOBZ"/>
    <x v="1"/>
    <x v="26"/>
    <x v="0"/>
    <s v="Yes"/>
    <n v="0"/>
    <s v="Winnetka"/>
    <n v="91306"/>
    <n v="34.209532000000003"/>
    <n v="-118.577563"/>
    <n v="9"/>
    <x v="7"/>
    <x v="2"/>
    <s v="None"/>
    <s v="Yes"/>
    <n v="30.44"/>
    <s v="Yes"/>
    <s v="Yes"/>
    <x v="1"/>
    <x v="12"/>
    <x v="1"/>
    <x v="0"/>
    <x v="1"/>
    <x v="1"/>
    <x v="0"/>
    <x v="0"/>
    <x v="0"/>
    <x v="0"/>
    <x v="2"/>
    <s v="Yes"/>
    <x v="1"/>
    <x v="615"/>
    <n v="6347.55"/>
    <n v="0"/>
    <n v="0"/>
    <n v="1978.6"/>
    <n v="8326.15"/>
    <x v="0"/>
    <x v="0"/>
    <x v="0"/>
  </r>
  <r>
    <s v="6198-PNNSZ"/>
    <x v="0"/>
    <x v="33"/>
    <x v="2"/>
    <s v="Yes"/>
    <n v="0"/>
    <s v="Valley Springs"/>
    <n v="95252"/>
    <n v="38.156970999999999"/>
    <n v="-120.849231"/>
    <n v="9"/>
    <x v="11"/>
    <x v="2"/>
    <s v="Offer B"/>
    <s v="Yes"/>
    <n v="37.76"/>
    <s v="Yes"/>
    <s v="Yes"/>
    <x v="1"/>
    <x v="8"/>
    <x v="1"/>
    <x v="0"/>
    <x v="1"/>
    <x v="1"/>
    <x v="0"/>
    <x v="1"/>
    <x v="1"/>
    <x v="0"/>
    <x v="0"/>
    <s v="No"/>
    <x v="1"/>
    <x v="1052"/>
    <n v="6109.65"/>
    <n v="0"/>
    <n v="0"/>
    <n v="2114.56"/>
    <n v="8224.2099999999991"/>
    <x v="0"/>
    <x v="0"/>
    <x v="0"/>
  </r>
  <r>
    <s v="6198-RTPMF"/>
    <x v="0"/>
    <x v="1"/>
    <x v="1"/>
    <s v="Yes"/>
    <n v="0"/>
    <s v="Oregon House"/>
    <n v="95962"/>
    <n v="39.342587000000002"/>
    <n v="-121.249833"/>
    <n v="10"/>
    <x v="67"/>
    <x v="1"/>
    <s v="Offer D"/>
    <s v="Yes"/>
    <n v="9.2200000000000006"/>
    <s v="Yes"/>
    <s v="Yes"/>
    <x v="1"/>
    <x v="37"/>
    <x v="0"/>
    <x v="1"/>
    <x v="0"/>
    <x v="1"/>
    <x v="0"/>
    <x v="1"/>
    <x v="1"/>
    <x v="0"/>
    <x v="1"/>
    <s v="No"/>
    <x v="1"/>
    <x v="1388"/>
    <n v="1579.7"/>
    <n v="0"/>
    <n v="0"/>
    <n v="156.74"/>
    <n v="1736.44"/>
    <x v="0"/>
    <x v="0"/>
    <x v="0"/>
  </r>
  <r>
    <s v="6198-ZFIOJ"/>
    <x v="0"/>
    <x v="2"/>
    <x v="2"/>
    <s v="No"/>
    <n v="0"/>
    <s v="Willits"/>
    <n v="95490"/>
    <n v="39.492046000000002"/>
    <n v="-123.375818"/>
    <n v="0"/>
    <x v="10"/>
    <x v="0"/>
    <s v="None"/>
    <s v="Yes"/>
    <n v="19.3"/>
    <s v="Yes"/>
    <s v="Yes"/>
    <x v="1"/>
    <x v="32"/>
    <x v="0"/>
    <x v="1"/>
    <x v="0"/>
    <x v="1"/>
    <x v="1"/>
    <x v="0"/>
    <x v="0"/>
    <x v="1"/>
    <x v="1"/>
    <s v="No"/>
    <x v="1"/>
    <x v="1168"/>
    <n v="402.5"/>
    <n v="0"/>
    <n v="10"/>
    <n v="96.5"/>
    <n v="509"/>
    <x v="0"/>
    <x v="0"/>
    <x v="0"/>
  </r>
  <r>
    <s v="6199-IPCAO"/>
    <x v="0"/>
    <x v="47"/>
    <x v="5"/>
    <s v="Yes"/>
    <n v="2"/>
    <s v="Tehachapi"/>
    <n v="93561"/>
    <n v="35.073777"/>
    <n v="-118.652112"/>
    <n v="8"/>
    <x v="31"/>
    <x v="1"/>
    <s v="None"/>
    <s v="Yes"/>
    <n v="5.35"/>
    <s v="Yes"/>
    <s v="No"/>
    <x v="3"/>
    <x v="16"/>
    <x v="2"/>
    <x v="2"/>
    <x v="2"/>
    <x v="2"/>
    <x v="2"/>
    <x v="2"/>
    <x v="2"/>
    <x v="2"/>
    <x v="2"/>
    <s v="No"/>
    <x v="0"/>
    <x v="586"/>
    <n v="692.55"/>
    <n v="0"/>
    <n v="0"/>
    <n v="155.15"/>
    <n v="847.7"/>
    <x v="0"/>
    <x v="0"/>
    <x v="0"/>
  </r>
  <r>
    <s v="6199-IWKGC"/>
    <x v="0"/>
    <x v="41"/>
    <x v="3"/>
    <s v="Yes"/>
    <n v="0"/>
    <s v="Benton"/>
    <n v="93512"/>
    <n v="37.653947000000002"/>
    <n v="-118.231443"/>
    <n v="5"/>
    <x v="56"/>
    <x v="2"/>
    <s v="None"/>
    <s v="Yes"/>
    <n v="21.46"/>
    <s v="Yes"/>
    <s v="Yes"/>
    <x v="1"/>
    <x v="26"/>
    <x v="0"/>
    <x v="1"/>
    <x v="0"/>
    <x v="0"/>
    <x v="0"/>
    <x v="1"/>
    <x v="0"/>
    <x v="0"/>
    <x v="0"/>
    <s v="No"/>
    <x v="1"/>
    <x v="479"/>
    <n v="4753.8500000000004"/>
    <n v="0"/>
    <n v="0"/>
    <n v="987.16"/>
    <n v="5741.01"/>
    <x v="0"/>
    <x v="0"/>
    <x v="0"/>
  </r>
  <r>
    <s v="6202-DYYFX"/>
    <x v="0"/>
    <x v="22"/>
    <x v="5"/>
    <s v="No"/>
    <n v="0"/>
    <s v="West Covina"/>
    <n v="91792"/>
    <n v="34.024405000000002"/>
    <n v="-117.89872200000001"/>
    <n v="0"/>
    <x v="51"/>
    <x v="1"/>
    <s v="Offer D"/>
    <s v="Yes"/>
    <n v="19.72"/>
    <s v="Yes"/>
    <s v="Yes"/>
    <x v="1"/>
    <x v="36"/>
    <x v="0"/>
    <x v="1"/>
    <x v="0"/>
    <x v="1"/>
    <x v="1"/>
    <x v="0"/>
    <x v="0"/>
    <x v="0"/>
    <x v="0"/>
    <s v="Yes"/>
    <x v="0"/>
    <x v="609"/>
    <n v="1783.6"/>
    <n v="0"/>
    <n v="0"/>
    <n v="433.84"/>
    <n v="2217.44"/>
    <x v="0"/>
    <x v="0"/>
    <x v="0"/>
  </r>
  <r>
    <s v="6202-JVYEU"/>
    <x v="1"/>
    <x v="24"/>
    <x v="4"/>
    <s v="No"/>
    <n v="0"/>
    <s v="Chino"/>
    <n v="91710"/>
    <n v="33.990645999999998"/>
    <n v="-117.663025"/>
    <n v="0"/>
    <x v="0"/>
    <x v="0"/>
    <s v="None"/>
    <s v="Yes"/>
    <n v="4.0199999999999996"/>
    <s v="No"/>
    <s v="No"/>
    <x v="3"/>
    <x v="16"/>
    <x v="2"/>
    <x v="2"/>
    <x v="2"/>
    <x v="2"/>
    <x v="2"/>
    <x v="2"/>
    <x v="2"/>
    <x v="2"/>
    <x v="0"/>
    <s v="Yes"/>
    <x v="1"/>
    <x v="199"/>
    <n v="164.6"/>
    <n v="0"/>
    <n v="0"/>
    <n v="36.18"/>
    <n v="200.78"/>
    <x v="0"/>
    <x v="0"/>
    <x v="0"/>
  </r>
  <r>
    <s v="6203-HBZPA"/>
    <x v="1"/>
    <x v="30"/>
    <x v="2"/>
    <s v="No"/>
    <n v="0"/>
    <s v="Forestville"/>
    <n v="95436"/>
    <n v="38.499302"/>
    <n v="-122.92444"/>
    <n v="0"/>
    <x v="57"/>
    <x v="2"/>
    <s v="None"/>
    <s v="No"/>
    <n v="0"/>
    <s v="N/A"/>
    <s v="Yes"/>
    <x v="2"/>
    <x v="30"/>
    <x v="1"/>
    <x v="0"/>
    <x v="1"/>
    <x v="0"/>
    <x v="0"/>
    <x v="1"/>
    <x v="1"/>
    <x v="0"/>
    <x v="2"/>
    <s v="No"/>
    <x v="0"/>
    <x v="823"/>
    <n v="3334.95"/>
    <n v="0"/>
    <n v="0"/>
    <n v="0"/>
    <n v="3334.95"/>
    <x v="0"/>
    <x v="0"/>
    <x v="0"/>
  </r>
  <r>
    <s v="6204-IEUXJ"/>
    <x v="0"/>
    <x v="18"/>
    <x v="0"/>
    <s v="No"/>
    <n v="0"/>
    <s v="Yorba Linda"/>
    <n v="92886"/>
    <n v="33.897252999999999"/>
    <n v="-117.792202"/>
    <n v="0"/>
    <x v="3"/>
    <x v="0"/>
    <s v="Offer E"/>
    <s v="Yes"/>
    <n v="40.67"/>
    <s v="No"/>
    <s v="Yes"/>
    <x v="1"/>
    <x v="44"/>
    <x v="0"/>
    <x v="1"/>
    <x v="1"/>
    <x v="0"/>
    <x v="1"/>
    <x v="0"/>
    <x v="0"/>
    <x v="0"/>
    <x v="1"/>
    <s v="No"/>
    <x v="0"/>
    <x v="849"/>
    <n v="217.55"/>
    <n v="0"/>
    <n v="0"/>
    <n v="122.01"/>
    <n v="339.56"/>
    <x v="1"/>
    <x v="5"/>
    <x v="8"/>
  </r>
  <r>
    <s v="6207-WIOLX"/>
    <x v="0"/>
    <x v="60"/>
    <x v="4"/>
    <s v="Yes"/>
    <n v="0"/>
    <s v="Avalon"/>
    <n v="90704"/>
    <n v="33.391181000000003"/>
    <n v="-118.421305"/>
    <n v="6"/>
    <x v="30"/>
    <x v="1"/>
    <s v="Offer C"/>
    <s v="No"/>
    <n v="0"/>
    <s v="N/A"/>
    <s v="Yes"/>
    <x v="2"/>
    <x v="31"/>
    <x v="1"/>
    <x v="0"/>
    <x v="1"/>
    <x v="1"/>
    <x v="0"/>
    <x v="1"/>
    <x v="1"/>
    <x v="0"/>
    <x v="1"/>
    <s v="Yes"/>
    <x v="0"/>
    <x v="754"/>
    <n v="1502.65"/>
    <n v="4.4800000000000004"/>
    <n v="0"/>
    <n v="0"/>
    <n v="1498.17"/>
    <x v="1"/>
    <x v="5"/>
    <x v="9"/>
  </r>
  <r>
    <s v="6210-KBBPI"/>
    <x v="1"/>
    <x v="6"/>
    <x v="5"/>
    <s v="No"/>
    <n v="0"/>
    <s v="West Covina"/>
    <n v="91790"/>
    <n v="34.066963999999999"/>
    <n v="-117.93700699999999"/>
    <n v="0"/>
    <x v="0"/>
    <x v="0"/>
    <s v="None"/>
    <s v="Yes"/>
    <n v="10.66"/>
    <s v="Yes"/>
    <s v="Yes"/>
    <x v="1"/>
    <x v="26"/>
    <x v="0"/>
    <x v="0"/>
    <x v="0"/>
    <x v="1"/>
    <x v="0"/>
    <x v="1"/>
    <x v="0"/>
    <x v="0"/>
    <x v="1"/>
    <s v="Yes"/>
    <x v="0"/>
    <x v="494"/>
    <n v="919.4"/>
    <n v="0"/>
    <n v="0"/>
    <n v="95.94"/>
    <n v="1015.34"/>
    <x v="1"/>
    <x v="1"/>
    <x v="1"/>
  </r>
  <r>
    <s v="6211-WHMYA"/>
    <x v="0"/>
    <x v="49"/>
    <x v="3"/>
    <s v="No"/>
    <n v="0"/>
    <s v="Chula Vista"/>
    <n v="91915"/>
    <n v="32.605012000000002"/>
    <n v="-116.97595"/>
    <n v="0"/>
    <x v="34"/>
    <x v="2"/>
    <s v="None"/>
    <s v="No"/>
    <n v="0"/>
    <s v="N/A"/>
    <s v="Yes"/>
    <x v="2"/>
    <x v="8"/>
    <x v="0"/>
    <x v="0"/>
    <x v="0"/>
    <x v="0"/>
    <x v="0"/>
    <x v="0"/>
    <x v="0"/>
    <x v="1"/>
    <x v="1"/>
    <s v="Yes"/>
    <x v="1"/>
    <x v="1389"/>
    <n v="2751"/>
    <n v="0"/>
    <n v="30"/>
    <n v="0"/>
    <n v="2781"/>
    <x v="0"/>
    <x v="0"/>
    <x v="0"/>
  </r>
  <r>
    <s v="6211-WWLTF"/>
    <x v="1"/>
    <x v="1"/>
    <x v="1"/>
    <s v="Yes"/>
    <n v="0"/>
    <s v="Oakhurst"/>
    <n v="93644"/>
    <n v="37.648646999999997"/>
    <n v="-119.231447"/>
    <n v="3"/>
    <x v="5"/>
    <x v="2"/>
    <s v="Offer B"/>
    <s v="Yes"/>
    <n v="26.81"/>
    <s v="No"/>
    <s v="Yes"/>
    <x v="1"/>
    <x v="35"/>
    <x v="1"/>
    <x v="1"/>
    <x v="1"/>
    <x v="1"/>
    <x v="0"/>
    <x v="1"/>
    <x v="1"/>
    <x v="0"/>
    <x v="2"/>
    <s v="No"/>
    <x v="0"/>
    <x v="679"/>
    <n v="6330.4"/>
    <n v="0"/>
    <n v="0"/>
    <n v="1689.03"/>
    <n v="8019.43"/>
    <x v="0"/>
    <x v="0"/>
    <x v="0"/>
  </r>
  <r>
    <s v="6212-ATMLK"/>
    <x v="0"/>
    <x v="21"/>
    <x v="1"/>
    <s v="No"/>
    <n v="0"/>
    <s v="Rancho Cucamonga"/>
    <n v="91701"/>
    <n v="34.132275"/>
    <n v="-117.61147800000001"/>
    <n v="0"/>
    <x v="15"/>
    <x v="2"/>
    <s v="None"/>
    <s v="Yes"/>
    <n v="49.14"/>
    <s v="Yes"/>
    <s v="Yes"/>
    <x v="1"/>
    <x v="35"/>
    <x v="0"/>
    <x v="1"/>
    <x v="0"/>
    <x v="1"/>
    <x v="0"/>
    <x v="1"/>
    <x v="1"/>
    <x v="1"/>
    <x v="1"/>
    <s v="Yes"/>
    <x v="1"/>
    <x v="907"/>
    <n v="4729.75"/>
    <n v="0"/>
    <n v="140"/>
    <n v="2457"/>
    <n v="7326.75"/>
    <x v="0"/>
    <x v="0"/>
    <x v="0"/>
  </r>
  <r>
    <s v="6214-EDAKZ"/>
    <x v="0"/>
    <x v="13"/>
    <x v="0"/>
    <s v="Yes"/>
    <n v="1"/>
    <s v="Elverta"/>
    <n v="95626"/>
    <n v="38.734997"/>
    <n v="-121.463719"/>
    <n v="1"/>
    <x v="51"/>
    <x v="1"/>
    <s v="None"/>
    <s v="Yes"/>
    <n v="5.26"/>
    <s v="No"/>
    <s v="Yes"/>
    <x v="2"/>
    <x v="10"/>
    <x v="0"/>
    <x v="0"/>
    <x v="0"/>
    <x v="0"/>
    <x v="1"/>
    <x v="0"/>
    <x v="0"/>
    <x v="1"/>
    <x v="1"/>
    <s v="No"/>
    <x v="1"/>
    <x v="177"/>
    <n v="1206.05"/>
    <n v="0"/>
    <n v="30"/>
    <n v="115.72"/>
    <n v="1351.77"/>
    <x v="1"/>
    <x v="2"/>
    <x v="15"/>
  </r>
  <r>
    <s v="6215-NQCPY"/>
    <x v="1"/>
    <x v="55"/>
    <x v="2"/>
    <s v="No"/>
    <n v="0"/>
    <s v="Yreka"/>
    <n v="96097"/>
    <n v="41.764868999999997"/>
    <n v="-122.671316"/>
    <n v="0"/>
    <x v="49"/>
    <x v="1"/>
    <s v="Offer D"/>
    <s v="Yes"/>
    <n v="10.119999999999999"/>
    <s v="Yes"/>
    <s v="Yes"/>
    <x v="1"/>
    <x v="26"/>
    <x v="1"/>
    <x v="1"/>
    <x v="0"/>
    <x v="1"/>
    <x v="0"/>
    <x v="1"/>
    <x v="1"/>
    <x v="0"/>
    <x v="1"/>
    <s v="Yes"/>
    <x v="1"/>
    <x v="679"/>
    <n v="1566.75"/>
    <n v="0"/>
    <n v="0"/>
    <n v="151.80000000000001"/>
    <n v="1718.55"/>
    <x v="0"/>
    <x v="0"/>
    <x v="0"/>
  </r>
  <r>
    <s v="6217-KDYWC"/>
    <x v="1"/>
    <x v="12"/>
    <x v="2"/>
    <s v="No"/>
    <n v="0"/>
    <s v="Lomita"/>
    <n v="90717"/>
    <n v="33.794209000000002"/>
    <n v="-118.31735399999999"/>
    <n v="0"/>
    <x v="41"/>
    <x v="2"/>
    <s v="None"/>
    <s v="Yes"/>
    <n v="5.71"/>
    <s v="No"/>
    <s v="No"/>
    <x v="3"/>
    <x v="16"/>
    <x v="2"/>
    <x v="2"/>
    <x v="2"/>
    <x v="2"/>
    <x v="2"/>
    <x v="2"/>
    <x v="2"/>
    <x v="2"/>
    <x v="2"/>
    <s v="Yes"/>
    <x v="0"/>
    <x v="28"/>
    <n v="1170.55"/>
    <n v="0"/>
    <n v="0"/>
    <n v="325.47000000000003"/>
    <n v="1496.02"/>
    <x v="0"/>
    <x v="0"/>
    <x v="0"/>
  </r>
  <r>
    <s v="6217-TOWGS"/>
    <x v="0"/>
    <x v="46"/>
    <x v="4"/>
    <s v="Yes"/>
    <n v="0"/>
    <s v="San Jose"/>
    <n v="95113"/>
    <n v="37.333851000000003"/>
    <n v="-121.891147"/>
    <n v="5"/>
    <x v="67"/>
    <x v="1"/>
    <s v="Offer D"/>
    <s v="Yes"/>
    <n v="7.6"/>
    <s v="Yes"/>
    <s v="Yes"/>
    <x v="2"/>
    <x v="17"/>
    <x v="0"/>
    <x v="0"/>
    <x v="0"/>
    <x v="1"/>
    <x v="0"/>
    <x v="1"/>
    <x v="1"/>
    <x v="0"/>
    <x v="1"/>
    <s v="Yes"/>
    <x v="1"/>
    <x v="817"/>
    <n v="1322.55"/>
    <n v="0"/>
    <n v="0"/>
    <n v="129.19999999999999"/>
    <n v="1451.75"/>
    <x v="0"/>
    <x v="0"/>
    <x v="0"/>
  </r>
  <r>
    <s v="6218-KNUBD"/>
    <x v="1"/>
    <x v="12"/>
    <x v="2"/>
    <s v="No"/>
    <n v="0"/>
    <s v="Lodi"/>
    <n v="95242"/>
    <n v="38.128087000000001"/>
    <n v="-121.40779999999999"/>
    <n v="0"/>
    <x v="38"/>
    <x v="0"/>
    <s v="None"/>
    <s v="Yes"/>
    <n v="10.88"/>
    <s v="No"/>
    <s v="Yes"/>
    <x v="0"/>
    <x v="34"/>
    <x v="0"/>
    <x v="0"/>
    <x v="0"/>
    <x v="1"/>
    <x v="0"/>
    <x v="0"/>
    <x v="0"/>
    <x v="0"/>
    <x v="1"/>
    <s v="No"/>
    <x v="1"/>
    <x v="794"/>
    <n v="357.6"/>
    <n v="0"/>
    <n v="0"/>
    <n v="65.28"/>
    <n v="422.88"/>
    <x v="0"/>
    <x v="0"/>
    <x v="0"/>
  </r>
  <r>
    <s v="6221-AVQYL"/>
    <x v="1"/>
    <x v="0"/>
    <x v="0"/>
    <s v="No"/>
    <n v="0"/>
    <s v="Glendale"/>
    <n v="91203"/>
    <n v="34.153337999999998"/>
    <n v="-118.262974"/>
    <n v="0"/>
    <x v="29"/>
    <x v="0"/>
    <s v="None"/>
    <s v="Yes"/>
    <n v="2.96"/>
    <s v="Yes"/>
    <s v="Yes"/>
    <x v="1"/>
    <x v="26"/>
    <x v="0"/>
    <x v="1"/>
    <x v="0"/>
    <x v="1"/>
    <x v="1"/>
    <x v="0"/>
    <x v="0"/>
    <x v="0"/>
    <x v="1"/>
    <s v="Yes"/>
    <x v="0"/>
    <x v="1275"/>
    <n v="131.05000000000001"/>
    <n v="0"/>
    <n v="0"/>
    <n v="5.92"/>
    <n v="136.97"/>
    <x v="1"/>
    <x v="4"/>
    <x v="16"/>
  </r>
  <r>
    <s v="6223-DHJGV"/>
    <x v="0"/>
    <x v="52"/>
    <x v="2"/>
    <s v="No"/>
    <n v="0"/>
    <s v="Los Angeles"/>
    <n v="90056"/>
    <n v="33.987945000000003"/>
    <n v="-118.370442"/>
    <n v="0"/>
    <x v="71"/>
    <x v="2"/>
    <s v="None"/>
    <s v="Yes"/>
    <n v="23.25"/>
    <s v="No"/>
    <s v="No"/>
    <x v="3"/>
    <x v="16"/>
    <x v="2"/>
    <x v="2"/>
    <x v="2"/>
    <x v="2"/>
    <x v="2"/>
    <x v="2"/>
    <x v="2"/>
    <x v="2"/>
    <x v="0"/>
    <s v="Yes"/>
    <x v="0"/>
    <x v="408"/>
    <n v="958.1"/>
    <n v="0"/>
    <n v="0"/>
    <n v="976.5"/>
    <n v="1934.6"/>
    <x v="0"/>
    <x v="0"/>
    <x v="0"/>
  </r>
  <r>
    <s v="6227-FBDXH"/>
    <x v="1"/>
    <x v="2"/>
    <x v="2"/>
    <s v="Yes"/>
    <n v="0"/>
    <s v="Essex"/>
    <n v="92332"/>
    <n v="34.943600000000004"/>
    <n v="-115.28790100000001"/>
    <n v="10"/>
    <x v="19"/>
    <x v="2"/>
    <s v="Offer A"/>
    <s v="Yes"/>
    <n v="3.81"/>
    <s v="Yes"/>
    <s v="Yes"/>
    <x v="1"/>
    <x v="3"/>
    <x v="0"/>
    <x v="1"/>
    <x v="1"/>
    <x v="1"/>
    <x v="0"/>
    <x v="1"/>
    <x v="1"/>
    <x v="0"/>
    <x v="0"/>
    <s v="No"/>
    <x v="1"/>
    <x v="180"/>
    <n v="6841.45"/>
    <n v="0"/>
    <n v="0"/>
    <n v="262.89"/>
    <n v="7104.34"/>
    <x v="0"/>
    <x v="0"/>
    <x v="0"/>
  </r>
  <r>
    <s v="6227-HWPWX"/>
    <x v="0"/>
    <x v="43"/>
    <x v="1"/>
    <s v="No"/>
    <n v="0"/>
    <s v="Victorville"/>
    <n v="92392"/>
    <n v="34.486834999999999"/>
    <n v="-117.362274"/>
    <n v="0"/>
    <x v="49"/>
    <x v="1"/>
    <s v="Offer D"/>
    <s v="Yes"/>
    <n v="4.67"/>
    <s v="No"/>
    <s v="Yes"/>
    <x v="1"/>
    <x v="29"/>
    <x v="0"/>
    <x v="1"/>
    <x v="0"/>
    <x v="1"/>
    <x v="1"/>
    <x v="0"/>
    <x v="0"/>
    <x v="0"/>
    <x v="1"/>
    <s v="No"/>
    <x v="1"/>
    <x v="718"/>
    <n v="994.8"/>
    <n v="0"/>
    <n v="0"/>
    <n v="70.05"/>
    <n v="1064.8499999999999"/>
    <x v="1"/>
    <x v="1"/>
    <x v="1"/>
  </r>
  <r>
    <s v="6229-LSCKB"/>
    <x v="1"/>
    <x v="28"/>
    <x v="5"/>
    <s v="No"/>
    <n v="0"/>
    <s v="Encino"/>
    <n v="91436"/>
    <n v="34.152875000000002"/>
    <n v="-118.486056"/>
    <n v="0"/>
    <x v="38"/>
    <x v="0"/>
    <s v="Offer E"/>
    <s v="Yes"/>
    <n v="48.32"/>
    <s v="No"/>
    <s v="Yes"/>
    <x v="1"/>
    <x v="4"/>
    <x v="0"/>
    <x v="1"/>
    <x v="0"/>
    <x v="1"/>
    <x v="0"/>
    <x v="0"/>
    <x v="0"/>
    <x v="0"/>
    <x v="1"/>
    <s v="Yes"/>
    <x v="1"/>
    <x v="281"/>
    <n v="497.6"/>
    <n v="0"/>
    <n v="0"/>
    <n v="289.92"/>
    <n v="787.52"/>
    <x v="0"/>
    <x v="0"/>
    <x v="0"/>
  </r>
  <r>
    <s v="6229-UOLQL"/>
    <x v="1"/>
    <x v="38"/>
    <x v="4"/>
    <s v="Yes"/>
    <n v="2"/>
    <s v="White Water"/>
    <n v="92282"/>
    <n v="33.972293000000001"/>
    <n v="-116.654195"/>
    <n v="8"/>
    <x v="11"/>
    <x v="2"/>
    <s v="Offer B"/>
    <s v="No"/>
    <n v="0"/>
    <s v="N/A"/>
    <s v="Yes"/>
    <x v="0"/>
    <x v="20"/>
    <x v="1"/>
    <x v="0"/>
    <x v="0"/>
    <x v="0"/>
    <x v="0"/>
    <x v="0"/>
    <x v="0"/>
    <x v="0"/>
    <x v="0"/>
    <s v="Yes"/>
    <x v="0"/>
    <x v="1390"/>
    <n v="2884.9"/>
    <n v="0"/>
    <n v="0"/>
    <n v="0"/>
    <n v="2884.9"/>
    <x v="0"/>
    <x v="0"/>
    <x v="0"/>
  </r>
  <r>
    <s v="6230-BSUXY"/>
    <x v="0"/>
    <x v="41"/>
    <x v="3"/>
    <s v="No"/>
    <n v="0"/>
    <s v="Paramount"/>
    <n v="90723"/>
    <n v="33.897122000000003"/>
    <n v="-118.16443200000001"/>
    <n v="0"/>
    <x v="13"/>
    <x v="0"/>
    <s v="None"/>
    <s v="Yes"/>
    <n v="42.5"/>
    <s v="No"/>
    <s v="Yes"/>
    <x v="1"/>
    <x v="34"/>
    <x v="0"/>
    <x v="1"/>
    <x v="1"/>
    <x v="1"/>
    <x v="1"/>
    <x v="1"/>
    <x v="0"/>
    <x v="0"/>
    <x v="1"/>
    <s v="Yes"/>
    <x v="1"/>
    <x v="294"/>
    <n v="85"/>
    <n v="0"/>
    <n v="0"/>
    <n v="42.5"/>
    <n v="127.5"/>
    <x v="1"/>
    <x v="2"/>
    <x v="3"/>
  </r>
  <r>
    <s v="6231-WFGFH"/>
    <x v="1"/>
    <x v="14"/>
    <x v="0"/>
    <s v="Yes"/>
    <n v="2"/>
    <s v="Benicia"/>
    <n v="94510"/>
    <n v="38.113532999999997"/>
    <n v="-122.11926"/>
    <n v="4"/>
    <x v="1"/>
    <x v="0"/>
    <s v="None"/>
    <s v="Yes"/>
    <n v="3.63"/>
    <s v="No"/>
    <s v="No"/>
    <x v="3"/>
    <x v="16"/>
    <x v="2"/>
    <x v="2"/>
    <x v="2"/>
    <x v="2"/>
    <x v="2"/>
    <x v="2"/>
    <x v="2"/>
    <x v="2"/>
    <x v="1"/>
    <s v="Yes"/>
    <x v="2"/>
    <x v="78"/>
    <n v="77.599999999999994"/>
    <n v="0"/>
    <n v="0"/>
    <n v="14.52"/>
    <n v="92.12"/>
    <x v="0"/>
    <x v="0"/>
    <x v="0"/>
  </r>
  <r>
    <s v="6233-HXJMX"/>
    <x v="0"/>
    <x v="21"/>
    <x v="1"/>
    <s v="No"/>
    <n v="0"/>
    <s v="Alpine"/>
    <n v="91901"/>
    <n v="32.827184000000003"/>
    <n v="-116.703729"/>
    <n v="0"/>
    <x v="14"/>
    <x v="2"/>
    <s v="Offer B"/>
    <s v="Yes"/>
    <n v="13.82"/>
    <s v="Yes"/>
    <s v="Yes"/>
    <x v="1"/>
    <x v="34"/>
    <x v="0"/>
    <x v="1"/>
    <x v="1"/>
    <x v="1"/>
    <x v="1"/>
    <x v="1"/>
    <x v="1"/>
    <x v="0"/>
    <x v="1"/>
    <s v="Yes"/>
    <x v="0"/>
    <x v="197"/>
    <n v="4192.1499999999996"/>
    <n v="0"/>
    <n v="0"/>
    <n v="621.9"/>
    <n v="4814.05"/>
    <x v="0"/>
    <x v="0"/>
    <x v="0"/>
  </r>
  <r>
    <s v="6234-PFPXL"/>
    <x v="1"/>
    <x v="21"/>
    <x v="1"/>
    <s v="Yes"/>
    <n v="0"/>
    <s v="Sacramento"/>
    <n v="95829"/>
    <n v="38.486502000000002"/>
    <n v="-121.334051"/>
    <n v="6"/>
    <x v="51"/>
    <x v="1"/>
    <s v="None"/>
    <s v="Yes"/>
    <n v="35.619999999999997"/>
    <s v="Yes"/>
    <s v="Yes"/>
    <x v="1"/>
    <x v="27"/>
    <x v="1"/>
    <x v="1"/>
    <x v="0"/>
    <x v="0"/>
    <x v="0"/>
    <x v="0"/>
    <x v="0"/>
    <x v="0"/>
    <x v="1"/>
    <s v="No"/>
    <x v="0"/>
    <x v="732"/>
    <n v="2234.9499999999998"/>
    <n v="0"/>
    <n v="0"/>
    <n v="783.64"/>
    <n v="3018.59"/>
    <x v="0"/>
    <x v="0"/>
    <x v="0"/>
  </r>
  <r>
    <s v="6234-RAAPL"/>
    <x v="0"/>
    <x v="27"/>
    <x v="5"/>
    <s v="Yes"/>
    <n v="0"/>
    <s v="Los Angeles"/>
    <n v="90038"/>
    <n v="34.088017000000001"/>
    <n v="-118.327168"/>
    <n v="7"/>
    <x v="9"/>
    <x v="2"/>
    <s v="None"/>
    <s v="Yes"/>
    <n v="23.66"/>
    <s v="Yes"/>
    <s v="Yes"/>
    <x v="1"/>
    <x v="33"/>
    <x v="1"/>
    <x v="0"/>
    <x v="0"/>
    <x v="0"/>
    <x v="0"/>
    <x v="0"/>
    <x v="0"/>
    <x v="0"/>
    <x v="2"/>
    <s v="No"/>
    <x v="1"/>
    <x v="203"/>
    <n v="7251.7"/>
    <n v="0"/>
    <n v="0"/>
    <n v="1703.52"/>
    <n v="8955.2199999999993"/>
    <x v="0"/>
    <x v="0"/>
    <x v="0"/>
  </r>
  <r>
    <s v="6235-VDHOM"/>
    <x v="0"/>
    <x v="49"/>
    <x v="3"/>
    <s v="No"/>
    <n v="0"/>
    <s v="Riverside"/>
    <n v="92509"/>
    <n v="34.004379"/>
    <n v="-117.447864"/>
    <n v="0"/>
    <x v="10"/>
    <x v="0"/>
    <s v="Offer E"/>
    <s v="No"/>
    <n v="0"/>
    <s v="N/A"/>
    <s v="Yes"/>
    <x v="2"/>
    <x v="33"/>
    <x v="0"/>
    <x v="0"/>
    <x v="0"/>
    <x v="1"/>
    <x v="1"/>
    <x v="0"/>
    <x v="0"/>
    <x v="0"/>
    <x v="1"/>
    <s v="No"/>
    <x v="1"/>
    <x v="1391"/>
    <n v="131.05000000000001"/>
    <n v="0"/>
    <n v="0"/>
    <n v="0"/>
    <n v="131.05000000000001"/>
    <x v="1"/>
    <x v="2"/>
    <x v="4"/>
  </r>
  <r>
    <s v="6240-EURKS"/>
    <x v="0"/>
    <x v="60"/>
    <x v="4"/>
    <s v="No"/>
    <n v="0"/>
    <s v="Plymouth"/>
    <n v="95669"/>
    <n v="38.489272999999997"/>
    <n v="-120.891614"/>
    <n v="0"/>
    <x v="68"/>
    <x v="1"/>
    <s v="None"/>
    <s v="No"/>
    <n v="0"/>
    <s v="N/A"/>
    <s v="Yes"/>
    <x v="2"/>
    <x v="28"/>
    <x v="0"/>
    <x v="1"/>
    <x v="0"/>
    <x v="1"/>
    <x v="1"/>
    <x v="1"/>
    <x v="1"/>
    <x v="1"/>
    <x v="1"/>
    <s v="Yes"/>
    <x v="1"/>
    <x v="1142"/>
    <n v="553"/>
    <n v="0"/>
    <n v="70"/>
    <n v="0"/>
    <n v="623"/>
    <x v="1"/>
    <x v="1"/>
    <x v="11"/>
  </r>
  <r>
    <s v="6242-FEGFD"/>
    <x v="1"/>
    <x v="9"/>
    <x v="1"/>
    <s v="Yes"/>
    <n v="0"/>
    <s v="Stratford"/>
    <n v="93266"/>
    <n v="36.175255"/>
    <n v="-119.813805"/>
    <n v="5"/>
    <x v="22"/>
    <x v="2"/>
    <s v="None"/>
    <s v="Yes"/>
    <n v="36.549999999999997"/>
    <s v="Yes"/>
    <s v="Yes"/>
    <x v="1"/>
    <x v="12"/>
    <x v="1"/>
    <x v="0"/>
    <x v="1"/>
    <x v="0"/>
    <x v="1"/>
    <x v="0"/>
    <x v="0"/>
    <x v="0"/>
    <x v="2"/>
    <s v="No"/>
    <x v="0"/>
    <x v="799"/>
    <n v="6424.25"/>
    <n v="0"/>
    <n v="0"/>
    <n v="2412.3000000000002"/>
    <n v="8836.5499999999993"/>
    <x v="0"/>
    <x v="0"/>
    <x v="0"/>
  </r>
  <r>
    <s v="6242-MBHPK"/>
    <x v="0"/>
    <x v="6"/>
    <x v="5"/>
    <s v="Yes"/>
    <n v="0"/>
    <s v="Hathaway Pines"/>
    <n v="95233"/>
    <n v="38.184913999999999"/>
    <n v="-120.364085"/>
    <n v="1"/>
    <x v="16"/>
    <x v="1"/>
    <s v="None"/>
    <s v="Yes"/>
    <n v="41.88"/>
    <s v="No"/>
    <s v="Yes"/>
    <x v="1"/>
    <x v="11"/>
    <x v="1"/>
    <x v="1"/>
    <x v="0"/>
    <x v="1"/>
    <x v="0"/>
    <x v="1"/>
    <x v="1"/>
    <x v="0"/>
    <x v="0"/>
    <s v="Yes"/>
    <x v="1"/>
    <x v="763"/>
    <n v="2326.0500000000002"/>
    <n v="0"/>
    <n v="0"/>
    <n v="963.24"/>
    <n v="3289.29"/>
    <x v="0"/>
    <x v="0"/>
    <x v="0"/>
  </r>
  <r>
    <s v="6242-SGYTS"/>
    <x v="1"/>
    <x v="31"/>
    <x v="4"/>
    <s v="Yes"/>
    <n v="3"/>
    <s v="Oakland"/>
    <n v="94603"/>
    <n v="37.739113000000003"/>
    <n v="-122.175602"/>
    <n v="6"/>
    <x v="55"/>
    <x v="2"/>
    <s v="Offer B"/>
    <s v="Yes"/>
    <n v="15.76"/>
    <s v="Yes"/>
    <s v="Yes"/>
    <x v="1"/>
    <x v="9"/>
    <x v="1"/>
    <x v="0"/>
    <x v="0"/>
    <x v="1"/>
    <x v="0"/>
    <x v="0"/>
    <x v="1"/>
    <x v="0"/>
    <x v="0"/>
    <s v="Yes"/>
    <x v="0"/>
    <x v="1076"/>
    <n v="5791.85"/>
    <n v="0"/>
    <n v="0"/>
    <n v="977.12"/>
    <n v="6768.97"/>
    <x v="0"/>
    <x v="0"/>
    <x v="0"/>
  </r>
  <r>
    <s v="6243-OZGFH"/>
    <x v="0"/>
    <x v="10"/>
    <x v="1"/>
    <s v="No"/>
    <n v="0"/>
    <s v="Vista"/>
    <n v="92084"/>
    <n v="33.22784"/>
    <n v="-117.200024"/>
    <n v="0"/>
    <x v="16"/>
    <x v="1"/>
    <s v="None"/>
    <s v="No"/>
    <n v="0"/>
    <s v="N/A"/>
    <s v="Yes"/>
    <x v="2"/>
    <x v="6"/>
    <x v="0"/>
    <x v="1"/>
    <x v="0"/>
    <x v="1"/>
    <x v="0"/>
    <x v="1"/>
    <x v="1"/>
    <x v="1"/>
    <x v="1"/>
    <s v="Yes"/>
    <x v="1"/>
    <x v="431"/>
    <n v="996.85"/>
    <n v="25.84"/>
    <n v="40"/>
    <n v="0"/>
    <n v="1011.01"/>
    <x v="0"/>
    <x v="0"/>
    <x v="0"/>
  </r>
  <r>
    <s v="6244-BESBM"/>
    <x v="1"/>
    <x v="37"/>
    <x v="5"/>
    <s v="Yes"/>
    <n v="1"/>
    <s v="Geyserville"/>
    <n v="95441"/>
    <n v="38.731771000000002"/>
    <n v="-123.064272"/>
    <n v="6"/>
    <x v="19"/>
    <x v="2"/>
    <s v="None"/>
    <s v="Yes"/>
    <n v="12.02"/>
    <s v="No"/>
    <s v="Yes"/>
    <x v="1"/>
    <x v="2"/>
    <x v="0"/>
    <x v="1"/>
    <x v="0"/>
    <x v="0"/>
    <x v="0"/>
    <x v="1"/>
    <x v="1"/>
    <x v="0"/>
    <x v="2"/>
    <s v="Yes"/>
    <x v="0"/>
    <x v="954"/>
    <n v="6671.7"/>
    <n v="0"/>
    <n v="0"/>
    <n v="829.38"/>
    <n v="7501.08"/>
    <x v="0"/>
    <x v="0"/>
    <x v="0"/>
  </r>
  <r>
    <s v="6248-BSHKG"/>
    <x v="1"/>
    <x v="21"/>
    <x v="1"/>
    <s v="Yes"/>
    <n v="3"/>
    <s v="Soledad"/>
    <n v="93960"/>
    <n v="36.414216000000003"/>
    <n v="-121.360597"/>
    <n v="7"/>
    <x v="48"/>
    <x v="2"/>
    <s v="Offer B"/>
    <s v="Yes"/>
    <n v="31.49"/>
    <s v="No"/>
    <s v="No"/>
    <x v="3"/>
    <x v="16"/>
    <x v="2"/>
    <x v="2"/>
    <x v="2"/>
    <x v="2"/>
    <x v="2"/>
    <x v="2"/>
    <x v="2"/>
    <x v="2"/>
    <x v="0"/>
    <s v="No"/>
    <x v="0"/>
    <x v="27"/>
    <n v="1226.45"/>
    <n v="0"/>
    <n v="0"/>
    <n v="1920.89"/>
    <n v="3147.34"/>
    <x v="0"/>
    <x v="0"/>
    <x v="0"/>
  </r>
  <r>
    <s v="6248-TKCQV"/>
    <x v="0"/>
    <x v="0"/>
    <x v="0"/>
    <s v="Yes"/>
    <n v="0"/>
    <s v="Upper Lake"/>
    <n v="95485"/>
    <n v="39.220368000000001"/>
    <n v="-122.90769299999999"/>
    <n v="5"/>
    <x v="40"/>
    <x v="2"/>
    <s v="None"/>
    <s v="Yes"/>
    <n v="43.81"/>
    <s v="Yes"/>
    <s v="Yes"/>
    <x v="2"/>
    <x v="14"/>
    <x v="1"/>
    <x v="1"/>
    <x v="0"/>
    <x v="0"/>
    <x v="0"/>
    <x v="1"/>
    <x v="1"/>
    <x v="0"/>
    <x v="2"/>
    <s v="Yes"/>
    <x v="1"/>
    <x v="257"/>
    <n v="5460.2"/>
    <n v="0"/>
    <n v="0"/>
    <n v="3066.7"/>
    <n v="8526.9"/>
    <x v="0"/>
    <x v="0"/>
    <x v="0"/>
  </r>
  <r>
    <s v="6250-CGGUN"/>
    <x v="1"/>
    <x v="51"/>
    <x v="1"/>
    <s v="No"/>
    <n v="0"/>
    <s v="Esparto"/>
    <n v="95627"/>
    <n v="38.834468999999999"/>
    <n v="-122.12719300000001"/>
    <n v="0"/>
    <x v="8"/>
    <x v="2"/>
    <s v="Offer B"/>
    <s v="Yes"/>
    <n v="30.66"/>
    <s v="No"/>
    <s v="Yes"/>
    <x v="1"/>
    <x v="30"/>
    <x v="1"/>
    <x v="1"/>
    <x v="1"/>
    <x v="0"/>
    <x v="1"/>
    <x v="0"/>
    <x v="0"/>
    <x v="0"/>
    <x v="0"/>
    <s v="No"/>
    <x v="1"/>
    <x v="1031"/>
    <n v="4484.05"/>
    <n v="0"/>
    <n v="0"/>
    <n v="1655.64"/>
    <n v="6139.69"/>
    <x v="0"/>
    <x v="0"/>
    <x v="0"/>
  </r>
  <r>
    <s v="6252-DFGTK"/>
    <x v="0"/>
    <x v="22"/>
    <x v="5"/>
    <s v="Yes"/>
    <n v="0"/>
    <s v="O Neals"/>
    <n v="93645"/>
    <n v="37.140104000000001"/>
    <n v="-119.65709200000001"/>
    <n v="1"/>
    <x v="20"/>
    <x v="2"/>
    <s v="None"/>
    <s v="Yes"/>
    <n v="30.36"/>
    <s v="Yes"/>
    <s v="Yes"/>
    <x v="2"/>
    <x v="4"/>
    <x v="1"/>
    <x v="1"/>
    <x v="1"/>
    <x v="0"/>
    <x v="1"/>
    <x v="0"/>
    <x v="0"/>
    <x v="0"/>
    <x v="0"/>
    <s v="No"/>
    <x v="0"/>
    <x v="1392"/>
    <n v="2479.25"/>
    <n v="0"/>
    <n v="0"/>
    <n v="1123.32"/>
    <n v="3602.57"/>
    <x v="0"/>
    <x v="0"/>
    <x v="0"/>
  </r>
  <r>
    <s v="6253-GNHWH"/>
    <x v="0"/>
    <x v="54"/>
    <x v="5"/>
    <s v="Yes"/>
    <n v="3"/>
    <s v="Pacific Palisades"/>
    <n v="90272"/>
    <n v="34.079448999999997"/>
    <n v="-118.548306"/>
    <n v="9"/>
    <x v="4"/>
    <x v="2"/>
    <s v="None"/>
    <s v="Yes"/>
    <n v="45.81"/>
    <s v="Yes"/>
    <s v="Yes"/>
    <x v="2"/>
    <x v="17"/>
    <x v="1"/>
    <x v="0"/>
    <x v="1"/>
    <x v="0"/>
    <x v="1"/>
    <x v="0"/>
    <x v="0"/>
    <x v="0"/>
    <x v="2"/>
    <s v="No"/>
    <x v="0"/>
    <x v="287"/>
    <n v="5224.95"/>
    <n v="0"/>
    <n v="0"/>
    <n v="3252.51"/>
    <n v="8477.4599999999991"/>
    <x v="0"/>
    <x v="0"/>
    <x v="0"/>
  </r>
  <r>
    <s v="6253-WRFHY"/>
    <x v="1"/>
    <x v="40"/>
    <x v="2"/>
    <s v="Yes"/>
    <n v="1"/>
    <s v="Marshall"/>
    <n v="94940"/>
    <n v="38.129308000000002"/>
    <n v="-122.83481500000001"/>
    <n v="1"/>
    <x v="2"/>
    <x v="1"/>
    <s v="None"/>
    <s v="Yes"/>
    <n v="13.32"/>
    <s v="No"/>
    <s v="Yes"/>
    <x v="2"/>
    <x v="8"/>
    <x v="0"/>
    <x v="1"/>
    <x v="0"/>
    <x v="1"/>
    <x v="0"/>
    <x v="1"/>
    <x v="1"/>
    <x v="0"/>
    <x v="0"/>
    <s v="Yes"/>
    <x v="1"/>
    <x v="1083"/>
    <n v="877.35"/>
    <n v="0"/>
    <n v="0"/>
    <n v="173.16"/>
    <n v="1050.51"/>
    <x v="0"/>
    <x v="0"/>
    <x v="0"/>
  </r>
  <r>
    <s v="6257-DTAYD"/>
    <x v="1"/>
    <x v="60"/>
    <x v="4"/>
    <s v="Yes"/>
    <n v="0"/>
    <s v="Fallbrook"/>
    <n v="92028"/>
    <n v="33.362575"/>
    <n v="-117.299644"/>
    <n v="1"/>
    <x v="4"/>
    <x v="2"/>
    <s v="Offer A"/>
    <s v="Yes"/>
    <n v="3.86"/>
    <s v="Yes"/>
    <s v="Yes"/>
    <x v="1"/>
    <x v="28"/>
    <x v="0"/>
    <x v="0"/>
    <x v="0"/>
    <x v="0"/>
    <x v="0"/>
    <x v="1"/>
    <x v="1"/>
    <x v="0"/>
    <x v="2"/>
    <s v="Yes"/>
    <x v="0"/>
    <x v="468"/>
    <n v="7365.3"/>
    <n v="0"/>
    <n v="0"/>
    <n v="274.06"/>
    <n v="7639.36"/>
    <x v="0"/>
    <x v="0"/>
    <x v="0"/>
  </r>
  <r>
    <s v="6257-RJOHI"/>
    <x v="1"/>
    <x v="12"/>
    <x v="2"/>
    <s v="No"/>
    <n v="0"/>
    <s v="San Diego"/>
    <n v="92110"/>
    <n v="32.765009999999997"/>
    <n v="-117.19938"/>
    <n v="0"/>
    <x v="1"/>
    <x v="0"/>
    <s v="Offer E"/>
    <s v="Yes"/>
    <n v="1.88"/>
    <s v="No"/>
    <s v="Yes"/>
    <x v="2"/>
    <x v="8"/>
    <x v="0"/>
    <x v="1"/>
    <x v="0"/>
    <x v="0"/>
    <x v="1"/>
    <x v="0"/>
    <x v="0"/>
    <x v="0"/>
    <x v="1"/>
    <s v="Yes"/>
    <x v="0"/>
    <x v="840"/>
    <n v="202.3"/>
    <n v="0"/>
    <n v="0"/>
    <n v="7.52"/>
    <n v="209.82"/>
    <x v="0"/>
    <x v="0"/>
    <x v="0"/>
  </r>
  <r>
    <s v="6258-NGCNG"/>
    <x v="1"/>
    <x v="33"/>
    <x v="2"/>
    <s v="No"/>
    <n v="0"/>
    <s v="Compton"/>
    <n v="90220"/>
    <n v="33.881509999999999"/>
    <n v="-118.23445100000001"/>
    <n v="0"/>
    <x v="6"/>
    <x v="0"/>
    <s v="Offer E"/>
    <s v="Yes"/>
    <n v="1.41"/>
    <s v="Yes"/>
    <s v="No"/>
    <x v="3"/>
    <x v="16"/>
    <x v="2"/>
    <x v="2"/>
    <x v="2"/>
    <x v="2"/>
    <x v="2"/>
    <x v="2"/>
    <x v="2"/>
    <x v="2"/>
    <x v="1"/>
    <s v="No"/>
    <x v="0"/>
    <x v="1393"/>
    <n v="173"/>
    <n v="0"/>
    <n v="0"/>
    <n v="9.8699999999999992"/>
    <n v="182.87"/>
    <x v="0"/>
    <x v="0"/>
    <x v="0"/>
  </r>
  <r>
    <s v="6258-PVZWJ"/>
    <x v="1"/>
    <x v="32"/>
    <x v="0"/>
    <s v="Yes"/>
    <n v="0"/>
    <s v="Clio"/>
    <n v="96106"/>
    <n v="39.745804999999997"/>
    <n v="-120.580882"/>
    <n v="1"/>
    <x v="64"/>
    <x v="2"/>
    <s v="Offer A"/>
    <s v="Yes"/>
    <n v="11.83"/>
    <s v="Yes"/>
    <s v="Yes"/>
    <x v="2"/>
    <x v="8"/>
    <x v="1"/>
    <x v="0"/>
    <x v="1"/>
    <x v="0"/>
    <x v="0"/>
    <x v="1"/>
    <x v="1"/>
    <x v="0"/>
    <x v="2"/>
    <s v="Yes"/>
    <x v="0"/>
    <x v="64"/>
    <n v="6302.85"/>
    <n v="0"/>
    <n v="0"/>
    <n v="804.44"/>
    <n v="7107.29"/>
    <x v="0"/>
    <x v="0"/>
    <x v="0"/>
  </r>
  <r>
    <s v="6259-WJQLC"/>
    <x v="1"/>
    <x v="49"/>
    <x v="3"/>
    <s v="No"/>
    <n v="0"/>
    <s v="Pacifica"/>
    <n v="94044"/>
    <n v="37.573633000000001"/>
    <n v="-122.455167"/>
    <n v="0"/>
    <x v="44"/>
    <x v="1"/>
    <s v="Offer C"/>
    <s v="Yes"/>
    <n v="1.1200000000000001"/>
    <s v="Yes"/>
    <s v="Yes"/>
    <x v="1"/>
    <x v="36"/>
    <x v="0"/>
    <x v="1"/>
    <x v="1"/>
    <x v="1"/>
    <x v="1"/>
    <x v="0"/>
    <x v="0"/>
    <x v="0"/>
    <x v="0"/>
    <s v="Yes"/>
    <x v="0"/>
    <x v="1245"/>
    <n v="2619.25"/>
    <n v="19.25"/>
    <n v="0"/>
    <n v="35.840000000000003"/>
    <n v="2635.84"/>
    <x v="0"/>
    <x v="0"/>
    <x v="0"/>
  </r>
  <r>
    <s v="6260-ONULR"/>
    <x v="1"/>
    <x v="39"/>
    <x v="2"/>
    <s v="No"/>
    <n v="0"/>
    <s v="Middletown"/>
    <n v="95461"/>
    <n v="38.787446000000003"/>
    <n v="-122.58674999999999"/>
    <n v="0"/>
    <x v="13"/>
    <x v="0"/>
    <s v="None"/>
    <s v="Yes"/>
    <n v="42.19"/>
    <s v="No"/>
    <s v="Yes"/>
    <x v="0"/>
    <x v="27"/>
    <x v="0"/>
    <x v="1"/>
    <x v="0"/>
    <x v="1"/>
    <x v="0"/>
    <x v="1"/>
    <x v="1"/>
    <x v="0"/>
    <x v="1"/>
    <s v="Yes"/>
    <x v="0"/>
    <x v="288"/>
    <n v="62.8"/>
    <n v="0"/>
    <n v="0"/>
    <n v="42.19"/>
    <n v="104.99"/>
    <x v="2"/>
    <x v="0"/>
    <x v="0"/>
  </r>
  <r>
    <s v="6260-XLACS"/>
    <x v="1"/>
    <x v="42"/>
    <x v="1"/>
    <s v="No"/>
    <n v="0"/>
    <s v="Casmalia"/>
    <n v="93429"/>
    <n v="34.866031999999997"/>
    <n v="-120.536546"/>
    <n v="0"/>
    <x v="1"/>
    <x v="0"/>
    <s v="None"/>
    <s v="Yes"/>
    <n v="23.04"/>
    <s v="No"/>
    <s v="No"/>
    <x v="3"/>
    <x v="16"/>
    <x v="2"/>
    <x v="2"/>
    <x v="2"/>
    <x v="2"/>
    <x v="2"/>
    <x v="2"/>
    <x v="2"/>
    <x v="2"/>
    <x v="0"/>
    <s v="No"/>
    <x v="0"/>
    <x v="29"/>
    <n v="117.8"/>
    <n v="0"/>
    <n v="0"/>
    <n v="92.16"/>
    <n v="209.96"/>
    <x v="0"/>
    <x v="0"/>
    <x v="0"/>
  </r>
  <r>
    <s v="6261-LHRTG"/>
    <x v="0"/>
    <x v="60"/>
    <x v="4"/>
    <s v="No"/>
    <n v="0"/>
    <s v="Upland"/>
    <n v="91786"/>
    <n v="34.105493000000003"/>
    <n v="-117.660934"/>
    <n v="0"/>
    <x v="18"/>
    <x v="1"/>
    <s v="None"/>
    <s v="Yes"/>
    <n v="39.840000000000003"/>
    <s v="No"/>
    <s v="Yes"/>
    <x v="0"/>
    <x v="45"/>
    <x v="0"/>
    <x v="0"/>
    <x v="1"/>
    <x v="1"/>
    <x v="1"/>
    <x v="0"/>
    <x v="0"/>
    <x v="0"/>
    <x v="1"/>
    <s v="Yes"/>
    <x v="0"/>
    <x v="159"/>
    <n v="1406.9"/>
    <n v="0"/>
    <n v="0"/>
    <n v="1035.8399999999999"/>
    <n v="2442.7399999999998"/>
    <x v="0"/>
    <x v="0"/>
    <x v="0"/>
  </r>
  <r>
    <s v="6261-RCVNS"/>
    <x v="0"/>
    <x v="19"/>
    <x v="4"/>
    <s v="No"/>
    <n v="0"/>
    <s v="Rodeo"/>
    <n v="94572"/>
    <n v="38.027217999999998"/>
    <n v="-122.23463"/>
    <n v="0"/>
    <x v="71"/>
    <x v="2"/>
    <s v="Offer B"/>
    <s v="Yes"/>
    <n v="5.75"/>
    <s v="No"/>
    <s v="Yes"/>
    <x v="2"/>
    <x v="25"/>
    <x v="1"/>
    <x v="0"/>
    <x v="1"/>
    <x v="0"/>
    <x v="1"/>
    <x v="1"/>
    <x v="1"/>
    <x v="0"/>
    <x v="0"/>
    <s v="No"/>
    <x v="0"/>
    <x v="2"/>
    <n v="3160.55"/>
    <n v="0"/>
    <n v="0"/>
    <n v="241.5"/>
    <n v="3402.05"/>
    <x v="1"/>
    <x v="4"/>
    <x v="16"/>
  </r>
  <r>
    <s v="6265-FRMTQ"/>
    <x v="1"/>
    <x v="52"/>
    <x v="2"/>
    <s v="No"/>
    <n v="0"/>
    <s v="Scotia"/>
    <n v="95565"/>
    <n v="40.440635999999998"/>
    <n v="-124.09873899999999"/>
    <n v="0"/>
    <x v="65"/>
    <x v="1"/>
    <s v="None"/>
    <s v="Yes"/>
    <n v="25.58"/>
    <s v="No"/>
    <s v="No"/>
    <x v="3"/>
    <x v="16"/>
    <x v="2"/>
    <x v="2"/>
    <x v="2"/>
    <x v="2"/>
    <x v="2"/>
    <x v="2"/>
    <x v="2"/>
    <x v="2"/>
    <x v="2"/>
    <s v="No"/>
    <x v="1"/>
    <x v="27"/>
    <n v="609.1"/>
    <n v="0"/>
    <n v="0"/>
    <n v="792.98"/>
    <n v="1402.08"/>
    <x v="0"/>
    <x v="0"/>
    <x v="0"/>
  </r>
  <r>
    <s v="6265-SXWBU"/>
    <x v="1"/>
    <x v="34"/>
    <x v="0"/>
    <s v="Yes"/>
    <n v="2"/>
    <s v="Shingletown"/>
    <n v="96088"/>
    <n v="40.497441000000002"/>
    <n v="-121.827524"/>
    <n v="9"/>
    <x v="19"/>
    <x v="2"/>
    <s v="None"/>
    <s v="Yes"/>
    <n v="42.45"/>
    <s v="Yes"/>
    <s v="Yes"/>
    <x v="1"/>
    <x v="22"/>
    <x v="0"/>
    <x v="0"/>
    <x v="1"/>
    <x v="1"/>
    <x v="0"/>
    <x v="0"/>
    <x v="0"/>
    <x v="0"/>
    <x v="0"/>
    <s v="No"/>
    <x v="0"/>
    <x v="15"/>
    <n v="6511.25"/>
    <n v="0"/>
    <n v="0"/>
    <n v="2929.05"/>
    <n v="9440.2999999999993"/>
    <x v="0"/>
    <x v="0"/>
    <x v="0"/>
  </r>
  <r>
    <s v="6266-QHOJZ"/>
    <x v="0"/>
    <x v="10"/>
    <x v="1"/>
    <s v="No"/>
    <n v="0"/>
    <s v="Lomita"/>
    <n v="90717"/>
    <n v="33.794209000000002"/>
    <n v="-118.31735399999999"/>
    <n v="0"/>
    <x v="7"/>
    <x v="2"/>
    <s v="None"/>
    <s v="Yes"/>
    <n v="38.33"/>
    <s v="Yes"/>
    <s v="Yes"/>
    <x v="1"/>
    <x v="7"/>
    <x v="1"/>
    <x v="0"/>
    <x v="0"/>
    <x v="0"/>
    <x v="1"/>
    <x v="0"/>
    <x v="0"/>
    <x v="0"/>
    <x v="0"/>
    <s v="Yes"/>
    <x v="1"/>
    <x v="540"/>
    <n v="5844.65"/>
    <n v="0"/>
    <n v="0"/>
    <n v="2491.4499999999998"/>
    <n v="8336.1"/>
    <x v="0"/>
    <x v="0"/>
    <x v="0"/>
  </r>
  <r>
    <s v="6267-DCFFZ"/>
    <x v="0"/>
    <x v="8"/>
    <x v="5"/>
    <s v="Yes"/>
    <n v="0"/>
    <s v="Madeline"/>
    <n v="96119"/>
    <n v="41.042003000000001"/>
    <n v="-120.506086"/>
    <n v="8"/>
    <x v="39"/>
    <x v="1"/>
    <s v="Offer C"/>
    <s v="Yes"/>
    <n v="47.75"/>
    <s v="Yes"/>
    <s v="Yes"/>
    <x v="1"/>
    <x v="22"/>
    <x v="0"/>
    <x v="0"/>
    <x v="0"/>
    <x v="1"/>
    <x v="0"/>
    <x v="0"/>
    <x v="0"/>
    <x v="0"/>
    <x v="2"/>
    <s v="Yes"/>
    <x v="1"/>
    <x v="345"/>
    <n v="2627.2"/>
    <n v="0"/>
    <n v="0"/>
    <n v="1432.5"/>
    <n v="4059.7"/>
    <x v="0"/>
    <x v="0"/>
    <x v="0"/>
  </r>
  <r>
    <s v="6270-OMFIW"/>
    <x v="1"/>
    <x v="25"/>
    <x v="0"/>
    <s v="Yes"/>
    <n v="0"/>
    <s v="Valley Springs"/>
    <n v="95252"/>
    <n v="38.156970999999999"/>
    <n v="-120.849231"/>
    <n v="9"/>
    <x v="59"/>
    <x v="2"/>
    <s v="Offer B"/>
    <s v="Yes"/>
    <n v="47.4"/>
    <s v="No"/>
    <s v="Yes"/>
    <x v="0"/>
    <x v="27"/>
    <x v="0"/>
    <x v="0"/>
    <x v="0"/>
    <x v="1"/>
    <x v="0"/>
    <x v="1"/>
    <x v="1"/>
    <x v="0"/>
    <x v="0"/>
    <s v="Yes"/>
    <x v="1"/>
    <x v="859"/>
    <n v="5610.25"/>
    <n v="0"/>
    <n v="0"/>
    <n v="2844"/>
    <n v="8454.25"/>
    <x v="1"/>
    <x v="5"/>
    <x v="9"/>
  </r>
  <r>
    <s v="6275-YDUVO"/>
    <x v="0"/>
    <x v="47"/>
    <x v="5"/>
    <s v="No"/>
    <n v="0"/>
    <s v="Orosi"/>
    <n v="93647"/>
    <n v="36.600185000000003"/>
    <n v="-119.17565500000001"/>
    <n v="0"/>
    <x v="29"/>
    <x v="0"/>
    <s v="Offer E"/>
    <s v="Yes"/>
    <n v="24.05"/>
    <s v="No"/>
    <s v="Yes"/>
    <x v="1"/>
    <x v="22"/>
    <x v="0"/>
    <x v="1"/>
    <x v="1"/>
    <x v="1"/>
    <x v="1"/>
    <x v="1"/>
    <x v="1"/>
    <x v="0"/>
    <x v="1"/>
    <s v="Yes"/>
    <x v="2"/>
    <x v="609"/>
    <n v="178.7"/>
    <n v="0"/>
    <n v="0"/>
    <n v="48.1"/>
    <n v="226.8"/>
    <x v="1"/>
    <x v="5"/>
    <x v="8"/>
  </r>
  <r>
    <s v="6278-FEPBZ"/>
    <x v="0"/>
    <x v="30"/>
    <x v="2"/>
    <s v="No"/>
    <n v="0"/>
    <s v="San Bernardino"/>
    <n v="92410"/>
    <n v="34.106921999999997"/>
    <n v="-117.29755299999999"/>
    <n v="0"/>
    <x v="0"/>
    <x v="0"/>
    <s v="Offer E"/>
    <s v="Yes"/>
    <n v="2.6"/>
    <s v="No"/>
    <s v="No"/>
    <x v="3"/>
    <x v="16"/>
    <x v="2"/>
    <x v="2"/>
    <x v="2"/>
    <x v="2"/>
    <x v="2"/>
    <x v="2"/>
    <x v="2"/>
    <x v="2"/>
    <x v="1"/>
    <s v="No"/>
    <x v="0"/>
    <x v="364"/>
    <n v="186.15"/>
    <n v="0"/>
    <n v="0"/>
    <n v="23.4"/>
    <n v="209.55"/>
    <x v="0"/>
    <x v="0"/>
    <x v="0"/>
  </r>
  <r>
    <s v="6281-FKEWS"/>
    <x v="0"/>
    <x v="12"/>
    <x v="2"/>
    <s v="No"/>
    <n v="0"/>
    <s v="Berry Creek"/>
    <n v="95916"/>
    <n v="39.657228000000003"/>
    <n v="-121.37778"/>
    <n v="0"/>
    <x v="50"/>
    <x v="2"/>
    <s v="None"/>
    <s v="No"/>
    <n v="0"/>
    <s v="N/A"/>
    <s v="Yes"/>
    <x v="0"/>
    <x v="46"/>
    <x v="0"/>
    <x v="1"/>
    <x v="1"/>
    <x v="1"/>
    <x v="0"/>
    <x v="1"/>
    <x v="1"/>
    <x v="0"/>
    <x v="0"/>
    <s v="Yes"/>
    <x v="1"/>
    <x v="786"/>
    <n v="2265"/>
    <n v="0"/>
    <n v="0"/>
    <n v="0"/>
    <n v="2265"/>
    <x v="0"/>
    <x v="0"/>
    <x v="0"/>
  </r>
  <r>
    <s v="6283-GITPX"/>
    <x v="1"/>
    <x v="29"/>
    <x v="4"/>
    <s v="No"/>
    <n v="3"/>
    <s v="Beaumont"/>
    <n v="92223"/>
    <n v="33.946981999999998"/>
    <n v="-116.977672"/>
    <n v="0"/>
    <x v="4"/>
    <x v="2"/>
    <s v="Offer A"/>
    <s v="Yes"/>
    <n v="4.76"/>
    <s v="No"/>
    <s v="Yes"/>
    <x v="2"/>
    <x v="17"/>
    <x v="1"/>
    <x v="0"/>
    <x v="1"/>
    <x v="0"/>
    <x v="0"/>
    <x v="0"/>
    <x v="0"/>
    <x v="0"/>
    <x v="2"/>
    <s v="Yes"/>
    <x v="0"/>
    <x v="1073"/>
    <n v="5522.7"/>
    <n v="0"/>
    <n v="0"/>
    <n v="337.96"/>
    <n v="5860.66"/>
    <x v="0"/>
    <x v="0"/>
    <x v="0"/>
  </r>
  <r>
    <s v="6284-AHOOQ"/>
    <x v="1"/>
    <x v="41"/>
    <x v="3"/>
    <s v="No"/>
    <n v="0"/>
    <s v="Avenal"/>
    <n v="93204"/>
    <n v="35.916943000000003"/>
    <n v="-120.129921"/>
    <n v="0"/>
    <x v="51"/>
    <x v="1"/>
    <s v="None"/>
    <s v="Yes"/>
    <n v="46.11"/>
    <s v="Yes"/>
    <s v="Yes"/>
    <x v="1"/>
    <x v="22"/>
    <x v="0"/>
    <x v="1"/>
    <x v="0"/>
    <x v="0"/>
    <x v="0"/>
    <x v="0"/>
    <x v="0"/>
    <x v="0"/>
    <x v="1"/>
    <s v="Yes"/>
    <x v="1"/>
    <x v="1394"/>
    <n v="1910.6"/>
    <n v="0"/>
    <n v="0"/>
    <n v="1014.42"/>
    <n v="2925.02"/>
    <x v="1"/>
    <x v="3"/>
    <x v="6"/>
  </r>
  <r>
    <s v="6284-KMNUF"/>
    <x v="0"/>
    <x v="25"/>
    <x v="0"/>
    <s v="Yes"/>
    <n v="0"/>
    <s v="Twentynine Palms"/>
    <n v="92278"/>
    <n v="34.457828999999997"/>
    <n v="-116.139589"/>
    <n v="10"/>
    <x v="11"/>
    <x v="2"/>
    <s v="Offer B"/>
    <s v="Yes"/>
    <n v="37.5"/>
    <s v="Yes"/>
    <s v="Yes"/>
    <x v="1"/>
    <x v="4"/>
    <x v="1"/>
    <x v="1"/>
    <x v="0"/>
    <x v="1"/>
    <x v="0"/>
    <x v="1"/>
    <x v="1"/>
    <x v="0"/>
    <x v="0"/>
    <s v="Yes"/>
    <x v="1"/>
    <x v="3"/>
    <n v="5270.6"/>
    <n v="0"/>
    <n v="0"/>
    <n v="2100"/>
    <n v="7370.6"/>
    <x v="0"/>
    <x v="0"/>
    <x v="0"/>
  </r>
  <r>
    <s v="6285-FTQBF"/>
    <x v="1"/>
    <x v="55"/>
    <x v="2"/>
    <s v="Yes"/>
    <n v="3"/>
    <s v="Hawthorne"/>
    <n v="90250"/>
    <n v="33.914774999999999"/>
    <n v="-118.348083"/>
    <n v="4"/>
    <x v="9"/>
    <x v="2"/>
    <s v="Offer A"/>
    <s v="Yes"/>
    <n v="36.82"/>
    <s v="Yes"/>
    <s v="No"/>
    <x v="3"/>
    <x v="16"/>
    <x v="2"/>
    <x v="2"/>
    <x v="2"/>
    <x v="2"/>
    <x v="2"/>
    <x v="2"/>
    <x v="2"/>
    <x v="2"/>
    <x v="2"/>
    <s v="No"/>
    <x v="0"/>
    <x v="1018"/>
    <n v="1867.7"/>
    <n v="0"/>
    <n v="0"/>
    <n v="2651.04"/>
    <n v="4518.74"/>
    <x v="0"/>
    <x v="0"/>
    <x v="0"/>
  </r>
  <r>
    <s v="6286-SUUWT"/>
    <x v="1"/>
    <x v="56"/>
    <x v="1"/>
    <s v="No"/>
    <n v="0"/>
    <s v="Arnold"/>
    <n v="95223"/>
    <n v="38.321530000000003"/>
    <n v="-120.236358"/>
    <n v="0"/>
    <x v="13"/>
    <x v="0"/>
    <s v="Offer E"/>
    <s v="Yes"/>
    <n v="27.08"/>
    <s v="No"/>
    <s v="No"/>
    <x v="3"/>
    <x v="16"/>
    <x v="2"/>
    <x v="2"/>
    <x v="2"/>
    <x v="2"/>
    <x v="2"/>
    <x v="2"/>
    <x v="2"/>
    <x v="2"/>
    <x v="1"/>
    <s v="No"/>
    <x v="0"/>
    <x v="68"/>
    <n v="19.95"/>
    <n v="0"/>
    <n v="0"/>
    <n v="27.08"/>
    <n v="47.03"/>
    <x v="2"/>
    <x v="0"/>
    <x v="0"/>
  </r>
  <r>
    <s v="6286-ZHAOK"/>
    <x v="0"/>
    <x v="10"/>
    <x v="1"/>
    <s v="Yes"/>
    <n v="7"/>
    <s v="Firebaugh"/>
    <n v="93622"/>
    <n v="36.785617999999999"/>
    <n v="-120.625382"/>
    <n v="6"/>
    <x v="24"/>
    <x v="1"/>
    <s v="Offer D"/>
    <s v="Yes"/>
    <n v="36.85"/>
    <s v="Yes"/>
    <s v="No"/>
    <x v="3"/>
    <x v="16"/>
    <x v="2"/>
    <x v="2"/>
    <x v="2"/>
    <x v="2"/>
    <x v="2"/>
    <x v="2"/>
    <x v="2"/>
    <x v="2"/>
    <x v="1"/>
    <s v="Yes"/>
    <x v="1"/>
    <x v="1018"/>
    <n v="507.4"/>
    <n v="0"/>
    <n v="0"/>
    <n v="737"/>
    <n v="1244.4000000000001"/>
    <x v="0"/>
    <x v="0"/>
    <x v="0"/>
  </r>
  <r>
    <s v="6288-CHQJB"/>
    <x v="0"/>
    <x v="44"/>
    <x v="4"/>
    <s v="Yes"/>
    <n v="0"/>
    <s v="San Bernardino"/>
    <n v="92405"/>
    <n v="34.142747"/>
    <n v="-117.300864"/>
    <n v="3"/>
    <x v="8"/>
    <x v="2"/>
    <s v="Offer B"/>
    <s v="Yes"/>
    <n v="28.17"/>
    <s v="No"/>
    <s v="Yes"/>
    <x v="2"/>
    <x v="41"/>
    <x v="1"/>
    <x v="1"/>
    <x v="1"/>
    <x v="0"/>
    <x v="1"/>
    <x v="1"/>
    <x v="1"/>
    <x v="0"/>
    <x v="2"/>
    <s v="No"/>
    <x v="1"/>
    <x v="191"/>
    <n v="3871.85"/>
    <n v="0"/>
    <n v="0"/>
    <n v="1521.18"/>
    <n v="5393.03"/>
    <x v="0"/>
    <x v="0"/>
    <x v="0"/>
  </r>
  <r>
    <s v="6288-LBEAR"/>
    <x v="0"/>
    <x v="19"/>
    <x v="4"/>
    <s v="No"/>
    <n v="0"/>
    <s v="Yountville"/>
    <n v="94599"/>
    <n v="38.421458000000001"/>
    <n v="-122.365048"/>
    <n v="0"/>
    <x v="16"/>
    <x v="1"/>
    <s v="None"/>
    <s v="Yes"/>
    <n v="15.18"/>
    <s v="No"/>
    <s v="Yes"/>
    <x v="1"/>
    <x v="48"/>
    <x v="0"/>
    <x v="0"/>
    <x v="0"/>
    <x v="0"/>
    <x v="1"/>
    <x v="0"/>
    <x v="0"/>
    <x v="0"/>
    <x v="1"/>
    <s v="Yes"/>
    <x v="0"/>
    <x v="1242"/>
    <n v="1783.75"/>
    <n v="0"/>
    <n v="0"/>
    <n v="349.14"/>
    <n v="2132.89"/>
    <x v="0"/>
    <x v="0"/>
    <x v="0"/>
  </r>
  <r>
    <s v="6289-CPNLD"/>
    <x v="1"/>
    <x v="25"/>
    <x v="0"/>
    <s v="Yes"/>
    <n v="0"/>
    <s v="Temecula"/>
    <n v="92591"/>
    <n v="33.540604000000002"/>
    <n v="-117.10908999999999"/>
    <n v="3"/>
    <x v="45"/>
    <x v="1"/>
    <s v="Offer C"/>
    <s v="Yes"/>
    <n v="33.32"/>
    <s v="No"/>
    <s v="Yes"/>
    <x v="2"/>
    <x v="3"/>
    <x v="0"/>
    <x v="1"/>
    <x v="1"/>
    <x v="0"/>
    <x v="0"/>
    <x v="1"/>
    <x v="1"/>
    <x v="0"/>
    <x v="0"/>
    <s v="Yes"/>
    <x v="2"/>
    <x v="2"/>
    <n v="2405.0500000000002"/>
    <n v="0"/>
    <n v="0"/>
    <n v="1099.56"/>
    <n v="3504.61"/>
    <x v="1"/>
    <x v="1"/>
    <x v="1"/>
  </r>
  <r>
    <s v="6292-TOSSS"/>
    <x v="1"/>
    <x v="22"/>
    <x v="5"/>
    <s v="No"/>
    <n v="0"/>
    <s v="Mt Baldy"/>
    <n v="91759"/>
    <n v="34.231318000000002"/>
    <n v="-117.662032"/>
    <n v="0"/>
    <x v="15"/>
    <x v="2"/>
    <s v="Offer B"/>
    <s v="Yes"/>
    <n v="47.16"/>
    <s v="Yes"/>
    <s v="No"/>
    <x v="3"/>
    <x v="16"/>
    <x v="2"/>
    <x v="2"/>
    <x v="2"/>
    <x v="2"/>
    <x v="2"/>
    <x v="2"/>
    <x v="2"/>
    <x v="2"/>
    <x v="2"/>
    <s v="No"/>
    <x v="1"/>
    <x v="1008"/>
    <n v="1195.25"/>
    <n v="0"/>
    <n v="0"/>
    <n v="2358"/>
    <n v="3553.25"/>
    <x v="0"/>
    <x v="0"/>
    <x v="0"/>
  </r>
  <r>
    <s v="6295-OSINB"/>
    <x v="1"/>
    <x v="29"/>
    <x v="4"/>
    <s v="Yes"/>
    <n v="0"/>
    <s v="Samoa"/>
    <n v="95564"/>
    <n v="40.809635999999998"/>
    <n v="-124.189977"/>
    <n v="2"/>
    <x v="9"/>
    <x v="2"/>
    <s v="Offer A"/>
    <s v="Yes"/>
    <n v="6.89"/>
    <s v="Yes"/>
    <s v="Yes"/>
    <x v="1"/>
    <x v="5"/>
    <x v="1"/>
    <x v="0"/>
    <x v="1"/>
    <x v="1"/>
    <x v="0"/>
    <x v="1"/>
    <x v="1"/>
    <x v="1"/>
    <x v="2"/>
    <s v="Yes"/>
    <x v="1"/>
    <x v="132"/>
    <n v="7880.25"/>
    <n v="0"/>
    <n v="10"/>
    <n v="496.08"/>
    <n v="8386.33"/>
    <x v="0"/>
    <x v="0"/>
    <x v="0"/>
  </r>
  <r>
    <s v="6296-DDOOR"/>
    <x v="0"/>
    <x v="31"/>
    <x v="4"/>
    <s v="No"/>
    <n v="0"/>
    <s v="Laguna Beach"/>
    <n v="92651"/>
    <n v="33.570022999999999"/>
    <n v="-117.773669"/>
    <n v="0"/>
    <x v="53"/>
    <x v="1"/>
    <s v="None"/>
    <s v="Yes"/>
    <n v="24.35"/>
    <s v="No"/>
    <s v="Yes"/>
    <x v="0"/>
    <x v="24"/>
    <x v="0"/>
    <x v="0"/>
    <x v="0"/>
    <x v="1"/>
    <x v="0"/>
    <x v="0"/>
    <x v="0"/>
    <x v="0"/>
    <x v="0"/>
    <s v="No"/>
    <x v="1"/>
    <x v="941"/>
    <n v="1045.25"/>
    <n v="0"/>
    <n v="0"/>
    <n v="462.65"/>
    <n v="1507.9"/>
    <x v="0"/>
    <x v="0"/>
    <x v="0"/>
  </r>
  <r>
    <s v="6297-NOOPG"/>
    <x v="0"/>
    <x v="51"/>
    <x v="1"/>
    <s v="Yes"/>
    <n v="0"/>
    <s v="Temecula"/>
    <n v="92592"/>
    <n v="33.507255000000001"/>
    <n v="-117.029473"/>
    <n v="4"/>
    <x v="40"/>
    <x v="2"/>
    <s v="None"/>
    <s v="Yes"/>
    <n v="28.54"/>
    <s v="Yes"/>
    <s v="Yes"/>
    <x v="1"/>
    <x v="21"/>
    <x v="0"/>
    <x v="0"/>
    <x v="1"/>
    <x v="0"/>
    <x v="0"/>
    <x v="1"/>
    <x v="1"/>
    <x v="0"/>
    <x v="2"/>
    <s v="Yes"/>
    <x v="1"/>
    <x v="588"/>
    <n v="7752.05"/>
    <n v="0"/>
    <n v="0"/>
    <n v="1997.8"/>
    <n v="9749.85"/>
    <x v="0"/>
    <x v="0"/>
    <x v="0"/>
  </r>
  <r>
    <s v="6298-QDFNH"/>
    <x v="1"/>
    <x v="23"/>
    <x v="1"/>
    <s v="No"/>
    <n v="0"/>
    <s v="Banning"/>
    <n v="92220"/>
    <n v="33.936298000000001"/>
    <n v="-116.849577"/>
    <n v="0"/>
    <x v="51"/>
    <x v="1"/>
    <s v="None"/>
    <s v="Yes"/>
    <n v="19.190000000000001"/>
    <s v="Yes"/>
    <s v="Yes"/>
    <x v="1"/>
    <x v="14"/>
    <x v="0"/>
    <x v="0"/>
    <x v="0"/>
    <x v="1"/>
    <x v="1"/>
    <x v="0"/>
    <x v="0"/>
    <x v="0"/>
    <x v="1"/>
    <s v="Yes"/>
    <x v="1"/>
    <x v="803"/>
    <n v="1730.35"/>
    <n v="0"/>
    <n v="0"/>
    <n v="422.18"/>
    <n v="2152.5300000000002"/>
    <x v="1"/>
    <x v="2"/>
    <x v="2"/>
  </r>
  <r>
    <s v="6300-BWMJX"/>
    <x v="0"/>
    <x v="45"/>
    <x v="1"/>
    <s v="Yes"/>
    <n v="0"/>
    <s v="Valencia"/>
    <n v="91355"/>
    <n v="34.439869999999999"/>
    <n v="-118.644609"/>
    <n v="1"/>
    <x v="26"/>
    <x v="2"/>
    <s v="None"/>
    <s v="Yes"/>
    <n v="20.78"/>
    <s v="Yes"/>
    <s v="Yes"/>
    <x v="1"/>
    <x v="33"/>
    <x v="0"/>
    <x v="1"/>
    <x v="1"/>
    <x v="0"/>
    <x v="0"/>
    <x v="0"/>
    <x v="0"/>
    <x v="0"/>
    <x v="1"/>
    <s v="No"/>
    <x v="1"/>
    <x v="131"/>
    <n v="5386.5"/>
    <n v="36.07"/>
    <n v="0"/>
    <n v="1226.02"/>
    <n v="6576.45"/>
    <x v="0"/>
    <x v="0"/>
    <x v="0"/>
  </r>
  <r>
    <s v="6302-JGYRJ"/>
    <x v="1"/>
    <x v="0"/>
    <x v="0"/>
    <s v="No"/>
    <n v="0"/>
    <s v="Chico"/>
    <n v="95928"/>
    <n v="39.681488000000002"/>
    <n v="-121.83721"/>
    <n v="0"/>
    <x v="65"/>
    <x v="1"/>
    <s v="None"/>
    <s v="Yes"/>
    <n v="6.71"/>
    <s v="Yes"/>
    <s v="Yes"/>
    <x v="2"/>
    <x v="46"/>
    <x v="0"/>
    <x v="0"/>
    <x v="0"/>
    <x v="0"/>
    <x v="0"/>
    <x v="1"/>
    <x v="1"/>
    <x v="0"/>
    <x v="0"/>
    <s v="Yes"/>
    <x v="2"/>
    <x v="1067"/>
    <n v="2587.6999999999998"/>
    <n v="0"/>
    <n v="0"/>
    <n v="208.01"/>
    <n v="2795.71"/>
    <x v="1"/>
    <x v="2"/>
    <x v="2"/>
  </r>
  <r>
    <s v="6303-KFWSL"/>
    <x v="0"/>
    <x v="24"/>
    <x v="4"/>
    <s v="No"/>
    <n v="0"/>
    <s v="Los Angeles"/>
    <n v="90071"/>
    <n v="34.052917000000001"/>
    <n v="-118.255178"/>
    <n v="0"/>
    <x v="31"/>
    <x v="1"/>
    <s v="None"/>
    <s v="Yes"/>
    <n v="39.35"/>
    <s v="Yes"/>
    <s v="Yes"/>
    <x v="2"/>
    <x v="24"/>
    <x v="0"/>
    <x v="0"/>
    <x v="0"/>
    <x v="1"/>
    <x v="1"/>
    <x v="0"/>
    <x v="0"/>
    <x v="0"/>
    <x v="0"/>
    <s v="Yes"/>
    <x v="1"/>
    <x v="616"/>
    <n v="1620.2"/>
    <n v="0"/>
    <n v="0"/>
    <n v="1141.1500000000001"/>
    <n v="2761.35"/>
    <x v="0"/>
    <x v="0"/>
    <x v="0"/>
  </r>
  <r>
    <s v="6304-IJFSQ"/>
    <x v="1"/>
    <x v="54"/>
    <x v="5"/>
    <s v="No"/>
    <n v="0"/>
    <s v="Calipatria"/>
    <n v="92233"/>
    <n v="33.143825999999997"/>
    <n v="-115.497485"/>
    <n v="0"/>
    <x v="3"/>
    <x v="0"/>
    <s v="None"/>
    <s v="Yes"/>
    <n v="46.57"/>
    <s v="No"/>
    <s v="Yes"/>
    <x v="0"/>
    <x v="0"/>
    <x v="0"/>
    <x v="0"/>
    <x v="0"/>
    <x v="1"/>
    <x v="1"/>
    <x v="0"/>
    <x v="0"/>
    <x v="0"/>
    <x v="1"/>
    <s v="Yes"/>
    <x v="0"/>
    <x v="642"/>
    <n v="130.1"/>
    <n v="0"/>
    <n v="0"/>
    <n v="139.71"/>
    <n v="269.81"/>
    <x v="1"/>
    <x v="3"/>
    <x v="14"/>
  </r>
  <r>
    <s v="6305-YLBMM"/>
    <x v="1"/>
    <x v="2"/>
    <x v="2"/>
    <s v="No"/>
    <n v="0"/>
    <s v="Hood"/>
    <n v="95639"/>
    <n v="38.375324999999997"/>
    <n v="-121.507935"/>
    <n v="0"/>
    <x v="19"/>
    <x v="2"/>
    <s v="None"/>
    <s v="Yes"/>
    <n v="2.52"/>
    <s v="No"/>
    <s v="Yes"/>
    <x v="1"/>
    <x v="40"/>
    <x v="0"/>
    <x v="0"/>
    <x v="1"/>
    <x v="0"/>
    <x v="0"/>
    <x v="1"/>
    <x v="1"/>
    <x v="0"/>
    <x v="0"/>
    <s v="Yes"/>
    <x v="1"/>
    <x v="441"/>
    <n v="7262"/>
    <n v="0"/>
    <n v="0"/>
    <n v="173.88"/>
    <n v="7435.88"/>
    <x v="1"/>
    <x v="5"/>
    <x v="8"/>
  </r>
  <r>
    <s v="6308-CQRBU"/>
    <x v="0"/>
    <x v="13"/>
    <x v="0"/>
    <s v="Yes"/>
    <n v="0"/>
    <s v="Zenia"/>
    <n v="95595"/>
    <n v="40.170357000000003"/>
    <n v="-123.417298"/>
    <n v="7"/>
    <x v="4"/>
    <x v="2"/>
    <s v="None"/>
    <s v="Yes"/>
    <n v="29.78"/>
    <s v="Yes"/>
    <s v="Yes"/>
    <x v="1"/>
    <x v="13"/>
    <x v="0"/>
    <x v="0"/>
    <x v="1"/>
    <x v="0"/>
    <x v="0"/>
    <x v="1"/>
    <x v="1"/>
    <x v="0"/>
    <x v="2"/>
    <s v="No"/>
    <x v="1"/>
    <x v="1097"/>
    <n v="7707.7"/>
    <n v="0"/>
    <n v="0"/>
    <n v="2114.38"/>
    <n v="9822.08"/>
    <x v="0"/>
    <x v="0"/>
    <x v="0"/>
  </r>
  <r>
    <s v="6311-UEUME"/>
    <x v="0"/>
    <x v="0"/>
    <x v="0"/>
    <s v="No"/>
    <n v="0"/>
    <s v="Los Angeles"/>
    <n v="90025"/>
    <n v="34.046174000000001"/>
    <n v="-118.446333"/>
    <n v="0"/>
    <x v="31"/>
    <x v="1"/>
    <s v="None"/>
    <s v="Yes"/>
    <n v="44.33"/>
    <s v="No"/>
    <s v="Yes"/>
    <x v="1"/>
    <x v="7"/>
    <x v="0"/>
    <x v="1"/>
    <x v="0"/>
    <x v="1"/>
    <x v="0"/>
    <x v="0"/>
    <x v="0"/>
    <x v="0"/>
    <x v="1"/>
    <s v="Yes"/>
    <x v="1"/>
    <x v="1115"/>
    <n v="2384.15"/>
    <n v="0"/>
    <n v="0"/>
    <n v="1285.57"/>
    <n v="3669.72"/>
    <x v="1"/>
    <x v="4"/>
    <x v="19"/>
  </r>
  <r>
    <s v="6313-GIDIT"/>
    <x v="1"/>
    <x v="50"/>
    <x v="3"/>
    <s v="No"/>
    <n v="0"/>
    <s v="Point Arena"/>
    <n v="95468"/>
    <n v="38.911299"/>
    <n v="-123.609588"/>
    <n v="0"/>
    <x v="63"/>
    <x v="2"/>
    <s v="None"/>
    <s v="No"/>
    <n v="0"/>
    <s v="N/A"/>
    <s v="Yes"/>
    <x v="2"/>
    <x v="32"/>
    <x v="0"/>
    <x v="0"/>
    <x v="1"/>
    <x v="1"/>
    <x v="0"/>
    <x v="1"/>
    <x v="0"/>
    <x v="0"/>
    <x v="1"/>
    <s v="Yes"/>
    <x v="1"/>
    <x v="892"/>
    <n v="2854.55"/>
    <n v="20.16"/>
    <n v="0"/>
    <n v="0"/>
    <n v="2834.39"/>
    <x v="1"/>
    <x v="4"/>
    <x v="16"/>
  </r>
  <r>
    <s v="6317-YPKDH"/>
    <x v="0"/>
    <x v="33"/>
    <x v="2"/>
    <s v="No"/>
    <n v="0"/>
    <s v="Glendale"/>
    <n v="91202"/>
    <n v="34.167926000000001"/>
    <n v="-118.267539"/>
    <n v="0"/>
    <x v="13"/>
    <x v="0"/>
    <s v="Offer E"/>
    <s v="No"/>
    <n v="0"/>
    <s v="N/A"/>
    <s v="Yes"/>
    <x v="2"/>
    <x v="22"/>
    <x v="0"/>
    <x v="0"/>
    <x v="0"/>
    <x v="1"/>
    <x v="1"/>
    <x v="0"/>
    <x v="0"/>
    <x v="0"/>
    <x v="1"/>
    <s v="No"/>
    <x v="1"/>
    <x v="1395"/>
    <n v="29.95"/>
    <n v="0"/>
    <n v="0"/>
    <n v="0"/>
    <n v="29.95"/>
    <x v="1"/>
    <x v="1"/>
    <x v="1"/>
  </r>
  <r>
    <s v="6319-IEJWJ"/>
    <x v="1"/>
    <x v="54"/>
    <x v="5"/>
    <s v="Yes"/>
    <n v="0"/>
    <s v="Camarillo"/>
    <n v="93012"/>
    <n v="34.205503999999998"/>
    <n v="-118.993111"/>
    <n v="1"/>
    <x v="24"/>
    <x v="1"/>
    <s v="None"/>
    <s v="Yes"/>
    <n v="49.69"/>
    <s v="No"/>
    <s v="Yes"/>
    <x v="1"/>
    <x v="1"/>
    <x v="0"/>
    <x v="1"/>
    <x v="0"/>
    <x v="1"/>
    <x v="0"/>
    <x v="1"/>
    <x v="1"/>
    <x v="0"/>
    <x v="1"/>
    <s v="Yes"/>
    <x v="1"/>
    <x v="1396"/>
    <n v="1776.55"/>
    <n v="0"/>
    <n v="0"/>
    <n v="993.8"/>
    <n v="2770.35"/>
    <x v="1"/>
    <x v="3"/>
    <x v="14"/>
  </r>
  <r>
    <s v="6319-QSUSR"/>
    <x v="0"/>
    <x v="30"/>
    <x v="2"/>
    <s v="No"/>
    <n v="1"/>
    <s v="Oceanside"/>
    <n v="92056"/>
    <n v="33.194741999999998"/>
    <n v="-117.29031999999999"/>
    <n v="0"/>
    <x v="37"/>
    <x v="0"/>
    <s v="Offer D"/>
    <s v="Yes"/>
    <n v="44.88"/>
    <s v="No"/>
    <s v="No"/>
    <x v="3"/>
    <x v="16"/>
    <x v="2"/>
    <x v="2"/>
    <x v="2"/>
    <x v="2"/>
    <x v="2"/>
    <x v="2"/>
    <x v="2"/>
    <x v="2"/>
    <x v="1"/>
    <s v="No"/>
    <x v="0"/>
    <x v="29"/>
    <n v="216.2"/>
    <n v="0"/>
    <n v="0"/>
    <n v="493.68"/>
    <n v="709.88"/>
    <x v="0"/>
    <x v="0"/>
    <x v="0"/>
  </r>
  <r>
    <s v="6322-HRPFA"/>
    <x v="1"/>
    <x v="21"/>
    <x v="1"/>
    <s v="Yes"/>
    <n v="2"/>
    <s v="Los Angeles"/>
    <n v="90026"/>
    <n v="34.078991000000002"/>
    <n v="-118.26380399999999"/>
    <n v="3"/>
    <x v="21"/>
    <x v="2"/>
    <s v="Offer B"/>
    <s v="Yes"/>
    <n v="5.29"/>
    <s v="No"/>
    <s v="Yes"/>
    <x v="0"/>
    <x v="2"/>
    <x v="1"/>
    <x v="0"/>
    <x v="0"/>
    <x v="0"/>
    <x v="1"/>
    <x v="0"/>
    <x v="0"/>
    <x v="0"/>
    <x v="1"/>
    <s v="No"/>
    <x v="0"/>
    <x v="1161"/>
    <n v="2970.3"/>
    <n v="0"/>
    <n v="0"/>
    <n v="259.20999999999998"/>
    <n v="3229.51"/>
    <x v="0"/>
    <x v="0"/>
    <x v="0"/>
  </r>
  <r>
    <s v="6322-PJJDJ"/>
    <x v="1"/>
    <x v="12"/>
    <x v="2"/>
    <s v="Yes"/>
    <n v="0"/>
    <s v="Markleeville"/>
    <n v="96120"/>
    <n v="38.735788999999997"/>
    <n v="-119.85798"/>
    <n v="8"/>
    <x v="21"/>
    <x v="2"/>
    <s v="Offer B"/>
    <s v="Yes"/>
    <n v="36.299999999999997"/>
    <s v="No"/>
    <s v="Yes"/>
    <x v="1"/>
    <x v="15"/>
    <x v="0"/>
    <x v="0"/>
    <x v="0"/>
    <x v="1"/>
    <x v="0"/>
    <x v="1"/>
    <x v="1"/>
    <x v="1"/>
    <x v="2"/>
    <s v="Yes"/>
    <x v="1"/>
    <x v="500"/>
    <n v="4690.6499999999996"/>
    <n v="0"/>
    <n v="70"/>
    <n v="1778.7"/>
    <n v="6539.35"/>
    <x v="0"/>
    <x v="0"/>
    <x v="0"/>
  </r>
  <r>
    <s v="6323-AYBRX"/>
    <x v="1"/>
    <x v="35"/>
    <x v="2"/>
    <s v="No"/>
    <n v="0"/>
    <s v="Ontario"/>
    <n v="91762"/>
    <n v="34.057256000000002"/>
    <n v="-117.667677"/>
    <n v="0"/>
    <x v="26"/>
    <x v="2"/>
    <s v="None"/>
    <s v="Yes"/>
    <n v="26.63"/>
    <s v="No"/>
    <s v="No"/>
    <x v="3"/>
    <x v="16"/>
    <x v="2"/>
    <x v="2"/>
    <x v="2"/>
    <x v="2"/>
    <x v="2"/>
    <x v="2"/>
    <x v="2"/>
    <x v="2"/>
    <x v="2"/>
    <s v="No"/>
    <x v="0"/>
    <x v="208"/>
    <n v="1099.5999999999999"/>
    <n v="14.22"/>
    <n v="0"/>
    <n v="1571.17"/>
    <n v="2656.55"/>
    <x v="1"/>
    <x v="4"/>
    <x v="16"/>
  </r>
  <r>
    <s v="6326-MTTXK"/>
    <x v="1"/>
    <x v="52"/>
    <x v="2"/>
    <s v="No"/>
    <n v="0"/>
    <s v="Yuba City"/>
    <n v="95993"/>
    <n v="39.075693999999999"/>
    <n v="-121.70605999999999"/>
    <n v="0"/>
    <x v="58"/>
    <x v="0"/>
    <s v="Offer E"/>
    <s v="Yes"/>
    <n v="3.27"/>
    <s v="Yes"/>
    <s v="Yes"/>
    <x v="1"/>
    <x v="35"/>
    <x v="0"/>
    <x v="0"/>
    <x v="0"/>
    <x v="1"/>
    <x v="0"/>
    <x v="1"/>
    <x v="1"/>
    <x v="0"/>
    <x v="1"/>
    <s v="No"/>
    <x v="1"/>
    <x v="459"/>
    <n v="819.55"/>
    <n v="0"/>
    <n v="0"/>
    <n v="26.16"/>
    <n v="845.71"/>
    <x v="1"/>
    <x v="5"/>
    <x v="8"/>
  </r>
  <r>
    <s v="6328-ZPBGN"/>
    <x v="0"/>
    <x v="6"/>
    <x v="5"/>
    <s v="No"/>
    <n v="0"/>
    <s v="Riverbank"/>
    <n v="95367"/>
    <n v="37.734971000000002"/>
    <n v="-120.95427100000001"/>
    <n v="0"/>
    <x v="37"/>
    <x v="0"/>
    <s v="None"/>
    <s v="Yes"/>
    <n v="3.62"/>
    <s v="Yes"/>
    <s v="Yes"/>
    <x v="1"/>
    <x v="13"/>
    <x v="0"/>
    <x v="1"/>
    <x v="0"/>
    <x v="1"/>
    <x v="0"/>
    <x v="1"/>
    <x v="1"/>
    <x v="0"/>
    <x v="1"/>
    <s v="Yes"/>
    <x v="1"/>
    <x v="1010"/>
    <n v="997.65"/>
    <n v="0"/>
    <n v="0"/>
    <n v="39.82"/>
    <n v="1037.47"/>
    <x v="1"/>
    <x v="4"/>
    <x v="19"/>
  </r>
  <r>
    <s v="6330-JKLPC"/>
    <x v="1"/>
    <x v="21"/>
    <x v="1"/>
    <s v="Yes"/>
    <n v="0"/>
    <s v="Somis"/>
    <n v="93066"/>
    <n v="34.297628000000003"/>
    <n v="-119.014627"/>
    <n v="3"/>
    <x v="37"/>
    <x v="0"/>
    <s v="Offer D"/>
    <s v="Yes"/>
    <n v="11.5"/>
    <s v="Yes"/>
    <s v="Yes"/>
    <x v="1"/>
    <x v="22"/>
    <x v="0"/>
    <x v="0"/>
    <x v="0"/>
    <x v="1"/>
    <x v="1"/>
    <x v="0"/>
    <x v="0"/>
    <x v="0"/>
    <x v="1"/>
    <s v="Yes"/>
    <x v="1"/>
    <x v="474"/>
    <n v="896.9"/>
    <n v="0"/>
    <n v="0"/>
    <n v="126.5"/>
    <n v="1023.4"/>
    <x v="1"/>
    <x v="2"/>
    <x v="2"/>
  </r>
  <r>
    <s v="6331-EWIEB"/>
    <x v="1"/>
    <x v="42"/>
    <x v="1"/>
    <s v="No"/>
    <n v="0"/>
    <s v="El Monte"/>
    <n v="91731"/>
    <n v="34.079934000000002"/>
    <n v="-118.046695"/>
    <n v="0"/>
    <x v="24"/>
    <x v="1"/>
    <s v="Offer D"/>
    <s v="Yes"/>
    <n v="1.36"/>
    <s v="Yes"/>
    <s v="Yes"/>
    <x v="1"/>
    <x v="32"/>
    <x v="0"/>
    <x v="1"/>
    <x v="0"/>
    <x v="1"/>
    <x v="0"/>
    <x v="0"/>
    <x v="0"/>
    <x v="0"/>
    <x v="1"/>
    <s v="Yes"/>
    <x v="1"/>
    <x v="105"/>
    <n v="1734.5"/>
    <n v="0"/>
    <n v="0"/>
    <n v="27.2"/>
    <n v="1761.7"/>
    <x v="1"/>
    <x v="3"/>
    <x v="14"/>
  </r>
  <r>
    <s v="6331-LWDTQ"/>
    <x v="1"/>
    <x v="42"/>
    <x v="1"/>
    <s v="No"/>
    <n v="0"/>
    <s v="Rialto"/>
    <n v="92377"/>
    <n v="34.156758000000004"/>
    <n v="-117.404686"/>
    <n v="0"/>
    <x v="46"/>
    <x v="0"/>
    <s v="None"/>
    <s v="Yes"/>
    <n v="33.75"/>
    <s v="Yes"/>
    <s v="Yes"/>
    <x v="2"/>
    <x v="4"/>
    <x v="0"/>
    <x v="1"/>
    <x v="0"/>
    <x v="1"/>
    <x v="0"/>
    <x v="1"/>
    <x v="1"/>
    <x v="1"/>
    <x v="1"/>
    <s v="Yes"/>
    <x v="0"/>
    <x v="1397"/>
    <n v="794.25"/>
    <n v="0"/>
    <n v="80"/>
    <n v="337.5"/>
    <n v="1211.75"/>
    <x v="1"/>
    <x v="2"/>
    <x v="4"/>
  </r>
  <r>
    <s v="6332-FBZRI"/>
    <x v="1"/>
    <x v="14"/>
    <x v="0"/>
    <s v="Yes"/>
    <n v="1"/>
    <s v="Sacramento"/>
    <n v="95864"/>
    <n v="38.585825999999997"/>
    <n v="-121.37626299999999"/>
    <n v="6"/>
    <x v="23"/>
    <x v="2"/>
    <s v="None"/>
    <s v="Yes"/>
    <n v="36.21"/>
    <s v="Yes"/>
    <s v="Yes"/>
    <x v="2"/>
    <x v="40"/>
    <x v="1"/>
    <x v="0"/>
    <x v="1"/>
    <x v="0"/>
    <x v="1"/>
    <x v="0"/>
    <x v="0"/>
    <x v="0"/>
    <x v="0"/>
    <s v="Yes"/>
    <x v="0"/>
    <x v="678"/>
    <n v="4653.25"/>
    <n v="9.99"/>
    <n v="0"/>
    <n v="2426.0700000000002"/>
    <n v="7069.33"/>
    <x v="0"/>
    <x v="0"/>
    <x v="0"/>
  </r>
  <r>
    <s v="6333-YDVLT"/>
    <x v="1"/>
    <x v="37"/>
    <x v="5"/>
    <s v="No"/>
    <n v="0"/>
    <s v="Oakland"/>
    <n v="94607"/>
    <n v="37.807070000000003"/>
    <n v="-122.29740099999999"/>
    <n v="0"/>
    <x v="7"/>
    <x v="2"/>
    <s v="None"/>
    <s v="Yes"/>
    <n v="33.11"/>
    <s v="Yes"/>
    <s v="Yes"/>
    <x v="1"/>
    <x v="1"/>
    <x v="1"/>
    <x v="1"/>
    <x v="1"/>
    <x v="0"/>
    <x v="0"/>
    <x v="1"/>
    <x v="1"/>
    <x v="0"/>
    <x v="0"/>
    <s v="Yes"/>
    <x v="0"/>
    <x v="375"/>
    <n v="7138.65"/>
    <n v="0"/>
    <n v="0"/>
    <n v="2152.15"/>
    <n v="9290.7999999999993"/>
    <x v="0"/>
    <x v="0"/>
    <x v="0"/>
  </r>
  <r>
    <s v="6338-AVWCY"/>
    <x v="1"/>
    <x v="31"/>
    <x v="4"/>
    <s v="No"/>
    <n v="0"/>
    <s v="Escondido"/>
    <n v="92027"/>
    <n v="33.141264999999997"/>
    <n v="-116.967221"/>
    <n v="0"/>
    <x v="3"/>
    <x v="0"/>
    <s v="None"/>
    <s v="No"/>
    <n v="0"/>
    <s v="N/A"/>
    <s v="Yes"/>
    <x v="2"/>
    <x v="33"/>
    <x v="0"/>
    <x v="1"/>
    <x v="1"/>
    <x v="1"/>
    <x v="0"/>
    <x v="0"/>
    <x v="0"/>
    <x v="0"/>
    <x v="1"/>
    <s v="Yes"/>
    <x v="2"/>
    <x v="1398"/>
    <n v="130.75"/>
    <n v="0"/>
    <n v="0"/>
    <n v="0"/>
    <n v="130.75"/>
    <x v="1"/>
    <x v="1"/>
    <x v="5"/>
  </r>
  <r>
    <s v="6339-DKLMK"/>
    <x v="0"/>
    <x v="60"/>
    <x v="4"/>
    <s v="No"/>
    <n v="0"/>
    <s v="Corona"/>
    <n v="92879"/>
    <n v="33.893822999999998"/>
    <n v="-117.531446"/>
    <n v="0"/>
    <x v="2"/>
    <x v="1"/>
    <s v="Offer D"/>
    <s v="No"/>
    <n v="0"/>
    <s v="N/A"/>
    <s v="Yes"/>
    <x v="2"/>
    <x v="22"/>
    <x v="0"/>
    <x v="0"/>
    <x v="0"/>
    <x v="1"/>
    <x v="1"/>
    <x v="0"/>
    <x v="0"/>
    <x v="0"/>
    <x v="1"/>
    <s v="Yes"/>
    <x v="1"/>
    <x v="1399"/>
    <n v="389.95"/>
    <n v="0"/>
    <n v="0"/>
    <n v="0"/>
    <n v="389.95"/>
    <x v="0"/>
    <x v="0"/>
    <x v="0"/>
  </r>
  <r>
    <s v="6339-RZCBJ"/>
    <x v="1"/>
    <x v="45"/>
    <x v="1"/>
    <s v="No"/>
    <n v="0"/>
    <s v="Colton"/>
    <n v="92324"/>
    <n v="34.030915"/>
    <n v="-117.273201"/>
    <n v="0"/>
    <x v="60"/>
    <x v="2"/>
    <s v="None"/>
    <s v="Yes"/>
    <n v="3.59"/>
    <s v="No"/>
    <s v="Yes"/>
    <x v="2"/>
    <x v="1"/>
    <x v="0"/>
    <x v="0"/>
    <x v="1"/>
    <x v="0"/>
    <x v="0"/>
    <x v="1"/>
    <x v="1"/>
    <x v="0"/>
    <x v="2"/>
    <s v="No"/>
    <x v="0"/>
    <x v="1115"/>
    <n v="3771.5"/>
    <n v="0"/>
    <n v="0"/>
    <n v="172.32"/>
    <n v="3943.82"/>
    <x v="0"/>
    <x v="0"/>
    <x v="0"/>
  </r>
  <r>
    <s v="6339-TBELP"/>
    <x v="1"/>
    <x v="55"/>
    <x v="2"/>
    <s v="No"/>
    <n v="0"/>
    <s v="Fillmore"/>
    <n v="93015"/>
    <n v="34.408161"/>
    <n v="-118.865111"/>
    <n v="0"/>
    <x v="4"/>
    <x v="2"/>
    <s v="None"/>
    <s v="Yes"/>
    <n v="6.75"/>
    <s v="Yes"/>
    <s v="Yes"/>
    <x v="1"/>
    <x v="26"/>
    <x v="0"/>
    <x v="1"/>
    <x v="1"/>
    <x v="0"/>
    <x v="1"/>
    <x v="0"/>
    <x v="0"/>
    <x v="0"/>
    <x v="2"/>
    <s v="Yes"/>
    <x v="0"/>
    <x v="451"/>
    <n v="6172"/>
    <n v="0"/>
    <n v="0"/>
    <n v="479.25"/>
    <n v="6651.25"/>
    <x v="0"/>
    <x v="0"/>
    <x v="0"/>
  </r>
  <r>
    <s v="6339-YPSAH"/>
    <x v="1"/>
    <x v="33"/>
    <x v="2"/>
    <s v="No"/>
    <n v="0"/>
    <s v="Tehama"/>
    <n v="96090"/>
    <n v="40.021787000000003"/>
    <n v="-122.127576"/>
    <n v="0"/>
    <x v="0"/>
    <x v="0"/>
    <s v="None"/>
    <s v="Yes"/>
    <n v="1.85"/>
    <s v="No"/>
    <s v="Yes"/>
    <x v="1"/>
    <x v="13"/>
    <x v="0"/>
    <x v="1"/>
    <x v="1"/>
    <x v="1"/>
    <x v="1"/>
    <x v="0"/>
    <x v="0"/>
    <x v="1"/>
    <x v="1"/>
    <s v="Yes"/>
    <x v="1"/>
    <x v="1013"/>
    <n v="704.3"/>
    <n v="0"/>
    <n v="50"/>
    <n v="16.649999999999999"/>
    <n v="770.95"/>
    <x v="0"/>
    <x v="0"/>
    <x v="0"/>
  </r>
  <r>
    <s v="6340-DACFT"/>
    <x v="0"/>
    <x v="0"/>
    <x v="0"/>
    <s v="Yes"/>
    <n v="3"/>
    <s v="Madeline"/>
    <n v="96119"/>
    <n v="41.042003000000001"/>
    <n v="-120.506086"/>
    <n v="10"/>
    <x v="15"/>
    <x v="2"/>
    <s v="None"/>
    <s v="Yes"/>
    <n v="10.130000000000001"/>
    <s v="No"/>
    <s v="No"/>
    <x v="3"/>
    <x v="16"/>
    <x v="2"/>
    <x v="2"/>
    <x v="2"/>
    <x v="2"/>
    <x v="2"/>
    <x v="2"/>
    <x v="2"/>
    <x v="2"/>
    <x v="2"/>
    <s v="No"/>
    <x v="0"/>
    <x v="33"/>
    <n v="1070.25"/>
    <n v="0"/>
    <n v="0"/>
    <n v="506.5"/>
    <n v="1576.75"/>
    <x v="0"/>
    <x v="0"/>
    <x v="0"/>
  </r>
  <r>
    <s v="6341-AEVKX"/>
    <x v="0"/>
    <x v="0"/>
    <x v="0"/>
    <s v="Yes"/>
    <n v="0"/>
    <s v="Ontario"/>
    <n v="91762"/>
    <n v="34.057256000000002"/>
    <n v="-117.667677"/>
    <n v="5"/>
    <x v="55"/>
    <x v="2"/>
    <s v="Offer B"/>
    <s v="Yes"/>
    <n v="44.95"/>
    <s v="No"/>
    <s v="Yes"/>
    <x v="1"/>
    <x v="36"/>
    <x v="1"/>
    <x v="1"/>
    <x v="1"/>
    <x v="0"/>
    <x v="0"/>
    <x v="1"/>
    <x v="1"/>
    <x v="0"/>
    <x v="0"/>
    <s v="Yes"/>
    <x v="1"/>
    <x v="454"/>
    <n v="6613.65"/>
    <n v="0"/>
    <n v="0"/>
    <n v="2786.9"/>
    <n v="9400.5499999999993"/>
    <x v="0"/>
    <x v="0"/>
    <x v="0"/>
  </r>
  <r>
    <s v="6341-JVQGF"/>
    <x v="0"/>
    <x v="17"/>
    <x v="4"/>
    <s v="Yes"/>
    <n v="0"/>
    <s v="Van Nuys"/>
    <n v="91406"/>
    <n v="34.195684999999997"/>
    <n v="-118.490752"/>
    <n v="2"/>
    <x v="65"/>
    <x v="1"/>
    <s v="None"/>
    <s v="Yes"/>
    <n v="39.340000000000003"/>
    <s v="No"/>
    <s v="Yes"/>
    <x v="2"/>
    <x v="20"/>
    <x v="1"/>
    <x v="1"/>
    <x v="1"/>
    <x v="0"/>
    <x v="0"/>
    <x v="1"/>
    <x v="1"/>
    <x v="0"/>
    <x v="0"/>
    <s v="Yes"/>
    <x v="2"/>
    <x v="1205"/>
    <n v="2545.75"/>
    <n v="0"/>
    <n v="0"/>
    <n v="1219.54"/>
    <n v="3765.29"/>
    <x v="0"/>
    <x v="0"/>
    <x v="0"/>
  </r>
  <r>
    <s v="6344-SFJVH"/>
    <x v="0"/>
    <x v="51"/>
    <x v="1"/>
    <s v="No"/>
    <n v="0"/>
    <s v="Shasta Lake"/>
    <n v="96019"/>
    <n v="40.692523000000001"/>
    <n v="-122.369876"/>
    <n v="0"/>
    <x v="24"/>
    <x v="1"/>
    <s v="None"/>
    <s v="No"/>
    <n v="0"/>
    <s v="N/A"/>
    <s v="Yes"/>
    <x v="2"/>
    <x v="8"/>
    <x v="0"/>
    <x v="1"/>
    <x v="0"/>
    <x v="1"/>
    <x v="1"/>
    <x v="0"/>
    <x v="0"/>
    <x v="0"/>
    <x v="1"/>
    <s v="No"/>
    <x v="0"/>
    <x v="1008"/>
    <n v="505.95"/>
    <n v="0"/>
    <n v="0"/>
    <n v="0"/>
    <n v="505.95"/>
    <x v="0"/>
    <x v="0"/>
    <x v="0"/>
  </r>
  <r>
    <s v="6345-FZOQH"/>
    <x v="1"/>
    <x v="43"/>
    <x v="1"/>
    <s v="Yes"/>
    <n v="0"/>
    <s v="La Canada Flintridge"/>
    <n v="91011"/>
    <n v="34.234912000000001"/>
    <n v="-118.153729"/>
    <n v="3"/>
    <x v="19"/>
    <x v="2"/>
    <s v="Offer A"/>
    <s v="Yes"/>
    <n v="30.86"/>
    <s v="No"/>
    <s v="No"/>
    <x v="3"/>
    <x v="16"/>
    <x v="2"/>
    <x v="2"/>
    <x v="2"/>
    <x v="2"/>
    <x v="2"/>
    <x v="2"/>
    <x v="2"/>
    <x v="2"/>
    <x v="2"/>
    <s v="No"/>
    <x v="0"/>
    <x v="199"/>
    <n v="1363.45"/>
    <n v="0"/>
    <n v="0"/>
    <n v="2129.34"/>
    <n v="3492.79"/>
    <x v="0"/>
    <x v="0"/>
    <x v="0"/>
  </r>
  <r>
    <s v="6345-HOVES"/>
    <x v="1"/>
    <x v="40"/>
    <x v="2"/>
    <s v="No"/>
    <n v="0"/>
    <s v="Los Osos"/>
    <n v="93402"/>
    <n v="35.279983999999999"/>
    <n v="-120.824288"/>
    <n v="0"/>
    <x v="12"/>
    <x v="1"/>
    <s v="None"/>
    <s v="No"/>
    <n v="0"/>
    <s v="N/A"/>
    <s v="Yes"/>
    <x v="0"/>
    <x v="29"/>
    <x v="0"/>
    <x v="1"/>
    <x v="0"/>
    <x v="1"/>
    <x v="1"/>
    <x v="0"/>
    <x v="0"/>
    <x v="0"/>
    <x v="1"/>
    <s v="Yes"/>
    <x v="1"/>
    <x v="331"/>
    <n v="852.7"/>
    <n v="0"/>
    <n v="0"/>
    <n v="0"/>
    <n v="852.7"/>
    <x v="0"/>
    <x v="0"/>
    <x v="0"/>
  </r>
  <r>
    <s v="6345-ULYRW"/>
    <x v="1"/>
    <x v="8"/>
    <x v="5"/>
    <s v="Yes"/>
    <n v="0"/>
    <s v="Laguna Beach"/>
    <n v="92651"/>
    <n v="33.570022999999999"/>
    <n v="-117.773669"/>
    <n v="1"/>
    <x v="50"/>
    <x v="2"/>
    <s v="None"/>
    <s v="Yes"/>
    <n v="24.62"/>
    <s v="Yes"/>
    <s v="Yes"/>
    <x v="0"/>
    <x v="6"/>
    <x v="0"/>
    <x v="0"/>
    <x v="0"/>
    <x v="1"/>
    <x v="1"/>
    <x v="1"/>
    <x v="1"/>
    <x v="0"/>
    <x v="0"/>
    <s v="No"/>
    <x v="0"/>
    <x v="1232"/>
    <n v="3912.9"/>
    <n v="0"/>
    <n v="0"/>
    <n v="1083.28"/>
    <n v="4996.18"/>
    <x v="1"/>
    <x v="1"/>
    <x v="5"/>
  </r>
  <r>
    <s v="6347-DCUIK"/>
    <x v="1"/>
    <x v="24"/>
    <x v="4"/>
    <s v="No"/>
    <n v="0"/>
    <s v="Los Angeles"/>
    <n v="90043"/>
    <n v="33.988543"/>
    <n v="-118.334081"/>
    <n v="0"/>
    <x v="46"/>
    <x v="0"/>
    <s v="Offer D"/>
    <s v="Yes"/>
    <n v="29.24"/>
    <s v="Yes"/>
    <s v="Yes"/>
    <x v="1"/>
    <x v="28"/>
    <x v="0"/>
    <x v="1"/>
    <x v="0"/>
    <x v="1"/>
    <x v="1"/>
    <x v="0"/>
    <x v="1"/>
    <x v="0"/>
    <x v="1"/>
    <s v="Yes"/>
    <x v="0"/>
    <x v="1022"/>
    <n v="811.8"/>
    <n v="0"/>
    <n v="0"/>
    <n v="292.39999999999998"/>
    <n v="1104.2"/>
    <x v="1"/>
    <x v="5"/>
    <x v="9"/>
  </r>
  <r>
    <s v="6348-SNFUS"/>
    <x v="1"/>
    <x v="18"/>
    <x v="0"/>
    <s v="Yes"/>
    <n v="0"/>
    <s v="Granada Hills"/>
    <n v="91344"/>
    <n v="34.291272999999997"/>
    <n v="-118.505104"/>
    <n v="5"/>
    <x v="9"/>
    <x v="2"/>
    <s v="Offer A"/>
    <s v="No"/>
    <n v="0"/>
    <s v="N/A"/>
    <s v="Yes"/>
    <x v="0"/>
    <x v="42"/>
    <x v="1"/>
    <x v="0"/>
    <x v="1"/>
    <x v="0"/>
    <x v="1"/>
    <x v="1"/>
    <x v="1"/>
    <x v="0"/>
    <x v="2"/>
    <s v="Yes"/>
    <x v="0"/>
    <x v="788"/>
    <n v="4179.2"/>
    <n v="0"/>
    <n v="0"/>
    <n v="0"/>
    <n v="4179.2"/>
    <x v="0"/>
    <x v="0"/>
    <x v="0"/>
  </r>
  <r>
    <s v="6349-JDHQP"/>
    <x v="0"/>
    <x v="47"/>
    <x v="5"/>
    <s v="No"/>
    <n v="0"/>
    <s v="Fowler"/>
    <n v="93625"/>
    <n v="36.625791999999997"/>
    <n v="-119.672483"/>
    <n v="0"/>
    <x v="63"/>
    <x v="2"/>
    <s v="None"/>
    <s v="Yes"/>
    <n v="18.809999999999999"/>
    <s v="No"/>
    <s v="No"/>
    <x v="3"/>
    <x v="16"/>
    <x v="2"/>
    <x v="2"/>
    <x v="2"/>
    <x v="2"/>
    <x v="2"/>
    <x v="2"/>
    <x v="2"/>
    <x v="2"/>
    <x v="2"/>
    <s v="No"/>
    <x v="0"/>
    <x v="23"/>
    <n v="1049.5999999999999"/>
    <n v="0"/>
    <n v="0"/>
    <n v="996.93"/>
    <n v="2046.53"/>
    <x v="0"/>
    <x v="0"/>
    <x v="0"/>
  </r>
  <r>
    <s v="6350-XFYGW"/>
    <x v="1"/>
    <x v="53"/>
    <x v="3"/>
    <s v="No"/>
    <n v="0"/>
    <s v="Ferndale"/>
    <n v="95536"/>
    <n v="40.478499999999997"/>
    <n v="-124.301372"/>
    <n v="0"/>
    <x v="1"/>
    <x v="0"/>
    <s v="None"/>
    <s v="Yes"/>
    <n v="19"/>
    <s v="No"/>
    <s v="Yes"/>
    <x v="1"/>
    <x v="14"/>
    <x v="0"/>
    <x v="1"/>
    <x v="1"/>
    <x v="1"/>
    <x v="0"/>
    <x v="1"/>
    <x v="1"/>
    <x v="0"/>
    <x v="2"/>
    <s v="Yes"/>
    <x v="1"/>
    <x v="36"/>
    <n v="422.4"/>
    <n v="0"/>
    <n v="0"/>
    <n v="76"/>
    <n v="498.4"/>
    <x v="0"/>
    <x v="0"/>
    <x v="0"/>
  </r>
  <r>
    <s v="6351-SCJKT"/>
    <x v="1"/>
    <x v="13"/>
    <x v="0"/>
    <s v="No"/>
    <n v="0"/>
    <s v="Santa Cruz"/>
    <n v="95062"/>
    <n v="36.974575000000002"/>
    <n v="-121.99114899999999"/>
    <n v="0"/>
    <x v="3"/>
    <x v="0"/>
    <s v="None"/>
    <s v="No"/>
    <n v="0"/>
    <s v="N/A"/>
    <s v="Yes"/>
    <x v="0"/>
    <x v="32"/>
    <x v="1"/>
    <x v="1"/>
    <x v="1"/>
    <x v="0"/>
    <x v="1"/>
    <x v="0"/>
    <x v="0"/>
    <x v="0"/>
    <x v="1"/>
    <s v="No"/>
    <x v="0"/>
    <x v="1400"/>
    <n v="107.25"/>
    <n v="0"/>
    <n v="0"/>
    <n v="0"/>
    <n v="107.25"/>
    <x v="2"/>
    <x v="0"/>
    <x v="0"/>
  </r>
  <r>
    <s v="6352-GIGGQ"/>
    <x v="1"/>
    <x v="31"/>
    <x v="4"/>
    <s v="No"/>
    <n v="0"/>
    <s v="Escondido"/>
    <n v="92027"/>
    <n v="33.141264999999997"/>
    <n v="-116.967221"/>
    <n v="0"/>
    <x v="23"/>
    <x v="2"/>
    <s v="Offer A"/>
    <s v="Yes"/>
    <n v="37.32"/>
    <s v="Yes"/>
    <s v="Yes"/>
    <x v="2"/>
    <x v="9"/>
    <x v="1"/>
    <x v="0"/>
    <x v="1"/>
    <x v="0"/>
    <x v="0"/>
    <x v="1"/>
    <x v="1"/>
    <x v="0"/>
    <x v="0"/>
    <s v="Yes"/>
    <x v="1"/>
    <x v="176"/>
    <n v="5903.15"/>
    <n v="0"/>
    <n v="0"/>
    <n v="2500.44"/>
    <n v="8403.59"/>
    <x v="0"/>
    <x v="0"/>
    <x v="0"/>
  </r>
  <r>
    <s v="6352-TWCAU"/>
    <x v="0"/>
    <x v="13"/>
    <x v="0"/>
    <s v="No"/>
    <n v="0"/>
    <s v="San Diego"/>
    <n v="92130"/>
    <n v="32.957194999999999"/>
    <n v="-117.20254199999999"/>
    <n v="0"/>
    <x v="33"/>
    <x v="1"/>
    <s v="None"/>
    <s v="Yes"/>
    <n v="19.07"/>
    <s v="Yes"/>
    <s v="Yes"/>
    <x v="1"/>
    <x v="14"/>
    <x v="0"/>
    <x v="1"/>
    <x v="0"/>
    <x v="1"/>
    <x v="0"/>
    <x v="0"/>
    <x v="0"/>
    <x v="0"/>
    <x v="1"/>
    <s v="Yes"/>
    <x v="1"/>
    <x v="86"/>
    <n v="3029.1"/>
    <n v="0"/>
    <n v="0"/>
    <n v="667.45"/>
    <n v="3696.55"/>
    <x v="1"/>
    <x v="1"/>
    <x v="5"/>
  </r>
  <r>
    <s v="6353-BRMMA"/>
    <x v="0"/>
    <x v="47"/>
    <x v="5"/>
    <s v="Yes"/>
    <n v="3"/>
    <s v="Angwin"/>
    <n v="94508"/>
    <n v="38.542448"/>
    <n v="-122.419923"/>
    <n v="3"/>
    <x v="8"/>
    <x v="2"/>
    <s v="Offer B"/>
    <s v="Yes"/>
    <n v="42.35"/>
    <s v="Yes"/>
    <s v="Yes"/>
    <x v="1"/>
    <x v="41"/>
    <x v="1"/>
    <x v="0"/>
    <x v="0"/>
    <x v="1"/>
    <x v="0"/>
    <x v="1"/>
    <x v="1"/>
    <x v="0"/>
    <x v="1"/>
    <s v="Yes"/>
    <x v="1"/>
    <x v="488"/>
    <n v="5645.8"/>
    <n v="0"/>
    <n v="0"/>
    <n v="2286.9"/>
    <n v="7932.7"/>
    <x v="0"/>
    <x v="0"/>
    <x v="0"/>
  </r>
  <r>
    <s v="6356-ELRKD"/>
    <x v="0"/>
    <x v="46"/>
    <x v="4"/>
    <s v="No"/>
    <n v="0"/>
    <s v="Rancho Mirage"/>
    <n v="92270"/>
    <n v="33.763677999999999"/>
    <n v="-116.429928"/>
    <n v="0"/>
    <x v="13"/>
    <x v="0"/>
    <s v="None"/>
    <s v="Yes"/>
    <n v="6.67"/>
    <s v="No"/>
    <s v="Yes"/>
    <x v="1"/>
    <x v="22"/>
    <x v="1"/>
    <x v="1"/>
    <x v="0"/>
    <x v="1"/>
    <x v="0"/>
    <x v="1"/>
    <x v="1"/>
    <x v="0"/>
    <x v="1"/>
    <s v="Yes"/>
    <x v="1"/>
    <x v="348"/>
    <n v="95.6"/>
    <n v="0"/>
    <n v="0"/>
    <n v="6.67"/>
    <n v="102.27"/>
    <x v="1"/>
    <x v="3"/>
    <x v="6"/>
  </r>
  <r>
    <s v="6357-JJPQT"/>
    <x v="0"/>
    <x v="23"/>
    <x v="1"/>
    <s v="No"/>
    <n v="0"/>
    <s v="San Gabriel"/>
    <n v="91776"/>
    <n v="34.089927000000003"/>
    <n v="-118.095645"/>
    <n v="0"/>
    <x v="3"/>
    <x v="0"/>
    <s v="None"/>
    <s v="Yes"/>
    <n v="26.86"/>
    <s v="No"/>
    <s v="Yes"/>
    <x v="1"/>
    <x v="36"/>
    <x v="0"/>
    <x v="1"/>
    <x v="0"/>
    <x v="1"/>
    <x v="0"/>
    <x v="0"/>
    <x v="0"/>
    <x v="1"/>
    <x v="1"/>
    <s v="Yes"/>
    <x v="1"/>
    <x v="474"/>
    <n v="232.35"/>
    <n v="0"/>
    <n v="0"/>
    <n v="80.58"/>
    <n v="312.93"/>
    <x v="2"/>
    <x v="0"/>
    <x v="0"/>
  </r>
  <r>
    <s v="6358-LYNGM"/>
    <x v="1"/>
    <x v="17"/>
    <x v="4"/>
    <s v="No"/>
    <n v="0"/>
    <s v="Mariposa"/>
    <n v="95338"/>
    <n v="37.526791000000003"/>
    <n v="-119.99437"/>
    <n v="0"/>
    <x v="13"/>
    <x v="0"/>
    <s v="Offer E"/>
    <s v="Yes"/>
    <n v="1.84"/>
    <s v="Yes"/>
    <s v="Yes"/>
    <x v="1"/>
    <x v="41"/>
    <x v="0"/>
    <x v="1"/>
    <x v="0"/>
    <x v="1"/>
    <x v="1"/>
    <x v="0"/>
    <x v="1"/>
    <x v="0"/>
    <x v="1"/>
    <s v="Yes"/>
    <x v="1"/>
    <x v="148"/>
    <n v="74.900000000000006"/>
    <n v="0"/>
    <n v="0"/>
    <n v="1.84"/>
    <n v="76.739999999999995"/>
    <x v="1"/>
    <x v="3"/>
    <x v="14"/>
  </r>
  <r>
    <s v="6360-SVNWV"/>
    <x v="0"/>
    <x v="15"/>
    <x v="3"/>
    <s v="No"/>
    <n v="0"/>
    <s v="Big Creek"/>
    <n v="93605"/>
    <n v="37.17277"/>
    <n v="-119.2997"/>
    <n v="0"/>
    <x v="65"/>
    <x v="1"/>
    <s v="None"/>
    <s v="Yes"/>
    <n v="47.48"/>
    <s v="No"/>
    <s v="Yes"/>
    <x v="1"/>
    <x v="34"/>
    <x v="1"/>
    <x v="1"/>
    <x v="0"/>
    <x v="1"/>
    <x v="1"/>
    <x v="0"/>
    <x v="0"/>
    <x v="0"/>
    <x v="2"/>
    <s v="Yes"/>
    <x v="0"/>
    <x v="354"/>
    <n v="2094.65"/>
    <n v="0"/>
    <n v="0"/>
    <n v="1471.88"/>
    <n v="3566.53"/>
    <x v="0"/>
    <x v="0"/>
    <x v="0"/>
  </r>
  <r>
    <s v="6362-QHAFM"/>
    <x v="1"/>
    <x v="55"/>
    <x v="2"/>
    <s v="Yes"/>
    <n v="0"/>
    <s v="Sacramento"/>
    <n v="95825"/>
    <n v="38.590035"/>
    <n v="-121.41245499999999"/>
    <n v="1"/>
    <x v="71"/>
    <x v="2"/>
    <s v="None"/>
    <s v="Yes"/>
    <n v="42.45"/>
    <s v="Yes"/>
    <s v="Yes"/>
    <x v="1"/>
    <x v="4"/>
    <x v="0"/>
    <x v="1"/>
    <x v="1"/>
    <x v="0"/>
    <x v="0"/>
    <x v="1"/>
    <x v="1"/>
    <x v="0"/>
    <x v="0"/>
    <s v="Yes"/>
    <x v="1"/>
    <x v="1401"/>
    <n v="4586.1499999999996"/>
    <n v="0"/>
    <n v="0"/>
    <n v="1782.9"/>
    <n v="6369.05"/>
    <x v="0"/>
    <x v="0"/>
    <x v="0"/>
  </r>
  <r>
    <s v="6365-HITVU"/>
    <x v="0"/>
    <x v="38"/>
    <x v="4"/>
    <s v="Yes"/>
    <n v="2"/>
    <s v="Santa Fe Springs"/>
    <n v="90670"/>
    <n v="33.933565000000002"/>
    <n v="-118.062611"/>
    <n v="5"/>
    <x v="4"/>
    <x v="2"/>
    <s v="None"/>
    <s v="Yes"/>
    <n v="48.08"/>
    <s v="No"/>
    <s v="Yes"/>
    <x v="0"/>
    <x v="19"/>
    <x v="1"/>
    <x v="0"/>
    <x v="1"/>
    <x v="0"/>
    <x v="0"/>
    <x v="1"/>
    <x v="1"/>
    <x v="0"/>
    <x v="2"/>
    <s v="No"/>
    <x v="0"/>
    <x v="975"/>
    <n v="6328.7"/>
    <n v="0"/>
    <n v="0"/>
    <n v="3413.68"/>
    <n v="9742.3799999999992"/>
    <x v="0"/>
    <x v="0"/>
    <x v="0"/>
  </r>
  <r>
    <s v="6365-MTGZX"/>
    <x v="1"/>
    <x v="56"/>
    <x v="1"/>
    <s v="No"/>
    <n v="0"/>
    <s v="Glendale"/>
    <n v="91206"/>
    <n v="34.162514999999999"/>
    <n v="-118.203869"/>
    <n v="0"/>
    <x v="52"/>
    <x v="1"/>
    <s v="None"/>
    <s v="Yes"/>
    <n v="24.76"/>
    <s v="No"/>
    <s v="Yes"/>
    <x v="1"/>
    <x v="23"/>
    <x v="0"/>
    <x v="1"/>
    <x v="0"/>
    <x v="0"/>
    <x v="0"/>
    <x v="1"/>
    <x v="1"/>
    <x v="0"/>
    <x v="1"/>
    <s v="Yes"/>
    <x v="1"/>
    <x v="829"/>
    <n v="2122.4499999999998"/>
    <n v="0"/>
    <n v="0"/>
    <n v="594.24"/>
    <n v="2716.69"/>
    <x v="1"/>
    <x v="1"/>
    <x v="1"/>
  </r>
  <r>
    <s v="6366-XIVKZ"/>
    <x v="0"/>
    <x v="43"/>
    <x v="1"/>
    <s v="Yes"/>
    <n v="3"/>
    <s v="San Jose"/>
    <n v="95122"/>
    <n v="37.328859999999999"/>
    <n v="-121.83456700000001"/>
    <n v="3"/>
    <x v="2"/>
    <x v="1"/>
    <s v="None"/>
    <s v="Yes"/>
    <n v="39.200000000000003"/>
    <s v="No"/>
    <s v="Yes"/>
    <x v="0"/>
    <x v="32"/>
    <x v="1"/>
    <x v="1"/>
    <x v="1"/>
    <x v="1"/>
    <x v="1"/>
    <x v="1"/>
    <x v="1"/>
    <x v="0"/>
    <x v="1"/>
    <s v="Yes"/>
    <x v="0"/>
    <x v="1402"/>
    <n v="816.8"/>
    <n v="0"/>
    <n v="0"/>
    <n v="509.6"/>
    <n v="1326.4"/>
    <x v="0"/>
    <x v="0"/>
    <x v="0"/>
  </r>
  <r>
    <s v="6366-ZGQGL"/>
    <x v="1"/>
    <x v="27"/>
    <x v="5"/>
    <s v="No"/>
    <n v="0"/>
    <s v="Pomona"/>
    <n v="91766"/>
    <n v="34.042285999999997"/>
    <n v="-117.756106"/>
    <n v="0"/>
    <x v="13"/>
    <x v="0"/>
    <s v="Offer E"/>
    <s v="No"/>
    <n v="0"/>
    <s v="N/A"/>
    <s v="Yes"/>
    <x v="0"/>
    <x v="27"/>
    <x v="0"/>
    <x v="1"/>
    <x v="0"/>
    <x v="1"/>
    <x v="1"/>
    <x v="0"/>
    <x v="0"/>
    <x v="0"/>
    <x v="1"/>
    <s v="No"/>
    <x v="1"/>
    <x v="553"/>
    <n v="24.8"/>
    <n v="0"/>
    <n v="0"/>
    <n v="0"/>
    <n v="24.8"/>
    <x v="1"/>
    <x v="2"/>
    <x v="15"/>
  </r>
  <r>
    <s v="6368-NWMCE"/>
    <x v="0"/>
    <x v="37"/>
    <x v="5"/>
    <s v="No"/>
    <n v="0"/>
    <s v="Merced"/>
    <n v="95340"/>
    <n v="37.255637"/>
    <n v="-120.493537"/>
    <n v="0"/>
    <x v="70"/>
    <x v="2"/>
    <s v="None"/>
    <s v="Yes"/>
    <n v="21.19"/>
    <s v="Yes"/>
    <s v="Yes"/>
    <x v="2"/>
    <x v="40"/>
    <x v="0"/>
    <x v="0"/>
    <x v="0"/>
    <x v="0"/>
    <x v="1"/>
    <x v="1"/>
    <x v="1"/>
    <x v="0"/>
    <x v="1"/>
    <s v="No"/>
    <x v="0"/>
    <x v="1381"/>
    <n v="2656.3"/>
    <n v="0"/>
    <n v="0"/>
    <n v="805.22"/>
    <n v="3461.52"/>
    <x v="0"/>
    <x v="0"/>
    <x v="0"/>
  </r>
  <r>
    <s v="6368-TZZDT"/>
    <x v="1"/>
    <x v="47"/>
    <x v="5"/>
    <s v="Yes"/>
    <n v="2"/>
    <s v="Vacaville"/>
    <n v="95687"/>
    <n v="38.333132999999997"/>
    <n v="-121.920151"/>
    <n v="8"/>
    <x v="1"/>
    <x v="0"/>
    <s v="None"/>
    <s v="Yes"/>
    <n v="3.57"/>
    <s v="No"/>
    <s v="No"/>
    <x v="3"/>
    <x v="16"/>
    <x v="2"/>
    <x v="2"/>
    <x v="2"/>
    <x v="2"/>
    <x v="2"/>
    <x v="2"/>
    <x v="2"/>
    <x v="2"/>
    <x v="2"/>
    <s v="No"/>
    <x v="0"/>
    <x v="245"/>
    <n v="96.85"/>
    <n v="0"/>
    <n v="0"/>
    <n v="14.28"/>
    <n v="111.13"/>
    <x v="0"/>
    <x v="0"/>
    <x v="0"/>
  </r>
  <r>
    <s v="6369-MCAKO"/>
    <x v="0"/>
    <x v="2"/>
    <x v="2"/>
    <s v="Yes"/>
    <n v="1"/>
    <s v="Monterey Park"/>
    <n v="91755"/>
    <n v="34.049171999999999"/>
    <n v="-118.115022"/>
    <n v="4"/>
    <x v="64"/>
    <x v="2"/>
    <s v="Offer A"/>
    <s v="Yes"/>
    <n v="47.91"/>
    <s v="Yes"/>
    <s v="Yes"/>
    <x v="2"/>
    <x v="21"/>
    <x v="1"/>
    <x v="0"/>
    <x v="1"/>
    <x v="0"/>
    <x v="0"/>
    <x v="1"/>
    <x v="1"/>
    <x v="0"/>
    <x v="2"/>
    <s v="Yes"/>
    <x v="1"/>
    <x v="771"/>
    <n v="6185.8"/>
    <n v="0"/>
    <n v="0"/>
    <n v="3257.88"/>
    <n v="9443.68"/>
    <x v="0"/>
    <x v="0"/>
    <x v="0"/>
  </r>
  <r>
    <s v="6370-ZVHDV"/>
    <x v="0"/>
    <x v="7"/>
    <x v="2"/>
    <s v="Yes"/>
    <n v="0"/>
    <s v="Buellton"/>
    <n v="93427"/>
    <n v="34.631362000000003"/>
    <n v="-120.238218"/>
    <n v="1"/>
    <x v="48"/>
    <x v="2"/>
    <s v="Offer B"/>
    <s v="Yes"/>
    <n v="40.369999999999997"/>
    <s v="Yes"/>
    <s v="No"/>
    <x v="3"/>
    <x v="16"/>
    <x v="2"/>
    <x v="2"/>
    <x v="2"/>
    <x v="2"/>
    <x v="2"/>
    <x v="2"/>
    <x v="2"/>
    <x v="2"/>
    <x v="2"/>
    <s v="No"/>
    <x v="1"/>
    <x v="110"/>
    <n v="1554.9"/>
    <n v="0"/>
    <n v="0"/>
    <n v="2462.5700000000002"/>
    <n v="4017.47"/>
    <x v="0"/>
    <x v="0"/>
    <x v="0"/>
  </r>
  <r>
    <s v="6371-NZYEG"/>
    <x v="1"/>
    <x v="32"/>
    <x v="0"/>
    <s v="Yes"/>
    <n v="0"/>
    <s v="Long Beach"/>
    <n v="90814"/>
    <n v="33.771611999999998"/>
    <n v="-118.143866"/>
    <n v="9"/>
    <x v="43"/>
    <x v="1"/>
    <s v="None"/>
    <s v="Yes"/>
    <n v="23.31"/>
    <s v="No"/>
    <s v="Yes"/>
    <x v="2"/>
    <x v="22"/>
    <x v="1"/>
    <x v="1"/>
    <x v="1"/>
    <x v="1"/>
    <x v="0"/>
    <x v="0"/>
    <x v="0"/>
    <x v="0"/>
    <x v="2"/>
    <s v="No"/>
    <x v="0"/>
    <x v="1403"/>
    <n v="1024"/>
    <n v="0"/>
    <n v="0"/>
    <n v="372.96"/>
    <n v="1396.96"/>
    <x v="0"/>
    <x v="0"/>
    <x v="0"/>
  </r>
  <r>
    <s v="6372-RFVNS"/>
    <x v="0"/>
    <x v="39"/>
    <x v="2"/>
    <s v="Yes"/>
    <n v="0"/>
    <s v="Placentia"/>
    <n v="92870"/>
    <n v="33.881157999999999"/>
    <n v="-117.854783"/>
    <n v="1"/>
    <x v="13"/>
    <x v="0"/>
    <s v="Offer E"/>
    <s v="Yes"/>
    <n v="28.04"/>
    <s v="No"/>
    <s v="Yes"/>
    <x v="1"/>
    <x v="2"/>
    <x v="0"/>
    <x v="1"/>
    <x v="0"/>
    <x v="1"/>
    <x v="0"/>
    <x v="0"/>
    <x v="0"/>
    <x v="0"/>
    <x v="1"/>
    <s v="No"/>
    <x v="1"/>
    <x v="1404"/>
    <n v="78.8"/>
    <n v="0"/>
    <n v="0"/>
    <n v="28.04"/>
    <n v="106.84"/>
    <x v="1"/>
    <x v="5"/>
    <x v="8"/>
  </r>
  <r>
    <s v="6374-AFWOX"/>
    <x v="1"/>
    <x v="5"/>
    <x v="4"/>
    <s v="Yes"/>
    <n v="0"/>
    <s v="Long Beach"/>
    <n v="90815"/>
    <n v="33.797637999999999"/>
    <n v="-118.11662"/>
    <n v="3"/>
    <x v="56"/>
    <x v="2"/>
    <s v="None"/>
    <s v="Yes"/>
    <n v="46.71"/>
    <s v="No"/>
    <s v="Yes"/>
    <x v="0"/>
    <x v="20"/>
    <x v="1"/>
    <x v="0"/>
    <x v="1"/>
    <x v="0"/>
    <x v="1"/>
    <x v="0"/>
    <x v="0"/>
    <x v="0"/>
    <x v="2"/>
    <s v="No"/>
    <x v="0"/>
    <x v="826"/>
    <n v="3047.15"/>
    <n v="0"/>
    <n v="0"/>
    <n v="2148.66"/>
    <n v="5195.8100000000004"/>
    <x v="0"/>
    <x v="0"/>
    <x v="0"/>
  </r>
  <r>
    <s v="6374-NTQLP"/>
    <x v="1"/>
    <x v="6"/>
    <x v="5"/>
    <s v="Yes"/>
    <n v="2"/>
    <s v="Trinity Center"/>
    <n v="96091"/>
    <n v="41.081847000000003"/>
    <n v="-122.70054500000001"/>
    <n v="4"/>
    <x v="9"/>
    <x v="2"/>
    <s v="None"/>
    <s v="Yes"/>
    <n v="16.82"/>
    <s v="No"/>
    <s v="Yes"/>
    <x v="1"/>
    <x v="32"/>
    <x v="1"/>
    <x v="1"/>
    <x v="1"/>
    <x v="0"/>
    <x v="0"/>
    <x v="1"/>
    <x v="0"/>
    <x v="1"/>
    <x v="2"/>
    <s v="Yes"/>
    <x v="0"/>
    <x v="488"/>
    <n v="7447.7"/>
    <n v="0"/>
    <n v="40"/>
    <n v="1211.04"/>
    <n v="8698.74"/>
    <x v="0"/>
    <x v="0"/>
    <x v="0"/>
  </r>
  <r>
    <s v="6376-GAHQE"/>
    <x v="1"/>
    <x v="23"/>
    <x v="1"/>
    <s v="No"/>
    <n v="0"/>
    <s v="Dutch Flat"/>
    <n v="95714"/>
    <n v="39.197215"/>
    <n v="-120.83678999999999"/>
    <n v="0"/>
    <x v="1"/>
    <x v="0"/>
    <s v="Offer E"/>
    <s v="Yes"/>
    <n v="42.8"/>
    <s v="No"/>
    <s v="Yes"/>
    <x v="1"/>
    <x v="29"/>
    <x v="0"/>
    <x v="1"/>
    <x v="0"/>
    <x v="1"/>
    <x v="0"/>
    <x v="0"/>
    <x v="0"/>
    <x v="1"/>
    <x v="1"/>
    <s v="No"/>
    <x v="1"/>
    <x v="267"/>
    <n v="299.2"/>
    <n v="0"/>
    <n v="10"/>
    <n v="171.2"/>
    <n v="480.4"/>
    <x v="1"/>
    <x v="3"/>
    <x v="6"/>
  </r>
  <r>
    <s v="6377-KSLXC"/>
    <x v="1"/>
    <x v="26"/>
    <x v="0"/>
    <s v="No"/>
    <n v="0"/>
    <s v="Fair Oaks"/>
    <n v="95628"/>
    <n v="38.652065"/>
    <n v="-121.25440999999999"/>
    <n v="0"/>
    <x v="10"/>
    <x v="0"/>
    <s v="None"/>
    <s v="Yes"/>
    <n v="24.16"/>
    <s v="No"/>
    <s v="No"/>
    <x v="3"/>
    <x v="16"/>
    <x v="2"/>
    <x v="2"/>
    <x v="2"/>
    <x v="2"/>
    <x v="2"/>
    <x v="2"/>
    <x v="2"/>
    <x v="2"/>
    <x v="1"/>
    <s v="No"/>
    <x v="0"/>
    <x v="68"/>
    <n v="107.05"/>
    <n v="0"/>
    <n v="0"/>
    <n v="120.8"/>
    <n v="227.85"/>
    <x v="0"/>
    <x v="0"/>
    <x v="0"/>
  </r>
  <r>
    <s v="6377-WHAOX"/>
    <x v="0"/>
    <x v="23"/>
    <x v="1"/>
    <s v="Yes"/>
    <n v="0"/>
    <s v="Gualala"/>
    <n v="95445"/>
    <n v="38.848081999999998"/>
    <n v="-123.50608"/>
    <n v="5"/>
    <x v="59"/>
    <x v="2"/>
    <s v="Offer B"/>
    <s v="Yes"/>
    <n v="9.98"/>
    <s v="Yes"/>
    <s v="Yes"/>
    <x v="1"/>
    <x v="13"/>
    <x v="0"/>
    <x v="0"/>
    <x v="1"/>
    <x v="1"/>
    <x v="0"/>
    <x v="1"/>
    <x v="1"/>
    <x v="0"/>
    <x v="1"/>
    <s v="Yes"/>
    <x v="1"/>
    <x v="1163"/>
    <n v="6411.25"/>
    <n v="0"/>
    <n v="0"/>
    <n v="598.79999999999995"/>
    <n v="7010.05"/>
    <x v="0"/>
    <x v="0"/>
    <x v="0"/>
  </r>
  <r>
    <s v="6379-RXJRQ"/>
    <x v="1"/>
    <x v="21"/>
    <x v="1"/>
    <s v="Yes"/>
    <n v="0"/>
    <s v="Modesto"/>
    <n v="95358"/>
    <n v="37.612611999999999"/>
    <n v="-121.10856800000001"/>
    <n v="1"/>
    <x v="46"/>
    <x v="0"/>
    <s v="None"/>
    <s v="Yes"/>
    <n v="22.03"/>
    <s v="No"/>
    <s v="Yes"/>
    <x v="1"/>
    <x v="10"/>
    <x v="0"/>
    <x v="1"/>
    <x v="0"/>
    <x v="1"/>
    <x v="1"/>
    <x v="0"/>
    <x v="0"/>
    <x v="0"/>
    <x v="1"/>
    <s v="Yes"/>
    <x v="1"/>
    <x v="188"/>
    <n v="659.65"/>
    <n v="34.69"/>
    <n v="0"/>
    <n v="220.3"/>
    <n v="845.26"/>
    <x v="1"/>
    <x v="2"/>
    <x v="3"/>
  </r>
  <r>
    <s v="6380-ARCEH"/>
    <x v="1"/>
    <x v="31"/>
    <x v="4"/>
    <s v="No"/>
    <n v="0"/>
    <s v="Inglewood"/>
    <n v="90304"/>
    <n v="33.936827000000001"/>
    <n v="-118.359824"/>
    <n v="0"/>
    <x v="13"/>
    <x v="0"/>
    <s v="Offer E"/>
    <s v="Yes"/>
    <n v="41.1"/>
    <s v="No"/>
    <s v="No"/>
    <x v="3"/>
    <x v="16"/>
    <x v="2"/>
    <x v="2"/>
    <x v="2"/>
    <x v="2"/>
    <x v="2"/>
    <x v="2"/>
    <x v="2"/>
    <x v="2"/>
    <x v="1"/>
    <s v="No"/>
    <x v="0"/>
    <x v="285"/>
    <n v="20.2"/>
    <n v="0"/>
    <n v="0"/>
    <n v="41.1"/>
    <n v="61.3"/>
    <x v="2"/>
    <x v="0"/>
    <x v="0"/>
  </r>
  <r>
    <s v="6383-ZTSIW"/>
    <x v="0"/>
    <x v="49"/>
    <x v="3"/>
    <s v="Yes"/>
    <n v="0"/>
    <s v="Gustine"/>
    <n v="95322"/>
    <n v="37.147198000000003"/>
    <n v="-121.120161"/>
    <n v="6"/>
    <x v="35"/>
    <x v="2"/>
    <s v="None"/>
    <s v="Yes"/>
    <n v="9.1300000000000008"/>
    <s v="No"/>
    <s v="Yes"/>
    <x v="1"/>
    <x v="30"/>
    <x v="1"/>
    <x v="0"/>
    <x v="0"/>
    <x v="1"/>
    <x v="0"/>
    <x v="1"/>
    <x v="0"/>
    <x v="0"/>
    <x v="0"/>
    <s v="No"/>
    <x v="2"/>
    <x v="627"/>
    <n v="3877.95"/>
    <n v="0"/>
    <n v="0"/>
    <n v="356.07"/>
    <n v="4234.0200000000004"/>
    <x v="0"/>
    <x v="0"/>
    <x v="0"/>
  </r>
  <r>
    <s v="6384-VMJHP"/>
    <x v="0"/>
    <x v="5"/>
    <x v="4"/>
    <s v="No"/>
    <n v="0"/>
    <s v="Bethel Island"/>
    <n v="94511"/>
    <n v="38.050558000000002"/>
    <n v="-121.646924"/>
    <n v="0"/>
    <x v="9"/>
    <x v="2"/>
    <s v="Offer A"/>
    <s v="Yes"/>
    <n v="23.02"/>
    <s v="No"/>
    <s v="Yes"/>
    <x v="0"/>
    <x v="24"/>
    <x v="1"/>
    <x v="0"/>
    <x v="1"/>
    <x v="0"/>
    <x v="1"/>
    <x v="1"/>
    <x v="1"/>
    <x v="0"/>
    <x v="2"/>
    <s v="Yes"/>
    <x v="0"/>
    <x v="266"/>
    <n v="5265.2"/>
    <n v="0"/>
    <n v="0"/>
    <n v="1657.44"/>
    <n v="6922.64"/>
    <x v="0"/>
    <x v="0"/>
    <x v="0"/>
  </r>
  <r>
    <s v="6386-SZZKH"/>
    <x v="0"/>
    <x v="32"/>
    <x v="0"/>
    <s v="Yes"/>
    <n v="0"/>
    <s v="San Diego"/>
    <n v="92126"/>
    <n v="32.886924999999998"/>
    <n v="-117.152162"/>
    <n v="1"/>
    <x v="21"/>
    <x v="2"/>
    <s v="None"/>
    <s v="Yes"/>
    <n v="6.45"/>
    <s v="Yes"/>
    <s v="Yes"/>
    <x v="1"/>
    <x v="1"/>
    <x v="0"/>
    <x v="0"/>
    <x v="1"/>
    <x v="0"/>
    <x v="0"/>
    <x v="1"/>
    <x v="1"/>
    <x v="0"/>
    <x v="2"/>
    <s v="Yes"/>
    <x v="1"/>
    <x v="640"/>
    <n v="5293.2"/>
    <n v="0"/>
    <n v="0"/>
    <n v="316.05"/>
    <n v="5609.25"/>
    <x v="1"/>
    <x v="1"/>
    <x v="5"/>
  </r>
  <r>
    <s v="6388-TABGU"/>
    <x v="1"/>
    <x v="23"/>
    <x v="1"/>
    <s v="No"/>
    <n v="0"/>
    <s v="Los Angeles"/>
    <n v="90011"/>
    <n v="34.007089999999998"/>
    <n v="-118.258681"/>
    <n v="0"/>
    <x v="55"/>
    <x v="2"/>
    <s v="Offer B"/>
    <s v="Yes"/>
    <n v="7.96"/>
    <s v="No"/>
    <s v="Yes"/>
    <x v="2"/>
    <x v="34"/>
    <x v="1"/>
    <x v="0"/>
    <x v="0"/>
    <x v="1"/>
    <x v="1"/>
    <x v="0"/>
    <x v="0"/>
    <x v="0"/>
    <x v="0"/>
    <s v="No"/>
    <x v="1"/>
    <x v="395"/>
    <n v="3487.95"/>
    <n v="0"/>
    <n v="0"/>
    <n v="493.52"/>
    <n v="3981.47"/>
    <x v="0"/>
    <x v="0"/>
    <x v="0"/>
  </r>
  <r>
    <s v="6390-DSAZX"/>
    <x v="0"/>
    <x v="44"/>
    <x v="4"/>
    <s v="No"/>
    <n v="0"/>
    <s v="San Diego"/>
    <n v="92122"/>
    <n v="32.857230000000001"/>
    <n v="-117.209774"/>
    <n v="0"/>
    <x v="13"/>
    <x v="0"/>
    <s v="None"/>
    <s v="Yes"/>
    <n v="6.19"/>
    <s v="No"/>
    <s v="Yes"/>
    <x v="1"/>
    <x v="17"/>
    <x v="1"/>
    <x v="1"/>
    <x v="0"/>
    <x v="1"/>
    <x v="1"/>
    <x v="0"/>
    <x v="1"/>
    <x v="0"/>
    <x v="1"/>
    <s v="Yes"/>
    <x v="0"/>
    <x v="570"/>
    <n v="73.599999999999994"/>
    <n v="0"/>
    <n v="0"/>
    <n v="6.19"/>
    <n v="79.790000000000006"/>
    <x v="1"/>
    <x v="1"/>
    <x v="5"/>
  </r>
  <r>
    <s v="6393-WRYZE"/>
    <x v="0"/>
    <x v="34"/>
    <x v="0"/>
    <s v="Yes"/>
    <n v="0"/>
    <s v="Bridgeville"/>
    <n v="95526"/>
    <n v="40.372532"/>
    <n v="-123.525626"/>
    <n v="1"/>
    <x v="12"/>
    <x v="1"/>
    <s v="None"/>
    <s v="Yes"/>
    <n v="43.33"/>
    <s v="Yes"/>
    <s v="Yes"/>
    <x v="1"/>
    <x v="0"/>
    <x v="0"/>
    <x v="1"/>
    <x v="0"/>
    <x v="1"/>
    <x v="0"/>
    <x v="1"/>
    <x v="1"/>
    <x v="0"/>
    <x v="1"/>
    <s v="Yes"/>
    <x v="1"/>
    <x v="186"/>
    <n v="3207.55"/>
    <n v="0"/>
    <n v="0"/>
    <n v="1473.22"/>
    <n v="4680.7700000000004"/>
    <x v="1"/>
    <x v="3"/>
    <x v="6"/>
  </r>
  <r>
    <s v="6394-HHHZM"/>
    <x v="1"/>
    <x v="60"/>
    <x v="4"/>
    <s v="No"/>
    <n v="0"/>
    <s v="Little River"/>
    <n v="95456"/>
    <n v="39.245911"/>
    <n v="-123.77213999999999"/>
    <n v="0"/>
    <x v="3"/>
    <x v="0"/>
    <s v="Offer E"/>
    <s v="Yes"/>
    <n v="38.409999999999997"/>
    <s v="No"/>
    <s v="No"/>
    <x v="3"/>
    <x v="16"/>
    <x v="2"/>
    <x v="2"/>
    <x v="2"/>
    <x v="2"/>
    <x v="2"/>
    <x v="2"/>
    <x v="2"/>
    <x v="2"/>
    <x v="1"/>
    <s v="No"/>
    <x v="0"/>
    <x v="600"/>
    <n v="57.5"/>
    <n v="0"/>
    <n v="0"/>
    <n v="115.23"/>
    <n v="172.73"/>
    <x v="2"/>
    <x v="0"/>
    <x v="0"/>
  </r>
  <r>
    <s v="6394-MFYNG"/>
    <x v="0"/>
    <x v="29"/>
    <x v="4"/>
    <s v="No"/>
    <n v="0"/>
    <s v="Solana Beach"/>
    <n v="92075"/>
    <n v="33.001812999999999"/>
    <n v="-117.263628"/>
    <n v="0"/>
    <x v="60"/>
    <x v="2"/>
    <s v="None"/>
    <s v="Yes"/>
    <n v="5.19"/>
    <s v="Yes"/>
    <s v="Yes"/>
    <x v="1"/>
    <x v="42"/>
    <x v="0"/>
    <x v="0"/>
    <x v="1"/>
    <x v="1"/>
    <x v="0"/>
    <x v="1"/>
    <x v="1"/>
    <x v="0"/>
    <x v="1"/>
    <s v="Yes"/>
    <x v="1"/>
    <x v="1405"/>
    <n v="5121.3"/>
    <n v="0"/>
    <n v="0"/>
    <n v="249.12"/>
    <n v="5370.42"/>
    <x v="1"/>
    <x v="5"/>
    <x v="9"/>
  </r>
  <r>
    <s v="6397-JNZZG"/>
    <x v="0"/>
    <x v="57"/>
    <x v="3"/>
    <s v="Yes"/>
    <n v="0"/>
    <s v="Adin"/>
    <n v="96006"/>
    <n v="41.171577999999997"/>
    <n v="-120.913161"/>
    <n v="1"/>
    <x v="25"/>
    <x v="2"/>
    <s v="Offer B"/>
    <s v="No"/>
    <n v="0"/>
    <s v="N/A"/>
    <s v="Yes"/>
    <x v="2"/>
    <x v="8"/>
    <x v="0"/>
    <x v="0"/>
    <x v="1"/>
    <x v="1"/>
    <x v="0"/>
    <x v="1"/>
    <x v="0"/>
    <x v="0"/>
    <x v="1"/>
    <s v="No"/>
    <x v="0"/>
    <x v="815"/>
    <n v="2342.1999999999998"/>
    <n v="0"/>
    <n v="0"/>
    <n v="0"/>
    <n v="2342.1999999999998"/>
    <x v="1"/>
    <x v="1"/>
    <x v="1"/>
  </r>
  <r>
    <s v="6400-BWQKW"/>
    <x v="0"/>
    <x v="35"/>
    <x v="2"/>
    <s v="No"/>
    <n v="0"/>
    <s v="San Mateo"/>
    <n v="94402"/>
    <n v="37.556634000000003"/>
    <n v="-122.317723"/>
    <n v="0"/>
    <x v="38"/>
    <x v="0"/>
    <s v="None"/>
    <s v="Yes"/>
    <n v="19.739999999999998"/>
    <s v="Yes"/>
    <s v="Yes"/>
    <x v="1"/>
    <x v="22"/>
    <x v="1"/>
    <x v="1"/>
    <x v="0"/>
    <x v="1"/>
    <x v="1"/>
    <x v="0"/>
    <x v="0"/>
    <x v="0"/>
    <x v="1"/>
    <s v="Yes"/>
    <x v="1"/>
    <x v="1367"/>
    <n v="434.5"/>
    <n v="0"/>
    <n v="0"/>
    <n v="118.44"/>
    <n v="552.94000000000005"/>
    <x v="1"/>
    <x v="2"/>
    <x v="3"/>
  </r>
  <r>
    <s v="6402-EJMWF"/>
    <x v="1"/>
    <x v="25"/>
    <x v="0"/>
    <s v="No"/>
    <n v="0"/>
    <s v="San Jacinto"/>
    <n v="92583"/>
    <n v="33.796568000000001"/>
    <n v="-116.924723"/>
    <n v="0"/>
    <x v="1"/>
    <x v="0"/>
    <s v="None"/>
    <s v="Yes"/>
    <n v="21.03"/>
    <s v="No"/>
    <s v="Yes"/>
    <x v="2"/>
    <x v="46"/>
    <x v="0"/>
    <x v="1"/>
    <x v="0"/>
    <x v="1"/>
    <x v="1"/>
    <x v="1"/>
    <x v="1"/>
    <x v="0"/>
    <x v="1"/>
    <s v="Yes"/>
    <x v="0"/>
    <x v="228"/>
    <n v="238.5"/>
    <n v="0"/>
    <n v="0"/>
    <n v="84.12"/>
    <n v="322.62"/>
    <x v="0"/>
    <x v="0"/>
    <x v="0"/>
  </r>
  <r>
    <s v="6402-SSEJG"/>
    <x v="0"/>
    <x v="26"/>
    <x v="0"/>
    <s v="No"/>
    <n v="0"/>
    <s v="Ben Lomond"/>
    <n v="95005"/>
    <n v="37.078873000000002"/>
    <n v="-122.090386"/>
    <n v="0"/>
    <x v="30"/>
    <x v="1"/>
    <s v="None"/>
    <s v="No"/>
    <n v="0"/>
    <s v="N/A"/>
    <s v="Yes"/>
    <x v="2"/>
    <x v="15"/>
    <x v="1"/>
    <x v="0"/>
    <x v="1"/>
    <x v="1"/>
    <x v="0"/>
    <x v="1"/>
    <x v="1"/>
    <x v="0"/>
    <x v="0"/>
    <s v="No"/>
    <x v="1"/>
    <x v="1406"/>
    <n v="1540.2"/>
    <n v="0"/>
    <n v="0"/>
    <n v="0"/>
    <n v="1540.2"/>
    <x v="0"/>
    <x v="0"/>
    <x v="0"/>
  </r>
  <r>
    <s v="6402-ZFPPI"/>
    <x v="0"/>
    <x v="4"/>
    <x v="3"/>
    <s v="No"/>
    <n v="0"/>
    <s v="Fair Oaks"/>
    <n v="95628"/>
    <n v="38.652065"/>
    <n v="-121.25440999999999"/>
    <n v="0"/>
    <x v="30"/>
    <x v="1"/>
    <s v="None"/>
    <s v="Yes"/>
    <n v="36.5"/>
    <s v="Yes"/>
    <s v="Yes"/>
    <x v="1"/>
    <x v="2"/>
    <x v="1"/>
    <x v="0"/>
    <x v="0"/>
    <x v="1"/>
    <x v="0"/>
    <x v="1"/>
    <x v="0"/>
    <x v="0"/>
    <x v="1"/>
    <s v="Yes"/>
    <x v="0"/>
    <x v="1252"/>
    <n v="2660.2"/>
    <n v="0"/>
    <n v="0"/>
    <n v="912.5"/>
    <n v="3572.7"/>
    <x v="1"/>
    <x v="4"/>
    <x v="16"/>
  </r>
  <r>
    <s v="6407-GSJNL"/>
    <x v="0"/>
    <x v="52"/>
    <x v="2"/>
    <s v="No"/>
    <n v="0"/>
    <s v="Fontana"/>
    <n v="92337"/>
    <n v="34.049670999999996"/>
    <n v="-117.468896"/>
    <n v="0"/>
    <x v="69"/>
    <x v="2"/>
    <s v="Offer B"/>
    <s v="Yes"/>
    <n v="44.35"/>
    <s v="Yes"/>
    <s v="No"/>
    <x v="3"/>
    <x v="16"/>
    <x v="2"/>
    <x v="2"/>
    <x v="2"/>
    <x v="2"/>
    <x v="2"/>
    <x v="2"/>
    <x v="2"/>
    <x v="2"/>
    <x v="2"/>
    <s v="No"/>
    <x v="1"/>
    <x v="617"/>
    <n v="1288"/>
    <n v="0"/>
    <n v="0"/>
    <n v="2261.85"/>
    <n v="3549.85"/>
    <x v="0"/>
    <x v="0"/>
    <x v="0"/>
  </r>
  <r>
    <s v="6407-UTSLV"/>
    <x v="0"/>
    <x v="48"/>
    <x v="3"/>
    <s v="No"/>
    <n v="0"/>
    <s v="Compton"/>
    <n v="90222"/>
    <n v="33.912246000000003"/>
    <n v="-118.236773"/>
    <n v="0"/>
    <x v="29"/>
    <x v="0"/>
    <s v="None"/>
    <s v="Yes"/>
    <n v="32.979999999999997"/>
    <s v="No"/>
    <s v="Yes"/>
    <x v="1"/>
    <x v="6"/>
    <x v="0"/>
    <x v="0"/>
    <x v="0"/>
    <x v="1"/>
    <x v="0"/>
    <x v="0"/>
    <x v="0"/>
    <x v="0"/>
    <x v="2"/>
    <s v="Yes"/>
    <x v="1"/>
    <x v="260"/>
    <n v="163.69999999999999"/>
    <n v="0"/>
    <n v="0"/>
    <n v="65.959999999999994"/>
    <n v="229.66"/>
    <x v="2"/>
    <x v="0"/>
    <x v="0"/>
  </r>
  <r>
    <s v="6408-OTUBZ"/>
    <x v="0"/>
    <x v="56"/>
    <x v="1"/>
    <s v="No"/>
    <n v="0"/>
    <s v="Glendale"/>
    <n v="91208"/>
    <n v="34.195385999999999"/>
    <n v="-118.238508"/>
    <n v="0"/>
    <x v="22"/>
    <x v="2"/>
    <s v="Offer A"/>
    <s v="Yes"/>
    <n v="16.39"/>
    <s v="Yes"/>
    <s v="Yes"/>
    <x v="1"/>
    <x v="33"/>
    <x v="1"/>
    <x v="0"/>
    <x v="1"/>
    <x v="0"/>
    <x v="0"/>
    <x v="0"/>
    <x v="0"/>
    <x v="0"/>
    <x v="0"/>
    <s v="Yes"/>
    <x v="1"/>
    <x v="1286"/>
    <n v="6779.05"/>
    <n v="0"/>
    <n v="0"/>
    <n v="1081.74"/>
    <n v="7860.79"/>
    <x v="0"/>
    <x v="0"/>
    <x v="0"/>
  </r>
  <r>
    <s v="6408-WHTEF"/>
    <x v="1"/>
    <x v="45"/>
    <x v="1"/>
    <s v="Yes"/>
    <n v="2"/>
    <s v="Valyermo"/>
    <n v="93563"/>
    <n v="34.395829999999997"/>
    <n v="-117.734568"/>
    <n v="7"/>
    <x v="9"/>
    <x v="2"/>
    <s v="None"/>
    <s v="Yes"/>
    <n v="2.75"/>
    <s v="Yes"/>
    <s v="Yes"/>
    <x v="2"/>
    <x v="10"/>
    <x v="1"/>
    <x v="0"/>
    <x v="1"/>
    <x v="0"/>
    <x v="0"/>
    <x v="1"/>
    <x v="1"/>
    <x v="0"/>
    <x v="2"/>
    <s v="Yes"/>
    <x v="0"/>
    <x v="79"/>
    <n v="6376.55"/>
    <n v="0"/>
    <n v="0"/>
    <n v="198"/>
    <n v="6574.55"/>
    <x v="0"/>
    <x v="0"/>
    <x v="0"/>
  </r>
  <r>
    <s v="6410-LEFEN"/>
    <x v="0"/>
    <x v="32"/>
    <x v="0"/>
    <s v="No"/>
    <n v="0"/>
    <s v="San Diego"/>
    <n v="92108"/>
    <n v="32.774045999999998"/>
    <n v="-117.142454"/>
    <n v="0"/>
    <x v="0"/>
    <x v="0"/>
    <s v="None"/>
    <s v="Yes"/>
    <n v="15.62"/>
    <s v="No"/>
    <s v="Yes"/>
    <x v="2"/>
    <x v="23"/>
    <x v="0"/>
    <x v="1"/>
    <x v="0"/>
    <x v="1"/>
    <x v="1"/>
    <x v="0"/>
    <x v="0"/>
    <x v="0"/>
    <x v="1"/>
    <s v="No"/>
    <x v="1"/>
    <x v="697"/>
    <n v="416.45"/>
    <n v="0"/>
    <n v="0"/>
    <n v="140.58000000000001"/>
    <n v="557.03"/>
    <x v="1"/>
    <x v="2"/>
    <x v="2"/>
  </r>
  <r>
    <s v="6413-XKKPU"/>
    <x v="1"/>
    <x v="33"/>
    <x v="2"/>
    <s v="Yes"/>
    <n v="0"/>
    <s v="Sierra City"/>
    <n v="96125"/>
    <n v="39.600599000000003"/>
    <n v="-120.636358"/>
    <n v="1"/>
    <x v="67"/>
    <x v="1"/>
    <s v="None"/>
    <s v="Yes"/>
    <n v="19.190000000000001"/>
    <s v="No"/>
    <s v="Yes"/>
    <x v="1"/>
    <x v="13"/>
    <x v="1"/>
    <x v="1"/>
    <x v="1"/>
    <x v="1"/>
    <x v="0"/>
    <x v="0"/>
    <x v="0"/>
    <x v="0"/>
    <x v="1"/>
    <s v="Yes"/>
    <x v="1"/>
    <x v="79"/>
    <n v="1539.45"/>
    <n v="0"/>
    <n v="0"/>
    <n v="326.23"/>
    <n v="1865.68"/>
    <x v="1"/>
    <x v="2"/>
    <x v="15"/>
  </r>
  <r>
    <s v="6416-JNVRK"/>
    <x v="0"/>
    <x v="2"/>
    <x v="2"/>
    <s v="No"/>
    <n v="0"/>
    <s v="Gardena"/>
    <n v="90248"/>
    <n v="33.876482000000003"/>
    <n v="-118.284077"/>
    <n v="0"/>
    <x v="56"/>
    <x v="2"/>
    <s v="Offer B"/>
    <s v="Yes"/>
    <n v="2.0299999999999998"/>
    <s v="No"/>
    <s v="Yes"/>
    <x v="0"/>
    <x v="7"/>
    <x v="0"/>
    <x v="1"/>
    <x v="0"/>
    <x v="1"/>
    <x v="1"/>
    <x v="1"/>
    <x v="1"/>
    <x v="0"/>
    <x v="0"/>
    <s v="No"/>
    <x v="0"/>
    <x v="391"/>
    <n v="2688.85"/>
    <n v="0"/>
    <n v="0"/>
    <n v="93.38"/>
    <n v="2782.23"/>
    <x v="0"/>
    <x v="0"/>
    <x v="0"/>
  </r>
  <r>
    <s v="6416-TVAIH"/>
    <x v="1"/>
    <x v="14"/>
    <x v="0"/>
    <s v="Yes"/>
    <n v="0"/>
    <s v="San Francisco"/>
    <n v="94127"/>
    <n v="37.736535000000003"/>
    <n v="-122.45732"/>
    <n v="1"/>
    <x v="13"/>
    <x v="0"/>
    <s v="Offer E"/>
    <s v="Yes"/>
    <n v="30.62"/>
    <s v="No"/>
    <s v="Yes"/>
    <x v="1"/>
    <x v="4"/>
    <x v="0"/>
    <x v="1"/>
    <x v="0"/>
    <x v="1"/>
    <x v="1"/>
    <x v="0"/>
    <x v="0"/>
    <x v="0"/>
    <x v="1"/>
    <s v="Yes"/>
    <x v="1"/>
    <x v="619"/>
    <n v="68.5"/>
    <n v="0"/>
    <n v="0"/>
    <n v="30.62"/>
    <n v="99.12"/>
    <x v="1"/>
    <x v="1"/>
    <x v="11"/>
  </r>
  <r>
    <s v="6416-YJTTB"/>
    <x v="1"/>
    <x v="29"/>
    <x v="4"/>
    <s v="No"/>
    <n v="0"/>
    <s v="Downieville"/>
    <n v="95936"/>
    <n v="39.578792"/>
    <n v="-120.78078600000001"/>
    <n v="0"/>
    <x v="37"/>
    <x v="0"/>
    <s v="Offer D"/>
    <s v="Yes"/>
    <n v="8.48"/>
    <s v="No"/>
    <s v="Yes"/>
    <x v="1"/>
    <x v="17"/>
    <x v="1"/>
    <x v="1"/>
    <x v="1"/>
    <x v="1"/>
    <x v="1"/>
    <x v="0"/>
    <x v="0"/>
    <x v="0"/>
    <x v="1"/>
    <s v="Yes"/>
    <x v="1"/>
    <x v="726"/>
    <n v="795.65"/>
    <n v="0"/>
    <n v="0"/>
    <n v="93.28"/>
    <n v="888.93"/>
    <x v="0"/>
    <x v="0"/>
    <x v="0"/>
  </r>
  <r>
    <s v="6418-HNFED"/>
    <x v="1"/>
    <x v="25"/>
    <x v="0"/>
    <s v="Yes"/>
    <n v="0"/>
    <s v="Huntington Beach"/>
    <n v="92648"/>
    <n v="33.679659000000001"/>
    <n v="-118.016195"/>
    <n v="1"/>
    <x v="69"/>
    <x v="2"/>
    <s v="Offer B"/>
    <s v="Yes"/>
    <n v="40.340000000000003"/>
    <s v="No"/>
    <s v="Yes"/>
    <x v="2"/>
    <x v="15"/>
    <x v="1"/>
    <x v="0"/>
    <x v="1"/>
    <x v="0"/>
    <x v="0"/>
    <x v="1"/>
    <x v="1"/>
    <x v="0"/>
    <x v="2"/>
    <s v="Yes"/>
    <x v="0"/>
    <x v="1407"/>
    <n v="4089.45"/>
    <n v="0"/>
    <n v="0"/>
    <n v="2057.34"/>
    <n v="6146.79"/>
    <x v="0"/>
    <x v="0"/>
    <x v="0"/>
  </r>
  <r>
    <s v="6418-PIQSP"/>
    <x v="0"/>
    <x v="42"/>
    <x v="1"/>
    <s v="Yes"/>
    <n v="0"/>
    <s v="Perris"/>
    <n v="92570"/>
    <n v="33.787298"/>
    <n v="-117.32067600000001"/>
    <n v="6"/>
    <x v="55"/>
    <x v="2"/>
    <s v="Offer B"/>
    <s v="Yes"/>
    <n v="13.32"/>
    <s v="No"/>
    <s v="Yes"/>
    <x v="0"/>
    <x v="13"/>
    <x v="1"/>
    <x v="1"/>
    <x v="1"/>
    <x v="0"/>
    <x v="0"/>
    <x v="1"/>
    <x v="1"/>
    <x v="0"/>
    <x v="2"/>
    <s v="No"/>
    <x v="2"/>
    <x v="924"/>
    <n v="4985.8999999999996"/>
    <n v="0"/>
    <n v="0"/>
    <n v="825.84"/>
    <n v="5811.74"/>
    <x v="0"/>
    <x v="0"/>
    <x v="0"/>
  </r>
  <r>
    <s v="6419-ZTTLE"/>
    <x v="1"/>
    <x v="28"/>
    <x v="5"/>
    <s v="Yes"/>
    <n v="0"/>
    <s v="Yountville"/>
    <n v="94599"/>
    <n v="38.421458000000001"/>
    <n v="-122.365048"/>
    <n v="2"/>
    <x v="16"/>
    <x v="1"/>
    <s v="None"/>
    <s v="Yes"/>
    <n v="45.83"/>
    <s v="No"/>
    <s v="No"/>
    <x v="3"/>
    <x v="16"/>
    <x v="2"/>
    <x v="2"/>
    <x v="2"/>
    <x v="2"/>
    <x v="2"/>
    <x v="2"/>
    <x v="2"/>
    <x v="2"/>
    <x v="0"/>
    <s v="Yes"/>
    <x v="1"/>
    <x v="262"/>
    <n v="485.2"/>
    <n v="37.64"/>
    <n v="0"/>
    <n v="1054.0899999999999"/>
    <n v="1501.65"/>
    <x v="0"/>
    <x v="0"/>
    <x v="0"/>
  </r>
  <r>
    <s v="6421-SZVEM"/>
    <x v="0"/>
    <x v="18"/>
    <x v="0"/>
    <s v="Yes"/>
    <n v="1"/>
    <s v="Carson"/>
    <n v="90745"/>
    <n v="33.822294999999997"/>
    <n v="-118.26411"/>
    <n v="4"/>
    <x v="61"/>
    <x v="1"/>
    <s v="Offer C"/>
    <s v="Yes"/>
    <n v="16.13"/>
    <s v="No"/>
    <s v="Yes"/>
    <x v="1"/>
    <x v="24"/>
    <x v="1"/>
    <x v="1"/>
    <x v="0"/>
    <x v="1"/>
    <x v="1"/>
    <x v="1"/>
    <x v="1"/>
    <x v="0"/>
    <x v="0"/>
    <s v="Yes"/>
    <x v="1"/>
    <x v="1117"/>
    <n v="2320.8000000000002"/>
    <n v="0"/>
    <n v="0"/>
    <n v="451.64"/>
    <n v="2772.44"/>
    <x v="0"/>
    <x v="0"/>
    <x v="0"/>
  </r>
  <r>
    <s v="6424-ELEYH"/>
    <x v="0"/>
    <x v="14"/>
    <x v="0"/>
    <s v="Yes"/>
    <n v="0"/>
    <s v="Lebec"/>
    <n v="93243"/>
    <n v="34.845860999999999"/>
    <n v="-118.88516300000001"/>
    <n v="1"/>
    <x v="3"/>
    <x v="0"/>
    <s v="Offer E"/>
    <s v="Yes"/>
    <n v="35.18"/>
    <s v="Yes"/>
    <s v="Yes"/>
    <x v="1"/>
    <x v="37"/>
    <x v="0"/>
    <x v="1"/>
    <x v="0"/>
    <x v="1"/>
    <x v="1"/>
    <x v="0"/>
    <x v="0"/>
    <x v="0"/>
    <x v="1"/>
    <s v="Yes"/>
    <x v="0"/>
    <x v="103"/>
    <n v="229.5"/>
    <n v="0"/>
    <n v="0"/>
    <n v="105.54"/>
    <n v="335.04"/>
    <x v="1"/>
    <x v="1"/>
    <x v="1"/>
  </r>
  <r>
    <s v="6425-JWTDV"/>
    <x v="1"/>
    <x v="9"/>
    <x v="1"/>
    <s v="Yes"/>
    <n v="0"/>
    <s v="Boron"/>
    <n v="93516"/>
    <n v="34.957030000000003"/>
    <n v="-117.73045"/>
    <n v="5"/>
    <x v="60"/>
    <x v="2"/>
    <s v="Offer B"/>
    <s v="Yes"/>
    <n v="15.95"/>
    <s v="No"/>
    <s v="No"/>
    <x v="3"/>
    <x v="16"/>
    <x v="2"/>
    <x v="2"/>
    <x v="2"/>
    <x v="2"/>
    <x v="2"/>
    <x v="2"/>
    <x v="2"/>
    <x v="2"/>
    <x v="2"/>
    <s v="No"/>
    <x v="0"/>
    <x v="111"/>
    <n v="855.1"/>
    <n v="0"/>
    <n v="0"/>
    <n v="765.6"/>
    <n v="1620.7"/>
    <x v="0"/>
    <x v="0"/>
    <x v="0"/>
  </r>
  <r>
    <s v="6425-YQLLO"/>
    <x v="0"/>
    <x v="8"/>
    <x v="5"/>
    <s v="Yes"/>
    <n v="0"/>
    <s v="Pinole"/>
    <n v="94564"/>
    <n v="37.996462000000001"/>
    <n v="-122.293716"/>
    <n v="1"/>
    <x v="22"/>
    <x v="2"/>
    <s v="None"/>
    <s v="Yes"/>
    <n v="27.75"/>
    <s v="Yes"/>
    <s v="Yes"/>
    <x v="1"/>
    <x v="4"/>
    <x v="0"/>
    <x v="1"/>
    <x v="1"/>
    <x v="0"/>
    <x v="0"/>
    <x v="1"/>
    <x v="0"/>
    <x v="0"/>
    <x v="0"/>
    <s v="Yes"/>
    <x v="0"/>
    <x v="377"/>
    <n v="6975.25"/>
    <n v="0"/>
    <n v="0"/>
    <n v="1831.5"/>
    <n v="8806.75"/>
    <x v="1"/>
    <x v="3"/>
    <x v="6"/>
  </r>
  <r>
    <s v="6427-FEFIG"/>
    <x v="0"/>
    <x v="54"/>
    <x v="5"/>
    <s v="Yes"/>
    <n v="3"/>
    <s v="South San Francisco"/>
    <n v="94080"/>
    <n v="37.654435999999997"/>
    <n v="-122.426468"/>
    <n v="8"/>
    <x v="52"/>
    <x v="1"/>
    <s v="Offer C"/>
    <s v="Yes"/>
    <n v="21.43"/>
    <s v="Yes"/>
    <s v="Yes"/>
    <x v="2"/>
    <x v="47"/>
    <x v="1"/>
    <x v="1"/>
    <x v="1"/>
    <x v="1"/>
    <x v="0"/>
    <x v="1"/>
    <x v="1"/>
    <x v="0"/>
    <x v="2"/>
    <s v="No"/>
    <x v="0"/>
    <x v="309"/>
    <n v="1846.65"/>
    <n v="0"/>
    <n v="0"/>
    <n v="514.32000000000005"/>
    <n v="2360.9699999999998"/>
    <x v="0"/>
    <x v="0"/>
    <x v="0"/>
  </r>
  <r>
    <s v="6429-SHBCB"/>
    <x v="1"/>
    <x v="33"/>
    <x v="2"/>
    <s v="No"/>
    <n v="0"/>
    <s v="Maxwell"/>
    <n v="95955"/>
    <n v="39.281193999999999"/>
    <n v="-122.226568"/>
    <n v="0"/>
    <x v="53"/>
    <x v="1"/>
    <s v="Offer D"/>
    <s v="Yes"/>
    <n v="13.76"/>
    <s v="Yes"/>
    <s v="Yes"/>
    <x v="2"/>
    <x v="3"/>
    <x v="0"/>
    <x v="1"/>
    <x v="0"/>
    <x v="1"/>
    <x v="0"/>
    <x v="1"/>
    <x v="1"/>
    <x v="0"/>
    <x v="1"/>
    <s v="No"/>
    <x v="2"/>
    <x v="930"/>
    <n v="1394.55"/>
    <n v="0"/>
    <n v="0"/>
    <n v="261.44"/>
    <n v="1655.99"/>
    <x v="0"/>
    <x v="0"/>
    <x v="0"/>
  </r>
  <r>
    <s v="6432-TWQLB"/>
    <x v="1"/>
    <x v="35"/>
    <x v="2"/>
    <s v="Yes"/>
    <n v="0"/>
    <s v="Rosemead"/>
    <n v="91770"/>
    <n v="34.065108000000002"/>
    <n v="-118.082791"/>
    <n v="1"/>
    <x v="10"/>
    <x v="0"/>
    <s v="Offer E"/>
    <s v="Yes"/>
    <n v="42.29"/>
    <s v="Yes"/>
    <s v="Yes"/>
    <x v="1"/>
    <x v="0"/>
    <x v="0"/>
    <x v="0"/>
    <x v="0"/>
    <x v="0"/>
    <x v="1"/>
    <x v="0"/>
    <x v="0"/>
    <x v="0"/>
    <x v="1"/>
    <s v="Yes"/>
    <x v="1"/>
    <x v="449"/>
    <n v="401.1"/>
    <n v="45.37"/>
    <n v="0"/>
    <n v="211.45"/>
    <n v="567.17999999999995"/>
    <x v="1"/>
    <x v="2"/>
    <x v="3"/>
  </r>
  <r>
    <s v="6434-TTGJP"/>
    <x v="1"/>
    <x v="42"/>
    <x v="1"/>
    <s v="Yes"/>
    <n v="2"/>
    <s v="Geyserville"/>
    <n v="95441"/>
    <n v="38.731771000000002"/>
    <n v="-123.064272"/>
    <n v="2"/>
    <x v="46"/>
    <x v="0"/>
    <s v="Offer D"/>
    <s v="No"/>
    <n v="0"/>
    <s v="N/A"/>
    <s v="Yes"/>
    <x v="0"/>
    <x v="40"/>
    <x v="1"/>
    <x v="0"/>
    <x v="1"/>
    <x v="0"/>
    <x v="1"/>
    <x v="1"/>
    <x v="1"/>
    <x v="0"/>
    <x v="2"/>
    <s v="No"/>
    <x v="0"/>
    <x v="1408"/>
    <n v="521"/>
    <n v="22.97"/>
    <n v="0"/>
    <n v="0"/>
    <n v="498.03"/>
    <x v="0"/>
    <x v="0"/>
    <x v="0"/>
  </r>
  <r>
    <s v="6435-SRWBJ"/>
    <x v="0"/>
    <x v="44"/>
    <x v="4"/>
    <s v="No"/>
    <n v="0"/>
    <s v="Los Angeles"/>
    <n v="90068"/>
    <n v="34.137411"/>
    <n v="-118.32891499999999"/>
    <n v="0"/>
    <x v="10"/>
    <x v="0"/>
    <s v="Offer E"/>
    <s v="Yes"/>
    <n v="29.74"/>
    <s v="Yes"/>
    <s v="Yes"/>
    <x v="1"/>
    <x v="45"/>
    <x v="0"/>
    <x v="1"/>
    <x v="1"/>
    <x v="0"/>
    <x v="1"/>
    <x v="0"/>
    <x v="0"/>
    <x v="0"/>
    <x v="1"/>
    <s v="Yes"/>
    <x v="1"/>
    <x v="1409"/>
    <n v="417.75"/>
    <n v="0"/>
    <n v="0"/>
    <n v="148.69999999999999"/>
    <n v="566.45000000000005"/>
    <x v="0"/>
    <x v="0"/>
    <x v="0"/>
  </r>
  <r>
    <s v="6435-VWCCY"/>
    <x v="1"/>
    <x v="41"/>
    <x v="3"/>
    <s v="Yes"/>
    <n v="0"/>
    <s v="Oro Grande"/>
    <n v="92368"/>
    <n v="34.647959"/>
    <n v="-117.29695700000001"/>
    <n v="3"/>
    <x v="7"/>
    <x v="2"/>
    <s v="Offer B"/>
    <s v="Yes"/>
    <n v="27.14"/>
    <s v="Yes"/>
    <s v="Yes"/>
    <x v="1"/>
    <x v="33"/>
    <x v="1"/>
    <x v="0"/>
    <x v="0"/>
    <x v="1"/>
    <x v="0"/>
    <x v="0"/>
    <x v="0"/>
    <x v="0"/>
    <x v="2"/>
    <s v="Yes"/>
    <x v="0"/>
    <x v="805"/>
    <n v="5968.4"/>
    <n v="0"/>
    <n v="0"/>
    <n v="1764.1"/>
    <n v="7732.5"/>
    <x v="0"/>
    <x v="0"/>
    <x v="0"/>
  </r>
  <r>
    <s v="6437-UDQJM"/>
    <x v="0"/>
    <x v="15"/>
    <x v="3"/>
    <s v="Yes"/>
    <n v="0"/>
    <s v="Los Angeles"/>
    <n v="90023"/>
    <n v="34.017696999999998"/>
    <n v="-118.200577"/>
    <n v="5"/>
    <x v="9"/>
    <x v="2"/>
    <s v="None"/>
    <s v="Yes"/>
    <n v="47.4"/>
    <s v="Yes"/>
    <s v="Yes"/>
    <x v="2"/>
    <x v="29"/>
    <x v="1"/>
    <x v="0"/>
    <x v="1"/>
    <x v="1"/>
    <x v="0"/>
    <x v="1"/>
    <x v="1"/>
    <x v="0"/>
    <x v="2"/>
    <s v="Yes"/>
    <x v="0"/>
    <x v="972"/>
    <n v="6129.65"/>
    <n v="0"/>
    <n v="0"/>
    <n v="3412.8"/>
    <n v="9542.4500000000007"/>
    <x v="0"/>
    <x v="0"/>
    <x v="0"/>
  </r>
  <r>
    <s v="6437-UKHMV"/>
    <x v="0"/>
    <x v="26"/>
    <x v="0"/>
    <s v="No"/>
    <n v="0"/>
    <s v="Moreno Valley"/>
    <n v="92557"/>
    <n v="33.970661"/>
    <n v="-117.255039"/>
    <n v="0"/>
    <x v="6"/>
    <x v="0"/>
    <s v="None"/>
    <s v="Yes"/>
    <n v="28.92"/>
    <s v="No"/>
    <s v="Yes"/>
    <x v="1"/>
    <x v="0"/>
    <x v="0"/>
    <x v="1"/>
    <x v="0"/>
    <x v="1"/>
    <x v="0"/>
    <x v="0"/>
    <x v="0"/>
    <x v="0"/>
    <x v="1"/>
    <s v="Yes"/>
    <x v="1"/>
    <x v="281"/>
    <n v="586.04999999999995"/>
    <n v="0"/>
    <n v="0"/>
    <n v="202.44"/>
    <n v="788.49"/>
    <x v="1"/>
    <x v="5"/>
    <x v="9"/>
  </r>
  <r>
    <s v="6439-GTPCA"/>
    <x v="0"/>
    <x v="46"/>
    <x v="4"/>
    <s v="No"/>
    <n v="0"/>
    <s v="San Diego"/>
    <n v="92129"/>
    <n v="32.961064"/>
    <n v="-117.134917"/>
    <n v="0"/>
    <x v="14"/>
    <x v="2"/>
    <s v="None"/>
    <s v="Yes"/>
    <n v="4.4800000000000004"/>
    <s v="Yes"/>
    <s v="Yes"/>
    <x v="0"/>
    <x v="19"/>
    <x v="0"/>
    <x v="1"/>
    <x v="1"/>
    <x v="0"/>
    <x v="1"/>
    <x v="0"/>
    <x v="0"/>
    <x v="0"/>
    <x v="1"/>
    <s v="Yes"/>
    <x v="1"/>
    <x v="975"/>
    <n v="3941.7"/>
    <n v="0"/>
    <n v="0"/>
    <n v="201.6"/>
    <n v="4143.3"/>
    <x v="1"/>
    <x v="1"/>
    <x v="5"/>
  </r>
  <r>
    <s v="6439-LAJXL"/>
    <x v="1"/>
    <x v="10"/>
    <x v="1"/>
    <s v="Yes"/>
    <n v="0"/>
    <s v="Echo Lake"/>
    <n v="95721"/>
    <n v="38.851841999999998"/>
    <n v="-120.076204"/>
    <n v="2"/>
    <x v="0"/>
    <x v="0"/>
    <s v="Offer E"/>
    <s v="Yes"/>
    <n v="34.64"/>
    <s v="No"/>
    <s v="Yes"/>
    <x v="2"/>
    <x v="7"/>
    <x v="1"/>
    <x v="0"/>
    <x v="0"/>
    <x v="0"/>
    <x v="0"/>
    <x v="0"/>
    <x v="0"/>
    <x v="0"/>
    <x v="1"/>
    <s v="Yes"/>
    <x v="2"/>
    <x v="12"/>
    <n v="593.85"/>
    <n v="0"/>
    <n v="0"/>
    <n v="311.76"/>
    <n v="905.61"/>
    <x v="0"/>
    <x v="0"/>
    <x v="0"/>
  </r>
  <r>
    <s v="6439-PKTRR"/>
    <x v="0"/>
    <x v="2"/>
    <x v="2"/>
    <s v="Yes"/>
    <n v="2"/>
    <s v="San Diego"/>
    <n v="92121"/>
    <n v="32.898612999999997"/>
    <n v="-117.20293700000001"/>
    <n v="6"/>
    <x v="40"/>
    <x v="2"/>
    <s v="Offer A"/>
    <s v="Yes"/>
    <n v="4.1100000000000003"/>
    <s v="Yes"/>
    <s v="Yes"/>
    <x v="0"/>
    <x v="0"/>
    <x v="1"/>
    <x v="0"/>
    <x v="1"/>
    <x v="0"/>
    <x v="0"/>
    <x v="0"/>
    <x v="0"/>
    <x v="0"/>
    <x v="2"/>
    <s v="No"/>
    <x v="1"/>
    <x v="480"/>
    <n v="5617.95"/>
    <n v="0"/>
    <n v="0"/>
    <n v="287.7"/>
    <n v="5905.65"/>
    <x v="0"/>
    <x v="0"/>
    <x v="0"/>
  </r>
  <r>
    <s v="6440-DKQGE"/>
    <x v="1"/>
    <x v="7"/>
    <x v="2"/>
    <s v="No"/>
    <n v="0"/>
    <s v="Carson"/>
    <n v="90746"/>
    <n v="33.859171000000003"/>
    <n v="-118.252272"/>
    <n v="0"/>
    <x v="39"/>
    <x v="1"/>
    <s v="Offer C"/>
    <s v="Yes"/>
    <n v="27.88"/>
    <s v="No"/>
    <s v="Yes"/>
    <x v="0"/>
    <x v="35"/>
    <x v="0"/>
    <x v="0"/>
    <x v="1"/>
    <x v="1"/>
    <x v="0"/>
    <x v="0"/>
    <x v="0"/>
    <x v="1"/>
    <x v="0"/>
    <s v="No"/>
    <x v="0"/>
    <x v="55"/>
    <n v="1929.95"/>
    <n v="0"/>
    <n v="0"/>
    <n v="836.4"/>
    <n v="2766.35"/>
    <x v="0"/>
    <x v="0"/>
    <x v="0"/>
  </r>
  <r>
    <s v="6445-TNRXS"/>
    <x v="1"/>
    <x v="37"/>
    <x v="5"/>
    <s v="Yes"/>
    <n v="1"/>
    <s v="Richmond"/>
    <n v="94805"/>
    <n v="37.941456000000002"/>
    <n v="-122.32096799999999"/>
    <n v="5"/>
    <x v="64"/>
    <x v="2"/>
    <s v="Offer A"/>
    <s v="Yes"/>
    <n v="32.590000000000003"/>
    <s v="Yes"/>
    <s v="Yes"/>
    <x v="1"/>
    <x v="40"/>
    <x v="1"/>
    <x v="0"/>
    <x v="1"/>
    <x v="0"/>
    <x v="0"/>
    <x v="1"/>
    <x v="1"/>
    <x v="0"/>
    <x v="2"/>
    <s v="Yes"/>
    <x v="1"/>
    <x v="1410"/>
    <n v="7849.85"/>
    <n v="0"/>
    <n v="0"/>
    <n v="2216.12"/>
    <n v="10065.969999999999"/>
    <x v="0"/>
    <x v="0"/>
    <x v="0"/>
  </r>
  <r>
    <s v="6447-EGDIV"/>
    <x v="0"/>
    <x v="5"/>
    <x v="4"/>
    <s v="No"/>
    <n v="0"/>
    <s v="Santa Monica"/>
    <n v="90401"/>
    <n v="34.015481000000001"/>
    <n v="-118.49323099999999"/>
    <n v="0"/>
    <x v="65"/>
    <x v="1"/>
    <s v="None"/>
    <s v="Yes"/>
    <n v="31.79"/>
    <s v="No"/>
    <s v="No"/>
    <x v="3"/>
    <x v="16"/>
    <x v="2"/>
    <x v="2"/>
    <x v="2"/>
    <x v="2"/>
    <x v="2"/>
    <x v="2"/>
    <x v="2"/>
    <x v="2"/>
    <x v="0"/>
    <s v="No"/>
    <x v="2"/>
    <x v="1075"/>
    <n v="683.25"/>
    <n v="0"/>
    <n v="0"/>
    <n v="985.49"/>
    <n v="1668.74"/>
    <x v="0"/>
    <x v="0"/>
    <x v="0"/>
  </r>
  <r>
    <s v="6447-GORXK"/>
    <x v="1"/>
    <x v="29"/>
    <x v="4"/>
    <s v="No"/>
    <n v="3"/>
    <s v="San Diego"/>
    <n v="92128"/>
    <n v="33.000269000000003"/>
    <n v="-117.072093"/>
    <n v="0"/>
    <x v="65"/>
    <x v="1"/>
    <s v="Offer C"/>
    <s v="No"/>
    <n v="0"/>
    <s v="N/A"/>
    <s v="Yes"/>
    <x v="0"/>
    <x v="19"/>
    <x v="0"/>
    <x v="1"/>
    <x v="0"/>
    <x v="1"/>
    <x v="1"/>
    <x v="0"/>
    <x v="0"/>
    <x v="0"/>
    <x v="1"/>
    <s v="No"/>
    <x v="0"/>
    <x v="727"/>
    <n v="789.2"/>
    <n v="22.4"/>
    <n v="0"/>
    <n v="0"/>
    <n v="766.8"/>
    <x v="0"/>
    <x v="0"/>
    <x v="0"/>
  </r>
  <r>
    <s v="6457-GIRWB"/>
    <x v="1"/>
    <x v="30"/>
    <x v="2"/>
    <s v="No"/>
    <n v="0"/>
    <s v="Carlsbad"/>
    <n v="92008"/>
    <n v="33.148116000000002"/>
    <n v="-117.306043"/>
    <n v="0"/>
    <x v="13"/>
    <x v="0"/>
    <s v="None"/>
    <s v="Yes"/>
    <n v="22.03"/>
    <s v="No"/>
    <s v="Yes"/>
    <x v="1"/>
    <x v="33"/>
    <x v="0"/>
    <x v="1"/>
    <x v="0"/>
    <x v="1"/>
    <x v="1"/>
    <x v="0"/>
    <x v="0"/>
    <x v="0"/>
    <x v="1"/>
    <s v="Yes"/>
    <x v="1"/>
    <x v="678"/>
    <n v="69.349999999999994"/>
    <n v="0"/>
    <n v="0"/>
    <n v="22.03"/>
    <n v="91.38"/>
    <x v="1"/>
    <x v="5"/>
    <x v="8"/>
  </r>
  <r>
    <s v="6457-USBER"/>
    <x v="1"/>
    <x v="20"/>
    <x v="0"/>
    <s v="No"/>
    <n v="0"/>
    <s v="San Diego"/>
    <n v="92121"/>
    <n v="32.898612999999997"/>
    <n v="-117.20293700000001"/>
    <n v="0"/>
    <x v="13"/>
    <x v="0"/>
    <s v="None"/>
    <s v="Yes"/>
    <n v="41.77"/>
    <s v="No"/>
    <s v="Yes"/>
    <x v="1"/>
    <x v="26"/>
    <x v="0"/>
    <x v="1"/>
    <x v="0"/>
    <x v="1"/>
    <x v="1"/>
    <x v="1"/>
    <x v="1"/>
    <x v="0"/>
    <x v="1"/>
    <s v="Yes"/>
    <x v="1"/>
    <x v="464"/>
    <n v="80.8"/>
    <n v="0"/>
    <n v="0"/>
    <n v="41.77"/>
    <n v="122.57"/>
    <x v="1"/>
    <x v="1"/>
    <x v="5"/>
  </r>
  <r>
    <s v="6458-CYIDZ"/>
    <x v="0"/>
    <x v="15"/>
    <x v="3"/>
    <s v="No"/>
    <n v="0"/>
    <s v="Albion"/>
    <n v="95410"/>
    <n v="39.225693999999997"/>
    <n v="-123.717354"/>
    <n v="0"/>
    <x v="10"/>
    <x v="0"/>
    <s v="Offer E"/>
    <s v="Yes"/>
    <n v="36.270000000000003"/>
    <s v="No"/>
    <s v="Yes"/>
    <x v="1"/>
    <x v="14"/>
    <x v="1"/>
    <x v="0"/>
    <x v="0"/>
    <x v="1"/>
    <x v="1"/>
    <x v="0"/>
    <x v="0"/>
    <x v="0"/>
    <x v="1"/>
    <s v="No"/>
    <x v="1"/>
    <x v="480"/>
    <n v="374.8"/>
    <n v="0"/>
    <n v="0"/>
    <n v="181.35"/>
    <n v="556.15"/>
    <x v="0"/>
    <x v="0"/>
    <x v="0"/>
  </r>
  <r>
    <s v="6461-PPAXN"/>
    <x v="0"/>
    <x v="29"/>
    <x v="4"/>
    <s v="Yes"/>
    <n v="0"/>
    <s v="Napa"/>
    <n v="94559"/>
    <n v="38.232388999999998"/>
    <n v="-122.324944"/>
    <n v="5"/>
    <x v="33"/>
    <x v="1"/>
    <s v="None"/>
    <s v="Yes"/>
    <n v="42.18"/>
    <s v="No"/>
    <s v="Yes"/>
    <x v="0"/>
    <x v="9"/>
    <x v="1"/>
    <x v="1"/>
    <x v="0"/>
    <x v="0"/>
    <x v="1"/>
    <x v="0"/>
    <x v="0"/>
    <x v="0"/>
    <x v="0"/>
    <s v="Yes"/>
    <x v="1"/>
    <x v="966"/>
    <n v="1916"/>
    <n v="0"/>
    <n v="0"/>
    <n v="1476.3"/>
    <n v="3392.3"/>
    <x v="0"/>
    <x v="0"/>
    <x v="0"/>
  </r>
  <r>
    <s v="6461-SZMCV"/>
    <x v="0"/>
    <x v="1"/>
    <x v="1"/>
    <s v="Yes"/>
    <n v="0"/>
    <s v="Corte Madera"/>
    <n v="94925"/>
    <n v="37.924014"/>
    <n v="-122.51169400000001"/>
    <n v="7"/>
    <x v="4"/>
    <x v="2"/>
    <s v="None"/>
    <s v="Yes"/>
    <n v="9.06"/>
    <s v="Yes"/>
    <s v="Yes"/>
    <x v="2"/>
    <x v="2"/>
    <x v="1"/>
    <x v="0"/>
    <x v="1"/>
    <x v="0"/>
    <x v="0"/>
    <x v="1"/>
    <x v="1"/>
    <x v="0"/>
    <x v="2"/>
    <s v="No"/>
    <x v="1"/>
    <x v="1411"/>
    <n v="6365.35"/>
    <n v="0"/>
    <n v="0"/>
    <n v="643.26"/>
    <n v="7008.61"/>
    <x v="0"/>
    <x v="0"/>
    <x v="0"/>
  </r>
  <r>
    <s v="6463-HHXJR"/>
    <x v="0"/>
    <x v="37"/>
    <x v="5"/>
    <s v="Yes"/>
    <n v="2"/>
    <s v="Lemon Cove"/>
    <n v="93244"/>
    <n v="36.462671"/>
    <n v="-118.997291"/>
    <n v="5"/>
    <x v="4"/>
    <x v="2"/>
    <s v="Offer A"/>
    <s v="Yes"/>
    <n v="36.5"/>
    <s v="Yes"/>
    <s v="Yes"/>
    <x v="1"/>
    <x v="10"/>
    <x v="1"/>
    <x v="0"/>
    <x v="1"/>
    <x v="1"/>
    <x v="0"/>
    <x v="0"/>
    <x v="0"/>
    <x v="0"/>
    <x v="2"/>
    <s v="No"/>
    <x v="1"/>
    <x v="250"/>
    <n v="7030.65"/>
    <n v="0"/>
    <n v="0"/>
    <n v="2591.5"/>
    <n v="9622.15"/>
    <x v="0"/>
    <x v="0"/>
    <x v="0"/>
  </r>
  <r>
    <s v="6463-MVYRY"/>
    <x v="0"/>
    <x v="6"/>
    <x v="5"/>
    <s v="No"/>
    <n v="0"/>
    <s v="Palo Alto"/>
    <n v="94301"/>
    <n v="37.444313999999999"/>
    <n v="-122.149996"/>
    <n v="0"/>
    <x v="41"/>
    <x v="2"/>
    <s v="Offer B"/>
    <s v="Yes"/>
    <n v="11.23"/>
    <s v="No"/>
    <s v="Yes"/>
    <x v="2"/>
    <x v="2"/>
    <x v="1"/>
    <x v="1"/>
    <x v="1"/>
    <x v="0"/>
    <x v="0"/>
    <x v="0"/>
    <x v="0"/>
    <x v="0"/>
    <x v="2"/>
    <s v="No"/>
    <x v="1"/>
    <x v="154"/>
    <n v="4003"/>
    <n v="0"/>
    <n v="0"/>
    <n v="640.11"/>
    <n v="4643.1099999999997"/>
    <x v="0"/>
    <x v="0"/>
    <x v="0"/>
  </r>
  <r>
    <s v="6464-KEXXH"/>
    <x v="1"/>
    <x v="39"/>
    <x v="2"/>
    <s v="No"/>
    <n v="0"/>
    <s v="Fillmore"/>
    <n v="93015"/>
    <n v="34.408161"/>
    <n v="-118.865111"/>
    <n v="0"/>
    <x v="58"/>
    <x v="0"/>
    <s v="None"/>
    <s v="No"/>
    <n v="0"/>
    <s v="N/A"/>
    <s v="Yes"/>
    <x v="0"/>
    <x v="0"/>
    <x v="0"/>
    <x v="1"/>
    <x v="0"/>
    <x v="1"/>
    <x v="1"/>
    <x v="0"/>
    <x v="0"/>
    <x v="0"/>
    <x v="1"/>
    <s v="Yes"/>
    <x v="0"/>
    <x v="273"/>
    <n v="186.3"/>
    <n v="0"/>
    <n v="0"/>
    <n v="0"/>
    <n v="186.3"/>
    <x v="0"/>
    <x v="0"/>
    <x v="0"/>
  </r>
  <r>
    <s v="6465-GSRCL"/>
    <x v="0"/>
    <x v="31"/>
    <x v="4"/>
    <s v="No"/>
    <n v="2"/>
    <s v="Plymouth"/>
    <n v="95669"/>
    <n v="38.489272999999997"/>
    <n v="-120.891614"/>
    <n v="0"/>
    <x v="23"/>
    <x v="2"/>
    <s v="Offer A"/>
    <s v="Yes"/>
    <n v="18.739999999999998"/>
    <s v="Yes"/>
    <s v="Yes"/>
    <x v="1"/>
    <x v="9"/>
    <x v="0"/>
    <x v="0"/>
    <x v="0"/>
    <x v="0"/>
    <x v="0"/>
    <x v="1"/>
    <x v="1"/>
    <x v="0"/>
    <x v="0"/>
    <s v="Yes"/>
    <x v="1"/>
    <x v="1174"/>
    <n v="7244.7"/>
    <n v="0"/>
    <n v="0"/>
    <n v="1255.58"/>
    <n v="8500.2800000000007"/>
    <x v="0"/>
    <x v="0"/>
    <x v="0"/>
  </r>
  <r>
    <s v="6467-CHFZW"/>
    <x v="1"/>
    <x v="37"/>
    <x v="5"/>
    <s v="Yes"/>
    <n v="1"/>
    <s v="Los Angeles"/>
    <n v="90028"/>
    <n v="34.099868999999998"/>
    <n v="-118.326843"/>
    <n v="1"/>
    <x v="54"/>
    <x v="2"/>
    <s v="None"/>
    <s v="Yes"/>
    <n v="31.35"/>
    <s v="Yes"/>
    <s v="Yes"/>
    <x v="1"/>
    <x v="0"/>
    <x v="0"/>
    <x v="0"/>
    <x v="0"/>
    <x v="1"/>
    <x v="0"/>
    <x v="1"/>
    <x v="1"/>
    <x v="0"/>
    <x v="1"/>
    <s v="Yes"/>
    <x v="1"/>
    <x v="615"/>
    <n v="4749.1499999999996"/>
    <n v="0"/>
    <n v="0"/>
    <n v="1473.45"/>
    <n v="6222.6"/>
    <x v="1"/>
    <x v="1"/>
    <x v="1"/>
  </r>
  <r>
    <s v="6469-MRVET"/>
    <x v="1"/>
    <x v="13"/>
    <x v="0"/>
    <s v="Yes"/>
    <n v="0"/>
    <s v="Van Nuys"/>
    <n v="91401"/>
    <n v="34.178483"/>
    <n v="-118.431791"/>
    <n v="8"/>
    <x v="13"/>
    <x v="0"/>
    <s v="None"/>
    <s v="Yes"/>
    <n v="44.69"/>
    <s v="No"/>
    <s v="No"/>
    <x v="3"/>
    <x v="16"/>
    <x v="2"/>
    <x v="2"/>
    <x v="2"/>
    <x v="2"/>
    <x v="2"/>
    <x v="2"/>
    <x v="2"/>
    <x v="2"/>
    <x v="0"/>
    <s v="Yes"/>
    <x v="1"/>
    <x v="155"/>
    <n v="20.2"/>
    <n v="0"/>
    <n v="0"/>
    <n v="44.69"/>
    <n v="64.89"/>
    <x v="2"/>
    <x v="0"/>
    <x v="0"/>
  </r>
  <r>
    <s v="6469-QJKZW"/>
    <x v="0"/>
    <x v="34"/>
    <x v="0"/>
    <s v="Yes"/>
    <n v="0"/>
    <s v="Arroyo Grande"/>
    <n v="93420"/>
    <n v="35.176236000000003"/>
    <n v="-120.483243"/>
    <n v="5"/>
    <x v="1"/>
    <x v="0"/>
    <s v="None"/>
    <s v="Yes"/>
    <n v="45.84"/>
    <s v="No"/>
    <s v="No"/>
    <x v="3"/>
    <x v="16"/>
    <x v="2"/>
    <x v="2"/>
    <x v="2"/>
    <x v="2"/>
    <x v="2"/>
    <x v="2"/>
    <x v="2"/>
    <x v="2"/>
    <x v="1"/>
    <s v="No"/>
    <x v="1"/>
    <x v="123"/>
    <n v="91.4"/>
    <n v="0"/>
    <n v="0"/>
    <n v="183.36"/>
    <n v="274.76"/>
    <x v="0"/>
    <x v="0"/>
    <x v="0"/>
  </r>
  <r>
    <s v="6473-ULUHT"/>
    <x v="1"/>
    <x v="19"/>
    <x v="4"/>
    <s v="Yes"/>
    <n v="2"/>
    <s v="San Diego"/>
    <n v="92126"/>
    <n v="32.886924999999998"/>
    <n v="-117.152162"/>
    <n v="5"/>
    <x v="43"/>
    <x v="1"/>
    <s v="Offer D"/>
    <s v="Yes"/>
    <n v="9.16"/>
    <s v="Yes"/>
    <s v="Yes"/>
    <x v="2"/>
    <x v="9"/>
    <x v="1"/>
    <x v="0"/>
    <x v="0"/>
    <x v="0"/>
    <x v="0"/>
    <x v="1"/>
    <x v="1"/>
    <x v="0"/>
    <x v="1"/>
    <s v="No"/>
    <x v="1"/>
    <x v="206"/>
    <n v="1398.25"/>
    <n v="0"/>
    <n v="0"/>
    <n v="146.56"/>
    <n v="1544.81"/>
    <x v="0"/>
    <x v="0"/>
    <x v="0"/>
  </r>
  <r>
    <s v="6474-FVJLC"/>
    <x v="1"/>
    <x v="37"/>
    <x v="5"/>
    <s v="No"/>
    <n v="0"/>
    <s v="Sherman Oaks"/>
    <n v="91423"/>
    <n v="34.146957"/>
    <n v="-118.43213799999999"/>
    <n v="0"/>
    <x v="29"/>
    <x v="0"/>
    <s v="Offer E"/>
    <s v="Yes"/>
    <n v="43.47"/>
    <s v="Yes"/>
    <s v="Yes"/>
    <x v="1"/>
    <x v="2"/>
    <x v="0"/>
    <x v="1"/>
    <x v="0"/>
    <x v="1"/>
    <x v="1"/>
    <x v="1"/>
    <x v="1"/>
    <x v="0"/>
    <x v="1"/>
    <s v="Yes"/>
    <x v="1"/>
    <x v="1273"/>
    <n v="165.45"/>
    <n v="0"/>
    <n v="0"/>
    <n v="86.94"/>
    <n v="252.39"/>
    <x v="1"/>
    <x v="5"/>
    <x v="9"/>
  </r>
  <r>
    <s v="6475-VHUIZ"/>
    <x v="0"/>
    <x v="10"/>
    <x v="1"/>
    <s v="Yes"/>
    <n v="0"/>
    <s v="Myers Flat"/>
    <n v="95554"/>
    <n v="40.267158000000002"/>
    <n v="-123.805913"/>
    <n v="6"/>
    <x v="16"/>
    <x v="1"/>
    <s v="Offer D"/>
    <s v="Yes"/>
    <n v="38.93"/>
    <s v="No"/>
    <s v="Yes"/>
    <x v="0"/>
    <x v="3"/>
    <x v="0"/>
    <x v="1"/>
    <x v="1"/>
    <x v="0"/>
    <x v="1"/>
    <x v="0"/>
    <x v="0"/>
    <x v="0"/>
    <x v="1"/>
    <s v="No"/>
    <x v="1"/>
    <x v="1032"/>
    <n v="1221.55"/>
    <n v="0"/>
    <n v="0"/>
    <n v="895.39"/>
    <n v="2116.94"/>
    <x v="0"/>
    <x v="0"/>
    <x v="0"/>
  </r>
  <r>
    <s v="6476-EPYZR"/>
    <x v="1"/>
    <x v="30"/>
    <x v="2"/>
    <s v="Yes"/>
    <n v="1"/>
    <s v="Wishon"/>
    <n v="93669"/>
    <n v="37.287757999999997"/>
    <n v="-119.54815600000001"/>
    <n v="6"/>
    <x v="27"/>
    <x v="0"/>
    <s v="None"/>
    <s v="Yes"/>
    <n v="46.06"/>
    <s v="No"/>
    <s v="No"/>
    <x v="3"/>
    <x v="16"/>
    <x v="2"/>
    <x v="2"/>
    <x v="2"/>
    <x v="2"/>
    <x v="2"/>
    <x v="2"/>
    <x v="2"/>
    <x v="2"/>
    <x v="1"/>
    <s v="No"/>
    <x v="0"/>
    <x v="78"/>
    <n v="255.5"/>
    <n v="0"/>
    <n v="0"/>
    <n v="552.72"/>
    <n v="808.22"/>
    <x v="0"/>
    <x v="0"/>
    <x v="0"/>
  </r>
  <r>
    <s v="6476-YHMGA"/>
    <x v="0"/>
    <x v="54"/>
    <x v="5"/>
    <s v="Yes"/>
    <n v="1"/>
    <s v="Benton"/>
    <n v="93512"/>
    <n v="37.653947000000002"/>
    <n v="-118.231443"/>
    <n v="5"/>
    <x v="49"/>
    <x v="1"/>
    <s v="None"/>
    <s v="Yes"/>
    <n v="39.770000000000003"/>
    <s v="No"/>
    <s v="Yes"/>
    <x v="2"/>
    <x v="30"/>
    <x v="0"/>
    <x v="0"/>
    <x v="1"/>
    <x v="0"/>
    <x v="0"/>
    <x v="1"/>
    <x v="1"/>
    <x v="0"/>
    <x v="1"/>
    <s v="No"/>
    <x v="1"/>
    <x v="346"/>
    <n v="1155.5999999999999"/>
    <n v="0"/>
    <n v="0"/>
    <n v="596.54999999999995"/>
    <n v="1752.15"/>
    <x v="0"/>
    <x v="0"/>
    <x v="0"/>
  </r>
  <r>
    <s v="6478-HRRCZ"/>
    <x v="1"/>
    <x v="10"/>
    <x v="1"/>
    <s v="Yes"/>
    <n v="0"/>
    <s v="Stirling City"/>
    <n v="95978"/>
    <n v="39.904001999999998"/>
    <n v="-121.527823"/>
    <n v="7"/>
    <x v="44"/>
    <x v="1"/>
    <s v="None"/>
    <s v="Yes"/>
    <n v="44.45"/>
    <s v="No"/>
    <s v="Yes"/>
    <x v="2"/>
    <x v="35"/>
    <x v="1"/>
    <x v="0"/>
    <x v="0"/>
    <x v="0"/>
    <x v="1"/>
    <x v="1"/>
    <x v="1"/>
    <x v="0"/>
    <x v="0"/>
    <s v="No"/>
    <x v="0"/>
    <x v="146"/>
    <n v="2201.75"/>
    <n v="0"/>
    <n v="0"/>
    <n v="1422.4"/>
    <n v="3624.15"/>
    <x v="0"/>
    <x v="0"/>
    <x v="0"/>
  </r>
  <r>
    <s v="6479-OAUSD"/>
    <x v="1"/>
    <x v="51"/>
    <x v="1"/>
    <s v="No"/>
    <n v="0"/>
    <s v="Mokelumne Hill"/>
    <n v="95245"/>
    <n v="38.304194000000003"/>
    <n v="-120.592431"/>
    <n v="0"/>
    <x v="30"/>
    <x v="1"/>
    <s v="Offer C"/>
    <s v="Yes"/>
    <n v="7.17"/>
    <s v="No"/>
    <s v="No"/>
    <x v="3"/>
    <x v="16"/>
    <x v="2"/>
    <x v="2"/>
    <x v="2"/>
    <x v="2"/>
    <x v="2"/>
    <x v="2"/>
    <x v="2"/>
    <x v="2"/>
    <x v="0"/>
    <s v="No"/>
    <x v="0"/>
    <x v="199"/>
    <n v="510.8"/>
    <n v="0"/>
    <n v="0"/>
    <n v="179.25"/>
    <n v="690.05"/>
    <x v="0"/>
    <x v="0"/>
    <x v="0"/>
  </r>
  <r>
    <s v="6479-SZPLM"/>
    <x v="1"/>
    <x v="17"/>
    <x v="4"/>
    <s v="Yes"/>
    <n v="2"/>
    <s v="Anaheim"/>
    <n v="92805"/>
    <n v="33.830209000000004"/>
    <n v="-117.906099"/>
    <n v="2"/>
    <x v="66"/>
    <x v="1"/>
    <s v="None"/>
    <s v="Yes"/>
    <n v="32.299999999999997"/>
    <s v="No"/>
    <s v="No"/>
    <x v="3"/>
    <x v="16"/>
    <x v="2"/>
    <x v="2"/>
    <x v="2"/>
    <x v="2"/>
    <x v="2"/>
    <x v="2"/>
    <x v="2"/>
    <x v="2"/>
    <x v="2"/>
    <s v="No"/>
    <x v="0"/>
    <x v="456"/>
    <n v="754.5"/>
    <n v="0"/>
    <n v="0"/>
    <n v="1162.8"/>
    <n v="1917.3"/>
    <x v="0"/>
    <x v="0"/>
    <x v="0"/>
  </r>
  <r>
    <s v="6479-VDGRK"/>
    <x v="0"/>
    <x v="1"/>
    <x v="1"/>
    <s v="Yes"/>
    <n v="1"/>
    <s v="Cardiff By The Sea"/>
    <n v="92007"/>
    <n v="33.015866000000003"/>
    <n v="-117.272254"/>
    <n v="0"/>
    <x v="9"/>
    <x v="2"/>
    <s v="None"/>
    <s v="Yes"/>
    <n v="36.130000000000003"/>
    <s v="No"/>
    <s v="Yes"/>
    <x v="0"/>
    <x v="8"/>
    <x v="1"/>
    <x v="0"/>
    <x v="1"/>
    <x v="0"/>
    <x v="0"/>
    <x v="1"/>
    <x v="1"/>
    <x v="0"/>
    <x v="2"/>
    <s v="No"/>
    <x v="1"/>
    <x v="240"/>
    <n v="6129.2"/>
    <n v="0"/>
    <n v="0"/>
    <n v="2601.36"/>
    <n v="8730.56"/>
    <x v="0"/>
    <x v="0"/>
    <x v="0"/>
  </r>
  <r>
    <s v="6480-YAGIY"/>
    <x v="1"/>
    <x v="30"/>
    <x v="2"/>
    <s v="No"/>
    <n v="0"/>
    <s v="San Francisco"/>
    <n v="94117"/>
    <n v="37.770533"/>
    <n v="-122.445121"/>
    <n v="0"/>
    <x v="14"/>
    <x v="2"/>
    <s v="None"/>
    <s v="Yes"/>
    <n v="28.72"/>
    <s v="No"/>
    <s v="Yes"/>
    <x v="1"/>
    <x v="46"/>
    <x v="1"/>
    <x v="0"/>
    <x v="1"/>
    <x v="0"/>
    <x v="0"/>
    <x v="1"/>
    <x v="1"/>
    <x v="0"/>
    <x v="0"/>
    <s v="No"/>
    <x v="0"/>
    <x v="1412"/>
    <n v="5031.8500000000004"/>
    <n v="0"/>
    <n v="0"/>
    <n v="1292.4000000000001"/>
    <n v="6324.25"/>
    <x v="0"/>
    <x v="0"/>
    <x v="0"/>
  </r>
  <r>
    <s v="6481-ESCNL"/>
    <x v="0"/>
    <x v="25"/>
    <x v="0"/>
    <s v="No"/>
    <n v="0"/>
    <s v="Clayton"/>
    <n v="94517"/>
    <n v="37.881841999999999"/>
    <n v="-121.848111"/>
    <n v="0"/>
    <x v="31"/>
    <x v="1"/>
    <s v="None"/>
    <s v="Yes"/>
    <n v="10.67"/>
    <s v="Yes"/>
    <s v="Yes"/>
    <x v="1"/>
    <x v="11"/>
    <x v="0"/>
    <x v="1"/>
    <x v="1"/>
    <x v="1"/>
    <x v="0"/>
    <x v="1"/>
    <x v="1"/>
    <x v="0"/>
    <x v="1"/>
    <s v="No"/>
    <x v="1"/>
    <x v="116"/>
    <n v="2878.75"/>
    <n v="0"/>
    <n v="0"/>
    <n v="309.43"/>
    <n v="3188.18"/>
    <x v="0"/>
    <x v="0"/>
    <x v="0"/>
  </r>
  <r>
    <s v="6481-LXPWL"/>
    <x v="1"/>
    <x v="37"/>
    <x v="5"/>
    <s v="Yes"/>
    <n v="1"/>
    <s v="Palo Alto"/>
    <n v="94306"/>
    <n v="37.416159"/>
    <n v="-122.131337"/>
    <n v="1"/>
    <x v="11"/>
    <x v="2"/>
    <s v="None"/>
    <s v="No"/>
    <n v="0"/>
    <s v="N/A"/>
    <s v="Yes"/>
    <x v="2"/>
    <x v="29"/>
    <x v="0"/>
    <x v="0"/>
    <x v="1"/>
    <x v="1"/>
    <x v="1"/>
    <x v="0"/>
    <x v="0"/>
    <x v="1"/>
    <x v="0"/>
    <s v="Yes"/>
    <x v="0"/>
    <x v="126"/>
    <n v="1971.5"/>
    <n v="0"/>
    <n v="60"/>
    <n v="0"/>
    <n v="2031.5"/>
    <x v="0"/>
    <x v="0"/>
    <x v="0"/>
  </r>
  <r>
    <s v="6481-OGDOO"/>
    <x v="1"/>
    <x v="26"/>
    <x v="0"/>
    <s v="Yes"/>
    <n v="0"/>
    <s v="San Diego"/>
    <n v="92129"/>
    <n v="32.961064"/>
    <n v="-117.134917"/>
    <n v="1"/>
    <x v="23"/>
    <x v="2"/>
    <s v="Offer A"/>
    <s v="Yes"/>
    <n v="30.75"/>
    <s v="No"/>
    <s v="Yes"/>
    <x v="1"/>
    <x v="36"/>
    <x v="1"/>
    <x v="0"/>
    <x v="0"/>
    <x v="1"/>
    <x v="1"/>
    <x v="1"/>
    <x v="1"/>
    <x v="0"/>
    <x v="0"/>
    <s v="Yes"/>
    <x v="0"/>
    <x v="215"/>
    <n v="6056.15"/>
    <n v="0"/>
    <n v="0"/>
    <n v="2060.25"/>
    <n v="8116.4"/>
    <x v="1"/>
    <x v="1"/>
    <x v="5"/>
  </r>
  <r>
    <s v="6483-OATDN"/>
    <x v="1"/>
    <x v="10"/>
    <x v="1"/>
    <s v="Yes"/>
    <n v="1"/>
    <s v="Monrovia"/>
    <n v="91016"/>
    <n v="34.152799999999999"/>
    <n v="-118.00048200000001"/>
    <n v="7"/>
    <x v="58"/>
    <x v="0"/>
    <s v="None"/>
    <s v="Yes"/>
    <n v="10.36"/>
    <s v="No"/>
    <s v="Yes"/>
    <x v="2"/>
    <x v="12"/>
    <x v="1"/>
    <x v="1"/>
    <x v="0"/>
    <x v="1"/>
    <x v="1"/>
    <x v="0"/>
    <x v="0"/>
    <x v="0"/>
    <x v="1"/>
    <s v="Yes"/>
    <x v="0"/>
    <x v="1350"/>
    <n v="411.6"/>
    <n v="15.02"/>
    <n v="0"/>
    <n v="82.88"/>
    <n v="479.46"/>
    <x v="0"/>
    <x v="0"/>
    <x v="0"/>
  </r>
  <r>
    <s v="6484-LATFU"/>
    <x v="1"/>
    <x v="29"/>
    <x v="4"/>
    <s v="No"/>
    <n v="0"/>
    <s v="Linden"/>
    <n v="95236"/>
    <n v="38.047745999999997"/>
    <n v="-121.03049900000001"/>
    <n v="0"/>
    <x v="64"/>
    <x v="2"/>
    <s v="None"/>
    <s v="Yes"/>
    <n v="5.84"/>
    <s v="Yes"/>
    <s v="No"/>
    <x v="3"/>
    <x v="16"/>
    <x v="2"/>
    <x v="2"/>
    <x v="2"/>
    <x v="2"/>
    <x v="2"/>
    <x v="2"/>
    <x v="2"/>
    <x v="2"/>
    <x v="2"/>
    <s v="No"/>
    <x v="0"/>
    <x v="842"/>
    <n v="1657.4"/>
    <n v="0"/>
    <n v="0"/>
    <n v="397.12"/>
    <n v="2054.52"/>
    <x v="0"/>
    <x v="0"/>
    <x v="0"/>
  </r>
  <r>
    <s v="6485-QXWWE"/>
    <x v="0"/>
    <x v="35"/>
    <x v="2"/>
    <s v="No"/>
    <n v="3"/>
    <s v="Old Station"/>
    <n v="96071"/>
    <n v="40.656286999999999"/>
    <n v="-121.42896500000001"/>
    <n v="0"/>
    <x v="55"/>
    <x v="2"/>
    <s v="Offer B"/>
    <s v="Yes"/>
    <n v="2.83"/>
    <s v="Yes"/>
    <s v="No"/>
    <x v="3"/>
    <x v="16"/>
    <x v="2"/>
    <x v="2"/>
    <x v="2"/>
    <x v="2"/>
    <x v="2"/>
    <x v="2"/>
    <x v="2"/>
    <x v="2"/>
    <x v="2"/>
    <s v="No"/>
    <x v="1"/>
    <x v="796"/>
    <n v="1638.7"/>
    <n v="0"/>
    <n v="0"/>
    <n v="175.46"/>
    <n v="1814.16"/>
    <x v="0"/>
    <x v="0"/>
    <x v="0"/>
  </r>
  <r>
    <s v="6486-LHTMA"/>
    <x v="0"/>
    <x v="6"/>
    <x v="5"/>
    <s v="Yes"/>
    <n v="0"/>
    <s v="California City"/>
    <n v="93505"/>
    <n v="35.151491"/>
    <n v="-117.92759700000001"/>
    <n v="1"/>
    <x v="65"/>
    <x v="1"/>
    <s v="None"/>
    <s v="Yes"/>
    <n v="44.26"/>
    <s v="Yes"/>
    <s v="Yes"/>
    <x v="1"/>
    <x v="13"/>
    <x v="0"/>
    <x v="1"/>
    <x v="1"/>
    <x v="1"/>
    <x v="0"/>
    <x v="0"/>
    <x v="0"/>
    <x v="0"/>
    <x v="0"/>
    <s v="Yes"/>
    <x v="1"/>
    <x v="249"/>
    <n v="2835.5"/>
    <n v="0"/>
    <n v="0"/>
    <n v="1372.06"/>
    <n v="4207.5600000000004"/>
    <x v="0"/>
    <x v="0"/>
    <x v="0"/>
  </r>
  <r>
    <s v="6490-FGZAT"/>
    <x v="1"/>
    <x v="25"/>
    <x v="0"/>
    <s v="No"/>
    <n v="0"/>
    <s v="Strathmore"/>
    <n v="93267"/>
    <n v="36.141319000000003"/>
    <n v="-119.129075"/>
    <n v="0"/>
    <x v="38"/>
    <x v="0"/>
    <s v="Offer E"/>
    <s v="Yes"/>
    <n v="32.340000000000003"/>
    <s v="No"/>
    <s v="No"/>
    <x v="3"/>
    <x v="16"/>
    <x v="2"/>
    <x v="2"/>
    <x v="2"/>
    <x v="2"/>
    <x v="2"/>
    <x v="2"/>
    <x v="2"/>
    <x v="2"/>
    <x v="1"/>
    <s v="No"/>
    <x v="0"/>
    <x v="408"/>
    <n v="109.3"/>
    <n v="0"/>
    <n v="0"/>
    <n v="194.04"/>
    <n v="303.33999999999997"/>
    <x v="0"/>
    <x v="0"/>
    <x v="0"/>
  </r>
  <r>
    <s v="6496-JDSSB"/>
    <x v="0"/>
    <x v="38"/>
    <x v="4"/>
    <s v="No"/>
    <n v="0"/>
    <s v="Oak Park"/>
    <n v="91377"/>
    <n v="34.192250000000001"/>
    <n v="-118.77687400000001"/>
    <n v="0"/>
    <x v="58"/>
    <x v="0"/>
    <s v="None"/>
    <s v="Yes"/>
    <n v="39.92"/>
    <s v="No"/>
    <s v="Yes"/>
    <x v="1"/>
    <x v="5"/>
    <x v="0"/>
    <x v="1"/>
    <x v="0"/>
    <x v="1"/>
    <x v="0"/>
    <x v="0"/>
    <x v="0"/>
    <x v="0"/>
    <x v="1"/>
    <s v="Yes"/>
    <x v="1"/>
    <x v="320"/>
    <n v="624.6"/>
    <n v="0"/>
    <n v="0"/>
    <n v="319.36"/>
    <n v="943.96"/>
    <x v="0"/>
    <x v="0"/>
    <x v="0"/>
  </r>
  <r>
    <s v="6496-SLWHQ"/>
    <x v="1"/>
    <x v="8"/>
    <x v="5"/>
    <s v="No"/>
    <n v="0"/>
    <s v="Moraga"/>
    <n v="94556"/>
    <n v="37.827945999999997"/>
    <n v="-122.107185"/>
    <n v="0"/>
    <x v="3"/>
    <x v="0"/>
    <s v="Offer E"/>
    <s v="Yes"/>
    <n v="35.43"/>
    <s v="Yes"/>
    <s v="Yes"/>
    <x v="1"/>
    <x v="30"/>
    <x v="0"/>
    <x v="0"/>
    <x v="1"/>
    <x v="1"/>
    <x v="0"/>
    <x v="1"/>
    <x v="0"/>
    <x v="0"/>
    <x v="1"/>
    <s v="Yes"/>
    <x v="1"/>
    <x v="225"/>
    <n v="294.45"/>
    <n v="0"/>
    <n v="0"/>
    <n v="106.29"/>
    <n v="400.74"/>
    <x v="1"/>
    <x v="5"/>
    <x v="9"/>
  </r>
  <r>
    <s v="6497-TILVL"/>
    <x v="0"/>
    <x v="29"/>
    <x v="4"/>
    <s v="Yes"/>
    <n v="2"/>
    <s v="La Mirada"/>
    <n v="90638"/>
    <n v="33.902045000000001"/>
    <n v="-118.008961"/>
    <n v="1"/>
    <x v="6"/>
    <x v="0"/>
    <s v="None"/>
    <s v="Yes"/>
    <n v="25.64"/>
    <s v="No"/>
    <s v="Yes"/>
    <x v="2"/>
    <x v="43"/>
    <x v="1"/>
    <x v="1"/>
    <x v="0"/>
    <x v="1"/>
    <x v="1"/>
    <x v="0"/>
    <x v="0"/>
    <x v="0"/>
    <x v="1"/>
    <s v="No"/>
    <x v="0"/>
    <x v="816"/>
    <n v="350.35"/>
    <n v="0"/>
    <n v="0"/>
    <n v="179.48"/>
    <n v="529.83000000000004"/>
    <x v="0"/>
    <x v="0"/>
    <x v="0"/>
  </r>
  <r>
    <s v="6500-JVEGC"/>
    <x v="1"/>
    <x v="52"/>
    <x v="2"/>
    <s v="No"/>
    <n v="0"/>
    <s v="Lakewood"/>
    <n v="90715"/>
    <n v="33.841026999999997"/>
    <n v="-118.078097"/>
    <n v="0"/>
    <x v="64"/>
    <x v="2"/>
    <s v="None"/>
    <s v="Yes"/>
    <n v="11.22"/>
    <s v="Yes"/>
    <s v="Yes"/>
    <x v="1"/>
    <x v="7"/>
    <x v="1"/>
    <x v="0"/>
    <x v="1"/>
    <x v="1"/>
    <x v="0"/>
    <x v="0"/>
    <x v="0"/>
    <x v="0"/>
    <x v="0"/>
    <s v="No"/>
    <x v="1"/>
    <x v="75"/>
    <n v="7110.75"/>
    <n v="0"/>
    <n v="0"/>
    <n v="762.96"/>
    <n v="7873.71"/>
    <x v="0"/>
    <x v="0"/>
    <x v="0"/>
  </r>
  <r>
    <s v="6502-HCJTI"/>
    <x v="1"/>
    <x v="3"/>
    <x v="3"/>
    <s v="Yes"/>
    <n v="0"/>
    <s v="Lakewood"/>
    <n v="90712"/>
    <n v="33.840524000000002"/>
    <n v="-118.148403"/>
    <n v="0"/>
    <x v="6"/>
    <x v="0"/>
    <s v="None"/>
    <s v="Yes"/>
    <n v="9.6999999999999993"/>
    <s v="Yes"/>
    <s v="Yes"/>
    <x v="1"/>
    <x v="14"/>
    <x v="1"/>
    <x v="0"/>
    <x v="0"/>
    <x v="1"/>
    <x v="1"/>
    <x v="1"/>
    <x v="1"/>
    <x v="0"/>
    <x v="1"/>
    <s v="Yes"/>
    <x v="0"/>
    <x v="88"/>
    <n v="673.1"/>
    <n v="0"/>
    <n v="0"/>
    <n v="67.900000000000006"/>
    <n v="741"/>
    <x v="1"/>
    <x v="5"/>
    <x v="8"/>
  </r>
  <r>
    <s v="6502-KUGLL"/>
    <x v="0"/>
    <x v="46"/>
    <x v="4"/>
    <s v="Yes"/>
    <n v="2"/>
    <s v="El Monte"/>
    <n v="91732"/>
    <n v="34.074491999999999"/>
    <n v="-118.01461999999999"/>
    <n v="4"/>
    <x v="32"/>
    <x v="1"/>
    <s v="Offer D"/>
    <s v="Yes"/>
    <n v="42.64"/>
    <s v="No"/>
    <s v="Yes"/>
    <x v="2"/>
    <x v="24"/>
    <x v="1"/>
    <x v="0"/>
    <x v="0"/>
    <x v="0"/>
    <x v="1"/>
    <x v="0"/>
    <x v="0"/>
    <x v="0"/>
    <x v="1"/>
    <s v="No"/>
    <x v="1"/>
    <x v="794"/>
    <n v="780.85"/>
    <n v="0"/>
    <n v="0"/>
    <n v="596.96"/>
    <n v="1377.81"/>
    <x v="0"/>
    <x v="0"/>
    <x v="0"/>
  </r>
  <r>
    <s v="6502-MJQAE"/>
    <x v="1"/>
    <x v="60"/>
    <x v="4"/>
    <s v="No"/>
    <n v="0"/>
    <s v="Escondido"/>
    <n v="92027"/>
    <n v="33.141264999999997"/>
    <n v="-116.967221"/>
    <n v="0"/>
    <x v="13"/>
    <x v="0"/>
    <s v="None"/>
    <s v="Yes"/>
    <n v="46.21"/>
    <s v="No"/>
    <s v="Yes"/>
    <x v="1"/>
    <x v="44"/>
    <x v="0"/>
    <x v="1"/>
    <x v="0"/>
    <x v="1"/>
    <x v="1"/>
    <x v="0"/>
    <x v="1"/>
    <x v="0"/>
    <x v="1"/>
    <s v="Yes"/>
    <x v="1"/>
    <x v="930"/>
    <n v="69.599999999999994"/>
    <n v="0"/>
    <n v="0"/>
    <n v="46.21"/>
    <n v="115.81"/>
    <x v="1"/>
    <x v="1"/>
    <x v="5"/>
  </r>
  <r>
    <s v="6504-VBLFL"/>
    <x v="1"/>
    <x v="32"/>
    <x v="0"/>
    <s v="Yes"/>
    <n v="0"/>
    <s v="Madeline"/>
    <n v="96119"/>
    <n v="41.042003000000001"/>
    <n v="-120.506086"/>
    <n v="9"/>
    <x v="17"/>
    <x v="2"/>
    <s v="Offer B"/>
    <s v="Yes"/>
    <n v="6.63"/>
    <s v="No"/>
    <s v="Yes"/>
    <x v="2"/>
    <x v="21"/>
    <x v="1"/>
    <x v="0"/>
    <x v="1"/>
    <x v="1"/>
    <x v="1"/>
    <x v="0"/>
    <x v="0"/>
    <x v="0"/>
    <x v="2"/>
    <s v="No"/>
    <x v="1"/>
    <x v="754"/>
    <n v="3068.6"/>
    <n v="0"/>
    <n v="0"/>
    <n v="364.65"/>
    <n v="3433.25"/>
    <x v="0"/>
    <x v="0"/>
    <x v="0"/>
  </r>
  <r>
    <s v="6505-OZNPG"/>
    <x v="0"/>
    <x v="44"/>
    <x v="4"/>
    <s v="No"/>
    <n v="0"/>
    <s v="Annapolis"/>
    <n v="95412"/>
    <n v="38.731054999999998"/>
    <n v="-123.316553"/>
    <n v="0"/>
    <x v="38"/>
    <x v="0"/>
    <s v="None"/>
    <s v="No"/>
    <n v="0"/>
    <s v="N/A"/>
    <s v="Yes"/>
    <x v="0"/>
    <x v="17"/>
    <x v="1"/>
    <x v="0"/>
    <x v="1"/>
    <x v="0"/>
    <x v="0"/>
    <x v="1"/>
    <x v="1"/>
    <x v="1"/>
    <x v="2"/>
    <s v="Yes"/>
    <x v="2"/>
    <x v="1413"/>
    <n v="348.8"/>
    <n v="0"/>
    <n v="10"/>
    <n v="0"/>
    <n v="358.8"/>
    <x v="0"/>
    <x v="0"/>
    <x v="0"/>
  </r>
  <r>
    <s v="6506-EYCNH"/>
    <x v="0"/>
    <x v="60"/>
    <x v="4"/>
    <s v="Yes"/>
    <n v="3"/>
    <s v="Montclair"/>
    <n v="91763"/>
    <n v="34.072121000000003"/>
    <n v="-117.698319"/>
    <n v="9"/>
    <x v="61"/>
    <x v="1"/>
    <s v="None"/>
    <s v="Yes"/>
    <n v="15.85"/>
    <s v="No"/>
    <s v="No"/>
    <x v="3"/>
    <x v="16"/>
    <x v="2"/>
    <x v="2"/>
    <x v="2"/>
    <x v="2"/>
    <x v="2"/>
    <x v="2"/>
    <x v="2"/>
    <x v="2"/>
    <x v="1"/>
    <s v="Yes"/>
    <x v="1"/>
    <x v="92"/>
    <n v="543.79999999999995"/>
    <n v="0"/>
    <n v="0"/>
    <n v="443.8"/>
    <n v="987.6"/>
    <x v="0"/>
    <x v="0"/>
    <x v="0"/>
  </r>
  <r>
    <s v="6507-DTJZV"/>
    <x v="1"/>
    <x v="2"/>
    <x v="2"/>
    <s v="No"/>
    <n v="1"/>
    <s v="Cardiff By The Sea"/>
    <n v="92007"/>
    <n v="33.015866000000003"/>
    <n v="-117.272254"/>
    <n v="0"/>
    <x v="2"/>
    <x v="1"/>
    <s v="Offer D"/>
    <s v="Yes"/>
    <n v="30.19"/>
    <s v="No"/>
    <s v="Yes"/>
    <x v="2"/>
    <x v="14"/>
    <x v="0"/>
    <x v="1"/>
    <x v="0"/>
    <x v="1"/>
    <x v="0"/>
    <x v="1"/>
    <x v="1"/>
    <x v="0"/>
    <x v="1"/>
    <s v="No"/>
    <x v="0"/>
    <x v="592"/>
    <n v="831.75"/>
    <n v="0"/>
    <n v="0"/>
    <n v="392.47"/>
    <n v="1224.22"/>
    <x v="0"/>
    <x v="0"/>
    <x v="0"/>
  </r>
  <r>
    <s v="6507-ZJSUR"/>
    <x v="1"/>
    <x v="48"/>
    <x v="3"/>
    <s v="Yes"/>
    <n v="0"/>
    <s v="Albion"/>
    <n v="95410"/>
    <n v="39.225693999999997"/>
    <n v="-123.717354"/>
    <n v="6"/>
    <x v="16"/>
    <x v="1"/>
    <s v="None"/>
    <s v="Yes"/>
    <n v="46.82"/>
    <s v="No"/>
    <s v="Yes"/>
    <x v="1"/>
    <x v="4"/>
    <x v="0"/>
    <x v="1"/>
    <x v="0"/>
    <x v="1"/>
    <x v="0"/>
    <x v="1"/>
    <x v="0"/>
    <x v="1"/>
    <x v="0"/>
    <s v="Yes"/>
    <x v="1"/>
    <x v="9"/>
    <n v="2117.25"/>
    <n v="0"/>
    <n v="30"/>
    <n v="1076.8599999999999"/>
    <n v="3224.11"/>
    <x v="0"/>
    <x v="0"/>
    <x v="0"/>
  </r>
  <r>
    <s v="6508-NJYRO"/>
    <x v="1"/>
    <x v="59"/>
    <x v="0"/>
    <s v="Yes"/>
    <n v="0"/>
    <s v="Carlsbad"/>
    <n v="92009"/>
    <n v="33.098018000000003"/>
    <n v="-117.25820299999999"/>
    <n v="5"/>
    <x v="49"/>
    <x v="1"/>
    <s v="None"/>
    <s v="Yes"/>
    <n v="14.27"/>
    <s v="No"/>
    <s v="No"/>
    <x v="3"/>
    <x v="16"/>
    <x v="2"/>
    <x v="2"/>
    <x v="2"/>
    <x v="2"/>
    <x v="2"/>
    <x v="2"/>
    <x v="2"/>
    <x v="2"/>
    <x v="0"/>
    <s v="No"/>
    <x v="0"/>
    <x v="998"/>
    <n v="294.95"/>
    <n v="0"/>
    <n v="0"/>
    <n v="214.05"/>
    <n v="509"/>
    <x v="0"/>
    <x v="0"/>
    <x v="0"/>
  </r>
  <r>
    <s v="6509-TSGWN"/>
    <x v="0"/>
    <x v="21"/>
    <x v="1"/>
    <s v="Yes"/>
    <n v="2"/>
    <s v="Fallbrook"/>
    <n v="92028"/>
    <n v="33.362575"/>
    <n v="-117.299644"/>
    <n v="1"/>
    <x v="20"/>
    <x v="2"/>
    <s v="None"/>
    <s v="Yes"/>
    <n v="31.83"/>
    <s v="Yes"/>
    <s v="No"/>
    <x v="3"/>
    <x v="16"/>
    <x v="2"/>
    <x v="2"/>
    <x v="2"/>
    <x v="2"/>
    <x v="2"/>
    <x v="2"/>
    <x v="2"/>
    <x v="2"/>
    <x v="1"/>
    <s v="No"/>
    <x v="0"/>
    <x v="1414"/>
    <n v="911.6"/>
    <n v="0"/>
    <n v="0"/>
    <n v="1177.71"/>
    <n v="2089.31"/>
    <x v="0"/>
    <x v="0"/>
    <x v="0"/>
  </r>
  <r>
    <s v="6510-UPNKS"/>
    <x v="0"/>
    <x v="44"/>
    <x v="4"/>
    <s v="No"/>
    <n v="0"/>
    <s v="Emigrant Gap"/>
    <n v="95715"/>
    <n v="39.237540000000003"/>
    <n v="-120.720196"/>
    <n v="0"/>
    <x v="16"/>
    <x v="1"/>
    <s v="None"/>
    <s v="Yes"/>
    <n v="43.77"/>
    <s v="Yes"/>
    <s v="No"/>
    <x v="3"/>
    <x v="16"/>
    <x v="2"/>
    <x v="2"/>
    <x v="2"/>
    <x v="2"/>
    <x v="2"/>
    <x v="2"/>
    <x v="2"/>
    <x v="2"/>
    <x v="0"/>
    <s v="No"/>
    <x v="0"/>
    <x v="553"/>
    <n v="615.35"/>
    <n v="0"/>
    <n v="0"/>
    <n v="1006.71"/>
    <n v="1622.06"/>
    <x v="0"/>
    <x v="0"/>
    <x v="0"/>
  </r>
  <r>
    <s v="6513-EECDB"/>
    <x v="1"/>
    <x v="4"/>
    <x v="3"/>
    <s v="Yes"/>
    <n v="0"/>
    <s v="San Francisco"/>
    <n v="94114"/>
    <n v="37.758085000000001"/>
    <n v="-122.43480099999999"/>
    <n v="0"/>
    <x v="13"/>
    <x v="0"/>
    <s v="None"/>
    <s v="Yes"/>
    <n v="36.92"/>
    <s v="Yes"/>
    <s v="Yes"/>
    <x v="1"/>
    <x v="35"/>
    <x v="0"/>
    <x v="1"/>
    <x v="0"/>
    <x v="1"/>
    <x v="1"/>
    <x v="0"/>
    <x v="0"/>
    <x v="0"/>
    <x v="1"/>
    <s v="Yes"/>
    <x v="1"/>
    <x v="354"/>
    <n v="73.55"/>
    <n v="0"/>
    <n v="0"/>
    <n v="36.92"/>
    <n v="110.47"/>
    <x v="1"/>
    <x v="4"/>
    <x v="16"/>
  </r>
  <r>
    <s v="6516-NKQBO"/>
    <x v="1"/>
    <x v="24"/>
    <x v="4"/>
    <s v="Yes"/>
    <n v="0"/>
    <s v="Corona"/>
    <n v="92882"/>
    <n v="33.819384999999997"/>
    <n v="-117.600213"/>
    <n v="1"/>
    <x v="70"/>
    <x v="2"/>
    <s v="None"/>
    <s v="Yes"/>
    <n v="22.05"/>
    <s v="No"/>
    <s v="Yes"/>
    <x v="0"/>
    <x v="5"/>
    <x v="1"/>
    <x v="1"/>
    <x v="1"/>
    <x v="0"/>
    <x v="0"/>
    <x v="1"/>
    <x v="1"/>
    <x v="0"/>
    <x v="2"/>
    <s v="No"/>
    <x v="0"/>
    <x v="924"/>
    <n v="3084.9"/>
    <n v="0"/>
    <n v="0"/>
    <n v="837.9"/>
    <n v="3922.8"/>
    <x v="0"/>
    <x v="0"/>
    <x v="0"/>
  </r>
  <r>
    <s v="6518-KZXCB"/>
    <x v="1"/>
    <x v="37"/>
    <x v="5"/>
    <s v="No"/>
    <n v="0"/>
    <s v="Cassel"/>
    <n v="96016"/>
    <n v="40.936284999999998"/>
    <n v="-121.572692"/>
    <n v="0"/>
    <x v="51"/>
    <x v="1"/>
    <s v="Offer D"/>
    <s v="Yes"/>
    <n v="4.79"/>
    <s v="Yes"/>
    <s v="No"/>
    <x v="3"/>
    <x v="16"/>
    <x v="2"/>
    <x v="2"/>
    <x v="2"/>
    <x v="2"/>
    <x v="2"/>
    <x v="2"/>
    <x v="2"/>
    <x v="2"/>
    <x v="2"/>
    <s v="No"/>
    <x v="0"/>
    <x v="273"/>
    <n v="566.5"/>
    <n v="0"/>
    <n v="0"/>
    <n v="105.38"/>
    <n v="671.88"/>
    <x v="0"/>
    <x v="0"/>
    <x v="0"/>
  </r>
  <r>
    <s v="6518-LGAOV"/>
    <x v="0"/>
    <x v="27"/>
    <x v="5"/>
    <s v="Yes"/>
    <n v="0"/>
    <s v="San Diego"/>
    <n v="92121"/>
    <n v="32.898612999999997"/>
    <n v="-117.20293700000001"/>
    <n v="1"/>
    <x v="70"/>
    <x v="2"/>
    <s v="None"/>
    <s v="Yes"/>
    <n v="19.079999999999998"/>
    <s v="Yes"/>
    <s v="Yes"/>
    <x v="1"/>
    <x v="3"/>
    <x v="0"/>
    <x v="1"/>
    <x v="1"/>
    <x v="0"/>
    <x v="0"/>
    <x v="1"/>
    <x v="1"/>
    <x v="0"/>
    <x v="1"/>
    <s v="Yes"/>
    <x v="1"/>
    <x v="225"/>
    <n v="4026.4"/>
    <n v="0"/>
    <n v="0"/>
    <n v="725.04"/>
    <n v="4751.4399999999996"/>
    <x v="1"/>
    <x v="3"/>
    <x v="6"/>
  </r>
  <r>
    <s v="6518-PPLMZ"/>
    <x v="1"/>
    <x v="32"/>
    <x v="0"/>
    <s v="Yes"/>
    <n v="3"/>
    <s v="Clio"/>
    <n v="96106"/>
    <n v="39.745804999999997"/>
    <n v="-120.580882"/>
    <n v="8"/>
    <x v="63"/>
    <x v="2"/>
    <s v="None"/>
    <s v="Yes"/>
    <n v="25.32"/>
    <s v="No"/>
    <s v="No"/>
    <x v="3"/>
    <x v="16"/>
    <x v="2"/>
    <x v="2"/>
    <x v="2"/>
    <x v="2"/>
    <x v="2"/>
    <x v="2"/>
    <x v="2"/>
    <x v="2"/>
    <x v="2"/>
    <s v="Yes"/>
    <x v="0"/>
    <x v="56"/>
    <n v="1110.3499999999999"/>
    <n v="0"/>
    <n v="0"/>
    <n v="1341.96"/>
    <n v="2452.31"/>
    <x v="0"/>
    <x v="0"/>
    <x v="0"/>
  </r>
  <r>
    <s v="6519-CFDBX"/>
    <x v="0"/>
    <x v="26"/>
    <x v="0"/>
    <s v="No"/>
    <n v="0"/>
    <s v="Torrance"/>
    <n v="90505"/>
    <n v="33.807881999999999"/>
    <n v="-118.34795699999999"/>
    <n v="0"/>
    <x v="29"/>
    <x v="0"/>
    <s v="None"/>
    <s v="Yes"/>
    <n v="10.81"/>
    <s v="No"/>
    <s v="Yes"/>
    <x v="0"/>
    <x v="37"/>
    <x v="0"/>
    <x v="1"/>
    <x v="0"/>
    <x v="1"/>
    <x v="1"/>
    <x v="0"/>
    <x v="0"/>
    <x v="0"/>
    <x v="1"/>
    <s v="Yes"/>
    <x v="1"/>
    <x v="864"/>
    <n v="80.95"/>
    <n v="0"/>
    <n v="0"/>
    <n v="21.62"/>
    <n v="102.57"/>
    <x v="2"/>
    <x v="0"/>
    <x v="0"/>
  </r>
  <r>
    <s v="6519-ZHPXP"/>
    <x v="0"/>
    <x v="35"/>
    <x v="2"/>
    <s v="Yes"/>
    <n v="2"/>
    <s v="Sacramento"/>
    <n v="95824"/>
    <n v="38.517294999999997"/>
    <n v="-121.439819"/>
    <n v="1"/>
    <x v="9"/>
    <x v="2"/>
    <s v="None"/>
    <s v="Yes"/>
    <n v="41.55"/>
    <s v="No"/>
    <s v="Yes"/>
    <x v="1"/>
    <x v="32"/>
    <x v="1"/>
    <x v="0"/>
    <x v="1"/>
    <x v="0"/>
    <x v="0"/>
    <x v="1"/>
    <x v="1"/>
    <x v="1"/>
    <x v="2"/>
    <s v="Yes"/>
    <x v="1"/>
    <x v="1401"/>
    <n v="7679.65"/>
    <n v="36.130000000000003"/>
    <n v="50"/>
    <n v="2991.6"/>
    <n v="10685.12"/>
    <x v="0"/>
    <x v="0"/>
    <x v="0"/>
  </r>
  <r>
    <s v="6521-YYTYI"/>
    <x v="1"/>
    <x v="40"/>
    <x v="2"/>
    <s v="No"/>
    <n v="0"/>
    <s v="Navarro"/>
    <n v="95463"/>
    <n v="39.182915999999999"/>
    <n v="-123.552571"/>
    <n v="0"/>
    <x v="13"/>
    <x v="0"/>
    <s v="Offer E"/>
    <s v="Yes"/>
    <n v="7.99"/>
    <s v="Yes"/>
    <s v="Yes"/>
    <x v="1"/>
    <x v="2"/>
    <x v="0"/>
    <x v="1"/>
    <x v="0"/>
    <x v="1"/>
    <x v="0"/>
    <x v="1"/>
    <x v="1"/>
    <x v="0"/>
    <x v="1"/>
    <s v="Yes"/>
    <x v="1"/>
    <x v="1415"/>
    <n v="93.3"/>
    <n v="0"/>
    <n v="0"/>
    <n v="7.99"/>
    <n v="101.29"/>
    <x v="1"/>
    <x v="3"/>
    <x v="14"/>
  </r>
  <r>
    <s v="6522-OIQSX"/>
    <x v="0"/>
    <x v="27"/>
    <x v="5"/>
    <s v="Yes"/>
    <n v="3"/>
    <s v="Alta"/>
    <n v="95701"/>
    <n v="39.218096000000003"/>
    <n v="-120.79152999999999"/>
    <n v="4"/>
    <x v="19"/>
    <x v="2"/>
    <s v="Offer A"/>
    <s v="No"/>
    <n v="0"/>
    <s v="N/A"/>
    <s v="Yes"/>
    <x v="0"/>
    <x v="47"/>
    <x v="0"/>
    <x v="0"/>
    <x v="1"/>
    <x v="1"/>
    <x v="0"/>
    <x v="1"/>
    <x v="1"/>
    <x v="0"/>
    <x v="2"/>
    <s v="Yes"/>
    <x v="0"/>
    <x v="966"/>
    <n v="3772.5"/>
    <n v="0"/>
    <n v="0"/>
    <n v="0"/>
    <n v="3772.5"/>
    <x v="0"/>
    <x v="0"/>
    <x v="0"/>
  </r>
  <r>
    <s v="6522-YRBXD"/>
    <x v="1"/>
    <x v="8"/>
    <x v="5"/>
    <s v="Yes"/>
    <n v="0"/>
    <s v="Anaheim"/>
    <n v="92802"/>
    <n v="33.807864000000002"/>
    <n v="-117.923782"/>
    <n v="3"/>
    <x v="33"/>
    <x v="1"/>
    <s v="Offer C"/>
    <s v="Yes"/>
    <n v="20.440000000000001"/>
    <s v="Yes"/>
    <s v="Yes"/>
    <x v="1"/>
    <x v="30"/>
    <x v="1"/>
    <x v="0"/>
    <x v="0"/>
    <x v="1"/>
    <x v="1"/>
    <x v="1"/>
    <x v="0"/>
    <x v="0"/>
    <x v="0"/>
    <s v="Yes"/>
    <x v="1"/>
    <x v="701"/>
    <n v="3365.4"/>
    <n v="0"/>
    <n v="0"/>
    <n v="715.4"/>
    <n v="4080.8"/>
    <x v="0"/>
    <x v="0"/>
    <x v="0"/>
  </r>
  <r>
    <s v="6527-PZFPV"/>
    <x v="1"/>
    <x v="31"/>
    <x v="4"/>
    <s v="Yes"/>
    <n v="2"/>
    <s v="Los Angeles"/>
    <n v="90023"/>
    <n v="34.017696999999998"/>
    <n v="-118.200577"/>
    <n v="6"/>
    <x v="52"/>
    <x v="1"/>
    <s v="Offer C"/>
    <s v="Yes"/>
    <n v="25.84"/>
    <s v="No"/>
    <s v="No"/>
    <x v="3"/>
    <x v="16"/>
    <x v="2"/>
    <x v="2"/>
    <x v="2"/>
    <x v="2"/>
    <x v="2"/>
    <x v="2"/>
    <x v="2"/>
    <x v="2"/>
    <x v="0"/>
    <s v="Yes"/>
    <x v="0"/>
    <x v="730"/>
    <n v="469.65"/>
    <n v="0"/>
    <n v="0"/>
    <n v="620.16"/>
    <n v="1089.81"/>
    <x v="0"/>
    <x v="0"/>
    <x v="0"/>
  </r>
  <r>
    <s v="6532-YLWSI"/>
    <x v="0"/>
    <x v="11"/>
    <x v="4"/>
    <s v="Yes"/>
    <n v="0"/>
    <s v="Crescent Mills"/>
    <n v="95934"/>
    <n v="40.080342000000002"/>
    <n v="-120.95780499999999"/>
    <n v="1"/>
    <x v="63"/>
    <x v="2"/>
    <s v="Offer B"/>
    <s v="Yes"/>
    <n v="37.85"/>
    <s v="No"/>
    <s v="No"/>
    <x v="3"/>
    <x v="16"/>
    <x v="2"/>
    <x v="2"/>
    <x v="2"/>
    <x v="2"/>
    <x v="2"/>
    <x v="2"/>
    <x v="2"/>
    <x v="2"/>
    <x v="0"/>
    <s v="No"/>
    <x v="1"/>
    <x v="730"/>
    <n v="1021.8"/>
    <n v="0"/>
    <n v="0"/>
    <n v="2006.05"/>
    <n v="3027.85"/>
    <x v="1"/>
    <x v="4"/>
    <x v="16"/>
  </r>
  <r>
    <s v="6537-OTKMY"/>
    <x v="1"/>
    <x v="7"/>
    <x v="2"/>
    <s v="No"/>
    <n v="0"/>
    <s v="Covelo"/>
    <n v="95428"/>
    <n v="39.833069999999999"/>
    <n v="-123.178765"/>
    <n v="0"/>
    <x v="49"/>
    <x v="1"/>
    <s v="Offer D"/>
    <s v="No"/>
    <n v="0"/>
    <s v="N/A"/>
    <s v="Yes"/>
    <x v="2"/>
    <x v="6"/>
    <x v="0"/>
    <x v="1"/>
    <x v="1"/>
    <x v="1"/>
    <x v="0"/>
    <x v="1"/>
    <x v="1"/>
    <x v="0"/>
    <x v="0"/>
    <s v="No"/>
    <x v="1"/>
    <x v="814"/>
    <n v="688.2"/>
    <n v="32.549999999999997"/>
    <n v="0"/>
    <n v="0"/>
    <n v="655.65"/>
    <x v="0"/>
    <x v="0"/>
    <x v="0"/>
  </r>
  <r>
    <s v="6537-QLGEX"/>
    <x v="0"/>
    <x v="20"/>
    <x v="0"/>
    <s v="No"/>
    <n v="0"/>
    <s v="Mammoth Lakes"/>
    <n v="93546"/>
    <n v="37.550074000000002"/>
    <n v="-118.83716699999999"/>
    <n v="0"/>
    <x v="43"/>
    <x v="1"/>
    <s v="None"/>
    <s v="No"/>
    <n v="0"/>
    <s v="N/A"/>
    <s v="Yes"/>
    <x v="2"/>
    <x v="2"/>
    <x v="1"/>
    <x v="1"/>
    <x v="0"/>
    <x v="1"/>
    <x v="0"/>
    <x v="0"/>
    <x v="0"/>
    <x v="0"/>
    <x v="1"/>
    <s v="Yes"/>
    <x v="1"/>
    <x v="1332"/>
    <n v="664.4"/>
    <n v="0"/>
    <n v="0"/>
    <n v="0"/>
    <n v="664.4"/>
    <x v="0"/>
    <x v="0"/>
    <x v="0"/>
  </r>
  <r>
    <s v="6538-POCHL"/>
    <x v="1"/>
    <x v="40"/>
    <x v="2"/>
    <s v="No"/>
    <n v="0"/>
    <s v="Mountain Center"/>
    <n v="92561"/>
    <n v="33.638644999999997"/>
    <n v="-116.55783"/>
    <n v="0"/>
    <x v="45"/>
    <x v="1"/>
    <s v="Offer C"/>
    <s v="Yes"/>
    <n v="17.63"/>
    <s v="No"/>
    <s v="Yes"/>
    <x v="1"/>
    <x v="10"/>
    <x v="0"/>
    <x v="0"/>
    <x v="1"/>
    <x v="1"/>
    <x v="1"/>
    <x v="0"/>
    <x v="0"/>
    <x v="0"/>
    <x v="1"/>
    <s v="Yes"/>
    <x v="0"/>
    <x v="1019"/>
    <n v="2576.8000000000002"/>
    <n v="0"/>
    <n v="0"/>
    <n v="581.79"/>
    <n v="3158.59"/>
    <x v="0"/>
    <x v="0"/>
    <x v="0"/>
  </r>
  <r>
    <s v="6542-LWGXJ"/>
    <x v="1"/>
    <x v="1"/>
    <x v="1"/>
    <s v="Yes"/>
    <n v="0"/>
    <s v="Pixley"/>
    <n v="93256"/>
    <n v="35.957019000000003"/>
    <n v="-119.330928"/>
    <n v="1"/>
    <x v="3"/>
    <x v="0"/>
    <s v="Offer E"/>
    <s v="No"/>
    <n v="0"/>
    <s v="N/A"/>
    <s v="Yes"/>
    <x v="2"/>
    <x v="11"/>
    <x v="0"/>
    <x v="1"/>
    <x v="0"/>
    <x v="1"/>
    <x v="1"/>
    <x v="0"/>
    <x v="0"/>
    <x v="0"/>
    <x v="1"/>
    <s v="No"/>
    <x v="0"/>
    <x v="727"/>
    <n v="78.25"/>
    <n v="0"/>
    <n v="0"/>
    <n v="0"/>
    <n v="78.25"/>
    <x v="2"/>
    <x v="0"/>
    <x v="0"/>
  </r>
  <r>
    <s v="6543-CPZMK"/>
    <x v="1"/>
    <x v="13"/>
    <x v="0"/>
    <s v="Yes"/>
    <n v="0"/>
    <s v="Ventura"/>
    <n v="93001"/>
    <n v="34.360261000000001"/>
    <n v="-119.306383"/>
    <n v="1"/>
    <x v="0"/>
    <x v="0"/>
    <s v="Offer E"/>
    <s v="No"/>
    <n v="0"/>
    <s v="N/A"/>
    <s v="Yes"/>
    <x v="2"/>
    <x v="15"/>
    <x v="0"/>
    <x v="0"/>
    <x v="0"/>
    <x v="1"/>
    <x v="1"/>
    <x v="0"/>
    <x v="0"/>
    <x v="1"/>
    <x v="1"/>
    <s v="Yes"/>
    <x v="1"/>
    <x v="1395"/>
    <n v="248.95"/>
    <n v="0"/>
    <n v="10"/>
    <n v="0"/>
    <n v="258.95"/>
    <x v="1"/>
    <x v="1"/>
    <x v="11"/>
  </r>
  <r>
    <s v="6543-JXSOO"/>
    <x v="0"/>
    <x v="18"/>
    <x v="0"/>
    <s v="Yes"/>
    <n v="0"/>
    <s v="Clipper Mills"/>
    <n v="95930"/>
    <n v="39.562238999999998"/>
    <n v="-121.14836"/>
    <n v="5"/>
    <x v="16"/>
    <x v="1"/>
    <s v="Offer D"/>
    <s v="Yes"/>
    <n v="12.88"/>
    <s v="No"/>
    <s v="Yes"/>
    <x v="2"/>
    <x v="20"/>
    <x v="1"/>
    <x v="0"/>
    <x v="0"/>
    <x v="0"/>
    <x v="1"/>
    <x v="0"/>
    <x v="0"/>
    <x v="0"/>
    <x v="0"/>
    <s v="Yes"/>
    <x v="0"/>
    <x v="1416"/>
    <n v="1282.8499999999999"/>
    <n v="0"/>
    <n v="0"/>
    <n v="296.24"/>
    <n v="1579.09"/>
    <x v="0"/>
    <x v="0"/>
    <x v="0"/>
  </r>
  <r>
    <s v="6543-XRMYR"/>
    <x v="0"/>
    <x v="50"/>
    <x v="3"/>
    <s v="No"/>
    <n v="0"/>
    <s v="Stockton"/>
    <n v="95209"/>
    <n v="38.044522999999998"/>
    <n v="-121.34804800000001"/>
    <n v="0"/>
    <x v="39"/>
    <x v="1"/>
    <s v="None"/>
    <s v="Yes"/>
    <n v="43.61"/>
    <s v="Yes"/>
    <s v="Yes"/>
    <x v="1"/>
    <x v="34"/>
    <x v="0"/>
    <x v="0"/>
    <x v="0"/>
    <x v="1"/>
    <x v="0"/>
    <x v="1"/>
    <x v="0"/>
    <x v="1"/>
    <x v="1"/>
    <s v="Yes"/>
    <x v="1"/>
    <x v="679"/>
    <n v="2967.35"/>
    <n v="0"/>
    <n v="80"/>
    <n v="1308.3"/>
    <n v="4355.6499999999996"/>
    <x v="1"/>
    <x v="2"/>
    <x v="2"/>
  </r>
  <r>
    <s v="6546-OPBBH"/>
    <x v="1"/>
    <x v="43"/>
    <x v="1"/>
    <s v="Yes"/>
    <n v="3"/>
    <s v="Santa Ana"/>
    <n v="92704"/>
    <n v="33.719869000000003"/>
    <n v="-117.90706299999999"/>
    <n v="1"/>
    <x v="69"/>
    <x v="2"/>
    <s v="None"/>
    <s v="Yes"/>
    <n v="42.55"/>
    <s v="Yes"/>
    <s v="No"/>
    <x v="3"/>
    <x v="16"/>
    <x v="2"/>
    <x v="2"/>
    <x v="2"/>
    <x v="2"/>
    <x v="2"/>
    <x v="2"/>
    <x v="2"/>
    <x v="2"/>
    <x v="0"/>
    <s v="Yes"/>
    <x v="0"/>
    <x v="548"/>
    <n v="1216.3499999999999"/>
    <n v="0"/>
    <n v="0"/>
    <n v="2170.0500000000002"/>
    <n v="3386.4"/>
    <x v="0"/>
    <x v="0"/>
    <x v="0"/>
  </r>
  <r>
    <s v="6549-BTYPG"/>
    <x v="0"/>
    <x v="31"/>
    <x v="4"/>
    <s v="Yes"/>
    <n v="0"/>
    <s v="Sebastopol"/>
    <n v="95472"/>
    <n v="38.398814999999999"/>
    <n v="-122.861923"/>
    <n v="5"/>
    <x v="59"/>
    <x v="2"/>
    <s v="None"/>
    <s v="No"/>
    <n v="0"/>
    <s v="N/A"/>
    <s v="Yes"/>
    <x v="2"/>
    <x v="24"/>
    <x v="0"/>
    <x v="0"/>
    <x v="1"/>
    <x v="0"/>
    <x v="0"/>
    <x v="1"/>
    <x v="1"/>
    <x v="0"/>
    <x v="2"/>
    <s v="No"/>
    <x v="0"/>
    <x v="1184"/>
    <n v="3603.45"/>
    <n v="0"/>
    <n v="0"/>
    <n v="0"/>
    <n v="3603.45"/>
    <x v="0"/>
    <x v="0"/>
    <x v="0"/>
  </r>
  <r>
    <s v="6549-NNDYT"/>
    <x v="0"/>
    <x v="40"/>
    <x v="2"/>
    <s v="No"/>
    <n v="0"/>
    <s v="Fresno"/>
    <n v="93720"/>
    <n v="36.878709000000001"/>
    <n v="-119.7645"/>
    <n v="0"/>
    <x v="2"/>
    <x v="1"/>
    <s v="None"/>
    <s v="No"/>
    <n v="0"/>
    <s v="N/A"/>
    <s v="Yes"/>
    <x v="0"/>
    <x v="7"/>
    <x v="1"/>
    <x v="1"/>
    <x v="0"/>
    <x v="1"/>
    <x v="1"/>
    <x v="0"/>
    <x v="0"/>
    <x v="0"/>
    <x v="1"/>
    <s v="Yes"/>
    <x v="1"/>
    <x v="1417"/>
    <n v="394.1"/>
    <n v="0"/>
    <n v="0"/>
    <n v="0"/>
    <n v="394.1"/>
    <x v="0"/>
    <x v="0"/>
    <x v="0"/>
  </r>
  <r>
    <s v="6549-YMFAW"/>
    <x v="1"/>
    <x v="57"/>
    <x v="3"/>
    <s v="Yes"/>
    <n v="0"/>
    <s v="Los Olivos"/>
    <n v="93441"/>
    <n v="34.704340000000002"/>
    <n v="-120.02609"/>
    <n v="1"/>
    <x v="0"/>
    <x v="0"/>
    <s v="None"/>
    <s v="Yes"/>
    <n v="1.66"/>
    <s v="No"/>
    <s v="No"/>
    <x v="3"/>
    <x v="16"/>
    <x v="2"/>
    <x v="2"/>
    <x v="2"/>
    <x v="2"/>
    <x v="2"/>
    <x v="2"/>
    <x v="2"/>
    <x v="2"/>
    <x v="0"/>
    <s v="Yes"/>
    <x v="0"/>
    <x v="1060"/>
    <n v="204.55"/>
    <n v="0"/>
    <n v="0"/>
    <n v="14.94"/>
    <n v="219.49"/>
    <x v="0"/>
    <x v="0"/>
    <x v="0"/>
  </r>
  <r>
    <s v="6551-GNYDG"/>
    <x v="0"/>
    <x v="25"/>
    <x v="0"/>
    <s v="Yes"/>
    <n v="1"/>
    <s v="Long Beach"/>
    <n v="90808"/>
    <n v="33.823943"/>
    <n v="-118.111335"/>
    <n v="7"/>
    <x v="32"/>
    <x v="1"/>
    <s v="None"/>
    <s v="Yes"/>
    <n v="40.22"/>
    <s v="No"/>
    <s v="Yes"/>
    <x v="1"/>
    <x v="10"/>
    <x v="0"/>
    <x v="1"/>
    <x v="0"/>
    <x v="1"/>
    <x v="1"/>
    <x v="1"/>
    <x v="1"/>
    <x v="0"/>
    <x v="1"/>
    <s v="Yes"/>
    <x v="1"/>
    <x v="1277"/>
    <n v="1152.8"/>
    <n v="0"/>
    <n v="0"/>
    <n v="563.08000000000004"/>
    <n v="1715.88"/>
    <x v="0"/>
    <x v="0"/>
    <x v="0"/>
  </r>
  <r>
    <s v="6551-VLJMV"/>
    <x v="1"/>
    <x v="56"/>
    <x v="1"/>
    <s v="Yes"/>
    <n v="0"/>
    <s v="Hemet"/>
    <n v="92543"/>
    <n v="33.739415000000001"/>
    <n v="-116.968339"/>
    <n v="6"/>
    <x v="12"/>
    <x v="1"/>
    <s v="Offer C"/>
    <s v="Yes"/>
    <n v="4.42"/>
    <s v="No"/>
    <s v="No"/>
    <x v="3"/>
    <x v="16"/>
    <x v="2"/>
    <x v="2"/>
    <x v="2"/>
    <x v="2"/>
    <x v="2"/>
    <x v="2"/>
    <x v="2"/>
    <x v="2"/>
    <x v="2"/>
    <s v="No"/>
    <x v="0"/>
    <x v="101"/>
    <n v="679"/>
    <n v="0"/>
    <n v="0"/>
    <n v="150.28"/>
    <n v="829.28"/>
    <x v="0"/>
    <x v="0"/>
    <x v="0"/>
  </r>
  <r>
    <s v="6551-ZCOTS"/>
    <x v="1"/>
    <x v="50"/>
    <x v="3"/>
    <s v="No"/>
    <n v="0"/>
    <s v="Torrance"/>
    <n v="90503"/>
    <n v="33.840398999999998"/>
    <n v="-118.353714"/>
    <n v="0"/>
    <x v="45"/>
    <x v="1"/>
    <s v="Offer C"/>
    <s v="Yes"/>
    <n v="3.15"/>
    <s v="Yes"/>
    <s v="No"/>
    <x v="3"/>
    <x v="16"/>
    <x v="2"/>
    <x v="2"/>
    <x v="2"/>
    <x v="2"/>
    <x v="2"/>
    <x v="2"/>
    <x v="2"/>
    <x v="2"/>
    <x v="0"/>
    <s v="Yes"/>
    <x v="1"/>
    <x v="1008"/>
    <n v="847.8"/>
    <n v="0"/>
    <n v="0"/>
    <n v="103.95"/>
    <n v="951.75"/>
    <x v="0"/>
    <x v="0"/>
    <x v="0"/>
  </r>
  <r>
    <s v="6556-DBKZF"/>
    <x v="0"/>
    <x v="32"/>
    <x v="0"/>
    <s v="Yes"/>
    <n v="1"/>
    <s v="Chula Vista"/>
    <n v="91915"/>
    <n v="32.605012000000002"/>
    <n v="-116.97595"/>
    <n v="6"/>
    <x v="4"/>
    <x v="2"/>
    <s v="None"/>
    <s v="Yes"/>
    <n v="9.4"/>
    <s v="No"/>
    <s v="Yes"/>
    <x v="1"/>
    <x v="1"/>
    <x v="0"/>
    <x v="1"/>
    <x v="1"/>
    <x v="1"/>
    <x v="1"/>
    <x v="0"/>
    <x v="0"/>
    <x v="0"/>
    <x v="2"/>
    <s v="No"/>
    <x v="1"/>
    <x v="1129"/>
    <n v="5436.45"/>
    <n v="0"/>
    <n v="0"/>
    <n v="667.4"/>
    <n v="6103.85"/>
    <x v="0"/>
    <x v="0"/>
    <x v="0"/>
  </r>
  <r>
    <s v="6557-BZXLQ"/>
    <x v="1"/>
    <x v="36"/>
    <x v="5"/>
    <s v="No"/>
    <n v="0"/>
    <s v="Cabazon"/>
    <n v="92230"/>
    <n v="33.929811999999998"/>
    <n v="-116.76058"/>
    <n v="0"/>
    <x v="43"/>
    <x v="1"/>
    <s v="Offer D"/>
    <s v="Yes"/>
    <n v="22.9"/>
    <s v="No"/>
    <s v="Yes"/>
    <x v="1"/>
    <x v="40"/>
    <x v="0"/>
    <x v="1"/>
    <x v="0"/>
    <x v="1"/>
    <x v="1"/>
    <x v="0"/>
    <x v="0"/>
    <x v="0"/>
    <x v="2"/>
    <s v="No"/>
    <x v="1"/>
    <x v="125"/>
    <n v="1043.3"/>
    <n v="0"/>
    <n v="0"/>
    <n v="366.4"/>
    <n v="1409.7"/>
    <x v="0"/>
    <x v="0"/>
    <x v="0"/>
  </r>
  <r>
    <s v="6559-ILWKJ"/>
    <x v="1"/>
    <x v="56"/>
    <x v="1"/>
    <s v="Yes"/>
    <n v="0"/>
    <s v="Fresno"/>
    <n v="93722"/>
    <n v="36.789790000000004"/>
    <n v="-119.929894"/>
    <n v="1"/>
    <x v="4"/>
    <x v="2"/>
    <s v="None"/>
    <s v="No"/>
    <n v="0"/>
    <s v="N/A"/>
    <s v="Yes"/>
    <x v="0"/>
    <x v="32"/>
    <x v="0"/>
    <x v="0"/>
    <x v="0"/>
    <x v="1"/>
    <x v="0"/>
    <x v="1"/>
    <x v="1"/>
    <x v="1"/>
    <x v="2"/>
    <s v="No"/>
    <x v="1"/>
    <x v="887"/>
    <n v="3515.25"/>
    <n v="0"/>
    <n v="100"/>
    <n v="0"/>
    <n v="3615.25"/>
    <x v="1"/>
    <x v="2"/>
    <x v="2"/>
  </r>
  <r>
    <s v="6559-PDZLR"/>
    <x v="1"/>
    <x v="17"/>
    <x v="4"/>
    <s v="No"/>
    <n v="0"/>
    <s v="Desert Center"/>
    <n v="92239"/>
    <n v="33.889605000000003"/>
    <n v="-115.257009"/>
    <n v="0"/>
    <x v="18"/>
    <x v="1"/>
    <s v="None"/>
    <s v="Yes"/>
    <n v="37"/>
    <s v="No"/>
    <s v="Yes"/>
    <x v="1"/>
    <x v="41"/>
    <x v="0"/>
    <x v="1"/>
    <x v="1"/>
    <x v="0"/>
    <x v="0"/>
    <x v="1"/>
    <x v="1"/>
    <x v="0"/>
    <x v="1"/>
    <s v="Yes"/>
    <x v="1"/>
    <x v="1283"/>
    <n v="2537"/>
    <n v="0"/>
    <n v="0"/>
    <n v="962"/>
    <n v="3499"/>
    <x v="0"/>
    <x v="0"/>
    <x v="0"/>
  </r>
  <r>
    <s v="6559-RAKOZ"/>
    <x v="1"/>
    <x v="37"/>
    <x v="5"/>
    <s v="Yes"/>
    <n v="1"/>
    <s v="Orange Cove"/>
    <n v="93646"/>
    <n v="36.633498000000003"/>
    <n v="-119.298895"/>
    <n v="7"/>
    <x v="21"/>
    <x v="2"/>
    <s v="Offer B"/>
    <s v="Yes"/>
    <n v="16.02"/>
    <s v="Yes"/>
    <s v="Yes"/>
    <x v="1"/>
    <x v="30"/>
    <x v="0"/>
    <x v="1"/>
    <x v="0"/>
    <x v="0"/>
    <x v="0"/>
    <x v="1"/>
    <x v="1"/>
    <x v="0"/>
    <x v="0"/>
    <s v="Yes"/>
    <x v="1"/>
    <x v="313"/>
    <n v="4917.8999999999996"/>
    <n v="0"/>
    <n v="0"/>
    <n v="784.98"/>
    <n v="5702.88"/>
    <x v="0"/>
    <x v="0"/>
    <x v="0"/>
  </r>
  <r>
    <s v="6563-VNPMN"/>
    <x v="0"/>
    <x v="53"/>
    <x v="3"/>
    <s v="No"/>
    <n v="0"/>
    <s v="Sylmar"/>
    <n v="91342"/>
    <n v="34.321621"/>
    <n v="-118.399841"/>
    <n v="0"/>
    <x v="14"/>
    <x v="2"/>
    <s v="None"/>
    <s v="Yes"/>
    <n v="4.1399999999999997"/>
    <s v="No"/>
    <s v="Yes"/>
    <x v="1"/>
    <x v="12"/>
    <x v="1"/>
    <x v="0"/>
    <x v="0"/>
    <x v="0"/>
    <x v="1"/>
    <x v="0"/>
    <x v="0"/>
    <x v="1"/>
    <x v="1"/>
    <s v="Yes"/>
    <x v="1"/>
    <x v="442"/>
    <n v="3778.1"/>
    <n v="0"/>
    <n v="50"/>
    <n v="186.3"/>
    <n v="4014.4"/>
    <x v="0"/>
    <x v="0"/>
    <x v="0"/>
  </r>
  <r>
    <s v="6563-VRERX"/>
    <x v="1"/>
    <x v="54"/>
    <x v="5"/>
    <s v="Yes"/>
    <n v="0"/>
    <s v="San Diego"/>
    <n v="92121"/>
    <n v="32.898612999999997"/>
    <n v="-117.20293700000001"/>
    <n v="2"/>
    <x v="45"/>
    <x v="1"/>
    <s v="None"/>
    <s v="Yes"/>
    <n v="34.22"/>
    <s v="No"/>
    <s v="No"/>
    <x v="3"/>
    <x v="16"/>
    <x v="2"/>
    <x v="2"/>
    <x v="2"/>
    <x v="2"/>
    <x v="2"/>
    <x v="2"/>
    <x v="2"/>
    <x v="2"/>
    <x v="0"/>
    <s v="No"/>
    <x v="0"/>
    <x v="412"/>
    <n v="690.25"/>
    <n v="0"/>
    <n v="0"/>
    <n v="1129.26"/>
    <n v="1819.51"/>
    <x v="0"/>
    <x v="0"/>
    <x v="0"/>
  </r>
  <r>
    <s v="6567-HOOPW"/>
    <x v="0"/>
    <x v="28"/>
    <x v="5"/>
    <s v="No"/>
    <n v="0"/>
    <s v="Folsom"/>
    <n v="95630"/>
    <n v="38.672637999999999"/>
    <n v="-121.147403"/>
    <n v="0"/>
    <x v="13"/>
    <x v="0"/>
    <s v="None"/>
    <s v="Yes"/>
    <n v="20.059999999999999"/>
    <s v="No"/>
    <s v="Yes"/>
    <x v="1"/>
    <x v="40"/>
    <x v="0"/>
    <x v="1"/>
    <x v="0"/>
    <x v="1"/>
    <x v="0"/>
    <x v="0"/>
    <x v="0"/>
    <x v="0"/>
    <x v="1"/>
    <s v="Yes"/>
    <x v="1"/>
    <x v="508"/>
    <n v="79.2"/>
    <n v="0"/>
    <n v="0"/>
    <n v="20.059999999999999"/>
    <n v="99.26"/>
    <x v="1"/>
    <x v="1"/>
    <x v="5"/>
  </r>
  <r>
    <s v="6568-POCUI"/>
    <x v="0"/>
    <x v="35"/>
    <x v="2"/>
    <s v="Yes"/>
    <n v="0"/>
    <s v="Strawberry Valley"/>
    <n v="95981"/>
    <n v="39.584580000000003"/>
    <n v="-121.093256"/>
    <n v="3"/>
    <x v="14"/>
    <x v="2"/>
    <s v="None"/>
    <s v="Yes"/>
    <n v="48.02"/>
    <s v="No"/>
    <s v="Yes"/>
    <x v="1"/>
    <x v="30"/>
    <x v="0"/>
    <x v="1"/>
    <x v="0"/>
    <x v="0"/>
    <x v="0"/>
    <x v="1"/>
    <x v="1"/>
    <x v="1"/>
    <x v="2"/>
    <s v="Yes"/>
    <x v="0"/>
    <x v="954"/>
    <n v="4285.8"/>
    <n v="43.95"/>
    <n v="50"/>
    <n v="2160.9"/>
    <n v="6452.75"/>
    <x v="0"/>
    <x v="0"/>
    <x v="0"/>
  </r>
  <r>
    <s v="6569-KTMDU"/>
    <x v="0"/>
    <x v="24"/>
    <x v="4"/>
    <s v="No"/>
    <n v="0"/>
    <s v="Sacramento"/>
    <n v="95826"/>
    <n v="38.542532000000001"/>
    <n v="-121.378826"/>
    <n v="0"/>
    <x v="13"/>
    <x v="0"/>
    <s v="None"/>
    <s v="Yes"/>
    <n v="5.0199999999999996"/>
    <s v="No"/>
    <s v="No"/>
    <x v="3"/>
    <x v="16"/>
    <x v="2"/>
    <x v="2"/>
    <x v="2"/>
    <x v="2"/>
    <x v="2"/>
    <x v="2"/>
    <x v="2"/>
    <x v="2"/>
    <x v="1"/>
    <s v="No"/>
    <x v="2"/>
    <x v="425"/>
    <n v="19.100000000000001"/>
    <n v="0"/>
    <n v="0"/>
    <n v="5.0199999999999996"/>
    <n v="24.12"/>
    <x v="2"/>
    <x v="0"/>
    <x v="0"/>
  </r>
  <r>
    <s v="6572-ADKRS"/>
    <x v="0"/>
    <x v="31"/>
    <x v="4"/>
    <s v="No"/>
    <n v="0"/>
    <s v="Los Angeles"/>
    <n v="90040"/>
    <n v="33.994523999999998"/>
    <n v="-118.149953"/>
    <n v="0"/>
    <x v="56"/>
    <x v="2"/>
    <s v="Offer B"/>
    <s v="Yes"/>
    <n v="42.44"/>
    <s v="No"/>
    <s v="Yes"/>
    <x v="1"/>
    <x v="24"/>
    <x v="0"/>
    <x v="1"/>
    <x v="1"/>
    <x v="1"/>
    <x v="1"/>
    <x v="0"/>
    <x v="0"/>
    <x v="0"/>
    <x v="1"/>
    <s v="Yes"/>
    <x v="0"/>
    <x v="1003"/>
    <n v="3548.3"/>
    <n v="0"/>
    <n v="0"/>
    <n v="1952.24"/>
    <n v="5500.54"/>
    <x v="0"/>
    <x v="0"/>
    <x v="0"/>
  </r>
  <r>
    <s v="6574-MCOEH"/>
    <x v="0"/>
    <x v="10"/>
    <x v="1"/>
    <s v="Yes"/>
    <n v="2"/>
    <s v="Escondido"/>
    <n v="92026"/>
    <n v="33.21846"/>
    <n v="-117.116916"/>
    <n v="2"/>
    <x v="45"/>
    <x v="1"/>
    <s v="None"/>
    <s v="Yes"/>
    <n v="31.59"/>
    <s v="Yes"/>
    <s v="Yes"/>
    <x v="0"/>
    <x v="30"/>
    <x v="0"/>
    <x v="1"/>
    <x v="1"/>
    <x v="0"/>
    <x v="0"/>
    <x v="1"/>
    <x v="1"/>
    <x v="1"/>
    <x v="0"/>
    <s v="Yes"/>
    <x v="1"/>
    <x v="853"/>
    <n v="2531.4"/>
    <n v="0"/>
    <n v="20"/>
    <n v="1042.47"/>
    <n v="3593.87"/>
    <x v="0"/>
    <x v="0"/>
    <x v="0"/>
  </r>
  <r>
    <s v="6575-SUVOI"/>
    <x v="0"/>
    <x v="61"/>
    <x v="5"/>
    <s v="Yes"/>
    <n v="0"/>
    <s v="Los Angeles"/>
    <n v="90062"/>
    <n v="34.003552999999997"/>
    <n v="-118.308933"/>
    <n v="9"/>
    <x v="30"/>
    <x v="1"/>
    <s v="None"/>
    <s v="Yes"/>
    <n v="30.6"/>
    <s v="Yes"/>
    <s v="Yes"/>
    <x v="2"/>
    <x v="23"/>
    <x v="1"/>
    <x v="1"/>
    <x v="0"/>
    <x v="0"/>
    <x v="0"/>
    <x v="0"/>
    <x v="0"/>
    <x v="0"/>
    <x v="0"/>
    <s v="Yes"/>
    <x v="0"/>
    <x v="279"/>
    <n v="1752.65"/>
    <n v="0"/>
    <n v="0"/>
    <n v="765"/>
    <n v="2517.65"/>
    <x v="0"/>
    <x v="0"/>
    <x v="0"/>
  </r>
  <r>
    <s v="6576-FBXOJ"/>
    <x v="1"/>
    <x v="46"/>
    <x v="4"/>
    <s v="Yes"/>
    <n v="0"/>
    <s v="Yuba City"/>
    <n v="95991"/>
    <n v="39.027410000000003"/>
    <n v="-121.614982"/>
    <n v="5"/>
    <x v="67"/>
    <x v="1"/>
    <s v="Offer D"/>
    <s v="No"/>
    <n v="0"/>
    <s v="N/A"/>
    <s v="Yes"/>
    <x v="2"/>
    <x v="22"/>
    <x v="0"/>
    <x v="1"/>
    <x v="1"/>
    <x v="0"/>
    <x v="0"/>
    <x v="1"/>
    <x v="1"/>
    <x v="0"/>
    <x v="0"/>
    <s v="No"/>
    <x v="1"/>
    <x v="751"/>
    <n v="934.8"/>
    <n v="47.73"/>
    <n v="0"/>
    <n v="0"/>
    <n v="887.07"/>
    <x v="0"/>
    <x v="0"/>
    <x v="0"/>
  </r>
  <r>
    <s v="6578-KRMAW"/>
    <x v="1"/>
    <x v="19"/>
    <x v="4"/>
    <s v="No"/>
    <n v="0"/>
    <s v="Planada"/>
    <n v="95365"/>
    <n v="37.329725000000003"/>
    <n v="-120.306399"/>
    <n v="0"/>
    <x v="44"/>
    <x v="1"/>
    <s v="None"/>
    <s v="Yes"/>
    <n v="46.33"/>
    <s v="No"/>
    <s v="Yes"/>
    <x v="1"/>
    <x v="28"/>
    <x v="1"/>
    <x v="0"/>
    <x v="1"/>
    <x v="1"/>
    <x v="1"/>
    <x v="1"/>
    <x v="1"/>
    <x v="0"/>
    <x v="1"/>
    <s v="Yes"/>
    <x v="0"/>
    <x v="710"/>
    <n v="2979.3"/>
    <n v="0"/>
    <n v="0"/>
    <n v="1482.56"/>
    <n v="4461.8599999999997"/>
    <x v="0"/>
    <x v="0"/>
    <x v="0"/>
  </r>
  <r>
    <s v="6579-JPICP"/>
    <x v="1"/>
    <x v="26"/>
    <x v="0"/>
    <s v="No"/>
    <n v="0"/>
    <s v="Riverside"/>
    <n v="92505"/>
    <n v="33.920907"/>
    <n v="-117.48942599999999"/>
    <n v="0"/>
    <x v="13"/>
    <x v="0"/>
    <s v="None"/>
    <s v="Yes"/>
    <n v="17.809999999999999"/>
    <s v="No"/>
    <s v="No"/>
    <x v="3"/>
    <x v="16"/>
    <x v="2"/>
    <x v="2"/>
    <x v="2"/>
    <x v="2"/>
    <x v="2"/>
    <x v="2"/>
    <x v="2"/>
    <x v="2"/>
    <x v="1"/>
    <s v="No"/>
    <x v="2"/>
    <x v="27"/>
    <n v="20.399999999999999"/>
    <n v="0"/>
    <n v="0"/>
    <n v="17.809999999999999"/>
    <n v="38.21"/>
    <x v="2"/>
    <x v="0"/>
    <x v="0"/>
  </r>
  <r>
    <s v="6581-NQCBA"/>
    <x v="0"/>
    <x v="59"/>
    <x v="0"/>
    <s v="Yes"/>
    <n v="0"/>
    <s v="Snelling"/>
    <n v="95369"/>
    <n v="37.521707999999997"/>
    <n v="-120.42684300000001"/>
    <n v="1"/>
    <x v="43"/>
    <x v="1"/>
    <s v="Offer D"/>
    <s v="No"/>
    <n v="0"/>
    <s v="N/A"/>
    <s v="Yes"/>
    <x v="2"/>
    <x v="27"/>
    <x v="0"/>
    <x v="1"/>
    <x v="0"/>
    <x v="0"/>
    <x v="0"/>
    <x v="1"/>
    <x v="1"/>
    <x v="0"/>
    <x v="1"/>
    <s v="Yes"/>
    <x v="1"/>
    <x v="663"/>
    <n v="810.2"/>
    <n v="0"/>
    <n v="0"/>
    <n v="0"/>
    <n v="810.2"/>
    <x v="1"/>
    <x v="3"/>
    <x v="6"/>
  </r>
  <r>
    <s v="6582-OIVSP"/>
    <x v="0"/>
    <x v="11"/>
    <x v="4"/>
    <s v="No"/>
    <n v="0"/>
    <s v="Glendale"/>
    <n v="91203"/>
    <n v="34.153337999999998"/>
    <n v="-118.262974"/>
    <n v="0"/>
    <x v="13"/>
    <x v="0"/>
    <s v="None"/>
    <s v="Yes"/>
    <n v="47.36"/>
    <s v="No"/>
    <s v="Yes"/>
    <x v="0"/>
    <x v="20"/>
    <x v="0"/>
    <x v="1"/>
    <x v="0"/>
    <x v="1"/>
    <x v="1"/>
    <x v="0"/>
    <x v="0"/>
    <x v="0"/>
    <x v="1"/>
    <s v="No"/>
    <x v="0"/>
    <x v="255"/>
    <n v="45.3"/>
    <n v="0"/>
    <n v="0"/>
    <n v="47.36"/>
    <n v="92.66"/>
    <x v="2"/>
    <x v="0"/>
    <x v="0"/>
  </r>
  <r>
    <s v="6582-PLFUU"/>
    <x v="1"/>
    <x v="43"/>
    <x v="1"/>
    <s v="Yes"/>
    <n v="1"/>
    <s v="Cedarville"/>
    <n v="96104"/>
    <n v="41.505915999999999"/>
    <n v="-120.152505"/>
    <n v="1"/>
    <x v="69"/>
    <x v="2"/>
    <s v="Offer B"/>
    <s v="Yes"/>
    <n v="28.96"/>
    <s v="No"/>
    <s v="No"/>
    <x v="3"/>
    <x v="16"/>
    <x v="2"/>
    <x v="2"/>
    <x v="2"/>
    <x v="2"/>
    <x v="2"/>
    <x v="2"/>
    <x v="2"/>
    <x v="2"/>
    <x v="2"/>
    <s v="No"/>
    <x v="0"/>
    <x v="92"/>
    <n v="1086.75"/>
    <n v="0"/>
    <n v="0"/>
    <n v="1476.96"/>
    <n v="2563.71"/>
    <x v="0"/>
    <x v="0"/>
    <x v="0"/>
  </r>
  <r>
    <s v="6583-KQJLK"/>
    <x v="0"/>
    <x v="36"/>
    <x v="5"/>
    <s v="Yes"/>
    <n v="0"/>
    <s v="Twin Bridges"/>
    <n v="95735"/>
    <n v="38.805481"/>
    <n v="-120.13287"/>
    <n v="5"/>
    <x v="49"/>
    <x v="1"/>
    <s v="Offer D"/>
    <s v="Yes"/>
    <n v="37.840000000000003"/>
    <s v="No"/>
    <s v="Yes"/>
    <x v="1"/>
    <x v="10"/>
    <x v="0"/>
    <x v="0"/>
    <x v="0"/>
    <x v="1"/>
    <x v="0"/>
    <x v="1"/>
    <x v="1"/>
    <x v="0"/>
    <x v="2"/>
    <s v="Yes"/>
    <x v="1"/>
    <x v="77"/>
    <n v="1285.05"/>
    <n v="0"/>
    <n v="0"/>
    <n v="567.6"/>
    <n v="1852.65"/>
    <x v="0"/>
    <x v="0"/>
    <x v="0"/>
  </r>
  <r>
    <s v="6583-QGCSI"/>
    <x v="0"/>
    <x v="16"/>
    <x v="3"/>
    <s v="Yes"/>
    <n v="0"/>
    <s v="Indian Wells"/>
    <n v="92210"/>
    <n v="33.537646000000002"/>
    <n v="-116.291089"/>
    <n v="1"/>
    <x v="15"/>
    <x v="2"/>
    <s v="Offer B"/>
    <s v="Yes"/>
    <n v="37.119999999999997"/>
    <s v="Yes"/>
    <s v="Yes"/>
    <x v="1"/>
    <x v="3"/>
    <x v="0"/>
    <x v="0"/>
    <x v="0"/>
    <x v="1"/>
    <x v="0"/>
    <x v="0"/>
    <x v="0"/>
    <x v="1"/>
    <x v="1"/>
    <s v="Yes"/>
    <x v="1"/>
    <x v="1028"/>
    <n v="4367.3500000000004"/>
    <n v="0"/>
    <n v="100"/>
    <n v="1856"/>
    <n v="6323.35"/>
    <x v="1"/>
    <x v="1"/>
    <x v="5"/>
  </r>
  <r>
    <s v="6583-SZVGP"/>
    <x v="1"/>
    <x v="40"/>
    <x v="2"/>
    <s v="No"/>
    <n v="0"/>
    <s v="Indio"/>
    <n v="92203"/>
    <n v="33.752938"/>
    <n v="-116.23005499999999"/>
    <n v="0"/>
    <x v="60"/>
    <x v="2"/>
    <s v="None"/>
    <s v="Yes"/>
    <n v="9.91"/>
    <s v="Yes"/>
    <s v="Yes"/>
    <x v="1"/>
    <x v="3"/>
    <x v="0"/>
    <x v="0"/>
    <x v="1"/>
    <x v="1"/>
    <x v="0"/>
    <x v="1"/>
    <x v="1"/>
    <x v="0"/>
    <x v="2"/>
    <s v="Yes"/>
    <x v="1"/>
    <x v="410"/>
    <n v="5067.45"/>
    <n v="0"/>
    <n v="0"/>
    <n v="475.68"/>
    <n v="5543.13"/>
    <x v="0"/>
    <x v="0"/>
    <x v="0"/>
  </r>
  <r>
    <s v="6584-VQMYT"/>
    <x v="1"/>
    <x v="31"/>
    <x v="4"/>
    <s v="No"/>
    <n v="2"/>
    <s v="San Jose"/>
    <n v="95138"/>
    <n v="37.246063999999997"/>
    <n v="-121.749494"/>
    <n v="0"/>
    <x v="28"/>
    <x v="1"/>
    <s v="Offer C"/>
    <s v="Yes"/>
    <n v="2.63"/>
    <s v="No"/>
    <s v="Yes"/>
    <x v="2"/>
    <x v="9"/>
    <x v="1"/>
    <x v="0"/>
    <x v="0"/>
    <x v="1"/>
    <x v="1"/>
    <x v="0"/>
    <x v="0"/>
    <x v="1"/>
    <x v="0"/>
    <s v="No"/>
    <x v="0"/>
    <x v="1418"/>
    <n v="1567.55"/>
    <n v="0"/>
    <n v="30"/>
    <n v="71.010000000000005"/>
    <n v="1668.56"/>
    <x v="0"/>
    <x v="0"/>
    <x v="0"/>
  </r>
  <r>
    <s v="6585-WCEWR"/>
    <x v="1"/>
    <x v="38"/>
    <x v="4"/>
    <s v="Yes"/>
    <n v="1"/>
    <s v="Fresno"/>
    <n v="93728"/>
    <n v="36.757345000000001"/>
    <n v="-119.818274"/>
    <n v="1"/>
    <x v="9"/>
    <x v="2"/>
    <s v="None"/>
    <s v="Yes"/>
    <n v="22.78"/>
    <s v="No"/>
    <s v="No"/>
    <x v="3"/>
    <x v="16"/>
    <x v="2"/>
    <x v="2"/>
    <x v="2"/>
    <x v="2"/>
    <x v="2"/>
    <x v="2"/>
    <x v="2"/>
    <x v="2"/>
    <x v="2"/>
    <s v="No"/>
    <x v="1"/>
    <x v="24"/>
    <n v="1354.4"/>
    <n v="0"/>
    <n v="0"/>
    <n v="1640.16"/>
    <n v="2994.56"/>
    <x v="0"/>
    <x v="0"/>
    <x v="0"/>
  </r>
  <r>
    <s v="6586-MYGKD"/>
    <x v="1"/>
    <x v="1"/>
    <x v="1"/>
    <s v="Yes"/>
    <n v="0"/>
    <s v="Newport Beach"/>
    <n v="92662"/>
    <n v="33.606335999999999"/>
    <n v="-117.89304199999999"/>
    <n v="1"/>
    <x v="40"/>
    <x v="2"/>
    <s v="Offer A"/>
    <s v="Yes"/>
    <n v="18.260000000000002"/>
    <s v="Yes"/>
    <s v="Yes"/>
    <x v="2"/>
    <x v="30"/>
    <x v="1"/>
    <x v="1"/>
    <x v="0"/>
    <x v="0"/>
    <x v="0"/>
    <x v="1"/>
    <x v="1"/>
    <x v="0"/>
    <x v="2"/>
    <s v="Yes"/>
    <x v="0"/>
    <x v="938"/>
    <n v="5289.8"/>
    <n v="0"/>
    <n v="0"/>
    <n v="1278.2"/>
    <n v="6568"/>
    <x v="0"/>
    <x v="0"/>
    <x v="0"/>
  </r>
  <r>
    <s v="6586-PSJOX"/>
    <x v="1"/>
    <x v="47"/>
    <x v="5"/>
    <s v="No"/>
    <n v="2"/>
    <s v="Earlimart"/>
    <n v="93219"/>
    <n v="35.858054000000003"/>
    <n v="-119.305858"/>
    <n v="0"/>
    <x v="49"/>
    <x v="1"/>
    <s v="Offer D"/>
    <s v="Yes"/>
    <n v="1.63"/>
    <s v="No"/>
    <s v="Yes"/>
    <x v="2"/>
    <x v="4"/>
    <x v="0"/>
    <x v="1"/>
    <x v="1"/>
    <x v="0"/>
    <x v="1"/>
    <x v="0"/>
    <x v="0"/>
    <x v="1"/>
    <x v="0"/>
    <s v="No"/>
    <x v="0"/>
    <x v="691"/>
    <n v="864.55"/>
    <n v="0"/>
    <n v="80"/>
    <n v="24.45"/>
    <n v="969"/>
    <x v="0"/>
    <x v="0"/>
    <x v="0"/>
  </r>
  <r>
    <s v="6591-QGOYB"/>
    <x v="1"/>
    <x v="46"/>
    <x v="4"/>
    <s v="No"/>
    <n v="0"/>
    <s v="Surfside"/>
    <n v="90743"/>
    <n v="33.728273000000002"/>
    <n v="-118.08530399999999"/>
    <n v="0"/>
    <x v="67"/>
    <x v="1"/>
    <s v="None"/>
    <s v="Yes"/>
    <n v="38.78"/>
    <s v="Yes"/>
    <s v="Yes"/>
    <x v="1"/>
    <x v="9"/>
    <x v="1"/>
    <x v="0"/>
    <x v="1"/>
    <x v="0"/>
    <x v="0"/>
    <x v="0"/>
    <x v="0"/>
    <x v="0"/>
    <x v="1"/>
    <s v="Yes"/>
    <x v="1"/>
    <x v="563"/>
    <n v="1672.1"/>
    <n v="0"/>
    <n v="0"/>
    <n v="659.26"/>
    <n v="2331.36"/>
    <x v="0"/>
    <x v="0"/>
    <x v="0"/>
  </r>
  <r>
    <s v="6595-COKXZ"/>
    <x v="0"/>
    <x v="54"/>
    <x v="5"/>
    <s v="No"/>
    <n v="0"/>
    <s v="Plymouth"/>
    <n v="95669"/>
    <n v="38.489272999999997"/>
    <n v="-120.891614"/>
    <n v="0"/>
    <x v="13"/>
    <x v="0"/>
    <s v="Offer E"/>
    <s v="Yes"/>
    <n v="48.31"/>
    <s v="No"/>
    <s v="Yes"/>
    <x v="0"/>
    <x v="13"/>
    <x v="0"/>
    <x v="1"/>
    <x v="0"/>
    <x v="1"/>
    <x v="1"/>
    <x v="0"/>
    <x v="0"/>
    <x v="0"/>
    <x v="1"/>
    <s v="Yes"/>
    <x v="2"/>
    <x v="723"/>
    <n v="44.45"/>
    <n v="0"/>
    <n v="0"/>
    <n v="48.31"/>
    <n v="92.76"/>
    <x v="1"/>
    <x v="5"/>
    <x v="8"/>
  </r>
  <r>
    <s v="6595-YGXIT"/>
    <x v="1"/>
    <x v="41"/>
    <x v="3"/>
    <s v="No"/>
    <n v="0"/>
    <s v="Boulder Creek"/>
    <n v="95006"/>
    <n v="37.171726999999997"/>
    <n v="-122.142961"/>
    <n v="0"/>
    <x v="30"/>
    <x v="1"/>
    <s v="Offer C"/>
    <s v="Yes"/>
    <n v="47.66"/>
    <s v="Yes"/>
    <s v="Yes"/>
    <x v="1"/>
    <x v="21"/>
    <x v="0"/>
    <x v="0"/>
    <x v="0"/>
    <x v="1"/>
    <x v="0"/>
    <x v="0"/>
    <x v="0"/>
    <x v="0"/>
    <x v="1"/>
    <s v="Yes"/>
    <x v="1"/>
    <x v="318"/>
    <n v="2291.1999999999998"/>
    <n v="0"/>
    <n v="0"/>
    <n v="1191.5"/>
    <n v="3482.7"/>
    <x v="1"/>
    <x v="1"/>
    <x v="5"/>
  </r>
  <r>
    <s v="6598-KELSS"/>
    <x v="1"/>
    <x v="43"/>
    <x v="1"/>
    <s v="No"/>
    <n v="3"/>
    <s v="San Diego"/>
    <n v="92108"/>
    <n v="32.774045999999998"/>
    <n v="-117.142454"/>
    <n v="0"/>
    <x v="15"/>
    <x v="2"/>
    <s v="Offer B"/>
    <s v="No"/>
    <n v="0"/>
    <s v="N/A"/>
    <s v="Yes"/>
    <x v="2"/>
    <x v="41"/>
    <x v="1"/>
    <x v="0"/>
    <x v="0"/>
    <x v="1"/>
    <x v="0"/>
    <x v="0"/>
    <x v="0"/>
    <x v="0"/>
    <x v="0"/>
    <s v="Yes"/>
    <x v="1"/>
    <x v="1419"/>
    <n v="2208.0500000000002"/>
    <n v="0"/>
    <n v="0"/>
    <n v="0"/>
    <n v="2208.0500000000002"/>
    <x v="0"/>
    <x v="0"/>
    <x v="0"/>
  </r>
  <r>
    <s v="6598-RFFVI"/>
    <x v="1"/>
    <x v="52"/>
    <x v="2"/>
    <s v="No"/>
    <n v="0"/>
    <s v="San Bernardino"/>
    <n v="92405"/>
    <n v="34.142747"/>
    <n v="-117.300864"/>
    <n v="0"/>
    <x v="29"/>
    <x v="0"/>
    <s v="None"/>
    <s v="Yes"/>
    <n v="15.79"/>
    <s v="No"/>
    <s v="No"/>
    <x v="3"/>
    <x v="16"/>
    <x v="2"/>
    <x v="2"/>
    <x v="2"/>
    <x v="2"/>
    <x v="2"/>
    <x v="2"/>
    <x v="2"/>
    <x v="2"/>
    <x v="0"/>
    <s v="No"/>
    <x v="0"/>
    <x v="227"/>
    <n v="28.3"/>
    <n v="0"/>
    <n v="0"/>
    <n v="31.58"/>
    <n v="59.88"/>
    <x v="1"/>
    <x v="4"/>
    <x v="7"/>
  </r>
  <r>
    <s v="6599-CEBNN"/>
    <x v="0"/>
    <x v="54"/>
    <x v="5"/>
    <s v="No"/>
    <n v="0"/>
    <s v="San Diego"/>
    <n v="92122"/>
    <n v="32.857230000000001"/>
    <n v="-117.209774"/>
    <n v="0"/>
    <x v="12"/>
    <x v="1"/>
    <s v="Offer C"/>
    <s v="Yes"/>
    <n v="1.55"/>
    <s v="No"/>
    <s v="Yes"/>
    <x v="1"/>
    <x v="6"/>
    <x v="0"/>
    <x v="0"/>
    <x v="0"/>
    <x v="1"/>
    <x v="1"/>
    <x v="0"/>
    <x v="0"/>
    <x v="0"/>
    <x v="1"/>
    <s v="Yes"/>
    <x v="0"/>
    <x v="1420"/>
    <n v="2524.4499999999998"/>
    <n v="0"/>
    <n v="0"/>
    <n v="52.7"/>
    <n v="2577.15"/>
    <x v="1"/>
    <x v="1"/>
    <x v="5"/>
  </r>
  <r>
    <s v="6599-GZWCM"/>
    <x v="0"/>
    <x v="14"/>
    <x v="0"/>
    <s v="No"/>
    <n v="0"/>
    <s v="San Jose"/>
    <n v="95129"/>
    <n v="37.305622"/>
    <n v="-122.00088700000001"/>
    <n v="0"/>
    <x v="2"/>
    <x v="1"/>
    <s v="None"/>
    <s v="Yes"/>
    <n v="42.62"/>
    <s v="No"/>
    <s v="Yes"/>
    <x v="1"/>
    <x v="26"/>
    <x v="0"/>
    <x v="0"/>
    <x v="0"/>
    <x v="1"/>
    <x v="1"/>
    <x v="0"/>
    <x v="0"/>
    <x v="0"/>
    <x v="0"/>
    <s v="Yes"/>
    <x v="0"/>
    <x v="472"/>
    <n v="966.25"/>
    <n v="0"/>
    <n v="0"/>
    <n v="554.05999999999995"/>
    <n v="1520.31"/>
    <x v="0"/>
    <x v="0"/>
    <x v="0"/>
  </r>
  <r>
    <s v="6599-RCLCJ"/>
    <x v="1"/>
    <x v="33"/>
    <x v="2"/>
    <s v="Yes"/>
    <n v="0"/>
    <s v="Fallbrook"/>
    <n v="92028"/>
    <n v="33.362575"/>
    <n v="-117.299644"/>
    <n v="1"/>
    <x v="54"/>
    <x v="2"/>
    <s v="Offer B"/>
    <s v="Yes"/>
    <n v="7.62"/>
    <s v="Yes"/>
    <s v="Yes"/>
    <x v="1"/>
    <x v="12"/>
    <x v="0"/>
    <x v="0"/>
    <x v="1"/>
    <x v="0"/>
    <x v="0"/>
    <x v="1"/>
    <x v="1"/>
    <x v="1"/>
    <x v="1"/>
    <s v="Yes"/>
    <x v="1"/>
    <x v="301"/>
    <n v="5124.55"/>
    <n v="0"/>
    <n v="0"/>
    <n v="358.14"/>
    <n v="5482.69"/>
    <x v="1"/>
    <x v="1"/>
    <x v="5"/>
  </r>
  <r>
    <s v="6599-SFQVE"/>
    <x v="0"/>
    <x v="60"/>
    <x v="4"/>
    <s v="No"/>
    <n v="0"/>
    <s v="Santa Clara"/>
    <n v="95051"/>
    <n v="37.348129"/>
    <n v="-121.98469"/>
    <n v="0"/>
    <x v="38"/>
    <x v="0"/>
    <s v="None"/>
    <s v="Yes"/>
    <n v="37.57"/>
    <s v="No"/>
    <s v="Yes"/>
    <x v="0"/>
    <x v="44"/>
    <x v="0"/>
    <x v="1"/>
    <x v="0"/>
    <x v="1"/>
    <x v="1"/>
    <x v="1"/>
    <x v="1"/>
    <x v="0"/>
    <x v="1"/>
    <s v="Yes"/>
    <x v="1"/>
    <x v="541"/>
    <n v="340.4"/>
    <n v="0"/>
    <n v="0"/>
    <n v="225.42"/>
    <n v="565.82000000000005"/>
    <x v="0"/>
    <x v="0"/>
    <x v="0"/>
  </r>
  <r>
    <s v="6603-QWSPR"/>
    <x v="0"/>
    <x v="29"/>
    <x v="4"/>
    <s v="No"/>
    <n v="0"/>
    <s v="Galt"/>
    <n v="95632"/>
    <n v="38.274450999999999"/>
    <n v="-121.259201"/>
    <n v="0"/>
    <x v="56"/>
    <x v="2"/>
    <s v="Offer B"/>
    <s v="Yes"/>
    <n v="5.86"/>
    <s v="No"/>
    <s v="Yes"/>
    <x v="1"/>
    <x v="39"/>
    <x v="0"/>
    <x v="0"/>
    <x v="1"/>
    <x v="0"/>
    <x v="0"/>
    <x v="1"/>
    <x v="1"/>
    <x v="0"/>
    <x v="2"/>
    <s v="Yes"/>
    <x v="1"/>
    <x v="355"/>
    <n v="4904.2"/>
    <n v="0"/>
    <n v="0"/>
    <n v="269.56"/>
    <n v="5173.76"/>
    <x v="0"/>
    <x v="0"/>
    <x v="0"/>
  </r>
  <r>
    <s v="6603-YRDCJ"/>
    <x v="1"/>
    <x v="31"/>
    <x v="4"/>
    <s v="Yes"/>
    <n v="0"/>
    <s v="San Francisco"/>
    <n v="94124"/>
    <n v="37.731504999999999"/>
    <n v="-122.38453199999999"/>
    <n v="3"/>
    <x v="45"/>
    <x v="1"/>
    <s v="Offer C"/>
    <s v="Yes"/>
    <n v="15.89"/>
    <s v="No"/>
    <s v="Yes"/>
    <x v="2"/>
    <x v="17"/>
    <x v="1"/>
    <x v="0"/>
    <x v="0"/>
    <x v="0"/>
    <x v="1"/>
    <x v="0"/>
    <x v="0"/>
    <x v="0"/>
    <x v="2"/>
    <s v="Yes"/>
    <x v="0"/>
    <x v="1406"/>
    <n v="2018.4"/>
    <n v="0"/>
    <n v="0"/>
    <n v="524.37"/>
    <n v="2542.77"/>
    <x v="0"/>
    <x v="0"/>
    <x v="0"/>
  </r>
  <r>
    <s v="6608-QQLVK"/>
    <x v="1"/>
    <x v="34"/>
    <x v="0"/>
    <s v="No"/>
    <n v="0"/>
    <s v="Bangor"/>
    <n v="95914"/>
    <n v="39.396585000000002"/>
    <n v="-121.38029"/>
    <n v="0"/>
    <x v="13"/>
    <x v="0"/>
    <s v="None"/>
    <s v="Yes"/>
    <n v="39.58"/>
    <s v="No"/>
    <s v="Yes"/>
    <x v="2"/>
    <x v="29"/>
    <x v="0"/>
    <x v="1"/>
    <x v="1"/>
    <x v="1"/>
    <x v="1"/>
    <x v="0"/>
    <x v="0"/>
    <x v="0"/>
    <x v="1"/>
    <s v="Yes"/>
    <x v="1"/>
    <x v="293"/>
    <n v="50.5"/>
    <n v="0"/>
    <n v="0"/>
    <n v="39.58"/>
    <n v="90.08"/>
    <x v="1"/>
    <x v="1"/>
    <x v="5"/>
  </r>
  <r>
    <s v="6609-MXJHJ"/>
    <x v="0"/>
    <x v="14"/>
    <x v="0"/>
    <s v="Yes"/>
    <n v="2"/>
    <s v="Long Beach"/>
    <n v="90808"/>
    <n v="33.823943"/>
    <n v="-118.111335"/>
    <n v="6"/>
    <x v="39"/>
    <x v="1"/>
    <s v="Offer C"/>
    <s v="Yes"/>
    <n v="47.21"/>
    <s v="Yes"/>
    <s v="No"/>
    <x v="3"/>
    <x v="16"/>
    <x v="2"/>
    <x v="2"/>
    <x v="2"/>
    <x v="2"/>
    <x v="2"/>
    <x v="2"/>
    <x v="2"/>
    <x v="2"/>
    <x v="2"/>
    <s v="Yes"/>
    <x v="0"/>
    <x v="19"/>
    <n v="789.55"/>
    <n v="15.41"/>
    <n v="0"/>
    <n v="1416.3"/>
    <n v="2190.44"/>
    <x v="0"/>
    <x v="0"/>
    <x v="0"/>
  </r>
  <r>
    <s v="6614-FHDBO"/>
    <x v="1"/>
    <x v="42"/>
    <x v="1"/>
    <s v="No"/>
    <n v="0"/>
    <s v="Rancho Cucamonga"/>
    <n v="91701"/>
    <n v="34.132275"/>
    <n v="-117.61147800000001"/>
    <n v="0"/>
    <x v="9"/>
    <x v="2"/>
    <s v="None"/>
    <s v="Yes"/>
    <n v="35.11"/>
    <s v="Yes"/>
    <s v="Yes"/>
    <x v="1"/>
    <x v="13"/>
    <x v="0"/>
    <x v="0"/>
    <x v="1"/>
    <x v="0"/>
    <x v="0"/>
    <x v="1"/>
    <x v="1"/>
    <x v="0"/>
    <x v="2"/>
    <s v="No"/>
    <x v="1"/>
    <x v="489"/>
    <n v="7878.3"/>
    <n v="0"/>
    <n v="0"/>
    <n v="2527.92"/>
    <n v="10406.219999999999"/>
    <x v="0"/>
    <x v="0"/>
    <x v="0"/>
  </r>
  <r>
    <s v="6614-VBEGU"/>
    <x v="0"/>
    <x v="5"/>
    <x v="4"/>
    <s v="Yes"/>
    <n v="0"/>
    <s v="Loma Linda"/>
    <n v="92354"/>
    <n v="34.049315"/>
    <n v="-117.25597399999999"/>
    <n v="8"/>
    <x v="52"/>
    <x v="1"/>
    <s v="Offer C"/>
    <s v="Yes"/>
    <n v="44.06"/>
    <s v="No"/>
    <s v="Yes"/>
    <x v="2"/>
    <x v="9"/>
    <x v="0"/>
    <x v="0"/>
    <x v="0"/>
    <x v="1"/>
    <x v="0"/>
    <x v="1"/>
    <x v="1"/>
    <x v="0"/>
    <x v="1"/>
    <s v="Yes"/>
    <x v="1"/>
    <x v="1000"/>
    <n v="1614.05"/>
    <n v="0"/>
    <n v="0"/>
    <n v="1057.44"/>
    <n v="2671.49"/>
    <x v="0"/>
    <x v="0"/>
    <x v="0"/>
  </r>
  <r>
    <s v="6614-YOLAC"/>
    <x v="0"/>
    <x v="26"/>
    <x v="0"/>
    <s v="Yes"/>
    <n v="0"/>
    <s v="Oakland"/>
    <n v="94602"/>
    <n v="37.803882999999999"/>
    <n v="-122.208417"/>
    <n v="3"/>
    <x v="4"/>
    <x v="2"/>
    <s v="Offer A"/>
    <s v="No"/>
    <n v="0"/>
    <s v="N/A"/>
    <s v="Yes"/>
    <x v="0"/>
    <x v="34"/>
    <x v="1"/>
    <x v="0"/>
    <x v="0"/>
    <x v="0"/>
    <x v="0"/>
    <x v="1"/>
    <x v="1"/>
    <x v="0"/>
    <x v="2"/>
    <s v="No"/>
    <x v="0"/>
    <x v="1421"/>
    <n v="4145.25"/>
    <n v="0"/>
    <n v="0"/>
    <n v="0"/>
    <n v="4145.25"/>
    <x v="0"/>
    <x v="0"/>
    <x v="0"/>
  </r>
  <r>
    <s v="6614-YWYSC"/>
    <x v="1"/>
    <x v="8"/>
    <x v="5"/>
    <s v="Yes"/>
    <n v="0"/>
    <s v="Sultana"/>
    <n v="93666"/>
    <n v="36.545352999999999"/>
    <n v="-119.33853499999999"/>
    <n v="5"/>
    <x v="48"/>
    <x v="2"/>
    <s v="None"/>
    <s v="Yes"/>
    <n v="19.14"/>
    <s v="Yes"/>
    <s v="No"/>
    <x v="3"/>
    <x v="16"/>
    <x v="2"/>
    <x v="2"/>
    <x v="2"/>
    <x v="2"/>
    <x v="2"/>
    <x v="2"/>
    <x v="2"/>
    <x v="2"/>
    <x v="2"/>
    <s v="No"/>
    <x v="1"/>
    <x v="727"/>
    <n v="1501.75"/>
    <n v="0"/>
    <n v="0"/>
    <n v="1167.54"/>
    <n v="2669.29"/>
    <x v="0"/>
    <x v="0"/>
    <x v="0"/>
  </r>
  <r>
    <s v="6615-NGGZJ"/>
    <x v="1"/>
    <x v="52"/>
    <x v="2"/>
    <s v="No"/>
    <n v="0"/>
    <s v="Buellton"/>
    <n v="93427"/>
    <n v="34.631362000000003"/>
    <n v="-120.238218"/>
    <n v="0"/>
    <x v="32"/>
    <x v="1"/>
    <s v="None"/>
    <s v="Yes"/>
    <n v="36.97"/>
    <s v="Yes"/>
    <s v="Yes"/>
    <x v="1"/>
    <x v="22"/>
    <x v="0"/>
    <x v="0"/>
    <x v="0"/>
    <x v="1"/>
    <x v="0"/>
    <x v="1"/>
    <x v="1"/>
    <x v="0"/>
    <x v="1"/>
    <s v="Yes"/>
    <x v="1"/>
    <x v="116"/>
    <n v="1415.55"/>
    <n v="0"/>
    <n v="0"/>
    <n v="517.58000000000004"/>
    <n v="1933.13"/>
    <x v="1"/>
    <x v="2"/>
    <x v="15"/>
  </r>
  <r>
    <s v="6615-ZGEDR"/>
    <x v="1"/>
    <x v="21"/>
    <x v="1"/>
    <s v="No"/>
    <n v="0"/>
    <s v="Smith River"/>
    <n v="95567"/>
    <n v="41.950682999999998"/>
    <n v="-124.097094"/>
    <n v="0"/>
    <x v="13"/>
    <x v="0"/>
    <s v="None"/>
    <s v="Yes"/>
    <n v="1.91"/>
    <s v="No"/>
    <s v="No"/>
    <x v="3"/>
    <x v="16"/>
    <x v="2"/>
    <x v="2"/>
    <x v="2"/>
    <x v="2"/>
    <x v="2"/>
    <x v="2"/>
    <x v="2"/>
    <x v="2"/>
    <x v="1"/>
    <s v="No"/>
    <x v="2"/>
    <x v="29"/>
    <n v="19.7"/>
    <n v="0"/>
    <n v="0"/>
    <n v="1.91"/>
    <n v="21.61"/>
    <x v="1"/>
    <x v="5"/>
    <x v="8"/>
  </r>
  <r>
    <s v="6616-AALSR"/>
    <x v="0"/>
    <x v="5"/>
    <x v="4"/>
    <s v="Yes"/>
    <n v="1"/>
    <s v="Citrus Heights"/>
    <n v="95610"/>
    <n v="38.695079999999997"/>
    <n v="-121.27161599999999"/>
    <n v="5"/>
    <x v="7"/>
    <x v="2"/>
    <s v="None"/>
    <s v="Yes"/>
    <n v="13.17"/>
    <s v="Yes"/>
    <s v="Yes"/>
    <x v="1"/>
    <x v="9"/>
    <x v="1"/>
    <x v="1"/>
    <x v="1"/>
    <x v="1"/>
    <x v="0"/>
    <x v="1"/>
    <x v="1"/>
    <x v="1"/>
    <x v="2"/>
    <s v="Yes"/>
    <x v="0"/>
    <x v="454"/>
    <n v="6725.3"/>
    <n v="0"/>
    <n v="70"/>
    <n v="856.05"/>
    <n v="7651.35"/>
    <x v="0"/>
    <x v="0"/>
    <x v="0"/>
  </r>
  <r>
    <s v="6617-WLBQC"/>
    <x v="0"/>
    <x v="35"/>
    <x v="2"/>
    <s v="Yes"/>
    <n v="3"/>
    <s v="Beverly Hills"/>
    <n v="90212"/>
    <n v="34.062094999999999"/>
    <n v="-118.40150800000001"/>
    <n v="3"/>
    <x v="16"/>
    <x v="1"/>
    <s v="Offer D"/>
    <s v="Yes"/>
    <n v="5.7"/>
    <s v="Yes"/>
    <s v="Yes"/>
    <x v="1"/>
    <x v="2"/>
    <x v="1"/>
    <x v="1"/>
    <x v="0"/>
    <x v="1"/>
    <x v="1"/>
    <x v="0"/>
    <x v="0"/>
    <x v="0"/>
    <x v="0"/>
    <s v="No"/>
    <x v="0"/>
    <x v="848"/>
    <n v="1810.85"/>
    <n v="0"/>
    <n v="0"/>
    <n v="131.1"/>
    <n v="1941.95"/>
    <x v="0"/>
    <x v="0"/>
    <x v="0"/>
  </r>
  <r>
    <s v="6618-RYATB"/>
    <x v="0"/>
    <x v="52"/>
    <x v="2"/>
    <s v="No"/>
    <n v="0"/>
    <s v="North Hollywood"/>
    <n v="91605"/>
    <n v="34.207295000000002"/>
    <n v="-118.40002200000001"/>
    <n v="0"/>
    <x v="13"/>
    <x v="0"/>
    <s v="Offer E"/>
    <s v="Yes"/>
    <n v="5.0999999999999996"/>
    <s v="Yes"/>
    <s v="Yes"/>
    <x v="1"/>
    <x v="1"/>
    <x v="0"/>
    <x v="1"/>
    <x v="1"/>
    <x v="1"/>
    <x v="1"/>
    <x v="0"/>
    <x v="0"/>
    <x v="0"/>
    <x v="1"/>
    <s v="Yes"/>
    <x v="0"/>
    <x v="447"/>
    <n v="79.55"/>
    <n v="0"/>
    <n v="0"/>
    <n v="5.0999999999999996"/>
    <n v="84.65"/>
    <x v="1"/>
    <x v="4"/>
    <x v="16"/>
  </r>
  <r>
    <s v="6619-RPLQZ"/>
    <x v="0"/>
    <x v="38"/>
    <x v="4"/>
    <s v="Yes"/>
    <n v="1"/>
    <s v="June Lake"/>
    <n v="93529"/>
    <n v="37.730269"/>
    <n v="-119.055813"/>
    <n v="2"/>
    <x v="14"/>
    <x v="2"/>
    <s v="Offer B"/>
    <s v="Yes"/>
    <n v="40.19"/>
    <s v="No"/>
    <s v="No"/>
    <x v="3"/>
    <x v="16"/>
    <x v="2"/>
    <x v="2"/>
    <x v="2"/>
    <x v="2"/>
    <x v="2"/>
    <x v="2"/>
    <x v="2"/>
    <x v="2"/>
    <x v="2"/>
    <s v="No"/>
    <x v="2"/>
    <x v="745"/>
    <n v="892.15"/>
    <n v="0"/>
    <n v="0"/>
    <n v="1808.55"/>
    <n v="2700.7"/>
    <x v="0"/>
    <x v="0"/>
    <x v="0"/>
  </r>
  <r>
    <s v="6620-HVDUJ"/>
    <x v="1"/>
    <x v="2"/>
    <x v="2"/>
    <s v="No"/>
    <n v="0"/>
    <s v="Fresno"/>
    <n v="93701"/>
    <n v="36.749403000000001"/>
    <n v="-119.78757400000001"/>
    <n v="0"/>
    <x v="52"/>
    <x v="1"/>
    <s v="Offer C"/>
    <s v="Yes"/>
    <n v="23.71"/>
    <s v="No"/>
    <s v="Yes"/>
    <x v="2"/>
    <x v="3"/>
    <x v="1"/>
    <x v="0"/>
    <x v="0"/>
    <x v="0"/>
    <x v="1"/>
    <x v="0"/>
    <x v="0"/>
    <x v="0"/>
    <x v="1"/>
    <s v="No"/>
    <x v="1"/>
    <x v="964"/>
    <n v="1440.75"/>
    <n v="0"/>
    <n v="0"/>
    <n v="569.04"/>
    <n v="2009.79"/>
    <x v="0"/>
    <x v="0"/>
    <x v="0"/>
  </r>
  <r>
    <s v="6620-JDYNW"/>
    <x v="0"/>
    <x v="22"/>
    <x v="5"/>
    <s v="No"/>
    <n v="0"/>
    <s v="Leggett"/>
    <n v="95585"/>
    <n v="39.873370999999999"/>
    <n v="-123.741474"/>
    <n v="0"/>
    <x v="68"/>
    <x v="1"/>
    <s v="Offer D"/>
    <s v="Yes"/>
    <n v="10.97"/>
    <s v="Yes"/>
    <s v="Yes"/>
    <x v="2"/>
    <x v="15"/>
    <x v="1"/>
    <x v="1"/>
    <x v="1"/>
    <x v="1"/>
    <x v="1"/>
    <x v="0"/>
    <x v="0"/>
    <x v="0"/>
    <x v="1"/>
    <s v="Yes"/>
    <x v="0"/>
    <x v="358"/>
    <n v="1156.3499999999999"/>
    <n v="0"/>
    <n v="0"/>
    <n v="197.46"/>
    <n v="1353.81"/>
    <x v="0"/>
    <x v="0"/>
    <x v="0"/>
  </r>
  <r>
    <s v="6621-NRZAK"/>
    <x v="0"/>
    <x v="43"/>
    <x v="1"/>
    <s v="Yes"/>
    <n v="2"/>
    <s v="Mount Hamilton"/>
    <n v="95140"/>
    <n v="37.382908999999998"/>
    <n v="-121.634151"/>
    <n v="7"/>
    <x v="5"/>
    <x v="2"/>
    <s v="Offer B"/>
    <s v="Yes"/>
    <n v="46.9"/>
    <s v="No"/>
    <s v="No"/>
    <x v="3"/>
    <x v="16"/>
    <x v="2"/>
    <x v="2"/>
    <x v="2"/>
    <x v="2"/>
    <x v="2"/>
    <x v="2"/>
    <x v="2"/>
    <x v="2"/>
    <x v="2"/>
    <s v="No"/>
    <x v="0"/>
    <x v="220"/>
    <n v="1209.25"/>
    <n v="0"/>
    <n v="0"/>
    <n v="2954.7"/>
    <n v="4163.95"/>
    <x v="0"/>
    <x v="0"/>
    <x v="0"/>
  </r>
  <r>
    <s v="6621-YOBKI"/>
    <x v="1"/>
    <x v="1"/>
    <x v="1"/>
    <s v="No"/>
    <n v="0"/>
    <s v="San Ardo"/>
    <n v="93450"/>
    <n v="35.996008000000003"/>
    <n v="-120.85305"/>
    <n v="0"/>
    <x v="10"/>
    <x v="0"/>
    <s v="None"/>
    <s v="Yes"/>
    <n v="31.78"/>
    <s v="No"/>
    <s v="No"/>
    <x v="3"/>
    <x v="16"/>
    <x v="2"/>
    <x v="2"/>
    <x v="2"/>
    <x v="2"/>
    <x v="2"/>
    <x v="2"/>
    <x v="2"/>
    <x v="2"/>
    <x v="1"/>
    <s v="No"/>
    <x v="0"/>
    <x v="24"/>
    <n v="92.75"/>
    <n v="0"/>
    <n v="0"/>
    <n v="158.9"/>
    <n v="251.65"/>
    <x v="0"/>
    <x v="0"/>
    <x v="0"/>
  </r>
  <r>
    <s v="6624-JDRDS"/>
    <x v="0"/>
    <x v="19"/>
    <x v="4"/>
    <s v="No"/>
    <n v="0"/>
    <s v="Dos Palos"/>
    <n v="93620"/>
    <n v="37.045727999999997"/>
    <n v="-120.63068199999999"/>
    <n v="0"/>
    <x v="38"/>
    <x v="0"/>
    <s v="Offer E"/>
    <s v="No"/>
    <n v="0"/>
    <s v="N/A"/>
    <s v="Yes"/>
    <x v="0"/>
    <x v="17"/>
    <x v="1"/>
    <x v="1"/>
    <x v="0"/>
    <x v="1"/>
    <x v="1"/>
    <x v="0"/>
    <x v="0"/>
    <x v="0"/>
    <x v="1"/>
    <s v="No"/>
    <x v="1"/>
    <x v="1039"/>
    <n v="161.44999999999999"/>
    <n v="0"/>
    <n v="0"/>
    <n v="0"/>
    <n v="161.44999999999999"/>
    <x v="0"/>
    <x v="0"/>
    <x v="0"/>
  </r>
  <r>
    <s v="6625-FLENO"/>
    <x v="1"/>
    <x v="26"/>
    <x v="0"/>
    <s v="Yes"/>
    <n v="0"/>
    <s v="Los Angeles"/>
    <n v="90002"/>
    <n v="33.949255000000001"/>
    <n v="-118.246978"/>
    <n v="9"/>
    <x v="42"/>
    <x v="2"/>
    <s v="None"/>
    <s v="Yes"/>
    <n v="18.68"/>
    <s v="No"/>
    <s v="No"/>
    <x v="3"/>
    <x v="16"/>
    <x v="2"/>
    <x v="2"/>
    <x v="2"/>
    <x v="2"/>
    <x v="2"/>
    <x v="2"/>
    <x v="2"/>
    <x v="2"/>
    <x v="2"/>
    <s v="No"/>
    <x v="0"/>
    <x v="1"/>
    <n v="1185.95"/>
    <n v="0"/>
    <n v="0"/>
    <n v="1083.44"/>
    <n v="2269.39"/>
    <x v="0"/>
    <x v="0"/>
    <x v="0"/>
  </r>
  <r>
    <s v="6625-IUTTT"/>
    <x v="1"/>
    <x v="46"/>
    <x v="4"/>
    <s v="No"/>
    <n v="0"/>
    <s v="Fremont"/>
    <n v="94536"/>
    <n v="37.572273000000003"/>
    <n v="-121.964583"/>
    <n v="0"/>
    <x v="23"/>
    <x v="2"/>
    <s v="Offer A"/>
    <s v="Yes"/>
    <n v="49.74"/>
    <s v="No"/>
    <s v="Yes"/>
    <x v="0"/>
    <x v="20"/>
    <x v="1"/>
    <x v="1"/>
    <x v="1"/>
    <x v="1"/>
    <x v="1"/>
    <x v="1"/>
    <x v="1"/>
    <x v="1"/>
    <x v="2"/>
    <s v="No"/>
    <x v="1"/>
    <x v="1181"/>
    <n v="4361.55"/>
    <n v="0"/>
    <n v="40"/>
    <n v="3332.58"/>
    <n v="7734.13"/>
    <x v="0"/>
    <x v="0"/>
    <x v="0"/>
  </r>
  <r>
    <s v="6625-UTXEW"/>
    <x v="0"/>
    <x v="17"/>
    <x v="4"/>
    <s v="Yes"/>
    <n v="0"/>
    <s v="Fort Bragg"/>
    <n v="95437"/>
    <n v="39.455554999999997"/>
    <n v="-123.68397899999999"/>
    <n v="1"/>
    <x v="27"/>
    <x v="0"/>
    <s v="Offer D"/>
    <s v="Yes"/>
    <n v="46.88"/>
    <s v="No"/>
    <s v="Yes"/>
    <x v="0"/>
    <x v="5"/>
    <x v="0"/>
    <x v="0"/>
    <x v="0"/>
    <x v="1"/>
    <x v="1"/>
    <x v="0"/>
    <x v="0"/>
    <x v="0"/>
    <x v="1"/>
    <s v="Yes"/>
    <x v="1"/>
    <x v="1422"/>
    <n v="612.1"/>
    <n v="0"/>
    <n v="0"/>
    <n v="562.55999999999995"/>
    <n v="1174.6600000000001"/>
    <x v="0"/>
    <x v="0"/>
    <x v="0"/>
  </r>
  <r>
    <s v="6627-CFOSN"/>
    <x v="0"/>
    <x v="33"/>
    <x v="2"/>
    <s v="No"/>
    <n v="0"/>
    <s v="Madera"/>
    <n v="93637"/>
    <n v="36.902954000000001"/>
    <n v="-120.19427399999999"/>
    <n v="0"/>
    <x v="26"/>
    <x v="2"/>
    <s v="Offer B"/>
    <s v="Yes"/>
    <n v="39.42"/>
    <s v="Yes"/>
    <s v="Yes"/>
    <x v="1"/>
    <x v="11"/>
    <x v="1"/>
    <x v="0"/>
    <x v="1"/>
    <x v="1"/>
    <x v="1"/>
    <x v="1"/>
    <x v="1"/>
    <x v="1"/>
    <x v="1"/>
    <s v="Yes"/>
    <x v="1"/>
    <x v="494"/>
    <n v="5623.7"/>
    <n v="0"/>
    <n v="30"/>
    <n v="2325.7800000000002"/>
    <n v="7979.48"/>
    <x v="0"/>
    <x v="0"/>
    <x v="0"/>
  </r>
  <r>
    <s v="6629-CZTTH"/>
    <x v="1"/>
    <x v="47"/>
    <x v="5"/>
    <s v="No"/>
    <n v="0"/>
    <s v="Orange"/>
    <n v="92865"/>
    <n v="33.828778999999997"/>
    <n v="-117.848299"/>
    <n v="0"/>
    <x v="13"/>
    <x v="0"/>
    <s v="None"/>
    <s v="Yes"/>
    <n v="48.22"/>
    <s v="No"/>
    <s v="Yes"/>
    <x v="0"/>
    <x v="13"/>
    <x v="0"/>
    <x v="1"/>
    <x v="0"/>
    <x v="1"/>
    <x v="1"/>
    <x v="1"/>
    <x v="1"/>
    <x v="0"/>
    <x v="1"/>
    <s v="Yes"/>
    <x v="0"/>
    <x v="793"/>
    <n v="55.7"/>
    <n v="0"/>
    <n v="0"/>
    <n v="48.22"/>
    <n v="103.92"/>
    <x v="1"/>
    <x v="2"/>
    <x v="2"/>
  </r>
  <r>
    <s v="6629-LADHQ"/>
    <x v="0"/>
    <x v="21"/>
    <x v="1"/>
    <s v="No"/>
    <n v="0"/>
    <s v="Santa Barbara"/>
    <n v="93109"/>
    <n v="34.406255999999999"/>
    <n v="-119.72693599999999"/>
    <n v="0"/>
    <x v="29"/>
    <x v="0"/>
    <s v="Offer E"/>
    <s v="Yes"/>
    <n v="36.96"/>
    <s v="No"/>
    <s v="Yes"/>
    <x v="2"/>
    <x v="40"/>
    <x v="1"/>
    <x v="1"/>
    <x v="0"/>
    <x v="1"/>
    <x v="1"/>
    <x v="0"/>
    <x v="0"/>
    <x v="0"/>
    <x v="1"/>
    <s v="No"/>
    <x v="0"/>
    <x v="702"/>
    <n v="123.05"/>
    <n v="0"/>
    <n v="0"/>
    <n v="73.92"/>
    <n v="196.97"/>
    <x v="2"/>
    <x v="0"/>
    <x v="0"/>
  </r>
  <r>
    <s v="6630-UJZMY"/>
    <x v="0"/>
    <x v="50"/>
    <x v="3"/>
    <s v="Yes"/>
    <n v="0"/>
    <s v="Palo Alto"/>
    <n v="94306"/>
    <n v="37.416159"/>
    <n v="-122.131337"/>
    <n v="10"/>
    <x v="1"/>
    <x v="0"/>
    <s v="None"/>
    <s v="Yes"/>
    <n v="14.34"/>
    <s v="Yes"/>
    <s v="Yes"/>
    <x v="1"/>
    <x v="6"/>
    <x v="0"/>
    <x v="1"/>
    <x v="0"/>
    <x v="1"/>
    <x v="0"/>
    <x v="0"/>
    <x v="0"/>
    <x v="0"/>
    <x v="0"/>
    <s v="Yes"/>
    <x v="1"/>
    <x v="1407"/>
    <n v="308.05"/>
    <n v="39.93"/>
    <n v="0"/>
    <n v="57.36"/>
    <n v="325.48"/>
    <x v="0"/>
    <x v="0"/>
    <x v="0"/>
  </r>
  <r>
    <s v="6631-HMANX"/>
    <x v="1"/>
    <x v="14"/>
    <x v="0"/>
    <s v="Yes"/>
    <n v="0"/>
    <s v="Kelseyville"/>
    <n v="95451"/>
    <n v="38.934959999999997"/>
    <n v="-122.792243"/>
    <n v="10"/>
    <x v="9"/>
    <x v="2"/>
    <s v="None"/>
    <s v="Yes"/>
    <n v="31.15"/>
    <s v="Yes"/>
    <s v="Yes"/>
    <x v="0"/>
    <x v="0"/>
    <x v="0"/>
    <x v="0"/>
    <x v="1"/>
    <x v="0"/>
    <x v="0"/>
    <x v="1"/>
    <x v="1"/>
    <x v="0"/>
    <x v="2"/>
    <s v="Yes"/>
    <x v="0"/>
    <x v="300"/>
    <n v="6227.5"/>
    <n v="0"/>
    <n v="0"/>
    <n v="2242.8000000000002"/>
    <n v="8470.2999999999993"/>
    <x v="0"/>
    <x v="0"/>
    <x v="0"/>
  </r>
  <r>
    <s v="6633-MPWBS"/>
    <x v="1"/>
    <x v="10"/>
    <x v="1"/>
    <s v="No"/>
    <n v="0"/>
    <s v="Woodland"/>
    <n v="95776"/>
    <n v="38.694080999999997"/>
    <n v="-121.69443099999999"/>
    <n v="0"/>
    <x v="10"/>
    <x v="0"/>
    <s v="Offer E"/>
    <s v="Yes"/>
    <n v="7.31"/>
    <s v="No"/>
    <s v="Yes"/>
    <x v="2"/>
    <x v="30"/>
    <x v="0"/>
    <x v="1"/>
    <x v="0"/>
    <x v="0"/>
    <x v="1"/>
    <x v="0"/>
    <x v="0"/>
    <x v="0"/>
    <x v="1"/>
    <s v="Yes"/>
    <x v="1"/>
    <x v="243"/>
    <n v="216.9"/>
    <n v="0"/>
    <n v="0"/>
    <n v="36.549999999999997"/>
    <n v="253.45"/>
    <x v="1"/>
    <x v="1"/>
    <x v="11"/>
  </r>
  <r>
    <s v="6633-SYEUS"/>
    <x v="0"/>
    <x v="5"/>
    <x v="4"/>
    <s v="No"/>
    <n v="0"/>
    <s v="San Diego"/>
    <n v="92127"/>
    <n v="33.017518000000003"/>
    <n v="-117.11845599999999"/>
    <n v="0"/>
    <x v="16"/>
    <x v="1"/>
    <s v="None"/>
    <s v="Yes"/>
    <n v="19.96"/>
    <s v="No"/>
    <s v="Yes"/>
    <x v="1"/>
    <x v="41"/>
    <x v="0"/>
    <x v="0"/>
    <x v="1"/>
    <x v="0"/>
    <x v="1"/>
    <x v="0"/>
    <x v="0"/>
    <x v="0"/>
    <x v="1"/>
    <s v="No"/>
    <x v="1"/>
    <x v="374"/>
    <n v="2032.3"/>
    <n v="23.79"/>
    <n v="0"/>
    <n v="459.08"/>
    <n v="2467.59"/>
    <x v="0"/>
    <x v="0"/>
    <x v="0"/>
  </r>
  <r>
    <s v="6635-CPNUN"/>
    <x v="1"/>
    <x v="11"/>
    <x v="4"/>
    <s v="Yes"/>
    <n v="0"/>
    <s v="Moreno Valley"/>
    <n v="92553"/>
    <n v="33.923149000000002"/>
    <n v="-117.244933"/>
    <n v="10"/>
    <x v="61"/>
    <x v="1"/>
    <s v="None"/>
    <s v="Yes"/>
    <n v="33.57"/>
    <s v="Yes"/>
    <s v="Yes"/>
    <x v="1"/>
    <x v="17"/>
    <x v="0"/>
    <x v="0"/>
    <x v="1"/>
    <x v="1"/>
    <x v="0"/>
    <x v="0"/>
    <x v="0"/>
    <x v="0"/>
    <x v="1"/>
    <s v="No"/>
    <x v="0"/>
    <x v="799"/>
    <n v="2684.35"/>
    <n v="0"/>
    <n v="0"/>
    <n v="939.96"/>
    <n v="3624.31"/>
    <x v="0"/>
    <x v="0"/>
    <x v="0"/>
  </r>
  <r>
    <s v="6635-MYYYZ"/>
    <x v="0"/>
    <x v="40"/>
    <x v="2"/>
    <s v="No"/>
    <n v="0"/>
    <s v="Trinity Center"/>
    <n v="96091"/>
    <n v="41.081847000000003"/>
    <n v="-122.70054500000001"/>
    <n v="0"/>
    <x v="39"/>
    <x v="1"/>
    <s v="None"/>
    <s v="Yes"/>
    <n v="43.01"/>
    <s v="No"/>
    <s v="Yes"/>
    <x v="0"/>
    <x v="3"/>
    <x v="1"/>
    <x v="0"/>
    <x v="1"/>
    <x v="0"/>
    <x v="0"/>
    <x v="1"/>
    <x v="1"/>
    <x v="1"/>
    <x v="0"/>
    <s v="No"/>
    <x v="1"/>
    <x v="221"/>
    <n v="2530.4"/>
    <n v="0"/>
    <n v="20"/>
    <n v="1290.3"/>
    <n v="3840.7"/>
    <x v="1"/>
    <x v="1"/>
    <x v="5"/>
  </r>
  <r>
    <s v="6637-KYRCV"/>
    <x v="0"/>
    <x v="19"/>
    <x v="4"/>
    <s v="Yes"/>
    <n v="1"/>
    <s v="La Puente"/>
    <n v="91744"/>
    <n v="34.031441000000001"/>
    <n v="-117.936436"/>
    <n v="1"/>
    <x v="10"/>
    <x v="0"/>
    <s v="None"/>
    <s v="No"/>
    <n v="0"/>
    <s v="N/A"/>
    <s v="Yes"/>
    <x v="2"/>
    <x v="9"/>
    <x v="0"/>
    <x v="0"/>
    <x v="0"/>
    <x v="1"/>
    <x v="1"/>
    <x v="0"/>
    <x v="0"/>
    <x v="0"/>
    <x v="1"/>
    <s v="Yes"/>
    <x v="1"/>
    <x v="25"/>
    <n v="167.2"/>
    <n v="0"/>
    <n v="0"/>
    <n v="0"/>
    <n v="167.2"/>
    <x v="0"/>
    <x v="0"/>
    <x v="0"/>
  </r>
  <r>
    <s v="6641-XRPSU"/>
    <x v="0"/>
    <x v="37"/>
    <x v="5"/>
    <s v="No"/>
    <n v="0"/>
    <s v="San Lorenzo"/>
    <n v="94580"/>
    <n v="37.676248999999999"/>
    <n v="-122.13241499999999"/>
    <n v="0"/>
    <x v="12"/>
    <x v="1"/>
    <s v="Offer C"/>
    <s v="Yes"/>
    <n v="4.66"/>
    <s v="No"/>
    <s v="Yes"/>
    <x v="1"/>
    <x v="8"/>
    <x v="0"/>
    <x v="1"/>
    <x v="0"/>
    <x v="1"/>
    <x v="1"/>
    <x v="0"/>
    <x v="0"/>
    <x v="0"/>
    <x v="1"/>
    <s v="Yes"/>
    <x v="0"/>
    <x v="748"/>
    <n v="2416.1"/>
    <n v="11"/>
    <n v="0"/>
    <n v="158.44"/>
    <n v="2563.54"/>
    <x v="1"/>
    <x v="1"/>
    <x v="11"/>
  </r>
  <r>
    <s v="6645-MXQJT"/>
    <x v="1"/>
    <x v="43"/>
    <x v="1"/>
    <s v="Yes"/>
    <n v="1"/>
    <s v="Copperopolis"/>
    <n v="95228"/>
    <n v="37.943953999999998"/>
    <n v="-120.67108"/>
    <n v="10"/>
    <x v="29"/>
    <x v="0"/>
    <s v="Offer E"/>
    <s v="Yes"/>
    <n v="39.35"/>
    <s v="No"/>
    <s v="Yes"/>
    <x v="1"/>
    <x v="40"/>
    <x v="1"/>
    <x v="1"/>
    <x v="0"/>
    <x v="1"/>
    <x v="0"/>
    <x v="1"/>
    <x v="1"/>
    <x v="0"/>
    <x v="1"/>
    <s v="No"/>
    <x v="1"/>
    <x v="1370"/>
    <n v="184.15"/>
    <n v="0"/>
    <n v="0"/>
    <n v="78.7"/>
    <n v="262.85000000000002"/>
    <x v="2"/>
    <x v="0"/>
    <x v="0"/>
  </r>
  <r>
    <s v="6646-JPPHA"/>
    <x v="0"/>
    <x v="48"/>
    <x v="3"/>
    <s v="No"/>
    <n v="0"/>
    <s v="Fullerton"/>
    <n v="92832"/>
    <n v="33.868316"/>
    <n v="-117.929029"/>
    <n v="0"/>
    <x v="32"/>
    <x v="1"/>
    <s v="None"/>
    <s v="Yes"/>
    <n v="48.01"/>
    <s v="No"/>
    <s v="Yes"/>
    <x v="1"/>
    <x v="23"/>
    <x v="1"/>
    <x v="0"/>
    <x v="0"/>
    <x v="1"/>
    <x v="1"/>
    <x v="0"/>
    <x v="0"/>
    <x v="1"/>
    <x v="1"/>
    <s v="No"/>
    <x v="1"/>
    <x v="833"/>
    <n v="1043.8"/>
    <n v="0"/>
    <n v="50"/>
    <n v="672.14"/>
    <n v="1765.94"/>
    <x v="0"/>
    <x v="0"/>
    <x v="0"/>
  </r>
  <r>
    <s v="6646-QVXLR"/>
    <x v="1"/>
    <x v="49"/>
    <x v="3"/>
    <s v="Yes"/>
    <n v="0"/>
    <s v="Napa"/>
    <n v="94558"/>
    <n v="38.489789000000002"/>
    <n v="-122.27011"/>
    <n v="1"/>
    <x v="55"/>
    <x v="2"/>
    <s v="None"/>
    <s v="Yes"/>
    <n v="7.11"/>
    <s v="Yes"/>
    <s v="Yes"/>
    <x v="1"/>
    <x v="0"/>
    <x v="0"/>
    <x v="0"/>
    <x v="1"/>
    <x v="1"/>
    <x v="0"/>
    <x v="1"/>
    <x v="1"/>
    <x v="0"/>
    <x v="0"/>
    <s v="Yes"/>
    <x v="1"/>
    <x v="437"/>
    <n v="6383.35"/>
    <n v="0"/>
    <n v="0"/>
    <n v="440.82"/>
    <n v="6824.17"/>
    <x v="1"/>
    <x v="1"/>
    <x v="1"/>
  </r>
  <r>
    <s v="6646-VRFOL"/>
    <x v="1"/>
    <x v="58"/>
    <x v="3"/>
    <s v="Yes"/>
    <n v="0"/>
    <s v="Larkspur"/>
    <n v="94939"/>
    <n v="37.937081999999997"/>
    <n v="-122.532369"/>
    <n v="1"/>
    <x v="63"/>
    <x v="2"/>
    <s v="None"/>
    <s v="Yes"/>
    <n v="39.36"/>
    <s v="Yes"/>
    <s v="Yes"/>
    <x v="1"/>
    <x v="21"/>
    <x v="0"/>
    <x v="0"/>
    <x v="1"/>
    <x v="1"/>
    <x v="0"/>
    <x v="1"/>
    <x v="0"/>
    <x v="0"/>
    <x v="1"/>
    <s v="Yes"/>
    <x v="1"/>
    <x v="1138"/>
    <n v="5485.5"/>
    <n v="0"/>
    <n v="0"/>
    <n v="2086.08"/>
    <n v="7571.58"/>
    <x v="1"/>
    <x v="1"/>
    <x v="1"/>
  </r>
  <r>
    <s v="6647-ZEDXT"/>
    <x v="0"/>
    <x v="31"/>
    <x v="4"/>
    <s v="No"/>
    <n v="0"/>
    <s v="Santa Maria"/>
    <n v="93455"/>
    <n v="34.818227"/>
    <n v="-120.418784"/>
    <n v="0"/>
    <x v="39"/>
    <x v="1"/>
    <s v="None"/>
    <s v="Yes"/>
    <n v="13.16"/>
    <s v="Yes"/>
    <s v="Yes"/>
    <x v="1"/>
    <x v="22"/>
    <x v="0"/>
    <x v="0"/>
    <x v="1"/>
    <x v="0"/>
    <x v="0"/>
    <x v="1"/>
    <x v="1"/>
    <x v="0"/>
    <x v="0"/>
    <s v="No"/>
    <x v="0"/>
    <x v="643"/>
    <n v="3327.05"/>
    <n v="0"/>
    <n v="0"/>
    <n v="394.8"/>
    <n v="3721.85"/>
    <x v="0"/>
    <x v="0"/>
    <x v="0"/>
  </r>
  <r>
    <s v="6648-INWPS"/>
    <x v="1"/>
    <x v="18"/>
    <x v="0"/>
    <s v="Yes"/>
    <n v="3"/>
    <s v="San Bernardino"/>
    <n v="92410"/>
    <n v="34.106921999999997"/>
    <n v="-117.29755299999999"/>
    <n v="4"/>
    <x v="43"/>
    <x v="1"/>
    <s v="Offer D"/>
    <s v="Yes"/>
    <n v="38.549999999999997"/>
    <s v="No"/>
    <s v="No"/>
    <x v="3"/>
    <x v="16"/>
    <x v="2"/>
    <x v="2"/>
    <x v="2"/>
    <x v="2"/>
    <x v="2"/>
    <x v="2"/>
    <x v="2"/>
    <x v="2"/>
    <x v="1"/>
    <s v="No"/>
    <x v="1"/>
    <x v="123"/>
    <n v="341.35"/>
    <n v="0"/>
    <n v="0"/>
    <n v="616.79999999999995"/>
    <n v="958.15"/>
    <x v="0"/>
    <x v="0"/>
    <x v="0"/>
  </r>
  <r>
    <s v="6650-BWFRT"/>
    <x v="0"/>
    <x v="9"/>
    <x v="1"/>
    <s v="Yes"/>
    <n v="0"/>
    <s v="Cambria"/>
    <n v="93428"/>
    <n v="35.591386999999997"/>
    <n v="-121.032256"/>
    <n v="1"/>
    <x v="9"/>
    <x v="2"/>
    <s v="Offer A"/>
    <s v="Yes"/>
    <n v="24.89"/>
    <s v="Yes"/>
    <s v="Yes"/>
    <x v="1"/>
    <x v="36"/>
    <x v="1"/>
    <x v="0"/>
    <x v="1"/>
    <x v="0"/>
    <x v="0"/>
    <x v="1"/>
    <x v="1"/>
    <x v="0"/>
    <x v="2"/>
    <s v="Yes"/>
    <x v="0"/>
    <x v="1423"/>
    <n v="8529.5"/>
    <n v="0"/>
    <n v="0"/>
    <n v="1792.08"/>
    <n v="10321.58"/>
    <x v="0"/>
    <x v="0"/>
    <x v="0"/>
  </r>
  <r>
    <s v="6650-VJONK"/>
    <x v="1"/>
    <x v="33"/>
    <x v="2"/>
    <s v="No"/>
    <n v="0"/>
    <s v="Carson"/>
    <n v="90746"/>
    <n v="33.859171000000003"/>
    <n v="-118.252272"/>
    <n v="0"/>
    <x v="13"/>
    <x v="0"/>
    <s v="None"/>
    <s v="Yes"/>
    <n v="15.9"/>
    <s v="No"/>
    <s v="Yes"/>
    <x v="0"/>
    <x v="22"/>
    <x v="0"/>
    <x v="1"/>
    <x v="0"/>
    <x v="1"/>
    <x v="1"/>
    <x v="0"/>
    <x v="0"/>
    <x v="1"/>
    <x v="1"/>
    <s v="Yes"/>
    <x v="1"/>
    <x v="1389"/>
    <n v="43.85"/>
    <n v="0"/>
    <n v="10"/>
    <n v="15.9"/>
    <n v="69.75"/>
    <x v="2"/>
    <x v="0"/>
    <x v="0"/>
  </r>
  <r>
    <s v="6651-AZVTJ"/>
    <x v="1"/>
    <x v="60"/>
    <x v="4"/>
    <s v="Yes"/>
    <n v="0"/>
    <s v="Pomona"/>
    <n v="91768"/>
    <n v="34.067931999999999"/>
    <n v="-117.785168"/>
    <n v="1"/>
    <x v="21"/>
    <x v="2"/>
    <s v="None"/>
    <s v="Yes"/>
    <n v="46.94"/>
    <s v="Yes"/>
    <s v="Yes"/>
    <x v="1"/>
    <x v="5"/>
    <x v="0"/>
    <x v="1"/>
    <x v="1"/>
    <x v="1"/>
    <x v="0"/>
    <x v="1"/>
    <x v="1"/>
    <x v="1"/>
    <x v="1"/>
    <s v="Yes"/>
    <x v="1"/>
    <x v="531"/>
    <n v="4872.45"/>
    <n v="0"/>
    <n v="130"/>
    <n v="2300.06"/>
    <n v="7302.51"/>
    <x v="1"/>
    <x v="5"/>
    <x v="9"/>
  </r>
  <r>
    <s v="6651-RLGGM"/>
    <x v="1"/>
    <x v="33"/>
    <x v="2"/>
    <s v="Yes"/>
    <n v="2"/>
    <s v="Galt"/>
    <n v="95632"/>
    <n v="38.274450999999999"/>
    <n v="-121.259201"/>
    <n v="2"/>
    <x v="23"/>
    <x v="2"/>
    <s v="Offer A"/>
    <s v="Yes"/>
    <n v="14.54"/>
    <s v="Yes"/>
    <s v="No"/>
    <x v="3"/>
    <x v="16"/>
    <x v="2"/>
    <x v="2"/>
    <x v="2"/>
    <x v="2"/>
    <x v="2"/>
    <x v="2"/>
    <x v="2"/>
    <x v="2"/>
    <x v="2"/>
    <s v="No"/>
    <x v="0"/>
    <x v="1363"/>
    <n v="1688.9"/>
    <n v="0"/>
    <n v="0"/>
    <n v="974.18"/>
    <n v="2663.08"/>
    <x v="0"/>
    <x v="0"/>
    <x v="0"/>
  </r>
  <r>
    <s v="6652-YFFJO"/>
    <x v="0"/>
    <x v="21"/>
    <x v="1"/>
    <s v="No"/>
    <n v="0"/>
    <s v="Tuolumne"/>
    <n v="95379"/>
    <n v="37.939768000000001"/>
    <n v="-120.188002"/>
    <n v="0"/>
    <x v="37"/>
    <x v="0"/>
    <s v="Offer D"/>
    <s v="Yes"/>
    <n v="13.56"/>
    <s v="No"/>
    <s v="Yes"/>
    <x v="0"/>
    <x v="14"/>
    <x v="0"/>
    <x v="1"/>
    <x v="0"/>
    <x v="1"/>
    <x v="0"/>
    <x v="1"/>
    <x v="1"/>
    <x v="0"/>
    <x v="1"/>
    <s v="Yes"/>
    <x v="1"/>
    <x v="455"/>
    <n v="716.1"/>
    <n v="0"/>
    <n v="0"/>
    <n v="149.16"/>
    <n v="865.26"/>
    <x v="0"/>
    <x v="0"/>
    <x v="0"/>
  </r>
  <r>
    <s v="6653-CBBOM"/>
    <x v="0"/>
    <x v="30"/>
    <x v="2"/>
    <s v="No"/>
    <n v="0"/>
    <s v="Compton"/>
    <n v="90221"/>
    <n v="33.885810999999997"/>
    <n v="-118.206459"/>
    <n v="0"/>
    <x v="13"/>
    <x v="0"/>
    <s v="Offer E"/>
    <s v="Yes"/>
    <n v="15.92"/>
    <s v="No"/>
    <s v="Yes"/>
    <x v="1"/>
    <x v="4"/>
    <x v="0"/>
    <x v="1"/>
    <x v="0"/>
    <x v="1"/>
    <x v="1"/>
    <x v="0"/>
    <x v="0"/>
    <x v="0"/>
    <x v="1"/>
    <s v="Yes"/>
    <x v="1"/>
    <x v="629"/>
    <n v="70.3"/>
    <n v="0"/>
    <n v="0"/>
    <n v="15.92"/>
    <n v="86.22"/>
    <x v="1"/>
    <x v="2"/>
    <x v="15"/>
  </r>
  <r>
    <s v="6654-QGBZZ"/>
    <x v="0"/>
    <x v="44"/>
    <x v="4"/>
    <s v="No"/>
    <n v="0"/>
    <s v="Nevada City"/>
    <n v="95959"/>
    <n v="39.333736999999999"/>
    <n v="-120.858667"/>
    <n v="0"/>
    <x v="13"/>
    <x v="0"/>
    <s v="None"/>
    <s v="Yes"/>
    <n v="1.5"/>
    <s v="No"/>
    <s v="No"/>
    <x v="3"/>
    <x v="16"/>
    <x v="2"/>
    <x v="2"/>
    <x v="2"/>
    <x v="2"/>
    <x v="2"/>
    <x v="2"/>
    <x v="2"/>
    <x v="2"/>
    <x v="1"/>
    <s v="No"/>
    <x v="0"/>
    <x v="199"/>
    <n v="19.899999999999999"/>
    <n v="0"/>
    <n v="0"/>
    <n v="1.5"/>
    <n v="21.4"/>
    <x v="2"/>
    <x v="0"/>
    <x v="0"/>
  </r>
  <r>
    <s v="6655-LHBYW"/>
    <x v="1"/>
    <x v="1"/>
    <x v="1"/>
    <s v="No"/>
    <n v="0"/>
    <s v="Glendora"/>
    <n v="91741"/>
    <n v="34.14649"/>
    <n v="-117.84981500000001"/>
    <n v="0"/>
    <x v="15"/>
    <x v="2"/>
    <s v="Offer B"/>
    <s v="Yes"/>
    <n v="19.8"/>
    <s v="Yes"/>
    <s v="Yes"/>
    <x v="1"/>
    <x v="8"/>
    <x v="1"/>
    <x v="0"/>
    <x v="1"/>
    <x v="0"/>
    <x v="0"/>
    <x v="1"/>
    <x v="1"/>
    <x v="1"/>
    <x v="0"/>
    <s v="No"/>
    <x v="0"/>
    <x v="1326"/>
    <n v="5791.1"/>
    <n v="0"/>
    <n v="10"/>
    <n v="990"/>
    <n v="6791.1"/>
    <x v="0"/>
    <x v="0"/>
    <x v="0"/>
  </r>
  <r>
    <s v="6656-GULJQ"/>
    <x v="1"/>
    <x v="11"/>
    <x v="4"/>
    <s v="Yes"/>
    <n v="2"/>
    <s v="Emigrant Gap"/>
    <n v="95715"/>
    <n v="39.237540000000003"/>
    <n v="-120.720196"/>
    <n v="4"/>
    <x v="9"/>
    <x v="2"/>
    <s v="None"/>
    <s v="Yes"/>
    <n v="21.21"/>
    <s v="Yes"/>
    <s v="Yes"/>
    <x v="2"/>
    <x v="22"/>
    <x v="1"/>
    <x v="1"/>
    <x v="1"/>
    <x v="0"/>
    <x v="0"/>
    <x v="1"/>
    <x v="1"/>
    <x v="1"/>
    <x v="2"/>
    <s v="Yes"/>
    <x v="0"/>
    <x v="1057"/>
    <n v="6093.3"/>
    <n v="0"/>
    <n v="90"/>
    <n v="1527.12"/>
    <n v="7710.42"/>
    <x v="0"/>
    <x v="0"/>
    <x v="0"/>
  </r>
  <r>
    <s v="6656-JWRQX"/>
    <x v="0"/>
    <x v="27"/>
    <x v="5"/>
    <s v="No"/>
    <n v="0"/>
    <s v="San Diego"/>
    <n v="92124"/>
    <n v="32.827238000000001"/>
    <n v="-117.089287"/>
    <n v="0"/>
    <x v="13"/>
    <x v="0"/>
    <s v="None"/>
    <s v="No"/>
    <n v="0"/>
    <s v="N/A"/>
    <s v="Yes"/>
    <x v="2"/>
    <x v="15"/>
    <x v="0"/>
    <x v="1"/>
    <x v="0"/>
    <x v="0"/>
    <x v="1"/>
    <x v="0"/>
    <x v="0"/>
    <x v="1"/>
    <x v="1"/>
    <s v="No"/>
    <x v="0"/>
    <x v="1424"/>
    <n v="30.55"/>
    <n v="0"/>
    <n v="40"/>
    <n v="0"/>
    <n v="70.55"/>
    <x v="2"/>
    <x v="0"/>
    <x v="0"/>
  </r>
  <r>
    <s v="6661-EIPZC"/>
    <x v="0"/>
    <x v="32"/>
    <x v="0"/>
    <s v="Yes"/>
    <n v="1"/>
    <s v="Grand Terrace"/>
    <n v="92313"/>
    <n v="34.029175000000002"/>
    <n v="-117.307211"/>
    <n v="6"/>
    <x v="60"/>
    <x v="2"/>
    <s v="None"/>
    <s v="No"/>
    <n v="0"/>
    <s v="N/A"/>
    <s v="Yes"/>
    <x v="2"/>
    <x v="0"/>
    <x v="0"/>
    <x v="1"/>
    <x v="0"/>
    <x v="0"/>
    <x v="1"/>
    <x v="0"/>
    <x v="0"/>
    <x v="0"/>
    <x v="1"/>
    <s v="Yes"/>
    <x v="0"/>
    <x v="1296"/>
    <n v="1423.05"/>
    <n v="0"/>
    <n v="0"/>
    <n v="0"/>
    <n v="1423.05"/>
    <x v="0"/>
    <x v="0"/>
    <x v="0"/>
  </r>
  <r>
    <s v="6661-HBGWL"/>
    <x v="0"/>
    <x v="28"/>
    <x v="5"/>
    <s v="No"/>
    <n v="0"/>
    <s v="Mineral"/>
    <n v="96063"/>
    <n v="40.408796000000002"/>
    <n v="-121.579609"/>
    <n v="0"/>
    <x v="71"/>
    <x v="2"/>
    <s v="None"/>
    <s v="Yes"/>
    <n v="16.22"/>
    <s v="Yes"/>
    <s v="Yes"/>
    <x v="1"/>
    <x v="11"/>
    <x v="0"/>
    <x v="0"/>
    <x v="1"/>
    <x v="1"/>
    <x v="0"/>
    <x v="1"/>
    <x v="0"/>
    <x v="0"/>
    <x v="1"/>
    <s v="Yes"/>
    <x v="1"/>
    <x v="1244"/>
    <n v="4323.45"/>
    <n v="0"/>
    <n v="0"/>
    <n v="681.24"/>
    <n v="5004.6899999999996"/>
    <x v="1"/>
    <x v="2"/>
    <x v="3"/>
  </r>
  <r>
    <s v="6663-JOCQO"/>
    <x v="1"/>
    <x v="39"/>
    <x v="2"/>
    <s v="Yes"/>
    <n v="0"/>
    <s v="Wasco"/>
    <n v="93280"/>
    <n v="35.652242000000001"/>
    <n v="-119.4464"/>
    <n v="7"/>
    <x v="65"/>
    <x v="1"/>
    <s v="None"/>
    <s v="Yes"/>
    <n v="29.06"/>
    <s v="Yes"/>
    <s v="Yes"/>
    <x v="2"/>
    <x v="13"/>
    <x v="1"/>
    <x v="0"/>
    <x v="0"/>
    <x v="0"/>
    <x v="1"/>
    <x v="1"/>
    <x v="1"/>
    <x v="0"/>
    <x v="0"/>
    <s v="Yes"/>
    <x v="1"/>
    <x v="471"/>
    <n v="2344.5"/>
    <n v="1.99"/>
    <n v="0"/>
    <n v="900.86"/>
    <n v="3243.37"/>
    <x v="0"/>
    <x v="0"/>
    <x v="0"/>
  </r>
  <r>
    <s v="6664-FPDAC"/>
    <x v="0"/>
    <x v="49"/>
    <x v="3"/>
    <s v="No"/>
    <n v="0"/>
    <s v="San Diego"/>
    <n v="92115"/>
    <n v="32.762506000000002"/>
    <n v="-117.07245"/>
    <n v="0"/>
    <x v="11"/>
    <x v="2"/>
    <s v="Offer B"/>
    <s v="Yes"/>
    <n v="19.46"/>
    <s v="Yes"/>
    <s v="Yes"/>
    <x v="1"/>
    <x v="29"/>
    <x v="0"/>
    <x v="0"/>
    <x v="1"/>
    <x v="0"/>
    <x v="0"/>
    <x v="1"/>
    <x v="0"/>
    <x v="0"/>
    <x v="0"/>
    <s v="Yes"/>
    <x v="1"/>
    <x v="834"/>
    <n v="6418.9"/>
    <n v="0"/>
    <n v="0"/>
    <n v="1089.76"/>
    <n v="7508.66"/>
    <x v="1"/>
    <x v="5"/>
    <x v="8"/>
  </r>
  <r>
    <s v="6668-CNMFP"/>
    <x v="0"/>
    <x v="38"/>
    <x v="4"/>
    <s v="Yes"/>
    <n v="3"/>
    <s v="West Hills"/>
    <n v="91307"/>
    <n v="34.199787000000001"/>
    <n v="-118.68492999999999"/>
    <n v="1"/>
    <x v="53"/>
    <x v="1"/>
    <s v="None"/>
    <s v="Yes"/>
    <n v="36.92"/>
    <s v="Yes"/>
    <s v="Yes"/>
    <x v="1"/>
    <x v="17"/>
    <x v="0"/>
    <x v="1"/>
    <x v="0"/>
    <x v="0"/>
    <x v="1"/>
    <x v="1"/>
    <x v="1"/>
    <x v="0"/>
    <x v="0"/>
    <s v="Yes"/>
    <x v="1"/>
    <x v="1200"/>
    <n v="1686.85"/>
    <n v="0"/>
    <n v="0"/>
    <n v="701.48"/>
    <n v="2388.33"/>
    <x v="0"/>
    <x v="0"/>
    <x v="0"/>
  </r>
  <r>
    <s v="6670-MFRPK"/>
    <x v="1"/>
    <x v="55"/>
    <x v="2"/>
    <s v="Yes"/>
    <n v="1"/>
    <s v="Coalinga"/>
    <n v="93210"/>
    <n v="36.186866999999999"/>
    <n v="-120.387793"/>
    <n v="5"/>
    <x v="19"/>
    <x v="2"/>
    <s v="Offer A"/>
    <s v="Yes"/>
    <n v="21.56"/>
    <s v="Yes"/>
    <s v="Yes"/>
    <x v="1"/>
    <x v="14"/>
    <x v="0"/>
    <x v="1"/>
    <x v="1"/>
    <x v="1"/>
    <x v="1"/>
    <x v="0"/>
    <x v="0"/>
    <x v="0"/>
    <x v="2"/>
    <s v="Yes"/>
    <x v="0"/>
    <x v="129"/>
    <n v="5420.65"/>
    <n v="0"/>
    <n v="0"/>
    <n v="1487.64"/>
    <n v="6908.29"/>
    <x v="0"/>
    <x v="0"/>
    <x v="0"/>
  </r>
  <r>
    <s v="6671-NGWON"/>
    <x v="0"/>
    <x v="9"/>
    <x v="1"/>
    <s v="No"/>
    <n v="0"/>
    <s v="Dillon Beach"/>
    <n v="94929"/>
    <n v="38.244579999999999"/>
    <n v="-122.95626799999999"/>
    <n v="0"/>
    <x v="6"/>
    <x v="0"/>
    <s v="Offer E"/>
    <s v="Yes"/>
    <n v="41.57"/>
    <s v="No"/>
    <s v="No"/>
    <x v="3"/>
    <x v="16"/>
    <x v="2"/>
    <x v="2"/>
    <x v="2"/>
    <x v="2"/>
    <x v="2"/>
    <x v="2"/>
    <x v="2"/>
    <x v="2"/>
    <x v="1"/>
    <s v="No"/>
    <x v="0"/>
    <x v="24"/>
    <n v="150.6"/>
    <n v="0"/>
    <n v="0"/>
    <n v="290.99"/>
    <n v="441.59"/>
    <x v="0"/>
    <x v="0"/>
    <x v="0"/>
  </r>
  <r>
    <s v="6674-KVJHG"/>
    <x v="0"/>
    <x v="2"/>
    <x v="2"/>
    <s v="No"/>
    <n v="0"/>
    <s v="Lake Arrowhead"/>
    <n v="92352"/>
    <n v="34.256500000000003"/>
    <n v="-117.19335"/>
    <n v="0"/>
    <x v="37"/>
    <x v="0"/>
    <s v="None"/>
    <s v="Yes"/>
    <n v="1.87"/>
    <s v="Yes"/>
    <s v="No"/>
    <x v="3"/>
    <x v="16"/>
    <x v="2"/>
    <x v="2"/>
    <x v="2"/>
    <x v="2"/>
    <x v="2"/>
    <x v="2"/>
    <x v="2"/>
    <x v="2"/>
    <x v="0"/>
    <s v="No"/>
    <x v="1"/>
    <x v="20"/>
    <n v="245.15"/>
    <n v="0"/>
    <n v="0"/>
    <n v="20.57"/>
    <n v="265.72000000000003"/>
    <x v="0"/>
    <x v="0"/>
    <x v="0"/>
  </r>
  <r>
    <s v="6680-NENYN"/>
    <x v="0"/>
    <x v="38"/>
    <x v="4"/>
    <s v="No"/>
    <n v="0"/>
    <s v="San Diego"/>
    <n v="92122"/>
    <n v="32.857230000000001"/>
    <n v="-117.209774"/>
    <n v="0"/>
    <x v="25"/>
    <x v="2"/>
    <s v="None"/>
    <s v="Yes"/>
    <n v="12.88"/>
    <s v="Yes"/>
    <s v="Yes"/>
    <x v="1"/>
    <x v="9"/>
    <x v="0"/>
    <x v="0"/>
    <x v="1"/>
    <x v="1"/>
    <x v="0"/>
    <x v="1"/>
    <x v="1"/>
    <x v="0"/>
    <x v="2"/>
    <s v="Yes"/>
    <x v="1"/>
    <x v="1425"/>
    <n v="4759.8500000000004"/>
    <n v="0"/>
    <n v="0"/>
    <n v="553.84"/>
    <n v="5313.69"/>
    <x v="1"/>
    <x v="1"/>
    <x v="5"/>
  </r>
  <r>
    <s v="6680-WKXRZ"/>
    <x v="0"/>
    <x v="13"/>
    <x v="0"/>
    <s v="No"/>
    <n v="0"/>
    <s v="Antioch"/>
    <n v="94509"/>
    <n v="37.980057000000002"/>
    <n v="-121.801599"/>
    <n v="0"/>
    <x v="3"/>
    <x v="0"/>
    <s v="None"/>
    <s v="Yes"/>
    <n v="23.82"/>
    <s v="Yes"/>
    <s v="Yes"/>
    <x v="1"/>
    <x v="40"/>
    <x v="0"/>
    <x v="1"/>
    <x v="0"/>
    <x v="1"/>
    <x v="1"/>
    <x v="0"/>
    <x v="0"/>
    <x v="0"/>
    <x v="1"/>
    <s v="No"/>
    <x v="1"/>
    <x v="100"/>
    <n v="215.8"/>
    <n v="0"/>
    <n v="0"/>
    <n v="71.459999999999994"/>
    <n v="287.26"/>
    <x v="1"/>
    <x v="3"/>
    <x v="6"/>
  </r>
  <r>
    <s v="6681-ZSEXG"/>
    <x v="1"/>
    <x v="20"/>
    <x v="0"/>
    <s v="Yes"/>
    <n v="0"/>
    <s v="Rancho Cordova"/>
    <n v="95742"/>
    <n v="38.591133999999997"/>
    <n v="-121.161585"/>
    <n v="9"/>
    <x v="11"/>
    <x v="2"/>
    <s v="Offer B"/>
    <s v="Yes"/>
    <n v="35.549999999999997"/>
    <s v="Yes"/>
    <s v="Yes"/>
    <x v="2"/>
    <x v="14"/>
    <x v="0"/>
    <x v="0"/>
    <x v="1"/>
    <x v="1"/>
    <x v="1"/>
    <x v="0"/>
    <x v="0"/>
    <x v="0"/>
    <x v="2"/>
    <s v="No"/>
    <x v="0"/>
    <x v="571"/>
    <n v="3389.25"/>
    <n v="0"/>
    <n v="0"/>
    <n v="1990.8"/>
    <n v="5380.05"/>
    <x v="0"/>
    <x v="0"/>
    <x v="0"/>
  </r>
  <r>
    <s v="6682-QJDGB"/>
    <x v="1"/>
    <x v="29"/>
    <x v="4"/>
    <s v="No"/>
    <n v="1"/>
    <s v="San Diego"/>
    <n v="92109"/>
    <n v="32.787835999999999"/>
    <n v="-117.232376"/>
    <n v="0"/>
    <x v="36"/>
    <x v="2"/>
    <s v="None"/>
    <s v="Yes"/>
    <n v="8.08"/>
    <s v="No"/>
    <s v="Yes"/>
    <x v="2"/>
    <x v="41"/>
    <x v="1"/>
    <x v="0"/>
    <x v="0"/>
    <x v="1"/>
    <x v="1"/>
    <x v="0"/>
    <x v="0"/>
    <x v="0"/>
    <x v="1"/>
    <s v="Yes"/>
    <x v="2"/>
    <x v="616"/>
    <n v="2139.1999999999998"/>
    <n v="0"/>
    <n v="0"/>
    <n v="323.2"/>
    <n v="2462.4"/>
    <x v="1"/>
    <x v="1"/>
    <x v="5"/>
  </r>
  <r>
    <s v="6682-VCIXC"/>
    <x v="0"/>
    <x v="37"/>
    <x v="5"/>
    <s v="Yes"/>
    <n v="0"/>
    <s v="Mad River"/>
    <n v="95552"/>
    <n v="40.390301000000001"/>
    <n v="-123.412327"/>
    <n v="2"/>
    <x v="25"/>
    <x v="2"/>
    <s v="Offer B"/>
    <s v="No"/>
    <n v="0"/>
    <s v="N/A"/>
    <s v="Yes"/>
    <x v="0"/>
    <x v="35"/>
    <x v="1"/>
    <x v="0"/>
    <x v="0"/>
    <x v="0"/>
    <x v="0"/>
    <x v="0"/>
    <x v="0"/>
    <x v="0"/>
    <x v="0"/>
    <s v="Yes"/>
    <x v="1"/>
    <x v="1422"/>
    <n v="2151.6"/>
    <n v="0"/>
    <n v="0"/>
    <n v="0"/>
    <n v="2151.6"/>
    <x v="0"/>
    <x v="0"/>
    <x v="0"/>
  </r>
  <r>
    <s v="6683-VLCTZ"/>
    <x v="1"/>
    <x v="50"/>
    <x v="3"/>
    <s v="No"/>
    <n v="0"/>
    <s v="San Diego"/>
    <n v="92129"/>
    <n v="32.961064"/>
    <n v="-117.134917"/>
    <n v="0"/>
    <x v="24"/>
    <x v="1"/>
    <s v="None"/>
    <s v="Yes"/>
    <n v="44.44"/>
    <s v="Yes"/>
    <s v="Yes"/>
    <x v="1"/>
    <x v="37"/>
    <x v="0"/>
    <x v="1"/>
    <x v="1"/>
    <x v="1"/>
    <x v="0"/>
    <x v="1"/>
    <x v="0"/>
    <x v="1"/>
    <x v="1"/>
    <s v="Yes"/>
    <x v="1"/>
    <x v="1033"/>
    <n v="1842.8"/>
    <n v="0"/>
    <n v="120"/>
    <n v="888.8"/>
    <n v="2851.6"/>
    <x v="1"/>
    <x v="1"/>
    <x v="5"/>
  </r>
  <r>
    <s v="6685-GBWJZ"/>
    <x v="1"/>
    <x v="40"/>
    <x v="2"/>
    <s v="Yes"/>
    <n v="0"/>
    <s v="Los Angeles"/>
    <n v="90015"/>
    <n v="34.039223999999997"/>
    <n v="-118.266293"/>
    <n v="6"/>
    <x v="5"/>
    <x v="2"/>
    <s v="None"/>
    <s v="Yes"/>
    <n v="46.99"/>
    <s v="No"/>
    <s v="Yes"/>
    <x v="0"/>
    <x v="37"/>
    <x v="1"/>
    <x v="0"/>
    <x v="0"/>
    <x v="0"/>
    <x v="0"/>
    <x v="0"/>
    <x v="0"/>
    <x v="0"/>
    <x v="0"/>
    <s v="No"/>
    <x v="0"/>
    <x v="491"/>
    <n v="4448.8"/>
    <n v="0"/>
    <n v="0"/>
    <n v="2960.37"/>
    <n v="7409.17"/>
    <x v="0"/>
    <x v="0"/>
    <x v="0"/>
  </r>
  <r>
    <s v="6685-XSHHU"/>
    <x v="1"/>
    <x v="45"/>
    <x v="1"/>
    <s v="Yes"/>
    <n v="2"/>
    <s v="Keyes"/>
    <n v="95328"/>
    <n v="37.555630999999998"/>
    <n v="-120.911653"/>
    <n v="9"/>
    <x v="59"/>
    <x v="2"/>
    <s v="None"/>
    <s v="Yes"/>
    <n v="32.119999999999997"/>
    <s v="No"/>
    <s v="No"/>
    <x v="3"/>
    <x v="16"/>
    <x v="2"/>
    <x v="2"/>
    <x v="2"/>
    <x v="2"/>
    <x v="2"/>
    <x v="2"/>
    <x v="2"/>
    <x v="2"/>
    <x v="2"/>
    <s v="Yes"/>
    <x v="1"/>
    <x v="1075"/>
    <n v="1270.55"/>
    <n v="0"/>
    <n v="0"/>
    <n v="1927.2"/>
    <n v="3197.75"/>
    <x v="0"/>
    <x v="0"/>
    <x v="0"/>
  </r>
  <r>
    <s v="6686-YPGHK"/>
    <x v="1"/>
    <x v="61"/>
    <x v="5"/>
    <s v="No"/>
    <n v="0"/>
    <s v="Long Beach"/>
    <n v="90808"/>
    <n v="33.823943"/>
    <n v="-118.111335"/>
    <n v="0"/>
    <x v="54"/>
    <x v="2"/>
    <s v="None"/>
    <s v="Yes"/>
    <n v="36.58"/>
    <s v="No"/>
    <s v="Yes"/>
    <x v="1"/>
    <x v="12"/>
    <x v="1"/>
    <x v="1"/>
    <x v="0"/>
    <x v="1"/>
    <x v="1"/>
    <x v="1"/>
    <x v="1"/>
    <x v="1"/>
    <x v="1"/>
    <s v="No"/>
    <x v="0"/>
    <x v="465"/>
    <n v="4042.3"/>
    <n v="0"/>
    <n v="50"/>
    <n v="1719.26"/>
    <n v="5811.56"/>
    <x v="1"/>
    <x v="3"/>
    <x v="14"/>
  </r>
  <r>
    <s v="6688-UZPWD"/>
    <x v="0"/>
    <x v="59"/>
    <x v="0"/>
    <s v="Yes"/>
    <n v="0"/>
    <s v="Palm Springs"/>
    <n v="92262"/>
    <n v="33.839989000000003"/>
    <n v="-116.659215"/>
    <n v="1"/>
    <x v="37"/>
    <x v="0"/>
    <s v="None"/>
    <s v="Yes"/>
    <n v="7.89"/>
    <s v="Yes"/>
    <s v="Yes"/>
    <x v="1"/>
    <x v="1"/>
    <x v="0"/>
    <x v="0"/>
    <x v="0"/>
    <x v="1"/>
    <x v="0"/>
    <x v="1"/>
    <x v="1"/>
    <x v="0"/>
    <x v="1"/>
    <s v="Yes"/>
    <x v="1"/>
    <x v="1330"/>
    <n v="1145.3499999999999"/>
    <n v="0"/>
    <n v="0"/>
    <n v="86.79"/>
    <n v="1232.1400000000001"/>
    <x v="1"/>
    <x v="1"/>
    <x v="11"/>
  </r>
  <r>
    <s v="6689-KXGBO"/>
    <x v="0"/>
    <x v="59"/>
    <x v="0"/>
    <s v="No"/>
    <n v="0"/>
    <s v="San Luis Obispo"/>
    <n v="93401"/>
    <n v="35.233744999999999"/>
    <n v="-120.626442"/>
    <n v="0"/>
    <x v="13"/>
    <x v="0"/>
    <s v="None"/>
    <s v="Yes"/>
    <n v="30.96"/>
    <s v="No"/>
    <s v="Yes"/>
    <x v="2"/>
    <x v="36"/>
    <x v="0"/>
    <x v="0"/>
    <x v="0"/>
    <x v="1"/>
    <x v="1"/>
    <x v="0"/>
    <x v="0"/>
    <x v="0"/>
    <x v="1"/>
    <s v="No"/>
    <x v="1"/>
    <x v="140"/>
    <n v="50.55"/>
    <n v="0"/>
    <n v="0"/>
    <n v="30.96"/>
    <n v="81.510000000000005"/>
    <x v="1"/>
    <x v="2"/>
    <x v="2"/>
  </r>
  <r>
    <s v="6689-TCZHQ"/>
    <x v="0"/>
    <x v="57"/>
    <x v="3"/>
    <s v="No"/>
    <n v="0"/>
    <s v="Claremont"/>
    <n v="91711"/>
    <n v="34.127620999999998"/>
    <n v="-117.71786299999999"/>
    <n v="0"/>
    <x v="10"/>
    <x v="0"/>
    <s v="Offer E"/>
    <s v="Yes"/>
    <n v="12.27"/>
    <s v="No"/>
    <s v="Yes"/>
    <x v="1"/>
    <x v="12"/>
    <x v="0"/>
    <x v="1"/>
    <x v="0"/>
    <x v="1"/>
    <x v="1"/>
    <x v="1"/>
    <x v="0"/>
    <x v="0"/>
    <x v="1"/>
    <s v="No"/>
    <x v="1"/>
    <x v="770"/>
    <n v="378.4"/>
    <n v="0"/>
    <n v="0"/>
    <n v="61.35"/>
    <n v="439.75"/>
    <x v="1"/>
    <x v="5"/>
    <x v="9"/>
  </r>
  <r>
    <s v="6689-VRRTK"/>
    <x v="0"/>
    <x v="41"/>
    <x v="3"/>
    <s v="No"/>
    <n v="0"/>
    <s v="Camarillo"/>
    <n v="93010"/>
    <n v="34.227846"/>
    <n v="-119.079903"/>
    <n v="0"/>
    <x v="50"/>
    <x v="2"/>
    <s v="None"/>
    <s v="Yes"/>
    <n v="49.75"/>
    <s v="Yes"/>
    <s v="Yes"/>
    <x v="1"/>
    <x v="23"/>
    <x v="1"/>
    <x v="0"/>
    <x v="1"/>
    <x v="1"/>
    <x v="0"/>
    <x v="1"/>
    <x v="0"/>
    <x v="0"/>
    <x v="0"/>
    <s v="Yes"/>
    <x v="0"/>
    <x v="1052"/>
    <n v="4860.3500000000004"/>
    <n v="0"/>
    <n v="0"/>
    <n v="2189"/>
    <n v="7049.35"/>
    <x v="0"/>
    <x v="0"/>
    <x v="0"/>
  </r>
  <r>
    <s v="6691-CCIHA"/>
    <x v="0"/>
    <x v="1"/>
    <x v="1"/>
    <s v="Yes"/>
    <n v="0"/>
    <s v="Joshua Tree"/>
    <n v="92252"/>
    <n v="34.167236000000003"/>
    <n v="-116.28151099999999"/>
    <n v="1"/>
    <x v="55"/>
    <x v="2"/>
    <s v="Offer B"/>
    <s v="Yes"/>
    <n v="4.7"/>
    <s v="Yes"/>
    <s v="Yes"/>
    <x v="0"/>
    <x v="29"/>
    <x v="1"/>
    <x v="0"/>
    <x v="0"/>
    <x v="0"/>
    <x v="0"/>
    <x v="1"/>
    <x v="1"/>
    <x v="0"/>
    <x v="2"/>
    <s v="Yes"/>
    <x v="1"/>
    <x v="935"/>
    <n v="5150.55"/>
    <n v="4.68"/>
    <n v="0"/>
    <n v="291.39999999999998"/>
    <n v="5437.27"/>
    <x v="0"/>
    <x v="0"/>
    <x v="0"/>
  </r>
  <r>
    <s v="6692-UDPJC"/>
    <x v="0"/>
    <x v="37"/>
    <x v="5"/>
    <s v="Yes"/>
    <n v="1"/>
    <s v="South El Monte"/>
    <n v="91733"/>
    <n v="34.046219999999998"/>
    <n v="-118.053753"/>
    <n v="1"/>
    <x v="32"/>
    <x v="1"/>
    <s v="None"/>
    <s v="Yes"/>
    <n v="9.1300000000000008"/>
    <s v="Yes"/>
    <s v="Yes"/>
    <x v="1"/>
    <x v="11"/>
    <x v="0"/>
    <x v="1"/>
    <x v="0"/>
    <x v="0"/>
    <x v="0"/>
    <x v="0"/>
    <x v="0"/>
    <x v="0"/>
    <x v="1"/>
    <s v="Yes"/>
    <x v="1"/>
    <x v="1347"/>
    <n v="1301"/>
    <n v="0"/>
    <n v="0"/>
    <n v="127.82"/>
    <n v="1428.82"/>
    <x v="1"/>
    <x v="2"/>
    <x v="3"/>
  </r>
  <r>
    <s v="6692-YQHXC"/>
    <x v="1"/>
    <x v="9"/>
    <x v="1"/>
    <s v="No"/>
    <n v="0"/>
    <s v="Sacramento"/>
    <n v="95842"/>
    <n v="38.687367000000002"/>
    <n v="-121.34848"/>
    <n v="0"/>
    <x v="43"/>
    <x v="1"/>
    <s v="None"/>
    <s v="Yes"/>
    <n v="27.43"/>
    <s v="No"/>
    <s v="Yes"/>
    <x v="1"/>
    <x v="22"/>
    <x v="0"/>
    <x v="1"/>
    <x v="0"/>
    <x v="1"/>
    <x v="1"/>
    <x v="0"/>
    <x v="0"/>
    <x v="0"/>
    <x v="1"/>
    <s v="Yes"/>
    <x v="0"/>
    <x v="191"/>
    <n v="1205.5"/>
    <n v="0"/>
    <n v="0"/>
    <n v="438.88"/>
    <n v="1644.38"/>
    <x v="0"/>
    <x v="0"/>
    <x v="0"/>
  </r>
  <r>
    <s v="6693-DJWTY"/>
    <x v="0"/>
    <x v="1"/>
    <x v="1"/>
    <s v="No"/>
    <n v="3"/>
    <s v="Inglewood"/>
    <n v="90304"/>
    <n v="33.936827000000001"/>
    <n v="-118.359824"/>
    <n v="0"/>
    <x v="33"/>
    <x v="1"/>
    <s v="None"/>
    <s v="Yes"/>
    <n v="12.56"/>
    <s v="No"/>
    <s v="Yes"/>
    <x v="2"/>
    <x v="47"/>
    <x v="1"/>
    <x v="0"/>
    <x v="0"/>
    <x v="1"/>
    <x v="1"/>
    <x v="0"/>
    <x v="0"/>
    <x v="0"/>
    <x v="0"/>
    <s v="No"/>
    <x v="0"/>
    <x v="1"/>
    <n v="2016.45"/>
    <n v="0"/>
    <n v="0"/>
    <n v="439.6"/>
    <n v="2456.0500000000002"/>
    <x v="0"/>
    <x v="0"/>
    <x v="0"/>
  </r>
  <r>
    <s v="6693-FRIRW"/>
    <x v="1"/>
    <x v="37"/>
    <x v="5"/>
    <s v="No"/>
    <n v="0"/>
    <s v="Newport Beach"/>
    <n v="92661"/>
    <n v="33.601309000000001"/>
    <n v="-117.902304"/>
    <n v="0"/>
    <x v="68"/>
    <x v="1"/>
    <s v="None"/>
    <s v="Yes"/>
    <n v="7.56"/>
    <s v="No"/>
    <s v="Yes"/>
    <x v="1"/>
    <x v="12"/>
    <x v="0"/>
    <x v="0"/>
    <x v="1"/>
    <x v="1"/>
    <x v="0"/>
    <x v="1"/>
    <x v="1"/>
    <x v="0"/>
    <x v="1"/>
    <s v="No"/>
    <x v="0"/>
    <x v="13"/>
    <n v="1794.65"/>
    <n v="0"/>
    <n v="0"/>
    <n v="136.08000000000001"/>
    <n v="1930.73"/>
    <x v="0"/>
    <x v="0"/>
    <x v="0"/>
  </r>
  <r>
    <s v="6695-AMZUF"/>
    <x v="0"/>
    <x v="26"/>
    <x v="0"/>
    <s v="Yes"/>
    <n v="0"/>
    <s v="Stockton"/>
    <n v="95219"/>
    <n v="38.029729000000003"/>
    <n v="-121.38799899999999"/>
    <n v="0"/>
    <x v="40"/>
    <x v="2"/>
    <s v="Offer A"/>
    <s v="Yes"/>
    <n v="31.15"/>
    <s v="No"/>
    <s v="Yes"/>
    <x v="2"/>
    <x v="36"/>
    <x v="1"/>
    <x v="0"/>
    <x v="1"/>
    <x v="0"/>
    <x v="0"/>
    <x v="1"/>
    <x v="1"/>
    <x v="0"/>
    <x v="2"/>
    <s v="No"/>
    <x v="0"/>
    <x v="86"/>
    <n v="5950.2"/>
    <n v="0"/>
    <n v="0"/>
    <n v="2180.5"/>
    <n v="8130.7"/>
    <x v="0"/>
    <x v="0"/>
    <x v="0"/>
  </r>
  <r>
    <s v="6695-FRVEC"/>
    <x v="1"/>
    <x v="27"/>
    <x v="5"/>
    <s v="Yes"/>
    <n v="0"/>
    <s v="Burbank"/>
    <n v="91506"/>
    <n v="34.169705999999998"/>
    <n v="-118.323548"/>
    <n v="1"/>
    <x v="23"/>
    <x v="2"/>
    <s v="None"/>
    <s v="Yes"/>
    <n v="21.17"/>
    <s v="No"/>
    <s v="Yes"/>
    <x v="0"/>
    <x v="37"/>
    <x v="1"/>
    <x v="1"/>
    <x v="1"/>
    <x v="0"/>
    <x v="1"/>
    <x v="0"/>
    <x v="0"/>
    <x v="1"/>
    <x v="2"/>
    <s v="Yes"/>
    <x v="1"/>
    <x v="1072"/>
    <n v="3953.7"/>
    <n v="0"/>
    <n v="40"/>
    <n v="1418.39"/>
    <n v="5412.09"/>
    <x v="0"/>
    <x v="0"/>
    <x v="0"/>
  </r>
  <r>
    <s v="6696-YDAYZ"/>
    <x v="1"/>
    <x v="18"/>
    <x v="0"/>
    <s v="Yes"/>
    <n v="2"/>
    <s v="Mt Baldy"/>
    <n v="91759"/>
    <n v="34.231318000000002"/>
    <n v="-117.662032"/>
    <n v="3"/>
    <x v="43"/>
    <x v="1"/>
    <s v="Offer D"/>
    <s v="Yes"/>
    <n v="27.24"/>
    <s v="No"/>
    <s v="No"/>
    <x v="3"/>
    <x v="16"/>
    <x v="2"/>
    <x v="2"/>
    <x v="2"/>
    <x v="2"/>
    <x v="2"/>
    <x v="2"/>
    <x v="2"/>
    <x v="2"/>
    <x v="2"/>
    <s v="No"/>
    <x v="0"/>
    <x v="78"/>
    <n v="290.55"/>
    <n v="0"/>
    <n v="0"/>
    <n v="435.84"/>
    <n v="726.39"/>
    <x v="0"/>
    <x v="0"/>
    <x v="0"/>
  </r>
  <r>
    <s v="6698-OXETB"/>
    <x v="1"/>
    <x v="27"/>
    <x v="5"/>
    <s v="No"/>
    <n v="0"/>
    <s v="Joshua Tree"/>
    <n v="92252"/>
    <n v="34.167236000000003"/>
    <n v="-116.28151099999999"/>
    <n v="0"/>
    <x v="37"/>
    <x v="0"/>
    <s v="Offer D"/>
    <s v="Yes"/>
    <n v="49.8"/>
    <s v="No"/>
    <s v="No"/>
    <x v="3"/>
    <x v="16"/>
    <x v="2"/>
    <x v="2"/>
    <x v="2"/>
    <x v="2"/>
    <x v="2"/>
    <x v="2"/>
    <x v="2"/>
    <x v="2"/>
    <x v="2"/>
    <s v="No"/>
    <x v="0"/>
    <x v="27"/>
    <n v="231.45"/>
    <n v="0"/>
    <n v="0"/>
    <n v="547.79999999999995"/>
    <n v="779.25"/>
    <x v="0"/>
    <x v="0"/>
    <x v="0"/>
  </r>
  <r>
    <s v="6701-DHKWQ"/>
    <x v="0"/>
    <x v="32"/>
    <x v="0"/>
    <s v="Yes"/>
    <n v="0"/>
    <s v="Montrose"/>
    <n v="91020"/>
    <n v="34.211199999999998"/>
    <n v="-118.230625"/>
    <n v="10"/>
    <x v="48"/>
    <x v="2"/>
    <s v="Offer B"/>
    <s v="No"/>
    <n v="0"/>
    <s v="N/A"/>
    <s v="Yes"/>
    <x v="2"/>
    <x v="14"/>
    <x v="0"/>
    <x v="0"/>
    <x v="1"/>
    <x v="0"/>
    <x v="0"/>
    <x v="0"/>
    <x v="0"/>
    <x v="0"/>
    <x v="2"/>
    <s v="No"/>
    <x v="0"/>
    <x v="1328"/>
    <n v="3244.4"/>
    <n v="0"/>
    <n v="0"/>
    <n v="0"/>
    <n v="3244.4"/>
    <x v="0"/>
    <x v="0"/>
    <x v="0"/>
  </r>
  <r>
    <s v="6701-YVNQG"/>
    <x v="1"/>
    <x v="54"/>
    <x v="5"/>
    <s v="Yes"/>
    <n v="0"/>
    <s v="Moreno Valley"/>
    <n v="92553"/>
    <n v="33.923149000000002"/>
    <n v="-117.244933"/>
    <n v="4"/>
    <x v="9"/>
    <x v="2"/>
    <s v="Offer A"/>
    <s v="Yes"/>
    <n v="47.66"/>
    <s v="Yes"/>
    <s v="Yes"/>
    <x v="2"/>
    <x v="10"/>
    <x v="1"/>
    <x v="0"/>
    <x v="1"/>
    <x v="0"/>
    <x v="0"/>
    <x v="1"/>
    <x v="1"/>
    <x v="0"/>
    <x v="2"/>
    <s v="Yes"/>
    <x v="0"/>
    <x v="990"/>
    <n v="6301.7"/>
    <n v="0"/>
    <n v="0"/>
    <n v="3431.52"/>
    <n v="9733.2199999999993"/>
    <x v="0"/>
    <x v="0"/>
    <x v="0"/>
  </r>
  <r>
    <s v="6702-OHFWR"/>
    <x v="1"/>
    <x v="4"/>
    <x v="3"/>
    <s v="No"/>
    <n v="0"/>
    <s v="Reseda"/>
    <n v="91335"/>
    <n v="34.200175000000002"/>
    <n v="-118.540958"/>
    <n v="0"/>
    <x v="13"/>
    <x v="0"/>
    <s v="Offer E"/>
    <s v="No"/>
    <n v="0"/>
    <s v="N/A"/>
    <s v="Yes"/>
    <x v="2"/>
    <x v="33"/>
    <x v="0"/>
    <x v="0"/>
    <x v="1"/>
    <x v="1"/>
    <x v="1"/>
    <x v="1"/>
    <x v="0"/>
    <x v="0"/>
    <x v="1"/>
    <s v="Yes"/>
    <x v="1"/>
    <x v="1426"/>
    <n v="43.3"/>
    <n v="0"/>
    <n v="0"/>
    <n v="0"/>
    <n v="43.3"/>
    <x v="1"/>
    <x v="2"/>
    <x v="18"/>
  </r>
  <r>
    <s v="6704-UTUKK"/>
    <x v="1"/>
    <x v="9"/>
    <x v="1"/>
    <s v="Yes"/>
    <n v="0"/>
    <s v="Exeter"/>
    <n v="93221"/>
    <n v="36.301689000000003"/>
    <n v="-119.018233"/>
    <n v="3"/>
    <x v="31"/>
    <x v="1"/>
    <s v="None"/>
    <s v="No"/>
    <n v="0"/>
    <s v="N/A"/>
    <s v="Yes"/>
    <x v="2"/>
    <x v="26"/>
    <x v="0"/>
    <x v="1"/>
    <x v="0"/>
    <x v="1"/>
    <x v="0"/>
    <x v="1"/>
    <x v="1"/>
    <x v="1"/>
    <x v="1"/>
    <s v="Yes"/>
    <x v="1"/>
    <x v="202"/>
    <n v="1332.4"/>
    <n v="0"/>
    <n v="20"/>
    <n v="0"/>
    <n v="1352.4"/>
    <x v="0"/>
    <x v="0"/>
    <x v="0"/>
  </r>
  <r>
    <s v="6705-LNMDD"/>
    <x v="1"/>
    <x v="32"/>
    <x v="0"/>
    <s v="No"/>
    <n v="0"/>
    <s v="San Diego"/>
    <n v="92154"/>
    <n v="32.578102999999999"/>
    <n v="-117.012975"/>
    <n v="0"/>
    <x v="24"/>
    <x v="1"/>
    <s v="Offer D"/>
    <s v="Yes"/>
    <n v="49.81"/>
    <s v="No"/>
    <s v="Yes"/>
    <x v="2"/>
    <x v="3"/>
    <x v="0"/>
    <x v="1"/>
    <x v="0"/>
    <x v="0"/>
    <x v="1"/>
    <x v="0"/>
    <x v="0"/>
    <x v="0"/>
    <x v="1"/>
    <s v="No"/>
    <x v="0"/>
    <x v="1134"/>
    <n v="1003.05"/>
    <n v="2.81"/>
    <n v="0"/>
    <n v="996.2"/>
    <n v="1996.44"/>
    <x v="0"/>
    <x v="0"/>
    <x v="0"/>
  </r>
  <r>
    <s v="6705-LXORM"/>
    <x v="0"/>
    <x v="16"/>
    <x v="3"/>
    <s v="Yes"/>
    <n v="0"/>
    <s v="Perris"/>
    <n v="92570"/>
    <n v="33.787298"/>
    <n v="-117.32067600000001"/>
    <n v="1"/>
    <x v="10"/>
    <x v="0"/>
    <s v="Offer E"/>
    <s v="Yes"/>
    <n v="5.42"/>
    <s v="No"/>
    <s v="Yes"/>
    <x v="1"/>
    <x v="21"/>
    <x v="0"/>
    <x v="1"/>
    <x v="0"/>
    <x v="1"/>
    <x v="1"/>
    <x v="0"/>
    <x v="0"/>
    <x v="0"/>
    <x v="0"/>
    <s v="No"/>
    <x v="1"/>
    <x v="606"/>
    <n v="302.60000000000002"/>
    <n v="0"/>
    <n v="0"/>
    <n v="27.1"/>
    <n v="329.7"/>
    <x v="0"/>
    <x v="0"/>
    <x v="0"/>
  </r>
  <r>
    <s v="6710-HSJRD"/>
    <x v="1"/>
    <x v="23"/>
    <x v="1"/>
    <s v="Yes"/>
    <n v="0"/>
    <s v="Newport Coast"/>
    <n v="92657"/>
    <n v="33.603282"/>
    <n v="-117.82184100000001"/>
    <n v="8"/>
    <x v="48"/>
    <x v="2"/>
    <s v="Offer B"/>
    <s v="Yes"/>
    <n v="12.32"/>
    <s v="Yes"/>
    <s v="Yes"/>
    <x v="1"/>
    <x v="7"/>
    <x v="0"/>
    <x v="0"/>
    <x v="1"/>
    <x v="0"/>
    <x v="0"/>
    <x v="1"/>
    <x v="1"/>
    <x v="0"/>
    <x v="1"/>
    <s v="Yes"/>
    <x v="1"/>
    <x v="1427"/>
    <n v="7132.15"/>
    <n v="0"/>
    <n v="0"/>
    <n v="751.52"/>
    <n v="7883.67"/>
    <x v="0"/>
    <x v="0"/>
    <x v="0"/>
  </r>
  <r>
    <s v="6711-FLDFB"/>
    <x v="0"/>
    <x v="47"/>
    <x v="5"/>
    <s v="No"/>
    <n v="0"/>
    <s v="Big Oak Flat"/>
    <n v="95305"/>
    <n v="37.818589000000003"/>
    <n v="-120.256995"/>
    <n v="0"/>
    <x v="6"/>
    <x v="0"/>
    <s v="Offer E"/>
    <s v="Yes"/>
    <n v="46.79"/>
    <s v="Yes"/>
    <s v="Yes"/>
    <x v="1"/>
    <x v="32"/>
    <x v="0"/>
    <x v="1"/>
    <x v="0"/>
    <x v="1"/>
    <x v="1"/>
    <x v="0"/>
    <x v="0"/>
    <x v="0"/>
    <x v="1"/>
    <s v="Yes"/>
    <x v="1"/>
    <x v="148"/>
    <n v="541.15"/>
    <n v="0"/>
    <n v="0"/>
    <n v="327.52999999999997"/>
    <n v="868.68"/>
    <x v="1"/>
    <x v="1"/>
    <x v="1"/>
  </r>
  <r>
    <s v="6711-VTNRE"/>
    <x v="0"/>
    <x v="21"/>
    <x v="1"/>
    <s v="No"/>
    <n v="0"/>
    <s v="Tranquillity"/>
    <n v="93668"/>
    <n v="36.635660999999999"/>
    <n v="-120.28864400000001"/>
    <n v="0"/>
    <x v="66"/>
    <x v="1"/>
    <s v="None"/>
    <s v="Yes"/>
    <n v="27.72"/>
    <s v="No"/>
    <s v="Yes"/>
    <x v="1"/>
    <x v="40"/>
    <x v="0"/>
    <x v="1"/>
    <x v="1"/>
    <x v="0"/>
    <x v="1"/>
    <x v="1"/>
    <x v="1"/>
    <x v="0"/>
    <x v="1"/>
    <s v="Yes"/>
    <x v="1"/>
    <x v="554"/>
    <n v="3078.1"/>
    <n v="0"/>
    <n v="0"/>
    <n v="997.92"/>
    <n v="4076.02"/>
    <x v="1"/>
    <x v="1"/>
    <x v="1"/>
  </r>
  <r>
    <s v="6712-OAWRH"/>
    <x v="0"/>
    <x v="16"/>
    <x v="3"/>
    <s v="No"/>
    <n v="0"/>
    <s v="San Bernardino"/>
    <n v="92408"/>
    <n v="34.084909000000003"/>
    <n v="-117.258107"/>
    <n v="0"/>
    <x v="18"/>
    <x v="1"/>
    <s v="Offer C"/>
    <s v="Yes"/>
    <n v="34.69"/>
    <s v="No"/>
    <s v="Yes"/>
    <x v="1"/>
    <x v="22"/>
    <x v="0"/>
    <x v="1"/>
    <x v="0"/>
    <x v="1"/>
    <x v="0"/>
    <x v="1"/>
    <x v="0"/>
    <x v="0"/>
    <x v="1"/>
    <s v="Yes"/>
    <x v="1"/>
    <x v="399"/>
    <n v="2351.8000000000002"/>
    <n v="0"/>
    <n v="0"/>
    <n v="901.94"/>
    <n v="3253.74"/>
    <x v="1"/>
    <x v="5"/>
    <x v="9"/>
  </r>
  <r>
    <s v="6713-OKOMC"/>
    <x v="0"/>
    <x v="21"/>
    <x v="1"/>
    <s v="No"/>
    <n v="0"/>
    <s v="Los Angeles"/>
    <n v="90008"/>
    <n v="34.008293000000002"/>
    <n v="-118.346766"/>
    <n v="0"/>
    <x v="46"/>
    <x v="0"/>
    <s v="Offer D"/>
    <s v="No"/>
    <n v="0"/>
    <s v="N/A"/>
    <s v="Yes"/>
    <x v="2"/>
    <x v="34"/>
    <x v="1"/>
    <x v="1"/>
    <x v="0"/>
    <x v="1"/>
    <x v="1"/>
    <x v="0"/>
    <x v="0"/>
    <x v="0"/>
    <x v="1"/>
    <s v="No"/>
    <x v="2"/>
    <x v="1366"/>
    <n v="301.89999999999998"/>
    <n v="0"/>
    <n v="0"/>
    <n v="0"/>
    <n v="301.89999999999998"/>
    <x v="0"/>
    <x v="0"/>
    <x v="0"/>
  </r>
  <r>
    <s v="6715-OFDBP"/>
    <x v="1"/>
    <x v="7"/>
    <x v="2"/>
    <s v="No"/>
    <n v="0"/>
    <s v="Palo Alto"/>
    <n v="94304"/>
    <n v="37.386977999999999"/>
    <n v="-122.177746"/>
    <n v="0"/>
    <x v="10"/>
    <x v="0"/>
    <s v="None"/>
    <s v="Yes"/>
    <n v="14.26"/>
    <s v="No"/>
    <s v="Yes"/>
    <x v="2"/>
    <x v="33"/>
    <x v="0"/>
    <x v="1"/>
    <x v="1"/>
    <x v="1"/>
    <x v="0"/>
    <x v="1"/>
    <x v="1"/>
    <x v="0"/>
    <x v="1"/>
    <s v="Yes"/>
    <x v="1"/>
    <x v="606"/>
    <n v="346.4"/>
    <n v="0"/>
    <n v="0"/>
    <n v="71.3"/>
    <n v="417.7"/>
    <x v="1"/>
    <x v="4"/>
    <x v="16"/>
  </r>
  <r>
    <s v="6718-BDGHG"/>
    <x v="0"/>
    <x v="22"/>
    <x v="5"/>
    <s v="Yes"/>
    <n v="0"/>
    <s v="Gold Run"/>
    <n v="95717"/>
    <n v="39.170375999999997"/>
    <n v="-120.838404"/>
    <n v="6"/>
    <x v="25"/>
    <x v="2"/>
    <s v="None"/>
    <s v="Yes"/>
    <n v="12.98"/>
    <s v="Yes"/>
    <s v="Yes"/>
    <x v="2"/>
    <x v="34"/>
    <x v="0"/>
    <x v="1"/>
    <x v="0"/>
    <x v="0"/>
    <x v="0"/>
    <x v="0"/>
    <x v="0"/>
    <x v="0"/>
    <x v="0"/>
    <s v="Yes"/>
    <x v="1"/>
    <x v="272"/>
    <n v="2908.2"/>
    <n v="0"/>
    <n v="0"/>
    <n v="558.14"/>
    <n v="3466.34"/>
    <x v="0"/>
    <x v="0"/>
    <x v="0"/>
  </r>
  <r>
    <s v="6719-FGEDO"/>
    <x v="0"/>
    <x v="60"/>
    <x v="4"/>
    <s v="Yes"/>
    <n v="0"/>
    <s v="Whittier"/>
    <n v="90606"/>
    <n v="33.976678"/>
    <n v="-118.06587500000001"/>
    <n v="1"/>
    <x v="9"/>
    <x v="2"/>
    <s v="Offer A"/>
    <s v="Yes"/>
    <n v="38.79"/>
    <s v="Yes"/>
    <s v="Yes"/>
    <x v="1"/>
    <x v="45"/>
    <x v="1"/>
    <x v="0"/>
    <x v="1"/>
    <x v="0"/>
    <x v="1"/>
    <x v="0"/>
    <x v="0"/>
    <x v="0"/>
    <x v="2"/>
    <s v="Yes"/>
    <x v="1"/>
    <x v="1102"/>
    <n v="7104.2"/>
    <n v="0"/>
    <n v="0"/>
    <n v="2792.88"/>
    <n v="9897.08"/>
    <x v="0"/>
    <x v="0"/>
    <x v="0"/>
  </r>
  <r>
    <s v="6719-OXYBR"/>
    <x v="1"/>
    <x v="51"/>
    <x v="1"/>
    <s v="No"/>
    <n v="0"/>
    <s v="California City"/>
    <n v="93505"/>
    <n v="35.151491"/>
    <n v="-117.92759700000001"/>
    <n v="0"/>
    <x v="49"/>
    <x v="1"/>
    <s v="None"/>
    <s v="Yes"/>
    <n v="27.3"/>
    <s v="No"/>
    <s v="Yes"/>
    <x v="1"/>
    <x v="30"/>
    <x v="0"/>
    <x v="1"/>
    <x v="1"/>
    <x v="1"/>
    <x v="0"/>
    <x v="0"/>
    <x v="0"/>
    <x v="0"/>
    <x v="1"/>
    <s v="No"/>
    <x v="1"/>
    <x v="240"/>
    <n v="1219.8499999999999"/>
    <n v="0"/>
    <n v="0"/>
    <n v="409.5"/>
    <n v="1629.35"/>
    <x v="0"/>
    <x v="0"/>
    <x v="0"/>
  </r>
  <r>
    <s v="6723-CEGQI"/>
    <x v="0"/>
    <x v="25"/>
    <x v="0"/>
    <s v="No"/>
    <n v="2"/>
    <s v="Bayside"/>
    <n v="95524"/>
    <n v="40.825485999999998"/>
    <n v="-124.049485"/>
    <n v="0"/>
    <x v="7"/>
    <x v="2"/>
    <s v="None"/>
    <s v="No"/>
    <n v="0"/>
    <s v="N/A"/>
    <s v="Yes"/>
    <x v="2"/>
    <x v="32"/>
    <x v="0"/>
    <x v="0"/>
    <x v="0"/>
    <x v="0"/>
    <x v="0"/>
    <x v="0"/>
    <x v="0"/>
    <x v="0"/>
    <x v="2"/>
    <s v="No"/>
    <x v="0"/>
    <x v="951"/>
    <n v="2933.95"/>
    <n v="0"/>
    <n v="0"/>
    <n v="0"/>
    <n v="2933.95"/>
    <x v="0"/>
    <x v="0"/>
    <x v="0"/>
  </r>
  <r>
    <s v="6723-WSNTY"/>
    <x v="0"/>
    <x v="50"/>
    <x v="3"/>
    <s v="Yes"/>
    <n v="0"/>
    <s v="Del Mar"/>
    <n v="92014"/>
    <n v="32.948262"/>
    <n v="-117.256086"/>
    <n v="3"/>
    <x v="22"/>
    <x v="2"/>
    <s v="None"/>
    <s v="Yes"/>
    <n v="6.94"/>
    <s v="Yes"/>
    <s v="Yes"/>
    <x v="1"/>
    <x v="21"/>
    <x v="0"/>
    <x v="0"/>
    <x v="1"/>
    <x v="0"/>
    <x v="0"/>
    <x v="1"/>
    <x v="1"/>
    <x v="0"/>
    <x v="0"/>
    <s v="Yes"/>
    <x v="0"/>
    <x v="410"/>
    <n v="7181.95"/>
    <n v="0"/>
    <n v="0"/>
    <n v="458.04"/>
    <n v="7639.99"/>
    <x v="0"/>
    <x v="0"/>
    <x v="0"/>
  </r>
  <r>
    <s v="6725-TPKJO"/>
    <x v="1"/>
    <x v="24"/>
    <x v="4"/>
    <s v="No"/>
    <n v="0"/>
    <s v="Duncans Mills"/>
    <n v="95430"/>
    <n v="38.445602999999998"/>
    <n v="-123.063756"/>
    <n v="0"/>
    <x v="50"/>
    <x v="2"/>
    <s v="None"/>
    <s v="Yes"/>
    <n v="47.53"/>
    <s v="No"/>
    <s v="No"/>
    <x v="3"/>
    <x v="16"/>
    <x v="2"/>
    <x v="2"/>
    <x v="2"/>
    <x v="2"/>
    <x v="2"/>
    <x v="2"/>
    <x v="2"/>
    <x v="2"/>
    <x v="2"/>
    <s v="No"/>
    <x v="0"/>
    <x v="101"/>
    <n v="845.25"/>
    <n v="15.31"/>
    <n v="0"/>
    <n v="2091.3200000000002"/>
    <n v="2921.26"/>
    <x v="0"/>
    <x v="0"/>
    <x v="0"/>
  </r>
  <r>
    <s v="6726-NNFWD"/>
    <x v="0"/>
    <x v="58"/>
    <x v="3"/>
    <s v="Yes"/>
    <n v="0"/>
    <s v="Murrieta"/>
    <n v="92562"/>
    <n v="33.548869000000003"/>
    <n v="-117.334165"/>
    <n v="10"/>
    <x v="4"/>
    <x v="2"/>
    <s v="Offer A"/>
    <s v="Yes"/>
    <n v="16.260000000000002"/>
    <s v="No"/>
    <s v="Yes"/>
    <x v="1"/>
    <x v="22"/>
    <x v="0"/>
    <x v="0"/>
    <x v="1"/>
    <x v="1"/>
    <x v="1"/>
    <x v="1"/>
    <x v="0"/>
    <x v="0"/>
    <x v="2"/>
    <s v="No"/>
    <x v="0"/>
    <x v="470"/>
    <n v="6435.25"/>
    <n v="0"/>
    <n v="0"/>
    <n v="1154.46"/>
    <n v="7589.71"/>
    <x v="0"/>
    <x v="0"/>
    <x v="0"/>
  </r>
  <r>
    <s v="6726-WEXXK"/>
    <x v="1"/>
    <x v="15"/>
    <x v="3"/>
    <s v="Yes"/>
    <n v="0"/>
    <s v="Fields Landing"/>
    <n v="95537"/>
    <n v="40.726948999999998"/>
    <n v="-124.217378"/>
    <n v="7"/>
    <x v="28"/>
    <x v="1"/>
    <s v="None"/>
    <s v="Yes"/>
    <n v="41.11"/>
    <s v="Yes"/>
    <s v="Yes"/>
    <x v="1"/>
    <x v="6"/>
    <x v="1"/>
    <x v="1"/>
    <x v="1"/>
    <x v="1"/>
    <x v="1"/>
    <x v="0"/>
    <x v="0"/>
    <x v="0"/>
    <x v="0"/>
    <s v="Yes"/>
    <x v="1"/>
    <x v="832"/>
    <n v="2220.1"/>
    <n v="0"/>
    <n v="0"/>
    <n v="1109.97"/>
    <n v="3330.07"/>
    <x v="0"/>
    <x v="0"/>
    <x v="0"/>
  </r>
  <r>
    <s v="6727-IOTLZ"/>
    <x v="1"/>
    <x v="23"/>
    <x v="1"/>
    <s v="Yes"/>
    <n v="0"/>
    <s v="Pasadena"/>
    <n v="91101"/>
    <n v="34.146635000000003"/>
    <n v="-118.139225"/>
    <n v="3"/>
    <x v="32"/>
    <x v="1"/>
    <s v="Offer D"/>
    <s v="Yes"/>
    <n v="5.17"/>
    <s v="No"/>
    <s v="Yes"/>
    <x v="0"/>
    <x v="32"/>
    <x v="0"/>
    <x v="0"/>
    <x v="1"/>
    <x v="0"/>
    <x v="0"/>
    <x v="1"/>
    <x v="1"/>
    <x v="0"/>
    <x v="2"/>
    <s v="No"/>
    <x v="0"/>
    <x v="778"/>
    <n v="1181.75"/>
    <n v="0"/>
    <n v="0"/>
    <n v="72.38"/>
    <n v="1254.1300000000001"/>
    <x v="0"/>
    <x v="0"/>
    <x v="0"/>
  </r>
  <r>
    <s v="6728-CZFEI"/>
    <x v="0"/>
    <x v="24"/>
    <x v="4"/>
    <s v="No"/>
    <n v="0"/>
    <s v="Sacramento"/>
    <n v="95819"/>
    <n v="38.567594"/>
    <n v="-121.437507"/>
    <n v="0"/>
    <x v="49"/>
    <x v="1"/>
    <s v="None"/>
    <s v="Yes"/>
    <n v="6.56"/>
    <s v="No"/>
    <s v="Yes"/>
    <x v="2"/>
    <x v="17"/>
    <x v="0"/>
    <x v="1"/>
    <x v="0"/>
    <x v="1"/>
    <x v="0"/>
    <x v="0"/>
    <x v="0"/>
    <x v="0"/>
    <x v="0"/>
    <s v="No"/>
    <x v="0"/>
    <x v="395"/>
    <n v="931.9"/>
    <n v="35.229999999999997"/>
    <n v="0"/>
    <n v="98.4"/>
    <n v="995.07"/>
    <x v="0"/>
    <x v="0"/>
    <x v="0"/>
  </r>
  <r>
    <s v="6728-DKUCO"/>
    <x v="0"/>
    <x v="11"/>
    <x v="4"/>
    <s v="Yes"/>
    <n v="0"/>
    <s v="Santa Monica"/>
    <n v="90405"/>
    <n v="34.005439000000003"/>
    <n v="-118.477507"/>
    <n v="1"/>
    <x v="9"/>
    <x v="2"/>
    <s v="Offer A"/>
    <s v="Yes"/>
    <n v="25.82"/>
    <s v="Yes"/>
    <s v="Yes"/>
    <x v="1"/>
    <x v="9"/>
    <x v="1"/>
    <x v="0"/>
    <x v="0"/>
    <x v="1"/>
    <x v="0"/>
    <x v="1"/>
    <x v="1"/>
    <x v="0"/>
    <x v="0"/>
    <s v="Yes"/>
    <x v="1"/>
    <x v="468"/>
    <n v="7303.05"/>
    <n v="0"/>
    <n v="0"/>
    <n v="1859.04"/>
    <n v="9162.09"/>
    <x v="0"/>
    <x v="0"/>
    <x v="0"/>
  </r>
  <r>
    <s v="6728-VOIFY"/>
    <x v="0"/>
    <x v="29"/>
    <x v="4"/>
    <s v="Yes"/>
    <n v="0"/>
    <s v="Palo Cedro"/>
    <n v="96073"/>
    <n v="40.582399000000002"/>
    <n v="-122.19551199999999"/>
    <n v="5"/>
    <x v="5"/>
    <x v="2"/>
    <s v="Offer B"/>
    <s v="Yes"/>
    <n v="20.51"/>
    <s v="No"/>
    <s v="Yes"/>
    <x v="1"/>
    <x v="19"/>
    <x v="0"/>
    <x v="0"/>
    <x v="0"/>
    <x v="1"/>
    <x v="0"/>
    <x v="1"/>
    <x v="1"/>
    <x v="1"/>
    <x v="0"/>
    <s v="Yes"/>
    <x v="1"/>
    <x v="829"/>
    <n v="6109.75"/>
    <n v="0"/>
    <n v="30"/>
    <n v="1292.1300000000001"/>
    <n v="7431.88"/>
    <x v="0"/>
    <x v="0"/>
    <x v="0"/>
  </r>
  <r>
    <s v="6728-WYQBC"/>
    <x v="1"/>
    <x v="7"/>
    <x v="2"/>
    <s v="No"/>
    <n v="0"/>
    <s v="Escondido"/>
    <n v="92027"/>
    <n v="33.141264999999997"/>
    <n v="-116.967221"/>
    <n v="0"/>
    <x v="13"/>
    <x v="0"/>
    <s v="Offer E"/>
    <s v="Yes"/>
    <n v="2.29"/>
    <s v="No"/>
    <s v="No"/>
    <x v="3"/>
    <x v="16"/>
    <x v="2"/>
    <x v="2"/>
    <x v="2"/>
    <x v="2"/>
    <x v="2"/>
    <x v="2"/>
    <x v="2"/>
    <x v="2"/>
    <x v="1"/>
    <s v="No"/>
    <x v="1"/>
    <x v="1075"/>
    <n v="20.95"/>
    <n v="0"/>
    <n v="0"/>
    <n v="2.29"/>
    <n v="23.24"/>
    <x v="2"/>
    <x v="0"/>
    <x v="0"/>
  </r>
  <r>
    <s v="6729-FZWSY"/>
    <x v="1"/>
    <x v="45"/>
    <x v="1"/>
    <s v="No"/>
    <n v="0"/>
    <s v="Penn Valley"/>
    <n v="95946"/>
    <n v="39.203817000000001"/>
    <n v="-121.19584"/>
    <n v="0"/>
    <x v="23"/>
    <x v="2"/>
    <s v="Offer A"/>
    <s v="Yes"/>
    <n v="9.0500000000000007"/>
    <s v="No"/>
    <s v="No"/>
    <x v="3"/>
    <x v="16"/>
    <x v="2"/>
    <x v="2"/>
    <x v="2"/>
    <x v="2"/>
    <x v="2"/>
    <x v="2"/>
    <x v="2"/>
    <x v="2"/>
    <x v="0"/>
    <s v="Yes"/>
    <x v="0"/>
    <x v="456"/>
    <n v="1195.95"/>
    <n v="0"/>
    <n v="0"/>
    <n v="606.35"/>
    <n v="1802.3"/>
    <x v="0"/>
    <x v="0"/>
    <x v="0"/>
  </r>
  <r>
    <s v="6729-GDNGC"/>
    <x v="0"/>
    <x v="41"/>
    <x v="3"/>
    <s v="No"/>
    <n v="0"/>
    <s v="Westport"/>
    <n v="95488"/>
    <n v="39.724432999999998"/>
    <n v="-123.767578"/>
    <n v="0"/>
    <x v="24"/>
    <x v="1"/>
    <s v="None"/>
    <s v="Yes"/>
    <n v="21.49"/>
    <s v="No"/>
    <s v="Yes"/>
    <x v="1"/>
    <x v="3"/>
    <x v="0"/>
    <x v="1"/>
    <x v="0"/>
    <x v="1"/>
    <x v="0"/>
    <x v="0"/>
    <x v="0"/>
    <x v="0"/>
    <x v="0"/>
    <s v="No"/>
    <x v="1"/>
    <x v="480"/>
    <n v="1614.2"/>
    <n v="0"/>
    <n v="0"/>
    <n v="429.8"/>
    <n v="2044"/>
    <x v="0"/>
    <x v="0"/>
    <x v="0"/>
  </r>
  <r>
    <s v="6732-FZUGP"/>
    <x v="0"/>
    <x v="18"/>
    <x v="0"/>
    <s v="No"/>
    <n v="0"/>
    <s v="Berkeley"/>
    <n v="94705"/>
    <n v="37.858898000000003"/>
    <n v="-122.240512"/>
    <n v="0"/>
    <x v="54"/>
    <x v="2"/>
    <s v="Offer B"/>
    <s v="Yes"/>
    <n v="40.25"/>
    <s v="Yes"/>
    <s v="Yes"/>
    <x v="1"/>
    <x v="24"/>
    <x v="1"/>
    <x v="1"/>
    <x v="1"/>
    <x v="1"/>
    <x v="0"/>
    <x v="0"/>
    <x v="0"/>
    <x v="0"/>
    <x v="0"/>
    <s v="No"/>
    <x v="0"/>
    <x v="876"/>
    <n v="4615.25"/>
    <n v="0"/>
    <n v="0"/>
    <n v="1891.75"/>
    <n v="6507"/>
    <x v="0"/>
    <x v="0"/>
    <x v="0"/>
  </r>
  <r>
    <s v="6732-VAILE"/>
    <x v="1"/>
    <x v="25"/>
    <x v="0"/>
    <s v="Yes"/>
    <n v="0"/>
    <s v="Montclair"/>
    <n v="91763"/>
    <n v="34.072121000000003"/>
    <n v="-117.698319"/>
    <n v="10"/>
    <x v="40"/>
    <x v="2"/>
    <s v="None"/>
    <s v="Yes"/>
    <n v="30.06"/>
    <s v="Yes"/>
    <s v="Yes"/>
    <x v="0"/>
    <x v="40"/>
    <x v="0"/>
    <x v="0"/>
    <x v="1"/>
    <x v="0"/>
    <x v="0"/>
    <x v="1"/>
    <x v="1"/>
    <x v="0"/>
    <x v="2"/>
    <s v="Yes"/>
    <x v="0"/>
    <x v="979"/>
    <n v="5931.75"/>
    <n v="0"/>
    <n v="0"/>
    <n v="2104.1999999999998"/>
    <n v="8035.95"/>
    <x v="0"/>
    <x v="0"/>
    <x v="0"/>
  </r>
  <r>
    <s v="6733-LRIZX"/>
    <x v="1"/>
    <x v="21"/>
    <x v="1"/>
    <s v="No"/>
    <n v="0"/>
    <s v="Bodega Bay"/>
    <n v="94923"/>
    <n v="38.377164999999998"/>
    <n v="-123.03795700000001"/>
    <n v="0"/>
    <x v="33"/>
    <x v="1"/>
    <s v="None"/>
    <s v="Yes"/>
    <n v="20.07"/>
    <s v="Yes"/>
    <s v="Yes"/>
    <x v="1"/>
    <x v="21"/>
    <x v="1"/>
    <x v="1"/>
    <x v="1"/>
    <x v="0"/>
    <x v="0"/>
    <x v="1"/>
    <x v="1"/>
    <x v="0"/>
    <x v="2"/>
    <s v="Yes"/>
    <x v="1"/>
    <x v="1211"/>
    <n v="4025.5"/>
    <n v="0"/>
    <n v="0"/>
    <n v="702.45"/>
    <n v="4727.95"/>
    <x v="0"/>
    <x v="0"/>
    <x v="0"/>
  </r>
  <r>
    <s v="6734-CKRSM"/>
    <x v="0"/>
    <x v="32"/>
    <x v="0"/>
    <s v="No"/>
    <n v="0"/>
    <s v="Stirling City"/>
    <n v="95978"/>
    <n v="39.904001999999998"/>
    <n v="-121.527823"/>
    <n v="0"/>
    <x v="3"/>
    <x v="0"/>
    <s v="None"/>
    <s v="Yes"/>
    <n v="40.200000000000003"/>
    <s v="No"/>
    <s v="No"/>
    <x v="3"/>
    <x v="16"/>
    <x v="2"/>
    <x v="2"/>
    <x v="2"/>
    <x v="2"/>
    <x v="2"/>
    <x v="2"/>
    <x v="2"/>
    <x v="2"/>
    <x v="1"/>
    <s v="No"/>
    <x v="2"/>
    <x v="220"/>
    <n v="63.6"/>
    <n v="0"/>
    <n v="0"/>
    <n v="120.6"/>
    <n v="184.2"/>
    <x v="2"/>
    <x v="0"/>
    <x v="0"/>
  </r>
  <r>
    <s v="6734-FQAJX"/>
    <x v="1"/>
    <x v="61"/>
    <x v="5"/>
    <s v="No"/>
    <n v="0"/>
    <s v="Somerset"/>
    <n v="95684"/>
    <n v="38.606703000000003"/>
    <n v="-120.586659"/>
    <n v="0"/>
    <x v="23"/>
    <x v="2"/>
    <s v="None"/>
    <s v="Yes"/>
    <n v="34.229999999999997"/>
    <s v="No"/>
    <s v="Yes"/>
    <x v="1"/>
    <x v="4"/>
    <x v="1"/>
    <x v="0"/>
    <x v="0"/>
    <x v="0"/>
    <x v="0"/>
    <x v="1"/>
    <x v="1"/>
    <x v="0"/>
    <x v="2"/>
    <s v="Yes"/>
    <x v="1"/>
    <x v="915"/>
    <n v="7171.7"/>
    <n v="0"/>
    <n v="0"/>
    <n v="2293.41"/>
    <n v="9465.11"/>
    <x v="0"/>
    <x v="0"/>
    <x v="0"/>
  </r>
  <r>
    <s v="6734-GMPVK"/>
    <x v="1"/>
    <x v="20"/>
    <x v="0"/>
    <s v="No"/>
    <n v="0"/>
    <s v="Santa Maria"/>
    <n v="93454"/>
    <n v="34.943522999999999"/>
    <n v="-120.25672900000001"/>
    <n v="0"/>
    <x v="10"/>
    <x v="0"/>
    <s v="Offer E"/>
    <s v="Yes"/>
    <n v="44.65"/>
    <s v="Yes"/>
    <s v="Yes"/>
    <x v="1"/>
    <x v="2"/>
    <x v="0"/>
    <x v="0"/>
    <x v="1"/>
    <x v="1"/>
    <x v="0"/>
    <x v="1"/>
    <x v="1"/>
    <x v="0"/>
    <x v="1"/>
    <s v="No"/>
    <x v="1"/>
    <x v="1243"/>
    <n v="550.6"/>
    <n v="0"/>
    <n v="0"/>
    <n v="223.25"/>
    <n v="773.85"/>
    <x v="0"/>
    <x v="0"/>
    <x v="0"/>
  </r>
  <r>
    <s v="6734-JDTTV"/>
    <x v="1"/>
    <x v="39"/>
    <x v="2"/>
    <s v="Yes"/>
    <n v="1"/>
    <s v="Manton"/>
    <n v="96059"/>
    <n v="40.426679"/>
    <n v="-121.850421"/>
    <n v="5"/>
    <x v="7"/>
    <x v="2"/>
    <s v="Offer B"/>
    <s v="Yes"/>
    <n v="33.47"/>
    <s v="No"/>
    <s v="No"/>
    <x v="3"/>
    <x v="16"/>
    <x v="2"/>
    <x v="2"/>
    <x v="2"/>
    <x v="2"/>
    <x v="2"/>
    <x v="2"/>
    <x v="2"/>
    <x v="2"/>
    <x v="2"/>
    <s v="Yes"/>
    <x v="0"/>
    <x v="23"/>
    <n v="1267.05"/>
    <n v="0"/>
    <n v="0"/>
    <n v="2175.5500000000002"/>
    <n v="3442.6"/>
    <x v="0"/>
    <x v="0"/>
    <x v="0"/>
  </r>
  <r>
    <s v="6734-PSBAW"/>
    <x v="1"/>
    <x v="1"/>
    <x v="1"/>
    <s v="Yes"/>
    <n v="0"/>
    <s v="Santa Fe Springs"/>
    <n v="90670"/>
    <n v="33.933565000000002"/>
    <n v="-118.062611"/>
    <n v="1"/>
    <x v="9"/>
    <x v="2"/>
    <s v="Offer A"/>
    <s v="Yes"/>
    <n v="1.86"/>
    <s v="Yes"/>
    <s v="No"/>
    <x v="3"/>
    <x v="16"/>
    <x v="2"/>
    <x v="2"/>
    <x v="2"/>
    <x v="2"/>
    <x v="2"/>
    <x v="2"/>
    <x v="2"/>
    <x v="2"/>
    <x v="2"/>
    <s v="Yes"/>
    <x v="1"/>
    <x v="1265"/>
    <n v="1723.95"/>
    <n v="0"/>
    <n v="0"/>
    <n v="133.91999999999999"/>
    <n v="1857.87"/>
    <x v="0"/>
    <x v="0"/>
    <x v="0"/>
  </r>
  <r>
    <s v="6736-DHUQI"/>
    <x v="0"/>
    <x v="22"/>
    <x v="5"/>
    <s v="Yes"/>
    <n v="3"/>
    <s v="Fairfax"/>
    <n v="94930"/>
    <n v="37.971750999999998"/>
    <n v="-122.611873"/>
    <n v="5"/>
    <x v="23"/>
    <x v="2"/>
    <s v="None"/>
    <s v="Yes"/>
    <n v="3.47"/>
    <s v="No"/>
    <s v="Yes"/>
    <x v="1"/>
    <x v="8"/>
    <x v="1"/>
    <x v="0"/>
    <x v="1"/>
    <x v="1"/>
    <x v="1"/>
    <x v="0"/>
    <x v="0"/>
    <x v="0"/>
    <x v="0"/>
    <s v="No"/>
    <x v="1"/>
    <x v="118"/>
    <n v="5598.3"/>
    <n v="0"/>
    <n v="0"/>
    <n v="232.49"/>
    <n v="5830.79"/>
    <x v="0"/>
    <x v="0"/>
    <x v="0"/>
  </r>
  <r>
    <s v="6738-ISCBM"/>
    <x v="1"/>
    <x v="39"/>
    <x v="2"/>
    <s v="No"/>
    <n v="0"/>
    <s v="Northridge"/>
    <n v="91324"/>
    <n v="34.238208"/>
    <n v="-118.55029"/>
    <n v="0"/>
    <x v="50"/>
    <x v="2"/>
    <s v="None"/>
    <s v="No"/>
    <n v="0"/>
    <s v="N/A"/>
    <s v="Yes"/>
    <x v="0"/>
    <x v="14"/>
    <x v="1"/>
    <x v="1"/>
    <x v="1"/>
    <x v="1"/>
    <x v="0"/>
    <x v="1"/>
    <x v="1"/>
    <x v="0"/>
    <x v="0"/>
    <s v="Yes"/>
    <x v="1"/>
    <x v="1428"/>
    <n v="2440.25"/>
    <n v="5.47"/>
    <n v="0"/>
    <n v="0"/>
    <n v="2434.7800000000002"/>
    <x v="0"/>
    <x v="0"/>
    <x v="0"/>
  </r>
  <r>
    <s v="6741-EGCBI"/>
    <x v="1"/>
    <x v="28"/>
    <x v="5"/>
    <s v="No"/>
    <n v="0"/>
    <s v="Hacienda Heights"/>
    <n v="91745"/>
    <n v="33.998471000000002"/>
    <n v="-117.973758"/>
    <n v="0"/>
    <x v="39"/>
    <x v="1"/>
    <s v="None"/>
    <s v="Yes"/>
    <n v="4.04"/>
    <s v="Yes"/>
    <s v="Yes"/>
    <x v="1"/>
    <x v="6"/>
    <x v="1"/>
    <x v="1"/>
    <x v="0"/>
    <x v="1"/>
    <x v="1"/>
    <x v="1"/>
    <x v="0"/>
    <x v="0"/>
    <x v="2"/>
    <s v="Yes"/>
    <x v="0"/>
    <x v="1394"/>
    <n v="2595.85"/>
    <n v="0"/>
    <n v="0"/>
    <n v="121.2"/>
    <n v="2717.05"/>
    <x v="0"/>
    <x v="0"/>
    <x v="0"/>
  </r>
  <r>
    <s v="6741-QRLUP"/>
    <x v="0"/>
    <x v="2"/>
    <x v="2"/>
    <s v="No"/>
    <n v="0"/>
    <s v="Olema"/>
    <n v="94950"/>
    <n v="38.052208999999998"/>
    <n v="-122.775567"/>
    <n v="0"/>
    <x v="5"/>
    <x v="2"/>
    <s v="None"/>
    <s v="Yes"/>
    <n v="31.34"/>
    <s v="Yes"/>
    <s v="Yes"/>
    <x v="2"/>
    <x v="33"/>
    <x v="1"/>
    <x v="0"/>
    <x v="1"/>
    <x v="0"/>
    <x v="1"/>
    <x v="1"/>
    <x v="1"/>
    <x v="0"/>
    <x v="2"/>
    <s v="Yes"/>
    <x v="0"/>
    <x v="484"/>
    <n v="4995.3500000000004"/>
    <n v="0"/>
    <n v="0"/>
    <n v="1974.42"/>
    <n v="6969.77"/>
    <x v="0"/>
    <x v="0"/>
    <x v="0"/>
  </r>
  <r>
    <s v="6743-HHQPF"/>
    <x v="1"/>
    <x v="17"/>
    <x v="4"/>
    <s v="Yes"/>
    <n v="0"/>
    <s v="Capay"/>
    <n v="95607"/>
    <n v="38.681651000000002"/>
    <n v="-122.13056899999999"/>
    <n v="5"/>
    <x v="71"/>
    <x v="2"/>
    <s v="None"/>
    <s v="No"/>
    <n v="0"/>
    <s v="N/A"/>
    <s v="Yes"/>
    <x v="2"/>
    <x v="9"/>
    <x v="0"/>
    <x v="1"/>
    <x v="0"/>
    <x v="1"/>
    <x v="1"/>
    <x v="0"/>
    <x v="1"/>
    <x v="0"/>
    <x v="1"/>
    <s v="Yes"/>
    <x v="0"/>
    <x v="19"/>
    <n v="1097.1500000000001"/>
    <n v="0"/>
    <n v="0"/>
    <n v="0"/>
    <n v="1097.1500000000001"/>
    <x v="0"/>
    <x v="0"/>
    <x v="0"/>
  </r>
  <r>
    <s v="6745-JEFZB"/>
    <x v="1"/>
    <x v="22"/>
    <x v="5"/>
    <s v="Yes"/>
    <n v="0"/>
    <s v="El Cajon"/>
    <n v="92019"/>
    <n v="32.785164999999999"/>
    <n v="-116.86264799999999"/>
    <n v="2"/>
    <x v="33"/>
    <x v="1"/>
    <s v="None"/>
    <s v="Yes"/>
    <n v="23.85"/>
    <s v="Yes"/>
    <s v="Yes"/>
    <x v="1"/>
    <x v="1"/>
    <x v="0"/>
    <x v="1"/>
    <x v="0"/>
    <x v="0"/>
    <x v="0"/>
    <x v="0"/>
    <x v="0"/>
    <x v="1"/>
    <x v="1"/>
    <s v="Yes"/>
    <x v="0"/>
    <x v="1303"/>
    <n v="3236.35"/>
    <n v="40.79"/>
    <n v="90"/>
    <n v="834.75"/>
    <n v="4120.3100000000004"/>
    <x v="0"/>
    <x v="0"/>
    <x v="0"/>
  </r>
  <r>
    <s v="6746-WAUWT"/>
    <x v="1"/>
    <x v="47"/>
    <x v="5"/>
    <s v="No"/>
    <n v="0"/>
    <s v="Salida"/>
    <n v="95368"/>
    <n v="37.713152000000001"/>
    <n v="-121.08739"/>
    <n v="0"/>
    <x v="53"/>
    <x v="1"/>
    <s v="None"/>
    <s v="Yes"/>
    <n v="26.54"/>
    <s v="No"/>
    <s v="No"/>
    <x v="3"/>
    <x v="16"/>
    <x v="2"/>
    <x v="2"/>
    <x v="2"/>
    <x v="2"/>
    <x v="2"/>
    <x v="2"/>
    <x v="2"/>
    <x v="2"/>
    <x v="0"/>
    <s v="Yes"/>
    <x v="0"/>
    <x v="29"/>
    <n v="386.5"/>
    <n v="0"/>
    <n v="0"/>
    <n v="504.26"/>
    <n v="890.76"/>
    <x v="0"/>
    <x v="0"/>
    <x v="0"/>
  </r>
  <r>
    <s v="6749-UTDVX"/>
    <x v="1"/>
    <x v="22"/>
    <x v="5"/>
    <s v="No"/>
    <n v="0"/>
    <s v="Brownsville"/>
    <n v="95919"/>
    <n v="39.440686999999997"/>
    <n v="-121.263583"/>
    <n v="0"/>
    <x v="9"/>
    <x v="2"/>
    <s v="Offer A"/>
    <s v="Yes"/>
    <n v="10.87"/>
    <s v="Yes"/>
    <s v="Yes"/>
    <x v="1"/>
    <x v="0"/>
    <x v="0"/>
    <x v="0"/>
    <x v="1"/>
    <x v="1"/>
    <x v="0"/>
    <x v="1"/>
    <x v="1"/>
    <x v="0"/>
    <x v="2"/>
    <s v="Yes"/>
    <x v="1"/>
    <x v="971"/>
    <n v="7634.8"/>
    <n v="0"/>
    <n v="0"/>
    <n v="782.64"/>
    <n v="8417.44"/>
    <x v="0"/>
    <x v="0"/>
    <x v="0"/>
  </r>
  <r>
    <s v="6752-APNJL"/>
    <x v="1"/>
    <x v="18"/>
    <x v="0"/>
    <s v="Yes"/>
    <n v="1"/>
    <s v="Woodlake"/>
    <n v="93286"/>
    <n v="36.464635000000001"/>
    <n v="-119.094348"/>
    <n v="7"/>
    <x v="71"/>
    <x v="2"/>
    <s v="None"/>
    <s v="Yes"/>
    <n v="18.93"/>
    <s v="No"/>
    <s v="Yes"/>
    <x v="2"/>
    <x v="5"/>
    <x v="1"/>
    <x v="0"/>
    <x v="0"/>
    <x v="1"/>
    <x v="1"/>
    <x v="0"/>
    <x v="0"/>
    <x v="0"/>
    <x v="1"/>
    <s v="No"/>
    <x v="0"/>
    <x v="1429"/>
    <n v="2301.15"/>
    <n v="0"/>
    <n v="0"/>
    <n v="795.06"/>
    <n v="3096.21"/>
    <x v="0"/>
    <x v="0"/>
    <x v="0"/>
  </r>
  <r>
    <s v="6754-LZUKA"/>
    <x v="1"/>
    <x v="46"/>
    <x v="4"/>
    <s v="Yes"/>
    <n v="0"/>
    <s v="Escondido"/>
    <n v="92027"/>
    <n v="33.141264999999997"/>
    <n v="-116.967221"/>
    <n v="1"/>
    <x v="48"/>
    <x v="2"/>
    <s v="None"/>
    <s v="Yes"/>
    <n v="23.31"/>
    <s v="Yes"/>
    <s v="Yes"/>
    <x v="2"/>
    <x v="19"/>
    <x v="0"/>
    <x v="0"/>
    <x v="1"/>
    <x v="1"/>
    <x v="0"/>
    <x v="1"/>
    <x v="1"/>
    <x v="0"/>
    <x v="2"/>
    <s v="No"/>
    <x v="1"/>
    <x v="1277"/>
    <n v="4932.5"/>
    <n v="0"/>
    <n v="0"/>
    <n v="1421.91"/>
    <n v="6354.41"/>
    <x v="0"/>
    <x v="0"/>
    <x v="0"/>
  </r>
  <r>
    <s v="6754-WKSHP"/>
    <x v="1"/>
    <x v="37"/>
    <x v="5"/>
    <s v="No"/>
    <n v="2"/>
    <s v="Brisbane"/>
    <n v="94005"/>
    <n v="37.684694"/>
    <n v="-122.40712000000001"/>
    <n v="0"/>
    <x v="39"/>
    <x v="1"/>
    <s v="Offer C"/>
    <s v="Yes"/>
    <n v="4.2699999999999996"/>
    <s v="Yes"/>
    <s v="No"/>
    <x v="3"/>
    <x v="16"/>
    <x v="2"/>
    <x v="2"/>
    <x v="2"/>
    <x v="2"/>
    <x v="2"/>
    <x v="2"/>
    <x v="2"/>
    <x v="2"/>
    <x v="0"/>
    <s v="No"/>
    <x v="1"/>
    <x v="94"/>
    <n v="723.3"/>
    <n v="0"/>
    <n v="0"/>
    <n v="128.1"/>
    <n v="851.4"/>
    <x v="0"/>
    <x v="0"/>
    <x v="0"/>
  </r>
  <r>
    <s v="6762-NSODU"/>
    <x v="0"/>
    <x v="1"/>
    <x v="1"/>
    <s v="Yes"/>
    <n v="3"/>
    <s v="Los Angeles"/>
    <n v="90015"/>
    <n v="34.039223999999997"/>
    <n v="-118.266293"/>
    <n v="9"/>
    <x v="56"/>
    <x v="2"/>
    <s v="None"/>
    <s v="Yes"/>
    <n v="12.68"/>
    <s v="No"/>
    <s v="No"/>
    <x v="3"/>
    <x v="16"/>
    <x v="2"/>
    <x v="2"/>
    <x v="2"/>
    <x v="2"/>
    <x v="2"/>
    <x v="2"/>
    <x v="2"/>
    <x v="2"/>
    <x v="2"/>
    <s v="No"/>
    <x v="0"/>
    <x v="56"/>
    <n v="958.15"/>
    <n v="0"/>
    <n v="0"/>
    <n v="583.28"/>
    <n v="1541.43"/>
    <x v="0"/>
    <x v="0"/>
    <x v="0"/>
  </r>
  <r>
    <s v="6762-QVYJO"/>
    <x v="0"/>
    <x v="11"/>
    <x v="4"/>
    <s v="Yes"/>
    <n v="3"/>
    <s v="Acton"/>
    <n v="93510"/>
    <n v="34.501452"/>
    <n v="-118.20786200000001"/>
    <n v="8"/>
    <x v="42"/>
    <x v="2"/>
    <s v="Offer B"/>
    <s v="No"/>
    <n v="0"/>
    <s v="N/A"/>
    <s v="Yes"/>
    <x v="2"/>
    <x v="9"/>
    <x v="1"/>
    <x v="1"/>
    <x v="1"/>
    <x v="0"/>
    <x v="0"/>
    <x v="1"/>
    <x v="1"/>
    <x v="0"/>
    <x v="2"/>
    <s v="No"/>
    <x v="0"/>
    <x v="623"/>
    <n v="3624.35"/>
    <n v="0"/>
    <n v="0"/>
    <n v="0"/>
    <n v="3624.35"/>
    <x v="0"/>
    <x v="0"/>
    <x v="0"/>
  </r>
  <r>
    <s v="6765-MBQNU"/>
    <x v="0"/>
    <x v="52"/>
    <x v="2"/>
    <s v="Yes"/>
    <n v="0"/>
    <s v="Phillipsville"/>
    <n v="95559"/>
    <n v="40.184094000000002"/>
    <n v="-123.745487"/>
    <n v="7"/>
    <x v="18"/>
    <x v="1"/>
    <s v="None"/>
    <s v="Yes"/>
    <n v="33.47"/>
    <s v="Yes"/>
    <s v="No"/>
    <x v="3"/>
    <x v="16"/>
    <x v="2"/>
    <x v="2"/>
    <x v="2"/>
    <x v="2"/>
    <x v="2"/>
    <x v="2"/>
    <x v="2"/>
    <x v="2"/>
    <x v="0"/>
    <s v="No"/>
    <x v="0"/>
    <x v="796"/>
    <n v="684.05"/>
    <n v="0"/>
    <n v="0"/>
    <n v="870.22"/>
    <n v="1554.27"/>
    <x v="0"/>
    <x v="0"/>
    <x v="0"/>
  </r>
  <r>
    <s v="6766-HFKLA"/>
    <x v="0"/>
    <x v="27"/>
    <x v="5"/>
    <s v="Yes"/>
    <n v="0"/>
    <s v="Cazadero"/>
    <n v="95421"/>
    <n v="38.578806999999998"/>
    <n v="-123.19338"/>
    <n v="10"/>
    <x v="11"/>
    <x v="2"/>
    <s v="None"/>
    <s v="Yes"/>
    <n v="10.130000000000001"/>
    <s v="Yes"/>
    <s v="Yes"/>
    <x v="1"/>
    <x v="37"/>
    <x v="0"/>
    <x v="1"/>
    <x v="1"/>
    <x v="0"/>
    <x v="0"/>
    <x v="1"/>
    <x v="1"/>
    <x v="0"/>
    <x v="2"/>
    <s v="No"/>
    <x v="1"/>
    <x v="845"/>
    <n v="5744.35"/>
    <n v="0"/>
    <n v="0"/>
    <n v="567.28"/>
    <n v="6311.63"/>
    <x v="0"/>
    <x v="0"/>
    <x v="0"/>
  </r>
  <r>
    <s v="6769-DCQLI"/>
    <x v="1"/>
    <x v="44"/>
    <x v="4"/>
    <s v="No"/>
    <n v="0"/>
    <s v="Pope Valley"/>
    <n v="94567"/>
    <n v="38.672708"/>
    <n v="-122.40321900000001"/>
    <n v="0"/>
    <x v="57"/>
    <x v="2"/>
    <s v="None"/>
    <s v="Yes"/>
    <n v="49.29"/>
    <s v="No"/>
    <s v="Yes"/>
    <x v="1"/>
    <x v="19"/>
    <x v="0"/>
    <x v="0"/>
    <x v="1"/>
    <x v="0"/>
    <x v="0"/>
    <x v="1"/>
    <x v="1"/>
    <x v="0"/>
    <x v="0"/>
    <s v="Yes"/>
    <x v="1"/>
    <x v="225"/>
    <n v="5426.85"/>
    <n v="0"/>
    <n v="0"/>
    <n v="2563.08"/>
    <n v="7989.93"/>
    <x v="1"/>
    <x v="3"/>
    <x v="6"/>
  </r>
  <r>
    <s v="6769-DYBQN"/>
    <x v="1"/>
    <x v="49"/>
    <x v="3"/>
    <s v="No"/>
    <n v="0"/>
    <s v="Clearlake"/>
    <n v="95422"/>
    <n v="38.965803999999999"/>
    <n v="-122.63177899999999"/>
    <n v="0"/>
    <x v="56"/>
    <x v="2"/>
    <s v="None"/>
    <s v="Yes"/>
    <n v="36.78"/>
    <s v="No"/>
    <s v="Yes"/>
    <x v="1"/>
    <x v="27"/>
    <x v="1"/>
    <x v="1"/>
    <x v="0"/>
    <x v="1"/>
    <x v="1"/>
    <x v="1"/>
    <x v="1"/>
    <x v="0"/>
    <x v="1"/>
    <s v="No"/>
    <x v="1"/>
    <x v="294"/>
    <n v="3969.4"/>
    <n v="0"/>
    <n v="0"/>
    <n v="1691.88"/>
    <n v="5661.28"/>
    <x v="1"/>
    <x v="5"/>
    <x v="9"/>
  </r>
  <r>
    <s v="6770-UAYGJ"/>
    <x v="0"/>
    <x v="5"/>
    <x v="4"/>
    <s v="Yes"/>
    <n v="2"/>
    <s v="Lebec"/>
    <n v="93243"/>
    <n v="34.845860999999999"/>
    <n v="-118.88516300000001"/>
    <n v="8"/>
    <x v="21"/>
    <x v="2"/>
    <s v="None"/>
    <s v="Yes"/>
    <n v="33.65"/>
    <s v="Yes"/>
    <s v="No"/>
    <x v="3"/>
    <x v="16"/>
    <x v="2"/>
    <x v="2"/>
    <x v="2"/>
    <x v="2"/>
    <x v="2"/>
    <x v="2"/>
    <x v="2"/>
    <x v="2"/>
    <x v="2"/>
    <s v="No"/>
    <x v="0"/>
    <x v="273"/>
    <n v="1211.6500000000001"/>
    <n v="0"/>
    <n v="0"/>
    <n v="1648.85"/>
    <n v="2860.5"/>
    <x v="0"/>
    <x v="0"/>
    <x v="0"/>
  </r>
  <r>
    <s v="6770-XUAGN"/>
    <x v="0"/>
    <x v="18"/>
    <x v="0"/>
    <s v="Yes"/>
    <n v="0"/>
    <s v="North Hollywood"/>
    <n v="91605"/>
    <n v="34.207295000000002"/>
    <n v="-118.40002200000001"/>
    <n v="1"/>
    <x v="13"/>
    <x v="0"/>
    <s v="Offer E"/>
    <s v="Yes"/>
    <n v="16.66"/>
    <s v="No"/>
    <s v="No"/>
    <x v="3"/>
    <x v="16"/>
    <x v="2"/>
    <x v="2"/>
    <x v="2"/>
    <x v="2"/>
    <x v="2"/>
    <x v="2"/>
    <x v="2"/>
    <x v="2"/>
    <x v="1"/>
    <s v="Yes"/>
    <x v="1"/>
    <x v="350"/>
    <n v="21"/>
    <n v="0"/>
    <n v="0"/>
    <n v="16.66"/>
    <n v="37.659999999999997"/>
    <x v="1"/>
    <x v="5"/>
    <x v="9"/>
  </r>
  <r>
    <s v="6771-XWBDM"/>
    <x v="0"/>
    <x v="10"/>
    <x v="1"/>
    <s v="Yes"/>
    <n v="0"/>
    <s v="White Water"/>
    <n v="92282"/>
    <n v="33.972293000000001"/>
    <n v="-116.654195"/>
    <n v="1"/>
    <x v="41"/>
    <x v="2"/>
    <s v="None"/>
    <s v="Yes"/>
    <n v="40.130000000000003"/>
    <s v="Yes"/>
    <s v="Yes"/>
    <x v="1"/>
    <x v="32"/>
    <x v="0"/>
    <x v="0"/>
    <x v="1"/>
    <x v="1"/>
    <x v="0"/>
    <x v="1"/>
    <x v="1"/>
    <x v="0"/>
    <x v="1"/>
    <s v="Yes"/>
    <x v="0"/>
    <x v="52"/>
    <n v="5921.35"/>
    <n v="0"/>
    <n v="0"/>
    <n v="2287.41"/>
    <n v="8208.76"/>
    <x v="1"/>
    <x v="2"/>
    <x v="2"/>
  </r>
  <r>
    <s v="6772-KSATR"/>
    <x v="1"/>
    <x v="26"/>
    <x v="0"/>
    <s v="No"/>
    <n v="0"/>
    <s v="Eagleville"/>
    <n v="96110"/>
    <n v="41.280341"/>
    <n v="-120.150381"/>
    <n v="0"/>
    <x v="13"/>
    <x v="0"/>
    <s v="Offer E"/>
    <s v="Yes"/>
    <n v="9.81"/>
    <s v="Yes"/>
    <s v="Yes"/>
    <x v="1"/>
    <x v="29"/>
    <x v="1"/>
    <x v="1"/>
    <x v="0"/>
    <x v="1"/>
    <x v="1"/>
    <x v="0"/>
    <x v="0"/>
    <x v="0"/>
    <x v="1"/>
    <s v="Yes"/>
    <x v="1"/>
    <x v="790"/>
    <n v="81.7"/>
    <n v="0"/>
    <n v="0"/>
    <n v="9.81"/>
    <n v="91.51"/>
    <x v="1"/>
    <x v="2"/>
    <x v="15"/>
  </r>
  <r>
    <s v="6772-WFQRD"/>
    <x v="1"/>
    <x v="12"/>
    <x v="2"/>
    <s v="No"/>
    <n v="3"/>
    <s v="Castella"/>
    <n v="96017"/>
    <n v="41.121108"/>
    <n v="-122.336613"/>
    <n v="0"/>
    <x v="36"/>
    <x v="2"/>
    <s v="Offer B"/>
    <s v="Yes"/>
    <n v="26.41"/>
    <s v="No"/>
    <s v="No"/>
    <x v="3"/>
    <x v="16"/>
    <x v="2"/>
    <x v="2"/>
    <x v="2"/>
    <x v="2"/>
    <x v="2"/>
    <x v="2"/>
    <x v="2"/>
    <x v="2"/>
    <x v="0"/>
    <s v="Yes"/>
    <x v="1"/>
    <x v="27"/>
    <n v="854.9"/>
    <n v="32.549999999999997"/>
    <n v="0"/>
    <n v="1056.4000000000001"/>
    <n v="1878.75"/>
    <x v="0"/>
    <x v="0"/>
    <x v="0"/>
  </r>
  <r>
    <s v="6773-LQTVT"/>
    <x v="0"/>
    <x v="6"/>
    <x v="5"/>
    <s v="Yes"/>
    <n v="1"/>
    <s v="Long Beach"/>
    <n v="90803"/>
    <n v="33.760458"/>
    <n v="-118.12972499999999"/>
    <n v="8"/>
    <x v="31"/>
    <x v="1"/>
    <s v="None"/>
    <s v="No"/>
    <n v="0"/>
    <s v="N/A"/>
    <s v="Yes"/>
    <x v="2"/>
    <x v="12"/>
    <x v="0"/>
    <x v="0"/>
    <x v="1"/>
    <x v="1"/>
    <x v="1"/>
    <x v="0"/>
    <x v="0"/>
    <x v="0"/>
    <x v="2"/>
    <s v="Yes"/>
    <x v="0"/>
    <x v="517"/>
    <n v="1025.1500000000001"/>
    <n v="25.07"/>
    <n v="0"/>
    <n v="0"/>
    <n v="1000.08"/>
    <x v="0"/>
    <x v="0"/>
    <x v="0"/>
  </r>
  <r>
    <s v="6776-TLWOI"/>
    <x v="1"/>
    <x v="46"/>
    <x v="4"/>
    <s v="No"/>
    <n v="0"/>
    <s v="Livingston"/>
    <n v="95334"/>
    <n v="37.361986999999999"/>
    <n v="-120.748394"/>
    <n v="0"/>
    <x v="3"/>
    <x v="0"/>
    <s v="Offer E"/>
    <s v="Yes"/>
    <n v="32.01"/>
    <s v="No"/>
    <s v="No"/>
    <x v="3"/>
    <x v="16"/>
    <x v="2"/>
    <x v="2"/>
    <x v="2"/>
    <x v="2"/>
    <x v="2"/>
    <x v="2"/>
    <x v="2"/>
    <x v="2"/>
    <x v="1"/>
    <s v="No"/>
    <x v="2"/>
    <x v="23"/>
    <n v="64.55"/>
    <n v="0"/>
    <n v="0"/>
    <n v="96.03"/>
    <n v="160.58000000000001"/>
    <x v="1"/>
    <x v="4"/>
    <x v="16"/>
  </r>
  <r>
    <s v="6777-TGHTM"/>
    <x v="0"/>
    <x v="56"/>
    <x v="1"/>
    <s v="No"/>
    <n v="0"/>
    <s v="San Francisco"/>
    <n v="94122"/>
    <n v="37.760412000000002"/>
    <n v="-122.484966"/>
    <n v="0"/>
    <x v="63"/>
    <x v="2"/>
    <s v="None"/>
    <s v="Yes"/>
    <n v="29.8"/>
    <s v="Yes"/>
    <s v="Yes"/>
    <x v="1"/>
    <x v="3"/>
    <x v="1"/>
    <x v="1"/>
    <x v="1"/>
    <x v="1"/>
    <x v="0"/>
    <x v="1"/>
    <x v="1"/>
    <x v="0"/>
    <x v="0"/>
    <s v="Yes"/>
    <x v="0"/>
    <x v="1430"/>
    <n v="5785.5"/>
    <n v="0"/>
    <n v="0"/>
    <n v="1579.4"/>
    <n v="7364.9"/>
    <x v="1"/>
    <x v="1"/>
    <x v="1"/>
  </r>
  <r>
    <s v="6778-EICRF"/>
    <x v="1"/>
    <x v="30"/>
    <x v="2"/>
    <s v="Yes"/>
    <n v="1"/>
    <s v="Clio"/>
    <n v="96106"/>
    <n v="39.745804999999997"/>
    <n v="-120.580882"/>
    <n v="9"/>
    <x v="52"/>
    <x v="1"/>
    <s v="None"/>
    <s v="Yes"/>
    <n v="8.67"/>
    <s v="Yes"/>
    <s v="Yes"/>
    <x v="0"/>
    <x v="1"/>
    <x v="1"/>
    <x v="1"/>
    <x v="0"/>
    <x v="1"/>
    <x v="0"/>
    <x v="1"/>
    <x v="1"/>
    <x v="0"/>
    <x v="0"/>
    <s v="No"/>
    <x v="0"/>
    <x v="1003"/>
    <n v="1821.2"/>
    <n v="0"/>
    <n v="0"/>
    <n v="208.08"/>
    <n v="2029.28"/>
    <x v="0"/>
    <x v="0"/>
    <x v="0"/>
  </r>
  <r>
    <s v="6778-JFCMK"/>
    <x v="1"/>
    <x v="24"/>
    <x v="4"/>
    <s v="No"/>
    <n v="0"/>
    <s v="Van Nuys"/>
    <n v="91405"/>
    <n v="34.202494000000002"/>
    <n v="-118.448048"/>
    <n v="0"/>
    <x v="52"/>
    <x v="1"/>
    <s v="Offer C"/>
    <s v="No"/>
    <n v="0"/>
    <s v="N/A"/>
    <s v="Yes"/>
    <x v="2"/>
    <x v="48"/>
    <x v="1"/>
    <x v="1"/>
    <x v="0"/>
    <x v="1"/>
    <x v="0"/>
    <x v="1"/>
    <x v="1"/>
    <x v="0"/>
    <x v="0"/>
    <s v="Yes"/>
    <x v="2"/>
    <x v="920"/>
    <n v="1288.75"/>
    <n v="0"/>
    <n v="0"/>
    <n v="0"/>
    <n v="1288.75"/>
    <x v="0"/>
    <x v="0"/>
    <x v="0"/>
  </r>
  <r>
    <s v="6778-YSNIH"/>
    <x v="0"/>
    <x v="54"/>
    <x v="5"/>
    <s v="No"/>
    <n v="0"/>
    <s v="Riverside"/>
    <n v="92501"/>
    <n v="33.994675999999998"/>
    <n v="-117.37249799999999"/>
    <n v="0"/>
    <x v="29"/>
    <x v="0"/>
    <s v="None"/>
    <s v="Yes"/>
    <n v="27.02"/>
    <s v="No"/>
    <s v="Yes"/>
    <x v="0"/>
    <x v="33"/>
    <x v="0"/>
    <x v="0"/>
    <x v="0"/>
    <x v="1"/>
    <x v="0"/>
    <x v="0"/>
    <x v="0"/>
    <x v="0"/>
    <x v="1"/>
    <s v="Yes"/>
    <x v="1"/>
    <x v="1431"/>
    <n v="114.15"/>
    <n v="0"/>
    <n v="0"/>
    <n v="54.04"/>
    <n v="168.19"/>
    <x v="2"/>
    <x v="0"/>
    <x v="0"/>
  </r>
  <r>
    <s v="6784-XYJAE"/>
    <x v="0"/>
    <x v="32"/>
    <x v="0"/>
    <s v="No"/>
    <n v="0"/>
    <s v="Fort Irwin"/>
    <n v="92310"/>
    <n v="35.349240999999999"/>
    <n v="-116.770281"/>
    <n v="0"/>
    <x v="66"/>
    <x v="1"/>
    <s v="None"/>
    <s v="Yes"/>
    <n v="46.92"/>
    <s v="Yes"/>
    <s v="Yes"/>
    <x v="2"/>
    <x v="36"/>
    <x v="0"/>
    <x v="1"/>
    <x v="1"/>
    <x v="1"/>
    <x v="1"/>
    <x v="0"/>
    <x v="0"/>
    <x v="1"/>
    <x v="0"/>
    <s v="No"/>
    <x v="1"/>
    <x v="631"/>
    <n v="1941.5"/>
    <n v="0"/>
    <n v="70"/>
    <n v="1689.12"/>
    <n v="3700.62"/>
    <x v="0"/>
    <x v="0"/>
    <x v="0"/>
  </r>
  <r>
    <s v="6786-OBWQR"/>
    <x v="0"/>
    <x v="29"/>
    <x v="4"/>
    <s v="Yes"/>
    <n v="2"/>
    <s v="Nipomo"/>
    <n v="93444"/>
    <n v="35.050345"/>
    <n v="-120.489599"/>
    <n v="8"/>
    <x v="10"/>
    <x v="0"/>
    <s v="None"/>
    <s v="Yes"/>
    <n v="47.91"/>
    <s v="No"/>
    <s v="Yes"/>
    <x v="1"/>
    <x v="5"/>
    <x v="0"/>
    <x v="1"/>
    <x v="0"/>
    <x v="1"/>
    <x v="0"/>
    <x v="0"/>
    <x v="0"/>
    <x v="0"/>
    <x v="1"/>
    <s v="Yes"/>
    <x v="1"/>
    <x v="496"/>
    <n v="356.1"/>
    <n v="0"/>
    <n v="0"/>
    <n v="239.55"/>
    <n v="595.65"/>
    <x v="0"/>
    <x v="0"/>
    <x v="0"/>
  </r>
  <r>
    <s v="6789-HJBWG"/>
    <x v="0"/>
    <x v="29"/>
    <x v="4"/>
    <s v="No"/>
    <n v="0"/>
    <s v="Livingston"/>
    <n v="95334"/>
    <n v="37.361986999999999"/>
    <n v="-120.748394"/>
    <n v="0"/>
    <x v="27"/>
    <x v="0"/>
    <s v="Offer D"/>
    <s v="Yes"/>
    <n v="17.14"/>
    <s v="No"/>
    <s v="Yes"/>
    <x v="2"/>
    <x v="31"/>
    <x v="0"/>
    <x v="0"/>
    <x v="0"/>
    <x v="1"/>
    <x v="1"/>
    <x v="0"/>
    <x v="0"/>
    <x v="1"/>
    <x v="1"/>
    <s v="Yes"/>
    <x v="1"/>
    <x v="497"/>
    <n v="611.65"/>
    <n v="0"/>
    <n v="90"/>
    <n v="205.68"/>
    <n v="907.33"/>
    <x v="0"/>
    <x v="0"/>
    <x v="0"/>
  </r>
  <r>
    <s v="6791-YBNAK"/>
    <x v="1"/>
    <x v="17"/>
    <x v="4"/>
    <s v="Yes"/>
    <n v="2"/>
    <s v="Manteca"/>
    <n v="95337"/>
    <n v="37.750821999999999"/>
    <n v="-121.238423"/>
    <n v="9"/>
    <x v="68"/>
    <x v="1"/>
    <s v="Offer D"/>
    <s v="No"/>
    <n v="0"/>
    <s v="N/A"/>
    <s v="Yes"/>
    <x v="2"/>
    <x v="17"/>
    <x v="0"/>
    <x v="1"/>
    <x v="0"/>
    <x v="1"/>
    <x v="1"/>
    <x v="0"/>
    <x v="0"/>
    <x v="0"/>
    <x v="1"/>
    <s v="No"/>
    <x v="0"/>
    <x v="1018"/>
    <n v="467.85"/>
    <n v="0"/>
    <n v="0"/>
    <n v="0"/>
    <n v="467.85"/>
    <x v="0"/>
    <x v="0"/>
    <x v="0"/>
  </r>
  <r>
    <s v="6794-HKIAJ"/>
    <x v="1"/>
    <x v="56"/>
    <x v="1"/>
    <s v="No"/>
    <n v="0"/>
    <s v="Redondo Beach"/>
    <n v="90278"/>
    <n v="33.873395000000002"/>
    <n v="-118.37018999999999"/>
    <n v="0"/>
    <x v="55"/>
    <x v="2"/>
    <s v="None"/>
    <s v="Yes"/>
    <n v="18.899999999999999"/>
    <s v="Yes"/>
    <s v="Yes"/>
    <x v="1"/>
    <x v="23"/>
    <x v="1"/>
    <x v="0"/>
    <x v="1"/>
    <x v="1"/>
    <x v="1"/>
    <x v="0"/>
    <x v="0"/>
    <x v="0"/>
    <x v="1"/>
    <s v="No"/>
    <x v="1"/>
    <x v="249"/>
    <n v="5586.45"/>
    <n v="0"/>
    <n v="0"/>
    <n v="1171.8"/>
    <n v="6758.25"/>
    <x v="0"/>
    <x v="0"/>
    <x v="0"/>
  </r>
  <r>
    <s v="6797-LNAQX"/>
    <x v="1"/>
    <x v="20"/>
    <x v="0"/>
    <s v="Yes"/>
    <n v="0"/>
    <s v="Poway"/>
    <n v="92064"/>
    <n v="32.984394999999999"/>
    <n v="-117.013454"/>
    <n v="1"/>
    <x v="40"/>
    <x v="2"/>
    <s v="Offer A"/>
    <s v="Yes"/>
    <n v="29.59"/>
    <s v="Yes"/>
    <s v="Yes"/>
    <x v="1"/>
    <x v="46"/>
    <x v="0"/>
    <x v="0"/>
    <x v="0"/>
    <x v="1"/>
    <x v="0"/>
    <x v="1"/>
    <x v="1"/>
    <x v="1"/>
    <x v="2"/>
    <s v="No"/>
    <x v="1"/>
    <x v="677"/>
    <n v="6859.5"/>
    <n v="0"/>
    <n v="20"/>
    <n v="2071.3000000000002"/>
    <n v="8950.7999999999993"/>
    <x v="1"/>
    <x v="1"/>
    <x v="1"/>
  </r>
  <r>
    <s v="6797-UCJHZ"/>
    <x v="0"/>
    <x v="58"/>
    <x v="3"/>
    <s v="Yes"/>
    <n v="0"/>
    <s v="Simi Valley"/>
    <n v="93065"/>
    <n v="34.269449000000002"/>
    <n v="-118.76847100000001"/>
    <n v="7"/>
    <x v="22"/>
    <x v="2"/>
    <s v="Offer A"/>
    <s v="Yes"/>
    <n v="25.51"/>
    <s v="Yes"/>
    <s v="Yes"/>
    <x v="1"/>
    <x v="26"/>
    <x v="0"/>
    <x v="0"/>
    <x v="1"/>
    <x v="1"/>
    <x v="0"/>
    <x v="1"/>
    <x v="0"/>
    <x v="0"/>
    <x v="0"/>
    <s v="No"/>
    <x v="0"/>
    <x v="1425"/>
    <n v="6819.45"/>
    <n v="0"/>
    <n v="0"/>
    <n v="1683.66"/>
    <n v="8503.11"/>
    <x v="0"/>
    <x v="0"/>
    <x v="0"/>
  </r>
  <r>
    <s v="6804-GDMOI"/>
    <x v="0"/>
    <x v="14"/>
    <x v="0"/>
    <s v="No"/>
    <n v="0"/>
    <s v="Brea"/>
    <n v="92823"/>
    <n v="33.924143000000001"/>
    <n v="-117.79387"/>
    <n v="0"/>
    <x v="48"/>
    <x v="2"/>
    <s v="None"/>
    <s v="Yes"/>
    <n v="41.23"/>
    <s v="Yes"/>
    <s v="Yes"/>
    <x v="1"/>
    <x v="29"/>
    <x v="0"/>
    <x v="1"/>
    <x v="1"/>
    <x v="0"/>
    <x v="0"/>
    <x v="1"/>
    <x v="1"/>
    <x v="0"/>
    <x v="2"/>
    <s v="Yes"/>
    <x v="1"/>
    <x v="1174"/>
    <n v="6428.4"/>
    <n v="0"/>
    <n v="0"/>
    <n v="2515.0300000000002"/>
    <n v="8943.43"/>
    <x v="1"/>
    <x v="1"/>
    <x v="11"/>
  </r>
  <r>
    <s v="6806-YDEUL"/>
    <x v="0"/>
    <x v="6"/>
    <x v="5"/>
    <s v="No"/>
    <n v="0"/>
    <s v="Sacramento"/>
    <n v="95817"/>
    <n v="38.550722"/>
    <n v="-121.457314"/>
    <n v="0"/>
    <x v="38"/>
    <x v="0"/>
    <s v="Offer E"/>
    <s v="Yes"/>
    <n v="2.0299999999999998"/>
    <s v="No"/>
    <s v="No"/>
    <x v="3"/>
    <x v="16"/>
    <x v="2"/>
    <x v="2"/>
    <x v="2"/>
    <x v="2"/>
    <x v="2"/>
    <x v="2"/>
    <x v="2"/>
    <x v="2"/>
    <x v="2"/>
    <s v="No"/>
    <x v="1"/>
    <x v="245"/>
    <n v="106.8"/>
    <n v="0"/>
    <n v="0"/>
    <n v="12.18"/>
    <n v="118.98"/>
    <x v="0"/>
    <x v="0"/>
    <x v="0"/>
  </r>
  <r>
    <s v="6807-SIWJI"/>
    <x v="1"/>
    <x v="10"/>
    <x v="1"/>
    <s v="No"/>
    <n v="0"/>
    <s v="Groveland"/>
    <n v="95321"/>
    <n v="37.902968000000001"/>
    <n v="-119.66754400000001"/>
    <n v="0"/>
    <x v="70"/>
    <x v="2"/>
    <s v="Offer C"/>
    <s v="Yes"/>
    <n v="4.34"/>
    <s v="Yes"/>
    <s v="Yes"/>
    <x v="1"/>
    <x v="33"/>
    <x v="1"/>
    <x v="0"/>
    <x v="0"/>
    <x v="1"/>
    <x v="0"/>
    <x v="1"/>
    <x v="1"/>
    <x v="0"/>
    <x v="0"/>
    <s v="Yes"/>
    <x v="1"/>
    <x v="265"/>
    <n v="3887.25"/>
    <n v="0"/>
    <n v="0"/>
    <n v="164.92"/>
    <n v="4052.17"/>
    <x v="0"/>
    <x v="0"/>
    <x v="0"/>
  </r>
  <r>
    <s v="6810-VCAEX"/>
    <x v="0"/>
    <x v="30"/>
    <x v="2"/>
    <s v="No"/>
    <n v="0"/>
    <s v="Los Angeles"/>
    <n v="90064"/>
    <n v="34.037250999999998"/>
    <n v="-118.423573"/>
    <n v="0"/>
    <x v="54"/>
    <x v="2"/>
    <s v="Offer B"/>
    <s v="No"/>
    <n v="0"/>
    <s v="N/A"/>
    <s v="Yes"/>
    <x v="2"/>
    <x v="46"/>
    <x v="1"/>
    <x v="0"/>
    <x v="0"/>
    <x v="0"/>
    <x v="1"/>
    <x v="0"/>
    <x v="0"/>
    <x v="0"/>
    <x v="0"/>
    <s v="No"/>
    <x v="0"/>
    <x v="1317"/>
    <n v="1798.65"/>
    <n v="0"/>
    <n v="0"/>
    <n v="0"/>
    <n v="1798.65"/>
    <x v="0"/>
    <x v="0"/>
    <x v="0"/>
  </r>
  <r>
    <s v="6813-GZQCG"/>
    <x v="0"/>
    <x v="44"/>
    <x v="4"/>
    <s v="Yes"/>
    <n v="1"/>
    <s v="Milford"/>
    <n v="96121"/>
    <n v="40.181279000000004"/>
    <n v="-120.392967"/>
    <n v="5"/>
    <x v="14"/>
    <x v="2"/>
    <s v="None"/>
    <s v="Yes"/>
    <n v="37.57"/>
    <s v="Yes"/>
    <s v="No"/>
    <x v="3"/>
    <x v="16"/>
    <x v="2"/>
    <x v="2"/>
    <x v="2"/>
    <x v="2"/>
    <x v="2"/>
    <x v="2"/>
    <x v="2"/>
    <x v="2"/>
    <x v="2"/>
    <s v="Yes"/>
    <x v="0"/>
    <x v="1237"/>
    <n v="1171.3"/>
    <n v="0"/>
    <n v="0"/>
    <n v="1690.65"/>
    <n v="2861.95"/>
    <x v="0"/>
    <x v="0"/>
    <x v="0"/>
  </r>
  <r>
    <s v="6814-ZPWFQ"/>
    <x v="1"/>
    <x v="6"/>
    <x v="5"/>
    <s v="No"/>
    <n v="0"/>
    <s v="Santa Clarita"/>
    <n v="91350"/>
    <n v="34.502431999999999"/>
    <n v="-118.41459"/>
    <n v="0"/>
    <x v="69"/>
    <x v="2"/>
    <s v="None"/>
    <s v="Yes"/>
    <n v="3.11"/>
    <s v="Yes"/>
    <s v="No"/>
    <x v="3"/>
    <x v="16"/>
    <x v="2"/>
    <x v="2"/>
    <x v="2"/>
    <x v="2"/>
    <x v="2"/>
    <x v="2"/>
    <x v="2"/>
    <x v="2"/>
    <x v="0"/>
    <s v="No"/>
    <x v="1"/>
    <x v="727"/>
    <n v="1260.7"/>
    <n v="0"/>
    <n v="0"/>
    <n v="158.61000000000001"/>
    <n v="1419.31"/>
    <x v="0"/>
    <x v="0"/>
    <x v="0"/>
  </r>
  <r>
    <s v="6815-ABQFQ"/>
    <x v="1"/>
    <x v="55"/>
    <x v="2"/>
    <s v="Yes"/>
    <n v="0"/>
    <s v="Silverado"/>
    <n v="92676"/>
    <n v="33.782345999999997"/>
    <n v="-117.63526299999999"/>
    <n v="1"/>
    <x v="11"/>
    <x v="2"/>
    <s v="None"/>
    <s v="Yes"/>
    <n v="14.43"/>
    <s v="Yes"/>
    <s v="Yes"/>
    <x v="1"/>
    <x v="32"/>
    <x v="0"/>
    <x v="0"/>
    <x v="0"/>
    <x v="0"/>
    <x v="0"/>
    <x v="1"/>
    <x v="1"/>
    <x v="0"/>
    <x v="0"/>
    <s v="Yes"/>
    <x v="1"/>
    <x v="1432"/>
    <n v="6033.3"/>
    <n v="0"/>
    <n v="0"/>
    <n v="808.08"/>
    <n v="6841.38"/>
    <x v="0"/>
    <x v="0"/>
    <x v="0"/>
  </r>
  <r>
    <s v="6817-WTYHE"/>
    <x v="1"/>
    <x v="52"/>
    <x v="2"/>
    <s v="No"/>
    <n v="0"/>
    <s v="Happy Camp"/>
    <n v="96039"/>
    <n v="41.831901000000002"/>
    <n v="-123.487478"/>
    <n v="0"/>
    <x v="29"/>
    <x v="0"/>
    <s v="None"/>
    <s v="Yes"/>
    <n v="5.08"/>
    <s v="No"/>
    <s v="Yes"/>
    <x v="2"/>
    <x v="14"/>
    <x v="0"/>
    <x v="1"/>
    <x v="0"/>
    <x v="1"/>
    <x v="1"/>
    <x v="0"/>
    <x v="0"/>
    <x v="0"/>
    <x v="1"/>
    <s v="No"/>
    <x v="1"/>
    <x v="1274"/>
    <n v="111.05"/>
    <n v="0"/>
    <n v="0"/>
    <n v="10.16"/>
    <n v="121.21"/>
    <x v="2"/>
    <x v="0"/>
    <x v="0"/>
  </r>
  <r>
    <s v="6818-DJXAA"/>
    <x v="0"/>
    <x v="9"/>
    <x v="1"/>
    <s v="No"/>
    <n v="3"/>
    <s v="Alturas"/>
    <n v="96101"/>
    <n v="41.468876999999999"/>
    <n v="-120.54228999999999"/>
    <n v="0"/>
    <x v="46"/>
    <x v="0"/>
    <s v="None"/>
    <s v="Yes"/>
    <n v="42.93"/>
    <s v="No"/>
    <s v="Yes"/>
    <x v="1"/>
    <x v="17"/>
    <x v="0"/>
    <x v="1"/>
    <x v="1"/>
    <x v="0"/>
    <x v="0"/>
    <x v="0"/>
    <x v="0"/>
    <x v="0"/>
    <x v="1"/>
    <s v="Yes"/>
    <x v="1"/>
    <x v="569"/>
    <n v="964.35"/>
    <n v="0"/>
    <n v="0"/>
    <n v="429.3"/>
    <n v="1393.65"/>
    <x v="0"/>
    <x v="0"/>
    <x v="0"/>
  </r>
  <r>
    <s v="6818-WOBHJ"/>
    <x v="0"/>
    <x v="57"/>
    <x v="3"/>
    <s v="Yes"/>
    <n v="0"/>
    <s v="Fulton"/>
    <n v="95439"/>
    <n v="38.493887999999998"/>
    <n v="-122.777141"/>
    <n v="1"/>
    <x v="64"/>
    <x v="2"/>
    <s v="Offer A"/>
    <s v="Yes"/>
    <n v="24.13"/>
    <s v="Yes"/>
    <s v="Yes"/>
    <x v="1"/>
    <x v="40"/>
    <x v="0"/>
    <x v="0"/>
    <x v="0"/>
    <x v="1"/>
    <x v="1"/>
    <x v="1"/>
    <x v="0"/>
    <x v="0"/>
    <x v="1"/>
    <s v="Yes"/>
    <x v="1"/>
    <x v="475"/>
    <n v="6127.6"/>
    <n v="0"/>
    <n v="0"/>
    <n v="1640.84"/>
    <n v="7768.44"/>
    <x v="1"/>
    <x v="1"/>
    <x v="1"/>
  </r>
  <r>
    <s v="6821-BUXUX"/>
    <x v="0"/>
    <x v="24"/>
    <x v="4"/>
    <s v="No"/>
    <n v="0"/>
    <s v="Temecula"/>
    <n v="92592"/>
    <n v="33.507255000000001"/>
    <n v="-117.029473"/>
    <n v="0"/>
    <x v="2"/>
    <x v="1"/>
    <s v="Offer D"/>
    <s v="Yes"/>
    <n v="17.02"/>
    <s v="Yes"/>
    <s v="Yes"/>
    <x v="1"/>
    <x v="20"/>
    <x v="1"/>
    <x v="0"/>
    <x v="0"/>
    <x v="1"/>
    <x v="0"/>
    <x v="0"/>
    <x v="0"/>
    <x v="0"/>
    <x v="1"/>
    <s v="Yes"/>
    <x v="1"/>
    <x v="807"/>
    <n v="1244.5"/>
    <n v="0"/>
    <n v="0"/>
    <n v="221.26"/>
    <n v="1465.76"/>
    <x v="1"/>
    <x v="1"/>
    <x v="5"/>
  </r>
  <r>
    <s v="6821-JPCDC"/>
    <x v="0"/>
    <x v="46"/>
    <x v="4"/>
    <s v="Yes"/>
    <n v="0"/>
    <s v="Castro Valley"/>
    <n v="94552"/>
    <n v="37.722726999999999"/>
    <n v="-122.02157"/>
    <n v="4"/>
    <x v="60"/>
    <x v="2"/>
    <s v="None"/>
    <s v="Yes"/>
    <n v="47.64"/>
    <s v="No"/>
    <s v="Yes"/>
    <x v="1"/>
    <x v="9"/>
    <x v="0"/>
    <x v="0"/>
    <x v="1"/>
    <x v="1"/>
    <x v="0"/>
    <x v="1"/>
    <x v="1"/>
    <x v="0"/>
    <x v="0"/>
    <s v="Yes"/>
    <x v="1"/>
    <x v="1154"/>
    <n v="4692.95"/>
    <n v="0"/>
    <n v="0"/>
    <n v="2286.7199999999998"/>
    <n v="6979.67"/>
    <x v="0"/>
    <x v="0"/>
    <x v="0"/>
  </r>
  <r>
    <s v="6823-SIDFQ"/>
    <x v="1"/>
    <x v="12"/>
    <x v="2"/>
    <s v="No"/>
    <n v="0"/>
    <s v="Parker Dam"/>
    <n v="92267"/>
    <n v="34.273871999999997"/>
    <n v="-114.19290100000001"/>
    <n v="0"/>
    <x v="61"/>
    <x v="1"/>
    <s v="Offer C"/>
    <s v="Yes"/>
    <n v="40.39"/>
    <s v="No"/>
    <s v="No"/>
    <x v="3"/>
    <x v="16"/>
    <x v="2"/>
    <x v="2"/>
    <x v="2"/>
    <x v="2"/>
    <x v="2"/>
    <x v="2"/>
    <x v="2"/>
    <x v="2"/>
    <x v="0"/>
    <s v="No"/>
    <x v="0"/>
    <x v="1433"/>
    <n v="534.70000000000005"/>
    <n v="0"/>
    <n v="0"/>
    <n v="1130.92"/>
    <n v="1665.62"/>
    <x v="0"/>
    <x v="0"/>
    <x v="0"/>
  </r>
  <r>
    <s v="6825-UYPFK"/>
    <x v="0"/>
    <x v="10"/>
    <x v="1"/>
    <s v="No"/>
    <n v="0"/>
    <s v="Sun City"/>
    <n v="92586"/>
    <n v="33.707483000000003"/>
    <n v="-117.200006"/>
    <n v="0"/>
    <x v="16"/>
    <x v="1"/>
    <s v="Offer D"/>
    <s v="Yes"/>
    <n v="27.61"/>
    <s v="Yes"/>
    <s v="Yes"/>
    <x v="1"/>
    <x v="21"/>
    <x v="0"/>
    <x v="1"/>
    <x v="0"/>
    <x v="1"/>
    <x v="1"/>
    <x v="0"/>
    <x v="0"/>
    <x v="0"/>
    <x v="1"/>
    <s v="No"/>
    <x v="1"/>
    <x v="1168"/>
    <n v="1758.6"/>
    <n v="0"/>
    <n v="0"/>
    <n v="635.03"/>
    <n v="2393.63"/>
    <x v="1"/>
    <x v="2"/>
    <x v="3"/>
  </r>
  <r>
    <s v="6827-IEAUQ"/>
    <x v="0"/>
    <x v="1"/>
    <x v="1"/>
    <s v="Yes"/>
    <n v="0"/>
    <s v="Los Angeles"/>
    <n v="90035"/>
    <n v="34.051808999999999"/>
    <n v="-118.383843"/>
    <n v="5"/>
    <x v="28"/>
    <x v="1"/>
    <s v="None"/>
    <s v="Yes"/>
    <n v="40.21"/>
    <s v="No"/>
    <s v="Yes"/>
    <x v="2"/>
    <x v="37"/>
    <x v="1"/>
    <x v="0"/>
    <x v="1"/>
    <x v="0"/>
    <x v="1"/>
    <x v="0"/>
    <x v="0"/>
    <x v="0"/>
    <x v="0"/>
    <s v="No"/>
    <x v="0"/>
    <x v="940"/>
    <n v="1874.45"/>
    <n v="0"/>
    <n v="0"/>
    <n v="1085.67"/>
    <n v="2960.12"/>
    <x v="0"/>
    <x v="0"/>
    <x v="0"/>
  </r>
  <r>
    <s v="6828-HMKWP"/>
    <x v="1"/>
    <x v="38"/>
    <x v="4"/>
    <s v="Yes"/>
    <n v="1"/>
    <s v="Berkeley"/>
    <n v="94710"/>
    <n v="37.872902000000003"/>
    <n v="-122.303708"/>
    <n v="3"/>
    <x v="27"/>
    <x v="0"/>
    <s v="None"/>
    <s v="Yes"/>
    <n v="49.7"/>
    <s v="No"/>
    <s v="No"/>
    <x v="3"/>
    <x v="16"/>
    <x v="2"/>
    <x v="2"/>
    <x v="2"/>
    <x v="2"/>
    <x v="2"/>
    <x v="2"/>
    <x v="2"/>
    <x v="2"/>
    <x v="2"/>
    <s v="No"/>
    <x v="1"/>
    <x v="157"/>
    <n v="262.05"/>
    <n v="0"/>
    <n v="0"/>
    <n v="596.4"/>
    <n v="858.45"/>
    <x v="0"/>
    <x v="0"/>
    <x v="0"/>
  </r>
  <r>
    <s v="6833-JMZYP"/>
    <x v="0"/>
    <x v="33"/>
    <x v="2"/>
    <s v="No"/>
    <n v="0"/>
    <s v="Hesperia"/>
    <n v="92345"/>
    <n v="34.361387000000001"/>
    <n v="-117.337509"/>
    <n v="0"/>
    <x v="49"/>
    <x v="1"/>
    <s v="None"/>
    <s v="Yes"/>
    <n v="15.28"/>
    <s v="No"/>
    <s v="Yes"/>
    <x v="1"/>
    <x v="0"/>
    <x v="0"/>
    <x v="1"/>
    <x v="1"/>
    <x v="1"/>
    <x v="0"/>
    <x v="1"/>
    <x v="1"/>
    <x v="0"/>
    <x v="1"/>
    <s v="Yes"/>
    <x v="0"/>
    <x v="688"/>
    <n v="1505.45"/>
    <n v="0"/>
    <n v="0"/>
    <n v="229.2"/>
    <n v="1734.65"/>
    <x v="0"/>
    <x v="0"/>
    <x v="0"/>
  </r>
  <r>
    <s v="6834-NXDCA"/>
    <x v="0"/>
    <x v="18"/>
    <x v="0"/>
    <s v="No"/>
    <n v="0"/>
    <s v="South Dos Palos"/>
    <n v="93665"/>
    <n v="36.959730999999998"/>
    <n v="-120.653519"/>
    <n v="0"/>
    <x v="2"/>
    <x v="1"/>
    <s v="None"/>
    <s v="No"/>
    <n v="0"/>
    <s v="N/A"/>
    <s v="Yes"/>
    <x v="2"/>
    <x v="25"/>
    <x v="0"/>
    <x v="1"/>
    <x v="0"/>
    <x v="1"/>
    <x v="1"/>
    <x v="0"/>
    <x v="0"/>
    <x v="0"/>
    <x v="1"/>
    <s v="Yes"/>
    <x v="1"/>
    <x v="307"/>
    <n v="300.8"/>
    <n v="0"/>
    <n v="0"/>
    <n v="0"/>
    <n v="300.8"/>
    <x v="1"/>
    <x v="2"/>
    <x v="4"/>
  </r>
  <r>
    <s v="6837-BJYDQ"/>
    <x v="1"/>
    <x v="21"/>
    <x v="1"/>
    <s v="No"/>
    <n v="0"/>
    <s v="Wilmington"/>
    <n v="90744"/>
    <n v="33.782068000000002"/>
    <n v="-118.262263"/>
    <n v="0"/>
    <x v="3"/>
    <x v="0"/>
    <s v="None"/>
    <s v="Yes"/>
    <n v="35.65"/>
    <s v="No"/>
    <s v="No"/>
    <x v="3"/>
    <x v="16"/>
    <x v="2"/>
    <x v="2"/>
    <x v="2"/>
    <x v="2"/>
    <x v="2"/>
    <x v="2"/>
    <x v="2"/>
    <x v="2"/>
    <x v="0"/>
    <s v="No"/>
    <x v="0"/>
    <x v="28"/>
    <n v="61.35"/>
    <n v="0"/>
    <n v="0"/>
    <n v="106.95"/>
    <n v="168.3"/>
    <x v="2"/>
    <x v="0"/>
    <x v="0"/>
  </r>
  <r>
    <s v="6837-HAEVO"/>
    <x v="1"/>
    <x v="10"/>
    <x v="1"/>
    <s v="Yes"/>
    <n v="2"/>
    <s v="Moreno Valley"/>
    <n v="92551"/>
    <n v="33.882739999999998"/>
    <n v="-117.224878"/>
    <n v="9"/>
    <x v="19"/>
    <x v="2"/>
    <s v="Offer A"/>
    <s v="Yes"/>
    <n v="22.49"/>
    <s v="Yes"/>
    <s v="Yes"/>
    <x v="1"/>
    <x v="4"/>
    <x v="0"/>
    <x v="0"/>
    <x v="1"/>
    <x v="1"/>
    <x v="0"/>
    <x v="1"/>
    <x v="1"/>
    <x v="0"/>
    <x v="2"/>
    <s v="Yes"/>
    <x v="1"/>
    <x v="225"/>
    <n v="7297.75"/>
    <n v="0"/>
    <n v="0"/>
    <n v="1551.81"/>
    <n v="8849.56"/>
    <x v="0"/>
    <x v="0"/>
    <x v="0"/>
  </r>
  <r>
    <s v="6838-HVLXG"/>
    <x v="0"/>
    <x v="17"/>
    <x v="4"/>
    <s v="No"/>
    <n v="0"/>
    <s v="Keyes"/>
    <n v="95328"/>
    <n v="37.555630999999998"/>
    <n v="-120.911653"/>
    <n v="0"/>
    <x v="27"/>
    <x v="0"/>
    <s v="None"/>
    <s v="Yes"/>
    <n v="32.32"/>
    <s v="No"/>
    <s v="No"/>
    <x v="3"/>
    <x v="16"/>
    <x v="2"/>
    <x v="2"/>
    <x v="2"/>
    <x v="2"/>
    <x v="2"/>
    <x v="2"/>
    <x v="2"/>
    <x v="2"/>
    <x v="1"/>
    <s v="No"/>
    <x v="2"/>
    <x v="37"/>
    <n v="246.7"/>
    <n v="0"/>
    <n v="0"/>
    <n v="387.84"/>
    <n v="634.54"/>
    <x v="0"/>
    <x v="0"/>
    <x v="0"/>
  </r>
  <r>
    <s v="6838-YAUVY"/>
    <x v="0"/>
    <x v="17"/>
    <x v="4"/>
    <s v="No"/>
    <n v="0"/>
    <s v="Petaluma"/>
    <n v="94952"/>
    <n v="38.237017999999999"/>
    <n v="-122.77872000000001"/>
    <n v="0"/>
    <x v="8"/>
    <x v="2"/>
    <s v="None"/>
    <s v="Yes"/>
    <n v="11.76"/>
    <s v="Yes"/>
    <s v="Yes"/>
    <x v="1"/>
    <x v="17"/>
    <x v="0"/>
    <x v="1"/>
    <x v="1"/>
    <x v="0"/>
    <x v="1"/>
    <x v="1"/>
    <x v="1"/>
    <x v="0"/>
    <x v="2"/>
    <s v="Yes"/>
    <x v="1"/>
    <x v="763"/>
    <n v="5064.8500000000004"/>
    <n v="0"/>
    <n v="0"/>
    <n v="635.04"/>
    <n v="5699.89"/>
    <x v="0"/>
    <x v="0"/>
    <x v="0"/>
  </r>
  <r>
    <s v="6839-ITVZJ"/>
    <x v="0"/>
    <x v="34"/>
    <x v="0"/>
    <s v="Yes"/>
    <n v="0"/>
    <s v="Los Angeles"/>
    <n v="90037"/>
    <n v="34.002642000000002"/>
    <n v="-118.28759599999999"/>
    <n v="1"/>
    <x v="18"/>
    <x v="1"/>
    <s v="None"/>
    <s v="Yes"/>
    <n v="22.33"/>
    <s v="Yes"/>
    <s v="Yes"/>
    <x v="2"/>
    <x v="37"/>
    <x v="0"/>
    <x v="0"/>
    <x v="0"/>
    <x v="0"/>
    <x v="1"/>
    <x v="0"/>
    <x v="0"/>
    <x v="0"/>
    <x v="1"/>
    <s v="Yes"/>
    <x v="1"/>
    <x v="929"/>
    <n v="1616.15"/>
    <n v="0"/>
    <n v="0"/>
    <n v="580.58000000000004"/>
    <n v="2196.73"/>
    <x v="1"/>
    <x v="3"/>
    <x v="6"/>
  </r>
  <r>
    <s v="6840-RESVB"/>
    <x v="1"/>
    <x v="32"/>
    <x v="0"/>
    <s v="Yes"/>
    <n v="2"/>
    <s v="Adelanto"/>
    <n v="92301"/>
    <n v="34.667814999999997"/>
    <n v="-117.53618299999999"/>
    <n v="1"/>
    <x v="52"/>
    <x v="1"/>
    <s v="Offer C"/>
    <s v="Yes"/>
    <n v="36.049999999999997"/>
    <s v="Yes"/>
    <s v="Yes"/>
    <x v="0"/>
    <x v="40"/>
    <x v="1"/>
    <x v="1"/>
    <x v="1"/>
    <x v="0"/>
    <x v="0"/>
    <x v="1"/>
    <x v="1"/>
    <x v="0"/>
    <x v="0"/>
    <s v="Yes"/>
    <x v="2"/>
    <x v="118"/>
    <n v="1990.5"/>
    <n v="48.23"/>
    <n v="0"/>
    <n v="865.2"/>
    <n v="2807.47"/>
    <x v="0"/>
    <x v="0"/>
    <x v="0"/>
  </r>
  <r>
    <s v="6844-DZKRF"/>
    <x v="1"/>
    <x v="37"/>
    <x v="5"/>
    <s v="No"/>
    <n v="0"/>
    <s v="Irvine"/>
    <n v="92604"/>
    <n v="33.688546000000002"/>
    <n v="-117.78809099999999"/>
    <n v="0"/>
    <x v="29"/>
    <x v="0"/>
    <s v="None"/>
    <s v="Yes"/>
    <n v="6.34"/>
    <s v="No"/>
    <s v="Yes"/>
    <x v="0"/>
    <x v="29"/>
    <x v="0"/>
    <x v="1"/>
    <x v="0"/>
    <x v="0"/>
    <x v="1"/>
    <x v="0"/>
    <x v="0"/>
    <x v="1"/>
    <x v="1"/>
    <s v="Yes"/>
    <x v="0"/>
    <x v="165"/>
    <n v="109.25"/>
    <n v="0"/>
    <n v="10"/>
    <n v="12.68"/>
    <n v="131.93"/>
    <x v="2"/>
    <x v="0"/>
    <x v="0"/>
  </r>
  <r>
    <s v="6845-RGTYS"/>
    <x v="0"/>
    <x v="46"/>
    <x v="4"/>
    <s v="Yes"/>
    <n v="0"/>
    <s v="San Diego"/>
    <n v="92117"/>
    <n v="32.825085999999999"/>
    <n v="-117.19942399999999"/>
    <n v="1"/>
    <x v="54"/>
    <x v="2"/>
    <s v="None"/>
    <s v="Yes"/>
    <n v="2.87"/>
    <s v="Yes"/>
    <s v="Yes"/>
    <x v="1"/>
    <x v="19"/>
    <x v="1"/>
    <x v="0"/>
    <x v="1"/>
    <x v="1"/>
    <x v="0"/>
    <x v="0"/>
    <x v="1"/>
    <x v="0"/>
    <x v="1"/>
    <s v="Yes"/>
    <x v="1"/>
    <x v="525"/>
    <n v="4533.7"/>
    <n v="0"/>
    <n v="0"/>
    <n v="134.88999999999999"/>
    <n v="4668.59"/>
    <x v="1"/>
    <x v="1"/>
    <x v="5"/>
  </r>
  <r>
    <s v="6847-KJLTS"/>
    <x v="0"/>
    <x v="15"/>
    <x v="3"/>
    <s v="Yes"/>
    <n v="0"/>
    <s v="Frazier Park"/>
    <n v="93225"/>
    <n v="34.827661999999997"/>
    <n v="-118.999073"/>
    <n v="8"/>
    <x v="42"/>
    <x v="2"/>
    <s v="Offer B"/>
    <s v="Yes"/>
    <n v="47.34"/>
    <s v="Yes"/>
    <s v="Yes"/>
    <x v="1"/>
    <x v="29"/>
    <x v="0"/>
    <x v="1"/>
    <x v="0"/>
    <x v="0"/>
    <x v="0"/>
    <x v="1"/>
    <x v="1"/>
    <x v="0"/>
    <x v="1"/>
    <s v="Yes"/>
    <x v="1"/>
    <x v="385"/>
    <n v="5749.8"/>
    <n v="0"/>
    <n v="0"/>
    <n v="2745.72"/>
    <n v="8495.52"/>
    <x v="0"/>
    <x v="0"/>
    <x v="0"/>
  </r>
  <r>
    <s v="6848-HJTXY"/>
    <x v="0"/>
    <x v="51"/>
    <x v="1"/>
    <s v="Yes"/>
    <n v="0"/>
    <s v="Ontario"/>
    <n v="91761"/>
    <n v="34.035601999999997"/>
    <n v="-117.591528"/>
    <n v="8"/>
    <x v="34"/>
    <x v="2"/>
    <s v="Offer B"/>
    <s v="Yes"/>
    <n v="19.98"/>
    <s v="No"/>
    <s v="No"/>
    <x v="3"/>
    <x v="16"/>
    <x v="2"/>
    <x v="2"/>
    <x v="2"/>
    <x v="2"/>
    <x v="2"/>
    <x v="2"/>
    <x v="2"/>
    <x v="2"/>
    <x v="2"/>
    <s v="No"/>
    <x v="0"/>
    <x v="456"/>
    <n v="1208.5999999999999"/>
    <n v="0"/>
    <n v="0"/>
    <n v="1278.72"/>
    <n v="2487.3200000000002"/>
    <x v="0"/>
    <x v="0"/>
    <x v="0"/>
  </r>
  <r>
    <s v="6848-YLDFR"/>
    <x v="1"/>
    <x v="33"/>
    <x v="2"/>
    <s v="Yes"/>
    <n v="2"/>
    <s v="Gerber"/>
    <n v="96035"/>
    <n v="40.031939999999999"/>
    <n v="-122.176023"/>
    <n v="9"/>
    <x v="42"/>
    <x v="2"/>
    <s v="None"/>
    <s v="Yes"/>
    <n v="35.35"/>
    <s v="No"/>
    <s v="Yes"/>
    <x v="2"/>
    <x v="27"/>
    <x v="0"/>
    <x v="0"/>
    <x v="0"/>
    <x v="0"/>
    <x v="0"/>
    <x v="1"/>
    <x v="1"/>
    <x v="0"/>
    <x v="0"/>
    <s v="Yes"/>
    <x v="0"/>
    <x v="106"/>
    <n v="4300.8"/>
    <n v="0"/>
    <n v="0"/>
    <n v="2050.3000000000002"/>
    <n v="6351.1"/>
    <x v="0"/>
    <x v="0"/>
    <x v="0"/>
  </r>
  <r>
    <s v="6849-OYAMU"/>
    <x v="1"/>
    <x v="52"/>
    <x v="2"/>
    <s v="Yes"/>
    <n v="0"/>
    <s v="Indio"/>
    <n v="92201"/>
    <n v="33.713890999999997"/>
    <n v="-116.237257"/>
    <n v="1"/>
    <x v="53"/>
    <x v="1"/>
    <s v="None"/>
    <s v="Yes"/>
    <n v="43.95"/>
    <s v="No"/>
    <s v="Yes"/>
    <x v="1"/>
    <x v="12"/>
    <x v="0"/>
    <x v="0"/>
    <x v="0"/>
    <x v="0"/>
    <x v="0"/>
    <x v="1"/>
    <x v="1"/>
    <x v="0"/>
    <x v="0"/>
    <s v="No"/>
    <x v="1"/>
    <x v="187"/>
    <n v="1888.65"/>
    <n v="0"/>
    <n v="0"/>
    <n v="835.05"/>
    <n v="2723.7"/>
    <x v="1"/>
    <x v="1"/>
    <x v="11"/>
  </r>
  <r>
    <s v="6849-WLEYG"/>
    <x v="1"/>
    <x v="9"/>
    <x v="1"/>
    <s v="No"/>
    <n v="3"/>
    <s v="Emeryville"/>
    <n v="94608"/>
    <n v="37.837260000000001"/>
    <n v="-122.287648"/>
    <n v="0"/>
    <x v="13"/>
    <x v="0"/>
    <s v="None"/>
    <s v="Yes"/>
    <n v="11.91"/>
    <s v="No"/>
    <s v="No"/>
    <x v="3"/>
    <x v="16"/>
    <x v="2"/>
    <x v="2"/>
    <x v="2"/>
    <x v="2"/>
    <x v="2"/>
    <x v="2"/>
    <x v="2"/>
    <x v="2"/>
    <x v="1"/>
    <s v="No"/>
    <x v="0"/>
    <x v="152"/>
    <n v="19.75"/>
    <n v="0"/>
    <n v="0"/>
    <n v="11.91"/>
    <n v="31.66"/>
    <x v="1"/>
    <x v="5"/>
    <x v="9"/>
  </r>
  <r>
    <s v="6851-WEFYX"/>
    <x v="1"/>
    <x v="50"/>
    <x v="3"/>
    <s v="Yes"/>
    <n v="0"/>
    <s v="Descanso"/>
    <n v="91916"/>
    <n v="32.912663999999999"/>
    <n v="-116.63538699999999"/>
    <n v="4"/>
    <x v="33"/>
    <x v="1"/>
    <s v="None"/>
    <s v="Yes"/>
    <n v="2.12"/>
    <s v="Yes"/>
    <s v="Yes"/>
    <x v="1"/>
    <x v="46"/>
    <x v="0"/>
    <x v="1"/>
    <x v="1"/>
    <x v="1"/>
    <x v="0"/>
    <x v="1"/>
    <x v="0"/>
    <x v="0"/>
    <x v="0"/>
    <s v="Yes"/>
    <x v="1"/>
    <x v="501"/>
    <n v="3437.5"/>
    <n v="0"/>
    <n v="0"/>
    <n v="74.2"/>
    <n v="3511.7"/>
    <x v="0"/>
    <x v="0"/>
    <x v="0"/>
  </r>
  <r>
    <s v="6854-EXGSF"/>
    <x v="0"/>
    <x v="0"/>
    <x v="0"/>
    <s v="No"/>
    <n v="0"/>
    <s v="Mt Baldy"/>
    <n v="91759"/>
    <n v="34.231318000000002"/>
    <n v="-117.662032"/>
    <n v="0"/>
    <x v="58"/>
    <x v="0"/>
    <s v="Offer E"/>
    <s v="Yes"/>
    <n v="8.73"/>
    <s v="Yes"/>
    <s v="Yes"/>
    <x v="2"/>
    <x v="29"/>
    <x v="1"/>
    <x v="0"/>
    <x v="1"/>
    <x v="1"/>
    <x v="1"/>
    <x v="0"/>
    <x v="0"/>
    <x v="0"/>
    <x v="1"/>
    <s v="Yes"/>
    <x v="1"/>
    <x v="919"/>
    <n v="573.15"/>
    <n v="0"/>
    <n v="0"/>
    <n v="69.84"/>
    <n v="642.99"/>
    <x v="0"/>
    <x v="0"/>
    <x v="0"/>
  </r>
  <r>
    <s v="6855-VLGOS"/>
    <x v="1"/>
    <x v="35"/>
    <x v="2"/>
    <s v="Yes"/>
    <n v="1"/>
    <s v="Guerneville"/>
    <n v="95446"/>
    <n v="38.525759999999998"/>
    <n v="-123.013347"/>
    <n v="5"/>
    <x v="9"/>
    <x v="2"/>
    <s v="None"/>
    <s v="Yes"/>
    <n v="37.11"/>
    <s v="No"/>
    <s v="No"/>
    <x v="3"/>
    <x v="16"/>
    <x v="2"/>
    <x v="2"/>
    <x v="2"/>
    <x v="2"/>
    <x v="2"/>
    <x v="2"/>
    <x v="2"/>
    <x v="2"/>
    <x v="2"/>
    <s v="No"/>
    <x v="1"/>
    <x v="33"/>
    <n v="1432.55"/>
    <n v="0"/>
    <n v="0"/>
    <n v="2671.92"/>
    <n v="4104.47"/>
    <x v="0"/>
    <x v="0"/>
    <x v="0"/>
  </r>
  <r>
    <s v="6856-RAURS"/>
    <x v="0"/>
    <x v="2"/>
    <x v="2"/>
    <s v="No"/>
    <n v="0"/>
    <s v="Rio Oso"/>
    <n v="95674"/>
    <n v="38.954143999999999"/>
    <n v="-121.482536"/>
    <n v="0"/>
    <x v="29"/>
    <x v="0"/>
    <s v="None"/>
    <s v="Yes"/>
    <n v="41.08"/>
    <s v="Yes"/>
    <s v="Yes"/>
    <x v="1"/>
    <x v="32"/>
    <x v="0"/>
    <x v="1"/>
    <x v="0"/>
    <x v="1"/>
    <x v="1"/>
    <x v="0"/>
    <x v="0"/>
    <x v="0"/>
    <x v="1"/>
    <s v="Yes"/>
    <x v="0"/>
    <x v="148"/>
    <n v="136.05000000000001"/>
    <n v="0"/>
    <n v="0"/>
    <n v="82.16"/>
    <n v="218.21"/>
    <x v="2"/>
    <x v="0"/>
    <x v="0"/>
  </r>
  <r>
    <s v="6857-TKDJV"/>
    <x v="1"/>
    <x v="27"/>
    <x v="5"/>
    <s v="Yes"/>
    <n v="2"/>
    <s v="Strawberry Valley"/>
    <n v="95981"/>
    <n v="39.584580000000003"/>
    <n v="-121.093256"/>
    <n v="6"/>
    <x v="23"/>
    <x v="2"/>
    <s v="None"/>
    <s v="Yes"/>
    <n v="14.41"/>
    <s v="Yes"/>
    <s v="No"/>
    <x v="3"/>
    <x v="16"/>
    <x v="2"/>
    <x v="2"/>
    <x v="2"/>
    <x v="2"/>
    <x v="2"/>
    <x v="2"/>
    <x v="2"/>
    <x v="2"/>
    <x v="2"/>
    <s v="No"/>
    <x v="1"/>
    <x v="1237"/>
    <n v="1620.45"/>
    <n v="0"/>
    <n v="0"/>
    <n v="965.47"/>
    <n v="2585.92"/>
    <x v="0"/>
    <x v="0"/>
    <x v="0"/>
  </r>
  <r>
    <s v="6857-VWJDT"/>
    <x v="0"/>
    <x v="45"/>
    <x v="1"/>
    <s v="No"/>
    <n v="0"/>
    <s v="Santa Cruz"/>
    <n v="95060"/>
    <n v="36.993451"/>
    <n v="-122.09885800000001"/>
    <n v="0"/>
    <x v="13"/>
    <x v="0"/>
    <s v="Offer E"/>
    <s v="Yes"/>
    <n v="32.33"/>
    <s v="Yes"/>
    <s v="Yes"/>
    <x v="1"/>
    <x v="15"/>
    <x v="0"/>
    <x v="1"/>
    <x v="0"/>
    <x v="1"/>
    <x v="0"/>
    <x v="1"/>
    <x v="1"/>
    <x v="0"/>
    <x v="1"/>
    <s v="No"/>
    <x v="0"/>
    <x v="713"/>
    <n v="95.65"/>
    <n v="0"/>
    <n v="0"/>
    <n v="32.33"/>
    <n v="127.98"/>
    <x v="1"/>
    <x v="5"/>
    <x v="8"/>
  </r>
  <r>
    <s v="6859-QNXIQ"/>
    <x v="0"/>
    <x v="9"/>
    <x v="1"/>
    <s v="Yes"/>
    <n v="5"/>
    <s v="Costa Mesa"/>
    <n v="92626"/>
    <n v="33.678590999999997"/>
    <n v="-117.90547100000001"/>
    <n v="10"/>
    <x v="9"/>
    <x v="2"/>
    <s v="None"/>
    <s v="Yes"/>
    <n v="26.32"/>
    <s v="Yes"/>
    <s v="Yes"/>
    <x v="1"/>
    <x v="25"/>
    <x v="1"/>
    <x v="0"/>
    <x v="1"/>
    <x v="0"/>
    <x v="0"/>
    <x v="1"/>
    <x v="1"/>
    <x v="0"/>
    <x v="2"/>
    <s v="Yes"/>
    <x v="1"/>
    <x v="1434"/>
    <n v="8248.5"/>
    <n v="0"/>
    <n v="0"/>
    <n v="1895.04"/>
    <n v="10143.540000000001"/>
    <x v="0"/>
    <x v="0"/>
    <x v="0"/>
  </r>
  <r>
    <s v="6859-RKMZJ"/>
    <x v="1"/>
    <x v="32"/>
    <x v="0"/>
    <s v="Yes"/>
    <n v="0"/>
    <s v="Vallejo"/>
    <n v="94589"/>
    <n v="38.161321000000001"/>
    <n v="-122.27158799999999"/>
    <n v="6"/>
    <x v="37"/>
    <x v="0"/>
    <s v="None"/>
    <s v="Yes"/>
    <n v="44.2"/>
    <s v="No"/>
    <s v="Yes"/>
    <x v="2"/>
    <x v="26"/>
    <x v="0"/>
    <x v="1"/>
    <x v="0"/>
    <x v="1"/>
    <x v="0"/>
    <x v="0"/>
    <x v="0"/>
    <x v="0"/>
    <x v="1"/>
    <s v="Yes"/>
    <x v="1"/>
    <x v="342"/>
    <n v="608.15"/>
    <n v="0"/>
    <n v="0"/>
    <n v="486.2"/>
    <n v="1094.3499999999999"/>
    <x v="0"/>
    <x v="0"/>
    <x v="0"/>
  </r>
  <r>
    <s v="6860-YRJZP"/>
    <x v="1"/>
    <x v="36"/>
    <x v="5"/>
    <s v="No"/>
    <n v="0"/>
    <s v="Sacramento"/>
    <n v="95820"/>
    <n v="38.535080000000001"/>
    <n v="-121.44414399999999"/>
    <n v="0"/>
    <x v="0"/>
    <x v="0"/>
    <s v="Offer E"/>
    <s v="Yes"/>
    <n v="39.770000000000003"/>
    <s v="Yes"/>
    <s v="Yes"/>
    <x v="1"/>
    <x v="32"/>
    <x v="0"/>
    <x v="1"/>
    <x v="0"/>
    <x v="1"/>
    <x v="1"/>
    <x v="0"/>
    <x v="0"/>
    <x v="0"/>
    <x v="2"/>
    <s v="Yes"/>
    <x v="1"/>
    <x v="637"/>
    <n v="678.45"/>
    <n v="0"/>
    <n v="0"/>
    <n v="357.93"/>
    <n v="1036.3800000000001"/>
    <x v="0"/>
    <x v="0"/>
    <x v="0"/>
  </r>
  <r>
    <s v="6861-OKBCE"/>
    <x v="0"/>
    <x v="47"/>
    <x v="5"/>
    <s v="No"/>
    <n v="3"/>
    <s v="Seal Beach"/>
    <n v="90740"/>
    <n v="33.754620000000003"/>
    <n v="-118.071128"/>
    <n v="0"/>
    <x v="37"/>
    <x v="0"/>
    <s v="Offer D"/>
    <s v="Yes"/>
    <n v="33.06"/>
    <s v="No"/>
    <s v="No"/>
    <x v="3"/>
    <x v="16"/>
    <x v="2"/>
    <x v="2"/>
    <x v="2"/>
    <x v="2"/>
    <x v="2"/>
    <x v="2"/>
    <x v="2"/>
    <x v="2"/>
    <x v="1"/>
    <s v="No"/>
    <x v="0"/>
    <x v="147"/>
    <n v="221.35"/>
    <n v="0"/>
    <n v="0"/>
    <n v="363.66"/>
    <n v="585.01"/>
    <x v="1"/>
    <x v="5"/>
    <x v="9"/>
  </r>
  <r>
    <s v="6861-XWTWQ"/>
    <x v="1"/>
    <x v="41"/>
    <x v="3"/>
    <s v="Yes"/>
    <n v="0"/>
    <s v="Napa"/>
    <n v="94559"/>
    <n v="38.232388999999998"/>
    <n v="-122.324944"/>
    <n v="1"/>
    <x v="6"/>
    <x v="0"/>
    <s v="None"/>
    <s v="Yes"/>
    <n v="42.92"/>
    <s v="Yes"/>
    <s v="Yes"/>
    <x v="1"/>
    <x v="23"/>
    <x v="0"/>
    <x v="1"/>
    <x v="1"/>
    <x v="1"/>
    <x v="0"/>
    <x v="1"/>
    <x v="1"/>
    <x v="0"/>
    <x v="1"/>
    <s v="Yes"/>
    <x v="1"/>
    <x v="46"/>
    <n v="665.45"/>
    <n v="0"/>
    <n v="0"/>
    <n v="300.44"/>
    <n v="965.89"/>
    <x v="1"/>
    <x v="5"/>
    <x v="9"/>
  </r>
  <r>
    <s v="6862-CQUMB"/>
    <x v="1"/>
    <x v="24"/>
    <x v="4"/>
    <s v="No"/>
    <n v="0"/>
    <s v="San Diego"/>
    <n v="92126"/>
    <n v="32.886924999999998"/>
    <n v="-117.152162"/>
    <n v="0"/>
    <x v="20"/>
    <x v="2"/>
    <s v="None"/>
    <s v="Yes"/>
    <n v="21.84"/>
    <s v="No"/>
    <s v="Yes"/>
    <x v="1"/>
    <x v="20"/>
    <x v="0"/>
    <x v="0"/>
    <x v="0"/>
    <x v="1"/>
    <x v="0"/>
    <x v="1"/>
    <x v="1"/>
    <x v="0"/>
    <x v="1"/>
    <s v="Yes"/>
    <x v="0"/>
    <x v="170"/>
    <n v="3646.8"/>
    <n v="0"/>
    <n v="0"/>
    <n v="808.08"/>
    <n v="4454.88"/>
    <x v="0"/>
    <x v="0"/>
    <x v="0"/>
  </r>
  <r>
    <s v="6865-JZNKO"/>
    <x v="0"/>
    <x v="11"/>
    <x v="4"/>
    <s v="No"/>
    <n v="0"/>
    <s v="Los Angeles"/>
    <n v="90027"/>
    <n v="34.127194000000003"/>
    <n v="-118.295647"/>
    <n v="0"/>
    <x v="39"/>
    <x v="1"/>
    <s v="None"/>
    <s v="Yes"/>
    <n v="19.41"/>
    <s v="No"/>
    <s v="Yes"/>
    <x v="0"/>
    <x v="22"/>
    <x v="1"/>
    <x v="0"/>
    <x v="0"/>
    <x v="1"/>
    <x v="1"/>
    <x v="0"/>
    <x v="0"/>
    <x v="0"/>
    <x v="1"/>
    <s v="Yes"/>
    <x v="1"/>
    <x v="228"/>
    <n v="1530.6"/>
    <n v="0"/>
    <n v="0"/>
    <n v="582.29999999999995"/>
    <n v="2112.9"/>
    <x v="0"/>
    <x v="0"/>
    <x v="0"/>
  </r>
  <r>
    <s v="6867-ACCZI"/>
    <x v="0"/>
    <x v="20"/>
    <x v="0"/>
    <s v="Yes"/>
    <n v="3"/>
    <s v="Bethel Island"/>
    <n v="94511"/>
    <n v="38.050558000000002"/>
    <n v="-121.646924"/>
    <n v="1"/>
    <x v="52"/>
    <x v="1"/>
    <s v="Offer C"/>
    <s v="No"/>
    <n v="0"/>
    <s v="N/A"/>
    <s v="Yes"/>
    <x v="2"/>
    <x v="38"/>
    <x v="1"/>
    <x v="0"/>
    <x v="1"/>
    <x v="0"/>
    <x v="1"/>
    <x v="1"/>
    <x v="1"/>
    <x v="0"/>
    <x v="2"/>
    <s v="Yes"/>
    <x v="0"/>
    <x v="1435"/>
    <n v="1208.1500000000001"/>
    <n v="0"/>
    <n v="0"/>
    <n v="0"/>
    <n v="1208.1500000000001"/>
    <x v="0"/>
    <x v="0"/>
    <x v="0"/>
  </r>
  <r>
    <s v="6869-FGJJC"/>
    <x v="1"/>
    <x v="2"/>
    <x v="2"/>
    <s v="No"/>
    <n v="0"/>
    <s v="Gazelle"/>
    <n v="96034"/>
    <n v="41.411315000000002"/>
    <n v="-122.697236"/>
    <n v="0"/>
    <x v="64"/>
    <x v="2"/>
    <s v="None"/>
    <s v="Yes"/>
    <n v="18.53"/>
    <s v="No"/>
    <s v="Yes"/>
    <x v="1"/>
    <x v="8"/>
    <x v="0"/>
    <x v="0"/>
    <x v="1"/>
    <x v="1"/>
    <x v="1"/>
    <x v="0"/>
    <x v="0"/>
    <x v="1"/>
    <x v="0"/>
    <s v="No"/>
    <x v="0"/>
    <x v="305"/>
    <n v="5461.45"/>
    <n v="3.26"/>
    <n v="10"/>
    <n v="1260.04"/>
    <n v="6728.23"/>
    <x v="0"/>
    <x v="0"/>
    <x v="0"/>
  </r>
  <r>
    <s v="6870-ECSHE"/>
    <x v="0"/>
    <x v="5"/>
    <x v="4"/>
    <s v="No"/>
    <n v="0"/>
    <s v="Sun City"/>
    <n v="92586"/>
    <n v="33.707483000000003"/>
    <n v="-117.200006"/>
    <n v="0"/>
    <x v="29"/>
    <x v="0"/>
    <s v="None"/>
    <s v="Yes"/>
    <n v="46"/>
    <s v="No"/>
    <s v="No"/>
    <x v="3"/>
    <x v="16"/>
    <x v="2"/>
    <x v="2"/>
    <x v="2"/>
    <x v="2"/>
    <x v="2"/>
    <x v="2"/>
    <x v="2"/>
    <x v="2"/>
    <x v="0"/>
    <s v="No"/>
    <x v="0"/>
    <x v="31"/>
    <n v="34.799999999999997"/>
    <n v="0"/>
    <n v="0"/>
    <n v="92"/>
    <n v="126.8"/>
    <x v="2"/>
    <x v="0"/>
    <x v="0"/>
  </r>
  <r>
    <s v="6870-ZWMNX"/>
    <x v="1"/>
    <x v="39"/>
    <x v="2"/>
    <s v="Yes"/>
    <n v="0"/>
    <s v="Clements"/>
    <n v="95227"/>
    <n v="38.227285000000002"/>
    <n v="-121.02789"/>
    <n v="4"/>
    <x v="40"/>
    <x v="2"/>
    <s v="Offer A"/>
    <s v="Yes"/>
    <n v="33.369999999999997"/>
    <s v="Yes"/>
    <s v="Yes"/>
    <x v="2"/>
    <x v="15"/>
    <x v="0"/>
    <x v="0"/>
    <x v="1"/>
    <x v="0"/>
    <x v="0"/>
    <x v="0"/>
    <x v="0"/>
    <x v="1"/>
    <x v="2"/>
    <s v="No"/>
    <x v="0"/>
    <x v="911"/>
    <n v="5264.25"/>
    <n v="0"/>
    <n v="110"/>
    <n v="2335.9"/>
    <n v="7710.15"/>
    <x v="0"/>
    <x v="0"/>
    <x v="0"/>
  </r>
  <r>
    <s v="6872-HXFNF"/>
    <x v="0"/>
    <x v="60"/>
    <x v="4"/>
    <s v="Yes"/>
    <n v="0"/>
    <s v="Irvine"/>
    <n v="92606"/>
    <n v="33.703975999999997"/>
    <n v="-117.824172"/>
    <n v="1"/>
    <x v="34"/>
    <x v="2"/>
    <s v="Offer B"/>
    <s v="Yes"/>
    <n v="40.28"/>
    <s v="Yes"/>
    <s v="Yes"/>
    <x v="2"/>
    <x v="17"/>
    <x v="0"/>
    <x v="1"/>
    <x v="1"/>
    <x v="0"/>
    <x v="1"/>
    <x v="0"/>
    <x v="0"/>
    <x v="0"/>
    <x v="0"/>
    <s v="No"/>
    <x v="1"/>
    <x v="743"/>
    <n v="3756.45"/>
    <n v="0"/>
    <n v="0"/>
    <n v="2577.92"/>
    <n v="6334.37"/>
    <x v="0"/>
    <x v="0"/>
    <x v="0"/>
  </r>
  <r>
    <s v="6873-UDNLD"/>
    <x v="1"/>
    <x v="24"/>
    <x v="4"/>
    <s v="No"/>
    <n v="0"/>
    <s v="Oakland"/>
    <n v="94612"/>
    <n v="37.809013999999998"/>
    <n v="-122.269739"/>
    <n v="0"/>
    <x v="36"/>
    <x v="2"/>
    <s v="None"/>
    <s v="Yes"/>
    <n v="39.049999999999997"/>
    <s v="No"/>
    <s v="Yes"/>
    <x v="2"/>
    <x v="44"/>
    <x v="1"/>
    <x v="1"/>
    <x v="1"/>
    <x v="1"/>
    <x v="1"/>
    <x v="1"/>
    <x v="1"/>
    <x v="0"/>
    <x v="1"/>
    <s v="No"/>
    <x v="1"/>
    <x v="787"/>
    <n v="2731"/>
    <n v="0"/>
    <n v="0"/>
    <n v="1562"/>
    <n v="4293"/>
    <x v="0"/>
    <x v="0"/>
    <x v="0"/>
  </r>
  <r>
    <s v="6874-SGLHU"/>
    <x v="1"/>
    <x v="56"/>
    <x v="1"/>
    <s v="No"/>
    <n v="0"/>
    <s v="San Jose"/>
    <n v="95121"/>
    <n v="37.304681000000002"/>
    <n v="-121.809955"/>
    <n v="0"/>
    <x v="39"/>
    <x v="1"/>
    <s v="None"/>
    <s v="Yes"/>
    <n v="12.17"/>
    <s v="No"/>
    <s v="Yes"/>
    <x v="1"/>
    <x v="0"/>
    <x v="0"/>
    <x v="0"/>
    <x v="0"/>
    <x v="1"/>
    <x v="0"/>
    <x v="1"/>
    <x v="1"/>
    <x v="0"/>
    <x v="0"/>
    <s v="Yes"/>
    <x v="1"/>
    <x v="1102"/>
    <n v="3021.3"/>
    <n v="0"/>
    <n v="0"/>
    <n v="365.1"/>
    <n v="3386.4"/>
    <x v="0"/>
    <x v="0"/>
    <x v="0"/>
  </r>
  <r>
    <s v="6876-ADESB"/>
    <x v="1"/>
    <x v="19"/>
    <x v="4"/>
    <s v="No"/>
    <n v="2"/>
    <s v="Etna"/>
    <n v="96027"/>
    <n v="41.405192999999997"/>
    <n v="-123.008567"/>
    <n v="0"/>
    <x v="13"/>
    <x v="0"/>
    <s v="None"/>
    <s v="Yes"/>
    <n v="34.4"/>
    <s v="No"/>
    <s v="Yes"/>
    <x v="0"/>
    <x v="17"/>
    <x v="0"/>
    <x v="1"/>
    <x v="1"/>
    <x v="1"/>
    <x v="1"/>
    <x v="0"/>
    <x v="1"/>
    <x v="0"/>
    <x v="1"/>
    <s v="No"/>
    <x v="1"/>
    <x v="357"/>
    <n v="48.95"/>
    <n v="0"/>
    <n v="0"/>
    <n v="34.4"/>
    <n v="83.35"/>
    <x v="1"/>
    <x v="1"/>
    <x v="10"/>
  </r>
  <r>
    <s v="6877-LGWXO"/>
    <x v="1"/>
    <x v="36"/>
    <x v="5"/>
    <s v="Yes"/>
    <n v="0"/>
    <s v="Pleasanton"/>
    <n v="94588"/>
    <n v="37.685051999999999"/>
    <n v="-121.91206099999999"/>
    <n v="1"/>
    <x v="68"/>
    <x v="1"/>
    <s v="Offer D"/>
    <s v="Yes"/>
    <n v="4.9800000000000004"/>
    <s v="No"/>
    <s v="Yes"/>
    <x v="1"/>
    <x v="30"/>
    <x v="0"/>
    <x v="1"/>
    <x v="0"/>
    <x v="1"/>
    <x v="1"/>
    <x v="1"/>
    <x v="0"/>
    <x v="0"/>
    <x v="1"/>
    <s v="No"/>
    <x v="1"/>
    <x v="607"/>
    <n v="1422.65"/>
    <n v="0"/>
    <n v="0"/>
    <n v="89.64"/>
    <n v="1512.29"/>
    <x v="1"/>
    <x v="5"/>
    <x v="9"/>
  </r>
  <r>
    <s v="6877-TJMBR"/>
    <x v="1"/>
    <x v="44"/>
    <x v="4"/>
    <s v="Yes"/>
    <n v="0"/>
    <s v="Orinda"/>
    <n v="94563"/>
    <n v="37.873916000000001"/>
    <n v="-122.20522"/>
    <n v="1"/>
    <x v="13"/>
    <x v="0"/>
    <s v="Offer E"/>
    <s v="Yes"/>
    <n v="37.83"/>
    <s v="No"/>
    <s v="Yes"/>
    <x v="1"/>
    <x v="19"/>
    <x v="0"/>
    <x v="1"/>
    <x v="0"/>
    <x v="0"/>
    <x v="0"/>
    <x v="0"/>
    <x v="0"/>
    <x v="0"/>
    <x v="1"/>
    <s v="Yes"/>
    <x v="1"/>
    <x v="118"/>
    <n v="84.8"/>
    <n v="0"/>
    <n v="0"/>
    <n v="37.83"/>
    <n v="122.63"/>
    <x v="1"/>
    <x v="2"/>
    <x v="3"/>
  </r>
  <r>
    <s v="6878-GGDWG"/>
    <x v="0"/>
    <x v="30"/>
    <x v="2"/>
    <s v="Yes"/>
    <n v="0"/>
    <s v="San Diego"/>
    <n v="92101"/>
    <n v="32.725230000000003"/>
    <n v="-117.171346"/>
    <n v="1"/>
    <x v="44"/>
    <x v="1"/>
    <s v="None"/>
    <s v="Yes"/>
    <n v="12.35"/>
    <s v="No"/>
    <s v="No"/>
    <x v="3"/>
    <x v="16"/>
    <x v="2"/>
    <x v="2"/>
    <x v="2"/>
    <x v="2"/>
    <x v="2"/>
    <x v="2"/>
    <x v="2"/>
    <x v="2"/>
    <x v="1"/>
    <s v="No"/>
    <x v="1"/>
    <x v="56"/>
    <n v="641.15"/>
    <n v="0"/>
    <n v="0"/>
    <n v="395.2"/>
    <n v="1036.3499999999999"/>
    <x v="0"/>
    <x v="0"/>
    <x v="0"/>
  </r>
  <r>
    <s v="6885-PKOAM"/>
    <x v="0"/>
    <x v="40"/>
    <x v="2"/>
    <s v="Yes"/>
    <n v="0"/>
    <s v="San Marcos"/>
    <n v="92069"/>
    <n v="33.162624000000001"/>
    <n v="-117.170863"/>
    <n v="3"/>
    <x v="4"/>
    <x v="2"/>
    <s v="None"/>
    <s v="Yes"/>
    <n v="30.68"/>
    <s v="Yes"/>
    <s v="Yes"/>
    <x v="0"/>
    <x v="30"/>
    <x v="1"/>
    <x v="0"/>
    <x v="1"/>
    <x v="0"/>
    <x v="0"/>
    <x v="1"/>
    <x v="1"/>
    <x v="0"/>
    <x v="2"/>
    <s v="No"/>
    <x v="0"/>
    <x v="1166"/>
    <n v="6223.8"/>
    <n v="4.5999999999999996"/>
    <n v="0"/>
    <n v="2178.2800000000002"/>
    <n v="8397.48"/>
    <x v="0"/>
    <x v="0"/>
    <x v="0"/>
  </r>
  <r>
    <s v="6888-SBYAI"/>
    <x v="1"/>
    <x v="52"/>
    <x v="2"/>
    <s v="No"/>
    <n v="0"/>
    <s v="San Ramon"/>
    <n v="94583"/>
    <n v="37.766556000000001"/>
    <n v="-121.97678399999999"/>
    <n v="0"/>
    <x v="13"/>
    <x v="0"/>
    <s v="Offer E"/>
    <s v="Yes"/>
    <n v="38.049999999999997"/>
    <s v="No"/>
    <s v="Yes"/>
    <x v="0"/>
    <x v="6"/>
    <x v="1"/>
    <x v="1"/>
    <x v="0"/>
    <x v="1"/>
    <x v="1"/>
    <x v="0"/>
    <x v="0"/>
    <x v="0"/>
    <x v="1"/>
    <s v="Yes"/>
    <x v="0"/>
    <x v="816"/>
    <n v="50.7"/>
    <n v="0"/>
    <n v="0"/>
    <n v="38.049999999999997"/>
    <n v="88.75"/>
    <x v="2"/>
    <x v="0"/>
    <x v="0"/>
  </r>
  <r>
    <s v="6890-PFRQX"/>
    <x v="1"/>
    <x v="52"/>
    <x v="2"/>
    <s v="No"/>
    <n v="0"/>
    <s v="Sacramento"/>
    <n v="95819"/>
    <n v="38.567594"/>
    <n v="-121.437507"/>
    <n v="0"/>
    <x v="68"/>
    <x v="1"/>
    <s v="None"/>
    <s v="Yes"/>
    <n v="12.21"/>
    <s v="Yes"/>
    <s v="Yes"/>
    <x v="2"/>
    <x v="34"/>
    <x v="1"/>
    <x v="1"/>
    <x v="1"/>
    <x v="1"/>
    <x v="0"/>
    <x v="0"/>
    <x v="0"/>
    <x v="0"/>
    <x v="1"/>
    <s v="No"/>
    <x v="2"/>
    <x v="279"/>
    <n v="1199.4000000000001"/>
    <n v="0"/>
    <n v="0"/>
    <n v="219.78"/>
    <n v="1419.18"/>
    <x v="0"/>
    <x v="0"/>
    <x v="0"/>
  </r>
  <r>
    <s v="6891-JPYFF"/>
    <x v="0"/>
    <x v="30"/>
    <x v="2"/>
    <s v="Yes"/>
    <n v="3"/>
    <s v="San Jose"/>
    <n v="95121"/>
    <n v="37.304681000000002"/>
    <n v="-121.809955"/>
    <n v="1"/>
    <x v="60"/>
    <x v="2"/>
    <s v="Offer B"/>
    <s v="Yes"/>
    <n v="30.41"/>
    <s v="Yes"/>
    <s v="Yes"/>
    <x v="1"/>
    <x v="25"/>
    <x v="1"/>
    <x v="0"/>
    <x v="0"/>
    <x v="1"/>
    <x v="0"/>
    <x v="1"/>
    <x v="1"/>
    <x v="0"/>
    <x v="1"/>
    <s v="Yes"/>
    <x v="0"/>
    <x v="1066"/>
    <n v="4997.5"/>
    <n v="1.66"/>
    <n v="0"/>
    <n v="1459.68"/>
    <n v="6455.52"/>
    <x v="0"/>
    <x v="0"/>
    <x v="0"/>
  </r>
  <r>
    <s v="6892-BOGQE"/>
    <x v="0"/>
    <x v="56"/>
    <x v="1"/>
    <s v="Yes"/>
    <n v="0"/>
    <s v="Whittier"/>
    <n v="90601"/>
    <n v="34.007353000000002"/>
    <n v="-118.033683"/>
    <n v="0"/>
    <x v="4"/>
    <x v="2"/>
    <s v="Offer A"/>
    <s v="Yes"/>
    <n v="14.91"/>
    <s v="No"/>
    <s v="No"/>
    <x v="3"/>
    <x v="16"/>
    <x v="2"/>
    <x v="2"/>
    <x v="2"/>
    <x v="2"/>
    <x v="2"/>
    <x v="2"/>
    <x v="2"/>
    <x v="2"/>
    <x v="2"/>
    <s v="Yes"/>
    <x v="1"/>
    <x v="244"/>
    <n v="1493.2"/>
    <n v="0"/>
    <n v="0"/>
    <n v="1058.6099999999999"/>
    <n v="2551.81"/>
    <x v="0"/>
    <x v="0"/>
    <x v="0"/>
  </r>
  <r>
    <s v="6892-EZDTG"/>
    <x v="0"/>
    <x v="39"/>
    <x v="2"/>
    <s v="Yes"/>
    <n v="0"/>
    <s v="Kings Beach"/>
    <n v="96143"/>
    <n v="39.246653999999999"/>
    <n v="-120.029273"/>
    <n v="1"/>
    <x v="1"/>
    <x v="0"/>
    <s v="Offer E"/>
    <s v="Yes"/>
    <n v="21.81"/>
    <s v="Yes"/>
    <s v="Yes"/>
    <x v="1"/>
    <x v="6"/>
    <x v="0"/>
    <x v="0"/>
    <x v="0"/>
    <x v="1"/>
    <x v="0"/>
    <x v="0"/>
    <x v="0"/>
    <x v="0"/>
    <x v="1"/>
    <s v="Yes"/>
    <x v="1"/>
    <x v="1347"/>
    <n v="365.4"/>
    <n v="0"/>
    <n v="0"/>
    <n v="87.24"/>
    <n v="452.64"/>
    <x v="1"/>
    <x v="4"/>
    <x v="19"/>
  </r>
  <r>
    <s v="6892-XPFPU"/>
    <x v="1"/>
    <x v="57"/>
    <x v="3"/>
    <s v="Yes"/>
    <n v="0"/>
    <s v="Pasadena"/>
    <n v="91107"/>
    <n v="34.159007000000003"/>
    <n v="-118.08735299999999"/>
    <n v="3"/>
    <x v="52"/>
    <x v="1"/>
    <s v="Offer C"/>
    <s v="Yes"/>
    <n v="49.76"/>
    <s v="Yes"/>
    <s v="Yes"/>
    <x v="1"/>
    <x v="4"/>
    <x v="0"/>
    <x v="0"/>
    <x v="1"/>
    <x v="1"/>
    <x v="0"/>
    <x v="1"/>
    <x v="1"/>
    <x v="0"/>
    <x v="1"/>
    <s v="Yes"/>
    <x v="1"/>
    <x v="877"/>
    <n v="2433.9"/>
    <n v="0"/>
    <n v="0"/>
    <n v="1194.24"/>
    <n v="3628.14"/>
    <x v="1"/>
    <x v="1"/>
    <x v="10"/>
  </r>
  <r>
    <s v="6893-ODYYE"/>
    <x v="1"/>
    <x v="20"/>
    <x v="0"/>
    <s v="No"/>
    <n v="0"/>
    <s v="Mokelumne Hill"/>
    <n v="95245"/>
    <n v="38.304194000000003"/>
    <n v="-120.592431"/>
    <n v="0"/>
    <x v="15"/>
    <x v="2"/>
    <s v="None"/>
    <s v="Yes"/>
    <n v="15.37"/>
    <s v="No"/>
    <s v="Yes"/>
    <x v="1"/>
    <x v="13"/>
    <x v="1"/>
    <x v="0"/>
    <x v="1"/>
    <x v="0"/>
    <x v="1"/>
    <x v="0"/>
    <x v="0"/>
    <x v="0"/>
    <x v="0"/>
    <s v="Yes"/>
    <x v="0"/>
    <x v="248"/>
    <n v="4549.45"/>
    <n v="0"/>
    <n v="0"/>
    <n v="768.5"/>
    <n v="5317.95"/>
    <x v="0"/>
    <x v="0"/>
    <x v="0"/>
  </r>
  <r>
    <s v="6894-LFHLY"/>
    <x v="1"/>
    <x v="16"/>
    <x v="3"/>
    <s v="No"/>
    <n v="0"/>
    <s v="Escondido"/>
    <n v="92027"/>
    <n v="33.141264999999997"/>
    <n v="-116.967221"/>
    <n v="0"/>
    <x v="13"/>
    <x v="0"/>
    <s v="None"/>
    <s v="Yes"/>
    <n v="8.35"/>
    <s v="Yes"/>
    <s v="Yes"/>
    <x v="1"/>
    <x v="21"/>
    <x v="0"/>
    <x v="1"/>
    <x v="0"/>
    <x v="1"/>
    <x v="1"/>
    <x v="0"/>
    <x v="0"/>
    <x v="0"/>
    <x v="1"/>
    <s v="Yes"/>
    <x v="1"/>
    <x v="38"/>
    <n v="75.75"/>
    <n v="0"/>
    <n v="0"/>
    <n v="8.35"/>
    <n v="84.1"/>
    <x v="1"/>
    <x v="1"/>
    <x v="5"/>
  </r>
  <r>
    <s v="6896-SRVYQ"/>
    <x v="1"/>
    <x v="28"/>
    <x v="5"/>
    <s v="No"/>
    <n v="0"/>
    <s v="Camino"/>
    <n v="95709"/>
    <n v="38.748316000000003"/>
    <n v="-120.675512"/>
    <n v="0"/>
    <x v="50"/>
    <x v="2"/>
    <s v="Offer B"/>
    <s v="Yes"/>
    <n v="47.06"/>
    <s v="No"/>
    <s v="Yes"/>
    <x v="1"/>
    <x v="46"/>
    <x v="0"/>
    <x v="1"/>
    <x v="1"/>
    <x v="1"/>
    <x v="1"/>
    <x v="0"/>
    <x v="0"/>
    <x v="1"/>
    <x v="0"/>
    <s v="No"/>
    <x v="1"/>
    <x v="73"/>
    <n v="3122.4"/>
    <n v="0"/>
    <n v="100"/>
    <n v="2070.64"/>
    <n v="5293.04"/>
    <x v="0"/>
    <x v="0"/>
    <x v="0"/>
  </r>
  <r>
    <s v="6897-RWMUB"/>
    <x v="1"/>
    <x v="5"/>
    <x v="4"/>
    <s v="Yes"/>
    <n v="2"/>
    <s v="Chino"/>
    <n v="91710"/>
    <n v="33.990645999999998"/>
    <n v="-117.663025"/>
    <n v="2"/>
    <x v="48"/>
    <x v="2"/>
    <s v="None"/>
    <s v="Yes"/>
    <n v="42.31"/>
    <s v="No"/>
    <s v="Yes"/>
    <x v="2"/>
    <x v="9"/>
    <x v="1"/>
    <x v="0"/>
    <x v="1"/>
    <x v="0"/>
    <x v="1"/>
    <x v="0"/>
    <x v="0"/>
    <x v="0"/>
    <x v="2"/>
    <s v="Yes"/>
    <x v="1"/>
    <x v="1210"/>
    <n v="4158.25"/>
    <n v="0"/>
    <n v="0"/>
    <n v="2580.91"/>
    <n v="6739.16"/>
    <x v="0"/>
    <x v="0"/>
    <x v="0"/>
  </r>
  <r>
    <s v="6897-UUBNU"/>
    <x v="1"/>
    <x v="14"/>
    <x v="0"/>
    <s v="No"/>
    <n v="0"/>
    <s v="North Hollywood"/>
    <n v="91602"/>
    <n v="34.151359999999997"/>
    <n v="-118.364786"/>
    <n v="0"/>
    <x v="31"/>
    <x v="1"/>
    <s v="None"/>
    <s v="Yes"/>
    <n v="12.92"/>
    <s v="No"/>
    <s v="Yes"/>
    <x v="1"/>
    <x v="40"/>
    <x v="0"/>
    <x v="0"/>
    <x v="0"/>
    <x v="0"/>
    <x v="0"/>
    <x v="0"/>
    <x v="0"/>
    <x v="1"/>
    <x v="1"/>
    <s v="No"/>
    <x v="0"/>
    <x v="387"/>
    <n v="2623.65"/>
    <n v="0"/>
    <n v="10"/>
    <n v="374.68"/>
    <n v="3008.33"/>
    <x v="0"/>
    <x v="0"/>
    <x v="0"/>
  </r>
  <r>
    <s v="6898-MDLZW"/>
    <x v="1"/>
    <x v="55"/>
    <x v="2"/>
    <s v="No"/>
    <n v="0"/>
    <s v="Blue Lake"/>
    <n v="95525"/>
    <n v="40.943379999999998"/>
    <n v="-123.831799"/>
    <n v="0"/>
    <x v="27"/>
    <x v="0"/>
    <s v="Offer D"/>
    <s v="Yes"/>
    <n v="1.8"/>
    <s v="No"/>
    <s v="Yes"/>
    <x v="2"/>
    <x v="46"/>
    <x v="0"/>
    <x v="0"/>
    <x v="0"/>
    <x v="0"/>
    <x v="1"/>
    <x v="0"/>
    <x v="0"/>
    <x v="0"/>
    <x v="1"/>
    <s v="Yes"/>
    <x v="0"/>
    <x v="1030"/>
    <n v="648.65"/>
    <n v="0"/>
    <n v="0"/>
    <n v="21.6"/>
    <n v="670.25"/>
    <x v="0"/>
    <x v="0"/>
    <x v="0"/>
  </r>
  <r>
    <s v="6898-RBTLU"/>
    <x v="0"/>
    <x v="10"/>
    <x v="1"/>
    <s v="Yes"/>
    <n v="1"/>
    <s v="Whittier"/>
    <n v="90602"/>
    <n v="33.972118999999999"/>
    <n v="-118.020188"/>
    <n v="9"/>
    <x v="21"/>
    <x v="2"/>
    <s v="Offer B"/>
    <s v="Yes"/>
    <n v="16.600000000000001"/>
    <s v="Yes"/>
    <s v="Yes"/>
    <x v="2"/>
    <x v="6"/>
    <x v="0"/>
    <x v="0"/>
    <x v="0"/>
    <x v="0"/>
    <x v="0"/>
    <x v="1"/>
    <x v="1"/>
    <x v="0"/>
    <x v="2"/>
    <s v="No"/>
    <x v="1"/>
    <x v="32"/>
    <n v="3902.45"/>
    <n v="0"/>
    <n v="0"/>
    <n v="813.4"/>
    <n v="4715.8500000000004"/>
    <x v="0"/>
    <x v="0"/>
    <x v="0"/>
  </r>
  <r>
    <s v="6899-PPEEA"/>
    <x v="0"/>
    <x v="36"/>
    <x v="5"/>
    <s v="No"/>
    <n v="0"/>
    <s v="Vallejo"/>
    <n v="94590"/>
    <n v="38.104705000000003"/>
    <n v="-122.247387"/>
    <n v="0"/>
    <x v="20"/>
    <x v="2"/>
    <s v="None"/>
    <s v="Yes"/>
    <n v="3.3"/>
    <s v="Yes"/>
    <s v="Yes"/>
    <x v="1"/>
    <x v="23"/>
    <x v="0"/>
    <x v="1"/>
    <x v="0"/>
    <x v="1"/>
    <x v="0"/>
    <x v="1"/>
    <x v="0"/>
    <x v="0"/>
    <x v="1"/>
    <s v="Yes"/>
    <x v="1"/>
    <x v="593"/>
    <n v="3580.3"/>
    <n v="0"/>
    <n v="0"/>
    <n v="122.1"/>
    <n v="3702.4"/>
    <x v="1"/>
    <x v="5"/>
    <x v="8"/>
  </r>
  <r>
    <s v="6900-PXRMS"/>
    <x v="1"/>
    <x v="15"/>
    <x v="3"/>
    <s v="Yes"/>
    <n v="0"/>
    <s v="Spring Valley"/>
    <n v="91978"/>
    <n v="32.730263999999998"/>
    <n v="-116.950963"/>
    <n v="0"/>
    <x v="18"/>
    <x v="1"/>
    <s v="Offer C"/>
    <s v="Yes"/>
    <n v="1.26"/>
    <s v="Yes"/>
    <s v="Yes"/>
    <x v="1"/>
    <x v="30"/>
    <x v="0"/>
    <x v="0"/>
    <x v="1"/>
    <x v="1"/>
    <x v="0"/>
    <x v="1"/>
    <x v="1"/>
    <x v="1"/>
    <x v="1"/>
    <s v="No"/>
    <x v="1"/>
    <x v="172"/>
    <n v="2710.25"/>
    <n v="0"/>
    <n v="90"/>
    <n v="32.76"/>
    <n v="2833.01"/>
    <x v="1"/>
    <x v="2"/>
    <x v="2"/>
  </r>
  <r>
    <s v="6900-RBKER"/>
    <x v="1"/>
    <x v="13"/>
    <x v="0"/>
    <s v="No"/>
    <n v="0"/>
    <s v="San Jose"/>
    <n v="95120"/>
    <n v="37.186140999999999"/>
    <n v="-121.843554"/>
    <n v="0"/>
    <x v="57"/>
    <x v="2"/>
    <s v="Offer B"/>
    <s v="Yes"/>
    <n v="15.1"/>
    <s v="Yes"/>
    <s v="Yes"/>
    <x v="1"/>
    <x v="14"/>
    <x v="0"/>
    <x v="1"/>
    <x v="1"/>
    <x v="1"/>
    <x v="1"/>
    <x v="1"/>
    <x v="1"/>
    <x v="0"/>
    <x v="2"/>
    <s v="Yes"/>
    <x v="0"/>
    <x v="470"/>
    <n v="4577.75"/>
    <n v="18.89"/>
    <n v="0"/>
    <n v="785.2"/>
    <n v="5344.06"/>
    <x v="0"/>
    <x v="0"/>
    <x v="0"/>
  </r>
  <r>
    <s v="6901-GOGZG"/>
    <x v="1"/>
    <x v="24"/>
    <x v="4"/>
    <s v="No"/>
    <n v="1"/>
    <s v="Lake Hughes"/>
    <n v="93532"/>
    <n v="34.659579000000001"/>
    <n v="-118.58421199999999"/>
    <n v="0"/>
    <x v="59"/>
    <x v="2"/>
    <s v="Offer B"/>
    <s v="Yes"/>
    <n v="49.96"/>
    <s v="Yes"/>
    <s v="Yes"/>
    <x v="2"/>
    <x v="28"/>
    <x v="1"/>
    <x v="1"/>
    <x v="1"/>
    <x v="0"/>
    <x v="0"/>
    <x v="1"/>
    <x v="1"/>
    <x v="0"/>
    <x v="2"/>
    <s v="Yes"/>
    <x v="1"/>
    <x v="935"/>
    <n v="4984.8500000000004"/>
    <n v="0"/>
    <n v="0"/>
    <n v="2997.6"/>
    <n v="7982.45"/>
    <x v="0"/>
    <x v="0"/>
    <x v="0"/>
  </r>
  <r>
    <s v="6904-JLBGY"/>
    <x v="0"/>
    <x v="3"/>
    <x v="3"/>
    <s v="No"/>
    <n v="0"/>
    <s v="Salinas"/>
    <n v="93905"/>
    <n v="36.667794000000001"/>
    <n v="-121.60130599999999"/>
    <n v="0"/>
    <x v="9"/>
    <x v="2"/>
    <s v="Offer A"/>
    <s v="Yes"/>
    <n v="14.94"/>
    <s v="Yes"/>
    <s v="Yes"/>
    <x v="1"/>
    <x v="2"/>
    <x v="1"/>
    <x v="0"/>
    <x v="1"/>
    <x v="0"/>
    <x v="0"/>
    <x v="1"/>
    <x v="1"/>
    <x v="0"/>
    <x v="2"/>
    <s v="Yes"/>
    <x v="0"/>
    <x v="1436"/>
    <n v="8436.25"/>
    <n v="0"/>
    <n v="0"/>
    <n v="1075.68"/>
    <n v="9511.93"/>
    <x v="0"/>
    <x v="0"/>
    <x v="0"/>
  </r>
  <r>
    <s v="6905-NIQIN"/>
    <x v="1"/>
    <x v="17"/>
    <x v="4"/>
    <s v="No"/>
    <n v="0"/>
    <s v="San Diego"/>
    <n v="92122"/>
    <n v="32.857230000000001"/>
    <n v="-117.209774"/>
    <n v="0"/>
    <x v="13"/>
    <x v="0"/>
    <s v="Offer E"/>
    <s v="Yes"/>
    <n v="14.78"/>
    <s v="No"/>
    <s v="Yes"/>
    <x v="2"/>
    <x v="9"/>
    <x v="0"/>
    <x v="0"/>
    <x v="0"/>
    <x v="1"/>
    <x v="1"/>
    <x v="0"/>
    <x v="1"/>
    <x v="0"/>
    <x v="1"/>
    <s v="No"/>
    <x v="0"/>
    <x v="1223"/>
    <n v="50.65"/>
    <n v="0"/>
    <n v="0"/>
    <n v="14.78"/>
    <n v="65.430000000000007"/>
    <x v="1"/>
    <x v="1"/>
    <x v="5"/>
  </r>
  <r>
    <s v="6906-ANDWJ"/>
    <x v="1"/>
    <x v="14"/>
    <x v="0"/>
    <s v="Yes"/>
    <n v="0"/>
    <s v="Vina"/>
    <n v="96092"/>
    <n v="39.955164000000003"/>
    <n v="-122.018567"/>
    <n v="1"/>
    <x v="49"/>
    <x v="1"/>
    <s v="Offer D"/>
    <s v="Yes"/>
    <n v="34.630000000000003"/>
    <s v="Yes"/>
    <s v="Yes"/>
    <x v="1"/>
    <x v="26"/>
    <x v="0"/>
    <x v="1"/>
    <x v="0"/>
    <x v="1"/>
    <x v="1"/>
    <x v="0"/>
    <x v="0"/>
    <x v="0"/>
    <x v="1"/>
    <s v="Yes"/>
    <x v="1"/>
    <x v="148"/>
    <n v="1107.25"/>
    <n v="0"/>
    <n v="0"/>
    <n v="519.45000000000005"/>
    <n v="1626.7"/>
    <x v="1"/>
    <x v="2"/>
    <x v="17"/>
  </r>
  <r>
    <s v="6906-MPARY"/>
    <x v="1"/>
    <x v="18"/>
    <x v="0"/>
    <s v="No"/>
    <n v="0"/>
    <s v="Redondo Beach"/>
    <n v="90277"/>
    <n v="33.830452999999999"/>
    <n v="-118.38456499999999"/>
    <n v="0"/>
    <x v="36"/>
    <x v="2"/>
    <s v="Offer B"/>
    <s v="Yes"/>
    <n v="32.270000000000003"/>
    <s v="No"/>
    <s v="Yes"/>
    <x v="1"/>
    <x v="24"/>
    <x v="0"/>
    <x v="0"/>
    <x v="0"/>
    <x v="0"/>
    <x v="1"/>
    <x v="1"/>
    <x v="1"/>
    <x v="0"/>
    <x v="0"/>
    <s v="Yes"/>
    <x v="0"/>
    <x v="475"/>
    <n v="3488.15"/>
    <n v="0"/>
    <n v="0"/>
    <n v="1290.8"/>
    <n v="4778.95"/>
    <x v="0"/>
    <x v="0"/>
    <x v="0"/>
  </r>
  <r>
    <s v="6907-CQGPN"/>
    <x v="1"/>
    <x v="43"/>
    <x v="1"/>
    <s v="No"/>
    <n v="0"/>
    <s v="Oakland"/>
    <n v="94612"/>
    <n v="37.809013999999998"/>
    <n v="-122.269739"/>
    <n v="0"/>
    <x v="31"/>
    <x v="1"/>
    <s v="None"/>
    <s v="No"/>
    <n v="0"/>
    <s v="N/A"/>
    <s v="Yes"/>
    <x v="2"/>
    <x v="22"/>
    <x v="0"/>
    <x v="0"/>
    <x v="0"/>
    <x v="0"/>
    <x v="1"/>
    <x v="0"/>
    <x v="0"/>
    <x v="0"/>
    <x v="1"/>
    <s v="No"/>
    <x v="1"/>
    <x v="1294"/>
    <n v="1004.75"/>
    <n v="0"/>
    <n v="0"/>
    <n v="0"/>
    <n v="1004.75"/>
    <x v="0"/>
    <x v="0"/>
    <x v="0"/>
  </r>
  <r>
    <s v="6907-FLBER"/>
    <x v="1"/>
    <x v="47"/>
    <x v="5"/>
    <s v="No"/>
    <n v="0"/>
    <s v="Burbank"/>
    <n v="91505"/>
    <n v="34.174214999999997"/>
    <n v="-118.345928"/>
    <n v="0"/>
    <x v="13"/>
    <x v="0"/>
    <s v="Offer E"/>
    <s v="Yes"/>
    <n v="34.020000000000003"/>
    <s v="Yes"/>
    <s v="Yes"/>
    <x v="2"/>
    <x v="40"/>
    <x v="0"/>
    <x v="0"/>
    <x v="0"/>
    <x v="1"/>
    <x v="1"/>
    <x v="0"/>
    <x v="0"/>
    <x v="1"/>
    <x v="1"/>
    <s v="No"/>
    <x v="1"/>
    <x v="589"/>
    <n v="54.3"/>
    <n v="0"/>
    <n v="10"/>
    <n v="34.020000000000003"/>
    <n v="98.32"/>
    <x v="2"/>
    <x v="0"/>
    <x v="0"/>
  </r>
  <r>
    <s v="6907-NZZIJ"/>
    <x v="0"/>
    <x v="33"/>
    <x v="2"/>
    <s v="No"/>
    <n v="0"/>
    <s v="Santa Monica"/>
    <n v="90402"/>
    <n v="34.035848999999999"/>
    <n v="-118.503508"/>
    <n v="0"/>
    <x v="66"/>
    <x v="1"/>
    <s v="None"/>
    <s v="Yes"/>
    <n v="13.35"/>
    <s v="Yes"/>
    <s v="Yes"/>
    <x v="1"/>
    <x v="7"/>
    <x v="0"/>
    <x v="0"/>
    <x v="0"/>
    <x v="1"/>
    <x v="0"/>
    <x v="1"/>
    <x v="1"/>
    <x v="1"/>
    <x v="1"/>
    <s v="Yes"/>
    <x v="1"/>
    <x v="174"/>
    <n v="3615.6"/>
    <n v="0"/>
    <n v="30"/>
    <n v="480.6"/>
    <n v="4126.2"/>
    <x v="1"/>
    <x v="1"/>
    <x v="1"/>
  </r>
  <r>
    <s v="6908-VVYHM"/>
    <x v="1"/>
    <x v="7"/>
    <x v="2"/>
    <s v="Yes"/>
    <n v="0"/>
    <s v="Pasadena"/>
    <n v="91104"/>
    <n v="34.165382999999999"/>
    <n v="-118.123752"/>
    <n v="1"/>
    <x v="7"/>
    <x v="2"/>
    <s v="Offer B"/>
    <s v="Yes"/>
    <n v="19.84"/>
    <s v="Yes"/>
    <s v="Yes"/>
    <x v="1"/>
    <x v="23"/>
    <x v="0"/>
    <x v="0"/>
    <x v="0"/>
    <x v="1"/>
    <x v="1"/>
    <x v="1"/>
    <x v="1"/>
    <x v="1"/>
    <x v="1"/>
    <s v="Yes"/>
    <x v="1"/>
    <x v="906"/>
    <n v="5931"/>
    <n v="0"/>
    <n v="110"/>
    <n v="1289.5999999999999"/>
    <n v="7330.6"/>
    <x v="0"/>
    <x v="0"/>
    <x v="0"/>
  </r>
  <r>
    <s v="6910-HADCM"/>
    <x v="0"/>
    <x v="54"/>
    <x v="5"/>
    <s v="No"/>
    <n v="0"/>
    <s v="Long Beach"/>
    <n v="90808"/>
    <n v="33.823943"/>
    <n v="-118.111335"/>
    <n v="0"/>
    <x v="13"/>
    <x v="0"/>
    <s v="None"/>
    <s v="Yes"/>
    <n v="7.26"/>
    <s v="No"/>
    <s v="Yes"/>
    <x v="0"/>
    <x v="15"/>
    <x v="0"/>
    <x v="1"/>
    <x v="1"/>
    <x v="1"/>
    <x v="1"/>
    <x v="0"/>
    <x v="0"/>
    <x v="0"/>
    <x v="1"/>
    <s v="No"/>
    <x v="1"/>
    <x v="476"/>
    <n v="76.349999999999994"/>
    <n v="0"/>
    <n v="0"/>
    <n v="7.26"/>
    <n v="83.61"/>
    <x v="1"/>
    <x v="5"/>
    <x v="9"/>
  </r>
  <r>
    <s v="6916-HIJSE"/>
    <x v="0"/>
    <x v="30"/>
    <x v="2"/>
    <s v="No"/>
    <n v="0"/>
    <s v="Fresno"/>
    <n v="93725"/>
    <n v="36.623632000000001"/>
    <n v="-119.741322"/>
    <n v="0"/>
    <x v="7"/>
    <x v="2"/>
    <s v="None"/>
    <s v="Yes"/>
    <n v="41.74"/>
    <s v="No"/>
    <s v="Yes"/>
    <x v="0"/>
    <x v="14"/>
    <x v="1"/>
    <x v="0"/>
    <x v="1"/>
    <x v="0"/>
    <x v="0"/>
    <x v="1"/>
    <x v="1"/>
    <x v="0"/>
    <x v="2"/>
    <s v="Yes"/>
    <x v="1"/>
    <x v="838"/>
    <n v="5459.2"/>
    <n v="0"/>
    <n v="0"/>
    <n v="2713.1"/>
    <n v="8172.3"/>
    <x v="0"/>
    <x v="0"/>
    <x v="0"/>
  </r>
  <r>
    <s v="6917-FIJHC"/>
    <x v="0"/>
    <x v="27"/>
    <x v="5"/>
    <s v="Yes"/>
    <n v="0"/>
    <s v="Livingston"/>
    <n v="95334"/>
    <n v="37.361986999999999"/>
    <n v="-120.748394"/>
    <n v="8"/>
    <x v="9"/>
    <x v="2"/>
    <s v="Offer A"/>
    <s v="Yes"/>
    <n v="26.98"/>
    <s v="Yes"/>
    <s v="No"/>
    <x v="3"/>
    <x v="16"/>
    <x v="2"/>
    <x v="2"/>
    <x v="2"/>
    <x v="2"/>
    <x v="2"/>
    <x v="2"/>
    <x v="2"/>
    <x v="2"/>
    <x v="2"/>
    <s v="Yes"/>
    <x v="0"/>
    <x v="796"/>
    <n v="1776"/>
    <n v="0"/>
    <n v="0"/>
    <n v="1942.56"/>
    <n v="3718.56"/>
    <x v="0"/>
    <x v="0"/>
    <x v="0"/>
  </r>
  <r>
    <s v="6917-IAYHD"/>
    <x v="1"/>
    <x v="56"/>
    <x v="1"/>
    <s v="No"/>
    <n v="1"/>
    <s v="La Honda"/>
    <n v="94020"/>
    <n v="37.285677"/>
    <n v="-122.224165"/>
    <n v="0"/>
    <x v="13"/>
    <x v="0"/>
    <s v="Offer E"/>
    <s v="No"/>
    <n v="0"/>
    <s v="N/A"/>
    <s v="Yes"/>
    <x v="0"/>
    <x v="10"/>
    <x v="0"/>
    <x v="0"/>
    <x v="0"/>
    <x v="0"/>
    <x v="1"/>
    <x v="0"/>
    <x v="0"/>
    <x v="1"/>
    <x v="1"/>
    <s v="No"/>
    <x v="0"/>
    <x v="942"/>
    <n v="33.6"/>
    <n v="0"/>
    <n v="50"/>
    <n v="0"/>
    <n v="83.6"/>
    <x v="2"/>
    <x v="0"/>
    <x v="0"/>
  </r>
  <r>
    <s v="6917-YACBP"/>
    <x v="0"/>
    <x v="53"/>
    <x v="3"/>
    <s v="No"/>
    <n v="0"/>
    <s v="Escondido"/>
    <n v="92027"/>
    <n v="33.141264999999997"/>
    <n v="-116.967221"/>
    <n v="0"/>
    <x v="26"/>
    <x v="2"/>
    <s v="Offer B"/>
    <s v="Yes"/>
    <n v="25.57"/>
    <s v="Yes"/>
    <s v="Yes"/>
    <x v="1"/>
    <x v="36"/>
    <x v="1"/>
    <x v="0"/>
    <x v="1"/>
    <x v="1"/>
    <x v="1"/>
    <x v="0"/>
    <x v="0"/>
    <x v="0"/>
    <x v="2"/>
    <s v="Yes"/>
    <x v="1"/>
    <x v="82"/>
    <n v="5496.9"/>
    <n v="0"/>
    <n v="0"/>
    <n v="1508.63"/>
    <n v="7005.53"/>
    <x v="0"/>
    <x v="0"/>
    <x v="0"/>
  </r>
  <r>
    <s v="6918-UMQCG"/>
    <x v="0"/>
    <x v="11"/>
    <x v="4"/>
    <s v="No"/>
    <n v="0"/>
    <s v="Orange"/>
    <n v="92869"/>
    <n v="33.792791000000001"/>
    <n v="-117.789749"/>
    <n v="0"/>
    <x v="10"/>
    <x v="0"/>
    <s v="Offer E"/>
    <s v="Yes"/>
    <n v="48.86"/>
    <s v="No"/>
    <s v="Yes"/>
    <x v="1"/>
    <x v="9"/>
    <x v="0"/>
    <x v="1"/>
    <x v="0"/>
    <x v="1"/>
    <x v="0"/>
    <x v="0"/>
    <x v="0"/>
    <x v="0"/>
    <x v="1"/>
    <s v="No"/>
    <x v="1"/>
    <x v="84"/>
    <n v="384.25"/>
    <n v="0"/>
    <n v="0"/>
    <n v="244.3"/>
    <n v="628.54999999999995"/>
    <x v="0"/>
    <x v="0"/>
    <x v="0"/>
  </r>
  <r>
    <s v="6919-ELBGL"/>
    <x v="1"/>
    <x v="4"/>
    <x v="3"/>
    <s v="Yes"/>
    <n v="0"/>
    <s v="Big Pine"/>
    <n v="93513"/>
    <n v="37.245505000000001"/>
    <n v="-118.062943"/>
    <n v="3"/>
    <x v="9"/>
    <x v="2"/>
    <s v="Offer A"/>
    <s v="Yes"/>
    <n v="21.38"/>
    <s v="Yes"/>
    <s v="Yes"/>
    <x v="1"/>
    <x v="23"/>
    <x v="1"/>
    <x v="0"/>
    <x v="1"/>
    <x v="0"/>
    <x v="0"/>
    <x v="1"/>
    <x v="0"/>
    <x v="0"/>
    <x v="2"/>
    <s v="Yes"/>
    <x v="1"/>
    <x v="1437"/>
    <n v="8196.4"/>
    <n v="0"/>
    <n v="0"/>
    <n v="1539.36"/>
    <n v="9735.76"/>
    <x v="0"/>
    <x v="0"/>
    <x v="0"/>
  </r>
  <r>
    <s v="6921-OZMFH"/>
    <x v="1"/>
    <x v="32"/>
    <x v="0"/>
    <s v="Yes"/>
    <n v="1"/>
    <s v="Santa Clara"/>
    <n v="95051"/>
    <n v="37.348129"/>
    <n v="-121.98469"/>
    <n v="3"/>
    <x v="10"/>
    <x v="0"/>
    <s v="None"/>
    <s v="Yes"/>
    <n v="18.97"/>
    <s v="Yes"/>
    <s v="Yes"/>
    <x v="0"/>
    <x v="11"/>
    <x v="0"/>
    <x v="1"/>
    <x v="0"/>
    <x v="0"/>
    <x v="1"/>
    <x v="0"/>
    <x v="0"/>
    <x v="0"/>
    <x v="1"/>
    <s v="Yes"/>
    <x v="0"/>
    <x v="793"/>
    <n v="259.39999999999998"/>
    <n v="0"/>
    <n v="0"/>
    <n v="94.85"/>
    <n v="354.25"/>
    <x v="0"/>
    <x v="0"/>
    <x v="0"/>
  </r>
  <r>
    <s v="6922-NCEDI"/>
    <x v="1"/>
    <x v="32"/>
    <x v="0"/>
    <s v="No"/>
    <n v="0"/>
    <s v="Costa Mesa"/>
    <n v="92627"/>
    <n v="33.645671999999998"/>
    <n v="-117.922613"/>
    <n v="0"/>
    <x v="11"/>
    <x v="2"/>
    <s v="Offer B"/>
    <s v="Yes"/>
    <n v="48.63"/>
    <s v="No"/>
    <s v="No"/>
    <x v="3"/>
    <x v="16"/>
    <x v="2"/>
    <x v="2"/>
    <x v="2"/>
    <x v="2"/>
    <x v="2"/>
    <x v="2"/>
    <x v="2"/>
    <x v="2"/>
    <x v="0"/>
    <s v="Yes"/>
    <x v="2"/>
    <x v="1438"/>
    <n v="1238.6500000000001"/>
    <n v="0"/>
    <n v="0"/>
    <n v="2723.28"/>
    <n v="3961.93"/>
    <x v="0"/>
    <x v="0"/>
    <x v="0"/>
  </r>
  <r>
    <s v="6923-AQONU"/>
    <x v="1"/>
    <x v="13"/>
    <x v="0"/>
    <s v="Yes"/>
    <n v="1"/>
    <s v="Los Angeles"/>
    <n v="90046"/>
    <n v="34.108454999999999"/>
    <n v="-118.362081"/>
    <n v="1"/>
    <x v="16"/>
    <x v="1"/>
    <s v="Offer D"/>
    <s v="Yes"/>
    <n v="18.91"/>
    <s v="No"/>
    <s v="No"/>
    <x v="3"/>
    <x v="16"/>
    <x v="2"/>
    <x v="2"/>
    <x v="2"/>
    <x v="2"/>
    <x v="2"/>
    <x v="2"/>
    <x v="2"/>
    <x v="2"/>
    <x v="2"/>
    <s v="No"/>
    <x v="0"/>
    <x v="244"/>
    <n v="454"/>
    <n v="0"/>
    <n v="0"/>
    <n v="434.93"/>
    <n v="888.93"/>
    <x v="0"/>
    <x v="0"/>
    <x v="0"/>
  </r>
  <r>
    <s v="6923-EFPNL"/>
    <x v="1"/>
    <x v="14"/>
    <x v="0"/>
    <s v="No"/>
    <n v="0"/>
    <s v="Silverado"/>
    <n v="92676"/>
    <n v="33.782345999999997"/>
    <n v="-117.63526299999999"/>
    <n v="0"/>
    <x v="1"/>
    <x v="0"/>
    <s v="None"/>
    <s v="Yes"/>
    <n v="9.98"/>
    <s v="Yes"/>
    <s v="Yes"/>
    <x v="2"/>
    <x v="37"/>
    <x v="0"/>
    <x v="1"/>
    <x v="0"/>
    <x v="1"/>
    <x v="1"/>
    <x v="0"/>
    <x v="0"/>
    <x v="0"/>
    <x v="1"/>
    <s v="No"/>
    <x v="0"/>
    <x v="1439"/>
    <n v="201.1"/>
    <n v="0"/>
    <n v="0"/>
    <n v="39.92"/>
    <n v="241.02"/>
    <x v="1"/>
    <x v="1"/>
    <x v="1"/>
  </r>
  <r>
    <s v="6923-JHPMP"/>
    <x v="0"/>
    <x v="34"/>
    <x v="0"/>
    <s v="No"/>
    <n v="0"/>
    <s v="Templeton"/>
    <n v="93465"/>
    <n v="35.536115000000002"/>
    <n v="-120.739231"/>
    <n v="0"/>
    <x v="29"/>
    <x v="0"/>
    <s v="None"/>
    <s v="Yes"/>
    <n v="35.409999999999997"/>
    <s v="No"/>
    <s v="Yes"/>
    <x v="1"/>
    <x v="32"/>
    <x v="1"/>
    <x v="1"/>
    <x v="1"/>
    <x v="1"/>
    <x v="1"/>
    <x v="0"/>
    <x v="0"/>
    <x v="0"/>
    <x v="1"/>
    <s v="Yes"/>
    <x v="1"/>
    <x v="510"/>
    <n v="137.1"/>
    <n v="0"/>
    <n v="0"/>
    <n v="70.819999999999993"/>
    <n v="207.92"/>
    <x v="2"/>
    <x v="0"/>
    <x v="0"/>
  </r>
  <r>
    <s v="6924-TDGMT"/>
    <x v="1"/>
    <x v="20"/>
    <x v="0"/>
    <s v="Yes"/>
    <n v="0"/>
    <s v="Platina"/>
    <n v="96076"/>
    <n v="40.367964000000001"/>
    <n v="-122.93737900000001"/>
    <n v="6"/>
    <x v="37"/>
    <x v="0"/>
    <s v="None"/>
    <s v="Yes"/>
    <n v="26.11"/>
    <s v="No"/>
    <s v="No"/>
    <x v="3"/>
    <x v="16"/>
    <x v="2"/>
    <x v="2"/>
    <x v="2"/>
    <x v="2"/>
    <x v="2"/>
    <x v="2"/>
    <x v="2"/>
    <x v="2"/>
    <x v="0"/>
    <s v="Yes"/>
    <x v="0"/>
    <x v="33"/>
    <n v="184.95"/>
    <n v="0"/>
    <n v="0"/>
    <n v="287.20999999999998"/>
    <n v="472.16"/>
    <x v="0"/>
    <x v="0"/>
    <x v="0"/>
  </r>
  <r>
    <s v="6925-BAYGL"/>
    <x v="0"/>
    <x v="16"/>
    <x v="3"/>
    <s v="Yes"/>
    <n v="0"/>
    <s v="Inglewood"/>
    <n v="90303"/>
    <n v="33.936290999999997"/>
    <n v="-118.332639"/>
    <n v="1"/>
    <x v="63"/>
    <x v="2"/>
    <s v="None"/>
    <s v="Yes"/>
    <n v="19.03"/>
    <s v="Yes"/>
    <s v="No"/>
    <x v="3"/>
    <x v="16"/>
    <x v="2"/>
    <x v="2"/>
    <x v="2"/>
    <x v="2"/>
    <x v="2"/>
    <x v="2"/>
    <x v="2"/>
    <x v="2"/>
    <x v="2"/>
    <s v="No"/>
    <x v="0"/>
    <x v="19"/>
    <n v="1275.5999999999999"/>
    <n v="0"/>
    <n v="0"/>
    <n v="1008.59"/>
    <n v="2284.19"/>
    <x v="0"/>
    <x v="0"/>
    <x v="0"/>
  </r>
  <r>
    <s v="6927-WTFIV"/>
    <x v="1"/>
    <x v="3"/>
    <x v="3"/>
    <s v="No"/>
    <n v="0"/>
    <s v="Redwood City"/>
    <n v="94061"/>
    <n v="37.461250999999997"/>
    <n v="-122.23541400000001"/>
    <n v="0"/>
    <x v="24"/>
    <x v="1"/>
    <s v="Offer D"/>
    <s v="Yes"/>
    <n v="5.71"/>
    <s v="No"/>
    <s v="Yes"/>
    <x v="1"/>
    <x v="13"/>
    <x v="0"/>
    <x v="1"/>
    <x v="0"/>
    <x v="1"/>
    <x v="1"/>
    <x v="0"/>
    <x v="0"/>
    <x v="0"/>
    <x v="1"/>
    <s v="No"/>
    <x v="0"/>
    <x v="1222"/>
    <n v="1389.2"/>
    <n v="0"/>
    <n v="0"/>
    <n v="114.2"/>
    <n v="1503.4"/>
    <x v="1"/>
    <x v="5"/>
    <x v="8"/>
  </r>
  <r>
    <s v="6928-ONTRW"/>
    <x v="0"/>
    <x v="55"/>
    <x v="2"/>
    <s v="Yes"/>
    <n v="1"/>
    <s v="Bell"/>
    <n v="90201"/>
    <n v="33.970343"/>
    <n v="-118.171368"/>
    <n v="9"/>
    <x v="9"/>
    <x v="2"/>
    <s v="None"/>
    <s v="Yes"/>
    <n v="48.04"/>
    <s v="No"/>
    <s v="No"/>
    <x v="3"/>
    <x v="16"/>
    <x v="2"/>
    <x v="2"/>
    <x v="2"/>
    <x v="2"/>
    <x v="2"/>
    <x v="2"/>
    <x v="2"/>
    <x v="2"/>
    <x v="2"/>
    <s v="No"/>
    <x v="0"/>
    <x v="29"/>
    <n v="1379.8"/>
    <n v="0"/>
    <n v="0"/>
    <n v="3458.88"/>
    <n v="4838.68"/>
    <x v="0"/>
    <x v="0"/>
    <x v="0"/>
  </r>
  <r>
    <s v="6933-FHBZC"/>
    <x v="0"/>
    <x v="18"/>
    <x v="0"/>
    <s v="No"/>
    <n v="0"/>
    <s v="Moreno Valley"/>
    <n v="92551"/>
    <n v="33.882739999999998"/>
    <n v="-117.224878"/>
    <n v="0"/>
    <x v="18"/>
    <x v="1"/>
    <s v="Offer C"/>
    <s v="Yes"/>
    <n v="35.75"/>
    <s v="No"/>
    <s v="Yes"/>
    <x v="0"/>
    <x v="43"/>
    <x v="0"/>
    <x v="0"/>
    <x v="1"/>
    <x v="1"/>
    <x v="1"/>
    <x v="0"/>
    <x v="0"/>
    <x v="0"/>
    <x v="0"/>
    <s v="Yes"/>
    <x v="0"/>
    <x v="630"/>
    <n v="1553.2"/>
    <n v="0"/>
    <n v="0"/>
    <n v="929.5"/>
    <n v="2482.6999999999998"/>
    <x v="0"/>
    <x v="0"/>
    <x v="0"/>
  </r>
  <r>
    <s v="6933-VLYFX"/>
    <x v="1"/>
    <x v="22"/>
    <x v="5"/>
    <s v="Yes"/>
    <n v="2"/>
    <s v="Belmont"/>
    <n v="94002"/>
    <n v="37.509366"/>
    <n v="-122.30613200000001"/>
    <n v="7"/>
    <x v="65"/>
    <x v="1"/>
    <s v="Offer C"/>
    <s v="No"/>
    <n v="0"/>
    <s v="N/A"/>
    <s v="Yes"/>
    <x v="0"/>
    <x v="32"/>
    <x v="1"/>
    <x v="1"/>
    <x v="1"/>
    <x v="0"/>
    <x v="0"/>
    <x v="1"/>
    <x v="1"/>
    <x v="0"/>
    <x v="0"/>
    <s v="No"/>
    <x v="1"/>
    <x v="1440"/>
    <n v="1848.8"/>
    <n v="0"/>
    <n v="0"/>
    <n v="0"/>
    <n v="1848.8"/>
    <x v="0"/>
    <x v="0"/>
    <x v="0"/>
  </r>
  <r>
    <s v="6937-GCDGQ"/>
    <x v="1"/>
    <x v="40"/>
    <x v="2"/>
    <s v="Yes"/>
    <n v="1"/>
    <s v="West Point"/>
    <n v="95255"/>
    <n v="38.419350000000001"/>
    <n v="-120.469545"/>
    <n v="1"/>
    <x v="53"/>
    <x v="1"/>
    <s v="Offer D"/>
    <s v="Yes"/>
    <n v="11.75"/>
    <s v="No"/>
    <s v="Yes"/>
    <x v="0"/>
    <x v="8"/>
    <x v="1"/>
    <x v="1"/>
    <x v="0"/>
    <x v="1"/>
    <x v="1"/>
    <x v="0"/>
    <x v="0"/>
    <x v="0"/>
    <x v="0"/>
    <s v="Yes"/>
    <x v="1"/>
    <x v="357"/>
    <n v="955.6"/>
    <n v="0"/>
    <n v="0"/>
    <n v="223.25"/>
    <n v="1178.8499999999999"/>
    <x v="0"/>
    <x v="0"/>
    <x v="0"/>
  </r>
  <r>
    <s v="6941-KXRRV"/>
    <x v="0"/>
    <x v="61"/>
    <x v="5"/>
    <s v="Yes"/>
    <n v="0"/>
    <s v="Dorris"/>
    <n v="96023"/>
    <n v="41.949216"/>
    <n v="-122.050062"/>
    <n v="10"/>
    <x v="60"/>
    <x v="2"/>
    <s v="None"/>
    <s v="Yes"/>
    <n v="34.43"/>
    <s v="No"/>
    <s v="Yes"/>
    <x v="2"/>
    <x v="23"/>
    <x v="0"/>
    <x v="0"/>
    <x v="0"/>
    <x v="1"/>
    <x v="1"/>
    <x v="1"/>
    <x v="1"/>
    <x v="0"/>
    <x v="0"/>
    <s v="Yes"/>
    <x v="1"/>
    <x v="433"/>
    <n v="2789.7"/>
    <n v="0"/>
    <n v="0"/>
    <n v="1652.64"/>
    <n v="4442.34"/>
    <x v="0"/>
    <x v="0"/>
    <x v="0"/>
  </r>
  <r>
    <s v="6941-PMGEP"/>
    <x v="0"/>
    <x v="17"/>
    <x v="4"/>
    <s v="No"/>
    <n v="0"/>
    <s v="Novato"/>
    <n v="94945"/>
    <n v="38.135897"/>
    <n v="-122.563683"/>
    <n v="0"/>
    <x v="10"/>
    <x v="0"/>
    <s v="Offer E"/>
    <s v="Yes"/>
    <n v="43.99"/>
    <s v="No"/>
    <s v="Yes"/>
    <x v="1"/>
    <x v="45"/>
    <x v="0"/>
    <x v="1"/>
    <x v="0"/>
    <x v="1"/>
    <x v="1"/>
    <x v="1"/>
    <x v="1"/>
    <x v="1"/>
    <x v="1"/>
    <s v="Yes"/>
    <x v="1"/>
    <x v="320"/>
    <n v="412.5"/>
    <n v="40"/>
    <n v="10"/>
    <n v="219.95"/>
    <n v="602.45000000000005"/>
    <x v="1"/>
    <x v="1"/>
    <x v="5"/>
  </r>
  <r>
    <s v="6942-LBFDP"/>
    <x v="0"/>
    <x v="18"/>
    <x v="0"/>
    <s v="No"/>
    <n v="0"/>
    <s v="Bakersfield"/>
    <n v="93308"/>
    <n v="35.559617000000003"/>
    <n v="-118.925185"/>
    <n v="0"/>
    <x v="29"/>
    <x v="0"/>
    <s v="None"/>
    <s v="Yes"/>
    <n v="16.7"/>
    <s v="No"/>
    <s v="No"/>
    <x v="3"/>
    <x v="16"/>
    <x v="2"/>
    <x v="2"/>
    <x v="2"/>
    <x v="2"/>
    <x v="2"/>
    <x v="2"/>
    <x v="2"/>
    <x v="2"/>
    <x v="1"/>
    <s v="Yes"/>
    <x v="2"/>
    <x v="33"/>
    <n v="33.6"/>
    <n v="0"/>
    <n v="0"/>
    <n v="33.4"/>
    <n v="67"/>
    <x v="2"/>
    <x v="0"/>
    <x v="0"/>
  </r>
  <r>
    <s v="6946-LMSQS"/>
    <x v="1"/>
    <x v="53"/>
    <x v="3"/>
    <s v="Yes"/>
    <n v="0"/>
    <s v="Temecula"/>
    <n v="92592"/>
    <n v="33.507255000000001"/>
    <n v="-117.029473"/>
    <n v="3"/>
    <x v="30"/>
    <x v="1"/>
    <s v="Offer C"/>
    <s v="Yes"/>
    <n v="33.630000000000003"/>
    <s v="Yes"/>
    <s v="Yes"/>
    <x v="1"/>
    <x v="32"/>
    <x v="1"/>
    <x v="1"/>
    <x v="0"/>
    <x v="1"/>
    <x v="1"/>
    <x v="1"/>
    <x v="0"/>
    <x v="0"/>
    <x v="0"/>
    <s v="Yes"/>
    <x v="1"/>
    <x v="771"/>
    <n v="2177.4499999999998"/>
    <n v="0"/>
    <n v="0"/>
    <n v="840.75"/>
    <n v="3018.2"/>
    <x v="1"/>
    <x v="1"/>
    <x v="5"/>
  </r>
  <r>
    <s v="6950-TWMYB"/>
    <x v="1"/>
    <x v="26"/>
    <x v="0"/>
    <s v="Yes"/>
    <n v="8"/>
    <s v="Santa Monica"/>
    <n v="90404"/>
    <n v="34.026333999999999"/>
    <n v="-118.474222"/>
    <n v="2"/>
    <x v="8"/>
    <x v="2"/>
    <s v="Offer B"/>
    <s v="Yes"/>
    <n v="46.7"/>
    <s v="No"/>
    <s v="Yes"/>
    <x v="1"/>
    <x v="38"/>
    <x v="0"/>
    <x v="0"/>
    <x v="0"/>
    <x v="0"/>
    <x v="1"/>
    <x v="0"/>
    <x v="0"/>
    <x v="0"/>
    <x v="2"/>
    <s v="Yes"/>
    <x v="1"/>
    <x v="568"/>
    <n v="4362.05"/>
    <n v="0"/>
    <n v="0"/>
    <n v="2521.8000000000002"/>
    <n v="6883.85"/>
    <x v="0"/>
    <x v="0"/>
    <x v="0"/>
  </r>
  <r>
    <s v="6952-OMNWB"/>
    <x v="1"/>
    <x v="4"/>
    <x v="3"/>
    <s v="Yes"/>
    <n v="0"/>
    <s v="Creston"/>
    <n v="93432"/>
    <n v="35.480896000000001"/>
    <n v="-120.469476"/>
    <n v="7"/>
    <x v="64"/>
    <x v="2"/>
    <s v="Offer A"/>
    <s v="Yes"/>
    <n v="34.31"/>
    <s v="Yes"/>
    <s v="Yes"/>
    <x v="1"/>
    <x v="26"/>
    <x v="0"/>
    <x v="1"/>
    <x v="1"/>
    <x v="1"/>
    <x v="1"/>
    <x v="0"/>
    <x v="0"/>
    <x v="0"/>
    <x v="0"/>
    <s v="Yes"/>
    <x v="0"/>
    <x v="352"/>
    <n v="5589.3"/>
    <n v="0"/>
    <n v="0"/>
    <n v="2333.08"/>
    <n v="7922.38"/>
    <x v="0"/>
    <x v="0"/>
    <x v="0"/>
  </r>
  <r>
    <s v="6953-PBDIN"/>
    <x v="1"/>
    <x v="2"/>
    <x v="2"/>
    <s v="Yes"/>
    <n v="0"/>
    <s v="Fort Bidwell"/>
    <n v="96112"/>
    <n v="41.932206999999998"/>
    <n v="-120.135941"/>
    <n v="4"/>
    <x v="40"/>
    <x v="2"/>
    <s v="Offer A"/>
    <s v="Yes"/>
    <n v="38.58"/>
    <s v="Yes"/>
    <s v="Yes"/>
    <x v="2"/>
    <x v="32"/>
    <x v="0"/>
    <x v="0"/>
    <x v="1"/>
    <x v="0"/>
    <x v="0"/>
    <x v="0"/>
    <x v="0"/>
    <x v="1"/>
    <x v="2"/>
    <s v="No"/>
    <x v="1"/>
    <x v="854"/>
    <n v="5265.55"/>
    <n v="0"/>
    <n v="60"/>
    <n v="2700.6"/>
    <n v="8026.15"/>
    <x v="0"/>
    <x v="0"/>
    <x v="0"/>
  </r>
  <r>
    <s v="6954-OOYZZ"/>
    <x v="1"/>
    <x v="51"/>
    <x v="1"/>
    <s v="Yes"/>
    <n v="0"/>
    <s v="Los Angeles"/>
    <n v="90006"/>
    <n v="34.048012999999997"/>
    <n v="-118.293953"/>
    <n v="10"/>
    <x v="68"/>
    <x v="1"/>
    <s v="Offer D"/>
    <s v="Yes"/>
    <n v="45.92"/>
    <s v="No"/>
    <s v="Yes"/>
    <x v="2"/>
    <x v="14"/>
    <x v="0"/>
    <x v="1"/>
    <x v="0"/>
    <x v="1"/>
    <x v="1"/>
    <x v="0"/>
    <x v="0"/>
    <x v="0"/>
    <x v="1"/>
    <s v="Yes"/>
    <x v="1"/>
    <x v="882"/>
    <n v="768.05"/>
    <n v="0"/>
    <n v="0"/>
    <n v="826.56"/>
    <n v="1594.61"/>
    <x v="0"/>
    <x v="0"/>
    <x v="0"/>
  </r>
  <r>
    <s v="6956-SMUCM"/>
    <x v="0"/>
    <x v="46"/>
    <x v="4"/>
    <s v="No"/>
    <n v="0"/>
    <s v="Miranda"/>
    <n v="95553"/>
    <n v="40.210895000000001"/>
    <n v="-123.86"/>
    <n v="0"/>
    <x v="3"/>
    <x v="0"/>
    <s v="None"/>
    <s v="Yes"/>
    <n v="33.39"/>
    <s v="No"/>
    <s v="Yes"/>
    <x v="1"/>
    <x v="9"/>
    <x v="1"/>
    <x v="1"/>
    <x v="1"/>
    <x v="1"/>
    <x v="0"/>
    <x v="1"/>
    <x v="1"/>
    <x v="1"/>
    <x v="1"/>
    <s v="Yes"/>
    <x v="0"/>
    <x v="421"/>
    <n v="287.39999999999998"/>
    <n v="0"/>
    <n v="10"/>
    <n v="100.17"/>
    <n v="397.57"/>
    <x v="1"/>
    <x v="1"/>
    <x v="10"/>
  </r>
  <r>
    <s v="6959-GQEGV"/>
    <x v="1"/>
    <x v="37"/>
    <x v="5"/>
    <s v="No"/>
    <n v="0"/>
    <s v="Canoga Park"/>
    <n v="91303"/>
    <n v="34.19829"/>
    <n v="-118.602203"/>
    <n v="0"/>
    <x v="14"/>
    <x v="2"/>
    <s v="None"/>
    <s v="Yes"/>
    <n v="10.36"/>
    <s v="No"/>
    <s v="Yes"/>
    <x v="2"/>
    <x v="35"/>
    <x v="1"/>
    <x v="1"/>
    <x v="1"/>
    <x v="1"/>
    <x v="0"/>
    <x v="1"/>
    <x v="1"/>
    <x v="0"/>
    <x v="1"/>
    <s v="Yes"/>
    <x v="1"/>
    <x v="328"/>
    <n v="3273.8"/>
    <n v="0"/>
    <n v="0"/>
    <n v="466.2"/>
    <n v="3740"/>
    <x v="0"/>
    <x v="0"/>
    <x v="0"/>
  </r>
  <r>
    <s v="6959-UWKHF"/>
    <x v="1"/>
    <x v="10"/>
    <x v="1"/>
    <s v="No"/>
    <n v="0"/>
    <s v="Alpaugh"/>
    <n v="93201"/>
    <n v="35.869625999999997"/>
    <n v="-119.498771"/>
    <n v="0"/>
    <x v="13"/>
    <x v="0"/>
    <s v="Offer E"/>
    <s v="Yes"/>
    <n v="4.0199999999999996"/>
    <s v="No"/>
    <s v="Yes"/>
    <x v="0"/>
    <x v="4"/>
    <x v="0"/>
    <x v="1"/>
    <x v="0"/>
    <x v="1"/>
    <x v="1"/>
    <x v="0"/>
    <x v="0"/>
    <x v="0"/>
    <x v="1"/>
    <s v="Yes"/>
    <x v="1"/>
    <x v="1441"/>
    <n v="42.9"/>
    <n v="0"/>
    <n v="0"/>
    <n v="4.0199999999999996"/>
    <n v="46.92"/>
    <x v="1"/>
    <x v="1"/>
    <x v="1"/>
  </r>
  <r>
    <s v="6960-HVYXR"/>
    <x v="0"/>
    <x v="29"/>
    <x v="4"/>
    <s v="No"/>
    <n v="0"/>
    <s v="Rio Linda"/>
    <n v="95673"/>
    <n v="38.688763999999999"/>
    <n v="-121.457596"/>
    <n v="0"/>
    <x v="13"/>
    <x v="0"/>
    <s v="None"/>
    <s v="Yes"/>
    <n v="35.01"/>
    <s v="Yes"/>
    <s v="Yes"/>
    <x v="1"/>
    <x v="17"/>
    <x v="0"/>
    <x v="1"/>
    <x v="0"/>
    <x v="1"/>
    <x v="1"/>
    <x v="0"/>
    <x v="0"/>
    <x v="0"/>
    <x v="1"/>
    <s v="No"/>
    <x v="1"/>
    <x v="636"/>
    <n v="76"/>
    <n v="0"/>
    <n v="0"/>
    <n v="35.01"/>
    <n v="111.01"/>
    <x v="1"/>
    <x v="1"/>
    <x v="5"/>
  </r>
  <r>
    <s v="6961-MJKBO"/>
    <x v="1"/>
    <x v="60"/>
    <x v="4"/>
    <s v="No"/>
    <n v="0"/>
    <s v="Los Angeles"/>
    <n v="90057"/>
    <n v="34.061917999999999"/>
    <n v="-118.277939"/>
    <n v="0"/>
    <x v="54"/>
    <x v="2"/>
    <s v="None"/>
    <s v="Yes"/>
    <n v="6.61"/>
    <s v="No"/>
    <s v="No"/>
    <x v="3"/>
    <x v="16"/>
    <x v="2"/>
    <x v="2"/>
    <x v="2"/>
    <x v="2"/>
    <x v="2"/>
    <x v="2"/>
    <x v="2"/>
    <x v="2"/>
    <x v="2"/>
    <s v="No"/>
    <x v="1"/>
    <x v="31"/>
    <n v="943"/>
    <n v="0"/>
    <n v="0"/>
    <n v="310.67"/>
    <n v="1253.67"/>
    <x v="0"/>
    <x v="0"/>
    <x v="0"/>
  </r>
  <r>
    <s v="6961-VCPMC"/>
    <x v="1"/>
    <x v="41"/>
    <x v="3"/>
    <s v="Yes"/>
    <n v="0"/>
    <s v="North Palm Springs"/>
    <n v="92258"/>
    <n v="33.906495999999997"/>
    <n v="-116.56949899999999"/>
    <n v="1"/>
    <x v="56"/>
    <x v="2"/>
    <s v="Offer B"/>
    <s v="Yes"/>
    <n v="48.62"/>
    <s v="No"/>
    <s v="Yes"/>
    <x v="1"/>
    <x v="46"/>
    <x v="0"/>
    <x v="1"/>
    <x v="0"/>
    <x v="1"/>
    <x v="1"/>
    <x v="1"/>
    <x v="0"/>
    <x v="1"/>
    <x v="1"/>
    <s v="Yes"/>
    <x v="1"/>
    <x v="757"/>
    <n v="3605.2"/>
    <n v="0"/>
    <n v="20"/>
    <n v="2236.52"/>
    <n v="5861.72"/>
    <x v="1"/>
    <x v="1"/>
    <x v="11"/>
  </r>
  <r>
    <s v="6963-EZQEE"/>
    <x v="1"/>
    <x v="28"/>
    <x v="5"/>
    <s v="Yes"/>
    <n v="0"/>
    <s v="Midpines"/>
    <n v="95345"/>
    <n v="37.581496000000001"/>
    <n v="-119.972762"/>
    <n v="4"/>
    <x v="40"/>
    <x v="2"/>
    <s v="None"/>
    <s v="Yes"/>
    <n v="40.94"/>
    <s v="Yes"/>
    <s v="Yes"/>
    <x v="2"/>
    <x v="34"/>
    <x v="1"/>
    <x v="0"/>
    <x v="1"/>
    <x v="0"/>
    <x v="0"/>
    <x v="1"/>
    <x v="0"/>
    <x v="0"/>
    <x v="2"/>
    <s v="Yes"/>
    <x v="0"/>
    <x v="1259"/>
    <n v="6306.5"/>
    <n v="0"/>
    <n v="0"/>
    <n v="2865.8"/>
    <n v="9172.2999999999993"/>
    <x v="0"/>
    <x v="0"/>
    <x v="0"/>
  </r>
  <r>
    <s v="6963-KQYQB"/>
    <x v="0"/>
    <x v="38"/>
    <x v="4"/>
    <s v="Yes"/>
    <n v="2"/>
    <s v="Pacifica"/>
    <n v="94044"/>
    <n v="37.573633000000001"/>
    <n v="-122.455167"/>
    <n v="4"/>
    <x v="40"/>
    <x v="2"/>
    <s v="Offer A"/>
    <s v="Yes"/>
    <n v="4.2699999999999996"/>
    <s v="Yes"/>
    <s v="No"/>
    <x v="3"/>
    <x v="16"/>
    <x v="2"/>
    <x v="2"/>
    <x v="2"/>
    <x v="2"/>
    <x v="2"/>
    <x v="2"/>
    <x v="2"/>
    <x v="2"/>
    <x v="2"/>
    <s v="No"/>
    <x v="0"/>
    <x v="741"/>
    <n v="1764.75"/>
    <n v="0"/>
    <n v="0"/>
    <n v="298.89999999999998"/>
    <n v="2063.65"/>
    <x v="0"/>
    <x v="0"/>
    <x v="0"/>
  </r>
  <r>
    <s v="6967-PEJLL"/>
    <x v="1"/>
    <x v="5"/>
    <x v="4"/>
    <s v="Yes"/>
    <n v="2"/>
    <s v="San Diego"/>
    <n v="92129"/>
    <n v="32.961064"/>
    <n v="-117.134917"/>
    <n v="7"/>
    <x v="20"/>
    <x v="2"/>
    <s v="Offer C"/>
    <s v="No"/>
    <n v="0"/>
    <s v="N/A"/>
    <s v="Yes"/>
    <x v="0"/>
    <x v="17"/>
    <x v="1"/>
    <x v="1"/>
    <x v="1"/>
    <x v="0"/>
    <x v="1"/>
    <x v="0"/>
    <x v="0"/>
    <x v="0"/>
    <x v="0"/>
    <s v="Yes"/>
    <x v="1"/>
    <x v="70"/>
    <n v="1525.35"/>
    <n v="0"/>
    <n v="0"/>
    <n v="0"/>
    <n v="1525.35"/>
    <x v="0"/>
    <x v="0"/>
    <x v="0"/>
  </r>
  <r>
    <s v="6967-QIQRV"/>
    <x v="1"/>
    <x v="5"/>
    <x v="4"/>
    <s v="Yes"/>
    <n v="1"/>
    <s v="Mission Viejo"/>
    <n v="92692"/>
    <n v="33.606929999999998"/>
    <n v="-117.64425300000001"/>
    <n v="8"/>
    <x v="49"/>
    <x v="1"/>
    <s v="None"/>
    <s v="Yes"/>
    <n v="2.12"/>
    <s v="No"/>
    <s v="Yes"/>
    <x v="1"/>
    <x v="2"/>
    <x v="1"/>
    <x v="1"/>
    <x v="0"/>
    <x v="0"/>
    <x v="0"/>
    <x v="1"/>
    <x v="1"/>
    <x v="1"/>
    <x v="0"/>
    <s v="No"/>
    <x v="1"/>
    <x v="232"/>
    <n v="1667.25"/>
    <n v="0"/>
    <n v="120"/>
    <n v="31.8"/>
    <n v="1819.05"/>
    <x v="0"/>
    <x v="0"/>
    <x v="0"/>
  </r>
  <r>
    <s v="6968-GMKPR"/>
    <x v="0"/>
    <x v="14"/>
    <x v="0"/>
    <s v="No"/>
    <n v="0"/>
    <s v="French Gulch"/>
    <n v="96033"/>
    <n v="40.740138000000002"/>
    <n v="-122.587476"/>
    <n v="0"/>
    <x v="17"/>
    <x v="2"/>
    <s v="Offer B"/>
    <s v="Yes"/>
    <n v="22.34"/>
    <s v="No"/>
    <s v="Yes"/>
    <x v="1"/>
    <x v="3"/>
    <x v="0"/>
    <x v="0"/>
    <x v="1"/>
    <x v="1"/>
    <x v="1"/>
    <x v="0"/>
    <x v="0"/>
    <x v="0"/>
    <x v="1"/>
    <s v="Yes"/>
    <x v="1"/>
    <x v="337"/>
    <n v="4509.5"/>
    <n v="0"/>
    <n v="0"/>
    <n v="1228.7"/>
    <n v="5738.2"/>
    <x v="0"/>
    <x v="0"/>
    <x v="0"/>
  </r>
  <r>
    <s v="6968-MHOMU"/>
    <x v="1"/>
    <x v="55"/>
    <x v="2"/>
    <s v="Yes"/>
    <n v="0"/>
    <s v="Princeton"/>
    <n v="95970"/>
    <n v="39.424956999999999"/>
    <n v="-122.03930699999999"/>
    <n v="0"/>
    <x v="42"/>
    <x v="2"/>
    <s v="None"/>
    <s v="No"/>
    <n v="0"/>
    <s v="N/A"/>
    <s v="Yes"/>
    <x v="0"/>
    <x v="21"/>
    <x v="0"/>
    <x v="1"/>
    <x v="0"/>
    <x v="1"/>
    <x v="0"/>
    <x v="1"/>
    <x v="1"/>
    <x v="0"/>
    <x v="0"/>
    <s v="Yes"/>
    <x v="0"/>
    <x v="43"/>
    <n v="2689.35"/>
    <n v="0"/>
    <n v="0"/>
    <n v="0"/>
    <n v="2689.35"/>
    <x v="0"/>
    <x v="0"/>
    <x v="0"/>
  </r>
  <r>
    <s v="6968-URWQU"/>
    <x v="1"/>
    <x v="2"/>
    <x v="2"/>
    <s v="Yes"/>
    <n v="0"/>
    <s v="Redlands"/>
    <n v="92374"/>
    <n v="34.064073"/>
    <n v="-117.166158"/>
    <n v="9"/>
    <x v="25"/>
    <x v="2"/>
    <s v="None"/>
    <s v="Yes"/>
    <n v="4.34"/>
    <s v="No"/>
    <s v="Yes"/>
    <x v="2"/>
    <x v="21"/>
    <x v="0"/>
    <x v="1"/>
    <x v="0"/>
    <x v="1"/>
    <x v="0"/>
    <x v="0"/>
    <x v="0"/>
    <x v="0"/>
    <x v="0"/>
    <s v="Yes"/>
    <x v="0"/>
    <x v="1302"/>
    <n v="2391.15"/>
    <n v="0"/>
    <n v="0"/>
    <n v="186.62"/>
    <n v="2577.77"/>
    <x v="0"/>
    <x v="0"/>
    <x v="0"/>
  </r>
  <r>
    <s v="6969-MVBAI"/>
    <x v="0"/>
    <x v="36"/>
    <x v="5"/>
    <s v="No"/>
    <n v="0"/>
    <s v="Davis Creek"/>
    <n v="96108"/>
    <n v="41.750354000000002"/>
    <n v="-120.403885"/>
    <n v="0"/>
    <x v="0"/>
    <x v="0"/>
    <s v="Offer E"/>
    <s v="Yes"/>
    <n v="40"/>
    <s v="Yes"/>
    <s v="Yes"/>
    <x v="1"/>
    <x v="3"/>
    <x v="0"/>
    <x v="1"/>
    <x v="1"/>
    <x v="1"/>
    <x v="0"/>
    <x v="0"/>
    <x v="0"/>
    <x v="0"/>
    <x v="1"/>
    <s v="Yes"/>
    <x v="1"/>
    <x v="248"/>
    <n v="816.8"/>
    <n v="0"/>
    <n v="0"/>
    <n v="360"/>
    <n v="1176.8"/>
    <x v="0"/>
    <x v="0"/>
    <x v="0"/>
  </r>
  <r>
    <s v="6972-SNKKW"/>
    <x v="0"/>
    <x v="27"/>
    <x v="5"/>
    <s v="No"/>
    <n v="0"/>
    <s v="Chester"/>
    <n v="96020"/>
    <n v="40.243493999999998"/>
    <n v="-121.15473299999999"/>
    <n v="0"/>
    <x v="38"/>
    <x v="0"/>
    <s v="None"/>
    <s v="Yes"/>
    <n v="47.46"/>
    <s v="No"/>
    <s v="No"/>
    <x v="3"/>
    <x v="16"/>
    <x v="2"/>
    <x v="2"/>
    <x v="2"/>
    <x v="2"/>
    <x v="2"/>
    <x v="2"/>
    <x v="2"/>
    <x v="2"/>
    <x v="1"/>
    <s v="No"/>
    <x v="2"/>
    <x v="220"/>
    <n v="109.2"/>
    <n v="0"/>
    <n v="0"/>
    <n v="284.76"/>
    <n v="393.96"/>
    <x v="0"/>
    <x v="0"/>
    <x v="0"/>
  </r>
  <r>
    <s v="6974-DAFLI"/>
    <x v="0"/>
    <x v="33"/>
    <x v="2"/>
    <s v="Yes"/>
    <n v="0"/>
    <s v="Bakersfield"/>
    <n v="93312"/>
    <n v="35.392598999999997"/>
    <n v="-119.245341"/>
    <n v="8"/>
    <x v="17"/>
    <x v="2"/>
    <s v="Offer B"/>
    <s v="Yes"/>
    <n v="3.28"/>
    <s v="No"/>
    <s v="No"/>
    <x v="3"/>
    <x v="16"/>
    <x v="2"/>
    <x v="2"/>
    <x v="2"/>
    <x v="2"/>
    <x v="2"/>
    <x v="2"/>
    <x v="2"/>
    <x v="2"/>
    <x v="0"/>
    <s v="No"/>
    <x v="1"/>
    <x v="29"/>
    <n v="1140.05"/>
    <n v="0"/>
    <n v="0"/>
    <n v="180.4"/>
    <n v="1320.45"/>
    <x v="0"/>
    <x v="0"/>
    <x v="0"/>
  </r>
  <r>
    <s v="6976-BWGLQ"/>
    <x v="0"/>
    <x v="22"/>
    <x v="5"/>
    <s v="Yes"/>
    <n v="3"/>
    <s v="Pomona"/>
    <n v="91766"/>
    <n v="34.042285999999997"/>
    <n v="-117.756106"/>
    <n v="1"/>
    <x v="9"/>
    <x v="2"/>
    <s v="Offer A"/>
    <s v="Yes"/>
    <n v="39.299999999999997"/>
    <s v="Yes"/>
    <s v="No"/>
    <x v="3"/>
    <x v="16"/>
    <x v="2"/>
    <x v="2"/>
    <x v="2"/>
    <x v="2"/>
    <x v="2"/>
    <x v="2"/>
    <x v="2"/>
    <x v="2"/>
    <x v="2"/>
    <s v="No"/>
    <x v="1"/>
    <x v="20"/>
    <n v="1787.35"/>
    <n v="0"/>
    <n v="0"/>
    <n v="2829.6"/>
    <n v="4616.95"/>
    <x v="0"/>
    <x v="0"/>
    <x v="0"/>
  </r>
  <r>
    <s v="6979-TNDEU"/>
    <x v="0"/>
    <x v="21"/>
    <x v="1"/>
    <s v="No"/>
    <n v="0"/>
    <s v="Sacramento"/>
    <n v="95841"/>
    <n v="38.660442000000003"/>
    <n v="-121.346321"/>
    <n v="0"/>
    <x v="58"/>
    <x v="0"/>
    <s v="None"/>
    <s v="Yes"/>
    <n v="14.32"/>
    <s v="No"/>
    <s v="No"/>
    <x v="3"/>
    <x v="16"/>
    <x v="2"/>
    <x v="2"/>
    <x v="2"/>
    <x v="2"/>
    <x v="2"/>
    <x v="2"/>
    <x v="2"/>
    <x v="2"/>
    <x v="1"/>
    <s v="No"/>
    <x v="0"/>
    <x v="330"/>
    <n v="156.85"/>
    <n v="0"/>
    <n v="0"/>
    <n v="114.56"/>
    <n v="271.41000000000003"/>
    <x v="0"/>
    <x v="0"/>
    <x v="0"/>
  </r>
  <r>
    <s v="6979-ZNSFF"/>
    <x v="0"/>
    <x v="23"/>
    <x v="1"/>
    <s v="No"/>
    <n v="0"/>
    <s v="Pollock Pines"/>
    <n v="95726"/>
    <n v="38.733908"/>
    <n v="-120.453416"/>
    <n v="0"/>
    <x v="58"/>
    <x v="0"/>
    <s v="Offer E"/>
    <s v="Yes"/>
    <n v="45.59"/>
    <s v="Yes"/>
    <s v="Yes"/>
    <x v="1"/>
    <x v="34"/>
    <x v="0"/>
    <x v="1"/>
    <x v="0"/>
    <x v="1"/>
    <x v="0"/>
    <x v="0"/>
    <x v="0"/>
    <x v="0"/>
    <x v="1"/>
    <s v="Yes"/>
    <x v="1"/>
    <x v="1442"/>
    <n v="762.1"/>
    <n v="0"/>
    <n v="0"/>
    <n v="364.72"/>
    <n v="1126.82"/>
    <x v="1"/>
    <x v="4"/>
    <x v="16"/>
  </r>
  <r>
    <s v="6980-CDGFC"/>
    <x v="0"/>
    <x v="30"/>
    <x v="2"/>
    <s v="Yes"/>
    <n v="0"/>
    <s v="Aptos"/>
    <n v="95003"/>
    <n v="37.013471000000003"/>
    <n v="-121.877877"/>
    <n v="5"/>
    <x v="23"/>
    <x v="2"/>
    <s v="Offer A"/>
    <s v="Yes"/>
    <n v="7.91"/>
    <s v="No"/>
    <s v="No"/>
    <x v="3"/>
    <x v="16"/>
    <x v="2"/>
    <x v="2"/>
    <x v="2"/>
    <x v="2"/>
    <x v="2"/>
    <x v="2"/>
    <x v="2"/>
    <x v="2"/>
    <x v="0"/>
    <s v="Yes"/>
    <x v="1"/>
    <x v="745"/>
    <n v="1327.4"/>
    <n v="0"/>
    <n v="0"/>
    <n v="529.97"/>
    <n v="1857.37"/>
    <x v="0"/>
    <x v="0"/>
    <x v="0"/>
  </r>
  <r>
    <s v="6980-IMXXE"/>
    <x v="0"/>
    <x v="24"/>
    <x v="4"/>
    <s v="Yes"/>
    <n v="2"/>
    <s v="Modesto"/>
    <n v="95355"/>
    <n v="37.672905999999998"/>
    <n v="-120.946594"/>
    <n v="5"/>
    <x v="19"/>
    <x v="2"/>
    <s v="None"/>
    <s v="Yes"/>
    <n v="42.49"/>
    <s v="No"/>
    <s v="No"/>
    <x v="3"/>
    <x v="16"/>
    <x v="2"/>
    <x v="2"/>
    <x v="2"/>
    <x v="2"/>
    <x v="2"/>
    <x v="2"/>
    <x v="2"/>
    <x v="2"/>
    <x v="2"/>
    <s v="No"/>
    <x v="1"/>
    <x v="285"/>
    <n v="1412.65"/>
    <n v="0"/>
    <n v="0"/>
    <n v="2931.81"/>
    <n v="4344.46"/>
    <x v="0"/>
    <x v="0"/>
    <x v="0"/>
  </r>
  <r>
    <s v="6981-TDRFT"/>
    <x v="1"/>
    <x v="11"/>
    <x v="4"/>
    <s v="Yes"/>
    <n v="1"/>
    <s v="Soulsbyville"/>
    <n v="95372"/>
    <n v="37.990574000000002"/>
    <n v="-120.261821"/>
    <n v="1"/>
    <x v="50"/>
    <x v="2"/>
    <s v="None"/>
    <s v="No"/>
    <n v="0"/>
    <s v="N/A"/>
    <s v="Yes"/>
    <x v="2"/>
    <x v="24"/>
    <x v="0"/>
    <x v="1"/>
    <x v="1"/>
    <x v="0"/>
    <x v="0"/>
    <x v="1"/>
    <x v="1"/>
    <x v="1"/>
    <x v="0"/>
    <s v="Yes"/>
    <x v="1"/>
    <x v="589"/>
    <n v="2317.1"/>
    <n v="0"/>
    <n v="10"/>
    <n v="0"/>
    <n v="2327.1"/>
    <x v="0"/>
    <x v="0"/>
    <x v="0"/>
  </r>
  <r>
    <s v="6982-SSHFK"/>
    <x v="1"/>
    <x v="45"/>
    <x v="1"/>
    <s v="No"/>
    <n v="0"/>
    <s v="Fresno"/>
    <n v="93703"/>
    <n v="36.768774000000001"/>
    <n v="-119.76263299999999"/>
    <n v="0"/>
    <x v="13"/>
    <x v="0"/>
    <s v="Offer E"/>
    <s v="Yes"/>
    <n v="32.44"/>
    <s v="No"/>
    <s v="Yes"/>
    <x v="2"/>
    <x v="11"/>
    <x v="0"/>
    <x v="1"/>
    <x v="0"/>
    <x v="1"/>
    <x v="1"/>
    <x v="0"/>
    <x v="0"/>
    <x v="0"/>
    <x v="1"/>
    <s v="No"/>
    <x v="2"/>
    <x v="239"/>
    <n v="44.4"/>
    <n v="0"/>
    <n v="0"/>
    <n v="32.44"/>
    <n v="76.84"/>
    <x v="1"/>
    <x v="1"/>
    <x v="1"/>
  </r>
  <r>
    <s v="6982-UQZLY"/>
    <x v="0"/>
    <x v="53"/>
    <x v="3"/>
    <s v="Yes"/>
    <n v="0"/>
    <s v="Los Alamos"/>
    <n v="93440"/>
    <n v="34.758699"/>
    <n v="-120.275839"/>
    <n v="1"/>
    <x v="13"/>
    <x v="0"/>
    <s v="Offer E"/>
    <s v="Yes"/>
    <n v="22.86"/>
    <s v="No"/>
    <s v="No"/>
    <x v="3"/>
    <x v="16"/>
    <x v="2"/>
    <x v="2"/>
    <x v="2"/>
    <x v="2"/>
    <x v="2"/>
    <x v="2"/>
    <x v="2"/>
    <x v="2"/>
    <x v="1"/>
    <s v="Yes"/>
    <x v="0"/>
    <x v="745"/>
    <n v="20.85"/>
    <n v="0"/>
    <n v="0"/>
    <n v="22.86"/>
    <n v="43.71"/>
    <x v="1"/>
    <x v="5"/>
    <x v="9"/>
  </r>
  <r>
    <s v="6985-HAYWX"/>
    <x v="0"/>
    <x v="2"/>
    <x v="2"/>
    <s v="Yes"/>
    <n v="0"/>
    <s v="Hughson"/>
    <n v="95326"/>
    <n v="37.592300000000002"/>
    <n v="-120.85328800000001"/>
    <n v="5"/>
    <x v="18"/>
    <x v="1"/>
    <s v="None"/>
    <s v="Yes"/>
    <n v="37.6"/>
    <s v="Yes"/>
    <s v="Yes"/>
    <x v="1"/>
    <x v="1"/>
    <x v="0"/>
    <x v="0"/>
    <x v="0"/>
    <x v="1"/>
    <x v="1"/>
    <x v="0"/>
    <x v="0"/>
    <x v="0"/>
    <x v="1"/>
    <s v="No"/>
    <x v="1"/>
    <x v="783"/>
    <n v="2015.8"/>
    <n v="0"/>
    <n v="0"/>
    <n v="977.6"/>
    <n v="2993.4"/>
    <x v="0"/>
    <x v="0"/>
    <x v="0"/>
  </r>
  <r>
    <s v="6986-IJDHX"/>
    <x v="1"/>
    <x v="46"/>
    <x v="4"/>
    <s v="Yes"/>
    <n v="0"/>
    <s v="Huntington Beach"/>
    <n v="92648"/>
    <n v="33.679659000000001"/>
    <n v="-118.016195"/>
    <n v="5"/>
    <x v="35"/>
    <x v="2"/>
    <s v="Offer C"/>
    <s v="Yes"/>
    <n v="40.25"/>
    <s v="No"/>
    <s v="Yes"/>
    <x v="1"/>
    <x v="10"/>
    <x v="0"/>
    <x v="0"/>
    <x v="0"/>
    <x v="1"/>
    <x v="0"/>
    <x v="0"/>
    <x v="0"/>
    <x v="0"/>
    <x v="1"/>
    <s v="Yes"/>
    <x v="0"/>
    <x v="1443"/>
    <n v="3266"/>
    <n v="0"/>
    <n v="0"/>
    <n v="1569.75"/>
    <n v="4835.75"/>
    <x v="1"/>
    <x v="1"/>
    <x v="1"/>
  </r>
  <r>
    <s v="6986-IXNDM"/>
    <x v="1"/>
    <x v="10"/>
    <x v="1"/>
    <s v="No"/>
    <n v="0"/>
    <s v="Three Rivers"/>
    <n v="93271"/>
    <n v="36.413432999999998"/>
    <n v="-118.854708"/>
    <n v="0"/>
    <x v="32"/>
    <x v="1"/>
    <s v="Offer D"/>
    <s v="Yes"/>
    <n v="27.8"/>
    <s v="No"/>
    <s v="Yes"/>
    <x v="1"/>
    <x v="14"/>
    <x v="0"/>
    <x v="1"/>
    <x v="0"/>
    <x v="1"/>
    <x v="0"/>
    <x v="1"/>
    <x v="1"/>
    <x v="0"/>
    <x v="1"/>
    <s v="Yes"/>
    <x v="1"/>
    <x v="1310"/>
    <n v="1337.45"/>
    <n v="0"/>
    <n v="0"/>
    <n v="389.2"/>
    <n v="1726.65"/>
    <x v="0"/>
    <x v="0"/>
    <x v="0"/>
  </r>
  <r>
    <s v="6987-XQSJT"/>
    <x v="0"/>
    <x v="8"/>
    <x v="5"/>
    <s v="No"/>
    <n v="0"/>
    <s v="Blue Lake"/>
    <n v="95525"/>
    <n v="40.943379999999998"/>
    <n v="-123.831799"/>
    <n v="0"/>
    <x v="8"/>
    <x v="2"/>
    <s v="None"/>
    <s v="Yes"/>
    <n v="45.77"/>
    <s v="Yes"/>
    <s v="Yes"/>
    <x v="1"/>
    <x v="1"/>
    <x v="0"/>
    <x v="0"/>
    <x v="0"/>
    <x v="1"/>
    <x v="1"/>
    <x v="0"/>
    <x v="0"/>
    <x v="0"/>
    <x v="1"/>
    <s v="Yes"/>
    <x v="1"/>
    <x v="726"/>
    <n v="4370.25"/>
    <n v="0"/>
    <n v="0"/>
    <n v="2471.58"/>
    <n v="6841.83"/>
    <x v="1"/>
    <x v="5"/>
    <x v="9"/>
  </r>
  <r>
    <s v="6988-CJEYV"/>
    <x v="1"/>
    <x v="52"/>
    <x v="2"/>
    <s v="No"/>
    <n v="0"/>
    <s v="Crows Landing"/>
    <n v="95313"/>
    <n v="37.435664000000003"/>
    <n v="-121.04905599999999"/>
    <n v="0"/>
    <x v="21"/>
    <x v="2"/>
    <s v="Offer B"/>
    <s v="Yes"/>
    <n v="45.46"/>
    <s v="Yes"/>
    <s v="Yes"/>
    <x v="1"/>
    <x v="22"/>
    <x v="0"/>
    <x v="0"/>
    <x v="0"/>
    <x v="1"/>
    <x v="0"/>
    <x v="1"/>
    <x v="1"/>
    <x v="0"/>
    <x v="1"/>
    <s v="No"/>
    <x v="1"/>
    <x v="482"/>
    <n v="4920.55"/>
    <n v="0"/>
    <n v="0"/>
    <n v="2227.54"/>
    <n v="7148.09"/>
    <x v="0"/>
    <x v="0"/>
    <x v="0"/>
  </r>
  <r>
    <s v="6990-YNRIO"/>
    <x v="1"/>
    <x v="55"/>
    <x v="2"/>
    <s v="Yes"/>
    <n v="0"/>
    <s v="Agoura Hills"/>
    <n v="91301"/>
    <n v="34.129058000000001"/>
    <n v="-118.759788"/>
    <n v="0"/>
    <x v="7"/>
    <x v="2"/>
    <s v="None"/>
    <s v="Yes"/>
    <n v="41.88"/>
    <s v="Yes"/>
    <s v="Yes"/>
    <x v="1"/>
    <x v="7"/>
    <x v="1"/>
    <x v="1"/>
    <x v="1"/>
    <x v="0"/>
    <x v="0"/>
    <x v="1"/>
    <x v="1"/>
    <x v="0"/>
    <x v="2"/>
    <s v="No"/>
    <x v="1"/>
    <x v="518"/>
    <n v="6937.95"/>
    <n v="0"/>
    <n v="0"/>
    <n v="2722.2"/>
    <n v="9660.15"/>
    <x v="1"/>
    <x v="5"/>
    <x v="9"/>
  </r>
  <r>
    <s v="6992-TKNYO"/>
    <x v="1"/>
    <x v="20"/>
    <x v="0"/>
    <s v="Yes"/>
    <n v="0"/>
    <s v="Richmond"/>
    <n v="94804"/>
    <n v="37.921033999999999"/>
    <n v="-122.341798"/>
    <n v="2"/>
    <x v="70"/>
    <x v="2"/>
    <s v="Offer C"/>
    <s v="Yes"/>
    <n v="32.11"/>
    <s v="Yes"/>
    <s v="Yes"/>
    <x v="2"/>
    <x v="0"/>
    <x v="0"/>
    <x v="1"/>
    <x v="1"/>
    <x v="0"/>
    <x v="1"/>
    <x v="1"/>
    <x v="1"/>
    <x v="0"/>
    <x v="0"/>
    <s v="No"/>
    <x v="0"/>
    <x v="718"/>
    <n v="2669.45"/>
    <n v="0"/>
    <n v="0"/>
    <n v="1220.18"/>
    <n v="3889.63"/>
    <x v="0"/>
    <x v="0"/>
    <x v="0"/>
  </r>
  <r>
    <s v="6993-OHLXR"/>
    <x v="0"/>
    <x v="17"/>
    <x v="4"/>
    <s v="No"/>
    <n v="0"/>
    <s v="Walnut Creek"/>
    <n v="94596"/>
    <n v="37.900661999999997"/>
    <n v="-122.05278199999999"/>
    <n v="0"/>
    <x v="29"/>
    <x v="0"/>
    <s v="None"/>
    <s v="Yes"/>
    <n v="30.73"/>
    <s v="No"/>
    <s v="Yes"/>
    <x v="1"/>
    <x v="49"/>
    <x v="0"/>
    <x v="1"/>
    <x v="0"/>
    <x v="1"/>
    <x v="1"/>
    <x v="0"/>
    <x v="1"/>
    <x v="0"/>
    <x v="1"/>
    <s v="No"/>
    <x v="1"/>
    <x v="12"/>
    <n v="119.75"/>
    <n v="0"/>
    <n v="0"/>
    <n v="61.46"/>
    <n v="181.21"/>
    <x v="1"/>
    <x v="1"/>
    <x v="1"/>
  </r>
  <r>
    <s v="6993-YCOBK"/>
    <x v="1"/>
    <x v="23"/>
    <x v="1"/>
    <s v="Yes"/>
    <n v="3"/>
    <s v="Sun Valley"/>
    <n v="91352"/>
    <n v="34.231053000000003"/>
    <n v="-118.338307"/>
    <n v="1"/>
    <x v="59"/>
    <x v="2"/>
    <s v="None"/>
    <s v="Yes"/>
    <n v="40.36"/>
    <s v="Yes"/>
    <s v="Yes"/>
    <x v="1"/>
    <x v="41"/>
    <x v="1"/>
    <x v="1"/>
    <x v="1"/>
    <x v="0"/>
    <x v="0"/>
    <x v="1"/>
    <x v="1"/>
    <x v="1"/>
    <x v="2"/>
    <s v="Yes"/>
    <x v="1"/>
    <x v="599"/>
    <n v="6586.85"/>
    <n v="36.380000000000003"/>
    <n v="80"/>
    <n v="2421.6"/>
    <n v="9052.07"/>
    <x v="0"/>
    <x v="0"/>
    <x v="0"/>
  </r>
  <r>
    <s v="6993-YGFJV"/>
    <x v="1"/>
    <x v="46"/>
    <x v="4"/>
    <s v="Yes"/>
    <n v="0"/>
    <s v="Cayucos"/>
    <n v="93430"/>
    <n v="35.511833000000003"/>
    <n v="-120.918713"/>
    <n v="9"/>
    <x v="19"/>
    <x v="2"/>
    <s v="Offer A"/>
    <s v="Yes"/>
    <n v="3.41"/>
    <s v="Yes"/>
    <s v="Yes"/>
    <x v="1"/>
    <x v="20"/>
    <x v="1"/>
    <x v="0"/>
    <x v="1"/>
    <x v="0"/>
    <x v="0"/>
    <x v="1"/>
    <x v="1"/>
    <x v="0"/>
    <x v="2"/>
    <s v="Yes"/>
    <x v="1"/>
    <x v="1444"/>
    <n v="7806.5"/>
    <n v="0"/>
    <n v="0"/>
    <n v="235.29"/>
    <n v="8041.79"/>
    <x v="0"/>
    <x v="0"/>
    <x v="0"/>
  </r>
  <r>
    <s v="6994-FGRHH"/>
    <x v="1"/>
    <x v="0"/>
    <x v="0"/>
    <s v="Yes"/>
    <n v="3"/>
    <s v="Meadow Vista"/>
    <n v="95722"/>
    <n v="39.003357999999999"/>
    <n v="-121.02253899999999"/>
    <n v="7"/>
    <x v="40"/>
    <x v="2"/>
    <s v="None"/>
    <s v="Yes"/>
    <n v="3.67"/>
    <s v="No"/>
    <s v="Yes"/>
    <x v="1"/>
    <x v="29"/>
    <x v="0"/>
    <x v="0"/>
    <x v="1"/>
    <x v="0"/>
    <x v="0"/>
    <x v="1"/>
    <x v="1"/>
    <x v="0"/>
    <x v="0"/>
    <s v="Yes"/>
    <x v="1"/>
    <x v="1163"/>
    <n v="7475.1"/>
    <n v="0"/>
    <n v="0"/>
    <n v="256.89999999999998"/>
    <n v="7732"/>
    <x v="0"/>
    <x v="0"/>
    <x v="0"/>
  </r>
  <r>
    <s v="6994-KERXL"/>
    <x v="1"/>
    <x v="35"/>
    <x v="2"/>
    <s v="No"/>
    <n v="0"/>
    <s v="Avalon"/>
    <n v="90704"/>
    <n v="33.391181000000003"/>
    <n v="-118.421305"/>
    <n v="0"/>
    <x v="1"/>
    <x v="0"/>
    <s v="None"/>
    <s v="Yes"/>
    <n v="17.7"/>
    <s v="No"/>
    <s v="Yes"/>
    <x v="2"/>
    <x v="13"/>
    <x v="0"/>
    <x v="1"/>
    <x v="0"/>
    <x v="1"/>
    <x v="1"/>
    <x v="1"/>
    <x v="1"/>
    <x v="0"/>
    <x v="1"/>
    <s v="Yes"/>
    <x v="1"/>
    <x v="988"/>
    <n v="238.5"/>
    <n v="0"/>
    <n v="0"/>
    <n v="70.8"/>
    <n v="309.3"/>
    <x v="0"/>
    <x v="0"/>
    <x v="0"/>
  </r>
  <r>
    <s v="6994-ORCWG"/>
    <x v="0"/>
    <x v="25"/>
    <x v="0"/>
    <s v="No"/>
    <n v="0"/>
    <s v="Wilseyville"/>
    <n v="95257"/>
    <n v="38.392685999999998"/>
    <n v="-120.41595100000001"/>
    <n v="0"/>
    <x v="32"/>
    <x v="1"/>
    <s v="Offer D"/>
    <s v="Yes"/>
    <n v="21.03"/>
    <s v="Yes"/>
    <s v="Yes"/>
    <x v="2"/>
    <x v="7"/>
    <x v="0"/>
    <x v="0"/>
    <x v="0"/>
    <x v="1"/>
    <x v="1"/>
    <x v="0"/>
    <x v="0"/>
    <x v="0"/>
    <x v="0"/>
    <s v="Yes"/>
    <x v="2"/>
    <x v="1032"/>
    <n v="773.2"/>
    <n v="0"/>
    <n v="0"/>
    <n v="294.42"/>
    <n v="1067.6199999999999"/>
    <x v="0"/>
    <x v="0"/>
    <x v="0"/>
  </r>
  <r>
    <s v="6996-KNSML"/>
    <x v="0"/>
    <x v="17"/>
    <x v="4"/>
    <s v="No"/>
    <n v="0"/>
    <s v="Cotati"/>
    <n v="94931"/>
    <n v="38.326214999999998"/>
    <n v="-122.71874200000001"/>
    <n v="0"/>
    <x v="13"/>
    <x v="0"/>
    <s v="None"/>
    <s v="Yes"/>
    <n v="35.25"/>
    <s v="No"/>
    <s v="Yes"/>
    <x v="1"/>
    <x v="2"/>
    <x v="0"/>
    <x v="1"/>
    <x v="1"/>
    <x v="1"/>
    <x v="1"/>
    <x v="0"/>
    <x v="0"/>
    <x v="0"/>
    <x v="1"/>
    <s v="Yes"/>
    <x v="1"/>
    <x v="148"/>
    <n v="74.900000000000006"/>
    <n v="0"/>
    <n v="0"/>
    <n v="35.25"/>
    <n v="110.15"/>
    <x v="1"/>
    <x v="1"/>
    <x v="1"/>
  </r>
  <r>
    <s v="6997-UVGOX"/>
    <x v="1"/>
    <x v="34"/>
    <x v="0"/>
    <s v="Yes"/>
    <n v="3"/>
    <s v="Albany"/>
    <n v="94706"/>
    <n v="37.890273999999998"/>
    <n v="-122.295192"/>
    <n v="9"/>
    <x v="4"/>
    <x v="2"/>
    <s v="Offer A"/>
    <s v="Yes"/>
    <n v="22.83"/>
    <s v="No"/>
    <s v="Yes"/>
    <x v="2"/>
    <x v="25"/>
    <x v="1"/>
    <x v="0"/>
    <x v="1"/>
    <x v="0"/>
    <x v="0"/>
    <x v="1"/>
    <x v="1"/>
    <x v="0"/>
    <x v="2"/>
    <s v="No"/>
    <x v="1"/>
    <x v="300"/>
    <n v="6029.9"/>
    <n v="0"/>
    <n v="0"/>
    <n v="1620.93"/>
    <n v="7650.83"/>
    <x v="0"/>
    <x v="0"/>
    <x v="0"/>
  </r>
  <r>
    <s v="6999-CHVCF"/>
    <x v="1"/>
    <x v="43"/>
    <x v="1"/>
    <s v="No"/>
    <n v="0"/>
    <s v="Covina"/>
    <n v="91723"/>
    <n v="34.084747"/>
    <n v="-117.886844"/>
    <n v="0"/>
    <x v="64"/>
    <x v="2"/>
    <s v="None"/>
    <s v="Yes"/>
    <n v="49.42"/>
    <s v="Yes"/>
    <s v="Yes"/>
    <x v="1"/>
    <x v="7"/>
    <x v="1"/>
    <x v="0"/>
    <x v="1"/>
    <x v="1"/>
    <x v="1"/>
    <x v="1"/>
    <x v="1"/>
    <x v="0"/>
    <x v="2"/>
    <s v="Yes"/>
    <x v="1"/>
    <x v="200"/>
    <n v="7149.35"/>
    <n v="0"/>
    <n v="0"/>
    <n v="3360.56"/>
    <n v="10509.91"/>
    <x v="0"/>
    <x v="0"/>
    <x v="0"/>
  </r>
  <r>
    <s v="7000-WCEVQ"/>
    <x v="0"/>
    <x v="6"/>
    <x v="5"/>
    <s v="No"/>
    <n v="0"/>
    <s v="Wrightwood"/>
    <n v="92397"/>
    <n v="34.358320999999997"/>
    <n v="-117.618263"/>
    <n v="0"/>
    <x v="24"/>
    <x v="1"/>
    <s v="None"/>
    <s v="Yes"/>
    <n v="27.11"/>
    <s v="Yes"/>
    <s v="Yes"/>
    <x v="2"/>
    <x v="22"/>
    <x v="0"/>
    <x v="1"/>
    <x v="0"/>
    <x v="1"/>
    <x v="1"/>
    <x v="1"/>
    <x v="0"/>
    <x v="0"/>
    <x v="1"/>
    <s v="Yes"/>
    <x v="0"/>
    <x v="42"/>
    <n v="1174.3499999999999"/>
    <n v="0"/>
    <n v="0"/>
    <n v="542.20000000000005"/>
    <n v="1716.55"/>
    <x v="1"/>
    <x v="4"/>
    <x v="7"/>
  </r>
  <r>
    <s v="7005-CCBKV"/>
    <x v="1"/>
    <x v="55"/>
    <x v="2"/>
    <s v="No"/>
    <n v="0"/>
    <s v="Thornton"/>
    <n v="95686"/>
    <n v="38.157794000000003"/>
    <n v="-121.520223"/>
    <n v="0"/>
    <x v="38"/>
    <x v="0"/>
    <s v="None"/>
    <s v="Yes"/>
    <n v="21.97"/>
    <s v="No"/>
    <s v="Yes"/>
    <x v="1"/>
    <x v="15"/>
    <x v="0"/>
    <x v="0"/>
    <x v="0"/>
    <x v="1"/>
    <x v="1"/>
    <x v="1"/>
    <x v="1"/>
    <x v="0"/>
    <x v="1"/>
    <s v="Yes"/>
    <x v="1"/>
    <x v="1031"/>
    <n v="556.35"/>
    <n v="0"/>
    <n v="0"/>
    <n v="131.82"/>
    <n v="688.17"/>
    <x v="1"/>
    <x v="2"/>
    <x v="15"/>
  </r>
  <r>
    <s v="7005-CYUIL"/>
    <x v="0"/>
    <x v="3"/>
    <x v="3"/>
    <s v="Yes"/>
    <n v="0"/>
    <s v="Laytonville"/>
    <n v="95454"/>
    <n v="39.806140999999997"/>
    <n v="-123.531098"/>
    <n v="2"/>
    <x v="4"/>
    <x v="2"/>
    <s v="Offer A"/>
    <s v="Yes"/>
    <n v="12.26"/>
    <s v="No"/>
    <s v="Yes"/>
    <x v="1"/>
    <x v="46"/>
    <x v="1"/>
    <x v="0"/>
    <x v="1"/>
    <x v="0"/>
    <x v="0"/>
    <x v="0"/>
    <x v="0"/>
    <x v="0"/>
    <x v="2"/>
    <s v="Yes"/>
    <x v="1"/>
    <x v="277"/>
    <n v="7168.25"/>
    <n v="0"/>
    <n v="0"/>
    <n v="870.46"/>
    <n v="8038.71"/>
    <x v="0"/>
    <x v="0"/>
    <x v="0"/>
  </r>
  <r>
    <s v="7008-LZVOZ"/>
    <x v="1"/>
    <x v="40"/>
    <x v="2"/>
    <s v="Yes"/>
    <n v="3"/>
    <s v="Pixley"/>
    <n v="93256"/>
    <n v="35.957019000000003"/>
    <n v="-119.330928"/>
    <n v="5"/>
    <x v="22"/>
    <x v="2"/>
    <s v="None"/>
    <s v="Yes"/>
    <n v="38.549999999999997"/>
    <s v="Yes"/>
    <s v="No"/>
    <x v="3"/>
    <x v="16"/>
    <x v="2"/>
    <x v="2"/>
    <x v="2"/>
    <x v="2"/>
    <x v="2"/>
    <x v="2"/>
    <x v="2"/>
    <x v="2"/>
    <x v="2"/>
    <s v="Yes"/>
    <x v="0"/>
    <x v="110"/>
    <n v="1672.35"/>
    <n v="0"/>
    <n v="0"/>
    <n v="2544.3000000000002"/>
    <n v="4216.6499999999996"/>
    <x v="0"/>
    <x v="0"/>
    <x v="0"/>
  </r>
  <r>
    <s v="7009-LGECI"/>
    <x v="0"/>
    <x v="38"/>
    <x v="4"/>
    <s v="No"/>
    <n v="0"/>
    <s v="Westlake Village"/>
    <n v="91361"/>
    <n v="34.130991999999999"/>
    <n v="-118.894673"/>
    <n v="0"/>
    <x v="1"/>
    <x v="0"/>
    <s v="None"/>
    <s v="Yes"/>
    <n v="22.07"/>
    <s v="No"/>
    <s v="Yes"/>
    <x v="2"/>
    <x v="20"/>
    <x v="1"/>
    <x v="1"/>
    <x v="0"/>
    <x v="1"/>
    <x v="1"/>
    <x v="0"/>
    <x v="0"/>
    <x v="0"/>
    <x v="1"/>
    <s v="Yes"/>
    <x v="1"/>
    <x v="140"/>
    <n v="235.65"/>
    <n v="0"/>
    <n v="0"/>
    <n v="88.28"/>
    <n v="323.93"/>
    <x v="0"/>
    <x v="0"/>
    <x v="0"/>
  </r>
  <r>
    <s v="7009-PCARS"/>
    <x v="1"/>
    <x v="55"/>
    <x v="2"/>
    <s v="No"/>
    <n v="2"/>
    <s v="Stockton"/>
    <n v="95215"/>
    <n v="37.946281999999997"/>
    <n v="-121.139499"/>
    <n v="0"/>
    <x v="17"/>
    <x v="2"/>
    <s v="Offer B"/>
    <s v="Yes"/>
    <n v="39.29"/>
    <s v="No"/>
    <s v="No"/>
    <x v="3"/>
    <x v="16"/>
    <x v="2"/>
    <x v="2"/>
    <x v="2"/>
    <x v="2"/>
    <x v="2"/>
    <x v="2"/>
    <x v="2"/>
    <x v="2"/>
    <x v="0"/>
    <s v="No"/>
    <x v="1"/>
    <x v="425"/>
    <n v="1001.5"/>
    <n v="0"/>
    <n v="0"/>
    <n v="2160.9499999999998"/>
    <n v="3162.45"/>
    <x v="0"/>
    <x v="0"/>
    <x v="0"/>
  </r>
  <r>
    <s v="7010-BRBUU"/>
    <x v="1"/>
    <x v="23"/>
    <x v="1"/>
    <s v="Yes"/>
    <n v="1"/>
    <s v="Woodland Hills"/>
    <n v="91364"/>
    <n v="34.153733000000003"/>
    <n v="-118.593408"/>
    <n v="0"/>
    <x v="9"/>
    <x v="2"/>
    <s v="None"/>
    <s v="Yes"/>
    <n v="19.64"/>
    <s v="Yes"/>
    <s v="No"/>
    <x v="3"/>
    <x v="16"/>
    <x v="2"/>
    <x v="2"/>
    <x v="2"/>
    <x v="2"/>
    <x v="2"/>
    <x v="2"/>
    <x v="2"/>
    <x v="2"/>
    <x v="2"/>
    <s v="No"/>
    <x v="0"/>
    <x v="1176"/>
    <n v="1734.65"/>
    <n v="0"/>
    <n v="0"/>
    <n v="1414.08"/>
    <n v="3148.73"/>
    <x v="0"/>
    <x v="0"/>
    <x v="0"/>
  </r>
  <r>
    <s v="7010-ZMVBF"/>
    <x v="0"/>
    <x v="14"/>
    <x v="0"/>
    <s v="Yes"/>
    <n v="2"/>
    <s v="Thermal"/>
    <n v="92274"/>
    <n v="33.53604"/>
    <n v="-116.11922199999999"/>
    <n v="8"/>
    <x v="68"/>
    <x v="1"/>
    <s v="None"/>
    <s v="Yes"/>
    <n v="14.6"/>
    <s v="No"/>
    <s v="No"/>
    <x v="3"/>
    <x v="16"/>
    <x v="2"/>
    <x v="2"/>
    <x v="2"/>
    <x v="2"/>
    <x v="2"/>
    <x v="2"/>
    <x v="2"/>
    <x v="2"/>
    <x v="1"/>
    <s v="No"/>
    <x v="0"/>
    <x v="31"/>
    <n v="357"/>
    <n v="0"/>
    <n v="0"/>
    <n v="262.8"/>
    <n v="619.79999999999995"/>
    <x v="0"/>
    <x v="0"/>
    <x v="0"/>
  </r>
  <r>
    <s v="7011-CVEUC"/>
    <x v="1"/>
    <x v="35"/>
    <x v="2"/>
    <s v="Yes"/>
    <n v="0"/>
    <s v="Chula Vista"/>
    <n v="91911"/>
    <n v="32.607964000000003"/>
    <n v="-117.059459"/>
    <n v="7"/>
    <x v="30"/>
    <x v="1"/>
    <s v="None"/>
    <s v="Yes"/>
    <n v="3.81"/>
    <s v="No"/>
    <s v="Yes"/>
    <x v="1"/>
    <x v="34"/>
    <x v="0"/>
    <x v="1"/>
    <x v="0"/>
    <x v="0"/>
    <x v="0"/>
    <x v="1"/>
    <x v="1"/>
    <x v="0"/>
    <x v="1"/>
    <s v="Yes"/>
    <x v="0"/>
    <x v="907"/>
    <n v="2338.35"/>
    <n v="0"/>
    <n v="0"/>
    <n v="95.25"/>
    <n v="2433.6"/>
    <x v="0"/>
    <x v="0"/>
    <x v="0"/>
  </r>
  <r>
    <s v="7013-PSXHK"/>
    <x v="0"/>
    <x v="51"/>
    <x v="1"/>
    <s v="No"/>
    <n v="0"/>
    <s v="Lagunitas"/>
    <n v="94938"/>
    <n v="38.021771999999999"/>
    <n v="-122.691744"/>
    <n v="0"/>
    <x v="36"/>
    <x v="2"/>
    <s v="None"/>
    <s v="Yes"/>
    <n v="33.83"/>
    <s v="Yes"/>
    <s v="Yes"/>
    <x v="2"/>
    <x v="10"/>
    <x v="0"/>
    <x v="1"/>
    <x v="1"/>
    <x v="0"/>
    <x v="0"/>
    <x v="1"/>
    <x v="1"/>
    <x v="0"/>
    <x v="0"/>
    <s v="Yes"/>
    <x v="0"/>
    <x v="1064"/>
    <n v="3208.65"/>
    <n v="0"/>
    <n v="0"/>
    <n v="1353.2"/>
    <n v="4561.8500000000004"/>
    <x v="0"/>
    <x v="0"/>
    <x v="0"/>
  </r>
  <r>
    <s v="7014-ZZXAW"/>
    <x v="0"/>
    <x v="18"/>
    <x v="0"/>
    <s v="Yes"/>
    <n v="0"/>
    <s v="Montclair"/>
    <n v="91763"/>
    <n v="34.072121000000003"/>
    <n v="-117.698319"/>
    <n v="1"/>
    <x v="4"/>
    <x v="2"/>
    <s v="None"/>
    <s v="Yes"/>
    <n v="8.2100000000000009"/>
    <s v="Yes"/>
    <s v="No"/>
    <x v="3"/>
    <x v="16"/>
    <x v="2"/>
    <x v="2"/>
    <x v="2"/>
    <x v="2"/>
    <x v="2"/>
    <x v="2"/>
    <x v="2"/>
    <x v="2"/>
    <x v="2"/>
    <s v="Yes"/>
    <x v="0"/>
    <x v="270"/>
    <n v="1732.95"/>
    <n v="0"/>
    <n v="0"/>
    <n v="582.91"/>
    <n v="2315.86"/>
    <x v="0"/>
    <x v="0"/>
    <x v="0"/>
  </r>
  <r>
    <s v="7016-BPGEU"/>
    <x v="0"/>
    <x v="55"/>
    <x v="2"/>
    <s v="No"/>
    <n v="0"/>
    <s v="Dunsmuir"/>
    <n v="96025"/>
    <n v="41.212694999999997"/>
    <n v="-122.392067"/>
    <n v="0"/>
    <x v="31"/>
    <x v="1"/>
    <s v="None"/>
    <s v="No"/>
    <n v="0"/>
    <s v="N/A"/>
    <s v="Yes"/>
    <x v="0"/>
    <x v="13"/>
    <x v="0"/>
    <x v="1"/>
    <x v="0"/>
    <x v="1"/>
    <x v="1"/>
    <x v="0"/>
    <x v="0"/>
    <x v="0"/>
    <x v="1"/>
    <s v="Yes"/>
    <x v="0"/>
    <x v="19"/>
    <n v="712.85"/>
    <n v="0"/>
    <n v="0"/>
    <n v="0"/>
    <n v="712.85"/>
    <x v="1"/>
    <x v="1"/>
    <x v="10"/>
  </r>
  <r>
    <s v="7016-NVRIC"/>
    <x v="1"/>
    <x v="50"/>
    <x v="3"/>
    <s v="Yes"/>
    <n v="0"/>
    <s v="Chualar"/>
    <n v="93925"/>
    <n v="36.596271000000002"/>
    <n v="-121.442274"/>
    <n v="10"/>
    <x v="31"/>
    <x v="1"/>
    <s v="None"/>
    <s v="Yes"/>
    <n v="32.03"/>
    <s v="No"/>
    <s v="Yes"/>
    <x v="1"/>
    <x v="0"/>
    <x v="1"/>
    <x v="1"/>
    <x v="1"/>
    <x v="1"/>
    <x v="1"/>
    <x v="1"/>
    <x v="1"/>
    <x v="0"/>
    <x v="0"/>
    <s v="No"/>
    <x v="1"/>
    <x v="248"/>
    <n v="2656.7"/>
    <n v="0"/>
    <n v="0"/>
    <n v="928.87"/>
    <n v="3585.57"/>
    <x v="0"/>
    <x v="0"/>
    <x v="0"/>
  </r>
  <r>
    <s v="7017-VFHAY"/>
    <x v="0"/>
    <x v="21"/>
    <x v="1"/>
    <s v="Yes"/>
    <n v="1"/>
    <s v="Glendora"/>
    <n v="91740"/>
    <n v="34.119363"/>
    <n v="-117.855059"/>
    <n v="3"/>
    <x v="48"/>
    <x v="2"/>
    <s v="Offer B"/>
    <s v="Yes"/>
    <n v="20.010000000000002"/>
    <s v="Yes"/>
    <s v="Yes"/>
    <x v="1"/>
    <x v="11"/>
    <x v="1"/>
    <x v="0"/>
    <x v="1"/>
    <x v="0"/>
    <x v="0"/>
    <x v="1"/>
    <x v="1"/>
    <x v="0"/>
    <x v="2"/>
    <s v="No"/>
    <x v="0"/>
    <x v="1101"/>
    <n v="7008.15"/>
    <n v="0"/>
    <n v="0"/>
    <n v="1220.6099999999999"/>
    <n v="8228.76"/>
    <x v="0"/>
    <x v="0"/>
    <x v="0"/>
  </r>
  <r>
    <s v="7017-VFULY"/>
    <x v="0"/>
    <x v="32"/>
    <x v="0"/>
    <s v="Yes"/>
    <n v="0"/>
    <s v="Chatsworth"/>
    <n v="91311"/>
    <n v="34.294142000000001"/>
    <n v="-118.603883"/>
    <n v="9"/>
    <x v="29"/>
    <x v="0"/>
    <s v="None"/>
    <s v="Yes"/>
    <n v="32.86"/>
    <s v="No"/>
    <s v="No"/>
    <x v="3"/>
    <x v="16"/>
    <x v="2"/>
    <x v="2"/>
    <x v="2"/>
    <x v="2"/>
    <x v="2"/>
    <x v="2"/>
    <x v="2"/>
    <x v="2"/>
    <x v="1"/>
    <s v="No"/>
    <x v="1"/>
    <x v="147"/>
    <n v="43.15"/>
    <n v="0"/>
    <n v="0"/>
    <n v="65.72"/>
    <n v="108.87"/>
    <x v="2"/>
    <x v="0"/>
    <x v="0"/>
  </r>
  <r>
    <s v="7018-FPXHH"/>
    <x v="1"/>
    <x v="45"/>
    <x v="1"/>
    <s v="Yes"/>
    <n v="2"/>
    <s v="Callahan"/>
    <n v="96014"/>
    <n v="41.388396999999998"/>
    <n v="-122.794636"/>
    <n v="1"/>
    <x v="11"/>
    <x v="2"/>
    <s v="Offer B"/>
    <s v="Yes"/>
    <n v="22.74"/>
    <s v="No"/>
    <s v="Yes"/>
    <x v="2"/>
    <x v="37"/>
    <x v="1"/>
    <x v="0"/>
    <x v="1"/>
    <x v="1"/>
    <x v="1"/>
    <x v="0"/>
    <x v="0"/>
    <x v="0"/>
    <x v="2"/>
    <s v="Yes"/>
    <x v="1"/>
    <x v="716"/>
    <n v="3457.45"/>
    <n v="35.01"/>
    <n v="0"/>
    <n v="1273.44"/>
    <n v="4695.88"/>
    <x v="0"/>
    <x v="0"/>
    <x v="0"/>
  </r>
  <r>
    <s v="7018-WBJNK"/>
    <x v="1"/>
    <x v="39"/>
    <x v="2"/>
    <s v="No"/>
    <n v="3"/>
    <s v="San Fernando"/>
    <n v="91340"/>
    <n v="34.286130999999997"/>
    <n v="-118.435969"/>
    <n v="0"/>
    <x v="2"/>
    <x v="1"/>
    <s v="Offer D"/>
    <s v="Yes"/>
    <n v="31.93"/>
    <s v="No"/>
    <s v="Yes"/>
    <x v="1"/>
    <x v="13"/>
    <x v="0"/>
    <x v="1"/>
    <x v="0"/>
    <x v="1"/>
    <x v="0"/>
    <x v="0"/>
    <x v="0"/>
    <x v="1"/>
    <x v="1"/>
    <s v="Yes"/>
    <x v="0"/>
    <x v="711"/>
    <n v="1033.95"/>
    <n v="0"/>
    <n v="150"/>
    <n v="415.09"/>
    <n v="1599.04"/>
    <x v="0"/>
    <x v="0"/>
    <x v="0"/>
  </r>
  <r>
    <s v="7020-OZKXZ"/>
    <x v="0"/>
    <x v="61"/>
    <x v="5"/>
    <s v="No"/>
    <n v="0"/>
    <s v="Vista"/>
    <n v="92084"/>
    <n v="33.22784"/>
    <n v="-117.200024"/>
    <n v="0"/>
    <x v="0"/>
    <x v="0"/>
    <s v="None"/>
    <s v="Yes"/>
    <n v="24.96"/>
    <s v="No"/>
    <s v="Yes"/>
    <x v="1"/>
    <x v="15"/>
    <x v="0"/>
    <x v="1"/>
    <x v="1"/>
    <x v="1"/>
    <x v="1"/>
    <x v="0"/>
    <x v="0"/>
    <x v="0"/>
    <x v="2"/>
    <s v="No"/>
    <x v="0"/>
    <x v="370"/>
    <n v="637.4"/>
    <n v="0"/>
    <n v="0"/>
    <n v="224.64"/>
    <n v="862.04"/>
    <x v="0"/>
    <x v="0"/>
    <x v="0"/>
  </r>
  <r>
    <s v="7021-XSNYE"/>
    <x v="1"/>
    <x v="1"/>
    <x v="1"/>
    <s v="Yes"/>
    <n v="2"/>
    <s v="Lancaster"/>
    <n v="93535"/>
    <n v="34.712707999999999"/>
    <n v="-117.889656"/>
    <n v="4"/>
    <x v="6"/>
    <x v="0"/>
    <s v="None"/>
    <s v="No"/>
    <n v="0"/>
    <s v="N/A"/>
    <s v="Yes"/>
    <x v="2"/>
    <x v="29"/>
    <x v="1"/>
    <x v="1"/>
    <x v="1"/>
    <x v="0"/>
    <x v="1"/>
    <x v="1"/>
    <x v="1"/>
    <x v="0"/>
    <x v="2"/>
    <s v="No"/>
    <x v="0"/>
    <x v="576"/>
    <n v="305.55"/>
    <n v="0"/>
    <n v="0"/>
    <n v="0"/>
    <n v="305.55"/>
    <x v="0"/>
    <x v="0"/>
    <x v="0"/>
  </r>
  <r>
    <s v="7024-OHCCK"/>
    <x v="0"/>
    <x v="49"/>
    <x v="3"/>
    <s v="No"/>
    <n v="0"/>
    <s v="Sheridan"/>
    <n v="95681"/>
    <n v="38.984755999999997"/>
    <n v="-121.345074"/>
    <n v="0"/>
    <x v="29"/>
    <x v="0"/>
    <s v="None"/>
    <s v="Yes"/>
    <n v="19.27"/>
    <s v="Yes"/>
    <s v="Yes"/>
    <x v="1"/>
    <x v="30"/>
    <x v="0"/>
    <x v="1"/>
    <x v="0"/>
    <x v="1"/>
    <x v="0"/>
    <x v="1"/>
    <x v="0"/>
    <x v="0"/>
    <x v="1"/>
    <s v="Yes"/>
    <x v="1"/>
    <x v="230"/>
    <n v="170.85"/>
    <n v="0"/>
    <n v="0"/>
    <n v="38.54"/>
    <n v="209.39"/>
    <x v="1"/>
    <x v="2"/>
    <x v="18"/>
  </r>
  <r>
    <s v="7025-IWFHT"/>
    <x v="1"/>
    <x v="47"/>
    <x v="5"/>
    <s v="No"/>
    <n v="0"/>
    <s v="Upland"/>
    <n v="91784"/>
    <n v="34.141145999999999"/>
    <n v="-117.65558299999999"/>
    <n v="0"/>
    <x v="62"/>
    <x v="2"/>
    <s v="Offer B"/>
    <s v="Yes"/>
    <n v="45.22"/>
    <s v="No"/>
    <s v="Yes"/>
    <x v="1"/>
    <x v="26"/>
    <x v="0"/>
    <x v="0"/>
    <x v="0"/>
    <x v="0"/>
    <x v="0"/>
    <x v="0"/>
    <x v="0"/>
    <x v="0"/>
    <x v="0"/>
    <s v="Yes"/>
    <x v="1"/>
    <x v="492"/>
    <n v="3729.75"/>
    <n v="0"/>
    <n v="0"/>
    <n v="1854.02"/>
    <n v="5583.77"/>
    <x v="0"/>
    <x v="0"/>
    <x v="0"/>
  </r>
  <r>
    <s v="7025-WCBNE"/>
    <x v="1"/>
    <x v="58"/>
    <x v="3"/>
    <s v="No"/>
    <n v="0"/>
    <s v="Santa Ana"/>
    <n v="92705"/>
    <n v="33.766004000000002"/>
    <n v="-117.78676299999999"/>
    <n v="0"/>
    <x v="54"/>
    <x v="2"/>
    <s v="None"/>
    <s v="Yes"/>
    <n v="14.78"/>
    <s v="Yes"/>
    <s v="Yes"/>
    <x v="2"/>
    <x v="1"/>
    <x v="0"/>
    <x v="0"/>
    <x v="0"/>
    <x v="0"/>
    <x v="1"/>
    <x v="0"/>
    <x v="0"/>
    <x v="0"/>
    <x v="2"/>
    <s v="No"/>
    <x v="1"/>
    <x v="1161"/>
    <n v="2754"/>
    <n v="0"/>
    <n v="0"/>
    <n v="694.66"/>
    <n v="3448.66"/>
    <x v="0"/>
    <x v="0"/>
    <x v="0"/>
  </r>
  <r>
    <s v="7026-YMSBE"/>
    <x v="1"/>
    <x v="47"/>
    <x v="5"/>
    <s v="No"/>
    <n v="0"/>
    <s v="Berkeley"/>
    <n v="94704"/>
    <n v="37.871416000000004"/>
    <n v="-122.24659699999999"/>
    <n v="0"/>
    <x v="39"/>
    <x v="1"/>
    <s v="None"/>
    <s v="Yes"/>
    <n v="24.57"/>
    <s v="No"/>
    <s v="No"/>
    <x v="3"/>
    <x v="16"/>
    <x v="2"/>
    <x v="2"/>
    <x v="2"/>
    <x v="2"/>
    <x v="2"/>
    <x v="2"/>
    <x v="2"/>
    <x v="2"/>
    <x v="0"/>
    <s v="No"/>
    <x v="2"/>
    <x v="29"/>
    <n v="625.04999999999995"/>
    <n v="0"/>
    <n v="0"/>
    <n v="737.1"/>
    <n v="1362.15"/>
    <x v="0"/>
    <x v="0"/>
    <x v="0"/>
  </r>
  <r>
    <s v="7028-DVOIQ"/>
    <x v="1"/>
    <x v="41"/>
    <x v="3"/>
    <s v="No"/>
    <n v="0"/>
    <s v="Birds Landing"/>
    <n v="94512"/>
    <n v="38.140718999999997"/>
    <n v="-121.83829799999999"/>
    <n v="0"/>
    <x v="33"/>
    <x v="1"/>
    <s v="None"/>
    <s v="Yes"/>
    <n v="20.83"/>
    <s v="Yes"/>
    <s v="Yes"/>
    <x v="1"/>
    <x v="10"/>
    <x v="0"/>
    <x v="1"/>
    <x v="1"/>
    <x v="1"/>
    <x v="0"/>
    <x v="1"/>
    <x v="0"/>
    <x v="1"/>
    <x v="1"/>
    <s v="Yes"/>
    <x v="1"/>
    <x v="1092"/>
    <n v="3395.8"/>
    <n v="0"/>
    <n v="120"/>
    <n v="729.05"/>
    <n v="4244.8500000000004"/>
    <x v="1"/>
    <x v="3"/>
    <x v="6"/>
  </r>
  <r>
    <s v="7029-IJEJK"/>
    <x v="0"/>
    <x v="7"/>
    <x v="2"/>
    <s v="No"/>
    <n v="0"/>
    <s v="Los Angeles"/>
    <n v="90059"/>
    <n v="33.927253999999998"/>
    <n v="-118.249826"/>
    <n v="0"/>
    <x v="8"/>
    <x v="2"/>
    <s v="None"/>
    <s v="No"/>
    <n v="0"/>
    <s v="N/A"/>
    <s v="Yes"/>
    <x v="2"/>
    <x v="8"/>
    <x v="1"/>
    <x v="1"/>
    <x v="0"/>
    <x v="0"/>
    <x v="1"/>
    <x v="1"/>
    <x v="1"/>
    <x v="0"/>
    <x v="0"/>
    <s v="No"/>
    <x v="1"/>
    <x v="1276"/>
    <n v="2369.6999999999998"/>
    <n v="0"/>
    <n v="0"/>
    <n v="0"/>
    <n v="2369.6999999999998"/>
    <x v="0"/>
    <x v="0"/>
    <x v="0"/>
  </r>
  <r>
    <s v="7029-RPUAV"/>
    <x v="1"/>
    <x v="58"/>
    <x v="3"/>
    <s v="Yes"/>
    <n v="0"/>
    <s v="Los Gatos"/>
    <n v="95030"/>
    <n v="37.222842"/>
    <n v="-121.988727"/>
    <n v="1"/>
    <x v="67"/>
    <x v="1"/>
    <s v="None"/>
    <s v="Yes"/>
    <n v="28.18"/>
    <s v="Yes"/>
    <s v="Yes"/>
    <x v="0"/>
    <x v="0"/>
    <x v="0"/>
    <x v="1"/>
    <x v="1"/>
    <x v="1"/>
    <x v="0"/>
    <x v="1"/>
    <x v="0"/>
    <x v="0"/>
    <x v="1"/>
    <s v="Yes"/>
    <x v="0"/>
    <x v="542"/>
    <n v="1622.45"/>
    <n v="0"/>
    <n v="0"/>
    <n v="479.06"/>
    <n v="2101.5100000000002"/>
    <x v="1"/>
    <x v="1"/>
    <x v="11"/>
  </r>
  <r>
    <s v="7030-FZTFM"/>
    <x v="1"/>
    <x v="26"/>
    <x v="0"/>
    <s v="Yes"/>
    <n v="1"/>
    <s v="Gonzales"/>
    <n v="93926"/>
    <n v="36.525880000000001"/>
    <n v="-121.396719"/>
    <n v="5"/>
    <x v="9"/>
    <x v="2"/>
    <s v="Offer A"/>
    <s v="Yes"/>
    <n v="45.32"/>
    <s v="Yes"/>
    <s v="Yes"/>
    <x v="1"/>
    <x v="4"/>
    <x v="0"/>
    <x v="0"/>
    <x v="1"/>
    <x v="0"/>
    <x v="0"/>
    <x v="1"/>
    <x v="1"/>
    <x v="1"/>
    <x v="2"/>
    <s v="No"/>
    <x v="0"/>
    <x v="1445"/>
    <n v="7922.75"/>
    <n v="0"/>
    <n v="130"/>
    <n v="3263.04"/>
    <n v="11315.79"/>
    <x v="0"/>
    <x v="0"/>
    <x v="0"/>
  </r>
  <r>
    <s v="7030-NJVDP"/>
    <x v="1"/>
    <x v="59"/>
    <x v="0"/>
    <s v="Yes"/>
    <n v="0"/>
    <s v="San Quentin"/>
    <n v="94964"/>
    <n v="37.942551000000002"/>
    <n v="-122.491642"/>
    <n v="2"/>
    <x v="52"/>
    <x v="1"/>
    <s v="None"/>
    <s v="Yes"/>
    <n v="10.23"/>
    <s v="No"/>
    <s v="Yes"/>
    <x v="1"/>
    <x v="34"/>
    <x v="1"/>
    <x v="1"/>
    <x v="0"/>
    <x v="0"/>
    <x v="1"/>
    <x v="1"/>
    <x v="1"/>
    <x v="0"/>
    <x v="1"/>
    <s v="Yes"/>
    <x v="1"/>
    <x v="753"/>
    <n v="2210.1999999999998"/>
    <n v="0"/>
    <n v="0"/>
    <n v="245.52"/>
    <n v="2455.7199999999998"/>
    <x v="0"/>
    <x v="0"/>
    <x v="0"/>
  </r>
  <r>
    <s v="7032-LMBHI"/>
    <x v="0"/>
    <x v="21"/>
    <x v="1"/>
    <s v="No"/>
    <n v="0"/>
    <s v="Blythe"/>
    <n v="92225"/>
    <n v="33.674582999999998"/>
    <n v="-114.71612"/>
    <n v="0"/>
    <x v="20"/>
    <x v="2"/>
    <s v="None"/>
    <s v="Yes"/>
    <n v="37.18"/>
    <s v="Yes"/>
    <s v="Yes"/>
    <x v="0"/>
    <x v="15"/>
    <x v="1"/>
    <x v="1"/>
    <x v="0"/>
    <x v="1"/>
    <x v="0"/>
    <x v="0"/>
    <x v="0"/>
    <x v="0"/>
    <x v="0"/>
    <s v="No"/>
    <x v="1"/>
    <x v="1145"/>
    <n v="2347.85"/>
    <n v="0"/>
    <n v="0"/>
    <n v="1375.66"/>
    <n v="3723.51"/>
    <x v="0"/>
    <x v="0"/>
    <x v="0"/>
  </r>
  <r>
    <s v="7033-CLAMM"/>
    <x v="0"/>
    <x v="27"/>
    <x v="5"/>
    <s v="Yes"/>
    <n v="2"/>
    <s v="Somes Bar"/>
    <n v="95568"/>
    <n v="41.444606"/>
    <n v="-123.471895"/>
    <n v="6"/>
    <x v="60"/>
    <x v="2"/>
    <s v="Offer B"/>
    <s v="Yes"/>
    <n v="18.64"/>
    <s v="No"/>
    <s v="No"/>
    <x v="3"/>
    <x v="16"/>
    <x v="2"/>
    <x v="2"/>
    <x v="2"/>
    <x v="2"/>
    <x v="2"/>
    <x v="2"/>
    <x v="2"/>
    <x v="2"/>
    <x v="2"/>
    <s v="No"/>
    <x v="1"/>
    <x v="285"/>
    <n v="1027.25"/>
    <n v="0"/>
    <n v="0"/>
    <n v="894.72"/>
    <n v="1921.97"/>
    <x v="0"/>
    <x v="0"/>
    <x v="0"/>
  </r>
  <r>
    <s v="7036-TYDEC"/>
    <x v="0"/>
    <x v="56"/>
    <x v="1"/>
    <s v="No"/>
    <n v="0"/>
    <s v="San Clemente"/>
    <n v="92673"/>
    <n v="33.472499999999997"/>
    <n v="-117.584273"/>
    <n v="0"/>
    <x v="19"/>
    <x v="2"/>
    <s v="None"/>
    <s v="Yes"/>
    <n v="1.85"/>
    <s v="Yes"/>
    <s v="Yes"/>
    <x v="1"/>
    <x v="37"/>
    <x v="0"/>
    <x v="1"/>
    <x v="1"/>
    <x v="0"/>
    <x v="0"/>
    <x v="1"/>
    <x v="1"/>
    <x v="0"/>
    <x v="2"/>
    <s v="No"/>
    <x v="1"/>
    <x v="851"/>
    <n v="7028.5"/>
    <n v="0"/>
    <n v="0"/>
    <n v="127.65"/>
    <n v="7156.15"/>
    <x v="0"/>
    <x v="0"/>
    <x v="0"/>
  </r>
  <r>
    <s v="7036-ZZKBD"/>
    <x v="1"/>
    <x v="52"/>
    <x v="2"/>
    <s v="Yes"/>
    <n v="0"/>
    <s v="Lincoln"/>
    <n v="95648"/>
    <n v="38.922812"/>
    <n v="-121.312005"/>
    <n v="7"/>
    <x v="65"/>
    <x v="1"/>
    <s v="Offer C"/>
    <s v="Yes"/>
    <n v="25.3"/>
    <s v="No"/>
    <s v="Yes"/>
    <x v="0"/>
    <x v="29"/>
    <x v="0"/>
    <x v="1"/>
    <x v="1"/>
    <x v="0"/>
    <x v="1"/>
    <x v="1"/>
    <x v="1"/>
    <x v="0"/>
    <x v="1"/>
    <s v="Yes"/>
    <x v="0"/>
    <x v="592"/>
    <n v="2019.8"/>
    <n v="0"/>
    <n v="0"/>
    <n v="784.3"/>
    <n v="2804.1"/>
    <x v="0"/>
    <x v="0"/>
    <x v="0"/>
  </r>
  <r>
    <s v="7037-MTYVW"/>
    <x v="1"/>
    <x v="17"/>
    <x v="4"/>
    <s v="Yes"/>
    <n v="2"/>
    <s v="San Jose"/>
    <n v="95133"/>
    <n v="37.371862"/>
    <n v="-121.860349"/>
    <n v="6"/>
    <x v="70"/>
    <x v="2"/>
    <s v="Offer C"/>
    <s v="Yes"/>
    <n v="17.52"/>
    <s v="Yes"/>
    <s v="Yes"/>
    <x v="2"/>
    <x v="9"/>
    <x v="1"/>
    <x v="1"/>
    <x v="1"/>
    <x v="0"/>
    <x v="0"/>
    <x v="1"/>
    <x v="1"/>
    <x v="0"/>
    <x v="2"/>
    <s v="Yes"/>
    <x v="1"/>
    <x v="449"/>
    <n v="3297"/>
    <n v="0"/>
    <n v="0"/>
    <n v="665.76"/>
    <n v="3962.76"/>
    <x v="0"/>
    <x v="0"/>
    <x v="0"/>
  </r>
  <r>
    <s v="7041-TXQJH"/>
    <x v="0"/>
    <x v="22"/>
    <x v="5"/>
    <s v="No"/>
    <n v="0"/>
    <s v="Goodyears Bar"/>
    <n v="95944"/>
    <n v="39.564112999999999"/>
    <n v="-120.868836"/>
    <n v="0"/>
    <x v="20"/>
    <x v="2"/>
    <s v="Offer C"/>
    <s v="No"/>
    <n v="0"/>
    <s v="N/A"/>
    <s v="Yes"/>
    <x v="0"/>
    <x v="35"/>
    <x v="0"/>
    <x v="1"/>
    <x v="1"/>
    <x v="1"/>
    <x v="1"/>
    <x v="1"/>
    <x v="1"/>
    <x v="0"/>
    <x v="1"/>
    <s v="Yes"/>
    <x v="0"/>
    <x v="70"/>
    <n v="1478.85"/>
    <n v="0"/>
    <n v="0"/>
    <n v="0"/>
    <n v="1478.85"/>
    <x v="0"/>
    <x v="0"/>
    <x v="0"/>
  </r>
  <r>
    <s v="7044-YAACC"/>
    <x v="1"/>
    <x v="57"/>
    <x v="3"/>
    <s v="Yes"/>
    <n v="0"/>
    <s v="Napa"/>
    <n v="94559"/>
    <n v="38.232388999999998"/>
    <n v="-122.324944"/>
    <n v="5"/>
    <x v="1"/>
    <x v="0"/>
    <s v="None"/>
    <s v="Yes"/>
    <n v="6.03"/>
    <s v="No"/>
    <s v="Yes"/>
    <x v="1"/>
    <x v="34"/>
    <x v="0"/>
    <x v="1"/>
    <x v="0"/>
    <x v="1"/>
    <x v="1"/>
    <x v="0"/>
    <x v="0"/>
    <x v="0"/>
    <x v="2"/>
    <s v="Yes"/>
    <x v="1"/>
    <x v="856"/>
    <n v="280.35000000000002"/>
    <n v="30.75"/>
    <n v="0"/>
    <n v="24.12"/>
    <n v="273.72000000000003"/>
    <x v="0"/>
    <x v="0"/>
    <x v="0"/>
  </r>
  <r>
    <s v="7047-FWEYA"/>
    <x v="0"/>
    <x v="51"/>
    <x v="1"/>
    <s v="Yes"/>
    <n v="0"/>
    <s v="San Pedro"/>
    <n v="90731"/>
    <n v="33.736387000000001"/>
    <n v="-118.284363"/>
    <n v="3"/>
    <x v="56"/>
    <x v="2"/>
    <s v="Offer B"/>
    <s v="Yes"/>
    <n v="33.22"/>
    <s v="Yes"/>
    <s v="Yes"/>
    <x v="1"/>
    <x v="27"/>
    <x v="0"/>
    <x v="0"/>
    <x v="0"/>
    <x v="0"/>
    <x v="0"/>
    <x v="1"/>
    <x v="1"/>
    <x v="1"/>
    <x v="0"/>
    <s v="Yes"/>
    <x v="1"/>
    <x v="652"/>
    <n v="4594.6499999999996"/>
    <n v="0"/>
    <n v="130"/>
    <n v="1528.12"/>
    <n v="6252.77"/>
    <x v="0"/>
    <x v="0"/>
    <x v="0"/>
  </r>
  <r>
    <s v="7047-YXDMZ"/>
    <x v="1"/>
    <x v="40"/>
    <x v="2"/>
    <s v="No"/>
    <n v="0"/>
    <s v="Vallejo"/>
    <n v="94591"/>
    <n v="38.105733000000001"/>
    <n v="-122.18633800000001"/>
    <n v="0"/>
    <x v="47"/>
    <x v="1"/>
    <s v="Offer D"/>
    <s v="Yes"/>
    <n v="34.39"/>
    <s v="No"/>
    <s v="No"/>
    <x v="3"/>
    <x v="16"/>
    <x v="2"/>
    <x v="2"/>
    <x v="2"/>
    <x v="2"/>
    <x v="2"/>
    <x v="2"/>
    <x v="2"/>
    <x v="2"/>
    <x v="1"/>
    <s v="No"/>
    <x v="0"/>
    <x v="220"/>
    <n v="417.7"/>
    <n v="0"/>
    <n v="0"/>
    <n v="722.19"/>
    <n v="1139.8900000000001"/>
    <x v="0"/>
    <x v="0"/>
    <x v="0"/>
  </r>
  <r>
    <s v="7048-GXDAY"/>
    <x v="1"/>
    <x v="39"/>
    <x v="2"/>
    <s v="No"/>
    <n v="0"/>
    <s v="Fresno"/>
    <n v="93705"/>
    <n v="36.787239999999997"/>
    <n v="-119.82781300000001"/>
    <n v="0"/>
    <x v="35"/>
    <x v="2"/>
    <s v="Offer C"/>
    <s v="Yes"/>
    <n v="17.170000000000002"/>
    <s v="Yes"/>
    <s v="Yes"/>
    <x v="1"/>
    <x v="2"/>
    <x v="1"/>
    <x v="0"/>
    <x v="0"/>
    <x v="1"/>
    <x v="0"/>
    <x v="1"/>
    <x v="1"/>
    <x v="0"/>
    <x v="1"/>
    <s v="Yes"/>
    <x v="1"/>
    <x v="683"/>
    <n v="4040.65"/>
    <n v="0"/>
    <n v="0"/>
    <n v="669.63"/>
    <n v="4710.28"/>
    <x v="0"/>
    <x v="0"/>
    <x v="0"/>
  </r>
  <r>
    <s v="7049-GKVZY"/>
    <x v="0"/>
    <x v="45"/>
    <x v="1"/>
    <s v="No"/>
    <n v="0"/>
    <s v="Berkeley"/>
    <n v="94702"/>
    <n v="37.866008999999998"/>
    <n v="-122.28622799999999"/>
    <n v="0"/>
    <x v="67"/>
    <x v="1"/>
    <s v="None"/>
    <s v="Yes"/>
    <n v="12.69"/>
    <s v="No"/>
    <s v="Yes"/>
    <x v="0"/>
    <x v="13"/>
    <x v="1"/>
    <x v="0"/>
    <x v="0"/>
    <x v="0"/>
    <x v="0"/>
    <x v="1"/>
    <x v="1"/>
    <x v="0"/>
    <x v="0"/>
    <s v="No"/>
    <x v="0"/>
    <x v="508"/>
    <n v="1387.35"/>
    <n v="0"/>
    <n v="0"/>
    <n v="215.73"/>
    <n v="1603.08"/>
    <x v="0"/>
    <x v="0"/>
    <x v="0"/>
  </r>
  <r>
    <s v="7054-DMVAS"/>
    <x v="1"/>
    <x v="10"/>
    <x v="1"/>
    <s v="No"/>
    <n v="0"/>
    <s v="Redwood Valley"/>
    <n v="95470"/>
    <n v="39.298065000000001"/>
    <n v="-123.25211"/>
    <n v="0"/>
    <x v="8"/>
    <x v="2"/>
    <s v="None"/>
    <s v="Yes"/>
    <n v="18.739999999999998"/>
    <s v="No"/>
    <s v="Yes"/>
    <x v="2"/>
    <x v="0"/>
    <x v="1"/>
    <x v="0"/>
    <x v="0"/>
    <x v="1"/>
    <x v="0"/>
    <x v="0"/>
    <x v="0"/>
    <x v="0"/>
    <x v="2"/>
    <s v="Yes"/>
    <x v="1"/>
    <x v="1081"/>
    <n v="3512.9"/>
    <n v="0"/>
    <n v="0"/>
    <n v="1011.96"/>
    <n v="4524.8599999999997"/>
    <x v="0"/>
    <x v="0"/>
    <x v="0"/>
  </r>
  <r>
    <s v="7054-ENNGU"/>
    <x v="0"/>
    <x v="31"/>
    <x v="4"/>
    <s v="Yes"/>
    <n v="0"/>
    <s v="Benicia"/>
    <n v="94510"/>
    <n v="38.113532999999997"/>
    <n v="-122.11926"/>
    <n v="4"/>
    <x v="0"/>
    <x v="0"/>
    <s v="None"/>
    <s v="Yes"/>
    <n v="12.59"/>
    <s v="No"/>
    <s v="Yes"/>
    <x v="0"/>
    <x v="41"/>
    <x v="0"/>
    <x v="0"/>
    <x v="0"/>
    <x v="1"/>
    <x v="1"/>
    <x v="0"/>
    <x v="0"/>
    <x v="0"/>
    <x v="1"/>
    <s v="No"/>
    <x v="0"/>
    <x v="495"/>
    <n v="466.6"/>
    <n v="0"/>
    <n v="0"/>
    <n v="113.31"/>
    <n v="579.91"/>
    <x v="0"/>
    <x v="0"/>
    <x v="0"/>
  </r>
  <r>
    <s v="7054-LGEQW"/>
    <x v="0"/>
    <x v="5"/>
    <x v="4"/>
    <s v="No"/>
    <n v="0"/>
    <s v="Canyon Country"/>
    <n v="91351"/>
    <n v="34.422519000000001"/>
    <n v="-118.420717"/>
    <n v="0"/>
    <x v="13"/>
    <x v="0"/>
    <s v="Offer E"/>
    <s v="Yes"/>
    <n v="5.12"/>
    <s v="No"/>
    <s v="Yes"/>
    <x v="2"/>
    <x v="2"/>
    <x v="0"/>
    <x v="1"/>
    <x v="0"/>
    <x v="1"/>
    <x v="1"/>
    <x v="0"/>
    <x v="1"/>
    <x v="0"/>
    <x v="1"/>
    <s v="No"/>
    <x v="0"/>
    <x v="1304"/>
    <n v="45.95"/>
    <n v="0"/>
    <n v="0"/>
    <n v="5.12"/>
    <n v="51.07"/>
    <x v="1"/>
    <x v="5"/>
    <x v="9"/>
  </r>
  <r>
    <s v="7055-HNEOJ"/>
    <x v="1"/>
    <x v="20"/>
    <x v="0"/>
    <s v="Yes"/>
    <n v="0"/>
    <s v="El Dorado Hills"/>
    <n v="95762"/>
    <n v="38.684437000000003"/>
    <n v="-121.055634"/>
    <n v="2"/>
    <x v="3"/>
    <x v="0"/>
    <s v="Offer E"/>
    <s v="Yes"/>
    <n v="4.1900000000000004"/>
    <s v="No"/>
    <s v="Yes"/>
    <x v="0"/>
    <x v="35"/>
    <x v="0"/>
    <x v="1"/>
    <x v="1"/>
    <x v="0"/>
    <x v="1"/>
    <x v="0"/>
    <x v="0"/>
    <x v="0"/>
    <x v="1"/>
    <s v="Yes"/>
    <x v="2"/>
    <x v="631"/>
    <n v="154.55000000000001"/>
    <n v="0"/>
    <n v="0"/>
    <n v="12.57"/>
    <n v="167.12"/>
    <x v="2"/>
    <x v="0"/>
    <x v="0"/>
  </r>
  <r>
    <s v="7055-JCGNI"/>
    <x v="0"/>
    <x v="27"/>
    <x v="5"/>
    <s v="No"/>
    <n v="0"/>
    <s v="Moss Beach"/>
    <n v="94038"/>
    <n v="37.515555999999997"/>
    <n v="-122.50231100000001"/>
    <n v="0"/>
    <x v="40"/>
    <x v="2"/>
    <s v="Offer A"/>
    <s v="Yes"/>
    <n v="44.57"/>
    <s v="Yes"/>
    <s v="Yes"/>
    <x v="1"/>
    <x v="33"/>
    <x v="1"/>
    <x v="0"/>
    <x v="1"/>
    <x v="0"/>
    <x v="0"/>
    <x v="1"/>
    <x v="1"/>
    <x v="0"/>
    <x v="2"/>
    <s v="Yes"/>
    <x v="0"/>
    <x v="834"/>
    <n v="7795.95"/>
    <n v="0"/>
    <n v="0"/>
    <n v="3119.9"/>
    <n v="10915.85"/>
    <x v="0"/>
    <x v="0"/>
    <x v="0"/>
  </r>
  <r>
    <s v="7055-VKGDA"/>
    <x v="1"/>
    <x v="26"/>
    <x v="0"/>
    <s v="No"/>
    <n v="0"/>
    <s v="Clarksburg"/>
    <n v="95612"/>
    <n v="38.384647999999999"/>
    <n v="-121.578701"/>
    <n v="0"/>
    <x v="8"/>
    <x v="2"/>
    <s v="Offer B"/>
    <s v="Yes"/>
    <n v="49.98"/>
    <s v="No"/>
    <s v="Yes"/>
    <x v="1"/>
    <x v="33"/>
    <x v="1"/>
    <x v="0"/>
    <x v="0"/>
    <x v="0"/>
    <x v="0"/>
    <x v="1"/>
    <x v="1"/>
    <x v="0"/>
    <x v="0"/>
    <s v="Yes"/>
    <x v="0"/>
    <x v="519"/>
    <n v="5643.4"/>
    <n v="0"/>
    <n v="0"/>
    <n v="2698.92"/>
    <n v="8342.32"/>
    <x v="1"/>
    <x v="2"/>
    <x v="2"/>
  </r>
  <r>
    <s v="7056-IMHCC"/>
    <x v="1"/>
    <x v="28"/>
    <x v="5"/>
    <s v="Yes"/>
    <n v="0"/>
    <s v="Torrance"/>
    <n v="90501"/>
    <n v="33.833699000000003"/>
    <n v="-118.314387"/>
    <n v="1"/>
    <x v="63"/>
    <x v="2"/>
    <s v="Offer B"/>
    <s v="Yes"/>
    <n v="7.94"/>
    <s v="Yes"/>
    <s v="Yes"/>
    <x v="1"/>
    <x v="35"/>
    <x v="0"/>
    <x v="0"/>
    <x v="0"/>
    <x v="1"/>
    <x v="0"/>
    <x v="1"/>
    <x v="0"/>
    <x v="0"/>
    <x v="1"/>
    <s v="Yes"/>
    <x v="1"/>
    <x v="232"/>
    <n v="5549.4"/>
    <n v="0"/>
    <n v="0"/>
    <n v="420.82"/>
    <n v="5970.22"/>
    <x v="1"/>
    <x v="4"/>
    <x v="16"/>
  </r>
  <r>
    <s v="7061-OVMIM"/>
    <x v="0"/>
    <x v="30"/>
    <x v="2"/>
    <s v="Yes"/>
    <n v="0"/>
    <s v="Palm Springs"/>
    <n v="92262"/>
    <n v="33.839989000000003"/>
    <n v="-116.659215"/>
    <n v="1"/>
    <x v="39"/>
    <x v="1"/>
    <s v="None"/>
    <s v="Yes"/>
    <n v="21.14"/>
    <s v="No"/>
    <s v="No"/>
    <x v="3"/>
    <x v="16"/>
    <x v="2"/>
    <x v="2"/>
    <x v="2"/>
    <x v="2"/>
    <x v="2"/>
    <x v="2"/>
    <x v="2"/>
    <x v="2"/>
    <x v="0"/>
    <s v="No"/>
    <x v="1"/>
    <x v="92"/>
    <n v="608.5"/>
    <n v="0"/>
    <n v="0"/>
    <n v="634.20000000000005"/>
    <n v="1242.7"/>
    <x v="0"/>
    <x v="0"/>
    <x v="0"/>
  </r>
  <r>
    <s v="7064-FRRSW"/>
    <x v="1"/>
    <x v="41"/>
    <x v="3"/>
    <s v="No"/>
    <n v="0"/>
    <s v="Tarzana"/>
    <n v="91356"/>
    <n v="34.157136999999999"/>
    <n v="-118.548511"/>
    <n v="0"/>
    <x v="60"/>
    <x v="2"/>
    <s v="None"/>
    <s v="Yes"/>
    <n v="5.87"/>
    <s v="Yes"/>
    <s v="Yes"/>
    <x v="1"/>
    <x v="23"/>
    <x v="0"/>
    <x v="0"/>
    <x v="0"/>
    <x v="1"/>
    <x v="0"/>
    <x v="1"/>
    <x v="0"/>
    <x v="0"/>
    <x v="0"/>
    <s v="Yes"/>
    <x v="1"/>
    <x v="421"/>
    <n v="4744.3500000000004"/>
    <n v="0"/>
    <n v="0"/>
    <n v="281.76"/>
    <n v="5026.1099999999997"/>
    <x v="0"/>
    <x v="0"/>
    <x v="0"/>
  </r>
  <r>
    <s v="7064-JHXCE"/>
    <x v="1"/>
    <x v="22"/>
    <x v="5"/>
    <s v="Yes"/>
    <n v="1"/>
    <s v="San Luis Obispo"/>
    <n v="93401"/>
    <n v="35.233744999999999"/>
    <n v="-120.626442"/>
    <n v="5"/>
    <x v="55"/>
    <x v="2"/>
    <s v="Offer B"/>
    <s v="Yes"/>
    <n v="20.96"/>
    <s v="No"/>
    <s v="No"/>
    <x v="3"/>
    <x v="16"/>
    <x v="2"/>
    <x v="2"/>
    <x v="2"/>
    <x v="2"/>
    <x v="2"/>
    <x v="2"/>
    <x v="2"/>
    <x v="2"/>
    <x v="2"/>
    <s v="No"/>
    <x v="0"/>
    <x v="101"/>
    <n v="1263.9000000000001"/>
    <n v="0"/>
    <n v="0"/>
    <n v="1299.52"/>
    <n v="2563.42"/>
    <x v="0"/>
    <x v="0"/>
    <x v="0"/>
  </r>
  <r>
    <s v="7065-YUNRY"/>
    <x v="0"/>
    <x v="24"/>
    <x v="4"/>
    <s v="No"/>
    <n v="0"/>
    <s v="San Diego"/>
    <n v="92117"/>
    <n v="32.825085999999999"/>
    <n v="-117.19942399999999"/>
    <n v="0"/>
    <x v="13"/>
    <x v="0"/>
    <s v="None"/>
    <s v="Yes"/>
    <n v="39.94"/>
    <s v="No"/>
    <s v="Yes"/>
    <x v="0"/>
    <x v="9"/>
    <x v="0"/>
    <x v="1"/>
    <x v="0"/>
    <x v="1"/>
    <x v="1"/>
    <x v="0"/>
    <x v="1"/>
    <x v="0"/>
    <x v="1"/>
    <s v="Yes"/>
    <x v="2"/>
    <x v="255"/>
    <n v="45.3"/>
    <n v="0"/>
    <n v="0"/>
    <n v="39.94"/>
    <n v="85.24"/>
    <x v="1"/>
    <x v="1"/>
    <x v="5"/>
  </r>
  <r>
    <s v="7067-KSAZT"/>
    <x v="0"/>
    <x v="36"/>
    <x v="5"/>
    <s v="Yes"/>
    <n v="0"/>
    <s v="Chico"/>
    <n v="95928"/>
    <n v="39.681488000000002"/>
    <n v="-121.83721"/>
    <n v="1"/>
    <x v="7"/>
    <x v="2"/>
    <s v="None"/>
    <s v="Yes"/>
    <n v="18.690000000000001"/>
    <s v="Yes"/>
    <s v="Yes"/>
    <x v="1"/>
    <x v="2"/>
    <x v="0"/>
    <x v="0"/>
    <x v="1"/>
    <x v="1"/>
    <x v="0"/>
    <x v="1"/>
    <x v="0"/>
    <x v="0"/>
    <x v="0"/>
    <s v="Yes"/>
    <x v="1"/>
    <x v="1446"/>
    <n v="6979.8"/>
    <n v="0"/>
    <n v="0"/>
    <n v="1214.8499999999999"/>
    <n v="8194.65"/>
    <x v="1"/>
    <x v="1"/>
    <x v="5"/>
  </r>
  <r>
    <s v="7072-MBHEV"/>
    <x v="0"/>
    <x v="49"/>
    <x v="3"/>
    <s v="Yes"/>
    <n v="2"/>
    <s v="Edwards"/>
    <n v="93523"/>
    <n v="34.966777"/>
    <n v="-117.961179"/>
    <n v="8"/>
    <x v="37"/>
    <x v="0"/>
    <s v="None"/>
    <s v="Yes"/>
    <n v="17.66"/>
    <s v="Yes"/>
    <s v="Yes"/>
    <x v="1"/>
    <x v="37"/>
    <x v="0"/>
    <x v="1"/>
    <x v="1"/>
    <x v="1"/>
    <x v="1"/>
    <x v="0"/>
    <x v="0"/>
    <x v="0"/>
    <x v="1"/>
    <s v="Yes"/>
    <x v="0"/>
    <x v="1023"/>
    <n v="864.85"/>
    <n v="0"/>
    <n v="0"/>
    <n v="194.26"/>
    <n v="1059.1099999999999"/>
    <x v="0"/>
    <x v="0"/>
    <x v="0"/>
  </r>
  <r>
    <s v="7073-QETQY"/>
    <x v="1"/>
    <x v="40"/>
    <x v="2"/>
    <s v="Yes"/>
    <n v="0"/>
    <s v="Capay"/>
    <n v="95607"/>
    <n v="38.681651000000002"/>
    <n v="-122.13056899999999"/>
    <n v="9"/>
    <x v="22"/>
    <x v="2"/>
    <s v="Offer A"/>
    <s v="Yes"/>
    <n v="45.03"/>
    <s v="No"/>
    <s v="No"/>
    <x v="3"/>
    <x v="16"/>
    <x v="2"/>
    <x v="2"/>
    <x v="2"/>
    <x v="2"/>
    <x v="2"/>
    <x v="2"/>
    <x v="2"/>
    <x v="2"/>
    <x v="0"/>
    <s v="Yes"/>
    <x v="1"/>
    <x v="24"/>
    <n v="1359.5"/>
    <n v="0"/>
    <n v="0"/>
    <n v="2971.98"/>
    <n v="4331.4799999999996"/>
    <x v="0"/>
    <x v="0"/>
    <x v="0"/>
  </r>
  <r>
    <s v="7074-IEVOJ"/>
    <x v="0"/>
    <x v="4"/>
    <x v="3"/>
    <s v="No"/>
    <n v="0"/>
    <s v="San Francisco"/>
    <n v="94130"/>
    <n v="37.820894000000003"/>
    <n v="-122.369725"/>
    <n v="0"/>
    <x v="3"/>
    <x v="0"/>
    <s v="None"/>
    <s v="Yes"/>
    <n v="41.9"/>
    <s v="Yes"/>
    <s v="Yes"/>
    <x v="1"/>
    <x v="4"/>
    <x v="0"/>
    <x v="0"/>
    <x v="0"/>
    <x v="1"/>
    <x v="1"/>
    <x v="0"/>
    <x v="0"/>
    <x v="0"/>
    <x v="1"/>
    <s v="Yes"/>
    <x v="1"/>
    <x v="709"/>
    <n v="205.05"/>
    <n v="0"/>
    <n v="0"/>
    <n v="125.7"/>
    <n v="330.75"/>
    <x v="1"/>
    <x v="2"/>
    <x v="2"/>
  </r>
  <r>
    <s v="7074-STDCN"/>
    <x v="1"/>
    <x v="11"/>
    <x v="4"/>
    <s v="No"/>
    <n v="0"/>
    <s v="Artesia"/>
    <n v="90701"/>
    <n v="33.867592999999999"/>
    <n v="-118.080637"/>
    <n v="0"/>
    <x v="35"/>
    <x v="2"/>
    <s v="Offer C"/>
    <s v="No"/>
    <n v="0"/>
    <s v="N/A"/>
    <s v="Yes"/>
    <x v="0"/>
    <x v="33"/>
    <x v="0"/>
    <x v="1"/>
    <x v="0"/>
    <x v="0"/>
    <x v="1"/>
    <x v="1"/>
    <x v="1"/>
    <x v="0"/>
    <x v="1"/>
    <s v="Yes"/>
    <x v="1"/>
    <x v="1306"/>
    <n v="1494.5"/>
    <n v="0"/>
    <n v="0"/>
    <n v="0"/>
    <n v="1494.5"/>
    <x v="0"/>
    <x v="0"/>
    <x v="0"/>
  </r>
  <r>
    <s v="7075-BNDVQ"/>
    <x v="0"/>
    <x v="1"/>
    <x v="1"/>
    <s v="No"/>
    <n v="0"/>
    <s v="Termo"/>
    <n v="96132"/>
    <n v="41.027281000000002"/>
    <n v="-120.669427"/>
    <n v="0"/>
    <x v="1"/>
    <x v="0"/>
    <s v="None"/>
    <s v="No"/>
    <n v="0"/>
    <s v="N/A"/>
    <s v="Yes"/>
    <x v="2"/>
    <x v="33"/>
    <x v="1"/>
    <x v="1"/>
    <x v="1"/>
    <x v="1"/>
    <x v="1"/>
    <x v="0"/>
    <x v="0"/>
    <x v="1"/>
    <x v="1"/>
    <s v="No"/>
    <x v="0"/>
    <x v="1142"/>
    <n v="135.75"/>
    <n v="0"/>
    <n v="50"/>
    <n v="0"/>
    <n v="185.75"/>
    <x v="0"/>
    <x v="0"/>
    <x v="0"/>
  </r>
  <r>
    <s v="7077-XJMET"/>
    <x v="1"/>
    <x v="54"/>
    <x v="5"/>
    <s v="Yes"/>
    <n v="0"/>
    <s v="Alta"/>
    <n v="95701"/>
    <n v="39.218096000000003"/>
    <n v="-120.79152999999999"/>
    <n v="7"/>
    <x v="27"/>
    <x v="0"/>
    <s v="None"/>
    <s v="Yes"/>
    <n v="49.39"/>
    <s v="No"/>
    <s v="Yes"/>
    <x v="2"/>
    <x v="36"/>
    <x v="0"/>
    <x v="1"/>
    <x v="1"/>
    <x v="0"/>
    <x v="0"/>
    <x v="1"/>
    <x v="1"/>
    <x v="0"/>
    <x v="1"/>
    <s v="Yes"/>
    <x v="1"/>
    <x v="1022"/>
    <n v="741.4"/>
    <n v="0"/>
    <n v="0"/>
    <n v="592.67999999999995"/>
    <n v="1334.08"/>
    <x v="0"/>
    <x v="0"/>
    <x v="0"/>
  </r>
  <r>
    <s v="7078-NVFAM"/>
    <x v="0"/>
    <x v="30"/>
    <x v="2"/>
    <s v="Yes"/>
    <n v="1"/>
    <s v="Pomona"/>
    <n v="91767"/>
    <n v="34.083086000000002"/>
    <n v="-117.73799699999999"/>
    <n v="3"/>
    <x v="44"/>
    <x v="1"/>
    <s v="None"/>
    <s v="No"/>
    <n v="0"/>
    <s v="N/A"/>
    <s v="Yes"/>
    <x v="0"/>
    <x v="6"/>
    <x v="1"/>
    <x v="0"/>
    <x v="0"/>
    <x v="1"/>
    <x v="1"/>
    <x v="0"/>
    <x v="0"/>
    <x v="0"/>
    <x v="1"/>
    <s v="Yes"/>
    <x v="1"/>
    <x v="1447"/>
    <n v="1051.05"/>
    <n v="0"/>
    <n v="0"/>
    <n v="0"/>
    <n v="1051.05"/>
    <x v="0"/>
    <x v="0"/>
    <x v="0"/>
  </r>
  <r>
    <s v="7079-QRCBC"/>
    <x v="0"/>
    <x v="34"/>
    <x v="0"/>
    <s v="No"/>
    <n v="0"/>
    <s v="Sacramento"/>
    <n v="95864"/>
    <n v="38.585825999999997"/>
    <n v="-121.37626299999999"/>
    <n v="0"/>
    <x v="52"/>
    <x v="1"/>
    <s v="None"/>
    <s v="Yes"/>
    <n v="37.69"/>
    <s v="Yes"/>
    <s v="Yes"/>
    <x v="1"/>
    <x v="30"/>
    <x v="0"/>
    <x v="1"/>
    <x v="1"/>
    <x v="1"/>
    <x v="0"/>
    <x v="1"/>
    <x v="1"/>
    <x v="0"/>
    <x v="1"/>
    <s v="Yes"/>
    <x v="1"/>
    <x v="525"/>
    <n v="2407.3000000000002"/>
    <n v="0"/>
    <n v="0"/>
    <n v="904.56"/>
    <n v="3311.86"/>
    <x v="1"/>
    <x v="1"/>
    <x v="1"/>
  </r>
  <r>
    <s v="7080-TNUWP"/>
    <x v="1"/>
    <x v="23"/>
    <x v="1"/>
    <s v="Yes"/>
    <n v="0"/>
    <s v="Arbuckle"/>
    <n v="95912"/>
    <n v="38.982373000000003"/>
    <n v="-122.04775100000001"/>
    <n v="5"/>
    <x v="40"/>
    <x v="2"/>
    <s v="None"/>
    <s v="Yes"/>
    <n v="31.13"/>
    <s v="Yes"/>
    <s v="Yes"/>
    <x v="1"/>
    <x v="0"/>
    <x v="0"/>
    <x v="0"/>
    <x v="1"/>
    <x v="1"/>
    <x v="0"/>
    <x v="0"/>
    <x v="0"/>
    <x v="0"/>
    <x v="0"/>
    <s v="Yes"/>
    <x v="1"/>
    <x v="53"/>
    <n v="6602.9"/>
    <n v="0"/>
    <n v="0"/>
    <n v="2179.1"/>
    <n v="8782"/>
    <x v="0"/>
    <x v="0"/>
    <x v="0"/>
  </r>
  <r>
    <s v="7083-MIOPC"/>
    <x v="0"/>
    <x v="47"/>
    <x v="5"/>
    <s v="No"/>
    <n v="0"/>
    <s v="Burbank"/>
    <n v="91505"/>
    <n v="34.174214999999997"/>
    <n v="-118.345928"/>
    <n v="0"/>
    <x v="9"/>
    <x v="2"/>
    <s v="None"/>
    <s v="Yes"/>
    <n v="42.36"/>
    <s v="No"/>
    <s v="No"/>
    <x v="3"/>
    <x v="16"/>
    <x v="2"/>
    <x v="2"/>
    <x v="2"/>
    <x v="2"/>
    <x v="2"/>
    <x v="2"/>
    <x v="2"/>
    <x v="2"/>
    <x v="2"/>
    <s v="No"/>
    <x v="0"/>
    <x v="364"/>
    <n v="1566.9"/>
    <n v="0"/>
    <n v="0"/>
    <n v="3049.92"/>
    <n v="4616.82"/>
    <x v="0"/>
    <x v="0"/>
    <x v="0"/>
  </r>
  <r>
    <s v="7083-YNSKY"/>
    <x v="0"/>
    <x v="19"/>
    <x v="4"/>
    <s v="No"/>
    <n v="0"/>
    <s v="Lodi"/>
    <n v="95242"/>
    <n v="38.128087000000001"/>
    <n v="-121.40779999999999"/>
    <n v="0"/>
    <x v="49"/>
    <x v="1"/>
    <s v="Offer D"/>
    <s v="Yes"/>
    <n v="45.84"/>
    <s v="Yes"/>
    <s v="No"/>
    <x v="3"/>
    <x v="16"/>
    <x v="2"/>
    <x v="2"/>
    <x v="2"/>
    <x v="2"/>
    <x v="2"/>
    <x v="2"/>
    <x v="2"/>
    <x v="2"/>
    <x v="1"/>
    <s v="Yes"/>
    <x v="0"/>
    <x v="414"/>
    <n v="399.6"/>
    <n v="0"/>
    <n v="0"/>
    <n v="687.6"/>
    <n v="1087.2"/>
    <x v="1"/>
    <x v="5"/>
    <x v="9"/>
  </r>
  <r>
    <s v="7088-FBAWU"/>
    <x v="0"/>
    <x v="19"/>
    <x v="4"/>
    <s v="Yes"/>
    <n v="2"/>
    <s v="Los Angeles"/>
    <n v="90007"/>
    <n v="34.027337000000003"/>
    <n v="-118.28515"/>
    <n v="8"/>
    <x v="67"/>
    <x v="1"/>
    <s v="Offer D"/>
    <s v="Yes"/>
    <n v="44.9"/>
    <s v="No"/>
    <s v="Yes"/>
    <x v="2"/>
    <x v="42"/>
    <x v="1"/>
    <x v="0"/>
    <x v="0"/>
    <x v="1"/>
    <x v="0"/>
    <x v="1"/>
    <x v="1"/>
    <x v="0"/>
    <x v="1"/>
    <s v="No"/>
    <x v="0"/>
    <x v="302"/>
    <n v="1215.8"/>
    <n v="0"/>
    <n v="0"/>
    <n v="763.3"/>
    <n v="1979.1"/>
    <x v="0"/>
    <x v="0"/>
    <x v="0"/>
  </r>
  <r>
    <s v="7089-IVVAZ"/>
    <x v="0"/>
    <x v="17"/>
    <x v="4"/>
    <s v="No"/>
    <n v="0"/>
    <s v="Cantua Creek"/>
    <n v="93608"/>
    <n v="36.488056"/>
    <n v="-120.407691"/>
    <n v="0"/>
    <x v="58"/>
    <x v="0"/>
    <s v="Offer E"/>
    <s v="Yes"/>
    <n v="19.68"/>
    <s v="Yes"/>
    <s v="Yes"/>
    <x v="1"/>
    <x v="20"/>
    <x v="1"/>
    <x v="1"/>
    <x v="0"/>
    <x v="0"/>
    <x v="0"/>
    <x v="1"/>
    <x v="1"/>
    <x v="0"/>
    <x v="1"/>
    <s v="Yes"/>
    <x v="1"/>
    <x v="1448"/>
    <n v="847.3"/>
    <n v="0"/>
    <n v="0"/>
    <n v="157.44"/>
    <n v="1004.74"/>
    <x v="1"/>
    <x v="1"/>
    <x v="11"/>
  </r>
  <r>
    <s v="7089-RKVSZ"/>
    <x v="1"/>
    <x v="9"/>
    <x v="1"/>
    <s v="Yes"/>
    <n v="0"/>
    <s v="Woody"/>
    <n v="93287"/>
    <n v="35.710244000000003"/>
    <n v="-118.88167900000001"/>
    <n v="6"/>
    <x v="58"/>
    <x v="0"/>
    <s v="None"/>
    <s v="Yes"/>
    <n v="23.18"/>
    <s v="Yes"/>
    <s v="No"/>
    <x v="3"/>
    <x v="16"/>
    <x v="2"/>
    <x v="2"/>
    <x v="2"/>
    <x v="2"/>
    <x v="2"/>
    <x v="2"/>
    <x v="2"/>
    <x v="2"/>
    <x v="0"/>
    <s v="No"/>
    <x v="2"/>
    <x v="661"/>
    <n v="203.95"/>
    <n v="0"/>
    <n v="0"/>
    <n v="185.44"/>
    <n v="389.39"/>
    <x v="0"/>
    <x v="0"/>
    <x v="0"/>
  </r>
  <r>
    <s v="7089-XXAYG"/>
    <x v="1"/>
    <x v="0"/>
    <x v="0"/>
    <s v="Yes"/>
    <n v="0"/>
    <s v="Rocklin"/>
    <n v="95677"/>
    <n v="38.790399999999998"/>
    <n v="-121.23697300000001"/>
    <n v="10"/>
    <x v="30"/>
    <x v="1"/>
    <s v="None"/>
    <s v="No"/>
    <n v="0"/>
    <s v="N/A"/>
    <s v="Yes"/>
    <x v="0"/>
    <x v="40"/>
    <x v="0"/>
    <x v="1"/>
    <x v="1"/>
    <x v="1"/>
    <x v="0"/>
    <x v="0"/>
    <x v="0"/>
    <x v="1"/>
    <x v="0"/>
    <s v="Yes"/>
    <x v="0"/>
    <x v="1449"/>
    <n v="970.4"/>
    <n v="0"/>
    <n v="100"/>
    <n v="0"/>
    <n v="1070.4000000000001"/>
    <x v="0"/>
    <x v="0"/>
    <x v="0"/>
  </r>
  <r>
    <s v="7094-MSZAO"/>
    <x v="1"/>
    <x v="39"/>
    <x v="2"/>
    <s v="Yes"/>
    <n v="3"/>
    <s v="Oakland"/>
    <n v="94610"/>
    <n v="37.808731000000002"/>
    <n v="-122.238708"/>
    <n v="7"/>
    <x v="46"/>
    <x v="0"/>
    <s v="None"/>
    <s v="Yes"/>
    <n v="13.83"/>
    <s v="No"/>
    <s v="No"/>
    <x v="3"/>
    <x v="16"/>
    <x v="2"/>
    <x v="2"/>
    <x v="2"/>
    <x v="2"/>
    <x v="2"/>
    <x v="2"/>
    <x v="2"/>
    <x v="2"/>
    <x v="1"/>
    <s v="Yes"/>
    <x v="0"/>
    <x v="101"/>
    <n v="218.5"/>
    <n v="0"/>
    <n v="0"/>
    <n v="138.30000000000001"/>
    <n v="356.8"/>
    <x v="0"/>
    <x v="0"/>
    <x v="0"/>
  </r>
  <r>
    <s v="7096-UCLNH"/>
    <x v="1"/>
    <x v="18"/>
    <x v="0"/>
    <s v="No"/>
    <n v="0"/>
    <s v="Fontana"/>
    <n v="92335"/>
    <n v="34.087558000000001"/>
    <n v="-117.464096"/>
    <n v="0"/>
    <x v="13"/>
    <x v="0"/>
    <s v="None"/>
    <s v="Yes"/>
    <n v="11.1"/>
    <s v="No"/>
    <s v="No"/>
    <x v="3"/>
    <x v="16"/>
    <x v="2"/>
    <x v="2"/>
    <x v="2"/>
    <x v="2"/>
    <x v="2"/>
    <x v="2"/>
    <x v="2"/>
    <x v="2"/>
    <x v="1"/>
    <s v="No"/>
    <x v="0"/>
    <x v="101"/>
    <n v="20.05"/>
    <n v="0"/>
    <n v="0"/>
    <n v="11.1"/>
    <n v="31.15"/>
    <x v="2"/>
    <x v="0"/>
    <x v="0"/>
  </r>
  <r>
    <s v="7096-ZNBZI"/>
    <x v="0"/>
    <x v="44"/>
    <x v="4"/>
    <s v="Yes"/>
    <n v="0"/>
    <s v="Studio City"/>
    <n v="91604"/>
    <n v="34.139082000000002"/>
    <n v="-118.39275000000001"/>
    <n v="1"/>
    <x v="9"/>
    <x v="2"/>
    <s v="Offer A"/>
    <s v="Yes"/>
    <n v="22.22"/>
    <s v="Yes"/>
    <s v="No"/>
    <x v="3"/>
    <x v="16"/>
    <x v="2"/>
    <x v="2"/>
    <x v="2"/>
    <x v="2"/>
    <x v="2"/>
    <x v="2"/>
    <x v="2"/>
    <x v="2"/>
    <x v="2"/>
    <s v="No"/>
    <x v="0"/>
    <x v="1414"/>
    <n v="1914.5"/>
    <n v="0"/>
    <n v="0"/>
    <n v="1599.84"/>
    <n v="3514.34"/>
    <x v="0"/>
    <x v="0"/>
    <x v="0"/>
  </r>
  <r>
    <s v="7100-FQPRV"/>
    <x v="1"/>
    <x v="38"/>
    <x v="4"/>
    <s v="Yes"/>
    <n v="0"/>
    <s v="Canoga Park"/>
    <n v="91303"/>
    <n v="34.19829"/>
    <n v="-118.602203"/>
    <n v="5"/>
    <x v="25"/>
    <x v="2"/>
    <s v="Offer B"/>
    <s v="Yes"/>
    <n v="48.1"/>
    <s v="Yes"/>
    <s v="Yes"/>
    <x v="2"/>
    <x v="19"/>
    <x v="1"/>
    <x v="1"/>
    <x v="0"/>
    <x v="0"/>
    <x v="1"/>
    <x v="1"/>
    <x v="1"/>
    <x v="0"/>
    <x v="0"/>
    <s v="Yes"/>
    <x v="0"/>
    <x v="367"/>
    <n v="3173.35"/>
    <n v="0"/>
    <n v="0"/>
    <n v="2068.3000000000002"/>
    <n v="5241.6499999999996"/>
    <x v="0"/>
    <x v="0"/>
    <x v="0"/>
  </r>
  <r>
    <s v="7101-HRBLJ"/>
    <x v="0"/>
    <x v="11"/>
    <x v="4"/>
    <s v="Yes"/>
    <n v="0"/>
    <s v="Idyllwild"/>
    <n v="92549"/>
    <n v="33.755038999999996"/>
    <n v="-116.74179599999999"/>
    <n v="9"/>
    <x v="9"/>
    <x v="2"/>
    <s v="None"/>
    <s v="Yes"/>
    <n v="16.05"/>
    <s v="No"/>
    <s v="Yes"/>
    <x v="0"/>
    <x v="48"/>
    <x v="1"/>
    <x v="0"/>
    <x v="1"/>
    <x v="0"/>
    <x v="0"/>
    <x v="1"/>
    <x v="1"/>
    <x v="0"/>
    <x v="2"/>
    <s v="Yes"/>
    <x v="1"/>
    <x v="1044"/>
    <n v="6096.9"/>
    <n v="0"/>
    <n v="0"/>
    <n v="1155.5999999999999"/>
    <n v="7252.5"/>
    <x v="0"/>
    <x v="0"/>
    <x v="0"/>
  </r>
  <r>
    <s v="7102-JJVTX"/>
    <x v="0"/>
    <x v="26"/>
    <x v="0"/>
    <s v="Yes"/>
    <n v="0"/>
    <s v="Escondido"/>
    <n v="92025"/>
    <n v="33.081477999999997"/>
    <n v="-117.03381400000001"/>
    <n v="9"/>
    <x v="0"/>
    <x v="0"/>
    <s v="Offer E"/>
    <s v="Yes"/>
    <n v="30.07"/>
    <s v="No"/>
    <s v="Yes"/>
    <x v="2"/>
    <x v="2"/>
    <x v="1"/>
    <x v="1"/>
    <x v="0"/>
    <x v="1"/>
    <x v="1"/>
    <x v="0"/>
    <x v="0"/>
    <x v="0"/>
    <x v="0"/>
    <s v="No"/>
    <x v="0"/>
    <x v="736"/>
    <n v="422.3"/>
    <n v="20.45"/>
    <n v="0"/>
    <n v="270.63"/>
    <n v="672.48"/>
    <x v="0"/>
    <x v="0"/>
    <x v="0"/>
  </r>
  <r>
    <s v="7103-IPXPJ"/>
    <x v="1"/>
    <x v="56"/>
    <x v="1"/>
    <s v="Yes"/>
    <n v="0"/>
    <s v="Inglewood"/>
    <n v="90305"/>
    <n v="33.958134000000001"/>
    <n v="-118.330905"/>
    <n v="7"/>
    <x v="15"/>
    <x v="2"/>
    <s v="Offer B"/>
    <s v="Yes"/>
    <n v="26.06"/>
    <s v="Yes"/>
    <s v="Yes"/>
    <x v="1"/>
    <x v="30"/>
    <x v="0"/>
    <x v="1"/>
    <x v="0"/>
    <x v="0"/>
    <x v="0"/>
    <x v="1"/>
    <x v="1"/>
    <x v="0"/>
    <x v="0"/>
    <s v="No"/>
    <x v="1"/>
    <x v="277"/>
    <n v="5059.75"/>
    <n v="0"/>
    <n v="0"/>
    <n v="1303"/>
    <n v="6362.75"/>
    <x v="0"/>
    <x v="0"/>
    <x v="0"/>
  </r>
  <r>
    <s v="7103-ZGVNT"/>
    <x v="0"/>
    <x v="40"/>
    <x v="2"/>
    <s v="Yes"/>
    <n v="3"/>
    <s v="Portola Valley"/>
    <n v="94028"/>
    <n v="37.369709"/>
    <n v="-122.215844"/>
    <n v="10"/>
    <x v="19"/>
    <x v="2"/>
    <s v="Offer A"/>
    <s v="Yes"/>
    <n v="7.84"/>
    <s v="Yes"/>
    <s v="Yes"/>
    <x v="0"/>
    <x v="8"/>
    <x v="1"/>
    <x v="0"/>
    <x v="0"/>
    <x v="0"/>
    <x v="0"/>
    <x v="0"/>
    <x v="0"/>
    <x v="0"/>
    <x v="0"/>
    <s v="No"/>
    <x v="0"/>
    <x v="1210"/>
    <n v="4885.8500000000004"/>
    <n v="0"/>
    <n v="0"/>
    <n v="540.96"/>
    <n v="5426.81"/>
    <x v="0"/>
    <x v="0"/>
    <x v="0"/>
  </r>
  <r>
    <s v="7105-BENQF"/>
    <x v="1"/>
    <x v="26"/>
    <x v="0"/>
    <s v="No"/>
    <n v="3"/>
    <s v="Tarzana"/>
    <n v="91356"/>
    <n v="34.157136999999999"/>
    <n v="-118.548511"/>
    <n v="0"/>
    <x v="49"/>
    <x v="1"/>
    <s v="None"/>
    <s v="Yes"/>
    <n v="43.69"/>
    <s v="No"/>
    <s v="Yes"/>
    <x v="2"/>
    <x v="27"/>
    <x v="1"/>
    <x v="1"/>
    <x v="1"/>
    <x v="1"/>
    <x v="1"/>
    <x v="1"/>
    <x v="1"/>
    <x v="0"/>
    <x v="0"/>
    <s v="No"/>
    <x v="0"/>
    <x v="272"/>
    <n v="950.75"/>
    <n v="0"/>
    <n v="0"/>
    <n v="655.35"/>
    <n v="1606.1"/>
    <x v="0"/>
    <x v="0"/>
    <x v="0"/>
  </r>
  <r>
    <s v="7105-MXJLL"/>
    <x v="0"/>
    <x v="48"/>
    <x v="3"/>
    <s v="Yes"/>
    <n v="0"/>
    <s v="Valencia"/>
    <n v="91355"/>
    <n v="34.439869999999999"/>
    <n v="-118.644609"/>
    <n v="2"/>
    <x v="18"/>
    <x v="1"/>
    <s v="None"/>
    <s v="Yes"/>
    <n v="17.12"/>
    <s v="No"/>
    <s v="Yes"/>
    <x v="0"/>
    <x v="14"/>
    <x v="0"/>
    <x v="1"/>
    <x v="1"/>
    <x v="1"/>
    <x v="1"/>
    <x v="1"/>
    <x v="0"/>
    <x v="0"/>
    <x v="0"/>
    <s v="No"/>
    <x v="0"/>
    <x v="1262"/>
    <n v="1597.4"/>
    <n v="0"/>
    <n v="0"/>
    <n v="445.12"/>
    <n v="2042.52"/>
    <x v="0"/>
    <x v="0"/>
    <x v="0"/>
  </r>
  <r>
    <s v="7107-UBYKY"/>
    <x v="0"/>
    <x v="47"/>
    <x v="5"/>
    <s v="Yes"/>
    <n v="1"/>
    <s v="Sutter"/>
    <n v="95982"/>
    <n v="39.172777000000004"/>
    <n v="-121.80584500000001"/>
    <n v="5"/>
    <x v="33"/>
    <x v="1"/>
    <s v="Offer C"/>
    <s v="Yes"/>
    <n v="24.76"/>
    <s v="Yes"/>
    <s v="No"/>
    <x v="3"/>
    <x v="16"/>
    <x v="2"/>
    <x v="2"/>
    <x v="2"/>
    <x v="2"/>
    <x v="2"/>
    <x v="2"/>
    <x v="2"/>
    <x v="2"/>
    <x v="1"/>
    <s v="Yes"/>
    <x v="1"/>
    <x v="811"/>
    <n v="882.55"/>
    <n v="0"/>
    <n v="0"/>
    <n v="866.6"/>
    <n v="1749.15"/>
    <x v="0"/>
    <x v="0"/>
    <x v="0"/>
  </r>
  <r>
    <s v="7108-DGVUU"/>
    <x v="0"/>
    <x v="50"/>
    <x v="3"/>
    <s v="Yes"/>
    <n v="0"/>
    <s v="Lookout"/>
    <n v="96054"/>
    <n v="41.280478000000002"/>
    <n v="-121.16024899999999"/>
    <n v="4"/>
    <x v="47"/>
    <x v="1"/>
    <s v="None"/>
    <s v="Yes"/>
    <n v="30.3"/>
    <s v="Yes"/>
    <s v="Yes"/>
    <x v="2"/>
    <x v="30"/>
    <x v="0"/>
    <x v="0"/>
    <x v="1"/>
    <x v="1"/>
    <x v="1"/>
    <x v="1"/>
    <x v="0"/>
    <x v="1"/>
    <x v="0"/>
    <s v="No"/>
    <x v="1"/>
    <x v="1450"/>
    <n v="1497.05"/>
    <n v="0"/>
    <n v="100"/>
    <n v="636.29999999999995"/>
    <n v="2233.35"/>
    <x v="0"/>
    <x v="0"/>
    <x v="0"/>
  </r>
  <r>
    <s v="7109-CQYUZ"/>
    <x v="1"/>
    <x v="20"/>
    <x v="0"/>
    <s v="No"/>
    <n v="0"/>
    <s v="Beverly Hills"/>
    <n v="90210"/>
    <n v="34.099891"/>
    <n v="-118.414338"/>
    <n v="0"/>
    <x v="57"/>
    <x v="2"/>
    <s v="None"/>
    <s v="Yes"/>
    <n v="6.8"/>
    <s v="Yes"/>
    <s v="Yes"/>
    <x v="2"/>
    <x v="2"/>
    <x v="1"/>
    <x v="0"/>
    <x v="1"/>
    <x v="0"/>
    <x v="0"/>
    <x v="1"/>
    <x v="1"/>
    <x v="0"/>
    <x v="2"/>
    <s v="Yes"/>
    <x v="0"/>
    <x v="753"/>
    <n v="4652.3999999999996"/>
    <n v="0"/>
    <n v="0"/>
    <n v="353.6"/>
    <n v="5006"/>
    <x v="0"/>
    <x v="0"/>
    <x v="0"/>
  </r>
  <r>
    <s v="7109-MFBYV"/>
    <x v="1"/>
    <x v="24"/>
    <x v="4"/>
    <s v="No"/>
    <n v="0"/>
    <s v="San Bernardino"/>
    <n v="92407"/>
    <n v="34.250069000000003"/>
    <n v="-117.39394900000001"/>
    <n v="0"/>
    <x v="18"/>
    <x v="1"/>
    <s v="Offer C"/>
    <s v="Yes"/>
    <n v="29.07"/>
    <s v="No"/>
    <s v="Yes"/>
    <x v="0"/>
    <x v="45"/>
    <x v="0"/>
    <x v="1"/>
    <x v="0"/>
    <x v="1"/>
    <x v="1"/>
    <x v="0"/>
    <x v="0"/>
    <x v="0"/>
    <x v="1"/>
    <s v="No"/>
    <x v="1"/>
    <x v="731"/>
    <n v="1233.1500000000001"/>
    <n v="0"/>
    <n v="0"/>
    <n v="755.82"/>
    <n v="1988.97"/>
    <x v="0"/>
    <x v="0"/>
    <x v="0"/>
  </r>
  <r>
    <s v="7110-BDTWG"/>
    <x v="0"/>
    <x v="40"/>
    <x v="2"/>
    <s v="Yes"/>
    <n v="0"/>
    <s v="San Jose"/>
    <n v="95148"/>
    <n v="37.339533000000003"/>
    <n v="-121.777179"/>
    <n v="4"/>
    <x v="4"/>
    <x v="2"/>
    <s v="None"/>
    <s v="No"/>
    <n v="0"/>
    <s v="N/A"/>
    <s v="Yes"/>
    <x v="0"/>
    <x v="35"/>
    <x v="0"/>
    <x v="1"/>
    <x v="1"/>
    <x v="0"/>
    <x v="1"/>
    <x v="1"/>
    <x v="1"/>
    <x v="0"/>
    <x v="2"/>
    <s v="Yes"/>
    <x v="1"/>
    <x v="1451"/>
    <n v="3263.6"/>
    <n v="0"/>
    <n v="0"/>
    <n v="0"/>
    <n v="3263.6"/>
    <x v="0"/>
    <x v="0"/>
    <x v="0"/>
  </r>
  <r>
    <s v="7112-OPOTK"/>
    <x v="1"/>
    <x v="0"/>
    <x v="0"/>
    <s v="No"/>
    <n v="0"/>
    <s v="Fort Bidwell"/>
    <n v="96112"/>
    <n v="41.932206999999998"/>
    <n v="-120.135941"/>
    <n v="0"/>
    <x v="45"/>
    <x v="1"/>
    <s v="None"/>
    <s v="Yes"/>
    <n v="28.84"/>
    <s v="No"/>
    <s v="Yes"/>
    <x v="1"/>
    <x v="21"/>
    <x v="0"/>
    <x v="1"/>
    <x v="0"/>
    <x v="1"/>
    <x v="1"/>
    <x v="0"/>
    <x v="0"/>
    <x v="0"/>
    <x v="1"/>
    <s v="No"/>
    <x v="1"/>
    <x v="380"/>
    <n v="2171.15"/>
    <n v="0"/>
    <n v="0"/>
    <n v="951.72"/>
    <n v="3122.87"/>
    <x v="1"/>
    <x v="5"/>
    <x v="9"/>
  </r>
  <r>
    <s v="7113-HIPFI"/>
    <x v="1"/>
    <x v="40"/>
    <x v="2"/>
    <s v="Yes"/>
    <n v="2"/>
    <s v="Long Beach"/>
    <n v="90806"/>
    <n v="33.802664"/>
    <n v="-118.17997099999999"/>
    <n v="10"/>
    <x v="22"/>
    <x v="2"/>
    <s v="Offer A"/>
    <s v="Yes"/>
    <n v="26.91"/>
    <s v="No"/>
    <s v="Yes"/>
    <x v="0"/>
    <x v="2"/>
    <x v="1"/>
    <x v="0"/>
    <x v="1"/>
    <x v="0"/>
    <x v="1"/>
    <x v="0"/>
    <x v="0"/>
    <x v="0"/>
    <x v="2"/>
    <s v="No"/>
    <x v="0"/>
    <x v="382"/>
    <n v="4097.05"/>
    <n v="0"/>
    <n v="0"/>
    <n v="1776.06"/>
    <n v="5873.11"/>
    <x v="0"/>
    <x v="0"/>
    <x v="0"/>
  </r>
  <r>
    <s v="7114-AEOZE"/>
    <x v="0"/>
    <x v="55"/>
    <x v="2"/>
    <s v="No"/>
    <n v="0"/>
    <s v="Big Bar"/>
    <n v="96010"/>
    <n v="40.775272000000001"/>
    <n v="-123.287414"/>
    <n v="0"/>
    <x v="59"/>
    <x v="2"/>
    <s v="Offer B"/>
    <s v="Yes"/>
    <n v="31.12"/>
    <s v="No"/>
    <s v="No"/>
    <x v="3"/>
    <x v="16"/>
    <x v="2"/>
    <x v="2"/>
    <x v="2"/>
    <x v="2"/>
    <x v="2"/>
    <x v="2"/>
    <x v="2"/>
    <x v="2"/>
    <x v="2"/>
    <s v="No"/>
    <x v="1"/>
    <x v="23"/>
    <n v="1128.0999999999999"/>
    <n v="0"/>
    <n v="0"/>
    <n v="1867.2"/>
    <n v="2995.3"/>
    <x v="0"/>
    <x v="0"/>
    <x v="0"/>
  </r>
  <r>
    <s v="7115-IRDHS"/>
    <x v="0"/>
    <x v="22"/>
    <x v="5"/>
    <s v="Yes"/>
    <n v="0"/>
    <s v="Sonora"/>
    <n v="95370"/>
    <n v="37.982716000000003"/>
    <n v="-120.343732"/>
    <n v="3"/>
    <x v="9"/>
    <x v="2"/>
    <s v="None"/>
    <s v="Yes"/>
    <n v="24.42"/>
    <s v="Yes"/>
    <s v="No"/>
    <x v="3"/>
    <x v="16"/>
    <x v="2"/>
    <x v="2"/>
    <x v="2"/>
    <x v="2"/>
    <x v="2"/>
    <x v="2"/>
    <x v="2"/>
    <x v="2"/>
    <x v="2"/>
    <s v="No"/>
    <x v="1"/>
    <x v="1237"/>
    <n v="1830.05"/>
    <n v="0"/>
    <n v="0"/>
    <n v="1758.24"/>
    <n v="3588.29"/>
    <x v="0"/>
    <x v="0"/>
    <x v="0"/>
  </r>
  <r>
    <s v="7120-RFMVS"/>
    <x v="1"/>
    <x v="26"/>
    <x v="0"/>
    <s v="No"/>
    <n v="0"/>
    <s v="Isleton"/>
    <n v="95641"/>
    <n v="38.154823"/>
    <n v="-121.601358"/>
    <n v="0"/>
    <x v="13"/>
    <x v="0"/>
    <s v="None"/>
    <s v="Yes"/>
    <n v="6.89"/>
    <s v="Yes"/>
    <s v="Yes"/>
    <x v="1"/>
    <x v="11"/>
    <x v="0"/>
    <x v="1"/>
    <x v="0"/>
    <x v="1"/>
    <x v="0"/>
    <x v="0"/>
    <x v="0"/>
    <x v="0"/>
    <x v="1"/>
    <s v="No"/>
    <x v="1"/>
    <x v="1114"/>
    <n v="84.5"/>
    <n v="0"/>
    <n v="0"/>
    <n v="6.89"/>
    <n v="91.39"/>
    <x v="1"/>
    <x v="4"/>
    <x v="16"/>
  </r>
  <r>
    <s v="7123-WQUHX"/>
    <x v="1"/>
    <x v="20"/>
    <x v="0"/>
    <s v="No"/>
    <n v="0"/>
    <s v="Santa Monica"/>
    <n v="90401"/>
    <n v="34.015481000000001"/>
    <n v="-118.49323099999999"/>
    <n v="0"/>
    <x v="70"/>
    <x v="2"/>
    <s v="Offer C"/>
    <s v="Yes"/>
    <n v="3.95"/>
    <s v="Yes"/>
    <s v="Yes"/>
    <x v="1"/>
    <x v="8"/>
    <x v="0"/>
    <x v="1"/>
    <x v="1"/>
    <x v="0"/>
    <x v="0"/>
    <x v="0"/>
    <x v="0"/>
    <x v="0"/>
    <x v="0"/>
    <s v="No"/>
    <x v="1"/>
    <x v="53"/>
    <n v="3605.6"/>
    <n v="0"/>
    <n v="0"/>
    <n v="150.1"/>
    <n v="3755.7"/>
    <x v="0"/>
    <x v="0"/>
    <x v="0"/>
  </r>
  <r>
    <s v="7124-UGSUR"/>
    <x v="0"/>
    <x v="49"/>
    <x v="3"/>
    <s v="Yes"/>
    <n v="0"/>
    <s v="Los Angeles"/>
    <n v="90028"/>
    <n v="34.099868999999998"/>
    <n v="-118.326843"/>
    <n v="1"/>
    <x v="48"/>
    <x v="2"/>
    <s v="None"/>
    <s v="Yes"/>
    <n v="35.11"/>
    <s v="Yes"/>
    <s v="Yes"/>
    <x v="1"/>
    <x v="14"/>
    <x v="0"/>
    <x v="0"/>
    <x v="1"/>
    <x v="1"/>
    <x v="0"/>
    <x v="1"/>
    <x v="0"/>
    <x v="0"/>
    <x v="0"/>
    <s v="Yes"/>
    <x v="0"/>
    <x v="355"/>
    <n v="6405"/>
    <n v="0"/>
    <n v="0"/>
    <n v="2141.71"/>
    <n v="8546.7099999999991"/>
    <x v="1"/>
    <x v="1"/>
    <x v="1"/>
  </r>
  <r>
    <s v="7126-RBHSD"/>
    <x v="0"/>
    <x v="55"/>
    <x v="2"/>
    <s v="Yes"/>
    <n v="0"/>
    <s v="Lathrop"/>
    <n v="95330"/>
    <n v="37.808210000000003"/>
    <n v="-121.308401"/>
    <n v="1"/>
    <x v="67"/>
    <x v="1"/>
    <s v="Offer D"/>
    <s v="Yes"/>
    <n v="21.15"/>
    <s v="Yes"/>
    <s v="Yes"/>
    <x v="1"/>
    <x v="3"/>
    <x v="1"/>
    <x v="1"/>
    <x v="0"/>
    <x v="1"/>
    <x v="1"/>
    <x v="0"/>
    <x v="0"/>
    <x v="0"/>
    <x v="1"/>
    <s v="No"/>
    <x v="1"/>
    <x v="1115"/>
    <n v="1348.95"/>
    <n v="0"/>
    <n v="0"/>
    <n v="359.55"/>
    <n v="1708.5"/>
    <x v="0"/>
    <x v="0"/>
    <x v="0"/>
  </r>
  <r>
    <s v="7128-GGCNO"/>
    <x v="1"/>
    <x v="32"/>
    <x v="0"/>
    <s v="No"/>
    <n v="0"/>
    <s v="Laguna Hills"/>
    <n v="92653"/>
    <n v="33.606898999999999"/>
    <n v="-117.717854"/>
    <n v="0"/>
    <x v="56"/>
    <x v="2"/>
    <s v="Offer B"/>
    <s v="Yes"/>
    <n v="41.1"/>
    <s v="Yes"/>
    <s v="Yes"/>
    <x v="1"/>
    <x v="33"/>
    <x v="0"/>
    <x v="1"/>
    <x v="0"/>
    <x v="1"/>
    <x v="1"/>
    <x v="0"/>
    <x v="0"/>
    <x v="0"/>
    <x v="1"/>
    <s v="No"/>
    <x v="1"/>
    <x v="1361"/>
    <n v="3249.4"/>
    <n v="0"/>
    <n v="0"/>
    <n v="1890.6"/>
    <n v="5140"/>
    <x v="0"/>
    <x v="0"/>
    <x v="0"/>
  </r>
  <r>
    <s v="7129-ACFOG"/>
    <x v="0"/>
    <x v="52"/>
    <x v="2"/>
    <s v="No"/>
    <n v="0"/>
    <s v="Mountain Ranch"/>
    <n v="95246"/>
    <n v="38.264262000000002"/>
    <n v="-120.51513300000001"/>
    <n v="0"/>
    <x v="10"/>
    <x v="0"/>
    <s v="None"/>
    <s v="Yes"/>
    <n v="49.4"/>
    <s v="Yes"/>
    <s v="Yes"/>
    <x v="0"/>
    <x v="13"/>
    <x v="1"/>
    <x v="1"/>
    <x v="0"/>
    <x v="1"/>
    <x v="1"/>
    <x v="0"/>
    <x v="0"/>
    <x v="1"/>
    <x v="1"/>
    <s v="Yes"/>
    <x v="1"/>
    <x v="393"/>
    <n v="283.95"/>
    <n v="0"/>
    <n v="10"/>
    <n v="247"/>
    <n v="540.95000000000005"/>
    <x v="0"/>
    <x v="0"/>
    <x v="0"/>
  </r>
  <r>
    <s v="7129-AZJDE"/>
    <x v="1"/>
    <x v="40"/>
    <x v="2"/>
    <s v="Yes"/>
    <n v="1"/>
    <s v="Huntington Beach"/>
    <n v="92647"/>
    <n v="33.723579000000001"/>
    <n v="-118.005441"/>
    <n v="1"/>
    <x v="12"/>
    <x v="1"/>
    <s v="Offer C"/>
    <s v="Yes"/>
    <n v="3.54"/>
    <s v="No"/>
    <s v="Yes"/>
    <x v="1"/>
    <x v="11"/>
    <x v="0"/>
    <x v="1"/>
    <x v="0"/>
    <x v="1"/>
    <x v="1"/>
    <x v="1"/>
    <x v="1"/>
    <x v="0"/>
    <x v="0"/>
    <s v="Yes"/>
    <x v="1"/>
    <x v="770"/>
    <n v="2647.2"/>
    <n v="0"/>
    <n v="0"/>
    <n v="120.36"/>
    <n v="2767.56"/>
    <x v="0"/>
    <x v="0"/>
    <x v="0"/>
  </r>
  <r>
    <s v="7129-CAKJW"/>
    <x v="0"/>
    <x v="47"/>
    <x v="5"/>
    <s v="No"/>
    <n v="0"/>
    <s v="Fresno"/>
    <n v="93721"/>
    <n v="36.732694000000002"/>
    <n v="-119.78378600000001"/>
    <n v="0"/>
    <x v="67"/>
    <x v="1"/>
    <s v="Offer D"/>
    <s v="Yes"/>
    <n v="44.96"/>
    <s v="Yes"/>
    <s v="Yes"/>
    <x v="1"/>
    <x v="27"/>
    <x v="0"/>
    <x v="1"/>
    <x v="1"/>
    <x v="1"/>
    <x v="1"/>
    <x v="0"/>
    <x v="0"/>
    <x v="0"/>
    <x v="1"/>
    <s v="No"/>
    <x v="1"/>
    <x v="888"/>
    <n v="1345.65"/>
    <n v="0"/>
    <n v="0"/>
    <n v="764.32"/>
    <n v="2109.9699999999998"/>
    <x v="0"/>
    <x v="0"/>
    <x v="0"/>
  </r>
  <r>
    <s v="7130-CTCUS"/>
    <x v="1"/>
    <x v="16"/>
    <x v="3"/>
    <s v="Yes"/>
    <n v="0"/>
    <s v="Springville"/>
    <n v="93265"/>
    <n v="36.245925999999997"/>
    <n v="-118.693138"/>
    <n v="5"/>
    <x v="43"/>
    <x v="1"/>
    <s v="None"/>
    <s v="Yes"/>
    <n v="35.53"/>
    <s v="No"/>
    <s v="Yes"/>
    <x v="2"/>
    <x v="21"/>
    <x v="1"/>
    <x v="0"/>
    <x v="0"/>
    <x v="1"/>
    <x v="1"/>
    <x v="0"/>
    <x v="0"/>
    <x v="0"/>
    <x v="2"/>
    <s v="Yes"/>
    <x v="1"/>
    <x v="530"/>
    <n v="825.1"/>
    <n v="0"/>
    <n v="0"/>
    <n v="568.48"/>
    <n v="1393.58"/>
    <x v="0"/>
    <x v="0"/>
    <x v="0"/>
  </r>
  <r>
    <s v="7130-VTEWQ"/>
    <x v="0"/>
    <x v="58"/>
    <x v="3"/>
    <s v="No"/>
    <n v="0"/>
    <s v="San Rafael"/>
    <n v="94903"/>
    <n v="38.018065"/>
    <n v="-122.546024"/>
    <n v="0"/>
    <x v="58"/>
    <x v="0"/>
    <s v="None"/>
    <s v="Yes"/>
    <n v="13.8"/>
    <s v="Yes"/>
    <s v="Yes"/>
    <x v="1"/>
    <x v="35"/>
    <x v="0"/>
    <x v="1"/>
    <x v="0"/>
    <x v="1"/>
    <x v="1"/>
    <x v="0"/>
    <x v="0"/>
    <x v="0"/>
    <x v="1"/>
    <s v="Yes"/>
    <x v="1"/>
    <x v="38"/>
    <n v="606.25"/>
    <n v="0"/>
    <n v="0"/>
    <n v="110.4"/>
    <n v="716.65"/>
    <x v="1"/>
    <x v="1"/>
    <x v="11"/>
  </r>
  <r>
    <s v="7130-YXBRO"/>
    <x v="1"/>
    <x v="24"/>
    <x v="4"/>
    <s v="Yes"/>
    <n v="0"/>
    <s v="Cool"/>
    <n v="95614"/>
    <n v="38.880622000000002"/>
    <n v="-120.973865"/>
    <n v="9"/>
    <x v="60"/>
    <x v="2"/>
    <s v="Offer B"/>
    <s v="Yes"/>
    <n v="22.36"/>
    <s v="Yes"/>
    <s v="Yes"/>
    <x v="1"/>
    <x v="9"/>
    <x v="1"/>
    <x v="0"/>
    <x v="1"/>
    <x v="1"/>
    <x v="0"/>
    <x v="1"/>
    <x v="1"/>
    <x v="0"/>
    <x v="1"/>
    <s v="Yes"/>
    <x v="1"/>
    <x v="550"/>
    <n v="5315.1"/>
    <n v="0"/>
    <n v="0"/>
    <n v="1073.28"/>
    <n v="6388.38"/>
    <x v="0"/>
    <x v="0"/>
    <x v="0"/>
  </r>
  <r>
    <s v="7131-ZQZNK"/>
    <x v="0"/>
    <x v="1"/>
    <x v="1"/>
    <s v="Yes"/>
    <n v="0"/>
    <s v="Clovis"/>
    <n v="93612"/>
    <n v="36.814539000000003"/>
    <n v="-119.711868"/>
    <n v="1"/>
    <x v="59"/>
    <x v="2"/>
    <s v="Offer B"/>
    <s v="No"/>
    <n v="0"/>
    <s v="N/A"/>
    <s v="Yes"/>
    <x v="2"/>
    <x v="10"/>
    <x v="1"/>
    <x v="1"/>
    <x v="1"/>
    <x v="0"/>
    <x v="0"/>
    <x v="1"/>
    <x v="1"/>
    <x v="0"/>
    <x v="2"/>
    <s v="No"/>
    <x v="0"/>
    <x v="1147"/>
    <n v="3590.2"/>
    <n v="0"/>
    <n v="0"/>
    <n v="0"/>
    <n v="3590.2"/>
    <x v="0"/>
    <x v="0"/>
    <x v="0"/>
  </r>
  <r>
    <s v="7133-VBDCG"/>
    <x v="0"/>
    <x v="33"/>
    <x v="2"/>
    <s v="No"/>
    <n v="0"/>
    <s v="San Diego"/>
    <n v="92129"/>
    <n v="32.961064"/>
    <n v="-117.134917"/>
    <n v="0"/>
    <x v="30"/>
    <x v="1"/>
    <s v="Offer C"/>
    <s v="Yes"/>
    <n v="26.81"/>
    <s v="No"/>
    <s v="Yes"/>
    <x v="1"/>
    <x v="11"/>
    <x v="1"/>
    <x v="0"/>
    <x v="0"/>
    <x v="1"/>
    <x v="1"/>
    <x v="0"/>
    <x v="0"/>
    <x v="0"/>
    <x v="1"/>
    <s v="Yes"/>
    <x v="1"/>
    <x v="303"/>
    <n v="2015.35"/>
    <n v="0"/>
    <n v="0"/>
    <n v="670.25"/>
    <n v="2685.6"/>
    <x v="1"/>
    <x v="1"/>
    <x v="5"/>
  </r>
  <r>
    <s v="7134-HBPBS"/>
    <x v="0"/>
    <x v="61"/>
    <x v="5"/>
    <s v="No"/>
    <n v="0"/>
    <s v="Adelanto"/>
    <n v="92301"/>
    <n v="34.667814999999997"/>
    <n v="-117.53618299999999"/>
    <n v="0"/>
    <x v="9"/>
    <x v="2"/>
    <s v="Offer A"/>
    <s v="Yes"/>
    <n v="26.87"/>
    <s v="Yes"/>
    <s v="Yes"/>
    <x v="1"/>
    <x v="12"/>
    <x v="0"/>
    <x v="0"/>
    <x v="1"/>
    <x v="0"/>
    <x v="0"/>
    <x v="1"/>
    <x v="1"/>
    <x v="0"/>
    <x v="2"/>
    <s v="Yes"/>
    <x v="1"/>
    <x v="410"/>
    <n v="7774.05"/>
    <n v="0"/>
    <n v="0"/>
    <n v="1934.64"/>
    <n v="9708.69"/>
    <x v="0"/>
    <x v="0"/>
    <x v="0"/>
  </r>
  <r>
    <s v="7134-MJPDY"/>
    <x v="0"/>
    <x v="28"/>
    <x v="5"/>
    <s v="No"/>
    <n v="0"/>
    <s v="Moorpark"/>
    <n v="93021"/>
    <n v="34.312944999999999"/>
    <n v="-118.858169"/>
    <n v="0"/>
    <x v="22"/>
    <x v="2"/>
    <s v="Offer A"/>
    <s v="Yes"/>
    <n v="11.63"/>
    <s v="Yes"/>
    <s v="Yes"/>
    <x v="1"/>
    <x v="36"/>
    <x v="0"/>
    <x v="1"/>
    <x v="1"/>
    <x v="0"/>
    <x v="0"/>
    <x v="1"/>
    <x v="0"/>
    <x v="1"/>
    <x v="0"/>
    <s v="Yes"/>
    <x v="0"/>
    <x v="1452"/>
    <n v="6976.75"/>
    <n v="0"/>
    <n v="60"/>
    <n v="767.58"/>
    <n v="7804.33"/>
    <x v="0"/>
    <x v="0"/>
    <x v="0"/>
  </r>
  <r>
    <s v="7136-IHZJA"/>
    <x v="0"/>
    <x v="18"/>
    <x v="0"/>
    <s v="Yes"/>
    <n v="2"/>
    <s v="Santa Fe Springs"/>
    <n v="90670"/>
    <n v="33.933565000000002"/>
    <n v="-118.062611"/>
    <n v="4"/>
    <x v="36"/>
    <x v="2"/>
    <s v="None"/>
    <s v="Yes"/>
    <n v="29.14"/>
    <s v="No"/>
    <s v="Yes"/>
    <x v="2"/>
    <x v="31"/>
    <x v="1"/>
    <x v="0"/>
    <x v="0"/>
    <x v="0"/>
    <x v="1"/>
    <x v="1"/>
    <x v="1"/>
    <x v="0"/>
    <x v="1"/>
    <s v="Yes"/>
    <x v="0"/>
    <x v="644"/>
    <n v="2847.2"/>
    <n v="0"/>
    <n v="0"/>
    <n v="1165.5999999999999"/>
    <n v="4012.8"/>
    <x v="0"/>
    <x v="0"/>
    <x v="0"/>
  </r>
  <r>
    <s v="7136-RVDTZ"/>
    <x v="1"/>
    <x v="16"/>
    <x v="3"/>
    <s v="No"/>
    <n v="0"/>
    <s v="Portola Valley"/>
    <n v="94028"/>
    <n v="37.369709"/>
    <n v="-122.215844"/>
    <n v="0"/>
    <x v="40"/>
    <x v="2"/>
    <s v="None"/>
    <s v="No"/>
    <n v="0"/>
    <s v="N/A"/>
    <s v="Yes"/>
    <x v="2"/>
    <x v="12"/>
    <x v="0"/>
    <x v="1"/>
    <x v="0"/>
    <x v="1"/>
    <x v="0"/>
    <x v="1"/>
    <x v="0"/>
    <x v="0"/>
    <x v="0"/>
    <s v="Yes"/>
    <x v="1"/>
    <x v="951"/>
    <n v="3264.45"/>
    <n v="0"/>
    <n v="0"/>
    <n v="0"/>
    <n v="3264.45"/>
    <x v="1"/>
    <x v="5"/>
    <x v="8"/>
  </r>
  <r>
    <s v="7137-NAXML"/>
    <x v="1"/>
    <x v="54"/>
    <x v="5"/>
    <s v="No"/>
    <n v="0"/>
    <s v="Moss Beach"/>
    <n v="94038"/>
    <n v="37.515555999999997"/>
    <n v="-122.50231100000001"/>
    <n v="0"/>
    <x v="16"/>
    <x v="1"/>
    <s v="Offer D"/>
    <s v="Yes"/>
    <n v="26.37"/>
    <s v="No"/>
    <s v="No"/>
    <x v="3"/>
    <x v="16"/>
    <x v="2"/>
    <x v="2"/>
    <x v="2"/>
    <x v="2"/>
    <x v="2"/>
    <x v="2"/>
    <x v="2"/>
    <x v="2"/>
    <x v="0"/>
    <s v="No"/>
    <x v="1"/>
    <x v="513"/>
    <n v="405.6"/>
    <n v="0"/>
    <n v="0"/>
    <n v="606.51"/>
    <n v="1012.11"/>
    <x v="0"/>
    <x v="0"/>
    <x v="0"/>
  </r>
  <r>
    <s v="7137-RYLPP"/>
    <x v="1"/>
    <x v="4"/>
    <x v="3"/>
    <s v="Yes"/>
    <n v="0"/>
    <s v="Paskenta"/>
    <n v="96074"/>
    <n v="39.884394999999998"/>
    <n v="-122.587513"/>
    <n v="1"/>
    <x v="20"/>
    <x v="2"/>
    <s v="Offer C"/>
    <s v="Yes"/>
    <n v="46.61"/>
    <s v="Yes"/>
    <s v="Yes"/>
    <x v="1"/>
    <x v="33"/>
    <x v="0"/>
    <x v="1"/>
    <x v="0"/>
    <x v="1"/>
    <x v="0"/>
    <x v="0"/>
    <x v="0"/>
    <x v="0"/>
    <x v="1"/>
    <s v="Yes"/>
    <x v="1"/>
    <x v="442"/>
    <n v="3171.15"/>
    <n v="0"/>
    <n v="0"/>
    <n v="1724.57"/>
    <n v="4895.72"/>
    <x v="1"/>
    <x v="1"/>
    <x v="10"/>
  </r>
  <r>
    <s v="7138-GIRSH"/>
    <x v="1"/>
    <x v="54"/>
    <x v="5"/>
    <s v="No"/>
    <n v="0"/>
    <s v="Camarillo"/>
    <n v="93012"/>
    <n v="34.205503999999998"/>
    <n v="-118.993111"/>
    <n v="0"/>
    <x v="15"/>
    <x v="2"/>
    <s v="None"/>
    <s v="Yes"/>
    <n v="27.04"/>
    <s v="Yes"/>
    <s v="Yes"/>
    <x v="2"/>
    <x v="23"/>
    <x v="0"/>
    <x v="1"/>
    <x v="1"/>
    <x v="0"/>
    <x v="1"/>
    <x v="1"/>
    <x v="1"/>
    <x v="0"/>
    <x v="2"/>
    <s v="No"/>
    <x v="1"/>
    <x v="279"/>
    <n v="3418.2"/>
    <n v="5.73"/>
    <n v="0"/>
    <n v="1352"/>
    <n v="4764.47"/>
    <x v="0"/>
    <x v="0"/>
    <x v="0"/>
  </r>
  <r>
    <s v="7139-JZFVG"/>
    <x v="1"/>
    <x v="0"/>
    <x v="0"/>
    <s v="Yes"/>
    <n v="2"/>
    <s v="Huntington Beach"/>
    <n v="92646"/>
    <n v="33.666300999999997"/>
    <n v="-117.96950099999999"/>
    <n v="7"/>
    <x v="59"/>
    <x v="2"/>
    <s v="None"/>
    <s v="Yes"/>
    <n v="43.24"/>
    <s v="No"/>
    <s v="Yes"/>
    <x v="2"/>
    <x v="29"/>
    <x v="1"/>
    <x v="0"/>
    <x v="1"/>
    <x v="1"/>
    <x v="1"/>
    <x v="0"/>
    <x v="0"/>
    <x v="0"/>
    <x v="2"/>
    <s v="No"/>
    <x v="1"/>
    <x v="846"/>
    <n v="3694.45"/>
    <n v="0"/>
    <n v="0"/>
    <n v="2594.4"/>
    <n v="6288.85"/>
    <x v="0"/>
    <x v="0"/>
    <x v="0"/>
  </r>
  <r>
    <s v="7140-ADSMJ"/>
    <x v="1"/>
    <x v="5"/>
    <x v="4"/>
    <s v="No"/>
    <n v="0"/>
    <s v="Los Banos"/>
    <n v="93635"/>
    <n v="36.995162000000001"/>
    <n v="-120.955099"/>
    <n v="0"/>
    <x v="58"/>
    <x v="0"/>
    <s v="Offer E"/>
    <s v="Yes"/>
    <n v="35.21"/>
    <s v="No"/>
    <s v="No"/>
    <x v="3"/>
    <x v="16"/>
    <x v="2"/>
    <x v="2"/>
    <x v="2"/>
    <x v="2"/>
    <x v="2"/>
    <x v="2"/>
    <x v="2"/>
    <x v="2"/>
    <x v="1"/>
    <s v="Yes"/>
    <x v="0"/>
    <x v="31"/>
    <n v="162.30000000000001"/>
    <n v="0"/>
    <n v="0"/>
    <n v="281.68"/>
    <n v="443.98"/>
    <x v="0"/>
    <x v="0"/>
    <x v="0"/>
  </r>
  <r>
    <s v="7142-HVGBG"/>
    <x v="1"/>
    <x v="50"/>
    <x v="3"/>
    <s v="Yes"/>
    <n v="0"/>
    <s v="Mount Laguna"/>
    <n v="91948"/>
    <n v="32.830852"/>
    <n v="-116.44460100000001"/>
    <n v="1"/>
    <x v="25"/>
    <x v="2"/>
    <s v="Offer B"/>
    <s v="Yes"/>
    <n v="17.43"/>
    <s v="Yes"/>
    <s v="Yes"/>
    <x v="1"/>
    <x v="33"/>
    <x v="0"/>
    <x v="0"/>
    <x v="1"/>
    <x v="1"/>
    <x v="0"/>
    <x v="1"/>
    <x v="0"/>
    <x v="0"/>
    <x v="1"/>
    <s v="Yes"/>
    <x v="1"/>
    <x v="1453"/>
    <n v="4414.3"/>
    <n v="0"/>
    <n v="0"/>
    <n v="749.49"/>
    <n v="5163.79"/>
    <x v="1"/>
    <x v="1"/>
    <x v="1"/>
  </r>
  <r>
    <s v="7143-BQIBA"/>
    <x v="1"/>
    <x v="13"/>
    <x v="0"/>
    <s v="No"/>
    <n v="0"/>
    <s v="Petaluma"/>
    <n v="94954"/>
    <n v="38.235021000000003"/>
    <n v="-122.557332"/>
    <n v="0"/>
    <x v="46"/>
    <x v="0"/>
    <s v="Offer D"/>
    <s v="Yes"/>
    <n v="7.65"/>
    <s v="No"/>
    <s v="Yes"/>
    <x v="2"/>
    <x v="14"/>
    <x v="1"/>
    <x v="1"/>
    <x v="0"/>
    <x v="0"/>
    <x v="0"/>
    <x v="0"/>
    <x v="0"/>
    <x v="0"/>
    <x v="1"/>
    <s v="No"/>
    <x v="1"/>
    <x v="1454"/>
    <n v="612.95000000000005"/>
    <n v="0"/>
    <n v="0"/>
    <n v="76.5"/>
    <n v="689.45"/>
    <x v="0"/>
    <x v="0"/>
    <x v="0"/>
  </r>
  <r>
    <s v="7145-FEJWU"/>
    <x v="0"/>
    <x v="47"/>
    <x v="5"/>
    <s v="No"/>
    <n v="2"/>
    <s v="San Francisco"/>
    <n v="94134"/>
    <n v="37.721052"/>
    <n v="-122.413573"/>
    <n v="0"/>
    <x v="27"/>
    <x v="0"/>
    <s v="None"/>
    <s v="Yes"/>
    <n v="16.96"/>
    <s v="Yes"/>
    <s v="Yes"/>
    <x v="1"/>
    <x v="30"/>
    <x v="0"/>
    <x v="0"/>
    <x v="1"/>
    <x v="1"/>
    <x v="0"/>
    <x v="1"/>
    <x v="1"/>
    <x v="0"/>
    <x v="1"/>
    <s v="Yes"/>
    <x v="1"/>
    <x v="1243"/>
    <n v="1275.6500000000001"/>
    <n v="0"/>
    <n v="0"/>
    <n v="203.52"/>
    <n v="1479.17"/>
    <x v="0"/>
    <x v="0"/>
    <x v="0"/>
  </r>
  <r>
    <s v="7147-AYBAA"/>
    <x v="1"/>
    <x v="47"/>
    <x v="5"/>
    <s v="No"/>
    <n v="0"/>
    <s v="Berkeley"/>
    <n v="94702"/>
    <n v="37.866008999999998"/>
    <n v="-122.28622799999999"/>
    <n v="0"/>
    <x v="20"/>
    <x v="2"/>
    <s v="None"/>
    <s v="Yes"/>
    <n v="28.84"/>
    <s v="No"/>
    <s v="Yes"/>
    <x v="1"/>
    <x v="32"/>
    <x v="0"/>
    <x v="1"/>
    <x v="0"/>
    <x v="1"/>
    <x v="1"/>
    <x v="0"/>
    <x v="0"/>
    <x v="0"/>
    <x v="1"/>
    <s v="Yes"/>
    <x v="0"/>
    <x v="1196"/>
    <n v="2552.9"/>
    <n v="0"/>
    <n v="0"/>
    <n v="1067.08"/>
    <n v="3619.98"/>
    <x v="0"/>
    <x v="0"/>
    <x v="0"/>
  </r>
  <r>
    <s v="7148-XZPHA"/>
    <x v="1"/>
    <x v="9"/>
    <x v="1"/>
    <s v="Yes"/>
    <n v="3"/>
    <s v="Rancho Cordova"/>
    <n v="95670"/>
    <n v="38.602722999999997"/>
    <n v="-121.27991299999999"/>
    <n v="9"/>
    <x v="17"/>
    <x v="2"/>
    <s v="None"/>
    <s v="Yes"/>
    <n v="13.45"/>
    <s v="No"/>
    <s v="Yes"/>
    <x v="1"/>
    <x v="25"/>
    <x v="0"/>
    <x v="0"/>
    <x v="0"/>
    <x v="0"/>
    <x v="1"/>
    <x v="0"/>
    <x v="0"/>
    <x v="0"/>
    <x v="1"/>
    <s v="No"/>
    <x v="1"/>
    <x v="709"/>
    <n v="4238.45"/>
    <n v="0"/>
    <n v="0"/>
    <n v="739.75"/>
    <n v="4978.2"/>
    <x v="0"/>
    <x v="0"/>
    <x v="0"/>
  </r>
  <r>
    <s v="7153-CHRBV"/>
    <x v="0"/>
    <x v="33"/>
    <x v="2"/>
    <s v="Yes"/>
    <n v="1"/>
    <s v="San Andreas"/>
    <n v="95249"/>
    <n v="38.196497000000001"/>
    <n v="-120.61689"/>
    <n v="6"/>
    <x v="41"/>
    <x v="2"/>
    <s v="Offer B"/>
    <s v="Yes"/>
    <n v="18.850000000000001"/>
    <s v="No"/>
    <s v="Yes"/>
    <x v="0"/>
    <x v="40"/>
    <x v="1"/>
    <x v="1"/>
    <x v="1"/>
    <x v="0"/>
    <x v="1"/>
    <x v="0"/>
    <x v="0"/>
    <x v="0"/>
    <x v="0"/>
    <s v="Yes"/>
    <x v="0"/>
    <x v="1208"/>
    <n v="3274.35"/>
    <n v="0"/>
    <n v="0"/>
    <n v="1074.45"/>
    <n v="4348.8"/>
    <x v="0"/>
    <x v="0"/>
    <x v="0"/>
  </r>
  <r>
    <s v="7153-OANIO"/>
    <x v="1"/>
    <x v="23"/>
    <x v="1"/>
    <s v="No"/>
    <n v="0"/>
    <s v="Mendocino"/>
    <n v="95460"/>
    <n v="39.305545000000002"/>
    <n v="-123.743697"/>
    <n v="0"/>
    <x v="13"/>
    <x v="0"/>
    <s v="Offer E"/>
    <s v="Yes"/>
    <n v="27.58"/>
    <s v="No"/>
    <s v="Yes"/>
    <x v="1"/>
    <x v="0"/>
    <x v="0"/>
    <x v="1"/>
    <x v="0"/>
    <x v="1"/>
    <x v="1"/>
    <x v="0"/>
    <x v="0"/>
    <x v="0"/>
    <x v="1"/>
    <s v="No"/>
    <x v="1"/>
    <x v="191"/>
    <n v="69.95"/>
    <n v="0"/>
    <n v="0"/>
    <n v="27.58"/>
    <n v="97.53"/>
    <x v="1"/>
    <x v="3"/>
    <x v="14"/>
  </r>
  <r>
    <s v="7156-MHUGY"/>
    <x v="1"/>
    <x v="8"/>
    <x v="5"/>
    <s v="No"/>
    <n v="0"/>
    <s v="Buena Park"/>
    <n v="90621"/>
    <n v="33.874223999999998"/>
    <n v="-117.993368"/>
    <n v="0"/>
    <x v="2"/>
    <x v="1"/>
    <s v="None"/>
    <s v="Yes"/>
    <n v="26.11"/>
    <s v="No"/>
    <s v="Yes"/>
    <x v="1"/>
    <x v="3"/>
    <x v="0"/>
    <x v="1"/>
    <x v="0"/>
    <x v="1"/>
    <x v="0"/>
    <x v="1"/>
    <x v="1"/>
    <x v="1"/>
    <x v="1"/>
    <s v="Yes"/>
    <x v="1"/>
    <x v="1394"/>
    <n v="1201.1500000000001"/>
    <n v="29.84"/>
    <n v="140"/>
    <n v="339.43"/>
    <n v="1650.74"/>
    <x v="1"/>
    <x v="1"/>
    <x v="1"/>
  </r>
  <r>
    <s v="7156-MXBJE"/>
    <x v="0"/>
    <x v="46"/>
    <x v="4"/>
    <s v="No"/>
    <n v="0"/>
    <s v="San Diego"/>
    <n v="92127"/>
    <n v="33.017518000000003"/>
    <n v="-117.11845599999999"/>
    <n v="0"/>
    <x v="25"/>
    <x v="2"/>
    <s v="None"/>
    <s v="Yes"/>
    <n v="2.4900000000000002"/>
    <s v="Yes"/>
    <s v="Yes"/>
    <x v="2"/>
    <x v="25"/>
    <x v="0"/>
    <x v="0"/>
    <x v="1"/>
    <x v="0"/>
    <x v="0"/>
    <x v="1"/>
    <x v="1"/>
    <x v="1"/>
    <x v="0"/>
    <s v="No"/>
    <x v="0"/>
    <x v="889"/>
    <n v="3662.25"/>
    <n v="0"/>
    <n v="30"/>
    <n v="107.07"/>
    <n v="3799.32"/>
    <x v="0"/>
    <x v="0"/>
    <x v="0"/>
  </r>
  <r>
    <s v="7157-SMCFK"/>
    <x v="1"/>
    <x v="13"/>
    <x v="0"/>
    <s v="No"/>
    <n v="2"/>
    <s v="Valencia"/>
    <n v="91355"/>
    <n v="34.439869999999999"/>
    <n v="-118.644609"/>
    <n v="0"/>
    <x v="48"/>
    <x v="2"/>
    <s v="Offer B"/>
    <s v="Yes"/>
    <n v="15.02"/>
    <s v="No"/>
    <s v="No"/>
    <x v="3"/>
    <x v="16"/>
    <x v="2"/>
    <x v="2"/>
    <x v="2"/>
    <x v="2"/>
    <x v="2"/>
    <x v="2"/>
    <x v="2"/>
    <x v="2"/>
    <x v="2"/>
    <s v="No"/>
    <x v="2"/>
    <x v="152"/>
    <n v="1124.2"/>
    <n v="0"/>
    <n v="0"/>
    <n v="916.22"/>
    <n v="2040.42"/>
    <x v="0"/>
    <x v="0"/>
    <x v="0"/>
  </r>
  <r>
    <s v="7159-FVYPK"/>
    <x v="0"/>
    <x v="5"/>
    <x v="4"/>
    <s v="Yes"/>
    <n v="3"/>
    <s v="Beaumont"/>
    <n v="92223"/>
    <n v="33.946981999999998"/>
    <n v="-116.977672"/>
    <n v="3"/>
    <x v="3"/>
    <x v="0"/>
    <s v="None"/>
    <s v="Yes"/>
    <n v="24.28"/>
    <s v="Yes"/>
    <s v="Yes"/>
    <x v="2"/>
    <x v="5"/>
    <x v="0"/>
    <x v="0"/>
    <x v="1"/>
    <x v="1"/>
    <x v="0"/>
    <x v="0"/>
    <x v="0"/>
    <x v="1"/>
    <x v="1"/>
    <s v="Yes"/>
    <x v="1"/>
    <x v="654"/>
    <n v="235"/>
    <n v="0"/>
    <n v="0"/>
    <n v="72.84"/>
    <n v="307.83999999999997"/>
    <x v="2"/>
    <x v="0"/>
    <x v="0"/>
  </r>
  <r>
    <s v="7159-NOKYQ"/>
    <x v="1"/>
    <x v="21"/>
    <x v="1"/>
    <s v="Yes"/>
    <n v="0"/>
    <s v="Montebello"/>
    <n v="90640"/>
    <n v="34.015217"/>
    <n v="-118.109962"/>
    <n v="5"/>
    <x v="23"/>
    <x v="2"/>
    <s v="Offer A"/>
    <s v="Yes"/>
    <n v="17.399999999999999"/>
    <s v="Yes"/>
    <s v="Yes"/>
    <x v="1"/>
    <x v="4"/>
    <x v="0"/>
    <x v="0"/>
    <x v="1"/>
    <x v="1"/>
    <x v="1"/>
    <x v="1"/>
    <x v="1"/>
    <x v="1"/>
    <x v="2"/>
    <s v="Yes"/>
    <x v="1"/>
    <x v="973"/>
    <n v="6368.2"/>
    <n v="0"/>
    <n v="90"/>
    <n v="1165.8"/>
    <n v="7624"/>
    <x v="0"/>
    <x v="0"/>
    <x v="0"/>
  </r>
  <r>
    <s v="7161-DFHUF"/>
    <x v="0"/>
    <x v="39"/>
    <x v="2"/>
    <s v="Yes"/>
    <n v="0"/>
    <s v="Shasta"/>
    <n v="96087"/>
    <n v="40.617614000000003"/>
    <n v="-122.512861"/>
    <n v="4"/>
    <x v="4"/>
    <x v="2"/>
    <s v="None"/>
    <s v="Yes"/>
    <n v="21.19"/>
    <s v="Yes"/>
    <s v="No"/>
    <x v="3"/>
    <x v="16"/>
    <x v="2"/>
    <x v="2"/>
    <x v="2"/>
    <x v="2"/>
    <x v="2"/>
    <x v="2"/>
    <x v="2"/>
    <x v="2"/>
    <x v="2"/>
    <s v="No"/>
    <x v="0"/>
    <x v="1061"/>
    <n v="1672.1"/>
    <n v="0"/>
    <n v="0"/>
    <n v="1504.49"/>
    <n v="3176.59"/>
    <x v="0"/>
    <x v="0"/>
    <x v="0"/>
  </r>
  <r>
    <s v="7162-WPHPM"/>
    <x v="1"/>
    <x v="56"/>
    <x v="1"/>
    <s v="Yes"/>
    <n v="3"/>
    <s v="Elk"/>
    <n v="95432"/>
    <n v="39.108252"/>
    <n v="-123.645121"/>
    <n v="1"/>
    <x v="42"/>
    <x v="2"/>
    <s v="None"/>
    <s v="Yes"/>
    <n v="40.57"/>
    <s v="Yes"/>
    <s v="Yes"/>
    <x v="2"/>
    <x v="32"/>
    <x v="1"/>
    <x v="0"/>
    <x v="1"/>
    <x v="0"/>
    <x v="1"/>
    <x v="0"/>
    <x v="0"/>
    <x v="0"/>
    <x v="2"/>
    <s v="No"/>
    <x v="0"/>
    <x v="622"/>
    <n v="4230.25"/>
    <n v="45.54"/>
    <n v="0"/>
    <n v="2353.06"/>
    <n v="6537.77"/>
    <x v="0"/>
    <x v="0"/>
    <x v="0"/>
  </r>
  <r>
    <s v="7163-OCEQI"/>
    <x v="1"/>
    <x v="22"/>
    <x v="5"/>
    <s v="Yes"/>
    <n v="2"/>
    <s v="Walnut Creek"/>
    <n v="94596"/>
    <n v="37.900661999999997"/>
    <n v="-122.05278199999999"/>
    <n v="6"/>
    <x v="51"/>
    <x v="1"/>
    <s v="None"/>
    <s v="Yes"/>
    <n v="36.15"/>
    <s v="Yes"/>
    <s v="Yes"/>
    <x v="2"/>
    <x v="4"/>
    <x v="0"/>
    <x v="1"/>
    <x v="1"/>
    <x v="0"/>
    <x v="0"/>
    <x v="1"/>
    <x v="1"/>
    <x v="0"/>
    <x v="0"/>
    <s v="Yes"/>
    <x v="0"/>
    <x v="1"/>
    <n v="1663.75"/>
    <n v="0"/>
    <n v="0"/>
    <n v="795.3"/>
    <n v="2459.0500000000002"/>
    <x v="0"/>
    <x v="0"/>
    <x v="0"/>
  </r>
  <r>
    <s v="7164-BPTUT"/>
    <x v="1"/>
    <x v="39"/>
    <x v="2"/>
    <s v="No"/>
    <n v="2"/>
    <s v="Banning"/>
    <n v="92220"/>
    <n v="33.936298000000001"/>
    <n v="-116.849577"/>
    <n v="0"/>
    <x v="41"/>
    <x v="2"/>
    <s v="Offer B"/>
    <s v="Yes"/>
    <n v="9.36"/>
    <s v="Yes"/>
    <s v="Yes"/>
    <x v="0"/>
    <x v="12"/>
    <x v="1"/>
    <x v="0"/>
    <x v="1"/>
    <x v="0"/>
    <x v="0"/>
    <x v="1"/>
    <x v="1"/>
    <x v="0"/>
    <x v="2"/>
    <s v="No"/>
    <x v="2"/>
    <x v="492"/>
    <n v="5012.3500000000004"/>
    <n v="30.45"/>
    <n v="0"/>
    <n v="533.52"/>
    <n v="5515.42"/>
    <x v="0"/>
    <x v="0"/>
    <x v="0"/>
  </r>
  <r>
    <s v="7167-PCEYD"/>
    <x v="1"/>
    <x v="26"/>
    <x v="0"/>
    <s v="No"/>
    <n v="0"/>
    <s v="Temecula"/>
    <n v="92592"/>
    <n v="33.507255000000001"/>
    <n v="-117.029473"/>
    <n v="0"/>
    <x v="23"/>
    <x v="2"/>
    <s v="None"/>
    <s v="Yes"/>
    <n v="4.72"/>
    <s v="No"/>
    <s v="No"/>
    <x v="3"/>
    <x v="16"/>
    <x v="2"/>
    <x v="2"/>
    <x v="2"/>
    <x v="2"/>
    <x v="2"/>
    <x v="2"/>
    <x v="2"/>
    <x v="2"/>
    <x v="2"/>
    <s v="Yes"/>
    <x v="0"/>
    <x v="117"/>
    <n v="1311.3"/>
    <n v="0"/>
    <n v="0"/>
    <n v="316.24"/>
    <n v="1627.54"/>
    <x v="0"/>
    <x v="0"/>
    <x v="0"/>
  </r>
  <r>
    <s v="7168-HDQHG"/>
    <x v="0"/>
    <x v="52"/>
    <x v="2"/>
    <s v="Yes"/>
    <n v="2"/>
    <s v="Brownsville"/>
    <n v="95919"/>
    <n v="39.440686999999997"/>
    <n v="-121.263583"/>
    <n v="3"/>
    <x v="66"/>
    <x v="1"/>
    <s v="Offer C"/>
    <s v="Yes"/>
    <n v="20.57"/>
    <s v="No"/>
    <s v="No"/>
    <x v="3"/>
    <x v="16"/>
    <x v="2"/>
    <x v="2"/>
    <x v="2"/>
    <x v="2"/>
    <x v="2"/>
    <x v="2"/>
    <x v="2"/>
    <x v="2"/>
    <x v="1"/>
    <s v="No"/>
    <x v="1"/>
    <x v="330"/>
    <n v="702.9"/>
    <n v="0"/>
    <n v="0"/>
    <n v="740.52"/>
    <n v="1443.42"/>
    <x v="0"/>
    <x v="0"/>
    <x v="0"/>
  </r>
  <r>
    <s v="7169-YWAMK"/>
    <x v="1"/>
    <x v="7"/>
    <x v="2"/>
    <s v="Yes"/>
    <n v="1"/>
    <s v="Sunol"/>
    <n v="94586"/>
    <n v="37.587494"/>
    <n v="-121.86285599999999"/>
    <n v="7"/>
    <x v="9"/>
    <x v="2"/>
    <s v="None"/>
    <s v="Yes"/>
    <n v="15.96"/>
    <s v="No"/>
    <s v="Yes"/>
    <x v="2"/>
    <x v="33"/>
    <x v="1"/>
    <x v="0"/>
    <x v="0"/>
    <x v="0"/>
    <x v="0"/>
    <x v="0"/>
    <x v="0"/>
    <x v="0"/>
    <x v="2"/>
    <s v="No"/>
    <x v="1"/>
    <x v="664"/>
    <n v="4855.3500000000004"/>
    <n v="0"/>
    <n v="0"/>
    <n v="1149.1199999999999"/>
    <n v="6004.47"/>
    <x v="0"/>
    <x v="0"/>
    <x v="0"/>
  </r>
  <r>
    <s v="7173-TETGO"/>
    <x v="0"/>
    <x v="36"/>
    <x v="5"/>
    <s v="Yes"/>
    <n v="0"/>
    <s v="Lytle Creek"/>
    <n v="92358"/>
    <n v="34.238162000000003"/>
    <n v="-117.534306"/>
    <n v="4"/>
    <x v="9"/>
    <x v="2"/>
    <s v="Offer A"/>
    <s v="Yes"/>
    <n v="32.369999999999997"/>
    <s v="Yes"/>
    <s v="Yes"/>
    <x v="1"/>
    <x v="13"/>
    <x v="1"/>
    <x v="1"/>
    <x v="0"/>
    <x v="1"/>
    <x v="1"/>
    <x v="0"/>
    <x v="0"/>
    <x v="0"/>
    <x v="2"/>
    <s v="No"/>
    <x v="1"/>
    <x v="862"/>
    <n v="5602.25"/>
    <n v="0"/>
    <n v="0"/>
    <n v="2330.64"/>
    <n v="7932.89"/>
    <x v="0"/>
    <x v="0"/>
    <x v="0"/>
  </r>
  <r>
    <s v="7175-NTIXE"/>
    <x v="0"/>
    <x v="17"/>
    <x v="4"/>
    <s v="No"/>
    <n v="0"/>
    <s v="Redwood City"/>
    <n v="94061"/>
    <n v="37.461250999999997"/>
    <n v="-122.23541400000001"/>
    <n v="0"/>
    <x v="30"/>
    <x v="1"/>
    <s v="None"/>
    <s v="Yes"/>
    <n v="21.67"/>
    <s v="No"/>
    <s v="Yes"/>
    <x v="2"/>
    <x v="31"/>
    <x v="1"/>
    <x v="1"/>
    <x v="0"/>
    <x v="0"/>
    <x v="0"/>
    <x v="1"/>
    <x v="1"/>
    <x v="0"/>
    <x v="1"/>
    <s v="Yes"/>
    <x v="0"/>
    <x v="933"/>
    <n v="1992.95"/>
    <n v="0"/>
    <n v="0"/>
    <n v="541.75"/>
    <n v="2534.6999999999998"/>
    <x v="0"/>
    <x v="0"/>
    <x v="0"/>
  </r>
  <r>
    <s v="7176-WIONM"/>
    <x v="0"/>
    <x v="38"/>
    <x v="4"/>
    <s v="Yes"/>
    <n v="0"/>
    <s v="Bishop"/>
    <n v="93514"/>
    <n v="37.045839999999998"/>
    <n v="-118.39723600000001"/>
    <n v="10"/>
    <x v="27"/>
    <x v="0"/>
    <s v="Offer D"/>
    <s v="No"/>
    <n v="0"/>
    <s v="N/A"/>
    <s v="Yes"/>
    <x v="0"/>
    <x v="39"/>
    <x v="0"/>
    <x v="1"/>
    <x v="1"/>
    <x v="1"/>
    <x v="0"/>
    <x v="1"/>
    <x v="1"/>
    <x v="0"/>
    <x v="1"/>
    <s v="Yes"/>
    <x v="1"/>
    <x v="321"/>
    <n v="617.15"/>
    <n v="0"/>
    <n v="0"/>
    <n v="0"/>
    <n v="617.15"/>
    <x v="0"/>
    <x v="0"/>
    <x v="0"/>
  </r>
  <r>
    <s v="7176-WRTNX"/>
    <x v="1"/>
    <x v="35"/>
    <x v="2"/>
    <s v="No"/>
    <n v="0"/>
    <s v="Ventura"/>
    <n v="93004"/>
    <n v="34.278697000000001"/>
    <n v="-119.167798"/>
    <n v="0"/>
    <x v="40"/>
    <x v="2"/>
    <s v="Offer A"/>
    <s v="Yes"/>
    <n v="14.63"/>
    <s v="Yes"/>
    <s v="Yes"/>
    <x v="1"/>
    <x v="2"/>
    <x v="1"/>
    <x v="0"/>
    <x v="1"/>
    <x v="0"/>
    <x v="0"/>
    <x v="1"/>
    <x v="1"/>
    <x v="0"/>
    <x v="2"/>
    <s v="Yes"/>
    <x v="1"/>
    <x v="1437"/>
    <n v="7711.25"/>
    <n v="0"/>
    <n v="0"/>
    <n v="1024.0999999999999"/>
    <n v="8735.35"/>
    <x v="0"/>
    <x v="0"/>
    <x v="0"/>
  </r>
  <r>
    <s v="7180-PISOG"/>
    <x v="1"/>
    <x v="51"/>
    <x v="1"/>
    <s v="Yes"/>
    <n v="0"/>
    <s v="Piru"/>
    <n v="93040"/>
    <n v="34.432842999999998"/>
    <n v="-118.73010600000001"/>
    <n v="0"/>
    <x v="13"/>
    <x v="0"/>
    <s v="None"/>
    <s v="Yes"/>
    <n v="36.44"/>
    <s v="Yes"/>
    <s v="Yes"/>
    <x v="1"/>
    <x v="0"/>
    <x v="0"/>
    <x v="1"/>
    <x v="0"/>
    <x v="1"/>
    <x v="1"/>
    <x v="0"/>
    <x v="0"/>
    <x v="0"/>
    <x v="1"/>
    <s v="Yes"/>
    <x v="1"/>
    <x v="1035"/>
    <n v="74.5"/>
    <n v="0"/>
    <n v="0"/>
    <n v="36.44"/>
    <n v="110.94"/>
    <x v="1"/>
    <x v="5"/>
    <x v="8"/>
  </r>
  <r>
    <s v="7181-BQYBV"/>
    <x v="0"/>
    <x v="7"/>
    <x v="2"/>
    <s v="Yes"/>
    <n v="0"/>
    <s v="Garden Grove"/>
    <n v="92845"/>
    <n v="33.782955000000001"/>
    <n v="-118.026456"/>
    <n v="1"/>
    <x v="13"/>
    <x v="0"/>
    <s v="None"/>
    <s v="Yes"/>
    <n v="25.88"/>
    <s v="Yes"/>
    <s v="Yes"/>
    <x v="1"/>
    <x v="15"/>
    <x v="1"/>
    <x v="1"/>
    <x v="1"/>
    <x v="1"/>
    <x v="0"/>
    <x v="1"/>
    <x v="1"/>
    <x v="0"/>
    <x v="1"/>
    <s v="Yes"/>
    <x v="1"/>
    <x v="621"/>
    <n v="102.45"/>
    <n v="0"/>
    <n v="0"/>
    <n v="25.88"/>
    <n v="128.33000000000001"/>
    <x v="1"/>
    <x v="5"/>
    <x v="8"/>
  </r>
  <r>
    <s v="7181-OQCUT"/>
    <x v="1"/>
    <x v="27"/>
    <x v="5"/>
    <s v="No"/>
    <n v="0"/>
    <s v="Fresno"/>
    <n v="93706"/>
    <n v="36.654614000000002"/>
    <n v="-119.903674"/>
    <n v="0"/>
    <x v="47"/>
    <x v="1"/>
    <s v="Offer D"/>
    <s v="Yes"/>
    <n v="15.89"/>
    <s v="Yes"/>
    <s v="Yes"/>
    <x v="1"/>
    <x v="46"/>
    <x v="1"/>
    <x v="1"/>
    <x v="1"/>
    <x v="1"/>
    <x v="0"/>
    <x v="1"/>
    <x v="1"/>
    <x v="0"/>
    <x v="1"/>
    <s v="No"/>
    <x v="0"/>
    <x v="1138"/>
    <n v="2215"/>
    <n v="0"/>
    <n v="0"/>
    <n v="333.69"/>
    <n v="2548.69"/>
    <x v="0"/>
    <x v="0"/>
    <x v="0"/>
  </r>
  <r>
    <s v="7182-OVLBJ"/>
    <x v="0"/>
    <x v="13"/>
    <x v="0"/>
    <s v="Yes"/>
    <n v="3"/>
    <s v="Kenwood"/>
    <n v="95452"/>
    <n v="38.419525"/>
    <n v="-122.521585"/>
    <n v="4"/>
    <x v="55"/>
    <x v="2"/>
    <s v="None"/>
    <s v="Yes"/>
    <n v="28.64"/>
    <s v="Yes"/>
    <s v="Yes"/>
    <x v="1"/>
    <x v="17"/>
    <x v="1"/>
    <x v="1"/>
    <x v="0"/>
    <x v="1"/>
    <x v="0"/>
    <x v="1"/>
    <x v="1"/>
    <x v="1"/>
    <x v="2"/>
    <s v="Yes"/>
    <x v="1"/>
    <x v="167"/>
    <n v="6638.35"/>
    <n v="0"/>
    <n v="30"/>
    <n v="1775.68"/>
    <n v="8444.0300000000007"/>
    <x v="0"/>
    <x v="0"/>
    <x v="0"/>
  </r>
  <r>
    <s v="7184-LRUUR"/>
    <x v="0"/>
    <x v="19"/>
    <x v="4"/>
    <s v="No"/>
    <n v="0"/>
    <s v="Los Banos"/>
    <n v="93635"/>
    <n v="36.995162000000001"/>
    <n v="-120.955099"/>
    <n v="0"/>
    <x v="51"/>
    <x v="1"/>
    <s v="None"/>
    <s v="Yes"/>
    <n v="1.74"/>
    <s v="No"/>
    <s v="Yes"/>
    <x v="2"/>
    <x v="28"/>
    <x v="0"/>
    <x v="0"/>
    <x v="1"/>
    <x v="1"/>
    <x v="0"/>
    <x v="0"/>
    <x v="0"/>
    <x v="0"/>
    <x v="0"/>
    <s v="No"/>
    <x v="1"/>
    <x v="585"/>
    <n v="1441.8"/>
    <n v="0"/>
    <n v="0"/>
    <n v="38.28"/>
    <n v="1480.08"/>
    <x v="0"/>
    <x v="0"/>
    <x v="0"/>
  </r>
  <r>
    <s v="7188-CBBBA"/>
    <x v="0"/>
    <x v="40"/>
    <x v="2"/>
    <s v="No"/>
    <n v="0"/>
    <s v="Rowland Heights"/>
    <n v="91748"/>
    <n v="33.976753000000002"/>
    <n v="-117.897367"/>
    <n v="0"/>
    <x v="7"/>
    <x v="2"/>
    <s v="None"/>
    <s v="Yes"/>
    <n v="27.68"/>
    <s v="Yes"/>
    <s v="Yes"/>
    <x v="1"/>
    <x v="35"/>
    <x v="0"/>
    <x v="0"/>
    <x v="1"/>
    <x v="1"/>
    <x v="0"/>
    <x v="0"/>
    <x v="0"/>
    <x v="1"/>
    <x v="0"/>
    <s v="Yes"/>
    <x v="1"/>
    <x v="308"/>
    <n v="6153.85"/>
    <n v="0"/>
    <n v="80"/>
    <n v="1799.2"/>
    <n v="8033.05"/>
    <x v="0"/>
    <x v="0"/>
    <x v="0"/>
  </r>
  <r>
    <s v="7190-XHTWJ"/>
    <x v="0"/>
    <x v="23"/>
    <x v="1"/>
    <s v="No"/>
    <n v="0"/>
    <s v="Newbury Park"/>
    <n v="91320"/>
    <n v="34.172071000000003"/>
    <n v="-118.946262"/>
    <n v="0"/>
    <x v="70"/>
    <x v="2"/>
    <s v="None"/>
    <s v="Yes"/>
    <n v="32.630000000000003"/>
    <s v="No"/>
    <s v="No"/>
    <x v="3"/>
    <x v="16"/>
    <x v="2"/>
    <x v="2"/>
    <x v="2"/>
    <x v="2"/>
    <x v="2"/>
    <x v="2"/>
    <x v="2"/>
    <x v="2"/>
    <x v="0"/>
    <s v="No"/>
    <x v="2"/>
    <x v="227"/>
    <n v="755.5"/>
    <n v="0"/>
    <n v="0"/>
    <n v="1239.94"/>
    <n v="1995.44"/>
    <x v="0"/>
    <x v="0"/>
    <x v="0"/>
  </r>
  <r>
    <s v="7191-ADRGF"/>
    <x v="1"/>
    <x v="54"/>
    <x v="5"/>
    <s v="Yes"/>
    <n v="0"/>
    <s v="Torrance"/>
    <n v="90504"/>
    <n v="33.867257000000002"/>
    <n v="-118.330794"/>
    <n v="1"/>
    <x v="50"/>
    <x v="2"/>
    <s v="None"/>
    <s v="No"/>
    <n v="0"/>
    <s v="N/A"/>
    <s v="Yes"/>
    <x v="0"/>
    <x v="30"/>
    <x v="0"/>
    <x v="0"/>
    <x v="1"/>
    <x v="1"/>
    <x v="0"/>
    <x v="1"/>
    <x v="1"/>
    <x v="0"/>
    <x v="2"/>
    <s v="No"/>
    <x v="1"/>
    <x v="589"/>
    <n v="2390.4499999999998"/>
    <n v="0"/>
    <n v="0"/>
    <n v="0"/>
    <n v="2390.4499999999998"/>
    <x v="0"/>
    <x v="0"/>
    <x v="0"/>
  </r>
  <r>
    <s v="7196-LIWRH"/>
    <x v="0"/>
    <x v="37"/>
    <x v="5"/>
    <s v="No"/>
    <n v="0"/>
    <s v="Oroville"/>
    <n v="95965"/>
    <n v="39.624561"/>
    <n v="-121.55286599999999"/>
    <n v="0"/>
    <x v="38"/>
    <x v="0"/>
    <s v="Offer E"/>
    <s v="Yes"/>
    <n v="7.35"/>
    <s v="No"/>
    <s v="No"/>
    <x v="3"/>
    <x v="16"/>
    <x v="2"/>
    <x v="2"/>
    <x v="2"/>
    <x v="2"/>
    <x v="2"/>
    <x v="2"/>
    <x v="2"/>
    <x v="2"/>
    <x v="2"/>
    <s v="No"/>
    <x v="0"/>
    <x v="92"/>
    <n v="124.45"/>
    <n v="0"/>
    <n v="0"/>
    <n v="44.1"/>
    <n v="168.55"/>
    <x v="0"/>
    <x v="0"/>
    <x v="0"/>
  </r>
  <r>
    <s v="7197-VOJMM"/>
    <x v="1"/>
    <x v="40"/>
    <x v="2"/>
    <s v="Yes"/>
    <n v="0"/>
    <s v="Calpine"/>
    <n v="96124"/>
    <n v="39.672812999999998"/>
    <n v="-120.456699"/>
    <n v="0"/>
    <x v="23"/>
    <x v="2"/>
    <s v="None"/>
    <s v="Yes"/>
    <n v="47.46"/>
    <s v="No"/>
    <s v="Yes"/>
    <x v="2"/>
    <x v="12"/>
    <x v="1"/>
    <x v="0"/>
    <x v="0"/>
    <x v="0"/>
    <x v="1"/>
    <x v="1"/>
    <x v="1"/>
    <x v="0"/>
    <x v="2"/>
    <s v="Yes"/>
    <x v="0"/>
    <x v="1014"/>
    <n v="4671.6499999999996"/>
    <n v="0"/>
    <n v="0"/>
    <n v="3179.82"/>
    <n v="7851.47"/>
    <x v="0"/>
    <x v="0"/>
    <x v="0"/>
  </r>
  <r>
    <s v="7198-GLXTC"/>
    <x v="1"/>
    <x v="25"/>
    <x v="0"/>
    <s v="No"/>
    <n v="0"/>
    <s v="La Palma"/>
    <n v="90623"/>
    <n v="33.850504000000001"/>
    <n v="-118.03989199999999"/>
    <n v="0"/>
    <x v="29"/>
    <x v="0"/>
    <s v="None"/>
    <s v="Yes"/>
    <n v="48.66"/>
    <s v="No"/>
    <s v="Yes"/>
    <x v="1"/>
    <x v="8"/>
    <x v="0"/>
    <x v="1"/>
    <x v="0"/>
    <x v="1"/>
    <x v="0"/>
    <x v="0"/>
    <x v="0"/>
    <x v="0"/>
    <x v="1"/>
    <s v="No"/>
    <x v="1"/>
    <x v="1019"/>
    <n v="143.65"/>
    <n v="0"/>
    <n v="0"/>
    <n v="97.32"/>
    <n v="240.97"/>
    <x v="1"/>
    <x v="5"/>
    <x v="9"/>
  </r>
  <r>
    <s v="7203-OYKCT"/>
    <x v="1"/>
    <x v="45"/>
    <x v="1"/>
    <s v="No"/>
    <n v="0"/>
    <s v="Palo Verde"/>
    <n v="92266"/>
    <n v="33.3249"/>
    <n v="-114.758334"/>
    <n v="0"/>
    <x v="9"/>
    <x v="2"/>
    <s v="None"/>
    <s v="Yes"/>
    <n v="33.93"/>
    <s v="Yes"/>
    <s v="Yes"/>
    <x v="1"/>
    <x v="30"/>
    <x v="0"/>
    <x v="0"/>
    <x v="1"/>
    <x v="1"/>
    <x v="0"/>
    <x v="1"/>
    <x v="1"/>
    <x v="0"/>
    <x v="0"/>
    <s v="Yes"/>
    <x v="1"/>
    <x v="961"/>
    <n v="7544.3"/>
    <n v="25.42"/>
    <n v="0"/>
    <n v="2442.96"/>
    <n v="9961.84"/>
    <x v="0"/>
    <x v="0"/>
    <x v="0"/>
  </r>
  <r>
    <s v="7205-BAIAD"/>
    <x v="0"/>
    <x v="21"/>
    <x v="1"/>
    <s v="No"/>
    <n v="0"/>
    <s v="Fillmore"/>
    <n v="93015"/>
    <n v="34.408161"/>
    <n v="-118.865111"/>
    <n v="0"/>
    <x v="36"/>
    <x v="2"/>
    <s v="None"/>
    <s v="Yes"/>
    <n v="22.89"/>
    <s v="No"/>
    <s v="No"/>
    <x v="3"/>
    <x v="16"/>
    <x v="2"/>
    <x v="2"/>
    <x v="2"/>
    <x v="2"/>
    <x v="2"/>
    <x v="2"/>
    <x v="2"/>
    <x v="2"/>
    <x v="2"/>
    <s v="Yes"/>
    <x v="1"/>
    <x v="412"/>
    <n v="827.3"/>
    <n v="0"/>
    <n v="0"/>
    <n v="915.6"/>
    <n v="1742.9"/>
    <x v="0"/>
    <x v="0"/>
    <x v="0"/>
  </r>
  <r>
    <s v="7206-GZCDC"/>
    <x v="0"/>
    <x v="4"/>
    <x v="3"/>
    <s v="No"/>
    <n v="0"/>
    <s v="Loleta"/>
    <n v="95551"/>
    <n v="40.665951999999997"/>
    <n v="-124.24005099999999"/>
    <n v="0"/>
    <x v="13"/>
    <x v="0"/>
    <s v="Offer E"/>
    <s v="Yes"/>
    <n v="29.68"/>
    <s v="No"/>
    <s v="Yes"/>
    <x v="0"/>
    <x v="30"/>
    <x v="0"/>
    <x v="1"/>
    <x v="0"/>
    <x v="1"/>
    <x v="1"/>
    <x v="0"/>
    <x v="0"/>
    <x v="0"/>
    <x v="1"/>
    <s v="Yes"/>
    <x v="1"/>
    <x v="369"/>
    <n v="69.25"/>
    <n v="0"/>
    <n v="0"/>
    <n v="29.68"/>
    <n v="98.93"/>
    <x v="1"/>
    <x v="5"/>
    <x v="9"/>
  </r>
  <r>
    <s v="7206-PQBBZ"/>
    <x v="1"/>
    <x v="48"/>
    <x v="3"/>
    <s v="Yes"/>
    <n v="0"/>
    <s v="Fontana"/>
    <n v="92336"/>
    <n v="34.136367"/>
    <n v="-117.460803"/>
    <n v="7"/>
    <x v="37"/>
    <x v="0"/>
    <s v="Offer D"/>
    <s v="Yes"/>
    <n v="24.42"/>
    <s v="No"/>
    <s v="Yes"/>
    <x v="1"/>
    <x v="27"/>
    <x v="0"/>
    <x v="1"/>
    <x v="0"/>
    <x v="1"/>
    <x v="1"/>
    <x v="0"/>
    <x v="0"/>
    <x v="0"/>
    <x v="2"/>
    <s v="Yes"/>
    <x v="1"/>
    <x v="856"/>
    <n v="834.7"/>
    <n v="0"/>
    <n v="0"/>
    <n v="268.62"/>
    <n v="1103.32"/>
    <x v="0"/>
    <x v="0"/>
    <x v="0"/>
  </r>
  <r>
    <s v="7207-RMRDB"/>
    <x v="0"/>
    <x v="29"/>
    <x v="4"/>
    <s v="Yes"/>
    <n v="0"/>
    <s v="Santa Barbara"/>
    <n v="93110"/>
    <n v="34.437944999999999"/>
    <n v="-119.77191000000001"/>
    <n v="7"/>
    <x v="7"/>
    <x v="2"/>
    <s v="None"/>
    <s v="Yes"/>
    <n v="34.14"/>
    <s v="Yes"/>
    <s v="Yes"/>
    <x v="1"/>
    <x v="33"/>
    <x v="0"/>
    <x v="0"/>
    <x v="1"/>
    <x v="1"/>
    <x v="0"/>
    <x v="1"/>
    <x v="1"/>
    <x v="0"/>
    <x v="1"/>
    <s v="Yes"/>
    <x v="1"/>
    <x v="104"/>
    <n v="6985.65"/>
    <n v="0"/>
    <n v="0"/>
    <n v="2219.1"/>
    <n v="9204.75"/>
    <x v="1"/>
    <x v="1"/>
    <x v="1"/>
  </r>
  <r>
    <s v="7208-PSIHR"/>
    <x v="0"/>
    <x v="2"/>
    <x v="2"/>
    <s v="Yes"/>
    <n v="0"/>
    <s v="Klamath"/>
    <n v="95548"/>
    <n v="41.572812999999996"/>
    <n v="-124.035011"/>
    <n v="9"/>
    <x v="40"/>
    <x v="2"/>
    <s v="None"/>
    <s v="Yes"/>
    <n v="5.46"/>
    <s v="Yes"/>
    <s v="Yes"/>
    <x v="1"/>
    <x v="2"/>
    <x v="0"/>
    <x v="1"/>
    <x v="1"/>
    <x v="0"/>
    <x v="0"/>
    <x v="1"/>
    <x v="1"/>
    <x v="1"/>
    <x v="2"/>
    <s v="Yes"/>
    <x v="1"/>
    <x v="454"/>
    <n v="7188.5"/>
    <n v="0"/>
    <n v="30"/>
    <n v="382.2"/>
    <n v="7600.7"/>
    <x v="0"/>
    <x v="0"/>
    <x v="0"/>
  </r>
  <r>
    <s v="7209-JCUDS"/>
    <x v="1"/>
    <x v="11"/>
    <x v="4"/>
    <s v="No"/>
    <n v="0"/>
    <s v="Stockton"/>
    <n v="95212"/>
    <n v="38.049456999999997"/>
    <n v="-121.21653000000001"/>
    <n v="0"/>
    <x v="46"/>
    <x v="0"/>
    <s v="Offer D"/>
    <s v="Yes"/>
    <n v="40.22"/>
    <s v="No"/>
    <s v="Yes"/>
    <x v="1"/>
    <x v="20"/>
    <x v="0"/>
    <x v="1"/>
    <x v="1"/>
    <x v="1"/>
    <x v="0"/>
    <x v="1"/>
    <x v="1"/>
    <x v="0"/>
    <x v="1"/>
    <s v="Yes"/>
    <x v="1"/>
    <x v="876"/>
    <n v="1048.8499999999999"/>
    <n v="0"/>
    <n v="0"/>
    <n v="402.2"/>
    <n v="1451.05"/>
    <x v="1"/>
    <x v="1"/>
    <x v="1"/>
  </r>
  <r>
    <s v="7216-EWTRS"/>
    <x v="0"/>
    <x v="3"/>
    <x v="3"/>
    <s v="Yes"/>
    <n v="0"/>
    <s v="Newport Beach"/>
    <n v="92663"/>
    <n v="33.622509999999998"/>
    <n v="-117.927024"/>
    <n v="4"/>
    <x v="13"/>
    <x v="0"/>
    <s v="None"/>
    <s v="Yes"/>
    <n v="17.350000000000001"/>
    <s v="Yes"/>
    <s v="Yes"/>
    <x v="1"/>
    <x v="21"/>
    <x v="0"/>
    <x v="1"/>
    <x v="1"/>
    <x v="1"/>
    <x v="0"/>
    <x v="1"/>
    <x v="0"/>
    <x v="0"/>
    <x v="1"/>
    <s v="Yes"/>
    <x v="1"/>
    <x v="501"/>
    <n v="100.8"/>
    <n v="0"/>
    <n v="0"/>
    <n v="17.350000000000001"/>
    <n v="118.15"/>
    <x v="1"/>
    <x v="5"/>
    <x v="8"/>
  </r>
  <r>
    <s v="7216-KAOID"/>
    <x v="1"/>
    <x v="60"/>
    <x v="4"/>
    <s v="Yes"/>
    <n v="1"/>
    <s v="Santa Rosa"/>
    <n v="95401"/>
    <n v="38.460517000000003"/>
    <n v="-122.790335"/>
    <n v="8"/>
    <x v="62"/>
    <x v="2"/>
    <s v="Offer B"/>
    <s v="Yes"/>
    <n v="39.53"/>
    <s v="No"/>
    <s v="No"/>
    <x v="3"/>
    <x v="16"/>
    <x v="2"/>
    <x v="2"/>
    <x v="2"/>
    <x v="2"/>
    <x v="2"/>
    <x v="2"/>
    <x v="2"/>
    <x v="2"/>
    <x v="0"/>
    <s v="No"/>
    <x v="1"/>
    <x v="245"/>
    <n v="798.2"/>
    <n v="0"/>
    <n v="0"/>
    <n v="1620.73"/>
    <n v="2418.9299999999998"/>
    <x v="0"/>
    <x v="0"/>
    <x v="0"/>
  </r>
  <r>
    <s v="7217-JYHOQ"/>
    <x v="1"/>
    <x v="18"/>
    <x v="0"/>
    <s v="Yes"/>
    <n v="2"/>
    <s v="Burbank"/>
    <n v="91505"/>
    <n v="34.174214999999997"/>
    <n v="-118.345928"/>
    <n v="6"/>
    <x v="52"/>
    <x v="1"/>
    <s v="None"/>
    <s v="Yes"/>
    <n v="44.57"/>
    <s v="No"/>
    <s v="Yes"/>
    <x v="0"/>
    <x v="33"/>
    <x v="1"/>
    <x v="0"/>
    <x v="0"/>
    <x v="0"/>
    <x v="1"/>
    <x v="1"/>
    <x v="1"/>
    <x v="0"/>
    <x v="1"/>
    <s v="Yes"/>
    <x v="0"/>
    <x v="629"/>
    <n v="1706.45"/>
    <n v="0"/>
    <n v="0"/>
    <n v="1069.68"/>
    <n v="2776.13"/>
    <x v="0"/>
    <x v="0"/>
    <x v="0"/>
  </r>
  <r>
    <s v="7218-HKQFK"/>
    <x v="1"/>
    <x v="42"/>
    <x v="1"/>
    <s v="Yes"/>
    <n v="0"/>
    <s v="Homeland"/>
    <n v="92548"/>
    <n v="33.761893999999998"/>
    <n v="-117.120868"/>
    <n v="4"/>
    <x v="29"/>
    <x v="0"/>
    <s v="None"/>
    <s v="Yes"/>
    <n v="18.79"/>
    <s v="No"/>
    <s v="Yes"/>
    <x v="1"/>
    <x v="10"/>
    <x v="0"/>
    <x v="1"/>
    <x v="0"/>
    <x v="0"/>
    <x v="0"/>
    <x v="1"/>
    <x v="1"/>
    <x v="0"/>
    <x v="1"/>
    <s v="Yes"/>
    <x v="1"/>
    <x v="48"/>
    <n v="167.5"/>
    <n v="0"/>
    <n v="0"/>
    <n v="37.58"/>
    <n v="205.08"/>
    <x v="1"/>
    <x v="3"/>
    <x v="6"/>
  </r>
  <r>
    <s v="7219-TLZHO"/>
    <x v="0"/>
    <x v="60"/>
    <x v="4"/>
    <s v="Yes"/>
    <n v="1"/>
    <s v="Montebello"/>
    <n v="90640"/>
    <n v="34.015217"/>
    <n v="-118.109962"/>
    <n v="1"/>
    <x v="1"/>
    <x v="0"/>
    <s v="None"/>
    <s v="Yes"/>
    <n v="39.89"/>
    <s v="No"/>
    <s v="No"/>
    <x v="3"/>
    <x v="16"/>
    <x v="2"/>
    <x v="2"/>
    <x v="2"/>
    <x v="2"/>
    <x v="2"/>
    <x v="2"/>
    <x v="2"/>
    <x v="2"/>
    <x v="1"/>
    <s v="No"/>
    <x v="0"/>
    <x v="745"/>
    <n v="62.9"/>
    <n v="0"/>
    <n v="0"/>
    <n v="159.56"/>
    <n v="222.46"/>
    <x v="0"/>
    <x v="0"/>
    <x v="0"/>
  </r>
  <r>
    <s v="7225-CBZPL"/>
    <x v="1"/>
    <x v="16"/>
    <x v="3"/>
    <s v="Yes"/>
    <n v="0"/>
    <s v="Earlimart"/>
    <n v="93219"/>
    <n v="35.858054000000003"/>
    <n v="-119.305858"/>
    <n v="7"/>
    <x v="67"/>
    <x v="1"/>
    <s v="None"/>
    <s v="Yes"/>
    <n v="46.44"/>
    <s v="Yes"/>
    <s v="Yes"/>
    <x v="1"/>
    <x v="37"/>
    <x v="0"/>
    <x v="1"/>
    <x v="0"/>
    <x v="1"/>
    <x v="0"/>
    <x v="1"/>
    <x v="0"/>
    <x v="0"/>
    <x v="2"/>
    <s v="Yes"/>
    <x v="1"/>
    <x v="500"/>
    <n v="1563.9"/>
    <n v="0"/>
    <n v="0"/>
    <n v="789.48"/>
    <n v="2353.38"/>
    <x v="0"/>
    <x v="0"/>
    <x v="0"/>
  </r>
  <r>
    <s v="7225-IILWY"/>
    <x v="1"/>
    <x v="59"/>
    <x v="0"/>
    <s v="Yes"/>
    <n v="1"/>
    <s v="Turlock"/>
    <n v="95380"/>
    <n v="37.474395999999999"/>
    <n v="-120.875917"/>
    <n v="10"/>
    <x v="64"/>
    <x v="2"/>
    <s v="None"/>
    <s v="Yes"/>
    <n v="26.83"/>
    <s v="Yes"/>
    <s v="No"/>
    <x v="3"/>
    <x v="16"/>
    <x v="2"/>
    <x v="2"/>
    <x v="2"/>
    <x v="2"/>
    <x v="2"/>
    <x v="2"/>
    <x v="2"/>
    <x v="2"/>
    <x v="2"/>
    <s v="No"/>
    <x v="2"/>
    <x v="811"/>
    <n v="1686.15"/>
    <n v="0"/>
    <n v="0"/>
    <n v="1824.44"/>
    <n v="3510.59"/>
    <x v="0"/>
    <x v="0"/>
    <x v="0"/>
  </r>
  <r>
    <s v="7228-OMTPN"/>
    <x v="1"/>
    <x v="13"/>
    <x v="0"/>
    <s v="No"/>
    <n v="0"/>
    <s v="Santa Barbara"/>
    <n v="93110"/>
    <n v="34.437944999999999"/>
    <n v="-119.77191000000001"/>
    <n v="0"/>
    <x v="1"/>
    <x v="0"/>
    <s v="None"/>
    <s v="Yes"/>
    <n v="49.14"/>
    <s v="No"/>
    <s v="Yes"/>
    <x v="1"/>
    <x v="26"/>
    <x v="0"/>
    <x v="1"/>
    <x v="0"/>
    <x v="1"/>
    <x v="0"/>
    <x v="1"/>
    <x v="1"/>
    <x v="0"/>
    <x v="1"/>
    <s v="Yes"/>
    <x v="1"/>
    <x v="968"/>
    <n v="370.65"/>
    <n v="0"/>
    <n v="0"/>
    <n v="196.56"/>
    <n v="567.21"/>
    <x v="1"/>
    <x v="3"/>
    <x v="6"/>
  </r>
  <r>
    <s v="7228-PAQPD"/>
    <x v="0"/>
    <x v="31"/>
    <x v="4"/>
    <s v="No"/>
    <n v="0"/>
    <s v="Escondido"/>
    <n v="92027"/>
    <n v="33.141264999999997"/>
    <n v="-116.967221"/>
    <n v="0"/>
    <x v="32"/>
    <x v="1"/>
    <s v="Offer D"/>
    <s v="Yes"/>
    <n v="34.01"/>
    <s v="No"/>
    <s v="Yes"/>
    <x v="0"/>
    <x v="24"/>
    <x v="0"/>
    <x v="1"/>
    <x v="0"/>
    <x v="0"/>
    <x v="1"/>
    <x v="1"/>
    <x v="1"/>
    <x v="0"/>
    <x v="0"/>
    <s v="No"/>
    <x v="0"/>
    <x v="835"/>
    <n v="772.85"/>
    <n v="0"/>
    <n v="0"/>
    <n v="476.14"/>
    <n v="1248.99"/>
    <x v="0"/>
    <x v="0"/>
    <x v="0"/>
  </r>
  <r>
    <s v="7233-DRTRF"/>
    <x v="1"/>
    <x v="10"/>
    <x v="1"/>
    <s v="Yes"/>
    <n v="0"/>
    <s v="Fresno"/>
    <n v="93701"/>
    <n v="36.749403000000001"/>
    <n v="-119.78757400000001"/>
    <n v="1"/>
    <x v="5"/>
    <x v="2"/>
    <s v="None"/>
    <s v="Yes"/>
    <n v="17.75"/>
    <s v="Yes"/>
    <s v="Yes"/>
    <x v="1"/>
    <x v="26"/>
    <x v="0"/>
    <x v="0"/>
    <x v="1"/>
    <x v="1"/>
    <x v="0"/>
    <x v="1"/>
    <x v="1"/>
    <x v="0"/>
    <x v="1"/>
    <s v="Yes"/>
    <x v="1"/>
    <x v="108"/>
    <n v="6444.05"/>
    <n v="0"/>
    <n v="0"/>
    <n v="1118.25"/>
    <n v="7562.3"/>
    <x v="0"/>
    <x v="0"/>
    <x v="0"/>
  </r>
  <r>
    <s v="7233-IOQNP"/>
    <x v="0"/>
    <x v="20"/>
    <x v="0"/>
    <s v="Yes"/>
    <n v="0"/>
    <s v="Gazelle"/>
    <n v="96034"/>
    <n v="41.411315000000002"/>
    <n v="-122.697236"/>
    <n v="9"/>
    <x v="25"/>
    <x v="2"/>
    <s v="Offer B"/>
    <s v="No"/>
    <n v="0"/>
    <s v="N/A"/>
    <s v="Yes"/>
    <x v="0"/>
    <x v="8"/>
    <x v="1"/>
    <x v="1"/>
    <x v="0"/>
    <x v="0"/>
    <x v="1"/>
    <x v="0"/>
    <x v="0"/>
    <x v="0"/>
    <x v="1"/>
    <s v="No"/>
    <x v="1"/>
    <x v="985"/>
    <n v="1505.35"/>
    <n v="49.22"/>
    <n v="0"/>
    <n v="0"/>
    <n v="1456.13"/>
    <x v="0"/>
    <x v="0"/>
    <x v="0"/>
  </r>
  <r>
    <s v="7233-PAHHL"/>
    <x v="1"/>
    <x v="30"/>
    <x v="2"/>
    <s v="Yes"/>
    <n v="0"/>
    <s v="South Gate"/>
    <n v="90280"/>
    <n v="33.944623999999997"/>
    <n v="-118.192615"/>
    <n v="0"/>
    <x v="22"/>
    <x v="2"/>
    <s v="Offer A"/>
    <s v="Yes"/>
    <n v="6.22"/>
    <s v="Yes"/>
    <s v="Yes"/>
    <x v="2"/>
    <x v="33"/>
    <x v="1"/>
    <x v="1"/>
    <x v="1"/>
    <x v="0"/>
    <x v="0"/>
    <x v="1"/>
    <x v="1"/>
    <x v="0"/>
    <x v="2"/>
    <s v="Yes"/>
    <x v="0"/>
    <x v="797"/>
    <n v="5714.25"/>
    <n v="0"/>
    <n v="0"/>
    <n v="410.52"/>
    <n v="6124.77"/>
    <x v="0"/>
    <x v="0"/>
    <x v="0"/>
  </r>
  <r>
    <s v="7234-FECYN"/>
    <x v="0"/>
    <x v="3"/>
    <x v="3"/>
    <s v="No"/>
    <n v="0"/>
    <s v="San Gabriel"/>
    <n v="91776"/>
    <n v="34.089927000000003"/>
    <n v="-118.095645"/>
    <n v="0"/>
    <x v="58"/>
    <x v="0"/>
    <s v="None"/>
    <s v="Yes"/>
    <n v="43.98"/>
    <s v="Yes"/>
    <s v="Yes"/>
    <x v="1"/>
    <x v="22"/>
    <x v="0"/>
    <x v="1"/>
    <x v="1"/>
    <x v="1"/>
    <x v="0"/>
    <x v="1"/>
    <x v="0"/>
    <x v="0"/>
    <x v="1"/>
    <s v="No"/>
    <x v="1"/>
    <x v="75"/>
    <n v="780.5"/>
    <n v="0"/>
    <n v="0"/>
    <n v="351.84"/>
    <n v="1132.3399999999999"/>
    <x v="1"/>
    <x v="5"/>
    <x v="9"/>
  </r>
  <r>
    <s v="7234-KMNRQ"/>
    <x v="1"/>
    <x v="44"/>
    <x v="4"/>
    <s v="No"/>
    <n v="0"/>
    <s v="Pacific Palisades"/>
    <n v="90272"/>
    <n v="34.079448999999997"/>
    <n v="-118.548306"/>
    <n v="0"/>
    <x v="1"/>
    <x v="0"/>
    <s v="None"/>
    <s v="Yes"/>
    <n v="8.3800000000000008"/>
    <s v="No"/>
    <s v="No"/>
    <x v="3"/>
    <x v="16"/>
    <x v="2"/>
    <x v="2"/>
    <x v="2"/>
    <x v="2"/>
    <x v="2"/>
    <x v="2"/>
    <x v="2"/>
    <x v="2"/>
    <x v="1"/>
    <s v="No"/>
    <x v="0"/>
    <x v="359"/>
    <n v="73.45"/>
    <n v="0"/>
    <n v="0"/>
    <n v="33.520000000000003"/>
    <n v="106.97"/>
    <x v="0"/>
    <x v="0"/>
    <x v="0"/>
  </r>
  <r>
    <s v="7235-NXZCP"/>
    <x v="1"/>
    <x v="16"/>
    <x v="3"/>
    <s v="No"/>
    <n v="0"/>
    <s v="Hornbrook"/>
    <n v="96044"/>
    <n v="41.962127000000002"/>
    <n v="-122.52769600000001"/>
    <n v="0"/>
    <x v="29"/>
    <x v="0"/>
    <s v="Offer E"/>
    <s v="Yes"/>
    <n v="45.41"/>
    <s v="Yes"/>
    <s v="Yes"/>
    <x v="1"/>
    <x v="30"/>
    <x v="0"/>
    <x v="1"/>
    <x v="0"/>
    <x v="1"/>
    <x v="1"/>
    <x v="0"/>
    <x v="0"/>
    <x v="0"/>
    <x v="1"/>
    <s v="Yes"/>
    <x v="2"/>
    <x v="81"/>
    <n v="156.4"/>
    <n v="0"/>
    <n v="0"/>
    <n v="90.82"/>
    <n v="247.22"/>
    <x v="1"/>
    <x v="1"/>
    <x v="5"/>
  </r>
  <r>
    <s v="7239-HZZCX"/>
    <x v="1"/>
    <x v="44"/>
    <x v="4"/>
    <s v="No"/>
    <n v="0"/>
    <s v="Lancaster"/>
    <n v="93535"/>
    <n v="34.712707999999999"/>
    <n v="-117.889656"/>
    <n v="0"/>
    <x v="13"/>
    <x v="0"/>
    <s v="None"/>
    <s v="Yes"/>
    <n v="29.33"/>
    <s v="No"/>
    <s v="No"/>
    <x v="3"/>
    <x v="16"/>
    <x v="2"/>
    <x v="2"/>
    <x v="2"/>
    <x v="2"/>
    <x v="2"/>
    <x v="2"/>
    <x v="2"/>
    <x v="2"/>
    <x v="1"/>
    <s v="No"/>
    <x v="0"/>
    <x v="152"/>
    <n v="19.75"/>
    <n v="0"/>
    <n v="0"/>
    <n v="29.33"/>
    <n v="49.08"/>
    <x v="1"/>
    <x v="1"/>
    <x v="5"/>
  </r>
  <r>
    <s v="7240-ETPTR"/>
    <x v="0"/>
    <x v="35"/>
    <x v="2"/>
    <s v="Yes"/>
    <n v="0"/>
    <s v="Pope Valley"/>
    <n v="94567"/>
    <n v="38.672708"/>
    <n v="-122.40321900000001"/>
    <n v="1"/>
    <x v="0"/>
    <x v="0"/>
    <s v="None"/>
    <s v="No"/>
    <n v="0"/>
    <s v="N/A"/>
    <s v="Yes"/>
    <x v="2"/>
    <x v="1"/>
    <x v="0"/>
    <x v="1"/>
    <x v="1"/>
    <x v="1"/>
    <x v="0"/>
    <x v="1"/>
    <x v="1"/>
    <x v="1"/>
    <x v="1"/>
    <s v="Yes"/>
    <x v="1"/>
    <x v="865"/>
    <n v="442.2"/>
    <n v="0"/>
    <n v="10"/>
    <n v="0"/>
    <n v="452.2"/>
    <x v="1"/>
    <x v="4"/>
    <x v="12"/>
  </r>
  <r>
    <s v="7240-FQLHE"/>
    <x v="0"/>
    <x v="8"/>
    <x v="5"/>
    <s v="Yes"/>
    <n v="0"/>
    <s v="San Diego"/>
    <n v="92114"/>
    <n v="32.707892000000001"/>
    <n v="-117.05512"/>
    <n v="1"/>
    <x v="68"/>
    <x v="1"/>
    <s v="None"/>
    <s v="Yes"/>
    <n v="25.27"/>
    <s v="Yes"/>
    <s v="Yes"/>
    <x v="1"/>
    <x v="26"/>
    <x v="0"/>
    <x v="1"/>
    <x v="0"/>
    <x v="0"/>
    <x v="0"/>
    <x v="1"/>
    <x v="0"/>
    <x v="0"/>
    <x v="1"/>
    <s v="No"/>
    <x v="1"/>
    <x v="62"/>
    <n v="1836.25"/>
    <n v="0"/>
    <n v="0"/>
    <n v="454.86"/>
    <n v="2291.11"/>
    <x v="1"/>
    <x v="5"/>
    <x v="9"/>
  </r>
  <r>
    <s v="7241-AJHFS"/>
    <x v="1"/>
    <x v="55"/>
    <x v="2"/>
    <s v="No"/>
    <n v="0"/>
    <s v="Escondido"/>
    <n v="92027"/>
    <n v="33.141264999999997"/>
    <n v="-116.967221"/>
    <n v="0"/>
    <x v="44"/>
    <x v="1"/>
    <s v="None"/>
    <s v="Yes"/>
    <n v="6.2"/>
    <s v="Yes"/>
    <s v="Yes"/>
    <x v="1"/>
    <x v="32"/>
    <x v="1"/>
    <x v="1"/>
    <x v="0"/>
    <x v="0"/>
    <x v="1"/>
    <x v="0"/>
    <x v="0"/>
    <x v="1"/>
    <x v="1"/>
    <s v="No"/>
    <x v="1"/>
    <x v="1455"/>
    <n v="2766.4"/>
    <n v="47.87"/>
    <n v="150"/>
    <n v="198.4"/>
    <n v="3066.93"/>
    <x v="0"/>
    <x v="0"/>
    <x v="0"/>
  </r>
  <r>
    <s v="7242-EDTYC"/>
    <x v="1"/>
    <x v="23"/>
    <x v="1"/>
    <s v="No"/>
    <n v="2"/>
    <s v="Pine Valley"/>
    <n v="91962"/>
    <n v="32.800671000000001"/>
    <n v="-116.483363"/>
    <n v="0"/>
    <x v="50"/>
    <x v="2"/>
    <s v="Offer B"/>
    <s v="Yes"/>
    <n v="14.37"/>
    <s v="No"/>
    <s v="No"/>
    <x v="3"/>
    <x v="16"/>
    <x v="2"/>
    <x v="2"/>
    <x v="2"/>
    <x v="2"/>
    <x v="2"/>
    <x v="2"/>
    <x v="2"/>
    <x v="2"/>
    <x v="2"/>
    <s v="No"/>
    <x v="1"/>
    <x v="92"/>
    <n v="819.95"/>
    <n v="0"/>
    <n v="0"/>
    <n v="632.28"/>
    <n v="1452.23"/>
    <x v="0"/>
    <x v="0"/>
    <x v="0"/>
  </r>
  <r>
    <s v="7242-QZLXF"/>
    <x v="1"/>
    <x v="29"/>
    <x v="4"/>
    <s v="No"/>
    <n v="3"/>
    <s v="San Diego"/>
    <n v="92121"/>
    <n v="32.898612999999997"/>
    <n v="-117.20293700000001"/>
    <n v="0"/>
    <x v="13"/>
    <x v="0"/>
    <s v="None"/>
    <s v="No"/>
    <n v="0"/>
    <s v="N/A"/>
    <s v="Yes"/>
    <x v="0"/>
    <x v="19"/>
    <x v="0"/>
    <x v="1"/>
    <x v="0"/>
    <x v="1"/>
    <x v="1"/>
    <x v="0"/>
    <x v="0"/>
    <x v="1"/>
    <x v="1"/>
    <s v="Yes"/>
    <x v="1"/>
    <x v="110"/>
    <n v="25.3"/>
    <n v="0"/>
    <n v="10"/>
    <n v="0"/>
    <n v="35.299999999999997"/>
    <x v="1"/>
    <x v="1"/>
    <x v="5"/>
  </r>
  <r>
    <s v="7243-LCGGZ"/>
    <x v="0"/>
    <x v="24"/>
    <x v="4"/>
    <s v="No"/>
    <n v="0"/>
    <s v="Alhambra"/>
    <n v="91801"/>
    <n v="34.090924999999999"/>
    <n v="-118.128164"/>
    <n v="0"/>
    <x v="13"/>
    <x v="0"/>
    <s v="None"/>
    <s v="Yes"/>
    <n v="10.210000000000001"/>
    <s v="No"/>
    <s v="No"/>
    <x v="3"/>
    <x v="16"/>
    <x v="2"/>
    <x v="2"/>
    <x v="2"/>
    <x v="2"/>
    <x v="2"/>
    <x v="2"/>
    <x v="2"/>
    <x v="2"/>
    <x v="1"/>
    <s v="No"/>
    <x v="2"/>
    <x v="244"/>
    <n v="20.9"/>
    <n v="0"/>
    <n v="0"/>
    <n v="10.210000000000001"/>
    <n v="31.11"/>
    <x v="2"/>
    <x v="0"/>
    <x v="0"/>
  </r>
  <r>
    <s v="7244-KXYZN"/>
    <x v="0"/>
    <x v="11"/>
    <x v="4"/>
    <s v="No"/>
    <n v="0"/>
    <s v="Modesto"/>
    <n v="95357"/>
    <n v="37.670526000000002"/>
    <n v="-120.877572"/>
    <n v="0"/>
    <x v="52"/>
    <x v="1"/>
    <s v="None"/>
    <s v="Yes"/>
    <n v="5.98"/>
    <s v="No"/>
    <s v="No"/>
    <x v="3"/>
    <x v="16"/>
    <x v="2"/>
    <x v="2"/>
    <x v="2"/>
    <x v="2"/>
    <x v="2"/>
    <x v="2"/>
    <x v="2"/>
    <x v="2"/>
    <x v="0"/>
    <s v="No"/>
    <x v="0"/>
    <x v="31"/>
    <n v="527.35"/>
    <n v="0"/>
    <n v="0"/>
    <n v="143.52000000000001"/>
    <n v="670.87"/>
    <x v="0"/>
    <x v="0"/>
    <x v="0"/>
  </r>
  <r>
    <s v="7244-QWYHG"/>
    <x v="1"/>
    <x v="29"/>
    <x v="4"/>
    <s v="Yes"/>
    <n v="0"/>
    <s v="San Diego"/>
    <n v="92154"/>
    <n v="32.578102999999999"/>
    <n v="-117.012975"/>
    <n v="3"/>
    <x v="15"/>
    <x v="2"/>
    <s v="Offer B"/>
    <s v="No"/>
    <n v="0"/>
    <s v="N/A"/>
    <s v="Yes"/>
    <x v="2"/>
    <x v="5"/>
    <x v="1"/>
    <x v="1"/>
    <x v="0"/>
    <x v="0"/>
    <x v="0"/>
    <x v="0"/>
    <x v="0"/>
    <x v="0"/>
    <x v="0"/>
    <s v="Yes"/>
    <x v="1"/>
    <x v="723"/>
    <n v="2188.4499999999998"/>
    <n v="0"/>
    <n v="0"/>
    <n v="0"/>
    <n v="2188.4499999999998"/>
    <x v="0"/>
    <x v="0"/>
    <x v="0"/>
  </r>
  <r>
    <s v="7245-JMTTQ"/>
    <x v="0"/>
    <x v="31"/>
    <x v="4"/>
    <s v="No"/>
    <n v="0"/>
    <s v="Baldwin Park"/>
    <n v="91706"/>
    <n v="34.098275000000001"/>
    <n v="-117.967399"/>
    <n v="0"/>
    <x v="69"/>
    <x v="2"/>
    <s v="Offer B"/>
    <s v="Yes"/>
    <n v="43.79"/>
    <s v="Yes"/>
    <s v="Yes"/>
    <x v="1"/>
    <x v="39"/>
    <x v="0"/>
    <x v="0"/>
    <x v="1"/>
    <x v="0"/>
    <x v="0"/>
    <x v="1"/>
    <x v="1"/>
    <x v="0"/>
    <x v="0"/>
    <s v="Yes"/>
    <x v="1"/>
    <x v="922"/>
    <n v="5703.25"/>
    <n v="0"/>
    <n v="0"/>
    <n v="2233.29"/>
    <n v="7936.54"/>
    <x v="0"/>
    <x v="0"/>
    <x v="0"/>
  </r>
  <r>
    <s v="7245-NIIWQ"/>
    <x v="0"/>
    <x v="55"/>
    <x v="2"/>
    <s v="No"/>
    <n v="0"/>
    <s v="Fellows"/>
    <n v="93224"/>
    <n v="35.215730999999998"/>
    <n v="-119.57013000000001"/>
    <n v="0"/>
    <x v="3"/>
    <x v="0"/>
    <s v="Offer E"/>
    <s v="Yes"/>
    <n v="34.76"/>
    <s v="No"/>
    <s v="Yes"/>
    <x v="1"/>
    <x v="8"/>
    <x v="0"/>
    <x v="1"/>
    <x v="0"/>
    <x v="1"/>
    <x v="1"/>
    <x v="0"/>
    <x v="0"/>
    <x v="0"/>
    <x v="1"/>
    <s v="Yes"/>
    <x v="1"/>
    <x v="154"/>
    <n v="199.85"/>
    <n v="0"/>
    <n v="0"/>
    <n v="104.28"/>
    <n v="304.13"/>
    <x v="2"/>
    <x v="0"/>
    <x v="0"/>
  </r>
  <r>
    <s v="7246-ZGQDF"/>
    <x v="0"/>
    <x v="54"/>
    <x v="5"/>
    <s v="No"/>
    <n v="3"/>
    <s v="Victorville"/>
    <n v="92394"/>
    <n v="34.567058000000003"/>
    <n v="-117.362329"/>
    <n v="0"/>
    <x v="13"/>
    <x v="0"/>
    <s v="None"/>
    <s v="Yes"/>
    <n v="33.21"/>
    <s v="No"/>
    <s v="Yes"/>
    <x v="2"/>
    <x v="38"/>
    <x v="1"/>
    <x v="1"/>
    <x v="0"/>
    <x v="0"/>
    <x v="1"/>
    <x v="0"/>
    <x v="0"/>
    <x v="0"/>
    <x v="1"/>
    <s v="No"/>
    <x v="1"/>
    <x v="1429"/>
    <n v="54.5"/>
    <n v="0"/>
    <n v="0"/>
    <n v="33.21"/>
    <n v="87.71"/>
    <x v="2"/>
    <x v="0"/>
    <x v="0"/>
  </r>
  <r>
    <s v="7247-XOZPB"/>
    <x v="1"/>
    <x v="7"/>
    <x v="2"/>
    <s v="Yes"/>
    <n v="0"/>
    <s v="Miramonte"/>
    <n v="93641"/>
    <n v="36.696759"/>
    <n v="-119.024051"/>
    <n v="1"/>
    <x v="63"/>
    <x v="2"/>
    <s v="Offer B"/>
    <s v="Yes"/>
    <n v="47.55"/>
    <s v="Yes"/>
    <s v="Yes"/>
    <x v="2"/>
    <x v="37"/>
    <x v="1"/>
    <x v="1"/>
    <x v="1"/>
    <x v="0"/>
    <x v="0"/>
    <x v="0"/>
    <x v="0"/>
    <x v="0"/>
    <x v="0"/>
    <s v="No"/>
    <x v="1"/>
    <x v="1456"/>
    <n v="4155.95"/>
    <n v="0"/>
    <n v="0"/>
    <n v="2520.15"/>
    <n v="6676.1"/>
    <x v="0"/>
    <x v="0"/>
    <x v="0"/>
  </r>
  <r>
    <s v="7248-VZQLC"/>
    <x v="0"/>
    <x v="3"/>
    <x v="3"/>
    <s v="No"/>
    <n v="0"/>
    <s v="Concord"/>
    <n v="94521"/>
    <n v="37.971420999999999"/>
    <n v="-121.971504"/>
    <n v="0"/>
    <x v="54"/>
    <x v="2"/>
    <s v="None"/>
    <s v="Yes"/>
    <n v="16.829999999999998"/>
    <s v="Yes"/>
    <s v="Yes"/>
    <x v="1"/>
    <x v="11"/>
    <x v="0"/>
    <x v="0"/>
    <x v="1"/>
    <x v="1"/>
    <x v="1"/>
    <x v="0"/>
    <x v="0"/>
    <x v="0"/>
    <x v="1"/>
    <s v="Yes"/>
    <x v="1"/>
    <x v="362"/>
    <n v="3969.35"/>
    <n v="0"/>
    <n v="0"/>
    <n v="791.01"/>
    <n v="4760.3599999999997"/>
    <x v="1"/>
    <x v="4"/>
    <x v="16"/>
  </r>
  <r>
    <s v="7249-WBIYX"/>
    <x v="1"/>
    <x v="54"/>
    <x v="5"/>
    <s v="Yes"/>
    <n v="0"/>
    <s v="Elmira"/>
    <n v="95625"/>
    <n v="38.349195000000002"/>
    <n v="-121.90294299999999"/>
    <n v="1"/>
    <x v="46"/>
    <x v="0"/>
    <s v="None"/>
    <s v="Yes"/>
    <n v="30.1"/>
    <s v="Yes"/>
    <s v="Yes"/>
    <x v="0"/>
    <x v="27"/>
    <x v="0"/>
    <x v="1"/>
    <x v="0"/>
    <x v="1"/>
    <x v="0"/>
    <x v="0"/>
    <x v="0"/>
    <x v="0"/>
    <x v="1"/>
    <s v="Yes"/>
    <x v="1"/>
    <x v="784"/>
    <n v="813.85"/>
    <n v="0"/>
    <n v="0"/>
    <n v="301"/>
    <n v="1114.8499999999999"/>
    <x v="1"/>
    <x v="1"/>
    <x v="11"/>
  </r>
  <r>
    <s v="7250-EQKIY"/>
    <x v="0"/>
    <x v="10"/>
    <x v="1"/>
    <s v="Yes"/>
    <n v="2"/>
    <s v="Escondido"/>
    <n v="92027"/>
    <n v="33.141264999999997"/>
    <n v="-116.967221"/>
    <n v="1"/>
    <x v="13"/>
    <x v="0"/>
    <s v="Offer E"/>
    <s v="Yes"/>
    <n v="9.73"/>
    <s v="No"/>
    <s v="Yes"/>
    <x v="2"/>
    <x v="27"/>
    <x v="0"/>
    <x v="1"/>
    <x v="1"/>
    <x v="1"/>
    <x v="1"/>
    <x v="0"/>
    <x v="0"/>
    <x v="0"/>
    <x v="1"/>
    <s v="No"/>
    <x v="2"/>
    <x v="1457"/>
    <n v="50.45"/>
    <n v="0"/>
    <n v="0"/>
    <n v="9.73"/>
    <n v="60.18"/>
    <x v="1"/>
    <x v="1"/>
    <x v="5"/>
  </r>
  <r>
    <s v="7251-LJBQN"/>
    <x v="0"/>
    <x v="58"/>
    <x v="3"/>
    <s v="No"/>
    <n v="0"/>
    <s v="Strathmore"/>
    <n v="93267"/>
    <n v="36.141319000000003"/>
    <n v="-119.129075"/>
    <n v="0"/>
    <x v="36"/>
    <x v="2"/>
    <s v="None"/>
    <s v="Yes"/>
    <n v="28.54"/>
    <s v="Yes"/>
    <s v="Yes"/>
    <x v="1"/>
    <x v="40"/>
    <x v="0"/>
    <x v="1"/>
    <x v="1"/>
    <x v="0"/>
    <x v="0"/>
    <x v="1"/>
    <x v="0"/>
    <x v="0"/>
    <x v="0"/>
    <s v="Yes"/>
    <x v="0"/>
    <x v="437"/>
    <n v="4188.3999999999996"/>
    <n v="0"/>
    <n v="0"/>
    <n v="1141.5999999999999"/>
    <n v="5330"/>
    <x v="0"/>
    <x v="0"/>
    <x v="0"/>
  </r>
  <r>
    <s v="7251-XFOIL"/>
    <x v="0"/>
    <x v="27"/>
    <x v="5"/>
    <s v="No"/>
    <n v="0"/>
    <s v="Coulterville"/>
    <n v="95311"/>
    <n v="37.722127"/>
    <n v="-120.110174"/>
    <n v="0"/>
    <x v="48"/>
    <x v="2"/>
    <s v="Offer B"/>
    <s v="Yes"/>
    <n v="14.52"/>
    <s v="Yes"/>
    <s v="Yes"/>
    <x v="1"/>
    <x v="22"/>
    <x v="0"/>
    <x v="1"/>
    <x v="1"/>
    <x v="1"/>
    <x v="1"/>
    <x v="1"/>
    <x v="1"/>
    <x v="0"/>
    <x v="1"/>
    <s v="No"/>
    <x v="0"/>
    <x v="565"/>
    <n v="5500.6"/>
    <n v="0"/>
    <n v="0"/>
    <n v="885.72"/>
    <n v="6386.32"/>
    <x v="0"/>
    <x v="0"/>
    <x v="0"/>
  </r>
  <r>
    <s v="7252-NTGSS"/>
    <x v="0"/>
    <x v="9"/>
    <x v="1"/>
    <s v="No"/>
    <n v="0"/>
    <s v="Redondo Beach"/>
    <n v="90277"/>
    <n v="33.830452999999999"/>
    <n v="-118.38456499999999"/>
    <n v="0"/>
    <x v="13"/>
    <x v="0"/>
    <s v="None"/>
    <s v="Yes"/>
    <n v="42.34"/>
    <s v="No"/>
    <s v="Yes"/>
    <x v="2"/>
    <x v="1"/>
    <x v="0"/>
    <x v="1"/>
    <x v="0"/>
    <x v="1"/>
    <x v="1"/>
    <x v="0"/>
    <x v="0"/>
    <x v="0"/>
    <x v="1"/>
    <s v="No"/>
    <x v="0"/>
    <x v="697"/>
    <n v="45.15"/>
    <n v="0"/>
    <n v="0"/>
    <n v="42.34"/>
    <n v="87.49"/>
    <x v="2"/>
    <x v="0"/>
    <x v="0"/>
  </r>
  <r>
    <s v="7253-UVNDW"/>
    <x v="0"/>
    <x v="7"/>
    <x v="2"/>
    <s v="No"/>
    <n v="0"/>
    <s v="Santa Barbara"/>
    <n v="93108"/>
    <n v="34.457540999999999"/>
    <n v="-119.631072"/>
    <n v="0"/>
    <x v="56"/>
    <x v="2"/>
    <s v="None"/>
    <s v="Yes"/>
    <n v="45.2"/>
    <s v="No"/>
    <s v="Yes"/>
    <x v="2"/>
    <x v="14"/>
    <x v="0"/>
    <x v="1"/>
    <x v="1"/>
    <x v="0"/>
    <x v="1"/>
    <x v="0"/>
    <x v="0"/>
    <x v="0"/>
    <x v="2"/>
    <s v="No"/>
    <x v="0"/>
    <x v="1068"/>
    <n v="2460.15"/>
    <n v="0"/>
    <n v="0"/>
    <n v="2079.1999999999998"/>
    <n v="4539.3500000000004"/>
    <x v="1"/>
    <x v="2"/>
    <x v="3"/>
  </r>
  <r>
    <s v="7254-IQWOZ"/>
    <x v="1"/>
    <x v="18"/>
    <x v="0"/>
    <s v="No"/>
    <n v="0"/>
    <s v="Redding"/>
    <n v="96001"/>
    <n v="40.587918999999999"/>
    <n v="-122.464732"/>
    <n v="0"/>
    <x v="13"/>
    <x v="0"/>
    <s v="Offer E"/>
    <s v="Yes"/>
    <n v="28.7"/>
    <s v="No"/>
    <s v="Yes"/>
    <x v="1"/>
    <x v="24"/>
    <x v="0"/>
    <x v="1"/>
    <x v="0"/>
    <x v="1"/>
    <x v="1"/>
    <x v="0"/>
    <x v="0"/>
    <x v="0"/>
    <x v="1"/>
    <s v="Yes"/>
    <x v="1"/>
    <x v="125"/>
    <n v="69.650000000000006"/>
    <n v="0"/>
    <n v="0"/>
    <n v="28.7"/>
    <n v="98.35"/>
    <x v="1"/>
    <x v="2"/>
    <x v="3"/>
  </r>
  <r>
    <s v="7255-SSFBC"/>
    <x v="1"/>
    <x v="21"/>
    <x v="1"/>
    <s v="Yes"/>
    <n v="3"/>
    <s v="Northridge"/>
    <n v="91324"/>
    <n v="34.238208"/>
    <n v="-118.55029"/>
    <n v="2"/>
    <x v="9"/>
    <x v="2"/>
    <s v="Offer A"/>
    <s v="Yes"/>
    <n v="11.66"/>
    <s v="Yes"/>
    <s v="Yes"/>
    <x v="1"/>
    <x v="29"/>
    <x v="0"/>
    <x v="0"/>
    <x v="1"/>
    <x v="0"/>
    <x v="0"/>
    <x v="1"/>
    <x v="1"/>
    <x v="0"/>
    <x v="2"/>
    <s v="Yes"/>
    <x v="1"/>
    <x v="1458"/>
    <n v="8041.65"/>
    <n v="0"/>
    <n v="0"/>
    <n v="839.52"/>
    <n v="8881.17"/>
    <x v="0"/>
    <x v="0"/>
    <x v="0"/>
  </r>
  <r>
    <s v="7266-GSSJX"/>
    <x v="1"/>
    <x v="9"/>
    <x v="1"/>
    <s v="Yes"/>
    <n v="2"/>
    <s v="West Sacramento"/>
    <n v="95605"/>
    <n v="38.592745000000001"/>
    <n v="-121.540036"/>
    <n v="3"/>
    <x v="37"/>
    <x v="0"/>
    <s v="None"/>
    <s v="Yes"/>
    <n v="16.670000000000002"/>
    <s v="No"/>
    <s v="No"/>
    <x v="3"/>
    <x v="16"/>
    <x v="2"/>
    <x v="2"/>
    <x v="2"/>
    <x v="2"/>
    <x v="2"/>
    <x v="2"/>
    <x v="2"/>
    <x v="2"/>
    <x v="1"/>
    <s v="Yes"/>
    <x v="1"/>
    <x v="31"/>
    <n v="250.8"/>
    <n v="0"/>
    <n v="0"/>
    <n v="183.37"/>
    <n v="434.17"/>
    <x v="0"/>
    <x v="0"/>
    <x v="0"/>
  </r>
  <r>
    <s v="7267-FRMJW"/>
    <x v="0"/>
    <x v="11"/>
    <x v="4"/>
    <s v="Yes"/>
    <n v="3"/>
    <s v="Sierra Madre"/>
    <n v="91024"/>
    <n v="34.168686000000001"/>
    <n v="-118.05750500000001"/>
    <n v="1"/>
    <x v="30"/>
    <x v="1"/>
    <s v="Offer C"/>
    <s v="Yes"/>
    <n v="4.57"/>
    <s v="No"/>
    <s v="No"/>
    <x v="3"/>
    <x v="16"/>
    <x v="2"/>
    <x v="2"/>
    <x v="2"/>
    <x v="2"/>
    <x v="2"/>
    <x v="2"/>
    <x v="2"/>
    <x v="2"/>
    <x v="2"/>
    <s v="No"/>
    <x v="0"/>
    <x v="147"/>
    <n v="486.05"/>
    <n v="0"/>
    <n v="0"/>
    <n v="114.25"/>
    <n v="600.29999999999995"/>
    <x v="0"/>
    <x v="0"/>
    <x v="0"/>
  </r>
  <r>
    <s v="7268-IGMFD"/>
    <x v="1"/>
    <x v="4"/>
    <x v="3"/>
    <s v="No"/>
    <n v="0"/>
    <s v="Avila Beach"/>
    <n v="93424"/>
    <n v="35.186644000000001"/>
    <n v="-120.72830500000001"/>
    <n v="0"/>
    <x v="68"/>
    <x v="1"/>
    <s v="Offer D"/>
    <s v="Yes"/>
    <n v="1.92"/>
    <s v="Yes"/>
    <s v="Yes"/>
    <x v="1"/>
    <x v="32"/>
    <x v="0"/>
    <x v="1"/>
    <x v="1"/>
    <x v="0"/>
    <x v="0"/>
    <x v="0"/>
    <x v="0"/>
    <x v="0"/>
    <x v="2"/>
    <s v="No"/>
    <x v="1"/>
    <x v="696"/>
    <n v="1743.9"/>
    <n v="0"/>
    <n v="0"/>
    <n v="34.56"/>
    <n v="1778.46"/>
    <x v="0"/>
    <x v="0"/>
    <x v="0"/>
  </r>
  <r>
    <s v="7268-WNTCP"/>
    <x v="1"/>
    <x v="45"/>
    <x v="1"/>
    <s v="Yes"/>
    <n v="2"/>
    <s v="Blocksburg"/>
    <n v="95514"/>
    <n v="40.309088000000003"/>
    <n v="-123.668201"/>
    <n v="2"/>
    <x v="55"/>
    <x v="2"/>
    <s v="None"/>
    <s v="Yes"/>
    <n v="1.87"/>
    <s v="No"/>
    <s v="No"/>
    <x v="3"/>
    <x v="16"/>
    <x v="2"/>
    <x v="2"/>
    <x v="2"/>
    <x v="2"/>
    <x v="2"/>
    <x v="2"/>
    <x v="2"/>
    <x v="2"/>
    <x v="2"/>
    <s v="No"/>
    <x v="1"/>
    <x v="31"/>
    <n v="1297.3499999999999"/>
    <n v="0"/>
    <n v="0"/>
    <n v="115.94"/>
    <n v="1413.29"/>
    <x v="0"/>
    <x v="0"/>
    <x v="0"/>
  </r>
  <r>
    <s v="7269-JISCY"/>
    <x v="0"/>
    <x v="23"/>
    <x v="1"/>
    <s v="No"/>
    <n v="0"/>
    <s v="Los Alamitos"/>
    <n v="90720"/>
    <n v="33.794989999999999"/>
    <n v="-118.065591"/>
    <n v="0"/>
    <x v="17"/>
    <x v="2"/>
    <s v="None"/>
    <s v="Yes"/>
    <n v="33.6"/>
    <s v="No"/>
    <s v="Yes"/>
    <x v="2"/>
    <x v="36"/>
    <x v="0"/>
    <x v="1"/>
    <x v="0"/>
    <x v="1"/>
    <x v="1"/>
    <x v="0"/>
    <x v="0"/>
    <x v="0"/>
    <x v="0"/>
    <s v="No"/>
    <x v="1"/>
    <x v="14"/>
    <n v="2462.6"/>
    <n v="0"/>
    <n v="0"/>
    <n v="1848"/>
    <n v="4310.6000000000004"/>
    <x v="0"/>
    <x v="0"/>
    <x v="0"/>
  </r>
  <r>
    <s v="7270-BDIOA"/>
    <x v="0"/>
    <x v="27"/>
    <x v="5"/>
    <s v="No"/>
    <n v="0"/>
    <s v="Maxwell"/>
    <n v="95955"/>
    <n v="39.281193999999999"/>
    <n v="-122.226568"/>
    <n v="0"/>
    <x v="51"/>
    <x v="1"/>
    <s v="None"/>
    <s v="Yes"/>
    <n v="12.19"/>
    <s v="Yes"/>
    <s v="Yes"/>
    <x v="1"/>
    <x v="21"/>
    <x v="0"/>
    <x v="1"/>
    <x v="0"/>
    <x v="0"/>
    <x v="0"/>
    <x v="0"/>
    <x v="0"/>
    <x v="0"/>
    <x v="1"/>
    <s v="Yes"/>
    <x v="1"/>
    <x v="32"/>
    <n v="1993.8"/>
    <n v="0"/>
    <n v="0"/>
    <n v="268.18"/>
    <n v="2261.98"/>
    <x v="1"/>
    <x v="2"/>
    <x v="4"/>
  </r>
  <r>
    <s v="7271-AJDTL"/>
    <x v="0"/>
    <x v="22"/>
    <x v="5"/>
    <s v="Yes"/>
    <n v="0"/>
    <s v="Sacramento"/>
    <n v="95816"/>
    <n v="38.574855999999997"/>
    <n v="-121.46504"/>
    <n v="1"/>
    <x v="17"/>
    <x v="2"/>
    <s v="None"/>
    <s v="Yes"/>
    <n v="34.61"/>
    <s v="Yes"/>
    <s v="Yes"/>
    <x v="1"/>
    <x v="0"/>
    <x v="0"/>
    <x v="0"/>
    <x v="1"/>
    <x v="1"/>
    <x v="0"/>
    <x v="0"/>
    <x v="0"/>
    <x v="0"/>
    <x v="1"/>
    <s v="Yes"/>
    <x v="0"/>
    <x v="253"/>
    <n v="5073.1000000000004"/>
    <n v="0"/>
    <n v="0"/>
    <n v="1903.55"/>
    <n v="6976.65"/>
    <x v="0"/>
    <x v="0"/>
    <x v="0"/>
  </r>
  <r>
    <s v="7272-QDCKA"/>
    <x v="1"/>
    <x v="26"/>
    <x v="0"/>
    <s v="No"/>
    <n v="0"/>
    <s v="Oroville"/>
    <n v="95965"/>
    <n v="39.624561"/>
    <n v="-121.55286599999999"/>
    <n v="0"/>
    <x v="61"/>
    <x v="1"/>
    <s v="Offer C"/>
    <s v="Yes"/>
    <n v="12.36"/>
    <s v="Yes"/>
    <s v="Yes"/>
    <x v="1"/>
    <x v="37"/>
    <x v="0"/>
    <x v="0"/>
    <x v="0"/>
    <x v="1"/>
    <x v="0"/>
    <x v="1"/>
    <x v="1"/>
    <x v="0"/>
    <x v="0"/>
    <s v="No"/>
    <x v="1"/>
    <x v="185"/>
    <n v="2688.45"/>
    <n v="42.64"/>
    <n v="0"/>
    <n v="346.08"/>
    <n v="2991.89"/>
    <x v="0"/>
    <x v="0"/>
    <x v="0"/>
  </r>
  <r>
    <s v="7273-TEFQD"/>
    <x v="1"/>
    <x v="6"/>
    <x v="5"/>
    <s v="No"/>
    <n v="0"/>
    <s v="La Puente"/>
    <n v="91746"/>
    <n v="34.038983000000002"/>
    <n v="-117.991372"/>
    <n v="0"/>
    <x v="3"/>
    <x v="0"/>
    <s v="Offer E"/>
    <s v="No"/>
    <n v="0"/>
    <s v="N/A"/>
    <s v="Yes"/>
    <x v="2"/>
    <x v="29"/>
    <x v="0"/>
    <x v="1"/>
    <x v="1"/>
    <x v="1"/>
    <x v="1"/>
    <x v="1"/>
    <x v="1"/>
    <x v="0"/>
    <x v="1"/>
    <s v="Yes"/>
    <x v="1"/>
    <x v="1459"/>
    <n v="132.19999999999999"/>
    <n v="0"/>
    <n v="0"/>
    <n v="0"/>
    <n v="132.19999999999999"/>
    <x v="1"/>
    <x v="4"/>
    <x v="7"/>
  </r>
  <r>
    <s v="7274-CGTOD"/>
    <x v="1"/>
    <x v="44"/>
    <x v="4"/>
    <s v="No"/>
    <n v="0"/>
    <s v="San Geronimo"/>
    <n v="94963"/>
    <n v="38.004739999999998"/>
    <n v="-122.66371700000001"/>
    <n v="0"/>
    <x v="55"/>
    <x v="2"/>
    <s v="None"/>
    <s v="No"/>
    <n v="0"/>
    <s v="N/A"/>
    <s v="Yes"/>
    <x v="2"/>
    <x v="19"/>
    <x v="1"/>
    <x v="0"/>
    <x v="1"/>
    <x v="0"/>
    <x v="1"/>
    <x v="0"/>
    <x v="0"/>
    <x v="0"/>
    <x v="2"/>
    <s v="Yes"/>
    <x v="1"/>
    <x v="1268"/>
    <n v="2618.3000000000002"/>
    <n v="0"/>
    <n v="0"/>
    <n v="0"/>
    <n v="2618.3000000000002"/>
    <x v="0"/>
    <x v="0"/>
    <x v="0"/>
  </r>
  <r>
    <s v="7274-RTAPZ"/>
    <x v="1"/>
    <x v="29"/>
    <x v="4"/>
    <s v="No"/>
    <n v="0"/>
    <s v="Long Beach"/>
    <n v="90804"/>
    <n v="33.783047000000003"/>
    <n v="-118.1486"/>
    <n v="0"/>
    <x v="13"/>
    <x v="0"/>
    <s v="Offer E"/>
    <s v="Yes"/>
    <n v="7.15"/>
    <s v="No"/>
    <s v="Yes"/>
    <x v="1"/>
    <x v="31"/>
    <x v="0"/>
    <x v="1"/>
    <x v="0"/>
    <x v="1"/>
    <x v="0"/>
    <x v="1"/>
    <x v="1"/>
    <x v="0"/>
    <x v="1"/>
    <s v="Yes"/>
    <x v="1"/>
    <x v="504"/>
    <n v="90.55"/>
    <n v="0"/>
    <n v="0"/>
    <n v="7.15"/>
    <n v="97.7"/>
    <x v="1"/>
    <x v="2"/>
    <x v="2"/>
  </r>
  <r>
    <s v="7277-KAMWT"/>
    <x v="1"/>
    <x v="5"/>
    <x v="4"/>
    <s v="No"/>
    <n v="0"/>
    <s v="San Leandro"/>
    <n v="94578"/>
    <n v="37.704383999999997"/>
    <n v="-122.12670300000001"/>
    <n v="0"/>
    <x v="2"/>
    <x v="1"/>
    <s v="Offer D"/>
    <s v="Yes"/>
    <n v="1.61"/>
    <s v="No"/>
    <s v="No"/>
    <x v="3"/>
    <x v="16"/>
    <x v="2"/>
    <x v="2"/>
    <x v="2"/>
    <x v="2"/>
    <x v="2"/>
    <x v="2"/>
    <x v="2"/>
    <x v="2"/>
    <x v="2"/>
    <s v="No"/>
    <x v="0"/>
    <x v="220"/>
    <n v="268.45"/>
    <n v="0"/>
    <n v="0"/>
    <n v="20.93"/>
    <n v="289.38"/>
    <x v="0"/>
    <x v="0"/>
    <x v="0"/>
  </r>
  <r>
    <s v="7277-OZCGZ"/>
    <x v="0"/>
    <x v="43"/>
    <x v="1"/>
    <s v="No"/>
    <n v="0"/>
    <s v="Spring Valley"/>
    <n v="91978"/>
    <n v="32.730263999999998"/>
    <n v="-116.950963"/>
    <n v="0"/>
    <x v="51"/>
    <x v="1"/>
    <s v="None"/>
    <s v="Yes"/>
    <n v="6"/>
    <s v="No"/>
    <s v="Yes"/>
    <x v="1"/>
    <x v="34"/>
    <x v="1"/>
    <x v="1"/>
    <x v="0"/>
    <x v="0"/>
    <x v="1"/>
    <x v="1"/>
    <x v="1"/>
    <x v="0"/>
    <x v="1"/>
    <s v="Yes"/>
    <x v="1"/>
    <x v="771"/>
    <n v="1886.25"/>
    <n v="0"/>
    <n v="0"/>
    <n v="132"/>
    <n v="2018.25"/>
    <x v="0"/>
    <x v="0"/>
    <x v="0"/>
  </r>
  <r>
    <s v="7278-CKDNC"/>
    <x v="1"/>
    <x v="48"/>
    <x v="3"/>
    <s v="No"/>
    <n v="0"/>
    <s v="Fresno"/>
    <n v="93701"/>
    <n v="36.749403000000001"/>
    <n v="-119.78757400000001"/>
    <n v="0"/>
    <x v="52"/>
    <x v="1"/>
    <s v="None"/>
    <s v="Yes"/>
    <n v="46.13"/>
    <s v="Yes"/>
    <s v="Yes"/>
    <x v="1"/>
    <x v="21"/>
    <x v="0"/>
    <x v="0"/>
    <x v="0"/>
    <x v="1"/>
    <x v="1"/>
    <x v="0"/>
    <x v="0"/>
    <x v="0"/>
    <x v="2"/>
    <s v="Yes"/>
    <x v="1"/>
    <x v="474"/>
    <n v="2088.4499999999998"/>
    <n v="0"/>
    <n v="0"/>
    <n v="1107.1199999999999"/>
    <n v="3195.57"/>
    <x v="0"/>
    <x v="0"/>
    <x v="0"/>
  </r>
  <r>
    <s v="7279-BUYWN"/>
    <x v="0"/>
    <x v="36"/>
    <x v="5"/>
    <s v="No"/>
    <n v="0"/>
    <s v="Buena Park"/>
    <n v="90620"/>
    <n v="33.845706"/>
    <n v="-118.012204"/>
    <n v="0"/>
    <x v="62"/>
    <x v="2"/>
    <s v="None"/>
    <s v="Yes"/>
    <n v="27.95"/>
    <s v="Yes"/>
    <s v="Yes"/>
    <x v="1"/>
    <x v="21"/>
    <x v="1"/>
    <x v="0"/>
    <x v="1"/>
    <x v="1"/>
    <x v="0"/>
    <x v="1"/>
    <x v="1"/>
    <x v="0"/>
    <x v="1"/>
    <s v="Yes"/>
    <x v="1"/>
    <x v="1460"/>
    <n v="4689.5"/>
    <n v="0"/>
    <n v="0"/>
    <n v="1145.95"/>
    <n v="5835.45"/>
    <x v="1"/>
    <x v="5"/>
    <x v="9"/>
  </r>
  <r>
    <s v="7279-NMVJC"/>
    <x v="0"/>
    <x v="32"/>
    <x v="0"/>
    <s v="No"/>
    <n v="0"/>
    <s v="Compton"/>
    <n v="90220"/>
    <n v="33.881509999999999"/>
    <n v="-118.23445100000001"/>
    <n v="0"/>
    <x v="67"/>
    <x v="1"/>
    <s v="None"/>
    <s v="Yes"/>
    <n v="25.62"/>
    <s v="No"/>
    <s v="No"/>
    <x v="3"/>
    <x v="16"/>
    <x v="2"/>
    <x v="2"/>
    <x v="2"/>
    <x v="2"/>
    <x v="2"/>
    <x v="2"/>
    <x v="2"/>
    <x v="2"/>
    <x v="0"/>
    <s v="No"/>
    <x v="1"/>
    <x v="199"/>
    <n v="323.14999999999998"/>
    <n v="0"/>
    <n v="0"/>
    <n v="435.54"/>
    <n v="758.69"/>
    <x v="0"/>
    <x v="0"/>
    <x v="0"/>
  </r>
  <r>
    <s v="7284-BUYEC"/>
    <x v="0"/>
    <x v="1"/>
    <x v="1"/>
    <s v="No"/>
    <n v="0"/>
    <s v="Tulelake"/>
    <n v="96134"/>
    <n v="41.813521000000001"/>
    <n v="-121.492666"/>
    <n v="0"/>
    <x v="10"/>
    <x v="0"/>
    <s v="Offer E"/>
    <s v="No"/>
    <n v="0"/>
    <s v="N/A"/>
    <s v="Yes"/>
    <x v="0"/>
    <x v="33"/>
    <x v="0"/>
    <x v="0"/>
    <x v="0"/>
    <x v="1"/>
    <x v="0"/>
    <x v="1"/>
    <x v="1"/>
    <x v="0"/>
    <x v="1"/>
    <s v="Yes"/>
    <x v="0"/>
    <x v="702"/>
    <n v="229.4"/>
    <n v="0"/>
    <n v="0"/>
    <n v="0"/>
    <n v="229.4"/>
    <x v="0"/>
    <x v="0"/>
    <x v="0"/>
  </r>
  <r>
    <s v="7284-ZZLOH"/>
    <x v="1"/>
    <x v="0"/>
    <x v="0"/>
    <s v="Yes"/>
    <n v="0"/>
    <s v="Alta"/>
    <n v="95701"/>
    <n v="39.218096000000003"/>
    <n v="-120.79152999999999"/>
    <n v="10"/>
    <x v="14"/>
    <x v="2"/>
    <s v="None"/>
    <s v="Yes"/>
    <n v="43.27"/>
    <s v="No"/>
    <s v="Yes"/>
    <x v="2"/>
    <x v="3"/>
    <x v="1"/>
    <x v="1"/>
    <x v="1"/>
    <x v="1"/>
    <x v="1"/>
    <x v="0"/>
    <x v="0"/>
    <x v="1"/>
    <x v="2"/>
    <s v="No"/>
    <x v="0"/>
    <x v="1461"/>
    <n v="2296.25"/>
    <n v="0"/>
    <n v="90"/>
    <n v="1947.15"/>
    <n v="4333.3999999999996"/>
    <x v="0"/>
    <x v="0"/>
    <x v="0"/>
  </r>
  <r>
    <s v="7285-KLOTR"/>
    <x v="0"/>
    <x v="1"/>
    <x v="1"/>
    <s v="Yes"/>
    <n v="0"/>
    <s v="Pacifica"/>
    <n v="94044"/>
    <n v="37.573633000000001"/>
    <n v="-122.455167"/>
    <n v="3"/>
    <x v="27"/>
    <x v="0"/>
    <s v="None"/>
    <s v="Yes"/>
    <n v="25.09"/>
    <s v="Yes"/>
    <s v="Yes"/>
    <x v="0"/>
    <x v="14"/>
    <x v="1"/>
    <x v="1"/>
    <x v="1"/>
    <x v="1"/>
    <x v="0"/>
    <x v="1"/>
    <x v="1"/>
    <x v="0"/>
    <x v="0"/>
    <s v="No"/>
    <x v="1"/>
    <x v="833"/>
    <n v="876.75"/>
    <n v="0"/>
    <n v="0"/>
    <n v="301.08"/>
    <n v="1177.83"/>
    <x v="0"/>
    <x v="0"/>
    <x v="0"/>
  </r>
  <r>
    <s v="7291-CDTMJ"/>
    <x v="1"/>
    <x v="43"/>
    <x v="1"/>
    <s v="No"/>
    <n v="0"/>
    <s v="Laguna Beach"/>
    <n v="92651"/>
    <n v="33.570022999999999"/>
    <n v="-117.773669"/>
    <n v="0"/>
    <x v="13"/>
    <x v="0"/>
    <s v="Offer E"/>
    <s v="Yes"/>
    <n v="13.85"/>
    <s v="No"/>
    <s v="No"/>
    <x v="3"/>
    <x v="16"/>
    <x v="2"/>
    <x v="2"/>
    <x v="2"/>
    <x v="2"/>
    <x v="2"/>
    <x v="2"/>
    <x v="2"/>
    <x v="2"/>
    <x v="1"/>
    <s v="Yes"/>
    <x v="1"/>
    <x v="205"/>
    <n v="19.649999999999999"/>
    <n v="0"/>
    <n v="0"/>
    <n v="13.85"/>
    <n v="33.5"/>
    <x v="2"/>
    <x v="0"/>
    <x v="0"/>
  </r>
  <r>
    <s v="7293-LSCDV"/>
    <x v="0"/>
    <x v="13"/>
    <x v="0"/>
    <s v="Yes"/>
    <n v="3"/>
    <s v="Santa Ana"/>
    <n v="92704"/>
    <n v="33.719869000000003"/>
    <n v="-117.90706299999999"/>
    <n v="2"/>
    <x v="59"/>
    <x v="2"/>
    <s v="None"/>
    <s v="Yes"/>
    <n v="23.68"/>
    <s v="No"/>
    <s v="No"/>
    <x v="3"/>
    <x v="16"/>
    <x v="2"/>
    <x v="2"/>
    <x v="2"/>
    <x v="2"/>
    <x v="2"/>
    <x v="2"/>
    <x v="2"/>
    <x v="2"/>
    <x v="2"/>
    <s v="Yes"/>
    <x v="0"/>
    <x v="111"/>
    <n v="1103.25"/>
    <n v="0"/>
    <n v="0"/>
    <n v="1420.8"/>
    <n v="2524.0500000000002"/>
    <x v="0"/>
    <x v="0"/>
    <x v="0"/>
  </r>
  <r>
    <s v="7294-TMAOP"/>
    <x v="0"/>
    <x v="18"/>
    <x v="0"/>
    <s v="No"/>
    <n v="0"/>
    <s v="Castro Valley"/>
    <n v="94546"/>
    <n v="37.708326999999997"/>
    <n v="-122.083473"/>
    <n v="0"/>
    <x v="13"/>
    <x v="0"/>
    <s v="Offer E"/>
    <s v="Yes"/>
    <n v="15.44"/>
    <s v="No"/>
    <s v="Yes"/>
    <x v="1"/>
    <x v="19"/>
    <x v="0"/>
    <x v="1"/>
    <x v="0"/>
    <x v="1"/>
    <x v="0"/>
    <x v="1"/>
    <x v="1"/>
    <x v="1"/>
    <x v="1"/>
    <s v="No"/>
    <x v="1"/>
    <x v="504"/>
    <n v="90.55"/>
    <n v="0"/>
    <n v="60"/>
    <n v="15.44"/>
    <n v="165.99"/>
    <x v="1"/>
    <x v="1"/>
    <x v="5"/>
  </r>
  <r>
    <s v="7295-JOMMD"/>
    <x v="0"/>
    <x v="20"/>
    <x v="0"/>
    <s v="No"/>
    <n v="0"/>
    <s v="San Jose"/>
    <n v="95135"/>
    <n v="37.286819999999999"/>
    <n v="-121.723877"/>
    <n v="0"/>
    <x v="1"/>
    <x v="0"/>
    <s v="Offer E"/>
    <s v="Yes"/>
    <n v="5.63"/>
    <s v="No"/>
    <s v="Yes"/>
    <x v="1"/>
    <x v="30"/>
    <x v="0"/>
    <x v="1"/>
    <x v="1"/>
    <x v="0"/>
    <x v="0"/>
    <x v="1"/>
    <x v="1"/>
    <x v="0"/>
    <x v="1"/>
    <s v="Yes"/>
    <x v="1"/>
    <x v="899"/>
    <n v="396.3"/>
    <n v="0"/>
    <n v="0"/>
    <n v="22.52"/>
    <n v="418.82"/>
    <x v="1"/>
    <x v="1"/>
    <x v="5"/>
  </r>
  <r>
    <s v="7296-PIXQY"/>
    <x v="0"/>
    <x v="27"/>
    <x v="5"/>
    <s v="Yes"/>
    <n v="2"/>
    <s v="Bodega"/>
    <n v="94922"/>
    <n v="38.343282000000002"/>
    <n v="-122.9755"/>
    <n v="0"/>
    <x v="32"/>
    <x v="1"/>
    <s v="Offer D"/>
    <s v="Yes"/>
    <n v="23"/>
    <s v="No"/>
    <s v="Yes"/>
    <x v="1"/>
    <x v="14"/>
    <x v="0"/>
    <x v="1"/>
    <x v="0"/>
    <x v="1"/>
    <x v="1"/>
    <x v="0"/>
    <x v="0"/>
    <x v="0"/>
    <x v="1"/>
    <s v="No"/>
    <x v="1"/>
    <x v="856"/>
    <n v="1046.5"/>
    <n v="0"/>
    <n v="0"/>
    <n v="322"/>
    <n v="1368.5"/>
    <x v="0"/>
    <x v="0"/>
    <x v="0"/>
  </r>
  <r>
    <s v="7297-DVYGA"/>
    <x v="0"/>
    <x v="37"/>
    <x v="5"/>
    <s v="No"/>
    <n v="0"/>
    <s v="West Covina"/>
    <n v="91790"/>
    <n v="34.066963999999999"/>
    <n v="-117.93700699999999"/>
    <n v="0"/>
    <x v="69"/>
    <x v="2"/>
    <s v="Offer B"/>
    <s v="Yes"/>
    <n v="29.87"/>
    <s v="No"/>
    <s v="No"/>
    <x v="3"/>
    <x v="16"/>
    <x v="2"/>
    <x v="2"/>
    <x v="2"/>
    <x v="2"/>
    <x v="2"/>
    <x v="2"/>
    <x v="2"/>
    <x v="2"/>
    <x v="0"/>
    <s v="Yes"/>
    <x v="1"/>
    <x v="23"/>
    <n v="996.95"/>
    <n v="0"/>
    <n v="0"/>
    <n v="1523.37"/>
    <n v="2520.3200000000002"/>
    <x v="0"/>
    <x v="0"/>
    <x v="0"/>
  </r>
  <r>
    <s v="7298-IZWLY"/>
    <x v="0"/>
    <x v="9"/>
    <x v="1"/>
    <s v="No"/>
    <n v="0"/>
    <s v="Gardena"/>
    <n v="90249"/>
    <n v="33.901389999999999"/>
    <n v="-118.315697"/>
    <n v="0"/>
    <x v="13"/>
    <x v="0"/>
    <s v="None"/>
    <s v="Yes"/>
    <n v="23.97"/>
    <s v="No"/>
    <s v="No"/>
    <x v="3"/>
    <x v="16"/>
    <x v="2"/>
    <x v="2"/>
    <x v="2"/>
    <x v="2"/>
    <x v="2"/>
    <x v="2"/>
    <x v="2"/>
    <x v="2"/>
    <x v="1"/>
    <s v="Yes"/>
    <x v="0"/>
    <x v="56"/>
    <n v="19.399999999999999"/>
    <n v="0"/>
    <n v="0"/>
    <n v="23.97"/>
    <n v="43.37"/>
    <x v="2"/>
    <x v="0"/>
    <x v="0"/>
  </r>
  <r>
    <s v="7299-GNVPL"/>
    <x v="0"/>
    <x v="31"/>
    <x v="4"/>
    <s v="Yes"/>
    <n v="2"/>
    <s v="El Portal"/>
    <n v="95318"/>
    <n v="37.654550999999998"/>
    <n v="-119.82298400000001"/>
    <n v="5"/>
    <x v="16"/>
    <x v="1"/>
    <s v="None"/>
    <s v="Yes"/>
    <n v="27.24"/>
    <s v="No"/>
    <s v="Yes"/>
    <x v="1"/>
    <x v="39"/>
    <x v="1"/>
    <x v="0"/>
    <x v="0"/>
    <x v="0"/>
    <x v="1"/>
    <x v="0"/>
    <x v="0"/>
    <x v="0"/>
    <x v="1"/>
    <s v="No"/>
    <x v="2"/>
    <x v="1"/>
    <n v="1936.85"/>
    <n v="0"/>
    <n v="0"/>
    <n v="626.52"/>
    <n v="2563.37"/>
    <x v="0"/>
    <x v="0"/>
    <x v="0"/>
  </r>
  <r>
    <s v="7301-ABVAD"/>
    <x v="0"/>
    <x v="0"/>
    <x v="0"/>
    <s v="No"/>
    <n v="0"/>
    <s v="Valley Village"/>
    <n v="91607"/>
    <n v="34.165782999999998"/>
    <n v="-118.399795"/>
    <n v="0"/>
    <x v="9"/>
    <x v="2"/>
    <s v="None"/>
    <s v="Yes"/>
    <n v="8.2899999999999991"/>
    <s v="Yes"/>
    <s v="Yes"/>
    <x v="0"/>
    <x v="37"/>
    <x v="0"/>
    <x v="0"/>
    <x v="1"/>
    <x v="0"/>
    <x v="0"/>
    <x v="1"/>
    <x v="1"/>
    <x v="0"/>
    <x v="2"/>
    <s v="No"/>
    <x v="1"/>
    <x v="1059"/>
    <n v="6350.5"/>
    <n v="0"/>
    <n v="0"/>
    <n v="596.88"/>
    <n v="6947.38"/>
    <x v="0"/>
    <x v="0"/>
    <x v="0"/>
  </r>
  <r>
    <s v="7302-ZHMHP"/>
    <x v="0"/>
    <x v="34"/>
    <x v="0"/>
    <s v="No"/>
    <n v="0"/>
    <s v="Coronado"/>
    <n v="92118"/>
    <n v="32.68674"/>
    <n v="-117.186612"/>
    <n v="0"/>
    <x v="13"/>
    <x v="0"/>
    <s v="None"/>
    <s v="Yes"/>
    <n v="22.37"/>
    <s v="No"/>
    <s v="No"/>
    <x v="3"/>
    <x v="16"/>
    <x v="2"/>
    <x v="2"/>
    <x v="2"/>
    <x v="2"/>
    <x v="2"/>
    <x v="2"/>
    <x v="2"/>
    <x v="2"/>
    <x v="1"/>
    <s v="No"/>
    <x v="0"/>
    <x v="278"/>
    <n v="19.149999999999999"/>
    <n v="0"/>
    <n v="0"/>
    <n v="22.37"/>
    <n v="41.52"/>
    <x v="2"/>
    <x v="0"/>
    <x v="0"/>
  </r>
  <r>
    <s v="7305-ZWMAJ"/>
    <x v="1"/>
    <x v="45"/>
    <x v="1"/>
    <s v="Yes"/>
    <n v="0"/>
    <s v="Oakdale"/>
    <n v="95361"/>
    <n v="37.785032999999999"/>
    <n v="-120.776141"/>
    <n v="2"/>
    <x v="39"/>
    <x v="1"/>
    <s v="None"/>
    <s v="Yes"/>
    <n v="22.89"/>
    <s v="No"/>
    <s v="No"/>
    <x v="3"/>
    <x v="16"/>
    <x v="2"/>
    <x v="2"/>
    <x v="2"/>
    <x v="2"/>
    <x v="2"/>
    <x v="2"/>
    <x v="2"/>
    <x v="2"/>
    <x v="0"/>
    <s v="No"/>
    <x v="0"/>
    <x v="600"/>
    <n v="587.1"/>
    <n v="0"/>
    <n v="0"/>
    <n v="686.7"/>
    <n v="1273.8"/>
    <x v="0"/>
    <x v="0"/>
    <x v="0"/>
  </r>
  <r>
    <s v="7306-YDSOI"/>
    <x v="1"/>
    <x v="13"/>
    <x v="0"/>
    <s v="Yes"/>
    <n v="1"/>
    <s v="Ocotillo"/>
    <n v="92259"/>
    <n v="32.698963999999997"/>
    <n v="-115.886656"/>
    <n v="4"/>
    <x v="19"/>
    <x v="2"/>
    <s v="Offer A"/>
    <s v="Yes"/>
    <n v="49.4"/>
    <s v="No"/>
    <s v="Yes"/>
    <x v="2"/>
    <x v="11"/>
    <x v="1"/>
    <x v="0"/>
    <x v="1"/>
    <x v="1"/>
    <x v="1"/>
    <x v="0"/>
    <x v="0"/>
    <x v="0"/>
    <x v="2"/>
    <s v="Yes"/>
    <x v="1"/>
    <x v="623"/>
    <n v="4069.9"/>
    <n v="0"/>
    <n v="0"/>
    <n v="3408.6"/>
    <n v="7478.5"/>
    <x v="0"/>
    <x v="0"/>
    <x v="0"/>
  </r>
  <r>
    <s v="7310-EGVHZ"/>
    <x v="1"/>
    <x v="34"/>
    <x v="0"/>
    <s v="No"/>
    <n v="0"/>
    <s v="Los Angeles"/>
    <n v="90036"/>
    <n v="34.070290999999997"/>
    <n v="-118.349191"/>
    <n v="0"/>
    <x v="13"/>
    <x v="0"/>
    <s v="Offer E"/>
    <s v="Yes"/>
    <n v="24.48"/>
    <s v="No"/>
    <s v="No"/>
    <x v="3"/>
    <x v="16"/>
    <x v="2"/>
    <x v="2"/>
    <x v="2"/>
    <x v="2"/>
    <x v="2"/>
    <x v="2"/>
    <x v="2"/>
    <x v="2"/>
    <x v="1"/>
    <s v="No"/>
    <x v="1"/>
    <x v="285"/>
    <n v="20.2"/>
    <n v="0"/>
    <n v="0"/>
    <n v="24.48"/>
    <n v="44.68"/>
    <x v="2"/>
    <x v="0"/>
    <x v="0"/>
  </r>
  <r>
    <s v="7311-MQJCH"/>
    <x v="0"/>
    <x v="33"/>
    <x v="2"/>
    <s v="No"/>
    <n v="0"/>
    <s v="Temecula"/>
    <n v="92592"/>
    <n v="33.507255000000001"/>
    <n v="-117.029473"/>
    <n v="0"/>
    <x v="10"/>
    <x v="0"/>
    <s v="None"/>
    <s v="Yes"/>
    <n v="37.97"/>
    <s v="No"/>
    <s v="No"/>
    <x v="3"/>
    <x v="16"/>
    <x v="2"/>
    <x v="2"/>
    <x v="2"/>
    <x v="2"/>
    <x v="2"/>
    <x v="2"/>
    <x v="2"/>
    <x v="2"/>
    <x v="0"/>
    <s v="No"/>
    <x v="1"/>
    <x v="92"/>
    <n v="99.6"/>
    <n v="0"/>
    <n v="0"/>
    <n v="189.85"/>
    <n v="289.45"/>
    <x v="0"/>
    <x v="0"/>
    <x v="0"/>
  </r>
  <r>
    <s v="7312-XSBAT"/>
    <x v="1"/>
    <x v="10"/>
    <x v="1"/>
    <s v="No"/>
    <n v="0"/>
    <s v="Bakersfield"/>
    <n v="93305"/>
    <n v="35.391733000000002"/>
    <n v="-118.984109"/>
    <n v="0"/>
    <x v="13"/>
    <x v="0"/>
    <s v="Offer E"/>
    <s v="Yes"/>
    <n v="41.79"/>
    <s v="No"/>
    <s v="Yes"/>
    <x v="2"/>
    <x v="6"/>
    <x v="1"/>
    <x v="1"/>
    <x v="0"/>
    <x v="1"/>
    <x v="1"/>
    <x v="0"/>
    <x v="0"/>
    <x v="0"/>
    <x v="1"/>
    <s v="No"/>
    <x v="1"/>
    <x v="1169"/>
    <n v="49.75"/>
    <n v="0"/>
    <n v="0"/>
    <n v="41.79"/>
    <n v="91.54"/>
    <x v="2"/>
    <x v="0"/>
    <x v="0"/>
  </r>
  <r>
    <s v="7314-OXENN"/>
    <x v="1"/>
    <x v="21"/>
    <x v="1"/>
    <s v="No"/>
    <n v="0"/>
    <s v="Temecula"/>
    <n v="92592"/>
    <n v="33.507255000000001"/>
    <n v="-117.029473"/>
    <n v="0"/>
    <x v="29"/>
    <x v="0"/>
    <s v="None"/>
    <s v="Yes"/>
    <n v="41.18"/>
    <s v="Yes"/>
    <s v="Yes"/>
    <x v="1"/>
    <x v="6"/>
    <x v="0"/>
    <x v="0"/>
    <x v="0"/>
    <x v="1"/>
    <x v="1"/>
    <x v="0"/>
    <x v="0"/>
    <x v="0"/>
    <x v="1"/>
    <s v="Yes"/>
    <x v="1"/>
    <x v="687"/>
    <n v="184.65"/>
    <n v="0"/>
    <n v="0"/>
    <n v="82.36"/>
    <n v="267.01"/>
    <x v="1"/>
    <x v="1"/>
    <x v="5"/>
  </r>
  <r>
    <s v="7315-WYOAW"/>
    <x v="1"/>
    <x v="46"/>
    <x v="4"/>
    <s v="No"/>
    <n v="0"/>
    <s v="Santa Monica"/>
    <n v="90405"/>
    <n v="34.005439000000003"/>
    <n v="-118.477507"/>
    <n v="0"/>
    <x v="2"/>
    <x v="1"/>
    <s v="Offer D"/>
    <s v="Yes"/>
    <n v="44.43"/>
    <s v="Yes"/>
    <s v="Yes"/>
    <x v="1"/>
    <x v="20"/>
    <x v="0"/>
    <x v="1"/>
    <x v="0"/>
    <x v="0"/>
    <x v="0"/>
    <x v="1"/>
    <x v="1"/>
    <x v="1"/>
    <x v="1"/>
    <s v="No"/>
    <x v="1"/>
    <x v="867"/>
    <n v="1313.25"/>
    <n v="0"/>
    <n v="120"/>
    <n v="577.59"/>
    <n v="2010.84"/>
    <x v="0"/>
    <x v="0"/>
    <x v="0"/>
  </r>
  <r>
    <s v="7317-GGVPB"/>
    <x v="1"/>
    <x v="30"/>
    <x v="2"/>
    <s v="Yes"/>
    <n v="0"/>
    <s v="Lotus"/>
    <n v="95651"/>
    <n v="38.815514999999998"/>
    <n v="-120.91699699999999"/>
    <n v="1"/>
    <x v="4"/>
    <x v="2"/>
    <s v="Offer A"/>
    <s v="Yes"/>
    <n v="5.76"/>
    <s v="Yes"/>
    <s v="Yes"/>
    <x v="1"/>
    <x v="4"/>
    <x v="0"/>
    <x v="0"/>
    <x v="1"/>
    <x v="0"/>
    <x v="0"/>
    <x v="1"/>
    <x v="1"/>
    <x v="1"/>
    <x v="2"/>
    <s v="Yes"/>
    <x v="0"/>
    <x v="1462"/>
    <n v="7690.9"/>
    <n v="0"/>
    <n v="20"/>
    <n v="408.96"/>
    <n v="8119.86"/>
    <x v="1"/>
    <x v="2"/>
    <x v="2"/>
  </r>
  <r>
    <s v="7318-EIVKO"/>
    <x v="1"/>
    <x v="32"/>
    <x v="0"/>
    <s v="No"/>
    <n v="0"/>
    <s v="Shandon"/>
    <n v="93461"/>
    <n v="35.634487999999997"/>
    <n v="-120.29353399999999"/>
    <n v="0"/>
    <x v="58"/>
    <x v="0"/>
    <s v="Offer E"/>
    <s v="Yes"/>
    <n v="48.2"/>
    <s v="Yes"/>
    <s v="Yes"/>
    <x v="2"/>
    <x v="13"/>
    <x v="0"/>
    <x v="1"/>
    <x v="0"/>
    <x v="1"/>
    <x v="0"/>
    <x v="0"/>
    <x v="0"/>
    <x v="0"/>
    <x v="1"/>
    <s v="Yes"/>
    <x v="1"/>
    <x v="1463"/>
    <n v="436.6"/>
    <n v="0"/>
    <n v="0"/>
    <n v="385.6"/>
    <n v="822.2"/>
    <x v="0"/>
    <x v="0"/>
    <x v="0"/>
  </r>
  <r>
    <s v="7319-VENRZ"/>
    <x v="1"/>
    <x v="31"/>
    <x v="4"/>
    <s v="No"/>
    <n v="0"/>
    <s v="Rancho Santa Margarita"/>
    <n v="92688"/>
    <n v="33.624654"/>
    <n v="-117.611733"/>
    <n v="0"/>
    <x v="6"/>
    <x v="0"/>
    <s v="Offer E"/>
    <s v="Yes"/>
    <n v="31.84"/>
    <s v="No"/>
    <s v="Yes"/>
    <x v="0"/>
    <x v="44"/>
    <x v="0"/>
    <x v="1"/>
    <x v="1"/>
    <x v="0"/>
    <x v="0"/>
    <x v="0"/>
    <x v="0"/>
    <x v="0"/>
    <x v="1"/>
    <s v="No"/>
    <x v="1"/>
    <x v="1464"/>
    <n v="445.95"/>
    <n v="0"/>
    <n v="0"/>
    <n v="222.88"/>
    <n v="668.83"/>
    <x v="0"/>
    <x v="0"/>
    <x v="0"/>
  </r>
  <r>
    <s v="7319-ZNRTR"/>
    <x v="1"/>
    <x v="9"/>
    <x v="1"/>
    <s v="Yes"/>
    <n v="2"/>
    <s v="Rio Linda"/>
    <n v="95673"/>
    <n v="38.688763999999999"/>
    <n v="-121.457596"/>
    <n v="1"/>
    <x v="30"/>
    <x v="1"/>
    <s v="None"/>
    <s v="Yes"/>
    <n v="15.76"/>
    <s v="No"/>
    <s v="No"/>
    <x v="3"/>
    <x v="16"/>
    <x v="2"/>
    <x v="2"/>
    <x v="2"/>
    <x v="2"/>
    <x v="2"/>
    <x v="2"/>
    <x v="2"/>
    <x v="2"/>
    <x v="0"/>
    <s v="No"/>
    <x v="1"/>
    <x v="28"/>
    <n v="411.15"/>
    <n v="0"/>
    <n v="0"/>
    <n v="394"/>
    <n v="805.15"/>
    <x v="0"/>
    <x v="0"/>
    <x v="0"/>
  </r>
  <r>
    <s v="7321-KKSDU"/>
    <x v="1"/>
    <x v="32"/>
    <x v="0"/>
    <s v="No"/>
    <n v="2"/>
    <s v="San Marino"/>
    <n v="91108"/>
    <n v="34.122670999999997"/>
    <n v="-118.112911"/>
    <n v="0"/>
    <x v="44"/>
    <x v="1"/>
    <s v="None"/>
    <s v="Yes"/>
    <n v="16.940000000000001"/>
    <s v="No"/>
    <s v="No"/>
    <x v="3"/>
    <x v="16"/>
    <x v="2"/>
    <x v="2"/>
    <x v="2"/>
    <x v="2"/>
    <x v="2"/>
    <x v="2"/>
    <x v="2"/>
    <x v="2"/>
    <x v="2"/>
    <s v="No"/>
    <x v="0"/>
    <x v="78"/>
    <n v="696.8"/>
    <n v="0"/>
    <n v="0"/>
    <n v="542.08000000000004"/>
    <n v="1238.8800000000001"/>
    <x v="0"/>
    <x v="0"/>
    <x v="0"/>
  </r>
  <r>
    <s v="7321-PKUYW"/>
    <x v="0"/>
    <x v="1"/>
    <x v="1"/>
    <s v="No"/>
    <n v="0"/>
    <s v="Branscomb"/>
    <n v="95417"/>
    <n v="39.710591000000001"/>
    <n v="-123.682799"/>
    <n v="0"/>
    <x v="37"/>
    <x v="0"/>
    <s v="Offer D"/>
    <s v="Yes"/>
    <n v="22.36"/>
    <s v="Yes"/>
    <s v="Yes"/>
    <x v="0"/>
    <x v="46"/>
    <x v="0"/>
    <x v="1"/>
    <x v="0"/>
    <x v="0"/>
    <x v="0"/>
    <x v="0"/>
    <x v="0"/>
    <x v="0"/>
    <x v="1"/>
    <s v="No"/>
    <x v="1"/>
    <x v="564"/>
    <n v="987.95"/>
    <n v="0"/>
    <n v="0"/>
    <n v="245.96"/>
    <n v="1233.9100000000001"/>
    <x v="1"/>
    <x v="1"/>
    <x v="1"/>
  </r>
  <r>
    <s v="7321-VGNKU"/>
    <x v="0"/>
    <x v="45"/>
    <x v="1"/>
    <s v="Yes"/>
    <n v="0"/>
    <s v="Paskenta"/>
    <n v="96074"/>
    <n v="39.884394999999998"/>
    <n v="-122.587513"/>
    <n v="1"/>
    <x v="29"/>
    <x v="0"/>
    <s v="Offer E"/>
    <s v="Yes"/>
    <n v="7.7"/>
    <s v="No"/>
    <s v="Yes"/>
    <x v="1"/>
    <x v="13"/>
    <x v="0"/>
    <x v="1"/>
    <x v="0"/>
    <x v="1"/>
    <x v="1"/>
    <x v="0"/>
    <x v="0"/>
    <x v="1"/>
    <x v="1"/>
    <s v="Yes"/>
    <x v="1"/>
    <x v="1196"/>
    <n v="120.25"/>
    <n v="0"/>
    <n v="20"/>
    <n v="15.4"/>
    <n v="155.65"/>
    <x v="2"/>
    <x v="0"/>
    <x v="0"/>
  </r>
  <r>
    <s v="7321-ZNSLA"/>
    <x v="1"/>
    <x v="12"/>
    <x v="2"/>
    <s v="Yes"/>
    <n v="3"/>
    <s v="Cottonwood"/>
    <n v="96022"/>
    <n v="40.336391999999996"/>
    <n v="-122.448533"/>
    <n v="0"/>
    <x v="2"/>
    <x v="1"/>
    <s v="None"/>
    <s v="No"/>
    <n v="0"/>
    <s v="N/A"/>
    <s v="Yes"/>
    <x v="2"/>
    <x v="18"/>
    <x v="1"/>
    <x v="0"/>
    <x v="0"/>
    <x v="0"/>
    <x v="1"/>
    <x v="0"/>
    <x v="0"/>
    <x v="0"/>
    <x v="2"/>
    <s v="No"/>
    <x v="0"/>
    <x v="1150"/>
    <n v="590.35"/>
    <n v="0"/>
    <n v="0"/>
    <n v="0"/>
    <n v="590.35"/>
    <x v="0"/>
    <x v="0"/>
    <x v="0"/>
  </r>
  <r>
    <s v="7322-OCWHC"/>
    <x v="1"/>
    <x v="50"/>
    <x v="3"/>
    <s v="Yes"/>
    <n v="0"/>
    <s v="Placentia"/>
    <n v="92870"/>
    <n v="33.881157999999999"/>
    <n v="-117.854783"/>
    <n v="10"/>
    <x v="9"/>
    <x v="2"/>
    <s v="Offer A"/>
    <s v="Yes"/>
    <n v="1.34"/>
    <s v="Yes"/>
    <s v="Yes"/>
    <x v="1"/>
    <x v="2"/>
    <x v="1"/>
    <x v="0"/>
    <x v="1"/>
    <x v="0"/>
    <x v="1"/>
    <x v="0"/>
    <x v="0"/>
    <x v="0"/>
    <x v="2"/>
    <s v="Yes"/>
    <x v="1"/>
    <x v="1465"/>
    <n v="6735.05"/>
    <n v="0"/>
    <n v="0"/>
    <n v="96.48"/>
    <n v="6831.53"/>
    <x v="0"/>
    <x v="0"/>
    <x v="0"/>
  </r>
  <r>
    <s v="7325-ENZFI"/>
    <x v="0"/>
    <x v="0"/>
    <x v="0"/>
    <s v="No"/>
    <n v="0"/>
    <s v="Santa Cruz"/>
    <n v="95064"/>
    <n v="37.007882000000002"/>
    <n v="-122.06597499999999"/>
    <n v="0"/>
    <x v="35"/>
    <x v="2"/>
    <s v="None"/>
    <s v="No"/>
    <n v="0"/>
    <s v="N/A"/>
    <s v="Yes"/>
    <x v="2"/>
    <x v="10"/>
    <x v="1"/>
    <x v="0"/>
    <x v="0"/>
    <x v="0"/>
    <x v="1"/>
    <x v="0"/>
    <x v="0"/>
    <x v="0"/>
    <x v="0"/>
    <s v="Yes"/>
    <x v="1"/>
    <x v="762"/>
    <n v="1630.4"/>
    <n v="0"/>
    <n v="0"/>
    <n v="0"/>
    <n v="1630.4"/>
    <x v="0"/>
    <x v="0"/>
    <x v="0"/>
  </r>
  <r>
    <s v="7326-RIGQZ"/>
    <x v="1"/>
    <x v="23"/>
    <x v="1"/>
    <s v="Yes"/>
    <n v="3"/>
    <s v="Culver City"/>
    <n v="90230"/>
    <n v="33.993991000000001"/>
    <n v="-118.39704"/>
    <n v="9"/>
    <x v="38"/>
    <x v="0"/>
    <s v="None"/>
    <s v="Yes"/>
    <n v="38.5"/>
    <s v="No"/>
    <s v="Yes"/>
    <x v="1"/>
    <x v="12"/>
    <x v="0"/>
    <x v="1"/>
    <x v="0"/>
    <x v="1"/>
    <x v="1"/>
    <x v="0"/>
    <x v="0"/>
    <x v="0"/>
    <x v="1"/>
    <s v="Yes"/>
    <x v="1"/>
    <x v="324"/>
    <n v="377.85"/>
    <n v="0"/>
    <n v="0"/>
    <n v="231"/>
    <n v="608.85"/>
    <x v="0"/>
    <x v="0"/>
    <x v="0"/>
  </r>
  <r>
    <s v="7328-OWMOM"/>
    <x v="0"/>
    <x v="54"/>
    <x v="5"/>
    <s v="No"/>
    <n v="0"/>
    <s v="San Diego"/>
    <n v="92111"/>
    <n v="32.805517999999999"/>
    <n v="-117.16905199999999"/>
    <n v="0"/>
    <x v="65"/>
    <x v="1"/>
    <s v="Offer C"/>
    <s v="Yes"/>
    <n v="33.71"/>
    <s v="No"/>
    <s v="No"/>
    <x v="3"/>
    <x v="16"/>
    <x v="2"/>
    <x v="2"/>
    <x v="2"/>
    <x v="2"/>
    <x v="2"/>
    <x v="2"/>
    <x v="2"/>
    <x v="2"/>
    <x v="0"/>
    <s v="No"/>
    <x v="0"/>
    <x v="147"/>
    <n v="589.25"/>
    <n v="0"/>
    <n v="0"/>
    <n v="1045.01"/>
    <n v="1634.26"/>
    <x v="0"/>
    <x v="0"/>
    <x v="0"/>
  </r>
  <r>
    <s v="7328-ZJAJO"/>
    <x v="0"/>
    <x v="31"/>
    <x v="4"/>
    <s v="Yes"/>
    <n v="2"/>
    <s v="Santa Rosa"/>
    <n v="95409"/>
    <n v="38.468893000000001"/>
    <n v="-122.580539"/>
    <n v="1"/>
    <x v="26"/>
    <x v="2"/>
    <s v="None"/>
    <s v="Yes"/>
    <n v="9.51"/>
    <s v="No"/>
    <s v="No"/>
    <x v="3"/>
    <x v="16"/>
    <x v="2"/>
    <x v="2"/>
    <x v="2"/>
    <x v="2"/>
    <x v="2"/>
    <x v="2"/>
    <x v="2"/>
    <x v="2"/>
    <x v="2"/>
    <s v="No"/>
    <x v="0"/>
    <x v="245"/>
    <n v="1222.6500000000001"/>
    <n v="0"/>
    <n v="0"/>
    <n v="561.09"/>
    <n v="1783.74"/>
    <x v="0"/>
    <x v="0"/>
    <x v="0"/>
  </r>
  <r>
    <s v="7330-WZLNC"/>
    <x v="0"/>
    <x v="11"/>
    <x v="4"/>
    <s v="No"/>
    <n v="0"/>
    <s v="Red Bluff"/>
    <n v="96080"/>
    <n v="40.186771999999998"/>
    <n v="-122.388361"/>
    <n v="0"/>
    <x v="10"/>
    <x v="0"/>
    <s v="Offer E"/>
    <s v="Yes"/>
    <n v="1.49"/>
    <s v="Yes"/>
    <s v="Yes"/>
    <x v="1"/>
    <x v="19"/>
    <x v="0"/>
    <x v="0"/>
    <x v="0"/>
    <x v="1"/>
    <x v="0"/>
    <x v="0"/>
    <x v="1"/>
    <x v="0"/>
    <x v="1"/>
    <s v="Yes"/>
    <x v="1"/>
    <x v="64"/>
    <n v="455.5"/>
    <n v="0"/>
    <n v="0"/>
    <n v="7.45"/>
    <n v="462.95"/>
    <x v="1"/>
    <x v="1"/>
    <x v="11"/>
  </r>
  <r>
    <s v="7336-RLLRH"/>
    <x v="1"/>
    <x v="21"/>
    <x v="1"/>
    <s v="Yes"/>
    <n v="0"/>
    <s v="Oceanside"/>
    <n v="92054"/>
    <n v="33.351058999999999"/>
    <n v="-117.420557"/>
    <n v="3"/>
    <x v="28"/>
    <x v="1"/>
    <s v="Offer C"/>
    <s v="Yes"/>
    <n v="11.83"/>
    <s v="Yes"/>
    <s v="Yes"/>
    <x v="2"/>
    <x v="6"/>
    <x v="1"/>
    <x v="1"/>
    <x v="0"/>
    <x v="0"/>
    <x v="0"/>
    <x v="1"/>
    <x v="1"/>
    <x v="0"/>
    <x v="0"/>
    <s v="No"/>
    <x v="0"/>
    <x v="496"/>
    <n v="2204.35"/>
    <n v="0"/>
    <n v="0"/>
    <n v="319.41000000000003"/>
    <n v="2523.7600000000002"/>
    <x v="0"/>
    <x v="0"/>
    <x v="0"/>
  </r>
  <r>
    <s v="7337-CINUD"/>
    <x v="0"/>
    <x v="23"/>
    <x v="1"/>
    <s v="Yes"/>
    <n v="3"/>
    <s v="Mokelumne Hill"/>
    <n v="95245"/>
    <n v="38.304194000000003"/>
    <n v="-120.592431"/>
    <n v="6"/>
    <x v="58"/>
    <x v="0"/>
    <s v="None"/>
    <s v="Yes"/>
    <n v="17.2"/>
    <s v="No"/>
    <s v="No"/>
    <x v="3"/>
    <x v="16"/>
    <x v="2"/>
    <x v="2"/>
    <x v="2"/>
    <x v="2"/>
    <x v="2"/>
    <x v="2"/>
    <x v="2"/>
    <x v="2"/>
    <x v="2"/>
    <s v="No"/>
    <x v="1"/>
    <x v="245"/>
    <n v="159.35"/>
    <n v="0"/>
    <n v="0"/>
    <n v="137.6"/>
    <n v="296.95"/>
    <x v="0"/>
    <x v="0"/>
    <x v="0"/>
  </r>
  <r>
    <s v="7338-ERIVA"/>
    <x v="1"/>
    <x v="43"/>
    <x v="1"/>
    <s v="No"/>
    <n v="0"/>
    <s v="Etna"/>
    <n v="96027"/>
    <n v="41.405192999999997"/>
    <n v="-123.008567"/>
    <n v="0"/>
    <x v="35"/>
    <x v="2"/>
    <s v="Offer C"/>
    <s v="No"/>
    <n v="0"/>
    <s v="N/A"/>
    <s v="Yes"/>
    <x v="2"/>
    <x v="37"/>
    <x v="1"/>
    <x v="1"/>
    <x v="0"/>
    <x v="0"/>
    <x v="0"/>
    <x v="0"/>
    <x v="0"/>
    <x v="0"/>
    <x v="0"/>
    <s v="No"/>
    <x v="1"/>
    <x v="14"/>
    <n v="1790.6"/>
    <n v="0"/>
    <n v="0"/>
    <n v="0"/>
    <n v="1790.6"/>
    <x v="0"/>
    <x v="0"/>
    <x v="0"/>
  </r>
  <r>
    <s v="7339-POGZN"/>
    <x v="0"/>
    <x v="38"/>
    <x v="4"/>
    <s v="No"/>
    <n v="0"/>
    <s v="Pasadena"/>
    <n v="91107"/>
    <n v="34.159007000000003"/>
    <n v="-118.08735299999999"/>
    <n v="0"/>
    <x v="1"/>
    <x v="0"/>
    <s v="None"/>
    <s v="Yes"/>
    <n v="16.25"/>
    <s v="Yes"/>
    <s v="Yes"/>
    <x v="2"/>
    <x v="19"/>
    <x v="0"/>
    <x v="1"/>
    <x v="0"/>
    <x v="1"/>
    <x v="1"/>
    <x v="0"/>
    <x v="0"/>
    <x v="0"/>
    <x v="1"/>
    <s v="No"/>
    <x v="1"/>
    <x v="816"/>
    <n v="214.55"/>
    <n v="39.92"/>
    <n v="0"/>
    <n v="65"/>
    <n v="239.63"/>
    <x v="0"/>
    <x v="0"/>
    <x v="0"/>
  </r>
  <r>
    <s v="7340-KEFQE"/>
    <x v="0"/>
    <x v="5"/>
    <x v="4"/>
    <s v="Yes"/>
    <n v="2"/>
    <s v="Santa Ana"/>
    <n v="92703"/>
    <n v="33.748635"/>
    <n v="-117.906125"/>
    <n v="7"/>
    <x v="69"/>
    <x v="2"/>
    <s v="Offer B"/>
    <s v="No"/>
    <n v="0"/>
    <s v="N/A"/>
    <s v="Yes"/>
    <x v="0"/>
    <x v="22"/>
    <x v="1"/>
    <x v="1"/>
    <x v="0"/>
    <x v="0"/>
    <x v="1"/>
    <x v="0"/>
    <x v="1"/>
    <x v="0"/>
    <x v="2"/>
    <s v="No"/>
    <x v="1"/>
    <x v="386"/>
    <n v="1782"/>
    <n v="9.39"/>
    <n v="0"/>
    <n v="0"/>
    <n v="1772.61"/>
    <x v="0"/>
    <x v="0"/>
    <x v="0"/>
  </r>
  <r>
    <s v="7341-LXCAF"/>
    <x v="1"/>
    <x v="38"/>
    <x v="4"/>
    <s v="Yes"/>
    <n v="0"/>
    <s v="Berkeley"/>
    <n v="94705"/>
    <n v="37.858898000000003"/>
    <n v="-122.240512"/>
    <n v="8"/>
    <x v="1"/>
    <x v="0"/>
    <s v="None"/>
    <s v="Yes"/>
    <n v="48.64"/>
    <s v="Yes"/>
    <s v="Yes"/>
    <x v="1"/>
    <x v="2"/>
    <x v="0"/>
    <x v="1"/>
    <x v="0"/>
    <x v="1"/>
    <x v="1"/>
    <x v="0"/>
    <x v="0"/>
    <x v="0"/>
    <x v="1"/>
    <s v="Yes"/>
    <x v="1"/>
    <x v="472"/>
    <n v="301.39999999999998"/>
    <n v="0"/>
    <n v="0"/>
    <n v="194.56"/>
    <n v="495.96"/>
    <x v="1"/>
    <x v="2"/>
    <x v="2"/>
  </r>
  <r>
    <s v="7343-EOBEU"/>
    <x v="1"/>
    <x v="31"/>
    <x v="4"/>
    <s v="Yes"/>
    <n v="0"/>
    <s v="Laguna Niguel"/>
    <n v="92677"/>
    <n v="33.529046999999998"/>
    <n v="-117.70117500000001"/>
    <n v="9"/>
    <x v="3"/>
    <x v="0"/>
    <s v="Offer E"/>
    <s v="Yes"/>
    <n v="14.1"/>
    <s v="Yes"/>
    <s v="No"/>
    <x v="3"/>
    <x v="16"/>
    <x v="2"/>
    <x v="2"/>
    <x v="2"/>
    <x v="2"/>
    <x v="2"/>
    <x v="2"/>
    <x v="2"/>
    <x v="2"/>
    <x v="1"/>
    <s v="Yes"/>
    <x v="0"/>
    <x v="1466"/>
    <n v="89.05"/>
    <n v="0"/>
    <n v="0"/>
    <n v="42.3"/>
    <n v="131.35"/>
    <x v="2"/>
    <x v="0"/>
    <x v="0"/>
  </r>
  <r>
    <s v="7346-MEDWM"/>
    <x v="0"/>
    <x v="23"/>
    <x v="1"/>
    <s v="No"/>
    <n v="0"/>
    <s v="Cathedral City"/>
    <n v="92234"/>
    <n v="33.829583"/>
    <n v="-116.474131"/>
    <n v="0"/>
    <x v="26"/>
    <x v="2"/>
    <s v="Offer B"/>
    <s v="Yes"/>
    <n v="31.23"/>
    <s v="Yes"/>
    <s v="Yes"/>
    <x v="1"/>
    <x v="0"/>
    <x v="0"/>
    <x v="0"/>
    <x v="1"/>
    <x v="1"/>
    <x v="1"/>
    <x v="0"/>
    <x v="0"/>
    <x v="0"/>
    <x v="1"/>
    <s v="Yes"/>
    <x v="1"/>
    <x v="1407"/>
    <n v="4949.1000000000004"/>
    <n v="0"/>
    <n v="0"/>
    <n v="1842.57"/>
    <n v="6791.67"/>
    <x v="0"/>
    <x v="0"/>
    <x v="0"/>
  </r>
  <r>
    <s v="7349-ALMUX"/>
    <x v="1"/>
    <x v="34"/>
    <x v="0"/>
    <s v="No"/>
    <n v="0"/>
    <s v="Rancho Cucamonga"/>
    <n v="91730"/>
    <n v="34.100969999999997"/>
    <n v="-117.57881999999999"/>
    <n v="0"/>
    <x v="20"/>
    <x v="2"/>
    <s v="None"/>
    <s v="Yes"/>
    <n v="38.43"/>
    <s v="No"/>
    <s v="Yes"/>
    <x v="0"/>
    <x v="2"/>
    <x v="1"/>
    <x v="0"/>
    <x v="1"/>
    <x v="0"/>
    <x v="1"/>
    <x v="0"/>
    <x v="0"/>
    <x v="0"/>
    <x v="2"/>
    <s v="No"/>
    <x v="1"/>
    <x v="0"/>
    <n v="2313.8000000000002"/>
    <n v="0"/>
    <n v="0"/>
    <n v="1421.91"/>
    <n v="3735.71"/>
    <x v="0"/>
    <x v="0"/>
    <x v="0"/>
  </r>
  <r>
    <s v="7351-KYHQH"/>
    <x v="0"/>
    <x v="6"/>
    <x v="5"/>
    <s v="No"/>
    <n v="0"/>
    <s v="Fallbrook"/>
    <n v="92028"/>
    <n v="33.362575"/>
    <n v="-117.299644"/>
    <n v="0"/>
    <x v="6"/>
    <x v="0"/>
    <s v="None"/>
    <s v="Yes"/>
    <n v="7.82"/>
    <s v="No"/>
    <s v="Yes"/>
    <x v="0"/>
    <x v="7"/>
    <x v="0"/>
    <x v="0"/>
    <x v="1"/>
    <x v="1"/>
    <x v="0"/>
    <x v="0"/>
    <x v="0"/>
    <x v="0"/>
    <x v="2"/>
    <s v="Yes"/>
    <x v="1"/>
    <x v="1203"/>
    <n v="493.65"/>
    <n v="0"/>
    <n v="0"/>
    <n v="54.74"/>
    <n v="548.39"/>
    <x v="0"/>
    <x v="0"/>
    <x v="0"/>
  </r>
  <r>
    <s v="7351-MHQVU"/>
    <x v="0"/>
    <x v="9"/>
    <x v="1"/>
    <s v="No"/>
    <n v="0"/>
    <s v="Volcano"/>
    <n v="95689"/>
    <n v="38.481901999999998"/>
    <n v="-120.603668"/>
    <n v="0"/>
    <x v="38"/>
    <x v="0"/>
    <s v="Offer E"/>
    <s v="No"/>
    <n v="0"/>
    <s v="N/A"/>
    <s v="Yes"/>
    <x v="0"/>
    <x v="21"/>
    <x v="1"/>
    <x v="0"/>
    <x v="0"/>
    <x v="0"/>
    <x v="1"/>
    <x v="1"/>
    <x v="1"/>
    <x v="0"/>
    <x v="1"/>
    <s v="No"/>
    <x v="0"/>
    <x v="702"/>
    <n v="307.60000000000002"/>
    <n v="0"/>
    <n v="0"/>
    <n v="0"/>
    <n v="307.60000000000002"/>
    <x v="0"/>
    <x v="0"/>
    <x v="0"/>
  </r>
  <r>
    <s v="7353-YOWFP"/>
    <x v="0"/>
    <x v="51"/>
    <x v="1"/>
    <s v="No"/>
    <n v="0"/>
    <s v="Brookdale"/>
    <n v="95007"/>
    <n v="37.106901999999998"/>
    <n v="-122.10000599999999"/>
    <n v="0"/>
    <x v="6"/>
    <x v="0"/>
    <s v="None"/>
    <s v="Yes"/>
    <n v="39.590000000000003"/>
    <s v="No"/>
    <s v="No"/>
    <x v="3"/>
    <x v="16"/>
    <x v="2"/>
    <x v="2"/>
    <x v="2"/>
    <x v="2"/>
    <x v="2"/>
    <x v="2"/>
    <x v="2"/>
    <x v="2"/>
    <x v="0"/>
    <s v="No"/>
    <x v="0"/>
    <x v="364"/>
    <n v="129.15"/>
    <n v="0"/>
    <n v="0"/>
    <n v="277.13"/>
    <n v="406.28"/>
    <x v="0"/>
    <x v="0"/>
    <x v="0"/>
  </r>
  <r>
    <s v="7354-OIJLX"/>
    <x v="1"/>
    <x v="7"/>
    <x v="2"/>
    <s v="No"/>
    <n v="0"/>
    <s v="Inglewood"/>
    <n v="90305"/>
    <n v="33.958134000000001"/>
    <n v="-118.330905"/>
    <n v="0"/>
    <x v="0"/>
    <x v="0"/>
    <s v="Offer E"/>
    <s v="Yes"/>
    <n v="7.32"/>
    <s v="Yes"/>
    <s v="Yes"/>
    <x v="1"/>
    <x v="4"/>
    <x v="0"/>
    <x v="1"/>
    <x v="0"/>
    <x v="1"/>
    <x v="1"/>
    <x v="0"/>
    <x v="0"/>
    <x v="0"/>
    <x v="1"/>
    <s v="Yes"/>
    <x v="1"/>
    <x v="529"/>
    <n v="724.65"/>
    <n v="0"/>
    <n v="0"/>
    <n v="65.88"/>
    <n v="790.53"/>
    <x v="0"/>
    <x v="0"/>
    <x v="0"/>
  </r>
  <r>
    <s v="7356-AYNJP"/>
    <x v="0"/>
    <x v="25"/>
    <x v="0"/>
    <s v="No"/>
    <n v="0"/>
    <s v="Stockton"/>
    <n v="95219"/>
    <n v="38.029729000000003"/>
    <n v="-121.38799899999999"/>
    <n v="0"/>
    <x v="1"/>
    <x v="0"/>
    <s v="Offer E"/>
    <s v="Yes"/>
    <n v="6.36"/>
    <s v="Yes"/>
    <s v="No"/>
    <x v="3"/>
    <x v="16"/>
    <x v="2"/>
    <x v="2"/>
    <x v="2"/>
    <x v="2"/>
    <x v="2"/>
    <x v="2"/>
    <x v="2"/>
    <x v="2"/>
    <x v="0"/>
    <s v="No"/>
    <x v="1"/>
    <x v="307"/>
    <n v="97.5"/>
    <n v="0"/>
    <n v="0"/>
    <n v="25.44"/>
    <n v="122.94"/>
    <x v="0"/>
    <x v="0"/>
    <x v="0"/>
  </r>
  <r>
    <s v="7356-IWLFW"/>
    <x v="1"/>
    <x v="9"/>
    <x v="1"/>
    <s v="Yes"/>
    <n v="1"/>
    <s v="Weott"/>
    <n v="95571"/>
    <n v="40.310119"/>
    <n v="-123.909449"/>
    <n v="1"/>
    <x v="56"/>
    <x v="2"/>
    <s v="Offer B"/>
    <s v="Yes"/>
    <n v="5.52"/>
    <s v="Yes"/>
    <s v="Yes"/>
    <x v="1"/>
    <x v="0"/>
    <x v="0"/>
    <x v="0"/>
    <x v="0"/>
    <x v="1"/>
    <x v="1"/>
    <x v="0"/>
    <x v="0"/>
    <x v="0"/>
    <x v="1"/>
    <s v="Yes"/>
    <x v="1"/>
    <x v="320"/>
    <n v="3769.7"/>
    <n v="0"/>
    <n v="0"/>
    <n v="253.92"/>
    <n v="4023.62"/>
    <x v="0"/>
    <x v="0"/>
    <x v="0"/>
  </r>
  <r>
    <s v="7359-PTSXY"/>
    <x v="1"/>
    <x v="59"/>
    <x v="0"/>
    <s v="No"/>
    <n v="0"/>
    <s v="Tustin"/>
    <n v="92780"/>
    <n v="33.735802"/>
    <n v="-117.818805"/>
    <n v="0"/>
    <x v="13"/>
    <x v="0"/>
    <s v="None"/>
    <s v="Yes"/>
    <n v="24.24"/>
    <s v="No"/>
    <s v="Yes"/>
    <x v="2"/>
    <x v="29"/>
    <x v="0"/>
    <x v="1"/>
    <x v="0"/>
    <x v="1"/>
    <x v="1"/>
    <x v="0"/>
    <x v="0"/>
    <x v="0"/>
    <x v="1"/>
    <s v="No"/>
    <x v="1"/>
    <x v="499"/>
    <n v="45.75"/>
    <n v="0"/>
    <n v="0"/>
    <n v="24.24"/>
    <n v="69.989999999999995"/>
    <x v="1"/>
    <x v="5"/>
    <x v="9"/>
  </r>
  <r>
    <s v="7359-SSBJK"/>
    <x v="0"/>
    <x v="53"/>
    <x v="3"/>
    <s v="No"/>
    <n v="0"/>
    <s v="Whittier"/>
    <n v="90605"/>
    <n v="33.960890999999997"/>
    <n v="-118.032222"/>
    <n v="0"/>
    <x v="34"/>
    <x v="2"/>
    <s v="Offer B"/>
    <s v="Yes"/>
    <n v="29.12"/>
    <s v="No"/>
    <s v="Yes"/>
    <x v="2"/>
    <x v="40"/>
    <x v="1"/>
    <x v="0"/>
    <x v="0"/>
    <x v="0"/>
    <x v="0"/>
    <x v="0"/>
    <x v="0"/>
    <x v="0"/>
    <x v="2"/>
    <s v="Yes"/>
    <x v="0"/>
    <x v="856"/>
    <n v="4481"/>
    <n v="0"/>
    <n v="0"/>
    <n v="1863.68"/>
    <n v="6344.68"/>
    <x v="1"/>
    <x v="4"/>
    <x v="12"/>
  </r>
  <r>
    <s v="7359-WWYJV"/>
    <x v="1"/>
    <x v="55"/>
    <x v="2"/>
    <s v="Yes"/>
    <n v="0"/>
    <s v="Los Angeles"/>
    <n v="90044"/>
    <n v="33.952714"/>
    <n v="-118.292061"/>
    <n v="5"/>
    <x v="9"/>
    <x v="2"/>
    <s v="None"/>
    <s v="Yes"/>
    <n v="6.29"/>
    <s v="Yes"/>
    <s v="Yes"/>
    <x v="1"/>
    <x v="34"/>
    <x v="1"/>
    <x v="0"/>
    <x v="1"/>
    <x v="0"/>
    <x v="0"/>
    <x v="1"/>
    <x v="1"/>
    <x v="0"/>
    <x v="2"/>
    <s v="No"/>
    <x v="0"/>
    <x v="791"/>
    <n v="8375.0499999999993"/>
    <n v="0"/>
    <n v="0"/>
    <n v="452.88"/>
    <n v="8827.93"/>
    <x v="0"/>
    <x v="0"/>
    <x v="0"/>
  </r>
  <r>
    <s v="7361-YPXFS"/>
    <x v="0"/>
    <x v="6"/>
    <x v="5"/>
    <s v="No"/>
    <n v="0"/>
    <s v="Brawley"/>
    <n v="92227"/>
    <n v="33.03933"/>
    <n v="-115.191857"/>
    <n v="0"/>
    <x v="61"/>
    <x v="1"/>
    <s v="None"/>
    <s v="Yes"/>
    <n v="12.72"/>
    <s v="Yes"/>
    <s v="Yes"/>
    <x v="0"/>
    <x v="21"/>
    <x v="0"/>
    <x v="0"/>
    <x v="1"/>
    <x v="0"/>
    <x v="1"/>
    <x v="0"/>
    <x v="0"/>
    <x v="0"/>
    <x v="2"/>
    <s v="No"/>
    <x v="1"/>
    <x v="1190"/>
    <n v="1867.6"/>
    <n v="0"/>
    <n v="0"/>
    <n v="356.16"/>
    <n v="2223.7600000000002"/>
    <x v="0"/>
    <x v="0"/>
    <x v="0"/>
  </r>
  <r>
    <s v="7363-QTBIW"/>
    <x v="0"/>
    <x v="38"/>
    <x v="4"/>
    <s v="Yes"/>
    <n v="0"/>
    <s v="Scotts Valley"/>
    <n v="95066"/>
    <n v="37.070177000000001"/>
    <n v="-122.010077"/>
    <n v="3"/>
    <x v="0"/>
    <x v="0"/>
    <s v="None"/>
    <s v="Yes"/>
    <n v="6.78"/>
    <s v="No"/>
    <s v="Yes"/>
    <x v="1"/>
    <x v="9"/>
    <x v="0"/>
    <x v="1"/>
    <x v="0"/>
    <x v="1"/>
    <x v="1"/>
    <x v="1"/>
    <x v="1"/>
    <x v="0"/>
    <x v="1"/>
    <s v="Yes"/>
    <x v="1"/>
    <x v="775"/>
    <n v="769.1"/>
    <n v="0"/>
    <n v="0"/>
    <n v="61.02"/>
    <n v="830.12"/>
    <x v="0"/>
    <x v="0"/>
    <x v="0"/>
  </r>
  <r>
    <s v="7365-BVCJH"/>
    <x v="1"/>
    <x v="43"/>
    <x v="1"/>
    <s v="No"/>
    <n v="0"/>
    <s v="Trinity Center"/>
    <n v="96091"/>
    <n v="41.081847000000003"/>
    <n v="-122.70054500000001"/>
    <n v="0"/>
    <x v="13"/>
    <x v="0"/>
    <s v="Offer E"/>
    <s v="No"/>
    <n v="0"/>
    <s v="N/A"/>
    <s v="Yes"/>
    <x v="2"/>
    <x v="35"/>
    <x v="0"/>
    <x v="1"/>
    <x v="0"/>
    <x v="1"/>
    <x v="1"/>
    <x v="0"/>
    <x v="0"/>
    <x v="0"/>
    <x v="1"/>
    <s v="Yes"/>
    <x v="1"/>
    <x v="661"/>
    <n v="24.4"/>
    <n v="0"/>
    <n v="0"/>
    <n v="0"/>
    <n v="24.4"/>
    <x v="2"/>
    <x v="0"/>
    <x v="0"/>
  </r>
  <r>
    <s v="7369-TRPFD"/>
    <x v="1"/>
    <x v="47"/>
    <x v="5"/>
    <s v="No"/>
    <n v="0"/>
    <s v="Chatsworth"/>
    <n v="91311"/>
    <n v="34.294142000000001"/>
    <n v="-118.603883"/>
    <n v="0"/>
    <x v="53"/>
    <x v="1"/>
    <s v="Offer D"/>
    <s v="Yes"/>
    <n v="17.170000000000002"/>
    <s v="No"/>
    <s v="No"/>
    <x v="3"/>
    <x v="16"/>
    <x v="2"/>
    <x v="2"/>
    <x v="2"/>
    <x v="2"/>
    <x v="2"/>
    <x v="2"/>
    <x v="2"/>
    <x v="2"/>
    <x v="0"/>
    <s v="No"/>
    <x v="0"/>
    <x v="998"/>
    <n v="279.2"/>
    <n v="0"/>
    <n v="0"/>
    <n v="326.23"/>
    <n v="605.42999999999995"/>
    <x v="0"/>
    <x v="0"/>
    <x v="0"/>
  </r>
  <r>
    <s v="7375-WMVMT"/>
    <x v="1"/>
    <x v="4"/>
    <x v="3"/>
    <s v="Yes"/>
    <n v="0"/>
    <s v="Wildomar"/>
    <n v="92595"/>
    <n v="33.617108000000002"/>
    <n v="-117.253349"/>
    <n v="2"/>
    <x v="4"/>
    <x v="2"/>
    <s v="None"/>
    <s v="Yes"/>
    <n v="1.23"/>
    <s v="No"/>
    <s v="Yes"/>
    <x v="1"/>
    <x v="15"/>
    <x v="0"/>
    <x v="0"/>
    <x v="1"/>
    <x v="0"/>
    <x v="1"/>
    <x v="1"/>
    <x v="0"/>
    <x v="0"/>
    <x v="2"/>
    <s v="Yes"/>
    <x v="0"/>
    <x v="308"/>
    <n v="6707.15"/>
    <n v="0"/>
    <n v="0"/>
    <n v="87.33"/>
    <n v="6794.48"/>
    <x v="0"/>
    <x v="0"/>
    <x v="0"/>
  </r>
  <r>
    <s v="7377-DMMRI"/>
    <x v="1"/>
    <x v="34"/>
    <x v="0"/>
    <s v="No"/>
    <n v="0"/>
    <s v="Exeter"/>
    <n v="93221"/>
    <n v="36.301689000000003"/>
    <n v="-119.018233"/>
    <n v="0"/>
    <x v="29"/>
    <x v="0"/>
    <s v="Offer E"/>
    <s v="Yes"/>
    <n v="13.73"/>
    <s v="No"/>
    <s v="Yes"/>
    <x v="2"/>
    <x v="4"/>
    <x v="1"/>
    <x v="1"/>
    <x v="0"/>
    <x v="1"/>
    <x v="1"/>
    <x v="0"/>
    <x v="0"/>
    <x v="0"/>
    <x v="1"/>
    <s v="Yes"/>
    <x v="1"/>
    <x v="1467"/>
    <n v="92.45"/>
    <n v="0"/>
    <n v="0"/>
    <n v="27.46"/>
    <n v="119.91"/>
    <x v="1"/>
    <x v="5"/>
    <x v="9"/>
  </r>
  <r>
    <s v="7379-FNIUJ"/>
    <x v="1"/>
    <x v="42"/>
    <x v="1"/>
    <s v="No"/>
    <n v="0"/>
    <s v="Olympic Valley"/>
    <n v="96146"/>
    <n v="39.191797000000001"/>
    <n v="-120.212401"/>
    <n v="0"/>
    <x v="29"/>
    <x v="0"/>
    <s v="Offer E"/>
    <s v="Yes"/>
    <n v="22.56"/>
    <s v="No"/>
    <s v="Yes"/>
    <x v="1"/>
    <x v="26"/>
    <x v="1"/>
    <x v="0"/>
    <x v="0"/>
    <x v="1"/>
    <x v="0"/>
    <x v="1"/>
    <x v="1"/>
    <x v="1"/>
    <x v="1"/>
    <s v="No"/>
    <x v="1"/>
    <x v="185"/>
    <n v="198.5"/>
    <n v="0"/>
    <n v="10"/>
    <n v="45.12"/>
    <n v="253.62"/>
    <x v="2"/>
    <x v="0"/>
    <x v="0"/>
  </r>
  <r>
    <s v="7379-POKDZ"/>
    <x v="1"/>
    <x v="26"/>
    <x v="0"/>
    <s v="Yes"/>
    <n v="0"/>
    <s v="Lancaster"/>
    <n v="93536"/>
    <n v="34.741405999999998"/>
    <n v="-118.38111000000001"/>
    <n v="1"/>
    <x v="3"/>
    <x v="0"/>
    <s v="None"/>
    <s v="Yes"/>
    <n v="26.71"/>
    <s v="No"/>
    <s v="Yes"/>
    <x v="1"/>
    <x v="4"/>
    <x v="0"/>
    <x v="1"/>
    <x v="0"/>
    <x v="1"/>
    <x v="1"/>
    <x v="0"/>
    <x v="0"/>
    <x v="0"/>
    <x v="1"/>
    <s v="Yes"/>
    <x v="1"/>
    <x v="629"/>
    <n v="208.85"/>
    <n v="0"/>
    <n v="0"/>
    <n v="80.13"/>
    <n v="288.98"/>
    <x v="1"/>
    <x v="1"/>
    <x v="1"/>
  </r>
  <r>
    <s v="7382-DFJTU"/>
    <x v="1"/>
    <x v="54"/>
    <x v="5"/>
    <s v="No"/>
    <n v="0"/>
    <s v="Lakeshore"/>
    <n v="93634"/>
    <n v="37.290605999999997"/>
    <n v="-119.216328"/>
    <n v="0"/>
    <x v="68"/>
    <x v="1"/>
    <s v="Offer D"/>
    <s v="Yes"/>
    <n v="47.72"/>
    <s v="No"/>
    <s v="Yes"/>
    <x v="2"/>
    <x v="29"/>
    <x v="0"/>
    <x v="1"/>
    <x v="1"/>
    <x v="0"/>
    <x v="1"/>
    <x v="0"/>
    <x v="0"/>
    <x v="0"/>
    <x v="1"/>
    <s v="No"/>
    <x v="0"/>
    <x v="32"/>
    <n v="1058.0999999999999"/>
    <n v="0"/>
    <n v="0"/>
    <n v="858.96"/>
    <n v="1917.06"/>
    <x v="0"/>
    <x v="0"/>
    <x v="0"/>
  </r>
  <r>
    <s v="7384-GHBPI"/>
    <x v="1"/>
    <x v="37"/>
    <x v="5"/>
    <s v="Yes"/>
    <n v="0"/>
    <s v="San Dimas"/>
    <n v="91773"/>
    <n v="34.102119000000002"/>
    <n v="-117.815532"/>
    <n v="1"/>
    <x v="3"/>
    <x v="0"/>
    <s v="Offer E"/>
    <s v="No"/>
    <n v="0"/>
    <s v="N/A"/>
    <s v="Yes"/>
    <x v="0"/>
    <x v="37"/>
    <x v="0"/>
    <x v="1"/>
    <x v="0"/>
    <x v="1"/>
    <x v="1"/>
    <x v="1"/>
    <x v="1"/>
    <x v="0"/>
    <x v="1"/>
    <s v="Yes"/>
    <x v="1"/>
    <x v="1447"/>
    <n v="99.75"/>
    <n v="0"/>
    <n v="0"/>
    <n v="0"/>
    <n v="99.75"/>
    <x v="1"/>
    <x v="5"/>
    <x v="9"/>
  </r>
  <r>
    <s v="7389-KBFIT"/>
    <x v="0"/>
    <x v="26"/>
    <x v="0"/>
    <s v="Yes"/>
    <n v="2"/>
    <s v="Big Pine"/>
    <n v="93513"/>
    <n v="37.245505000000001"/>
    <n v="-118.062943"/>
    <n v="6"/>
    <x v="29"/>
    <x v="0"/>
    <s v="Offer E"/>
    <s v="No"/>
    <n v="0"/>
    <s v="N/A"/>
    <s v="Yes"/>
    <x v="2"/>
    <x v="12"/>
    <x v="0"/>
    <x v="0"/>
    <x v="0"/>
    <x v="1"/>
    <x v="1"/>
    <x v="0"/>
    <x v="0"/>
    <x v="0"/>
    <x v="1"/>
    <s v="Yes"/>
    <x v="2"/>
    <x v="1264"/>
    <n v="63.75"/>
    <n v="0"/>
    <n v="0"/>
    <n v="0"/>
    <n v="63.75"/>
    <x v="2"/>
    <x v="0"/>
    <x v="0"/>
  </r>
  <r>
    <s v="7392-YYPYJ"/>
    <x v="1"/>
    <x v="17"/>
    <x v="4"/>
    <s v="No"/>
    <n v="0"/>
    <s v="Santa Ana"/>
    <n v="92706"/>
    <n v="33.765892999999998"/>
    <n v="-117.881533"/>
    <n v="0"/>
    <x v="51"/>
    <x v="1"/>
    <s v="Offer D"/>
    <s v="Yes"/>
    <n v="28.42"/>
    <s v="Yes"/>
    <s v="Yes"/>
    <x v="1"/>
    <x v="5"/>
    <x v="0"/>
    <x v="0"/>
    <x v="0"/>
    <x v="1"/>
    <x v="0"/>
    <x v="1"/>
    <x v="1"/>
    <x v="0"/>
    <x v="1"/>
    <s v="Yes"/>
    <x v="1"/>
    <x v="1133"/>
    <n v="2415.9499999999998"/>
    <n v="5.01"/>
    <n v="0"/>
    <n v="625.24"/>
    <n v="3036.18"/>
    <x v="0"/>
    <x v="0"/>
    <x v="0"/>
  </r>
  <r>
    <s v="7394-FKDNK"/>
    <x v="0"/>
    <x v="47"/>
    <x v="5"/>
    <s v="Yes"/>
    <n v="0"/>
    <s v="San Diego"/>
    <n v="92126"/>
    <n v="32.886924999999998"/>
    <n v="-117.152162"/>
    <n v="3"/>
    <x v="0"/>
    <x v="0"/>
    <s v="Offer E"/>
    <s v="Yes"/>
    <n v="26.51"/>
    <s v="No"/>
    <s v="Yes"/>
    <x v="1"/>
    <x v="30"/>
    <x v="0"/>
    <x v="1"/>
    <x v="0"/>
    <x v="1"/>
    <x v="0"/>
    <x v="1"/>
    <x v="1"/>
    <x v="0"/>
    <x v="1"/>
    <s v="No"/>
    <x v="1"/>
    <x v="470"/>
    <n v="853.1"/>
    <n v="0"/>
    <n v="0"/>
    <n v="238.59"/>
    <n v="1091.69"/>
    <x v="1"/>
    <x v="1"/>
    <x v="5"/>
  </r>
  <r>
    <s v="7394-LWLYN"/>
    <x v="0"/>
    <x v="30"/>
    <x v="2"/>
    <s v="No"/>
    <n v="0"/>
    <s v="Oakland"/>
    <n v="94610"/>
    <n v="37.808731000000002"/>
    <n v="-122.238708"/>
    <n v="0"/>
    <x v="29"/>
    <x v="0"/>
    <s v="None"/>
    <s v="Yes"/>
    <n v="33.75"/>
    <s v="No"/>
    <s v="Yes"/>
    <x v="1"/>
    <x v="1"/>
    <x v="0"/>
    <x v="1"/>
    <x v="0"/>
    <x v="1"/>
    <x v="1"/>
    <x v="0"/>
    <x v="0"/>
    <x v="0"/>
    <x v="1"/>
    <s v="Yes"/>
    <x v="1"/>
    <x v="746"/>
    <n v="123.8"/>
    <n v="0"/>
    <n v="0"/>
    <n v="67.5"/>
    <n v="191.3"/>
    <x v="2"/>
    <x v="0"/>
    <x v="0"/>
  </r>
  <r>
    <s v="7395-IGJOS"/>
    <x v="1"/>
    <x v="57"/>
    <x v="3"/>
    <s v="Yes"/>
    <n v="0"/>
    <s v="Quincy"/>
    <n v="95971"/>
    <n v="39.971228000000004"/>
    <n v="-121.041166"/>
    <n v="1"/>
    <x v="67"/>
    <x v="1"/>
    <s v="None"/>
    <s v="Yes"/>
    <n v="9.5"/>
    <s v="No"/>
    <s v="Yes"/>
    <x v="1"/>
    <x v="0"/>
    <x v="0"/>
    <x v="1"/>
    <x v="0"/>
    <x v="1"/>
    <x v="1"/>
    <x v="1"/>
    <x v="0"/>
    <x v="0"/>
    <x v="1"/>
    <s v="No"/>
    <x v="1"/>
    <x v="1362"/>
    <n v="1329.2"/>
    <n v="0"/>
    <n v="0"/>
    <n v="161.5"/>
    <n v="1490.7"/>
    <x v="1"/>
    <x v="1"/>
    <x v="5"/>
  </r>
  <r>
    <s v="7395-XWZOY"/>
    <x v="1"/>
    <x v="45"/>
    <x v="1"/>
    <s v="No"/>
    <n v="0"/>
    <s v="Suisun City"/>
    <n v="94585"/>
    <n v="38.197907000000001"/>
    <n v="-122.017258"/>
    <n v="0"/>
    <x v="24"/>
    <x v="1"/>
    <s v="None"/>
    <s v="No"/>
    <n v="0"/>
    <s v="N/A"/>
    <s v="Yes"/>
    <x v="2"/>
    <x v="12"/>
    <x v="1"/>
    <x v="0"/>
    <x v="1"/>
    <x v="0"/>
    <x v="0"/>
    <x v="0"/>
    <x v="0"/>
    <x v="0"/>
    <x v="1"/>
    <s v="Yes"/>
    <x v="0"/>
    <x v="541"/>
    <n v="1165.55"/>
    <n v="0"/>
    <n v="0"/>
    <n v="0"/>
    <n v="1165.55"/>
    <x v="0"/>
    <x v="0"/>
    <x v="0"/>
  </r>
  <r>
    <s v="7396-VJUZB"/>
    <x v="1"/>
    <x v="25"/>
    <x v="0"/>
    <s v="Yes"/>
    <n v="2"/>
    <s v="Willow Creek"/>
    <n v="95573"/>
    <n v="40.949012000000003"/>
    <n v="-123.65584699999999"/>
    <n v="8"/>
    <x v="1"/>
    <x v="0"/>
    <s v="Offer E"/>
    <s v="Yes"/>
    <n v="35.090000000000003"/>
    <s v="No"/>
    <s v="Yes"/>
    <x v="2"/>
    <x v="2"/>
    <x v="0"/>
    <x v="1"/>
    <x v="0"/>
    <x v="1"/>
    <x v="1"/>
    <x v="0"/>
    <x v="0"/>
    <x v="0"/>
    <x v="1"/>
    <s v="No"/>
    <x v="0"/>
    <x v="951"/>
    <n v="155.35"/>
    <n v="0"/>
    <n v="0"/>
    <n v="140.36000000000001"/>
    <n v="295.70999999999998"/>
    <x v="0"/>
    <x v="0"/>
    <x v="0"/>
  </r>
  <r>
    <s v="7398-HPYZQ"/>
    <x v="1"/>
    <x v="18"/>
    <x v="0"/>
    <s v="Yes"/>
    <n v="0"/>
    <s v="Beaumont"/>
    <n v="92223"/>
    <n v="33.946981999999998"/>
    <n v="-116.977672"/>
    <n v="2"/>
    <x v="4"/>
    <x v="2"/>
    <s v="Offer A"/>
    <s v="Yes"/>
    <n v="28.58"/>
    <s v="Yes"/>
    <s v="Yes"/>
    <x v="0"/>
    <x v="2"/>
    <x v="1"/>
    <x v="0"/>
    <x v="1"/>
    <x v="0"/>
    <x v="0"/>
    <x v="1"/>
    <x v="1"/>
    <x v="0"/>
    <x v="2"/>
    <s v="No"/>
    <x v="1"/>
    <x v="504"/>
    <n v="6404"/>
    <n v="0"/>
    <n v="0"/>
    <n v="2029.18"/>
    <n v="8433.18"/>
    <x v="0"/>
    <x v="0"/>
    <x v="0"/>
  </r>
  <r>
    <s v="7398-LXGYX"/>
    <x v="1"/>
    <x v="55"/>
    <x v="2"/>
    <s v="Yes"/>
    <n v="0"/>
    <s v="Pioneertown"/>
    <n v="92268"/>
    <n v="34.201107999999998"/>
    <n v="-116.593456"/>
    <n v="2"/>
    <x v="50"/>
    <x v="2"/>
    <s v="Offer B"/>
    <s v="Yes"/>
    <n v="21.39"/>
    <s v="Yes"/>
    <s v="Yes"/>
    <x v="1"/>
    <x v="1"/>
    <x v="1"/>
    <x v="1"/>
    <x v="1"/>
    <x v="1"/>
    <x v="1"/>
    <x v="0"/>
    <x v="0"/>
    <x v="0"/>
    <x v="1"/>
    <s v="Yes"/>
    <x v="0"/>
    <x v="118"/>
    <n v="3626.35"/>
    <n v="43.96"/>
    <n v="0"/>
    <n v="941.16"/>
    <n v="4523.55"/>
    <x v="0"/>
    <x v="0"/>
    <x v="0"/>
  </r>
  <r>
    <s v="7398-SKNQZ"/>
    <x v="0"/>
    <x v="35"/>
    <x v="2"/>
    <s v="Yes"/>
    <n v="0"/>
    <s v="Downey"/>
    <n v="90241"/>
    <n v="33.940883999999997"/>
    <n v="-118.12862800000001"/>
    <n v="5"/>
    <x v="3"/>
    <x v="0"/>
    <s v="None"/>
    <s v="Yes"/>
    <n v="2.97"/>
    <s v="Yes"/>
    <s v="Yes"/>
    <x v="1"/>
    <x v="7"/>
    <x v="0"/>
    <x v="1"/>
    <x v="0"/>
    <x v="1"/>
    <x v="0"/>
    <x v="1"/>
    <x v="1"/>
    <x v="0"/>
    <x v="1"/>
    <s v="No"/>
    <x v="1"/>
    <x v="876"/>
    <n v="273.2"/>
    <n v="0"/>
    <n v="0"/>
    <n v="8.91"/>
    <n v="282.11"/>
    <x v="2"/>
    <x v="0"/>
    <x v="0"/>
  </r>
  <r>
    <s v="7399-QHBJS"/>
    <x v="0"/>
    <x v="52"/>
    <x v="2"/>
    <s v="Yes"/>
    <n v="3"/>
    <s v="Escondido"/>
    <n v="92027"/>
    <n v="33.141264999999997"/>
    <n v="-116.967221"/>
    <n v="8"/>
    <x v="9"/>
    <x v="2"/>
    <s v="None"/>
    <s v="Yes"/>
    <n v="22.62"/>
    <s v="Yes"/>
    <s v="Yes"/>
    <x v="0"/>
    <x v="22"/>
    <x v="1"/>
    <x v="0"/>
    <x v="0"/>
    <x v="0"/>
    <x v="1"/>
    <x v="0"/>
    <x v="0"/>
    <x v="0"/>
    <x v="2"/>
    <s v="No"/>
    <x v="0"/>
    <x v="1468"/>
    <n v="4760.3"/>
    <n v="0"/>
    <n v="0"/>
    <n v="1628.64"/>
    <n v="6388.94"/>
    <x v="0"/>
    <x v="0"/>
    <x v="0"/>
  </r>
  <r>
    <s v="7401-JIXNM"/>
    <x v="0"/>
    <x v="60"/>
    <x v="4"/>
    <s v="Yes"/>
    <n v="0"/>
    <s v="Arvin"/>
    <n v="93203"/>
    <n v="35.116306999999999"/>
    <n v="-118.817644"/>
    <n v="5"/>
    <x v="8"/>
    <x v="2"/>
    <s v="None"/>
    <s v="Yes"/>
    <n v="29.66"/>
    <s v="Yes"/>
    <s v="Yes"/>
    <x v="0"/>
    <x v="41"/>
    <x v="1"/>
    <x v="0"/>
    <x v="1"/>
    <x v="0"/>
    <x v="0"/>
    <x v="1"/>
    <x v="1"/>
    <x v="0"/>
    <x v="2"/>
    <s v="No"/>
    <x v="0"/>
    <x v="720"/>
    <n v="4965"/>
    <n v="0"/>
    <n v="0"/>
    <n v="1601.64"/>
    <n v="6566.64"/>
    <x v="0"/>
    <x v="0"/>
    <x v="0"/>
  </r>
  <r>
    <s v="7401-RUBNK"/>
    <x v="0"/>
    <x v="11"/>
    <x v="4"/>
    <s v="Yes"/>
    <n v="0"/>
    <s v="South Dos Palos"/>
    <n v="93665"/>
    <n v="36.959730999999998"/>
    <n v="-120.653519"/>
    <n v="1"/>
    <x v="68"/>
    <x v="1"/>
    <s v="Offer D"/>
    <s v="Yes"/>
    <n v="43.29"/>
    <s v="No"/>
    <s v="Yes"/>
    <x v="1"/>
    <x v="20"/>
    <x v="1"/>
    <x v="1"/>
    <x v="0"/>
    <x v="1"/>
    <x v="1"/>
    <x v="0"/>
    <x v="0"/>
    <x v="0"/>
    <x v="1"/>
    <s v="No"/>
    <x v="1"/>
    <x v="1003"/>
    <n v="1438.05"/>
    <n v="0"/>
    <n v="0"/>
    <n v="779.22"/>
    <n v="2217.27"/>
    <x v="0"/>
    <x v="0"/>
    <x v="0"/>
  </r>
  <r>
    <s v="7402-EYFXX"/>
    <x v="1"/>
    <x v="61"/>
    <x v="5"/>
    <s v="No"/>
    <n v="0"/>
    <s v="Salyer"/>
    <n v="95563"/>
    <n v="40.89866"/>
    <n v="-123.539754"/>
    <n v="0"/>
    <x v="18"/>
    <x v="1"/>
    <s v="Offer C"/>
    <s v="Yes"/>
    <n v="25.04"/>
    <s v="Yes"/>
    <s v="Yes"/>
    <x v="1"/>
    <x v="15"/>
    <x v="0"/>
    <x v="1"/>
    <x v="0"/>
    <x v="1"/>
    <x v="0"/>
    <x v="1"/>
    <x v="1"/>
    <x v="0"/>
    <x v="2"/>
    <s v="Yes"/>
    <x v="1"/>
    <x v="214"/>
    <n v="2404.1"/>
    <n v="0"/>
    <n v="0"/>
    <n v="651.04"/>
    <n v="3055.14"/>
    <x v="0"/>
    <x v="0"/>
    <x v="0"/>
  </r>
  <r>
    <s v="7402-PWYJJ"/>
    <x v="0"/>
    <x v="44"/>
    <x v="4"/>
    <s v="Yes"/>
    <n v="0"/>
    <s v="Sacramento"/>
    <n v="95841"/>
    <n v="38.660442000000003"/>
    <n v="-121.346321"/>
    <n v="2"/>
    <x v="63"/>
    <x v="2"/>
    <s v="Offer B"/>
    <s v="Yes"/>
    <n v="42.18"/>
    <s v="Yes"/>
    <s v="Yes"/>
    <x v="1"/>
    <x v="25"/>
    <x v="0"/>
    <x v="1"/>
    <x v="0"/>
    <x v="0"/>
    <x v="1"/>
    <x v="1"/>
    <x v="1"/>
    <x v="1"/>
    <x v="0"/>
    <s v="Yes"/>
    <x v="1"/>
    <x v="582"/>
    <n v="4862.5"/>
    <n v="0"/>
    <n v="150"/>
    <n v="2235.54"/>
    <n v="7248.04"/>
    <x v="0"/>
    <x v="0"/>
    <x v="0"/>
  </r>
  <r>
    <s v="7404-JLKQG"/>
    <x v="0"/>
    <x v="44"/>
    <x v="4"/>
    <s v="No"/>
    <n v="0"/>
    <s v="Glennville"/>
    <n v="93226"/>
    <n v="35.735694000000002"/>
    <n v="-118.738483"/>
    <n v="0"/>
    <x v="3"/>
    <x v="0"/>
    <s v="None"/>
    <s v="Yes"/>
    <n v="48.3"/>
    <s v="No"/>
    <s v="Yes"/>
    <x v="0"/>
    <x v="45"/>
    <x v="0"/>
    <x v="1"/>
    <x v="1"/>
    <x v="1"/>
    <x v="0"/>
    <x v="0"/>
    <x v="0"/>
    <x v="0"/>
    <x v="1"/>
    <s v="No"/>
    <x v="1"/>
    <x v="1062"/>
    <n v="161.44999999999999"/>
    <n v="0"/>
    <n v="0"/>
    <n v="144.9"/>
    <n v="306.35000000000002"/>
    <x v="2"/>
    <x v="0"/>
    <x v="0"/>
  </r>
  <r>
    <s v="7407-SUJIZ"/>
    <x v="1"/>
    <x v="25"/>
    <x v="0"/>
    <s v="No"/>
    <n v="0"/>
    <s v="Los Angeles"/>
    <n v="90061"/>
    <n v="33.921280000000003"/>
    <n v="-118.274186"/>
    <n v="0"/>
    <x v="30"/>
    <x v="1"/>
    <s v="Offer C"/>
    <s v="Yes"/>
    <n v="13.36"/>
    <s v="No"/>
    <s v="No"/>
    <x v="3"/>
    <x v="16"/>
    <x v="2"/>
    <x v="2"/>
    <x v="2"/>
    <x v="2"/>
    <x v="2"/>
    <x v="2"/>
    <x v="2"/>
    <x v="2"/>
    <x v="1"/>
    <s v="No"/>
    <x v="0"/>
    <x v="412"/>
    <n v="541.5"/>
    <n v="0"/>
    <n v="0"/>
    <n v="334"/>
    <n v="875.5"/>
    <x v="0"/>
    <x v="0"/>
    <x v="0"/>
  </r>
  <r>
    <s v="7408-OFWXJ"/>
    <x v="0"/>
    <x v="5"/>
    <x v="4"/>
    <s v="Yes"/>
    <n v="0"/>
    <s v="Fresno"/>
    <n v="93728"/>
    <n v="36.757345000000001"/>
    <n v="-119.818274"/>
    <n v="3"/>
    <x v="9"/>
    <x v="2"/>
    <s v="None"/>
    <s v="Yes"/>
    <n v="44.92"/>
    <s v="Yes"/>
    <s v="Yes"/>
    <x v="2"/>
    <x v="24"/>
    <x v="1"/>
    <x v="0"/>
    <x v="1"/>
    <x v="0"/>
    <x v="0"/>
    <x v="1"/>
    <x v="1"/>
    <x v="0"/>
    <x v="2"/>
    <s v="No"/>
    <x v="0"/>
    <x v="35"/>
    <n v="6510.45"/>
    <n v="0"/>
    <n v="0"/>
    <n v="3234.24"/>
    <n v="9744.69"/>
    <x v="0"/>
    <x v="0"/>
    <x v="0"/>
  </r>
  <r>
    <s v="7409-JURKQ"/>
    <x v="0"/>
    <x v="46"/>
    <x v="4"/>
    <s v="Yes"/>
    <n v="0"/>
    <s v="Temple City"/>
    <n v="91780"/>
    <n v="34.101607999999999"/>
    <n v="-118.055848"/>
    <n v="3"/>
    <x v="63"/>
    <x v="2"/>
    <s v="None"/>
    <s v="Yes"/>
    <n v="41.82"/>
    <s v="Yes"/>
    <s v="Yes"/>
    <x v="1"/>
    <x v="24"/>
    <x v="0"/>
    <x v="0"/>
    <x v="1"/>
    <x v="0"/>
    <x v="0"/>
    <x v="1"/>
    <x v="1"/>
    <x v="0"/>
    <x v="0"/>
    <s v="Yes"/>
    <x v="1"/>
    <x v="1469"/>
    <n v="5809.75"/>
    <n v="0"/>
    <n v="0"/>
    <n v="2216.46"/>
    <n v="8026.21"/>
    <x v="0"/>
    <x v="0"/>
    <x v="0"/>
  </r>
  <r>
    <s v="7409-KIUTL"/>
    <x v="0"/>
    <x v="53"/>
    <x v="3"/>
    <s v="No"/>
    <n v="0"/>
    <s v="Escondido"/>
    <n v="92027"/>
    <n v="33.141264999999997"/>
    <n v="-116.967221"/>
    <n v="0"/>
    <x v="13"/>
    <x v="0"/>
    <s v="None"/>
    <s v="Yes"/>
    <n v="28.64"/>
    <s v="No"/>
    <s v="Yes"/>
    <x v="1"/>
    <x v="36"/>
    <x v="0"/>
    <x v="1"/>
    <x v="0"/>
    <x v="1"/>
    <x v="1"/>
    <x v="0"/>
    <x v="0"/>
    <x v="0"/>
    <x v="1"/>
    <s v="Yes"/>
    <x v="1"/>
    <x v="800"/>
    <n v="71"/>
    <n v="0"/>
    <n v="0"/>
    <n v="28.64"/>
    <n v="99.64"/>
    <x v="1"/>
    <x v="1"/>
    <x v="5"/>
  </r>
  <r>
    <s v="7410-KTVFV"/>
    <x v="1"/>
    <x v="55"/>
    <x v="2"/>
    <s v="Yes"/>
    <n v="0"/>
    <s v="Grimes"/>
    <n v="95950"/>
    <n v="39.033057999999997"/>
    <n v="-121.895718"/>
    <n v="1"/>
    <x v="68"/>
    <x v="1"/>
    <s v="None"/>
    <s v="Yes"/>
    <n v="19.05"/>
    <s v="No"/>
    <s v="Yes"/>
    <x v="2"/>
    <x v="33"/>
    <x v="0"/>
    <x v="1"/>
    <x v="1"/>
    <x v="1"/>
    <x v="1"/>
    <x v="0"/>
    <x v="0"/>
    <x v="0"/>
    <x v="1"/>
    <s v="Yes"/>
    <x v="2"/>
    <x v="947"/>
    <n v="878.35"/>
    <n v="0"/>
    <n v="0"/>
    <n v="342.9"/>
    <n v="1221.25"/>
    <x v="1"/>
    <x v="1"/>
    <x v="1"/>
  </r>
  <r>
    <s v="7410-OIEDU"/>
    <x v="1"/>
    <x v="46"/>
    <x v="4"/>
    <s v="No"/>
    <n v="0"/>
    <s v="Culver City"/>
    <n v="90230"/>
    <n v="33.993991000000001"/>
    <n v="-118.39704"/>
    <n v="0"/>
    <x v="46"/>
    <x v="0"/>
    <s v="None"/>
    <s v="Yes"/>
    <n v="48.38"/>
    <s v="No"/>
    <s v="Yes"/>
    <x v="1"/>
    <x v="45"/>
    <x v="1"/>
    <x v="1"/>
    <x v="1"/>
    <x v="1"/>
    <x v="1"/>
    <x v="0"/>
    <x v="0"/>
    <x v="0"/>
    <x v="1"/>
    <s v="Yes"/>
    <x v="0"/>
    <x v="303"/>
    <n v="887.35"/>
    <n v="0"/>
    <n v="0"/>
    <n v="483.8"/>
    <n v="1371.15"/>
    <x v="0"/>
    <x v="0"/>
    <x v="0"/>
  </r>
  <r>
    <s v="7410-YTJIK"/>
    <x v="0"/>
    <x v="34"/>
    <x v="0"/>
    <s v="No"/>
    <n v="0"/>
    <s v="Eureka"/>
    <n v="95501"/>
    <n v="40.796621000000002"/>
    <n v="-124.15428"/>
    <n v="0"/>
    <x v="6"/>
    <x v="0"/>
    <s v="None"/>
    <s v="Yes"/>
    <n v="18.100000000000001"/>
    <s v="Yes"/>
    <s v="Yes"/>
    <x v="1"/>
    <x v="26"/>
    <x v="0"/>
    <x v="1"/>
    <x v="0"/>
    <x v="1"/>
    <x v="1"/>
    <x v="0"/>
    <x v="0"/>
    <x v="0"/>
    <x v="1"/>
    <s v="No"/>
    <x v="0"/>
    <x v="898"/>
    <n v="480.75"/>
    <n v="0"/>
    <n v="0"/>
    <n v="126.7"/>
    <n v="607.45000000000005"/>
    <x v="1"/>
    <x v="1"/>
    <x v="1"/>
  </r>
  <r>
    <s v="7416-CKTEP"/>
    <x v="0"/>
    <x v="33"/>
    <x v="2"/>
    <s v="Yes"/>
    <n v="0"/>
    <s v="Lakewood"/>
    <n v="90715"/>
    <n v="33.841026999999997"/>
    <n v="-118.078097"/>
    <n v="10"/>
    <x v="41"/>
    <x v="2"/>
    <s v="Offer B"/>
    <s v="Yes"/>
    <n v="23.28"/>
    <s v="No"/>
    <s v="No"/>
    <x v="3"/>
    <x v="16"/>
    <x v="2"/>
    <x v="2"/>
    <x v="2"/>
    <x v="2"/>
    <x v="2"/>
    <x v="2"/>
    <x v="2"/>
    <x v="2"/>
    <x v="2"/>
    <s v="Yes"/>
    <x v="1"/>
    <x v="28"/>
    <n v="1134.25"/>
    <n v="0"/>
    <n v="0"/>
    <n v="1326.96"/>
    <n v="2461.21"/>
    <x v="0"/>
    <x v="0"/>
    <x v="0"/>
  </r>
  <r>
    <s v="7421-ZLUPA"/>
    <x v="0"/>
    <x v="30"/>
    <x v="2"/>
    <s v="No"/>
    <n v="0"/>
    <s v="Hanford"/>
    <n v="93230"/>
    <n v="36.292230000000004"/>
    <n v="-119.622676"/>
    <n v="0"/>
    <x v="58"/>
    <x v="0"/>
    <s v="None"/>
    <s v="No"/>
    <n v="0"/>
    <s v="N/A"/>
    <s v="Yes"/>
    <x v="2"/>
    <x v="23"/>
    <x v="0"/>
    <x v="0"/>
    <x v="0"/>
    <x v="1"/>
    <x v="1"/>
    <x v="0"/>
    <x v="0"/>
    <x v="0"/>
    <x v="1"/>
    <s v="Yes"/>
    <x v="0"/>
    <x v="1470"/>
    <n v="226.95"/>
    <n v="0"/>
    <n v="0"/>
    <n v="0"/>
    <n v="226.95"/>
    <x v="0"/>
    <x v="0"/>
    <x v="0"/>
  </r>
  <r>
    <s v="7422-WNBTY"/>
    <x v="1"/>
    <x v="34"/>
    <x v="0"/>
    <s v="Yes"/>
    <n v="0"/>
    <s v="Green Valley Lake"/>
    <n v="92341"/>
    <n v="34.244410999999999"/>
    <n v="-117.072654"/>
    <n v="5"/>
    <x v="45"/>
    <x v="1"/>
    <s v="None"/>
    <s v="Yes"/>
    <n v="31.76"/>
    <s v="Yes"/>
    <s v="Yes"/>
    <x v="1"/>
    <x v="7"/>
    <x v="0"/>
    <x v="0"/>
    <x v="1"/>
    <x v="1"/>
    <x v="1"/>
    <x v="1"/>
    <x v="1"/>
    <x v="0"/>
    <x v="1"/>
    <s v="Yes"/>
    <x v="1"/>
    <x v="131"/>
    <n v="3092"/>
    <n v="0"/>
    <n v="0"/>
    <n v="1048.08"/>
    <n v="4140.08"/>
    <x v="0"/>
    <x v="0"/>
    <x v="0"/>
  </r>
  <r>
    <s v="7426-GSWPO"/>
    <x v="1"/>
    <x v="3"/>
    <x v="3"/>
    <s v="No"/>
    <n v="0"/>
    <s v="Portola"/>
    <n v="96122"/>
    <n v="39.786754999999999"/>
    <n v="-120.445626"/>
    <n v="0"/>
    <x v="34"/>
    <x v="2"/>
    <s v="Offer B"/>
    <s v="Yes"/>
    <n v="19.2"/>
    <s v="Yes"/>
    <s v="Yes"/>
    <x v="1"/>
    <x v="30"/>
    <x v="1"/>
    <x v="0"/>
    <x v="0"/>
    <x v="1"/>
    <x v="0"/>
    <x v="1"/>
    <x v="1"/>
    <x v="0"/>
    <x v="1"/>
    <s v="Yes"/>
    <x v="1"/>
    <x v="512"/>
    <n v="6548.65"/>
    <n v="0"/>
    <n v="0"/>
    <n v="1228.8"/>
    <n v="7777.45"/>
    <x v="0"/>
    <x v="0"/>
    <x v="0"/>
  </r>
  <r>
    <s v="7426-RHZGU"/>
    <x v="1"/>
    <x v="51"/>
    <x v="1"/>
    <s v="No"/>
    <n v="0"/>
    <s v="Oakland"/>
    <n v="94603"/>
    <n v="37.739113000000003"/>
    <n v="-122.175602"/>
    <n v="0"/>
    <x v="0"/>
    <x v="0"/>
    <s v="None"/>
    <s v="Yes"/>
    <n v="30.8"/>
    <s v="No"/>
    <s v="Yes"/>
    <x v="1"/>
    <x v="46"/>
    <x v="0"/>
    <x v="1"/>
    <x v="0"/>
    <x v="0"/>
    <x v="0"/>
    <x v="1"/>
    <x v="1"/>
    <x v="0"/>
    <x v="1"/>
    <s v="Yes"/>
    <x v="1"/>
    <x v="732"/>
    <n v="827.45"/>
    <n v="0"/>
    <n v="0"/>
    <n v="277.2"/>
    <n v="1104.6500000000001"/>
    <x v="0"/>
    <x v="0"/>
    <x v="0"/>
  </r>
  <r>
    <s v="7426-WEIJX"/>
    <x v="1"/>
    <x v="41"/>
    <x v="3"/>
    <s v="Yes"/>
    <n v="1"/>
    <s v="Olympic Valley"/>
    <n v="96146"/>
    <n v="39.191797000000001"/>
    <n v="-120.212401"/>
    <n v="10"/>
    <x v="59"/>
    <x v="2"/>
    <s v="None"/>
    <s v="Yes"/>
    <n v="18.23"/>
    <s v="Yes"/>
    <s v="Yes"/>
    <x v="1"/>
    <x v="4"/>
    <x v="1"/>
    <x v="1"/>
    <x v="0"/>
    <x v="1"/>
    <x v="1"/>
    <x v="0"/>
    <x v="0"/>
    <x v="0"/>
    <x v="2"/>
    <s v="Yes"/>
    <x v="1"/>
    <x v="1471"/>
    <n v="4859.1000000000004"/>
    <n v="49.53"/>
    <n v="0"/>
    <n v="1093.8"/>
    <n v="5903.37"/>
    <x v="0"/>
    <x v="0"/>
    <x v="0"/>
  </r>
  <r>
    <s v="7427-AUFPY"/>
    <x v="1"/>
    <x v="60"/>
    <x v="4"/>
    <s v="No"/>
    <n v="0"/>
    <s v="Hamilton City"/>
    <n v="95951"/>
    <n v="39.732767000000003"/>
    <n v="-122.042298"/>
    <n v="0"/>
    <x v="8"/>
    <x v="2"/>
    <s v="None"/>
    <s v="Yes"/>
    <n v="25.72"/>
    <s v="No"/>
    <s v="No"/>
    <x v="3"/>
    <x v="16"/>
    <x v="2"/>
    <x v="2"/>
    <x v="2"/>
    <x v="2"/>
    <x v="2"/>
    <x v="2"/>
    <x v="2"/>
    <x v="2"/>
    <x v="2"/>
    <s v="No"/>
    <x v="0"/>
    <x v="205"/>
    <n v="1008.7"/>
    <n v="0"/>
    <n v="0"/>
    <n v="1388.88"/>
    <n v="2397.58"/>
    <x v="0"/>
    <x v="0"/>
    <x v="0"/>
  </r>
  <r>
    <s v="7432-FFVAR"/>
    <x v="0"/>
    <x v="5"/>
    <x v="4"/>
    <s v="Yes"/>
    <n v="3"/>
    <s v="Victorville"/>
    <n v="92392"/>
    <n v="34.486834999999999"/>
    <n v="-117.362274"/>
    <n v="2"/>
    <x v="56"/>
    <x v="2"/>
    <s v="Offer B"/>
    <s v="Yes"/>
    <n v="6.26"/>
    <s v="No"/>
    <s v="Yes"/>
    <x v="1"/>
    <x v="31"/>
    <x v="0"/>
    <x v="1"/>
    <x v="1"/>
    <x v="0"/>
    <x v="1"/>
    <x v="1"/>
    <x v="1"/>
    <x v="1"/>
    <x v="0"/>
    <s v="No"/>
    <x v="1"/>
    <x v="773"/>
    <n v="4236.6000000000004"/>
    <n v="0"/>
    <n v="50"/>
    <n v="287.95999999999998"/>
    <n v="4574.5600000000004"/>
    <x v="0"/>
    <x v="0"/>
    <x v="0"/>
  </r>
  <r>
    <s v="7434-SHXLS"/>
    <x v="0"/>
    <x v="44"/>
    <x v="4"/>
    <s v="No"/>
    <n v="0"/>
    <s v="Wallace"/>
    <n v="95254"/>
    <n v="38.192608"/>
    <n v="-120.957842"/>
    <n v="0"/>
    <x v="13"/>
    <x v="0"/>
    <s v="Offer E"/>
    <s v="Yes"/>
    <n v="15.73"/>
    <s v="No"/>
    <s v="No"/>
    <x v="3"/>
    <x v="16"/>
    <x v="2"/>
    <x v="2"/>
    <x v="2"/>
    <x v="2"/>
    <x v="2"/>
    <x v="2"/>
    <x v="2"/>
    <x v="2"/>
    <x v="1"/>
    <s v="No"/>
    <x v="2"/>
    <x v="244"/>
    <n v="20.9"/>
    <n v="0"/>
    <n v="0"/>
    <n v="15.73"/>
    <n v="36.630000000000003"/>
    <x v="1"/>
    <x v="1"/>
    <x v="5"/>
  </r>
  <r>
    <s v="7435-ZNUYY"/>
    <x v="1"/>
    <x v="38"/>
    <x v="4"/>
    <s v="No"/>
    <n v="0"/>
    <s v="Loleta"/>
    <n v="95551"/>
    <n v="40.665951999999997"/>
    <n v="-124.24005099999999"/>
    <n v="0"/>
    <x v="38"/>
    <x v="0"/>
    <s v="Offer E"/>
    <s v="Yes"/>
    <n v="12.17"/>
    <s v="No"/>
    <s v="No"/>
    <x v="3"/>
    <x v="16"/>
    <x v="2"/>
    <x v="2"/>
    <x v="2"/>
    <x v="2"/>
    <x v="2"/>
    <x v="2"/>
    <x v="2"/>
    <x v="2"/>
    <x v="0"/>
    <s v="No"/>
    <x v="0"/>
    <x v="412"/>
    <n v="116.6"/>
    <n v="0"/>
    <n v="0"/>
    <n v="73.02"/>
    <n v="189.62"/>
    <x v="0"/>
    <x v="0"/>
    <x v="0"/>
  </r>
  <r>
    <s v="7439-DKZTW"/>
    <x v="1"/>
    <x v="42"/>
    <x v="1"/>
    <s v="No"/>
    <n v="0"/>
    <s v="Paicines"/>
    <n v="95043"/>
    <n v="36.525703"/>
    <n v="-120.952122"/>
    <n v="0"/>
    <x v="13"/>
    <x v="0"/>
    <s v="None"/>
    <s v="Yes"/>
    <n v="5.93"/>
    <s v="No"/>
    <s v="Yes"/>
    <x v="1"/>
    <x v="10"/>
    <x v="0"/>
    <x v="1"/>
    <x v="0"/>
    <x v="1"/>
    <x v="0"/>
    <x v="0"/>
    <x v="0"/>
    <x v="1"/>
    <x v="1"/>
    <s v="Yes"/>
    <x v="1"/>
    <x v="178"/>
    <n v="80.55"/>
    <n v="0"/>
    <n v="60"/>
    <n v="5.93"/>
    <n v="146.47999999999999"/>
    <x v="2"/>
    <x v="0"/>
    <x v="0"/>
  </r>
  <r>
    <s v="7442-YGZFK"/>
    <x v="1"/>
    <x v="26"/>
    <x v="0"/>
    <s v="No"/>
    <n v="0"/>
    <s v="Campo"/>
    <n v="91906"/>
    <n v="32.673482999999997"/>
    <n v="-116.472863"/>
    <n v="0"/>
    <x v="13"/>
    <x v="0"/>
    <s v="None"/>
    <s v="Yes"/>
    <n v="3.97"/>
    <s v="Yes"/>
    <s v="Yes"/>
    <x v="2"/>
    <x v="4"/>
    <x v="0"/>
    <x v="1"/>
    <x v="0"/>
    <x v="1"/>
    <x v="1"/>
    <x v="0"/>
    <x v="0"/>
    <x v="0"/>
    <x v="1"/>
    <s v="Yes"/>
    <x v="0"/>
    <x v="537"/>
    <n v="49.8"/>
    <n v="0"/>
    <n v="0"/>
    <n v="3.97"/>
    <n v="53.77"/>
    <x v="2"/>
    <x v="0"/>
    <x v="0"/>
  </r>
  <r>
    <s v="7445-WMRBW"/>
    <x v="0"/>
    <x v="42"/>
    <x v="1"/>
    <s v="No"/>
    <n v="0"/>
    <s v="Hathaway Pines"/>
    <n v="95233"/>
    <n v="38.184913999999999"/>
    <n v="-120.364085"/>
    <n v="0"/>
    <x v="60"/>
    <x v="2"/>
    <s v="Offer B"/>
    <s v="Yes"/>
    <n v="21.39"/>
    <s v="Yes"/>
    <s v="Yes"/>
    <x v="2"/>
    <x v="46"/>
    <x v="0"/>
    <x v="0"/>
    <x v="1"/>
    <x v="0"/>
    <x v="0"/>
    <x v="0"/>
    <x v="0"/>
    <x v="1"/>
    <x v="0"/>
    <s v="Yes"/>
    <x v="1"/>
    <x v="73"/>
    <n v="3581.4"/>
    <n v="0"/>
    <n v="60"/>
    <n v="1026.72"/>
    <n v="4668.12"/>
    <x v="0"/>
    <x v="0"/>
    <x v="0"/>
  </r>
  <r>
    <s v="7446-KQISO"/>
    <x v="1"/>
    <x v="47"/>
    <x v="5"/>
    <s v="Yes"/>
    <n v="3"/>
    <s v="Visalia"/>
    <n v="93292"/>
    <n v="36.375590000000003"/>
    <n v="-119.21168900000001"/>
    <n v="2"/>
    <x v="14"/>
    <x v="2"/>
    <s v="None"/>
    <s v="Yes"/>
    <n v="7.48"/>
    <s v="Yes"/>
    <s v="Yes"/>
    <x v="1"/>
    <x v="22"/>
    <x v="0"/>
    <x v="0"/>
    <x v="1"/>
    <x v="0"/>
    <x v="0"/>
    <x v="1"/>
    <x v="1"/>
    <x v="0"/>
    <x v="2"/>
    <s v="Yes"/>
    <x v="1"/>
    <x v="561"/>
    <n v="4900.6499999999996"/>
    <n v="0"/>
    <n v="0"/>
    <n v="336.6"/>
    <n v="5237.25"/>
    <x v="0"/>
    <x v="0"/>
    <x v="0"/>
  </r>
  <r>
    <s v="7446-SFAOA"/>
    <x v="0"/>
    <x v="33"/>
    <x v="2"/>
    <s v="Yes"/>
    <n v="0"/>
    <s v="Santa Rosa"/>
    <n v="95407"/>
    <n v="38.394091000000003"/>
    <n v="-122.739814"/>
    <n v="8"/>
    <x v="20"/>
    <x v="2"/>
    <s v="None"/>
    <s v="Yes"/>
    <n v="15.51"/>
    <s v="No"/>
    <s v="No"/>
    <x v="3"/>
    <x v="16"/>
    <x v="2"/>
    <x v="2"/>
    <x v="2"/>
    <x v="2"/>
    <x v="2"/>
    <x v="2"/>
    <x v="2"/>
    <x v="2"/>
    <x v="0"/>
    <s v="Yes"/>
    <x v="1"/>
    <x v="23"/>
    <n v="717.5"/>
    <n v="0"/>
    <n v="0"/>
    <n v="573.87"/>
    <n v="1291.3699999999999"/>
    <x v="0"/>
    <x v="0"/>
    <x v="0"/>
  </r>
  <r>
    <s v="7446-YPODE"/>
    <x v="1"/>
    <x v="4"/>
    <x v="3"/>
    <s v="No"/>
    <n v="0"/>
    <s v="Bridgeport"/>
    <n v="93517"/>
    <n v="38.184583000000003"/>
    <n v="-119.286558"/>
    <n v="0"/>
    <x v="37"/>
    <x v="0"/>
    <s v="None"/>
    <s v="Yes"/>
    <n v="48.33"/>
    <s v="Yes"/>
    <s v="Yes"/>
    <x v="2"/>
    <x v="14"/>
    <x v="1"/>
    <x v="0"/>
    <x v="0"/>
    <x v="1"/>
    <x v="1"/>
    <x v="0"/>
    <x v="0"/>
    <x v="1"/>
    <x v="2"/>
    <s v="No"/>
    <x v="1"/>
    <x v="237"/>
    <n v="662.95"/>
    <n v="0"/>
    <n v="120"/>
    <n v="531.63"/>
    <n v="1314.58"/>
    <x v="0"/>
    <x v="0"/>
    <x v="0"/>
  </r>
  <r>
    <s v="7449-HVPIV"/>
    <x v="1"/>
    <x v="32"/>
    <x v="0"/>
    <s v="Yes"/>
    <n v="3"/>
    <s v="Chula Vista"/>
    <n v="91913"/>
    <n v="32.641640000000002"/>
    <n v="-116.985026"/>
    <n v="10"/>
    <x v="17"/>
    <x v="2"/>
    <s v="Offer B"/>
    <s v="Yes"/>
    <n v="22.56"/>
    <s v="Yes"/>
    <s v="Yes"/>
    <x v="1"/>
    <x v="47"/>
    <x v="0"/>
    <x v="1"/>
    <x v="1"/>
    <x v="1"/>
    <x v="0"/>
    <x v="0"/>
    <x v="0"/>
    <x v="0"/>
    <x v="1"/>
    <s v="Yes"/>
    <x v="0"/>
    <x v="143"/>
    <n v="5099.1499999999996"/>
    <n v="0"/>
    <n v="0"/>
    <n v="1240.8"/>
    <n v="6339.95"/>
    <x v="0"/>
    <x v="0"/>
    <x v="0"/>
  </r>
  <r>
    <s v="7450-NWRTR"/>
    <x v="1"/>
    <x v="48"/>
    <x v="3"/>
    <s v="No"/>
    <n v="0"/>
    <s v="San Diego"/>
    <n v="92126"/>
    <n v="32.886924999999998"/>
    <n v="-117.152162"/>
    <n v="0"/>
    <x v="27"/>
    <x v="0"/>
    <s v="None"/>
    <s v="Yes"/>
    <n v="21.89"/>
    <s v="Yes"/>
    <s v="Yes"/>
    <x v="1"/>
    <x v="33"/>
    <x v="0"/>
    <x v="1"/>
    <x v="1"/>
    <x v="1"/>
    <x v="0"/>
    <x v="1"/>
    <x v="0"/>
    <x v="0"/>
    <x v="1"/>
    <s v="Yes"/>
    <x v="1"/>
    <x v="494"/>
    <n v="1200.1500000000001"/>
    <n v="0"/>
    <n v="0"/>
    <n v="262.68"/>
    <n v="1462.83"/>
    <x v="1"/>
    <x v="1"/>
    <x v="5"/>
  </r>
  <r>
    <s v="7452-FOLON"/>
    <x v="1"/>
    <x v="45"/>
    <x v="1"/>
    <s v="No"/>
    <n v="2"/>
    <s v="Terra Bella"/>
    <n v="93270"/>
    <n v="35.939067999999999"/>
    <n v="-119.043666"/>
    <n v="0"/>
    <x v="35"/>
    <x v="2"/>
    <s v="None"/>
    <s v="Yes"/>
    <n v="46.57"/>
    <s v="Yes"/>
    <s v="No"/>
    <x v="3"/>
    <x v="16"/>
    <x v="2"/>
    <x v="2"/>
    <x v="2"/>
    <x v="2"/>
    <x v="2"/>
    <x v="2"/>
    <x v="2"/>
    <x v="2"/>
    <x v="0"/>
    <s v="No"/>
    <x v="1"/>
    <x v="327"/>
    <n v="958.45"/>
    <n v="0"/>
    <n v="0"/>
    <n v="1816.23"/>
    <n v="2774.68"/>
    <x v="0"/>
    <x v="0"/>
    <x v="0"/>
  </r>
  <r>
    <s v="7459-IMVYU"/>
    <x v="1"/>
    <x v="35"/>
    <x v="2"/>
    <s v="No"/>
    <n v="0"/>
    <s v="Chino Hills"/>
    <n v="91709"/>
    <n v="33.942895"/>
    <n v="-117.725644"/>
    <n v="0"/>
    <x v="70"/>
    <x v="2"/>
    <s v="None"/>
    <s v="Yes"/>
    <n v="28"/>
    <s v="Yes"/>
    <s v="Yes"/>
    <x v="2"/>
    <x v="13"/>
    <x v="1"/>
    <x v="0"/>
    <x v="1"/>
    <x v="0"/>
    <x v="1"/>
    <x v="0"/>
    <x v="0"/>
    <x v="1"/>
    <x v="1"/>
    <s v="No"/>
    <x v="1"/>
    <x v="191"/>
    <n v="2657.55"/>
    <n v="0"/>
    <n v="90"/>
    <n v="1064"/>
    <n v="3811.55"/>
    <x v="0"/>
    <x v="0"/>
    <x v="0"/>
  </r>
  <r>
    <s v="7459-RRWQZ"/>
    <x v="0"/>
    <x v="35"/>
    <x v="2"/>
    <s v="No"/>
    <n v="0"/>
    <s v="San Diego"/>
    <n v="92130"/>
    <n v="32.957194999999999"/>
    <n v="-117.20254199999999"/>
    <n v="0"/>
    <x v="49"/>
    <x v="1"/>
    <s v="Offer D"/>
    <s v="Yes"/>
    <n v="47.57"/>
    <s v="Yes"/>
    <s v="Yes"/>
    <x v="2"/>
    <x v="33"/>
    <x v="1"/>
    <x v="1"/>
    <x v="0"/>
    <x v="1"/>
    <x v="1"/>
    <x v="1"/>
    <x v="1"/>
    <x v="0"/>
    <x v="1"/>
    <s v="Yes"/>
    <x v="1"/>
    <x v="1145"/>
    <n v="994.55"/>
    <n v="0"/>
    <n v="0"/>
    <n v="713.55"/>
    <n v="1708.1"/>
    <x v="1"/>
    <x v="1"/>
    <x v="5"/>
  </r>
  <r>
    <s v="7460-ITWWP"/>
    <x v="0"/>
    <x v="6"/>
    <x v="5"/>
    <s v="Yes"/>
    <n v="0"/>
    <s v="Oakland"/>
    <n v="94621"/>
    <n v="37.750552999999996"/>
    <n v="-122.197175"/>
    <n v="5"/>
    <x v="14"/>
    <x v="2"/>
    <s v="None"/>
    <s v="Yes"/>
    <n v="40.85"/>
    <s v="No"/>
    <s v="Yes"/>
    <x v="1"/>
    <x v="40"/>
    <x v="0"/>
    <x v="1"/>
    <x v="1"/>
    <x v="1"/>
    <x v="1"/>
    <x v="1"/>
    <x v="0"/>
    <x v="0"/>
    <x v="0"/>
    <s v="Yes"/>
    <x v="1"/>
    <x v="946"/>
    <n v="3861.45"/>
    <n v="12.19"/>
    <n v="0"/>
    <n v="1838.25"/>
    <n v="5687.51"/>
    <x v="0"/>
    <x v="0"/>
    <x v="0"/>
  </r>
  <r>
    <s v="7463-IFMQU"/>
    <x v="0"/>
    <x v="56"/>
    <x v="1"/>
    <s v="Yes"/>
    <n v="0"/>
    <s v="Laton"/>
    <n v="93242"/>
    <n v="36.444232"/>
    <n v="-119.71828499999999"/>
    <n v="1"/>
    <x v="9"/>
    <x v="2"/>
    <s v="None"/>
    <s v="Yes"/>
    <n v="47.24"/>
    <s v="No"/>
    <s v="No"/>
    <x v="3"/>
    <x v="16"/>
    <x v="2"/>
    <x v="2"/>
    <x v="2"/>
    <x v="2"/>
    <x v="2"/>
    <x v="2"/>
    <x v="2"/>
    <x v="2"/>
    <x v="2"/>
    <s v="No"/>
    <x v="1"/>
    <x v="101"/>
    <n v="1423.65"/>
    <n v="0"/>
    <n v="0"/>
    <n v="3401.28"/>
    <n v="4824.93"/>
    <x v="0"/>
    <x v="0"/>
    <x v="0"/>
  </r>
  <r>
    <s v="7465-ZZRVX"/>
    <x v="1"/>
    <x v="54"/>
    <x v="5"/>
    <s v="No"/>
    <n v="0"/>
    <s v="Ceres"/>
    <n v="95307"/>
    <n v="37.553469"/>
    <n v="-120.952825"/>
    <n v="0"/>
    <x v="13"/>
    <x v="0"/>
    <s v="None"/>
    <s v="Yes"/>
    <n v="14.42"/>
    <s v="No"/>
    <s v="Yes"/>
    <x v="1"/>
    <x v="22"/>
    <x v="0"/>
    <x v="1"/>
    <x v="0"/>
    <x v="1"/>
    <x v="1"/>
    <x v="0"/>
    <x v="0"/>
    <x v="1"/>
    <x v="1"/>
    <s v="Yes"/>
    <x v="1"/>
    <x v="1196"/>
    <n v="70.349999999999994"/>
    <n v="0"/>
    <n v="10"/>
    <n v="14.42"/>
    <n v="94.77"/>
    <x v="2"/>
    <x v="0"/>
    <x v="0"/>
  </r>
  <r>
    <s v="7469-LKBCI"/>
    <x v="1"/>
    <x v="44"/>
    <x v="4"/>
    <s v="No"/>
    <n v="0"/>
    <s v="Los Angeles"/>
    <n v="90013"/>
    <n v="34.044638999999997"/>
    <n v="-118.240413"/>
    <n v="0"/>
    <x v="43"/>
    <x v="1"/>
    <s v="Offer D"/>
    <s v="Yes"/>
    <n v="32.619999999999997"/>
    <s v="No"/>
    <s v="No"/>
    <x v="3"/>
    <x v="16"/>
    <x v="2"/>
    <x v="2"/>
    <x v="2"/>
    <x v="2"/>
    <x v="2"/>
    <x v="2"/>
    <x v="2"/>
    <x v="2"/>
    <x v="2"/>
    <s v="No"/>
    <x v="0"/>
    <x v="634"/>
    <n v="326.8"/>
    <n v="0"/>
    <n v="0"/>
    <n v="521.91999999999996"/>
    <n v="848.72"/>
    <x v="0"/>
    <x v="0"/>
    <x v="0"/>
  </r>
  <r>
    <s v="7470-DYNOE"/>
    <x v="1"/>
    <x v="0"/>
    <x v="0"/>
    <s v="No"/>
    <n v="0"/>
    <s v="Walnut"/>
    <n v="91789"/>
    <n v="34.018354000000002"/>
    <n v="-117.85492000000001"/>
    <n v="0"/>
    <x v="63"/>
    <x v="2"/>
    <s v="Offer B"/>
    <s v="Yes"/>
    <n v="4.82"/>
    <s v="No"/>
    <s v="Yes"/>
    <x v="2"/>
    <x v="40"/>
    <x v="0"/>
    <x v="1"/>
    <x v="1"/>
    <x v="1"/>
    <x v="1"/>
    <x v="1"/>
    <x v="1"/>
    <x v="0"/>
    <x v="0"/>
    <s v="Yes"/>
    <x v="1"/>
    <x v="1472"/>
    <n v="3357.9"/>
    <n v="0"/>
    <n v="0"/>
    <n v="255.46"/>
    <n v="3613.36"/>
    <x v="0"/>
    <x v="0"/>
    <x v="0"/>
  </r>
  <r>
    <s v="7470-MCQTK"/>
    <x v="0"/>
    <x v="21"/>
    <x v="1"/>
    <s v="Yes"/>
    <n v="0"/>
    <s v="Alpaugh"/>
    <n v="93201"/>
    <n v="35.869625999999997"/>
    <n v="-119.498771"/>
    <n v="1"/>
    <x v="2"/>
    <x v="1"/>
    <s v="None"/>
    <s v="No"/>
    <n v="0"/>
    <s v="N/A"/>
    <s v="Yes"/>
    <x v="2"/>
    <x v="34"/>
    <x v="0"/>
    <x v="1"/>
    <x v="1"/>
    <x v="1"/>
    <x v="0"/>
    <x v="1"/>
    <x v="1"/>
    <x v="0"/>
    <x v="1"/>
    <s v="Yes"/>
    <x v="1"/>
    <x v="865"/>
    <n v="633.4"/>
    <n v="0"/>
    <n v="0"/>
    <n v="0"/>
    <n v="633.4"/>
    <x v="1"/>
    <x v="5"/>
    <x v="9"/>
  </r>
  <r>
    <s v="7471-MQPOS"/>
    <x v="1"/>
    <x v="58"/>
    <x v="3"/>
    <s v="Yes"/>
    <n v="3"/>
    <s v="Long Beach"/>
    <n v="90808"/>
    <n v="33.823943"/>
    <n v="-118.111335"/>
    <n v="1"/>
    <x v="4"/>
    <x v="2"/>
    <s v="None"/>
    <s v="Yes"/>
    <n v="46.11"/>
    <s v="Yes"/>
    <s v="Yes"/>
    <x v="2"/>
    <x v="12"/>
    <x v="0"/>
    <x v="0"/>
    <x v="1"/>
    <x v="0"/>
    <x v="1"/>
    <x v="1"/>
    <x v="0"/>
    <x v="1"/>
    <x v="0"/>
    <s v="Yes"/>
    <x v="1"/>
    <x v="145"/>
    <n v="5139.6499999999996"/>
    <n v="0"/>
    <n v="20"/>
    <n v="3273.81"/>
    <n v="8433.4599999999991"/>
    <x v="0"/>
    <x v="0"/>
    <x v="0"/>
  </r>
  <r>
    <s v="7471-WNSUF"/>
    <x v="1"/>
    <x v="5"/>
    <x v="4"/>
    <s v="Yes"/>
    <n v="0"/>
    <s v="San Francisco"/>
    <n v="94121"/>
    <n v="37.776718000000002"/>
    <n v="-122.49578099999999"/>
    <n v="1"/>
    <x v="59"/>
    <x v="2"/>
    <s v="Offer B"/>
    <s v="Yes"/>
    <n v="16.420000000000002"/>
    <s v="Yes"/>
    <s v="No"/>
    <x v="3"/>
    <x v="16"/>
    <x v="2"/>
    <x v="2"/>
    <x v="2"/>
    <x v="2"/>
    <x v="2"/>
    <x v="2"/>
    <x v="2"/>
    <x v="2"/>
    <x v="0"/>
    <s v="No"/>
    <x v="1"/>
    <x v="343"/>
    <n v="1505.9"/>
    <n v="0"/>
    <n v="0"/>
    <n v="985.2"/>
    <n v="2491.1"/>
    <x v="0"/>
    <x v="0"/>
    <x v="0"/>
  </r>
  <r>
    <s v="7472-EQOAV"/>
    <x v="1"/>
    <x v="48"/>
    <x v="3"/>
    <s v="Yes"/>
    <n v="2"/>
    <s v="Laguna Niguel"/>
    <n v="92677"/>
    <n v="33.529046999999998"/>
    <n v="-117.70117500000001"/>
    <n v="5"/>
    <x v="4"/>
    <x v="2"/>
    <s v="Offer A"/>
    <s v="Yes"/>
    <n v="30.16"/>
    <s v="No"/>
    <s v="Yes"/>
    <x v="1"/>
    <x v="10"/>
    <x v="1"/>
    <x v="0"/>
    <x v="1"/>
    <x v="1"/>
    <x v="1"/>
    <x v="0"/>
    <x v="0"/>
    <x v="0"/>
    <x v="0"/>
    <s v="Yes"/>
    <x v="1"/>
    <x v="1172"/>
    <n v="6179.35"/>
    <n v="0"/>
    <n v="0"/>
    <n v="2141.36"/>
    <n v="8320.7099999999991"/>
    <x v="0"/>
    <x v="0"/>
    <x v="0"/>
  </r>
  <r>
    <s v="7473-ZBDSN"/>
    <x v="0"/>
    <x v="32"/>
    <x v="0"/>
    <s v="Yes"/>
    <n v="3"/>
    <s v="Walnut Creek"/>
    <n v="94595"/>
    <n v="37.862127999999998"/>
    <n v="-122.075197"/>
    <n v="2"/>
    <x v="32"/>
    <x v="1"/>
    <s v="Offer D"/>
    <s v="Yes"/>
    <n v="44.55"/>
    <s v="No"/>
    <s v="No"/>
    <x v="3"/>
    <x v="16"/>
    <x v="2"/>
    <x v="2"/>
    <x v="2"/>
    <x v="2"/>
    <x v="2"/>
    <x v="2"/>
    <x v="2"/>
    <x v="2"/>
    <x v="2"/>
    <s v="No"/>
    <x v="2"/>
    <x v="998"/>
    <n v="255.55"/>
    <n v="0"/>
    <n v="0"/>
    <n v="623.70000000000005"/>
    <n v="879.25"/>
    <x v="0"/>
    <x v="0"/>
    <x v="0"/>
  </r>
  <r>
    <s v="7479-NITWS"/>
    <x v="1"/>
    <x v="34"/>
    <x v="0"/>
    <s v="No"/>
    <n v="0"/>
    <s v="Green Valley Lake"/>
    <n v="92341"/>
    <n v="34.244410999999999"/>
    <n v="-117.072654"/>
    <n v="0"/>
    <x v="6"/>
    <x v="0"/>
    <s v="None"/>
    <s v="Yes"/>
    <n v="36.840000000000003"/>
    <s v="Yes"/>
    <s v="Yes"/>
    <x v="1"/>
    <x v="14"/>
    <x v="0"/>
    <x v="1"/>
    <x v="1"/>
    <x v="1"/>
    <x v="0"/>
    <x v="0"/>
    <x v="0"/>
    <x v="1"/>
    <x v="1"/>
    <s v="Yes"/>
    <x v="0"/>
    <x v="1200"/>
    <n v="631.85"/>
    <n v="0"/>
    <n v="60"/>
    <n v="257.88"/>
    <n v="949.73"/>
    <x v="1"/>
    <x v="4"/>
    <x v="16"/>
  </r>
  <r>
    <s v="7480-QNVZJ"/>
    <x v="1"/>
    <x v="61"/>
    <x v="5"/>
    <s v="No"/>
    <n v="0"/>
    <s v="Los Angeles"/>
    <n v="90005"/>
    <n v="34.059280999999999"/>
    <n v="-118.30741999999999"/>
    <n v="0"/>
    <x v="15"/>
    <x v="2"/>
    <s v="None"/>
    <s v="Yes"/>
    <n v="18.920000000000002"/>
    <s v="Yes"/>
    <s v="Yes"/>
    <x v="1"/>
    <x v="4"/>
    <x v="0"/>
    <x v="1"/>
    <x v="0"/>
    <x v="1"/>
    <x v="0"/>
    <x v="1"/>
    <x v="1"/>
    <x v="0"/>
    <x v="1"/>
    <s v="Yes"/>
    <x v="1"/>
    <x v="907"/>
    <n v="4816.7"/>
    <n v="0"/>
    <n v="0"/>
    <n v="946"/>
    <n v="5762.7"/>
    <x v="1"/>
    <x v="2"/>
    <x v="3"/>
  </r>
  <r>
    <s v="7480-SPLEF"/>
    <x v="1"/>
    <x v="54"/>
    <x v="5"/>
    <s v="Yes"/>
    <n v="2"/>
    <s v="Dunlap"/>
    <n v="93621"/>
    <n v="36.789212999999997"/>
    <n v="-119.140338"/>
    <n v="5"/>
    <x v="19"/>
    <x v="2"/>
    <s v="None"/>
    <s v="Yes"/>
    <n v="11.6"/>
    <s v="Yes"/>
    <s v="No"/>
    <x v="3"/>
    <x v="16"/>
    <x v="2"/>
    <x v="2"/>
    <x v="2"/>
    <x v="2"/>
    <x v="2"/>
    <x v="2"/>
    <x v="2"/>
    <x v="2"/>
    <x v="2"/>
    <s v="Yes"/>
    <x v="1"/>
    <x v="796"/>
    <n v="1796.55"/>
    <n v="0"/>
    <n v="0"/>
    <n v="800.4"/>
    <n v="2596.9499999999998"/>
    <x v="0"/>
    <x v="0"/>
    <x v="0"/>
  </r>
  <r>
    <s v="7481-ATQQS"/>
    <x v="0"/>
    <x v="48"/>
    <x v="3"/>
    <s v="No"/>
    <n v="0"/>
    <s v="Boulder Creek"/>
    <n v="95006"/>
    <n v="37.171726999999997"/>
    <n v="-122.142961"/>
    <n v="0"/>
    <x v="21"/>
    <x v="2"/>
    <s v="Offer B"/>
    <s v="Yes"/>
    <n v="44.88"/>
    <s v="Yes"/>
    <s v="Yes"/>
    <x v="1"/>
    <x v="26"/>
    <x v="0"/>
    <x v="1"/>
    <x v="1"/>
    <x v="1"/>
    <x v="1"/>
    <x v="1"/>
    <x v="0"/>
    <x v="0"/>
    <x v="1"/>
    <s v="Yes"/>
    <x v="0"/>
    <x v="1004"/>
    <n v="4515.8500000000004"/>
    <n v="0"/>
    <n v="0"/>
    <n v="2199.12"/>
    <n v="6714.97"/>
    <x v="1"/>
    <x v="5"/>
    <x v="9"/>
  </r>
  <r>
    <s v="7483-IQWIB"/>
    <x v="1"/>
    <x v="25"/>
    <x v="0"/>
    <s v="Yes"/>
    <n v="1"/>
    <s v="Morongo Valley"/>
    <n v="92256"/>
    <n v="34.097862999999997"/>
    <n v="-116.594561"/>
    <n v="1"/>
    <x v="20"/>
    <x v="2"/>
    <s v="Offer C"/>
    <s v="Yes"/>
    <n v="38.89"/>
    <s v="Yes"/>
    <s v="Yes"/>
    <x v="1"/>
    <x v="27"/>
    <x v="0"/>
    <x v="0"/>
    <x v="1"/>
    <x v="1"/>
    <x v="0"/>
    <x v="0"/>
    <x v="0"/>
    <x v="0"/>
    <x v="1"/>
    <s v="Yes"/>
    <x v="1"/>
    <x v="481"/>
    <n v="3415.25"/>
    <n v="0"/>
    <n v="0"/>
    <n v="1438.93"/>
    <n v="4854.18"/>
    <x v="0"/>
    <x v="0"/>
    <x v="0"/>
  </r>
  <r>
    <s v="7486-KSRVI"/>
    <x v="1"/>
    <x v="52"/>
    <x v="2"/>
    <s v="No"/>
    <n v="0"/>
    <s v="Folsom"/>
    <n v="95630"/>
    <n v="38.672637999999999"/>
    <n v="-121.147403"/>
    <n v="0"/>
    <x v="25"/>
    <x v="2"/>
    <s v="Offer B"/>
    <s v="Yes"/>
    <n v="39.369999999999997"/>
    <s v="Yes"/>
    <s v="Yes"/>
    <x v="1"/>
    <x v="21"/>
    <x v="0"/>
    <x v="1"/>
    <x v="0"/>
    <x v="0"/>
    <x v="0"/>
    <x v="1"/>
    <x v="1"/>
    <x v="1"/>
    <x v="0"/>
    <s v="Yes"/>
    <x v="1"/>
    <x v="187"/>
    <n v="4211.55"/>
    <n v="0"/>
    <n v="140"/>
    <n v="1692.91"/>
    <n v="6044.46"/>
    <x v="1"/>
    <x v="2"/>
    <x v="2"/>
  </r>
  <r>
    <s v="7488-MXJIV"/>
    <x v="0"/>
    <x v="54"/>
    <x v="5"/>
    <s v="No"/>
    <n v="0"/>
    <s v="Armona"/>
    <n v="93202"/>
    <n v="36.315978999999999"/>
    <n v="-119.710852"/>
    <n v="0"/>
    <x v="1"/>
    <x v="0"/>
    <s v="Offer E"/>
    <s v="Yes"/>
    <n v="43.32"/>
    <s v="Yes"/>
    <s v="Yes"/>
    <x v="1"/>
    <x v="12"/>
    <x v="0"/>
    <x v="1"/>
    <x v="0"/>
    <x v="1"/>
    <x v="0"/>
    <x v="0"/>
    <x v="0"/>
    <x v="1"/>
    <x v="1"/>
    <s v="Yes"/>
    <x v="1"/>
    <x v="144"/>
    <n v="321.64999999999998"/>
    <n v="0"/>
    <n v="10"/>
    <n v="173.28"/>
    <n v="504.93"/>
    <x v="1"/>
    <x v="1"/>
    <x v="1"/>
  </r>
  <r>
    <s v="7492-TAFJD"/>
    <x v="1"/>
    <x v="17"/>
    <x v="4"/>
    <s v="Yes"/>
    <n v="0"/>
    <s v="Long Beach"/>
    <n v="90803"/>
    <n v="33.760458"/>
    <n v="-118.12972499999999"/>
    <n v="5"/>
    <x v="6"/>
    <x v="0"/>
    <s v="None"/>
    <s v="No"/>
    <n v="0"/>
    <s v="N/A"/>
    <s v="Yes"/>
    <x v="0"/>
    <x v="44"/>
    <x v="1"/>
    <x v="0"/>
    <x v="1"/>
    <x v="1"/>
    <x v="1"/>
    <x v="0"/>
    <x v="0"/>
    <x v="0"/>
    <x v="2"/>
    <s v="No"/>
    <x v="0"/>
    <x v="1112"/>
    <n v="280"/>
    <n v="0"/>
    <n v="0"/>
    <n v="0"/>
    <n v="280"/>
    <x v="0"/>
    <x v="0"/>
    <x v="0"/>
  </r>
  <r>
    <s v="7493-GVFIO"/>
    <x v="1"/>
    <x v="52"/>
    <x v="2"/>
    <s v="No"/>
    <n v="0"/>
    <s v="Stockton"/>
    <n v="95202"/>
    <n v="37.959705999999997"/>
    <n v="-121.28766899999999"/>
    <n v="0"/>
    <x v="41"/>
    <x v="2"/>
    <s v="Offer B"/>
    <s v="Yes"/>
    <n v="12.99"/>
    <s v="No"/>
    <s v="No"/>
    <x v="3"/>
    <x v="16"/>
    <x v="2"/>
    <x v="2"/>
    <x v="2"/>
    <x v="2"/>
    <x v="2"/>
    <x v="2"/>
    <x v="2"/>
    <x v="2"/>
    <x v="2"/>
    <s v="No"/>
    <x v="0"/>
    <x v="33"/>
    <n v="1252.8499999999999"/>
    <n v="0"/>
    <n v="0"/>
    <n v="740.43"/>
    <n v="1993.28"/>
    <x v="0"/>
    <x v="0"/>
    <x v="0"/>
  </r>
  <r>
    <s v="7493-TPUWZ"/>
    <x v="1"/>
    <x v="22"/>
    <x v="5"/>
    <s v="No"/>
    <n v="0"/>
    <s v="Diamond Springs"/>
    <n v="95619"/>
    <n v="38.683605"/>
    <n v="-120.811852"/>
    <n v="0"/>
    <x v="13"/>
    <x v="0"/>
    <s v="None"/>
    <s v="Yes"/>
    <n v="24.48"/>
    <s v="Yes"/>
    <s v="Yes"/>
    <x v="1"/>
    <x v="40"/>
    <x v="0"/>
    <x v="0"/>
    <x v="0"/>
    <x v="1"/>
    <x v="1"/>
    <x v="0"/>
    <x v="0"/>
    <x v="0"/>
    <x v="1"/>
    <s v="Yes"/>
    <x v="1"/>
    <x v="853"/>
    <n v="79.150000000000006"/>
    <n v="0"/>
    <n v="0"/>
    <n v="24.48"/>
    <n v="103.63"/>
    <x v="1"/>
    <x v="1"/>
    <x v="1"/>
  </r>
  <r>
    <s v="7495-OOKFY"/>
    <x v="0"/>
    <x v="58"/>
    <x v="3"/>
    <s v="Yes"/>
    <n v="1"/>
    <s v="Los Angeles"/>
    <n v="90063"/>
    <n v="34.044271000000002"/>
    <n v="-118.185237"/>
    <n v="1"/>
    <x v="58"/>
    <x v="0"/>
    <s v="Offer E"/>
    <s v="Yes"/>
    <n v="48.85"/>
    <s v="Yes"/>
    <s v="Yes"/>
    <x v="1"/>
    <x v="14"/>
    <x v="0"/>
    <x v="0"/>
    <x v="0"/>
    <x v="1"/>
    <x v="1"/>
    <x v="0"/>
    <x v="0"/>
    <x v="0"/>
    <x v="1"/>
    <s v="Yes"/>
    <x v="0"/>
    <x v="837"/>
    <n v="633.29999999999995"/>
    <n v="0"/>
    <n v="0"/>
    <n v="390.8"/>
    <n v="1024.0999999999999"/>
    <x v="1"/>
    <x v="1"/>
    <x v="5"/>
  </r>
  <r>
    <s v="7501-IWUNG"/>
    <x v="0"/>
    <x v="30"/>
    <x v="2"/>
    <s v="Yes"/>
    <n v="0"/>
    <s v="Springville"/>
    <n v="93265"/>
    <n v="36.245925999999997"/>
    <n v="-118.693138"/>
    <n v="9"/>
    <x v="48"/>
    <x v="2"/>
    <s v="Offer B"/>
    <s v="Yes"/>
    <n v="1.27"/>
    <s v="No"/>
    <s v="Yes"/>
    <x v="2"/>
    <x v="40"/>
    <x v="0"/>
    <x v="1"/>
    <x v="1"/>
    <x v="0"/>
    <x v="0"/>
    <x v="1"/>
    <x v="1"/>
    <x v="1"/>
    <x v="2"/>
    <s v="Yes"/>
    <x v="1"/>
    <x v="1013"/>
    <n v="4616.05"/>
    <n v="49.51"/>
    <n v="30"/>
    <n v="77.47"/>
    <n v="4674.01"/>
    <x v="0"/>
    <x v="0"/>
    <x v="0"/>
  </r>
  <r>
    <s v="7501-VTYLJ"/>
    <x v="0"/>
    <x v="44"/>
    <x v="4"/>
    <s v="No"/>
    <n v="1"/>
    <s v="Sacramento"/>
    <n v="95864"/>
    <n v="38.585825999999997"/>
    <n v="-121.37626299999999"/>
    <n v="0"/>
    <x v="29"/>
    <x v="0"/>
    <s v="None"/>
    <s v="Yes"/>
    <n v="18.61"/>
    <s v="No"/>
    <s v="Yes"/>
    <x v="2"/>
    <x v="22"/>
    <x v="0"/>
    <x v="0"/>
    <x v="0"/>
    <x v="1"/>
    <x v="1"/>
    <x v="0"/>
    <x v="0"/>
    <x v="0"/>
    <x v="1"/>
    <s v="No"/>
    <x v="0"/>
    <x v="1070"/>
    <n v="106.2"/>
    <n v="0"/>
    <n v="0"/>
    <n v="37.22"/>
    <n v="143.41999999999999"/>
    <x v="2"/>
    <x v="0"/>
    <x v="0"/>
  </r>
  <r>
    <s v="7502-BNYGS"/>
    <x v="0"/>
    <x v="46"/>
    <x v="4"/>
    <s v="Yes"/>
    <n v="0"/>
    <s v="Wasco"/>
    <n v="93280"/>
    <n v="35.652242000000001"/>
    <n v="-119.4464"/>
    <n v="7"/>
    <x v="56"/>
    <x v="2"/>
    <s v="Offer B"/>
    <s v="Yes"/>
    <n v="31.88"/>
    <s v="No"/>
    <s v="Yes"/>
    <x v="2"/>
    <x v="25"/>
    <x v="0"/>
    <x v="0"/>
    <x v="0"/>
    <x v="1"/>
    <x v="0"/>
    <x v="1"/>
    <x v="1"/>
    <x v="0"/>
    <x v="1"/>
    <s v="Yes"/>
    <x v="0"/>
    <x v="445"/>
    <n v="3168"/>
    <n v="0"/>
    <n v="0"/>
    <n v="1466.48"/>
    <n v="4634.4799999999996"/>
    <x v="0"/>
    <x v="0"/>
    <x v="0"/>
  </r>
  <r>
    <s v="7503-EPSZW"/>
    <x v="0"/>
    <x v="45"/>
    <x v="1"/>
    <s v="Yes"/>
    <n v="3"/>
    <s v="River Pines"/>
    <n v="95675"/>
    <n v="38.545774999999999"/>
    <n v="-120.743325"/>
    <n v="5"/>
    <x v="34"/>
    <x v="2"/>
    <s v="Offer B"/>
    <s v="Yes"/>
    <n v="17.93"/>
    <s v="Yes"/>
    <s v="No"/>
    <x v="3"/>
    <x v="16"/>
    <x v="2"/>
    <x v="2"/>
    <x v="2"/>
    <x v="2"/>
    <x v="2"/>
    <x v="2"/>
    <x v="2"/>
    <x v="2"/>
    <x v="2"/>
    <s v="Yes"/>
    <x v="2"/>
    <x v="741"/>
    <n v="1559.15"/>
    <n v="0"/>
    <n v="0"/>
    <n v="1147.52"/>
    <n v="2706.67"/>
    <x v="0"/>
    <x v="0"/>
    <x v="0"/>
  </r>
  <r>
    <s v="7503-MIOGA"/>
    <x v="0"/>
    <x v="8"/>
    <x v="5"/>
    <s v="Yes"/>
    <n v="0"/>
    <s v="Shandon"/>
    <n v="93461"/>
    <n v="35.634487999999997"/>
    <n v="-120.29353399999999"/>
    <n v="0"/>
    <x v="9"/>
    <x v="2"/>
    <s v="Offer A"/>
    <s v="Yes"/>
    <n v="48.51"/>
    <s v="Yes"/>
    <s v="Yes"/>
    <x v="0"/>
    <x v="14"/>
    <x v="1"/>
    <x v="0"/>
    <x v="1"/>
    <x v="0"/>
    <x v="0"/>
    <x v="1"/>
    <x v="0"/>
    <x v="0"/>
    <x v="2"/>
    <s v="Yes"/>
    <x v="1"/>
    <x v="540"/>
    <n v="6697.35"/>
    <n v="0"/>
    <n v="0"/>
    <n v="3492.72"/>
    <n v="10190.07"/>
    <x v="0"/>
    <x v="0"/>
    <x v="0"/>
  </r>
  <r>
    <s v="7503-QQRVF"/>
    <x v="1"/>
    <x v="58"/>
    <x v="3"/>
    <s v="Yes"/>
    <n v="0"/>
    <s v="San Jose"/>
    <n v="95127"/>
    <n v="37.375155999999997"/>
    <n v="-121.795867"/>
    <n v="1"/>
    <x v="43"/>
    <x v="1"/>
    <s v="Offer D"/>
    <s v="Yes"/>
    <n v="26.12"/>
    <s v="No"/>
    <s v="Yes"/>
    <x v="1"/>
    <x v="34"/>
    <x v="0"/>
    <x v="0"/>
    <x v="0"/>
    <x v="1"/>
    <x v="1"/>
    <x v="0"/>
    <x v="0"/>
    <x v="0"/>
    <x v="1"/>
    <s v="Yes"/>
    <x v="0"/>
    <x v="861"/>
    <n v="1178.25"/>
    <n v="0"/>
    <n v="0"/>
    <n v="417.92"/>
    <n v="1596.17"/>
    <x v="1"/>
    <x v="1"/>
    <x v="1"/>
  </r>
  <r>
    <s v="7503-ZGUZJ"/>
    <x v="1"/>
    <x v="11"/>
    <x v="4"/>
    <s v="No"/>
    <n v="0"/>
    <s v="Riverside"/>
    <n v="92505"/>
    <n v="33.920907"/>
    <n v="-117.48942599999999"/>
    <n v="0"/>
    <x v="13"/>
    <x v="0"/>
    <s v="None"/>
    <s v="Yes"/>
    <n v="22.3"/>
    <s v="Yes"/>
    <s v="Yes"/>
    <x v="1"/>
    <x v="19"/>
    <x v="0"/>
    <x v="1"/>
    <x v="0"/>
    <x v="1"/>
    <x v="0"/>
    <x v="0"/>
    <x v="0"/>
    <x v="1"/>
    <x v="1"/>
    <s v="Yes"/>
    <x v="2"/>
    <x v="7"/>
    <n v="84.65"/>
    <n v="0"/>
    <n v="40"/>
    <n v="22.3"/>
    <n v="146.94999999999999"/>
    <x v="1"/>
    <x v="2"/>
    <x v="17"/>
  </r>
  <r>
    <s v="7504-UWHNB"/>
    <x v="1"/>
    <x v="21"/>
    <x v="1"/>
    <s v="No"/>
    <n v="0"/>
    <s v="Vallejo"/>
    <n v="94591"/>
    <n v="38.105733000000001"/>
    <n v="-122.18633800000001"/>
    <n v="0"/>
    <x v="30"/>
    <x v="1"/>
    <s v="Offer C"/>
    <s v="Yes"/>
    <n v="40.11"/>
    <s v="No"/>
    <s v="Yes"/>
    <x v="1"/>
    <x v="30"/>
    <x v="0"/>
    <x v="1"/>
    <x v="0"/>
    <x v="1"/>
    <x v="1"/>
    <x v="0"/>
    <x v="0"/>
    <x v="1"/>
    <x v="1"/>
    <s v="No"/>
    <x v="1"/>
    <x v="326"/>
    <n v="1729.35"/>
    <n v="0"/>
    <n v="100"/>
    <n v="1002.75"/>
    <n v="2832.1"/>
    <x v="0"/>
    <x v="0"/>
    <x v="0"/>
  </r>
  <r>
    <s v="7508-DQAKK"/>
    <x v="0"/>
    <x v="44"/>
    <x v="4"/>
    <s v="No"/>
    <n v="0"/>
    <s v="Shingle Springs"/>
    <n v="95682"/>
    <n v="38.598936000000002"/>
    <n v="-120.963092"/>
    <n v="0"/>
    <x v="34"/>
    <x v="2"/>
    <s v="None"/>
    <s v="Yes"/>
    <n v="8.52"/>
    <s v="Yes"/>
    <s v="Yes"/>
    <x v="2"/>
    <x v="5"/>
    <x v="1"/>
    <x v="0"/>
    <x v="1"/>
    <x v="0"/>
    <x v="0"/>
    <x v="1"/>
    <x v="1"/>
    <x v="0"/>
    <x v="2"/>
    <s v="Yes"/>
    <x v="0"/>
    <x v="451"/>
    <n v="5442.05"/>
    <n v="0"/>
    <n v="0"/>
    <n v="545.28"/>
    <n v="5987.33"/>
    <x v="0"/>
    <x v="0"/>
    <x v="0"/>
  </r>
  <r>
    <s v="7508-KBIMB"/>
    <x v="1"/>
    <x v="25"/>
    <x v="0"/>
    <s v="Yes"/>
    <n v="3"/>
    <s v="Jamestown"/>
    <n v="95327"/>
    <n v="37.847709999999999"/>
    <n v="-120.486589"/>
    <n v="7"/>
    <x v="52"/>
    <x v="1"/>
    <s v="None"/>
    <s v="Yes"/>
    <n v="2.31"/>
    <s v="No"/>
    <s v="Yes"/>
    <x v="0"/>
    <x v="25"/>
    <x v="1"/>
    <x v="1"/>
    <x v="1"/>
    <x v="1"/>
    <x v="1"/>
    <x v="0"/>
    <x v="0"/>
    <x v="0"/>
    <x v="0"/>
    <s v="Yes"/>
    <x v="0"/>
    <x v="360"/>
    <n v="1454.25"/>
    <n v="0"/>
    <n v="0"/>
    <n v="55.44"/>
    <n v="1509.69"/>
    <x v="0"/>
    <x v="0"/>
    <x v="0"/>
  </r>
  <r>
    <s v="7508-MYBOG"/>
    <x v="1"/>
    <x v="29"/>
    <x v="4"/>
    <s v="Yes"/>
    <n v="0"/>
    <s v="Patterson"/>
    <n v="95363"/>
    <n v="37.410235999999998"/>
    <n v="-121.32033699999999"/>
    <n v="1"/>
    <x v="32"/>
    <x v="1"/>
    <s v="Offer D"/>
    <s v="Yes"/>
    <n v="7.26"/>
    <s v="Yes"/>
    <s v="Yes"/>
    <x v="1"/>
    <x v="45"/>
    <x v="0"/>
    <x v="1"/>
    <x v="0"/>
    <x v="1"/>
    <x v="0"/>
    <x v="0"/>
    <x v="0"/>
    <x v="0"/>
    <x v="1"/>
    <s v="Yes"/>
    <x v="1"/>
    <x v="946"/>
    <n v="1235.55"/>
    <n v="0"/>
    <n v="0"/>
    <n v="101.64"/>
    <n v="1337.19"/>
    <x v="1"/>
    <x v="1"/>
    <x v="1"/>
  </r>
  <r>
    <s v="7508-SMHXL"/>
    <x v="0"/>
    <x v="15"/>
    <x v="3"/>
    <s v="No"/>
    <n v="0"/>
    <s v="San Francisco"/>
    <n v="94109"/>
    <n v="37.794486999999997"/>
    <n v="-122.42227"/>
    <n v="0"/>
    <x v="49"/>
    <x v="1"/>
    <s v="None"/>
    <s v="Yes"/>
    <n v="1.67"/>
    <s v="Yes"/>
    <s v="Yes"/>
    <x v="1"/>
    <x v="8"/>
    <x v="0"/>
    <x v="0"/>
    <x v="0"/>
    <x v="1"/>
    <x v="0"/>
    <x v="0"/>
    <x v="0"/>
    <x v="0"/>
    <x v="0"/>
    <s v="No"/>
    <x v="0"/>
    <x v="99"/>
    <n v="1288.3"/>
    <n v="45.69"/>
    <n v="0"/>
    <n v="25.05"/>
    <n v="1267.6600000000001"/>
    <x v="0"/>
    <x v="0"/>
    <x v="0"/>
  </r>
  <r>
    <s v="7511-YMXVQ"/>
    <x v="1"/>
    <x v="33"/>
    <x v="2"/>
    <s v="No"/>
    <n v="0"/>
    <s v="Lynwood"/>
    <n v="90262"/>
    <n v="33.923572999999998"/>
    <n v="-118.200669"/>
    <n v="0"/>
    <x v="0"/>
    <x v="0"/>
    <s v="None"/>
    <s v="No"/>
    <n v="0"/>
    <s v="N/A"/>
    <s v="Yes"/>
    <x v="0"/>
    <x v="12"/>
    <x v="0"/>
    <x v="1"/>
    <x v="0"/>
    <x v="1"/>
    <x v="0"/>
    <x v="1"/>
    <x v="1"/>
    <x v="1"/>
    <x v="1"/>
    <s v="Yes"/>
    <x v="1"/>
    <x v="864"/>
    <n v="418.8"/>
    <n v="0"/>
    <n v="20"/>
    <n v="0"/>
    <n v="438.8"/>
    <x v="1"/>
    <x v="1"/>
    <x v="1"/>
  </r>
  <r>
    <s v="7515-LODFU"/>
    <x v="1"/>
    <x v="6"/>
    <x v="5"/>
    <s v="No"/>
    <n v="0"/>
    <s v="Burney"/>
    <n v="96013"/>
    <n v="40.946784999999998"/>
    <n v="-121.719489"/>
    <n v="0"/>
    <x v="19"/>
    <x v="2"/>
    <s v="None"/>
    <s v="Yes"/>
    <n v="20.62"/>
    <s v="No"/>
    <s v="No"/>
    <x v="3"/>
    <x v="16"/>
    <x v="2"/>
    <x v="2"/>
    <x v="2"/>
    <x v="2"/>
    <x v="2"/>
    <x v="2"/>
    <x v="2"/>
    <x v="2"/>
    <x v="2"/>
    <s v="No"/>
    <x v="0"/>
    <x v="508"/>
    <n v="1356.3"/>
    <n v="0"/>
    <n v="0"/>
    <n v="1422.78"/>
    <n v="2779.08"/>
    <x v="0"/>
    <x v="0"/>
    <x v="0"/>
  </r>
  <r>
    <s v="7516-GMHUV"/>
    <x v="1"/>
    <x v="49"/>
    <x v="3"/>
    <s v="Yes"/>
    <n v="0"/>
    <s v="Lakeshore"/>
    <n v="93634"/>
    <n v="37.290605999999997"/>
    <n v="-119.216328"/>
    <n v="1"/>
    <x v="15"/>
    <x v="2"/>
    <s v="None"/>
    <s v="Yes"/>
    <n v="40.9"/>
    <s v="Yes"/>
    <s v="Yes"/>
    <x v="1"/>
    <x v="34"/>
    <x v="1"/>
    <x v="1"/>
    <x v="1"/>
    <x v="1"/>
    <x v="0"/>
    <x v="1"/>
    <x v="1"/>
    <x v="0"/>
    <x v="2"/>
    <s v="Yes"/>
    <x v="0"/>
    <x v="915"/>
    <n v="5163.3"/>
    <n v="0"/>
    <n v="0"/>
    <n v="2045"/>
    <n v="7208.3"/>
    <x v="0"/>
    <x v="0"/>
    <x v="0"/>
  </r>
  <r>
    <s v="7517-LDMPS"/>
    <x v="0"/>
    <x v="26"/>
    <x v="0"/>
    <s v="No"/>
    <n v="0"/>
    <s v="Modesto"/>
    <n v="95356"/>
    <n v="37.716186"/>
    <n v="-121.025836"/>
    <n v="0"/>
    <x v="27"/>
    <x v="0"/>
    <s v="None"/>
    <s v="Yes"/>
    <n v="2.57"/>
    <s v="No"/>
    <s v="Yes"/>
    <x v="1"/>
    <x v="32"/>
    <x v="0"/>
    <x v="0"/>
    <x v="0"/>
    <x v="1"/>
    <x v="1"/>
    <x v="1"/>
    <x v="1"/>
    <x v="0"/>
    <x v="1"/>
    <s v="Yes"/>
    <x v="1"/>
    <x v="448"/>
    <n v="1017.35"/>
    <n v="0"/>
    <n v="0"/>
    <n v="30.84"/>
    <n v="1048.19"/>
    <x v="0"/>
    <x v="0"/>
    <x v="0"/>
  </r>
  <r>
    <s v="7517-SAWMO"/>
    <x v="0"/>
    <x v="26"/>
    <x v="0"/>
    <s v="Yes"/>
    <n v="0"/>
    <s v="Granada Hills"/>
    <n v="91344"/>
    <n v="34.291272999999997"/>
    <n v="-118.505104"/>
    <n v="1"/>
    <x v="53"/>
    <x v="1"/>
    <s v="Offer D"/>
    <s v="Yes"/>
    <n v="25.75"/>
    <s v="No"/>
    <s v="Yes"/>
    <x v="1"/>
    <x v="13"/>
    <x v="1"/>
    <x v="1"/>
    <x v="0"/>
    <x v="1"/>
    <x v="1"/>
    <x v="0"/>
    <x v="0"/>
    <x v="0"/>
    <x v="1"/>
    <s v="Yes"/>
    <x v="1"/>
    <x v="1473"/>
    <n v="1441.1"/>
    <n v="0"/>
    <n v="0"/>
    <n v="489.25"/>
    <n v="1930.35"/>
    <x v="1"/>
    <x v="5"/>
    <x v="9"/>
  </r>
  <r>
    <s v="7519-JTWQH"/>
    <x v="0"/>
    <x v="18"/>
    <x v="0"/>
    <s v="No"/>
    <n v="0"/>
    <s v="Calipatria"/>
    <n v="92233"/>
    <n v="33.143825999999997"/>
    <n v="-115.497485"/>
    <n v="0"/>
    <x v="19"/>
    <x v="2"/>
    <s v="Offer A"/>
    <s v="Yes"/>
    <n v="23.92"/>
    <s v="Yes"/>
    <s v="Yes"/>
    <x v="1"/>
    <x v="45"/>
    <x v="0"/>
    <x v="0"/>
    <x v="1"/>
    <x v="0"/>
    <x v="0"/>
    <x v="1"/>
    <x v="1"/>
    <x v="0"/>
    <x v="2"/>
    <s v="Yes"/>
    <x v="1"/>
    <x v="588"/>
    <n v="7455.45"/>
    <n v="0"/>
    <n v="0"/>
    <n v="1650.48"/>
    <n v="9105.93"/>
    <x v="0"/>
    <x v="0"/>
    <x v="0"/>
  </r>
  <r>
    <s v="7520-HQWJU"/>
    <x v="0"/>
    <x v="19"/>
    <x v="4"/>
    <s v="Yes"/>
    <n v="1"/>
    <s v="Santa Ysabel"/>
    <n v="92070"/>
    <n v="33.174725000000002"/>
    <n v="-116.743329"/>
    <n v="6"/>
    <x v="22"/>
    <x v="2"/>
    <s v="None"/>
    <s v="Yes"/>
    <n v="23.2"/>
    <s v="Yes"/>
    <s v="Yes"/>
    <x v="2"/>
    <x v="9"/>
    <x v="1"/>
    <x v="0"/>
    <x v="1"/>
    <x v="1"/>
    <x v="1"/>
    <x v="0"/>
    <x v="0"/>
    <x v="0"/>
    <x v="1"/>
    <s v="Yes"/>
    <x v="1"/>
    <x v="787"/>
    <n v="4508.6499999999996"/>
    <n v="41.67"/>
    <n v="0"/>
    <n v="1531.2"/>
    <n v="5998.18"/>
    <x v="0"/>
    <x v="0"/>
    <x v="0"/>
  </r>
  <r>
    <s v="7521-AFHAB"/>
    <x v="0"/>
    <x v="45"/>
    <x v="1"/>
    <s v="Yes"/>
    <n v="2"/>
    <s v="Auberry"/>
    <n v="93602"/>
    <n v="36.991762000000001"/>
    <n v="-119.242874"/>
    <n v="10"/>
    <x v="10"/>
    <x v="0"/>
    <s v="Offer E"/>
    <s v="Yes"/>
    <n v="35.6"/>
    <s v="No"/>
    <s v="Yes"/>
    <x v="0"/>
    <x v="10"/>
    <x v="0"/>
    <x v="1"/>
    <x v="0"/>
    <x v="1"/>
    <x v="1"/>
    <x v="0"/>
    <x v="0"/>
    <x v="0"/>
    <x v="1"/>
    <s v="No"/>
    <x v="0"/>
    <x v="820"/>
    <n v="220.45"/>
    <n v="0"/>
    <n v="0"/>
    <n v="178"/>
    <n v="398.45"/>
    <x v="0"/>
    <x v="0"/>
    <x v="0"/>
  </r>
  <r>
    <s v="7521-YXVZY"/>
    <x v="1"/>
    <x v="32"/>
    <x v="0"/>
    <s v="No"/>
    <n v="3"/>
    <s v="Placerville"/>
    <n v="95667"/>
    <n v="38.733713999999999"/>
    <n v="-120.795213"/>
    <n v="0"/>
    <x v="3"/>
    <x v="0"/>
    <s v="Offer E"/>
    <s v="Yes"/>
    <n v="5.15"/>
    <s v="No"/>
    <s v="No"/>
    <x v="3"/>
    <x v="16"/>
    <x v="2"/>
    <x v="2"/>
    <x v="2"/>
    <x v="2"/>
    <x v="2"/>
    <x v="2"/>
    <x v="2"/>
    <x v="2"/>
    <x v="1"/>
    <s v="No"/>
    <x v="2"/>
    <x v="68"/>
    <n v="58.3"/>
    <n v="0"/>
    <n v="0"/>
    <n v="15.45"/>
    <n v="73.75"/>
    <x v="2"/>
    <x v="0"/>
    <x v="0"/>
  </r>
  <r>
    <s v="7524-VRLPL"/>
    <x v="1"/>
    <x v="41"/>
    <x v="3"/>
    <s v="No"/>
    <n v="0"/>
    <s v="Manchester"/>
    <n v="95459"/>
    <n v="38.966712999999999"/>
    <n v="-123.586412"/>
    <n v="0"/>
    <x v="19"/>
    <x v="2"/>
    <s v="Offer A"/>
    <s v="Yes"/>
    <n v="13.36"/>
    <s v="Yes"/>
    <s v="Yes"/>
    <x v="0"/>
    <x v="1"/>
    <x v="1"/>
    <x v="1"/>
    <x v="1"/>
    <x v="0"/>
    <x v="1"/>
    <x v="1"/>
    <x v="1"/>
    <x v="0"/>
    <x v="2"/>
    <s v="No"/>
    <x v="0"/>
    <x v="706"/>
    <n v="5031"/>
    <n v="0"/>
    <n v="0"/>
    <n v="921.84"/>
    <n v="5952.84"/>
    <x v="0"/>
    <x v="0"/>
    <x v="0"/>
  </r>
  <r>
    <s v="7526-BEZQB"/>
    <x v="1"/>
    <x v="14"/>
    <x v="0"/>
    <s v="No"/>
    <n v="0"/>
    <s v="Lawndale"/>
    <n v="90260"/>
    <n v="33.888559999999998"/>
    <n v="-118.35181300000001"/>
    <n v="0"/>
    <x v="27"/>
    <x v="0"/>
    <s v="Offer D"/>
    <s v="Yes"/>
    <n v="44.71"/>
    <s v="Yes"/>
    <s v="Yes"/>
    <x v="0"/>
    <x v="32"/>
    <x v="0"/>
    <x v="1"/>
    <x v="0"/>
    <x v="1"/>
    <x v="0"/>
    <x v="1"/>
    <x v="1"/>
    <x v="0"/>
    <x v="1"/>
    <s v="Yes"/>
    <x v="1"/>
    <x v="1270"/>
    <n v="1148.0999999999999"/>
    <n v="0"/>
    <n v="0"/>
    <n v="536.52"/>
    <n v="1684.62"/>
    <x v="1"/>
    <x v="5"/>
    <x v="9"/>
  </r>
  <r>
    <s v="7526-IVLYU"/>
    <x v="1"/>
    <x v="1"/>
    <x v="1"/>
    <s v="No"/>
    <n v="0"/>
    <s v="San Francisco"/>
    <n v="94108"/>
    <n v="37.791998"/>
    <n v="-122.408653"/>
    <n v="0"/>
    <x v="3"/>
    <x v="0"/>
    <s v="None"/>
    <s v="Yes"/>
    <n v="35.590000000000003"/>
    <s v="No"/>
    <s v="No"/>
    <x v="3"/>
    <x v="16"/>
    <x v="2"/>
    <x v="2"/>
    <x v="2"/>
    <x v="2"/>
    <x v="2"/>
    <x v="2"/>
    <x v="2"/>
    <x v="2"/>
    <x v="1"/>
    <s v="Yes"/>
    <x v="0"/>
    <x v="205"/>
    <n v="68.349999999999994"/>
    <n v="0"/>
    <n v="0"/>
    <n v="106.77"/>
    <n v="175.12"/>
    <x v="2"/>
    <x v="0"/>
    <x v="0"/>
  </r>
  <r>
    <s v="7527-QNRUS"/>
    <x v="1"/>
    <x v="25"/>
    <x v="0"/>
    <s v="Yes"/>
    <n v="3"/>
    <s v="Escondido"/>
    <n v="92027"/>
    <n v="33.141264999999997"/>
    <n v="-116.967221"/>
    <n v="8"/>
    <x v="67"/>
    <x v="1"/>
    <s v="Offer D"/>
    <s v="Yes"/>
    <n v="45.24"/>
    <s v="Yes"/>
    <s v="No"/>
    <x v="3"/>
    <x v="16"/>
    <x v="2"/>
    <x v="2"/>
    <x v="2"/>
    <x v="2"/>
    <x v="2"/>
    <x v="2"/>
    <x v="2"/>
    <x v="2"/>
    <x v="2"/>
    <s v="Yes"/>
    <x v="0"/>
    <x v="226"/>
    <n v="412.6"/>
    <n v="0"/>
    <n v="0"/>
    <n v="769.08"/>
    <n v="1181.68"/>
    <x v="0"/>
    <x v="0"/>
    <x v="0"/>
  </r>
  <r>
    <s v="7529-ZDFXI"/>
    <x v="1"/>
    <x v="16"/>
    <x v="3"/>
    <s v="Yes"/>
    <n v="0"/>
    <s v="La Verne"/>
    <n v="91750"/>
    <n v="34.144703"/>
    <n v="-117.77029899999999"/>
    <n v="1"/>
    <x v="41"/>
    <x v="2"/>
    <s v="None"/>
    <s v="Yes"/>
    <n v="36.659999999999997"/>
    <s v="Yes"/>
    <s v="Yes"/>
    <x v="1"/>
    <x v="15"/>
    <x v="0"/>
    <x v="0"/>
    <x v="0"/>
    <x v="1"/>
    <x v="1"/>
    <x v="1"/>
    <x v="0"/>
    <x v="0"/>
    <x v="0"/>
    <s v="Yes"/>
    <x v="1"/>
    <x v="540"/>
    <n v="4925.3500000000004"/>
    <n v="0"/>
    <n v="0"/>
    <n v="2089.62"/>
    <n v="7014.97"/>
    <x v="0"/>
    <x v="0"/>
    <x v="0"/>
  </r>
  <r>
    <s v="7530-HDYDS"/>
    <x v="0"/>
    <x v="17"/>
    <x v="4"/>
    <s v="No"/>
    <n v="0"/>
    <s v="Lakewood"/>
    <n v="90712"/>
    <n v="33.840524000000002"/>
    <n v="-118.148403"/>
    <n v="0"/>
    <x v="70"/>
    <x v="2"/>
    <s v="None"/>
    <s v="Yes"/>
    <n v="17.66"/>
    <s v="No"/>
    <s v="Yes"/>
    <x v="1"/>
    <x v="20"/>
    <x v="0"/>
    <x v="0"/>
    <x v="1"/>
    <x v="0"/>
    <x v="1"/>
    <x v="0"/>
    <x v="1"/>
    <x v="0"/>
    <x v="1"/>
    <s v="Yes"/>
    <x v="0"/>
    <x v="134"/>
    <n v="3264.5"/>
    <n v="0"/>
    <n v="0"/>
    <n v="671.08"/>
    <n v="3935.58"/>
    <x v="1"/>
    <x v="5"/>
    <x v="9"/>
  </r>
  <r>
    <s v="7531-GQHME"/>
    <x v="1"/>
    <x v="20"/>
    <x v="0"/>
    <s v="No"/>
    <n v="0"/>
    <s v="San Jacinto"/>
    <n v="92582"/>
    <n v="33.806708"/>
    <n v="-117.02007"/>
    <n v="0"/>
    <x v="27"/>
    <x v="0"/>
    <s v="Offer D"/>
    <s v="Yes"/>
    <n v="38.96"/>
    <s v="No"/>
    <s v="No"/>
    <x v="3"/>
    <x v="16"/>
    <x v="2"/>
    <x v="2"/>
    <x v="2"/>
    <x v="2"/>
    <x v="2"/>
    <x v="2"/>
    <x v="2"/>
    <x v="2"/>
    <x v="1"/>
    <s v="No"/>
    <x v="0"/>
    <x v="101"/>
    <n v="265.45"/>
    <n v="0"/>
    <n v="0"/>
    <n v="467.52"/>
    <n v="732.97"/>
    <x v="0"/>
    <x v="0"/>
    <x v="0"/>
  </r>
  <r>
    <s v="7534-BFESC"/>
    <x v="1"/>
    <x v="28"/>
    <x v="5"/>
    <s v="No"/>
    <n v="0"/>
    <s v="San Diego"/>
    <n v="92122"/>
    <n v="32.857230000000001"/>
    <n v="-117.209774"/>
    <n v="0"/>
    <x v="52"/>
    <x v="1"/>
    <s v="Offer C"/>
    <s v="Yes"/>
    <n v="30.87"/>
    <s v="Yes"/>
    <s v="Yes"/>
    <x v="1"/>
    <x v="26"/>
    <x v="0"/>
    <x v="1"/>
    <x v="0"/>
    <x v="1"/>
    <x v="1"/>
    <x v="0"/>
    <x v="0"/>
    <x v="0"/>
    <x v="1"/>
    <s v="Yes"/>
    <x v="1"/>
    <x v="911"/>
    <n v="1712.7"/>
    <n v="0"/>
    <n v="0"/>
    <n v="740.88"/>
    <n v="2453.58"/>
    <x v="1"/>
    <x v="1"/>
    <x v="5"/>
  </r>
  <r>
    <s v="7537-CBQUZ"/>
    <x v="1"/>
    <x v="8"/>
    <x v="5"/>
    <s v="No"/>
    <n v="0"/>
    <s v="Castroville"/>
    <n v="95012"/>
    <n v="36.784481"/>
    <n v="-121.75905400000001"/>
    <n v="0"/>
    <x v="5"/>
    <x v="2"/>
    <s v="None"/>
    <s v="Yes"/>
    <n v="26.11"/>
    <s v="Yes"/>
    <s v="Yes"/>
    <x v="1"/>
    <x v="12"/>
    <x v="1"/>
    <x v="0"/>
    <x v="1"/>
    <x v="1"/>
    <x v="0"/>
    <x v="1"/>
    <x v="1"/>
    <x v="0"/>
    <x v="1"/>
    <s v="Yes"/>
    <x v="1"/>
    <x v="58"/>
    <n v="7031.45"/>
    <n v="0"/>
    <n v="0"/>
    <n v="1644.93"/>
    <n v="8676.3799999999992"/>
    <x v="0"/>
    <x v="0"/>
    <x v="0"/>
  </r>
  <r>
    <s v="7537-RBWEA"/>
    <x v="0"/>
    <x v="31"/>
    <x v="4"/>
    <s v="No"/>
    <n v="0"/>
    <s v="Petrolia"/>
    <n v="95558"/>
    <n v="40.274301999999999"/>
    <n v="-124.210902"/>
    <n v="0"/>
    <x v="13"/>
    <x v="0"/>
    <s v="None"/>
    <s v="No"/>
    <n v="0"/>
    <s v="N/A"/>
    <s v="Yes"/>
    <x v="0"/>
    <x v="17"/>
    <x v="0"/>
    <x v="1"/>
    <x v="0"/>
    <x v="1"/>
    <x v="1"/>
    <x v="0"/>
    <x v="0"/>
    <x v="0"/>
    <x v="1"/>
    <s v="Yes"/>
    <x v="0"/>
    <x v="226"/>
    <n v="25.15"/>
    <n v="0"/>
    <n v="0"/>
    <n v="0"/>
    <n v="25.15"/>
    <x v="2"/>
    <x v="0"/>
    <x v="0"/>
  </r>
  <r>
    <s v="7538-GWHML"/>
    <x v="0"/>
    <x v="7"/>
    <x v="2"/>
    <s v="No"/>
    <n v="0"/>
    <s v="Lemon Cove"/>
    <n v="93244"/>
    <n v="36.462671"/>
    <n v="-118.997291"/>
    <n v="0"/>
    <x v="29"/>
    <x v="0"/>
    <s v="Offer E"/>
    <s v="Yes"/>
    <n v="7.64"/>
    <s v="No"/>
    <s v="Yes"/>
    <x v="1"/>
    <x v="22"/>
    <x v="0"/>
    <x v="1"/>
    <x v="0"/>
    <x v="1"/>
    <x v="1"/>
    <x v="0"/>
    <x v="0"/>
    <x v="0"/>
    <x v="1"/>
    <s v="No"/>
    <x v="1"/>
    <x v="125"/>
    <n v="145.15"/>
    <n v="0"/>
    <n v="0"/>
    <n v="15.28"/>
    <n v="160.43"/>
    <x v="1"/>
    <x v="1"/>
    <x v="5"/>
  </r>
  <r>
    <s v="7541-YLXCL"/>
    <x v="1"/>
    <x v="11"/>
    <x v="4"/>
    <s v="No"/>
    <n v="0"/>
    <s v="Pomona"/>
    <n v="91767"/>
    <n v="34.083086000000002"/>
    <n v="-117.73799699999999"/>
    <n v="0"/>
    <x v="66"/>
    <x v="1"/>
    <s v="None"/>
    <s v="Yes"/>
    <n v="26.51"/>
    <s v="No"/>
    <s v="Yes"/>
    <x v="0"/>
    <x v="28"/>
    <x v="0"/>
    <x v="0"/>
    <x v="0"/>
    <x v="0"/>
    <x v="1"/>
    <x v="1"/>
    <x v="1"/>
    <x v="0"/>
    <x v="0"/>
    <s v="Yes"/>
    <x v="0"/>
    <x v="1474"/>
    <n v="2498.4"/>
    <n v="0"/>
    <n v="0"/>
    <n v="954.36"/>
    <n v="3452.76"/>
    <x v="1"/>
    <x v="3"/>
    <x v="6"/>
  </r>
  <r>
    <s v="7542-CYDDM"/>
    <x v="1"/>
    <x v="37"/>
    <x v="5"/>
    <s v="No"/>
    <n v="0"/>
    <s v="Turlock"/>
    <n v="95382"/>
    <n v="37.529656000000003"/>
    <n v="-120.85435699999999"/>
    <n v="0"/>
    <x v="68"/>
    <x v="1"/>
    <s v="None"/>
    <s v="Yes"/>
    <n v="22.97"/>
    <s v="No"/>
    <s v="No"/>
    <x v="3"/>
    <x v="16"/>
    <x v="2"/>
    <x v="2"/>
    <x v="2"/>
    <x v="2"/>
    <x v="2"/>
    <x v="2"/>
    <x v="2"/>
    <x v="2"/>
    <x v="1"/>
    <s v="No"/>
    <x v="0"/>
    <x v="101"/>
    <n v="358.5"/>
    <n v="0"/>
    <n v="0"/>
    <n v="413.46"/>
    <n v="771.96"/>
    <x v="0"/>
    <x v="0"/>
    <x v="0"/>
  </r>
  <r>
    <s v="7544-ZVIKX"/>
    <x v="1"/>
    <x v="25"/>
    <x v="0"/>
    <s v="Yes"/>
    <n v="2"/>
    <s v="Roseville"/>
    <n v="95678"/>
    <n v="38.759751000000001"/>
    <n v="-121.288545"/>
    <n v="2"/>
    <x v="42"/>
    <x v="2"/>
    <s v="None"/>
    <s v="Yes"/>
    <n v="33.82"/>
    <s v="Yes"/>
    <s v="Yes"/>
    <x v="1"/>
    <x v="1"/>
    <x v="0"/>
    <x v="1"/>
    <x v="1"/>
    <x v="0"/>
    <x v="0"/>
    <x v="1"/>
    <x v="1"/>
    <x v="0"/>
    <x v="0"/>
    <s v="Yes"/>
    <x v="1"/>
    <x v="915"/>
    <n v="6004.85"/>
    <n v="0"/>
    <n v="0"/>
    <n v="1961.56"/>
    <n v="7966.41"/>
    <x v="0"/>
    <x v="0"/>
    <x v="0"/>
  </r>
  <r>
    <s v="7547-EKNFS"/>
    <x v="1"/>
    <x v="0"/>
    <x v="0"/>
    <s v="Yes"/>
    <n v="0"/>
    <s v="Caspar"/>
    <n v="95420"/>
    <n v="39.361283"/>
    <n v="-123.784599"/>
    <n v="1"/>
    <x v="71"/>
    <x v="2"/>
    <s v="Offer B"/>
    <s v="Yes"/>
    <n v="18.260000000000002"/>
    <s v="Yes"/>
    <s v="Yes"/>
    <x v="1"/>
    <x v="27"/>
    <x v="0"/>
    <x v="0"/>
    <x v="1"/>
    <x v="1"/>
    <x v="0"/>
    <x v="0"/>
    <x v="0"/>
    <x v="0"/>
    <x v="1"/>
    <s v="Yes"/>
    <x v="1"/>
    <x v="655"/>
    <n v="3959.35"/>
    <n v="27.3"/>
    <n v="0"/>
    <n v="766.92"/>
    <n v="4698.97"/>
    <x v="1"/>
    <x v="5"/>
    <x v="8"/>
  </r>
  <r>
    <s v="7548-SEPYI"/>
    <x v="0"/>
    <x v="47"/>
    <x v="5"/>
    <s v="No"/>
    <n v="0"/>
    <s v="Temecula"/>
    <n v="92592"/>
    <n v="33.507255000000001"/>
    <n v="-117.029473"/>
    <n v="0"/>
    <x v="10"/>
    <x v="0"/>
    <s v="Offer E"/>
    <s v="Yes"/>
    <n v="32.119999999999997"/>
    <s v="No"/>
    <s v="Yes"/>
    <x v="1"/>
    <x v="1"/>
    <x v="0"/>
    <x v="0"/>
    <x v="0"/>
    <x v="1"/>
    <x v="0"/>
    <x v="1"/>
    <x v="1"/>
    <x v="0"/>
    <x v="1"/>
    <s v="Yes"/>
    <x v="1"/>
    <x v="674"/>
    <n v="512.45000000000005"/>
    <n v="0"/>
    <n v="0"/>
    <n v="160.6"/>
    <n v="673.05"/>
    <x v="1"/>
    <x v="1"/>
    <x v="5"/>
  </r>
  <r>
    <s v="7549-MYGPK"/>
    <x v="0"/>
    <x v="23"/>
    <x v="1"/>
    <s v="Yes"/>
    <n v="0"/>
    <s v="Mountain View"/>
    <n v="94040"/>
    <n v="37.380662000000001"/>
    <n v="-122.086022"/>
    <n v="3"/>
    <x v="5"/>
    <x v="2"/>
    <s v="Offer B"/>
    <s v="Yes"/>
    <n v="8.98"/>
    <s v="Yes"/>
    <s v="Yes"/>
    <x v="1"/>
    <x v="0"/>
    <x v="1"/>
    <x v="0"/>
    <x v="1"/>
    <x v="1"/>
    <x v="0"/>
    <x v="0"/>
    <x v="0"/>
    <x v="1"/>
    <x v="1"/>
    <s v="Yes"/>
    <x v="1"/>
    <x v="116"/>
    <n v="6215.35"/>
    <n v="0"/>
    <n v="0"/>
    <n v="565.74"/>
    <n v="6781.09"/>
    <x v="1"/>
    <x v="4"/>
    <x v="16"/>
  </r>
  <r>
    <s v="7550-WIQVA"/>
    <x v="1"/>
    <x v="20"/>
    <x v="0"/>
    <s v="Yes"/>
    <n v="1"/>
    <s v="Rocklin"/>
    <n v="95677"/>
    <n v="38.790399999999998"/>
    <n v="-121.23697300000001"/>
    <n v="3"/>
    <x v="15"/>
    <x v="2"/>
    <s v="None"/>
    <s v="Yes"/>
    <n v="41.58"/>
    <s v="Yes"/>
    <s v="Yes"/>
    <x v="1"/>
    <x v="10"/>
    <x v="1"/>
    <x v="0"/>
    <x v="1"/>
    <x v="1"/>
    <x v="0"/>
    <x v="1"/>
    <x v="1"/>
    <x v="0"/>
    <x v="0"/>
    <s v="Yes"/>
    <x v="1"/>
    <x v="524"/>
    <n v="5431.4"/>
    <n v="0"/>
    <n v="0"/>
    <n v="2079"/>
    <n v="7510.4"/>
    <x v="0"/>
    <x v="0"/>
    <x v="0"/>
  </r>
  <r>
    <s v="7551-DACSP"/>
    <x v="1"/>
    <x v="42"/>
    <x v="1"/>
    <s v="Yes"/>
    <n v="1"/>
    <s v="Hat Creek"/>
    <n v="96040"/>
    <n v="40.789799000000002"/>
    <n v="-121.474529"/>
    <n v="1"/>
    <x v="38"/>
    <x v="0"/>
    <s v="Offer E"/>
    <s v="Yes"/>
    <n v="1.86"/>
    <s v="No"/>
    <s v="Yes"/>
    <x v="2"/>
    <x v="10"/>
    <x v="0"/>
    <x v="0"/>
    <x v="1"/>
    <x v="1"/>
    <x v="1"/>
    <x v="0"/>
    <x v="0"/>
    <x v="0"/>
    <x v="1"/>
    <s v="Yes"/>
    <x v="2"/>
    <x v="228"/>
    <n v="324.25"/>
    <n v="0"/>
    <n v="0"/>
    <n v="11.16"/>
    <n v="335.41"/>
    <x v="1"/>
    <x v="1"/>
    <x v="5"/>
  </r>
  <r>
    <s v="7551-JOHTI"/>
    <x v="0"/>
    <x v="33"/>
    <x v="2"/>
    <s v="No"/>
    <n v="0"/>
    <s v="Malibu"/>
    <n v="90265"/>
    <n v="34.074572000000003"/>
    <n v="-118.831181"/>
    <n v="0"/>
    <x v="13"/>
    <x v="0"/>
    <s v="None"/>
    <s v="Yes"/>
    <n v="32.450000000000003"/>
    <s v="No"/>
    <s v="No"/>
    <x v="3"/>
    <x v="16"/>
    <x v="2"/>
    <x v="2"/>
    <x v="2"/>
    <x v="2"/>
    <x v="2"/>
    <x v="2"/>
    <x v="2"/>
    <x v="2"/>
    <x v="1"/>
    <s v="No"/>
    <x v="0"/>
    <x v="342"/>
    <n v="19.5"/>
    <n v="0"/>
    <n v="0"/>
    <n v="32.450000000000003"/>
    <n v="51.95"/>
    <x v="1"/>
    <x v="5"/>
    <x v="9"/>
  </r>
  <r>
    <s v="7552-KEYGT"/>
    <x v="1"/>
    <x v="55"/>
    <x v="2"/>
    <s v="Yes"/>
    <n v="0"/>
    <s v="Platina"/>
    <n v="96076"/>
    <n v="40.367964000000001"/>
    <n v="-122.93737900000001"/>
    <n v="1"/>
    <x v="28"/>
    <x v="1"/>
    <s v="Offer C"/>
    <s v="Yes"/>
    <n v="44.19"/>
    <s v="No"/>
    <s v="No"/>
    <x v="3"/>
    <x v="16"/>
    <x v="2"/>
    <x v="2"/>
    <x v="2"/>
    <x v="2"/>
    <x v="2"/>
    <x v="2"/>
    <x v="2"/>
    <x v="2"/>
    <x v="2"/>
    <s v="No"/>
    <x v="1"/>
    <x v="513"/>
    <n v="520.54999999999995"/>
    <n v="0"/>
    <n v="0"/>
    <n v="1193.1300000000001"/>
    <n v="1713.68"/>
    <x v="0"/>
    <x v="0"/>
    <x v="0"/>
  </r>
  <r>
    <s v="7554-AKDQF"/>
    <x v="0"/>
    <x v="60"/>
    <x v="4"/>
    <s v="Yes"/>
    <n v="0"/>
    <s v="Sierra Madre"/>
    <n v="91024"/>
    <n v="34.168686000000001"/>
    <n v="-118.05750500000001"/>
    <n v="9"/>
    <x v="38"/>
    <x v="0"/>
    <s v="Offer E"/>
    <s v="Yes"/>
    <n v="5.69"/>
    <s v="No"/>
    <s v="Yes"/>
    <x v="2"/>
    <x v="22"/>
    <x v="0"/>
    <x v="1"/>
    <x v="0"/>
    <x v="1"/>
    <x v="1"/>
    <x v="0"/>
    <x v="0"/>
    <x v="0"/>
    <x v="1"/>
    <s v="No"/>
    <x v="0"/>
    <x v="819"/>
    <n v="323.45"/>
    <n v="0"/>
    <n v="0"/>
    <n v="34.14"/>
    <n v="357.59"/>
    <x v="0"/>
    <x v="0"/>
    <x v="0"/>
  </r>
  <r>
    <s v="7554-NEWDD"/>
    <x v="1"/>
    <x v="56"/>
    <x v="1"/>
    <s v="No"/>
    <n v="0"/>
    <s v="Long Beach"/>
    <n v="90815"/>
    <n v="33.797637999999999"/>
    <n v="-118.11662"/>
    <n v="0"/>
    <x v="46"/>
    <x v="0"/>
    <s v="None"/>
    <s v="Yes"/>
    <n v="32.1"/>
    <s v="Yes"/>
    <s v="No"/>
    <x v="3"/>
    <x v="16"/>
    <x v="2"/>
    <x v="2"/>
    <x v="2"/>
    <x v="2"/>
    <x v="2"/>
    <x v="2"/>
    <x v="2"/>
    <x v="2"/>
    <x v="2"/>
    <s v="No"/>
    <x v="1"/>
    <x v="523"/>
    <n v="251.6"/>
    <n v="0"/>
    <n v="0"/>
    <n v="321"/>
    <n v="572.6"/>
    <x v="0"/>
    <x v="0"/>
    <x v="0"/>
  </r>
  <r>
    <s v="7558-IMLMT"/>
    <x v="1"/>
    <x v="23"/>
    <x v="1"/>
    <s v="Yes"/>
    <n v="2"/>
    <s v="Stanton"/>
    <n v="90680"/>
    <n v="33.801869000000003"/>
    <n v="-117.995068"/>
    <n v="6"/>
    <x v="23"/>
    <x v="2"/>
    <s v="None"/>
    <s v="Yes"/>
    <n v="8.82"/>
    <s v="No"/>
    <s v="No"/>
    <x v="3"/>
    <x v="16"/>
    <x v="2"/>
    <x v="2"/>
    <x v="2"/>
    <x v="2"/>
    <x v="2"/>
    <x v="2"/>
    <x v="2"/>
    <x v="2"/>
    <x v="2"/>
    <s v="Yes"/>
    <x v="0"/>
    <x v="730"/>
    <n v="1411.9"/>
    <n v="0"/>
    <n v="0"/>
    <n v="590.94000000000005"/>
    <n v="2002.84"/>
    <x v="0"/>
    <x v="0"/>
    <x v="0"/>
  </r>
  <r>
    <s v="7560-QJAVJ"/>
    <x v="0"/>
    <x v="27"/>
    <x v="5"/>
    <s v="No"/>
    <n v="0"/>
    <s v="Biggs"/>
    <n v="95917"/>
    <n v="39.457388000000002"/>
    <n v="-121.818201"/>
    <n v="0"/>
    <x v="40"/>
    <x v="2"/>
    <s v="None"/>
    <s v="Yes"/>
    <n v="47.72"/>
    <s v="No"/>
    <s v="Yes"/>
    <x v="2"/>
    <x v="29"/>
    <x v="1"/>
    <x v="1"/>
    <x v="1"/>
    <x v="0"/>
    <x v="0"/>
    <x v="1"/>
    <x v="1"/>
    <x v="0"/>
    <x v="2"/>
    <s v="No"/>
    <x v="1"/>
    <x v="305"/>
    <n v="5589.45"/>
    <n v="42.34"/>
    <n v="0"/>
    <n v="3340.4"/>
    <n v="8887.51"/>
    <x v="0"/>
    <x v="0"/>
    <x v="0"/>
  </r>
  <r>
    <s v="7560-QRBXH"/>
    <x v="0"/>
    <x v="13"/>
    <x v="0"/>
    <s v="No"/>
    <n v="0"/>
    <s v="Woodland"/>
    <n v="95695"/>
    <n v="38.719670000000001"/>
    <n v="-121.862416"/>
    <n v="0"/>
    <x v="60"/>
    <x v="2"/>
    <s v="None"/>
    <s v="Yes"/>
    <n v="9.19"/>
    <s v="No"/>
    <s v="No"/>
    <x v="3"/>
    <x v="16"/>
    <x v="2"/>
    <x v="2"/>
    <x v="2"/>
    <x v="2"/>
    <x v="2"/>
    <x v="2"/>
    <x v="2"/>
    <x v="2"/>
    <x v="0"/>
    <s v="No"/>
    <x v="2"/>
    <x v="68"/>
    <n v="936.7"/>
    <n v="0"/>
    <n v="0"/>
    <n v="441.12"/>
    <n v="1377.82"/>
    <x v="0"/>
    <x v="0"/>
    <x v="0"/>
  </r>
  <r>
    <s v="7562-GSUHK"/>
    <x v="0"/>
    <x v="43"/>
    <x v="1"/>
    <s v="No"/>
    <n v="0"/>
    <s v="Jamestown"/>
    <n v="95327"/>
    <n v="37.847709999999999"/>
    <n v="-120.486589"/>
    <n v="0"/>
    <x v="43"/>
    <x v="1"/>
    <s v="None"/>
    <s v="Yes"/>
    <n v="40.76"/>
    <s v="No"/>
    <s v="Yes"/>
    <x v="1"/>
    <x v="7"/>
    <x v="0"/>
    <x v="0"/>
    <x v="1"/>
    <x v="1"/>
    <x v="1"/>
    <x v="1"/>
    <x v="1"/>
    <x v="0"/>
    <x v="1"/>
    <s v="Yes"/>
    <x v="0"/>
    <x v="1128"/>
    <n v="1573.7"/>
    <n v="35.700000000000003"/>
    <n v="0"/>
    <n v="652.16"/>
    <n v="2190.16"/>
    <x v="1"/>
    <x v="1"/>
    <x v="5"/>
  </r>
  <r>
    <s v="7562-UXTPG"/>
    <x v="0"/>
    <x v="43"/>
    <x v="1"/>
    <s v="No"/>
    <n v="0"/>
    <s v="Canoga Park"/>
    <n v="91303"/>
    <n v="34.19829"/>
    <n v="-118.602203"/>
    <n v="0"/>
    <x v="2"/>
    <x v="1"/>
    <s v="None"/>
    <s v="Yes"/>
    <n v="26.13"/>
    <s v="No"/>
    <s v="Yes"/>
    <x v="1"/>
    <x v="29"/>
    <x v="0"/>
    <x v="1"/>
    <x v="0"/>
    <x v="1"/>
    <x v="1"/>
    <x v="0"/>
    <x v="0"/>
    <x v="0"/>
    <x v="1"/>
    <s v="Yes"/>
    <x v="0"/>
    <x v="746"/>
    <n v="886.7"/>
    <n v="8.5299999999999994"/>
    <n v="0"/>
    <n v="339.69"/>
    <n v="1217.8599999999999"/>
    <x v="0"/>
    <x v="0"/>
    <x v="0"/>
  </r>
  <r>
    <s v="7563-BIUPC"/>
    <x v="1"/>
    <x v="18"/>
    <x v="0"/>
    <s v="No"/>
    <n v="0"/>
    <s v="San Diego"/>
    <n v="92122"/>
    <n v="32.857230000000001"/>
    <n v="-117.209774"/>
    <n v="0"/>
    <x v="10"/>
    <x v="0"/>
    <s v="Offer E"/>
    <s v="Yes"/>
    <n v="5.78"/>
    <s v="No"/>
    <s v="Yes"/>
    <x v="1"/>
    <x v="17"/>
    <x v="0"/>
    <x v="1"/>
    <x v="0"/>
    <x v="1"/>
    <x v="0"/>
    <x v="0"/>
    <x v="0"/>
    <x v="1"/>
    <x v="1"/>
    <s v="Yes"/>
    <x v="1"/>
    <x v="257"/>
    <n v="415.55"/>
    <n v="36.44"/>
    <n v="40"/>
    <n v="28.9"/>
    <n v="448.01"/>
    <x v="1"/>
    <x v="1"/>
    <x v="5"/>
  </r>
  <r>
    <s v="7564-GHCVB"/>
    <x v="0"/>
    <x v="60"/>
    <x v="4"/>
    <s v="Yes"/>
    <n v="0"/>
    <s v="San Simeon"/>
    <n v="93452"/>
    <n v="35.746484000000002"/>
    <n v="-121.223355"/>
    <n v="5"/>
    <x v="9"/>
    <x v="2"/>
    <s v="Offer A"/>
    <s v="Yes"/>
    <n v="7.29"/>
    <s v="Yes"/>
    <s v="Yes"/>
    <x v="1"/>
    <x v="25"/>
    <x v="1"/>
    <x v="1"/>
    <x v="0"/>
    <x v="1"/>
    <x v="1"/>
    <x v="0"/>
    <x v="0"/>
    <x v="1"/>
    <x v="2"/>
    <s v="No"/>
    <x v="1"/>
    <x v="1367"/>
    <n v="5730.7"/>
    <n v="0"/>
    <n v="80"/>
    <n v="524.88"/>
    <n v="6335.58"/>
    <x v="0"/>
    <x v="0"/>
    <x v="0"/>
  </r>
  <r>
    <s v="7566-DSRLQ"/>
    <x v="0"/>
    <x v="33"/>
    <x v="2"/>
    <s v="Yes"/>
    <n v="0"/>
    <s v="Rancho Cucamonga"/>
    <n v="91701"/>
    <n v="34.132275"/>
    <n v="-117.61147800000001"/>
    <n v="7"/>
    <x v="9"/>
    <x v="2"/>
    <s v="Offer A"/>
    <s v="Yes"/>
    <n v="12.85"/>
    <s v="Yes"/>
    <s v="Yes"/>
    <x v="1"/>
    <x v="40"/>
    <x v="0"/>
    <x v="0"/>
    <x v="1"/>
    <x v="0"/>
    <x v="0"/>
    <x v="1"/>
    <x v="1"/>
    <x v="1"/>
    <x v="2"/>
    <s v="Yes"/>
    <x v="1"/>
    <x v="890"/>
    <n v="7998.8"/>
    <n v="0"/>
    <n v="70"/>
    <n v="925.2"/>
    <n v="8994"/>
    <x v="0"/>
    <x v="0"/>
    <x v="0"/>
  </r>
  <r>
    <s v="7567-ECMCM"/>
    <x v="1"/>
    <x v="5"/>
    <x v="4"/>
    <s v="No"/>
    <n v="0"/>
    <s v="Danville"/>
    <n v="94506"/>
    <n v="37.791480999999997"/>
    <n v="-121.90325300000001"/>
    <n v="0"/>
    <x v="52"/>
    <x v="1"/>
    <s v="None"/>
    <s v="Yes"/>
    <n v="35.299999999999997"/>
    <s v="No"/>
    <s v="Yes"/>
    <x v="1"/>
    <x v="20"/>
    <x v="0"/>
    <x v="1"/>
    <x v="0"/>
    <x v="1"/>
    <x v="1"/>
    <x v="1"/>
    <x v="1"/>
    <x v="0"/>
    <x v="1"/>
    <s v="Yes"/>
    <x v="0"/>
    <x v="303"/>
    <n v="2001"/>
    <n v="0"/>
    <n v="0"/>
    <n v="847.2"/>
    <n v="2848.2"/>
    <x v="0"/>
    <x v="0"/>
    <x v="0"/>
  </r>
  <r>
    <s v="7568-PODML"/>
    <x v="1"/>
    <x v="20"/>
    <x v="0"/>
    <s v="No"/>
    <n v="0"/>
    <s v="Watsonville"/>
    <n v="95076"/>
    <n v="36.931654000000002"/>
    <n v="-121.75238299999999"/>
    <n v="0"/>
    <x v="13"/>
    <x v="0"/>
    <s v="None"/>
    <s v="No"/>
    <n v="0"/>
    <s v="N/A"/>
    <s v="Yes"/>
    <x v="2"/>
    <x v="30"/>
    <x v="0"/>
    <x v="1"/>
    <x v="0"/>
    <x v="1"/>
    <x v="0"/>
    <x v="1"/>
    <x v="1"/>
    <x v="0"/>
    <x v="1"/>
    <s v="Yes"/>
    <x v="2"/>
    <x v="255"/>
    <n v="45.3"/>
    <n v="0"/>
    <n v="0"/>
    <n v="0"/>
    <n v="45.3"/>
    <x v="1"/>
    <x v="1"/>
    <x v="1"/>
  </r>
  <r>
    <s v="7569-NMZYQ"/>
    <x v="0"/>
    <x v="25"/>
    <x v="0"/>
    <s v="Yes"/>
    <n v="3"/>
    <s v="Middletown"/>
    <n v="95461"/>
    <n v="38.787446000000003"/>
    <n v="-122.58674999999999"/>
    <n v="1"/>
    <x v="9"/>
    <x v="2"/>
    <s v="None"/>
    <s v="Yes"/>
    <n v="41.14"/>
    <s v="Yes"/>
    <s v="Yes"/>
    <x v="1"/>
    <x v="25"/>
    <x v="1"/>
    <x v="0"/>
    <x v="1"/>
    <x v="0"/>
    <x v="0"/>
    <x v="1"/>
    <x v="1"/>
    <x v="0"/>
    <x v="2"/>
    <s v="Yes"/>
    <x v="1"/>
    <x v="1475"/>
    <n v="8672.4500000000007"/>
    <n v="0"/>
    <n v="0"/>
    <n v="2962.08"/>
    <n v="11634.53"/>
    <x v="0"/>
    <x v="0"/>
    <x v="0"/>
  </r>
  <r>
    <s v="7570-WELNY"/>
    <x v="0"/>
    <x v="7"/>
    <x v="2"/>
    <s v="Yes"/>
    <n v="0"/>
    <s v="Sherman Oaks"/>
    <n v="91423"/>
    <n v="34.146957"/>
    <n v="-118.43213799999999"/>
    <n v="1"/>
    <x v="64"/>
    <x v="2"/>
    <s v="Offer A"/>
    <s v="Yes"/>
    <n v="7.87"/>
    <s v="Yes"/>
    <s v="Yes"/>
    <x v="1"/>
    <x v="3"/>
    <x v="1"/>
    <x v="0"/>
    <x v="0"/>
    <x v="1"/>
    <x v="1"/>
    <x v="0"/>
    <x v="0"/>
    <x v="0"/>
    <x v="2"/>
    <s v="Yes"/>
    <x v="1"/>
    <x v="282"/>
    <n v="5711.05"/>
    <n v="0"/>
    <n v="0"/>
    <n v="535.16"/>
    <n v="6246.21"/>
    <x v="0"/>
    <x v="0"/>
    <x v="0"/>
  </r>
  <r>
    <s v="7571-YXDAD"/>
    <x v="0"/>
    <x v="0"/>
    <x v="0"/>
    <s v="No"/>
    <n v="0"/>
    <s v="Davis"/>
    <n v="95618"/>
    <n v="38.544001999999999"/>
    <n v="-121.685559"/>
    <n v="0"/>
    <x v="29"/>
    <x v="0"/>
    <s v="None"/>
    <s v="Yes"/>
    <n v="38.28"/>
    <s v="Yes"/>
    <s v="Yes"/>
    <x v="1"/>
    <x v="30"/>
    <x v="0"/>
    <x v="1"/>
    <x v="0"/>
    <x v="1"/>
    <x v="1"/>
    <x v="0"/>
    <x v="0"/>
    <x v="0"/>
    <x v="1"/>
    <s v="No"/>
    <x v="0"/>
    <x v="148"/>
    <n v="147.15"/>
    <n v="0"/>
    <n v="0"/>
    <n v="76.56"/>
    <n v="223.71"/>
    <x v="1"/>
    <x v="4"/>
    <x v="7"/>
  </r>
  <r>
    <s v="7572-KPVKK"/>
    <x v="1"/>
    <x v="56"/>
    <x v="1"/>
    <s v="No"/>
    <n v="1"/>
    <s v="Los Altos"/>
    <n v="94024"/>
    <n v="37.352910999999999"/>
    <n v="-122.093002"/>
    <n v="0"/>
    <x v="55"/>
    <x v="2"/>
    <s v="Offer B"/>
    <s v="Yes"/>
    <n v="17.670000000000002"/>
    <s v="Yes"/>
    <s v="Yes"/>
    <x v="1"/>
    <x v="10"/>
    <x v="0"/>
    <x v="1"/>
    <x v="1"/>
    <x v="0"/>
    <x v="0"/>
    <x v="1"/>
    <x v="1"/>
    <x v="0"/>
    <x v="2"/>
    <s v="Yes"/>
    <x v="1"/>
    <x v="441"/>
    <n v="6590.5"/>
    <n v="0"/>
    <n v="0"/>
    <n v="1095.54"/>
    <n v="7686.04"/>
    <x v="0"/>
    <x v="0"/>
    <x v="0"/>
  </r>
  <r>
    <s v="7576-ASEJU"/>
    <x v="0"/>
    <x v="32"/>
    <x v="0"/>
    <s v="Yes"/>
    <n v="0"/>
    <s v="Azusa"/>
    <n v="91702"/>
    <n v="34.174492999999998"/>
    <n v="-117.87067999999999"/>
    <n v="10"/>
    <x v="62"/>
    <x v="2"/>
    <s v="Offer B"/>
    <s v="Yes"/>
    <n v="25.16"/>
    <s v="No"/>
    <s v="Yes"/>
    <x v="2"/>
    <x v="4"/>
    <x v="1"/>
    <x v="1"/>
    <x v="0"/>
    <x v="0"/>
    <x v="0"/>
    <x v="1"/>
    <x v="1"/>
    <x v="0"/>
    <x v="0"/>
    <s v="Yes"/>
    <x v="0"/>
    <x v="251"/>
    <n v="3187.65"/>
    <n v="0"/>
    <n v="0"/>
    <n v="1031.56"/>
    <n v="4219.21"/>
    <x v="0"/>
    <x v="0"/>
    <x v="0"/>
  </r>
  <r>
    <s v="7576-JMYWV"/>
    <x v="0"/>
    <x v="48"/>
    <x v="3"/>
    <s v="Yes"/>
    <n v="1"/>
    <s v="San Martin"/>
    <n v="95046"/>
    <n v="37.084696999999998"/>
    <n v="-121.60641699999999"/>
    <n v="7"/>
    <x v="56"/>
    <x v="2"/>
    <s v="Offer B"/>
    <s v="Yes"/>
    <n v="20.420000000000002"/>
    <s v="Yes"/>
    <s v="Yes"/>
    <x v="1"/>
    <x v="0"/>
    <x v="1"/>
    <x v="0"/>
    <x v="0"/>
    <x v="0"/>
    <x v="0"/>
    <x v="1"/>
    <x v="0"/>
    <x v="0"/>
    <x v="2"/>
    <s v="Yes"/>
    <x v="1"/>
    <x v="1311"/>
    <n v="4972.1000000000004"/>
    <n v="0"/>
    <n v="0"/>
    <n v="939.32"/>
    <n v="5911.42"/>
    <x v="0"/>
    <x v="0"/>
    <x v="0"/>
  </r>
  <r>
    <s v="7576-OYWBN"/>
    <x v="1"/>
    <x v="41"/>
    <x v="3"/>
    <s v="No"/>
    <n v="0"/>
    <s v="San Mateo"/>
    <n v="94402"/>
    <n v="37.556634000000003"/>
    <n v="-122.317723"/>
    <n v="0"/>
    <x v="3"/>
    <x v="0"/>
    <s v="None"/>
    <s v="Yes"/>
    <n v="30.25"/>
    <s v="Yes"/>
    <s v="Yes"/>
    <x v="1"/>
    <x v="29"/>
    <x v="0"/>
    <x v="1"/>
    <x v="0"/>
    <x v="1"/>
    <x v="1"/>
    <x v="0"/>
    <x v="0"/>
    <x v="0"/>
    <x v="1"/>
    <s v="Yes"/>
    <x v="1"/>
    <x v="1129"/>
    <n v="231.8"/>
    <n v="0"/>
    <n v="0"/>
    <n v="90.75"/>
    <n v="322.55"/>
    <x v="1"/>
    <x v="1"/>
    <x v="1"/>
  </r>
  <r>
    <s v="7577-SWIFR"/>
    <x v="1"/>
    <x v="42"/>
    <x v="1"/>
    <s v="No"/>
    <n v="0"/>
    <s v="Glendale"/>
    <n v="91206"/>
    <n v="34.162514999999999"/>
    <n v="-118.203869"/>
    <n v="0"/>
    <x v="13"/>
    <x v="0"/>
    <s v="None"/>
    <s v="Yes"/>
    <n v="16.64"/>
    <s v="No"/>
    <s v="Yes"/>
    <x v="1"/>
    <x v="23"/>
    <x v="0"/>
    <x v="1"/>
    <x v="0"/>
    <x v="1"/>
    <x v="0"/>
    <x v="1"/>
    <x v="1"/>
    <x v="0"/>
    <x v="1"/>
    <s v="Yes"/>
    <x v="1"/>
    <x v="753"/>
    <n v="89.25"/>
    <n v="0"/>
    <n v="0"/>
    <n v="16.64"/>
    <n v="105.89"/>
    <x v="2"/>
    <x v="0"/>
    <x v="0"/>
  </r>
  <r>
    <s v="7579-KKLOE"/>
    <x v="1"/>
    <x v="40"/>
    <x v="2"/>
    <s v="Yes"/>
    <n v="0"/>
    <s v="Earlimart"/>
    <n v="93219"/>
    <n v="35.858054000000003"/>
    <n v="-119.305858"/>
    <n v="7"/>
    <x v="4"/>
    <x v="2"/>
    <s v="Offer A"/>
    <s v="Yes"/>
    <n v="46.53"/>
    <s v="Yes"/>
    <s v="Yes"/>
    <x v="2"/>
    <x v="46"/>
    <x v="1"/>
    <x v="0"/>
    <x v="1"/>
    <x v="0"/>
    <x v="0"/>
    <x v="1"/>
    <x v="1"/>
    <x v="0"/>
    <x v="2"/>
    <s v="Yes"/>
    <x v="0"/>
    <x v="399"/>
    <n v="6589.6"/>
    <n v="0"/>
    <n v="0"/>
    <n v="3303.63"/>
    <n v="9893.23"/>
    <x v="0"/>
    <x v="0"/>
    <x v="0"/>
  </r>
  <r>
    <s v="7579-OOPEC"/>
    <x v="0"/>
    <x v="4"/>
    <x v="3"/>
    <s v="Yes"/>
    <n v="0"/>
    <s v="Pala"/>
    <n v="92059"/>
    <n v="33.384345000000003"/>
    <n v="-117.072619"/>
    <n v="1"/>
    <x v="29"/>
    <x v="0"/>
    <s v="Offer E"/>
    <s v="Yes"/>
    <n v="6.86"/>
    <s v="No"/>
    <s v="Yes"/>
    <x v="2"/>
    <x v="12"/>
    <x v="0"/>
    <x v="0"/>
    <x v="0"/>
    <x v="1"/>
    <x v="1"/>
    <x v="0"/>
    <x v="0"/>
    <x v="0"/>
    <x v="1"/>
    <s v="No"/>
    <x v="0"/>
    <x v="211"/>
    <n v="115.1"/>
    <n v="0"/>
    <n v="0"/>
    <n v="13.72"/>
    <n v="128.82"/>
    <x v="1"/>
    <x v="1"/>
    <x v="1"/>
  </r>
  <r>
    <s v="7580-UGXNC"/>
    <x v="0"/>
    <x v="50"/>
    <x v="3"/>
    <s v="No"/>
    <n v="0"/>
    <s v="Culver City"/>
    <n v="90232"/>
    <n v="34.019323"/>
    <n v="-118.391902"/>
    <n v="0"/>
    <x v="29"/>
    <x v="0"/>
    <s v="None"/>
    <s v="Yes"/>
    <n v="25.74"/>
    <s v="No"/>
    <s v="Yes"/>
    <x v="2"/>
    <x v="35"/>
    <x v="1"/>
    <x v="0"/>
    <x v="0"/>
    <x v="1"/>
    <x v="1"/>
    <x v="0"/>
    <x v="0"/>
    <x v="0"/>
    <x v="1"/>
    <s v="No"/>
    <x v="0"/>
    <x v="948"/>
    <n v="104.2"/>
    <n v="0"/>
    <n v="0"/>
    <n v="51.48"/>
    <n v="155.68"/>
    <x v="1"/>
    <x v="4"/>
    <x v="19"/>
  </r>
  <r>
    <s v="7581-EBBOU"/>
    <x v="0"/>
    <x v="42"/>
    <x v="1"/>
    <s v="No"/>
    <n v="0"/>
    <s v="Volcano"/>
    <n v="95689"/>
    <n v="38.481901999999998"/>
    <n v="-120.603668"/>
    <n v="0"/>
    <x v="59"/>
    <x v="2"/>
    <s v="None"/>
    <s v="Yes"/>
    <n v="38.880000000000003"/>
    <s v="No"/>
    <s v="Yes"/>
    <x v="2"/>
    <x v="23"/>
    <x v="0"/>
    <x v="0"/>
    <x v="1"/>
    <x v="0"/>
    <x v="0"/>
    <x v="0"/>
    <x v="0"/>
    <x v="0"/>
    <x v="0"/>
    <s v="Yes"/>
    <x v="0"/>
    <x v="746"/>
    <n v="4224.7"/>
    <n v="0"/>
    <n v="0"/>
    <n v="2332.8000000000002"/>
    <n v="6557.5"/>
    <x v="0"/>
    <x v="0"/>
    <x v="0"/>
  </r>
  <r>
    <s v="7586-ZATGZ"/>
    <x v="1"/>
    <x v="40"/>
    <x v="2"/>
    <s v="No"/>
    <n v="0"/>
    <s v="Ravendale"/>
    <n v="96123"/>
    <n v="40.845737999999997"/>
    <n v="-120.322219"/>
    <n v="0"/>
    <x v="36"/>
    <x v="2"/>
    <s v="None"/>
    <s v="Yes"/>
    <n v="17.829999999999998"/>
    <s v="Yes"/>
    <s v="Yes"/>
    <x v="1"/>
    <x v="22"/>
    <x v="0"/>
    <x v="1"/>
    <x v="0"/>
    <x v="1"/>
    <x v="0"/>
    <x v="0"/>
    <x v="0"/>
    <x v="0"/>
    <x v="1"/>
    <s v="Yes"/>
    <x v="1"/>
    <x v="206"/>
    <n v="3369.05"/>
    <n v="0"/>
    <n v="0"/>
    <n v="713.2"/>
    <n v="4082.25"/>
    <x v="0"/>
    <x v="0"/>
    <x v="0"/>
  </r>
  <r>
    <s v="7587-AOVVU"/>
    <x v="1"/>
    <x v="14"/>
    <x v="0"/>
    <s v="Yes"/>
    <n v="1"/>
    <s v="Arcata"/>
    <n v="95521"/>
    <n v="40.839958000000003"/>
    <n v="-124.00375699999999"/>
    <n v="0"/>
    <x v="28"/>
    <x v="1"/>
    <s v="None"/>
    <s v="Yes"/>
    <n v="14.07"/>
    <s v="Yes"/>
    <s v="Yes"/>
    <x v="1"/>
    <x v="26"/>
    <x v="1"/>
    <x v="0"/>
    <x v="0"/>
    <x v="0"/>
    <x v="0"/>
    <x v="0"/>
    <x v="0"/>
    <x v="0"/>
    <x v="1"/>
    <s v="No"/>
    <x v="1"/>
    <x v="867"/>
    <n v="2793.55"/>
    <n v="0"/>
    <n v="0"/>
    <n v="379.89"/>
    <n v="3173.44"/>
    <x v="0"/>
    <x v="0"/>
    <x v="0"/>
  </r>
  <r>
    <s v="7587-RZNME"/>
    <x v="1"/>
    <x v="5"/>
    <x v="4"/>
    <s v="No"/>
    <n v="0"/>
    <s v="Valencia"/>
    <n v="91355"/>
    <n v="34.439869999999999"/>
    <n v="-118.644609"/>
    <n v="0"/>
    <x v="3"/>
    <x v="0"/>
    <s v="Offer E"/>
    <s v="Yes"/>
    <n v="48.84"/>
    <s v="No"/>
    <s v="Yes"/>
    <x v="2"/>
    <x v="20"/>
    <x v="0"/>
    <x v="1"/>
    <x v="0"/>
    <x v="1"/>
    <x v="1"/>
    <x v="0"/>
    <x v="1"/>
    <x v="0"/>
    <x v="1"/>
    <s v="Yes"/>
    <x v="1"/>
    <x v="1426"/>
    <n v="123.65"/>
    <n v="0"/>
    <n v="0"/>
    <n v="146.52000000000001"/>
    <n v="270.17"/>
    <x v="1"/>
    <x v="4"/>
    <x v="12"/>
  </r>
  <r>
    <s v="7590-VHVEG"/>
    <x v="0"/>
    <x v="59"/>
    <x v="0"/>
    <s v="Yes"/>
    <n v="0"/>
    <s v="Los Angeles"/>
    <n v="90001"/>
    <n v="33.973616"/>
    <n v="-118.24902"/>
    <n v="0"/>
    <x v="13"/>
    <x v="0"/>
    <s v="Offer E"/>
    <s v="No"/>
    <n v="0"/>
    <s v="N/A"/>
    <s v="Yes"/>
    <x v="2"/>
    <x v="1"/>
    <x v="0"/>
    <x v="0"/>
    <x v="0"/>
    <x v="1"/>
    <x v="1"/>
    <x v="0"/>
    <x v="0"/>
    <x v="0"/>
    <x v="1"/>
    <s v="Yes"/>
    <x v="1"/>
    <x v="555"/>
    <n v="29.85"/>
    <n v="0"/>
    <n v="0"/>
    <n v="0"/>
    <n v="29.85"/>
    <x v="2"/>
    <x v="0"/>
    <x v="0"/>
  </r>
  <r>
    <s v="7593-JNWRU"/>
    <x v="1"/>
    <x v="37"/>
    <x v="5"/>
    <s v="Yes"/>
    <n v="1"/>
    <s v="Fremont"/>
    <n v="94538"/>
    <n v="37.505768000000003"/>
    <n v="-121.96247200000001"/>
    <n v="5"/>
    <x v="38"/>
    <x v="0"/>
    <s v="Offer E"/>
    <s v="Yes"/>
    <n v="49.2"/>
    <s v="No"/>
    <s v="Yes"/>
    <x v="2"/>
    <x v="8"/>
    <x v="0"/>
    <x v="1"/>
    <x v="0"/>
    <x v="1"/>
    <x v="1"/>
    <x v="0"/>
    <x v="0"/>
    <x v="0"/>
    <x v="1"/>
    <s v="Yes"/>
    <x v="1"/>
    <x v="212"/>
    <n v="260.8"/>
    <n v="0"/>
    <n v="0"/>
    <n v="295.2"/>
    <n v="556"/>
    <x v="1"/>
    <x v="4"/>
    <x v="19"/>
  </r>
  <r>
    <s v="7593-XFKDI"/>
    <x v="1"/>
    <x v="14"/>
    <x v="0"/>
    <s v="No"/>
    <n v="0"/>
    <s v="Los Angeles"/>
    <n v="90031"/>
    <n v="34.085807000000003"/>
    <n v="-118.20661699999999"/>
    <n v="0"/>
    <x v="13"/>
    <x v="0"/>
    <s v="None"/>
    <s v="Yes"/>
    <n v="48.22"/>
    <s v="No"/>
    <s v="Yes"/>
    <x v="2"/>
    <x v="8"/>
    <x v="0"/>
    <x v="1"/>
    <x v="0"/>
    <x v="1"/>
    <x v="1"/>
    <x v="0"/>
    <x v="0"/>
    <x v="0"/>
    <x v="1"/>
    <s v="No"/>
    <x v="0"/>
    <x v="1"/>
    <n v="46.3"/>
    <n v="0"/>
    <n v="0"/>
    <n v="48.22"/>
    <n v="94.52"/>
    <x v="1"/>
    <x v="4"/>
    <x v="19"/>
  </r>
  <r>
    <s v="7594-LZNWR"/>
    <x v="1"/>
    <x v="6"/>
    <x v="5"/>
    <s v="No"/>
    <n v="0"/>
    <s v="Sacramento"/>
    <n v="95826"/>
    <n v="38.542532000000001"/>
    <n v="-121.378826"/>
    <n v="0"/>
    <x v="12"/>
    <x v="1"/>
    <s v="Offer C"/>
    <s v="Yes"/>
    <n v="13.56"/>
    <s v="No"/>
    <s v="Yes"/>
    <x v="1"/>
    <x v="2"/>
    <x v="0"/>
    <x v="1"/>
    <x v="0"/>
    <x v="1"/>
    <x v="1"/>
    <x v="0"/>
    <x v="0"/>
    <x v="0"/>
    <x v="2"/>
    <s v="No"/>
    <x v="0"/>
    <x v="654"/>
    <n v="2275.1"/>
    <n v="0"/>
    <n v="0"/>
    <n v="461.04"/>
    <n v="2736.14"/>
    <x v="0"/>
    <x v="0"/>
    <x v="0"/>
  </r>
  <r>
    <s v="7594-RQHXR"/>
    <x v="0"/>
    <x v="29"/>
    <x v="4"/>
    <s v="No"/>
    <n v="0"/>
    <s v="Covina"/>
    <n v="91722"/>
    <n v="34.097344999999997"/>
    <n v="-117.906736"/>
    <n v="0"/>
    <x v="13"/>
    <x v="0"/>
    <s v="Offer E"/>
    <s v="Yes"/>
    <n v="21.72"/>
    <s v="No"/>
    <s v="Yes"/>
    <x v="1"/>
    <x v="17"/>
    <x v="0"/>
    <x v="1"/>
    <x v="0"/>
    <x v="1"/>
    <x v="1"/>
    <x v="1"/>
    <x v="1"/>
    <x v="0"/>
    <x v="1"/>
    <s v="Yes"/>
    <x v="1"/>
    <x v="305"/>
    <n v="79.599999999999994"/>
    <n v="0"/>
    <n v="0"/>
    <n v="21.72"/>
    <n v="101.32"/>
    <x v="1"/>
    <x v="3"/>
    <x v="13"/>
  </r>
  <r>
    <s v="7595-EHCDL"/>
    <x v="1"/>
    <x v="23"/>
    <x v="1"/>
    <s v="Yes"/>
    <n v="2"/>
    <s v="Santa Maria"/>
    <n v="93454"/>
    <n v="34.943522999999999"/>
    <n v="-120.25672900000001"/>
    <n v="10"/>
    <x v="44"/>
    <x v="1"/>
    <s v="None"/>
    <s v="No"/>
    <n v="0"/>
    <s v="N/A"/>
    <s v="Yes"/>
    <x v="2"/>
    <x v="10"/>
    <x v="0"/>
    <x v="1"/>
    <x v="1"/>
    <x v="1"/>
    <x v="0"/>
    <x v="1"/>
    <x v="1"/>
    <x v="0"/>
    <x v="1"/>
    <s v="No"/>
    <x v="0"/>
    <x v="920"/>
    <n v="1653.45"/>
    <n v="0"/>
    <n v="0"/>
    <n v="0"/>
    <n v="1653.45"/>
    <x v="0"/>
    <x v="0"/>
    <x v="0"/>
  </r>
  <r>
    <s v="7595-EUIVN"/>
    <x v="0"/>
    <x v="55"/>
    <x v="2"/>
    <s v="No"/>
    <n v="0"/>
    <s v="Clearlake"/>
    <n v="95422"/>
    <n v="38.965803999999999"/>
    <n v="-122.63177899999999"/>
    <n v="0"/>
    <x v="13"/>
    <x v="0"/>
    <s v="None"/>
    <s v="Yes"/>
    <n v="14.48"/>
    <s v="No"/>
    <s v="Yes"/>
    <x v="1"/>
    <x v="33"/>
    <x v="0"/>
    <x v="0"/>
    <x v="0"/>
    <x v="1"/>
    <x v="1"/>
    <x v="0"/>
    <x v="0"/>
    <x v="0"/>
    <x v="1"/>
    <s v="No"/>
    <x v="1"/>
    <x v="1206"/>
    <n v="75.8"/>
    <n v="0"/>
    <n v="0"/>
    <n v="14.48"/>
    <n v="90.28"/>
    <x v="1"/>
    <x v="1"/>
    <x v="1"/>
  </r>
  <r>
    <s v="7596-IIWYC"/>
    <x v="0"/>
    <x v="47"/>
    <x v="5"/>
    <s v="No"/>
    <n v="0"/>
    <s v="Fiddletown"/>
    <n v="95629"/>
    <n v="38.513483999999998"/>
    <n v="-120.70461299999999"/>
    <n v="0"/>
    <x v="28"/>
    <x v="1"/>
    <s v="None"/>
    <s v="Yes"/>
    <n v="35.770000000000003"/>
    <s v="No"/>
    <s v="No"/>
    <x v="3"/>
    <x v="16"/>
    <x v="2"/>
    <x v="2"/>
    <x v="2"/>
    <x v="2"/>
    <x v="2"/>
    <x v="2"/>
    <x v="2"/>
    <x v="2"/>
    <x v="2"/>
    <s v="Yes"/>
    <x v="1"/>
    <x v="364"/>
    <n v="538.20000000000005"/>
    <n v="0"/>
    <n v="0"/>
    <n v="965.79"/>
    <n v="1503.99"/>
    <x v="0"/>
    <x v="0"/>
    <x v="0"/>
  </r>
  <r>
    <s v="7596-LDUXP"/>
    <x v="0"/>
    <x v="37"/>
    <x v="5"/>
    <s v="No"/>
    <n v="0"/>
    <s v="Rodeo"/>
    <n v="94572"/>
    <n v="38.027217999999998"/>
    <n v="-122.23463"/>
    <n v="0"/>
    <x v="27"/>
    <x v="0"/>
    <s v="Offer D"/>
    <s v="Yes"/>
    <n v="15.97"/>
    <s v="No"/>
    <s v="Yes"/>
    <x v="1"/>
    <x v="10"/>
    <x v="1"/>
    <x v="1"/>
    <x v="0"/>
    <x v="1"/>
    <x v="0"/>
    <x v="0"/>
    <x v="0"/>
    <x v="0"/>
    <x v="0"/>
    <s v="Yes"/>
    <x v="0"/>
    <x v="44"/>
    <n v="979.05"/>
    <n v="0"/>
    <n v="0"/>
    <n v="191.64"/>
    <n v="1170.69"/>
    <x v="0"/>
    <x v="0"/>
    <x v="0"/>
  </r>
  <r>
    <s v="7596-ZYWBB"/>
    <x v="0"/>
    <x v="31"/>
    <x v="4"/>
    <s v="No"/>
    <n v="0"/>
    <s v="Bakersfield"/>
    <n v="93312"/>
    <n v="35.392598999999997"/>
    <n v="-119.245341"/>
    <n v="0"/>
    <x v="7"/>
    <x v="2"/>
    <s v="Offer B"/>
    <s v="Yes"/>
    <n v="43.29"/>
    <s v="No"/>
    <s v="Yes"/>
    <x v="2"/>
    <x v="41"/>
    <x v="1"/>
    <x v="0"/>
    <x v="0"/>
    <x v="0"/>
    <x v="1"/>
    <x v="0"/>
    <x v="0"/>
    <x v="1"/>
    <x v="2"/>
    <s v="Yes"/>
    <x v="2"/>
    <x v="1161"/>
    <n v="3739.8"/>
    <n v="0"/>
    <n v="120"/>
    <n v="2813.85"/>
    <n v="6673.65"/>
    <x v="0"/>
    <x v="0"/>
    <x v="0"/>
  </r>
  <r>
    <s v="7598-UAASY"/>
    <x v="1"/>
    <x v="31"/>
    <x v="4"/>
    <s v="Yes"/>
    <n v="0"/>
    <s v="Marshall"/>
    <n v="94940"/>
    <n v="38.129308000000002"/>
    <n v="-122.83481500000001"/>
    <n v="1"/>
    <x v="29"/>
    <x v="0"/>
    <s v="Offer E"/>
    <s v="Yes"/>
    <n v="20.5"/>
    <s v="No"/>
    <s v="Yes"/>
    <x v="1"/>
    <x v="19"/>
    <x v="0"/>
    <x v="1"/>
    <x v="1"/>
    <x v="1"/>
    <x v="1"/>
    <x v="0"/>
    <x v="0"/>
    <x v="0"/>
    <x v="1"/>
    <s v="No"/>
    <x v="1"/>
    <x v="695"/>
    <n v="151.80000000000001"/>
    <n v="0"/>
    <n v="0"/>
    <n v="41"/>
    <n v="192.8"/>
    <x v="1"/>
    <x v="1"/>
    <x v="1"/>
  </r>
  <r>
    <s v="7599-FKVXZ"/>
    <x v="1"/>
    <x v="33"/>
    <x v="2"/>
    <s v="Yes"/>
    <n v="0"/>
    <s v="South Pasadena"/>
    <n v="91030"/>
    <n v="34.110444000000001"/>
    <n v="-118.15695700000001"/>
    <n v="1"/>
    <x v="71"/>
    <x v="2"/>
    <s v="None"/>
    <s v="Yes"/>
    <n v="2.41"/>
    <s v="Yes"/>
    <s v="Yes"/>
    <x v="1"/>
    <x v="8"/>
    <x v="0"/>
    <x v="1"/>
    <x v="1"/>
    <x v="0"/>
    <x v="0"/>
    <x v="1"/>
    <x v="1"/>
    <x v="0"/>
    <x v="1"/>
    <s v="Yes"/>
    <x v="1"/>
    <x v="1163"/>
    <n v="4512.7"/>
    <n v="0"/>
    <n v="0"/>
    <n v="101.22"/>
    <n v="4613.92"/>
    <x v="1"/>
    <x v="3"/>
    <x v="6"/>
  </r>
  <r>
    <s v="7599-NTMDP"/>
    <x v="0"/>
    <x v="13"/>
    <x v="0"/>
    <s v="Yes"/>
    <n v="2"/>
    <s v="Lockeford"/>
    <n v="95237"/>
    <n v="38.166791000000003"/>
    <n v="-121.14207"/>
    <n v="6"/>
    <x v="55"/>
    <x v="2"/>
    <s v="Offer B"/>
    <s v="No"/>
    <n v="0"/>
    <s v="N/A"/>
    <s v="Yes"/>
    <x v="0"/>
    <x v="33"/>
    <x v="1"/>
    <x v="0"/>
    <x v="0"/>
    <x v="0"/>
    <x v="0"/>
    <x v="0"/>
    <x v="0"/>
    <x v="1"/>
    <x v="2"/>
    <s v="No"/>
    <x v="1"/>
    <x v="1322"/>
    <n v="3008.55"/>
    <n v="0"/>
    <n v="120"/>
    <n v="0"/>
    <n v="3128.55"/>
    <x v="0"/>
    <x v="0"/>
    <x v="0"/>
  </r>
  <r>
    <s v="7601-DHFWZ"/>
    <x v="0"/>
    <x v="33"/>
    <x v="2"/>
    <s v="No"/>
    <n v="0"/>
    <s v="Simi Valley"/>
    <n v="93063"/>
    <n v="34.296813"/>
    <n v="-118.685703"/>
    <n v="0"/>
    <x v="60"/>
    <x v="2"/>
    <s v="Offer B"/>
    <s v="Yes"/>
    <n v="30.82"/>
    <s v="Yes"/>
    <s v="No"/>
    <x v="3"/>
    <x v="16"/>
    <x v="2"/>
    <x v="2"/>
    <x v="2"/>
    <x v="2"/>
    <x v="2"/>
    <x v="2"/>
    <x v="2"/>
    <x v="2"/>
    <x v="2"/>
    <s v="No"/>
    <x v="0"/>
    <x v="953"/>
    <n v="1183.05"/>
    <n v="0"/>
    <n v="0"/>
    <n v="1479.36"/>
    <n v="2662.41"/>
    <x v="0"/>
    <x v="0"/>
    <x v="0"/>
  </r>
  <r>
    <s v="7601-GNDYK"/>
    <x v="1"/>
    <x v="7"/>
    <x v="2"/>
    <s v="Yes"/>
    <n v="3"/>
    <s v="Wildomar"/>
    <n v="92595"/>
    <n v="33.617108000000002"/>
    <n v="-117.253349"/>
    <n v="1"/>
    <x v="33"/>
    <x v="1"/>
    <s v="Offer C"/>
    <s v="Yes"/>
    <n v="20.85"/>
    <s v="No"/>
    <s v="No"/>
    <x v="3"/>
    <x v="16"/>
    <x v="2"/>
    <x v="2"/>
    <x v="2"/>
    <x v="2"/>
    <x v="2"/>
    <x v="2"/>
    <x v="2"/>
    <x v="2"/>
    <x v="2"/>
    <s v="No"/>
    <x v="0"/>
    <x v="28"/>
    <n v="686.95"/>
    <n v="0"/>
    <n v="0"/>
    <n v="729.75"/>
    <n v="1416.7"/>
    <x v="0"/>
    <x v="0"/>
    <x v="0"/>
  </r>
  <r>
    <s v="7601-WFVZV"/>
    <x v="1"/>
    <x v="34"/>
    <x v="0"/>
    <s v="No"/>
    <n v="0"/>
    <s v="Downieville"/>
    <n v="95936"/>
    <n v="39.578792"/>
    <n v="-120.78078600000001"/>
    <n v="0"/>
    <x v="13"/>
    <x v="0"/>
    <s v="Offer E"/>
    <s v="Yes"/>
    <n v="17.940000000000001"/>
    <s v="No"/>
    <s v="No"/>
    <x v="3"/>
    <x v="16"/>
    <x v="2"/>
    <x v="2"/>
    <x v="2"/>
    <x v="2"/>
    <x v="2"/>
    <x v="2"/>
    <x v="2"/>
    <x v="2"/>
    <x v="1"/>
    <s v="No"/>
    <x v="0"/>
    <x v="92"/>
    <n v="19.55"/>
    <n v="0"/>
    <n v="0"/>
    <n v="17.940000000000001"/>
    <n v="37.49"/>
    <x v="2"/>
    <x v="0"/>
    <x v="0"/>
  </r>
  <r>
    <s v="7602-DBTOU"/>
    <x v="0"/>
    <x v="1"/>
    <x v="1"/>
    <s v="Yes"/>
    <n v="0"/>
    <s v="San Francisco"/>
    <n v="94121"/>
    <n v="37.776718000000002"/>
    <n v="-122.49578099999999"/>
    <n v="2"/>
    <x v="4"/>
    <x v="2"/>
    <s v="None"/>
    <s v="Yes"/>
    <n v="37.83"/>
    <s v="No"/>
    <s v="No"/>
    <x v="3"/>
    <x v="16"/>
    <x v="2"/>
    <x v="2"/>
    <x v="2"/>
    <x v="2"/>
    <x v="2"/>
    <x v="2"/>
    <x v="2"/>
    <x v="2"/>
    <x v="2"/>
    <s v="No"/>
    <x v="0"/>
    <x v="28"/>
    <n v="1416.5"/>
    <n v="0"/>
    <n v="0"/>
    <n v="2685.93"/>
    <n v="4102.43"/>
    <x v="0"/>
    <x v="0"/>
    <x v="0"/>
  </r>
  <r>
    <s v="7602-MVRMB"/>
    <x v="0"/>
    <x v="47"/>
    <x v="5"/>
    <s v="Yes"/>
    <n v="1"/>
    <s v="Fish Camp"/>
    <n v="93623"/>
    <n v="37.483535000000003"/>
    <n v="-119.67941399999999"/>
    <n v="9"/>
    <x v="9"/>
    <x v="2"/>
    <s v="None"/>
    <s v="Yes"/>
    <n v="46.63"/>
    <s v="Yes"/>
    <s v="Yes"/>
    <x v="1"/>
    <x v="6"/>
    <x v="1"/>
    <x v="1"/>
    <x v="1"/>
    <x v="0"/>
    <x v="0"/>
    <x v="1"/>
    <x v="1"/>
    <x v="0"/>
    <x v="2"/>
    <s v="Yes"/>
    <x v="1"/>
    <x v="643"/>
    <n v="8058.85"/>
    <n v="0"/>
    <n v="0"/>
    <n v="3357.36"/>
    <n v="11416.21"/>
    <x v="0"/>
    <x v="0"/>
    <x v="0"/>
  </r>
  <r>
    <s v="7603-USHJS"/>
    <x v="1"/>
    <x v="60"/>
    <x v="4"/>
    <s v="No"/>
    <n v="1"/>
    <s v="San Gabriel"/>
    <n v="91775"/>
    <n v="34.114772000000002"/>
    <n v="-118.089431"/>
    <n v="0"/>
    <x v="27"/>
    <x v="0"/>
    <s v="Offer D"/>
    <s v="Yes"/>
    <n v="14.96"/>
    <s v="Yes"/>
    <s v="Yes"/>
    <x v="1"/>
    <x v="9"/>
    <x v="0"/>
    <x v="1"/>
    <x v="0"/>
    <x v="1"/>
    <x v="1"/>
    <x v="0"/>
    <x v="1"/>
    <x v="0"/>
    <x v="1"/>
    <s v="Yes"/>
    <x v="0"/>
    <x v="1017"/>
    <n v="871.4"/>
    <n v="0"/>
    <n v="0"/>
    <n v="179.52"/>
    <n v="1050.92"/>
    <x v="1"/>
    <x v="5"/>
    <x v="9"/>
  </r>
  <r>
    <s v="7605-BDWDC"/>
    <x v="0"/>
    <x v="34"/>
    <x v="0"/>
    <s v="No"/>
    <n v="0"/>
    <s v="Mira Loma"/>
    <n v="91752"/>
    <n v="33.999991999999999"/>
    <n v="-117.53539499999999"/>
    <n v="0"/>
    <x v="65"/>
    <x v="1"/>
    <s v="None"/>
    <s v="No"/>
    <n v="0"/>
    <s v="N/A"/>
    <s v="Yes"/>
    <x v="2"/>
    <x v="1"/>
    <x v="1"/>
    <x v="0"/>
    <x v="0"/>
    <x v="0"/>
    <x v="1"/>
    <x v="1"/>
    <x v="1"/>
    <x v="0"/>
    <x v="2"/>
    <s v="Yes"/>
    <x v="1"/>
    <x v="321"/>
    <n v="1520.1"/>
    <n v="0"/>
    <n v="0"/>
    <n v="0"/>
    <n v="1520.1"/>
    <x v="0"/>
    <x v="0"/>
    <x v="0"/>
  </r>
  <r>
    <s v="7605-SNLQG"/>
    <x v="0"/>
    <x v="21"/>
    <x v="1"/>
    <s v="Yes"/>
    <n v="0"/>
    <s v="Gardena"/>
    <n v="90249"/>
    <n v="33.901389999999999"/>
    <n v="-118.315697"/>
    <n v="6"/>
    <x v="14"/>
    <x v="2"/>
    <s v="Offer B"/>
    <s v="Yes"/>
    <n v="6.49"/>
    <s v="No"/>
    <s v="Yes"/>
    <x v="2"/>
    <x v="13"/>
    <x v="0"/>
    <x v="1"/>
    <x v="1"/>
    <x v="1"/>
    <x v="1"/>
    <x v="0"/>
    <x v="0"/>
    <x v="0"/>
    <x v="1"/>
    <s v="Yes"/>
    <x v="0"/>
    <x v="1167"/>
    <n v="2221.5500000000002"/>
    <n v="0"/>
    <n v="0"/>
    <n v="292.05"/>
    <n v="2513.6"/>
    <x v="0"/>
    <x v="0"/>
    <x v="0"/>
  </r>
  <r>
    <s v="7606-BPHHN"/>
    <x v="1"/>
    <x v="14"/>
    <x v="0"/>
    <s v="No"/>
    <n v="0"/>
    <s v="La Quinta"/>
    <n v="92253"/>
    <n v="33.695532"/>
    <n v="-116.310571"/>
    <n v="0"/>
    <x v="9"/>
    <x v="2"/>
    <s v="Offer A"/>
    <s v="Yes"/>
    <n v="30.44"/>
    <s v="No"/>
    <s v="No"/>
    <x v="3"/>
    <x v="16"/>
    <x v="2"/>
    <x v="2"/>
    <x v="2"/>
    <x v="2"/>
    <x v="2"/>
    <x v="2"/>
    <x v="2"/>
    <x v="2"/>
    <x v="2"/>
    <s v="Yes"/>
    <x v="0"/>
    <x v="117"/>
    <n v="1468.75"/>
    <n v="0"/>
    <n v="0"/>
    <n v="2191.6799999999998"/>
    <n v="3660.43"/>
    <x v="0"/>
    <x v="0"/>
    <x v="0"/>
  </r>
  <r>
    <s v="7607-QKKTJ"/>
    <x v="1"/>
    <x v="11"/>
    <x v="4"/>
    <s v="Yes"/>
    <n v="2"/>
    <s v="Loma Linda"/>
    <n v="92354"/>
    <n v="34.049315"/>
    <n v="-117.25597399999999"/>
    <n v="6"/>
    <x v="14"/>
    <x v="2"/>
    <s v="None"/>
    <s v="Yes"/>
    <n v="33.450000000000003"/>
    <s v="Yes"/>
    <s v="Yes"/>
    <x v="1"/>
    <x v="24"/>
    <x v="0"/>
    <x v="0"/>
    <x v="1"/>
    <x v="1"/>
    <x v="1"/>
    <x v="1"/>
    <x v="1"/>
    <x v="1"/>
    <x v="0"/>
    <s v="Yes"/>
    <x v="0"/>
    <x v="53"/>
    <n v="4368.8500000000004"/>
    <n v="0"/>
    <n v="60"/>
    <n v="1505.25"/>
    <n v="5934.1"/>
    <x v="0"/>
    <x v="0"/>
    <x v="0"/>
  </r>
  <r>
    <s v="7608-RGIRO"/>
    <x v="1"/>
    <x v="47"/>
    <x v="5"/>
    <s v="No"/>
    <n v="1"/>
    <s v="Marysville"/>
    <n v="95901"/>
    <n v="39.195140000000002"/>
    <n v="-121.503883"/>
    <n v="0"/>
    <x v="55"/>
    <x v="2"/>
    <s v="Offer B"/>
    <s v="Yes"/>
    <n v="17.559999999999999"/>
    <s v="Yes"/>
    <s v="No"/>
    <x v="3"/>
    <x v="16"/>
    <x v="2"/>
    <x v="2"/>
    <x v="2"/>
    <x v="2"/>
    <x v="2"/>
    <x v="2"/>
    <x v="2"/>
    <x v="2"/>
    <x v="2"/>
    <s v="Yes"/>
    <x v="0"/>
    <x v="342"/>
    <n v="1413"/>
    <n v="0"/>
    <n v="0"/>
    <n v="1088.72"/>
    <n v="2501.7199999999998"/>
    <x v="0"/>
    <x v="0"/>
    <x v="0"/>
  </r>
  <r>
    <s v="7609-NRNCA"/>
    <x v="0"/>
    <x v="44"/>
    <x v="4"/>
    <s v="No"/>
    <n v="0"/>
    <s v="Mountain Ranch"/>
    <n v="95246"/>
    <n v="38.264262000000002"/>
    <n v="-120.51513300000001"/>
    <n v="0"/>
    <x v="67"/>
    <x v="1"/>
    <s v="None"/>
    <s v="Yes"/>
    <n v="42.42"/>
    <s v="No"/>
    <s v="No"/>
    <x v="3"/>
    <x v="16"/>
    <x v="2"/>
    <x v="2"/>
    <x v="2"/>
    <x v="2"/>
    <x v="2"/>
    <x v="2"/>
    <x v="2"/>
    <x v="2"/>
    <x v="0"/>
    <s v="No"/>
    <x v="0"/>
    <x v="92"/>
    <n v="280.85000000000002"/>
    <n v="0"/>
    <n v="0"/>
    <n v="721.14"/>
    <n v="1001.99"/>
    <x v="0"/>
    <x v="0"/>
    <x v="0"/>
  </r>
  <r>
    <s v="7609-YBPXG"/>
    <x v="1"/>
    <x v="27"/>
    <x v="5"/>
    <s v="No"/>
    <n v="0"/>
    <s v="Irvine"/>
    <n v="92602"/>
    <n v="33.720359000000002"/>
    <n v="-117.733655"/>
    <n v="0"/>
    <x v="8"/>
    <x v="2"/>
    <s v="None"/>
    <s v="Yes"/>
    <n v="18.54"/>
    <s v="Yes"/>
    <s v="Yes"/>
    <x v="2"/>
    <x v="33"/>
    <x v="1"/>
    <x v="1"/>
    <x v="1"/>
    <x v="0"/>
    <x v="0"/>
    <x v="1"/>
    <x v="1"/>
    <x v="1"/>
    <x v="2"/>
    <s v="No"/>
    <x v="1"/>
    <x v="1280"/>
    <n v="4735.2"/>
    <n v="0"/>
    <n v="80"/>
    <n v="1001.16"/>
    <n v="5816.36"/>
    <x v="0"/>
    <x v="0"/>
    <x v="0"/>
  </r>
  <r>
    <s v="7610-TVOPG"/>
    <x v="1"/>
    <x v="23"/>
    <x v="1"/>
    <s v="No"/>
    <n v="0"/>
    <s v="West Point"/>
    <n v="95255"/>
    <n v="38.419350000000001"/>
    <n v="-120.469545"/>
    <n v="0"/>
    <x v="49"/>
    <x v="1"/>
    <s v="None"/>
    <s v="Yes"/>
    <n v="7.96"/>
    <s v="Yes"/>
    <s v="No"/>
    <x v="3"/>
    <x v="16"/>
    <x v="2"/>
    <x v="2"/>
    <x v="2"/>
    <x v="2"/>
    <x v="2"/>
    <x v="2"/>
    <x v="2"/>
    <x v="2"/>
    <x v="1"/>
    <s v="Yes"/>
    <x v="1"/>
    <x v="581"/>
    <n v="378.6"/>
    <n v="0"/>
    <n v="0"/>
    <n v="119.4"/>
    <n v="498"/>
    <x v="0"/>
    <x v="0"/>
    <x v="0"/>
  </r>
  <r>
    <s v="7611-YKYTC"/>
    <x v="1"/>
    <x v="2"/>
    <x v="2"/>
    <s v="Yes"/>
    <n v="2"/>
    <s v="Burson"/>
    <n v="95225"/>
    <n v="38.183917999999998"/>
    <n v="-120.89881699999999"/>
    <n v="1"/>
    <x v="51"/>
    <x v="1"/>
    <s v="Offer D"/>
    <s v="Yes"/>
    <n v="38.82"/>
    <s v="No"/>
    <s v="Yes"/>
    <x v="1"/>
    <x v="10"/>
    <x v="1"/>
    <x v="1"/>
    <x v="0"/>
    <x v="1"/>
    <x v="1"/>
    <x v="0"/>
    <x v="0"/>
    <x v="0"/>
    <x v="1"/>
    <s v="No"/>
    <x v="1"/>
    <x v="1300"/>
    <n v="1573.95"/>
    <n v="0"/>
    <n v="0"/>
    <n v="854.04"/>
    <n v="2427.9899999999998"/>
    <x v="0"/>
    <x v="0"/>
    <x v="0"/>
  </r>
  <r>
    <s v="7613-LLQFO"/>
    <x v="1"/>
    <x v="51"/>
    <x v="1"/>
    <s v="No"/>
    <n v="0"/>
    <s v="Amador City"/>
    <n v="95601"/>
    <n v="38.431407"/>
    <n v="-120.8421"/>
    <n v="0"/>
    <x v="27"/>
    <x v="0"/>
    <s v="None"/>
    <s v="Yes"/>
    <n v="12.36"/>
    <s v="Yes"/>
    <s v="Yes"/>
    <x v="1"/>
    <x v="21"/>
    <x v="0"/>
    <x v="1"/>
    <x v="0"/>
    <x v="1"/>
    <x v="0"/>
    <x v="0"/>
    <x v="0"/>
    <x v="0"/>
    <x v="1"/>
    <s v="Yes"/>
    <x v="1"/>
    <x v="107"/>
    <n v="1059.55"/>
    <n v="0"/>
    <n v="0"/>
    <n v="148.32"/>
    <n v="1207.8699999999999"/>
    <x v="1"/>
    <x v="2"/>
    <x v="4"/>
  </r>
  <r>
    <s v="7614-QVWQL"/>
    <x v="1"/>
    <x v="30"/>
    <x v="2"/>
    <s v="Yes"/>
    <n v="0"/>
    <s v="Costa Mesa"/>
    <n v="92627"/>
    <n v="33.645671999999998"/>
    <n v="-117.922613"/>
    <n v="2"/>
    <x v="21"/>
    <x v="2"/>
    <s v="None"/>
    <s v="No"/>
    <n v="0"/>
    <s v="N/A"/>
    <s v="Yes"/>
    <x v="2"/>
    <x v="36"/>
    <x v="0"/>
    <x v="0"/>
    <x v="0"/>
    <x v="1"/>
    <x v="0"/>
    <x v="1"/>
    <x v="1"/>
    <x v="1"/>
    <x v="0"/>
    <s v="Yes"/>
    <x v="1"/>
    <x v="1269"/>
    <n v="2541.25"/>
    <n v="0"/>
    <n v="50"/>
    <n v="0"/>
    <n v="2591.25"/>
    <x v="1"/>
    <x v="3"/>
    <x v="14"/>
  </r>
  <r>
    <s v="7615-ESMYF"/>
    <x v="0"/>
    <x v="5"/>
    <x v="4"/>
    <s v="Yes"/>
    <n v="0"/>
    <s v="San Diego"/>
    <n v="92117"/>
    <n v="32.825085999999999"/>
    <n v="-117.19942399999999"/>
    <n v="1"/>
    <x v="29"/>
    <x v="0"/>
    <s v="None"/>
    <s v="No"/>
    <n v="0"/>
    <s v="N/A"/>
    <s v="Yes"/>
    <x v="0"/>
    <x v="19"/>
    <x v="0"/>
    <x v="1"/>
    <x v="0"/>
    <x v="1"/>
    <x v="0"/>
    <x v="1"/>
    <x v="1"/>
    <x v="0"/>
    <x v="1"/>
    <s v="No"/>
    <x v="1"/>
    <x v="212"/>
    <n v="97.1"/>
    <n v="0"/>
    <n v="0"/>
    <n v="0"/>
    <n v="97.1"/>
    <x v="1"/>
    <x v="1"/>
    <x v="5"/>
  </r>
  <r>
    <s v="7617-EYGLW"/>
    <x v="1"/>
    <x v="47"/>
    <x v="5"/>
    <s v="No"/>
    <n v="0"/>
    <s v="Clearlake Oaks"/>
    <n v="95423"/>
    <n v="39.071159999999999"/>
    <n v="-122.59854199999999"/>
    <n v="0"/>
    <x v="13"/>
    <x v="0"/>
    <s v="Offer E"/>
    <s v="Yes"/>
    <n v="46.59"/>
    <s v="No"/>
    <s v="No"/>
    <x v="3"/>
    <x v="16"/>
    <x v="2"/>
    <x v="2"/>
    <x v="2"/>
    <x v="2"/>
    <x v="2"/>
    <x v="2"/>
    <x v="2"/>
    <x v="2"/>
    <x v="1"/>
    <s v="No"/>
    <x v="1"/>
    <x v="456"/>
    <n v="19.45"/>
    <n v="0"/>
    <n v="0"/>
    <n v="46.59"/>
    <n v="66.040000000000006"/>
    <x v="2"/>
    <x v="0"/>
    <x v="0"/>
  </r>
  <r>
    <s v="7619-ODSGN"/>
    <x v="1"/>
    <x v="54"/>
    <x v="5"/>
    <s v="Yes"/>
    <n v="2"/>
    <s v="Foothill Ranch"/>
    <n v="92610"/>
    <n v="33.698728000000003"/>
    <n v="-117.67768"/>
    <n v="1"/>
    <x v="52"/>
    <x v="1"/>
    <s v="Offer C"/>
    <s v="Yes"/>
    <n v="17.27"/>
    <s v="Yes"/>
    <s v="Yes"/>
    <x v="2"/>
    <x v="30"/>
    <x v="1"/>
    <x v="1"/>
    <x v="0"/>
    <x v="1"/>
    <x v="1"/>
    <x v="0"/>
    <x v="0"/>
    <x v="0"/>
    <x v="1"/>
    <s v="No"/>
    <x v="1"/>
    <x v="159"/>
    <n v="1338.15"/>
    <n v="0"/>
    <n v="0"/>
    <n v="414.48"/>
    <n v="1752.63"/>
    <x v="1"/>
    <x v="5"/>
    <x v="9"/>
  </r>
  <r>
    <s v="7619-PLRLP"/>
    <x v="0"/>
    <x v="51"/>
    <x v="1"/>
    <s v="Yes"/>
    <n v="0"/>
    <s v="Cardiff By The Sea"/>
    <n v="92007"/>
    <n v="33.015866000000003"/>
    <n v="-117.272254"/>
    <n v="3"/>
    <x v="63"/>
    <x v="2"/>
    <s v="Offer B"/>
    <s v="Yes"/>
    <n v="37.14"/>
    <s v="Yes"/>
    <s v="Yes"/>
    <x v="0"/>
    <x v="3"/>
    <x v="1"/>
    <x v="0"/>
    <x v="1"/>
    <x v="1"/>
    <x v="1"/>
    <x v="1"/>
    <x v="1"/>
    <x v="0"/>
    <x v="0"/>
    <s v="No"/>
    <x v="1"/>
    <x v="706"/>
    <n v="3833.95"/>
    <n v="0"/>
    <n v="0"/>
    <n v="1968.42"/>
    <n v="5802.37"/>
    <x v="0"/>
    <x v="0"/>
    <x v="0"/>
  </r>
  <r>
    <s v="7621-VPNET"/>
    <x v="0"/>
    <x v="27"/>
    <x v="5"/>
    <s v="Yes"/>
    <n v="0"/>
    <s v="Arcadia"/>
    <n v="91006"/>
    <n v="34.137318999999998"/>
    <n v="-118.029837"/>
    <n v="8"/>
    <x v="71"/>
    <x v="2"/>
    <s v="None"/>
    <s v="Yes"/>
    <n v="20.58"/>
    <s v="Yes"/>
    <s v="Yes"/>
    <x v="1"/>
    <x v="37"/>
    <x v="0"/>
    <x v="1"/>
    <x v="1"/>
    <x v="0"/>
    <x v="1"/>
    <x v="0"/>
    <x v="0"/>
    <x v="0"/>
    <x v="1"/>
    <s v="Yes"/>
    <x v="0"/>
    <x v="832"/>
    <n v="3729.75"/>
    <n v="0"/>
    <n v="0"/>
    <n v="864.36"/>
    <n v="4594.1099999999997"/>
    <x v="0"/>
    <x v="0"/>
    <x v="0"/>
  </r>
  <r>
    <s v="7622-FWGEW"/>
    <x v="1"/>
    <x v="41"/>
    <x v="3"/>
    <s v="Yes"/>
    <n v="0"/>
    <s v="Costa Mesa"/>
    <n v="92626"/>
    <n v="33.678590999999997"/>
    <n v="-117.90547100000001"/>
    <n v="8"/>
    <x v="11"/>
    <x v="2"/>
    <s v="None"/>
    <s v="Yes"/>
    <n v="31.68"/>
    <s v="No"/>
    <s v="Yes"/>
    <x v="2"/>
    <x v="2"/>
    <x v="1"/>
    <x v="0"/>
    <x v="1"/>
    <x v="0"/>
    <x v="0"/>
    <x v="1"/>
    <x v="0"/>
    <x v="0"/>
    <x v="2"/>
    <s v="Yes"/>
    <x v="1"/>
    <x v="144"/>
    <n v="4824.45"/>
    <n v="0"/>
    <n v="0"/>
    <n v="1774.08"/>
    <n v="6598.53"/>
    <x v="0"/>
    <x v="0"/>
    <x v="0"/>
  </r>
  <r>
    <s v="7622-NXQZR"/>
    <x v="1"/>
    <x v="46"/>
    <x v="4"/>
    <s v="No"/>
    <n v="0"/>
    <s v="Canoga Park"/>
    <n v="91304"/>
    <n v="34.224376999999997"/>
    <n v="-118.632656"/>
    <n v="0"/>
    <x v="61"/>
    <x v="1"/>
    <s v="Offer C"/>
    <s v="No"/>
    <n v="0"/>
    <s v="N/A"/>
    <s v="Yes"/>
    <x v="2"/>
    <x v="31"/>
    <x v="0"/>
    <x v="1"/>
    <x v="0"/>
    <x v="0"/>
    <x v="1"/>
    <x v="0"/>
    <x v="0"/>
    <x v="0"/>
    <x v="1"/>
    <s v="Yes"/>
    <x v="0"/>
    <x v="483"/>
    <n v="810.85"/>
    <n v="0"/>
    <n v="0"/>
    <n v="0"/>
    <n v="810.85"/>
    <x v="0"/>
    <x v="0"/>
    <x v="0"/>
  </r>
  <r>
    <s v="7623-HKYRK"/>
    <x v="1"/>
    <x v="1"/>
    <x v="1"/>
    <s v="No"/>
    <n v="1"/>
    <s v="Caliente"/>
    <n v="93518"/>
    <n v="35.358953"/>
    <n v="-118.527064"/>
    <n v="0"/>
    <x v="38"/>
    <x v="0"/>
    <s v="None"/>
    <s v="Yes"/>
    <n v="27.78"/>
    <s v="No"/>
    <s v="No"/>
    <x v="3"/>
    <x v="16"/>
    <x v="2"/>
    <x v="2"/>
    <x v="2"/>
    <x v="2"/>
    <x v="2"/>
    <x v="2"/>
    <x v="2"/>
    <x v="2"/>
    <x v="1"/>
    <s v="No"/>
    <x v="2"/>
    <x v="29"/>
    <n v="111.65"/>
    <n v="0"/>
    <n v="0"/>
    <n v="166.68"/>
    <n v="278.33"/>
    <x v="0"/>
    <x v="0"/>
    <x v="0"/>
  </r>
  <r>
    <s v="7623-TRNQN"/>
    <x v="1"/>
    <x v="20"/>
    <x v="0"/>
    <s v="No"/>
    <n v="1"/>
    <s v="Jackson"/>
    <n v="95642"/>
    <n v="38.336216"/>
    <n v="-120.76900999999999"/>
    <n v="0"/>
    <x v="13"/>
    <x v="0"/>
    <s v="None"/>
    <s v="Yes"/>
    <n v="39.6"/>
    <s v="No"/>
    <s v="Yes"/>
    <x v="2"/>
    <x v="14"/>
    <x v="0"/>
    <x v="1"/>
    <x v="0"/>
    <x v="0"/>
    <x v="1"/>
    <x v="0"/>
    <x v="0"/>
    <x v="0"/>
    <x v="1"/>
    <s v="Yes"/>
    <x v="2"/>
    <x v="642"/>
    <n v="49.9"/>
    <n v="0"/>
    <n v="0"/>
    <n v="39.6"/>
    <n v="89.5"/>
    <x v="1"/>
    <x v="4"/>
    <x v="19"/>
  </r>
  <r>
    <s v="7625-XCQRH"/>
    <x v="0"/>
    <x v="23"/>
    <x v="1"/>
    <s v="No"/>
    <n v="0"/>
    <s v="Strathmore"/>
    <n v="93267"/>
    <n v="36.141319000000003"/>
    <n v="-119.129075"/>
    <n v="0"/>
    <x v="37"/>
    <x v="0"/>
    <s v="None"/>
    <s v="Yes"/>
    <n v="15.6"/>
    <s v="Yes"/>
    <s v="Yes"/>
    <x v="1"/>
    <x v="3"/>
    <x v="0"/>
    <x v="1"/>
    <x v="0"/>
    <x v="1"/>
    <x v="1"/>
    <x v="0"/>
    <x v="0"/>
    <x v="0"/>
    <x v="1"/>
    <s v="Yes"/>
    <x v="1"/>
    <x v="346"/>
    <n v="837.95"/>
    <n v="0"/>
    <n v="0"/>
    <n v="171.6"/>
    <n v="1009.55"/>
    <x v="1"/>
    <x v="2"/>
    <x v="3"/>
  </r>
  <r>
    <s v="7627-JKIAZ"/>
    <x v="0"/>
    <x v="47"/>
    <x v="5"/>
    <s v="Yes"/>
    <n v="0"/>
    <s v="San Jose"/>
    <n v="95116"/>
    <n v="37.350284000000002"/>
    <n v="-121.85285500000001"/>
    <n v="0"/>
    <x v="20"/>
    <x v="2"/>
    <s v="None"/>
    <s v="Yes"/>
    <n v="37.49"/>
    <s v="Yes"/>
    <s v="Yes"/>
    <x v="1"/>
    <x v="27"/>
    <x v="0"/>
    <x v="1"/>
    <x v="1"/>
    <x v="1"/>
    <x v="1"/>
    <x v="0"/>
    <x v="0"/>
    <x v="0"/>
    <x v="1"/>
    <s v="Yes"/>
    <x v="0"/>
    <x v="770"/>
    <n v="2839.65"/>
    <n v="0"/>
    <n v="0"/>
    <n v="1387.13"/>
    <n v="4226.78"/>
    <x v="1"/>
    <x v="1"/>
    <x v="10"/>
  </r>
  <r>
    <s v="7629-WFGLW"/>
    <x v="0"/>
    <x v="53"/>
    <x v="3"/>
    <s v="Yes"/>
    <n v="0"/>
    <s v="Palo Alto"/>
    <n v="94301"/>
    <n v="37.444313999999999"/>
    <n v="-122.149996"/>
    <n v="10"/>
    <x v="11"/>
    <x v="2"/>
    <s v="Offer B"/>
    <s v="Yes"/>
    <n v="11.55"/>
    <s v="Yes"/>
    <s v="Yes"/>
    <x v="1"/>
    <x v="22"/>
    <x v="1"/>
    <x v="0"/>
    <x v="1"/>
    <x v="0"/>
    <x v="1"/>
    <x v="0"/>
    <x v="0"/>
    <x v="0"/>
    <x v="0"/>
    <s v="No"/>
    <x v="1"/>
    <x v="713"/>
    <n v="5471.75"/>
    <n v="21.71"/>
    <n v="0"/>
    <n v="646.79999999999995"/>
    <n v="6096.84"/>
    <x v="0"/>
    <x v="0"/>
    <x v="0"/>
  </r>
  <r>
    <s v="7629-WIXZF"/>
    <x v="0"/>
    <x v="13"/>
    <x v="0"/>
    <s v="No"/>
    <n v="0"/>
    <s v="San Rafael"/>
    <n v="94903"/>
    <n v="38.018065"/>
    <n v="-122.546024"/>
    <n v="0"/>
    <x v="6"/>
    <x v="0"/>
    <s v="None"/>
    <s v="Yes"/>
    <n v="6.83"/>
    <s v="No"/>
    <s v="Yes"/>
    <x v="2"/>
    <x v="14"/>
    <x v="1"/>
    <x v="1"/>
    <x v="0"/>
    <x v="1"/>
    <x v="1"/>
    <x v="1"/>
    <x v="1"/>
    <x v="0"/>
    <x v="0"/>
    <s v="Yes"/>
    <x v="1"/>
    <x v="835"/>
    <n v="369.25"/>
    <n v="0"/>
    <n v="0"/>
    <n v="47.81"/>
    <n v="417.06"/>
    <x v="0"/>
    <x v="0"/>
    <x v="0"/>
  </r>
  <r>
    <s v="7632-MNYOY"/>
    <x v="1"/>
    <x v="28"/>
    <x v="5"/>
    <s v="No"/>
    <n v="0"/>
    <s v="Tahoe Vista"/>
    <n v="96148"/>
    <n v="39.241239999999998"/>
    <n v="-120.054765"/>
    <n v="0"/>
    <x v="22"/>
    <x v="2"/>
    <s v="None"/>
    <s v="Yes"/>
    <n v="9.9"/>
    <s v="Yes"/>
    <s v="Yes"/>
    <x v="1"/>
    <x v="32"/>
    <x v="0"/>
    <x v="0"/>
    <x v="1"/>
    <x v="0"/>
    <x v="0"/>
    <x v="1"/>
    <x v="0"/>
    <x v="0"/>
    <x v="0"/>
    <s v="No"/>
    <x v="0"/>
    <x v="1445"/>
    <n v="7432.05"/>
    <n v="0"/>
    <n v="0"/>
    <n v="653.4"/>
    <n v="8085.45"/>
    <x v="1"/>
    <x v="5"/>
    <x v="8"/>
  </r>
  <r>
    <s v="7632-YUTXB"/>
    <x v="0"/>
    <x v="7"/>
    <x v="2"/>
    <s v="Yes"/>
    <n v="2"/>
    <s v="Stinson Beach"/>
    <n v="94970"/>
    <n v="37.921137000000002"/>
    <n v="-122.657562"/>
    <n v="7"/>
    <x v="30"/>
    <x v="1"/>
    <s v="Offer C"/>
    <s v="Yes"/>
    <n v="13.06"/>
    <s v="No"/>
    <s v="No"/>
    <x v="3"/>
    <x v="16"/>
    <x v="2"/>
    <x v="2"/>
    <x v="2"/>
    <x v="2"/>
    <x v="2"/>
    <x v="2"/>
    <x v="2"/>
    <x v="2"/>
    <x v="0"/>
    <s v="No"/>
    <x v="0"/>
    <x v="101"/>
    <n v="520.1"/>
    <n v="0"/>
    <n v="0"/>
    <n v="326.5"/>
    <n v="846.6"/>
    <x v="0"/>
    <x v="0"/>
    <x v="0"/>
  </r>
  <r>
    <s v="7633-MVPUY"/>
    <x v="1"/>
    <x v="2"/>
    <x v="2"/>
    <s v="Yes"/>
    <n v="0"/>
    <s v="Diamond Bar"/>
    <n v="91765"/>
    <n v="33.992415999999999"/>
    <n v="-117.807874"/>
    <n v="1"/>
    <x v="41"/>
    <x v="2"/>
    <s v="Offer B"/>
    <s v="Yes"/>
    <n v="49.29"/>
    <s v="No"/>
    <s v="Yes"/>
    <x v="0"/>
    <x v="13"/>
    <x v="1"/>
    <x v="0"/>
    <x v="0"/>
    <x v="0"/>
    <x v="1"/>
    <x v="0"/>
    <x v="0"/>
    <x v="0"/>
    <x v="2"/>
    <s v="Yes"/>
    <x v="1"/>
    <x v="623"/>
    <n v="3450.15"/>
    <n v="0"/>
    <n v="0"/>
    <n v="2809.53"/>
    <n v="6259.68"/>
    <x v="0"/>
    <x v="0"/>
    <x v="0"/>
  </r>
  <r>
    <s v="7634-HLQJR"/>
    <x v="0"/>
    <x v="7"/>
    <x v="2"/>
    <s v="Yes"/>
    <n v="1"/>
    <s v="Moss Landing"/>
    <n v="95039"/>
    <n v="36.863303000000002"/>
    <n v="-121.781632"/>
    <n v="1"/>
    <x v="54"/>
    <x v="2"/>
    <s v="None"/>
    <s v="Yes"/>
    <n v="1.44"/>
    <s v="No"/>
    <s v="No"/>
    <x v="3"/>
    <x v="16"/>
    <x v="2"/>
    <x v="2"/>
    <x v="2"/>
    <x v="2"/>
    <x v="2"/>
    <x v="2"/>
    <x v="2"/>
    <x v="2"/>
    <x v="2"/>
    <s v="No"/>
    <x v="0"/>
    <x v="101"/>
    <n v="1016.7"/>
    <n v="0"/>
    <n v="0"/>
    <n v="67.680000000000007"/>
    <n v="1084.3800000000001"/>
    <x v="0"/>
    <x v="0"/>
    <x v="0"/>
  </r>
  <r>
    <s v="7634-WSWDB"/>
    <x v="0"/>
    <x v="19"/>
    <x v="4"/>
    <s v="No"/>
    <n v="1"/>
    <s v="Terra Bella"/>
    <n v="93270"/>
    <n v="35.939067999999999"/>
    <n v="-119.043666"/>
    <n v="0"/>
    <x v="58"/>
    <x v="0"/>
    <s v="None"/>
    <s v="No"/>
    <n v="0"/>
    <s v="N/A"/>
    <s v="Yes"/>
    <x v="2"/>
    <x v="19"/>
    <x v="1"/>
    <x v="1"/>
    <x v="0"/>
    <x v="1"/>
    <x v="1"/>
    <x v="1"/>
    <x v="1"/>
    <x v="0"/>
    <x v="1"/>
    <s v="Yes"/>
    <x v="1"/>
    <x v="1080"/>
    <n v="330.8"/>
    <n v="0"/>
    <n v="0"/>
    <n v="0"/>
    <n v="330.8"/>
    <x v="0"/>
    <x v="0"/>
    <x v="0"/>
  </r>
  <r>
    <s v="7636-OWBPG"/>
    <x v="1"/>
    <x v="16"/>
    <x v="3"/>
    <s v="No"/>
    <n v="0"/>
    <s v="Redding"/>
    <n v="96001"/>
    <n v="40.587918999999999"/>
    <n v="-122.464732"/>
    <n v="0"/>
    <x v="27"/>
    <x v="0"/>
    <s v="None"/>
    <s v="No"/>
    <n v="0"/>
    <s v="N/A"/>
    <s v="Yes"/>
    <x v="2"/>
    <x v="3"/>
    <x v="0"/>
    <x v="0"/>
    <x v="0"/>
    <x v="1"/>
    <x v="1"/>
    <x v="0"/>
    <x v="0"/>
    <x v="0"/>
    <x v="2"/>
    <s v="Yes"/>
    <x v="0"/>
    <x v="1308"/>
    <n v="381.2"/>
    <n v="38.979999999999997"/>
    <n v="0"/>
    <n v="0"/>
    <n v="342.22"/>
    <x v="0"/>
    <x v="0"/>
    <x v="0"/>
  </r>
  <r>
    <s v="7636-PEPNS"/>
    <x v="0"/>
    <x v="56"/>
    <x v="1"/>
    <s v="Yes"/>
    <n v="3"/>
    <s v="Palos Verdes Peninsula"/>
    <n v="90274"/>
    <n v="33.788207999999997"/>
    <n v="-118.404955"/>
    <n v="7"/>
    <x v="42"/>
    <x v="2"/>
    <s v="None"/>
    <s v="Yes"/>
    <n v="22.65"/>
    <s v="No"/>
    <s v="Yes"/>
    <x v="0"/>
    <x v="32"/>
    <x v="0"/>
    <x v="1"/>
    <x v="0"/>
    <x v="1"/>
    <x v="1"/>
    <x v="0"/>
    <x v="0"/>
    <x v="1"/>
    <x v="0"/>
    <s v="Yes"/>
    <x v="0"/>
    <x v="1276"/>
    <n v="2413.0500000000002"/>
    <n v="0"/>
    <n v="150"/>
    <n v="1313.7"/>
    <n v="3876.75"/>
    <x v="0"/>
    <x v="0"/>
    <x v="0"/>
  </r>
  <r>
    <s v="7636-XUHWW"/>
    <x v="1"/>
    <x v="52"/>
    <x v="2"/>
    <s v="No"/>
    <n v="0"/>
    <s v="Firebaugh"/>
    <n v="93622"/>
    <n v="36.785617999999999"/>
    <n v="-120.625382"/>
    <n v="0"/>
    <x v="29"/>
    <x v="0"/>
    <s v="Offer E"/>
    <s v="Yes"/>
    <n v="3.82"/>
    <s v="No"/>
    <s v="No"/>
    <x v="3"/>
    <x v="16"/>
    <x v="2"/>
    <x v="2"/>
    <x v="2"/>
    <x v="2"/>
    <x v="2"/>
    <x v="2"/>
    <x v="2"/>
    <x v="2"/>
    <x v="1"/>
    <s v="Yes"/>
    <x v="0"/>
    <x v="199"/>
    <n v="33.700000000000003"/>
    <n v="0"/>
    <n v="0"/>
    <n v="7.64"/>
    <n v="41.34"/>
    <x v="2"/>
    <x v="0"/>
    <x v="0"/>
  </r>
  <r>
    <s v="7638-QVMVY"/>
    <x v="0"/>
    <x v="54"/>
    <x v="5"/>
    <s v="No"/>
    <n v="0"/>
    <s v="Visalia"/>
    <n v="93292"/>
    <n v="36.375590000000003"/>
    <n v="-119.21168900000001"/>
    <n v="0"/>
    <x v="6"/>
    <x v="0"/>
    <s v="None"/>
    <s v="Yes"/>
    <n v="26.09"/>
    <s v="No"/>
    <s v="Yes"/>
    <x v="1"/>
    <x v="23"/>
    <x v="0"/>
    <x v="1"/>
    <x v="0"/>
    <x v="1"/>
    <x v="0"/>
    <x v="0"/>
    <x v="0"/>
    <x v="0"/>
    <x v="1"/>
    <s v="Yes"/>
    <x v="1"/>
    <x v="1019"/>
    <n v="522.95000000000005"/>
    <n v="0"/>
    <n v="0"/>
    <n v="182.63"/>
    <n v="705.58"/>
    <x v="1"/>
    <x v="5"/>
    <x v="9"/>
  </r>
  <r>
    <s v="7639-LIAYI"/>
    <x v="1"/>
    <x v="5"/>
    <x v="4"/>
    <s v="No"/>
    <n v="0"/>
    <s v="Los Angeles"/>
    <n v="90057"/>
    <n v="34.061917999999999"/>
    <n v="-118.277939"/>
    <n v="0"/>
    <x v="57"/>
    <x v="2"/>
    <s v="Offer B"/>
    <s v="Yes"/>
    <n v="29.16"/>
    <s v="Yes"/>
    <s v="Yes"/>
    <x v="0"/>
    <x v="5"/>
    <x v="1"/>
    <x v="1"/>
    <x v="0"/>
    <x v="0"/>
    <x v="0"/>
    <x v="1"/>
    <x v="1"/>
    <x v="0"/>
    <x v="2"/>
    <s v="Yes"/>
    <x v="0"/>
    <x v="775"/>
    <n v="4217.8"/>
    <n v="0"/>
    <n v="0"/>
    <n v="1516.32"/>
    <n v="5734.12"/>
    <x v="0"/>
    <x v="0"/>
    <x v="0"/>
  </r>
  <r>
    <s v="7639-OPLNG"/>
    <x v="1"/>
    <x v="52"/>
    <x v="2"/>
    <s v="Yes"/>
    <n v="0"/>
    <s v="San Diego"/>
    <n v="92107"/>
    <n v="32.741852000000002"/>
    <n v="-117.243453"/>
    <n v="8"/>
    <x v="40"/>
    <x v="2"/>
    <s v="Offer A"/>
    <s v="Yes"/>
    <n v="27.97"/>
    <s v="Yes"/>
    <s v="Yes"/>
    <x v="0"/>
    <x v="23"/>
    <x v="1"/>
    <x v="0"/>
    <x v="1"/>
    <x v="0"/>
    <x v="0"/>
    <x v="0"/>
    <x v="0"/>
    <x v="0"/>
    <x v="2"/>
    <s v="Yes"/>
    <x v="1"/>
    <x v="646"/>
    <n v="5731.85"/>
    <n v="0"/>
    <n v="0"/>
    <n v="1957.9"/>
    <n v="7689.75"/>
    <x v="0"/>
    <x v="0"/>
    <x v="0"/>
  </r>
  <r>
    <s v="7639-SUPCW"/>
    <x v="0"/>
    <x v="13"/>
    <x v="0"/>
    <s v="No"/>
    <n v="0"/>
    <s v="Glen Ellen"/>
    <n v="95442"/>
    <n v="38.368744"/>
    <n v="-122.522642"/>
    <n v="0"/>
    <x v="51"/>
    <x v="1"/>
    <s v="None"/>
    <s v="Yes"/>
    <n v="3.95"/>
    <s v="No"/>
    <s v="Yes"/>
    <x v="2"/>
    <x v="2"/>
    <x v="1"/>
    <x v="1"/>
    <x v="0"/>
    <x v="1"/>
    <x v="1"/>
    <x v="0"/>
    <x v="0"/>
    <x v="1"/>
    <x v="1"/>
    <s v="Yes"/>
    <x v="0"/>
    <x v="121"/>
    <n v="1054.5999999999999"/>
    <n v="0"/>
    <n v="20"/>
    <n v="86.9"/>
    <n v="1161.5"/>
    <x v="1"/>
    <x v="1"/>
    <x v="5"/>
  </r>
  <r>
    <s v="7641-EUYET"/>
    <x v="1"/>
    <x v="48"/>
    <x v="3"/>
    <s v="Yes"/>
    <n v="0"/>
    <s v="Tranquillity"/>
    <n v="93668"/>
    <n v="36.635660999999999"/>
    <n v="-120.28864400000001"/>
    <n v="3"/>
    <x v="56"/>
    <x v="2"/>
    <s v="None"/>
    <s v="Yes"/>
    <n v="49.11"/>
    <s v="Yes"/>
    <s v="Yes"/>
    <x v="1"/>
    <x v="14"/>
    <x v="1"/>
    <x v="0"/>
    <x v="1"/>
    <x v="1"/>
    <x v="0"/>
    <x v="0"/>
    <x v="0"/>
    <x v="0"/>
    <x v="1"/>
    <s v="Yes"/>
    <x v="1"/>
    <x v="149"/>
    <n v="4541.2"/>
    <n v="46.64"/>
    <n v="0"/>
    <n v="2259.06"/>
    <n v="6753.62"/>
    <x v="1"/>
    <x v="2"/>
    <x v="2"/>
  </r>
  <r>
    <s v="7641-TQFHN"/>
    <x v="1"/>
    <x v="44"/>
    <x v="4"/>
    <s v="No"/>
    <n v="1"/>
    <s v="Fresno"/>
    <n v="93704"/>
    <n v="36.799647999999998"/>
    <n v="-119.801247"/>
    <n v="0"/>
    <x v="35"/>
    <x v="2"/>
    <s v="Offer C"/>
    <s v="Yes"/>
    <n v="14.72"/>
    <s v="Yes"/>
    <s v="Yes"/>
    <x v="1"/>
    <x v="28"/>
    <x v="0"/>
    <x v="1"/>
    <x v="0"/>
    <x v="0"/>
    <x v="0"/>
    <x v="1"/>
    <x v="1"/>
    <x v="0"/>
    <x v="2"/>
    <s v="No"/>
    <x v="0"/>
    <x v="116"/>
    <n v="3895.35"/>
    <n v="0"/>
    <n v="0"/>
    <n v="574.08000000000004"/>
    <n v="4469.43"/>
    <x v="0"/>
    <x v="0"/>
    <x v="0"/>
  </r>
  <r>
    <s v="7643-RCHXS"/>
    <x v="0"/>
    <x v="26"/>
    <x v="0"/>
    <s v="Yes"/>
    <n v="3"/>
    <s v="Montgomery Creek"/>
    <n v="96065"/>
    <n v="40.877552000000001"/>
    <n v="-121.885884"/>
    <n v="0"/>
    <x v="5"/>
    <x v="2"/>
    <s v="Offer B"/>
    <s v="Yes"/>
    <n v="41.84"/>
    <s v="No"/>
    <s v="No"/>
    <x v="3"/>
    <x v="16"/>
    <x v="2"/>
    <x v="2"/>
    <x v="2"/>
    <x v="2"/>
    <x v="2"/>
    <x v="2"/>
    <x v="2"/>
    <x v="2"/>
    <x v="2"/>
    <s v="No"/>
    <x v="1"/>
    <x v="208"/>
    <n v="1263.8499999999999"/>
    <n v="0"/>
    <n v="0"/>
    <n v="2635.92"/>
    <n v="3899.77"/>
    <x v="0"/>
    <x v="0"/>
    <x v="0"/>
  </r>
  <r>
    <s v="7644-OMVMY"/>
    <x v="1"/>
    <x v="52"/>
    <x v="2"/>
    <s v="Yes"/>
    <n v="1"/>
    <s v="Los Angeles"/>
    <n v="90029"/>
    <n v="34.089953000000001"/>
    <n v="-118.29482400000001"/>
    <n v="5"/>
    <x v="46"/>
    <x v="0"/>
    <s v="None"/>
    <s v="Yes"/>
    <n v="15.51"/>
    <s v="No"/>
    <s v="No"/>
    <x v="3"/>
    <x v="16"/>
    <x v="2"/>
    <x v="2"/>
    <x v="2"/>
    <x v="2"/>
    <x v="2"/>
    <x v="2"/>
    <x v="2"/>
    <x v="2"/>
    <x v="2"/>
    <s v="No"/>
    <x v="0"/>
    <x v="23"/>
    <n v="198.5"/>
    <n v="0"/>
    <n v="0"/>
    <n v="155.1"/>
    <n v="353.6"/>
    <x v="0"/>
    <x v="0"/>
    <x v="0"/>
  </r>
  <r>
    <s v="7647-GYYKX"/>
    <x v="0"/>
    <x v="23"/>
    <x v="1"/>
    <s v="Yes"/>
    <n v="4"/>
    <s v="San Marcos"/>
    <n v="92069"/>
    <n v="33.162624000000001"/>
    <n v="-117.170863"/>
    <n v="1"/>
    <x v="8"/>
    <x v="2"/>
    <s v="None"/>
    <s v="Yes"/>
    <n v="41.93"/>
    <s v="No"/>
    <s v="No"/>
    <x v="3"/>
    <x v="16"/>
    <x v="2"/>
    <x v="2"/>
    <x v="2"/>
    <x v="2"/>
    <x v="2"/>
    <x v="2"/>
    <x v="2"/>
    <x v="2"/>
    <x v="2"/>
    <s v="Yes"/>
    <x v="1"/>
    <x v="155"/>
    <n v="1092.3499999999999"/>
    <n v="0"/>
    <n v="0"/>
    <n v="2264.2199999999998"/>
    <n v="3356.57"/>
    <x v="0"/>
    <x v="0"/>
    <x v="0"/>
  </r>
  <r>
    <s v="7649-PHJVR"/>
    <x v="1"/>
    <x v="19"/>
    <x v="4"/>
    <s v="No"/>
    <n v="0"/>
    <s v="Paso Robles"/>
    <n v="93446"/>
    <n v="35.634222000000001"/>
    <n v="-120.728341"/>
    <n v="0"/>
    <x v="37"/>
    <x v="0"/>
    <s v="Offer D"/>
    <s v="Yes"/>
    <n v="33.479999999999997"/>
    <s v="No"/>
    <s v="No"/>
    <x v="3"/>
    <x v="16"/>
    <x v="2"/>
    <x v="2"/>
    <x v="2"/>
    <x v="2"/>
    <x v="2"/>
    <x v="2"/>
    <x v="2"/>
    <x v="2"/>
    <x v="0"/>
    <s v="No"/>
    <x v="2"/>
    <x v="245"/>
    <n v="226.8"/>
    <n v="0"/>
    <n v="0"/>
    <n v="368.28"/>
    <n v="595.08000000000004"/>
    <x v="0"/>
    <x v="0"/>
    <x v="0"/>
  </r>
  <r>
    <s v="7649-SIJJF"/>
    <x v="1"/>
    <x v="59"/>
    <x v="0"/>
    <s v="Yes"/>
    <n v="0"/>
    <s v="Emeryville"/>
    <n v="94608"/>
    <n v="37.837260000000001"/>
    <n v="-122.287648"/>
    <n v="5"/>
    <x v="4"/>
    <x v="2"/>
    <s v="Offer A"/>
    <s v="Yes"/>
    <n v="10.97"/>
    <s v="Yes"/>
    <s v="Yes"/>
    <x v="2"/>
    <x v="12"/>
    <x v="1"/>
    <x v="0"/>
    <x v="1"/>
    <x v="0"/>
    <x v="1"/>
    <x v="1"/>
    <x v="1"/>
    <x v="0"/>
    <x v="2"/>
    <s v="Yes"/>
    <x v="0"/>
    <x v="849"/>
    <n v="5585.4"/>
    <n v="0"/>
    <n v="0"/>
    <n v="778.87"/>
    <n v="6364.27"/>
    <x v="0"/>
    <x v="0"/>
    <x v="0"/>
  </r>
  <r>
    <s v="7654-YWJUF"/>
    <x v="1"/>
    <x v="37"/>
    <x v="5"/>
    <s v="Yes"/>
    <n v="0"/>
    <s v="Sunland"/>
    <n v="91040"/>
    <n v="34.282704000000003"/>
    <n v="-118.312929"/>
    <n v="6"/>
    <x v="25"/>
    <x v="2"/>
    <s v="None"/>
    <s v="Yes"/>
    <n v="15.2"/>
    <s v="No"/>
    <s v="Yes"/>
    <x v="1"/>
    <x v="8"/>
    <x v="1"/>
    <x v="1"/>
    <x v="1"/>
    <x v="0"/>
    <x v="1"/>
    <x v="0"/>
    <x v="0"/>
    <x v="0"/>
    <x v="0"/>
    <s v="Yes"/>
    <x v="1"/>
    <x v="134"/>
    <n v="3539.25"/>
    <n v="0"/>
    <n v="0"/>
    <n v="653.6"/>
    <n v="4192.8500000000004"/>
    <x v="0"/>
    <x v="0"/>
    <x v="0"/>
  </r>
  <r>
    <s v="7657-DYEPJ"/>
    <x v="1"/>
    <x v="50"/>
    <x v="3"/>
    <s v="No"/>
    <n v="0"/>
    <s v="Los Angeles"/>
    <n v="90024"/>
    <n v="34.066302999999998"/>
    <n v="-118.435479"/>
    <n v="0"/>
    <x v="70"/>
    <x v="2"/>
    <s v="Offer C"/>
    <s v="Yes"/>
    <n v="5.75"/>
    <s v="No"/>
    <s v="Yes"/>
    <x v="0"/>
    <x v="2"/>
    <x v="0"/>
    <x v="0"/>
    <x v="1"/>
    <x v="0"/>
    <x v="0"/>
    <x v="0"/>
    <x v="0"/>
    <x v="0"/>
    <x v="0"/>
    <s v="Yes"/>
    <x v="0"/>
    <x v="746"/>
    <n v="2497.35"/>
    <n v="0"/>
    <n v="0"/>
    <n v="218.5"/>
    <n v="2715.85"/>
    <x v="1"/>
    <x v="4"/>
    <x v="12"/>
  </r>
  <r>
    <s v="7658-UYUQS"/>
    <x v="1"/>
    <x v="41"/>
    <x v="3"/>
    <s v="Yes"/>
    <n v="0"/>
    <s v="Fullerton"/>
    <n v="92835"/>
    <n v="33.902211000000001"/>
    <n v="-117.914922"/>
    <n v="0"/>
    <x v="47"/>
    <x v="1"/>
    <s v="None"/>
    <s v="Yes"/>
    <n v="22.3"/>
    <s v="No"/>
    <s v="Yes"/>
    <x v="1"/>
    <x v="15"/>
    <x v="0"/>
    <x v="1"/>
    <x v="1"/>
    <x v="1"/>
    <x v="0"/>
    <x v="0"/>
    <x v="0"/>
    <x v="0"/>
    <x v="1"/>
    <s v="No"/>
    <x v="1"/>
    <x v="1285"/>
    <n v="1857.25"/>
    <n v="0"/>
    <n v="0"/>
    <n v="468.3"/>
    <n v="2325.5500000000002"/>
    <x v="0"/>
    <x v="0"/>
    <x v="0"/>
  </r>
  <r>
    <s v="7660-HDPJV"/>
    <x v="0"/>
    <x v="35"/>
    <x v="2"/>
    <s v="No"/>
    <n v="0"/>
    <s v="Long Beach"/>
    <n v="90810"/>
    <n v="33.819814000000001"/>
    <n v="-118.222416"/>
    <n v="0"/>
    <x v="13"/>
    <x v="0"/>
    <s v="None"/>
    <s v="Yes"/>
    <n v="10.08"/>
    <s v="No"/>
    <s v="Yes"/>
    <x v="1"/>
    <x v="30"/>
    <x v="0"/>
    <x v="1"/>
    <x v="0"/>
    <x v="1"/>
    <x v="1"/>
    <x v="0"/>
    <x v="0"/>
    <x v="0"/>
    <x v="1"/>
    <s v="Yes"/>
    <x v="1"/>
    <x v="1014"/>
    <n v="69.2"/>
    <n v="0"/>
    <n v="0"/>
    <n v="10.08"/>
    <n v="79.28"/>
    <x v="1"/>
    <x v="2"/>
    <x v="18"/>
  </r>
  <r>
    <s v="7661-CPURM"/>
    <x v="1"/>
    <x v="42"/>
    <x v="1"/>
    <s v="No"/>
    <n v="0"/>
    <s v="Alhambra"/>
    <n v="91803"/>
    <n v="34.074736000000001"/>
    <n v="-118.145959"/>
    <n v="0"/>
    <x v="53"/>
    <x v="1"/>
    <s v="Offer D"/>
    <s v="Yes"/>
    <n v="43.11"/>
    <s v="No"/>
    <s v="Yes"/>
    <x v="1"/>
    <x v="23"/>
    <x v="0"/>
    <x v="1"/>
    <x v="0"/>
    <x v="0"/>
    <x v="1"/>
    <x v="1"/>
    <x v="1"/>
    <x v="0"/>
    <x v="0"/>
    <s v="Yes"/>
    <x v="0"/>
    <x v="1476"/>
    <n v="1725.95"/>
    <n v="0"/>
    <n v="0"/>
    <n v="819.09"/>
    <n v="2545.04"/>
    <x v="0"/>
    <x v="0"/>
    <x v="0"/>
  </r>
  <r>
    <s v="7663-CUXZB"/>
    <x v="1"/>
    <x v="20"/>
    <x v="0"/>
    <s v="Yes"/>
    <n v="0"/>
    <s v="Fields Landing"/>
    <n v="95537"/>
    <n v="40.726948999999998"/>
    <n v="-124.217378"/>
    <n v="9"/>
    <x v="26"/>
    <x v="2"/>
    <s v="Offer B"/>
    <s v="Yes"/>
    <n v="14.98"/>
    <s v="Yes"/>
    <s v="Yes"/>
    <x v="1"/>
    <x v="10"/>
    <x v="1"/>
    <x v="0"/>
    <x v="1"/>
    <x v="0"/>
    <x v="0"/>
    <x v="1"/>
    <x v="1"/>
    <x v="0"/>
    <x v="2"/>
    <s v="No"/>
    <x v="1"/>
    <x v="1477"/>
    <n v="6561.25"/>
    <n v="0"/>
    <n v="0"/>
    <n v="883.82"/>
    <n v="7445.07"/>
    <x v="0"/>
    <x v="0"/>
    <x v="0"/>
  </r>
  <r>
    <s v="7663-RGWBC"/>
    <x v="1"/>
    <x v="56"/>
    <x v="1"/>
    <s v="No"/>
    <n v="0"/>
    <s v="Los Angeles"/>
    <n v="90049"/>
    <n v="34.091828999999997"/>
    <n v="-118.49124399999999"/>
    <n v="0"/>
    <x v="13"/>
    <x v="0"/>
    <s v="None"/>
    <s v="Yes"/>
    <n v="8.77"/>
    <s v="No"/>
    <s v="Yes"/>
    <x v="2"/>
    <x v="1"/>
    <x v="0"/>
    <x v="1"/>
    <x v="0"/>
    <x v="1"/>
    <x v="1"/>
    <x v="0"/>
    <x v="0"/>
    <x v="0"/>
    <x v="1"/>
    <s v="Yes"/>
    <x v="0"/>
    <x v="1122"/>
    <n v="44.15"/>
    <n v="0"/>
    <n v="0"/>
    <n v="8.77"/>
    <n v="52.92"/>
    <x v="1"/>
    <x v="3"/>
    <x v="6"/>
  </r>
  <r>
    <s v="7663-YJHSN"/>
    <x v="0"/>
    <x v="25"/>
    <x v="0"/>
    <s v="Yes"/>
    <n v="0"/>
    <s v="Moss Landing"/>
    <n v="95039"/>
    <n v="36.863303000000002"/>
    <n v="-121.781632"/>
    <n v="10"/>
    <x v="9"/>
    <x v="2"/>
    <s v="Offer A"/>
    <s v="Yes"/>
    <n v="44.27"/>
    <s v="Yes"/>
    <s v="Yes"/>
    <x v="1"/>
    <x v="34"/>
    <x v="1"/>
    <x v="0"/>
    <x v="1"/>
    <x v="0"/>
    <x v="0"/>
    <x v="0"/>
    <x v="0"/>
    <x v="1"/>
    <x v="2"/>
    <s v="Yes"/>
    <x v="1"/>
    <x v="450"/>
    <n v="7556.9"/>
    <n v="0"/>
    <n v="70"/>
    <n v="3187.44"/>
    <n v="10814.34"/>
    <x v="0"/>
    <x v="0"/>
    <x v="0"/>
  </r>
  <r>
    <s v="7663-ZTEGJ"/>
    <x v="1"/>
    <x v="1"/>
    <x v="1"/>
    <s v="No"/>
    <n v="0"/>
    <s v="Escondido"/>
    <n v="92027"/>
    <n v="33.141264999999997"/>
    <n v="-116.967221"/>
    <n v="0"/>
    <x v="31"/>
    <x v="1"/>
    <s v="None"/>
    <s v="Yes"/>
    <n v="49.92"/>
    <s v="Yes"/>
    <s v="Yes"/>
    <x v="1"/>
    <x v="21"/>
    <x v="0"/>
    <x v="0"/>
    <x v="1"/>
    <x v="0"/>
    <x v="1"/>
    <x v="1"/>
    <x v="1"/>
    <x v="1"/>
    <x v="0"/>
    <s v="No"/>
    <x v="0"/>
    <x v="116"/>
    <n v="2830.45"/>
    <n v="0"/>
    <n v="100"/>
    <n v="1447.68"/>
    <n v="4378.13"/>
    <x v="0"/>
    <x v="0"/>
    <x v="0"/>
  </r>
  <r>
    <s v="7665-NKLAV"/>
    <x v="0"/>
    <x v="31"/>
    <x v="4"/>
    <s v="Yes"/>
    <n v="3"/>
    <s v="Pleasanton"/>
    <n v="94566"/>
    <n v="37.633361000000001"/>
    <n v="-121.86239500000001"/>
    <n v="5"/>
    <x v="66"/>
    <x v="1"/>
    <s v="None"/>
    <s v="No"/>
    <n v="0"/>
    <s v="N/A"/>
    <s v="Yes"/>
    <x v="0"/>
    <x v="43"/>
    <x v="1"/>
    <x v="1"/>
    <x v="1"/>
    <x v="0"/>
    <x v="1"/>
    <x v="0"/>
    <x v="0"/>
    <x v="0"/>
    <x v="2"/>
    <s v="No"/>
    <x v="0"/>
    <x v="428"/>
    <n v="1547.35"/>
    <n v="0"/>
    <n v="0"/>
    <n v="0"/>
    <n v="1547.35"/>
    <x v="0"/>
    <x v="0"/>
    <x v="0"/>
  </r>
  <r>
    <s v="7665-TOALD"/>
    <x v="0"/>
    <x v="11"/>
    <x v="4"/>
    <s v="No"/>
    <n v="0"/>
    <s v="Temecula"/>
    <n v="92592"/>
    <n v="33.507255000000001"/>
    <n v="-117.029473"/>
    <n v="0"/>
    <x v="13"/>
    <x v="0"/>
    <s v="None"/>
    <s v="Yes"/>
    <n v="14.19"/>
    <s v="No"/>
    <s v="Yes"/>
    <x v="1"/>
    <x v="9"/>
    <x v="0"/>
    <x v="1"/>
    <x v="0"/>
    <x v="1"/>
    <x v="1"/>
    <x v="0"/>
    <x v="1"/>
    <x v="0"/>
    <x v="1"/>
    <s v="Yes"/>
    <x v="1"/>
    <x v="930"/>
    <n v="69.599999999999994"/>
    <n v="0"/>
    <n v="0"/>
    <n v="14.19"/>
    <n v="83.79"/>
    <x v="1"/>
    <x v="1"/>
    <x v="5"/>
  </r>
  <r>
    <s v="7665-VIGUD"/>
    <x v="1"/>
    <x v="43"/>
    <x v="1"/>
    <s v="No"/>
    <n v="0"/>
    <s v="Santa Barbara"/>
    <n v="93108"/>
    <n v="34.457540999999999"/>
    <n v="-119.631072"/>
    <n v="0"/>
    <x v="46"/>
    <x v="0"/>
    <s v="None"/>
    <s v="Yes"/>
    <n v="17.399999999999999"/>
    <s v="No"/>
    <s v="No"/>
    <x v="3"/>
    <x v="16"/>
    <x v="2"/>
    <x v="2"/>
    <x v="2"/>
    <x v="2"/>
    <x v="2"/>
    <x v="2"/>
    <x v="2"/>
    <x v="2"/>
    <x v="0"/>
    <s v="No"/>
    <x v="0"/>
    <x v="24"/>
    <n v="176.3"/>
    <n v="0"/>
    <n v="0"/>
    <n v="174"/>
    <n v="350.3"/>
    <x v="0"/>
    <x v="0"/>
    <x v="0"/>
  </r>
  <r>
    <s v="7666-WKRON"/>
    <x v="0"/>
    <x v="14"/>
    <x v="0"/>
    <s v="No"/>
    <n v="0"/>
    <s v="Riverbank"/>
    <n v="95367"/>
    <n v="37.734971000000002"/>
    <n v="-120.95427100000001"/>
    <n v="0"/>
    <x v="35"/>
    <x v="2"/>
    <s v="None"/>
    <s v="Yes"/>
    <n v="24.45"/>
    <s v="No"/>
    <s v="Yes"/>
    <x v="1"/>
    <x v="22"/>
    <x v="0"/>
    <x v="1"/>
    <x v="1"/>
    <x v="0"/>
    <x v="1"/>
    <x v="0"/>
    <x v="0"/>
    <x v="0"/>
    <x v="2"/>
    <s v="Yes"/>
    <x v="1"/>
    <x v="510"/>
    <n v="3201.55"/>
    <n v="0"/>
    <n v="0"/>
    <n v="953.55"/>
    <n v="4155.1000000000004"/>
    <x v="1"/>
    <x v="2"/>
    <x v="17"/>
  </r>
  <r>
    <s v="7668-XCFYV"/>
    <x v="0"/>
    <x v="49"/>
    <x v="3"/>
    <s v="Yes"/>
    <n v="0"/>
    <s v="Glendora"/>
    <n v="91741"/>
    <n v="34.14649"/>
    <n v="-117.84981500000001"/>
    <n v="9"/>
    <x v="67"/>
    <x v="1"/>
    <s v="None"/>
    <s v="Yes"/>
    <n v="3.83"/>
    <s v="Yes"/>
    <s v="Yes"/>
    <x v="1"/>
    <x v="12"/>
    <x v="0"/>
    <x v="1"/>
    <x v="0"/>
    <x v="1"/>
    <x v="0"/>
    <x v="1"/>
    <x v="0"/>
    <x v="0"/>
    <x v="1"/>
    <s v="Yes"/>
    <x v="1"/>
    <x v="1"/>
    <n v="1614.7"/>
    <n v="0"/>
    <n v="0"/>
    <n v="65.11"/>
    <n v="1679.81"/>
    <x v="0"/>
    <x v="0"/>
    <x v="0"/>
  </r>
  <r>
    <s v="7669-LCRSD"/>
    <x v="1"/>
    <x v="42"/>
    <x v="1"/>
    <s v="Yes"/>
    <n v="2"/>
    <s v="Igo"/>
    <n v="96047"/>
    <n v="40.524535"/>
    <n v="-122.647172"/>
    <n v="5"/>
    <x v="27"/>
    <x v="0"/>
    <s v="Offer D"/>
    <s v="Yes"/>
    <n v="17.27"/>
    <s v="No"/>
    <s v="Yes"/>
    <x v="0"/>
    <x v="27"/>
    <x v="0"/>
    <x v="1"/>
    <x v="0"/>
    <x v="1"/>
    <x v="0"/>
    <x v="0"/>
    <x v="0"/>
    <x v="0"/>
    <x v="1"/>
    <s v="Yes"/>
    <x v="2"/>
    <x v="591"/>
    <n v="628.65"/>
    <n v="0"/>
    <n v="0"/>
    <n v="207.24"/>
    <n v="835.89"/>
    <x v="0"/>
    <x v="0"/>
    <x v="0"/>
  </r>
  <r>
    <s v="7670-ZBPOQ"/>
    <x v="0"/>
    <x v="40"/>
    <x v="2"/>
    <s v="Yes"/>
    <n v="0"/>
    <s v="Denair"/>
    <n v="95316"/>
    <n v="37.524721"/>
    <n v="-120.757977"/>
    <n v="1"/>
    <x v="42"/>
    <x v="2"/>
    <s v="Offer B"/>
    <s v="Yes"/>
    <n v="26.36"/>
    <s v="Yes"/>
    <s v="Yes"/>
    <x v="2"/>
    <x v="34"/>
    <x v="1"/>
    <x v="1"/>
    <x v="0"/>
    <x v="0"/>
    <x v="1"/>
    <x v="0"/>
    <x v="0"/>
    <x v="1"/>
    <x v="0"/>
    <s v="Yes"/>
    <x v="1"/>
    <x v="1406"/>
    <n v="3478.75"/>
    <n v="0"/>
    <n v="0"/>
    <n v="1528.88"/>
    <n v="5007.63"/>
    <x v="0"/>
    <x v="0"/>
    <x v="0"/>
  </r>
  <r>
    <s v="7672-VFMXZ"/>
    <x v="1"/>
    <x v="26"/>
    <x v="0"/>
    <s v="Yes"/>
    <n v="0"/>
    <s v="Long Beach"/>
    <n v="90815"/>
    <n v="33.797637999999999"/>
    <n v="-118.11662"/>
    <n v="6"/>
    <x v="41"/>
    <x v="2"/>
    <s v="None"/>
    <s v="Yes"/>
    <n v="15.48"/>
    <s v="No"/>
    <s v="Yes"/>
    <x v="0"/>
    <x v="26"/>
    <x v="1"/>
    <x v="1"/>
    <x v="0"/>
    <x v="0"/>
    <x v="1"/>
    <x v="0"/>
    <x v="0"/>
    <x v="0"/>
    <x v="1"/>
    <s v="No"/>
    <x v="1"/>
    <x v="793"/>
    <n v="3171.6"/>
    <n v="34.590000000000003"/>
    <n v="0"/>
    <n v="882.36"/>
    <n v="4019.37"/>
    <x v="0"/>
    <x v="0"/>
    <x v="0"/>
  </r>
  <r>
    <s v="7673-BQGKU"/>
    <x v="0"/>
    <x v="22"/>
    <x v="5"/>
    <s v="Yes"/>
    <n v="3"/>
    <s v="Carlsbad"/>
    <n v="92009"/>
    <n v="33.098018000000003"/>
    <n v="-117.25820299999999"/>
    <n v="6"/>
    <x v="19"/>
    <x v="2"/>
    <s v="None"/>
    <s v="Yes"/>
    <n v="11.47"/>
    <s v="No"/>
    <s v="No"/>
    <x v="3"/>
    <x v="16"/>
    <x v="2"/>
    <x v="2"/>
    <x v="2"/>
    <x v="2"/>
    <x v="2"/>
    <x v="2"/>
    <x v="2"/>
    <x v="2"/>
    <x v="2"/>
    <s v="No"/>
    <x v="1"/>
    <x v="123"/>
    <n v="1337.5"/>
    <n v="0"/>
    <n v="0"/>
    <n v="791.43"/>
    <n v="2128.9299999999998"/>
    <x v="0"/>
    <x v="0"/>
    <x v="0"/>
  </r>
  <r>
    <s v="7673-LPRNY"/>
    <x v="0"/>
    <x v="9"/>
    <x v="1"/>
    <s v="No"/>
    <n v="0"/>
    <s v="Pasadena"/>
    <n v="91104"/>
    <n v="34.165382999999999"/>
    <n v="-118.123752"/>
    <n v="0"/>
    <x v="16"/>
    <x v="1"/>
    <s v="None"/>
    <s v="Yes"/>
    <n v="48.88"/>
    <s v="Yes"/>
    <s v="Yes"/>
    <x v="2"/>
    <x v="11"/>
    <x v="1"/>
    <x v="1"/>
    <x v="1"/>
    <x v="1"/>
    <x v="0"/>
    <x v="1"/>
    <x v="1"/>
    <x v="0"/>
    <x v="0"/>
    <s v="Yes"/>
    <x v="1"/>
    <x v="607"/>
    <n v="1843.05"/>
    <n v="19.63"/>
    <n v="0"/>
    <n v="1124.24"/>
    <n v="2947.66"/>
    <x v="0"/>
    <x v="0"/>
    <x v="0"/>
  </r>
  <r>
    <s v="7674-YTAFD"/>
    <x v="0"/>
    <x v="22"/>
    <x v="5"/>
    <s v="No"/>
    <n v="0"/>
    <s v="North Hills"/>
    <n v="91343"/>
    <n v="34.238802"/>
    <n v="-118.48229600000001"/>
    <n v="0"/>
    <x v="45"/>
    <x v="1"/>
    <s v="Offer C"/>
    <s v="Yes"/>
    <n v="42.29"/>
    <s v="No"/>
    <s v="Yes"/>
    <x v="1"/>
    <x v="37"/>
    <x v="0"/>
    <x v="0"/>
    <x v="0"/>
    <x v="0"/>
    <x v="1"/>
    <x v="0"/>
    <x v="0"/>
    <x v="0"/>
    <x v="0"/>
    <s v="Yes"/>
    <x v="1"/>
    <x v="568"/>
    <n v="2684.85"/>
    <n v="0"/>
    <n v="0"/>
    <n v="1395.57"/>
    <n v="4080.42"/>
    <x v="0"/>
    <x v="0"/>
    <x v="0"/>
  </r>
  <r>
    <s v="7675-OZCZG"/>
    <x v="0"/>
    <x v="48"/>
    <x v="3"/>
    <s v="No"/>
    <n v="0"/>
    <s v="Fallbrook"/>
    <n v="92028"/>
    <n v="33.362575"/>
    <n v="-117.299644"/>
    <n v="0"/>
    <x v="3"/>
    <x v="0"/>
    <s v="None"/>
    <s v="Yes"/>
    <n v="30.14"/>
    <s v="No"/>
    <s v="Yes"/>
    <x v="2"/>
    <x v="35"/>
    <x v="0"/>
    <x v="1"/>
    <x v="0"/>
    <x v="1"/>
    <x v="1"/>
    <x v="0"/>
    <x v="0"/>
    <x v="1"/>
    <x v="1"/>
    <s v="No"/>
    <x v="1"/>
    <x v="43"/>
    <n v="127.1"/>
    <n v="0"/>
    <n v="10"/>
    <n v="90.42"/>
    <n v="227.52"/>
    <x v="1"/>
    <x v="1"/>
    <x v="5"/>
  </r>
  <r>
    <s v="7677-SJJJK"/>
    <x v="1"/>
    <x v="17"/>
    <x v="4"/>
    <s v="Yes"/>
    <n v="0"/>
    <s v="Granite Bay"/>
    <n v="95746"/>
    <n v="38.749465999999998"/>
    <n v="-121.184196"/>
    <n v="5"/>
    <x v="58"/>
    <x v="0"/>
    <s v="Offer E"/>
    <s v="Yes"/>
    <n v="48.39"/>
    <s v="No"/>
    <s v="No"/>
    <x v="3"/>
    <x v="16"/>
    <x v="2"/>
    <x v="2"/>
    <x v="2"/>
    <x v="2"/>
    <x v="2"/>
    <x v="2"/>
    <x v="2"/>
    <x v="2"/>
    <x v="0"/>
    <s v="No"/>
    <x v="0"/>
    <x v="199"/>
    <n v="153.94999999999999"/>
    <n v="0"/>
    <n v="0"/>
    <n v="387.12"/>
    <n v="541.07000000000005"/>
    <x v="0"/>
    <x v="0"/>
    <x v="0"/>
  </r>
  <r>
    <s v="7682-AZNDK"/>
    <x v="1"/>
    <x v="11"/>
    <x v="4"/>
    <s v="Yes"/>
    <n v="3"/>
    <s v="Williams"/>
    <n v="95987"/>
    <n v="39.117536999999999"/>
    <n v="-122.284654"/>
    <n v="5"/>
    <x v="12"/>
    <x v="1"/>
    <s v="None"/>
    <s v="Yes"/>
    <n v="18.36"/>
    <s v="No"/>
    <s v="Yes"/>
    <x v="1"/>
    <x v="28"/>
    <x v="0"/>
    <x v="0"/>
    <x v="1"/>
    <x v="1"/>
    <x v="0"/>
    <x v="0"/>
    <x v="0"/>
    <x v="0"/>
    <x v="1"/>
    <s v="Yes"/>
    <x v="1"/>
    <x v="540"/>
    <n v="3091.75"/>
    <n v="14.93"/>
    <n v="0"/>
    <n v="624.24"/>
    <n v="3701.06"/>
    <x v="0"/>
    <x v="0"/>
    <x v="0"/>
  </r>
  <r>
    <s v="7683-CBDKJ"/>
    <x v="1"/>
    <x v="21"/>
    <x v="1"/>
    <s v="Yes"/>
    <n v="1"/>
    <s v="Palmdale"/>
    <n v="93550"/>
    <n v="34.536231999999998"/>
    <n v="-118.08293500000001"/>
    <n v="1"/>
    <x v="32"/>
    <x v="1"/>
    <s v="None"/>
    <s v="Yes"/>
    <n v="45.6"/>
    <s v="No"/>
    <s v="Yes"/>
    <x v="0"/>
    <x v="10"/>
    <x v="1"/>
    <x v="0"/>
    <x v="0"/>
    <x v="1"/>
    <x v="0"/>
    <x v="0"/>
    <x v="0"/>
    <x v="0"/>
    <x v="1"/>
    <s v="Yes"/>
    <x v="1"/>
    <x v="1335"/>
    <n v="937.6"/>
    <n v="0"/>
    <n v="0"/>
    <n v="638.4"/>
    <n v="1576"/>
    <x v="1"/>
    <x v="1"/>
    <x v="1"/>
  </r>
  <r>
    <s v="7684-XSZIY"/>
    <x v="1"/>
    <x v="55"/>
    <x v="2"/>
    <s v="Yes"/>
    <n v="3"/>
    <s v="Loomis"/>
    <n v="95650"/>
    <n v="38.809175000000003"/>
    <n v="-121.171375"/>
    <n v="3"/>
    <x v="9"/>
    <x v="2"/>
    <s v="Offer A"/>
    <s v="Yes"/>
    <n v="20.420000000000002"/>
    <s v="Yes"/>
    <s v="No"/>
    <x v="3"/>
    <x v="16"/>
    <x v="2"/>
    <x v="2"/>
    <x v="2"/>
    <x v="2"/>
    <x v="2"/>
    <x v="2"/>
    <x v="2"/>
    <x v="2"/>
    <x v="2"/>
    <s v="No"/>
    <x v="1"/>
    <x v="733"/>
    <n v="1643.25"/>
    <n v="0"/>
    <n v="0"/>
    <n v="1470.24"/>
    <n v="3113.49"/>
    <x v="0"/>
    <x v="0"/>
    <x v="0"/>
  </r>
  <r>
    <s v="7688-AWMDX"/>
    <x v="1"/>
    <x v="44"/>
    <x v="4"/>
    <s v="Yes"/>
    <n v="0"/>
    <s v="San Diego"/>
    <n v="92131"/>
    <n v="32.893250000000002"/>
    <n v="-117.087091"/>
    <n v="5"/>
    <x v="4"/>
    <x v="2"/>
    <s v="None"/>
    <s v="Yes"/>
    <n v="48.32"/>
    <s v="No"/>
    <s v="Yes"/>
    <x v="2"/>
    <x v="9"/>
    <x v="1"/>
    <x v="1"/>
    <x v="0"/>
    <x v="0"/>
    <x v="1"/>
    <x v="0"/>
    <x v="0"/>
    <x v="0"/>
    <x v="2"/>
    <s v="No"/>
    <x v="1"/>
    <x v="1429"/>
    <n v="3778.2"/>
    <n v="0"/>
    <n v="0"/>
    <n v="3430.72"/>
    <n v="7208.92"/>
    <x v="0"/>
    <x v="0"/>
    <x v="0"/>
  </r>
  <r>
    <s v="7690-KPNCU"/>
    <x v="1"/>
    <x v="29"/>
    <x v="4"/>
    <s v="Yes"/>
    <n v="0"/>
    <s v="Willow Creek"/>
    <n v="95573"/>
    <n v="40.949012000000003"/>
    <n v="-123.65584699999999"/>
    <n v="5"/>
    <x v="34"/>
    <x v="2"/>
    <s v="Offer B"/>
    <s v="Yes"/>
    <n v="26.64"/>
    <s v="No"/>
    <s v="Yes"/>
    <x v="2"/>
    <x v="43"/>
    <x v="1"/>
    <x v="1"/>
    <x v="1"/>
    <x v="1"/>
    <x v="0"/>
    <x v="1"/>
    <x v="1"/>
    <x v="0"/>
    <x v="0"/>
    <s v="Yes"/>
    <x v="0"/>
    <x v="1365"/>
    <n v="4688.6499999999996"/>
    <n v="0"/>
    <n v="0"/>
    <n v="1704.96"/>
    <n v="6393.61"/>
    <x v="0"/>
    <x v="0"/>
    <x v="0"/>
  </r>
  <r>
    <s v="7691-KGKGP"/>
    <x v="1"/>
    <x v="26"/>
    <x v="0"/>
    <s v="Yes"/>
    <n v="1"/>
    <s v="Aliso Viejo"/>
    <n v="92656"/>
    <n v="33.571258999999998"/>
    <n v="-117.731917"/>
    <n v="9"/>
    <x v="63"/>
    <x v="2"/>
    <s v="Offer B"/>
    <s v="Yes"/>
    <n v="2.11"/>
    <s v="No"/>
    <s v="Yes"/>
    <x v="2"/>
    <x v="10"/>
    <x v="0"/>
    <x v="0"/>
    <x v="0"/>
    <x v="0"/>
    <x v="0"/>
    <x v="0"/>
    <x v="0"/>
    <x v="0"/>
    <x v="1"/>
    <s v="No"/>
    <x v="0"/>
    <x v="168"/>
    <n v="3363.8"/>
    <n v="0"/>
    <n v="0"/>
    <n v="111.83"/>
    <n v="3475.63"/>
    <x v="0"/>
    <x v="0"/>
    <x v="0"/>
  </r>
  <r>
    <s v="7691-XVTZH"/>
    <x v="0"/>
    <x v="18"/>
    <x v="0"/>
    <s v="Yes"/>
    <n v="0"/>
    <s v="Aromas"/>
    <n v="95004"/>
    <n v="36.878363999999998"/>
    <n v="-121.62978099999999"/>
    <n v="5"/>
    <x v="64"/>
    <x v="2"/>
    <s v="Offer A"/>
    <s v="Yes"/>
    <n v="28.36"/>
    <s v="Yes"/>
    <s v="Yes"/>
    <x v="1"/>
    <x v="39"/>
    <x v="0"/>
    <x v="1"/>
    <x v="1"/>
    <x v="1"/>
    <x v="0"/>
    <x v="0"/>
    <x v="0"/>
    <x v="0"/>
    <x v="2"/>
    <s v="Yes"/>
    <x v="1"/>
    <x v="605"/>
    <n v="5974.3"/>
    <n v="0"/>
    <n v="0"/>
    <n v="1928.48"/>
    <n v="7902.78"/>
    <x v="0"/>
    <x v="0"/>
    <x v="0"/>
  </r>
  <r>
    <s v="7693-LCKZL"/>
    <x v="1"/>
    <x v="30"/>
    <x v="2"/>
    <s v="Yes"/>
    <n v="1"/>
    <s v="Julian"/>
    <n v="92036"/>
    <n v="32.980677999999997"/>
    <n v="-116.262854"/>
    <n v="1"/>
    <x v="10"/>
    <x v="0"/>
    <s v="None"/>
    <s v="Yes"/>
    <n v="11.54"/>
    <s v="Yes"/>
    <s v="Yes"/>
    <x v="1"/>
    <x v="10"/>
    <x v="0"/>
    <x v="0"/>
    <x v="0"/>
    <x v="1"/>
    <x v="1"/>
    <x v="0"/>
    <x v="0"/>
    <x v="0"/>
    <x v="1"/>
    <s v="Yes"/>
    <x v="1"/>
    <x v="413"/>
    <n v="385"/>
    <n v="0"/>
    <n v="0"/>
    <n v="57.7"/>
    <n v="442.7"/>
    <x v="1"/>
    <x v="1"/>
    <x v="1"/>
  </r>
  <r>
    <s v="7693-QPEFS"/>
    <x v="1"/>
    <x v="4"/>
    <x v="3"/>
    <s v="No"/>
    <n v="0"/>
    <s v="Davenport"/>
    <n v="95017"/>
    <n v="37.114334999999997"/>
    <n v="-122.237162"/>
    <n v="0"/>
    <x v="57"/>
    <x v="2"/>
    <s v="Offer B"/>
    <s v="Yes"/>
    <n v="42.19"/>
    <s v="Yes"/>
    <s v="Yes"/>
    <x v="1"/>
    <x v="4"/>
    <x v="0"/>
    <x v="1"/>
    <x v="0"/>
    <x v="1"/>
    <x v="1"/>
    <x v="0"/>
    <x v="0"/>
    <x v="0"/>
    <x v="2"/>
    <s v="Yes"/>
    <x v="1"/>
    <x v="854"/>
    <n v="3829.75"/>
    <n v="0"/>
    <n v="0"/>
    <n v="2193.88"/>
    <n v="6023.63"/>
    <x v="0"/>
    <x v="0"/>
    <x v="0"/>
  </r>
  <r>
    <s v="7694-VLBWQ"/>
    <x v="1"/>
    <x v="37"/>
    <x v="5"/>
    <s v="Yes"/>
    <n v="0"/>
    <s v="Coronado"/>
    <n v="92118"/>
    <n v="32.68674"/>
    <n v="-117.186612"/>
    <n v="4"/>
    <x v="23"/>
    <x v="2"/>
    <s v="Offer A"/>
    <s v="Yes"/>
    <n v="8.18"/>
    <s v="Yes"/>
    <s v="Yes"/>
    <x v="1"/>
    <x v="46"/>
    <x v="0"/>
    <x v="0"/>
    <x v="1"/>
    <x v="1"/>
    <x v="0"/>
    <x v="1"/>
    <x v="1"/>
    <x v="0"/>
    <x v="0"/>
    <s v="No"/>
    <x v="1"/>
    <x v="488"/>
    <n v="7040.85"/>
    <n v="0"/>
    <n v="0"/>
    <n v="548.05999999999995"/>
    <n v="7588.91"/>
    <x v="1"/>
    <x v="2"/>
    <x v="2"/>
  </r>
  <r>
    <s v="7695-PKLCZ"/>
    <x v="0"/>
    <x v="13"/>
    <x v="0"/>
    <s v="No"/>
    <n v="0"/>
    <s v="Salinas"/>
    <n v="93908"/>
    <n v="36.624338000000002"/>
    <n v="-121.615669"/>
    <n v="0"/>
    <x v="64"/>
    <x v="2"/>
    <s v="None"/>
    <s v="Yes"/>
    <n v="48.41"/>
    <s v="No"/>
    <s v="No"/>
    <x v="3"/>
    <x v="16"/>
    <x v="2"/>
    <x v="2"/>
    <x v="2"/>
    <x v="2"/>
    <x v="2"/>
    <x v="2"/>
    <x v="2"/>
    <x v="2"/>
    <x v="2"/>
    <s v="No"/>
    <x v="0"/>
    <x v="78"/>
    <n v="1424.9"/>
    <n v="0"/>
    <n v="0"/>
    <n v="3291.88"/>
    <n v="4716.78"/>
    <x v="0"/>
    <x v="0"/>
    <x v="0"/>
  </r>
  <r>
    <s v="7696-AMHOD"/>
    <x v="0"/>
    <x v="5"/>
    <x v="4"/>
    <s v="Yes"/>
    <n v="1"/>
    <s v="Fallbrook"/>
    <n v="92028"/>
    <n v="33.362575"/>
    <n v="-117.299644"/>
    <n v="10"/>
    <x v="21"/>
    <x v="2"/>
    <s v="None"/>
    <s v="Yes"/>
    <n v="9.07"/>
    <s v="No"/>
    <s v="Yes"/>
    <x v="2"/>
    <x v="39"/>
    <x v="0"/>
    <x v="0"/>
    <x v="1"/>
    <x v="1"/>
    <x v="0"/>
    <x v="1"/>
    <x v="1"/>
    <x v="0"/>
    <x v="0"/>
    <s v="No"/>
    <x v="0"/>
    <x v="1478"/>
    <n v="3824.2"/>
    <n v="0"/>
    <n v="0"/>
    <n v="444.43"/>
    <n v="4268.63"/>
    <x v="0"/>
    <x v="0"/>
    <x v="0"/>
  </r>
  <r>
    <s v="7696-CFTAT"/>
    <x v="1"/>
    <x v="38"/>
    <x v="4"/>
    <s v="Yes"/>
    <n v="3"/>
    <s v="Diamond Bar"/>
    <n v="91765"/>
    <n v="33.992415999999999"/>
    <n v="-117.807874"/>
    <n v="0"/>
    <x v="20"/>
    <x v="2"/>
    <s v="None"/>
    <s v="Yes"/>
    <n v="8.2100000000000009"/>
    <s v="No"/>
    <s v="No"/>
    <x v="3"/>
    <x v="16"/>
    <x v="2"/>
    <x v="2"/>
    <x v="2"/>
    <x v="2"/>
    <x v="2"/>
    <x v="2"/>
    <x v="2"/>
    <x v="2"/>
    <x v="2"/>
    <s v="No"/>
    <x v="1"/>
    <x v="117"/>
    <n v="726.1"/>
    <n v="0"/>
    <n v="0"/>
    <n v="303.77"/>
    <n v="1029.8699999999999"/>
    <x v="0"/>
    <x v="0"/>
    <x v="0"/>
  </r>
  <r>
    <s v="7698-YFGEZ"/>
    <x v="1"/>
    <x v="39"/>
    <x v="2"/>
    <s v="No"/>
    <n v="0"/>
    <s v="Riverside"/>
    <n v="92509"/>
    <n v="34.004379"/>
    <n v="-117.447864"/>
    <n v="0"/>
    <x v="13"/>
    <x v="0"/>
    <s v="Offer E"/>
    <s v="Yes"/>
    <n v="25.99"/>
    <s v="No"/>
    <s v="No"/>
    <x v="3"/>
    <x v="16"/>
    <x v="2"/>
    <x v="2"/>
    <x v="2"/>
    <x v="2"/>
    <x v="2"/>
    <x v="2"/>
    <x v="2"/>
    <x v="2"/>
    <x v="1"/>
    <s v="No"/>
    <x v="0"/>
    <x v="220"/>
    <n v="20"/>
    <n v="0"/>
    <n v="0"/>
    <n v="25.99"/>
    <n v="45.99"/>
    <x v="2"/>
    <x v="0"/>
    <x v="0"/>
  </r>
  <r>
    <s v="7703-ZEKEF"/>
    <x v="1"/>
    <x v="10"/>
    <x v="1"/>
    <s v="No"/>
    <n v="0"/>
    <s v="Heber"/>
    <n v="92249"/>
    <n v="32.730583000000003"/>
    <n v="-115.50108299999999"/>
    <n v="0"/>
    <x v="16"/>
    <x v="1"/>
    <s v="Offer D"/>
    <s v="Yes"/>
    <n v="18.7"/>
    <s v="Yes"/>
    <s v="Yes"/>
    <x v="1"/>
    <x v="40"/>
    <x v="0"/>
    <x v="1"/>
    <x v="1"/>
    <x v="1"/>
    <x v="1"/>
    <x v="0"/>
    <x v="0"/>
    <x v="0"/>
    <x v="1"/>
    <s v="Yes"/>
    <x v="1"/>
    <x v="924"/>
    <n v="1917.1"/>
    <n v="0"/>
    <n v="0"/>
    <n v="430.1"/>
    <n v="2347.1999999999998"/>
    <x v="1"/>
    <x v="1"/>
    <x v="11"/>
  </r>
  <r>
    <s v="7706-DZNKK"/>
    <x v="1"/>
    <x v="54"/>
    <x v="5"/>
    <s v="No"/>
    <n v="0"/>
    <s v="Palmdale"/>
    <n v="93551"/>
    <n v="34.613475999999999"/>
    <n v="-118.25635800000001"/>
    <n v="0"/>
    <x v="37"/>
    <x v="0"/>
    <s v="Offer D"/>
    <s v="Yes"/>
    <n v="44.53"/>
    <s v="No"/>
    <s v="No"/>
    <x v="3"/>
    <x v="16"/>
    <x v="2"/>
    <x v="2"/>
    <x v="2"/>
    <x v="2"/>
    <x v="2"/>
    <x v="2"/>
    <x v="2"/>
    <x v="2"/>
    <x v="1"/>
    <s v="Yes"/>
    <x v="0"/>
    <x v="31"/>
    <n v="237.3"/>
    <n v="0"/>
    <n v="0"/>
    <n v="489.83"/>
    <n v="727.13"/>
    <x v="0"/>
    <x v="0"/>
    <x v="0"/>
  </r>
  <r>
    <s v="7706-YLMQA"/>
    <x v="0"/>
    <x v="18"/>
    <x v="0"/>
    <s v="No"/>
    <n v="0"/>
    <s v="Madera"/>
    <n v="93638"/>
    <n v="37.004067999999997"/>
    <n v="-119.930027"/>
    <n v="0"/>
    <x v="40"/>
    <x v="2"/>
    <s v="None"/>
    <s v="Yes"/>
    <n v="10"/>
    <s v="No"/>
    <s v="No"/>
    <x v="3"/>
    <x v="16"/>
    <x v="2"/>
    <x v="2"/>
    <x v="2"/>
    <x v="2"/>
    <x v="2"/>
    <x v="2"/>
    <x v="2"/>
    <x v="2"/>
    <x v="0"/>
    <s v="No"/>
    <x v="1"/>
    <x v="29"/>
    <n v="1341.5"/>
    <n v="0"/>
    <n v="0"/>
    <n v="700"/>
    <n v="2041.5"/>
    <x v="0"/>
    <x v="0"/>
    <x v="0"/>
  </r>
  <r>
    <s v="7707-PYBBH"/>
    <x v="1"/>
    <x v="42"/>
    <x v="1"/>
    <s v="No"/>
    <n v="0"/>
    <s v="Lucerne Valley"/>
    <n v="92356"/>
    <n v="34.508417000000001"/>
    <n v="-116.856103"/>
    <n v="0"/>
    <x v="36"/>
    <x v="2"/>
    <s v="None"/>
    <s v="Yes"/>
    <n v="36.979999999999997"/>
    <s v="No"/>
    <s v="Yes"/>
    <x v="2"/>
    <x v="8"/>
    <x v="1"/>
    <x v="0"/>
    <x v="0"/>
    <x v="0"/>
    <x v="1"/>
    <x v="0"/>
    <x v="0"/>
    <x v="0"/>
    <x v="1"/>
    <s v="Yes"/>
    <x v="0"/>
    <x v="959"/>
    <n v="2647.1"/>
    <n v="0"/>
    <n v="0"/>
    <n v="1479.2"/>
    <n v="4126.3"/>
    <x v="0"/>
    <x v="0"/>
    <x v="0"/>
  </r>
  <r>
    <s v="7710-JSYOA"/>
    <x v="0"/>
    <x v="40"/>
    <x v="2"/>
    <s v="Yes"/>
    <n v="1"/>
    <s v="Pala"/>
    <n v="92059"/>
    <n v="33.384345000000003"/>
    <n v="-117.072619"/>
    <n v="0"/>
    <x v="19"/>
    <x v="2"/>
    <s v="Offer A"/>
    <s v="Yes"/>
    <n v="28.53"/>
    <s v="Yes"/>
    <s v="Yes"/>
    <x v="1"/>
    <x v="40"/>
    <x v="0"/>
    <x v="0"/>
    <x v="0"/>
    <x v="0"/>
    <x v="1"/>
    <x v="1"/>
    <x v="1"/>
    <x v="0"/>
    <x v="2"/>
    <s v="Yes"/>
    <x v="1"/>
    <x v="1415"/>
    <n v="6398.05"/>
    <n v="0"/>
    <n v="0"/>
    <n v="1968.57"/>
    <n v="8366.6200000000008"/>
    <x v="0"/>
    <x v="0"/>
    <x v="0"/>
  </r>
  <r>
    <s v="7711-GQBZC"/>
    <x v="0"/>
    <x v="21"/>
    <x v="1"/>
    <s v="Yes"/>
    <n v="1"/>
    <s v="Stockton"/>
    <n v="95207"/>
    <n v="38.002124999999999"/>
    <n v="-121.324979"/>
    <n v="1"/>
    <x v="4"/>
    <x v="2"/>
    <s v="None"/>
    <s v="Yes"/>
    <n v="19.489999999999998"/>
    <s v="Yes"/>
    <s v="No"/>
    <x v="3"/>
    <x v="16"/>
    <x v="2"/>
    <x v="2"/>
    <x v="2"/>
    <x v="2"/>
    <x v="2"/>
    <x v="2"/>
    <x v="2"/>
    <x v="2"/>
    <x v="2"/>
    <s v="No"/>
    <x v="1"/>
    <x v="603"/>
    <n v="1810.55"/>
    <n v="0"/>
    <n v="0"/>
    <n v="1383.79"/>
    <n v="3194.34"/>
    <x v="0"/>
    <x v="0"/>
    <x v="0"/>
  </r>
  <r>
    <s v="7711-YIJWC"/>
    <x v="1"/>
    <x v="44"/>
    <x v="4"/>
    <s v="Yes"/>
    <n v="2"/>
    <s v="Shingletown"/>
    <n v="96088"/>
    <n v="40.497441000000002"/>
    <n v="-121.827524"/>
    <n v="3"/>
    <x v="48"/>
    <x v="2"/>
    <s v="Offer B"/>
    <s v="Yes"/>
    <n v="12.72"/>
    <s v="No"/>
    <s v="Yes"/>
    <x v="0"/>
    <x v="31"/>
    <x v="1"/>
    <x v="0"/>
    <x v="1"/>
    <x v="0"/>
    <x v="0"/>
    <x v="1"/>
    <x v="1"/>
    <x v="0"/>
    <x v="0"/>
    <s v="No"/>
    <x v="1"/>
    <x v="206"/>
    <n v="5264.5"/>
    <n v="0"/>
    <n v="0"/>
    <n v="775.92"/>
    <n v="6040.42"/>
    <x v="0"/>
    <x v="0"/>
    <x v="0"/>
  </r>
  <r>
    <s v="7714-YXSMB"/>
    <x v="0"/>
    <x v="27"/>
    <x v="5"/>
    <s v="No"/>
    <n v="0"/>
    <s v="Irvine"/>
    <n v="92612"/>
    <n v="33.643095000000002"/>
    <n v="-117.810896"/>
    <n v="0"/>
    <x v="18"/>
    <x v="1"/>
    <s v="Offer C"/>
    <s v="Yes"/>
    <n v="25.66"/>
    <s v="Yes"/>
    <s v="Yes"/>
    <x v="1"/>
    <x v="46"/>
    <x v="0"/>
    <x v="1"/>
    <x v="1"/>
    <x v="1"/>
    <x v="0"/>
    <x v="1"/>
    <x v="1"/>
    <x v="0"/>
    <x v="1"/>
    <s v="Yes"/>
    <x v="1"/>
    <x v="250"/>
    <n v="2599.9499999999998"/>
    <n v="0"/>
    <n v="0"/>
    <n v="667.16"/>
    <n v="3267.11"/>
    <x v="0"/>
    <x v="0"/>
    <x v="0"/>
  </r>
  <r>
    <s v="7716-YTYHG"/>
    <x v="0"/>
    <x v="51"/>
    <x v="1"/>
    <s v="Yes"/>
    <n v="0"/>
    <s v="Oxnard"/>
    <n v="93030"/>
    <n v="34.223244000000001"/>
    <n v="-119.18012"/>
    <n v="1"/>
    <x v="60"/>
    <x v="2"/>
    <s v="Offer B"/>
    <s v="Yes"/>
    <n v="23.95"/>
    <s v="Yes"/>
    <s v="Yes"/>
    <x v="1"/>
    <x v="2"/>
    <x v="0"/>
    <x v="1"/>
    <x v="0"/>
    <x v="1"/>
    <x v="1"/>
    <x v="1"/>
    <x v="1"/>
    <x v="0"/>
    <x v="0"/>
    <s v="Yes"/>
    <x v="2"/>
    <x v="1263"/>
    <n v="4029.95"/>
    <n v="0"/>
    <n v="0"/>
    <n v="1149.5999999999999"/>
    <n v="5179.55"/>
    <x v="1"/>
    <x v="1"/>
    <x v="10"/>
  </r>
  <r>
    <s v="7717-BICXI"/>
    <x v="1"/>
    <x v="0"/>
    <x v="0"/>
    <s v="Yes"/>
    <n v="3"/>
    <s v="O Neals"/>
    <n v="93645"/>
    <n v="37.140104000000001"/>
    <n v="-119.65709200000001"/>
    <n v="4"/>
    <x v="59"/>
    <x v="2"/>
    <s v="Offer B"/>
    <s v="Yes"/>
    <n v="15.65"/>
    <s v="No"/>
    <s v="No"/>
    <x v="3"/>
    <x v="16"/>
    <x v="2"/>
    <x v="2"/>
    <x v="2"/>
    <x v="2"/>
    <x v="2"/>
    <x v="2"/>
    <x v="2"/>
    <x v="2"/>
    <x v="2"/>
    <s v="No"/>
    <x v="0"/>
    <x v="33"/>
    <n v="1205.05"/>
    <n v="0"/>
    <n v="0"/>
    <n v="939"/>
    <n v="2144.0500000000002"/>
    <x v="0"/>
    <x v="0"/>
    <x v="0"/>
  </r>
  <r>
    <s v="7718-RXDGG"/>
    <x v="1"/>
    <x v="33"/>
    <x v="2"/>
    <s v="Yes"/>
    <n v="0"/>
    <s v="Newcastle"/>
    <n v="95658"/>
    <n v="38.883223999999998"/>
    <n v="-121.15918000000001"/>
    <n v="9"/>
    <x v="49"/>
    <x v="1"/>
    <s v="Offer D"/>
    <s v="Yes"/>
    <n v="24.17"/>
    <s v="No"/>
    <s v="Yes"/>
    <x v="1"/>
    <x v="1"/>
    <x v="0"/>
    <x v="1"/>
    <x v="0"/>
    <x v="1"/>
    <x v="1"/>
    <x v="0"/>
    <x v="0"/>
    <x v="1"/>
    <x v="1"/>
    <s v="Yes"/>
    <x v="1"/>
    <x v="759"/>
    <n v="1108.5999999999999"/>
    <n v="0"/>
    <n v="90"/>
    <n v="362.55"/>
    <n v="1561.15"/>
    <x v="0"/>
    <x v="0"/>
    <x v="0"/>
  </r>
  <r>
    <s v="7718-UPSKJ"/>
    <x v="0"/>
    <x v="40"/>
    <x v="2"/>
    <s v="Yes"/>
    <n v="0"/>
    <s v="San Diego"/>
    <n v="92116"/>
    <n v="32.765298999999999"/>
    <n v="-117.12256499999999"/>
    <n v="9"/>
    <x v="19"/>
    <x v="2"/>
    <s v="Offer A"/>
    <s v="Yes"/>
    <n v="24.17"/>
    <s v="No"/>
    <s v="Yes"/>
    <x v="1"/>
    <x v="36"/>
    <x v="1"/>
    <x v="0"/>
    <x v="0"/>
    <x v="0"/>
    <x v="0"/>
    <x v="1"/>
    <x v="1"/>
    <x v="0"/>
    <x v="0"/>
    <s v="Yes"/>
    <x v="0"/>
    <x v="683"/>
    <n v="7251.9"/>
    <n v="3.59"/>
    <n v="0"/>
    <n v="1667.73"/>
    <n v="8916.0400000000009"/>
    <x v="0"/>
    <x v="0"/>
    <x v="0"/>
  </r>
  <r>
    <s v="7721-DVEKZ"/>
    <x v="0"/>
    <x v="21"/>
    <x v="1"/>
    <s v="No"/>
    <n v="0"/>
    <s v="Thousand Oaks"/>
    <n v="91360"/>
    <n v="34.214053999999997"/>
    <n v="-118.88109"/>
    <n v="0"/>
    <x v="13"/>
    <x v="0"/>
    <s v="Offer E"/>
    <s v="Yes"/>
    <n v="23.67"/>
    <s v="No"/>
    <s v="No"/>
    <x v="3"/>
    <x v="16"/>
    <x v="2"/>
    <x v="2"/>
    <x v="2"/>
    <x v="2"/>
    <x v="2"/>
    <x v="2"/>
    <x v="2"/>
    <x v="2"/>
    <x v="1"/>
    <s v="No"/>
    <x v="0"/>
    <x v="205"/>
    <n v="19.649999999999999"/>
    <n v="0"/>
    <n v="0"/>
    <n v="23.67"/>
    <n v="43.32"/>
    <x v="2"/>
    <x v="0"/>
    <x v="0"/>
  </r>
  <r>
    <s v="7721-JXEAW"/>
    <x v="1"/>
    <x v="5"/>
    <x v="4"/>
    <s v="Yes"/>
    <n v="0"/>
    <s v="Elk Grove"/>
    <n v="95624"/>
    <n v="38.434137999999997"/>
    <n v="-121.30587"/>
    <n v="1"/>
    <x v="26"/>
    <x v="2"/>
    <s v="Offer B"/>
    <s v="No"/>
    <n v="0"/>
    <s v="N/A"/>
    <s v="Yes"/>
    <x v="2"/>
    <x v="24"/>
    <x v="0"/>
    <x v="0"/>
    <x v="0"/>
    <x v="1"/>
    <x v="1"/>
    <x v="1"/>
    <x v="1"/>
    <x v="0"/>
    <x v="1"/>
    <s v="Yes"/>
    <x v="1"/>
    <x v="1479"/>
    <n v="2452.6999999999998"/>
    <n v="0"/>
    <n v="0"/>
    <n v="0"/>
    <n v="2452.6999999999998"/>
    <x v="1"/>
    <x v="1"/>
    <x v="10"/>
  </r>
  <r>
    <s v="7722-CVFXN"/>
    <x v="1"/>
    <x v="2"/>
    <x v="2"/>
    <s v="Yes"/>
    <n v="3"/>
    <s v="Santa Cruz"/>
    <n v="95064"/>
    <n v="37.007882000000002"/>
    <n v="-122.06597499999999"/>
    <n v="9"/>
    <x v="8"/>
    <x v="2"/>
    <s v="None"/>
    <s v="Yes"/>
    <n v="7.25"/>
    <s v="Yes"/>
    <s v="Yes"/>
    <x v="1"/>
    <x v="18"/>
    <x v="0"/>
    <x v="0"/>
    <x v="0"/>
    <x v="0"/>
    <x v="0"/>
    <x v="1"/>
    <x v="1"/>
    <x v="0"/>
    <x v="0"/>
    <s v="Yes"/>
    <x v="1"/>
    <x v="656"/>
    <n v="5637.85"/>
    <n v="23.01"/>
    <n v="0"/>
    <n v="391.5"/>
    <n v="6006.34"/>
    <x v="0"/>
    <x v="0"/>
    <x v="0"/>
  </r>
  <r>
    <s v="7722-VJRQD"/>
    <x v="1"/>
    <x v="32"/>
    <x v="0"/>
    <s v="Yes"/>
    <n v="0"/>
    <s v="Brooks"/>
    <n v="95606"/>
    <n v="38.809804"/>
    <n v="-122.241383"/>
    <n v="8"/>
    <x v="9"/>
    <x v="2"/>
    <s v="None"/>
    <s v="No"/>
    <n v="0"/>
    <s v="N/A"/>
    <s v="Yes"/>
    <x v="0"/>
    <x v="26"/>
    <x v="1"/>
    <x v="1"/>
    <x v="1"/>
    <x v="0"/>
    <x v="0"/>
    <x v="1"/>
    <x v="1"/>
    <x v="0"/>
    <x v="2"/>
    <s v="No"/>
    <x v="1"/>
    <x v="1020"/>
    <n v="4549.05"/>
    <n v="0"/>
    <n v="0"/>
    <n v="0"/>
    <n v="4549.05"/>
    <x v="0"/>
    <x v="0"/>
    <x v="0"/>
  </r>
  <r>
    <s v="7727-SHVZV"/>
    <x v="0"/>
    <x v="52"/>
    <x v="2"/>
    <s v="No"/>
    <n v="0"/>
    <s v="Chico"/>
    <n v="95926"/>
    <n v="39.745711999999997"/>
    <n v="-121.84332999999999"/>
    <n v="0"/>
    <x v="0"/>
    <x v="0"/>
    <s v="None"/>
    <s v="Yes"/>
    <n v="43.83"/>
    <s v="No"/>
    <s v="No"/>
    <x v="3"/>
    <x v="16"/>
    <x v="2"/>
    <x v="2"/>
    <x v="2"/>
    <x v="2"/>
    <x v="2"/>
    <x v="2"/>
    <x v="2"/>
    <x v="2"/>
    <x v="1"/>
    <s v="No"/>
    <x v="1"/>
    <x v="245"/>
    <n v="150.35"/>
    <n v="0"/>
    <n v="0"/>
    <n v="394.47"/>
    <n v="544.82000000000005"/>
    <x v="0"/>
    <x v="0"/>
    <x v="0"/>
  </r>
  <r>
    <s v="7729-JTEEC"/>
    <x v="1"/>
    <x v="25"/>
    <x v="0"/>
    <s v="Yes"/>
    <n v="1"/>
    <s v="Olympic Valley"/>
    <n v="96146"/>
    <n v="39.191797000000001"/>
    <n v="-120.212401"/>
    <n v="2"/>
    <x v="29"/>
    <x v="0"/>
    <s v="None"/>
    <s v="Yes"/>
    <n v="30.87"/>
    <s v="No"/>
    <s v="Yes"/>
    <x v="2"/>
    <x v="10"/>
    <x v="0"/>
    <x v="1"/>
    <x v="0"/>
    <x v="1"/>
    <x v="1"/>
    <x v="0"/>
    <x v="0"/>
    <x v="0"/>
    <x v="1"/>
    <s v="Yes"/>
    <x v="1"/>
    <x v="1225"/>
    <n v="90.05"/>
    <n v="0"/>
    <n v="0"/>
    <n v="61.74"/>
    <n v="151.79"/>
    <x v="2"/>
    <x v="0"/>
    <x v="0"/>
  </r>
  <r>
    <s v="7729-XBTWX"/>
    <x v="1"/>
    <x v="47"/>
    <x v="5"/>
    <s v="Yes"/>
    <n v="2"/>
    <s v="San Ramon"/>
    <n v="94583"/>
    <n v="37.766556000000001"/>
    <n v="-121.97678399999999"/>
    <n v="7"/>
    <x v="22"/>
    <x v="2"/>
    <s v="None"/>
    <s v="Yes"/>
    <n v="31.53"/>
    <s v="No"/>
    <s v="No"/>
    <x v="3"/>
    <x v="16"/>
    <x v="2"/>
    <x v="2"/>
    <x v="2"/>
    <x v="2"/>
    <x v="2"/>
    <x v="2"/>
    <x v="2"/>
    <x v="2"/>
    <x v="2"/>
    <s v="Yes"/>
    <x v="0"/>
    <x v="152"/>
    <n v="1344.5"/>
    <n v="0"/>
    <n v="0"/>
    <n v="2080.98"/>
    <n v="3425.48"/>
    <x v="0"/>
    <x v="0"/>
    <x v="0"/>
  </r>
  <r>
    <s v="7730-CLDSV"/>
    <x v="0"/>
    <x v="37"/>
    <x v="5"/>
    <s v="Yes"/>
    <n v="2"/>
    <s v="Brentwood"/>
    <n v="94513"/>
    <n v="37.908242000000001"/>
    <n v="-121.682472"/>
    <n v="6"/>
    <x v="9"/>
    <x v="2"/>
    <s v="Offer A"/>
    <s v="Yes"/>
    <n v="35.21"/>
    <s v="Yes"/>
    <s v="Yes"/>
    <x v="1"/>
    <x v="1"/>
    <x v="0"/>
    <x v="0"/>
    <x v="1"/>
    <x v="0"/>
    <x v="1"/>
    <x v="1"/>
    <x v="1"/>
    <x v="0"/>
    <x v="2"/>
    <s v="Yes"/>
    <x v="1"/>
    <x v="1283"/>
    <n v="7129.45"/>
    <n v="0"/>
    <n v="0"/>
    <n v="2535.12"/>
    <n v="9664.57"/>
    <x v="0"/>
    <x v="0"/>
    <x v="0"/>
  </r>
  <r>
    <s v="7730-IUTDZ"/>
    <x v="1"/>
    <x v="54"/>
    <x v="5"/>
    <s v="No"/>
    <n v="0"/>
    <s v="Chatsworth"/>
    <n v="91311"/>
    <n v="34.294142000000001"/>
    <n v="-118.603883"/>
    <n v="0"/>
    <x v="25"/>
    <x v="2"/>
    <s v="None"/>
    <s v="Yes"/>
    <n v="34"/>
    <s v="No"/>
    <s v="Yes"/>
    <x v="1"/>
    <x v="4"/>
    <x v="1"/>
    <x v="1"/>
    <x v="0"/>
    <x v="1"/>
    <x v="1"/>
    <x v="0"/>
    <x v="0"/>
    <x v="0"/>
    <x v="1"/>
    <s v="Yes"/>
    <x v="1"/>
    <x v="106"/>
    <n v="3198.6"/>
    <n v="0"/>
    <n v="0"/>
    <n v="1462"/>
    <n v="4660.6000000000004"/>
    <x v="1"/>
    <x v="2"/>
    <x v="3"/>
  </r>
  <r>
    <s v="7733-UDMTP"/>
    <x v="0"/>
    <x v="61"/>
    <x v="5"/>
    <s v="No"/>
    <n v="0"/>
    <s v="Fresno"/>
    <n v="93726"/>
    <n v="36.793601000000002"/>
    <n v="-119.76113100000001"/>
    <n v="0"/>
    <x v="41"/>
    <x v="2"/>
    <s v="Offer B"/>
    <s v="No"/>
    <n v="0"/>
    <s v="N/A"/>
    <s v="Yes"/>
    <x v="2"/>
    <x v="33"/>
    <x v="0"/>
    <x v="0"/>
    <x v="1"/>
    <x v="1"/>
    <x v="0"/>
    <x v="1"/>
    <x v="1"/>
    <x v="0"/>
    <x v="2"/>
    <s v="Yes"/>
    <x v="1"/>
    <x v="541"/>
    <n v="3094.05"/>
    <n v="0"/>
    <n v="0"/>
    <n v="0"/>
    <n v="3094.05"/>
    <x v="0"/>
    <x v="0"/>
    <x v="0"/>
  </r>
  <r>
    <s v="7734-DBOAI"/>
    <x v="0"/>
    <x v="21"/>
    <x v="1"/>
    <s v="Yes"/>
    <n v="2"/>
    <s v="Pope Valley"/>
    <n v="94567"/>
    <n v="38.672708"/>
    <n v="-122.40321900000001"/>
    <n v="1"/>
    <x v="13"/>
    <x v="0"/>
    <s v="None"/>
    <s v="No"/>
    <n v="0"/>
    <s v="N/A"/>
    <s v="Yes"/>
    <x v="2"/>
    <x v="11"/>
    <x v="0"/>
    <x v="1"/>
    <x v="0"/>
    <x v="0"/>
    <x v="0"/>
    <x v="0"/>
    <x v="0"/>
    <x v="1"/>
    <x v="1"/>
    <s v="No"/>
    <x v="1"/>
    <x v="831"/>
    <n v="40.1"/>
    <n v="0"/>
    <n v="10"/>
    <n v="0"/>
    <n v="50.1"/>
    <x v="1"/>
    <x v="5"/>
    <x v="9"/>
  </r>
  <r>
    <s v="7739-LAXOG"/>
    <x v="0"/>
    <x v="35"/>
    <x v="2"/>
    <s v="Yes"/>
    <n v="0"/>
    <s v="Sacramento"/>
    <n v="95825"/>
    <n v="38.590035"/>
    <n v="-121.41245499999999"/>
    <n v="1"/>
    <x v="44"/>
    <x v="1"/>
    <s v="None"/>
    <s v="Yes"/>
    <n v="46.92"/>
    <s v="Yes"/>
    <s v="Yes"/>
    <x v="1"/>
    <x v="15"/>
    <x v="0"/>
    <x v="1"/>
    <x v="1"/>
    <x v="1"/>
    <x v="1"/>
    <x v="1"/>
    <x v="1"/>
    <x v="1"/>
    <x v="1"/>
    <s v="Yes"/>
    <x v="1"/>
    <x v="635"/>
    <n v="2954.5"/>
    <n v="0"/>
    <n v="70"/>
    <n v="1501.44"/>
    <n v="4525.9399999999996"/>
    <x v="1"/>
    <x v="1"/>
    <x v="11"/>
  </r>
  <r>
    <s v="7740-BTPUX"/>
    <x v="1"/>
    <x v="15"/>
    <x v="3"/>
    <s v="Yes"/>
    <n v="0"/>
    <s v="Manchester"/>
    <n v="95459"/>
    <n v="38.966712999999999"/>
    <n v="-123.586412"/>
    <n v="7"/>
    <x v="17"/>
    <x v="2"/>
    <s v="Offer B"/>
    <s v="Yes"/>
    <n v="12.91"/>
    <s v="Yes"/>
    <s v="Yes"/>
    <x v="1"/>
    <x v="8"/>
    <x v="0"/>
    <x v="0"/>
    <x v="1"/>
    <x v="0"/>
    <x v="0"/>
    <x v="1"/>
    <x v="0"/>
    <x v="0"/>
    <x v="2"/>
    <s v="Yes"/>
    <x v="1"/>
    <x v="1480"/>
    <n v="6292.7"/>
    <n v="0"/>
    <n v="0"/>
    <n v="710.05"/>
    <n v="7002.75"/>
    <x v="0"/>
    <x v="0"/>
    <x v="0"/>
  </r>
  <r>
    <s v="7740-KKCXF"/>
    <x v="1"/>
    <x v="37"/>
    <x v="5"/>
    <s v="Yes"/>
    <n v="0"/>
    <s v="Los Angeles"/>
    <n v="90039"/>
    <n v="34.110844999999998"/>
    <n v="-118.259595"/>
    <n v="9"/>
    <x v="69"/>
    <x v="2"/>
    <s v="None"/>
    <s v="No"/>
    <n v="0"/>
    <s v="N/A"/>
    <s v="Yes"/>
    <x v="2"/>
    <x v="35"/>
    <x v="0"/>
    <x v="0"/>
    <x v="0"/>
    <x v="1"/>
    <x v="1"/>
    <x v="0"/>
    <x v="0"/>
    <x v="0"/>
    <x v="1"/>
    <s v="Yes"/>
    <x v="0"/>
    <x v="1481"/>
    <n v="1529.45"/>
    <n v="0"/>
    <n v="0"/>
    <n v="0"/>
    <n v="1529.45"/>
    <x v="0"/>
    <x v="0"/>
    <x v="0"/>
  </r>
  <r>
    <s v="7742-MYPGI"/>
    <x v="0"/>
    <x v="14"/>
    <x v="0"/>
    <s v="Yes"/>
    <n v="2"/>
    <s v="Cobb"/>
    <n v="95426"/>
    <n v="38.838087999999999"/>
    <n v="-122.73202999999999"/>
    <n v="3"/>
    <x v="38"/>
    <x v="0"/>
    <s v="None"/>
    <s v="Yes"/>
    <n v="49.45"/>
    <s v="No"/>
    <s v="Yes"/>
    <x v="2"/>
    <x v="1"/>
    <x v="0"/>
    <x v="1"/>
    <x v="0"/>
    <x v="0"/>
    <x v="1"/>
    <x v="0"/>
    <x v="0"/>
    <x v="0"/>
    <x v="1"/>
    <s v="Yes"/>
    <x v="0"/>
    <x v="121"/>
    <n v="297.35000000000002"/>
    <n v="0"/>
    <n v="0"/>
    <n v="296.7"/>
    <n v="594.04999999999995"/>
    <x v="0"/>
    <x v="0"/>
    <x v="0"/>
  </r>
  <r>
    <s v="7743-EXURX"/>
    <x v="1"/>
    <x v="10"/>
    <x v="1"/>
    <s v="Yes"/>
    <n v="1"/>
    <s v="Glendale"/>
    <n v="91208"/>
    <n v="34.195385999999999"/>
    <n v="-118.238508"/>
    <n v="1"/>
    <x v="58"/>
    <x v="0"/>
    <s v="Offer E"/>
    <s v="Yes"/>
    <n v="3.85"/>
    <s v="No"/>
    <s v="Yes"/>
    <x v="2"/>
    <x v="12"/>
    <x v="0"/>
    <x v="1"/>
    <x v="1"/>
    <x v="1"/>
    <x v="1"/>
    <x v="0"/>
    <x v="0"/>
    <x v="0"/>
    <x v="1"/>
    <s v="Yes"/>
    <x v="1"/>
    <x v="659"/>
    <n v="415.05"/>
    <n v="0"/>
    <n v="0"/>
    <n v="30.8"/>
    <n v="445.85"/>
    <x v="1"/>
    <x v="2"/>
    <x v="2"/>
  </r>
  <r>
    <s v="7746-AWNQW"/>
    <x v="0"/>
    <x v="47"/>
    <x v="5"/>
    <s v="No"/>
    <n v="0"/>
    <s v="La Jolla"/>
    <n v="92037"/>
    <n v="32.853743000000001"/>
    <n v="-117.25033999999999"/>
    <n v="0"/>
    <x v="61"/>
    <x v="1"/>
    <s v="Offer C"/>
    <s v="No"/>
    <n v="0"/>
    <s v="N/A"/>
    <s v="Yes"/>
    <x v="2"/>
    <x v="23"/>
    <x v="0"/>
    <x v="1"/>
    <x v="1"/>
    <x v="0"/>
    <x v="1"/>
    <x v="0"/>
    <x v="0"/>
    <x v="0"/>
    <x v="1"/>
    <s v="Yes"/>
    <x v="2"/>
    <x v="1188"/>
    <n v="961.4"/>
    <n v="0"/>
    <n v="0"/>
    <n v="0"/>
    <n v="961.4"/>
    <x v="0"/>
    <x v="0"/>
    <x v="0"/>
  </r>
  <r>
    <s v="7746-QYVCO"/>
    <x v="1"/>
    <x v="30"/>
    <x v="2"/>
    <s v="Yes"/>
    <n v="0"/>
    <s v="White Water"/>
    <n v="92282"/>
    <n v="33.972293000000001"/>
    <n v="-116.654195"/>
    <n v="1"/>
    <x v="43"/>
    <x v="1"/>
    <s v="Offer D"/>
    <s v="Yes"/>
    <n v="21.04"/>
    <s v="No"/>
    <s v="Yes"/>
    <x v="0"/>
    <x v="14"/>
    <x v="1"/>
    <x v="0"/>
    <x v="0"/>
    <x v="1"/>
    <x v="1"/>
    <x v="0"/>
    <x v="0"/>
    <x v="0"/>
    <x v="0"/>
    <s v="Yes"/>
    <x v="0"/>
    <x v="977"/>
    <n v="857.8"/>
    <n v="0"/>
    <n v="0"/>
    <n v="336.64"/>
    <n v="1194.44"/>
    <x v="0"/>
    <x v="0"/>
    <x v="0"/>
  </r>
  <r>
    <s v="7748-UMTRK"/>
    <x v="0"/>
    <x v="53"/>
    <x v="3"/>
    <s v="No"/>
    <n v="1"/>
    <s v="San Francisco"/>
    <n v="94132"/>
    <n v="37.722301999999999"/>
    <n v="-122.491129"/>
    <n v="0"/>
    <x v="39"/>
    <x v="1"/>
    <s v="None"/>
    <s v="Yes"/>
    <n v="37.42"/>
    <s v="Yes"/>
    <s v="Yes"/>
    <x v="1"/>
    <x v="14"/>
    <x v="0"/>
    <x v="1"/>
    <x v="0"/>
    <x v="0"/>
    <x v="0"/>
    <x v="1"/>
    <x v="1"/>
    <x v="0"/>
    <x v="2"/>
    <s v="Yes"/>
    <x v="1"/>
    <x v="13"/>
    <n v="2974.5"/>
    <n v="0"/>
    <n v="0"/>
    <n v="1122.5999999999999"/>
    <n v="4097.1000000000004"/>
    <x v="0"/>
    <x v="0"/>
    <x v="0"/>
  </r>
  <r>
    <s v="7750-EYXWZ"/>
    <x v="0"/>
    <x v="47"/>
    <x v="5"/>
    <s v="No"/>
    <n v="0"/>
    <s v="Yucca Valley"/>
    <n v="92284"/>
    <n v="34.159534000000001"/>
    <n v="-116.425984"/>
    <n v="0"/>
    <x v="27"/>
    <x v="0"/>
    <s v="None"/>
    <s v="No"/>
    <n v="0"/>
    <s v="N/A"/>
    <s v="Yes"/>
    <x v="0"/>
    <x v="40"/>
    <x v="0"/>
    <x v="0"/>
    <x v="1"/>
    <x v="0"/>
    <x v="0"/>
    <x v="1"/>
    <x v="1"/>
    <x v="0"/>
    <x v="0"/>
    <s v="No"/>
    <x v="1"/>
    <x v="498"/>
    <n v="743.3"/>
    <n v="40.409999999999997"/>
    <n v="0"/>
    <n v="0"/>
    <n v="702.89"/>
    <x v="0"/>
    <x v="0"/>
    <x v="0"/>
  </r>
  <r>
    <s v="7752-XUSCI"/>
    <x v="0"/>
    <x v="29"/>
    <x v="4"/>
    <s v="No"/>
    <n v="0"/>
    <s v="Crestline"/>
    <n v="92325"/>
    <n v="34.248061"/>
    <n v="-117.29028"/>
    <n v="0"/>
    <x v="59"/>
    <x v="2"/>
    <s v="None"/>
    <s v="Yes"/>
    <n v="10.7"/>
    <s v="Yes"/>
    <s v="Yes"/>
    <x v="1"/>
    <x v="43"/>
    <x v="0"/>
    <x v="0"/>
    <x v="1"/>
    <x v="1"/>
    <x v="0"/>
    <x v="1"/>
    <x v="1"/>
    <x v="0"/>
    <x v="1"/>
    <s v="Yes"/>
    <x v="1"/>
    <x v="639"/>
    <n v="6396.45"/>
    <n v="0"/>
    <n v="0"/>
    <n v="642"/>
    <n v="7038.45"/>
    <x v="1"/>
    <x v="3"/>
    <x v="6"/>
  </r>
  <r>
    <s v="7753-USQYQ"/>
    <x v="1"/>
    <x v="10"/>
    <x v="1"/>
    <s v="No"/>
    <n v="0"/>
    <s v="West Covina"/>
    <n v="91792"/>
    <n v="34.024405000000002"/>
    <n v="-117.89872200000001"/>
    <n v="0"/>
    <x v="17"/>
    <x v="2"/>
    <s v="Offer B"/>
    <s v="Yes"/>
    <n v="27.65"/>
    <s v="No"/>
    <s v="Yes"/>
    <x v="0"/>
    <x v="33"/>
    <x v="0"/>
    <x v="0"/>
    <x v="0"/>
    <x v="0"/>
    <x v="1"/>
    <x v="1"/>
    <x v="1"/>
    <x v="1"/>
    <x v="0"/>
    <s v="Yes"/>
    <x v="1"/>
    <x v="910"/>
    <n v="3627.3"/>
    <n v="0"/>
    <n v="0"/>
    <n v="1520.75"/>
    <n v="5148.05"/>
    <x v="0"/>
    <x v="0"/>
    <x v="0"/>
  </r>
  <r>
    <s v="7754-IXRMC"/>
    <x v="0"/>
    <x v="14"/>
    <x v="0"/>
    <s v="No"/>
    <n v="0"/>
    <s v="Atascadero"/>
    <n v="93422"/>
    <n v="35.453912000000003"/>
    <n v="-120.69461"/>
    <n v="0"/>
    <x v="13"/>
    <x v="0"/>
    <s v="None"/>
    <s v="Yes"/>
    <n v="12.46"/>
    <s v="No"/>
    <s v="Yes"/>
    <x v="2"/>
    <x v="6"/>
    <x v="0"/>
    <x v="1"/>
    <x v="0"/>
    <x v="1"/>
    <x v="1"/>
    <x v="0"/>
    <x v="0"/>
    <x v="0"/>
    <x v="1"/>
    <s v="No"/>
    <x v="0"/>
    <x v="182"/>
    <n v="45.35"/>
    <n v="0"/>
    <n v="0"/>
    <n v="12.46"/>
    <n v="57.81"/>
    <x v="2"/>
    <x v="0"/>
    <x v="0"/>
  </r>
  <r>
    <s v="7758-UJWYS"/>
    <x v="1"/>
    <x v="26"/>
    <x v="0"/>
    <s v="Yes"/>
    <n v="1"/>
    <s v="Millbrae"/>
    <n v="94030"/>
    <n v="37.601247999999998"/>
    <n v="-122.403099"/>
    <n v="10"/>
    <x v="12"/>
    <x v="1"/>
    <s v="None"/>
    <s v="No"/>
    <n v="0"/>
    <s v="N/A"/>
    <s v="Yes"/>
    <x v="2"/>
    <x v="27"/>
    <x v="0"/>
    <x v="1"/>
    <x v="0"/>
    <x v="0"/>
    <x v="0"/>
    <x v="0"/>
    <x v="0"/>
    <x v="0"/>
    <x v="2"/>
    <s v="Yes"/>
    <x v="1"/>
    <x v="1150"/>
    <n v="1325.85"/>
    <n v="0"/>
    <n v="0"/>
    <n v="0"/>
    <n v="1325.85"/>
    <x v="0"/>
    <x v="0"/>
    <x v="0"/>
  </r>
  <r>
    <s v="7758-XKCBS"/>
    <x v="1"/>
    <x v="52"/>
    <x v="2"/>
    <s v="No"/>
    <n v="0"/>
    <s v="Reseda"/>
    <n v="91335"/>
    <n v="34.200175000000002"/>
    <n v="-118.540958"/>
    <n v="0"/>
    <x v="49"/>
    <x v="1"/>
    <s v="None"/>
    <s v="No"/>
    <n v="0"/>
    <s v="N/A"/>
    <s v="Yes"/>
    <x v="2"/>
    <x v="27"/>
    <x v="0"/>
    <x v="1"/>
    <x v="0"/>
    <x v="0"/>
    <x v="1"/>
    <x v="0"/>
    <x v="0"/>
    <x v="1"/>
    <x v="1"/>
    <s v="Yes"/>
    <x v="1"/>
    <x v="1482"/>
    <n v="438.25"/>
    <n v="0"/>
    <n v="90"/>
    <n v="0"/>
    <n v="528.25"/>
    <x v="1"/>
    <x v="1"/>
    <x v="11"/>
  </r>
  <r>
    <s v="7760-OYPDY"/>
    <x v="0"/>
    <x v="13"/>
    <x v="0"/>
    <s v="No"/>
    <n v="2"/>
    <s v="Los Angeles"/>
    <n v="90056"/>
    <n v="33.987945000000003"/>
    <n v="-118.370442"/>
    <n v="0"/>
    <x v="29"/>
    <x v="0"/>
    <s v="None"/>
    <s v="Yes"/>
    <n v="5.85"/>
    <s v="No"/>
    <s v="Yes"/>
    <x v="1"/>
    <x v="10"/>
    <x v="0"/>
    <x v="1"/>
    <x v="0"/>
    <x v="1"/>
    <x v="0"/>
    <x v="0"/>
    <x v="0"/>
    <x v="1"/>
    <x v="1"/>
    <s v="Yes"/>
    <x v="1"/>
    <x v="837"/>
    <n v="144.15"/>
    <n v="0"/>
    <n v="20"/>
    <n v="11.7"/>
    <n v="175.85"/>
    <x v="1"/>
    <x v="1"/>
    <x v="1"/>
  </r>
  <r>
    <s v="7762-ONLJY"/>
    <x v="0"/>
    <x v="47"/>
    <x v="5"/>
    <s v="Yes"/>
    <n v="3"/>
    <s v="Sacramento"/>
    <n v="95834"/>
    <n v="38.646208999999999"/>
    <n v="-121.52446"/>
    <n v="5"/>
    <x v="38"/>
    <x v="0"/>
    <s v="None"/>
    <s v="Yes"/>
    <n v="44.13"/>
    <s v="No"/>
    <s v="No"/>
    <x v="3"/>
    <x v="16"/>
    <x v="2"/>
    <x v="2"/>
    <x v="2"/>
    <x v="2"/>
    <x v="2"/>
    <x v="2"/>
    <x v="2"/>
    <x v="2"/>
    <x v="0"/>
    <s v="No"/>
    <x v="0"/>
    <x v="29"/>
    <n v="94.45"/>
    <n v="0"/>
    <n v="0"/>
    <n v="264.77999999999997"/>
    <n v="359.23"/>
    <x v="0"/>
    <x v="0"/>
    <x v="0"/>
  </r>
  <r>
    <s v="7762-URZQH"/>
    <x v="1"/>
    <x v="18"/>
    <x v="0"/>
    <s v="Yes"/>
    <n v="0"/>
    <s v="Venice"/>
    <n v="90291"/>
    <n v="33.991782000000001"/>
    <n v="-118.479229"/>
    <n v="0"/>
    <x v="22"/>
    <x v="2"/>
    <s v="None"/>
    <s v="Yes"/>
    <n v="23.51"/>
    <s v="Yes"/>
    <s v="Yes"/>
    <x v="1"/>
    <x v="17"/>
    <x v="1"/>
    <x v="1"/>
    <x v="1"/>
    <x v="1"/>
    <x v="0"/>
    <x v="1"/>
    <x v="1"/>
    <x v="0"/>
    <x v="2"/>
    <s v="Yes"/>
    <x v="0"/>
    <x v="503"/>
    <n v="6981.35"/>
    <n v="0"/>
    <n v="0"/>
    <n v="1551.66"/>
    <n v="8533.01"/>
    <x v="1"/>
    <x v="2"/>
    <x v="2"/>
  </r>
  <r>
    <s v="7764-BDPEE"/>
    <x v="1"/>
    <x v="2"/>
    <x v="2"/>
    <s v="No"/>
    <n v="3"/>
    <s v="Hayward"/>
    <n v="94542"/>
    <n v="37.656694999999999"/>
    <n v="-122.048361"/>
    <n v="0"/>
    <x v="3"/>
    <x v="0"/>
    <s v="None"/>
    <s v="Yes"/>
    <n v="19.579999999999998"/>
    <s v="No"/>
    <s v="No"/>
    <x v="3"/>
    <x v="16"/>
    <x v="2"/>
    <x v="2"/>
    <x v="2"/>
    <x v="2"/>
    <x v="2"/>
    <x v="2"/>
    <x v="2"/>
    <x v="2"/>
    <x v="1"/>
    <s v="No"/>
    <x v="0"/>
    <x v="745"/>
    <n v="60.65"/>
    <n v="0"/>
    <n v="0"/>
    <n v="58.74"/>
    <n v="119.39"/>
    <x v="2"/>
    <x v="0"/>
    <x v="0"/>
  </r>
  <r>
    <s v="7765-LWVVH"/>
    <x v="0"/>
    <x v="14"/>
    <x v="0"/>
    <s v="Yes"/>
    <n v="2"/>
    <s v="Caspar"/>
    <n v="95420"/>
    <n v="39.361283"/>
    <n v="-123.784599"/>
    <n v="8"/>
    <x v="9"/>
    <x v="2"/>
    <s v="None"/>
    <s v="Yes"/>
    <n v="18.739999999999998"/>
    <s v="Yes"/>
    <s v="Yes"/>
    <x v="1"/>
    <x v="10"/>
    <x v="1"/>
    <x v="0"/>
    <x v="0"/>
    <x v="1"/>
    <x v="0"/>
    <x v="0"/>
    <x v="0"/>
    <x v="0"/>
    <x v="2"/>
    <s v="Yes"/>
    <x v="1"/>
    <x v="763"/>
    <n v="6843.15"/>
    <n v="0"/>
    <n v="0"/>
    <n v="1349.28"/>
    <n v="8192.43"/>
    <x v="0"/>
    <x v="0"/>
    <x v="0"/>
  </r>
  <r>
    <s v="7766-CLTIC"/>
    <x v="0"/>
    <x v="12"/>
    <x v="2"/>
    <s v="No"/>
    <n v="0"/>
    <s v="Kenwood"/>
    <n v="95452"/>
    <n v="38.419525"/>
    <n v="-122.521585"/>
    <n v="0"/>
    <x v="46"/>
    <x v="0"/>
    <s v="None"/>
    <s v="Yes"/>
    <n v="8.35"/>
    <s v="No"/>
    <s v="Yes"/>
    <x v="0"/>
    <x v="27"/>
    <x v="0"/>
    <x v="1"/>
    <x v="0"/>
    <x v="0"/>
    <x v="1"/>
    <x v="1"/>
    <x v="1"/>
    <x v="0"/>
    <x v="1"/>
    <s v="Yes"/>
    <x v="0"/>
    <x v="1020"/>
    <n v="629.54999999999995"/>
    <n v="0"/>
    <n v="0"/>
    <n v="83.5"/>
    <n v="713.05"/>
    <x v="0"/>
    <x v="0"/>
    <x v="0"/>
  </r>
  <r>
    <s v="7767-UXAGJ"/>
    <x v="1"/>
    <x v="0"/>
    <x v="0"/>
    <s v="No"/>
    <n v="0"/>
    <s v="Colfax"/>
    <n v="95713"/>
    <n v="39.084645000000002"/>
    <n v="-120.894014"/>
    <n v="0"/>
    <x v="13"/>
    <x v="0"/>
    <s v="None"/>
    <s v="Yes"/>
    <n v="28.25"/>
    <s v="Yes"/>
    <s v="Yes"/>
    <x v="0"/>
    <x v="15"/>
    <x v="0"/>
    <x v="1"/>
    <x v="0"/>
    <x v="1"/>
    <x v="1"/>
    <x v="0"/>
    <x v="0"/>
    <x v="0"/>
    <x v="1"/>
    <s v="Yes"/>
    <x v="1"/>
    <x v="1457"/>
    <n v="50.45"/>
    <n v="0"/>
    <n v="0"/>
    <n v="28.25"/>
    <n v="78.7"/>
    <x v="1"/>
    <x v="1"/>
    <x v="5"/>
  </r>
  <r>
    <s v="7771-CFQRQ"/>
    <x v="0"/>
    <x v="13"/>
    <x v="0"/>
    <s v="Yes"/>
    <n v="3"/>
    <s v="Mariposa"/>
    <n v="95338"/>
    <n v="37.526791000000003"/>
    <n v="-119.99437"/>
    <n v="0"/>
    <x v="54"/>
    <x v="2"/>
    <s v="None"/>
    <s v="Yes"/>
    <n v="30.06"/>
    <s v="No"/>
    <s v="Yes"/>
    <x v="2"/>
    <x v="18"/>
    <x v="0"/>
    <x v="0"/>
    <x v="0"/>
    <x v="0"/>
    <x v="1"/>
    <x v="1"/>
    <x v="1"/>
    <x v="1"/>
    <x v="2"/>
    <s v="No"/>
    <x v="1"/>
    <x v="166"/>
    <n v="3007.25"/>
    <n v="0"/>
    <n v="80"/>
    <n v="1412.82"/>
    <n v="4500.07"/>
    <x v="0"/>
    <x v="0"/>
    <x v="0"/>
  </r>
  <r>
    <s v="7771-ZONAT"/>
    <x v="1"/>
    <x v="47"/>
    <x v="5"/>
    <s v="No"/>
    <n v="0"/>
    <s v="Woodacre"/>
    <n v="94973"/>
    <n v="38.005839000000002"/>
    <n v="-122.638155"/>
    <n v="0"/>
    <x v="51"/>
    <x v="1"/>
    <s v="None"/>
    <s v="No"/>
    <n v="0"/>
    <s v="N/A"/>
    <s v="Yes"/>
    <x v="2"/>
    <x v="10"/>
    <x v="0"/>
    <x v="1"/>
    <x v="1"/>
    <x v="0"/>
    <x v="0"/>
    <x v="1"/>
    <x v="1"/>
    <x v="0"/>
    <x v="2"/>
    <s v="No"/>
    <x v="1"/>
    <x v="263"/>
    <n v="1304.8499999999999"/>
    <n v="0"/>
    <n v="0"/>
    <n v="0"/>
    <n v="1304.8499999999999"/>
    <x v="0"/>
    <x v="0"/>
    <x v="0"/>
  </r>
  <r>
    <s v="7774-OJSXI"/>
    <x v="1"/>
    <x v="55"/>
    <x v="2"/>
    <s v="No"/>
    <n v="0"/>
    <s v="South Lake Tahoe"/>
    <n v="96150"/>
    <n v="38.911577000000001"/>
    <n v="-120.10616899999999"/>
    <n v="0"/>
    <x v="65"/>
    <x v="1"/>
    <s v="None"/>
    <s v="Yes"/>
    <n v="9.27"/>
    <s v="Yes"/>
    <s v="Yes"/>
    <x v="1"/>
    <x v="2"/>
    <x v="0"/>
    <x v="0"/>
    <x v="1"/>
    <x v="1"/>
    <x v="0"/>
    <x v="1"/>
    <x v="1"/>
    <x v="0"/>
    <x v="0"/>
    <s v="Yes"/>
    <x v="1"/>
    <x v="1204"/>
    <n v="3066.45"/>
    <n v="0"/>
    <n v="0"/>
    <n v="287.37"/>
    <n v="3353.82"/>
    <x v="1"/>
    <x v="2"/>
    <x v="20"/>
  </r>
  <r>
    <s v="7776-QGYJC"/>
    <x v="0"/>
    <x v="22"/>
    <x v="5"/>
    <s v="Yes"/>
    <n v="5"/>
    <s v="Shasta Lake"/>
    <n v="96019"/>
    <n v="40.692523000000001"/>
    <n v="-122.369876"/>
    <n v="7"/>
    <x v="35"/>
    <x v="2"/>
    <s v="Offer C"/>
    <s v="Yes"/>
    <n v="40.68"/>
    <s v="No"/>
    <s v="Yes"/>
    <x v="1"/>
    <x v="41"/>
    <x v="0"/>
    <x v="1"/>
    <x v="1"/>
    <x v="0"/>
    <x v="1"/>
    <x v="0"/>
    <x v="0"/>
    <x v="0"/>
    <x v="1"/>
    <s v="Yes"/>
    <x v="1"/>
    <x v="1362"/>
    <n v="3107.3"/>
    <n v="0"/>
    <n v="0"/>
    <n v="1586.52"/>
    <n v="4693.82"/>
    <x v="0"/>
    <x v="0"/>
    <x v="0"/>
  </r>
  <r>
    <s v="7776-QWNFX"/>
    <x v="1"/>
    <x v="41"/>
    <x v="3"/>
    <s v="Yes"/>
    <n v="0"/>
    <s v="Chino"/>
    <n v="91710"/>
    <n v="33.990645999999998"/>
    <n v="-117.663025"/>
    <n v="1"/>
    <x v="39"/>
    <x v="1"/>
    <s v="None"/>
    <s v="Yes"/>
    <n v="4.6500000000000004"/>
    <s v="No"/>
    <s v="Yes"/>
    <x v="2"/>
    <x v="27"/>
    <x v="0"/>
    <x v="0"/>
    <x v="0"/>
    <x v="1"/>
    <x v="1"/>
    <x v="0"/>
    <x v="0"/>
    <x v="0"/>
    <x v="1"/>
    <s v="Yes"/>
    <x v="1"/>
    <x v="1177"/>
    <n v="1527.5"/>
    <n v="0"/>
    <n v="0"/>
    <n v="139.5"/>
    <n v="1667"/>
    <x v="1"/>
    <x v="5"/>
    <x v="9"/>
  </r>
  <r>
    <s v="7777-UNYHB"/>
    <x v="0"/>
    <x v="9"/>
    <x v="1"/>
    <s v="Yes"/>
    <n v="1"/>
    <s v="Traver"/>
    <n v="93673"/>
    <n v="36.456091000000001"/>
    <n v="-119.486225"/>
    <n v="3"/>
    <x v="27"/>
    <x v="0"/>
    <s v="None"/>
    <s v="Yes"/>
    <n v="24.65"/>
    <s v="No"/>
    <s v="No"/>
    <x v="3"/>
    <x v="16"/>
    <x v="2"/>
    <x v="2"/>
    <x v="2"/>
    <x v="2"/>
    <x v="2"/>
    <x v="2"/>
    <x v="2"/>
    <x v="2"/>
    <x v="1"/>
    <s v="Yes"/>
    <x v="0"/>
    <x v="147"/>
    <n v="232.4"/>
    <n v="0"/>
    <n v="0"/>
    <n v="295.8"/>
    <n v="528.20000000000005"/>
    <x v="0"/>
    <x v="0"/>
    <x v="0"/>
  </r>
  <r>
    <s v="7779-LGOVN"/>
    <x v="1"/>
    <x v="58"/>
    <x v="3"/>
    <s v="Yes"/>
    <n v="0"/>
    <s v="Paskenta"/>
    <n v="96074"/>
    <n v="39.884394999999998"/>
    <n v="-122.587513"/>
    <n v="2"/>
    <x v="46"/>
    <x v="0"/>
    <s v="None"/>
    <s v="Yes"/>
    <n v="46.5"/>
    <s v="Yes"/>
    <s v="Yes"/>
    <x v="0"/>
    <x v="3"/>
    <x v="0"/>
    <x v="1"/>
    <x v="0"/>
    <x v="1"/>
    <x v="1"/>
    <x v="1"/>
    <x v="0"/>
    <x v="0"/>
    <x v="1"/>
    <s v="Yes"/>
    <x v="1"/>
    <x v="396"/>
    <n v="856.65"/>
    <n v="0"/>
    <n v="0"/>
    <n v="465"/>
    <n v="1321.65"/>
    <x v="1"/>
    <x v="2"/>
    <x v="4"/>
  </r>
  <r>
    <s v="7779-ORAEL"/>
    <x v="1"/>
    <x v="49"/>
    <x v="3"/>
    <s v="Yes"/>
    <n v="0"/>
    <s v="Mi Wuk Village"/>
    <n v="95346"/>
    <n v="38.121600999999998"/>
    <n v="-120.133915"/>
    <n v="4"/>
    <x v="14"/>
    <x v="2"/>
    <s v="None"/>
    <s v="Yes"/>
    <n v="9.39"/>
    <s v="Yes"/>
    <s v="Yes"/>
    <x v="2"/>
    <x v="13"/>
    <x v="1"/>
    <x v="1"/>
    <x v="1"/>
    <x v="0"/>
    <x v="1"/>
    <x v="1"/>
    <x v="0"/>
    <x v="0"/>
    <x v="2"/>
    <s v="No"/>
    <x v="0"/>
    <x v="439"/>
    <n v="3480.35"/>
    <n v="0"/>
    <n v="0"/>
    <n v="422.55"/>
    <n v="3902.9"/>
    <x v="0"/>
    <x v="0"/>
    <x v="0"/>
  </r>
  <r>
    <s v="7780-OTDSO"/>
    <x v="1"/>
    <x v="35"/>
    <x v="2"/>
    <s v="Yes"/>
    <n v="0"/>
    <s v="Covelo"/>
    <n v="95428"/>
    <n v="39.833069999999999"/>
    <n v="-123.178765"/>
    <n v="1"/>
    <x v="68"/>
    <x v="1"/>
    <s v="None"/>
    <s v="Yes"/>
    <n v="11.3"/>
    <s v="Yes"/>
    <s v="Yes"/>
    <x v="1"/>
    <x v="0"/>
    <x v="1"/>
    <x v="1"/>
    <x v="0"/>
    <x v="1"/>
    <x v="0"/>
    <x v="1"/>
    <x v="1"/>
    <x v="0"/>
    <x v="1"/>
    <s v="Yes"/>
    <x v="1"/>
    <x v="277"/>
    <n v="1742.95"/>
    <n v="0"/>
    <n v="0"/>
    <n v="203.4"/>
    <n v="1946.35"/>
    <x v="1"/>
    <x v="5"/>
    <x v="9"/>
  </r>
  <r>
    <s v="7781-EWARA"/>
    <x v="1"/>
    <x v="31"/>
    <x v="4"/>
    <s v="Yes"/>
    <n v="3"/>
    <s v="Big Bend"/>
    <n v="96011"/>
    <n v="41.096569000000002"/>
    <n v="-121.879082"/>
    <n v="1"/>
    <x v="40"/>
    <x v="2"/>
    <s v="Offer A"/>
    <s v="No"/>
    <n v="0"/>
    <s v="N/A"/>
    <s v="Yes"/>
    <x v="0"/>
    <x v="42"/>
    <x v="0"/>
    <x v="0"/>
    <x v="1"/>
    <x v="0"/>
    <x v="0"/>
    <x v="1"/>
    <x v="1"/>
    <x v="0"/>
    <x v="0"/>
    <s v="No"/>
    <x v="1"/>
    <x v="1483"/>
    <n v="4138.7"/>
    <n v="49.23"/>
    <n v="0"/>
    <n v="0"/>
    <n v="4089.47"/>
    <x v="0"/>
    <x v="0"/>
    <x v="0"/>
  </r>
  <r>
    <s v="7781-HVGMK"/>
    <x v="0"/>
    <x v="52"/>
    <x v="2"/>
    <s v="Yes"/>
    <n v="0"/>
    <s v="Amboy"/>
    <n v="92304"/>
    <n v="34.559882000000002"/>
    <n v="-115.637164"/>
    <n v="5"/>
    <x v="9"/>
    <x v="2"/>
    <s v="Offer A"/>
    <s v="No"/>
    <n v="0"/>
    <s v="N/A"/>
    <s v="Yes"/>
    <x v="2"/>
    <x v="2"/>
    <x v="1"/>
    <x v="0"/>
    <x v="1"/>
    <x v="0"/>
    <x v="0"/>
    <x v="1"/>
    <x v="1"/>
    <x v="0"/>
    <x v="2"/>
    <s v="Yes"/>
    <x v="0"/>
    <x v="1162"/>
    <n v="4784.45"/>
    <n v="0"/>
    <n v="0"/>
    <n v="0"/>
    <n v="4784.45"/>
    <x v="0"/>
    <x v="0"/>
    <x v="0"/>
  </r>
  <r>
    <s v="7783-YKGDV"/>
    <x v="0"/>
    <x v="42"/>
    <x v="1"/>
    <s v="No"/>
    <n v="0"/>
    <s v="March Air Reserve Base"/>
    <n v="92518"/>
    <n v="33.888323"/>
    <n v="-117.27753300000001"/>
    <n v="0"/>
    <x v="27"/>
    <x v="0"/>
    <s v="Offer D"/>
    <s v="Yes"/>
    <n v="16.07"/>
    <s v="Yes"/>
    <s v="Yes"/>
    <x v="1"/>
    <x v="6"/>
    <x v="1"/>
    <x v="0"/>
    <x v="1"/>
    <x v="1"/>
    <x v="1"/>
    <x v="1"/>
    <x v="1"/>
    <x v="0"/>
    <x v="1"/>
    <s v="Yes"/>
    <x v="1"/>
    <x v="679"/>
    <n v="1238.45"/>
    <n v="0"/>
    <n v="0"/>
    <n v="192.84"/>
    <n v="1431.29"/>
    <x v="1"/>
    <x v="4"/>
    <x v="12"/>
  </r>
  <r>
    <s v="7785-RDVIG"/>
    <x v="0"/>
    <x v="55"/>
    <x v="2"/>
    <s v="Yes"/>
    <n v="2"/>
    <s v="Hemet"/>
    <n v="92543"/>
    <n v="33.739415000000001"/>
    <n v="-116.968339"/>
    <n v="5"/>
    <x v="3"/>
    <x v="0"/>
    <s v="None"/>
    <s v="Yes"/>
    <n v="10.130000000000001"/>
    <s v="No"/>
    <s v="No"/>
    <x v="3"/>
    <x v="16"/>
    <x v="2"/>
    <x v="2"/>
    <x v="2"/>
    <x v="2"/>
    <x v="2"/>
    <x v="2"/>
    <x v="2"/>
    <x v="2"/>
    <x v="1"/>
    <s v="No"/>
    <x v="0"/>
    <x v="227"/>
    <n v="54.7"/>
    <n v="0"/>
    <n v="0"/>
    <n v="30.39"/>
    <n v="85.09"/>
    <x v="2"/>
    <x v="0"/>
    <x v="0"/>
  </r>
  <r>
    <s v="7786-WBJYI"/>
    <x v="0"/>
    <x v="26"/>
    <x v="0"/>
    <s v="No"/>
    <n v="0"/>
    <s v="San Diego"/>
    <n v="92130"/>
    <n v="32.957194999999999"/>
    <n v="-117.20254199999999"/>
    <n v="0"/>
    <x v="1"/>
    <x v="0"/>
    <s v="None"/>
    <s v="Yes"/>
    <n v="30.95"/>
    <s v="Yes"/>
    <s v="Yes"/>
    <x v="1"/>
    <x v="33"/>
    <x v="0"/>
    <x v="0"/>
    <x v="0"/>
    <x v="1"/>
    <x v="1"/>
    <x v="0"/>
    <x v="0"/>
    <x v="0"/>
    <x v="1"/>
    <s v="No"/>
    <x v="1"/>
    <x v="1484"/>
    <n v="305.55"/>
    <n v="0"/>
    <n v="0"/>
    <n v="123.8"/>
    <n v="429.35"/>
    <x v="1"/>
    <x v="1"/>
    <x v="5"/>
  </r>
  <r>
    <s v="7787-BNTZM"/>
    <x v="1"/>
    <x v="52"/>
    <x v="2"/>
    <s v="No"/>
    <n v="0"/>
    <s v="Comptche"/>
    <n v="95427"/>
    <n v="39.239818"/>
    <n v="-123.565432"/>
    <n v="0"/>
    <x v="38"/>
    <x v="0"/>
    <s v="None"/>
    <s v="Yes"/>
    <n v="6.93"/>
    <s v="No"/>
    <s v="No"/>
    <x v="3"/>
    <x v="16"/>
    <x v="2"/>
    <x v="2"/>
    <x v="2"/>
    <x v="2"/>
    <x v="2"/>
    <x v="2"/>
    <x v="2"/>
    <x v="2"/>
    <x v="1"/>
    <s v="No"/>
    <x v="1"/>
    <x v="123"/>
    <n v="130.5"/>
    <n v="0"/>
    <n v="0"/>
    <n v="41.58"/>
    <n v="172.08"/>
    <x v="0"/>
    <x v="0"/>
    <x v="0"/>
  </r>
  <r>
    <s v="7789-CRUVC"/>
    <x v="0"/>
    <x v="49"/>
    <x v="3"/>
    <s v="Yes"/>
    <n v="0"/>
    <s v="San Diego"/>
    <n v="92107"/>
    <n v="32.741852000000002"/>
    <n v="-117.243453"/>
    <n v="1"/>
    <x v="48"/>
    <x v="2"/>
    <s v="None"/>
    <s v="Yes"/>
    <n v="33.75"/>
    <s v="Yes"/>
    <s v="Yes"/>
    <x v="1"/>
    <x v="27"/>
    <x v="1"/>
    <x v="0"/>
    <x v="1"/>
    <x v="0"/>
    <x v="1"/>
    <x v="0"/>
    <x v="0"/>
    <x v="0"/>
    <x v="1"/>
    <s v="Yes"/>
    <x v="0"/>
    <x v="48"/>
    <n v="5895.45"/>
    <n v="0"/>
    <n v="0"/>
    <n v="2058.75"/>
    <n v="7954.2"/>
    <x v="0"/>
    <x v="0"/>
    <x v="0"/>
  </r>
  <r>
    <s v="7789-HKSBS"/>
    <x v="0"/>
    <x v="16"/>
    <x v="3"/>
    <s v="Yes"/>
    <n v="0"/>
    <s v="Lakewood"/>
    <n v="90713"/>
    <n v="33.847754999999999"/>
    <n v="-118.112532"/>
    <n v="2"/>
    <x v="71"/>
    <x v="2"/>
    <s v="None"/>
    <s v="Yes"/>
    <n v="35.380000000000003"/>
    <s v="Yes"/>
    <s v="Yes"/>
    <x v="1"/>
    <x v="7"/>
    <x v="1"/>
    <x v="1"/>
    <x v="1"/>
    <x v="1"/>
    <x v="0"/>
    <x v="1"/>
    <x v="1"/>
    <x v="0"/>
    <x v="0"/>
    <s v="Yes"/>
    <x v="1"/>
    <x v="656"/>
    <n v="4599.1499999999996"/>
    <n v="40.46"/>
    <n v="0"/>
    <n v="1485.96"/>
    <n v="6044.65"/>
    <x v="0"/>
    <x v="0"/>
    <x v="0"/>
  </r>
  <r>
    <s v="7794-JASDG"/>
    <x v="1"/>
    <x v="0"/>
    <x v="0"/>
    <s v="No"/>
    <n v="0"/>
    <s v="Winchester"/>
    <n v="92596"/>
    <n v="33.657432999999997"/>
    <n v="-117.04254"/>
    <n v="0"/>
    <x v="13"/>
    <x v="0"/>
    <s v="Offer E"/>
    <s v="Yes"/>
    <n v="45.77"/>
    <s v="No"/>
    <s v="Yes"/>
    <x v="2"/>
    <x v="12"/>
    <x v="1"/>
    <x v="1"/>
    <x v="0"/>
    <x v="1"/>
    <x v="1"/>
    <x v="0"/>
    <x v="0"/>
    <x v="0"/>
    <x v="1"/>
    <s v="Yes"/>
    <x v="0"/>
    <x v="814"/>
    <n v="50.75"/>
    <n v="0"/>
    <n v="0"/>
    <n v="45.77"/>
    <n v="96.52"/>
    <x v="2"/>
    <x v="0"/>
    <x v="0"/>
  </r>
  <r>
    <s v="7795-CFOCW"/>
    <x v="1"/>
    <x v="55"/>
    <x v="2"/>
    <s v="No"/>
    <n v="0"/>
    <s v="Los Angeles"/>
    <n v="90004"/>
    <n v="34.076259"/>
    <n v="-118.310715"/>
    <n v="0"/>
    <x v="14"/>
    <x v="2"/>
    <s v="None"/>
    <s v="No"/>
    <n v="0"/>
    <s v="N/A"/>
    <s v="Yes"/>
    <x v="2"/>
    <x v="1"/>
    <x v="1"/>
    <x v="1"/>
    <x v="1"/>
    <x v="0"/>
    <x v="1"/>
    <x v="0"/>
    <x v="0"/>
    <x v="0"/>
    <x v="0"/>
    <s v="No"/>
    <x v="1"/>
    <x v="1485"/>
    <n v="1840.75"/>
    <n v="0"/>
    <n v="0"/>
    <n v="0"/>
    <n v="1840.75"/>
    <x v="0"/>
    <x v="0"/>
    <x v="0"/>
  </r>
  <r>
    <s v="7797-EJMDP"/>
    <x v="0"/>
    <x v="20"/>
    <x v="0"/>
    <s v="No"/>
    <n v="0"/>
    <s v="Manteca"/>
    <n v="95336"/>
    <n v="37.830266999999999"/>
    <n v="-121.201018"/>
    <n v="0"/>
    <x v="58"/>
    <x v="0"/>
    <s v="Offer E"/>
    <s v="Yes"/>
    <n v="33.54"/>
    <s v="No"/>
    <s v="Yes"/>
    <x v="2"/>
    <x v="6"/>
    <x v="1"/>
    <x v="1"/>
    <x v="0"/>
    <x v="0"/>
    <x v="1"/>
    <x v="1"/>
    <x v="1"/>
    <x v="0"/>
    <x v="1"/>
    <s v="No"/>
    <x v="1"/>
    <x v="193"/>
    <n v="574.5"/>
    <n v="0"/>
    <n v="0"/>
    <n v="268.32"/>
    <n v="842.82"/>
    <x v="0"/>
    <x v="0"/>
    <x v="0"/>
  </r>
  <r>
    <s v="7798-JVXYM"/>
    <x v="0"/>
    <x v="7"/>
    <x v="2"/>
    <s v="No"/>
    <n v="0"/>
    <s v="Herald"/>
    <n v="95638"/>
    <n v="38.313446999999996"/>
    <n v="-121.123886"/>
    <n v="0"/>
    <x v="32"/>
    <x v="1"/>
    <s v="Offer D"/>
    <s v="Yes"/>
    <n v="37.01"/>
    <s v="No"/>
    <s v="Yes"/>
    <x v="2"/>
    <x v="27"/>
    <x v="0"/>
    <x v="1"/>
    <x v="0"/>
    <x v="0"/>
    <x v="0"/>
    <x v="1"/>
    <x v="1"/>
    <x v="0"/>
    <x v="1"/>
    <s v="Yes"/>
    <x v="1"/>
    <x v="125"/>
    <n v="921.4"/>
    <n v="0"/>
    <n v="0"/>
    <n v="518.14"/>
    <n v="1439.54"/>
    <x v="0"/>
    <x v="0"/>
    <x v="0"/>
  </r>
  <r>
    <s v="7799-DSEWS"/>
    <x v="1"/>
    <x v="19"/>
    <x v="4"/>
    <s v="No"/>
    <n v="0"/>
    <s v="Hayward"/>
    <n v="94544"/>
    <n v="37.639215"/>
    <n v="-122.037554"/>
    <n v="0"/>
    <x v="68"/>
    <x v="1"/>
    <s v="Offer D"/>
    <s v="Yes"/>
    <n v="48.68"/>
    <s v="No"/>
    <s v="Yes"/>
    <x v="2"/>
    <x v="31"/>
    <x v="1"/>
    <x v="1"/>
    <x v="1"/>
    <x v="0"/>
    <x v="0"/>
    <x v="0"/>
    <x v="0"/>
    <x v="0"/>
    <x v="1"/>
    <s v="Yes"/>
    <x v="1"/>
    <x v="1486"/>
    <n v="1299.8"/>
    <n v="0"/>
    <n v="0"/>
    <n v="876.24"/>
    <n v="2176.04"/>
    <x v="0"/>
    <x v="0"/>
    <x v="0"/>
  </r>
  <r>
    <s v="7799-LGRDP"/>
    <x v="0"/>
    <x v="21"/>
    <x v="1"/>
    <s v="No"/>
    <n v="0"/>
    <s v="Lakewood"/>
    <n v="90713"/>
    <n v="33.847754999999999"/>
    <n v="-118.112532"/>
    <n v="0"/>
    <x v="25"/>
    <x v="2"/>
    <s v="None"/>
    <s v="Yes"/>
    <n v="25.53"/>
    <s v="Yes"/>
    <s v="No"/>
    <x v="3"/>
    <x v="16"/>
    <x v="2"/>
    <x v="2"/>
    <x v="2"/>
    <x v="2"/>
    <x v="2"/>
    <x v="2"/>
    <x v="2"/>
    <x v="2"/>
    <x v="2"/>
    <s v="Yes"/>
    <x v="0"/>
    <x v="523"/>
    <n v="1188.2"/>
    <n v="0"/>
    <n v="0"/>
    <n v="1097.79"/>
    <n v="2285.9899999999998"/>
    <x v="0"/>
    <x v="0"/>
    <x v="0"/>
  </r>
  <r>
    <s v="7801-CEDNV"/>
    <x v="1"/>
    <x v="25"/>
    <x v="0"/>
    <s v="Yes"/>
    <n v="0"/>
    <s v="Inglewood"/>
    <n v="90304"/>
    <n v="33.936827000000001"/>
    <n v="-118.359824"/>
    <n v="10"/>
    <x v="28"/>
    <x v="1"/>
    <s v="None"/>
    <s v="Yes"/>
    <n v="9.01"/>
    <s v="No"/>
    <s v="Yes"/>
    <x v="2"/>
    <x v="36"/>
    <x v="1"/>
    <x v="1"/>
    <x v="0"/>
    <x v="1"/>
    <x v="1"/>
    <x v="0"/>
    <x v="0"/>
    <x v="0"/>
    <x v="0"/>
    <s v="No"/>
    <x v="0"/>
    <x v="1322"/>
    <n v="1421.75"/>
    <n v="0"/>
    <n v="0"/>
    <n v="243.27"/>
    <n v="1665.02"/>
    <x v="0"/>
    <x v="0"/>
    <x v="0"/>
  </r>
  <r>
    <s v="7801-KICAO"/>
    <x v="0"/>
    <x v="9"/>
    <x v="1"/>
    <s v="No"/>
    <n v="0"/>
    <s v="Pasadena"/>
    <n v="91103"/>
    <n v="34.167465"/>
    <n v="-118.165327"/>
    <n v="0"/>
    <x v="68"/>
    <x v="1"/>
    <s v="Offer D"/>
    <s v="Yes"/>
    <n v="11.36"/>
    <s v="Yes"/>
    <s v="Yes"/>
    <x v="1"/>
    <x v="37"/>
    <x v="0"/>
    <x v="1"/>
    <x v="0"/>
    <x v="1"/>
    <x v="1"/>
    <x v="0"/>
    <x v="0"/>
    <x v="0"/>
    <x v="1"/>
    <s v="Yes"/>
    <x v="1"/>
    <x v="1022"/>
    <n v="1345.75"/>
    <n v="0"/>
    <n v="0"/>
    <n v="204.48"/>
    <n v="1550.23"/>
    <x v="0"/>
    <x v="0"/>
    <x v="0"/>
  </r>
  <r>
    <s v="7802-EFKNY"/>
    <x v="1"/>
    <x v="0"/>
    <x v="0"/>
    <s v="Yes"/>
    <n v="0"/>
    <s v="Redlands"/>
    <n v="92374"/>
    <n v="34.064073"/>
    <n v="-117.166158"/>
    <n v="1"/>
    <x v="10"/>
    <x v="0"/>
    <s v="Offer E"/>
    <s v="No"/>
    <n v="0"/>
    <s v="N/A"/>
    <s v="Yes"/>
    <x v="2"/>
    <x v="7"/>
    <x v="0"/>
    <x v="1"/>
    <x v="0"/>
    <x v="1"/>
    <x v="1"/>
    <x v="0"/>
    <x v="0"/>
    <x v="0"/>
    <x v="1"/>
    <s v="Yes"/>
    <x v="1"/>
    <x v="617"/>
    <n v="100.4"/>
    <n v="0"/>
    <n v="0"/>
    <n v="0"/>
    <n v="100.4"/>
    <x v="1"/>
    <x v="1"/>
    <x v="1"/>
  </r>
  <r>
    <s v="7803-XOCCZ"/>
    <x v="0"/>
    <x v="33"/>
    <x v="2"/>
    <s v="Yes"/>
    <n v="2"/>
    <s v="Anza"/>
    <n v="92539"/>
    <n v="33.527605000000001"/>
    <n v="-116.666551"/>
    <n v="1"/>
    <x v="57"/>
    <x v="2"/>
    <s v="Offer B"/>
    <s v="Yes"/>
    <n v="31.96"/>
    <s v="No"/>
    <s v="Yes"/>
    <x v="1"/>
    <x v="33"/>
    <x v="1"/>
    <x v="1"/>
    <x v="1"/>
    <x v="0"/>
    <x v="1"/>
    <x v="0"/>
    <x v="0"/>
    <x v="0"/>
    <x v="1"/>
    <s v="Yes"/>
    <x v="1"/>
    <x v="347"/>
    <n v="4326.8"/>
    <n v="0"/>
    <n v="0"/>
    <n v="1661.92"/>
    <n v="5988.72"/>
    <x v="0"/>
    <x v="0"/>
    <x v="0"/>
  </r>
  <r>
    <s v="7808-DVWEP"/>
    <x v="1"/>
    <x v="35"/>
    <x v="2"/>
    <s v="Yes"/>
    <n v="0"/>
    <s v="Chico"/>
    <n v="95926"/>
    <n v="39.745711999999997"/>
    <n v="-121.84332999999999"/>
    <n v="3"/>
    <x v="3"/>
    <x v="0"/>
    <s v="None"/>
    <s v="Yes"/>
    <n v="31.06"/>
    <s v="No"/>
    <s v="No"/>
    <x v="3"/>
    <x v="16"/>
    <x v="2"/>
    <x v="2"/>
    <x v="2"/>
    <x v="2"/>
    <x v="2"/>
    <x v="2"/>
    <x v="2"/>
    <x v="2"/>
    <x v="1"/>
    <s v="No"/>
    <x v="1"/>
    <x v="220"/>
    <n v="49.65"/>
    <n v="0"/>
    <n v="0"/>
    <n v="93.18"/>
    <n v="142.83000000000001"/>
    <x v="2"/>
    <x v="0"/>
    <x v="0"/>
  </r>
  <r>
    <s v="7811-JIVPF"/>
    <x v="0"/>
    <x v="56"/>
    <x v="1"/>
    <s v="No"/>
    <n v="0"/>
    <s v="Long Beach"/>
    <n v="90805"/>
    <n v="33.864621999999997"/>
    <n v="-118.179626"/>
    <n v="0"/>
    <x v="16"/>
    <x v="1"/>
    <s v="None"/>
    <s v="Yes"/>
    <n v="42.26"/>
    <s v="No"/>
    <s v="Yes"/>
    <x v="0"/>
    <x v="23"/>
    <x v="0"/>
    <x v="1"/>
    <x v="1"/>
    <x v="1"/>
    <x v="1"/>
    <x v="0"/>
    <x v="0"/>
    <x v="1"/>
    <x v="1"/>
    <s v="No"/>
    <x v="0"/>
    <x v="675"/>
    <n v="1081.25"/>
    <n v="0"/>
    <n v="150"/>
    <n v="971.98"/>
    <n v="2203.23"/>
    <x v="0"/>
    <x v="0"/>
    <x v="0"/>
  </r>
  <r>
    <s v="7812-FZHPE"/>
    <x v="0"/>
    <x v="26"/>
    <x v="0"/>
    <s v="Yes"/>
    <n v="2"/>
    <s v="Bradley"/>
    <n v="93426"/>
    <n v="35.842889"/>
    <n v="-121.004862"/>
    <n v="1"/>
    <x v="67"/>
    <x v="1"/>
    <s v="Offer D"/>
    <s v="Yes"/>
    <n v="18.260000000000002"/>
    <s v="Yes"/>
    <s v="No"/>
    <x v="3"/>
    <x v="16"/>
    <x v="2"/>
    <x v="2"/>
    <x v="2"/>
    <x v="2"/>
    <x v="2"/>
    <x v="2"/>
    <x v="2"/>
    <x v="2"/>
    <x v="1"/>
    <s v="No"/>
    <x v="0"/>
    <x v="1176"/>
    <n v="409.9"/>
    <n v="0"/>
    <n v="0"/>
    <n v="310.42"/>
    <n v="720.32"/>
    <x v="1"/>
    <x v="4"/>
    <x v="7"/>
  </r>
  <r>
    <s v="7813-TKCVO"/>
    <x v="0"/>
    <x v="5"/>
    <x v="4"/>
    <s v="Yes"/>
    <n v="0"/>
    <s v="Oak Park"/>
    <n v="91377"/>
    <n v="34.192250000000001"/>
    <n v="-118.77687400000001"/>
    <n v="1"/>
    <x v="24"/>
    <x v="1"/>
    <s v="None"/>
    <s v="Yes"/>
    <n v="27.96"/>
    <s v="No"/>
    <s v="No"/>
    <x v="3"/>
    <x v="16"/>
    <x v="2"/>
    <x v="2"/>
    <x v="2"/>
    <x v="2"/>
    <x v="2"/>
    <x v="2"/>
    <x v="2"/>
    <x v="2"/>
    <x v="0"/>
    <s v="No"/>
    <x v="0"/>
    <x v="24"/>
    <n v="393.15"/>
    <n v="0"/>
    <n v="0"/>
    <n v="559.20000000000005"/>
    <n v="952.35"/>
    <x v="0"/>
    <x v="0"/>
    <x v="0"/>
  </r>
  <r>
    <s v="7813-ZGGAW"/>
    <x v="1"/>
    <x v="8"/>
    <x v="5"/>
    <s v="No"/>
    <n v="0"/>
    <s v="Applegate"/>
    <n v="95703"/>
    <n v="38.983387999999998"/>
    <n v="-120.988814"/>
    <n v="0"/>
    <x v="65"/>
    <x v="1"/>
    <s v="Offer C"/>
    <s v="Yes"/>
    <n v="15.35"/>
    <s v="Yes"/>
    <s v="Yes"/>
    <x v="1"/>
    <x v="1"/>
    <x v="0"/>
    <x v="1"/>
    <x v="1"/>
    <x v="0"/>
    <x v="0"/>
    <x v="0"/>
    <x v="0"/>
    <x v="0"/>
    <x v="2"/>
    <s v="Yes"/>
    <x v="1"/>
    <x v="799"/>
    <n v="2877.95"/>
    <n v="0"/>
    <n v="0"/>
    <n v="475.85"/>
    <n v="3353.8"/>
    <x v="0"/>
    <x v="0"/>
    <x v="0"/>
  </r>
  <r>
    <s v="7814-LEEVE"/>
    <x v="0"/>
    <x v="27"/>
    <x v="5"/>
    <s v="Yes"/>
    <n v="0"/>
    <s v="Grass Valley"/>
    <n v="95949"/>
    <n v="39.099204"/>
    <n v="-121.137962"/>
    <n v="7"/>
    <x v="13"/>
    <x v="0"/>
    <s v="None"/>
    <s v="Yes"/>
    <n v="6.64"/>
    <s v="No"/>
    <s v="No"/>
    <x v="3"/>
    <x v="16"/>
    <x v="2"/>
    <x v="2"/>
    <x v="2"/>
    <x v="2"/>
    <x v="2"/>
    <x v="2"/>
    <x v="2"/>
    <x v="2"/>
    <x v="1"/>
    <s v="Yes"/>
    <x v="1"/>
    <x v="37"/>
    <n v="20.3"/>
    <n v="0"/>
    <n v="0"/>
    <n v="6.64"/>
    <n v="26.94"/>
    <x v="2"/>
    <x v="0"/>
    <x v="0"/>
  </r>
  <r>
    <s v="7815-PDTHL"/>
    <x v="1"/>
    <x v="22"/>
    <x v="5"/>
    <s v="No"/>
    <n v="0"/>
    <s v="Van Nuys"/>
    <n v="91401"/>
    <n v="34.178483"/>
    <n v="-118.431791"/>
    <n v="0"/>
    <x v="33"/>
    <x v="1"/>
    <s v="None"/>
    <s v="Yes"/>
    <n v="42.8"/>
    <s v="No"/>
    <s v="No"/>
    <x v="3"/>
    <x v="16"/>
    <x v="2"/>
    <x v="2"/>
    <x v="2"/>
    <x v="2"/>
    <x v="2"/>
    <x v="2"/>
    <x v="2"/>
    <x v="2"/>
    <x v="2"/>
    <s v="Yes"/>
    <x v="0"/>
    <x v="285"/>
    <n v="684.4"/>
    <n v="0"/>
    <n v="0"/>
    <n v="1498"/>
    <n v="2182.4"/>
    <x v="0"/>
    <x v="0"/>
    <x v="0"/>
  </r>
  <r>
    <s v="7816-VGHTO"/>
    <x v="0"/>
    <x v="37"/>
    <x v="5"/>
    <s v="Yes"/>
    <n v="2"/>
    <s v="Rio Oso"/>
    <n v="95674"/>
    <n v="38.954143999999999"/>
    <n v="-121.482536"/>
    <n v="7"/>
    <x v="38"/>
    <x v="0"/>
    <s v="Offer E"/>
    <s v="No"/>
    <n v="0"/>
    <s v="N/A"/>
    <s v="Yes"/>
    <x v="0"/>
    <x v="1"/>
    <x v="0"/>
    <x v="0"/>
    <x v="1"/>
    <x v="0"/>
    <x v="1"/>
    <x v="0"/>
    <x v="0"/>
    <x v="1"/>
    <x v="2"/>
    <s v="No"/>
    <x v="0"/>
    <x v="1150"/>
    <n v="217.5"/>
    <n v="0"/>
    <n v="50"/>
    <n v="0"/>
    <n v="267.5"/>
    <x v="0"/>
    <x v="0"/>
    <x v="0"/>
  </r>
  <r>
    <s v="7817-BOQPW"/>
    <x v="0"/>
    <x v="13"/>
    <x v="0"/>
    <s v="No"/>
    <n v="0"/>
    <s v="Rio Dell"/>
    <n v="95562"/>
    <n v="40.485849000000002"/>
    <n v="-124.163234"/>
    <n v="0"/>
    <x v="29"/>
    <x v="0"/>
    <s v="None"/>
    <s v="Yes"/>
    <n v="41.37"/>
    <s v="Yes"/>
    <s v="Yes"/>
    <x v="1"/>
    <x v="29"/>
    <x v="0"/>
    <x v="1"/>
    <x v="0"/>
    <x v="1"/>
    <x v="1"/>
    <x v="0"/>
    <x v="0"/>
    <x v="0"/>
    <x v="1"/>
    <s v="Yes"/>
    <x v="1"/>
    <x v="284"/>
    <n v="166.3"/>
    <n v="0"/>
    <n v="0"/>
    <n v="82.74"/>
    <n v="249.04"/>
    <x v="1"/>
    <x v="1"/>
    <x v="5"/>
  </r>
  <r>
    <s v="7817-OMJNA"/>
    <x v="1"/>
    <x v="5"/>
    <x v="4"/>
    <s v="No"/>
    <n v="0"/>
    <s v="Mammoth Lakes"/>
    <n v="93546"/>
    <n v="37.550074000000002"/>
    <n v="-118.83716699999999"/>
    <n v="0"/>
    <x v="32"/>
    <x v="1"/>
    <s v="Offer D"/>
    <s v="Yes"/>
    <n v="36.42"/>
    <s v="No"/>
    <s v="No"/>
    <x v="3"/>
    <x v="16"/>
    <x v="2"/>
    <x v="2"/>
    <x v="2"/>
    <x v="2"/>
    <x v="2"/>
    <x v="2"/>
    <x v="2"/>
    <x v="2"/>
    <x v="0"/>
    <s v="No"/>
    <x v="1"/>
    <x v="27"/>
    <n v="275.7"/>
    <n v="0"/>
    <n v="0"/>
    <n v="509.88"/>
    <n v="785.58"/>
    <x v="0"/>
    <x v="0"/>
    <x v="0"/>
  </r>
  <r>
    <s v="7820-ZYGNY"/>
    <x v="1"/>
    <x v="25"/>
    <x v="0"/>
    <s v="No"/>
    <n v="0"/>
    <s v="La Puente"/>
    <n v="91746"/>
    <n v="34.038983000000002"/>
    <n v="-117.991372"/>
    <n v="0"/>
    <x v="5"/>
    <x v="2"/>
    <s v="None"/>
    <s v="Yes"/>
    <n v="9.2100000000000009"/>
    <s v="Yes"/>
    <s v="Yes"/>
    <x v="1"/>
    <x v="29"/>
    <x v="0"/>
    <x v="0"/>
    <x v="0"/>
    <x v="1"/>
    <x v="1"/>
    <x v="1"/>
    <x v="1"/>
    <x v="1"/>
    <x v="0"/>
    <s v="No"/>
    <x v="0"/>
    <x v="9"/>
    <n v="5825.5"/>
    <n v="0"/>
    <n v="100"/>
    <n v="580.23"/>
    <n v="6505.73"/>
    <x v="0"/>
    <x v="0"/>
    <x v="0"/>
  </r>
  <r>
    <s v="7821-DPRQE"/>
    <x v="1"/>
    <x v="11"/>
    <x v="4"/>
    <s v="Yes"/>
    <n v="0"/>
    <s v="Stockton"/>
    <n v="95207"/>
    <n v="38.002124999999999"/>
    <n v="-121.324979"/>
    <n v="2"/>
    <x v="64"/>
    <x v="2"/>
    <s v="Offer A"/>
    <s v="Yes"/>
    <n v="24.01"/>
    <s v="Yes"/>
    <s v="Yes"/>
    <x v="1"/>
    <x v="31"/>
    <x v="1"/>
    <x v="0"/>
    <x v="0"/>
    <x v="0"/>
    <x v="0"/>
    <x v="1"/>
    <x v="1"/>
    <x v="0"/>
    <x v="1"/>
    <s v="Yes"/>
    <x v="1"/>
    <x v="1487"/>
    <n v="7320.9"/>
    <n v="0"/>
    <n v="0"/>
    <n v="1632.68"/>
    <n v="8953.58"/>
    <x v="0"/>
    <x v="0"/>
    <x v="0"/>
  </r>
  <r>
    <s v="7823-JSOAG"/>
    <x v="1"/>
    <x v="14"/>
    <x v="0"/>
    <s v="No"/>
    <n v="0"/>
    <s v="Sonoma"/>
    <n v="95476"/>
    <n v="38.254849999999998"/>
    <n v="-122.461799"/>
    <n v="0"/>
    <x v="3"/>
    <x v="0"/>
    <s v="None"/>
    <s v="Yes"/>
    <n v="6.97"/>
    <s v="Yes"/>
    <s v="Yes"/>
    <x v="1"/>
    <x v="6"/>
    <x v="0"/>
    <x v="1"/>
    <x v="0"/>
    <x v="1"/>
    <x v="1"/>
    <x v="0"/>
    <x v="0"/>
    <x v="0"/>
    <x v="1"/>
    <s v="No"/>
    <x v="1"/>
    <x v="1035"/>
    <n v="217.45"/>
    <n v="0"/>
    <n v="0"/>
    <n v="20.91"/>
    <n v="238.36"/>
    <x v="2"/>
    <x v="0"/>
    <x v="0"/>
  </r>
  <r>
    <s v="7824-PANSQ"/>
    <x v="1"/>
    <x v="7"/>
    <x v="2"/>
    <s v="No"/>
    <n v="0"/>
    <s v="Mammoth Lakes"/>
    <n v="93546"/>
    <n v="37.550074000000002"/>
    <n v="-118.83716699999999"/>
    <n v="0"/>
    <x v="42"/>
    <x v="2"/>
    <s v="None"/>
    <s v="Yes"/>
    <n v="44.67"/>
    <s v="Yes"/>
    <s v="Yes"/>
    <x v="1"/>
    <x v="34"/>
    <x v="0"/>
    <x v="1"/>
    <x v="0"/>
    <x v="0"/>
    <x v="1"/>
    <x v="0"/>
    <x v="0"/>
    <x v="0"/>
    <x v="1"/>
    <s v="No"/>
    <x v="1"/>
    <x v="837"/>
    <n v="4807.3500000000004"/>
    <n v="0"/>
    <n v="0"/>
    <n v="2590.86"/>
    <n v="7398.21"/>
    <x v="0"/>
    <x v="0"/>
    <x v="0"/>
  </r>
  <r>
    <s v="7825-ECJRF"/>
    <x v="0"/>
    <x v="9"/>
    <x v="1"/>
    <s v="No"/>
    <n v="1"/>
    <s v="Santa Clarita"/>
    <n v="91350"/>
    <n v="34.502431999999999"/>
    <n v="-118.41459"/>
    <n v="0"/>
    <x v="53"/>
    <x v="1"/>
    <s v="None"/>
    <s v="Yes"/>
    <n v="28.35"/>
    <s v="No"/>
    <s v="Yes"/>
    <x v="1"/>
    <x v="10"/>
    <x v="1"/>
    <x v="1"/>
    <x v="1"/>
    <x v="0"/>
    <x v="0"/>
    <x v="1"/>
    <x v="1"/>
    <x v="1"/>
    <x v="1"/>
    <s v="Yes"/>
    <x v="1"/>
    <x v="1174"/>
    <n v="1934.45"/>
    <n v="21.72"/>
    <n v="40"/>
    <n v="538.65"/>
    <n v="2491.38"/>
    <x v="1"/>
    <x v="2"/>
    <x v="3"/>
  </r>
  <r>
    <s v="7825-GKXMW"/>
    <x v="0"/>
    <x v="51"/>
    <x v="1"/>
    <s v="No"/>
    <n v="0"/>
    <s v="San Diego"/>
    <n v="92121"/>
    <n v="32.898612999999997"/>
    <n v="-117.20293700000001"/>
    <n v="0"/>
    <x v="13"/>
    <x v="0"/>
    <s v="Offer E"/>
    <s v="Yes"/>
    <n v="22.11"/>
    <s v="No"/>
    <s v="Yes"/>
    <x v="2"/>
    <x v="30"/>
    <x v="0"/>
    <x v="1"/>
    <x v="0"/>
    <x v="1"/>
    <x v="1"/>
    <x v="0"/>
    <x v="0"/>
    <x v="1"/>
    <x v="1"/>
    <s v="No"/>
    <x v="1"/>
    <x v="513"/>
    <n v="45.8"/>
    <n v="0"/>
    <n v="10"/>
    <n v="22.11"/>
    <n v="77.91"/>
    <x v="1"/>
    <x v="1"/>
    <x v="5"/>
  </r>
  <r>
    <s v="7826-VVKWT"/>
    <x v="0"/>
    <x v="28"/>
    <x v="5"/>
    <s v="Yes"/>
    <n v="1"/>
    <s v="San Diego"/>
    <n v="92114"/>
    <n v="32.707892000000001"/>
    <n v="-117.05512"/>
    <n v="9"/>
    <x v="52"/>
    <x v="1"/>
    <s v="None"/>
    <s v="Yes"/>
    <n v="20.78"/>
    <s v="No"/>
    <s v="Yes"/>
    <x v="1"/>
    <x v="21"/>
    <x v="0"/>
    <x v="1"/>
    <x v="1"/>
    <x v="1"/>
    <x v="0"/>
    <x v="1"/>
    <x v="1"/>
    <x v="0"/>
    <x v="2"/>
    <s v="Yes"/>
    <x v="1"/>
    <x v="593"/>
    <n v="2263.4499999999998"/>
    <n v="0"/>
    <n v="0"/>
    <n v="498.72"/>
    <n v="2762.17"/>
    <x v="0"/>
    <x v="0"/>
    <x v="0"/>
  </r>
  <r>
    <s v="7831-QGOXH"/>
    <x v="0"/>
    <x v="60"/>
    <x v="4"/>
    <s v="No"/>
    <n v="0"/>
    <s v="Blue Lake"/>
    <n v="95525"/>
    <n v="40.943379999999998"/>
    <n v="-123.831799"/>
    <n v="0"/>
    <x v="68"/>
    <x v="1"/>
    <s v="None"/>
    <s v="Yes"/>
    <n v="24.4"/>
    <s v="Yes"/>
    <s v="Yes"/>
    <x v="1"/>
    <x v="43"/>
    <x v="0"/>
    <x v="1"/>
    <x v="0"/>
    <x v="1"/>
    <x v="0"/>
    <x v="0"/>
    <x v="1"/>
    <x v="0"/>
    <x v="1"/>
    <s v="Yes"/>
    <x v="1"/>
    <x v="362"/>
    <n v="1553.9"/>
    <n v="0"/>
    <n v="0"/>
    <n v="439.2"/>
    <n v="1993.1"/>
    <x v="1"/>
    <x v="3"/>
    <x v="6"/>
  </r>
  <r>
    <s v="7833-PKIHD"/>
    <x v="1"/>
    <x v="40"/>
    <x v="2"/>
    <s v="Yes"/>
    <n v="0"/>
    <s v="Palm Desert"/>
    <n v="92260"/>
    <n v="33.694501000000002"/>
    <n v="-116.412711"/>
    <n v="1"/>
    <x v="69"/>
    <x v="2"/>
    <s v="None"/>
    <s v="Yes"/>
    <n v="31.66"/>
    <s v="No"/>
    <s v="Yes"/>
    <x v="0"/>
    <x v="46"/>
    <x v="1"/>
    <x v="1"/>
    <x v="0"/>
    <x v="0"/>
    <x v="0"/>
    <x v="1"/>
    <x v="1"/>
    <x v="0"/>
    <x v="0"/>
    <s v="Yes"/>
    <x v="1"/>
    <x v="695"/>
    <n v="3966.3"/>
    <n v="0"/>
    <n v="0"/>
    <n v="1614.66"/>
    <n v="5580.96"/>
    <x v="0"/>
    <x v="0"/>
    <x v="0"/>
  </r>
  <r>
    <s v="7838-LAZFO"/>
    <x v="1"/>
    <x v="32"/>
    <x v="0"/>
    <s v="Yes"/>
    <n v="0"/>
    <s v="Hanford"/>
    <n v="93230"/>
    <n v="36.292230000000004"/>
    <n v="-119.622676"/>
    <n v="6"/>
    <x v="14"/>
    <x v="2"/>
    <s v="Offer B"/>
    <s v="Yes"/>
    <n v="9.91"/>
    <s v="No"/>
    <s v="Yes"/>
    <x v="0"/>
    <x v="10"/>
    <x v="1"/>
    <x v="0"/>
    <x v="1"/>
    <x v="1"/>
    <x v="0"/>
    <x v="1"/>
    <x v="1"/>
    <x v="0"/>
    <x v="0"/>
    <s v="No"/>
    <x v="1"/>
    <x v="1404"/>
    <n v="3597.5"/>
    <n v="23.28"/>
    <n v="0"/>
    <n v="445.95"/>
    <n v="4020.17"/>
    <x v="0"/>
    <x v="0"/>
    <x v="0"/>
  </r>
  <r>
    <s v="7839-NUIAA"/>
    <x v="0"/>
    <x v="60"/>
    <x v="4"/>
    <s v="Yes"/>
    <n v="1"/>
    <s v="Davis Creek"/>
    <n v="96108"/>
    <n v="41.750354000000002"/>
    <n v="-120.403885"/>
    <n v="1"/>
    <x v="48"/>
    <x v="2"/>
    <s v="Offer B"/>
    <s v="Yes"/>
    <n v="26.7"/>
    <s v="Yes"/>
    <s v="Yes"/>
    <x v="2"/>
    <x v="2"/>
    <x v="1"/>
    <x v="0"/>
    <x v="0"/>
    <x v="1"/>
    <x v="1"/>
    <x v="0"/>
    <x v="0"/>
    <x v="1"/>
    <x v="1"/>
    <s v="No"/>
    <x v="1"/>
    <x v="716"/>
    <n v="3641.5"/>
    <n v="0"/>
    <n v="100"/>
    <n v="1628.7"/>
    <n v="5370.2"/>
    <x v="0"/>
    <x v="0"/>
    <x v="0"/>
  </r>
  <r>
    <s v="7839-QRKXN"/>
    <x v="0"/>
    <x v="47"/>
    <x v="5"/>
    <s v="No"/>
    <n v="0"/>
    <s v="Glendale"/>
    <n v="91203"/>
    <n v="34.153337999999998"/>
    <n v="-118.262974"/>
    <n v="0"/>
    <x v="13"/>
    <x v="0"/>
    <s v="Offer E"/>
    <s v="Yes"/>
    <n v="48.25"/>
    <s v="No"/>
    <s v="No"/>
    <x v="3"/>
    <x v="16"/>
    <x v="2"/>
    <x v="2"/>
    <x v="2"/>
    <x v="2"/>
    <x v="2"/>
    <x v="2"/>
    <x v="2"/>
    <x v="2"/>
    <x v="1"/>
    <s v="Yes"/>
    <x v="0"/>
    <x v="285"/>
    <n v="20.2"/>
    <n v="0"/>
    <n v="0"/>
    <n v="48.25"/>
    <n v="68.45"/>
    <x v="1"/>
    <x v="4"/>
    <x v="7"/>
  </r>
  <r>
    <s v="7841-FCRQD"/>
    <x v="0"/>
    <x v="60"/>
    <x v="4"/>
    <s v="Yes"/>
    <n v="0"/>
    <s v="Walnut"/>
    <n v="91789"/>
    <n v="34.018354000000002"/>
    <n v="-117.85492000000001"/>
    <n v="1"/>
    <x v="45"/>
    <x v="1"/>
    <s v="None"/>
    <s v="Yes"/>
    <n v="15.45"/>
    <s v="No"/>
    <s v="Yes"/>
    <x v="0"/>
    <x v="9"/>
    <x v="0"/>
    <x v="0"/>
    <x v="0"/>
    <x v="0"/>
    <x v="1"/>
    <x v="0"/>
    <x v="0"/>
    <x v="0"/>
    <x v="0"/>
    <s v="Yes"/>
    <x v="0"/>
    <x v="1030"/>
    <n v="1857.3"/>
    <n v="0"/>
    <n v="0"/>
    <n v="509.85"/>
    <n v="2367.15"/>
    <x v="0"/>
    <x v="0"/>
    <x v="0"/>
  </r>
  <r>
    <s v="7841-TZDMQ"/>
    <x v="1"/>
    <x v="31"/>
    <x v="4"/>
    <s v="No"/>
    <n v="0"/>
    <s v="Sun Valley"/>
    <n v="91352"/>
    <n v="34.231053000000003"/>
    <n v="-118.338307"/>
    <n v="0"/>
    <x v="29"/>
    <x v="0"/>
    <s v="None"/>
    <s v="Yes"/>
    <n v="49.81"/>
    <s v="No"/>
    <s v="Yes"/>
    <x v="2"/>
    <x v="20"/>
    <x v="0"/>
    <x v="1"/>
    <x v="0"/>
    <x v="1"/>
    <x v="1"/>
    <x v="0"/>
    <x v="1"/>
    <x v="0"/>
    <x v="1"/>
    <s v="Yes"/>
    <x v="0"/>
    <x v="508"/>
    <n v="84.5"/>
    <n v="0"/>
    <n v="0"/>
    <n v="99.62"/>
    <n v="184.12"/>
    <x v="1"/>
    <x v="3"/>
    <x v="6"/>
  </r>
  <r>
    <s v="7845-URHJN"/>
    <x v="0"/>
    <x v="38"/>
    <x v="4"/>
    <s v="Yes"/>
    <n v="0"/>
    <s v="Hacienda Heights"/>
    <n v="91745"/>
    <n v="33.998471000000002"/>
    <n v="-117.973758"/>
    <n v="1"/>
    <x v="58"/>
    <x v="0"/>
    <s v="None"/>
    <s v="Yes"/>
    <n v="11.35"/>
    <s v="No"/>
    <s v="No"/>
    <x v="3"/>
    <x v="16"/>
    <x v="2"/>
    <x v="2"/>
    <x v="2"/>
    <x v="2"/>
    <x v="2"/>
    <x v="2"/>
    <x v="2"/>
    <x v="2"/>
    <x v="1"/>
    <s v="No"/>
    <x v="1"/>
    <x v="123"/>
    <n v="156.25"/>
    <n v="0"/>
    <n v="0"/>
    <n v="90.8"/>
    <n v="247.05"/>
    <x v="1"/>
    <x v="4"/>
    <x v="16"/>
  </r>
  <r>
    <s v="7850-THJMU"/>
    <x v="0"/>
    <x v="43"/>
    <x v="1"/>
    <s v="Yes"/>
    <n v="2"/>
    <s v="Mill Creek"/>
    <n v="96061"/>
    <n v="40.331975"/>
    <n v="-121.460674"/>
    <n v="4"/>
    <x v="18"/>
    <x v="1"/>
    <s v="None"/>
    <s v="Yes"/>
    <n v="12.71"/>
    <s v="No"/>
    <s v="No"/>
    <x v="3"/>
    <x v="16"/>
    <x v="2"/>
    <x v="2"/>
    <x v="2"/>
    <x v="2"/>
    <x v="2"/>
    <x v="2"/>
    <x v="2"/>
    <x v="2"/>
    <x v="2"/>
    <s v="No"/>
    <x v="0"/>
    <x v="205"/>
    <n v="494.9"/>
    <n v="0"/>
    <n v="0"/>
    <n v="330.46"/>
    <n v="825.36"/>
    <x v="0"/>
    <x v="0"/>
    <x v="0"/>
  </r>
  <r>
    <s v="7850-VWJUU"/>
    <x v="0"/>
    <x v="0"/>
    <x v="0"/>
    <s v="No"/>
    <n v="0"/>
    <s v="Lakewood"/>
    <n v="90715"/>
    <n v="33.841026999999997"/>
    <n v="-118.078097"/>
    <n v="0"/>
    <x v="16"/>
    <x v="1"/>
    <s v="None"/>
    <s v="Yes"/>
    <n v="24.04"/>
    <s v="No"/>
    <s v="Yes"/>
    <x v="1"/>
    <x v="13"/>
    <x v="1"/>
    <x v="1"/>
    <x v="0"/>
    <x v="1"/>
    <x v="1"/>
    <x v="0"/>
    <x v="0"/>
    <x v="0"/>
    <x v="1"/>
    <s v="Yes"/>
    <x v="1"/>
    <x v="1300"/>
    <n v="1778.5"/>
    <n v="0"/>
    <n v="0"/>
    <n v="552.91999999999996"/>
    <n v="2331.42"/>
    <x v="0"/>
    <x v="0"/>
    <x v="0"/>
  </r>
  <r>
    <s v="7851-FLGGQ"/>
    <x v="1"/>
    <x v="42"/>
    <x v="1"/>
    <s v="No"/>
    <n v="0"/>
    <s v="Wheatland"/>
    <n v="95692"/>
    <n v="39.043387000000003"/>
    <n v="-121.409837"/>
    <n v="0"/>
    <x v="13"/>
    <x v="0"/>
    <s v="Offer E"/>
    <s v="No"/>
    <n v="0"/>
    <s v="N/A"/>
    <s v="Yes"/>
    <x v="0"/>
    <x v="10"/>
    <x v="0"/>
    <x v="0"/>
    <x v="0"/>
    <x v="0"/>
    <x v="1"/>
    <x v="1"/>
    <x v="1"/>
    <x v="0"/>
    <x v="1"/>
    <s v="Yes"/>
    <x v="2"/>
    <x v="1221"/>
    <n v="44.65"/>
    <n v="0"/>
    <n v="0"/>
    <n v="0"/>
    <n v="44.65"/>
    <x v="1"/>
    <x v="1"/>
    <x v="1"/>
  </r>
  <r>
    <s v="7851-WZEKY"/>
    <x v="0"/>
    <x v="13"/>
    <x v="0"/>
    <s v="No"/>
    <n v="0"/>
    <s v="Stockton"/>
    <n v="95219"/>
    <n v="38.029729000000003"/>
    <n v="-121.38799899999999"/>
    <n v="0"/>
    <x v="29"/>
    <x v="0"/>
    <s v="Offer E"/>
    <s v="Yes"/>
    <n v="38.51"/>
    <s v="Yes"/>
    <s v="Yes"/>
    <x v="1"/>
    <x v="32"/>
    <x v="0"/>
    <x v="1"/>
    <x v="0"/>
    <x v="1"/>
    <x v="0"/>
    <x v="1"/>
    <x v="1"/>
    <x v="0"/>
    <x v="1"/>
    <s v="Yes"/>
    <x v="1"/>
    <x v="1010"/>
    <n v="196.9"/>
    <n v="0"/>
    <n v="0"/>
    <n v="77.02"/>
    <n v="273.92"/>
    <x v="1"/>
    <x v="1"/>
    <x v="5"/>
  </r>
  <r>
    <s v="7852-LECYP"/>
    <x v="1"/>
    <x v="16"/>
    <x v="3"/>
    <s v="Yes"/>
    <n v="0"/>
    <s v="Los Angeles"/>
    <n v="90019"/>
    <n v="34.049841000000001"/>
    <n v="-118.33846"/>
    <n v="8"/>
    <x v="2"/>
    <x v="1"/>
    <s v="Offer D"/>
    <s v="Yes"/>
    <n v="48.15"/>
    <s v="Yes"/>
    <s v="Yes"/>
    <x v="1"/>
    <x v="35"/>
    <x v="1"/>
    <x v="0"/>
    <x v="0"/>
    <x v="1"/>
    <x v="1"/>
    <x v="1"/>
    <x v="1"/>
    <x v="0"/>
    <x v="2"/>
    <s v="No"/>
    <x v="0"/>
    <x v="704"/>
    <n v="1261"/>
    <n v="0"/>
    <n v="0"/>
    <n v="625.95000000000005"/>
    <n v="1886.95"/>
    <x v="0"/>
    <x v="0"/>
    <x v="0"/>
  </r>
  <r>
    <s v="7853-GVUDZ"/>
    <x v="0"/>
    <x v="39"/>
    <x v="2"/>
    <s v="Yes"/>
    <n v="1"/>
    <s v="Los Angeles"/>
    <n v="90004"/>
    <n v="34.076259"/>
    <n v="-118.310715"/>
    <n v="1"/>
    <x v="13"/>
    <x v="0"/>
    <s v="Offer E"/>
    <s v="Yes"/>
    <n v="3.09"/>
    <s v="No"/>
    <s v="No"/>
    <x v="3"/>
    <x v="16"/>
    <x v="2"/>
    <x v="2"/>
    <x v="2"/>
    <x v="2"/>
    <x v="2"/>
    <x v="2"/>
    <x v="2"/>
    <x v="2"/>
    <x v="1"/>
    <s v="Yes"/>
    <x v="0"/>
    <x v="123"/>
    <n v="20.149999999999999"/>
    <n v="0"/>
    <n v="0"/>
    <n v="3.09"/>
    <n v="23.24"/>
    <x v="1"/>
    <x v="4"/>
    <x v="7"/>
  </r>
  <r>
    <s v="7853-OETYL"/>
    <x v="0"/>
    <x v="43"/>
    <x v="1"/>
    <s v="Yes"/>
    <n v="0"/>
    <s v="West Covina"/>
    <n v="91790"/>
    <n v="34.066963999999999"/>
    <n v="-117.93700699999999"/>
    <n v="2"/>
    <x v="1"/>
    <x v="0"/>
    <s v="Offer E"/>
    <s v="No"/>
    <n v="0"/>
    <s v="N/A"/>
    <s v="Yes"/>
    <x v="2"/>
    <x v="37"/>
    <x v="1"/>
    <x v="1"/>
    <x v="0"/>
    <x v="1"/>
    <x v="1"/>
    <x v="0"/>
    <x v="0"/>
    <x v="0"/>
    <x v="1"/>
    <s v="Yes"/>
    <x v="1"/>
    <x v="1375"/>
    <n v="129.6"/>
    <n v="0"/>
    <n v="0"/>
    <n v="0"/>
    <n v="129.6"/>
    <x v="0"/>
    <x v="0"/>
    <x v="0"/>
  </r>
  <r>
    <s v="7853-WNZSY"/>
    <x v="1"/>
    <x v="12"/>
    <x v="2"/>
    <s v="No"/>
    <n v="0"/>
    <s v="El Nido"/>
    <n v="95317"/>
    <n v="37.127386000000001"/>
    <n v="-120.506422"/>
    <n v="0"/>
    <x v="13"/>
    <x v="0"/>
    <s v="Offer E"/>
    <s v="Yes"/>
    <n v="1.61"/>
    <s v="No"/>
    <s v="No"/>
    <x v="3"/>
    <x v="16"/>
    <x v="2"/>
    <x v="2"/>
    <x v="2"/>
    <x v="2"/>
    <x v="2"/>
    <x v="2"/>
    <x v="2"/>
    <x v="2"/>
    <x v="1"/>
    <s v="Yes"/>
    <x v="0"/>
    <x v="152"/>
    <n v="19.75"/>
    <n v="0"/>
    <n v="0"/>
    <n v="1.61"/>
    <n v="21.36"/>
    <x v="2"/>
    <x v="0"/>
    <x v="0"/>
  </r>
  <r>
    <s v="7854-EDSSA"/>
    <x v="1"/>
    <x v="1"/>
    <x v="1"/>
    <s v="No"/>
    <n v="0"/>
    <s v="Santa Rosa"/>
    <n v="95404"/>
    <n v="38.526941000000001"/>
    <n v="-122.709096"/>
    <n v="0"/>
    <x v="51"/>
    <x v="1"/>
    <s v="Offer D"/>
    <s v="Yes"/>
    <n v="49.43"/>
    <s v="Yes"/>
    <s v="Yes"/>
    <x v="0"/>
    <x v="14"/>
    <x v="1"/>
    <x v="0"/>
    <x v="0"/>
    <x v="1"/>
    <x v="1"/>
    <x v="0"/>
    <x v="0"/>
    <x v="0"/>
    <x v="1"/>
    <s v="No"/>
    <x v="1"/>
    <x v="1431"/>
    <n v="1254.7"/>
    <n v="0"/>
    <n v="0"/>
    <n v="1087.46"/>
    <n v="2342.16"/>
    <x v="1"/>
    <x v="2"/>
    <x v="18"/>
  </r>
  <r>
    <s v="7854-EKTJL"/>
    <x v="0"/>
    <x v="26"/>
    <x v="0"/>
    <s v="No"/>
    <n v="5"/>
    <s v="Salinas"/>
    <n v="93901"/>
    <n v="36.64152"/>
    <n v="-121.62218799999999"/>
    <n v="0"/>
    <x v="29"/>
    <x v="0"/>
    <s v="None"/>
    <s v="Yes"/>
    <n v="29.81"/>
    <s v="No"/>
    <s v="No"/>
    <x v="3"/>
    <x v="16"/>
    <x v="2"/>
    <x v="2"/>
    <x v="2"/>
    <x v="2"/>
    <x v="2"/>
    <x v="2"/>
    <x v="2"/>
    <x v="2"/>
    <x v="1"/>
    <s v="Yes"/>
    <x v="1"/>
    <x v="28"/>
    <n v="35.85"/>
    <n v="0"/>
    <n v="0"/>
    <n v="59.62"/>
    <n v="95.47"/>
    <x v="1"/>
    <x v="5"/>
    <x v="9"/>
  </r>
  <r>
    <s v="7854-FOKSF"/>
    <x v="1"/>
    <x v="33"/>
    <x v="2"/>
    <s v="No"/>
    <n v="0"/>
    <s v="Rosamond"/>
    <n v="93560"/>
    <n v="34.903052000000002"/>
    <n v="-118.41125099999999"/>
    <n v="0"/>
    <x v="13"/>
    <x v="0"/>
    <s v="Offer E"/>
    <s v="No"/>
    <n v="0"/>
    <s v="N/A"/>
    <s v="Yes"/>
    <x v="0"/>
    <x v="27"/>
    <x v="0"/>
    <x v="1"/>
    <x v="0"/>
    <x v="1"/>
    <x v="1"/>
    <x v="1"/>
    <x v="1"/>
    <x v="0"/>
    <x v="1"/>
    <s v="No"/>
    <x v="1"/>
    <x v="795"/>
    <n v="35.9"/>
    <n v="0"/>
    <n v="0"/>
    <n v="0"/>
    <n v="35.9"/>
    <x v="1"/>
    <x v="1"/>
    <x v="10"/>
  </r>
  <r>
    <s v="7855-DIWPO"/>
    <x v="0"/>
    <x v="27"/>
    <x v="5"/>
    <s v="No"/>
    <n v="0"/>
    <s v="Sloughhouse"/>
    <n v="95683"/>
    <n v="38.470422999999997"/>
    <n v="-121.114897"/>
    <n v="0"/>
    <x v="47"/>
    <x v="1"/>
    <s v="Offer D"/>
    <s v="Yes"/>
    <n v="30.59"/>
    <s v="No"/>
    <s v="Yes"/>
    <x v="1"/>
    <x v="4"/>
    <x v="0"/>
    <x v="1"/>
    <x v="0"/>
    <x v="1"/>
    <x v="1"/>
    <x v="0"/>
    <x v="0"/>
    <x v="0"/>
    <x v="1"/>
    <s v="Yes"/>
    <x v="1"/>
    <x v="821"/>
    <n v="1493.2"/>
    <n v="0"/>
    <n v="0"/>
    <n v="642.39"/>
    <n v="2135.59"/>
    <x v="0"/>
    <x v="0"/>
    <x v="0"/>
  </r>
  <r>
    <s v="7856-GANIL"/>
    <x v="1"/>
    <x v="41"/>
    <x v="3"/>
    <s v="Yes"/>
    <n v="0"/>
    <s v="Irvine"/>
    <n v="92606"/>
    <n v="33.703975999999997"/>
    <n v="-117.824172"/>
    <n v="1"/>
    <x v="14"/>
    <x v="2"/>
    <s v="Offer B"/>
    <s v="Yes"/>
    <n v="2.38"/>
    <s v="Yes"/>
    <s v="Yes"/>
    <x v="1"/>
    <x v="12"/>
    <x v="0"/>
    <x v="0"/>
    <x v="1"/>
    <x v="0"/>
    <x v="0"/>
    <x v="0"/>
    <x v="0"/>
    <x v="0"/>
    <x v="0"/>
    <s v="Yes"/>
    <x v="1"/>
    <x v="482"/>
    <n v="4525.8"/>
    <n v="0"/>
    <n v="0"/>
    <n v="107.1"/>
    <n v="4632.8999999999996"/>
    <x v="0"/>
    <x v="0"/>
    <x v="0"/>
  </r>
  <r>
    <s v="7858-GTZSP"/>
    <x v="0"/>
    <x v="25"/>
    <x v="0"/>
    <s v="No"/>
    <n v="0"/>
    <s v="San Lucas"/>
    <n v="93954"/>
    <n v="36.125529"/>
    <n v="-120.86444299999999"/>
    <n v="0"/>
    <x v="27"/>
    <x v="0"/>
    <s v="Offer D"/>
    <s v="Yes"/>
    <n v="18.75"/>
    <s v="Yes"/>
    <s v="Yes"/>
    <x v="1"/>
    <x v="32"/>
    <x v="0"/>
    <x v="1"/>
    <x v="0"/>
    <x v="1"/>
    <x v="1"/>
    <x v="1"/>
    <x v="1"/>
    <x v="1"/>
    <x v="1"/>
    <s v="Yes"/>
    <x v="1"/>
    <x v="1285"/>
    <n v="1066.9000000000001"/>
    <n v="0"/>
    <n v="110"/>
    <n v="225"/>
    <n v="1401.9"/>
    <x v="0"/>
    <x v="0"/>
    <x v="0"/>
  </r>
  <r>
    <s v="7860-KSUGX"/>
    <x v="1"/>
    <x v="11"/>
    <x v="4"/>
    <s v="Yes"/>
    <n v="0"/>
    <s v="Long Beach"/>
    <n v="90806"/>
    <n v="33.802664"/>
    <n v="-118.17997099999999"/>
    <n v="1"/>
    <x v="9"/>
    <x v="2"/>
    <s v="Offer A"/>
    <s v="Yes"/>
    <n v="32.67"/>
    <s v="Yes"/>
    <s v="Yes"/>
    <x v="0"/>
    <x v="31"/>
    <x v="1"/>
    <x v="0"/>
    <x v="1"/>
    <x v="1"/>
    <x v="1"/>
    <x v="0"/>
    <x v="0"/>
    <x v="0"/>
    <x v="2"/>
    <s v="No"/>
    <x v="0"/>
    <x v="1190"/>
    <n v="4720"/>
    <n v="0"/>
    <n v="0"/>
    <n v="2352.2399999999998"/>
    <n v="7072.24"/>
    <x v="0"/>
    <x v="0"/>
    <x v="0"/>
  </r>
  <r>
    <s v="7860-UXCRM"/>
    <x v="1"/>
    <x v="19"/>
    <x v="4"/>
    <s v="Yes"/>
    <n v="2"/>
    <s v="San Gabriel"/>
    <n v="91775"/>
    <n v="34.114772000000002"/>
    <n v="-118.089431"/>
    <n v="9"/>
    <x v="5"/>
    <x v="2"/>
    <s v="None"/>
    <s v="Yes"/>
    <n v="42.17"/>
    <s v="No"/>
    <s v="Yes"/>
    <x v="2"/>
    <x v="5"/>
    <x v="1"/>
    <x v="0"/>
    <x v="1"/>
    <x v="0"/>
    <x v="0"/>
    <x v="0"/>
    <x v="0"/>
    <x v="0"/>
    <x v="2"/>
    <s v="No"/>
    <x v="0"/>
    <x v="1035"/>
    <n v="4674.55"/>
    <n v="0"/>
    <n v="0"/>
    <n v="2656.71"/>
    <n v="7331.26"/>
    <x v="0"/>
    <x v="0"/>
    <x v="0"/>
  </r>
  <r>
    <s v="7861-UVUFT"/>
    <x v="0"/>
    <x v="59"/>
    <x v="0"/>
    <s v="Yes"/>
    <n v="0"/>
    <s v="Sloughhouse"/>
    <n v="95683"/>
    <n v="38.470422999999997"/>
    <n v="-121.114897"/>
    <n v="1"/>
    <x v="49"/>
    <x v="1"/>
    <s v="None"/>
    <s v="Yes"/>
    <n v="28.3"/>
    <s v="No"/>
    <s v="Yes"/>
    <x v="0"/>
    <x v="29"/>
    <x v="0"/>
    <x v="1"/>
    <x v="1"/>
    <x v="1"/>
    <x v="0"/>
    <x v="0"/>
    <x v="0"/>
    <x v="0"/>
    <x v="1"/>
    <s v="Yes"/>
    <x v="1"/>
    <x v="115"/>
    <n v="1308.4000000000001"/>
    <n v="0"/>
    <n v="0"/>
    <n v="424.5"/>
    <n v="1732.9"/>
    <x v="1"/>
    <x v="1"/>
    <x v="1"/>
  </r>
  <r>
    <s v="7868-BGSZA"/>
    <x v="1"/>
    <x v="18"/>
    <x v="0"/>
    <s v="Yes"/>
    <n v="0"/>
    <s v="Riverside"/>
    <n v="92504"/>
    <n v="33.910800000000002"/>
    <n v="-117.39815299999999"/>
    <n v="7"/>
    <x v="25"/>
    <x v="2"/>
    <s v="None"/>
    <s v="Yes"/>
    <n v="33.97"/>
    <s v="Yes"/>
    <s v="Yes"/>
    <x v="2"/>
    <x v="24"/>
    <x v="1"/>
    <x v="1"/>
    <x v="1"/>
    <x v="1"/>
    <x v="0"/>
    <x v="1"/>
    <x v="1"/>
    <x v="0"/>
    <x v="0"/>
    <s v="Yes"/>
    <x v="1"/>
    <x v="84"/>
    <n v="3581.6"/>
    <n v="0"/>
    <n v="0"/>
    <n v="1460.71"/>
    <n v="5042.3100000000004"/>
    <x v="0"/>
    <x v="0"/>
    <x v="0"/>
  </r>
  <r>
    <s v="7868-TMWMZ"/>
    <x v="0"/>
    <x v="28"/>
    <x v="5"/>
    <s v="Yes"/>
    <n v="0"/>
    <s v="Berkeley"/>
    <n v="94703"/>
    <n v="37.863843000000003"/>
    <n v="-122.275684"/>
    <n v="2"/>
    <x v="59"/>
    <x v="2"/>
    <s v="None"/>
    <s v="Yes"/>
    <n v="24.62"/>
    <s v="No"/>
    <s v="Yes"/>
    <x v="1"/>
    <x v="2"/>
    <x v="1"/>
    <x v="0"/>
    <x v="1"/>
    <x v="0"/>
    <x v="0"/>
    <x v="1"/>
    <x v="0"/>
    <x v="0"/>
    <x v="2"/>
    <s v="Yes"/>
    <x v="1"/>
    <x v="375"/>
    <n v="6668.35"/>
    <n v="0"/>
    <n v="0"/>
    <n v="1477.2"/>
    <n v="8145.55"/>
    <x v="0"/>
    <x v="0"/>
    <x v="0"/>
  </r>
  <r>
    <s v="7869-ZYDST"/>
    <x v="1"/>
    <x v="25"/>
    <x v="0"/>
    <s v="Yes"/>
    <n v="0"/>
    <s v="Hyampom"/>
    <n v="96046"/>
    <n v="40.648023999999999"/>
    <n v="-123.46508799999999"/>
    <n v="0"/>
    <x v="65"/>
    <x v="1"/>
    <s v="None"/>
    <s v="Yes"/>
    <n v="28.72"/>
    <s v="Yes"/>
    <s v="Yes"/>
    <x v="0"/>
    <x v="8"/>
    <x v="0"/>
    <x v="1"/>
    <x v="0"/>
    <x v="1"/>
    <x v="0"/>
    <x v="0"/>
    <x v="0"/>
    <x v="0"/>
    <x v="1"/>
    <s v="Yes"/>
    <x v="0"/>
    <x v="1002"/>
    <n v="1882.8"/>
    <n v="0"/>
    <n v="0"/>
    <n v="890.32"/>
    <n v="2773.12"/>
    <x v="0"/>
    <x v="0"/>
    <x v="0"/>
  </r>
  <r>
    <s v="7872-BAAZR"/>
    <x v="0"/>
    <x v="42"/>
    <x v="1"/>
    <s v="Yes"/>
    <n v="1"/>
    <s v="Norwalk"/>
    <n v="90650"/>
    <n v="33.905963"/>
    <n v="-118.08262999999999"/>
    <n v="10"/>
    <x v="63"/>
    <x v="2"/>
    <s v="Offer B"/>
    <s v="Yes"/>
    <n v="30.31"/>
    <s v="No"/>
    <s v="No"/>
    <x v="3"/>
    <x v="16"/>
    <x v="2"/>
    <x v="2"/>
    <x v="2"/>
    <x v="2"/>
    <x v="2"/>
    <x v="2"/>
    <x v="2"/>
    <x v="2"/>
    <x v="0"/>
    <s v="No"/>
    <x v="1"/>
    <x v="92"/>
    <n v="1007.9"/>
    <n v="0"/>
    <n v="0"/>
    <n v="1606.43"/>
    <n v="2614.33"/>
    <x v="0"/>
    <x v="0"/>
    <x v="0"/>
  </r>
  <r>
    <s v="7872-RDDLZ"/>
    <x v="0"/>
    <x v="8"/>
    <x v="5"/>
    <s v="No"/>
    <n v="0"/>
    <s v="Piercy"/>
    <n v="95587"/>
    <n v="39.955587000000001"/>
    <n v="-123.681175"/>
    <n v="0"/>
    <x v="23"/>
    <x v="2"/>
    <s v="None"/>
    <s v="Yes"/>
    <n v="48.43"/>
    <s v="Yes"/>
    <s v="Yes"/>
    <x v="2"/>
    <x v="29"/>
    <x v="0"/>
    <x v="0"/>
    <x v="0"/>
    <x v="1"/>
    <x v="1"/>
    <x v="0"/>
    <x v="0"/>
    <x v="0"/>
    <x v="1"/>
    <s v="No"/>
    <x v="1"/>
    <x v="825"/>
    <n v="3725.5"/>
    <n v="0"/>
    <n v="0"/>
    <n v="3244.81"/>
    <n v="6970.31"/>
    <x v="0"/>
    <x v="0"/>
    <x v="0"/>
  </r>
  <r>
    <s v="7873-CVMAW"/>
    <x v="1"/>
    <x v="37"/>
    <x v="5"/>
    <s v="No"/>
    <n v="0"/>
    <s v="Van Nuys"/>
    <n v="91405"/>
    <n v="34.202494000000002"/>
    <n v="-118.448048"/>
    <n v="0"/>
    <x v="9"/>
    <x v="2"/>
    <s v="None"/>
    <s v="Yes"/>
    <n v="46.1"/>
    <s v="Yes"/>
    <s v="Yes"/>
    <x v="2"/>
    <x v="22"/>
    <x v="1"/>
    <x v="0"/>
    <x v="1"/>
    <x v="0"/>
    <x v="0"/>
    <x v="1"/>
    <x v="1"/>
    <x v="0"/>
    <x v="2"/>
    <s v="No"/>
    <x v="0"/>
    <x v="1259"/>
    <n v="6362.35"/>
    <n v="0"/>
    <n v="0"/>
    <n v="3319.2"/>
    <n v="9681.5499999999993"/>
    <x v="0"/>
    <x v="0"/>
    <x v="0"/>
  </r>
  <r>
    <s v="7874-ECPQJ"/>
    <x v="0"/>
    <x v="30"/>
    <x v="2"/>
    <s v="No"/>
    <n v="2"/>
    <s v="Wofford Heights"/>
    <n v="93285"/>
    <n v="35.690534999999997"/>
    <n v="-118.552784"/>
    <n v="0"/>
    <x v="1"/>
    <x v="0"/>
    <s v="None"/>
    <s v="Yes"/>
    <n v="27.37"/>
    <s v="No"/>
    <s v="No"/>
    <x v="3"/>
    <x v="16"/>
    <x v="2"/>
    <x v="2"/>
    <x v="2"/>
    <x v="2"/>
    <x v="2"/>
    <x v="2"/>
    <x v="2"/>
    <x v="2"/>
    <x v="1"/>
    <s v="Yes"/>
    <x v="1"/>
    <x v="101"/>
    <n v="85.5"/>
    <n v="0"/>
    <n v="0"/>
    <n v="109.48"/>
    <n v="194.98"/>
    <x v="0"/>
    <x v="0"/>
    <x v="0"/>
  </r>
  <r>
    <s v="7876-AEHIG"/>
    <x v="0"/>
    <x v="23"/>
    <x v="1"/>
    <s v="No"/>
    <n v="0"/>
    <s v="Daly City"/>
    <n v="94015"/>
    <n v="37.680844"/>
    <n v="-122.48130999999999"/>
    <n v="0"/>
    <x v="69"/>
    <x v="2"/>
    <s v="None"/>
    <s v="No"/>
    <n v="0"/>
    <s v="N/A"/>
    <s v="Yes"/>
    <x v="2"/>
    <x v="1"/>
    <x v="1"/>
    <x v="1"/>
    <x v="1"/>
    <x v="0"/>
    <x v="0"/>
    <x v="1"/>
    <x v="1"/>
    <x v="0"/>
    <x v="0"/>
    <s v="No"/>
    <x v="1"/>
    <x v="252"/>
    <n v="3077"/>
    <n v="0"/>
    <n v="0"/>
    <n v="0"/>
    <n v="3077"/>
    <x v="0"/>
    <x v="0"/>
    <x v="0"/>
  </r>
  <r>
    <s v="7876-BEUTG"/>
    <x v="0"/>
    <x v="20"/>
    <x v="0"/>
    <s v="No"/>
    <n v="0"/>
    <s v="San Bruno"/>
    <n v="94066"/>
    <n v="37.624436000000003"/>
    <n v="-122.430661"/>
    <n v="0"/>
    <x v="49"/>
    <x v="1"/>
    <s v="Offer D"/>
    <s v="Yes"/>
    <n v="26.54"/>
    <s v="Yes"/>
    <s v="Yes"/>
    <x v="2"/>
    <x v="30"/>
    <x v="0"/>
    <x v="1"/>
    <x v="0"/>
    <x v="1"/>
    <x v="1"/>
    <x v="0"/>
    <x v="0"/>
    <x v="0"/>
    <x v="1"/>
    <s v="Yes"/>
    <x v="0"/>
    <x v="121"/>
    <n v="720.1"/>
    <n v="0"/>
    <n v="0"/>
    <n v="398.1"/>
    <n v="1118.2"/>
    <x v="0"/>
    <x v="0"/>
    <x v="0"/>
  </r>
  <r>
    <s v="7876-DNYAP"/>
    <x v="0"/>
    <x v="46"/>
    <x v="4"/>
    <s v="Yes"/>
    <n v="2"/>
    <s v="Washington"/>
    <n v="95986"/>
    <n v="39.341279999999998"/>
    <n v="-120.786867"/>
    <n v="7"/>
    <x v="19"/>
    <x v="2"/>
    <s v="Offer A"/>
    <s v="Yes"/>
    <n v="8.39"/>
    <s v="No"/>
    <s v="No"/>
    <x v="3"/>
    <x v="16"/>
    <x v="2"/>
    <x v="2"/>
    <x v="2"/>
    <x v="2"/>
    <x v="2"/>
    <x v="2"/>
    <x v="2"/>
    <x v="2"/>
    <x v="2"/>
    <s v="No"/>
    <x v="0"/>
    <x v="117"/>
    <n v="1436.95"/>
    <n v="0"/>
    <n v="0"/>
    <n v="578.91"/>
    <n v="2015.86"/>
    <x v="0"/>
    <x v="0"/>
    <x v="0"/>
  </r>
  <r>
    <s v="7878-JGDKK"/>
    <x v="1"/>
    <x v="32"/>
    <x v="0"/>
    <s v="No"/>
    <n v="0"/>
    <s v="Selma"/>
    <n v="93662"/>
    <n v="36.545321999999999"/>
    <n v="-119.642281"/>
    <n v="0"/>
    <x v="1"/>
    <x v="0"/>
    <s v="Offer E"/>
    <s v="Yes"/>
    <n v="30.07"/>
    <s v="No"/>
    <s v="Yes"/>
    <x v="0"/>
    <x v="27"/>
    <x v="0"/>
    <x v="1"/>
    <x v="0"/>
    <x v="1"/>
    <x v="1"/>
    <x v="0"/>
    <x v="0"/>
    <x v="0"/>
    <x v="1"/>
    <s v="No"/>
    <x v="0"/>
    <x v="457"/>
    <n v="220.75"/>
    <n v="0"/>
    <n v="0"/>
    <n v="120.28"/>
    <n v="341.03"/>
    <x v="0"/>
    <x v="0"/>
    <x v="0"/>
  </r>
  <r>
    <s v="7878-RTCZG"/>
    <x v="0"/>
    <x v="39"/>
    <x v="2"/>
    <s v="No"/>
    <n v="0"/>
    <s v="Inglewood"/>
    <n v="90302"/>
    <n v="33.975332000000002"/>
    <n v="-118.35525199999999"/>
    <n v="0"/>
    <x v="13"/>
    <x v="0"/>
    <s v="None"/>
    <s v="Yes"/>
    <n v="2.38"/>
    <s v="No"/>
    <s v="No"/>
    <x v="3"/>
    <x v="16"/>
    <x v="2"/>
    <x v="2"/>
    <x v="2"/>
    <x v="2"/>
    <x v="2"/>
    <x v="2"/>
    <x v="2"/>
    <x v="2"/>
    <x v="1"/>
    <s v="No"/>
    <x v="0"/>
    <x v="199"/>
    <n v="19.899999999999999"/>
    <n v="0"/>
    <n v="0"/>
    <n v="2.38"/>
    <n v="22.28"/>
    <x v="2"/>
    <x v="0"/>
    <x v="0"/>
  </r>
  <r>
    <s v="7879-CGSFV"/>
    <x v="1"/>
    <x v="31"/>
    <x v="4"/>
    <s v="No"/>
    <n v="0"/>
    <s v="Sugarloaf"/>
    <n v="92386"/>
    <n v="34.243088"/>
    <n v="-116.830015"/>
    <n v="0"/>
    <x v="17"/>
    <x v="2"/>
    <s v="Offer B"/>
    <s v="Yes"/>
    <n v="42.19"/>
    <s v="No"/>
    <s v="Yes"/>
    <x v="1"/>
    <x v="19"/>
    <x v="1"/>
    <x v="0"/>
    <x v="0"/>
    <x v="1"/>
    <x v="0"/>
    <x v="1"/>
    <x v="1"/>
    <x v="0"/>
    <x v="0"/>
    <s v="Yes"/>
    <x v="0"/>
    <x v="945"/>
    <n v="5552.05"/>
    <n v="0"/>
    <n v="0"/>
    <n v="2320.4499999999998"/>
    <n v="7872.5"/>
    <x v="0"/>
    <x v="0"/>
    <x v="0"/>
  </r>
  <r>
    <s v="7880-XSOJX"/>
    <x v="1"/>
    <x v="2"/>
    <x v="2"/>
    <s v="No"/>
    <n v="0"/>
    <s v="Garden Grove"/>
    <n v="92840"/>
    <n v="33.787165000000002"/>
    <n v="-117.931889"/>
    <n v="0"/>
    <x v="1"/>
    <x v="0"/>
    <s v="None"/>
    <s v="No"/>
    <n v="0"/>
    <s v="N/A"/>
    <s v="Yes"/>
    <x v="2"/>
    <x v="21"/>
    <x v="1"/>
    <x v="0"/>
    <x v="0"/>
    <x v="0"/>
    <x v="1"/>
    <x v="0"/>
    <x v="0"/>
    <x v="0"/>
    <x v="1"/>
    <s v="No"/>
    <x v="0"/>
    <x v="1488"/>
    <n v="146.4"/>
    <n v="0"/>
    <n v="0"/>
    <n v="0"/>
    <n v="146.4"/>
    <x v="0"/>
    <x v="0"/>
    <x v="0"/>
  </r>
  <r>
    <s v="7881-EVUAD"/>
    <x v="0"/>
    <x v="42"/>
    <x v="1"/>
    <s v="No"/>
    <n v="0"/>
    <s v="Oroville"/>
    <n v="95966"/>
    <n v="39.473896000000003"/>
    <n v="-121.415927"/>
    <n v="0"/>
    <x v="29"/>
    <x v="0"/>
    <s v="Offer E"/>
    <s v="No"/>
    <n v="0"/>
    <s v="N/A"/>
    <s v="Yes"/>
    <x v="2"/>
    <x v="8"/>
    <x v="1"/>
    <x v="0"/>
    <x v="0"/>
    <x v="1"/>
    <x v="1"/>
    <x v="1"/>
    <x v="1"/>
    <x v="0"/>
    <x v="1"/>
    <s v="Yes"/>
    <x v="1"/>
    <x v="1489"/>
    <n v="72.400000000000006"/>
    <n v="0"/>
    <n v="0"/>
    <n v="0"/>
    <n v="72.400000000000006"/>
    <x v="1"/>
    <x v="1"/>
    <x v="11"/>
  </r>
  <r>
    <s v="7881-INRLC"/>
    <x v="1"/>
    <x v="20"/>
    <x v="0"/>
    <s v="No"/>
    <n v="0"/>
    <s v="San Mateo"/>
    <n v="94403"/>
    <n v="37.538308999999998"/>
    <n v="-122.305109"/>
    <n v="0"/>
    <x v="14"/>
    <x v="2"/>
    <s v="Offer B"/>
    <s v="Yes"/>
    <n v="14.12"/>
    <s v="Yes"/>
    <s v="Yes"/>
    <x v="1"/>
    <x v="46"/>
    <x v="0"/>
    <x v="0"/>
    <x v="0"/>
    <x v="1"/>
    <x v="0"/>
    <x v="1"/>
    <x v="1"/>
    <x v="0"/>
    <x v="1"/>
    <s v="Yes"/>
    <x v="0"/>
    <x v="459"/>
    <n v="4740"/>
    <n v="0"/>
    <n v="0"/>
    <n v="635.4"/>
    <n v="5375.4"/>
    <x v="1"/>
    <x v="1"/>
    <x v="11"/>
  </r>
  <r>
    <s v="7883-ROJOC"/>
    <x v="0"/>
    <x v="25"/>
    <x v="0"/>
    <s v="Yes"/>
    <n v="0"/>
    <s v="Point Reyes Station"/>
    <n v="94956"/>
    <n v="38.060263999999997"/>
    <n v="-122.830646"/>
    <n v="0"/>
    <x v="53"/>
    <x v="1"/>
    <s v="Offer D"/>
    <s v="Yes"/>
    <n v="34.51"/>
    <s v="No"/>
    <s v="Yes"/>
    <x v="0"/>
    <x v="13"/>
    <x v="0"/>
    <x v="1"/>
    <x v="0"/>
    <x v="1"/>
    <x v="1"/>
    <x v="0"/>
    <x v="0"/>
    <x v="0"/>
    <x v="1"/>
    <s v="No"/>
    <x v="0"/>
    <x v="1274"/>
    <n v="839.65"/>
    <n v="0"/>
    <n v="0"/>
    <n v="655.69"/>
    <n v="1495.34"/>
    <x v="0"/>
    <x v="0"/>
    <x v="0"/>
  </r>
  <r>
    <s v="7890-VYYWG"/>
    <x v="1"/>
    <x v="6"/>
    <x v="5"/>
    <s v="Yes"/>
    <n v="0"/>
    <s v="Sutter"/>
    <n v="95982"/>
    <n v="39.172777000000004"/>
    <n v="-121.80584500000001"/>
    <n v="1"/>
    <x v="3"/>
    <x v="0"/>
    <s v="Offer E"/>
    <s v="No"/>
    <n v="0"/>
    <s v="N/A"/>
    <s v="Yes"/>
    <x v="2"/>
    <x v="12"/>
    <x v="0"/>
    <x v="1"/>
    <x v="0"/>
    <x v="1"/>
    <x v="0"/>
    <x v="0"/>
    <x v="0"/>
    <x v="0"/>
    <x v="1"/>
    <s v="Yes"/>
    <x v="0"/>
    <x v="1127"/>
    <n v="93.7"/>
    <n v="0"/>
    <n v="0"/>
    <n v="0"/>
    <n v="93.7"/>
    <x v="1"/>
    <x v="1"/>
    <x v="1"/>
  </r>
  <r>
    <s v="7892-POOKP"/>
    <x v="0"/>
    <x v="5"/>
    <x v="4"/>
    <s v="Yes"/>
    <n v="3"/>
    <s v="Los Angeles"/>
    <n v="90010"/>
    <n v="34.062125000000002"/>
    <n v="-118.315709"/>
    <n v="0"/>
    <x v="61"/>
    <x v="1"/>
    <s v="Offer C"/>
    <s v="Yes"/>
    <n v="4.8899999999999997"/>
    <s v="Yes"/>
    <s v="Yes"/>
    <x v="1"/>
    <x v="42"/>
    <x v="0"/>
    <x v="1"/>
    <x v="1"/>
    <x v="0"/>
    <x v="0"/>
    <x v="1"/>
    <x v="1"/>
    <x v="0"/>
    <x v="1"/>
    <s v="Yes"/>
    <x v="1"/>
    <x v="57"/>
    <n v="3046.05"/>
    <n v="0"/>
    <n v="0"/>
    <n v="136.91999999999999"/>
    <n v="3182.97"/>
    <x v="1"/>
    <x v="3"/>
    <x v="14"/>
  </r>
  <r>
    <s v="7892-QVYKW"/>
    <x v="0"/>
    <x v="11"/>
    <x v="4"/>
    <s v="Yes"/>
    <n v="1"/>
    <s v="El Cajon"/>
    <n v="92020"/>
    <n v="32.796970000000002"/>
    <n v="-116.969082"/>
    <n v="10"/>
    <x v="16"/>
    <x v="1"/>
    <s v="None"/>
    <s v="Yes"/>
    <n v="9.84"/>
    <s v="Yes"/>
    <s v="Yes"/>
    <x v="1"/>
    <x v="43"/>
    <x v="0"/>
    <x v="1"/>
    <x v="0"/>
    <x v="1"/>
    <x v="1"/>
    <x v="1"/>
    <x v="1"/>
    <x v="0"/>
    <x v="1"/>
    <s v="No"/>
    <x v="1"/>
    <x v="784"/>
    <n v="1868.4"/>
    <n v="0"/>
    <n v="0"/>
    <n v="226.32"/>
    <n v="2094.7199999999998"/>
    <x v="0"/>
    <x v="0"/>
    <x v="0"/>
  </r>
  <r>
    <s v="7893-IXHRQ"/>
    <x v="1"/>
    <x v="55"/>
    <x v="2"/>
    <s v="No"/>
    <n v="0"/>
    <s v="Sacramento"/>
    <n v="95826"/>
    <n v="38.542532000000001"/>
    <n v="-121.378826"/>
    <n v="0"/>
    <x v="13"/>
    <x v="0"/>
    <s v="None"/>
    <s v="Yes"/>
    <n v="15.91"/>
    <s v="No"/>
    <s v="No"/>
    <x v="3"/>
    <x v="16"/>
    <x v="2"/>
    <x v="2"/>
    <x v="2"/>
    <x v="2"/>
    <x v="2"/>
    <x v="2"/>
    <x v="2"/>
    <x v="2"/>
    <x v="1"/>
    <s v="No"/>
    <x v="1"/>
    <x v="33"/>
    <n v="20.55"/>
    <n v="0"/>
    <n v="0"/>
    <n v="15.91"/>
    <n v="36.46"/>
    <x v="1"/>
    <x v="5"/>
    <x v="8"/>
  </r>
  <r>
    <s v="7895-VONWT"/>
    <x v="0"/>
    <x v="29"/>
    <x v="4"/>
    <s v="No"/>
    <n v="0"/>
    <s v="Manhattan Beach"/>
    <n v="90266"/>
    <n v="33.889631999999999"/>
    <n v="-118.39737"/>
    <n v="0"/>
    <x v="30"/>
    <x v="1"/>
    <s v="Offer C"/>
    <s v="No"/>
    <n v="0"/>
    <s v="N/A"/>
    <s v="Yes"/>
    <x v="0"/>
    <x v="9"/>
    <x v="0"/>
    <x v="1"/>
    <x v="1"/>
    <x v="1"/>
    <x v="0"/>
    <x v="1"/>
    <x v="1"/>
    <x v="0"/>
    <x v="1"/>
    <s v="Yes"/>
    <x v="1"/>
    <x v="577"/>
    <n v="1293.8"/>
    <n v="0"/>
    <n v="0"/>
    <n v="0"/>
    <n v="1293.8"/>
    <x v="0"/>
    <x v="0"/>
    <x v="0"/>
  </r>
  <r>
    <s v="7898-PDWQE"/>
    <x v="1"/>
    <x v="19"/>
    <x v="4"/>
    <s v="Yes"/>
    <n v="0"/>
    <s v="Maxwell"/>
    <n v="95955"/>
    <n v="39.281193999999999"/>
    <n v="-122.226568"/>
    <n v="2"/>
    <x v="4"/>
    <x v="2"/>
    <s v="Offer A"/>
    <s v="Yes"/>
    <n v="18.04"/>
    <s v="Yes"/>
    <s v="Yes"/>
    <x v="2"/>
    <x v="20"/>
    <x v="1"/>
    <x v="0"/>
    <x v="1"/>
    <x v="0"/>
    <x v="1"/>
    <x v="1"/>
    <x v="1"/>
    <x v="0"/>
    <x v="2"/>
    <s v="No"/>
    <x v="0"/>
    <x v="757"/>
    <n v="5727.15"/>
    <n v="0"/>
    <n v="0"/>
    <n v="1280.8399999999999"/>
    <n v="7007.99"/>
    <x v="0"/>
    <x v="0"/>
    <x v="0"/>
  </r>
  <r>
    <s v="7901-HXJVA"/>
    <x v="1"/>
    <x v="29"/>
    <x v="4"/>
    <s v="No"/>
    <n v="0"/>
    <s v="Chico"/>
    <n v="95928"/>
    <n v="39.681488000000002"/>
    <n v="-121.83721"/>
    <n v="0"/>
    <x v="32"/>
    <x v="1"/>
    <s v="None"/>
    <s v="Yes"/>
    <n v="18.46"/>
    <s v="No"/>
    <s v="Yes"/>
    <x v="1"/>
    <x v="33"/>
    <x v="0"/>
    <x v="1"/>
    <x v="1"/>
    <x v="1"/>
    <x v="1"/>
    <x v="0"/>
    <x v="0"/>
    <x v="0"/>
    <x v="1"/>
    <s v="No"/>
    <x v="1"/>
    <x v="802"/>
    <n v="1117.55"/>
    <n v="0"/>
    <n v="0"/>
    <n v="258.44"/>
    <n v="1375.99"/>
    <x v="0"/>
    <x v="0"/>
    <x v="0"/>
  </r>
  <r>
    <s v="7901-IIDQV"/>
    <x v="1"/>
    <x v="24"/>
    <x v="4"/>
    <s v="No"/>
    <n v="0"/>
    <s v="San Diego"/>
    <n v="92119"/>
    <n v="32.802959000000001"/>
    <n v="-117.027095"/>
    <n v="0"/>
    <x v="52"/>
    <x v="1"/>
    <s v="None"/>
    <s v="Yes"/>
    <n v="7.52"/>
    <s v="Yes"/>
    <s v="Yes"/>
    <x v="0"/>
    <x v="28"/>
    <x v="0"/>
    <x v="1"/>
    <x v="0"/>
    <x v="0"/>
    <x v="1"/>
    <x v="0"/>
    <x v="0"/>
    <x v="0"/>
    <x v="0"/>
    <s v="No"/>
    <x v="1"/>
    <x v="751"/>
    <n v="1242.25"/>
    <n v="28.42"/>
    <n v="0"/>
    <n v="180.48"/>
    <n v="1394.31"/>
    <x v="0"/>
    <x v="0"/>
    <x v="0"/>
  </r>
  <r>
    <s v="7901-TBKJX"/>
    <x v="1"/>
    <x v="48"/>
    <x v="3"/>
    <s v="No"/>
    <n v="0"/>
    <s v="Twentynine Palms"/>
    <n v="92278"/>
    <n v="34.457828999999997"/>
    <n v="-116.139589"/>
    <n v="0"/>
    <x v="11"/>
    <x v="2"/>
    <s v="None"/>
    <s v="Yes"/>
    <n v="5.19"/>
    <s v="Yes"/>
    <s v="Yes"/>
    <x v="1"/>
    <x v="0"/>
    <x v="0"/>
    <x v="1"/>
    <x v="1"/>
    <x v="1"/>
    <x v="0"/>
    <x v="1"/>
    <x v="0"/>
    <x v="1"/>
    <x v="2"/>
    <s v="Yes"/>
    <x v="1"/>
    <x v="535"/>
    <n v="5594"/>
    <n v="0"/>
    <n v="10"/>
    <n v="290.64"/>
    <n v="5894.64"/>
    <x v="0"/>
    <x v="0"/>
    <x v="0"/>
  </r>
  <r>
    <s v="7903-CMPEY"/>
    <x v="1"/>
    <x v="3"/>
    <x v="3"/>
    <s v="Yes"/>
    <n v="0"/>
    <s v="Corte Madera"/>
    <n v="94925"/>
    <n v="37.924014"/>
    <n v="-122.51169400000001"/>
    <n v="1"/>
    <x v="13"/>
    <x v="0"/>
    <s v="None"/>
    <s v="Yes"/>
    <n v="17.510000000000002"/>
    <s v="Yes"/>
    <s v="Yes"/>
    <x v="1"/>
    <x v="8"/>
    <x v="1"/>
    <x v="1"/>
    <x v="0"/>
    <x v="1"/>
    <x v="1"/>
    <x v="0"/>
    <x v="0"/>
    <x v="0"/>
    <x v="1"/>
    <s v="Yes"/>
    <x v="1"/>
    <x v="484"/>
    <n v="80.3"/>
    <n v="0"/>
    <n v="0"/>
    <n v="17.510000000000002"/>
    <n v="97.81"/>
    <x v="1"/>
    <x v="1"/>
    <x v="1"/>
  </r>
  <r>
    <s v="7905-NJMXS"/>
    <x v="1"/>
    <x v="8"/>
    <x v="5"/>
    <s v="Yes"/>
    <n v="0"/>
    <s v="Williams"/>
    <n v="95987"/>
    <n v="39.117536999999999"/>
    <n v="-122.284654"/>
    <n v="2"/>
    <x v="6"/>
    <x v="0"/>
    <s v="None"/>
    <s v="Yes"/>
    <n v="3.19"/>
    <s v="Yes"/>
    <s v="Yes"/>
    <x v="0"/>
    <x v="33"/>
    <x v="1"/>
    <x v="0"/>
    <x v="0"/>
    <x v="0"/>
    <x v="1"/>
    <x v="0"/>
    <x v="0"/>
    <x v="0"/>
    <x v="2"/>
    <s v="No"/>
    <x v="1"/>
    <x v="910"/>
    <n v="475"/>
    <n v="0"/>
    <n v="0"/>
    <n v="22.33"/>
    <n v="497.33"/>
    <x v="0"/>
    <x v="0"/>
    <x v="0"/>
  </r>
  <r>
    <s v="7905-TVXTA"/>
    <x v="0"/>
    <x v="54"/>
    <x v="5"/>
    <s v="No"/>
    <n v="0"/>
    <s v="Salinas"/>
    <n v="93907"/>
    <n v="36.774619999999999"/>
    <n v="-121.664714"/>
    <n v="0"/>
    <x v="10"/>
    <x v="0"/>
    <s v="Offer E"/>
    <s v="Yes"/>
    <n v="8.32"/>
    <s v="No"/>
    <s v="Yes"/>
    <x v="2"/>
    <x v="13"/>
    <x v="1"/>
    <x v="1"/>
    <x v="0"/>
    <x v="0"/>
    <x v="0"/>
    <x v="0"/>
    <x v="0"/>
    <x v="0"/>
    <x v="1"/>
    <s v="Yes"/>
    <x v="1"/>
    <x v="755"/>
    <n v="352.65"/>
    <n v="0"/>
    <n v="0"/>
    <n v="41.6"/>
    <n v="394.25"/>
    <x v="0"/>
    <x v="0"/>
    <x v="0"/>
  </r>
  <r>
    <s v="7908-QCBCA"/>
    <x v="0"/>
    <x v="10"/>
    <x v="1"/>
    <s v="Yes"/>
    <n v="0"/>
    <s v="Atwater"/>
    <n v="95301"/>
    <n v="37.321232999999999"/>
    <n v="-120.65635399999999"/>
    <n v="1"/>
    <x v="13"/>
    <x v="0"/>
    <s v="Offer E"/>
    <s v="Yes"/>
    <n v="33.46"/>
    <s v="No"/>
    <s v="Yes"/>
    <x v="1"/>
    <x v="11"/>
    <x v="0"/>
    <x v="1"/>
    <x v="0"/>
    <x v="1"/>
    <x v="1"/>
    <x v="0"/>
    <x v="0"/>
    <x v="1"/>
    <x v="1"/>
    <s v="Yes"/>
    <x v="2"/>
    <x v="5"/>
    <n v="69.400000000000006"/>
    <n v="0"/>
    <n v="10"/>
    <n v="33.46"/>
    <n v="112.86"/>
    <x v="1"/>
    <x v="1"/>
    <x v="1"/>
  </r>
  <r>
    <s v="7909-FIOIY"/>
    <x v="0"/>
    <x v="44"/>
    <x v="4"/>
    <s v="Yes"/>
    <n v="1"/>
    <s v="Santa Clara"/>
    <n v="95051"/>
    <n v="37.348129"/>
    <n v="-121.98469"/>
    <n v="4"/>
    <x v="53"/>
    <x v="1"/>
    <s v="Offer D"/>
    <s v="No"/>
    <n v="0"/>
    <s v="N/A"/>
    <s v="Yes"/>
    <x v="0"/>
    <x v="28"/>
    <x v="0"/>
    <x v="1"/>
    <x v="0"/>
    <x v="1"/>
    <x v="1"/>
    <x v="0"/>
    <x v="0"/>
    <x v="0"/>
    <x v="1"/>
    <s v="Yes"/>
    <x v="0"/>
    <x v="505"/>
    <n v="434.8"/>
    <n v="0"/>
    <n v="0"/>
    <n v="0"/>
    <n v="434.8"/>
    <x v="0"/>
    <x v="0"/>
    <x v="0"/>
  </r>
  <r>
    <s v="7912-SYRQT"/>
    <x v="0"/>
    <x v="34"/>
    <x v="0"/>
    <s v="No"/>
    <n v="0"/>
    <s v="Los Angeles"/>
    <n v="90042"/>
    <n v="34.115720000000003"/>
    <n v="-118.19275399999999"/>
    <n v="0"/>
    <x v="6"/>
    <x v="0"/>
    <s v="Offer E"/>
    <s v="Yes"/>
    <n v="18.989999999999998"/>
    <s v="Yes"/>
    <s v="Yes"/>
    <x v="1"/>
    <x v="21"/>
    <x v="0"/>
    <x v="1"/>
    <x v="0"/>
    <x v="1"/>
    <x v="1"/>
    <x v="0"/>
    <x v="0"/>
    <x v="0"/>
    <x v="1"/>
    <s v="Yes"/>
    <x v="1"/>
    <x v="658"/>
    <n v="552.95000000000005"/>
    <n v="0"/>
    <n v="0"/>
    <n v="132.93"/>
    <n v="685.88"/>
    <x v="1"/>
    <x v="1"/>
    <x v="11"/>
  </r>
  <r>
    <s v="7916-VCCPB"/>
    <x v="0"/>
    <x v="12"/>
    <x v="2"/>
    <s v="Yes"/>
    <n v="1"/>
    <s v="Parker Dam"/>
    <n v="92267"/>
    <n v="34.273871999999997"/>
    <n v="-114.19290100000001"/>
    <n v="6"/>
    <x v="43"/>
    <x v="1"/>
    <s v="Offer D"/>
    <s v="Yes"/>
    <n v="40.03"/>
    <s v="No"/>
    <s v="Yes"/>
    <x v="1"/>
    <x v="12"/>
    <x v="0"/>
    <x v="0"/>
    <x v="0"/>
    <x v="1"/>
    <x v="1"/>
    <x v="0"/>
    <x v="0"/>
    <x v="0"/>
    <x v="1"/>
    <s v="No"/>
    <x v="1"/>
    <x v="1275"/>
    <n v="1195.75"/>
    <n v="0"/>
    <n v="0"/>
    <n v="640.48"/>
    <n v="1836.23"/>
    <x v="0"/>
    <x v="0"/>
    <x v="0"/>
  </r>
  <r>
    <s v="7919-ZODZZ"/>
    <x v="0"/>
    <x v="13"/>
    <x v="0"/>
    <s v="Yes"/>
    <n v="2"/>
    <s v="Antioch"/>
    <n v="94509"/>
    <n v="37.980057000000002"/>
    <n v="-121.801599"/>
    <n v="1"/>
    <x v="46"/>
    <x v="0"/>
    <s v="Offer D"/>
    <s v="Yes"/>
    <n v="42"/>
    <s v="No"/>
    <s v="Yes"/>
    <x v="2"/>
    <x v="6"/>
    <x v="0"/>
    <x v="0"/>
    <x v="1"/>
    <x v="1"/>
    <x v="1"/>
    <x v="1"/>
    <x v="1"/>
    <x v="0"/>
    <x v="0"/>
    <s v="Yes"/>
    <x v="0"/>
    <x v="1490"/>
    <n v="660.05"/>
    <n v="0"/>
    <n v="0"/>
    <n v="420"/>
    <n v="1080.05"/>
    <x v="0"/>
    <x v="0"/>
    <x v="0"/>
  </r>
  <r>
    <s v="7921-BEPCI"/>
    <x v="0"/>
    <x v="43"/>
    <x v="1"/>
    <s v="No"/>
    <n v="0"/>
    <s v="Rocklin"/>
    <n v="95765"/>
    <n v="38.823278000000002"/>
    <n v="-121.281856"/>
    <n v="0"/>
    <x v="9"/>
    <x v="2"/>
    <s v="None"/>
    <s v="Yes"/>
    <n v="12.63"/>
    <s v="Yes"/>
    <s v="Yes"/>
    <x v="2"/>
    <x v="21"/>
    <x v="1"/>
    <x v="0"/>
    <x v="0"/>
    <x v="1"/>
    <x v="1"/>
    <x v="0"/>
    <x v="0"/>
    <x v="0"/>
    <x v="2"/>
    <s v="No"/>
    <x v="1"/>
    <x v="623"/>
    <n v="4265"/>
    <n v="0"/>
    <n v="0"/>
    <n v="909.36"/>
    <n v="5174.3599999999997"/>
    <x v="0"/>
    <x v="0"/>
    <x v="0"/>
  </r>
  <r>
    <s v="7921-LMDFQ"/>
    <x v="1"/>
    <x v="28"/>
    <x v="5"/>
    <s v="No"/>
    <n v="0"/>
    <s v="Chula Vista"/>
    <n v="91910"/>
    <n v="32.636792"/>
    <n v="-117.05498900000001"/>
    <n v="0"/>
    <x v="69"/>
    <x v="2"/>
    <s v="None"/>
    <s v="Yes"/>
    <n v="4.1399999999999997"/>
    <s v="No"/>
    <s v="Yes"/>
    <x v="1"/>
    <x v="8"/>
    <x v="0"/>
    <x v="1"/>
    <x v="1"/>
    <x v="1"/>
    <x v="0"/>
    <x v="1"/>
    <x v="1"/>
    <x v="0"/>
    <x v="0"/>
    <s v="Yes"/>
    <x v="1"/>
    <x v="688"/>
    <n v="4905.75"/>
    <n v="0"/>
    <n v="0"/>
    <n v="211.14"/>
    <n v="5116.8900000000003"/>
    <x v="0"/>
    <x v="0"/>
    <x v="0"/>
  </r>
  <r>
    <s v="7923-IYJWY"/>
    <x v="1"/>
    <x v="8"/>
    <x v="5"/>
    <s v="No"/>
    <n v="0"/>
    <s v="Twain Harte"/>
    <n v="95383"/>
    <n v="38.107441000000001"/>
    <n v="-120.230625"/>
    <n v="0"/>
    <x v="23"/>
    <x v="2"/>
    <s v="None"/>
    <s v="Yes"/>
    <n v="44.56"/>
    <s v="Yes"/>
    <s v="Yes"/>
    <x v="1"/>
    <x v="27"/>
    <x v="1"/>
    <x v="0"/>
    <x v="1"/>
    <x v="0"/>
    <x v="0"/>
    <x v="1"/>
    <x v="0"/>
    <x v="1"/>
    <x v="2"/>
    <s v="Yes"/>
    <x v="0"/>
    <x v="1491"/>
    <n v="7839.85"/>
    <n v="0"/>
    <n v="40"/>
    <n v="2985.52"/>
    <n v="10865.37"/>
    <x v="0"/>
    <x v="0"/>
    <x v="0"/>
  </r>
  <r>
    <s v="7924-GJZFI"/>
    <x v="0"/>
    <x v="4"/>
    <x v="3"/>
    <s v="Yes"/>
    <n v="0"/>
    <s v="Jackson"/>
    <n v="95642"/>
    <n v="38.336216"/>
    <n v="-120.76900999999999"/>
    <n v="7"/>
    <x v="30"/>
    <x v="1"/>
    <s v="None"/>
    <s v="Yes"/>
    <n v="38.590000000000003"/>
    <s v="No"/>
    <s v="Yes"/>
    <x v="1"/>
    <x v="40"/>
    <x v="0"/>
    <x v="1"/>
    <x v="0"/>
    <x v="1"/>
    <x v="1"/>
    <x v="0"/>
    <x v="0"/>
    <x v="0"/>
    <x v="2"/>
    <s v="Yes"/>
    <x v="1"/>
    <x v="1492"/>
    <n v="1813.1"/>
    <n v="0"/>
    <n v="0"/>
    <n v="964.75"/>
    <n v="2777.85"/>
    <x v="0"/>
    <x v="0"/>
    <x v="0"/>
  </r>
  <r>
    <s v="7925-PNRGI"/>
    <x v="0"/>
    <x v="35"/>
    <x v="2"/>
    <s v="Yes"/>
    <n v="2"/>
    <s v="Chula Vista"/>
    <n v="91914"/>
    <n v="32.688505999999997"/>
    <n v="-116.938632"/>
    <n v="9"/>
    <x v="14"/>
    <x v="2"/>
    <s v="Offer B"/>
    <s v="Yes"/>
    <n v="10.210000000000001"/>
    <s v="Yes"/>
    <s v="Yes"/>
    <x v="2"/>
    <x v="4"/>
    <x v="1"/>
    <x v="0"/>
    <x v="1"/>
    <x v="0"/>
    <x v="0"/>
    <x v="0"/>
    <x v="0"/>
    <x v="0"/>
    <x v="1"/>
    <s v="No"/>
    <x v="0"/>
    <x v="594"/>
    <n v="3541.1"/>
    <n v="0"/>
    <n v="0"/>
    <n v="459.45"/>
    <n v="4000.55"/>
    <x v="0"/>
    <x v="0"/>
    <x v="0"/>
  </r>
  <r>
    <s v="7926-IJOOU"/>
    <x v="1"/>
    <x v="2"/>
    <x v="2"/>
    <s v="No"/>
    <n v="0"/>
    <s v="San Francisco"/>
    <n v="94116"/>
    <n v="37.744410000000002"/>
    <n v="-122.48676399999999"/>
    <n v="0"/>
    <x v="13"/>
    <x v="0"/>
    <s v="Offer E"/>
    <s v="Yes"/>
    <n v="16.36"/>
    <s v="No"/>
    <s v="No"/>
    <x v="3"/>
    <x v="16"/>
    <x v="2"/>
    <x v="2"/>
    <x v="2"/>
    <x v="2"/>
    <x v="2"/>
    <x v="2"/>
    <x v="2"/>
    <x v="2"/>
    <x v="1"/>
    <s v="No"/>
    <x v="0"/>
    <x v="227"/>
    <n v="19.3"/>
    <n v="0"/>
    <n v="0"/>
    <n v="16.36"/>
    <n v="35.659999999999997"/>
    <x v="2"/>
    <x v="0"/>
    <x v="0"/>
  </r>
  <r>
    <s v="7927-AUXBZ"/>
    <x v="0"/>
    <x v="45"/>
    <x v="1"/>
    <s v="No"/>
    <n v="0"/>
    <s v="Sun City"/>
    <n v="92586"/>
    <n v="33.707483000000003"/>
    <n v="-117.200006"/>
    <n v="0"/>
    <x v="39"/>
    <x v="1"/>
    <s v="Offer C"/>
    <s v="Yes"/>
    <n v="9.34"/>
    <s v="No"/>
    <s v="Yes"/>
    <x v="1"/>
    <x v="34"/>
    <x v="0"/>
    <x v="1"/>
    <x v="0"/>
    <x v="0"/>
    <x v="0"/>
    <x v="0"/>
    <x v="0"/>
    <x v="0"/>
    <x v="1"/>
    <s v="No"/>
    <x v="1"/>
    <x v="44"/>
    <n v="2555.9"/>
    <n v="0"/>
    <n v="0"/>
    <n v="280.2"/>
    <n v="2836.1"/>
    <x v="1"/>
    <x v="5"/>
    <x v="9"/>
  </r>
  <r>
    <s v="7928-VJYAB"/>
    <x v="1"/>
    <x v="56"/>
    <x v="1"/>
    <s v="Yes"/>
    <n v="1"/>
    <s v="Lemoore"/>
    <n v="93245"/>
    <n v="36.303666"/>
    <n v="-119.82565700000001"/>
    <n v="9"/>
    <x v="37"/>
    <x v="0"/>
    <s v="Offer D"/>
    <s v="Yes"/>
    <n v="38.479999999999997"/>
    <s v="No"/>
    <s v="Yes"/>
    <x v="1"/>
    <x v="10"/>
    <x v="0"/>
    <x v="1"/>
    <x v="0"/>
    <x v="1"/>
    <x v="0"/>
    <x v="1"/>
    <x v="1"/>
    <x v="0"/>
    <x v="1"/>
    <s v="No"/>
    <x v="1"/>
    <x v="215"/>
    <n v="1020.2"/>
    <n v="0"/>
    <n v="0"/>
    <n v="423.28"/>
    <n v="1443.48"/>
    <x v="0"/>
    <x v="0"/>
    <x v="0"/>
  </r>
  <r>
    <s v="7929-DMBCV"/>
    <x v="0"/>
    <x v="45"/>
    <x v="1"/>
    <s v="Yes"/>
    <n v="0"/>
    <s v="Arroyo Grande"/>
    <n v="93420"/>
    <n v="35.176236000000003"/>
    <n v="-120.483243"/>
    <n v="6"/>
    <x v="24"/>
    <x v="1"/>
    <s v="Offer D"/>
    <s v="Yes"/>
    <n v="11.39"/>
    <s v="No"/>
    <s v="Yes"/>
    <x v="1"/>
    <x v="8"/>
    <x v="0"/>
    <x v="1"/>
    <x v="1"/>
    <x v="0"/>
    <x v="1"/>
    <x v="0"/>
    <x v="0"/>
    <x v="0"/>
    <x v="1"/>
    <s v="Yes"/>
    <x v="2"/>
    <x v="924"/>
    <n v="1683.7"/>
    <n v="0"/>
    <n v="0"/>
    <n v="227.8"/>
    <n v="1911.5"/>
    <x v="0"/>
    <x v="0"/>
    <x v="0"/>
  </r>
  <r>
    <s v="7929-SKFGK"/>
    <x v="1"/>
    <x v="5"/>
    <x v="4"/>
    <s v="Yes"/>
    <n v="0"/>
    <s v="Mentone"/>
    <n v="92359"/>
    <n v="34.103577999999999"/>
    <n v="-117.04053999999999"/>
    <n v="10"/>
    <x v="40"/>
    <x v="2"/>
    <s v="Offer A"/>
    <s v="Yes"/>
    <n v="21.68"/>
    <s v="Yes"/>
    <s v="Yes"/>
    <x v="1"/>
    <x v="2"/>
    <x v="1"/>
    <x v="0"/>
    <x v="1"/>
    <x v="0"/>
    <x v="0"/>
    <x v="1"/>
    <x v="1"/>
    <x v="0"/>
    <x v="2"/>
    <s v="No"/>
    <x v="0"/>
    <x v="151"/>
    <n v="8244.2999999999993"/>
    <n v="0"/>
    <n v="0"/>
    <n v="1517.6"/>
    <n v="9761.9"/>
    <x v="0"/>
    <x v="0"/>
    <x v="0"/>
  </r>
  <r>
    <s v="7931-PXHFC"/>
    <x v="1"/>
    <x v="1"/>
    <x v="1"/>
    <s v="No"/>
    <n v="0"/>
    <s v="Duarte"/>
    <n v="91010"/>
    <n v="34.145695000000003"/>
    <n v="-117.95981999999999"/>
    <n v="0"/>
    <x v="70"/>
    <x v="2"/>
    <s v="None"/>
    <s v="Yes"/>
    <n v="46.21"/>
    <s v="No"/>
    <s v="Yes"/>
    <x v="0"/>
    <x v="6"/>
    <x v="0"/>
    <x v="1"/>
    <x v="1"/>
    <x v="0"/>
    <x v="1"/>
    <x v="1"/>
    <x v="1"/>
    <x v="0"/>
    <x v="0"/>
    <s v="Yes"/>
    <x v="0"/>
    <x v="1493"/>
    <n v="2354.8000000000002"/>
    <n v="0"/>
    <n v="0"/>
    <n v="1755.98"/>
    <n v="4110.78"/>
    <x v="1"/>
    <x v="2"/>
    <x v="20"/>
  </r>
  <r>
    <s v="7932-WPTDS"/>
    <x v="0"/>
    <x v="49"/>
    <x v="3"/>
    <s v="Yes"/>
    <n v="0"/>
    <s v="San Diego"/>
    <n v="92126"/>
    <n v="32.886924999999998"/>
    <n v="-117.152162"/>
    <n v="1"/>
    <x v="13"/>
    <x v="0"/>
    <s v="None"/>
    <s v="No"/>
    <n v="0"/>
    <s v="N/A"/>
    <s v="Yes"/>
    <x v="2"/>
    <x v="10"/>
    <x v="0"/>
    <x v="1"/>
    <x v="0"/>
    <x v="1"/>
    <x v="1"/>
    <x v="0"/>
    <x v="0"/>
    <x v="0"/>
    <x v="1"/>
    <s v="Yes"/>
    <x v="1"/>
    <x v="553"/>
    <n v="24.8"/>
    <n v="0"/>
    <n v="0"/>
    <n v="0"/>
    <n v="24.8"/>
    <x v="1"/>
    <x v="1"/>
    <x v="5"/>
  </r>
  <r>
    <s v="7938-OUHIO"/>
    <x v="1"/>
    <x v="24"/>
    <x v="4"/>
    <s v="No"/>
    <n v="0"/>
    <s v="Mill Valley"/>
    <n v="94941"/>
    <n v="37.901370999999997"/>
    <n v="-122.572024"/>
    <n v="0"/>
    <x v="3"/>
    <x v="0"/>
    <s v="Offer E"/>
    <s v="Yes"/>
    <n v="32.76"/>
    <s v="No"/>
    <s v="Yes"/>
    <x v="1"/>
    <x v="5"/>
    <x v="0"/>
    <x v="1"/>
    <x v="1"/>
    <x v="0"/>
    <x v="0"/>
    <x v="1"/>
    <x v="1"/>
    <x v="0"/>
    <x v="1"/>
    <s v="Yes"/>
    <x v="1"/>
    <x v="482"/>
    <n v="293.64999999999998"/>
    <n v="0"/>
    <n v="0"/>
    <n v="98.28"/>
    <n v="391.93"/>
    <x v="1"/>
    <x v="5"/>
    <x v="8"/>
  </r>
  <r>
    <s v="7940-UQQUG"/>
    <x v="0"/>
    <x v="21"/>
    <x v="1"/>
    <s v="Yes"/>
    <n v="2"/>
    <s v="Thousand Oaks"/>
    <n v="91360"/>
    <n v="34.214053999999997"/>
    <n v="-118.88109"/>
    <n v="4"/>
    <x v="34"/>
    <x v="2"/>
    <s v="None"/>
    <s v="Yes"/>
    <n v="13.95"/>
    <s v="Yes"/>
    <s v="Yes"/>
    <x v="1"/>
    <x v="4"/>
    <x v="1"/>
    <x v="1"/>
    <x v="0"/>
    <x v="0"/>
    <x v="0"/>
    <x v="1"/>
    <x v="1"/>
    <x v="0"/>
    <x v="0"/>
    <s v="Yes"/>
    <x v="1"/>
    <x v="355"/>
    <n v="6721.6"/>
    <n v="0"/>
    <n v="0"/>
    <n v="892.8"/>
    <n v="7614.4"/>
    <x v="0"/>
    <x v="0"/>
    <x v="0"/>
  </r>
  <r>
    <s v="7941-RCJOW"/>
    <x v="1"/>
    <x v="20"/>
    <x v="0"/>
    <s v="No"/>
    <n v="0"/>
    <s v="Tehama"/>
    <n v="96090"/>
    <n v="40.021787000000003"/>
    <n v="-122.127576"/>
    <n v="0"/>
    <x v="7"/>
    <x v="2"/>
    <s v="Offer B"/>
    <s v="Yes"/>
    <n v="44.7"/>
    <s v="No"/>
    <s v="No"/>
    <x v="3"/>
    <x v="16"/>
    <x v="2"/>
    <x v="2"/>
    <x v="2"/>
    <x v="2"/>
    <x v="2"/>
    <x v="2"/>
    <x v="2"/>
    <x v="2"/>
    <x v="2"/>
    <s v="Yes"/>
    <x v="0"/>
    <x v="92"/>
    <n v="1218.6500000000001"/>
    <n v="0"/>
    <n v="0"/>
    <n v="2905.5"/>
    <n v="4124.1499999999996"/>
    <x v="0"/>
    <x v="0"/>
    <x v="0"/>
  </r>
  <r>
    <s v="7943-RQCHR"/>
    <x v="0"/>
    <x v="20"/>
    <x v="0"/>
    <s v="No"/>
    <n v="0"/>
    <s v="Davis"/>
    <n v="95616"/>
    <n v="38.508735000000001"/>
    <n v="-121.67881300000001"/>
    <n v="0"/>
    <x v="0"/>
    <x v="0"/>
    <s v="Offer E"/>
    <s v="Yes"/>
    <n v="10.07"/>
    <s v="Yes"/>
    <s v="Yes"/>
    <x v="1"/>
    <x v="33"/>
    <x v="0"/>
    <x v="1"/>
    <x v="0"/>
    <x v="1"/>
    <x v="0"/>
    <x v="1"/>
    <x v="1"/>
    <x v="1"/>
    <x v="1"/>
    <s v="Yes"/>
    <x v="1"/>
    <x v="36"/>
    <n v="889.9"/>
    <n v="0"/>
    <n v="30"/>
    <n v="90.63"/>
    <n v="1010.53"/>
    <x v="1"/>
    <x v="1"/>
    <x v="11"/>
  </r>
  <r>
    <s v="7945-HLKEA"/>
    <x v="0"/>
    <x v="46"/>
    <x v="4"/>
    <s v="No"/>
    <n v="0"/>
    <s v="Half Moon Bay"/>
    <n v="94019"/>
    <n v="37.455669999999998"/>
    <n v="-122.40799199999999"/>
    <n v="0"/>
    <x v="59"/>
    <x v="2"/>
    <s v="None"/>
    <s v="Yes"/>
    <n v="37.950000000000003"/>
    <s v="Yes"/>
    <s v="Yes"/>
    <x v="2"/>
    <x v="22"/>
    <x v="1"/>
    <x v="1"/>
    <x v="1"/>
    <x v="0"/>
    <x v="1"/>
    <x v="0"/>
    <x v="0"/>
    <x v="1"/>
    <x v="0"/>
    <s v="No"/>
    <x v="1"/>
    <x v="1083"/>
    <n v="4039.5"/>
    <n v="0"/>
    <n v="120"/>
    <n v="2277"/>
    <n v="6436.5"/>
    <x v="0"/>
    <x v="0"/>
    <x v="0"/>
  </r>
  <r>
    <s v="7945-PRBVF"/>
    <x v="1"/>
    <x v="10"/>
    <x v="1"/>
    <s v="No"/>
    <n v="0"/>
    <s v="Nevada City"/>
    <n v="95959"/>
    <n v="39.333736999999999"/>
    <n v="-120.858667"/>
    <n v="0"/>
    <x v="33"/>
    <x v="1"/>
    <s v="None"/>
    <s v="Yes"/>
    <n v="17.2"/>
    <s v="No"/>
    <s v="No"/>
    <x v="3"/>
    <x v="16"/>
    <x v="2"/>
    <x v="2"/>
    <x v="2"/>
    <x v="2"/>
    <x v="2"/>
    <x v="2"/>
    <x v="2"/>
    <x v="2"/>
    <x v="2"/>
    <s v="No"/>
    <x v="1"/>
    <x v="1494"/>
    <n v="705.45"/>
    <n v="0"/>
    <n v="0"/>
    <n v="602"/>
    <n v="1307.45"/>
    <x v="0"/>
    <x v="0"/>
    <x v="0"/>
  </r>
  <r>
    <s v="7950-XWOVN"/>
    <x v="1"/>
    <x v="27"/>
    <x v="5"/>
    <s v="No"/>
    <n v="0"/>
    <s v="Oxnard"/>
    <n v="93035"/>
    <n v="34.184539999999998"/>
    <n v="-119.224666"/>
    <n v="0"/>
    <x v="37"/>
    <x v="0"/>
    <s v="Offer D"/>
    <s v="No"/>
    <n v="0"/>
    <s v="N/A"/>
    <s v="Yes"/>
    <x v="2"/>
    <x v="13"/>
    <x v="0"/>
    <x v="0"/>
    <x v="1"/>
    <x v="1"/>
    <x v="1"/>
    <x v="0"/>
    <x v="0"/>
    <x v="1"/>
    <x v="1"/>
    <s v="No"/>
    <x v="0"/>
    <x v="213"/>
    <n v="383.55"/>
    <n v="22.53"/>
    <n v="150"/>
    <n v="0"/>
    <n v="511.02"/>
    <x v="0"/>
    <x v="0"/>
    <x v="0"/>
  </r>
  <r>
    <s v="7951-QKZPL"/>
    <x v="0"/>
    <x v="44"/>
    <x v="4"/>
    <s v="Yes"/>
    <n v="0"/>
    <s v="Saint Helena"/>
    <n v="94574"/>
    <n v="38.581353999999997"/>
    <n v="-122.296283"/>
    <n v="1"/>
    <x v="45"/>
    <x v="1"/>
    <s v="None"/>
    <s v="Yes"/>
    <n v="35.31"/>
    <s v="Yes"/>
    <s v="No"/>
    <x v="3"/>
    <x v="16"/>
    <x v="2"/>
    <x v="2"/>
    <x v="2"/>
    <x v="2"/>
    <x v="2"/>
    <x v="2"/>
    <x v="2"/>
    <x v="2"/>
    <x v="2"/>
    <s v="Yes"/>
    <x v="0"/>
    <x v="1058"/>
    <n v="740.3"/>
    <n v="35.049999999999997"/>
    <n v="0"/>
    <n v="1165.23"/>
    <n v="1870.48"/>
    <x v="1"/>
    <x v="4"/>
    <x v="7"/>
  </r>
  <r>
    <s v="7951-VRDVK"/>
    <x v="0"/>
    <x v="17"/>
    <x v="4"/>
    <s v="No"/>
    <n v="0"/>
    <s v="Laguna Hills"/>
    <n v="92653"/>
    <n v="33.606898999999999"/>
    <n v="-117.717854"/>
    <n v="0"/>
    <x v="66"/>
    <x v="1"/>
    <s v="None"/>
    <s v="Yes"/>
    <n v="13.9"/>
    <s v="No"/>
    <s v="Yes"/>
    <x v="0"/>
    <x v="5"/>
    <x v="1"/>
    <x v="0"/>
    <x v="1"/>
    <x v="0"/>
    <x v="0"/>
    <x v="1"/>
    <x v="1"/>
    <x v="1"/>
    <x v="0"/>
    <s v="No"/>
    <x v="1"/>
    <x v="119"/>
    <n v="3003.55"/>
    <n v="0"/>
    <n v="0"/>
    <n v="500.4"/>
    <n v="3503.95"/>
    <x v="0"/>
    <x v="0"/>
    <x v="0"/>
  </r>
  <r>
    <s v="7952-OBOYL"/>
    <x v="1"/>
    <x v="38"/>
    <x v="4"/>
    <s v="No"/>
    <n v="0"/>
    <s v="Upland"/>
    <n v="91786"/>
    <n v="34.105493000000003"/>
    <n v="-117.660934"/>
    <n v="0"/>
    <x v="3"/>
    <x v="0"/>
    <s v="None"/>
    <s v="Yes"/>
    <n v="25.1"/>
    <s v="No"/>
    <s v="Yes"/>
    <x v="1"/>
    <x v="9"/>
    <x v="0"/>
    <x v="1"/>
    <x v="1"/>
    <x v="0"/>
    <x v="0"/>
    <x v="0"/>
    <x v="1"/>
    <x v="0"/>
    <x v="1"/>
    <s v="Yes"/>
    <x v="0"/>
    <x v="540"/>
    <n v="244.45"/>
    <n v="0"/>
    <n v="0"/>
    <n v="75.3"/>
    <n v="319.75"/>
    <x v="2"/>
    <x v="0"/>
    <x v="0"/>
  </r>
  <r>
    <s v="7954-MLBUN"/>
    <x v="1"/>
    <x v="51"/>
    <x v="1"/>
    <s v="No"/>
    <n v="0"/>
    <s v="Santa Barbara"/>
    <n v="93111"/>
    <n v="34.460197000000001"/>
    <n v="-119.80260199999999"/>
    <n v="0"/>
    <x v="65"/>
    <x v="1"/>
    <s v="None"/>
    <s v="Yes"/>
    <n v="10.050000000000001"/>
    <s v="No"/>
    <s v="Yes"/>
    <x v="1"/>
    <x v="6"/>
    <x v="0"/>
    <x v="1"/>
    <x v="1"/>
    <x v="0"/>
    <x v="0"/>
    <x v="1"/>
    <x v="1"/>
    <x v="0"/>
    <x v="2"/>
    <s v="No"/>
    <x v="1"/>
    <x v="494"/>
    <n v="3109.9"/>
    <n v="43.38"/>
    <n v="0"/>
    <n v="311.55"/>
    <n v="3378.07"/>
    <x v="0"/>
    <x v="0"/>
    <x v="0"/>
  </r>
  <r>
    <s v="7956-XQWGU"/>
    <x v="1"/>
    <x v="9"/>
    <x v="1"/>
    <s v="No"/>
    <n v="0"/>
    <s v="Long Beach"/>
    <n v="90803"/>
    <n v="33.760458"/>
    <n v="-118.12972499999999"/>
    <n v="0"/>
    <x v="28"/>
    <x v="1"/>
    <s v="None"/>
    <s v="Yes"/>
    <n v="2.59"/>
    <s v="No"/>
    <s v="No"/>
    <x v="3"/>
    <x v="16"/>
    <x v="2"/>
    <x v="2"/>
    <x v="2"/>
    <x v="2"/>
    <x v="2"/>
    <x v="2"/>
    <x v="2"/>
    <x v="2"/>
    <x v="1"/>
    <s v="Yes"/>
    <x v="0"/>
    <x v="56"/>
    <n v="460.25"/>
    <n v="29.59"/>
    <n v="0"/>
    <n v="69.930000000000007"/>
    <n v="500.59"/>
    <x v="0"/>
    <x v="0"/>
    <x v="0"/>
  </r>
  <r>
    <s v="7957-RYHQD"/>
    <x v="0"/>
    <x v="61"/>
    <x v="5"/>
    <s v="No"/>
    <n v="0"/>
    <s v="Bellflower"/>
    <n v="90706"/>
    <n v="33.887675999999999"/>
    <n v="-118.127289"/>
    <n v="0"/>
    <x v="36"/>
    <x v="2"/>
    <s v="Offer B"/>
    <s v="Yes"/>
    <n v="44.86"/>
    <s v="No"/>
    <s v="Yes"/>
    <x v="1"/>
    <x v="3"/>
    <x v="1"/>
    <x v="0"/>
    <x v="0"/>
    <x v="1"/>
    <x v="1"/>
    <x v="0"/>
    <x v="0"/>
    <x v="0"/>
    <x v="1"/>
    <s v="Yes"/>
    <x v="0"/>
    <x v="129"/>
    <n v="3233.85"/>
    <n v="0"/>
    <n v="0"/>
    <n v="1794.4"/>
    <n v="5028.25"/>
    <x v="1"/>
    <x v="4"/>
    <x v="16"/>
  </r>
  <r>
    <s v="7963-GQRMY"/>
    <x v="0"/>
    <x v="31"/>
    <x v="4"/>
    <s v="Yes"/>
    <n v="0"/>
    <s v="Los Angeles"/>
    <n v="90004"/>
    <n v="34.076259"/>
    <n v="-118.310715"/>
    <n v="1"/>
    <x v="3"/>
    <x v="0"/>
    <s v="Offer E"/>
    <s v="Yes"/>
    <n v="44.46"/>
    <s v="No"/>
    <s v="Yes"/>
    <x v="2"/>
    <x v="19"/>
    <x v="0"/>
    <x v="1"/>
    <x v="0"/>
    <x v="1"/>
    <x v="1"/>
    <x v="0"/>
    <x v="1"/>
    <x v="0"/>
    <x v="1"/>
    <s v="No"/>
    <x v="0"/>
    <x v="47"/>
    <n v="134.5"/>
    <n v="0"/>
    <n v="0"/>
    <n v="133.38"/>
    <n v="267.88"/>
    <x v="1"/>
    <x v="4"/>
    <x v="19"/>
  </r>
  <r>
    <s v="7963-SHNDT"/>
    <x v="0"/>
    <x v="54"/>
    <x v="5"/>
    <s v="No"/>
    <n v="0"/>
    <s v="Redwood City"/>
    <n v="94062"/>
    <n v="37.410567"/>
    <n v="-122.297152"/>
    <n v="0"/>
    <x v="57"/>
    <x v="2"/>
    <s v="None"/>
    <s v="No"/>
    <n v="0"/>
    <s v="N/A"/>
    <s v="Yes"/>
    <x v="2"/>
    <x v="7"/>
    <x v="1"/>
    <x v="0"/>
    <x v="0"/>
    <x v="0"/>
    <x v="1"/>
    <x v="0"/>
    <x v="0"/>
    <x v="1"/>
    <x v="2"/>
    <s v="No"/>
    <x v="0"/>
    <x v="558"/>
    <n v="1982.1"/>
    <n v="0"/>
    <n v="130"/>
    <n v="0"/>
    <n v="2112.1"/>
    <x v="0"/>
    <x v="0"/>
    <x v="0"/>
  </r>
  <r>
    <s v="7964-VEXDG"/>
    <x v="1"/>
    <x v="37"/>
    <x v="5"/>
    <s v="No"/>
    <n v="2"/>
    <s v="Anaheim"/>
    <n v="92802"/>
    <n v="33.807864000000002"/>
    <n v="-117.923782"/>
    <n v="0"/>
    <x v="47"/>
    <x v="1"/>
    <s v="Offer D"/>
    <s v="Yes"/>
    <n v="13.39"/>
    <s v="Yes"/>
    <s v="Yes"/>
    <x v="1"/>
    <x v="40"/>
    <x v="1"/>
    <x v="1"/>
    <x v="0"/>
    <x v="1"/>
    <x v="1"/>
    <x v="0"/>
    <x v="0"/>
    <x v="0"/>
    <x v="1"/>
    <s v="No"/>
    <x v="1"/>
    <x v="352"/>
    <n v="1747.2"/>
    <n v="0"/>
    <n v="0"/>
    <n v="281.19"/>
    <n v="2028.39"/>
    <x v="0"/>
    <x v="0"/>
    <x v="0"/>
  </r>
  <r>
    <s v="7964-YESJC"/>
    <x v="0"/>
    <x v="44"/>
    <x v="4"/>
    <s v="Yes"/>
    <n v="0"/>
    <s v="Moorpark"/>
    <n v="93021"/>
    <n v="34.312944999999999"/>
    <n v="-118.858169"/>
    <n v="6"/>
    <x v="52"/>
    <x v="1"/>
    <s v="None"/>
    <s v="Yes"/>
    <n v="9.3000000000000007"/>
    <s v="Yes"/>
    <s v="Yes"/>
    <x v="2"/>
    <x v="22"/>
    <x v="1"/>
    <x v="0"/>
    <x v="1"/>
    <x v="1"/>
    <x v="1"/>
    <x v="0"/>
    <x v="0"/>
    <x v="0"/>
    <x v="1"/>
    <s v="No"/>
    <x v="0"/>
    <x v="1297"/>
    <n v="1559.45"/>
    <n v="32.590000000000003"/>
    <n v="0"/>
    <n v="223.2"/>
    <n v="1750.06"/>
    <x v="0"/>
    <x v="0"/>
    <x v="0"/>
  </r>
  <r>
    <s v="7964-ZRKKG"/>
    <x v="1"/>
    <x v="56"/>
    <x v="1"/>
    <s v="Yes"/>
    <n v="0"/>
    <s v="Van Nuys"/>
    <n v="91411"/>
    <n v="34.178469999999997"/>
    <n v="-118.45947200000001"/>
    <n v="1"/>
    <x v="23"/>
    <x v="2"/>
    <s v="None"/>
    <s v="Yes"/>
    <n v="37.6"/>
    <s v="Yes"/>
    <s v="Yes"/>
    <x v="1"/>
    <x v="21"/>
    <x v="0"/>
    <x v="0"/>
    <x v="0"/>
    <x v="1"/>
    <x v="0"/>
    <x v="0"/>
    <x v="0"/>
    <x v="0"/>
    <x v="0"/>
    <s v="Yes"/>
    <x v="1"/>
    <x v="1232"/>
    <n v="5798.3"/>
    <n v="0"/>
    <n v="0"/>
    <n v="2519.1999999999998"/>
    <n v="8317.5"/>
    <x v="0"/>
    <x v="0"/>
    <x v="0"/>
  </r>
  <r>
    <s v="7966-YOTQW"/>
    <x v="1"/>
    <x v="46"/>
    <x v="4"/>
    <s v="No"/>
    <n v="0"/>
    <s v="Nubieber"/>
    <n v="96068"/>
    <n v="41.082472000000003"/>
    <n v="-121.195215"/>
    <n v="0"/>
    <x v="46"/>
    <x v="0"/>
    <s v="None"/>
    <s v="Yes"/>
    <n v="33.979999999999997"/>
    <s v="Yes"/>
    <s v="Yes"/>
    <x v="2"/>
    <x v="9"/>
    <x v="1"/>
    <x v="1"/>
    <x v="0"/>
    <x v="1"/>
    <x v="1"/>
    <x v="0"/>
    <x v="0"/>
    <x v="0"/>
    <x v="1"/>
    <s v="Yes"/>
    <x v="0"/>
    <x v="1429"/>
    <n v="568.20000000000005"/>
    <n v="0"/>
    <n v="0"/>
    <n v="339.8"/>
    <n v="908"/>
    <x v="0"/>
    <x v="0"/>
    <x v="0"/>
  </r>
  <r>
    <s v="7967-HYCDE"/>
    <x v="1"/>
    <x v="17"/>
    <x v="4"/>
    <s v="No"/>
    <n v="0"/>
    <s v="Spring Valley"/>
    <n v="91978"/>
    <n v="32.730263999999998"/>
    <n v="-116.950963"/>
    <n v="0"/>
    <x v="58"/>
    <x v="0"/>
    <s v="Offer E"/>
    <s v="Yes"/>
    <n v="41.93"/>
    <s v="No"/>
    <s v="Yes"/>
    <x v="1"/>
    <x v="9"/>
    <x v="0"/>
    <x v="1"/>
    <x v="0"/>
    <x v="1"/>
    <x v="1"/>
    <x v="0"/>
    <x v="1"/>
    <x v="0"/>
    <x v="1"/>
    <s v="No"/>
    <x v="1"/>
    <x v="392"/>
    <n v="553.4"/>
    <n v="0"/>
    <n v="0"/>
    <n v="335.44"/>
    <n v="888.84"/>
    <x v="0"/>
    <x v="0"/>
    <x v="0"/>
  </r>
  <r>
    <s v="7968-QUXNS"/>
    <x v="1"/>
    <x v="38"/>
    <x v="4"/>
    <s v="No"/>
    <n v="0"/>
    <s v="Dobbins"/>
    <n v="95935"/>
    <n v="39.381174000000001"/>
    <n v="-121.21191"/>
    <n v="0"/>
    <x v="38"/>
    <x v="0"/>
    <s v="None"/>
    <s v="Yes"/>
    <n v="27.54"/>
    <s v="No"/>
    <s v="No"/>
    <x v="3"/>
    <x v="16"/>
    <x v="2"/>
    <x v="2"/>
    <x v="2"/>
    <x v="2"/>
    <x v="2"/>
    <x v="2"/>
    <x v="2"/>
    <x v="2"/>
    <x v="1"/>
    <s v="No"/>
    <x v="2"/>
    <x v="634"/>
    <n v="110.15"/>
    <n v="0"/>
    <n v="0"/>
    <n v="165.24"/>
    <n v="275.39"/>
    <x v="0"/>
    <x v="0"/>
    <x v="0"/>
  </r>
  <r>
    <s v="7969-AULMZ"/>
    <x v="0"/>
    <x v="54"/>
    <x v="5"/>
    <s v="No"/>
    <n v="0"/>
    <s v="San Francisco"/>
    <n v="94104"/>
    <n v="37.791221999999998"/>
    <n v="-122.402241"/>
    <n v="0"/>
    <x v="47"/>
    <x v="1"/>
    <s v="None"/>
    <s v="Yes"/>
    <n v="9.06"/>
    <s v="Yes"/>
    <s v="Yes"/>
    <x v="1"/>
    <x v="1"/>
    <x v="0"/>
    <x v="1"/>
    <x v="0"/>
    <x v="1"/>
    <x v="0"/>
    <x v="1"/>
    <x v="1"/>
    <x v="0"/>
    <x v="1"/>
    <s v="Yes"/>
    <x v="1"/>
    <x v="1495"/>
    <n v="2119.5"/>
    <n v="0"/>
    <n v="0"/>
    <n v="190.26"/>
    <n v="2309.7600000000002"/>
    <x v="1"/>
    <x v="3"/>
    <x v="14"/>
  </r>
  <r>
    <s v="7969-FFOWG"/>
    <x v="1"/>
    <x v="18"/>
    <x v="0"/>
    <s v="Yes"/>
    <n v="0"/>
    <s v="Littlerock"/>
    <n v="93543"/>
    <n v="34.505273000000003"/>
    <n v="-117.955054"/>
    <n v="2"/>
    <x v="7"/>
    <x v="2"/>
    <s v="Offer B"/>
    <s v="Yes"/>
    <n v="18.07"/>
    <s v="No"/>
    <s v="No"/>
    <x v="3"/>
    <x v="16"/>
    <x v="2"/>
    <x v="2"/>
    <x v="2"/>
    <x v="2"/>
    <x v="2"/>
    <x v="2"/>
    <x v="2"/>
    <x v="2"/>
    <x v="2"/>
    <s v="No"/>
    <x v="0"/>
    <x v="199"/>
    <n v="1292.5999999999999"/>
    <n v="0"/>
    <n v="0"/>
    <n v="1174.55"/>
    <n v="2467.15"/>
    <x v="0"/>
    <x v="0"/>
    <x v="0"/>
  </r>
  <r>
    <s v="7971-HLVXI"/>
    <x v="1"/>
    <x v="47"/>
    <x v="5"/>
    <s v="Yes"/>
    <n v="2"/>
    <s v="San Bernardino"/>
    <n v="92404"/>
    <n v="34.183286000000003"/>
    <n v="-117.221722"/>
    <n v="4"/>
    <x v="9"/>
    <x v="2"/>
    <s v="Offer A"/>
    <s v="Yes"/>
    <n v="44"/>
    <s v="Yes"/>
    <s v="Yes"/>
    <x v="1"/>
    <x v="12"/>
    <x v="0"/>
    <x v="1"/>
    <x v="0"/>
    <x v="1"/>
    <x v="1"/>
    <x v="1"/>
    <x v="1"/>
    <x v="0"/>
    <x v="2"/>
    <s v="Yes"/>
    <x v="0"/>
    <x v="1114"/>
    <n v="6130.85"/>
    <n v="0"/>
    <n v="0"/>
    <n v="3168"/>
    <n v="9298.85"/>
    <x v="0"/>
    <x v="0"/>
    <x v="0"/>
  </r>
  <r>
    <s v="7973-DZRKH"/>
    <x v="0"/>
    <x v="29"/>
    <x v="4"/>
    <s v="No"/>
    <n v="1"/>
    <s v="Riverside"/>
    <n v="92507"/>
    <n v="33.976328000000002"/>
    <n v="-117.31978599999999"/>
    <n v="0"/>
    <x v="22"/>
    <x v="2"/>
    <s v="Offer A"/>
    <s v="Yes"/>
    <n v="27.09"/>
    <s v="Yes"/>
    <s v="Yes"/>
    <x v="1"/>
    <x v="19"/>
    <x v="1"/>
    <x v="1"/>
    <x v="1"/>
    <x v="0"/>
    <x v="1"/>
    <x v="0"/>
    <x v="0"/>
    <x v="0"/>
    <x v="2"/>
    <s v="Yes"/>
    <x v="0"/>
    <x v="773"/>
    <n v="5930.05"/>
    <n v="0"/>
    <n v="0"/>
    <n v="1787.94"/>
    <n v="7717.99"/>
    <x v="0"/>
    <x v="0"/>
    <x v="0"/>
  </r>
  <r>
    <s v="7975-JMZNT"/>
    <x v="1"/>
    <x v="31"/>
    <x v="4"/>
    <s v="Yes"/>
    <n v="0"/>
    <s v="Columbia"/>
    <n v="95310"/>
    <n v="38.085839"/>
    <n v="-120.37855"/>
    <n v="1"/>
    <x v="22"/>
    <x v="2"/>
    <s v="Offer A"/>
    <s v="Yes"/>
    <n v="23.27"/>
    <s v="Yes"/>
    <s v="Yes"/>
    <x v="2"/>
    <x v="44"/>
    <x v="1"/>
    <x v="0"/>
    <x v="1"/>
    <x v="0"/>
    <x v="0"/>
    <x v="1"/>
    <x v="1"/>
    <x v="0"/>
    <x v="2"/>
    <s v="No"/>
    <x v="1"/>
    <x v="703"/>
    <n v="6075.9"/>
    <n v="0"/>
    <n v="0"/>
    <n v="1535.82"/>
    <n v="7611.72"/>
    <x v="0"/>
    <x v="0"/>
    <x v="0"/>
  </r>
  <r>
    <s v="7975-TZMLR"/>
    <x v="1"/>
    <x v="0"/>
    <x v="0"/>
    <s v="No"/>
    <n v="0"/>
    <s v="Reedley"/>
    <n v="93654"/>
    <n v="36.636637999999998"/>
    <n v="-119.421842"/>
    <n v="0"/>
    <x v="54"/>
    <x v="2"/>
    <s v="None"/>
    <s v="Yes"/>
    <n v="16.64"/>
    <s v="Yes"/>
    <s v="Yes"/>
    <x v="1"/>
    <x v="34"/>
    <x v="0"/>
    <x v="0"/>
    <x v="1"/>
    <x v="1"/>
    <x v="0"/>
    <x v="1"/>
    <x v="1"/>
    <x v="0"/>
    <x v="0"/>
    <s v="Yes"/>
    <x v="1"/>
    <x v="781"/>
    <n v="4889.3"/>
    <n v="0"/>
    <n v="0"/>
    <n v="782.08"/>
    <n v="5671.38"/>
    <x v="0"/>
    <x v="0"/>
    <x v="0"/>
  </r>
  <r>
    <s v="7976-CICYS"/>
    <x v="1"/>
    <x v="42"/>
    <x v="1"/>
    <s v="No"/>
    <n v="0"/>
    <s v="Woodland Hills"/>
    <n v="91367"/>
    <n v="34.178068000000003"/>
    <n v="-118.615714"/>
    <n v="0"/>
    <x v="1"/>
    <x v="0"/>
    <s v="None"/>
    <s v="Yes"/>
    <n v="27.04"/>
    <s v="No"/>
    <s v="No"/>
    <x v="3"/>
    <x v="16"/>
    <x v="2"/>
    <x v="2"/>
    <x v="2"/>
    <x v="2"/>
    <x v="2"/>
    <x v="2"/>
    <x v="2"/>
    <x v="2"/>
    <x v="1"/>
    <s v="Yes"/>
    <x v="0"/>
    <x v="600"/>
    <n v="83.75"/>
    <n v="0"/>
    <n v="0"/>
    <n v="108.16"/>
    <n v="191.91"/>
    <x v="0"/>
    <x v="0"/>
    <x v="0"/>
  </r>
  <r>
    <s v="7977-HXJKU"/>
    <x v="1"/>
    <x v="45"/>
    <x v="1"/>
    <s v="No"/>
    <n v="2"/>
    <s v="Scotia"/>
    <n v="95565"/>
    <n v="40.440635999999998"/>
    <n v="-124.09873899999999"/>
    <n v="0"/>
    <x v="47"/>
    <x v="1"/>
    <s v="Offer D"/>
    <s v="Yes"/>
    <n v="27.6"/>
    <s v="No"/>
    <s v="No"/>
    <x v="3"/>
    <x v="16"/>
    <x v="2"/>
    <x v="2"/>
    <x v="2"/>
    <x v="2"/>
    <x v="2"/>
    <x v="2"/>
    <x v="2"/>
    <x v="2"/>
    <x v="2"/>
    <s v="No"/>
    <x v="0"/>
    <x v="28"/>
    <n v="397"/>
    <n v="0"/>
    <n v="0"/>
    <n v="579.6"/>
    <n v="976.6"/>
    <x v="0"/>
    <x v="0"/>
    <x v="0"/>
  </r>
  <r>
    <s v="7978-DKUQH"/>
    <x v="0"/>
    <x v="17"/>
    <x v="4"/>
    <s v="Yes"/>
    <n v="0"/>
    <s v="Lake Elsinore"/>
    <n v="92532"/>
    <n v="33.705835999999998"/>
    <n v="-117.31820399999999"/>
    <n v="7"/>
    <x v="30"/>
    <x v="1"/>
    <s v="None"/>
    <s v="Yes"/>
    <n v="37.1"/>
    <s v="No"/>
    <s v="Yes"/>
    <x v="1"/>
    <x v="39"/>
    <x v="0"/>
    <x v="1"/>
    <x v="1"/>
    <x v="1"/>
    <x v="1"/>
    <x v="0"/>
    <x v="0"/>
    <x v="0"/>
    <x v="1"/>
    <s v="Yes"/>
    <x v="1"/>
    <x v="403"/>
    <n v="1797.75"/>
    <n v="0"/>
    <n v="0"/>
    <n v="927.5"/>
    <n v="2725.25"/>
    <x v="0"/>
    <x v="0"/>
    <x v="0"/>
  </r>
  <r>
    <s v="7979-CORPM"/>
    <x v="1"/>
    <x v="43"/>
    <x v="1"/>
    <s v="No"/>
    <n v="0"/>
    <s v="Oakdale"/>
    <n v="95361"/>
    <n v="37.785032999999999"/>
    <n v="-120.776141"/>
    <n v="0"/>
    <x v="52"/>
    <x v="1"/>
    <s v="None"/>
    <s v="Yes"/>
    <n v="35.93"/>
    <s v="Yes"/>
    <s v="Yes"/>
    <x v="1"/>
    <x v="36"/>
    <x v="0"/>
    <x v="0"/>
    <x v="0"/>
    <x v="1"/>
    <x v="0"/>
    <x v="0"/>
    <x v="0"/>
    <x v="0"/>
    <x v="1"/>
    <s v="Yes"/>
    <x v="0"/>
    <x v="504"/>
    <n v="2282.5500000000002"/>
    <n v="0"/>
    <n v="0"/>
    <n v="862.32"/>
    <n v="3144.87"/>
    <x v="1"/>
    <x v="3"/>
    <x v="6"/>
  </r>
  <r>
    <s v="7980-MHFLQ"/>
    <x v="0"/>
    <x v="21"/>
    <x v="1"/>
    <s v="Yes"/>
    <n v="3"/>
    <s v="Independence"/>
    <n v="93526"/>
    <n v="36.869584000000003"/>
    <n v="-118.189241"/>
    <n v="5"/>
    <x v="9"/>
    <x v="2"/>
    <s v="Offer A"/>
    <s v="Yes"/>
    <n v="18.21"/>
    <s v="Yes"/>
    <s v="No"/>
    <x v="3"/>
    <x v="16"/>
    <x v="2"/>
    <x v="2"/>
    <x v="2"/>
    <x v="2"/>
    <x v="2"/>
    <x v="2"/>
    <x v="2"/>
    <x v="2"/>
    <x v="2"/>
    <s v="No"/>
    <x v="0"/>
    <x v="1008"/>
    <n v="1859.2"/>
    <n v="0"/>
    <n v="0"/>
    <n v="1311.12"/>
    <n v="3170.32"/>
    <x v="0"/>
    <x v="0"/>
    <x v="0"/>
  </r>
  <r>
    <s v="7982-VCELR"/>
    <x v="0"/>
    <x v="29"/>
    <x v="4"/>
    <s v="No"/>
    <n v="0"/>
    <s v="Ramona"/>
    <n v="92065"/>
    <n v="33.044541000000002"/>
    <n v="-116.833922"/>
    <n v="0"/>
    <x v="66"/>
    <x v="1"/>
    <s v="None"/>
    <s v="Yes"/>
    <n v="19.64"/>
    <s v="No"/>
    <s v="Yes"/>
    <x v="1"/>
    <x v="43"/>
    <x v="0"/>
    <x v="0"/>
    <x v="0"/>
    <x v="1"/>
    <x v="0"/>
    <x v="1"/>
    <x v="1"/>
    <x v="0"/>
    <x v="1"/>
    <s v="Yes"/>
    <x v="0"/>
    <x v="500"/>
    <n v="3565.65"/>
    <n v="30.26"/>
    <n v="0"/>
    <n v="707.04"/>
    <n v="4242.43"/>
    <x v="0"/>
    <x v="0"/>
    <x v="0"/>
  </r>
  <r>
    <s v="7989-AWGEH"/>
    <x v="1"/>
    <x v="38"/>
    <x v="4"/>
    <s v="Yes"/>
    <n v="2"/>
    <s v="San Luis Obispo"/>
    <n v="93405"/>
    <n v="35.236548999999997"/>
    <n v="-120.727344"/>
    <n v="8"/>
    <x v="21"/>
    <x v="2"/>
    <s v="Offer B"/>
    <s v="No"/>
    <n v="0"/>
    <s v="N/A"/>
    <s v="Yes"/>
    <x v="2"/>
    <x v="42"/>
    <x v="1"/>
    <x v="1"/>
    <x v="0"/>
    <x v="1"/>
    <x v="1"/>
    <x v="1"/>
    <x v="1"/>
    <x v="0"/>
    <x v="1"/>
    <s v="Yes"/>
    <x v="1"/>
    <x v="894"/>
    <n v="1838.15"/>
    <n v="0"/>
    <n v="0"/>
    <n v="0"/>
    <n v="1838.15"/>
    <x v="0"/>
    <x v="0"/>
    <x v="0"/>
  </r>
  <r>
    <s v="7989-CHGTL"/>
    <x v="1"/>
    <x v="7"/>
    <x v="2"/>
    <s v="No"/>
    <n v="0"/>
    <s v="San Diego"/>
    <n v="92122"/>
    <n v="32.857230000000001"/>
    <n v="-117.209774"/>
    <n v="0"/>
    <x v="13"/>
    <x v="0"/>
    <s v="Offer E"/>
    <s v="Yes"/>
    <n v="14.17"/>
    <s v="No"/>
    <s v="No"/>
    <x v="3"/>
    <x v="16"/>
    <x v="2"/>
    <x v="2"/>
    <x v="2"/>
    <x v="2"/>
    <x v="2"/>
    <x v="2"/>
    <x v="2"/>
    <x v="2"/>
    <x v="1"/>
    <s v="Yes"/>
    <x v="0"/>
    <x v="28"/>
    <n v="19.600000000000001"/>
    <n v="0"/>
    <n v="0"/>
    <n v="14.17"/>
    <n v="33.770000000000003"/>
    <x v="1"/>
    <x v="1"/>
    <x v="5"/>
  </r>
  <r>
    <s v="7989-VCQOH"/>
    <x v="1"/>
    <x v="46"/>
    <x v="4"/>
    <s v="Yes"/>
    <n v="1"/>
    <s v="Auberry"/>
    <n v="93602"/>
    <n v="36.991762000000001"/>
    <n v="-119.242874"/>
    <n v="3"/>
    <x v="68"/>
    <x v="1"/>
    <s v="None"/>
    <s v="Yes"/>
    <n v="10.29"/>
    <s v="No"/>
    <s v="Yes"/>
    <x v="2"/>
    <x v="9"/>
    <x v="1"/>
    <x v="1"/>
    <x v="1"/>
    <x v="0"/>
    <x v="0"/>
    <x v="1"/>
    <x v="1"/>
    <x v="0"/>
    <x v="1"/>
    <s v="No"/>
    <x v="1"/>
    <x v="1407"/>
    <n v="1611.15"/>
    <n v="0"/>
    <n v="0"/>
    <n v="185.22"/>
    <n v="1796.37"/>
    <x v="0"/>
    <x v="0"/>
    <x v="0"/>
  </r>
  <r>
    <s v="7993-NQLJE"/>
    <x v="1"/>
    <x v="14"/>
    <x v="0"/>
    <s v="Yes"/>
    <n v="1"/>
    <s v="Glenn"/>
    <n v="95943"/>
    <n v="39.597974999999998"/>
    <n v="-122.032248"/>
    <n v="7"/>
    <x v="49"/>
    <x v="1"/>
    <s v="None"/>
    <s v="Yes"/>
    <n v="32.729999999999997"/>
    <s v="No"/>
    <s v="Yes"/>
    <x v="1"/>
    <x v="14"/>
    <x v="1"/>
    <x v="1"/>
    <x v="0"/>
    <x v="1"/>
    <x v="1"/>
    <x v="0"/>
    <x v="0"/>
    <x v="0"/>
    <x v="1"/>
    <s v="No"/>
    <x v="2"/>
    <x v="658"/>
    <n v="1151.55"/>
    <n v="0"/>
    <n v="0"/>
    <n v="490.95"/>
    <n v="1642.5"/>
    <x v="0"/>
    <x v="0"/>
    <x v="0"/>
  </r>
  <r>
    <s v="7993-PYKOF"/>
    <x v="1"/>
    <x v="29"/>
    <x v="4"/>
    <s v="Yes"/>
    <n v="0"/>
    <s v="Rio Nido"/>
    <n v="95471"/>
    <n v="38.522328000000002"/>
    <n v="-122.97932"/>
    <n v="1"/>
    <x v="58"/>
    <x v="0"/>
    <s v="None"/>
    <s v="Yes"/>
    <n v="5.34"/>
    <s v="No"/>
    <s v="Yes"/>
    <x v="1"/>
    <x v="45"/>
    <x v="1"/>
    <x v="1"/>
    <x v="0"/>
    <x v="1"/>
    <x v="1"/>
    <x v="0"/>
    <x v="1"/>
    <x v="0"/>
    <x v="1"/>
    <s v="No"/>
    <x v="1"/>
    <x v="1300"/>
    <n v="632.95000000000005"/>
    <n v="0"/>
    <n v="0"/>
    <n v="42.72"/>
    <n v="675.67"/>
    <x v="1"/>
    <x v="2"/>
    <x v="3"/>
  </r>
  <r>
    <s v="7994-UYIVZ"/>
    <x v="1"/>
    <x v="47"/>
    <x v="5"/>
    <s v="Yes"/>
    <n v="0"/>
    <s v="Miramonte"/>
    <n v="93641"/>
    <n v="36.696759"/>
    <n v="-119.024051"/>
    <n v="1"/>
    <x v="58"/>
    <x v="0"/>
    <s v="Offer E"/>
    <s v="Yes"/>
    <n v="39.590000000000003"/>
    <s v="Yes"/>
    <s v="Yes"/>
    <x v="1"/>
    <x v="0"/>
    <x v="0"/>
    <x v="1"/>
    <x v="0"/>
    <x v="1"/>
    <x v="1"/>
    <x v="1"/>
    <x v="1"/>
    <x v="1"/>
    <x v="1"/>
    <s v="Yes"/>
    <x v="1"/>
    <x v="144"/>
    <n v="659.45"/>
    <n v="0"/>
    <n v="70"/>
    <n v="316.72000000000003"/>
    <n v="1046.17"/>
    <x v="0"/>
    <x v="0"/>
    <x v="0"/>
  </r>
  <r>
    <s v="7994-XIRTR"/>
    <x v="1"/>
    <x v="16"/>
    <x v="3"/>
    <s v="No"/>
    <n v="0"/>
    <s v="Roseville"/>
    <n v="95747"/>
    <n v="38.784329"/>
    <n v="-121.373245"/>
    <n v="0"/>
    <x v="8"/>
    <x v="2"/>
    <s v="Offer B"/>
    <s v="Yes"/>
    <n v="5.14"/>
    <s v="No"/>
    <s v="Yes"/>
    <x v="2"/>
    <x v="35"/>
    <x v="0"/>
    <x v="1"/>
    <x v="1"/>
    <x v="0"/>
    <x v="1"/>
    <x v="1"/>
    <x v="0"/>
    <x v="0"/>
    <x v="0"/>
    <s v="No"/>
    <x v="1"/>
    <x v="585"/>
    <n v="3529.95"/>
    <n v="33.07"/>
    <n v="0"/>
    <n v="277.56"/>
    <n v="3774.44"/>
    <x v="0"/>
    <x v="0"/>
    <x v="0"/>
  </r>
  <r>
    <s v="7995-ZHHNZ"/>
    <x v="1"/>
    <x v="52"/>
    <x v="2"/>
    <s v="Yes"/>
    <n v="0"/>
    <s v="Fullerton"/>
    <n v="92832"/>
    <n v="33.868316"/>
    <n v="-117.929029"/>
    <n v="1"/>
    <x v="71"/>
    <x v="2"/>
    <s v="Offer B"/>
    <s v="Yes"/>
    <n v="20.65"/>
    <s v="Yes"/>
    <s v="Yes"/>
    <x v="2"/>
    <x v="32"/>
    <x v="1"/>
    <x v="1"/>
    <x v="0"/>
    <x v="1"/>
    <x v="1"/>
    <x v="0"/>
    <x v="0"/>
    <x v="0"/>
    <x v="0"/>
    <s v="No"/>
    <x v="0"/>
    <x v="508"/>
    <n v="2386.85"/>
    <n v="28.83"/>
    <n v="0"/>
    <n v="867.3"/>
    <n v="3225.32"/>
    <x v="0"/>
    <x v="0"/>
    <x v="0"/>
  </r>
  <r>
    <s v="7996-BPXHY"/>
    <x v="0"/>
    <x v="56"/>
    <x v="1"/>
    <s v="Yes"/>
    <n v="3"/>
    <s v="San Francisco"/>
    <n v="94111"/>
    <n v="37.801775999999997"/>
    <n v="-122.402293"/>
    <n v="5"/>
    <x v="2"/>
    <x v="1"/>
    <s v="None"/>
    <s v="Yes"/>
    <n v="35.19"/>
    <s v="Yes"/>
    <s v="No"/>
    <x v="3"/>
    <x v="16"/>
    <x v="2"/>
    <x v="2"/>
    <x v="2"/>
    <x v="2"/>
    <x v="2"/>
    <x v="2"/>
    <x v="2"/>
    <x v="2"/>
    <x v="2"/>
    <s v="Yes"/>
    <x v="1"/>
    <x v="727"/>
    <n v="332.5"/>
    <n v="0"/>
    <n v="0"/>
    <n v="457.47"/>
    <n v="789.97"/>
    <x v="0"/>
    <x v="0"/>
    <x v="0"/>
  </r>
  <r>
    <s v="7996-MHXLW"/>
    <x v="0"/>
    <x v="35"/>
    <x v="2"/>
    <s v="No"/>
    <n v="0"/>
    <s v="Ocotillo"/>
    <n v="92259"/>
    <n v="32.698963999999997"/>
    <n v="-115.886656"/>
    <n v="0"/>
    <x v="22"/>
    <x v="2"/>
    <s v="Offer A"/>
    <s v="Yes"/>
    <n v="20.77"/>
    <s v="Yes"/>
    <s v="No"/>
    <x v="3"/>
    <x v="16"/>
    <x v="2"/>
    <x v="2"/>
    <x v="2"/>
    <x v="2"/>
    <x v="2"/>
    <x v="2"/>
    <x v="2"/>
    <x v="2"/>
    <x v="2"/>
    <s v="Yes"/>
    <x v="0"/>
    <x v="226"/>
    <n v="1683.6"/>
    <n v="0"/>
    <n v="0"/>
    <n v="1370.82"/>
    <n v="3054.42"/>
    <x v="0"/>
    <x v="0"/>
    <x v="0"/>
  </r>
  <r>
    <s v="7997-EASSD"/>
    <x v="0"/>
    <x v="52"/>
    <x v="2"/>
    <s v="Yes"/>
    <n v="0"/>
    <s v="Redwood City"/>
    <n v="94061"/>
    <n v="37.461250999999997"/>
    <n v="-122.23541400000001"/>
    <n v="1"/>
    <x v="5"/>
    <x v="2"/>
    <s v="Offer B"/>
    <s v="Yes"/>
    <n v="38.85"/>
    <s v="Yes"/>
    <s v="Yes"/>
    <x v="1"/>
    <x v="22"/>
    <x v="0"/>
    <x v="1"/>
    <x v="0"/>
    <x v="0"/>
    <x v="1"/>
    <x v="0"/>
    <x v="0"/>
    <x v="0"/>
    <x v="0"/>
    <s v="Yes"/>
    <x v="0"/>
    <x v="1380"/>
    <n v="4965.1000000000004"/>
    <n v="0"/>
    <n v="0"/>
    <n v="2447.5500000000002"/>
    <n v="7412.65"/>
    <x v="0"/>
    <x v="0"/>
    <x v="0"/>
  </r>
  <r>
    <s v="7998-WNZEM"/>
    <x v="1"/>
    <x v="35"/>
    <x v="2"/>
    <s v="No"/>
    <n v="0"/>
    <s v="San Francisco"/>
    <n v="94131"/>
    <n v="37.746699"/>
    <n v="-122.44283299999999"/>
    <n v="0"/>
    <x v="4"/>
    <x v="2"/>
    <s v="None"/>
    <s v="Yes"/>
    <n v="12.27"/>
    <s v="Yes"/>
    <s v="Yes"/>
    <x v="2"/>
    <x v="8"/>
    <x v="1"/>
    <x v="0"/>
    <x v="1"/>
    <x v="0"/>
    <x v="1"/>
    <x v="1"/>
    <x v="1"/>
    <x v="0"/>
    <x v="2"/>
    <s v="No"/>
    <x v="1"/>
    <x v="257"/>
    <n v="5708.2"/>
    <n v="0"/>
    <n v="0"/>
    <n v="871.17"/>
    <n v="6579.37"/>
    <x v="0"/>
    <x v="0"/>
    <x v="0"/>
  </r>
  <r>
    <s v="7998-ZLXWN"/>
    <x v="0"/>
    <x v="44"/>
    <x v="4"/>
    <s v="Yes"/>
    <n v="0"/>
    <s v="Larkspur"/>
    <n v="94939"/>
    <n v="37.937081999999997"/>
    <n v="-122.532369"/>
    <n v="3"/>
    <x v="49"/>
    <x v="1"/>
    <s v="None"/>
    <s v="Yes"/>
    <n v="12.41"/>
    <s v="No"/>
    <s v="No"/>
    <x v="3"/>
    <x v="16"/>
    <x v="2"/>
    <x v="2"/>
    <x v="2"/>
    <x v="2"/>
    <x v="2"/>
    <x v="2"/>
    <x v="2"/>
    <x v="2"/>
    <x v="1"/>
    <s v="No"/>
    <x v="0"/>
    <x v="31"/>
    <n v="330.8"/>
    <n v="0"/>
    <n v="0"/>
    <n v="186.15"/>
    <n v="516.95000000000005"/>
    <x v="0"/>
    <x v="0"/>
    <x v="0"/>
  </r>
  <r>
    <s v="8000-REIQB"/>
    <x v="0"/>
    <x v="50"/>
    <x v="3"/>
    <s v="No"/>
    <n v="0"/>
    <s v="San Diego"/>
    <n v="92117"/>
    <n v="32.825085999999999"/>
    <n v="-117.19942399999999"/>
    <n v="0"/>
    <x v="13"/>
    <x v="0"/>
    <s v="Offer E"/>
    <s v="Yes"/>
    <n v="22.5"/>
    <s v="No"/>
    <s v="Yes"/>
    <x v="1"/>
    <x v="22"/>
    <x v="0"/>
    <x v="1"/>
    <x v="0"/>
    <x v="1"/>
    <x v="1"/>
    <x v="0"/>
    <x v="0"/>
    <x v="1"/>
    <x v="1"/>
    <s v="Yes"/>
    <x v="1"/>
    <x v="191"/>
    <n v="69.95"/>
    <n v="0"/>
    <n v="10"/>
    <n v="22.5"/>
    <n v="102.45"/>
    <x v="1"/>
    <x v="1"/>
    <x v="5"/>
  </r>
  <r>
    <s v="8003-EWNDZ"/>
    <x v="0"/>
    <x v="7"/>
    <x v="2"/>
    <s v="No"/>
    <n v="0"/>
    <s v="Philo"/>
    <n v="95466"/>
    <n v="39.094101999999999"/>
    <n v="-123.50085300000001"/>
    <n v="0"/>
    <x v="46"/>
    <x v="0"/>
    <s v="None"/>
    <s v="Yes"/>
    <n v="10.46"/>
    <s v="No"/>
    <s v="No"/>
    <x v="3"/>
    <x v="16"/>
    <x v="2"/>
    <x v="2"/>
    <x v="2"/>
    <x v="2"/>
    <x v="2"/>
    <x v="2"/>
    <x v="2"/>
    <x v="2"/>
    <x v="1"/>
    <s v="Yes"/>
    <x v="1"/>
    <x v="1438"/>
    <n v="222.65"/>
    <n v="0"/>
    <n v="0"/>
    <n v="104.6"/>
    <n v="327.25"/>
    <x v="0"/>
    <x v="0"/>
    <x v="0"/>
  </r>
  <r>
    <s v="8006-PYCSW"/>
    <x v="0"/>
    <x v="27"/>
    <x v="5"/>
    <s v="No"/>
    <n v="0"/>
    <s v="Los Angeles"/>
    <n v="90040"/>
    <n v="33.994523999999998"/>
    <n v="-118.149953"/>
    <n v="0"/>
    <x v="29"/>
    <x v="0"/>
    <s v="None"/>
    <s v="Yes"/>
    <n v="35.5"/>
    <s v="No"/>
    <s v="No"/>
    <x v="3"/>
    <x v="16"/>
    <x v="2"/>
    <x v="2"/>
    <x v="2"/>
    <x v="2"/>
    <x v="2"/>
    <x v="2"/>
    <x v="2"/>
    <x v="2"/>
    <x v="1"/>
    <s v="No"/>
    <x v="0"/>
    <x v="147"/>
    <n v="39.799999999999997"/>
    <n v="0"/>
    <n v="0"/>
    <n v="71"/>
    <n v="110.8"/>
    <x v="2"/>
    <x v="0"/>
    <x v="0"/>
  </r>
  <r>
    <s v="8007-YYPWD"/>
    <x v="0"/>
    <x v="7"/>
    <x v="2"/>
    <s v="No"/>
    <n v="0"/>
    <s v="Homeland"/>
    <n v="92548"/>
    <n v="33.761893999999998"/>
    <n v="-117.120868"/>
    <n v="0"/>
    <x v="49"/>
    <x v="1"/>
    <s v="None"/>
    <s v="Yes"/>
    <n v="40.97"/>
    <s v="Yes"/>
    <s v="No"/>
    <x v="3"/>
    <x v="16"/>
    <x v="2"/>
    <x v="2"/>
    <x v="2"/>
    <x v="2"/>
    <x v="2"/>
    <x v="2"/>
    <x v="2"/>
    <x v="2"/>
    <x v="2"/>
    <s v="No"/>
    <x v="1"/>
    <x v="331"/>
    <n v="369.1"/>
    <n v="0"/>
    <n v="0"/>
    <n v="614.54999999999995"/>
    <n v="983.65"/>
    <x v="0"/>
    <x v="0"/>
    <x v="0"/>
  </r>
  <r>
    <s v="8008-ESFLK"/>
    <x v="0"/>
    <x v="9"/>
    <x v="1"/>
    <s v="Yes"/>
    <n v="0"/>
    <s v="Capitola"/>
    <n v="95010"/>
    <n v="36.977024999999998"/>
    <n v="-121.95286400000001"/>
    <n v="1"/>
    <x v="63"/>
    <x v="2"/>
    <s v="None"/>
    <s v="Yes"/>
    <n v="6.68"/>
    <s v="No"/>
    <s v="Yes"/>
    <x v="1"/>
    <x v="32"/>
    <x v="1"/>
    <x v="0"/>
    <x v="1"/>
    <x v="0"/>
    <x v="0"/>
    <x v="1"/>
    <x v="1"/>
    <x v="0"/>
    <x v="0"/>
    <s v="No"/>
    <x v="1"/>
    <x v="588"/>
    <n v="5835.5"/>
    <n v="0"/>
    <n v="0"/>
    <n v="354.04"/>
    <n v="6189.54"/>
    <x v="0"/>
    <x v="0"/>
    <x v="0"/>
  </r>
  <r>
    <s v="8008-HAWED"/>
    <x v="1"/>
    <x v="32"/>
    <x v="0"/>
    <s v="No"/>
    <n v="0"/>
    <s v="Los Angeles"/>
    <n v="90027"/>
    <n v="34.127194000000003"/>
    <n v="-118.295647"/>
    <n v="0"/>
    <x v="32"/>
    <x v="1"/>
    <s v="Offer D"/>
    <s v="No"/>
    <n v="0"/>
    <s v="N/A"/>
    <s v="Yes"/>
    <x v="0"/>
    <x v="35"/>
    <x v="0"/>
    <x v="1"/>
    <x v="1"/>
    <x v="1"/>
    <x v="0"/>
    <x v="1"/>
    <x v="1"/>
    <x v="1"/>
    <x v="1"/>
    <s v="Yes"/>
    <x v="1"/>
    <x v="814"/>
    <n v="712.75"/>
    <n v="0"/>
    <n v="10"/>
    <n v="0"/>
    <n v="722.75"/>
    <x v="1"/>
    <x v="1"/>
    <x v="1"/>
  </r>
  <r>
    <s v="8008-OTEZX"/>
    <x v="0"/>
    <x v="18"/>
    <x v="0"/>
    <s v="Yes"/>
    <n v="2"/>
    <s v="Villa Park"/>
    <n v="92861"/>
    <n v="33.817473"/>
    <n v="-117.810462"/>
    <n v="1"/>
    <x v="33"/>
    <x v="1"/>
    <s v="Offer C"/>
    <s v="Yes"/>
    <n v="18.29"/>
    <s v="No"/>
    <s v="No"/>
    <x v="3"/>
    <x v="16"/>
    <x v="2"/>
    <x v="2"/>
    <x v="2"/>
    <x v="2"/>
    <x v="2"/>
    <x v="2"/>
    <x v="2"/>
    <x v="2"/>
    <x v="0"/>
    <s v="No"/>
    <x v="0"/>
    <x v="205"/>
    <n v="708.8"/>
    <n v="0"/>
    <n v="0"/>
    <n v="640.15"/>
    <n v="1348.95"/>
    <x v="0"/>
    <x v="0"/>
    <x v="0"/>
  </r>
  <r>
    <s v="8010-EZLOU"/>
    <x v="1"/>
    <x v="4"/>
    <x v="3"/>
    <s v="No"/>
    <n v="0"/>
    <s v="San Marino"/>
    <n v="91108"/>
    <n v="34.122670999999997"/>
    <n v="-118.112911"/>
    <n v="0"/>
    <x v="49"/>
    <x v="1"/>
    <s v="None"/>
    <s v="Yes"/>
    <n v="12.08"/>
    <s v="Yes"/>
    <s v="Yes"/>
    <x v="1"/>
    <x v="36"/>
    <x v="0"/>
    <x v="0"/>
    <x v="0"/>
    <x v="1"/>
    <x v="1"/>
    <x v="0"/>
    <x v="0"/>
    <x v="0"/>
    <x v="1"/>
    <s v="Yes"/>
    <x v="1"/>
    <x v="84"/>
    <n v="1217.25"/>
    <n v="0"/>
    <n v="0"/>
    <n v="181.2"/>
    <n v="1398.45"/>
    <x v="1"/>
    <x v="1"/>
    <x v="10"/>
  </r>
  <r>
    <s v="8012-SOUDQ"/>
    <x v="0"/>
    <x v="61"/>
    <x v="5"/>
    <s v="No"/>
    <n v="0"/>
    <s v="Los Angeles"/>
    <n v="90059"/>
    <n v="33.927253999999998"/>
    <n v="-118.249826"/>
    <n v="0"/>
    <x v="25"/>
    <x v="2"/>
    <s v="Offer B"/>
    <s v="Yes"/>
    <n v="12.58"/>
    <s v="Yes"/>
    <s v="Yes"/>
    <x v="1"/>
    <x v="33"/>
    <x v="0"/>
    <x v="0"/>
    <x v="0"/>
    <x v="1"/>
    <x v="0"/>
    <x v="0"/>
    <x v="0"/>
    <x v="0"/>
    <x v="0"/>
    <s v="Yes"/>
    <x v="1"/>
    <x v="1219"/>
    <n v="3838.75"/>
    <n v="0"/>
    <n v="0"/>
    <n v="540.94000000000005"/>
    <n v="4379.6899999999996"/>
    <x v="0"/>
    <x v="0"/>
    <x v="0"/>
  </r>
  <r>
    <s v="8015-IHCGW"/>
    <x v="0"/>
    <x v="55"/>
    <x v="2"/>
    <s v="Yes"/>
    <n v="1"/>
    <s v="Garden Grove"/>
    <n v="92844"/>
    <n v="33.766475999999997"/>
    <n v="-117.969795"/>
    <n v="1"/>
    <x v="9"/>
    <x v="2"/>
    <s v="Offer A"/>
    <s v="Yes"/>
    <n v="36.82"/>
    <s v="Yes"/>
    <s v="Yes"/>
    <x v="1"/>
    <x v="1"/>
    <x v="1"/>
    <x v="0"/>
    <x v="1"/>
    <x v="0"/>
    <x v="0"/>
    <x v="1"/>
    <x v="1"/>
    <x v="0"/>
    <x v="2"/>
    <s v="Yes"/>
    <x v="1"/>
    <x v="1496"/>
    <n v="8425.15"/>
    <n v="42.29"/>
    <n v="0"/>
    <n v="2651.04"/>
    <n v="11033.9"/>
    <x v="0"/>
    <x v="0"/>
    <x v="0"/>
  </r>
  <r>
    <s v="8016-NCFVO"/>
    <x v="1"/>
    <x v="57"/>
    <x v="3"/>
    <s v="No"/>
    <n v="0"/>
    <s v="Glendale"/>
    <n v="91203"/>
    <n v="34.153337999999998"/>
    <n v="-118.262974"/>
    <n v="0"/>
    <x v="17"/>
    <x v="2"/>
    <s v="None"/>
    <s v="Yes"/>
    <n v="29.3"/>
    <s v="Yes"/>
    <s v="Yes"/>
    <x v="1"/>
    <x v="1"/>
    <x v="1"/>
    <x v="0"/>
    <x v="1"/>
    <x v="0"/>
    <x v="0"/>
    <x v="1"/>
    <x v="0"/>
    <x v="0"/>
    <x v="1"/>
    <s v="Yes"/>
    <x v="1"/>
    <x v="1497"/>
    <n v="6382.55"/>
    <n v="0"/>
    <n v="0"/>
    <n v="1611.5"/>
    <n v="7994.05"/>
    <x v="0"/>
    <x v="0"/>
    <x v="0"/>
  </r>
  <r>
    <s v="8016-ZMGMO"/>
    <x v="0"/>
    <x v="50"/>
    <x v="3"/>
    <s v="Yes"/>
    <n v="0"/>
    <s v="Colusa"/>
    <n v="95932"/>
    <n v="39.273096000000002"/>
    <n v="-122.050763"/>
    <n v="0"/>
    <x v="22"/>
    <x v="2"/>
    <s v="None"/>
    <s v="Yes"/>
    <n v="44.01"/>
    <s v="Yes"/>
    <s v="Yes"/>
    <x v="0"/>
    <x v="14"/>
    <x v="0"/>
    <x v="0"/>
    <x v="1"/>
    <x v="1"/>
    <x v="0"/>
    <x v="0"/>
    <x v="0"/>
    <x v="0"/>
    <x v="0"/>
    <s v="Yes"/>
    <x v="1"/>
    <x v="419"/>
    <n v="4738.8500000000004"/>
    <n v="0"/>
    <n v="0"/>
    <n v="2904.66"/>
    <n v="7643.51"/>
    <x v="0"/>
    <x v="0"/>
    <x v="0"/>
  </r>
  <r>
    <s v="8017-LXHFA"/>
    <x v="0"/>
    <x v="49"/>
    <x v="3"/>
    <s v="No"/>
    <n v="0"/>
    <s v="San Diego"/>
    <n v="92130"/>
    <n v="32.957194999999999"/>
    <n v="-117.20254199999999"/>
    <n v="0"/>
    <x v="16"/>
    <x v="1"/>
    <s v="Offer D"/>
    <s v="Yes"/>
    <n v="31.17"/>
    <s v="No"/>
    <s v="Yes"/>
    <x v="1"/>
    <x v="21"/>
    <x v="0"/>
    <x v="0"/>
    <x v="0"/>
    <x v="1"/>
    <x v="0"/>
    <x v="1"/>
    <x v="0"/>
    <x v="0"/>
    <x v="1"/>
    <s v="Yes"/>
    <x v="1"/>
    <x v="36"/>
    <n v="2293.6"/>
    <n v="0"/>
    <n v="0"/>
    <n v="716.91"/>
    <n v="3010.51"/>
    <x v="1"/>
    <x v="1"/>
    <x v="5"/>
  </r>
  <r>
    <s v="8017-UVSZU"/>
    <x v="0"/>
    <x v="47"/>
    <x v="5"/>
    <s v="Yes"/>
    <n v="0"/>
    <s v="Calabasas"/>
    <n v="91302"/>
    <n v="34.130861000000003"/>
    <n v="-118.68346"/>
    <n v="5"/>
    <x v="36"/>
    <x v="2"/>
    <s v="None"/>
    <s v="Yes"/>
    <n v="48.29"/>
    <s v="Yes"/>
    <s v="Yes"/>
    <x v="2"/>
    <x v="21"/>
    <x v="0"/>
    <x v="0"/>
    <x v="0"/>
    <x v="1"/>
    <x v="1"/>
    <x v="0"/>
    <x v="0"/>
    <x v="0"/>
    <x v="1"/>
    <s v="No"/>
    <x v="0"/>
    <x v="127"/>
    <n v="2379.1"/>
    <n v="0"/>
    <n v="0"/>
    <n v="1931.6"/>
    <n v="4310.7"/>
    <x v="0"/>
    <x v="0"/>
    <x v="0"/>
  </r>
  <r>
    <s v="8019-ENHXU"/>
    <x v="1"/>
    <x v="2"/>
    <x v="2"/>
    <s v="Yes"/>
    <n v="0"/>
    <s v="Oakland"/>
    <n v="94601"/>
    <n v="37.776522999999997"/>
    <n v="-122.219268"/>
    <n v="1"/>
    <x v="71"/>
    <x v="2"/>
    <s v="Offer B"/>
    <s v="Yes"/>
    <n v="34.65"/>
    <s v="Yes"/>
    <s v="Yes"/>
    <x v="1"/>
    <x v="15"/>
    <x v="0"/>
    <x v="0"/>
    <x v="1"/>
    <x v="0"/>
    <x v="1"/>
    <x v="1"/>
    <x v="1"/>
    <x v="1"/>
    <x v="1"/>
    <s v="Yes"/>
    <x v="1"/>
    <x v="494"/>
    <n v="4138.05"/>
    <n v="30.46"/>
    <n v="140"/>
    <n v="1455.3"/>
    <n v="5702.89"/>
    <x v="1"/>
    <x v="2"/>
    <x v="3"/>
  </r>
  <r>
    <s v="8020-BWHYL"/>
    <x v="0"/>
    <x v="57"/>
    <x v="3"/>
    <s v="No"/>
    <n v="0"/>
    <s v="Montrose"/>
    <n v="91020"/>
    <n v="34.211199999999998"/>
    <n v="-118.230625"/>
    <n v="0"/>
    <x v="49"/>
    <x v="1"/>
    <s v="None"/>
    <s v="Yes"/>
    <n v="7.99"/>
    <s v="No"/>
    <s v="Yes"/>
    <x v="1"/>
    <x v="22"/>
    <x v="0"/>
    <x v="0"/>
    <x v="0"/>
    <x v="1"/>
    <x v="1"/>
    <x v="0"/>
    <x v="0"/>
    <x v="0"/>
    <x v="1"/>
    <s v="Yes"/>
    <x v="0"/>
    <x v="583"/>
    <n v="1147.45"/>
    <n v="0"/>
    <n v="0"/>
    <n v="119.85"/>
    <n v="1267.3"/>
    <x v="1"/>
    <x v="1"/>
    <x v="11"/>
  </r>
  <r>
    <s v="8022-BECSI"/>
    <x v="1"/>
    <x v="47"/>
    <x v="5"/>
    <s v="No"/>
    <n v="0"/>
    <s v="Santa Ysabel"/>
    <n v="92070"/>
    <n v="33.174725000000002"/>
    <n v="-116.743329"/>
    <n v="0"/>
    <x v="51"/>
    <x v="1"/>
    <s v="None"/>
    <s v="Yes"/>
    <n v="20.46"/>
    <s v="No"/>
    <s v="No"/>
    <x v="3"/>
    <x v="16"/>
    <x v="2"/>
    <x v="2"/>
    <x v="2"/>
    <x v="2"/>
    <x v="2"/>
    <x v="2"/>
    <x v="2"/>
    <x v="2"/>
    <x v="0"/>
    <s v="No"/>
    <x v="0"/>
    <x v="28"/>
    <n v="422.5"/>
    <n v="0"/>
    <n v="0"/>
    <n v="450.12"/>
    <n v="872.62"/>
    <x v="0"/>
    <x v="0"/>
    <x v="0"/>
  </r>
  <r>
    <s v="8023-QHAIO"/>
    <x v="0"/>
    <x v="15"/>
    <x v="3"/>
    <s v="Yes"/>
    <n v="0"/>
    <s v="Corona"/>
    <n v="92882"/>
    <n v="33.819384999999997"/>
    <n v="-117.600213"/>
    <n v="7"/>
    <x v="11"/>
    <x v="2"/>
    <s v="Offer B"/>
    <s v="Yes"/>
    <n v="27.56"/>
    <s v="Yes"/>
    <s v="Yes"/>
    <x v="1"/>
    <x v="27"/>
    <x v="0"/>
    <x v="1"/>
    <x v="0"/>
    <x v="0"/>
    <x v="1"/>
    <x v="0"/>
    <x v="0"/>
    <x v="1"/>
    <x v="1"/>
    <s v="Yes"/>
    <x v="1"/>
    <x v="579"/>
    <n v="4275.75"/>
    <n v="0"/>
    <n v="120"/>
    <n v="1543.36"/>
    <n v="5939.11"/>
    <x v="0"/>
    <x v="0"/>
    <x v="0"/>
  </r>
  <r>
    <s v="8024-XNAFQ"/>
    <x v="0"/>
    <x v="36"/>
    <x v="5"/>
    <s v="No"/>
    <n v="0"/>
    <s v="Isleton"/>
    <n v="95641"/>
    <n v="38.154823"/>
    <n v="-121.601358"/>
    <n v="0"/>
    <x v="9"/>
    <x v="2"/>
    <s v="None"/>
    <s v="Yes"/>
    <n v="31.31"/>
    <s v="Yes"/>
    <s v="Yes"/>
    <x v="1"/>
    <x v="30"/>
    <x v="1"/>
    <x v="0"/>
    <x v="1"/>
    <x v="0"/>
    <x v="1"/>
    <x v="1"/>
    <x v="1"/>
    <x v="0"/>
    <x v="2"/>
    <s v="Yes"/>
    <x v="1"/>
    <x v="1405"/>
    <n v="7748.75"/>
    <n v="0"/>
    <n v="0"/>
    <n v="2254.3200000000002"/>
    <n v="10003.07"/>
    <x v="0"/>
    <x v="0"/>
    <x v="0"/>
  </r>
  <r>
    <s v="8028-PNXHQ"/>
    <x v="1"/>
    <x v="43"/>
    <x v="1"/>
    <s v="Yes"/>
    <n v="0"/>
    <s v="Downey"/>
    <n v="90242"/>
    <n v="33.921793000000001"/>
    <n v="-118.14058799999999"/>
    <n v="4"/>
    <x v="55"/>
    <x v="2"/>
    <s v="Offer B"/>
    <s v="Yes"/>
    <n v="48.73"/>
    <s v="Yes"/>
    <s v="No"/>
    <x v="3"/>
    <x v="16"/>
    <x v="2"/>
    <x v="2"/>
    <x v="2"/>
    <x v="2"/>
    <x v="2"/>
    <x v="2"/>
    <x v="2"/>
    <x v="2"/>
    <x v="2"/>
    <s v="Yes"/>
    <x v="1"/>
    <x v="270"/>
    <n v="1424.6"/>
    <n v="0"/>
    <n v="0"/>
    <n v="3021.26"/>
    <n v="4445.8599999999997"/>
    <x v="0"/>
    <x v="0"/>
    <x v="0"/>
  </r>
  <r>
    <s v="8029-XYPWT"/>
    <x v="1"/>
    <x v="15"/>
    <x v="3"/>
    <s v="Yes"/>
    <n v="0"/>
    <s v="Anaheim"/>
    <n v="92806"/>
    <n v="33.837960000000002"/>
    <n v="-117.87049399999999"/>
    <n v="1"/>
    <x v="4"/>
    <x v="2"/>
    <s v="Offer A"/>
    <s v="Yes"/>
    <n v="46.82"/>
    <s v="Yes"/>
    <s v="Yes"/>
    <x v="1"/>
    <x v="30"/>
    <x v="1"/>
    <x v="0"/>
    <x v="1"/>
    <x v="0"/>
    <x v="0"/>
    <x v="1"/>
    <x v="0"/>
    <x v="0"/>
    <x v="2"/>
    <s v="Yes"/>
    <x v="1"/>
    <x v="685"/>
    <n v="8016.6"/>
    <n v="0"/>
    <n v="0"/>
    <n v="3324.22"/>
    <n v="11340.82"/>
    <x v="0"/>
    <x v="0"/>
    <x v="0"/>
  </r>
  <r>
    <s v="8033-ATFAS"/>
    <x v="0"/>
    <x v="13"/>
    <x v="0"/>
    <s v="Yes"/>
    <n v="2"/>
    <s v="San Mateo"/>
    <n v="94404"/>
    <n v="37.556094000000002"/>
    <n v="-122.272437"/>
    <n v="4"/>
    <x v="35"/>
    <x v="2"/>
    <s v="Offer C"/>
    <s v="Yes"/>
    <n v="48.14"/>
    <s v="No"/>
    <s v="Yes"/>
    <x v="0"/>
    <x v="21"/>
    <x v="0"/>
    <x v="1"/>
    <x v="1"/>
    <x v="1"/>
    <x v="0"/>
    <x v="0"/>
    <x v="0"/>
    <x v="0"/>
    <x v="1"/>
    <s v="Yes"/>
    <x v="0"/>
    <x v="1147"/>
    <n v="2341.5"/>
    <n v="0"/>
    <n v="0"/>
    <n v="1877.46"/>
    <n v="4218.96"/>
    <x v="0"/>
    <x v="0"/>
    <x v="0"/>
  </r>
  <r>
    <s v="8033-VCZGH"/>
    <x v="1"/>
    <x v="60"/>
    <x v="4"/>
    <s v="Yes"/>
    <n v="0"/>
    <s v="Tracy"/>
    <n v="95376"/>
    <n v="37.680968"/>
    <n v="-121.446049"/>
    <n v="0"/>
    <x v="15"/>
    <x v="2"/>
    <s v="None"/>
    <s v="Yes"/>
    <n v="23.28"/>
    <s v="Yes"/>
    <s v="Yes"/>
    <x v="1"/>
    <x v="19"/>
    <x v="1"/>
    <x v="1"/>
    <x v="1"/>
    <x v="1"/>
    <x v="0"/>
    <x v="1"/>
    <x v="1"/>
    <x v="0"/>
    <x v="0"/>
    <s v="Yes"/>
    <x v="1"/>
    <x v="450"/>
    <n v="5231.3"/>
    <n v="0"/>
    <n v="0"/>
    <n v="1164"/>
    <n v="6395.3"/>
    <x v="0"/>
    <x v="0"/>
    <x v="0"/>
  </r>
  <r>
    <s v="8034-RYTVV"/>
    <x v="0"/>
    <x v="31"/>
    <x v="4"/>
    <s v="No"/>
    <n v="0"/>
    <s v="Rancho Santa Margarita"/>
    <n v="92688"/>
    <n v="33.624654"/>
    <n v="-117.611733"/>
    <n v="0"/>
    <x v="17"/>
    <x v="2"/>
    <s v="None"/>
    <s v="Yes"/>
    <n v="44.85"/>
    <s v="Yes"/>
    <s v="Yes"/>
    <x v="1"/>
    <x v="31"/>
    <x v="1"/>
    <x v="1"/>
    <x v="1"/>
    <x v="1"/>
    <x v="1"/>
    <x v="0"/>
    <x v="0"/>
    <x v="0"/>
    <x v="0"/>
    <s v="Yes"/>
    <x v="0"/>
    <x v="134"/>
    <n v="4589.8500000000004"/>
    <n v="0"/>
    <n v="0"/>
    <n v="2466.75"/>
    <n v="7056.6"/>
    <x v="0"/>
    <x v="0"/>
    <x v="0"/>
  </r>
  <r>
    <s v="8035-BUYVG"/>
    <x v="1"/>
    <x v="14"/>
    <x v="0"/>
    <s v="Yes"/>
    <n v="0"/>
    <s v="Running Springs"/>
    <n v="92382"/>
    <n v="34.186211"/>
    <n v="-117.07683"/>
    <n v="1"/>
    <x v="36"/>
    <x v="2"/>
    <s v="Offer B"/>
    <s v="No"/>
    <n v="0"/>
    <s v="N/A"/>
    <s v="Yes"/>
    <x v="2"/>
    <x v="8"/>
    <x v="1"/>
    <x v="0"/>
    <x v="1"/>
    <x v="1"/>
    <x v="1"/>
    <x v="0"/>
    <x v="0"/>
    <x v="0"/>
    <x v="0"/>
    <s v="Yes"/>
    <x v="1"/>
    <x v="1498"/>
    <n v="1716.45"/>
    <n v="0"/>
    <n v="0"/>
    <n v="0"/>
    <n v="1716.45"/>
    <x v="1"/>
    <x v="5"/>
    <x v="9"/>
  </r>
  <r>
    <s v="8035-PWSEV"/>
    <x v="0"/>
    <x v="27"/>
    <x v="5"/>
    <s v="No"/>
    <n v="0"/>
    <s v="Hayward"/>
    <n v="94542"/>
    <n v="37.656694999999999"/>
    <n v="-122.048361"/>
    <n v="0"/>
    <x v="38"/>
    <x v="0"/>
    <s v="Offer E"/>
    <s v="Yes"/>
    <n v="35.880000000000003"/>
    <s v="No"/>
    <s v="Yes"/>
    <x v="1"/>
    <x v="1"/>
    <x v="0"/>
    <x v="1"/>
    <x v="1"/>
    <x v="0"/>
    <x v="1"/>
    <x v="1"/>
    <x v="1"/>
    <x v="0"/>
    <x v="1"/>
    <s v="Yes"/>
    <x v="1"/>
    <x v="753"/>
    <n v="487.05"/>
    <n v="0"/>
    <n v="0"/>
    <n v="215.28"/>
    <n v="702.33"/>
    <x v="0"/>
    <x v="0"/>
    <x v="0"/>
  </r>
  <r>
    <s v="8039-ACLPL"/>
    <x v="0"/>
    <x v="46"/>
    <x v="4"/>
    <s v="Yes"/>
    <n v="0"/>
    <s v="Mather"/>
    <n v="95655"/>
    <n v="38.549821999999999"/>
    <n v="-121.26672499999999"/>
    <n v="6"/>
    <x v="9"/>
    <x v="2"/>
    <s v="Offer A"/>
    <s v="Yes"/>
    <n v="12.32"/>
    <s v="No"/>
    <s v="Yes"/>
    <x v="2"/>
    <x v="9"/>
    <x v="1"/>
    <x v="0"/>
    <x v="1"/>
    <x v="1"/>
    <x v="1"/>
    <x v="1"/>
    <x v="1"/>
    <x v="0"/>
    <x v="2"/>
    <s v="No"/>
    <x v="0"/>
    <x v="1160"/>
    <n v="4888.2"/>
    <n v="0"/>
    <n v="0"/>
    <n v="887.04"/>
    <n v="5775.24"/>
    <x v="0"/>
    <x v="0"/>
    <x v="0"/>
  </r>
  <r>
    <s v="8039-EQPIM"/>
    <x v="1"/>
    <x v="19"/>
    <x v="4"/>
    <s v="Yes"/>
    <n v="0"/>
    <s v="Spring Valley"/>
    <n v="91977"/>
    <n v="32.726627000000001"/>
    <n v="-116.994608"/>
    <n v="7"/>
    <x v="19"/>
    <x v="2"/>
    <s v="None"/>
    <s v="No"/>
    <n v="0"/>
    <s v="N/A"/>
    <s v="Yes"/>
    <x v="2"/>
    <x v="9"/>
    <x v="1"/>
    <x v="1"/>
    <x v="1"/>
    <x v="0"/>
    <x v="0"/>
    <x v="1"/>
    <x v="1"/>
    <x v="1"/>
    <x v="2"/>
    <s v="No"/>
    <x v="1"/>
    <x v="237"/>
    <n v="4055.5"/>
    <n v="0"/>
    <n v="120"/>
    <n v="0"/>
    <n v="4175.5"/>
    <x v="0"/>
    <x v="0"/>
    <x v="0"/>
  </r>
  <r>
    <s v="8040-MNRTF"/>
    <x v="0"/>
    <x v="10"/>
    <x v="1"/>
    <s v="No"/>
    <n v="0"/>
    <s v="Taft"/>
    <n v="93268"/>
    <n v="35.184837000000002"/>
    <n v="-119.402525"/>
    <n v="0"/>
    <x v="13"/>
    <x v="0"/>
    <s v="None"/>
    <s v="Yes"/>
    <n v="37.51"/>
    <s v="No"/>
    <s v="Yes"/>
    <x v="1"/>
    <x v="1"/>
    <x v="0"/>
    <x v="1"/>
    <x v="0"/>
    <x v="1"/>
    <x v="1"/>
    <x v="0"/>
    <x v="0"/>
    <x v="0"/>
    <x v="1"/>
    <s v="No"/>
    <x v="2"/>
    <x v="287"/>
    <n v="71.099999999999994"/>
    <n v="0"/>
    <n v="0"/>
    <n v="37.51"/>
    <n v="108.61"/>
    <x v="2"/>
    <x v="0"/>
    <x v="0"/>
  </r>
  <r>
    <s v="8041-TMEID"/>
    <x v="1"/>
    <x v="50"/>
    <x v="3"/>
    <s v="Yes"/>
    <n v="0"/>
    <s v="Corning"/>
    <n v="96021"/>
    <n v="39.913777000000003"/>
    <n v="-122.289984"/>
    <n v="1"/>
    <x v="5"/>
    <x v="2"/>
    <s v="None"/>
    <s v="Yes"/>
    <n v="37.119999999999997"/>
    <s v="Yes"/>
    <s v="Yes"/>
    <x v="1"/>
    <x v="30"/>
    <x v="1"/>
    <x v="0"/>
    <x v="1"/>
    <x v="1"/>
    <x v="0"/>
    <x v="1"/>
    <x v="1"/>
    <x v="0"/>
    <x v="2"/>
    <s v="No"/>
    <x v="0"/>
    <x v="1312"/>
    <n v="6991.9"/>
    <n v="0"/>
    <n v="0"/>
    <n v="2338.56"/>
    <n v="9330.4599999999991"/>
    <x v="0"/>
    <x v="0"/>
    <x v="0"/>
  </r>
  <r>
    <s v="8042-JVNFH"/>
    <x v="1"/>
    <x v="5"/>
    <x v="4"/>
    <s v="No"/>
    <n v="0"/>
    <s v="Olancha"/>
    <n v="93549"/>
    <n v="36.296850999999997"/>
    <n v="-117.865469"/>
    <n v="0"/>
    <x v="13"/>
    <x v="0"/>
    <s v="None"/>
    <s v="Yes"/>
    <n v="35.28"/>
    <s v="No"/>
    <s v="Yes"/>
    <x v="1"/>
    <x v="19"/>
    <x v="0"/>
    <x v="1"/>
    <x v="0"/>
    <x v="1"/>
    <x v="1"/>
    <x v="0"/>
    <x v="1"/>
    <x v="0"/>
    <x v="1"/>
    <s v="Yes"/>
    <x v="0"/>
    <x v="644"/>
    <n v="71.349999999999994"/>
    <n v="0"/>
    <n v="0"/>
    <n v="35.28"/>
    <n v="106.63"/>
    <x v="1"/>
    <x v="5"/>
    <x v="9"/>
  </r>
  <r>
    <s v="8042-RNLKO"/>
    <x v="1"/>
    <x v="43"/>
    <x v="1"/>
    <s v="No"/>
    <n v="0"/>
    <s v="Watsonville"/>
    <n v="95076"/>
    <n v="36.931654000000002"/>
    <n v="-121.75238299999999"/>
    <n v="0"/>
    <x v="22"/>
    <x v="2"/>
    <s v="Offer A"/>
    <s v="Yes"/>
    <n v="32.22"/>
    <s v="Yes"/>
    <s v="No"/>
    <x v="3"/>
    <x v="16"/>
    <x v="2"/>
    <x v="2"/>
    <x v="2"/>
    <x v="2"/>
    <x v="2"/>
    <x v="2"/>
    <x v="2"/>
    <x v="2"/>
    <x v="0"/>
    <s v="No"/>
    <x v="1"/>
    <x v="327"/>
    <n v="1699.15"/>
    <n v="0"/>
    <n v="0"/>
    <n v="2126.52"/>
    <n v="3825.67"/>
    <x v="0"/>
    <x v="0"/>
    <x v="0"/>
  </r>
  <r>
    <s v="8043-PNYSD"/>
    <x v="1"/>
    <x v="23"/>
    <x v="1"/>
    <s v="Yes"/>
    <n v="2"/>
    <s v="Lakehead"/>
    <n v="96051"/>
    <n v="40.883853000000002"/>
    <n v="-122.41825799999999"/>
    <n v="4"/>
    <x v="5"/>
    <x v="2"/>
    <s v="Offer B"/>
    <s v="Yes"/>
    <n v="10.67"/>
    <s v="No"/>
    <s v="No"/>
    <x v="3"/>
    <x v="16"/>
    <x v="2"/>
    <x v="2"/>
    <x v="2"/>
    <x v="2"/>
    <x v="2"/>
    <x v="2"/>
    <x v="2"/>
    <x v="2"/>
    <x v="2"/>
    <s v="No"/>
    <x v="2"/>
    <x v="92"/>
    <n v="1245.5999999999999"/>
    <n v="0"/>
    <n v="0"/>
    <n v="672.21"/>
    <n v="1917.81"/>
    <x v="0"/>
    <x v="0"/>
    <x v="0"/>
  </r>
  <r>
    <s v="8044-BGWPI"/>
    <x v="1"/>
    <x v="2"/>
    <x v="2"/>
    <s v="Yes"/>
    <n v="2"/>
    <s v="Ontario"/>
    <n v="91764"/>
    <n v="34.074086999999999"/>
    <n v="-117.60561800000001"/>
    <n v="8"/>
    <x v="27"/>
    <x v="0"/>
    <s v="Offer D"/>
    <s v="Yes"/>
    <n v="33.9"/>
    <s v="No"/>
    <s v="No"/>
    <x v="3"/>
    <x v="16"/>
    <x v="2"/>
    <x v="2"/>
    <x v="2"/>
    <x v="2"/>
    <x v="2"/>
    <x v="2"/>
    <x v="2"/>
    <x v="2"/>
    <x v="1"/>
    <s v="Yes"/>
    <x v="1"/>
    <x v="916"/>
    <n v="306.05"/>
    <n v="0"/>
    <n v="0"/>
    <n v="406.8"/>
    <n v="712.85"/>
    <x v="0"/>
    <x v="0"/>
    <x v="0"/>
  </r>
  <r>
    <s v="8046-DNVTL"/>
    <x v="1"/>
    <x v="52"/>
    <x v="2"/>
    <s v="Yes"/>
    <n v="0"/>
    <s v="Weott"/>
    <n v="95571"/>
    <n v="40.310119"/>
    <n v="-123.909449"/>
    <n v="8"/>
    <x v="55"/>
    <x v="2"/>
    <s v="Offer B"/>
    <s v="No"/>
    <n v="0"/>
    <s v="N/A"/>
    <s v="Yes"/>
    <x v="0"/>
    <x v="27"/>
    <x v="1"/>
    <x v="0"/>
    <x v="0"/>
    <x v="0"/>
    <x v="1"/>
    <x v="0"/>
    <x v="0"/>
    <x v="0"/>
    <x v="2"/>
    <s v="Yes"/>
    <x v="0"/>
    <x v="342"/>
    <n v="2345.5500000000002"/>
    <n v="0"/>
    <n v="0"/>
    <n v="0"/>
    <n v="2345.5500000000002"/>
    <x v="0"/>
    <x v="0"/>
    <x v="0"/>
  </r>
  <r>
    <s v="8048-DSDFQ"/>
    <x v="1"/>
    <x v="54"/>
    <x v="5"/>
    <s v="No"/>
    <n v="0"/>
    <s v="Midway City"/>
    <n v="92655"/>
    <n v="33.744439"/>
    <n v="-117.98587999999999"/>
    <n v="0"/>
    <x v="13"/>
    <x v="0"/>
    <s v="None"/>
    <s v="Yes"/>
    <n v="13.08"/>
    <s v="No"/>
    <s v="No"/>
    <x v="3"/>
    <x v="16"/>
    <x v="2"/>
    <x v="2"/>
    <x v="2"/>
    <x v="2"/>
    <x v="2"/>
    <x v="2"/>
    <x v="2"/>
    <x v="2"/>
    <x v="1"/>
    <s v="No"/>
    <x v="0"/>
    <x v="285"/>
    <n v="20.2"/>
    <n v="0"/>
    <n v="0"/>
    <n v="13.08"/>
    <n v="33.28"/>
    <x v="2"/>
    <x v="0"/>
    <x v="0"/>
  </r>
  <r>
    <s v="8049-WJCLQ"/>
    <x v="1"/>
    <x v="2"/>
    <x v="2"/>
    <s v="Yes"/>
    <n v="2"/>
    <s v="Ducor"/>
    <n v="93218"/>
    <n v="35.846066999999998"/>
    <n v="-119.00407300000001"/>
    <n v="5"/>
    <x v="46"/>
    <x v="0"/>
    <s v="Offer D"/>
    <s v="Yes"/>
    <n v="19.77"/>
    <s v="No"/>
    <s v="Yes"/>
    <x v="2"/>
    <x v="11"/>
    <x v="0"/>
    <x v="1"/>
    <x v="1"/>
    <x v="1"/>
    <x v="0"/>
    <x v="0"/>
    <x v="0"/>
    <x v="0"/>
    <x v="1"/>
    <s v="No"/>
    <x v="0"/>
    <x v="1354"/>
    <n v="563.5"/>
    <n v="0"/>
    <n v="0"/>
    <n v="197.7"/>
    <n v="761.2"/>
    <x v="0"/>
    <x v="0"/>
    <x v="0"/>
  </r>
  <r>
    <s v="8050-DVOJX"/>
    <x v="1"/>
    <x v="6"/>
    <x v="5"/>
    <s v="No"/>
    <n v="0"/>
    <s v="Keeler"/>
    <n v="93530"/>
    <n v="36.560498000000003"/>
    <n v="-117.962461"/>
    <n v="0"/>
    <x v="21"/>
    <x v="2"/>
    <s v="Offer B"/>
    <s v="Yes"/>
    <n v="43.19"/>
    <s v="Yes"/>
    <s v="Yes"/>
    <x v="0"/>
    <x v="1"/>
    <x v="1"/>
    <x v="0"/>
    <x v="1"/>
    <x v="0"/>
    <x v="1"/>
    <x v="1"/>
    <x v="1"/>
    <x v="0"/>
    <x v="2"/>
    <s v="No"/>
    <x v="0"/>
    <x v="192"/>
    <n v="4060.9"/>
    <n v="0"/>
    <n v="0"/>
    <n v="2116.31"/>
    <n v="6177.21"/>
    <x v="0"/>
    <x v="0"/>
    <x v="0"/>
  </r>
  <r>
    <s v="8050-WYBND"/>
    <x v="0"/>
    <x v="39"/>
    <x v="2"/>
    <s v="No"/>
    <n v="2"/>
    <s v="Whittier"/>
    <n v="90606"/>
    <n v="33.976678"/>
    <n v="-118.06587500000001"/>
    <n v="0"/>
    <x v="51"/>
    <x v="1"/>
    <s v="None"/>
    <s v="No"/>
    <n v="0"/>
    <s v="N/A"/>
    <s v="Yes"/>
    <x v="2"/>
    <x v="27"/>
    <x v="0"/>
    <x v="1"/>
    <x v="1"/>
    <x v="1"/>
    <x v="0"/>
    <x v="1"/>
    <x v="1"/>
    <x v="0"/>
    <x v="0"/>
    <s v="Yes"/>
    <x v="0"/>
    <x v="175"/>
    <n v="1031.4000000000001"/>
    <n v="0"/>
    <n v="0"/>
    <n v="0"/>
    <n v="1031.4000000000001"/>
    <x v="0"/>
    <x v="0"/>
    <x v="0"/>
  </r>
  <r>
    <s v="8050-XGRVL"/>
    <x v="0"/>
    <x v="19"/>
    <x v="4"/>
    <s v="Yes"/>
    <n v="3"/>
    <s v="Millville"/>
    <n v="96062"/>
    <n v="40.531256999999997"/>
    <n v="-122.148139"/>
    <n v="5"/>
    <x v="55"/>
    <x v="2"/>
    <s v="Offer B"/>
    <s v="Yes"/>
    <n v="32.92"/>
    <s v="No"/>
    <s v="Yes"/>
    <x v="2"/>
    <x v="43"/>
    <x v="1"/>
    <x v="1"/>
    <x v="1"/>
    <x v="1"/>
    <x v="1"/>
    <x v="0"/>
    <x v="0"/>
    <x v="0"/>
    <x v="0"/>
    <s v="No"/>
    <x v="0"/>
    <x v="159"/>
    <n v="3425.35"/>
    <n v="8.5"/>
    <n v="0"/>
    <n v="2041.04"/>
    <n v="5457.89"/>
    <x v="0"/>
    <x v="0"/>
    <x v="0"/>
  </r>
  <r>
    <s v="8051-HJRLT"/>
    <x v="0"/>
    <x v="15"/>
    <x v="3"/>
    <s v="No"/>
    <n v="0"/>
    <s v="Wrightwood"/>
    <n v="92397"/>
    <n v="34.358320999999997"/>
    <n v="-117.618263"/>
    <n v="0"/>
    <x v="13"/>
    <x v="0"/>
    <s v="Offer E"/>
    <s v="Yes"/>
    <n v="18.2"/>
    <s v="No"/>
    <s v="Yes"/>
    <x v="1"/>
    <x v="37"/>
    <x v="0"/>
    <x v="1"/>
    <x v="0"/>
    <x v="1"/>
    <x v="1"/>
    <x v="0"/>
    <x v="0"/>
    <x v="0"/>
    <x v="1"/>
    <s v="Yes"/>
    <x v="1"/>
    <x v="516"/>
    <n v="70.55"/>
    <n v="0"/>
    <n v="0"/>
    <n v="18.2"/>
    <n v="88.75"/>
    <x v="1"/>
    <x v="5"/>
    <x v="8"/>
  </r>
  <r>
    <s v="8053-WWDRO"/>
    <x v="0"/>
    <x v="47"/>
    <x v="5"/>
    <s v="Yes"/>
    <n v="0"/>
    <s v="San Diego"/>
    <n v="92109"/>
    <n v="32.787835999999999"/>
    <n v="-117.232376"/>
    <n v="1"/>
    <x v="38"/>
    <x v="0"/>
    <s v="None"/>
    <s v="Yes"/>
    <n v="31.7"/>
    <s v="No"/>
    <s v="No"/>
    <x v="3"/>
    <x v="16"/>
    <x v="2"/>
    <x v="2"/>
    <x v="2"/>
    <x v="2"/>
    <x v="2"/>
    <x v="2"/>
    <x v="2"/>
    <x v="2"/>
    <x v="1"/>
    <s v="No"/>
    <x v="1"/>
    <x v="245"/>
    <n v="146.30000000000001"/>
    <n v="0"/>
    <n v="0"/>
    <n v="190.2"/>
    <n v="336.5"/>
    <x v="1"/>
    <x v="1"/>
    <x v="5"/>
  </r>
  <r>
    <s v="8058-DMYRU"/>
    <x v="1"/>
    <x v="28"/>
    <x v="5"/>
    <s v="No"/>
    <n v="0"/>
    <s v="Glendale"/>
    <n v="91208"/>
    <n v="34.195385999999999"/>
    <n v="-118.238508"/>
    <n v="0"/>
    <x v="8"/>
    <x v="2"/>
    <s v="None"/>
    <s v="Yes"/>
    <n v="18.579999999999998"/>
    <s v="Yes"/>
    <s v="Yes"/>
    <x v="1"/>
    <x v="6"/>
    <x v="0"/>
    <x v="0"/>
    <x v="0"/>
    <x v="1"/>
    <x v="1"/>
    <x v="1"/>
    <x v="0"/>
    <x v="0"/>
    <x v="2"/>
    <s v="Yes"/>
    <x v="1"/>
    <x v="204"/>
    <n v="4931.8"/>
    <n v="0"/>
    <n v="0"/>
    <n v="1003.32"/>
    <n v="5935.12"/>
    <x v="0"/>
    <x v="0"/>
    <x v="0"/>
  </r>
  <r>
    <s v="8058-INTPH"/>
    <x v="0"/>
    <x v="30"/>
    <x v="2"/>
    <s v="No"/>
    <n v="0"/>
    <s v="San Diego"/>
    <n v="92109"/>
    <n v="32.787835999999999"/>
    <n v="-117.232376"/>
    <n v="0"/>
    <x v="13"/>
    <x v="0"/>
    <s v="None"/>
    <s v="Yes"/>
    <n v="22.48"/>
    <s v="No"/>
    <s v="Yes"/>
    <x v="1"/>
    <x v="36"/>
    <x v="0"/>
    <x v="1"/>
    <x v="0"/>
    <x v="1"/>
    <x v="0"/>
    <x v="0"/>
    <x v="0"/>
    <x v="0"/>
    <x v="1"/>
    <s v="Yes"/>
    <x v="1"/>
    <x v="138"/>
    <n v="79.650000000000006"/>
    <n v="0"/>
    <n v="0"/>
    <n v="22.48"/>
    <n v="102.13"/>
    <x v="1"/>
    <x v="1"/>
    <x v="5"/>
  </r>
  <r>
    <s v="8058-JMEQO"/>
    <x v="0"/>
    <x v="48"/>
    <x v="3"/>
    <s v="No"/>
    <n v="0"/>
    <s v="San Diego"/>
    <n v="92121"/>
    <n v="32.898612999999997"/>
    <n v="-117.20293700000001"/>
    <n v="0"/>
    <x v="0"/>
    <x v="0"/>
    <s v="Offer E"/>
    <s v="Yes"/>
    <n v="12.91"/>
    <s v="Yes"/>
    <s v="Yes"/>
    <x v="1"/>
    <x v="8"/>
    <x v="0"/>
    <x v="1"/>
    <x v="0"/>
    <x v="1"/>
    <x v="1"/>
    <x v="1"/>
    <x v="0"/>
    <x v="0"/>
    <x v="1"/>
    <s v="Yes"/>
    <x v="1"/>
    <x v="107"/>
    <n v="762.5"/>
    <n v="0"/>
    <n v="0"/>
    <n v="116.19"/>
    <n v="878.69"/>
    <x v="1"/>
    <x v="1"/>
    <x v="5"/>
  </r>
  <r>
    <s v="8059-UDZFY"/>
    <x v="0"/>
    <x v="50"/>
    <x v="3"/>
    <s v="No"/>
    <n v="2"/>
    <s v="Lucerne"/>
    <n v="95458"/>
    <n v="39.141933999999999"/>
    <n v="-122.770679"/>
    <n v="0"/>
    <x v="45"/>
    <x v="1"/>
    <s v="Offer C"/>
    <s v="Yes"/>
    <n v="12.75"/>
    <s v="Yes"/>
    <s v="Yes"/>
    <x v="1"/>
    <x v="10"/>
    <x v="0"/>
    <x v="0"/>
    <x v="1"/>
    <x v="1"/>
    <x v="0"/>
    <x v="1"/>
    <x v="0"/>
    <x v="0"/>
    <x v="2"/>
    <s v="Yes"/>
    <x v="1"/>
    <x v="460"/>
    <n v="3465.05"/>
    <n v="0"/>
    <n v="0"/>
    <n v="420.75"/>
    <n v="3885.8"/>
    <x v="0"/>
    <x v="0"/>
    <x v="0"/>
  </r>
  <r>
    <s v="8060-HIWJJ"/>
    <x v="1"/>
    <x v="34"/>
    <x v="0"/>
    <s v="No"/>
    <n v="0"/>
    <s v="Lincoln"/>
    <n v="95648"/>
    <n v="38.922812"/>
    <n v="-121.312005"/>
    <n v="0"/>
    <x v="34"/>
    <x v="2"/>
    <s v="Offer B"/>
    <s v="Yes"/>
    <n v="14.39"/>
    <s v="Yes"/>
    <s v="Yes"/>
    <x v="2"/>
    <x v="7"/>
    <x v="0"/>
    <x v="0"/>
    <x v="1"/>
    <x v="0"/>
    <x v="0"/>
    <x v="1"/>
    <x v="1"/>
    <x v="0"/>
    <x v="2"/>
    <s v="No"/>
    <x v="0"/>
    <x v="1285"/>
    <n v="5632.55"/>
    <n v="0"/>
    <n v="0"/>
    <n v="920.96"/>
    <n v="6553.51"/>
    <x v="0"/>
    <x v="0"/>
    <x v="0"/>
  </r>
  <r>
    <s v="8062-YBDOE"/>
    <x v="1"/>
    <x v="57"/>
    <x v="3"/>
    <s v="No"/>
    <n v="0"/>
    <s v="Canyon Country"/>
    <n v="91351"/>
    <n v="34.422519000000001"/>
    <n v="-118.420717"/>
    <n v="0"/>
    <x v="13"/>
    <x v="0"/>
    <s v="None"/>
    <s v="Yes"/>
    <n v="7.23"/>
    <s v="No"/>
    <s v="Yes"/>
    <x v="1"/>
    <x v="23"/>
    <x v="0"/>
    <x v="1"/>
    <x v="0"/>
    <x v="1"/>
    <x v="1"/>
    <x v="0"/>
    <x v="0"/>
    <x v="0"/>
    <x v="1"/>
    <s v="Yes"/>
    <x v="1"/>
    <x v="125"/>
    <n v="69.650000000000006"/>
    <n v="0"/>
    <n v="0"/>
    <n v="7.23"/>
    <n v="76.88"/>
    <x v="1"/>
    <x v="3"/>
    <x v="6"/>
  </r>
  <r>
    <s v="8063-GBATB"/>
    <x v="0"/>
    <x v="58"/>
    <x v="3"/>
    <s v="No"/>
    <n v="0"/>
    <s v="Cobb"/>
    <n v="95426"/>
    <n v="38.838087999999999"/>
    <n v="-122.73202999999999"/>
    <n v="0"/>
    <x v="28"/>
    <x v="1"/>
    <s v="None"/>
    <s v="Yes"/>
    <n v="31.17"/>
    <s v="Yes"/>
    <s v="Yes"/>
    <x v="1"/>
    <x v="32"/>
    <x v="0"/>
    <x v="1"/>
    <x v="0"/>
    <x v="1"/>
    <x v="1"/>
    <x v="1"/>
    <x v="1"/>
    <x v="0"/>
    <x v="1"/>
    <s v="Yes"/>
    <x v="1"/>
    <x v="105"/>
    <n v="2287.25"/>
    <n v="0"/>
    <n v="0"/>
    <n v="841.59"/>
    <n v="3128.84"/>
    <x v="1"/>
    <x v="1"/>
    <x v="1"/>
  </r>
  <r>
    <s v="8063-RJYNF"/>
    <x v="1"/>
    <x v="60"/>
    <x v="4"/>
    <s v="No"/>
    <n v="0"/>
    <s v="Richmond"/>
    <n v="94804"/>
    <n v="37.921033999999999"/>
    <n v="-122.341798"/>
    <n v="0"/>
    <x v="43"/>
    <x v="1"/>
    <s v="None"/>
    <s v="Yes"/>
    <n v="20.440000000000001"/>
    <s v="No"/>
    <s v="Yes"/>
    <x v="1"/>
    <x v="9"/>
    <x v="1"/>
    <x v="1"/>
    <x v="0"/>
    <x v="1"/>
    <x v="0"/>
    <x v="1"/>
    <x v="1"/>
    <x v="1"/>
    <x v="1"/>
    <s v="Yes"/>
    <x v="1"/>
    <x v="724"/>
    <n v="1483.25"/>
    <n v="0"/>
    <n v="140"/>
    <n v="327.04000000000002"/>
    <n v="1950.29"/>
    <x v="1"/>
    <x v="1"/>
    <x v="10"/>
  </r>
  <r>
    <s v="8064-RAVOH"/>
    <x v="1"/>
    <x v="56"/>
    <x v="1"/>
    <s v="No"/>
    <n v="3"/>
    <s v="Oxnard"/>
    <n v="93030"/>
    <n v="34.223244000000001"/>
    <n v="-119.18012"/>
    <n v="0"/>
    <x v="13"/>
    <x v="0"/>
    <s v="Offer E"/>
    <s v="Yes"/>
    <n v="42.55"/>
    <s v="No"/>
    <s v="Yes"/>
    <x v="2"/>
    <x v="32"/>
    <x v="0"/>
    <x v="1"/>
    <x v="1"/>
    <x v="1"/>
    <x v="1"/>
    <x v="0"/>
    <x v="0"/>
    <x v="0"/>
    <x v="1"/>
    <s v="Yes"/>
    <x v="1"/>
    <x v="321"/>
    <n v="49.85"/>
    <n v="0"/>
    <n v="0"/>
    <n v="42.55"/>
    <n v="92.4"/>
    <x v="2"/>
    <x v="0"/>
    <x v="0"/>
  </r>
  <r>
    <s v="8065-BVEPF"/>
    <x v="1"/>
    <x v="53"/>
    <x v="3"/>
    <s v="No"/>
    <n v="0"/>
    <s v="Yorkville"/>
    <n v="95494"/>
    <n v="38.888351"/>
    <n v="-123.23964700000001"/>
    <n v="0"/>
    <x v="7"/>
    <x v="2"/>
    <s v="Offer B"/>
    <s v="Yes"/>
    <n v="18.23"/>
    <s v="No"/>
    <s v="Yes"/>
    <x v="1"/>
    <x v="46"/>
    <x v="0"/>
    <x v="0"/>
    <x v="1"/>
    <x v="1"/>
    <x v="0"/>
    <x v="1"/>
    <x v="1"/>
    <x v="0"/>
    <x v="2"/>
    <s v="Yes"/>
    <x v="1"/>
    <x v="627"/>
    <n v="6496.15"/>
    <n v="0"/>
    <n v="0"/>
    <n v="1184.95"/>
    <n v="7681.1"/>
    <x v="0"/>
    <x v="0"/>
    <x v="0"/>
  </r>
  <r>
    <s v="8065-QBYTO"/>
    <x v="0"/>
    <x v="8"/>
    <x v="5"/>
    <s v="No"/>
    <n v="0"/>
    <s v="Pomona"/>
    <n v="91768"/>
    <n v="34.067931999999999"/>
    <n v="-117.785168"/>
    <n v="0"/>
    <x v="4"/>
    <x v="2"/>
    <s v="Offer A"/>
    <s v="Yes"/>
    <n v="3.91"/>
    <s v="Yes"/>
    <s v="Yes"/>
    <x v="1"/>
    <x v="11"/>
    <x v="1"/>
    <x v="0"/>
    <x v="0"/>
    <x v="0"/>
    <x v="0"/>
    <x v="0"/>
    <x v="0"/>
    <x v="0"/>
    <x v="0"/>
    <s v="Yes"/>
    <x v="0"/>
    <x v="256"/>
    <n v="7181.25"/>
    <n v="0"/>
    <n v="0"/>
    <n v="277.61"/>
    <n v="7458.86"/>
    <x v="0"/>
    <x v="0"/>
    <x v="0"/>
  </r>
  <r>
    <s v="8065-YKXKD"/>
    <x v="0"/>
    <x v="14"/>
    <x v="0"/>
    <s v="No"/>
    <n v="0"/>
    <s v="San Diego"/>
    <n v="92126"/>
    <n v="32.886924999999998"/>
    <n v="-117.152162"/>
    <n v="0"/>
    <x v="46"/>
    <x v="0"/>
    <s v="None"/>
    <s v="Yes"/>
    <n v="5.63"/>
    <s v="Yes"/>
    <s v="Yes"/>
    <x v="1"/>
    <x v="33"/>
    <x v="0"/>
    <x v="1"/>
    <x v="0"/>
    <x v="1"/>
    <x v="1"/>
    <x v="0"/>
    <x v="0"/>
    <x v="0"/>
    <x v="1"/>
    <s v="Yes"/>
    <x v="1"/>
    <x v="103"/>
    <n v="799.65"/>
    <n v="0"/>
    <n v="0"/>
    <n v="56.3"/>
    <n v="855.95"/>
    <x v="1"/>
    <x v="3"/>
    <x v="6"/>
  </r>
  <r>
    <s v="8066-POXGX"/>
    <x v="0"/>
    <x v="24"/>
    <x v="4"/>
    <s v="No"/>
    <n v="0"/>
    <s v="Fresno"/>
    <n v="93720"/>
    <n v="36.878709000000001"/>
    <n v="-119.7645"/>
    <n v="0"/>
    <x v="2"/>
    <x v="1"/>
    <s v="Offer D"/>
    <s v="No"/>
    <n v="0"/>
    <s v="N/A"/>
    <s v="Yes"/>
    <x v="0"/>
    <x v="25"/>
    <x v="0"/>
    <x v="1"/>
    <x v="0"/>
    <x v="1"/>
    <x v="1"/>
    <x v="1"/>
    <x v="1"/>
    <x v="0"/>
    <x v="1"/>
    <s v="Yes"/>
    <x v="1"/>
    <x v="155"/>
    <n v="446.1"/>
    <n v="0"/>
    <n v="0"/>
    <n v="0"/>
    <n v="446.1"/>
    <x v="1"/>
    <x v="5"/>
    <x v="8"/>
  </r>
  <r>
    <s v="8067-NIOYM"/>
    <x v="0"/>
    <x v="35"/>
    <x v="2"/>
    <s v="Yes"/>
    <n v="3"/>
    <s v="Irvine"/>
    <n v="92602"/>
    <n v="33.720359000000002"/>
    <n v="-117.733655"/>
    <n v="9"/>
    <x v="52"/>
    <x v="1"/>
    <s v="Offer C"/>
    <s v="Yes"/>
    <n v="20.6"/>
    <s v="No"/>
    <s v="No"/>
    <x v="3"/>
    <x v="16"/>
    <x v="2"/>
    <x v="2"/>
    <x v="2"/>
    <x v="2"/>
    <x v="2"/>
    <x v="2"/>
    <x v="2"/>
    <x v="2"/>
    <x v="2"/>
    <s v="Yes"/>
    <x v="0"/>
    <x v="601"/>
    <n v="490.65"/>
    <n v="0"/>
    <n v="0"/>
    <n v="494.4"/>
    <n v="985.05"/>
    <x v="0"/>
    <x v="0"/>
    <x v="0"/>
  </r>
  <r>
    <s v="8069-RHUXK"/>
    <x v="0"/>
    <x v="39"/>
    <x v="2"/>
    <s v="Yes"/>
    <n v="0"/>
    <s v="Fullerton"/>
    <n v="92832"/>
    <n v="33.868316"/>
    <n v="-117.929029"/>
    <n v="5"/>
    <x v="23"/>
    <x v="2"/>
    <s v="None"/>
    <s v="No"/>
    <n v="0"/>
    <s v="N/A"/>
    <s v="Yes"/>
    <x v="0"/>
    <x v="2"/>
    <x v="1"/>
    <x v="1"/>
    <x v="0"/>
    <x v="0"/>
    <x v="1"/>
    <x v="0"/>
    <x v="0"/>
    <x v="0"/>
    <x v="2"/>
    <s v="No"/>
    <x v="0"/>
    <x v="1499"/>
    <n v="2545.6999999999998"/>
    <n v="0"/>
    <n v="0"/>
    <n v="0"/>
    <n v="2545.6999999999998"/>
    <x v="0"/>
    <x v="0"/>
    <x v="0"/>
  </r>
  <r>
    <s v="8069-YQQAJ"/>
    <x v="1"/>
    <x v="54"/>
    <x v="5"/>
    <s v="No"/>
    <n v="0"/>
    <s v="Studio City"/>
    <n v="91604"/>
    <n v="34.139082000000002"/>
    <n v="-118.39275000000001"/>
    <n v="0"/>
    <x v="32"/>
    <x v="1"/>
    <s v="Offer D"/>
    <s v="No"/>
    <n v="0"/>
    <s v="N/A"/>
    <s v="Yes"/>
    <x v="0"/>
    <x v="11"/>
    <x v="0"/>
    <x v="0"/>
    <x v="0"/>
    <x v="1"/>
    <x v="1"/>
    <x v="0"/>
    <x v="0"/>
    <x v="0"/>
    <x v="1"/>
    <s v="Yes"/>
    <x v="2"/>
    <x v="1500"/>
    <n v="419.7"/>
    <n v="0"/>
    <n v="0"/>
    <n v="0"/>
    <n v="419.7"/>
    <x v="0"/>
    <x v="0"/>
    <x v="0"/>
  </r>
  <r>
    <s v="8070-AAWZP"/>
    <x v="1"/>
    <x v="8"/>
    <x v="5"/>
    <s v="Yes"/>
    <n v="0"/>
    <s v="Sheridan"/>
    <n v="95681"/>
    <n v="38.984755999999997"/>
    <n v="-121.345074"/>
    <n v="3"/>
    <x v="52"/>
    <x v="1"/>
    <s v="None"/>
    <s v="No"/>
    <n v="0"/>
    <s v="N/A"/>
    <s v="Yes"/>
    <x v="0"/>
    <x v="29"/>
    <x v="0"/>
    <x v="1"/>
    <x v="1"/>
    <x v="0"/>
    <x v="1"/>
    <x v="0"/>
    <x v="0"/>
    <x v="0"/>
    <x v="2"/>
    <s v="No"/>
    <x v="0"/>
    <x v="1141"/>
    <n v="828.2"/>
    <n v="0"/>
    <n v="0"/>
    <n v="0"/>
    <n v="828.2"/>
    <x v="0"/>
    <x v="0"/>
    <x v="0"/>
  </r>
  <r>
    <s v="8071-SBTRN"/>
    <x v="0"/>
    <x v="54"/>
    <x v="5"/>
    <s v="No"/>
    <n v="0"/>
    <s v="Canoga Park"/>
    <n v="91304"/>
    <n v="34.224376999999997"/>
    <n v="-118.632656"/>
    <n v="0"/>
    <x v="40"/>
    <x v="2"/>
    <s v="None"/>
    <s v="Yes"/>
    <n v="23.15"/>
    <s v="Yes"/>
    <s v="Yes"/>
    <x v="1"/>
    <x v="14"/>
    <x v="1"/>
    <x v="0"/>
    <x v="1"/>
    <x v="1"/>
    <x v="0"/>
    <x v="1"/>
    <x v="1"/>
    <x v="0"/>
    <x v="2"/>
    <s v="Yes"/>
    <x v="0"/>
    <x v="801"/>
    <n v="7737.55"/>
    <n v="46.26"/>
    <n v="0"/>
    <n v="1620.5"/>
    <n v="9311.7900000000009"/>
    <x v="0"/>
    <x v="0"/>
    <x v="0"/>
  </r>
  <r>
    <s v="8073-IJDCM"/>
    <x v="0"/>
    <x v="56"/>
    <x v="1"/>
    <s v="No"/>
    <n v="0"/>
    <s v="Rescue"/>
    <n v="95672"/>
    <n v="38.724322000000001"/>
    <n v="-120.991237"/>
    <n v="0"/>
    <x v="13"/>
    <x v="0"/>
    <s v="Offer E"/>
    <s v="Yes"/>
    <n v="26.37"/>
    <s v="No"/>
    <s v="No"/>
    <x v="3"/>
    <x v="16"/>
    <x v="2"/>
    <x v="2"/>
    <x v="2"/>
    <x v="2"/>
    <x v="2"/>
    <x v="2"/>
    <x v="2"/>
    <x v="2"/>
    <x v="1"/>
    <s v="Yes"/>
    <x v="2"/>
    <x v="37"/>
    <n v="20.3"/>
    <n v="0"/>
    <n v="0"/>
    <n v="26.37"/>
    <n v="46.67"/>
    <x v="1"/>
    <x v="4"/>
    <x v="7"/>
  </r>
  <r>
    <s v="8075-GXIUB"/>
    <x v="1"/>
    <x v="16"/>
    <x v="3"/>
    <s v="Yes"/>
    <n v="0"/>
    <s v="Spring Valley"/>
    <n v="91978"/>
    <n v="32.730263999999998"/>
    <n v="-116.950963"/>
    <n v="3"/>
    <x v="0"/>
    <x v="0"/>
    <s v="None"/>
    <s v="Yes"/>
    <n v="22.79"/>
    <s v="No"/>
    <s v="No"/>
    <x v="3"/>
    <x v="16"/>
    <x v="2"/>
    <x v="2"/>
    <x v="2"/>
    <x v="2"/>
    <x v="2"/>
    <x v="2"/>
    <x v="2"/>
    <x v="2"/>
    <x v="0"/>
    <s v="No"/>
    <x v="0"/>
    <x v="23"/>
    <n v="183.15"/>
    <n v="0"/>
    <n v="0"/>
    <n v="205.11"/>
    <n v="388.26"/>
    <x v="0"/>
    <x v="0"/>
    <x v="0"/>
  </r>
  <r>
    <s v="8076-FEZKJ"/>
    <x v="1"/>
    <x v="12"/>
    <x v="2"/>
    <s v="No"/>
    <n v="0"/>
    <s v="Silverado"/>
    <n v="92676"/>
    <n v="33.782345999999997"/>
    <n v="-117.63526299999999"/>
    <n v="0"/>
    <x v="46"/>
    <x v="0"/>
    <s v="None"/>
    <s v="Yes"/>
    <n v="15.71"/>
    <s v="No"/>
    <s v="No"/>
    <x v="3"/>
    <x v="16"/>
    <x v="2"/>
    <x v="2"/>
    <x v="2"/>
    <x v="2"/>
    <x v="2"/>
    <x v="2"/>
    <x v="2"/>
    <x v="2"/>
    <x v="0"/>
    <s v="No"/>
    <x v="0"/>
    <x v="245"/>
    <n v="225.85"/>
    <n v="0"/>
    <n v="0"/>
    <n v="157.1"/>
    <n v="382.95"/>
    <x v="0"/>
    <x v="0"/>
    <x v="0"/>
  </r>
  <r>
    <s v="8079-XRJRS"/>
    <x v="1"/>
    <x v="14"/>
    <x v="0"/>
    <s v="Yes"/>
    <n v="0"/>
    <s v="Pleasant Grove"/>
    <n v="95668"/>
    <n v="38.833553999999999"/>
    <n v="-121.498102"/>
    <n v="5"/>
    <x v="7"/>
    <x v="2"/>
    <s v="Offer B"/>
    <s v="Yes"/>
    <n v="49.33"/>
    <s v="Yes"/>
    <s v="Yes"/>
    <x v="1"/>
    <x v="0"/>
    <x v="1"/>
    <x v="0"/>
    <x v="1"/>
    <x v="1"/>
    <x v="1"/>
    <x v="0"/>
    <x v="0"/>
    <x v="0"/>
    <x v="0"/>
    <s v="No"/>
    <x v="1"/>
    <x v="82"/>
    <n v="5769.6"/>
    <n v="18.72"/>
    <n v="0"/>
    <n v="3206.45"/>
    <n v="8957.33"/>
    <x v="1"/>
    <x v="2"/>
    <x v="3"/>
  </r>
  <r>
    <s v="8080-DDEMJ"/>
    <x v="1"/>
    <x v="41"/>
    <x v="3"/>
    <s v="No"/>
    <n v="0"/>
    <s v="Glendale"/>
    <n v="91204"/>
    <n v="34.136305999999998"/>
    <n v="-118.26036000000001"/>
    <n v="0"/>
    <x v="13"/>
    <x v="0"/>
    <s v="Offer E"/>
    <s v="Yes"/>
    <n v="15.28"/>
    <s v="No"/>
    <s v="Yes"/>
    <x v="0"/>
    <x v="6"/>
    <x v="0"/>
    <x v="1"/>
    <x v="0"/>
    <x v="1"/>
    <x v="1"/>
    <x v="0"/>
    <x v="0"/>
    <x v="0"/>
    <x v="1"/>
    <s v="No"/>
    <x v="1"/>
    <x v="1159"/>
    <n v="45.1"/>
    <n v="0"/>
    <n v="0"/>
    <n v="15.28"/>
    <n v="60.38"/>
    <x v="1"/>
    <x v="5"/>
    <x v="9"/>
  </r>
  <r>
    <s v="8080-POTJR"/>
    <x v="0"/>
    <x v="40"/>
    <x v="2"/>
    <s v="No"/>
    <n v="0"/>
    <s v="Rancho Palos Verdes"/>
    <n v="90275"/>
    <n v="33.753146000000001"/>
    <n v="-118.367459"/>
    <n v="0"/>
    <x v="39"/>
    <x v="1"/>
    <s v="Offer C"/>
    <s v="Yes"/>
    <n v="6.74"/>
    <s v="Yes"/>
    <s v="Yes"/>
    <x v="2"/>
    <x v="30"/>
    <x v="1"/>
    <x v="1"/>
    <x v="1"/>
    <x v="1"/>
    <x v="0"/>
    <x v="1"/>
    <x v="1"/>
    <x v="0"/>
    <x v="0"/>
    <s v="Yes"/>
    <x v="0"/>
    <x v="783"/>
    <n v="2427.1"/>
    <n v="0"/>
    <n v="0"/>
    <n v="202.2"/>
    <n v="2629.3"/>
    <x v="0"/>
    <x v="0"/>
    <x v="0"/>
  </r>
  <r>
    <s v="8082-GHXOP"/>
    <x v="1"/>
    <x v="29"/>
    <x v="4"/>
    <s v="No"/>
    <n v="1"/>
    <s v="Esparto"/>
    <n v="95627"/>
    <n v="38.834468999999999"/>
    <n v="-122.12719300000001"/>
    <n v="0"/>
    <x v="2"/>
    <x v="1"/>
    <s v="Offer D"/>
    <s v="Yes"/>
    <n v="26.63"/>
    <s v="No"/>
    <s v="Yes"/>
    <x v="2"/>
    <x v="22"/>
    <x v="0"/>
    <x v="1"/>
    <x v="0"/>
    <x v="1"/>
    <x v="1"/>
    <x v="0"/>
    <x v="1"/>
    <x v="0"/>
    <x v="1"/>
    <s v="No"/>
    <x v="0"/>
    <x v="768"/>
    <n v="659.35"/>
    <n v="0"/>
    <n v="0"/>
    <n v="346.19"/>
    <n v="1005.54"/>
    <x v="0"/>
    <x v="0"/>
    <x v="0"/>
  </r>
  <r>
    <s v="8083-YTZES"/>
    <x v="1"/>
    <x v="7"/>
    <x v="2"/>
    <s v="No"/>
    <n v="0"/>
    <s v="San Diego"/>
    <n v="92113"/>
    <n v="32.697097999999997"/>
    <n v="-117.116587"/>
    <n v="0"/>
    <x v="1"/>
    <x v="0"/>
    <s v="None"/>
    <s v="Yes"/>
    <n v="47.82"/>
    <s v="Yes"/>
    <s v="Yes"/>
    <x v="1"/>
    <x v="37"/>
    <x v="0"/>
    <x v="1"/>
    <x v="0"/>
    <x v="1"/>
    <x v="1"/>
    <x v="0"/>
    <x v="0"/>
    <x v="0"/>
    <x v="1"/>
    <s v="Yes"/>
    <x v="1"/>
    <x v="506"/>
    <n v="265.35000000000002"/>
    <n v="0"/>
    <n v="0"/>
    <n v="191.28"/>
    <n v="456.63"/>
    <x v="1"/>
    <x v="5"/>
    <x v="9"/>
  </r>
  <r>
    <s v="8084-OIVBS"/>
    <x v="0"/>
    <x v="26"/>
    <x v="0"/>
    <s v="No"/>
    <n v="0"/>
    <s v="Clarksburg"/>
    <n v="95612"/>
    <n v="38.384647999999999"/>
    <n v="-121.578701"/>
    <n v="0"/>
    <x v="37"/>
    <x v="0"/>
    <s v="Offer D"/>
    <s v="Yes"/>
    <n v="46.49"/>
    <s v="No"/>
    <s v="No"/>
    <x v="3"/>
    <x v="16"/>
    <x v="2"/>
    <x v="2"/>
    <x v="2"/>
    <x v="2"/>
    <x v="2"/>
    <x v="2"/>
    <x v="2"/>
    <x v="2"/>
    <x v="0"/>
    <s v="No"/>
    <x v="0"/>
    <x v="220"/>
    <n v="211.95"/>
    <n v="0"/>
    <n v="0"/>
    <n v="511.39"/>
    <n v="723.34"/>
    <x v="0"/>
    <x v="0"/>
    <x v="0"/>
  </r>
  <r>
    <s v="8085-MSNLK"/>
    <x v="0"/>
    <x v="44"/>
    <x v="4"/>
    <s v="Yes"/>
    <n v="0"/>
    <s v="San Jose"/>
    <n v="95124"/>
    <n v="37.257063000000002"/>
    <n v="-121.92303699999999"/>
    <n v="3"/>
    <x v="55"/>
    <x v="2"/>
    <s v="Offer B"/>
    <s v="Yes"/>
    <n v="42.68"/>
    <s v="Yes"/>
    <s v="Yes"/>
    <x v="1"/>
    <x v="19"/>
    <x v="1"/>
    <x v="0"/>
    <x v="1"/>
    <x v="0"/>
    <x v="0"/>
    <x v="1"/>
    <x v="1"/>
    <x v="0"/>
    <x v="2"/>
    <s v="No"/>
    <x v="0"/>
    <x v="1501"/>
    <n v="6891.4"/>
    <n v="0"/>
    <n v="0"/>
    <n v="2646.16"/>
    <n v="9537.56"/>
    <x v="0"/>
    <x v="0"/>
    <x v="0"/>
  </r>
  <r>
    <s v="8086-OVPWV"/>
    <x v="1"/>
    <x v="12"/>
    <x v="2"/>
    <s v="No"/>
    <n v="0"/>
    <s v="San Diego"/>
    <n v="92117"/>
    <n v="32.825085999999999"/>
    <n v="-117.19942399999999"/>
    <n v="0"/>
    <x v="29"/>
    <x v="0"/>
    <s v="None"/>
    <s v="Yes"/>
    <n v="26.47"/>
    <s v="No"/>
    <s v="Yes"/>
    <x v="1"/>
    <x v="1"/>
    <x v="0"/>
    <x v="1"/>
    <x v="0"/>
    <x v="1"/>
    <x v="1"/>
    <x v="1"/>
    <x v="1"/>
    <x v="1"/>
    <x v="1"/>
    <s v="Yes"/>
    <x v="1"/>
    <x v="84"/>
    <n v="181.1"/>
    <n v="0"/>
    <n v="10"/>
    <n v="52.94"/>
    <n v="244.04"/>
    <x v="1"/>
    <x v="1"/>
    <x v="5"/>
  </r>
  <r>
    <s v="8087-LGYHQ"/>
    <x v="1"/>
    <x v="43"/>
    <x v="1"/>
    <s v="No"/>
    <n v="0"/>
    <s v="Crestline"/>
    <n v="92325"/>
    <n v="34.248061"/>
    <n v="-117.29028"/>
    <n v="0"/>
    <x v="0"/>
    <x v="0"/>
    <s v="Offer E"/>
    <s v="Yes"/>
    <n v="15.53"/>
    <s v="No"/>
    <s v="Yes"/>
    <x v="1"/>
    <x v="6"/>
    <x v="0"/>
    <x v="1"/>
    <x v="1"/>
    <x v="1"/>
    <x v="0"/>
    <x v="1"/>
    <x v="1"/>
    <x v="0"/>
    <x v="1"/>
    <s v="Yes"/>
    <x v="1"/>
    <x v="993"/>
    <n v="811.65"/>
    <n v="0"/>
    <n v="0"/>
    <n v="139.77000000000001"/>
    <n v="951.42"/>
    <x v="0"/>
    <x v="0"/>
    <x v="0"/>
  </r>
  <r>
    <s v="8089-UZWLX"/>
    <x v="0"/>
    <x v="4"/>
    <x v="3"/>
    <s v="No"/>
    <n v="0"/>
    <s v="El Nido"/>
    <n v="95317"/>
    <n v="37.127386000000001"/>
    <n v="-120.506422"/>
    <n v="0"/>
    <x v="4"/>
    <x v="2"/>
    <s v="Offer A"/>
    <s v="Yes"/>
    <n v="47.86"/>
    <s v="Yes"/>
    <s v="Yes"/>
    <x v="1"/>
    <x v="0"/>
    <x v="0"/>
    <x v="1"/>
    <x v="1"/>
    <x v="1"/>
    <x v="0"/>
    <x v="1"/>
    <x v="0"/>
    <x v="0"/>
    <x v="2"/>
    <s v="No"/>
    <x v="1"/>
    <x v="441"/>
    <n v="7413.55"/>
    <n v="0"/>
    <n v="0"/>
    <n v="3398.06"/>
    <n v="10811.61"/>
    <x v="0"/>
    <x v="0"/>
    <x v="0"/>
  </r>
  <r>
    <s v="8091-TTVAX"/>
    <x v="1"/>
    <x v="14"/>
    <x v="0"/>
    <s v="Yes"/>
    <n v="0"/>
    <s v="Los Angeles"/>
    <n v="90014"/>
    <n v="34.043143999999998"/>
    <n v="-118.251977"/>
    <n v="7"/>
    <x v="42"/>
    <x v="2"/>
    <s v="Offer B"/>
    <s v="Yes"/>
    <n v="5.69"/>
    <s v="Yes"/>
    <s v="Yes"/>
    <x v="1"/>
    <x v="1"/>
    <x v="0"/>
    <x v="1"/>
    <x v="1"/>
    <x v="1"/>
    <x v="0"/>
    <x v="1"/>
    <x v="1"/>
    <x v="0"/>
    <x v="0"/>
    <s v="No"/>
    <x v="0"/>
    <x v="289"/>
    <n v="5681.1"/>
    <n v="0"/>
    <n v="0"/>
    <n v="330.02"/>
    <n v="6011.12"/>
    <x v="0"/>
    <x v="0"/>
    <x v="0"/>
  </r>
  <r>
    <s v="8092-NLTGF"/>
    <x v="1"/>
    <x v="11"/>
    <x v="4"/>
    <s v="No"/>
    <n v="0"/>
    <s v="Reseda"/>
    <n v="91335"/>
    <n v="34.200175000000002"/>
    <n v="-118.540958"/>
    <n v="0"/>
    <x v="9"/>
    <x v="2"/>
    <s v="Offer A"/>
    <s v="Yes"/>
    <n v="29.29"/>
    <s v="Yes"/>
    <s v="No"/>
    <x v="3"/>
    <x v="16"/>
    <x v="2"/>
    <x v="2"/>
    <x v="2"/>
    <x v="2"/>
    <x v="2"/>
    <x v="2"/>
    <x v="2"/>
    <x v="2"/>
    <x v="2"/>
    <s v="No"/>
    <x v="1"/>
    <x v="274"/>
    <n v="1777.6"/>
    <n v="0"/>
    <n v="0"/>
    <n v="2108.88"/>
    <n v="3886.48"/>
    <x v="0"/>
    <x v="0"/>
    <x v="0"/>
  </r>
  <r>
    <s v="8095-WANWK"/>
    <x v="0"/>
    <x v="1"/>
    <x v="1"/>
    <s v="No"/>
    <n v="0"/>
    <s v="Kettleman City"/>
    <n v="93239"/>
    <n v="35.996923000000002"/>
    <n v="-120.000951"/>
    <n v="0"/>
    <x v="46"/>
    <x v="0"/>
    <s v="Offer D"/>
    <s v="Yes"/>
    <n v="3.55"/>
    <s v="No"/>
    <s v="Yes"/>
    <x v="2"/>
    <x v="27"/>
    <x v="0"/>
    <x v="1"/>
    <x v="0"/>
    <x v="1"/>
    <x v="1"/>
    <x v="0"/>
    <x v="0"/>
    <x v="1"/>
    <x v="1"/>
    <s v="No"/>
    <x v="0"/>
    <x v="951"/>
    <n v="428.7"/>
    <n v="44.9"/>
    <n v="0"/>
    <n v="35.5"/>
    <n v="419.3"/>
    <x v="0"/>
    <x v="0"/>
    <x v="0"/>
  </r>
  <r>
    <s v="8096-LOIST"/>
    <x v="0"/>
    <x v="30"/>
    <x v="2"/>
    <s v="No"/>
    <n v="0"/>
    <s v="Stirling City"/>
    <n v="95978"/>
    <n v="39.904001999999998"/>
    <n v="-121.527823"/>
    <n v="0"/>
    <x v="53"/>
    <x v="1"/>
    <s v="Offer D"/>
    <s v="Yes"/>
    <n v="40.22"/>
    <s v="No"/>
    <s v="Yes"/>
    <x v="0"/>
    <x v="13"/>
    <x v="0"/>
    <x v="1"/>
    <x v="0"/>
    <x v="1"/>
    <x v="1"/>
    <x v="1"/>
    <x v="1"/>
    <x v="0"/>
    <x v="1"/>
    <s v="Yes"/>
    <x v="1"/>
    <x v="1418"/>
    <n v="1093.4000000000001"/>
    <n v="0"/>
    <n v="0"/>
    <n v="764.18"/>
    <n v="1857.58"/>
    <x v="0"/>
    <x v="0"/>
    <x v="0"/>
  </r>
  <r>
    <s v="8097-OMULG"/>
    <x v="1"/>
    <x v="54"/>
    <x v="5"/>
    <s v="Yes"/>
    <n v="2"/>
    <s v="San Jose"/>
    <n v="95116"/>
    <n v="37.350284000000002"/>
    <n v="-121.85285500000001"/>
    <n v="1"/>
    <x v="26"/>
    <x v="2"/>
    <s v="None"/>
    <s v="Yes"/>
    <n v="15.94"/>
    <s v="No"/>
    <s v="Yes"/>
    <x v="2"/>
    <x v="10"/>
    <x v="0"/>
    <x v="0"/>
    <x v="1"/>
    <x v="0"/>
    <x v="0"/>
    <x v="1"/>
    <x v="1"/>
    <x v="0"/>
    <x v="0"/>
    <s v="No"/>
    <x v="0"/>
    <x v="1502"/>
    <n v="4541.8999999999996"/>
    <n v="0"/>
    <n v="0"/>
    <n v="940.46"/>
    <n v="5482.36"/>
    <x v="0"/>
    <x v="0"/>
    <x v="0"/>
  </r>
  <r>
    <s v="8097-VBQTZ"/>
    <x v="1"/>
    <x v="37"/>
    <x v="5"/>
    <s v="No"/>
    <n v="0"/>
    <s v="Anaheim"/>
    <n v="92806"/>
    <n v="33.837960000000002"/>
    <n v="-117.87049399999999"/>
    <n v="0"/>
    <x v="8"/>
    <x v="2"/>
    <s v="Offer B"/>
    <s v="Yes"/>
    <n v="27.62"/>
    <s v="No"/>
    <s v="Yes"/>
    <x v="0"/>
    <x v="40"/>
    <x v="1"/>
    <x v="0"/>
    <x v="0"/>
    <x v="0"/>
    <x v="0"/>
    <x v="0"/>
    <x v="0"/>
    <x v="0"/>
    <x v="1"/>
    <s v="Yes"/>
    <x v="0"/>
    <x v="466"/>
    <n v="3883.3"/>
    <n v="0"/>
    <n v="0"/>
    <n v="1491.48"/>
    <n v="5374.78"/>
    <x v="0"/>
    <x v="0"/>
    <x v="0"/>
  </r>
  <r>
    <s v="8098-LLAZX"/>
    <x v="0"/>
    <x v="58"/>
    <x v="3"/>
    <s v="No"/>
    <n v="0"/>
    <s v="San Diego"/>
    <n v="92122"/>
    <n v="32.857230000000001"/>
    <n v="-117.209774"/>
    <n v="0"/>
    <x v="1"/>
    <x v="0"/>
    <s v="Offer E"/>
    <s v="Yes"/>
    <n v="31.61"/>
    <s v="Yes"/>
    <s v="Yes"/>
    <x v="1"/>
    <x v="23"/>
    <x v="0"/>
    <x v="1"/>
    <x v="0"/>
    <x v="1"/>
    <x v="0"/>
    <x v="1"/>
    <x v="0"/>
    <x v="0"/>
    <x v="1"/>
    <s v="Yes"/>
    <x v="1"/>
    <x v="162"/>
    <n v="396.1"/>
    <n v="0"/>
    <n v="0"/>
    <n v="126.44"/>
    <n v="522.54"/>
    <x v="1"/>
    <x v="1"/>
    <x v="5"/>
  </r>
  <r>
    <s v="8098-TDCBU"/>
    <x v="0"/>
    <x v="39"/>
    <x v="2"/>
    <s v="Yes"/>
    <n v="0"/>
    <s v="North Fork"/>
    <n v="93643"/>
    <n v="37.244306999999999"/>
    <n v="-119.47025600000001"/>
    <n v="9"/>
    <x v="71"/>
    <x v="2"/>
    <s v="None"/>
    <s v="Yes"/>
    <n v="33.630000000000003"/>
    <s v="Yes"/>
    <s v="No"/>
    <x v="3"/>
    <x v="16"/>
    <x v="2"/>
    <x v="2"/>
    <x v="2"/>
    <x v="2"/>
    <x v="2"/>
    <x v="2"/>
    <x v="2"/>
    <x v="2"/>
    <x v="2"/>
    <s v="No"/>
    <x v="1"/>
    <x v="273"/>
    <n v="1108.2"/>
    <n v="0"/>
    <n v="0"/>
    <n v="1412.46"/>
    <n v="2520.66"/>
    <x v="0"/>
    <x v="0"/>
    <x v="0"/>
  </r>
  <r>
    <s v="8099-MZPUJ"/>
    <x v="1"/>
    <x v="42"/>
    <x v="1"/>
    <s v="Yes"/>
    <n v="2"/>
    <s v="Carmel"/>
    <n v="93923"/>
    <n v="36.460611"/>
    <n v="-121.852507"/>
    <n v="10"/>
    <x v="60"/>
    <x v="2"/>
    <s v="None"/>
    <s v="Yes"/>
    <n v="12.57"/>
    <s v="Yes"/>
    <s v="Yes"/>
    <x v="1"/>
    <x v="30"/>
    <x v="1"/>
    <x v="0"/>
    <x v="1"/>
    <x v="0"/>
    <x v="0"/>
    <x v="1"/>
    <x v="1"/>
    <x v="0"/>
    <x v="2"/>
    <s v="No"/>
    <x v="0"/>
    <x v="1469"/>
    <n v="5443.65"/>
    <n v="0"/>
    <n v="0"/>
    <n v="603.36"/>
    <n v="6047.01"/>
    <x v="0"/>
    <x v="0"/>
    <x v="0"/>
  </r>
  <r>
    <s v="8100-HZZLJ"/>
    <x v="0"/>
    <x v="17"/>
    <x v="4"/>
    <s v="No"/>
    <n v="1"/>
    <s v="Indio"/>
    <n v="92201"/>
    <n v="33.713890999999997"/>
    <n v="-116.237257"/>
    <n v="0"/>
    <x v="25"/>
    <x v="2"/>
    <s v="None"/>
    <s v="Yes"/>
    <n v="5.6"/>
    <s v="No"/>
    <s v="Yes"/>
    <x v="0"/>
    <x v="2"/>
    <x v="1"/>
    <x v="0"/>
    <x v="0"/>
    <x v="1"/>
    <x v="1"/>
    <x v="1"/>
    <x v="1"/>
    <x v="0"/>
    <x v="1"/>
    <s v="Yes"/>
    <x v="1"/>
    <x v="163"/>
    <n v="2737.05"/>
    <n v="0"/>
    <n v="0"/>
    <n v="240.8"/>
    <n v="2977.85"/>
    <x v="0"/>
    <x v="0"/>
    <x v="0"/>
  </r>
  <r>
    <s v="8100-PNJMH"/>
    <x v="1"/>
    <x v="14"/>
    <x v="0"/>
    <s v="Yes"/>
    <n v="0"/>
    <s v="Glennville"/>
    <n v="93226"/>
    <n v="35.735694000000002"/>
    <n v="-118.738483"/>
    <n v="2"/>
    <x v="64"/>
    <x v="2"/>
    <s v="None"/>
    <s v="Yes"/>
    <n v="41.61"/>
    <s v="Yes"/>
    <s v="Yes"/>
    <x v="0"/>
    <x v="6"/>
    <x v="1"/>
    <x v="0"/>
    <x v="1"/>
    <x v="0"/>
    <x v="0"/>
    <x v="1"/>
    <x v="1"/>
    <x v="0"/>
    <x v="2"/>
    <s v="Yes"/>
    <x v="0"/>
    <x v="597"/>
    <n v="6132.7"/>
    <n v="0"/>
    <n v="0"/>
    <n v="2829.48"/>
    <n v="8962.18"/>
    <x v="0"/>
    <x v="0"/>
    <x v="0"/>
  </r>
  <r>
    <s v="8104-OSKWT"/>
    <x v="0"/>
    <x v="37"/>
    <x v="5"/>
    <s v="No"/>
    <n v="0"/>
    <s v="Anaheim"/>
    <n v="92804"/>
    <n v="33.817999999999998"/>
    <n v="-117.97440400000001"/>
    <n v="0"/>
    <x v="27"/>
    <x v="0"/>
    <s v="Offer D"/>
    <s v="Yes"/>
    <n v="14.42"/>
    <s v="Yes"/>
    <s v="Yes"/>
    <x v="1"/>
    <x v="6"/>
    <x v="1"/>
    <x v="1"/>
    <x v="0"/>
    <x v="1"/>
    <x v="1"/>
    <x v="0"/>
    <x v="0"/>
    <x v="0"/>
    <x v="1"/>
    <s v="Yes"/>
    <x v="1"/>
    <x v="750"/>
    <n v="1001.2"/>
    <n v="21.53"/>
    <n v="0"/>
    <n v="173.04"/>
    <n v="1152.71"/>
    <x v="0"/>
    <x v="0"/>
    <x v="0"/>
  </r>
  <r>
    <s v="8106-GWQOK"/>
    <x v="1"/>
    <x v="10"/>
    <x v="1"/>
    <s v="Yes"/>
    <n v="0"/>
    <s v="Warner Springs"/>
    <n v="92086"/>
    <n v="33.323704999999997"/>
    <n v="-116.626907"/>
    <n v="5"/>
    <x v="70"/>
    <x v="2"/>
    <s v="None"/>
    <s v="No"/>
    <n v="0"/>
    <s v="N/A"/>
    <s v="Yes"/>
    <x v="0"/>
    <x v="32"/>
    <x v="1"/>
    <x v="0"/>
    <x v="0"/>
    <x v="0"/>
    <x v="0"/>
    <x v="1"/>
    <x v="1"/>
    <x v="0"/>
    <x v="2"/>
    <s v="Yes"/>
    <x v="1"/>
    <x v="567"/>
    <n v="2193.1999999999998"/>
    <n v="0"/>
    <n v="0"/>
    <n v="0"/>
    <n v="2193.1999999999998"/>
    <x v="0"/>
    <x v="0"/>
    <x v="0"/>
  </r>
  <r>
    <s v="8107-KNCIM"/>
    <x v="1"/>
    <x v="50"/>
    <x v="3"/>
    <s v="Yes"/>
    <n v="0"/>
    <s v="San Francisco"/>
    <n v="94111"/>
    <n v="37.801775999999997"/>
    <n v="-122.402293"/>
    <n v="8"/>
    <x v="32"/>
    <x v="1"/>
    <s v="None"/>
    <s v="Yes"/>
    <n v="45.46"/>
    <s v="Yes"/>
    <s v="Yes"/>
    <x v="1"/>
    <x v="3"/>
    <x v="0"/>
    <x v="1"/>
    <x v="0"/>
    <x v="1"/>
    <x v="1"/>
    <x v="0"/>
    <x v="0"/>
    <x v="0"/>
    <x v="2"/>
    <s v="Yes"/>
    <x v="1"/>
    <x v="658"/>
    <n v="1013.35"/>
    <n v="0"/>
    <n v="0"/>
    <n v="636.44000000000005"/>
    <n v="1649.79"/>
    <x v="0"/>
    <x v="0"/>
    <x v="0"/>
  </r>
  <r>
    <s v="8107-RZLNV"/>
    <x v="1"/>
    <x v="19"/>
    <x v="4"/>
    <s v="Yes"/>
    <n v="0"/>
    <s v="South Gate"/>
    <n v="90280"/>
    <n v="33.944623999999997"/>
    <n v="-118.192615"/>
    <n v="10"/>
    <x v="9"/>
    <x v="2"/>
    <s v="None"/>
    <s v="Yes"/>
    <n v="15.09"/>
    <s v="Yes"/>
    <s v="Yes"/>
    <x v="1"/>
    <x v="28"/>
    <x v="0"/>
    <x v="0"/>
    <x v="1"/>
    <x v="1"/>
    <x v="0"/>
    <x v="1"/>
    <x v="1"/>
    <x v="0"/>
    <x v="2"/>
    <s v="Yes"/>
    <x v="1"/>
    <x v="195"/>
    <n v="7565.35"/>
    <n v="0"/>
    <n v="0"/>
    <n v="1086.48"/>
    <n v="8651.83"/>
    <x v="0"/>
    <x v="0"/>
    <x v="0"/>
  </r>
  <r>
    <s v="8108-UXRQN"/>
    <x v="0"/>
    <x v="5"/>
    <x v="4"/>
    <s v="Yes"/>
    <n v="1"/>
    <s v="Lawndale"/>
    <n v="90260"/>
    <n v="33.888559999999998"/>
    <n v="-118.35181300000001"/>
    <n v="1"/>
    <x v="37"/>
    <x v="0"/>
    <s v="None"/>
    <s v="No"/>
    <n v="0"/>
    <s v="N/A"/>
    <s v="Yes"/>
    <x v="0"/>
    <x v="20"/>
    <x v="1"/>
    <x v="1"/>
    <x v="0"/>
    <x v="1"/>
    <x v="0"/>
    <x v="1"/>
    <x v="1"/>
    <x v="0"/>
    <x v="1"/>
    <s v="No"/>
    <x v="1"/>
    <x v="140"/>
    <n v="565.35"/>
    <n v="0"/>
    <n v="0"/>
    <n v="0"/>
    <n v="565.35"/>
    <x v="0"/>
    <x v="0"/>
    <x v="0"/>
  </r>
  <r>
    <s v="8109-YUOHE"/>
    <x v="1"/>
    <x v="12"/>
    <x v="2"/>
    <s v="No"/>
    <n v="0"/>
    <s v="Porter Ranch"/>
    <n v="91326"/>
    <n v="34.281911000000001"/>
    <n v="-118.556218"/>
    <n v="0"/>
    <x v="67"/>
    <x v="1"/>
    <s v="None"/>
    <s v="Yes"/>
    <n v="36.47"/>
    <s v="No"/>
    <s v="Yes"/>
    <x v="0"/>
    <x v="26"/>
    <x v="1"/>
    <x v="0"/>
    <x v="0"/>
    <x v="1"/>
    <x v="1"/>
    <x v="0"/>
    <x v="0"/>
    <x v="0"/>
    <x v="0"/>
    <s v="No"/>
    <x v="0"/>
    <x v="1364"/>
    <n v="946.95"/>
    <n v="0"/>
    <n v="0"/>
    <n v="619.99"/>
    <n v="1566.94"/>
    <x v="0"/>
    <x v="0"/>
    <x v="0"/>
  </r>
  <r>
    <s v="8111-BKVDS"/>
    <x v="0"/>
    <x v="26"/>
    <x v="0"/>
    <s v="No"/>
    <n v="0"/>
    <s v="Escondido"/>
    <n v="92027"/>
    <n v="33.141264999999997"/>
    <n v="-116.967221"/>
    <n v="0"/>
    <x v="46"/>
    <x v="0"/>
    <s v="Offer D"/>
    <s v="No"/>
    <n v="0"/>
    <s v="N/A"/>
    <s v="Yes"/>
    <x v="2"/>
    <x v="40"/>
    <x v="1"/>
    <x v="0"/>
    <x v="1"/>
    <x v="1"/>
    <x v="1"/>
    <x v="0"/>
    <x v="0"/>
    <x v="0"/>
    <x v="1"/>
    <s v="No"/>
    <x v="1"/>
    <x v="1503"/>
    <n v="449.3"/>
    <n v="0"/>
    <n v="0"/>
    <n v="0"/>
    <n v="449.3"/>
    <x v="0"/>
    <x v="0"/>
    <x v="0"/>
  </r>
  <r>
    <s v="8111-RKSPX"/>
    <x v="1"/>
    <x v="29"/>
    <x v="4"/>
    <s v="No"/>
    <n v="0"/>
    <s v="Santa Rosa"/>
    <n v="95401"/>
    <n v="38.460517000000003"/>
    <n v="-122.790335"/>
    <n v="0"/>
    <x v="1"/>
    <x v="0"/>
    <s v="Offer E"/>
    <s v="Yes"/>
    <n v="29.98"/>
    <s v="Yes"/>
    <s v="Yes"/>
    <x v="1"/>
    <x v="43"/>
    <x v="0"/>
    <x v="1"/>
    <x v="0"/>
    <x v="1"/>
    <x v="1"/>
    <x v="0"/>
    <x v="1"/>
    <x v="0"/>
    <x v="1"/>
    <s v="Yes"/>
    <x v="1"/>
    <x v="1504"/>
    <n v="305.55"/>
    <n v="0"/>
    <n v="0"/>
    <n v="119.92"/>
    <n v="425.47"/>
    <x v="1"/>
    <x v="2"/>
    <x v="15"/>
  </r>
  <r>
    <s v="8111-SLLHI"/>
    <x v="1"/>
    <x v="61"/>
    <x v="5"/>
    <s v="Yes"/>
    <n v="0"/>
    <s v="San Jose"/>
    <n v="95128"/>
    <n v="37.316146000000003"/>
    <n v="-121.936285"/>
    <n v="1"/>
    <x v="35"/>
    <x v="2"/>
    <s v="None"/>
    <s v="Yes"/>
    <n v="33.25"/>
    <s v="Yes"/>
    <s v="Yes"/>
    <x v="1"/>
    <x v="33"/>
    <x v="0"/>
    <x v="0"/>
    <x v="1"/>
    <x v="1"/>
    <x v="0"/>
    <x v="1"/>
    <x v="1"/>
    <x v="0"/>
    <x v="1"/>
    <s v="Yes"/>
    <x v="1"/>
    <x v="150"/>
    <n v="4284.8"/>
    <n v="0"/>
    <n v="0"/>
    <n v="1296.75"/>
    <n v="5581.55"/>
    <x v="1"/>
    <x v="5"/>
    <x v="9"/>
  </r>
  <r>
    <s v="8118-LSUEL"/>
    <x v="1"/>
    <x v="58"/>
    <x v="3"/>
    <s v="No"/>
    <n v="0"/>
    <s v="Roseville"/>
    <n v="95678"/>
    <n v="38.759751000000001"/>
    <n v="-121.288545"/>
    <n v="0"/>
    <x v="16"/>
    <x v="1"/>
    <s v="None"/>
    <s v="Yes"/>
    <n v="17.62"/>
    <s v="Yes"/>
    <s v="Yes"/>
    <x v="1"/>
    <x v="27"/>
    <x v="0"/>
    <x v="0"/>
    <x v="1"/>
    <x v="1"/>
    <x v="0"/>
    <x v="1"/>
    <x v="0"/>
    <x v="0"/>
    <x v="1"/>
    <s v="Yes"/>
    <x v="1"/>
    <x v="683"/>
    <n v="2483.5"/>
    <n v="0"/>
    <n v="0"/>
    <n v="405.26"/>
    <n v="2888.76"/>
    <x v="1"/>
    <x v="2"/>
    <x v="2"/>
  </r>
  <r>
    <s v="8118-TJAFG"/>
    <x v="1"/>
    <x v="25"/>
    <x v="0"/>
    <s v="Yes"/>
    <n v="1"/>
    <s v="Gardena"/>
    <n v="90247"/>
    <n v="33.890853"/>
    <n v="-118.297967"/>
    <n v="1"/>
    <x v="0"/>
    <x v="0"/>
    <s v="None"/>
    <s v="Yes"/>
    <n v="36.94"/>
    <s v="No"/>
    <s v="Yes"/>
    <x v="1"/>
    <x v="0"/>
    <x v="0"/>
    <x v="0"/>
    <x v="0"/>
    <x v="0"/>
    <x v="0"/>
    <x v="1"/>
    <x v="1"/>
    <x v="0"/>
    <x v="1"/>
    <s v="Yes"/>
    <x v="1"/>
    <x v="234"/>
    <n v="906.85"/>
    <n v="0"/>
    <n v="0"/>
    <n v="332.46"/>
    <n v="1239.31"/>
    <x v="0"/>
    <x v="0"/>
    <x v="0"/>
  </r>
  <r>
    <s v="8120-JDCAM"/>
    <x v="1"/>
    <x v="21"/>
    <x v="1"/>
    <s v="Yes"/>
    <n v="1"/>
    <s v="Vallejo"/>
    <n v="94589"/>
    <n v="38.161321000000001"/>
    <n v="-122.27158799999999"/>
    <n v="1"/>
    <x v="1"/>
    <x v="0"/>
    <s v="None"/>
    <s v="Yes"/>
    <n v="37.229999999999997"/>
    <s v="No"/>
    <s v="Yes"/>
    <x v="1"/>
    <x v="21"/>
    <x v="0"/>
    <x v="1"/>
    <x v="0"/>
    <x v="1"/>
    <x v="1"/>
    <x v="0"/>
    <x v="0"/>
    <x v="0"/>
    <x v="1"/>
    <s v="Yes"/>
    <x v="0"/>
    <x v="258"/>
    <n v="284.89999999999998"/>
    <n v="0"/>
    <n v="0"/>
    <n v="148.91999999999999"/>
    <n v="433.82"/>
    <x v="0"/>
    <x v="0"/>
    <x v="0"/>
  </r>
  <r>
    <s v="8123-QBNAZ"/>
    <x v="0"/>
    <x v="14"/>
    <x v="0"/>
    <s v="Yes"/>
    <n v="1"/>
    <s v="Scott Bar"/>
    <n v="96085"/>
    <n v="41.737962000000003"/>
    <n v="-123.07557"/>
    <n v="4"/>
    <x v="66"/>
    <x v="1"/>
    <s v="None"/>
    <s v="Yes"/>
    <n v="43.7"/>
    <s v="Yes"/>
    <s v="Yes"/>
    <x v="1"/>
    <x v="33"/>
    <x v="1"/>
    <x v="1"/>
    <x v="1"/>
    <x v="1"/>
    <x v="0"/>
    <x v="1"/>
    <x v="1"/>
    <x v="0"/>
    <x v="1"/>
    <s v="Yes"/>
    <x v="0"/>
    <x v="52"/>
    <n v="3684.95"/>
    <n v="0"/>
    <n v="0"/>
    <n v="1573.2"/>
    <n v="5258.15"/>
    <x v="0"/>
    <x v="0"/>
    <x v="0"/>
  </r>
  <r>
    <s v="8124-NZVGJ"/>
    <x v="0"/>
    <x v="46"/>
    <x v="4"/>
    <s v="No"/>
    <n v="0"/>
    <s v="Baker"/>
    <n v="92309"/>
    <n v="35.289520000000003"/>
    <n v="-116.092214"/>
    <n v="0"/>
    <x v="38"/>
    <x v="0"/>
    <s v="None"/>
    <s v="No"/>
    <n v="0"/>
    <s v="N/A"/>
    <s v="Yes"/>
    <x v="0"/>
    <x v="31"/>
    <x v="0"/>
    <x v="1"/>
    <x v="0"/>
    <x v="0"/>
    <x v="0"/>
    <x v="1"/>
    <x v="1"/>
    <x v="0"/>
    <x v="0"/>
    <s v="Yes"/>
    <x v="0"/>
    <x v="39"/>
    <n v="255.6"/>
    <n v="0"/>
    <n v="0"/>
    <n v="0"/>
    <n v="255.6"/>
    <x v="0"/>
    <x v="0"/>
    <x v="0"/>
  </r>
  <r>
    <s v="8125-QPFJD"/>
    <x v="0"/>
    <x v="59"/>
    <x v="0"/>
    <s v="Yes"/>
    <n v="0"/>
    <s v="Greenview"/>
    <n v="96037"/>
    <n v="41.528540999999997"/>
    <n v="-122.955018"/>
    <n v="7"/>
    <x v="9"/>
    <x v="2"/>
    <s v="None"/>
    <s v="Yes"/>
    <n v="1.34"/>
    <s v="Yes"/>
    <s v="Yes"/>
    <x v="2"/>
    <x v="10"/>
    <x v="1"/>
    <x v="1"/>
    <x v="1"/>
    <x v="0"/>
    <x v="0"/>
    <x v="1"/>
    <x v="1"/>
    <x v="0"/>
    <x v="2"/>
    <s v="Yes"/>
    <x v="1"/>
    <x v="206"/>
    <n v="6065.3"/>
    <n v="0"/>
    <n v="0"/>
    <n v="96.48"/>
    <n v="6161.78"/>
    <x v="0"/>
    <x v="0"/>
    <x v="0"/>
  </r>
  <r>
    <s v="8128-YVJRG"/>
    <x v="0"/>
    <x v="37"/>
    <x v="5"/>
    <s v="No"/>
    <n v="0"/>
    <s v="Berkeley"/>
    <n v="94709"/>
    <n v="37.878554000000001"/>
    <n v="-122.26609000000001"/>
    <n v="0"/>
    <x v="6"/>
    <x v="0"/>
    <s v="None"/>
    <s v="Yes"/>
    <n v="40.32"/>
    <s v="Yes"/>
    <s v="Yes"/>
    <x v="1"/>
    <x v="30"/>
    <x v="1"/>
    <x v="1"/>
    <x v="0"/>
    <x v="1"/>
    <x v="1"/>
    <x v="0"/>
    <x v="0"/>
    <x v="0"/>
    <x v="1"/>
    <s v="Yes"/>
    <x v="0"/>
    <x v="138"/>
    <n v="604.70000000000005"/>
    <n v="0"/>
    <n v="0"/>
    <n v="282.24"/>
    <n v="886.94"/>
    <x v="1"/>
    <x v="5"/>
    <x v="9"/>
  </r>
  <r>
    <s v="8129-GMVGI"/>
    <x v="0"/>
    <x v="12"/>
    <x v="2"/>
    <s v="Yes"/>
    <n v="3"/>
    <s v="San Bruno"/>
    <n v="94066"/>
    <n v="37.624436000000003"/>
    <n v="-122.430661"/>
    <n v="10"/>
    <x v="11"/>
    <x v="2"/>
    <s v="None"/>
    <s v="Yes"/>
    <n v="35.380000000000003"/>
    <s v="No"/>
    <s v="No"/>
    <x v="3"/>
    <x v="16"/>
    <x v="2"/>
    <x v="2"/>
    <x v="2"/>
    <x v="2"/>
    <x v="2"/>
    <x v="2"/>
    <x v="2"/>
    <x v="2"/>
    <x v="2"/>
    <s v="No"/>
    <x v="0"/>
    <x v="101"/>
    <n v="1090.0999999999999"/>
    <n v="0"/>
    <n v="0"/>
    <n v="1981.28"/>
    <n v="3071.38"/>
    <x v="0"/>
    <x v="0"/>
    <x v="0"/>
  </r>
  <r>
    <s v="8132-YPVBX"/>
    <x v="0"/>
    <x v="24"/>
    <x v="4"/>
    <s v="No"/>
    <n v="0"/>
    <s v="Salinas"/>
    <n v="93907"/>
    <n v="36.774619999999999"/>
    <n v="-121.664714"/>
    <n v="0"/>
    <x v="38"/>
    <x v="0"/>
    <s v="None"/>
    <s v="Yes"/>
    <n v="40.64"/>
    <s v="No"/>
    <s v="Yes"/>
    <x v="1"/>
    <x v="19"/>
    <x v="0"/>
    <x v="0"/>
    <x v="0"/>
    <x v="1"/>
    <x v="1"/>
    <x v="1"/>
    <x v="1"/>
    <x v="0"/>
    <x v="1"/>
    <s v="Yes"/>
    <x v="0"/>
    <x v="979"/>
    <n v="514.6"/>
    <n v="0"/>
    <n v="0"/>
    <n v="243.84"/>
    <n v="758.44"/>
    <x v="0"/>
    <x v="0"/>
    <x v="0"/>
  </r>
  <r>
    <s v="8133-ANHHJ"/>
    <x v="0"/>
    <x v="49"/>
    <x v="3"/>
    <s v="No"/>
    <n v="0"/>
    <s v="Ventura"/>
    <n v="93003"/>
    <n v="34.279221"/>
    <n v="-119.22143699999999"/>
    <n v="0"/>
    <x v="21"/>
    <x v="2"/>
    <s v="Offer B"/>
    <s v="Yes"/>
    <n v="36.47"/>
    <s v="Yes"/>
    <s v="Yes"/>
    <x v="1"/>
    <x v="8"/>
    <x v="1"/>
    <x v="0"/>
    <x v="1"/>
    <x v="0"/>
    <x v="1"/>
    <x v="1"/>
    <x v="1"/>
    <x v="0"/>
    <x v="0"/>
    <s v="No"/>
    <x v="1"/>
    <x v="1453"/>
    <n v="5166.2"/>
    <n v="0"/>
    <n v="0"/>
    <n v="1787.03"/>
    <n v="6953.23"/>
    <x v="0"/>
    <x v="0"/>
    <x v="0"/>
  </r>
  <r>
    <s v="8138-EALND"/>
    <x v="1"/>
    <x v="34"/>
    <x v="0"/>
    <s v="No"/>
    <n v="0"/>
    <s v="Laguna Hills"/>
    <n v="92653"/>
    <n v="33.606898999999999"/>
    <n v="-117.717854"/>
    <n v="0"/>
    <x v="49"/>
    <x v="1"/>
    <s v="None"/>
    <s v="Yes"/>
    <n v="3.49"/>
    <s v="No"/>
    <s v="No"/>
    <x v="3"/>
    <x v="16"/>
    <x v="2"/>
    <x v="2"/>
    <x v="2"/>
    <x v="2"/>
    <x v="2"/>
    <x v="2"/>
    <x v="2"/>
    <x v="2"/>
    <x v="1"/>
    <s v="No"/>
    <x v="0"/>
    <x v="152"/>
    <n v="311.60000000000002"/>
    <n v="0"/>
    <n v="0"/>
    <n v="52.35"/>
    <n v="363.95"/>
    <x v="0"/>
    <x v="0"/>
    <x v="0"/>
  </r>
  <r>
    <s v="8143-ETQTI"/>
    <x v="0"/>
    <x v="38"/>
    <x v="4"/>
    <s v="Yes"/>
    <n v="3"/>
    <s v="Bakersfield"/>
    <n v="93313"/>
    <n v="35.140937999999998"/>
    <n v="-119.051348"/>
    <n v="9"/>
    <x v="16"/>
    <x v="1"/>
    <s v="Offer D"/>
    <s v="Yes"/>
    <n v="1.88"/>
    <s v="No"/>
    <s v="No"/>
    <x v="3"/>
    <x v="16"/>
    <x v="2"/>
    <x v="2"/>
    <x v="2"/>
    <x v="2"/>
    <x v="2"/>
    <x v="2"/>
    <x v="2"/>
    <x v="2"/>
    <x v="2"/>
    <s v="Yes"/>
    <x v="0"/>
    <x v="205"/>
    <n v="451.55"/>
    <n v="0"/>
    <n v="0"/>
    <n v="43.24"/>
    <n v="494.79"/>
    <x v="0"/>
    <x v="0"/>
    <x v="0"/>
  </r>
  <r>
    <s v="8144-DGHXP"/>
    <x v="0"/>
    <x v="1"/>
    <x v="1"/>
    <s v="No"/>
    <n v="0"/>
    <s v="Gridley"/>
    <n v="95948"/>
    <n v="39.346898000000003"/>
    <n v="-121.75953699999999"/>
    <n v="0"/>
    <x v="8"/>
    <x v="2"/>
    <s v="None"/>
    <s v="Yes"/>
    <n v="36.68"/>
    <s v="No"/>
    <s v="Yes"/>
    <x v="2"/>
    <x v="29"/>
    <x v="1"/>
    <x v="1"/>
    <x v="1"/>
    <x v="0"/>
    <x v="0"/>
    <x v="1"/>
    <x v="1"/>
    <x v="1"/>
    <x v="2"/>
    <s v="No"/>
    <x v="1"/>
    <x v="257"/>
    <n v="4299.95"/>
    <n v="0"/>
    <n v="140"/>
    <n v="1980.72"/>
    <n v="6420.67"/>
    <x v="0"/>
    <x v="0"/>
    <x v="0"/>
  </r>
  <r>
    <s v="8146-QQKZH"/>
    <x v="0"/>
    <x v="11"/>
    <x v="4"/>
    <s v="Yes"/>
    <n v="0"/>
    <s v="El Sobrante"/>
    <n v="94803"/>
    <n v="37.963994999999997"/>
    <n v="-122.288296"/>
    <n v="4"/>
    <x v="4"/>
    <x v="2"/>
    <s v="Offer A"/>
    <s v="Yes"/>
    <n v="6.23"/>
    <s v="No"/>
    <s v="Yes"/>
    <x v="2"/>
    <x v="44"/>
    <x v="1"/>
    <x v="1"/>
    <x v="1"/>
    <x v="0"/>
    <x v="0"/>
    <x v="1"/>
    <x v="1"/>
    <x v="0"/>
    <x v="2"/>
    <s v="No"/>
    <x v="1"/>
    <x v="848"/>
    <n v="5924.4"/>
    <n v="0"/>
    <n v="0"/>
    <n v="442.33"/>
    <n v="6366.73"/>
    <x v="0"/>
    <x v="0"/>
    <x v="0"/>
  </r>
  <r>
    <s v="8148-BPLZQ"/>
    <x v="1"/>
    <x v="20"/>
    <x v="0"/>
    <s v="No"/>
    <n v="0"/>
    <s v="Jacumba"/>
    <n v="91934"/>
    <n v="32.649787000000003"/>
    <n v="-116.22369999999999"/>
    <n v="0"/>
    <x v="12"/>
    <x v="1"/>
    <s v="None"/>
    <s v="Yes"/>
    <n v="4.8899999999999997"/>
    <s v="No"/>
    <s v="Yes"/>
    <x v="0"/>
    <x v="22"/>
    <x v="0"/>
    <x v="0"/>
    <x v="0"/>
    <x v="1"/>
    <x v="1"/>
    <x v="0"/>
    <x v="0"/>
    <x v="1"/>
    <x v="1"/>
    <s v="Yes"/>
    <x v="1"/>
    <x v="537"/>
    <n v="1734.2"/>
    <n v="0"/>
    <n v="70"/>
    <n v="166.26"/>
    <n v="1970.46"/>
    <x v="0"/>
    <x v="0"/>
    <x v="0"/>
  </r>
  <r>
    <s v="8148-NLEGT"/>
    <x v="0"/>
    <x v="10"/>
    <x v="1"/>
    <s v="Yes"/>
    <n v="3"/>
    <s v="Pinecrest"/>
    <n v="95364"/>
    <n v="38.224868999999998"/>
    <n v="-119.755729"/>
    <n v="1"/>
    <x v="71"/>
    <x v="2"/>
    <s v="None"/>
    <s v="Yes"/>
    <n v="13.95"/>
    <s v="Yes"/>
    <s v="No"/>
    <x v="3"/>
    <x v="16"/>
    <x v="2"/>
    <x v="2"/>
    <x v="2"/>
    <x v="2"/>
    <x v="2"/>
    <x v="2"/>
    <x v="2"/>
    <x v="2"/>
    <x v="2"/>
    <s v="No"/>
    <x v="1"/>
    <x v="1505"/>
    <n v="1014.25"/>
    <n v="0"/>
    <n v="0"/>
    <n v="585.9"/>
    <n v="1600.15"/>
    <x v="0"/>
    <x v="0"/>
    <x v="0"/>
  </r>
  <r>
    <s v="8148-WOCMK"/>
    <x v="1"/>
    <x v="33"/>
    <x v="2"/>
    <s v="Yes"/>
    <n v="3"/>
    <s v="Castaic"/>
    <n v="91384"/>
    <n v="34.506627000000002"/>
    <n v="-118.699048"/>
    <n v="1"/>
    <x v="58"/>
    <x v="0"/>
    <s v="Offer E"/>
    <s v="Yes"/>
    <n v="13.43"/>
    <s v="No"/>
    <s v="No"/>
    <x v="3"/>
    <x v="16"/>
    <x v="2"/>
    <x v="2"/>
    <x v="2"/>
    <x v="2"/>
    <x v="2"/>
    <x v="2"/>
    <x v="2"/>
    <x v="2"/>
    <x v="2"/>
    <s v="No"/>
    <x v="0"/>
    <x v="28"/>
    <n v="125"/>
    <n v="0"/>
    <n v="0"/>
    <n v="107.44"/>
    <n v="232.44"/>
    <x v="0"/>
    <x v="0"/>
    <x v="0"/>
  </r>
  <r>
    <s v="8149-AIQCG"/>
    <x v="1"/>
    <x v="9"/>
    <x v="1"/>
    <s v="No"/>
    <n v="0"/>
    <s v="Redondo Beach"/>
    <n v="90278"/>
    <n v="33.873395000000002"/>
    <n v="-118.37018999999999"/>
    <n v="0"/>
    <x v="35"/>
    <x v="2"/>
    <s v="Offer C"/>
    <s v="Yes"/>
    <n v="8.69"/>
    <s v="Yes"/>
    <s v="Yes"/>
    <x v="1"/>
    <x v="40"/>
    <x v="0"/>
    <x v="1"/>
    <x v="0"/>
    <x v="1"/>
    <x v="1"/>
    <x v="0"/>
    <x v="0"/>
    <x v="0"/>
    <x v="1"/>
    <s v="Yes"/>
    <x v="0"/>
    <x v="1319"/>
    <n v="2730.85"/>
    <n v="0"/>
    <n v="0"/>
    <n v="338.91"/>
    <n v="3069.76"/>
    <x v="0"/>
    <x v="0"/>
    <x v="0"/>
  </r>
  <r>
    <s v="8149-RSOUN"/>
    <x v="0"/>
    <x v="42"/>
    <x v="1"/>
    <s v="No"/>
    <n v="0"/>
    <s v="Dorris"/>
    <n v="96023"/>
    <n v="41.949216"/>
    <n v="-122.050062"/>
    <n v="0"/>
    <x v="13"/>
    <x v="0"/>
    <s v="Offer E"/>
    <s v="Yes"/>
    <n v="16.149999999999999"/>
    <s v="Yes"/>
    <s v="Yes"/>
    <x v="1"/>
    <x v="11"/>
    <x v="0"/>
    <x v="1"/>
    <x v="0"/>
    <x v="1"/>
    <x v="0"/>
    <x v="1"/>
    <x v="1"/>
    <x v="0"/>
    <x v="1"/>
    <s v="Yes"/>
    <x v="1"/>
    <x v="230"/>
    <n v="93.85"/>
    <n v="0"/>
    <n v="0"/>
    <n v="16.149999999999999"/>
    <n v="110"/>
    <x v="1"/>
    <x v="1"/>
    <x v="11"/>
  </r>
  <r>
    <s v="8150-QUDFX"/>
    <x v="1"/>
    <x v="60"/>
    <x v="4"/>
    <s v="No"/>
    <n v="0"/>
    <s v="Rohnert Park"/>
    <n v="94928"/>
    <n v="38.347189999999998"/>
    <n v="-122.697822"/>
    <n v="0"/>
    <x v="29"/>
    <x v="0"/>
    <s v="Offer E"/>
    <s v="Yes"/>
    <n v="27.47"/>
    <s v="No"/>
    <s v="No"/>
    <x v="3"/>
    <x v="16"/>
    <x v="2"/>
    <x v="2"/>
    <x v="2"/>
    <x v="2"/>
    <x v="2"/>
    <x v="2"/>
    <x v="2"/>
    <x v="2"/>
    <x v="1"/>
    <s v="No"/>
    <x v="0"/>
    <x v="23"/>
    <n v="51.6"/>
    <n v="0"/>
    <n v="0"/>
    <n v="54.94"/>
    <n v="106.54"/>
    <x v="2"/>
    <x v="0"/>
    <x v="0"/>
  </r>
  <r>
    <s v="8152-UOBNY"/>
    <x v="0"/>
    <x v="36"/>
    <x v="5"/>
    <s v="No"/>
    <n v="0"/>
    <s v="Mineral"/>
    <n v="96063"/>
    <n v="40.408796000000002"/>
    <n v="-121.579609"/>
    <n v="0"/>
    <x v="15"/>
    <x v="2"/>
    <s v="Offer B"/>
    <s v="Yes"/>
    <n v="10.6"/>
    <s v="Yes"/>
    <s v="Yes"/>
    <x v="1"/>
    <x v="6"/>
    <x v="0"/>
    <x v="0"/>
    <x v="0"/>
    <x v="0"/>
    <x v="0"/>
    <x v="1"/>
    <x v="0"/>
    <x v="0"/>
    <x v="0"/>
    <s v="Yes"/>
    <x v="1"/>
    <x v="734"/>
    <n v="5347.95"/>
    <n v="0"/>
    <n v="0"/>
    <n v="530"/>
    <n v="5877.95"/>
    <x v="0"/>
    <x v="0"/>
    <x v="0"/>
  </r>
  <r>
    <s v="8152-VETUR"/>
    <x v="0"/>
    <x v="17"/>
    <x v="4"/>
    <s v="Yes"/>
    <n v="0"/>
    <s v="Bishop"/>
    <n v="93514"/>
    <n v="37.045839999999998"/>
    <n v="-118.39723600000001"/>
    <n v="7"/>
    <x v="9"/>
    <x v="2"/>
    <s v="Offer A"/>
    <s v="Yes"/>
    <n v="28.59"/>
    <s v="Yes"/>
    <s v="Yes"/>
    <x v="1"/>
    <x v="44"/>
    <x v="0"/>
    <x v="0"/>
    <x v="0"/>
    <x v="1"/>
    <x v="0"/>
    <x v="1"/>
    <x v="1"/>
    <x v="0"/>
    <x v="2"/>
    <s v="Yes"/>
    <x v="0"/>
    <x v="1293"/>
    <n v="6869.7"/>
    <n v="0"/>
    <n v="0"/>
    <n v="2058.48"/>
    <n v="8928.18"/>
    <x v="0"/>
    <x v="0"/>
    <x v="0"/>
  </r>
  <r>
    <s v="8155-IBNHG"/>
    <x v="0"/>
    <x v="39"/>
    <x v="2"/>
    <s v="Yes"/>
    <n v="0"/>
    <s v="San Diego"/>
    <n v="92103"/>
    <n v="32.747484"/>
    <n v="-117.166877"/>
    <n v="1"/>
    <x v="52"/>
    <x v="1"/>
    <s v="None"/>
    <s v="Yes"/>
    <n v="17.73"/>
    <s v="Yes"/>
    <s v="Yes"/>
    <x v="1"/>
    <x v="27"/>
    <x v="0"/>
    <x v="1"/>
    <x v="0"/>
    <x v="1"/>
    <x v="1"/>
    <x v="0"/>
    <x v="0"/>
    <x v="0"/>
    <x v="1"/>
    <s v="Yes"/>
    <x v="0"/>
    <x v="817"/>
    <n v="1747.85"/>
    <n v="0"/>
    <n v="0"/>
    <n v="425.52"/>
    <n v="2173.37"/>
    <x v="1"/>
    <x v="5"/>
    <x v="9"/>
  </r>
  <r>
    <s v="8158-WPEZG"/>
    <x v="1"/>
    <x v="29"/>
    <x v="4"/>
    <s v="No"/>
    <n v="0"/>
    <s v="Los Angeles"/>
    <n v="90061"/>
    <n v="33.921280000000003"/>
    <n v="-118.274186"/>
    <n v="0"/>
    <x v="37"/>
    <x v="0"/>
    <s v="None"/>
    <s v="No"/>
    <n v="0"/>
    <s v="N/A"/>
    <s v="Yes"/>
    <x v="2"/>
    <x v="5"/>
    <x v="0"/>
    <x v="0"/>
    <x v="0"/>
    <x v="0"/>
    <x v="1"/>
    <x v="0"/>
    <x v="0"/>
    <x v="0"/>
    <x v="1"/>
    <s v="Yes"/>
    <x v="1"/>
    <x v="517"/>
    <n v="425.1"/>
    <n v="0"/>
    <n v="0"/>
    <n v="0"/>
    <n v="425.1"/>
    <x v="0"/>
    <x v="0"/>
    <x v="0"/>
  </r>
  <r>
    <s v="8160-HOWOX"/>
    <x v="0"/>
    <x v="18"/>
    <x v="0"/>
    <s v="No"/>
    <n v="0"/>
    <s v="San Bernardino"/>
    <n v="92407"/>
    <n v="34.250069000000003"/>
    <n v="-117.39394900000001"/>
    <n v="0"/>
    <x v="6"/>
    <x v="0"/>
    <s v="None"/>
    <s v="Yes"/>
    <n v="48.16"/>
    <s v="No"/>
    <s v="Yes"/>
    <x v="2"/>
    <x v="28"/>
    <x v="0"/>
    <x v="1"/>
    <x v="0"/>
    <x v="1"/>
    <x v="0"/>
    <x v="1"/>
    <x v="1"/>
    <x v="0"/>
    <x v="1"/>
    <s v="Yes"/>
    <x v="1"/>
    <x v="595"/>
    <n v="458.1"/>
    <n v="0"/>
    <n v="0"/>
    <n v="337.12"/>
    <n v="795.22"/>
    <x v="0"/>
    <x v="0"/>
    <x v="0"/>
  </r>
  <r>
    <s v="8161-QYMTT"/>
    <x v="1"/>
    <x v="39"/>
    <x v="2"/>
    <s v="No"/>
    <n v="0"/>
    <s v="Santa Maria"/>
    <n v="93454"/>
    <n v="34.943522999999999"/>
    <n v="-120.25672900000001"/>
    <n v="0"/>
    <x v="6"/>
    <x v="0"/>
    <s v="None"/>
    <s v="Yes"/>
    <n v="7.37"/>
    <s v="Yes"/>
    <s v="Yes"/>
    <x v="1"/>
    <x v="35"/>
    <x v="0"/>
    <x v="1"/>
    <x v="0"/>
    <x v="1"/>
    <x v="0"/>
    <x v="1"/>
    <x v="1"/>
    <x v="0"/>
    <x v="1"/>
    <s v="Yes"/>
    <x v="1"/>
    <x v="21"/>
    <n v="701.3"/>
    <n v="0"/>
    <n v="0"/>
    <n v="51.59"/>
    <n v="752.89"/>
    <x v="0"/>
    <x v="0"/>
    <x v="0"/>
  </r>
  <r>
    <s v="8164-OCKUJ"/>
    <x v="0"/>
    <x v="45"/>
    <x v="1"/>
    <s v="Yes"/>
    <n v="2"/>
    <s v="Magalia"/>
    <n v="95954"/>
    <n v="39.933852000000002"/>
    <n v="-121.584371"/>
    <n v="1"/>
    <x v="26"/>
    <x v="2"/>
    <s v="Offer B"/>
    <s v="Yes"/>
    <n v="2.4700000000000002"/>
    <s v="No"/>
    <s v="No"/>
    <x v="3"/>
    <x v="16"/>
    <x v="2"/>
    <x v="2"/>
    <x v="2"/>
    <x v="2"/>
    <x v="2"/>
    <x v="2"/>
    <x v="2"/>
    <x v="2"/>
    <x v="2"/>
    <s v="No"/>
    <x v="0"/>
    <x v="412"/>
    <n v="1286"/>
    <n v="0"/>
    <n v="0"/>
    <n v="145.72999999999999"/>
    <n v="1431.73"/>
    <x v="0"/>
    <x v="0"/>
    <x v="0"/>
  </r>
  <r>
    <s v="8165-CBKXO"/>
    <x v="1"/>
    <x v="34"/>
    <x v="0"/>
    <s v="Yes"/>
    <n v="3"/>
    <s v="Los Angeles"/>
    <n v="90022"/>
    <n v="34.023809999999997"/>
    <n v="-118.156582"/>
    <n v="4"/>
    <x v="22"/>
    <x v="2"/>
    <s v="None"/>
    <s v="No"/>
    <n v="0"/>
    <s v="N/A"/>
    <s v="Yes"/>
    <x v="0"/>
    <x v="32"/>
    <x v="0"/>
    <x v="0"/>
    <x v="1"/>
    <x v="1"/>
    <x v="0"/>
    <x v="1"/>
    <x v="1"/>
    <x v="0"/>
    <x v="2"/>
    <s v="Yes"/>
    <x v="0"/>
    <x v="263"/>
    <n v="3708.4"/>
    <n v="0"/>
    <n v="0"/>
    <n v="0"/>
    <n v="3708.4"/>
    <x v="0"/>
    <x v="0"/>
    <x v="0"/>
  </r>
  <r>
    <s v="8165-ZJRNM"/>
    <x v="0"/>
    <x v="47"/>
    <x v="5"/>
    <s v="Yes"/>
    <n v="1"/>
    <s v="Pittsburg"/>
    <n v="94565"/>
    <n v="38.006047000000002"/>
    <n v="-121.91683399999999"/>
    <n v="7"/>
    <x v="9"/>
    <x v="2"/>
    <s v="Offer A"/>
    <s v="Yes"/>
    <n v="21.14"/>
    <s v="Yes"/>
    <s v="No"/>
    <x v="3"/>
    <x v="16"/>
    <x v="2"/>
    <x v="2"/>
    <x v="2"/>
    <x v="2"/>
    <x v="2"/>
    <x v="2"/>
    <x v="2"/>
    <x v="2"/>
    <x v="2"/>
    <s v="No"/>
    <x v="1"/>
    <x v="409"/>
    <n v="1679.25"/>
    <n v="0"/>
    <n v="0"/>
    <n v="1522.08"/>
    <n v="3201.33"/>
    <x v="0"/>
    <x v="0"/>
    <x v="0"/>
  </r>
  <r>
    <s v="8166-ORCHU"/>
    <x v="1"/>
    <x v="50"/>
    <x v="3"/>
    <s v="Yes"/>
    <n v="0"/>
    <s v="Oakland"/>
    <n v="94605"/>
    <n v="37.758018999999997"/>
    <n v="-122.138678"/>
    <n v="10"/>
    <x v="45"/>
    <x v="1"/>
    <s v="None"/>
    <s v="Yes"/>
    <n v="44.54"/>
    <s v="No"/>
    <s v="Yes"/>
    <x v="1"/>
    <x v="30"/>
    <x v="1"/>
    <x v="0"/>
    <x v="0"/>
    <x v="0"/>
    <x v="1"/>
    <x v="1"/>
    <x v="0"/>
    <x v="0"/>
    <x v="0"/>
    <s v="Yes"/>
    <x v="1"/>
    <x v="340"/>
    <n v="3055.5"/>
    <n v="0"/>
    <n v="0"/>
    <n v="1469.82"/>
    <n v="4525.32"/>
    <x v="0"/>
    <x v="0"/>
    <x v="0"/>
  </r>
  <r>
    <s v="8166-ZZTFS"/>
    <x v="0"/>
    <x v="58"/>
    <x v="3"/>
    <s v="Yes"/>
    <n v="0"/>
    <s v="Roseville"/>
    <n v="95661"/>
    <n v="38.736685000000001"/>
    <n v="-121.25198399999999"/>
    <n v="1"/>
    <x v="22"/>
    <x v="2"/>
    <s v="None"/>
    <s v="Yes"/>
    <n v="21.7"/>
    <s v="Yes"/>
    <s v="Yes"/>
    <x v="0"/>
    <x v="46"/>
    <x v="0"/>
    <x v="0"/>
    <x v="1"/>
    <x v="1"/>
    <x v="0"/>
    <x v="1"/>
    <x v="0"/>
    <x v="0"/>
    <x v="2"/>
    <s v="Yes"/>
    <x v="1"/>
    <x v="178"/>
    <n v="5265.1"/>
    <n v="0"/>
    <n v="0"/>
    <n v="1432.2"/>
    <n v="6697.3"/>
    <x v="1"/>
    <x v="5"/>
    <x v="9"/>
  </r>
  <r>
    <s v="8167-GJLRN"/>
    <x v="1"/>
    <x v="31"/>
    <x v="4"/>
    <s v="No"/>
    <n v="0"/>
    <s v="La Crescenta"/>
    <n v="91214"/>
    <n v="34.239635999999997"/>
    <n v="-118.245259"/>
    <n v="0"/>
    <x v="3"/>
    <x v="0"/>
    <s v="None"/>
    <s v="No"/>
    <n v="0"/>
    <s v="N/A"/>
    <s v="Yes"/>
    <x v="2"/>
    <x v="9"/>
    <x v="0"/>
    <x v="1"/>
    <x v="0"/>
    <x v="0"/>
    <x v="1"/>
    <x v="0"/>
    <x v="0"/>
    <x v="0"/>
    <x v="1"/>
    <s v="No"/>
    <x v="1"/>
    <x v="921"/>
    <n v="82.15"/>
    <n v="0"/>
    <n v="0"/>
    <n v="0"/>
    <n v="82.15"/>
    <x v="2"/>
    <x v="0"/>
    <x v="0"/>
  </r>
  <r>
    <s v="8168-UQWWF"/>
    <x v="0"/>
    <x v="23"/>
    <x v="1"/>
    <s v="No"/>
    <n v="2"/>
    <s v="Los Angeles"/>
    <n v="90042"/>
    <n v="34.115720000000003"/>
    <n v="-118.19275399999999"/>
    <n v="0"/>
    <x v="37"/>
    <x v="0"/>
    <s v="None"/>
    <s v="Yes"/>
    <n v="27.57"/>
    <s v="Yes"/>
    <s v="Yes"/>
    <x v="0"/>
    <x v="30"/>
    <x v="0"/>
    <x v="1"/>
    <x v="1"/>
    <x v="1"/>
    <x v="0"/>
    <x v="1"/>
    <x v="1"/>
    <x v="0"/>
    <x v="1"/>
    <s v="Yes"/>
    <x v="1"/>
    <x v="608"/>
    <n v="1105.4000000000001"/>
    <n v="0"/>
    <n v="0"/>
    <n v="303.27"/>
    <n v="1408.67"/>
    <x v="1"/>
    <x v="1"/>
    <x v="11"/>
  </r>
  <r>
    <s v="8169-SAEJD"/>
    <x v="1"/>
    <x v="16"/>
    <x v="3"/>
    <s v="Yes"/>
    <n v="0"/>
    <s v="Lancaster"/>
    <n v="93535"/>
    <n v="34.712707999999999"/>
    <n v="-117.889656"/>
    <n v="10"/>
    <x v="19"/>
    <x v="2"/>
    <s v="Offer A"/>
    <s v="No"/>
    <n v="0"/>
    <s v="N/A"/>
    <s v="Yes"/>
    <x v="2"/>
    <x v="11"/>
    <x v="1"/>
    <x v="0"/>
    <x v="0"/>
    <x v="1"/>
    <x v="0"/>
    <x v="1"/>
    <x v="1"/>
    <x v="1"/>
    <x v="2"/>
    <s v="No"/>
    <x v="0"/>
    <x v="1377"/>
    <n v="3952.65"/>
    <n v="0"/>
    <n v="40"/>
    <n v="0"/>
    <n v="3992.65"/>
    <x v="0"/>
    <x v="0"/>
    <x v="0"/>
  </r>
  <r>
    <s v="8173-RXAYP"/>
    <x v="0"/>
    <x v="35"/>
    <x v="2"/>
    <s v="Yes"/>
    <n v="1"/>
    <s v="Mcarthur"/>
    <n v="96056"/>
    <n v="41.108310000000003"/>
    <n v="-121.36036199999999"/>
    <n v="8"/>
    <x v="52"/>
    <x v="1"/>
    <s v="None"/>
    <s v="Yes"/>
    <n v="30.41"/>
    <s v="No"/>
    <s v="No"/>
    <x v="3"/>
    <x v="16"/>
    <x v="2"/>
    <x v="2"/>
    <x v="2"/>
    <x v="2"/>
    <x v="2"/>
    <x v="2"/>
    <x v="2"/>
    <x v="2"/>
    <x v="2"/>
    <s v="No"/>
    <x v="0"/>
    <x v="29"/>
    <n v="452.55"/>
    <n v="0"/>
    <n v="0"/>
    <n v="729.84"/>
    <n v="1182.3900000000001"/>
    <x v="0"/>
    <x v="0"/>
    <x v="0"/>
  </r>
  <r>
    <s v="8174-LNWMW"/>
    <x v="0"/>
    <x v="7"/>
    <x v="2"/>
    <s v="No"/>
    <n v="0"/>
    <s v="Tustin"/>
    <n v="92782"/>
    <n v="33.738543"/>
    <n v="-117.78504599999999"/>
    <n v="0"/>
    <x v="65"/>
    <x v="1"/>
    <s v="None"/>
    <s v="Yes"/>
    <n v="26.16"/>
    <s v="No"/>
    <s v="No"/>
    <x v="3"/>
    <x v="16"/>
    <x v="2"/>
    <x v="2"/>
    <x v="2"/>
    <x v="2"/>
    <x v="2"/>
    <x v="2"/>
    <x v="2"/>
    <x v="2"/>
    <x v="2"/>
    <s v="No"/>
    <x v="0"/>
    <x v="244"/>
    <n v="689.35"/>
    <n v="0"/>
    <n v="0"/>
    <n v="810.96"/>
    <n v="1500.31"/>
    <x v="0"/>
    <x v="0"/>
    <x v="0"/>
  </r>
  <r>
    <s v="8174-TBVCF"/>
    <x v="0"/>
    <x v="18"/>
    <x v="0"/>
    <s v="Yes"/>
    <n v="0"/>
    <s v="Stanton"/>
    <n v="90680"/>
    <n v="33.801869000000003"/>
    <n v="-117.995068"/>
    <n v="7"/>
    <x v="40"/>
    <x v="2"/>
    <s v="Offer A"/>
    <s v="Yes"/>
    <n v="26.47"/>
    <s v="Yes"/>
    <s v="Yes"/>
    <x v="2"/>
    <x v="9"/>
    <x v="1"/>
    <x v="0"/>
    <x v="1"/>
    <x v="0"/>
    <x v="0"/>
    <x v="1"/>
    <x v="1"/>
    <x v="0"/>
    <x v="2"/>
    <s v="Yes"/>
    <x v="0"/>
    <x v="500"/>
    <n v="6859.05"/>
    <n v="0"/>
    <n v="0"/>
    <n v="1852.9"/>
    <n v="8711.9500000000007"/>
    <x v="0"/>
    <x v="0"/>
    <x v="0"/>
  </r>
  <r>
    <s v="8178-EYZUO"/>
    <x v="1"/>
    <x v="23"/>
    <x v="1"/>
    <s v="No"/>
    <n v="0"/>
    <s v="San Francisco"/>
    <n v="94105"/>
    <n v="37.789167999999997"/>
    <n v="-122.395009"/>
    <n v="0"/>
    <x v="56"/>
    <x v="2"/>
    <s v="None"/>
    <s v="Yes"/>
    <n v="15.78"/>
    <s v="Yes"/>
    <s v="Yes"/>
    <x v="1"/>
    <x v="46"/>
    <x v="1"/>
    <x v="0"/>
    <x v="0"/>
    <x v="1"/>
    <x v="1"/>
    <x v="1"/>
    <x v="1"/>
    <x v="0"/>
    <x v="1"/>
    <s v="Yes"/>
    <x v="1"/>
    <x v="912"/>
    <n v="4154.8"/>
    <n v="0"/>
    <n v="0"/>
    <n v="725.88"/>
    <n v="4880.68"/>
    <x v="1"/>
    <x v="4"/>
    <x v="19"/>
  </r>
  <r>
    <s v="8180-AKMJV"/>
    <x v="0"/>
    <x v="60"/>
    <x v="4"/>
    <s v="No"/>
    <n v="0"/>
    <s v="Litchfield"/>
    <n v="96117"/>
    <n v="40.507272"/>
    <n v="-120.338228"/>
    <n v="0"/>
    <x v="13"/>
    <x v="0"/>
    <s v="Offer E"/>
    <s v="Yes"/>
    <n v="23.04"/>
    <s v="No"/>
    <s v="Yes"/>
    <x v="0"/>
    <x v="39"/>
    <x v="0"/>
    <x v="1"/>
    <x v="0"/>
    <x v="1"/>
    <x v="1"/>
    <x v="0"/>
    <x v="0"/>
    <x v="0"/>
    <x v="1"/>
    <s v="Yes"/>
    <x v="0"/>
    <x v="457"/>
    <n v="44.55"/>
    <n v="0"/>
    <n v="0"/>
    <n v="23.04"/>
    <n v="67.59"/>
    <x v="2"/>
    <x v="0"/>
    <x v="0"/>
  </r>
  <r>
    <s v="8181-YHCMF"/>
    <x v="0"/>
    <x v="56"/>
    <x v="1"/>
    <s v="Yes"/>
    <n v="0"/>
    <s v="La Mesa"/>
    <n v="91941"/>
    <n v="32.759326999999999"/>
    <n v="-116.99726"/>
    <n v="8"/>
    <x v="64"/>
    <x v="2"/>
    <s v="None"/>
    <s v="No"/>
    <n v="0"/>
    <s v="N/A"/>
    <s v="Yes"/>
    <x v="2"/>
    <x v="26"/>
    <x v="0"/>
    <x v="0"/>
    <x v="1"/>
    <x v="0"/>
    <x v="0"/>
    <x v="1"/>
    <x v="1"/>
    <x v="0"/>
    <x v="2"/>
    <s v="No"/>
    <x v="0"/>
    <x v="219"/>
    <n v="4109"/>
    <n v="0"/>
    <n v="0"/>
    <n v="0"/>
    <n v="4109"/>
    <x v="0"/>
    <x v="0"/>
    <x v="0"/>
  </r>
  <r>
    <s v="8182-BJDSI"/>
    <x v="0"/>
    <x v="52"/>
    <x v="2"/>
    <s v="No"/>
    <n v="0"/>
    <s v="Santa Ana"/>
    <n v="92705"/>
    <n v="33.766004000000002"/>
    <n v="-117.78676299999999"/>
    <n v="0"/>
    <x v="61"/>
    <x v="1"/>
    <s v="Offer C"/>
    <s v="Yes"/>
    <n v="30.28"/>
    <s v="Yes"/>
    <s v="Yes"/>
    <x v="1"/>
    <x v="2"/>
    <x v="0"/>
    <x v="0"/>
    <x v="0"/>
    <x v="1"/>
    <x v="1"/>
    <x v="1"/>
    <x v="1"/>
    <x v="0"/>
    <x v="1"/>
    <s v="Yes"/>
    <x v="1"/>
    <x v="605"/>
    <n v="2625.55"/>
    <n v="0"/>
    <n v="0"/>
    <n v="847.84"/>
    <n v="3473.39"/>
    <x v="1"/>
    <x v="5"/>
    <x v="8"/>
  </r>
  <r>
    <s v="8182-PNAGI"/>
    <x v="1"/>
    <x v="2"/>
    <x v="2"/>
    <s v="No"/>
    <n v="0"/>
    <s v="Pico Rivera"/>
    <n v="90660"/>
    <n v="33.989524000000003"/>
    <n v="-118.089299"/>
    <n v="0"/>
    <x v="27"/>
    <x v="0"/>
    <s v="None"/>
    <s v="Yes"/>
    <n v="46.58"/>
    <s v="No"/>
    <s v="Yes"/>
    <x v="2"/>
    <x v="33"/>
    <x v="0"/>
    <x v="1"/>
    <x v="0"/>
    <x v="0"/>
    <x v="1"/>
    <x v="0"/>
    <x v="0"/>
    <x v="1"/>
    <x v="1"/>
    <s v="No"/>
    <x v="1"/>
    <x v="1167"/>
    <n v="593.75"/>
    <n v="0"/>
    <n v="120"/>
    <n v="558.96"/>
    <n v="1272.71"/>
    <x v="1"/>
    <x v="4"/>
    <x v="19"/>
  </r>
  <r>
    <s v="8183-ONMXC"/>
    <x v="0"/>
    <x v="51"/>
    <x v="1"/>
    <s v="No"/>
    <n v="0"/>
    <s v="San Diego"/>
    <n v="92117"/>
    <n v="32.825085999999999"/>
    <n v="-117.19942399999999"/>
    <n v="0"/>
    <x v="29"/>
    <x v="0"/>
    <s v="None"/>
    <s v="Yes"/>
    <n v="5.1100000000000003"/>
    <s v="No"/>
    <s v="Yes"/>
    <x v="1"/>
    <x v="35"/>
    <x v="0"/>
    <x v="1"/>
    <x v="0"/>
    <x v="1"/>
    <x v="1"/>
    <x v="1"/>
    <x v="1"/>
    <x v="0"/>
    <x v="1"/>
    <s v="No"/>
    <x v="1"/>
    <x v="282"/>
    <n v="159.44999999999999"/>
    <n v="0"/>
    <n v="0"/>
    <n v="10.220000000000001"/>
    <n v="169.67"/>
    <x v="1"/>
    <x v="1"/>
    <x v="5"/>
  </r>
  <r>
    <s v="8184-WMOFI"/>
    <x v="1"/>
    <x v="10"/>
    <x v="1"/>
    <s v="Yes"/>
    <n v="0"/>
    <s v="Fresno"/>
    <n v="93702"/>
    <n v="36.739384999999999"/>
    <n v="-119.753649"/>
    <n v="0"/>
    <x v="55"/>
    <x v="2"/>
    <s v="None"/>
    <s v="Yes"/>
    <n v="14.05"/>
    <s v="No"/>
    <s v="Yes"/>
    <x v="2"/>
    <x v="32"/>
    <x v="1"/>
    <x v="1"/>
    <x v="1"/>
    <x v="0"/>
    <x v="1"/>
    <x v="1"/>
    <x v="1"/>
    <x v="0"/>
    <x v="0"/>
    <s v="No"/>
    <x v="0"/>
    <x v="60"/>
    <n v="4487.3"/>
    <n v="0"/>
    <n v="0"/>
    <n v="871.1"/>
    <n v="5358.4"/>
    <x v="0"/>
    <x v="0"/>
    <x v="0"/>
  </r>
  <r>
    <s v="8185-UPYBR"/>
    <x v="1"/>
    <x v="25"/>
    <x v="0"/>
    <s v="Yes"/>
    <n v="0"/>
    <s v="Hermosa Beach"/>
    <n v="90254"/>
    <n v="33.865319999999997"/>
    <n v="-118.39633600000001"/>
    <n v="4"/>
    <x v="38"/>
    <x v="0"/>
    <s v="None"/>
    <s v="Yes"/>
    <n v="21.23"/>
    <s v="Yes"/>
    <s v="Yes"/>
    <x v="1"/>
    <x v="37"/>
    <x v="0"/>
    <x v="1"/>
    <x v="0"/>
    <x v="1"/>
    <x v="1"/>
    <x v="0"/>
    <x v="0"/>
    <x v="0"/>
    <x v="1"/>
    <s v="Yes"/>
    <x v="1"/>
    <x v="370"/>
    <n v="438"/>
    <n v="0"/>
    <n v="0"/>
    <n v="127.38"/>
    <n v="565.38"/>
    <x v="1"/>
    <x v="2"/>
    <x v="2"/>
  </r>
  <r>
    <s v="8189-DUKMV"/>
    <x v="0"/>
    <x v="7"/>
    <x v="2"/>
    <s v="Yes"/>
    <n v="0"/>
    <s v="Rancho Cordova"/>
    <n v="95742"/>
    <n v="38.591133999999997"/>
    <n v="-121.161585"/>
    <n v="8"/>
    <x v="1"/>
    <x v="0"/>
    <s v="None"/>
    <s v="Yes"/>
    <n v="44.73"/>
    <s v="No"/>
    <s v="No"/>
    <x v="3"/>
    <x v="16"/>
    <x v="2"/>
    <x v="2"/>
    <x v="2"/>
    <x v="2"/>
    <x v="2"/>
    <x v="2"/>
    <x v="2"/>
    <x v="2"/>
    <x v="0"/>
    <s v="No"/>
    <x v="1"/>
    <x v="78"/>
    <n v="79.05"/>
    <n v="0"/>
    <n v="0"/>
    <n v="178.92"/>
    <n v="257.97000000000003"/>
    <x v="0"/>
    <x v="0"/>
    <x v="0"/>
  </r>
  <r>
    <s v="8189-HBVRW"/>
    <x v="0"/>
    <x v="2"/>
    <x v="2"/>
    <s v="No"/>
    <n v="0"/>
    <s v="Los Angeles"/>
    <n v="90005"/>
    <n v="34.059280999999999"/>
    <n v="-118.30741999999999"/>
    <n v="0"/>
    <x v="63"/>
    <x v="2"/>
    <s v="None"/>
    <s v="Yes"/>
    <n v="2.5099999999999998"/>
    <s v="Yes"/>
    <s v="Yes"/>
    <x v="1"/>
    <x v="10"/>
    <x v="1"/>
    <x v="0"/>
    <x v="1"/>
    <x v="1"/>
    <x v="1"/>
    <x v="0"/>
    <x v="0"/>
    <x v="1"/>
    <x v="1"/>
    <s v="No"/>
    <x v="1"/>
    <x v="64"/>
    <n v="4921.2"/>
    <n v="0"/>
    <n v="60"/>
    <n v="133.03"/>
    <n v="5114.2299999999996"/>
    <x v="0"/>
    <x v="0"/>
    <x v="0"/>
  </r>
  <r>
    <s v="8189-XRIKE"/>
    <x v="0"/>
    <x v="53"/>
    <x v="3"/>
    <s v="No"/>
    <n v="0"/>
    <s v="Newark"/>
    <n v="94560"/>
    <n v="37.504133000000003"/>
    <n v="-122.032347"/>
    <n v="0"/>
    <x v="44"/>
    <x v="1"/>
    <s v="Offer C"/>
    <s v="Yes"/>
    <n v="31.57"/>
    <s v="No"/>
    <s v="Yes"/>
    <x v="1"/>
    <x v="3"/>
    <x v="0"/>
    <x v="1"/>
    <x v="0"/>
    <x v="1"/>
    <x v="0"/>
    <x v="1"/>
    <x v="0"/>
    <x v="0"/>
    <x v="2"/>
    <s v="No"/>
    <x v="1"/>
    <x v="773"/>
    <n v="2897.95"/>
    <n v="25.55"/>
    <n v="0"/>
    <n v="1010.24"/>
    <n v="3882.64"/>
    <x v="0"/>
    <x v="0"/>
    <x v="0"/>
  </r>
  <r>
    <s v="8190-ZTQFB"/>
    <x v="1"/>
    <x v="2"/>
    <x v="2"/>
    <s v="No"/>
    <n v="0"/>
    <s v="Bieber"/>
    <n v="96009"/>
    <n v="41.083463999999999"/>
    <n v="-121.107929"/>
    <n v="0"/>
    <x v="62"/>
    <x v="2"/>
    <s v="None"/>
    <s v="No"/>
    <n v="0"/>
    <s v="N/A"/>
    <s v="Yes"/>
    <x v="0"/>
    <x v="34"/>
    <x v="0"/>
    <x v="1"/>
    <x v="1"/>
    <x v="1"/>
    <x v="0"/>
    <x v="1"/>
    <x v="1"/>
    <x v="1"/>
    <x v="0"/>
    <s v="Yes"/>
    <x v="1"/>
    <x v="1328"/>
    <n v="2075.1"/>
    <n v="0"/>
    <n v="80"/>
    <n v="0"/>
    <n v="2155.1"/>
    <x v="0"/>
    <x v="0"/>
    <x v="0"/>
  </r>
  <r>
    <s v="8191-XWSZG"/>
    <x v="0"/>
    <x v="30"/>
    <x v="2"/>
    <s v="No"/>
    <n v="0"/>
    <s v="Los Angeles"/>
    <n v="90018"/>
    <n v="34.028734999999998"/>
    <n v="-118.31723599999999"/>
    <n v="0"/>
    <x v="57"/>
    <x v="2"/>
    <s v="Offer B"/>
    <s v="Yes"/>
    <n v="22.55"/>
    <s v="No"/>
    <s v="No"/>
    <x v="3"/>
    <x v="16"/>
    <x v="2"/>
    <x v="2"/>
    <x v="2"/>
    <x v="2"/>
    <x v="2"/>
    <x v="2"/>
    <x v="2"/>
    <x v="2"/>
    <x v="0"/>
    <s v="No"/>
    <x v="2"/>
    <x v="408"/>
    <n v="1022.95"/>
    <n v="0"/>
    <n v="0"/>
    <n v="1172.5999999999999"/>
    <n v="2195.5500000000002"/>
    <x v="0"/>
    <x v="0"/>
    <x v="0"/>
  </r>
  <r>
    <s v="8194-PEEBY"/>
    <x v="0"/>
    <x v="32"/>
    <x v="0"/>
    <s v="Yes"/>
    <n v="3"/>
    <s v="Irvine"/>
    <n v="92604"/>
    <n v="33.688546000000002"/>
    <n v="-117.78809099999999"/>
    <n v="1"/>
    <x v="52"/>
    <x v="1"/>
    <s v="Offer C"/>
    <s v="Yes"/>
    <n v="4.47"/>
    <s v="No"/>
    <s v="No"/>
    <x v="3"/>
    <x v="16"/>
    <x v="2"/>
    <x v="2"/>
    <x v="2"/>
    <x v="2"/>
    <x v="2"/>
    <x v="2"/>
    <x v="2"/>
    <x v="2"/>
    <x v="0"/>
    <s v="No"/>
    <x v="0"/>
    <x v="199"/>
    <n v="533.5"/>
    <n v="0"/>
    <n v="0"/>
    <n v="107.28"/>
    <n v="640.78"/>
    <x v="0"/>
    <x v="0"/>
    <x v="0"/>
  </r>
  <r>
    <s v="8197-BFWVU"/>
    <x v="0"/>
    <x v="47"/>
    <x v="5"/>
    <s v="Yes"/>
    <n v="0"/>
    <s v="Lake Isabella"/>
    <n v="93240"/>
    <n v="35.607875"/>
    <n v="-118.466318"/>
    <n v="2"/>
    <x v="9"/>
    <x v="2"/>
    <s v="Offer A"/>
    <s v="Yes"/>
    <n v="1.72"/>
    <s v="Yes"/>
    <s v="Yes"/>
    <x v="0"/>
    <x v="7"/>
    <x v="1"/>
    <x v="0"/>
    <x v="1"/>
    <x v="0"/>
    <x v="0"/>
    <x v="1"/>
    <x v="1"/>
    <x v="0"/>
    <x v="2"/>
    <s v="Yes"/>
    <x v="1"/>
    <x v="668"/>
    <n v="6688.95"/>
    <n v="0"/>
    <n v="0"/>
    <n v="123.84"/>
    <n v="6812.79"/>
    <x v="0"/>
    <x v="0"/>
    <x v="0"/>
  </r>
  <r>
    <s v="8198-RKSZG"/>
    <x v="0"/>
    <x v="9"/>
    <x v="1"/>
    <s v="Yes"/>
    <n v="3"/>
    <s v="El Cerrito"/>
    <n v="94530"/>
    <n v="37.924838000000001"/>
    <n v="-122.289145"/>
    <n v="8"/>
    <x v="32"/>
    <x v="1"/>
    <s v="Offer D"/>
    <s v="Yes"/>
    <n v="9.77"/>
    <s v="Yes"/>
    <s v="Yes"/>
    <x v="2"/>
    <x v="8"/>
    <x v="0"/>
    <x v="0"/>
    <x v="0"/>
    <x v="0"/>
    <x v="0"/>
    <x v="1"/>
    <x v="1"/>
    <x v="0"/>
    <x v="1"/>
    <s v="No"/>
    <x v="0"/>
    <x v="510"/>
    <n v="1137.05"/>
    <n v="0"/>
    <n v="0"/>
    <n v="136.78"/>
    <n v="1273.83"/>
    <x v="0"/>
    <x v="0"/>
    <x v="0"/>
  </r>
  <r>
    <s v="8199-ZLLSA"/>
    <x v="1"/>
    <x v="55"/>
    <x v="2"/>
    <s v="No"/>
    <n v="0"/>
    <s v="Tujunga"/>
    <n v="91042"/>
    <n v="34.296574"/>
    <n v="-118.244839"/>
    <n v="0"/>
    <x v="23"/>
    <x v="2"/>
    <s v="None"/>
    <s v="Yes"/>
    <n v="22.66"/>
    <s v="Yes"/>
    <s v="Yes"/>
    <x v="1"/>
    <x v="22"/>
    <x v="1"/>
    <x v="0"/>
    <x v="1"/>
    <x v="0"/>
    <x v="0"/>
    <x v="1"/>
    <x v="1"/>
    <x v="0"/>
    <x v="0"/>
    <s v="Yes"/>
    <x v="1"/>
    <x v="1506"/>
    <n v="7804.15"/>
    <n v="0"/>
    <n v="0"/>
    <n v="1518.22"/>
    <n v="9322.3700000000008"/>
    <x v="1"/>
    <x v="1"/>
    <x v="1"/>
  </r>
  <r>
    <s v="8200-KLNYW"/>
    <x v="0"/>
    <x v="39"/>
    <x v="2"/>
    <s v="Yes"/>
    <n v="0"/>
    <s v="San Geronimo"/>
    <n v="94963"/>
    <n v="38.004739999999998"/>
    <n v="-122.66371700000001"/>
    <n v="7"/>
    <x v="47"/>
    <x v="1"/>
    <s v="None"/>
    <s v="Yes"/>
    <n v="11.27"/>
    <s v="No"/>
    <s v="Yes"/>
    <x v="2"/>
    <x v="10"/>
    <x v="1"/>
    <x v="1"/>
    <x v="1"/>
    <x v="0"/>
    <x v="0"/>
    <x v="1"/>
    <x v="1"/>
    <x v="1"/>
    <x v="0"/>
    <s v="No"/>
    <x v="0"/>
    <x v="1277"/>
    <n v="1714.95"/>
    <n v="0"/>
    <n v="60"/>
    <n v="236.67"/>
    <n v="2011.62"/>
    <x v="0"/>
    <x v="0"/>
    <x v="0"/>
  </r>
  <r>
    <s v="8200-LGKSR"/>
    <x v="1"/>
    <x v="10"/>
    <x v="1"/>
    <s v="Yes"/>
    <n v="0"/>
    <s v="Azusa"/>
    <n v="91702"/>
    <n v="34.174492999999998"/>
    <n v="-117.87067999999999"/>
    <n v="6"/>
    <x v="4"/>
    <x v="2"/>
    <s v="None"/>
    <s v="Yes"/>
    <n v="35.090000000000003"/>
    <s v="Yes"/>
    <s v="Yes"/>
    <x v="2"/>
    <x v="11"/>
    <x v="1"/>
    <x v="1"/>
    <x v="1"/>
    <x v="0"/>
    <x v="0"/>
    <x v="1"/>
    <x v="1"/>
    <x v="0"/>
    <x v="2"/>
    <s v="No"/>
    <x v="1"/>
    <x v="374"/>
    <n v="6126.1"/>
    <n v="0"/>
    <n v="0"/>
    <n v="2491.39"/>
    <n v="8617.49"/>
    <x v="0"/>
    <x v="0"/>
    <x v="0"/>
  </r>
  <r>
    <s v="8201-AAXCB"/>
    <x v="1"/>
    <x v="39"/>
    <x v="2"/>
    <s v="Yes"/>
    <n v="3"/>
    <s v="Ontario"/>
    <n v="91764"/>
    <n v="34.074086999999999"/>
    <n v="-117.60561800000001"/>
    <n v="1"/>
    <x v="30"/>
    <x v="1"/>
    <s v="None"/>
    <s v="Yes"/>
    <n v="25.87"/>
    <s v="Yes"/>
    <s v="Yes"/>
    <x v="0"/>
    <x v="41"/>
    <x v="0"/>
    <x v="1"/>
    <x v="0"/>
    <x v="1"/>
    <x v="0"/>
    <x v="0"/>
    <x v="0"/>
    <x v="1"/>
    <x v="1"/>
    <s v="No"/>
    <x v="1"/>
    <x v="1483"/>
    <n v="1404.65"/>
    <n v="0"/>
    <n v="10"/>
    <n v="646.75"/>
    <n v="2061.4"/>
    <x v="0"/>
    <x v="0"/>
    <x v="0"/>
  </r>
  <r>
    <s v="8203-XJZRC"/>
    <x v="1"/>
    <x v="56"/>
    <x v="1"/>
    <s v="No"/>
    <n v="0"/>
    <s v="Chula Vista"/>
    <n v="91914"/>
    <n v="32.688505999999997"/>
    <n v="-116.938632"/>
    <n v="0"/>
    <x v="13"/>
    <x v="0"/>
    <s v="Offer E"/>
    <s v="Yes"/>
    <n v="40.46"/>
    <s v="No"/>
    <s v="No"/>
    <x v="3"/>
    <x v="16"/>
    <x v="2"/>
    <x v="2"/>
    <x v="2"/>
    <x v="2"/>
    <x v="2"/>
    <x v="2"/>
    <x v="2"/>
    <x v="2"/>
    <x v="1"/>
    <s v="No"/>
    <x v="0"/>
    <x v="364"/>
    <n v="20.25"/>
    <n v="0"/>
    <n v="0"/>
    <n v="40.46"/>
    <n v="60.71"/>
    <x v="2"/>
    <x v="0"/>
    <x v="0"/>
  </r>
  <r>
    <s v="8204-TIFGJ"/>
    <x v="0"/>
    <x v="32"/>
    <x v="0"/>
    <s v="No"/>
    <n v="0"/>
    <s v="June Lake"/>
    <n v="93529"/>
    <n v="37.730269"/>
    <n v="-119.055813"/>
    <n v="0"/>
    <x v="16"/>
    <x v="1"/>
    <s v="None"/>
    <s v="Yes"/>
    <n v="16.260000000000002"/>
    <s v="No"/>
    <s v="No"/>
    <x v="3"/>
    <x v="16"/>
    <x v="2"/>
    <x v="2"/>
    <x v="2"/>
    <x v="2"/>
    <x v="2"/>
    <x v="2"/>
    <x v="2"/>
    <x v="2"/>
    <x v="1"/>
    <s v="Yes"/>
    <x v="1"/>
    <x v="37"/>
    <n v="470.6"/>
    <n v="0"/>
    <n v="0"/>
    <n v="373.98"/>
    <n v="844.58"/>
    <x v="0"/>
    <x v="0"/>
    <x v="0"/>
  </r>
  <r>
    <s v="8204-YJCLA"/>
    <x v="1"/>
    <x v="3"/>
    <x v="3"/>
    <s v="Yes"/>
    <n v="0"/>
    <s v="San Ysidro"/>
    <n v="92173"/>
    <n v="32.555827999999998"/>
    <n v="-117.04007300000001"/>
    <n v="1"/>
    <x v="9"/>
    <x v="2"/>
    <s v="Offer A"/>
    <s v="No"/>
    <n v="0"/>
    <s v="N/A"/>
    <s v="Yes"/>
    <x v="2"/>
    <x v="40"/>
    <x v="1"/>
    <x v="0"/>
    <x v="1"/>
    <x v="0"/>
    <x v="0"/>
    <x v="1"/>
    <x v="0"/>
    <x v="0"/>
    <x v="2"/>
    <s v="Yes"/>
    <x v="1"/>
    <x v="995"/>
    <n v="4732.3500000000004"/>
    <n v="0"/>
    <n v="0"/>
    <n v="0"/>
    <n v="4732.3500000000004"/>
    <x v="0"/>
    <x v="0"/>
    <x v="0"/>
  </r>
  <r>
    <s v="8205-MQUGY"/>
    <x v="1"/>
    <x v="14"/>
    <x v="0"/>
    <s v="Yes"/>
    <n v="3"/>
    <s v="Sacramento"/>
    <n v="95834"/>
    <n v="38.646208999999999"/>
    <n v="-121.52446"/>
    <n v="8"/>
    <x v="27"/>
    <x v="0"/>
    <s v="Offer D"/>
    <s v="Yes"/>
    <n v="9.58"/>
    <s v="No"/>
    <s v="Yes"/>
    <x v="0"/>
    <x v="18"/>
    <x v="1"/>
    <x v="1"/>
    <x v="0"/>
    <x v="1"/>
    <x v="1"/>
    <x v="0"/>
    <x v="0"/>
    <x v="1"/>
    <x v="1"/>
    <s v="Yes"/>
    <x v="1"/>
    <x v="243"/>
    <n v="571.15"/>
    <n v="0"/>
    <n v="80"/>
    <n v="114.96"/>
    <n v="766.11"/>
    <x v="0"/>
    <x v="0"/>
    <x v="0"/>
  </r>
  <r>
    <s v="8205-OTCHB"/>
    <x v="1"/>
    <x v="35"/>
    <x v="2"/>
    <s v="No"/>
    <n v="0"/>
    <s v="Riverside"/>
    <n v="92506"/>
    <n v="33.930931000000001"/>
    <n v="-117.361788"/>
    <n v="0"/>
    <x v="51"/>
    <x v="1"/>
    <s v="Offer D"/>
    <s v="No"/>
    <n v="0"/>
    <s v="N/A"/>
    <s v="Yes"/>
    <x v="2"/>
    <x v="0"/>
    <x v="0"/>
    <x v="0"/>
    <x v="1"/>
    <x v="1"/>
    <x v="1"/>
    <x v="1"/>
    <x v="1"/>
    <x v="0"/>
    <x v="0"/>
    <s v="Yes"/>
    <x v="1"/>
    <x v="1241"/>
    <n v="903.6"/>
    <n v="0"/>
    <n v="0"/>
    <n v="0"/>
    <n v="903.6"/>
    <x v="1"/>
    <x v="2"/>
    <x v="3"/>
  </r>
  <r>
    <s v="8205-VSLRB"/>
    <x v="1"/>
    <x v="19"/>
    <x v="4"/>
    <s v="Yes"/>
    <n v="0"/>
    <s v="Greenview"/>
    <n v="96037"/>
    <n v="41.528540999999997"/>
    <n v="-122.955018"/>
    <n v="2"/>
    <x v="40"/>
    <x v="2"/>
    <s v="None"/>
    <s v="Yes"/>
    <n v="4.8"/>
    <s v="Yes"/>
    <s v="Yes"/>
    <x v="0"/>
    <x v="20"/>
    <x v="1"/>
    <x v="1"/>
    <x v="1"/>
    <x v="0"/>
    <x v="1"/>
    <x v="1"/>
    <x v="1"/>
    <x v="0"/>
    <x v="2"/>
    <s v="No"/>
    <x v="0"/>
    <x v="1507"/>
    <n v="5498.2"/>
    <n v="26.87"/>
    <n v="0"/>
    <n v="336"/>
    <n v="5807.33"/>
    <x v="0"/>
    <x v="0"/>
    <x v="0"/>
  </r>
  <r>
    <s v="8207-DMRVL"/>
    <x v="1"/>
    <x v="10"/>
    <x v="1"/>
    <s v="Yes"/>
    <n v="3"/>
    <s v="Yorba Linda"/>
    <n v="92886"/>
    <n v="33.897252999999999"/>
    <n v="-117.792202"/>
    <n v="1"/>
    <x v="9"/>
    <x v="2"/>
    <s v="None"/>
    <s v="Yes"/>
    <n v="21.89"/>
    <s v="Yes"/>
    <s v="Yes"/>
    <x v="1"/>
    <x v="44"/>
    <x v="1"/>
    <x v="0"/>
    <x v="1"/>
    <x v="0"/>
    <x v="0"/>
    <x v="1"/>
    <x v="1"/>
    <x v="1"/>
    <x v="2"/>
    <s v="No"/>
    <x v="1"/>
    <x v="1508"/>
    <n v="8306.0499999999993"/>
    <n v="21.6"/>
    <n v="40"/>
    <n v="1576.08"/>
    <n v="9900.5300000000007"/>
    <x v="0"/>
    <x v="0"/>
    <x v="0"/>
  </r>
  <r>
    <s v="8207-VVMYB"/>
    <x v="0"/>
    <x v="56"/>
    <x v="1"/>
    <s v="Yes"/>
    <n v="0"/>
    <s v="Clayton"/>
    <n v="94517"/>
    <n v="37.881841999999999"/>
    <n v="-121.848111"/>
    <n v="1"/>
    <x v="40"/>
    <x v="2"/>
    <s v="None"/>
    <s v="Yes"/>
    <n v="14.15"/>
    <s v="Yes"/>
    <s v="No"/>
    <x v="3"/>
    <x v="16"/>
    <x v="2"/>
    <x v="2"/>
    <x v="2"/>
    <x v="2"/>
    <x v="2"/>
    <x v="2"/>
    <x v="2"/>
    <x v="2"/>
    <x v="2"/>
    <s v="Yes"/>
    <x v="1"/>
    <x v="796"/>
    <n v="2006.95"/>
    <n v="0"/>
    <n v="0"/>
    <n v="990.5"/>
    <n v="2997.45"/>
    <x v="0"/>
    <x v="0"/>
    <x v="0"/>
  </r>
  <r>
    <s v="8208-EUMTE"/>
    <x v="1"/>
    <x v="45"/>
    <x v="1"/>
    <s v="No"/>
    <n v="0"/>
    <s v="Villa Park"/>
    <n v="92861"/>
    <n v="33.817473"/>
    <n v="-117.810462"/>
    <n v="0"/>
    <x v="43"/>
    <x v="1"/>
    <s v="None"/>
    <s v="No"/>
    <n v="0"/>
    <s v="N/A"/>
    <s v="Yes"/>
    <x v="2"/>
    <x v="22"/>
    <x v="1"/>
    <x v="0"/>
    <x v="1"/>
    <x v="0"/>
    <x v="0"/>
    <x v="0"/>
    <x v="0"/>
    <x v="0"/>
    <x v="2"/>
    <s v="No"/>
    <x v="0"/>
    <x v="948"/>
    <n v="916.15"/>
    <n v="0"/>
    <n v="0"/>
    <n v="0"/>
    <n v="916.15"/>
    <x v="0"/>
    <x v="0"/>
    <x v="0"/>
  </r>
  <r>
    <s v="8212-CRQXP"/>
    <x v="0"/>
    <x v="29"/>
    <x v="4"/>
    <s v="Yes"/>
    <n v="0"/>
    <s v="Alviso"/>
    <n v="95002"/>
    <n v="37.449536999999999"/>
    <n v="-121.99481299999999"/>
    <n v="1"/>
    <x v="51"/>
    <x v="1"/>
    <s v="None"/>
    <s v="Yes"/>
    <n v="45.1"/>
    <s v="No"/>
    <s v="Yes"/>
    <x v="1"/>
    <x v="20"/>
    <x v="0"/>
    <x v="1"/>
    <x v="0"/>
    <x v="1"/>
    <x v="0"/>
    <x v="0"/>
    <x v="0"/>
    <x v="1"/>
    <x v="1"/>
    <s v="Yes"/>
    <x v="0"/>
    <x v="320"/>
    <n v="1706.45"/>
    <n v="0"/>
    <n v="50"/>
    <n v="992.2"/>
    <n v="2748.65"/>
    <x v="0"/>
    <x v="0"/>
    <x v="0"/>
  </r>
  <r>
    <s v="8212-DJRCH"/>
    <x v="1"/>
    <x v="25"/>
    <x v="0"/>
    <s v="Yes"/>
    <n v="1"/>
    <s v="Newbury Park"/>
    <n v="91320"/>
    <n v="34.172071000000003"/>
    <n v="-118.946262"/>
    <n v="1"/>
    <x v="10"/>
    <x v="0"/>
    <s v="None"/>
    <s v="Yes"/>
    <n v="15.01"/>
    <s v="No"/>
    <s v="Yes"/>
    <x v="1"/>
    <x v="10"/>
    <x v="1"/>
    <x v="1"/>
    <x v="1"/>
    <x v="1"/>
    <x v="1"/>
    <x v="1"/>
    <x v="1"/>
    <x v="0"/>
    <x v="1"/>
    <s v="Yes"/>
    <x v="0"/>
    <x v="85"/>
    <n v="434.5"/>
    <n v="17.329999999999998"/>
    <n v="0"/>
    <n v="75.05"/>
    <n v="492.22"/>
    <x v="0"/>
    <x v="0"/>
    <x v="0"/>
  </r>
  <r>
    <s v="8213-TAZPM"/>
    <x v="0"/>
    <x v="45"/>
    <x v="1"/>
    <s v="Yes"/>
    <n v="1"/>
    <s v="Lemon Grove"/>
    <n v="91945"/>
    <n v="32.733564000000001"/>
    <n v="-117.03371300000001"/>
    <n v="5"/>
    <x v="19"/>
    <x v="2"/>
    <s v="Offer A"/>
    <s v="Yes"/>
    <n v="46.45"/>
    <s v="Yes"/>
    <s v="Yes"/>
    <x v="1"/>
    <x v="33"/>
    <x v="0"/>
    <x v="0"/>
    <x v="1"/>
    <x v="0"/>
    <x v="0"/>
    <x v="1"/>
    <x v="1"/>
    <x v="1"/>
    <x v="0"/>
    <s v="Yes"/>
    <x v="1"/>
    <x v="557"/>
    <n v="7493.05"/>
    <n v="0"/>
    <n v="100"/>
    <n v="3205.05"/>
    <n v="10798.1"/>
    <x v="0"/>
    <x v="0"/>
    <x v="0"/>
  </r>
  <r>
    <s v="8215-NGSPE"/>
    <x v="0"/>
    <x v="54"/>
    <x v="5"/>
    <s v="Yes"/>
    <n v="1"/>
    <s v="Oxnard"/>
    <n v="93035"/>
    <n v="34.184539999999998"/>
    <n v="-119.224666"/>
    <n v="3"/>
    <x v="71"/>
    <x v="2"/>
    <s v="Offer B"/>
    <s v="Yes"/>
    <n v="3.14"/>
    <s v="No"/>
    <s v="No"/>
    <x v="3"/>
    <x v="16"/>
    <x v="2"/>
    <x v="2"/>
    <x v="2"/>
    <x v="2"/>
    <x v="2"/>
    <x v="2"/>
    <x v="2"/>
    <x v="2"/>
    <x v="2"/>
    <s v="No"/>
    <x v="0"/>
    <x v="220"/>
    <n v="833.55"/>
    <n v="0"/>
    <n v="0"/>
    <n v="131.88"/>
    <n v="965.43"/>
    <x v="0"/>
    <x v="0"/>
    <x v="0"/>
  </r>
  <r>
    <s v="8216-AZUUZ"/>
    <x v="0"/>
    <x v="21"/>
    <x v="1"/>
    <s v="Yes"/>
    <n v="3"/>
    <s v="San Francisco"/>
    <n v="94118"/>
    <n v="37.781303999999999"/>
    <n v="-122.461522"/>
    <n v="1"/>
    <x v="71"/>
    <x v="2"/>
    <s v="None"/>
    <s v="Yes"/>
    <n v="12.6"/>
    <s v="No"/>
    <s v="Yes"/>
    <x v="1"/>
    <x v="33"/>
    <x v="0"/>
    <x v="1"/>
    <x v="1"/>
    <x v="0"/>
    <x v="0"/>
    <x v="1"/>
    <x v="1"/>
    <x v="0"/>
    <x v="2"/>
    <s v="Yes"/>
    <x v="1"/>
    <x v="385"/>
    <n v="4303.6499999999996"/>
    <n v="0"/>
    <n v="0"/>
    <n v="529.20000000000005"/>
    <n v="4832.8500000000004"/>
    <x v="0"/>
    <x v="0"/>
    <x v="0"/>
  </r>
  <r>
    <s v="8217-QYOHV"/>
    <x v="1"/>
    <x v="60"/>
    <x v="4"/>
    <s v="No"/>
    <n v="0"/>
    <s v="Burbank"/>
    <n v="91505"/>
    <n v="34.174214999999997"/>
    <n v="-118.345928"/>
    <n v="0"/>
    <x v="10"/>
    <x v="0"/>
    <s v="Offer E"/>
    <s v="Yes"/>
    <n v="30.92"/>
    <s v="No"/>
    <s v="Yes"/>
    <x v="0"/>
    <x v="20"/>
    <x v="1"/>
    <x v="1"/>
    <x v="0"/>
    <x v="0"/>
    <x v="1"/>
    <x v="0"/>
    <x v="1"/>
    <x v="0"/>
    <x v="1"/>
    <s v="Yes"/>
    <x v="0"/>
    <x v="1509"/>
    <n v="266.95"/>
    <n v="0"/>
    <n v="0"/>
    <n v="154.6"/>
    <n v="421.55"/>
    <x v="0"/>
    <x v="0"/>
    <x v="0"/>
  </r>
  <r>
    <s v="8218-FFJDS"/>
    <x v="0"/>
    <x v="44"/>
    <x v="4"/>
    <s v="Yes"/>
    <n v="0"/>
    <s v="Georgetown"/>
    <n v="95634"/>
    <n v="38.938600000000001"/>
    <n v="-120.78551400000001"/>
    <n v="6"/>
    <x v="9"/>
    <x v="2"/>
    <s v="None"/>
    <s v="Yes"/>
    <n v="15.35"/>
    <s v="Yes"/>
    <s v="Yes"/>
    <x v="2"/>
    <x v="20"/>
    <x v="1"/>
    <x v="0"/>
    <x v="0"/>
    <x v="0"/>
    <x v="0"/>
    <x v="1"/>
    <x v="1"/>
    <x v="0"/>
    <x v="2"/>
    <s v="Yes"/>
    <x v="1"/>
    <x v="451"/>
    <n v="6058.95"/>
    <n v="0"/>
    <n v="0"/>
    <n v="1105.2"/>
    <n v="7164.15"/>
    <x v="0"/>
    <x v="0"/>
    <x v="0"/>
  </r>
  <r>
    <s v="8219-VYBVI"/>
    <x v="1"/>
    <x v="7"/>
    <x v="2"/>
    <s v="No"/>
    <n v="3"/>
    <s v="Rancho Santa Fe"/>
    <n v="92067"/>
    <n v="33.012751000000002"/>
    <n v="-117.20061699999999"/>
    <n v="0"/>
    <x v="35"/>
    <x v="2"/>
    <s v="None"/>
    <s v="Yes"/>
    <n v="49.95"/>
    <s v="Yes"/>
    <s v="No"/>
    <x v="3"/>
    <x v="16"/>
    <x v="2"/>
    <x v="2"/>
    <x v="2"/>
    <x v="2"/>
    <x v="2"/>
    <x v="2"/>
    <x v="2"/>
    <x v="2"/>
    <x v="2"/>
    <s v="No"/>
    <x v="0"/>
    <x v="727"/>
    <n v="1004.35"/>
    <n v="0"/>
    <n v="0"/>
    <n v="1948.05"/>
    <n v="2952.4"/>
    <x v="0"/>
    <x v="0"/>
    <x v="0"/>
  </r>
  <r>
    <s v="8220-OCUFY"/>
    <x v="0"/>
    <x v="18"/>
    <x v="0"/>
    <s v="No"/>
    <n v="0"/>
    <s v="Perris"/>
    <n v="92571"/>
    <n v="33.828288999999998"/>
    <n v="-117.201666"/>
    <n v="0"/>
    <x v="47"/>
    <x v="1"/>
    <s v="None"/>
    <s v="Yes"/>
    <n v="7.41"/>
    <s v="No"/>
    <s v="Yes"/>
    <x v="2"/>
    <x v="19"/>
    <x v="1"/>
    <x v="1"/>
    <x v="1"/>
    <x v="0"/>
    <x v="1"/>
    <x v="0"/>
    <x v="0"/>
    <x v="0"/>
    <x v="0"/>
    <s v="Yes"/>
    <x v="1"/>
    <x v="237"/>
    <n v="1258.3499999999999"/>
    <n v="0"/>
    <n v="0"/>
    <n v="155.61000000000001"/>
    <n v="1413.96"/>
    <x v="0"/>
    <x v="0"/>
    <x v="0"/>
  </r>
  <r>
    <s v="8221-EQDGL"/>
    <x v="1"/>
    <x v="60"/>
    <x v="4"/>
    <s v="Yes"/>
    <n v="0"/>
    <s v="Alleghany"/>
    <n v="95910"/>
    <n v="39.467827999999997"/>
    <n v="-120.841386"/>
    <n v="4"/>
    <x v="33"/>
    <x v="1"/>
    <s v="None"/>
    <s v="Yes"/>
    <n v="25.32"/>
    <s v="No"/>
    <s v="Yes"/>
    <x v="2"/>
    <x v="2"/>
    <x v="1"/>
    <x v="0"/>
    <x v="1"/>
    <x v="1"/>
    <x v="1"/>
    <x v="0"/>
    <x v="0"/>
    <x v="0"/>
    <x v="1"/>
    <s v="No"/>
    <x v="0"/>
    <x v="1249"/>
    <n v="2130.4499999999998"/>
    <n v="10.7"/>
    <n v="0"/>
    <n v="886.2"/>
    <n v="3005.95"/>
    <x v="0"/>
    <x v="0"/>
    <x v="0"/>
  </r>
  <r>
    <s v="8221-HVAYI"/>
    <x v="1"/>
    <x v="27"/>
    <x v="5"/>
    <s v="Yes"/>
    <n v="0"/>
    <s v="Gustine"/>
    <n v="95322"/>
    <n v="37.147198000000003"/>
    <n v="-121.120161"/>
    <n v="0"/>
    <x v="33"/>
    <x v="1"/>
    <s v="Offer C"/>
    <s v="Yes"/>
    <n v="5.0599999999999996"/>
    <s v="Yes"/>
    <s v="Yes"/>
    <x v="0"/>
    <x v="12"/>
    <x v="1"/>
    <x v="0"/>
    <x v="1"/>
    <x v="0"/>
    <x v="1"/>
    <x v="0"/>
    <x v="0"/>
    <x v="0"/>
    <x v="2"/>
    <s v="Yes"/>
    <x v="0"/>
    <x v="654"/>
    <n v="2490.15"/>
    <n v="0"/>
    <n v="0"/>
    <n v="177.1"/>
    <n v="2667.25"/>
    <x v="0"/>
    <x v="0"/>
    <x v="0"/>
  </r>
  <r>
    <s v="8224-DWCKX"/>
    <x v="1"/>
    <x v="3"/>
    <x v="3"/>
    <s v="No"/>
    <n v="0"/>
    <s v="Burlingame"/>
    <n v="94010"/>
    <n v="37.570279999999997"/>
    <n v="-122.36577800000001"/>
    <n v="0"/>
    <x v="27"/>
    <x v="0"/>
    <s v="None"/>
    <s v="Yes"/>
    <n v="43.4"/>
    <s v="Yes"/>
    <s v="Yes"/>
    <x v="1"/>
    <x v="40"/>
    <x v="0"/>
    <x v="1"/>
    <x v="0"/>
    <x v="1"/>
    <x v="1"/>
    <x v="0"/>
    <x v="0"/>
    <x v="0"/>
    <x v="2"/>
    <s v="Yes"/>
    <x v="0"/>
    <x v="1510"/>
    <n v="828.05"/>
    <n v="0"/>
    <n v="0"/>
    <n v="520.79999999999995"/>
    <n v="1348.85"/>
    <x v="0"/>
    <x v="0"/>
    <x v="0"/>
  </r>
  <r>
    <s v="8224-IVVPA"/>
    <x v="0"/>
    <x v="34"/>
    <x v="0"/>
    <s v="No"/>
    <n v="0"/>
    <s v="Caliente"/>
    <n v="93518"/>
    <n v="35.358953"/>
    <n v="-118.527064"/>
    <n v="0"/>
    <x v="28"/>
    <x v="1"/>
    <s v="None"/>
    <s v="Yes"/>
    <n v="25.21"/>
    <s v="No"/>
    <s v="Yes"/>
    <x v="2"/>
    <x v="15"/>
    <x v="1"/>
    <x v="0"/>
    <x v="0"/>
    <x v="1"/>
    <x v="1"/>
    <x v="0"/>
    <x v="0"/>
    <x v="0"/>
    <x v="1"/>
    <s v="Yes"/>
    <x v="0"/>
    <x v="1511"/>
    <n v="1652.95"/>
    <n v="0"/>
    <n v="0"/>
    <n v="680.67"/>
    <n v="2333.62"/>
    <x v="0"/>
    <x v="0"/>
    <x v="0"/>
  </r>
  <r>
    <s v="8224-KDLKN"/>
    <x v="1"/>
    <x v="19"/>
    <x v="4"/>
    <s v="Yes"/>
    <n v="2"/>
    <s v="Sacramento"/>
    <n v="95825"/>
    <n v="38.590035"/>
    <n v="-121.41245499999999"/>
    <n v="3"/>
    <x v="9"/>
    <x v="2"/>
    <s v="Offer A"/>
    <s v="Yes"/>
    <n v="19.04"/>
    <s v="Yes"/>
    <s v="No"/>
    <x v="3"/>
    <x v="16"/>
    <x v="2"/>
    <x v="2"/>
    <x v="2"/>
    <x v="2"/>
    <x v="2"/>
    <x v="2"/>
    <x v="2"/>
    <x v="2"/>
    <x v="2"/>
    <s v="No"/>
    <x v="1"/>
    <x v="727"/>
    <n v="1738.9"/>
    <n v="0"/>
    <n v="0"/>
    <n v="1370.88"/>
    <n v="3109.78"/>
    <x v="0"/>
    <x v="0"/>
    <x v="0"/>
  </r>
  <r>
    <s v="8224-UAXBZ"/>
    <x v="0"/>
    <x v="39"/>
    <x v="2"/>
    <s v="Yes"/>
    <n v="0"/>
    <s v="Sacramento"/>
    <n v="95827"/>
    <n v="38.549185000000001"/>
    <n v="-121.32838599999999"/>
    <n v="7"/>
    <x v="42"/>
    <x v="2"/>
    <s v="None"/>
    <s v="No"/>
    <n v="0"/>
    <s v="N/A"/>
    <s v="Yes"/>
    <x v="2"/>
    <x v="27"/>
    <x v="1"/>
    <x v="0"/>
    <x v="0"/>
    <x v="1"/>
    <x v="0"/>
    <x v="0"/>
    <x v="0"/>
    <x v="0"/>
    <x v="0"/>
    <s v="Yes"/>
    <x v="1"/>
    <x v="182"/>
    <n v="2540.1"/>
    <n v="4.08"/>
    <n v="0"/>
    <n v="0"/>
    <n v="2536.02"/>
    <x v="0"/>
    <x v="0"/>
    <x v="0"/>
  </r>
  <r>
    <s v="8225-BTJAU"/>
    <x v="1"/>
    <x v="4"/>
    <x v="3"/>
    <s v="No"/>
    <n v="0"/>
    <s v="Stinson Beach"/>
    <n v="94970"/>
    <n v="37.921137000000002"/>
    <n v="-122.657562"/>
    <n v="0"/>
    <x v="46"/>
    <x v="0"/>
    <s v="Offer D"/>
    <s v="Yes"/>
    <n v="7.51"/>
    <s v="No"/>
    <s v="Yes"/>
    <x v="1"/>
    <x v="30"/>
    <x v="0"/>
    <x v="1"/>
    <x v="0"/>
    <x v="1"/>
    <x v="1"/>
    <x v="1"/>
    <x v="0"/>
    <x v="0"/>
    <x v="1"/>
    <s v="Yes"/>
    <x v="1"/>
    <x v="646"/>
    <n v="793.55"/>
    <n v="0"/>
    <n v="0"/>
    <n v="75.099999999999994"/>
    <n v="868.65"/>
    <x v="1"/>
    <x v="1"/>
    <x v="1"/>
  </r>
  <r>
    <s v="8226-BXGES"/>
    <x v="1"/>
    <x v="18"/>
    <x v="0"/>
    <s v="Yes"/>
    <n v="0"/>
    <s v="Gardena"/>
    <n v="90249"/>
    <n v="33.901389999999999"/>
    <n v="-118.315697"/>
    <n v="5"/>
    <x v="34"/>
    <x v="2"/>
    <s v="Offer B"/>
    <s v="Yes"/>
    <n v="13.8"/>
    <s v="Yes"/>
    <s v="Yes"/>
    <x v="1"/>
    <x v="31"/>
    <x v="1"/>
    <x v="0"/>
    <x v="1"/>
    <x v="1"/>
    <x v="1"/>
    <x v="0"/>
    <x v="0"/>
    <x v="0"/>
    <x v="0"/>
    <s v="No"/>
    <x v="1"/>
    <x v="470"/>
    <n v="5692.65"/>
    <n v="0"/>
    <n v="0"/>
    <n v="883.2"/>
    <n v="6575.85"/>
    <x v="0"/>
    <x v="0"/>
    <x v="0"/>
  </r>
  <r>
    <s v="8229-BUJHX"/>
    <x v="0"/>
    <x v="27"/>
    <x v="5"/>
    <s v="Yes"/>
    <n v="1"/>
    <s v="Chula Vista"/>
    <n v="91911"/>
    <n v="32.607964000000003"/>
    <n v="-117.059459"/>
    <n v="8"/>
    <x v="4"/>
    <x v="2"/>
    <s v="None"/>
    <s v="Yes"/>
    <n v="11.13"/>
    <s v="No"/>
    <s v="No"/>
    <x v="3"/>
    <x v="16"/>
    <x v="2"/>
    <x v="2"/>
    <x v="2"/>
    <x v="2"/>
    <x v="2"/>
    <x v="2"/>
    <x v="2"/>
    <x v="2"/>
    <x v="2"/>
    <s v="No"/>
    <x v="1"/>
    <x v="78"/>
    <n v="1500.95"/>
    <n v="0"/>
    <n v="0"/>
    <n v="790.23"/>
    <n v="2291.1799999999998"/>
    <x v="0"/>
    <x v="0"/>
    <x v="0"/>
  </r>
  <r>
    <s v="8229-MYEJZ"/>
    <x v="0"/>
    <x v="56"/>
    <x v="1"/>
    <s v="No"/>
    <n v="0"/>
    <s v="Upland"/>
    <n v="91786"/>
    <n v="34.105493000000003"/>
    <n v="-117.660934"/>
    <n v="0"/>
    <x v="46"/>
    <x v="0"/>
    <s v="Offer D"/>
    <s v="Yes"/>
    <n v="45.56"/>
    <s v="No"/>
    <s v="Yes"/>
    <x v="2"/>
    <x v="14"/>
    <x v="0"/>
    <x v="0"/>
    <x v="0"/>
    <x v="1"/>
    <x v="1"/>
    <x v="0"/>
    <x v="0"/>
    <x v="0"/>
    <x v="1"/>
    <s v="No"/>
    <x v="1"/>
    <x v="810"/>
    <n v="498.25"/>
    <n v="0"/>
    <n v="0"/>
    <n v="455.6"/>
    <n v="953.85"/>
    <x v="0"/>
    <x v="0"/>
    <x v="0"/>
  </r>
  <r>
    <s v="8229-TNIQA"/>
    <x v="0"/>
    <x v="59"/>
    <x v="0"/>
    <s v="No"/>
    <n v="0"/>
    <s v="Pasadena"/>
    <n v="91105"/>
    <n v="34.13946"/>
    <n v="-118.16664900000001"/>
    <n v="0"/>
    <x v="1"/>
    <x v="0"/>
    <s v="Offer E"/>
    <s v="Yes"/>
    <n v="39.9"/>
    <s v="No"/>
    <s v="Yes"/>
    <x v="0"/>
    <x v="12"/>
    <x v="0"/>
    <x v="1"/>
    <x v="0"/>
    <x v="1"/>
    <x v="1"/>
    <x v="0"/>
    <x v="0"/>
    <x v="0"/>
    <x v="1"/>
    <s v="Yes"/>
    <x v="0"/>
    <x v="255"/>
    <n v="196.95"/>
    <n v="0"/>
    <n v="0"/>
    <n v="159.6"/>
    <n v="356.55"/>
    <x v="1"/>
    <x v="3"/>
    <x v="6"/>
  </r>
  <r>
    <s v="8231-BSWXX"/>
    <x v="1"/>
    <x v="56"/>
    <x v="1"/>
    <s v="No"/>
    <n v="0"/>
    <s v="Mojave"/>
    <n v="93501"/>
    <n v="35.097323000000003"/>
    <n v="-118.171288"/>
    <n v="0"/>
    <x v="4"/>
    <x v="2"/>
    <s v="Offer A"/>
    <s v="Yes"/>
    <n v="41.34"/>
    <s v="Yes"/>
    <s v="Yes"/>
    <x v="1"/>
    <x v="1"/>
    <x v="0"/>
    <x v="0"/>
    <x v="0"/>
    <x v="1"/>
    <x v="1"/>
    <x v="0"/>
    <x v="0"/>
    <x v="0"/>
    <x v="0"/>
    <s v="Yes"/>
    <x v="0"/>
    <x v="1367"/>
    <n v="5552.5"/>
    <n v="0"/>
    <n v="0"/>
    <n v="2935.14"/>
    <n v="8487.64"/>
    <x v="0"/>
    <x v="0"/>
    <x v="0"/>
  </r>
  <r>
    <s v="8232-CTLKO"/>
    <x v="0"/>
    <x v="12"/>
    <x v="2"/>
    <s v="Yes"/>
    <n v="2"/>
    <s v="Ocotillo"/>
    <n v="92259"/>
    <n v="32.698963999999997"/>
    <n v="-115.886656"/>
    <n v="9"/>
    <x v="22"/>
    <x v="2"/>
    <s v="Offer A"/>
    <s v="Yes"/>
    <n v="8.39"/>
    <s v="No"/>
    <s v="Yes"/>
    <x v="2"/>
    <x v="0"/>
    <x v="1"/>
    <x v="1"/>
    <x v="0"/>
    <x v="1"/>
    <x v="0"/>
    <x v="0"/>
    <x v="0"/>
    <x v="0"/>
    <x v="2"/>
    <s v="Yes"/>
    <x v="1"/>
    <x v="623"/>
    <n v="3996.8"/>
    <n v="0"/>
    <n v="0"/>
    <n v="553.74"/>
    <n v="4550.54"/>
    <x v="0"/>
    <x v="0"/>
    <x v="0"/>
  </r>
  <r>
    <s v="8232-UTFOZ"/>
    <x v="1"/>
    <x v="38"/>
    <x v="4"/>
    <s v="No"/>
    <n v="0"/>
    <s v="Glendora"/>
    <n v="91740"/>
    <n v="34.119363"/>
    <n v="-117.855059"/>
    <n v="0"/>
    <x v="19"/>
    <x v="2"/>
    <s v="None"/>
    <s v="Yes"/>
    <n v="7.18"/>
    <s v="No"/>
    <s v="No"/>
    <x v="3"/>
    <x v="16"/>
    <x v="2"/>
    <x v="2"/>
    <x v="2"/>
    <x v="2"/>
    <x v="2"/>
    <x v="2"/>
    <x v="2"/>
    <x v="2"/>
    <x v="2"/>
    <s v="No"/>
    <x v="0"/>
    <x v="68"/>
    <n v="1399.35"/>
    <n v="0"/>
    <n v="0"/>
    <n v="495.42"/>
    <n v="1894.77"/>
    <x v="0"/>
    <x v="0"/>
    <x v="0"/>
  </r>
  <r>
    <s v="8234-GSZYK"/>
    <x v="1"/>
    <x v="14"/>
    <x v="0"/>
    <s v="No"/>
    <n v="0"/>
    <s v="Albion"/>
    <n v="95410"/>
    <n v="39.225693999999997"/>
    <n v="-123.717354"/>
    <n v="0"/>
    <x v="25"/>
    <x v="2"/>
    <s v="None"/>
    <s v="Yes"/>
    <n v="28.9"/>
    <s v="Yes"/>
    <s v="No"/>
    <x v="3"/>
    <x v="16"/>
    <x v="2"/>
    <x v="2"/>
    <x v="2"/>
    <x v="2"/>
    <x v="2"/>
    <x v="2"/>
    <x v="2"/>
    <x v="2"/>
    <x v="2"/>
    <s v="No"/>
    <x v="1"/>
    <x v="1414"/>
    <n v="1110.05"/>
    <n v="0"/>
    <n v="0"/>
    <n v="1242.7"/>
    <n v="2352.75"/>
    <x v="0"/>
    <x v="0"/>
    <x v="0"/>
  </r>
  <r>
    <s v="8237-ULIXL"/>
    <x v="0"/>
    <x v="44"/>
    <x v="4"/>
    <s v="Yes"/>
    <n v="0"/>
    <s v="San Francisco"/>
    <n v="94116"/>
    <n v="37.744410000000002"/>
    <n v="-122.48676399999999"/>
    <n v="1"/>
    <x v="9"/>
    <x v="2"/>
    <s v="Offer A"/>
    <s v="Yes"/>
    <n v="13.27"/>
    <s v="Yes"/>
    <s v="No"/>
    <x v="3"/>
    <x v="16"/>
    <x v="2"/>
    <x v="2"/>
    <x v="2"/>
    <x v="2"/>
    <x v="2"/>
    <x v="2"/>
    <x v="2"/>
    <x v="2"/>
    <x v="2"/>
    <s v="No"/>
    <x v="0"/>
    <x v="505"/>
    <n v="1871.85"/>
    <n v="0"/>
    <n v="0"/>
    <n v="955.44"/>
    <n v="2827.29"/>
    <x v="0"/>
    <x v="0"/>
    <x v="0"/>
  </r>
  <r>
    <s v="8241-JUIQO"/>
    <x v="0"/>
    <x v="38"/>
    <x v="4"/>
    <s v="No"/>
    <n v="0"/>
    <s v="Sunnyvale"/>
    <n v="94086"/>
    <n v="37.378540999999998"/>
    <n v="-122.020456"/>
    <n v="0"/>
    <x v="48"/>
    <x v="2"/>
    <s v="Offer B"/>
    <s v="Yes"/>
    <n v="25.91"/>
    <s v="No"/>
    <s v="No"/>
    <x v="3"/>
    <x v="16"/>
    <x v="2"/>
    <x v="2"/>
    <x v="2"/>
    <x v="2"/>
    <x v="2"/>
    <x v="2"/>
    <x v="2"/>
    <x v="2"/>
    <x v="0"/>
    <s v="No"/>
    <x v="1"/>
    <x v="456"/>
    <n v="1336.35"/>
    <n v="0"/>
    <n v="0"/>
    <n v="1580.51"/>
    <n v="2916.86"/>
    <x v="0"/>
    <x v="0"/>
    <x v="0"/>
  </r>
  <r>
    <s v="8242-JSVBO"/>
    <x v="1"/>
    <x v="19"/>
    <x v="4"/>
    <s v="No"/>
    <n v="0"/>
    <s v="Mountain Ranch"/>
    <n v="95246"/>
    <n v="38.264262000000002"/>
    <n v="-120.51513300000001"/>
    <n v="0"/>
    <x v="6"/>
    <x v="0"/>
    <s v="None"/>
    <s v="Yes"/>
    <n v="26.76"/>
    <s v="No"/>
    <s v="Yes"/>
    <x v="2"/>
    <x v="48"/>
    <x v="0"/>
    <x v="1"/>
    <x v="0"/>
    <x v="1"/>
    <x v="1"/>
    <x v="0"/>
    <x v="0"/>
    <x v="0"/>
    <x v="1"/>
    <s v="Yes"/>
    <x v="1"/>
    <x v="1221"/>
    <n v="322.5"/>
    <n v="0"/>
    <n v="0"/>
    <n v="187.32"/>
    <n v="509.82"/>
    <x v="0"/>
    <x v="0"/>
    <x v="0"/>
  </r>
  <r>
    <s v="8242-PDSGJ"/>
    <x v="1"/>
    <x v="10"/>
    <x v="1"/>
    <s v="Yes"/>
    <n v="0"/>
    <s v="Chilcoot"/>
    <n v="96105"/>
    <n v="39.872960999999997"/>
    <n v="-120.198876"/>
    <n v="1"/>
    <x v="40"/>
    <x v="2"/>
    <s v="None"/>
    <s v="No"/>
    <n v="0"/>
    <s v="N/A"/>
    <s v="Yes"/>
    <x v="2"/>
    <x v="30"/>
    <x v="1"/>
    <x v="1"/>
    <x v="1"/>
    <x v="0"/>
    <x v="1"/>
    <x v="0"/>
    <x v="0"/>
    <x v="0"/>
    <x v="2"/>
    <s v="Yes"/>
    <x v="0"/>
    <x v="1512"/>
    <n v="2692.75"/>
    <n v="0"/>
    <n v="0"/>
    <n v="0"/>
    <n v="2692.75"/>
    <x v="0"/>
    <x v="0"/>
    <x v="0"/>
  </r>
  <r>
    <s v="8242-SOQUO"/>
    <x v="0"/>
    <x v="50"/>
    <x v="3"/>
    <s v="No"/>
    <n v="0"/>
    <s v="Oakland"/>
    <n v="94619"/>
    <n v="37.787185999999998"/>
    <n v="-122.14633000000001"/>
    <n v="0"/>
    <x v="10"/>
    <x v="0"/>
    <s v="Offer E"/>
    <s v="Yes"/>
    <n v="14.22"/>
    <s v="No"/>
    <s v="Yes"/>
    <x v="1"/>
    <x v="3"/>
    <x v="0"/>
    <x v="0"/>
    <x v="0"/>
    <x v="1"/>
    <x v="0"/>
    <x v="0"/>
    <x v="0"/>
    <x v="0"/>
    <x v="0"/>
    <s v="Yes"/>
    <x v="1"/>
    <x v="699"/>
    <n v="392.5"/>
    <n v="41.2"/>
    <n v="0"/>
    <n v="71.099999999999994"/>
    <n v="422.4"/>
    <x v="0"/>
    <x v="0"/>
    <x v="0"/>
  </r>
  <r>
    <s v="8245-UMPYT"/>
    <x v="0"/>
    <x v="36"/>
    <x v="5"/>
    <s v="No"/>
    <n v="0"/>
    <s v="Lockwood"/>
    <n v="93932"/>
    <n v="35.989792000000001"/>
    <n v="-121.055933"/>
    <n v="0"/>
    <x v="43"/>
    <x v="1"/>
    <s v="None"/>
    <s v="Yes"/>
    <n v="32.11"/>
    <s v="Yes"/>
    <s v="Yes"/>
    <x v="1"/>
    <x v="6"/>
    <x v="0"/>
    <x v="1"/>
    <x v="0"/>
    <x v="1"/>
    <x v="0"/>
    <x v="1"/>
    <x v="0"/>
    <x v="0"/>
    <x v="1"/>
    <s v="Yes"/>
    <x v="1"/>
    <x v="738"/>
    <n v="1581.2"/>
    <n v="47.2"/>
    <n v="0"/>
    <n v="513.76"/>
    <n v="2047.76"/>
    <x v="1"/>
    <x v="2"/>
    <x v="20"/>
  </r>
  <r>
    <s v="8246-SHFGA"/>
    <x v="1"/>
    <x v="38"/>
    <x v="4"/>
    <s v="No"/>
    <n v="0"/>
    <s v="Mount Shasta"/>
    <n v="96067"/>
    <n v="41.338320000000003"/>
    <n v="-122.290756"/>
    <n v="0"/>
    <x v="67"/>
    <x v="1"/>
    <s v="None"/>
    <s v="Yes"/>
    <n v="34.020000000000003"/>
    <s v="No"/>
    <s v="No"/>
    <x v="3"/>
    <x v="16"/>
    <x v="2"/>
    <x v="2"/>
    <x v="2"/>
    <x v="2"/>
    <x v="2"/>
    <x v="2"/>
    <x v="2"/>
    <x v="2"/>
    <x v="1"/>
    <s v="No"/>
    <x v="0"/>
    <x v="601"/>
    <n v="385.55"/>
    <n v="0"/>
    <n v="0"/>
    <n v="578.34"/>
    <n v="963.89"/>
    <x v="0"/>
    <x v="0"/>
    <x v="0"/>
  </r>
  <r>
    <s v="8249-THVEC"/>
    <x v="1"/>
    <x v="32"/>
    <x v="0"/>
    <s v="Yes"/>
    <n v="3"/>
    <s v="Los Angeles"/>
    <n v="90041"/>
    <n v="34.137411999999998"/>
    <n v="-118.207607"/>
    <n v="3"/>
    <x v="69"/>
    <x v="2"/>
    <s v="None"/>
    <s v="Yes"/>
    <n v="37.630000000000003"/>
    <s v="No"/>
    <s v="No"/>
    <x v="3"/>
    <x v="16"/>
    <x v="2"/>
    <x v="2"/>
    <x v="2"/>
    <x v="2"/>
    <x v="2"/>
    <x v="2"/>
    <x v="2"/>
    <x v="2"/>
    <x v="0"/>
    <s v="No"/>
    <x v="0"/>
    <x v="56"/>
    <n v="997.75"/>
    <n v="0"/>
    <n v="0"/>
    <n v="1919.13"/>
    <n v="2916.88"/>
    <x v="0"/>
    <x v="0"/>
    <x v="0"/>
  </r>
  <r>
    <s v="8250-ZNGGW"/>
    <x v="0"/>
    <x v="16"/>
    <x v="3"/>
    <s v="No"/>
    <n v="0"/>
    <s v="Rio Vista"/>
    <n v="94571"/>
    <n v="38.148862000000001"/>
    <n v="-121.737696"/>
    <n v="0"/>
    <x v="10"/>
    <x v="0"/>
    <s v="None"/>
    <s v="Yes"/>
    <n v="43.99"/>
    <s v="No"/>
    <s v="Yes"/>
    <x v="2"/>
    <x v="22"/>
    <x v="1"/>
    <x v="0"/>
    <x v="0"/>
    <x v="0"/>
    <x v="1"/>
    <x v="0"/>
    <x v="0"/>
    <x v="1"/>
    <x v="2"/>
    <s v="No"/>
    <x v="0"/>
    <x v="991"/>
    <n v="287.85000000000002"/>
    <n v="0"/>
    <n v="20"/>
    <n v="219.95"/>
    <n v="527.79999999999995"/>
    <x v="0"/>
    <x v="0"/>
    <x v="0"/>
  </r>
  <r>
    <s v="8257-RZAHR"/>
    <x v="0"/>
    <x v="35"/>
    <x v="2"/>
    <s v="Yes"/>
    <n v="0"/>
    <s v="San Jose"/>
    <n v="95134"/>
    <n v="37.42765"/>
    <n v="-121.94541599999999"/>
    <n v="1"/>
    <x v="32"/>
    <x v="1"/>
    <s v="Offer D"/>
    <s v="Yes"/>
    <n v="20.399999999999999"/>
    <s v="Yes"/>
    <s v="Yes"/>
    <x v="2"/>
    <x v="2"/>
    <x v="1"/>
    <x v="1"/>
    <x v="0"/>
    <x v="1"/>
    <x v="0"/>
    <x v="0"/>
    <x v="0"/>
    <x v="0"/>
    <x v="1"/>
    <s v="Yes"/>
    <x v="1"/>
    <x v="1386"/>
    <n v="941"/>
    <n v="0"/>
    <n v="0"/>
    <n v="285.60000000000002"/>
    <n v="1226.5999999999999"/>
    <x v="1"/>
    <x v="1"/>
    <x v="11"/>
  </r>
  <r>
    <s v="8258-GSTJK"/>
    <x v="1"/>
    <x v="58"/>
    <x v="3"/>
    <s v="No"/>
    <n v="0"/>
    <s v="San Pedro"/>
    <n v="90732"/>
    <n v="33.744118999999998"/>
    <n v="-118.31448"/>
    <n v="0"/>
    <x v="3"/>
    <x v="0"/>
    <s v="None"/>
    <s v="Yes"/>
    <n v="48.34"/>
    <s v="Yes"/>
    <s v="Yes"/>
    <x v="1"/>
    <x v="12"/>
    <x v="0"/>
    <x v="1"/>
    <x v="0"/>
    <x v="1"/>
    <x v="1"/>
    <x v="0"/>
    <x v="0"/>
    <x v="0"/>
    <x v="1"/>
    <s v="Yes"/>
    <x v="1"/>
    <x v="1513"/>
    <n v="237.75"/>
    <n v="0"/>
    <n v="0"/>
    <n v="145.02000000000001"/>
    <n v="382.77"/>
    <x v="1"/>
    <x v="1"/>
    <x v="1"/>
  </r>
  <r>
    <s v="8259-DZLIZ"/>
    <x v="0"/>
    <x v="55"/>
    <x v="2"/>
    <s v="Yes"/>
    <n v="2"/>
    <s v="Delhi"/>
    <n v="95315"/>
    <n v="37.422961000000001"/>
    <n v="-120.76549300000001"/>
    <n v="10"/>
    <x v="34"/>
    <x v="2"/>
    <s v="Offer B"/>
    <s v="Yes"/>
    <n v="17.07"/>
    <s v="Yes"/>
    <s v="Yes"/>
    <x v="2"/>
    <x v="32"/>
    <x v="0"/>
    <x v="0"/>
    <x v="0"/>
    <x v="1"/>
    <x v="1"/>
    <x v="0"/>
    <x v="0"/>
    <x v="0"/>
    <x v="0"/>
    <s v="Yes"/>
    <x v="1"/>
    <x v="443"/>
    <n v="3399.85"/>
    <n v="0"/>
    <n v="0"/>
    <n v="1092.48"/>
    <n v="4492.33"/>
    <x v="0"/>
    <x v="0"/>
    <x v="0"/>
  </r>
  <r>
    <s v="8259-NFJTV"/>
    <x v="0"/>
    <x v="0"/>
    <x v="0"/>
    <s v="Yes"/>
    <n v="1"/>
    <s v="Flournoy"/>
    <n v="96029"/>
    <n v="39.847839999999998"/>
    <n v="-122.544556"/>
    <n v="8"/>
    <x v="6"/>
    <x v="0"/>
    <s v="None"/>
    <s v="No"/>
    <n v="0"/>
    <s v="N/A"/>
    <s v="Yes"/>
    <x v="0"/>
    <x v="14"/>
    <x v="1"/>
    <x v="1"/>
    <x v="0"/>
    <x v="0"/>
    <x v="1"/>
    <x v="0"/>
    <x v="0"/>
    <x v="0"/>
    <x v="1"/>
    <s v="No"/>
    <x v="0"/>
    <x v="590"/>
    <n v="246.6"/>
    <n v="0"/>
    <n v="0"/>
    <n v="0"/>
    <n v="246.6"/>
    <x v="0"/>
    <x v="0"/>
    <x v="0"/>
  </r>
  <r>
    <s v="8260-NGFNY"/>
    <x v="0"/>
    <x v="46"/>
    <x v="4"/>
    <s v="No"/>
    <n v="0"/>
    <s v="Phelan"/>
    <n v="92371"/>
    <n v="34.441122999999997"/>
    <n v="-117.537886"/>
    <n v="0"/>
    <x v="13"/>
    <x v="0"/>
    <s v="None"/>
    <s v="No"/>
    <n v="0"/>
    <s v="N/A"/>
    <s v="Yes"/>
    <x v="2"/>
    <x v="5"/>
    <x v="0"/>
    <x v="1"/>
    <x v="0"/>
    <x v="1"/>
    <x v="1"/>
    <x v="0"/>
    <x v="1"/>
    <x v="0"/>
    <x v="1"/>
    <s v="No"/>
    <x v="2"/>
    <x v="20"/>
    <n v="25.2"/>
    <n v="0"/>
    <n v="0"/>
    <n v="0"/>
    <n v="25.2"/>
    <x v="1"/>
    <x v="3"/>
    <x v="6"/>
  </r>
  <r>
    <s v="8261-GWDBQ"/>
    <x v="0"/>
    <x v="57"/>
    <x v="3"/>
    <s v="Yes"/>
    <n v="0"/>
    <s v="Corona"/>
    <n v="92880"/>
    <n v="33.918042999999997"/>
    <n v="-117.61780899999999"/>
    <n v="1"/>
    <x v="59"/>
    <x v="2"/>
    <s v="None"/>
    <s v="Yes"/>
    <n v="4.0599999999999996"/>
    <s v="Yes"/>
    <s v="Yes"/>
    <x v="1"/>
    <x v="4"/>
    <x v="1"/>
    <x v="0"/>
    <x v="1"/>
    <x v="0"/>
    <x v="0"/>
    <x v="1"/>
    <x v="0"/>
    <x v="0"/>
    <x v="2"/>
    <s v="Yes"/>
    <x v="1"/>
    <x v="665"/>
    <n v="6925.9"/>
    <n v="0"/>
    <n v="0"/>
    <n v="243.6"/>
    <n v="7169.5"/>
    <x v="0"/>
    <x v="0"/>
    <x v="0"/>
  </r>
  <r>
    <s v="8262-COGGB"/>
    <x v="1"/>
    <x v="55"/>
    <x v="2"/>
    <s v="No"/>
    <n v="0"/>
    <s v="Visalia"/>
    <n v="93277"/>
    <n v="36.303792999999999"/>
    <n v="-119.375646"/>
    <n v="0"/>
    <x v="13"/>
    <x v="0"/>
    <s v="None"/>
    <s v="Yes"/>
    <n v="11.61"/>
    <s v="No"/>
    <s v="No"/>
    <x v="3"/>
    <x v="16"/>
    <x v="2"/>
    <x v="2"/>
    <x v="2"/>
    <x v="2"/>
    <x v="2"/>
    <x v="2"/>
    <x v="2"/>
    <x v="2"/>
    <x v="1"/>
    <s v="Yes"/>
    <x v="2"/>
    <x v="31"/>
    <n v="20.45"/>
    <n v="0"/>
    <n v="0"/>
    <n v="11.61"/>
    <n v="32.06"/>
    <x v="2"/>
    <x v="0"/>
    <x v="0"/>
  </r>
  <r>
    <s v="8263-JQAIK"/>
    <x v="1"/>
    <x v="36"/>
    <x v="5"/>
    <s v="No"/>
    <n v="0"/>
    <s v="Palmdale"/>
    <n v="93591"/>
    <n v="34.598221000000002"/>
    <n v="-117.79593"/>
    <n v="0"/>
    <x v="29"/>
    <x v="0"/>
    <s v="None"/>
    <s v="No"/>
    <n v="0"/>
    <s v="N/A"/>
    <s v="Yes"/>
    <x v="2"/>
    <x v="35"/>
    <x v="0"/>
    <x v="1"/>
    <x v="0"/>
    <x v="1"/>
    <x v="1"/>
    <x v="0"/>
    <x v="0"/>
    <x v="0"/>
    <x v="1"/>
    <s v="Yes"/>
    <x v="0"/>
    <x v="233"/>
    <n v="47.5"/>
    <n v="0"/>
    <n v="0"/>
    <n v="0"/>
    <n v="47.5"/>
    <x v="1"/>
    <x v="1"/>
    <x v="11"/>
  </r>
  <r>
    <s v="8263-OKETD"/>
    <x v="0"/>
    <x v="56"/>
    <x v="1"/>
    <s v="No"/>
    <n v="0"/>
    <s v="Caruthers"/>
    <n v="93609"/>
    <n v="36.5276"/>
    <n v="-119.865999"/>
    <n v="0"/>
    <x v="24"/>
    <x v="1"/>
    <s v="None"/>
    <s v="Yes"/>
    <n v="22.75"/>
    <s v="Yes"/>
    <s v="Yes"/>
    <x v="0"/>
    <x v="4"/>
    <x v="0"/>
    <x v="0"/>
    <x v="0"/>
    <x v="0"/>
    <x v="1"/>
    <x v="1"/>
    <x v="1"/>
    <x v="0"/>
    <x v="1"/>
    <s v="Yes"/>
    <x v="0"/>
    <x v="1514"/>
    <n v="1370.35"/>
    <n v="0"/>
    <n v="0"/>
    <n v="455"/>
    <n v="1825.35"/>
    <x v="0"/>
    <x v="0"/>
    <x v="0"/>
  </r>
  <r>
    <s v="8263-QMNTJ"/>
    <x v="1"/>
    <x v="1"/>
    <x v="1"/>
    <s v="Yes"/>
    <n v="0"/>
    <s v="San Francisco"/>
    <n v="94104"/>
    <n v="37.791221999999998"/>
    <n v="-122.402241"/>
    <n v="2"/>
    <x v="9"/>
    <x v="2"/>
    <s v="Offer A"/>
    <s v="Yes"/>
    <n v="47.82"/>
    <s v="Yes"/>
    <s v="Yes"/>
    <x v="1"/>
    <x v="8"/>
    <x v="1"/>
    <x v="0"/>
    <x v="1"/>
    <x v="0"/>
    <x v="0"/>
    <x v="1"/>
    <x v="1"/>
    <x v="0"/>
    <x v="2"/>
    <s v="Yes"/>
    <x v="1"/>
    <x v="109"/>
    <n v="8425.2999999999993"/>
    <n v="0"/>
    <n v="0"/>
    <n v="3443.04"/>
    <n v="11868.34"/>
    <x v="0"/>
    <x v="0"/>
    <x v="0"/>
  </r>
  <r>
    <s v="8265-HKSOW"/>
    <x v="0"/>
    <x v="34"/>
    <x v="0"/>
    <s v="Yes"/>
    <n v="2"/>
    <s v="Occidental"/>
    <n v="95465"/>
    <n v="38.415002999999999"/>
    <n v="-122.998726"/>
    <n v="1"/>
    <x v="9"/>
    <x v="2"/>
    <s v="None"/>
    <s v="Yes"/>
    <n v="17.89"/>
    <s v="Yes"/>
    <s v="Yes"/>
    <x v="1"/>
    <x v="10"/>
    <x v="1"/>
    <x v="0"/>
    <x v="1"/>
    <x v="0"/>
    <x v="1"/>
    <x v="1"/>
    <x v="1"/>
    <x v="0"/>
    <x v="2"/>
    <s v="No"/>
    <x v="0"/>
    <x v="1179"/>
    <n v="7658.3"/>
    <n v="0"/>
    <n v="0"/>
    <n v="1288.08"/>
    <n v="8946.3799999999992"/>
    <x v="0"/>
    <x v="0"/>
    <x v="0"/>
  </r>
  <r>
    <s v="8266-VBFQL"/>
    <x v="1"/>
    <x v="39"/>
    <x v="2"/>
    <s v="No"/>
    <n v="0"/>
    <s v="Jamul"/>
    <n v="91935"/>
    <n v="32.695681"/>
    <n v="-116.79838599999999"/>
    <n v="0"/>
    <x v="1"/>
    <x v="0"/>
    <s v="None"/>
    <s v="Yes"/>
    <n v="31.92"/>
    <s v="No"/>
    <s v="Yes"/>
    <x v="1"/>
    <x v="3"/>
    <x v="0"/>
    <x v="1"/>
    <x v="1"/>
    <x v="0"/>
    <x v="1"/>
    <x v="1"/>
    <x v="1"/>
    <x v="0"/>
    <x v="1"/>
    <s v="Yes"/>
    <x v="1"/>
    <x v="143"/>
    <n v="356.65"/>
    <n v="0"/>
    <n v="0"/>
    <n v="127.68"/>
    <n v="484.33"/>
    <x v="0"/>
    <x v="0"/>
    <x v="0"/>
  </r>
  <r>
    <s v="8267-KFGYD"/>
    <x v="1"/>
    <x v="55"/>
    <x v="2"/>
    <s v="No"/>
    <n v="1"/>
    <s v="Alhambra"/>
    <n v="91803"/>
    <n v="34.074736000000001"/>
    <n v="-118.145959"/>
    <n v="0"/>
    <x v="13"/>
    <x v="0"/>
    <s v="None"/>
    <s v="Yes"/>
    <n v="10.14"/>
    <s v="No"/>
    <s v="No"/>
    <x v="3"/>
    <x v="16"/>
    <x v="2"/>
    <x v="2"/>
    <x v="2"/>
    <x v="2"/>
    <x v="2"/>
    <x v="2"/>
    <x v="2"/>
    <x v="2"/>
    <x v="1"/>
    <s v="Yes"/>
    <x v="2"/>
    <x v="157"/>
    <n v="21.05"/>
    <n v="0"/>
    <n v="0"/>
    <n v="10.14"/>
    <n v="31.19"/>
    <x v="2"/>
    <x v="0"/>
    <x v="0"/>
  </r>
  <r>
    <s v="8267-ZNYVZ"/>
    <x v="0"/>
    <x v="10"/>
    <x v="1"/>
    <s v="Yes"/>
    <n v="0"/>
    <s v="Spring Valley"/>
    <n v="91977"/>
    <n v="32.726627000000001"/>
    <n v="-116.994608"/>
    <n v="1"/>
    <x v="45"/>
    <x v="1"/>
    <s v="None"/>
    <s v="Yes"/>
    <n v="15.66"/>
    <s v="No"/>
    <s v="Yes"/>
    <x v="1"/>
    <x v="40"/>
    <x v="1"/>
    <x v="1"/>
    <x v="1"/>
    <x v="0"/>
    <x v="0"/>
    <x v="1"/>
    <x v="1"/>
    <x v="1"/>
    <x v="0"/>
    <s v="Yes"/>
    <x v="1"/>
    <x v="437"/>
    <n v="3361.05"/>
    <n v="0"/>
    <n v="100"/>
    <n v="516.78"/>
    <n v="3977.83"/>
    <x v="1"/>
    <x v="5"/>
    <x v="8"/>
  </r>
  <r>
    <s v="8268-YDIXR"/>
    <x v="1"/>
    <x v="45"/>
    <x v="1"/>
    <s v="Yes"/>
    <n v="0"/>
    <s v="Merced"/>
    <n v="95348"/>
    <n v="37.401220000000002"/>
    <n v="-120.514191"/>
    <n v="1"/>
    <x v="11"/>
    <x v="2"/>
    <s v="Offer B"/>
    <s v="Yes"/>
    <n v="40.33"/>
    <s v="Yes"/>
    <s v="Yes"/>
    <x v="1"/>
    <x v="15"/>
    <x v="1"/>
    <x v="0"/>
    <x v="1"/>
    <x v="1"/>
    <x v="1"/>
    <x v="0"/>
    <x v="0"/>
    <x v="0"/>
    <x v="0"/>
    <s v="Yes"/>
    <x v="1"/>
    <x v="973"/>
    <n v="5253.95"/>
    <n v="0"/>
    <n v="0"/>
    <n v="2258.48"/>
    <n v="7512.43"/>
    <x v="0"/>
    <x v="0"/>
    <x v="0"/>
  </r>
  <r>
    <s v="8270-RKSAP"/>
    <x v="1"/>
    <x v="18"/>
    <x v="0"/>
    <s v="No"/>
    <n v="0"/>
    <s v="Anaheim"/>
    <n v="92801"/>
    <n v="33.844982999999999"/>
    <n v="-117.952151"/>
    <n v="0"/>
    <x v="0"/>
    <x v="0"/>
    <s v="Offer E"/>
    <s v="Yes"/>
    <n v="40.71"/>
    <s v="No"/>
    <s v="Yes"/>
    <x v="1"/>
    <x v="17"/>
    <x v="0"/>
    <x v="1"/>
    <x v="0"/>
    <x v="1"/>
    <x v="1"/>
    <x v="0"/>
    <x v="0"/>
    <x v="0"/>
    <x v="1"/>
    <s v="Yes"/>
    <x v="1"/>
    <x v="146"/>
    <n v="597.9"/>
    <n v="0"/>
    <n v="0"/>
    <n v="366.39"/>
    <n v="964.29"/>
    <x v="0"/>
    <x v="0"/>
    <x v="0"/>
  </r>
  <r>
    <s v="8272-ONJLV"/>
    <x v="1"/>
    <x v="30"/>
    <x v="2"/>
    <s v="No"/>
    <n v="0"/>
    <s v="San Diego"/>
    <n v="92123"/>
    <n v="32.808813999999998"/>
    <n v="-117.134694"/>
    <n v="0"/>
    <x v="27"/>
    <x v="0"/>
    <s v="Offer D"/>
    <s v="Yes"/>
    <n v="49"/>
    <s v="No"/>
    <s v="Yes"/>
    <x v="1"/>
    <x v="21"/>
    <x v="0"/>
    <x v="1"/>
    <x v="1"/>
    <x v="1"/>
    <x v="0"/>
    <x v="1"/>
    <x v="1"/>
    <x v="0"/>
    <x v="0"/>
    <s v="No"/>
    <x v="1"/>
    <x v="907"/>
    <n v="1184"/>
    <n v="0"/>
    <n v="0"/>
    <n v="588"/>
    <n v="1772"/>
    <x v="0"/>
    <x v="0"/>
    <x v="0"/>
  </r>
  <r>
    <s v="8276-MQBYC"/>
    <x v="1"/>
    <x v="57"/>
    <x v="3"/>
    <s v="No"/>
    <n v="0"/>
    <s v="Los Angeles"/>
    <n v="90028"/>
    <n v="34.099868999999998"/>
    <n v="-118.326843"/>
    <n v="0"/>
    <x v="69"/>
    <x v="2"/>
    <s v="Offer B"/>
    <s v="Yes"/>
    <n v="19.489999999999998"/>
    <s v="Yes"/>
    <s v="Yes"/>
    <x v="1"/>
    <x v="4"/>
    <x v="0"/>
    <x v="1"/>
    <x v="1"/>
    <x v="1"/>
    <x v="0"/>
    <x v="1"/>
    <x v="0"/>
    <x v="0"/>
    <x v="1"/>
    <s v="Yes"/>
    <x v="1"/>
    <x v="904"/>
    <n v="4913.3"/>
    <n v="0"/>
    <n v="0"/>
    <n v="993.99"/>
    <n v="5907.29"/>
    <x v="1"/>
    <x v="4"/>
    <x v="7"/>
  </r>
  <r>
    <s v="8277-RVRSV"/>
    <x v="0"/>
    <x v="19"/>
    <x v="4"/>
    <s v="Yes"/>
    <n v="1"/>
    <s v="Danville"/>
    <n v="94506"/>
    <n v="37.791480999999997"/>
    <n v="-121.90325300000001"/>
    <n v="3"/>
    <x v="45"/>
    <x v="1"/>
    <s v="Offer C"/>
    <s v="Yes"/>
    <n v="1.71"/>
    <s v="Yes"/>
    <s v="No"/>
    <x v="3"/>
    <x v="16"/>
    <x v="2"/>
    <x v="2"/>
    <x v="2"/>
    <x v="2"/>
    <x v="2"/>
    <x v="2"/>
    <x v="2"/>
    <x v="2"/>
    <x v="0"/>
    <s v="No"/>
    <x v="0"/>
    <x v="343"/>
    <n v="800.3"/>
    <n v="0"/>
    <n v="0"/>
    <n v="56.43"/>
    <n v="856.73"/>
    <x v="0"/>
    <x v="0"/>
    <x v="0"/>
  </r>
  <r>
    <s v="8280-MQRQN"/>
    <x v="0"/>
    <x v="14"/>
    <x v="0"/>
    <s v="No"/>
    <n v="0"/>
    <s v="Arnold"/>
    <n v="95223"/>
    <n v="38.321530000000003"/>
    <n v="-120.236358"/>
    <n v="0"/>
    <x v="13"/>
    <x v="0"/>
    <s v="Offer E"/>
    <s v="Yes"/>
    <n v="23.7"/>
    <s v="No"/>
    <s v="Yes"/>
    <x v="0"/>
    <x v="14"/>
    <x v="0"/>
    <x v="1"/>
    <x v="1"/>
    <x v="1"/>
    <x v="1"/>
    <x v="0"/>
    <x v="0"/>
    <x v="0"/>
    <x v="1"/>
    <s v="Yes"/>
    <x v="2"/>
    <x v="1457"/>
    <n v="50.45"/>
    <n v="0"/>
    <n v="0"/>
    <n v="23.7"/>
    <n v="74.150000000000006"/>
    <x v="1"/>
    <x v="2"/>
    <x v="3"/>
  </r>
  <r>
    <s v="8285-ABVLB"/>
    <x v="0"/>
    <x v="20"/>
    <x v="0"/>
    <s v="Yes"/>
    <n v="0"/>
    <s v="Santa Barbara"/>
    <n v="93103"/>
    <n v="34.438580999999999"/>
    <n v="-119.685368"/>
    <n v="0"/>
    <x v="40"/>
    <x v="2"/>
    <s v="None"/>
    <s v="Yes"/>
    <n v="40.909999999999997"/>
    <s v="No"/>
    <s v="No"/>
    <x v="3"/>
    <x v="16"/>
    <x v="2"/>
    <x v="2"/>
    <x v="2"/>
    <x v="2"/>
    <x v="2"/>
    <x v="2"/>
    <x v="2"/>
    <x v="2"/>
    <x v="2"/>
    <s v="No"/>
    <x v="0"/>
    <x v="23"/>
    <n v="1328.35"/>
    <n v="33.29"/>
    <n v="0"/>
    <n v="2863.7"/>
    <n v="4158.76"/>
    <x v="0"/>
    <x v="0"/>
    <x v="0"/>
  </r>
  <r>
    <s v="8286-AFUYI"/>
    <x v="1"/>
    <x v="25"/>
    <x v="0"/>
    <s v="No"/>
    <n v="0"/>
    <s v="Glendale"/>
    <n v="91203"/>
    <n v="34.153337999999998"/>
    <n v="-118.262974"/>
    <n v="0"/>
    <x v="13"/>
    <x v="0"/>
    <s v="Offer E"/>
    <s v="Yes"/>
    <n v="46.23"/>
    <s v="No"/>
    <s v="Yes"/>
    <x v="2"/>
    <x v="32"/>
    <x v="1"/>
    <x v="1"/>
    <x v="0"/>
    <x v="1"/>
    <x v="1"/>
    <x v="0"/>
    <x v="0"/>
    <x v="0"/>
    <x v="1"/>
    <s v="No"/>
    <x v="1"/>
    <x v="1515"/>
    <n v="47.95"/>
    <n v="0"/>
    <n v="0"/>
    <n v="46.23"/>
    <n v="94.18"/>
    <x v="2"/>
    <x v="0"/>
    <x v="0"/>
  </r>
  <r>
    <s v="8290-YWKHZ"/>
    <x v="0"/>
    <x v="28"/>
    <x v="5"/>
    <s v="Yes"/>
    <n v="0"/>
    <s v="Fallbrook"/>
    <n v="92028"/>
    <n v="33.362575"/>
    <n v="-117.299644"/>
    <n v="1"/>
    <x v="44"/>
    <x v="1"/>
    <s v="None"/>
    <s v="Yes"/>
    <n v="33.74"/>
    <s v="Yes"/>
    <s v="Yes"/>
    <x v="1"/>
    <x v="35"/>
    <x v="0"/>
    <x v="1"/>
    <x v="0"/>
    <x v="1"/>
    <x v="0"/>
    <x v="1"/>
    <x v="0"/>
    <x v="0"/>
    <x v="1"/>
    <s v="Yes"/>
    <x v="1"/>
    <x v="1128"/>
    <n v="2931"/>
    <n v="17.88"/>
    <n v="0"/>
    <n v="1079.68"/>
    <n v="3992.8"/>
    <x v="1"/>
    <x v="1"/>
    <x v="5"/>
  </r>
  <r>
    <s v="8292-FRFZQ"/>
    <x v="0"/>
    <x v="31"/>
    <x v="4"/>
    <s v="No"/>
    <n v="0"/>
    <s v="Malibu"/>
    <n v="90263"/>
    <n v="34.037036999999998"/>
    <n v="-118.705803"/>
    <n v="0"/>
    <x v="35"/>
    <x v="2"/>
    <s v="Offer C"/>
    <s v="No"/>
    <n v="0"/>
    <s v="N/A"/>
    <s v="Yes"/>
    <x v="2"/>
    <x v="5"/>
    <x v="1"/>
    <x v="0"/>
    <x v="0"/>
    <x v="0"/>
    <x v="1"/>
    <x v="0"/>
    <x v="0"/>
    <x v="0"/>
    <x v="0"/>
    <s v="No"/>
    <x v="1"/>
    <x v="1459"/>
    <n v="1700.9"/>
    <n v="0"/>
    <n v="0"/>
    <n v="0"/>
    <n v="1700.9"/>
    <x v="0"/>
    <x v="0"/>
    <x v="0"/>
  </r>
  <r>
    <s v="8292-ITGYJ"/>
    <x v="0"/>
    <x v="23"/>
    <x v="1"/>
    <s v="Yes"/>
    <n v="1"/>
    <s v="Campo Seco"/>
    <n v="95226"/>
    <n v="38.233879000000002"/>
    <n v="-120.861666"/>
    <n v="7"/>
    <x v="14"/>
    <x v="2"/>
    <s v="Offer B"/>
    <s v="Yes"/>
    <n v="20.11"/>
    <s v="Yes"/>
    <s v="No"/>
    <x v="3"/>
    <x v="16"/>
    <x v="2"/>
    <x v="2"/>
    <x v="2"/>
    <x v="2"/>
    <x v="2"/>
    <x v="2"/>
    <x v="2"/>
    <x v="2"/>
    <x v="2"/>
    <s v="Yes"/>
    <x v="1"/>
    <x v="1237"/>
    <n v="1138.8"/>
    <n v="0"/>
    <n v="0"/>
    <n v="904.95"/>
    <n v="2043.75"/>
    <x v="0"/>
    <x v="0"/>
    <x v="0"/>
  </r>
  <r>
    <s v="8292-TYSPY"/>
    <x v="1"/>
    <x v="39"/>
    <x v="2"/>
    <s v="No"/>
    <n v="0"/>
    <s v="Los Angeles"/>
    <n v="90048"/>
    <n v="34.072944999999997"/>
    <n v="-118.37267"/>
    <n v="0"/>
    <x v="53"/>
    <x v="1"/>
    <s v="Offer D"/>
    <s v="Yes"/>
    <n v="4.3"/>
    <s v="No"/>
    <s v="Yes"/>
    <x v="0"/>
    <x v="21"/>
    <x v="0"/>
    <x v="1"/>
    <x v="1"/>
    <x v="0"/>
    <x v="1"/>
    <x v="0"/>
    <x v="0"/>
    <x v="1"/>
    <x v="1"/>
    <s v="Yes"/>
    <x v="0"/>
    <x v="541"/>
    <n v="1046.5"/>
    <n v="0"/>
    <n v="30"/>
    <n v="81.7"/>
    <n v="1158.2"/>
    <x v="1"/>
    <x v="1"/>
    <x v="11"/>
  </r>
  <r>
    <s v="8294-UIMBA"/>
    <x v="0"/>
    <x v="22"/>
    <x v="5"/>
    <s v="No"/>
    <n v="0"/>
    <s v="Northridge"/>
    <n v="91325"/>
    <n v="34.236682999999999"/>
    <n v="-118.517588"/>
    <n v="0"/>
    <x v="39"/>
    <x v="1"/>
    <s v="None"/>
    <s v="Yes"/>
    <n v="2.67"/>
    <s v="No"/>
    <s v="Yes"/>
    <x v="1"/>
    <x v="22"/>
    <x v="0"/>
    <x v="1"/>
    <x v="0"/>
    <x v="0"/>
    <x v="0"/>
    <x v="1"/>
    <x v="1"/>
    <x v="0"/>
    <x v="0"/>
    <s v="Yes"/>
    <x v="1"/>
    <x v="859"/>
    <n v="2638.1"/>
    <n v="0"/>
    <n v="0"/>
    <n v="80.099999999999994"/>
    <n v="2718.2"/>
    <x v="0"/>
    <x v="0"/>
    <x v="0"/>
  </r>
  <r>
    <s v="8295-FHIVV"/>
    <x v="1"/>
    <x v="54"/>
    <x v="5"/>
    <s v="No"/>
    <n v="0"/>
    <s v="Paicines"/>
    <n v="95043"/>
    <n v="36.525703"/>
    <n v="-120.952122"/>
    <n v="0"/>
    <x v="6"/>
    <x v="0"/>
    <s v="None"/>
    <s v="Yes"/>
    <n v="9.19"/>
    <s v="No"/>
    <s v="No"/>
    <x v="3"/>
    <x v="16"/>
    <x v="2"/>
    <x v="2"/>
    <x v="2"/>
    <x v="2"/>
    <x v="2"/>
    <x v="2"/>
    <x v="2"/>
    <x v="2"/>
    <x v="1"/>
    <s v="Yes"/>
    <x v="0"/>
    <x v="56"/>
    <n v="168.65"/>
    <n v="0"/>
    <n v="0"/>
    <n v="64.33"/>
    <n v="232.98"/>
    <x v="0"/>
    <x v="0"/>
    <x v="0"/>
  </r>
  <r>
    <s v="8295-KMENE"/>
    <x v="0"/>
    <x v="25"/>
    <x v="0"/>
    <s v="Yes"/>
    <n v="1"/>
    <s v="Newhall"/>
    <n v="91321"/>
    <n v="34.370378000000002"/>
    <n v="-118.50411800000001"/>
    <n v="0"/>
    <x v="26"/>
    <x v="2"/>
    <s v="None"/>
    <s v="Yes"/>
    <n v="13.27"/>
    <s v="Yes"/>
    <s v="Yes"/>
    <x v="2"/>
    <x v="26"/>
    <x v="1"/>
    <x v="1"/>
    <x v="1"/>
    <x v="0"/>
    <x v="0"/>
    <x v="0"/>
    <x v="0"/>
    <x v="0"/>
    <x v="2"/>
    <s v="Yes"/>
    <x v="0"/>
    <x v="802"/>
    <n v="4519.5"/>
    <n v="30.22"/>
    <n v="0"/>
    <n v="782.93"/>
    <n v="5272.21"/>
    <x v="0"/>
    <x v="0"/>
    <x v="0"/>
  </r>
  <r>
    <s v="8305-VHZBZ"/>
    <x v="1"/>
    <x v="39"/>
    <x v="2"/>
    <s v="No"/>
    <n v="0"/>
    <s v="San Diego"/>
    <n v="92154"/>
    <n v="32.578102999999999"/>
    <n v="-117.012975"/>
    <n v="0"/>
    <x v="13"/>
    <x v="0"/>
    <s v="None"/>
    <s v="Yes"/>
    <n v="13.27"/>
    <s v="No"/>
    <s v="No"/>
    <x v="3"/>
    <x v="16"/>
    <x v="2"/>
    <x v="2"/>
    <x v="2"/>
    <x v="2"/>
    <x v="2"/>
    <x v="2"/>
    <x v="2"/>
    <x v="2"/>
    <x v="1"/>
    <s v="Yes"/>
    <x v="2"/>
    <x v="285"/>
    <n v="20.2"/>
    <n v="0"/>
    <n v="0"/>
    <n v="13.27"/>
    <n v="33.47"/>
    <x v="1"/>
    <x v="4"/>
    <x v="7"/>
  </r>
  <r>
    <s v="8309-IEYJD"/>
    <x v="0"/>
    <x v="50"/>
    <x v="3"/>
    <s v="No"/>
    <n v="0"/>
    <s v="Indian Wells"/>
    <n v="92210"/>
    <n v="33.537646000000002"/>
    <n v="-116.291089"/>
    <n v="0"/>
    <x v="13"/>
    <x v="0"/>
    <s v="Offer E"/>
    <s v="Yes"/>
    <n v="32.61"/>
    <s v="No"/>
    <s v="Yes"/>
    <x v="1"/>
    <x v="22"/>
    <x v="0"/>
    <x v="1"/>
    <x v="0"/>
    <x v="1"/>
    <x v="1"/>
    <x v="0"/>
    <x v="0"/>
    <x v="1"/>
    <x v="2"/>
    <s v="Yes"/>
    <x v="0"/>
    <x v="559"/>
    <n v="70.599999999999994"/>
    <n v="0"/>
    <n v="30"/>
    <n v="32.61"/>
    <n v="133.21"/>
    <x v="2"/>
    <x v="0"/>
    <x v="0"/>
  </r>
  <r>
    <s v="8309-PPCED"/>
    <x v="0"/>
    <x v="25"/>
    <x v="0"/>
    <s v="Yes"/>
    <n v="0"/>
    <s v="Nipomo"/>
    <n v="93444"/>
    <n v="35.050345"/>
    <n v="-120.489599"/>
    <n v="1"/>
    <x v="9"/>
    <x v="2"/>
    <s v="None"/>
    <s v="Yes"/>
    <n v="46.23"/>
    <s v="Yes"/>
    <s v="Yes"/>
    <x v="1"/>
    <x v="30"/>
    <x v="0"/>
    <x v="0"/>
    <x v="1"/>
    <x v="0"/>
    <x v="0"/>
    <x v="1"/>
    <x v="1"/>
    <x v="0"/>
    <x v="2"/>
    <s v="Yes"/>
    <x v="1"/>
    <x v="643"/>
    <n v="7982.5"/>
    <n v="0"/>
    <n v="0"/>
    <n v="3328.56"/>
    <n v="11311.06"/>
    <x v="0"/>
    <x v="0"/>
    <x v="0"/>
  </r>
  <r>
    <s v="8311-UEUAB"/>
    <x v="0"/>
    <x v="38"/>
    <x v="4"/>
    <s v="Yes"/>
    <n v="0"/>
    <s v="Rialto"/>
    <n v="92376"/>
    <n v="34.109774999999999"/>
    <n v="-117.37890400000001"/>
    <n v="5"/>
    <x v="23"/>
    <x v="2"/>
    <s v="Offer A"/>
    <s v="Yes"/>
    <n v="1.36"/>
    <s v="Yes"/>
    <s v="Yes"/>
    <x v="2"/>
    <x v="39"/>
    <x v="1"/>
    <x v="1"/>
    <x v="0"/>
    <x v="1"/>
    <x v="0"/>
    <x v="1"/>
    <x v="1"/>
    <x v="0"/>
    <x v="2"/>
    <s v="Yes"/>
    <x v="1"/>
    <x v="370"/>
    <n v="5229.45"/>
    <n v="0"/>
    <n v="0"/>
    <n v="91.12"/>
    <n v="5320.57"/>
    <x v="0"/>
    <x v="0"/>
    <x v="0"/>
  </r>
  <r>
    <s v="8313-AFGBW"/>
    <x v="1"/>
    <x v="39"/>
    <x v="2"/>
    <s v="Yes"/>
    <n v="0"/>
    <s v="Los Angeles"/>
    <n v="90008"/>
    <n v="34.008293000000002"/>
    <n v="-118.346766"/>
    <n v="10"/>
    <x v="54"/>
    <x v="2"/>
    <s v="Offer B"/>
    <s v="Yes"/>
    <n v="14.14"/>
    <s v="No"/>
    <s v="Yes"/>
    <x v="2"/>
    <x v="29"/>
    <x v="0"/>
    <x v="0"/>
    <x v="1"/>
    <x v="1"/>
    <x v="0"/>
    <x v="1"/>
    <x v="1"/>
    <x v="0"/>
    <x v="2"/>
    <s v="No"/>
    <x v="1"/>
    <x v="570"/>
    <n v="3522.65"/>
    <n v="0"/>
    <n v="0"/>
    <n v="664.58"/>
    <n v="4187.2299999999996"/>
    <x v="0"/>
    <x v="0"/>
    <x v="0"/>
  </r>
  <r>
    <s v="8313-KTIHG"/>
    <x v="1"/>
    <x v="33"/>
    <x v="2"/>
    <s v="No"/>
    <n v="0"/>
    <s v="Thousand Palms"/>
    <n v="92276"/>
    <n v="33.849263000000001"/>
    <n v="-116.382778"/>
    <n v="0"/>
    <x v="1"/>
    <x v="0"/>
    <s v="None"/>
    <s v="Yes"/>
    <n v="37.700000000000003"/>
    <s v="No"/>
    <s v="Yes"/>
    <x v="2"/>
    <x v="23"/>
    <x v="0"/>
    <x v="1"/>
    <x v="0"/>
    <x v="0"/>
    <x v="0"/>
    <x v="0"/>
    <x v="0"/>
    <x v="1"/>
    <x v="1"/>
    <s v="Yes"/>
    <x v="1"/>
    <x v="1314"/>
    <n v="249.4"/>
    <n v="0"/>
    <n v="10"/>
    <n v="150.80000000000001"/>
    <n v="410.2"/>
    <x v="0"/>
    <x v="0"/>
    <x v="0"/>
  </r>
  <r>
    <s v="8313-NDOIA"/>
    <x v="0"/>
    <x v="23"/>
    <x v="1"/>
    <s v="No"/>
    <n v="0"/>
    <s v="Green Valley Lake"/>
    <n v="92341"/>
    <n v="34.244410999999999"/>
    <n v="-117.072654"/>
    <n v="0"/>
    <x v="52"/>
    <x v="1"/>
    <s v="None"/>
    <s v="Yes"/>
    <n v="38.79"/>
    <s v="Yes"/>
    <s v="Yes"/>
    <x v="1"/>
    <x v="3"/>
    <x v="0"/>
    <x v="0"/>
    <x v="1"/>
    <x v="1"/>
    <x v="0"/>
    <x v="1"/>
    <x v="1"/>
    <x v="1"/>
    <x v="1"/>
    <s v="Yes"/>
    <x v="1"/>
    <x v="468"/>
    <n v="2494.65"/>
    <n v="0"/>
    <n v="40"/>
    <n v="930.96"/>
    <n v="3465.61"/>
    <x v="0"/>
    <x v="0"/>
    <x v="0"/>
  </r>
  <r>
    <s v="8314-DPQHL"/>
    <x v="1"/>
    <x v="37"/>
    <x v="5"/>
    <s v="No"/>
    <n v="0"/>
    <s v="Auberry"/>
    <n v="93602"/>
    <n v="36.991762000000001"/>
    <n v="-119.242874"/>
    <n v="0"/>
    <x v="0"/>
    <x v="0"/>
    <s v="None"/>
    <s v="No"/>
    <n v="0"/>
    <s v="N/A"/>
    <s v="Yes"/>
    <x v="2"/>
    <x v="6"/>
    <x v="1"/>
    <x v="1"/>
    <x v="1"/>
    <x v="0"/>
    <x v="1"/>
    <x v="1"/>
    <x v="1"/>
    <x v="0"/>
    <x v="0"/>
    <s v="No"/>
    <x v="2"/>
    <x v="840"/>
    <n v="463.6"/>
    <n v="0"/>
    <n v="0"/>
    <n v="0"/>
    <n v="463.6"/>
    <x v="0"/>
    <x v="0"/>
    <x v="0"/>
  </r>
  <r>
    <s v="8314-HTWVE"/>
    <x v="0"/>
    <x v="32"/>
    <x v="0"/>
    <s v="Yes"/>
    <n v="1"/>
    <s v="Cypress"/>
    <n v="90630"/>
    <n v="33.818477000000001"/>
    <n v="-118.038307"/>
    <n v="2"/>
    <x v="6"/>
    <x v="0"/>
    <s v="Offer E"/>
    <s v="Yes"/>
    <n v="35.26"/>
    <s v="No"/>
    <s v="No"/>
    <x v="3"/>
    <x v="16"/>
    <x v="2"/>
    <x v="2"/>
    <x v="2"/>
    <x v="2"/>
    <x v="2"/>
    <x v="2"/>
    <x v="2"/>
    <x v="2"/>
    <x v="2"/>
    <s v="No"/>
    <x v="0"/>
    <x v="23"/>
    <n v="144.15"/>
    <n v="0"/>
    <n v="0"/>
    <n v="246.82"/>
    <n v="390.97"/>
    <x v="0"/>
    <x v="0"/>
    <x v="0"/>
  </r>
  <r>
    <s v="8316-BBQAY"/>
    <x v="0"/>
    <x v="45"/>
    <x v="1"/>
    <s v="No"/>
    <n v="0"/>
    <s v="Redwood City"/>
    <n v="94063"/>
    <n v="37.499411000000002"/>
    <n v="-122.19631800000001"/>
    <n v="0"/>
    <x v="7"/>
    <x v="2"/>
    <s v="None"/>
    <s v="No"/>
    <n v="0"/>
    <s v="N/A"/>
    <s v="Yes"/>
    <x v="0"/>
    <x v="13"/>
    <x v="1"/>
    <x v="1"/>
    <x v="1"/>
    <x v="0"/>
    <x v="0"/>
    <x v="1"/>
    <x v="1"/>
    <x v="0"/>
    <x v="2"/>
    <s v="No"/>
    <x v="0"/>
    <x v="1440"/>
    <n v="3921.1"/>
    <n v="0"/>
    <n v="0"/>
    <n v="0"/>
    <n v="3921.1"/>
    <x v="0"/>
    <x v="0"/>
    <x v="0"/>
  </r>
  <r>
    <s v="8317-BVKSO"/>
    <x v="1"/>
    <x v="60"/>
    <x v="4"/>
    <s v="No"/>
    <n v="0"/>
    <s v="Termo"/>
    <n v="96132"/>
    <n v="41.027281000000002"/>
    <n v="-120.669427"/>
    <n v="0"/>
    <x v="32"/>
    <x v="1"/>
    <s v="None"/>
    <s v="Yes"/>
    <n v="9.19"/>
    <s v="No"/>
    <s v="No"/>
    <x v="3"/>
    <x v="16"/>
    <x v="2"/>
    <x v="2"/>
    <x v="2"/>
    <x v="2"/>
    <x v="2"/>
    <x v="2"/>
    <x v="2"/>
    <x v="2"/>
    <x v="1"/>
    <s v="Yes"/>
    <x v="1"/>
    <x v="101"/>
    <n v="299.3"/>
    <n v="0"/>
    <n v="0"/>
    <n v="128.66"/>
    <n v="427.96"/>
    <x v="0"/>
    <x v="0"/>
    <x v="0"/>
  </r>
  <r>
    <s v="8318-LCNBW"/>
    <x v="1"/>
    <x v="55"/>
    <x v="2"/>
    <s v="Yes"/>
    <n v="0"/>
    <s v="San Luis Obispo"/>
    <n v="93405"/>
    <n v="35.236548999999997"/>
    <n v="-120.727344"/>
    <n v="5"/>
    <x v="33"/>
    <x v="1"/>
    <s v="None"/>
    <s v="No"/>
    <n v="0"/>
    <s v="N/A"/>
    <s v="Yes"/>
    <x v="2"/>
    <x v="2"/>
    <x v="1"/>
    <x v="1"/>
    <x v="1"/>
    <x v="1"/>
    <x v="0"/>
    <x v="1"/>
    <x v="1"/>
    <x v="0"/>
    <x v="0"/>
    <s v="No"/>
    <x v="0"/>
    <x v="1516"/>
    <n v="1930.9"/>
    <n v="0"/>
    <n v="0"/>
    <n v="0"/>
    <n v="1930.9"/>
    <x v="0"/>
    <x v="0"/>
    <x v="0"/>
  </r>
  <r>
    <s v="8319-QBEHW"/>
    <x v="1"/>
    <x v="13"/>
    <x v="0"/>
    <s v="No"/>
    <n v="3"/>
    <s v="San Jose"/>
    <n v="95134"/>
    <n v="37.42765"/>
    <n v="-121.94541599999999"/>
    <n v="0"/>
    <x v="18"/>
    <x v="1"/>
    <s v="None"/>
    <s v="No"/>
    <n v="0"/>
    <s v="N/A"/>
    <s v="Yes"/>
    <x v="0"/>
    <x v="44"/>
    <x v="0"/>
    <x v="0"/>
    <x v="0"/>
    <x v="1"/>
    <x v="0"/>
    <x v="0"/>
    <x v="0"/>
    <x v="0"/>
    <x v="0"/>
    <s v="Yes"/>
    <x v="1"/>
    <x v="1517"/>
    <n v="1023.75"/>
    <n v="0"/>
    <n v="0"/>
    <n v="0"/>
    <n v="1023.75"/>
    <x v="0"/>
    <x v="0"/>
    <x v="0"/>
  </r>
  <r>
    <s v="8325-QRPZR"/>
    <x v="0"/>
    <x v="52"/>
    <x v="2"/>
    <s v="No"/>
    <n v="0"/>
    <s v="Benicia"/>
    <n v="94510"/>
    <n v="38.113532999999997"/>
    <n v="-122.11926"/>
    <n v="0"/>
    <x v="6"/>
    <x v="0"/>
    <s v="None"/>
    <s v="Yes"/>
    <n v="30.06"/>
    <s v="No"/>
    <s v="Yes"/>
    <x v="1"/>
    <x v="1"/>
    <x v="0"/>
    <x v="1"/>
    <x v="1"/>
    <x v="1"/>
    <x v="1"/>
    <x v="0"/>
    <x v="0"/>
    <x v="1"/>
    <x v="1"/>
    <s v="Yes"/>
    <x v="1"/>
    <x v="439"/>
    <n v="525"/>
    <n v="0"/>
    <n v="10"/>
    <n v="210.42"/>
    <n v="745.42"/>
    <x v="0"/>
    <x v="0"/>
    <x v="0"/>
  </r>
  <r>
    <s v="8327-LZKAS"/>
    <x v="0"/>
    <x v="53"/>
    <x v="3"/>
    <s v="Yes"/>
    <n v="0"/>
    <s v="Pomona"/>
    <n v="91767"/>
    <n v="34.083086000000002"/>
    <n v="-117.73799699999999"/>
    <n v="1"/>
    <x v="25"/>
    <x v="2"/>
    <s v="None"/>
    <s v="Yes"/>
    <n v="13.84"/>
    <s v="Yes"/>
    <s v="Yes"/>
    <x v="0"/>
    <x v="30"/>
    <x v="0"/>
    <x v="1"/>
    <x v="1"/>
    <x v="0"/>
    <x v="0"/>
    <x v="1"/>
    <x v="0"/>
    <x v="1"/>
    <x v="0"/>
    <s v="Yes"/>
    <x v="1"/>
    <x v="67"/>
    <n v="4533.8999999999996"/>
    <n v="0"/>
    <n v="140"/>
    <n v="595.12"/>
    <n v="5269.02"/>
    <x v="1"/>
    <x v="2"/>
    <x v="15"/>
  </r>
  <r>
    <s v="8327-WKMIE"/>
    <x v="1"/>
    <x v="59"/>
    <x v="0"/>
    <s v="No"/>
    <n v="0"/>
    <s v="Le Grand"/>
    <n v="95333"/>
    <n v="37.249377000000003"/>
    <n v="-120.24958100000001"/>
    <n v="0"/>
    <x v="20"/>
    <x v="2"/>
    <s v="None"/>
    <s v="Yes"/>
    <n v="34.369999999999997"/>
    <s v="No"/>
    <s v="No"/>
    <x v="3"/>
    <x v="16"/>
    <x v="2"/>
    <x v="2"/>
    <x v="2"/>
    <x v="2"/>
    <x v="2"/>
    <x v="2"/>
    <x v="2"/>
    <x v="2"/>
    <x v="0"/>
    <s v="No"/>
    <x v="0"/>
    <x v="123"/>
    <n v="785.75"/>
    <n v="0"/>
    <n v="0"/>
    <n v="1271.69"/>
    <n v="2057.44"/>
    <x v="0"/>
    <x v="0"/>
    <x v="0"/>
  </r>
  <r>
    <s v="8328-SKJNO"/>
    <x v="1"/>
    <x v="37"/>
    <x v="5"/>
    <s v="No"/>
    <n v="1"/>
    <s v="Seeley"/>
    <n v="92273"/>
    <n v="32.790281999999998"/>
    <n v="-115.689559"/>
    <n v="0"/>
    <x v="16"/>
    <x v="1"/>
    <s v="None"/>
    <s v="No"/>
    <n v="0"/>
    <s v="N/A"/>
    <s v="Yes"/>
    <x v="2"/>
    <x v="10"/>
    <x v="1"/>
    <x v="0"/>
    <x v="0"/>
    <x v="0"/>
    <x v="1"/>
    <x v="0"/>
    <x v="0"/>
    <x v="0"/>
    <x v="0"/>
    <s v="No"/>
    <x v="1"/>
    <x v="428"/>
    <n v="947.4"/>
    <n v="0"/>
    <n v="0"/>
    <n v="0"/>
    <n v="947.4"/>
    <x v="0"/>
    <x v="0"/>
    <x v="0"/>
  </r>
  <r>
    <s v="8329-GWVPJ"/>
    <x v="0"/>
    <x v="14"/>
    <x v="0"/>
    <s v="Yes"/>
    <n v="3"/>
    <s v="Berkeley"/>
    <n v="94708"/>
    <n v="37.897742999999998"/>
    <n v="-122.263124"/>
    <n v="8"/>
    <x v="15"/>
    <x v="2"/>
    <s v="Offer B"/>
    <s v="Yes"/>
    <n v="10.210000000000001"/>
    <s v="No"/>
    <s v="Yes"/>
    <x v="1"/>
    <x v="21"/>
    <x v="0"/>
    <x v="1"/>
    <x v="0"/>
    <x v="1"/>
    <x v="1"/>
    <x v="0"/>
    <x v="0"/>
    <x v="0"/>
    <x v="1"/>
    <s v="Yes"/>
    <x v="1"/>
    <x v="326"/>
    <n v="3557.7"/>
    <n v="0"/>
    <n v="0"/>
    <n v="510.5"/>
    <n v="4068.2"/>
    <x v="0"/>
    <x v="0"/>
    <x v="0"/>
  </r>
  <r>
    <s v="8329-IBCTI"/>
    <x v="0"/>
    <x v="2"/>
    <x v="2"/>
    <s v="No"/>
    <n v="0"/>
    <s v="Cotati"/>
    <n v="94931"/>
    <n v="38.326214999999998"/>
    <n v="-122.71874200000001"/>
    <n v="0"/>
    <x v="13"/>
    <x v="0"/>
    <s v="Offer E"/>
    <s v="Yes"/>
    <n v="6.08"/>
    <s v="No"/>
    <s v="No"/>
    <x v="3"/>
    <x v="16"/>
    <x v="2"/>
    <x v="2"/>
    <x v="2"/>
    <x v="2"/>
    <x v="2"/>
    <x v="2"/>
    <x v="2"/>
    <x v="2"/>
    <x v="1"/>
    <s v="No"/>
    <x v="2"/>
    <x v="205"/>
    <n v="19.649999999999999"/>
    <n v="0"/>
    <n v="0"/>
    <n v="6.08"/>
    <n v="25.73"/>
    <x v="1"/>
    <x v="1"/>
    <x v="5"/>
  </r>
  <r>
    <s v="8329-UTMVM"/>
    <x v="1"/>
    <x v="48"/>
    <x v="3"/>
    <s v="No"/>
    <n v="0"/>
    <s v="Bakersfield"/>
    <n v="93313"/>
    <n v="35.140937999999998"/>
    <n v="-119.051348"/>
    <n v="0"/>
    <x v="28"/>
    <x v="1"/>
    <s v="Offer C"/>
    <s v="Yes"/>
    <n v="34.39"/>
    <s v="Yes"/>
    <s v="Yes"/>
    <x v="1"/>
    <x v="10"/>
    <x v="0"/>
    <x v="0"/>
    <x v="0"/>
    <x v="0"/>
    <x v="0"/>
    <x v="1"/>
    <x v="0"/>
    <x v="0"/>
    <x v="0"/>
    <s v="Yes"/>
    <x v="1"/>
    <x v="1051"/>
    <n v="2964"/>
    <n v="0"/>
    <n v="0"/>
    <n v="928.53"/>
    <n v="3892.53"/>
    <x v="0"/>
    <x v="0"/>
    <x v="0"/>
  </r>
  <r>
    <s v="8331-ZXFOE"/>
    <x v="0"/>
    <x v="52"/>
    <x v="2"/>
    <s v="No"/>
    <n v="0"/>
    <s v="Santa Clara"/>
    <n v="95054"/>
    <n v="37.393554000000002"/>
    <n v="-121.965114"/>
    <n v="0"/>
    <x v="42"/>
    <x v="2"/>
    <s v="None"/>
    <s v="Yes"/>
    <n v="42.33"/>
    <s v="Yes"/>
    <s v="Yes"/>
    <x v="0"/>
    <x v="7"/>
    <x v="1"/>
    <x v="0"/>
    <x v="1"/>
    <x v="0"/>
    <x v="1"/>
    <x v="0"/>
    <x v="0"/>
    <x v="0"/>
    <x v="0"/>
    <s v="Yes"/>
    <x v="0"/>
    <x v="287"/>
    <n v="4299.2"/>
    <n v="0"/>
    <n v="0"/>
    <n v="2455.14"/>
    <n v="6754.34"/>
    <x v="0"/>
    <x v="0"/>
    <x v="0"/>
  </r>
  <r>
    <s v="8332-OSJDW"/>
    <x v="1"/>
    <x v="33"/>
    <x v="2"/>
    <s v="Yes"/>
    <n v="0"/>
    <s v="Los Angeles"/>
    <n v="90038"/>
    <n v="34.088017000000001"/>
    <n v="-118.327168"/>
    <n v="5"/>
    <x v="27"/>
    <x v="0"/>
    <s v="None"/>
    <s v="Yes"/>
    <n v="45.15"/>
    <s v="Yes"/>
    <s v="No"/>
    <x v="3"/>
    <x v="16"/>
    <x v="2"/>
    <x v="2"/>
    <x v="2"/>
    <x v="2"/>
    <x v="2"/>
    <x v="2"/>
    <x v="2"/>
    <x v="2"/>
    <x v="0"/>
    <s v="No"/>
    <x v="2"/>
    <x v="184"/>
    <n v="314.95"/>
    <n v="0"/>
    <n v="0"/>
    <n v="541.79999999999995"/>
    <n v="856.75"/>
    <x v="0"/>
    <x v="0"/>
    <x v="0"/>
  </r>
  <r>
    <s v="8336-TAVKX"/>
    <x v="0"/>
    <x v="8"/>
    <x v="5"/>
    <s v="Yes"/>
    <n v="0"/>
    <s v="Berry Creek"/>
    <n v="95916"/>
    <n v="39.657228000000003"/>
    <n v="-121.37778"/>
    <n v="10"/>
    <x v="9"/>
    <x v="2"/>
    <s v="None"/>
    <s v="Yes"/>
    <n v="15.82"/>
    <s v="Yes"/>
    <s v="Yes"/>
    <x v="2"/>
    <x v="37"/>
    <x v="1"/>
    <x v="0"/>
    <x v="1"/>
    <x v="0"/>
    <x v="1"/>
    <x v="1"/>
    <x v="1"/>
    <x v="0"/>
    <x v="2"/>
    <s v="No"/>
    <x v="1"/>
    <x v="511"/>
    <n v="5682.25"/>
    <n v="0"/>
    <n v="0"/>
    <n v="1139.04"/>
    <n v="6821.29"/>
    <x v="0"/>
    <x v="0"/>
    <x v="0"/>
  </r>
  <r>
    <s v="8337-MSSXB"/>
    <x v="0"/>
    <x v="22"/>
    <x v="5"/>
    <s v="No"/>
    <n v="0"/>
    <s v="Trabuco Canyon"/>
    <n v="92679"/>
    <n v="33.631118999999998"/>
    <n v="-117.567346"/>
    <n v="0"/>
    <x v="32"/>
    <x v="1"/>
    <s v="None"/>
    <s v="Yes"/>
    <n v="29.3"/>
    <s v="No"/>
    <s v="Yes"/>
    <x v="1"/>
    <x v="33"/>
    <x v="0"/>
    <x v="0"/>
    <x v="0"/>
    <x v="1"/>
    <x v="1"/>
    <x v="1"/>
    <x v="1"/>
    <x v="1"/>
    <x v="1"/>
    <s v="Yes"/>
    <x v="1"/>
    <x v="1443"/>
    <n v="1180.95"/>
    <n v="0"/>
    <n v="10"/>
    <n v="410.2"/>
    <n v="1601.15"/>
    <x v="1"/>
    <x v="5"/>
    <x v="8"/>
  </r>
  <r>
    <s v="8337-UPOAQ"/>
    <x v="1"/>
    <x v="41"/>
    <x v="3"/>
    <s v="Yes"/>
    <n v="0"/>
    <s v="Wrightwood"/>
    <n v="92397"/>
    <n v="34.358320999999997"/>
    <n v="-117.618263"/>
    <n v="0"/>
    <x v="46"/>
    <x v="0"/>
    <s v="None"/>
    <s v="Yes"/>
    <n v="16.88"/>
    <s v="Yes"/>
    <s v="Yes"/>
    <x v="1"/>
    <x v="40"/>
    <x v="0"/>
    <x v="1"/>
    <x v="1"/>
    <x v="1"/>
    <x v="1"/>
    <x v="1"/>
    <x v="0"/>
    <x v="0"/>
    <x v="1"/>
    <s v="Yes"/>
    <x v="1"/>
    <x v="35"/>
    <n v="914.3"/>
    <n v="0"/>
    <n v="0"/>
    <n v="168.8"/>
    <n v="1083.0999999999999"/>
    <x v="1"/>
    <x v="1"/>
    <x v="5"/>
  </r>
  <r>
    <s v="8338-QIUNR"/>
    <x v="1"/>
    <x v="5"/>
    <x v="4"/>
    <s v="Yes"/>
    <n v="0"/>
    <s v="Bakersfield"/>
    <n v="93304"/>
    <n v="35.339796"/>
    <n v="-119.023552"/>
    <n v="8"/>
    <x v="9"/>
    <x v="2"/>
    <s v="None"/>
    <s v="Yes"/>
    <n v="6.09"/>
    <s v="Yes"/>
    <s v="Yes"/>
    <x v="2"/>
    <x v="20"/>
    <x v="1"/>
    <x v="1"/>
    <x v="1"/>
    <x v="0"/>
    <x v="1"/>
    <x v="0"/>
    <x v="0"/>
    <x v="0"/>
    <x v="2"/>
    <s v="Yes"/>
    <x v="0"/>
    <x v="1193"/>
    <n v="4811.6000000000004"/>
    <n v="45.61"/>
    <n v="0"/>
    <n v="438.48"/>
    <n v="5204.47"/>
    <x v="0"/>
    <x v="0"/>
    <x v="0"/>
  </r>
  <r>
    <s v="8344-WFMFH"/>
    <x v="1"/>
    <x v="20"/>
    <x v="0"/>
    <s v="No"/>
    <n v="2"/>
    <s v="Los Angeles"/>
    <n v="90008"/>
    <n v="34.008293000000002"/>
    <n v="-118.346766"/>
    <n v="0"/>
    <x v="0"/>
    <x v="0"/>
    <s v="Offer E"/>
    <s v="Yes"/>
    <n v="27.64"/>
    <s v="No"/>
    <s v="Yes"/>
    <x v="0"/>
    <x v="27"/>
    <x v="0"/>
    <x v="0"/>
    <x v="0"/>
    <x v="1"/>
    <x v="1"/>
    <x v="0"/>
    <x v="0"/>
    <x v="0"/>
    <x v="1"/>
    <s v="Yes"/>
    <x v="1"/>
    <x v="136"/>
    <n v="484.05"/>
    <n v="0"/>
    <n v="0"/>
    <n v="248.76"/>
    <n v="732.81"/>
    <x v="0"/>
    <x v="0"/>
    <x v="0"/>
  </r>
  <r>
    <s v="8345-MVDYC"/>
    <x v="0"/>
    <x v="30"/>
    <x v="2"/>
    <s v="No"/>
    <n v="0"/>
    <s v="Gardena"/>
    <n v="90248"/>
    <n v="33.876482000000003"/>
    <n v="-118.284077"/>
    <n v="0"/>
    <x v="14"/>
    <x v="2"/>
    <s v="Offer B"/>
    <s v="Yes"/>
    <n v="37.39"/>
    <s v="No"/>
    <s v="Yes"/>
    <x v="2"/>
    <x v="2"/>
    <x v="1"/>
    <x v="1"/>
    <x v="1"/>
    <x v="0"/>
    <x v="0"/>
    <x v="1"/>
    <x v="1"/>
    <x v="0"/>
    <x v="2"/>
    <s v="No"/>
    <x v="1"/>
    <x v="1518"/>
    <n v="3618.7"/>
    <n v="0"/>
    <n v="0"/>
    <n v="1682.55"/>
    <n v="5301.25"/>
    <x v="0"/>
    <x v="0"/>
    <x v="0"/>
  </r>
  <r>
    <s v="8347-GDTMP"/>
    <x v="0"/>
    <x v="11"/>
    <x v="4"/>
    <s v="Yes"/>
    <n v="0"/>
    <s v="Ripon"/>
    <n v="95366"/>
    <n v="37.750777999999997"/>
    <n v="-121.13238"/>
    <n v="4"/>
    <x v="34"/>
    <x v="2"/>
    <s v="None"/>
    <s v="Yes"/>
    <n v="14.78"/>
    <s v="No"/>
    <s v="No"/>
    <x v="3"/>
    <x v="16"/>
    <x v="2"/>
    <x v="2"/>
    <x v="2"/>
    <x v="2"/>
    <x v="2"/>
    <x v="2"/>
    <x v="2"/>
    <x v="2"/>
    <x v="2"/>
    <s v="No"/>
    <x v="0"/>
    <x v="456"/>
    <n v="1225.6500000000001"/>
    <n v="0"/>
    <n v="0"/>
    <n v="945.92"/>
    <n v="2171.5700000000002"/>
    <x v="0"/>
    <x v="0"/>
    <x v="0"/>
  </r>
  <r>
    <s v="8348-HFYIV"/>
    <x v="1"/>
    <x v="44"/>
    <x v="4"/>
    <s v="No"/>
    <n v="0"/>
    <s v="Oakland"/>
    <n v="94601"/>
    <n v="37.776522999999997"/>
    <n v="-122.219268"/>
    <n v="0"/>
    <x v="29"/>
    <x v="0"/>
    <s v="Offer E"/>
    <s v="No"/>
    <n v="0"/>
    <s v="N/A"/>
    <s v="Yes"/>
    <x v="2"/>
    <x v="19"/>
    <x v="0"/>
    <x v="1"/>
    <x v="1"/>
    <x v="1"/>
    <x v="0"/>
    <x v="1"/>
    <x v="1"/>
    <x v="0"/>
    <x v="1"/>
    <s v="Yes"/>
    <x v="1"/>
    <x v="39"/>
    <n v="90.35"/>
    <n v="0"/>
    <n v="0"/>
    <n v="0"/>
    <n v="90.35"/>
    <x v="1"/>
    <x v="2"/>
    <x v="4"/>
  </r>
  <r>
    <s v="8348-JLBUG"/>
    <x v="1"/>
    <x v="49"/>
    <x v="3"/>
    <s v="Yes"/>
    <n v="0"/>
    <s v="North San Juan"/>
    <n v="95960"/>
    <n v="39.423045999999999"/>
    <n v="-120.984472"/>
    <n v="5"/>
    <x v="34"/>
    <x v="2"/>
    <s v="None"/>
    <s v="Yes"/>
    <n v="14.87"/>
    <s v="No"/>
    <s v="Yes"/>
    <x v="1"/>
    <x v="0"/>
    <x v="1"/>
    <x v="1"/>
    <x v="1"/>
    <x v="1"/>
    <x v="1"/>
    <x v="0"/>
    <x v="0"/>
    <x v="0"/>
    <x v="0"/>
    <s v="No"/>
    <x v="0"/>
    <x v="484"/>
    <n v="5017.7"/>
    <n v="0"/>
    <n v="0"/>
    <n v="951.68"/>
    <n v="5969.38"/>
    <x v="0"/>
    <x v="0"/>
    <x v="0"/>
  </r>
  <r>
    <s v="8350-NYMVI"/>
    <x v="0"/>
    <x v="34"/>
    <x v="0"/>
    <s v="No"/>
    <n v="0"/>
    <s v="Chico"/>
    <n v="95973"/>
    <n v="39.903272000000001"/>
    <n v="-121.84356699999999"/>
    <n v="0"/>
    <x v="35"/>
    <x v="2"/>
    <s v="None"/>
    <s v="No"/>
    <n v="0"/>
    <s v="N/A"/>
    <s v="Yes"/>
    <x v="2"/>
    <x v="34"/>
    <x v="0"/>
    <x v="0"/>
    <x v="1"/>
    <x v="0"/>
    <x v="1"/>
    <x v="0"/>
    <x v="0"/>
    <x v="0"/>
    <x v="1"/>
    <s v="No"/>
    <x v="1"/>
    <x v="1519"/>
    <n v="1597.05"/>
    <n v="0"/>
    <n v="0"/>
    <n v="0"/>
    <n v="1597.05"/>
    <x v="0"/>
    <x v="0"/>
    <x v="0"/>
  </r>
  <r>
    <s v="8356-WUAOJ"/>
    <x v="0"/>
    <x v="11"/>
    <x v="4"/>
    <s v="Yes"/>
    <n v="0"/>
    <s v="Glendale"/>
    <n v="91205"/>
    <n v="34.136580000000002"/>
    <n v="-118.245839"/>
    <n v="7"/>
    <x v="13"/>
    <x v="0"/>
    <s v="Offer E"/>
    <s v="Yes"/>
    <n v="40.630000000000003"/>
    <s v="No"/>
    <s v="Yes"/>
    <x v="2"/>
    <x v="17"/>
    <x v="0"/>
    <x v="1"/>
    <x v="0"/>
    <x v="1"/>
    <x v="1"/>
    <x v="0"/>
    <x v="0"/>
    <x v="1"/>
    <x v="1"/>
    <s v="Yes"/>
    <x v="1"/>
    <x v="43"/>
    <n v="45"/>
    <n v="0"/>
    <n v="10"/>
    <n v="40.630000000000003"/>
    <n v="95.63"/>
    <x v="2"/>
    <x v="0"/>
    <x v="0"/>
  </r>
  <r>
    <s v="8357-EQXFO"/>
    <x v="0"/>
    <x v="1"/>
    <x v="1"/>
    <s v="No"/>
    <n v="0"/>
    <s v="Union City"/>
    <n v="94587"/>
    <n v="37.594850000000001"/>
    <n v="-122.05152099999999"/>
    <n v="0"/>
    <x v="6"/>
    <x v="0"/>
    <s v="Offer E"/>
    <s v="Yes"/>
    <n v="48.36"/>
    <s v="No"/>
    <s v="Yes"/>
    <x v="1"/>
    <x v="26"/>
    <x v="0"/>
    <x v="1"/>
    <x v="1"/>
    <x v="1"/>
    <x v="0"/>
    <x v="1"/>
    <x v="1"/>
    <x v="0"/>
    <x v="1"/>
    <s v="Yes"/>
    <x v="1"/>
    <x v="937"/>
    <n v="660.9"/>
    <n v="34.29"/>
    <n v="0"/>
    <n v="338.52"/>
    <n v="965.13"/>
    <x v="1"/>
    <x v="1"/>
    <x v="5"/>
  </r>
  <r>
    <s v="8361-LBRDI"/>
    <x v="0"/>
    <x v="26"/>
    <x v="0"/>
    <s v="No"/>
    <n v="0"/>
    <s v="Saint Helena"/>
    <n v="94574"/>
    <n v="38.581353999999997"/>
    <n v="-122.296283"/>
    <n v="0"/>
    <x v="42"/>
    <x v="2"/>
    <s v="Offer B"/>
    <s v="Yes"/>
    <n v="38.619999999999997"/>
    <s v="Yes"/>
    <s v="No"/>
    <x v="3"/>
    <x v="16"/>
    <x v="2"/>
    <x v="2"/>
    <x v="2"/>
    <x v="2"/>
    <x v="2"/>
    <x v="2"/>
    <x v="2"/>
    <x v="2"/>
    <x v="2"/>
    <s v="No"/>
    <x v="0"/>
    <x v="153"/>
    <n v="1423.85"/>
    <n v="0"/>
    <n v="0"/>
    <n v="2239.96"/>
    <n v="3663.81"/>
    <x v="0"/>
    <x v="0"/>
    <x v="0"/>
  </r>
  <r>
    <s v="8361-LTMKD"/>
    <x v="1"/>
    <x v="4"/>
    <x v="3"/>
    <s v="Yes"/>
    <n v="0"/>
    <s v="Fallbrook"/>
    <n v="92028"/>
    <n v="33.362575"/>
    <n v="-117.299644"/>
    <n v="0"/>
    <x v="1"/>
    <x v="0"/>
    <s v="None"/>
    <s v="Yes"/>
    <n v="10.61"/>
    <s v="Yes"/>
    <s v="Yes"/>
    <x v="1"/>
    <x v="34"/>
    <x v="0"/>
    <x v="1"/>
    <x v="0"/>
    <x v="1"/>
    <x v="1"/>
    <x v="0"/>
    <x v="0"/>
    <x v="1"/>
    <x v="1"/>
    <s v="Yes"/>
    <x v="2"/>
    <x v="100"/>
    <n v="306.60000000000002"/>
    <n v="0"/>
    <n v="20"/>
    <n v="42.44"/>
    <n v="369.04"/>
    <x v="1"/>
    <x v="1"/>
    <x v="5"/>
  </r>
  <r>
    <s v="8364-TRMMK"/>
    <x v="0"/>
    <x v="35"/>
    <x v="2"/>
    <s v="No"/>
    <n v="0"/>
    <s v="San Jose"/>
    <n v="95132"/>
    <n v="37.424655000000001"/>
    <n v="-121.74841000000001"/>
    <n v="0"/>
    <x v="3"/>
    <x v="0"/>
    <s v="Offer E"/>
    <s v="Yes"/>
    <n v="22.56"/>
    <s v="Yes"/>
    <s v="Yes"/>
    <x v="0"/>
    <x v="46"/>
    <x v="0"/>
    <x v="1"/>
    <x v="0"/>
    <x v="1"/>
    <x v="1"/>
    <x v="0"/>
    <x v="0"/>
    <x v="0"/>
    <x v="1"/>
    <s v="Yes"/>
    <x v="2"/>
    <x v="1223"/>
    <n v="151.30000000000001"/>
    <n v="0"/>
    <n v="0"/>
    <n v="67.680000000000007"/>
    <n v="218.98"/>
    <x v="1"/>
    <x v="2"/>
    <x v="17"/>
  </r>
  <r>
    <s v="8372-JUXUI"/>
    <x v="1"/>
    <x v="13"/>
    <x v="0"/>
    <s v="No"/>
    <n v="0"/>
    <s v="San Bernardino"/>
    <n v="92410"/>
    <n v="34.106921999999997"/>
    <n v="-117.29755299999999"/>
    <n v="0"/>
    <x v="13"/>
    <x v="0"/>
    <s v="None"/>
    <s v="Yes"/>
    <n v="14.02"/>
    <s v="Yes"/>
    <s v="Yes"/>
    <x v="1"/>
    <x v="23"/>
    <x v="0"/>
    <x v="1"/>
    <x v="0"/>
    <x v="1"/>
    <x v="1"/>
    <x v="0"/>
    <x v="0"/>
    <x v="0"/>
    <x v="1"/>
    <s v="Yes"/>
    <x v="1"/>
    <x v="506"/>
    <n v="74.349999999999994"/>
    <n v="0"/>
    <n v="0"/>
    <n v="14.02"/>
    <n v="88.37"/>
    <x v="1"/>
    <x v="1"/>
    <x v="1"/>
  </r>
  <r>
    <s v="8374-UULRV"/>
    <x v="1"/>
    <x v="19"/>
    <x v="4"/>
    <s v="No"/>
    <n v="0"/>
    <s v="Carmel By The Sea"/>
    <n v="93921"/>
    <n v="36.554617999999998"/>
    <n v="-121.922239"/>
    <n v="0"/>
    <x v="9"/>
    <x v="2"/>
    <s v="None"/>
    <s v="Yes"/>
    <n v="48.36"/>
    <s v="Yes"/>
    <s v="Yes"/>
    <x v="2"/>
    <x v="43"/>
    <x v="1"/>
    <x v="0"/>
    <x v="0"/>
    <x v="0"/>
    <x v="0"/>
    <x v="1"/>
    <x v="1"/>
    <x v="1"/>
    <x v="2"/>
    <s v="No"/>
    <x v="0"/>
    <x v="372"/>
    <n v="6309.65"/>
    <n v="0"/>
    <n v="20"/>
    <n v="3481.92"/>
    <n v="9811.57"/>
    <x v="0"/>
    <x v="0"/>
    <x v="0"/>
  </r>
  <r>
    <s v="8374-XGEJJ"/>
    <x v="1"/>
    <x v="8"/>
    <x v="5"/>
    <s v="Yes"/>
    <n v="0"/>
    <s v="Temecula"/>
    <n v="92590"/>
    <n v="33.475493"/>
    <n v="-117.219551"/>
    <n v="8"/>
    <x v="25"/>
    <x v="2"/>
    <s v="Offer B"/>
    <s v="Yes"/>
    <n v="31.25"/>
    <s v="Yes"/>
    <s v="Yes"/>
    <x v="1"/>
    <x v="12"/>
    <x v="0"/>
    <x v="0"/>
    <x v="0"/>
    <x v="1"/>
    <x v="0"/>
    <x v="1"/>
    <x v="0"/>
    <x v="1"/>
    <x v="1"/>
    <s v="Yes"/>
    <x v="1"/>
    <x v="908"/>
    <n v="4388.3999999999996"/>
    <n v="0"/>
    <n v="150"/>
    <n v="1343.75"/>
    <n v="5882.15"/>
    <x v="1"/>
    <x v="2"/>
    <x v="2"/>
  </r>
  <r>
    <s v="8375-DKEBR"/>
    <x v="0"/>
    <x v="15"/>
    <x v="3"/>
    <s v="No"/>
    <n v="0"/>
    <s v="Hermosa Beach"/>
    <n v="90254"/>
    <n v="33.865319999999997"/>
    <n v="-118.39633600000001"/>
    <n v="0"/>
    <x v="13"/>
    <x v="0"/>
    <s v="Offer E"/>
    <s v="Yes"/>
    <n v="34.51"/>
    <s v="No"/>
    <s v="Yes"/>
    <x v="1"/>
    <x v="26"/>
    <x v="0"/>
    <x v="1"/>
    <x v="0"/>
    <x v="1"/>
    <x v="1"/>
    <x v="0"/>
    <x v="0"/>
    <x v="0"/>
    <x v="1"/>
    <s v="Yes"/>
    <x v="1"/>
    <x v="930"/>
    <n v="69.599999999999994"/>
    <n v="0"/>
    <n v="0"/>
    <n v="34.51"/>
    <n v="104.11"/>
    <x v="1"/>
    <x v="1"/>
    <x v="1"/>
  </r>
  <r>
    <s v="8375-KVTHK"/>
    <x v="1"/>
    <x v="9"/>
    <x v="1"/>
    <s v="Yes"/>
    <n v="0"/>
    <s v="Fort Bragg"/>
    <n v="95437"/>
    <n v="39.455554999999997"/>
    <n v="-123.68397899999999"/>
    <n v="1"/>
    <x v="64"/>
    <x v="2"/>
    <s v="None"/>
    <s v="Yes"/>
    <n v="49.51"/>
    <s v="No"/>
    <s v="Yes"/>
    <x v="1"/>
    <x v="46"/>
    <x v="0"/>
    <x v="0"/>
    <x v="0"/>
    <x v="0"/>
    <x v="0"/>
    <x v="1"/>
    <x v="1"/>
    <x v="1"/>
    <x v="0"/>
    <s v="Yes"/>
    <x v="1"/>
    <x v="434"/>
    <n v="6754.35"/>
    <n v="0"/>
    <n v="90"/>
    <n v="3366.68"/>
    <n v="10211.030000000001"/>
    <x v="0"/>
    <x v="0"/>
    <x v="0"/>
  </r>
  <r>
    <s v="8378-LKJAF"/>
    <x v="1"/>
    <x v="20"/>
    <x v="0"/>
    <s v="Yes"/>
    <n v="1"/>
    <s v="Santa Ana"/>
    <n v="92704"/>
    <n v="33.719869000000003"/>
    <n v="-117.90706299999999"/>
    <n v="9"/>
    <x v="70"/>
    <x v="2"/>
    <s v="None"/>
    <s v="Yes"/>
    <n v="24.22"/>
    <s v="Yes"/>
    <s v="Yes"/>
    <x v="1"/>
    <x v="6"/>
    <x v="0"/>
    <x v="1"/>
    <x v="1"/>
    <x v="1"/>
    <x v="0"/>
    <x v="1"/>
    <x v="1"/>
    <x v="0"/>
    <x v="1"/>
    <s v="Yes"/>
    <x v="0"/>
    <x v="167"/>
    <n v="3956.7"/>
    <n v="0"/>
    <n v="0"/>
    <n v="920.36"/>
    <n v="4877.0600000000004"/>
    <x v="0"/>
    <x v="0"/>
    <x v="0"/>
  </r>
  <r>
    <s v="8380-MQINP"/>
    <x v="0"/>
    <x v="47"/>
    <x v="5"/>
    <s v="Yes"/>
    <n v="1"/>
    <s v="Los Angeles"/>
    <n v="90035"/>
    <n v="34.051808999999999"/>
    <n v="-118.383843"/>
    <n v="3"/>
    <x v="17"/>
    <x v="2"/>
    <s v="None"/>
    <s v="Yes"/>
    <n v="3.18"/>
    <s v="No"/>
    <s v="No"/>
    <x v="3"/>
    <x v="16"/>
    <x v="2"/>
    <x v="2"/>
    <x v="2"/>
    <x v="2"/>
    <x v="2"/>
    <x v="2"/>
    <x v="2"/>
    <x v="2"/>
    <x v="2"/>
    <s v="No"/>
    <x v="0"/>
    <x v="37"/>
    <n v="1079.05"/>
    <n v="0"/>
    <n v="0"/>
    <n v="174.9"/>
    <n v="1253.95"/>
    <x v="0"/>
    <x v="0"/>
    <x v="0"/>
  </r>
  <r>
    <s v="8380-PEFPE"/>
    <x v="1"/>
    <x v="27"/>
    <x v="5"/>
    <s v="No"/>
    <n v="0"/>
    <s v="Avalon"/>
    <n v="90704"/>
    <n v="33.391181000000003"/>
    <n v="-118.421305"/>
    <n v="0"/>
    <x v="13"/>
    <x v="0"/>
    <s v="None"/>
    <s v="Yes"/>
    <n v="17.54"/>
    <s v="No"/>
    <s v="Yes"/>
    <x v="1"/>
    <x v="0"/>
    <x v="0"/>
    <x v="1"/>
    <x v="0"/>
    <x v="1"/>
    <x v="1"/>
    <x v="0"/>
    <x v="0"/>
    <x v="0"/>
    <x v="1"/>
    <s v="Yes"/>
    <x v="1"/>
    <x v="286"/>
    <n v="71.650000000000006"/>
    <n v="0"/>
    <n v="0"/>
    <n v="17.54"/>
    <n v="89.19"/>
    <x v="1"/>
    <x v="1"/>
    <x v="1"/>
  </r>
  <r>
    <s v="8382-SHQEH"/>
    <x v="0"/>
    <x v="12"/>
    <x v="2"/>
    <s v="Yes"/>
    <n v="0"/>
    <s v="Rancho Cucamonga"/>
    <n v="91739"/>
    <n v="34.133808999999999"/>
    <n v="-117.523724"/>
    <n v="1"/>
    <x v="58"/>
    <x v="0"/>
    <s v="None"/>
    <s v="Yes"/>
    <n v="29"/>
    <s v="Yes"/>
    <s v="Yes"/>
    <x v="1"/>
    <x v="2"/>
    <x v="0"/>
    <x v="1"/>
    <x v="0"/>
    <x v="1"/>
    <x v="1"/>
    <x v="1"/>
    <x v="1"/>
    <x v="0"/>
    <x v="1"/>
    <s v="Yes"/>
    <x v="1"/>
    <x v="206"/>
    <n v="764.95"/>
    <n v="0"/>
    <n v="0"/>
    <n v="232"/>
    <n v="996.95"/>
    <x v="1"/>
    <x v="4"/>
    <x v="7"/>
  </r>
  <r>
    <s v="8383-SGHJU"/>
    <x v="0"/>
    <x v="51"/>
    <x v="1"/>
    <s v="No"/>
    <n v="0"/>
    <s v="Lake Arrowhead"/>
    <n v="92352"/>
    <n v="34.256500000000003"/>
    <n v="-117.19335"/>
    <n v="0"/>
    <x v="45"/>
    <x v="1"/>
    <s v="None"/>
    <s v="Yes"/>
    <n v="10.28"/>
    <s v="Yes"/>
    <s v="Yes"/>
    <x v="0"/>
    <x v="7"/>
    <x v="1"/>
    <x v="1"/>
    <x v="0"/>
    <x v="0"/>
    <x v="1"/>
    <x v="0"/>
    <x v="0"/>
    <x v="0"/>
    <x v="0"/>
    <s v="No"/>
    <x v="1"/>
    <x v="1520"/>
    <n v="1952.8"/>
    <n v="0"/>
    <n v="0"/>
    <n v="339.24"/>
    <n v="2292.04"/>
    <x v="0"/>
    <x v="0"/>
    <x v="0"/>
  </r>
  <r>
    <s v="8384-FZBJK"/>
    <x v="0"/>
    <x v="0"/>
    <x v="0"/>
    <s v="Yes"/>
    <n v="3"/>
    <s v="San Mateo"/>
    <n v="94404"/>
    <n v="37.556094000000002"/>
    <n v="-122.272437"/>
    <n v="1"/>
    <x v="41"/>
    <x v="2"/>
    <s v="None"/>
    <s v="Yes"/>
    <n v="32.369999999999997"/>
    <s v="Yes"/>
    <s v="Yes"/>
    <x v="1"/>
    <x v="29"/>
    <x v="0"/>
    <x v="0"/>
    <x v="0"/>
    <x v="1"/>
    <x v="0"/>
    <x v="1"/>
    <x v="1"/>
    <x v="0"/>
    <x v="1"/>
    <s v="Yes"/>
    <x v="1"/>
    <x v="765"/>
    <n v="5611.7"/>
    <n v="0"/>
    <n v="0"/>
    <n v="1845.09"/>
    <n v="7456.79"/>
    <x v="0"/>
    <x v="0"/>
    <x v="0"/>
  </r>
  <r>
    <s v="8387-MOJJT"/>
    <x v="0"/>
    <x v="55"/>
    <x v="2"/>
    <s v="Yes"/>
    <n v="0"/>
    <s v="Nubieber"/>
    <n v="96068"/>
    <n v="41.082472000000003"/>
    <n v="-121.195215"/>
    <n v="1"/>
    <x v="71"/>
    <x v="2"/>
    <s v="None"/>
    <s v="Yes"/>
    <n v="34.020000000000003"/>
    <s v="No"/>
    <s v="Yes"/>
    <x v="1"/>
    <x v="30"/>
    <x v="0"/>
    <x v="1"/>
    <x v="0"/>
    <x v="1"/>
    <x v="0"/>
    <x v="0"/>
    <x v="0"/>
    <x v="0"/>
    <x v="1"/>
    <s v="Yes"/>
    <x v="0"/>
    <x v="1484"/>
    <n v="3384"/>
    <n v="0"/>
    <n v="0"/>
    <n v="1428.84"/>
    <n v="4812.84"/>
    <x v="1"/>
    <x v="1"/>
    <x v="5"/>
  </r>
  <r>
    <s v="8387-UGUSU"/>
    <x v="0"/>
    <x v="30"/>
    <x v="2"/>
    <s v="Yes"/>
    <n v="1"/>
    <s v="Irvine"/>
    <n v="92614"/>
    <n v="33.680301999999998"/>
    <n v="-117.833296"/>
    <n v="3"/>
    <x v="49"/>
    <x v="1"/>
    <s v="None"/>
    <s v="Yes"/>
    <n v="37.9"/>
    <s v="No"/>
    <s v="No"/>
    <x v="3"/>
    <x v="16"/>
    <x v="2"/>
    <x v="2"/>
    <x v="2"/>
    <x v="2"/>
    <x v="2"/>
    <x v="2"/>
    <x v="2"/>
    <x v="2"/>
    <x v="1"/>
    <s v="No"/>
    <x v="0"/>
    <x v="101"/>
    <n v="284.3"/>
    <n v="0"/>
    <n v="0"/>
    <n v="568.5"/>
    <n v="852.8"/>
    <x v="0"/>
    <x v="0"/>
    <x v="0"/>
  </r>
  <r>
    <s v="8388-DMKAE"/>
    <x v="0"/>
    <x v="51"/>
    <x v="1"/>
    <s v="No"/>
    <n v="0"/>
    <s v="Los Angeles"/>
    <n v="90016"/>
    <n v="34.028331000000001"/>
    <n v="-118.354338"/>
    <n v="0"/>
    <x v="58"/>
    <x v="0"/>
    <s v="Offer E"/>
    <s v="Yes"/>
    <n v="15.86"/>
    <s v="No"/>
    <s v="No"/>
    <x v="3"/>
    <x v="16"/>
    <x v="2"/>
    <x v="2"/>
    <x v="2"/>
    <x v="2"/>
    <x v="2"/>
    <x v="2"/>
    <x v="2"/>
    <x v="2"/>
    <x v="2"/>
    <s v="No"/>
    <x v="2"/>
    <x v="364"/>
    <n v="174.65"/>
    <n v="0"/>
    <n v="0"/>
    <n v="126.88"/>
    <n v="301.52999999999997"/>
    <x v="0"/>
    <x v="0"/>
    <x v="0"/>
  </r>
  <r>
    <s v="8388-FYNPZ"/>
    <x v="1"/>
    <x v="17"/>
    <x v="4"/>
    <s v="No"/>
    <n v="0"/>
    <s v="Pleasant Hill"/>
    <n v="94523"/>
    <n v="37.953380000000003"/>
    <n v="-122.076886"/>
    <n v="0"/>
    <x v="1"/>
    <x v="0"/>
    <s v="Offer E"/>
    <s v="Yes"/>
    <n v="34.69"/>
    <s v="No"/>
    <s v="Yes"/>
    <x v="2"/>
    <x v="42"/>
    <x v="1"/>
    <x v="1"/>
    <x v="1"/>
    <x v="1"/>
    <x v="1"/>
    <x v="0"/>
    <x v="0"/>
    <x v="0"/>
    <x v="1"/>
    <s v="No"/>
    <x v="1"/>
    <x v="263"/>
    <n v="245.15"/>
    <n v="0"/>
    <n v="0"/>
    <n v="138.76"/>
    <n v="383.91"/>
    <x v="0"/>
    <x v="0"/>
    <x v="0"/>
  </r>
  <r>
    <s v="8390-FESFV"/>
    <x v="0"/>
    <x v="27"/>
    <x v="5"/>
    <s v="No"/>
    <n v="0"/>
    <s v="Sebastopol"/>
    <n v="95472"/>
    <n v="38.398814999999999"/>
    <n v="-122.861923"/>
    <n v="0"/>
    <x v="55"/>
    <x v="2"/>
    <s v="None"/>
    <s v="Yes"/>
    <n v="6.05"/>
    <s v="Yes"/>
    <s v="Yes"/>
    <x v="2"/>
    <x v="13"/>
    <x v="0"/>
    <x v="0"/>
    <x v="1"/>
    <x v="0"/>
    <x v="0"/>
    <x v="1"/>
    <x v="1"/>
    <x v="0"/>
    <x v="2"/>
    <s v="No"/>
    <x v="1"/>
    <x v="1114"/>
    <n v="5193.2"/>
    <n v="0"/>
    <n v="0"/>
    <n v="375.1"/>
    <n v="5568.3"/>
    <x v="0"/>
    <x v="0"/>
    <x v="0"/>
  </r>
  <r>
    <s v="8393-DLHGA"/>
    <x v="1"/>
    <x v="39"/>
    <x v="2"/>
    <s v="No"/>
    <n v="0"/>
    <s v="Palermo"/>
    <n v="95968"/>
    <n v="39.435755999999998"/>
    <n v="-121.552071"/>
    <n v="0"/>
    <x v="30"/>
    <x v="1"/>
    <s v="None"/>
    <s v="Yes"/>
    <n v="5.27"/>
    <s v="No"/>
    <s v="Yes"/>
    <x v="1"/>
    <x v="3"/>
    <x v="0"/>
    <x v="0"/>
    <x v="0"/>
    <x v="1"/>
    <x v="0"/>
    <x v="1"/>
    <x v="1"/>
    <x v="0"/>
    <x v="1"/>
    <s v="Yes"/>
    <x v="1"/>
    <x v="732"/>
    <n v="2448.75"/>
    <n v="0"/>
    <n v="0"/>
    <n v="131.75"/>
    <n v="2580.5"/>
    <x v="1"/>
    <x v="1"/>
    <x v="11"/>
  </r>
  <r>
    <s v="8393-JMVMB"/>
    <x v="1"/>
    <x v="20"/>
    <x v="0"/>
    <s v="No"/>
    <n v="0"/>
    <s v="Thousand Oaks"/>
    <n v="91360"/>
    <n v="34.214053999999997"/>
    <n v="-118.88109"/>
    <n v="0"/>
    <x v="13"/>
    <x v="0"/>
    <s v="Offer E"/>
    <s v="Yes"/>
    <n v="29.15"/>
    <s v="No"/>
    <s v="No"/>
    <x v="3"/>
    <x v="16"/>
    <x v="2"/>
    <x v="2"/>
    <x v="2"/>
    <x v="2"/>
    <x v="2"/>
    <x v="2"/>
    <x v="2"/>
    <x v="2"/>
    <x v="1"/>
    <s v="No"/>
    <x v="0"/>
    <x v="456"/>
    <n v="19.45"/>
    <n v="0"/>
    <n v="0"/>
    <n v="29.15"/>
    <n v="48.6"/>
    <x v="2"/>
    <x v="0"/>
    <x v="0"/>
  </r>
  <r>
    <s v="8395-ETZKQ"/>
    <x v="1"/>
    <x v="50"/>
    <x v="3"/>
    <s v="Yes"/>
    <n v="1"/>
    <s v="Sacramento"/>
    <n v="95841"/>
    <n v="38.660442000000003"/>
    <n v="-121.346321"/>
    <n v="8"/>
    <x v="64"/>
    <x v="2"/>
    <s v="None"/>
    <s v="Yes"/>
    <n v="35.14"/>
    <s v="No"/>
    <s v="No"/>
    <x v="3"/>
    <x v="16"/>
    <x v="2"/>
    <x v="2"/>
    <x v="2"/>
    <x v="2"/>
    <x v="2"/>
    <x v="2"/>
    <x v="2"/>
    <x v="2"/>
    <x v="0"/>
    <s v="No"/>
    <x v="1"/>
    <x v="245"/>
    <n v="1193.55"/>
    <n v="0"/>
    <n v="0"/>
    <n v="2389.52"/>
    <n v="3583.07"/>
    <x v="0"/>
    <x v="0"/>
    <x v="0"/>
  </r>
  <r>
    <s v="8397-MVTAZ"/>
    <x v="1"/>
    <x v="19"/>
    <x v="4"/>
    <s v="Yes"/>
    <n v="0"/>
    <s v="Sun City"/>
    <n v="92587"/>
    <n v="33.698869999999999"/>
    <n v="-117.25071"/>
    <n v="2"/>
    <x v="12"/>
    <x v="1"/>
    <s v="Offer C"/>
    <s v="Yes"/>
    <n v="23.09"/>
    <s v="Yes"/>
    <s v="Yes"/>
    <x v="1"/>
    <x v="17"/>
    <x v="0"/>
    <x v="1"/>
    <x v="1"/>
    <x v="1"/>
    <x v="0"/>
    <x v="1"/>
    <x v="1"/>
    <x v="1"/>
    <x v="1"/>
    <s v="Yes"/>
    <x v="1"/>
    <x v="477"/>
    <n v="3480"/>
    <n v="0"/>
    <n v="20"/>
    <n v="785.06"/>
    <n v="4285.0600000000004"/>
    <x v="1"/>
    <x v="2"/>
    <x v="18"/>
  </r>
  <r>
    <s v="8398-TBIYD"/>
    <x v="0"/>
    <x v="45"/>
    <x v="1"/>
    <s v="No"/>
    <n v="0"/>
    <s v="Castro Valley"/>
    <n v="94552"/>
    <n v="37.722726999999999"/>
    <n v="-122.02157"/>
    <n v="0"/>
    <x v="9"/>
    <x v="2"/>
    <s v="Offer A"/>
    <s v="Yes"/>
    <n v="8.48"/>
    <s v="Yes"/>
    <s v="Yes"/>
    <x v="1"/>
    <x v="13"/>
    <x v="1"/>
    <x v="1"/>
    <x v="0"/>
    <x v="0"/>
    <x v="1"/>
    <x v="0"/>
    <x v="0"/>
    <x v="0"/>
    <x v="2"/>
    <s v="Yes"/>
    <x v="1"/>
    <x v="699"/>
    <n v="6185.15"/>
    <n v="0"/>
    <n v="0"/>
    <n v="610.55999999999995"/>
    <n v="6795.71"/>
    <x v="0"/>
    <x v="0"/>
    <x v="0"/>
  </r>
  <r>
    <s v="8399-YNDCH"/>
    <x v="1"/>
    <x v="53"/>
    <x v="3"/>
    <s v="No"/>
    <n v="0"/>
    <s v="Columbia"/>
    <n v="95310"/>
    <n v="38.085839"/>
    <n v="-120.37855"/>
    <n v="0"/>
    <x v="47"/>
    <x v="1"/>
    <s v="None"/>
    <s v="Yes"/>
    <n v="34.619999999999997"/>
    <s v="No"/>
    <s v="Yes"/>
    <x v="2"/>
    <x v="6"/>
    <x v="0"/>
    <x v="1"/>
    <x v="1"/>
    <x v="1"/>
    <x v="0"/>
    <x v="0"/>
    <x v="0"/>
    <x v="0"/>
    <x v="1"/>
    <s v="Yes"/>
    <x v="1"/>
    <x v="929"/>
    <n v="1236.1500000000001"/>
    <n v="0"/>
    <n v="0"/>
    <n v="727.02"/>
    <n v="1963.17"/>
    <x v="1"/>
    <x v="1"/>
    <x v="1"/>
  </r>
  <r>
    <s v="8400-WZICQ"/>
    <x v="0"/>
    <x v="42"/>
    <x v="1"/>
    <s v="Yes"/>
    <n v="2"/>
    <s v="Long Beach"/>
    <n v="90813"/>
    <n v="33.781086000000002"/>
    <n v="-118.199049"/>
    <n v="9"/>
    <x v="17"/>
    <x v="2"/>
    <s v="Offer B"/>
    <s v="Yes"/>
    <n v="36.409999999999997"/>
    <s v="No"/>
    <s v="Yes"/>
    <x v="2"/>
    <x v="6"/>
    <x v="1"/>
    <x v="0"/>
    <x v="0"/>
    <x v="1"/>
    <x v="1"/>
    <x v="0"/>
    <x v="0"/>
    <x v="0"/>
    <x v="1"/>
    <s v="No"/>
    <x v="1"/>
    <x v="793"/>
    <n v="3131.8"/>
    <n v="34.159999999999997"/>
    <n v="0"/>
    <n v="2002.55"/>
    <n v="5100.1899999999996"/>
    <x v="0"/>
    <x v="0"/>
    <x v="0"/>
  </r>
  <r>
    <s v="8401-EMUWF"/>
    <x v="1"/>
    <x v="22"/>
    <x v="5"/>
    <s v="Yes"/>
    <n v="1"/>
    <s v="Paramount"/>
    <n v="90723"/>
    <n v="33.897122000000003"/>
    <n v="-118.16443200000001"/>
    <n v="10"/>
    <x v="71"/>
    <x v="2"/>
    <s v="Offer B"/>
    <s v="Yes"/>
    <n v="16.670000000000002"/>
    <s v="Yes"/>
    <s v="Yes"/>
    <x v="0"/>
    <x v="14"/>
    <x v="1"/>
    <x v="0"/>
    <x v="0"/>
    <x v="1"/>
    <x v="0"/>
    <x v="0"/>
    <x v="0"/>
    <x v="0"/>
    <x v="1"/>
    <s v="Yes"/>
    <x v="1"/>
    <x v="5"/>
    <n v="3058.3"/>
    <n v="0"/>
    <n v="0"/>
    <n v="700.14"/>
    <n v="3758.44"/>
    <x v="0"/>
    <x v="0"/>
    <x v="0"/>
  </r>
  <r>
    <s v="8402-EIVQS"/>
    <x v="1"/>
    <x v="43"/>
    <x v="1"/>
    <s v="Yes"/>
    <n v="0"/>
    <s v="Frazier Park"/>
    <n v="93222"/>
    <n v="34.907910999999999"/>
    <n v="-119.234281"/>
    <n v="8"/>
    <x v="23"/>
    <x v="2"/>
    <s v="Offer A"/>
    <s v="Yes"/>
    <n v="31.41"/>
    <s v="No"/>
    <s v="Yes"/>
    <x v="1"/>
    <x v="21"/>
    <x v="1"/>
    <x v="0"/>
    <x v="0"/>
    <x v="1"/>
    <x v="0"/>
    <x v="1"/>
    <x v="1"/>
    <x v="0"/>
    <x v="0"/>
    <s v="Yes"/>
    <x v="0"/>
    <x v="945"/>
    <n v="6733.15"/>
    <n v="0"/>
    <n v="0"/>
    <n v="2104.4699999999998"/>
    <n v="8837.6200000000008"/>
    <x v="0"/>
    <x v="0"/>
    <x v="0"/>
  </r>
  <r>
    <s v="8402-OOOHJ"/>
    <x v="0"/>
    <x v="55"/>
    <x v="2"/>
    <s v="No"/>
    <n v="0"/>
    <s v="Buena Park"/>
    <n v="90620"/>
    <n v="33.845706"/>
    <n v="-118.012204"/>
    <n v="0"/>
    <x v="62"/>
    <x v="2"/>
    <s v="None"/>
    <s v="Yes"/>
    <n v="31.62"/>
    <s v="No"/>
    <s v="No"/>
    <x v="3"/>
    <x v="16"/>
    <x v="2"/>
    <x v="2"/>
    <x v="2"/>
    <x v="2"/>
    <x v="2"/>
    <x v="2"/>
    <x v="2"/>
    <x v="2"/>
    <x v="2"/>
    <s v="No"/>
    <x v="0"/>
    <x v="408"/>
    <n v="835.15"/>
    <n v="0"/>
    <n v="0"/>
    <n v="1296.42"/>
    <n v="2131.5700000000002"/>
    <x v="0"/>
    <x v="0"/>
    <x v="0"/>
  </r>
  <r>
    <s v="8404-FYDIB"/>
    <x v="1"/>
    <x v="31"/>
    <x v="4"/>
    <s v="No"/>
    <n v="0"/>
    <s v="Los Angeles"/>
    <n v="90012"/>
    <n v="34.065874999999998"/>
    <n v="-118.23872799999999"/>
    <n v="0"/>
    <x v="18"/>
    <x v="1"/>
    <s v="Offer C"/>
    <s v="Yes"/>
    <n v="49.87"/>
    <s v="Yes"/>
    <s v="Yes"/>
    <x v="1"/>
    <x v="31"/>
    <x v="1"/>
    <x v="0"/>
    <x v="0"/>
    <x v="1"/>
    <x v="1"/>
    <x v="0"/>
    <x v="0"/>
    <x v="0"/>
    <x v="1"/>
    <s v="Yes"/>
    <x v="0"/>
    <x v="396"/>
    <n v="2208.75"/>
    <n v="0"/>
    <n v="0"/>
    <n v="1296.6199999999999"/>
    <n v="3505.37"/>
    <x v="0"/>
    <x v="0"/>
    <x v="0"/>
  </r>
  <r>
    <s v="8404-GFGCZ"/>
    <x v="1"/>
    <x v="42"/>
    <x v="1"/>
    <s v="Yes"/>
    <n v="0"/>
    <s v="Millville"/>
    <n v="96062"/>
    <n v="40.531256999999997"/>
    <n v="-122.148139"/>
    <n v="7"/>
    <x v="1"/>
    <x v="0"/>
    <s v="Offer E"/>
    <s v="Yes"/>
    <n v="10.130000000000001"/>
    <s v="Yes"/>
    <s v="Yes"/>
    <x v="2"/>
    <x v="46"/>
    <x v="0"/>
    <x v="1"/>
    <x v="1"/>
    <x v="1"/>
    <x v="0"/>
    <x v="0"/>
    <x v="0"/>
    <x v="0"/>
    <x v="1"/>
    <s v="No"/>
    <x v="1"/>
    <x v="0"/>
    <n v="250.1"/>
    <n v="0"/>
    <n v="0"/>
    <n v="40.520000000000003"/>
    <n v="290.62"/>
    <x v="0"/>
    <x v="0"/>
    <x v="0"/>
  </r>
  <r>
    <s v="8404-VIOMB"/>
    <x v="0"/>
    <x v="7"/>
    <x v="2"/>
    <s v="No"/>
    <n v="0"/>
    <s v="Lakehead"/>
    <n v="96051"/>
    <n v="40.883853000000002"/>
    <n v="-122.41825799999999"/>
    <n v="0"/>
    <x v="22"/>
    <x v="2"/>
    <s v="None"/>
    <s v="No"/>
    <n v="0"/>
    <s v="N/A"/>
    <s v="Yes"/>
    <x v="2"/>
    <x v="26"/>
    <x v="1"/>
    <x v="0"/>
    <x v="1"/>
    <x v="0"/>
    <x v="0"/>
    <x v="1"/>
    <x v="1"/>
    <x v="0"/>
    <x v="2"/>
    <s v="Yes"/>
    <x v="1"/>
    <x v="1521"/>
    <n v="4136.3999999999996"/>
    <n v="0"/>
    <n v="0"/>
    <n v="0"/>
    <n v="4136.3999999999996"/>
    <x v="0"/>
    <x v="0"/>
    <x v="0"/>
  </r>
  <r>
    <s v="8404-VLQFB"/>
    <x v="0"/>
    <x v="44"/>
    <x v="4"/>
    <s v="Yes"/>
    <n v="1"/>
    <s v="California Hot Springs"/>
    <n v="93207"/>
    <n v="35.865794999999999"/>
    <n v="-118.69759000000001"/>
    <n v="1"/>
    <x v="49"/>
    <x v="1"/>
    <s v="None"/>
    <s v="Yes"/>
    <n v="29.55"/>
    <s v="Yes"/>
    <s v="No"/>
    <x v="3"/>
    <x v="16"/>
    <x v="2"/>
    <x v="2"/>
    <x v="2"/>
    <x v="2"/>
    <x v="2"/>
    <x v="2"/>
    <x v="2"/>
    <x v="2"/>
    <x v="1"/>
    <s v="Yes"/>
    <x v="1"/>
    <x v="273"/>
    <n v="394.85"/>
    <n v="0"/>
    <n v="0"/>
    <n v="443.25"/>
    <n v="838.1"/>
    <x v="0"/>
    <x v="0"/>
    <x v="0"/>
  </r>
  <r>
    <s v="8405-IGQFX"/>
    <x v="0"/>
    <x v="51"/>
    <x v="1"/>
    <s v="No"/>
    <n v="0"/>
    <s v="Bridgeport"/>
    <n v="93517"/>
    <n v="38.184583000000003"/>
    <n v="-119.286558"/>
    <n v="0"/>
    <x v="5"/>
    <x v="2"/>
    <s v="Offer B"/>
    <s v="Yes"/>
    <n v="40.340000000000003"/>
    <s v="No"/>
    <s v="Yes"/>
    <x v="1"/>
    <x v="34"/>
    <x v="0"/>
    <x v="1"/>
    <x v="1"/>
    <x v="0"/>
    <x v="0"/>
    <x v="0"/>
    <x v="0"/>
    <x v="0"/>
    <x v="0"/>
    <s v="Yes"/>
    <x v="0"/>
    <x v="345"/>
    <n v="5817"/>
    <n v="0"/>
    <n v="0"/>
    <n v="2541.42"/>
    <n v="8358.42"/>
    <x v="0"/>
    <x v="0"/>
    <x v="0"/>
  </r>
  <r>
    <s v="8406-LNMHF"/>
    <x v="1"/>
    <x v="4"/>
    <x v="3"/>
    <s v="Yes"/>
    <n v="0"/>
    <s v="Temecula"/>
    <n v="92592"/>
    <n v="33.507255000000001"/>
    <n v="-117.029473"/>
    <n v="10"/>
    <x v="26"/>
    <x v="2"/>
    <s v="None"/>
    <s v="Yes"/>
    <n v="4.21"/>
    <s v="No"/>
    <s v="Yes"/>
    <x v="1"/>
    <x v="8"/>
    <x v="1"/>
    <x v="0"/>
    <x v="1"/>
    <x v="1"/>
    <x v="1"/>
    <x v="0"/>
    <x v="0"/>
    <x v="0"/>
    <x v="0"/>
    <s v="Yes"/>
    <x v="0"/>
    <x v="1522"/>
    <n v="4903.1499999999996"/>
    <n v="0"/>
    <n v="0"/>
    <n v="248.39"/>
    <n v="5151.54"/>
    <x v="0"/>
    <x v="0"/>
    <x v="0"/>
  </r>
  <r>
    <s v="8409-WQJUX"/>
    <x v="0"/>
    <x v="0"/>
    <x v="0"/>
    <s v="No"/>
    <n v="0"/>
    <s v="Arcata"/>
    <n v="95521"/>
    <n v="40.839958000000003"/>
    <n v="-124.00375699999999"/>
    <n v="0"/>
    <x v="30"/>
    <x v="1"/>
    <s v="Offer C"/>
    <s v="No"/>
    <n v="0"/>
    <s v="N/A"/>
    <s v="Yes"/>
    <x v="0"/>
    <x v="27"/>
    <x v="0"/>
    <x v="1"/>
    <x v="1"/>
    <x v="0"/>
    <x v="0"/>
    <x v="1"/>
    <x v="1"/>
    <x v="0"/>
    <x v="0"/>
    <s v="No"/>
    <x v="1"/>
    <x v="90"/>
    <n v="1423.15"/>
    <n v="0"/>
    <n v="0"/>
    <n v="0"/>
    <n v="1423.15"/>
    <x v="0"/>
    <x v="0"/>
    <x v="0"/>
  </r>
  <r>
    <s v="8410-BGQXN"/>
    <x v="1"/>
    <x v="17"/>
    <x v="4"/>
    <s v="No"/>
    <n v="0"/>
    <s v="Angels Camp"/>
    <n v="95222"/>
    <n v="38.071326999999997"/>
    <n v="-120.632221"/>
    <n v="0"/>
    <x v="1"/>
    <x v="0"/>
    <s v="None"/>
    <s v="Yes"/>
    <n v="22.54"/>
    <s v="No"/>
    <s v="No"/>
    <x v="3"/>
    <x v="16"/>
    <x v="2"/>
    <x v="2"/>
    <x v="2"/>
    <x v="2"/>
    <x v="2"/>
    <x v="2"/>
    <x v="2"/>
    <x v="2"/>
    <x v="1"/>
    <s v="No"/>
    <x v="0"/>
    <x v="56"/>
    <n v="93.4"/>
    <n v="0"/>
    <n v="0"/>
    <n v="90.16"/>
    <n v="183.56"/>
    <x v="0"/>
    <x v="0"/>
    <x v="0"/>
  </r>
  <r>
    <s v="8413-VONUO"/>
    <x v="1"/>
    <x v="20"/>
    <x v="0"/>
    <s v="No"/>
    <n v="0"/>
    <s v="Grimes"/>
    <n v="95950"/>
    <n v="39.033057999999997"/>
    <n v="-121.895718"/>
    <n v="0"/>
    <x v="29"/>
    <x v="0"/>
    <s v="None"/>
    <s v="Yes"/>
    <n v="16.760000000000002"/>
    <s v="No"/>
    <s v="Yes"/>
    <x v="1"/>
    <x v="22"/>
    <x v="0"/>
    <x v="0"/>
    <x v="0"/>
    <x v="1"/>
    <x v="0"/>
    <x v="1"/>
    <x v="1"/>
    <x v="0"/>
    <x v="1"/>
    <s v="No"/>
    <x v="1"/>
    <x v="713"/>
    <n v="167.3"/>
    <n v="0"/>
    <n v="0"/>
    <n v="33.520000000000003"/>
    <n v="200.82"/>
    <x v="1"/>
    <x v="2"/>
    <x v="4"/>
  </r>
  <r>
    <s v="8413-YNHNV"/>
    <x v="1"/>
    <x v="21"/>
    <x v="1"/>
    <s v="No"/>
    <n v="0"/>
    <s v="Oakland"/>
    <n v="94603"/>
    <n v="37.739113000000003"/>
    <n v="-122.175602"/>
    <n v="0"/>
    <x v="19"/>
    <x v="2"/>
    <s v="None"/>
    <s v="Yes"/>
    <n v="47.43"/>
    <s v="Yes"/>
    <s v="Yes"/>
    <x v="2"/>
    <x v="13"/>
    <x v="1"/>
    <x v="0"/>
    <x v="1"/>
    <x v="0"/>
    <x v="0"/>
    <x v="1"/>
    <x v="1"/>
    <x v="0"/>
    <x v="2"/>
    <s v="No"/>
    <x v="0"/>
    <x v="906"/>
    <n v="6322.1"/>
    <n v="0"/>
    <n v="0"/>
    <n v="3272.67"/>
    <n v="9594.77"/>
    <x v="0"/>
    <x v="0"/>
    <x v="0"/>
  </r>
  <r>
    <s v="8414-MYSHR"/>
    <x v="1"/>
    <x v="16"/>
    <x v="3"/>
    <s v="No"/>
    <n v="0"/>
    <s v="Arcadia"/>
    <n v="91007"/>
    <n v="34.128284000000001"/>
    <n v="-118.047732"/>
    <n v="0"/>
    <x v="10"/>
    <x v="0"/>
    <s v="None"/>
    <s v="Yes"/>
    <n v="4.59"/>
    <s v="No"/>
    <s v="Yes"/>
    <x v="1"/>
    <x v="4"/>
    <x v="0"/>
    <x v="1"/>
    <x v="0"/>
    <x v="1"/>
    <x v="0"/>
    <x v="1"/>
    <x v="0"/>
    <x v="0"/>
    <x v="1"/>
    <s v="Yes"/>
    <x v="1"/>
    <x v="1523"/>
    <n v="449.75"/>
    <n v="0"/>
    <n v="0"/>
    <n v="22.95"/>
    <n v="472.7"/>
    <x v="1"/>
    <x v="2"/>
    <x v="3"/>
  </r>
  <r>
    <s v="8414-OOEEL"/>
    <x v="1"/>
    <x v="23"/>
    <x v="1"/>
    <s v="No"/>
    <n v="2"/>
    <s v="Oakland"/>
    <n v="94606"/>
    <n v="37.792489000000003"/>
    <n v="-122.244314"/>
    <n v="0"/>
    <x v="22"/>
    <x v="2"/>
    <s v="Offer A"/>
    <s v="Yes"/>
    <n v="12.48"/>
    <s v="No"/>
    <s v="Yes"/>
    <x v="2"/>
    <x v="21"/>
    <x v="0"/>
    <x v="0"/>
    <x v="1"/>
    <x v="0"/>
    <x v="0"/>
    <x v="1"/>
    <x v="1"/>
    <x v="0"/>
    <x v="2"/>
    <s v="Yes"/>
    <x v="0"/>
    <x v="726"/>
    <n v="5196.1000000000004"/>
    <n v="0"/>
    <n v="0"/>
    <n v="823.68"/>
    <n v="6019.78"/>
    <x v="0"/>
    <x v="0"/>
    <x v="0"/>
  </r>
  <r>
    <s v="8417-FMLZI"/>
    <x v="1"/>
    <x v="10"/>
    <x v="1"/>
    <s v="Yes"/>
    <n v="0"/>
    <s v="Santa Cruz"/>
    <n v="95060"/>
    <n v="36.993451"/>
    <n v="-122.09885800000001"/>
    <n v="1"/>
    <x v="38"/>
    <x v="0"/>
    <s v="None"/>
    <s v="Yes"/>
    <n v="26.91"/>
    <s v="No"/>
    <s v="Yes"/>
    <x v="1"/>
    <x v="35"/>
    <x v="0"/>
    <x v="0"/>
    <x v="0"/>
    <x v="1"/>
    <x v="1"/>
    <x v="1"/>
    <x v="1"/>
    <x v="0"/>
    <x v="1"/>
    <s v="Yes"/>
    <x v="0"/>
    <x v="1057"/>
    <n v="477.55"/>
    <n v="0"/>
    <n v="0"/>
    <n v="161.46"/>
    <n v="639.01"/>
    <x v="1"/>
    <x v="2"/>
    <x v="2"/>
  </r>
  <r>
    <s v="8417-GSODA"/>
    <x v="1"/>
    <x v="0"/>
    <x v="0"/>
    <s v="Yes"/>
    <n v="3"/>
    <s v="Rancho Cucamonga"/>
    <n v="91737"/>
    <n v="34.245289"/>
    <n v="-117.642503"/>
    <n v="1"/>
    <x v="61"/>
    <x v="1"/>
    <s v="None"/>
    <s v="Yes"/>
    <n v="13.19"/>
    <s v="Yes"/>
    <s v="Yes"/>
    <x v="1"/>
    <x v="2"/>
    <x v="0"/>
    <x v="1"/>
    <x v="0"/>
    <x v="1"/>
    <x v="0"/>
    <x v="1"/>
    <x v="1"/>
    <x v="0"/>
    <x v="0"/>
    <s v="No"/>
    <x v="1"/>
    <x v="689"/>
    <n v="2568.15"/>
    <n v="0"/>
    <n v="0"/>
    <n v="369.32"/>
    <n v="2937.47"/>
    <x v="0"/>
    <x v="0"/>
    <x v="0"/>
  </r>
  <r>
    <s v="8421-WZOOW"/>
    <x v="0"/>
    <x v="4"/>
    <x v="3"/>
    <s v="Yes"/>
    <n v="1"/>
    <s v="Rio Vista"/>
    <n v="94571"/>
    <n v="38.148862000000001"/>
    <n v="-121.737696"/>
    <n v="8"/>
    <x v="41"/>
    <x v="2"/>
    <s v="None"/>
    <s v="Yes"/>
    <n v="28.25"/>
    <s v="No"/>
    <s v="Yes"/>
    <x v="1"/>
    <x v="26"/>
    <x v="0"/>
    <x v="0"/>
    <x v="1"/>
    <x v="0"/>
    <x v="0"/>
    <x v="0"/>
    <x v="0"/>
    <x v="0"/>
    <x v="1"/>
    <s v="Yes"/>
    <x v="0"/>
    <x v="885"/>
    <n v="5567.45"/>
    <n v="0"/>
    <n v="0"/>
    <n v="1610.25"/>
    <n v="7177.7"/>
    <x v="0"/>
    <x v="0"/>
    <x v="0"/>
  </r>
  <r>
    <s v="8429-XIBUM"/>
    <x v="1"/>
    <x v="56"/>
    <x v="1"/>
    <s v="No"/>
    <n v="0"/>
    <s v="Oakland"/>
    <n v="94618"/>
    <n v="37.845509999999997"/>
    <n v="-122.235181"/>
    <n v="0"/>
    <x v="51"/>
    <x v="1"/>
    <s v="Offer D"/>
    <s v="Yes"/>
    <n v="10.33"/>
    <s v="Yes"/>
    <s v="Yes"/>
    <x v="1"/>
    <x v="10"/>
    <x v="1"/>
    <x v="1"/>
    <x v="0"/>
    <x v="1"/>
    <x v="0"/>
    <x v="1"/>
    <x v="1"/>
    <x v="0"/>
    <x v="1"/>
    <s v="Yes"/>
    <x v="1"/>
    <x v="75"/>
    <n v="2317.1"/>
    <n v="0"/>
    <n v="0"/>
    <n v="227.26"/>
    <n v="2544.36"/>
    <x v="1"/>
    <x v="4"/>
    <x v="19"/>
  </r>
  <r>
    <s v="8430-TWCBX"/>
    <x v="0"/>
    <x v="47"/>
    <x v="5"/>
    <s v="Yes"/>
    <n v="0"/>
    <s v="Novato"/>
    <n v="94947"/>
    <n v="38.112166000000002"/>
    <n v="-122.634384"/>
    <n v="0"/>
    <x v="21"/>
    <x v="2"/>
    <s v="None"/>
    <s v="Yes"/>
    <n v="29.18"/>
    <s v="No"/>
    <s v="No"/>
    <x v="3"/>
    <x v="16"/>
    <x v="2"/>
    <x v="2"/>
    <x v="2"/>
    <x v="2"/>
    <x v="2"/>
    <x v="2"/>
    <x v="2"/>
    <x v="2"/>
    <x v="0"/>
    <s v="No"/>
    <x v="0"/>
    <x v="600"/>
    <n v="1032.05"/>
    <n v="0"/>
    <n v="0"/>
    <n v="1429.82"/>
    <n v="2461.87"/>
    <x v="0"/>
    <x v="0"/>
    <x v="0"/>
  </r>
  <r>
    <s v="8433-WPJTV"/>
    <x v="0"/>
    <x v="48"/>
    <x v="3"/>
    <s v="Yes"/>
    <n v="3"/>
    <s v="French Camp"/>
    <n v="95231"/>
    <n v="37.873283000000001"/>
    <n v="-121.292034"/>
    <n v="8"/>
    <x v="7"/>
    <x v="2"/>
    <s v="Offer B"/>
    <s v="Yes"/>
    <n v="1.58"/>
    <s v="Yes"/>
    <s v="Yes"/>
    <x v="1"/>
    <x v="22"/>
    <x v="0"/>
    <x v="1"/>
    <x v="1"/>
    <x v="0"/>
    <x v="0"/>
    <x v="1"/>
    <x v="0"/>
    <x v="0"/>
    <x v="0"/>
    <s v="Yes"/>
    <x v="1"/>
    <x v="970"/>
    <n v="6767.1"/>
    <n v="0"/>
    <n v="0"/>
    <n v="102.7"/>
    <n v="6869.8"/>
    <x v="0"/>
    <x v="0"/>
    <x v="0"/>
  </r>
  <r>
    <s v="8433-WXGNA"/>
    <x v="1"/>
    <x v="39"/>
    <x v="2"/>
    <s v="No"/>
    <n v="0"/>
    <s v="Salinas"/>
    <n v="93906"/>
    <n v="36.722898000000001"/>
    <n v="-121.63364799999999"/>
    <n v="0"/>
    <x v="29"/>
    <x v="0"/>
    <s v="None"/>
    <s v="Yes"/>
    <n v="42.16"/>
    <s v="No"/>
    <s v="Yes"/>
    <x v="0"/>
    <x v="23"/>
    <x v="1"/>
    <x v="1"/>
    <x v="0"/>
    <x v="1"/>
    <x v="1"/>
    <x v="0"/>
    <x v="0"/>
    <x v="0"/>
    <x v="1"/>
    <s v="Yes"/>
    <x v="1"/>
    <x v="1155"/>
    <n v="189.2"/>
    <n v="0"/>
    <n v="0"/>
    <n v="84.32"/>
    <n v="273.52"/>
    <x v="1"/>
    <x v="3"/>
    <x v="6"/>
  </r>
  <r>
    <s v="8434-PNQZX"/>
    <x v="0"/>
    <x v="52"/>
    <x v="2"/>
    <s v="No"/>
    <n v="0"/>
    <s v="Marina Del Rey"/>
    <n v="90292"/>
    <n v="33.977468000000002"/>
    <n v="-118.445475"/>
    <n v="0"/>
    <x v="71"/>
    <x v="2"/>
    <s v="Offer B"/>
    <s v="Yes"/>
    <n v="20.27"/>
    <s v="Yes"/>
    <s v="Yes"/>
    <x v="2"/>
    <x v="26"/>
    <x v="0"/>
    <x v="1"/>
    <x v="1"/>
    <x v="0"/>
    <x v="0"/>
    <x v="1"/>
    <x v="1"/>
    <x v="0"/>
    <x v="2"/>
    <s v="Yes"/>
    <x v="0"/>
    <x v="511"/>
    <n v="3373.4"/>
    <n v="0"/>
    <n v="0"/>
    <n v="851.34"/>
    <n v="4224.74"/>
    <x v="0"/>
    <x v="0"/>
    <x v="0"/>
  </r>
  <r>
    <s v="8434-VGEQQ"/>
    <x v="1"/>
    <x v="38"/>
    <x v="4"/>
    <s v="Yes"/>
    <n v="0"/>
    <s v="Guadalupe"/>
    <n v="93434"/>
    <n v="34.936"/>
    <n v="-120.594655"/>
    <n v="0"/>
    <x v="48"/>
    <x v="2"/>
    <s v="Offer B"/>
    <s v="Yes"/>
    <n v="46.76"/>
    <s v="No"/>
    <s v="No"/>
    <x v="3"/>
    <x v="16"/>
    <x v="2"/>
    <x v="2"/>
    <x v="2"/>
    <x v="2"/>
    <x v="2"/>
    <x v="2"/>
    <x v="2"/>
    <x v="2"/>
    <x v="2"/>
    <s v="No"/>
    <x v="0"/>
    <x v="33"/>
    <n v="1305.95"/>
    <n v="0"/>
    <n v="0"/>
    <n v="2852.36"/>
    <n v="4158.3100000000004"/>
    <x v="0"/>
    <x v="0"/>
    <x v="0"/>
  </r>
  <r>
    <s v="8436-BJUMM"/>
    <x v="1"/>
    <x v="47"/>
    <x v="5"/>
    <s v="Yes"/>
    <n v="0"/>
    <s v="Albany"/>
    <n v="94706"/>
    <n v="37.890273999999998"/>
    <n v="-122.295192"/>
    <n v="1"/>
    <x v="18"/>
    <x v="1"/>
    <s v="Offer C"/>
    <s v="Yes"/>
    <n v="35.9"/>
    <s v="Yes"/>
    <s v="Yes"/>
    <x v="0"/>
    <x v="33"/>
    <x v="0"/>
    <x v="1"/>
    <x v="0"/>
    <x v="1"/>
    <x v="0"/>
    <x v="0"/>
    <x v="0"/>
    <x v="0"/>
    <x v="1"/>
    <s v="Yes"/>
    <x v="1"/>
    <x v="22"/>
    <n v="2070.6"/>
    <n v="0"/>
    <n v="0"/>
    <n v="933.4"/>
    <n v="3004"/>
    <x v="1"/>
    <x v="1"/>
    <x v="10"/>
  </r>
  <r>
    <s v="8439-LTUGF"/>
    <x v="1"/>
    <x v="35"/>
    <x v="2"/>
    <s v="No"/>
    <n v="0"/>
    <s v="Lake Forest"/>
    <n v="92630"/>
    <n v="33.644849000000001"/>
    <n v="-117.684254"/>
    <n v="0"/>
    <x v="46"/>
    <x v="0"/>
    <s v="Offer D"/>
    <s v="Yes"/>
    <n v="19.100000000000001"/>
    <s v="No"/>
    <s v="No"/>
    <x v="3"/>
    <x v="16"/>
    <x v="2"/>
    <x v="2"/>
    <x v="2"/>
    <x v="2"/>
    <x v="2"/>
    <x v="2"/>
    <x v="2"/>
    <x v="2"/>
    <x v="1"/>
    <s v="Yes"/>
    <x v="0"/>
    <x v="220"/>
    <n v="198.6"/>
    <n v="0"/>
    <n v="0"/>
    <n v="191"/>
    <n v="389.6"/>
    <x v="0"/>
    <x v="0"/>
    <x v="0"/>
  </r>
  <r>
    <s v="8441-SHIPE"/>
    <x v="0"/>
    <x v="55"/>
    <x v="2"/>
    <s v="No"/>
    <n v="0"/>
    <s v="Glendale"/>
    <n v="91204"/>
    <n v="34.136305999999998"/>
    <n v="-118.26036000000001"/>
    <n v="0"/>
    <x v="23"/>
    <x v="2"/>
    <s v="None"/>
    <s v="Yes"/>
    <n v="16.72"/>
    <s v="Yes"/>
    <s v="No"/>
    <x v="3"/>
    <x v="16"/>
    <x v="2"/>
    <x v="2"/>
    <x v="2"/>
    <x v="2"/>
    <x v="2"/>
    <x v="2"/>
    <x v="2"/>
    <x v="2"/>
    <x v="2"/>
    <s v="Yes"/>
    <x v="1"/>
    <x v="261"/>
    <n v="1790.35"/>
    <n v="46.06"/>
    <n v="0"/>
    <n v="1120.24"/>
    <n v="2864.53"/>
    <x v="0"/>
    <x v="0"/>
    <x v="0"/>
  </r>
  <r>
    <s v="8443-WVPSS"/>
    <x v="1"/>
    <x v="12"/>
    <x v="2"/>
    <s v="Yes"/>
    <n v="0"/>
    <s v="Galt"/>
    <n v="95632"/>
    <n v="38.274450999999999"/>
    <n v="-121.259201"/>
    <n v="5"/>
    <x v="46"/>
    <x v="0"/>
    <s v="None"/>
    <s v="Yes"/>
    <n v="43.28"/>
    <s v="No"/>
    <s v="Yes"/>
    <x v="1"/>
    <x v="11"/>
    <x v="0"/>
    <x v="0"/>
    <x v="0"/>
    <x v="0"/>
    <x v="0"/>
    <x v="1"/>
    <x v="1"/>
    <x v="0"/>
    <x v="1"/>
    <s v="Yes"/>
    <x v="1"/>
    <x v="181"/>
    <n v="990.9"/>
    <n v="0"/>
    <n v="0"/>
    <n v="432.8"/>
    <n v="1423.7"/>
    <x v="1"/>
    <x v="2"/>
    <x v="15"/>
  </r>
  <r>
    <s v="8443-ZRDBZ"/>
    <x v="1"/>
    <x v="47"/>
    <x v="5"/>
    <s v="No"/>
    <n v="0"/>
    <s v="Fontana"/>
    <n v="92336"/>
    <n v="34.136367"/>
    <n v="-117.460803"/>
    <n v="0"/>
    <x v="1"/>
    <x v="0"/>
    <s v="None"/>
    <s v="Yes"/>
    <n v="42.44"/>
    <s v="Yes"/>
    <s v="Yes"/>
    <x v="1"/>
    <x v="27"/>
    <x v="0"/>
    <x v="1"/>
    <x v="0"/>
    <x v="1"/>
    <x v="1"/>
    <x v="0"/>
    <x v="0"/>
    <x v="0"/>
    <x v="1"/>
    <s v="Yes"/>
    <x v="1"/>
    <x v="1129"/>
    <n v="318.89999999999998"/>
    <n v="0"/>
    <n v="0"/>
    <n v="169.76"/>
    <n v="488.66"/>
    <x v="1"/>
    <x v="4"/>
    <x v="7"/>
  </r>
  <r>
    <s v="8444-WRIDW"/>
    <x v="0"/>
    <x v="15"/>
    <x v="3"/>
    <s v="No"/>
    <n v="0"/>
    <s v="Thousand Oaks"/>
    <n v="91362"/>
    <n v="34.191842000000001"/>
    <n v="-118.822796"/>
    <n v="0"/>
    <x v="22"/>
    <x v="2"/>
    <s v="None"/>
    <s v="Yes"/>
    <n v="45.59"/>
    <s v="Yes"/>
    <s v="Yes"/>
    <x v="1"/>
    <x v="40"/>
    <x v="0"/>
    <x v="0"/>
    <x v="0"/>
    <x v="1"/>
    <x v="1"/>
    <x v="0"/>
    <x v="0"/>
    <x v="1"/>
    <x v="1"/>
    <s v="Yes"/>
    <x v="0"/>
    <x v="510"/>
    <n v="5224.3500000000004"/>
    <n v="0"/>
    <n v="140"/>
    <n v="3008.94"/>
    <n v="8373.2900000000009"/>
    <x v="1"/>
    <x v="5"/>
    <x v="9"/>
  </r>
  <r>
    <s v="8445-DNBAE"/>
    <x v="1"/>
    <x v="38"/>
    <x v="4"/>
    <s v="No"/>
    <n v="3"/>
    <s v="Sacramento"/>
    <n v="95814"/>
    <n v="38.584505"/>
    <n v="-121.491956"/>
    <n v="0"/>
    <x v="13"/>
    <x v="0"/>
    <s v="Offer E"/>
    <s v="Yes"/>
    <n v="43.05"/>
    <s v="Yes"/>
    <s v="Yes"/>
    <x v="2"/>
    <x v="24"/>
    <x v="0"/>
    <x v="1"/>
    <x v="0"/>
    <x v="1"/>
    <x v="1"/>
    <x v="0"/>
    <x v="0"/>
    <x v="0"/>
    <x v="1"/>
    <s v="Yes"/>
    <x v="1"/>
    <x v="394"/>
    <n v="50.05"/>
    <n v="0"/>
    <n v="0"/>
    <n v="43.05"/>
    <n v="93.1"/>
    <x v="2"/>
    <x v="0"/>
    <x v="0"/>
  </r>
  <r>
    <s v="8450-JOVAH"/>
    <x v="1"/>
    <x v="47"/>
    <x v="5"/>
    <s v="Yes"/>
    <n v="3"/>
    <s v="Agoura Hills"/>
    <n v="91301"/>
    <n v="34.129058000000001"/>
    <n v="-118.759788"/>
    <n v="1"/>
    <x v="29"/>
    <x v="0"/>
    <s v="None"/>
    <s v="Yes"/>
    <n v="5.67"/>
    <s v="Yes"/>
    <s v="Yes"/>
    <x v="2"/>
    <x v="25"/>
    <x v="1"/>
    <x v="1"/>
    <x v="0"/>
    <x v="1"/>
    <x v="1"/>
    <x v="0"/>
    <x v="0"/>
    <x v="0"/>
    <x v="1"/>
    <s v="No"/>
    <x v="0"/>
    <x v="1511"/>
    <n v="113.55"/>
    <n v="0"/>
    <n v="0"/>
    <n v="11.34"/>
    <n v="124.89"/>
    <x v="1"/>
    <x v="1"/>
    <x v="10"/>
  </r>
  <r>
    <s v="8450-LUGUK"/>
    <x v="0"/>
    <x v="43"/>
    <x v="1"/>
    <s v="Yes"/>
    <n v="1"/>
    <s v="San Diego"/>
    <n v="92103"/>
    <n v="32.747484"/>
    <n v="-117.166877"/>
    <n v="5"/>
    <x v="20"/>
    <x v="2"/>
    <s v="None"/>
    <s v="Yes"/>
    <n v="44.68"/>
    <s v="Yes"/>
    <s v="No"/>
    <x v="3"/>
    <x v="16"/>
    <x v="2"/>
    <x v="2"/>
    <x v="2"/>
    <x v="2"/>
    <x v="2"/>
    <x v="2"/>
    <x v="2"/>
    <x v="2"/>
    <x v="2"/>
    <s v="Yes"/>
    <x v="1"/>
    <x v="1176"/>
    <n v="861.85"/>
    <n v="0"/>
    <n v="0"/>
    <n v="1653.16"/>
    <n v="2515.0100000000002"/>
    <x v="0"/>
    <x v="0"/>
    <x v="0"/>
  </r>
  <r>
    <s v="8450-UYIBU"/>
    <x v="0"/>
    <x v="49"/>
    <x v="3"/>
    <s v="No"/>
    <n v="0"/>
    <s v="Fresno"/>
    <n v="93703"/>
    <n v="36.768774000000001"/>
    <n v="-119.76263299999999"/>
    <n v="0"/>
    <x v="33"/>
    <x v="1"/>
    <s v="None"/>
    <s v="No"/>
    <n v="0"/>
    <s v="N/A"/>
    <s v="Yes"/>
    <x v="0"/>
    <x v="33"/>
    <x v="0"/>
    <x v="1"/>
    <x v="1"/>
    <x v="1"/>
    <x v="0"/>
    <x v="0"/>
    <x v="0"/>
    <x v="0"/>
    <x v="2"/>
    <s v="Yes"/>
    <x v="1"/>
    <x v="1524"/>
    <n v="1434.6"/>
    <n v="0"/>
    <n v="0"/>
    <n v="0"/>
    <n v="1434.6"/>
    <x v="0"/>
    <x v="0"/>
    <x v="0"/>
  </r>
  <r>
    <s v="8454-AATJP"/>
    <x v="0"/>
    <x v="51"/>
    <x v="1"/>
    <s v="No"/>
    <n v="0"/>
    <s v="Oakland"/>
    <n v="94607"/>
    <n v="37.807070000000003"/>
    <n v="-122.29740099999999"/>
    <n v="0"/>
    <x v="9"/>
    <x v="2"/>
    <s v="Offer A"/>
    <s v="Yes"/>
    <n v="19.600000000000001"/>
    <s v="Yes"/>
    <s v="Yes"/>
    <x v="1"/>
    <x v="26"/>
    <x v="1"/>
    <x v="0"/>
    <x v="1"/>
    <x v="0"/>
    <x v="0"/>
    <x v="1"/>
    <x v="1"/>
    <x v="0"/>
    <x v="2"/>
    <s v="No"/>
    <x v="0"/>
    <x v="685"/>
    <n v="8405"/>
    <n v="0"/>
    <n v="0"/>
    <n v="1411.2"/>
    <n v="9816.2000000000007"/>
    <x v="0"/>
    <x v="0"/>
    <x v="0"/>
  </r>
  <r>
    <s v="8455-HIRAQ"/>
    <x v="0"/>
    <x v="52"/>
    <x v="2"/>
    <s v="No"/>
    <n v="0"/>
    <s v="Carmichael"/>
    <n v="95608"/>
    <n v="38.626128000000001"/>
    <n v="-121.328011"/>
    <n v="0"/>
    <x v="58"/>
    <x v="0"/>
    <s v="None"/>
    <s v="Yes"/>
    <n v="10.91"/>
    <s v="No"/>
    <s v="Yes"/>
    <x v="2"/>
    <x v="0"/>
    <x v="0"/>
    <x v="1"/>
    <x v="0"/>
    <x v="1"/>
    <x v="1"/>
    <x v="0"/>
    <x v="0"/>
    <x v="0"/>
    <x v="1"/>
    <s v="No"/>
    <x v="0"/>
    <x v="723"/>
    <n v="369.3"/>
    <n v="0"/>
    <n v="0"/>
    <n v="87.28"/>
    <n v="456.58"/>
    <x v="0"/>
    <x v="0"/>
    <x v="0"/>
  </r>
  <r>
    <s v="8456-QDAVC"/>
    <x v="1"/>
    <x v="30"/>
    <x v="2"/>
    <s v="No"/>
    <n v="0"/>
    <s v="Winterhaven"/>
    <n v="92283"/>
    <n v="32.852947"/>
    <n v="-114.850784"/>
    <n v="0"/>
    <x v="53"/>
    <x v="1"/>
    <s v="None"/>
    <s v="Yes"/>
    <n v="29.55"/>
    <s v="No"/>
    <s v="Yes"/>
    <x v="1"/>
    <x v="37"/>
    <x v="0"/>
    <x v="1"/>
    <x v="0"/>
    <x v="1"/>
    <x v="0"/>
    <x v="0"/>
    <x v="0"/>
    <x v="0"/>
    <x v="1"/>
    <s v="Yes"/>
    <x v="1"/>
    <x v="1525"/>
    <n v="1495.1"/>
    <n v="26.84"/>
    <n v="0"/>
    <n v="561.45000000000005"/>
    <n v="2029.71"/>
    <x v="0"/>
    <x v="0"/>
    <x v="0"/>
  </r>
  <r>
    <s v="8457-XIGKN"/>
    <x v="1"/>
    <x v="1"/>
    <x v="1"/>
    <s v="No"/>
    <n v="0"/>
    <s v="Norco"/>
    <n v="92860"/>
    <n v="33.925832999999997"/>
    <n v="-117.559639"/>
    <n v="0"/>
    <x v="24"/>
    <x v="1"/>
    <s v="Offer D"/>
    <s v="Yes"/>
    <n v="29.12"/>
    <s v="No"/>
    <s v="No"/>
    <x v="3"/>
    <x v="16"/>
    <x v="2"/>
    <x v="2"/>
    <x v="2"/>
    <x v="2"/>
    <x v="2"/>
    <x v="2"/>
    <x v="2"/>
    <x v="2"/>
    <x v="1"/>
    <s v="Yes"/>
    <x v="0"/>
    <x v="28"/>
    <n v="356.15"/>
    <n v="0"/>
    <n v="0"/>
    <n v="582.4"/>
    <n v="938.55"/>
    <x v="0"/>
    <x v="0"/>
    <x v="0"/>
  </r>
  <r>
    <s v="8461-EFQYM"/>
    <x v="0"/>
    <x v="59"/>
    <x v="0"/>
    <s v="No"/>
    <n v="0"/>
    <s v="San Jose"/>
    <n v="95119"/>
    <n v="37.233226000000002"/>
    <n v="-121.78809"/>
    <n v="0"/>
    <x v="70"/>
    <x v="2"/>
    <s v="None"/>
    <s v="Yes"/>
    <n v="46.18"/>
    <s v="Yes"/>
    <s v="No"/>
    <x v="3"/>
    <x v="16"/>
    <x v="2"/>
    <x v="2"/>
    <x v="2"/>
    <x v="2"/>
    <x v="2"/>
    <x v="2"/>
    <x v="2"/>
    <x v="2"/>
    <x v="0"/>
    <s v="Yes"/>
    <x v="1"/>
    <x v="270"/>
    <n v="914.4"/>
    <n v="35.61"/>
    <n v="0"/>
    <n v="1754.84"/>
    <n v="2633.63"/>
    <x v="0"/>
    <x v="0"/>
    <x v="0"/>
  </r>
  <r>
    <s v="8464-EETCQ"/>
    <x v="1"/>
    <x v="45"/>
    <x v="1"/>
    <s v="No"/>
    <n v="0"/>
    <s v="Salinas"/>
    <n v="93905"/>
    <n v="36.667794000000001"/>
    <n v="-121.60130599999999"/>
    <n v="0"/>
    <x v="41"/>
    <x v="2"/>
    <s v="None"/>
    <s v="Yes"/>
    <n v="19.690000000000001"/>
    <s v="No"/>
    <s v="No"/>
    <x v="3"/>
    <x v="16"/>
    <x v="2"/>
    <x v="2"/>
    <x v="2"/>
    <x v="2"/>
    <x v="2"/>
    <x v="2"/>
    <x v="2"/>
    <x v="2"/>
    <x v="2"/>
    <s v="No"/>
    <x v="0"/>
    <x v="998"/>
    <n v="1094.3499999999999"/>
    <n v="0"/>
    <n v="0"/>
    <n v="1122.33"/>
    <n v="2216.6799999999998"/>
    <x v="0"/>
    <x v="0"/>
    <x v="0"/>
  </r>
  <r>
    <s v="8465-SBRXP"/>
    <x v="1"/>
    <x v="13"/>
    <x v="0"/>
    <s v="Yes"/>
    <n v="2"/>
    <s v="Baldwin Park"/>
    <n v="91706"/>
    <n v="34.098275000000001"/>
    <n v="-117.967399"/>
    <n v="1"/>
    <x v="70"/>
    <x v="2"/>
    <s v="None"/>
    <s v="Yes"/>
    <n v="25.84"/>
    <s v="Yes"/>
    <s v="Yes"/>
    <x v="1"/>
    <x v="10"/>
    <x v="0"/>
    <x v="1"/>
    <x v="1"/>
    <x v="0"/>
    <x v="0"/>
    <x v="0"/>
    <x v="0"/>
    <x v="1"/>
    <x v="2"/>
    <s v="Yes"/>
    <x v="1"/>
    <x v="876"/>
    <n v="3616.25"/>
    <n v="0"/>
    <n v="0"/>
    <n v="981.92"/>
    <n v="4598.17"/>
    <x v="0"/>
    <x v="0"/>
    <x v="0"/>
  </r>
  <r>
    <s v="8466-PZBLH"/>
    <x v="1"/>
    <x v="13"/>
    <x v="0"/>
    <s v="Yes"/>
    <n v="3"/>
    <s v="Descanso"/>
    <n v="91916"/>
    <n v="32.912663999999999"/>
    <n v="-116.63538699999999"/>
    <n v="10"/>
    <x v="23"/>
    <x v="2"/>
    <s v="None"/>
    <s v="Yes"/>
    <n v="11.31"/>
    <s v="Yes"/>
    <s v="Yes"/>
    <x v="1"/>
    <x v="18"/>
    <x v="1"/>
    <x v="1"/>
    <x v="0"/>
    <x v="0"/>
    <x v="0"/>
    <x v="1"/>
    <x v="1"/>
    <x v="0"/>
    <x v="2"/>
    <s v="No"/>
    <x v="1"/>
    <x v="1425"/>
    <n v="6885.75"/>
    <n v="0"/>
    <n v="0"/>
    <n v="757.77"/>
    <n v="7643.52"/>
    <x v="0"/>
    <x v="0"/>
    <x v="0"/>
  </r>
  <r>
    <s v="8467-WYNSR"/>
    <x v="1"/>
    <x v="47"/>
    <x v="5"/>
    <s v="No"/>
    <n v="0"/>
    <s v="Clayton"/>
    <n v="94517"/>
    <n v="37.881841999999999"/>
    <n v="-121.848111"/>
    <n v="0"/>
    <x v="51"/>
    <x v="1"/>
    <s v="None"/>
    <s v="Yes"/>
    <n v="37.11"/>
    <s v="No"/>
    <s v="Yes"/>
    <x v="2"/>
    <x v="26"/>
    <x v="1"/>
    <x v="1"/>
    <x v="0"/>
    <x v="0"/>
    <x v="1"/>
    <x v="0"/>
    <x v="0"/>
    <x v="0"/>
    <x v="1"/>
    <s v="No"/>
    <x v="2"/>
    <x v="416"/>
    <n v="1253.1500000000001"/>
    <n v="0"/>
    <n v="0"/>
    <n v="816.42"/>
    <n v="2069.5700000000002"/>
    <x v="0"/>
    <x v="0"/>
    <x v="0"/>
  </r>
  <r>
    <s v="8468-EHYJA"/>
    <x v="0"/>
    <x v="13"/>
    <x v="0"/>
    <s v="Yes"/>
    <n v="0"/>
    <s v="Palo Verde"/>
    <n v="92266"/>
    <n v="33.3249"/>
    <n v="-114.758334"/>
    <n v="0"/>
    <x v="41"/>
    <x v="2"/>
    <s v="Offer B"/>
    <s v="Yes"/>
    <n v="12.19"/>
    <s v="Yes"/>
    <s v="Yes"/>
    <x v="1"/>
    <x v="0"/>
    <x v="1"/>
    <x v="1"/>
    <x v="0"/>
    <x v="1"/>
    <x v="0"/>
    <x v="1"/>
    <x v="1"/>
    <x v="0"/>
    <x v="1"/>
    <s v="Yes"/>
    <x v="1"/>
    <x v="155"/>
    <n v="5497.05"/>
    <n v="0"/>
    <n v="0"/>
    <n v="694.83"/>
    <n v="6191.88"/>
    <x v="0"/>
    <x v="0"/>
    <x v="0"/>
  </r>
  <r>
    <s v="8468-FZTOE"/>
    <x v="0"/>
    <x v="37"/>
    <x v="5"/>
    <s v="Yes"/>
    <n v="3"/>
    <s v="San Diego"/>
    <n v="92126"/>
    <n v="32.886924999999998"/>
    <n v="-117.152162"/>
    <n v="8"/>
    <x v="9"/>
    <x v="2"/>
    <s v="Offer A"/>
    <s v="Yes"/>
    <n v="17.21"/>
    <s v="No"/>
    <s v="Yes"/>
    <x v="0"/>
    <x v="25"/>
    <x v="1"/>
    <x v="0"/>
    <x v="1"/>
    <x v="0"/>
    <x v="1"/>
    <x v="1"/>
    <x v="1"/>
    <x v="1"/>
    <x v="2"/>
    <s v="Yes"/>
    <x v="1"/>
    <x v="506"/>
    <n v="5237.3999999999996"/>
    <n v="0"/>
    <n v="50"/>
    <n v="1239.1199999999999"/>
    <n v="6526.52"/>
    <x v="0"/>
    <x v="0"/>
    <x v="0"/>
  </r>
  <r>
    <s v="8469-SNFFH"/>
    <x v="1"/>
    <x v="43"/>
    <x v="1"/>
    <s v="Yes"/>
    <n v="0"/>
    <s v="San Pedro"/>
    <n v="90731"/>
    <n v="33.736387000000001"/>
    <n v="-118.284363"/>
    <n v="0"/>
    <x v="40"/>
    <x v="2"/>
    <s v="None"/>
    <s v="Yes"/>
    <n v="43.46"/>
    <s v="Yes"/>
    <s v="Yes"/>
    <x v="2"/>
    <x v="8"/>
    <x v="1"/>
    <x v="0"/>
    <x v="1"/>
    <x v="0"/>
    <x v="0"/>
    <x v="0"/>
    <x v="0"/>
    <x v="0"/>
    <x v="0"/>
    <s v="No"/>
    <x v="1"/>
    <x v="709"/>
    <n v="5528.9"/>
    <n v="0"/>
    <n v="0"/>
    <n v="3042.2"/>
    <n v="8571.1"/>
    <x v="0"/>
    <x v="0"/>
    <x v="0"/>
  </r>
  <r>
    <s v="8473-VUVJN"/>
    <x v="1"/>
    <x v="53"/>
    <x v="3"/>
    <s v="No"/>
    <n v="0"/>
    <s v="Temecula"/>
    <n v="92590"/>
    <n v="33.475493"/>
    <n v="-117.219551"/>
    <n v="0"/>
    <x v="13"/>
    <x v="0"/>
    <s v="None"/>
    <s v="Yes"/>
    <n v="39.880000000000003"/>
    <s v="Yes"/>
    <s v="Yes"/>
    <x v="1"/>
    <x v="10"/>
    <x v="0"/>
    <x v="1"/>
    <x v="0"/>
    <x v="1"/>
    <x v="1"/>
    <x v="0"/>
    <x v="0"/>
    <x v="0"/>
    <x v="1"/>
    <s v="Yes"/>
    <x v="1"/>
    <x v="485"/>
    <n v="73.650000000000006"/>
    <n v="0"/>
    <n v="0"/>
    <n v="39.880000000000003"/>
    <n v="113.53"/>
    <x v="1"/>
    <x v="5"/>
    <x v="8"/>
  </r>
  <r>
    <s v="8474-UMLNT"/>
    <x v="0"/>
    <x v="59"/>
    <x v="0"/>
    <s v="No"/>
    <n v="0"/>
    <s v="Fresno"/>
    <n v="93710"/>
    <n v="36.822715000000002"/>
    <n v="-119.761826"/>
    <n v="0"/>
    <x v="2"/>
    <x v="1"/>
    <s v="Offer D"/>
    <s v="Yes"/>
    <n v="28.45"/>
    <s v="No"/>
    <s v="Yes"/>
    <x v="2"/>
    <x v="2"/>
    <x v="1"/>
    <x v="0"/>
    <x v="0"/>
    <x v="0"/>
    <x v="1"/>
    <x v="1"/>
    <x v="1"/>
    <x v="0"/>
    <x v="1"/>
    <s v="No"/>
    <x v="1"/>
    <x v="650"/>
    <n v="842.25"/>
    <n v="0"/>
    <n v="0"/>
    <n v="369.85"/>
    <n v="1212.0999999999999"/>
    <x v="0"/>
    <x v="0"/>
    <x v="0"/>
  </r>
  <r>
    <s v="8480-PPONV"/>
    <x v="1"/>
    <x v="52"/>
    <x v="2"/>
    <s v="Yes"/>
    <n v="3"/>
    <s v="Guerneville"/>
    <n v="95446"/>
    <n v="38.525759999999998"/>
    <n v="-123.013347"/>
    <n v="3"/>
    <x v="55"/>
    <x v="2"/>
    <s v="None"/>
    <s v="Yes"/>
    <n v="40.659999999999997"/>
    <s v="Yes"/>
    <s v="Yes"/>
    <x v="1"/>
    <x v="8"/>
    <x v="1"/>
    <x v="0"/>
    <x v="1"/>
    <x v="0"/>
    <x v="0"/>
    <x v="1"/>
    <x v="1"/>
    <x v="0"/>
    <x v="2"/>
    <s v="No"/>
    <x v="1"/>
    <x v="109"/>
    <n v="7159.05"/>
    <n v="0"/>
    <n v="0"/>
    <n v="2520.92"/>
    <n v="9679.9699999999993"/>
    <x v="0"/>
    <x v="0"/>
    <x v="0"/>
  </r>
  <r>
    <s v="8481-YYXWG"/>
    <x v="0"/>
    <x v="18"/>
    <x v="0"/>
    <s v="No"/>
    <n v="0"/>
    <s v="Hume"/>
    <n v="93628"/>
    <n v="36.807594999999999"/>
    <n v="-118.901544"/>
    <n v="0"/>
    <x v="10"/>
    <x v="0"/>
    <s v="Offer E"/>
    <s v="Yes"/>
    <n v="10.11"/>
    <s v="No"/>
    <s v="Yes"/>
    <x v="1"/>
    <x v="24"/>
    <x v="0"/>
    <x v="0"/>
    <x v="0"/>
    <x v="0"/>
    <x v="1"/>
    <x v="1"/>
    <x v="1"/>
    <x v="0"/>
    <x v="1"/>
    <s v="Yes"/>
    <x v="1"/>
    <x v="1200"/>
    <n v="461.7"/>
    <n v="0"/>
    <n v="0"/>
    <n v="50.55"/>
    <n v="512.25"/>
    <x v="1"/>
    <x v="2"/>
    <x v="3"/>
  </r>
  <r>
    <s v="8485-GJCDN"/>
    <x v="0"/>
    <x v="41"/>
    <x v="3"/>
    <s v="No"/>
    <n v="0"/>
    <s v="San Diego"/>
    <n v="92109"/>
    <n v="32.787835999999999"/>
    <n v="-117.232376"/>
    <n v="0"/>
    <x v="10"/>
    <x v="0"/>
    <s v="None"/>
    <s v="Yes"/>
    <n v="30.05"/>
    <s v="No"/>
    <s v="Yes"/>
    <x v="1"/>
    <x v="4"/>
    <x v="0"/>
    <x v="1"/>
    <x v="0"/>
    <x v="1"/>
    <x v="1"/>
    <x v="0"/>
    <x v="0"/>
    <x v="0"/>
    <x v="1"/>
    <s v="Yes"/>
    <x v="0"/>
    <x v="509"/>
    <n v="318.5"/>
    <n v="0"/>
    <n v="0"/>
    <n v="150.25"/>
    <n v="468.75"/>
    <x v="1"/>
    <x v="1"/>
    <x v="5"/>
  </r>
  <r>
    <s v="8486-AYEQH"/>
    <x v="0"/>
    <x v="18"/>
    <x v="0"/>
    <s v="No"/>
    <n v="0"/>
    <s v="Guatay"/>
    <n v="91931"/>
    <n v="32.857945999999998"/>
    <n v="-116.56191699999999"/>
    <n v="0"/>
    <x v="65"/>
    <x v="1"/>
    <s v="None"/>
    <s v="Yes"/>
    <n v="38.78"/>
    <s v="Yes"/>
    <s v="Yes"/>
    <x v="1"/>
    <x v="9"/>
    <x v="0"/>
    <x v="1"/>
    <x v="0"/>
    <x v="1"/>
    <x v="1"/>
    <x v="0"/>
    <x v="0"/>
    <x v="0"/>
    <x v="1"/>
    <s v="Yes"/>
    <x v="1"/>
    <x v="1129"/>
    <n v="2227.8000000000002"/>
    <n v="0"/>
    <n v="0"/>
    <n v="1202.18"/>
    <n v="3429.98"/>
    <x v="0"/>
    <x v="0"/>
    <x v="0"/>
  </r>
  <r>
    <s v="8490-BXHEO"/>
    <x v="1"/>
    <x v="6"/>
    <x v="5"/>
    <s v="No"/>
    <n v="0"/>
    <s v="Lucerne Valley"/>
    <n v="92356"/>
    <n v="34.508417000000001"/>
    <n v="-116.856103"/>
    <n v="0"/>
    <x v="68"/>
    <x v="1"/>
    <s v="None"/>
    <s v="Yes"/>
    <n v="38.79"/>
    <s v="Yes"/>
    <s v="Yes"/>
    <x v="1"/>
    <x v="6"/>
    <x v="0"/>
    <x v="0"/>
    <x v="0"/>
    <x v="1"/>
    <x v="1"/>
    <x v="0"/>
    <x v="0"/>
    <x v="0"/>
    <x v="1"/>
    <s v="Yes"/>
    <x v="0"/>
    <x v="178"/>
    <n v="1411.65"/>
    <n v="0"/>
    <n v="0"/>
    <n v="698.22"/>
    <n v="2109.87"/>
    <x v="0"/>
    <x v="0"/>
    <x v="0"/>
  </r>
  <r>
    <s v="8495-LJDFO"/>
    <x v="0"/>
    <x v="48"/>
    <x v="3"/>
    <s v="No"/>
    <n v="0"/>
    <s v="Rancho Santa Margarita"/>
    <n v="92688"/>
    <n v="33.624654"/>
    <n v="-117.611733"/>
    <n v="0"/>
    <x v="34"/>
    <x v="2"/>
    <s v="None"/>
    <s v="Yes"/>
    <n v="22.86"/>
    <s v="Yes"/>
    <s v="Yes"/>
    <x v="1"/>
    <x v="40"/>
    <x v="1"/>
    <x v="1"/>
    <x v="1"/>
    <x v="0"/>
    <x v="0"/>
    <x v="1"/>
    <x v="0"/>
    <x v="0"/>
    <x v="2"/>
    <s v="Yes"/>
    <x v="1"/>
    <x v="1211"/>
    <n v="7111.3"/>
    <n v="0"/>
    <n v="0"/>
    <n v="1463.04"/>
    <n v="8574.34"/>
    <x v="0"/>
    <x v="0"/>
    <x v="0"/>
  </r>
  <r>
    <s v="8495-PRWFH"/>
    <x v="0"/>
    <x v="36"/>
    <x v="5"/>
    <s v="No"/>
    <n v="0"/>
    <s v="Waterford"/>
    <n v="95386"/>
    <n v="37.669516000000002"/>
    <n v="-120.626964"/>
    <n v="0"/>
    <x v="71"/>
    <x v="2"/>
    <s v="None"/>
    <s v="Yes"/>
    <n v="27"/>
    <s v="Yes"/>
    <s v="Yes"/>
    <x v="0"/>
    <x v="2"/>
    <x v="0"/>
    <x v="1"/>
    <x v="1"/>
    <x v="1"/>
    <x v="1"/>
    <x v="0"/>
    <x v="0"/>
    <x v="0"/>
    <x v="1"/>
    <s v="No"/>
    <x v="1"/>
    <x v="391"/>
    <n v="2421.75"/>
    <n v="0"/>
    <n v="0"/>
    <n v="1134"/>
    <n v="3555.75"/>
    <x v="0"/>
    <x v="0"/>
    <x v="0"/>
  </r>
  <r>
    <s v="8496-DMZUK"/>
    <x v="1"/>
    <x v="47"/>
    <x v="5"/>
    <s v="No"/>
    <n v="0"/>
    <s v="Soulsbyville"/>
    <n v="95372"/>
    <n v="37.990574000000002"/>
    <n v="-120.261821"/>
    <n v="0"/>
    <x v="39"/>
    <x v="1"/>
    <s v="Offer C"/>
    <s v="Yes"/>
    <n v="7.19"/>
    <s v="Yes"/>
    <s v="Yes"/>
    <x v="1"/>
    <x v="30"/>
    <x v="1"/>
    <x v="0"/>
    <x v="1"/>
    <x v="1"/>
    <x v="1"/>
    <x v="0"/>
    <x v="0"/>
    <x v="0"/>
    <x v="0"/>
    <s v="No"/>
    <x v="1"/>
    <x v="143"/>
    <n v="2820.65"/>
    <n v="0"/>
    <n v="0"/>
    <n v="215.7"/>
    <n v="3036.35"/>
    <x v="0"/>
    <x v="0"/>
    <x v="0"/>
  </r>
  <r>
    <s v="8496-EJAUI"/>
    <x v="1"/>
    <x v="10"/>
    <x v="1"/>
    <s v="No"/>
    <n v="0"/>
    <s v="Tujunga"/>
    <n v="91042"/>
    <n v="34.296574"/>
    <n v="-118.244839"/>
    <n v="0"/>
    <x v="53"/>
    <x v="1"/>
    <s v="Offer D"/>
    <s v="Yes"/>
    <n v="1.79"/>
    <s v="No"/>
    <s v="Yes"/>
    <x v="1"/>
    <x v="6"/>
    <x v="0"/>
    <x v="0"/>
    <x v="0"/>
    <x v="1"/>
    <x v="1"/>
    <x v="0"/>
    <x v="0"/>
    <x v="1"/>
    <x v="1"/>
    <s v="Yes"/>
    <x v="0"/>
    <x v="73"/>
    <n v="1424.5"/>
    <n v="0"/>
    <n v="130"/>
    <n v="34.01"/>
    <n v="1588.51"/>
    <x v="1"/>
    <x v="5"/>
    <x v="9"/>
  </r>
  <r>
    <s v="8498-XXGWA"/>
    <x v="0"/>
    <x v="54"/>
    <x v="5"/>
    <s v="Yes"/>
    <n v="0"/>
    <s v="Malibu"/>
    <n v="90265"/>
    <n v="34.074572000000003"/>
    <n v="-118.831181"/>
    <n v="7"/>
    <x v="7"/>
    <x v="2"/>
    <s v="None"/>
    <s v="Yes"/>
    <n v="19.989999999999998"/>
    <s v="No"/>
    <s v="Yes"/>
    <x v="2"/>
    <x v="33"/>
    <x v="1"/>
    <x v="1"/>
    <x v="1"/>
    <x v="1"/>
    <x v="1"/>
    <x v="0"/>
    <x v="0"/>
    <x v="0"/>
    <x v="1"/>
    <s v="Yes"/>
    <x v="0"/>
    <x v="177"/>
    <n v="3673.15"/>
    <n v="0"/>
    <n v="0"/>
    <n v="1299.3499999999999"/>
    <n v="4972.5"/>
    <x v="0"/>
    <x v="0"/>
    <x v="0"/>
  </r>
  <r>
    <s v="8499-BRXTD"/>
    <x v="1"/>
    <x v="24"/>
    <x v="4"/>
    <s v="No"/>
    <n v="0"/>
    <s v="Kernville"/>
    <n v="93238"/>
    <n v="35.852891999999997"/>
    <n v="-118.39778200000001"/>
    <n v="0"/>
    <x v="68"/>
    <x v="1"/>
    <s v="Offer D"/>
    <s v="Yes"/>
    <n v="38.729999999999997"/>
    <s v="No"/>
    <s v="No"/>
    <x v="3"/>
    <x v="16"/>
    <x v="2"/>
    <x v="2"/>
    <x v="2"/>
    <x v="2"/>
    <x v="2"/>
    <x v="2"/>
    <x v="2"/>
    <x v="2"/>
    <x v="0"/>
    <s v="No"/>
    <x v="0"/>
    <x v="147"/>
    <n v="401.85"/>
    <n v="0"/>
    <n v="0"/>
    <n v="697.14"/>
    <n v="1098.99"/>
    <x v="0"/>
    <x v="0"/>
    <x v="0"/>
  </r>
  <r>
    <s v="8510-AWCXC"/>
    <x v="0"/>
    <x v="28"/>
    <x v="5"/>
    <s v="No"/>
    <n v="0"/>
    <s v="Novato"/>
    <n v="94945"/>
    <n v="38.135897"/>
    <n v="-122.563683"/>
    <n v="0"/>
    <x v="2"/>
    <x v="1"/>
    <s v="Offer D"/>
    <s v="Yes"/>
    <n v="7.22"/>
    <s v="Yes"/>
    <s v="Yes"/>
    <x v="1"/>
    <x v="29"/>
    <x v="1"/>
    <x v="1"/>
    <x v="0"/>
    <x v="1"/>
    <x v="0"/>
    <x v="1"/>
    <x v="0"/>
    <x v="0"/>
    <x v="1"/>
    <s v="Yes"/>
    <x v="1"/>
    <x v="501"/>
    <n v="1308.0999999999999"/>
    <n v="0"/>
    <n v="0"/>
    <n v="93.86"/>
    <n v="1401.96"/>
    <x v="1"/>
    <x v="5"/>
    <x v="9"/>
  </r>
  <r>
    <s v="8510-BBWMU"/>
    <x v="0"/>
    <x v="43"/>
    <x v="1"/>
    <s v="No"/>
    <n v="0"/>
    <s v="Stonyford"/>
    <n v="95979"/>
    <n v="39.288127000000003"/>
    <n v="-122.415841"/>
    <n v="0"/>
    <x v="62"/>
    <x v="2"/>
    <s v="None"/>
    <s v="Yes"/>
    <n v="37.46"/>
    <s v="No"/>
    <s v="No"/>
    <x v="3"/>
    <x v="16"/>
    <x v="2"/>
    <x v="2"/>
    <x v="2"/>
    <x v="2"/>
    <x v="2"/>
    <x v="2"/>
    <x v="2"/>
    <x v="2"/>
    <x v="0"/>
    <s v="Yes"/>
    <x v="0"/>
    <x v="152"/>
    <n v="806.95"/>
    <n v="0"/>
    <n v="0"/>
    <n v="1535.86"/>
    <n v="2342.81"/>
    <x v="0"/>
    <x v="0"/>
    <x v="0"/>
  </r>
  <r>
    <s v="8510-TMWYB"/>
    <x v="0"/>
    <x v="37"/>
    <x v="5"/>
    <s v="Yes"/>
    <n v="3"/>
    <s v="Sacramento"/>
    <n v="95814"/>
    <n v="38.584505"/>
    <n v="-121.491956"/>
    <n v="9"/>
    <x v="8"/>
    <x v="2"/>
    <s v="None"/>
    <s v="Yes"/>
    <n v="23.02"/>
    <s v="Yes"/>
    <s v="Yes"/>
    <x v="0"/>
    <x v="8"/>
    <x v="0"/>
    <x v="0"/>
    <x v="1"/>
    <x v="1"/>
    <x v="1"/>
    <x v="0"/>
    <x v="0"/>
    <x v="0"/>
    <x v="2"/>
    <s v="Yes"/>
    <x v="1"/>
    <x v="716"/>
    <n v="3246.45"/>
    <n v="0"/>
    <n v="0"/>
    <n v="1243.08"/>
    <n v="4489.53"/>
    <x v="0"/>
    <x v="0"/>
    <x v="0"/>
  </r>
  <r>
    <s v="8512-WIWYV"/>
    <x v="1"/>
    <x v="29"/>
    <x v="4"/>
    <s v="No"/>
    <n v="0"/>
    <s v="Kirkwood"/>
    <n v="95646"/>
    <n v="38.631489000000002"/>
    <n v="-120.01516700000001"/>
    <n v="0"/>
    <x v="44"/>
    <x v="1"/>
    <s v="None"/>
    <s v="Yes"/>
    <n v="36.78"/>
    <s v="No"/>
    <s v="No"/>
    <x v="3"/>
    <x v="16"/>
    <x v="2"/>
    <x v="2"/>
    <x v="2"/>
    <x v="2"/>
    <x v="2"/>
    <x v="2"/>
    <x v="2"/>
    <x v="2"/>
    <x v="0"/>
    <s v="No"/>
    <x v="0"/>
    <x v="1210"/>
    <n v="707.5"/>
    <n v="0"/>
    <n v="0"/>
    <n v="1176.96"/>
    <n v="1884.46"/>
    <x v="0"/>
    <x v="0"/>
    <x v="0"/>
  </r>
  <r>
    <s v="8513-OLYGY"/>
    <x v="1"/>
    <x v="2"/>
    <x v="2"/>
    <s v="Yes"/>
    <n v="0"/>
    <s v="Fortuna"/>
    <n v="95540"/>
    <n v="40.584991000000002"/>
    <n v="-124.121504"/>
    <n v="8"/>
    <x v="9"/>
    <x v="2"/>
    <s v="None"/>
    <s v="Yes"/>
    <n v="27.59"/>
    <s v="Yes"/>
    <s v="Yes"/>
    <x v="1"/>
    <x v="32"/>
    <x v="1"/>
    <x v="0"/>
    <x v="1"/>
    <x v="0"/>
    <x v="0"/>
    <x v="1"/>
    <x v="1"/>
    <x v="0"/>
    <x v="2"/>
    <s v="No"/>
    <x v="0"/>
    <x v="1360"/>
    <n v="8332.15"/>
    <n v="0"/>
    <n v="0"/>
    <n v="1986.48"/>
    <n v="10318.629999999999"/>
    <x v="0"/>
    <x v="0"/>
    <x v="0"/>
  </r>
  <r>
    <s v="8514-VZHEB"/>
    <x v="1"/>
    <x v="34"/>
    <x v="0"/>
    <s v="Yes"/>
    <n v="2"/>
    <s v="Travis Afb"/>
    <n v="94535"/>
    <n v="38.265898999999997"/>
    <n v="-121.93946099999999"/>
    <n v="10"/>
    <x v="26"/>
    <x v="2"/>
    <s v="Offer B"/>
    <s v="Yes"/>
    <n v="18.75"/>
    <s v="No"/>
    <s v="No"/>
    <x v="3"/>
    <x v="16"/>
    <x v="2"/>
    <x v="2"/>
    <x v="2"/>
    <x v="2"/>
    <x v="2"/>
    <x v="2"/>
    <x v="2"/>
    <x v="2"/>
    <x v="2"/>
    <s v="No"/>
    <x v="0"/>
    <x v="245"/>
    <n v="1147.8499999999999"/>
    <n v="0"/>
    <n v="0"/>
    <n v="1106.25"/>
    <n v="2254.1"/>
    <x v="0"/>
    <x v="0"/>
    <x v="0"/>
  </r>
  <r>
    <s v="8515-OCTJS"/>
    <x v="0"/>
    <x v="37"/>
    <x v="5"/>
    <s v="No"/>
    <n v="0"/>
    <s v="Lemoore"/>
    <n v="93245"/>
    <n v="36.303666"/>
    <n v="-119.82565700000001"/>
    <n v="0"/>
    <x v="30"/>
    <x v="1"/>
    <s v="Offer C"/>
    <s v="Yes"/>
    <n v="19.75"/>
    <s v="Yes"/>
    <s v="No"/>
    <x v="3"/>
    <x v="16"/>
    <x v="2"/>
    <x v="2"/>
    <x v="2"/>
    <x v="2"/>
    <x v="2"/>
    <x v="2"/>
    <x v="2"/>
    <x v="2"/>
    <x v="2"/>
    <s v="No"/>
    <x v="0"/>
    <x v="274"/>
    <n v="692.1"/>
    <n v="0"/>
    <n v="0"/>
    <n v="493.75"/>
    <n v="1185.8499999999999"/>
    <x v="1"/>
    <x v="1"/>
    <x v="5"/>
  </r>
  <r>
    <s v="8519-IMDHU"/>
    <x v="1"/>
    <x v="58"/>
    <x v="3"/>
    <s v="Yes"/>
    <n v="0"/>
    <s v="Alderpoint"/>
    <n v="95511"/>
    <n v="40.166027999999997"/>
    <n v="-123.58414399999999"/>
    <n v="1"/>
    <x v="49"/>
    <x v="1"/>
    <s v="None"/>
    <s v="Yes"/>
    <n v="45.25"/>
    <s v="Yes"/>
    <s v="Yes"/>
    <x v="0"/>
    <x v="13"/>
    <x v="0"/>
    <x v="1"/>
    <x v="0"/>
    <x v="1"/>
    <x v="1"/>
    <x v="1"/>
    <x v="0"/>
    <x v="0"/>
    <x v="1"/>
    <s v="Yes"/>
    <x v="1"/>
    <x v="784"/>
    <n v="1345.55"/>
    <n v="0"/>
    <n v="0"/>
    <n v="678.75"/>
    <n v="2024.3"/>
    <x v="1"/>
    <x v="1"/>
    <x v="1"/>
  </r>
  <r>
    <s v="8519-QJGJD"/>
    <x v="0"/>
    <x v="21"/>
    <x v="1"/>
    <s v="No"/>
    <n v="0"/>
    <s v="Twain"/>
    <n v="95984"/>
    <n v="40.022184000000003"/>
    <n v="-121.06238399999999"/>
    <n v="0"/>
    <x v="32"/>
    <x v="1"/>
    <s v="Offer D"/>
    <s v="Yes"/>
    <n v="18.739999999999998"/>
    <s v="No"/>
    <s v="Yes"/>
    <x v="0"/>
    <x v="12"/>
    <x v="0"/>
    <x v="1"/>
    <x v="1"/>
    <x v="1"/>
    <x v="1"/>
    <x v="0"/>
    <x v="0"/>
    <x v="0"/>
    <x v="1"/>
    <s v="No"/>
    <x v="1"/>
    <x v="120"/>
    <n v="1025.95"/>
    <n v="0"/>
    <n v="0"/>
    <n v="262.36"/>
    <n v="1288.31"/>
    <x v="1"/>
    <x v="5"/>
    <x v="8"/>
  </r>
  <r>
    <s v="8532-UEFWH"/>
    <x v="1"/>
    <x v="37"/>
    <x v="5"/>
    <s v="Yes"/>
    <n v="2"/>
    <s v="Huntington Beach"/>
    <n v="92649"/>
    <n v="33.721916999999998"/>
    <n v="-118.043237"/>
    <n v="6"/>
    <x v="57"/>
    <x v="2"/>
    <s v="Offer B"/>
    <s v="Yes"/>
    <n v="49.51"/>
    <s v="Yes"/>
    <s v="No"/>
    <x v="3"/>
    <x v="16"/>
    <x v="2"/>
    <x v="2"/>
    <x v="2"/>
    <x v="2"/>
    <x v="2"/>
    <x v="2"/>
    <x v="2"/>
    <x v="2"/>
    <x v="2"/>
    <s v="No"/>
    <x v="2"/>
    <x v="811"/>
    <n v="1345.85"/>
    <n v="0"/>
    <n v="0"/>
    <n v="2574.52"/>
    <n v="3920.37"/>
    <x v="0"/>
    <x v="0"/>
    <x v="0"/>
  </r>
  <r>
    <s v="8535-SFUTN"/>
    <x v="1"/>
    <x v="44"/>
    <x v="4"/>
    <s v="No"/>
    <n v="0"/>
    <s v="Moreno Valley"/>
    <n v="92555"/>
    <n v="33.907361000000002"/>
    <n v="-117.109972"/>
    <n v="0"/>
    <x v="48"/>
    <x v="2"/>
    <s v="Offer B"/>
    <s v="Yes"/>
    <n v="36.049999999999997"/>
    <s v="Yes"/>
    <s v="Yes"/>
    <x v="1"/>
    <x v="5"/>
    <x v="1"/>
    <x v="1"/>
    <x v="1"/>
    <x v="1"/>
    <x v="0"/>
    <x v="1"/>
    <x v="1"/>
    <x v="0"/>
    <x v="1"/>
    <s v="Yes"/>
    <x v="1"/>
    <x v="672"/>
    <n v="6300.15"/>
    <n v="0"/>
    <n v="0"/>
    <n v="2199.0500000000002"/>
    <n v="8499.2000000000007"/>
    <x v="0"/>
    <x v="0"/>
    <x v="0"/>
  </r>
  <r>
    <s v="8540-ZQGEA"/>
    <x v="0"/>
    <x v="12"/>
    <x v="2"/>
    <s v="Yes"/>
    <n v="0"/>
    <s v="Playa Del Rey"/>
    <n v="90293"/>
    <n v="33.947305"/>
    <n v="-118.439841"/>
    <n v="1"/>
    <x v="8"/>
    <x v="2"/>
    <s v="Offer B"/>
    <s v="Yes"/>
    <n v="32.72"/>
    <s v="No"/>
    <s v="No"/>
    <x v="3"/>
    <x v="16"/>
    <x v="2"/>
    <x v="2"/>
    <x v="2"/>
    <x v="2"/>
    <x v="2"/>
    <x v="2"/>
    <x v="2"/>
    <x v="2"/>
    <x v="2"/>
    <s v="No"/>
    <x v="0"/>
    <x v="101"/>
    <n v="1102.4000000000001"/>
    <n v="0"/>
    <n v="0"/>
    <n v="1766.88"/>
    <n v="2869.28"/>
    <x v="0"/>
    <x v="0"/>
    <x v="0"/>
  </r>
  <r>
    <s v="8541-QVFKM"/>
    <x v="0"/>
    <x v="19"/>
    <x v="4"/>
    <s v="No"/>
    <n v="0"/>
    <s v="Long Beach"/>
    <n v="90807"/>
    <n v="33.830098999999997"/>
    <n v="-118.182239"/>
    <n v="0"/>
    <x v="58"/>
    <x v="0"/>
    <s v="None"/>
    <s v="Yes"/>
    <n v="17.3"/>
    <s v="Yes"/>
    <s v="Yes"/>
    <x v="1"/>
    <x v="20"/>
    <x v="0"/>
    <x v="1"/>
    <x v="0"/>
    <x v="1"/>
    <x v="1"/>
    <x v="0"/>
    <x v="0"/>
    <x v="0"/>
    <x v="1"/>
    <s v="Yes"/>
    <x v="1"/>
    <x v="1287"/>
    <n v="632.20000000000005"/>
    <n v="0"/>
    <n v="0"/>
    <n v="138.4"/>
    <n v="770.6"/>
    <x v="0"/>
    <x v="0"/>
    <x v="0"/>
  </r>
  <r>
    <s v="8543-MSDMF"/>
    <x v="1"/>
    <x v="59"/>
    <x v="0"/>
    <s v="No"/>
    <n v="0"/>
    <s v="Coachella"/>
    <n v="92236"/>
    <n v="33.680031"/>
    <n v="-116.171678"/>
    <n v="0"/>
    <x v="3"/>
    <x v="0"/>
    <s v="Offer E"/>
    <s v="Yes"/>
    <n v="44.42"/>
    <s v="No"/>
    <s v="Yes"/>
    <x v="0"/>
    <x v="35"/>
    <x v="1"/>
    <x v="1"/>
    <x v="1"/>
    <x v="1"/>
    <x v="0"/>
    <x v="1"/>
    <x v="1"/>
    <x v="0"/>
    <x v="1"/>
    <s v="Yes"/>
    <x v="1"/>
    <x v="1456"/>
    <n v="206.15"/>
    <n v="0"/>
    <n v="0"/>
    <n v="133.26"/>
    <n v="339.41"/>
    <x v="2"/>
    <x v="0"/>
    <x v="0"/>
  </r>
  <r>
    <s v="8544-GOQSH"/>
    <x v="0"/>
    <x v="35"/>
    <x v="2"/>
    <s v="No"/>
    <n v="0"/>
    <s v="Pacoima"/>
    <n v="91331"/>
    <n v="34.255442000000002"/>
    <n v="-118.421314"/>
    <n v="0"/>
    <x v="32"/>
    <x v="1"/>
    <s v="Offer D"/>
    <s v="Yes"/>
    <n v="1.69"/>
    <s v="No"/>
    <s v="Yes"/>
    <x v="1"/>
    <x v="8"/>
    <x v="0"/>
    <x v="0"/>
    <x v="0"/>
    <x v="0"/>
    <x v="1"/>
    <x v="0"/>
    <x v="0"/>
    <x v="0"/>
    <x v="1"/>
    <s v="Yes"/>
    <x v="0"/>
    <x v="888"/>
    <n v="1112.3"/>
    <n v="0"/>
    <n v="0"/>
    <n v="23.66"/>
    <n v="1135.96"/>
    <x v="0"/>
    <x v="0"/>
    <x v="0"/>
  </r>
  <r>
    <s v="8544-JNBOX"/>
    <x v="1"/>
    <x v="26"/>
    <x v="0"/>
    <s v="No"/>
    <n v="0"/>
    <s v="Weimar"/>
    <n v="95736"/>
    <n v="39.009779999999999"/>
    <n v="-120.978273"/>
    <n v="0"/>
    <x v="9"/>
    <x v="2"/>
    <s v="Offer A"/>
    <s v="Yes"/>
    <n v="23.43"/>
    <s v="No"/>
    <s v="No"/>
    <x v="3"/>
    <x v="16"/>
    <x v="2"/>
    <x v="2"/>
    <x v="2"/>
    <x v="2"/>
    <x v="2"/>
    <x v="2"/>
    <x v="2"/>
    <x v="2"/>
    <x v="2"/>
    <s v="Yes"/>
    <x v="0"/>
    <x v="730"/>
    <n v="1521.2"/>
    <n v="0"/>
    <n v="0"/>
    <n v="1686.96"/>
    <n v="3208.16"/>
    <x v="0"/>
    <x v="0"/>
    <x v="0"/>
  </r>
  <r>
    <s v="8547-NSBBO"/>
    <x v="1"/>
    <x v="47"/>
    <x v="5"/>
    <s v="No"/>
    <n v="0"/>
    <s v="San Pedro"/>
    <n v="90731"/>
    <n v="33.736387000000001"/>
    <n v="-118.284363"/>
    <n v="0"/>
    <x v="33"/>
    <x v="1"/>
    <s v="Offer C"/>
    <s v="Yes"/>
    <n v="39.869999999999997"/>
    <s v="Yes"/>
    <s v="Yes"/>
    <x v="1"/>
    <x v="21"/>
    <x v="1"/>
    <x v="0"/>
    <x v="1"/>
    <x v="0"/>
    <x v="1"/>
    <x v="0"/>
    <x v="0"/>
    <x v="1"/>
    <x v="1"/>
    <s v="Yes"/>
    <x v="0"/>
    <x v="275"/>
    <n v="3403.4"/>
    <n v="0"/>
    <n v="130"/>
    <n v="1395.45"/>
    <n v="4928.8500000000004"/>
    <x v="0"/>
    <x v="0"/>
    <x v="0"/>
  </r>
  <r>
    <s v="8548-AWOFC"/>
    <x v="1"/>
    <x v="44"/>
    <x v="4"/>
    <s v="Yes"/>
    <n v="0"/>
    <s v="Huntington Beach"/>
    <n v="92647"/>
    <n v="33.723579000000001"/>
    <n v="-118.005441"/>
    <n v="4"/>
    <x v="22"/>
    <x v="2"/>
    <s v="None"/>
    <s v="Yes"/>
    <n v="7.67"/>
    <s v="Yes"/>
    <s v="Yes"/>
    <x v="2"/>
    <x v="24"/>
    <x v="0"/>
    <x v="1"/>
    <x v="0"/>
    <x v="0"/>
    <x v="1"/>
    <x v="1"/>
    <x v="1"/>
    <x v="0"/>
    <x v="1"/>
    <s v="No"/>
    <x v="1"/>
    <x v="1526"/>
    <n v="4264.6000000000004"/>
    <n v="0"/>
    <n v="0"/>
    <n v="506.22"/>
    <n v="4770.82"/>
    <x v="0"/>
    <x v="0"/>
    <x v="0"/>
  </r>
  <r>
    <s v="8550-XSXUQ"/>
    <x v="1"/>
    <x v="51"/>
    <x v="1"/>
    <s v="Yes"/>
    <n v="0"/>
    <s v="Cottonwood"/>
    <n v="96022"/>
    <n v="40.336391999999996"/>
    <n v="-122.448533"/>
    <n v="7"/>
    <x v="60"/>
    <x v="2"/>
    <s v="Offer B"/>
    <s v="Yes"/>
    <n v="38.82"/>
    <s v="Yes"/>
    <s v="Yes"/>
    <x v="0"/>
    <x v="34"/>
    <x v="0"/>
    <x v="0"/>
    <x v="1"/>
    <x v="1"/>
    <x v="1"/>
    <x v="1"/>
    <x v="1"/>
    <x v="0"/>
    <x v="0"/>
    <s v="Yes"/>
    <x v="0"/>
    <x v="516"/>
    <n v="3420.5"/>
    <n v="0"/>
    <n v="0"/>
    <n v="1863.36"/>
    <n v="5283.86"/>
    <x v="0"/>
    <x v="0"/>
    <x v="0"/>
  </r>
  <r>
    <s v="8552-OBVRU"/>
    <x v="0"/>
    <x v="16"/>
    <x v="3"/>
    <s v="Yes"/>
    <n v="3"/>
    <s v="Ivanhoe"/>
    <n v="93235"/>
    <n v="36.385818"/>
    <n v="-119.224243"/>
    <n v="6"/>
    <x v="60"/>
    <x v="2"/>
    <s v="None"/>
    <s v="Yes"/>
    <n v="13.4"/>
    <s v="No"/>
    <s v="Yes"/>
    <x v="1"/>
    <x v="38"/>
    <x v="1"/>
    <x v="1"/>
    <x v="1"/>
    <x v="0"/>
    <x v="0"/>
    <x v="1"/>
    <x v="1"/>
    <x v="0"/>
    <x v="2"/>
    <s v="Yes"/>
    <x v="1"/>
    <x v="52"/>
    <n v="5068.05"/>
    <n v="0"/>
    <n v="0"/>
    <n v="643.20000000000005"/>
    <n v="5711.25"/>
    <x v="0"/>
    <x v="0"/>
    <x v="0"/>
  </r>
  <r>
    <s v="8559-CIZFV"/>
    <x v="1"/>
    <x v="20"/>
    <x v="0"/>
    <s v="Yes"/>
    <n v="0"/>
    <s v="Annapolis"/>
    <n v="95412"/>
    <n v="38.731054999999998"/>
    <n v="-123.316553"/>
    <n v="1"/>
    <x v="47"/>
    <x v="1"/>
    <s v="Offer D"/>
    <s v="Yes"/>
    <n v="17.57"/>
    <s v="Yes"/>
    <s v="Yes"/>
    <x v="0"/>
    <x v="6"/>
    <x v="1"/>
    <x v="0"/>
    <x v="0"/>
    <x v="0"/>
    <x v="0"/>
    <x v="0"/>
    <x v="0"/>
    <x v="1"/>
    <x v="0"/>
    <s v="No"/>
    <x v="2"/>
    <x v="1527"/>
    <n v="1625"/>
    <n v="18.39"/>
    <n v="80"/>
    <n v="368.97"/>
    <n v="2055.58"/>
    <x v="1"/>
    <x v="3"/>
    <x v="6"/>
  </r>
  <r>
    <s v="8559-WNQZS"/>
    <x v="1"/>
    <x v="0"/>
    <x v="0"/>
    <s v="No"/>
    <n v="0"/>
    <s v="Atwater"/>
    <n v="95301"/>
    <n v="37.321232999999999"/>
    <n v="-120.65635399999999"/>
    <n v="0"/>
    <x v="13"/>
    <x v="0"/>
    <s v="Offer E"/>
    <s v="Yes"/>
    <n v="43.82"/>
    <s v="No"/>
    <s v="No"/>
    <x v="3"/>
    <x v="16"/>
    <x v="2"/>
    <x v="2"/>
    <x v="2"/>
    <x v="2"/>
    <x v="2"/>
    <x v="2"/>
    <x v="2"/>
    <x v="2"/>
    <x v="2"/>
    <s v="No"/>
    <x v="0"/>
    <x v="31"/>
    <n v="20.45"/>
    <n v="0"/>
    <n v="0"/>
    <n v="43.82"/>
    <n v="64.27"/>
    <x v="2"/>
    <x v="0"/>
    <x v="0"/>
  </r>
  <r>
    <s v="8561-NMTBD"/>
    <x v="0"/>
    <x v="29"/>
    <x v="4"/>
    <s v="Yes"/>
    <n v="3"/>
    <s v="Lawndale"/>
    <n v="90260"/>
    <n v="33.888559999999998"/>
    <n v="-118.35181300000001"/>
    <n v="3"/>
    <x v="23"/>
    <x v="2"/>
    <s v="None"/>
    <s v="Yes"/>
    <n v="20.41"/>
    <s v="Yes"/>
    <s v="Yes"/>
    <x v="1"/>
    <x v="17"/>
    <x v="0"/>
    <x v="0"/>
    <x v="1"/>
    <x v="0"/>
    <x v="0"/>
    <x v="1"/>
    <x v="1"/>
    <x v="0"/>
    <x v="0"/>
    <s v="Yes"/>
    <x v="0"/>
    <x v="1528"/>
    <n v="7388.45"/>
    <n v="0"/>
    <n v="0"/>
    <n v="1367.47"/>
    <n v="8755.92"/>
    <x v="0"/>
    <x v="0"/>
    <x v="0"/>
  </r>
  <r>
    <s v="8562-GHPPI"/>
    <x v="0"/>
    <x v="2"/>
    <x v="2"/>
    <s v="No"/>
    <n v="0"/>
    <s v="San Leandro"/>
    <n v="94577"/>
    <n v="37.717196000000001"/>
    <n v="-122.15933800000001"/>
    <n v="0"/>
    <x v="13"/>
    <x v="0"/>
    <s v="None"/>
    <s v="Yes"/>
    <n v="11.96"/>
    <s v="No"/>
    <s v="No"/>
    <x v="3"/>
    <x v="16"/>
    <x v="2"/>
    <x v="2"/>
    <x v="2"/>
    <x v="2"/>
    <x v="2"/>
    <x v="2"/>
    <x v="2"/>
    <x v="2"/>
    <x v="1"/>
    <s v="No"/>
    <x v="0"/>
    <x v="117"/>
    <n v="19.8"/>
    <n v="0"/>
    <n v="0"/>
    <n v="11.96"/>
    <n v="31.76"/>
    <x v="2"/>
    <x v="0"/>
    <x v="0"/>
  </r>
  <r>
    <s v="8563-IIOXK"/>
    <x v="1"/>
    <x v="38"/>
    <x v="4"/>
    <s v="Yes"/>
    <n v="0"/>
    <s v="Duarte"/>
    <n v="91010"/>
    <n v="34.145695000000003"/>
    <n v="-117.95981999999999"/>
    <n v="4"/>
    <x v="6"/>
    <x v="0"/>
    <s v="Offer E"/>
    <s v="Yes"/>
    <n v="36.14"/>
    <s v="No"/>
    <s v="Yes"/>
    <x v="2"/>
    <x v="28"/>
    <x v="1"/>
    <x v="1"/>
    <x v="0"/>
    <x v="1"/>
    <x v="1"/>
    <x v="0"/>
    <x v="1"/>
    <x v="0"/>
    <x v="0"/>
    <s v="Yes"/>
    <x v="1"/>
    <x v="1169"/>
    <n v="331.3"/>
    <n v="0"/>
    <n v="0"/>
    <n v="252.98"/>
    <n v="584.28"/>
    <x v="1"/>
    <x v="1"/>
    <x v="10"/>
  </r>
  <r>
    <s v="8563-OYMQY"/>
    <x v="1"/>
    <x v="42"/>
    <x v="1"/>
    <s v="No"/>
    <n v="0"/>
    <s v="Covina"/>
    <n v="91722"/>
    <n v="34.097344999999997"/>
    <n v="-117.906736"/>
    <n v="0"/>
    <x v="67"/>
    <x v="1"/>
    <s v="Offer D"/>
    <s v="Yes"/>
    <n v="34.979999999999997"/>
    <s v="No"/>
    <s v="Yes"/>
    <x v="1"/>
    <x v="8"/>
    <x v="0"/>
    <x v="0"/>
    <x v="1"/>
    <x v="1"/>
    <x v="1"/>
    <x v="1"/>
    <x v="1"/>
    <x v="0"/>
    <x v="1"/>
    <s v="Yes"/>
    <x v="0"/>
    <x v="773"/>
    <n v="1612.2"/>
    <n v="0"/>
    <n v="0"/>
    <n v="594.66"/>
    <n v="2206.86"/>
    <x v="0"/>
    <x v="0"/>
    <x v="0"/>
  </r>
  <r>
    <s v="8564-LDKFL"/>
    <x v="1"/>
    <x v="0"/>
    <x v="0"/>
    <s v="Yes"/>
    <n v="0"/>
    <s v="Big Bar"/>
    <n v="96010"/>
    <n v="40.775272000000001"/>
    <n v="-123.287414"/>
    <n v="1"/>
    <x v="36"/>
    <x v="2"/>
    <s v="Offer B"/>
    <s v="Yes"/>
    <n v="29.46"/>
    <s v="Yes"/>
    <s v="Yes"/>
    <x v="1"/>
    <x v="29"/>
    <x v="0"/>
    <x v="0"/>
    <x v="1"/>
    <x v="1"/>
    <x v="0"/>
    <x v="1"/>
    <x v="1"/>
    <x v="0"/>
    <x v="0"/>
    <s v="Yes"/>
    <x v="1"/>
    <x v="1043"/>
    <n v="4178.6499999999996"/>
    <n v="47.02"/>
    <n v="0"/>
    <n v="1178.4000000000001"/>
    <n v="5310.03"/>
    <x v="0"/>
    <x v="0"/>
    <x v="0"/>
  </r>
  <r>
    <s v="8565-CLBZW"/>
    <x v="1"/>
    <x v="5"/>
    <x v="4"/>
    <s v="No"/>
    <n v="0"/>
    <s v="San Diego"/>
    <n v="92117"/>
    <n v="32.825085999999999"/>
    <n v="-117.19942399999999"/>
    <n v="0"/>
    <x v="52"/>
    <x v="1"/>
    <s v="None"/>
    <s v="Yes"/>
    <n v="27.97"/>
    <s v="Yes"/>
    <s v="Yes"/>
    <x v="1"/>
    <x v="44"/>
    <x v="0"/>
    <x v="1"/>
    <x v="1"/>
    <x v="1"/>
    <x v="0"/>
    <x v="0"/>
    <x v="1"/>
    <x v="0"/>
    <x v="1"/>
    <s v="Yes"/>
    <x v="2"/>
    <x v="540"/>
    <n v="2165.0500000000002"/>
    <n v="0"/>
    <n v="0"/>
    <n v="671.28"/>
    <n v="2836.33"/>
    <x v="1"/>
    <x v="1"/>
    <x v="5"/>
  </r>
  <r>
    <s v="8565-HBFNN"/>
    <x v="1"/>
    <x v="35"/>
    <x v="2"/>
    <s v="Yes"/>
    <n v="0"/>
    <s v="Los Altos"/>
    <n v="94024"/>
    <n v="37.352910999999999"/>
    <n v="-122.093002"/>
    <n v="8"/>
    <x v="19"/>
    <x v="2"/>
    <s v="Offer A"/>
    <s v="Yes"/>
    <n v="33.369999999999997"/>
    <s v="Yes"/>
    <s v="Yes"/>
    <x v="1"/>
    <x v="40"/>
    <x v="1"/>
    <x v="0"/>
    <x v="1"/>
    <x v="0"/>
    <x v="1"/>
    <x v="1"/>
    <x v="1"/>
    <x v="0"/>
    <x v="0"/>
    <s v="Yes"/>
    <x v="0"/>
    <x v="1529"/>
    <n v="7317.1"/>
    <n v="0"/>
    <n v="0"/>
    <n v="2302.5300000000002"/>
    <n v="9619.6299999999992"/>
    <x v="0"/>
    <x v="0"/>
    <x v="0"/>
  </r>
  <r>
    <s v="8565-WUXZU"/>
    <x v="1"/>
    <x v="49"/>
    <x v="3"/>
    <s v="Yes"/>
    <n v="0"/>
    <s v="Vina"/>
    <n v="96092"/>
    <n v="39.955164000000003"/>
    <n v="-122.018567"/>
    <n v="7"/>
    <x v="9"/>
    <x v="2"/>
    <s v="None"/>
    <s v="Yes"/>
    <n v="5.51"/>
    <s v="No"/>
    <s v="Yes"/>
    <x v="1"/>
    <x v="23"/>
    <x v="1"/>
    <x v="0"/>
    <x v="0"/>
    <x v="0"/>
    <x v="1"/>
    <x v="0"/>
    <x v="0"/>
    <x v="0"/>
    <x v="2"/>
    <s v="Yes"/>
    <x v="0"/>
    <x v="118"/>
    <n v="6141.65"/>
    <n v="0"/>
    <n v="0"/>
    <n v="396.72"/>
    <n v="6538.37"/>
    <x v="0"/>
    <x v="0"/>
    <x v="0"/>
  </r>
  <r>
    <s v="8566-YPRGL"/>
    <x v="0"/>
    <x v="30"/>
    <x v="2"/>
    <s v="No"/>
    <n v="0"/>
    <s v="Long Beach"/>
    <n v="90806"/>
    <n v="33.802664"/>
    <n v="-118.17997099999999"/>
    <n v="0"/>
    <x v="13"/>
    <x v="0"/>
    <s v="Offer E"/>
    <s v="Yes"/>
    <n v="33.020000000000003"/>
    <s v="No"/>
    <s v="No"/>
    <x v="3"/>
    <x v="16"/>
    <x v="2"/>
    <x v="2"/>
    <x v="2"/>
    <x v="2"/>
    <x v="2"/>
    <x v="2"/>
    <x v="2"/>
    <x v="2"/>
    <x v="1"/>
    <s v="Yes"/>
    <x v="0"/>
    <x v="245"/>
    <n v="19.5"/>
    <n v="0"/>
    <n v="0"/>
    <n v="33.020000000000003"/>
    <n v="52.52"/>
    <x v="2"/>
    <x v="0"/>
    <x v="0"/>
  </r>
  <r>
    <s v="8570-KLJYJ"/>
    <x v="0"/>
    <x v="43"/>
    <x v="1"/>
    <s v="No"/>
    <n v="0"/>
    <s v="Arroyo Grande"/>
    <n v="93420"/>
    <n v="35.176236000000003"/>
    <n v="-120.483243"/>
    <n v="0"/>
    <x v="66"/>
    <x v="1"/>
    <s v="None"/>
    <s v="Yes"/>
    <n v="25.95"/>
    <s v="Yes"/>
    <s v="Yes"/>
    <x v="2"/>
    <x v="8"/>
    <x v="1"/>
    <x v="1"/>
    <x v="0"/>
    <x v="1"/>
    <x v="1"/>
    <x v="0"/>
    <x v="0"/>
    <x v="0"/>
    <x v="0"/>
    <s v="No"/>
    <x v="0"/>
    <x v="892"/>
    <n v="1893.5"/>
    <n v="0"/>
    <n v="0"/>
    <n v="934.2"/>
    <n v="2827.7"/>
    <x v="0"/>
    <x v="0"/>
    <x v="0"/>
  </r>
  <r>
    <s v="8571-ZCMCX"/>
    <x v="0"/>
    <x v="0"/>
    <x v="0"/>
    <s v="Yes"/>
    <n v="2"/>
    <s v="Fresno"/>
    <n v="93706"/>
    <n v="36.654614000000002"/>
    <n v="-119.903674"/>
    <n v="1"/>
    <x v="54"/>
    <x v="2"/>
    <s v="None"/>
    <s v="No"/>
    <n v="0"/>
    <s v="N/A"/>
    <s v="Yes"/>
    <x v="2"/>
    <x v="32"/>
    <x v="1"/>
    <x v="0"/>
    <x v="1"/>
    <x v="1"/>
    <x v="0"/>
    <x v="1"/>
    <x v="1"/>
    <x v="0"/>
    <x v="2"/>
    <s v="Yes"/>
    <x v="0"/>
    <x v="567"/>
    <n v="2768.65"/>
    <n v="0"/>
    <n v="0"/>
    <n v="0"/>
    <n v="2768.65"/>
    <x v="0"/>
    <x v="0"/>
    <x v="0"/>
  </r>
  <r>
    <s v="8573-CGOCC"/>
    <x v="1"/>
    <x v="23"/>
    <x v="1"/>
    <s v="No"/>
    <n v="0"/>
    <s v="Stockton"/>
    <n v="95215"/>
    <n v="37.946281999999997"/>
    <n v="-121.139499"/>
    <n v="0"/>
    <x v="43"/>
    <x v="1"/>
    <s v="None"/>
    <s v="Yes"/>
    <n v="24.79"/>
    <s v="No"/>
    <s v="No"/>
    <x v="3"/>
    <x v="16"/>
    <x v="2"/>
    <x v="2"/>
    <x v="2"/>
    <x v="2"/>
    <x v="2"/>
    <x v="2"/>
    <x v="2"/>
    <x v="2"/>
    <x v="1"/>
    <s v="No"/>
    <x v="0"/>
    <x v="152"/>
    <n v="294.89999999999998"/>
    <n v="0"/>
    <n v="0"/>
    <n v="396.64"/>
    <n v="691.54"/>
    <x v="0"/>
    <x v="0"/>
    <x v="0"/>
  </r>
  <r>
    <s v="8573-JGCZW"/>
    <x v="1"/>
    <x v="60"/>
    <x v="4"/>
    <s v="No"/>
    <n v="0"/>
    <s v="Idyllwild"/>
    <n v="92549"/>
    <n v="33.755038999999996"/>
    <n v="-116.74179599999999"/>
    <n v="0"/>
    <x v="67"/>
    <x v="1"/>
    <s v="None"/>
    <s v="Yes"/>
    <n v="47.79"/>
    <s v="No"/>
    <s v="No"/>
    <x v="3"/>
    <x v="16"/>
    <x v="2"/>
    <x v="2"/>
    <x v="2"/>
    <x v="2"/>
    <x v="2"/>
    <x v="2"/>
    <x v="2"/>
    <x v="2"/>
    <x v="0"/>
    <s v="Yes"/>
    <x v="1"/>
    <x v="205"/>
    <n v="351.55"/>
    <n v="0"/>
    <n v="0"/>
    <n v="812.43"/>
    <n v="1163.98"/>
    <x v="0"/>
    <x v="0"/>
    <x v="0"/>
  </r>
  <r>
    <s v="8577-QSOCG"/>
    <x v="0"/>
    <x v="33"/>
    <x v="2"/>
    <s v="Yes"/>
    <n v="1"/>
    <s v="Berkeley"/>
    <n v="94703"/>
    <n v="37.863843000000003"/>
    <n v="-122.275684"/>
    <n v="9"/>
    <x v="70"/>
    <x v="2"/>
    <s v="None"/>
    <s v="Yes"/>
    <n v="26.84"/>
    <s v="No"/>
    <s v="No"/>
    <x v="3"/>
    <x v="16"/>
    <x v="2"/>
    <x v="2"/>
    <x v="2"/>
    <x v="2"/>
    <x v="2"/>
    <x v="2"/>
    <x v="2"/>
    <x v="2"/>
    <x v="2"/>
    <s v="Yes"/>
    <x v="0"/>
    <x v="285"/>
    <n v="746.05"/>
    <n v="0"/>
    <n v="0"/>
    <n v="1019.92"/>
    <n v="1765.97"/>
    <x v="0"/>
    <x v="0"/>
    <x v="0"/>
  </r>
  <r>
    <s v="8580-AECUZ"/>
    <x v="1"/>
    <x v="61"/>
    <x v="5"/>
    <s v="No"/>
    <n v="0"/>
    <s v="San Diego"/>
    <n v="92130"/>
    <n v="32.957194999999999"/>
    <n v="-117.20254199999999"/>
    <n v="0"/>
    <x v="13"/>
    <x v="0"/>
    <s v="None"/>
    <s v="Yes"/>
    <n v="42.3"/>
    <s v="No"/>
    <s v="Yes"/>
    <x v="1"/>
    <x v="0"/>
    <x v="0"/>
    <x v="1"/>
    <x v="0"/>
    <x v="1"/>
    <x v="0"/>
    <x v="0"/>
    <x v="0"/>
    <x v="0"/>
    <x v="1"/>
    <s v="Yes"/>
    <x v="1"/>
    <x v="1242"/>
    <n v="79.099999999999994"/>
    <n v="0"/>
    <n v="0"/>
    <n v="42.3"/>
    <n v="121.4"/>
    <x v="1"/>
    <x v="1"/>
    <x v="5"/>
  </r>
  <r>
    <s v="8580-QVLOC"/>
    <x v="0"/>
    <x v="3"/>
    <x v="3"/>
    <s v="Yes"/>
    <n v="0"/>
    <s v="Merced"/>
    <n v="95348"/>
    <n v="37.401220000000002"/>
    <n v="-120.514191"/>
    <n v="0"/>
    <x v="9"/>
    <x v="2"/>
    <s v="None"/>
    <s v="Yes"/>
    <n v="25.77"/>
    <s v="Yes"/>
    <s v="Yes"/>
    <x v="2"/>
    <x v="35"/>
    <x v="1"/>
    <x v="0"/>
    <x v="1"/>
    <x v="0"/>
    <x v="0"/>
    <x v="1"/>
    <x v="0"/>
    <x v="0"/>
    <x v="2"/>
    <s v="No"/>
    <x v="0"/>
    <x v="137"/>
    <n v="6440.25"/>
    <n v="0"/>
    <n v="0"/>
    <n v="1855.44"/>
    <n v="8295.69"/>
    <x v="1"/>
    <x v="1"/>
    <x v="5"/>
  </r>
  <r>
    <s v="8582-KRHPJ"/>
    <x v="1"/>
    <x v="35"/>
    <x v="2"/>
    <s v="No"/>
    <n v="0"/>
    <s v="Moraga"/>
    <n v="94556"/>
    <n v="37.827945999999997"/>
    <n v="-122.107185"/>
    <n v="0"/>
    <x v="15"/>
    <x v="2"/>
    <s v="Offer B"/>
    <s v="No"/>
    <n v="0"/>
    <s v="N/A"/>
    <s v="Yes"/>
    <x v="2"/>
    <x v="12"/>
    <x v="1"/>
    <x v="0"/>
    <x v="0"/>
    <x v="1"/>
    <x v="1"/>
    <x v="0"/>
    <x v="0"/>
    <x v="0"/>
    <x v="1"/>
    <s v="Yes"/>
    <x v="0"/>
    <x v="1142"/>
    <n v="1782.4"/>
    <n v="0"/>
    <n v="0"/>
    <n v="0"/>
    <n v="1782.4"/>
    <x v="0"/>
    <x v="0"/>
    <x v="0"/>
  </r>
  <r>
    <s v="8584-KMVXD"/>
    <x v="0"/>
    <x v="22"/>
    <x v="5"/>
    <s v="No"/>
    <n v="0"/>
    <s v="Calistoga"/>
    <n v="94515"/>
    <n v="38.629618000000001"/>
    <n v="-122.593216"/>
    <n v="0"/>
    <x v="58"/>
    <x v="0"/>
    <s v="Offer E"/>
    <s v="Yes"/>
    <n v="11.2"/>
    <s v="No"/>
    <s v="Yes"/>
    <x v="1"/>
    <x v="14"/>
    <x v="0"/>
    <x v="0"/>
    <x v="0"/>
    <x v="1"/>
    <x v="1"/>
    <x v="0"/>
    <x v="0"/>
    <x v="1"/>
    <x v="1"/>
    <s v="No"/>
    <x v="1"/>
    <x v="1168"/>
    <n v="535.54999999999995"/>
    <n v="0"/>
    <n v="10"/>
    <n v="89.6"/>
    <n v="635.15"/>
    <x v="0"/>
    <x v="0"/>
    <x v="0"/>
  </r>
  <r>
    <s v="8587-XYZSF"/>
    <x v="1"/>
    <x v="27"/>
    <x v="5"/>
    <s v="No"/>
    <n v="0"/>
    <s v="Bellflower"/>
    <n v="90706"/>
    <n v="33.887675999999999"/>
    <n v="-118.127289"/>
    <n v="0"/>
    <x v="23"/>
    <x v="2"/>
    <s v="Offer A"/>
    <s v="Yes"/>
    <n v="32.58"/>
    <s v="No"/>
    <s v="Yes"/>
    <x v="2"/>
    <x v="34"/>
    <x v="0"/>
    <x v="1"/>
    <x v="0"/>
    <x v="0"/>
    <x v="1"/>
    <x v="0"/>
    <x v="0"/>
    <x v="0"/>
    <x v="2"/>
    <s v="No"/>
    <x v="1"/>
    <x v="140"/>
    <n v="3260.1"/>
    <n v="0"/>
    <n v="0"/>
    <n v="2182.86"/>
    <n v="5442.96"/>
    <x v="0"/>
    <x v="0"/>
    <x v="0"/>
  </r>
  <r>
    <s v="8590-OHDIW"/>
    <x v="0"/>
    <x v="7"/>
    <x v="2"/>
    <s v="Yes"/>
    <n v="3"/>
    <s v="Garden Grove"/>
    <n v="92843"/>
    <n v="33.764018"/>
    <n v="-117.931507"/>
    <n v="1"/>
    <x v="70"/>
    <x v="2"/>
    <s v="Offer C"/>
    <s v="Yes"/>
    <n v="44.32"/>
    <s v="No"/>
    <s v="No"/>
    <x v="3"/>
    <x v="16"/>
    <x v="2"/>
    <x v="2"/>
    <x v="2"/>
    <x v="2"/>
    <x v="2"/>
    <x v="2"/>
    <x v="2"/>
    <x v="2"/>
    <x v="0"/>
    <s v="No"/>
    <x v="0"/>
    <x v="37"/>
    <n v="749.35"/>
    <n v="10.65"/>
    <n v="0"/>
    <n v="1684.16"/>
    <n v="2422.86"/>
    <x v="0"/>
    <x v="0"/>
    <x v="0"/>
  </r>
  <r>
    <s v="8590-YFFQO"/>
    <x v="1"/>
    <x v="38"/>
    <x v="4"/>
    <s v="Yes"/>
    <n v="0"/>
    <s v="Morgan Hill"/>
    <n v="95037"/>
    <n v="37.161543999999999"/>
    <n v="-121.649371"/>
    <n v="1"/>
    <x v="40"/>
    <x v="2"/>
    <s v="Offer A"/>
    <s v="Yes"/>
    <n v="1.63"/>
    <s v="No"/>
    <s v="Yes"/>
    <x v="2"/>
    <x v="20"/>
    <x v="1"/>
    <x v="0"/>
    <x v="1"/>
    <x v="0"/>
    <x v="1"/>
    <x v="0"/>
    <x v="0"/>
    <x v="0"/>
    <x v="2"/>
    <s v="No"/>
    <x v="0"/>
    <x v="1203"/>
    <n v="4523.25"/>
    <n v="42.89"/>
    <n v="0"/>
    <n v="114.1"/>
    <n v="4594.46"/>
    <x v="0"/>
    <x v="0"/>
    <x v="0"/>
  </r>
  <r>
    <s v="8591-NXRCV"/>
    <x v="0"/>
    <x v="10"/>
    <x v="1"/>
    <s v="No"/>
    <n v="0"/>
    <s v="Malibu"/>
    <n v="90265"/>
    <n v="34.074572000000003"/>
    <n v="-118.831181"/>
    <n v="0"/>
    <x v="62"/>
    <x v="2"/>
    <s v="Offer B"/>
    <s v="Yes"/>
    <n v="31.08"/>
    <s v="Yes"/>
    <s v="Yes"/>
    <x v="2"/>
    <x v="11"/>
    <x v="1"/>
    <x v="1"/>
    <x v="1"/>
    <x v="0"/>
    <x v="1"/>
    <x v="1"/>
    <x v="1"/>
    <x v="1"/>
    <x v="1"/>
    <s v="Yes"/>
    <x v="1"/>
    <x v="472"/>
    <n v="3090.65"/>
    <n v="0"/>
    <n v="100"/>
    <n v="1274.28"/>
    <n v="4464.93"/>
    <x v="0"/>
    <x v="0"/>
    <x v="0"/>
  </r>
  <r>
    <s v="8591-TKMZH"/>
    <x v="1"/>
    <x v="43"/>
    <x v="1"/>
    <s v="Yes"/>
    <n v="3"/>
    <s v="Claremont"/>
    <n v="91711"/>
    <n v="34.127620999999998"/>
    <n v="-117.71786299999999"/>
    <n v="1"/>
    <x v="26"/>
    <x v="2"/>
    <s v="Offer B"/>
    <s v="Yes"/>
    <n v="46.1"/>
    <s v="Yes"/>
    <s v="Yes"/>
    <x v="1"/>
    <x v="18"/>
    <x v="1"/>
    <x v="0"/>
    <x v="0"/>
    <x v="0"/>
    <x v="0"/>
    <x v="1"/>
    <x v="1"/>
    <x v="0"/>
    <x v="2"/>
    <s v="Yes"/>
    <x v="0"/>
    <x v="1530"/>
    <n v="6555.2"/>
    <n v="0"/>
    <n v="0"/>
    <n v="2719.9"/>
    <n v="9275.1"/>
    <x v="0"/>
    <x v="0"/>
    <x v="0"/>
  </r>
  <r>
    <s v="8592-PLTMQ"/>
    <x v="0"/>
    <x v="55"/>
    <x v="2"/>
    <s v="No"/>
    <n v="0"/>
    <s v="Fontana"/>
    <n v="92335"/>
    <n v="34.087558000000001"/>
    <n v="-117.464096"/>
    <n v="0"/>
    <x v="34"/>
    <x v="2"/>
    <s v="Offer B"/>
    <s v="Yes"/>
    <n v="4.03"/>
    <s v="Yes"/>
    <s v="No"/>
    <x v="3"/>
    <x v="16"/>
    <x v="2"/>
    <x v="2"/>
    <x v="2"/>
    <x v="2"/>
    <x v="2"/>
    <x v="2"/>
    <x v="2"/>
    <x v="2"/>
    <x v="0"/>
    <s v="No"/>
    <x v="2"/>
    <x v="603"/>
    <n v="1642.75"/>
    <n v="0"/>
    <n v="0"/>
    <n v="257.92"/>
    <n v="1900.67"/>
    <x v="0"/>
    <x v="0"/>
    <x v="0"/>
  </r>
  <r>
    <s v="8593-WHYHV"/>
    <x v="1"/>
    <x v="1"/>
    <x v="1"/>
    <s v="No"/>
    <n v="0"/>
    <s v="Los Angeles"/>
    <n v="90047"/>
    <n v="33.958148999999999"/>
    <n v="-118.308441"/>
    <n v="0"/>
    <x v="3"/>
    <x v="0"/>
    <s v="Offer E"/>
    <s v="Yes"/>
    <n v="14.28"/>
    <s v="Yes"/>
    <s v="Yes"/>
    <x v="1"/>
    <x v="8"/>
    <x v="0"/>
    <x v="1"/>
    <x v="0"/>
    <x v="1"/>
    <x v="1"/>
    <x v="1"/>
    <x v="1"/>
    <x v="0"/>
    <x v="1"/>
    <s v="Yes"/>
    <x v="1"/>
    <x v="240"/>
    <n v="264.8"/>
    <n v="0"/>
    <n v="0"/>
    <n v="42.84"/>
    <n v="307.64"/>
    <x v="1"/>
    <x v="3"/>
    <x v="6"/>
  </r>
  <r>
    <s v="8595-SIZNC"/>
    <x v="0"/>
    <x v="28"/>
    <x v="5"/>
    <s v="Yes"/>
    <n v="0"/>
    <s v="Los Angeles"/>
    <n v="90026"/>
    <n v="34.078991000000002"/>
    <n v="-118.26380399999999"/>
    <n v="5"/>
    <x v="51"/>
    <x v="1"/>
    <s v="Offer D"/>
    <s v="Yes"/>
    <n v="15.27"/>
    <s v="Yes"/>
    <s v="No"/>
    <x v="3"/>
    <x v="16"/>
    <x v="2"/>
    <x v="2"/>
    <x v="2"/>
    <x v="2"/>
    <x v="2"/>
    <x v="2"/>
    <x v="2"/>
    <x v="2"/>
    <x v="0"/>
    <s v="No"/>
    <x v="1"/>
    <x v="261"/>
    <n v="548.79999999999995"/>
    <n v="0"/>
    <n v="0"/>
    <n v="335.94"/>
    <n v="884.74"/>
    <x v="0"/>
    <x v="0"/>
    <x v="0"/>
  </r>
  <r>
    <s v="8597-CTXVJ"/>
    <x v="1"/>
    <x v="26"/>
    <x v="0"/>
    <s v="No"/>
    <n v="1"/>
    <s v="Jenner"/>
    <n v="95450"/>
    <n v="38.505994999999999"/>
    <n v="-123.18701900000001"/>
    <n v="0"/>
    <x v="40"/>
    <x v="2"/>
    <s v="None"/>
    <s v="Yes"/>
    <n v="26.62"/>
    <s v="Yes"/>
    <s v="Yes"/>
    <x v="0"/>
    <x v="10"/>
    <x v="1"/>
    <x v="0"/>
    <x v="0"/>
    <x v="0"/>
    <x v="1"/>
    <x v="0"/>
    <x v="0"/>
    <x v="0"/>
    <x v="0"/>
    <s v="No"/>
    <x v="1"/>
    <x v="1203"/>
    <n v="4551.5"/>
    <n v="20.87"/>
    <n v="0"/>
    <n v="1863.4"/>
    <n v="6394.03"/>
    <x v="0"/>
    <x v="0"/>
    <x v="0"/>
  </r>
  <r>
    <s v="8597-CWYHH"/>
    <x v="1"/>
    <x v="2"/>
    <x v="2"/>
    <s v="No"/>
    <n v="0"/>
    <s v="Torrance"/>
    <n v="90502"/>
    <n v="33.833181000000003"/>
    <n v="-118.292062"/>
    <n v="0"/>
    <x v="25"/>
    <x v="2"/>
    <s v="None"/>
    <s v="Yes"/>
    <n v="41.22"/>
    <s v="Yes"/>
    <s v="Yes"/>
    <x v="1"/>
    <x v="7"/>
    <x v="0"/>
    <x v="1"/>
    <x v="0"/>
    <x v="1"/>
    <x v="0"/>
    <x v="1"/>
    <x v="1"/>
    <x v="0"/>
    <x v="0"/>
    <s v="No"/>
    <x v="0"/>
    <x v="1056"/>
    <n v="3921.3"/>
    <n v="0"/>
    <n v="0"/>
    <n v="1772.46"/>
    <n v="5693.76"/>
    <x v="0"/>
    <x v="0"/>
    <x v="0"/>
  </r>
  <r>
    <s v="8601-QACRS"/>
    <x v="0"/>
    <x v="33"/>
    <x v="2"/>
    <s v="No"/>
    <n v="0"/>
    <s v="Fallbrook"/>
    <n v="92028"/>
    <n v="33.362575"/>
    <n v="-117.299644"/>
    <n v="0"/>
    <x v="10"/>
    <x v="0"/>
    <s v="Offer E"/>
    <s v="Yes"/>
    <n v="37.1"/>
    <s v="Yes"/>
    <s v="Yes"/>
    <x v="0"/>
    <x v="23"/>
    <x v="0"/>
    <x v="1"/>
    <x v="0"/>
    <x v="1"/>
    <x v="1"/>
    <x v="0"/>
    <x v="0"/>
    <x v="1"/>
    <x v="1"/>
    <s v="Yes"/>
    <x v="2"/>
    <x v="920"/>
    <n v="249.95"/>
    <n v="0"/>
    <n v="20"/>
    <n v="185.5"/>
    <n v="455.45"/>
    <x v="1"/>
    <x v="1"/>
    <x v="5"/>
  </r>
  <r>
    <s v="8603-IJWDN"/>
    <x v="1"/>
    <x v="51"/>
    <x v="1"/>
    <s v="No"/>
    <n v="0"/>
    <s v="Pinole"/>
    <n v="94564"/>
    <n v="37.996462000000001"/>
    <n v="-122.293716"/>
    <n v="0"/>
    <x v="13"/>
    <x v="0"/>
    <s v="Offer E"/>
    <s v="Yes"/>
    <n v="5.43"/>
    <s v="Yes"/>
    <s v="Yes"/>
    <x v="1"/>
    <x v="30"/>
    <x v="0"/>
    <x v="1"/>
    <x v="0"/>
    <x v="1"/>
    <x v="1"/>
    <x v="1"/>
    <x v="1"/>
    <x v="0"/>
    <x v="1"/>
    <s v="Yes"/>
    <x v="1"/>
    <x v="1059"/>
    <n v="86.6"/>
    <n v="0"/>
    <n v="0"/>
    <n v="5.43"/>
    <n v="92.03"/>
    <x v="1"/>
    <x v="1"/>
    <x v="10"/>
  </r>
  <r>
    <s v="8605-ITULD"/>
    <x v="0"/>
    <x v="44"/>
    <x v="4"/>
    <s v="No"/>
    <n v="0"/>
    <s v="Crescent Mills"/>
    <n v="95934"/>
    <n v="40.080342000000002"/>
    <n v="-120.95780499999999"/>
    <n v="0"/>
    <x v="13"/>
    <x v="0"/>
    <s v="None"/>
    <s v="Yes"/>
    <n v="5.0999999999999996"/>
    <s v="No"/>
    <s v="No"/>
    <x v="3"/>
    <x v="16"/>
    <x v="2"/>
    <x v="2"/>
    <x v="2"/>
    <x v="2"/>
    <x v="2"/>
    <x v="2"/>
    <x v="2"/>
    <x v="2"/>
    <x v="1"/>
    <s v="No"/>
    <x v="0"/>
    <x v="92"/>
    <n v="19.55"/>
    <n v="0"/>
    <n v="0"/>
    <n v="5.0999999999999996"/>
    <n v="24.65"/>
    <x v="2"/>
    <x v="0"/>
    <x v="0"/>
  </r>
  <r>
    <s v="8606-CIQUL"/>
    <x v="1"/>
    <x v="49"/>
    <x v="3"/>
    <s v="Yes"/>
    <n v="1"/>
    <s v="Temecula"/>
    <n v="92591"/>
    <n v="33.540604000000002"/>
    <n v="-117.10908999999999"/>
    <n v="1"/>
    <x v="9"/>
    <x v="2"/>
    <s v="Offer A"/>
    <s v="Yes"/>
    <n v="30.78"/>
    <s v="Yes"/>
    <s v="Yes"/>
    <x v="1"/>
    <x v="14"/>
    <x v="1"/>
    <x v="0"/>
    <x v="1"/>
    <x v="0"/>
    <x v="0"/>
    <x v="1"/>
    <x v="0"/>
    <x v="1"/>
    <x v="2"/>
    <s v="Yes"/>
    <x v="0"/>
    <x v="1331"/>
    <n v="8399.15"/>
    <n v="0"/>
    <n v="110"/>
    <n v="2216.16"/>
    <n v="10725.31"/>
    <x v="0"/>
    <x v="0"/>
    <x v="0"/>
  </r>
  <r>
    <s v="8606-OEGQZ"/>
    <x v="0"/>
    <x v="45"/>
    <x v="1"/>
    <s v="No"/>
    <n v="2"/>
    <s v="Escalon"/>
    <n v="95320"/>
    <n v="37.818542999999998"/>
    <n v="-121.006907"/>
    <n v="0"/>
    <x v="68"/>
    <x v="1"/>
    <s v="Offer D"/>
    <s v="Yes"/>
    <n v="30.22"/>
    <s v="Yes"/>
    <s v="No"/>
    <x v="3"/>
    <x v="16"/>
    <x v="2"/>
    <x v="2"/>
    <x v="2"/>
    <x v="2"/>
    <x v="2"/>
    <x v="2"/>
    <x v="2"/>
    <x v="2"/>
    <x v="2"/>
    <s v="No"/>
    <x v="0"/>
    <x v="110"/>
    <n v="454.65"/>
    <n v="0"/>
    <n v="0"/>
    <n v="543.96"/>
    <n v="998.61"/>
    <x v="0"/>
    <x v="0"/>
    <x v="0"/>
  </r>
  <r>
    <s v="8608-OZTLB"/>
    <x v="1"/>
    <x v="40"/>
    <x v="2"/>
    <s v="Yes"/>
    <n v="3"/>
    <s v="Applegate"/>
    <n v="95703"/>
    <n v="38.983387999999998"/>
    <n v="-120.988814"/>
    <n v="4"/>
    <x v="70"/>
    <x v="2"/>
    <s v="None"/>
    <s v="Yes"/>
    <n v="31.45"/>
    <s v="No"/>
    <s v="Yes"/>
    <x v="2"/>
    <x v="41"/>
    <x v="1"/>
    <x v="0"/>
    <x v="1"/>
    <x v="0"/>
    <x v="0"/>
    <x v="0"/>
    <x v="0"/>
    <x v="0"/>
    <x v="0"/>
    <s v="No"/>
    <x v="1"/>
    <x v="637"/>
    <n v="2802.3"/>
    <n v="0"/>
    <n v="0"/>
    <n v="1195.0999999999999"/>
    <n v="3997.4"/>
    <x v="0"/>
    <x v="0"/>
    <x v="0"/>
  </r>
  <r>
    <s v="8610-WFCJF"/>
    <x v="0"/>
    <x v="55"/>
    <x v="2"/>
    <s v="Yes"/>
    <n v="0"/>
    <s v="Palo Alto"/>
    <n v="94303"/>
    <n v="37.458089999999999"/>
    <n v="-122.115398"/>
    <n v="2"/>
    <x v="21"/>
    <x v="2"/>
    <s v="None"/>
    <s v="Yes"/>
    <n v="49.63"/>
    <s v="Yes"/>
    <s v="Yes"/>
    <x v="1"/>
    <x v="15"/>
    <x v="0"/>
    <x v="1"/>
    <x v="0"/>
    <x v="1"/>
    <x v="0"/>
    <x v="1"/>
    <x v="1"/>
    <x v="0"/>
    <x v="1"/>
    <s v="Yes"/>
    <x v="1"/>
    <x v="348"/>
    <n v="4783.5"/>
    <n v="0"/>
    <n v="0"/>
    <n v="2431.87"/>
    <n v="7215.37"/>
    <x v="1"/>
    <x v="1"/>
    <x v="10"/>
  </r>
  <r>
    <s v="8610-ZIKJJ"/>
    <x v="0"/>
    <x v="30"/>
    <x v="2"/>
    <s v="Yes"/>
    <n v="2"/>
    <s v="Tujunga"/>
    <n v="91042"/>
    <n v="34.296574"/>
    <n v="-118.244839"/>
    <n v="2"/>
    <x v="29"/>
    <x v="0"/>
    <s v="None"/>
    <s v="Yes"/>
    <n v="35.42"/>
    <s v="No"/>
    <s v="No"/>
    <x v="3"/>
    <x v="16"/>
    <x v="2"/>
    <x v="2"/>
    <x v="2"/>
    <x v="2"/>
    <x v="2"/>
    <x v="2"/>
    <x v="2"/>
    <x v="2"/>
    <x v="0"/>
    <s v="No"/>
    <x v="0"/>
    <x v="37"/>
    <n v="31.9"/>
    <n v="0"/>
    <n v="0"/>
    <n v="70.84"/>
    <n v="102.74"/>
    <x v="2"/>
    <x v="0"/>
    <x v="0"/>
  </r>
  <r>
    <s v="8612-GXIDD"/>
    <x v="1"/>
    <x v="39"/>
    <x v="2"/>
    <s v="Yes"/>
    <n v="3"/>
    <s v="San Bernardino"/>
    <n v="92404"/>
    <n v="34.183286000000003"/>
    <n v="-117.221722"/>
    <n v="8"/>
    <x v="27"/>
    <x v="0"/>
    <s v="Offer D"/>
    <s v="Yes"/>
    <n v="44.12"/>
    <s v="Yes"/>
    <s v="No"/>
    <x v="3"/>
    <x v="16"/>
    <x v="2"/>
    <x v="2"/>
    <x v="2"/>
    <x v="2"/>
    <x v="2"/>
    <x v="2"/>
    <x v="2"/>
    <x v="2"/>
    <x v="2"/>
    <s v="Yes"/>
    <x v="1"/>
    <x v="414"/>
    <n v="313"/>
    <n v="0"/>
    <n v="0"/>
    <n v="529.44000000000005"/>
    <n v="842.44"/>
    <x v="0"/>
    <x v="0"/>
    <x v="0"/>
  </r>
  <r>
    <s v="8614-VGMMV"/>
    <x v="0"/>
    <x v="25"/>
    <x v="0"/>
    <s v="No"/>
    <n v="0"/>
    <s v="Riverside"/>
    <n v="92503"/>
    <n v="33.890045999999998"/>
    <n v="-117.455583"/>
    <n v="0"/>
    <x v="49"/>
    <x v="1"/>
    <s v="None"/>
    <s v="Yes"/>
    <n v="9.7100000000000009"/>
    <s v="Yes"/>
    <s v="Yes"/>
    <x v="2"/>
    <x v="33"/>
    <x v="0"/>
    <x v="1"/>
    <x v="0"/>
    <x v="1"/>
    <x v="1"/>
    <x v="0"/>
    <x v="0"/>
    <x v="0"/>
    <x v="1"/>
    <s v="Yes"/>
    <x v="1"/>
    <x v="1531"/>
    <n v="679.55"/>
    <n v="0"/>
    <n v="0"/>
    <n v="145.65"/>
    <n v="825.2"/>
    <x v="1"/>
    <x v="1"/>
    <x v="1"/>
  </r>
  <r>
    <s v="8617-ENBDS"/>
    <x v="1"/>
    <x v="46"/>
    <x v="4"/>
    <s v="No"/>
    <n v="0"/>
    <s v="Helendale"/>
    <n v="92342"/>
    <n v="34.757783000000003"/>
    <n v="-117.33996999999999"/>
    <n v="0"/>
    <x v="3"/>
    <x v="0"/>
    <s v="None"/>
    <s v="Yes"/>
    <n v="27.34"/>
    <s v="No"/>
    <s v="Yes"/>
    <x v="1"/>
    <x v="43"/>
    <x v="0"/>
    <x v="1"/>
    <x v="1"/>
    <x v="1"/>
    <x v="1"/>
    <x v="0"/>
    <x v="0"/>
    <x v="1"/>
    <x v="1"/>
    <s v="Yes"/>
    <x v="0"/>
    <x v="570"/>
    <n v="232.5"/>
    <n v="0"/>
    <n v="10"/>
    <n v="82.02"/>
    <n v="324.52"/>
    <x v="2"/>
    <x v="0"/>
    <x v="0"/>
  </r>
  <r>
    <s v="8619-IJNDK"/>
    <x v="0"/>
    <x v="22"/>
    <x v="5"/>
    <s v="Yes"/>
    <n v="0"/>
    <s v="Santa Ana"/>
    <n v="92703"/>
    <n v="33.748635"/>
    <n v="-117.906125"/>
    <n v="10"/>
    <x v="4"/>
    <x v="2"/>
    <s v="None"/>
    <s v="Yes"/>
    <n v="4.71"/>
    <s v="No"/>
    <s v="Yes"/>
    <x v="2"/>
    <x v="27"/>
    <x v="1"/>
    <x v="0"/>
    <x v="1"/>
    <x v="0"/>
    <x v="1"/>
    <x v="0"/>
    <x v="0"/>
    <x v="0"/>
    <x v="2"/>
    <s v="No"/>
    <x v="0"/>
    <x v="342"/>
    <n v="4492.8999999999996"/>
    <n v="0"/>
    <n v="0"/>
    <n v="334.41"/>
    <n v="4827.3100000000004"/>
    <x v="0"/>
    <x v="0"/>
    <x v="0"/>
  </r>
  <r>
    <s v="8620-RJPZN"/>
    <x v="0"/>
    <x v="60"/>
    <x v="4"/>
    <s v="No"/>
    <n v="0"/>
    <s v="Los Altos"/>
    <n v="94022"/>
    <n v="37.349545999999997"/>
    <n v="-122.134356"/>
    <n v="0"/>
    <x v="13"/>
    <x v="0"/>
    <s v="None"/>
    <s v="Yes"/>
    <n v="45.86"/>
    <s v="No"/>
    <s v="No"/>
    <x v="3"/>
    <x v="16"/>
    <x v="2"/>
    <x v="2"/>
    <x v="2"/>
    <x v="2"/>
    <x v="2"/>
    <x v="2"/>
    <x v="2"/>
    <x v="2"/>
    <x v="1"/>
    <s v="No"/>
    <x v="1"/>
    <x v="600"/>
    <n v="20.7"/>
    <n v="0"/>
    <n v="0"/>
    <n v="45.86"/>
    <n v="66.56"/>
    <x v="2"/>
    <x v="0"/>
    <x v="0"/>
  </r>
  <r>
    <s v="8621-MNIHH"/>
    <x v="0"/>
    <x v="4"/>
    <x v="3"/>
    <s v="Yes"/>
    <n v="0"/>
    <s v="Madison"/>
    <n v="95653"/>
    <n v="38.674275999999999"/>
    <n v="-121.961866"/>
    <n v="1"/>
    <x v="12"/>
    <x v="1"/>
    <s v="None"/>
    <s v="Yes"/>
    <n v="2.88"/>
    <s v="Yes"/>
    <s v="Yes"/>
    <x v="1"/>
    <x v="3"/>
    <x v="0"/>
    <x v="0"/>
    <x v="1"/>
    <x v="1"/>
    <x v="1"/>
    <x v="1"/>
    <x v="0"/>
    <x v="0"/>
    <x v="1"/>
    <s v="Yes"/>
    <x v="1"/>
    <x v="724"/>
    <n v="3217.55"/>
    <n v="0"/>
    <n v="0"/>
    <n v="97.92"/>
    <n v="3315.47"/>
    <x v="1"/>
    <x v="1"/>
    <x v="1"/>
  </r>
  <r>
    <s v="8622-ZLFKO"/>
    <x v="0"/>
    <x v="52"/>
    <x v="2"/>
    <s v="Yes"/>
    <n v="0"/>
    <s v="Fresno"/>
    <n v="93710"/>
    <n v="36.822715000000002"/>
    <n v="-119.761826"/>
    <n v="1"/>
    <x v="38"/>
    <x v="0"/>
    <s v="None"/>
    <s v="Yes"/>
    <n v="23.35"/>
    <s v="Yes"/>
    <s v="Yes"/>
    <x v="1"/>
    <x v="34"/>
    <x v="0"/>
    <x v="0"/>
    <x v="0"/>
    <x v="1"/>
    <x v="1"/>
    <x v="1"/>
    <x v="1"/>
    <x v="0"/>
    <x v="1"/>
    <s v="Yes"/>
    <x v="1"/>
    <x v="950"/>
    <n v="512.25"/>
    <n v="0"/>
    <n v="0"/>
    <n v="140.1"/>
    <n v="652.35"/>
    <x v="0"/>
    <x v="0"/>
    <x v="0"/>
  </r>
  <r>
    <s v="8623-TMRBY"/>
    <x v="1"/>
    <x v="53"/>
    <x v="3"/>
    <s v="Yes"/>
    <n v="0"/>
    <s v="Chula Vista"/>
    <n v="91915"/>
    <n v="32.605012000000002"/>
    <n v="-116.97595"/>
    <n v="2"/>
    <x v="69"/>
    <x v="2"/>
    <s v="Offer B"/>
    <s v="Yes"/>
    <n v="43.58"/>
    <s v="Yes"/>
    <s v="Yes"/>
    <x v="0"/>
    <x v="13"/>
    <x v="0"/>
    <x v="0"/>
    <x v="1"/>
    <x v="1"/>
    <x v="1"/>
    <x v="0"/>
    <x v="0"/>
    <x v="0"/>
    <x v="1"/>
    <s v="Yes"/>
    <x v="1"/>
    <x v="789"/>
    <n v="4146.05"/>
    <n v="0"/>
    <n v="0"/>
    <n v="2222.58"/>
    <n v="6368.63"/>
    <x v="1"/>
    <x v="1"/>
    <x v="11"/>
  </r>
  <r>
    <s v="8623-ULFNQ"/>
    <x v="0"/>
    <x v="16"/>
    <x v="3"/>
    <s v="No"/>
    <n v="0"/>
    <s v="Cerritos"/>
    <n v="90703"/>
    <n v="33.868099999999998"/>
    <n v="-118.067402"/>
    <n v="0"/>
    <x v="18"/>
    <x v="1"/>
    <s v="None"/>
    <s v="Yes"/>
    <n v="12.09"/>
    <s v="Yes"/>
    <s v="Yes"/>
    <x v="2"/>
    <x v="26"/>
    <x v="0"/>
    <x v="1"/>
    <x v="0"/>
    <x v="0"/>
    <x v="1"/>
    <x v="1"/>
    <x v="1"/>
    <x v="0"/>
    <x v="2"/>
    <s v="Yes"/>
    <x v="1"/>
    <x v="193"/>
    <n v="1652.4"/>
    <n v="47.73"/>
    <n v="0"/>
    <n v="314.33999999999997"/>
    <n v="1919.01"/>
    <x v="0"/>
    <x v="0"/>
    <x v="0"/>
  </r>
  <r>
    <s v="8624-GIOUT"/>
    <x v="0"/>
    <x v="43"/>
    <x v="1"/>
    <s v="No"/>
    <n v="0"/>
    <s v="Seeley"/>
    <n v="92273"/>
    <n v="32.790281999999998"/>
    <n v="-115.689559"/>
    <n v="0"/>
    <x v="21"/>
    <x v="2"/>
    <s v="Offer B"/>
    <s v="Yes"/>
    <n v="35.869999999999997"/>
    <s v="Yes"/>
    <s v="Yes"/>
    <x v="2"/>
    <x v="2"/>
    <x v="1"/>
    <x v="0"/>
    <x v="0"/>
    <x v="1"/>
    <x v="1"/>
    <x v="0"/>
    <x v="0"/>
    <x v="0"/>
    <x v="1"/>
    <s v="Yes"/>
    <x v="0"/>
    <x v="623"/>
    <n v="2934.3"/>
    <n v="0"/>
    <n v="0"/>
    <n v="1757.63"/>
    <n v="4691.93"/>
    <x v="1"/>
    <x v="3"/>
    <x v="6"/>
  </r>
  <r>
    <s v="8625-AZYZY"/>
    <x v="1"/>
    <x v="35"/>
    <x v="2"/>
    <s v="Yes"/>
    <n v="0"/>
    <s v="Anza"/>
    <n v="92539"/>
    <n v="33.527605000000001"/>
    <n v="-116.666551"/>
    <n v="2"/>
    <x v="52"/>
    <x v="1"/>
    <s v="Offer C"/>
    <s v="Yes"/>
    <n v="3"/>
    <s v="Yes"/>
    <s v="Yes"/>
    <x v="1"/>
    <x v="26"/>
    <x v="0"/>
    <x v="0"/>
    <x v="1"/>
    <x v="1"/>
    <x v="0"/>
    <x v="1"/>
    <x v="1"/>
    <x v="0"/>
    <x v="1"/>
    <s v="Yes"/>
    <x v="1"/>
    <x v="1051"/>
    <n v="2542.4499999999998"/>
    <n v="0"/>
    <n v="0"/>
    <n v="72"/>
    <n v="2614.4499999999998"/>
    <x v="1"/>
    <x v="1"/>
    <x v="5"/>
  </r>
  <r>
    <s v="8626-PTQGE"/>
    <x v="1"/>
    <x v="47"/>
    <x v="5"/>
    <s v="No"/>
    <n v="0"/>
    <s v="Escondido"/>
    <n v="92026"/>
    <n v="33.21846"/>
    <n v="-117.116916"/>
    <n v="0"/>
    <x v="19"/>
    <x v="2"/>
    <s v="None"/>
    <s v="No"/>
    <n v="0"/>
    <s v="N/A"/>
    <s v="Yes"/>
    <x v="0"/>
    <x v="30"/>
    <x v="1"/>
    <x v="0"/>
    <x v="0"/>
    <x v="0"/>
    <x v="0"/>
    <x v="1"/>
    <x v="1"/>
    <x v="0"/>
    <x v="2"/>
    <s v="Yes"/>
    <x v="1"/>
    <x v="929"/>
    <n v="4176.7"/>
    <n v="41.21"/>
    <n v="0"/>
    <n v="0"/>
    <n v="4135.49"/>
    <x v="0"/>
    <x v="0"/>
    <x v="0"/>
  </r>
  <r>
    <s v="8626-XHBIE"/>
    <x v="1"/>
    <x v="23"/>
    <x v="1"/>
    <s v="No"/>
    <n v="3"/>
    <s v="Riverdale"/>
    <n v="93656"/>
    <n v="36.452210999999998"/>
    <n v="-119.94575"/>
    <n v="0"/>
    <x v="11"/>
    <x v="2"/>
    <s v="Offer B"/>
    <s v="Yes"/>
    <n v="22.47"/>
    <s v="Yes"/>
    <s v="No"/>
    <x v="3"/>
    <x v="16"/>
    <x v="2"/>
    <x v="2"/>
    <x v="2"/>
    <x v="2"/>
    <x v="2"/>
    <x v="2"/>
    <x v="2"/>
    <x v="2"/>
    <x v="2"/>
    <s v="Yes"/>
    <x v="0"/>
    <x v="553"/>
    <n v="1424.2"/>
    <n v="0"/>
    <n v="0"/>
    <n v="1258.32"/>
    <n v="2682.52"/>
    <x v="0"/>
    <x v="0"/>
    <x v="0"/>
  </r>
  <r>
    <s v="8627-EHGIP"/>
    <x v="1"/>
    <x v="32"/>
    <x v="0"/>
    <s v="No"/>
    <n v="0"/>
    <s v="Sacramento"/>
    <n v="95838"/>
    <n v="38.646096"/>
    <n v="-121.44243299999999"/>
    <n v="0"/>
    <x v="50"/>
    <x v="2"/>
    <s v="Offer B"/>
    <s v="No"/>
    <n v="0"/>
    <s v="N/A"/>
    <s v="Yes"/>
    <x v="0"/>
    <x v="3"/>
    <x v="0"/>
    <x v="0"/>
    <x v="1"/>
    <x v="1"/>
    <x v="0"/>
    <x v="1"/>
    <x v="1"/>
    <x v="0"/>
    <x v="0"/>
    <s v="Yes"/>
    <x v="0"/>
    <x v="1383"/>
    <n v="2375.4"/>
    <n v="0"/>
    <n v="0"/>
    <n v="0"/>
    <n v="2375.4"/>
    <x v="1"/>
    <x v="1"/>
    <x v="11"/>
  </r>
  <r>
    <s v="8627-ZYGSZ"/>
    <x v="1"/>
    <x v="13"/>
    <x v="0"/>
    <s v="Yes"/>
    <n v="0"/>
    <s v="Compton"/>
    <n v="90220"/>
    <n v="33.881509999999999"/>
    <n v="-118.23445100000001"/>
    <n v="8"/>
    <x v="54"/>
    <x v="2"/>
    <s v="Offer B"/>
    <s v="Yes"/>
    <n v="39.520000000000003"/>
    <s v="Yes"/>
    <s v="Yes"/>
    <x v="1"/>
    <x v="2"/>
    <x v="0"/>
    <x v="0"/>
    <x v="0"/>
    <x v="1"/>
    <x v="1"/>
    <x v="0"/>
    <x v="0"/>
    <x v="0"/>
    <x v="0"/>
    <s v="Yes"/>
    <x v="1"/>
    <x v="1115"/>
    <n v="3650.35"/>
    <n v="0"/>
    <n v="0"/>
    <n v="1857.44"/>
    <n v="5507.79"/>
    <x v="0"/>
    <x v="0"/>
    <x v="0"/>
  </r>
  <r>
    <s v="8628-MFKAX"/>
    <x v="0"/>
    <x v="16"/>
    <x v="3"/>
    <s v="Yes"/>
    <n v="0"/>
    <s v="San Pablo"/>
    <n v="94806"/>
    <n v="37.980269"/>
    <n v="-122.342635"/>
    <n v="6"/>
    <x v="9"/>
    <x v="2"/>
    <s v="Offer A"/>
    <s v="Yes"/>
    <n v="14.75"/>
    <s v="Yes"/>
    <s v="Yes"/>
    <x v="1"/>
    <x v="0"/>
    <x v="1"/>
    <x v="0"/>
    <x v="1"/>
    <x v="0"/>
    <x v="0"/>
    <x v="1"/>
    <x v="0"/>
    <x v="0"/>
    <x v="2"/>
    <s v="Yes"/>
    <x v="0"/>
    <x v="1532"/>
    <n v="8277.0499999999993"/>
    <n v="0"/>
    <n v="0"/>
    <n v="1062"/>
    <n v="9339.0499999999993"/>
    <x v="0"/>
    <x v="0"/>
    <x v="0"/>
  </r>
  <r>
    <s v="8630-FJLIB"/>
    <x v="0"/>
    <x v="34"/>
    <x v="0"/>
    <s v="No"/>
    <n v="0"/>
    <s v="San Jose"/>
    <n v="95130"/>
    <n v="37.277591999999999"/>
    <n v="-121.98647699999999"/>
    <n v="0"/>
    <x v="68"/>
    <x v="1"/>
    <s v="Offer D"/>
    <s v="Yes"/>
    <n v="34.119999999999997"/>
    <s v="No"/>
    <s v="Yes"/>
    <x v="1"/>
    <x v="12"/>
    <x v="0"/>
    <x v="1"/>
    <x v="0"/>
    <x v="1"/>
    <x v="1"/>
    <x v="0"/>
    <x v="0"/>
    <x v="0"/>
    <x v="1"/>
    <s v="Yes"/>
    <x v="1"/>
    <x v="324"/>
    <n v="1221.6500000000001"/>
    <n v="0"/>
    <n v="0"/>
    <n v="614.16"/>
    <n v="1835.81"/>
    <x v="0"/>
    <x v="0"/>
    <x v="0"/>
  </r>
  <r>
    <s v="8630-QSGXK"/>
    <x v="1"/>
    <x v="14"/>
    <x v="0"/>
    <s v="Yes"/>
    <n v="0"/>
    <s v="Pinon Hills"/>
    <n v="92372"/>
    <n v="34.459322"/>
    <n v="-117.629729"/>
    <n v="10"/>
    <x v="69"/>
    <x v="2"/>
    <s v="Offer B"/>
    <s v="Yes"/>
    <n v="9.99"/>
    <s v="Yes"/>
    <s v="Yes"/>
    <x v="2"/>
    <x v="36"/>
    <x v="0"/>
    <x v="1"/>
    <x v="0"/>
    <x v="0"/>
    <x v="0"/>
    <x v="1"/>
    <x v="1"/>
    <x v="0"/>
    <x v="2"/>
    <s v="Yes"/>
    <x v="1"/>
    <x v="106"/>
    <n v="3901.25"/>
    <n v="0"/>
    <n v="0"/>
    <n v="509.49"/>
    <n v="4410.74"/>
    <x v="0"/>
    <x v="0"/>
    <x v="0"/>
  </r>
  <r>
    <s v="8631-NBHFZ"/>
    <x v="1"/>
    <x v="41"/>
    <x v="3"/>
    <s v="Yes"/>
    <n v="0"/>
    <s v="Running Springs"/>
    <n v="92382"/>
    <n v="34.186211"/>
    <n v="-117.07683"/>
    <n v="1"/>
    <x v="22"/>
    <x v="2"/>
    <s v="None"/>
    <s v="Yes"/>
    <n v="30.03"/>
    <s v="Yes"/>
    <s v="Yes"/>
    <x v="2"/>
    <x v="26"/>
    <x v="1"/>
    <x v="0"/>
    <x v="1"/>
    <x v="0"/>
    <x v="0"/>
    <x v="0"/>
    <x v="0"/>
    <x v="1"/>
    <x v="2"/>
    <s v="No"/>
    <x v="0"/>
    <x v="709"/>
    <n v="5154.6000000000004"/>
    <n v="0"/>
    <n v="150"/>
    <n v="1981.98"/>
    <n v="7286.58"/>
    <x v="1"/>
    <x v="1"/>
    <x v="10"/>
  </r>
  <r>
    <s v="8631-WUXGY"/>
    <x v="0"/>
    <x v="17"/>
    <x v="4"/>
    <s v="No"/>
    <n v="2"/>
    <s v="Magalia"/>
    <n v="95954"/>
    <n v="39.933852000000002"/>
    <n v="-121.584371"/>
    <n v="0"/>
    <x v="56"/>
    <x v="2"/>
    <s v="None"/>
    <s v="Yes"/>
    <n v="17.510000000000002"/>
    <s v="No"/>
    <s v="Yes"/>
    <x v="1"/>
    <x v="28"/>
    <x v="0"/>
    <x v="0"/>
    <x v="1"/>
    <x v="1"/>
    <x v="0"/>
    <x v="1"/>
    <x v="1"/>
    <x v="0"/>
    <x v="1"/>
    <s v="Yes"/>
    <x v="1"/>
    <x v="531"/>
    <n v="4391.25"/>
    <n v="0"/>
    <n v="0"/>
    <n v="805.46"/>
    <n v="5196.71"/>
    <x v="0"/>
    <x v="0"/>
    <x v="0"/>
  </r>
  <r>
    <s v="8631-XVRZL"/>
    <x v="1"/>
    <x v="43"/>
    <x v="1"/>
    <s v="No"/>
    <n v="0"/>
    <s v="Kyburz"/>
    <n v="95720"/>
    <n v="38.766036"/>
    <n v="-120.209673"/>
    <n v="0"/>
    <x v="0"/>
    <x v="0"/>
    <s v="Offer E"/>
    <s v="Yes"/>
    <n v="48.61"/>
    <s v="No"/>
    <s v="No"/>
    <x v="3"/>
    <x v="16"/>
    <x v="2"/>
    <x v="2"/>
    <x v="2"/>
    <x v="2"/>
    <x v="2"/>
    <x v="2"/>
    <x v="2"/>
    <x v="2"/>
    <x v="0"/>
    <s v="Yes"/>
    <x v="2"/>
    <x v="123"/>
    <n v="163.69999999999999"/>
    <n v="0"/>
    <n v="0"/>
    <n v="437.49"/>
    <n v="601.19000000000005"/>
    <x v="0"/>
    <x v="0"/>
    <x v="0"/>
  </r>
  <r>
    <s v="8634-CILSZ"/>
    <x v="1"/>
    <x v="7"/>
    <x v="2"/>
    <s v="No"/>
    <n v="0"/>
    <s v="San Diego"/>
    <n v="92109"/>
    <n v="32.787835999999999"/>
    <n v="-117.232376"/>
    <n v="0"/>
    <x v="19"/>
    <x v="2"/>
    <s v="Offer A"/>
    <s v="Yes"/>
    <n v="20.440000000000001"/>
    <s v="Yes"/>
    <s v="Yes"/>
    <x v="1"/>
    <x v="46"/>
    <x v="0"/>
    <x v="0"/>
    <x v="0"/>
    <x v="0"/>
    <x v="0"/>
    <x v="1"/>
    <x v="1"/>
    <x v="0"/>
    <x v="0"/>
    <s v="Yes"/>
    <x v="1"/>
    <x v="777"/>
    <n v="7220.35"/>
    <n v="0"/>
    <n v="0"/>
    <n v="1410.36"/>
    <n v="8630.7099999999991"/>
    <x v="1"/>
    <x v="1"/>
    <x v="5"/>
  </r>
  <r>
    <s v="8634-MPHTR"/>
    <x v="1"/>
    <x v="8"/>
    <x v="5"/>
    <s v="Yes"/>
    <n v="0"/>
    <s v="Forbestown"/>
    <n v="95941"/>
    <n v="39.531027999999999"/>
    <n v="-121.24807"/>
    <n v="1"/>
    <x v="54"/>
    <x v="2"/>
    <s v="None"/>
    <s v="Yes"/>
    <n v="8.9700000000000006"/>
    <s v="Yes"/>
    <s v="Yes"/>
    <x v="1"/>
    <x v="10"/>
    <x v="0"/>
    <x v="1"/>
    <x v="1"/>
    <x v="1"/>
    <x v="0"/>
    <x v="1"/>
    <x v="0"/>
    <x v="0"/>
    <x v="1"/>
    <s v="Yes"/>
    <x v="1"/>
    <x v="477"/>
    <n v="4871.05"/>
    <n v="0"/>
    <n v="0"/>
    <n v="421.59"/>
    <n v="5292.64"/>
    <x v="1"/>
    <x v="5"/>
    <x v="9"/>
  </r>
  <r>
    <s v="8637-XJIVR"/>
    <x v="0"/>
    <x v="20"/>
    <x v="0"/>
    <s v="No"/>
    <n v="3"/>
    <s v="Marina Del Rey"/>
    <n v="90292"/>
    <n v="33.977468000000002"/>
    <n v="-118.445475"/>
    <n v="0"/>
    <x v="27"/>
    <x v="0"/>
    <s v="None"/>
    <s v="Yes"/>
    <n v="25.34"/>
    <s v="Yes"/>
    <s v="Yes"/>
    <x v="1"/>
    <x v="47"/>
    <x v="1"/>
    <x v="1"/>
    <x v="0"/>
    <x v="1"/>
    <x v="1"/>
    <x v="0"/>
    <x v="0"/>
    <x v="1"/>
    <x v="1"/>
    <s v="Yes"/>
    <x v="1"/>
    <x v="770"/>
    <n v="927.35"/>
    <n v="0"/>
    <n v="80"/>
    <n v="304.08"/>
    <n v="1311.43"/>
    <x v="1"/>
    <x v="5"/>
    <x v="9"/>
  </r>
  <r>
    <s v="8639-NHQEI"/>
    <x v="0"/>
    <x v="17"/>
    <x v="4"/>
    <s v="Yes"/>
    <n v="3"/>
    <s v="Seiad Valley"/>
    <n v="96086"/>
    <n v="41.924174000000001"/>
    <n v="-123.26078800000001"/>
    <n v="9"/>
    <x v="9"/>
    <x v="2"/>
    <s v="None"/>
    <s v="Yes"/>
    <n v="11.85"/>
    <s v="Yes"/>
    <s v="Yes"/>
    <x v="1"/>
    <x v="9"/>
    <x v="1"/>
    <x v="0"/>
    <x v="0"/>
    <x v="1"/>
    <x v="0"/>
    <x v="0"/>
    <x v="0"/>
    <x v="0"/>
    <x v="2"/>
    <s v="Yes"/>
    <x v="1"/>
    <x v="732"/>
    <n v="6954.15"/>
    <n v="0"/>
    <n v="0"/>
    <n v="853.2"/>
    <n v="7807.35"/>
    <x v="0"/>
    <x v="0"/>
    <x v="0"/>
  </r>
  <r>
    <s v="8640-SDGKB"/>
    <x v="1"/>
    <x v="14"/>
    <x v="0"/>
    <s v="No"/>
    <n v="0"/>
    <s v="Los Angeles"/>
    <n v="90066"/>
    <n v="34.002028000000003"/>
    <n v="-118.430656"/>
    <n v="0"/>
    <x v="1"/>
    <x v="0"/>
    <s v="None"/>
    <s v="Yes"/>
    <n v="28.89"/>
    <s v="No"/>
    <s v="Yes"/>
    <x v="2"/>
    <x v="46"/>
    <x v="0"/>
    <x v="1"/>
    <x v="1"/>
    <x v="0"/>
    <x v="0"/>
    <x v="1"/>
    <x v="1"/>
    <x v="0"/>
    <x v="1"/>
    <s v="Yes"/>
    <x v="1"/>
    <x v="100"/>
    <n v="299.7"/>
    <n v="0"/>
    <n v="0"/>
    <n v="115.56"/>
    <n v="415.26"/>
    <x v="1"/>
    <x v="5"/>
    <x v="9"/>
  </r>
  <r>
    <s v="8642-GVWRF"/>
    <x v="0"/>
    <x v="11"/>
    <x v="4"/>
    <s v="Yes"/>
    <n v="0"/>
    <s v="Capitola"/>
    <n v="95010"/>
    <n v="36.977024999999998"/>
    <n v="-121.95286400000001"/>
    <n v="1"/>
    <x v="29"/>
    <x v="0"/>
    <s v="None"/>
    <s v="Yes"/>
    <n v="28.86"/>
    <s v="No"/>
    <s v="Yes"/>
    <x v="1"/>
    <x v="33"/>
    <x v="0"/>
    <x v="0"/>
    <x v="1"/>
    <x v="1"/>
    <x v="1"/>
    <x v="0"/>
    <x v="0"/>
    <x v="0"/>
    <x v="1"/>
    <s v="No"/>
    <x v="1"/>
    <x v="281"/>
    <n v="165"/>
    <n v="0"/>
    <n v="0"/>
    <n v="57.72"/>
    <n v="222.72"/>
    <x v="1"/>
    <x v="1"/>
    <x v="1"/>
  </r>
  <r>
    <s v="8644-XLFBW"/>
    <x v="1"/>
    <x v="61"/>
    <x v="5"/>
    <s v="No"/>
    <n v="0"/>
    <s v="Lake Elsinore"/>
    <n v="92532"/>
    <n v="33.705835999999998"/>
    <n v="-117.31820399999999"/>
    <n v="0"/>
    <x v="13"/>
    <x v="0"/>
    <s v="Offer E"/>
    <s v="Yes"/>
    <n v="28.46"/>
    <s v="No"/>
    <s v="Yes"/>
    <x v="1"/>
    <x v="11"/>
    <x v="0"/>
    <x v="1"/>
    <x v="0"/>
    <x v="1"/>
    <x v="1"/>
    <x v="0"/>
    <x v="0"/>
    <x v="0"/>
    <x v="1"/>
    <s v="Yes"/>
    <x v="1"/>
    <x v="286"/>
    <n v="71.650000000000006"/>
    <n v="0"/>
    <n v="0"/>
    <n v="28.46"/>
    <n v="100.11"/>
    <x v="1"/>
    <x v="1"/>
    <x v="11"/>
  </r>
  <r>
    <s v="8644-XYTSV"/>
    <x v="1"/>
    <x v="0"/>
    <x v="0"/>
    <s v="Yes"/>
    <n v="0"/>
    <s v="Ballico"/>
    <n v="95303"/>
    <n v="37.469499999999996"/>
    <n v="-120.672724"/>
    <n v="1"/>
    <x v="71"/>
    <x v="2"/>
    <s v="Offer B"/>
    <s v="No"/>
    <n v="0"/>
    <s v="N/A"/>
    <s v="Yes"/>
    <x v="2"/>
    <x v="7"/>
    <x v="1"/>
    <x v="1"/>
    <x v="0"/>
    <x v="1"/>
    <x v="0"/>
    <x v="0"/>
    <x v="0"/>
    <x v="0"/>
    <x v="1"/>
    <s v="Yes"/>
    <x v="1"/>
    <x v="1398"/>
    <n v="1626.05"/>
    <n v="0"/>
    <n v="0"/>
    <n v="0"/>
    <n v="1626.05"/>
    <x v="0"/>
    <x v="0"/>
    <x v="0"/>
  </r>
  <r>
    <s v="8645-KOMJQ"/>
    <x v="1"/>
    <x v="29"/>
    <x v="4"/>
    <s v="Yes"/>
    <n v="2"/>
    <s v="Orosi"/>
    <n v="93647"/>
    <n v="36.600185000000003"/>
    <n v="-119.17565500000001"/>
    <n v="1"/>
    <x v="19"/>
    <x v="2"/>
    <s v="Offer A"/>
    <s v="Yes"/>
    <n v="49.16"/>
    <s v="Yes"/>
    <s v="Yes"/>
    <x v="2"/>
    <x v="31"/>
    <x v="0"/>
    <x v="0"/>
    <x v="1"/>
    <x v="0"/>
    <x v="0"/>
    <x v="1"/>
    <x v="1"/>
    <x v="0"/>
    <x v="2"/>
    <s v="Yes"/>
    <x v="1"/>
    <x v="778"/>
    <n v="5601.4"/>
    <n v="0"/>
    <n v="0"/>
    <n v="3392.04"/>
    <n v="8993.44"/>
    <x v="0"/>
    <x v="0"/>
    <x v="0"/>
  </r>
  <r>
    <s v="8645-KWHJO"/>
    <x v="1"/>
    <x v="10"/>
    <x v="1"/>
    <s v="No"/>
    <n v="0"/>
    <s v="San Gabriel"/>
    <n v="91776"/>
    <n v="34.089927000000003"/>
    <n v="-118.095645"/>
    <n v="0"/>
    <x v="32"/>
    <x v="1"/>
    <s v="Offer D"/>
    <s v="No"/>
    <n v="0"/>
    <s v="N/A"/>
    <s v="Yes"/>
    <x v="2"/>
    <x v="3"/>
    <x v="0"/>
    <x v="1"/>
    <x v="1"/>
    <x v="0"/>
    <x v="0"/>
    <x v="1"/>
    <x v="1"/>
    <x v="0"/>
    <x v="1"/>
    <s v="Yes"/>
    <x v="1"/>
    <x v="541"/>
    <n v="771.95"/>
    <n v="0"/>
    <n v="0"/>
    <n v="0"/>
    <n v="771.95"/>
    <x v="0"/>
    <x v="0"/>
    <x v="0"/>
  </r>
  <r>
    <s v="8646-JCOMS"/>
    <x v="0"/>
    <x v="9"/>
    <x v="1"/>
    <s v="Yes"/>
    <n v="0"/>
    <s v="Maywood"/>
    <n v="90270"/>
    <n v="33.988571999999998"/>
    <n v="-118.186565"/>
    <n v="6"/>
    <x v="22"/>
    <x v="2"/>
    <s v="Offer A"/>
    <s v="Yes"/>
    <n v="11.72"/>
    <s v="Yes"/>
    <s v="Yes"/>
    <x v="1"/>
    <x v="12"/>
    <x v="0"/>
    <x v="0"/>
    <x v="1"/>
    <x v="0"/>
    <x v="1"/>
    <x v="0"/>
    <x v="0"/>
    <x v="0"/>
    <x v="0"/>
    <s v="Yes"/>
    <x v="1"/>
    <x v="504"/>
    <n v="6130.95"/>
    <n v="0"/>
    <n v="0"/>
    <n v="773.52"/>
    <n v="6904.47"/>
    <x v="0"/>
    <x v="0"/>
    <x v="0"/>
  </r>
  <r>
    <s v="8647-SDTWQ"/>
    <x v="1"/>
    <x v="40"/>
    <x v="2"/>
    <s v="Yes"/>
    <n v="2"/>
    <s v="Hood"/>
    <n v="95639"/>
    <n v="38.375324999999997"/>
    <n v="-121.507935"/>
    <n v="4"/>
    <x v="41"/>
    <x v="2"/>
    <s v="Offer B"/>
    <s v="Yes"/>
    <n v="49.95"/>
    <s v="Yes"/>
    <s v="Yes"/>
    <x v="1"/>
    <x v="13"/>
    <x v="0"/>
    <x v="1"/>
    <x v="0"/>
    <x v="1"/>
    <x v="1"/>
    <x v="0"/>
    <x v="0"/>
    <x v="1"/>
    <x v="1"/>
    <s v="Yes"/>
    <x v="1"/>
    <x v="861"/>
    <n v="4018.35"/>
    <n v="0"/>
    <n v="70"/>
    <n v="2847.15"/>
    <n v="6935.5"/>
    <x v="0"/>
    <x v="0"/>
    <x v="0"/>
  </r>
  <r>
    <s v="8648-PFRMP"/>
    <x v="0"/>
    <x v="41"/>
    <x v="3"/>
    <s v="No"/>
    <n v="0"/>
    <s v="Ferndale"/>
    <n v="95536"/>
    <n v="40.478499999999997"/>
    <n v="-124.301372"/>
    <n v="0"/>
    <x v="32"/>
    <x v="1"/>
    <s v="None"/>
    <s v="No"/>
    <n v="0"/>
    <s v="N/A"/>
    <s v="Yes"/>
    <x v="0"/>
    <x v="36"/>
    <x v="0"/>
    <x v="1"/>
    <x v="0"/>
    <x v="1"/>
    <x v="0"/>
    <x v="1"/>
    <x v="1"/>
    <x v="0"/>
    <x v="2"/>
    <s v="Yes"/>
    <x v="1"/>
    <x v="325"/>
    <n v="672.7"/>
    <n v="0"/>
    <n v="0"/>
    <n v="0"/>
    <n v="672.7"/>
    <x v="0"/>
    <x v="0"/>
    <x v="0"/>
  </r>
  <r>
    <s v="8650-RHRKE"/>
    <x v="1"/>
    <x v="60"/>
    <x v="4"/>
    <s v="No"/>
    <n v="0"/>
    <s v="Oakdale"/>
    <n v="95361"/>
    <n v="37.785032999999999"/>
    <n v="-120.776141"/>
    <n v="0"/>
    <x v="1"/>
    <x v="0"/>
    <s v="Offer E"/>
    <s v="No"/>
    <n v="0"/>
    <s v="N/A"/>
    <s v="Yes"/>
    <x v="2"/>
    <x v="31"/>
    <x v="0"/>
    <x v="1"/>
    <x v="1"/>
    <x v="1"/>
    <x v="1"/>
    <x v="0"/>
    <x v="1"/>
    <x v="0"/>
    <x v="1"/>
    <s v="Yes"/>
    <x v="1"/>
    <x v="1309"/>
    <n v="118.5"/>
    <n v="0"/>
    <n v="0"/>
    <n v="0"/>
    <n v="118.5"/>
    <x v="1"/>
    <x v="2"/>
    <x v="4"/>
  </r>
  <r>
    <s v="8651-ENBZX"/>
    <x v="0"/>
    <x v="8"/>
    <x v="5"/>
    <s v="No"/>
    <n v="0"/>
    <s v="Grizzly Flats"/>
    <n v="95636"/>
    <n v="38.636102000000001"/>
    <n v="-120.522149"/>
    <n v="0"/>
    <x v="59"/>
    <x v="2"/>
    <s v="None"/>
    <s v="Yes"/>
    <n v="34.39"/>
    <s v="Yes"/>
    <s v="Yes"/>
    <x v="1"/>
    <x v="14"/>
    <x v="0"/>
    <x v="1"/>
    <x v="1"/>
    <x v="0"/>
    <x v="0"/>
    <x v="1"/>
    <x v="0"/>
    <x v="1"/>
    <x v="0"/>
    <s v="Yes"/>
    <x v="1"/>
    <x v="1043"/>
    <n v="6441.4"/>
    <n v="0"/>
    <n v="110"/>
    <n v="2063.4"/>
    <n v="8614.7999999999993"/>
    <x v="1"/>
    <x v="4"/>
    <x v="7"/>
  </r>
  <r>
    <s v="8652-YHIYU"/>
    <x v="0"/>
    <x v="18"/>
    <x v="0"/>
    <s v="No"/>
    <n v="3"/>
    <s v="San Jose"/>
    <n v="95125"/>
    <n v="37.294925999999997"/>
    <n v="-121.894763"/>
    <n v="0"/>
    <x v="43"/>
    <x v="1"/>
    <s v="Offer D"/>
    <s v="Yes"/>
    <n v="27.23"/>
    <s v="Yes"/>
    <s v="Yes"/>
    <x v="1"/>
    <x v="24"/>
    <x v="0"/>
    <x v="1"/>
    <x v="0"/>
    <x v="0"/>
    <x v="1"/>
    <x v="0"/>
    <x v="0"/>
    <x v="0"/>
    <x v="0"/>
    <s v="Yes"/>
    <x v="0"/>
    <x v="726"/>
    <n v="1264.2"/>
    <n v="0"/>
    <n v="0"/>
    <n v="435.68"/>
    <n v="1699.88"/>
    <x v="0"/>
    <x v="0"/>
    <x v="0"/>
  </r>
  <r>
    <s v="8654-DHAOW"/>
    <x v="0"/>
    <x v="10"/>
    <x v="1"/>
    <s v="No"/>
    <n v="0"/>
    <s v="Burson"/>
    <n v="95225"/>
    <n v="38.183917999999998"/>
    <n v="-120.89881699999999"/>
    <n v="0"/>
    <x v="29"/>
    <x v="0"/>
    <s v="Offer E"/>
    <s v="Yes"/>
    <n v="21.3"/>
    <s v="Yes"/>
    <s v="Yes"/>
    <x v="2"/>
    <x v="7"/>
    <x v="0"/>
    <x v="0"/>
    <x v="0"/>
    <x v="1"/>
    <x v="1"/>
    <x v="0"/>
    <x v="0"/>
    <x v="1"/>
    <x v="1"/>
    <s v="No"/>
    <x v="0"/>
    <x v="378"/>
    <n v="101.65"/>
    <n v="0"/>
    <n v="10"/>
    <n v="42.6"/>
    <n v="154.25"/>
    <x v="2"/>
    <x v="0"/>
    <x v="0"/>
  </r>
  <r>
    <s v="8659-HDIYE"/>
    <x v="0"/>
    <x v="8"/>
    <x v="5"/>
    <s v="No"/>
    <n v="0"/>
    <s v="Los Angeles"/>
    <n v="90067"/>
    <n v="34.057496"/>
    <n v="-118.41395900000001"/>
    <n v="0"/>
    <x v="34"/>
    <x v="2"/>
    <s v="None"/>
    <s v="Yes"/>
    <n v="27.7"/>
    <s v="Yes"/>
    <s v="Yes"/>
    <x v="2"/>
    <x v="8"/>
    <x v="0"/>
    <x v="0"/>
    <x v="1"/>
    <x v="0"/>
    <x v="1"/>
    <x v="1"/>
    <x v="0"/>
    <x v="0"/>
    <x v="2"/>
    <s v="No"/>
    <x v="0"/>
    <x v="472"/>
    <n v="4869.3500000000004"/>
    <n v="47.04"/>
    <n v="0"/>
    <n v="1772.8"/>
    <n v="6595.11"/>
    <x v="0"/>
    <x v="0"/>
    <x v="0"/>
  </r>
  <r>
    <s v="8659-IOOPU"/>
    <x v="0"/>
    <x v="11"/>
    <x v="4"/>
    <s v="Yes"/>
    <n v="2"/>
    <s v="Moss Landing"/>
    <n v="95039"/>
    <n v="36.863303000000002"/>
    <n v="-121.781632"/>
    <n v="4"/>
    <x v="4"/>
    <x v="2"/>
    <s v="Offer A"/>
    <s v="Yes"/>
    <n v="32.159999999999997"/>
    <s v="Yes"/>
    <s v="Yes"/>
    <x v="1"/>
    <x v="9"/>
    <x v="1"/>
    <x v="1"/>
    <x v="1"/>
    <x v="0"/>
    <x v="1"/>
    <x v="1"/>
    <x v="1"/>
    <x v="0"/>
    <x v="2"/>
    <s v="No"/>
    <x v="1"/>
    <x v="542"/>
    <n v="7159.7"/>
    <n v="16.12"/>
    <n v="0"/>
    <n v="2283.36"/>
    <n v="9426.94"/>
    <x v="0"/>
    <x v="0"/>
    <x v="0"/>
  </r>
  <r>
    <s v="8660-BUETV"/>
    <x v="0"/>
    <x v="0"/>
    <x v="0"/>
    <s v="No"/>
    <n v="0"/>
    <s v="Riverside"/>
    <n v="92501"/>
    <n v="33.994675999999998"/>
    <n v="-117.37249799999999"/>
    <n v="0"/>
    <x v="3"/>
    <x v="0"/>
    <s v="None"/>
    <s v="Yes"/>
    <n v="34.89"/>
    <s v="No"/>
    <s v="Yes"/>
    <x v="0"/>
    <x v="37"/>
    <x v="0"/>
    <x v="1"/>
    <x v="0"/>
    <x v="1"/>
    <x v="1"/>
    <x v="0"/>
    <x v="0"/>
    <x v="1"/>
    <x v="1"/>
    <s v="No"/>
    <x v="0"/>
    <x v="758"/>
    <n v="148.05000000000001"/>
    <n v="0"/>
    <n v="10"/>
    <n v="104.67"/>
    <n v="262.72000000000003"/>
    <x v="2"/>
    <x v="0"/>
    <x v="0"/>
  </r>
  <r>
    <s v="8661-BOYNW"/>
    <x v="0"/>
    <x v="32"/>
    <x v="0"/>
    <s v="Yes"/>
    <n v="0"/>
    <s v="Tollhouse"/>
    <n v="93667"/>
    <n v="36.993665999999997"/>
    <n v="-119.34826700000001"/>
    <n v="1"/>
    <x v="9"/>
    <x v="2"/>
    <s v="Offer A"/>
    <s v="Yes"/>
    <n v="5.25"/>
    <s v="Yes"/>
    <s v="Yes"/>
    <x v="2"/>
    <x v="29"/>
    <x v="1"/>
    <x v="1"/>
    <x v="1"/>
    <x v="0"/>
    <x v="0"/>
    <x v="1"/>
    <x v="1"/>
    <x v="0"/>
    <x v="2"/>
    <s v="Yes"/>
    <x v="0"/>
    <x v="1031"/>
    <n v="6096.45"/>
    <n v="0"/>
    <n v="0"/>
    <n v="378"/>
    <n v="6474.45"/>
    <x v="0"/>
    <x v="0"/>
    <x v="0"/>
  </r>
  <r>
    <s v="8663-UPDGF"/>
    <x v="0"/>
    <x v="33"/>
    <x v="2"/>
    <s v="No"/>
    <n v="0"/>
    <s v="Whittier"/>
    <n v="90605"/>
    <n v="33.960890999999997"/>
    <n v="-118.032222"/>
    <n v="0"/>
    <x v="18"/>
    <x v="1"/>
    <s v="Offer C"/>
    <s v="Yes"/>
    <n v="25.4"/>
    <s v="Yes"/>
    <s v="Yes"/>
    <x v="2"/>
    <x v="1"/>
    <x v="1"/>
    <x v="0"/>
    <x v="0"/>
    <x v="1"/>
    <x v="0"/>
    <x v="0"/>
    <x v="0"/>
    <x v="0"/>
    <x v="1"/>
    <s v="Yes"/>
    <x v="1"/>
    <x v="279"/>
    <n v="1800.05"/>
    <n v="0"/>
    <n v="0"/>
    <n v="660.4"/>
    <n v="2460.4499999999998"/>
    <x v="0"/>
    <x v="0"/>
    <x v="0"/>
  </r>
  <r>
    <s v="8665-UTDHZ"/>
    <x v="1"/>
    <x v="60"/>
    <x v="4"/>
    <s v="Yes"/>
    <n v="0"/>
    <s v="Los Angeles"/>
    <n v="90029"/>
    <n v="34.089953000000001"/>
    <n v="-118.29482400000001"/>
    <n v="1"/>
    <x v="13"/>
    <x v="0"/>
    <s v="None"/>
    <s v="No"/>
    <n v="0"/>
    <s v="N/A"/>
    <s v="Yes"/>
    <x v="2"/>
    <x v="44"/>
    <x v="0"/>
    <x v="0"/>
    <x v="0"/>
    <x v="1"/>
    <x v="1"/>
    <x v="0"/>
    <x v="0"/>
    <x v="0"/>
    <x v="1"/>
    <s v="No"/>
    <x v="1"/>
    <x v="913"/>
    <n v="30.2"/>
    <n v="0"/>
    <n v="0"/>
    <n v="0"/>
    <n v="30.2"/>
    <x v="1"/>
    <x v="1"/>
    <x v="1"/>
  </r>
  <r>
    <s v="8668-KNZTI"/>
    <x v="1"/>
    <x v="21"/>
    <x v="1"/>
    <s v="No"/>
    <n v="0"/>
    <s v="Sacramento"/>
    <n v="95834"/>
    <n v="38.646208999999999"/>
    <n v="-121.52446"/>
    <n v="0"/>
    <x v="57"/>
    <x v="2"/>
    <s v="None"/>
    <s v="Yes"/>
    <n v="47.9"/>
    <s v="No"/>
    <s v="Yes"/>
    <x v="2"/>
    <x v="46"/>
    <x v="1"/>
    <x v="1"/>
    <x v="1"/>
    <x v="1"/>
    <x v="1"/>
    <x v="0"/>
    <x v="0"/>
    <x v="0"/>
    <x v="0"/>
    <s v="No"/>
    <x v="1"/>
    <x v="1030"/>
    <n v="2790.65"/>
    <n v="43.12"/>
    <n v="0"/>
    <n v="2490.8000000000002"/>
    <n v="5238.33"/>
    <x v="0"/>
    <x v="0"/>
    <x v="0"/>
  </r>
  <r>
    <s v="8670-ERCJH"/>
    <x v="1"/>
    <x v="25"/>
    <x v="0"/>
    <s v="No"/>
    <n v="0"/>
    <s v="Portola Valley"/>
    <n v="94028"/>
    <n v="37.369709"/>
    <n v="-122.215844"/>
    <n v="0"/>
    <x v="9"/>
    <x v="2"/>
    <s v="Offer A"/>
    <s v="Yes"/>
    <n v="2.56"/>
    <s v="Yes"/>
    <s v="Yes"/>
    <x v="1"/>
    <x v="32"/>
    <x v="1"/>
    <x v="0"/>
    <x v="1"/>
    <x v="0"/>
    <x v="0"/>
    <x v="1"/>
    <x v="1"/>
    <x v="0"/>
    <x v="2"/>
    <s v="No"/>
    <x v="1"/>
    <x v="1533"/>
    <n v="8164.1"/>
    <n v="0"/>
    <n v="0"/>
    <n v="184.32"/>
    <n v="8348.42"/>
    <x v="0"/>
    <x v="0"/>
    <x v="0"/>
  </r>
  <r>
    <s v="8670-MEFCP"/>
    <x v="0"/>
    <x v="5"/>
    <x v="4"/>
    <s v="Yes"/>
    <n v="2"/>
    <s v="Tranquillity"/>
    <n v="93668"/>
    <n v="36.635660999999999"/>
    <n v="-120.28864400000001"/>
    <n v="7"/>
    <x v="66"/>
    <x v="1"/>
    <s v="None"/>
    <s v="Yes"/>
    <n v="40.54"/>
    <s v="Yes"/>
    <s v="Yes"/>
    <x v="0"/>
    <x v="9"/>
    <x v="1"/>
    <x v="0"/>
    <x v="1"/>
    <x v="0"/>
    <x v="0"/>
    <x v="1"/>
    <x v="1"/>
    <x v="0"/>
    <x v="2"/>
    <s v="Yes"/>
    <x v="0"/>
    <x v="1310"/>
    <n v="3379.25"/>
    <n v="0"/>
    <n v="0"/>
    <n v="1459.44"/>
    <n v="4838.6899999999996"/>
    <x v="0"/>
    <x v="0"/>
    <x v="0"/>
  </r>
  <r>
    <s v="8671-KKKOS"/>
    <x v="0"/>
    <x v="2"/>
    <x v="2"/>
    <s v="Yes"/>
    <n v="0"/>
    <s v="Newman"/>
    <n v="95360"/>
    <n v="37.343845999999999"/>
    <n v="-121.03939099999999"/>
    <n v="3"/>
    <x v="56"/>
    <x v="2"/>
    <s v="Offer B"/>
    <s v="No"/>
    <n v="0"/>
    <s v="N/A"/>
    <s v="Yes"/>
    <x v="2"/>
    <x v="2"/>
    <x v="1"/>
    <x v="0"/>
    <x v="0"/>
    <x v="1"/>
    <x v="0"/>
    <x v="0"/>
    <x v="0"/>
    <x v="0"/>
    <x v="1"/>
    <s v="No"/>
    <x v="1"/>
    <x v="339"/>
    <n v="2062.15"/>
    <n v="0"/>
    <n v="0"/>
    <n v="0"/>
    <n v="2062.15"/>
    <x v="0"/>
    <x v="0"/>
    <x v="0"/>
  </r>
  <r>
    <s v="8672-OAUPW"/>
    <x v="1"/>
    <x v="23"/>
    <x v="1"/>
    <s v="No"/>
    <n v="0"/>
    <s v="Corona"/>
    <n v="92883"/>
    <n v="33.762351000000002"/>
    <n v="-117.488725"/>
    <n v="0"/>
    <x v="69"/>
    <x v="2"/>
    <s v="None"/>
    <s v="Yes"/>
    <n v="36.590000000000003"/>
    <s v="No"/>
    <s v="Yes"/>
    <x v="2"/>
    <x v="12"/>
    <x v="0"/>
    <x v="1"/>
    <x v="0"/>
    <x v="0"/>
    <x v="1"/>
    <x v="0"/>
    <x v="0"/>
    <x v="0"/>
    <x v="0"/>
    <s v="No"/>
    <x v="0"/>
    <x v="332"/>
    <n v="2356.75"/>
    <n v="18.39"/>
    <n v="0"/>
    <n v="1866.09"/>
    <n v="4204.45"/>
    <x v="0"/>
    <x v="0"/>
    <x v="0"/>
  </r>
  <r>
    <s v="8676-OOQEJ"/>
    <x v="1"/>
    <x v="7"/>
    <x v="2"/>
    <s v="No"/>
    <n v="0"/>
    <s v="Amboy"/>
    <n v="92304"/>
    <n v="34.559882000000002"/>
    <n v="-115.637164"/>
    <n v="0"/>
    <x v="1"/>
    <x v="0"/>
    <s v="None"/>
    <s v="No"/>
    <n v="0"/>
    <s v="N/A"/>
    <s v="Yes"/>
    <x v="0"/>
    <x v="13"/>
    <x v="0"/>
    <x v="1"/>
    <x v="0"/>
    <x v="0"/>
    <x v="1"/>
    <x v="0"/>
    <x v="0"/>
    <x v="0"/>
    <x v="1"/>
    <s v="No"/>
    <x v="1"/>
    <x v="25"/>
    <n v="118.4"/>
    <n v="0"/>
    <n v="0"/>
    <n v="0"/>
    <n v="118.4"/>
    <x v="0"/>
    <x v="0"/>
    <x v="0"/>
  </r>
  <r>
    <s v="8676-TRMJS"/>
    <x v="1"/>
    <x v="60"/>
    <x v="4"/>
    <s v="No"/>
    <n v="0"/>
    <s v="Torrance"/>
    <n v="90504"/>
    <n v="33.867257000000002"/>
    <n v="-118.330794"/>
    <n v="0"/>
    <x v="3"/>
    <x v="0"/>
    <s v="None"/>
    <s v="Yes"/>
    <n v="34.49"/>
    <s v="Yes"/>
    <s v="Yes"/>
    <x v="1"/>
    <x v="17"/>
    <x v="0"/>
    <x v="1"/>
    <x v="0"/>
    <x v="1"/>
    <x v="1"/>
    <x v="0"/>
    <x v="1"/>
    <x v="0"/>
    <x v="1"/>
    <s v="No"/>
    <x v="0"/>
    <x v="1300"/>
    <n v="209.1"/>
    <n v="0"/>
    <n v="0"/>
    <n v="103.47"/>
    <n v="312.57"/>
    <x v="1"/>
    <x v="2"/>
    <x v="4"/>
  </r>
  <r>
    <s v="8677-HDZEE"/>
    <x v="0"/>
    <x v="21"/>
    <x v="1"/>
    <s v="No"/>
    <n v="0"/>
    <s v="Mountain Center"/>
    <n v="92561"/>
    <n v="33.638644999999997"/>
    <n v="-116.55783"/>
    <n v="0"/>
    <x v="11"/>
    <x v="2"/>
    <s v="Offer B"/>
    <s v="Yes"/>
    <n v="2.5"/>
    <s v="Yes"/>
    <s v="Yes"/>
    <x v="1"/>
    <x v="46"/>
    <x v="0"/>
    <x v="0"/>
    <x v="0"/>
    <x v="0"/>
    <x v="0"/>
    <x v="1"/>
    <x v="1"/>
    <x v="0"/>
    <x v="1"/>
    <s v="Yes"/>
    <x v="1"/>
    <x v="268"/>
    <n v="5916.95"/>
    <n v="0"/>
    <n v="0"/>
    <n v="140"/>
    <n v="6056.95"/>
    <x v="0"/>
    <x v="0"/>
    <x v="0"/>
  </r>
  <r>
    <s v="8679-JOEVF"/>
    <x v="0"/>
    <x v="4"/>
    <x v="3"/>
    <s v="No"/>
    <n v="0"/>
    <s v="Sacramento"/>
    <n v="95838"/>
    <n v="38.646096"/>
    <n v="-121.44243299999999"/>
    <n v="0"/>
    <x v="43"/>
    <x v="1"/>
    <s v="None"/>
    <s v="Yes"/>
    <n v="36.83"/>
    <s v="No"/>
    <s v="Yes"/>
    <x v="2"/>
    <x v="0"/>
    <x v="0"/>
    <x v="1"/>
    <x v="0"/>
    <x v="0"/>
    <x v="0"/>
    <x v="0"/>
    <x v="0"/>
    <x v="0"/>
    <x v="1"/>
    <s v="No"/>
    <x v="1"/>
    <x v="1520"/>
    <n v="1023.9"/>
    <n v="0"/>
    <n v="0"/>
    <n v="589.28"/>
    <n v="1613.18"/>
    <x v="1"/>
    <x v="4"/>
    <x v="16"/>
  </r>
  <r>
    <s v="8679-LZBMD"/>
    <x v="1"/>
    <x v="18"/>
    <x v="0"/>
    <s v="Yes"/>
    <n v="0"/>
    <s v="North Fork"/>
    <n v="93643"/>
    <n v="37.244306999999999"/>
    <n v="-119.47025600000001"/>
    <n v="7"/>
    <x v="50"/>
    <x v="2"/>
    <s v="None"/>
    <s v="Yes"/>
    <n v="23.75"/>
    <s v="No"/>
    <s v="Yes"/>
    <x v="1"/>
    <x v="25"/>
    <x v="0"/>
    <x v="1"/>
    <x v="0"/>
    <x v="1"/>
    <x v="0"/>
    <x v="1"/>
    <x v="1"/>
    <x v="0"/>
    <x v="0"/>
    <s v="Yes"/>
    <x v="1"/>
    <x v="906"/>
    <n v="3974.15"/>
    <n v="0"/>
    <n v="0"/>
    <n v="1045"/>
    <n v="5019.1499999999996"/>
    <x v="0"/>
    <x v="0"/>
    <x v="0"/>
  </r>
  <r>
    <s v="8680-CGLTP"/>
    <x v="1"/>
    <x v="34"/>
    <x v="0"/>
    <s v="No"/>
    <n v="0"/>
    <s v="Nicasio"/>
    <n v="94946"/>
    <n v="38.065359000000001"/>
    <n v="-122.665566"/>
    <n v="0"/>
    <x v="31"/>
    <x v="1"/>
    <s v="Offer C"/>
    <s v="Yes"/>
    <n v="8"/>
    <s v="No"/>
    <s v="Yes"/>
    <x v="2"/>
    <x v="15"/>
    <x v="1"/>
    <x v="0"/>
    <x v="0"/>
    <x v="0"/>
    <x v="1"/>
    <x v="0"/>
    <x v="0"/>
    <x v="1"/>
    <x v="0"/>
    <s v="Yes"/>
    <x v="1"/>
    <x v="379"/>
    <n v="1696.2"/>
    <n v="0"/>
    <n v="50"/>
    <n v="232"/>
    <n v="1978.2"/>
    <x v="0"/>
    <x v="0"/>
    <x v="0"/>
  </r>
  <r>
    <s v="8681-ICONS"/>
    <x v="1"/>
    <x v="29"/>
    <x v="4"/>
    <s v="Yes"/>
    <n v="1"/>
    <s v="Sacramento"/>
    <n v="95822"/>
    <n v="38.512568999999999"/>
    <n v="-121.49518399999999"/>
    <n v="5"/>
    <x v="31"/>
    <x v="1"/>
    <s v="None"/>
    <s v="Yes"/>
    <n v="24.64"/>
    <s v="No"/>
    <s v="No"/>
    <x v="3"/>
    <x v="16"/>
    <x v="2"/>
    <x v="2"/>
    <x v="2"/>
    <x v="2"/>
    <x v="2"/>
    <x v="2"/>
    <x v="2"/>
    <x v="2"/>
    <x v="1"/>
    <s v="Yes"/>
    <x v="2"/>
    <x v="408"/>
    <n v="654.85"/>
    <n v="0"/>
    <n v="0"/>
    <n v="714.56"/>
    <n v="1369.41"/>
    <x v="0"/>
    <x v="0"/>
    <x v="0"/>
  </r>
  <r>
    <s v="8685-WHQPW"/>
    <x v="0"/>
    <x v="16"/>
    <x v="3"/>
    <s v="No"/>
    <n v="0"/>
    <s v="San Diego"/>
    <n v="92110"/>
    <n v="32.765009999999997"/>
    <n v="-117.19938"/>
    <n v="0"/>
    <x v="51"/>
    <x v="1"/>
    <s v="None"/>
    <s v="Yes"/>
    <n v="5.09"/>
    <s v="Yes"/>
    <s v="Yes"/>
    <x v="1"/>
    <x v="21"/>
    <x v="0"/>
    <x v="1"/>
    <x v="0"/>
    <x v="1"/>
    <x v="1"/>
    <x v="0"/>
    <x v="0"/>
    <x v="1"/>
    <x v="1"/>
    <s v="Yes"/>
    <x v="1"/>
    <x v="100"/>
    <n v="1692.6"/>
    <n v="0"/>
    <n v="0"/>
    <n v="111.98"/>
    <n v="1804.58"/>
    <x v="1"/>
    <x v="1"/>
    <x v="1"/>
  </r>
  <r>
    <s v="8687-BAFGU"/>
    <x v="1"/>
    <x v="20"/>
    <x v="0"/>
    <s v="No"/>
    <n v="0"/>
    <s v="Clovis"/>
    <n v="93612"/>
    <n v="36.814539000000003"/>
    <n v="-119.711868"/>
    <n v="0"/>
    <x v="13"/>
    <x v="0"/>
    <s v="Offer E"/>
    <s v="Yes"/>
    <n v="23.7"/>
    <s v="No"/>
    <s v="Yes"/>
    <x v="1"/>
    <x v="32"/>
    <x v="0"/>
    <x v="1"/>
    <x v="0"/>
    <x v="0"/>
    <x v="1"/>
    <x v="0"/>
    <x v="0"/>
    <x v="0"/>
    <x v="1"/>
    <s v="No"/>
    <x v="1"/>
    <x v="299"/>
    <n v="74"/>
    <n v="0"/>
    <n v="0"/>
    <n v="23.7"/>
    <n v="97.7"/>
    <x v="2"/>
    <x v="0"/>
    <x v="0"/>
  </r>
  <r>
    <s v="8690-UPCZI"/>
    <x v="1"/>
    <x v="17"/>
    <x v="4"/>
    <s v="Yes"/>
    <n v="2"/>
    <s v="Los Angeles"/>
    <n v="90004"/>
    <n v="34.076259"/>
    <n v="-118.310715"/>
    <n v="5"/>
    <x v="31"/>
    <x v="1"/>
    <s v="Offer C"/>
    <s v="Yes"/>
    <n v="36.700000000000003"/>
    <s v="Yes"/>
    <s v="Yes"/>
    <x v="2"/>
    <x v="24"/>
    <x v="1"/>
    <x v="1"/>
    <x v="0"/>
    <x v="0"/>
    <x v="0"/>
    <x v="0"/>
    <x v="0"/>
    <x v="1"/>
    <x v="0"/>
    <s v="No"/>
    <x v="1"/>
    <x v="509"/>
    <n v="1958.45"/>
    <n v="0"/>
    <n v="40"/>
    <n v="1064.3"/>
    <n v="3062.75"/>
    <x v="0"/>
    <x v="0"/>
    <x v="0"/>
  </r>
  <r>
    <s v="8690-ZVLCL"/>
    <x v="0"/>
    <x v="42"/>
    <x v="1"/>
    <s v="Yes"/>
    <n v="1"/>
    <s v="Los Angeles"/>
    <n v="90038"/>
    <n v="34.088017000000001"/>
    <n v="-118.327168"/>
    <n v="10"/>
    <x v="64"/>
    <x v="2"/>
    <s v="None"/>
    <s v="Yes"/>
    <n v="43.51"/>
    <s v="Yes"/>
    <s v="Yes"/>
    <x v="2"/>
    <x v="13"/>
    <x v="1"/>
    <x v="0"/>
    <x v="1"/>
    <x v="0"/>
    <x v="0"/>
    <x v="1"/>
    <x v="1"/>
    <x v="1"/>
    <x v="2"/>
    <s v="No"/>
    <x v="0"/>
    <x v="1194"/>
    <n v="6161.9"/>
    <n v="0"/>
    <n v="40"/>
    <n v="2958.68"/>
    <n v="9160.58"/>
    <x v="0"/>
    <x v="0"/>
    <x v="0"/>
  </r>
  <r>
    <s v="8695-ARGXZ"/>
    <x v="1"/>
    <x v="36"/>
    <x v="5"/>
    <s v="Yes"/>
    <n v="0"/>
    <s v="Fresno"/>
    <n v="93722"/>
    <n v="36.789790000000004"/>
    <n v="-119.929894"/>
    <n v="1"/>
    <x v="12"/>
    <x v="1"/>
    <s v="None"/>
    <s v="Yes"/>
    <n v="2.0699999999999998"/>
    <s v="Yes"/>
    <s v="Yes"/>
    <x v="1"/>
    <x v="0"/>
    <x v="0"/>
    <x v="1"/>
    <x v="0"/>
    <x v="1"/>
    <x v="1"/>
    <x v="0"/>
    <x v="0"/>
    <x v="0"/>
    <x v="1"/>
    <s v="Yes"/>
    <x v="1"/>
    <x v="284"/>
    <n v="2425.4"/>
    <n v="0"/>
    <n v="0"/>
    <n v="70.38"/>
    <n v="2495.7800000000002"/>
    <x v="0"/>
    <x v="0"/>
    <x v="0"/>
  </r>
  <r>
    <s v="8695-WDYEA"/>
    <x v="1"/>
    <x v="13"/>
    <x v="0"/>
    <s v="No"/>
    <n v="0"/>
    <s v="Chico"/>
    <n v="95928"/>
    <n v="39.681488000000002"/>
    <n v="-121.83721"/>
    <n v="0"/>
    <x v="13"/>
    <x v="0"/>
    <s v="None"/>
    <s v="Yes"/>
    <n v="39.299999999999997"/>
    <s v="No"/>
    <s v="Yes"/>
    <x v="2"/>
    <x v="33"/>
    <x v="1"/>
    <x v="1"/>
    <x v="0"/>
    <x v="1"/>
    <x v="1"/>
    <x v="0"/>
    <x v="0"/>
    <x v="0"/>
    <x v="1"/>
    <s v="No"/>
    <x v="0"/>
    <x v="1422"/>
    <n v="51.25"/>
    <n v="0"/>
    <n v="0"/>
    <n v="39.299999999999997"/>
    <n v="90.55"/>
    <x v="2"/>
    <x v="0"/>
    <x v="0"/>
  </r>
  <r>
    <s v="8696-JKZNU"/>
    <x v="0"/>
    <x v="3"/>
    <x v="3"/>
    <s v="No"/>
    <n v="0"/>
    <s v="Anderson"/>
    <n v="96007"/>
    <n v="40.448632000000003"/>
    <n v="-122.306657"/>
    <n v="0"/>
    <x v="20"/>
    <x v="2"/>
    <s v="Offer C"/>
    <s v="Yes"/>
    <n v="26.95"/>
    <s v="Yes"/>
    <s v="Yes"/>
    <x v="1"/>
    <x v="14"/>
    <x v="0"/>
    <x v="1"/>
    <x v="0"/>
    <x v="1"/>
    <x v="1"/>
    <x v="0"/>
    <x v="0"/>
    <x v="0"/>
    <x v="1"/>
    <s v="Yes"/>
    <x v="1"/>
    <x v="1189"/>
    <n v="2841.55"/>
    <n v="0"/>
    <n v="0"/>
    <n v="997.15"/>
    <n v="3838.7"/>
    <x v="1"/>
    <x v="3"/>
    <x v="6"/>
  </r>
  <r>
    <s v="8699-ASUFO"/>
    <x v="1"/>
    <x v="15"/>
    <x v="3"/>
    <s v="Yes"/>
    <n v="0"/>
    <s v="Nuevo"/>
    <n v="92567"/>
    <n v="33.827689999999997"/>
    <n v="-117.102244"/>
    <n v="1"/>
    <x v="6"/>
    <x v="0"/>
    <s v="None"/>
    <s v="Yes"/>
    <n v="8.92"/>
    <s v="Yes"/>
    <s v="Yes"/>
    <x v="1"/>
    <x v="14"/>
    <x v="0"/>
    <x v="1"/>
    <x v="0"/>
    <x v="1"/>
    <x v="1"/>
    <x v="0"/>
    <x v="0"/>
    <x v="0"/>
    <x v="1"/>
    <s v="Yes"/>
    <x v="0"/>
    <x v="100"/>
    <n v="527.9"/>
    <n v="32.46"/>
    <n v="0"/>
    <n v="62.44"/>
    <n v="557.88"/>
    <x v="1"/>
    <x v="5"/>
    <x v="8"/>
  </r>
  <r>
    <s v="8701-DGLVH"/>
    <x v="1"/>
    <x v="59"/>
    <x v="0"/>
    <s v="No"/>
    <n v="0"/>
    <s v="Elk Grove"/>
    <n v="95624"/>
    <n v="38.434137999999997"/>
    <n v="-121.30587"/>
    <n v="0"/>
    <x v="69"/>
    <x v="2"/>
    <s v="None"/>
    <s v="Yes"/>
    <n v="47.43"/>
    <s v="No"/>
    <s v="No"/>
    <x v="3"/>
    <x v="16"/>
    <x v="2"/>
    <x v="2"/>
    <x v="2"/>
    <x v="2"/>
    <x v="2"/>
    <x v="2"/>
    <x v="2"/>
    <x v="2"/>
    <x v="2"/>
    <s v="No"/>
    <x v="0"/>
    <x v="31"/>
    <n v="1042.6500000000001"/>
    <n v="0"/>
    <n v="0"/>
    <n v="2418.9299999999998"/>
    <n v="3461.58"/>
    <x v="0"/>
    <x v="0"/>
    <x v="0"/>
  </r>
  <r>
    <s v="8705-DWKTI"/>
    <x v="1"/>
    <x v="12"/>
    <x v="2"/>
    <s v="No"/>
    <n v="0"/>
    <s v="Gasquet"/>
    <n v="95543"/>
    <n v="41.867908"/>
    <n v="-123.794144"/>
    <n v="0"/>
    <x v="57"/>
    <x v="2"/>
    <s v="None"/>
    <s v="Yes"/>
    <n v="5.92"/>
    <s v="No"/>
    <s v="Yes"/>
    <x v="1"/>
    <x v="21"/>
    <x v="0"/>
    <x v="1"/>
    <x v="1"/>
    <x v="1"/>
    <x v="1"/>
    <x v="1"/>
    <x v="1"/>
    <x v="1"/>
    <x v="1"/>
    <s v="Yes"/>
    <x v="0"/>
    <x v="260"/>
    <n v="4331.3999999999996"/>
    <n v="0"/>
    <n v="70"/>
    <n v="307.83999999999997"/>
    <n v="4709.24"/>
    <x v="0"/>
    <x v="0"/>
    <x v="0"/>
  </r>
  <r>
    <s v="8705-WZCYL"/>
    <x v="1"/>
    <x v="43"/>
    <x v="1"/>
    <s v="No"/>
    <n v="0"/>
    <s v="Encinitas"/>
    <n v="92024"/>
    <n v="33.054578999999997"/>
    <n v="-117.25664999999999"/>
    <n v="0"/>
    <x v="13"/>
    <x v="0"/>
    <s v="Offer E"/>
    <s v="Yes"/>
    <n v="27.46"/>
    <s v="No"/>
    <s v="Yes"/>
    <x v="2"/>
    <x v="33"/>
    <x v="0"/>
    <x v="1"/>
    <x v="0"/>
    <x v="1"/>
    <x v="1"/>
    <x v="0"/>
    <x v="0"/>
    <x v="0"/>
    <x v="1"/>
    <s v="Yes"/>
    <x v="1"/>
    <x v="820"/>
    <n v="44.8"/>
    <n v="0"/>
    <n v="0"/>
    <n v="27.46"/>
    <n v="72.260000000000005"/>
    <x v="2"/>
    <x v="0"/>
    <x v="0"/>
  </r>
  <r>
    <s v="8706-HRADD"/>
    <x v="1"/>
    <x v="46"/>
    <x v="4"/>
    <s v="No"/>
    <n v="0"/>
    <s v="Sunnyvale"/>
    <n v="94087"/>
    <n v="37.351100000000002"/>
    <n v="-122.037311"/>
    <n v="0"/>
    <x v="47"/>
    <x v="1"/>
    <s v="Offer D"/>
    <s v="No"/>
    <n v="0"/>
    <s v="N/A"/>
    <s v="Yes"/>
    <x v="2"/>
    <x v="33"/>
    <x v="1"/>
    <x v="1"/>
    <x v="0"/>
    <x v="0"/>
    <x v="0"/>
    <x v="0"/>
    <x v="0"/>
    <x v="0"/>
    <x v="1"/>
    <s v="Yes"/>
    <x v="0"/>
    <x v="1534"/>
    <n v="1011.5"/>
    <n v="0"/>
    <n v="0"/>
    <n v="0"/>
    <n v="1011.5"/>
    <x v="0"/>
    <x v="0"/>
    <x v="0"/>
  </r>
  <r>
    <s v="8707-HOEDG"/>
    <x v="0"/>
    <x v="17"/>
    <x v="4"/>
    <s v="Yes"/>
    <n v="3"/>
    <s v="Palmdale"/>
    <n v="93552"/>
    <n v="34.557710999999998"/>
    <n v="-118.02944100000001"/>
    <n v="4"/>
    <x v="40"/>
    <x v="2"/>
    <s v="None"/>
    <s v="Yes"/>
    <n v="5.51"/>
    <s v="Yes"/>
    <s v="Yes"/>
    <x v="1"/>
    <x v="28"/>
    <x v="0"/>
    <x v="0"/>
    <x v="1"/>
    <x v="0"/>
    <x v="0"/>
    <x v="1"/>
    <x v="1"/>
    <x v="1"/>
    <x v="2"/>
    <s v="Yes"/>
    <x v="1"/>
    <x v="1311"/>
    <n v="7689.8"/>
    <n v="0"/>
    <n v="150"/>
    <n v="385.7"/>
    <n v="8225.5"/>
    <x v="0"/>
    <x v="0"/>
    <x v="0"/>
  </r>
  <r>
    <s v="8707-RMEZH"/>
    <x v="0"/>
    <x v="6"/>
    <x v="5"/>
    <s v="Yes"/>
    <n v="0"/>
    <s v="Tecate"/>
    <n v="91980"/>
    <n v="32.587556999999997"/>
    <n v="-116.636816"/>
    <n v="6"/>
    <x v="19"/>
    <x v="2"/>
    <s v="None"/>
    <s v="Yes"/>
    <n v="34.549999999999997"/>
    <s v="No"/>
    <s v="Yes"/>
    <x v="1"/>
    <x v="10"/>
    <x v="1"/>
    <x v="0"/>
    <x v="0"/>
    <x v="1"/>
    <x v="1"/>
    <x v="1"/>
    <x v="0"/>
    <x v="0"/>
    <x v="0"/>
    <s v="No"/>
    <x v="0"/>
    <x v="692"/>
    <n v="6055.55"/>
    <n v="0"/>
    <n v="0"/>
    <n v="2383.9499999999998"/>
    <n v="8439.5"/>
    <x v="0"/>
    <x v="0"/>
    <x v="0"/>
  </r>
  <r>
    <s v="8708-XPXHZ"/>
    <x v="0"/>
    <x v="11"/>
    <x v="4"/>
    <s v="Yes"/>
    <n v="0"/>
    <s v="Castella"/>
    <n v="96017"/>
    <n v="41.121108"/>
    <n v="-122.336613"/>
    <n v="1"/>
    <x v="71"/>
    <x v="2"/>
    <s v="None"/>
    <s v="Yes"/>
    <n v="6.84"/>
    <s v="Yes"/>
    <s v="Yes"/>
    <x v="1"/>
    <x v="22"/>
    <x v="0"/>
    <x v="1"/>
    <x v="0"/>
    <x v="1"/>
    <x v="0"/>
    <x v="1"/>
    <x v="1"/>
    <x v="0"/>
    <x v="1"/>
    <s v="Yes"/>
    <x v="1"/>
    <x v="48"/>
    <n v="4186.3"/>
    <n v="0"/>
    <n v="0"/>
    <n v="287.27999999999997"/>
    <n v="4473.58"/>
    <x v="1"/>
    <x v="1"/>
    <x v="1"/>
  </r>
  <r>
    <s v="8709-KRDVL"/>
    <x v="0"/>
    <x v="56"/>
    <x v="1"/>
    <s v="No"/>
    <n v="0"/>
    <s v="Scott Bar"/>
    <n v="96085"/>
    <n v="41.737962000000003"/>
    <n v="-123.07557"/>
    <n v="0"/>
    <x v="45"/>
    <x v="1"/>
    <s v="None"/>
    <s v="Yes"/>
    <n v="16.57"/>
    <s v="Yes"/>
    <s v="Yes"/>
    <x v="1"/>
    <x v="2"/>
    <x v="0"/>
    <x v="0"/>
    <x v="0"/>
    <x v="1"/>
    <x v="0"/>
    <x v="1"/>
    <x v="1"/>
    <x v="0"/>
    <x v="1"/>
    <s v="Yes"/>
    <x v="1"/>
    <x v="187"/>
    <n v="3320.6"/>
    <n v="0"/>
    <n v="0"/>
    <n v="546.80999999999995"/>
    <n v="3867.41"/>
    <x v="0"/>
    <x v="0"/>
    <x v="0"/>
  </r>
  <r>
    <s v="8710-YGLWG"/>
    <x v="1"/>
    <x v="56"/>
    <x v="1"/>
    <s v="No"/>
    <n v="0"/>
    <s v="North Hills"/>
    <n v="91343"/>
    <n v="34.238802"/>
    <n v="-118.48229600000001"/>
    <n v="0"/>
    <x v="13"/>
    <x v="0"/>
    <s v="Offer E"/>
    <s v="Yes"/>
    <n v="15.76"/>
    <s v="No"/>
    <s v="Yes"/>
    <x v="2"/>
    <x v="37"/>
    <x v="0"/>
    <x v="1"/>
    <x v="0"/>
    <x v="1"/>
    <x v="1"/>
    <x v="0"/>
    <x v="0"/>
    <x v="0"/>
    <x v="1"/>
    <s v="Yes"/>
    <x v="0"/>
    <x v="1274"/>
    <n v="44.9"/>
    <n v="0"/>
    <n v="0"/>
    <n v="15.76"/>
    <n v="60.66"/>
    <x v="2"/>
    <x v="0"/>
    <x v="0"/>
  </r>
  <r>
    <s v="8711-LOBKY"/>
    <x v="1"/>
    <x v="2"/>
    <x v="2"/>
    <s v="Yes"/>
    <n v="1"/>
    <s v="Navarro"/>
    <n v="95463"/>
    <n v="39.182915999999999"/>
    <n v="-123.552571"/>
    <n v="2"/>
    <x v="26"/>
    <x v="2"/>
    <s v="None"/>
    <s v="Yes"/>
    <n v="41.19"/>
    <s v="No"/>
    <s v="No"/>
    <x v="3"/>
    <x v="16"/>
    <x v="2"/>
    <x v="2"/>
    <x v="2"/>
    <x v="2"/>
    <x v="2"/>
    <x v="2"/>
    <x v="2"/>
    <x v="2"/>
    <x v="2"/>
    <s v="No"/>
    <x v="0"/>
    <x v="23"/>
    <n v="1188.25"/>
    <n v="0"/>
    <n v="0"/>
    <n v="2430.21"/>
    <n v="3618.46"/>
    <x v="0"/>
    <x v="0"/>
    <x v="0"/>
  </r>
  <r>
    <s v="8713-IGZSO"/>
    <x v="1"/>
    <x v="2"/>
    <x v="2"/>
    <s v="No"/>
    <n v="0"/>
    <s v="Salinas"/>
    <n v="93906"/>
    <n v="36.722898000000001"/>
    <n v="-121.63364799999999"/>
    <n v="0"/>
    <x v="29"/>
    <x v="0"/>
    <s v="Offer E"/>
    <s v="Yes"/>
    <n v="40.25"/>
    <s v="Yes"/>
    <s v="No"/>
    <x v="3"/>
    <x v="16"/>
    <x v="2"/>
    <x v="2"/>
    <x v="2"/>
    <x v="2"/>
    <x v="2"/>
    <x v="2"/>
    <x v="2"/>
    <x v="2"/>
    <x v="1"/>
    <s v="No"/>
    <x v="0"/>
    <x v="505"/>
    <n v="62"/>
    <n v="0"/>
    <n v="0"/>
    <n v="80.5"/>
    <n v="142.5"/>
    <x v="2"/>
    <x v="0"/>
    <x v="0"/>
  </r>
  <r>
    <s v="8714-CTZJW"/>
    <x v="0"/>
    <x v="38"/>
    <x v="4"/>
    <s v="No"/>
    <n v="0"/>
    <s v="Pilot Hill"/>
    <n v="95664"/>
    <n v="38.803730999999999"/>
    <n v="-121.04379900000001"/>
    <n v="0"/>
    <x v="1"/>
    <x v="0"/>
    <s v="Offer E"/>
    <s v="Yes"/>
    <n v="19.84"/>
    <s v="No"/>
    <s v="Yes"/>
    <x v="1"/>
    <x v="5"/>
    <x v="0"/>
    <x v="1"/>
    <x v="1"/>
    <x v="1"/>
    <x v="1"/>
    <x v="1"/>
    <x v="1"/>
    <x v="0"/>
    <x v="1"/>
    <s v="Yes"/>
    <x v="0"/>
    <x v="1117"/>
    <n v="319.60000000000002"/>
    <n v="0"/>
    <n v="0"/>
    <n v="79.36"/>
    <n v="398.96"/>
    <x v="0"/>
    <x v="0"/>
    <x v="0"/>
  </r>
  <r>
    <s v="8714-EUHJO"/>
    <x v="0"/>
    <x v="14"/>
    <x v="0"/>
    <s v="Yes"/>
    <n v="0"/>
    <s v="Castella"/>
    <n v="96017"/>
    <n v="41.121108"/>
    <n v="-122.336613"/>
    <n v="1"/>
    <x v="65"/>
    <x v="1"/>
    <s v="None"/>
    <s v="Yes"/>
    <n v="38.67"/>
    <s v="Yes"/>
    <s v="Yes"/>
    <x v="0"/>
    <x v="37"/>
    <x v="0"/>
    <x v="0"/>
    <x v="0"/>
    <x v="1"/>
    <x v="1"/>
    <x v="1"/>
    <x v="1"/>
    <x v="1"/>
    <x v="1"/>
    <s v="Yes"/>
    <x v="1"/>
    <x v="582"/>
    <n v="2995.45"/>
    <n v="0"/>
    <n v="0"/>
    <n v="1198.77"/>
    <n v="4194.22"/>
    <x v="1"/>
    <x v="2"/>
    <x v="18"/>
  </r>
  <r>
    <s v="8715-KKTFG"/>
    <x v="0"/>
    <x v="54"/>
    <x v="5"/>
    <s v="Yes"/>
    <n v="0"/>
    <s v="Roseville"/>
    <n v="95661"/>
    <n v="38.736685000000001"/>
    <n v="-121.25198399999999"/>
    <n v="6"/>
    <x v="48"/>
    <x v="2"/>
    <s v="Offer B"/>
    <s v="Yes"/>
    <n v="18.03"/>
    <s v="Yes"/>
    <s v="Yes"/>
    <x v="1"/>
    <x v="13"/>
    <x v="0"/>
    <x v="1"/>
    <x v="1"/>
    <x v="0"/>
    <x v="0"/>
    <x v="1"/>
    <x v="1"/>
    <x v="0"/>
    <x v="0"/>
    <s v="Yes"/>
    <x v="1"/>
    <x v="875"/>
    <n v="6518.35"/>
    <n v="0"/>
    <n v="0"/>
    <n v="1099.83"/>
    <n v="7618.18"/>
    <x v="0"/>
    <x v="0"/>
    <x v="0"/>
  </r>
  <r>
    <s v="8717-VCTXJ"/>
    <x v="1"/>
    <x v="13"/>
    <x v="0"/>
    <s v="No"/>
    <n v="0"/>
    <s v="Santa Cruz"/>
    <n v="95065"/>
    <n v="37.031404000000002"/>
    <n v="-121.981865"/>
    <n v="0"/>
    <x v="71"/>
    <x v="2"/>
    <s v="None"/>
    <s v="Yes"/>
    <n v="48.41"/>
    <s v="No"/>
    <s v="No"/>
    <x v="3"/>
    <x v="16"/>
    <x v="2"/>
    <x v="2"/>
    <x v="2"/>
    <x v="2"/>
    <x v="2"/>
    <x v="2"/>
    <x v="2"/>
    <x v="2"/>
    <x v="0"/>
    <s v="Yes"/>
    <x v="0"/>
    <x v="92"/>
    <n v="839.4"/>
    <n v="12.16"/>
    <n v="0"/>
    <n v="2033.22"/>
    <n v="2860.46"/>
    <x v="0"/>
    <x v="0"/>
    <x v="0"/>
  </r>
  <r>
    <s v="8718-PTMEZ"/>
    <x v="0"/>
    <x v="1"/>
    <x v="1"/>
    <s v="No"/>
    <n v="0"/>
    <s v="Lake Elsinore"/>
    <n v="92530"/>
    <n v="33.655420999999997"/>
    <n v="-117.391751"/>
    <n v="0"/>
    <x v="2"/>
    <x v="1"/>
    <s v="None"/>
    <s v="No"/>
    <n v="0"/>
    <s v="N/A"/>
    <s v="Yes"/>
    <x v="0"/>
    <x v="0"/>
    <x v="0"/>
    <x v="0"/>
    <x v="0"/>
    <x v="1"/>
    <x v="1"/>
    <x v="0"/>
    <x v="0"/>
    <x v="0"/>
    <x v="1"/>
    <s v="Yes"/>
    <x v="1"/>
    <x v="1535"/>
    <n v="347.25"/>
    <n v="0"/>
    <n v="0"/>
    <n v="0"/>
    <n v="347.25"/>
    <x v="1"/>
    <x v="3"/>
    <x v="6"/>
  </r>
  <r>
    <s v="8720-RQSBJ"/>
    <x v="1"/>
    <x v="28"/>
    <x v="5"/>
    <s v="No"/>
    <n v="0"/>
    <s v="Armona"/>
    <n v="93202"/>
    <n v="36.315978999999999"/>
    <n v="-119.710852"/>
    <n v="0"/>
    <x v="13"/>
    <x v="0"/>
    <s v="Offer E"/>
    <s v="Yes"/>
    <n v="28.67"/>
    <s v="No"/>
    <s v="Yes"/>
    <x v="2"/>
    <x v="3"/>
    <x v="0"/>
    <x v="1"/>
    <x v="0"/>
    <x v="1"/>
    <x v="1"/>
    <x v="0"/>
    <x v="0"/>
    <x v="0"/>
    <x v="2"/>
    <s v="No"/>
    <x v="1"/>
    <x v="768"/>
    <n v="44"/>
    <n v="0"/>
    <n v="0"/>
    <n v="28.67"/>
    <n v="72.67"/>
    <x v="2"/>
    <x v="0"/>
    <x v="0"/>
  </r>
  <r>
    <s v="8722-NGNBH"/>
    <x v="1"/>
    <x v="11"/>
    <x v="4"/>
    <s v="No"/>
    <n v="0"/>
    <s v="Walnut"/>
    <n v="91789"/>
    <n v="34.018354000000002"/>
    <n v="-117.85492000000001"/>
    <n v="0"/>
    <x v="10"/>
    <x v="0"/>
    <s v="None"/>
    <s v="No"/>
    <n v="0"/>
    <s v="N/A"/>
    <s v="Yes"/>
    <x v="0"/>
    <x v="9"/>
    <x v="1"/>
    <x v="1"/>
    <x v="1"/>
    <x v="0"/>
    <x v="1"/>
    <x v="0"/>
    <x v="1"/>
    <x v="0"/>
    <x v="1"/>
    <s v="No"/>
    <x v="0"/>
    <x v="1536"/>
    <n v="223.45"/>
    <n v="0"/>
    <n v="0"/>
    <n v="0"/>
    <n v="223.45"/>
    <x v="1"/>
    <x v="1"/>
    <x v="1"/>
  </r>
  <r>
    <s v="8722-PRFDV"/>
    <x v="0"/>
    <x v="44"/>
    <x v="4"/>
    <s v="Yes"/>
    <n v="3"/>
    <s v="Los Angeles"/>
    <n v="90042"/>
    <n v="34.115720000000003"/>
    <n v="-118.19275399999999"/>
    <n v="10"/>
    <x v="4"/>
    <x v="2"/>
    <s v="Offer A"/>
    <s v="Yes"/>
    <n v="48.76"/>
    <s v="No"/>
    <s v="Yes"/>
    <x v="0"/>
    <x v="43"/>
    <x v="1"/>
    <x v="1"/>
    <x v="1"/>
    <x v="1"/>
    <x v="0"/>
    <x v="1"/>
    <x v="1"/>
    <x v="0"/>
    <x v="2"/>
    <s v="No"/>
    <x v="0"/>
    <x v="544"/>
    <n v="5574.35"/>
    <n v="0"/>
    <n v="0"/>
    <n v="3461.96"/>
    <n v="9036.31"/>
    <x v="0"/>
    <x v="0"/>
    <x v="0"/>
  </r>
  <r>
    <s v="8725-JEDFD"/>
    <x v="1"/>
    <x v="17"/>
    <x v="4"/>
    <s v="No"/>
    <n v="0"/>
    <s v="Calabasas"/>
    <n v="91302"/>
    <n v="34.130861000000003"/>
    <n v="-118.68346"/>
    <n v="0"/>
    <x v="28"/>
    <x v="1"/>
    <s v="None"/>
    <s v="Yes"/>
    <n v="34.979999999999997"/>
    <s v="No"/>
    <s v="Yes"/>
    <x v="1"/>
    <x v="33"/>
    <x v="0"/>
    <x v="1"/>
    <x v="0"/>
    <x v="1"/>
    <x v="1"/>
    <x v="0"/>
    <x v="0"/>
    <x v="0"/>
    <x v="1"/>
    <s v="Yes"/>
    <x v="0"/>
    <x v="509"/>
    <n v="1793.25"/>
    <n v="22.72"/>
    <n v="0"/>
    <n v="944.46"/>
    <n v="2714.99"/>
    <x v="0"/>
    <x v="0"/>
    <x v="0"/>
  </r>
  <r>
    <s v="8727-JQFHV"/>
    <x v="1"/>
    <x v="27"/>
    <x v="5"/>
    <s v="Yes"/>
    <n v="2"/>
    <s v="Dunsmuir"/>
    <n v="96025"/>
    <n v="41.212694999999997"/>
    <n v="-122.392067"/>
    <n v="8"/>
    <x v="41"/>
    <x v="2"/>
    <s v="None"/>
    <s v="Yes"/>
    <n v="29.64"/>
    <s v="No"/>
    <s v="No"/>
    <x v="3"/>
    <x v="16"/>
    <x v="2"/>
    <x v="2"/>
    <x v="2"/>
    <x v="2"/>
    <x v="2"/>
    <x v="2"/>
    <x v="2"/>
    <x v="2"/>
    <x v="2"/>
    <s v="No"/>
    <x v="0"/>
    <x v="262"/>
    <n v="1123.1500000000001"/>
    <n v="0"/>
    <n v="0"/>
    <n v="1689.48"/>
    <n v="2812.63"/>
    <x v="0"/>
    <x v="0"/>
    <x v="0"/>
  </r>
  <r>
    <s v="8727-XDPUD"/>
    <x v="1"/>
    <x v="35"/>
    <x v="2"/>
    <s v="No"/>
    <n v="0"/>
    <s v="Sacramento"/>
    <n v="95829"/>
    <n v="38.486502000000002"/>
    <n v="-121.334051"/>
    <n v="0"/>
    <x v="20"/>
    <x v="2"/>
    <s v="None"/>
    <s v="No"/>
    <n v="0"/>
    <s v="N/A"/>
    <s v="Yes"/>
    <x v="2"/>
    <x v="32"/>
    <x v="0"/>
    <x v="1"/>
    <x v="0"/>
    <x v="1"/>
    <x v="0"/>
    <x v="0"/>
    <x v="0"/>
    <x v="1"/>
    <x v="2"/>
    <s v="No"/>
    <x v="0"/>
    <x v="1261"/>
    <n v="1316.9"/>
    <n v="0"/>
    <n v="100"/>
    <n v="0"/>
    <n v="1416.9"/>
    <x v="0"/>
    <x v="0"/>
    <x v="0"/>
  </r>
  <r>
    <s v="8728-SKJLR"/>
    <x v="1"/>
    <x v="45"/>
    <x v="1"/>
    <s v="No"/>
    <n v="0"/>
    <s v="Olancha"/>
    <n v="93549"/>
    <n v="36.296850999999997"/>
    <n v="-117.865469"/>
    <n v="0"/>
    <x v="62"/>
    <x v="2"/>
    <s v="Offer B"/>
    <s v="Yes"/>
    <n v="1.08"/>
    <s v="No"/>
    <s v="Yes"/>
    <x v="1"/>
    <x v="35"/>
    <x v="0"/>
    <x v="1"/>
    <x v="0"/>
    <x v="0"/>
    <x v="1"/>
    <x v="0"/>
    <x v="0"/>
    <x v="0"/>
    <x v="1"/>
    <s v="Yes"/>
    <x v="1"/>
    <x v="536"/>
    <n v="3089.1"/>
    <n v="0"/>
    <n v="0"/>
    <n v="44.28"/>
    <n v="3133.38"/>
    <x v="0"/>
    <x v="0"/>
    <x v="0"/>
  </r>
  <r>
    <s v="8731-WBBMB"/>
    <x v="0"/>
    <x v="17"/>
    <x v="4"/>
    <s v="Yes"/>
    <n v="0"/>
    <s v="San Diego"/>
    <n v="92117"/>
    <n v="32.825085999999999"/>
    <n v="-117.19942399999999"/>
    <n v="7"/>
    <x v="18"/>
    <x v="1"/>
    <s v="None"/>
    <s v="Yes"/>
    <n v="11.23"/>
    <s v="No"/>
    <s v="Yes"/>
    <x v="0"/>
    <x v="31"/>
    <x v="0"/>
    <x v="0"/>
    <x v="1"/>
    <x v="0"/>
    <x v="0"/>
    <x v="1"/>
    <x v="1"/>
    <x v="0"/>
    <x v="1"/>
    <s v="No"/>
    <x v="1"/>
    <x v="334"/>
    <n v="2078.5500000000002"/>
    <n v="44.86"/>
    <n v="0"/>
    <n v="291.98"/>
    <n v="2325.67"/>
    <x v="0"/>
    <x v="0"/>
    <x v="0"/>
  </r>
  <r>
    <s v="8734-DKSTZ"/>
    <x v="0"/>
    <x v="29"/>
    <x v="4"/>
    <s v="Yes"/>
    <n v="2"/>
    <s v="Winterhaven"/>
    <n v="92283"/>
    <n v="32.852947"/>
    <n v="-114.850784"/>
    <n v="0"/>
    <x v="46"/>
    <x v="0"/>
    <s v="Offer D"/>
    <s v="Yes"/>
    <n v="6.5"/>
    <s v="Yes"/>
    <s v="Yes"/>
    <x v="1"/>
    <x v="41"/>
    <x v="0"/>
    <x v="1"/>
    <x v="0"/>
    <x v="1"/>
    <x v="1"/>
    <x v="1"/>
    <x v="1"/>
    <x v="0"/>
    <x v="1"/>
    <s v="No"/>
    <x v="1"/>
    <x v="979"/>
    <n v="858.6"/>
    <n v="0"/>
    <n v="0"/>
    <n v="65"/>
    <n v="923.6"/>
    <x v="0"/>
    <x v="0"/>
    <x v="0"/>
  </r>
  <r>
    <s v="8734-FNWVH"/>
    <x v="1"/>
    <x v="44"/>
    <x v="4"/>
    <s v="Yes"/>
    <n v="1"/>
    <s v="West Covina"/>
    <n v="91792"/>
    <n v="34.024405000000002"/>
    <n v="-117.89872200000001"/>
    <n v="6"/>
    <x v="65"/>
    <x v="1"/>
    <s v="None"/>
    <s v="Yes"/>
    <n v="30.67"/>
    <s v="Yes"/>
    <s v="Yes"/>
    <x v="2"/>
    <x v="9"/>
    <x v="0"/>
    <x v="1"/>
    <x v="0"/>
    <x v="1"/>
    <x v="1"/>
    <x v="1"/>
    <x v="1"/>
    <x v="0"/>
    <x v="1"/>
    <s v="No"/>
    <x v="1"/>
    <x v="407"/>
    <n v="1825.5"/>
    <n v="0"/>
    <n v="0"/>
    <n v="950.77"/>
    <n v="2776.27"/>
    <x v="0"/>
    <x v="0"/>
    <x v="0"/>
  </r>
  <r>
    <s v="8735-DCXNF"/>
    <x v="1"/>
    <x v="20"/>
    <x v="0"/>
    <s v="Yes"/>
    <n v="0"/>
    <s v="Pilot Hill"/>
    <n v="95664"/>
    <n v="38.803730999999999"/>
    <n v="-121.04379900000001"/>
    <n v="9"/>
    <x v="46"/>
    <x v="0"/>
    <s v="Offer D"/>
    <s v="Yes"/>
    <n v="21.85"/>
    <s v="No"/>
    <s v="Yes"/>
    <x v="2"/>
    <x v="15"/>
    <x v="1"/>
    <x v="1"/>
    <x v="0"/>
    <x v="0"/>
    <x v="1"/>
    <x v="0"/>
    <x v="0"/>
    <x v="0"/>
    <x v="1"/>
    <s v="Yes"/>
    <x v="0"/>
    <x v="966"/>
    <n v="568.85"/>
    <n v="0"/>
    <n v="0"/>
    <n v="218.5"/>
    <n v="787.35"/>
    <x v="0"/>
    <x v="0"/>
    <x v="0"/>
  </r>
  <r>
    <s v="8735-IJJEG"/>
    <x v="1"/>
    <x v="60"/>
    <x v="4"/>
    <s v="Yes"/>
    <n v="0"/>
    <s v="Guatay"/>
    <n v="91931"/>
    <n v="32.857945999999998"/>
    <n v="-116.56191699999999"/>
    <n v="6"/>
    <x v="32"/>
    <x v="1"/>
    <s v="None"/>
    <s v="Yes"/>
    <n v="4.05"/>
    <s v="No"/>
    <s v="Yes"/>
    <x v="2"/>
    <x v="9"/>
    <x v="0"/>
    <x v="1"/>
    <x v="1"/>
    <x v="1"/>
    <x v="1"/>
    <x v="0"/>
    <x v="0"/>
    <x v="0"/>
    <x v="1"/>
    <s v="No"/>
    <x v="0"/>
    <x v="165"/>
    <n v="668.85"/>
    <n v="0"/>
    <n v="0"/>
    <n v="56.7"/>
    <n v="725.55"/>
    <x v="0"/>
    <x v="0"/>
    <x v="0"/>
  </r>
  <r>
    <s v="8735-NBLWT"/>
    <x v="1"/>
    <x v="20"/>
    <x v="0"/>
    <s v="No"/>
    <n v="2"/>
    <s v="Foresthill"/>
    <n v="95631"/>
    <n v="39.031875999999997"/>
    <n v="-120.81114100000001"/>
    <n v="0"/>
    <x v="0"/>
    <x v="0"/>
    <s v="Offer E"/>
    <s v="Yes"/>
    <n v="45.83"/>
    <s v="No"/>
    <s v="No"/>
    <x v="3"/>
    <x v="16"/>
    <x v="2"/>
    <x v="2"/>
    <x v="2"/>
    <x v="2"/>
    <x v="2"/>
    <x v="2"/>
    <x v="2"/>
    <x v="2"/>
    <x v="1"/>
    <s v="No"/>
    <x v="0"/>
    <x v="27"/>
    <n v="184.1"/>
    <n v="0"/>
    <n v="0"/>
    <n v="412.47"/>
    <n v="596.57000000000005"/>
    <x v="0"/>
    <x v="0"/>
    <x v="0"/>
  </r>
  <r>
    <s v="8735-SDUFN"/>
    <x v="0"/>
    <x v="61"/>
    <x v="5"/>
    <s v="Yes"/>
    <n v="0"/>
    <s v="Salinas"/>
    <n v="93908"/>
    <n v="36.624338000000002"/>
    <n v="-121.615669"/>
    <n v="5"/>
    <x v="9"/>
    <x v="2"/>
    <s v="Offer A"/>
    <s v="Yes"/>
    <n v="8.68"/>
    <s v="Yes"/>
    <s v="No"/>
    <x v="3"/>
    <x v="16"/>
    <x v="2"/>
    <x v="2"/>
    <x v="2"/>
    <x v="2"/>
    <x v="2"/>
    <x v="2"/>
    <x v="2"/>
    <x v="2"/>
    <x v="2"/>
    <s v="No"/>
    <x v="1"/>
    <x v="733"/>
    <n v="1778.7"/>
    <n v="0"/>
    <n v="0"/>
    <n v="624.96"/>
    <n v="2403.66"/>
    <x v="0"/>
    <x v="0"/>
    <x v="0"/>
  </r>
  <r>
    <s v="8738-JOKAR"/>
    <x v="0"/>
    <x v="39"/>
    <x v="2"/>
    <s v="No"/>
    <n v="0"/>
    <s v="Covina"/>
    <n v="91722"/>
    <n v="34.097344999999997"/>
    <n v="-117.906736"/>
    <n v="0"/>
    <x v="71"/>
    <x v="2"/>
    <s v="None"/>
    <s v="Yes"/>
    <n v="39.32"/>
    <s v="No"/>
    <s v="Yes"/>
    <x v="0"/>
    <x v="12"/>
    <x v="1"/>
    <x v="0"/>
    <x v="0"/>
    <x v="0"/>
    <x v="1"/>
    <x v="1"/>
    <x v="1"/>
    <x v="0"/>
    <x v="0"/>
    <s v="Yes"/>
    <x v="0"/>
    <x v="1537"/>
    <n v="2882.25"/>
    <n v="0"/>
    <n v="0"/>
    <n v="1651.44"/>
    <n v="4533.6899999999996"/>
    <x v="0"/>
    <x v="0"/>
    <x v="0"/>
  </r>
  <r>
    <s v="8739-QOTTN"/>
    <x v="0"/>
    <x v="34"/>
    <x v="0"/>
    <s v="Yes"/>
    <n v="0"/>
    <s v="Avalon"/>
    <n v="90704"/>
    <n v="33.391181000000003"/>
    <n v="-118.421305"/>
    <n v="3"/>
    <x v="29"/>
    <x v="0"/>
    <s v="Offer E"/>
    <s v="Yes"/>
    <n v="5.42"/>
    <s v="No"/>
    <s v="No"/>
    <x v="3"/>
    <x v="16"/>
    <x v="2"/>
    <x v="2"/>
    <x v="2"/>
    <x v="2"/>
    <x v="2"/>
    <x v="2"/>
    <x v="2"/>
    <x v="2"/>
    <x v="1"/>
    <s v="No"/>
    <x v="0"/>
    <x v="24"/>
    <n v="41.85"/>
    <n v="0"/>
    <n v="0"/>
    <n v="10.84"/>
    <n v="52.69"/>
    <x v="2"/>
    <x v="0"/>
    <x v="0"/>
  </r>
  <r>
    <s v="8739-WWKDU"/>
    <x v="1"/>
    <x v="28"/>
    <x v="5"/>
    <s v="No"/>
    <n v="0"/>
    <s v="San Diego"/>
    <n v="92109"/>
    <n v="32.787835999999999"/>
    <n v="-117.232376"/>
    <n v="0"/>
    <x v="30"/>
    <x v="1"/>
    <s v="None"/>
    <s v="Yes"/>
    <n v="18.46"/>
    <s v="Yes"/>
    <s v="Yes"/>
    <x v="1"/>
    <x v="46"/>
    <x v="0"/>
    <x v="0"/>
    <x v="0"/>
    <x v="1"/>
    <x v="0"/>
    <x v="0"/>
    <x v="0"/>
    <x v="0"/>
    <x v="1"/>
    <s v="Yes"/>
    <x v="1"/>
    <x v="722"/>
    <n v="2196.15"/>
    <n v="0"/>
    <n v="0"/>
    <n v="461.5"/>
    <n v="2657.65"/>
    <x v="1"/>
    <x v="1"/>
    <x v="1"/>
  </r>
  <r>
    <s v="8739-XNIKG"/>
    <x v="0"/>
    <x v="46"/>
    <x v="4"/>
    <s v="No"/>
    <n v="0"/>
    <s v="Bakersfield"/>
    <n v="93301"/>
    <n v="35.383937000000003"/>
    <n v="-119.020428"/>
    <n v="0"/>
    <x v="10"/>
    <x v="0"/>
    <s v="None"/>
    <s v="Yes"/>
    <n v="48.49"/>
    <s v="Yes"/>
    <s v="Yes"/>
    <x v="1"/>
    <x v="28"/>
    <x v="0"/>
    <x v="1"/>
    <x v="0"/>
    <x v="1"/>
    <x v="0"/>
    <x v="0"/>
    <x v="0"/>
    <x v="0"/>
    <x v="1"/>
    <s v="Yes"/>
    <x v="1"/>
    <x v="797"/>
    <n v="424.75"/>
    <n v="0"/>
    <n v="0"/>
    <n v="242.45"/>
    <n v="667.2"/>
    <x v="0"/>
    <x v="0"/>
    <x v="0"/>
  </r>
  <r>
    <s v="8740-CRYFY"/>
    <x v="1"/>
    <x v="47"/>
    <x v="5"/>
    <s v="No"/>
    <n v="0"/>
    <s v="Sacramento"/>
    <n v="95823"/>
    <n v="38.475465"/>
    <n v="-121.443625"/>
    <n v="0"/>
    <x v="13"/>
    <x v="0"/>
    <s v="Offer E"/>
    <s v="Yes"/>
    <n v="23.96"/>
    <s v="No"/>
    <s v="Yes"/>
    <x v="1"/>
    <x v="13"/>
    <x v="0"/>
    <x v="1"/>
    <x v="0"/>
    <x v="1"/>
    <x v="0"/>
    <x v="0"/>
    <x v="0"/>
    <x v="0"/>
    <x v="1"/>
    <s v="Yes"/>
    <x v="1"/>
    <x v="770"/>
    <n v="78.95"/>
    <n v="0"/>
    <n v="0"/>
    <n v="23.96"/>
    <n v="102.91"/>
    <x v="1"/>
    <x v="1"/>
    <x v="10"/>
  </r>
  <r>
    <s v="8740-XLHDR"/>
    <x v="1"/>
    <x v="18"/>
    <x v="0"/>
    <s v="No"/>
    <n v="0"/>
    <s v="Greenwood"/>
    <n v="95635"/>
    <n v="38.921332999999997"/>
    <n v="-120.897718"/>
    <n v="0"/>
    <x v="10"/>
    <x v="0"/>
    <s v="None"/>
    <s v="No"/>
    <n v="0"/>
    <s v="N/A"/>
    <s v="Yes"/>
    <x v="0"/>
    <x v="9"/>
    <x v="1"/>
    <x v="0"/>
    <x v="1"/>
    <x v="0"/>
    <x v="1"/>
    <x v="0"/>
    <x v="0"/>
    <x v="0"/>
    <x v="1"/>
    <s v="Yes"/>
    <x v="2"/>
    <x v="1538"/>
    <n v="219"/>
    <n v="0"/>
    <n v="0"/>
    <n v="0"/>
    <n v="219"/>
    <x v="1"/>
    <x v="2"/>
    <x v="3"/>
  </r>
  <r>
    <s v="8741-LQOBK"/>
    <x v="0"/>
    <x v="60"/>
    <x v="4"/>
    <s v="Yes"/>
    <n v="2"/>
    <s v="Elmira"/>
    <n v="95625"/>
    <n v="38.349195000000002"/>
    <n v="-121.90294299999999"/>
    <n v="9"/>
    <x v="56"/>
    <x v="2"/>
    <s v="None"/>
    <s v="No"/>
    <n v="0"/>
    <s v="N/A"/>
    <s v="Yes"/>
    <x v="2"/>
    <x v="17"/>
    <x v="1"/>
    <x v="0"/>
    <x v="0"/>
    <x v="1"/>
    <x v="1"/>
    <x v="0"/>
    <x v="1"/>
    <x v="0"/>
    <x v="1"/>
    <s v="No"/>
    <x v="1"/>
    <x v="102"/>
    <n v="1620.25"/>
    <n v="0"/>
    <n v="0"/>
    <n v="0"/>
    <n v="1620.25"/>
    <x v="0"/>
    <x v="0"/>
    <x v="0"/>
  </r>
  <r>
    <s v="8745-PVESG"/>
    <x v="0"/>
    <x v="56"/>
    <x v="1"/>
    <s v="No"/>
    <n v="0"/>
    <s v="Rancho Santa Fe"/>
    <n v="92067"/>
    <n v="33.012751000000002"/>
    <n v="-117.20061699999999"/>
    <n v="0"/>
    <x v="41"/>
    <x v="2"/>
    <s v="None"/>
    <s v="No"/>
    <n v="0"/>
    <s v="N/A"/>
    <s v="Yes"/>
    <x v="2"/>
    <x v="40"/>
    <x v="1"/>
    <x v="1"/>
    <x v="1"/>
    <x v="0"/>
    <x v="1"/>
    <x v="0"/>
    <x v="0"/>
    <x v="0"/>
    <x v="0"/>
    <s v="Yes"/>
    <x v="0"/>
    <x v="1519"/>
    <n v="2258.25"/>
    <n v="0"/>
    <n v="0"/>
    <n v="0"/>
    <n v="2258.25"/>
    <x v="0"/>
    <x v="0"/>
    <x v="0"/>
  </r>
  <r>
    <s v="8746-BFOAJ"/>
    <x v="1"/>
    <x v="16"/>
    <x v="3"/>
    <s v="No"/>
    <n v="0"/>
    <s v="Garden Grove"/>
    <n v="92845"/>
    <n v="33.782955000000001"/>
    <n v="-118.026456"/>
    <n v="0"/>
    <x v="47"/>
    <x v="1"/>
    <s v="None"/>
    <s v="Yes"/>
    <n v="23.23"/>
    <s v="No"/>
    <s v="No"/>
    <x v="3"/>
    <x v="16"/>
    <x v="2"/>
    <x v="2"/>
    <x v="2"/>
    <x v="2"/>
    <x v="2"/>
    <x v="2"/>
    <x v="2"/>
    <x v="2"/>
    <x v="0"/>
    <s v="No"/>
    <x v="1"/>
    <x v="78"/>
    <n v="429.55"/>
    <n v="0"/>
    <n v="0"/>
    <n v="487.83"/>
    <n v="917.38"/>
    <x v="0"/>
    <x v="0"/>
    <x v="0"/>
  </r>
  <r>
    <s v="8746-OQQRW"/>
    <x v="1"/>
    <x v="22"/>
    <x v="5"/>
    <s v="No"/>
    <n v="0"/>
    <s v="Hopland"/>
    <n v="95449"/>
    <n v="38.937060000000002"/>
    <n v="-123.118111"/>
    <n v="0"/>
    <x v="1"/>
    <x v="0"/>
    <s v="Offer E"/>
    <s v="Yes"/>
    <n v="3.69"/>
    <s v="Yes"/>
    <s v="No"/>
    <x v="3"/>
    <x v="16"/>
    <x v="2"/>
    <x v="2"/>
    <x v="2"/>
    <x v="2"/>
    <x v="2"/>
    <x v="2"/>
    <x v="2"/>
    <x v="2"/>
    <x v="1"/>
    <s v="No"/>
    <x v="0"/>
    <x v="273"/>
    <n v="101.9"/>
    <n v="0"/>
    <n v="0"/>
    <n v="14.76"/>
    <n v="116.66"/>
    <x v="0"/>
    <x v="0"/>
    <x v="0"/>
  </r>
  <r>
    <s v="8747-UDCOI"/>
    <x v="0"/>
    <x v="46"/>
    <x v="4"/>
    <s v="Yes"/>
    <n v="0"/>
    <s v="Sun City"/>
    <n v="92587"/>
    <n v="33.698869999999999"/>
    <n v="-117.25071"/>
    <n v="7"/>
    <x v="7"/>
    <x v="2"/>
    <s v="Offer B"/>
    <s v="Yes"/>
    <n v="48.66"/>
    <s v="No"/>
    <s v="No"/>
    <x v="3"/>
    <x v="16"/>
    <x v="2"/>
    <x v="2"/>
    <x v="2"/>
    <x v="2"/>
    <x v="2"/>
    <x v="2"/>
    <x v="2"/>
    <x v="2"/>
    <x v="2"/>
    <s v="No"/>
    <x v="1"/>
    <x v="208"/>
    <n v="1319.95"/>
    <n v="0"/>
    <n v="0"/>
    <n v="3162.9"/>
    <n v="4482.8500000000004"/>
    <x v="0"/>
    <x v="0"/>
    <x v="0"/>
  </r>
  <r>
    <s v="8748-HFWBO"/>
    <x v="1"/>
    <x v="42"/>
    <x v="1"/>
    <s v="Yes"/>
    <n v="3"/>
    <s v="Camino"/>
    <n v="95709"/>
    <n v="38.748316000000003"/>
    <n v="-120.675512"/>
    <n v="2"/>
    <x v="53"/>
    <x v="1"/>
    <s v="Offer D"/>
    <s v="Yes"/>
    <n v="32.47"/>
    <s v="No"/>
    <s v="No"/>
    <x v="3"/>
    <x v="16"/>
    <x v="2"/>
    <x v="2"/>
    <x v="2"/>
    <x v="2"/>
    <x v="2"/>
    <x v="2"/>
    <x v="2"/>
    <x v="2"/>
    <x v="0"/>
    <s v="No"/>
    <x v="0"/>
    <x v="199"/>
    <n v="357.7"/>
    <n v="0"/>
    <n v="0"/>
    <n v="616.92999999999995"/>
    <n v="974.63"/>
    <x v="0"/>
    <x v="0"/>
    <x v="0"/>
  </r>
  <r>
    <s v="8749-CLJXC"/>
    <x v="1"/>
    <x v="52"/>
    <x v="2"/>
    <s v="No"/>
    <n v="0"/>
    <s v="Ahwahnee"/>
    <n v="93601"/>
    <n v="37.375816"/>
    <n v="-119.739935"/>
    <n v="0"/>
    <x v="13"/>
    <x v="0"/>
    <s v="None"/>
    <s v="Yes"/>
    <n v="13.51"/>
    <s v="No"/>
    <s v="No"/>
    <x v="3"/>
    <x v="16"/>
    <x v="2"/>
    <x v="2"/>
    <x v="2"/>
    <x v="2"/>
    <x v="2"/>
    <x v="2"/>
    <x v="2"/>
    <x v="2"/>
    <x v="1"/>
    <s v="No"/>
    <x v="0"/>
    <x v="101"/>
    <n v="20.05"/>
    <n v="0"/>
    <n v="0"/>
    <n v="13.51"/>
    <n v="33.56"/>
    <x v="2"/>
    <x v="0"/>
    <x v="0"/>
  </r>
  <r>
    <s v="8749-JMNKX"/>
    <x v="1"/>
    <x v="53"/>
    <x v="3"/>
    <s v="Yes"/>
    <n v="0"/>
    <s v="Montebello"/>
    <n v="90640"/>
    <n v="34.015217"/>
    <n v="-118.109962"/>
    <n v="1"/>
    <x v="69"/>
    <x v="2"/>
    <s v="Offer B"/>
    <s v="Yes"/>
    <n v="22.14"/>
    <s v="Yes"/>
    <s v="Yes"/>
    <x v="1"/>
    <x v="2"/>
    <x v="1"/>
    <x v="1"/>
    <x v="1"/>
    <x v="1"/>
    <x v="0"/>
    <x v="0"/>
    <x v="0"/>
    <x v="0"/>
    <x v="1"/>
    <s v="Yes"/>
    <x v="1"/>
    <x v="704"/>
    <n v="4750.95"/>
    <n v="0"/>
    <n v="0"/>
    <n v="1129.1400000000001"/>
    <n v="5880.09"/>
    <x v="1"/>
    <x v="2"/>
    <x v="4"/>
  </r>
  <r>
    <s v="8749-TZYEC"/>
    <x v="1"/>
    <x v="32"/>
    <x v="0"/>
    <s v="Yes"/>
    <n v="0"/>
    <s v="Yorba Linda"/>
    <n v="92887"/>
    <n v="33.884073000000001"/>
    <n v="-117.732197"/>
    <n v="1"/>
    <x v="9"/>
    <x v="2"/>
    <s v="None"/>
    <s v="Yes"/>
    <n v="13.72"/>
    <s v="Yes"/>
    <s v="No"/>
    <x v="3"/>
    <x v="16"/>
    <x v="2"/>
    <x v="2"/>
    <x v="2"/>
    <x v="2"/>
    <x v="2"/>
    <x v="2"/>
    <x v="2"/>
    <x v="2"/>
    <x v="2"/>
    <s v="No"/>
    <x v="0"/>
    <x v="553"/>
    <n v="1874.3"/>
    <n v="16.260000000000002"/>
    <n v="0"/>
    <n v="987.84"/>
    <n v="2845.88"/>
    <x v="0"/>
    <x v="0"/>
    <x v="0"/>
  </r>
  <r>
    <s v="8750-QWZAJ"/>
    <x v="0"/>
    <x v="32"/>
    <x v="0"/>
    <s v="Yes"/>
    <n v="2"/>
    <s v="Orange"/>
    <n v="92867"/>
    <n v="33.81859"/>
    <n v="-117.821288"/>
    <n v="1"/>
    <x v="40"/>
    <x v="2"/>
    <s v="Offer A"/>
    <s v="Yes"/>
    <n v="48.44"/>
    <s v="No"/>
    <s v="No"/>
    <x v="3"/>
    <x v="16"/>
    <x v="2"/>
    <x v="2"/>
    <x v="2"/>
    <x v="2"/>
    <x v="2"/>
    <x v="2"/>
    <x v="2"/>
    <x v="2"/>
    <x v="2"/>
    <s v="No"/>
    <x v="1"/>
    <x v="117"/>
    <n v="1378.75"/>
    <n v="0"/>
    <n v="0"/>
    <n v="3390.8"/>
    <n v="4769.55"/>
    <x v="0"/>
    <x v="0"/>
    <x v="0"/>
  </r>
  <r>
    <s v="8751-EDEKA"/>
    <x v="0"/>
    <x v="52"/>
    <x v="2"/>
    <s v="Yes"/>
    <n v="0"/>
    <s v="Rancho Santa Fe"/>
    <n v="92091"/>
    <n v="32.993560000000002"/>
    <n v="-117.207121"/>
    <n v="7"/>
    <x v="61"/>
    <x v="1"/>
    <s v="None"/>
    <s v="Yes"/>
    <n v="33.090000000000003"/>
    <s v="No"/>
    <s v="Yes"/>
    <x v="1"/>
    <x v="10"/>
    <x v="0"/>
    <x v="0"/>
    <x v="1"/>
    <x v="1"/>
    <x v="1"/>
    <x v="1"/>
    <x v="1"/>
    <x v="0"/>
    <x v="1"/>
    <s v="No"/>
    <x v="0"/>
    <x v="429"/>
    <n v="2433.5"/>
    <n v="0"/>
    <n v="0"/>
    <n v="926.52"/>
    <n v="3360.02"/>
    <x v="0"/>
    <x v="0"/>
    <x v="0"/>
  </r>
  <r>
    <s v="8752-GHJFU"/>
    <x v="1"/>
    <x v="57"/>
    <x v="3"/>
    <s v="Yes"/>
    <n v="0"/>
    <s v="Applegate"/>
    <n v="95703"/>
    <n v="38.983387999999998"/>
    <n v="-120.988814"/>
    <n v="7"/>
    <x v="4"/>
    <x v="2"/>
    <s v="None"/>
    <s v="Yes"/>
    <n v="36.6"/>
    <s v="Yes"/>
    <s v="Yes"/>
    <x v="1"/>
    <x v="1"/>
    <x v="1"/>
    <x v="0"/>
    <x v="1"/>
    <x v="0"/>
    <x v="1"/>
    <x v="0"/>
    <x v="0"/>
    <x v="0"/>
    <x v="0"/>
    <s v="Yes"/>
    <x v="1"/>
    <x v="1006"/>
    <n v="6585.2"/>
    <n v="0"/>
    <n v="0"/>
    <n v="2598.6"/>
    <n v="9183.7999999999993"/>
    <x v="0"/>
    <x v="0"/>
    <x v="0"/>
  </r>
  <r>
    <s v="8752-IMQOS"/>
    <x v="1"/>
    <x v="24"/>
    <x v="4"/>
    <s v="Yes"/>
    <n v="0"/>
    <s v="Fullerton"/>
    <n v="92832"/>
    <n v="33.868316"/>
    <n v="-117.929029"/>
    <n v="1"/>
    <x v="10"/>
    <x v="0"/>
    <s v="None"/>
    <s v="Yes"/>
    <n v="5.2"/>
    <s v="No"/>
    <s v="No"/>
    <x v="3"/>
    <x v="16"/>
    <x v="2"/>
    <x v="2"/>
    <x v="2"/>
    <x v="2"/>
    <x v="2"/>
    <x v="2"/>
    <x v="2"/>
    <x v="2"/>
    <x v="0"/>
    <s v="No"/>
    <x v="0"/>
    <x v="147"/>
    <n v="85.1"/>
    <n v="0"/>
    <n v="0"/>
    <n v="26"/>
    <n v="111.1"/>
    <x v="0"/>
    <x v="0"/>
    <x v="0"/>
  </r>
  <r>
    <s v="8752-STIVR"/>
    <x v="0"/>
    <x v="37"/>
    <x v="5"/>
    <s v="No"/>
    <n v="0"/>
    <s v="Elmira"/>
    <n v="95625"/>
    <n v="38.349195000000002"/>
    <n v="-121.90294299999999"/>
    <n v="0"/>
    <x v="1"/>
    <x v="0"/>
    <s v="None"/>
    <s v="Yes"/>
    <n v="27.57"/>
    <s v="No"/>
    <s v="Yes"/>
    <x v="1"/>
    <x v="22"/>
    <x v="0"/>
    <x v="1"/>
    <x v="0"/>
    <x v="1"/>
    <x v="0"/>
    <x v="0"/>
    <x v="0"/>
    <x v="0"/>
    <x v="1"/>
    <s v="Yes"/>
    <x v="1"/>
    <x v="1019"/>
    <n v="303.14999999999998"/>
    <n v="0"/>
    <n v="0"/>
    <n v="110.28"/>
    <n v="413.43"/>
    <x v="1"/>
    <x v="2"/>
    <x v="4"/>
  </r>
  <r>
    <s v="8755-IWJHN"/>
    <x v="1"/>
    <x v="50"/>
    <x v="3"/>
    <s v="Yes"/>
    <n v="0"/>
    <s v="Honeydew"/>
    <n v="95545"/>
    <n v="40.342928000000001"/>
    <n v="-124.063329"/>
    <n v="5"/>
    <x v="19"/>
    <x v="2"/>
    <s v="None"/>
    <s v="Yes"/>
    <n v="49.91"/>
    <s v="Yes"/>
    <s v="Yes"/>
    <x v="1"/>
    <x v="37"/>
    <x v="0"/>
    <x v="0"/>
    <x v="1"/>
    <x v="1"/>
    <x v="1"/>
    <x v="1"/>
    <x v="1"/>
    <x v="0"/>
    <x v="2"/>
    <s v="Yes"/>
    <x v="1"/>
    <x v="937"/>
    <n v="6382"/>
    <n v="0"/>
    <n v="0"/>
    <n v="3443.79"/>
    <n v="9825.7900000000009"/>
    <x v="0"/>
    <x v="0"/>
    <x v="0"/>
  </r>
  <r>
    <s v="8755-OGKNA"/>
    <x v="0"/>
    <x v="25"/>
    <x v="0"/>
    <s v="Yes"/>
    <n v="3"/>
    <s v="Laton"/>
    <n v="93242"/>
    <n v="36.444232"/>
    <n v="-119.71828499999999"/>
    <n v="5"/>
    <x v="41"/>
    <x v="2"/>
    <s v="Offer B"/>
    <s v="Yes"/>
    <n v="42.14"/>
    <s v="No"/>
    <s v="No"/>
    <x v="3"/>
    <x v="16"/>
    <x v="2"/>
    <x v="2"/>
    <x v="2"/>
    <x v="2"/>
    <x v="2"/>
    <x v="2"/>
    <x v="2"/>
    <x v="2"/>
    <x v="2"/>
    <s v="No"/>
    <x v="1"/>
    <x v="245"/>
    <n v="1167.5999999999999"/>
    <n v="19.89"/>
    <n v="0"/>
    <n v="2401.98"/>
    <n v="3549.69"/>
    <x v="0"/>
    <x v="0"/>
    <x v="0"/>
  </r>
  <r>
    <s v="8756-RDDLT"/>
    <x v="0"/>
    <x v="55"/>
    <x v="2"/>
    <s v="No"/>
    <n v="0"/>
    <s v="San Leandro"/>
    <n v="94577"/>
    <n v="37.717196000000001"/>
    <n v="-122.15933800000001"/>
    <n v="0"/>
    <x v="64"/>
    <x v="2"/>
    <s v="None"/>
    <s v="No"/>
    <n v="0"/>
    <s v="N/A"/>
    <s v="Yes"/>
    <x v="0"/>
    <x v="37"/>
    <x v="0"/>
    <x v="0"/>
    <x v="0"/>
    <x v="0"/>
    <x v="1"/>
    <x v="1"/>
    <x v="1"/>
    <x v="0"/>
    <x v="1"/>
    <s v="No"/>
    <x v="1"/>
    <x v="431"/>
    <n v="3085.35"/>
    <n v="0"/>
    <n v="0"/>
    <n v="0"/>
    <n v="3085.35"/>
    <x v="0"/>
    <x v="0"/>
    <x v="0"/>
  </r>
  <r>
    <s v="8757-TFHHJ"/>
    <x v="1"/>
    <x v="39"/>
    <x v="2"/>
    <s v="No"/>
    <n v="0"/>
    <s v="San Jose"/>
    <n v="95128"/>
    <n v="37.316146000000003"/>
    <n v="-121.936285"/>
    <n v="0"/>
    <x v="13"/>
    <x v="0"/>
    <s v="None"/>
    <s v="Yes"/>
    <n v="38.21"/>
    <s v="No"/>
    <s v="Yes"/>
    <x v="0"/>
    <x v="37"/>
    <x v="1"/>
    <x v="1"/>
    <x v="0"/>
    <x v="1"/>
    <x v="1"/>
    <x v="0"/>
    <x v="0"/>
    <x v="0"/>
    <x v="1"/>
    <s v="Yes"/>
    <x v="0"/>
    <x v="537"/>
    <n v="49.8"/>
    <n v="0"/>
    <n v="0"/>
    <n v="38.21"/>
    <n v="88.01"/>
    <x v="2"/>
    <x v="0"/>
    <x v="0"/>
  </r>
  <r>
    <s v="8760-ZRHKE"/>
    <x v="0"/>
    <x v="53"/>
    <x v="3"/>
    <s v="Yes"/>
    <n v="1"/>
    <s v="Berry Creek"/>
    <n v="95916"/>
    <n v="39.657228000000003"/>
    <n v="-121.37778"/>
    <n v="7"/>
    <x v="4"/>
    <x v="2"/>
    <s v="None"/>
    <s v="Yes"/>
    <n v="48.59"/>
    <s v="Yes"/>
    <s v="Yes"/>
    <x v="2"/>
    <x v="26"/>
    <x v="1"/>
    <x v="0"/>
    <x v="0"/>
    <x v="1"/>
    <x v="0"/>
    <x v="0"/>
    <x v="0"/>
    <x v="0"/>
    <x v="0"/>
    <s v="No"/>
    <x v="1"/>
    <x v="1014"/>
    <n v="4982.5"/>
    <n v="0"/>
    <n v="0"/>
    <n v="3449.89"/>
    <n v="8432.39"/>
    <x v="0"/>
    <x v="0"/>
    <x v="0"/>
  </r>
  <r>
    <s v="8761-NSOBC"/>
    <x v="1"/>
    <x v="51"/>
    <x v="1"/>
    <s v="No"/>
    <n v="0"/>
    <s v="Gridley"/>
    <n v="95948"/>
    <n v="39.346898000000003"/>
    <n v="-121.75953699999999"/>
    <n v="0"/>
    <x v="50"/>
    <x v="2"/>
    <s v="None"/>
    <s v="Yes"/>
    <n v="42.92"/>
    <s v="No"/>
    <s v="Yes"/>
    <x v="1"/>
    <x v="21"/>
    <x v="0"/>
    <x v="0"/>
    <x v="0"/>
    <x v="0"/>
    <x v="0"/>
    <x v="1"/>
    <x v="1"/>
    <x v="0"/>
    <x v="1"/>
    <s v="No"/>
    <x v="1"/>
    <x v="116"/>
    <n v="4398.1499999999996"/>
    <n v="0"/>
    <n v="0"/>
    <n v="1888.48"/>
    <n v="6286.63"/>
    <x v="1"/>
    <x v="2"/>
    <x v="3"/>
  </r>
  <r>
    <s v="8763-KIAFH"/>
    <x v="0"/>
    <x v="0"/>
    <x v="0"/>
    <s v="Yes"/>
    <n v="0"/>
    <s v="Whittier"/>
    <n v="90603"/>
    <n v="33.945318"/>
    <n v="-117.99206599999999"/>
    <n v="10"/>
    <x v="28"/>
    <x v="1"/>
    <s v="None"/>
    <s v="Yes"/>
    <n v="20.96"/>
    <s v="No"/>
    <s v="No"/>
    <x v="3"/>
    <x v="16"/>
    <x v="2"/>
    <x v="2"/>
    <x v="2"/>
    <x v="2"/>
    <x v="2"/>
    <x v="2"/>
    <x v="2"/>
    <x v="2"/>
    <x v="0"/>
    <s v="Yes"/>
    <x v="0"/>
    <x v="33"/>
    <n v="583.29999999999995"/>
    <n v="0"/>
    <n v="0"/>
    <n v="565.91999999999996"/>
    <n v="1149.22"/>
    <x v="0"/>
    <x v="0"/>
    <x v="0"/>
  </r>
  <r>
    <s v="8766-PAFNE"/>
    <x v="1"/>
    <x v="44"/>
    <x v="4"/>
    <s v="Yes"/>
    <n v="0"/>
    <s v="Hayward"/>
    <n v="94545"/>
    <n v="37.629840000000002"/>
    <n v="-122.12084299999999"/>
    <n v="6"/>
    <x v="4"/>
    <x v="2"/>
    <s v="Offer A"/>
    <s v="Yes"/>
    <n v="28.02"/>
    <s v="No"/>
    <s v="Yes"/>
    <x v="2"/>
    <x v="22"/>
    <x v="0"/>
    <x v="0"/>
    <x v="1"/>
    <x v="0"/>
    <x v="0"/>
    <x v="1"/>
    <x v="1"/>
    <x v="0"/>
    <x v="2"/>
    <s v="Yes"/>
    <x v="0"/>
    <x v="1242"/>
    <n v="5564.85"/>
    <n v="0"/>
    <n v="0"/>
    <n v="1989.42"/>
    <n v="7554.27"/>
    <x v="0"/>
    <x v="0"/>
    <x v="0"/>
  </r>
  <r>
    <s v="8769-KKTPH"/>
    <x v="0"/>
    <x v="56"/>
    <x v="1"/>
    <s v="Yes"/>
    <n v="0"/>
    <s v="Los Angeles"/>
    <n v="90066"/>
    <n v="34.002028000000003"/>
    <n v="-118.430656"/>
    <n v="2"/>
    <x v="5"/>
    <x v="2"/>
    <s v="Offer B"/>
    <s v="Yes"/>
    <n v="1.43"/>
    <s v="Yes"/>
    <s v="Yes"/>
    <x v="1"/>
    <x v="0"/>
    <x v="1"/>
    <x v="1"/>
    <x v="0"/>
    <x v="1"/>
    <x v="0"/>
    <x v="1"/>
    <x v="1"/>
    <x v="0"/>
    <x v="0"/>
    <s v="Yes"/>
    <x v="0"/>
    <x v="256"/>
    <n v="6311.2"/>
    <n v="0"/>
    <n v="0"/>
    <n v="90.09"/>
    <n v="6401.29"/>
    <x v="0"/>
    <x v="0"/>
    <x v="0"/>
  </r>
  <r>
    <s v="8773-HHUOZ"/>
    <x v="0"/>
    <x v="29"/>
    <x v="4"/>
    <s v="No"/>
    <n v="0"/>
    <s v="Los Angeles"/>
    <n v="90032"/>
    <n v="34.078820999999998"/>
    <n v="-118.177576"/>
    <n v="0"/>
    <x v="67"/>
    <x v="1"/>
    <s v="None"/>
    <s v="Yes"/>
    <n v="40.549999999999997"/>
    <s v="No"/>
    <s v="Yes"/>
    <x v="0"/>
    <x v="20"/>
    <x v="0"/>
    <x v="1"/>
    <x v="0"/>
    <x v="1"/>
    <x v="0"/>
    <x v="1"/>
    <x v="1"/>
    <x v="0"/>
    <x v="1"/>
    <s v="Yes"/>
    <x v="0"/>
    <x v="1386"/>
    <n v="1093.0999999999999"/>
    <n v="0"/>
    <n v="0"/>
    <n v="689.35"/>
    <n v="1782.45"/>
    <x v="1"/>
    <x v="1"/>
    <x v="10"/>
  </r>
  <r>
    <s v="8774-GSBUN"/>
    <x v="1"/>
    <x v="43"/>
    <x v="1"/>
    <s v="Yes"/>
    <n v="0"/>
    <s v="Compton"/>
    <n v="90222"/>
    <n v="33.912246000000003"/>
    <n v="-118.236773"/>
    <n v="8"/>
    <x v="9"/>
    <x v="2"/>
    <s v="None"/>
    <s v="Yes"/>
    <n v="4.1500000000000004"/>
    <s v="Yes"/>
    <s v="No"/>
    <x v="3"/>
    <x v="16"/>
    <x v="2"/>
    <x v="2"/>
    <x v="2"/>
    <x v="2"/>
    <x v="2"/>
    <x v="2"/>
    <x v="2"/>
    <x v="2"/>
    <x v="2"/>
    <s v="No"/>
    <x v="0"/>
    <x v="414"/>
    <n v="1797.1"/>
    <n v="0"/>
    <n v="0"/>
    <n v="298.8"/>
    <n v="2095.9"/>
    <x v="0"/>
    <x v="0"/>
    <x v="0"/>
  </r>
  <r>
    <s v="8775-CEBBJ"/>
    <x v="0"/>
    <x v="43"/>
    <x v="1"/>
    <s v="No"/>
    <n v="0"/>
    <s v="Seeley"/>
    <n v="92273"/>
    <n v="32.790281999999998"/>
    <n v="-115.689559"/>
    <n v="0"/>
    <x v="0"/>
    <x v="0"/>
    <s v="None"/>
    <s v="Yes"/>
    <n v="41.92"/>
    <s v="No"/>
    <s v="Yes"/>
    <x v="0"/>
    <x v="27"/>
    <x v="0"/>
    <x v="1"/>
    <x v="0"/>
    <x v="1"/>
    <x v="1"/>
    <x v="0"/>
    <x v="0"/>
    <x v="0"/>
    <x v="1"/>
    <s v="Yes"/>
    <x v="1"/>
    <x v="1539"/>
    <n v="403.35"/>
    <n v="0"/>
    <n v="0"/>
    <n v="377.28"/>
    <n v="780.63"/>
    <x v="1"/>
    <x v="1"/>
    <x v="10"/>
  </r>
  <r>
    <s v="8775-ERLNB"/>
    <x v="1"/>
    <x v="48"/>
    <x v="3"/>
    <s v="Yes"/>
    <n v="0"/>
    <s v="Indio"/>
    <n v="92203"/>
    <n v="33.752938"/>
    <n v="-116.23005499999999"/>
    <n v="7"/>
    <x v="13"/>
    <x v="0"/>
    <s v="None"/>
    <s v="Yes"/>
    <n v="17.84"/>
    <s v="Yes"/>
    <s v="Yes"/>
    <x v="1"/>
    <x v="12"/>
    <x v="0"/>
    <x v="1"/>
    <x v="0"/>
    <x v="1"/>
    <x v="1"/>
    <x v="0"/>
    <x v="0"/>
    <x v="0"/>
    <x v="2"/>
    <s v="No"/>
    <x v="1"/>
    <x v="861"/>
    <n v="74.3"/>
    <n v="0"/>
    <n v="0"/>
    <n v="17.84"/>
    <n v="92.14"/>
    <x v="2"/>
    <x v="0"/>
    <x v="0"/>
  </r>
  <r>
    <s v="8775-LHDJH"/>
    <x v="0"/>
    <x v="49"/>
    <x v="3"/>
    <s v="Yes"/>
    <n v="0"/>
    <s v="San Jose"/>
    <n v="95136"/>
    <n v="37.270938000000001"/>
    <n v="-121.851046"/>
    <n v="1"/>
    <x v="13"/>
    <x v="0"/>
    <s v="Offer E"/>
    <s v="Yes"/>
    <n v="13.02"/>
    <s v="Yes"/>
    <s v="Yes"/>
    <x v="1"/>
    <x v="2"/>
    <x v="0"/>
    <x v="0"/>
    <x v="0"/>
    <x v="1"/>
    <x v="0"/>
    <x v="0"/>
    <x v="0"/>
    <x v="0"/>
    <x v="1"/>
    <s v="Yes"/>
    <x v="1"/>
    <x v="215"/>
    <n v="90.6"/>
    <n v="0"/>
    <n v="0"/>
    <n v="13.02"/>
    <n v="103.62"/>
    <x v="1"/>
    <x v="3"/>
    <x v="6"/>
  </r>
  <r>
    <s v="8777-MBMTS"/>
    <x v="0"/>
    <x v="61"/>
    <x v="5"/>
    <s v="Yes"/>
    <n v="0"/>
    <s v="West Covina"/>
    <n v="91791"/>
    <n v="34.061633999999998"/>
    <n v="-117.893169"/>
    <n v="10"/>
    <x v="7"/>
    <x v="2"/>
    <s v="Offer B"/>
    <s v="Yes"/>
    <n v="36.49"/>
    <s v="No"/>
    <s v="Yes"/>
    <x v="1"/>
    <x v="15"/>
    <x v="0"/>
    <x v="0"/>
    <x v="1"/>
    <x v="0"/>
    <x v="0"/>
    <x v="1"/>
    <x v="1"/>
    <x v="0"/>
    <x v="2"/>
    <s v="Yes"/>
    <x v="0"/>
    <x v="850"/>
    <n v="6725.5"/>
    <n v="0"/>
    <n v="0"/>
    <n v="2371.85"/>
    <n v="9097.35"/>
    <x v="0"/>
    <x v="0"/>
    <x v="0"/>
  </r>
  <r>
    <s v="8777-PVYGU"/>
    <x v="0"/>
    <x v="59"/>
    <x v="0"/>
    <s v="Yes"/>
    <n v="0"/>
    <s v="Burson"/>
    <n v="95225"/>
    <n v="38.183917999999998"/>
    <n v="-120.89881699999999"/>
    <n v="0"/>
    <x v="57"/>
    <x v="2"/>
    <s v="Offer B"/>
    <s v="Yes"/>
    <n v="4.22"/>
    <s v="No"/>
    <s v="Yes"/>
    <x v="2"/>
    <x v="30"/>
    <x v="1"/>
    <x v="1"/>
    <x v="1"/>
    <x v="1"/>
    <x v="0"/>
    <x v="0"/>
    <x v="0"/>
    <x v="0"/>
    <x v="0"/>
    <s v="Yes"/>
    <x v="2"/>
    <x v="1464"/>
    <n v="3410.6"/>
    <n v="0"/>
    <n v="0"/>
    <n v="219.44"/>
    <n v="3630.04"/>
    <x v="0"/>
    <x v="0"/>
    <x v="0"/>
  </r>
  <r>
    <s v="8778-LMWTJ"/>
    <x v="0"/>
    <x v="24"/>
    <x v="4"/>
    <s v="No"/>
    <n v="0"/>
    <s v="River Pines"/>
    <n v="95675"/>
    <n v="38.545774999999999"/>
    <n v="-120.743325"/>
    <n v="0"/>
    <x v="0"/>
    <x v="0"/>
    <s v="None"/>
    <s v="Yes"/>
    <n v="13.05"/>
    <s v="No"/>
    <s v="Yes"/>
    <x v="1"/>
    <x v="5"/>
    <x v="1"/>
    <x v="1"/>
    <x v="0"/>
    <x v="1"/>
    <x v="1"/>
    <x v="0"/>
    <x v="0"/>
    <x v="0"/>
    <x v="1"/>
    <s v="Yes"/>
    <x v="1"/>
    <x v="81"/>
    <n v="708.2"/>
    <n v="0"/>
    <n v="0"/>
    <n v="117.45"/>
    <n v="825.65"/>
    <x v="0"/>
    <x v="0"/>
    <x v="0"/>
  </r>
  <r>
    <s v="8779-QRDMV"/>
    <x v="1"/>
    <x v="3"/>
    <x v="3"/>
    <s v="No"/>
    <n v="0"/>
    <s v="Los Angeles"/>
    <n v="90022"/>
    <n v="34.023809999999997"/>
    <n v="-118.156582"/>
    <n v="0"/>
    <x v="13"/>
    <x v="0"/>
    <s v="None"/>
    <s v="No"/>
    <n v="0"/>
    <s v="N/A"/>
    <s v="Yes"/>
    <x v="2"/>
    <x v="34"/>
    <x v="0"/>
    <x v="1"/>
    <x v="1"/>
    <x v="1"/>
    <x v="1"/>
    <x v="1"/>
    <x v="0"/>
    <x v="1"/>
    <x v="1"/>
    <s v="Yes"/>
    <x v="1"/>
    <x v="1317"/>
    <n v="39.65"/>
    <n v="0"/>
    <n v="20"/>
    <n v="0"/>
    <n v="59.65"/>
    <x v="1"/>
    <x v="1"/>
    <x v="11"/>
  </r>
  <r>
    <s v="8779-YIQQA"/>
    <x v="1"/>
    <x v="32"/>
    <x v="0"/>
    <s v="Yes"/>
    <n v="1"/>
    <s v="Pico Rivera"/>
    <n v="90660"/>
    <n v="33.989524000000003"/>
    <n v="-118.089299"/>
    <n v="10"/>
    <x v="47"/>
    <x v="1"/>
    <s v="None"/>
    <s v="Yes"/>
    <n v="18"/>
    <s v="No"/>
    <s v="No"/>
    <x v="3"/>
    <x v="16"/>
    <x v="2"/>
    <x v="2"/>
    <x v="2"/>
    <x v="2"/>
    <x v="2"/>
    <x v="2"/>
    <x v="2"/>
    <x v="2"/>
    <x v="0"/>
    <s v="No"/>
    <x v="0"/>
    <x v="117"/>
    <n v="350.1"/>
    <n v="0"/>
    <n v="0"/>
    <n v="378"/>
    <n v="728.1"/>
    <x v="0"/>
    <x v="0"/>
    <x v="0"/>
  </r>
  <r>
    <s v="8780-IHCRN"/>
    <x v="1"/>
    <x v="5"/>
    <x v="4"/>
    <s v="Yes"/>
    <n v="2"/>
    <s v="Healdsburg"/>
    <n v="95448"/>
    <n v="38.618347"/>
    <n v="-122.908422"/>
    <n v="5"/>
    <x v="5"/>
    <x v="2"/>
    <s v="None"/>
    <s v="Yes"/>
    <n v="28.92"/>
    <s v="Yes"/>
    <s v="No"/>
    <x v="3"/>
    <x v="16"/>
    <x v="2"/>
    <x v="2"/>
    <x v="2"/>
    <x v="2"/>
    <x v="2"/>
    <x v="2"/>
    <x v="2"/>
    <x v="2"/>
    <x v="2"/>
    <s v="No"/>
    <x v="0"/>
    <x v="1237"/>
    <n v="1574.5"/>
    <n v="0"/>
    <n v="0"/>
    <n v="1821.96"/>
    <n v="3396.46"/>
    <x v="0"/>
    <x v="0"/>
    <x v="0"/>
  </r>
  <r>
    <s v="8780-IXSTS"/>
    <x v="0"/>
    <x v="55"/>
    <x v="2"/>
    <s v="No"/>
    <n v="0"/>
    <s v="San Diego"/>
    <n v="92109"/>
    <n v="32.787835999999999"/>
    <n v="-117.232376"/>
    <n v="0"/>
    <x v="38"/>
    <x v="0"/>
    <s v="None"/>
    <s v="Yes"/>
    <n v="1.1499999999999999"/>
    <s v="Yes"/>
    <s v="Yes"/>
    <x v="1"/>
    <x v="46"/>
    <x v="0"/>
    <x v="0"/>
    <x v="0"/>
    <x v="1"/>
    <x v="0"/>
    <x v="0"/>
    <x v="0"/>
    <x v="0"/>
    <x v="1"/>
    <s v="Yes"/>
    <x v="1"/>
    <x v="248"/>
    <n v="521.29999999999995"/>
    <n v="0"/>
    <n v="0"/>
    <n v="6.9"/>
    <n v="528.20000000000005"/>
    <x v="1"/>
    <x v="1"/>
    <x v="5"/>
  </r>
  <r>
    <s v="8780-RSYYU"/>
    <x v="0"/>
    <x v="21"/>
    <x v="1"/>
    <s v="No"/>
    <n v="0"/>
    <s v="Dixon"/>
    <n v="95620"/>
    <n v="38.392820999999998"/>
    <n v="-121.79991699999999"/>
    <n v="0"/>
    <x v="30"/>
    <x v="1"/>
    <s v="Offer C"/>
    <s v="Yes"/>
    <n v="6"/>
    <s v="No"/>
    <s v="No"/>
    <x v="3"/>
    <x v="16"/>
    <x v="2"/>
    <x v="2"/>
    <x v="2"/>
    <x v="2"/>
    <x v="2"/>
    <x v="2"/>
    <x v="2"/>
    <x v="2"/>
    <x v="1"/>
    <s v="Yes"/>
    <x v="0"/>
    <x v="330"/>
    <n v="532.1"/>
    <n v="0"/>
    <n v="0"/>
    <n v="150"/>
    <n v="682.1"/>
    <x v="0"/>
    <x v="0"/>
    <x v="0"/>
  </r>
  <r>
    <s v="8780-YRMTT"/>
    <x v="0"/>
    <x v="22"/>
    <x v="5"/>
    <s v="No"/>
    <n v="0"/>
    <s v="Yountville"/>
    <n v="94599"/>
    <n v="38.421458000000001"/>
    <n v="-122.365048"/>
    <n v="0"/>
    <x v="22"/>
    <x v="2"/>
    <s v="Offer A"/>
    <s v="No"/>
    <n v="0"/>
    <s v="N/A"/>
    <s v="Yes"/>
    <x v="2"/>
    <x v="27"/>
    <x v="1"/>
    <x v="0"/>
    <x v="1"/>
    <x v="0"/>
    <x v="1"/>
    <x v="0"/>
    <x v="0"/>
    <x v="1"/>
    <x v="2"/>
    <s v="Yes"/>
    <x v="2"/>
    <x v="1540"/>
    <n v="3177.25"/>
    <n v="0"/>
    <n v="0"/>
    <n v="0"/>
    <n v="3177.25"/>
    <x v="0"/>
    <x v="0"/>
    <x v="0"/>
  </r>
  <r>
    <s v="8782-LKFPK"/>
    <x v="1"/>
    <x v="2"/>
    <x v="2"/>
    <s v="No"/>
    <n v="0"/>
    <s v="Beaumont"/>
    <n v="92223"/>
    <n v="33.946981999999998"/>
    <n v="-116.977672"/>
    <n v="0"/>
    <x v="50"/>
    <x v="2"/>
    <s v="None"/>
    <s v="Yes"/>
    <n v="44.92"/>
    <s v="Yes"/>
    <s v="Yes"/>
    <x v="1"/>
    <x v="0"/>
    <x v="0"/>
    <x v="1"/>
    <x v="1"/>
    <x v="1"/>
    <x v="1"/>
    <x v="1"/>
    <x v="1"/>
    <x v="0"/>
    <x v="1"/>
    <s v="Yes"/>
    <x v="0"/>
    <x v="143"/>
    <n v="4063"/>
    <n v="0"/>
    <n v="0"/>
    <n v="1976.48"/>
    <n v="6039.48"/>
    <x v="0"/>
    <x v="0"/>
    <x v="0"/>
  </r>
  <r>
    <s v="8782-NUUOL"/>
    <x v="1"/>
    <x v="47"/>
    <x v="5"/>
    <s v="No"/>
    <n v="0"/>
    <s v="Crescent Mills"/>
    <n v="95934"/>
    <n v="40.080342000000002"/>
    <n v="-120.95780499999999"/>
    <n v="0"/>
    <x v="59"/>
    <x v="2"/>
    <s v="None"/>
    <s v="Yes"/>
    <n v="35.130000000000003"/>
    <s v="No"/>
    <s v="Yes"/>
    <x v="2"/>
    <x v="46"/>
    <x v="1"/>
    <x v="1"/>
    <x v="1"/>
    <x v="0"/>
    <x v="0"/>
    <x v="1"/>
    <x v="1"/>
    <x v="0"/>
    <x v="0"/>
    <s v="No"/>
    <x v="0"/>
    <x v="1019"/>
    <n v="4801.1000000000004"/>
    <n v="0"/>
    <n v="0"/>
    <n v="2107.8000000000002"/>
    <n v="6908.9"/>
    <x v="0"/>
    <x v="0"/>
    <x v="0"/>
  </r>
  <r>
    <s v="8784-CGILN"/>
    <x v="0"/>
    <x v="20"/>
    <x v="0"/>
    <s v="No"/>
    <n v="0"/>
    <s v="Tarzana"/>
    <n v="91356"/>
    <n v="34.157136999999999"/>
    <n v="-118.548511"/>
    <n v="0"/>
    <x v="68"/>
    <x v="1"/>
    <s v="None"/>
    <s v="Yes"/>
    <n v="36.49"/>
    <s v="Yes"/>
    <s v="Yes"/>
    <x v="1"/>
    <x v="46"/>
    <x v="0"/>
    <x v="1"/>
    <x v="0"/>
    <x v="0"/>
    <x v="0"/>
    <x v="1"/>
    <x v="1"/>
    <x v="0"/>
    <x v="1"/>
    <s v="Yes"/>
    <x v="1"/>
    <x v="181"/>
    <n v="1776.95"/>
    <n v="0"/>
    <n v="0"/>
    <n v="656.82"/>
    <n v="2433.77"/>
    <x v="1"/>
    <x v="2"/>
    <x v="2"/>
  </r>
  <r>
    <s v="8785-CJSHH"/>
    <x v="0"/>
    <x v="19"/>
    <x v="4"/>
    <s v="Yes"/>
    <n v="0"/>
    <s v="West Sacramento"/>
    <n v="95691"/>
    <n v="38.627951000000003"/>
    <n v="-121.593287"/>
    <n v="9"/>
    <x v="59"/>
    <x v="2"/>
    <s v="None"/>
    <s v="Yes"/>
    <n v="34.479999999999997"/>
    <s v="Yes"/>
    <s v="Yes"/>
    <x v="1"/>
    <x v="19"/>
    <x v="0"/>
    <x v="0"/>
    <x v="0"/>
    <x v="1"/>
    <x v="0"/>
    <x v="1"/>
    <x v="1"/>
    <x v="0"/>
    <x v="1"/>
    <s v="Yes"/>
    <x v="1"/>
    <x v="531"/>
    <n v="5985.75"/>
    <n v="0"/>
    <n v="0"/>
    <n v="2068.8000000000002"/>
    <n v="8054.55"/>
    <x v="0"/>
    <x v="0"/>
    <x v="0"/>
  </r>
  <r>
    <s v="8785-EPNCG"/>
    <x v="1"/>
    <x v="21"/>
    <x v="1"/>
    <s v="No"/>
    <n v="0"/>
    <s v="Sacramento"/>
    <n v="95815"/>
    <n v="38.608404999999998"/>
    <n v="-121.44994199999999"/>
    <n v="0"/>
    <x v="37"/>
    <x v="0"/>
    <s v="None"/>
    <s v="Yes"/>
    <n v="30.91"/>
    <s v="Yes"/>
    <s v="No"/>
    <x v="3"/>
    <x v="16"/>
    <x v="2"/>
    <x v="2"/>
    <x v="2"/>
    <x v="2"/>
    <x v="2"/>
    <x v="2"/>
    <x v="2"/>
    <x v="2"/>
    <x v="1"/>
    <s v="No"/>
    <x v="0"/>
    <x v="1541"/>
    <n v="245.2"/>
    <n v="0"/>
    <n v="0"/>
    <n v="340.01"/>
    <n v="585.21"/>
    <x v="1"/>
    <x v="1"/>
    <x v="5"/>
  </r>
  <r>
    <s v="8788-DOXSU"/>
    <x v="1"/>
    <x v="1"/>
    <x v="1"/>
    <s v="No"/>
    <n v="0"/>
    <s v="Frazier Park"/>
    <n v="93225"/>
    <n v="34.827661999999997"/>
    <n v="-118.999073"/>
    <n v="0"/>
    <x v="26"/>
    <x v="2"/>
    <s v="None"/>
    <s v="Yes"/>
    <n v="9.6999999999999993"/>
    <s v="No"/>
    <s v="Yes"/>
    <x v="2"/>
    <x v="35"/>
    <x v="0"/>
    <x v="1"/>
    <x v="1"/>
    <x v="1"/>
    <x v="1"/>
    <x v="1"/>
    <x v="1"/>
    <x v="0"/>
    <x v="0"/>
    <s v="Yes"/>
    <x v="1"/>
    <x v="717"/>
    <n v="3645.5"/>
    <n v="0"/>
    <n v="0"/>
    <n v="572.29999999999995"/>
    <n v="4217.8"/>
    <x v="0"/>
    <x v="0"/>
    <x v="0"/>
  </r>
  <r>
    <s v="8791-GFXLZ"/>
    <x v="1"/>
    <x v="12"/>
    <x v="2"/>
    <s v="No"/>
    <n v="0"/>
    <s v="San Jose"/>
    <n v="95127"/>
    <n v="37.375155999999997"/>
    <n v="-121.795867"/>
    <n v="0"/>
    <x v="27"/>
    <x v="0"/>
    <s v="None"/>
    <s v="Yes"/>
    <n v="44.78"/>
    <s v="No"/>
    <s v="Yes"/>
    <x v="2"/>
    <x v="11"/>
    <x v="0"/>
    <x v="0"/>
    <x v="0"/>
    <x v="1"/>
    <x v="1"/>
    <x v="0"/>
    <x v="0"/>
    <x v="0"/>
    <x v="1"/>
    <s v="Yes"/>
    <x v="1"/>
    <x v="786"/>
    <n v="593.04999999999995"/>
    <n v="29.32"/>
    <n v="0"/>
    <n v="537.36"/>
    <n v="1101.0899999999999"/>
    <x v="0"/>
    <x v="0"/>
    <x v="0"/>
  </r>
  <r>
    <s v="8792-AOROI"/>
    <x v="0"/>
    <x v="5"/>
    <x v="4"/>
    <s v="Yes"/>
    <n v="0"/>
    <s v="Glendora"/>
    <n v="91741"/>
    <n v="34.14649"/>
    <n v="-117.84981500000001"/>
    <n v="1"/>
    <x v="58"/>
    <x v="0"/>
    <s v="Offer E"/>
    <s v="Yes"/>
    <n v="23.68"/>
    <s v="No"/>
    <s v="Yes"/>
    <x v="2"/>
    <x v="20"/>
    <x v="1"/>
    <x v="1"/>
    <x v="0"/>
    <x v="0"/>
    <x v="1"/>
    <x v="1"/>
    <x v="1"/>
    <x v="0"/>
    <x v="2"/>
    <s v="No"/>
    <x v="0"/>
    <x v="919"/>
    <n v="564.35"/>
    <n v="0"/>
    <n v="0"/>
    <n v="189.44"/>
    <n v="753.79"/>
    <x v="0"/>
    <x v="0"/>
    <x v="0"/>
  </r>
  <r>
    <s v="8799-OXZMD"/>
    <x v="0"/>
    <x v="34"/>
    <x v="0"/>
    <s v="No"/>
    <n v="0"/>
    <s v="Los Angeles"/>
    <n v="90048"/>
    <n v="34.072944999999997"/>
    <n v="-118.37267"/>
    <n v="0"/>
    <x v="61"/>
    <x v="1"/>
    <s v="Offer C"/>
    <s v="No"/>
    <n v="0"/>
    <s v="N/A"/>
    <s v="Yes"/>
    <x v="2"/>
    <x v="6"/>
    <x v="0"/>
    <x v="1"/>
    <x v="1"/>
    <x v="1"/>
    <x v="1"/>
    <x v="0"/>
    <x v="0"/>
    <x v="0"/>
    <x v="1"/>
    <s v="Yes"/>
    <x v="0"/>
    <x v="1366"/>
    <n v="790.7"/>
    <n v="0"/>
    <n v="0"/>
    <n v="0"/>
    <n v="790.7"/>
    <x v="0"/>
    <x v="0"/>
    <x v="0"/>
  </r>
  <r>
    <s v="8800-JOOCF"/>
    <x v="0"/>
    <x v="52"/>
    <x v="2"/>
    <s v="No"/>
    <n v="1"/>
    <s v="Fallbrook"/>
    <n v="92028"/>
    <n v="33.362575"/>
    <n v="-117.299644"/>
    <n v="0"/>
    <x v="27"/>
    <x v="0"/>
    <s v="None"/>
    <s v="Yes"/>
    <n v="17.850000000000001"/>
    <s v="Yes"/>
    <s v="Yes"/>
    <x v="1"/>
    <x v="10"/>
    <x v="0"/>
    <x v="1"/>
    <x v="0"/>
    <x v="1"/>
    <x v="0"/>
    <x v="0"/>
    <x v="0"/>
    <x v="0"/>
    <x v="1"/>
    <s v="Yes"/>
    <x v="1"/>
    <x v="347"/>
    <n v="966.55"/>
    <n v="0"/>
    <n v="0"/>
    <n v="214.2"/>
    <n v="1180.75"/>
    <x v="0"/>
    <x v="0"/>
    <x v="0"/>
  </r>
  <r>
    <s v="8800-ZKRFW"/>
    <x v="0"/>
    <x v="47"/>
    <x v="5"/>
    <s v="Yes"/>
    <n v="2"/>
    <s v="Philo"/>
    <n v="95466"/>
    <n v="39.094101999999999"/>
    <n v="-123.50085300000001"/>
    <n v="9"/>
    <x v="39"/>
    <x v="1"/>
    <s v="None"/>
    <s v="Yes"/>
    <n v="24.56"/>
    <s v="Yes"/>
    <s v="Yes"/>
    <x v="1"/>
    <x v="30"/>
    <x v="0"/>
    <x v="0"/>
    <x v="1"/>
    <x v="0"/>
    <x v="0"/>
    <x v="1"/>
    <x v="1"/>
    <x v="0"/>
    <x v="1"/>
    <s v="Yes"/>
    <x v="1"/>
    <x v="925"/>
    <n v="3242.5"/>
    <n v="0"/>
    <n v="0"/>
    <n v="736.8"/>
    <n v="3979.3"/>
    <x v="0"/>
    <x v="0"/>
    <x v="0"/>
  </r>
  <r>
    <s v="8802-UNOJF"/>
    <x v="1"/>
    <x v="61"/>
    <x v="5"/>
    <s v="No"/>
    <n v="0"/>
    <s v="Philo"/>
    <n v="95466"/>
    <n v="39.094101999999999"/>
    <n v="-123.50085300000001"/>
    <n v="0"/>
    <x v="27"/>
    <x v="0"/>
    <s v="Offer D"/>
    <s v="Yes"/>
    <n v="28.63"/>
    <s v="No"/>
    <s v="Yes"/>
    <x v="0"/>
    <x v="7"/>
    <x v="0"/>
    <x v="0"/>
    <x v="1"/>
    <x v="0"/>
    <x v="1"/>
    <x v="0"/>
    <x v="0"/>
    <x v="1"/>
    <x v="1"/>
    <s v="Yes"/>
    <x v="0"/>
    <x v="260"/>
    <n v="1029.75"/>
    <n v="44.58"/>
    <n v="80"/>
    <n v="343.56"/>
    <n v="1408.73"/>
    <x v="1"/>
    <x v="1"/>
    <x v="1"/>
  </r>
  <r>
    <s v="8805-JNRAZ"/>
    <x v="0"/>
    <x v="56"/>
    <x v="1"/>
    <s v="No"/>
    <n v="0"/>
    <s v="Huntington Beach"/>
    <n v="92646"/>
    <n v="33.666300999999997"/>
    <n v="-117.96950099999999"/>
    <n v="0"/>
    <x v="29"/>
    <x v="0"/>
    <s v="Offer E"/>
    <s v="Yes"/>
    <n v="29.28"/>
    <s v="No"/>
    <s v="Yes"/>
    <x v="0"/>
    <x v="3"/>
    <x v="0"/>
    <x v="0"/>
    <x v="0"/>
    <x v="1"/>
    <x v="1"/>
    <x v="0"/>
    <x v="0"/>
    <x v="0"/>
    <x v="1"/>
    <s v="No"/>
    <x v="0"/>
    <x v="243"/>
    <n v="103.7"/>
    <n v="0"/>
    <n v="0"/>
    <n v="58.56"/>
    <n v="162.26"/>
    <x v="2"/>
    <x v="0"/>
    <x v="0"/>
  </r>
  <r>
    <s v="8806-EAGWC"/>
    <x v="1"/>
    <x v="11"/>
    <x v="4"/>
    <s v="No"/>
    <n v="0"/>
    <s v="Old Station"/>
    <n v="96071"/>
    <n v="40.656286999999999"/>
    <n v="-121.42896500000001"/>
    <n v="0"/>
    <x v="3"/>
    <x v="0"/>
    <s v="Offer E"/>
    <s v="Yes"/>
    <n v="22.77"/>
    <s v="No"/>
    <s v="Yes"/>
    <x v="2"/>
    <x v="19"/>
    <x v="0"/>
    <x v="1"/>
    <x v="0"/>
    <x v="1"/>
    <x v="0"/>
    <x v="0"/>
    <x v="1"/>
    <x v="0"/>
    <x v="1"/>
    <s v="No"/>
    <x v="0"/>
    <x v="177"/>
    <n v="159.15"/>
    <n v="0"/>
    <n v="0"/>
    <n v="68.31"/>
    <n v="227.46"/>
    <x v="1"/>
    <x v="2"/>
    <x v="3"/>
  </r>
  <r>
    <s v="8807-ARQET"/>
    <x v="0"/>
    <x v="40"/>
    <x v="2"/>
    <s v="No"/>
    <n v="0"/>
    <s v="Angels Camp"/>
    <n v="95222"/>
    <n v="38.071326999999997"/>
    <n v="-120.632221"/>
    <n v="0"/>
    <x v="62"/>
    <x v="2"/>
    <s v="Offer B"/>
    <s v="No"/>
    <n v="0"/>
    <s v="N/A"/>
    <s v="Yes"/>
    <x v="0"/>
    <x v="8"/>
    <x v="0"/>
    <x v="0"/>
    <x v="0"/>
    <x v="1"/>
    <x v="1"/>
    <x v="1"/>
    <x v="1"/>
    <x v="0"/>
    <x v="1"/>
    <s v="Yes"/>
    <x v="1"/>
    <x v="1341"/>
    <n v="1677.85"/>
    <n v="0"/>
    <n v="0"/>
    <n v="0"/>
    <n v="1677.85"/>
    <x v="0"/>
    <x v="0"/>
    <x v="0"/>
  </r>
  <r>
    <s v="8807-OPMBM"/>
    <x v="0"/>
    <x v="59"/>
    <x v="0"/>
    <s v="Yes"/>
    <n v="3"/>
    <s v="Newbury Park"/>
    <n v="91320"/>
    <n v="34.172071000000003"/>
    <n v="-118.946262"/>
    <n v="1"/>
    <x v="17"/>
    <x v="2"/>
    <s v="Offer B"/>
    <s v="Yes"/>
    <n v="1.44"/>
    <s v="Yes"/>
    <s v="No"/>
    <x v="3"/>
    <x v="16"/>
    <x v="2"/>
    <x v="2"/>
    <x v="2"/>
    <x v="2"/>
    <x v="2"/>
    <x v="2"/>
    <x v="2"/>
    <x v="2"/>
    <x v="2"/>
    <s v="Yes"/>
    <x v="0"/>
    <x v="528"/>
    <n v="1388"/>
    <n v="0"/>
    <n v="0"/>
    <n v="79.2"/>
    <n v="1467.2"/>
    <x v="0"/>
    <x v="0"/>
    <x v="0"/>
  </r>
  <r>
    <s v="8808-ELEHO"/>
    <x v="1"/>
    <x v="36"/>
    <x v="5"/>
    <s v="No"/>
    <n v="0"/>
    <s v="Modesto"/>
    <n v="95356"/>
    <n v="37.716186"/>
    <n v="-121.025836"/>
    <n v="0"/>
    <x v="58"/>
    <x v="0"/>
    <s v="None"/>
    <s v="Yes"/>
    <n v="5.0199999999999996"/>
    <s v="Yes"/>
    <s v="Yes"/>
    <x v="1"/>
    <x v="33"/>
    <x v="0"/>
    <x v="1"/>
    <x v="1"/>
    <x v="1"/>
    <x v="1"/>
    <x v="0"/>
    <x v="0"/>
    <x v="0"/>
    <x v="1"/>
    <s v="Yes"/>
    <x v="1"/>
    <x v="49"/>
    <n v="585.95000000000005"/>
    <n v="0"/>
    <n v="0"/>
    <n v="40.159999999999997"/>
    <n v="626.11"/>
    <x v="1"/>
    <x v="4"/>
    <x v="16"/>
  </r>
  <r>
    <s v="8809-RIHDD"/>
    <x v="1"/>
    <x v="10"/>
    <x v="1"/>
    <s v="Yes"/>
    <n v="0"/>
    <s v="Sacramento"/>
    <n v="95827"/>
    <n v="38.549185000000001"/>
    <n v="-121.32838599999999"/>
    <n v="1"/>
    <x v="9"/>
    <x v="2"/>
    <s v="None"/>
    <s v="Yes"/>
    <n v="3.07"/>
    <s v="Yes"/>
    <s v="Yes"/>
    <x v="1"/>
    <x v="21"/>
    <x v="0"/>
    <x v="0"/>
    <x v="1"/>
    <x v="1"/>
    <x v="0"/>
    <x v="1"/>
    <x v="1"/>
    <x v="0"/>
    <x v="2"/>
    <s v="Yes"/>
    <x v="1"/>
    <x v="620"/>
    <n v="7372.65"/>
    <n v="0"/>
    <n v="0"/>
    <n v="221.04"/>
    <n v="7593.69"/>
    <x v="1"/>
    <x v="4"/>
    <x v="12"/>
  </r>
  <r>
    <s v="8809-XKHMD"/>
    <x v="1"/>
    <x v="47"/>
    <x v="5"/>
    <s v="Yes"/>
    <n v="0"/>
    <s v="Sacramento"/>
    <n v="95828"/>
    <n v="38.486938000000002"/>
    <n v="-121.395805"/>
    <n v="5"/>
    <x v="9"/>
    <x v="2"/>
    <s v="Offer A"/>
    <s v="Yes"/>
    <n v="43.84"/>
    <s v="Yes"/>
    <s v="Yes"/>
    <x v="1"/>
    <x v="26"/>
    <x v="1"/>
    <x v="0"/>
    <x v="0"/>
    <x v="0"/>
    <x v="1"/>
    <x v="1"/>
    <x v="1"/>
    <x v="0"/>
    <x v="2"/>
    <s v="Yes"/>
    <x v="1"/>
    <x v="116"/>
    <n v="7325.1"/>
    <n v="0"/>
    <n v="0"/>
    <n v="3156.48"/>
    <n v="10481.58"/>
    <x v="0"/>
    <x v="0"/>
    <x v="0"/>
  </r>
  <r>
    <s v="8812-ZRHFP"/>
    <x v="0"/>
    <x v="55"/>
    <x v="2"/>
    <s v="Yes"/>
    <n v="3"/>
    <s v="San Francisco"/>
    <n v="94133"/>
    <n v="37.802070999999998"/>
    <n v="-122.41100400000001"/>
    <n v="0"/>
    <x v="39"/>
    <x v="1"/>
    <s v="Offer C"/>
    <s v="Yes"/>
    <n v="48.43"/>
    <s v="No"/>
    <s v="Yes"/>
    <x v="1"/>
    <x v="44"/>
    <x v="0"/>
    <x v="1"/>
    <x v="1"/>
    <x v="1"/>
    <x v="1"/>
    <x v="1"/>
    <x v="1"/>
    <x v="0"/>
    <x v="0"/>
    <s v="No"/>
    <x v="1"/>
    <x v="86"/>
    <n v="2538.0500000000002"/>
    <n v="0"/>
    <n v="0"/>
    <n v="1452.9"/>
    <n v="3990.95"/>
    <x v="0"/>
    <x v="0"/>
    <x v="0"/>
  </r>
  <r>
    <s v="8815-LMFLX"/>
    <x v="1"/>
    <x v="37"/>
    <x v="5"/>
    <s v="Yes"/>
    <n v="4"/>
    <s v="Martinez"/>
    <n v="94553"/>
    <n v="38.014457"/>
    <n v="-122.115432"/>
    <n v="8"/>
    <x v="30"/>
    <x v="1"/>
    <s v="Offer C"/>
    <s v="Yes"/>
    <n v="19.559999999999999"/>
    <s v="Yes"/>
    <s v="No"/>
    <x v="3"/>
    <x v="16"/>
    <x v="2"/>
    <x v="2"/>
    <x v="2"/>
    <x v="2"/>
    <x v="2"/>
    <x v="2"/>
    <x v="2"/>
    <x v="2"/>
    <x v="1"/>
    <s v="Yes"/>
    <x v="1"/>
    <x v="204"/>
    <n v="546.85"/>
    <n v="0"/>
    <n v="0"/>
    <n v="489"/>
    <n v="1035.8499999999999"/>
    <x v="0"/>
    <x v="0"/>
    <x v="0"/>
  </r>
  <r>
    <s v="8816-VXNZD"/>
    <x v="0"/>
    <x v="59"/>
    <x v="0"/>
    <s v="No"/>
    <n v="0"/>
    <s v="Coronado"/>
    <n v="92118"/>
    <n v="32.68674"/>
    <n v="-117.186612"/>
    <n v="0"/>
    <x v="13"/>
    <x v="0"/>
    <s v="None"/>
    <s v="Yes"/>
    <n v="5.94"/>
    <s v="Yes"/>
    <s v="Yes"/>
    <x v="1"/>
    <x v="34"/>
    <x v="0"/>
    <x v="1"/>
    <x v="0"/>
    <x v="1"/>
    <x v="1"/>
    <x v="0"/>
    <x v="0"/>
    <x v="0"/>
    <x v="1"/>
    <s v="Yes"/>
    <x v="1"/>
    <x v="658"/>
    <n v="75.099999999999994"/>
    <n v="0"/>
    <n v="0"/>
    <n v="5.94"/>
    <n v="81.040000000000006"/>
    <x v="1"/>
    <x v="2"/>
    <x v="17"/>
  </r>
  <r>
    <s v="8818-DOPVL"/>
    <x v="0"/>
    <x v="61"/>
    <x v="5"/>
    <s v="No"/>
    <n v="0"/>
    <s v="El Cerrito"/>
    <n v="94530"/>
    <n v="37.924838000000001"/>
    <n v="-122.289145"/>
    <n v="0"/>
    <x v="56"/>
    <x v="2"/>
    <s v="Offer B"/>
    <s v="Yes"/>
    <n v="41.17"/>
    <s v="Yes"/>
    <s v="Yes"/>
    <x v="1"/>
    <x v="2"/>
    <x v="0"/>
    <x v="0"/>
    <x v="1"/>
    <x v="1"/>
    <x v="0"/>
    <x v="1"/>
    <x v="1"/>
    <x v="0"/>
    <x v="2"/>
    <s v="Yes"/>
    <x v="1"/>
    <x v="1095"/>
    <n v="4863.8500000000004"/>
    <n v="36.78"/>
    <n v="0"/>
    <n v="1893.82"/>
    <n v="6720.89"/>
    <x v="0"/>
    <x v="0"/>
    <x v="0"/>
  </r>
  <r>
    <s v="8818-XYFCQ"/>
    <x v="1"/>
    <x v="14"/>
    <x v="0"/>
    <s v="Yes"/>
    <n v="0"/>
    <s v="Walnut Creek"/>
    <n v="94598"/>
    <n v="37.916648000000002"/>
    <n v="-122.008483"/>
    <n v="1"/>
    <x v="44"/>
    <x v="1"/>
    <s v="Offer C"/>
    <s v="Yes"/>
    <n v="33.57"/>
    <s v="Yes"/>
    <s v="Yes"/>
    <x v="1"/>
    <x v="33"/>
    <x v="1"/>
    <x v="1"/>
    <x v="0"/>
    <x v="1"/>
    <x v="0"/>
    <x v="1"/>
    <x v="1"/>
    <x v="1"/>
    <x v="1"/>
    <s v="Yes"/>
    <x v="0"/>
    <x v="204"/>
    <n v="3204.65"/>
    <n v="35.82"/>
    <n v="110"/>
    <n v="1074.24"/>
    <n v="4353.07"/>
    <x v="1"/>
    <x v="1"/>
    <x v="5"/>
  </r>
  <r>
    <s v="8819-IMISP"/>
    <x v="1"/>
    <x v="9"/>
    <x v="1"/>
    <s v="No"/>
    <n v="0"/>
    <s v="Redlands"/>
    <n v="92373"/>
    <n v="34.003242999999998"/>
    <n v="-117.13828599999999"/>
    <n v="0"/>
    <x v="65"/>
    <x v="1"/>
    <s v="None"/>
    <s v="Yes"/>
    <n v="37.07"/>
    <s v="Yes"/>
    <s v="Yes"/>
    <x v="1"/>
    <x v="21"/>
    <x v="0"/>
    <x v="0"/>
    <x v="0"/>
    <x v="1"/>
    <x v="1"/>
    <x v="0"/>
    <x v="0"/>
    <x v="0"/>
    <x v="1"/>
    <s v="Yes"/>
    <x v="1"/>
    <x v="510"/>
    <n v="2429.1"/>
    <n v="0"/>
    <n v="0"/>
    <n v="1149.17"/>
    <n v="3578.27"/>
    <x v="0"/>
    <x v="0"/>
    <x v="0"/>
  </r>
  <r>
    <s v="8819-WFGGJ"/>
    <x v="1"/>
    <x v="21"/>
    <x v="1"/>
    <s v="Yes"/>
    <n v="0"/>
    <s v="Grimes"/>
    <n v="95950"/>
    <n v="39.033057999999997"/>
    <n v="-121.895718"/>
    <n v="7"/>
    <x v="64"/>
    <x v="2"/>
    <s v="Offer A"/>
    <s v="No"/>
    <n v="0"/>
    <s v="N/A"/>
    <s v="Yes"/>
    <x v="0"/>
    <x v="0"/>
    <x v="1"/>
    <x v="1"/>
    <x v="1"/>
    <x v="1"/>
    <x v="0"/>
    <x v="1"/>
    <x v="1"/>
    <x v="0"/>
    <x v="2"/>
    <s v="Yes"/>
    <x v="1"/>
    <x v="1054"/>
    <n v="3794.5"/>
    <n v="0"/>
    <n v="0"/>
    <n v="0"/>
    <n v="3794.5"/>
    <x v="0"/>
    <x v="0"/>
    <x v="0"/>
  </r>
  <r>
    <s v="8819-ZBYNA"/>
    <x v="0"/>
    <x v="35"/>
    <x v="2"/>
    <s v="Yes"/>
    <n v="0"/>
    <s v="Murrieta"/>
    <n v="92562"/>
    <n v="33.548869000000003"/>
    <n v="-117.334165"/>
    <n v="6"/>
    <x v="42"/>
    <x v="2"/>
    <s v="None"/>
    <s v="Yes"/>
    <n v="37.15"/>
    <s v="Yes"/>
    <s v="Yes"/>
    <x v="1"/>
    <x v="7"/>
    <x v="1"/>
    <x v="0"/>
    <x v="0"/>
    <x v="0"/>
    <x v="0"/>
    <x v="1"/>
    <x v="1"/>
    <x v="0"/>
    <x v="2"/>
    <s v="Yes"/>
    <x v="0"/>
    <x v="1239"/>
    <n v="6393.65"/>
    <n v="0"/>
    <n v="0"/>
    <n v="2154.6999999999998"/>
    <n v="8548.35"/>
    <x v="0"/>
    <x v="0"/>
    <x v="0"/>
  </r>
  <r>
    <s v="8821-KVZKQ"/>
    <x v="0"/>
    <x v="7"/>
    <x v="2"/>
    <s v="Yes"/>
    <n v="2"/>
    <s v="Fort Bragg"/>
    <n v="95437"/>
    <n v="39.455554999999997"/>
    <n v="-123.68397899999999"/>
    <n v="1"/>
    <x v="40"/>
    <x v="2"/>
    <s v="Offer A"/>
    <s v="No"/>
    <n v="0"/>
    <s v="N/A"/>
    <s v="Yes"/>
    <x v="0"/>
    <x v="10"/>
    <x v="0"/>
    <x v="0"/>
    <x v="1"/>
    <x v="0"/>
    <x v="0"/>
    <x v="1"/>
    <x v="1"/>
    <x v="0"/>
    <x v="0"/>
    <s v="Yes"/>
    <x v="1"/>
    <x v="776"/>
    <n v="4113.1499999999996"/>
    <n v="32.53"/>
    <n v="0"/>
    <n v="0"/>
    <n v="4080.62"/>
    <x v="0"/>
    <x v="0"/>
    <x v="0"/>
  </r>
  <r>
    <s v="8821-XNHVZ"/>
    <x v="0"/>
    <x v="55"/>
    <x v="2"/>
    <s v="Yes"/>
    <n v="0"/>
    <s v="San Diego"/>
    <n v="92109"/>
    <n v="32.787835999999999"/>
    <n v="-117.232376"/>
    <n v="1"/>
    <x v="13"/>
    <x v="0"/>
    <s v="None"/>
    <s v="Yes"/>
    <n v="39.79"/>
    <s v="No"/>
    <s v="Yes"/>
    <x v="1"/>
    <x v="7"/>
    <x v="0"/>
    <x v="1"/>
    <x v="0"/>
    <x v="1"/>
    <x v="0"/>
    <x v="0"/>
    <x v="0"/>
    <x v="0"/>
    <x v="1"/>
    <s v="Yes"/>
    <x v="2"/>
    <x v="888"/>
    <n v="80.05"/>
    <n v="0"/>
    <n v="0"/>
    <n v="39.79"/>
    <n v="119.84"/>
    <x v="1"/>
    <x v="1"/>
    <x v="5"/>
  </r>
  <r>
    <s v="8822-KNBHV"/>
    <x v="0"/>
    <x v="18"/>
    <x v="0"/>
    <s v="No"/>
    <n v="0"/>
    <s v="Los Angeles"/>
    <n v="90011"/>
    <n v="34.007089999999998"/>
    <n v="-118.258681"/>
    <n v="0"/>
    <x v="60"/>
    <x v="2"/>
    <s v="None"/>
    <s v="Yes"/>
    <n v="45.51"/>
    <s v="Yes"/>
    <s v="Yes"/>
    <x v="2"/>
    <x v="22"/>
    <x v="1"/>
    <x v="0"/>
    <x v="1"/>
    <x v="1"/>
    <x v="0"/>
    <x v="1"/>
    <x v="1"/>
    <x v="0"/>
    <x v="0"/>
    <s v="Yes"/>
    <x v="0"/>
    <x v="989"/>
    <n v="3887.85"/>
    <n v="0"/>
    <n v="0"/>
    <n v="2184.48"/>
    <n v="6072.33"/>
    <x v="0"/>
    <x v="0"/>
    <x v="0"/>
  </r>
  <r>
    <s v="8823-RLPWL"/>
    <x v="0"/>
    <x v="38"/>
    <x v="4"/>
    <s v="Yes"/>
    <n v="0"/>
    <s v="Rosamond"/>
    <n v="93560"/>
    <n v="34.903052000000002"/>
    <n v="-118.41125099999999"/>
    <n v="5"/>
    <x v="9"/>
    <x v="2"/>
    <s v="Offer A"/>
    <s v="Yes"/>
    <n v="41.21"/>
    <s v="Yes"/>
    <s v="Yes"/>
    <x v="1"/>
    <x v="5"/>
    <x v="1"/>
    <x v="0"/>
    <x v="1"/>
    <x v="1"/>
    <x v="0"/>
    <x v="1"/>
    <x v="1"/>
    <x v="0"/>
    <x v="2"/>
    <s v="Yes"/>
    <x v="0"/>
    <x v="235"/>
    <n v="8065.65"/>
    <n v="0"/>
    <n v="0"/>
    <n v="2967.12"/>
    <n v="11032.77"/>
    <x v="0"/>
    <x v="0"/>
    <x v="0"/>
  </r>
  <r>
    <s v="8824-RWFXJ"/>
    <x v="1"/>
    <x v="44"/>
    <x v="4"/>
    <s v="Yes"/>
    <n v="0"/>
    <s v="Santa Cruz"/>
    <n v="95062"/>
    <n v="36.974575000000002"/>
    <n v="-121.99114899999999"/>
    <n v="1"/>
    <x v="3"/>
    <x v="0"/>
    <s v="Offer E"/>
    <s v="Yes"/>
    <n v="29.29"/>
    <s v="No"/>
    <s v="Yes"/>
    <x v="0"/>
    <x v="17"/>
    <x v="0"/>
    <x v="0"/>
    <x v="1"/>
    <x v="1"/>
    <x v="1"/>
    <x v="0"/>
    <x v="1"/>
    <x v="0"/>
    <x v="1"/>
    <s v="Yes"/>
    <x v="2"/>
    <x v="395"/>
    <n v="168.15"/>
    <n v="0"/>
    <n v="0"/>
    <n v="87.87"/>
    <n v="256.02"/>
    <x v="1"/>
    <x v="1"/>
    <x v="1"/>
  </r>
  <r>
    <s v="8835-VSDSE"/>
    <x v="0"/>
    <x v="24"/>
    <x v="4"/>
    <s v="Yes"/>
    <n v="0"/>
    <s v="San Diego"/>
    <n v="92129"/>
    <n v="32.961064"/>
    <n v="-117.134917"/>
    <n v="1"/>
    <x v="29"/>
    <x v="0"/>
    <s v="Offer E"/>
    <s v="Yes"/>
    <n v="9.76"/>
    <s v="No"/>
    <s v="Yes"/>
    <x v="0"/>
    <x v="22"/>
    <x v="0"/>
    <x v="1"/>
    <x v="0"/>
    <x v="1"/>
    <x v="1"/>
    <x v="0"/>
    <x v="0"/>
    <x v="0"/>
    <x v="1"/>
    <s v="Yes"/>
    <x v="1"/>
    <x v="392"/>
    <n v="141.44999999999999"/>
    <n v="0"/>
    <n v="0"/>
    <n v="19.52"/>
    <n v="160.97"/>
    <x v="1"/>
    <x v="1"/>
    <x v="5"/>
  </r>
  <r>
    <s v="8837-VVWLQ"/>
    <x v="0"/>
    <x v="34"/>
    <x v="0"/>
    <s v="No"/>
    <n v="0"/>
    <s v="Capistrano Beach"/>
    <n v="92624"/>
    <n v="33.458753999999999"/>
    <n v="-117.665104"/>
    <n v="0"/>
    <x v="58"/>
    <x v="0"/>
    <s v="None"/>
    <s v="Yes"/>
    <n v="32.31"/>
    <s v="No"/>
    <s v="Yes"/>
    <x v="1"/>
    <x v="35"/>
    <x v="1"/>
    <x v="1"/>
    <x v="0"/>
    <x v="1"/>
    <x v="0"/>
    <x v="0"/>
    <x v="0"/>
    <x v="0"/>
    <x v="1"/>
    <s v="No"/>
    <x v="1"/>
    <x v="935"/>
    <n v="668.4"/>
    <n v="0"/>
    <n v="0"/>
    <n v="258.48"/>
    <n v="926.88"/>
    <x v="1"/>
    <x v="3"/>
    <x v="14"/>
  </r>
  <r>
    <s v="8838-GPHZP"/>
    <x v="0"/>
    <x v="11"/>
    <x v="4"/>
    <s v="No"/>
    <n v="0"/>
    <s v="Orange"/>
    <n v="92866"/>
    <n v="33.784596999999998"/>
    <n v="-117.84453499999999"/>
    <n v="0"/>
    <x v="5"/>
    <x v="2"/>
    <s v="None"/>
    <s v="Yes"/>
    <n v="16.57"/>
    <s v="No"/>
    <s v="No"/>
    <x v="3"/>
    <x v="16"/>
    <x v="2"/>
    <x v="2"/>
    <x v="2"/>
    <x v="2"/>
    <x v="2"/>
    <x v="2"/>
    <x v="2"/>
    <x v="2"/>
    <x v="2"/>
    <s v="Yes"/>
    <x v="0"/>
    <x v="412"/>
    <n v="1298.7"/>
    <n v="0"/>
    <n v="0"/>
    <n v="1043.9100000000001"/>
    <n v="2342.61"/>
    <x v="0"/>
    <x v="0"/>
    <x v="0"/>
  </r>
  <r>
    <s v="8840-DQLGN"/>
    <x v="0"/>
    <x v="61"/>
    <x v="5"/>
    <s v="Yes"/>
    <n v="0"/>
    <s v="Burbank"/>
    <n v="91502"/>
    <n v="34.177267000000001"/>
    <n v="-118.31003"/>
    <n v="1"/>
    <x v="33"/>
    <x v="1"/>
    <s v="None"/>
    <s v="Yes"/>
    <n v="15.98"/>
    <s v="Yes"/>
    <s v="Yes"/>
    <x v="0"/>
    <x v="13"/>
    <x v="1"/>
    <x v="0"/>
    <x v="0"/>
    <x v="0"/>
    <x v="0"/>
    <x v="0"/>
    <x v="0"/>
    <x v="0"/>
    <x v="1"/>
    <s v="Yes"/>
    <x v="1"/>
    <x v="250"/>
    <n v="3653.35"/>
    <n v="0"/>
    <n v="0"/>
    <n v="559.29999999999995"/>
    <n v="4212.6499999999996"/>
    <x v="1"/>
    <x v="5"/>
    <x v="9"/>
  </r>
  <r>
    <s v="8844-TONUD"/>
    <x v="1"/>
    <x v="33"/>
    <x v="2"/>
    <s v="Yes"/>
    <n v="0"/>
    <s v="Acampo"/>
    <n v="95220"/>
    <n v="38.200231000000002"/>
    <n v="-121.235034"/>
    <n v="4"/>
    <x v="2"/>
    <x v="1"/>
    <s v="Offer D"/>
    <s v="Yes"/>
    <n v="45.6"/>
    <s v="No"/>
    <s v="Yes"/>
    <x v="1"/>
    <x v="4"/>
    <x v="0"/>
    <x v="1"/>
    <x v="1"/>
    <x v="1"/>
    <x v="0"/>
    <x v="1"/>
    <x v="1"/>
    <x v="0"/>
    <x v="1"/>
    <s v="Yes"/>
    <x v="2"/>
    <x v="807"/>
    <n v="1162.8499999999999"/>
    <n v="0"/>
    <n v="0"/>
    <n v="592.79999999999995"/>
    <n v="1755.65"/>
    <x v="1"/>
    <x v="1"/>
    <x v="1"/>
  </r>
  <r>
    <s v="8845-LWKGE"/>
    <x v="0"/>
    <x v="52"/>
    <x v="2"/>
    <s v="Yes"/>
    <n v="1"/>
    <s v="El Dorado"/>
    <n v="95623"/>
    <n v="38.631529999999998"/>
    <n v="-120.842609"/>
    <n v="4"/>
    <x v="39"/>
    <x v="1"/>
    <s v="Offer C"/>
    <s v="Yes"/>
    <n v="36.74"/>
    <s v="No"/>
    <s v="Yes"/>
    <x v="0"/>
    <x v="30"/>
    <x v="0"/>
    <x v="1"/>
    <x v="1"/>
    <x v="0"/>
    <x v="0"/>
    <x v="0"/>
    <x v="0"/>
    <x v="0"/>
    <x v="0"/>
    <s v="Yes"/>
    <x v="1"/>
    <x v="55"/>
    <n v="1985.15"/>
    <n v="0"/>
    <n v="0"/>
    <n v="1102.2"/>
    <n v="3087.35"/>
    <x v="0"/>
    <x v="0"/>
    <x v="0"/>
  </r>
  <r>
    <s v="8847-GEOOQ"/>
    <x v="1"/>
    <x v="20"/>
    <x v="0"/>
    <s v="Yes"/>
    <n v="0"/>
    <s v="Fontana"/>
    <n v="92337"/>
    <n v="34.049670999999996"/>
    <n v="-117.468896"/>
    <n v="10"/>
    <x v="59"/>
    <x v="2"/>
    <s v="Offer B"/>
    <s v="No"/>
    <n v="0"/>
    <s v="N/A"/>
    <s v="Yes"/>
    <x v="2"/>
    <x v="23"/>
    <x v="0"/>
    <x v="0"/>
    <x v="1"/>
    <x v="0"/>
    <x v="0"/>
    <x v="1"/>
    <x v="1"/>
    <x v="0"/>
    <x v="1"/>
    <s v="Yes"/>
    <x v="1"/>
    <x v="1354"/>
    <n v="3582.4"/>
    <n v="0"/>
    <n v="0"/>
    <n v="0"/>
    <n v="3582.4"/>
    <x v="0"/>
    <x v="0"/>
    <x v="0"/>
  </r>
  <r>
    <s v="8849-AYPTR"/>
    <x v="1"/>
    <x v="39"/>
    <x v="2"/>
    <s v="Yes"/>
    <n v="0"/>
    <s v="Sacramento"/>
    <n v="95819"/>
    <n v="38.567594"/>
    <n v="-121.437507"/>
    <n v="1"/>
    <x v="45"/>
    <x v="1"/>
    <s v="Offer C"/>
    <s v="Yes"/>
    <n v="26.8"/>
    <s v="No"/>
    <s v="Yes"/>
    <x v="1"/>
    <x v="14"/>
    <x v="0"/>
    <x v="1"/>
    <x v="0"/>
    <x v="1"/>
    <x v="0"/>
    <x v="1"/>
    <x v="1"/>
    <x v="1"/>
    <x v="1"/>
    <s v="No"/>
    <x v="1"/>
    <x v="399"/>
    <n v="2964.05"/>
    <n v="0"/>
    <n v="130"/>
    <n v="884.4"/>
    <n v="3978.45"/>
    <x v="0"/>
    <x v="0"/>
    <x v="0"/>
  </r>
  <r>
    <s v="8849-GYOKR"/>
    <x v="0"/>
    <x v="40"/>
    <x v="2"/>
    <s v="Yes"/>
    <n v="0"/>
    <s v="Mineral"/>
    <n v="96063"/>
    <n v="40.408796000000002"/>
    <n v="-121.579609"/>
    <n v="2"/>
    <x v="8"/>
    <x v="2"/>
    <s v="None"/>
    <s v="Yes"/>
    <n v="8.83"/>
    <s v="Yes"/>
    <s v="Yes"/>
    <x v="1"/>
    <x v="8"/>
    <x v="1"/>
    <x v="0"/>
    <x v="0"/>
    <x v="1"/>
    <x v="0"/>
    <x v="1"/>
    <x v="1"/>
    <x v="0"/>
    <x v="0"/>
    <s v="No"/>
    <x v="1"/>
    <x v="1542"/>
    <n v="5763.3"/>
    <n v="0"/>
    <n v="0"/>
    <n v="476.82"/>
    <n v="6240.12"/>
    <x v="1"/>
    <x v="2"/>
    <x v="2"/>
  </r>
  <r>
    <s v="8849-PRIQJ"/>
    <x v="0"/>
    <x v="55"/>
    <x v="2"/>
    <s v="Yes"/>
    <n v="2"/>
    <s v="Simi Valley"/>
    <n v="93063"/>
    <n v="34.296813"/>
    <n v="-118.685703"/>
    <n v="7"/>
    <x v="23"/>
    <x v="2"/>
    <s v="None"/>
    <s v="Yes"/>
    <n v="3.3"/>
    <s v="Yes"/>
    <s v="Yes"/>
    <x v="1"/>
    <x v="10"/>
    <x v="1"/>
    <x v="1"/>
    <x v="1"/>
    <x v="0"/>
    <x v="0"/>
    <x v="1"/>
    <x v="1"/>
    <x v="0"/>
    <x v="0"/>
    <s v="Yes"/>
    <x v="1"/>
    <x v="58"/>
    <n v="7281.6"/>
    <n v="38.340000000000003"/>
    <n v="0"/>
    <n v="221.1"/>
    <n v="7464.36"/>
    <x v="0"/>
    <x v="0"/>
    <x v="0"/>
  </r>
  <r>
    <s v="8851-RAGOV"/>
    <x v="0"/>
    <x v="11"/>
    <x v="4"/>
    <s v="Yes"/>
    <n v="0"/>
    <s v="Simi Valley"/>
    <n v="93065"/>
    <n v="34.269449000000002"/>
    <n v="-118.76847100000001"/>
    <n v="10"/>
    <x v="30"/>
    <x v="1"/>
    <s v="None"/>
    <s v="Yes"/>
    <n v="2.34"/>
    <s v="No"/>
    <s v="Yes"/>
    <x v="2"/>
    <x v="5"/>
    <x v="1"/>
    <x v="0"/>
    <x v="0"/>
    <x v="0"/>
    <x v="1"/>
    <x v="1"/>
    <x v="1"/>
    <x v="0"/>
    <x v="1"/>
    <s v="Yes"/>
    <x v="0"/>
    <x v="526"/>
    <n v="1837.7"/>
    <n v="28.08"/>
    <n v="0"/>
    <n v="58.5"/>
    <n v="1868.12"/>
    <x v="0"/>
    <x v="0"/>
    <x v="0"/>
  </r>
  <r>
    <s v="8853-TZDGH"/>
    <x v="0"/>
    <x v="21"/>
    <x v="1"/>
    <s v="No"/>
    <n v="0"/>
    <s v="Palo Cedro"/>
    <n v="96073"/>
    <n v="40.582399000000002"/>
    <n v="-122.19551199999999"/>
    <n v="0"/>
    <x v="9"/>
    <x v="2"/>
    <s v="None"/>
    <s v="Yes"/>
    <n v="24.19"/>
    <s v="Yes"/>
    <s v="Yes"/>
    <x v="1"/>
    <x v="37"/>
    <x v="0"/>
    <x v="0"/>
    <x v="1"/>
    <x v="0"/>
    <x v="0"/>
    <x v="1"/>
    <x v="1"/>
    <x v="0"/>
    <x v="2"/>
    <s v="Yes"/>
    <x v="1"/>
    <x v="752"/>
    <n v="8012.75"/>
    <n v="0"/>
    <n v="0"/>
    <n v="1741.68"/>
    <n v="9754.43"/>
    <x v="0"/>
    <x v="0"/>
    <x v="0"/>
  </r>
  <r>
    <s v="8854-CCVSQ"/>
    <x v="1"/>
    <x v="12"/>
    <x v="2"/>
    <s v="No"/>
    <n v="0"/>
    <s v="Browns Valley"/>
    <n v="95918"/>
    <n v="39.292333999999997"/>
    <n v="-121.32059700000001"/>
    <n v="0"/>
    <x v="68"/>
    <x v="1"/>
    <s v="None"/>
    <s v="Yes"/>
    <n v="38.869999999999997"/>
    <s v="Yes"/>
    <s v="Yes"/>
    <x v="1"/>
    <x v="7"/>
    <x v="0"/>
    <x v="0"/>
    <x v="0"/>
    <x v="1"/>
    <x v="1"/>
    <x v="0"/>
    <x v="0"/>
    <x v="1"/>
    <x v="1"/>
    <s v="Yes"/>
    <x v="1"/>
    <x v="837"/>
    <n v="1451.9"/>
    <n v="0"/>
    <n v="30"/>
    <n v="699.66"/>
    <n v="2181.56"/>
    <x v="1"/>
    <x v="1"/>
    <x v="11"/>
  </r>
  <r>
    <s v="8857-CUPFQ"/>
    <x v="1"/>
    <x v="30"/>
    <x v="2"/>
    <s v="Yes"/>
    <n v="0"/>
    <s v="Wallace"/>
    <n v="95254"/>
    <n v="38.192608"/>
    <n v="-120.957842"/>
    <n v="9"/>
    <x v="5"/>
    <x v="2"/>
    <s v="Offer B"/>
    <s v="Yes"/>
    <n v="17.38"/>
    <s v="No"/>
    <s v="No"/>
    <x v="3"/>
    <x v="16"/>
    <x v="2"/>
    <x v="2"/>
    <x v="2"/>
    <x v="2"/>
    <x v="2"/>
    <x v="2"/>
    <x v="2"/>
    <x v="2"/>
    <x v="2"/>
    <s v="No"/>
    <x v="0"/>
    <x v="111"/>
    <n v="1237.6500000000001"/>
    <n v="0"/>
    <n v="0"/>
    <n v="1094.94"/>
    <n v="2332.59"/>
    <x v="0"/>
    <x v="0"/>
    <x v="0"/>
  </r>
  <r>
    <s v="8859-AXJZP"/>
    <x v="1"/>
    <x v="14"/>
    <x v="0"/>
    <s v="Yes"/>
    <n v="0"/>
    <s v="Helm"/>
    <n v="93627"/>
    <n v="36.520536999999997"/>
    <n v="-120.118055"/>
    <n v="7"/>
    <x v="35"/>
    <x v="2"/>
    <s v="None"/>
    <s v="Yes"/>
    <n v="29.56"/>
    <s v="Yes"/>
    <s v="No"/>
    <x v="3"/>
    <x v="16"/>
    <x v="2"/>
    <x v="2"/>
    <x v="2"/>
    <x v="2"/>
    <x v="2"/>
    <x v="2"/>
    <x v="2"/>
    <x v="2"/>
    <x v="2"/>
    <s v="Yes"/>
    <x v="0"/>
    <x v="1543"/>
    <n v="903.8"/>
    <n v="0"/>
    <n v="0"/>
    <n v="1152.8399999999999"/>
    <n v="2056.64"/>
    <x v="0"/>
    <x v="0"/>
    <x v="0"/>
  </r>
  <r>
    <s v="8859-DZTGQ"/>
    <x v="1"/>
    <x v="44"/>
    <x v="4"/>
    <s v="No"/>
    <n v="0"/>
    <s v="Petaluma"/>
    <n v="94952"/>
    <n v="38.237017999999999"/>
    <n v="-122.77872000000001"/>
    <n v="0"/>
    <x v="45"/>
    <x v="1"/>
    <s v="None"/>
    <s v="Yes"/>
    <n v="14.48"/>
    <s v="No"/>
    <s v="No"/>
    <x v="3"/>
    <x v="16"/>
    <x v="2"/>
    <x v="2"/>
    <x v="2"/>
    <x v="2"/>
    <x v="2"/>
    <x v="2"/>
    <x v="2"/>
    <x v="2"/>
    <x v="2"/>
    <s v="No"/>
    <x v="0"/>
    <x v="24"/>
    <n v="689.75"/>
    <n v="0"/>
    <n v="0"/>
    <n v="477.84"/>
    <n v="1167.5899999999999"/>
    <x v="0"/>
    <x v="0"/>
    <x v="0"/>
  </r>
  <r>
    <s v="8859-YSTWS"/>
    <x v="1"/>
    <x v="9"/>
    <x v="1"/>
    <s v="No"/>
    <n v="0"/>
    <s v="Port Hueneme"/>
    <n v="93041"/>
    <n v="34.110123999999999"/>
    <n v="-119.100972"/>
    <n v="0"/>
    <x v="60"/>
    <x v="2"/>
    <s v="Offer B"/>
    <s v="Yes"/>
    <n v="11.02"/>
    <s v="No"/>
    <s v="No"/>
    <x v="3"/>
    <x v="16"/>
    <x v="2"/>
    <x v="2"/>
    <x v="2"/>
    <x v="2"/>
    <x v="2"/>
    <x v="2"/>
    <x v="2"/>
    <x v="2"/>
    <x v="0"/>
    <s v="No"/>
    <x v="1"/>
    <x v="68"/>
    <n v="1004.5"/>
    <n v="0"/>
    <n v="0"/>
    <n v="528.96"/>
    <n v="1533.46"/>
    <x v="0"/>
    <x v="0"/>
    <x v="0"/>
  </r>
  <r>
    <s v="8861-HGGKB"/>
    <x v="0"/>
    <x v="30"/>
    <x v="2"/>
    <s v="No"/>
    <n v="0"/>
    <s v="San Diego"/>
    <n v="92117"/>
    <n v="32.825085999999999"/>
    <n v="-117.19942399999999"/>
    <n v="0"/>
    <x v="46"/>
    <x v="0"/>
    <s v="None"/>
    <s v="Yes"/>
    <n v="17.649999999999999"/>
    <s v="Yes"/>
    <s v="Yes"/>
    <x v="1"/>
    <x v="12"/>
    <x v="0"/>
    <x v="1"/>
    <x v="0"/>
    <x v="1"/>
    <x v="1"/>
    <x v="1"/>
    <x v="1"/>
    <x v="0"/>
    <x v="1"/>
    <s v="No"/>
    <x v="1"/>
    <x v="86"/>
    <n v="830.85"/>
    <n v="0"/>
    <n v="0"/>
    <n v="176.5"/>
    <n v="1007.35"/>
    <x v="1"/>
    <x v="1"/>
    <x v="5"/>
  </r>
  <r>
    <s v="8865-TNMNX"/>
    <x v="1"/>
    <x v="55"/>
    <x v="2"/>
    <s v="Yes"/>
    <n v="0"/>
    <s v="Los Angeles"/>
    <n v="90043"/>
    <n v="33.988543"/>
    <n v="-118.334081"/>
    <n v="6"/>
    <x v="46"/>
    <x v="0"/>
    <s v="Offer D"/>
    <s v="Yes"/>
    <n v="26.17"/>
    <s v="No"/>
    <s v="Yes"/>
    <x v="2"/>
    <x v="7"/>
    <x v="0"/>
    <x v="0"/>
    <x v="0"/>
    <x v="1"/>
    <x v="1"/>
    <x v="0"/>
    <x v="0"/>
    <x v="0"/>
    <x v="0"/>
    <s v="No"/>
    <x v="0"/>
    <x v="947"/>
    <n v="475.7"/>
    <n v="0"/>
    <n v="0"/>
    <n v="261.7"/>
    <n v="737.4"/>
    <x v="0"/>
    <x v="0"/>
    <x v="0"/>
  </r>
  <r>
    <s v="8868-GAGIO"/>
    <x v="1"/>
    <x v="42"/>
    <x v="1"/>
    <s v="Yes"/>
    <n v="0"/>
    <s v="Sunnyvale"/>
    <n v="94089"/>
    <n v="37.421633"/>
    <n v="-122.009613"/>
    <n v="8"/>
    <x v="14"/>
    <x v="2"/>
    <s v="None"/>
    <s v="Yes"/>
    <n v="22.8"/>
    <s v="Yes"/>
    <s v="Yes"/>
    <x v="1"/>
    <x v="26"/>
    <x v="1"/>
    <x v="1"/>
    <x v="1"/>
    <x v="1"/>
    <x v="1"/>
    <x v="0"/>
    <x v="0"/>
    <x v="0"/>
    <x v="1"/>
    <s v="Yes"/>
    <x v="0"/>
    <x v="1544"/>
    <n v="3713.95"/>
    <n v="0"/>
    <n v="0"/>
    <n v="1026"/>
    <n v="4739.95"/>
    <x v="0"/>
    <x v="0"/>
    <x v="0"/>
  </r>
  <r>
    <s v="8868-WOZGU"/>
    <x v="1"/>
    <x v="25"/>
    <x v="0"/>
    <s v="No"/>
    <n v="0"/>
    <s v="Porterville"/>
    <n v="93257"/>
    <n v="36.008958"/>
    <n v="-118.891593"/>
    <n v="0"/>
    <x v="61"/>
    <x v="1"/>
    <s v="Offer C"/>
    <s v="Yes"/>
    <n v="30.48"/>
    <s v="Yes"/>
    <s v="Yes"/>
    <x v="1"/>
    <x v="37"/>
    <x v="0"/>
    <x v="0"/>
    <x v="1"/>
    <x v="1"/>
    <x v="0"/>
    <x v="1"/>
    <x v="1"/>
    <x v="1"/>
    <x v="1"/>
    <s v="Yes"/>
    <x v="1"/>
    <x v="645"/>
    <n v="2979.5"/>
    <n v="0"/>
    <n v="80"/>
    <n v="853.44"/>
    <n v="3912.94"/>
    <x v="1"/>
    <x v="2"/>
    <x v="15"/>
  </r>
  <r>
    <s v="8869-LIHMK"/>
    <x v="0"/>
    <x v="35"/>
    <x v="2"/>
    <s v="No"/>
    <n v="0"/>
    <s v="King City"/>
    <n v="93930"/>
    <n v="36.220761000000003"/>
    <n v="-120.980777"/>
    <n v="0"/>
    <x v="34"/>
    <x v="2"/>
    <s v="None"/>
    <s v="Yes"/>
    <n v="44.31"/>
    <s v="Yes"/>
    <s v="Yes"/>
    <x v="1"/>
    <x v="3"/>
    <x v="1"/>
    <x v="0"/>
    <x v="1"/>
    <x v="0"/>
    <x v="0"/>
    <x v="1"/>
    <x v="1"/>
    <x v="0"/>
    <x v="2"/>
    <s v="Yes"/>
    <x v="1"/>
    <x v="1101"/>
    <n v="7334.05"/>
    <n v="0"/>
    <n v="0"/>
    <n v="2835.84"/>
    <n v="10169.89"/>
    <x v="0"/>
    <x v="0"/>
    <x v="0"/>
  </r>
  <r>
    <s v="8869-TORSS"/>
    <x v="0"/>
    <x v="35"/>
    <x v="2"/>
    <s v="No"/>
    <n v="0"/>
    <s v="Santa Rosa"/>
    <n v="95405"/>
    <n v="38.439695999999998"/>
    <n v="-122.668817"/>
    <n v="0"/>
    <x v="60"/>
    <x v="2"/>
    <s v="None"/>
    <s v="Yes"/>
    <n v="33.909999999999997"/>
    <s v="No"/>
    <s v="Yes"/>
    <x v="2"/>
    <x v="37"/>
    <x v="1"/>
    <x v="1"/>
    <x v="1"/>
    <x v="0"/>
    <x v="1"/>
    <x v="0"/>
    <x v="0"/>
    <x v="0"/>
    <x v="0"/>
    <s v="Yes"/>
    <x v="0"/>
    <x v="1483"/>
    <n v="2896.4"/>
    <n v="0"/>
    <n v="0"/>
    <n v="1627.68"/>
    <n v="4524.08"/>
    <x v="1"/>
    <x v="2"/>
    <x v="20"/>
  </r>
  <r>
    <s v="8871-JLMHM"/>
    <x v="0"/>
    <x v="60"/>
    <x v="4"/>
    <s v="Yes"/>
    <n v="0"/>
    <s v="Los Angeles"/>
    <n v="90061"/>
    <n v="33.921280000000003"/>
    <n v="-118.274186"/>
    <n v="3"/>
    <x v="64"/>
    <x v="2"/>
    <s v="Offer A"/>
    <s v="Yes"/>
    <n v="3.41"/>
    <s v="Yes"/>
    <s v="Yes"/>
    <x v="1"/>
    <x v="33"/>
    <x v="0"/>
    <x v="0"/>
    <x v="1"/>
    <x v="0"/>
    <x v="1"/>
    <x v="0"/>
    <x v="0"/>
    <x v="0"/>
    <x v="2"/>
    <s v="No"/>
    <x v="0"/>
    <x v="1396"/>
    <n v="6297.65"/>
    <n v="0"/>
    <n v="0"/>
    <n v="231.88"/>
    <n v="6529.53"/>
    <x v="0"/>
    <x v="0"/>
    <x v="0"/>
  </r>
  <r>
    <s v="8873-GLDMH"/>
    <x v="0"/>
    <x v="45"/>
    <x v="1"/>
    <s v="No"/>
    <n v="0"/>
    <s v="Courtland"/>
    <n v="95615"/>
    <n v="38.311608999999997"/>
    <n v="-121.554034"/>
    <n v="0"/>
    <x v="38"/>
    <x v="0"/>
    <s v="None"/>
    <s v="Yes"/>
    <n v="27.69"/>
    <s v="Yes"/>
    <s v="Yes"/>
    <x v="1"/>
    <x v="15"/>
    <x v="0"/>
    <x v="1"/>
    <x v="0"/>
    <x v="1"/>
    <x v="1"/>
    <x v="0"/>
    <x v="0"/>
    <x v="0"/>
    <x v="1"/>
    <s v="Yes"/>
    <x v="0"/>
    <x v="73"/>
    <n v="401.3"/>
    <n v="0"/>
    <n v="0"/>
    <n v="166.14"/>
    <n v="567.44000000000005"/>
    <x v="0"/>
    <x v="0"/>
    <x v="0"/>
  </r>
  <r>
    <s v="8873-TMKGR"/>
    <x v="1"/>
    <x v="43"/>
    <x v="1"/>
    <s v="No"/>
    <n v="0"/>
    <s v="Sugarloaf"/>
    <n v="92386"/>
    <n v="34.243088"/>
    <n v="-116.830015"/>
    <n v="0"/>
    <x v="31"/>
    <x v="1"/>
    <s v="Offer C"/>
    <s v="Yes"/>
    <n v="49.52"/>
    <s v="No"/>
    <s v="No"/>
    <x v="3"/>
    <x v="16"/>
    <x v="2"/>
    <x v="2"/>
    <x v="2"/>
    <x v="2"/>
    <x v="2"/>
    <x v="2"/>
    <x v="2"/>
    <x v="2"/>
    <x v="0"/>
    <s v="No"/>
    <x v="0"/>
    <x v="425"/>
    <n v="529.5"/>
    <n v="0"/>
    <n v="0"/>
    <n v="1436.08"/>
    <n v="1965.58"/>
    <x v="0"/>
    <x v="0"/>
    <x v="0"/>
  </r>
  <r>
    <s v="8874-EJNSR"/>
    <x v="1"/>
    <x v="22"/>
    <x v="5"/>
    <s v="Yes"/>
    <n v="2"/>
    <s v="Salinas"/>
    <n v="93908"/>
    <n v="36.624338000000002"/>
    <n v="-121.615669"/>
    <n v="8"/>
    <x v="35"/>
    <x v="2"/>
    <s v="None"/>
    <s v="Yes"/>
    <n v="20.49"/>
    <s v="Yes"/>
    <s v="No"/>
    <x v="3"/>
    <x v="16"/>
    <x v="2"/>
    <x v="2"/>
    <x v="2"/>
    <x v="2"/>
    <x v="2"/>
    <x v="2"/>
    <x v="2"/>
    <x v="2"/>
    <x v="2"/>
    <s v="No"/>
    <x v="0"/>
    <x v="20"/>
    <n v="987.95"/>
    <n v="0"/>
    <n v="0"/>
    <n v="799.11"/>
    <n v="1787.06"/>
    <x v="0"/>
    <x v="0"/>
    <x v="0"/>
  </r>
  <r>
    <s v="8875-AKBYH"/>
    <x v="1"/>
    <x v="3"/>
    <x v="3"/>
    <s v="No"/>
    <n v="0"/>
    <s v="Mineral"/>
    <n v="96063"/>
    <n v="40.408796000000002"/>
    <n v="-121.579609"/>
    <n v="0"/>
    <x v="24"/>
    <x v="1"/>
    <s v="Offer D"/>
    <s v="Yes"/>
    <n v="25.51"/>
    <s v="Yes"/>
    <s v="Yes"/>
    <x v="1"/>
    <x v="15"/>
    <x v="0"/>
    <x v="1"/>
    <x v="0"/>
    <x v="1"/>
    <x v="0"/>
    <x v="0"/>
    <x v="0"/>
    <x v="1"/>
    <x v="2"/>
    <s v="Yes"/>
    <x v="1"/>
    <x v="65"/>
    <n v="1745.2"/>
    <n v="0"/>
    <n v="10"/>
    <n v="510.2"/>
    <n v="2265.4"/>
    <x v="0"/>
    <x v="0"/>
    <x v="0"/>
  </r>
  <r>
    <s v="8878-HMWBV"/>
    <x v="1"/>
    <x v="10"/>
    <x v="1"/>
    <s v="No"/>
    <n v="0"/>
    <s v="Nice"/>
    <n v="95464"/>
    <n v="39.123339999999999"/>
    <n v="-122.83819800000001"/>
    <n v="0"/>
    <x v="3"/>
    <x v="0"/>
    <s v="Offer E"/>
    <s v="Yes"/>
    <n v="40.79"/>
    <s v="No"/>
    <s v="Yes"/>
    <x v="2"/>
    <x v="27"/>
    <x v="0"/>
    <x v="1"/>
    <x v="1"/>
    <x v="1"/>
    <x v="1"/>
    <x v="0"/>
    <x v="0"/>
    <x v="1"/>
    <x v="1"/>
    <s v="Yes"/>
    <x v="1"/>
    <x v="424"/>
    <n v="169.05"/>
    <n v="0"/>
    <n v="10"/>
    <n v="122.37"/>
    <n v="301.42"/>
    <x v="1"/>
    <x v="1"/>
    <x v="1"/>
  </r>
  <r>
    <s v="8878-RYUKI"/>
    <x v="0"/>
    <x v="18"/>
    <x v="0"/>
    <s v="No"/>
    <n v="0"/>
    <s v="Long Beach"/>
    <n v="90803"/>
    <n v="33.760458"/>
    <n v="-118.12972499999999"/>
    <n v="0"/>
    <x v="57"/>
    <x v="2"/>
    <s v="None"/>
    <s v="Yes"/>
    <n v="9.3699999999999992"/>
    <s v="No"/>
    <s v="Yes"/>
    <x v="2"/>
    <x v="9"/>
    <x v="0"/>
    <x v="1"/>
    <x v="1"/>
    <x v="1"/>
    <x v="1"/>
    <x v="1"/>
    <x v="1"/>
    <x v="0"/>
    <x v="1"/>
    <s v="Yes"/>
    <x v="1"/>
    <x v="794"/>
    <n v="3043.7"/>
    <n v="0"/>
    <n v="0"/>
    <n v="487.24"/>
    <n v="3530.94"/>
    <x v="0"/>
    <x v="0"/>
    <x v="0"/>
  </r>
  <r>
    <s v="8879-XUAHX"/>
    <x v="1"/>
    <x v="21"/>
    <x v="1"/>
    <s v="Yes"/>
    <n v="0"/>
    <s v="Irvine"/>
    <n v="92614"/>
    <n v="33.680301999999998"/>
    <n v="-117.833296"/>
    <n v="4"/>
    <x v="4"/>
    <x v="2"/>
    <s v="None"/>
    <s v="Yes"/>
    <n v="6.19"/>
    <s v="Yes"/>
    <s v="Yes"/>
    <x v="1"/>
    <x v="15"/>
    <x v="1"/>
    <x v="0"/>
    <x v="1"/>
    <x v="0"/>
    <x v="0"/>
    <x v="1"/>
    <x v="1"/>
    <x v="0"/>
    <x v="2"/>
    <s v="Yes"/>
    <x v="1"/>
    <x v="1215"/>
    <n v="8564.75"/>
    <n v="0"/>
    <n v="0"/>
    <n v="439.49"/>
    <n v="9004.24"/>
    <x v="0"/>
    <x v="0"/>
    <x v="0"/>
  </r>
  <r>
    <s v="8879-ZKJOF"/>
    <x v="0"/>
    <x v="30"/>
    <x v="2"/>
    <s v="No"/>
    <n v="0"/>
    <s v="Gardena"/>
    <n v="90249"/>
    <n v="33.901389999999999"/>
    <n v="-118.315697"/>
    <n v="0"/>
    <x v="62"/>
    <x v="2"/>
    <s v="None"/>
    <s v="Yes"/>
    <n v="38.21"/>
    <s v="No"/>
    <s v="Yes"/>
    <x v="2"/>
    <x v="36"/>
    <x v="1"/>
    <x v="1"/>
    <x v="1"/>
    <x v="0"/>
    <x v="0"/>
    <x v="1"/>
    <x v="1"/>
    <x v="0"/>
    <x v="0"/>
    <s v="Yes"/>
    <x v="1"/>
    <x v="303"/>
    <n v="3320.75"/>
    <n v="0"/>
    <n v="0"/>
    <n v="1566.61"/>
    <n v="4887.3599999999997"/>
    <x v="0"/>
    <x v="0"/>
    <x v="0"/>
  </r>
  <r>
    <s v="8882-TLVRW"/>
    <x v="1"/>
    <x v="7"/>
    <x v="2"/>
    <s v="Yes"/>
    <n v="1"/>
    <s v="Big Creek"/>
    <n v="93605"/>
    <n v="37.17277"/>
    <n v="-119.2997"/>
    <n v="3"/>
    <x v="19"/>
    <x v="2"/>
    <s v="None"/>
    <s v="No"/>
    <n v="0"/>
    <s v="N/A"/>
    <s v="Yes"/>
    <x v="2"/>
    <x v="4"/>
    <x v="1"/>
    <x v="1"/>
    <x v="1"/>
    <x v="0"/>
    <x v="1"/>
    <x v="0"/>
    <x v="0"/>
    <x v="0"/>
    <x v="2"/>
    <s v="No"/>
    <x v="0"/>
    <x v="558"/>
    <n v="2779.5"/>
    <n v="0"/>
    <n v="0"/>
    <n v="0"/>
    <n v="2779.5"/>
    <x v="0"/>
    <x v="0"/>
    <x v="0"/>
  </r>
  <r>
    <s v="8883-ANODQ"/>
    <x v="0"/>
    <x v="56"/>
    <x v="1"/>
    <s v="Yes"/>
    <n v="1"/>
    <s v="Termo"/>
    <n v="96132"/>
    <n v="41.027281000000002"/>
    <n v="-120.669427"/>
    <n v="3"/>
    <x v="64"/>
    <x v="2"/>
    <s v="None"/>
    <s v="Yes"/>
    <n v="24.94"/>
    <s v="Yes"/>
    <s v="Yes"/>
    <x v="1"/>
    <x v="2"/>
    <x v="0"/>
    <x v="0"/>
    <x v="1"/>
    <x v="1"/>
    <x v="1"/>
    <x v="0"/>
    <x v="0"/>
    <x v="0"/>
    <x v="2"/>
    <s v="Yes"/>
    <x v="0"/>
    <x v="1031"/>
    <n v="5746.75"/>
    <n v="0"/>
    <n v="0"/>
    <n v="1695.92"/>
    <n v="7442.67"/>
    <x v="0"/>
    <x v="0"/>
    <x v="0"/>
  </r>
  <r>
    <s v="8883-GRDWQ"/>
    <x v="1"/>
    <x v="8"/>
    <x v="5"/>
    <s v="No"/>
    <n v="0"/>
    <s v="Stinson Beach"/>
    <n v="94970"/>
    <n v="37.921137000000002"/>
    <n v="-122.657562"/>
    <n v="0"/>
    <x v="24"/>
    <x v="1"/>
    <s v="None"/>
    <s v="Yes"/>
    <n v="22.31"/>
    <s v="No"/>
    <s v="Yes"/>
    <x v="2"/>
    <x v="8"/>
    <x v="1"/>
    <x v="1"/>
    <x v="0"/>
    <x v="0"/>
    <x v="1"/>
    <x v="0"/>
    <x v="0"/>
    <x v="0"/>
    <x v="0"/>
    <s v="No"/>
    <x v="0"/>
    <x v="1428"/>
    <n v="1055.9000000000001"/>
    <n v="0"/>
    <n v="0"/>
    <n v="446.2"/>
    <n v="1502.1"/>
    <x v="0"/>
    <x v="0"/>
    <x v="0"/>
  </r>
  <r>
    <s v="8884-ADFVN"/>
    <x v="1"/>
    <x v="61"/>
    <x v="5"/>
    <s v="Yes"/>
    <n v="0"/>
    <s v="Roseville"/>
    <n v="95678"/>
    <n v="38.759751000000001"/>
    <n v="-121.288545"/>
    <n v="2"/>
    <x v="6"/>
    <x v="0"/>
    <s v="None"/>
    <s v="Yes"/>
    <n v="34.659999999999997"/>
    <s v="Yes"/>
    <s v="Yes"/>
    <x v="1"/>
    <x v="46"/>
    <x v="0"/>
    <x v="1"/>
    <x v="1"/>
    <x v="1"/>
    <x v="0"/>
    <x v="1"/>
    <x v="1"/>
    <x v="0"/>
    <x v="1"/>
    <s v="Yes"/>
    <x v="1"/>
    <x v="1545"/>
    <n v="700.85"/>
    <n v="0"/>
    <n v="0"/>
    <n v="242.62"/>
    <n v="943.47"/>
    <x v="1"/>
    <x v="3"/>
    <x v="6"/>
  </r>
  <r>
    <s v="8884-FEEWR"/>
    <x v="1"/>
    <x v="19"/>
    <x v="4"/>
    <s v="No"/>
    <n v="0"/>
    <s v="El Dorado Hills"/>
    <n v="95762"/>
    <n v="38.684437000000003"/>
    <n v="-121.055634"/>
    <n v="0"/>
    <x v="33"/>
    <x v="1"/>
    <s v="Offer C"/>
    <s v="Yes"/>
    <n v="42.02"/>
    <s v="No"/>
    <s v="No"/>
    <x v="3"/>
    <x v="16"/>
    <x v="2"/>
    <x v="2"/>
    <x v="2"/>
    <x v="2"/>
    <x v="2"/>
    <x v="2"/>
    <x v="2"/>
    <x v="2"/>
    <x v="0"/>
    <s v="No"/>
    <x v="1"/>
    <x v="412"/>
    <n v="754"/>
    <n v="0"/>
    <n v="0"/>
    <n v="1470.7"/>
    <n v="2224.6999999999998"/>
    <x v="0"/>
    <x v="0"/>
    <x v="0"/>
  </r>
  <r>
    <s v="8884-MRNSU"/>
    <x v="1"/>
    <x v="37"/>
    <x v="5"/>
    <s v="Yes"/>
    <n v="0"/>
    <s v="Caruthers"/>
    <n v="93609"/>
    <n v="36.5276"/>
    <n v="-119.865999"/>
    <n v="8"/>
    <x v="67"/>
    <x v="1"/>
    <s v="Offer D"/>
    <s v="Yes"/>
    <n v="14.69"/>
    <s v="No"/>
    <s v="No"/>
    <x v="3"/>
    <x v="16"/>
    <x v="2"/>
    <x v="2"/>
    <x v="2"/>
    <x v="2"/>
    <x v="2"/>
    <x v="2"/>
    <x v="2"/>
    <x v="2"/>
    <x v="0"/>
    <s v="No"/>
    <x v="1"/>
    <x v="199"/>
    <n v="329.75"/>
    <n v="0"/>
    <n v="0"/>
    <n v="249.73"/>
    <n v="579.48"/>
    <x v="0"/>
    <x v="0"/>
    <x v="0"/>
  </r>
  <r>
    <s v="8885-QSQBX"/>
    <x v="0"/>
    <x v="45"/>
    <x v="1"/>
    <s v="No"/>
    <n v="0"/>
    <s v="Forest Falls"/>
    <n v="92339"/>
    <n v="34.067698999999998"/>
    <n v="-116.903891"/>
    <n v="0"/>
    <x v="13"/>
    <x v="0"/>
    <s v="None"/>
    <s v="Yes"/>
    <n v="10.83"/>
    <s v="No"/>
    <s v="Yes"/>
    <x v="2"/>
    <x v="26"/>
    <x v="1"/>
    <x v="1"/>
    <x v="0"/>
    <x v="1"/>
    <x v="1"/>
    <x v="0"/>
    <x v="0"/>
    <x v="0"/>
    <x v="1"/>
    <s v="No"/>
    <x v="1"/>
    <x v="947"/>
    <n v="49.55"/>
    <n v="0"/>
    <n v="0"/>
    <n v="10.83"/>
    <n v="60.38"/>
    <x v="2"/>
    <x v="0"/>
    <x v="0"/>
  </r>
  <r>
    <s v="8887-IPQNC"/>
    <x v="0"/>
    <x v="37"/>
    <x v="5"/>
    <s v="Yes"/>
    <n v="0"/>
    <s v="Manhattan Beach"/>
    <n v="90266"/>
    <n v="33.889631999999999"/>
    <n v="-118.39737"/>
    <n v="4"/>
    <x v="6"/>
    <x v="0"/>
    <s v="None"/>
    <s v="Yes"/>
    <n v="31.43"/>
    <s v="No"/>
    <s v="Yes"/>
    <x v="2"/>
    <x v="40"/>
    <x v="0"/>
    <x v="1"/>
    <x v="0"/>
    <x v="1"/>
    <x v="1"/>
    <x v="0"/>
    <x v="0"/>
    <x v="1"/>
    <x v="1"/>
    <s v="Yes"/>
    <x v="0"/>
    <x v="1546"/>
    <n v="313.45"/>
    <n v="0"/>
    <n v="0"/>
    <n v="220.01"/>
    <n v="533.46"/>
    <x v="0"/>
    <x v="0"/>
    <x v="0"/>
  </r>
  <r>
    <s v="8894-JVDCV"/>
    <x v="0"/>
    <x v="14"/>
    <x v="0"/>
    <s v="No"/>
    <n v="0"/>
    <s v="Riverside"/>
    <n v="92505"/>
    <n v="33.920907"/>
    <n v="-117.48942599999999"/>
    <n v="0"/>
    <x v="55"/>
    <x v="2"/>
    <s v="Offer B"/>
    <s v="Yes"/>
    <n v="36.840000000000003"/>
    <s v="Yes"/>
    <s v="Yes"/>
    <x v="1"/>
    <x v="37"/>
    <x v="1"/>
    <x v="0"/>
    <x v="1"/>
    <x v="0"/>
    <x v="0"/>
    <x v="1"/>
    <x v="1"/>
    <x v="0"/>
    <x v="0"/>
    <s v="Yes"/>
    <x v="0"/>
    <x v="685"/>
    <n v="7133.45"/>
    <n v="0"/>
    <n v="0"/>
    <n v="2284.08"/>
    <n v="9417.5300000000007"/>
    <x v="0"/>
    <x v="0"/>
    <x v="0"/>
  </r>
  <r>
    <s v="8896-BQTTI"/>
    <x v="1"/>
    <x v="51"/>
    <x v="1"/>
    <s v="No"/>
    <n v="0"/>
    <s v="Cool"/>
    <n v="95614"/>
    <n v="38.880622000000002"/>
    <n v="-120.973865"/>
    <n v="0"/>
    <x v="13"/>
    <x v="0"/>
    <s v="Offer E"/>
    <s v="Yes"/>
    <n v="3.39"/>
    <s v="Yes"/>
    <s v="No"/>
    <x v="3"/>
    <x v="16"/>
    <x v="2"/>
    <x v="2"/>
    <x v="2"/>
    <x v="2"/>
    <x v="2"/>
    <x v="2"/>
    <x v="2"/>
    <x v="2"/>
    <x v="1"/>
    <s v="Yes"/>
    <x v="0"/>
    <x v="727"/>
    <n v="25"/>
    <n v="0"/>
    <n v="0"/>
    <n v="3.39"/>
    <n v="28.39"/>
    <x v="2"/>
    <x v="0"/>
    <x v="0"/>
  </r>
  <r>
    <s v="8896-RAZCR"/>
    <x v="0"/>
    <x v="21"/>
    <x v="1"/>
    <s v="No"/>
    <n v="0"/>
    <s v="Oro Grande"/>
    <n v="92368"/>
    <n v="34.647959"/>
    <n v="-117.29695700000001"/>
    <n v="0"/>
    <x v="50"/>
    <x v="2"/>
    <s v="Offer B"/>
    <s v="Yes"/>
    <n v="13.45"/>
    <s v="No"/>
    <s v="No"/>
    <x v="3"/>
    <x v="16"/>
    <x v="2"/>
    <x v="2"/>
    <x v="2"/>
    <x v="2"/>
    <x v="2"/>
    <x v="2"/>
    <x v="2"/>
    <x v="2"/>
    <x v="2"/>
    <s v="No"/>
    <x v="2"/>
    <x v="199"/>
    <n v="868.1"/>
    <n v="0"/>
    <n v="0"/>
    <n v="591.79999999999995"/>
    <n v="1459.9"/>
    <x v="0"/>
    <x v="0"/>
    <x v="0"/>
  </r>
  <r>
    <s v="8898-KASCD"/>
    <x v="1"/>
    <x v="51"/>
    <x v="1"/>
    <s v="No"/>
    <n v="0"/>
    <s v="Biggs"/>
    <n v="95917"/>
    <n v="39.457388000000002"/>
    <n v="-121.818201"/>
    <n v="0"/>
    <x v="35"/>
    <x v="2"/>
    <s v="None"/>
    <s v="No"/>
    <n v="0"/>
    <s v="N/A"/>
    <s v="Yes"/>
    <x v="2"/>
    <x v="6"/>
    <x v="0"/>
    <x v="1"/>
    <x v="1"/>
    <x v="0"/>
    <x v="1"/>
    <x v="0"/>
    <x v="0"/>
    <x v="0"/>
    <x v="0"/>
    <s v="No"/>
    <x v="0"/>
    <x v="430"/>
    <n v="1309.1500000000001"/>
    <n v="0"/>
    <n v="0"/>
    <n v="0"/>
    <n v="1309.1500000000001"/>
    <x v="0"/>
    <x v="0"/>
    <x v="0"/>
  </r>
  <r>
    <s v="8901-HJXTF"/>
    <x v="0"/>
    <x v="1"/>
    <x v="1"/>
    <s v="Yes"/>
    <n v="0"/>
    <s v="San Diego"/>
    <n v="92117"/>
    <n v="32.825085999999999"/>
    <n v="-117.19942399999999"/>
    <n v="1"/>
    <x v="27"/>
    <x v="0"/>
    <s v="None"/>
    <s v="No"/>
    <n v="0"/>
    <s v="N/A"/>
    <s v="Yes"/>
    <x v="2"/>
    <x v="22"/>
    <x v="0"/>
    <x v="0"/>
    <x v="0"/>
    <x v="1"/>
    <x v="1"/>
    <x v="0"/>
    <x v="0"/>
    <x v="0"/>
    <x v="1"/>
    <s v="No"/>
    <x v="2"/>
    <x v="493"/>
    <n v="309.10000000000002"/>
    <n v="0"/>
    <n v="0"/>
    <n v="0"/>
    <n v="309.10000000000002"/>
    <x v="1"/>
    <x v="1"/>
    <x v="5"/>
  </r>
  <r>
    <s v="8901-UPRHR"/>
    <x v="0"/>
    <x v="43"/>
    <x v="1"/>
    <s v="Yes"/>
    <n v="1"/>
    <s v="La Grange"/>
    <n v="95329"/>
    <n v="37.666587"/>
    <n v="-120.411517"/>
    <n v="4"/>
    <x v="9"/>
    <x v="2"/>
    <s v="Offer A"/>
    <s v="Yes"/>
    <n v="44.03"/>
    <s v="Yes"/>
    <s v="Yes"/>
    <x v="1"/>
    <x v="6"/>
    <x v="0"/>
    <x v="0"/>
    <x v="1"/>
    <x v="0"/>
    <x v="0"/>
    <x v="1"/>
    <x v="1"/>
    <x v="0"/>
    <x v="2"/>
    <s v="Yes"/>
    <x v="1"/>
    <x v="489"/>
    <n v="7711.45"/>
    <n v="0"/>
    <n v="0"/>
    <n v="3170.16"/>
    <n v="10881.61"/>
    <x v="0"/>
    <x v="0"/>
    <x v="0"/>
  </r>
  <r>
    <s v="8902-ZEOVF"/>
    <x v="1"/>
    <x v="24"/>
    <x v="4"/>
    <s v="Yes"/>
    <n v="1"/>
    <s v="Chilcoot"/>
    <n v="96105"/>
    <n v="39.872960999999997"/>
    <n v="-120.198876"/>
    <n v="9"/>
    <x v="54"/>
    <x v="2"/>
    <s v="Offer B"/>
    <s v="Yes"/>
    <n v="6.51"/>
    <s v="No"/>
    <s v="No"/>
    <x v="3"/>
    <x v="16"/>
    <x v="2"/>
    <x v="2"/>
    <x v="2"/>
    <x v="2"/>
    <x v="2"/>
    <x v="2"/>
    <x v="2"/>
    <x v="2"/>
    <x v="0"/>
    <s v="No"/>
    <x v="0"/>
    <x v="101"/>
    <n v="951.55"/>
    <n v="0"/>
    <n v="0"/>
    <n v="305.97000000000003"/>
    <n v="1257.52"/>
    <x v="0"/>
    <x v="0"/>
    <x v="0"/>
  </r>
  <r>
    <s v="8903-WMRNW"/>
    <x v="0"/>
    <x v="39"/>
    <x v="2"/>
    <s v="Yes"/>
    <n v="0"/>
    <s v="Durham"/>
    <n v="95938"/>
    <n v="39.607830999999997"/>
    <n v="-121.777959"/>
    <n v="8"/>
    <x v="49"/>
    <x v="1"/>
    <s v="None"/>
    <s v="Yes"/>
    <n v="24.12"/>
    <s v="No"/>
    <s v="Yes"/>
    <x v="1"/>
    <x v="37"/>
    <x v="1"/>
    <x v="1"/>
    <x v="1"/>
    <x v="1"/>
    <x v="0"/>
    <x v="1"/>
    <x v="1"/>
    <x v="0"/>
    <x v="1"/>
    <s v="No"/>
    <x v="1"/>
    <x v="721"/>
    <n v="1669.4"/>
    <n v="0"/>
    <n v="0"/>
    <n v="361.8"/>
    <n v="2031.2"/>
    <x v="0"/>
    <x v="0"/>
    <x v="0"/>
  </r>
  <r>
    <s v="8903-XEBGX"/>
    <x v="1"/>
    <x v="19"/>
    <x v="4"/>
    <s v="No"/>
    <n v="1"/>
    <s v="Lancaster"/>
    <n v="93534"/>
    <n v="34.727528999999997"/>
    <n v="-118.153098"/>
    <n v="0"/>
    <x v="29"/>
    <x v="0"/>
    <s v="Offer E"/>
    <s v="Yes"/>
    <n v="43.93"/>
    <s v="No"/>
    <s v="Yes"/>
    <x v="2"/>
    <x v="9"/>
    <x v="0"/>
    <x v="1"/>
    <x v="0"/>
    <x v="1"/>
    <x v="1"/>
    <x v="1"/>
    <x v="1"/>
    <x v="0"/>
    <x v="1"/>
    <s v="Yes"/>
    <x v="1"/>
    <x v="228"/>
    <n v="108.65"/>
    <n v="0"/>
    <n v="0"/>
    <n v="87.86"/>
    <n v="196.51"/>
    <x v="2"/>
    <x v="0"/>
    <x v="0"/>
  </r>
  <r>
    <s v="8904-OPDCK"/>
    <x v="1"/>
    <x v="48"/>
    <x v="3"/>
    <s v="Yes"/>
    <n v="0"/>
    <s v="Citrus Heights"/>
    <n v="95621"/>
    <n v="38.695489999999999"/>
    <n v="-121.307864"/>
    <n v="4"/>
    <x v="8"/>
    <x v="2"/>
    <s v="Offer B"/>
    <s v="No"/>
    <n v="0"/>
    <s v="N/A"/>
    <s v="Yes"/>
    <x v="2"/>
    <x v="3"/>
    <x v="0"/>
    <x v="1"/>
    <x v="0"/>
    <x v="1"/>
    <x v="1"/>
    <x v="0"/>
    <x v="0"/>
    <x v="0"/>
    <x v="1"/>
    <s v="Yes"/>
    <x v="1"/>
    <x v="617"/>
    <n v="1364.75"/>
    <n v="0"/>
    <n v="0"/>
    <n v="0"/>
    <n v="1364.75"/>
    <x v="0"/>
    <x v="0"/>
    <x v="0"/>
  </r>
  <r>
    <s v="8905-IAZPF"/>
    <x v="0"/>
    <x v="13"/>
    <x v="0"/>
    <s v="Yes"/>
    <n v="0"/>
    <s v="Capistrano Beach"/>
    <n v="92624"/>
    <n v="33.458753999999999"/>
    <n v="-117.665104"/>
    <n v="4"/>
    <x v="19"/>
    <x v="2"/>
    <s v="None"/>
    <s v="Yes"/>
    <n v="46.87"/>
    <s v="No"/>
    <s v="Yes"/>
    <x v="1"/>
    <x v="4"/>
    <x v="0"/>
    <x v="0"/>
    <x v="0"/>
    <x v="1"/>
    <x v="0"/>
    <x v="1"/>
    <x v="1"/>
    <x v="0"/>
    <x v="0"/>
    <s v="Yes"/>
    <x v="0"/>
    <x v="713"/>
    <n v="6744.2"/>
    <n v="0"/>
    <n v="0"/>
    <n v="3234.03"/>
    <n v="9978.23"/>
    <x v="0"/>
    <x v="0"/>
    <x v="0"/>
  </r>
  <r>
    <s v="8908-NMQTX"/>
    <x v="1"/>
    <x v="59"/>
    <x v="0"/>
    <s v="No"/>
    <n v="0"/>
    <s v="Walnut Creek"/>
    <n v="94595"/>
    <n v="37.862127999999998"/>
    <n v="-122.075197"/>
    <n v="0"/>
    <x v="9"/>
    <x v="2"/>
    <s v="None"/>
    <s v="No"/>
    <n v="0"/>
    <s v="N/A"/>
    <s v="Yes"/>
    <x v="0"/>
    <x v="15"/>
    <x v="1"/>
    <x v="0"/>
    <x v="1"/>
    <x v="0"/>
    <x v="0"/>
    <x v="1"/>
    <x v="1"/>
    <x v="0"/>
    <x v="2"/>
    <s v="Yes"/>
    <x v="1"/>
    <x v="0"/>
    <n v="4566.5"/>
    <n v="0"/>
    <n v="0"/>
    <n v="0"/>
    <n v="4566.5"/>
    <x v="0"/>
    <x v="0"/>
    <x v="0"/>
  </r>
  <r>
    <s v="8908-SLFCJ"/>
    <x v="0"/>
    <x v="43"/>
    <x v="1"/>
    <s v="No"/>
    <n v="0"/>
    <s v="Oroville"/>
    <n v="95966"/>
    <n v="39.473896000000003"/>
    <n v="-121.415927"/>
    <n v="0"/>
    <x v="47"/>
    <x v="1"/>
    <s v="Offer D"/>
    <s v="Yes"/>
    <n v="22.29"/>
    <s v="No"/>
    <s v="No"/>
    <x v="3"/>
    <x v="16"/>
    <x v="2"/>
    <x v="2"/>
    <x v="2"/>
    <x v="2"/>
    <x v="2"/>
    <x v="2"/>
    <x v="2"/>
    <x v="2"/>
    <x v="2"/>
    <s v="Yes"/>
    <x v="0"/>
    <x v="745"/>
    <n v="435.25"/>
    <n v="1.31"/>
    <n v="0"/>
    <n v="468.09"/>
    <n v="902.03"/>
    <x v="0"/>
    <x v="0"/>
    <x v="0"/>
  </r>
  <r>
    <s v="8909-BOLNL"/>
    <x v="1"/>
    <x v="43"/>
    <x v="1"/>
    <s v="No"/>
    <n v="0"/>
    <s v="San Francisco"/>
    <n v="94123"/>
    <n v="37.800254000000002"/>
    <n v="-122.436975"/>
    <n v="0"/>
    <x v="3"/>
    <x v="0"/>
    <s v="None"/>
    <s v="Yes"/>
    <n v="12.05"/>
    <s v="No"/>
    <s v="No"/>
    <x v="3"/>
    <x v="16"/>
    <x v="2"/>
    <x v="2"/>
    <x v="2"/>
    <x v="2"/>
    <x v="2"/>
    <x v="2"/>
    <x v="2"/>
    <x v="2"/>
    <x v="0"/>
    <s v="No"/>
    <x v="0"/>
    <x v="1438"/>
    <n v="52.05"/>
    <n v="0"/>
    <n v="0"/>
    <n v="36.15"/>
    <n v="88.2"/>
    <x v="2"/>
    <x v="0"/>
    <x v="0"/>
  </r>
  <r>
    <s v="8910-ICHIU"/>
    <x v="0"/>
    <x v="60"/>
    <x v="4"/>
    <s v="No"/>
    <n v="0"/>
    <s v="Essex"/>
    <n v="92332"/>
    <n v="34.943600000000004"/>
    <n v="-115.28790100000001"/>
    <n v="0"/>
    <x v="56"/>
    <x v="2"/>
    <s v="Offer B"/>
    <s v="Yes"/>
    <n v="30.6"/>
    <s v="No"/>
    <s v="Yes"/>
    <x v="1"/>
    <x v="9"/>
    <x v="1"/>
    <x v="0"/>
    <x v="1"/>
    <x v="1"/>
    <x v="0"/>
    <x v="0"/>
    <x v="0"/>
    <x v="0"/>
    <x v="0"/>
    <s v="Yes"/>
    <x v="0"/>
    <x v="713"/>
    <n v="4664.2"/>
    <n v="0"/>
    <n v="0"/>
    <n v="1407.6"/>
    <n v="6071.8"/>
    <x v="0"/>
    <x v="0"/>
    <x v="0"/>
  </r>
  <r>
    <s v="8910-LEDAG"/>
    <x v="1"/>
    <x v="15"/>
    <x v="3"/>
    <s v="Yes"/>
    <n v="0"/>
    <s v="Prather"/>
    <n v="93651"/>
    <n v="37.007238000000001"/>
    <n v="-119.505661"/>
    <n v="2"/>
    <x v="12"/>
    <x v="1"/>
    <s v="None"/>
    <s v="Yes"/>
    <n v="12.98"/>
    <s v="No"/>
    <s v="Yes"/>
    <x v="1"/>
    <x v="34"/>
    <x v="0"/>
    <x v="1"/>
    <x v="0"/>
    <x v="1"/>
    <x v="1"/>
    <x v="0"/>
    <x v="0"/>
    <x v="0"/>
    <x v="2"/>
    <s v="No"/>
    <x v="0"/>
    <x v="1385"/>
    <n v="2427.35"/>
    <n v="0"/>
    <n v="0"/>
    <n v="441.32"/>
    <n v="2868.67"/>
    <x v="0"/>
    <x v="0"/>
    <x v="0"/>
  </r>
  <r>
    <s v="8914-RBTSB"/>
    <x v="1"/>
    <x v="47"/>
    <x v="5"/>
    <s v="Yes"/>
    <n v="0"/>
    <s v="Valley Village"/>
    <n v="91607"/>
    <n v="34.165782999999998"/>
    <n v="-118.399795"/>
    <n v="1"/>
    <x v="65"/>
    <x v="1"/>
    <s v="None"/>
    <s v="Yes"/>
    <n v="2.12"/>
    <s v="Yes"/>
    <s v="Yes"/>
    <x v="1"/>
    <x v="14"/>
    <x v="0"/>
    <x v="0"/>
    <x v="1"/>
    <x v="1"/>
    <x v="0"/>
    <x v="0"/>
    <x v="0"/>
    <x v="1"/>
    <x v="1"/>
    <s v="No"/>
    <x v="1"/>
    <x v="704"/>
    <n v="3019.5"/>
    <n v="0"/>
    <n v="50"/>
    <n v="65.72"/>
    <n v="3135.22"/>
    <x v="1"/>
    <x v="3"/>
    <x v="6"/>
  </r>
  <r>
    <s v="8915-NNTRC"/>
    <x v="1"/>
    <x v="46"/>
    <x v="4"/>
    <s v="Yes"/>
    <n v="1"/>
    <s v="Lake Isabella"/>
    <n v="93240"/>
    <n v="35.607875"/>
    <n v="-118.466318"/>
    <n v="4"/>
    <x v="9"/>
    <x v="2"/>
    <s v="None"/>
    <s v="Yes"/>
    <n v="41.94"/>
    <s v="Yes"/>
    <s v="Yes"/>
    <x v="1"/>
    <x v="28"/>
    <x v="1"/>
    <x v="0"/>
    <x v="0"/>
    <x v="0"/>
    <x v="0"/>
    <x v="1"/>
    <x v="1"/>
    <x v="0"/>
    <x v="2"/>
    <s v="Yes"/>
    <x v="0"/>
    <x v="1487"/>
    <n v="7919.8"/>
    <n v="0"/>
    <n v="0"/>
    <n v="3019.68"/>
    <n v="10939.48"/>
    <x v="0"/>
    <x v="0"/>
    <x v="0"/>
  </r>
  <r>
    <s v="8917-FAEMR"/>
    <x v="0"/>
    <x v="24"/>
    <x v="4"/>
    <s v="No"/>
    <n v="0"/>
    <s v="Vallejo"/>
    <n v="94590"/>
    <n v="38.104705000000003"/>
    <n v="-122.247387"/>
    <n v="0"/>
    <x v="20"/>
    <x v="2"/>
    <s v="None"/>
    <s v="Yes"/>
    <n v="26.49"/>
    <s v="No"/>
    <s v="No"/>
    <x v="3"/>
    <x v="16"/>
    <x v="2"/>
    <x v="2"/>
    <x v="2"/>
    <x v="2"/>
    <x v="2"/>
    <x v="2"/>
    <x v="2"/>
    <x v="2"/>
    <x v="2"/>
    <s v="No"/>
    <x v="0"/>
    <x v="23"/>
    <n v="784.25"/>
    <n v="0"/>
    <n v="0"/>
    <n v="980.13"/>
    <n v="1764.38"/>
    <x v="0"/>
    <x v="0"/>
    <x v="0"/>
  </r>
  <r>
    <s v="8917-SZTTJ"/>
    <x v="1"/>
    <x v="26"/>
    <x v="0"/>
    <s v="Yes"/>
    <n v="1"/>
    <s v="Los Angeles"/>
    <n v="90042"/>
    <n v="34.115720000000003"/>
    <n v="-118.19275399999999"/>
    <n v="7"/>
    <x v="59"/>
    <x v="2"/>
    <s v="None"/>
    <s v="Yes"/>
    <n v="21.98"/>
    <s v="No"/>
    <s v="No"/>
    <x v="3"/>
    <x v="16"/>
    <x v="2"/>
    <x v="2"/>
    <x v="2"/>
    <x v="2"/>
    <x v="2"/>
    <x v="2"/>
    <x v="2"/>
    <x v="2"/>
    <x v="2"/>
    <s v="No"/>
    <x v="0"/>
    <x v="205"/>
    <n v="1161.75"/>
    <n v="0"/>
    <n v="0"/>
    <n v="1318.8"/>
    <n v="2480.5500000000002"/>
    <x v="0"/>
    <x v="0"/>
    <x v="0"/>
  </r>
  <r>
    <s v="8919-FYFQZ"/>
    <x v="1"/>
    <x v="50"/>
    <x v="3"/>
    <s v="Yes"/>
    <n v="0"/>
    <s v="Livermore"/>
    <n v="94550"/>
    <n v="37.571747999999999"/>
    <n v="-121.65956199999999"/>
    <n v="2"/>
    <x v="50"/>
    <x v="2"/>
    <s v="None"/>
    <s v="No"/>
    <n v="0"/>
    <s v="N/A"/>
    <s v="Yes"/>
    <x v="0"/>
    <x v="29"/>
    <x v="0"/>
    <x v="0"/>
    <x v="0"/>
    <x v="1"/>
    <x v="1"/>
    <x v="0"/>
    <x v="0"/>
    <x v="0"/>
    <x v="1"/>
    <s v="Yes"/>
    <x v="1"/>
    <x v="628"/>
    <n v="1359.7"/>
    <n v="0"/>
    <n v="0"/>
    <n v="0"/>
    <n v="1359.7"/>
    <x v="1"/>
    <x v="1"/>
    <x v="1"/>
  </r>
  <r>
    <s v="8920-NAVAY"/>
    <x v="1"/>
    <x v="36"/>
    <x v="5"/>
    <s v="No"/>
    <n v="0"/>
    <s v="Los Angeles"/>
    <n v="90045"/>
    <n v="33.954017"/>
    <n v="-118.402447"/>
    <n v="0"/>
    <x v="55"/>
    <x v="2"/>
    <s v="None"/>
    <s v="Yes"/>
    <n v="47.8"/>
    <s v="Yes"/>
    <s v="Yes"/>
    <x v="1"/>
    <x v="34"/>
    <x v="0"/>
    <x v="0"/>
    <x v="1"/>
    <x v="0"/>
    <x v="0"/>
    <x v="1"/>
    <x v="1"/>
    <x v="0"/>
    <x v="0"/>
    <s v="Yes"/>
    <x v="1"/>
    <x v="612"/>
    <n v="7053.35"/>
    <n v="0"/>
    <n v="0"/>
    <n v="2963.6"/>
    <n v="10016.950000000001"/>
    <x v="0"/>
    <x v="0"/>
    <x v="0"/>
  </r>
  <r>
    <s v="8922-LIEGH"/>
    <x v="0"/>
    <x v="15"/>
    <x v="3"/>
    <s v="No"/>
    <n v="0"/>
    <s v="Jolon"/>
    <n v="93928"/>
    <n v="35.930782000000001"/>
    <n v="-121.189757"/>
    <n v="0"/>
    <x v="30"/>
    <x v="1"/>
    <s v="None"/>
    <s v="Yes"/>
    <n v="36.36"/>
    <s v="Yes"/>
    <s v="Yes"/>
    <x v="1"/>
    <x v="35"/>
    <x v="0"/>
    <x v="0"/>
    <x v="0"/>
    <x v="1"/>
    <x v="1"/>
    <x v="1"/>
    <x v="0"/>
    <x v="0"/>
    <x v="1"/>
    <s v="Yes"/>
    <x v="1"/>
    <x v="282"/>
    <n v="2187.5500000000002"/>
    <n v="23.33"/>
    <n v="0"/>
    <n v="909"/>
    <n v="3073.22"/>
    <x v="1"/>
    <x v="2"/>
    <x v="18"/>
  </r>
  <r>
    <s v="8922-NPKBJ"/>
    <x v="1"/>
    <x v="54"/>
    <x v="5"/>
    <s v="Yes"/>
    <n v="2"/>
    <s v="Manteca"/>
    <n v="95336"/>
    <n v="37.830266999999999"/>
    <n v="-121.201018"/>
    <n v="10"/>
    <x v="71"/>
    <x v="2"/>
    <s v="None"/>
    <s v="Yes"/>
    <n v="34.33"/>
    <s v="No"/>
    <s v="No"/>
    <x v="3"/>
    <x v="16"/>
    <x v="2"/>
    <x v="2"/>
    <x v="2"/>
    <x v="2"/>
    <x v="2"/>
    <x v="2"/>
    <x v="2"/>
    <x v="2"/>
    <x v="2"/>
    <s v="No"/>
    <x v="2"/>
    <x v="208"/>
    <n v="867.3"/>
    <n v="0"/>
    <n v="0"/>
    <n v="1441.86"/>
    <n v="2309.16"/>
    <x v="0"/>
    <x v="0"/>
    <x v="0"/>
  </r>
  <r>
    <s v="8929-KSWIH"/>
    <x v="1"/>
    <x v="44"/>
    <x v="4"/>
    <s v="No"/>
    <n v="0"/>
    <s v="San Jose"/>
    <n v="95111"/>
    <n v="37.284264999999998"/>
    <n v="-121.827673"/>
    <n v="0"/>
    <x v="30"/>
    <x v="1"/>
    <s v="Offer C"/>
    <s v="Yes"/>
    <n v="4.9400000000000004"/>
    <s v="No"/>
    <s v="Yes"/>
    <x v="1"/>
    <x v="19"/>
    <x v="0"/>
    <x v="1"/>
    <x v="1"/>
    <x v="0"/>
    <x v="0"/>
    <x v="1"/>
    <x v="1"/>
    <x v="0"/>
    <x v="2"/>
    <s v="No"/>
    <x v="1"/>
    <x v="1084"/>
    <n v="2513.5"/>
    <n v="0"/>
    <n v="0"/>
    <n v="123.5"/>
    <n v="2637"/>
    <x v="0"/>
    <x v="0"/>
    <x v="0"/>
  </r>
  <r>
    <s v="8930-XOTDP"/>
    <x v="0"/>
    <x v="25"/>
    <x v="0"/>
    <s v="Yes"/>
    <n v="4"/>
    <s v="North Hollywood"/>
    <n v="91606"/>
    <n v="34.187598999999999"/>
    <n v="-118.387125"/>
    <n v="1"/>
    <x v="68"/>
    <x v="1"/>
    <s v="None"/>
    <s v="Yes"/>
    <n v="18.47"/>
    <s v="No"/>
    <s v="Yes"/>
    <x v="2"/>
    <x v="2"/>
    <x v="0"/>
    <x v="1"/>
    <x v="0"/>
    <x v="1"/>
    <x v="0"/>
    <x v="0"/>
    <x v="0"/>
    <x v="0"/>
    <x v="1"/>
    <s v="No"/>
    <x v="0"/>
    <x v="986"/>
    <n v="1082.8"/>
    <n v="0"/>
    <n v="0"/>
    <n v="332.46"/>
    <n v="1415.26"/>
    <x v="0"/>
    <x v="0"/>
    <x v="0"/>
  </r>
  <r>
    <s v="8931-GJJIQ"/>
    <x v="0"/>
    <x v="1"/>
    <x v="1"/>
    <s v="No"/>
    <n v="0"/>
    <s v="Burlingame"/>
    <n v="94010"/>
    <n v="37.570279999999997"/>
    <n v="-122.36577800000001"/>
    <n v="0"/>
    <x v="0"/>
    <x v="0"/>
    <s v="None"/>
    <s v="Yes"/>
    <n v="29.7"/>
    <s v="Yes"/>
    <s v="Yes"/>
    <x v="1"/>
    <x v="14"/>
    <x v="0"/>
    <x v="1"/>
    <x v="0"/>
    <x v="1"/>
    <x v="1"/>
    <x v="1"/>
    <x v="1"/>
    <x v="0"/>
    <x v="1"/>
    <s v="Yes"/>
    <x v="1"/>
    <x v="315"/>
    <n v="803.3"/>
    <n v="0"/>
    <n v="0"/>
    <n v="267.3"/>
    <n v="1070.5999999999999"/>
    <x v="1"/>
    <x v="5"/>
    <x v="9"/>
  </r>
  <r>
    <s v="8932-CZHRQ"/>
    <x v="1"/>
    <x v="43"/>
    <x v="1"/>
    <s v="No"/>
    <n v="0"/>
    <s v="Bell"/>
    <n v="90201"/>
    <n v="33.970343"/>
    <n v="-118.171368"/>
    <n v="0"/>
    <x v="64"/>
    <x v="2"/>
    <s v="Offer A"/>
    <s v="Yes"/>
    <n v="20.29"/>
    <s v="Yes"/>
    <s v="Yes"/>
    <x v="2"/>
    <x v="27"/>
    <x v="1"/>
    <x v="0"/>
    <x v="1"/>
    <x v="1"/>
    <x v="1"/>
    <x v="1"/>
    <x v="1"/>
    <x v="0"/>
    <x v="0"/>
    <s v="No"/>
    <x v="0"/>
    <x v="1502"/>
    <n v="5233.25"/>
    <n v="0"/>
    <n v="0"/>
    <n v="1379.72"/>
    <n v="6612.97"/>
    <x v="0"/>
    <x v="0"/>
    <x v="0"/>
  </r>
  <r>
    <s v="8937-RDTHP"/>
    <x v="1"/>
    <x v="43"/>
    <x v="1"/>
    <s v="No"/>
    <n v="1"/>
    <s v="Burbank"/>
    <n v="91504"/>
    <n v="34.213048999999998"/>
    <n v="-118.317651"/>
    <n v="0"/>
    <x v="13"/>
    <x v="0"/>
    <s v="None"/>
    <s v="Yes"/>
    <n v="26.85"/>
    <s v="No"/>
    <s v="Yes"/>
    <x v="1"/>
    <x v="4"/>
    <x v="1"/>
    <x v="1"/>
    <x v="0"/>
    <x v="1"/>
    <x v="1"/>
    <x v="1"/>
    <x v="1"/>
    <x v="0"/>
    <x v="1"/>
    <s v="Yes"/>
    <x v="0"/>
    <x v="448"/>
    <n v="84.6"/>
    <n v="0"/>
    <n v="0"/>
    <n v="26.85"/>
    <n v="111.45"/>
    <x v="1"/>
    <x v="2"/>
    <x v="20"/>
  </r>
  <r>
    <s v="8938-UMKPI"/>
    <x v="0"/>
    <x v="21"/>
    <x v="1"/>
    <s v="No"/>
    <n v="0"/>
    <s v="Corona"/>
    <n v="92882"/>
    <n v="33.819384999999997"/>
    <n v="-117.600213"/>
    <n v="0"/>
    <x v="54"/>
    <x v="2"/>
    <s v="Offer B"/>
    <s v="Yes"/>
    <n v="35.97"/>
    <s v="Yes"/>
    <s v="Yes"/>
    <x v="1"/>
    <x v="32"/>
    <x v="0"/>
    <x v="0"/>
    <x v="1"/>
    <x v="1"/>
    <x v="0"/>
    <x v="1"/>
    <x v="1"/>
    <x v="1"/>
    <x v="1"/>
    <s v="Yes"/>
    <x v="1"/>
    <x v="683"/>
    <n v="5127.95"/>
    <n v="0"/>
    <n v="0"/>
    <n v="1690.59"/>
    <n v="6818.54"/>
    <x v="1"/>
    <x v="1"/>
    <x v="1"/>
  </r>
  <r>
    <s v="8942-DBMHZ"/>
    <x v="1"/>
    <x v="17"/>
    <x v="4"/>
    <s v="No"/>
    <n v="0"/>
    <s v="San Francisco"/>
    <n v="94122"/>
    <n v="37.760412000000002"/>
    <n v="-122.484966"/>
    <n v="0"/>
    <x v="27"/>
    <x v="0"/>
    <s v="None"/>
    <s v="Yes"/>
    <n v="41.11"/>
    <s v="No"/>
    <s v="No"/>
    <x v="3"/>
    <x v="16"/>
    <x v="2"/>
    <x v="2"/>
    <x v="2"/>
    <x v="2"/>
    <x v="2"/>
    <x v="2"/>
    <x v="2"/>
    <x v="2"/>
    <x v="1"/>
    <s v="No"/>
    <x v="2"/>
    <x v="31"/>
    <n v="255.35"/>
    <n v="0"/>
    <n v="0"/>
    <n v="493.32"/>
    <n v="748.67"/>
    <x v="0"/>
    <x v="0"/>
    <x v="0"/>
  </r>
  <r>
    <s v="8943-URTMR"/>
    <x v="0"/>
    <x v="52"/>
    <x v="2"/>
    <s v="No"/>
    <n v="0"/>
    <s v="Lawndale"/>
    <n v="90260"/>
    <n v="33.888559999999998"/>
    <n v="-118.35181300000001"/>
    <n v="0"/>
    <x v="29"/>
    <x v="0"/>
    <s v="Offer E"/>
    <s v="Yes"/>
    <n v="29.04"/>
    <s v="No"/>
    <s v="Yes"/>
    <x v="1"/>
    <x v="8"/>
    <x v="0"/>
    <x v="1"/>
    <x v="0"/>
    <x v="1"/>
    <x v="0"/>
    <x v="0"/>
    <x v="0"/>
    <x v="0"/>
    <x v="1"/>
    <s v="Yes"/>
    <x v="2"/>
    <x v="138"/>
    <n v="152.69999999999999"/>
    <n v="0"/>
    <n v="0"/>
    <n v="58.08"/>
    <n v="210.78"/>
    <x v="1"/>
    <x v="4"/>
    <x v="12"/>
  </r>
  <r>
    <s v="8944-AILEF"/>
    <x v="1"/>
    <x v="17"/>
    <x v="4"/>
    <s v="Yes"/>
    <n v="0"/>
    <s v="Keyes"/>
    <n v="95328"/>
    <n v="37.555630999999998"/>
    <n v="-120.911653"/>
    <n v="1"/>
    <x v="49"/>
    <x v="1"/>
    <s v="Offer D"/>
    <s v="Yes"/>
    <n v="39.840000000000003"/>
    <s v="No"/>
    <s v="No"/>
    <x v="3"/>
    <x v="16"/>
    <x v="2"/>
    <x v="2"/>
    <x v="2"/>
    <x v="2"/>
    <x v="2"/>
    <x v="2"/>
    <x v="2"/>
    <x v="2"/>
    <x v="1"/>
    <s v="Yes"/>
    <x v="0"/>
    <x v="456"/>
    <n v="340.85"/>
    <n v="0"/>
    <n v="0"/>
    <n v="597.6"/>
    <n v="938.45"/>
    <x v="0"/>
    <x v="0"/>
    <x v="0"/>
  </r>
  <r>
    <s v="8945-GRKHX"/>
    <x v="0"/>
    <x v="51"/>
    <x v="1"/>
    <s v="No"/>
    <n v="0"/>
    <s v="Santa Barbara"/>
    <n v="93110"/>
    <n v="34.437944999999999"/>
    <n v="-119.77191000000001"/>
    <n v="0"/>
    <x v="13"/>
    <x v="0"/>
    <s v="Offer E"/>
    <s v="Yes"/>
    <n v="46.09"/>
    <s v="No"/>
    <s v="Yes"/>
    <x v="1"/>
    <x v="1"/>
    <x v="0"/>
    <x v="1"/>
    <x v="0"/>
    <x v="1"/>
    <x v="1"/>
    <x v="1"/>
    <x v="1"/>
    <x v="0"/>
    <x v="1"/>
    <s v="No"/>
    <x v="1"/>
    <x v="624"/>
    <n v="78.650000000000006"/>
    <n v="0"/>
    <n v="0"/>
    <n v="46.09"/>
    <n v="124.74"/>
    <x v="1"/>
    <x v="1"/>
    <x v="1"/>
  </r>
  <r>
    <s v="8945-MUQUF"/>
    <x v="1"/>
    <x v="19"/>
    <x v="4"/>
    <s v="No"/>
    <n v="0"/>
    <s v="Fallbrook"/>
    <n v="92028"/>
    <n v="33.362575"/>
    <n v="-117.299644"/>
    <n v="0"/>
    <x v="69"/>
    <x v="2"/>
    <s v="Offer B"/>
    <s v="Yes"/>
    <n v="44.77"/>
    <s v="Yes"/>
    <s v="Yes"/>
    <x v="1"/>
    <x v="44"/>
    <x v="1"/>
    <x v="0"/>
    <x v="0"/>
    <x v="1"/>
    <x v="0"/>
    <x v="0"/>
    <x v="1"/>
    <x v="0"/>
    <x v="0"/>
    <s v="Yes"/>
    <x v="1"/>
    <x v="500"/>
    <n v="4837.6000000000004"/>
    <n v="0"/>
    <n v="0"/>
    <n v="2283.27"/>
    <n v="7120.87"/>
    <x v="1"/>
    <x v="1"/>
    <x v="5"/>
  </r>
  <r>
    <s v="8946-BFWSG"/>
    <x v="1"/>
    <x v="31"/>
    <x v="4"/>
    <s v="Yes"/>
    <n v="3"/>
    <s v="Davis"/>
    <n v="95618"/>
    <n v="38.544001999999999"/>
    <n v="-121.685559"/>
    <n v="8"/>
    <x v="5"/>
    <x v="2"/>
    <s v="Offer B"/>
    <s v="Yes"/>
    <n v="24.5"/>
    <s v="Yes"/>
    <s v="No"/>
    <x v="3"/>
    <x v="16"/>
    <x v="2"/>
    <x v="2"/>
    <x v="2"/>
    <x v="2"/>
    <x v="2"/>
    <x v="2"/>
    <x v="2"/>
    <x v="2"/>
    <x v="2"/>
    <s v="No"/>
    <x v="0"/>
    <x v="273"/>
    <n v="1573.05"/>
    <n v="0"/>
    <n v="0"/>
    <n v="1543.5"/>
    <n v="3116.55"/>
    <x v="0"/>
    <x v="0"/>
    <x v="0"/>
  </r>
  <r>
    <s v="8947-YRTDV"/>
    <x v="1"/>
    <x v="21"/>
    <x v="1"/>
    <s v="Yes"/>
    <n v="3"/>
    <s v="Hoopa"/>
    <n v="95546"/>
    <n v="41.163637000000001"/>
    <n v="-123.704841"/>
    <n v="1"/>
    <x v="44"/>
    <x v="1"/>
    <s v="None"/>
    <s v="Yes"/>
    <n v="43.37"/>
    <s v="No"/>
    <s v="Yes"/>
    <x v="1"/>
    <x v="41"/>
    <x v="1"/>
    <x v="0"/>
    <x v="1"/>
    <x v="1"/>
    <x v="1"/>
    <x v="1"/>
    <x v="1"/>
    <x v="1"/>
    <x v="0"/>
    <s v="No"/>
    <x v="0"/>
    <x v="500"/>
    <n v="3131.55"/>
    <n v="0"/>
    <n v="40"/>
    <n v="1387.84"/>
    <n v="4559.3900000000003"/>
    <x v="0"/>
    <x v="0"/>
    <x v="0"/>
  </r>
  <r>
    <s v="8949-JTMAY"/>
    <x v="0"/>
    <x v="42"/>
    <x v="1"/>
    <s v="No"/>
    <n v="0"/>
    <s v="Mc Kittrick"/>
    <n v="93251"/>
    <n v="35.383809999999997"/>
    <n v="-119.730885"/>
    <n v="0"/>
    <x v="31"/>
    <x v="1"/>
    <s v="Offer C"/>
    <s v="Yes"/>
    <n v="27.75"/>
    <s v="Yes"/>
    <s v="Yes"/>
    <x v="1"/>
    <x v="23"/>
    <x v="0"/>
    <x v="1"/>
    <x v="1"/>
    <x v="1"/>
    <x v="0"/>
    <x v="1"/>
    <x v="1"/>
    <x v="0"/>
    <x v="1"/>
    <s v="Yes"/>
    <x v="0"/>
    <x v="843"/>
    <n v="2933.2"/>
    <n v="0"/>
    <n v="0"/>
    <n v="804.75"/>
    <n v="3737.95"/>
    <x v="1"/>
    <x v="1"/>
    <x v="1"/>
  </r>
  <r>
    <s v="8950-MTZNV"/>
    <x v="1"/>
    <x v="37"/>
    <x v="5"/>
    <s v="No"/>
    <n v="0"/>
    <s v="Carson"/>
    <n v="90746"/>
    <n v="33.859171000000003"/>
    <n v="-118.252272"/>
    <n v="0"/>
    <x v="13"/>
    <x v="0"/>
    <s v="Offer E"/>
    <s v="Yes"/>
    <n v="13.63"/>
    <s v="No"/>
    <s v="Yes"/>
    <x v="2"/>
    <x v="37"/>
    <x v="0"/>
    <x v="1"/>
    <x v="0"/>
    <x v="1"/>
    <x v="1"/>
    <x v="0"/>
    <x v="0"/>
    <x v="0"/>
    <x v="1"/>
    <s v="Yes"/>
    <x v="2"/>
    <x v="431"/>
    <n v="44.95"/>
    <n v="0"/>
    <n v="0"/>
    <n v="13.63"/>
    <n v="58.58"/>
    <x v="2"/>
    <x v="0"/>
    <x v="0"/>
  </r>
  <r>
    <s v="8952-WCVCD"/>
    <x v="0"/>
    <x v="45"/>
    <x v="1"/>
    <s v="Yes"/>
    <n v="0"/>
    <s v="South Gate"/>
    <n v="90280"/>
    <n v="33.944623999999997"/>
    <n v="-118.192615"/>
    <n v="2"/>
    <x v="62"/>
    <x v="2"/>
    <s v="Offer B"/>
    <s v="Yes"/>
    <n v="9.85"/>
    <s v="No"/>
    <s v="Yes"/>
    <x v="1"/>
    <x v="6"/>
    <x v="1"/>
    <x v="0"/>
    <x v="1"/>
    <x v="1"/>
    <x v="0"/>
    <x v="1"/>
    <x v="1"/>
    <x v="0"/>
    <x v="0"/>
    <s v="Yes"/>
    <x v="1"/>
    <x v="1095"/>
    <n v="4162.05"/>
    <n v="0"/>
    <n v="0"/>
    <n v="403.85"/>
    <n v="4565.8999999999996"/>
    <x v="0"/>
    <x v="0"/>
    <x v="0"/>
  </r>
  <r>
    <s v="8957-THMOA"/>
    <x v="0"/>
    <x v="43"/>
    <x v="1"/>
    <s v="No"/>
    <n v="3"/>
    <s v="Big Bear City"/>
    <n v="92314"/>
    <n v="34.278967000000002"/>
    <n v="-116.773825"/>
    <n v="0"/>
    <x v="15"/>
    <x v="2"/>
    <s v="None"/>
    <s v="Yes"/>
    <n v="18.95"/>
    <s v="No"/>
    <s v="No"/>
    <x v="3"/>
    <x v="16"/>
    <x v="2"/>
    <x v="2"/>
    <x v="2"/>
    <x v="2"/>
    <x v="2"/>
    <x v="2"/>
    <x v="2"/>
    <x v="2"/>
    <x v="2"/>
    <s v="No"/>
    <x v="0"/>
    <x v="123"/>
    <n v="970.85"/>
    <n v="0"/>
    <n v="0"/>
    <n v="947.5"/>
    <n v="1918.35"/>
    <x v="0"/>
    <x v="0"/>
    <x v="0"/>
  </r>
  <r>
    <s v="8958-JPTRR"/>
    <x v="0"/>
    <x v="5"/>
    <x v="4"/>
    <s v="Yes"/>
    <n v="0"/>
    <s v="Calabasas"/>
    <n v="91302"/>
    <n v="34.130861000000003"/>
    <n v="-118.68346"/>
    <n v="7"/>
    <x v="11"/>
    <x v="2"/>
    <s v="None"/>
    <s v="Yes"/>
    <n v="21.21"/>
    <s v="Yes"/>
    <s v="No"/>
    <x v="3"/>
    <x v="16"/>
    <x v="2"/>
    <x v="2"/>
    <x v="2"/>
    <x v="2"/>
    <x v="2"/>
    <x v="2"/>
    <x v="2"/>
    <x v="2"/>
    <x v="0"/>
    <s v="No"/>
    <x v="1"/>
    <x v="733"/>
    <n v="1261.7"/>
    <n v="0"/>
    <n v="0"/>
    <n v="1187.76"/>
    <n v="2449.46"/>
    <x v="0"/>
    <x v="0"/>
    <x v="0"/>
  </r>
  <r>
    <s v="8961-QDZZJ"/>
    <x v="0"/>
    <x v="34"/>
    <x v="0"/>
    <s v="Yes"/>
    <n v="2"/>
    <s v="Lake Arrowhead"/>
    <n v="92352"/>
    <n v="34.256500000000003"/>
    <n v="-117.19335"/>
    <n v="3"/>
    <x v="41"/>
    <x v="2"/>
    <s v="Offer B"/>
    <s v="Yes"/>
    <n v="42.18"/>
    <s v="No"/>
    <s v="Yes"/>
    <x v="1"/>
    <x v="13"/>
    <x v="0"/>
    <x v="0"/>
    <x v="0"/>
    <x v="1"/>
    <x v="0"/>
    <x v="1"/>
    <x v="1"/>
    <x v="0"/>
    <x v="0"/>
    <s v="Yes"/>
    <x v="1"/>
    <x v="53"/>
    <n v="5535.8"/>
    <n v="0"/>
    <n v="0"/>
    <n v="2404.2600000000002"/>
    <n v="7940.06"/>
    <x v="0"/>
    <x v="0"/>
    <x v="0"/>
  </r>
  <r>
    <s v="8963-JLGJT"/>
    <x v="1"/>
    <x v="29"/>
    <x v="4"/>
    <s v="No"/>
    <n v="1"/>
    <s v="Santa Barbara"/>
    <n v="93105"/>
    <n v="34.037342000000002"/>
    <n v="-119.80079000000001"/>
    <n v="0"/>
    <x v="3"/>
    <x v="0"/>
    <s v="Offer E"/>
    <s v="Yes"/>
    <n v="33.28"/>
    <s v="No"/>
    <s v="Yes"/>
    <x v="0"/>
    <x v="24"/>
    <x v="1"/>
    <x v="1"/>
    <x v="1"/>
    <x v="1"/>
    <x v="1"/>
    <x v="0"/>
    <x v="1"/>
    <x v="0"/>
    <x v="1"/>
    <s v="No"/>
    <x v="0"/>
    <x v="988"/>
    <n v="157.55000000000001"/>
    <n v="0"/>
    <n v="0"/>
    <n v="99.84"/>
    <n v="257.39"/>
    <x v="2"/>
    <x v="0"/>
    <x v="0"/>
  </r>
  <r>
    <s v="8963-MQVYN"/>
    <x v="0"/>
    <x v="24"/>
    <x v="4"/>
    <s v="No"/>
    <n v="2"/>
    <s v="Lost Hills"/>
    <n v="93249"/>
    <n v="35.637715"/>
    <n v="-119.893068"/>
    <n v="0"/>
    <x v="51"/>
    <x v="1"/>
    <s v="Offer D"/>
    <s v="Yes"/>
    <n v="43.97"/>
    <s v="No"/>
    <s v="No"/>
    <x v="3"/>
    <x v="16"/>
    <x v="2"/>
    <x v="2"/>
    <x v="2"/>
    <x v="2"/>
    <x v="2"/>
    <x v="2"/>
    <x v="2"/>
    <x v="2"/>
    <x v="1"/>
    <s v="Yes"/>
    <x v="1"/>
    <x v="33"/>
    <n v="469.85"/>
    <n v="0"/>
    <n v="0"/>
    <n v="967.34"/>
    <n v="1437.19"/>
    <x v="0"/>
    <x v="0"/>
    <x v="0"/>
  </r>
  <r>
    <s v="8966-KZXXA"/>
    <x v="1"/>
    <x v="23"/>
    <x v="1"/>
    <s v="Yes"/>
    <n v="1"/>
    <s v="Long Beach"/>
    <n v="90807"/>
    <n v="33.830098999999997"/>
    <n v="-118.182239"/>
    <n v="9"/>
    <x v="66"/>
    <x v="1"/>
    <s v="None"/>
    <s v="Yes"/>
    <n v="34.79"/>
    <s v="Yes"/>
    <s v="No"/>
    <x v="3"/>
    <x v="16"/>
    <x v="2"/>
    <x v="2"/>
    <x v="2"/>
    <x v="2"/>
    <x v="2"/>
    <x v="2"/>
    <x v="2"/>
    <x v="2"/>
    <x v="2"/>
    <s v="No"/>
    <x v="0"/>
    <x v="19"/>
    <n v="930.95"/>
    <n v="0"/>
    <n v="0"/>
    <n v="1252.44"/>
    <n v="2183.39"/>
    <x v="0"/>
    <x v="0"/>
    <x v="0"/>
  </r>
  <r>
    <s v="8966-OIQHG"/>
    <x v="0"/>
    <x v="42"/>
    <x v="1"/>
    <s v="Yes"/>
    <n v="2"/>
    <s v="Stanton"/>
    <n v="90680"/>
    <n v="33.801869000000003"/>
    <n v="-117.995068"/>
    <n v="8"/>
    <x v="51"/>
    <x v="1"/>
    <s v="None"/>
    <s v="Yes"/>
    <n v="45.35"/>
    <s v="No"/>
    <s v="No"/>
    <x v="3"/>
    <x v="16"/>
    <x v="2"/>
    <x v="2"/>
    <x v="2"/>
    <x v="2"/>
    <x v="2"/>
    <x v="2"/>
    <x v="2"/>
    <x v="2"/>
    <x v="0"/>
    <s v="No"/>
    <x v="1"/>
    <x v="262"/>
    <n v="452.35"/>
    <n v="0"/>
    <n v="0"/>
    <n v="997.7"/>
    <n v="1450.05"/>
    <x v="0"/>
    <x v="0"/>
    <x v="0"/>
  </r>
  <r>
    <s v="8966-SNIZF"/>
    <x v="0"/>
    <x v="17"/>
    <x v="4"/>
    <s v="Yes"/>
    <n v="0"/>
    <s v="Vista"/>
    <n v="92083"/>
    <n v="33.174939999999999"/>
    <n v="-117.242761"/>
    <n v="9"/>
    <x v="40"/>
    <x v="2"/>
    <s v="None"/>
    <s v="Yes"/>
    <n v="23.52"/>
    <s v="No"/>
    <s v="No"/>
    <x v="3"/>
    <x v="16"/>
    <x v="2"/>
    <x v="2"/>
    <x v="2"/>
    <x v="2"/>
    <x v="2"/>
    <x v="2"/>
    <x v="2"/>
    <x v="2"/>
    <x v="2"/>
    <s v="No"/>
    <x v="1"/>
    <x v="456"/>
    <n v="1303.5"/>
    <n v="14.49"/>
    <n v="0"/>
    <n v="1646.4"/>
    <n v="2935.41"/>
    <x v="0"/>
    <x v="0"/>
    <x v="0"/>
  </r>
  <r>
    <s v="8967-SZQAS"/>
    <x v="0"/>
    <x v="11"/>
    <x v="4"/>
    <s v="No"/>
    <n v="0"/>
    <s v="Hornitos"/>
    <n v="95325"/>
    <n v="37.479925999999999"/>
    <n v="-120.230424"/>
    <n v="0"/>
    <x v="32"/>
    <x v="1"/>
    <s v="Offer D"/>
    <s v="Yes"/>
    <n v="39.22"/>
    <s v="No"/>
    <s v="Yes"/>
    <x v="2"/>
    <x v="31"/>
    <x v="0"/>
    <x v="0"/>
    <x v="0"/>
    <x v="1"/>
    <x v="1"/>
    <x v="0"/>
    <x v="0"/>
    <x v="1"/>
    <x v="1"/>
    <s v="No"/>
    <x v="1"/>
    <x v="1457"/>
    <n v="765.45"/>
    <n v="0"/>
    <n v="140"/>
    <n v="549.08000000000004"/>
    <n v="1454.53"/>
    <x v="0"/>
    <x v="0"/>
    <x v="0"/>
  </r>
  <r>
    <s v="8969-PRHFK"/>
    <x v="1"/>
    <x v="13"/>
    <x v="0"/>
    <s v="No"/>
    <n v="0"/>
    <s v="Red Bluff"/>
    <n v="96080"/>
    <n v="40.186771999999998"/>
    <n v="-122.388361"/>
    <n v="0"/>
    <x v="68"/>
    <x v="1"/>
    <s v="Offer D"/>
    <s v="Yes"/>
    <n v="1.42"/>
    <s v="No"/>
    <s v="No"/>
    <x v="3"/>
    <x v="16"/>
    <x v="2"/>
    <x v="2"/>
    <x v="2"/>
    <x v="2"/>
    <x v="2"/>
    <x v="2"/>
    <x v="2"/>
    <x v="2"/>
    <x v="0"/>
    <s v="No"/>
    <x v="0"/>
    <x v="205"/>
    <n v="411.25"/>
    <n v="0"/>
    <n v="0"/>
    <n v="25.56"/>
    <n v="436.81"/>
    <x v="0"/>
    <x v="0"/>
    <x v="0"/>
  </r>
  <r>
    <s v="8970-ANWXO"/>
    <x v="0"/>
    <x v="0"/>
    <x v="0"/>
    <s v="No"/>
    <n v="0"/>
    <s v="Sacramento"/>
    <n v="95835"/>
    <n v="38.685068999999999"/>
    <n v="-121.54370900000001"/>
    <n v="0"/>
    <x v="16"/>
    <x v="1"/>
    <s v="Offer D"/>
    <s v="Yes"/>
    <n v="35.03"/>
    <s v="Yes"/>
    <s v="Yes"/>
    <x v="2"/>
    <x v="46"/>
    <x v="0"/>
    <x v="1"/>
    <x v="0"/>
    <x v="0"/>
    <x v="0"/>
    <x v="1"/>
    <x v="1"/>
    <x v="0"/>
    <x v="0"/>
    <s v="Yes"/>
    <x v="0"/>
    <x v="1017"/>
    <n v="1756.6"/>
    <n v="0"/>
    <n v="0"/>
    <n v="805.69"/>
    <n v="2562.29"/>
    <x v="0"/>
    <x v="0"/>
    <x v="0"/>
  </r>
  <r>
    <s v="8972-HJWNV"/>
    <x v="0"/>
    <x v="4"/>
    <x v="3"/>
    <s v="Yes"/>
    <n v="0"/>
    <s v="Huron"/>
    <n v="93234"/>
    <n v="36.217863999999999"/>
    <n v="-120.080117"/>
    <n v="1"/>
    <x v="6"/>
    <x v="0"/>
    <s v="Offer E"/>
    <s v="Yes"/>
    <n v="21.43"/>
    <s v="Yes"/>
    <s v="Yes"/>
    <x v="1"/>
    <x v="11"/>
    <x v="0"/>
    <x v="1"/>
    <x v="0"/>
    <x v="1"/>
    <x v="1"/>
    <x v="1"/>
    <x v="0"/>
    <x v="0"/>
    <x v="1"/>
    <s v="Yes"/>
    <x v="1"/>
    <x v="1544"/>
    <n v="646.85"/>
    <n v="0"/>
    <n v="0"/>
    <n v="150.01"/>
    <n v="796.86"/>
    <x v="1"/>
    <x v="1"/>
    <x v="5"/>
  </r>
  <r>
    <s v="8974-OVACP"/>
    <x v="0"/>
    <x v="43"/>
    <x v="1"/>
    <s v="No"/>
    <n v="0"/>
    <s v="Yermo"/>
    <n v="92398"/>
    <n v="35.013299000000004"/>
    <n v="-116.834092"/>
    <n v="0"/>
    <x v="13"/>
    <x v="0"/>
    <s v="None"/>
    <s v="Yes"/>
    <n v="27.59"/>
    <s v="No"/>
    <s v="No"/>
    <x v="3"/>
    <x v="16"/>
    <x v="2"/>
    <x v="2"/>
    <x v="2"/>
    <x v="2"/>
    <x v="2"/>
    <x v="2"/>
    <x v="2"/>
    <x v="2"/>
    <x v="1"/>
    <s v="No"/>
    <x v="2"/>
    <x v="123"/>
    <n v="20.149999999999999"/>
    <n v="0"/>
    <n v="0"/>
    <n v="27.59"/>
    <n v="47.74"/>
    <x v="2"/>
    <x v="0"/>
    <x v="0"/>
  </r>
  <r>
    <s v="8975-SKGRX"/>
    <x v="1"/>
    <x v="46"/>
    <x v="4"/>
    <s v="Yes"/>
    <n v="0"/>
    <s v="Redwood City"/>
    <n v="94063"/>
    <n v="37.499411000000002"/>
    <n v="-122.19631800000001"/>
    <n v="1"/>
    <x v="4"/>
    <x v="2"/>
    <s v="None"/>
    <s v="Yes"/>
    <n v="33.83"/>
    <s v="Yes"/>
    <s v="Yes"/>
    <x v="1"/>
    <x v="22"/>
    <x v="1"/>
    <x v="0"/>
    <x v="1"/>
    <x v="0"/>
    <x v="0"/>
    <x v="1"/>
    <x v="1"/>
    <x v="1"/>
    <x v="2"/>
    <s v="Yes"/>
    <x v="1"/>
    <x v="1491"/>
    <n v="8310.5499999999993"/>
    <n v="0"/>
    <n v="130"/>
    <n v="2401.9299999999998"/>
    <n v="10842.48"/>
    <x v="0"/>
    <x v="0"/>
    <x v="0"/>
  </r>
  <r>
    <s v="8976-OQHGT"/>
    <x v="0"/>
    <x v="32"/>
    <x v="0"/>
    <s v="Yes"/>
    <n v="3"/>
    <s v="Lomita"/>
    <n v="90717"/>
    <n v="33.794209000000002"/>
    <n v="-118.31735399999999"/>
    <n v="5"/>
    <x v="1"/>
    <x v="0"/>
    <s v="None"/>
    <s v="Yes"/>
    <n v="42.71"/>
    <s v="No"/>
    <s v="Yes"/>
    <x v="2"/>
    <x v="47"/>
    <x v="0"/>
    <x v="0"/>
    <x v="0"/>
    <x v="0"/>
    <x v="1"/>
    <x v="0"/>
    <x v="0"/>
    <x v="0"/>
    <x v="1"/>
    <s v="No"/>
    <x v="0"/>
    <x v="1547"/>
    <n v="235.1"/>
    <n v="0"/>
    <n v="0"/>
    <n v="170.84"/>
    <n v="405.94"/>
    <x v="1"/>
    <x v="2"/>
    <x v="17"/>
  </r>
  <r>
    <s v="8979-CAMGB"/>
    <x v="1"/>
    <x v="6"/>
    <x v="5"/>
    <s v="No"/>
    <n v="0"/>
    <s v="Vacaville"/>
    <n v="95687"/>
    <n v="38.333132999999997"/>
    <n v="-121.920151"/>
    <n v="0"/>
    <x v="34"/>
    <x v="2"/>
    <s v="None"/>
    <s v="Yes"/>
    <n v="10.07"/>
    <s v="Yes"/>
    <s v="Yes"/>
    <x v="1"/>
    <x v="33"/>
    <x v="0"/>
    <x v="1"/>
    <x v="1"/>
    <x v="0"/>
    <x v="0"/>
    <x v="1"/>
    <x v="1"/>
    <x v="0"/>
    <x v="0"/>
    <s v="No"/>
    <x v="1"/>
    <x v="200"/>
    <n v="6688.1"/>
    <n v="0"/>
    <n v="0"/>
    <n v="644.48"/>
    <n v="7332.58"/>
    <x v="0"/>
    <x v="0"/>
    <x v="0"/>
  </r>
  <r>
    <s v="8980-WQFWL"/>
    <x v="0"/>
    <x v="37"/>
    <x v="5"/>
    <s v="No"/>
    <n v="0"/>
    <s v="Ontario"/>
    <n v="91761"/>
    <n v="34.035601999999997"/>
    <n v="-117.591528"/>
    <n v="0"/>
    <x v="33"/>
    <x v="1"/>
    <s v="None"/>
    <s v="Yes"/>
    <n v="2.15"/>
    <s v="No"/>
    <s v="Yes"/>
    <x v="2"/>
    <x v="7"/>
    <x v="0"/>
    <x v="1"/>
    <x v="1"/>
    <x v="1"/>
    <x v="1"/>
    <x v="1"/>
    <x v="1"/>
    <x v="0"/>
    <x v="1"/>
    <s v="Yes"/>
    <x v="1"/>
    <x v="676"/>
    <n v="2096.1"/>
    <n v="0"/>
    <n v="0"/>
    <n v="75.25"/>
    <n v="2171.35"/>
    <x v="0"/>
    <x v="0"/>
    <x v="0"/>
  </r>
  <r>
    <s v="8981-FJGLA"/>
    <x v="1"/>
    <x v="54"/>
    <x v="5"/>
    <s v="No"/>
    <n v="2"/>
    <s v="Hemet"/>
    <n v="92545"/>
    <n v="33.734932999999998"/>
    <n v="-117.044145"/>
    <n v="0"/>
    <x v="37"/>
    <x v="0"/>
    <s v="Offer D"/>
    <s v="Yes"/>
    <n v="47.12"/>
    <s v="Yes"/>
    <s v="Yes"/>
    <x v="1"/>
    <x v="21"/>
    <x v="0"/>
    <x v="1"/>
    <x v="1"/>
    <x v="1"/>
    <x v="1"/>
    <x v="0"/>
    <x v="0"/>
    <x v="0"/>
    <x v="1"/>
    <s v="Yes"/>
    <x v="2"/>
    <x v="1478"/>
    <n v="851.8"/>
    <n v="0"/>
    <n v="0"/>
    <n v="518.32000000000005"/>
    <n v="1370.12"/>
    <x v="0"/>
    <x v="0"/>
    <x v="0"/>
  </r>
  <r>
    <s v="8982-NHAVY"/>
    <x v="1"/>
    <x v="5"/>
    <x v="4"/>
    <s v="No"/>
    <n v="0"/>
    <s v="Littlerock"/>
    <n v="93543"/>
    <n v="34.505273000000003"/>
    <n v="-117.955054"/>
    <n v="0"/>
    <x v="28"/>
    <x v="1"/>
    <s v="Offer C"/>
    <s v="Yes"/>
    <n v="8.86"/>
    <s v="Yes"/>
    <s v="Yes"/>
    <x v="1"/>
    <x v="5"/>
    <x v="0"/>
    <x v="1"/>
    <x v="1"/>
    <x v="1"/>
    <x v="0"/>
    <x v="1"/>
    <x v="1"/>
    <x v="1"/>
    <x v="0"/>
    <s v="Yes"/>
    <x v="1"/>
    <x v="250"/>
    <n v="2673.45"/>
    <n v="0"/>
    <n v="70"/>
    <n v="239.22"/>
    <n v="2982.67"/>
    <x v="0"/>
    <x v="0"/>
    <x v="0"/>
  </r>
  <r>
    <s v="8984-EYLLL"/>
    <x v="1"/>
    <x v="46"/>
    <x v="4"/>
    <s v="Yes"/>
    <n v="0"/>
    <s v="San Diego"/>
    <n v="92107"/>
    <n v="32.741852000000002"/>
    <n v="-117.243453"/>
    <n v="5"/>
    <x v="34"/>
    <x v="2"/>
    <s v="None"/>
    <s v="Yes"/>
    <n v="40.18"/>
    <s v="Yes"/>
    <s v="Yes"/>
    <x v="1"/>
    <x v="2"/>
    <x v="0"/>
    <x v="0"/>
    <x v="0"/>
    <x v="0"/>
    <x v="0"/>
    <x v="1"/>
    <x v="1"/>
    <x v="0"/>
    <x v="2"/>
    <s v="Yes"/>
    <x v="1"/>
    <x v="1066"/>
    <n v="6823.4"/>
    <n v="23.67"/>
    <n v="0"/>
    <n v="2571.52"/>
    <n v="9371.25"/>
    <x v="0"/>
    <x v="0"/>
    <x v="0"/>
  </r>
  <r>
    <s v="8984-HPEMB"/>
    <x v="0"/>
    <x v="12"/>
    <x v="2"/>
    <s v="No"/>
    <n v="0"/>
    <s v="Lytle Creek"/>
    <n v="92358"/>
    <n v="34.238162000000003"/>
    <n v="-117.534306"/>
    <n v="0"/>
    <x v="4"/>
    <x v="2"/>
    <s v="Offer A"/>
    <s v="Yes"/>
    <n v="17.899999999999999"/>
    <s v="Yes"/>
    <s v="Yes"/>
    <x v="1"/>
    <x v="8"/>
    <x v="1"/>
    <x v="0"/>
    <x v="1"/>
    <x v="0"/>
    <x v="0"/>
    <x v="1"/>
    <x v="1"/>
    <x v="0"/>
    <x v="2"/>
    <s v="Yes"/>
    <x v="1"/>
    <x v="1548"/>
    <n v="8477.6"/>
    <n v="0"/>
    <n v="0"/>
    <n v="1270.9000000000001"/>
    <n v="9748.5"/>
    <x v="0"/>
    <x v="0"/>
    <x v="0"/>
  </r>
  <r>
    <s v="8985-OOPOS"/>
    <x v="0"/>
    <x v="33"/>
    <x v="2"/>
    <s v="No"/>
    <n v="0"/>
    <s v="Occidental"/>
    <n v="95465"/>
    <n v="38.415002999999999"/>
    <n v="-122.998726"/>
    <n v="0"/>
    <x v="13"/>
    <x v="0"/>
    <s v="None"/>
    <s v="Yes"/>
    <n v="36.049999999999997"/>
    <s v="No"/>
    <s v="Yes"/>
    <x v="2"/>
    <x v="2"/>
    <x v="0"/>
    <x v="1"/>
    <x v="1"/>
    <x v="0"/>
    <x v="0"/>
    <x v="1"/>
    <x v="1"/>
    <x v="0"/>
    <x v="0"/>
    <s v="No"/>
    <x v="0"/>
    <x v="706"/>
    <n v="74.099999999999994"/>
    <n v="0"/>
    <n v="0"/>
    <n v="36.049999999999997"/>
    <n v="110.15"/>
    <x v="2"/>
    <x v="0"/>
    <x v="0"/>
  </r>
  <r>
    <s v="8988-ECPJR"/>
    <x v="0"/>
    <x v="16"/>
    <x v="3"/>
    <s v="Yes"/>
    <n v="0"/>
    <s v="Van Nuys"/>
    <n v="91411"/>
    <n v="34.178469999999997"/>
    <n v="-118.45947200000001"/>
    <n v="1"/>
    <x v="12"/>
    <x v="1"/>
    <s v="Offer C"/>
    <s v="Yes"/>
    <n v="25.84"/>
    <s v="Yes"/>
    <s v="Yes"/>
    <x v="1"/>
    <x v="26"/>
    <x v="0"/>
    <x v="0"/>
    <x v="0"/>
    <x v="1"/>
    <x v="1"/>
    <x v="0"/>
    <x v="0"/>
    <x v="0"/>
    <x v="1"/>
    <s v="Yes"/>
    <x v="0"/>
    <x v="305"/>
    <n v="2718.3"/>
    <n v="0"/>
    <n v="0"/>
    <n v="878.56"/>
    <n v="3596.86"/>
    <x v="1"/>
    <x v="2"/>
    <x v="2"/>
  </r>
  <r>
    <s v="8990-YOZLV"/>
    <x v="0"/>
    <x v="1"/>
    <x v="1"/>
    <s v="No"/>
    <n v="0"/>
    <s v="Hickman"/>
    <n v="95323"/>
    <n v="37.605925999999997"/>
    <n v="-120.69955"/>
    <n v="0"/>
    <x v="19"/>
    <x v="2"/>
    <s v="Offer A"/>
    <s v="Yes"/>
    <n v="13.91"/>
    <s v="Yes"/>
    <s v="Yes"/>
    <x v="0"/>
    <x v="7"/>
    <x v="1"/>
    <x v="0"/>
    <x v="0"/>
    <x v="0"/>
    <x v="1"/>
    <x v="0"/>
    <x v="0"/>
    <x v="0"/>
    <x v="2"/>
    <s v="Yes"/>
    <x v="0"/>
    <x v="1313"/>
    <n v="4577.8999999999996"/>
    <n v="0"/>
    <n v="0"/>
    <n v="959.79"/>
    <n v="5537.69"/>
    <x v="0"/>
    <x v="0"/>
    <x v="0"/>
  </r>
  <r>
    <s v="8990-ZXLSU"/>
    <x v="0"/>
    <x v="54"/>
    <x v="5"/>
    <s v="No"/>
    <n v="0"/>
    <s v="Sun City"/>
    <n v="92586"/>
    <n v="33.707483000000003"/>
    <n v="-117.200006"/>
    <n v="0"/>
    <x v="0"/>
    <x v="0"/>
    <s v="Offer E"/>
    <s v="Yes"/>
    <n v="29.87"/>
    <s v="No"/>
    <s v="Yes"/>
    <x v="1"/>
    <x v="36"/>
    <x v="0"/>
    <x v="1"/>
    <x v="0"/>
    <x v="1"/>
    <x v="1"/>
    <x v="0"/>
    <x v="0"/>
    <x v="0"/>
    <x v="1"/>
    <s v="No"/>
    <x v="1"/>
    <x v="509"/>
    <n v="651.5"/>
    <n v="0"/>
    <n v="0"/>
    <n v="268.83"/>
    <n v="920.33"/>
    <x v="0"/>
    <x v="0"/>
    <x v="0"/>
  </r>
  <r>
    <s v="8992-CEUEN"/>
    <x v="0"/>
    <x v="40"/>
    <x v="2"/>
    <s v="No"/>
    <n v="0"/>
    <s v="Arnold"/>
    <n v="95223"/>
    <n v="38.321530000000003"/>
    <n v="-120.236358"/>
    <n v="0"/>
    <x v="13"/>
    <x v="0"/>
    <s v="None"/>
    <s v="Yes"/>
    <n v="7.8"/>
    <s v="No"/>
    <s v="No"/>
    <x v="3"/>
    <x v="16"/>
    <x v="2"/>
    <x v="2"/>
    <x v="2"/>
    <x v="2"/>
    <x v="2"/>
    <x v="2"/>
    <x v="2"/>
    <x v="2"/>
    <x v="1"/>
    <s v="No"/>
    <x v="1"/>
    <x v="335"/>
    <n v="18.850000000000001"/>
    <n v="0"/>
    <n v="0"/>
    <n v="7.8"/>
    <n v="26.65"/>
    <x v="2"/>
    <x v="0"/>
    <x v="0"/>
  </r>
  <r>
    <s v="8992-JQYUN"/>
    <x v="1"/>
    <x v="43"/>
    <x v="1"/>
    <s v="Yes"/>
    <n v="0"/>
    <s v="San Fernando"/>
    <n v="91340"/>
    <n v="34.286130999999997"/>
    <n v="-118.435969"/>
    <n v="1"/>
    <x v="13"/>
    <x v="0"/>
    <s v="Offer E"/>
    <s v="No"/>
    <n v="0"/>
    <s v="N/A"/>
    <s v="Yes"/>
    <x v="2"/>
    <x v="12"/>
    <x v="0"/>
    <x v="1"/>
    <x v="1"/>
    <x v="1"/>
    <x v="0"/>
    <x v="1"/>
    <x v="1"/>
    <x v="0"/>
    <x v="1"/>
    <s v="Yes"/>
    <x v="1"/>
    <x v="54"/>
    <n v="50.35"/>
    <n v="0"/>
    <n v="0"/>
    <n v="0"/>
    <n v="50.35"/>
    <x v="1"/>
    <x v="1"/>
    <x v="11"/>
  </r>
  <r>
    <s v="8992-OBVDG"/>
    <x v="1"/>
    <x v="11"/>
    <x v="4"/>
    <s v="No"/>
    <n v="0"/>
    <s v="Desert Hot Springs"/>
    <n v="92240"/>
    <n v="33.948557999999998"/>
    <n v="-116.516976"/>
    <n v="0"/>
    <x v="47"/>
    <x v="1"/>
    <s v="Offer D"/>
    <s v="Yes"/>
    <n v="39.85"/>
    <s v="No"/>
    <s v="Yes"/>
    <x v="2"/>
    <x v="17"/>
    <x v="0"/>
    <x v="1"/>
    <x v="1"/>
    <x v="1"/>
    <x v="1"/>
    <x v="1"/>
    <x v="1"/>
    <x v="0"/>
    <x v="1"/>
    <s v="No"/>
    <x v="0"/>
    <x v="384"/>
    <n v="1393.6"/>
    <n v="0"/>
    <n v="0"/>
    <n v="836.85"/>
    <n v="2230.4499999999998"/>
    <x v="0"/>
    <x v="0"/>
    <x v="0"/>
  </r>
  <r>
    <s v="8992-VONJD"/>
    <x v="0"/>
    <x v="54"/>
    <x v="5"/>
    <s v="No"/>
    <n v="1"/>
    <s v="Long Beach"/>
    <n v="90822"/>
    <n v="33.778435999999999"/>
    <n v="-118.11864799999999"/>
    <n v="0"/>
    <x v="2"/>
    <x v="1"/>
    <s v="None"/>
    <s v="Yes"/>
    <n v="27.04"/>
    <s v="No"/>
    <s v="Yes"/>
    <x v="2"/>
    <x v="1"/>
    <x v="1"/>
    <x v="0"/>
    <x v="0"/>
    <x v="1"/>
    <x v="1"/>
    <x v="0"/>
    <x v="0"/>
    <x v="0"/>
    <x v="1"/>
    <s v="Yes"/>
    <x v="1"/>
    <x v="1549"/>
    <n v="764.55"/>
    <n v="0"/>
    <n v="0"/>
    <n v="351.52"/>
    <n v="1116.07"/>
    <x v="0"/>
    <x v="0"/>
    <x v="0"/>
  </r>
  <r>
    <s v="8993-IZEUX"/>
    <x v="1"/>
    <x v="33"/>
    <x v="2"/>
    <s v="No"/>
    <n v="0"/>
    <s v="Adin"/>
    <n v="96006"/>
    <n v="41.171577999999997"/>
    <n v="-120.913161"/>
    <n v="0"/>
    <x v="6"/>
    <x v="0"/>
    <s v="None"/>
    <s v="Yes"/>
    <n v="21.12"/>
    <s v="No"/>
    <s v="Yes"/>
    <x v="1"/>
    <x v="7"/>
    <x v="0"/>
    <x v="1"/>
    <x v="0"/>
    <x v="1"/>
    <x v="1"/>
    <x v="0"/>
    <x v="0"/>
    <x v="0"/>
    <x v="1"/>
    <s v="No"/>
    <x v="1"/>
    <x v="654"/>
    <n v="488.65"/>
    <n v="0"/>
    <n v="0"/>
    <n v="147.84"/>
    <n v="636.49"/>
    <x v="0"/>
    <x v="0"/>
    <x v="0"/>
  </r>
  <r>
    <s v="8993-PHFWD"/>
    <x v="0"/>
    <x v="47"/>
    <x v="5"/>
    <s v="No"/>
    <n v="0"/>
    <s v="Old Station"/>
    <n v="96071"/>
    <n v="40.656286999999999"/>
    <n v="-121.42896500000001"/>
    <n v="0"/>
    <x v="3"/>
    <x v="0"/>
    <s v="None"/>
    <s v="No"/>
    <n v="0"/>
    <s v="N/A"/>
    <s v="Yes"/>
    <x v="2"/>
    <x v="22"/>
    <x v="0"/>
    <x v="1"/>
    <x v="0"/>
    <x v="1"/>
    <x v="1"/>
    <x v="0"/>
    <x v="0"/>
    <x v="0"/>
    <x v="1"/>
    <s v="No"/>
    <x v="1"/>
    <x v="273"/>
    <n v="58.9"/>
    <n v="0"/>
    <n v="0"/>
    <n v="0"/>
    <n v="58.9"/>
    <x v="1"/>
    <x v="1"/>
    <x v="1"/>
  </r>
  <r>
    <s v="8996-ZROXE"/>
    <x v="1"/>
    <x v="3"/>
    <x v="3"/>
    <s v="No"/>
    <n v="0"/>
    <s v="Miranda"/>
    <n v="95553"/>
    <n v="40.210895000000001"/>
    <n v="-123.86"/>
    <n v="0"/>
    <x v="41"/>
    <x v="2"/>
    <s v="Offer B"/>
    <s v="Yes"/>
    <n v="28.44"/>
    <s v="No"/>
    <s v="Yes"/>
    <x v="2"/>
    <x v="40"/>
    <x v="0"/>
    <x v="1"/>
    <x v="1"/>
    <x v="0"/>
    <x v="1"/>
    <x v="0"/>
    <x v="0"/>
    <x v="0"/>
    <x v="0"/>
    <s v="Yes"/>
    <x v="1"/>
    <x v="884"/>
    <n v="3035.8"/>
    <n v="0"/>
    <n v="0"/>
    <n v="1621.08"/>
    <n v="4656.88"/>
    <x v="0"/>
    <x v="0"/>
    <x v="0"/>
  </r>
  <r>
    <s v="8999-BOHSE"/>
    <x v="0"/>
    <x v="8"/>
    <x v="5"/>
    <s v="No"/>
    <n v="0"/>
    <s v="Gilroy"/>
    <n v="95020"/>
    <n v="37.038890000000002"/>
    <n v="-121.528955"/>
    <n v="0"/>
    <x v="37"/>
    <x v="0"/>
    <s v="None"/>
    <s v="Yes"/>
    <n v="3.96"/>
    <s v="No"/>
    <s v="Yes"/>
    <x v="1"/>
    <x v="22"/>
    <x v="0"/>
    <x v="1"/>
    <x v="0"/>
    <x v="1"/>
    <x v="0"/>
    <x v="1"/>
    <x v="0"/>
    <x v="0"/>
    <x v="1"/>
    <s v="No"/>
    <x v="1"/>
    <x v="133"/>
    <n v="1047.7"/>
    <n v="0"/>
    <n v="0"/>
    <n v="43.56"/>
    <n v="1091.26"/>
    <x v="1"/>
    <x v="5"/>
    <x v="9"/>
  </r>
  <r>
    <s v="8999-EXMNO"/>
    <x v="0"/>
    <x v="23"/>
    <x v="1"/>
    <s v="Yes"/>
    <n v="3"/>
    <s v="Dos Rios"/>
    <n v="95429"/>
    <n v="39.756048999999997"/>
    <n v="-123.358701"/>
    <n v="1"/>
    <x v="53"/>
    <x v="1"/>
    <s v="Offer D"/>
    <s v="Yes"/>
    <n v="31.85"/>
    <s v="No"/>
    <s v="No"/>
    <x v="3"/>
    <x v="16"/>
    <x v="2"/>
    <x v="2"/>
    <x v="2"/>
    <x v="2"/>
    <x v="2"/>
    <x v="2"/>
    <x v="2"/>
    <x v="2"/>
    <x v="2"/>
    <s v="No"/>
    <x v="0"/>
    <x v="123"/>
    <n v="387.7"/>
    <n v="2.97"/>
    <n v="0"/>
    <n v="605.15"/>
    <n v="989.88"/>
    <x v="0"/>
    <x v="0"/>
    <x v="0"/>
  </r>
  <r>
    <s v="8999-XXGNS"/>
    <x v="0"/>
    <x v="57"/>
    <x v="3"/>
    <s v="Yes"/>
    <n v="0"/>
    <s v="Healdsburg"/>
    <n v="95448"/>
    <n v="38.618347"/>
    <n v="-122.908422"/>
    <n v="7"/>
    <x v="9"/>
    <x v="2"/>
    <s v="Offer A"/>
    <s v="Yes"/>
    <n v="18.149999999999999"/>
    <s v="Yes"/>
    <s v="Yes"/>
    <x v="1"/>
    <x v="0"/>
    <x v="0"/>
    <x v="0"/>
    <x v="1"/>
    <x v="1"/>
    <x v="0"/>
    <x v="1"/>
    <x v="1"/>
    <x v="1"/>
    <x v="0"/>
    <s v="Yes"/>
    <x v="0"/>
    <x v="172"/>
    <n v="7629.85"/>
    <n v="0"/>
    <n v="80"/>
    <n v="1306.8"/>
    <n v="9016.65"/>
    <x v="0"/>
    <x v="0"/>
    <x v="0"/>
  </r>
  <r>
    <s v="8999-YPYBV"/>
    <x v="1"/>
    <x v="54"/>
    <x v="5"/>
    <s v="Yes"/>
    <n v="0"/>
    <s v="Garden Valley"/>
    <n v="95633"/>
    <n v="38.852544000000002"/>
    <n v="-120.83766900000001"/>
    <n v="3"/>
    <x v="14"/>
    <x v="2"/>
    <s v="Offer B"/>
    <s v="Yes"/>
    <n v="30.8"/>
    <s v="No"/>
    <s v="Yes"/>
    <x v="0"/>
    <x v="46"/>
    <x v="1"/>
    <x v="0"/>
    <x v="1"/>
    <x v="0"/>
    <x v="0"/>
    <x v="1"/>
    <x v="1"/>
    <x v="0"/>
    <x v="2"/>
    <s v="Yes"/>
    <x v="0"/>
    <x v="65"/>
    <n v="3858.05"/>
    <n v="0"/>
    <n v="0"/>
    <n v="1386"/>
    <n v="5244.05"/>
    <x v="0"/>
    <x v="0"/>
    <x v="0"/>
  </r>
  <r>
    <s v="9000-PLFUZ"/>
    <x v="0"/>
    <x v="57"/>
    <x v="3"/>
    <s v="Yes"/>
    <n v="0"/>
    <s v="Merced"/>
    <n v="95340"/>
    <n v="37.255637"/>
    <n v="-120.493537"/>
    <n v="3"/>
    <x v="59"/>
    <x v="2"/>
    <s v="None"/>
    <s v="No"/>
    <n v="0"/>
    <s v="N/A"/>
    <s v="Yes"/>
    <x v="2"/>
    <x v="13"/>
    <x v="0"/>
    <x v="0"/>
    <x v="0"/>
    <x v="1"/>
    <x v="0"/>
    <x v="1"/>
    <x v="0"/>
    <x v="1"/>
    <x v="2"/>
    <s v="Yes"/>
    <x v="0"/>
    <x v="175"/>
    <n v="2907.55"/>
    <n v="0"/>
    <n v="40"/>
    <n v="0"/>
    <n v="2947.55"/>
    <x v="0"/>
    <x v="0"/>
    <x v="0"/>
  </r>
  <r>
    <s v="9003-CPATH"/>
    <x v="1"/>
    <x v="55"/>
    <x v="2"/>
    <s v="No"/>
    <n v="0"/>
    <s v="Carson"/>
    <n v="90745"/>
    <n v="33.822294999999997"/>
    <n v="-118.26411"/>
    <n v="0"/>
    <x v="71"/>
    <x v="2"/>
    <s v="None"/>
    <s v="Yes"/>
    <n v="9.4600000000000009"/>
    <s v="Yes"/>
    <s v="Yes"/>
    <x v="1"/>
    <x v="6"/>
    <x v="0"/>
    <x v="1"/>
    <x v="1"/>
    <x v="1"/>
    <x v="1"/>
    <x v="0"/>
    <x v="0"/>
    <x v="0"/>
    <x v="1"/>
    <s v="No"/>
    <x v="1"/>
    <x v="388"/>
    <n v="3313.4"/>
    <n v="23.47"/>
    <n v="0"/>
    <n v="397.32"/>
    <n v="3687.25"/>
    <x v="0"/>
    <x v="0"/>
    <x v="0"/>
  </r>
  <r>
    <s v="9013-AQORL"/>
    <x v="0"/>
    <x v="17"/>
    <x v="4"/>
    <s v="No"/>
    <n v="2"/>
    <s v="Ramona"/>
    <n v="92065"/>
    <n v="33.044541000000002"/>
    <n v="-116.833922"/>
    <n v="0"/>
    <x v="60"/>
    <x v="2"/>
    <s v="Offer B"/>
    <s v="No"/>
    <n v="0"/>
    <s v="N/A"/>
    <s v="Yes"/>
    <x v="2"/>
    <x v="31"/>
    <x v="0"/>
    <x v="0"/>
    <x v="1"/>
    <x v="1"/>
    <x v="1"/>
    <x v="1"/>
    <x v="1"/>
    <x v="0"/>
    <x v="1"/>
    <s v="No"/>
    <x v="0"/>
    <x v="339"/>
    <n v="2108.35"/>
    <n v="0"/>
    <n v="0"/>
    <n v="0"/>
    <n v="2108.35"/>
    <x v="0"/>
    <x v="0"/>
    <x v="0"/>
  </r>
  <r>
    <s v="9018-PCIOK"/>
    <x v="0"/>
    <x v="54"/>
    <x v="5"/>
    <s v="No"/>
    <n v="0"/>
    <s v="Newark"/>
    <n v="94560"/>
    <n v="37.504133000000003"/>
    <n v="-122.032347"/>
    <n v="0"/>
    <x v="17"/>
    <x v="2"/>
    <s v="Offer B"/>
    <s v="Yes"/>
    <n v="27"/>
    <s v="No"/>
    <s v="Yes"/>
    <x v="0"/>
    <x v="12"/>
    <x v="0"/>
    <x v="0"/>
    <x v="1"/>
    <x v="1"/>
    <x v="1"/>
    <x v="1"/>
    <x v="1"/>
    <x v="0"/>
    <x v="2"/>
    <s v="Yes"/>
    <x v="2"/>
    <x v="1083"/>
    <n v="3617.1"/>
    <n v="0"/>
    <n v="0"/>
    <n v="1485"/>
    <n v="5102.1000000000004"/>
    <x v="0"/>
    <x v="0"/>
    <x v="0"/>
  </r>
  <r>
    <s v="9019-QVLZD"/>
    <x v="0"/>
    <x v="12"/>
    <x v="2"/>
    <s v="No"/>
    <n v="0"/>
    <s v="Oakland"/>
    <n v="94602"/>
    <n v="37.803882999999999"/>
    <n v="-122.208417"/>
    <n v="0"/>
    <x v="13"/>
    <x v="0"/>
    <s v="None"/>
    <s v="Yes"/>
    <n v="32.130000000000003"/>
    <s v="No"/>
    <s v="Yes"/>
    <x v="1"/>
    <x v="26"/>
    <x v="0"/>
    <x v="1"/>
    <x v="0"/>
    <x v="1"/>
    <x v="0"/>
    <x v="0"/>
    <x v="0"/>
    <x v="1"/>
    <x v="1"/>
    <s v="No"/>
    <x v="1"/>
    <x v="447"/>
    <n v="79.55"/>
    <n v="0"/>
    <n v="10"/>
    <n v="32.130000000000003"/>
    <n v="121.68"/>
    <x v="1"/>
    <x v="1"/>
    <x v="5"/>
  </r>
  <r>
    <s v="9025-AOMKI"/>
    <x v="0"/>
    <x v="21"/>
    <x v="1"/>
    <s v="No"/>
    <n v="0"/>
    <s v="Carpinteria"/>
    <n v="93013"/>
    <n v="34.441398"/>
    <n v="-119.51316300000001"/>
    <n v="0"/>
    <x v="38"/>
    <x v="0"/>
    <s v="Offer E"/>
    <s v="Yes"/>
    <n v="43.8"/>
    <s v="Yes"/>
    <s v="Yes"/>
    <x v="1"/>
    <x v="36"/>
    <x v="0"/>
    <x v="1"/>
    <x v="0"/>
    <x v="1"/>
    <x v="0"/>
    <x v="1"/>
    <x v="1"/>
    <x v="0"/>
    <x v="1"/>
    <s v="Yes"/>
    <x v="1"/>
    <x v="340"/>
    <n v="536.4"/>
    <n v="0"/>
    <n v="0"/>
    <n v="262.8"/>
    <n v="799.2"/>
    <x v="1"/>
    <x v="3"/>
    <x v="14"/>
  </r>
  <r>
    <s v="9025-ZRPVR"/>
    <x v="1"/>
    <x v="40"/>
    <x v="2"/>
    <s v="No"/>
    <n v="0"/>
    <s v="Pacific Grove"/>
    <n v="93950"/>
    <n v="36.618336999999997"/>
    <n v="-121.926417"/>
    <n v="0"/>
    <x v="0"/>
    <x v="0"/>
    <s v="Offer E"/>
    <s v="Yes"/>
    <n v="49.74"/>
    <s v="No"/>
    <s v="No"/>
    <x v="3"/>
    <x v="16"/>
    <x v="2"/>
    <x v="2"/>
    <x v="2"/>
    <x v="2"/>
    <x v="2"/>
    <x v="2"/>
    <x v="2"/>
    <x v="2"/>
    <x v="1"/>
    <s v="Yes"/>
    <x v="0"/>
    <x v="634"/>
    <n v="185.6"/>
    <n v="0"/>
    <n v="0"/>
    <n v="447.66"/>
    <n v="633.26"/>
    <x v="1"/>
    <x v="5"/>
    <x v="9"/>
  </r>
  <r>
    <s v="9026-LHEVG"/>
    <x v="0"/>
    <x v="45"/>
    <x v="1"/>
    <s v="No"/>
    <n v="0"/>
    <s v="Boulevard"/>
    <n v="91905"/>
    <n v="32.677097000000003"/>
    <n v="-116.304991"/>
    <n v="0"/>
    <x v="0"/>
    <x v="0"/>
    <s v="Offer E"/>
    <s v="No"/>
    <n v="0"/>
    <s v="N/A"/>
    <s v="Yes"/>
    <x v="2"/>
    <x v="8"/>
    <x v="0"/>
    <x v="0"/>
    <x v="0"/>
    <x v="1"/>
    <x v="1"/>
    <x v="1"/>
    <x v="1"/>
    <x v="1"/>
    <x v="1"/>
    <s v="No"/>
    <x v="1"/>
    <x v="1550"/>
    <n v="359.4"/>
    <n v="0"/>
    <n v="20"/>
    <n v="0"/>
    <n v="379.4"/>
    <x v="0"/>
    <x v="0"/>
    <x v="0"/>
  </r>
  <r>
    <s v="9026-RNUJS"/>
    <x v="1"/>
    <x v="50"/>
    <x v="3"/>
    <s v="No"/>
    <n v="0"/>
    <s v="Van Nuys"/>
    <n v="91401"/>
    <n v="34.178483"/>
    <n v="-118.431791"/>
    <n v="0"/>
    <x v="10"/>
    <x v="0"/>
    <s v="None"/>
    <s v="Yes"/>
    <n v="18.690000000000001"/>
    <s v="No"/>
    <s v="Yes"/>
    <x v="2"/>
    <x v="29"/>
    <x v="0"/>
    <x v="1"/>
    <x v="1"/>
    <x v="1"/>
    <x v="1"/>
    <x v="0"/>
    <x v="0"/>
    <x v="0"/>
    <x v="1"/>
    <s v="No"/>
    <x v="1"/>
    <x v="54"/>
    <n v="237.25"/>
    <n v="0"/>
    <n v="0"/>
    <n v="93.45"/>
    <n v="330.7"/>
    <x v="1"/>
    <x v="2"/>
    <x v="2"/>
  </r>
  <r>
    <s v="9027-TMATR"/>
    <x v="0"/>
    <x v="21"/>
    <x v="1"/>
    <s v="Yes"/>
    <n v="0"/>
    <s v="Warner Springs"/>
    <n v="92086"/>
    <n v="33.323704999999997"/>
    <n v="-116.626907"/>
    <n v="1"/>
    <x v="25"/>
    <x v="2"/>
    <s v="None"/>
    <s v="Yes"/>
    <n v="38.53"/>
    <s v="No"/>
    <s v="Yes"/>
    <x v="2"/>
    <x v="22"/>
    <x v="1"/>
    <x v="1"/>
    <x v="1"/>
    <x v="0"/>
    <x v="0"/>
    <x v="1"/>
    <x v="1"/>
    <x v="0"/>
    <x v="2"/>
    <s v="Yes"/>
    <x v="1"/>
    <x v="1404"/>
    <n v="3460.3"/>
    <n v="24.9"/>
    <n v="0"/>
    <n v="1656.79"/>
    <n v="5092.1899999999996"/>
    <x v="0"/>
    <x v="0"/>
    <x v="0"/>
  </r>
  <r>
    <s v="9027-YFHQJ"/>
    <x v="1"/>
    <x v="17"/>
    <x v="4"/>
    <s v="No"/>
    <n v="0"/>
    <s v="San Francisco"/>
    <n v="94112"/>
    <n v="37.720497999999999"/>
    <n v="-122.443119"/>
    <n v="0"/>
    <x v="6"/>
    <x v="0"/>
    <s v="Offer E"/>
    <s v="Yes"/>
    <n v="45.13"/>
    <s v="Yes"/>
    <s v="No"/>
    <x v="3"/>
    <x v="16"/>
    <x v="2"/>
    <x v="2"/>
    <x v="2"/>
    <x v="2"/>
    <x v="2"/>
    <x v="2"/>
    <x v="2"/>
    <x v="2"/>
    <x v="1"/>
    <s v="Yes"/>
    <x v="1"/>
    <x v="331"/>
    <n v="152.94999999999999"/>
    <n v="0"/>
    <n v="0"/>
    <n v="315.91000000000003"/>
    <n v="468.86"/>
    <x v="0"/>
    <x v="0"/>
    <x v="0"/>
  </r>
  <r>
    <s v="9028-LIHRP"/>
    <x v="1"/>
    <x v="19"/>
    <x v="4"/>
    <s v="Yes"/>
    <n v="1"/>
    <s v="Burbank"/>
    <n v="91506"/>
    <n v="34.169705999999998"/>
    <n v="-118.323548"/>
    <n v="1"/>
    <x v="4"/>
    <x v="2"/>
    <s v="None"/>
    <s v="Yes"/>
    <n v="33.69"/>
    <s v="No"/>
    <s v="Yes"/>
    <x v="1"/>
    <x v="22"/>
    <x v="1"/>
    <x v="0"/>
    <x v="1"/>
    <x v="0"/>
    <x v="0"/>
    <x v="0"/>
    <x v="0"/>
    <x v="0"/>
    <x v="2"/>
    <s v="No"/>
    <x v="0"/>
    <x v="185"/>
    <n v="7209"/>
    <n v="0"/>
    <n v="0"/>
    <n v="2391.9899999999998"/>
    <n v="9600.99"/>
    <x v="0"/>
    <x v="0"/>
    <x v="0"/>
  </r>
  <r>
    <s v="9029-FEGVJ"/>
    <x v="0"/>
    <x v="8"/>
    <x v="5"/>
    <s v="Yes"/>
    <n v="0"/>
    <s v="Escondido"/>
    <n v="92027"/>
    <n v="33.141264999999997"/>
    <n v="-116.967221"/>
    <n v="2"/>
    <x v="44"/>
    <x v="1"/>
    <s v="Offer C"/>
    <s v="Yes"/>
    <n v="2.17"/>
    <s v="Yes"/>
    <s v="Yes"/>
    <x v="1"/>
    <x v="4"/>
    <x v="0"/>
    <x v="1"/>
    <x v="1"/>
    <x v="1"/>
    <x v="1"/>
    <x v="0"/>
    <x v="0"/>
    <x v="0"/>
    <x v="2"/>
    <s v="No"/>
    <x v="2"/>
    <x v="783"/>
    <n v="2570"/>
    <n v="0"/>
    <n v="0"/>
    <n v="69.44"/>
    <n v="2639.44"/>
    <x v="0"/>
    <x v="0"/>
    <x v="0"/>
  </r>
  <r>
    <s v="9030-QGZNL"/>
    <x v="0"/>
    <x v="26"/>
    <x v="0"/>
    <s v="No"/>
    <n v="0"/>
    <s v="Corona"/>
    <n v="92883"/>
    <n v="33.762351000000002"/>
    <n v="-117.488725"/>
    <n v="0"/>
    <x v="58"/>
    <x v="0"/>
    <s v="None"/>
    <s v="Yes"/>
    <n v="11.46"/>
    <s v="No"/>
    <s v="No"/>
    <x v="3"/>
    <x v="16"/>
    <x v="2"/>
    <x v="2"/>
    <x v="2"/>
    <x v="2"/>
    <x v="2"/>
    <x v="2"/>
    <x v="2"/>
    <x v="2"/>
    <x v="2"/>
    <s v="No"/>
    <x v="0"/>
    <x v="745"/>
    <n v="161.65"/>
    <n v="0"/>
    <n v="0"/>
    <n v="91.68"/>
    <n v="253.33"/>
    <x v="0"/>
    <x v="0"/>
    <x v="0"/>
  </r>
  <r>
    <s v="9031-ZVQPT"/>
    <x v="1"/>
    <x v="44"/>
    <x v="4"/>
    <s v="Yes"/>
    <n v="0"/>
    <s v="San Francisco"/>
    <n v="94109"/>
    <n v="37.794486999999997"/>
    <n v="-122.42227"/>
    <n v="10"/>
    <x v="9"/>
    <x v="2"/>
    <s v="None"/>
    <s v="Yes"/>
    <n v="14.19"/>
    <s v="Yes"/>
    <s v="Yes"/>
    <x v="1"/>
    <x v="43"/>
    <x v="0"/>
    <x v="0"/>
    <x v="1"/>
    <x v="0"/>
    <x v="0"/>
    <x v="1"/>
    <x v="1"/>
    <x v="0"/>
    <x v="2"/>
    <s v="Yes"/>
    <x v="1"/>
    <x v="1209"/>
    <n v="7840.6"/>
    <n v="0"/>
    <n v="0"/>
    <n v="1021.68"/>
    <n v="8862.2800000000007"/>
    <x v="0"/>
    <x v="0"/>
    <x v="0"/>
  </r>
  <r>
    <s v="9033-EOXWV"/>
    <x v="0"/>
    <x v="30"/>
    <x v="2"/>
    <s v="No"/>
    <n v="0"/>
    <s v="Oakland"/>
    <n v="94603"/>
    <n v="37.739113000000003"/>
    <n v="-122.175602"/>
    <n v="0"/>
    <x v="27"/>
    <x v="0"/>
    <s v="None"/>
    <s v="Yes"/>
    <n v="42.58"/>
    <s v="Yes"/>
    <s v="Yes"/>
    <x v="2"/>
    <x v="13"/>
    <x v="0"/>
    <x v="1"/>
    <x v="0"/>
    <x v="0"/>
    <x v="0"/>
    <x v="1"/>
    <x v="1"/>
    <x v="0"/>
    <x v="0"/>
    <s v="No"/>
    <x v="0"/>
    <x v="637"/>
    <n v="872.65"/>
    <n v="48.61"/>
    <n v="0"/>
    <n v="510.96"/>
    <n v="1335"/>
    <x v="1"/>
    <x v="3"/>
    <x v="6"/>
  </r>
  <r>
    <s v="9036-CSKBW"/>
    <x v="0"/>
    <x v="47"/>
    <x v="5"/>
    <s v="No"/>
    <n v="0"/>
    <s v="Los Gatos"/>
    <n v="95033"/>
    <n v="37.160193999999997"/>
    <n v="-121.945611"/>
    <n v="0"/>
    <x v="69"/>
    <x v="2"/>
    <s v="None"/>
    <s v="Yes"/>
    <n v="7.54"/>
    <s v="Yes"/>
    <s v="Yes"/>
    <x v="1"/>
    <x v="35"/>
    <x v="1"/>
    <x v="0"/>
    <x v="1"/>
    <x v="1"/>
    <x v="0"/>
    <x v="1"/>
    <x v="1"/>
    <x v="0"/>
    <x v="0"/>
    <s v="No"/>
    <x v="1"/>
    <x v="1179"/>
    <n v="5680.9"/>
    <n v="14.76"/>
    <n v="0"/>
    <n v="384.54"/>
    <n v="6050.68"/>
    <x v="0"/>
    <x v="0"/>
    <x v="0"/>
  </r>
  <r>
    <s v="9039-RBEEE"/>
    <x v="1"/>
    <x v="60"/>
    <x v="4"/>
    <s v="No"/>
    <n v="0"/>
    <s v="Santa Clara"/>
    <n v="95050"/>
    <n v="37.351213999999999"/>
    <n v="-121.952417"/>
    <n v="0"/>
    <x v="35"/>
    <x v="2"/>
    <s v="None"/>
    <s v="No"/>
    <n v="0"/>
    <s v="N/A"/>
    <s v="Yes"/>
    <x v="0"/>
    <x v="31"/>
    <x v="1"/>
    <x v="0"/>
    <x v="0"/>
    <x v="0"/>
    <x v="0"/>
    <x v="0"/>
    <x v="0"/>
    <x v="0"/>
    <x v="1"/>
    <s v="Yes"/>
    <x v="0"/>
    <x v="357"/>
    <n v="1880.85"/>
    <n v="0"/>
    <n v="0"/>
    <n v="0"/>
    <n v="1880.85"/>
    <x v="1"/>
    <x v="4"/>
    <x v="16"/>
  </r>
  <r>
    <s v="9039-ZVJDC"/>
    <x v="1"/>
    <x v="42"/>
    <x v="1"/>
    <s v="No"/>
    <n v="0"/>
    <s v="Pauma Valley"/>
    <n v="92061"/>
    <n v="33.313828000000001"/>
    <n v="-116.940501"/>
    <n v="0"/>
    <x v="3"/>
    <x v="0"/>
    <s v="None"/>
    <s v="Yes"/>
    <n v="16.32"/>
    <s v="No"/>
    <s v="No"/>
    <x v="3"/>
    <x v="16"/>
    <x v="2"/>
    <x v="2"/>
    <x v="2"/>
    <x v="2"/>
    <x v="2"/>
    <x v="2"/>
    <x v="2"/>
    <x v="2"/>
    <x v="1"/>
    <s v="Yes"/>
    <x v="0"/>
    <x v="425"/>
    <n v="53.05"/>
    <n v="0"/>
    <n v="0"/>
    <n v="48.96"/>
    <n v="102.01"/>
    <x v="2"/>
    <x v="0"/>
    <x v="0"/>
  </r>
  <r>
    <s v="9040-KZVWO"/>
    <x v="1"/>
    <x v="40"/>
    <x v="2"/>
    <s v="No"/>
    <n v="0"/>
    <s v="Big Bear Lake"/>
    <n v="92315"/>
    <n v="34.242058"/>
    <n v="-116.89802"/>
    <n v="0"/>
    <x v="18"/>
    <x v="1"/>
    <s v="Offer C"/>
    <s v="Yes"/>
    <n v="39.630000000000003"/>
    <s v="No"/>
    <s v="Yes"/>
    <x v="1"/>
    <x v="27"/>
    <x v="0"/>
    <x v="0"/>
    <x v="0"/>
    <x v="1"/>
    <x v="1"/>
    <x v="0"/>
    <x v="0"/>
    <x v="0"/>
    <x v="0"/>
    <s v="No"/>
    <x v="1"/>
    <x v="370"/>
    <n v="2018.1"/>
    <n v="0"/>
    <n v="0"/>
    <n v="1030.3800000000001"/>
    <n v="3048.48"/>
    <x v="0"/>
    <x v="0"/>
    <x v="0"/>
  </r>
  <r>
    <s v="9046-DQMTP"/>
    <x v="1"/>
    <x v="42"/>
    <x v="1"/>
    <s v="No"/>
    <n v="0"/>
    <s v="Kyburz"/>
    <n v="95720"/>
    <n v="38.766036"/>
    <n v="-120.209673"/>
    <n v="0"/>
    <x v="33"/>
    <x v="1"/>
    <s v="None"/>
    <s v="Yes"/>
    <n v="17.920000000000002"/>
    <s v="No"/>
    <s v="No"/>
    <x v="3"/>
    <x v="16"/>
    <x v="2"/>
    <x v="2"/>
    <x v="2"/>
    <x v="2"/>
    <x v="2"/>
    <x v="2"/>
    <x v="2"/>
    <x v="2"/>
    <x v="1"/>
    <s v="No"/>
    <x v="1"/>
    <x v="262"/>
    <n v="739.9"/>
    <n v="0"/>
    <n v="0"/>
    <n v="627.20000000000005"/>
    <n v="1367.1"/>
    <x v="0"/>
    <x v="0"/>
    <x v="0"/>
  </r>
  <r>
    <s v="9046-JBFWA"/>
    <x v="1"/>
    <x v="29"/>
    <x v="4"/>
    <s v="No"/>
    <n v="2"/>
    <s v="Port Costa"/>
    <n v="94569"/>
    <n v="38.035707000000002"/>
    <n v="-122.196821"/>
    <n v="0"/>
    <x v="28"/>
    <x v="1"/>
    <s v="None"/>
    <s v="Yes"/>
    <n v="30.36"/>
    <s v="No"/>
    <s v="No"/>
    <x v="3"/>
    <x v="16"/>
    <x v="2"/>
    <x v="2"/>
    <x v="2"/>
    <x v="2"/>
    <x v="2"/>
    <x v="2"/>
    <x v="2"/>
    <x v="2"/>
    <x v="1"/>
    <s v="No"/>
    <x v="0"/>
    <x v="278"/>
    <n v="537.35"/>
    <n v="0"/>
    <n v="0"/>
    <n v="819.72"/>
    <n v="1357.07"/>
    <x v="0"/>
    <x v="0"/>
    <x v="0"/>
  </r>
  <r>
    <s v="9048-JVYVF"/>
    <x v="1"/>
    <x v="23"/>
    <x v="1"/>
    <s v="No"/>
    <n v="0"/>
    <s v="Fallbrook"/>
    <n v="92028"/>
    <n v="33.362575"/>
    <n v="-117.299644"/>
    <n v="0"/>
    <x v="3"/>
    <x v="0"/>
    <s v="None"/>
    <s v="Yes"/>
    <n v="35.64"/>
    <s v="No"/>
    <s v="Yes"/>
    <x v="0"/>
    <x v="35"/>
    <x v="0"/>
    <x v="1"/>
    <x v="0"/>
    <x v="0"/>
    <x v="0"/>
    <x v="1"/>
    <x v="1"/>
    <x v="0"/>
    <x v="1"/>
    <s v="Yes"/>
    <x v="1"/>
    <x v="678"/>
    <n v="191.35"/>
    <n v="0"/>
    <n v="0"/>
    <n v="106.92"/>
    <n v="298.27"/>
    <x v="1"/>
    <x v="3"/>
    <x v="6"/>
  </r>
  <r>
    <s v="9050-IKDZA"/>
    <x v="0"/>
    <x v="36"/>
    <x v="5"/>
    <s v="No"/>
    <n v="0"/>
    <s v="Clovis"/>
    <n v="93611"/>
    <n v="36.917651999999997"/>
    <n v="-119.593757"/>
    <n v="0"/>
    <x v="29"/>
    <x v="0"/>
    <s v="None"/>
    <s v="Yes"/>
    <n v="24.95"/>
    <s v="No"/>
    <s v="Yes"/>
    <x v="1"/>
    <x v="13"/>
    <x v="0"/>
    <x v="1"/>
    <x v="0"/>
    <x v="1"/>
    <x v="0"/>
    <x v="0"/>
    <x v="0"/>
    <x v="0"/>
    <x v="2"/>
    <s v="No"/>
    <x v="0"/>
    <x v="1362"/>
    <n v="162.55000000000001"/>
    <n v="0"/>
    <n v="0"/>
    <n v="49.9"/>
    <n v="212.45"/>
    <x v="2"/>
    <x v="0"/>
    <x v="0"/>
  </r>
  <r>
    <s v="9050-QLROH"/>
    <x v="1"/>
    <x v="17"/>
    <x v="4"/>
    <s v="No"/>
    <n v="0"/>
    <s v="San Diego"/>
    <n v="92126"/>
    <n v="32.886924999999998"/>
    <n v="-117.152162"/>
    <n v="0"/>
    <x v="68"/>
    <x v="1"/>
    <s v="None"/>
    <s v="Yes"/>
    <n v="28.59"/>
    <s v="Yes"/>
    <s v="Yes"/>
    <x v="1"/>
    <x v="33"/>
    <x v="0"/>
    <x v="1"/>
    <x v="1"/>
    <x v="1"/>
    <x v="1"/>
    <x v="1"/>
    <x v="1"/>
    <x v="0"/>
    <x v="1"/>
    <s v="Yes"/>
    <x v="0"/>
    <x v="249"/>
    <n v="1597.25"/>
    <n v="0"/>
    <n v="0"/>
    <n v="514.62"/>
    <n v="2111.87"/>
    <x v="1"/>
    <x v="1"/>
    <x v="5"/>
  </r>
  <r>
    <s v="9052-DHNKM"/>
    <x v="1"/>
    <x v="5"/>
    <x v="4"/>
    <s v="No"/>
    <n v="0"/>
    <s v="Redondo Beach"/>
    <n v="90277"/>
    <n v="33.830452999999999"/>
    <n v="-118.38456499999999"/>
    <n v="0"/>
    <x v="18"/>
    <x v="1"/>
    <s v="None"/>
    <s v="Yes"/>
    <n v="38.04"/>
    <s v="Yes"/>
    <s v="Yes"/>
    <x v="2"/>
    <x v="5"/>
    <x v="1"/>
    <x v="0"/>
    <x v="0"/>
    <x v="1"/>
    <x v="1"/>
    <x v="0"/>
    <x v="0"/>
    <x v="0"/>
    <x v="0"/>
    <s v="No"/>
    <x v="1"/>
    <x v="1171"/>
    <n v="1581.95"/>
    <n v="0"/>
    <n v="0"/>
    <n v="989.04"/>
    <n v="2570.9899999999998"/>
    <x v="0"/>
    <x v="0"/>
    <x v="0"/>
  </r>
  <r>
    <s v="9052-VKDUW"/>
    <x v="0"/>
    <x v="8"/>
    <x v="5"/>
    <s v="Yes"/>
    <n v="0"/>
    <s v="Pollock Pines"/>
    <n v="95726"/>
    <n v="38.733908"/>
    <n v="-120.453416"/>
    <n v="8"/>
    <x v="7"/>
    <x v="2"/>
    <s v="Offer B"/>
    <s v="Yes"/>
    <n v="15.3"/>
    <s v="Yes"/>
    <s v="Yes"/>
    <x v="1"/>
    <x v="27"/>
    <x v="1"/>
    <x v="0"/>
    <x v="1"/>
    <x v="1"/>
    <x v="0"/>
    <x v="1"/>
    <x v="0"/>
    <x v="0"/>
    <x v="0"/>
    <s v="Yes"/>
    <x v="0"/>
    <x v="58"/>
    <n v="7227.45"/>
    <n v="0"/>
    <n v="0"/>
    <n v="994.5"/>
    <n v="8221.9500000000007"/>
    <x v="0"/>
    <x v="0"/>
    <x v="0"/>
  </r>
  <r>
    <s v="9053-EJUNL"/>
    <x v="1"/>
    <x v="34"/>
    <x v="0"/>
    <s v="No"/>
    <n v="0"/>
    <s v="Mecca"/>
    <n v="92254"/>
    <n v="33.543835000000001"/>
    <n v="-115.993906"/>
    <n v="0"/>
    <x v="62"/>
    <x v="2"/>
    <s v="Offer B"/>
    <s v="Yes"/>
    <n v="41.85"/>
    <s v="Yes"/>
    <s v="Yes"/>
    <x v="1"/>
    <x v="0"/>
    <x v="0"/>
    <x v="0"/>
    <x v="0"/>
    <x v="1"/>
    <x v="0"/>
    <x v="0"/>
    <x v="0"/>
    <x v="0"/>
    <x v="1"/>
    <s v="Yes"/>
    <x v="1"/>
    <x v="565"/>
    <n v="3645.75"/>
    <n v="2.21"/>
    <n v="0"/>
    <n v="1715.85"/>
    <n v="5359.39"/>
    <x v="0"/>
    <x v="0"/>
    <x v="0"/>
  </r>
  <r>
    <s v="9053-JZFKV"/>
    <x v="1"/>
    <x v="11"/>
    <x v="4"/>
    <s v="No"/>
    <n v="0"/>
    <s v="Redway"/>
    <n v="95560"/>
    <n v="40.142256000000003"/>
    <n v="-123.85292699999999"/>
    <n v="0"/>
    <x v="23"/>
    <x v="2"/>
    <s v="Offer A"/>
    <s v="Yes"/>
    <n v="33.880000000000003"/>
    <s v="Yes"/>
    <s v="Yes"/>
    <x v="1"/>
    <x v="43"/>
    <x v="1"/>
    <x v="0"/>
    <x v="1"/>
    <x v="0"/>
    <x v="0"/>
    <x v="1"/>
    <x v="1"/>
    <x v="0"/>
    <x v="2"/>
    <s v="No"/>
    <x v="0"/>
    <x v="1551"/>
    <n v="7752.3"/>
    <n v="0"/>
    <n v="0"/>
    <n v="2269.96"/>
    <n v="10022.26"/>
    <x v="1"/>
    <x v="3"/>
    <x v="6"/>
  </r>
  <r>
    <s v="9054-FOWNV"/>
    <x v="1"/>
    <x v="55"/>
    <x v="2"/>
    <s v="Yes"/>
    <n v="3"/>
    <s v="Brentwood"/>
    <n v="94513"/>
    <n v="37.908242000000001"/>
    <n v="-121.682472"/>
    <n v="1"/>
    <x v="51"/>
    <x v="1"/>
    <s v="Offer D"/>
    <s v="Yes"/>
    <n v="11.39"/>
    <s v="Yes"/>
    <s v="Yes"/>
    <x v="1"/>
    <x v="47"/>
    <x v="0"/>
    <x v="1"/>
    <x v="1"/>
    <x v="1"/>
    <x v="0"/>
    <x v="0"/>
    <x v="0"/>
    <x v="0"/>
    <x v="1"/>
    <s v="Yes"/>
    <x v="1"/>
    <x v="707"/>
    <n v="1885.15"/>
    <n v="0"/>
    <n v="0"/>
    <n v="250.58"/>
    <n v="2135.73"/>
    <x v="0"/>
    <x v="0"/>
    <x v="0"/>
  </r>
  <r>
    <s v="9055-MOJJJ"/>
    <x v="0"/>
    <x v="14"/>
    <x v="0"/>
    <s v="Yes"/>
    <n v="2"/>
    <s v="Douglas City"/>
    <n v="96024"/>
    <n v="40.586587999999999"/>
    <n v="-122.903677"/>
    <n v="5"/>
    <x v="34"/>
    <x v="2"/>
    <s v="Offer B"/>
    <s v="Yes"/>
    <n v="26.7"/>
    <s v="No"/>
    <s v="Yes"/>
    <x v="0"/>
    <x v="14"/>
    <x v="1"/>
    <x v="1"/>
    <x v="0"/>
    <x v="0"/>
    <x v="0"/>
    <x v="0"/>
    <x v="0"/>
    <x v="1"/>
    <x v="0"/>
    <s v="No"/>
    <x v="2"/>
    <x v="1288"/>
    <n v="4068"/>
    <n v="27.79"/>
    <n v="20"/>
    <n v="1708.8"/>
    <n v="5769.01"/>
    <x v="0"/>
    <x v="0"/>
    <x v="0"/>
  </r>
  <r>
    <s v="9057-MSWCO"/>
    <x v="1"/>
    <x v="41"/>
    <x v="3"/>
    <s v="Yes"/>
    <n v="0"/>
    <s v="San Diego"/>
    <n v="92122"/>
    <n v="32.857230000000001"/>
    <n v="-117.209774"/>
    <n v="0"/>
    <x v="28"/>
    <x v="1"/>
    <s v="None"/>
    <s v="No"/>
    <n v="0"/>
    <s v="N/A"/>
    <s v="Yes"/>
    <x v="0"/>
    <x v="37"/>
    <x v="1"/>
    <x v="1"/>
    <x v="0"/>
    <x v="1"/>
    <x v="1"/>
    <x v="0"/>
    <x v="0"/>
    <x v="1"/>
    <x v="1"/>
    <s v="No"/>
    <x v="0"/>
    <x v="527"/>
    <n v="805.1"/>
    <n v="0"/>
    <n v="140"/>
    <n v="0"/>
    <n v="945.1"/>
    <x v="1"/>
    <x v="1"/>
    <x v="5"/>
  </r>
  <r>
    <s v="9057-SIHCH"/>
    <x v="0"/>
    <x v="23"/>
    <x v="1"/>
    <s v="No"/>
    <n v="0"/>
    <s v="Twentynine Palms"/>
    <n v="92278"/>
    <n v="34.457828999999997"/>
    <n v="-116.139589"/>
    <n v="0"/>
    <x v="3"/>
    <x v="0"/>
    <s v="Offer E"/>
    <s v="Yes"/>
    <n v="9.9499999999999993"/>
    <s v="Yes"/>
    <s v="Yes"/>
    <x v="1"/>
    <x v="37"/>
    <x v="0"/>
    <x v="1"/>
    <x v="0"/>
    <x v="1"/>
    <x v="0"/>
    <x v="1"/>
    <x v="1"/>
    <x v="0"/>
    <x v="1"/>
    <s v="Yes"/>
    <x v="1"/>
    <x v="799"/>
    <n v="291.89999999999998"/>
    <n v="0"/>
    <n v="0"/>
    <n v="29.85"/>
    <n v="321.75"/>
    <x v="1"/>
    <x v="4"/>
    <x v="16"/>
  </r>
  <r>
    <s v="9058-CBREO"/>
    <x v="0"/>
    <x v="28"/>
    <x v="5"/>
    <s v="No"/>
    <n v="0"/>
    <s v="Winton"/>
    <n v="95388"/>
    <n v="37.421298999999998"/>
    <n v="-120.599587"/>
    <n v="0"/>
    <x v="13"/>
    <x v="0"/>
    <s v="None"/>
    <s v="Yes"/>
    <n v="22.56"/>
    <s v="Yes"/>
    <s v="Yes"/>
    <x v="0"/>
    <x v="23"/>
    <x v="0"/>
    <x v="1"/>
    <x v="0"/>
    <x v="1"/>
    <x v="1"/>
    <x v="0"/>
    <x v="0"/>
    <x v="0"/>
    <x v="1"/>
    <s v="No"/>
    <x v="0"/>
    <x v="140"/>
    <n v="50.55"/>
    <n v="0"/>
    <n v="0"/>
    <n v="22.56"/>
    <n v="73.11"/>
    <x v="1"/>
    <x v="2"/>
    <x v="2"/>
  </r>
  <r>
    <s v="9058-HRZSV"/>
    <x v="0"/>
    <x v="49"/>
    <x v="3"/>
    <s v="Yes"/>
    <n v="0"/>
    <s v="Baldwin Park"/>
    <n v="91706"/>
    <n v="34.098275000000001"/>
    <n v="-117.967399"/>
    <n v="2"/>
    <x v="7"/>
    <x v="2"/>
    <s v="None"/>
    <s v="Yes"/>
    <n v="38.32"/>
    <s v="No"/>
    <s v="Yes"/>
    <x v="1"/>
    <x v="32"/>
    <x v="1"/>
    <x v="0"/>
    <x v="1"/>
    <x v="1"/>
    <x v="1"/>
    <x v="1"/>
    <x v="1"/>
    <x v="0"/>
    <x v="0"/>
    <s v="No"/>
    <x v="1"/>
    <x v="859"/>
    <n v="6126.15"/>
    <n v="0"/>
    <n v="0"/>
    <n v="2490.8000000000002"/>
    <n v="8616.9500000000007"/>
    <x v="0"/>
    <x v="0"/>
    <x v="0"/>
  </r>
  <r>
    <s v="9058-MJLZC"/>
    <x v="0"/>
    <x v="0"/>
    <x v="0"/>
    <s v="No"/>
    <n v="0"/>
    <s v="Yuba City"/>
    <n v="95991"/>
    <n v="39.027410000000003"/>
    <n v="-121.614982"/>
    <n v="0"/>
    <x v="52"/>
    <x v="1"/>
    <s v="None"/>
    <s v="Yes"/>
    <n v="35.56"/>
    <s v="No"/>
    <s v="Yes"/>
    <x v="1"/>
    <x v="46"/>
    <x v="1"/>
    <x v="1"/>
    <x v="0"/>
    <x v="1"/>
    <x v="0"/>
    <x v="1"/>
    <x v="1"/>
    <x v="0"/>
    <x v="1"/>
    <s v="Yes"/>
    <x v="1"/>
    <x v="893"/>
    <n v="2283.15"/>
    <n v="0"/>
    <n v="0"/>
    <n v="853.44"/>
    <n v="3136.59"/>
    <x v="0"/>
    <x v="0"/>
    <x v="0"/>
  </r>
  <r>
    <s v="9060-HJJRW"/>
    <x v="0"/>
    <x v="7"/>
    <x v="2"/>
    <s v="No"/>
    <n v="0"/>
    <s v="Culver City"/>
    <n v="90232"/>
    <n v="34.019323"/>
    <n v="-118.391902"/>
    <n v="0"/>
    <x v="69"/>
    <x v="2"/>
    <s v="None"/>
    <s v="No"/>
    <n v="0"/>
    <s v="N/A"/>
    <s v="Yes"/>
    <x v="2"/>
    <x v="40"/>
    <x v="0"/>
    <x v="0"/>
    <x v="1"/>
    <x v="1"/>
    <x v="0"/>
    <x v="1"/>
    <x v="1"/>
    <x v="0"/>
    <x v="0"/>
    <s v="Yes"/>
    <x v="0"/>
    <x v="575"/>
    <n v="2928.5"/>
    <n v="0"/>
    <n v="0"/>
    <n v="0"/>
    <n v="2928.5"/>
    <x v="0"/>
    <x v="0"/>
    <x v="0"/>
  </r>
  <r>
    <s v="9061-TIHDA"/>
    <x v="1"/>
    <x v="6"/>
    <x v="5"/>
    <s v="Yes"/>
    <n v="0"/>
    <s v="Murrieta"/>
    <n v="92563"/>
    <n v="33.581045000000003"/>
    <n v="-117.14718999999999"/>
    <n v="1"/>
    <x v="2"/>
    <x v="1"/>
    <s v="None"/>
    <s v="Yes"/>
    <n v="31.7"/>
    <s v="Yes"/>
    <s v="Yes"/>
    <x v="0"/>
    <x v="35"/>
    <x v="0"/>
    <x v="1"/>
    <x v="0"/>
    <x v="1"/>
    <x v="0"/>
    <x v="1"/>
    <x v="1"/>
    <x v="0"/>
    <x v="1"/>
    <s v="Yes"/>
    <x v="1"/>
    <x v="655"/>
    <n v="1233.6500000000001"/>
    <n v="48.09"/>
    <n v="0"/>
    <n v="412.1"/>
    <n v="1597.66"/>
    <x v="1"/>
    <x v="1"/>
    <x v="1"/>
  </r>
  <r>
    <s v="9063-ZGTUY"/>
    <x v="0"/>
    <x v="19"/>
    <x v="4"/>
    <s v="Yes"/>
    <n v="0"/>
    <s v="Adelanto"/>
    <n v="92301"/>
    <n v="34.667814999999997"/>
    <n v="-117.53618299999999"/>
    <n v="3"/>
    <x v="48"/>
    <x v="2"/>
    <s v="None"/>
    <s v="Yes"/>
    <n v="46.27"/>
    <s v="No"/>
    <s v="No"/>
    <x v="3"/>
    <x v="16"/>
    <x v="2"/>
    <x v="2"/>
    <x v="2"/>
    <x v="2"/>
    <x v="2"/>
    <x v="2"/>
    <x v="2"/>
    <x v="2"/>
    <x v="1"/>
    <s v="Yes"/>
    <x v="0"/>
    <x v="56"/>
    <n v="1182.55"/>
    <n v="0"/>
    <n v="0"/>
    <n v="2822.47"/>
    <n v="4005.02"/>
    <x v="1"/>
    <x v="4"/>
    <x v="7"/>
  </r>
  <r>
    <s v="9065-ZCPQX"/>
    <x v="1"/>
    <x v="38"/>
    <x v="4"/>
    <s v="Yes"/>
    <n v="0"/>
    <s v="San Jacinto"/>
    <n v="92582"/>
    <n v="33.806708"/>
    <n v="-117.02007"/>
    <n v="2"/>
    <x v="9"/>
    <x v="2"/>
    <s v="Offer A"/>
    <s v="Yes"/>
    <n v="39.61"/>
    <s v="Yes"/>
    <s v="Yes"/>
    <x v="2"/>
    <x v="28"/>
    <x v="1"/>
    <x v="0"/>
    <x v="1"/>
    <x v="0"/>
    <x v="1"/>
    <x v="1"/>
    <x v="1"/>
    <x v="0"/>
    <x v="2"/>
    <s v="No"/>
    <x v="1"/>
    <x v="833"/>
    <n v="5763.15"/>
    <n v="0"/>
    <n v="0"/>
    <n v="2851.92"/>
    <n v="8615.07"/>
    <x v="0"/>
    <x v="0"/>
    <x v="0"/>
  </r>
  <r>
    <s v="9066-QRSDU"/>
    <x v="0"/>
    <x v="5"/>
    <x v="4"/>
    <s v="Yes"/>
    <n v="0"/>
    <s v="Marina"/>
    <n v="93933"/>
    <n v="36.689582000000001"/>
    <n v="-121.758398"/>
    <n v="7"/>
    <x v="19"/>
    <x v="2"/>
    <s v="Offer A"/>
    <s v="Yes"/>
    <n v="22.08"/>
    <s v="Yes"/>
    <s v="No"/>
    <x v="3"/>
    <x v="16"/>
    <x v="2"/>
    <x v="2"/>
    <x v="2"/>
    <x v="2"/>
    <x v="2"/>
    <x v="2"/>
    <x v="2"/>
    <x v="2"/>
    <x v="0"/>
    <s v="Yes"/>
    <x v="1"/>
    <x v="1363"/>
    <n v="1763.55"/>
    <n v="0"/>
    <n v="0"/>
    <n v="1523.52"/>
    <n v="3287.07"/>
    <x v="0"/>
    <x v="0"/>
    <x v="0"/>
  </r>
  <r>
    <s v="9067-SQTNS"/>
    <x v="1"/>
    <x v="0"/>
    <x v="0"/>
    <s v="Yes"/>
    <n v="2"/>
    <s v="Salinas"/>
    <n v="93905"/>
    <n v="36.667794000000001"/>
    <n v="-121.60130599999999"/>
    <n v="1"/>
    <x v="50"/>
    <x v="2"/>
    <s v="None"/>
    <s v="Yes"/>
    <n v="34.94"/>
    <s v="No"/>
    <s v="No"/>
    <x v="3"/>
    <x v="16"/>
    <x v="2"/>
    <x v="2"/>
    <x v="2"/>
    <x v="2"/>
    <x v="2"/>
    <x v="2"/>
    <x v="2"/>
    <x v="2"/>
    <x v="0"/>
    <s v="No"/>
    <x v="1"/>
    <x v="412"/>
    <n v="926"/>
    <n v="0"/>
    <n v="0"/>
    <n v="1537.36"/>
    <n v="2463.36"/>
    <x v="0"/>
    <x v="0"/>
    <x v="0"/>
  </r>
  <r>
    <s v="9067-YGSCA"/>
    <x v="0"/>
    <x v="34"/>
    <x v="0"/>
    <s v="No"/>
    <n v="0"/>
    <s v="Salinas"/>
    <n v="93901"/>
    <n v="36.64152"/>
    <n v="-121.62218799999999"/>
    <n v="0"/>
    <x v="40"/>
    <x v="2"/>
    <s v="None"/>
    <s v="Yes"/>
    <n v="31.33"/>
    <s v="Yes"/>
    <s v="No"/>
    <x v="3"/>
    <x v="16"/>
    <x v="2"/>
    <x v="2"/>
    <x v="2"/>
    <x v="2"/>
    <x v="2"/>
    <x v="2"/>
    <x v="2"/>
    <x v="2"/>
    <x v="0"/>
    <s v="No"/>
    <x v="0"/>
    <x v="1132"/>
    <n v="1856.4"/>
    <n v="0"/>
    <n v="0"/>
    <n v="2193.1"/>
    <n v="4049.5"/>
    <x v="0"/>
    <x v="0"/>
    <x v="0"/>
  </r>
  <r>
    <s v="9068-FHQHD"/>
    <x v="0"/>
    <x v="21"/>
    <x v="1"/>
    <s v="Yes"/>
    <n v="3"/>
    <s v="Petrolia"/>
    <n v="95558"/>
    <n v="40.274301999999999"/>
    <n v="-124.210902"/>
    <n v="1"/>
    <x v="36"/>
    <x v="2"/>
    <s v="None"/>
    <s v="Yes"/>
    <n v="3.01"/>
    <s v="No"/>
    <s v="No"/>
    <x v="3"/>
    <x v="16"/>
    <x v="2"/>
    <x v="2"/>
    <x v="2"/>
    <x v="2"/>
    <x v="2"/>
    <x v="2"/>
    <x v="2"/>
    <x v="2"/>
    <x v="2"/>
    <s v="No"/>
    <x v="1"/>
    <x v="123"/>
    <n v="777.35"/>
    <n v="0"/>
    <n v="0"/>
    <n v="120.4"/>
    <n v="897.75"/>
    <x v="0"/>
    <x v="0"/>
    <x v="0"/>
  </r>
  <r>
    <s v="9068-VPWQQ"/>
    <x v="1"/>
    <x v="44"/>
    <x v="4"/>
    <s v="Yes"/>
    <n v="0"/>
    <s v="Tracy"/>
    <n v="95376"/>
    <n v="37.680968"/>
    <n v="-121.446049"/>
    <n v="10"/>
    <x v="48"/>
    <x v="2"/>
    <s v="None"/>
    <s v="Yes"/>
    <n v="28.8"/>
    <s v="Yes"/>
    <s v="Yes"/>
    <x v="0"/>
    <x v="17"/>
    <x v="1"/>
    <x v="1"/>
    <x v="1"/>
    <x v="0"/>
    <x v="1"/>
    <x v="1"/>
    <x v="1"/>
    <x v="0"/>
    <x v="2"/>
    <s v="No"/>
    <x v="0"/>
    <x v="120"/>
    <n v="4729.3"/>
    <n v="0"/>
    <n v="0"/>
    <n v="1756.8"/>
    <n v="6486.1"/>
    <x v="0"/>
    <x v="0"/>
    <x v="0"/>
  </r>
  <r>
    <s v="9069-LGEUL"/>
    <x v="1"/>
    <x v="11"/>
    <x v="4"/>
    <s v="Yes"/>
    <n v="0"/>
    <s v="San Diego"/>
    <n v="92117"/>
    <n v="32.825085999999999"/>
    <n v="-117.19942399999999"/>
    <n v="5"/>
    <x v="16"/>
    <x v="1"/>
    <s v="None"/>
    <s v="Yes"/>
    <n v="3.67"/>
    <s v="No"/>
    <s v="Yes"/>
    <x v="2"/>
    <x v="24"/>
    <x v="1"/>
    <x v="1"/>
    <x v="0"/>
    <x v="1"/>
    <x v="1"/>
    <x v="1"/>
    <x v="1"/>
    <x v="1"/>
    <x v="1"/>
    <s v="Yes"/>
    <x v="1"/>
    <x v="1440"/>
    <n v="1406"/>
    <n v="26.55"/>
    <n v="140"/>
    <n v="84.41"/>
    <n v="1603.86"/>
    <x v="0"/>
    <x v="0"/>
    <x v="0"/>
  </r>
  <r>
    <s v="9070-BCKQP"/>
    <x v="0"/>
    <x v="29"/>
    <x v="4"/>
    <s v="Yes"/>
    <n v="0"/>
    <s v="Wilmington"/>
    <n v="90744"/>
    <n v="33.782068000000002"/>
    <n v="-118.262263"/>
    <n v="5"/>
    <x v="9"/>
    <x v="2"/>
    <s v="Offer A"/>
    <s v="Yes"/>
    <n v="23.7"/>
    <s v="Yes"/>
    <s v="Yes"/>
    <x v="1"/>
    <x v="28"/>
    <x v="1"/>
    <x v="1"/>
    <x v="1"/>
    <x v="0"/>
    <x v="0"/>
    <x v="1"/>
    <x v="1"/>
    <x v="0"/>
    <x v="2"/>
    <s v="Yes"/>
    <x v="0"/>
    <x v="890"/>
    <n v="7881.2"/>
    <n v="0"/>
    <n v="0"/>
    <n v="1706.4"/>
    <n v="9587.6"/>
    <x v="0"/>
    <x v="0"/>
    <x v="0"/>
  </r>
  <r>
    <s v="9073-ZZIAY"/>
    <x v="1"/>
    <x v="35"/>
    <x v="2"/>
    <s v="Yes"/>
    <n v="0"/>
    <s v="Long Beach"/>
    <n v="90806"/>
    <n v="33.802664"/>
    <n v="-118.17997099999999"/>
    <n v="2"/>
    <x v="55"/>
    <x v="2"/>
    <s v="None"/>
    <s v="Yes"/>
    <n v="43.2"/>
    <s v="No"/>
    <s v="Yes"/>
    <x v="2"/>
    <x v="21"/>
    <x v="1"/>
    <x v="0"/>
    <x v="1"/>
    <x v="0"/>
    <x v="0"/>
    <x v="1"/>
    <x v="1"/>
    <x v="0"/>
    <x v="2"/>
    <s v="No"/>
    <x v="1"/>
    <x v="946"/>
    <n v="5215.25"/>
    <n v="0"/>
    <n v="0"/>
    <n v="2678.4"/>
    <n v="7893.65"/>
    <x v="0"/>
    <x v="0"/>
    <x v="0"/>
  </r>
  <r>
    <s v="9074-KGVOX"/>
    <x v="1"/>
    <x v="56"/>
    <x v="1"/>
    <s v="Yes"/>
    <n v="3"/>
    <s v="Westport"/>
    <n v="95488"/>
    <n v="39.724432999999998"/>
    <n v="-123.767578"/>
    <n v="10"/>
    <x v="15"/>
    <x v="2"/>
    <s v="None"/>
    <s v="No"/>
    <n v="0"/>
    <s v="N/A"/>
    <s v="Yes"/>
    <x v="2"/>
    <x v="21"/>
    <x v="1"/>
    <x v="1"/>
    <x v="0"/>
    <x v="1"/>
    <x v="0"/>
    <x v="0"/>
    <x v="0"/>
    <x v="0"/>
    <x v="1"/>
    <s v="Yes"/>
    <x v="0"/>
    <x v="1552"/>
    <n v="2021.35"/>
    <n v="0"/>
    <n v="0"/>
    <n v="0"/>
    <n v="2021.35"/>
    <x v="0"/>
    <x v="0"/>
    <x v="0"/>
  </r>
  <r>
    <s v="9076-AXYIK"/>
    <x v="1"/>
    <x v="36"/>
    <x v="5"/>
    <s v="Yes"/>
    <n v="0"/>
    <s v="Nipton"/>
    <n v="92364"/>
    <n v="35.478735999999998"/>
    <n v="-115.51698399999999"/>
    <n v="2"/>
    <x v="34"/>
    <x v="2"/>
    <s v="None"/>
    <s v="Yes"/>
    <n v="20.190000000000001"/>
    <s v="Yes"/>
    <s v="Yes"/>
    <x v="1"/>
    <x v="34"/>
    <x v="0"/>
    <x v="1"/>
    <x v="1"/>
    <x v="0"/>
    <x v="0"/>
    <x v="1"/>
    <x v="1"/>
    <x v="0"/>
    <x v="2"/>
    <s v="No"/>
    <x v="1"/>
    <x v="200"/>
    <n v="6538.45"/>
    <n v="0"/>
    <n v="0"/>
    <n v="1292.1600000000001"/>
    <n v="7830.61"/>
    <x v="0"/>
    <x v="0"/>
    <x v="0"/>
  </r>
  <r>
    <s v="9079-LWTFD"/>
    <x v="1"/>
    <x v="2"/>
    <x v="2"/>
    <s v="No"/>
    <n v="0"/>
    <s v="Pioneertown"/>
    <n v="92268"/>
    <n v="34.201107999999998"/>
    <n v="-116.593456"/>
    <n v="0"/>
    <x v="54"/>
    <x v="2"/>
    <s v="None"/>
    <s v="Yes"/>
    <n v="47.73"/>
    <s v="Yes"/>
    <s v="Yes"/>
    <x v="1"/>
    <x v="32"/>
    <x v="1"/>
    <x v="0"/>
    <x v="0"/>
    <x v="0"/>
    <x v="0"/>
    <x v="0"/>
    <x v="0"/>
    <x v="0"/>
    <x v="1"/>
    <s v="No"/>
    <x v="0"/>
    <x v="867"/>
    <n v="4669.2"/>
    <n v="0"/>
    <n v="0"/>
    <n v="2243.31"/>
    <n v="6912.51"/>
    <x v="0"/>
    <x v="0"/>
    <x v="0"/>
  </r>
  <r>
    <s v="9079-YEXQJ"/>
    <x v="0"/>
    <x v="52"/>
    <x v="2"/>
    <s v="No"/>
    <n v="0"/>
    <s v="Chino"/>
    <n v="91710"/>
    <n v="33.990645999999998"/>
    <n v="-117.663025"/>
    <n v="0"/>
    <x v="8"/>
    <x v="2"/>
    <s v="None"/>
    <s v="Yes"/>
    <n v="46.74"/>
    <s v="Yes"/>
    <s v="Yes"/>
    <x v="1"/>
    <x v="0"/>
    <x v="0"/>
    <x v="0"/>
    <x v="1"/>
    <x v="0"/>
    <x v="0"/>
    <x v="1"/>
    <x v="1"/>
    <x v="1"/>
    <x v="1"/>
    <s v="No"/>
    <x v="1"/>
    <x v="1530"/>
    <n v="6014.85"/>
    <n v="0"/>
    <n v="50"/>
    <n v="2523.96"/>
    <n v="8588.81"/>
    <x v="1"/>
    <x v="2"/>
    <x v="2"/>
  </r>
  <r>
    <s v="9081-WWXKP"/>
    <x v="0"/>
    <x v="22"/>
    <x v="5"/>
    <s v="Yes"/>
    <n v="1"/>
    <s v="Soledad"/>
    <n v="93960"/>
    <n v="36.414216000000003"/>
    <n v="-121.360597"/>
    <n v="8"/>
    <x v="54"/>
    <x v="2"/>
    <s v="None"/>
    <s v="Yes"/>
    <n v="37.35"/>
    <s v="No"/>
    <s v="No"/>
    <x v="3"/>
    <x v="16"/>
    <x v="2"/>
    <x v="2"/>
    <x v="2"/>
    <x v="2"/>
    <x v="2"/>
    <x v="2"/>
    <x v="2"/>
    <x v="2"/>
    <x v="2"/>
    <s v="No"/>
    <x v="0"/>
    <x v="364"/>
    <n v="873.4"/>
    <n v="0"/>
    <n v="0"/>
    <n v="1755.45"/>
    <n v="2628.85"/>
    <x v="0"/>
    <x v="0"/>
    <x v="0"/>
  </r>
  <r>
    <s v="9084-OAYKL"/>
    <x v="1"/>
    <x v="46"/>
    <x v="4"/>
    <s v="No"/>
    <n v="0"/>
    <s v="Little River"/>
    <n v="95456"/>
    <n v="39.245911"/>
    <n v="-123.77213999999999"/>
    <n v="0"/>
    <x v="42"/>
    <x v="2"/>
    <s v="Offer B"/>
    <s v="Yes"/>
    <n v="49.02"/>
    <s v="No"/>
    <s v="No"/>
    <x v="3"/>
    <x v="16"/>
    <x v="2"/>
    <x v="2"/>
    <x v="2"/>
    <x v="2"/>
    <x v="2"/>
    <x v="2"/>
    <x v="2"/>
    <x v="2"/>
    <x v="2"/>
    <s v="No"/>
    <x v="0"/>
    <x v="730"/>
    <n v="1212.25"/>
    <n v="0"/>
    <n v="0"/>
    <n v="2843.16"/>
    <n v="4055.41"/>
    <x v="0"/>
    <x v="0"/>
    <x v="0"/>
  </r>
  <r>
    <s v="9086-YJYXS"/>
    <x v="1"/>
    <x v="5"/>
    <x v="4"/>
    <s v="Yes"/>
    <n v="1"/>
    <s v="San Martin"/>
    <n v="95046"/>
    <n v="37.084696999999998"/>
    <n v="-121.60641699999999"/>
    <n v="0"/>
    <x v="12"/>
    <x v="1"/>
    <s v="Offer C"/>
    <s v="Yes"/>
    <n v="5.39"/>
    <s v="Yes"/>
    <s v="Yes"/>
    <x v="0"/>
    <x v="17"/>
    <x v="0"/>
    <x v="1"/>
    <x v="1"/>
    <x v="1"/>
    <x v="0"/>
    <x v="1"/>
    <x v="1"/>
    <x v="0"/>
    <x v="0"/>
    <s v="No"/>
    <x v="1"/>
    <x v="1553"/>
    <n v="2753.8"/>
    <n v="0"/>
    <n v="0"/>
    <n v="183.26"/>
    <n v="2937.06"/>
    <x v="0"/>
    <x v="0"/>
    <x v="0"/>
  </r>
  <r>
    <s v="9087-EYCPR"/>
    <x v="0"/>
    <x v="54"/>
    <x v="5"/>
    <s v="No"/>
    <n v="0"/>
    <s v="Manteca"/>
    <n v="95336"/>
    <n v="37.830266999999999"/>
    <n v="-121.201018"/>
    <n v="0"/>
    <x v="59"/>
    <x v="2"/>
    <s v="Offer B"/>
    <s v="Yes"/>
    <n v="39.409999999999997"/>
    <s v="Yes"/>
    <s v="No"/>
    <x v="3"/>
    <x v="16"/>
    <x v="2"/>
    <x v="2"/>
    <x v="2"/>
    <x v="2"/>
    <x v="2"/>
    <x v="2"/>
    <x v="2"/>
    <x v="2"/>
    <x v="2"/>
    <s v="No"/>
    <x v="2"/>
    <x v="727"/>
    <n v="1505.05"/>
    <n v="0"/>
    <n v="0"/>
    <n v="2364.6"/>
    <n v="3869.65"/>
    <x v="0"/>
    <x v="0"/>
    <x v="0"/>
  </r>
  <r>
    <s v="9089-UOWJG"/>
    <x v="0"/>
    <x v="35"/>
    <x v="2"/>
    <s v="Yes"/>
    <n v="3"/>
    <s v="Lotus"/>
    <n v="95651"/>
    <n v="38.815514999999998"/>
    <n v="-120.91699699999999"/>
    <n v="2"/>
    <x v="27"/>
    <x v="0"/>
    <s v="None"/>
    <s v="Yes"/>
    <n v="7.97"/>
    <s v="No"/>
    <s v="Yes"/>
    <x v="2"/>
    <x v="17"/>
    <x v="0"/>
    <x v="1"/>
    <x v="1"/>
    <x v="1"/>
    <x v="0"/>
    <x v="0"/>
    <x v="0"/>
    <x v="0"/>
    <x v="1"/>
    <s v="Yes"/>
    <x v="0"/>
    <x v="743"/>
    <n v="740.55"/>
    <n v="0"/>
    <n v="0"/>
    <n v="95.64"/>
    <n v="836.19"/>
    <x v="0"/>
    <x v="0"/>
    <x v="0"/>
  </r>
  <r>
    <s v="9090-SGQXL"/>
    <x v="1"/>
    <x v="57"/>
    <x v="3"/>
    <s v="Yes"/>
    <n v="0"/>
    <s v="Ben Lomond"/>
    <n v="95005"/>
    <n v="37.078873000000002"/>
    <n v="-122.090386"/>
    <n v="1"/>
    <x v="64"/>
    <x v="2"/>
    <s v="None"/>
    <s v="Yes"/>
    <n v="47.17"/>
    <s v="Yes"/>
    <s v="Yes"/>
    <x v="1"/>
    <x v="27"/>
    <x v="0"/>
    <x v="0"/>
    <x v="1"/>
    <x v="1"/>
    <x v="0"/>
    <x v="1"/>
    <x v="0"/>
    <x v="0"/>
    <x v="1"/>
    <s v="Yes"/>
    <x v="1"/>
    <x v="1243"/>
    <n v="7299.65"/>
    <n v="0"/>
    <n v="0"/>
    <n v="3207.56"/>
    <n v="10507.21"/>
    <x v="1"/>
    <x v="1"/>
    <x v="11"/>
  </r>
  <r>
    <s v="9091-WTUUY"/>
    <x v="1"/>
    <x v="18"/>
    <x v="0"/>
    <s v="Yes"/>
    <n v="0"/>
    <s v="Ripon"/>
    <n v="95366"/>
    <n v="37.750777999999997"/>
    <n v="-121.13238"/>
    <n v="4"/>
    <x v="34"/>
    <x v="2"/>
    <s v="None"/>
    <s v="Yes"/>
    <n v="25.74"/>
    <s v="No"/>
    <s v="Yes"/>
    <x v="2"/>
    <x v="19"/>
    <x v="1"/>
    <x v="1"/>
    <x v="1"/>
    <x v="0"/>
    <x v="0"/>
    <x v="0"/>
    <x v="0"/>
    <x v="0"/>
    <x v="2"/>
    <s v="No"/>
    <x v="2"/>
    <x v="369"/>
    <n v="4447.75"/>
    <n v="0"/>
    <n v="0"/>
    <n v="1647.36"/>
    <n v="6095.11"/>
    <x v="0"/>
    <x v="0"/>
    <x v="0"/>
  </r>
  <r>
    <s v="9092-GDZKO"/>
    <x v="1"/>
    <x v="42"/>
    <x v="1"/>
    <s v="No"/>
    <n v="0"/>
    <s v="New Cuyama"/>
    <n v="93254"/>
    <n v="34.956577000000003"/>
    <n v="-119.750142"/>
    <n v="0"/>
    <x v="51"/>
    <x v="1"/>
    <s v="Offer D"/>
    <s v="Yes"/>
    <n v="22.97"/>
    <s v="Yes"/>
    <s v="No"/>
    <x v="3"/>
    <x v="16"/>
    <x v="2"/>
    <x v="2"/>
    <x v="2"/>
    <x v="2"/>
    <x v="2"/>
    <x v="2"/>
    <x v="2"/>
    <x v="2"/>
    <x v="1"/>
    <s v="Yes"/>
    <x v="0"/>
    <x v="505"/>
    <n v="493.4"/>
    <n v="21.32"/>
    <n v="0"/>
    <n v="505.34"/>
    <n v="977.42"/>
    <x v="0"/>
    <x v="0"/>
    <x v="0"/>
  </r>
  <r>
    <s v="9093-FPDLG"/>
    <x v="0"/>
    <x v="33"/>
    <x v="2"/>
    <s v="No"/>
    <n v="0"/>
    <s v="Hilmar"/>
    <n v="95324"/>
    <n v="37.394536000000002"/>
    <n v="-120.890747"/>
    <n v="0"/>
    <x v="37"/>
    <x v="0"/>
    <s v="None"/>
    <s v="Yes"/>
    <n v="9.52"/>
    <s v="No"/>
    <s v="Yes"/>
    <x v="1"/>
    <x v="3"/>
    <x v="0"/>
    <x v="0"/>
    <x v="1"/>
    <x v="0"/>
    <x v="1"/>
    <x v="1"/>
    <x v="1"/>
    <x v="0"/>
    <x v="1"/>
    <s v="Yes"/>
    <x v="1"/>
    <x v="48"/>
    <n v="999.9"/>
    <n v="0"/>
    <n v="0"/>
    <n v="104.72"/>
    <n v="1104.6199999999999"/>
    <x v="0"/>
    <x v="0"/>
    <x v="0"/>
  </r>
  <r>
    <s v="9094-AZPHK"/>
    <x v="0"/>
    <x v="22"/>
    <x v="5"/>
    <s v="No"/>
    <n v="0"/>
    <s v="San Bernardino"/>
    <n v="92405"/>
    <n v="34.142747"/>
    <n v="-117.300864"/>
    <n v="0"/>
    <x v="49"/>
    <x v="1"/>
    <s v="Offer D"/>
    <s v="Yes"/>
    <n v="32.07"/>
    <s v="Yes"/>
    <s v="Yes"/>
    <x v="1"/>
    <x v="29"/>
    <x v="0"/>
    <x v="0"/>
    <x v="0"/>
    <x v="1"/>
    <x v="0"/>
    <x v="1"/>
    <x v="1"/>
    <x v="1"/>
    <x v="1"/>
    <s v="Yes"/>
    <x v="1"/>
    <x v="323"/>
    <n v="1415"/>
    <n v="0"/>
    <n v="0"/>
    <n v="481.05"/>
    <n v="1896.05"/>
    <x v="0"/>
    <x v="0"/>
    <x v="0"/>
  </r>
  <r>
    <s v="9095-HFAFX"/>
    <x v="0"/>
    <x v="37"/>
    <x v="5"/>
    <s v="No"/>
    <n v="0"/>
    <s v="San Diego"/>
    <n v="92126"/>
    <n v="32.886924999999998"/>
    <n v="-117.152162"/>
    <n v="0"/>
    <x v="10"/>
    <x v="0"/>
    <s v="Offer E"/>
    <s v="Yes"/>
    <n v="20.2"/>
    <s v="No"/>
    <s v="Yes"/>
    <x v="1"/>
    <x v="21"/>
    <x v="0"/>
    <x v="1"/>
    <x v="0"/>
    <x v="1"/>
    <x v="0"/>
    <x v="0"/>
    <x v="0"/>
    <x v="1"/>
    <x v="1"/>
    <s v="Yes"/>
    <x v="0"/>
    <x v="924"/>
    <n v="389.6"/>
    <n v="0"/>
    <n v="10"/>
    <n v="101"/>
    <n v="500.6"/>
    <x v="1"/>
    <x v="1"/>
    <x v="5"/>
  </r>
  <r>
    <s v="9097-ZUBYC"/>
    <x v="1"/>
    <x v="14"/>
    <x v="0"/>
    <s v="Yes"/>
    <n v="0"/>
    <s v="North San Juan"/>
    <n v="95960"/>
    <n v="39.423045999999999"/>
    <n v="-120.984472"/>
    <n v="4"/>
    <x v="32"/>
    <x v="1"/>
    <s v="Offer D"/>
    <s v="Yes"/>
    <n v="21.34"/>
    <s v="No"/>
    <s v="Yes"/>
    <x v="2"/>
    <x v="40"/>
    <x v="0"/>
    <x v="1"/>
    <x v="0"/>
    <x v="0"/>
    <x v="1"/>
    <x v="0"/>
    <x v="0"/>
    <x v="0"/>
    <x v="1"/>
    <s v="No"/>
    <x v="1"/>
    <x v="121"/>
    <n v="664.4"/>
    <n v="0"/>
    <n v="0"/>
    <n v="298.76"/>
    <n v="963.16"/>
    <x v="0"/>
    <x v="0"/>
    <x v="0"/>
  </r>
  <r>
    <s v="9099-FTUHS"/>
    <x v="0"/>
    <x v="43"/>
    <x v="1"/>
    <s v="No"/>
    <n v="0"/>
    <s v="Grass Valley"/>
    <n v="95945"/>
    <n v="39.194538999999999"/>
    <n v="-120.988066"/>
    <n v="0"/>
    <x v="16"/>
    <x v="1"/>
    <s v="None"/>
    <s v="Yes"/>
    <n v="48.63"/>
    <s v="Yes"/>
    <s v="Yes"/>
    <x v="0"/>
    <x v="4"/>
    <x v="1"/>
    <x v="1"/>
    <x v="0"/>
    <x v="1"/>
    <x v="1"/>
    <x v="0"/>
    <x v="0"/>
    <x v="0"/>
    <x v="1"/>
    <s v="No"/>
    <x v="1"/>
    <x v="156"/>
    <n v="1249.25"/>
    <n v="0"/>
    <n v="0"/>
    <n v="1118.49"/>
    <n v="2367.7399999999998"/>
    <x v="0"/>
    <x v="0"/>
    <x v="0"/>
  </r>
  <r>
    <s v="9101-BWFSS"/>
    <x v="0"/>
    <x v="12"/>
    <x v="2"/>
    <s v="Yes"/>
    <n v="0"/>
    <s v="Tollhouse"/>
    <n v="93667"/>
    <n v="36.993665999999997"/>
    <n v="-119.34826700000001"/>
    <n v="1"/>
    <x v="15"/>
    <x v="2"/>
    <s v="Offer B"/>
    <s v="Yes"/>
    <n v="29.43"/>
    <s v="Yes"/>
    <s v="Yes"/>
    <x v="1"/>
    <x v="6"/>
    <x v="1"/>
    <x v="0"/>
    <x v="0"/>
    <x v="0"/>
    <x v="0"/>
    <x v="1"/>
    <x v="1"/>
    <x v="0"/>
    <x v="0"/>
    <s v="No"/>
    <x v="1"/>
    <x v="965"/>
    <n v="5610.7"/>
    <n v="0"/>
    <n v="0"/>
    <n v="1471.5"/>
    <n v="7082.2"/>
    <x v="1"/>
    <x v="3"/>
    <x v="14"/>
  </r>
  <r>
    <s v="9101-NTIXF"/>
    <x v="1"/>
    <x v="13"/>
    <x v="0"/>
    <s v="No"/>
    <n v="0"/>
    <s v="Lompoc"/>
    <n v="93436"/>
    <n v="34.601055000000002"/>
    <n v="-120.38291700000001"/>
    <n v="0"/>
    <x v="29"/>
    <x v="0"/>
    <s v="Offer E"/>
    <s v="Yes"/>
    <n v="15.16"/>
    <s v="No"/>
    <s v="No"/>
    <x v="3"/>
    <x v="16"/>
    <x v="2"/>
    <x v="2"/>
    <x v="2"/>
    <x v="2"/>
    <x v="2"/>
    <x v="2"/>
    <x v="2"/>
    <x v="2"/>
    <x v="1"/>
    <s v="No"/>
    <x v="0"/>
    <x v="56"/>
    <n v="50.6"/>
    <n v="0"/>
    <n v="0"/>
    <n v="30.32"/>
    <n v="80.92"/>
    <x v="2"/>
    <x v="0"/>
    <x v="0"/>
  </r>
  <r>
    <s v="9102-IAYHT"/>
    <x v="0"/>
    <x v="46"/>
    <x v="4"/>
    <s v="Yes"/>
    <n v="0"/>
    <s v="Salinas"/>
    <n v="93908"/>
    <n v="36.624338000000002"/>
    <n v="-121.615669"/>
    <n v="1"/>
    <x v="67"/>
    <x v="1"/>
    <s v="None"/>
    <s v="Yes"/>
    <n v="47.76"/>
    <s v="Yes"/>
    <s v="Yes"/>
    <x v="1"/>
    <x v="33"/>
    <x v="0"/>
    <x v="1"/>
    <x v="0"/>
    <x v="1"/>
    <x v="1"/>
    <x v="1"/>
    <x v="1"/>
    <x v="0"/>
    <x v="1"/>
    <s v="Yes"/>
    <x v="1"/>
    <x v="300"/>
    <n v="1451.6"/>
    <n v="0"/>
    <n v="0"/>
    <n v="811.92"/>
    <n v="2263.52"/>
    <x v="1"/>
    <x v="5"/>
    <x v="9"/>
  </r>
  <r>
    <s v="9102-OXKFY"/>
    <x v="1"/>
    <x v="34"/>
    <x v="0"/>
    <s v="No"/>
    <n v="0"/>
    <s v="Camptonville"/>
    <n v="95922"/>
    <n v="39.432127000000001"/>
    <n v="-121.099287"/>
    <n v="0"/>
    <x v="26"/>
    <x v="2"/>
    <s v="Offer B"/>
    <s v="Yes"/>
    <n v="49.48"/>
    <s v="Yes"/>
    <s v="Yes"/>
    <x v="0"/>
    <x v="15"/>
    <x v="0"/>
    <x v="1"/>
    <x v="1"/>
    <x v="1"/>
    <x v="1"/>
    <x v="0"/>
    <x v="0"/>
    <x v="0"/>
    <x v="2"/>
    <s v="No"/>
    <x v="0"/>
    <x v="378"/>
    <n v="3116.15"/>
    <n v="0"/>
    <n v="0"/>
    <n v="2919.32"/>
    <n v="6035.47"/>
    <x v="0"/>
    <x v="0"/>
    <x v="0"/>
  </r>
  <r>
    <s v="9103-CXVOK"/>
    <x v="1"/>
    <x v="26"/>
    <x v="0"/>
    <s v="Yes"/>
    <n v="2"/>
    <s v="Grover Beach"/>
    <n v="93433"/>
    <n v="35.120832999999998"/>
    <n v="-120.61843"/>
    <n v="8"/>
    <x v="13"/>
    <x v="0"/>
    <s v="None"/>
    <s v="Yes"/>
    <n v="30.38"/>
    <s v="No"/>
    <s v="No"/>
    <x v="3"/>
    <x v="16"/>
    <x v="2"/>
    <x v="2"/>
    <x v="2"/>
    <x v="2"/>
    <x v="2"/>
    <x v="2"/>
    <x v="2"/>
    <x v="2"/>
    <x v="1"/>
    <s v="No"/>
    <x v="1"/>
    <x v="152"/>
    <n v="19.75"/>
    <n v="0"/>
    <n v="0"/>
    <n v="30.38"/>
    <n v="50.13"/>
    <x v="2"/>
    <x v="0"/>
    <x v="0"/>
  </r>
  <r>
    <s v="9103-TCIHJ"/>
    <x v="0"/>
    <x v="27"/>
    <x v="5"/>
    <s v="No"/>
    <n v="0"/>
    <s v="Los Angeles"/>
    <n v="90059"/>
    <n v="33.927253999999998"/>
    <n v="-118.249826"/>
    <n v="0"/>
    <x v="49"/>
    <x v="1"/>
    <s v="Offer D"/>
    <s v="Yes"/>
    <n v="40.659999999999997"/>
    <s v="Yes"/>
    <s v="Yes"/>
    <x v="2"/>
    <x v="34"/>
    <x v="1"/>
    <x v="1"/>
    <x v="0"/>
    <x v="1"/>
    <x v="1"/>
    <x v="0"/>
    <x v="0"/>
    <x v="0"/>
    <x v="1"/>
    <s v="Yes"/>
    <x v="2"/>
    <x v="793"/>
    <n v="899.8"/>
    <n v="0"/>
    <n v="0"/>
    <n v="609.9"/>
    <n v="1509.7"/>
    <x v="1"/>
    <x v="4"/>
    <x v="16"/>
  </r>
  <r>
    <s v="9107-UKCKY"/>
    <x v="1"/>
    <x v="59"/>
    <x v="0"/>
    <s v="Yes"/>
    <n v="0"/>
    <s v="Carpinteria"/>
    <n v="93013"/>
    <n v="34.441398"/>
    <n v="-119.51316300000001"/>
    <n v="7"/>
    <x v="48"/>
    <x v="2"/>
    <s v="Offer B"/>
    <s v="Yes"/>
    <n v="27.88"/>
    <s v="Yes"/>
    <s v="Yes"/>
    <x v="2"/>
    <x v="36"/>
    <x v="0"/>
    <x v="0"/>
    <x v="1"/>
    <x v="1"/>
    <x v="0"/>
    <x v="1"/>
    <x v="1"/>
    <x v="1"/>
    <x v="0"/>
    <s v="Yes"/>
    <x v="1"/>
    <x v="750"/>
    <n v="4914.8"/>
    <n v="0"/>
    <n v="70"/>
    <n v="1700.68"/>
    <n v="6685.48"/>
    <x v="0"/>
    <x v="0"/>
    <x v="0"/>
  </r>
  <r>
    <s v="9108-EJFJP"/>
    <x v="0"/>
    <x v="44"/>
    <x v="4"/>
    <s v="Yes"/>
    <n v="0"/>
    <s v="Jacumba"/>
    <n v="91934"/>
    <n v="32.649787000000003"/>
    <n v="-116.22369999999999"/>
    <n v="6"/>
    <x v="13"/>
    <x v="0"/>
    <s v="Offer E"/>
    <s v="Yes"/>
    <n v="16.059999999999999"/>
    <s v="No"/>
    <s v="Yes"/>
    <x v="2"/>
    <x v="9"/>
    <x v="1"/>
    <x v="0"/>
    <x v="0"/>
    <x v="1"/>
    <x v="1"/>
    <x v="0"/>
    <x v="1"/>
    <x v="0"/>
    <x v="1"/>
    <s v="Yes"/>
    <x v="0"/>
    <x v="1290"/>
    <n v="53.55"/>
    <n v="0"/>
    <n v="0"/>
    <n v="16.059999999999999"/>
    <n v="69.61"/>
    <x v="2"/>
    <x v="0"/>
    <x v="0"/>
  </r>
  <r>
    <s v="9108-EQPNQ"/>
    <x v="0"/>
    <x v="60"/>
    <x v="4"/>
    <s v="Yes"/>
    <n v="2"/>
    <s v="San Leandro"/>
    <n v="94577"/>
    <n v="37.717196000000001"/>
    <n v="-122.15933800000001"/>
    <n v="10"/>
    <x v="46"/>
    <x v="0"/>
    <s v="Offer D"/>
    <s v="Yes"/>
    <n v="18.57"/>
    <s v="Yes"/>
    <s v="No"/>
    <x v="3"/>
    <x v="16"/>
    <x v="2"/>
    <x v="2"/>
    <x v="2"/>
    <x v="2"/>
    <x v="2"/>
    <x v="2"/>
    <x v="2"/>
    <x v="2"/>
    <x v="2"/>
    <s v="No"/>
    <x v="0"/>
    <x v="586"/>
    <n v="225.55"/>
    <n v="0"/>
    <n v="0"/>
    <n v="185.7"/>
    <n v="411.25"/>
    <x v="0"/>
    <x v="0"/>
    <x v="0"/>
  </r>
  <r>
    <s v="9110-HSGTV"/>
    <x v="0"/>
    <x v="1"/>
    <x v="1"/>
    <s v="No"/>
    <n v="0"/>
    <s v="San Diego"/>
    <n v="92102"/>
    <n v="32.716006999999998"/>
    <n v="-117.117462"/>
    <n v="0"/>
    <x v="19"/>
    <x v="2"/>
    <s v="Offer A"/>
    <s v="Yes"/>
    <n v="25.73"/>
    <s v="No"/>
    <s v="Yes"/>
    <x v="2"/>
    <x v="13"/>
    <x v="1"/>
    <x v="1"/>
    <x v="1"/>
    <x v="0"/>
    <x v="0"/>
    <x v="1"/>
    <x v="1"/>
    <x v="0"/>
    <x v="2"/>
    <s v="Yes"/>
    <x v="0"/>
    <x v="1298"/>
    <n v="5555.3"/>
    <n v="15.38"/>
    <n v="0"/>
    <n v="1775.37"/>
    <n v="7315.29"/>
    <x v="0"/>
    <x v="0"/>
    <x v="0"/>
  </r>
  <r>
    <s v="9112-WSNPU"/>
    <x v="0"/>
    <x v="61"/>
    <x v="5"/>
    <s v="No"/>
    <n v="0"/>
    <s v="Monterey"/>
    <n v="93940"/>
    <n v="36.362741"/>
    <n v="-121.869685"/>
    <n v="0"/>
    <x v="33"/>
    <x v="1"/>
    <s v="None"/>
    <s v="Yes"/>
    <n v="16.91"/>
    <s v="No"/>
    <s v="Yes"/>
    <x v="1"/>
    <x v="2"/>
    <x v="0"/>
    <x v="1"/>
    <x v="0"/>
    <x v="1"/>
    <x v="1"/>
    <x v="0"/>
    <x v="0"/>
    <x v="0"/>
    <x v="1"/>
    <s v="No"/>
    <x v="1"/>
    <x v="516"/>
    <n v="2419"/>
    <n v="0"/>
    <n v="0"/>
    <n v="591.85"/>
    <n v="3010.85"/>
    <x v="0"/>
    <x v="0"/>
    <x v="0"/>
  </r>
  <r>
    <s v="9114-AAFQH"/>
    <x v="0"/>
    <x v="60"/>
    <x v="4"/>
    <s v="Yes"/>
    <n v="0"/>
    <s v="North Highlands"/>
    <n v="95660"/>
    <n v="38.671295000000001"/>
    <n v="-121.388251"/>
    <n v="6"/>
    <x v="60"/>
    <x v="2"/>
    <s v="Offer B"/>
    <s v="Yes"/>
    <n v="49.88"/>
    <s v="No"/>
    <s v="Yes"/>
    <x v="2"/>
    <x v="45"/>
    <x v="0"/>
    <x v="0"/>
    <x v="1"/>
    <x v="1"/>
    <x v="1"/>
    <x v="1"/>
    <x v="1"/>
    <x v="0"/>
    <x v="0"/>
    <s v="Yes"/>
    <x v="1"/>
    <x v="826"/>
    <n v="3094.65"/>
    <n v="0"/>
    <n v="0"/>
    <n v="2394.2399999999998"/>
    <n v="5488.89"/>
    <x v="0"/>
    <x v="0"/>
    <x v="0"/>
  </r>
  <r>
    <s v="9114-DPSIA"/>
    <x v="1"/>
    <x v="19"/>
    <x v="4"/>
    <s v="Yes"/>
    <n v="3"/>
    <s v="Stockton"/>
    <n v="95205"/>
    <n v="37.965694999999997"/>
    <n v="-121.260051"/>
    <n v="8"/>
    <x v="9"/>
    <x v="2"/>
    <s v="None"/>
    <s v="Yes"/>
    <n v="2.73"/>
    <s v="Yes"/>
    <s v="Yes"/>
    <x v="2"/>
    <x v="9"/>
    <x v="1"/>
    <x v="0"/>
    <x v="1"/>
    <x v="0"/>
    <x v="1"/>
    <x v="1"/>
    <x v="1"/>
    <x v="0"/>
    <x v="2"/>
    <s v="No"/>
    <x v="0"/>
    <x v="924"/>
    <n v="5750"/>
    <n v="0"/>
    <n v="0"/>
    <n v="196.56"/>
    <n v="5946.56"/>
    <x v="0"/>
    <x v="0"/>
    <x v="0"/>
  </r>
  <r>
    <s v="9114-VEPUF"/>
    <x v="1"/>
    <x v="31"/>
    <x v="4"/>
    <s v="Yes"/>
    <n v="0"/>
    <s v="Redwood City"/>
    <n v="94065"/>
    <n v="37.527496999999997"/>
    <n v="-122.230941"/>
    <n v="4"/>
    <x v="55"/>
    <x v="2"/>
    <s v="Offer B"/>
    <s v="Yes"/>
    <n v="30.51"/>
    <s v="Yes"/>
    <s v="Yes"/>
    <x v="1"/>
    <x v="20"/>
    <x v="1"/>
    <x v="0"/>
    <x v="0"/>
    <x v="1"/>
    <x v="1"/>
    <x v="1"/>
    <x v="1"/>
    <x v="0"/>
    <x v="0"/>
    <s v="No"/>
    <x v="1"/>
    <x v="170"/>
    <n v="6001.45"/>
    <n v="0"/>
    <n v="0"/>
    <n v="1891.62"/>
    <n v="7893.07"/>
    <x v="0"/>
    <x v="0"/>
    <x v="0"/>
  </r>
  <r>
    <s v="9115-YQHGA"/>
    <x v="1"/>
    <x v="17"/>
    <x v="4"/>
    <s v="No"/>
    <n v="0"/>
    <s v="Lemoore"/>
    <n v="93245"/>
    <n v="36.303666"/>
    <n v="-119.82565700000001"/>
    <n v="0"/>
    <x v="36"/>
    <x v="2"/>
    <s v="Offer B"/>
    <s v="Yes"/>
    <n v="34.49"/>
    <s v="No"/>
    <s v="Yes"/>
    <x v="2"/>
    <x v="5"/>
    <x v="0"/>
    <x v="1"/>
    <x v="0"/>
    <x v="0"/>
    <x v="1"/>
    <x v="0"/>
    <x v="0"/>
    <x v="0"/>
    <x v="1"/>
    <s v="Yes"/>
    <x v="1"/>
    <x v="538"/>
    <n v="2092.9"/>
    <n v="0"/>
    <n v="0"/>
    <n v="1379.6"/>
    <n v="3472.5"/>
    <x v="0"/>
    <x v="0"/>
    <x v="0"/>
  </r>
  <r>
    <s v="9117-SHLZX"/>
    <x v="1"/>
    <x v="59"/>
    <x v="0"/>
    <s v="No"/>
    <n v="0"/>
    <s v="Fremont"/>
    <n v="94538"/>
    <n v="37.505768000000003"/>
    <n v="-121.96247200000001"/>
    <n v="0"/>
    <x v="13"/>
    <x v="0"/>
    <s v="None"/>
    <s v="Yes"/>
    <n v="10.41"/>
    <s v="No"/>
    <s v="Yes"/>
    <x v="2"/>
    <x v="14"/>
    <x v="0"/>
    <x v="1"/>
    <x v="0"/>
    <x v="1"/>
    <x v="1"/>
    <x v="0"/>
    <x v="0"/>
    <x v="0"/>
    <x v="1"/>
    <s v="Yes"/>
    <x v="2"/>
    <x v="452"/>
    <n v="45.7"/>
    <n v="0"/>
    <n v="0"/>
    <n v="10.41"/>
    <n v="56.11"/>
    <x v="1"/>
    <x v="2"/>
    <x v="20"/>
  </r>
  <r>
    <s v="9121-PHQSR"/>
    <x v="1"/>
    <x v="28"/>
    <x v="5"/>
    <s v="Yes"/>
    <n v="0"/>
    <s v="Stratford"/>
    <n v="93266"/>
    <n v="36.175255"/>
    <n v="-119.813805"/>
    <n v="6"/>
    <x v="43"/>
    <x v="1"/>
    <s v="Offer D"/>
    <s v="Yes"/>
    <n v="48.41"/>
    <s v="Yes"/>
    <s v="Yes"/>
    <x v="1"/>
    <x v="35"/>
    <x v="0"/>
    <x v="1"/>
    <x v="0"/>
    <x v="1"/>
    <x v="0"/>
    <x v="0"/>
    <x v="0"/>
    <x v="0"/>
    <x v="2"/>
    <s v="Yes"/>
    <x v="0"/>
    <x v="522"/>
    <n v="1391.15"/>
    <n v="0"/>
    <n v="0"/>
    <n v="774.56"/>
    <n v="2165.71"/>
    <x v="0"/>
    <x v="0"/>
    <x v="0"/>
  </r>
  <r>
    <s v="9122-UMROB"/>
    <x v="1"/>
    <x v="46"/>
    <x v="4"/>
    <s v="No"/>
    <n v="0"/>
    <s v="Los Angeles"/>
    <n v="90010"/>
    <n v="34.062125000000002"/>
    <n v="-118.315709"/>
    <n v="0"/>
    <x v="13"/>
    <x v="0"/>
    <s v="None"/>
    <s v="Yes"/>
    <n v="10.84"/>
    <s v="No"/>
    <s v="No"/>
    <x v="3"/>
    <x v="16"/>
    <x v="2"/>
    <x v="2"/>
    <x v="2"/>
    <x v="2"/>
    <x v="2"/>
    <x v="2"/>
    <x v="2"/>
    <x v="2"/>
    <x v="1"/>
    <s v="No"/>
    <x v="0"/>
    <x v="37"/>
    <n v="20.3"/>
    <n v="0"/>
    <n v="0"/>
    <n v="10.84"/>
    <n v="31.14"/>
    <x v="2"/>
    <x v="0"/>
    <x v="0"/>
  </r>
  <r>
    <s v="9124-LHCJQ"/>
    <x v="0"/>
    <x v="19"/>
    <x v="4"/>
    <s v="No"/>
    <n v="0"/>
    <s v="Los Angeles"/>
    <n v="90057"/>
    <n v="34.061917999999999"/>
    <n v="-118.277939"/>
    <n v="0"/>
    <x v="13"/>
    <x v="0"/>
    <s v="None"/>
    <s v="Yes"/>
    <n v="31.03"/>
    <s v="Yes"/>
    <s v="Yes"/>
    <x v="1"/>
    <x v="22"/>
    <x v="0"/>
    <x v="1"/>
    <x v="0"/>
    <x v="1"/>
    <x v="1"/>
    <x v="1"/>
    <x v="1"/>
    <x v="0"/>
    <x v="1"/>
    <s v="Yes"/>
    <x v="0"/>
    <x v="300"/>
    <n v="85.45"/>
    <n v="0"/>
    <n v="0"/>
    <n v="31.03"/>
    <n v="116.48"/>
    <x v="1"/>
    <x v="4"/>
    <x v="16"/>
  </r>
  <r>
    <s v="9127-FHJBZ"/>
    <x v="1"/>
    <x v="27"/>
    <x v="5"/>
    <s v="Yes"/>
    <n v="3"/>
    <s v="Vallecito"/>
    <n v="95251"/>
    <n v="38.055562000000002"/>
    <n v="-120.456298"/>
    <n v="1"/>
    <x v="9"/>
    <x v="2"/>
    <s v="None"/>
    <s v="Yes"/>
    <n v="32.47"/>
    <s v="Yes"/>
    <s v="Yes"/>
    <x v="1"/>
    <x v="41"/>
    <x v="1"/>
    <x v="0"/>
    <x v="1"/>
    <x v="0"/>
    <x v="0"/>
    <x v="1"/>
    <x v="1"/>
    <x v="0"/>
    <x v="2"/>
    <s v="Yes"/>
    <x v="1"/>
    <x v="1116"/>
    <n v="8093.15"/>
    <n v="0"/>
    <n v="0"/>
    <n v="2337.84"/>
    <n v="10430.99"/>
    <x v="0"/>
    <x v="0"/>
    <x v="0"/>
  </r>
  <r>
    <s v="9127-QRZMH"/>
    <x v="1"/>
    <x v="14"/>
    <x v="0"/>
    <s v="Yes"/>
    <n v="0"/>
    <s v="Santa Ana"/>
    <n v="92706"/>
    <n v="33.765892999999998"/>
    <n v="-117.881533"/>
    <n v="1"/>
    <x v="50"/>
    <x v="2"/>
    <s v="None"/>
    <s v="Yes"/>
    <n v="17.61"/>
    <s v="No"/>
    <s v="Yes"/>
    <x v="2"/>
    <x v="40"/>
    <x v="1"/>
    <x v="0"/>
    <x v="0"/>
    <x v="0"/>
    <x v="1"/>
    <x v="0"/>
    <x v="0"/>
    <x v="0"/>
    <x v="0"/>
    <s v="Yes"/>
    <x v="1"/>
    <x v="513"/>
    <n v="2603.9499999999998"/>
    <n v="0"/>
    <n v="0"/>
    <n v="774.84"/>
    <n v="3378.79"/>
    <x v="0"/>
    <x v="0"/>
    <x v="0"/>
  </r>
  <r>
    <s v="9128-CPXKI"/>
    <x v="0"/>
    <x v="59"/>
    <x v="0"/>
    <s v="No"/>
    <n v="0"/>
    <s v="Nicolaus"/>
    <n v="95659"/>
    <n v="38.788898000000003"/>
    <n v="-121.60862400000001"/>
    <n v="0"/>
    <x v="26"/>
    <x v="2"/>
    <s v="None"/>
    <s v="Yes"/>
    <n v="30.44"/>
    <s v="No"/>
    <s v="Yes"/>
    <x v="1"/>
    <x v="2"/>
    <x v="0"/>
    <x v="1"/>
    <x v="1"/>
    <x v="1"/>
    <x v="0"/>
    <x v="1"/>
    <x v="1"/>
    <x v="0"/>
    <x v="2"/>
    <s v="No"/>
    <x v="1"/>
    <x v="467"/>
    <n v="5655.45"/>
    <n v="0"/>
    <n v="0"/>
    <n v="1795.96"/>
    <n v="7451.41"/>
    <x v="0"/>
    <x v="0"/>
    <x v="0"/>
  </r>
  <r>
    <s v="9129-UXERG"/>
    <x v="0"/>
    <x v="61"/>
    <x v="5"/>
    <s v="No"/>
    <n v="0"/>
    <s v="Van Nuys"/>
    <n v="91405"/>
    <n v="34.202494000000002"/>
    <n v="-118.448048"/>
    <n v="0"/>
    <x v="68"/>
    <x v="1"/>
    <s v="None"/>
    <s v="Yes"/>
    <n v="1.27"/>
    <s v="Yes"/>
    <s v="Yes"/>
    <x v="1"/>
    <x v="46"/>
    <x v="0"/>
    <x v="0"/>
    <x v="0"/>
    <x v="0"/>
    <x v="0"/>
    <x v="1"/>
    <x v="1"/>
    <x v="1"/>
    <x v="1"/>
    <s v="Yes"/>
    <x v="0"/>
    <x v="1554"/>
    <n v="1806.35"/>
    <n v="0"/>
    <n v="10"/>
    <n v="22.86"/>
    <n v="1839.21"/>
    <x v="0"/>
    <x v="0"/>
    <x v="0"/>
  </r>
  <r>
    <s v="9133-AYJZG"/>
    <x v="0"/>
    <x v="43"/>
    <x v="1"/>
    <s v="No"/>
    <n v="0"/>
    <s v="Mill Valley"/>
    <n v="94941"/>
    <n v="37.901370999999997"/>
    <n v="-122.572024"/>
    <n v="0"/>
    <x v="16"/>
    <x v="1"/>
    <s v="None"/>
    <s v="Yes"/>
    <n v="14.45"/>
    <s v="Yes"/>
    <s v="Yes"/>
    <x v="1"/>
    <x v="10"/>
    <x v="0"/>
    <x v="0"/>
    <x v="0"/>
    <x v="1"/>
    <x v="0"/>
    <x v="1"/>
    <x v="1"/>
    <x v="0"/>
    <x v="1"/>
    <s v="Yes"/>
    <x v="0"/>
    <x v="482"/>
    <n v="2249.1"/>
    <n v="0"/>
    <n v="0"/>
    <n v="332.35"/>
    <n v="2581.4499999999998"/>
    <x v="0"/>
    <x v="0"/>
    <x v="0"/>
  </r>
  <r>
    <s v="9134-CEQMF"/>
    <x v="1"/>
    <x v="4"/>
    <x v="3"/>
    <s v="Yes"/>
    <n v="0"/>
    <s v="Nice"/>
    <n v="95464"/>
    <n v="39.123339999999999"/>
    <n v="-122.83819800000001"/>
    <n v="1"/>
    <x v="6"/>
    <x v="0"/>
    <s v="Offer E"/>
    <s v="Yes"/>
    <n v="13.63"/>
    <s v="No"/>
    <s v="Yes"/>
    <x v="1"/>
    <x v="22"/>
    <x v="0"/>
    <x v="1"/>
    <x v="0"/>
    <x v="1"/>
    <x v="0"/>
    <x v="1"/>
    <x v="0"/>
    <x v="0"/>
    <x v="1"/>
    <s v="Yes"/>
    <x v="1"/>
    <x v="722"/>
    <n v="676.7"/>
    <n v="0"/>
    <n v="0"/>
    <n v="95.41"/>
    <n v="772.11"/>
    <x v="1"/>
    <x v="2"/>
    <x v="3"/>
  </r>
  <r>
    <s v="9134-WYRVP"/>
    <x v="1"/>
    <x v="35"/>
    <x v="2"/>
    <s v="No"/>
    <n v="0"/>
    <s v="Suisun City"/>
    <n v="94585"/>
    <n v="38.197907000000001"/>
    <n v="-122.017258"/>
    <n v="0"/>
    <x v="69"/>
    <x v="2"/>
    <s v="Offer B"/>
    <s v="Yes"/>
    <n v="27.3"/>
    <s v="No"/>
    <s v="Yes"/>
    <x v="1"/>
    <x v="37"/>
    <x v="1"/>
    <x v="1"/>
    <x v="0"/>
    <x v="1"/>
    <x v="0"/>
    <x v="0"/>
    <x v="0"/>
    <x v="0"/>
    <x v="0"/>
    <s v="No"/>
    <x v="0"/>
    <x v="1555"/>
    <n v="4267.1499999999996"/>
    <n v="0"/>
    <n v="0"/>
    <n v="1392.3"/>
    <n v="5659.45"/>
    <x v="0"/>
    <x v="0"/>
    <x v="0"/>
  </r>
  <r>
    <s v="9135-HSWOC"/>
    <x v="1"/>
    <x v="24"/>
    <x v="4"/>
    <s v="Yes"/>
    <n v="1"/>
    <s v="Fremont"/>
    <n v="94555"/>
    <n v="37.555472999999999"/>
    <n v="-122.08031200000001"/>
    <n v="3"/>
    <x v="34"/>
    <x v="2"/>
    <s v="Offer B"/>
    <s v="Yes"/>
    <n v="14.93"/>
    <s v="No"/>
    <s v="No"/>
    <x v="3"/>
    <x v="16"/>
    <x v="2"/>
    <x v="2"/>
    <x v="2"/>
    <x v="2"/>
    <x v="2"/>
    <x v="2"/>
    <x v="2"/>
    <x v="2"/>
    <x v="2"/>
    <s v="Yes"/>
    <x v="1"/>
    <x v="29"/>
    <n v="1274.05"/>
    <n v="0"/>
    <n v="0"/>
    <n v="955.52"/>
    <n v="2229.5700000000002"/>
    <x v="0"/>
    <x v="0"/>
    <x v="0"/>
  </r>
  <r>
    <s v="9135-MGVPY"/>
    <x v="1"/>
    <x v="51"/>
    <x v="1"/>
    <s v="Yes"/>
    <n v="0"/>
    <s v="Sanger"/>
    <n v="93657"/>
    <n v="36.819628000000002"/>
    <n v="-119.440414"/>
    <n v="10"/>
    <x v="19"/>
    <x v="2"/>
    <s v="None"/>
    <s v="Yes"/>
    <n v="48.37"/>
    <s v="No"/>
    <s v="Yes"/>
    <x v="2"/>
    <x v="7"/>
    <x v="1"/>
    <x v="0"/>
    <x v="1"/>
    <x v="0"/>
    <x v="0"/>
    <x v="1"/>
    <x v="1"/>
    <x v="0"/>
    <x v="2"/>
    <s v="Yes"/>
    <x v="0"/>
    <x v="699"/>
    <n v="5878.9"/>
    <n v="0"/>
    <n v="0"/>
    <n v="3337.53"/>
    <n v="9216.43"/>
    <x v="0"/>
    <x v="0"/>
    <x v="0"/>
  </r>
  <r>
    <s v="9136-ALYBR"/>
    <x v="1"/>
    <x v="56"/>
    <x v="1"/>
    <s v="No"/>
    <n v="0"/>
    <s v="Fontana"/>
    <n v="92337"/>
    <n v="34.049670999999996"/>
    <n v="-117.468896"/>
    <n v="0"/>
    <x v="13"/>
    <x v="0"/>
    <s v="None"/>
    <s v="No"/>
    <n v="0"/>
    <s v="N/A"/>
    <s v="Yes"/>
    <x v="0"/>
    <x v="23"/>
    <x v="0"/>
    <x v="1"/>
    <x v="0"/>
    <x v="1"/>
    <x v="1"/>
    <x v="0"/>
    <x v="0"/>
    <x v="0"/>
    <x v="1"/>
    <s v="Yes"/>
    <x v="2"/>
    <x v="233"/>
    <n v="24.45"/>
    <n v="0"/>
    <n v="0"/>
    <n v="0"/>
    <n v="24.45"/>
    <x v="1"/>
    <x v="4"/>
    <x v="19"/>
  </r>
  <r>
    <s v="9137-NOQKA"/>
    <x v="1"/>
    <x v="53"/>
    <x v="3"/>
    <s v="No"/>
    <n v="0"/>
    <s v="South San Francisco"/>
    <n v="94080"/>
    <n v="37.654435999999997"/>
    <n v="-122.426468"/>
    <n v="0"/>
    <x v="29"/>
    <x v="0"/>
    <s v="None"/>
    <s v="Yes"/>
    <n v="7.03"/>
    <s v="No"/>
    <s v="No"/>
    <x v="3"/>
    <x v="16"/>
    <x v="2"/>
    <x v="2"/>
    <x v="2"/>
    <x v="2"/>
    <x v="2"/>
    <x v="2"/>
    <x v="2"/>
    <x v="2"/>
    <x v="2"/>
    <s v="No"/>
    <x v="1"/>
    <x v="330"/>
    <n v="37.200000000000003"/>
    <n v="0"/>
    <n v="0"/>
    <n v="14.06"/>
    <n v="51.26"/>
    <x v="2"/>
    <x v="0"/>
    <x v="0"/>
  </r>
  <r>
    <s v="9137-UIYPG"/>
    <x v="0"/>
    <x v="25"/>
    <x v="0"/>
    <s v="Yes"/>
    <n v="3"/>
    <s v="Butte City"/>
    <n v="95920"/>
    <n v="39.449793999999997"/>
    <n v="-121.93637200000001"/>
    <n v="1"/>
    <x v="33"/>
    <x v="1"/>
    <s v="None"/>
    <s v="Yes"/>
    <n v="26.09"/>
    <s v="No"/>
    <s v="Yes"/>
    <x v="1"/>
    <x v="47"/>
    <x v="1"/>
    <x v="1"/>
    <x v="1"/>
    <x v="0"/>
    <x v="0"/>
    <x v="1"/>
    <x v="1"/>
    <x v="1"/>
    <x v="1"/>
    <s v="Yes"/>
    <x v="1"/>
    <x v="1096"/>
    <n v="3756.45"/>
    <n v="34.47"/>
    <n v="150"/>
    <n v="913.15"/>
    <n v="4785.13"/>
    <x v="0"/>
    <x v="0"/>
    <x v="0"/>
  </r>
  <r>
    <s v="9138-EFSMO"/>
    <x v="1"/>
    <x v="33"/>
    <x v="2"/>
    <s v="Yes"/>
    <n v="3"/>
    <s v="Orosi"/>
    <n v="93647"/>
    <n v="36.600185000000003"/>
    <n v="-119.17565500000001"/>
    <n v="3"/>
    <x v="18"/>
    <x v="1"/>
    <s v="None"/>
    <s v="Yes"/>
    <n v="24.17"/>
    <s v="No"/>
    <s v="Yes"/>
    <x v="1"/>
    <x v="38"/>
    <x v="0"/>
    <x v="1"/>
    <x v="0"/>
    <x v="1"/>
    <x v="1"/>
    <x v="1"/>
    <x v="1"/>
    <x v="0"/>
    <x v="0"/>
    <s v="No"/>
    <x v="1"/>
    <x v="770"/>
    <n v="2034.25"/>
    <n v="0"/>
    <n v="0"/>
    <n v="628.41999999999996"/>
    <n v="2662.67"/>
    <x v="0"/>
    <x v="0"/>
    <x v="0"/>
  </r>
  <r>
    <s v="9139-TWBAS"/>
    <x v="0"/>
    <x v="20"/>
    <x v="0"/>
    <s v="Yes"/>
    <n v="0"/>
    <s v="Los Angeles"/>
    <n v="90014"/>
    <n v="34.043143999999998"/>
    <n v="-118.251977"/>
    <n v="10"/>
    <x v="18"/>
    <x v="1"/>
    <s v="None"/>
    <s v="No"/>
    <n v="0"/>
    <s v="N/A"/>
    <s v="Yes"/>
    <x v="0"/>
    <x v="29"/>
    <x v="1"/>
    <x v="0"/>
    <x v="1"/>
    <x v="1"/>
    <x v="0"/>
    <x v="0"/>
    <x v="0"/>
    <x v="1"/>
    <x v="0"/>
    <s v="No"/>
    <x v="1"/>
    <x v="332"/>
    <n v="1190.5"/>
    <n v="0"/>
    <n v="80"/>
    <n v="0"/>
    <n v="1270.5"/>
    <x v="0"/>
    <x v="0"/>
    <x v="0"/>
  </r>
  <r>
    <s v="9139-WQQDY"/>
    <x v="0"/>
    <x v="34"/>
    <x v="0"/>
    <s v="Yes"/>
    <n v="0"/>
    <s v="San Diego"/>
    <n v="92117"/>
    <n v="32.825085999999999"/>
    <n v="-117.19942399999999"/>
    <n v="1"/>
    <x v="21"/>
    <x v="2"/>
    <s v="None"/>
    <s v="Yes"/>
    <n v="26.37"/>
    <s v="Yes"/>
    <s v="Yes"/>
    <x v="1"/>
    <x v="10"/>
    <x v="0"/>
    <x v="0"/>
    <x v="0"/>
    <x v="1"/>
    <x v="0"/>
    <x v="1"/>
    <x v="1"/>
    <x v="0"/>
    <x v="0"/>
    <s v="No"/>
    <x v="2"/>
    <x v="542"/>
    <n v="4941.8"/>
    <n v="0"/>
    <n v="0"/>
    <n v="1292.1300000000001"/>
    <n v="6233.93"/>
    <x v="1"/>
    <x v="2"/>
    <x v="18"/>
  </r>
  <r>
    <s v="9140-CZQZZ"/>
    <x v="0"/>
    <x v="32"/>
    <x v="0"/>
    <s v="Yes"/>
    <n v="0"/>
    <s v="Lee Vining"/>
    <n v="93541"/>
    <n v="37.890144999999997"/>
    <n v="-119.18408700000001"/>
    <n v="7"/>
    <x v="64"/>
    <x v="2"/>
    <s v="Offer A"/>
    <s v="Yes"/>
    <n v="47.95"/>
    <s v="No"/>
    <s v="Yes"/>
    <x v="2"/>
    <x v="6"/>
    <x v="1"/>
    <x v="0"/>
    <x v="0"/>
    <x v="0"/>
    <x v="0"/>
    <x v="1"/>
    <x v="1"/>
    <x v="0"/>
    <x v="2"/>
    <s v="Yes"/>
    <x v="1"/>
    <x v="305"/>
    <n v="5515.8"/>
    <n v="0"/>
    <n v="0"/>
    <n v="3260.6"/>
    <n v="8776.4"/>
    <x v="0"/>
    <x v="0"/>
    <x v="0"/>
  </r>
  <r>
    <s v="9142-KZXOP"/>
    <x v="1"/>
    <x v="51"/>
    <x v="1"/>
    <s v="No"/>
    <n v="0"/>
    <s v="Sylmar"/>
    <n v="91342"/>
    <n v="34.321621"/>
    <n v="-118.399841"/>
    <n v="0"/>
    <x v="50"/>
    <x v="2"/>
    <s v="Offer B"/>
    <s v="Yes"/>
    <n v="1.7"/>
    <s v="No"/>
    <s v="Yes"/>
    <x v="1"/>
    <x v="29"/>
    <x v="0"/>
    <x v="1"/>
    <x v="0"/>
    <x v="1"/>
    <x v="1"/>
    <x v="0"/>
    <x v="0"/>
    <x v="0"/>
    <x v="1"/>
    <s v="No"/>
    <x v="0"/>
    <x v="1349"/>
    <n v="2958.95"/>
    <n v="0"/>
    <n v="0"/>
    <n v="74.8"/>
    <n v="3033.75"/>
    <x v="0"/>
    <x v="0"/>
    <x v="0"/>
  </r>
  <r>
    <s v="9142-XMYJH"/>
    <x v="0"/>
    <x v="1"/>
    <x v="1"/>
    <s v="No"/>
    <n v="0"/>
    <s v="Fresno"/>
    <n v="93721"/>
    <n v="36.732694000000002"/>
    <n v="-119.78378600000001"/>
    <n v="0"/>
    <x v="31"/>
    <x v="1"/>
    <s v="None"/>
    <s v="Yes"/>
    <n v="2.76"/>
    <s v="No"/>
    <s v="No"/>
    <x v="3"/>
    <x v="16"/>
    <x v="2"/>
    <x v="2"/>
    <x v="2"/>
    <x v="2"/>
    <x v="2"/>
    <x v="2"/>
    <x v="2"/>
    <x v="2"/>
    <x v="1"/>
    <s v="No"/>
    <x v="0"/>
    <x v="208"/>
    <n v="601.6"/>
    <n v="0"/>
    <n v="0"/>
    <n v="80.040000000000006"/>
    <n v="681.64"/>
    <x v="0"/>
    <x v="0"/>
    <x v="0"/>
  </r>
  <r>
    <s v="9143-CANJF"/>
    <x v="0"/>
    <x v="46"/>
    <x v="4"/>
    <s v="Yes"/>
    <n v="3"/>
    <s v="Topaz"/>
    <n v="96133"/>
    <n v="38.636051999999999"/>
    <n v="-119.48916199999999"/>
    <n v="7"/>
    <x v="52"/>
    <x v="1"/>
    <s v="None"/>
    <s v="Yes"/>
    <n v="27.37"/>
    <s v="No"/>
    <s v="Yes"/>
    <x v="2"/>
    <x v="28"/>
    <x v="1"/>
    <x v="1"/>
    <x v="0"/>
    <x v="0"/>
    <x v="1"/>
    <x v="0"/>
    <x v="0"/>
    <x v="0"/>
    <x v="1"/>
    <s v="No"/>
    <x v="1"/>
    <x v="177"/>
    <n v="1319.85"/>
    <n v="0"/>
    <n v="0"/>
    <n v="656.88"/>
    <n v="1976.73"/>
    <x v="0"/>
    <x v="0"/>
    <x v="0"/>
  </r>
  <r>
    <s v="9146-JRIOX"/>
    <x v="0"/>
    <x v="10"/>
    <x v="1"/>
    <s v="Yes"/>
    <n v="1"/>
    <s v="Shaver Lake"/>
    <n v="93664"/>
    <n v="37.222999999999999"/>
    <n v="-119.00102099999999"/>
    <n v="1"/>
    <x v="32"/>
    <x v="1"/>
    <s v="None"/>
    <s v="Yes"/>
    <n v="31.7"/>
    <s v="Yes"/>
    <s v="No"/>
    <x v="3"/>
    <x v="16"/>
    <x v="2"/>
    <x v="2"/>
    <x v="2"/>
    <x v="2"/>
    <x v="2"/>
    <x v="2"/>
    <x v="2"/>
    <x v="2"/>
    <x v="1"/>
    <s v="No"/>
    <x v="0"/>
    <x v="1018"/>
    <n v="372.45"/>
    <n v="0"/>
    <n v="0"/>
    <n v="443.8"/>
    <n v="816.25"/>
    <x v="0"/>
    <x v="0"/>
    <x v="0"/>
  </r>
  <r>
    <s v="9150-HEPMB"/>
    <x v="1"/>
    <x v="30"/>
    <x v="2"/>
    <s v="No"/>
    <n v="0"/>
    <s v="Corona"/>
    <n v="92882"/>
    <n v="33.819384999999997"/>
    <n v="-117.600213"/>
    <n v="0"/>
    <x v="11"/>
    <x v="2"/>
    <s v="None"/>
    <s v="Yes"/>
    <n v="21.61"/>
    <s v="No"/>
    <s v="Yes"/>
    <x v="0"/>
    <x v="22"/>
    <x v="1"/>
    <x v="1"/>
    <x v="1"/>
    <x v="1"/>
    <x v="1"/>
    <x v="0"/>
    <x v="0"/>
    <x v="0"/>
    <x v="0"/>
    <s v="No"/>
    <x v="0"/>
    <x v="1556"/>
    <n v="3019.7"/>
    <n v="0"/>
    <n v="0"/>
    <n v="1210.1600000000001"/>
    <n v="4229.8599999999997"/>
    <x v="0"/>
    <x v="0"/>
    <x v="0"/>
  </r>
  <r>
    <s v="9150-KPBJQ"/>
    <x v="0"/>
    <x v="9"/>
    <x v="1"/>
    <s v="No"/>
    <n v="0"/>
    <s v="Los Angeles"/>
    <n v="90062"/>
    <n v="34.003552999999997"/>
    <n v="-118.308933"/>
    <n v="0"/>
    <x v="38"/>
    <x v="0"/>
    <s v="None"/>
    <s v="Yes"/>
    <n v="29.09"/>
    <s v="No"/>
    <s v="No"/>
    <x v="3"/>
    <x v="16"/>
    <x v="2"/>
    <x v="2"/>
    <x v="2"/>
    <x v="2"/>
    <x v="2"/>
    <x v="2"/>
    <x v="2"/>
    <x v="2"/>
    <x v="2"/>
    <s v="No"/>
    <x v="0"/>
    <x v="205"/>
    <n v="116.85"/>
    <n v="0"/>
    <n v="0"/>
    <n v="174.54"/>
    <n v="291.39"/>
    <x v="0"/>
    <x v="0"/>
    <x v="0"/>
  </r>
  <r>
    <s v="9152-AMKAK"/>
    <x v="1"/>
    <x v="2"/>
    <x v="2"/>
    <s v="No"/>
    <n v="0"/>
    <s v="Coalinga"/>
    <n v="93210"/>
    <n v="36.186866999999999"/>
    <n v="-120.387793"/>
    <n v="0"/>
    <x v="38"/>
    <x v="0"/>
    <s v="Offer E"/>
    <s v="Yes"/>
    <n v="22.95"/>
    <s v="No"/>
    <s v="Yes"/>
    <x v="0"/>
    <x v="1"/>
    <x v="1"/>
    <x v="1"/>
    <x v="1"/>
    <x v="0"/>
    <x v="0"/>
    <x v="1"/>
    <x v="1"/>
    <x v="0"/>
    <x v="2"/>
    <s v="Yes"/>
    <x v="0"/>
    <x v="587"/>
    <n v="493.4"/>
    <n v="0"/>
    <n v="0"/>
    <n v="137.69999999999999"/>
    <n v="631.1"/>
    <x v="0"/>
    <x v="0"/>
    <x v="0"/>
  </r>
  <r>
    <s v="9153-BTBVV"/>
    <x v="0"/>
    <x v="37"/>
    <x v="5"/>
    <s v="Yes"/>
    <n v="0"/>
    <s v="San Francisco"/>
    <n v="94121"/>
    <n v="37.776718000000002"/>
    <n v="-122.49578099999999"/>
    <n v="1"/>
    <x v="4"/>
    <x v="2"/>
    <s v="Offer A"/>
    <s v="Yes"/>
    <n v="48.01"/>
    <s v="Yes"/>
    <s v="No"/>
    <x v="3"/>
    <x v="16"/>
    <x v="2"/>
    <x v="2"/>
    <x v="2"/>
    <x v="2"/>
    <x v="2"/>
    <x v="2"/>
    <x v="2"/>
    <x v="2"/>
    <x v="2"/>
    <s v="No"/>
    <x v="1"/>
    <x v="727"/>
    <n v="1753"/>
    <n v="0"/>
    <n v="0"/>
    <n v="3408.71"/>
    <n v="5161.71"/>
    <x v="0"/>
    <x v="0"/>
    <x v="0"/>
  </r>
  <r>
    <s v="9154-QDGTH"/>
    <x v="1"/>
    <x v="29"/>
    <x v="4"/>
    <s v="Yes"/>
    <n v="2"/>
    <s v="Kettleman City"/>
    <n v="93239"/>
    <n v="35.996923000000002"/>
    <n v="-120.000951"/>
    <n v="0"/>
    <x v="25"/>
    <x v="2"/>
    <s v="None"/>
    <s v="Yes"/>
    <n v="22.83"/>
    <s v="Yes"/>
    <s v="Yes"/>
    <x v="1"/>
    <x v="42"/>
    <x v="0"/>
    <x v="1"/>
    <x v="1"/>
    <x v="0"/>
    <x v="0"/>
    <x v="1"/>
    <x v="1"/>
    <x v="0"/>
    <x v="0"/>
    <s v="Yes"/>
    <x v="0"/>
    <x v="454"/>
    <n v="4451.8500000000004"/>
    <n v="0"/>
    <n v="0"/>
    <n v="981.69"/>
    <n v="5433.54"/>
    <x v="0"/>
    <x v="0"/>
    <x v="0"/>
  </r>
  <r>
    <s v="9158-VCTQB"/>
    <x v="0"/>
    <x v="51"/>
    <x v="1"/>
    <s v="Yes"/>
    <n v="0"/>
    <s v="Los Angeles"/>
    <n v="90023"/>
    <n v="34.017696999999998"/>
    <n v="-118.200577"/>
    <n v="1"/>
    <x v="62"/>
    <x v="2"/>
    <s v="None"/>
    <s v="Yes"/>
    <n v="5.01"/>
    <s v="Yes"/>
    <s v="Yes"/>
    <x v="1"/>
    <x v="1"/>
    <x v="1"/>
    <x v="0"/>
    <x v="1"/>
    <x v="0"/>
    <x v="0"/>
    <x v="1"/>
    <x v="1"/>
    <x v="0"/>
    <x v="1"/>
    <s v="Yes"/>
    <x v="1"/>
    <x v="1480"/>
    <n v="4594.95"/>
    <n v="0"/>
    <n v="0"/>
    <n v="205.41"/>
    <n v="4800.3599999999997"/>
    <x v="1"/>
    <x v="4"/>
    <x v="19"/>
  </r>
  <r>
    <s v="9163-GHAYE"/>
    <x v="0"/>
    <x v="20"/>
    <x v="0"/>
    <s v="No"/>
    <n v="0"/>
    <s v="Stockton"/>
    <n v="95204"/>
    <n v="37.974497999999997"/>
    <n v="-121.319568"/>
    <n v="0"/>
    <x v="49"/>
    <x v="1"/>
    <s v="None"/>
    <s v="Yes"/>
    <n v="31.68"/>
    <s v="No"/>
    <s v="Yes"/>
    <x v="0"/>
    <x v="21"/>
    <x v="0"/>
    <x v="0"/>
    <x v="0"/>
    <x v="1"/>
    <x v="1"/>
    <x v="0"/>
    <x v="0"/>
    <x v="0"/>
    <x v="1"/>
    <s v="No"/>
    <x v="1"/>
    <x v="1557"/>
    <n v="736.8"/>
    <n v="0"/>
    <n v="0"/>
    <n v="475.2"/>
    <n v="1212"/>
    <x v="0"/>
    <x v="0"/>
    <x v="0"/>
  </r>
  <r>
    <s v="9167-APMXZ"/>
    <x v="0"/>
    <x v="5"/>
    <x v="4"/>
    <s v="No"/>
    <n v="0"/>
    <s v="Long Beach"/>
    <n v="90810"/>
    <n v="33.819814000000001"/>
    <n v="-118.222416"/>
    <n v="0"/>
    <x v="51"/>
    <x v="1"/>
    <s v="None"/>
    <s v="Yes"/>
    <n v="19.2"/>
    <s v="Yes"/>
    <s v="Yes"/>
    <x v="1"/>
    <x v="20"/>
    <x v="0"/>
    <x v="1"/>
    <x v="0"/>
    <x v="1"/>
    <x v="0"/>
    <x v="0"/>
    <x v="0"/>
    <x v="1"/>
    <x v="1"/>
    <s v="Yes"/>
    <x v="1"/>
    <x v="551"/>
    <n v="1821.95"/>
    <n v="0"/>
    <n v="60"/>
    <n v="422.4"/>
    <n v="2304.35"/>
    <x v="0"/>
    <x v="0"/>
    <x v="0"/>
  </r>
  <r>
    <s v="9168-INPSZ"/>
    <x v="0"/>
    <x v="4"/>
    <x v="3"/>
    <s v="Yes"/>
    <n v="0"/>
    <s v="Port Hueneme"/>
    <n v="93041"/>
    <n v="34.110123999999999"/>
    <n v="-119.100972"/>
    <n v="10"/>
    <x v="50"/>
    <x v="2"/>
    <s v="None"/>
    <s v="Yes"/>
    <n v="20.83"/>
    <s v="Yes"/>
    <s v="Yes"/>
    <x v="1"/>
    <x v="15"/>
    <x v="0"/>
    <x v="1"/>
    <x v="1"/>
    <x v="0"/>
    <x v="0"/>
    <x v="1"/>
    <x v="0"/>
    <x v="0"/>
    <x v="2"/>
    <s v="No"/>
    <x v="1"/>
    <x v="468"/>
    <n v="4495.6499999999996"/>
    <n v="0"/>
    <n v="0"/>
    <n v="916.52"/>
    <n v="5412.17"/>
    <x v="0"/>
    <x v="0"/>
    <x v="0"/>
  </r>
  <r>
    <s v="9169-BSVIN"/>
    <x v="1"/>
    <x v="44"/>
    <x v="4"/>
    <s v="No"/>
    <n v="0"/>
    <s v="Winchester"/>
    <n v="92596"/>
    <n v="33.657432999999997"/>
    <n v="-117.04254"/>
    <n v="0"/>
    <x v="27"/>
    <x v="0"/>
    <s v="None"/>
    <s v="Yes"/>
    <n v="18.52"/>
    <s v="Yes"/>
    <s v="Yes"/>
    <x v="2"/>
    <x v="25"/>
    <x v="0"/>
    <x v="1"/>
    <x v="1"/>
    <x v="1"/>
    <x v="0"/>
    <x v="1"/>
    <x v="1"/>
    <x v="0"/>
    <x v="1"/>
    <s v="No"/>
    <x v="1"/>
    <x v="103"/>
    <n v="827.05"/>
    <n v="0"/>
    <n v="0"/>
    <n v="222.24"/>
    <n v="1049.29"/>
    <x v="0"/>
    <x v="0"/>
    <x v="0"/>
  </r>
  <r>
    <s v="9170-ARBTB"/>
    <x v="0"/>
    <x v="51"/>
    <x v="1"/>
    <s v="Yes"/>
    <n v="0"/>
    <s v="Felton"/>
    <n v="95018"/>
    <n v="37.089111000000003"/>
    <n v="-122.062213"/>
    <n v="0"/>
    <x v="57"/>
    <x v="2"/>
    <s v="None"/>
    <s v="Yes"/>
    <n v="8.25"/>
    <s v="No"/>
    <s v="No"/>
    <x v="3"/>
    <x v="16"/>
    <x v="2"/>
    <x v="2"/>
    <x v="2"/>
    <x v="2"/>
    <x v="2"/>
    <x v="2"/>
    <x v="2"/>
    <x v="2"/>
    <x v="0"/>
    <s v="No"/>
    <x v="0"/>
    <x v="28"/>
    <n v="1012.4"/>
    <n v="46.07"/>
    <n v="0"/>
    <n v="429"/>
    <n v="1395.33"/>
    <x v="0"/>
    <x v="0"/>
    <x v="0"/>
  </r>
  <r>
    <s v="9170-CCKOU"/>
    <x v="1"/>
    <x v="47"/>
    <x v="5"/>
    <s v="Yes"/>
    <n v="0"/>
    <s v="Fremont"/>
    <n v="94539"/>
    <n v="37.516790999999998"/>
    <n v="-121.899117"/>
    <n v="1"/>
    <x v="67"/>
    <x v="1"/>
    <s v="Offer D"/>
    <s v="Yes"/>
    <n v="12.06"/>
    <s v="Yes"/>
    <s v="Yes"/>
    <x v="1"/>
    <x v="15"/>
    <x v="1"/>
    <x v="0"/>
    <x v="1"/>
    <x v="1"/>
    <x v="1"/>
    <x v="0"/>
    <x v="0"/>
    <x v="0"/>
    <x v="1"/>
    <s v="No"/>
    <x v="0"/>
    <x v="1396"/>
    <n v="1454.15"/>
    <n v="0"/>
    <n v="0"/>
    <n v="205.02"/>
    <n v="1659.17"/>
    <x v="1"/>
    <x v="2"/>
    <x v="2"/>
  </r>
  <r>
    <s v="9170-GYZJC"/>
    <x v="0"/>
    <x v="21"/>
    <x v="1"/>
    <s v="Yes"/>
    <n v="3"/>
    <s v="Vallecito"/>
    <n v="95251"/>
    <n v="38.055562000000002"/>
    <n v="-120.456298"/>
    <n v="1"/>
    <x v="62"/>
    <x v="2"/>
    <s v="None"/>
    <s v="Yes"/>
    <n v="45.26"/>
    <s v="Yes"/>
    <s v="Yes"/>
    <x v="0"/>
    <x v="47"/>
    <x v="1"/>
    <x v="0"/>
    <x v="1"/>
    <x v="0"/>
    <x v="1"/>
    <x v="1"/>
    <x v="1"/>
    <x v="0"/>
    <x v="1"/>
    <s v="No"/>
    <x v="0"/>
    <x v="388"/>
    <n v="3326.2"/>
    <n v="0"/>
    <n v="0"/>
    <n v="1855.66"/>
    <n v="5181.8599999999997"/>
    <x v="1"/>
    <x v="4"/>
    <x v="16"/>
  </r>
  <r>
    <s v="9172-ANCRX"/>
    <x v="0"/>
    <x v="34"/>
    <x v="0"/>
    <s v="No"/>
    <n v="0"/>
    <s v="Carson"/>
    <n v="90745"/>
    <n v="33.822294999999997"/>
    <n v="-118.26411"/>
    <n v="0"/>
    <x v="46"/>
    <x v="0"/>
    <s v="Offer D"/>
    <s v="Yes"/>
    <n v="37.36"/>
    <s v="Yes"/>
    <s v="Yes"/>
    <x v="1"/>
    <x v="29"/>
    <x v="1"/>
    <x v="1"/>
    <x v="0"/>
    <x v="1"/>
    <x v="0"/>
    <x v="1"/>
    <x v="1"/>
    <x v="0"/>
    <x v="1"/>
    <s v="Yes"/>
    <x v="1"/>
    <x v="482"/>
    <n v="973.25"/>
    <n v="0"/>
    <n v="0"/>
    <n v="373.6"/>
    <n v="1346.85"/>
    <x v="1"/>
    <x v="5"/>
    <x v="9"/>
  </r>
  <r>
    <s v="9172-JITSM"/>
    <x v="0"/>
    <x v="10"/>
    <x v="1"/>
    <s v="Yes"/>
    <n v="0"/>
    <s v="Palm Desert"/>
    <n v="92211"/>
    <n v="33.762759000000003"/>
    <n v="-116.324817"/>
    <n v="1"/>
    <x v="18"/>
    <x v="1"/>
    <s v="None"/>
    <s v="Yes"/>
    <n v="15.37"/>
    <s v="No"/>
    <s v="Yes"/>
    <x v="1"/>
    <x v="4"/>
    <x v="0"/>
    <x v="1"/>
    <x v="0"/>
    <x v="1"/>
    <x v="0"/>
    <x v="1"/>
    <x v="1"/>
    <x v="0"/>
    <x v="1"/>
    <s v="Yes"/>
    <x v="1"/>
    <x v="64"/>
    <n v="2361.8000000000002"/>
    <n v="0"/>
    <n v="0"/>
    <n v="399.62"/>
    <n v="2761.42"/>
    <x v="1"/>
    <x v="3"/>
    <x v="6"/>
  </r>
  <r>
    <s v="9173-IVZVP"/>
    <x v="0"/>
    <x v="23"/>
    <x v="1"/>
    <s v="Yes"/>
    <n v="3"/>
    <s v="Sherman Oaks"/>
    <n v="91403"/>
    <n v="34.147148999999999"/>
    <n v="-118.463365"/>
    <n v="1"/>
    <x v="63"/>
    <x v="2"/>
    <s v="None"/>
    <s v="Yes"/>
    <n v="43.71"/>
    <s v="No"/>
    <s v="No"/>
    <x v="3"/>
    <x v="16"/>
    <x v="2"/>
    <x v="2"/>
    <x v="2"/>
    <x v="2"/>
    <x v="2"/>
    <x v="2"/>
    <x v="2"/>
    <x v="2"/>
    <x v="2"/>
    <s v="No"/>
    <x v="0"/>
    <x v="244"/>
    <n v="1146.05"/>
    <n v="0"/>
    <n v="0"/>
    <n v="2316.63"/>
    <n v="3462.68"/>
    <x v="0"/>
    <x v="0"/>
    <x v="0"/>
  </r>
  <r>
    <s v="9174-FKWZE"/>
    <x v="0"/>
    <x v="57"/>
    <x v="3"/>
    <s v="No"/>
    <n v="0"/>
    <s v="Sacramento"/>
    <n v="95819"/>
    <n v="38.567594"/>
    <n v="-121.437507"/>
    <n v="0"/>
    <x v="13"/>
    <x v="0"/>
    <s v="None"/>
    <s v="Yes"/>
    <n v="22.92"/>
    <s v="No"/>
    <s v="No"/>
    <x v="3"/>
    <x v="16"/>
    <x v="2"/>
    <x v="2"/>
    <x v="2"/>
    <x v="2"/>
    <x v="2"/>
    <x v="2"/>
    <x v="2"/>
    <x v="2"/>
    <x v="1"/>
    <s v="Yes"/>
    <x v="1"/>
    <x v="456"/>
    <n v="19.45"/>
    <n v="0"/>
    <n v="0"/>
    <n v="22.92"/>
    <n v="42.37"/>
    <x v="1"/>
    <x v="2"/>
    <x v="4"/>
  </r>
  <r>
    <s v="9174-IHETN"/>
    <x v="0"/>
    <x v="45"/>
    <x v="1"/>
    <s v="No"/>
    <n v="2"/>
    <s v="Goodyears Bar"/>
    <n v="95944"/>
    <n v="39.564112999999999"/>
    <n v="-120.868836"/>
    <n v="0"/>
    <x v="15"/>
    <x v="2"/>
    <s v="Offer B"/>
    <s v="Yes"/>
    <n v="36.11"/>
    <s v="No"/>
    <s v="Yes"/>
    <x v="1"/>
    <x v="12"/>
    <x v="0"/>
    <x v="1"/>
    <x v="0"/>
    <x v="1"/>
    <x v="1"/>
    <x v="0"/>
    <x v="0"/>
    <x v="0"/>
    <x v="2"/>
    <s v="No"/>
    <x v="0"/>
    <x v="1196"/>
    <n v="3533.6"/>
    <n v="0"/>
    <n v="0"/>
    <n v="1805.5"/>
    <n v="5339.1"/>
    <x v="0"/>
    <x v="0"/>
    <x v="0"/>
  </r>
  <r>
    <s v="9178-JHUVJ"/>
    <x v="1"/>
    <x v="31"/>
    <x v="4"/>
    <s v="Yes"/>
    <n v="3"/>
    <s v="Newbury Park"/>
    <n v="91320"/>
    <n v="34.172071000000003"/>
    <n v="-118.946262"/>
    <n v="1"/>
    <x v="52"/>
    <x v="1"/>
    <s v="Offer C"/>
    <s v="Yes"/>
    <n v="1.1399999999999999"/>
    <s v="Yes"/>
    <s v="No"/>
    <x v="3"/>
    <x v="16"/>
    <x v="2"/>
    <x v="2"/>
    <x v="2"/>
    <x v="2"/>
    <x v="2"/>
    <x v="2"/>
    <x v="2"/>
    <x v="2"/>
    <x v="2"/>
    <s v="Yes"/>
    <x v="1"/>
    <x v="1176"/>
    <n v="587.4"/>
    <n v="0"/>
    <n v="0"/>
    <n v="27.36"/>
    <n v="614.76"/>
    <x v="0"/>
    <x v="0"/>
    <x v="0"/>
  </r>
  <r>
    <s v="9184-GALIL"/>
    <x v="0"/>
    <x v="17"/>
    <x v="4"/>
    <s v="Yes"/>
    <n v="2"/>
    <s v="Mccloud"/>
    <n v="96057"/>
    <n v="41.251322000000002"/>
    <n v="-122.105209"/>
    <n v="6"/>
    <x v="70"/>
    <x v="2"/>
    <s v="None"/>
    <s v="Yes"/>
    <n v="2.86"/>
    <s v="No"/>
    <s v="No"/>
    <x v="3"/>
    <x v="16"/>
    <x v="2"/>
    <x v="2"/>
    <x v="2"/>
    <x v="2"/>
    <x v="2"/>
    <x v="2"/>
    <x v="2"/>
    <x v="2"/>
    <x v="1"/>
    <s v="No"/>
    <x v="0"/>
    <x v="31"/>
    <n v="781.25"/>
    <n v="0"/>
    <n v="0"/>
    <n v="108.68"/>
    <n v="889.93"/>
    <x v="0"/>
    <x v="0"/>
    <x v="0"/>
  </r>
  <r>
    <s v="9185-TQCVP"/>
    <x v="1"/>
    <x v="60"/>
    <x v="4"/>
    <s v="Yes"/>
    <n v="0"/>
    <s v="Albany"/>
    <n v="94706"/>
    <n v="37.890273999999998"/>
    <n v="-122.295192"/>
    <n v="1"/>
    <x v="32"/>
    <x v="1"/>
    <s v="None"/>
    <s v="Yes"/>
    <n v="21.3"/>
    <s v="Yes"/>
    <s v="Yes"/>
    <x v="1"/>
    <x v="45"/>
    <x v="0"/>
    <x v="1"/>
    <x v="0"/>
    <x v="1"/>
    <x v="1"/>
    <x v="1"/>
    <x v="1"/>
    <x v="0"/>
    <x v="1"/>
    <s v="Yes"/>
    <x v="1"/>
    <x v="44"/>
    <n v="1139.2"/>
    <n v="38.479999999999997"/>
    <n v="0"/>
    <n v="298.2"/>
    <n v="1398.92"/>
    <x v="1"/>
    <x v="2"/>
    <x v="20"/>
  </r>
  <r>
    <s v="9189-JWSHV"/>
    <x v="0"/>
    <x v="28"/>
    <x v="5"/>
    <s v="Yes"/>
    <n v="0"/>
    <s v="Helm"/>
    <n v="93627"/>
    <n v="36.520536999999997"/>
    <n v="-120.118055"/>
    <n v="1"/>
    <x v="52"/>
    <x v="1"/>
    <s v="None"/>
    <s v="Yes"/>
    <n v="13.38"/>
    <s v="Yes"/>
    <s v="Yes"/>
    <x v="1"/>
    <x v="11"/>
    <x v="0"/>
    <x v="1"/>
    <x v="0"/>
    <x v="1"/>
    <x v="0"/>
    <x v="1"/>
    <x v="1"/>
    <x v="0"/>
    <x v="1"/>
    <s v="Yes"/>
    <x v="1"/>
    <x v="340"/>
    <n v="2264.0500000000002"/>
    <n v="0"/>
    <n v="0"/>
    <n v="321.12"/>
    <n v="2585.17"/>
    <x v="1"/>
    <x v="4"/>
    <x v="16"/>
  </r>
  <r>
    <s v="9190-MFJLN"/>
    <x v="1"/>
    <x v="61"/>
    <x v="5"/>
    <s v="No"/>
    <n v="0"/>
    <s v="Vallecito"/>
    <n v="95251"/>
    <n v="38.055562000000002"/>
    <n v="-120.456298"/>
    <n v="0"/>
    <x v="53"/>
    <x v="1"/>
    <s v="Offer D"/>
    <s v="Yes"/>
    <n v="32.770000000000003"/>
    <s v="No"/>
    <s v="Yes"/>
    <x v="1"/>
    <x v="3"/>
    <x v="0"/>
    <x v="1"/>
    <x v="1"/>
    <x v="1"/>
    <x v="0"/>
    <x v="1"/>
    <x v="1"/>
    <x v="0"/>
    <x v="1"/>
    <s v="Yes"/>
    <x v="0"/>
    <x v="732"/>
    <n v="1777.9"/>
    <n v="0"/>
    <n v="0"/>
    <n v="622.63"/>
    <n v="2400.5300000000002"/>
    <x v="1"/>
    <x v="1"/>
    <x v="1"/>
  </r>
  <r>
    <s v="9191-MYQKX"/>
    <x v="0"/>
    <x v="20"/>
    <x v="0"/>
    <s v="Yes"/>
    <n v="5"/>
    <s v="Lynwood"/>
    <n v="90262"/>
    <n v="33.923572999999998"/>
    <n v="-118.200669"/>
    <n v="1"/>
    <x v="6"/>
    <x v="0"/>
    <s v="None"/>
    <s v="Yes"/>
    <n v="8.69"/>
    <s v="No"/>
    <s v="Yes"/>
    <x v="1"/>
    <x v="25"/>
    <x v="0"/>
    <x v="1"/>
    <x v="1"/>
    <x v="1"/>
    <x v="1"/>
    <x v="0"/>
    <x v="0"/>
    <x v="0"/>
    <x v="1"/>
    <s v="Yes"/>
    <x v="1"/>
    <x v="439"/>
    <n v="496.9"/>
    <n v="0"/>
    <n v="0"/>
    <n v="60.83"/>
    <n v="557.73"/>
    <x v="1"/>
    <x v="2"/>
    <x v="15"/>
  </r>
  <r>
    <s v="9194-GFVOI"/>
    <x v="0"/>
    <x v="11"/>
    <x v="4"/>
    <s v="Yes"/>
    <n v="0"/>
    <s v="Tahoma"/>
    <n v="96142"/>
    <n v="39.061227000000002"/>
    <n v="-120.179546"/>
    <n v="4"/>
    <x v="71"/>
    <x v="2"/>
    <s v="None"/>
    <s v="Yes"/>
    <n v="9.84"/>
    <s v="Yes"/>
    <s v="Yes"/>
    <x v="2"/>
    <x v="17"/>
    <x v="1"/>
    <x v="1"/>
    <x v="1"/>
    <x v="0"/>
    <x v="0"/>
    <x v="1"/>
    <x v="1"/>
    <x v="0"/>
    <x v="2"/>
    <s v="No"/>
    <x v="0"/>
    <x v="65"/>
    <n v="3571.6"/>
    <n v="0"/>
    <n v="0"/>
    <n v="413.28"/>
    <n v="3984.88"/>
    <x v="0"/>
    <x v="0"/>
    <x v="0"/>
  </r>
  <r>
    <s v="9199-PWQVC"/>
    <x v="0"/>
    <x v="32"/>
    <x v="0"/>
    <s v="Yes"/>
    <n v="0"/>
    <s v="San Francisco"/>
    <n v="94124"/>
    <n v="37.731504999999999"/>
    <n v="-122.38453199999999"/>
    <n v="1"/>
    <x v="5"/>
    <x v="2"/>
    <s v="Offer B"/>
    <s v="Yes"/>
    <n v="49.08"/>
    <s v="Yes"/>
    <s v="Yes"/>
    <x v="0"/>
    <x v="40"/>
    <x v="1"/>
    <x v="0"/>
    <x v="0"/>
    <x v="1"/>
    <x v="0"/>
    <x v="1"/>
    <x v="1"/>
    <x v="1"/>
    <x v="0"/>
    <s v="Yes"/>
    <x v="0"/>
    <x v="281"/>
    <n v="4786.1499999999996"/>
    <n v="0"/>
    <n v="30"/>
    <n v="3092.04"/>
    <n v="7908.19"/>
    <x v="0"/>
    <x v="0"/>
    <x v="0"/>
  </r>
  <r>
    <s v="9200-NLNPD"/>
    <x v="1"/>
    <x v="29"/>
    <x v="4"/>
    <s v="Yes"/>
    <n v="0"/>
    <s v="Orland"/>
    <n v="95963"/>
    <n v="39.748036999999997"/>
    <n v="-122.30216900000001"/>
    <n v="10"/>
    <x v="11"/>
    <x v="2"/>
    <s v="None"/>
    <s v="No"/>
    <n v="0"/>
    <s v="N/A"/>
    <s v="Yes"/>
    <x v="2"/>
    <x v="2"/>
    <x v="0"/>
    <x v="1"/>
    <x v="1"/>
    <x v="0"/>
    <x v="0"/>
    <x v="1"/>
    <x v="1"/>
    <x v="1"/>
    <x v="0"/>
    <s v="Yes"/>
    <x v="1"/>
    <x v="1337"/>
    <n v="2959.8"/>
    <n v="0"/>
    <n v="40"/>
    <n v="0"/>
    <n v="2999.8"/>
    <x v="0"/>
    <x v="0"/>
    <x v="0"/>
  </r>
  <r>
    <s v="9206-GVPEQ"/>
    <x v="1"/>
    <x v="24"/>
    <x v="4"/>
    <s v="Yes"/>
    <n v="0"/>
    <s v="Fresno"/>
    <n v="93706"/>
    <n v="36.654614000000002"/>
    <n v="-119.903674"/>
    <n v="1"/>
    <x v="2"/>
    <x v="1"/>
    <s v="None"/>
    <s v="No"/>
    <n v="0"/>
    <s v="N/A"/>
    <s v="Yes"/>
    <x v="0"/>
    <x v="43"/>
    <x v="1"/>
    <x v="1"/>
    <x v="0"/>
    <x v="0"/>
    <x v="0"/>
    <x v="1"/>
    <x v="1"/>
    <x v="0"/>
    <x v="1"/>
    <s v="Yes"/>
    <x v="1"/>
    <x v="892"/>
    <n v="706.85"/>
    <n v="0"/>
    <n v="0"/>
    <n v="0"/>
    <n v="706.85"/>
    <x v="1"/>
    <x v="2"/>
    <x v="3"/>
  </r>
  <r>
    <s v="9207-ZPANB"/>
    <x v="1"/>
    <x v="21"/>
    <x v="1"/>
    <s v="No"/>
    <n v="0"/>
    <s v="Paradise"/>
    <n v="95969"/>
    <n v="39.696759999999998"/>
    <n v="-121.644379"/>
    <n v="0"/>
    <x v="20"/>
    <x v="2"/>
    <s v="Offer C"/>
    <s v="Yes"/>
    <n v="13.04"/>
    <s v="Yes"/>
    <s v="Yes"/>
    <x v="2"/>
    <x v="6"/>
    <x v="1"/>
    <x v="0"/>
    <x v="1"/>
    <x v="0"/>
    <x v="1"/>
    <x v="0"/>
    <x v="0"/>
    <x v="0"/>
    <x v="0"/>
    <s v="No"/>
    <x v="1"/>
    <x v="787"/>
    <n v="2443.3000000000002"/>
    <n v="0"/>
    <n v="0"/>
    <n v="482.48"/>
    <n v="2925.78"/>
    <x v="0"/>
    <x v="0"/>
    <x v="0"/>
  </r>
  <r>
    <s v="9208-OLGAQ"/>
    <x v="0"/>
    <x v="57"/>
    <x v="3"/>
    <s v="No"/>
    <n v="0"/>
    <s v="Berkeley"/>
    <n v="94709"/>
    <n v="37.878554000000001"/>
    <n v="-122.26609000000001"/>
    <n v="0"/>
    <x v="68"/>
    <x v="1"/>
    <s v="None"/>
    <s v="Yes"/>
    <n v="25.7"/>
    <s v="No"/>
    <s v="Yes"/>
    <x v="1"/>
    <x v="21"/>
    <x v="0"/>
    <x v="1"/>
    <x v="1"/>
    <x v="1"/>
    <x v="1"/>
    <x v="1"/>
    <x v="0"/>
    <x v="1"/>
    <x v="2"/>
    <s v="Yes"/>
    <x v="1"/>
    <x v="935"/>
    <n v="1443.65"/>
    <n v="4.76"/>
    <n v="70"/>
    <n v="462.6"/>
    <n v="1971.49"/>
    <x v="0"/>
    <x v="0"/>
    <x v="0"/>
  </r>
  <r>
    <s v="9209-NWPGU"/>
    <x v="1"/>
    <x v="21"/>
    <x v="1"/>
    <s v="No"/>
    <n v="0"/>
    <s v="Niland"/>
    <n v="92257"/>
    <n v="33.345824999999998"/>
    <n v="-115.596574"/>
    <n v="0"/>
    <x v="50"/>
    <x v="2"/>
    <s v="Offer B"/>
    <s v="Yes"/>
    <n v="34.979999999999997"/>
    <s v="No"/>
    <s v="Yes"/>
    <x v="0"/>
    <x v="23"/>
    <x v="1"/>
    <x v="1"/>
    <x v="0"/>
    <x v="0"/>
    <x v="0"/>
    <x v="0"/>
    <x v="0"/>
    <x v="0"/>
    <x v="0"/>
    <s v="No"/>
    <x v="1"/>
    <x v="1474"/>
    <n v="2774.55"/>
    <n v="0"/>
    <n v="0"/>
    <n v="1539.12"/>
    <n v="4313.67"/>
    <x v="0"/>
    <x v="0"/>
    <x v="0"/>
  </r>
  <r>
    <s v="9210-IAHGH"/>
    <x v="0"/>
    <x v="30"/>
    <x v="2"/>
    <s v="No"/>
    <n v="0"/>
    <s v="Wendel"/>
    <n v="96136"/>
    <n v="40.345948999999997"/>
    <n v="-120.081187"/>
    <n v="0"/>
    <x v="6"/>
    <x v="0"/>
    <s v="Offer E"/>
    <s v="Yes"/>
    <n v="23.35"/>
    <s v="No"/>
    <s v="Yes"/>
    <x v="2"/>
    <x v="35"/>
    <x v="0"/>
    <x v="1"/>
    <x v="0"/>
    <x v="0"/>
    <x v="0"/>
    <x v="1"/>
    <x v="1"/>
    <x v="0"/>
    <x v="1"/>
    <s v="Yes"/>
    <x v="0"/>
    <x v="291"/>
    <n v="450.8"/>
    <n v="0"/>
    <n v="0"/>
    <n v="163.44999999999999"/>
    <n v="614.25"/>
    <x v="1"/>
    <x v="5"/>
    <x v="9"/>
  </r>
  <r>
    <s v="9214-EKVXR"/>
    <x v="0"/>
    <x v="35"/>
    <x v="2"/>
    <s v="No"/>
    <n v="0"/>
    <s v="San Francisco"/>
    <n v="94110"/>
    <n v="37.750020999999997"/>
    <n v="-122.415201"/>
    <n v="0"/>
    <x v="13"/>
    <x v="0"/>
    <s v="None"/>
    <s v="Yes"/>
    <n v="26.15"/>
    <s v="No"/>
    <s v="Yes"/>
    <x v="2"/>
    <x v="33"/>
    <x v="0"/>
    <x v="1"/>
    <x v="0"/>
    <x v="1"/>
    <x v="1"/>
    <x v="0"/>
    <x v="0"/>
    <x v="0"/>
    <x v="1"/>
    <s v="Yes"/>
    <x v="0"/>
    <x v="768"/>
    <n v="44"/>
    <n v="0"/>
    <n v="0"/>
    <n v="26.15"/>
    <n v="70.150000000000006"/>
    <x v="2"/>
    <x v="0"/>
    <x v="0"/>
  </r>
  <r>
    <s v="9220-CXRSC"/>
    <x v="0"/>
    <x v="52"/>
    <x v="2"/>
    <s v="Yes"/>
    <n v="2"/>
    <s v="Heber"/>
    <n v="92249"/>
    <n v="32.730583000000003"/>
    <n v="-115.50108299999999"/>
    <n v="10"/>
    <x v="19"/>
    <x v="2"/>
    <s v="None"/>
    <s v="Yes"/>
    <n v="39.07"/>
    <s v="Yes"/>
    <s v="Yes"/>
    <x v="2"/>
    <x v="10"/>
    <x v="1"/>
    <x v="1"/>
    <x v="0"/>
    <x v="0"/>
    <x v="1"/>
    <x v="0"/>
    <x v="0"/>
    <x v="0"/>
    <x v="2"/>
    <s v="No"/>
    <x v="0"/>
    <x v="310"/>
    <n v="4059.85"/>
    <n v="0"/>
    <n v="0"/>
    <n v="2695.83"/>
    <n v="6755.68"/>
    <x v="0"/>
    <x v="0"/>
    <x v="0"/>
  </r>
  <r>
    <s v="9220-ZNKJI"/>
    <x v="0"/>
    <x v="6"/>
    <x v="5"/>
    <s v="Yes"/>
    <n v="0"/>
    <s v="Cobb"/>
    <n v="95426"/>
    <n v="38.838087999999999"/>
    <n v="-122.73202999999999"/>
    <n v="5"/>
    <x v="17"/>
    <x v="2"/>
    <s v="None"/>
    <s v="Yes"/>
    <n v="33.21"/>
    <s v="No"/>
    <s v="Yes"/>
    <x v="1"/>
    <x v="3"/>
    <x v="0"/>
    <x v="1"/>
    <x v="1"/>
    <x v="0"/>
    <x v="0"/>
    <x v="0"/>
    <x v="0"/>
    <x v="0"/>
    <x v="2"/>
    <s v="No"/>
    <x v="0"/>
    <x v="176"/>
    <n v="4805.3"/>
    <n v="0"/>
    <n v="0"/>
    <n v="1826.55"/>
    <n v="6631.85"/>
    <x v="0"/>
    <x v="0"/>
    <x v="0"/>
  </r>
  <r>
    <s v="9221-OTIVJ"/>
    <x v="0"/>
    <x v="53"/>
    <x v="3"/>
    <s v="No"/>
    <n v="0"/>
    <s v="Dunlap"/>
    <n v="93621"/>
    <n v="36.789212999999997"/>
    <n v="-119.140338"/>
    <n v="0"/>
    <x v="32"/>
    <x v="1"/>
    <s v="None"/>
    <s v="Yes"/>
    <n v="29.96"/>
    <s v="Yes"/>
    <s v="Yes"/>
    <x v="1"/>
    <x v="7"/>
    <x v="0"/>
    <x v="0"/>
    <x v="1"/>
    <x v="1"/>
    <x v="0"/>
    <x v="1"/>
    <x v="0"/>
    <x v="0"/>
    <x v="1"/>
    <s v="Yes"/>
    <x v="1"/>
    <x v="265"/>
    <n v="1531.4"/>
    <n v="0"/>
    <n v="0"/>
    <n v="419.44"/>
    <n v="1950.84"/>
    <x v="1"/>
    <x v="2"/>
    <x v="2"/>
  </r>
  <r>
    <s v="9223-UCPVT"/>
    <x v="0"/>
    <x v="42"/>
    <x v="1"/>
    <s v="No"/>
    <n v="0"/>
    <s v="Orland"/>
    <n v="95963"/>
    <n v="39.748036999999997"/>
    <n v="-122.30216900000001"/>
    <n v="0"/>
    <x v="13"/>
    <x v="0"/>
    <s v="None"/>
    <s v="Yes"/>
    <n v="18.34"/>
    <s v="No"/>
    <s v="Yes"/>
    <x v="1"/>
    <x v="35"/>
    <x v="0"/>
    <x v="1"/>
    <x v="1"/>
    <x v="1"/>
    <x v="0"/>
    <x v="1"/>
    <x v="1"/>
    <x v="0"/>
    <x v="1"/>
    <s v="No"/>
    <x v="1"/>
    <x v="859"/>
    <n v="94.4"/>
    <n v="0"/>
    <n v="0"/>
    <n v="18.34"/>
    <n v="112.74"/>
    <x v="1"/>
    <x v="4"/>
    <x v="12"/>
  </r>
  <r>
    <s v="9224-VTYID"/>
    <x v="1"/>
    <x v="18"/>
    <x v="0"/>
    <s v="Yes"/>
    <n v="3"/>
    <s v="Walnut Grove"/>
    <n v="95690"/>
    <n v="38.240419000000003"/>
    <n v="-121.587535"/>
    <n v="10"/>
    <x v="54"/>
    <x v="2"/>
    <s v="Offer B"/>
    <s v="Yes"/>
    <n v="11.74"/>
    <s v="Yes"/>
    <s v="Yes"/>
    <x v="2"/>
    <x v="31"/>
    <x v="1"/>
    <x v="0"/>
    <x v="1"/>
    <x v="0"/>
    <x v="0"/>
    <x v="1"/>
    <x v="1"/>
    <x v="0"/>
    <x v="2"/>
    <s v="Yes"/>
    <x v="2"/>
    <x v="1394"/>
    <n v="4318.3500000000004"/>
    <n v="0"/>
    <n v="0"/>
    <n v="551.78"/>
    <n v="4870.13"/>
    <x v="0"/>
    <x v="0"/>
    <x v="0"/>
  </r>
  <r>
    <s v="9225-BZLNZ"/>
    <x v="1"/>
    <x v="22"/>
    <x v="5"/>
    <s v="Yes"/>
    <n v="0"/>
    <s v="Los Angeles"/>
    <n v="90033"/>
    <n v="34.050198000000002"/>
    <n v="-118.21094600000001"/>
    <n v="9"/>
    <x v="9"/>
    <x v="2"/>
    <s v="None"/>
    <s v="Yes"/>
    <n v="16.579999999999998"/>
    <s v="Yes"/>
    <s v="Yes"/>
    <x v="2"/>
    <x v="2"/>
    <x v="1"/>
    <x v="0"/>
    <x v="1"/>
    <x v="1"/>
    <x v="0"/>
    <x v="1"/>
    <x v="1"/>
    <x v="0"/>
    <x v="2"/>
    <s v="Yes"/>
    <x v="1"/>
    <x v="105"/>
    <n v="6083.1"/>
    <n v="0"/>
    <n v="0"/>
    <n v="1193.76"/>
    <n v="7276.86"/>
    <x v="0"/>
    <x v="0"/>
    <x v="0"/>
  </r>
  <r>
    <s v="9227-LUNBG"/>
    <x v="0"/>
    <x v="14"/>
    <x v="0"/>
    <s v="No"/>
    <n v="0"/>
    <s v="Pescadero"/>
    <n v="94060"/>
    <n v="37.225650000000002"/>
    <n v="-122.297533"/>
    <n v="0"/>
    <x v="13"/>
    <x v="0"/>
    <s v="None"/>
    <s v="No"/>
    <n v="0"/>
    <s v="N/A"/>
    <s v="Yes"/>
    <x v="2"/>
    <x v="11"/>
    <x v="0"/>
    <x v="1"/>
    <x v="0"/>
    <x v="1"/>
    <x v="1"/>
    <x v="0"/>
    <x v="0"/>
    <x v="0"/>
    <x v="1"/>
    <s v="No"/>
    <x v="1"/>
    <x v="547"/>
    <n v="24.6"/>
    <n v="0"/>
    <n v="0"/>
    <n v="0"/>
    <n v="24.6"/>
    <x v="1"/>
    <x v="4"/>
    <x v="16"/>
  </r>
  <r>
    <s v="9227-UAQFT"/>
    <x v="1"/>
    <x v="43"/>
    <x v="1"/>
    <s v="No"/>
    <n v="0"/>
    <s v="North Hollywood"/>
    <n v="91606"/>
    <n v="34.187598999999999"/>
    <n v="-118.387125"/>
    <n v="0"/>
    <x v="43"/>
    <x v="1"/>
    <s v="Offer D"/>
    <s v="Yes"/>
    <n v="40.17"/>
    <s v="No"/>
    <s v="No"/>
    <x v="3"/>
    <x v="16"/>
    <x v="2"/>
    <x v="2"/>
    <x v="2"/>
    <x v="2"/>
    <x v="2"/>
    <x v="2"/>
    <x v="2"/>
    <x v="2"/>
    <x v="2"/>
    <s v="No"/>
    <x v="2"/>
    <x v="152"/>
    <n v="284.35000000000002"/>
    <n v="0"/>
    <n v="0"/>
    <n v="642.72"/>
    <n v="927.07"/>
    <x v="0"/>
    <x v="0"/>
    <x v="0"/>
  </r>
  <r>
    <s v="9227-YBAXE"/>
    <x v="0"/>
    <x v="5"/>
    <x v="4"/>
    <s v="Yes"/>
    <n v="2"/>
    <s v="Palm Desert"/>
    <n v="92260"/>
    <n v="33.694501000000002"/>
    <n v="-116.412711"/>
    <n v="0"/>
    <x v="7"/>
    <x v="2"/>
    <s v="Offer B"/>
    <s v="Yes"/>
    <n v="4.75"/>
    <s v="Yes"/>
    <s v="Yes"/>
    <x v="2"/>
    <x v="24"/>
    <x v="1"/>
    <x v="0"/>
    <x v="0"/>
    <x v="0"/>
    <x v="0"/>
    <x v="1"/>
    <x v="1"/>
    <x v="1"/>
    <x v="2"/>
    <s v="Yes"/>
    <x v="1"/>
    <x v="1113"/>
    <n v="5215.1000000000004"/>
    <n v="0"/>
    <n v="40"/>
    <n v="308.75"/>
    <n v="5563.85"/>
    <x v="0"/>
    <x v="0"/>
    <x v="0"/>
  </r>
  <r>
    <s v="9229-RQABD"/>
    <x v="1"/>
    <x v="45"/>
    <x v="1"/>
    <s v="No"/>
    <n v="0"/>
    <s v="Salton City"/>
    <n v="92275"/>
    <n v="33.281559999999999"/>
    <n v="-115.955541"/>
    <n v="0"/>
    <x v="68"/>
    <x v="1"/>
    <s v="Offer D"/>
    <s v="Yes"/>
    <n v="12.97"/>
    <s v="Yes"/>
    <s v="No"/>
    <x v="3"/>
    <x v="16"/>
    <x v="2"/>
    <x v="2"/>
    <x v="2"/>
    <x v="2"/>
    <x v="2"/>
    <x v="2"/>
    <x v="2"/>
    <x v="2"/>
    <x v="0"/>
    <s v="No"/>
    <x v="0"/>
    <x v="409"/>
    <n v="424.5"/>
    <n v="0"/>
    <n v="0"/>
    <n v="233.46"/>
    <n v="657.96"/>
    <x v="0"/>
    <x v="0"/>
    <x v="0"/>
  </r>
  <r>
    <s v="9231-ZJYAM"/>
    <x v="0"/>
    <x v="61"/>
    <x v="5"/>
    <s v="No"/>
    <n v="0"/>
    <s v="Squaw Valley"/>
    <n v="93675"/>
    <n v="36.719141"/>
    <n v="-119.20267699999999"/>
    <n v="0"/>
    <x v="1"/>
    <x v="0"/>
    <s v="None"/>
    <s v="Yes"/>
    <n v="36.93"/>
    <s v="No"/>
    <s v="Yes"/>
    <x v="1"/>
    <x v="30"/>
    <x v="0"/>
    <x v="1"/>
    <x v="0"/>
    <x v="1"/>
    <x v="0"/>
    <x v="0"/>
    <x v="0"/>
    <x v="0"/>
    <x v="1"/>
    <s v="Yes"/>
    <x v="1"/>
    <x v="833"/>
    <n v="292.8"/>
    <n v="0"/>
    <n v="0"/>
    <n v="147.72"/>
    <n v="440.52"/>
    <x v="1"/>
    <x v="3"/>
    <x v="14"/>
  </r>
  <r>
    <s v="9233-PSYHO"/>
    <x v="0"/>
    <x v="8"/>
    <x v="5"/>
    <s v="No"/>
    <n v="0"/>
    <s v="Ontario"/>
    <n v="91762"/>
    <n v="34.057256000000002"/>
    <n v="-117.667677"/>
    <n v="0"/>
    <x v="14"/>
    <x v="2"/>
    <s v="Offer B"/>
    <s v="Yes"/>
    <n v="6.9"/>
    <s v="Yes"/>
    <s v="Yes"/>
    <x v="1"/>
    <x v="12"/>
    <x v="0"/>
    <x v="1"/>
    <x v="1"/>
    <x v="1"/>
    <x v="0"/>
    <x v="1"/>
    <x v="0"/>
    <x v="0"/>
    <x v="0"/>
    <s v="Yes"/>
    <x v="1"/>
    <x v="323"/>
    <n v="4459.8"/>
    <n v="0"/>
    <n v="0"/>
    <n v="310.5"/>
    <n v="4770.3"/>
    <x v="0"/>
    <x v="0"/>
    <x v="0"/>
  </r>
  <r>
    <s v="9236-NDUCW"/>
    <x v="0"/>
    <x v="20"/>
    <x v="0"/>
    <s v="No"/>
    <n v="0"/>
    <s v="Bella Vista"/>
    <n v="96008"/>
    <n v="40.722732999999998"/>
    <n v="-122.109666"/>
    <n v="0"/>
    <x v="47"/>
    <x v="1"/>
    <s v="Offer D"/>
    <s v="No"/>
    <n v="0"/>
    <s v="N/A"/>
    <s v="Yes"/>
    <x v="2"/>
    <x v="3"/>
    <x v="1"/>
    <x v="1"/>
    <x v="0"/>
    <x v="0"/>
    <x v="1"/>
    <x v="0"/>
    <x v="0"/>
    <x v="0"/>
    <x v="2"/>
    <s v="No"/>
    <x v="0"/>
    <x v="905"/>
    <n v="770.4"/>
    <n v="0"/>
    <n v="0"/>
    <n v="0"/>
    <n v="770.4"/>
    <x v="0"/>
    <x v="0"/>
    <x v="0"/>
  </r>
  <r>
    <s v="9237-HQITU"/>
    <x v="0"/>
    <x v="31"/>
    <x v="4"/>
    <s v="No"/>
    <n v="2"/>
    <s v="Los Angeles"/>
    <n v="90005"/>
    <n v="34.059280999999999"/>
    <n v="-118.30741999999999"/>
    <n v="0"/>
    <x v="29"/>
    <x v="0"/>
    <s v="None"/>
    <s v="Yes"/>
    <n v="9.1199999999999992"/>
    <s v="No"/>
    <s v="Yes"/>
    <x v="1"/>
    <x v="19"/>
    <x v="0"/>
    <x v="1"/>
    <x v="0"/>
    <x v="1"/>
    <x v="1"/>
    <x v="0"/>
    <x v="0"/>
    <x v="0"/>
    <x v="1"/>
    <s v="Yes"/>
    <x v="1"/>
    <x v="392"/>
    <n v="151.65"/>
    <n v="0"/>
    <n v="0"/>
    <n v="18.239999999999998"/>
    <n v="169.89"/>
    <x v="1"/>
    <x v="3"/>
    <x v="14"/>
  </r>
  <r>
    <s v="9239-GZHZE"/>
    <x v="0"/>
    <x v="11"/>
    <x v="4"/>
    <s v="Yes"/>
    <n v="0"/>
    <s v="Carpinteria"/>
    <n v="93013"/>
    <n v="34.441398"/>
    <n v="-119.51316300000001"/>
    <n v="6"/>
    <x v="9"/>
    <x v="2"/>
    <s v="Offer A"/>
    <s v="Yes"/>
    <n v="24.85"/>
    <s v="Yes"/>
    <s v="Yes"/>
    <x v="1"/>
    <x v="42"/>
    <x v="1"/>
    <x v="0"/>
    <x v="1"/>
    <x v="0"/>
    <x v="0"/>
    <x v="1"/>
    <x v="1"/>
    <x v="0"/>
    <x v="2"/>
    <s v="Yes"/>
    <x v="0"/>
    <x v="880"/>
    <n v="8124.2"/>
    <n v="0"/>
    <n v="0"/>
    <n v="1789.2"/>
    <n v="9913.4"/>
    <x v="0"/>
    <x v="0"/>
    <x v="0"/>
  </r>
  <r>
    <s v="9239-ZBZZV"/>
    <x v="0"/>
    <x v="5"/>
    <x v="4"/>
    <s v="No"/>
    <n v="0"/>
    <s v="Los Angeles"/>
    <n v="90011"/>
    <n v="34.007089999999998"/>
    <n v="-118.258681"/>
    <n v="0"/>
    <x v="38"/>
    <x v="0"/>
    <s v="Offer E"/>
    <s v="No"/>
    <n v="0"/>
    <s v="N/A"/>
    <s v="Yes"/>
    <x v="2"/>
    <x v="43"/>
    <x v="0"/>
    <x v="1"/>
    <x v="1"/>
    <x v="1"/>
    <x v="0"/>
    <x v="1"/>
    <x v="1"/>
    <x v="0"/>
    <x v="1"/>
    <s v="Yes"/>
    <x v="1"/>
    <x v="1515"/>
    <n v="305.10000000000002"/>
    <n v="0"/>
    <n v="0"/>
    <n v="0"/>
    <n v="305.10000000000002"/>
    <x v="1"/>
    <x v="1"/>
    <x v="1"/>
  </r>
  <r>
    <s v="9242-TKFSV"/>
    <x v="1"/>
    <x v="55"/>
    <x v="2"/>
    <s v="Yes"/>
    <n v="0"/>
    <s v="Browns Valley"/>
    <n v="95918"/>
    <n v="39.292333999999997"/>
    <n v="-121.32059700000001"/>
    <n v="7"/>
    <x v="9"/>
    <x v="2"/>
    <s v="Offer A"/>
    <s v="No"/>
    <n v="0"/>
    <s v="N/A"/>
    <s v="Yes"/>
    <x v="2"/>
    <x v="26"/>
    <x v="1"/>
    <x v="0"/>
    <x v="1"/>
    <x v="0"/>
    <x v="0"/>
    <x v="1"/>
    <x v="1"/>
    <x v="0"/>
    <x v="2"/>
    <s v="Yes"/>
    <x v="0"/>
    <x v="580"/>
    <n v="4754.3"/>
    <n v="0"/>
    <n v="0"/>
    <n v="0"/>
    <n v="4754.3"/>
    <x v="0"/>
    <x v="0"/>
    <x v="0"/>
  </r>
  <r>
    <s v="9244-ZVAPM"/>
    <x v="1"/>
    <x v="59"/>
    <x v="0"/>
    <s v="No"/>
    <n v="0"/>
    <s v="Garden Grove"/>
    <n v="92845"/>
    <n v="33.782955000000001"/>
    <n v="-118.026456"/>
    <n v="0"/>
    <x v="13"/>
    <x v="0"/>
    <s v="None"/>
    <s v="Yes"/>
    <n v="37.44"/>
    <s v="No"/>
    <s v="Yes"/>
    <x v="2"/>
    <x v="15"/>
    <x v="0"/>
    <x v="1"/>
    <x v="0"/>
    <x v="1"/>
    <x v="1"/>
    <x v="0"/>
    <x v="0"/>
    <x v="0"/>
    <x v="1"/>
    <s v="No"/>
    <x v="0"/>
    <x v="806"/>
    <n v="45.6"/>
    <n v="0"/>
    <n v="0"/>
    <n v="37.44"/>
    <n v="83.04"/>
    <x v="2"/>
    <x v="0"/>
    <x v="0"/>
  </r>
  <r>
    <s v="9248-OJYKK"/>
    <x v="1"/>
    <x v="58"/>
    <x v="3"/>
    <s v="No"/>
    <n v="0"/>
    <s v="San Diego"/>
    <n v="92121"/>
    <n v="32.898612999999997"/>
    <n v="-117.20293700000001"/>
    <n v="0"/>
    <x v="13"/>
    <x v="0"/>
    <s v="None"/>
    <s v="Yes"/>
    <n v="3.84"/>
    <s v="Yes"/>
    <s v="Yes"/>
    <x v="1"/>
    <x v="37"/>
    <x v="0"/>
    <x v="1"/>
    <x v="0"/>
    <x v="1"/>
    <x v="1"/>
    <x v="0"/>
    <x v="0"/>
    <x v="1"/>
    <x v="1"/>
    <s v="Yes"/>
    <x v="1"/>
    <x v="802"/>
    <n v="76.45"/>
    <n v="0"/>
    <n v="10"/>
    <n v="3.84"/>
    <n v="90.29"/>
    <x v="1"/>
    <x v="1"/>
    <x v="5"/>
  </r>
  <r>
    <s v="9249-FXSCK"/>
    <x v="0"/>
    <x v="29"/>
    <x v="4"/>
    <s v="No"/>
    <n v="0"/>
    <s v="Acampo"/>
    <n v="95220"/>
    <n v="38.200231000000002"/>
    <n v="-121.235034"/>
    <n v="0"/>
    <x v="57"/>
    <x v="2"/>
    <s v="Offer B"/>
    <s v="Yes"/>
    <n v="33.69"/>
    <s v="Yes"/>
    <s v="Yes"/>
    <x v="1"/>
    <x v="17"/>
    <x v="1"/>
    <x v="0"/>
    <x v="0"/>
    <x v="0"/>
    <x v="0"/>
    <x v="1"/>
    <x v="1"/>
    <x v="0"/>
    <x v="0"/>
    <s v="Yes"/>
    <x v="0"/>
    <x v="427"/>
    <n v="5916.45"/>
    <n v="1.27"/>
    <n v="0"/>
    <n v="1751.88"/>
    <n v="7667.06"/>
    <x v="1"/>
    <x v="1"/>
    <x v="11"/>
  </r>
  <r>
    <s v="9250-WYPLL"/>
    <x v="0"/>
    <x v="29"/>
    <x v="4"/>
    <s v="No"/>
    <n v="0"/>
    <s v="Fallbrook"/>
    <n v="92028"/>
    <n v="33.362575"/>
    <n v="-117.299644"/>
    <n v="0"/>
    <x v="10"/>
    <x v="0"/>
    <s v="None"/>
    <s v="Yes"/>
    <n v="35.22"/>
    <s v="Yes"/>
    <s v="Yes"/>
    <x v="1"/>
    <x v="44"/>
    <x v="0"/>
    <x v="1"/>
    <x v="0"/>
    <x v="1"/>
    <x v="1"/>
    <x v="0"/>
    <x v="1"/>
    <x v="0"/>
    <x v="1"/>
    <s v="No"/>
    <x v="1"/>
    <x v="284"/>
    <n v="413.65"/>
    <n v="0"/>
    <n v="0"/>
    <n v="176.1"/>
    <n v="589.75"/>
    <x v="1"/>
    <x v="1"/>
    <x v="5"/>
  </r>
  <r>
    <s v="9251-AWQGT"/>
    <x v="0"/>
    <x v="31"/>
    <x v="4"/>
    <s v="Yes"/>
    <n v="3"/>
    <s v="Palmdale"/>
    <n v="93591"/>
    <n v="34.598221000000002"/>
    <n v="-117.79593"/>
    <n v="2"/>
    <x v="60"/>
    <x v="2"/>
    <s v="None"/>
    <s v="Yes"/>
    <n v="9.77"/>
    <s v="No"/>
    <s v="No"/>
    <x v="3"/>
    <x v="16"/>
    <x v="2"/>
    <x v="2"/>
    <x v="2"/>
    <x v="2"/>
    <x v="2"/>
    <x v="2"/>
    <x v="2"/>
    <x v="2"/>
    <x v="2"/>
    <s v="No"/>
    <x v="0"/>
    <x v="220"/>
    <n v="935.9"/>
    <n v="0"/>
    <n v="0"/>
    <n v="468.96"/>
    <n v="1404.86"/>
    <x v="0"/>
    <x v="0"/>
    <x v="0"/>
  </r>
  <r>
    <s v="9251-WNSOD"/>
    <x v="0"/>
    <x v="5"/>
    <x v="4"/>
    <s v="Yes"/>
    <n v="0"/>
    <s v="Bakersfield"/>
    <n v="93311"/>
    <n v="35.16207"/>
    <n v="-119.19448800000001"/>
    <n v="10"/>
    <x v="23"/>
    <x v="2"/>
    <s v="Offer A"/>
    <s v="Yes"/>
    <n v="4.71"/>
    <s v="Yes"/>
    <s v="Yes"/>
    <x v="2"/>
    <x v="44"/>
    <x v="1"/>
    <x v="0"/>
    <x v="1"/>
    <x v="1"/>
    <x v="1"/>
    <x v="1"/>
    <x v="1"/>
    <x v="0"/>
    <x v="0"/>
    <s v="No"/>
    <x v="2"/>
    <x v="658"/>
    <n v="5064.45"/>
    <n v="0"/>
    <n v="0"/>
    <n v="315.57"/>
    <n v="5380.02"/>
    <x v="0"/>
    <x v="0"/>
    <x v="0"/>
  </r>
  <r>
    <s v="9253-QXKBE"/>
    <x v="1"/>
    <x v="50"/>
    <x v="3"/>
    <s v="Yes"/>
    <n v="0"/>
    <s v="Morgan Hill"/>
    <n v="95037"/>
    <n v="37.161543999999999"/>
    <n v="-121.649371"/>
    <n v="1"/>
    <x v="31"/>
    <x v="1"/>
    <s v="None"/>
    <s v="Yes"/>
    <n v="6.25"/>
    <s v="Yes"/>
    <s v="Yes"/>
    <x v="1"/>
    <x v="8"/>
    <x v="0"/>
    <x v="1"/>
    <x v="0"/>
    <x v="1"/>
    <x v="0"/>
    <x v="1"/>
    <x v="0"/>
    <x v="0"/>
    <x v="1"/>
    <s v="Yes"/>
    <x v="1"/>
    <x v="253"/>
    <n v="2653.65"/>
    <n v="0"/>
    <n v="0"/>
    <n v="181.25"/>
    <n v="2834.9"/>
    <x v="1"/>
    <x v="1"/>
    <x v="1"/>
  </r>
  <r>
    <s v="9253-VIFJQ"/>
    <x v="1"/>
    <x v="2"/>
    <x v="2"/>
    <s v="Yes"/>
    <n v="0"/>
    <s v="Chualar"/>
    <n v="93925"/>
    <n v="36.596271000000002"/>
    <n v="-121.442274"/>
    <n v="6"/>
    <x v="7"/>
    <x v="2"/>
    <s v="Offer B"/>
    <s v="Yes"/>
    <n v="39.49"/>
    <s v="Yes"/>
    <s v="Yes"/>
    <x v="2"/>
    <x v="30"/>
    <x v="1"/>
    <x v="0"/>
    <x v="1"/>
    <x v="1"/>
    <x v="1"/>
    <x v="0"/>
    <x v="0"/>
    <x v="0"/>
    <x v="0"/>
    <s v="No"/>
    <x v="0"/>
    <x v="1558"/>
    <n v="4309.55"/>
    <n v="0"/>
    <n v="0"/>
    <n v="2566.85"/>
    <n v="6876.4"/>
    <x v="0"/>
    <x v="0"/>
    <x v="0"/>
  </r>
  <r>
    <s v="9254-RBFON"/>
    <x v="0"/>
    <x v="32"/>
    <x v="0"/>
    <s v="Yes"/>
    <n v="0"/>
    <s v="Klamath River"/>
    <n v="96050"/>
    <n v="41.816595"/>
    <n v="-122.94828699999999"/>
    <n v="1"/>
    <x v="67"/>
    <x v="1"/>
    <s v="Offer D"/>
    <s v="Yes"/>
    <n v="5.4"/>
    <s v="No"/>
    <s v="Yes"/>
    <x v="1"/>
    <x v="34"/>
    <x v="0"/>
    <x v="1"/>
    <x v="1"/>
    <x v="0"/>
    <x v="0"/>
    <x v="1"/>
    <x v="1"/>
    <x v="0"/>
    <x v="0"/>
    <s v="No"/>
    <x v="1"/>
    <x v="843"/>
    <n v="1704.95"/>
    <n v="0"/>
    <n v="0"/>
    <n v="91.8"/>
    <n v="1796.75"/>
    <x v="1"/>
    <x v="1"/>
    <x v="1"/>
  </r>
  <r>
    <s v="9256-JTBNZ"/>
    <x v="0"/>
    <x v="43"/>
    <x v="1"/>
    <s v="No"/>
    <n v="0"/>
    <s v="Potter Valley"/>
    <n v="95469"/>
    <n v="39.408633999999999"/>
    <n v="-123.04551600000001"/>
    <n v="0"/>
    <x v="37"/>
    <x v="0"/>
    <s v="None"/>
    <s v="Yes"/>
    <n v="48.92"/>
    <s v="No"/>
    <s v="No"/>
    <x v="3"/>
    <x v="16"/>
    <x v="2"/>
    <x v="2"/>
    <x v="2"/>
    <x v="2"/>
    <x v="2"/>
    <x v="2"/>
    <x v="2"/>
    <x v="2"/>
    <x v="1"/>
    <s v="No"/>
    <x v="1"/>
    <x v="37"/>
    <n v="246.3"/>
    <n v="0"/>
    <n v="0"/>
    <n v="538.12"/>
    <n v="784.42"/>
    <x v="0"/>
    <x v="0"/>
    <x v="0"/>
  </r>
  <r>
    <s v="9257-AZMTZ"/>
    <x v="0"/>
    <x v="19"/>
    <x v="4"/>
    <s v="Yes"/>
    <n v="1"/>
    <s v="Glendale"/>
    <n v="91205"/>
    <n v="34.136580000000002"/>
    <n v="-118.245839"/>
    <n v="10"/>
    <x v="57"/>
    <x v="2"/>
    <s v="None"/>
    <s v="Yes"/>
    <n v="2.44"/>
    <s v="No"/>
    <s v="No"/>
    <x v="3"/>
    <x v="16"/>
    <x v="2"/>
    <x v="2"/>
    <x v="2"/>
    <x v="2"/>
    <x v="2"/>
    <x v="2"/>
    <x v="2"/>
    <x v="2"/>
    <x v="2"/>
    <s v="No"/>
    <x v="1"/>
    <x v="147"/>
    <n v="1078.75"/>
    <n v="17.05"/>
    <n v="0"/>
    <n v="126.88"/>
    <n v="1188.58"/>
    <x v="0"/>
    <x v="0"/>
    <x v="0"/>
  </r>
  <r>
    <s v="9258-CNWAC"/>
    <x v="0"/>
    <x v="5"/>
    <x v="4"/>
    <s v="Yes"/>
    <n v="2"/>
    <s v="Long Beach"/>
    <n v="90813"/>
    <n v="33.781086000000002"/>
    <n v="-118.199049"/>
    <n v="2"/>
    <x v="4"/>
    <x v="2"/>
    <s v="Offer A"/>
    <s v="Yes"/>
    <n v="4.32"/>
    <s v="Yes"/>
    <s v="Yes"/>
    <x v="1"/>
    <x v="20"/>
    <x v="1"/>
    <x v="0"/>
    <x v="1"/>
    <x v="0"/>
    <x v="0"/>
    <x v="1"/>
    <x v="1"/>
    <x v="0"/>
    <x v="2"/>
    <s v="No"/>
    <x v="0"/>
    <x v="880"/>
    <n v="8166.8"/>
    <n v="0"/>
    <n v="0"/>
    <n v="306.72000000000003"/>
    <n v="8473.52"/>
    <x v="0"/>
    <x v="0"/>
    <x v="0"/>
  </r>
  <r>
    <s v="9259-PACGQ"/>
    <x v="0"/>
    <x v="31"/>
    <x v="4"/>
    <s v="Yes"/>
    <n v="0"/>
    <s v="Los Angeles"/>
    <n v="90026"/>
    <n v="34.078991000000002"/>
    <n v="-118.26380399999999"/>
    <n v="1"/>
    <x v="12"/>
    <x v="1"/>
    <s v="None"/>
    <s v="Yes"/>
    <n v="41.32"/>
    <s v="Yes"/>
    <s v="Yes"/>
    <x v="0"/>
    <x v="43"/>
    <x v="1"/>
    <x v="0"/>
    <x v="0"/>
    <x v="0"/>
    <x v="1"/>
    <x v="0"/>
    <x v="0"/>
    <x v="0"/>
    <x v="1"/>
    <s v="No"/>
    <x v="1"/>
    <x v="1091"/>
    <n v="2274.9"/>
    <n v="0"/>
    <n v="0"/>
    <n v="1404.88"/>
    <n v="3679.78"/>
    <x v="1"/>
    <x v="1"/>
    <x v="1"/>
  </r>
  <r>
    <s v="9261-WDCAF"/>
    <x v="1"/>
    <x v="22"/>
    <x v="5"/>
    <s v="No"/>
    <n v="0"/>
    <s v="Bonita"/>
    <n v="91902"/>
    <n v="32.671169999999996"/>
    <n v="-117.00232"/>
    <n v="0"/>
    <x v="3"/>
    <x v="0"/>
    <s v="None"/>
    <s v="Yes"/>
    <n v="33.53"/>
    <s v="No"/>
    <s v="Yes"/>
    <x v="2"/>
    <x v="2"/>
    <x v="0"/>
    <x v="1"/>
    <x v="0"/>
    <x v="1"/>
    <x v="1"/>
    <x v="1"/>
    <x v="1"/>
    <x v="0"/>
    <x v="1"/>
    <s v="No"/>
    <x v="2"/>
    <x v="609"/>
    <n v="189.1"/>
    <n v="0"/>
    <n v="0"/>
    <n v="100.59"/>
    <n v="289.69"/>
    <x v="2"/>
    <x v="0"/>
    <x v="0"/>
  </r>
  <r>
    <s v="9269-CQOOL"/>
    <x v="1"/>
    <x v="12"/>
    <x v="2"/>
    <s v="No"/>
    <n v="0"/>
    <s v="Trinidad"/>
    <n v="95570"/>
    <n v="41.162295"/>
    <n v="-124.02738100000001"/>
    <n v="0"/>
    <x v="3"/>
    <x v="0"/>
    <s v="Offer E"/>
    <s v="Yes"/>
    <n v="2.88"/>
    <s v="No"/>
    <s v="Yes"/>
    <x v="2"/>
    <x v="14"/>
    <x v="0"/>
    <x v="1"/>
    <x v="0"/>
    <x v="1"/>
    <x v="0"/>
    <x v="0"/>
    <x v="0"/>
    <x v="0"/>
    <x v="1"/>
    <s v="Yes"/>
    <x v="0"/>
    <x v="808"/>
    <n v="169.45"/>
    <n v="0"/>
    <n v="0"/>
    <n v="8.64"/>
    <n v="178.09"/>
    <x v="1"/>
    <x v="1"/>
    <x v="1"/>
  </r>
  <r>
    <s v="9272-LSVYH"/>
    <x v="1"/>
    <x v="5"/>
    <x v="4"/>
    <s v="No"/>
    <n v="0"/>
    <s v="Courtland"/>
    <n v="95615"/>
    <n v="38.311608999999997"/>
    <n v="-121.554034"/>
    <n v="0"/>
    <x v="46"/>
    <x v="0"/>
    <s v="None"/>
    <s v="Yes"/>
    <n v="4.29"/>
    <s v="No"/>
    <s v="Yes"/>
    <x v="1"/>
    <x v="28"/>
    <x v="0"/>
    <x v="1"/>
    <x v="0"/>
    <x v="1"/>
    <x v="1"/>
    <x v="0"/>
    <x v="0"/>
    <x v="0"/>
    <x v="1"/>
    <s v="No"/>
    <x v="0"/>
    <x v="746"/>
    <n v="735.5"/>
    <n v="0"/>
    <n v="0"/>
    <n v="42.9"/>
    <n v="778.4"/>
    <x v="0"/>
    <x v="0"/>
    <x v="0"/>
  </r>
  <r>
    <s v="9274-CNFMO"/>
    <x v="1"/>
    <x v="48"/>
    <x v="3"/>
    <s v="Yes"/>
    <n v="0"/>
    <s v="Pacoima"/>
    <n v="91331"/>
    <n v="34.255442000000002"/>
    <n v="-118.421314"/>
    <n v="1"/>
    <x v="1"/>
    <x v="0"/>
    <s v="None"/>
    <s v="Yes"/>
    <n v="28.11"/>
    <s v="Yes"/>
    <s v="Yes"/>
    <x v="1"/>
    <x v="22"/>
    <x v="0"/>
    <x v="1"/>
    <x v="0"/>
    <x v="1"/>
    <x v="1"/>
    <x v="0"/>
    <x v="0"/>
    <x v="0"/>
    <x v="1"/>
    <s v="No"/>
    <x v="1"/>
    <x v="560"/>
    <n v="308.7"/>
    <n v="0"/>
    <n v="0"/>
    <n v="112.44"/>
    <n v="421.14"/>
    <x v="1"/>
    <x v="1"/>
    <x v="11"/>
  </r>
  <r>
    <s v="9274-UARKJ"/>
    <x v="0"/>
    <x v="27"/>
    <x v="5"/>
    <s v="No"/>
    <n v="0"/>
    <s v="Modesto"/>
    <n v="95351"/>
    <n v="37.621457999999997"/>
    <n v="-121.01229499999999"/>
    <n v="0"/>
    <x v="49"/>
    <x v="1"/>
    <s v="None"/>
    <s v="Yes"/>
    <n v="10.43"/>
    <s v="No"/>
    <s v="Yes"/>
    <x v="1"/>
    <x v="27"/>
    <x v="0"/>
    <x v="0"/>
    <x v="0"/>
    <x v="1"/>
    <x v="0"/>
    <x v="0"/>
    <x v="0"/>
    <x v="0"/>
    <x v="1"/>
    <s v="Yes"/>
    <x v="1"/>
    <x v="374"/>
    <n v="1130"/>
    <n v="0"/>
    <n v="0"/>
    <n v="156.44999999999999"/>
    <n v="1286.45"/>
    <x v="0"/>
    <x v="0"/>
    <x v="0"/>
  </r>
  <r>
    <s v="9277-JOOMO"/>
    <x v="0"/>
    <x v="60"/>
    <x v="4"/>
    <s v="No"/>
    <n v="0"/>
    <s v="Garberville"/>
    <n v="95542"/>
    <n v="40.057783999999998"/>
    <n v="-123.679461"/>
    <n v="0"/>
    <x v="3"/>
    <x v="0"/>
    <s v="None"/>
    <s v="Yes"/>
    <n v="26.33"/>
    <s v="Yes"/>
    <s v="No"/>
    <x v="3"/>
    <x v="16"/>
    <x v="2"/>
    <x v="2"/>
    <x v="2"/>
    <x v="2"/>
    <x v="2"/>
    <x v="2"/>
    <x v="2"/>
    <x v="2"/>
    <x v="1"/>
    <s v="No"/>
    <x v="0"/>
    <x v="547"/>
    <n v="86.35"/>
    <n v="0"/>
    <n v="0"/>
    <n v="78.989999999999995"/>
    <n v="165.34"/>
    <x v="2"/>
    <x v="0"/>
    <x v="0"/>
  </r>
  <r>
    <s v="9278-VZKCD"/>
    <x v="0"/>
    <x v="6"/>
    <x v="5"/>
    <s v="Yes"/>
    <n v="0"/>
    <s v="Norco"/>
    <n v="92860"/>
    <n v="33.925832999999997"/>
    <n v="-117.559639"/>
    <n v="1"/>
    <x v="57"/>
    <x v="2"/>
    <s v="None"/>
    <s v="Yes"/>
    <n v="4.1100000000000003"/>
    <s v="Yes"/>
    <s v="Yes"/>
    <x v="1"/>
    <x v="14"/>
    <x v="1"/>
    <x v="0"/>
    <x v="1"/>
    <x v="1"/>
    <x v="0"/>
    <x v="1"/>
    <x v="0"/>
    <x v="0"/>
    <x v="2"/>
    <s v="Yes"/>
    <x v="1"/>
    <x v="1239"/>
    <n v="5647.95"/>
    <n v="0"/>
    <n v="0"/>
    <n v="213.72"/>
    <n v="5861.67"/>
    <x v="0"/>
    <x v="0"/>
    <x v="0"/>
  </r>
  <r>
    <s v="9279-CJEOJ"/>
    <x v="0"/>
    <x v="49"/>
    <x v="3"/>
    <s v="No"/>
    <n v="0"/>
    <s v="Anaheim"/>
    <n v="92801"/>
    <n v="33.844982999999999"/>
    <n v="-117.952151"/>
    <n v="0"/>
    <x v="47"/>
    <x v="1"/>
    <s v="None"/>
    <s v="Yes"/>
    <n v="37.4"/>
    <s v="Yes"/>
    <s v="Yes"/>
    <x v="1"/>
    <x v="0"/>
    <x v="0"/>
    <x v="1"/>
    <x v="0"/>
    <x v="1"/>
    <x v="0"/>
    <x v="1"/>
    <x v="0"/>
    <x v="0"/>
    <x v="1"/>
    <s v="Yes"/>
    <x v="1"/>
    <x v="229"/>
    <n v="2025.1"/>
    <n v="0"/>
    <n v="0"/>
    <n v="785.4"/>
    <n v="2810.5"/>
    <x v="0"/>
    <x v="0"/>
    <x v="0"/>
  </r>
  <r>
    <s v="9281-CEDRU"/>
    <x v="0"/>
    <x v="5"/>
    <x v="4"/>
    <s v="Yes"/>
    <n v="0"/>
    <s v="Salton City"/>
    <n v="92275"/>
    <n v="33.281559999999999"/>
    <n v="-115.955541"/>
    <n v="2"/>
    <x v="64"/>
    <x v="2"/>
    <s v="None"/>
    <s v="Yes"/>
    <n v="8.6199999999999992"/>
    <s v="No"/>
    <s v="Yes"/>
    <x v="2"/>
    <x v="25"/>
    <x v="0"/>
    <x v="0"/>
    <x v="0"/>
    <x v="0"/>
    <x v="0"/>
    <x v="0"/>
    <x v="0"/>
    <x v="0"/>
    <x v="2"/>
    <s v="No"/>
    <x v="1"/>
    <x v="1098"/>
    <n v="4326.25"/>
    <n v="19.12"/>
    <n v="0"/>
    <n v="586.16"/>
    <n v="4893.29"/>
    <x v="0"/>
    <x v="0"/>
    <x v="0"/>
  </r>
  <r>
    <s v="9281-OFDMF"/>
    <x v="1"/>
    <x v="48"/>
    <x v="3"/>
    <s v="No"/>
    <n v="0"/>
    <s v="Meadow Valley"/>
    <n v="95956"/>
    <n v="39.937016999999997"/>
    <n v="-121.058043"/>
    <n v="0"/>
    <x v="35"/>
    <x v="2"/>
    <s v="None"/>
    <s v="Yes"/>
    <n v="20.059999999999999"/>
    <s v="Yes"/>
    <s v="Yes"/>
    <x v="1"/>
    <x v="46"/>
    <x v="0"/>
    <x v="0"/>
    <x v="0"/>
    <x v="1"/>
    <x v="1"/>
    <x v="1"/>
    <x v="1"/>
    <x v="0"/>
    <x v="2"/>
    <s v="No"/>
    <x v="1"/>
    <x v="249"/>
    <n v="3413.25"/>
    <n v="0"/>
    <n v="0"/>
    <n v="782.34"/>
    <n v="4195.59"/>
    <x v="0"/>
    <x v="0"/>
    <x v="0"/>
  </r>
  <r>
    <s v="9281-PKKZE"/>
    <x v="0"/>
    <x v="10"/>
    <x v="1"/>
    <s v="Yes"/>
    <n v="0"/>
    <s v="Azusa"/>
    <n v="91702"/>
    <n v="34.174492999999998"/>
    <n v="-117.87067999999999"/>
    <n v="1"/>
    <x v="56"/>
    <x v="2"/>
    <s v="None"/>
    <s v="No"/>
    <n v="0"/>
    <s v="N/A"/>
    <s v="Yes"/>
    <x v="2"/>
    <x v="34"/>
    <x v="0"/>
    <x v="1"/>
    <x v="0"/>
    <x v="1"/>
    <x v="0"/>
    <x v="1"/>
    <x v="1"/>
    <x v="0"/>
    <x v="1"/>
    <s v="Yes"/>
    <x v="1"/>
    <x v="311"/>
    <n v="2007.85"/>
    <n v="0"/>
    <n v="0"/>
    <n v="0"/>
    <n v="2007.85"/>
    <x v="0"/>
    <x v="0"/>
    <x v="0"/>
  </r>
  <r>
    <s v="9282-IZGQK"/>
    <x v="0"/>
    <x v="35"/>
    <x v="2"/>
    <s v="No"/>
    <n v="0"/>
    <s v="Irvine"/>
    <n v="92612"/>
    <n v="33.643095000000002"/>
    <n v="-117.810896"/>
    <n v="0"/>
    <x v="13"/>
    <x v="0"/>
    <s v="Offer E"/>
    <s v="Yes"/>
    <n v="30.52"/>
    <s v="Yes"/>
    <s v="Yes"/>
    <x v="1"/>
    <x v="2"/>
    <x v="0"/>
    <x v="1"/>
    <x v="0"/>
    <x v="1"/>
    <x v="1"/>
    <x v="1"/>
    <x v="1"/>
    <x v="0"/>
    <x v="1"/>
    <s v="Yes"/>
    <x v="1"/>
    <x v="294"/>
    <n v="85"/>
    <n v="0"/>
    <n v="0"/>
    <n v="30.52"/>
    <n v="115.52"/>
    <x v="1"/>
    <x v="3"/>
    <x v="6"/>
  </r>
  <r>
    <s v="9283-LZQOH"/>
    <x v="1"/>
    <x v="59"/>
    <x v="0"/>
    <s v="Yes"/>
    <n v="0"/>
    <s v="Antelope"/>
    <n v="95843"/>
    <n v="38.715497999999997"/>
    <n v="-121.363411"/>
    <n v="1"/>
    <x v="2"/>
    <x v="1"/>
    <s v="None"/>
    <s v="Yes"/>
    <n v="2.92"/>
    <s v="Yes"/>
    <s v="Yes"/>
    <x v="1"/>
    <x v="8"/>
    <x v="0"/>
    <x v="1"/>
    <x v="0"/>
    <x v="1"/>
    <x v="1"/>
    <x v="0"/>
    <x v="0"/>
    <x v="0"/>
    <x v="1"/>
    <s v="Yes"/>
    <x v="0"/>
    <x v="100"/>
    <n v="896.75"/>
    <n v="0"/>
    <n v="0"/>
    <n v="37.96"/>
    <n v="934.71"/>
    <x v="1"/>
    <x v="1"/>
    <x v="5"/>
  </r>
  <r>
    <s v="9286-BHDQG"/>
    <x v="1"/>
    <x v="1"/>
    <x v="1"/>
    <s v="Yes"/>
    <n v="0"/>
    <s v="Thousand Oaks"/>
    <n v="91362"/>
    <n v="34.191842000000001"/>
    <n v="-118.822796"/>
    <n v="11"/>
    <x v="9"/>
    <x v="2"/>
    <s v="Offer A"/>
    <s v="No"/>
    <n v="0"/>
    <s v="N/A"/>
    <s v="Yes"/>
    <x v="2"/>
    <x v="14"/>
    <x v="1"/>
    <x v="0"/>
    <x v="1"/>
    <x v="0"/>
    <x v="1"/>
    <x v="0"/>
    <x v="0"/>
    <x v="0"/>
    <x v="2"/>
    <s v="No"/>
    <x v="0"/>
    <x v="951"/>
    <n v="3139.8"/>
    <n v="0"/>
    <n v="0"/>
    <n v="0"/>
    <n v="3139.8"/>
    <x v="0"/>
    <x v="0"/>
    <x v="0"/>
  </r>
  <r>
    <s v="9286-DOJGF"/>
    <x v="0"/>
    <x v="36"/>
    <x v="5"/>
    <s v="Yes"/>
    <n v="0"/>
    <s v="Lotus"/>
    <n v="95651"/>
    <n v="38.815514999999998"/>
    <n v="-120.91699699999999"/>
    <n v="5"/>
    <x v="70"/>
    <x v="2"/>
    <s v="None"/>
    <s v="Yes"/>
    <n v="15.78"/>
    <s v="Yes"/>
    <s v="Yes"/>
    <x v="1"/>
    <x v="2"/>
    <x v="0"/>
    <x v="1"/>
    <x v="0"/>
    <x v="1"/>
    <x v="1"/>
    <x v="0"/>
    <x v="0"/>
    <x v="0"/>
    <x v="1"/>
    <s v="Yes"/>
    <x v="1"/>
    <x v="560"/>
    <n v="2869.85"/>
    <n v="0"/>
    <n v="0"/>
    <n v="599.64"/>
    <n v="3469.49"/>
    <x v="1"/>
    <x v="2"/>
    <x v="2"/>
  </r>
  <r>
    <s v="9289-LBQVU"/>
    <x v="1"/>
    <x v="38"/>
    <x v="4"/>
    <s v="Yes"/>
    <n v="0"/>
    <s v="Hemet"/>
    <n v="92545"/>
    <n v="33.734932999999998"/>
    <n v="-117.044145"/>
    <n v="5"/>
    <x v="34"/>
    <x v="2"/>
    <s v="None"/>
    <s v="Yes"/>
    <n v="32.93"/>
    <s v="Yes"/>
    <s v="Yes"/>
    <x v="2"/>
    <x v="33"/>
    <x v="0"/>
    <x v="0"/>
    <x v="0"/>
    <x v="0"/>
    <x v="1"/>
    <x v="1"/>
    <x v="1"/>
    <x v="0"/>
    <x v="0"/>
    <s v="Yes"/>
    <x v="0"/>
    <x v="746"/>
    <n v="4480.7"/>
    <n v="0"/>
    <n v="0"/>
    <n v="2107.52"/>
    <n v="6588.22"/>
    <x v="0"/>
    <x v="0"/>
    <x v="0"/>
  </r>
  <r>
    <s v="9290-SHCMB"/>
    <x v="0"/>
    <x v="58"/>
    <x v="3"/>
    <s v="No"/>
    <n v="0"/>
    <s v="Brownsville"/>
    <n v="95919"/>
    <n v="39.440686999999997"/>
    <n v="-121.263583"/>
    <n v="0"/>
    <x v="2"/>
    <x v="1"/>
    <s v="None"/>
    <s v="Yes"/>
    <n v="26.68"/>
    <s v="No"/>
    <s v="Yes"/>
    <x v="1"/>
    <x v="40"/>
    <x v="0"/>
    <x v="1"/>
    <x v="1"/>
    <x v="1"/>
    <x v="0"/>
    <x v="1"/>
    <x v="1"/>
    <x v="0"/>
    <x v="2"/>
    <s v="Yes"/>
    <x v="1"/>
    <x v="1173"/>
    <n v="1235.55"/>
    <n v="0"/>
    <n v="0"/>
    <n v="346.84"/>
    <n v="1582.39"/>
    <x v="0"/>
    <x v="0"/>
    <x v="0"/>
  </r>
  <r>
    <s v="9294-TDIPC"/>
    <x v="1"/>
    <x v="40"/>
    <x v="2"/>
    <s v="No"/>
    <n v="1"/>
    <s v="San Diego"/>
    <n v="92110"/>
    <n v="32.765009999999997"/>
    <n v="-117.19938"/>
    <n v="0"/>
    <x v="10"/>
    <x v="0"/>
    <s v="Offer E"/>
    <s v="Yes"/>
    <n v="12.22"/>
    <s v="No"/>
    <s v="No"/>
    <x v="3"/>
    <x v="16"/>
    <x v="2"/>
    <x v="2"/>
    <x v="2"/>
    <x v="2"/>
    <x v="2"/>
    <x v="2"/>
    <x v="2"/>
    <x v="2"/>
    <x v="1"/>
    <s v="No"/>
    <x v="0"/>
    <x v="342"/>
    <n v="83.75"/>
    <n v="0"/>
    <n v="0"/>
    <n v="61.1"/>
    <n v="144.85"/>
    <x v="0"/>
    <x v="0"/>
    <x v="0"/>
  </r>
  <r>
    <s v="9297-EONCV"/>
    <x v="0"/>
    <x v="10"/>
    <x v="1"/>
    <s v="No"/>
    <n v="0"/>
    <s v="Fremont"/>
    <n v="94536"/>
    <n v="37.572273000000003"/>
    <n v="-121.964583"/>
    <n v="0"/>
    <x v="9"/>
    <x v="2"/>
    <s v="Offer A"/>
    <s v="Yes"/>
    <n v="44.21"/>
    <s v="Yes"/>
    <s v="Yes"/>
    <x v="2"/>
    <x v="13"/>
    <x v="1"/>
    <x v="0"/>
    <x v="1"/>
    <x v="0"/>
    <x v="0"/>
    <x v="1"/>
    <x v="1"/>
    <x v="0"/>
    <x v="2"/>
    <s v="Yes"/>
    <x v="1"/>
    <x v="1195"/>
    <n v="6697.2"/>
    <n v="0"/>
    <n v="0"/>
    <n v="3183.12"/>
    <n v="9880.32"/>
    <x v="0"/>
    <x v="0"/>
    <x v="0"/>
  </r>
  <r>
    <s v="9297-FVVDH"/>
    <x v="0"/>
    <x v="25"/>
    <x v="0"/>
    <s v="Yes"/>
    <n v="0"/>
    <s v="Hemet"/>
    <n v="92545"/>
    <n v="33.734932999999998"/>
    <n v="-117.044145"/>
    <n v="2"/>
    <x v="41"/>
    <x v="2"/>
    <s v="Offer B"/>
    <s v="Yes"/>
    <n v="10.050000000000001"/>
    <s v="Yes"/>
    <s v="Yes"/>
    <x v="2"/>
    <x v="0"/>
    <x v="1"/>
    <x v="1"/>
    <x v="1"/>
    <x v="0"/>
    <x v="0"/>
    <x v="1"/>
    <x v="1"/>
    <x v="0"/>
    <x v="2"/>
    <s v="Yes"/>
    <x v="1"/>
    <x v="1114"/>
    <n v="4845.3999999999996"/>
    <n v="0"/>
    <n v="0"/>
    <n v="572.85"/>
    <n v="5418.25"/>
    <x v="0"/>
    <x v="0"/>
    <x v="0"/>
  </r>
  <r>
    <s v="9298-WGMRW"/>
    <x v="0"/>
    <x v="17"/>
    <x v="4"/>
    <s v="Yes"/>
    <n v="0"/>
    <s v="Echo Lake"/>
    <n v="95721"/>
    <n v="38.851841999999998"/>
    <n v="-120.076204"/>
    <n v="4"/>
    <x v="9"/>
    <x v="2"/>
    <s v="Offer A"/>
    <s v="Yes"/>
    <n v="24.32"/>
    <s v="Yes"/>
    <s v="Yes"/>
    <x v="1"/>
    <x v="41"/>
    <x v="1"/>
    <x v="0"/>
    <x v="1"/>
    <x v="0"/>
    <x v="0"/>
    <x v="1"/>
    <x v="1"/>
    <x v="0"/>
    <x v="2"/>
    <s v="Yes"/>
    <x v="1"/>
    <x v="1496"/>
    <n v="8312.75"/>
    <n v="0"/>
    <n v="0"/>
    <n v="1751.04"/>
    <n v="10063.790000000001"/>
    <x v="0"/>
    <x v="0"/>
    <x v="0"/>
  </r>
  <r>
    <s v="9300-AGZNL"/>
    <x v="1"/>
    <x v="48"/>
    <x v="3"/>
    <s v="No"/>
    <n v="0"/>
    <s v="Elk Creek"/>
    <n v="95939"/>
    <n v="39.532220000000002"/>
    <n v="-122.59487900000001"/>
    <n v="0"/>
    <x v="13"/>
    <x v="0"/>
    <s v="None"/>
    <s v="Yes"/>
    <n v="21.85"/>
    <s v="Yes"/>
    <s v="Yes"/>
    <x v="1"/>
    <x v="27"/>
    <x v="0"/>
    <x v="1"/>
    <x v="0"/>
    <x v="1"/>
    <x v="0"/>
    <x v="1"/>
    <x v="0"/>
    <x v="0"/>
    <x v="1"/>
    <s v="Yes"/>
    <x v="1"/>
    <x v="688"/>
    <n v="94"/>
    <n v="0"/>
    <n v="0"/>
    <n v="21.85"/>
    <n v="115.85"/>
    <x v="1"/>
    <x v="2"/>
    <x v="2"/>
  </r>
  <r>
    <s v="9300-RENDD"/>
    <x v="1"/>
    <x v="52"/>
    <x v="2"/>
    <s v="No"/>
    <n v="0"/>
    <s v="Cedar Glen"/>
    <n v="92321"/>
    <n v="34.255203000000002"/>
    <n v="-117.17565399999999"/>
    <n v="0"/>
    <x v="13"/>
    <x v="0"/>
    <s v="Offer E"/>
    <s v="Yes"/>
    <n v="3.13"/>
    <s v="No"/>
    <s v="Yes"/>
    <x v="1"/>
    <x v="36"/>
    <x v="0"/>
    <x v="1"/>
    <x v="0"/>
    <x v="1"/>
    <x v="0"/>
    <x v="0"/>
    <x v="0"/>
    <x v="0"/>
    <x v="1"/>
    <s v="Yes"/>
    <x v="1"/>
    <x v="568"/>
    <n v="79.95"/>
    <n v="0"/>
    <n v="0"/>
    <n v="3.13"/>
    <n v="83.08"/>
    <x v="1"/>
    <x v="5"/>
    <x v="9"/>
  </r>
  <r>
    <s v="9305-CDSKC"/>
    <x v="0"/>
    <x v="26"/>
    <x v="0"/>
    <s v="No"/>
    <n v="2"/>
    <s v="Los Angeles"/>
    <n v="90006"/>
    <n v="34.048012999999997"/>
    <n v="-118.293953"/>
    <n v="0"/>
    <x v="58"/>
    <x v="0"/>
    <s v="None"/>
    <s v="Yes"/>
    <n v="12.15"/>
    <s v="Yes"/>
    <s v="Yes"/>
    <x v="0"/>
    <x v="33"/>
    <x v="0"/>
    <x v="1"/>
    <x v="1"/>
    <x v="1"/>
    <x v="0"/>
    <x v="1"/>
    <x v="1"/>
    <x v="0"/>
    <x v="1"/>
    <s v="Yes"/>
    <x v="1"/>
    <x v="256"/>
    <n v="820.5"/>
    <n v="0"/>
    <n v="0"/>
    <n v="97.2"/>
    <n v="917.7"/>
    <x v="1"/>
    <x v="3"/>
    <x v="14"/>
  </r>
  <r>
    <s v="9306-CPCBC"/>
    <x v="0"/>
    <x v="56"/>
    <x v="1"/>
    <s v="No"/>
    <n v="0"/>
    <s v="Moreno Valley"/>
    <n v="92555"/>
    <n v="33.907361000000002"/>
    <n v="-117.109972"/>
    <n v="0"/>
    <x v="3"/>
    <x v="0"/>
    <s v="None"/>
    <s v="Yes"/>
    <n v="35.54"/>
    <s v="Yes"/>
    <s v="Yes"/>
    <x v="1"/>
    <x v="22"/>
    <x v="0"/>
    <x v="1"/>
    <x v="0"/>
    <x v="1"/>
    <x v="1"/>
    <x v="0"/>
    <x v="0"/>
    <x v="0"/>
    <x v="1"/>
    <s v="Yes"/>
    <x v="1"/>
    <x v="536"/>
    <n v="210.3"/>
    <n v="0"/>
    <n v="0"/>
    <n v="106.62"/>
    <n v="316.92"/>
    <x v="1"/>
    <x v="1"/>
    <x v="5"/>
  </r>
  <r>
    <s v="9308-ANMVE"/>
    <x v="1"/>
    <x v="7"/>
    <x v="2"/>
    <s v="No"/>
    <n v="2"/>
    <s v="Los Olivos"/>
    <n v="93441"/>
    <n v="34.704340000000002"/>
    <n v="-120.02609"/>
    <n v="0"/>
    <x v="54"/>
    <x v="2"/>
    <s v="Offer B"/>
    <s v="Yes"/>
    <n v="25.25"/>
    <s v="No"/>
    <s v="Yes"/>
    <x v="0"/>
    <x v="14"/>
    <x v="1"/>
    <x v="0"/>
    <x v="0"/>
    <x v="1"/>
    <x v="1"/>
    <x v="0"/>
    <x v="0"/>
    <x v="0"/>
    <x v="1"/>
    <s v="Yes"/>
    <x v="1"/>
    <x v="228"/>
    <n v="2654.05"/>
    <n v="0"/>
    <n v="0"/>
    <n v="1186.75"/>
    <n v="3840.8"/>
    <x v="0"/>
    <x v="0"/>
    <x v="0"/>
  </r>
  <r>
    <s v="9309-BZGNT"/>
    <x v="1"/>
    <x v="28"/>
    <x v="5"/>
    <s v="Yes"/>
    <n v="0"/>
    <s v="Pine Valley"/>
    <n v="91962"/>
    <n v="32.800671000000001"/>
    <n v="-116.483363"/>
    <n v="7"/>
    <x v="19"/>
    <x v="2"/>
    <s v="None"/>
    <s v="No"/>
    <n v="0"/>
    <s v="N/A"/>
    <s v="Yes"/>
    <x v="2"/>
    <x v="37"/>
    <x v="0"/>
    <x v="1"/>
    <x v="1"/>
    <x v="1"/>
    <x v="1"/>
    <x v="0"/>
    <x v="0"/>
    <x v="0"/>
    <x v="0"/>
    <s v="Yes"/>
    <x v="0"/>
    <x v="463"/>
    <n v="2134.3000000000002"/>
    <n v="0"/>
    <n v="0"/>
    <n v="0"/>
    <n v="2134.3000000000002"/>
    <x v="0"/>
    <x v="0"/>
    <x v="0"/>
  </r>
  <r>
    <s v="9313-CDOGY"/>
    <x v="1"/>
    <x v="43"/>
    <x v="1"/>
    <s v="Yes"/>
    <n v="2"/>
    <s v="Imperial Beach"/>
    <n v="91932"/>
    <n v="32.579134000000003"/>
    <n v="-117.11900900000001"/>
    <n v="3"/>
    <x v="70"/>
    <x v="2"/>
    <s v="None"/>
    <s v="Yes"/>
    <n v="24.16"/>
    <s v="No"/>
    <s v="No"/>
    <x v="3"/>
    <x v="16"/>
    <x v="2"/>
    <x v="2"/>
    <x v="2"/>
    <x v="2"/>
    <x v="2"/>
    <x v="2"/>
    <x v="2"/>
    <x v="2"/>
    <x v="1"/>
    <s v="No"/>
    <x v="1"/>
    <x v="28"/>
    <n v="717.3"/>
    <n v="0"/>
    <n v="0"/>
    <n v="918.08"/>
    <n v="1635.38"/>
    <x v="0"/>
    <x v="0"/>
    <x v="0"/>
  </r>
  <r>
    <s v="9313-QOLTZ"/>
    <x v="1"/>
    <x v="26"/>
    <x v="0"/>
    <s v="No"/>
    <n v="0"/>
    <s v="Chester"/>
    <n v="96020"/>
    <n v="40.243493999999998"/>
    <n v="-121.15473299999999"/>
    <n v="0"/>
    <x v="18"/>
    <x v="1"/>
    <s v="Offer C"/>
    <s v="Yes"/>
    <n v="31.73"/>
    <s v="No"/>
    <s v="No"/>
    <x v="3"/>
    <x v="16"/>
    <x v="2"/>
    <x v="2"/>
    <x v="2"/>
    <x v="2"/>
    <x v="2"/>
    <x v="2"/>
    <x v="2"/>
    <x v="2"/>
    <x v="1"/>
    <s v="No"/>
    <x v="0"/>
    <x v="244"/>
    <n v="518.29999999999995"/>
    <n v="0"/>
    <n v="0"/>
    <n v="824.98"/>
    <n v="1343.28"/>
    <x v="0"/>
    <x v="0"/>
    <x v="0"/>
  </r>
  <r>
    <s v="9314-IJWSQ"/>
    <x v="0"/>
    <x v="1"/>
    <x v="1"/>
    <s v="Yes"/>
    <n v="3"/>
    <s v="Meridian"/>
    <n v="95957"/>
    <n v="39.068071000000003"/>
    <n v="-121.832638"/>
    <n v="1"/>
    <x v="32"/>
    <x v="1"/>
    <s v="Offer D"/>
    <s v="Yes"/>
    <n v="26.58"/>
    <s v="Yes"/>
    <s v="Yes"/>
    <x v="1"/>
    <x v="25"/>
    <x v="0"/>
    <x v="1"/>
    <x v="0"/>
    <x v="1"/>
    <x v="0"/>
    <x v="0"/>
    <x v="0"/>
    <x v="0"/>
    <x v="1"/>
    <s v="Yes"/>
    <x v="1"/>
    <x v="118"/>
    <n v="1203.9000000000001"/>
    <n v="0"/>
    <n v="0"/>
    <n v="372.12"/>
    <n v="1576.02"/>
    <x v="0"/>
    <x v="0"/>
    <x v="0"/>
  </r>
  <r>
    <s v="9314-QDMDW"/>
    <x v="1"/>
    <x v="46"/>
    <x v="4"/>
    <s v="No"/>
    <n v="0"/>
    <s v="Los Alamos"/>
    <n v="93440"/>
    <n v="34.758699"/>
    <n v="-120.275839"/>
    <n v="0"/>
    <x v="37"/>
    <x v="0"/>
    <s v="Offer D"/>
    <s v="Yes"/>
    <n v="27.84"/>
    <s v="No"/>
    <s v="Yes"/>
    <x v="0"/>
    <x v="9"/>
    <x v="0"/>
    <x v="0"/>
    <x v="0"/>
    <x v="1"/>
    <x v="0"/>
    <x v="0"/>
    <x v="0"/>
    <x v="0"/>
    <x v="0"/>
    <s v="Yes"/>
    <x v="1"/>
    <x v="16"/>
    <n v="729.95"/>
    <n v="0"/>
    <n v="0"/>
    <n v="306.24"/>
    <n v="1036.19"/>
    <x v="0"/>
    <x v="0"/>
    <x v="0"/>
  </r>
  <r>
    <s v="9317-WZPGV"/>
    <x v="0"/>
    <x v="58"/>
    <x v="3"/>
    <s v="No"/>
    <n v="0"/>
    <s v="Paskenta"/>
    <n v="96074"/>
    <n v="39.884394999999998"/>
    <n v="-122.587513"/>
    <n v="0"/>
    <x v="29"/>
    <x v="0"/>
    <s v="Offer E"/>
    <s v="Yes"/>
    <n v="39.630000000000003"/>
    <s v="No"/>
    <s v="Yes"/>
    <x v="1"/>
    <x v="21"/>
    <x v="0"/>
    <x v="1"/>
    <x v="0"/>
    <x v="1"/>
    <x v="1"/>
    <x v="1"/>
    <x v="0"/>
    <x v="1"/>
    <x v="1"/>
    <s v="Yes"/>
    <x v="1"/>
    <x v="775"/>
    <n v="159.4"/>
    <n v="0"/>
    <n v="10"/>
    <n v="79.260000000000005"/>
    <n v="248.66"/>
    <x v="1"/>
    <x v="4"/>
    <x v="19"/>
  </r>
  <r>
    <s v="9318-NKNFC"/>
    <x v="1"/>
    <x v="55"/>
    <x v="2"/>
    <s v="No"/>
    <n v="0"/>
    <s v="Twain"/>
    <n v="95984"/>
    <n v="40.022184000000003"/>
    <n v="-121.06238399999999"/>
    <n v="0"/>
    <x v="13"/>
    <x v="0"/>
    <s v="None"/>
    <s v="Yes"/>
    <n v="40.49"/>
    <s v="No"/>
    <s v="No"/>
    <x v="3"/>
    <x v="16"/>
    <x v="2"/>
    <x v="2"/>
    <x v="2"/>
    <x v="2"/>
    <x v="2"/>
    <x v="2"/>
    <x v="2"/>
    <x v="2"/>
    <x v="1"/>
    <s v="Yes"/>
    <x v="2"/>
    <x v="335"/>
    <n v="18.850000000000001"/>
    <n v="0"/>
    <n v="0"/>
    <n v="40.49"/>
    <n v="59.34"/>
    <x v="1"/>
    <x v="2"/>
    <x v="15"/>
  </r>
  <r>
    <s v="9323-HGFWY"/>
    <x v="0"/>
    <x v="39"/>
    <x v="2"/>
    <s v="Yes"/>
    <n v="0"/>
    <s v="Porter Ranch"/>
    <n v="91326"/>
    <n v="34.281911000000001"/>
    <n v="-118.556218"/>
    <n v="0"/>
    <x v="28"/>
    <x v="1"/>
    <s v="Offer C"/>
    <s v="Yes"/>
    <n v="20.02"/>
    <s v="No"/>
    <s v="Yes"/>
    <x v="1"/>
    <x v="22"/>
    <x v="1"/>
    <x v="1"/>
    <x v="0"/>
    <x v="0"/>
    <x v="0"/>
    <x v="1"/>
    <x v="1"/>
    <x v="0"/>
    <x v="0"/>
    <s v="Yes"/>
    <x v="0"/>
    <x v="232"/>
    <n v="2681.15"/>
    <n v="0"/>
    <n v="0"/>
    <n v="540.54"/>
    <n v="3221.69"/>
    <x v="0"/>
    <x v="0"/>
    <x v="0"/>
  </r>
  <r>
    <s v="9327-QSDED"/>
    <x v="1"/>
    <x v="56"/>
    <x v="1"/>
    <s v="No"/>
    <n v="0"/>
    <s v="Quincy"/>
    <n v="95971"/>
    <n v="39.971228000000004"/>
    <n v="-121.041166"/>
    <n v="0"/>
    <x v="58"/>
    <x v="0"/>
    <s v="None"/>
    <s v="Yes"/>
    <n v="7.02"/>
    <s v="No"/>
    <s v="Yes"/>
    <x v="2"/>
    <x v="21"/>
    <x v="0"/>
    <x v="1"/>
    <x v="0"/>
    <x v="1"/>
    <x v="1"/>
    <x v="0"/>
    <x v="0"/>
    <x v="1"/>
    <x v="1"/>
    <s v="No"/>
    <x v="0"/>
    <x v="1534"/>
    <n v="335.4"/>
    <n v="0"/>
    <n v="10"/>
    <n v="56.16"/>
    <n v="401.56"/>
    <x v="0"/>
    <x v="0"/>
    <x v="0"/>
  </r>
  <r>
    <s v="9330-DHBFL"/>
    <x v="0"/>
    <x v="46"/>
    <x v="4"/>
    <s v="Yes"/>
    <n v="0"/>
    <s v="San Jose"/>
    <n v="95130"/>
    <n v="37.277591999999999"/>
    <n v="-121.98647699999999"/>
    <n v="4"/>
    <x v="16"/>
    <x v="1"/>
    <s v="None"/>
    <s v="Yes"/>
    <n v="11.4"/>
    <s v="No"/>
    <s v="Yes"/>
    <x v="2"/>
    <x v="44"/>
    <x v="1"/>
    <x v="0"/>
    <x v="1"/>
    <x v="0"/>
    <x v="1"/>
    <x v="0"/>
    <x v="0"/>
    <x v="0"/>
    <x v="0"/>
    <s v="Yes"/>
    <x v="0"/>
    <x v="883"/>
    <n v="1533.8"/>
    <n v="23.92"/>
    <n v="0"/>
    <n v="262.2"/>
    <n v="1772.08"/>
    <x v="0"/>
    <x v="0"/>
    <x v="0"/>
  </r>
  <r>
    <s v="9330-IJWIO"/>
    <x v="0"/>
    <x v="33"/>
    <x v="2"/>
    <s v="No"/>
    <n v="0"/>
    <s v="Kirkwood"/>
    <n v="95646"/>
    <n v="38.631489000000002"/>
    <n v="-120.01516700000001"/>
    <n v="0"/>
    <x v="2"/>
    <x v="1"/>
    <s v="Offer D"/>
    <s v="Yes"/>
    <n v="6.78"/>
    <s v="Yes"/>
    <s v="Yes"/>
    <x v="1"/>
    <x v="33"/>
    <x v="1"/>
    <x v="1"/>
    <x v="0"/>
    <x v="1"/>
    <x v="0"/>
    <x v="1"/>
    <x v="1"/>
    <x v="0"/>
    <x v="1"/>
    <s v="Yes"/>
    <x v="1"/>
    <x v="289"/>
    <n v="1358.85"/>
    <n v="34.090000000000003"/>
    <n v="0"/>
    <n v="88.14"/>
    <n v="1412.9"/>
    <x v="1"/>
    <x v="4"/>
    <x v="16"/>
  </r>
  <r>
    <s v="9330-VOFSZ"/>
    <x v="0"/>
    <x v="20"/>
    <x v="0"/>
    <s v="Yes"/>
    <n v="0"/>
    <s v="Princeton"/>
    <n v="95970"/>
    <n v="39.424956999999999"/>
    <n v="-122.03930699999999"/>
    <n v="1"/>
    <x v="59"/>
    <x v="2"/>
    <s v="Offer B"/>
    <s v="Yes"/>
    <n v="30.23"/>
    <s v="Yes"/>
    <s v="Yes"/>
    <x v="1"/>
    <x v="6"/>
    <x v="0"/>
    <x v="0"/>
    <x v="1"/>
    <x v="0"/>
    <x v="0"/>
    <x v="1"/>
    <x v="1"/>
    <x v="0"/>
    <x v="2"/>
    <s v="Yes"/>
    <x v="0"/>
    <x v="860"/>
    <n v="6640.7"/>
    <n v="9.7899999999999991"/>
    <n v="0"/>
    <n v="1813.8"/>
    <n v="8444.7099999999991"/>
    <x v="0"/>
    <x v="0"/>
    <x v="0"/>
  </r>
  <r>
    <s v="9332-GYWLO"/>
    <x v="0"/>
    <x v="5"/>
    <x v="4"/>
    <s v="Yes"/>
    <n v="2"/>
    <s v="Fall River Mills"/>
    <n v="96028"/>
    <n v="41.017282000000002"/>
    <n v="-121.46894500000001"/>
    <n v="3"/>
    <x v="38"/>
    <x v="0"/>
    <s v="None"/>
    <s v="Yes"/>
    <n v="30.17"/>
    <s v="No"/>
    <s v="Yes"/>
    <x v="2"/>
    <x v="31"/>
    <x v="0"/>
    <x v="1"/>
    <x v="0"/>
    <x v="1"/>
    <x v="0"/>
    <x v="0"/>
    <x v="0"/>
    <x v="0"/>
    <x v="1"/>
    <s v="No"/>
    <x v="1"/>
    <x v="948"/>
    <n v="355.1"/>
    <n v="39.15"/>
    <n v="0"/>
    <n v="181.02"/>
    <n v="496.97"/>
    <x v="0"/>
    <x v="0"/>
    <x v="0"/>
  </r>
  <r>
    <s v="9334-GWGOW"/>
    <x v="1"/>
    <x v="8"/>
    <x v="5"/>
    <s v="Yes"/>
    <n v="0"/>
    <s v="Mc Kittrick"/>
    <n v="93251"/>
    <n v="35.383809999999997"/>
    <n v="-119.730885"/>
    <n v="2"/>
    <x v="6"/>
    <x v="0"/>
    <s v="None"/>
    <s v="Yes"/>
    <n v="6.81"/>
    <s v="Yes"/>
    <s v="Yes"/>
    <x v="1"/>
    <x v="37"/>
    <x v="0"/>
    <x v="1"/>
    <x v="0"/>
    <x v="1"/>
    <x v="1"/>
    <x v="0"/>
    <x v="0"/>
    <x v="0"/>
    <x v="1"/>
    <s v="Yes"/>
    <x v="1"/>
    <x v="1"/>
    <n v="485.25"/>
    <n v="0"/>
    <n v="0"/>
    <n v="47.67"/>
    <n v="532.91999999999996"/>
    <x v="0"/>
    <x v="0"/>
    <x v="0"/>
  </r>
  <r>
    <s v="9337-SRRNI"/>
    <x v="1"/>
    <x v="22"/>
    <x v="5"/>
    <s v="No"/>
    <n v="3"/>
    <s v="Rio Oso"/>
    <n v="95674"/>
    <n v="38.954143999999999"/>
    <n v="-121.482536"/>
    <n v="0"/>
    <x v="22"/>
    <x v="2"/>
    <s v="Offer A"/>
    <s v="Yes"/>
    <n v="23.81"/>
    <s v="Yes"/>
    <s v="No"/>
    <x v="3"/>
    <x v="16"/>
    <x v="2"/>
    <x v="2"/>
    <x v="2"/>
    <x v="2"/>
    <x v="2"/>
    <x v="2"/>
    <x v="2"/>
    <x v="2"/>
    <x v="2"/>
    <s v="Yes"/>
    <x v="0"/>
    <x v="110"/>
    <n v="1673.8"/>
    <n v="0"/>
    <n v="0"/>
    <n v="1571.46"/>
    <n v="3245.26"/>
    <x v="0"/>
    <x v="0"/>
    <x v="0"/>
  </r>
  <r>
    <s v="9339-FIIJL"/>
    <x v="1"/>
    <x v="30"/>
    <x v="2"/>
    <s v="Yes"/>
    <n v="0"/>
    <s v="Avenal"/>
    <n v="93204"/>
    <n v="35.916943000000003"/>
    <n v="-120.129921"/>
    <n v="2"/>
    <x v="9"/>
    <x v="2"/>
    <s v="Offer A"/>
    <s v="Yes"/>
    <n v="10.97"/>
    <s v="Yes"/>
    <s v="Yes"/>
    <x v="2"/>
    <x v="2"/>
    <x v="0"/>
    <x v="0"/>
    <x v="1"/>
    <x v="0"/>
    <x v="0"/>
    <x v="1"/>
    <x v="1"/>
    <x v="0"/>
    <x v="2"/>
    <s v="No"/>
    <x v="1"/>
    <x v="979"/>
    <n v="6151.9"/>
    <n v="0"/>
    <n v="0"/>
    <n v="789.84"/>
    <n v="6941.74"/>
    <x v="0"/>
    <x v="0"/>
    <x v="0"/>
  </r>
  <r>
    <s v="9342-VNIMQ"/>
    <x v="1"/>
    <x v="47"/>
    <x v="5"/>
    <s v="No"/>
    <n v="0"/>
    <s v="La Honda"/>
    <n v="94020"/>
    <n v="37.285677"/>
    <n v="-122.224165"/>
    <n v="0"/>
    <x v="45"/>
    <x v="1"/>
    <s v="Offer C"/>
    <s v="Yes"/>
    <n v="5.91"/>
    <s v="Yes"/>
    <s v="Yes"/>
    <x v="2"/>
    <x v="36"/>
    <x v="0"/>
    <x v="0"/>
    <x v="0"/>
    <x v="1"/>
    <x v="1"/>
    <x v="0"/>
    <x v="0"/>
    <x v="0"/>
    <x v="1"/>
    <s v="Yes"/>
    <x v="1"/>
    <x v="366"/>
    <n v="1665.2"/>
    <n v="0"/>
    <n v="0"/>
    <n v="195.03"/>
    <n v="1860.23"/>
    <x v="0"/>
    <x v="0"/>
    <x v="0"/>
  </r>
  <r>
    <s v="9347-AERRL"/>
    <x v="1"/>
    <x v="27"/>
    <x v="5"/>
    <s v="Yes"/>
    <n v="0"/>
    <s v="Desert Hot Springs"/>
    <n v="92240"/>
    <n v="33.948557999999998"/>
    <n v="-116.516976"/>
    <n v="3"/>
    <x v="16"/>
    <x v="1"/>
    <s v="None"/>
    <s v="Yes"/>
    <n v="36.14"/>
    <s v="No"/>
    <s v="No"/>
    <x v="3"/>
    <x v="16"/>
    <x v="2"/>
    <x v="2"/>
    <x v="2"/>
    <x v="2"/>
    <x v="2"/>
    <x v="2"/>
    <x v="2"/>
    <x v="2"/>
    <x v="0"/>
    <s v="No"/>
    <x v="0"/>
    <x v="227"/>
    <n v="486.2"/>
    <n v="0"/>
    <n v="0"/>
    <n v="831.22"/>
    <n v="1317.42"/>
    <x v="0"/>
    <x v="0"/>
    <x v="0"/>
  </r>
  <r>
    <s v="9348-ROUAI"/>
    <x v="0"/>
    <x v="2"/>
    <x v="2"/>
    <s v="Yes"/>
    <n v="2"/>
    <s v="Honeydew"/>
    <n v="95545"/>
    <n v="40.342928000000001"/>
    <n v="-124.063329"/>
    <n v="5"/>
    <x v="26"/>
    <x v="2"/>
    <s v="Offer B"/>
    <s v="Yes"/>
    <n v="47.05"/>
    <s v="Yes"/>
    <s v="Yes"/>
    <x v="0"/>
    <x v="40"/>
    <x v="1"/>
    <x v="0"/>
    <x v="1"/>
    <x v="0"/>
    <x v="0"/>
    <x v="1"/>
    <x v="1"/>
    <x v="0"/>
    <x v="2"/>
    <s v="No"/>
    <x v="0"/>
    <x v="389"/>
    <n v="5194.05"/>
    <n v="0"/>
    <n v="0"/>
    <n v="2775.95"/>
    <n v="7970"/>
    <x v="0"/>
    <x v="0"/>
    <x v="0"/>
  </r>
  <r>
    <s v="9348-YVOMK"/>
    <x v="1"/>
    <x v="24"/>
    <x v="4"/>
    <s v="No"/>
    <n v="0"/>
    <s v="Anaheim"/>
    <n v="92802"/>
    <n v="33.807864000000002"/>
    <n v="-117.923782"/>
    <n v="0"/>
    <x v="1"/>
    <x v="0"/>
    <s v="Offer E"/>
    <s v="Yes"/>
    <n v="43.77"/>
    <s v="No"/>
    <s v="Yes"/>
    <x v="2"/>
    <x v="20"/>
    <x v="0"/>
    <x v="1"/>
    <x v="0"/>
    <x v="1"/>
    <x v="1"/>
    <x v="0"/>
    <x v="1"/>
    <x v="0"/>
    <x v="1"/>
    <s v="Yes"/>
    <x v="0"/>
    <x v="820"/>
    <n v="176.2"/>
    <n v="0"/>
    <n v="0"/>
    <n v="175.08"/>
    <n v="351.28"/>
    <x v="0"/>
    <x v="0"/>
    <x v="0"/>
  </r>
  <r>
    <s v="9350-VLHMB"/>
    <x v="1"/>
    <x v="32"/>
    <x v="0"/>
    <s v="Yes"/>
    <n v="3"/>
    <s v="Volcano"/>
    <n v="95689"/>
    <n v="38.481901999999998"/>
    <n v="-120.603668"/>
    <n v="4"/>
    <x v="23"/>
    <x v="2"/>
    <s v="Offer A"/>
    <s v="Yes"/>
    <n v="6.15"/>
    <s v="Yes"/>
    <s v="Yes"/>
    <x v="1"/>
    <x v="25"/>
    <x v="0"/>
    <x v="0"/>
    <x v="0"/>
    <x v="1"/>
    <x v="1"/>
    <x v="1"/>
    <x v="1"/>
    <x v="0"/>
    <x v="1"/>
    <s v="Yes"/>
    <x v="1"/>
    <x v="492"/>
    <n v="6373.1"/>
    <n v="0"/>
    <n v="0"/>
    <n v="412.05"/>
    <n v="6785.15"/>
    <x v="0"/>
    <x v="0"/>
    <x v="0"/>
  </r>
  <r>
    <s v="9350-ZXYJC"/>
    <x v="0"/>
    <x v="38"/>
    <x v="4"/>
    <s v="No"/>
    <n v="0"/>
    <s v="La Crescenta"/>
    <n v="91214"/>
    <n v="34.239635999999997"/>
    <n v="-118.245259"/>
    <n v="0"/>
    <x v="1"/>
    <x v="0"/>
    <s v="Offer E"/>
    <s v="Yes"/>
    <n v="9.75"/>
    <s v="Yes"/>
    <s v="No"/>
    <x v="3"/>
    <x v="16"/>
    <x v="2"/>
    <x v="2"/>
    <x v="2"/>
    <x v="2"/>
    <x v="2"/>
    <x v="2"/>
    <x v="2"/>
    <x v="2"/>
    <x v="2"/>
    <s v="Yes"/>
    <x v="0"/>
    <x v="110"/>
    <n v="116.95"/>
    <n v="0"/>
    <n v="0"/>
    <n v="39"/>
    <n v="155.94999999999999"/>
    <x v="0"/>
    <x v="0"/>
    <x v="0"/>
  </r>
  <r>
    <s v="9351-HXDMR"/>
    <x v="1"/>
    <x v="0"/>
    <x v="0"/>
    <s v="Yes"/>
    <n v="0"/>
    <s v="Lytle Creek"/>
    <n v="92358"/>
    <n v="34.238162000000003"/>
    <n v="-117.534306"/>
    <n v="6"/>
    <x v="9"/>
    <x v="2"/>
    <s v="Offer A"/>
    <s v="Yes"/>
    <n v="46.16"/>
    <s v="Yes"/>
    <s v="Yes"/>
    <x v="1"/>
    <x v="6"/>
    <x v="1"/>
    <x v="1"/>
    <x v="1"/>
    <x v="0"/>
    <x v="0"/>
    <x v="1"/>
    <x v="1"/>
    <x v="0"/>
    <x v="2"/>
    <s v="Yes"/>
    <x v="0"/>
    <x v="1445"/>
    <n v="8240.85"/>
    <n v="0"/>
    <n v="0"/>
    <n v="3323.52"/>
    <n v="11564.37"/>
    <x v="0"/>
    <x v="0"/>
    <x v="0"/>
  </r>
  <r>
    <s v="9351-LZYGF"/>
    <x v="0"/>
    <x v="52"/>
    <x v="2"/>
    <s v="Yes"/>
    <n v="0"/>
    <s v="Bodega"/>
    <n v="94922"/>
    <n v="38.343282000000002"/>
    <n v="-122.9755"/>
    <n v="4"/>
    <x v="71"/>
    <x v="2"/>
    <s v="None"/>
    <s v="Yes"/>
    <n v="36.35"/>
    <s v="Yes"/>
    <s v="Yes"/>
    <x v="2"/>
    <x v="2"/>
    <x v="1"/>
    <x v="0"/>
    <x v="0"/>
    <x v="0"/>
    <x v="1"/>
    <x v="0"/>
    <x v="0"/>
    <x v="0"/>
    <x v="1"/>
    <s v="Yes"/>
    <x v="0"/>
    <x v="592"/>
    <n v="2727.8"/>
    <n v="0"/>
    <n v="0"/>
    <n v="1526.7"/>
    <n v="4254.5"/>
    <x v="0"/>
    <x v="0"/>
    <x v="0"/>
  </r>
  <r>
    <s v="9355-NPPFS"/>
    <x v="0"/>
    <x v="57"/>
    <x v="3"/>
    <s v="No"/>
    <n v="0"/>
    <s v="Fremont"/>
    <n v="94538"/>
    <n v="37.505768000000003"/>
    <n v="-121.96247200000001"/>
    <n v="0"/>
    <x v="18"/>
    <x v="1"/>
    <s v="None"/>
    <s v="Yes"/>
    <n v="19.21"/>
    <s v="No"/>
    <s v="Yes"/>
    <x v="1"/>
    <x v="26"/>
    <x v="0"/>
    <x v="1"/>
    <x v="0"/>
    <x v="1"/>
    <x v="1"/>
    <x v="1"/>
    <x v="1"/>
    <x v="0"/>
    <x v="1"/>
    <s v="Yes"/>
    <x v="1"/>
    <x v="1404"/>
    <n v="2006.1"/>
    <n v="0"/>
    <n v="0"/>
    <n v="499.46"/>
    <n v="2505.56"/>
    <x v="0"/>
    <x v="0"/>
    <x v="0"/>
  </r>
  <r>
    <s v="9356-AXGMP"/>
    <x v="1"/>
    <x v="40"/>
    <x v="2"/>
    <s v="Yes"/>
    <n v="0"/>
    <s v="Somerset"/>
    <n v="95684"/>
    <n v="38.606703000000003"/>
    <n v="-120.586659"/>
    <n v="9"/>
    <x v="70"/>
    <x v="2"/>
    <s v="Offer C"/>
    <s v="Yes"/>
    <n v="42.08"/>
    <s v="Yes"/>
    <s v="Yes"/>
    <x v="1"/>
    <x v="26"/>
    <x v="1"/>
    <x v="1"/>
    <x v="1"/>
    <x v="0"/>
    <x v="0"/>
    <x v="1"/>
    <x v="1"/>
    <x v="0"/>
    <x v="0"/>
    <s v="Yes"/>
    <x v="1"/>
    <x v="1559"/>
    <n v="4428.6000000000004"/>
    <n v="0"/>
    <n v="0"/>
    <n v="1599.04"/>
    <n v="6027.64"/>
    <x v="0"/>
    <x v="0"/>
    <x v="0"/>
  </r>
  <r>
    <s v="9357-UJRUN"/>
    <x v="1"/>
    <x v="2"/>
    <x v="2"/>
    <s v="Yes"/>
    <n v="0"/>
    <s v="Carlotta"/>
    <n v="95528"/>
    <n v="40.497283000000003"/>
    <n v="-123.93037"/>
    <n v="5"/>
    <x v="52"/>
    <x v="1"/>
    <s v="None"/>
    <s v="Yes"/>
    <n v="34.01"/>
    <s v="Yes"/>
    <s v="Yes"/>
    <x v="0"/>
    <x v="3"/>
    <x v="1"/>
    <x v="1"/>
    <x v="0"/>
    <x v="0"/>
    <x v="1"/>
    <x v="0"/>
    <x v="0"/>
    <x v="0"/>
    <x v="0"/>
    <s v="Yes"/>
    <x v="1"/>
    <x v="743"/>
    <n v="1346.9"/>
    <n v="0"/>
    <n v="0"/>
    <n v="816.24"/>
    <n v="2163.14"/>
    <x v="0"/>
    <x v="0"/>
    <x v="0"/>
  </r>
  <r>
    <s v="9359-JANWS"/>
    <x v="0"/>
    <x v="19"/>
    <x v="4"/>
    <s v="Yes"/>
    <n v="0"/>
    <s v="North Hills"/>
    <n v="91343"/>
    <n v="34.238802"/>
    <n v="-118.48229600000001"/>
    <n v="5"/>
    <x v="7"/>
    <x v="2"/>
    <s v="None"/>
    <s v="Yes"/>
    <n v="34.31"/>
    <s v="No"/>
    <s v="Yes"/>
    <x v="2"/>
    <x v="43"/>
    <x v="1"/>
    <x v="1"/>
    <x v="1"/>
    <x v="0"/>
    <x v="1"/>
    <x v="0"/>
    <x v="0"/>
    <x v="0"/>
    <x v="2"/>
    <s v="No"/>
    <x v="0"/>
    <x v="1236"/>
    <n v="3857.1"/>
    <n v="0"/>
    <n v="0"/>
    <n v="2230.15"/>
    <n v="6087.25"/>
    <x v="0"/>
    <x v="0"/>
    <x v="0"/>
  </r>
  <r>
    <s v="9359-UGBTK"/>
    <x v="0"/>
    <x v="54"/>
    <x v="5"/>
    <s v="No"/>
    <n v="0"/>
    <s v="Lockeford"/>
    <n v="95237"/>
    <n v="38.166791000000003"/>
    <n v="-121.14207"/>
    <n v="0"/>
    <x v="23"/>
    <x v="2"/>
    <s v="None"/>
    <s v="Yes"/>
    <n v="5.39"/>
    <s v="No"/>
    <s v="Yes"/>
    <x v="0"/>
    <x v="15"/>
    <x v="1"/>
    <x v="1"/>
    <x v="1"/>
    <x v="0"/>
    <x v="1"/>
    <x v="1"/>
    <x v="1"/>
    <x v="0"/>
    <x v="0"/>
    <s v="Yes"/>
    <x v="1"/>
    <x v="1560"/>
    <n v="4991.5"/>
    <n v="0"/>
    <n v="0"/>
    <n v="361.13"/>
    <n v="5352.63"/>
    <x v="0"/>
    <x v="0"/>
    <x v="0"/>
  </r>
  <r>
    <s v="9360-AHGNL"/>
    <x v="0"/>
    <x v="58"/>
    <x v="3"/>
    <s v="Yes"/>
    <n v="0"/>
    <s v="Concord"/>
    <n v="94519"/>
    <n v="37.990118000000002"/>
    <n v="-122.01218799999999"/>
    <n v="7"/>
    <x v="25"/>
    <x v="2"/>
    <s v="Offer B"/>
    <s v="Yes"/>
    <n v="8.75"/>
    <s v="Yes"/>
    <s v="Yes"/>
    <x v="1"/>
    <x v="37"/>
    <x v="1"/>
    <x v="1"/>
    <x v="1"/>
    <x v="0"/>
    <x v="0"/>
    <x v="1"/>
    <x v="0"/>
    <x v="0"/>
    <x v="0"/>
    <s v="Yes"/>
    <x v="0"/>
    <x v="301"/>
    <n v="4830.25"/>
    <n v="0"/>
    <n v="0"/>
    <n v="376.25"/>
    <n v="5206.5"/>
    <x v="1"/>
    <x v="2"/>
    <x v="4"/>
  </r>
  <r>
    <s v="9360-OMDZZ"/>
    <x v="1"/>
    <x v="27"/>
    <x v="5"/>
    <s v="No"/>
    <n v="0"/>
    <s v="Herald"/>
    <n v="95638"/>
    <n v="38.313446999999996"/>
    <n v="-121.123886"/>
    <n v="0"/>
    <x v="52"/>
    <x v="1"/>
    <s v="Offer C"/>
    <s v="Yes"/>
    <n v="30.42"/>
    <s v="Yes"/>
    <s v="Yes"/>
    <x v="1"/>
    <x v="6"/>
    <x v="0"/>
    <x v="1"/>
    <x v="0"/>
    <x v="1"/>
    <x v="0"/>
    <x v="1"/>
    <x v="1"/>
    <x v="1"/>
    <x v="1"/>
    <s v="Yes"/>
    <x v="1"/>
    <x v="21"/>
    <n v="2322.85"/>
    <n v="0"/>
    <n v="110"/>
    <n v="730.08"/>
    <n v="3162.93"/>
    <x v="0"/>
    <x v="0"/>
    <x v="0"/>
  </r>
  <r>
    <s v="9361-YNQWJ"/>
    <x v="0"/>
    <x v="59"/>
    <x v="0"/>
    <s v="No"/>
    <n v="0"/>
    <s v="Oakland"/>
    <n v="94609"/>
    <n v="37.834341000000002"/>
    <n v="-122.26437"/>
    <n v="0"/>
    <x v="34"/>
    <x v="2"/>
    <s v="Offer B"/>
    <s v="Yes"/>
    <n v="15.93"/>
    <s v="Yes"/>
    <s v="No"/>
    <x v="3"/>
    <x v="16"/>
    <x v="2"/>
    <x v="2"/>
    <x v="2"/>
    <x v="2"/>
    <x v="2"/>
    <x v="2"/>
    <x v="2"/>
    <x v="2"/>
    <x v="0"/>
    <s v="Yes"/>
    <x v="1"/>
    <x v="661"/>
    <n v="1601.2"/>
    <n v="0"/>
    <n v="0"/>
    <n v="1019.52"/>
    <n v="2620.7199999999998"/>
    <x v="0"/>
    <x v="0"/>
    <x v="0"/>
  </r>
  <r>
    <s v="9362-MWODR"/>
    <x v="0"/>
    <x v="54"/>
    <x v="5"/>
    <s v="No"/>
    <n v="1"/>
    <s v="San Mateo"/>
    <n v="94404"/>
    <n v="37.556094000000002"/>
    <n v="-122.272437"/>
    <n v="0"/>
    <x v="36"/>
    <x v="2"/>
    <s v="None"/>
    <s v="Yes"/>
    <n v="20.13"/>
    <s v="No"/>
    <s v="Yes"/>
    <x v="2"/>
    <x v="1"/>
    <x v="1"/>
    <x v="1"/>
    <x v="0"/>
    <x v="0"/>
    <x v="0"/>
    <x v="0"/>
    <x v="0"/>
    <x v="0"/>
    <x v="1"/>
    <s v="Yes"/>
    <x v="0"/>
    <x v="1098"/>
    <n v="2460.35"/>
    <n v="0"/>
    <n v="0"/>
    <n v="805.2"/>
    <n v="3265.55"/>
    <x v="0"/>
    <x v="0"/>
    <x v="0"/>
  </r>
  <r>
    <s v="9364-YKUVW"/>
    <x v="1"/>
    <x v="55"/>
    <x v="2"/>
    <s v="No"/>
    <n v="0"/>
    <s v="Valley Center"/>
    <n v="92082"/>
    <n v="33.252830000000003"/>
    <n v="-116.986079"/>
    <n v="0"/>
    <x v="49"/>
    <x v="1"/>
    <s v="None"/>
    <s v="Yes"/>
    <n v="16.13"/>
    <s v="No"/>
    <s v="No"/>
    <x v="3"/>
    <x v="16"/>
    <x v="2"/>
    <x v="2"/>
    <x v="2"/>
    <x v="2"/>
    <x v="2"/>
    <x v="2"/>
    <x v="2"/>
    <x v="2"/>
    <x v="1"/>
    <s v="Yes"/>
    <x v="2"/>
    <x v="117"/>
    <n v="309.39999999999998"/>
    <n v="0"/>
    <n v="0"/>
    <n v="241.95"/>
    <n v="551.35"/>
    <x v="0"/>
    <x v="0"/>
    <x v="0"/>
  </r>
  <r>
    <s v="9365-CSLBQ"/>
    <x v="1"/>
    <x v="59"/>
    <x v="0"/>
    <s v="No"/>
    <n v="3"/>
    <s v="Richgrove"/>
    <n v="93261"/>
    <n v="35.809921000000003"/>
    <n v="-119.127437"/>
    <n v="0"/>
    <x v="4"/>
    <x v="2"/>
    <s v="None"/>
    <s v="Yes"/>
    <n v="4.8899999999999997"/>
    <s v="Yes"/>
    <s v="No"/>
    <x v="3"/>
    <x v="16"/>
    <x v="2"/>
    <x v="2"/>
    <x v="2"/>
    <x v="2"/>
    <x v="2"/>
    <x v="2"/>
    <x v="2"/>
    <x v="2"/>
    <x v="2"/>
    <s v="No"/>
    <x v="0"/>
    <x v="153"/>
    <n v="1654.6"/>
    <n v="0"/>
    <n v="0"/>
    <n v="347.19"/>
    <n v="2001.79"/>
    <x v="0"/>
    <x v="0"/>
    <x v="0"/>
  </r>
  <r>
    <s v="9365-SRSZE"/>
    <x v="1"/>
    <x v="41"/>
    <x v="3"/>
    <s v="Yes"/>
    <n v="0"/>
    <s v="Los Angeles"/>
    <n v="90036"/>
    <n v="34.070290999999997"/>
    <n v="-118.349191"/>
    <n v="0"/>
    <x v="28"/>
    <x v="1"/>
    <s v="Offer C"/>
    <s v="Yes"/>
    <n v="30.49"/>
    <s v="No"/>
    <s v="Yes"/>
    <x v="1"/>
    <x v="0"/>
    <x v="0"/>
    <x v="1"/>
    <x v="0"/>
    <x v="1"/>
    <x v="1"/>
    <x v="0"/>
    <x v="0"/>
    <x v="0"/>
    <x v="2"/>
    <s v="Yes"/>
    <x v="1"/>
    <x v="516"/>
    <n v="1943.9"/>
    <n v="29.99"/>
    <n v="0"/>
    <n v="823.23"/>
    <n v="2737.14"/>
    <x v="0"/>
    <x v="0"/>
    <x v="0"/>
  </r>
  <r>
    <s v="9367-OIUXP"/>
    <x v="1"/>
    <x v="24"/>
    <x v="4"/>
    <s v="No"/>
    <n v="0"/>
    <s v="Laton"/>
    <n v="93242"/>
    <n v="36.444232"/>
    <n v="-119.71828499999999"/>
    <n v="0"/>
    <x v="1"/>
    <x v="0"/>
    <s v="None"/>
    <s v="Yes"/>
    <n v="45.37"/>
    <s v="No"/>
    <s v="No"/>
    <x v="3"/>
    <x v="16"/>
    <x v="2"/>
    <x v="2"/>
    <x v="2"/>
    <x v="2"/>
    <x v="2"/>
    <x v="2"/>
    <x v="2"/>
    <x v="2"/>
    <x v="1"/>
    <s v="No"/>
    <x v="0"/>
    <x v="600"/>
    <n v="73.05"/>
    <n v="0"/>
    <n v="0"/>
    <n v="181.48"/>
    <n v="254.53"/>
    <x v="0"/>
    <x v="0"/>
    <x v="0"/>
  </r>
  <r>
    <s v="9367-TCUYN"/>
    <x v="0"/>
    <x v="11"/>
    <x v="4"/>
    <s v="No"/>
    <n v="0"/>
    <s v="Los Angeles"/>
    <n v="90066"/>
    <n v="34.002028000000003"/>
    <n v="-118.430656"/>
    <n v="0"/>
    <x v="27"/>
    <x v="0"/>
    <s v="Offer D"/>
    <s v="Yes"/>
    <n v="8.82"/>
    <s v="No"/>
    <s v="No"/>
    <x v="3"/>
    <x v="16"/>
    <x v="2"/>
    <x v="2"/>
    <x v="2"/>
    <x v="2"/>
    <x v="2"/>
    <x v="2"/>
    <x v="2"/>
    <x v="2"/>
    <x v="1"/>
    <s v="No"/>
    <x v="0"/>
    <x v="147"/>
    <n v="223.6"/>
    <n v="0"/>
    <n v="0"/>
    <n v="105.84"/>
    <n v="329.44"/>
    <x v="0"/>
    <x v="0"/>
    <x v="0"/>
  </r>
  <r>
    <s v="9367-WXLCH"/>
    <x v="1"/>
    <x v="35"/>
    <x v="2"/>
    <s v="No"/>
    <n v="2"/>
    <s v="Glendale"/>
    <n v="91204"/>
    <n v="34.136305999999998"/>
    <n v="-118.26036000000001"/>
    <n v="0"/>
    <x v="58"/>
    <x v="0"/>
    <s v="Offer E"/>
    <s v="Yes"/>
    <n v="25.73"/>
    <s v="Yes"/>
    <s v="Yes"/>
    <x v="1"/>
    <x v="10"/>
    <x v="0"/>
    <x v="1"/>
    <x v="0"/>
    <x v="1"/>
    <x v="1"/>
    <x v="1"/>
    <x v="1"/>
    <x v="0"/>
    <x v="1"/>
    <s v="No"/>
    <x v="1"/>
    <x v="1114"/>
    <n v="662.65"/>
    <n v="33.21"/>
    <n v="0"/>
    <n v="205.84"/>
    <n v="835.28"/>
    <x v="1"/>
    <x v="4"/>
    <x v="19"/>
  </r>
  <r>
    <s v="9369-XFEHK"/>
    <x v="0"/>
    <x v="48"/>
    <x v="3"/>
    <s v="Yes"/>
    <n v="0"/>
    <s v="Pleasanton"/>
    <n v="94566"/>
    <n v="37.633361000000001"/>
    <n v="-121.86239500000001"/>
    <n v="1"/>
    <x v="45"/>
    <x v="1"/>
    <s v="None"/>
    <s v="Yes"/>
    <n v="33.19"/>
    <s v="Yes"/>
    <s v="Yes"/>
    <x v="0"/>
    <x v="26"/>
    <x v="0"/>
    <x v="0"/>
    <x v="0"/>
    <x v="1"/>
    <x v="1"/>
    <x v="0"/>
    <x v="0"/>
    <x v="0"/>
    <x v="1"/>
    <s v="Yes"/>
    <x v="1"/>
    <x v="257"/>
    <n v="2656.5"/>
    <n v="0"/>
    <n v="0"/>
    <n v="1095.27"/>
    <n v="3751.77"/>
    <x v="1"/>
    <x v="1"/>
    <x v="11"/>
  </r>
  <r>
    <s v="9371-BITHB"/>
    <x v="0"/>
    <x v="60"/>
    <x v="4"/>
    <s v="Yes"/>
    <n v="1"/>
    <s v="Gustine"/>
    <n v="95322"/>
    <n v="37.147198000000003"/>
    <n v="-121.120161"/>
    <n v="1"/>
    <x v="57"/>
    <x v="2"/>
    <s v="Offer B"/>
    <s v="Yes"/>
    <n v="3.41"/>
    <s v="No"/>
    <s v="No"/>
    <x v="3"/>
    <x v="16"/>
    <x v="2"/>
    <x v="2"/>
    <x v="2"/>
    <x v="2"/>
    <x v="2"/>
    <x v="2"/>
    <x v="2"/>
    <x v="2"/>
    <x v="2"/>
    <s v="No"/>
    <x v="2"/>
    <x v="23"/>
    <n v="1070.5"/>
    <n v="0"/>
    <n v="0"/>
    <n v="177.32"/>
    <n v="1247.82"/>
    <x v="0"/>
    <x v="0"/>
    <x v="0"/>
  </r>
  <r>
    <s v="9372-TXXPS"/>
    <x v="0"/>
    <x v="42"/>
    <x v="1"/>
    <s v="Yes"/>
    <n v="0"/>
    <s v="Burson"/>
    <n v="95225"/>
    <n v="38.183917999999998"/>
    <n v="-120.89881699999999"/>
    <n v="7"/>
    <x v="59"/>
    <x v="2"/>
    <s v="Offer B"/>
    <s v="Yes"/>
    <n v="41.4"/>
    <s v="No"/>
    <s v="Yes"/>
    <x v="0"/>
    <x v="8"/>
    <x v="1"/>
    <x v="0"/>
    <x v="0"/>
    <x v="0"/>
    <x v="1"/>
    <x v="0"/>
    <x v="0"/>
    <x v="0"/>
    <x v="2"/>
    <s v="No"/>
    <x v="1"/>
    <x v="1147"/>
    <n v="3483.45"/>
    <n v="0"/>
    <n v="0"/>
    <n v="2484"/>
    <n v="5967.45"/>
    <x v="0"/>
    <x v="0"/>
    <x v="0"/>
  </r>
  <r>
    <s v="9373-WSLOY"/>
    <x v="1"/>
    <x v="53"/>
    <x v="3"/>
    <s v="Yes"/>
    <n v="0"/>
    <s v="Carlsbad"/>
    <n v="92008"/>
    <n v="33.148116000000002"/>
    <n v="-117.306043"/>
    <n v="1"/>
    <x v="45"/>
    <x v="1"/>
    <s v="None"/>
    <s v="No"/>
    <n v="0"/>
    <s v="N/A"/>
    <s v="Yes"/>
    <x v="2"/>
    <x v="3"/>
    <x v="0"/>
    <x v="0"/>
    <x v="1"/>
    <x v="0"/>
    <x v="0"/>
    <x v="0"/>
    <x v="0"/>
    <x v="0"/>
    <x v="2"/>
    <s v="Yes"/>
    <x v="1"/>
    <x v="1134"/>
    <n v="1750.85"/>
    <n v="0"/>
    <n v="0"/>
    <n v="0"/>
    <n v="1750.85"/>
    <x v="0"/>
    <x v="0"/>
    <x v="0"/>
  </r>
  <r>
    <s v="9374-YOLBJ"/>
    <x v="0"/>
    <x v="46"/>
    <x v="4"/>
    <s v="Yes"/>
    <n v="5"/>
    <s v="Upper Lake"/>
    <n v="95485"/>
    <n v="39.220368000000001"/>
    <n v="-122.90769299999999"/>
    <n v="9"/>
    <x v="13"/>
    <x v="0"/>
    <s v="Offer E"/>
    <s v="Yes"/>
    <n v="25.1"/>
    <s v="No"/>
    <s v="No"/>
    <x v="3"/>
    <x v="16"/>
    <x v="2"/>
    <x v="2"/>
    <x v="2"/>
    <x v="2"/>
    <x v="2"/>
    <x v="2"/>
    <x v="2"/>
    <x v="2"/>
    <x v="1"/>
    <s v="No"/>
    <x v="1"/>
    <x v="111"/>
    <n v="19.25"/>
    <n v="0"/>
    <n v="0"/>
    <n v="25.1"/>
    <n v="44.35"/>
    <x v="2"/>
    <x v="0"/>
    <x v="0"/>
  </r>
  <r>
    <s v="9375-MHRRS"/>
    <x v="1"/>
    <x v="0"/>
    <x v="0"/>
    <s v="No"/>
    <n v="0"/>
    <s v="San Jose"/>
    <n v="95125"/>
    <n v="37.294925999999997"/>
    <n v="-121.894763"/>
    <n v="0"/>
    <x v="38"/>
    <x v="0"/>
    <s v="Offer E"/>
    <s v="Yes"/>
    <n v="23.01"/>
    <s v="No"/>
    <s v="Yes"/>
    <x v="2"/>
    <x v="37"/>
    <x v="0"/>
    <x v="1"/>
    <x v="0"/>
    <x v="0"/>
    <x v="1"/>
    <x v="0"/>
    <x v="0"/>
    <x v="1"/>
    <x v="1"/>
    <s v="No"/>
    <x v="0"/>
    <x v="394"/>
    <n v="288.35000000000002"/>
    <n v="0"/>
    <n v="40"/>
    <n v="138.06"/>
    <n v="466.41"/>
    <x v="0"/>
    <x v="0"/>
    <x v="0"/>
  </r>
  <r>
    <s v="9378-FXTIZ"/>
    <x v="0"/>
    <x v="2"/>
    <x v="2"/>
    <s v="Yes"/>
    <n v="0"/>
    <s v="San Diego"/>
    <n v="92119"/>
    <n v="32.802959000000001"/>
    <n v="-117.027095"/>
    <n v="1"/>
    <x v="8"/>
    <x v="2"/>
    <s v="None"/>
    <s v="Yes"/>
    <n v="42.1"/>
    <s v="Yes"/>
    <s v="Yes"/>
    <x v="2"/>
    <x v="11"/>
    <x v="0"/>
    <x v="1"/>
    <x v="0"/>
    <x v="1"/>
    <x v="0"/>
    <x v="1"/>
    <x v="1"/>
    <x v="0"/>
    <x v="0"/>
    <s v="Yes"/>
    <x v="0"/>
    <x v="746"/>
    <n v="3715.65"/>
    <n v="0"/>
    <n v="0"/>
    <n v="2273.4"/>
    <n v="5989.05"/>
    <x v="1"/>
    <x v="2"/>
    <x v="3"/>
  </r>
  <r>
    <s v="9381-NDKME"/>
    <x v="0"/>
    <x v="58"/>
    <x v="3"/>
    <s v="Yes"/>
    <n v="0"/>
    <s v="El Monte"/>
    <n v="91731"/>
    <n v="34.079934000000002"/>
    <n v="-118.046695"/>
    <n v="1"/>
    <x v="52"/>
    <x v="1"/>
    <s v="Offer C"/>
    <s v="No"/>
    <n v="0"/>
    <s v="N/A"/>
    <s v="Yes"/>
    <x v="0"/>
    <x v="27"/>
    <x v="0"/>
    <x v="1"/>
    <x v="1"/>
    <x v="1"/>
    <x v="1"/>
    <x v="1"/>
    <x v="0"/>
    <x v="0"/>
    <x v="1"/>
    <s v="Yes"/>
    <x v="0"/>
    <x v="428"/>
    <n v="933.3"/>
    <n v="0"/>
    <n v="0"/>
    <n v="0"/>
    <n v="933.3"/>
    <x v="1"/>
    <x v="2"/>
    <x v="4"/>
  </r>
  <r>
    <s v="9385-EHGDO"/>
    <x v="0"/>
    <x v="0"/>
    <x v="0"/>
    <s v="Yes"/>
    <n v="1"/>
    <s v="Lakeside"/>
    <n v="92040"/>
    <n v="32.909872999999997"/>
    <n v="-116.906774"/>
    <n v="5"/>
    <x v="33"/>
    <x v="1"/>
    <s v="None"/>
    <s v="Yes"/>
    <n v="9.0399999999999991"/>
    <s v="No"/>
    <s v="No"/>
    <x v="3"/>
    <x v="16"/>
    <x v="2"/>
    <x v="2"/>
    <x v="2"/>
    <x v="2"/>
    <x v="2"/>
    <x v="2"/>
    <x v="2"/>
    <x v="2"/>
    <x v="2"/>
    <s v="Yes"/>
    <x v="0"/>
    <x v="23"/>
    <n v="739.35"/>
    <n v="2.29"/>
    <n v="0"/>
    <n v="316.39999999999998"/>
    <n v="1053.46"/>
    <x v="0"/>
    <x v="0"/>
    <x v="0"/>
  </r>
  <r>
    <s v="9385-NXKDA"/>
    <x v="0"/>
    <x v="55"/>
    <x v="2"/>
    <s v="Yes"/>
    <n v="0"/>
    <s v="Hesperia"/>
    <n v="92345"/>
    <n v="34.361387000000001"/>
    <n v="-117.337509"/>
    <n v="7"/>
    <x v="9"/>
    <x v="2"/>
    <s v="Offer A"/>
    <s v="Yes"/>
    <n v="17.28"/>
    <s v="Yes"/>
    <s v="Yes"/>
    <x v="2"/>
    <x v="4"/>
    <x v="1"/>
    <x v="0"/>
    <x v="1"/>
    <x v="1"/>
    <x v="0"/>
    <x v="1"/>
    <x v="1"/>
    <x v="0"/>
    <x v="2"/>
    <s v="Yes"/>
    <x v="0"/>
    <x v="952"/>
    <n v="5919.35"/>
    <n v="0"/>
    <n v="0"/>
    <n v="1244.1600000000001"/>
    <n v="7163.51"/>
    <x v="0"/>
    <x v="0"/>
    <x v="0"/>
  </r>
  <r>
    <s v="9386-LDCZR"/>
    <x v="1"/>
    <x v="31"/>
    <x v="4"/>
    <s v="No"/>
    <n v="0"/>
    <s v="San Ardo"/>
    <n v="93450"/>
    <n v="35.996008000000003"/>
    <n v="-120.85305"/>
    <n v="0"/>
    <x v="25"/>
    <x v="2"/>
    <s v="Offer B"/>
    <s v="Yes"/>
    <n v="36.78"/>
    <s v="No"/>
    <s v="Yes"/>
    <x v="1"/>
    <x v="9"/>
    <x v="1"/>
    <x v="0"/>
    <x v="1"/>
    <x v="0"/>
    <x v="1"/>
    <x v="0"/>
    <x v="0"/>
    <x v="0"/>
    <x v="0"/>
    <s v="Yes"/>
    <x v="0"/>
    <x v="906"/>
    <n v="3882.3"/>
    <n v="0"/>
    <n v="0"/>
    <n v="1581.54"/>
    <n v="5463.84"/>
    <x v="0"/>
    <x v="0"/>
    <x v="0"/>
  </r>
  <r>
    <s v="9388-ZEYVT"/>
    <x v="1"/>
    <x v="54"/>
    <x v="5"/>
    <s v="No"/>
    <n v="0"/>
    <s v="Gardena"/>
    <n v="90247"/>
    <n v="33.890853"/>
    <n v="-118.297967"/>
    <n v="0"/>
    <x v="25"/>
    <x v="2"/>
    <s v="Offer B"/>
    <s v="No"/>
    <n v="0"/>
    <s v="N/A"/>
    <s v="Yes"/>
    <x v="2"/>
    <x v="4"/>
    <x v="0"/>
    <x v="1"/>
    <x v="1"/>
    <x v="0"/>
    <x v="1"/>
    <x v="1"/>
    <x v="1"/>
    <x v="0"/>
    <x v="0"/>
    <s v="No"/>
    <x v="1"/>
    <x v="1210"/>
    <n v="1931.3"/>
    <n v="0"/>
    <n v="0"/>
    <n v="0"/>
    <n v="1931.3"/>
    <x v="0"/>
    <x v="0"/>
    <x v="0"/>
  </r>
  <r>
    <s v="9389-ACWBI"/>
    <x v="0"/>
    <x v="10"/>
    <x v="1"/>
    <s v="Yes"/>
    <n v="2"/>
    <s v="Richvale"/>
    <n v="95974"/>
    <n v="39.495767999999998"/>
    <n v="-121.747472"/>
    <n v="1"/>
    <x v="10"/>
    <x v="0"/>
    <s v="None"/>
    <s v="Yes"/>
    <n v="1.38"/>
    <s v="No"/>
    <s v="Yes"/>
    <x v="1"/>
    <x v="0"/>
    <x v="0"/>
    <x v="1"/>
    <x v="0"/>
    <x v="1"/>
    <x v="1"/>
    <x v="0"/>
    <x v="0"/>
    <x v="0"/>
    <x v="1"/>
    <s v="No"/>
    <x v="0"/>
    <x v="191"/>
    <n v="320.39999999999998"/>
    <n v="0"/>
    <n v="0"/>
    <n v="6.9"/>
    <n v="327.3"/>
    <x v="0"/>
    <x v="0"/>
    <x v="0"/>
  </r>
  <r>
    <s v="9391-DXGGG"/>
    <x v="0"/>
    <x v="57"/>
    <x v="3"/>
    <s v="No"/>
    <n v="0"/>
    <s v="Sacramento"/>
    <n v="95832"/>
    <n v="38.445939000000003"/>
    <n v="-121.496855"/>
    <n v="0"/>
    <x v="50"/>
    <x v="2"/>
    <s v="Offer B"/>
    <s v="Yes"/>
    <n v="35.39"/>
    <s v="No"/>
    <s v="Yes"/>
    <x v="1"/>
    <x v="10"/>
    <x v="0"/>
    <x v="0"/>
    <x v="1"/>
    <x v="1"/>
    <x v="1"/>
    <x v="1"/>
    <x v="1"/>
    <x v="0"/>
    <x v="0"/>
    <s v="No"/>
    <x v="0"/>
    <x v="735"/>
    <n v="3990.75"/>
    <n v="0"/>
    <n v="0"/>
    <n v="1557.16"/>
    <n v="5547.91"/>
    <x v="0"/>
    <x v="0"/>
    <x v="0"/>
  </r>
  <r>
    <s v="9391-EOYLI"/>
    <x v="1"/>
    <x v="49"/>
    <x v="3"/>
    <s v="Yes"/>
    <n v="0"/>
    <s v="Lewiston"/>
    <n v="96052"/>
    <n v="40.704293"/>
    <n v="-122.803899"/>
    <n v="1"/>
    <x v="27"/>
    <x v="0"/>
    <s v="Offer D"/>
    <s v="Yes"/>
    <n v="6.97"/>
    <s v="No"/>
    <s v="Yes"/>
    <x v="1"/>
    <x v="10"/>
    <x v="0"/>
    <x v="1"/>
    <x v="0"/>
    <x v="1"/>
    <x v="1"/>
    <x v="1"/>
    <x v="0"/>
    <x v="0"/>
    <x v="1"/>
    <s v="Yes"/>
    <x v="1"/>
    <x v="510"/>
    <n v="950.2"/>
    <n v="0"/>
    <n v="0"/>
    <n v="83.64"/>
    <n v="1033.8399999999999"/>
    <x v="1"/>
    <x v="1"/>
    <x v="5"/>
  </r>
  <r>
    <s v="9391-LMANN"/>
    <x v="1"/>
    <x v="32"/>
    <x v="0"/>
    <s v="No"/>
    <n v="3"/>
    <s v="Pico Rivera"/>
    <n v="90660"/>
    <n v="33.989524000000003"/>
    <n v="-118.089299"/>
    <n v="0"/>
    <x v="63"/>
    <x v="2"/>
    <s v="Offer B"/>
    <s v="Yes"/>
    <n v="33.74"/>
    <s v="No"/>
    <s v="Yes"/>
    <x v="1"/>
    <x v="47"/>
    <x v="1"/>
    <x v="0"/>
    <x v="1"/>
    <x v="1"/>
    <x v="1"/>
    <x v="1"/>
    <x v="1"/>
    <x v="0"/>
    <x v="0"/>
    <s v="No"/>
    <x v="1"/>
    <x v="1250"/>
    <n v="5036.8999999999996"/>
    <n v="0"/>
    <n v="0"/>
    <n v="1788.22"/>
    <n v="6825.12"/>
    <x v="0"/>
    <x v="0"/>
    <x v="0"/>
  </r>
  <r>
    <s v="9391-TTOYH"/>
    <x v="0"/>
    <x v="25"/>
    <x v="0"/>
    <s v="No"/>
    <n v="0"/>
    <s v="Oakland"/>
    <n v="94611"/>
    <n v="37.828415999999997"/>
    <n v="-122.216005"/>
    <n v="0"/>
    <x v="16"/>
    <x v="1"/>
    <s v="Offer D"/>
    <s v="Yes"/>
    <n v="13.98"/>
    <s v="No"/>
    <s v="No"/>
    <x v="3"/>
    <x v="16"/>
    <x v="2"/>
    <x v="2"/>
    <x v="2"/>
    <x v="2"/>
    <x v="2"/>
    <x v="2"/>
    <x v="2"/>
    <x v="2"/>
    <x v="1"/>
    <s v="Yes"/>
    <x v="0"/>
    <x v="245"/>
    <n v="470.2"/>
    <n v="0"/>
    <n v="0"/>
    <n v="321.54000000000002"/>
    <n v="791.74"/>
    <x v="0"/>
    <x v="0"/>
    <x v="0"/>
  </r>
  <r>
    <s v="9391-YZEJW"/>
    <x v="0"/>
    <x v="21"/>
    <x v="1"/>
    <s v="No"/>
    <n v="0"/>
    <s v="Mountain View"/>
    <n v="94043"/>
    <n v="37.419725"/>
    <n v="-122.06294699999999"/>
    <n v="0"/>
    <x v="55"/>
    <x v="2"/>
    <s v="Offer B"/>
    <s v="Yes"/>
    <n v="32.29"/>
    <s v="Yes"/>
    <s v="Yes"/>
    <x v="1"/>
    <x v="33"/>
    <x v="0"/>
    <x v="1"/>
    <x v="0"/>
    <x v="1"/>
    <x v="0"/>
    <x v="1"/>
    <x v="1"/>
    <x v="0"/>
    <x v="0"/>
    <s v="Yes"/>
    <x v="1"/>
    <x v="688"/>
    <n v="5757.2"/>
    <n v="0"/>
    <n v="0"/>
    <n v="2001.98"/>
    <n v="7759.18"/>
    <x v="0"/>
    <x v="0"/>
    <x v="0"/>
  </r>
  <r>
    <s v="9392-XBGTD"/>
    <x v="1"/>
    <x v="21"/>
    <x v="1"/>
    <s v="No"/>
    <n v="2"/>
    <s v="Aptos"/>
    <n v="95003"/>
    <n v="37.013471000000003"/>
    <n v="-121.877877"/>
    <n v="0"/>
    <x v="28"/>
    <x v="1"/>
    <s v="None"/>
    <s v="Yes"/>
    <n v="8.5500000000000007"/>
    <s v="No"/>
    <s v="No"/>
    <x v="3"/>
    <x v="16"/>
    <x v="2"/>
    <x v="2"/>
    <x v="2"/>
    <x v="2"/>
    <x v="2"/>
    <x v="2"/>
    <x v="2"/>
    <x v="2"/>
    <x v="2"/>
    <s v="No"/>
    <x v="0"/>
    <x v="412"/>
    <n v="581.85"/>
    <n v="0"/>
    <n v="0"/>
    <n v="230.85"/>
    <n v="812.7"/>
    <x v="0"/>
    <x v="0"/>
    <x v="0"/>
  </r>
  <r>
    <s v="9396-ZSFLL"/>
    <x v="0"/>
    <x v="22"/>
    <x v="5"/>
    <s v="No"/>
    <n v="0"/>
    <s v="Carpinteria"/>
    <n v="93013"/>
    <n v="34.441398"/>
    <n v="-119.51316300000001"/>
    <n v="0"/>
    <x v="49"/>
    <x v="1"/>
    <s v="None"/>
    <s v="Yes"/>
    <n v="13.58"/>
    <s v="Yes"/>
    <s v="Yes"/>
    <x v="2"/>
    <x v="10"/>
    <x v="0"/>
    <x v="1"/>
    <x v="0"/>
    <x v="1"/>
    <x v="1"/>
    <x v="0"/>
    <x v="0"/>
    <x v="0"/>
    <x v="1"/>
    <s v="No"/>
    <x v="0"/>
    <x v="1557"/>
    <n v="631.4"/>
    <n v="32.090000000000003"/>
    <n v="0"/>
    <n v="203.7"/>
    <n v="803.01"/>
    <x v="0"/>
    <x v="0"/>
    <x v="0"/>
  </r>
  <r>
    <s v="9397-TZSHA"/>
    <x v="0"/>
    <x v="38"/>
    <x v="4"/>
    <s v="No"/>
    <n v="0"/>
    <s v="Watsonville"/>
    <n v="95076"/>
    <n v="36.931654000000002"/>
    <n v="-121.75238299999999"/>
    <n v="0"/>
    <x v="19"/>
    <x v="2"/>
    <s v="Offer A"/>
    <s v="Yes"/>
    <n v="36.5"/>
    <s v="Yes"/>
    <s v="No"/>
    <x v="3"/>
    <x v="16"/>
    <x v="2"/>
    <x v="2"/>
    <x v="2"/>
    <x v="2"/>
    <x v="2"/>
    <x v="2"/>
    <x v="2"/>
    <x v="2"/>
    <x v="2"/>
    <s v="No"/>
    <x v="0"/>
    <x v="547"/>
    <n v="1678.05"/>
    <n v="28.42"/>
    <n v="0"/>
    <n v="2518.5"/>
    <n v="4168.13"/>
    <x v="0"/>
    <x v="0"/>
    <x v="0"/>
  </r>
  <r>
    <s v="9398-MMQTO"/>
    <x v="1"/>
    <x v="51"/>
    <x v="1"/>
    <s v="No"/>
    <n v="0"/>
    <s v="Borrego Springs"/>
    <n v="92004"/>
    <n v="33.200369000000002"/>
    <n v="-116.192313"/>
    <n v="0"/>
    <x v="3"/>
    <x v="0"/>
    <s v="None"/>
    <s v="Yes"/>
    <n v="34.799999999999997"/>
    <s v="No"/>
    <s v="Yes"/>
    <x v="1"/>
    <x v="36"/>
    <x v="0"/>
    <x v="0"/>
    <x v="0"/>
    <x v="1"/>
    <x v="1"/>
    <x v="0"/>
    <x v="0"/>
    <x v="1"/>
    <x v="1"/>
    <s v="No"/>
    <x v="0"/>
    <x v="276"/>
    <n v="221.1"/>
    <n v="0"/>
    <n v="70"/>
    <n v="104.4"/>
    <n v="395.5"/>
    <x v="2"/>
    <x v="0"/>
    <x v="0"/>
  </r>
  <r>
    <s v="9399-APLBT"/>
    <x v="0"/>
    <x v="7"/>
    <x v="2"/>
    <s v="Yes"/>
    <n v="0"/>
    <s v="Rialto"/>
    <n v="92377"/>
    <n v="34.156758000000004"/>
    <n v="-117.404686"/>
    <n v="0"/>
    <x v="13"/>
    <x v="0"/>
    <s v="None"/>
    <s v="Yes"/>
    <n v="21.91"/>
    <s v="No"/>
    <s v="Yes"/>
    <x v="1"/>
    <x v="34"/>
    <x v="0"/>
    <x v="0"/>
    <x v="0"/>
    <x v="1"/>
    <x v="1"/>
    <x v="0"/>
    <x v="0"/>
    <x v="0"/>
    <x v="1"/>
    <s v="Yes"/>
    <x v="1"/>
    <x v="251"/>
    <n v="74.7"/>
    <n v="0"/>
    <n v="0"/>
    <n v="21.91"/>
    <n v="96.61"/>
    <x v="1"/>
    <x v="1"/>
    <x v="1"/>
  </r>
  <r>
    <s v="9402-CXWPL"/>
    <x v="0"/>
    <x v="11"/>
    <x v="4"/>
    <s v="No"/>
    <n v="0"/>
    <s v="Birds Landing"/>
    <n v="94512"/>
    <n v="38.140718999999997"/>
    <n v="-121.83829799999999"/>
    <n v="0"/>
    <x v="40"/>
    <x v="2"/>
    <s v="Offer A"/>
    <s v="Yes"/>
    <n v="8.39"/>
    <s v="Yes"/>
    <s v="Yes"/>
    <x v="1"/>
    <x v="9"/>
    <x v="0"/>
    <x v="0"/>
    <x v="0"/>
    <x v="1"/>
    <x v="0"/>
    <x v="1"/>
    <x v="1"/>
    <x v="0"/>
    <x v="0"/>
    <s v="No"/>
    <x v="1"/>
    <x v="201"/>
    <n v="6838.6"/>
    <n v="0"/>
    <n v="0"/>
    <n v="587.29999999999995"/>
    <n v="7425.9"/>
    <x v="0"/>
    <x v="0"/>
    <x v="0"/>
  </r>
  <r>
    <s v="9402-ORRAH"/>
    <x v="0"/>
    <x v="53"/>
    <x v="3"/>
    <s v="No"/>
    <n v="0"/>
    <s v="La Canada Flintridge"/>
    <n v="91011"/>
    <n v="34.234912000000001"/>
    <n v="-118.153729"/>
    <n v="0"/>
    <x v="49"/>
    <x v="1"/>
    <s v="None"/>
    <s v="Yes"/>
    <n v="39.57"/>
    <s v="No"/>
    <s v="Yes"/>
    <x v="1"/>
    <x v="0"/>
    <x v="0"/>
    <x v="1"/>
    <x v="0"/>
    <x v="1"/>
    <x v="0"/>
    <x v="1"/>
    <x v="0"/>
    <x v="0"/>
    <x v="2"/>
    <s v="Yes"/>
    <x v="1"/>
    <x v="1303"/>
    <n v="1400.3"/>
    <n v="48.66"/>
    <n v="0"/>
    <n v="593.54999999999995"/>
    <n v="1945.19"/>
    <x v="0"/>
    <x v="0"/>
    <x v="0"/>
  </r>
  <r>
    <s v="9402-ROUMJ"/>
    <x v="0"/>
    <x v="7"/>
    <x v="2"/>
    <s v="Yes"/>
    <n v="3"/>
    <s v="La Habra"/>
    <n v="90631"/>
    <n v="33.940618999999998"/>
    <n v="-117.9513"/>
    <n v="10"/>
    <x v="23"/>
    <x v="2"/>
    <s v="Offer A"/>
    <s v="Yes"/>
    <n v="3.04"/>
    <s v="Yes"/>
    <s v="Yes"/>
    <x v="1"/>
    <x v="2"/>
    <x v="1"/>
    <x v="1"/>
    <x v="1"/>
    <x v="0"/>
    <x v="1"/>
    <x v="1"/>
    <x v="1"/>
    <x v="0"/>
    <x v="0"/>
    <s v="Yes"/>
    <x v="1"/>
    <x v="479"/>
    <n v="6689"/>
    <n v="0"/>
    <n v="0"/>
    <n v="203.68"/>
    <n v="6892.68"/>
    <x v="0"/>
    <x v="0"/>
    <x v="0"/>
  </r>
  <r>
    <s v="9405-GPBBG"/>
    <x v="0"/>
    <x v="21"/>
    <x v="1"/>
    <s v="No"/>
    <n v="0"/>
    <s v="Carmel By The Sea"/>
    <n v="93921"/>
    <n v="36.554617999999998"/>
    <n v="-121.922239"/>
    <n v="0"/>
    <x v="34"/>
    <x v="2"/>
    <s v="None"/>
    <s v="Yes"/>
    <n v="5.68"/>
    <s v="Yes"/>
    <s v="Yes"/>
    <x v="1"/>
    <x v="40"/>
    <x v="0"/>
    <x v="0"/>
    <x v="1"/>
    <x v="0"/>
    <x v="0"/>
    <x v="1"/>
    <x v="1"/>
    <x v="1"/>
    <x v="2"/>
    <s v="Yes"/>
    <x v="0"/>
    <x v="588"/>
    <n v="7069.25"/>
    <n v="0"/>
    <n v="60"/>
    <n v="363.52"/>
    <n v="7492.77"/>
    <x v="0"/>
    <x v="0"/>
    <x v="0"/>
  </r>
  <r>
    <s v="9408-HRXRK"/>
    <x v="0"/>
    <x v="54"/>
    <x v="5"/>
    <s v="Yes"/>
    <n v="1"/>
    <s v="Annapolis"/>
    <n v="95412"/>
    <n v="38.731054999999998"/>
    <n v="-123.316553"/>
    <n v="9"/>
    <x v="14"/>
    <x v="2"/>
    <s v="None"/>
    <s v="Yes"/>
    <n v="47.48"/>
    <s v="Yes"/>
    <s v="Yes"/>
    <x v="1"/>
    <x v="12"/>
    <x v="1"/>
    <x v="0"/>
    <x v="0"/>
    <x v="1"/>
    <x v="0"/>
    <x v="1"/>
    <x v="1"/>
    <x v="0"/>
    <x v="1"/>
    <s v="Yes"/>
    <x v="1"/>
    <x v="1325"/>
    <n v="4730.8999999999996"/>
    <n v="0"/>
    <n v="0"/>
    <n v="2136.6"/>
    <n v="6867.5"/>
    <x v="0"/>
    <x v="0"/>
    <x v="0"/>
  </r>
  <r>
    <s v="9408-SSNVZ"/>
    <x v="0"/>
    <x v="14"/>
    <x v="0"/>
    <s v="No"/>
    <n v="2"/>
    <s v="Stevenson Ranch"/>
    <n v="91381"/>
    <n v="34.364153000000002"/>
    <n v="-118.615583"/>
    <n v="0"/>
    <x v="1"/>
    <x v="0"/>
    <s v="None"/>
    <s v="Yes"/>
    <n v="29.4"/>
    <s v="No"/>
    <s v="Yes"/>
    <x v="1"/>
    <x v="14"/>
    <x v="0"/>
    <x v="1"/>
    <x v="0"/>
    <x v="1"/>
    <x v="1"/>
    <x v="0"/>
    <x v="0"/>
    <x v="0"/>
    <x v="1"/>
    <s v="Yes"/>
    <x v="1"/>
    <x v="746"/>
    <n v="268.35000000000002"/>
    <n v="21.69"/>
    <n v="0"/>
    <n v="117.6"/>
    <n v="364.26"/>
    <x v="1"/>
    <x v="3"/>
    <x v="6"/>
  </r>
  <r>
    <s v="9411-TPQQV"/>
    <x v="0"/>
    <x v="26"/>
    <x v="0"/>
    <s v="No"/>
    <n v="0"/>
    <s v="Santa Barbara"/>
    <n v="93109"/>
    <n v="34.406255999999999"/>
    <n v="-119.72693599999999"/>
    <n v="0"/>
    <x v="36"/>
    <x v="2"/>
    <s v="Offer B"/>
    <s v="No"/>
    <n v="0"/>
    <s v="N/A"/>
    <s v="Yes"/>
    <x v="2"/>
    <x v="29"/>
    <x v="1"/>
    <x v="1"/>
    <x v="0"/>
    <x v="0"/>
    <x v="0"/>
    <x v="1"/>
    <x v="1"/>
    <x v="1"/>
    <x v="0"/>
    <s v="Yes"/>
    <x v="1"/>
    <x v="530"/>
    <n v="2236.1999999999998"/>
    <n v="11.48"/>
    <n v="40"/>
    <n v="0"/>
    <n v="2264.7199999999998"/>
    <x v="0"/>
    <x v="0"/>
    <x v="0"/>
  </r>
  <r>
    <s v="9412-ARGBX"/>
    <x v="0"/>
    <x v="10"/>
    <x v="1"/>
    <s v="No"/>
    <n v="0"/>
    <s v="Downey"/>
    <n v="90241"/>
    <n v="33.940883999999997"/>
    <n v="-118.12862800000001"/>
    <n v="0"/>
    <x v="60"/>
    <x v="2"/>
    <s v="None"/>
    <s v="Yes"/>
    <n v="29.54"/>
    <s v="No"/>
    <s v="Yes"/>
    <x v="1"/>
    <x v="27"/>
    <x v="0"/>
    <x v="0"/>
    <x v="1"/>
    <x v="0"/>
    <x v="0"/>
    <x v="0"/>
    <x v="0"/>
    <x v="0"/>
    <x v="2"/>
    <s v="Yes"/>
    <x v="0"/>
    <x v="308"/>
    <n v="4627.8500000000004"/>
    <n v="0"/>
    <n v="0"/>
    <n v="1417.92"/>
    <n v="6045.77"/>
    <x v="1"/>
    <x v="1"/>
    <x v="5"/>
  </r>
  <r>
    <s v="9412-GHEEC"/>
    <x v="1"/>
    <x v="39"/>
    <x v="2"/>
    <s v="No"/>
    <n v="0"/>
    <s v="Murrieta"/>
    <n v="92563"/>
    <n v="33.581045000000003"/>
    <n v="-117.14718999999999"/>
    <n v="0"/>
    <x v="36"/>
    <x v="2"/>
    <s v="None"/>
    <s v="Yes"/>
    <n v="35.58"/>
    <s v="Yes"/>
    <s v="Yes"/>
    <x v="1"/>
    <x v="34"/>
    <x v="0"/>
    <x v="1"/>
    <x v="1"/>
    <x v="0"/>
    <x v="0"/>
    <x v="1"/>
    <x v="1"/>
    <x v="0"/>
    <x v="1"/>
    <s v="No"/>
    <x v="1"/>
    <x v="57"/>
    <n v="4131.95"/>
    <n v="0"/>
    <n v="0"/>
    <n v="1423.2"/>
    <n v="5555.15"/>
    <x v="1"/>
    <x v="1"/>
    <x v="1"/>
  </r>
  <r>
    <s v="9415-DPEWS"/>
    <x v="0"/>
    <x v="10"/>
    <x v="1"/>
    <s v="No"/>
    <n v="0"/>
    <s v="Carmichael"/>
    <n v="95608"/>
    <n v="38.626128000000001"/>
    <n v="-121.328011"/>
    <n v="0"/>
    <x v="68"/>
    <x v="1"/>
    <s v="None"/>
    <s v="Yes"/>
    <n v="12.67"/>
    <s v="Yes"/>
    <s v="Yes"/>
    <x v="1"/>
    <x v="21"/>
    <x v="0"/>
    <x v="1"/>
    <x v="0"/>
    <x v="0"/>
    <x v="0"/>
    <x v="0"/>
    <x v="0"/>
    <x v="0"/>
    <x v="1"/>
    <s v="Yes"/>
    <x v="1"/>
    <x v="405"/>
    <n v="1639.3"/>
    <n v="0"/>
    <n v="0"/>
    <n v="228.06"/>
    <n v="1867.36"/>
    <x v="1"/>
    <x v="1"/>
    <x v="11"/>
  </r>
  <r>
    <s v="9415-TPKRV"/>
    <x v="0"/>
    <x v="47"/>
    <x v="5"/>
    <s v="Yes"/>
    <n v="3"/>
    <s v="Dos Rios"/>
    <n v="95429"/>
    <n v="39.756048999999997"/>
    <n v="-123.358701"/>
    <n v="1"/>
    <x v="58"/>
    <x v="0"/>
    <s v="Offer E"/>
    <s v="Yes"/>
    <n v="12.41"/>
    <s v="Yes"/>
    <s v="Yes"/>
    <x v="2"/>
    <x v="25"/>
    <x v="0"/>
    <x v="0"/>
    <x v="0"/>
    <x v="1"/>
    <x v="1"/>
    <x v="0"/>
    <x v="0"/>
    <x v="0"/>
    <x v="1"/>
    <s v="No"/>
    <x v="1"/>
    <x v="1509"/>
    <n v="446.8"/>
    <n v="0"/>
    <n v="0"/>
    <n v="99.28"/>
    <n v="546.08000000000004"/>
    <x v="0"/>
    <x v="0"/>
    <x v="0"/>
  </r>
  <r>
    <s v="9415-ZNBSX"/>
    <x v="0"/>
    <x v="18"/>
    <x v="0"/>
    <s v="Yes"/>
    <n v="1"/>
    <s v="Cool"/>
    <n v="95614"/>
    <n v="38.880622000000002"/>
    <n v="-120.973865"/>
    <n v="3"/>
    <x v="40"/>
    <x v="2"/>
    <s v="None"/>
    <s v="Yes"/>
    <n v="33.24"/>
    <s v="Yes"/>
    <s v="Yes"/>
    <x v="2"/>
    <x v="19"/>
    <x v="1"/>
    <x v="0"/>
    <x v="1"/>
    <x v="0"/>
    <x v="0"/>
    <x v="1"/>
    <x v="1"/>
    <x v="0"/>
    <x v="2"/>
    <s v="Yes"/>
    <x v="1"/>
    <x v="99"/>
    <n v="6293.2"/>
    <n v="0"/>
    <n v="0"/>
    <n v="2326.8000000000002"/>
    <n v="8620"/>
    <x v="0"/>
    <x v="0"/>
    <x v="0"/>
  </r>
  <r>
    <s v="9418-RUKPH"/>
    <x v="0"/>
    <x v="17"/>
    <x v="4"/>
    <s v="Yes"/>
    <n v="3"/>
    <s v="Newark"/>
    <n v="94560"/>
    <n v="37.504133000000003"/>
    <n v="-122.032347"/>
    <n v="7"/>
    <x v="70"/>
    <x v="2"/>
    <s v="Offer C"/>
    <s v="Yes"/>
    <n v="49.9"/>
    <s v="No"/>
    <s v="No"/>
    <x v="3"/>
    <x v="16"/>
    <x v="2"/>
    <x v="2"/>
    <x v="2"/>
    <x v="2"/>
    <x v="2"/>
    <x v="2"/>
    <x v="2"/>
    <x v="2"/>
    <x v="2"/>
    <s v="Yes"/>
    <x v="0"/>
    <x v="68"/>
    <n v="756.4"/>
    <n v="0"/>
    <n v="0"/>
    <n v="1896.2"/>
    <n v="2652.6"/>
    <x v="0"/>
    <x v="0"/>
    <x v="0"/>
  </r>
  <r>
    <s v="9419-IPPBE"/>
    <x v="0"/>
    <x v="44"/>
    <x v="4"/>
    <s v="Yes"/>
    <n v="3"/>
    <s v="Solana Beach"/>
    <n v="92075"/>
    <n v="33.001812999999999"/>
    <n v="-117.263628"/>
    <n v="4"/>
    <x v="69"/>
    <x v="2"/>
    <s v="Offer B"/>
    <s v="Yes"/>
    <n v="19.899999999999999"/>
    <s v="Yes"/>
    <s v="Yes"/>
    <x v="1"/>
    <x v="9"/>
    <x v="0"/>
    <x v="1"/>
    <x v="1"/>
    <x v="1"/>
    <x v="1"/>
    <x v="1"/>
    <x v="1"/>
    <x v="0"/>
    <x v="0"/>
    <s v="Yes"/>
    <x v="1"/>
    <x v="564"/>
    <n v="4554.8500000000004"/>
    <n v="0"/>
    <n v="0"/>
    <n v="1014.9"/>
    <n v="5569.75"/>
    <x v="0"/>
    <x v="0"/>
    <x v="0"/>
  </r>
  <r>
    <s v="9420-LOJKX"/>
    <x v="0"/>
    <x v="20"/>
    <x v="0"/>
    <s v="No"/>
    <n v="1"/>
    <s v="Los Angeles"/>
    <n v="90061"/>
    <n v="33.921280000000003"/>
    <n v="-118.274186"/>
    <n v="0"/>
    <x v="49"/>
    <x v="1"/>
    <s v="None"/>
    <s v="Yes"/>
    <n v="3.96"/>
    <s v="No"/>
    <s v="Yes"/>
    <x v="1"/>
    <x v="12"/>
    <x v="1"/>
    <x v="0"/>
    <x v="0"/>
    <x v="1"/>
    <x v="0"/>
    <x v="1"/>
    <x v="1"/>
    <x v="0"/>
    <x v="1"/>
    <s v="Yes"/>
    <x v="0"/>
    <x v="627"/>
    <n v="1426.4"/>
    <n v="0"/>
    <n v="0"/>
    <n v="59.4"/>
    <n v="1485.8"/>
    <x v="1"/>
    <x v="1"/>
    <x v="11"/>
  </r>
  <r>
    <s v="9424-CMPOG"/>
    <x v="1"/>
    <x v="55"/>
    <x v="2"/>
    <s v="Yes"/>
    <n v="3"/>
    <s v="Bakersfield"/>
    <n v="93307"/>
    <n v="35.280113"/>
    <n v="-118.962329"/>
    <n v="9"/>
    <x v="0"/>
    <x v="0"/>
    <s v="Offer E"/>
    <s v="Yes"/>
    <n v="2.68"/>
    <s v="No"/>
    <s v="No"/>
    <x v="3"/>
    <x v="16"/>
    <x v="2"/>
    <x v="2"/>
    <x v="2"/>
    <x v="2"/>
    <x v="2"/>
    <x v="2"/>
    <x v="2"/>
    <x v="2"/>
    <x v="2"/>
    <s v="No"/>
    <x v="2"/>
    <x v="28"/>
    <n v="197.4"/>
    <n v="0"/>
    <n v="0"/>
    <n v="24.12"/>
    <n v="221.52"/>
    <x v="0"/>
    <x v="0"/>
    <x v="0"/>
  </r>
  <r>
    <s v="9426-SXNHE"/>
    <x v="0"/>
    <x v="5"/>
    <x v="4"/>
    <s v="No"/>
    <n v="0"/>
    <s v="Orleans"/>
    <n v="95556"/>
    <n v="41.269520999999997"/>
    <n v="-123.546958"/>
    <n v="0"/>
    <x v="29"/>
    <x v="0"/>
    <s v="None"/>
    <s v="Yes"/>
    <n v="4.92"/>
    <s v="No"/>
    <s v="No"/>
    <x v="3"/>
    <x v="16"/>
    <x v="2"/>
    <x v="2"/>
    <x v="2"/>
    <x v="2"/>
    <x v="2"/>
    <x v="2"/>
    <x v="2"/>
    <x v="2"/>
    <x v="1"/>
    <s v="No"/>
    <x v="1"/>
    <x v="1561"/>
    <n v="53.15"/>
    <n v="0"/>
    <n v="0"/>
    <n v="9.84"/>
    <n v="62.99"/>
    <x v="2"/>
    <x v="0"/>
    <x v="0"/>
  </r>
  <r>
    <s v="9430-FRQOC"/>
    <x v="0"/>
    <x v="25"/>
    <x v="0"/>
    <s v="No"/>
    <n v="0"/>
    <s v="San Diego"/>
    <n v="92117"/>
    <n v="32.825085999999999"/>
    <n v="-117.19942399999999"/>
    <n v="0"/>
    <x v="1"/>
    <x v="0"/>
    <s v="None"/>
    <s v="Yes"/>
    <n v="32.46"/>
    <s v="Yes"/>
    <s v="Yes"/>
    <x v="1"/>
    <x v="46"/>
    <x v="0"/>
    <x v="1"/>
    <x v="1"/>
    <x v="0"/>
    <x v="1"/>
    <x v="0"/>
    <x v="0"/>
    <x v="0"/>
    <x v="1"/>
    <s v="Yes"/>
    <x v="2"/>
    <x v="1280"/>
    <n v="341.45"/>
    <n v="0"/>
    <n v="0"/>
    <n v="129.84"/>
    <n v="471.29"/>
    <x v="1"/>
    <x v="1"/>
    <x v="5"/>
  </r>
  <r>
    <s v="9430-NKQLY"/>
    <x v="1"/>
    <x v="42"/>
    <x v="1"/>
    <s v="Yes"/>
    <n v="2"/>
    <s v="Arcadia"/>
    <n v="91006"/>
    <n v="34.137318999999998"/>
    <n v="-118.029837"/>
    <n v="7"/>
    <x v="9"/>
    <x v="2"/>
    <s v="Offer A"/>
    <s v="Yes"/>
    <n v="27.93"/>
    <s v="Yes"/>
    <s v="No"/>
    <x v="3"/>
    <x v="16"/>
    <x v="2"/>
    <x v="2"/>
    <x v="2"/>
    <x v="2"/>
    <x v="2"/>
    <x v="2"/>
    <x v="2"/>
    <x v="2"/>
    <x v="2"/>
    <s v="Yes"/>
    <x v="0"/>
    <x v="19"/>
    <n v="1790.8"/>
    <n v="46.81"/>
    <n v="0"/>
    <n v="2010.96"/>
    <n v="3754.95"/>
    <x v="0"/>
    <x v="0"/>
    <x v="0"/>
  </r>
  <r>
    <s v="9432-RUVSL"/>
    <x v="0"/>
    <x v="9"/>
    <x v="1"/>
    <s v="No"/>
    <n v="0"/>
    <s v="Kirkwood"/>
    <n v="95646"/>
    <n v="38.631489000000002"/>
    <n v="-120.01516700000001"/>
    <n v="0"/>
    <x v="60"/>
    <x v="2"/>
    <s v="Offer B"/>
    <s v="Yes"/>
    <n v="19.04"/>
    <s v="No"/>
    <s v="Yes"/>
    <x v="1"/>
    <x v="8"/>
    <x v="1"/>
    <x v="1"/>
    <x v="1"/>
    <x v="0"/>
    <x v="0"/>
    <x v="1"/>
    <x v="1"/>
    <x v="0"/>
    <x v="2"/>
    <s v="Yes"/>
    <x v="0"/>
    <x v="190"/>
    <n v="4904.25"/>
    <n v="0"/>
    <n v="0"/>
    <n v="913.92"/>
    <n v="5818.17"/>
    <x v="0"/>
    <x v="0"/>
    <x v="0"/>
  </r>
  <r>
    <s v="9432-VOFYX"/>
    <x v="1"/>
    <x v="17"/>
    <x v="4"/>
    <s v="No"/>
    <n v="0"/>
    <s v="Delano"/>
    <n v="93215"/>
    <n v="35.772244000000001"/>
    <n v="-119.209689"/>
    <n v="0"/>
    <x v="67"/>
    <x v="1"/>
    <s v="Offer D"/>
    <s v="Yes"/>
    <n v="35.880000000000003"/>
    <s v="No"/>
    <s v="Yes"/>
    <x v="1"/>
    <x v="17"/>
    <x v="0"/>
    <x v="1"/>
    <x v="0"/>
    <x v="1"/>
    <x v="1"/>
    <x v="0"/>
    <x v="0"/>
    <x v="0"/>
    <x v="1"/>
    <s v="Yes"/>
    <x v="1"/>
    <x v="491"/>
    <n v="1207"/>
    <n v="0"/>
    <n v="0"/>
    <n v="609.96"/>
    <n v="1816.96"/>
    <x v="0"/>
    <x v="0"/>
    <x v="0"/>
  </r>
  <r>
    <s v="9435-JMLSX"/>
    <x v="1"/>
    <x v="14"/>
    <x v="0"/>
    <s v="Yes"/>
    <n v="0"/>
    <s v="Monte Rio"/>
    <n v="95462"/>
    <n v="38.471049000000001"/>
    <n v="-123.01554899999999"/>
    <n v="7"/>
    <x v="4"/>
    <x v="2"/>
    <s v="Offer A"/>
    <s v="Yes"/>
    <n v="5.51"/>
    <s v="No"/>
    <s v="Yes"/>
    <x v="0"/>
    <x v="35"/>
    <x v="1"/>
    <x v="0"/>
    <x v="1"/>
    <x v="0"/>
    <x v="0"/>
    <x v="1"/>
    <x v="1"/>
    <x v="0"/>
    <x v="2"/>
    <s v="Yes"/>
    <x v="1"/>
    <x v="946"/>
    <n v="6045.9"/>
    <n v="0"/>
    <n v="0"/>
    <n v="391.21"/>
    <n v="6437.11"/>
    <x v="0"/>
    <x v="0"/>
    <x v="0"/>
  </r>
  <r>
    <s v="9436-ZBZCT"/>
    <x v="1"/>
    <x v="43"/>
    <x v="1"/>
    <s v="No"/>
    <n v="0"/>
    <s v="Inglewood"/>
    <n v="90303"/>
    <n v="33.936290999999997"/>
    <n v="-118.332639"/>
    <n v="0"/>
    <x v="32"/>
    <x v="1"/>
    <s v="Offer D"/>
    <s v="Yes"/>
    <n v="28.65"/>
    <s v="Yes"/>
    <s v="Yes"/>
    <x v="0"/>
    <x v="22"/>
    <x v="0"/>
    <x v="1"/>
    <x v="0"/>
    <x v="0"/>
    <x v="0"/>
    <x v="0"/>
    <x v="0"/>
    <x v="0"/>
    <x v="1"/>
    <s v="Yes"/>
    <x v="1"/>
    <x v="605"/>
    <n v="1178.4000000000001"/>
    <n v="0"/>
    <n v="0"/>
    <n v="401.1"/>
    <n v="1579.5"/>
    <x v="1"/>
    <x v="5"/>
    <x v="9"/>
  </r>
  <r>
    <s v="9441-QHEVC"/>
    <x v="1"/>
    <x v="37"/>
    <x v="5"/>
    <s v="No"/>
    <n v="0"/>
    <s v="San Diego"/>
    <n v="92139"/>
    <n v="32.677715999999997"/>
    <n v="-117.04766600000001"/>
    <n v="0"/>
    <x v="13"/>
    <x v="0"/>
    <s v="None"/>
    <s v="Yes"/>
    <n v="44.22"/>
    <s v="No"/>
    <s v="No"/>
    <x v="3"/>
    <x v="16"/>
    <x v="2"/>
    <x v="2"/>
    <x v="2"/>
    <x v="2"/>
    <x v="2"/>
    <x v="2"/>
    <x v="2"/>
    <x v="2"/>
    <x v="1"/>
    <s v="No"/>
    <x v="0"/>
    <x v="425"/>
    <n v="19.100000000000001"/>
    <n v="0"/>
    <n v="0"/>
    <n v="44.22"/>
    <n v="63.32"/>
    <x v="2"/>
    <x v="0"/>
    <x v="0"/>
  </r>
  <r>
    <s v="9442-JTWDL"/>
    <x v="0"/>
    <x v="7"/>
    <x v="2"/>
    <s v="No"/>
    <n v="0"/>
    <s v="Heber"/>
    <n v="92249"/>
    <n v="32.730583000000003"/>
    <n v="-115.50108299999999"/>
    <n v="0"/>
    <x v="37"/>
    <x v="0"/>
    <s v="None"/>
    <s v="Yes"/>
    <n v="26.85"/>
    <s v="No"/>
    <s v="No"/>
    <x v="3"/>
    <x v="16"/>
    <x v="2"/>
    <x v="2"/>
    <x v="2"/>
    <x v="2"/>
    <x v="2"/>
    <x v="2"/>
    <x v="2"/>
    <x v="2"/>
    <x v="0"/>
    <s v="No"/>
    <x v="0"/>
    <x v="101"/>
    <n v="237.7"/>
    <n v="0"/>
    <n v="0"/>
    <n v="295.35000000000002"/>
    <n v="533.04999999999995"/>
    <x v="0"/>
    <x v="0"/>
    <x v="0"/>
  </r>
  <r>
    <s v="9443-JUBUO"/>
    <x v="1"/>
    <x v="38"/>
    <x v="4"/>
    <s v="Yes"/>
    <n v="3"/>
    <s v="Hoopa"/>
    <n v="95546"/>
    <n v="41.163637000000001"/>
    <n v="-123.704841"/>
    <n v="9"/>
    <x v="9"/>
    <x v="2"/>
    <s v="Offer A"/>
    <s v="No"/>
    <n v="0"/>
    <s v="N/A"/>
    <s v="Yes"/>
    <x v="2"/>
    <x v="19"/>
    <x v="1"/>
    <x v="0"/>
    <x v="1"/>
    <x v="0"/>
    <x v="0"/>
    <x v="1"/>
    <x v="1"/>
    <x v="1"/>
    <x v="2"/>
    <s v="Yes"/>
    <x v="0"/>
    <x v="585"/>
    <n v="4478.8500000000004"/>
    <n v="0"/>
    <n v="80"/>
    <n v="0"/>
    <n v="4558.8500000000004"/>
    <x v="0"/>
    <x v="0"/>
    <x v="0"/>
  </r>
  <r>
    <s v="9444-JTXHZ"/>
    <x v="1"/>
    <x v="55"/>
    <x v="2"/>
    <s v="Yes"/>
    <n v="0"/>
    <s v="Tulare"/>
    <n v="93274"/>
    <n v="36.185471"/>
    <n v="-119.375243"/>
    <n v="1"/>
    <x v="13"/>
    <x v="0"/>
    <s v="None"/>
    <s v="Yes"/>
    <n v="35.15"/>
    <s v="No"/>
    <s v="Yes"/>
    <x v="1"/>
    <x v="6"/>
    <x v="0"/>
    <x v="1"/>
    <x v="1"/>
    <x v="1"/>
    <x v="1"/>
    <x v="0"/>
    <x v="0"/>
    <x v="1"/>
    <x v="1"/>
    <s v="No"/>
    <x v="1"/>
    <x v="1182"/>
    <n v="76.2"/>
    <n v="0"/>
    <n v="50"/>
    <n v="35.15"/>
    <n v="161.35"/>
    <x v="1"/>
    <x v="3"/>
    <x v="6"/>
  </r>
  <r>
    <s v="9445-SZLCH"/>
    <x v="0"/>
    <x v="14"/>
    <x v="0"/>
    <s v="Yes"/>
    <n v="0"/>
    <s v="Santa Clara"/>
    <n v="95050"/>
    <n v="37.351213999999999"/>
    <n v="-121.952417"/>
    <n v="3"/>
    <x v="66"/>
    <x v="1"/>
    <s v="None"/>
    <s v="Yes"/>
    <n v="24.51"/>
    <s v="Yes"/>
    <s v="Yes"/>
    <x v="1"/>
    <x v="22"/>
    <x v="0"/>
    <x v="0"/>
    <x v="1"/>
    <x v="1"/>
    <x v="0"/>
    <x v="0"/>
    <x v="0"/>
    <x v="0"/>
    <x v="1"/>
    <s v="Yes"/>
    <x v="1"/>
    <x v="1495"/>
    <n v="3457.9"/>
    <n v="4.96"/>
    <n v="0"/>
    <n v="882.36"/>
    <n v="4335.3"/>
    <x v="1"/>
    <x v="2"/>
    <x v="4"/>
  </r>
  <r>
    <s v="9445-ZUEQE"/>
    <x v="1"/>
    <x v="25"/>
    <x v="0"/>
    <s v="Yes"/>
    <n v="1"/>
    <s v="Buena Park"/>
    <n v="90621"/>
    <n v="33.874223999999998"/>
    <n v="-117.993368"/>
    <n v="1"/>
    <x v="28"/>
    <x v="1"/>
    <s v="Offer C"/>
    <s v="Yes"/>
    <n v="48.17"/>
    <s v="Yes"/>
    <s v="Yes"/>
    <x v="1"/>
    <x v="26"/>
    <x v="0"/>
    <x v="0"/>
    <x v="0"/>
    <x v="0"/>
    <x v="1"/>
    <x v="0"/>
    <x v="0"/>
    <x v="1"/>
    <x v="1"/>
    <s v="Yes"/>
    <x v="0"/>
    <x v="362"/>
    <n v="2151.6"/>
    <n v="0"/>
    <n v="30"/>
    <n v="1300.5899999999999"/>
    <n v="3482.19"/>
    <x v="0"/>
    <x v="0"/>
    <x v="0"/>
  </r>
  <r>
    <s v="9447-YPTBX"/>
    <x v="0"/>
    <x v="18"/>
    <x v="0"/>
    <s v="Yes"/>
    <n v="0"/>
    <s v="Alhambra"/>
    <n v="91801"/>
    <n v="34.090924999999999"/>
    <n v="-118.128164"/>
    <n v="1"/>
    <x v="15"/>
    <x v="2"/>
    <s v="None"/>
    <s v="Yes"/>
    <n v="28.1"/>
    <s v="No"/>
    <s v="No"/>
    <x v="3"/>
    <x v="16"/>
    <x v="2"/>
    <x v="2"/>
    <x v="2"/>
    <x v="2"/>
    <x v="2"/>
    <x v="2"/>
    <x v="2"/>
    <x v="2"/>
    <x v="0"/>
    <s v="Yes"/>
    <x v="1"/>
    <x v="23"/>
    <n v="943.1"/>
    <n v="0"/>
    <n v="0"/>
    <n v="1405"/>
    <n v="2348.1"/>
    <x v="0"/>
    <x v="0"/>
    <x v="0"/>
  </r>
  <r>
    <s v="9448-REEVD"/>
    <x v="1"/>
    <x v="44"/>
    <x v="4"/>
    <s v="Yes"/>
    <n v="0"/>
    <s v="Concord"/>
    <n v="94520"/>
    <n v="38.013824999999997"/>
    <n v="-122.03914399999999"/>
    <n v="1"/>
    <x v="13"/>
    <x v="0"/>
    <s v="None"/>
    <s v="Yes"/>
    <n v="32.08"/>
    <s v="No"/>
    <s v="Yes"/>
    <x v="2"/>
    <x v="5"/>
    <x v="0"/>
    <x v="1"/>
    <x v="0"/>
    <x v="1"/>
    <x v="1"/>
    <x v="0"/>
    <x v="1"/>
    <x v="0"/>
    <x v="1"/>
    <s v="No"/>
    <x v="0"/>
    <x v="1040"/>
    <n v="44.7"/>
    <n v="0"/>
    <n v="0"/>
    <n v="32.08"/>
    <n v="76.78"/>
    <x v="1"/>
    <x v="3"/>
    <x v="6"/>
  </r>
  <r>
    <s v="9450-TRJUU"/>
    <x v="1"/>
    <x v="7"/>
    <x v="2"/>
    <s v="No"/>
    <n v="0"/>
    <s v="Bakersfield"/>
    <n v="93306"/>
    <n v="35.449880999999998"/>
    <n v="-118.841442"/>
    <n v="0"/>
    <x v="33"/>
    <x v="1"/>
    <s v="None"/>
    <s v="Yes"/>
    <n v="41.21"/>
    <s v="Yes"/>
    <s v="Yes"/>
    <x v="1"/>
    <x v="35"/>
    <x v="0"/>
    <x v="1"/>
    <x v="0"/>
    <x v="1"/>
    <x v="0"/>
    <x v="0"/>
    <x v="0"/>
    <x v="0"/>
    <x v="1"/>
    <s v="No"/>
    <x v="1"/>
    <x v="1338"/>
    <n v="2848.45"/>
    <n v="18.84"/>
    <n v="0"/>
    <n v="1442.35"/>
    <n v="4271.96"/>
    <x v="0"/>
    <x v="0"/>
    <x v="0"/>
  </r>
  <r>
    <s v="9451-LPGOO"/>
    <x v="1"/>
    <x v="19"/>
    <x v="4"/>
    <s v="No"/>
    <n v="0"/>
    <s v="Fallbrook"/>
    <n v="92028"/>
    <n v="33.362575"/>
    <n v="-117.299644"/>
    <n v="0"/>
    <x v="6"/>
    <x v="0"/>
    <s v="Offer E"/>
    <s v="Yes"/>
    <n v="30.61"/>
    <s v="Yes"/>
    <s v="Yes"/>
    <x v="1"/>
    <x v="9"/>
    <x v="0"/>
    <x v="1"/>
    <x v="0"/>
    <x v="1"/>
    <x v="1"/>
    <x v="1"/>
    <x v="1"/>
    <x v="0"/>
    <x v="1"/>
    <s v="Yes"/>
    <x v="1"/>
    <x v="397"/>
    <n v="620.35"/>
    <n v="0"/>
    <n v="0"/>
    <n v="214.27"/>
    <n v="834.62"/>
    <x v="1"/>
    <x v="1"/>
    <x v="5"/>
  </r>
  <r>
    <s v="9451-WLYRI"/>
    <x v="0"/>
    <x v="2"/>
    <x v="2"/>
    <s v="Yes"/>
    <n v="0"/>
    <s v="Ranchita"/>
    <n v="92066"/>
    <n v="33.215251000000002"/>
    <n v="-116.53633000000001"/>
    <n v="5"/>
    <x v="63"/>
    <x v="2"/>
    <s v="Offer B"/>
    <s v="Yes"/>
    <n v="46.24"/>
    <s v="No"/>
    <s v="No"/>
    <x v="3"/>
    <x v="16"/>
    <x v="2"/>
    <x v="2"/>
    <x v="2"/>
    <x v="2"/>
    <x v="2"/>
    <x v="2"/>
    <x v="2"/>
    <x v="2"/>
    <x v="0"/>
    <s v="No"/>
    <x v="0"/>
    <x v="171"/>
    <n v="990.45"/>
    <n v="0"/>
    <n v="0"/>
    <n v="2450.7199999999998"/>
    <n v="3441.17"/>
    <x v="0"/>
    <x v="0"/>
    <x v="0"/>
  </r>
  <r>
    <s v="9453-PATOS"/>
    <x v="0"/>
    <x v="38"/>
    <x v="4"/>
    <s v="Yes"/>
    <n v="0"/>
    <s v="Gualala"/>
    <n v="95445"/>
    <n v="38.848081999999998"/>
    <n v="-123.50608"/>
    <n v="7"/>
    <x v="9"/>
    <x v="2"/>
    <s v="Offer A"/>
    <s v="Yes"/>
    <n v="20.54"/>
    <s v="No"/>
    <s v="Yes"/>
    <x v="0"/>
    <x v="20"/>
    <x v="1"/>
    <x v="0"/>
    <x v="1"/>
    <x v="0"/>
    <x v="0"/>
    <x v="1"/>
    <x v="1"/>
    <x v="0"/>
    <x v="2"/>
    <s v="No"/>
    <x v="0"/>
    <x v="889"/>
    <n v="6155.4"/>
    <n v="0"/>
    <n v="0"/>
    <n v="1478.88"/>
    <n v="7634.28"/>
    <x v="0"/>
    <x v="0"/>
    <x v="0"/>
  </r>
  <r>
    <s v="9462-MJUAW"/>
    <x v="1"/>
    <x v="27"/>
    <x v="5"/>
    <s v="No"/>
    <n v="0"/>
    <s v="Berkeley"/>
    <n v="94708"/>
    <n v="37.897742999999998"/>
    <n v="-122.263124"/>
    <n v="0"/>
    <x v="1"/>
    <x v="0"/>
    <s v="None"/>
    <s v="Yes"/>
    <n v="30.44"/>
    <s v="Yes"/>
    <s v="Yes"/>
    <x v="0"/>
    <x v="1"/>
    <x v="0"/>
    <x v="1"/>
    <x v="0"/>
    <x v="1"/>
    <x v="1"/>
    <x v="0"/>
    <x v="0"/>
    <x v="0"/>
    <x v="1"/>
    <s v="No"/>
    <x v="0"/>
    <x v="1177"/>
    <n v="206.6"/>
    <n v="0"/>
    <n v="0"/>
    <n v="121.76"/>
    <n v="328.36"/>
    <x v="1"/>
    <x v="1"/>
    <x v="1"/>
  </r>
  <r>
    <s v="9465-RWMXL"/>
    <x v="1"/>
    <x v="47"/>
    <x v="5"/>
    <s v="Yes"/>
    <n v="0"/>
    <s v="San Diego"/>
    <n v="92126"/>
    <n v="32.886924999999998"/>
    <n v="-117.152162"/>
    <n v="1"/>
    <x v="44"/>
    <x v="1"/>
    <s v="Offer C"/>
    <s v="Yes"/>
    <n v="22.57"/>
    <s v="Yes"/>
    <s v="Yes"/>
    <x v="1"/>
    <x v="4"/>
    <x v="0"/>
    <x v="1"/>
    <x v="1"/>
    <x v="1"/>
    <x v="1"/>
    <x v="0"/>
    <x v="0"/>
    <x v="0"/>
    <x v="1"/>
    <s v="Yes"/>
    <x v="1"/>
    <x v="1115"/>
    <n v="2447.9499999999998"/>
    <n v="0"/>
    <n v="0"/>
    <n v="722.24"/>
    <n v="3170.19"/>
    <x v="1"/>
    <x v="1"/>
    <x v="5"/>
  </r>
  <r>
    <s v="9467-ROOLM"/>
    <x v="0"/>
    <x v="2"/>
    <x v="2"/>
    <s v="No"/>
    <n v="0"/>
    <s v="Gridley"/>
    <n v="95948"/>
    <n v="39.346898000000003"/>
    <n v="-121.75953699999999"/>
    <n v="0"/>
    <x v="30"/>
    <x v="1"/>
    <s v="Offer C"/>
    <s v="Yes"/>
    <n v="30.28"/>
    <s v="No"/>
    <s v="No"/>
    <x v="3"/>
    <x v="16"/>
    <x v="2"/>
    <x v="2"/>
    <x v="2"/>
    <x v="2"/>
    <x v="2"/>
    <x v="2"/>
    <x v="2"/>
    <x v="2"/>
    <x v="1"/>
    <s v="No"/>
    <x v="2"/>
    <x v="171"/>
    <n v="461.3"/>
    <n v="0"/>
    <n v="0"/>
    <n v="757"/>
    <n v="1218.3"/>
    <x v="0"/>
    <x v="0"/>
    <x v="0"/>
  </r>
  <r>
    <s v="9469-WEJBT"/>
    <x v="1"/>
    <x v="52"/>
    <x v="2"/>
    <s v="Yes"/>
    <n v="0"/>
    <s v="Carnelian Bay"/>
    <n v="96140"/>
    <n v="39.227434000000002"/>
    <n v="-120.09180600000001"/>
    <n v="4"/>
    <x v="20"/>
    <x v="2"/>
    <s v="None"/>
    <s v="Yes"/>
    <n v="6.99"/>
    <s v="No"/>
    <s v="Yes"/>
    <x v="1"/>
    <x v="13"/>
    <x v="0"/>
    <x v="1"/>
    <x v="1"/>
    <x v="0"/>
    <x v="1"/>
    <x v="1"/>
    <x v="1"/>
    <x v="1"/>
    <x v="1"/>
    <s v="Yes"/>
    <x v="1"/>
    <x v="85"/>
    <n v="3419.3"/>
    <n v="0"/>
    <n v="150"/>
    <n v="258.63"/>
    <n v="3827.93"/>
    <x v="0"/>
    <x v="0"/>
    <x v="0"/>
  </r>
  <r>
    <s v="9470-RTWDV"/>
    <x v="1"/>
    <x v="35"/>
    <x v="2"/>
    <s v="Yes"/>
    <n v="3"/>
    <s v="Tustin"/>
    <n v="92782"/>
    <n v="33.738543"/>
    <n v="-117.78504599999999"/>
    <n v="2"/>
    <x v="18"/>
    <x v="1"/>
    <s v="Offer C"/>
    <s v="Yes"/>
    <n v="36.71"/>
    <s v="Yes"/>
    <s v="Yes"/>
    <x v="2"/>
    <x v="18"/>
    <x v="0"/>
    <x v="1"/>
    <x v="1"/>
    <x v="0"/>
    <x v="0"/>
    <x v="1"/>
    <x v="1"/>
    <x v="0"/>
    <x v="0"/>
    <s v="Yes"/>
    <x v="0"/>
    <x v="687"/>
    <n v="2083.1"/>
    <n v="42.43"/>
    <n v="0"/>
    <n v="954.46"/>
    <n v="2995.13"/>
    <x v="0"/>
    <x v="0"/>
    <x v="0"/>
  </r>
  <r>
    <s v="9470-XCCEM"/>
    <x v="1"/>
    <x v="51"/>
    <x v="1"/>
    <s v="Yes"/>
    <n v="3"/>
    <s v="Torrance"/>
    <n v="90504"/>
    <n v="33.867257000000002"/>
    <n v="-118.330794"/>
    <n v="4"/>
    <x v="33"/>
    <x v="1"/>
    <s v="None"/>
    <s v="Yes"/>
    <n v="48.08"/>
    <s v="Yes"/>
    <s v="Yes"/>
    <x v="1"/>
    <x v="25"/>
    <x v="0"/>
    <x v="0"/>
    <x v="0"/>
    <x v="1"/>
    <x v="0"/>
    <x v="0"/>
    <x v="0"/>
    <x v="1"/>
    <x v="1"/>
    <s v="Yes"/>
    <x v="1"/>
    <x v="387"/>
    <n v="3161.6"/>
    <n v="0"/>
    <n v="40"/>
    <n v="1682.8"/>
    <n v="4884.3999999999996"/>
    <x v="0"/>
    <x v="0"/>
    <x v="0"/>
  </r>
  <r>
    <s v="9470-YFUYI"/>
    <x v="1"/>
    <x v="28"/>
    <x v="5"/>
    <s v="Yes"/>
    <n v="0"/>
    <s v="Redway"/>
    <n v="95560"/>
    <n v="40.142256000000003"/>
    <n v="-123.85292699999999"/>
    <n v="10"/>
    <x v="4"/>
    <x v="2"/>
    <s v="None"/>
    <s v="Yes"/>
    <n v="11.35"/>
    <s v="No"/>
    <s v="Yes"/>
    <x v="2"/>
    <x v="40"/>
    <x v="1"/>
    <x v="0"/>
    <x v="0"/>
    <x v="0"/>
    <x v="0"/>
    <x v="0"/>
    <x v="0"/>
    <x v="0"/>
    <x v="0"/>
    <s v="Yes"/>
    <x v="1"/>
    <x v="800"/>
    <n v="5012.1000000000004"/>
    <n v="0"/>
    <n v="0"/>
    <n v="805.85"/>
    <n v="5817.95"/>
    <x v="0"/>
    <x v="0"/>
    <x v="0"/>
  </r>
  <r>
    <s v="9473-CBZOP"/>
    <x v="0"/>
    <x v="34"/>
    <x v="0"/>
    <s v="No"/>
    <n v="0"/>
    <s v="Avila Beach"/>
    <n v="93424"/>
    <n v="35.186644000000001"/>
    <n v="-120.72830500000001"/>
    <n v="0"/>
    <x v="61"/>
    <x v="1"/>
    <s v="None"/>
    <s v="Yes"/>
    <n v="33.049999999999997"/>
    <s v="Yes"/>
    <s v="Yes"/>
    <x v="0"/>
    <x v="7"/>
    <x v="1"/>
    <x v="1"/>
    <x v="1"/>
    <x v="1"/>
    <x v="1"/>
    <x v="0"/>
    <x v="0"/>
    <x v="0"/>
    <x v="0"/>
    <s v="No"/>
    <x v="0"/>
    <x v="1431"/>
    <n v="1654.45"/>
    <n v="0"/>
    <n v="0"/>
    <n v="925.4"/>
    <n v="2579.85"/>
    <x v="0"/>
    <x v="0"/>
    <x v="0"/>
  </r>
  <r>
    <s v="9474-PHLYD"/>
    <x v="0"/>
    <x v="11"/>
    <x v="4"/>
    <s v="No"/>
    <n v="0"/>
    <s v="Sherman Oaks"/>
    <n v="91423"/>
    <n v="34.146957"/>
    <n v="-118.43213799999999"/>
    <n v="0"/>
    <x v="49"/>
    <x v="1"/>
    <s v="Offer D"/>
    <s v="Yes"/>
    <n v="36.340000000000003"/>
    <s v="No"/>
    <s v="Yes"/>
    <x v="2"/>
    <x v="31"/>
    <x v="0"/>
    <x v="1"/>
    <x v="1"/>
    <x v="1"/>
    <x v="1"/>
    <x v="1"/>
    <x v="1"/>
    <x v="0"/>
    <x v="1"/>
    <s v="Yes"/>
    <x v="1"/>
    <x v="794"/>
    <n v="892.65"/>
    <n v="0"/>
    <n v="0"/>
    <n v="545.1"/>
    <n v="1437.75"/>
    <x v="1"/>
    <x v="2"/>
    <x v="3"/>
  </r>
  <r>
    <s v="9475-NNDGC"/>
    <x v="1"/>
    <x v="2"/>
    <x v="2"/>
    <s v="Yes"/>
    <n v="0"/>
    <s v="Etna"/>
    <n v="96027"/>
    <n v="41.405192999999997"/>
    <n v="-123.008567"/>
    <n v="8"/>
    <x v="4"/>
    <x v="2"/>
    <s v="None"/>
    <s v="Yes"/>
    <n v="27.16"/>
    <s v="Yes"/>
    <s v="Yes"/>
    <x v="1"/>
    <x v="46"/>
    <x v="0"/>
    <x v="0"/>
    <x v="1"/>
    <x v="0"/>
    <x v="0"/>
    <x v="1"/>
    <x v="1"/>
    <x v="0"/>
    <x v="0"/>
    <s v="Yes"/>
    <x v="1"/>
    <x v="515"/>
    <n v="7953.25"/>
    <n v="0"/>
    <n v="0"/>
    <n v="1928.36"/>
    <n v="9881.61"/>
    <x v="0"/>
    <x v="0"/>
    <x v="0"/>
  </r>
  <r>
    <s v="9477-LGWQI"/>
    <x v="1"/>
    <x v="24"/>
    <x v="4"/>
    <s v="Yes"/>
    <n v="0"/>
    <s v="Darwin"/>
    <n v="93522"/>
    <n v="36.319181"/>
    <n v="-117.593053"/>
    <n v="10"/>
    <x v="40"/>
    <x v="2"/>
    <s v="Offer A"/>
    <s v="Yes"/>
    <n v="24.08"/>
    <s v="No"/>
    <s v="Yes"/>
    <x v="2"/>
    <x v="48"/>
    <x v="1"/>
    <x v="0"/>
    <x v="1"/>
    <x v="1"/>
    <x v="0"/>
    <x v="1"/>
    <x v="1"/>
    <x v="0"/>
    <x v="2"/>
    <s v="Yes"/>
    <x v="0"/>
    <x v="413"/>
    <n v="5600.15"/>
    <n v="0"/>
    <n v="0"/>
    <n v="1685.6"/>
    <n v="7285.75"/>
    <x v="0"/>
    <x v="0"/>
    <x v="0"/>
  </r>
  <r>
    <s v="9479-HYNYL"/>
    <x v="0"/>
    <x v="23"/>
    <x v="1"/>
    <s v="Yes"/>
    <n v="0"/>
    <s v="La Jolla"/>
    <n v="92037"/>
    <n v="32.853743000000001"/>
    <n v="-117.25033999999999"/>
    <n v="8"/>
    <x v="4"/>
    <x v="2"/>
    <s v="None"/>
    <s v="Yes"/>
    <n v="43.61"/>
    <s v="No"/>
    <s v="Yes"/>
    <x v="0"/>
    <x v="22"/>
    <x v="0"/>
    <x v="0"/>
    <x v="1"/>
    <x v="0"/>
    <x v="0"/>
    <x v="1"/>
    <x v="1"/>
    <x v="0"/>
    <x v="2"/>
    <s v="Yes"/>
    <x v="0"/>
    <x v="480"/>
    <n v="5705.05"/>
    <n v="0"/>
    <n v="0"/>
    <n v="3096.31"/>
    <n v="8801.36"/>
    <x v="0"/>
    <x v="0"/>
    <x v="0"/>
  </r>
  <r>
    <s v="9480-BQJEI"/>
    <x v="1"/>
    <x v="34"/>
    <x v="0"/>
    <s v="No"/>
    <n v="0"/>
    <s v="Sacramento"/>
    <n v="95837"/>
    <n v="38.691606999999998"/>
    <n v="-121.602284"/>
    <n v="0"/>
    <x v="55"/>
    <x v="2"/>
    <s v="None"/>
    <s v="Yes"/>
    <n v="24.35"/>
    <s v="Yes"/>
    <s v="Yes"/>
    <x v="1"/>
    <x v="0"/>
    <x v="1"/>
    <x v="0"/>
    <x v="0"/>
    <x v="1"/>
    <x v="1"/>
    <x v="1"/>
    <x v="1"/>
    <x v="0"/>
    <x v="0"/>
    <s v="Yes"/>
    <x v="1"/>
    <x v="1165"/>
    <n v="5731.45"/>
    <n v="0"/>
    <n v="0"/>
    <n v="1509.7"/>
    <n v="7241.15"/>
    <x v="0"/>
    <x v="0"/>
    <x v="0"/>
  </r>
  <r>
    <s v="9481-IEBZY"/>
    <x v="1"/>
    <x v="28"/>
    <x v="5"/>
    <s v="Yes"/>
    <n v="0"/>
    <s v="Nuevo"/>
    <n v="92567"/>
    <n v="33.827689999999997"/>
    <n v="-117.102244"/>
    <n v="6"/>
    <x v="9"/>
    <x v="2"/>
    <s v="Offer A"/>
    <s v="Yes"/>
    <n v="30.3"/>
    <s v="Yes"/>
    <s v="Yes"/>
    <x v="1"/>
    <x v="6"/>
    <x v="1"/>
    <x v="0"/>
    <x v="1"/>
    <x v="0"/>
    <x v="0"/>
    <x v="1"/>
    <x v="1"/>
    <x v="1"/>
    <x v="2"/>
    <s v="Yes"/>
    <x v="0"/>
    <x v="1562"/>
    <n v="8061.5"/>
    <n v="0"/>
    <n v="20"/>
    <n v="2181.6"/>
    <n v="10263.1"/>
    <x v="0"/>
    <x v="0"/>
    <x v="0"/>
  </r>
  <r>
    <s v="9481-SFCQY"/>
    <x v="0"/>
    <x v="56"/>
    <x v="1"/>
    <s v="No"/>
    <n v="1"/>
    <s v="Bass Lake"/>
    <n v="93604"/>
    <n v="37.458367000000003"/>
    <n v="-119.345011"/>
    <n v="0"/>
    <x v="32"/>
    <x v="1"/>
    <s v="Offer D"/>
    <s v="Yes"/>
    <n v="44.14"/>
    <s v="No"/>
    <s v="Yes"/>
    <x v="2"/>
    <x v="40"/>
    <x v="0"/>
    <x v="1"/>
    <x v="1"/>
    <x v="1"/>
    <x v="0"/>
    <x v="0"/>
    <x v="0"/>
    <x v="0"/>
    <x v="1"/>
    <s v="Yes"/>
    <x v="0"/>
    <x v="716"/>
    <n v="824.85"/>
    <n v="0"/>
    <n v="0"/>
    <n v="617.96"/>
    <n v="1442.81"/>
    <x v="0"/>
    <x v="0"/>
    <x v="0"/>
  </r>
  <r>
    <s v="9481-WHGWY"/>
    <x v="0"/>
    <x v="34"/>
    <x v="0"/>
    <s v="Yes"/>
    <n v="3"/>
    <s v="Pleasanton"/>
    <n v="94588"/>
    <n v="37.685051999999999"/>
    <n v="-121.91206099999999"/>
    <n v="9"/>
    <x v="40"/>
    <x v="2"/>
    <s v="Offer A"/>
    <s v="Yes"/>
    <n v="39.53"/>
    <s v="No"/>
    <s v="Yes"/>
    <x v="2"/>
    <x v="25"/>
    <x v="1"/>
    <x v="1"/>
    <x v="0"/>
    <x v="0"/>
    <x v="0"/>
    <x v="1"/>
    <x v="1"/>
    <x v="0"/>
    <x v="2"/>
    <s v="No"/>
    <x v="0"/>
    <x v="120"/>
    <n v="5437.75"/>
    <n v="0"/>
    <n v="0"/>
    <n v="2767.1"/>
    <n v="8204.85"/>
    <x v="0"/>
    <x v="0"/>
    <x v="0"/>
  </r>
  <r>
    <s v="9483-GCPWE"/>
    <x v="1"/>
    <x v="27"/>
    <x v="5"/>
    <s v="No"/>
    <n v="3"/>
    <s v="Earp"/>
    <n v="92242"/>
    <n v="34.137742000000003"/>
    <n v="-114.36514"/>
    <n v="0"/>
    <x v="0"/>
    <x v="0"/>
    <s v="None"/>
    <s v="Yes"/>
    <n v="27.34"/>
    <s v="No"/>
    <s v="No"/>
    <x v="3"/>
    <x v="16"/>
    <x v="2"/>
    <x v="2"/>
    <x v="2"/>
    <x v="2"/>
    <x v="2"/>
    <x v="2"/>
    <x v="2"/>
    <x v="2"/>
    <x v="0"/>
    <s v="No"/>
    <x v="0"/>
    <x v="147"/>
    <n v="190.25"/>
    <n v="0"/>
    <n v="0"/>
    <n v="246.06"/>
    <n v="436.31"/>
    <x v="0"/>
    <x v="0"/>
    <x v="0"/>
  </r>
  <r>
    <s v="9488-FVZCC"/>
    <x v="0"/>
    <x v="34"/>
    <x v="0"/>
    <s v="Yes"/>
    <n v="1"/>
    <s v="Rialto"/>
    <n v="92376"/>
    <n v="34.109774999999999"/>
    <n v="-117.37890400000001"/>
    <n v="5"/>
    <x v="9"/>
    <x v="2"/>
    <s v="Offer A"/>
    <s v="Yes"/>
    <n v="32.590000000000003"/>
    <s v="Yes"/>
    <s v="Yes"/>
    <x v="2"/>
    <x v="6"/>
    <x v="1"/>
    <x v="0"/>
    <x v="1"/>
    <x v="0"/>
    <x v="1"/>
    <x v="1"/>
    <x v="1"/>
    <x v="0"/>
    <x v="2"/>
    <s v="Yes"/>
    <x v="1"/>
    <x v="726"/>
    <n v="5661.7"/>
    <n v="0"/>
    <n v="0"/>
    <n v="2346.48"/>
    <n v="8008.18"/>
    <x v="0"/>
    <x v="0"/>
    <x v="0"/>
  </r>
  <r>
    <s v="9488-FYQAU"/>
    <x v="0"/>
    <x v="22"/>
    <x v="5"/>
    <s v="Yes"/>
    <n v="0"/>
    <s v="Artesia"/>
    <n v="90701"/>
    <n v="33.867592999999999"/>
    <n v="-118.080637"/>
    <n v="8"/>
    <x v="5"/>
    <x v="2"/>
    <s v="None"/>
    <s v="Yes"/>
    <n v="10.67"/>
    <s v="Yes"/>
    <s v="Yes"/>
    <x v="1"/>
    <x v="21"/>
    <x v="0"/>
    <x v="0"/>
    <x v="1"/>
    <x v="0"/>
    <x v="0"/>
    <x v="1"/>
    <x v="1"/>
    <x v="0"/>
    <x v="2"/>
    <s v="Yes"/>
    <x v="1"/>
    <x v="1097"/>
    <n v="6841.4"/>
    <n v="0"/>
    <n v="0"/>
    <n v="672.21"/>
    <n v="7513.61"/>
    <x v="0"/>
    <x v="0"/>
    <x v="0"/>
  </r>
  <r>
    <s v="9488-HGMJH"/>
    <x v="0"/>
    <x v="3"/>
    <x v="3"/>
    <s v="No"/>
    <n v="0"/>
    <s v="Indian Wells"/>
    <n v="92210"/>
    <n v="33.537646000000002"/>
    <n v="-116.291089"/>
    <n v="0"/>
    <x v="13"/>
    <x v="0"/>
    <s v="Offer E"/>
    <s v="Yes"/>
    <n v="24.75"/>
    <s v="No"/>
    <s v="Yes"/>
    <x v="1"/>
    <x v="13"/>
    <x v="0"/>
    <x v="1"/>
    <x v="0"/>
    <x v="1"/>
    <x v="1"/>
    <x v="0"/>
    <x v="0"/>
    <x v="1"/>
    <x v="1"/>
    <s v="Yes"/>
    <x v="1"/>
    <x v="1183"/>
    <n v="71.150000000000006"/>
    <n v="0"/>
    <n v="20"/>
    <n v="24.75"/>
    <n v="115.9"/>
    <x v="1"/>
    <x v="1"/>
    <x v="5"/>
  </r>
  <r>
    <s v="9489-DEDVP"/>
    <x v="0"/>
    <x v="7"/>
    <x v="2"/>
    <s v="Yes"/>
    <n v="0"/>
    <s v="Los Angeles"/>
    <n v="90044"/>
    <n v="33.952714"/>
    <n v="-118.292061"/>
    <n v="8"/>
    <x v="40"/>
    <x v="2"/>
    <s v="None"/>
    <s v="Yes"/>
    <n v="29.38"/>
    <s v="Yes"/>
    <s v="Yes"/>
    <x v="2"/>
    <x v="21"/>
    <x v="1"/>
    <x v="0"/>
    <x v="0"/>
    <x v="1"/>
    <x v="0"/>
    <x v="0"/>
    <x v="0"/>
    <x v="1"/>
    <x v="2"/>
    <s v="Yes"/>
    <x v="0"/>
    <x v="1014"/>
    <n v="4872.3500000000004"/>
    <n v="0"/>
    <n v="80"/>
    <n v="2056.6"/>
    <n v="7008.95"/>
    <x v="0"/>
    <x v="0"/>
    <x v="0"/>
  </r>
  <r>
    <s v="9489-JMTTN"/>
    <x v="0"/>
    <x v="51"/>
    <x v="1"/>
    <s v="Yes"/>
    <n v="1"/>
    <s v="Hickman"/>
    <n v="95323"/>
    <n v="37.605925999999997"/>
    <n v="-120.69955"/>
    <n v="1"/>
    <x v="9"/>
    <x v="2"/>
    <s v="Offer A"/>
    <s v="Yes"/>
    <n v="15.58"/>
    <s v="Yes"/>
    <s v="Yes"/>
    <x v="2"/>
    <x v="12"/>
    <x v="1"/>
    <x v="0"/>
    <x v="1"/>
    <x v="0"/>
    <x v="0"/>
    <x v="1"/>
    <x v="1"/>
    <x v="0"/>
    <x v="2"/>
    <s v="No"/>
    <x v="0"/>
    <x v="82"/>
    <n v="6595.9"/>
    <n v="0"/>
    <n v="0"/>
    <n v="1121.76"/>
    <n v="7717.66"/>
    <x v="0"/>
    <x v="0"/>
    <x v="0"/>
  </r>
  <r>
    <s v="9489-UTFKA"/>
    <x v="1"/>
    <x v="48"/>
    <x v="3"/>
    <s v="Yes"/>
    <n v="0"/>
    <s v="Travis Afb"/>
    <n v="94535"/>
    <n v="38.265898999999997"/>
    <n v="-121.93946099999999"/>
    <n v="9"/>
    <x v="58"/>
    <x v="0"/>
    <s v="Offer E"/>
    <s v="Yes"/>
    <n v="22.4"/>
    <s v="No"/>
    <s v="Yes"/>
    <x v="2"/>
    <x v="21"/>
    <x v="1"/>
    <x v="1"/>
    <x v="0"/>
    <x v="1"/>
    <x v="0"/>
    <x v="0"/>
    <x v="0"/>
    <x v="0"/>
    <x v="0"/>
    <s v="No"/>
    <x v="1"/>
    <x v="436"/>
    <n v="551.95000000000005"/>
    <n v="16.579999999999998"/>
    <n v="0"/>
    <n v="179.2"/>
    <n v="714.57"/>
    <x v="0"/>
    <x v="0"/>
    <x v="0"/>
  </r>
  <r>
    <s v="9490-DFPMD"/>
    <x v="0"/>
    <x v="16"/>
    <x v="3"/>
    <s v="No"/>
    <n v="0"/>
    <s v="San Diego"/>
    <n v="92130"/>
    <n v="32.957194999999999"/>
    <n v="-117.20254199999999"/>
    <n v="0"/>
    <x v="71"/>
    <x v="2"/>
    <s v="None"/>
    <s v="Yes"/>
    <n v="9.5299999999999994"/>
    <s v="Yes"/>
    <s v="Yes"/>
    <x v="1"/>
    <x v="14"/>
    <x v="0"/>
    <x v="1"/>
    <x v="0"/>
    <x v="1"/>
    <x v="0"/>
    <x v="0"/>
    <x v="0"/>
    <x v="0"/>
    <x v="1"/>
    <s v="Yes"/>
    <x v="1"/>
    <x v="7"/>
    <n v="3541.35"/>
    <n v="0"/>
    <n v="0"/>
    <n v="400.26"/>
    <n v="3941.61"/>
    <x v="1"/>
    <x v="1"/>
    <x v="5"/>
  </r>
  <r>
    <s v="9492-TOKRI"/>
    <x v="0"/>
    <x v="39"/>
    <x v="2"/>
    <s v="No"/>
    <n v="0"/>
    <s v="Dinuba"/>
    <n v="93618"/>
    <n v="36.523618999999997"/>
    <n v="-119.38686800000001"/>
    <n v="0"/>
    <x v="68"/>
    <x v="1"/>
    <s v="None"/>
    <s v="Yes"/>
    <n v="13.65"/>
    <s v="Yes"/>
    <s v="Yes"/>
    <x v="1"/>
    <x v="36"/>
    <x v="0"/>
    <x v="0"/>
    <x v="0"/>
    <x v="1"/>
    <x v="0"/>
    <x v="0"/>
    <x v="0"/>
    <x v="0"/>
    <x v="1"/>
    <s v="Yes"/>
    <x v="0"/>
    <x v="841"/>
    <n v="1527.35"/>
    <n v="0"/>
    <n v="0"/>
    <n v="245.7"/>
    <n v="1773.05"/>
    <x v="1"/>
    <x v="1"/>
    <x v="1"/>
  </r>
  <r>
    <s v="9494-BDNNC"/>
    <x v="1"/>
    <x v="59"/>
    <x v="0"/>
    <s v="Yes"/>
    <n v="0"/>
    <s v="Los Angeles"/>
    <n v="90025"/>
    <n v="34.046174000000001"/>
    <n v="-118.446333"/>
    <n v="1"/>
    <x v="22"/>
    <x v="2"/>
    <s v="None"/>
    <s v="Yes"/>
    <n v="25.83"/>
    <s v="Yes"/>
    <s v="Yes"/>
    <x v="1"/>
    <x v="40"/>
    <x v="0"/>
    <x v="0"/>
    <x v="1"/>
    <x v="1"/>
    <x v="1"/>
    <x v="1"/>
    <x v="1"/>
    <x v="0"/>
    <x v="0"/>
    <s v="No"/>
    <x v="1"/>
    <x v="885"/>
    <n v="6273.4"/>
    <n v="0"/>
    <n v="0"/>
    <n v="1704.78"/>
    <n v="7978.18"/>
    <x v="0"/>
    <x v="0"/>
    <x v="0"/>
  </r>
  <r>
    <s v="9494-MRNYX"/>
    <x v="1"/>
    <x v="19"/>
    <x v="4"/>
    <s v="No"/>
    <n v="0"/>
    <s v="Meadow Valley"/>
    <n v="95956"/>
    <n v="39.937016999999997"/>
    <n v="-121.058043"/>
    <n v="0"/>
    <x v="46"/>
    <x v="0"/>
    <s v="None"/>
    <s v="Yes"/>
    <n v="17.98"/>
    <s v="Yes"/>
    <s v="Yes"/>
    <x v="1"/>
    <x v="33"/>
    <x v="0"/>
    <x v="1"/>
    <x v="0"/>
    <x v="1"/>
    <x v="1"/>
    <x v="0"/>
    <x v="0"/>
    <x v="0"/>
    <x v="1"/>
    <s v="No"/>
    <x v="1"/>
    <x v="774"/>
    <n v="786.3"/>
    <n v="0"/>
    <n v="0"/>
    <n v="179.8"/>
    <n v="966.1"/>
    <x v="0"/>
    <x v="0"/>
    <x v="0"/>
  </r>
  <r>
    <s v="9495-REDIY"/>
    <x v="1"/>
    <x v="52"/>
    <x v="2"/>
    <s v="No"/>
    <n v="2"/>
    <s v="Calexico"/>
    <n v="92231"/>
    <n v="32.690654000000002"/>
    <n v="-115.431225"/>
    <n v="0"/>
    <x v="30"/>
    <x v="1"/>
    <s v="None"/>
    <s v="No"/>
    <n v="0"/>
    <s v="N/A"/>
    <s v="Yes"/>
    <x v="2"/>
    <x v="30"/>
    <x v="1"/>
    <x v="1"/>
    <x v="0"/>
    <x v="1"/>
    <x v="0"/>
    <x v="0"/>
    <x v="0"/>
    <x v="0"/>
    <x v="0"/>
    <s v="Yes"/>
    <x v="0"/>
    <x v="428"/>
    <n v="970.55"/>
    <n v="0"/>
    <n v="0"/>
    <n v="0"/>
    <n v="970.55"/>
    <x v="0"/>
    <x v="0"/>
    <x v="0"/>
  </r>
  <r>
    <s v="9495-SKLKD"/>
    <x v="1"/>
    <x v="33"/>
    <x v="2"/>
    <s v="Yes"/>
    <n v="2"/>
    <s v="Marysville"/>
    <n v="95901"/>
    <n v="39.195140000000002"/>
    <n v="-121.503883"/>
    <n v="1"/>
    <x v="14"/>
    <x v="2"/>
    <s v="None"/>
    <s v="Yes"/>
    <n v="22.31"/>
    <s v="Yes"/>
    <s v="Yes"/>
    <x v="1"/>
    <x v="10"/>
    <x v="0"/>
    <x v="0"/>
    <x v="1"/>
    <x v="1"/>
    <x v="1"/>
    <x v="1"/>
    <x v="1"/>
    <x v="0"/>
    <x v="1"/>
    <s v="Yes"/>
    <x v="1"/>
    <x v="1250"/>
    <n v="4456.6499999999996"/>
    <n v="0"/>
    <n v="0"/>
    <n v="1003.95"/>
    <n v="5460.6"/>
    <x v="0"/>
    <x v="0"/>
    <x v="0"/>
  </r>
  <r>
    <s v="9496-IVVRP"/>
    <x v="0"/>
    <x v="21"/>
    <x v="1"/>
    <s v="Yes"/>
    <n v="3"/>
    <s v="Lake Elsinore"/>
    <n v="92532"/>
    <n v="33.705835999999998"/>
    <n v="-117.31820399999999"/>
    <n v="8"/>
    <x v="37"/>
    <x v="0"/>
    <s v="None"/>
    <s v="Yes"/>
    <n v="44.84"/>
    <s v="No"/>
    <s v="Yes"/>
    <x v="2"/>
    <x v="18"/>
    <x v="1"/>
    <x v="1"/>
    <x v="0"/>
    <x v="1"/>
    <x v="1"/>
    <x v="0"/>
    <x v="0"/>
    <x v="1"/>
    <x v="1"/>
    <s v="No"/>
    <x v="1"/>
    <x v="533"/>
    <n v="581.70000000000005"/>
    <n v="0"/>
    <n v="60"/>
    <n v="493.24"/>
    <n v="1134.94"/>
    <x v="0"/>
    <x v="0"/>
    <x v="0"/>
  </r>
  <r>
    <s v="9497-QCMMS"/>
    <x v="1"/>
    <x v="50"/>
    <x v="3"/>
    <s v="No"/>
    <n v="0"/>
    <s v="San Diego"/>
    <n v="92117"/>
    <n v="32.825085999999999"/>
    <n v="-117.19942399999999"/>
    <n v="0"/>
    <x v="13"/>
    <x v="0"/>
    <s v="Offer E"/>
    <s v="Yes"/>
    <n v="30.17"/>
    <s v="Yes"/>
    <s v="Yes"/>
    <x v="1"/>
    <x v="35"/>
    <x v="0"/>
    <x v="1"/>
    <x v="0"/>
    <x v="1"/>
    <x v="0"/>
    <x v="1"/>
    <x v="0"/>
    <x v="0"/>
    <x v="1"/>
    <s v="Yes"/>
    <x v="1"/>
    <x v="340"/>
    <n v="93.55"/>
    <n v="0"/>
    <n v="0"/>
    <n v="30.17"/>
    <n v="123.72"/>
    <x v="1"/>
    <x v="1"/>
    <x v="5"/>
  </r>
  <r>
    <s v="9498-FIMXL"/>
    <x v="0"/>
    <x v="26"/>
    <x v="0"/>
    <s v="No"/>
    <n v="0"/>
    <s v="Oceanside"/>
    <n v="92054"/>
    <n v="33.351058999999999"/>
    <n v="-117.420557"/>
    <n v="0"/>
    <x v="58"/>
    <x v="0"/>
    <s v="Offer E"/>
    <s v="Yes"/>
    <n v="31.02"/>
    <s v="No"/>
    <s v="No"/>
    <x v="3"/>
    <x v="16"/>
    <x v="2"/>
    <x v="2"/>
    <x v="2"/>
    <x v="2"/>
    <x v="2"/>
    <x v="2"/>
    <x v="2"/>
    <x v="2"/>
    <x v="0"/>
    <s v="Yes"/>
    <x v="0"/>
    <x v="330"/>
    <n v="161.94999999999999"/>
    <n v="0"/>
    <n v="0"/>
    <n v="248.16"/>
    <n v="410.11"/>
    <x v="0"/>
    <x v="0"/>
    <x v="0"/>
  </r>
  <r>
    <s v="9499-XPZXM"/>
    <x v="0"/>
    <x v="45"/>
    <x v="1"/>
    <s v="Yes"/>
    <n v="0"/>
    <s v="Burnt Ranch"/>
    <n v="95527"/>
    <n v="40.854512"/>
    <n v="-123.450097"/>
    <n v="7"/>
    <x v="9"/>
    <x v="2"/>
    <s v="None"/>
    <s v="Yes"/>
    <n v="15.23"/>
    <s v="Yes"/>
    <s v="Yes"/>
    <x v="2"/>
    <x v="33"/>
    <x v="1"/>
    <x v="0"/>
    <x v="0"/>
    <x v="0"/>
    <x v="1"/>
    <x v="0"/>
    <x v="0"/>
    <x v="0"/>
    <x v="2"/>
    <s v="No"/>
    <x v="1"/>
    <x v="1083"/>
    <n v="4804.75"/>
    <n v="0"/>
    <n v="0"/>
    <n v="1096.56"/>
    <n v="5901.31"/>
    <x v="0"/>
    <x v="0"/>
    <x v="0"/>
  </r>
  <r>
    <s v="9500-IWPXQ"/>
    <x v="0"/>
    <x v="7"/>
    <x v="2"/>
    <s v="Yes"/>
    <n v="2"/>
    <s v="West Sacramento"/>
    <n v="95691"/>
    <n v="38.627951000000003"/>
    <n v="-121.593287"/>
    <n v="3"/>
    <x v="48"/>
    <x v="2"/>
    <s v="Offer B"/>
    <s v="Yes"/>
    <n v="40.479999999999997"/>
    <s v="Yes"/>
    <s v="Yes"/>
    <x v="2"/>
    <x v="12"/>
    <x v="1"/>
    <x v="0"/>
    <x v="1"/>
    <x v="0"/>
    <x v="1"/>
    <x v="1"/>
    <x v="1"/>
    <x v="0"/>
    <x v="0"/>
    <s v="Yes"/>
    <x v="1"/>
    <x v="709"/>
    <n v="4820.55"/>
    <n v="0"/>
    <n v="0"/>
    <n v="2469.2800000000002"/>
    <n v="7289.83"/>
    <x v="0"/>
    <x v="0"/>
    <x v="0"/>
  </r>
  <r>
    <s v="9500-LTVBP"/>
    <x v="0"/>
    <x v="54"/>
    <x v="5"/>
    <s v="No"/>
    <n v="0"/>
    <s v="Rancho Palos Verdes"/>
    <n v="90275"/>
    <n v="33.753146000000001"/>
    <n v="-118.367459"/>
    <n v="0"/>
    <x v="33"/>
    <x v="1"/>
    <s v="Offer C"/>
    <s v="Yes"/>
    <n v="13.14"/>
    <s v="Yes"/>
    <s v="Yes"/>
    <x v="1"/>
    <x v="35"/>
    <x v="0"/>
    <x v="1"/>
    <x v="0"/>
    <x v="0"/>
    <x v="1"/>
    <x v="0"/>
    <x v="0"/>
    <x v="0"/>
    <x v="1"/>
    <s v="No"/>
    <x v="0"/>
    <x v="888"/>
    <n v="2835.9"/>
    <n v="0"/>
    <n v="0"/>
    <n v="459.9"/>
    <n v="3295.8"/>
    <x v="0"/>
    <x v="0"/>
    <x v="0"/>
  </r>
  <r>
    <s v="9500-WBGRP"/>
    <x v="1"/>
    <x v="31"/>
    <x v="4"/>
    <s v="No"/>
    <n v="0"/>
    <s v="Danville"/>
    <n v="94526"/>
    <n v="37.815458999999997"/>
    <n v="-121.977203"/>
    <n v="0"/>
    <x v="19"/>
    <x v="2"/>
    <s v="Offer A"/>
    <s v="Yes"/>
    <n v="42.49"/>
    <s v="No"/>
    <s v="No"/>
    <x v="3"/>
    <x v="16"/>
    <x v="2"/>
    <x v="2"/>
    <x v="2"/>
    <x v="2"/>
    <x v="2"/>
    <x v="2"/>
    <x v="2"/>
    <x v="2"/>
    <x v="2"/>
    <s v="Yes"/>
    <x v="0"/>
    <x v="425"/>
    <n v="1268.8499999999999"/>
    <n v="0"/>
    <n v="0"/>
    <n v="2931.81"/>
    <n v="4200.66"/>
    <x v="0"/>
    <x v="0"/>
    <x v="0"/>
  </r>
  <r>
    <s v="9501-UKKNL"/>
    <x v="1"/>
    <x v="9"/>
    <x v="1"/>
    <s v="No"/>
    <n v="0"/>
    <s v="Diamond Bar"/>
    <n v="91765"/>
    <n v="33.992415999999999"/>
    <n v="-117.807874"/>
    <n v="0"/>
    <x v="26"/>
    <x v="2"/>
    <s v="None"/>
    <s v="No"/>
    <n v="0"/>
    <s v="N/A"/>
    <s v="Yes"/>
    <x v="2"/>
    <x v="7"/>
    <x v="0"/>
    <x v="1"/>
    <x v="0"/>
    <x v="0"/>
    <x v="0"/>
    <x v="1"/>
    <x v="1"/>
    <x v="0"/>
    <x v="1"/>
    <s v="Yes"/>
    <x v="1"/>
    <x v="1563"/>
    <n v="3005.8"/>
    <n v="0"/>
    <n v="0"/>
    <n v="0"/>
    <n v="3005.8"/>
    <x v="0"/>
    <x v="0"/>
    <x v="0"/>
  </r>
  <r>
    <s v="9503-XJUME"/>
    <x v="1"/>
    <x v="5"/>
    <x v="4"/>
    <s v="No"/>
    <n v="2"/>
    <s v="Bolinas"/>
    <n v="94924"/>
    <n v="37.943086999999998"/>
    <n v="-122.72378999999999"/>
    <n v="0"/>
    <x v="57"/>
    <x v="2"/>
    <s v="None"/>
    <s v="Yes"/>
    <n v="22.65"/>
    <s v="No"/>
    <s v="No"/>
    <x v="3"/>
    <x v="16"/>
    <x v="2"/>
    <x v="2"/>
    <x v="2"/>
    <x v="2"/>
    <x v="2"/>
    <x v="2"/>
    <x v="2"/>
    <x v="2"/>
    <x v="0"/>
    <s v="No"/>
    <x v="0"/>
    <x v="205"/>
    <n v="928.4"/>
    <n v="0"/>
    <n v="0"/>
    <n v="1177.8"/>
    <n v="2106.1999999999998"/>
    <x v="0"/>
    <x v="0"/>
    <x v="0"/>
  </r>
  <r>
    <s v="9504-DSHWM"/>
    <x v="1"/>
    <x v="55"/>
    <x v="2"/>
    <s v="No"/>
    <n v="0"/>
    <s v="Litchfield"/>
    <n v="96117"/>
    <n v="40.507272"/>
    <n v="-120.338228"/>
    <n v="0"/>
    <x v="24"/>
    <x v="1"/>
    <s v="None"/>
    <s v="Yes"/>
    <n v="33.14"/>
    <s v="Yes"/>
    <s v="Yes"/>
    <x v="2"/>
    <x v="14"/>
    <x v="1"/>
    <x v="1"/>
    <x v="0"/>
    <x v="0"/>
    <x v="1"/>
    <x v="0"/>
    <x v="0"/>
    <x v="1"/>
    <x v="1"/>
    <s v="No"/>
    <x v="1"/>
    <x v="238"/>
    <n v="1191.2"/>
    <n v="0"/>
    <n v="130"/>
    <n v="662.8"/>
    <n v="1984"/>
    <x v="0"/>
    <x v="0"/>
    <x v="0"/>
  </r>
  <r>
    <s v="9504-YAZWB"/>
    <x v="0"/>
    <x v="24"/>
    <x v="4"/>
    <s v="No"/>
    <n v="0"/>
    <s v="Mountain Center"/>
    <n v="92561"/>
    <n v="33.638644999999997"/>
    <n v="-116.55783"/>
    <n v="0"/>
    <x v="63"/>
    <x v="2"/>
    <s v="None"/>
    <s v="Yes"/>
    <n v="28.46"/>
    <s v="No"/>
    <s v="No"/>
    <x v="3"/>
    <x v="16"/>
    <x v="2"/>
    <x v="2"/>
    <x v="2"/>
    <x v="2"/>
    <x v="2"/>
    <x v="2"/>
    <x v="2"/>
    <x v="2"/>
    <x v="2"/>
    <s v="No"/>
    <x v="0"/>
    <x v="364"/>
    <n v="1048.45"/>
    <n v="0"/>
    <n v="0"/>
    <n v="1508.38"/>
    <n v="2556.83"/>
    <x v="0"/>
    <x v="0"/>
    <x v="0"/>
  </r>
  <r>
    <s v="9505-SQFSW"/>
    <x v="0"/>
    <x v="40"/>
    <x v="2"/>
    <s v="Yes"/>
    <n v="3"/>
    <s v="Tehachapi"/>
    <n v="93561"/>
    <n v="35.073777"/>
    <n v="-118.652112"/>
    <n v="6"/>
    <x v="3"/>
    <x v="0"/>
    <s v="Offer E"/>
    <s v="No"/>
    <n v="0"/>
    <s v="N/A"/>
    <s v="Yes"/>
    <x v="0"/>
    <x v="25"/>
    <x v="0"/>
    <x v="0"/>
    <x v="0"/>
    <x v="1"/>
    <x v="1"/>
    <x v="1"/>
    <x v="1"/>
    <x v="0"/>
    <x v="1"/>
    <s v="No"/>
    <x v="0"/>
    <x v="762"/>
    <n v="92.5"/>
    <n v="0"/>
    <n v="0"/>
    <n v="0"/>
    <n v="92.5"/>
    <x v="2"/>
    <x v="0"/>
    <x v="0"/>
  </r>
  <r>
    <s v="9506-UXUSK"/>
    <x v="1"/>
    <x v="55"/>
    <x v="2"/>
    <s v="No"/>
    <n v="0"/>
    <s v="San Jose"/>
    <n v="95116"/>
    <n v="37.350284000000002"/>
    <n v="-121.85285500000001"/>
    <n v="0"/>
    <x v="2"/>
    <x v="1"/>
    <s v="Offer D"/>
    <s v="Yes"/>
    <n v="39.17"/>
    <s v="No"/>
    <s v="Yes"/>
    <x v="1"/>
    <x v="1"/>
    <x v="0"/>
    <x v="1"/>
    <x v="0"/>
    <x v="1"/>
    <x v="1"/>
    <x v="0"/>
    <x v="0"/>
    <x v="1"/>
    <x v="1"/>
    <s v="Yes"/>
    <x v="1"/>
    <x v="746"/>
    <n v="931.75"/>
    <n v="0"/>
    <n v="150"/>
    <n v="509.21"/>
    <n v="1590.96"/>
    <x v="0"/>
    <x v="0"/>
    <x v="0"/>
  </r>
  <r>
    <s v="9507-EXLTT"/>
    <x v="0"/>
    <x v="18"/>
    <x v="0"/>
    <s v="Yes"/>
    <n v="0"/>
    <s v="Seaside"/>
    <n v="93955"/>
    <n v="36.625114000000004"/>
    <n v="-121.823565"/>
    <n v="2"/>
    <x v="13"/>
    <x v="0"/>
    <s v="Offer E"/>
    <s v="Yes"/>
    <n v="23.63"/>
    <s v="No"/>
    <s v="Yes"/>
    <x v="1"/>
    <x v="17"/>
    <x v="0"/>
    <x v="1"/>
    <x v="0"/>
    <x v="1"/>
    <x v="0"/>
    <x v="0"/>
    <x v="0"/>
    <x v="0"/>
    <x v="1"/>
    <s v="Yes"/>
    <x v="1"/>
    <x v="803"/>
    <n v="79.349999999999994"/>
    <n v="0"/>
    <n v="0"/>
    <n v="23.63"/>
    <n v="102.98"/>
    <x v="1"/>
    <x v="5"/>
    <x v="9"/>
  </r>
  <r>
    <s v="9507-HSMMZ"/>
    <x v="1"/>
    <x v="23"/>
    <x v="1"/>
    <s v="No"/>
    <n v="0"/>
    <s v="Thousand Oaks"/>
    <n v="91362"/>
    <n v="34.191842000000001"/>
    <n v="-118.822796"/>
    <n v="0"/>
    <x v="8"/>
    <x v="2"/>
    <s v="Offer B"/>
    <s v="Yes"/>
    <n v="27.3"/>
    <s v="No"/>
    <s v="No"/>
    <x v="3"/>
    <x v="16"/>
    <x v="2"/>
    <x v="2"/>
    <x v="2"/>
    <x v="2"/>
    <x v="2"/>
    <x v="2"/>
    <x v="2"/>
    <x v="2"/>
    <x v="2"/>
    <s v="No"/>
    <x v="0"/>
    <x v="220"/>
    <n v="1149.6500000000001"/>
    <n v="0"/>
    <n v="0"/>
    <n v="1474.2"/>
    <n v="2623.85"/>
    <x v="0"/>
    <x v="0"/>
    <x v="0"/>
  </r>
  <r>
    <s v="9508-ILZDG"/>
    <x v="0"/>
    <x v="16"/>
    <x v="3"/>
    <s v="No"/>
    <n v="0"/>
    <s v="Dillon Beach"/>
    <n v="94929"/>
    <n v="38.244579999999999"/>
    <n v="-122.95626799999999"/>
    <n v="0"/>
    <x v="12"/>
    <x v="1"/>
    <s v="None"/>
    <s v="Yes"/>
    <n v="14.23"/>
    <s v="Yes"/>
    <s v="Yes"/>
    <x v="1"/>
    <x v="37"/>
    <x v="0"/>
    <x v="0"/>
    <x v="0"/>
    <x v="0"/>
    <x v="0"/>
    <x v="0"/>
    <x v="0"/>
    <x v="0"/>
    <x v="2"/>
    <s v="Yes"/>
    <x v="1"/>
    <x v="1143"/>
    <n v="3190.25"/>
    <n v="0"/>
    <n v="0"/>
    <n v="483.82"/>
    <n v="3674.07"/>
    <x v="0"/>
    <x v="0"/>
    <x v="0"/>
  </r>
  <r>
    <s v="9509-MPYOD"/>
    <x v="0"/>
    <x v="20"/>
    <x v="0"/>
    <s v="No"/>
    <n v="0"/>
    <s v="Newcastle"/>
    <n v="95658"/>
    <n v="38.883223999999998"/>
    <n v="-121.15918000000001"/>
    <n v="0"/>
    <x v="33"/>
    <x v="1"/>
    <s v="Offer C"/>
    <s v="Yes"/>
    <n v="35.5"/>
    <s v="No"/>
    <s v="No"/>
    <x v="3"/>
    <x v="16"/>
    <x v="2"/>
    <x v="2"/>
    <x v="2"/>
    <x v="2"/>
    <x v="2"/>
    <x v="2"/>
    <x v="2"/>
    <x v="2"/>
    <x v="0"/>
    <s v="No"/>
    <x v="0"/>
    <x v="262"/>
    <n v="700.45"/>
    <n v="0"/>
    <n v="0"/>
    <n v="1242.5"/>
    <n v="1942.95"/>
    <x v="0"/>
    <x v="0"/>
    <x v="0"/>
  </r>
  <r>
    <s v="9512-PHSMG"/>
    <x v="0"/>
    <x v="60"/>
    <x v="4"/>
    <s v="Yes"/>
    <n v="0"/>
    <s v="Merced"/>
    <n v="95340"/>
    <n v="37.255637"/>
    <n v="-120.493537"/>
    <n v="2"/>
    <x v="46"/>
    <x v="0"/>
    <s v="None"/>
    <s v="Yes"/>
    <n v="10.42"/>
    <s v="No"/>
    <s v="No"/>
    <x v="3"/>
    <x v="16"/>
    <x v="2"/>
    <x v="2"/>
    <x v="2"/>
    <x v="2"/>
    <x v="2"/>
    <x v="2"/>
    <x v="2"/>
    <x v="2"/>
    <x v="1"/>
    <s v="Yes"/>
    <x v="0"/>
    <x v="33"/>
    <n v="252.75"/>
    <n v="0"/>
    <n v="0"/>
    <n v="104.2"/>
    <n v="356.95"/>
    <x v="0"/>
    <x v="0"/>
    <x v="0"/>
  </r>
  <r>
    <s v="9512-UIBFX"/>
    <x v="1"/>
    <x v="7"/>
    <x v="2"/>
    <s v="Yes"/>
    <n v="0"/>
    <s v="West Covina"/>
    <n v="91791"/>
    <n v="34.061633999999998"/>
    <n v="-117.893169"/>
    <n v="6"/>
    <x v="68"/>
    <x v="1"/>
    <s v="None"/>
    <s v="Yes"/>
    <n v="1.51"/>
    <s v="No"/>
    <s v="Yes"/>
    <x v="1"/>
    <x v="29"/>
    <x v="0"/>
    <x v="1"/>
    <x v="1"/>
    <x v="1"/>
    <x v="0"/>
    <x v="1"/>
    <x v="1"/>
    <x v="0"/>
    <x v="1"/>
    <s v="No"/>
    <x v="0"/>
    <x v="1010"/>
    <n v="1779.95"/>
    <n v="10.17"/>
    <n v="0"/>
    <n v="27.18"/>
    <n v="1796.96"/>
    <x v="1"/>
    <x v="3"/>
    <x v="6"/>
  </r>
  <r>
    <s v="9513-DXHDA"/>
    <x v="1"/>
    <x v="12"/>
    <x v="2"/>
    <s v="No"/>
    <n v="0"/>
    <s v="Auburn"/>
    <n v="95603"/>
    <n v="38.912880999999999"/>
    <n v="-121.08276600000001"/>
    <n v="0"/>
    <x v="28"/>
    <x v="1"/>
    <s v="None"/>
    <s v="Yes"/>
    <n v="49.25"/>
    <s v="No"/>
    <s v="Yes"/>
    <x v="2"/>
    <x v="3"/>
    <x v="1"/>
    <x v="1"/>
    <x v="1"/>
    <x v="0"/>
    <x v="0"/>
    <x v="1"/>
    <x v="1"/>
    <x v="0"/>
    <x v="0"/>
    <s v="No"/>
    <x v="1"/>
    <x v="790"/>
    <n v="2212.5500000000002"/>
    <n v="0"/>
    <n v="0"/>
    <n v="1329.75"/>
    <n v="3542.3"/>
    <x v="0"/>
    <x v="0"/>
    <x v="0"/>
  </r>
  <r>
    <s v="9514-JDSKI"/>
    <x v="1"/>
    <x v="49"/>
    <x v="3"/>
    <s v="Yes"/>
    <n v="0"/>
    <s v="El Monte"/>
    <n v="91732"/>
    <n v="34.074491999999999"/>
    <n v="-118.01461999999999"/>
    <n v="1"/>
    <x v="13"/>
    <x v="0"/>
    <s v="Offer E"/>
    <s v="No"/>
    <n v="0"/>
    <s v="N/A"/>
    <s v="Yes"/>
    <x v="2"/>
    <x v="11"/>
    <x v="0"/>
    <x v="0"/>
    <x v="0"/>
    <x v="1"/>
    <x v="0"/>
    <x v="0"/>
    <x v="0"/>
    <x v="0"/>
    <x v="1"/>
    <s v="No"/>
    <x v="1"/>
    <x v="70"/>
    <n v="40.200000000000003"/>
    <n v="0"/>
    <n v="0"/>
    <n v="0"/>
    <n v="40.200000000000003"/>
    <x v="1"/>
    <x v="2"/>
    <x v="4"/>
  </r>
  <r>
    <s v="9518-IMLHK"/>
    <x v="1"/>
    <x v="23"/>
    <x v="1"/>
    <s v="No"/>
    <n v="0"/>
    <s v="Sacramento"/>
    <n v="95820"/>
    <n v="38.535080000000001"/>
    <n v="-121.44414399999999"/>
    <n v="0"/>
    <x v="65"/>
    <x v="1"/>
    <s v="None"/>
    <s v="Yes"/>
    <n v="41.23"/>
    <s v="No"/>
    <s v="Yes"/>
    <x v="2"/>
    <x v="22"/>
    <x v="1"/>
    <x v="0"/>
    <x v="1"/>
    <x v="0"/>
    <x v="0"/>
    <x v="0"/>
    <x v="0"/>
    <x v="0"/>
    <x v="1"/>
    <s v="Yes"/>
    <x v="1"/>
    <x v="373"/>
    <n v="2156.25"/>
    <n v="0"/>
    <n v="0"/>
    <n v="1278.1300000000001"/>
    <n v="3434.38"/>
    <x v="0"/>
    <x v="0"/>
    <x v="0"/>
  </r>
  <r>
    <s v="9518-RWHZL"/>
    <x v="0"/>
    <x v="14"/>
    <x v="0"/>
    <s v="No"/>
    <n v="0"/>
    <s v="Penryn"/>
    <n v="95663"/>
    <n v="38.859093000000001"/>
    <n v="-121.182872"/>
    <n v="0"/>
    <x v="34"/>
    <x v="2"/>
    <s v="None"/>
    <s v="Yes"/>
    <n v="28.13"/>
    <s v="Yes"/>
    <s v="Yes"/>
    <x v="1"/>
    <x v="30"/>
    <x v="0"/>
    <x v="1"/>
    <x v="1"/>
    <x v="1"/>
    <x v="0"/>
    <x v="1"/>
    <x v="1"/>
    <x v="0"/>
    <x v="0"/>
    <s v="Yes"/>
    <x v="0"/>
    <x v="477"/>
    <n v="6254.2"/>
    <n v="0"/>
    <n v="0"/>
    <n v="1800.32"/>
    <n v="8054.52"/>
    <x v="1"/>
    <x v="1"/>
    <x v="1"/>
  </r>
  <r>
    <s v="9518-XXBXE"/>
    <x v="1"/>
    <x v="53"/>
    <x v="3"/>
    <s v="Yes"/>
    <n v="0"/>
    <s v="Patterson"/>
    <n v="95363"/>
    <n v="37.410235999999998"/>
    <n v="-121.32033699999999"/>
    <n v="7"/>
    <x v="46"/>
    <x v="0"/>
    <s v="None"/>
    <s v="Yes"/>
    <n v="25.13"/>
    <s v="No"/>
    <s v="Yes"/>
    <x v="1"/>
    <x v="2"/>
    <x v="1"/>
    <x v="1"/>
    <x v="0"/>
    <x v="1"/>
    <x v="1"/>
    <x v="0"/>
    <x v="0"/>
    <x v="0"/>
    <x v="2"/>
    <s v="No"/>
    <x v="1"/>
    <x v="583"/>
    <n v="720.45"/>
    <n v="0"/>
    <n v="0"/>
    <n v="251.3"/>
    <n v="971.75"/>
    <x v="0"/>
    <x v="0"/>
    <x v="0"/>
  </r>
  <r>
    <s v="9522-BNTHX"/>
    <x v="0"/>
    <x v="15"/>
    <x v="3"/>
    <s v="No"/>
    <n v="0"/>
    <s v="Caliente"/>
    <n v="93518"/>
    <n v="35.358953"/>
    <n v="-118.527064"/>
    <n v="0"/>
    <x v="12"/>
    <x v="1"/>
    <s v="None"/>
    <s v="No"/>
    <n v="0"/>
    <s v="N/A"/>
    <s v="Yes"/>
    <x v="2"/>
    <x v="29"/>
    <x v="0"/>
    <x v="0"/>
    <x v="1"/>
    <x v="1"/>
    <x v="0"/>
    <x v="1"/>
    <x v="0"/>
    <x v="0"/>
    <x v="2"/>
    <s v="Yes"/>
    <x v="1"/>
    <x v="360"/>
    <n v="1765.95"/>
    <n v="0"/>
    <n v="0"/>
    <n v="0"/>
    <n v="1765.95"/>
    <x v="0"/>
    <x v="0"/>
    <x v="0"/>
  </r>
  <r>
    <s v="9522-ZSINC"/>
    <x v="1"/>
    <x v="20"/>
    <x v="0"/>
    <s v="No"/>
    <n v="0"/>
    <s v="Santa Rosa"/>
    <n v="95409"/>
    <n v="38.468893000000001"/>
    <n v="-122.580539"/>
    <n v="0"/>
    <x v="2"/>
    <x v="1"/>
    <s v="Offer D"/>
    <s v="Yes"/>
    <n v="7.33"/>
    <s v="No"/>
    <s v="No"/>
    <x v="3"/>
    <x v="16"/>
    <x v="2"/>
    <x v="2"/>
    <x v="2"/>
    <x v="2"/>
    <x v="2"/>
    <x v="2"/>
    <x v="2"/>
    <x v="2"/>
    <x v="0"/>
    <s v="Yes"/>
    <x v="1"/>
    <x v="68"/>
    <n v="253.8"/>
    <n v="0"/>
    <n v="0"/>
    <n v="95.29"/>
    <n v="349.09"/>
    <x v="0"/>
    <x v="0"/>
    <x v="0"/>
  </r>
  <r>
    <s v="9524-EGPJC"/>
    <x v="0"/>
    <x v="25"/>
    <x v="0"/>
    <s v="No"/>
    <n v="0"/>
    <s v="Walnut Creek"/>
    <n v="94595"/>
    <n v="37.862127999999998"/>
    <n v="-122.075197"/>
    <n v="0"/>
    <x v="68"/>
    <x v="1"/>
    <s v="None"/>
    <s v="Yes"/>
    <n v="34.21"/>
    <s v="Yes"/>
    <s v="Yes"/>
    <x v="1"/>
    <x v="10"/>
    <x v="0"/>
    <x v="1"/>
    <x v="0"/>
    <x v="0"/>
    <x v="1"/>
    <x v="1"/>
    <x v="1"/>
    <x v="0"/>
    <x v="1"/>
    <s v="Yes"/>
    <x v="1"/>
    <x v="248"/>
    <n v="1612.75"/>
    <n v="48.26"/>
    <n v="0"/>
    <n v="615.78"/>
    <n v="2180.27"/>
    <x v="1"/>
    <x v="1"/>
    <x v="10"/>
  </r>
  <r>
    <s v="9526-BIHHD"/>
    <x v="1"/>
    <x v="18"/>
    <x v="0"/>
    <s v="No"/>
    <n v="0"/>
    <s v="San Jose"/>
    <n v="95127"/>
    <n v="37.375155999999997"/>
    <n v="-121.795867"/>
    <n v="0"/>
    <x v="13"/>
    <x v="0"/>
    <s v="Offer E"/>
    <s v="No"/>
    <n v="0"/>
    <s v="N/A"/>
    <s v="Yes"/>
    <x v="0"/>
    <x v="24"/>
    <x v="1"/>
    <x v="1"/>
    <x v="0"/>
    <x v="1"/>
    <x v="1"/>
    <x v="0"/>
    <x v="0"/>
    <x v="0"/>
    <x v="1"/>
    <s v="No"/>
    <x v="2"/>
    <x v="1482"/>
    <n v="29.7"/>
    <n v="0"/>
    <n v="0"/>
    <n v="0"/>
    <n v="29.7"/>
    <x v="1"/>
    <x v="2"/>
    <x v="2"/>
  </r>
  <r>
    <s v="9526-JAWYF"/>
    <x v="1"/>
    <x v="42"/>
    <x v="1"/>
    <s v="No"/>
    <n v="0"/>
    <s v="San Diego"/>
    <n v="92126"/>
    <n v="32.886924999999998"/>
    <n v="-117.152162"/>
    <n v="0"/>
    <x v="18"/>
    <x v="1"/>
    <s v="Offer C"/>
    <s v="Yes"/>
    <n v="6.24"/>
    <s v="No"/>
    <s v="Yes"/>
    <x v="1"/>
    <x v="32"/>
    <x v="0"/>
    <x v="0"/>
    <x v="1"/>
    <x v="1"/>
    <x v="0"/>
    <x v="0"/>
    <x v="0"/>
    <x v="0"/>
    <x v="1"/>
    <s v="No"/>
    <x v="1"/>
    <x v="35"/>
    <n v="2335.3000000000002"/>
    <n v="0"/>
    <n v="0"/>
    <n v="162.24"/>
    <n v="2497.54"/>
    <x v="1"/>
    <x v="1"/>
    <x v="5"/>
  </r>
  <r>
    <s v="9529-OFXHY"/>
    <x v="1"/>
    <x v="29"/>
    <x v="4"/>
    <s v="No"/>
    <n v="0"/>
    <s v="Elk Creek"/>
    <n v="95939"/>
    <n v="39.532220000000002"/>
    <n v="-122.59487900000001"/>
    <n v="0"/>
    <x v="49"/>
    <x v="1"/>
    <s v="None"/>
    <s v="Yes"/>
    <n v="13.8"/>
    <s v="Yes"/>
    <s v="Yes"/>
    <x v="1"/>
    <x v="9"/>
    <x v="1"/>
    <x v="1"/>
    <x v="0"/>
    <x v="1"/>
    <x v="0"/>
    <x v="0"/>
    <x v="0"/>
    <x v="0"/>
    <x v="1"/>
    <s v="Yes"/>
    <x v="1"/>
    <x v="1564"/>
    <n v="1242.2"/>
    <n v="0"/>
    <n v="0"/>
    <n v="207"/>
    <n v="1449.2"/>
    <x v="0"/>
    <x v="0"/>
    <x v="0"/>
  </r>
  <r>
    <s v="9530-EHPOH"/>
    <x v="1"/>
    <x v="27"/>
    <x v="5"/>
    <s v="No"/>
    <n v="0"/>
    <s v="San Diego"/>
    <n v="92109"/>
    <n v="32.787835999999999"/>
    <n v="-117.232376"/>
    <n v="0"/>
    <x v="37"/>
    <x v="0"/>
    <s v="Offer D"/>
    <s v="Yes"/>
    <n v="15.03"/>
    <s v="Yes"/>
    <s v="Yes"/>
    <x v="2"/>
    <x v="37"/>
    <x v="0"/>
    <x v="1"/>
    <x v="1"/>
    <x v="1"/>
    <x v="1"/>
    <x v="0"/>
    <x v="0"/>
    <x v="0"/>
    <x v="1"/>
    <s v="No"/>
    <x v="1"/>
    <x v="1030"/>
    <n v="608"/>
    <n v="0"/>
    <n v="0"/>
    <n v="165.33"/>
    <n v="773.33"/>
    <x v="1"/>
    <x v="1"/>
    <x v="5"/>
  </r>
  <r>
    <s v="9530-GRMJG"/>
    <x v="1"/>
    <x v="54"/>
    <x v="5"/>
    <s v="Yes"/>
    <n v="3"/>
    <s v="Whittier"/>
    <n v="90601"/>
    <n v="34.007353000000002"/>
    <n v="-118.033683"/>
    <n v="4"/>
    <x v="40"/>
    <x v="2"/>
    <s v="None"/>
    <s v="Yes"/>
    <n v="38.83"/>
    <s v="Yes"/>
    <s v="Yes"/>
    <x v="2"/>
    <x v="40"/>
    <x v="0"/>
    <x v="0"/>
    <x v="1"/>
    <x v="0"/>
    <x v="0"/>
    <x v="1"/>
    <x v="1"/>
    <x v="0"/>
    <x v="2"/>
    <s v="Yes"/>
    <x v="1"/>
    <x v="972"/>
    <n v="5979.7"/>
    <n v="0"/>
    <n v="0"/>
    <n v="2718.1"/>
    <n v="8697.7999999999993"/>
    <x v="0"/>
    <x v="0"/>
    <x v="0"/>
  </r>
  <r>
    <s v="9531-NSBMR"/>
    <x v="0"/>
    <x v="56"/>
    <x v="1"/>
    <s v="No"/>
    <n v="0"/>
    <s v="Mendocino"/>
    <n v="95460"/>
    <n v="39.305545000000002"/>
    <n v="-123.743697"/>
    <n v="0"/>
    <x v="66"/>
    <x v="1"/>
    <s v="None"/>
    <s v="Yes"/>
    <n v="49.85"/>
    <s v="No"/>
    <s v="No"/>
    <x v="3"/>
    <x v="16"/>
    <x v="2"/>
    <x v="2"/>
    <x v="2"/>
    <x v="2"/>
    <x v="2"/>
    <x v="2"/>
    <x v="2"/>
    <x v="2"/>
    <x v="0"/>
    <s v="Yes"/>
    <x v="1"/>
    <x v="111"/>
    <n v="679.8"/>
    <n v="0"/>
    <n v="0"/>
    <n v="1794.6"/>
    <n v="2474.4"/>
    <x v="0"/>
    <x v="0"/>
    <x v="0"/>
  </r>
  <r>
    <s v="9534-NSXEM"/>
    <x v="1"/>
    <x v="24"/>
    <x v="4"/>
    <s v="No"/>
    <n v="0"/>
    <s v="Watsonville"/>
    <n v="95076"/>
    <n v="36.931654000000002"/>
    <n v="-121.75238299999999"/>
    <n v="0"/>
    <x v="18"/>
    <x v="1"/>
    <s v="Offer C"/>
    <s v="Yes"/>
    <n v="31.53"/>
    <s v="No"/>
    <s v="No"/>
    <x v="3"/>
    <x v="16"/>
    <x v="2"/>
    <x v="2"/>
    <x v="2"/>
    <x v="2"/>
    <x v="2"/>
    <x v="2"/>
    <x v="2"/>
    <x v="2"/>
    <x v="0"/>
    <s v="Yes"/>
    <x v="0"/>
    <x v="408"/>
    <n v="595.5"/>
    <n v="0"/>
    <n v="0"/>
    <n v="819.78"/>
    <n v="1415.28"/>
    <x v="0"/>
    <x v="0"/>
    <x v="0"/>
  </r>
  <r>
    <s v="9537-JALFH"/>
    <x v="1"/>
    <x v="42"/>
    <x v="1"/>
    <s v="Yes"/>
    <n v="2"/>
    <s v="Imperial"/>
    <n v="92251"/>
    <n v="32.858595000000001"/>
    <n v="-115.66270900000001"/>
    <n v="10"/>
    <x v="19"/>
    <x v="2"/>
    <s v="Offer A"/>
    <s v="Yes"/>
    <n v="28.19"/>
    <s v="No"/>
    <s v="No"/>
    <x v="3"/>
    <x v="16"/>
    <x v="2"/>
    <x v="2"/>
    <x v="2"/>
    <x v="2"/>
    <x v="2"/>
    <x v="2"/>
    <x v="2"/>
    <x v="2"/>
    <x v="2"/>
    <s v="No"/>
    <x v="1"/>
    <x v="199"/>
    <n v="1356.7"/>
    <n v="0"/>
    <n v="0"/>
    <n v="1945.11"/>
    <n v="3301.81"/>
    <x v="0"/>
    <x v="0"/>
    <x v="0"/>
  </r>
  <r>
    <s v="9537-VHDTA"/>
    <x v="0"/>
    <x v="21"/>
    <x v="1"/>
    <s v="No"/>
    <n v="3"/>
    <s v="Corona"/>
    <n v="92879"/>
    <n v="33.893822999999998"/>
    <n v="-117.531446"/>
    <n v="0"/>
    <x v="13"/>
    <x v="0"/>
    <s v="None"/>
    <s v="Yes"/>
    <n v="2.98"/>
    <s v="No"/>
    <s v="Yes"/>
    <x v="0"/>
    <x v="33"/>
    <x v="1"/>
    <x v="1"/>
    <x v="0"/>
    <x v="1"/>
    <x v="1"/>
    <x v="0"/>
    <x v="0"/>
    <x v="0"/>
    <x v="1"/>
    <s v="No"/>
    <x v="0"/>
    <x v="810"/>
    <n v="51.2"/>
    <n v="0"/>
    <n v="0"/>
    <n v="2.98"/>
    <n v="54.18"/>
    <x v="2"/>
    <x v="0"/>
    <x v="0"/>
  </r>
  <r>
    <s v="9540-JYROE"/>
    <x v="1"/>
    <x v="18"/>
    <x v="0"/>
    <s v="No"/>
    <n v="0"/>
    <s v="Bonita"/>
    <n v="91902"/>
    <n v="32.671169999999996"/>
    <n v="-117.00232"/>
    <n v="0"/>
    <x v="58"/>
    <x v="0"/>
    <s v="None"/>
    <s v="Yes"/>
    <n v="13.04"/>
    <s v="No"/>
    <s v="Yes"/>
    <x v="1"/>
    <x v="28"/>
    <x v="0"/>
    <x v="1"/>
    <x v="0"/>
    <x v="1"/>
    <x v="1"/>
    <x v="0"/>
    <x v="0"/>
    <x v="1"/>
    <x v="1"/>
    <s v="Yes"/>
    <x v="0"/>
    <x v="188"/>
    <n v="551.35"/>
    <n v="0"/>
    <n v="10"/>
    <n v="104.32"/>
    <n v="665.67"/>
    <x v="1"/>
    <x v="1"/>
    <x v="10"/>
  </r>
  <r>
    <s v="9541-PWTWO"/>
    <x v="0"/>
    <x v="13"/>
    <x v="0"/>
    <s v="No"/>
    <n v="0"/>
    <s v="Willow Creek"/>
    <n v="95573"/>
    <n v="40.949012000000003"/>
    <n v="-123.65584699999999"/>
    <n v="0"/>
    <x v="57"/>
    <x v="2"/>
    <s v="Offer B"/>
    <s v="Yes"/>
    <n v="38.71"/>
    <s v="Yes"/>
    <s v="Yes"/>
    <x v="2"/>
    <x v="8"/>
    <x v="0"/>
    <x v="1"/>
    <x v="1"/>
    <x v="0"/>
    <x v="0"/>
    <x v="1"/>
    <x v="1"/>
    <x v="0"/>
    <x v="2"/>
    <s v="Yes"/>
    <x v="1"/>
    <x v="1471"/>
    <n v="4233.95"/>
    <n v="0"/>
    <n v="0"/>
    <n v="2012.92"/>
    <n v="6246.87"/>
    <x v="0"/>
    <x v="0"/>
    <x v="0"/>
  </r>
  <r>
    <s v="9541-ZPSEA"/>
    <x v="1"/>
    <x v="11"/>
    <x v="4"/>
    <s v="Yes"/>
    <n v="3"/>
    <s v="San Andreas"/>
    <n v="95249"/>
    <n v="38.196497000000001"/>
    <n v="-120.61689"/>
    <n v="8"/>
    <x v="64"/>
    <x v="2"/>
    <s v="Offer A"/>
    <s v="Yes"/>
    <n v="24.08"/>
    <s v="No"/>
    <s v="Yes"/>
    <x v="1"/>
    <x v="20"/>
    <x v="1"/>
    <x v="1"/>
    <x v="1"/>
    <x v="1"/>
    <x v="1"/>
    <x v="0"/>
    <x v="0"/>
    <x v="0"/>
    <x v="2"/>
    <s v="No"/>
    <x v="0"/>
    <x v="352"/>
    <n v="5375.15"/>
    <n v="0"/>
    <n v="0"/>
    <n v="1637.44"/>
    <n v="7012.59"/>
    <x v="0"/>
    <x v="0"/>
    <x v="0"/>
  </r>
  <r>
    <s v="9544-PYPSJ"/>
    <x v="0"/>
    <x v="6"/>
    <x v="5"/>
    <s v="Yes"/>
    <n v="2"/>
    <s v="El Cajon"/>
    <n v="92020"/>
    <n v="32.796970000000002"/>
    <n v="-116.969082"/>
    <n v="1"/>
    <x v="55"/>
    <x v="2"/>
    <s v="None"/>
    <s v="Yes"/>
    <n v="45.76"/>
    <s v="Yes"/>
    <s v="Yes"/>
    <x v="1"/>
    <x v="11"/>
    <x v="0"/>
    <x v="0"/>
    <x v="1"/>
    <x v="1"/>
    <x v="1"/>
    <x v="1"/>
    <x v="0"/>
    <x v="1"/>
    <x v="2"/>
    <s v="Yes"/>
    <x v="0"/>
    <x v="170"/>
    <n v="6019.35"/>
    <n v="0"/>
    <n v="150"/>
    <n v="2837.12"/>
    <n v="9006.4699999999993"/>
    <x v="0"/>
    <x v="0"/>
    <x v="0"/>
  </r>
  <r>
    <s v="9546-CQJSU"/>
    <x v="0"/>
    <x v="2"/>
    <x v="2"/>
    <s v="No"/>
    <n v="0"/>
    <s v="Soda Springs"/>
    <n v="95728"/>
    <n v="39.279068000000002"/>
    <n v="-120.414275"/>
    <n v="0"/>
    <x v="29"/>
    <x v="0"/>
    <s v="None"/>
    <s v="Yes"/>
    <n v="39.619999999999997"/>
    <s v="Yes"/>
    <s v="Yes"/>
    <x v="1"/>
    <x v="7"/>
    <x v="0"/>
    <x v="1"/>
    <x v="1"/>
    <x v="1"/>
    <x v="0"/>
    <x v="0"/>
    <x v="0"/>
    <x v="0"/>
    <x v="1"/>
    <s v="Yes"/>
    <x v="1"/>
    <x v="1523"/>
    <n v="193.6"/>
    <n v="0"/>
    <n v="0"/>
    <n v="79.239999999999995"/>
    <n v="272.83999999999997"/>
    <x v="1"/>
    <x v="1"/>
    <x v="1"/>
  </r>
  <r>
    <s v="9546-KDTRB"/>
    <x v="0"/>
    <x v="47"/>
    <x v="5"/>
    <s v="No"/>
    <n v="0"/>
    <s v="Pasadena"/>
    <n v="91106"/>
    <n v="34.139401999999997"/>
    <n v="-118.128658"/>
    <n v="0"/>
    <x v="53"/>
    <x v="1"/>
    <s v="None"/>
    <s v="Yes"/>
    <n v="11.86"/>
    <s v="Yes"/>
    <s v="No"/>
    <x v="3"/>
    <x v="16"/>
    <x v="2"/>
    <x v="2"/>
    <x v="2"/>
    <x v="2"/>
    <x v="2"/>
    <x v="2"/>
    <x v="2"/>
    <x v="2"/>
    <x v="1"/>
    <s v="No"/>
    <x v="1"/>
    <x v="603"/>
    <n v="465.85"/>
    <n v="1.65"/>
    <n v="0"/>
    <n v="225.34"/>
    <n v="689.54"/>
    <x v="0"/>
    <x v="0"/>
    <x v="0"/>
  </r>
  <r>
    <s v="9547-ITEFG"/>
    <x v="1"/>
    <x v="13"/>
    <x v="0"/>
    <s v="Yes"/>
    <n v="3"/>
    <s v="San Diego"/>
    <n v="92105"/>
    <n v="32.741858999999998"/>
    <n v="-117.09035299999999"/>
    <n v="8"/>
    <x v="0"/>
    <x v="0"/>
    <s v="Offer E"/>
    <s v="Yes"/>
    <n v="23.42"/>
    <s v="Yes"/>
    <s v="Yes"/>
    <x v="1"/>
    <x v="2"/>
    <x v="0"/>
    <x v="0"/>
    <x v="1"/>
    <x v="1"/>
    <x v="0"/>
    <x v="1"/>
    <x v="1"/>
    <x v="0"/>
    <x v="1"/>
    <s v="Yes"/>
    <x v="0"/>
    <x v="782"/>
    <n v="897.75"/>
    <n v="0"/>
    <n v="0"/>
    <n v="210.78"/>
    <n v="1108.53"/>
    <x v="0"/>
    <x v="0"/>
    <x v="0"/>
  </r>
  <r>
    <s v="9548-LERKT"/>
    <x v="1"/>
    <x v="13"/>
    <x v="0"/>
    <s v="Yes"/>
    <n v="0"/>
    <s v="Willows"/>
    <n v="95988"/>
    <n v="39.493991000000001"/>
    <n v="-122.28636299999999"/>
    <n v="4"/>
    <x v="52"/>
    <x v="1"/>
    <s v="None"/>
    <s v="Yes"/>
    <n v="27.38"/>
    <s v="No"/>
    <s v="No"/>
    <x v="3"/>
    <x v="16"/>
    <x v="2"/>
    <x v="2"/>
    <x v="2"/>
    <x v="2"/>
    <x v="2"/>
    <x v="2"/>
    <x v="2"/>
    <x v="2"/>
    <x v="2"/>
    <s v="No"/>
    <x v="0"/>
    <x v="152"/>
    <n v="483.15"/>
    <n v="16.559999999999999"/>
    <n v="0"/>
    <n v="657.12"/>
    <n v="1123.71"/>
    <x v="0"/>
    <x v="0"/>
    <x v="0"/>
  </r>
  <r>
    <s v="9548-LIGTA"/>
    <x v="1"/>
    <x v="17"/>
    <x v="4"/>
    <s v="Yes"/>
    <n v="0"/>
    <s v="Tustin"/>
    <n v="92780"/>
    <n v="33.735802"/>
    <n v="-117.818805"/>
    <n v="2"/>
    <x v="48"/>
    <x v="2"/>
    <s v="None"/>
    <s v="Yes"/>
    <n v="20.34"/>
    <s v="No"/>
    <s v="Yes"/>
    <x v="0"/>
    <x v="19"/>
    <x v="1"/>
    <x v="0"/>
    <x v="0"/>
    <x v="0"/>
    <x v="0"/>
    <x v="1"/>
    <x v="1"/>
    <x v="1"/>
    <x v="2"/>
    <s v="Yes"/>
    <x v="0"/>
    <x v="141"/>
    <n v="4747.6499999999996"/>
    <n v="0"/>
    <n v="0"/>
    <n v="1240.74"/>
    <n v="5988.39"/>
    <x v="0"/>
    <x v="0"/>
    <x v="0"/>
  </r>
  <r>
    <s v="9548-ZMVTX"/>
    <x v="1"/>
    <x v="26"/>
    <x v="0"/>
    <s v="Yes"/>
    <n v="3"/>
    <s v="Visalia"/>
    <n v="93292"/>
    <n v="36.375590000000003"/>
    <n v="-119.21168900000001"/>
    <n v="7"/>
    <x v="9"/>
    <x v="2"/>
    <s v="Offer A"/>
    <s v="Yes"/>
    <n v="8.51"/>
    <s v="Yes"/>
    <s v="Yes"/>
    <x v="1"/>
    <x v="40"/>
    <x v="0"/>
    <x v="0"/>
    <x v="1"/>
    <x v="0"/>
    <x v="1"/>
    <x v="0"/>
    <x v="0"/>
    <x v="0"/>
    <x v="2"/>
    <s v="No"/>
    <x v="1"/>
    <x v="9"/>
    <n v="6565.85"/>
    <n v="0"/>
    <n v="0"/>
    <n v="612.72"/>
    <n v="7178.57"/>
    <x v="0"/>
    <x v="0"/>
    <x v="0"/>
  </r>
  <r>
    <s v="9552-TGUZV"/>
    <x v="1"/>
    <x v="30"/>
    <x v="2"/>
    <s v="Yes"/>
    <n v="0"/>
    <s v="Upland"/>
    <n v="91784"/>
    <n v="34.141145999999999"/>
    <n v="-117.65558299999999"/>
    <n v="8"/>
    <x v="58"/>
    <x v="0"/>
    <s v="Offer E"/>
    <s v="Yes"/>
    <n v="20.67"/>
    <s v="No"/>
    <s v="Yes"/>
    <x v="1"/>
    <x v="30"/>
    <x v="1"/>
    <x v="1"/>
    <x v="0"/>
    <x v="1"/>
    <x v="1"/>
    <x v="0"/>
    <x v="0"/>
    <x v="0"/>
    <x v="1"/>
    <s v="Yes"/>
    <x v="0"/>
    <x v="1300"/>
    <n v="658.1"/>
    <n v="0"/>
    <n v="0"/>
    <n v="165.36"/>
    <n v="823.46"/>
    <x v="0"/>
    <x v="0"/>
    <x v="0"/>
  </r>
  <r>
    <s v="9553-DLCLU"/>
    <x v="0"/>
    <x v="18"/>
    <x v="0"/>
    <s v="No"/>
    <n v="0"/>
    <s v="Stockton"/>
    <n v="95204"/>
    <n v="37.974497999999997"/>
    <n v="-121.319568"/>
    <n v="0"/>
    <x v="2"/>
    <x v="1"/>
    <s v="None"/>
    <s v="Yes"/>
    <n v="37.03"/>
    <s v="Yes"/>
    <s v="Yes"/>
    <x v="2"/>
    <x v="17"/>
    <x v="1"/>
    <x v="0"/>
    <x v="1"/>
    <x v="0"/>
    <x v="0"/>
    <x v="1"/>
    <x v="1"/>
    <x v="0"/>
    <x v="2"/>
    <s v="No"/>
    <x v="0"/>
    <x v="318"/>
    <n v="1161.75"/>
    <n v="0"/>
    <n v="0"/>
    <n v="481.39"/>
    <n v="1643.14"/>
    <x v="0"/>
    <x v="0"/>
    <x v="0"/>
  </r>
  <r>
    <s v="9554-DFKIC"/>
    <x v="1"/>
    <x v="2"/>
    <x v="2"/>
    <s v="Yes"/>
    <n v="2"/>
    <s v="Villa Park"/>
    <n v="92861"/>
    <n v="33.817473"/>
    <n v="-117.810462"/>
    <n v="6"/>
    <x v="39"/>
    <x v="1"/>
    <s v="None"/>
    <s v="Yes"/>
    <n v="12.49"/>
    <s v="Yes"/>
    <s v="Yes"/>
    <x v="2"/>
    <x v="10"/>
    <x v="1"/>
    <x v="1"/>
    <x v="0"/>
    <x v="1"/>
    <x v="1"/>
    <x v="0"/>
    <x v="0"/>
    <x v="0"/>
    <x v="1"/>
    <s v="Yes"/>
    <x v="1"/>
    <x v="892"/>
    <n v="1588.7"/>
    <n v="0"/>
    <n v="0"/>
    <n v="374.7"/>
    <n v="1963.4"/>
    <x v="0"/>
    <x v="0"/>
    <x v="0"/>
  </r>
  <r>
    <s v="9555-SAHUZ"/>
    <x v="0"/>
    <x v="18"/>
    <x v="0"/>
    <s v="Yes"/>
    <n v="3"/>
    <s v="Kernville"/>
    <n v="93238"/>
    <n v="35.852891999999997"/>
    <n v="-118.39778200000001"/>
    <n v="5"/>
    <x v="70"/>
    <x v="2"/>
    <s v="None"/>
    <s v="Yes"/>
    <n v="46.27"/>
    <s v="No"/>
    <s v="Yes"/>
    <x v="0"/>
    <x v="2"/>
    <x v="1"/>
    <x v="0"/>
    <x v="0"/>
    <x v="1"/>
    <x v="1"/>
    <x v="0"/>
    <x v="0"/>
    <x v="0"/>
    <x v="1"/>
    <s v="No"/>
    <x v="1"/>
    <x v="1429"/>
    <n v="2076.0500000000002"/>
    <n v="0"/>
    <n v="0"/>
    <n v="1758.26"/>
    <n v="3834.31"/>
    <x v="0"/>
    <x v="0"/>
    <x v="0"/>
  </r>
  <r>
    <s v="9558-IHEZX"/>
    <x v="0"/>
    <x v="30"/>
    <x v="2"/>
    <s v="No"/>
    <n v="0"/>
    <s v="Litchfield"/>
    <n v="96117"/>
    <n v="40.507272"/>
    <n v="-120.338228"/>
    <n v="0"/>
    <x v="4"/>
    <x v="2"/>
    <s v="Offer A"/>
    <s v="Yes"/>
    <n v="2.93"/>
    <s v="Yes"/>
    <s v="Yes"/>
    <x v="1"/>
    <x v="1"/>
    <x v="1"/>
    <x v="0"/>
    <x v="1"/>
    <x v="1"/>
    <x v="0"/>
    <x v="1"/>
    <x v="1"/>
    <x v="0"/>
    <x v="2"/>
    <s v="Yes"/>
    <x v="0"/>
    <x v="1565"/>
    <n v="7283.25"/>
    <n v="0"/>
    <n v="0"/>
    <n v="208.03"/>
    <n v="7491.28"/>
    <x v="0"/>
    <x v="0"/>
    <x v="0"/>
  </r>
  <r>
    <s v="9560-ARGQJ"/>
    <x v="0"/>
    <x v="43"/>
    <x v="1"/>
    <s v="No"/>
    <n v="0"/>
    <s v="Quincy"/>
    <n v="95971"/>
    <n v="39.971228000000004"/>
    <n v="-121.041166"/>
    <n v="0"/>
    <x v="43"/>
    <x v="1"/>
    <s v="None"/>
    <s v="Yes"/>
    <n v="12.92"/>
    <s v="No"/>
    <s v="Yes"/>
    <x v="1"/>
    <x v="11"/>
    <x v="0"/>
    <x v="1"/>
    <x v="0"/>
    <x v="1"/>
    <x v="0"/>
    <x v="0"/>
    <x v="0"/>
    <x v="1"/>
    <x v="1"/>
    <s v="Yes"/>
    <x v="1"/>
    <x v="1"/>
    <n v="1312.15"/>
    <n v="0"/>
    <n v="0"/>
    <n v="206.72"/>
    <n v="1518.87"/>
    <x v="1"/>
    <x v="2"/>
    <x v="2"/>
  </r>
  <r>
    <s v="9560-BBZXK"/>
    <x v="0"/>
    <x v="37"/>
    <x v="5"/>
    <s v="No"/>
    <n v="0"/>
    <s v="Whittier"/>
    <n v="90605"/>
    <n v="33.960890999999997"/>
    <n v="-118.032222"/>
    <n v="0"/>
    <x v="66"/>
    <x v="1"/>
    <s v="Offer C"/>
    <s v="No"/>
    <n v="0"/>
    <s v="N/A"/>
    <s v="Yes"/>
    <x v="0"/>
    <x v="22"/>
    <x v="1"/>
    <x v="1"/>
    <x v="0"/>
    <x v="1"/>
    <x v="1"/>
    <x v="0"/>
    <x v="0"/>
    <x v="0"/>
    <x v="2"/>
    <s v="No"/>
    <x v="1"/>
    <x v="1535"/>
    <n v="1126.3499999999999"/>
    <n v="0"/>
    <n v="0"/>
    <n v="0"/>
    <n v="1126.3499999999999"/>
    <x v="0"/>
    <x v="0"/>
    <x v="0"/>
  </r>
  <r>
    <s v="9564-KCLHR"/>
    <x v="1"/>
    <x v="12"/>
    <x v="2"/>
    <s v="No"/>
    <n v="0"/>
    <s v="San Diego"/>
    <n v="92109"/>
    <n v="32.787835999999999"/>
    <n v="-117.232376"/>
    <n v="0"/>
    <x v="13"/>
    <x v="0"/>
    <s v="None"/>
    <s v="Yes"/>
    <n v="6.44"/>
    <s v="No"/>
    <s v="Yes"/>
    <x v="2"/>
    <x v="3"/>
    <x v="0"/>
    <x v="1"/>
    <x v="0"/>
    <x v="0"/>
    <x v="1"/>
    <x v="0"/>
    <x v="0"/>
    <x v="0"/>
    <x v="1"/>
    <s v="No"/>
    <x v="2"/>
    <x v="1422"/>
    <n v="51.25"/>
    <n v="0"/>
    <n v="0"/>
    <n v="6.44"/>
    <n v="57.69"/>
    <x v="1"/>
    <x v="1"/>
    <x v="5"/>
  </r>
  <r>
    <s v="9565-AXSMR"/>
    <x v="1"/>
    <x v="31"/>
    <x v="4"/>
    <s v="Yes"/>
    <n v="3"/>
    <s v="Greenfield"/>
    <n v="93927"/>
    <n v="36.248708000000001"/>
    <n v="-121.386617"/>
    <n v="10"/>
    <x v="57"/>
    <x v="2"/>
    <s v="None"/>
    <s v="Yes"/>
    <n v="40.76"/>
    <s v="No"/>
    <s v="No"/>
    <x v="3"/>
    <x v="16"/>
    <x v="2"/>
    <x v="2"/>
    <x v="2"/>
    <x v="2"/>
    <x v="2"/>
    <x v="2"/>
    <x v="2"/>
    <x v="2"/>
    <x v="2"/>
    <s v="No"/>
    <x v="0"/>
    <x v="330"/>
    <n v="1054.75"/>
    <n v="0"/>
    <n v="0"/>
    <n v="2119.52"/>
    <n v="3174.27"/>
    <x v="0"/>
    <x v="0"/>
    <x v="0"/>
  </r>
  <r>
    <s v="9565-DJPIB"/>
    <x v="0"/>
    <x v="22"/>
    <x v="5"/>
    <s v="No"/>
    <n v="0"/>
    <s v="Vallejo"/>
    <n v="94590"/>
    <n v="38.104705000000003"/>
    <n v="-122.247387"/>
    <n v="0"/>
    <x v="1"/>
    <x v="0"/>
    <s v="Offer E"/>
    <s v="Yes"/>
    <n v="36.76"/>
    <s v="Yes"/>
    <s v="Yes"/>
    <x v="1"/>
    <x v="12"/>
    <x v="0"/>
    <x v="0"/>
    <x v="0"/>
    <x v="1"/>
    <x v="0"/>
    <x v="0"/>
    <x v="0"/>
    <x v="0"/>
    <x v="1"/>
    <s v="No"/>
    <x v="0"/>
    <x v="475"/>
    <n v="365.65"/>
    <n v="0"/>
    <n v="0"/>
    <n v="147.04"/>
    <n v="512.69000000000005"/>
    <x v="1"/>
    <x v="1"/>
    <x v="1"/>
  </r>
  <r>
    <s v="9565-FLVCG"/>
    <x v="1"/>
    <x v="43"/>
    <x v="1"/>
    <s v="Yes"/>
    <n v="0"/>
    <s v="Lamont"/>
    <n v="93241"/>
    <n v="35.245035000000001"/>
    <n v="-118.905553"/>
    <n v="10"/>
    <x v="7"/>
    <x v="2"/>
    <s v="Offer B"/>
    <s v="Yes"/>
    <n v="17.43"/>
    <s v="Yes"/>
    <s v="Yes"/>
    <x v="2"/>
    <x v="2"/>
    <x v="1"/>
    <x v="0"/>
    <x v="0"/>
    <x v="1"/>
    <x v="1"/>
    <x v="1"/>
    <x v="1"/>
    <x v="0"/>
    <x v="2"/>
    <s v="Yes"/>
    <x v="2"/>
    <x v="258"/>
    <n v="4459.1499999999996"/>
    <n v="23.61"/>
    <n v="0"/>
    <n v="1132.95"/>
    <n v="5568.49"/>
    <x v="0"/>
    <x v="0"/>
    <x v="0"/>
  </r>
  <r>
    <s v="9565-JSNFM"/>
    <x v="1"/>
    <x v="14"/>
    <x v="0"/>
    <s v="No"/>
    <n v="0"/>
    <s v="Meadow Valley"/>
    <n v="95956"/>
    <n v="39.937016999999997"/>
    <n v="-121.058043"/>
    <n v="0"/>
    <x v="70"/>
    <x v="2"/>
    <s v="None"/>
    <s v="Yes"/>
    <n v="33.71"/>
    <s v="No"/>
    <s v="Yes"/>
    <x v="1"/>
    <x v="14"/>
    <x v="0"/>
    <x v="1"/>
    <x v="0"/>
    <x v="1"/>
    <x v="1"/>
    <x v="0"/>
    <x v="0"/>
    <x v="0"/>
    <x v="0"/>
    <s v="Yes"/>
    <x v="1"/>
    <x v="224"/>
    <n v="2597.6"/>
    <n v="0"/>
    <n v="0"/>
    <n v="1280.98"/>
    <n v="3878.58"/>
    <x v="1"/>
    <x v="4"/>
    <x v="12"/>
  </r>
  <r>
    <s v="9570-KYEUA"/>
    <x v="1"/>
    <x v="32"/>
    <x v="0"/>
    <s v="No"/>
    <n v="0"/>
    <s v="Casmalia"/>
    <n v="93429"/>
    <n v="34.866031999999997"/>
    <n v="-120.536546"/>
    <n v="0"/>
    <x v="34"/>
    <x v="2"/>
    <s v="Offer B"/>
    <s v="Yes"/>
    <n v="36.54"/>
    <s v="Yes"/>
    <s v="Yes"/>
    <x v="1"/>
    <x v="6"/>
    <x v="1"/>
    <x v="1"/>
    <x v="1"/>
    <x v="0"/>
    <x v="1"/>
    <x v="1"/>
    <x v="1"/>
    <x v="0"/>
    <x v="2"/>
    <s v="No"/>
    <x v="0"/>
    <x v="46"/>
    <n v="6549.45"/>
    <n v="0"/>
    <n v="0"/>
    <n v="2338.56"/>
    <n v="8888.01"/>
    <x v="0"/>
    <x v="0"/>
    <x v="0"/>
  </r>
  <r>
    <s v="9571-EDEBV"/>
    <x v="1"/>
    <x v="27"/>
    <x v="5"/>
    <s v="Yes"/>
    <n v="0"/>
    <s v="San Diego"/>
    <n v="92119"/>
    <n v="32.802959000000001"/>
    <n v="-117.027095"/>
    <n v="8"/>
    <x v="4"/>
    <x v="2"/>
    <s v="None"/>
    <s v="Yes"/>
    <n v="34.72"/>
    <s v="Yes"/>
    <s v="Yes"/>
    <x v="1"/>
    <x v="1"/>
    <x v="0"/>
    <x v="1"/>
    <x v="1"/>
    <x v="1"/>
    <x v="0"/>
    <x v="1"/>
    <x v="1"/>
    <x v="0"/>
    <x v="0"/>
    <s v="Yes"/>
    <x v="0"/>
    <x v="1283"/>
    <n v="6962.85"/>
    <n v="0"/>
    <n v="0"/>
    <n v="2465.12"/>
    <n v="9427.9699999999993"/>
    <x v="0"/>
    <x v="0"/>
    <x v="0"/>
  </r>
  <r>
    <s v="9572-MTILT"/>
    <x v="1"/>
    <x v="10"/>
    <x v="1"/>
    <s v="Yes"/>
    <n v="0"/>
    <s v="Fullerton"/>
    <n v="92833"/>
    <n v="33.877639000000002"/>
    <n v="-117.961212"/>
    <n v="7"/>
    <x v="26"/>
    <x v="2"/>
    <s v="None"/>
    <s v="Yes"/>
    <n v="49.31"/>
    <s v="Yes"/>
    <s v="Yes"/>
    <x v="1"/>
    <x v="8"/>
    <x v="1"/>
    <x v="0"/>
    <x v="1"/>
    <x v="0"/>
    <x v="0"/>
    <x v="0"/>
    <x v="0"/>
    <x v="1"/>
    <x v="1"/>
    <s v="Yes"/>
    <x v="1"/>
    <x v="1565"/>
    <n v="6252.9"/>
    <n v="0"/>
    <n v="40"/>
    <n v="2909.29"/>
    <n v="9202.19"/>
    <x v="1"/>
    <x v="1"/>
    <x v="5"/>
  </r>
  <r>
    <s v="9572-WUKSB"/>
    <x v="1"/>
    <x v="19"/>
    <x v="4"/>
    <s v="Yes"/>
    <n v="0"/>
    <s v="South Pasadena"/>
    <n v="91030"/>
    <n v="34.110444000000001"/>
    <n v="-118.15695700000001"/>
    <n v="5"/>
    <x v="3"/>
    <x v="0"/>
    <s v="None"/>
    <s v="No"/>
    <n v="0"/>
    <s v="N/A"/>
    <s v="Yes"/>
    <x v="2"/>
    <x v="20"/>
    <x v="0"/>
    <x v="1"/>
    <x v="0"/>
    <x v="0"/>
    <x v="1"/>
    <x v="0"/>
    <x v="0"/>
    <x v="0"/>
    <x v="1"/>
    <s v="Yes"/>
    <x v="1"/>
    <x v="473"/>
    <n v="92.25"/>
    <n v="0"/>
    <n v="0"/>
    <n v="0"/>
    <n v="92.25"/>
    <x v="2"/>
    <x v="0"/>
    <x v="0"/>
  </r>
  <r>
    <s v="9574-BOSMD"/>
    <x v="1"/>
    <x v="2"/>
    <x v="2"/>
    <s v="Yes"/>
    <n v="2"/>
    <s v="Arvin"/>
    <n v="93203"/>
    <n v="35.116306999999999"/>
    <n v="-118.817644"/>
    <n v="10"/>
    <x v="64"/>
    <x v="2"/>
    <s v="None"/>
    <s v="Yes"/>
    <n v="19.09"/>
    <s v="Yes"/>
    <s v="No"/>
    <x v="3"/>
    <x v="16"/>
    <x v="2"/>
    <x v="2"/>
    <x v="2"/>
    <x v="2"/>
    <x v="2"/>
    <x v="2"/>
    <x v="2"/>
    <x v="2"/>
    <x v="2"/>
    <s v="No"/>
    <x v="1"/>
    <x v="414"/>
    <n v="1620.2"/>
    <n v="9.34"/>
    <n v="0"/>
    <n v="1298.1199999999999"/>
    <n v="2908.98"/>
    <x v="0"/>
    <x v="0"/>
    <x v="0"/>
  </r>
  <r>
    <s v="9574-RKJIF"/>
    <x v="1"/>
    <x v="7"/>
    <x v="2"/>
    <s v="Yes"/>
    <n v="0"/>
    <s v="Trabuco Canyon"/>
    <n v="92679"/>
    <n v="33.631118999999998"/>
    <n v="-117.567346"/>
    <n v="1"/>
    <x v="39"/>
    <x v="1"/>
    <s v="Offer C"/>
    <s v="Yes"/>
    <n v="28.85"/>
    <s v="Yes"/>
    <s v="Yes"/>
    <x v="1"/>
    <x v="35"/>
    <x v="1"/>
    <x v="0"/>
    <x v="0"/>
    <x v="1"/>
    <x v="0"/>
    <x v="0"/>
    <x v="0"/>
    <x v="1"/>
    <x v="1"/>
    <s v="Yes"/>
    <x v="1"/>
    <x v="859"/>
    <n v="2838.7"/>
    <n v="0"/>
    <n v="80"/>
    <n v="865.5"/>
    <n v="3784.2"/>
    <x v="1"/>
    <x v="1"/>
    <x v="10"/>
  </r>
  <r>
    <s v="9575-IWCAZ"/>
    <x v="1"/>
    <x v="0"/>
    <x v="0"/>
    <s v="Yes"/>
    <n v="0"/>
    <s v="Valencia"/>
    <n v="91354"/>
    <n v="34.457005000000002"/>
    <n v="-118.57372599999999"/>
    <n v="4"/>
    <x v="38"/>
    <x v="0"/>
    <s v="None"/>
    <s v="Yes"/>
    <n v="47.29"/>
    <s v="Yes"/>
    <s v="No"/>
    <x v="3"/>
    <x v="16"/>
    <x v="2"/>
    <x v="2"/>
    <x v="2"/>
    <x v="2"/>
    <x v="2"/>
    <x v="2"/>
    <x v="2"/>
    <x v="2"/>
    <x v="0"/>
    <s v="No"/>
    <x v="2"/>
    <x v="19"/>
    <n v="171"/>
    <n v="0"/>
    <n v="0"/>
    <n v="283.74"/>
    <n v="454.74"/>
    <x v="0"/>
    <x v="0"/>
    <x v="0"/>
  </r>
  <r>
    <s v="9576-ANLXO"/>
    <x v="0"/>
    <x v="18"/>
    <x v="0"/>
    <s v="No"/>
    <n v="0"/>
    <s v="Earlimart"/>
    <n v="93219"/>
    <n v="35.858054000000003"/>
    <n v="-119.305858"/>
    <n v="0"/>
    <x v="3"/>
    <x v="0"/>
    <s v="None"/>
    <s v="Yes"/>
    <n v="26.26"/>
    <s v="No"/>
    <s v="Yes"/>
    <x v="1"/>
    <x v="2"/>
    <x v="0"/>
    <x v="1"/>
    <x v="0"/>
    <x v="1"/>
    <x v="1"/>
    <x v="0"/>
    <x v="0"/>
    <x v="0"/>
    <x v="1"/>
    <s v="Yes"/>
    <x v="1"/>
    <x v="258"/>
    <n v="222.3"/>
    <n v="0"/>
    <n v="0"/>
    <n v="78.78"/>
    <n v="301.08"/>
    <x v="1"/>
    <x v="1"/>
    <x v="10"/>
  </r>
  <r>
    <s v="9576-SYUHJ"/>
    <x v="1"/>
    <x v="46"/>
    <x v="4"/>
    <s v="No"/>
    <n v="0"/>
    <s v="Long Beach"/>
    <n v="90815"/>
    <n v="33.797637999999999"/>
    <n v="-118.11662"/>
    <n v="0"/>
    <x v="20"/>
    <x v="2"/>
    <s v="Offer C"/>
    <s v="Yes"/>
    <n v="12.69"/>
    <s v="Yes"/>
    <s v="Yes"/>
    <x v="1"/>
    <x v="24"/>
    <x v="1"/>
    <x v="1"/>
    <x v="0"/>
    <x v="1"/>
    <x v="0"/>
    <x v="0"/>
    <x v="0"/>
    <x v="1"/>
    <x v="1"/>
    <s v="Yes"/>
    <x v="1"/>
    <x v="582"/>
    <n v="3369.25"/>
    <n v="17.5"/>
    <n v="50"/>
    <n v="469.53"/>
    <n v="3871.28"/>
    <x v="0"/>
    <x v="0"/>
    <x v="0"/>
  </r>
  <r>
    <s v="9577-WJVCQ"/>
    <x v="0"/>
    <x v="38"/>
    <x v="4"/>
    <s v="No"/>
    <n v="0"/>
    <s v="West Covina"/>
    <n v="91790"/>
    <n v="34.066963999999999"/>
    <n v="-117.93700699999999"/>
    <n v="0"/>
    <x v="64"/>
    <x v="2"/>
    <s v="None"/>
    <s v="Yes"/>
    <n v="5.3"/>
    <s v="Yes"/>
    <s v="Yes"/>
    <x v="2"/>
    <x v="9"/>
    <x v="1"/>
    <x v="1"/>
    <x v="0"/>
    <x v="1"/>
    <x v="1"/>
    <x v="0"/>
    <x v="0"/>
    <x v="0"/>
    <x v="1"/>
    <s v="No"/>
    <x v="2"/>
    <x v="892"/>
    <n v="3687.75"/>
    <n v="0"/>
    <n v="0"/>
    <n v="360.4"/>
    <n v="4048.15"/>
    <x v="0"/>
    <x v="0"/>
    <x v="0"/>
  </r>
  <r>
    <s v="9578-FOMUK"/>
    <x v="1"/>
    <x v="55"/>
    <x v="2"/>
    <s v="No"/>
    <n v="3"/>
    <s v="Santa Clara"/>
    <n v="95054"/>
    <n v="37.393554000000002"/>
    <n v="-121.965114"/>
    <n v="0"/>
    <x v="49"/>
    <x v="1"/>
    <s v="None"/>
    <s v="Yes"/>
    <n v="32.54"/>
    <s v="Yes"/>
    <s v="No"/>
    <x v="3"/>
    <x v="16"/>
    <x v="2"/>
    <x v="2"/>
    <x v="2"/>
    <x v="2"/>
    <x v="2"/>
    <x v="2"/>
    <x v="2"/>
    <x v="2"/>
    <x v="1"/>
    <s v="Yes"/>
    <x v="1"/>
    <x v="553"/>
    <n v="324.14999999999998"/>
    <n v="12.8"/>
    <n v="0"/>
    <n v="488.1"/>
    <n v="799.45"/>
    <x v="0"/>
    <x v="0"/>
    <x v="0"/>
  </r>
  <r>
    <s v="9578-VRMNM"/>
    <x v="0"/>
    <x v="23"/>
    <x v="1"/>
    <s v="No"/>
    <n v="0"/>
    <s v="Summerland"/>
    <n v="93067"/>
    <n v="34.420997999999997"/>
    <n v="-119.60137"/>
    <n v="0"/>
    <x v="43"/>
    <x v="1"/>
    <s v="None"/>
    <s v="Yes"/>
    <n v="47.45"/>
    <s v="Yes"/>
    <s v="Yes"/>
    <x v="2"/>
    <x v="2"/>
    <x v="0"/>
    <x v="1"/>
    <x v="1"/>
    <x v="1"/>
    <x v="1"/>
    <x v="1"/>
    <x v="1"/>
    <x v="0"/>
    <x v="1"/>
    <s v="Yes"/>
    <x v="0"/>
    <x v="1162"/>
    <n v="1043.3499999999999"/>
    <n v="0"/>
    <n v="0"/>
    <n v="759.2"/>
    <n v="1802.55"/>
    <x v="1"/>
    <x v="1"/>
    <x v="1"/>
  </r>
  <r>
    <s v="9581-GVBXT"/>
    <x v="1"/>
    <x v="40"/>
    <x v="2"/>
    <s v="Yes"/>
    <n v="2"/>
    <s v="Santa Maria"/>
    <n v="93455"/>
    <n v="34.818227"/>
    <n v="-120.418784"/>
    <n v="0"/>
    <x v="26"/>
    <x v="2"/>
    <s v="Offer B"/>
    <s v="No"/>
    <n v="0"/>
    <s v="N/A"/>
    <s v="Yes"/>
    <x v="2"/>
    <x v="10"/>
    <x v="1"/>
    <x v="1"/>
    <x v="1"/>
    <x v="1"/>
    <x v="1"/>
    <x v="0"/>
    <x v="0"/>
    <x v="0"/>
    <x v="0"/>
    <s v="No"/>
    <x v="0"/>
    <x v="1012"/>
    <n v="1980.3"/>
    <n v="0"/>
    <n v="0"/>
    <n v="0"/>
    <n v="1980.3"/>
    <x v="0"/>
    <x v="0"/>
    <x v="0"/>
  </r>
  <r>
    <s v="9584-EXCDZ"/>
    <x v="0"/>
    <x v="55"/>
    <x v="2"/>
    <s v="No"/>
    <n v="0"/>
    <s v="San Francisco"/>
    <n v="94103"/>
    <n v="37.773147000000002"/>
    <n v="-122.411287"/>
    <n v="0"/>
    <x v="67"/>
    <x v="1"/>
    <s v="Offer D"/>
    <s v="Yes"/>
    <n v="41.78"/>
    <s v="No"/>
    <s v="Yes"/>
    <x v="1"/>
    <x v="0"/>
    <x v="0"/>
    <x v="1"/>
    <x v="0"/>
    <x v="1"/>
    <x v="1"/>
    <x v="0"/>
    <x v="0"/>
    <x v="0"/>
    <x v="1"/>
    <s v="No"/>
    <x v="1"/>
    <x v="146"/>
    <n v="1165.5999999999999"/>
    <n v="0"/>
    <n v="0"/>
    <n v="710.26"/>
    <n v="1875.86"/>
    <x v="0"/>
    <x v="0"/>
    <x v="0"/>
  </r>
  <r>
    <s v="9585-KKMFD"/>
    <x v="1"/>
    <x v="38"/>
    <x v="4"/>
    <s v="Yes"/>
    <n v="1"/>
    <s v="San Miguel"/>
    <n v="93451"/>
    <n v="35.886766999999999"/>
    <n v="-120.608661"/>
    <n v="5"/>
    <x v="62"/>
    <x v="2"/>
    <s v="None"/>
    <s v="Yes"/>
    <n v="16.02"/>
    <s v="No"/>
    <s v="No"/>
    <x v="3"/>
    <x v="16"/>
    <x v="2"/>
    <x v="2"/>
    <x v="2"/>
    <x v="2"/>
    <x v="2"/>
    <x v="2"/>
    <x v="2"/>
    <x v="2"/>
    <x v="2"/>
    <s v="Yes"/>
    <x v="0"/>
    <x v="220"/>
    <n v="879.8"/>
    <n v="0"/>
    <n v="0"/>
    <n v="656.82"/>
    <n v="1536.62"/>
    <x v="0"/>
    <x v="0"/>
    <x v="0"/>
  </r>
  <r>
    <s v="9586-JGQKH"/>
    <x v="0"/>
    <x v="37"/>
    <x v="5"/>
    <s v="Yes"/>
    <n v="0"/>
    <s v="Cathedral City"/>
    <n v="92234"/>
    <n v="33.829583"/>
    <n v="-116.474131"/>
    <n v="8"/>
    <x v="34"/>
    <x v="2"/>
    <s v="Offer B"/>
    <s v="Yes"/>
    <n v="49.26"/>
    <s v="Yes"/>
    <s v="Yes"/>
    <x v="1"/>
    <x v="30"/>
    <x v="0"/>
    <x v="0"/>
    <x v="0"/>
    <x v="0"/>
    <x v="0"/>
    <x v="1"/>
    <x v="1"/>
    <x v="0"/>
    <x v="2"/>
    <s v="Yes"/>
    <x v="1"/>
    <x v="519"/>
    <n v="6794.75"/>
    <n v="32.24"/>
    <n v="0"/>
    <n v="3152.64"/>
    <n v="9915.15"/>
    <x v="0"/>
    <x v="0"/>
    <x v="0"/>
  </r>
  <r>
    <s v="9588-OZDMQ"/>
    <x v="0"/>
    <x v="32"/>
    <x v="0"/>
    <s v="Yes"/>
    <n v="0"/>
    <s v="Tollhouse"/>
    <n v="93667"/>
    <n v="36.993665999999997"/>
    <n v="-119.34826700000001"/>
    <n v="8"/>
    <x v="29"/>
    <x v="0"/>
    <s v="Offer E"/>
    <s v="Yes"/>
    <n v="15.5"/>
    <s v="No"/>
    <s v="Yes"/>
    <x v="2"/>
    <x v="11"/>
    <x v="0"/>
    <x v="1"/>
    <x v="0"/>
    <x v="1"/>
    <x v="1"/>
    <x v="0"/>
    <x v="0"/>
    <x v="0"/>
    <x v="1"/>
    <s v="Yes"/>
    <x v="1"/>
    <x v="43"/>
    <n v="89.75"/>
    <n v="0"/>
    <n v="0"/>
    <n v="31"/>
    <n v="120.75"/>
    <x v="2"/>
    <x v="0"/>
    <x v="0"/>
  </r>
  <r>
    <s v="9588-YRFHY"/>
    <x v="1"/>
    <x v="31"/>
    <x v="4"/>
    <s v="No"/>
    <n v="0"/>
    <s v="Santee"/>
    <n v="92071"/>
    <n v="32.847335999999999"/>
    <n v="-116.99760499999999"/>
    <n v="0"/>
    <x v="21"/>
    <x v="2"/>
    <s v="Offer B"/>
    <s v="Yes"/>
    <n v="6.26"/>
    <s v="No"/>
    <s v="No"/>
    <x v="3"/>
    <x v="16"/>
    <x v="2"/>
    <x v="2"/>
    <x v="2"/>
    <x v="2"/>
    <x v="2"/>
    <x v="2"/>
    <x v="2"/>
    <x v="2"/>
    <x v="2"/>
    <s v="Yes"/>
    <x v="0"/>
    <x v="199"/>
    <n v="1022.6"/>
    <n v="0"/>
    <n v="0"/>
    <n v="306.74"/>
    <n v="1329.34"/>
    <x v="0"/>
    <x v="0"/>
    <x v="0"/>
  </r>
  <r>
    <s v="9589-ABEPT"/>
    <x v="1"/>
    <x v="10"/>
    <x v="1"/>
    <s v="Yes"/>
    <n v="0"/>
    <s v="El Segundo"/>
    <n v="90245"/>
    <n v="33.917144999999998"/>
    <n v="-118.401554"/>
    <n v="9"/>
    <x v="19"/>
    <x v="2"/>
    <s v="None"/>
    <s v="Yes"/>
    <n v="3.08"/>
    <s v="Yes"/>
    <s v="Yes"/>
    <x v="1"/>
    <x v="12"/>
    <x v="0"/>
    <x v="0"/>
    <x v="0"/>
    <x v="0"/>
    <x v="0"/>
    <x v="0"/>
    <x v="0"/>
    <x v="0"/>
    <x v="2"/>
    <s v="Yes"/>
    <x v="0"/>
    <x v="137"/>
    <n v="6460.55"/>
    <n v="0"/>
    <n v="0"/>
    <n v="212.52"/>
    <n v="6673.07"/>
    <x v="0"/>
    <x v="0"/>
    <x v="0"/>
  </r>
  <r>
    <s v="9591-YVTEB"/>
    <x v="1"/>
    <x v="49"/>
    <x v="3"/>
    <s v="No"/>
    <n v="0"/>
    <s v="National City"/>
    <n v="91950"/>
    <n v="32.671019999999999"/>
    <n v="-117.095235"/>
    <n v="0"/>
    <x v="17"/>
    <x v="2"/>
    <s v="Offer B"/>
    <s v="No"/>
    <n v="0"/>
    <s v="N/A"/>
    <s v="Yes"/>
    <x v="2"/>
    <x v="2"/>
    <x v="1"/>
    <x v="0"/>
    <x v="0"/>
    <x v="1"/>
    <x v="0"/>
    <x v="0"/>
    <x v="0"/>
    <x v="0"/>
    <x v="1"/>
    <s v="Yes"/>
    <x v="1"/>
    <x v="1026"/>
    <n v="2479.0500000000002"/>
    <n v="0"/>
    <n v="0"/>
    <n v="0"/>
    <n v="2479.0500000000002"/>
    <x v="0"/>
    <x v="0"/>
    <x v="0"/>
  </r>
  <r>
    <s v="9592-ERDKV"/>
    <x v="1"/>
    <x v="9"/>
    <x v="1"/>
    <s v="Yes"/>
    <n v="0"/>
    <s v="Mc Farland"/>
    <n v="93250"/>
    <n v="35.666885999999998"/>
    <n v="-119.186717"/>
    <n v="6"/>
    <x v="20"/>
    <x v="2"/>
    <s v="None"/>
    <s v="Yes"/>
    <n v="9.26"/>
    <s v="Yes"/>
    <s v="Yes"/>
    <x v="2"/>
    <x v="29"/>
    <x v="1"/>
    <x v="1"/>
    <x v="1"/>
    <x v="1"/>
    <x v="0"/>
    <x v="1"/>
    <x v="1"/>
    <x v="0"/>
    <x v="0"/>
    <s v="No"/>
    <x v="0"/>
    <x v="646"/>
    <n v="2911.8"/>
    <n v="0"/>
    <n v="0"/>
    <n v="342.62"/>
    <n v="3254.42"/>
    <x v="0"/>
    <x v="0"/>
    <x v="0"/>
  </r>
  <r>
    <s v="9593-CVZKR"/>
    <x v="0"/>
    <x v="29"/>
    <x v="4"/>
    <s v="Yes"/>
    <n v="2"/>
    <s v="Los Angeles"/>
    <n v="90025"/>
    <n v="34.046174000000001"/>
    <n v="-118.446333"/>
    <n v="2"/>
    <x v="11"/>
    <x v="2"/>
    <s v="Offer B"/>
    <s v="Yes"/>
    <n v="31.53"/>
    <s v="Yes"/>
    <s v="No"/>
    <x v="3"/>
    <x v="16"/>
    <x v="2"/>
    <x v="2"/>
    <x v="2"/>
    <x v="2"/>
    <x v="2"/>
    <x v="2"/>
    <x v="2"/>
    <x v="2"/>
    <x v="2"/>
    <s v="Yes"/>
    <x v="0"/>
    <x v="233"/>
    <n v="1385.85"/>
    <n v="0"/>
    <n v="0"/>
    <n v="1765.68"/>
    <n v="3151.53"/>
    <x v="0"/>
    <x v="0"/>
    <x v="0"/>
  </r>
  <r>
    <s v="9600-NAXZN"/>
    <x v="1"/>
    <x v="14"/>
    <x v="0"/>
    <s v="No"/>
    <n v="0"/>
    <s v="San Diego"/>
    <n v="92121"/>
    <n v="32.898612999999997"/>
    <n v="-117.20293700000001"/>
    <n v="0"/>
    <x v="25"/>
    <x v="2"/>
    <s v="None"/>
    <s v="Yes"/>
    <n v="49.64"/>
    <s v="Yes"/>
    <s v="Yes"/>
    <x v="1"/>
    <x v="22"/>
    <x v="0"/>
    <x v="0"/>
    <x v="0"/>
    <x v="1"/>
    <x v="0"/>
    <x v="1"/>
    <x v="1"/>
    <x v="0"/>
    <x v="1"/>
    <s v="Yes"/>
    <x v="1"/>
    <x v="897"/>
    <n v="4528"/>
    <n v="0"/>
    <n v="0"/>
    <n v="2134.52"/>
    <n v="6662.52"/>
    <x v="1"/>
    <x v="1"/>
    <x v="5"/>
  </r>
  <r>
    <s v="9600-UDOPK"/>
    <x v="1"/>
    <x v="25"/>
    <x v="0"/>
    <s v="Yes"/>
    <n v="0"/>
    <s v="San Francisco"/>
    <n v="94117"/>
    <n v="37.770533"/>
    <n v="-122.445121"/>
    <n v="1"/>
    <x v="39"/>
    <x v="1"/>
    <s v="Offer C"/>
    <s v="Yes"/>
    <n v="10.5"/>
    <s v="Yes"/>
    <s v="Yes"/>
    <x v="1"/>
    <x v="13"/>
    <x v="0"/>
    <x v="1"/>
    <x v="0"/>
    <x v="1"/>
    <x v="0"/>
    <x v="1"/>
    <x v="1"/>
    <x v="0"/>
    <x v="1"/>
    <s v="Yes"/>
    <x v="0"/>
    <x v="993"/>
    <n v="2866.45"/>
    <n v="0"/>
    <n v="0"/>
    <n v="315"/>
    <n v="3181.45"/>
    <x v="1"/>
    <x v="5"/>
    <x v="9"/>
  </r>
  <r>
    <s v="9601-BRXPO"/>
    <x v="0"/>
    <x v="23"/>
    <x v="1"/>
    <s v="Yes"/>
    <n v="0"/>
    <s v="San Diego"/>
    <n v="92122"/>
    <n v="32.857230000000001"/>
    <n v="-117.209774"/>
    <n v="1"/>
    <x v="30"/>
    <x v="1"/>
    <s v="Offer C"/>
    <s v="Yes"/>
    <n v="8.91"/>
    <s v="Yes"/>
    <s v="Yes"/>
    <x v="1"/>
    <x v="1"/>
    <x v="0"/>
    <x v="1"/>
    <x v="1"/>
    <x v="0"/>
    <x v="0"/>
    <x v="1"/>
    <x v="1"/>
    <x v="0"/>
    <x v="1"/>
    <s v="Yes"/>
    <x v="1"/>
    <x v="961"/>
    <n v="2566.5"/>
    <n v="0"/>
    <n v="0"/>
    <n v="222.75"/>
    <n v="2789.25"/>
    <x v="1"/>
    <x v="1"/>
    <x v="5"/>
  </r>
  <r>
    <s v="9602-WCXPI"/>
    <x v="1"/>
    <x v="38"/>
    <x v="4"/>
    <s v="No"/>
    <n v="0"/>
    <s v="Hemet"/>
    <n v="92544"/>
    <n v="33.644584999999999"/>
    <n v="-116.871544"/>
    <n v="0"/>
    <x v="15"/>
    <x v="2"/>
    <s v="None"/>
    <s v="Yes"/>
    <n v="21.72"/>
    <s v="No"/>
    <s v="No"/>
    <x v="3"/>
    <x v="16"/>
    <x v="2"/>
    <x v="2"/>
    <x v="2"/>
    <x v="2"/>
    <x v="2"/>
    <x v="2"/>
    <x v="2"/>
    <x v="2"/>
    <x v="0"/>
    <s v="No"/>
    <x v="0"/>
    <x v="123"/>
    <n v="989.05"/>
    <n v="0"/>
    <n v="0"/>
    <n v="1086"/>
    <n v="2075.0500000000002"/>
    <x v="0"/>
    <x v="0"/>
    <x v="0"/>
  </r>
  <r>
    <s v="9603-OAIHC"/>
    <x v="1"/>
    <x v="15"/>
    <x v="3"/>
    <s v="No"/>
    <n v="0"/>
    <s v="Palmdale"/>
    <n v="93551"/>
    <n v="34.613475999999999"/>
    <n v="-118.25635800000001"/>
    <n v="0"/>
    <x v="13"/>
    <x v="0"/>
    <s v="Offer E"/>
    <s v="Yes"/>
    <n v="2.97"/>
    <s v="No"/>
    <s v="Yes"/>
    <x v="1"/>
    <x v="36"/>
    <x v="0"/>
    <x v="1"/>
    <x v="0"/>
    <x v="1"/>
    <x v="1"/>
    <x v="0"/>
    <x v="0"/>
    <x v="0"/>
    <x v="2"/>
    <s v="Yes"/>
    <x v="1"/>
    <x v="606"/>
    <n v="70.05"/>
    <n v="0"/>
    <n v="0"/>
    <n v="2.97"/>
    <n v="73.02"/>
    <x v="2"/>
    <x v="0"/>
    <x v="0"/>
  </r>
  <r>
    <s v="9605-WGJVW"/>
    <x v="0"/>
    <x v="28"/>
    <x v="5"/>
    <s v="No"/>
    <n v="0"/>
    <s v="Stockton"/>
    <n v="95204"/>
    <n v="37.974497999999997"/>
    <n v="-121.319568"/>
    <n v="0"/>
    <x v="13"/>
    <x v="0"/>
    <s v="None"/>
    <s v="Yes"/>
    <n v="22.34"/>
    <s v="No"/>
    <s v="Yes"/>
    <x v="1"/>
    <x v="11"/>
    <x v="0"/>
    <x v="1"/>
    <x v="0"/>
    <x v="1"/>
    <x v="1"/>
    <x v="0"/>
    <x v="0"/>
    <x v="0"/>
    <x v="1"/>
    <s v="Yes"/>
    <x v="1"/>
    <x v="856"/>
    <n v="70.2"/>
    <n v="0"/>
    <n v="0"/>
    <n v="22.34"/>
    <n v="92.54"/>
    <x v="2"/>
    <x v="0"/>
    <x v="0"/>
  </r>
  <r>
    <s v="9606-PBKBQ"/>
    <x v="1"/>
    <x v="28"/>
    <x v="5"/>
    <s v="Yes"/>
    <n v="0"/>
    <s v="Long Beach"/>
    <n v="90813"/>
    <n v="33.781086000000002"/>
    <n v="-118.199049"/>
    <n v="1"/>
    <x v="44"/>
    <x v="1"/>
    <s v="None"/>
    <s v="Yes"/>
    <n v="5.99"/>
    <s v="Yes"/>
    <s v="Yes"/>
    <x v="1"/>
    <x v="21"/>
    <x v="0"/>
    <x v="1"/>
    <x v="0"/>
    <x v="1"/>
    <x v="1"/>
    <x v="1"/>
    <x v="1"/>
    <x v="0"/>
    <x v="1"/>
    <s v="Yes"/>
    <x v="1"/>
    <x v="294"/>
    <n v="2642.05"/>
    <n v="49.57"/>
    <n v="0"/>
    <n v="191.68"/>
    <n v="2784.16"/>
    <x v="1"/>
    <x v="5"/>
    <x v="9"/>
  </r>
  <r>
    <s v="9609-BENEA"/>
    <x v="1"/>
    <x v="2"/>
    <x v="2"/>
    <s v="Yes"/>
    <n v="0"/>
    <s v="Chula Vista"/>
    <n v="91914"/>
    <n v="32.688505999999997"/>
    <n v="-116.938632"/>
    <n v="6"/>
    <x v="33"/>
    <x v="1"/>
    <s v="Offer C"/>
    <s v="Yes"/>
    <n v="45.97"/>
    <s v="Yes"/>
    <s v="Yes"/>
    <x v="2"/>
    <x v="37"/>
    <x v="0"/>
    <x v="0"/>
    <x v="0"/>
    <x v="0"/>
    <x v="0"/>
    <x v="0"/>
    <x v="0"/>
    <x v="0"/>
    <x v="0"/>
    <s v="Yes"/>
    <x v="1"/>
    <x v="718"/>
    <n v="2441.6999999999998"/>
    <n v="0"/>
    <n v="0"/>
    <n v="1608.95"/>
    <n v="4050.65"/>
    <x v="0"/>
    <x v="0"/>
    <x v="0"/>
  </r>
  <r>
    <s v="9610-WCESF"/>
    <x v="1"/>
    <x v="56"/>
    <x v="1"/>
    <s v="No"/>
    <n v="0"/>
    <s v="Sacramento"/>
    <n v="95828"/>
    <n v="38.486938000000002"/>
    <n v="-121.395805"/>
    <n v="0"/>
    <x v="23"/>
    <x v="2"/>
    <s v="None"/>
    <s v="No"/>
    <n v="0"/>
    <s v="N/A"/>
    <s v="Yes"/>
    <x v="0"/>
    <x v="14"/>
    <x v="1"/>
    <x v="1"/>
    <x v="0"/>
    <x v="0"/>
    <x v="0"/>
    <x v="0"/>
    <x v="0"/>
    <x v="0"/>
    <x v="2"/>
    <s v="No"/>
    <x v="1"/>
    <x v="1224"/>
    <n v="3097.2"/>
    <n v="34.450000000000003"/>
    <n v="0"/>
    <n v="0"/>
    <n v="3062.75"/>
    <x v="0"/>
    <x v="0"/>
    <x v="0"/>
  </r>
  <r>
    <s v="9611-CTWIH"/>
    <x v="0"/>
    <x v="52"/>
    <x v="2"/>
    <s v="No"/>
    <n v="0"/>
    <s v="Garden Grove"/>
    <n v="92841"/>
    <n v="33.786738"/>
    <n v="-117.982564"/>
    <n v="0"/>
    <x v="3"/>
    <x v="0"/>
    <s v="None"/>
    <s v="Yes"/>
    <n v="16.149999999999999"/>
    <s v="No"/>
    <s v="Yes"/>
    <x v="1"/>
    <x v="37"/>
    <x v="0"/>
    <x v="1"/>
    <x v="0"/>
    <x v="1"/>
    <x v="0"/>
    <x v="1"/>
    <x v="1"/>
    <x v="0"/>
    <x v="1"/>
    <s v="Yes"/>
    <x v="1"/>
    <x v="470"/>
    <n v="240.45"/>
    <n v="0"/>
    <n v="0"/>
    <n v="48.45"/>
    <n v="288.89999999999998"/>
    <x v="1"/>
    <x v="1"/>
    <x v="5"/>
  </r>
  <r>
    <s v="9614-RMGHA"/>
    <x v="1"/>
    <x v="46"/>
    <x v="4"/>
    <s v="Yes"/>
    <n v="0"/>
    <s v="San Diego"/>
    <n v="92117"/>
    <n v="32.825085999999999"/>
    <n v="-117.19942399999999"/>
    <n v="0"/>
    <x v="7"/>
    <x v="2"/>
    <s v="None"/>
    <s v="Yes"/>
    <n v="36.75"/>
    <s v="Yes"/>
    <s v="Yes"/>
    <x v="1"/>
    <x v="5"/>
    <x v="0"/>
    <x v="0"/>
    <x v="0"/>
    <x v="1"/>
    <x v="0"/>
    <x v="0"/>
    <x v="1"/>
    <x v="0"/>
    <x v="1"/>
    <s v="Yes"/>
    <x v="1"/>
    <x v="1235"/>
    <n v="5940.85"/>
    <n v="0"/>
    <n v="0"/>
    <n v="2388.75"/>
    <n v="8329.6"/>
    <x v="1"/>
    <x v="1"/>
    <x v="5"/>
  </r>
  <r>
    <s v="9617-INGJY"/>
    <x v="1"/>
    <x v="26"/>
    <x v="0"/>
    <s v="No"/>
    <n v="0"/>
    <s v="Manhattan Beach"/>
    <n v="90266"/>
    <n v="33.889631999999999"/>
    <n v="-118.39737"/>
    <n v="0"/>
    <x v="13"/>
    <x v="0"/>
    <s v="None"/>
    <s v="Yes"/>
    <n v="36.119999999999997"/>
    <s v="No"/>
    <s v="Yes"/>
    <x v="1"/>
    <x v="6"/>
    <x v="0"/>
    <x v="1"/>
    <x v="0"/>
    <x v="1"/>
    <x v="1"/>
    <x v="0"/>
    <x v="0"/>
    <x v="0"/>
    <x v="1"/>
    <s v="Yes"/>
    <x v="0"/>
    <x v="559"/>
    <n v="70.599999999999994"/>
    <n v="0"/>
    <n v="0"/>
    <n v="36.119999999999997"/>
    <n v="106.72"/>
    <x v="2"/>
    <x v="0"/>
    <x v="0"/>
  </r>
  <r>
    <s v="9617-UDPEU"/>
    <x v="0"/>
    <x v="2"/>
    <x v="2"/>
    <s v="No"/>
    <n v="0"/>
    <s v="Loyalton"/>
    <n v="96118"/>
    <n v="39.637470999999998"/>
    <n v="-120.226338"/>
    <n v="0"/>
    <x v="51"/>
    <x v="1"/>
    <s v="None"/>
    <s v="Yes"/>
    <n v="35.4"/>
    <s v="No"/>
    <s v="No"/>
    <x v="3"/>
    <x v="16"/>
    <x v="2"/>
    <x v="2"/>
    <x v="2"/>
    <x v="2"/>
    <x v="2"/>
    <x v="2"/>
    <x v="2"/>
    <x v="2"/>
    <x v="0"/>
    <s v="Yes"/>
    <x v="0"/>
    <x v="111"/>
    <n v="412.55"/>
    <n v="0"/>
    <n v="0"/>
    <n v="778.8"/>
    <n v="1191.3499999999999"/>
    <x v="0"/>
    <x v="0"/>
    <x v="0"/>
  </r>
  <r>
    <s v="9618-LFJRU"/>
    <x v="0"/>
    <x v="26"/>
    <x v="0"/>
    <s v="No"/>
    <n v="0"/>
    <s v="Inglewood"/>
    <n v="90303"/>
    <n v="33.936290999999997"/>
    <n v="-118.332639"/>
    <n v="0"/>
    <x v="1"/>
    <x v="0"/>
    <s v="None"/>
    <s v="Yes"/>
    <n v="3.05"/>
    <s v="No"/>
    <s v="No"/>
    <x v="3"/>
    <x v="16"/>
    <x v="2"/>
    <x v="2"/>
    <x v="2"/>
    <x v="2"/>
    <x v="2"/>
    <x v="2"/>
    <x v="2"/>
    <x v="2"/>
    <x v="1"/>
    <s v="No"/>
    <x v="0"/>
    <x v="31"/>
    <n v="82.85"/>
    <n v="0"/>
    <n v="0"/>
    <n v="12.2"/>
    <n v="95.05"/>
    <x v="0"/>
    <x v="0"/>
    <x v="0"/>
  </r>
  <r>
    <s v="9619-GSATL"/>
    <x v="0"/>
    <x v="32"/>
    <x v="0"/>
    <s v="No"/>
    <n v="0"/>
    <s v="Dos Rios"/>
    <n v="95429"/>
    <n v="39.756048999999997"/>
    <n v="-123.358701"/>
    <n v="0"/>
    <x v="25"/>
    <x v="2"/>
    <s v="None"/>
    <s v="Yes"/>
    <n v="1.6"/>
    <s v="No"/>
    <s v="Yes"/>
    <x v="2"/>
    <x v="10"/>
    <x v="0"/>
    <x v="0"/>
    <x v="0"/>
    <x v="0"/>
    <x v="1"/>
    <x v="0"/>
    <x v="0"/>
    <x v="1"/>
    <x v="0"/>
    <s v="No"/>
    <x v="1"/>
    <x v="788"/>
    <n v="2444.25"/>
    <n v="0"/>
    <n v="130"/>
    <n v="68.8"/>
    <n v="2643.05"/>
    <x v="0"/>
    <x v="0"/>
    <x v="0"/>
  </r>
  <r>
    <s v="9620-ENEJV"/>
    <x v="0"/>
    <x v="7"/>
    <x v="2"/>
    <s v="No"/>
    <n v="0"/>
    <s v="Vina"/>
    <n v="96092"/>
    <n v="39.955164000000003"/>
    <n v="-122.018567"/>
    <n v="0"/>
    <x v="38"/>
    <x v="0"/>
    <s v="Offer E"/>
    <s v="Yes"/>
    <n v="30.54"/>
    <s v="No"/>
    <s v="Yes"/>
    <x v="1"/>
    <x v="22"/>
    <x v="0"/>
    <x v="1"/>
    <x v="0"/>
    <x v="1"/>
    <x v="1"/>
    <x v="0"/>
    <x v="0"/>
    <x v="0"/>
    <x v="1"/>
    <s v="No"/>
    <x v="0"/>
    <x v="516"/>
    <n v="433.95"/>
    <n v="0"/>
    <n v="0"/>
    <n v="183.24"/>
    <n v="617.19000000000005"/>
    <x v="0"/>
    <x v="0"/>
    <x v="0"/>
  </r>
  <r>
    <s v="9620-QJREV"/>
    <x v="1"/>
    <x v="47"/>
    <x v="5"/>
    <s v="No"/>
    <n v="0"/>
    <s v="Weldon"/>
    <n v="93283"/>
    <n v="35.556469999999997"/>
    <n v="-118.24491399999999"/>
    <n v="0"/>
    <x v="54"/>
    <x v="2"/>
    <s v="Offer B"/>
    <s v="Yes"/>
    <n v="42.25"/>
    <s v="No"/>
    <s v="No"/>
    <x v="3"/>
    <x v="16"/>
    <x v="2"/>
    <x v="2"/>
    <x v="2"/>
    <x v="2"/>
    <x v="2"/>
    <x v="2"/>
    <x v="2"/>
    <x v="2"/>
    <x v="0"/>
    <s v="No"/>
    <x v="0"/>
    <x v="33"/>
    <n v="1013.05"/>
    <n v="0"/>
    <n v="0"/>
    <n v="1985.75"/>
    <n v="2998.8"/>
    <x v="0"/>
    <x v="0"/>
    <x v="0"/>
  </r>
  <r>
    <s v="9621-OUPYD"/>
    <x v="0"/>
    <x v="44"/>
    <x v="4"/>
    <s v="Yes"/>
    <n v="0"/>
    <s v="Lancaster"/>
    <n v="93536"/>
    <n v="34.741405999999998"/>
    <n v="-118.38111000000001"/>
    <n v="2"/>
    <x v="30"/>
    <x v="1"/>
    <s v="None"/>
    <s v="Yes"/>
    <n v="10.49"/>
    <s v="No"/>
    <s v="No"/>
    <x v="3"/>
    <x v="16"/>
    <x v="2"/>
    <x v="2"/>
    <x v="2"/>
    <x v="2"/>
    <x v="2"/>
    <x v="2"/>
    <x v="2"/>
    <x v="2"/>
    <x v="0"/>
    <s v="Yes"/>
    <x v="1"/>
    <x v="285"/>
    <n v="507.9"/>
    <n v="0"/>
    <n v="0"/>
    <n v="262.25"/>
    <n v="770.15"/>
    <x v="0"/>
    <x v="0"/>
    <x v="0"/>
  </r>
  <r>
    <s v="9624-EGDEQ"/>
    <x v="0"/>
    <x v="42"/>
    <x v="1"/>
    <s v="No"/>
    <n v="0"/>
    <s v="Palo Alto"/>
    <n v="94304"/>
    <n v="37.386977999999999"/>
    <n v="-122.177746"/>
    <n v="0"/>
    <x v="20"/>
    <x v="2"/>
    <s v="None"/>
    <s v="Yes"/>
    <n v="41.99"/>
    <s v="No"/>
    <s v="No"/>
    <x v="3"/>
    <x v="16"/>
    <x v="2"/>
    <x v="2"/>
    <x v="2"/>
    <x v="2"/>
    <x v="2"/>
    <x v="2"/>
    <x v="2"/>
    <x v="2"/>
    <x v="2"/>
    <s v="No"/>
    <x v="0"/>
    <x v="117"/>
    <n v="813.3"/>
    <n v="0"/>
    <n v="0"/>
    <n v="1553.63"/>
    <n v="2366.9299999999998"/>
    <x v="0"/>
    <x v="0"/>
    <x v="0"/>
  </r>
  <r>
    <s v="9625-QNLUX"/>
    <x v="1"/>
    <x v="35"/>
    <x v="2"/>
    <s v="Yes"/>
    <n v="2"/>
    <s v="San Jose"/>
    <n v="95138"/>
    <n v="37.246063999999997"/>
    <n v="-121.749494"/>
    <n v="2"/>
    <x v="64"/>
    <x v="2"/>
    <s v="None"/>
    <s v="Yes"/>
    <n v="21.86"/>
    <s v="No"/>
    <s v="Yes"/>
    <x v="1"/>
    <x v="27"/>
    <x v="1"/>
    <x v="0"/>
    <x v="1"/>
    <x v="1"/>
    <x v="0"/>
    <x v="1"/>
    <x v="1"/>
    <x v="0"/>
    <x v="2"/>
    <s v="Yes"/>
    <x v="0"/>
    <x v="847"/>
    <n v="7074.4"/>
    <n v="0"/>
    <n v="0"/>
    <n v="1486.48"/>
    <n v="8560.8799999999992"/>
    <x v="0"/>
    <x v="0"/>
    <x v="0"/>
  </r>
  <r>
    <s v="9625-QSTYE"/>
    <x v="0"/>
    <x v="0"/>
    <x v="0"/>
    <s v="No"/>
    <n v="0"/>
    <s v="San Francisco"/>
    <n v="94131"/>
    <n v="37.746699"/>
    <n v="-122.44283299999999"/>
    <n v="0"/>
    <x v="2"/>
    <x v="1"/>
    <s v="None"/>
    <s v="Yes"/>
    <n v="3.84"/>
    <s v="No"/>
    <s v="Yes"/>
    <x v="1"/>
    <x v="3"/>
    <x v="0"/>
    <x v="0"/>
    <x v="1"/>
    <x v="1"/>
    <x v="1"/>
    <x v="0"/>
    <x v="0"/>
    <x v="0"/>
    <x v="1"/>
    <s v="Yes"/>
    <x v="1"/>
    <x v="1205"/>
    <n v="952.3"/>
    <n v="0"/>
    <n v="0"/>
    <n v="49.92"/>
    <n v="1002.22"/>
    <x v="1"/>
    <x v="1"/>
    <x v="1"/>
  </r>
  <r>
    <s v="9625-RZFUK"/>
    <x v="1"/>
    <x v="10"/>
    <x v="1"/>
    <s v="Yes"/>
    <n v="1"/>
    <s v="Alameda"/>
    <n v="94502"/>
    <n v="37.724817000000002"/>
    <n v="-122.224363"/>
    <n v="0"/>
    <x v="5"/>
    <x v="2"/>
    <s v="None"/>
    <s v="Yes"/>
    <n v="3.65"/>
    <s v="No"/>
    <s v="No"/>
    <x v="3"/>
    <x v="16"/>
    <x v="2"/>
    <x v="2"/>
    <x v="2"/>
    <x v="2"/>
    <x v="2"/>
    <x v="2"/>
    <x v="2"/>
    <x v="2"/>
    <x v="2"/>
    <s v="No"/>
    <x v="0"/>
    <x v="155"/>
    <n v="1275.8499999999999"/>
    <n v="0"/>
    <n v="0"/>
    <n v="229.95"/>
    <n v="1505.8"/>
    <x v="0"/>
    <x v="0"/>
    <x v="0"/>
  </r>
  <r>
    <s v="9626-VFRGG"/>
    <x v="0"/>
    <x v="25"/>
    <x v="0"/>
    <s v="No"/>
    <n v="2"/>
    <s v="Susanville"/>
    <n v="96130"/>
    <n v="40.559176999999998"/>
    <n v="-120.61211299999999"/>
    <n v="0"/>
    <x v="62"/>
    <x v="2"/>
    <s v="None"/>
    <s v="Yes"/>
    <n v="18.72"/>
    <s v="Yes"/>
    <s v="Yes"/>
    <x v="1"/>
    <x v="1"/>
    <x v="0"/>
    <x v="0"/>
    <x v="0"/>
    <x v="1"/>
    <x v="0"/>
    <x v="0"/>
    <x v="0"/>
    <x v="0"/>
    <x v="1"/>
    <s v="Yes"/>
    <x v="1"/>
    <x v="1566"/>
    <n v="3645.05"/>
    <n v="0"/>
    <n v="0"/>
    <n v="767.52"/>
    <n v="4412.57"/>
    <x v="0"/>
    <x v="0"/>
    <x v="0"/>
  </r>
  <r>
    <s v="9626-WEQRM"/>
    <x v="0"/>
    <x v="55"/>
    <x v="2"/>
    <s v="No"/>
    <n v="0"/>
    <s v="Cedarville"/>
    <n v="96104"/>
    <n v="41.505915999999999"/>
    <n v="-120.152505"/>
    <n v="0"/>
    <x v="1"/>
    <x v="0"/>
    <s v="None"/>
    <s v="No"/>
    <n v="0"/>
    <s v="N/A"/>
    <s v="Yes"/>
    <x v="2"/>
    <x v="23"/>
    <x v="1"/>
    <x v="1"/>
    <x v="0"/>
    <x v="1"/>
    <x v="1"/>
    <x v="0"/>
    <x v="0"/>
    <x v="1"/>
    <x v="1"/>
    <s v="Yes"/>
    <x v="0"/>
    <x v="651"/>
    <n v="110.05"/>
    <n v="0"/>
    <n v="10"/>
    <n v="0"/>
    <n v="120.05"/>
    <x v="0"/>
    <x v="0"/>
    <x v="0"/>
  </r>
  <r>
    <s v="9629-NHXFW"/>
    <x v="0"/>
    <x v="12"/>
    <x v="2"/>
    <s v="Yes"/>
    <n v="2"/>
    <s v="Downey"/>
    <n v="90241"/>
    <n v="33.940883999999997"/>
    <n v="-118.12862800000001"/>
    <n v="6"/>
    <x v="13"/>
    <x v="0"/>
    <s v="None"/>
    <s v="Yes"/>
    <n v="48.79"/>
    <s v="No"/>
    <s v="No"/>
    <x v="3"/>
    <x v="16"/>
    <x v="2"/>
    <x v="2"/>
    <x v="2"/>
    <x v="2"/>
    <x v="2"/>
    <x v="2"/>
    <x v="2"/>
    <x v="2"/>
    <x v="1"/>
    <s v="Yes"/>
    <x v="0"/>
    <x v="56"/>
    <n v="19.399999999999999"/>
    <n v="0"/>
    <n v="0"/>
    <n v="48.79"/>
    <n v="68.19"/>
    <x v="2"/>
    <x v="0"/>
    <x v="0"/>
  </r>
  <r>
    <s v="9631-RXVJM"/>
    <x v="1"/>
    <x v="25"/>
    <x v="0"/>
    <s v="No"/>
    <n v="0"/>
    <s v="San Francisco"/>
    <n v="94102"/>
    <n v="37.779499999999999"/>
    <n v="-122.41923300000001"/>
    <n v="0"/>
    <x v="33"/>
    <x v="1"/>
    <s v="Offer C"/>
    <s v="Yes"/>
    <n v="4.24"/>
    <s v="No"/>
    <s v="No"/>
    <x v="3"/>
    <x v="16"/>
    <x v="2"/>
    <x v="2"/>
    <x v="2"/>
    <x v="2"/>
    <x v="2"/>
    <x v="2"/>
    <x v="2"/>
    <x v="2"/>
    <x v="2"/>
    <s v="No"/>
    <x v="0"/>
    <x v="111"/>
    <n v="677.9"/>
    <n v="0"/>
    <n v="0"/>
    <n v="148.4"/>
    <n v="826.3"/>
    <x v="0"/>
    <x v="0"/>
    <x v="0"/>
  </r>
  <r>
    <s v="9631-XEYKE"/>
    <x v="1"/>
    <x v="24"/>
    <x v="4"/>
    <s v="No"/>
    <n v="0"/>
    <s v="Rialto"/>
    <n v="92377"/>
    <n v="34.156758000000004"/>
    <n v="-117.404686"/>
    <n v="0"/>
    <x v="3"/>
    <x v="0"/>
    <s v="None"/>
    <s v="Yes"/>
    <n v="29.74"/>
    <s v="Yes"/>
    <s v="Yes"/>
    <x v="2"/>
    <x v="9"/>
    <x v="0"/>
    <x v="1"/>
    <x v="0"/>
    <x v="1"/>
    <x v="1"/>
    <x v="0"/>
    <x v="0"/>
    <x v="0"/>
    <x v="1"/>
    <s v="No"/>
    <x v="1"/>
    <x v="1177"/>
    <n v="137.25"/>
    <n v="0"/>
    <n v="0"/>
    <n v="89.22"/>
    <n v="226.47"/>
    <x v="2"/>
    <x v="0"/>
    <x v="0"/>
  </r>
  <r>
    <s v="9633-DENPU"/>
    <x v="0"/>
    <x v="55"/>
    <x v="2"/>
    <s v="Yes"/>
    <n v="0"/>
    <s v="Long Beach"/>
    <n v="90804"/>
    <n v="33.783047000000003"/>
    <n v="-118.1486"/>
    <n v="8"/>
    <x v="54"/>
    <x v="2"/>
    <s v="None"/>
    <s v="Yes"/>
    <n v="3.2"/>
    <s v="No"/>
    <s v="Yes"/>
    <x v="0"/>
    <x v="30"/>
    <x v="0"/>
    <x v="0"/>
    <x v="0"/>
    <x v="1"/>
    <x v="0"/>
    <x v="0"/>
    <x v="0"/>
    <x v="0"/>
    <x v="1"/>
    <s v="Yes"/>
    <x v="1"/>
    <x v="754"/>
    <n v="2723.4"/>
    <n v="0"/>
    <n v="0"/>
    <n v="150.4"/>
    <n v="2873.8"/>
    <x v="0"/>
    <x v="0"/>
    <x v="0"/>
  </r>
  <r>
    <s v="9633-XQABV"/>
    <x v="0"/>
    <x v="25"/>
    <x v="0"/>
    <s v="No"/>
    <n v="0"/>
    <s v="Los Banos"/>
    <n v="93635"/>
    <n v="36.995162000000001"/>
    <n v="-120.955099"/>
    <n v="0"/>
    <x v="3"/>
    <x v="0"/>
    <s v="Offer E"/>
    <s v="Yes"/>
    <n v="25.4"/>
    <s v="No"/>
    <s v="Yes"/>
    <x v="1"/>
    <x v="1"/>
    <x v="0"/>
    <x v="1"/>
    <x v="0"/>
    <x v="1"/>
    <x v="1"/>
    <x v="0"/>
    <x v="0"/>
    <x v="0"/>
    <x v="1"/>
    <s v="Yes"/>
    <x v="1"/>
    <x v="514"/>
    <n v="229.7"/>
    <n v="0"/>
    <n v="0"/>
    <n v="76.2"/>
    <n v="305.89999999999998"/>
    <x v="2"/>
    <x v="0"/>
    <x v="0"/>
  </r>
  <r>
    <s v="9637-CDTKZ"/>
    <x v="1"/>
    <x v="22"/>
    <x v="5"/>
    <s v="Yes"/>
    <n v="0"/>
    <s v="Fallbrook"/>
    <n v="92028"/>
    <n v="33.362575"/>
    <n v="-117.299644"/>
    <n v="6"/>
    <x v="9"/>
    <x v="2"/>
    <s v="None"/>
    <s v="Yes"/>
    <n v="23.27"/>
    <s v="Yes"/>
    <s v="Yes"/>
    <x v="1"/>
    <x v="46"/>
    <x v="1"/>
    <x v="0"/>
    <x v="1"/>
    <x v="0"/>
    <x v="0"/>
    <x v="1"/>
    <x v="1"/>
    <x v="0"/>
    <x v="2"/>
    <s v="Yes"/>
    <x v="0"/>
    <x v="1427"/>
    <n v="8086.4"/>
    <n v="0"/>
    <n v="0"/>
    <n v="1675.44"/>
    <n v="9761.84"/>
    <x v="0"/>
    <x v="0"/>
    <x v="0"/>
  </r>
  <r>
    <s v="9637-EIHEQ"/>
    <x v="0"/>
    <x v="29"/>
    <x v="4"/>
    <s v="No"/>
    <n v="0"/>
    <s v="San Diego"/>
    <n v="92126"/>
    <n v="32.886924999999998"/>
    <n v="-117.152162"/>
    <n v="0"/>
    <x v="13"/>
    <x v="0"/>
    <s v="None"/>
    <s v="Yes"/>
    <n v="22.82"/>
    <s v="No"/>
    <s v="Yes"/>
    <x v="0"/>
    <x v="22"/>
    <x v="0"/>
    <x v="1"/>
    <x v="0"/>
    <x v="0"/>
    <x v="1"/>
    <x v="0"/>
    <x v="0"/>
    <x v="0"/>
    <x v="1"/>
    <s v="Yes"/>
    <x v="1"/>
    <x v="840"/>
    <n v="50.8"/>
    <n v="0"/>
    <n v="0"/>
    <n v="22.82"/>
    <n v="73.62"/>
    <x v="1"/>
    <x v="1"/>
    <x v="5"/>
  </r>
  <r>
    <s v="9638-JIQYA"/>
    <x v="1"/>
    <x v="19"/>
    <x v="4"/>
    <s v="No"/>
    <n v="0"/>
    <s v="Ballico"/>
    <n v="95303"/>
    <n v="37.469499999999996"/>
    <n v="-120.672724"/>
    <n v="0"/>
    <x v="29"/>
    <x v="0"/>
    <s v="None"/>
    <s v="No"/>
    <n v="0"/>
    <s v="N/A"/>
    <s v="Yes"/>
    <x v="2"/>
    <x v="31"/>
    <x v="0"/>
    <x v="1"/>
    <x v="0"/>
    <x v="1"/>
    <x v="1"/>
    <x v="0"/>
    <x v="0"/>
    <x v="1"/>
    <x v="1"/>
    <s v="Yes"/>
    <x v="0"/>
    <x v="1008"/>
    <n v="49.7"/>
    <n v="0"/>
    <n v="10"/>
    <n v="0"/>
    <n v="59.7"/>
    <x v="2"/>
    <x v="0"/>
    <x v="0"/>
  </r>
  <r>
    <s v="9639-BUJXT"/>
    <x v="1"/>
    <x v="2"/>
    <x v="2"/>
    <s v="No"/>
    <n v="0"/>
    <s v="Santee"/>
    <n v="92071"/>
    <n v="32.847335999999999"/>
    <n v="-116.99760499999999"/>
    <n v="0"/>
    <x v="5"/>
    <x v="2"/>
    <s v="None"/>
    <s v="Yes"/>
    <n v="35.35"/>
    <s v="No"/>
    <s v="No"/>
    <x v="3"/>
    <x v="16"/>
    <x v="2"/>
    <x v="2"/>
    <x v="2"/>
    <x v="2"/>
    <x v="2"/>
    <x v="2"/>
    <x v="2"/>
    <x v="2"/>
    <x v="0"/>
    <s v="No"/>
    <x v="0"/>
    <x v="78"/>
    <n v="1328.15"/>
    <n v="15.62"/>
    <n v="0"/>
    <n v="2227.0500000000002"/>
    <n v="3539.58"/>
    <x v="0"/>
    <x v="0"/>
    <x v="0"/>
  </r>
  <r>
    <s v="9640-ZSLDC"/>
    <x v="0"/>
    <x v="46"/>
    <x v="4"/>
    <s v="Yes"/>
    <n v="5"/>
    <s v="Lagunitas"/>
    <n v="94938"/>
    <n v="38.021771999999999"/>
    <n v="-122.691744"/>
    <n v="3"/>
    <x v="63"/>
    <x v="2"/>
    <s v="None"/>
    <s v="Yes"/>
    <n v="31.99"/>
    <s v="No"/>
    <s v="Yes"/>
    <x v="2"/>
    <x v="9"/>
    <x v="0"/>
    <x v="1"/>
    <x v="1"/>
    <x v="1"/>
    <x v="1"/>
    <x v="1"/>
    <x v="1"/>
    <x v="0"/>
    <x v="0"/>
    <s v="No"/>
    <x v="0"/>
    <x v="358"/>
    <n v="3297"/>
    <n v="0"/>
    <n v="0"/>
    <n v="1695.47"/>
    <n v="4992.47"/>
    <x v="0"/>
    <x v="0"/>
    <x v="0"/>
  </r>
  <r>
    <s v="9643-AVVWI"/>
    <x v="0"/>
    <x v="42"/>
    <x v="1"/>
    <s v="Yes"/>
    <n v="3"/>
    <s v="Los Angeles"/>
    <n v="90003"/>
    <n v="33.964131000000002"/>
    <n v="-118.272783"/>
    <n v="2"/>
    <x v="3"/>
    <x v="0"/>
    <s v="None"/>
    <s v="Yes"/>
    <n v="19.18"/>
    <s v="No"/>
    <s v="Yes"/>
    <x v="1"/>
    <x v="13"/>
    <x v="0"/>
    <x v="0"/>
    <x v="0"/>
    <x v="0"/>
    <x v="1"/>
    <x v="0"/>
    <x v="0"/>
    <x v="0"/>
    <x v="1"/>
    <s v="Yes"/>
    <x v="1"/>
    <x v="320"/>
    <n v="241.3"/>
    <n v="0"/>
    <n v="0"/>
    <n v="57.54"/>
    <n v="298.83999999999997"/>
    <x v="2"/>
    <x v="0"/>
    <x v="0"/>
  </r>
  <r>
    <s v="9643-YBLUR"/>
    <x v="1"/>
    <x v="60"/>
    <x v="4"/>
    <s v="Yes"/>
    <n v="0"/>
    <s v="West Covina"/>
    <n v="91791"/>
    <n v="34.061633999999998"/>
    <n v="-117.893169"/>
    <n v="4"/>
    <x v="0"/>
    <x v="0"/>
    <s v="Offer E"/>
    <s v="Yes"/>
    <n v="26.03"/>
    <s v="Yes"/>
    <s v="Yes"/>
    <x v="0"/>
    <x v="9"/>
    <x v="0"/>
    <x v="0"/>
    <x v="1"/>
    <x v="1"/>
    <x v="1"/>
    <x v="1"/>
    <x v="1"/>
    <x v="0"/>
    <x v="1"/>
    <s v="Yes"/>
    <x v="0"/>
    <x v="509"/>
    <n v="653.95000000000005"/>
    <n v="0"/>
    <n v="0"/>
    <n v="234.27"/>
    <n v="888.22"/>
    <x v="0"/>
    <x v="0"/>
    <x v="0"/>
  </r>
  <r>
    <s v="9644-KVCNC"/>
    <x v="0"/>
    <x v="42"/>
    <x v="1"/>
    <s v="No"/>
    <n v="0"/>
    <s v="Fountain Valley"/>
    <n v="92708"/>
    <n v="33.712035999999998"/>
    <n v="-117.950113"/>
    <n v="0"/>
    <x v="22"/>
    <x v="2"/>
    <s v="Offer A"/>
    <s v="Yes"/>
    <n v="19.68"/>
    <s v="Yes"/>
    <s v="Yes"/>
    <x v="1"/>
    <x v="29"/>
    <x v="0"/>
    <x v="1"/>
    <x v="1"/>
    <x v="1"/>
    <x v="0"/>
    <x v="0"/>
    <x v="0"/>
    <x v="0"/>
    <x v="0"/>
    <s v="Yes"/>
    <x v="1"/>
    <x v="521"/>
    <n v="6056.9"/>
    <n v="0"/>
    <n v="0"/>
    <n v="1298.8800000000001"/>
    <n v="7355.78"/>
    <x v="0"/>
    <x v="0"/>
    <x v="0"/>
  </r>
  <r>
    <s v="9644-UMGQA"/>
    <x v="1"/>
    <x v="23"/>
    <x v="1"/>
    <s v="Yes"/>
    <n v="3"/>
    <s v="Penn Valley"/>
    <n v="95946"/>
    <n v="39.203817000000001"/>
    <n v="-121.19584"/>
    <n v="1"/>
    <x v="38"/>
    <x v="0"/>
    <s v="Offer E"/>
    <s v="Yes"/>
    <n v="34.700000000000003"/>
    <s v="No"/>
    <s v="Yes"/>
    <x v="2"/>
    <x v="19"/>
    <x v="1"/>
    <x v="1"/>
    <x v="0"/>
    <x v="1"/>
    <x v="1"/>
    <x v="0"/>
    <x v="0"/>
    <x v="0"/>
    <x v="1"/>
    <s v="Yes"/>
    <x v="1"/>
    <x v="424"/>
    <n v="295.64999999999998"/>
    <n v="0"/>
    <n v="0"/>
    <n v="208.2"/>
    <n v="503.85"/>
    <x v="0"/>
    <x v="0"/>
    <x v="0"/>
  </r>
  <r>
    <s v="9646-NMHXE"/>
    <x v="1"/>
    <x v="54"/>
    <x v="5"/>
    <s v="Yes"/>
    <n v="0"/>
    <s v="San Geronimo"/>
    <n v="94963"/>
    <n v="38.004739999999998"/>
    <n v="-122.66371700000001"/>
    <n v="7"/>
    <x v="54"/>
    <x v="2"/>
    <s v="None"/>
    <s v="Yes"/>
    <n v="6.54"/>
    <s v="No"/>
    <s v="No"/>
    <x v="3"/>
    <x v="16"/>
    <x v="2"/>
    <x v="2"/>
    <x v="2"/>
    <x v="2"/>
    <x v="2"/>
    <x v="2"/>
    <x v="2"/>
    <x v="2"/>
    <x v="2"/>
    <s v="No"/>
    <x v="0"/>
    <x v="205"/>
    <n v="973.1"/>
    <n v="0"/>
    <n v="0"/>
    <n v="307.38"/>
    <n v="1280.48"/>
    <x v="0"/>
    <x v="0"/>
    <x v="0"/>
  </r>
  <r>
    <s v="9647-ERGBE"/>
    <x v="0"/>
    <x v="22"/>
    <x v="5"/>
    <s v="Yes"/>
    <n v="0"/>
    <s v="Turlock"/>
    <n v="95380"/>
    <n v="37.474395999999999"/>
    <n v="-120.875917"/>
    <n v="1"/>
    <x v="39"/>
    <x v="1"/>
    <s v="None"/>
    <s v="Yes"/>
    <n v="39.74"/>
    <s v="Yes"/>
    <s v="Yes"/>
    <x v="1"/>
    <x v="13"/>
    <x v="0"/>
    <x v="1"/>
    <x v="1"/>
    <x v="1"/>
    <x v="0"/>
    <x v="1"/>
    <x v="1"/>
    <x v="0"/>
    <x v="1"/>
    <s v="Yes"/>
    <x v="1"/>
    <x v="477"/>
    <n v="3046.15"/>
    <n v="0"/>
    <n v="0"/>
    <n v="1192.2"/>
    <n v="4238.3500000000004"/>
    <x v="1"/>
    <x v="1"/>
    <x v="1"/>
  </r>
  <r>
    <s v="9648-BCHKM"/>
    <x v="0"/>
    <x v="19"/>
    <x v="4"/>
    <s v="Yes"/>
    <n v="3"/>
    <s v="Palmdale"/>
    <n v="93550"/>
    <n v="34.536231999999998"/>
    <n v="-118.08293500000001"/>
    <n v="9"/>
    <x v="68"/>
    <x v="1"/>
    <s v="None"/>
    <s v="Yes"/>
    <n v="43.69"/>
    <s v="Yes"/>
    <s v="No"/>
    <x v="3"/>
    <x v="16"/>
    <x v="2"/>
    <x v="2"/>
    <x v="2"/>
    <x v="2"/>
    <x v="2"/>
    <x v="2"/>
    <x v="2"/>
    <x v="2"/>
    <x v="2"/>
    <s v="Yes"/>
    <x v="0"/>
    <x v="1237"/>
    <n v="471.35"/>
    <n v="0"/>
    <n v="0"/>
    <n v="786.42"/>
    <n v="1257.77"/>
    <x v="0"/>
    <x v="0"/>
    <x v="0"/>
  </r>
  <r>
    <s v="9650-VBUOG"/>
    <x v="1"/>
    <x v="56"/>
    <x v="1"/>
    <s v="Yes"/>
    <n v="1"/>
    <s v="Tranquillity"/>
    <n v="93668"/>
    <n v="36.635660999999999"/>
    <n v="-120.28864400000001"/>
    <n v="9"/>
    <x v="70"/>
    <x v="2"/>
    <s v="Offer C"/>
    <s v="Yes"/>
    <n v="33.1"/>
    <s v="Yes"/>
    <s v="No"/>
    <x v="3"/>
    <x v="16"/>
    <x v="2"/>
    <x v="2"/>
    <x v="2"/>
    <x v="2"/>
    <x v="2"/>
    <x v="2"/>
    <x v="2"/>
    <x v="2"/>
    <x v="2"/>
    <s v="No"/>
    <x v="0"/>
    <x v="331"/>
    <n v="963.95"/>
    <n v="0"/>
    <n v="0"/>
    <n v="1257.8"/>
    <n v="2221.75"/>
    <x v="0"/>
    <x v="0"/>
    <x v="0"/>
  </r>
  <r>
    <s v="9651-GTSAQ"/>
    <x v="0"/>
    <x v="56"/>
    <x v="1"/>
    <s v="Yes"/>
    <n v="0"/>
    <s v="Corning"/>
    <n v="96021"/>
    <n v="39.913777000000003"/>
    <n v="-122.289984"/>
    <n v="1"/>
    <x v="63"/>
    <x v="2"/>
    <s v="None"/>
    <s v="Yes"/>
    <n v="30.09"/>
    <s v="No"/>
    <s v="Yes"/>
    <x v="1"/>
    <x v="4"/>
    <x v="1"/>
    <x v="0"/>
    <x v="1"/>
    <x v="1"/>
    <x v="0"/>
    <x v="1"/>
    <x v="1"/>
    <x v="0"/>
    <x v="0"/>
    <s v="Yes"/>
    <x v="1"/>
    <x v="610"/>
    <n v="5769.75"/>
    <n v="0"/>
    <n v="0"/>
    <n v="1594.77"/>
    <n v="7364.52"/>
    <x v="1"/>
    <x v="5"/>
    <x v="9"/>
  </r>
  <r>
    <s v="9658-WYUFB"/>
    <x v="0"/>
    <x v="30"/>
    <x v="2"/>
    <s v="No"/>
    <n v="0"/>
    <s v="Lathrop"/>
    <n v="95330"/>
    <n v="37.808210000000003"/>
    <n v="-121.308401"/>
    <n v="0"/>
    <x v="67"/>
    <x v="1"/>
    <s v="Offer D"/>
    <s v="Yes"/>
    <n v="21.82"/>
    <s v="Yes"/>
    <s v="Yes"/>
    <x v="1"/>
    <x v="21"/>
    <x v="1"/>
    <x v="0"/>
    <x v="0"/>
    <x v="1"/>
    <x v="0"/>
    <x v="0"/>
    <x v="0"/>
    <x v="0"/>
    <x v="1"/>
    <s v="Yes"/>
    <x v="1"/>
    <x v="859"/>
    <n v="1617.5"/>
    <n v="0"/>
    <n v="0"/>
    <n v="370.94"/>
    <n v="1988.44"/>
    <x v="1"/>
    <x v="1"/>
    <x v="11"/>
  </r>
  <r>
    <s v="9659-QEQSY"/>
    <x v="0"/>
    <x v="17"/>
    <x v="4"/>
    <s v="No"/>
    <n v="0"/>
    <s v="Los Angeles"/>
    <n v="90018"/>
    <n v="34.028734999999998"/>
    <n v="-118.31723599999999"/>
    <n v="0"/>
    <x v="14"/>
    <x v="2"/>
    <s v="None"/>
    <s v="Yes"/>
    <n v="33.729999999999997"/>
    <s v="Yes"/>
    <s v="Yes"/>
    <x v="1"/>
    <x v="2"/>
    <x v="1"/>
    <x v="0"/>
    <x v="1"/>
    <x v="0"/>
    <x v="0"/>
    <x v="1"/>
    <x v="1"/>
    <x v="0"/>
    <x v="1"/>
    <s v="Yes"/>
    <x v="1"/>
    <x v="653"/>
    <n v="5125.5"/>
    <n v="0"/>
    <n v="0"/>
    <n v="1517.85"/>
    <n v="6643.35"/>
    <x v="0"/>
    <x v="0"/>
    <x v="0"/>
  </r>
  <r>
    <s v="9659-ZTWSM"/>
    <x v="1"/>
    <x v="41"/>
    <x v="3"/>
    <s v="Yes"/>
    <n v="0"/>
    <s v="Los Angeles"/>
    <n v="90013"/>
    <n v="34.044638999999997"/>
    <n v="-118.240413"/>
    <n v="7"/>
    <x v="22"/>
    <x v="2"/>
    <s v="None"/>
    <s v="Yes"/>
    <n v="7.86"/>
    <s v="Yes"/>
    <s v="Yes"/>
    <x v="1"/>
    <x v="33"/>
    <x v="0"/>
    <x v="0"/>
    <x v="1"/>
    <x v="0"/>
    <x v="0"/>
    <x v="1"/>
    <x v="0"/>
    <x v="0"/>
    <x v="0"/>
    <s v="Yes"/>
    <x v="1"/>
    <x v="1238"/>
    <n v="7051.95"/>
    <n v="39.18"/>
    <n v="0"/>
    <n v="518.76"/>
    <n v="7531.53"/>
    <x v="0"/>
    <x v="0"/>
    <x v="0"/>
  </r>
  <r>
    <s v="9661-ACXBS"/>
    <x v="0"/>
    <x v="17"/>
    <x v="4"/>
    <s v="No"/>
    <n v="0"/>
    <s v="San Rafael"/>
    <n v="94901"/>
    <n v="37.972662"/>
    <n v="-122.491452"/>
    <n v="0"/>
    <x v="71"/>
    <x v="2"/>
    <s v="Offer B"/>
    <s v="Yes"/>
    <n v="33.46"/>
    <s v="Yes"/>
    <s v="Yes"/>
    <x v="1"/>
    <x v="17"/>
    <x v="1"/>
    <x v="1"/>
    <x v="1"/>
    <x v="1"/>
    <x v="0"/>
    <x v="1"/>
    <x v="1"/>
    <x v="0"/>
    <x v="1"/>
    <s v="Yes"/>
    <x v="1"/>
    <x v="656"/>
    <n v="4400.75"/>
    <n v="40.15"/>
    <n v="0"/>
    <n v="1405.32"/>
    <n v="5765.92"/>
    <x v="1"/>
    <x v="1"/>
    <x v="5"/>
  </r>
  <r>
    <s v="9661-JALZV"/>
    <x v="0"/>
    <x v="5"/>
    <x v="4"/>
    <s v="No"/>
    <n v="0"/>
    <s v="Atascadero"/>
    <n v="93422"/>
    <n v="35.453912000000003"/>
    <n v="-120.69461"/>
    <n v="0"/>
    <x v="42"/>
    <x v="2"/>
    <s v="Offer B"/>
    <s v="Yes"/>
    <n v="47.9"/>
    <s v="Yes"/>
    <s v="No"/>
    <x v="3"/>
    <x v="16"/>
    <x v="2"/>
    <x v="2"/>
    <x v="2"/>
    <x v="2"/>
    <x v="2"/>
    <x v="2"/>
    <x v="2"/>
    <x v="2"/>
    <x v="2"/>
    <s v="Yes"/>
    <x v="0"/>
    <x v="603"/>
    <n v="1519"/>
    <n v="0"/>
    <n v="0"/>
    <n v="2778.2"/>
    <n v="4297.2"/>
    <x v="0"/>
    <x v="0"/>
    <x v="0"/>
  </r>
  <r>
    <s v="9661-MHUMO"/>
    <x v="1"/>
    <x v="41"/>
    <x v="3"/>
    <s v="Yes"/>
    <n v="1"/>
    <s v="Mather"/>
    <n v="95655"/>
    <n v="38.549821999999999"/>
    <n v="-121.26672499999999"/>
    <n v="3"/>
    <x v="13"/>
    <x v="0"/>
    <s v="None"/>
    <s v="Yes"/>
    <n v="8.3800000000000008"/>
    <s v="No"/>
    <s v="Yes"/>
    <x v="2"/>
    <x v="10"/>
    <x v="0"/>
    <x v="1"/>
    <x v="0"/>
    <x v="0"/>
    <x v="1"/>
    <x v="0"/>
    <x v="0"/>
    <x v="0"/>
    <x v="1"/>
    <s v="Yes"/>
    <x v="0"/>
    <x v="39"/>
    <n v="49.25"/>
    <n v="0"/>
    <n v="0"/>
    <n v="8.3800000000000008"/>
    <n v="57.63"/>
    <x v="1"/>
    <x v="2"/>
    <x v="15"/>
  </r>
  <r>
    <s v="9667-EQRXU"/>
    <x v="0"/>
    <x v="58"/>
    <x v="3"/>
    <s v="No"/>
    <n v="0"/>
    <s v="Boron"/>
    <n v="93516"/>
    <n v="34.957030000000003"/>
    <n v="-117.73045"/>
    <n v="0"/>
    <x v="39"/>
    <x v="1"/>
    <s v="None"/>
    <s v="No"/>
    <n v="0"/>
    <s v="N/A"/>
    <s v="Yes"/>
    <x v="0"/>
    <x v="7"/>
    <x v="0"/>
    <x v="1"/>
    <x v="1"/>
    <x v="1"/>
    <x v="0"/>
    <x v="0"/>
    <x v="0"/>
    <x v="1"/>
    <x v="1"/>
    <s v="Yes"/>
    <x v="1"/>
    <x v="762"/>
    <n v="1172.95"/>
    <n v="0"/>
    <n v="100"/>
    <n v="0"/>
    <n v="1272.95"/>
    <x v="1"/>
    <x v="3"/>
    <x v="6"/>
  </r>
  <r>
    <s v="9667-TKTVZ"/>
    <x v="0"/>
    <x v="32"/>
    <x v="0"/>
    <s v="No"/>
    <n v="0"/>
    <s v="Los Osos"/>
    <n v="93402"/>
    <n v="35.279983999999999"/>
    <n v="-120.824288"/>
    <n v="0"/>
    <x v="29"/>
    <x v="0"/>
    <s v="None"/>
    <s v="Yes"/>
    <n v="25.81"/>
    <s v="Yes"/>
    <s v="Yes"/>
    <x v="0"/>
    <x v="7"/>
    <x v="0"/>
    <x v="1"/>
    <x v="0"/>
    <x v="0"/>
    <x v="1"/>
    <x v="0"/>
    <x v="0"/>
    <x v="0"/>
    <x v="1"/>
    <s v="Yes"/>
    <x v="0"/>
    <x v="1068"/>
    <n v="117.05"/>
    <n v="0"/>
    <n v="0"/>
    <n v="51.62"/>
    <n v="168.67"/>
    <x v="2"/>
    <x v="0"/>
    <x v="0"/>
  </r>
  <r>
    <s v="9668-PUGNU"/>
    <x v="1"/>
    <x v="29"/>
    <x v="4"/>
    <s v="Yes"/>
    <n v="0"/>
    <s v="Escondido"/>
    <n v="92027"/>
    <n v="33.141264999999997"/>
    <n v="-116.967221"/>
    <n v="9"/>
    <x v="4"/>
    <x v="2"/>
    <s v="None"/>
    <s v="Yes"/>
    <n v="32.18"/>
    <s v="Yes"/>
    <s v="No"/>
    <x v="3"/>
    <x v="16"/>
    <x v="2"/>
    <x v="2"/>
    <x v="2"/>
    <x v="2"/>
    <x v="2"/>
    <x v="2"/>
    <x v="2"/>
    <x v="2"/>
    <x v="2"/>
    <s v="Yes"/>
    <x v="1"/>
    <x v="1058"/>
    <n v="1816.2"/>
    <n v="0"/>
    <n v="0"/>
    <n v="2284.7800000000002"/>
    <n v="4100.9799999999996"/>
    <x v="0"/>
    <x v="0"/>
    <x v="0"/>
  </r>
  <r>
    <s v="9670-BPNXF"/>
    <x v="0"/>
    <x v="23"/>
    <x v="1"/>
    <s v="No"/>
    <n v="0"/>
    <s v="Glennville"/>
    <n v="93226"/>
    <n v="35.735694000000002"/>
    <n v="-118.738483"/>
    <n v="0"/>
    <x v="14"/>
    <x v="2"/>
    <s v="Offer B"/>
    <s v="Yes"/>
    <n v="8.4"/>
    <s v="No"/>
    <s v="Yes"/>
    <x v="2"/>
    <x v="34"/>
    <x v="1"/>
    <x v="0"/>
    <x v="0"/>
    <x v="0"/>
    <x v="1"/>
    <x v="0"/>
    <x v="0"/>
    <x v="0"/>
    <x v="0"/>
    <s v="Yes"/>
    <x v="0"/>
    <x v="1567"/>
    <n v="2796.45"/>
    <n v="0"/>
    <n v="0"/>
    <n v="378"/>
    <n v="3174.45"/>
    <x v="0"/>
    <x v="0"/>
    <x v="0"/>
  </r>
  <r>
    <s v="9674-EHPPG"/>
    <x v="1"/>
    <x v="54"/>
    <x v="5"/>
    <s v="Yes"/>
    <n v="0"/>
    <s v="Berkeley"/>
    <n v="94707"/>
    <n v="37.897753000000002"/>
    <n v="-122.279391"/>
    <n v="6"/>
    <x v="56"/>
    <x v="2"/>
    <s v="Offer B"/>
    <s v="No"/>
    <n v="0"/>
    <s v="N/A"/>
    <s v="Yes"/>
    <x v="2"/>
    <x v="33"/>
    <x v="1"/>
    <x v="1"/>
    <x v="1"/>
    <x v="0"/>
    <x v="1"/>
    <x v="0"/>
    <x v="0"/>
    <x v="1"/>
    <x v="2"/>
    <s v="No"/>
    <x v="0"/>
    <x v="173"/>
    <n v="1842.7"/>
    <n v="0"/>
    <n v="80"/>
    <n v="0"/>
    <n v="1922.7"/>
    <x v="0"/>
    <x v="0"/>
    <x v="0"/>
  </r>
  <r>
    <s v="9675-ICXCT"/>
    <x v="1"/>
    <x v="5"/>
    <x v="4"/>
    <s v="Yes"/>
    <n v="0"/>
    <s v="El Cajon"/>
    <n v="92021"/>
    <n v="32.832706000000002"/>
    <n v="-116.87325800000001"/>
    <n v="8"/>
    <x v="9"/>
    <x v="2"/>
    <s v="Offer A"/>
    <s v="Yes"/>
    <n v="35.07"/>
    <s v="No"/>
    <s v="Yes"/>
    <x v="0"/>
    <x v="25"/>
    <x v="1"/>
    <x v="1"/>
    <x v="1"/>
    <x v="0"/>
    <x v="0"/>
    <x v="1"/>
    <x v="1"/>
    <x v="0"/>
    <x v="2"/>
    <s v="Yes"/>
    <x v="1"/>
    <x v="464"/>
    <n v="5728.55"/>
    <n v="0"/>
    <n v="0"/>
    <n v="2525.04"/>
    <n v="8253.59"/>
    <x v="0"/>
    <x v="0"/>
    <x v="0"/>
  </r>
  <r>
    <s v="9677-AVKED"/>
    <x v="0"/>
    <x v="39"/>
    <x v="2"/>
    <s v="No"/>
    <n v="2"/>
    <s v="La Verne"/>
    <n v="91750"/>
    <n v="34.144703"/>
    <n v="-117.77029899999999"/>
    <n v="0"/>
    <x v="63"/>
    <x v="2"/>
    <s v="None"/>
    <s v="Yes"/>
    <n v="14.54"/>
    <s v="Yes"/>
    <s v="Yes"/>
    <x v="0"/>
    <x v="30"/>
    <x v="0"/>
    <x v="0"/>
    <x v="1"/>
    <x v="0"/>
    <x v="0"/>
    <x v="1"/>
    <x v="1"/>
    <x v="0"/>
    <x v="0"/>
    <s v="Yes"/>
    <x v="1"/>
    <x v="448"/>
    <n v="4449.75"/>
    <n v="0"/>
    <n v="0"/>
    <n v="770.62"/>
    <n v="5220.37"/>
    <x v="0"/>
    <x v="0"/>
    <x v="0"/>
  </r>
  <r>
    <s v="9680-NIAUV"/>
    <x v="0"/>
    <x v="21"/>
    <x v="1"/>
    <s v="Yes"/>
    <n v="0"/>
    <s v="West Hills"/>
    <n v="91307"/>
    <n v="34.199787000000001"/>
    <n v="-118.68492999999999"/>
    <n v="7"/>
    <x v="9"/>
    <x v="2"/>
    <s v="Offer A"/>
    <s v="Yes"/>
    <n v="18.66"/>
    <s v="Yes"/>
    <s v="Yes"/>
    <x v="1"/>
    <x v="46"/>
    <x v="1"/>
    <x v="0"/>
    <x v="1"/>
    <x v="1"/>
    <x v="0"/>
    <x v="1"/>
    <x v="1"/>
    <x v="0"/>
    <x v="2"/>
    <s v="No"/>
    <x v="0"/>
    <x v="6"/>
    <n v="8129.3"/>
    <n v="0"/>
    <n v="0"/>
    <n v="1343.52"/>
    <n v="9472.82"/>
    <x v="0"/>
    <x v="0"/>
    <x v="0"/>
  </r>
  <r>
    <s v="9681-KYGYB"/>
    <x v="1"/>
    <x v="4"/>
    <x v="3"/>
    <s v="Yes"/>
    <n v="0"/>
    <s v="Kelseyville"/>
    <n v="95451"/>
    <n v="38.934959999999997"/>
    <n v="-122.792243"/>
    <n v="5"/>
    <x v="21"/>
    <x v="2"/>
    <s v="Offer B"/>
    <s v="Yes"/>
    <n v="26"/>
    <s v="Yes"/>
    <s v="Yes"/>
    <x v="1"/>
    <x v="0"/>
    <x v="1"/>
    <x v="0"/>
    <x v="1"/>
    <x v="1"/>
    <x v="1"/>
    <x v="0"/>
    <x v="0"/>
    <x v="0"/>
    <x v="0"/>
    <s v="Yes"/>
    <x v="1"/>
    <x v="1038"/>
    <n v="4159.45"/>
    <n v="0"/>
    <n v="0"/>
    <n v="1274"/>
    <n v="5433.45"/>
    <x v="0"/>
    <x v="0"/>
    <x v="0"/>
  </r>
  <r>
    <s v="9681-OXGVC"/>
    <x v="0"/>
    <x v="33"/>
    <x v="2"/>
    <s v="No"/>
    <n v="0"/>
    <s v="Laytonville"/>
    <n v="95454"/>
    <n v="39.806140999999997"/>
    <n v="-123.531098"/>
    <n v="0"/>
    <x v="10"/>
    <x v="0"/>
    <s v="None"/>
    <s v="Yes"/>
    <n v="28.2"/>
    <s v="Yes"/>
    <s v="Yes"/>
    <x v="1"/>
    <x v="27"/>
    <x v="0"/>
    <x v="1"/>
    <x v="1"/>
    <x v="1"/>
    <x v="0"/>
    <x v="1"/>
    <x v="1"/>
    <x v="0"/>
    <x v="1"/>
    <s v="Yes"/>
    <x v="1"/>
    <x v="250"/>
    <n v="514"/>
    <n v="0"/>
    <n v="0"/>
    <n v="141"/>
    <n v="655"/>
    <x v="1"/>
    <x v="1"/>
    <x v="5"/>
  </r>
  <r>
    <s v="9685-WKZGT"/>
    <x v="1"/>
    <x v="6"/>
    <x v="5"/>
    <s v="No"/>
    <n v="0"/>
    <s v="Carmichael"/>
    <n v="95608"/>
    <n v="38.626128000000001"/>
    <n v="-121.328011"/>
    <n v="0"/>
    <x v="32"/>
    <x v="1"/>
    <s v="Offer D"/>
    <s v="Yes"/>
    <n v="16.32"/>
    <s v="Yes"/>
    <s v="Yes"/>
    <x v="1"/>
    <x v="4"/>
    <x v="0"/>
    <x v="1"/>
    <x v="0"/>
    <x v="1"/>
    <x v="1"/>
    <x v="0"/>
    <x v="0"/>
    <x v="0"/>
    <x v="1"/>
    <s v="Yes"/>
    <x v="1"/>
    <x v="560"/>
    <n v="1036.75"/>
    <n v="39.29"/>
    <n v="0"/>
    <n v="228.48"/>
    <n v="1225.94"/>
    <x v="1"/>
    <x v="4"/>
    <x v="19"/>
  </r>
  <r>
    <s v="9688-YGXVR"/>
    <x v="0"/>
    <x v="34"/>
    <x v="0"/>
    <s v="No"/>
    <n v="0"/>
    <s v="Salida"/>
    <n v="95368"/>
    <n v="37.713152000000001"/>
    <n v="-121.08739"/>
    <n v="0"/>
    <x v="50"/>
    <x v="2"/>
    <s v="Offer B"/>
    <s v="Yes"/>
    <n v="32.83"/>
    <s v="No"/>
    <s v="Yes"/>
    <x v="1"/>
    <x v="40"/>
    <x v="0"/>
    <x v="0"/>
    <x v="1"/>
    <x v="1"/>
    <x v="0"/>
    <x v="0"/>
    <x v="0"/>
    <x v="0"/>
    <x v="1"/>
    <s v="Yes"/>
    <x v="0"/>
    <x v="809"/>
    <n v="3973.2"/>
    <n v="0"/>
    <n v="0"/>
    <n v="1444.52"/>
    <n v="5417.72"/>
    <x v="0"/>
    <x v="0"/>
    <x v="0"/>
  </r>
  <r>
    <s v="9689-PTNPG"/>
    <x v="1"/>
    <x v="21"/>
    <x v="1"/>
    <s v="No"/>
    <n v="0"/>
    <s v="San Diego"/>
    <n v="92126"/>
    <n v="32.886924999999998"/>
    <n v="-117.152162"/>
    <n v="0"/>
    <x v="29"/>
    <x v="0"/>
    <s v="Offer E"/>
    <s v="Yes"/>
    <n v="39.03"/>
    <s v="No"/>
    <s v="Yes"/>
    <x v="1"/>
    <x v="2"/>
    <x v="0"/>
    <x v="1"/>
    <x v="0"/>
    <x v="1"/>
    <x v="0"/>
    <x v="0"/>
    <x v="0"/>
    <x v="1"/>
    <x v="1"/>
    <s v="Yes"/>
    <x v="1"/>
    <x v="587"/>
    <n v="144.55000000000001"/>
    <n v="0"/>
    <n v="10"/>
    <n v="78.06"/>
    <n v="232.61"/>
    <x v="1"/>
    <x v="1"/>
    <x v="5"/>
  </r>
  <r>
    <s v="9691-HKOVS"/>
    <x v="0"/>
    <x v="29"/>
    <x v="4"/>
    <s v="Yes"/>
    <n v="0"/>
    <s v="San Jose"/>
    <n v="95125"/>
    <n v="37.294925999999997"/>
    <n v="-121.894763"/>
    <n v="8"/>
    <x v="17"/>
    <x v="2"/>
    <s v="Offer B"/>
    <s v="Yes"/>
    <n v="47.46"/>
    <s v="Yes"/>
    <s v="Yes"/>
    <x v="2"/>
    <x v="25"/>
    <x v="1"/>
    <x v="0"/>
    <x v="1"/>
    <x v="0"/>
    <x v="0"/>
    <x v="1"/>
    <x v="1"/>
    <x v="0"/>
    <x v="0"/>
    <s v="Yes"/>
    <x v="1"/>
    <x v="564"/>
    <n v="4916.95"/>
    <n v="0"/>
    <n v="0"/>
    <n v="2610.3000000000002"/>
    <n v="7527.25"/>
    <x v="0"/>
    <x v="0"/>
    <x v="0"/>
  </r>
  <r>
    <s v="9692-TUSXH"/>
    <x v="0"/>
    <x v="5"/>
    <x v="4"/>
    <s v="No"/>
    <n v="0"/>
    <s v="Los Angeles"/>
    <n v="90041"/>
    <n v="34.137411999999998"/>
    <n v="-118.207607"/>
    <n v="0"/>
    <x v="68"/>
    <x v="1"/>
    <s v="Offer D"/>
    <s v="Yes"/>
    <n v="35.700000000000003"/>
    <s v="No"/>
    <s v="Yes"/>
    <x v="1"/>
    <x v="33"/>
    <x v="1"/>
    <x v="1"/>
    <x v="0"/>
    <x v="1"/>
    <x v="0"/>
    <x v="1"/>
    <x v="1"/>
    <x v="0"/>
    <x v="1"/>
    <s v="Yes"/>
    <x v="1"/>
    <x v="1270"/>
    <n v="1740.7"/>
    <n v="0"/>
    <n v="0"/>
    <n v="642.6"/>
    <n v="2383.3000000000002"/>
    <x v="1"/>
    <x v="1"/>
    <x v="10"/>
  </r>
  <r>
    <s v="9693-XMUOB"/>
    <x v="1"/>
    <x v="61"/>
    <x v="5"/>
    <s v="Yes"/>
    <n v="0"/>
    <s v="Palo Alto"/>
    <n v="94304"/>
    <n v="37.386977999999999"/>
    <n v="-122.177746"/>
    <n v="4"/>
    <x v="26"/>
    <x v="2"/>
    <s v="None"/>
    <s v="No"/>
    <n v="0"/>
    <s v="N/A"/>
    <s v="Yes"/>
    <x v="0"/>
    <x v="21"/>
    <x v="0"/>
    <x v="0"/>
    <x v="0"/>
    <x v="1"/>
    <x v="0"/>
    <x v="1"/>
    <x v="1"/>
    <x v="0"/>
    <x v="1"/>
    <s v="Yes"/>
    <x v="1"/>
    <x v="1167"/>
    <n v="2997.45"/>
    <n v="0"/>
    <n v="0"/>
    <n v="0"/>
    <n v="2997.45"/>
    <x v="0"/>
    <x v="0"/>
    <x v="0"/>
  </r>
  <r>
    <s v="9695-IDRZR"/>
    <x v="0"/>
    <x v="17"/>
    <x v="4"/>
    <s v="No"/>
    <n v="3"/>
    <s v="Greenville"/>
    <n v="95947"/>
    <n v="40.160386000000003"/>
    <n v="-120.83542799999999"/>
    <n v="0"/>
    <x v="12"/>
    <x v="1"/>
    <s v="None"/>
    <s v="Yes"/>
    <n v="27.47"/>
    <s v="Yes"/>
    <s v="Yes"/>
    <x v="1"/>
    <x v="19"/>
    <x v="1"/>
    <x v="0"/>
    <x v="1"/>
    <x v="0"/>
    <x v="0"/>
    <x v="1"/>
    <x v="1"/>
    <x v="0"/>
    <x v="2"/>
    <s v="Yes"/>
    <x v="0"/>
    <x v="1568"/>
    <n v="3946.9"/>
    <n v="0"/>
    <n v="0"/>
    <n v="933.98"/>
    <n v="4880.88"/>
    <x v="0"/>
    <x v="0"/>
    <x v="0"/>
  </r>
  <r>
    <s v="9696-RMYBA"/>
    <x v="1"/>
    <x v="52"/>
    <x v="2"/>
    <s v="No"/>
    <n v="0"/>
    <s v="Los Angeles"/>
    <n v="90003"/>
    <n v="33.964131000000002"/>
    <n v="-118.272783"/>
    <n v="0"/>
    <x v="10"/>
    <x v="0"/>
    <s v="None"/>
    <s v="Yes"/>
    <n v="12.35"/>
    <s v="No"/>
    <s v="Yes"/>
    <x v="1"/>
    <x v="37"/>
    <x v="0"/>
    <x v="1"/>
    <x v="0"/>
    <x v="1"/>
    <x v="0"/>
    <x v="0"/>
    <x v="0"/>
    <x v="0"/>
    <x v="1"/>
    <s v="Yes"/>
    <x v="0"/>
    <x v="849"/>
    <n v="398.55"/>
    <n v="0"/>
    <n v="0"/>
    <n v="61.75"/>
    <n v="460.3"/>
    <x v="0"/>
    <x v="0"/>
    <x v="0"/>
  </r>
  <r>
    <s v="9699-UBQFS"/>
    <x v="0"/>
    <x v="48"/>
    <x v="3"/>
    <s v="Yes"/>
    <n v="0"/>
    <s v="Los Angeles"/>
    <n v="90065"/>
    <n v="34.108832999999997"/>
    <n v="-118.229715"/>
    <n v="4"/>
    <x v="25"/>
    <x v="2"/>
    <s v="None"/>
    <s v="Yes"/>
    <n v="3.66"/>
    <s v="Yes"/>
    <s v="Yes"/>
    <x v="1"/>
    <x v="13"/>
    <x v="1"/>
    <x v="0"/>
    <x v="0"/>
    <x v="1"/>
    <x v="0"/>
    <x v="0"/>
    <x v="0"/>
    <x v="0"/>
    <x v="1"/>
    <s v="Yes"/>
    <x v="1"/>
    <x v="667"/>
    <n v="4156.8"/>
    <n v="0"/>
    <n v="0"/>
    <n v="157.38"/>
    <n v="4314.18"/>
    <x v="0"/>
    <x v="0"/>
    <x v="0"/>
  </r>
  <r>
    <s v="9700-ISPUP"/>
    <x v="0"/>
    <x v="40"/>
    <x v="2"/>
    <s v="Yes"/>
    <n v="1"/>
    <s v="Valley Center"/>
    <n v="92082"/>
    <n v="33.252830000000003"/>
    <n v="-116.986079"/>
    <n v="1"/>
    <x v="46"/>
    <x v="0"/>
    <s v="Offer D"/>
    <s v="Yes"/>
    <n v="25.89"/>
    <s v="No"/>
    <s v="Yes"/>
    <x v="2"/>
    <x v="13"/>
    <x v="0"/>
    <x v="0"/>
    <x v="0"/>
    <x v="0"/>
    <x v="1"/>
    <x v="1"/>
    <x v="1"/>
    <x v="0"/>
    <x v="1"/>
    <s v="Yes"/>
    <x v="1"/>
    <x v="919"/>
    <n v="616.9"/>
    <n v="0"/>
    <n v="0"/>
    <n v="258.89999999999998"/>
    <n v="875.8"/>
    <x v="0"/>
    <x v="0"/>
    <x v="0"/>
  </r>
  <r>
    <s v="9700-ZCLOT"/>
    <x v="1"/>
    <x v="1"/>
    <x v="1"/>
    <s v="No"/>
    <n v="0"/>
    <s v="Claremont"/>
    <n v="91711"/>
    <n v="34.127620999999998"/>
    <n v="-117.71786299999999"/>
    <n v="0"/>
    <x v="29"/>
    <x v="0"/>
    <s v="Offer E"/>
    <s v="Yes"/>
    <n v="17.03"/>
    <s v="No"/>
    <s v="No"/>
    <x v="3"/>
    <x v="16"/>
    <x v="2"/>
    <x v="2"/>
    <x v="2"/>
    <x v="2"/>
    <x v="2"/>
    <x v="2"/>
    <x v="2"/>
    <x v="2"/>
    <x v="1"/>
    <s v="No"/>
    <x v="0"/>
    <x v="220"/>
    <n v="32.700000000000003"/>
    <n v="0"/>
    <n v="0"/>
    <n v="34.06"/>
    <n v="66.760000000000005"/>
    <x v="2"/>
    <x v="0"/>
    <x v="0"/>
  </r>
  <r>
    <s v="9701-CDXHR"/>
    <x v="0"/>
    <x v="54"/>
    <x v="5"/>
    <s v="Yes"/>
    <n v="0"/>
    <s v="Fallbrook"/>
    <n v="92028"/>
    <n v="33.362575"/>
    <n v="-117.299644"/>
    <n v="1"/>
    <x v="69"/>
    <x v="2"/>
    <s v="Offer B"/>
    <s v="Yes"/>
    <n v="45.76"/>
    <s v="No"/>
    <s v="Yes"/>
    <x v="1"/>
    <x v="37"/>
    <x v="0"/>
    <x v="1"/>
    <x v="0"/>
    <x v="1"/>
    <x v="1"/>
    <x v="0"/>
    <x v="0"/>
    <x v="1"/>
    <x v="1"/>
    <s v="No"/>
    <x v="0"/>
    <x v="654"/>
    <n v="3649.6"/>
    <n v="0"/>
    <n v="110"/>
    <n v="2333.7600000000002"/>
    <n v="6093.36"/>
    <x v="0"/>
    <x v="0"/>
    <x v="0"/>
  </r>
  <r>
    <s v="9702-AIUJO"/>
    <x v="1"/>
    <x v="19"/>
    <x v="4"/>
    <s v="Yes"/>
    <n v="2"/>
    <s v="Santa Paula"/>
    <n v="93060"/>
    <n v="34.402343000000002"/>
    <n v="-119.094824"/>
    <n v="10"/>
    <x v="15"/>
    <x v="2"/>
    <s v="None"/>
    <s v="Yes"/>
    <n v="36.61"/>
    <s v="No"/>
    <s v="Yes"/>
    <x v="2"/>
    <x v="20"/>
    <x v="0"/>
    <x v="1"/>
    <x v="0"/>
    <x v="1"/>
    <x v="1"/>
    <x v="0"/>
    <x v="0"/>
    <x v="0"/>
    <x v="0"/>
    <s v="Yes"/>
    <x v="1"/>
    <x v="820"/>
    <n v="2230.85"/>
    <n v="36.22"/>
    <n v="0"/>
    <n v="1830.5"/>
    <n v="4025.13"/>
    <x v="0"/>
    <x v="0"/>
    <x v="0"/>
  </r>
  <r>
    <s v="9705-IOVQQ"/>
    <x v="1"/>
    <x v="53"/>
    <x v="3"/>
    <s v="Yes"/>
    <n v="2"/>
    <s v="Huntington Park"/>
    <n v="90255"/>
    <n v="33.978029999999997"/>
    <n v="-118.217141"/>
    <n v="10"/>
    <x v="48"/>
    <x v="2"/>
    <s v="None"/>
    <s v="Yes"/>
    <n v="4.51"/>
    <s v="Yes"/>
    <s v="Yes"/>
    <x v="1"/>
    <x v="13"/>
    <x v="0"/>
    <x v="0"/>
    <x v="0"/>
    <x v="1"/>
    <x v="0"/>
    <x v="1"/>
    <x v="1"/>
    <x v="0"/>
    <x v="0"/>
    <s v="No"/>
    <x v="1"/>
    <x v="421"/>
    <n v="5969.3"/>
    <n v="21.17"/>
    <n v="0"/>
    <n v="275.11"/>
    <n v="6223.24"/>
    <x v="0"/>
    <x v="0"/>
    <x v="0"/>
  </r>
  <r>
    <s v="9705-ZJBCG"/>
    <x v="0"/>
    <x v="35"/>
    <x v="2"/>
    <s v="Yes"/>
    <n v="1"/>
    <s v="Frazier Park"/>
    <n v="93222"/>
    <n v="34.907910999999999"/>
    <n v="-119.234281"/>
    <n v="5"/>
    <x v="2"/>
    <x v="1"/>
    <s v="Offer D"/>
    <s v="Yes"/>
    <n v="19.63"/>
    <s v="No"/>
    <s v="Yes"/>
    <x v="2"/>
    <x v="11"/>
    <x v="1"/>
    <x v="1"/>
    <x v="0"/>
    <x v="0"/>
    <x v="1"/>
    <x v="0"/>
    <x v="0"/>
    <x v="0"/>
    <x v="0"/>
    <s v="No"/>
    <x v="1"/>
    <x v="378"/>
    <n v="701.05"/>
    <n v="0"/>
    <n v="0"/>
    <n v="255.19"/>
    <n v="956.24"/>
    <x v="0"/>
    <x v="0"/>
    <x v="0"/>
  </r>
  <r>
    <s v="9708-HPXWZ"/>
    <x v="1"/>
    <x v="58"/>
    <x v="3"/>
    <s v="No"/>
    <n v="0"/>
    <s v="El Sobrante"/>
    <n v="94803"/>
    <n v="37.963994999999997"/>
    <n v="-122.288296"/>
    <n v="0"/>
    <x v="10"/>
    <x v="0"/>
    <s v="None"/>
    <s v="No"/>
    <n v="0"/>
    <s v="N/A"/>
    <s v="Yes"/>
    <x v="2"/>
    <x v="3"/>
    <x v="0"/>
    <x v="1"/>
    <x v="1"/>
    <x v="0"/>
    <x v="0"/>
    <x v="0"/>
    <x v="0"/>
    <x v="0"/>
    <x v="2"/>
    <s v="No"/>
    <x v="0"/>
    <x v="864"/>
    <n v="214.75"/>
    <n v="0"/>
    <n v="0"/>
    <n v="0"/>
    <n v="214.75"/>
    <x v="0"/>
    <x v="0"/>
    <x v="0"/>
  </r>
  <r>
    <s v="9708-KFDBY"/>
    <x v="1"/>
    <x v="46"/>
    <x v="4"/>
    <s v="No"/>
    <n v="0"/>
    <s v="Oceanside"/>
    <n v="92054"/>
    <n v="33.351058999999999"/>
    <n v="-117.420557"/>
    <n v="0"/>
    <x v="13"/>
    <x v="0"/>
    <s v="Offer E"/>
    <s v="Yes"/>
    <n v="7.32"/>
    <s v="No"/>
    <s v="No"/>
    <x v="3"/>
    <x v="16"/>
    <x v="2"/>
    <x v="2"/>
    <x v="2"/>
    <x v="2"/>
    <x v="2"/>
    <x v="2"/>
    <x v="2"/>
    <x v="2"/>
    <x v="1"/>
    <s v="No"/>
    <x v="0"/>
    <x v="33"/>
    <n v="20.55"/>
    <n v="0"/>
    <n v="0"/>
    <n v="7.32"/>
    <n v="27.87"/>
    <x v="2"/>
    <x v="0"/>
    <x v="0"/>
  </r>
  <r>
    <s v="9710-NJERN"/>
    <x v="0"/>
    <x v="18"/>
    <x v="0"/>
    <s v="No"/>
    <n v="0"/>
    <s v="Palm Desert"/>
    <n v="92260"/>
    <n v="33.694501000000002"/>
    <n v="-116.412711"/>
    <n v="0"/>
    <x v="35"/>
    <x v="2"/>
    <s v="Offer C"/>
    <s v="Yes"/>
    <n v="1.57"/>
    <s v="No"/>
    <s v="No"/>
    <x v="3"/>
    <x v="16"/>
    <x v="2"/>
    <x v="2"/>
    <x v="2"/>
    <x v="2"/>
    <x v="2"/>
    <x v="2"/>
    <x v="2"/>
    <x v="2"/>
    <x v="2"/>
    <s v="No"/>
    <x v="2"/>
    <x v="123"/>
    <n v="826"/>
    <n v="25.92"/>
    <n v="0"/>
    <n v="61.23"/>
    <n v="861.31"/>
    <x v="0"/>
    <x v="0"/>
    <x v="0"/>
  </r>
  <r>
    <s v="9710-ZUSHQ"/>
    <x v="0"/>
    <x v="49"/>
    <x v="3"/>
    <s v="No"/>
    <n v="0"/>
    <s v="Red Bluff"/>
    <n v="96080"/>
    <n v="40.186771999999998"/>
    <n v="-122.388361"/>
    <n v="0"/>
    <x v="20"/>
    <x v="2"/>
    <s v="Offer C"/>
    <s v="Yes"/>
    <n v="41.85"/>
    <s v="Yes"/>
    <s v="Yes"/>
    <x v="1"/>
    <x v="23"/>
    <x v="1"/>
    <x v="0"/>
    <x v="0"/>
    <x v="1"/>
    <x v="0"/>
    <x v="1"/>
    <x v="0"/>
    <x v="0"/>
    <x v="1"/>
    <s v="Yes"/>
    <x v="1"/>
    <x v="1565"/>
    <n v="4056.75"/>
    <n v="0"/>
    <n v="0"/>
    <n v="1548.45"/>
    <n v="5605.2"/>
    <x v="1"/>
    <x v="4"/>
    <x v="12"/>
  </r>
  <r>
    <s v="9711-FJTBX"/>
    <x v="1"/>
    <x v="27"/>
    <x v="5"/>
    <s v="Yes"/>
    <n v="1"/>
    <s v="Pittsburg"/>
    <n v="94565"/>
    <n v="38.006047000000002"/>
    <n v="-121.91683399999999"/>
    <n v="4"/>
    <x v="11"/>
    <x v="2"/>
    <s v="None"/>
    <s v="Yes"/>
    <n v="11.48"/>
    <s v="No"/>
    <s v="Yes"/>
    <x v="1"/>
    <x v="1"/>
    <x v="0"/>
    <x v="0"/>
    <x v="1"/>
    <x v="0"/>
    <x v="1"/>
    <x v="0"/>
    <x v="0"/>
    <x v="0"/>
    <x v="0"/>
    <s v="Yes"/>
    <x v="0"/>
    <x v="119"/>
    <n v="4793.8"/>
    <n v="0"/>
    <n v="0"/>
    <n v="642.88"/>
    <n v="5436.68"/>
    <x v="0"/>
    <x v="0"/>
    <x v="0"/>
  </r>
  <r>
    <s v="9714-EDSUC"/>
    <x v="1"/>
    <x v="11"/>
    <x v="4"/>
    <s v="No"/>
    <n v="0"/>
    <s v="Alviso"/>
    <n v="95002"/>
    <n v="37.449536999999999"/>
    <n v="-121.99481299999999"/>
    <n v="0"/>
    <x v="1"/>
    <x v="0"/>
    <s v="None"/>
    <s v="Yes"/>
    <n v="11.5"/>
    <s v="No"/>
    <s v="Yes"/>
    <x v="1"/>
    <x v="20"/>
    <x v="1"/>
    <x v="0"/>
    <x v="0"/>
    <x v="0"/>
    <x v="1"/>
    <x v="1"/>
    <x v="1"/>
    <x v="0"/>
    <x v="1"/>
    <s v="Yes"/>
    <x v="0"/>
    <x v="876"/>
    <n v="360.55"/>
    <n v="0"/>
    <n v="0"/>
    <n v="46"/>
    <n v="406.55"/>
    <x v="0"/>
    <x v="0"/>
    <x v="0"/>
  </r>
  <r>
    <s v="9715-SBVSU"/>
    <x v="1"/>
    <x v="29"/>
    <x v="4"/>
    <s v="Yes"/>
    <n v="1"/>
    <s v="Loma Linda"/>
    <n v="92354"/>
    <n v="34.049315"/>
    <n v="-117.25597399999999"/>
    <n v="3"/>
    <x v="32"/>
    <x v="1"/>
    <s v="None"/>
    <s v="Yes"/>
    <n v="10.74"/>
    <s v="No"/>
    <s v="Yes"/>
    <x v="2"/>
    <x v="9"/>
    <x v="1"/>
    <x v="0"/>
    <x v="0"/>
    <x v="1"/>
    <x v="1"/>
    <x v="1"/>
    <x v="1"/>
    <x v="1"/>
    <x v="2"/>
    <s v="Yes"/>
    <x v="1"/>
    <x v="310"/>
    <n v="815.55"/>
    <n v="0"/>
    <n v="20"/>
    <n v="150.36000000000001"/>
    <n v="985.91"/>
    <x v="0"/>
    <x v="0"/>
    <x v="0"/>
  </r>
  <r>
    <s v="9715-WZCLW"/>
    <x v="1"/>
    <x v="24"/>
    <x v="4"/>
    <s v="Yes"/>
    <n v="2"/>
    <s v="Fontana"/>
    <n v="92335"/>
    <n v="34.087558000000001"/>
    <n v="-117.464096"/>
    <n v="7"/>
    <x v="4"/>
    <x v="2"/>
    <s v="Offer A"/>
    <s v="Yes"/>
    <n v="39.090000000000003"/>
    <s v="Yes"/>
    <s v="Yes"/>
    <x v="1"/>
    <x v="24"/>
    <x v="1"/>
    <x v="1"/>
    <x v="0"/>
    <x v="1"/>
    <x v="0"/>
    <x v="1"/>
    <x v="1"/>
    <x v="0"/>
    <x v="2"/>
    <s v="Yes"/>
    <x v="1"/>
    <x v="1376"/>
    <n v="6910.3"/>
    <n v="0"/>
    <n v="0"/>
    <n v="2775.39"/>
    <n v="9685.69"/>
    <x v="0"/>
    <x v="0"/>
    <x v="0"/>
  </r>
  <r>
    <s v="9717-IOAAF"/>
    <x v="1"/>
    <x v="33"/>
    <x v="2"/>
    <s v="No"/>
    <n v="1"/>
    <s v="Rocklin"/>
    <n v="95677"/>
    <n v="38.790399999999998"/>
    <n v="-121.23697300000001"/>
    <n v="0"/>
    <x v="28"/>
    <x v="1"/>
    <s v="None"/>
    <s v="Yes"/>
    <n v="2.65"/>
    <s v="Yes"/>
    <s v="No"/>
    <x v="3"/>
    <x v="16"/>
    <x v="2"/>
    <x v="2"/>
    <x v="2"/>
    <x v="2"/>
    <x v="2"/>
    <x v="2"/>
    <x v="2"/>
    <x v="2"/>
    <x v="2"/>
    <s v="Yes"/>
    <x v="0"/>
    <x v="1016"/>
    <n v="788.55"/>
    <n v="0"/>
    <n v="0"/>
    <n v="71.55"/>
    <n v="860.1"/>
    <x v="0"/>
    <x v="0"/>
    <x v="0"/>
  </r>
  <r>
    <s v="9717-QEBGU"/>
    <x v="1"/>
    <x v="35"/>
    <x v="2"/>
    <s v="No"/>
    <n v="0"/>
    <s v="Leggett"/>
    <n v="95585"/>
    <n v="39.873370999999999"/>
    <n v="-123.741474"/>
    <n v="0"/>
    <x v="29"/>
    <x v="0"/>
    <s v="Offer E"/>
    <s v="Yes"/>
    <n v="1.57"/>
    <s v="No"/>
    <s v="Yes"/>
    <x v="1"/>
    <x v="33"/>
    <x v="0"/>
    <x v="1"/>
    <x v="0"/>
    <x v="1"/>
    <x v="1"/>
    <x v="0"/>
    <x v="0"/>
    <x v="0"/>
    <x v="1"/>
    <s v="Yes"/>
    <x v="1"/>
    <x v="629"/>
    <n v="144"/>
    <n v="0"/>
    <n v="0"/>
    <n v="3.14"/>
    <n v="147.13999999999999"/>
    <x v="2"/>
    <x v="0"/>
    <x v="0"/>
  </r>
  <r>
    <s v="9720-JJJOR"/>
    <x v="1"/>
    <x v="29"/>
    <x v="4"/>
    <s v="Yes"/>
    <n v="0"/>
    <s v="San Ysidro"/>
    <n v="92173"/>
    <n v="32.555827999999998"/>
    <n v="-117.04007300000001"/>
    <n v="8"/>
    <x v="62"/>
    <x v="2"/>
    <s v="None"/>
    <s v="Yes"/>
    <n v="2.4300000000000002"/>
    <s v="No"/>
    <s v="Yes"/>
    <x v="2"/>
    <x v="24"/>
    <x v="1"/>
    <x v="0"/>
    <x v="1"/>
    <x v="1"/>
    <x v="1"/>
    <x v="0"/>
    <x v="1"/>
    <x v="0"/>
    <x v="0"/>
    <s v="Yes"/>
    <x v="1"/>
    <x v="219"/>
    <n v="2511.3000000000002"/>
    <n v="0"/>
    <n v="0"/>
    <n v="99.63"/>
    <n v="2610.9299999999998"/>
    <x v="0"/>
    <x v="0"/>
    <x v="0"/>
  </r>
  <r>
    <s v="9722-UJOJR"/>
    <x v="1"/>
    <x v="59"/>
    <x v="0"/>
    <s v="Yes"/>
    <n v="0"/>
    <s v="Blairsden Graeagle"/>
    <n v="96103"/>
    <n v="39.783746999999998"/>
    <n v="-120.66103200000001"/>
    <n v="1"/>
    <x v="31"/>
    <x v="1"/>
    <s v="None"/>
    <s v="Yes"/>
    <n v="11.24"/>
    <s v="No"/>
    <s v="Yes"/>
    <x v="1"/>
    <x v="0"/>
    <x v="0"/>
    <x v="1"/>
    <x v="0"/>
    <x v="1"/>
    <x v="1"/>
    <x v="0"/>
    <x v="0"/>
    <x v="0"/>
    <x v="1"/>
    <s v="Yes"/>
    <x v="1"/>
    <x v="291"/>
    <n v="1974.8"/>
    <n v="0"/>
    <n v="0"/>
    <n v="325.95999999999998"/>
    <n v="2300.7600000000002"/>
    <x v="1"/>
    <x v="4"/>
    <x v="16"/>
  </r>
  <r>
    <s v="9725-SCPZG"/>
    <x v="1"/>
    <x v="10"/>
    <x v="1"/>
    <s v="No"/>
    <n v="0"/>
    <s v="South Lake Tahoe"/>
    <n v="96150"/>
    <n v="38.911577000000001"/>
    <n v="-120.10616899999999"/>
    <n v="0"/>
    <x v="13"/>
    <x v="0"/>
    <s v="Offer E"/>
    <s v="Yes"/>
    <n v="1.1299999999999999"/>
    <s v="No"/>
    <s v="Yes"/>
    <x v="1"/>
    <x v="35"/>
    <x v="0"/>
    <x v="1"/>
    <x v="0"/>
    <x v="1"/>
    <x v="0"/>
    <x v="1"/>
    <x v="1"/>
    <x v="0"/>
    <x v="1"/>
    <s v="Yes"/>
    <x v="1"/>
    <x v="1004"/>
    <n v="90.85"/>
    <n v="0"/>
    <n v="0"/>
    <n v="1.1299999999999999"/>
    <n v="91.98"/>
    <x v="1"/>
    <x v="4"/>
    <x v="16"/>
  </r>
  <r>
    <s v="9728-FTTVZ"/>
    <x v="0"/>
    <x v="56"/>
    <x v="1"/>
    <s v="No"/>
    <n v="0"/>
    <s v="Williams"/>
    <n v="95987"/>
    <n v="39.117536999999999"/>
    <n v="-122.284654"/>
    <n v="0"/>
    <x v="13"/>
    <x v="0"/>
    <s v="None"/>
    <s v="Yes"/>
    <n v="23.72"/>
    <s v="No"/>
    <s v="Yes"/>
    <x v="1"/>
    <x v="10"/>
    <x v="0"/>
    <x v="1"/>
    <x v="0"/>
    <x v="1"/>
    <x v="1"/>
    <x v="0"/>
    <x v="0"/>
    <x v="0"/>
    <x v="1"/>
    <s v="Yes"/>
    <x v="1"/>
    <x v="1014"/>
    <n v="69.2"/>
    <n v="0"/>
    <n v="0"/>
    <n v="23.72"/>
    <n v="92.92"/>
    <x v="1"/>
    <x v="2"/>
    <x v="17"/>
  </r>
  <r>
    <s v="9730-DRTMJ"/>
    <x v="1"/>
    <x v="17"/>
    <x v="4"/>
    <s v="Yes"/>
    <n v="0"/>
    <s v="Coarsegold"/>
    <n v="93614"/>
    <n v="37.212190999999997"/>
    <n v="-119.749323"/>
    <n v="10"/>
    <x v="44"/>
    <x v="1"/>
    <s v="None"/>
    <s v="Yes"/>
    <n v="15.41"/>
    <s v="Yes"/>
    <s v="Yes"/>
    <x v="2"/>
    <x v="48"/>
    <x v="1"/>
    <x v="1"/>
    <x v="0"/>
    <x v="0"/>
    <x v="0"/>
    <x v="0"/>
    <x v="0"/>
    <x v="0"/>
    <x v="0"/>
    <s v="Yes"/>
    <x v="0"/>
    <x v="1361"/>
    <n v="2333.0500000000002"/>
    <n v="0"/>
    <n v="0"/>
    <n v="493.12"/>
    <n v="2826.17"/>
    <x v="0"/>
    <x v="0"/>
    <x v="0"/>
  </r>
  <r>
    <s v="9732-EQMWY"/>
    <x v="0"/>
    <x v="29"/>
    <x v="4"/>
    <s v="Yes"/>
    <n v="0"/>
    <s v="Concord"/>
    <n v="94518"/>
    <n v="37.950248000000002"/>
    <n v="-122.02245499999999"/>
    <n v="1"/>
    <x v="21"/>
    <x v="2"/>
    <s v="None"/>
    <s v="Yes"/>
    <n v="12.39"/>
    <s v="No"/>
    <s v="Yes"/>
    <x v="1"/>
    <x v="48"/>
    <x v="0"/>
    <x v="0"/>
    <x v="1"/>
    <x v="1"/>
    <x v="0"/>
    <x v="1"/>
    <x v="1"/>
    <x v="1"/>
    <x v="1"/>
    <s v="No"/>
    <x v="1"/>
    <x v="277"/>
    <n v="5025"/>
    <n v="0"/>
    <n v="10"/>
    <n v="607.11"/>
    <n v="5642.11"/>
    <x v="0"/>
    <x v="0"/>
    <x v="0"/>
  </r>
  <r>
    <s v="9732-KPKBW"/>
    <x v="1"/>
    <x v="42"/>
    <x v="1"/>
    <s v="No"/>
    <n v="0"/>
    <s v="Oroville"/>
    <n v="95966"/>
    <n v="39.473896000000003"/>
    <n v="-121.415927"/>
    <n v="0"/>
    <x v="13"/>
    <x v="0"/>
    <s v="None"/>
    <s v="Yes"/>
    <n v="31.16"/>
    <s v="No"/>
    <s v="Yes"/>
    <x v="2"/>
    <x v="4"/>
    <x v="1"/>
    <x v="1"/>
    <x v="0"/>
    <x v="0"/>
    <x v="1"/>
    <x v="0"/>
    <x v="0"/>
    <x v="0"/>
    <x v="1"/>
    <s v="Yes"/>
    <x v="1"/>
    <x v="1383"/>
    <n v="53.95"/>
    <n v="0"/>
    <n v="0"/>
    <n v="31.16"/>
    <n v="85.11"/>
    <x v="1"/>
    <x v="4"/>
    <x v="19"/>
  </r>
  <r>
    <s v="9732-OUYRN"/>
    <x v="0"/>
    <x v="33"/>
    <x v="2"/>
    <s v="Yes"/>
    <n v="0"/>
    <s v="Union City"/>
    <n v="94587"/>
    <n v="37.594850000000001"/>
    <n v="-122.05152099999999"/>
    <n v="3"/>
    <x v="21"/>
    <x v="2"/>
    <s v="Offer B"/>
    <s v="Yes"/>
    <n v="13.13"/>
    <s v="No"/>
    <s v="No"/>
    <x v="3"/>
    <x v="16"/>
    <x v="2"/>
    <x v="2"/>
    <x v="2"/>
    <x v="2"/>
    <x v="2"/>
    <x v="2"/>
    <x v="2"/>
    <x v="2"/>
    <x v="0"/>
    <s v="No"/>
    <x v="0"/>
    <x v="359"/>
    <n v="918.7"/>
    <n v="0"/>
    <n v="0"/>
    <n v="643.37"/>
    <n v="1562.07"/>
    <x v="0"/>
    <x v="0"/>
    <x v="0"/>
  </r>
  <r>
    <s v="9734-UYXQI"/>
    <x v="0"/>
    <x v="60"/>
    <x v="4"/>
    <s v="No"/>
    <n v="0"/>
    <s v="Fallbrook"/>
    <n v="92028"/>
    <n v="33.362575"/>
    <n v="-117.299644"/>
    <n v="0"/>
    <x v="29"/>
    <x v="0"/>
    <s v="None"/>
    <s v="Yes"/>
    <n v="24.83"/>
    <s v="Yes"/>
    <s v="Yes"/>
    <x v="0"/>
    <x v="17"/>
    <x v="0"/>
    <x v="1"/>
    <x v="0"/>
    <x v="1"/>
    <x v="1"/>
    <x v="0"/>
    <x v="1"/>
    <x v="0"/>
    <x v="1"/>
    <s v="Yes"/>
    <x v="1"/>
    <x v="497"/>
    <n v="106.55"/>
    <n v="0"/>
    <n v="0"/>
    <n v="49.66"/>
    <n v="156.21"/>
    <x v="1"/>
    <x v="1"/>
    <x v="5"/>
  </r>
  <r>
    <s v="9734-YWGEX"/>
    <x v="0"/>
    <x v="60"/>
    <x v="4"/>
    <s v="No"/>
    <n v="0"/>
    <s v="South San Francisco"/>
    <n v="94080"/>
    <n v="37.654435999999997"/>
    <n v="-122.426468"/>
    <n v="0"/>
    <x v="0"/>
    <x v="0"/>
    <s v="None"/>
    <s v="Yes"/>
    <n v="38.76"/>
    <s v="Yes"/>
    <s v="Yes"/>
    <x v="1"/>
    <x v="39"/>
    <x v="0"/>
    <x v="1"/>
    <x v="1"/>
    <x v="1"/>
    <x v="0"/>
    <x v="1"/>
    <x v="1"/>
    <x v="0"/>
    <x v="1"/>
    <s v="No"/>
    <x v="0"/>
    <x v="677"/>
    <n v="923.5"/>
    <n v="0"/>
    <n v="0"/>
    <n v="348.84"/>
    <n v="1272.3399999999999"/>
    <x v="1"/>
    <x v="4"/>
    <x v="16"/>
  </r>
  <r>
    <s v="9738-QLWTP"/>
    <x v="1"/>
    <x v="10"/>
    <x v="1"/>
    <s v="No"/>
    <n v="0"/>
    <s v="Santa Ysabel"/>
    <n v="92070"/>
    <n v="33.174725000000002"/>
    <n v="-116.743329"/>
    <n v="0"/>
    <x v="35"/>
    <x v="2"/>
    <s v="None"/>
    <s v="Yes"/>
    <n v="35.130000000000003"/>
    <s v="No"/>
    <s v="Yes"/>
    <x v="1"/>
    <x v="27"/>
    <x v="0"/>
    <x v="1"/>
    <x v="1"/>
    <x v="0"/>
    <x v="1"/>
    <x v="0"/>
    <x v="0"/>
    <x v="0"/>
    <x v="0"/>
    <s v="No"/>
    <x v="1"/>
    <x v="334"/>
    <n v="3219.75"/>
    <n v="0"/>
    <n v="0"/>
    <n v="1370.07"/>
    <n v="4589.82"/>
    <x v="0"/>
    <x v="0"/>
    <x v="0"/>
  </r>
  <r>
    <s v="9739-JLPQJ"/>
    <x v="0"/>
    <x v="12"/>
    <x v="2"/>
    <s v="Yes"/>
    <n v="1"/>
    <s v="Long Beach"/>
    <n v="90822"/>
    <n v="33.778435999999999"/>
    <n v="-118.11864799999999"/>
    <n v="9"/>
    <x v="9"/>
    <x v="2"/>
    <s v="None"/>
    <s v="Yes"/>
    <n v="33.369999999999997"/>
    <s v="Yes"/>
    <s v="Yes"/>
    <x v="1"/>
    <x v="0"/>
    <x v="1"/>
    <x v="0"/>
    <x v="1"/>
    <x v="0"/>
    <x v="0"/>
    <x v="1"/>
    <x v="1"/>
    <x v="0"/>
    <x v="2"/>
    <s v="No"/>
    <x v="0"/>
    <x v="1569"/>
    <n v="8670.1"/>
    <n v="47.55"/>
    <n v="0"/>
    <n v="2402.64"/>
    <n v="11025.19"/>
    <x v="0"/>
    <x v="0"/>
    <x v="0"/>
  </r>
  <r>
    <s v="9741-YLNTD"/>
    <x v="1"/>
    <x v="0"/>
    <x v="0"/>
    <s v="No"/>
    <n v="0"/>
    <s v="Greenfield"/>
    <n v="93927"/>
    <n v="36.248708000000001"/>
    <n v="-121.386617"/>
    <n v="0"/>
    <x v="38"/>
    <x v="0"/>
    <s v="None"/>
    <s v="Yes"/>
    <n v="43.37"/>
    <s v="Yes"/>
    <s v="Yes"/>
    <x v="1"/>
    <x v="11"/>
    <x v="0"/>
    <x v="1"/>
    <x v="0"/>
    <x v="0"/>
    <x v="1"/>
    <x v="1"/>
    <x v="1"/>
    <x v="0"/>
    <x v="1"/>
    <s v="Yes"/>
    <x v="1"/>
    <x v="1411"/>
    <n v="522.35"/>
    <n v="0"/>
    <n v="0"/>
    <n v="260.22000000000003"/>
    <n v="782.57"/>
    <x v="0"/>
    <x v="0"/>
    <x v="0"/>
  </r>
  <r>
    <s v="9742-XOKTS"/>
    <x v="1"/>
    <x v="27"/>
    <x v="5"/>
    <s v="Yes"/>
    <n v="1"/>
    <s v="Santa Clara"/>
    <n v="95050"/>
    <n v="37.351213999999999"/>
    <n v="-121.952417"/>
    <n v="10"/>
    <x v="23"/>
    <x v="2"/>
    <s v="Offer A"/>
    <s v="Yes"/>
    <n v="18.29"/>
    <s v="Yes"/>
    <s v="Yes"/>
    <x v="1"/>
    <x v="4"/>
    <x v="1"/>
    <x v="0"/>
    <x v="0"/>
    <x v="0"/>
    <x v="1"/>
    <x v="0"/>
    <x v="0"/>
    <x v="0"/>
    <x v="0"/>
    <s v="No"/>
    <x v="1"/>
    <x v="492"/>
    <n v="6038.55"/>
    <n v="33.76"/>
    <n v="0"/>
    <n v="1225.43"/>
    <n v="7230.22"/>
    <x v="0"/>
    <x v="0"/>
    <x v="0"/>
  </r>
  <r>
    <s v="9743-DQKQW"/>
    <x v="1"/>
    <x v="24"/>
    <x v="4"/>
    <s v="No"/>
    <n v="0"/>
    <s v="Escalon"/>
    <n v="95320"/>
    <n v="37.818542999999998"/>
    <n v="-121.006907"/>
    <n v="0"/>
    <x v="3"/>
    <x v="0"/>
    <s v="Offer E"/>
    <s v="No"/>
    <n v="0"/>
    <s v="N/A"/>
    <s v="Yes"/>
    <x v="2"/>
    <x v="24"/>
    <x v="0"/>
    <x v="1"/>
    <x v="0"/>
    <x v="1"/>
    <x v="1"/>
    <x v="0"/>
    <x v="0"/>
    <x v="0"/>
    <x v="1"/>
    <s v="No"/>
    <x v="1"/>
    <x v="19"/>
    <n v="79.8"/>
    <n v="0"/>
    <n v="0"/>
    <n v="0"/>
    <n v="79.8"/>
    <x v="2"/>
    <x v="0"/>
    <x v="0"/>
  </r>
  <r>
    <s v="9746-MDMBK"/>
    <x v="1"/>
    <x v="12"/>
    <x v="2"/>
    <s v="Yes"/>
    <n v="1"/>
    <s v="Manton"/>
    <n v="96059"/>
    <n v="40.426679"/>
    <n v="-121.850421"/>
    <n v="7"/>
    <x v="54"/>
    <x v="2"/>
    <s v="None"/>
    <s v="Yes"/>
    <n v="9.19"/>
    <s v="Yes"/>
    <s v="Yes"/>
    <x v="1"/>
    <x v="10"/>
    <x v="1"/>
    <x v="0"/>
    <x v="1"/>
    <x v="0"/>
    <x v="0"/>
    <x v="1"/>
    <x v="1"/>
    <x v="0"/>
    <x v="0"/>
    <s v="Yes"/>
    <x v="1"/>
    <x v="1570"/>
    <n v="5317.8"/>
    <n v="0"/>
    <n v="0"/>
    <n v="431.93"/>
    <n v="5749.73"/>
    <x v="0"/>
    <x v="0"/>
    <x v="0"/>
  </r>
  <r>
    <s v="9746-UGFAC"/>
    <x v="0"/>
    <x v="2"/>
    <x v="2"/>
    <s v="No"/>
    <n v="0"/>
    <s v="Carlotta"/>
    <n v="95528"/>
    <n v="40.497283000000003"/>
    <n v="-123.93037"/>
    <n v="0"/>
    <x v="51"/>
    <x v="1"/>
    <s v="Offer D"/>
    <s v="Yes"/>
    <n v="10.25"/>
    <s v="No"/>
    <s v="No"/>
    <x v="3"/>
    <x v="16"/>
    <x v="2"/>
    <x v="2"/>
    <x v="2"/>
    <x v="2"/>
    <x v="2"/>
    <x v="2"/>
    <x v="2"/>
    <x v="2"/>
    <x v="0"/>
    <s v="No"/>
    <x v="1"/>
    <x v="745"/>
    <n v="450.65"/>
    <n v="0"/>
    <n v="0"/>
    <n v="225.5"/>
    <n v="676.15"/>
    <x v="0"/>
    <x v="0"/>
    <x v="0"/>
  </r>
  <r>
    <s v="9746-YKGXB"/>
    <x v="1"/>
    <x v="23"/>
    <x v="1"/>
    <s v="Yes"/>
    <n v="2"/>
    <s v="Sacramento"/>
    <n v="95838"/>
    <n v="38.646096"/>
    <n v="-121.44243299999999"/>
    <n v="9"/>
    <x v="57"/>
    <x v="2"/>
    <s v="None"/>
    <s v="No"/>
    <n v="0"/>
    <s v="N/A"/>
    <s v="Yes"/>
    <x v="2"/>
    <x v="10"/>
    <x v="1"/>
    <x v="1"/>
    <x v="1"/>
    <x v="1"/>
    <x v="1"/>
    <x v="1"/>
    <x v="1"/>
    <x v="0"/>
    <x v="0"/>
    <s v="No"/>
    <x v="1"/>
    <x v="155"/>
    <n v="2276.1"/>
    <n v="23.5"/>
    <n v="0"/>
    <n v="0"/>
    <n v="2252.6"/>
    <x v="0"/>
    <x v="0"/>
    <x v="0"/>
  </r>
  <r>
    <s v="9747-DDZOS"/>
    <x v="0"/>
    <x v="2"/>
    <x v="2"/>
    <s v="No"/>
    <n v="0"/>
    <s v="Eldridge"/>
    <n v="95431"/>
    <n v="38.348883999999998"/>
    <n v="-122.51699000000001"/>
    <n v="0"/>
    <x v="13"/>
    <x v="0"/>
    <s v="None"/>
    <s v="Yes"/>
    <n v="3.84"/>
    <s v="No"/>
    <s v="Yes"/>
    <x v="1"/>
    <x v="23"/>
    <x v="0"/>
    <x v="1"/>
    <x v="1"/>
    <x v="1"/>
    <x v="1"/>
    <x v="0"/>
    <x v="0"/>
    <x v="0"/>
    <x v="1"/>
    <s v="No"/>
    <x v="1"/>
    <x v="1287"/>
    <n v="73.5"/>
    <n v="0"/>
    <n v="0"/>
    <n v="3.84"/>
    <n v="77.34"/>
    <x v="1"/>
    <x v="2"/>
    <x v="3"/>
  </r>
  <r>
    <s v="9750-BOOHV"/>
    <x v="0"/>
    <x v="27"/>
    <x v="5"/>
    <s v="No"/>
    <n v="0"/>
    <s v="Torrance"/>
    <n v="90501"/>
    <n v="33.833699000000003"/>
    <n v="-118.314387"/>
    <n v="0"/>
    <x v="44"/>
    <x v="1"/>
    <s v="Offer C"/>
    <s v="No"/>
    <n v="0"/>
    <s v="N/A"/>
    <s v="Yes"/>
    <x v="2"/>
    <x v="30"/>
    <x v="1"/>
    <x v="1"/>
    <x v="0"/>
    <x v="1"/>
    <x v="1"/>
    <x v="0"/>
    <x v="0"/>
    <x v="0"/>
    <x v="0"/>
    <s v="No"/>
    <x v="0"/>
    <x v="418"/>
    <n v="927.65"/>
    <n v="0"/>
    <n v="0"/>
    <n v="0"/>
    <n v="927.65"/>
    <x v="0"/>
    <x v="0"/>
    <x v="0"/>
  </r>
  <r>
    <s v="9752-ZNQUT"/>
    <x v="0"/>
    <x v="35"/>
    <x v="2"/>
    <s v="No"/>
    <n v="0"/>
    <s v="Visalia"/>
    <n v="93291"/>
    <n v="36.391776999999998"/>
    <n v="-119.37284200000001"/>
    <n v="0"/>
    <x v="13"/>
    <x v="0"/>
    <s v="Offer E"/>
    <s v="Yes"/>
    <n v="7.99"/>
    <s v="No"/>
    <s v="Yes"/>
    <x v="0"/>
    <x v="4"/>
    <x v="0"/>
    <x v="0"/>
    <x v="0"/>
    <x v="1"/>
    <x v="1"/>
    <x v="0"/>
    <x v="0"/>
    <x v="0"/>
    <x v="1"/>
    <s v="Yes"/>
    <x v="1"/>
    <x v="736"/>
    <n v="48.6"/>
    <n v="0"/>
    <n v="0"/>
    <n v="7.99"/>
    <n v="56.59"/>
    <x v="2"/>
    <x v="0"/>
    <x v="0"/>
  </r>
  <r>
    <s v="9753-OYLBX"/>
    <x v="0"/>
    <x v="33"/>
    <x v="2"/>
    <s v="No"/>
    <n v="0"/>
    <s v="San Diego"/>
    <n v="92122"/>
    <n v="32.857230000000001"/>
    <n v="-117.209774"/>
    <n v="0"/>
    <x v="13"/>
    <x v="0"/>
    <s v="None"/>
    <s v="Yes"/>
    <n v="8.56"/>
    <s v="No"/>
    <s v="No"/>
    <x v="3"/>
    <x v="16"/>
    <x v="2"/>
    <x v="2"/>
    <x v="2"/>
    <x v="2"/>
    <x v="2"/>
    <x v="2"/>
    <x v="2"/>
    <x v="2"/>
    <x v="1"/>
    <s v="No"/>
    <x v="0"/>
    <x v="78"/>
    <n v="20.5"/>
    <n v="0"/>
    <n v="0"/>
    <n v="8.56"/>
    <n v="29.06"/>
    <x v="2"/>
    <x v="0"/>
    <x v="0"/>
  </r>
  <r>
    <s v="9754-CLVZW"/>
    <x v="0"/>
    <x v="43"/>
    <x v="1"/>
    <s v="Yes"/>
    <n v="3"/>
    <s v="Marysville"/>
    <n v="95901"/>
    <n v="39.195140000000002"/>
    <n v="-121.503883"/>
    <n v="4"/>
    <x v="18"/>
    <x v="1"/>
    <s v="Offer C"/>
    <s v="No"/>
    <n v="0"/>
    <s v="N/A"/>
    <s v="Yes"/>
    <x v="0"/>
    <x v="21"/>
    <x v="1"/>
    <x v="0"/>
    <x v="0"/>
    <x v="0"/>
    <x v="1"/>
    <x v="0"/>
    <x v="0"/>
    <x v="1"/>
    <x v="1"/>
    <s v="No"/>
    <x v="0"/>
    <x v="1571"/>
    <n v="1025.1500000000001"/>
    <n v="0"/>
    <n v="30"/>
    <n v="0"/>
    <n v="1055.1500000000001"/>
    <x v="0"/>
    <x v="0"/>
    <x v="0"/>
  </r>
  <r>
    <s v="9755-JHNMN"/>
    <x v="0"/>
    <x v="0"/>
    <x v="0"/>
    <s v="No"/>
    <n v="0"/>
    <s v="Bakersfield"/>
    <n v="93304"/>
    <n v="35.339796"/>
    <n v="-119.023552"/>
    <n v="0"/>
    <x v="21"/>
    <x v="2"/>
    <s v="None"/>
    <s v="Yes"/>
    <n v="20.45"/>
    <s v="No"/>
    <s v="Yes"/>
    <x v="0"/>
    <x v="21"/>
    <x v="1"/>
    <x v="0"/>
    <x v="1"/>
    <x v="0"/>
    <x v="1"/>
    <x v="0"/>
    <x v="0"/>
    <x v="0"/>
    <x v="2"/>
    <s v="No"/>
    <x v="1"/>
    <x v="1572"/>
    <n v="3306.85"/>
    <n v="0"/>
    <n v="0"/>
    <n v="1002.05"/>
    <n v="4308.8999999999996"/>
    <x v="0"/>
    <x v="0"/>
    <x v="0"/>
  </r>
  <r>
    <s v="9758-MFWGD"/>
    <x v="0"/>
    <x v="4"/>
    <x v="3"/>
    <s v="Yes"/>
    <n v="2"/>
    <s v="Hawthorne"/>
    <n v="90250"/>
    <n v="33.914774999999999"/>
    <n v="-118.348083"/>
    <n v="0"/>
    <x v="60"/>
    <x v="2"/>
    <s v="None"/>
    <s v="No"/>
    <n v="0"/>
    <s v="N/A"/>
    <s v="Yes"/>
    <x v="2"/>
    <x v="10"/>
    <x v="0"/>
    <x v="0"/>
    <x v="0"/>
    <x v="1"/>
    <x v="1"/>
    <x v="0"/>
    <x v="0"/>
    <x v="0"/>
    <x v="0"/>
    <s v="No"/>
    <x v="1"/>
    <x v="473"/>
    <n v="1388.75"/>
    <n v="0"/>
    <n v="0"/>
    <n v="0"/>
    <n v="1388.75"/>
    <x v="0"/>
    <x v="0"/>
    <x v="0"/>
  </r>
  <r>
    <s v="9761-XUJWD"/>
    <x v="1"/>
    <x v="19"/>
    <x v="4"/>
    <s v="No"/>
    <n v="0"/>
    <s v="Fresno"/>
    <n v="93650"/>
    <n v="36.841655000000003"/>
    <n v="-119.797113"/>
    <n v="0"/>
    <x v="10"/>
    <x v="0"/>
    <s v="None"/>
    <s v="Yes"/>
    <n v="8.6"/>
    <s v="No"/>
    <s v="Yes"/>
    <x v="2"/>
    <x v="9"/>
    <x v="0"/>
    <x v="0"/>
    <x v="0"/>
    <x v="0"/>
    <x v="1"/>
    <x v="1"/>
    <x v="1"/>
    <x v="0"/>
    <x v="1"/>
    <s v="Yes"/>
    <x v="1"/>
    <x v="0"/>
    <n v="339.9"/>
    <n v="0"/>
    <n v="0"/>
    <n v="43"/>
    <n v="382.9"/>
    <x v="0"/>
    <x v="0"/>
    <x v="0"/>
  </r>
  <r>
    <s v="9762-YAQAA"/>
    <x v="1"/>
    <x v="33"/>
    <x v="2"/>
    <s v="No"/>
    <n v="0"/>
    <s v="Seal Beach"/>
    <n v="90740"/>
    <n v="33.754620000000003"/>
    <n v="-118.071128"/>
    <n v="0"/>
    <x v="35"/>
    <x v="2"/>
    <s v="Offer C"/>
    <s v="Yes"/>
    <n v="36.93"/>
    <s v="Yes"/>
    <s v="Yes"/>
    <x v="1"/>
    <x v="11"/>
    <x v="0"/>
    <x v="0"/>
    <x v="0"/>
    <x v="1"/>
    <x v="1"/>
    <x v="0"/>
    <x v="0"/>
    <x v="0"/>
    <x v="0"/>
    <s v="No"/>
    <x v="0"/>
    <x v="139"/>
    <n v="3213.75"/>
    <n v="0"/>
    <n v="0"/>
    <n v="1440.27"/>
    <n v="4654.0200000000004"/>
    <x v="0"/>
    <x v="0"/>
    <x v="0"/>
  </r>
  <r>
    <s v="9763-GRSKD"/>
    <x v="1"/>
    <x v="0"/>
    <x v="0"/>
    <s v="Yes"/>
    <n v="2"/>
    <s v="Los Angeles"/>
    <n v="90012"/>
    <n v="34.065874999999998"/>
    <n v="-118.23872799999999"/>
    <n v="1"/>
    <x v="2"/>
    <x v="1"/>
    <s v="Offer D"/>
    <s v="Yes"/>
    <n v="29.68"/>
    <s v="No"/>
    <s v="Yes"/>
    <x v="2"/>
    <x v="13"/>
    <x v="1"/>
    <x v="1"/>
    <x v="0"/>
    <x v="1"/>
    <x v="1"/>
    <x v="0"/>
    <x v="0"/>
    <x v="1"/>
    <x v="1"/>
    <s v="Yes"/>
    <x v="2"/>
    <x v="663"/>
    <n v="587.45000000000005"/>
    <n v="0"/>
    <n v="150"/>
    <n v="385.84"/>
    <n v="1123.29"/>
    <x v="0"/>
    <x v="0"/>
    <x v="0"/>
  </r>
  <r>
    <s v="9763-PDTKK"/>
    <x v="0"/>
    <x v="40"/>
    <x v="2"/>
    <s v="No"/>
    <n v="0"/>
    <s v="San Jose"/>
    <n v="95112"/>
    <n v="37.343826999999997"/>
    <n v="-121.88311899999999"/>
    <n v="0"/>
    <x v="1"/>
    <x v="0"/>
    <s v="Offer E"/>
    <s v="Yes"/>
    <n v="39.68"/>
    <s v="No"/>
    <s v="Yes"/>
    <x v="1"/>
    <x v="30"/>
    <x v="1"/>
    <x v="1"/>
    <x v="1"/>
    <x v="0"/>
    <x v="1"/>
    <x v="1"/>
    <x v="1"/>
    <x v="0"/>
    <x v="1"/>
    <s v="Yes"/>
    <x v="1"/>
    <x v="859"/>
    <n v="387.2"/>
    <n v="0"/>
    <n v="0"/>
    <n v="158.72"/>
    <n v="545.91999999999996"/>
    <x v="1"/>
    <x v="1"/>
    <x v="1"/>
  </r>
  <r>
    <s v="9764-REAFF"/>
    <x v="0"/>
    <x v="27"/>
    <x v="5"/>
    <s v="Yes"/>
    <n v="0"/>
    <s v="Stonyford"/>
    <n v="95979"/>
    <n v="39.288127000000003"/>
    <n v="-122.415841"/>
    <n v="9"/>
    <x v="26"/>
    <x v="2"/>
    <s v="Offer B"/>
    <s v="Yes"/>
    <n v="26.99"/>
    <s v="No"/>
    <s v="No"/>
    <x v="3"/>
    <x v="16"/>
    <x v="2"/>
    <x v="2"/>
    <x v="2"/>
    <x v="2"/>
    <x v="2"/>
    <x v="2"/>
    <x v="2"/>
    <x v="2"/>
    <x v="2"/>
    <s v="No"/>
    <x v="1"/>
    <x v="1573"/>
    <n v="1057.8499999999999"/>
    <n v="0"/>
    <n v="0"/>
    <n v="1592.41"/>
    <n v="2650.26"/>
    <x v="0"/>
    <x v="0"/>
    <x v="0"/>
  </r>
  <r>
    <s v="9766-HGEDE"/>
    <x v="0"/>
    <x v="25"/>
    <x v="0"/>
    <s v="Yes"/>
    <n v="0"/>
    <s v="Paradise"/>
    <n v="95969"/>
    <n v="39.696759999999998"/>
    <n v="-121.644379"/>
    <n v="3"/>
    <x v="67"/>
    <x v="1"/>
    <s v="Offer D"/>
    <s v="Yes"/>
    <n v="1.64"/>
    <s v="No"/>
    <s v="No"/>
    <x v="3"/>
    <x v="16"/>
    <x v="2"/>
    <x v="2"/>
    <x v="2"/>
    <x v="2"/>
    <x v="2"/>
    <x v="2"/>
    <x v="2"/>
    <x v="2"/>
    <x v="0"/>
    <s v="No"/>
    <x v="2"/>
    <x v="208"/>
    <n v="307"/>
    <n v="10.57"/>
    <n v="0"/>
    <n v="27.88"/>
    <n v="324.31"/>
    <x v="0"/>
    <x v="0"/>
    <x v="0"/>
  </r>
  <r>
    <s v="9767-FFLEM"/>
    <x v="1"/>
    <x v="54"/>
    <x v="5"/>
    <s v="No"/>
    <n v="0"/>
    <s v="Westmorland"/>
    <n v="92281"/>
    <n v="33.036790000000003"/>
    <n v="-115.60503"/>
    <n v="0"/>
    <x v="70"/>
    <x v="2"/>
    <s v="None"/>
    <s v="Yes"/>
    <n v="35.04"/>
    <s v="No"/>
    <s v="Yes"/>
    <x v="1"/>
    <x v="23"/>
    <x v="0"/>
    <x v="1"/>
    <x v="0"/>
    <x v="1"/>
    <x v="1"/>
    <x v="0"/>
    <x v="0"/>
    <x v="0"/>
    <x v="1"/>
    <s v="Yes"/>
    <x v="0"/>
    <x v="279"/>
    <n v="2625.25"/>
    <n v="20.190000000000001"/>
    <n v="0"/>
    <n v="1331.52"/>
    <n v="3936.58"/>
    <x v="0"/>
    <x v="0"/>
    <x v="0"/>
  </r>
  <r>
    <s v="9769-TSBZE"/>
    <x v="0"/>
    <x v="33"/>
    <x v="2"/>
    <s v="No"/>
    <n v="3"/>
    <s v="Tupman"/>
    <n v="93276"/>
    <n v="35.316262999999999"/>
    <n v="-119.402559"/>
    <n v="0"/>
    <x v="40"/>
    <x v="2"/>
    <s v="None"/>
    <s v="Yes"/>
    <n v="16.75"/>
    <s v="Yes"/>
    <s v="Yes"/>
    <x v="2"/>
    <x v="18"/>
    <x v="1"/>
    <x v="0"/>
    <x v="0"/>
    <x v="0"/>
    <x v="1"/>
    <x v="0"/>
    <x v="0"/>
    <x v="1"/>
    <x v="2"/>
    <s v="No"/>
    <x v="1"/>
    <x v="1574"/>
    <n v="4891.5"/>
    <n v="0"/>
    <n v="90"/>
    <n v="1172.5"/>
    <n v="6154"/>
    <x v="0"/>
    <x v="0"/>
    <x v="0"/>
  </r>
  <r>
    <s v="9770-KXGQU"/>
    <x v="0"/>
    <x v="7"/>
    <x v="2"/>
    <s v="No"/>
    <n v="0"/>
    <s v="Moreno Valley"/>
    <n v="92555"/>
    <n v="33.907361000000002"/>
    <n v="-117.109972"/>
    <n v="0"/>
    <x v="63"/>
    <x v="2"/>
    <s v="None"/>
    <s v="Yes"/>
    <n v="29.39"/>
    <s v="Yes"/>
    <s v="Yes"/>
    <x v="1"/>
    <x v="11"/>
    <x v="1"/>
    <x v="0"/>
    <x v="1"/>
    <x v="1"/>
    <x v="0"/>
    <x v="0"/>
    <x v="0"/>
    <x v="0"/>
    <x v="0"/>
    <s v="No"/>
    <x v="0"/>
    <x v="843"/>
    <n v="5311.85"/>
    <n v="0"/>
    <n v="0"/>
    <n v="1557.67"/>
    <n v="6869.52"/>
    <x v="0"/>
    <x v="0"/>
    <x v="0"/>
  </r>
  <r>
    <s v="9770-LXDBK"/>
    <x v="0"/>
    <x v="21"/>
    <x v="1"/>
    <s v="No"/>
    <n v="0"/>
    <s v="Los Angeles"/>
    <n v="90006"/>
    <n v="34.048012999999997"/>
    <n v="-118.293953"/>
    <n v="0"/>
    <x v="3"/>
    <x v="0"/>
    <s v="Offer E"/>
    <s v="Yes"/>
    <n v="14.79"/>
    <s v="No"/>
    <s v="No"/>
    <x v="3"/>
    <x v="16"/>
    <x v="2"/>
    <x v="2"/>
    <x v="2"/>
    <x v="2"/>
    <x v="2"/>
    <x v="2"/>
    <x v="2"/>
    <x v="2"/>
    <x v="1"/>
    <s v="No"/>
    <x v="0"/>
    <x v="27"/>
    <n v="63.15"/>
    <n v="0"/>
    <n v="0"/>
    <n v="44.37"/>
    <n v="107.52"/>
    <x v="2"/>
    <x v="0"/>
    <x v="0"/>
  </r>
  <r>
    <s v="9773-PEQBZ"/>
    <x v="1"/>
    <x v="9"/>
    <x v="1"/>
    <s v="No"/>
    <n v="0"/>
    <s v="Lake Elsinore"/>
    <n v="92530"/>
    <n v="33.655420999999997"/>
    <n v="-117.391751"/>
    <n v="0"/>
    <x v="46"/>
    <x v="0"/>
    <s v="None"/>
    <s v="Yes"/>
    <n v="15.6"/>
    <s v="Yes"/>
    <s v="Yes"/>
    <x v="1"/>
    <x v="13"/>
    <x v="0"/>
    <x v="0"/>
    <x v="0"/>
    <x v="1"/>
    <x v="1"/>
    <x v="0"/>
    <x v="0"/>
    <x v="0"/>
    <x v="1"/>
    <s v="No"/>
    <x v="1"/>
    <x v="303"/>
    <n v="797.25"/>
    <n v="0"/>
    <n v="0"/>
    <n v="156"/>
    <n v="953.25"/>
    <x v="0"/>
    <x v="0"/>
    <x v="0"/>
  </r>
  <r>
    <s v="9774-NRNAU"/>
    <x v="1"/>
    <x v="49"/>
    <x v="3"/>
    <s v="Yes"/>
    <n v="0"/>
    <s v="Cabazon"/>
    <n v="92230"/>
    <n v="33.929811999999998"/>
    <n v="-116.76058"/>
    <n v="5"/>
    <x v="28"/>
    <x v="1"/>
    <s v="None"/>
    <s v="Yes"/>
    <n v="33.57"/>
    <s v="Yes"/>
    <s v="Yes"/>
    <x v="2"/>
    <x v="8"/>
    <x v="0"/>
    <x v="0"/>
    <x v="1"/>
    <x v="0"/>
    <x v="0"/>
    <x v="1"/>
    <x v="0"/>
    <x v="0"/>
    <x v="0"/>
    <s v="Yes"/>
    <x v="1"/>
    <x v="118"/>
    <n v="2309.5500000000002"/>
    <n v="0"/>
    <n v="0"/>
    <n v="906.39"/>
    <n v="3215.94"/>
    <x v="0"/>
    <x v="0"/>
    <x v="0"/>
  </r>
  <r>
    <s v="9776-CLUJA"/>
    <x v="0"/>
    <x v="28"/>
    <x v="5"/>
    <s v="Yes"/>
    <n v="0"/>
    <s v="Sacramento"/>
    <n v="95829"/>
    <n v="38.486502000000002"/>
    <n v="-121.334051"/>
    <n v="1"/>
    <x v="69"/>
    <x v="2"/>
    <s v="None"/>
    <s v="Yes"/>
    <n v="17.87"/>
    <s v="Yes"/>
    <s v="Yes"/>
    <x v="1"/>
    <x v="15"/>
    <x v="1"/>
    <x v="1"/>
    <x v="0"/>
    <x v="1"/>
    <x v="1"/>
    <x v="0"/>
    <x v="0"/>
    <x v="0"/>
    <x v="1"/>
    <s v="Yes"/>
    <x v="1"/>
    <x v="1527"/>
    <n v="3807.35"/>
    <n v="0"/>
    <n v="0"/>
    <n v="911.37"/>
    <n v="4718.72"/>
    <x v="1"/>
    <x v="1"/>
    <x v="11"/>
  </r>
  <r>
    <s v="9776-OJUZI"/>
    <x v="0"/>
    <x v="28"/>
    <x v="5"/>
    <s v="No"/>
    <n v="0"/>
    <s v="Lost Hills"/>
    <n v="93249"/>
    <n v="35.637715"/>
    <n v="-119.893068"/>
    <n v="0"/>
    <x v="7"/>
    <x v="2"/>
    <s v="None"/>
    <s v="Yes"/>
    <n v="32.409999999999997"/>
    <s v="Yes"/>
    <s v="Yes"/>
    <x v="1"/>
    <x v="8"/>
    <x v="0"/>
    <x v="0"/>
    <x v="1"/>
    <x v="1"/>
    <x v="0"/>
    <x v="0"/>
    <x v="0"/>
    <x v="0"/>
    <x v="2"/>
    <s v="Yes"/>
    <x v="1"/>
    <x v="162"/>
    <n v="6223.3"/>
    <n v="0"/>
    <n v="0"/>
    <n v="2106.65"/>
    <n v="8329.9500000000007"/>
    <x v="0"/>
    <x v="0"/>
    <x v="0"/>
  </r>
  <r>
    <s v="9777-IQHWP"/>
    <x v="1"/>
    <x v="55"/>
    <x v="2"/>
    <s v="Yes"/>
    <n v="1"/>
    <s v="Greenfield"/>
    <n v="93927"/>
    <n v="36.248708000000001"/>
    <n v="-121.386617"/>
    <n v="2"/>
    <x v="34"/>
    <x v="2"/>
    <s v="None"/>
    <s v="Yes"/>
    <n v="30.82"/>
    <s v="Yes"/>
    <s v="Yes"/>
    <x v="1"/>
    <x v="4"/>
    <x v="1"/>
    <x v="1"/>
    <x v="1"/>
    <x v="1"/>
    <x v="1"/>
    <x v="1"/>
    <x v="1"/>
    <x v="0"/>
    <x v="2"/>
    <s v="No"/>
    <x v="1"/>
    <x v="710"/>
    <n v="5822.3"/>
    <n v="0"/>
    <n v="0"/>
    <n v="1972.48"/>
    <n v="7794.78"/>
    <x v="0"/>
    <x v="0"/>
    <x v="0"/>
  </r>
  <r>
    <s v="9777-WJJPR"/>
    <x v="1"/>
    <x v="1"/>
    <x v="1"/>
    <s v="Yes"/>
    <n v="0"/>
    <s v="Sacramento"/>
    <n v="95842"/>
    <n v="38.687367000000002"/>
    <n v="-121.34848"/>
    <n v="9"/>
    <x v="65"/>
    <x v="1"/>
    <s v="None"/>
    <s v="Yes"/>
    <n v="29.77"/>
    <s v="Yes"/>
    <s v="Yes"/>
    <x v="1"/>
    <x v="11"/>
    <x v="0"/>
    <x v="1"/>
    <x v="1"/>
    <x v="1"/>
    <x v="0"/>
    <x v="0"/>
    <x v="0"/>
    <x v="0"/>
    <x v="1"/>
    <s v="No"/>
    <x v="0"/>
    <x v="1105"/>
    <n v="2683.2"/>
    <n v="0"/>
    <n v="0"/>
    <n v="922.87"/>
    <n v="3606.07"/>
    <x v="0"/>
    <x v="0"/>
    <x v="0"/>
  </r>
  <r>
    <s v="9778-OGKQZ"/>
    <x v="1"/>
    <x v="39"/>
    <x v="2"/>
    <s v="Yes"/>
    <n v="0"/>
    <s v="Fresno"/>
    <n v="93727"/>
    <n v="36.751488999999999"/>
    <n v="-119.68071999999999"/>
    <n v="8"/>
    <x v="9"/>
    <x v="2"/>
    <s v="None"/>
    <s v="Yes"/>
    <n v="5.32"/>
    <s v="Yes"/>
    <s v="Yes"/>
    <x v="2"/>
    <x v="36"/>
    <x v="1"/>
    <x v="0"/>
    <x v="1"/>
    <x v="0"/>
    <x v="0"/>
    <x v="1"/>
    <x v="1"/>
    <x v="1"/>
    <x v="2"/>
    <s v="Yes"/>
    <x v="0"/>
    <x v="1006"/>
    <n v="6782.15"/>
    <n v="0"/>
    <n v="10"/>
    <n v="383.04"/>
    <n v="7175.19"/>
    <x v="0"/>
    <x v="0"/>
    <x v="0"/>
  </r>
  <r>
    <s v="9779-DPNEJ"/>
    <x v="0"/>
    <x v="40"/>
    <x v="2"/>
    <s v="Yes"/>
    <n v="3"/>
    <s v="Nipton"/>
    <n v="92364"/>
    <n v="35.478735999999998"/>
    <n v="-115.51698399999999"/>
    <n v="5"/>
    <x v="51"/>
    <x v="1"/>
    <s v="Offer D"/>
    <s v="Yes"/>
    <n v="33.46"/>
    <s v="No"/>
    <s v="Yes"/>
    <x v="1"/>
    <x v="27"/>
    <x v="0"/>
    <x v="1"/>
    <x v="0"/>
    <x v="1"/>
    <x v="1"/>
    <x v="1"/>
    <x v="1"/>
    <x v="0"/>
    <x v="1"/>
    <s v="Yes"/>
    <x v="1"/>
    <x v="413"/>
    <n v="1790.65"/>
    <n v="0"/>
    <n v="0"/>
    <n v="736.12"/>
    <n v="2526.77"/>
    <x v="0"/>
    <x v="0"/>
    <x v="0"/>
  </r>
  <r>
    <s v="9780-FKVVF"/>
    <x v="1"/>
    <x v="27"/>
    <x v="5"/>
    <s v="No"/>
    <n v="0"/>
    <s v="Firebaugh"/>
    <n v="93622"/>
    <n v="36.785617999999999"/>
    <n v="-120.625382"/>
    <n v="0"/>
    <x v="38"/>
    <x v="0"/>
    <s v="Offer E"/>
    <s v="Yes"/>
    <n v="20.11"/>
    <s v="No"/>
    <s v="Yes"/>
    <x v="2"/>
    <x v="36"/>
    <x v="1"/>
    <x v="1"/>
    <x v="0"/>
    <x v="1"/>
    <x v="1"/>
    <x v="1"/>
    <x v="1"/>
    <x v="0"/>
    <x v="1"/>
    <s v="Yes"/>
    <x v="1"/>
    <x v="1575"/>
    <n v="336.7"/>
    <n v="0"/>
    <n v="0"/>
    <n v="120.66"/>
    <n v="457.36"/>
    <x v="0"/>
    <x v="0"/>
    <x v="0"/>
  </r>
  <r>
    <s v="9782-LGXMC"/>
    <x v="0"/>
    <x v="34"/>
    <x v="0"/>
    <s v="Yes"/>
    <n v="1"/>
    <s v="Walnut Creek"/>
    <n v="94598"/>
    <n v="37.916648000000002"/>
    <n v="-122.008483"/>
    <n v="6"/>
    <x v="21"/>
    <x v="2"/>
    <s v="None"/>
    <s v="Yes"/>
    <n v="35.29"/>
    <s v="No"/>
    <s v="Yes"/>
    <x v="2"/>
    <x v="29"/>
    <x v="1"/>
    <x v="1"/>
    <x v="1"/>
    <x v="0"/>
    <x v="1"/>
    <x v="0"/>
    <x v="0"/>
    <x v="0"/>
    <x v="1"/>
    <s v="No"/>
    <x v="1"/>
    <x v="1576"/>
    <n v="3024.15"/>
    <n v="0"/>
    <n v="0"/>
    <n v="1729.21"/>
    <n v="4753.3599999999997"/>
    <x v="0"/>
    <x v="0"/>
    <x v="0"/>
  </r>
  <r>
    <s v="9786-IJYDL"/>
    <x v="0"/>
    <x v="42"/>
    <x v="1"/>
    <s v="No"/>
    <n v="0"/>
    <s v="Redway"/>
    <n v="95560"/>
    <n v="40.142256000000003"/>
    <n v="-123.85292699999999"/>
    <n v="0"/>
    <x v="33"/>
    <x v="1"/>
    <s v="None"/>
    <s v="Yes"/>
    <n v="30.5"/>
    <s v="Yes"/>
    <s v="Yes"/>
    <x v="1"/>
    <x v="34"/>
    <x v="1"/>
    <x v="0"/>
    <x v="1"/>
    <x v="0"/>
    <x v="0"/>
    <x v="1"/>
    <x v="1"/>
    <x v="0"/>
    <x v="2"/>
    <s v="Yes"/>
    <x v="0"/>
    <x v="1460"/>
    <n v="3914.05"/>
    <n v="0"/>
    <n v="0"/>
    <n v="1067.5"/>
    <n v="4981.55"/>
    <x v="0"/>
    <x v="0"/>
    <x v="0"/>
  </r>
  <r>
    <s v="9786-YWNHU"/>
    <x v="0"/>
    <x v="47"/>
    <x v="5"/>
    <s v="Yes"/>
    <n v="2"/>
    <s v="Fontana"/>
    <n v="92336"/>
    <n v="34.136367"/>
    <n v="-117.460803"/>
    <n v="6"/>
    <x v="5"/>
    <x v="2"/>
    <s v="Offer B"/>
    <s v="Yes"/>
    <n v="1.18"/>
    <s v="No"/>
    <s v="Yes"/>
    <x v="2"/>
    <x v="22"/>
    <x v="1"/>
    <x v="0"/>
    <x v="1"/>
    <x v="0"/>
    <x v="1"/>
    <x v="0"/>
    <x v="0"/>
    <x v="1"/>
    <x v="2"/>
    <s v="No"/>
    <x v="0"/>
    <x v="1063"/>
    <n v="4014.2"/>
    <n v="0"/>
    <n v="90"/>
    <n v="74.34"/>
    <n v="4178.54"/>
    <x v="0"/>
    <x v="0"/>
    <x v="0"/>
  </r>
  <r>
    <s v="9787-XVQIU"/>
    <x v="1"/>
    <x v="32"/>
    <x v="0"/>
    <s v="No"/>
    <n v="0"/>
    <s v="Sugarloaf"/>
    <n v="92386"/>
    <n v="34.243088"/>
    <n v="-116.830015"/>
    <n v="0"/>
    <x v="13"/>
    <x v="0"/>
    <s v="Offer E"/>
    <s v="Yes"/>
    <n v="39.44"/>
    <s v="Yes"/>
    <s v="Yes"/>
    <x v="1"/>
    <x v="30"/>
    <x v="0"/>
    <x v="1"/>
    <x v="0"/>
    <x v="1"/>
    <x v="1"/>
    <x v="0"/>
    <x v="0"/>
    <x v="1"/>
    <x v="1"/>
    <s v="Yes"/>
    <x v="1"/>
    <x v="583"/>
    <n v="75.3"/>
    <n v="0"/>
    <n v="0"/>
    <n v="39.44"/>
    <n v="114.74"/>
    <x v="1"/>
    <x v="5"/>
    <x v="9"/>
  </r>
  <r>
    <s v="9788-HNGUT"/>
    <x v="1"/>
    <x v="45"/>
    <x v="1"/>
    <s v="Yes"/>
    <n v="0"/>
    <s v="Cabazon"/>
    <n v="92230"/>
    <n v="33.929811999999998"/>
    <n v="-116.76058"/>
    <n v="9"/>
    <x v="9"/>
    <x v="2"/>
    <s v="Offer A"/>
    <s v="Yes"/>
    <n v="17.87"/>
    <s v="Yes"/>
    <s v="Yes"/>
    <x v="1"/>
    <x v="46"/>
    <x v="1"/>
    <x v="0"/>
    <x v="1"/>
    <x v="0"/>
    <x v="0"/>
    <x v="1"/>
    <x v="1"/>
    <x v="0"/>
    <x v="2"/>
    <s v="Yes"/>
    <x v="0"/>
    <x v="1577"/>
    <n v="8594.4"/>
    <n v="0"/>
    <n v="0"/>
    <n v="1286.6400000000001"/>
    <n v="9881.0400000000009"/>
    <x v="0"/>
    <x v="0"/>
    <x v="0"/>
  </r>
  <r>
    <s v="9788-YTFGE"/>
    <x v="1"/>
    <x v="10"/>
    <x v="1"/>
    <s v="No"/>
    <n v="0"/>
    <s v="Fortuna"/>
    <n v="95540"/>
    <n v="40.584991000000002"/>
    <n v="-124.121504"/>
    <n v="0"/>
    <x v="6"/>
    <x v="0"/>
    <s v="None"/>
    <s v="Yes"/>
    <n v="13.86"/>
    <s v="No"/>
    <s v="No"/>
    <x v="3"/>
    <x v="16"/>
    <x v="2"/>
    <x v="2"/>
    <x v="2"/>
    <x v="2"/>
    <x v="2"/>
    <x v="2"/>
    <x v="2"/>
    <x v="2"/>
    <x v="1"/>
    <s v="Yes"/>
    <x v="0"/>
    <x v="68"/>
    <n v="147.5"/>
    <n v="0"/>
    <n v="0"/>
    <n v="97.02"/>
    <n v="244.52"/>
    <x v="0"/>
    <x v="0"/>
    <x v="0"/>
  </r>
  <r>
    <s v="9793-WECQC"/>
    <x v="1"/>
    <x v="55"/>
    <x v="2"/>
    <s v="No"/>
    <n v="0"/>
    <s v="Foresthill"/>
    <n v="95631"/>
    <n v="39.031875999999997"/>
    <n v="-120.81114100000001"/>
    <n v="0"/>
    <x v="16"/>
    <x v="1"/>
    <s v="None"/>
    <s v="Yes"/>
    <n v="48.21"/>
    <s v="No"/>
    <s v="Yes"/>
    <x v="1"/>
    <x v="21"/>
    <x v="0"/>
    <x v="0"/>
    <x v="0"/>
    <x v="1"/>
    <x v="0"/>
    <x v="1"/>
    <x v="1"/>
    <x v="0"/>
    <x v="1"/>
    <s v="No"/>
    <x v="0"/>
    <x v="282"/>
    <n v="2192.9"/>
    <n v="0"/>
    <n v="0"/>
    <n v="1108.83"/>
    <n v="3301.73"/>
    <x v="0"/>
    <x v="0"/>
    <x v="0"/>
  </r>
  <r>
    <s v="9795-NREXC"/>
    <x v="0"/>
    <x v="51"/>
    <x v="1"/>
    <s v="Yes"/>
    <n v="0"/>
    <s v="Stockton"/>
    <n v="95212"/>
    <n v="38.049456999999997"/>
    <n v="-121.21653000000001"/>
    <n v="5"/>
    <x v="34"/>
    <x v="2"/>
    <s v="Offer B"/>
    <s v="Yes"/>
    <n v="11.85"/>
    <s v="Yes"/>
    <s v="Yes"/>
    <x v="2"/>
    <x v="23"/>
    <x v="1"/>
    <x v="1"/>
    <x v="1"/>
    <x v="0"/>
    <x v="0"/>
    <x v="1"/>
    <x v="1"/>
    <x v="0"/>
    <x v="2"/>
    <s v="Yes"/>
    <x v="0"/>
    <x v="294"/>
    <n v="5484.4"/>
    <n v="0"/>
    <n v="0"/>
    <n v="758.4"/>
    <n v="6242.8"/>
    <x v="0"/>
    <x v="0"/>
    <x v="0"/>
  </r>
  <r>
    <s v="9795-SHUHB"/>
    <x v="0"/>
    <x v="17"/>
    <x v="4"/>
    <s v="Yes"/>
    <n v="0"/>
    <s v="The Sea Ranch"/>
    <n v="95497"/>
    <n v="38.696658999999997"/>
    <n v="-123.43686099999999"/>
    <n v="9"/>
    <x v="22"/>
    <x v="2"/>
    <s v="None"/>
    <s v="Yes"/>
    <n v="24.27"/>
    <s v="No"/>
    <s v="Yes"/>
    <x v="0"/>
    <x v="9"/>
    <x v="1"/>
    <x v="0"/>
    <x v="0"/>
    <x v="0"/>
    <x v="1"/>
    <x v="0"/>
    <x v="0"/>
    <x v="0"/>
    <x v="2"/>
    <s v="Yes"/>
    <x v="0"/>
    <x v="941"/>
    <n v="3810.8"/>
    <n v="0"/>
    <n v="0"/>
    <n v="1601.82"/>
    <n v="5412.62"/>
    <x v="0"/>
    <x v="0"/>
    <x v="0"/>
  </r>
  <r>
    <s v="9795-VOWON"/>
    <x v="1"/>
    <x v="5"/>
    <x v="4"/>
    <s v="No"/>
    <n v="0"/>
    <s v="Los Angeles"/>
    <n v="90016"/>
    <n v="34.028331000000001"/>
    <n v="-118.354338"/>
    <n v="0"/>
    <x v="6"/>
    <x v="0"/>
    <s v="Offer E"/>
    <s v="No"/>
    <n v="0"/>
    <s v="N/A"/>
    <s v="Yes"/>
    <x v="0"/>
    <x v="31"/>
    <x v="0"/>
    <x v="1"/>
    <x v="0"/>
    <x v="1"/>
    <x v="1"/>
    <x v="0"/>
    <x v="0"/>
    <x v="0"/>
    <x v="0"/>
    <s v="Yes"/>
    <x v="0"/>
    <x v="153"/>
    <n v="150.85"/>
    <n v="0"/>
    <n v="0"/>
    <n v="0"/>
    <n v="150.85"/>
    <x v="0"/>
    <x v="0"/>
    <x v="0"/>
  </r>
  <r>
    <s v="9796-BPKIW"/>
    <x v="1"/>
    <x v="6"/>
    <x v="5"/>
    <s v="No"/>
    <n v="0"/>
    <s v="Redwood City"/>
    <n v="94063"/>
    <n v="37.499411000000002"/>
    <n v="-122.19631800000001"/>
    <n v="0"/>
    <x v="58"/>
    <x v="0"/>
    <s v="None"/>
    <s v="Yes"/>
    <n v="42.53"/>
    <s v="No"/>
    <s v="Yes"/>
    <x v="1"/>
    <x v="35"/>
    <x v="0"/>
    <x v="1"/>
    <x v="0"/>
    <x v="1"/>
    <x v="1"/>
    <x v="0"/>
    <x v="0"/>
    <x v="0"/>
    <x v="2"/>
    <s v="Yes"/>
    <x v="0"/>
    <x v="191"/>
    <n v="562.70000000000005"/>
    <n v="0"/>
    <n v="0"/>
    <n v="340.24"/>
    <n v="902.94"/>
    <x v="0"/>
    <x v="0"/>
    <x v="0"/>
  </r>
  <r>
    <s v="9796-MVYXX"/>
    <x v="0"/>
    <x v="4"/>
    <x v="3"/>
    <s v="No"/>
    <n v="0"/>
    <s v="Weldon"/>
    <n v="93283"/>
    <n v="35.556469999999997"/>
    <n v="-118.24491399999999"/>
    <n v="0"/>
    <x v="32"/>
    <x v="1"/>
    <s v="Offer D"/>
    <s v="No"/>
    <n v="0"/>
    <s v="N/A"/>
    <s v="Yes"/>
    <x v="2"/>
    <x v="40"/>
    <x v="1"/>
    <x v="1"/>
    <x v="1"/>
    <x v="0"/>
    <x v="1"/>
    <x v="0"/>
    <x v="0"/>
    <x v="0"/>
    <x v="2"/>
    <s v="No"/>
    <x v="0"/>
    <x v="1107"/>
    <n v="692.35"/>
    <n v="0"/>
    <n v="0"/>
    <n v="0"/>
    <n v="692.35"/>
    <x v="0"/>
    <x v="0"/>
    <x v="0"/>
  </r>
  <r>
    <s v="9798-DRYDS"/>
    <x v="0"/>
    <x v="7"/>
    <x v="2"/>
    <s v="Yes"/>
    <n v="0"/>
    <s v="Huntington Beach"/>
    <n v="92648"/>
    <n v="33.679659000000001"/>
    <n v="-118.016195"/>
    <n v="6"/>
    <x v="67"/>
    <x v="1"/>
    <s v="None"/>
    <s v="Yes"/>
    <n v="47.59"/>
    <s v="Yes"/>
    <s v="Yes"/>
    <x v="2"/>
    <x v="32"/>
    <x v="0"/>
    <x v="1"/>
    <x v="1"/>
    <x v="0"/>
    <x v="1"/>
    <x v="0"/>
    <x v="0"/>
    <x v="0"/>
    <x v="0"/>
    <s v="Yes"/>
    <x v="2"/>
    <x v="1578"/>
    <n v="1070.7"/>
    <n v="0"/>
    <n v="0"/>
    <n v="809.03"/>
    <n v="1879.73"/>
    <x v="0"/>
    <x v="0"/>
    <x v="0"/>
  </r>
  <r>
    <s v="9798-OPFEM"/>
    <x v="0"/>
    <x v="21"/>
    <x v="1"/>
    <s v="No"/>
    <n v="0"/>
    <s v="Adin"/>
    <n v="96006"/>
    <n v="41.171577999999997"/>
    <n v="-120.913161"/>
    <n v="0"/>
    <x v="56"/>
    <x v="2"/>
    <s v="Offer B"/>
    <s v="Yes"/>
    <n v="32.78"/>
    <s v="No"/>
    <s v="No"/>
    <x v="3"/>
    <x v="16"/>
    <x v="2"/>
    <x v="2"/>
    <x v="2"/>
    <x v="2"/>
    <x v="2"/>
    <x v="2"/>
    <x v="2"/>
    <x v="2"/>
    <x v="2"/>
    <s v="Yes"/>
    <x v="1"/>
    <x v="601"/>
    <n v="937.1"/>
    <n v="0"/>
    <n v="0"/>
    <n v="1507.88"/>
    <n v="2444.98"/>
    <x v="0"/>
    <x v="0"/>
    <x v="0"/>
  </r>
  <r>
    <s v="9799-CAYJJ"/>
    <x v="0"/>
    <x v="16"/>
    <x v="3"/>
    <s v="Yes"/>
    <n v="0"/>
    <s v="West Hills"/>
    <n v="91307"/>
    <n v="34.199787000000001"/>
    <n v="-118.68492999999999"/>
    <n v="1"/>
    <x v="29"/>
    <x v="0"/>
    <s v="Offer E"/>
    <s v="Yes"/>
    <n v="32.619999999999997"/>
    <s v="No"/>
    <s v="Yes"/>
    <x v="1"/>
    <x v="23"/>
    <x v="0"/>
    <x v="1"/>
    <x v="0"/>
    <x v="1"/>
    <x v="1"/>
    <x v="0"/>
    <x v="0"/>
    <x v="0"/>
    <x v="2"/>
    <s v="Yes"/>
    <x v="1"/>
    <x v="1492"/>
    <n v="153.80000000000001"/>
    <n v="0"/>
    <n v="0"/>
    <n v="65.239999999999995"/>
    <n v="219.04"/>
    <x v="2"/>
    <x v="0"/>
    <x v="0"/>
  </r>
  <r>
    <s v="9800-ONTFE"/>
    <x v="0"/>
    <x v="40"/>
    <x v="2"/>
    <s v="Yes"/>
    <n v="3"/>
    <s v="Brooks"/>
    <n v="95606"/>
    <n v="38.809804"/>
    <n v="-122.241383"/>
    <n v="3"/>
    <x v="51"/>
    <x v="1"/>
    <s v="Offer D"/>
    <s v="Yes"/>
    <n v="4.67"/>
    <s v="Yes"/>
    <s v="Yes"/>
    <x v="1"/>
    <x v="44"/>
    <x v="0"/>
    <x v="1"/>
    <x v="0"/>
    <x v="1"/>
    <x v="1"/>
    <x v="0"/>
    <x v="0"/>
    <x v="0"/>
    <x v="1"/>
    <s v="Yes"/>
    <x v="1"/>
    <x v="1206"/>
    <n v="1615.1"/>
    <n v="0"/>
    <n v="0"/>
    <n v="102.74"/>
    <n v="1717.84"/>
    <x v="0"/>
    <x v="0"/>
    <x v="0"/>
  </r>
  <r>
    <s v="9800-OUIGR"/>
    <x v="1"/>
    <x v="37"/>
    <x v="5"/>
    <s v="Yes"/>
    <n v="1"/>
    <s v="Oakland"/>
    <n v="94607"/>
    <n v="37.807070000000003"/>
    <n v="-122.29740099999999"/>
    <n v="4"/>
    <x v="22"/>
    <x v="2"/>
    <s v="None"/>
    <s v="Yes"/>
    <n v="7.83"/>
    <s v="No"/>
    <s v="No"/>
    <x v="3"/>
    <x v="16"/>
    <x v="2"/>
    <x v="2"/>
    <x v="2"/>
    <x v="2"/>
    <x v="2"/>
    <x v="2"/>
    <x v="2"/>
    <x v="2"/>
    <x v="2"/>
    <s v="No"/>
    <x v="0"/>
    <x v="220"/>
    <n v="1374.2"/>
    <n v="0"/>
    <n v="0"/>
    <n v="516.78"/>
    <n v="1890.98"/>
    <x v="0"/>
    <x v="0"/>
    <x v="0"/>
  </r>
  <r>
    <s v="9801-GDWGV"/>
    <x v="0"/>
    <x v="7"/>
    <x v="2"/>
    <s v="No"/>
    <n v="0"/>
    <s v="Temecula"/>
    <n v="92592"/>
    <n v="33.507255000000001"/>
    <n v="-117.029473"/>
    <n v="0"/>
    <x v="35"/>
    <x v="2"/>
    <s v="Offer C"/>
    <s v="Yes"/>
    <n v="34.74"/>
    <s v="Yes"/>
    <s v="Yes"/>
    <x v="1"/>
    <x v="29"/>
    <x v="0"/>
    <x v="0"/>
    <x v="1"/>
    <x v="1"/>
    <x v="0"/>
    <x v="1"/>
    <x v="1"/>
    <x v="0"/>
    <x v="1"/>
    <s v="Yes"/>
    <x v="1"/>
    <x v="1204"/>
    <n v="3994.45"/>
    <n v="0"/>
    <n v="0"/>
    <n v="1354.86"/>
    <n v="5349.31"/>
    <x v="1"/>
    <x v="1"/>
    <x v="5"/>
  </r>
  <r>
    <s v="9801-NOSHQ"/>
    <x v="1"/>
    <x v="2"/>
    <x v="2"/>
    <s v="No"/>
    <n v="3"/>
    <s v="Shingletown"/>
    <n v="96088"/>
    <n v="40.497441000000002"/>
    <n v="-121.827524"/>
    <n v="0"/>
    <x v="16"/>
    <x v="1"/>
    <s v="Offer D"/>
    <s v="Yes"/>
    <n v="1.2"/>
    <s v="No"/>
    <s v="No"/>
    <x v="3"/>
    <x v="16"/>
    <x v="2"/>
    <x v="2"/>
    <x v="2"/>
    <x v="2"/>
    <x v="2"/>
    <x v="2"/>
    <x v="2"/>
    <x v="2"/>
    <x v="0"/>
    <s v="No"/>
    <x v="0"/>
    <x v="117"/>
    <n v="465.45"/>
    <n v="0"/>
    <n v="0"/>
    <n v="27.6"/>
    <n v="493.05"/>
    <x v="0"/>
    <x v="0"/>
    <x v="0"/>
  </r>
  <r>
    <s v="9802-CAQUT"/>
    <x v="0"/>
    <x v="60"/>
    <x v="4"/>
    <s v="Yes"/>
    <n v="3"/>
    <s v="Coarsegold"/>
    <n v="93614"/>
    <n v="37.212190999999997"/>
    <n v="-119.749323"/>
    <n v="9"/>
    <x v="9"/>
    <x v="2"/>
    <s v="None"/>
    <s v="Yes"/>
    <n v="33.39"/>
    <s v="Yes"/>
    <s v="Yes"/>
    <x v="1"/>
    <x v="17"/>
    <x v="1"/>
    <x v="0"/>
    <x v="1"/>
    <x v="1"/>
    <x v="0"/>
    <x v="1"/>
    <x v="1"/>
    <x v="1"/>
    <x v="2"/>
    <s v="No"/>
    <x v="0"/>
    <x v="301"/>
    <n v="7887.25"/>
    <n v="0"/>
    <n v="120"/>
    <n v="2404.08"/>
    <n v="10411.33"/>
    <x v="0"/>
    <x v="0"/>
    <x v="0"/>
  </r>
  <r>
    <s v="9803-FTJCG"/>
    <x v="1"/>
    <x v="2"/>
    <x v="2"/>
    <s v="Yes"/>
    <n v="0"/>
    <s v="Playa Del Rey"/>
    <n v="90293"/>
    <n v="33.947305"/>
    <n v="-118.439841"/>
    <n v="1"/>
    <x v="4"/>
    <x v="2"/>
    <s v="Offer A"/>
    <s v="Yes"/>
    <n v="4.8499999999999996"/>
    <s v="Yes"/>
    <s v="Yes"/>
    <x v="2"/>
    <x v="33"/>
    <x v="1"/>
    <x v="0"/>
    <x v="0"/>
    <x v="0"/>
    <x v="1"/>
    <x v="0"/>
    <x v="0"/>
    <x v="0"/>
    <x v="0"/>
    <s v="Yes"/>
    <x v="0"/>
    <x v="595"/>
    <n v="4748.7"/>
    <n v="0"/>
    <n v="0"/>
    <n v="344.35"/>
    <n v="5093.05"/>
    <x v="0"/>
    <x v="0"/>
    <x v="0"/>
  </r>
  <r>
    <s v="9804-ICWBG"/>
    <x v="1"/>
    <x v="52"/>
    <x v="2"/>
    <s v="No"/>
    <n v="0"/>
    <s v="Pacific Palisades"/>
    <n v="90272"/>
    <n v="34.079448999999997"/>
    <n v="-118.548306"/>
    <n v="0"/>
    <x v="13"/>
    <x v="0"/>
    <s v="None"/>
    <s v="Yes"/>
    <n v="45.5"/>
    <s v="No"/>
    <s v="Yes"/>
    <x v="1"/>
    <x v="11"/>
    <x v="0"/>
    <x v="1"/>
    <x v="0"/>
    <x v="1"/>
    <x v="1"/>
    <x v="0"/>
    <x v="0"/>
    <x v="0"/>
    <x v="1"/>
    <s v="Yes"/>
    <x v="1"/>
    <x v="466"/>
    <n v="69.900000000000006"/>
    <n v="0"/>
    <n v="0"/>
    <n v="45.5"/>
    <n v="115.4"/>
    <x v="1"/>
    <x v="5"/>
    <x v="9"/>
  </r>
  <r>
    <s v="9805-FILKB"/>
    <x v="1"/>
    <x v="56"/>
    <x v="1"/>
    <s v="Yes"/>
    <n v="0"/>
    <s v="Temecula"/>
    <n v="92592"/>
    <n v="33.507255000000001"/>
    <n v="-117.029473"/>
    <n v="6"/>
    <x v="56"/>
    <x v="2"/>
    <s v="None"/>
    <s v="Yes"/>
    <n v="4.72"/>
    <s v="No"/>
    <s v="No"/>
    <x v="3"/>
    <x v="16"/>
    <x v="2"/>
    <x v="2"/>
    <x v="2"/>
    <x v="2"/>
    <x v="2"/>
    <x v="2"/>
    <x v="2"/>
    <x v="2"/>
    <x v="0"/>
    <s v="Yes"/>
    <x v="1"/>
    <x v="285"/>
    <n v="845.6"/>
    <n v="0"/>
    <n v="0"/>
    <n v="217.12"/>
    <n v="1062.72"/>
    <x v="0"/>
    <x v="0"/>
    <x v="0"/>
  </r>
  <r>
    <s v="9809-IMGCQ"/>
    <x v="1"/>
    <x v="61"/>
    <x v="5"/>
    <s v="No"/>
    <n v="0"/>
    <s v="Canyon Dam"/>
    <n v="95923"/>
    <n v="40.171312"/>
    <n v="-121.120605"/>
    <n v="0"/>
    <x v="51"/>
    <x v="1"/>
    <s v="Offer D"/>
    <s v="Yes"/>
    <n v="40.18"/>
    <s v="Yes"/>
    <s v="Yes"/>
    <x v="1"/>
    <x v="34"/>
    <x v="0"/>
    <x v="1"/>
    <x v="0"/>
    <x v="1"/>
    <x v="0"/>
    <x v="1"/>
    <x v="1"/>
    <x v="1"/>
    <x v="1"/>
    <s v="Yes"/>
    <x v="1"/>
    <x v="1579"/>
    <n v="2082.9499999999998"/>
    <n v="0"/>
    <n v="100"/>
    <n v="883.96"/>
    <n v="3066.91"/>
    <x v="1"/>
    <x v="1"/>
    <x v="5"/>
  </r>
  <r>
    <s v="9812-GHVRI"/>
    <x v="0"/>
    <x v="2"/>
    <x v="2"/>
    <s v="No"/>
    <n v="0"/>
    <s v="Clements"/>
    <n v="95227"/>
    <n v="38.227285000000002"/>
    <n v="-121.02789"/>
    <n v="0"/>
    <x v="36"/>
    <x v="2"/>
    <s v="Offer B"/>
    <s v="Yes"/>
    <n v="33.659999999999997"/>
    <s v="Yes"/>
    <s v="Yes"/>
    <x v="1"/>
    <x v="12"/>
    <x v="0"/>
    <x v="1"/>
    <x v="0"/>
    <x v="1"/>
    <x v="1"/>
    <x v="1"/>
    <x v="1"/>
    <x v="0"/>
    <x v="1"/>
    <s v="No"/>
    <x v="1"/>
    <x v="236"/>
    <n v="3532.25"/>
    <n v="0"/>
    <n v="0"/>
    <n v="1346.4"/>
    <n v="4878.6499999999996"/>
    <x v="0"/>
    <x v="0"/>
    <x v="0"/>
  </r>
  <r>
    <s v="9814-AOUDH"/>
    <x v="1"/>
    <x v="46"/>
    <x v="4"/>
    <s v="No"/>
    <n v="0"/>
    <s v="Arbuckle"/>
    <n v="95912"/>
    <n v="38.982373000000003"/>
    <n v="-122.04775100000001"/>
    <n v="0"/>
    <x v="63"/>
    <x v="2"/>
    <s v="Offer B"/>
    <s v="Yes"/>
    <n v="24.17"/>
    <s v="No"/>
    <s v="No"/>
    <x v="3"/>
    <x v="16"/>
    <x v="2"/>
    <x v="2"/>
    <x v="2"/>
    <x v="2"/>
    <x v="2"/>
    <x v="2"/>
    <x v="2"/>
    <x v="2"/>
    <x v="2"/>
    <s v="No"/>
    <x v="0"/>
    <x v="245"/>
    <n v="1050.5"/>
    <n v="0"/>
    <n v="0"/>
    <n v="1281.01"/>
    <n v="2331.5100000000002"/>
    <x v="0"/>
    <x v="0"/>
    <x v="0"/>
  </r>
  <r>
    <s v="9817-APLHW"/>
    <x v="1"/>
    <x v="0"/>
    <x v="0"/>
    <s v="No"/>
    <n v="0"/>
    <s v="Los Angeles"/>
    <n v="90034"/>
    <n v="34.030577999999998"/>
    <n v="-118.399613"/>
    <n v="0"/>
    <x v="27"/>
    <x v="0"/>
    <s v="Offer D"/>
    <s v="Yes"/>
    <n v="2.29"/>
    <s v="Yes"/>
    <s v="No"/>
    <x v="3"/>
    <x v="16"/>
    <x v="2"/>
    <x v="2"/>
    <x v="2"/>
    <x v="2"/>
    <x v="2"/>
    <x v="2"/>
    <x v="2"/>
    <x v="2"/>
    <x v="1"/>
    <s v="No"/>
    <x v="1"/>
    <x v="727"/>
    <n v="316.2"/>
    <n v="0"/>
    <n v="0"/>
    <n v="27.48"/>
    <n v="343.68"/>
    <x v="0"/>
    <x v="0"/>
    <x v="0"/>
  </r>
  <r>
    <s v="9818-XQCUV"/>
    <x v="0"/>
    <x v="7"/>
    <x v="2"/>
    <s v="No"/>
    <n v="0"/>
    <s v="Dunsmuir"/>
    <n v="96025"/>
    <n v="41.212694999999997"/>
    <n v="-122.392067"/>
    <n v="0"/>
    <x v="29"/>
    <x v="0"/>
    <s v="None"/>
    <s v="Yes"/>
    <n v="25.92"/>
    <s v="No"/>
    <s v="No"/>
    <x v="3"/>
    <x v="16"/>
    <x v="2"/>
    <x v="2"/>
    <x v="2"/>
    <x v="2"/>
    <x v="2"/>
    <x v="2"/>
    <x v="2"/>
    <x v="2"/>
    <x v="1"/>
    <s v="No"/>
    <x v="0"/>
    <x v="24"/>
    <n v="45.3"/>
    <n v="0"/>
    <n v="0"/>
    <n v="51.84"/>
    <n v="97.14"/>
    <x v="2"/>
    <x v="0"/>
    <x v="0"/>
  </r>
  <r>
    <s v="9819-FBNSV"/>
    <x v="1"/>
    <x v="4"/>
    <x v="3"/>
    <s v="Yes"/>
    <n v="0"/>
    <s v="El Cajon"/>
    <n v="92019"/>
    <n v="32.785164999999999"/>
    <n v="-116.86264799999999"/>
    <n v="8"/>
    <x v="20"/>
    <x v="2"/>
    <s v="None"/>
    <s v="Yes"/>
    <n v="23.54"/>
    <s v="No"/>
    <s v="Yes"/>
    <x v="1"/>
    <x v="7"/>
    <x v="0"/>
    <x v="1"/>
    <x v="0"/>
    <x v="1"/>
    <x v="1"/>
    <x v="0"/>
    <x v="0"/>
    <x v="0"/>
    <x v="2"/>
    <s v="Yes"/>
    <x v="1"/>
    <x v="1229"/>
    <n v="2575.4499999999998"/>
    <n v="0"/>
    <n v="0"/>
    <n v="870.98"/>
    <n v="3446.43"/>
    <x v="0"/>
    <x v="0"/>
    <x v="0"/>
  </r>
  <r>
    <s v="9820-RMCQV"/>
    <x v="0"/>
    <x v="9"/>
    <x v="1"/>
    <s v="No"/>
    <n v="0"/>
    <s v="San Marino"/>
    <n v="91108"/>
    <n v="34.122670999999997"/>
    <n v="-118.112911"/>
    <n v="0"/>
    <x v="37"/>
    <x v="0"/>
    <s v="None"/>
    <s v="Yes"/>
    <n v="19.010000000000002"/>
    <s v="No"/>
    <s v="Yes"/>
    <x v="2"/>
    <x v="34"/>
    <x v="1"/>
    <x v="1"/>
    <x v="0"/>
    <x v="1"/>
    <x v="1"/>
    <x v="0"/>
    <x v="0"/>
    <x v="1"/>
    <x v="1"/>
    <s v="No"/>
    <x v="0"/>
    <x v="183"/>
    <n v="501"/>
    <n v="0"/>
    <n v="130"/>
    <n v="209.11"/>
    <n v="840.11"/>
    <x v="1"/>
    <x v="1"/>
    <x v="5"/>
  </r>
  <r>
    <s v="9821-BESNZ"/>
    <x v="1"/>
    <x v="9"/>
    <x v="1"/>
    <s v="No"/>
    <n v="0"/>
    <s v="Northridge"/>
    <n v="91325"/>
    <n v="34.236682999999999"/>
    <n v="-118.517588"/>
    <n v="0"/>
    <x v="22"/>
    <x v="2"/>
    <s v="Offer A"/>
    <s v="Yes"/>
    <n v="33.020000000000003"/>
    <s v="Yes"/>
    <s v="Yes"/>
    <x v="1"/>
    <x v="35"/>
    <x v="0"/>
    <x v="0"/>
    <x v="0"/>
    <x v="0"/>
    <x v="0"/>
    <x v="1"/>
    <x v="1"/>
    <x v="0"/>
    <x v="0"/>
    <s v="Yes"/>
    <x v="1"/>
    <x v="508"/>
    <n v="6860.6"/>
    <n v="44"/>
    <n v="0"/>
    <n v="2179.3200000000002"/>
    <n v="8995.92"/>
    <x v="0"/>
    <x v="0"/>
    <x v="0"/>
  </r>
  <r>
    <s v="9821-POOTN"/>
    <x v="1"/>
    <x v="23"/>
    <x v="1"/>
    <s v="Yes"/>
    <n v="0"/>
    <s v="San Dimas"/>
    <n v="91773"/>
    <n v="34.102119000000002"/>
    <n v="-117.815532"/>
    <n v="1"/>
    <x v="33"/>
    <x v="1"/>
    <s v="Offer C"/>
    <s v="Yes"/>
    <n v="48.47"/>
    <s v="Yes"/>
    <s v="Yes"/>
    <x v="1"/>
    <x v="11"/>
    <x v="0"/>
    <x v="1"/>
    <x v="0"/>
    <x v="1"/>
    <x v="1"/>
    <x v="0"/>
    <x v="0"/>
    <x v="0"/>
    <x v="1"/>
    <s v="Yes"/>
    <x v="1"/>
    <x v="106"/>
    <n v="2576.1999999999998"/>
    <n v="0"/>
    <n v="0"/>
    <n v="1696.45"/>
    <n v="4272.6499999999996"/>
    <x v="1"/>
    <x v="4"/>
    <x v="16"/>
  </r>
  <r>
    <s v="9822-BIIGN"/>
    <x v="1"/>
    <x v="37"/>
    <x v="5"/>
    <s v="Yes"/>
    <n v="3"/>
    <s v="Los Altos"/>
    <n v="94024"/>
    <n v="37.352910999999999"/>
    <n v="-122.093002"/>
    <n v="0"/>
    <x v="63"/>
    <x v="2"/>
    <s v="Offer B"/>
    <s v="Yes"/>
    <n v="27.56"/>
    <s v="Yes"/>
    <s v="Yes"/>
    <x v="0"/>
    <x v="33"/>
    <x v="1"/>
    <x v="1"/>
    <x v="0"/>
    <x v="0"/>
    <x v="1"/>
    <x v="1"/>
    <x v="1"/>
    <x v="0"/>
    <x v="1"/>
    <s v="No"/>
    <x v="1"/>
    <x v="1580"/>
    <n v="3827.9"/>
    <n v="0"/>
    <n v="0"/>
    <n v="1460.68"/>
    <n v="5288.58"/>
    <x v="0"/>
    <x v="0"/>
    <x v="0"/>
  </r>
  <r>
    <s v="9822-OAOVB"/>
    <x v="0"/>
    <x v="54"/>
    <x v="5"/>
    <s v="No"/>
    <n v="0"/>
    <s v="Santa Maria"/>
    <n v="93455"/>
    <n v="34.818227"/>
    <n v="-120.418784"/>
    <n v="0"/>
    <x v="13"/>
    <x v="0"/>
    <s v="Offer E"/>
    <s v="Yes"/>
    <n v="6.43"/>
    <s v="No"/>
    <s v="Yes"/>
    <x v="2"/>
    <x v="22"/>
    <x v="0"/>
    <x v="1"/>
    <x v="0"/>
    <x v="1"/>
    <x v="1"/>
    <x v="1"/>
    <x v="1"/>
    <x v="1"/>
    <x v="1"/>
    <s v="Yes"/>
    <x v="1"/>
    <x v="788"/>
    <n v="55.45"/>
    <n v="0"/>
    <n v="10"/>
    <n v="6.43"/>
    <n v="71.88"/>
    <x v="2"/>
    <x v="0"/>
    <x v="0"/>
  </r>
  <r>
    <s v="9822-WMWVG"/>
    <x v="0"/>
    <x v="29"/>
    <x v="4"/>
    <s v="No"/>
    <n v="0"/>
    <s v="Grand Terrace"/>
    <n v="92313"/>
    <n v="34.029175000000002"/>
    <n v="-117.307211"/>
    <n v="0"/>
    <x v="62"/>
    <x v="2"/>
    <s v="None"/>
    <s v="Yes"/>
    <n v="36.700000000000003"/>
    <s v="Yes"/>
    <s v="Yes"/>
    <x v="1"/>
    <x v="9"/>
    <x v="1"/>
    <x v="0"/>
    <x v="1"/>
    <x v="0"/>
    <x v="0"/>
    <x v="0"/>
    <x v="0"/>
    <x v="0"/>
    <x v="1"/>
    <s v="Yes"/>
    <x v="1"/>
    <x v="1111"/>
    <n v="4282.3999999999996"/>
    <n v="0"/>
    <n v="0"/>
    <n v="1504.7"/>
    <n v="5787.1"/>
    <x v="0"/>
    <x v="0"/>
    <x v="0"/>
  </r>
  <r>
    <s v="9823-EALYC"/>
    <x v="1"/>
    <x v="39"/>
    <x v="2"/>
    <s v="Yes"/>
    <n v="2"/>
    <s v="Bakersfield"/>
    <n v="93301"/>
    <n v="35.383937000000003"/>
    <n v="-119.020428"/>
    <n v="6"/>
    <x v="9"/>
    <x v="2"/>
    <s v="None"/>
    <s v="Yes"/>
    <n v="9.3000000000000007"/>
    <s v="Yes"/>
    <s v="Yes"/>
    <x v="2"/>
    <x v="11"/>
    <x v="1"/>
    <x v="0"/>
    <x v="1"/>
    <x v="0"/>
    <x v="0"/>
    <x v="0"/>
    <x v="0"/>
    <x v="0"/>
    <x v="2"/>
    <s v="Yes"/>
    <x v="1"/>
    <x v="496"/>
    <n v="5727.45"/>
    <n v="0"/>
    <n v="0"/>
    <n v="669.6"/>
    <n v="6397.05"/>
    <x v="0"/>
    <x v="0"/>
    <x v="0"/>
  </r>
  <r>
    <s v="9824-BEMCV"/>
    <x v="1"/>
    <x v="12"/>
    <x v="2"/>
    <s v="Yes"/>
    <n v="0"/>
    <s v="Modesto"/>
    <n v="95350"/>
    <n v="37.671805999999997"/>
    <n v="-121.007575"/>
    <n v="1"/>
    <x v="67"/>
    <x v="1"/>
    <s v="Offer D"/>
    <s v="Yes"/>
    <n v="44.97"/>
    <s v="No"/>
    <s v="Yes"/>
    <x v="1"/>
    <x v="4"/>
    <x v="0"/>
    <x v="1"/>
    <x v="0"/>
    <x v="1"/>
    <x v="1"/>
    <x v="0"/>
    <x v="0"/>
    <x v="0"/>
    <x v="1"/>
    <s v="Yes"/>
    <x v="1"/>
    <x v="718"/>
    <n v="1149.6500000000001"/>
    <n v="0"/>
    <n v="0"/>
    <n v="764.49"/>
    <n v="1914.14"/>
    <x v="1"/>
    <x v="1"/>
    <x v="10"/>
  </r>
  <r>
    <s v="9824-QCJPK"/>
    <x v="1"/>
    <x v="10"/>
    <x v="1"/>
    <s v="Yes"/>
    <n v="0"/>
    <s v="Sacramento"/>
    <n v="95830"/>
    <n v="38.490507999999998"/>
    <n v="-121.284171"/>
    <n v="7"/>
    <x v="66"/>
    <x v="1"/>
    <s v="None"/>
    <s v="Yes"/>
    <n v="21.77"/>
    <s v="No"/>
    <s v="No"/>
    <x v="3"/>
    <x v="16"/>
    <x v="2"/>
    <x v="2"/>
    <x v="2"/>
    <x v="2"/>
    <x v="2"/>
    <x v="2"/>
    <x v="2"/>
    <x v="2"/>
    <x v="0"/>
    <s v="No"/>
    <x v="2"/>
    <x v="220"/>
    <n v="666.75"/>
    <n v="0"/>
    <n v="0"/>
    <n v="783.72"/>
    <n v="1450.47"/>
    <x v="0"/>
    <x v="0"/>
    <x v="0"/>
  </r>
  <r>
    <s v="9825-YCXWZ"/>
    <x v="0"/>
    <x v="28"/>
    <x v="5"/>
    <s v="No"/>
    <n v="0"/>
    <s v="Loma Mar"/>
    <n v="94021"/>
    <n v="37.266387999999999"/>
    <n v="-122.26308"/>
    <n v="0"/>
    <x v="62"/>
    <x v="2"/>
    <s v="None"/>
    <s v="Yes"/>
    <n v="14.61"/>
    <s v="No"/>
    <s v="Yes"/>
    <x v="1"/>
    <x v="15"/>
    <x v="0"/>
    <x v="1"/>
    <x v="1"/>
    <x v="0"/>
    <x v="0"/>
    <x v="1"/>
    <x v="1"/>
    <x v="0"/>
    <x v="0"/>
    <s v="Yes"/>
    <x v="1"/>
    <x v="371"/>
    <n v="4016.2"/>
    <n v="0"/>
    <n v="0"/>
    <n v="599.01"/>
    <n v="4615.21"/>
    <x v="0"/>
    <x v="0"/>
    <x v="0"/>
  </r>
  <r>
    <s v="9828-AOQLM"/>
    <x v="0"/>
    <x v="0"/>
    <x v="0"/>
    <s v="Yes"/>
    <n v="0"/>
    <s v="San Diego"/>
    <n v="92117"/>
    <n v="32.825085999999999"/>
    <n v="-117.19942399999999"/>
    <n v="3"/>
    <x v="13"/>
    <x v="0"/>
    <s v="None"/>
    <s v="Yes"/>
    <n v="12.8"/>
    <s v="No"/>
    <s v="Yes"/>
    <x v="2"/>
    <x v="36"/>
    <x v="0"/>
    <x v="1"/>
    <x v="0"/>
    <x v="1"/>
    <x v="1"/>
    <x v="0"/>
    <x v="0"/>
    <x v="0"/>
    <x v="1"/>
    <s v="Yes"/>
    <x v="1"/>
    <x v="452"/>
    <n v="45.7"/>
    <n v="0"/>
    <n v="0"/>
    <n v="12.8"/>
    <n v="58.5"/>
    <x v="1"/>
    <x v="1"/>
    <x v="5"/>
  </r>
  <r>
    <s v="9828-QHFBK"/>
    <x v="1"/>
    <x v="27"/>
    <x v="5"/>
    <s v="No"/>
    <n v="0"/>
    <s v="Montgomery Creek"/>
    <n v="96065"/>
    <n v="40.877552000000001"/>
    <n v="-121.885884"/>
    <n v="0"/>
    <x v="52"/>
    <x v="1"/>
    <s v="None"/>
    <s v="Yes"/>
    <n v="33.97"/>
    <s v="No"/>
    <s v="Yes"/>
    <x v="2"/>
    <x v="13"/>
    <x v="1"/>
    <x v="1"/>
    <x v="0"/>
    <x v="1"/>
    <x v="1"/>
    <x v="0"/>
    <x v="0"/>
    <x v="0"/>
    <x v="1"/>
    <s v="Yes"/>
    <x v="1"/>
    <x v="1581"/>
    <n v="1275.7"/>
    <n v="0"/>
    <n v="0"/>
    <n v="815.28"/>
    <n v="2090.98"/>
    <x v="0"/>
    <x v="0"/>
    <x v="0"/>
  </r>
  <r>
    <s v="9830-ECLEN"/>
    <x v="1"/>
    <x v="44"/>
    <x v="4"/>
    <s v="Yes"/>
    <n v="3"/>
    <s v="Winton"/>
    <n v="95388"/>
    <n v="37.421298999999998"/>
    <n v="-120.599587"/>
    <n v="9"/>
    <x v="42"/>
    <x v="2"/>
    <s v="None"/>
    <s v="No"/>
    <n v="0"/>
    <s v="N/A"/>
    <s v="Yes"/>
    <x v="0"/>
    <x v="17"/>
    <x v="1"/>
    <x v="0"/>
    <x v="1"/>
    <x v="1"/>
    <x v="0"/>
    <x v="0"/>
    <x v="0"/>
    <x v="0"/>
    <x v="0"/>
    <s v="No"/>
    <x v="2"/>
    <x v="1134"/>
    <n v="2919.85"/>
    <n v="0"/>
    <n v="0"/>
    <n v="0"/>
    <n v="2919.85"/>
    <x v="0"/>
    <x v="0"/>
    <x v="0"/>
  </r>
  <r>
    <s v="9831-BPFRI"/>
    <x v="0"/>
    <x v="2"/>
    <x v="2"/>
    <s v="Yes"/>
    <n v="0"/>
    <s v="Ferndale"/>
    <n v="95536"/>
    <n v="40.478499999999997"/>
    <n v="-124.301372"/>
    <n v="1"/>
    <x v="35"/>
    <x v="2"/>
    <s v="None"/>
    <s v="Yes"/>
    <n v="35.32"/>
    <s v="Yes"/>
    <s v="Yes"/>
    <x v="1"/>
    <x v="2"/>
    <x v="0"/>
    <x v="0"/>
    <x v="1"/>
    <x v="0"/>
    <x v="1"/>
    <x v="0"/>
    <x v="0"/>
    <x v="0"/>
    <x v="0"/>
    <s v="Yes"/>
    <x v="1"/>
    <x v="492"/>
    <n v="3474.45"/>
    <n v="0"/>
    <n v="0"/>
    <n v="1377.48"/>
    <n v="4851.93"/>
    <x v="1"/>
    <x v="2"/>
    <x v="18"/>
  </r>
  <r>
    <s v="9833-TGFHX"/>
    <x v="1"/>
    <x v="47"/>
    <x v="5"/>
    <s v="Yes"/>
    <n v="0"/>
    <s v="San Diego"/>
    <n v="92109"/>
    <n v="32.787835999999999"/>
    <n v="-117.232376"/>
    <n v="1"/>
    <x v="71"/>
    <x v="2"/>
    <s v="None"/>
    <s v="Yes"/>
    <n v="13.23"/>
    <s v="Yes"/>
    <s v="Yes"/>
    <x v="1"/>
    <x v="21"/>
    <x v="1"/>
    <x v="1"/>
    <x v="0"/>
    <x v="1"/>
    <x v="0"/>
    <x v="1"/>
    <x v="1"/>
    <x v="1"/>
    <x v="0"/>
    <s v="No"/>
    <x v="1"/>
    <x v="1370"/>
    <n v="4016.75"/>
    <n v="46.56"/>
    <n v="150"/>
    <n v="555.66"/>
    <n v="4675.8500000000004"/>
    <x v="0"/>
    <x v="0"/>
    <x v="0"/>
  </r>
  <r>
    <s v="9835-ZIITK"/>
    <x v="1"/>
    <x v="36"/>
    <x v="5"/>
    <s v="Yes"/>
    <n v="0"/>
    <s v="Campbell"/>
    <n v="95008"/>
    <n v="37.279688999999998"/>
    <n v="-121.954567"/>
    <n v="1"/>
    <x v="22"/>
    <x v="2"/>
    <s v="None"/>
    <s v="Yes"/>
    <n v="48.87"/>
    <s v="Yes"/>
    <s v="Yes"/>
    <x v="1"/>
    <x v="37"/>
    <x v="0"/>
    <x v="0"/>
    <x v="1"/>
    <x v="0"/>
    <x v="0"/>
    <x v="1"/>
    <x v="0"/>
    <x v="0"/>
    <x v="0"/>
    <s v="Yes"/>
    <x v="1"/>
    <x v="1267"/>
    <n v="7491.75"/>
    <n v="0"/>
    <n v="0"/>
    <n v="3225.42"/>
    <n v="10717.17"/>
    <x v="1"/>
    <x v="1"/>
    <x v="5"/>
  </r>
  <r>
    <s v="9837-BMCLM"/>
    <x v="1"/>
    <x v="14"/>
    <x v="0"/>
    <s v="No"/>
    <n v="0"/>
    <s v="Stockton"/>
    <n v="95202"/>
    <n v="37.959705999999997"/>
    <n v="-121.28766899999999"/>
    <n v="0"/>
    <x v="3"/>
    <x v="0"/>
    <s v="None"/>
    <s v="Yes"/>
    <n v="31.88"/>
    <s v="No"/>
    <s v="Yes"/>
    <x v="1"/>
    <x v="7"/>
    <x v="0"/>
    <x v="1"/>
    <x v="0"/>
    <x v="1"/>
    <x v="0"/>
    <x v="0"/>
    <x v="0"/>
    <x v="0"/>
    <x v="1"/>
    <s v="Yes"/>
    <x v="1"/>
    <x v="862"/>
    <n v="242.05"/>
    <n v="0"/>
    <n v="0"/>
    <n v="95.64"/>
    <n v="337.69"/>
    <x v="1"/>
    <x v="4"/>
    <x v="7"/>
  </r>
  <r>
    <s v="9837-FWLCH"/>
    <x v="1"/>
    <x v="14"/>
    <x v="0"/>
    <s v="Yes"/>
    <n v="1"/>
    <s v="Palm Springs"/>
    <n v="92262"/>
    <n v="33.839989000000003"/>
    <n v="-116.659215"/>
    <n v="2"/>
    <x v="27"/>
    <x v="0"/>
    <s v="None"/>
    <s v="Yes"/>
    <n v="25.33"/>
    <s v="No"/>
    <s v="No"/>
    <x v="3"/>
    <x v="16"/>
    <x v="2"/>
    <x v="2"/>
    <x v="2"/>
    <x v="2"/>
    <x v="2"/>
    <x v="2"/>
    <x v="2"/>
    <x v="2"/>
    <x v="1"/>
    <s v="Yes"/>
    <x v="1"/>
    <x v="330"/>
    <n v="239"/>
    <n v="45.46"/>
    <n v="0"/>
    <n v="303.95999999999998"/>
    <n v="497.5"/>
    <x v="0"/>
    <x v="0"/>
    <x v="0"/>
  </r>
  <r>
    <s v="9838-BFCQT"/>
    <x v="1"/>
    <x v="37"/>
    <x v="5"/>
    <s v="Yes"/>
    <n v="2"/>
    <s v="San Jose"/>
    <n v="95139"/>
    <n v="37.218705"/>
    <n v="-121.762429"/>
    <n v="2"/>
    <x v="9"/>
    <x v="2"/>
    <s v="None"/>
    <s v="Yes"/>
    <n v="33.92"/>
    <s v="Yes"/>
    <s v="No"/>
    <x v="3"/>
    <x v="16"/>
    <x v="2"/>
    <x v="2"/>
    <x v="2"/>
    <x v="2"/>
    <x v="2"/>
    <x v="2"/>
    <x v="2"/>
    <x v="2"/>
    <x v="2"/>
    <s v="No"/>
    <x v="0"/>
    <x v="586"/>
    <n v="1851.45"/>
    <n v="0"/>
    <n v="0"/>
    <n v="2442.2399999999998"/>
    <n v="4293.6899999999996"/>
    <x v="0"/>
    <x v="0"/>
    <x v="0"/>
  </r>
  <r>
    <s v="9839-ETQOE"/>
    <x v="1"/>
    <x v="51"/>
    <x v="1"/>
    <s v="No"/>
    <n v="2"/>
    <s v="Vista"/>
    <n v="92083"/>
    <n v="33.174939999999999"/>
    <n v="-117.242761"/>
    <n v="0"/>
    <x v="25"/>
    <x v="2"/>
    <s v="None"/>
    <s v="No"/>
    <n v="0"/>
    <s v="N/A"/>
    <s v="Yes"/>
    <x v="2"/>
    <x v="32"/>
    <x v="1"/>
    <x v="0"/>
    <x v="1"/>
    <x v="1"/>
    <x v="1"/>
    <x v="0"/>
    <x v="0"/>
    <x v="0"/>
    <x v="1"/>
    <s v="Yes"/>
    <x v="1"/>
    <x v="1582"/>
    <n v="1912.85"/>
    <n v="0"/>
    <n v="0"/>
    <n v="0"/>
    <n v="1912.85"/>
    <x v="0"/>
    <x v="0"/>
    <x v="0"/>
  </r>
  <r>
    <s v="9840-DVNDC"/>
    <x v="1"/>
    <x v="45"/>
    <x v="1"/>
    <s v="No"/>
    <n v="0"/>
    <s v="Lancaster"/>
    <n v="93536"/>
    <n v="34.741405999999998"/>
    <n v="-118.38111000000001"/>
    <n v="0"/>
    <x v="38"/>
    <x v="0"/>
    <s v="None"/>
    <s v="Yes"/>
    <n v="6.4"/>
    <s v="No"/>
    <s v="Yes"/>
    <x v="1"/>
    <x v="33"/>
    <x v="0"/>
    <x v="1"/>
    <x v="0"/>
    <x v="1"/>
    <x v="0"/>
    <x v="0"/>
    <x v="0"/>
    <x v="1"/>
    <x v="1"/>
    <s v="Yes"/>
    <x v="0"/>
    <x v="474"/>
    <n v="463.05"/>
    <n v="0"/>
    <n v="10"/>
    <n v="38.4"/>
    <n v="511.45"/>
    <x v="1"/>
    <x v="5"/>
    <x v="9"/>
  </r>
  <r>
    <s v="9840-EFJQB"/>
    <x v="0"/>
    <x v="9"/>
    <x v="1"/>
    <s v="No"/>
    <n v="0"/>
    <s v="Sylmar"/>
    <n v="91342"/>
    <n v="34.321621"/>
    <n v="-118.399841"/>
    <n v="0"/>
    <x v="13"/>
    <x v="0"/>
    <s v="None"/>
    <s v="Yes"/>
    <n v="24.41"/>
    <s v="No"/>
    <s v="Yes"/>
    <x v="1"/>
    <x v="3"/>
    <x v="0"/>
    <x v="0"/>
    <x v="0"/>
    <x v="1"/>
    <x v="1"/>
    <x v="0"/>
    <x v="0"/>
    <x v="0"/>
    <x v="1"/>
    <s v="No"/>
    <x v="1"/>
    <x v="506"/>
    <n v="74.349999999999994"/>
    <n v="0"/>
    <n v="0"/>
    <n v="24.41"/>
    <n v="98.76"/>
    <x v="2"/>
    <x v="0"/>
    <x v="0"/>
  </r>
  <r>
    <s v="9842-EFSYY"/>
    <x v="0"/>
    <x v="26"/>
    <x v="0"/>
    <s v="No"/>
    <n v="3"/>
    <s v="Markleeville"/>
    <n v="96120"/>
    <n v="38.735788999999997"/>
    <n v="-119.85798"/>
    <n v="0"/>
    <x v="1"/>
    <x v="0"/>
    <s v="Offer E"/>
    <s v="No"/>
    <n v="0"/>
    <s v="N/A"/>
    <s v="Yes"/>
    <x v="0"/>
    <x v="17"/>
    <x v="1"/>
    <x v="0"/>
    <x v="1"/>
    <x v="1"/>
    <x v="0"/>
    <x v="1"/>
    <x v="1"/>
    <x v="0"/>
    <x v="1"/>
    <s v="Yes"/>
    <x v="0"/>
    <x v="1378"/>
    <n v="223.75"/>
    <n v="0"/>
    <n v="0"/>
    <n v="0"/>
    <n v="223.75"/>
    <x v="0"/>
    <x v="0"/>
    <x v="0"/>
  </r>
  <r>
    <s v="9844-FELAJ"/>
    <x v="0"/>
    <x v="61"/>
    <x v="5"/>
    <s v="Yes"/>
    <n v="2"/>
    <s v="Sacramento"/>
    <n v="95833"/>
    <n v="38.619048999999997"/>
    <n v="-121.51755199999999"/>
    <n v="2"/>
    <x v="40"/>
    <x v="2"/>
    <s v="None"/>
    <s v="Yes"/>
    <n v="9.4"/>
    <s v="Yes"/>
    <s v="Yes"/>
    <x v="1"/>
    <x v="14"/>
    <x v="0"/>
    <x v="0"/>
    <x v="1"/>
    <x v="0"/>
    <x v="0"/>
    <x v="1"/>
    <x v="1"/>
    <x v="1"/>
    <x v="0"/>
    <s v="Yes"/>
    <x v="1"/>
    <x v="1583"/>
    <n v="7475.85"/>
    <n v="0"/>
    <n v="20"/>
    <n v="658"/>
    <n v="8153.85"/>
    <x v="0"/>
    <x v="0"/>
    <x v="0"/>
  </r>
  <r>
    <s v="9845-PEEKO"/>
    <x v="0"/>
    <x v="41"/>
    <x v="3"/>
    <s v="No"/>
    <n v="0"/>
    <s v="Brookdale"/>
    <n v="95007"/>
    <n v="37.106901999999998"/>
    <n v="-122.10000599999999"/>
    <n v="0"/>
    <x v="26"/>
    <x v="2"/>
    <s v="None"/>
    <s v="Yes"/>
    <n v="6.13"/>
    <s v="Yes"/>
    <s v="Yes"/>
    <x v="1"/>
    <x v="23"/>
    <x v="0"/>
    <x v="0"/>
    <x v="0"/>
    <x v="1"/>
    <x v="1"/>
    <x v="0"/>
    <x v="0"/>
    <x v="0"/>
    <x v="2"/>
    <s v="Yes"/>
    <x v="0"/>
    <x v="129"/>
    <n v="4590.3500000000004"/>
    <n v="0"/>
    <n v="0"/>
    <n v="361.67"/>
    <n v="4952.0200000000004"/>
    <x v="0"/>
    <x v="0"/>
    <x v="0"/>
  </r>
  <r>
    <s v="9845-QOMAD"/>
    <x v="1"/>
    <x v="32"/>
    <x v="0"/>
    <s v="Yes"/>
    <n v="2"/>
    <s v="Long Beach"/>
    <n v="90814"/>
    <n v="33.771611999999998"/>
    <n v="-118.143866"/>
    <n v="6"/>
    <x v="32"/>
    <x v="1"/>
    <s v="Offer D"/>
    <s v="Yes"/>
    <n v="26.99"/>
    <s v="No"/>
    <s v="No"/>
    <x v="3"/>
    <x v="16"/>
    <x v="2"/>
    <x v="2"/>
    <x v="2"/>
    <x v="2"/>
    <x v="2"/>
    <x v="2"/>
    <x v="2"/>
    <x v="2"/>
    <x v="0"/>
    <s v="No"/>
    <x v="0"/>
    <x v="152"/>
    <n v="309.35000000000002"/>
    <n v="6.49"/>
    <n v="0"/>
    <n v="377.86"/>
    <n v="680.72"/>
    <x v="0"/>
    <x v="0"/>
    <x v="0"/>
  </r>
  <r>
    <s v="9846-GKXAS"/>
    <x v="0"/>
    <x v="55"/>
    <x v="2"/>
    <s v="No"/>
    <n v="0"/>
    <s v="Burlingame"/>
    <n v="94010"/>
    <n v="37.570279999999997"/>
    <n v="-122.36577800000001"/>
    <n v="0"/>
    <x v="0"/>
    <x v="0"/>
    <s v="Offer E"/>
    <s v="Yes"/>
    <n v="1.34"/>
    <s v="No"/>
    <s v="Yes"/>
    <x v="1"/>
    <x v="15"/>
    <x v="0"/>
    <x v="1"/>
    <x v="0"/>
    <x v="1"/>
    <x v="0"/>
    <x v="1"/>
    <x v="1"/>
    <x v="0"/>
    <x v="1"/>
    <s v="Yes"/>
    <x v="1"/>
    <x v="64"/>
    <n v="809.75"/>
    <n v="0"/>
    <n v="0"/>
    <n v="12.06"/>
    <n v="821.81"/>
    <x v="1"/>
    <x v="5"/>
    <x v="9"/>
  </r>
  <r>
    <s v="9847-HNVGP"/>
    <x v="1"/>
    <x v="5"/>
    <x v="4"/>
    <s v="No"/>
    <n v="0"/>
    <s v="Monterey Park"/>
    <n v="91755"/>
    <n v="34.049171999999999"/>
    <n v="-118.115022"/>
    <n v="0"/>
    <x v="67"/>
    <x v="1"/>
    <s v="Offer D"/>
    <s v="Yes"/>
    <n v="25.91"/>
    <s v="No"/>
    <s v="No"/>
    <x v="3"/>
    <x v="16"/>
    <x v="2"/>
    <x v="2"/>
    <x v="2"/>
    <x v="2"/>
    <x v="2"/>
    <x v="2"/>
    <x v="2"/>
    <x v="2"/>
    <x v="0"/>
    <s v="No"/>
    <x v="0"/>
    <x v="68"/>
    <n v="310.60000000000002"/>
    <n v="0"/>
    <n v="0"/>
    <n v="440.47"/>
    <n v="751.07"/>
    <x v="0"/>
    <x v="0"/>
    <x v="0"/>
  </r>
  <r>
    <s v="9848-JQJTX"/>
    <x v="1"/>
    <x v="7"/>
    <x v="2"/>
    <s v="No"/>
    <n v="0"/>
    <s v="Venice"/>
    <n v="90291"/>
    <n v="33.991782000000001"/>
    <n v="-118.479229"/>
    <n v="0"/>
    <x v="9"/>
    <x v="2"/>
    <s v="Offer A"/>
    <s v="Yes"/>
    <n v="24.53"/>
    <s v="Yes"/>
    <s v="Yes"/>
    <x v="1"/>
    <x v="11"/>
    <x v="0"/>
    <x v="0"/>
    <x v="1"/>
    <x v="1"/>
    <x v="0"/>
    <x v="1"/>
    <x v="1"/>
    <x v="0"/>
    <x v="2"/>
    <s v="Yes"/>
    <x v="1"/>
    <x v="945"/>
    <n v="7459.05"/>
    <n v="0"/>
    <n v="0"/>
    <n v="1766.16"/>
    <n v="9225.2099999999991"/>
    <x v="0"/>
    <x v="0"/>
    <x v="0"/>
  </r>
  <r>
    <s v="9850-OWRHQ"/>
    <x v="0"/>
    <x v="39"/>
    <x v="2"/>
    <s v="Yes"/>
    <n v="0"/>
    <s v="Torrance"/>
    <n v="90502"/>
    <n v="33.833181000000003"/>
    <n v="-118.292062"/>
    <n v="1"/>
    <x v="3"/>
    <x v="0"/>
    <s v="None"/>
    <s v="Yes"/>
    <n v="16.29"/>
    <s v="Yes"/>
    <s v="Yes"/>
    <x v="1"/>
    <x v="40"/>
    <x v="0"/>
    <x v="1"/>
    <x v="0"/>
    <x v="1"/>
    <x v="1"/>
    <x v="0"/>
    <x v="0"/>
    <x v="0"/>
    <x v="1"/>
    <s v="Yes"/>
    <x v="0"/>
    <x v="706"/>
    <n v="228"/>
    <n v="0"/>
    <n v="0"/>
    <n v="48.87"/>
    <n v="276.87"/>
    <x v="1"/>
    <x v="2"/>
    <x v="17"/>
  </r>
  <r>
    <s v="9851-KIELU"/>
    <x v="1"/>
    <x v="55"/>
    <x v="2"/>
    <s v="No"/>
    <n v="0"/>
    <s v="Loma Mar"/>
    <n v="94021"/>
    <n v="37.266387999999999"/>
    <n v="-122.26308"/>
    <n v="0"/>
    <x v="46"/>
    <x v="0"/>
    <s v="None"/>
    <s v="Yes"/>
    <n v="18.03"/>
    <s v="No"/>
    <s v="Yes"/>
    <x v="1"/>
    <x v="35"/>
    <x v="1"/>
    <x v="0"/>
    <x v="1"/>
    <x v="0"/>
    <x v="0"/>
    <x v="1"/>
    <x v="1"/>
    <x v="0"/>
    <x v="1"/>
    <s v="Yes"/>
    <x v="1"/>
    <x v="992"/>
    <n v="1043.3"/>
    <n v="0"/>
    <n v="0"/>
    <n v="180.3"/>
    <n v="1223.5999999999999"/>
    <x v="1"/>
    <x v="1"/>
    <x v="5"/>
  </r>
  <r>
    <s v="9851-QXEEQ"/>
    <x v="1"/>
    <x v="44"/>
    <x v="4"/>
    <s v="No"/>
    <n v="0"/>
    <s v="Bangor"/>
    <n v="95914"/>
    <n v="39.396585000000002"/>
    <n v="-121.38029"/>
    <n v="0"/>
    <x v="62"/>
    <x v="2"/>
    <s v="None"/>
    <s v="Yes"/>
    <n v="47.74"/>
    <s v="Yes"/>
    <s v="Yes"/>
    <x v="1"/>
    <x v="31"/>
    <x v="0"/>
    <x v="0"/>
    <x v="1"/>
    <x v="1"/>
    <x v="0"/>
    <x v="1"/>
    <x v="1"/>
    <x v="0"/>
    <x v="1"/>
    <s v="Yes"/>
    <x v="1"/>
    <x v="777"/>
    <n v="4346.3999999999996"/>
    <n v="0"/>
    <n v="0"/>
    <n v="1957.34"/>
    <n v="6303.74"/>
    <x v="1"/>
    <x v="1"/>
    <x v="1"/>
  </r>
  <r>
    <s v="9853-JFZDU"/>
    <x v="0"/>
    <x v="29"/>
    <x v="4"/>
    <s v="Yes"/>
    <n v="0"/>
    <s v="Gold Run"/>
    <n v="95717"/>
    <n v="39.170375999999997"/>
    <n v="-120.838404"/>
    <n v="7"/>
    <x v="33"/>
    <x v="1"/>
    <s v="None"/>
    <s v="Yes"/>
    <n v="20.79"/>
    <s v="No"/>
    <s v="Yes"/>
    <x v="2"/>
    <x v="24"/>
    <x v="0"/>
    <x v="0"/>
    <x v="0"/>
    <x v="0"/>
    <x v="1"/>
    <x v="0"/>
    <x v="0"/>
    <x v="0"/>
    <x v="1"/>
    <s v="No"/>
    <x v="1"/>
    <x v="1584"/>
    <n v="1861.1"/>
    <n v="0"/>
    <n v="0"/>
    <n v="727.65"/>
    <n v="2588.75"/>
    <x v="0"/>
    <x v="0"/>
    <x v="0"/>
  </r>
  <r>
    <s v="9860-LISIZ"/>
    <x v="0"/>
    <x v="31"/>
    <x v="4"/>
    <s v="No"/>
    <n v="0"/>
    <s v="Palm Springs"/>
    <n v="92264"/>
    <n v="33.745745999999997"/>
    <n v="-116.51421499999999"/>
    <n v="0"/>
    <x v="12"/>
    <x v="1"/>
    <s v="None"/>
    <s v="Yes"/>
    <n v="36.75"/>
    <s v="No"/>
    <s v="No"/>
    <x v="3"/>
    <x v="16"/>
    <x v="2"/>
    <x v="2"/>
    <x v="2"/>
    <x v="2"/>
    <x v="2"/>
    <x v="2"/>
    <x v="2"/>
    <x v="2"/>
    <x v="1"/>
    <s v="No"/>
    <x v="0"/>
    <x v="24"/>
    <n v="673.2"/>
    <n v="0"/>
    <n v="0"/>
    <n v="1249.5"/>
    <n v="1922.7"/>
    <x v="0"/>
    <x v="0"/>
    <x v="0"/>
  </r>
  <r>
    <s v="9861-PDSZP"/>
    <x v="0"/>
    <x v="31"/>
    <x v="4"/>
    <s v="No"/>
    <n v="0"/>
    <s v="Delano"/>
    <n v="93215"/>
    <n v="35.772244000000001"/>
    <n v="-119.209689"/>
    <n v="0"/>
    <x v="9"/>
    <x v="2"/>
    <s v="None"/>
    <s v="Yes"/>
    <n v="10.050000000000001"/>
    <s v="Yes"/>
    <s v="Yes"/>
    <x v="1"/>
    <x v="39"/>
    <x v="0"/>
    <x v="0"/>
    <x v="1"/>
    <x v="0"/>
    <x v="0"/>
    <x v="1"/>
    <x v="1"/>
    <x v="0"/>
    <x v="2"/>
    <s v="Yes"/>
    <x v="0"/>
    <x v="943"/>
    <n v="7806.6"/>
    <n v="0"/>
    <n v="0"/>
    <n v="723.6"/>
    <n v="8530.2000000000007"/>
    <x v="0"/>
    <x v="0"/>
    <x v="0"/>
  </r>
  <r>
    <s v="9862-KJTYK"/>
    <x v="1"/>
    <x v="31"/>
    <x v="4"/>
    <s v="No"/>
    <n v="2"/>
    <s v="Newport Beach"/>
    <n v="92663"/>
    <n v="33.622509999999998"/>
    <n v="-117.927024"/>
    <n v="0"/>
    <x v="53"/>
    <x v="1"/>
    <s v="Offer D"/>
    <s v="No"/>
    <n v="0"/>
    <s v="N/A"/>
    <s v="Yes"/>
    <x v="2"/>
    <x v="9"/>
    <x v="0"/>
    <x v="1"/>
    <x v="0"/>
    <x v="1"/>
    <x v="1"/>
    <x v="0"/>
    <x v="1"/>
    <x v="0"/>
    <x v="1"/>
    <s v="Yes"/>
    <x v="0"/>
    <x v="94"/>
    <n v="566.1"/>
    <n v="0"/>
    <n v="0"/>
    <n v="0"/>
    <n v="566.1"/>
    <x v="0"/>
    <x v="0"/>
    <x v="0"/>
  </r>
  <r>
    <s v="9863-JZAIC"/>
    <x v="1"/>
    <x v="27"/>
    <x v="5"/>
    <s v="No"/>
    <n v="0"/>
    <s v="Long Beach"/>
    <n v="90807"/>
    <n v="33.830098999999997"/>
    <n v="-118.182239"/>
    <n v="0"/>
    <x v="33"/>
    <x v="1"/>
    <s v="None"/>
    <s v="Yes"/>
    <n v="48.93"/>
    <s v="No"/>
    <s v="Yes"/>
    <x v="0"/>
    <x v="6"/>
    <x v="0"/>
    <x v="1"/>
    <x v="0"/>
    <x v="1"/>
    <x v="0"/>
    <x v="0"/>
    <x v="0"/>
    <x v="0"/>
    <x v="1"/>
    <s v="No"/>
    <x v="0"/>
    <x v="541"/>
    <n v="2010.55"/>
    <n v="0"/>
    <n v="0"/>
    <n v="1712.55"/>
    <n v="3723.1"/>
    <x v="1"/>
    <x v="3"/>
    <x v="6"/>
  </r>
  <r>
    <s v="9866-OCCKE"/>
    <x v="0"/>
    <x v="50"/>
    <x v="3"/>
    <s v="Yes"/>
    <n v="0"/>
    <s v="San Diego"/>
    <n v="92114"/>
    <n v="32.707892000000001"/>
    <n v="-117.05512"/>
    <n v="1"/>
    <x v="9"/>
    <x v="2"/>
    <s v="Offer A"/>
    <s v="Yes"/>
    <n v="35.04"/>
    <s v="Yes"/>
    <s v="Yes"/>
    <x v="1"/>
    <x v="13"/>
    <x v="1"/>
    <x v="1"/>
    <x v="1"/>
    <x v="0"/>
    <x v="0"/>
    <x v="1"/>
    <x v="0"/>
    <x v="0"/>
    <x v="2"/>
    <s v="Yes"/>
    <x v="2"/>
    <x v="561"/>
    <n v="8075.35"/>
    <n v="0"/>
    <n v="0"/>
    <n v="2522.88"/>
    <n v="10598.23"/>
    <x v="0"/>
    <x v="0"/>
    <x v="0"/>
  </r>
  <r>
    <s v="9866-QEVEE"/>
    <x v="1"/>
    <x v="12"/>
    <x v="2"/>
    <s v="No"/>
    <n v="0"/>
    <s v="Modesto"/>
    <n v="95356"/>
    <n v="37.716186"/>
    <n v="-121.025836"/>
    <n v="0"/>
    <x v="53"/>
    <x v="1"/>
    <s v="Offer D"/>
    <s v="Yes"/>
    <n v="20.41"/>
    <s v="Yes"/>
    <s v="Yes"/>
    <x v="1"/>
    <x v="4"/>
    <x v="0"/>
    <x v="1"/>
    <x v="0"/>
    <x v="1"/>
    <x v="1"/>
    <x v="1"/>
    <x v="1"/>
    <x v="1"/>
    <x v="1"/>
    <s v="Yes"/>
    <x v="1"/>
    <x v="1273"/>
    <n v="1532.45"/>
    <n v="0"/>
    <n v="30"/>
    <n v="387.79"/>
    <n v="1950.24"/>
    <x v="1"/>
    <x v="1"/>
    <x v="1"/>
  </r>
  <r>
    <s v="9867-JCZSP"/>
    <x v="0"/>
    <x v="24"/>
    <x v="4"/>
    <s v="Yes"/>
    <n v="0"/>
    <s v="Los Angeles"/>
    <n v="90045"/>
    <n v="33.954017"/>
    <n v="-118.402447"/>
    <n v="8"/>
    <x v="67"/>
    <x v="1"/>
    <s v="Offer D"/>
    <s v="Yes"/>
    <n v="8.74"/>
    <s v="No"/>
    <s v="No"/>
    <x v="3"/>
    <x v="16"/>
    <x v="2"/>
    <x v="2"/>
    <x v="2"/>
    <x v="2"/>
    <x v="2"/>
    <x v="2"/>
    <x v="2"/>
    <x v="2"/>
    <x v="0"/>
    <s v="No"/>
    <x v="0"/>
    <x v="262"/>
    <n v="418.25"/>
    <n v="0"/>
    <n v="0"/>
    <n v="148.58000000000001"/>
    <n v="566.83000000000004"/>
    <x v="0"/>
    <x v="0"/>
    <x v="0"/>
  </r>
  <r>
    <s v="9867-NNXLC"/>
    <x v="0"/>
    <x v="9"/>
    <x v="1"/>
    <s v="No"/>
    <n v="0"/>
    <s v="Pacific Grove"/>
    <n v="93950"/>
    <n v="36.618336999999997"/>
    <n v="-121.926417"/>
    <n v="0"/>
    <x v="51"/>
    <x v="1"/>
    <s v="Offer D"/>
    <s v="Yes"/>
    <n v="33.92"/>
    <s v="No"/>
    <s v="No"/>
    <x v="3"/>
    <x v="16"/>
    <x v="2"/>
    <x v="2"/>
    <x v="2"/>
    <x v="2"/>
    <x v="2"/>
    <x v="2"/>
    <x v="2"/>
    <x v="2"/>
    <x v="1"/>
    <s v="Yes"/>
    <x v="0"/>
    <x v="101"/>
    <n v="470.2"/>
    <n v="0"/>
    <n v="0"/>
    <n v="746.24"/>
    <n v="1216.44"/>
    <x v="0"/>
    <x v="0"/>
    <x v="0"/>
  </r>
  <r>
    <s v="9867-XOBQA"/>
    <x v="0"/>
    <x v="40"/>
    <x v="2"/>
    <s v="No"/>
    <n v="1"/>
    <s v="Pasadena"/>
    <n v="91105"/>
    <n v="34.13946"/>
    <n v="-118.16664900000001"/>
    <n v="0"/>
    <x v="47"/>
    <x v="1"/>
    <s v="None"/>
    <s v="No"/>
    <n v="0"/>
    <s v="N/A"/>
    <s v="Yes"/>
    <x v="2"/>
    <x v="4"/>
    <x v="1"/>
    <x v="0"/>
    <x v="1"/>
    <x v="0"/>
    <x v="0"/>
    <x v="0"/>
    <x v="0"/>
    <x v="0"/>
    <x v="2"/>
    <s v="No"/>
    <x v="0"/>
    <x v="1516"/>
    <n v="1183.2"/>
    <n v="19.13"/>
    <n v="0"/>
    <n v="0"/>
    <n v="1164.07"/>
    <x v="0"/>
    <x v="0"/>
    <x v="0"/>
  </r>
  <r>
    <s v="9871-ELEYA"/>
    <x v="0"/>
    <x v="19"/>
    <x v="4"/>
    <s v="No"/>
    <n v="0"/>
    <s v="Del Rey"/>
    <n v="93616"/>
    <n v="36.657462000000002"/>
    <n v="-119.595293"/>
    <n v="0"/>
    <x v="12"/>
    <x v="1"/>
    <s v="None"/>
    <s v="Yes"/>
    <n v="20.75"/>
    <s v="No"/>
    <s v="Yes"/>
    <x v="2"/>
    <x v="22"/>
    <x v="1"/>
    <x v="1"/>
    <x v="1"/>
    <x v="0"/>
    <x v="0"/>
    <x v="0"/>
    <x v="0"/>
    <x v="0"/>
    <x v="2"/>
    <s v="No"/>
    <x v="0"/>
    <x v="1585"/>
    <n v="2339.3000000000002"/>
    <n v="0"/>
    <n v="0"/>
    <n v="705.5"/>
    <n v="3044.8"/>
    <x v="0"/>
    <x v="0"/>
    <x v="0"/>
  </r>
  <r>
    <s v="9873-MNDKV"/>
    <x v="0"/>
    <x v="40"/>
    <x v="2"/>
    <s v="No"/>
    <n v="0"/>
    <s v="San Gregorio"/>
    <n v="94074"/>
    <n v="37.331761999999998"/>
    <n v="-122.341444"/>
    <n v="0"/>
    <x v="37"/>
    <x v="0"/>
    <s v="Offer D"/>
    <s v="Yes"/>
    <n v="29.16"/>
    <s v="No"/>
    <s v="Yes"/>
    <x v="2"/>
    <x v="46"/>
    <x v="0"/>
    <x v="1"/>
    <x v="0"/>
    <x v="1"/>
    <x v="1"/>
    <x v="0"/>
    <x v="0"/>
    <x v="0"/>
    <x v="1"/>
    <s v="Yes"/>
    <x v="0"/>
    <x v="1221"/>
    <n v="472.25"/>
    <n v="0"/>
    <n v="0"/>
    <n v="320.76"/>
    <n v="793.01"/>
    <x v="0"/>
    <x v="0"/>
    <x v="0"/>
  </r>
  <r>
    <s v="9874-QLCLH"/>
    <x v="0"/>
    <x v="32"/>
    <x v="0"/>
    <s v="Yes"/>
    <n v="0"/>
    <s v="Northridge"/>
    <n v="91324"/>
    <n v="34.238208"/>
    <n v="-118.55029"/>
    <n v="1"/>
    <x v="67"/>
    <x v="1"/>
    <s v="Offer D"/>
    <s v="Yes"/>
    <n v="4.91"/>
    <s v="Yes"/>
    <s v="Yes"/>
    <x v="1"/>
    <x v="26"/>
    <x v="1"/>
    <x v="1"/>
    <x v="1"/>
    <x v="1"/>
    <x v="0"/>
    <x v="1"/>
    <x v="1"/>
    <x v="0"/>
    <x v="1"/>
    <s v="Yes"/>
    <x v="1"/>
    <x v="1180"/>
    <n v="1743.5"/>
    <n v="0"/>
    <n v="0"/>
    <n v="83.47"/>
    <n v="1826.97"/>
    <x v="1"/>
    <x v="1"/>
    <x v="11"/>
  </r>
  <r>
    <s v="9878-TNQGW"/>
    <x v="1"/>
    <x v="35"/>
    <x v="2"/>
    <s v="No"/>
    <n v="0"/>
    <s v="Davenport"/>
    <n v="95017"/>
    <n v="37.114334999999997"/>
    <n v="-122.237162"/>
    <n v="0"/>
    <x v="29"/>
    <x v="0"/>
    <s v="Offer E"/>
    <s v="Yes"/>
    <n v="17.329999999999998"/>
    <s v="No"/>
    <s v="Yes"/>
    <x v="1"/>
    <x v="6"/>
    <x v="0"/>
    <x v="1"/>
    <x v="0"/>
    <x v="1"/>
    <x v="1"/>
    <x v="1"/>
    <x v="1"/>
    <x v="0"/>
    <x v="1"/>
    <s v="Yes"/>
    <x v="1"/>
    <x v="1471"/>
    <n v="171.15"/>
    <n v="0"/>
    <n v="0"/>
    <n v="34.659999999999997"/>
    <n v="205.81"/>
    <x v="1"/>
    <x v="1"/>
    <x v="5"/>
  </r>
  <r>
    <s v="9880-TDQAC"/>
    <x v="0"/>
    <x v="54"/>
    <x v="5"/>
    <s v="Yes"/>
    <n v="0"/>
    <s v="El Cajon"/>
    <n v="92021"/>
    <n v="32.832706000000002"/>
    <n v="-116.87325800000001"/>
    <n v="3"/>
    <x v="9"/>
    <x v="2"/>
    <s v="None"/>
    <s v="No"/>
    <n v="0"/>
    <s v="N/A"/>
    <s v="Yes"/>
    <x v="2"/>
    <x v="0"/>
    <x v="0"/>
    <x v="0"/>
    <x v="1"/>
    <x v="0"/>
    <x v="0"/>
    <x v="1"/>
    <x v="1"/>
    <x v="0"/>
    <x v="2"/>
    <s v="Yes"/>
    <x v="1"/>
    <x v="567"/>
    <n v="4264"/>
    <n v="25.67"/>
    <n v="0"/>
    <n v="0"/>
    <n v="4238.33"/>
    <x v="0"/>
    <x v="0"/>
    <x v="0"/>
  </r>
  <r>
    <s v="9881-VCZEP"/>
    <x v="0"/>
    <x v="46"/>
    <x v="4"/>
    <s v="Yes"/>
    <n v="0"/>
    <s v="San Jose"/>
    <n v="95126"/>
    <n v="37.327069000000002"/>
    <n v="-121.916819"/>
    <n v="8"/>
    <x v="30"/>
    <x v="1"/>
    <s v="None"/>
    <s v="Yes"/>
    <n v="12.12"/>
    <s v="Yes"/>
    <s v="Yes"/>
    <x v="0"/>
    <x v="9"/>
    <x v="0"/>
    <x v="0"/>
    <x v="0"/>
    <x v="1"/>
    <x v="1"/>
    <x v="0"/>
    <x v="0"/>
    <x v="1"/>
    <x v="1"/>
    <s v="No"/>
    <x v="1"/>
    <x v="1054"/>
    <n v="1373"/>
    <n v="0"/>
    <n v="110"/>
    <n v="303"/>
    <n v="1786"/>
    <x v="0"/>
    <x v="0"/>
    <x v="0"/>
  </r>
  <r>
    <s v="9885-AIBVB"/>
    <x v="1"/>
    <x v="47"/>
    <x v="5"/>
    <s v="Yes"/>
    <n v="0"/>
    <s v="Newcastle"/>
    <n v="95658"/>
    <n v="38.883223999999998"/>
    <n v="-121.15918000000001"/>
    <n v="4"/>
    <x v="31"/>
    <x v="1"/>
    <s v="None"/>
    <s v="Yes"/>
    <n v="39.5"/>
    <s v="Yes"/>
    <s v="Yes"/>
    <x v="1"/>
    <x v="0"/>
    <x v="0"/>
    <x v="0"/>
    <x v="1"/>
    <x v="1"/>
    <x v="1"/>
    <x v="0"/>
    <x v="0"/>
    <x v="1"/>
    <x v="1"/>
    <s v="Yes"/>
    <x v="1"/>
    <x v="71"/>
    <n v="2440.25"/>
    <n v="0"/>
    <n v="150"/>
    <n v="1145.5"/>
    <n v="3735.75"/>
    <x v="0"/>
    <x v="0"/>
    <x v="0"/>
  </r>
  <r>
    <s v="9885-CSMWE"/>
    <x v="0"/>
    <x v="61"/>
    <x v="5"/>
    <s v="No"/>
    <n v="0"/>
    <s v="Los Angeles"/>
    <n v="90007"/>
    <n v="34.027337000000003"/>
    <n v="-118.28515"/>
    <n v="0"/>
    <x v="13"/>
    <x v="0"/>
    <s v="Offer E"/>
    <s v="Yes"/>
    <n v="18.37"/>
    <s v="No"/>
    <s v="Yes"/>
    <x v="1"/>
    <x v="37"/>
    <x v="0"/>
    <x v="1"/>
    <x v="0"/>
    <x v="1"/>
    <x v="0"/>
    <x v="0"/>
    <x v="0"/>
    <x v="0"/>
    <x v="1"/>
    <s v="No"/>
    <x v="1"/>
    <x v="511"/>
    <n v="78.45"/>
    <n v="0"/>
    <n v="0"/>
    <n v="18.37"/>
    <n v="96.82"/>
    <x v="1"/>
    <x v="2"/>
    <x v="2"/>
  </r>
  <r>
    <s v="9885-MFVSU"/>
    <x v="0"/>
    <x v="40"/>
    <x v="2"/>
    <s v="Yes"/>
    <n v="0"/>
    <s v="Poway"/>
    <n v="92064"/>
    <n v="32.984394999999999"/>
    <n v="-117.013454"/>
    <n v="7"/>
    <x v="33"/>
    <x v="1"/>
    <s v="Offer C"/>
    <s v="No"/>
    <n v="0"/>
    <s v="N/A"/>
    <s v="Yes"/>
    <x v="2"/>
    <x v="40"/>
    <x v="1"/>
    <x v="1"/>
    <x v="0"/>
    <x v="0"/>
    <x v="0"/>
    <x v="0"/>
    <x v="0"/>
    <x v="1"/>
    <x v="2"/>
    <s v="Yes"/>
    <x v="0"/>
    <x v="325"/>
    <n v="1662.05"/>
    <n v="0"/>
    <n v="140"/>
    <n v="0"/>
    <n v="1802.05"/>
    <x v="0"/>
    <x v="0"/>
    <x v="0"/>
  </r>
  <r>
    <s v="9888-ZCUMM"/>
    <x v="1"/>
    <x v="23"/>
    <x v="1"/>
    <s v="Yes"/>
    <n v="1"/>
    <s v="Los Angeles"/>
    <n v="90018"/>
    <n v="34.028734999999998"/>
    <n v="-118.31723599999999"/>
    <n v="3"/>
    <x v="34"/>
    <x v="2"/>
    <s v="None"/>
    <s v="No"/>
    <n v="0"/>
    <s v="N/A"/>
    <s v="Yes"/>
    <x v="2"/>
    <x v="10"/>
    <x v="1"/>
    <x v="1"/>
    <x v="1"/>
    <x v="0"/>
    <x v="0"/>
    <x v="1"/>
    <x v="1"/>
    <x v="0"/>
    <x v="2"/>
    <s v="Yes"/>
    <x v="1"/>
    <x v="929"/>
    <n v="3845.45"/>
    <n v="0"/>
    <n v="0"/>
    <n v="0"/>
    <n v="3845.45"/>
    <x v="0"/>
    <x v="0"/>
    <x v="0"/>
  </r>
  <r>
    <s v="9889-TMAHG"/>
    <x v="1"/>
    <x v="36"/>
    <x v="5"/>
    <s v="No"/>
    <n v="0"/>
    <s v="Fremont"/>
    <n v="94539"/>
    <n v="37.516790999999998"/>
    <n v="-121.899117"/>
    <n v="0"/>
    <x v="58"/>
    <x v="0"/>
    <s v="None"/>
    <s v="Yes"/>
    <n v="11.57"/>
    <s v="No"/>
    <s v="Yes"/>
    <x v="1"/>
    <x v="22"/>
    <x v="1"/>
    <x v="1"/>
    <x v="0"/>
    <x v="0"/>
    <x v="0"/>
    <x v="1"/>
    <x v="1"/>
    <x v="0"/>
    <x v="1"/>
    <s v="No"/>
    <x v="0"/>
    <x v="434"/>
    <n v="832.35"/>
    <n v="0"/>
    <n v="0"/>
    <n v="92.56"/>
    <n v="924.91"/>
    <x v="1"/>
    <x v="1"/>
    <x v="1"/>
  </r>
  <r>
    <s v="9891-NQDBD"/>
    <x v="0"/>
    <x v="19"/>
    <x v="4"/>
    <s v="Yes"/>
    <n v="0"/>
    <s v="Lake Forest"/>
    <n v="92630"/>
    <n v="33.644849000000001"/>
    <n v="-117.684254"/>
    <n v="7"/>
    <x v="61"/>
    <x v="1"/>
    <s v="None"/>
    <s v="Yes"/>
    <n v="43.36"/>
    <s v="Yes"/>
    <s v="No"/>
    <x v="3"/>
    <x v="16"/>
    <x v="2"/>
    <x v="2"/>
    <x v="2"/>
    <x v="2"/>
    <x v="2"/>
    <x v="2"/>
    <x v="2"/>
    <x v="2"/>
    <x v="0"/>
    <s v="No"/>
    <x v="2"/>
    <x v="1018"/>
    <n v="672.2"/>
    <n v="0"/>
    <n v="0"/>
    <n v="1214.08"/>
    <n v="1886.28"/>
    <x v="0"/>
    <x v="0"/>
    <x v="0"/>
  </r>
  <r>
    <s v="9894-EZEWG"/>
    <x v="0"/>
    <x v="26"/>
    <x v="0"/>
    <s v="No"/>
    <n v="0"/>
    <s v="Walnut Grove"/>
    <n v="95690"/>
    <n v="38.240419000000003"/>
    <n v="-121.587535"/>
    <n v="0"/>
    <x v="13"/>
    <x v="0"/>
    <s v="Offer E"/>
    <s v="Yes"/>
    <n v="39.659999999999997"/>
    <s v="No"/>
    <s v="Yes"/>
    <x v="1"/>
    <x v="34"/>
    <x v="0"/>
    <x v="0"/>
    <x v="0"/>
    <x v="1"/>
    <x v="1"/>
    <x v="0"/>
    <x v="0"/>
    <x v="0"/>
    <x v="1"/>
    <s v="Yes"/>
    <x v="0"/>
    <x v="861"/>
    <n v="74.3"/>
    <n v="0"/>
    <n v="0"/>
    <n v="39.659999999999997"/>
    <n v="113.96"/>
    <x v="1"/>
    <x v="1"/>
    <x v="1"/>
  </r>
  <r>
    <s v="9894-QMIMJ"/>
    <x v="0"/>
    <x v="39"/>
    <x v="2"/>
    <s v="No"/>
    <n v="0"/>
    <s v="North Hollywood"/>
    <n v="91602"/>
    <n v="34.151359999999997"/>
    <n v="-118.364786"/>
    <n v="0"/>
    <x v="16"/>
    <x v="1"/>
    <s v="Offer D"/>
    <s v="Yes"/>
    <n v="9.0399999999999991"/>
    <s v="No"/>
    <s v="Yes"/>
    <x v="2"/>
    <x v="34"/>
    <x v="0"/>
    <x v="0"/>
    <x v="1"/>
    <x v="1"/>
    <x v="1"/>
    <x v="0"/>
    <x v="0"/>
    <x v="0"/>
    <x v="0"/>
    <s v="No"/>
    <x v="1"/>
    <x v="631"/>
    <n v="1327.85"/>
    <n v="0"/>
    <n v="0"/>
    <n v="207.92"/>
    <n v="1535.77"/>
    <x v="0"/>
    <x v="0"/>
    <x v="0"/>
  </r>
  <r>
    <s v="9895-VFOXH"/>
    <x v="0"/>
    <x v="31"/>
    <x v="4"/>
    <s v="No"/>
    <n v="0"/>
    <s v="Scotia"/>
    <n v="95565"/>
    <n v="40.440635999999998"/>
    <n v="-124.09873899999999"/>
    <n v="0"/>
    <x v="13"/>
    <x v="0"/>
    <s v="None"/>
    <s v="No"/>
    <n v="0"/>
    <s v="N/A"/>
    <s v="Yes"/>
    <x v="2"/>
    <x v="41"/>
    <x v="0"/>
    <x v="1"/>
    <x v="0"/>
    <x v="1"/>
    <x v="1"/>
    <x v="0"/>
    <x v="1"/>
    <x v="1"/>
    <x v="1"/>
    <s v="No"/>
    <x v="0"/>
    <x v="661"/>
    <n v="24.4"/>
    <n v="0"/>
    <n v="10"/>
    <n v="0"/>
    <n v="34.4"/>
    <x v="2"/>
    <x v="0"/>
    <x v="0"/>
  </r>
  <r>
    <s v="9896-UYMIE"/>
    <x v="1"/>
    <x v="60"/>
    <x v="4"/>
    <s v="No"/>
    <n v="0"/>
    <s v="Valley Ford"/>
    <n v="94972"/>
    <n v="38.339995999999999"/>
    <n v="-122.935056"/>
    <n v="0"/>
    <x v="22"/>
    <x v="2"/>
    <s v="Offer A"/>
    <s v="Yes"/>
    <n v="4.32"/>
    <s v="Yes"/>
    <s v="Yes"/>
    <x v="1"/>
    <x v="5"/>
    <x v="1"/>
    <x v="0"/>
    <x v="1"/>
    <x v="0"/>
    <x v="0"/>
    <x v="1"/>
    <x v="1"/>
    <x v="0"/>
    <x v="0"/>
    <s v="Yes"/>
    <x v="1"/>
    <x v="151"/>
    <n v="7383.7"/>
    <n v="0"/>
    <n v="0"/>
    <n v="285.12"/>
    <n v="7668.82"/>
    <x v="0"/>
    <x v="0"/>
    <x v="0"/>
  </r>
  <r>
    <s v="9897-KXHCM"/>
    <x v="0"/>
    <x v="0"/>
    <x v="0"/>
    <s v="Yes"/>
    <n v="0"/>
    <s v="Modesto"/>
    <n v="95357"/>
    <n v="37.670526000000002"/>
    <n v="-120.877572"/>
    <n v="1"/>
    <x v="3"/>
    <x v="0"/>
    <s v="Offer E"/>
    <s v="Yes"/>
    <n v="48.38"/>
    <s v="No"/>
    <s v="Yes"/>
    <x v="1"/>
    <x v="6"/>
    <x v="0"/>
    <x v="1"/>
    <x v="0"/>
    <x v="1"/>
    <x v="1"/>
    <x v="1"/>
    <x v="1"/>
    <x v="0"/>
    <x v="1"/>
    <s v="Yes"/>
    <x v="1"/>
    <x v="484"/>
    <n v="250.05"/>
    <n v="0"/>
    <n v="0"/>
    <n v="145.13999999999999"/>
    <n v="395.19"/>
    <x v="1"/>
    <x v="1"/>
    <x v="10"/>
  </r>
  <r>
    <s v="9898-KZQDZ"/>
    <x v="0"/>
    <x v="61"/>
    <x v="5"/>
    <s v="Yes"/>
    <n v="0"/>
    <s v="Lee Vining"/>
    <n v="93541"/>
    <n v="37.890144999999997"/>
    <n v="-119.18408700000001"/>
    <n v="1"/>
    <x v="36"/>
    <x v="2"/>
    <s v="None"/>
    <s v="Yes"/>
    <n v="49.5"/>
    <s v="Yes"/>
    <s v="Yes"/>
    <x v="1"/>
    <x v="12"/>
    <x v="0"/>
    <x v="1"/>
    <x v="0"/>
    <x v="1"/>
    <x v="0"/>
    <x v="1"/>
    <x v="1"/>
    <x v="0"/>
    <x v="1"/>
    <s v="Yes"/>
    <x v="0"/>
    <x v="282"/>
    <n v="3640.45"/>
    <n v="0"/>
    <n v="0"/>
    <n v="1980"/>
    <n v="5620.45"/>
    <x v="1"/>
    <x v="1"/>
    <x v="1"/>
  </r>
  <r>
    <s v="9903-LYSAB"/>
    <x v="1"/>
    <x v="21"/>
    <x v="1"/>
    <s v="Yes"/>
    <n v="0"/>
    <s v="Studio City"/>
    <n v="91604"/>
    <n v="34.139082000000002"/>
    <n v="-118.39275000000001"/>
    <n v="5"/>
    <x v="68"/>
    <x v="1"/>
    <s v="Offer D"/>
    <s v="Yes"/>
    <n v="16.78"/>
    <s v="Yes"/>
    <s v="Yes"/>
    <x v="1"/>
    <x v="21"/>
    <x v="0"/>
    <x v="1"/>
    <x v="0"/>
    <x v="1"/>
    <x v="1"/>
    <x v="0"/>
    <x v="0"/>
    <x v="0"/>
    <x v="1"/>
    <s v="Yes"/>
    <x v="1"/>
    <x v="1319"/>
    <n v="1305.95"/>
    <n v="0"/>
    <n v="0"/>
    <n v="302.04000000000002"/>
    <n v="1607.99"/>
    <x v="0"/>
    <x v="0"/>
    <x v="0"/>
  </r>
  <r>
    <s v="9904-EHEVJ"/>
    <x v="0"/>
    <x v="36"/>
    <x v="5"/>
    <s v="Yes"/>
    <n v="1"/>
    <s v="Bethel Island"/>
    <n v="94511"/>
    <n v="38.050558000000002"/>
    <n v="-121.646924"/>
    <n v="9"/>
    <x v="44"/>
    <x v="1"/>
    <s v="Offer C"/>
    <s v="Yes"/>
    <n v="5.73"/>
    <s v="Yes"/>
    <s v="Yes"/>
    <x v="1"/>
    <x v="2"/>
    <x v="0"/>
    <x v="1"/>
    <x v="1"/>
    <x v="1"/>
    <x v="0"/>
    <x v="0"/>
    <x v="0"/>
    <x v="0"/>
    <x v="0"/>
    <s v="Yes"/>
    <x v="0"/>
    <x v="1195"/>
    <n v="2896.55"/>
    <n v="26.98"/>
    <n v="0"/>
    <n v="183.36"/>
    <n v="3052.93"/>
    <x v="0"/>
    <x v="0"/>
    <x v="0"/>
  </r>
  <r>
    <s v="9906-NHHVC"/>
    <x v="0"/>
    <x v="4"/>
    <x v="3"/>
    <s v="No"/>
    <n v="0"/>
    <s v="Macdoel"/>
    <n v="96058"/>
    <n v="41.769708999999999"/>
    <n v="-121.92063"/>
    <n v="0"/>
    <x v="7"/>
    <x v="2"/>
    <s v="Offer B"/>
    <s v="No"/>
    <n v="0"/>
    <s v="N/A"/>
    <s v="Yes"/>
    <x v="0"/>
    <x v="15"/>
    <x v="0"/>
    <x v="0"/>
    <x v="1"/>
    <x v="1"/>
    <x v="0"/>
    <x v="1"/>
    <x v="0"/>
    <x v="0"/>
    <x v="2"/>
    <s v="Yes"/>
    <x v="1"/>
    <x v="884"/>
    <n v="3517.9"/>
    <n v="0"/>
    <n v="0"/>
    <n v="0"/>
    <n v="3517.9"/>
    <x v="0"/>
    <x v="0"/>
    <x v="0"/>
  </r>
  <r>
    <s v="9907-SWKKF"/>
    <x v="0"/>
    <x v="28"/>
    <x v="5"/>
    <s v="No"/>
    <n v="0"/>
    <s v="Twain"/>
    <n v="95984"/>
    <n v="40.022184000000003"/>
    <n v="-121.06238399999999"/>
    <n v="0"/>
    <x v="13"/>
    <x v="0"/>
    <s v="Offer E"/>
    <s v="No"/>
    <n v="0"/>
    <s v="N/A"/>
    <s v="Yes"/>
    <x v="2"/>
    <x v="8"/>
    <x v="0"/>
    <x v="1"/>
    <x v="0"/>
    <x v="1"/>
    <x v="1"/>
    <x v="0"/>
    <x v="0"/>
    <x v="0"/>
    <x v="1"/>
    <s v="No"/>
    <x v="0"/>
    <x v="331"/>
    <n v="25.05"/>
    <n v="0"/>
    <n v="0"/>
    <n v="0"/>
    <n v="25.05"/>
    <x v="1"/>
    <x v="1"/>
    <x v="1"/>
  </r>
  <r>
    <s v="9909-DFRJA"/>
    <x v="0"/>
    <x v="27"/>
    <x v="5"/>
    <s v="No"/>
    <n v="0"/>
    <s v="Goodyears Bar"/>
    <n v="95944"/>
    <n v="39.564112999999999"/>
    <n v="-120.868836"/>
    <n v="0"/>
    <x v="18"/>
    <x v="1"/>
    <s v="Offer C"/>
    <s v="Yes"/>
    <n v="40.14"/>
    <s v="No"/>
    <s v="Yes"/>
    <x v="1"/>
    <x v="3"/>
    <x v="1"/>
    <x v="1"/>
    <x v="1"/>
    <x v="0"/>
    <x v="1"/>
    <x v="1"/>
    <x v="1"/>
    <x v="0"/>
    <x v="0"/>
    <s v="Yes"/>
    <x v="1"/>
    <x v="400"/>
    <n v="2475.35"/>
    <n v="0"/>
    <n v="0"/>
    <n v="1043.6400000000001"/>
    <n v="3518.99"/>
    <x v="0"/>
    <x v="0"/>
    <x v="0"/>
  </r>
  <r>
    <s v="9909-IDLEK"/>
    <x v="1"/>
    <x v="13"/>
    <x v="0"/>
    <s v="Yes"/>
    <n v="3"/>
    <s v="Malibu"/>
    <n v="90265"/>
    <n v="34.074572000000003"/>
    <n v="-118.831181"/>
    <n v="7"/>
    <x v="24"/>
    <x v="1"/>
    <s v="Offer D"/>
    <s v="Yes"/>
    <n v="42.06"/>
    <s v="Yes"/>
    <s v="Yes"/>
    <x v="1"/>
    <x v="21"/>
    <x v="0"/>
    <x v="0"/>
    <x v="0"/>
    <x v="0"/>
    <x v="0"/>
    <x v="0"/>
    <x v="0"/>
    <x v="0"/>
    <x v="1"/>
    <s v="No"/>
    <x v="0"/>
    <x v="269"/>
    <n v="1826.7"/>
    <n v="0"/>
    <n v="0"/>
    <n v="841.2"/>
    <n v="2667.9"/>
    <x v="0"/>
    <x v="0"/>
    <x v="0"/>
  </r>
  <r>
    <s v="9912-GVSEQ"/>
    <x v="0"/>
    <x v="50"/>
    <x v="3"/>
    <s v="Yes"/>
    <n v="0"/>
    <s v="Napa"/>
    <n v="94558"/>
    <n v="38.489789000000002"/>
    <n v="-122.27011"/>
    <n v="1"/>
    <x v="18"/>
    <x v="1"/>
    <s v="Offer C"/>
    <s v="Yes"/>
    <n v="9.2799999999999994"/>
    <s v="Yes"/>
    <s v="Yes"/>
    <x v="1"/>
    <x v="33"/>
    <x v="0"/>
    <x v="0"/>
    <x v="1"/>
    <x v="1"/>
    <x v="1"/>
    <x v="1"/>
    <x v="0"/>
    <x v="0"/>
    <x v="1"/>
    <s v="Yes"/>
    <x v="1"/>
    <x v="230"/>
    <n v="2381.5500000000002"/>
    <n v="0"/>
    <n v="0"/>
    <n v="241.28"/>
    <n v="2622.83"/>
    <x v="1"/>
    <x v="2"/>
    <x v="3"/>
  </r>
  <r>
    <s v="9912-OMZDS"/>
    <x v="0"/>
    <x v="54"/>
    <x v="5"/>
    <s v="Yes"/>
    <n v="1"/>
    <s v="Playa Del Rey"/>
    <n v="90293"/>
    <n v="33.947305"/>
    <n v="-118.439841"/>
    <n v="1"/>
    <x v="26"/>
    <x v="2"/>
    <s v="Offer B"/>
    <s v="Yes"/>
    <n v="35.229999999999997"/>
    <s v="Yes"/>
    <s v="Yes"/>
    <x v="1"/>
    <x v="10"/>
    <x v="0"/>
    <x v="0"/>
    <x v="1"/>
    <x v="1"/>
    <x v="0"/>
    <x v="1"/>
    <x v="1"/>
    <x v="0"/>
    <x v="0"/>
    <s v="Yes"/>
    <x v="1"/>
    <x v="1163"/>
    <n v="6256.2"/>
    <n v="0"/>
    <n v="0"/>
    <n v="2078.5700000000002"/>
    <n v="8334.77"/>
    <x v="0"/>
    <x v="0"/>
    <x v="0"/>
  </r>
  <r>
    <s v="9916-AYHTC"/>
    <x v="1"/>
    <x v="54"/>
    <x v="5"/>
    <s v="No"/>
    <n v="0"/>
    <s v="Altadena"/>
    <n v="91001"/>
    <n v="34.196837000000002"/>
    <n v="-118.142236"/>
    <n v="0"/>
    <x v="60"/>
    <x v="2"/>
    <s v="None"/>
    <s v="Yes"/>
    <n v="32.04"/>
    <s v="No"/>
    <s v="No"/>
    <x v="3"/>
    <x v="16"/>
    <x v="2"/>
    <x v="2"/>
    <x v="2"/>
    <x v="2"/>
    <x v="2"/>
    <x v="2"/>
    <x v="2"/>
    <x v="2"/>
    <x v="2"/>
    <s v="No"/>
    <x v="0"/>
    <x v="23"/>
    <n v="916"/>
    <n v="0"/>
    <n v="0"/>
    <n v="1537.92"/>
    <n v="2453.92"/>
    <x v="0"/>
    <x v="0"/>
    <x v="0"/>
  </r>
  <r>
    <s v="9917-KWRBE"/>
    <x v="0"/>
    <x v="24"/>
    <x v="4"/>
    <s v="Yes"/>
    <n v="0"/>
    <s v="Anaheim"/>
    <n v="92808"/>
    <n v="33.850451999999997"/>
    <n v="-117.726668"/>
    <n v="8"/>
    <x v="62"/>
    <x v="2"/>
    <s v="Offer B"/>
    <s v="Yes"/>
    <n v="18.84"/>
    <s v="Yes"/>
    <s v="Yes"/>
    <x v="0"/>
    <x v="33"/>
    <x v="1"/>
    <x v="0"/>
    <x v="1"/>
    <x v="1"/>
    <x v="0"/>
    <x v="0"/>
    <x v="0"/>
    <x v="0"/>
    <x v="0"/>
    <s v="Yes"/>
    <x v="0"/>
    <x v="319"/>
    <n v="3211.2"/>
    <n v="0"/>
    <n v="0"/>
    <n v="772.44"/>
    <n v="3983.64"/>
    <x v="0"/>
    <x v="0"/>
    <x v="0"/>
  </r>
  <r>
    <s v="9919-FZDED"/>
    <x v="1"/>
    <x v="16"/>
    <x v="3"/>
    <s v="Yes"/>
    <n v="0"/>
    <s v="Yucca Valley"/>
    <n v="92284"/>
    <n v="34.159534000000001"/>
    <n v="-116.425984"/>
    <n v="1"/>
    <x v="9"/>
    <x v="2"/>
    <s v="None"/>
    <s v="Yes"/>
    <n v="17.3"/>
    <s v="Yes"/>
    <s v="Yes"/>
    <x v="2"/>
    <x v="21"/>
    <x v="1"/>
    <x v="0"/>
    <x v="1"/>
    <x v="1"/>
    <x v="0"/>
    <x v="1"/>
    <x v="0"/>
    <x v="0"/>
    <x v="2"/>
    <s v="Yes"/>
    <x v="0"/>
    <x v="972"/>
    <n v="5981.65"/>
    <n v="0"/>
    <n v="0"/>
    <n v="1245.5999999999999"/>
    <n v="7227.25"/>
    <x v="0"/>
    <x v="0"/>
    <x v="0"/>
  </r>
  <r>
    <s v="9919-KNPOO"/>
    <x v="0"/>
    <x v="27"/>
    <x v="5"/>
    <s v="Yes"/>
    <n v="0"/>
    <s v="La Mirada"/>
    <n v="90638"/>
    <n v="33.902045000000001"/>
    <n v="-118.008961"/>
    <n v="6"/>
    <x v="47"/>
    <x v="1"/>
    <s v="Offer D"/>
    <s v="Yes"/>
    <n v="27.66"/>
    <s v="Yes"/>
    <s v="Yes"/>
    <x v="1"/>
    <x v="34"/>
    <x v="0"/>
    <x v="1"/>
    <x v="0"/>
    <x v="1"/>
    <x v="0"/>
    <x v="1"/>
    <x v="1"/>
    <x v="1"/>
    <x v="1"/>
    <s v="Yes"/>
    <x v="1"/>
    <x v="390"/>
    <n v="1948.35"/>
    <n v="0"/>
    <n v="30"/>
    <n v="580.86"/>
    <n v="2559.21"/>
    <x v="0"/>
    <x v="0"/>
    <x v="0"/>
  </r>
  <r>
    <s v="9919-YLNNG"/>
    <x v="0"/>
    <x v="32"/>
    <x v="0"/>
    <s v="No"/>
    <n v="0"/>
    <s v="Malibu"/>
    <n v="90263"/>
    <n v="34.037036999999998"/>
    <n v="-118.705803"/>
    <n v="0"/>
    <x v="71"/>
    <x v="2"/>
    <s v="Offer B"/>
    <s v="Yes"/>
    <n v="40.15"/>
    <s v="No"/>
    <s v="Yes"/>
    <x v="1"/>
    <x v="29"/>
    <x v="0"/>
    <x v="0"/>
    <x v="1"/>
    <x v="0"/>
    <x v="0"/>
    <x v="1"/>
    <x v="1"/>
    <x v="1"/>
    <x v="1"/>
    <s v="Yes"/>
    <x v="1"/>
    <x v="1185"/>
    <n v="4327.5"/>
    <n v="0"/>
    <n v="110"/>
    <n v="1686.3"/>
    <n v="6123.8"/>
    <x v="0"/>
    <x v="0"/>
    <x v="0"/>
  </r>
  <r>
    <s v="9921-EZKBY"/>
    <x v="1"/>
    <x v="39"/>
    <x v="2"/>
    <s v="No"/>
    <n v="3"/>
    <s v="Fallbrook"/>
    <n v="92028"/>
    <n v="33.362575"/>
    <n v="-117.299644"/>
    <n v="0"/>
    <x v="45"/>
    <x v="1"/>
    <s v="Offer C"/>
    <s v="Yes"/>
    <n v="10.36"/>
    <s v="Yes"/>
    <s v="Yes"/>
    <x v="1"/>
    <x v="25"/>
    <x v="1"/>
    <x v="1"/>
    <x v="1"/>
    <x v="1"/>
    <x v="1"/>
    <x v="1"/>
    <x v="1"/>
    <x v="0"/>
    <x v="1"/>
    <s v="Yes"/>
    <x v="1"/>
    <x v="885"/>
    <n v="3275.15"/>
    <n v="0"/>
    <n v="0"/>
    <n v="341.88"/>
    <n v="3617.03"/>
    <x v="0"/>
    <x v="0"/>
    <x v="0"/>
  </r>
  <r>
    <s v="9921-QFQUL"/>
    <x v="0"/>
    <x v="25"/>
    <x v="0"/>
    <s v="Yes"/>
    <n v="0"/>
    <s v="Garden Valley"/>
    <n v="95633"/>
    <n v="38.852544000000002"/>
    <n v="-120.83766900000001"/>
    <n v="2"/>
    <x v="16"/>
    <x v="1"/>
    <s v="Offer D"/>
    <s v="Yes"/>
    <n v="22.17"/>
    <s v="Yes"/>
    <s v="Yes"/>
    <x v="1"/>
    <x v="26"/>
    <x v="0"/>
    <x v="1"/>
    <x v="1"/>
    <x v="1"/>
    <x v="1"/>
    <x v="1"/>
    <x v="1"/>
    <x v="0"/>
    <x v="1"/>
    <s v="No"/>
    <x v="0"/>
    <x v="564"/>
    <n v="2044.95"/>
    <n v="0"/>
    <n v="0"/>
    <n v="509.91"/>
    <n v="2554.86"/>
    <x v="0"/>
    <x v="0"/>
    <x v="0"/>
  </r>
  <r>
    <s v="9921-ZVRHG"/>
    <x v="0"/>
    <x v="56"/>
    <x v="1"/>
    <s v="No"/>
    <n v="0"/>
    <s v="Traver"/>
    <n v="93673"/>
    <n v="36.456091000000001"/>
    <n v="-119.486225"/>
    <n v="0"/>
    <x v="32"/>
    <x v="1"/>
    <s v="None"/>
    <s v="Yes"/>
    <n v="1.19"/>
    <s v="Yes"/>
    <s v="Yes"/>
    <x v="1"/>
    <x v="21"/>
    <x v="0"/>
    <x v="1"/>
    <x v="1"/>
    <x v="1"/>
    <x v="1"/>
    <x v="0"/>
    <x v="0"/>
    <x v="0"/>
    <x v="1"/>
    <s v="Yes"/>
    <x v="1"/>
    <x v="510"/>
    <n v="1072"/>
    <n v="0"/>
    <n v="0"/>
    <n v="16.66"/>
    <n v="1088.6600000000001"/>
    <x v="1"/>
    <x v="1"/>
    <x v="1"/>
  </r>
  <r>
    <s v="9924-JPRMC"/>
    <x v="1"/>
    <x v="27"/>
    <x v="5"/>
    <s v="No"/>
    <n v="0"/>
    <s v="Lockeford"/>
    <n v="95237"/>
    <n v="38.166791000000003"/>
    <n v="-121.14207"/>
    <n v="0"/>
    <x v="9"/>
    <x v="2"/>
    <s v="None"/>
    <s v="Yes"/>
    <n v="36.49"/>
    <s v="Yes"/>
    <s v="Yes"/>
    <x v="1"/>
    <x v="22"/>
    <x v="1"/>
    <x v="0"/>
    <x v="1"/>
    <x v="0"/>
    <x v="0"/>
    <x v="1"/>
    <x v="1"/>
    <x v="0"/>
    <x v="2"/>
    <s v="Yes"/>
    <x v="1"/>
    <x v="1586"/>
    <n v="8547.15"/>
    <n v="0"/>
    <n v="0"/>
    <n v="2627.28"/>
    <n v="11174.43"/>
    <x v="0"/>
    <x v="0"/>
    <x v="0"/>
  </r>
  <r>
    <s v="9926-PJHDQ"/>
    <x v="0"/>
    <x v="45"/>
    <x v="1"/>
    <s v="Yes"/>
    <n v="0"/>
    <s v="Kingsburg"/>
    <n v="93631"/>
    <n v="36.478239000000002"/>
    <n v="-119.52137"/>
    <n v="5"/>
    <x v="9"/>
    <x v="2"/>
    <s v="Offer A"/>
    <s v="Yes"/>
    <n v="43.47"/>
    <s v="Yes"/>
    <s v="Yes"/>
    <x v="0"/>
    <x v="15"/>
    <x v="0"/>
    <x v="1"/>
    <x v="1"/>
    <x v="1"/>
    <x v="0"/>
    <x v="1"/>
    <x v="1"/>
    <x v="1"/>
    <x v="2"/>
    <s v="Yes"/>
    <x v="1"/>
    <x v="1587"/>
    <n v="5468.45"/>
    <n v="0"/>
    <n v="90"/>
    <n v="3129.84"/>
    <n v="8688.2900000000009"/>
    <x v="0"/>
    <x v="0"/>
    <x v="0"/>
  </r>
  <r>
    <s v="9927-DSWDF"/>
    <x v="1"/>
    <x v="55"/>
    <x v="2"/>
    <s v="Yes"/>
    <n v="0"/>
    <s v="Palos Verdes Peninsula"/>
    <n v="90274"/>
    <n v="33.788207999999997"/>
    <n v="-118.404955"/>
    <n v="1"/>
    <x v="51"/>
    <x v="1"/>
    <s v="Offer D"/>
    <s v="Yes"/>
    <n v="49.66"/>
    <s v="No"/>
    <s v="Yes"/>
    <x v="1"/>
    <x v="46"/>
    <x v="1"/>
    <x v="0"/>
    <x v="0"/>
    <x v="0"/>
    <x v="0"/>
    <x v="1"/>
    <x v="1"/>
    <x v="0"/>
    <x v="1"/>
    <s v="Yes"/>
    <x v="1"/>
    <x v="1425"/>
    <n v="2180.5500000000002"/>
    <n v="0"/>
    <n v="0"/>
    <n v="1092.52"/>
    <n v="3273.07"/>
    <x v="0"/>
    <x v="0"/>
    <x v="0"/>
  </r>
  <r>
    <s v="9928-BZVLZ"/>
    <x v="0"/>
    <x v="12"/>
    <x v="2"/>
    <s v="No"/>
    <n v="0"/>
    <s v="Sunset Beach"/>
    <n v="90742"/>
    <n v="33.719220999999997"/>
    <n v="-118.07359599999999"/>
    <n v="0"/>
    <x v="27"/>
    <x v="0"/>
    <s v="Offer D"/>
    <s v="No"/>
    <n v="0"/>
    <s v="N/A"/>
    <s v="Yes"/>
    <x v="2"/>
    <x v="7"/>
    <x v="1"/>
    <x v="1"/>
    <x v="1"/>
    <x v="0"/>
    <x v="1"/>
    <x v="1"/>
    <x v="1"/>
    <x v="0"/>
    <x v="2"/>
    <s v="No"/>
    <x v="0"/>
    <x v="321"/>
    <n v="552.1"/>
    <n v="0"/>
    <n v="0"/>
    <n v="0"/>
    <n v="552.1"/>
    <x v="0"/>
    <x v="0"/>
    <x v="0"/>
  </r>
  <r>
    <s v="9929-PLVPA"/>
    <x v="0"/>
    <x v="35"/>
    <x v="2"/>
    <s v="No"/>
    <n v="3"/>
    <s v="Capitola"/>
    <n v="95010"/>
    <n v="36.977024999999998"/>
    <n v="-121.95286400000001"/>
    <n v="0"/>
    <x v="1"/>
    <x v="0"/>
    <s v="Offer E"/>
    <s v="Yes"/>
    <n v="30.79"/>
    <s v="No"/>
    <s v="No"/>
    <x v="3"/>
    <x v="16"/>
    <x v="2"/>
    <x v="2"/>
    <x v="2"/>
    <x v="2"/>
    <x v="2"/>
    <x v="2"/>
    <x v="2"/>
    <x v="2"/>
    <x v="1"/>
    <s v="No"/>
    <x v="0"/>
    <x v="27"/>
    <n v="94.5"/>
    <n v="0"/>
    <n v="0"/>
    <n v="123.16"/>
    <n v="217.66"/>
    <x v="0"/>
    <x v="0"/>
    <x v="0"/>
  </r>
  <r>
    <s v="9931-DCEZH"/>
    <x v="1"/>
    <x v="39"/>
    <x v="2"/>
    <s v="No"/>
    <n v="1"/>
    <s v="Roseville"/>
    <n v="95747"/>
    <n v="38.784329"/>
    <n v="-121.373245"/>
    <n v="0"/>
    <x v="61"/>
    <x v="1"/>
    <s v="Offer C"/>
    <s v="Yes"/>
    <n v="34.43"/>
    <s v="No"/>
    <s v="Yes"/>
    <x v="2"/>
    <x v="13"/>
    <x v="0"/>
    <x v="0"/>
    <x v="0"/>
    <x v="0"/>
    <x v="1"/>
    <x v="0"/>
    <x v="0"/>
    <x v="0"/>
    <x v="0"/>
    <s v="Yes"/>
    <x v="0"/>
    <x v="156"/>
    <n v="1516.6"/>
    <n v="0"/>
    <n v="0"/>
    <n v="964.04"/>
    <n v="2480.64"/>
    <x v="0"/>
    <x v="0"/>
    <x v="0"/>
  </r>
  <r>
    <s v="9931-KGHOA"/>
    <x v="0"/>
    <x v="23"/>
    <x v="1"/>
    <s v="Yes"/>
    <n v="0"/>
    <s v="Santa Barbara"/>
    <n v="93103"/>
    <n v="34.438580999999999"/>
    <n v="-119.685368"/>
    <n v="9"/>
    <x v="56"/>
    <x v="2"/>
    <s v="None"/>
    <s v="Yes"/>
    <n v="13.05"/>
    <s v="Yes"/>
    <s v="Yes"/>
    <x v="2"/>
    <x v="26"/>
    <x v="1"/>
    <x v="1"/>
    <x v="0"/>
    <x v="1"/>
    <x v="1"/>
    <x v="0"/>
    <x v="0"/>
    <x v="0"/>
    <x v="1"/>
    <s v="No"/>
    <x v="1"/>
    <x v="541"/>
    <n v="2473.9499999999998"/>
    <n v="31.39"/>
    <n v="0"/>
    <n v="600.29999999999995"/>
    <n v="3042.86"/>
    <x v="0"/>
    <x v="0"/>
    <x v="0"/>
  </r>
  <r>
    <s v="9932-WBWIK"/>
    <x v="1"/>
    <x v="9"/>
    <x v="1"/>
    <s v="No"/>
    <n v="0"/>
    <s v="Lake Isabella"/>
    <n v="93240"/>
    <n v="35.607875"/>
    <n v="-118.466318"/>
    <n v="0"/>
    <x v="37"/>
    <x v="0"/>
    <s v="Offer D"/>
    <s v="Yes"/>
    <n v="47.88"/>
    <s v="No"/>
    <s v="No"/>
    <x v="3"/>
    <x v="16"/>
    <x v="2"/>
    <x v="2"/>
    <x v="2"/>
    <x v="2"/>
    <x v="2"/>
    <x v="2"/>
    <x v="2"/>
    <x v="2"/>
    <x v="1"/>
    <s v="No"/>
    <x v="0"/>
    <x v="24"/>
    <n v="215.25"/>
    <n v="0"/>
    <n v="0"/>
    <n v="526.67999999999995"/>
    <n v="741.93"/>
    <x v="0"/>
    <x v="0"/>
    <x v="0"/>
  </r>
  <r>
    <s v="9933-QRGTX"/>
    <x v="0"/>
    <x v="40"/>
    <x v="2"/>
    <s v="Yes"/>
    <n v="0"/>
    <s v="Windsor"/>
    <n v="95492"/>
    <n v="38.527296999999997"/>
    <n v="-122.810044"/>
    <n v="6"/>
    <x v="59"/>
    <x v="2"/>
    <s v="None"/>
    <s v="Yes"/>
    <n v="32.5"/>
    <s v="No"/>
    <s v="Yes"/>
    <x v="1"/>
    <x v="37"/>
    <x v="1"/>
    <x v="1"/>
    <x v="0"/>
    <x v="0"/>
    <x v="0"/>
    <x v="1"/>
    <x v="1"/>
    <x v="0"/>
    <x v="2"/>
    <s v="Yes"/>
    <x v="1"/>
    <x v="1376"/>
    <n v="5611.75"/>
    <n v="0"/>
    <n v="0"/>
    <n v="1950"/>
    <n v="7561.75"/>
    <x v="0"/>
    <x v="0"/>
    <x v="0"/>
  </r>
  <r>
    <s v="9938-EKRGF"/>
    <x v="0"/>
    <x v="12"/>
    <x v="2"/>
    <s v="No"/>
    <n v="0"/>
    <s v="Lewiston"/>
    <n v="96052"/>
    <n v="40.704293"/>
    <n v="-122.803899"/>
    <n v="0"/>
    <x v="49"/>
    <x v="1"/>
    <s v="Offer D"/>
    <s v="Yes"/>
    <n v="8.9700000000000006"/>
    <s v="No"/>
    <s v="Yes"/>
    <x v="0"/>
    <x v="23"/>
    <x v="1"/>
    <x v="0"/>
    <x v="1"/>
    <x v="0"/>
    <x v="0"/>
    <x v="1"/>
    <x v="1"/>
    <x v="0"/>
    <x v="1"/>
    <s v="No"/>
    <x v="2"/>
    <x v="107"/>
    <n v="1287.8499999999999"/>
    <n v="0"/>
    <n v="0"/>
    <n v="134.55000000000001"/>
    <n v="1422.4"/>
    <x v="0"/>
    <x v="0"/>
    <x v="0"/>
  </r>
  <r>
    <s v="9938-PRCVK"/>
    <x v="0"/>
    <x v="45"/>
    <x v="1"/>
    <s v="Yes"/>
    <n v="1"/>
    <s v="Stevenson Ranch"/>
    <n v="91381"/>
    <n v="34.364153000000002"/>
    <n v="-118.615583"/>
    <n v="1"/>
    <x v="62"/>
    <x v="2"/>
    <s v="None"/>
    <s v="Yes"/>
    <n v="23.95"/>
    <s v="No"/>
    <s v="No"/>
    <x v="3"/>
    <x v="16"/>
    <x v="2"/>
    <x v="2"/>
    <x v="2"/>
    <x v="2"/>
    <x v="2"/>
    <x v="2"/>
    <x v="2"/>
    <x v="2"/>
    <x v="2"/>
    <s v="No"/>
    <x v="1"/>
    <x v="29"/>
    <n v="804.25"/>
    <n v="0"/>
    <n v="0"/>
    <n v="981.95"/>
    <n v="1786.2"/>
    <x v="0"/>
    <x v="0"/>
    <x v="0"/>
  </r>
  <r>
    <s v="9938-TKDGL"/>
    <x v="1"/>
    <x v="32"/>
    <x v="0"/>
    <s v="Yes"/>
    <n v="3"/>
    <s v="Llano"/>
    <n v="93544"/>
    <n v="34.500090999999998"/>
    <n v="-117.765862"/>
    <n v="9"/>
    <x v="64"/>
    <x v="2"/>
    <s v="Offer A"/>
    <s v="Yes"/>
    <n v="38.75"/>
    <s v="No"/>
    <s v="Yes"/>
    <x v="1"/>
    <x v="29"/>
    <x v="1"/>
    <x v="1"/>
    <x v="0"/>
    <x v="0"/>
    <x v="0"/>
    <x v="1"/>
    <x v="1"/>
    <x v="0"/>
    <x v="2"/>
    <s v="Yes"/>
    <x v="1"/>
    <x v="780"/>
    <n v="6668"/>
    <n v="0"/>
    <n v="0"/>
    <n v="2635"/>
    <n v="9303"/>
    <x v="0"/>
    <x v="0"/>
    <x v="0"/>
  </r>
  <r>
    <s v="9938-ZREHM"/>
    <x v="0"/>
    <x v="51"/>
    <x v="1"/>
    <s v="Yes"/>
    <n v="0"/>
    <s v="Oxnard"/>
    <n v="93033"/>
    <n v="34.156629000000002"/>
    <n v="-119.11721799999999"/>
    <n v="4"/>
    <x v="20"/>
    <x v="2"/>
    <s v="None"/>
    <s v="Yes"/>
    <n v="42.45"/>
    <s v="Yes"/>
    <s v="Yes"/>
    <x v="2"/>
    <x v="21"/>
    <x v="0"/>
    <x v="0"/>
    <x v="0"/>
    <x v="0"/>
    <x v="1"/>
    <x v="1"/>
    <x v="1"/>
    <x v="0"/>
    <x v="0"/>
    <s v="No"/>
    <x v="0"/>
    <x v="17"/>
    <n v="2658.4"/>
    <n v="16.36"/>
    <n v="0"/>
    <n v="1570.65"/>
    <n v="4212.6899999999996"/>
    <x v="0"/>
    <x v="0"/>
    <x v="0"/>
  </r>
  <r>
    <s v="9940-HPQPG"/>
    <x v="0"/>
    <x v="12"/>
    <x v="2"/>
    <s v="Yes"/>
    <n v="0"/>
    <s v="North Hollywood"/>
    <n v="91601"/>
    <n v="34.169199999999996"/>
    <n v="-118.37249799999999"/>
    <n v="1"/>
    <x v="0"/>
    <x v="0"/>
    <s v="Offer E"/>
    <s v="Yes"/>
    <n v="22"/>
    <s v="Yes"/>
    <s v="Yes"/>
    <x v="1"/>
    <x v="7"/>
    <x v="1"/>
    <x v="0"/>
    <x v="1"/>
    <x v="1"/>
    <x v="1"/>
    <x v="0"/>
    <x v="0"/>
    <x v="0"/>
    <x v="1"/>
    <s v="No"/>
    <x v="1"/>
    <x v="1588"/>
    <n v="865.8"/>
    <n v="0"/>
    <n v="0"/>
    <n v="198"/>
    <n v="1063.8"/>
    <x v="1"/>
    <x v="4"/>
    <x v="19"/>
  </r>
  <r>
    <s v="9940-RHLFB"/>
    <x v="0"/>
    <x v="55"/>
    <x v="2"/>
    <s v="No"/>
    <n v="0"/>
    <s v="Sunset Beach"/>
    <n v="90742"/>
    <n v="33.719220999999997"/>
    <n v="-118.07359599999999"/>
    <n v="0"/>
    <x v="13"/>
    <x v="0"/>
    <s v="Offer E"/>
    <s v="Yes"/>
    <n v="26.06"/>
    <s v="No"/>
    <s v="Yes"/>
    <x v="1"/>
    <x v="46"/>
    <x v="0"/>
    <x v="1"/>
    <x v="1"/>
    <x v="1"/>
    <x v="1"/>
    <x v="0"/>
    <x v="0"/>
    <x v="0"/>
    <x v="1"/>
    <s v="No"/>
    <x v="1"/>
    <x v="583"/>
    <n v="75.3"/>
    <n v="0"/>
    <n v="0"/>
    <n v="26.06"/>
    <n v="101.36"/>
    <x v="1"/>
    <x v="1"/>
    <x v="5"/>
  </r>
  <r>
    <s v="9943-VSZUV"/>
    <x v="1"/>
    <x v="4"/>
    <x v="3"/>
    <s v="No"/>
    <n v="0"/>
    <s v="Alamo"/>
    <n v="94507"/>
    <n v="37.855716999999999"/>
    <n v="-121.99481299999999"/>
    <n v="0"/>
    <x v="23"/>
    <x v="2"/>
    <s v="Offer A"/>
    <s v="Yes"/>
    <n v="39.89"/>
    <s v="Yes"/>
    <s v="Yes"/>
    <x v="1"/>
    <x v="10"/>
    <x v="0"/>
    <x v="1"/>
    <x v="0"/>
    <x v="1"/>
    <x v="1"/>
    <x v="0"/>
    <x v="0"/>
    <x v="0"/>
    <x v="1"/>
    <s v="Yes"/>
    <x v="2"/>
    <x v="1155"/>
    <n v="5060.8500000000004"/>
    <n v="0"/>
    <n v="0"/>
    <n v="2672.63"/>
    <n v="7733.48"/>
    <x v="0"/>
    <x v="0"/>
    <x v="0"/>
  </r>
  <r>
    <s v="9944-AEXBM"/>
    <x v="1"/>
    <x v="35"/>
    <x v="2"/>
    <s v="No"/>
    <n v="0"/>
    <s v="Casmalia"/>
    <n v="93429"/>
    <n v="34.866031999999997"/>
    <n v="-120.536546"/>
    <n v="0"/>
    <x v="44"/>
    <x v="1"/>
    <s v="None"/>
    <s v="Yes"/>
    <n v="37.04"/>
    <s v="Yes"/>
    <s v="Yes"/>
    <x v="1"/>
    <x v="29"/>
    <x v="0"/>
    <x v="1"/>
    <x v="0"/>
    <x v="1"/>
    <x v="1"/>
    <x v="1"/>
    <x v="1"/>
    <x v="0"/>
    <x v="1"/>
    <s v="Yes"/>
    <x v="1"/>
    <x v="144"/>
    <n v="2664.3"/>
    <n v="0"/>
    <n v="0"/>
    <n v="1185.28"/>
    <n v="3849.58"/>
    <x v="0"/>
    <x v="0"/>
    <x v="0"/>
  </r>
  <r>
    <s v="9944-HKVVB"/>
    <x v="0"/>
    <x v="39"/>
    <x v="2"/>
    <s v="No"/>
    <n v="0"/>
    <s v="King City"/>
    <n v="93930"/>
    <n v="36.220761000000003"/>
    <n v="-120.980777"/>
    <n v="0"/>
    <x v="3"/>
    <x v="0"/>
    <s v="Offer E"/>
    <s v="Yes"/>
    <n v="47.62"/>
    <s v="No"/>
    <s v="Yes"/>
    <x v="0"/>
    <x v="27"/>
    <x v="0"/>
    <x v="0"/>
    <x v="0"/>
    <x v="1"/>
    <x v="0"/>
    <x v="1"/>
    <x v="1"/>
    <x v="0"/>
    <x v="1"/>
    <s v="Yes"/>
    <x v="1"/>
    <x v="763"/>
    <n v="307.39999999999998"/>
    <n v="0"/>
    <n v="0"/>
    <n v="142.86000000000001"/>
    <n v="450.26"/>
    <x v="1"/>
    <x v="1"/>
    <x v="1"/>
  </r>
  <r>
    <s v="9945-PSVIP"/>
    <x v="0"/>
    <x v="59"/>
    <x v="0"/>
    <s v="Yes"/>
    <n v="3"/>
    <s v="Dulzura"/>
    <n v="91917"/>
    <n v="32.622999"/>
    <n v="-116.687855"/>
    <n v="3"/>
    <x v="30"/>
    <x v="1"/>
    <s v="Offer C"/>
    <s v="Yes"/>
    <n v="2.82"/>
    <s v="No"/>
    <s v="No"/>
    <x v="3"/>
    <x v="16"/>
    <x v="2"/>
    <x v="2"/>
    <x v="2"/>
    <x v="2"/>
    <x v="2"/>
    <x v="2"/>
    <x v="2"/>
    <x v="2"/>
    <x v="2"/>
    <s v="Yes"/>
    <x v="0"/>
    <x v="336"/>
    <n v="383.65"/>
    <n v="0"/>
    <n v="0"/>
    <n v="70.5"/>
    <n v="454.15"/>
    <x v="0"/>
    <x v="0"/>
    <x v="0"/>
  </r>
  <r>
    <s v="9947-OTFQU"/>
    <x v="1"/>
    <x v="61"/>
    <x v="5"/>
    <s v="No"/>
    <n v="0"/>
    <s v="Covina"/>
    <n v="91722"/>
    <n v="34.097344999999997"/>
    <n v="-117.906736"/>
    <n v="0"/>
    <x v="49"/>
    <x v="1"/>
    <s v="Offer D"/>
    <s v="Yes"/>
    <n v="29.11"/>
    <s v="No"/>
    <s v="Yes"/>
    <x v="1"/>
    <x v="27"/>
    <x v="0"/>
    <x v="0"/>
    <x v="0"/>
    <x v="1"/>
    <x v="1"/>
    <x v="0"/>
    <x v="0"/>
    <x v="0"/>
    <x v="1"/>
    <s v="Yes"/>
    <x v="1"/>
    <x v="100"/>
    <n v="1074.3"/>
    <n v="0"/>
    <n v="0"/>
    <n v="436.65"/>
    <n v="1510.95"/>
    <x v="1"/>
    <x v="1"/>
    <x v="1"/>
  </r>
  <r>
    <s v="9948-YPTDG"/>
    <x v="1"/>
    <x v="56"/>
    <x v="1"/>
    <s v="Yes"/>
    <n v="0"/>
    <s v="San Rafael"/>
    <n v="94903"/>
    <n v="38.018065"/>
    <n v="-122.546024"/>
    <n v="1"/>
    <x v="70"/>
    <x v="2"/>
    <s v="None"/>
    <s v="Yes"/>
    <n v="35.61"/>
    <s v="No"/>
    <s v="Yes"/>
    <x v="1"/>
    <x v="37"/>
    <x v="1"/>
    <x v="0"/>
    <x v="0"/>
    <x v="1"/>
    <x v="1"/>
    <x v="0"/>
    <x v="0"/>
    <x v="1"/>
    <x v="1"/>
    <s v="Yes"/>
    <x v="1"/>
    <x v="1067"/>
    <n v="3013.05"/>
    <n v="9.36"/>
    <n v="40"/>
    <n v="1353.18"/>
    <n v="4396.87"/>
    <x v="1"/>
    <x v="1"/>
    <x v="11"/>
  </r>
  <r>
    <s v="9950-MTGYX"/>
    <x v="1"/>
    <x v="18"/>
    <x v="0"/>
    <s v="Yes"/>
    <n v="2"/>
    <s v="San Jose"/>
    <n v="95139"/>
    <n v="37.218705"/>
    <n v="-121.762429"/>
    <n v="8"/>
    <x v="61"/>
    <x v="1"/>
    <s v="None"/>
    <s v="Yes"/>
    <n v="19.18"/>
    <s v="No"/>
    <s v="No"/>
    <x v="3"/>
    <x v="16"/>
    <x v="2"/>
    <x v="2"/>
    <x v="2"/>
    <x v="2"/>
    <x v="2"/>
    <x v="2"/>
    <x v="2"/>
    <x v="2"/>
    <x v="2"/>
    <s v="Yes"/>
    <x v="0"/>
    <x v="37"/>
    <n v="487.95"/>
    <n v="0"/>
    <n v="0"/>
    <n v="537.04"/>
    <n v="1024.99"/>
    <x v="0"/>
    <x v="0"/>
    <x v="0"/>
  </r>
  <r>
    <s v="9953-ZMKSM"/>
    <x v="1"/>
    <x v="24"/>
    <x v="4"/>
    <s v="No"/>
    <n v="0"/>
    <s v="Pinole"/>
    <n v="94564"/>
    <n v="37.996462000000001"/>
    <n v="-122.293716"/>
    <n v="0"/>
    <x v="5"/>
    <x v="2"/>
    <s v="Offer B"/>
    <s v="Yes"/>
    <n v="4.01"/>
    <s v="Yes"/>
    <s v="No"/>
    <x v="3"/>
    <x v="16"/>
    <x v="2"/>
    <x v="2"/>
    <x v="2"/>
    <x v="2"/>
    <x v="2"/>
    <x v="2"/>
    <x v="2"/>
    <x v="2"/>
    <x v="2"/>
    <s v="No"/>
    <x v="2"/>
    <x v="273"/>
    <n v="1559.3"/>
    <n v="0"/>
    <n v="0"/>
    <n v="252.63"/>
    <n v="1811.93"/>
    <x v="0"/>
    <x v="0"/>
    <x v="0"/>
  </r>
  <r>
    <s v="9955-QOPOY"/>
    <x v="1"/>
    <x v="5"/>
    <x v="4"/>
    <s v="Yes"/>
    <n v="0"/>
    <s v="Sunnyvale"/>
    <n v="94089"/>
    <n v="37.421633"/>
    <n v="-122.009613"/>
    <n v="7"/>
    <x v="19"/>
    <x v="2"/>
    <s v="None"/>
    <s v="No"/>
    <n v="0"/>
    <s v="N/A"/>
    <s v="Yes"/>
    <x v="2"/>
    <x v="45"/>
    <x v="0"/>
    <x v="0"/>
    <x v="1"/>
    <x v="0"/>
    <x v="0"/>
    <x v="1"/>
    <x v="1"/>
    <x v="0"/>
    <x v="0"/>
    <s v="Yes"/>
    <x v="0"/>
    <x v="1184"/>
    <n v="4263.3999999999996"/>
    <n v="0"/>
    <n v="0"/>
    <n v="0"/>
    <n v="4263.3999999999996"/>
    <x v="0"/>
    <x v="0"/>
    <x v="0"/>
  </r>
  <r>
    <s v="9957-YODKZ"/>
    <x v="1"/>
    <x v="4"/>
    <x v="3"/>
    <s v="Yes"/>
    <n v="0"/>
    <s v="Canby"/>
    <n v="96015"/>
    <n v="41.486953"/>
    <n v="-120.91397499999999"/>
    <n v="4"/>
    <x v="38"/>
    <x v="0"/>
    <s v="None"/>
    <s v="Yes"/>
    <n v="16.87"/>
    <s v="Yes"/>
    <s v="Yes"/>
    <x v="1"/>
    <x v="14"/>
    <x v="0"/>
    <x v="1"/>
    <x v="1"/>
    <x v="1"/>
    <x v="1"/>
    <x v="0"/>
    <x v="0"/>
    <x v="1"/>
    <x v="2"/>
    <s v="Yes"/>
    <x v="1"/>
    <x v="464"/>
    <n v="457.1"/>
    <n v="0"/>
    <n v="30"/>
    <n v="101.22"/>
    <n v="588.32000000000005"/>
    <x v="0"/>
    <x v="0"/>
    <x v="0"/>
  </r>
  <r>
    <s v="9958-MEKUC"/>
    <x v="1"/>
    <x v="17"/>
    <x v="4"/>
    <s v="Yes"/>
    <n v="2"/>
    <s v="Pacifica"/>
    <n v="94044"/>
    <n v="37.573633000000001"/>
    <n v="-122.455167"/>
    <n v="1"/>
    <x v="9"/>
    <x v="2"/>
    <s v="Offer A"/>
    <s v="Yes"/>
    <n v="45.93"/>
    <s v="Yes"/>
    <s v="Yes"/>
    <x v="1"/>
    <x v="2"/>
    <x v="1"/>
    <x v="0"/>
    <x v="1"/>
    <x v="0"/>
    <x v="1"/>
    <x v="1"/>
    <x v="1"/>
    <x v="0"/>
    <x v="2"/>
    <s v="No"/>
    <x v="0"/>
    <x v="450"/>
    <n v="7517.7"/>
    <n v="0"/>
    <n v="0"/>
    <n v="3306.96"/>
    <n v="10824.66"/>
    <x v="0"/>
    <x v="0"/>
    <x v="0"/>
  </r>
  <r>
    <s v="9959-WOFKT"/>
    <x v="1"/>
    <x v="37"/>
    <x v="5"/>
    <s v="No"/>
    <n v="0"/>
    <s v="Los Angeles"/>
    <n v="90019"/>
    <n v="34.049841000000001"/>
    <n v="-118.33846"/>
    <n v="0"/>
    <x v="4"/>
    <x v="2"/>
    <s v="None"/>
    <s v="Yes"/>
    <n v="14.67"/>
    <s v="Yes"/>
    <s v="Yes"/>
    <x v="1"/>
    <x v="7"/>
    <x v="1"/>
    <x v="1"/>
    <x v="1"/>
    <x v="1"/>
    <x v="0"/>
    <x v="1"/>
    <x v="1"/>
    <x v="0"/>
    <x v="2"/>
    <s v="No"/>
    <x v="1"/>
    <x v="785"/>
    <n v="7382.25"/>
    <n v="0"/>
    <n v="0"/>
    <n v="1041.57"/>
    <n v="8423.82"/>
    <x v="0"/>
    <x v="0"/>
    <x v="0"/>
  </r>
  <r>
    <s v="9961-JBNMK"/>
    <x v="1"/>
    <x v="16"/>
    <x v="3"/>
    <s v="No"/>
    <n v="0"/>
    <s v="Desert Center"/>
    <n v="92239"/>
    <n v="33.889605000000003"/>
    <n v="-115.257009"/>
    <n v="0"/>
    <x v="47"/>
    <x v="1"/>
    <s v="None"/>
    <s v="Yes"/>
    <n v="42.27"/>
    <s v="No"/>
    <s v="Yes"/>
    <x v="1"/>
    <x v="7"/>
    <x v="0"/>
    <x v="1"/>
    <x v="1"/>
    <x v="1"/>
    <x v="0"/>
    <x v="1"/>
    <x v="0"/>
    <x v="0"/>
    <x v="1"/>
    <s v="Yes"/>
    <x v="1"/>
    <x v="282"/>
    <n v="2030.3"/>
    <n v="10.199999999999999"/>
    <n v="0"/>
    <n v="887.67"/>
    <n v="2907.77"/>
    <x v="1"/>
    <x v="2"/>
    <x v="2"/>
  </r>
  <r>
    <s v="9962-BFPDU"/>
    <x v="0"/>
    <x v="37"/>
    <x v="5"/>
    <s v="Yes"/>
    <n v="3"/>
    <s v="Kenwood"/>
    <n v="95452"/>
    <n v="38.419525"/>
    <n v="-122.521585"/>
    <n v="3"/>
    <x v="13"/>
    <x v="0"/>
    <s v="None"/>
    <s v="Yes"/>
    <n v="16.02"/>
    <s v="No"/>
    <s v="No"/>
    <x v="3"/>
    <x v="16"/>
    <x v="2"/>
    <x v="2"/>
    <x v="2"/>
    <x v="2"/>
    <x v="2"/>
    <x v="2"/>
    <x v="2"/>
    <x v="2"/>
    <x v="1"/>
    <s v="No"/>
    <x v="0"/>
    <x v="101"/>
    <n v="20.05"/>
    <n v="0"/>
    <n v="0"/>
    <n v="16.02"/>
    <n v="36.07"/>
    <x v="2"/>
    <x v="0"/>
    <x v="0"/>
  </r>
  <r>
    <s v="9964-WBQDJ"/>
    <x v="0"/>
    <x v="31"/>
    <x v="4"/>
    <s v="Yes"/>
    <n v="0"/>
    <s v="West Hollywood"/>
    <n v="90069"/>
    <n v="34.093781"/>
    <n v="-118.381061"/>
    <n v="1"/>
    <x v="4"/>
    <x v="2"/>
    <s v="Offer A"/>
    <s v="Yes"/>
    <n v="24.72"/>
    <s v="Yes"/>
    <s v="No"/>
    <x v="3"/>
    <x v="16"/>
    <x v="2"/>
    <x v="2"/>
    <x v="2"/>
    <x v="2"/>
    <x v="2"/>
    <x v="2"/>
    <x v="2"/>
    <x v="2"/>
    <x v="2"/>
    <s v="Yes"/>
    <x v="0"/>
    <x v="661"/>
    <n v="1725.4"/>
    <n v="0"/>
    <n v="0"/>
    <n v="1755.12"/>
    <n v="3480.52"/>
    <x v="0"/>
    <x v="0"/>
    <x v="0"/>
  </r>
  <r>
    <s v="9965-YOKZB"/>
    <x v="1"/>
    <x v="50"/>
    <x v="3"/>
    <s v="No"/>
    <n v="0"/>
    <s v="Grizzly Flats"/>
    <n v="95636"/>
    <n v="38.636102000000001"/>
    <n v="-120.522149"/>
    <n v="0"/>
    <x v="0"/>
    <x v="0"/>
    <s v="None"/>
    <s v="Yes"/>
    <n v="10.039999999999999"/>
    <s v="Yes"/>
    <s v="Yes"/>
    <x v="1"/>
    <x v="37"/>
    <x v="0"/>
    <x v="1"/>
    <x v="0"/>
    <x v="1"/>
    <x v="1"/>
    <x v="1"/>
    <x v="0"/>
    <x v="0"/>
    <x v="1"/>
    <s v="Yes"/>
    <x v="1"/>
    <x v="236"/>
    <n v="790.15"/>
    <n v="0"/>
    <n v="0"/>
    <n v="90.36"/>
    <n v="880.51"/>
    <x v="1"/>
    <x v="2"/>
    <x v="3"/>
  </r>
  <r>
    <s v="9967-ATRFS"/>
    <x v="0"/>
    <x v="10"/>
    <x v="1"/>
    <s v="No"/>
    <n v="0"/>
    <s v="Calipatria"/>
    <n v="92233"/>
    <n v="33.143825999999997"/>
    <n v="-115.497485"/>
    <n v="0"/>
    <x v="53"/>
    <x v="1"/>
    <s v="None"/>
    <s v="Yes"/>
    <n v="32.03"/>
    <s v="No"/>
    <s v="No"/>
    <x v="3"/>
    <x v="16"/>
    <x v="2"/>
    <x v="2"/>
    <x v="2"/>
    <x v="2"/>
    <x v="2"/>
    <x v="2"/>
    <x v="2"/>
    <x v="2"/>
    <x v="1"/>
    <s v="No"/>
    <x v="0"/>
    <x v="199"/>
    <n v="367.55"/>
    <n v="0"/>
    <n v="0"/>
    <n v="608.57000000000005"/>
    <n v="976.12"/>
    <x v="0"/>
    <x v="0"/>
    <x v="0"/>
  </r>
  <r>
    <s v="9968-FFVVH"/>
    <x v="1"/>
    <x v="29"/>
    <x v="4"/>
    <s v="No"/>
    <n v="0"/>
    <s v="Potter Valley"/>
    <n v="95469"/>
    <n v="39.408633999999999"/>
    <n v="-123.04551600000001"/>
    <n v="0"/>
    <x v="5"/>
    <x v="2"/>
    <s v="None"/>
    <s v="Yes"/>
    <n v="38.369999999999997"/>
    <s v="Yes"/>
    <s v="Yes"/>
    <x v="0"/>
    <x v="9"/>
    <x v="1"/>
    <x v="0"/>
    <x v="1"/>
    <x v="0"/>
    <x v="1"/>
    <x v="0"/>
    <x v="0"/>
    <x v="0"/>
    <x v="0"/>
    <s v="No"/>
    <x v="1"/>
    <x v="1589"/>
    <n v="4111.3500000000004"/>
    <n v="0"/>
    <n v="0"/>
    <n v="2417.31"/>
    <n v="6528.66"/>
    <x v="0"/>
    <x v="0"/>
    <x v="0"/>
  </r>
  <r>
    <s v="9970-QBCDA"/>
    <x v="0"/>
    <x v="2"/>
    <x v="2"/>
    <s v="No"/>
    <n v="0"/>
    <s v="March Air Reserve Base"/>
    <n v="92518"/>
    <n v="33.888323"/>
    <n v="-117.27753300000001"/>
    <n v="0"/>
    <x v="38"/>
    <x v="0"/>
    <s v="Offer E"/>
    <s v="Yes"/>
    <n v="31.02"/>
    <s v="No"/>
    <s v="No"/>
    <x v="3"/>
    <x v="16"/>
    <x v="2"/>
    <x v="2"/>
    <x v="2"/>
    <x v="2"/>
    <x v="2"/>
    <x v="2"/>
    <x v="2"/>
    <x v="2"/>
    <x v="1"/>
    <s v="No"/>
    <x v="0"/>
    <x v="29"/>
    <n v="129.55000000000001"/>
    <n v="0"/>
    <n v="0"/>
    <n v="186.12"/>
    <n v="315.67"/>
    <x v="0"/>
    <x v="0"/>
    <x v="0"/>
  </r>
  <r>
    <s v="9971-ZWPBF"/>
    <x v="1"/>
    <x v="57"/>
    <x v="3"/>
    <s v="Yes"/>
    <n v="1"/>
    <s v="Orinda"/>
    <n v="94563"/>
    <n v="37.873916000000001"/>
    <n v="-122.20522"/>
    <n v="7"/>
    <x v="12"/>
    <x v="1"/>
    <s v="None"/>
    <s v="Yes"/>
    <n v="11.74"/>
    <s v="Yes"/>
    <s v="Yes"/>
    <x v="1"/>
    <x v="11"/>
    <x v="0"/>
    <x v="0"/>
    <x v="1"/>
    <x v="0"/>
    <x v="0"/>
    <x v="1"/>
    <x v="1"/>
    <x v="1"/>
    <x v="1"/>
    <s v="Yes"/>
    <x v="1"/>
    <x v="513"/>
    <n v="3625.2"/>
    <n v="0"/>
    <n v="30"/>
    <n v="399.16"/>
    <n v="4054.36"/>
    <x v="0"/>
    <x v="0"/>
    <x v="0"/>
  </r>
  <r>
    <s v="9972-EWRJS"/>
    <x v="0"/>
    <x v="52"/>
    <x v="2"/>
    <s v="Yes"/>
    <n v="1"/>
    <s v="Meadow Valley"/>
    <n v="95956"/>
    <n v="39.937016999999997"/>
    <n v="-121.058043"/>
    <n v="2"/>
    <x v="23"/>
    <x v="2"/>
    <s v="Offer A"/>
    <s v="Yes"/>
    <n v="48.75"/>
    <s v="No"/>
    <s v="No"/>
    <x v="3"/>
    <x v="16"/>
    <x v="2"/>
    <x v="2"/>
    <x v="2"/>
    <x v="2"/>
    <x v="2"/>
    <x v="2"/>
    <x v="2"/>
    <x v="2"/>
    <x v="2"/>
    <s v="Yes"/>
    <x v="1"/>
    <x v="111"/>
    <n v="1372.9"/>
    <n v="0"/>
    <n v="0"/>
    <n v="3266.25"/>
    <n v="4639.1499999999996"/>
    <x v="0"/>
    <x v="0"/>
    <x v="0"/>
  </r>
  <r>
    <s v="9972-NKTFD"/>
    <x v="0"/>
    <x v="39"/>
    <x v="2"/>
    <s v="No"/>
    <n v="0"/>
    <s v="Forest Ranch"/>
    <n v="95942"/>
    <n v="40.077027999999999"/>
    <n v="-121.494168"/>
    <n v="0"/>
    <x v="61"/>
    <x v="1"/>
    <s v="None"/>
    <s v="Yes"/>
    <n v="25.59"/>
    <s v="No"/>
    <s v="Yes"/>
    <x v="0"/>
    <x v="7"/>
    <x v="0"/>
    <x v="0"/>
    <x v="0"/>
    <x v="0"/>
    <x v="1"/>
    <x v="0"/>
    <x v="0"/>
    <x v="0"/>
    <x v="1"/>
    <s v="No"/>
    <x v="1"/>
    <x v="366"/>
    <n v="1517.5"/>
    <n v="0"/>
    <n v="0"/>
    <n v="716.52"/>
    <n v="2234.02"/>
    <x v="0"/>
    <x v="0"/>
    <x v="0"/>
  </r>
  <r>
    <s v="9972-VAFJJ"/>
    <x v="0"/>
    <x v="49"/>
    <x v="3"/>
    <s v="Yes"/>
    <n v="0"/>
    <s v="San Diego"/>
    <n v="92116"/>
    <n v="32.765298999999999"/>
    <n v="-117.12256499999999"/>
    <n v="1"/>
    <x v="63"/>
    <x v="2"/>
    <s v="None"/>
    <s v="Yes"/>
    <n v="47.64"/>
    <s v="No"/>
    <s v="Yes"/>
    <x v="1"/>
    <x v="32"/>
    <x v="0"/>
    <x v="0"/>
    <x v="1"/>
    <x v="0"/>
    <x v="0"/>
    <x v="0"/>
    <x v="0"/>
    <x v="0"/>
    <x v="0"/>
    <s v="Yes"/>
    <x v="1"/>
    <x v="688"/>
    <n v="4871.45"/>
    <n v="0"/>
    <n v="0"/>
    <n v="2524.92"/>
    <n v="7396.37"/>
    <x v="0"/>
    <x v="0"/>
    <x v="0"/>
  </r>
  <r>
    <s v="9974-JFBHQ"/>
    <x v="1"/>
    <x v="26"/>
    <x v="0"/>
    <s v="No"/>
    <n v="1"/>
    <s v="Del Rey"/>
    <n v="93616"/>
    <n v="36.657462000000002"/>
    <n v="-119.595293"/>
    <n v="0"/>
    <x v="34"/>
    <x v="2"/>
    <s v="Offer B"/>
    <s v="Yes"/>
    <n v="22.41"/>
    <s v="No"/>
    <s v="Yes"/>
    <x v="1"/>
    <x v="40"/>
    <x v="0"/>
    <x v="0"/>
    <x v="0"/>
    <x v="0"/>
    <x v="0"/>
    <x v="1"/>
    <x v="1"/>
    <x v="0"/>
    <x v="1"/>
    <s v="Yes"/>
    <x v="0"/>
    <x v="174"/>
    <n v="6171.2"/>
    <n v="0"/>
    <n v="0"/>
    <n v="1434.24"/>
    <n v="7605.44"/>
    <x v="0"/>
    <x v="0"/>
    <x v="0"/>
  </r>
  <r>
    <s v="9975-GPKZU"/>
    <x v="1"/>
    <x v="47"/>
    <x v="5"/>
    <s v="Yes"/>
    <n v="3"/>
    <s v="Alameda"/>
    <n v="94501"/>
    <n v="37.774633000000001"/>
    <n v="-122.274434"/>
    <n v="0"/>
    <x v="56"/>
    <x v="2"/>
    <s v="None"/>
    <s v="Yes"/>
    <n v="7.67"/>
    <s v="No"/>
    <s v="No"/>
    <x v="3"/>
    <x v="16"/>
    <x v="2"/>
    <x v="2"/>
    <x v="2"/>
    <x v="2"/>
    <x v="2"/>
    <x v="2"/>
    <x v="2"/>
    <x v="2"/>
    <x v="2"/>
    <s v="No"/>
    <x v="0"/>
    <x v="152"/>
    <n v="856.5"/>
    <n v="0"/>
    <n v="0"/>
    <n v="352.82"/>
    <n v="1209.32"/>
    <x v="0"/>
    <x v="0"/>
    <x v="0"/>
  </r>
  <r>
    <s v="9975-SKRNR"/>
    <x v="1"/>
    <x v="38"/>
    <x v="4"/>
    <s v="No"/>
    <n v="0"/>
    <s v="Sierraville"/>
    <n v="96126"/>
    <n v="39.559708999999998"/>
    <n v="-120.34563900000001"/>
    <n v="0"/>
    <x v="13"/>
    <x v="0"/>
    <s v="Offer E"/>
    <s v="Yes"/>
    <n v="49.51"/>
    <s v="No"/>
    <s v="No"/>
    <x v="3"/>
    <x v="16"/>
    <x v="2"/>
    <x v="2"/>
    <x v="2"/>
    <x v="2"/>
    <x v="2"/>
    <x v="2"/>
    <x v="2"/>
    <x v="2"/>
    <x v="1"/>
    <s v="No"/>
    <x v="0"/>
    <x v="1299"/>
    <n v="18.899999999999999"/>
    <n v="0"/>
    <n v="0"/>
    <n v="49.51"/>
    <n v="68.41"/>
    <x v="2"/>
    <x v="0"/>
    <x v="0"/>
  </r>
  <r>
    <s v="9978-HYCIN"/>
    <x v="1"/>
    <x v="15"/>
    <x v="3"/>
    <s v="Yes"/>
    <n v="1"/>
    <s v="Bakersfield"/>
    <n v="93301"/>
    <n v="35.383937000000003"/>
    <n v="-119.020428"/>
    <n v="1"/>
    <x v="54"/>
    <x v="2"/>
    <s v="None"/>
    <s v="Yes"/>
    <n v="42.29"/>
    <s v="No"/>
    <s v="Yes"/>
    <x v="1"/>
    <x v="13"/>
    <x v="0"/>
    <x v="0"/>
    <x v="0"/>
    <x v="1"/>
    <x v="0"/>
    <x v="0"/>
    <x v="0"/>
    <x v="1"/>
    <x v="0"/>
    <s v="Yes"/>
    <x v="1"/>
    <x v="935"/>
    <n v="4018.05"/>
    <n v="0"/>
    <n v="80"/>
    <n v="1987.63"/>
    <n v="6085.68"/>
    <x v="0"/>
    <x v="0"/>
    <x v="0"/>
  </r>
  <r>
    <s v="9979-RGMZT"/>
    <x v="0"/>
    <x v="29"/>
    <x v="4"/>
    <s v="No"/>
    <n v="0"/>
    <s v="Los Angeles"/>
    <n v="90022"/>
    <n v="34.023809999999997"/>
    <n v="-118.156582"/>
    <n v="0"/>
    <x v="6"/>
    <x v="0"/>
    <s v="Offer E"/>
    <s v="Yes"/>
    <n v="36.49"/>
    <s v="No"/>
    <s v="Yes"/>
    <x v="1"/>
    <x v="45"/>
    <x v="0"/>
    <x v="0"/>
    <x v="0"/>
    <x v="1"/>
    <x v="0"/>
    <x v="1"/>
    <x v="1"/>
    <x v="0"/>
    <x v="0"/>
    <s v="Yes"/>
    <x v="0"/>
    <x v="993"/>
    <n v="633.45000000000005"/>
    <n v="0"/>
    <n v="0"/>
    <n v="255.43"/>
    <n v="888.88"/>
    <x v="0"/>
    <x v="0"/>
    <x v="0"/>
  </r>
  <r>
    <s v="9985-MWVIX"/>
    <x v="0"/>
    <x v="55"/>
    <x v="2"/>
    <s v="No"/>
    <n v="0"/>
    <s v="Hume"/>
    <n v="93628"/>
    <n v="36.807594999999999"/>
    <n v="-118.901544"/>
    <n v="0"/>
    <x v="13"/>
    <x v="0"/>
    <s v="Offer E"/>
    <s v="Yes"/>
    <n v="42.09"/>
    <s v="No"/>
    <s v="Yes"/>
    <x v="1"/>
    <x v="15"/>
    <x v="0"/>
    <x v="1"/>
    <x v="0"/>
    <x v="1"/>
    <x v="1"/>
    <x v="0"/>
    <x v="0"/>
    <x v="0"/>
    <x v="1"/>
    <s v="Yes"/>
    <x v="0"/>
    <x v="746"/>
    <n v="70.150000000000006"/>
    <n v="0"/>
    <n v="0"/>
    <n v="42.09"/>
    <n v="112.24"/>
    <x v="1"/>
    <x v="1"/>
    <x v="1"/>
  </r>
  <r>
    <s v="9986-BONCE"/>
    <x v="0"/>
    <x v="59"/>
    <x v="0"/>
    <s v="No"/>
    <n v="0"/>
    <s v="Fallbrook"/>
    <n v="92028"/>
    <n v="33.362575"/>
    <n v="-117.299644"/>
    <n v="0"/>
    <x v="1"/>
    <x v="0"/>
    <s v="None"/>
    <s v="Yes"/>
    <n v="2.0099999999999998"/>
    <s v="No"/>
    <s v="No"/>
    <x v="3"/>
    <x v="16"/>
    <x v="2"/>
    <x v="2"/>
    <x v="2"/>
    <x v="2"/>
    <x v="2"/>
    <x v="2"/>
    <x v="2"/>
    <x v="2"/>
    <x v="1"/>
    <s v="No"/>
    <x v="1"/>
    <x v="1075"/>
    <n v="85.5"/>
    <n v="0"/>
    <n v="0"/>
    <n v="8.0399999999999991"/>
    <n v="93.54"/>
    <x v="1"/>
    <x v="1"/>
    <x v="5"/>
  </r>
  <r>
    <s v="9987-LUTYD"/>
    <x v="0"/>
    <x v="29"/>
    <x v="4"/>
    <s v="No"/>
    <n v="0"/>
    <s v="La Mesa"/>
    <n v="91941"/>
    <n v="32.759326999999999"/>
    <n v="-116.99726"/>
    <n v="0"/>
    <x v="2"/>
    <x v="1"/>
    <s v="Offer D"/>
    <s v="Yes"/>
    <n v="46.68"/>
    <s v="No"/>
    <s v="Yes"/>
    <x v="2"/>
    <x v="9"/>
    <x v="1"/>
    <x v="1"/>
    <x v="0"/>
    <x v="0"/>
    <x v="1"/>
    <x v="0"/>
    <x v="1"/>
    <x v="0"/>
    <x v="0"/>
    <s v="No"/>
    <x v="0"/>
    <x v="177"/>
    <n v="742.9"/>
    <n v="0"/>
    <n v="0"/>
    <n v="606.84"/>
    <n v="1349.74"/>
    <x v="0"/>
    <x v="0"/>
    <x v="0"/>
  </r>
  <r>
    <s v="9992-RRAMN"/>
    <x v="1"/>
    <x v="43"/>
    <x v="1"/>
    <s v="Yes"/>
    <n v="0"/>
    <s v="Riverbank"/>
    <n v="95367"/>
    <n v="37.734971000000002"/>
    <n v="-120.95427100000001"/>
    <n v="1"/>
    <x v="51"/>
    <x v="1"/>
    <s v="Offer D"/>
    <s v="Yes"/>
    <n v="16.2"/>
    <s v="Yes"/>
    <s v="Yes"/>
    <x v="1"/>
    <x v="14"/>
    <x v="0"/>
    <x v="1"/>
    <x v="0"/>
    <x v="1"/>
    <x v="1"/>
    <x v="1"/>
    <x v="1"/>
    <x v="0"/>
    <x v="1"/>
    <s v="Yes"/>
    <x v="1"/>
    <x v="889"/>
    <n v="1873.7"/>
    <n v="0"/>
    <n v="0"/>
    <n v="356.4"/>
    <n v="2230.1"/>
    <x v="1"/>
    <x v="2"/>
    <x v="2"/>
  </r>
  <r>
    <s v="9992-UJOEL"/>
    <x v="1"/>
    <x v="19"/>
    <x v="4"/>
    <s v="No"/>
    <n v="0"/>
    <s v="Elk"/>
    <n v="95432"/>
    <n v="39.108252"/>
    <n v="-123.645121"/>
    <n v="0"/>
    <x v="29"/>
    <x v="0"/>
    <s v="Offer E"/>
    <s v="Yes"/>
    <n v="18.62"/>
    <s v="No"/>
    <s v="Yes"/>
    <x v="2"/>
    <x v="19"/>
    <x v="0"/>
    <x v="0"/>
    <x v="0"/>
    <x v="1"/>
    <x v="1"/>
    <x v="0"/>
    <x v="0"/>
    <x v="0"/>
    <x v="1"/>
    <s v="Yes"/>
    <x v="0"/>
    <x v="59"/>
    <n v="92.75"/>
    <n v="0"/>
    <n v="0"/>
    <n v="37.24"/>
    <n v="129.99"/>
    <x v="2"/>
    <x v="0"/>
    <x v="0"/>
  </r>
  <r>
    <s v="9993-LHIEB"/>
    <x v="1"/>
    <x v="44"/>
    <x v="4"/>
    <s v="Yes"/>
    <n v="0"/>
    <s v="Solana Beach"/>
    <n v="92075"/>
    <n v="33.001812999999999"/>
    <n v="-117.263628"/>
    <n v="5"/>
    <x v="23"/>
    <x v="2"/>
    <s v="Offer A"/>
    <s v="Yes"/>
    <n v="2.12"/>
    <s v="No"/>
    <s v="Yes"/>
    <x v="0"/>
    <x v="44"/>
    <x v="1"/>
    <x v="1"/>
    <x v="1"/>
    <x v="0"/>
    <x v="1"/>
    <x v="1"/>
    <x v="1"/>
    <x v="0"/>
    <x v="2"/>
    <s v="No"/>
    <x v="0"/>
    <x v="1590"/>
    <n v="4627.6499999999996"/>
    <n v="0"/>
    <n v="0"/>
    <n v="142.04"/>
    <n v="4769.6899999999996"/>
    <x v="0"/>
    <x v="0"/>
    <x v="0"/>
  </r>
  <r>
    <s v="9995-HOTOH"/>
    <x v="1"/>
    <x v="59"/>
    <x v="0"/>
    <s v="Yes"/>
    <n v="0"/>
    <s v="Sierra City"/>
    <n v="96125"/>
    <n v="39.600599000000003"/>
    <n v="-120.636358"/>
    <n v="1"/>
    <x v="5"/>
    <x v="2"/>
    <s v="None"/>
    <s v="No"/>
    <n v="0"/>
    <s v="N/A"/>
    <s v="Yes"/>
    <x v="0"/>
    <x v="36"/>
    <x v="1"/>
    <x v="0"/>
    <x v="1"/>
    <x v="1"/>
    <x v="0"/>
    <x v="1"/>
    <x v="1"/>
    <x v="0"/>
    <x v="2"/>
    <s v="No"/>
    <x v="1"/>
    <x v="1431"/>
    <n v="3707.6"/>
    <n v="0"/>
    <n v="0"/>
    <n v="0"/>
    <n v="3707.6"/>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BD03AFF-CA97-4929-9E29-65F0C886ACE4}" name="PivotTable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0">
  <location ref="A38:C44"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items count="3">
        <item sd="0" x="0"/>
        <item n="Stayed" sd="0" x="1"/>
        <item t="default"/>
      </items>
    </pivotField>
  </pivotFields>
  <rowFields count="1">
    <field x="28"/>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10">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2">
          <reference field="4294967294" count="1" selected="0">
            <x v="0"/>
          </reference>
          <reference field="40" count="1" selected="0">
            <x v="0"/>
          </reference>
        </references>
      </pivotArea>
    </chartFormat>
    <chartFormat chart="7" format="0" series="1">
      <pivotArea type="data" outline="0" fieldPosition="0">
        <references count="2">
          <reference field="4294967294" count="1" selected="0">
            <x v="0"/>
          </reference>
          <reference field="40" count="1" selected="0">
            <x v="0"/>
          </reference>
        </references>
      </pivotArea>
    </chartFormat>
    <chartFormat chart="9" format="11" series="1">
      <pivotArea type="data" outline="0" fieldPosition="0">
        <references count="2">
          <reference field="4294967294" count="1" selected="0">
            <x v="0"/>
          </reference>
          <reference field="40" count="1" selected="0">
            <x v="0"/>
          </reference>
        </references>
      </pivotArea>
    </chartFormat>
    <chartFormat chart="7" format="9" series="1">
      <pivotArea type="data" outline="0" fieldPosition="0">
        <references count="3">
          <reference field="4294967294" count="1" selected="0">
            <x v="0"/>
          </reference>
          <reference field="37" count="1" selected="0">
            <x v="2"/>
          </reference>
          <reference field="40" count="1" selected="0">
            <x v="1"/>
          </reference>
        </references>
      </pivotArea>
    </chartFormat>
    <chartFormat chart="7" format="10" series="1">
      <pivotArea type="data" outline="0" fieldPosition="0">
        <references count="3">
          <reference field="4294967294" count="1" selected="0">
            <x v="0"/>
          </reference>
          <reference field="37" count="1" selected="0">
            <x v="1"/>
          </reference>
          <reference field="40" count="1" selected="0">
            <x v="1"/>
          </reference>
        </references>
      </pivotArea>
    </chartFormat>
    <chartFormat chart="9" format="13" series="1">
      <pivotArea type="data" outline="0" fieldPosition="0">
        <references count="3">
          <reference field="4294967294" count="1" selected="0">
            <x v="0"/>
          </reference>
          <reference field="37" count="1" selected="0">
            <x v="2"/>
          </reference>
          <reference field="40" count="1" selected="0">
            <x v="1"/>
          </reference>
        </references>
      </pivotArea>
    </chartFormat>
    <chartFormat chart="9" format="14" series="1">
      <pivotArea type="data" outline="0" fieldPosition="0">
        <references count="3">
          <reference field="4294967294" count="1" selected="0">
            <x v="0"/>
          </reference>
          <reference field="37" count="1" selected="0">
            <x v="1"/>
          </reference>
          <reference field="40" count="1" selected="0">
            <x v="1"/>
          </reference>
        </references>
      </pivotArea>
    </chartFormat>
    <chartFormat chart="9" format="15" series="1">
      <pivotArea type="data" outline="0" fieldPosition="0">
        <references count="2">
          <reference field="4294967294" count="1" selected="0">
            <x v="0"/>
          </reference>
          <reference field="40" count="1" selected="0">
            <x v="1"/>
          </reference>
        </references>
      </pivotArea>
    </chartFormat>
    <chartFormat chart="7" format="11"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4EBE5E-8544-44D9-9D6A-E9AD0745749F}" name="PivotTable27"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6">
  <location ref="A150:B156" firstHeaderRow="1" firstDataRow="1" firstDataCol="1" rowPageCount="1" colPageCount="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Page" multipleItemSelectionAllowed="1" showAll="0">
      <items count="4">
        <item x="1"/>
        <item h="1" x="2"/>
        <item h="1" x="0"/>
        <item t="default"/>
      </items>
    </pivotField>
    <pivotField axis="axisRow" showAll="0">
      <items count="7">
        <item x="5"/>
        <item x="1"/>
        <item x="2"/>
        <item x="4"/>
        <item x="0"/>
        <item x="3"/>
        <item t="default"/>
      </items>
    </pivotField>
    <pivotField showAll="0"/>
    <pivotField showAll="0" defaultSubtotal="0">
      <items count="2">
        <item sd="0" x="0"/>
        <item x="1"/>
      </items>
    </pivotField>
  </pivotFields>
  <rowFields count="1">
    <field x="38"/>
  </rowFields>
  <rowItems count="6">
    <i>
      <x/>
    </i>
    <i>
      <x v="1"/>
    </i>
    <i>
      <x v="2"/>
    </i>
    <i>
      <x v="3"/>
    </i>
    <i>
      <x v="5"/>
    </i>
    <i t="grand">
      <x/>
    </i>
  </rowItems>
  <colItems count="1">
    <i/>
  </colItems>
  <pageFields count="1">
    <pageField fld="37" hier="-1"/>
  </pageFields>
  <dataFields count="1">
    <dataField name="Count of Customer ID" fld="0" subtotal="count" showDataAs="percentOfTotal" baseField="35" baseItem="0" numFmtId="10"/>
  </dataFields>
  <chartFormats count="13">
    <chartFormat chart="4" format="0" series="1">
      <pivotArea type="data" outline="0" fieldPosition="0">
        <references count="1">
          <reference field="4294967294" count="1" selected="0">
            <x v="0"/>
          </reference>
        </references>
      </pivotArea>
    </chartFormat>
    <chartFormat chart="40" format="0" series="1">
      <pivotArea type="data" outline="0" fieldPosition="0">
        <references count="1">
          <reference field="4294967294" count="1" selected="0">
            <x v="0"/>
          </reference>
        </references>
      </pivotArea>
    </chartFormat>
    <chartFormat chart="40" format="1">
      <pivotArea type="data" outline="0" fieldPosition="0">
        <references count="2">
          <reference field="4294967294" count="1" selected="0">
            <x v="0"/>
          </reference>
          <reference field="38" count="1" selected="0">
            <x v="0"/>
          </reference>
        </references>
      </pivotArea>
    </chartFormat>
    <chartFormat chart="40" format="2">
      <pivotArea type="data" outline="0" fieldPosition="0">
        <references count="2">
          <reference field="4294967294" count="1" selected="0">
            <x v="0"/>
          </reference>
          <reference field="38" count="1" selected="0">
            <x v="1"/>
          </reference>
        </references>
      </pivotArea>
    </chartFormat>
    <chartFormat chart="40" format="3">
      <pivotArea type="data" outline="0" fieldPosition="0">
        <references count="2">
          <reference field="4294967294" count="1" selected="0">
            <x v="0"/>
          </reference>
          <reference field="38" count="1" selected="0">
            <x v="2"/>
          </reference>
        </references>
      </pivotArea>
    </chartFormat>
    <chartFormat chart="40" format="4">
      <pivotArea type="data" outline="0" fieldPosition="0">
        <references count="2">
          <reference field="4294967294" count="1" selected="0">
            <x v="0"/>
          </reference>
          <reference field="38" count="1" selected="0">
            <x v="5"/>
          </reference>
        </references>
      </pivotArea>
    </chartFormat>
    <chartFormat chart="40" format="5">
      <pivotArea type="data" outline="0" fieldPosition="0">
        <references count="2">
          <reference field="4294967294" count="1" selected="0">
            <x v="0"/>
          </reference>
          <reference field="38" count="1" selected="0">
            <x v="3"/>
          </reference>
        </references>
      </pivotArea>
    </chartFormat>
    <chartFormat chart="45" format="12" series="1">
      <pivotArea type="data" outline="0" fieldPosition="0">
        <references count="1">
          <reference field="4294967294" count="1" selected="0">
            <x v="0"/>
          </reference>
        </references>
      </pivotArea>
    </chartFormat>
    <chartFormat chart="45" format="13">
      <pivotArea type="data" outline="0" fieldPosition="0">
        <references count="2">
          <reference field="4294967294" count="1" selected="0">
            <x v="0"/>
          </reference>
          <reference field="38" count="1" selected="0">
            <x v="0"/>
          </reference>
        </references>
      </pivotArea>
    </chartFormat>
    <chartFormat chart="45" format="14">
      <pivotArea type="data" outline="0" fieldPosition="0">
        <references count="2">
          <reference field="4294967294" count="1" selected="0">
            <x v="0"/>
          </reference>
          <reference field="38" count="1" selected="0">
            <x v="1"/>
          </reference>
        </references>
      </pivotArea>
    </chartFormat>
    <chartFormat chart="45" format="15">
      <pivotArea type="data" outline="0" fieldPosition="0">
        <references count="2">
          <reference field="4294967294" count="1" selected="0">
            <x v="0"/>
          </reference>
          <reference field="38" count="1" selected="0">
            <x v="2"/>
          </reference>
        </references>
      </pivotArea>
    </chartFormat>
    <chartFormat chart="45" format="16">
      <pivotArea type="data" outline="0" fieldPosition="0">
        <references count="2">
          <reference field="4294967294" count="1" selected="0">
            <x v="0"/>
          </reference>
          <reference field="38" count="1" selected="0">
            <x v="3"/>
          </reference>
        </references>
      </pivotArea>
    </chartFormat>
    <chartFormat chart="45" format="17">
      <pivotArea type="data" outline="0" fieldPosition="0">
        <references count="2">
          <reference field="4294967294" count="1" selected="0">
            <x v="0"/>
          </reference>
          <reference field="3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2C97E4-FA0E-40A8-B8FD-2CFA9241A424}" name="PivotTable4"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96:C108"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2">
        <item x="0"/>
        <item x="9"/>
        <item x="10"/>
        <item x="8"/>
        <item x="7"/>
        <item x="6"/>
        <item x="5"/>
        <item x="4"/>
        <item x="3"/>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19"/>
  </rowFields>
  <rowItems count="10">
    <i>
      <x v="1"/>
    </i>
    <i>
      <x v="3"/>
    </i>
    <i>
      <x v="4"/>
    </i>
    <i>
      <x v="5"/>
    </i>
    <i>
      <x v="6"/>
    </i>
    <i>
      <x v="7"/>
    </i>
    <i>
      <x v="8"/>
    </i>
    <i>
      <x v="9"/>
    </i>
    <i>
      <x v="10"/>
    </i>
    <i t="grand">
      <x/>
    </i>
  </rowItems>
  <colFields count="2">
    <field x="40"/>
    <field x="37"/>
  </colFields>
  <colItems count="2">
    <i>
      <x/>
    </i>
    <i>
      <x v="1"/>
    </i>
  </colItems>
  <dataFields count="1">
    <dataField name="Count of Customer ID" fld="0" subtotal="count" showDataAs="percentOfTotal" baseField="35" baseItem="0" numFmtId="10"/>
  </dataFields>
  <chartFormats count="10">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6" format="2" series="1">
      <pivotArea type="data" outline="0" fieldPosition="0">
        <references count="2">
          <reference field="4294967294" count="1" selected="0">
            <x v="0"/>
          </reference>
          <reference field="40" count="1" selected="0">
            <x v="0"/>
          </reference>
        </references>
      </pivotArea>
    </chartFormat>
    <chartFormat chart="37" format="4" series="1">
      <pivotArea type="data" outline="0" fieldPosition="0">
        <references count="2">
          <reference field="4294967294" count="1" selected="0">
            <x v="0"/>
          </reference>
          <reference field="40" count="1" selected="0">
            <x v="0"/>
          </reference>
        </references>
      </pivotArea>
    </chartFormat>
    <chartFormat chart="33" format="2" series="1">
      <pivotArea type="data" outline="0" fieldPosition="0">
        <references count="3">
          <reference field="4294967294" count="1" selected="0">
            <x v="0"/>
          </reference>
          <reference field="37" count="1" selected="0">
            <x v="2"/>
          </reference>
          <reference field="40" count="1" selected="0">
            <x v="1"/>
          </reference>
        </references>
      </pivotArea>
    </chartFormat>
    <chartFormat chart="33" format="3" series="1">
      <pivotArea type="data" outline="0" fieldPosition="0">
        <references count="3">
          <reference field="4294967294" count="1" selected="0">
            <x v="0"/>
          </reference>
          <reference field="37" count="1" selected="0">
            <x v="1"/>
          </reference>
          <reference field="40" count="1" selected="0">
            <x v="1"/>
          </reference>
        </references>
      </pivotArea>
    </chartFormat>
    <chartFormat chart="37" format="6" series="1">
      <pivotArea type="data" outline="0" fieldPosition="0">
        <references count="3">
          <reference field="4294967294" count="1" selected="0">
            <x v="0"/>
          </reference>
          <reference field="37" count="1" selected="0">
            <x v="2"/>
          </reference>
          <reference field="40" count="1" selected="0">
            <x v="1"/>
          </reference>
        </references>
      </pivotArea>
    </chartFormat>
    <chartFormat chart="37" format="7" series="1">
      <pivotArea type="data" outline="0" fieldPosition="0">
        <references count="3">
          <reference field="4294967294" count="1" selected="0">
            <x v="0"/>
          </reference>
          <reference field="37" count="1" selected="0">
            <x v="1"/>
          </reference>
          <reference field="40" count="1" selected="0">
            <x v="1"/>
          </reference>
        </references>
      </pivotArea>
    </chartFormat>
    <chartFormat chart="37" format="8" series="1">
      <pivotArea type="data" outline="0" fieldPosition="0">
        <references count="2">
          <reference field="4294967294" count="1" selected="0">
            <x v="0"/>
          </reference>
          <reference field="40" count="1" selected="0">
            <x v="1"/>
          </reference>
        </references>
      </pivotArea>
    </chartFormat>
    <chartFormat chart="33"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84520C-A30C-4C69-9709-D139666920D1}" name="PivotTable26"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130:C139" firstHeaderRow="1" firstDataRow="3" firstDataCol="1"/>
  <pivotFields count="41">
    <pivotField dataField="1" showAll="0"/>
    <pivotField showAll="0"/>
    <pivotField axis="axisRow"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2"/>
  </rowFields>
  <rowItems count="7">
    <i>
      <x v="1"/>
    </i>
    <i>
      <x v="2"/>
    </i>
    <i>
      <x v="3"/>
    </i>
    <i>
      <x v="4"/>
    </i>
    <i>
      <x v="5"/>
    </i>
    <i>
      <x v="6"/>
    </i>
    <i t="grand">
      <x/>
    </i>
  </rowItems>
  <colFields count="2">
    <field x="40"/>
    <field x="37"/>
  </colFields>
  <colItems count="2">
    <i>
      <x/>
    </i>
    <i>
      <x v="1"/>
    </i>
  </colItems>
  <dataFields count="1">
    <dataField name="Count of Customer ID" fld="0" subtotal="count" showDataAs="percentOfTotal" baseField="35" baseItem="0" numFmtId="10"/>
  </dataFields>
  <chartFormats count="3">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67824CA-B974-4E72-9B8B-3C5C3C02CEC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0"/>
        <item x="2"/>
        <item t="default"/>
      </items>
    </pivotField>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Row" showAll="0">
      <items count="4">
        <item x="1"/>
        <item x="2"/>
        <item x="0"/>
        <item t="default"/>
      </items>
    </pivotField>
    <pivotField showAll="0"/>
    <pivotField showAll="0"/>
    <pivotField axis="axisRow" showAll="0">
      <items count="3">
        <item sd="0" x="0"/>
        <item n="Stayed" sd="0" x="1"/>
        <item t="default"/>
      </items>
    </pivotField>
  </pivotFields>
  <rowFields count="2">
    <field x="40"/>
    <field x="37"/>
  </rowFields>
  <rowItems count="3">
    <i>
      <x/>
    </i>
    <i>
      <x v="1"/>
    </i>
    <i t="grand">
      <x/>
    </i>
  </rowItems>
  <colItems count="1">
    <i/>
  </colItems>
  <dataFields count="1">
    <dataField name="Count of Customer ID" fld="0" subtotal="count" showDataAs="percentOfTotal" baseField="35" baseItem="0" numFmtId="10"/>
  </dataFields>
  <chartFormats count="9">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37" count="1" selected="0">
            <x v="0"/>
          </reference>
        </references>
      </pivotArea>
    </chartFormat>
    <chartFormat chart="4" format="2">
      <pivotArea type="data" outline="0" fieldPosition="0">
        <references count="2">
          <reference field="4294967294" count="1" selected="0">
            <x v="0"/>
          </reference>
          <reference field="37" count="1" selected="0">
            <x v="1"/>
          </reference>
        </references>
      </pivotArea>
    </chartFormat>
    <chartFormat chart="4" format="3">
      <pivotArea type="data" outline="0" fieldPosition="0">
        <references count="2">
          <reference field="4294967294" count="1" selected="0">
            <x v="0"/>
          </reference>
          <reference field="37" count="1" selected="0">
            <x v="2"/>
          </reference>
        </references>
      </pivotArea>
    </chartFormat>
    <chartFormat chart="4" format="4">
      <pivotArea type="data" outline="0" fieldPosition="0">
        <references count="2">
          <reference field="4294967294" count="1" selected="0">
            <x v="0"/>
          </reference>
          <reference field="40" count="1" selected="0">
            <x v="0"/>
          </reference>
        </references>
      </pivotArea>
    </chartFormat>
    <chartFormat chart="10" format="13" series="1">
      <pivotArea type="data" outline="0" fieldPosition="0">
        <references count="1">
          <reference field="4294967294" count="1" selected="0">
            <x v="0"/>
          </reference>
        </references>
      </pivotArea>
    </chartFormat>
    <chartFormat chart="10" format="14">
      <pivotArea type="data" outline="0" fieldPosition="0">
        <references count="2">
          <reference field="4294967294" count="1" selected="0">
            <x v="0"/>
          </reference>
          <reference field="40" count="1" selected="0">
            <x v="0"/>
          </reference>
        </references>
      </pivotArea>
    </chartFormat>
    <chartFormat chart="10" format="16">
      <pivotArea type="data" outline="0" fieldPosition="0">
        <references count="2">
          <reference field="4294967294" count="1" selected="0">
            <x v="0"/>
          </reference>
          <reference field="40" count="1" selected="0">
            <x v="1"/>
          </reference>
        </references>
      </pivotArea>
    </chartFormat>
    <chartFormat chart="4" format="10">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96B601C-CAB0-42A1-9DB7-DEC29633D7D7}" name="PivotTable6"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6">
  <location ref="A63:C78"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axis="axisRow" showAll="0">
      <items count="15">
        <item x="0"/>
        <item x="12"/>
        <item x="13"/>
        <item x="11"/>
        <item x="10"/>
        <item x="9"/>
        <item x="8"/>
        <item x="7"/>
        <item x="6"/>
        <item x="5"/>
        <item x="4"/>
        <item x="3"/>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11"/>
  </rowFields>
  <rowItems count="13">
    <i>
      <x v="1"/>
    </i>
    <i>
      <x v="3"/>
    </i>
    <i>
      <x v="4"/>
    </i>
    <i>
      <x v="5"/>
    </i>
    <i>
      <x v="6"/>
    </i>
    <i>
      <x v="7"/>
    </i>
    <i>
      <x v="8"/>
    </i>
    <i>
      <x v="9"/>
    </i>
    <i>
      <x v="10"/>
    </i>
    <i>
      <x v="11"/>
    </i>
    <i>
      <x v="12"/>
    </i>
    <i>
      <x v="13"/>
    </i>
    <i t="grand">
      <x/>
    </i>
  </rowItems>
  <colFields count="2">
    <field x="40"/>
    <field x="37"/>
  </colFields>
  <colItems count="2">
    <i>
      <x/>
    </i>
    <i>
      <x v="1"/>
    </i>
  </colItems>
  <dataFields count="1">
    <dataField name="Count of Customer ID" fld="0" subtotal="count" showDataAs="percentOfTotal" baseField="35" baseItem="0" numFmtId="10"/>
  </dataFields>
  <chartFormats count="11">
    <chartFormat chart="4" format="0" series="1">
      <pivotArea type="data" outline="0" fieldPosition="0">
        <references count="1">
          <reference field="4294967294" count="1" selected="0">
            <x v="0"/>
          </reference>
        </references>
      </pivotArea>
    </chartFormat>
    <chartFormat chart="23" format="0" series="1">
      <pivotArea type="data" outline="0" fieldPosition="0">
        <references count="2">
          <reference field="4294967294" count="1" selected="0">
            <x v="0"/>
          </reference>
          <reference field="37" count="1" selected="0">
            <x v="0"/>
          </reference>
        </references>
      </pivotArea>
    </chartFormat>
    <chartFormat chart="23" format="1" series="1">
      <pivotArea type="data" outline="0" fieldPosition="0">
        <references count="2">
          <reference field="4294967294" count="1" selected="0">
            <x v="0"/>
          </reference>
          <reference field="37" count="1" selected="0">
            <x v="1"/>
          </reference>
        </references>
      </pivotArea>
    </chartFormat>
    <chartFormat chart="23" format="2" series="1">
      <pivotArea type="data" outline="0" fieldPosition="0">
        <references count="2">
          <reference field="4294967294" count="1" selected="0">
            <x v="0"/>
          </reference>
          <reference field="37" count="1" selected="0">
            <x v="2"/>
          </reference>
        </references>
      </pivotArea>
    </chartFormat>
    <chartFormat chart="23" format="3" series="1">
      <pivotArea type="data" outline="0" fieldPosition="0">
        <references count="2">
          <reference field="4294967294" count="1" selected="0">
            <x v="0"/>
          </reference>
          <reference field="40" count="1" selected="0">
            <x v="0"/>
          </reference>
        </references>
      </pivotArea>
    </chartFormat>
    <chartFormat chart="25" format="18" series="1">
      <pivotArea type="data" outline="0" fieldPosition="0">
        <references count="2">
          <reference field="4294967294" count="1" selected="0">
            <x v="0"/>
          </reference>
          <reference field="40" count="1" selected="0">
            <x v="0"/>
          </reference>
        </references>
      </pivotArea>
    </chartFormat>
    <chartFormat chart="23" format="16" series="1">
      <pivotArea type="data" outline="0" fieldPosition="0">
        <references count="3">
          <reference field="4294967294" count="1" selected="0">
            <x v="0"/>
          </reference>
          <reference field="37" count="1" selected="0">
            <x v="2"/>
          </reference>
          <reference field="40" count="1" selected="0">
            <x v="1"/>
          </reference>
        </references>
      </pivotArea>
    </chartFormat>
    <chartFormat chart="25" format="20" series="1">
      <pivotArea type="data" outline="0" fieldPosition="0">
        <references count="3">
          <reference field="4294967294" count="1" selected="0">
            <x v="0"/>
          </reference>
          <reference field="37" count="1" selected="0">
            <x v="2"/>
          </reference>
          <reference field="40" count="1" selected="0">
            <x v="1"/>
          </reference>
        </references>
      </pivotArea>
    </chartFormat>
    <chartFormat chart="25" format="21" series="1">
      <pivotArea type="data" outline="0" fieldPosition="0">
        <references count="3">
          <reference field="4294967294" count="1" selected="0">
            <x v="0"/>
          </reference>
          <reference field="37" count="1" selected="0">
            <x v="1"/>
          </reference>
          <reference field="40" count="1" selected="0">
            <x v="1"/>
          </reference>
        </references>
      </pivotArea>
    </chartFormat>
    <chartFormat chart="25" format="22" series="1">
      <pivotArea type="data" outline="0" fieldPosition="0">
        <references count="2">
          <reference field="4294967294" count="1" selected="0">
            <x v="0"/>
          </reference>
          <reference field="40" count="1" selected="0">
            <x v="1"/>
          </reference>
        </references>
      </pivotArea>
    </chartFormat>
    <chartFormat chart="23" format="17"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C6C8207-4EFA-44C2-9B1B-796DF02E22E9}" name="PivotTable9"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122:B126" firstHeaderRow="1" firstDataRow="1"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defaultSubtotal="0">
      <items count="2">
        <item sd="0" x="0"/>
        <item x="1"/>
      </items>
    </pivotField>
  </pivotFields>
  <rowFields count="1">
    <field x="30"/>
  </rowFields>
  <rowItems count="4">
    <i>
      <x/>
    </i>
    <i>
      <x v="1"/>
    </i>
    <i>
      <x v="2"/>
    </i>
    <i t="grand">
      <x/>
    </i>
  </rowItems>
  <colItems count="1">
    <i/>
  </colItems>
  <dataFields count="1">
    <dataField name="Count of Customer ID" fld="0" subtotal="count" showDataAs="percentOfTotal" baseField="35" baseItem="0" numFmtId="1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D5ECA2-8DC9-45DE-961F-A677045D5DF1}" name="PivotTable8"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114:C120"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30"/>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6">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37" format="2" series="1">
      <pivotArea type="data" outline="0" fieldPosition="0">
        <references count="3">
          <reference field="4294967294" count="1" selected="0">
            <x v="0"/>
          </reference>
          <reference field="37" count="1" selected="0">
            <x v="2"/>
          </reference>
          <reference field="40" count="1" selected="0">
            <x v="1"/>
          </reference>
        </references>
      </pivotArea>
    </chartFormat>
    <chartFormat chart="37" format="3" series="1">
      <pivotArea type="data" outline="0" fieldPosition="0">
        <references count="3">
          <reference field="4294967294" count="1" selected="0">
            <x v="0"/>
          </reference>
          <reference field="37" count="1" selected="0">
            <x v="1"/>
          </reference>
          <reference field="40" count="1" selected="0">
            <x v="1"/>
          </reference>
        </references>
      </pivotArea>
    </chartFormat>
    <chartFormat chart="37"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E3CDFA7-356C-4D12-9BCA-ECD3E884908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8:B29" firstHeaderRow="1" firstDataRow="1" firstDataCol="1" rowPageCount="1" colPageCount="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Page" multipleItemSelectionAllowed="1" showAll="0">
      <items count="4">
        <item x="1"/>
        <item h="1" x="2"/>
        <item h="1" x="0"/>
        <item t="default"/>
      </items>
    </pivotField>
    <pivotField showAll="0"/>
    <pivotField axis="axisRow" showAll="0" measureFilter="1" sortType="ascending">
      <items count="22">
        <item x="8"/>
        <item x="9"/>
        <item x="1"/>
        <item x="5"/>
        <item x="10"/>
        <item x="11"/>
        <item x="13"/>
        <item x="6"/>
        <item x="19"/>
        <item x="12"/>
        <item x="17"/>
        <item x="4"/>
        <item x="7"/>
        <item x="14"/>
        <item x="3"/>
        <item x="18"/>
        <item x="20"/>
        <item x="16"/>
        <item x="2"/>
        <item x="15"/>
        <item x="0"/>
        <item t="default"/>
      </items>
      <autoSortScope>
        <pivotArea dataOnly="0" outline="0" fieldPosition="0">
          <references count="1">
            <reference field="4294967294" count="1" selected="0">
              <x v="0"/>
            </reference>
          </references>
        </pivotArea>
      </autoSortScope>
    </pivotField>
    <pivotField showAll="0">
      <items count="3">
        <item sd="0" x="0"/>
        <item x="1"/>
        <item t="default"/>
      </items>
    </pivotField>
  </pivotFields>
  <rowFields count="1">
    <field x="39"/>
  </rowFields>
  <rowItems count="11">
    <i>
      <x v="14"/>
    </i>
    <i>
      <x v="18"/>
    </i>
    <i>
      <x v="17"/>
    </i>
    <i>
      <x/>
    </i>
    <i>
      <x v="4"/>
    </i>
    <i>
      <x v="5"/>
    </i>
    <i>
      <x v="7"/>
    </i>
    <i>
      <x v="1"/>
    </i>
    <i>
      <x v="3"/>
    </i>
    <i>
      <x v="2"/>
    </i>
    <i t="grand">
      <x/>
    </i>
  </rowItems>
  <colItems count="1">
    <i/>
  </colItems>
  <pageFields count="1">
    <pageField fld="37" hier="-1"/>
  </pageFields>
  <dataFields count="1">
    <dataField name="Count of Customer ID" fld="0" subtotal="count" showDataAs="percentOfTotal" baseField="35" baseItem="0" numFmtId="10"/>
  </dataFields>
  <chartFormats count="3">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7859A86-5738-439B-A8C4-9C5D73E60170}" name="PivotTable5"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9">
  <location ref="A50:C56"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items count="3">
        <item sd="0" x="0"/>
        <item n="Stayed" sd="0" x="1"/>
        <item t="default"/>
      </items>
    </pivotField>
  </pivotFields>
  <rowFields count="1">
    <field x="18"/>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6">
    <chartFormat chart="4" format="0" series="1">
      <pivotArea type="data" outline="0" fieldPosition="0">
        <references count="1">
          <reference field="4294967294" count="1" selected="0">
            <x v="0"/>
          </reference>
        </references>
      </pivotArea>
    </chartFormat>
    <chartFormat chart="8" format="0" series="1">
      <pivotArea type="data" outline="0" fieldPosition="0">
        <references count="2">
          <reference field="4294967294" count="1" selected="0">
            <x v="0"/>
          </reference>
          <reference field="40" count="1" selected="0">
            <x v="0"/>
          </reference>
        </references>
      </pivotArea>
    </chartFormat>
    <chartFormat chart="18" format="0" series="1">
      <pivotArea type="data" outline="0" fieldPosition="0">
        <references count="2">
          <reference field="4294967294" count="1" selected="0">
            <x v="0"/>
          </reference>
          <reference field="40" count="1" selected="0">
            <x v="0"/>
          </reference>
        </references>
      </pivotArea>
    </chartFormat>
    <chartFormat chart="18"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18" format="7" series="1">
      <pivotArea type="data" outline="0" fieldPosition="0">
        <references count="3">
          <reference field="4294967294" count="1" selected="0">
            <x v="0"/>
          </reference>
          <reference field="37" count="1" selected="0">
            <x v="2"/>
          </reference>
          <reference field="40" count="1" selected="0">
            <x v="1"/>
          </reference>
        </references>
      </pivotArea>
    </chartFormat>
    <chartFormat chart="18" format="8"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F62F85-6150-410B-A76C-06F622346FD9}" name="PivotTable7"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0">
  <location ref="A80:C89"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9">
        <item x="0"/>
        <item x="6"/>
        <item x="7"/>
        <item x="5"/>
        <item x="4"/>
        <item x="3"/>
        <item x="2"/>
        <item x="1"/>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31"/>
  </rowFields>
  <rowItems count="7">
    <i>
      <x v="1"/>
    </i>
    <i>
      <x v="3"/>
    </i>
    <i>
      <x v="4"/>
    </i>
    <i>
      <x v="5"/>
    </i>
    <i>
      <x v="6"/>
    </i>
    <i>
      <x v="7"/>
    </i>
    <i t="grand">
      <x/>
    </i>
  </rowItems>
  <colFields count="2">
    <field x="40"/>
    <field x="37"/>
  </colFields>
  <colItems count="2">
    <i>
      <x/>
    </i>
    <i>
      <x v="1"/>
    </i>
  </colItems>
  <dataFields count="1">
    <dataField name="Count of Customer ID" fld="0" subtotal="count" showDataAs="percentOfTotal" baseField="35" baseItem="0" numFmtId="10"/>
  </dataFields>
  <chartFormats count="13">
    <chartFormat chart="4" format="0" series="1">
      <pivotArea type="data" outline="0" fieldPosition="0">
        <references count="1">
          <reference field="4294967294" count="1" selected="0">
            <x v="0"/>
          </reference>
        </references>
      </pivotArea>
    </chartFormat>
    <chartFormat chart="23" format="0" series="1">
      <pivotArea type="data" outline="0" fieldPosition="0">
        <references count="2">
          <reference field="4294967294" count="1" selected="0">
            <x v="0"/>
          </reference>
          <reference field="37" count="1" selected="0">
            <x v="0"/>
          </reference>
        </references>
      </pivotArea>
    </chartFormat>
    <chartFormat chart="23" format="1" series="1">
      <pivotArea type="data" outline="0" fieldPosition="0">
        <references count="2">
          <reference field="4294967294" count="1" selected="0">
            <x v="0"/>
          </reference>
          <reference field="37" count="1" selected="0">
            <x v="1"/>
          </reference>
        </references>
      </pivotArea>
    </chartFormat>
    <chartFormat chart="23" format="2" series="1">
      <pivotArea type="data" outline="0" fieldPosition="0">
        <references count="2">
          <reference field="4294967294" count="1" selected="0">
            <x v="0"/>
          </reference>
          <reference field="37" count="1" selected="0">
            <x v="2"/>
          </reference>
        </references>
      </pivotArea>
    </chartFormat>
    <chartFormat chart="23" format="3" series="1">
      <pivotArea type="data" outline="0" fieldPosition="0">
        <references count="2">
          <reference field="4294967294" count="1" selected="0">
            <x v="0"/>
          </reference>
          <reference field="40" count="1" selected="0">
            <x v="0"/>
          </reference>
        </references>
      </pivotArea>
    </chartFormat>
    <chartFormat chart="27" format="0" series="1">
      <pivotArea type="data" outline="0" fieldPosition="0">
        <references count="2">
          <reference field="4294967294" count="1" selected="0">
            <x v="0"/>
          </reference>
          <reference field="40" count="1" selected="0">
            <x v="0"/>
          </reference>
        </references>
      </pivotArea>
    </chartFormat>
    <chartFormat chart="29" format="7" series="1">
      <pivotArea type="data" outline="0" fieldPosition="0">
        <references count="2">
          <reference field="4294967294" count="1" selected="0">
            <x v="0"/>
          </reference>
          <reference field="40" count="1" selected="0">
            <x v="0"/>
          </reference>
        </references>
      </pivotArea>
    </chartFormat>
    <chartFormat chart="27" format="5" series="1">
      <pivotArea type="data" outline="0" fieldPosition="0">
        <references count="3">
          <reference field="4294967294" count="1" selected="0">
            <x v="0"/>
          </reference>
          <reference field="37" count="1" selected="0">
            <x v="2"/>
          </reference>
          <reference field="40" count="1" selected="0">
            <x v="1"/>
          </reference>
        </references>
      </pivotArea>
    </chartFormat>
    <chartFormat chart="27"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29" format="9" series="1">
      <pivotArea type="data" outline="0" fieldPosition="0">
        <references count="3">
          <reference field="4294967294" count="1" selected="0">
            <x v="0"/>
          </reference>
          <reference field="37" count="1" selected="0">
            <x v="2"/>
          </reference>
          <reference field="40" count="1" selected="0">
            <x v="1"/>
          </reference>
        </references>
      </pivotArea>
    </chartFormat>
    <chartFormat chart="29" format="10" series="1">
      <pivotArea type="data" outline="0" fieldPosition="0">
        <references count="3">
          <reference field="4294967294" count="1" selected="0">
            <x v="0"/>
          </reference>
          <reference field="37" count="1" selected="0">
            <x v="1"/>
          </reference>
          <reference field="40" count="1" selected="0">
            <x v="1"/>
          </reference>
        </references>
      </pivotArea>
    </chartFormat>
    <chartFormat chart="29" format="11" series="1">
      <pivotArea type="data" outline="0" fieldPosition="0">
        <references count="2">
          <reference field="4294967294" count="1" selected="0">
            <x v="0"/>
          </reference>
          <reference field="40" count="1" selected="0">
            <x v="1"/>
          </reference>
        </references>
      </pivotArea>
    </chartFormat>
    <chartFormat chart="27" format="7"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911FEB6-06F6-491A-9B8B-D180112E8372}" name="PivotTable20"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3">
  <location ref="A75:C80"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h="1" x="2"/>
        <item x="0"/>
        <item x="1"/>
        <item t="default"/>
      </items>
    </pivotField>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2"/>
  </rowFields>
  <rowItems count="3">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15">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 chart="44" format="0" series="1">
      <pivotArea type="data" outline="0" fieldPosition="0">
        <references count="2">
          <reference field="4294967294" count="1" selected="0">
            <x v="0"/>
          </reference>
          <reference field="40" count="1" selected="0">
            <x v="0"/>
          </reference>
        </references>
      </pivotArea>
    </chartFormat>
    <chartFormat chart="46" format="0" series="1">
      <pivotArea type="data" outline="0" fieldPosition="0">
        <references count="2">
          <reference field="4294967294" count="1" selected="0">
            <x v="0"/>
          </reference>
          <reference field="40" count="1" selected="0">
            <x v="0"/>
          </reference>
        </references>
      </pivotArea>
    </chartFormat>
    <chartFormat chart="48" format="0" series="1">
      <pivotArea type="data" outline="0" fieldPosition="0">
        <references count="2">
          <reference field="4294967294" count="1" selected="0">
            <x v="0"/>
          </reference>
          <reference field="40" count="1" selected="0">
            <x v="0"/>
          </reference>
        </references>
      </pivotArea>
    </chartFormat>
    <chartFormat chart="49" format="2" series="1">
      <pivotArea type="data" outline="0" fieldPosition="0">
        <references count="2">
          <reference field="4294967294" count="1" selected="0">
            <x v="0"/>
          </reference>
          <reference field="40" count="1" selected="0">
            <x v="0"/>
          </reference>
        </references>
      </pivotArea>
    </chartFormat>
    <chartFormat chart="50" format="4" series="1">
      <pivotArea type="data" outline="0" fieldPosition="0">
        <references count="2">
          <reference field="4294967294" count="1" selected="0">
            <x v="0"/>
          </reference>
          <reference field="40" count="1" selected="0">
            <x v="0"/>
          </reference>
        </references>
      </pivotArea>
    </chartFormat>
    <chartFormat chart="50"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50" format="7" series="1">
      <pivotArea type="data" outline="0" fieldPosition="0">
        <references count="3">
          <reference field="4294967294" count="1" selected="0">
            <x v="0"/>
          </reference>
          <reference field="37" count="1" selected="0">
            <x v="2"/>
          </reference>
          <reference field="40" count="1" selected="0">
            <x v="1"/>
          </reference>
        </references>
      </pivotArea>
    </chartFormat>
    <chartFormat chart="48" format="2" series="1">
      <pivotArea type="data" outline="0" fieldPosition="0">
        <references count="3">
          <reference field="4294967294" count="1" selected="0">
            <x v="0"/>
          </reference>
          <reference field="37" count="1" selected="0">
            <x v="1"/>
          </reference>
          <reference field="40" count="1" selected="0">
            <x v="1"/>
          </reference>
        </references>
      </pivotArea>
    </chartFormat>
    <chartFormat chart="48" format="3" series="1">
      <pivotArea type="data" outline="0" fieldPosition="0">
        <references count="3">
          <reference field="4294967294" count="1" selected="0">
            <x v="0"/>
          </reference>
          <reference field="37" count="1" selected="0">
            <x v="2"/>
          </reference>
          <reference field="40" count="1" selected="0">
            <x v="1"/>
          </reference>
        </references>
      </pivotArea>
    </chartFormat>
    <chartFormat chart="50" format="8" series="1">
      <pivotArea type="data" outline="0" fieldPosition="0">
        <references count="2">
          <reference field="4294967294" count="1" selected="0">
            <x v="0"/>
          </reference>
          <reference field="40" count="1" selected="0">
            <x v="1"/>
          </reference>
        </references>
      </pivotArea>
    </chartFormat>
    <chartFormat chart="48"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BFF1492-C731-450A-AB8B-EBD7D7EA7CFB}" name="PivotTable19"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1">
  <location ref="A60:C65"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h="1" x="2"/>
        <item x="1"/>
        <item x="0"/>
        <item t="default"/>
      </items>
    </pivotField>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1"/>
  </rowFields>
  <rowItems count="3">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13">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 chart="44" format="0" series="1">
      <pivotArea type="data" outline="0" fieldPosition="0">
        <references count="2">
          <reference field="4294967294" count="1" selected="0">
            <x v="0"/>
          </reference>
          <reference field="40" count="1" selected="0">
            <x v="0"/>
          </reference>
        </references>
      </pivotArea>
    </chartFormat>
    <chartFormat chart="46" format="0" series="1">
      <pivotArea type="data" outline="0" fieldPosition="0">
        <references count="2">
          <reference field="4294967294" count="1" selected="0">
            <x v="0"/>
          </reference>
          <reference field="40" count="1" selected="0">
            <x v="0"/>
          </reference>
        </references>
      </pivotArea>
    </chartFormat>
    <chartFormat chart="48" format="4" series="1">
      <pivotArea type="data" outline="0" fieldPosition="0">
        <references count="2">
          <reference field="4294967294" count="1" selected="0">
            <x v="0"/>
          </reference>
          <reference field="40" count="1" selected="0">
            <x v="0"/>
          </reference>
        </references>
      </pivotArea>
    </chartFormat>
    <chartFormat chart="46" format="2" series="1">
      <pivotArea type="data" outline="0" fieldPosition="0">
        <references count="3">
          <reference field="4294967294" count="1" selected="0">
            <x v="0"/>
          </reference>
          <reference field="37" count="1" selected="0">
            <x v="1"/>
          </reference>
          <reference field="40" count="1" selected="0">
            <x v="1"/>
          </reference>
        </references>
      </pivotArea>
    </chartFormat>
    <chartFormat chart="46" format="3" series="1">
      <pivotArea type="data" outline="0" fieldPosition="0">
        <references count="3">
          <reference field="4294967294" count="1" selected="0">
            <x v="0"/>
          </reference>
          <reference field="37" count="1" selected="0">
            <x v="2"/>
          </reference>
          <reference field="40" count="1" selected="0">
            <x v="1"/>
          </reference>
        </references>
      </pivotArea>
    </chartFormat>
    <chartFormat chart="48"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48" format="7" series="1">
      <pivotArea type="data" outline="0" fieldPosition="0">
        <references count="3">
          <reference field="4294967294" count="1" selected="0">
            <x v="0"/>
          </reference>
          <reference field="37" count="1" selected="0">
            <x v="2"/>
          </reference>
          <reference field="40" count="1" selected="0">
            <x v="1"/>
          </reference>
        </references>
      </pivotArea>
    </chartFormat>
    <chartFormat chart="48" format="8" series="1">
      <pivotArea type="data" outline="0" fieldPosition="0">
        <references count="2">
          <reference field="4294967294" count="1" selected="0">
            <x v="0"/>
          </reference>
          <reference field="40" count="1" selected="0">
            <x v="1"/>
          </reference>
        </references>
      </pivotArea>
    </chartFormat>
    <chartFormat chart="46"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2789FDE-2F27-4CC7-A403-A035B8684CBC}" name="PivotTable21"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9">
  <location ref="A91:D97"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x="1"/>
      </items>
    </pivotField>
  </pivotFields>
  <rowFields count="1">
    <field x="27"/>
  </rowFields>
  <rowItems count="4">
    <i>
      <x/>
    </i>
    <i>
      <x v="1"/>
    </i>
    <i>
      <x v="2"/>
    </i>
    <i t="grand">
      <x/>
    </i>
  </rowItems>
  <colFields count="2">
    <field x="40"/>
    <field x="37"/>
  </colFields>
  <colItems count="3">
    <i>
      <x/>
    </i>
    <i>
      <x v="1"/>
      <x v="1"/>
    </i>
    <i r="1">
      <x v="2"/>
    </i>
  </colItems>
  <dataFields count="1">
    <dataField name="Count of Customer ID" fld="0" subtotal="count" showDataAs="percentOfTotal" baseField="35" baseItem="0" numFmtId="10"/>
  </dataFields>
  <chartFormats count="7">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 chart="44" format="0" series="1">
      <pivotArea type="data" outline="0" fieldPosition="0">
        <references count="2">
          <reference field="4294967294" count="1" selected="0">
            <x v="0"/>
          </reference>
          <reference field="40" count="1" selected="0">
            <x v="0"/>
          </reference>
        </references>
      </pivotArea>
    </chartFormat>
    <chartFormat chart="46" format="0" series="1">
      <pivotArea type="data" outline="0" fieldPosition="0">
        <references count="2">
          <reference field="4294967294" count="1" selected="0">
            <x v="0"/>
          </reference>
          <reference field="40" count="1" selected="0">
            <x v="0"/>
          </reference>
        </references>
      </pivotArea>
    </chartFormat>
    <chartFormat chart="48"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7B05782-6F8D-4D3D-93C9-84AAB966D74D}" name="PivotTable14"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17:C23"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24"/>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33DB11A-72D9-4306-B88E-C27B53A43F79}" name="PivotTable16"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33:C39"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26"/>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D46A55E-1C11-4F3F-822E-C3CDE646049B}" name="PivotTable15"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25:C31"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25"/>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17E607A-B537-4371-90B0-135BF15AC7AE}" name="PivotTable18"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1">
  <location ref="A49:C54"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h="1" x="2"/>
        <item x="0"/>
        <item x="1"/>
        <item t="default"/>
      </items>
    </pivotField>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0"/>
  </rowFields>
  <rowItems count="3">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12">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 chart="44" format="0" series="1">
      <pivotArea type="data" outline="0" fieldPosition="0">
        <references count="2">
          <reference field="4294967294" count="1" selected="0">
            <x v="0"/>
          </reference>
          <reference field="40" count="1" selected="0">
            <x v="0"/>
          </reference>
        </references>
      </pivotArea>
    </chartFormat>
    <chartFormat chart="46" format="4" series="1">
      <pivotArea type="data" outline="0" fieldPosition="0">
        <references count="2">
          <reference field="4294967294" count="1" selected="0">
            <x v="0"/>
          </reference>
          <reference field="40" count="1" selected="0">
            <x v="0"/>
          </reference>
        </references>
      </pivotArea>
    </chartFormat>
    <chartFormat chart="44" format="2" series="1">
      <pivotArea type="data" outline="0" fieldPosition="0">
        <references count="3">
          <reference field="4294967294" count="1" selected="0">
            <x v="0"/>
          </reference>
          <reference field="37" count="1" selected="0">
            <x v="1"/>
          </reference>
          <reference field="40" count="1" selected="0">
            <x v="1"/>
          </reference>
        </references>
      </pivotArea>
    </chartFormat>
    <chartFormat chart="44" format="3" series="1">
      <pivotArea type="data" outline="0" fieldPosition="0">
        <references count="3">
          <reference field="4294967294" count="1" selected="0">
            <x v="0"/>
          </reference>
          <reference field="37" count="1" selected="0">
            <x v="2"/>
          </reference>
          <reference field="40" count="1" selected="0">
            <x v="1"/>
          </reference>
        </references>
      </pivotArea>
    </chartFormat>
    <chartFormat chart="46"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46" format="7" series="1">
      <pivotArea type="data" outline="0" fieldPosition="0">
        <references count="3">
          <reference field="4294967294" count="1" selected="0">
            <x v="0"/>
          </reference>
          <reference field="37" count="1" selected="0">
            <x v="2"/>
          </reference>
          <reference field="40" count="1" selected="0">
            <x v="1"/>
          </reference>
        </references>
      </pivotArea>
    </chartFormat>
    <chartFormat chart="46" format="8" series="1">
      <pivotArea type="data" outline="0" fieldPosition="0">
        <references count="2">
          <reference field="4294967294" count="1" selected="0">
            <x v="0"/>
          </reference>
          <reference field="40" count="1" selected="0">
            <x v="1"/>
          </reference>
        </references>
      </pivotArea>
    </chartFormat>
    <chartFormat chart="44"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3514514-BA8E-4B4F-B158-FC41FCFCECCB}" name="PivotTable13"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2:C7"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h="1" x="2"/>
        <item x="1"/>
        <item x="0"/>
        <item t="default"/>
      </items>
    </pivotField>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3"/>
  </rowFields>
  <rowItems count="3">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621E1C6-E2FB-462D-99D7-78150A664019}" name="PivotTable2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9">
  <location ref="A99:B103" firstHeaderRow="1" firstDataRow="1"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defaultSubtotal="0">
      <items count="2">
        <item sd="0" x="0"/>
        <item x="1"/>
      </items>
    </pivotField>
  </pivotFields>
  <rowFields count="1">
    <field x="27"/>
  </rowFields>
  <rowItems count="4">
    <i>
      <x/>
    </i>
    <i>
      <x v="1"/>
    </i>
    <i>
      <x v="2"/>
    </i>
    <i t="grand">
      <x/>
    </i>
  </rowItems>
  <colItems count="1">
    <i/>
  </colItems>
  <dataFields count="1">
    <dataField name="Count of Customer ID" fld="0" subtotal="count" showDataAs="percentOfTotal" baseField="35" baseItem="0" numFmtId="1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0E1E8F1-79BD-4F5C-B8DF-D5D609C2DA18}" name="PivotTable1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10:B14" firstHeaderRow="1" firstDataRow="1"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defaultSubtotal="0">
      <items count="2">
        <item sd="0" x="0"/>
        <item x="1"/>
      </items>
    </pivotField>
  </pivotFields>
  <rowFields count="1">
    <field x="23"/>
  </rowFields>
  <rowItems count="4">
    <i>
      <x/>
    </i>
    <i>
      <x v="1"/>
    </i>
    <i>
      <x v="2"/>
    </i>
    <i t="grand">
      <x/>
    </i>
  </rowItems>
  <colItems count="1">
    <i/>
  </colItems>
  <dataFields count="1">
    <dataField name="Count of Customer ID" fld="0" subtotal="count" showDataAs="percentOfTotal" baseField="35" baseItem="0" numFmtId="1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610AAF-93EF-480C-9974-F79BFBB23EA2}" name="PivotTable17"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41:C47"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6"/>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C664AB8-2FCC-43B0-B0C6-A8AB355C1527}" name="PivotTable1"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8">
  <location ref="A3:C12" firstHeaderRow="1" firstDataRow="3" firstDataCol="1"/>
  <pivotFields count="41">
    <pivotField dataField="1" showAll="0"/>
    <pivotField showAll="0"/>
    <pivotField showAll="0"/>
    <pivotField axis="axisRow" showAll="0">
      <items count="7">
        <item x="4"/>
        <item x="0"/>
        <item x="1"/>
        <item x="2"/>
        <item x="5"/>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x="0"/>
        <item n="Stayed" sd="0" x="1"/>
      </items>
    </pivotField>
  </pivotFields>
  <rowFields count="1">
    <field x="3"/>
  </rowFields>
  <rowItems count="7">
    <i>
      <x/>
    </i>
    <i>
      <x v="1"/>
    </i>
    <i>
      <x v="2"/>
    </i>
    <i>
      <x v="3"/>
    </i>
    <i>
      <x v="4"/>
    </i>
    <i>
      <x v="5"/>
    </i>
    <i t="grand">
      <x/>
    </i>
  </rowItems>
  <colFields count="2">
    <field x="40"/>
    <field x="37"/>
  </colFields>
  <colItems count="2">
    <i>
      <x/>
      <x/>
    </i>
    <i>
      <x v="1"/>
    </i>
  </colItems>
  <dataFields count="1">
    <dataField name="Count of Customer ID" fld="0" subtotal="count" showDataAs="percentOfTotal" baseField="3" baseItem="5" numFmtId="10"/>
  </dataFields>
  <chartFormats count="4">
    <chartFormat chart="2"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2" format="1" series="1">
      <pivotArea type="data" outline="0" fieldPosition="0">
        <references count="2">
          <reference field="4294967294" count="1" selected="0">
            <x v="0"/>
          </reference>
          <reference field="40" count="1" selected="0">
            <x v="1"/>
          </reference>
        </references>
      </pivotArea>
    </chartFormat>
    <chartFormat chart="7"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7" format="1"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D7E7A49-1731-4DAA-BF63-D4D3713FB067}" name="PivotTable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3">
  <location ref="A14:C19" firstHeaderRow="1" firstDataRow="3" firstDataCol="1"/>
  <pivotFields count="41">
    <pivotField dataField="1"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x="0"/>
        <item n="Stayed" sd="0" x="1"/>
      </items>
    </pivotField>
  </pivotFields>
  <rowFields count="1">
    <field x="1"/>
  </rowFields>
  <rowItems count="3">
    <i>
      <x/>
    </i>
    <i>
      <x v="1"/>
    </i>
    <i t="grand">
      <x/>
    </i>
  </rowItems>
  <colFields count="2">
    <field x="40"/>
    <field x="37"/>
  </colFields>
  <colItems count="2">
    <i>
      <x/>
      <x/>
    </i>
    <i>
      <x v="1"/>
    </i>
  </colItems>
  <dataFields count="1">
    <dataField name="Count of Customer ID" fld="0" subtotal="count" showDataAs="percentOfTotal" baseField="3" baseItem="5" numFmtId="10"/>
  </dataFields>
  <chartFormats count="6">
    <chartFormat chart="2"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2" format="1" series="1">
      <pivotArea type="data" outline="0" fieldPosition="0">
        <references count="2">
          <reference field="4294967294" count="1" selected="0">
            <x v="0"/>
          </reference>
          <reference field="40" count="1" selected="0">
            <x v="1"/>
          </reference>
        </references>
      </pivotArea>
    </chartFormat>
    <chartFormat chart="7"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7" format="1" series="1">
      <pivotArea type="data" outline="0" fieldPosition="0">
        <references count="2">
          <reference field="4294967294" count="1" selected="0">
            <x v="0"/>
          </reference>
          <reference field="40" count="1" selected="0">
            <x v="1"/>
          </reference>
        </references>
      </pivotArea>
    </chartFormat>
    <chartFormat chart="12"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12" format="1"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D86E1BA-C54F-44AE-96C5-B0F3D327F79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10" firstHeaderRow="1" firstDataRow="1" firstDataCol="1"/>
  <pivotFields count="41">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9">
        <item x="0"/>
        <item x="1"/>
        <item x="2"/>
        <item x="3"/>
        <item x="4"/>
        <item x="5"/>
        <item x="6"/>
        <item x="7"/>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defaultSubtotal="0">
      <items count="2">
        <item x="0"/>
        <item x="1"/>
      </items>
    </pivotField>
  </pivotFields>
  <rowFields count="1">
    <field x="31"/>
  </rowFields>
  <rowItems count="7">
    <i>
      <x v="1"/>
    </i>
    <i>
      <x v="2"/>
    </i>
    <i>
      <x v="3"/>
    </i>
    <i>
      <x v="4"/>
    </i>
    <i>
      <x v="5"/>
    </i>
    <i>
      <x v="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987B5CBD-BCE7-476C-91B1-774608F9298B}" sourceName="Contract">
  <pivotTables>
    <pivotTable tabId="2" name="PivotTable1"/>
  </pivotTables>
  <data>
    <tabular pivotCacheId="1817710013">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nure_Band" xr10:uid="{0BE7EC82-CE2D-4BF0-9AA6-F8BBD1AF9462}" sourceName="Tenure Band">
  <pivotTables>
    <pivotTable tabId="2" name="PivotTable1"/>
  </pivotTables>
  <data>
    <tabular pivotCacheId="1817710013">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ntract" xr10:uid="{6203AFF7-E0F3-4F51-890D-A7A1605955E4}" cache="Slicer_Contract" caption="Contract" rowHeight="251883"/>
  <slicer name="Tenure Band" xr10:uid="{B0F9FA2A-EC38-4F08-9AC7-2EBBA7E353F4}" cache="Slicer_Tenure_Band" caption="Tenure Band"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9.xml"/><Relationship Id="rId3" Type="http://schemas.openxmlformats.org/officeDocument/2006/relationships/pivotTable" Target="../pivotTables/pivotTable14.xml"/><Relationship Id="rId7" Type="http://schemas.openxmlformats.org/officeDocument/2006/relationships/pivotTable" Target="../pivotTables/pivotTable18.xml"/><Relationship Id="rId12" Type="http://schemas.openxmlformats.org/officeDocument/2006/relationships/drawing" Target="../drawings/drawing3.xml"/><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0" Type="http://schemas.openxmlformats.org/officeDocument/2006/relationships/pivotTable" Target="../pivotTables/pivotTable21.xml"/><Relationship Id="rId4" Type="http://schemas.openxmlformats.org/officeDocument/2006/relationships/pivotTable" Target="../pivotTables/pivotTable15.xml"/><Relationship Id="rId9" Type="http://schemas.openxmlformats.org/officeDocument/2006/relationships/pivotTable" Target="../pivotTables/pivotTable20.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24.xml"/><Relationship Id="rId1" Type="http://schemas.openxmlformats.org/officeDocument/2006/relationships/pivotTable" Target="../pivotTables/pivotTable2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E4664-3ABC-46F7-A482-32AF9A77EFD2}">
  <dimension ref="B1:S69"/>
  <sheetViews>
    <sheetView showGridLines="0" tabSelected="1" topLeftCell="A46" zoomScale="85" zoomScaleNormal="85" workbookViewId="0">
      <selection activeCell="U27" sqref="U27"/>
    </sheetView>
  </sheetViews>
  <sheetFormatPr defaultRowHeight="14.5" x14ac:dyDescent="0.35"/>
  <cols>
    <col min="1" max="1" width="1.6328125" customWidth="1"/>
    <col min="10" max="10" width="1.6328125" customWidth="1"/>
  </cols>
  <sheetData>
    <row r="1" spans="2:19" ht="14.5" customHeight="1" x14ac:dyDescent="0.35">
      <c r="B1" s="12" t="s">
        <v>8279</v>
      </c>
      <c r="C1" s="12"/>
      <c r="D1" s="12"/>
      <c r="E1" s="12"/>
      <c r="F1" s="12"/>
      <c r="G1" s="12"/>
      <c r="H1" s="12"/>
      <c r="I1" s="12"/>
      <c r="J1" s="12"/>
      <c r="K1" s="12"/>
      <c r="L1" s="12"/>
      <c r="M1" s="12"/>
      <c r="N1" s="12"/>
      <c r="O1" s="12"/>
      <c r="P1" s="7"/>
      <c r="Q1" s="7"/>
      <c r="R1" s="7"/>
      <c r="S1" s="7"/>
    </row>
    <row r="2" spans="2:19" ht="14.5" customHeight="1" x14ac:dyDescent="0.35">
      <c r="B2" s="12"/>
      <c r="C2" s="12"/>
      <c r="D2" s="12"/>
      <c r="E2" s="12"/>
      <c r="F2" s="12"/>
      <c r="G2" s="12"/>
      <c r="H2" s="12"/>
      <c r="I2" s="12"/>
      <c r="J2" s="12"/>
      <c r="K2" s="12"/>
      <c r="L2" s="12"/>
      <c r="M2" s="12"/>
      <c r="N2" s="12"/>
      <c r="O2" s="12"/>
      <c r="P2" s="7"/>
      <c r="Q2" s="7"/>
      <c r="R2" s="7"/>
      <c r="S2" s="7"/>
    </row>
    <row r="3" spans="2:19" ht="14.5" customHeight="1" x14ac:dyDescent="0.35">
      <c r="B3" s="12"/>
      <c r="C3" s="12"/>
      <c r="D3" s="12"/>
      <c r="E3" s="12"/>
      <c r="F3" s="12"/>
      <c r="G3" s="12"/>
      <c r="H3" s="12"/>
      <c r="I3" s="12"/>
      <c r="J3" s="12"/>
      <c r="K3" s="12"/>
      <c r="L3" s="12"/>
      <c r="M3" s="12"/>
      <c r="N3" s="12"/>
      <c r="O3" s="12"/>
      <c r="P3" s="7"/>
      <c r="Q3" s="7"/>
      <c r="R3" s="7"/>
      <c r="S3" s="7"/>
    </row>
    <row r="4" spans="2:19" ht="1" customHeight="1" x14ac:dyDescent="0.35"/>
    <row r="6" spans="2:19" ht="14.5" customHeight="1" x14ac:dyDescent="0.35">
      <c r="B6" s="11" t="s">
        <v>8299</v>
      </c>
      <c r="C6" s="11"/>
      <c r="D6" s="11"/>
      <c r="E6" s="11"/>
      <c r="F6" s="11"/>
      <c r="G6" s="11"/>
      <c r="H6" s="11"/>
      <c r="I6" s="11"/>
    </row>
    <row r="7" spans="2:19" ht="14.5" customHeight="1" x14ac:dyDescent="0.35">
      <c r="B7" s="11"/>
      <c r="C7" s="11"/>
      <c r="D7" s="11"/>
      <c r="E7" s="11"/>
      <c r="F7" s="11"/>
      <c r="G7" s="11"/>
      <c r="H7" s="11"/>
      <c r="I7" s="11"/>
    </row>
    <row r="8" spans="2:19" ht="14.5" customHeight="1" x14ac:dyDescent="0.35">
      <c r="B8" s="11"/>
      <c r="C8" s="11"/>
      <c r="D8" s="11"/>
      <c r="E8" s="11"/>
      <c r="F8" s="11"/>
      <c r="G8" s="11"/>
      <c r="H8" s="11"/>
      <c r="I8" s="11"/>
    </row>
    <row r="9" spans="2:19" ht="14.5" customHeight="1" x14ac:dyDescent="0.35">
      <c r="B9" s="11"/>
      <c r="C9" s="11"/>
      <c r="D9" s="11"/>
      <c r="E9" s="11"/>
      <c r="F9" s="11"/>
      <c r="G9" s="11"/>
      <c r="H9" s="11"/>
      <c r="I9" s="11"/>
    </row>
    <row r="10" spans="2:19" ht="14.5" customHeight="1" x14ac:dyDescent="0.35">
      <c r="B10" s="11"/>
      <c r="C10" s="11"/>
      <c r="D10" s="11"/>
      <c r="E10" s="11"/>
      <c r="F10" s="11"/>
      <c r="G10" s="11"/>
      <c r="H10" s="11"/>
      <c r="I10" s="11"/>
    </row>
    <row r="11" spans="2:19" ht="14.5" customHeight="1" x14ac:dyDescent="0.35">
      <c r="B11" s="11"/>
      <c r="C11" s="11"/>
      <c r="D11" s="11"/>
      <c r="E11" s="11"/>
      <c r="F11" s="11"/>
      <c r="G11" s="11"/>
      <c r="H11" s="11"/>
      <c r="I11" s="11"/>
    </row>
    <row r="12" spans="2:19" ht="14.5" customHeight="1" x14ac:dyDescent="0.35">
      <c r="B12" s="11"/>
      <c r="C12" s="11"/>
      <c r="D12" s="11"/>
      <c r="E12" s="11"/>
      <c r="F12" s="11"/>
      <c r="G12" s="11"/>
      <c r="H12" s="11"/>
      <c r="I12" s="11"/>
    </row>
    <row r="13" spans="2:19" ht="14.5" customHeight="1" x14ac:dyDescent="0.35">
      <c r="B13" s="11"/>
      <c r="C13" s="11"/>
      <c r="D13" s="11"/>
      <c r="E13" s="11"/>
      <c r="F13" s="11"/>
      <c r="G13" s="11"/>
      <c r="H13" s="11"/>
      <c r="I13" s="11"/>
    </row>
    <row r="14" spans="2:19" ht="14.5" customHeight="1" x14ac:dyDescent="0.35">
      <c r="B14" s="11"/>
      <c r="C14" s="11"/>
      <c r="D14" s="11"/>
      <c r="E14" s="11"/>
      <c r="F14" s="11"/>
      <c r="G14" s="11"/>
      <c r="H14" s="11"/>
      <c r="I14" s="11"/>
    </row>
    <row r="15" spans="2:19" ht="14.5" customHeight="1" x14ac:dyDescent="0.35">
      <c r="B15" s="11"/>
      <c r="C15" s="11"/>
      <c r="D15" s="11"/>
      <c r="E15" s="11"/>
      <c r="F15" s="11"/>
      <c r="G15" s="11"/>
      <c r="H15" s="11"/>
      <c r="I15" s="11"/>
    </row>
    <row r="16" spans="2:19" ht="14.5" customHeight="1" x14ac:dyDescent="0.35">
      <c r="B16" s="11"/>
      <c r="C16" s="11"/>
      <c r="D16" s="11"/>
      <c r="E16" s="11"/>
      <c r="F16" s="11"/>
      <c r="G16" s="11"/>
      <c r="H16" s="11"/>
      <c r="I16" s="11"/>
    </row>
    <row r="17" spans="2:9" ht="14.5" customHeight="1" x14ac:dyDescent="0.35">
      <c r="B17" s="11"/>
      <c r="C17" s="11"/>
      <c r="D17" s="11"/>
      <c r="E17" s="11"/>
      <c r="F17" s="11"/>
      <c r="G17" s="11"/>
      <c r="H17" s="11"/>
      <c r="I17" s="11"/>
    </row>
    <row r="18" spans="2:9" ht="14.5" customHeight="1" x14ac:dyDescent="0.35">
      <c r="B18" s="11"/>
      <c r="C18" s="11"/>
      <c r="D18" s="11"/>
      <c r="E18" s="11"/>
      <c r="F18" s="11"/>
      <c r="G18" s="11"/>
      <c r="H18" s="11"/>
      <c r="I18" s="11"/>
    </row>
    <row r="19" spans="2:9" ht="14.5" customHeight="1" x14ac:dyDescent="0.35">
      <c r="B19" s="11"/>
      <c r="C19" s="11"/>
      <c r="D19" s="11"/>
      <c r="E19" s="11"/>
      <c r="F19" s="11"/>
      <c r="G19" s="11"/>
      <c r="H19" s="11"/>
      <c r="I19" s="11"/>
    </row>
    <row r="36" spans="2:15" ht="23.5" x14ac:dyDescent="0.35">
      <c r="B36" s="8" t="s">
        <v>8280</v>
      </c>
      <c r="C36" s="8"/>
      <c r="D36" s="8"/>
      <c r="E36" s="8"/>
      <c r="F36" s="8"/>
      <c r="G36" s="8"/>
      <c r="H36" s="8"/>
      <c r="I36" s="8"/>
      <c r="J36" s="8"/>
      <c r="K36" s="8"/>
      <c r="L36" s="8"/>
      <c r="M36" s="8"/>
      <c r="N36" s="8"/>
      <c r="O36" s="8"/>
    </row>
    <row r="37" spans="2:15" ht="14.5" customHeight="1" x14ac:dyDescent="0.35">
      <c r="B37" s="9"/>
      <c r="C37" s="9"/>
      <c r="D37" s="9"/>
      <c r="E37" s="9"/>
      <c r="F37" s="9"/>
      <c r="G37" s="9"/>
      <c r="H37" s="9"/>
      <c r="I37" s="9"/>
      <c r="J37" s="9"/>
      <c r="K37" s="9"/>
      <c r="L37" s="9"/>
      <c r="M37" s="9"/>
      <c r="N37" s="9"/>
      <c r="O37" s="9"/>
    </row>
    <row r="38" spans="2:15" ht="14.5" customHeight="1" x14ac:dyDescent="0.35"/>
    <row r="69" spans="2:15" ht="23.5" x14ac:dyDescent="0.35">
      <c r="B69" s="8" t="s">
        <v>8281</v>
      </c>
      <c r="C69" s="8"/>
      <c r="D69" s="8"/>
      <c r="E69" s="8"/>
      <c r="F69" s="8"/>
      <c r="G69" s="8"/>
      <c r="H69" s="8"/>
      <c r="I69" s="8"/>
      <c r="J69" s="8"/>
      <c r="K69" s="8"/>
      <c r="L69" s="8"/>
      <c r="M69" s="8"/>
      <c r="N69" s="8"/>
      <c r="O69" s="8"/>
    </row>
  </sheetData>
  <mergeCells count="2">
    <mergeCell ref="B6:I19"/>
    <mergeCell ref="B1:O3"/>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1486B-945B-4698-B17E-AE240E4FA658}">
  <dimension ref="A1:AO7044"/>
  <sheetViews>
    <sheetView topLeftCell="X1" workbookViewId="0">
      <selection activeCell="AF14" sqref="AF14"/>
    </sheetView>
  </sheetViews>
  <sheetFormatPr defaultRowHeight="14.5" x14ac:dyDescent="0.35"/>
  <cols>
    <col min="1" max="1" width="13.1796875" bestFit="1" customWidth="1"/>
    <col min="2" max="2" width="9" bestFit="1" customWidth="1"/>
    <col min="3" max="3" width="6.08984375" bestFit="1" customWidth="1"/>
    <col min="4" max="4" width="11.36328125" bestFit="1" customWidth="1"/>
    <col min="5" max="5" width="9.26953125" bestFit="1" customWidth="1"/>
    <col min="6" max="6" width="21.81640625" bestFit="1" customWidth="1"/>
    <col min="7" max="7" width="20.1796875" bestFit="1" customWidth="1"/>
    <col min="8" max="8" width="10.08984375" bestFit="1" customWidth="1"/>
    <col min="9" max="9" width="9.81640625" bestFit="1" customWidth="1"/>
    <col min="10" max="10" width="11.453125" bestFit="1" customWidth="1"/>
    <col min="11" max="11" width="19.26953125" bestFit="1" customWidth="1"/>
    <col min="12" max="12" width="16.90625" bestFit="1" customWidth="1"/>
    <col min="13" max="13" width="16.90625" customWidth="1"/>
    <col min="14" max="14" width="7.1796875" bestFit="1" customWidth="1"/>
    <col min="15" max="15" width="14.453125" bestFit="1" customWidth="1"/>
    <col min="16" max="16" width="32" bestFit="1" customWidth="1"/>
    <col min="17" max="17" width="14.1796875" bestFit="1" customWidth="1"/>
    <col min="18" max="18" width="15.81640625" bestFit="1" customWidth="1"/>
    <col min="19" max="19" width="13.54296875" bestFit="1" customWidth="1"/>
    <col min="20" max="20" width="24" bestFit="1" customWidth="1"/>
    <col min="21" max="21" width="15.36328125" bestFit="1" customWidth="1"/>
    <col min="22" max="22" width="14.7265625" bestFit="1" customWidth="1"/>
    <col min="23" max="23" width="21.54296875" bestFit="1" customWidth="1"/>
    <col min="24" max="24" width="21.453125" bestFit="1" customWidth="1"/>
    <col min="25" max="25" width="13.6328125" bestFit="1" customWidth="1"/>
    <col min="26" max="26" width="17.36328125" bestFit="1" customWidth="1"/>
    <col min="27" max="27" width="16.54296875" bestFit="1" customWidth="1"/>
    <col min="28" max="28" width="15.26953125" bestFit="1" customWidth="1"/>
    <col min="29" max="29" width="14" bestFit="1" customWidth="1"/>
    <col min="30" max="30" width="16.36328125" bestFit="1" customWidth="1"/>
    <col min="31" max="31" width="16.7265625" bestFit="1" customWidth="1"/>
    <col min="32" max="32" width="15.7265625" bestFit="1" customWidth="1"/>
    <col min="33" max="33" width="15.7265625" customWidth="1"/>
    <col min="34" max="34" width="14.1796875" bestFit="1" customWidth="1"/>
    <col min="35" max="35" width="14" bestFit="1" customWidth="1"/>
    <col min="36" max="36" width="23.08984375" bestFit="1" customWidth="1"/>
    <col min="37" max="37" width="26.26953125" bestFit="1" customWidth="1"/>
    <col min="38" max="38" width="14.36328125" bestFit="1" customWidth="1"/>
    <col min="39" max="39" width="16.7265625" bestFit="1" customWidth="1"/>
    <col min="40" max="40" width="15.7265625" bestFit="1" customWidth="1"/>
    <col min="41" max="41" width="36.26953125" bestFit="1" customWidth="1"/>
  </cols>
  <sheetData>
    <row r="1" spans="1:41" x14ac:dyDescent="0.35">
      <c r="A1" t="s">
        <v>0</v>
      </c>
      <c r="B1" t="s">
        <v>1</v>
      </c>
      <c r="C1" t="s">
        <v>2</v>
      </c>
      <c r="D1" t="s">
        <v>8288</v>
      </c>
      <c r="E1" t="s">
        <v>3</v>
      </c>
      <c r="F1" t="s">
        <v>4</v>
      </c>
      <c r="G1" t="s">
        <v>5</v>
      </c>
      <c r="H1" t="s">
        <v>6</v>
      </c>
      <c r="I1" t="s">
        <v>7</v>
      </c>
      <c r="J1" t="s">
        <v>8</v>
      </c>
      <c r="K1" t="s">
        <v>9</v>
      </c>
      <c r="L1" t="s">
        <v>10</v>
      </c>
      <c r="M1" t="s">
        <v>8291</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8292</v>
      </c>
      <c r="AH1" t="s">
        <v>30</v>
      </c>
      <c r="AI1" t="s">
        <v>31</v>
      </c>
      <c r="AJ1" t="s">
        <v>32</v>
      </c>
      <c r="AK1" t="s">
        <v>33</v>
      </c>
      <c r="AL1" t="s">
        <v>34</v>
      </c>
      <c r="AM1" t="s">
        <v>35</v>
      </c>
      <c r="AN1" t="s">
        <v>36</v>
      </c>
      <c r="AO1" t="s">
        <v>37</v>
      </c>
    </row>
    <row r="2" spans="1:41" x14ac:dyDescent="0.35">
      <c r="A2" t="s">
        <v>38</v>
      </c>
      <c r="B2" t="s">
        <v>39</v>
      </c>
      <c r="C2" s="10">
        <v>37</v>
      </c>
      <c r="D2" s="5" t="str" cm="1">
        <f t="array" ref="D2">_xlfn.IFS(C2&lt;=29, "18-29", C2&lt;=39, "30-39", C2&lt;=49, "40-49", C2&lt;=59, "50-59",C2&lt;=69, "60-69", C2&gt;=70, "70+")</f>
        <v>30-39</v>
      </c>
      <c r="E2" t="s">
        <v>40</v>
      </c>
      <c r="F2">
        <v>0</v>
      </c>
      <c r="G2" t="s">
        <v>41</v>
      </c>
      <c r="H2">
        <v>93225</v>
      </c>
      <c r="I2">
        <v>34.827661999999997</v>
      </c>
      <c r="J2">
        <v>-118.999073</v>
      </c>
      <c r="K2">
        <v>2</v>
      </c>
      <c r="L2">
        <v>9</v>
      </c>
      <c r="M2" t="str" cm="1">
        <f t="array" ref="M2">_xlfn.IFS(L2&lt;=12, "New (0-12 months)", L2&lt;=36, "Mid (13-36 months)", L2&gt;=37,"Long (37+ months)")</f>
        <v>New (0-12 months)</v>
      </c>
      <c r="N2" t="s">
        <v>42</v>
      </c>
      <c r="O2" t="s">
        <v>40</v>
      </c>
      <c r="P2">
        <v>42.39</v>
      </c>
      <c r="Q2" t="s">
        <v>43</v>
      </c>
      <c r="R2" t="s">
        <v>40</v>
      </c>
      <c r="S2" t="s">
        <v>44</v>
      </c>
      <c r="T2" s="1">
        <v>16</v>
      </c>
      <c r="U2" t="s">
        <v>43</v>
      </c>
      <c r="V2" t="s">
        <v>40</v>
      </c>
      <c r="W2" t="s">
        <v>43</v>
      </c>
      <c r="X2" t="s">
        <v>40</v>
      </c>
      <c r="Y2" t="s">
        <v>40</v>
      </c>
      <c r="Z2" t="s">
        <v>43</v>
      </c>
      <c r="AA2" t="s">
        <v>43</v>
      </c>
      <c r="AB2" t="s">
        <v>40</v>
      </c>
      <c r="AC2" t="s">
        <v>45</v>
      </c>
      <c r="AD2" t="s">
        <v>40</v>
      </c>
      <c r="AE2" t="s">
        <v>46</v>
      </c>
      <c r="AF2">
        <v>65.599999999999994</v>
      </c>
      <c r="AH2">
        <v>593.29999999999995</v>
      </c>
      <c r="AI2">
        <v>0</v>
      </c>
      <c r="AJ2">
        <v>0</v>
      </c>
      <c r="AK2">
        <v>381.51</v>
      </c>
      <c r="AL2">
        <v>974.81</v>
      </c>
      <c r="AM2" t="s">
        <v>47</v>
      </c>
    </row>
    <row r="3" spans="1:41" x14ac:dyDescent="0.35">
      <c r="A3" t="s">
        <v>48</v>
      </c>
      <c r="B3" t="s">
        <v>49</v>
      </c>
      <c r="C3" s="10">
        <v>46</v>
      </c>
      <c r="D3" s="5" t="str" cm="1">
        <f t="array" ref="D3">_xlfn.IFS(C3&lt;=29, "18-29", C3&lt;=39, "30-39", C3&lt;=49, "40-49", C3&lt;=59, "50-59",C3&lt;=69, "60-69", C3&gt;=70, "70+")</f>
        <v>40-49</v>
      </c>
      <c r="E3" t="s">
        <v>43</v>
      </c>
      <c r="F3">
        <v>0</v>
      </c>
      <c r="G3" t="s">
        <v>50</v>
      </c>
      <c r="H3">
        <v>91206</v>
      </c>
      <c r="I3">
        <v>34.162514999999999</v>
      </c>
      <c r="J3">
        <v>-118.203869</v>
      </c>
      <c r="K3">
        <v>0</v>
      </c>
      <c r="L3">
        <v>9</v>
      </c>
      <c r="M3" t="str" cm="1">
        <f t="array" ref="M3">_xlfn.IFS(L3&lt;=12, "New (0-12 months)", L3&lt;=36, "Mid (13-36 months)", L3&gt;=37,"Long (37+ months)")</f>
        <v>New (0-12 months)</v>
      </c>
      <c r="N3" t="s">
        <v>42</v>
      </c>
      <c r="O3" t="s">
        <v>40</v>
      </c>
      <c r="P3">
        <v>10.69</v>
      </c>
      <c r="Q3" t="s">
        <v>40</v>
      </c>
      <c r="R3" t="s">
        <v>40</v>
      </c>
      <c r="S3" t="s">
        <v>44</v>
      </c>
      <c r="T3" s="1">
        <v>10</v>
      </c>
      <c r="U3" t="s">
        <v>43</v>
      </c>
      <c r="V3" t="s">
        <v>43</v>
      </c>
      <c r="W3" t="s">
        <v>43</v>
      </c>
      <c r="X3" t="s">
        <v>43</v>
      </c>
      <c r="Y3" t="s">
        <v>43</v>
      </c>
      <c r="Z3" t="s">
        <v>40</v>
      </c>
      <c r="AA3" t="s">
        <v>40</v>
      </c>
      <c r="AB3" t="s">
        <v>43</v>
      </c>
      <c r="AC3" t="s">
        <v>51</v>
      </c>
      <c r="AD3" t="s">
        <v>43</v>
      </c>
      <c r="AE3" t="s">
        <v>46</v>
      </c>
      <c r="AF3">
        <v>4</v>
      </c>
      <c r="AH3">
        <v>542.4</v>
      </c>
      <c r="AI3">
        <v>38.33</v>
      </c>
      <c r="AJ3">
        <v>10</v>
      </c>
      <c r="AK3">
        <v>96.21</v>
      </c>
      <c r="AL3">
        <v>610.28</v>
      </c>
      <c r="AM3" t="s">
        <v>47</v>
      </c>
    </row>
    <row r="4" spans="1:41" x14ac:dyDescent="0.35">
      <c r="A4" t="s">
        <v>52</v>
      </c>
      <c r="B4" t="s">
        <v>49</v>
      </c>
      <c r="C4" s="10">
        <v>50</v>
      </c>
      <c r="D4" s="5" t="str" cm="1">
        <f t="array" ref="D4">_xlfn.IFS(C4&lt;=29, "18-29", C4&lt;=39, "30-39", C4&lt;=49, "40-49", C4&lt;=59, "50-59",C4&lt;=69, "60-69", C4&gt;=70, "70+")</f>
        <v>50-59</v>
      </c>
      <c r="E4" t="s">
        <v>43</v>
      </c>
      <c r="F4">
        <v>0</v>
      </c>
      <c r="G4" t="s">
        <v>53</v>
      </c>
      <c r="H4">
        <v>92627</v>
      </c>
      <c r="I4">
        <v>33.645671999999998</v>
      </c>
      <c r="J4">
        <v>-117.922613</v>
      </c>
      <c r="K4">
        <v>0</v>
      </c>
      <c r="L4">
        <v>4</v>
      </c>
      <c r="M4" t="str" cm="1">
        <f t="array" ref="M4">_xlfn.IFS(L4&lt;=12, "New (0-12 months)", L4&lt;=36, "Mid (13-36 months)", L4&gt;=37,"Long (37+ months)")</f>
        <v>New (0-12 months)</v>
      </c>
      <c r="N4" t="s">
        <v>54</v>
      </c>
      <c r="O4" t="s">
        <v>40</v>
      </c>
      <c r="P4">
        <v>33.65</v>
      </c>
      <c r="Q4" t="s">
        <v>43</v>
      </c>
      <c r="R4" t="s">
        <v>40</v>
      </c>
      <c r="S4" t="s">
        <v>55</v>
      </c>
      <c r="T4" s="1">
        <v>30</v>
      </c>
      <c r="U4" t="s">
        <v>43</v>
      </c>
      <c r="V4" t="s">
        <v>43</v>
      </c>
      <c r="W4" t="s">
        <v>40</v>
      </c>
      <c r="X4" t="s">
        <v>43</v>
      </c>
      <c r="Y4" t="s">
        <v>43</v>
      </c>
      <c r="Z4" t="s">
        <v>43</v>
      </c>
      <c r="AA4" t="s">
        <v>43</v>
      </c>
      <c r="AB4" t="s">
        <v>40</v>
      </c>
      <c r="AC4" t="s">
        <v>51</v>
      </c>
      <c r="AD4" t="s">
        <v>40</v>
      </c>
      <c r="AE4" t="s">
        <v>56</v>
      </c>
      <c r="AF4">
        <v>73.900000000000006</v>
      </c>
      <c r="AH4">
        <v>280.85000000000002</v>
      </c>
      <c r="AI4">
        <v>0</v>
      </c>
      <c r="AJ4">
        <v>0</v>
      </c>
      <c r="AK4">
        <v>134.6</v>
      </c>
      <c r="AL4">
        <v>415.45</v>
      </c>
      <c r="AM4" t="s">
        <v>57</v>
      </c>
      <c r="AN4" t="s">
        <v>58</v>
      </c>
      <c r="AO4" t="s">
        <v>59</v>
      </c>
    </row>
    <row r="5" spans="1:41" x14ac:dyDescent="0.35">
      <c r="A5" t="s">
        <v>60</v>
      </c>
      <c r="B5" t="s">
        <v>49</v>
      </c>
      <c r="C5" s="10">
        <v>78</v>
      </c>
      <c r="D5" s="5" t="str" cm="1">
        <f t="array" ref="D5">_xlfn.IFS(C5&lt;=29, "18-29", C5&lt;=39, "30-39", C5&lt;=49, "40-49", C5&lt;=59, "50-59",C5&lt;=69, "60-69", C5&gt;=70, "70+")</f>
        <v>70+</v>
      </c>
      <c r="E5" t="s">
        <v>40</v>
      </c>
      <c r="F5">
        <v>0</v>
      </c>
      <c r="G5" t="s">
        <v>61</v>
      </c>
      <c r="H5">
        <v>94553</v>
      </c>
      <c r="I5">
        <v>38.014457</v>
      </c>
      <c r="J5">
        <v>-122.115432</v>
      </c>
      <c r="K5">
        <v>1</v>
      </c>
      <c r="L5">
        <v>13</v>
      </c>
      <c r="M5" t="str" cm="1">
        <f t="array" ref="M5">_xlfn.IFS(L5&lt;=12, "New (0-12 months)", L5&lt;=36, "Mid (13-36 months)", L5&gt;=37,"Long (37+ months)")</f>
        <v>Mid (13-36 months)</v>
      </c>
      <c r="N5" t="s">
        <v>62</v>
      </c>
      <c r="O5" t="s">
        <v>40</v>
      </c>
      <c r="P5">
        <v>27.82</v>
      </c>
      <c r="Q5" t="s">
        <v>43</v>
      </c>
      <c r="R5" t="s">
        <v>40</v>
      </c>
      <c r="S5" t="s">
        <v>55</v>
      </c>
      <c r="T5" s="1">
        <v>4</v>
      </c>
      <c r="U5" t="s">
        <v>43</v>
      </c>
      <c r="V5" t="s">
        <v>40</v>
      </c>
      <c r="W5" t="s">
        <v>40</v>
      </c>
      <c r="X5" t="s">
        <v>43</v>
      </c>
      <c r="Y5" t="s">
        <v>40</v>
      </c>
      <c r="Z5" t="s">
        <v>40</v>
      </c>
      <c r="AA5" t="s">
        <v>43</v>
      </c>
      <c r="AB5" t="s">
        <v>40</v>
      </c>
      <c r="AC5" t="s">
        <v>51</v>
      </c>
      <c r="AD5" t="s">
        <v>40</v>
      </c>
      <c r="AE5" t="s">
        <v>56</v>
      </c>
      <c r="AF5">
        <v>98</v>
      </c>
      <c r="AH5">
        <v>1237.8499999999999</v>
      </c>
      <c r="AI5">
        <v>0</v>
      </c>
      <c r="AJ5">
        <v>0</v>
      </c>
      <c r="AK5">
        <v>361.66</v>
      </c>
      <c r="AL5">
        <v>1599.51</v>
      </c>
      <c r="AM5" t="s">
        <v>57</v>
      </c>
      <c r="AN5" t="s">
        <v>63</v>
      </c>
      <c r="AO5" t="s">
        <v>64</v>
      </c>
    </row>
    <row r="6" spans="1:41" x14ac:dyDescent="0.35">
      <c r="A6" t="s">
        <v>65</v>
      </c>
      <c r="B6" t="s">
        <v>39</v>
      </c>
      <c r="C6" s="10">
        <v>75</v>
      </c>
      <c r="D6" s="5" t="str" cm="1">
        <f t="array" ref="D6">_xlfn.IFS(C6&lt;=29, "18-29", C6&lt;=39, "30-39", C6&lt;=49, "40-49", C6&lt;=59, "50-59",C6&lt;=69, "60-69", C6&gt;=70, "70+")</f>
        <v>70+</v>
      </c>
      <c r="E6" t="s">
        <v>40</v>
      </c>
      <c r="F6">
        <v>0</v>
      </c>
      <c r="G6" t="s">
        <v>66</v>
      </c>
      <c r="H6">
        <v>93010</v>
      </c>
      <c r="I6">
        <v>34.227846</v>
      </c>
      <c r="J6">
        <v>-119.079903</v>
      </c>
      <c r="K6">
        <v>3</v>
      </c>
      <c r="L6">
        <v>3</v>
      </c>
      <c r="M6" t="str" cm="1">
        <f t="array" ref="M6">_xlfn.IFS(L6&lt;=12, "New (0-12 months)", L6&lt;=36, "Mid (13-36 months)", L6&gt;=37,"Long (37+ months)")</f>
        <v>New (0-12 months)</v>
      </c>
      <c r="N6" t="s">
        <v>42</v>
      </c>
      <c r="O6" t="s">
        <v>40</v>
      </c>
      <c r="P6">
        <v>7.38</v>
      </c>
      <c r="Q6" t="s">
        <v>43</v>
      </c>
      <c r="R6" t="s">
        <v>40</v>
      </c>
      <c r="S6" t="s">
        <v>55</v>
      </c>
      <c r="T6" s="1">
        <v>11</v>
      </c>
      <c r="U6" t="s">
        <v>43</v>
      </c>
      <c r="V6" t="s">
        <v>43</v>
      </c>
      <c r="W6" t="s">
        <v>43</v>
      </c>
      <c r="X6" t="s">
        <v>40</v>
      </c>
      <c r="Y6" t="s">
        <v>40</v>
      </c>
      <c r="Z6" t="s">
        <v>43</v>
      </c>
      <c r="AA6" t="s">
        <v>43</v>
      </c>
      <c r="AB6" t="s">
        <v>40</v>
      </c>
      <c r="AC6" t="s">
        <v>51</v>
      </c>
      <c r="AD6" t="s">
        <v>40</v>
      </c>
      <c r="AE6" t="s">
        <v>46</v>
      </c>
      <c r="AF6">
        <v>83.9</v>
      </c>
      <c r="AH6">
        <v>267.39999999999998</v>
      </c>
      <c r="AI6">
        <v>0</v>
      </c>
      <c r="AJ6">
        <v>0</v>
      </c>
      <c r="AK6">
        <v>22.14</v>
      </c>
      <c r="AL6">
        <v>289.54000000000002</v>
      </c>
      <c r="AM6" t="s">
        <v>57</v>
      </c>
      <c r="AN6" t="s">
        <v>63</v>
      </c>
      <c r="AO6" t="s">
        <v>67</v>
      </c>
    </row>
    <row r="7" spans="1:41" x14ac:dyDescent="0.35">
      <c r="A7" t="s">
        <v>68</v>
      </c>
      <c r="B7" t="s">
        <v>39</v>
      </c>
      <c r="C7" s="10">
        <v>23</v>
      </c>
      <c r="D7" s="5" t="str" cm="1">
        <f t="array" ref="D7">_xlfn.IFS(C7&lt;=29, "18-29", C7&lt;=39, "30-39", C7&lt;=49, "40-49", C7&lt;=59, "50-59",C7&lt;=69, "60-69", C7&gt;=70, "70+")</f>
        <v>18-29</v>
      </c>
      <c r="E7" t="s">
        <v>43</v>
      </c>
      <c r="F7">
        <v>3</v>
      </c>
      <c r="G7" t="s">
        <v>69</v>
      </c>
      <c r="H7">
        <v>95345</v>
      </c>
      <c r="I7">
        <v>37.581496000000001</v>
      </c>
      <c r="J7">
        <v>-119.972762</v>
      </c>
      <c r="K7">
        <v>0</v>
      </c>
      <c r="L7">
        <v>9</v>
      </c>
      <c r="M7" t="str" cm="1">
        <f t="array" ref="M7">_xlfn.IFS(L7&lt;=12, "New (0-12 months)", L7&lt;=36, "Mid (13-36 months)", L7&gt;=37,"Long (37+ months)")</f>
        <v>New (0-12 months)</v>
      </c>
      <c r="N7" t="s">
        <v>54</v>
      </c>
      <c r="O7" t="s">
        <v>40</v>
      </c>
      <c r="P7">
        <v>16.77</v>
      </c>
      <c r="Q7" t="s">
        <v>43</v>
      </c>
      <c r="R7" t="s">
        <v>40</v>
      </c>
      <c r="S7" t="s">
        <v>44</v>
      </c>
      <c r="T7" s="1">
        <v>73</v>
      </c>
      <c r="U7" t="s">
        <v>43</v>
      </c>
      <c r="V7" t="s">
        <v>43</v>
      </c>
      <c r="W7" t="s">
        <v>43</v>
      </c>
      <c r="X7" t="s">
        <v>40</v>
      </c>
      <c r="Y7" t="s">
        <v>40</v>
      </c>
      <c r="Z7" t="s">
        <v>40</v>
      </c>
      <c r="AA7" t="s">
        <v>40</v>
      </c>
      <c r="AB7" t="s">
        <v>40</v>
      </c>
      <c r="AC7" t="s">
        <v>51</v>
      </c>
      <c r="AD7" t="s">
        <v>40</v>
      </c>
      <c r="AE7" t="s">
        <v>46</v>
      </c>
      <c r="AF7">
        <v>69.400000000000006</v>
      </c>
      <c r="AH7">
        <v>571.45000000000005</v>
      </c>
      <c r="AI7">
        <v>0</v>
      </c>
      <c r="AJ7">
        <v>0</v>
      </c>
      <c r="AK7">
        <v>150.93</v>
      </c>
      <c r="AL7">
        <v>722.38</v>
      </c>
      <c r="AM7" t="s">
        <v>47</v>
      </c>
    </row>
    <row r="8" spans="1:41" x14ac:dyDescent="0.35">
      <c r="A8" t="s">
        <v>70</v>
      </c>
      <c r="B8" t="s">
        <v>39</v>
      </c>
      <c r="C8" s="10">
        <v>67</v>
      </c>
      <c r="D8" s="5" t="str" cm="1">
        <f t="array" ref="D8">_xlfn.IFS(C8&lt;=29, "18-29", C8&lt;=39, "30-39", C8&lt;=49, "40-49", C8&lt;=59, "50-59",C8&lt;=69, "60-69", C8&gt;=70, "70+")</f>
        <v>60-69</v>
      </c>
      <c r="E8" t="s">
        <v>40</v>
      </c>
      <c r="F8">
        <v>0</v>
      </c>
      <c r="G8" t="s">
        <v>71</v>
      </c>
      <c r="H8">
        <v>93437</v>
      </c>
      <c r="I8">
        <v>34.757477000000002</v>
      </c>
      <c r="J8">
        <v>-120.550507</v>
      </c>
      <c r="K8">
        <v>1</v>
      </c>
      <c r="L8">
        <v>71</v>
      </c>
      <c r="M8" t="str" cm="1">
        <f t="array" ref="M8">_xlfn.IFS(L8&lt;=12, "New (0-12 months)", L8&lt;=36, "Mid (13-36 months)", L8&gt;=37,"Long (37+ months)")</f>
        <v>Long (37+ months)</v>
      </c>
      <c r="N8" t="s">
        <v>72</v>
      </c>
      <c r="O8" t="s">
        <v>40</v>
      </c>
      <c r="P8">
        <v>9.9600000000000009</v>
      </c>
      <c r="Q8" t="s">
        <v>43</v>
      </c>
      <c r="R8" t="s">
        <v>40</v>
      </c>
      <c r="S8" t="s">
        <v>55</v>
      </c>
      <c r="T8" s="1">
        <v>14</v>
      </c>
      <c r="U8" t="s">
        <v>40</v>
      </c>
      <c r="V8" t="s">
        <v>40</v>
      </c>
      <c r="W8" t="s">
        <v>40</v>
      </c>
      <c r="X8" t="s">
        <v>40</v>
      </c>
      <c r="Y8" t="s">
        <v>40</v>
      </c>
      <c r="Z8" t="s">
        <v>40</v>
      </c>
      <c r="AA8" t="s">
        <v>40</v>
      </c>
      <c r="AB8" t="s">
        <v>40</v>
      </c>
      <c r="AC8" t="s">
        <v>73</v>
      </c>
      <c r="AD8" t="s">
        <v>40</v>
      </c>
      <c r="AE8" t="s">
        <v>56</v>
      </c>
      <c r="AF8">
        <v>109.7</v>
      </c>
      <c r="AH8">
        <v>7904.25</v>
      </c>
      <c r="AI8">
        <v>0</v>
      </c>
      <c r="AJ8">
        <v>0</v>
      </c>
      <c r="AK8">
        <v>707.16</v>
      </c>
      <c r="AL8">
        <v>8611.41</v>
      </c>
      <c r="AM8" t="s">
        <v>47</v>
      </c>
    </row>
    <row r="9" spans="1:41" x14ac:dyDescent="0.35">
      <c r="A9" t="s">
        <v>74</v>
      </c>
      <c r="B9" t="s">
        <v>49</v>
      </c>
      <c r="C9" s="10">
        <v>52</v>
      </c>
      <c r="D9" s="5" t="str" cm="1">
        <f t="array" ref="D9">_xlfn.IFS(C9&lt;=29, "18-29", C9&lt;=39, "30-39", C9&lt;=49, "40-49", C9&lt;=59, "50-59",C9&lt;=69, "60-69", C9&gt;=70, "70+")</f>
        <v>50-59</v>
      </c>
      <c r="E9" t="s">
        <v>40</v>
      </c>
      <c r="F9">
        <v>0</v>
      </c>
      <c r="G9" t="s">
        <v>75</v>
      </c>
      <c r="H9">
        <v>94558</v>
      </c>
      <c r="I9">
        <v>38.489789000000002</v>
      </c>
      <c r="J9">
        <v>-122.27011</v>
      </c>
      <c r="K9">
        <v>8</v>
      </c>
      <c r="L9">
        <v>63</v>
      </c>
      <c r="M9" t="str" cm="1">
        <f t="array" ref="M9">_xlfn.IFS(L9&lt;=12, "New (0-12 months)", L9&lt;=36, "Mid (13-36 months)", L9&gt;=37,"Long (37+ months)")</f>
        <v>Long (37+ months)</v>
      </c>
      <c r="N9" t="s">
        <v>76</v>
      </c>
      <c r="O9" t="s">
        <v>40</v>
      </c>
      <c r="P9">
        <v>12.96</v>
      </c>
      <c r="Q9" t="s">
        <v>40</v>
      </c>
      <c r="R9" t="s">
        <v>40</v>
      </c>
      <c r="S9" t="s">
        <v>55</v>
      </c>
      <c r="T9" s="1">
        <v>7</v>
      </c>
      <c r="U9" t="s">
        <v>40</v>
      </c>
      <c r="V9" t="s">
        <v>43</v>
      </c>
      <c r="W9" t="s">
        <v>43</v>
      </c>
      <c r="X9" t="s">
        <v>40</v>
      </c>
      <c r="Y9" t="s">
        <v>43</v>
      </c>
      <c r="Z9" t="s">
        <v>43</v>
      </c>
      <c r="AA9" t="s">
        <v>43</v>
      </c>
      <c r="AB9" t="s">
        <v>43</v>
      </c>
      <c r="AC9" t="s">
        <v>73</v>
      </c>
      <c r="AD9" t="s">
        <v>40</v>
      </c>
      <c r="AE9" t="s">
        <v>46</v>
      </c>
      <c r="AF9">
        <v>84.65</v>
      </c>
      <c r="AH9">
        <v>5377.8</v>
      </c>
      <c r="AI9">
        <v>0</v>
      </c>
      <c r="AJ9">
        <v>20</v>
      </c>
      <c r="AK9">
        <v>816.48</v>
      </c>
      <c r="AL9">
        <v>6214.28</v>
      </c>
      <c r="AM9" t="s">
        <v>47</v>
      </c>
    </row>
    <row r="10" spans="1:41" x14ac:dyDescent="0.35">
      <c r="A10" t="s">
        <v>77</v>
      </c>
      <c r="B10" t="s">
        <v>39</v>
      </c>
      <c r="C10" s="10">
        <v>68</v>
      </c>
      <c r="D10" s="5" t="str" cm="1">
        <f t="array" ref="D10">_xlfn.IFS(C10&lt;=29, "18-29", C10&lt;=39, "30-39", C10&lt;=49, "40-49", C10&lt;=59, "50-59",C10&lt;=69, "60-69", C10&gt;=70, "70+")</f>
        <v>60-69</v>
      </c>
      <c r="E10" t="s">
        <v>43</v>
      </c>
      <c r="F10">
        <v>0</v>
      </c>
      <c r="G10" t="s">
        <v>78</v>
      </c>
      <c r="H10">
        <v>93063</v>
      </c>
      <c r="I10">
        <v>34.296813</v>
      </c>
      <c r="J10">
        <v>-118.685703</v>
      </c>
      <c r="K10">
        <v>0</v>
      </c>
      <c r="L10">
        <v>7</v>
      </c>
      <c r="M10" t="str" cm="1">
        <f t="array" ref="M10">_xlfn.IFS(L10&lt;=12, "New (0-12 months)", L10&lt;=36, "Mid (13-36 months)", L10&gt;=37,"Long (37+ months)")</f>
        <v>New (0-12 months)</v>
      </c>
      <c r="N10" t="s">
        <v>54</v>
      </c>
      <c r="O10" t="s">
        <v>40</v>
      </c>
      <c r="P10">
        <v>10.53</v>
      </c>
      <c r="Q10" t="s">
        <v>43</v>
      </c>
      <c r="R10" t="s">
        <v>40</v>
      </c>
      <c r="S10" t="s">
        <v>79</v>
      </c>
      <c r="T10" s="1">
        <v>21</v>
      </c>
      <c r="U10" t="s">
        <v>40</v>
      </c>
      <c r="V10" t="s">
        <v>43</v>
      </c>
      <c r="W10" t="s">
        <v>43</v>
      </c>
      <c r="X10" t="s">
        <v>43</v>
      </c>
      <c r="Y10" t="s">
        <v>43</v>
      </c>
      <c r="Z10" t="s">
        <v>43</v>
      </c>
      <c r="AA10" t="s">
        <v>43</v>
      </c>
      <c r="AB10" t="s">
        <v>40</v>
      </c>
      <c r="AC10" t="s">
        <v>73</v>
      </c>
      <c r="AD10" t="s">
        <v>40</v>
      </c>
      <c r="AE10" t="s">
        <v>56</v>
      </c>
      <c r="AF10">
        <v>48.2</v>
      </c>
      <c r="AH10">
        <v>340.35</v>
      </c>
      <c r="AI10">
        <v>0</v>
      </c>
      <c r="AJ10">
        <v>0</v>
      </c>
      <c r="AK10">
        <v>73.709999999999994</v>
      </c>
      <c r="AL10">
        <v>414.06</v>
      </c>
      <c r="AM10" t="s">
        <v>47</v>
      </c>
    </row>
    <row r="11" spans="1:41" x14ac:dyDescent="0.35">
      <c r="A11" t="s">
        <v>80</v>
      </c>
      <c r="B11" t="s">
        <v>39</v>
      </c>
      <c r="C11" s="10">
        <v>43</v>
      </c>
      <c r="D11" s="5" t="str" cm="1">
        <f t="array" ref="D11">_xlfn.IFS(C11&lt;=29, "18-29", C11&lt;=39, "30-39", C11&lt;=49, "40-49", C11&lt;=59, "50-59",C11&lt;=69, "60-69", C11&gt;=70, "70+")</f>
        <v>40-49</v>
      </c>
      <c r="E11" t="s">
        <v>40</v>
      </c>
      <c r="F11">
        <v>1</v>
      </c>
      <c r="G11" t="s">
        <v>81</v>
      </c>
      <c r="H11">
        <v>95681</v>
      </c>
      <c r="I11">
        <v>38.984755999999997</v>
      </c>
      <c r="J11">
        <v>-121.345074</v>
      </c>
      <c r="K11">
        <v>3</v>
      </c>
      <c r="L11">
        <v>65</v>
      </c>
      <c r="M11" t="str" cm="1">
        <f t="array" ref="M11">_xlfn.IFS(L11&lt;=12, "New (0-12 months)", L11&lt;=36, "Mid (13-36 months)", L11&gt;=37,"Long (37+ months)")</f>
        <v>Long (37+ months)</v>
      </c>
      <c r="N11" t="s">
        <v>42</v>
      </c>
      <c r="O11" t="s">
        <v>40</v>
      </c>
      <c r="P11">
        <v>28.46</v>
      </c>
      <c r="Q11" t="s">
        <v>40</v>
      </c>
      <c r="R11" t="s">
        <v>40</v>
      </c>
      <c r="S11" t="s">
        <v>44</v>
      </c>
      <c r="T11" s="1">
        <v>14</v>
      </c>
      <c r="U11" t="s">
        <v>40</v>
      </c>
      <c r="V11" t="s">
        <v>40</v>
      </c>
      <c r="W11" t="s">
        <v>40</v>
      </c>
      <c r="X11" t="s">
        <v>40</v>
      </c>
      <c r="Y11" t="s">
        <v>40</v>
      </c>
      <c r="Z11" t="s">
        <v>40</v>
      </c>
      <c r="AA11" t="s">
        <v>40</v>
      </c>
      <c r="AB11" t="s">
        <v>40</v>
      </c>
      <c r="AC11" t="s">
        <v>73</v>
      </c>
      <c r="AD11" t="s">
        <v>40</v>
      </c>
      <c r="AE11" t="s">
        <v>46</v>
      </c>
      <c r="AF11">
        <v>90.45</v>
      </c>
      <c r="AH11">
        <v>5957.9</v>
      </c>
      <c r="AI11">
        <v>0</v>
      </c>
      <c r="AJ11">
        <v>0</v>
      </c>
      <c r="AK11">
        <v>1849.9</v>
      </c>
      <c r="AL11">
        <v>7807.8</v>
      </c>
      <c r="AM11" t="s">
        <v>47</v>
      </c>
    </row>
    <row r="12" spans="1:41" x14ac:dyDescent="0.35">
      <c r="A12" t="s">
        <v>82</v>
      </c>
      <c r="B12" t="s">
        <v>49</v>
      </c>
      <c r="C12" s="10">
        <v>47</v>
      </c>
      <c r="D12" s="5" t="str" cm="1">
        <f t="array" ref="D12">_xlfn.IFS(C12&lt;=29, "18-29", C12&lt;=39, "30-39", C12&lt;=49, "40-49", C12&lt;=59, "50-59",C12&lt;=69, "60-69", C12&gt;=70, "70+")</f>
        <v>40-49</v>
      </c>
      <c r="E12" t="s">
        <v>43</v>
      </c>
      <c r="F12">
        <v>0</v>
      </c>
      <c r="G12" t="s">
        <v>83</v>
      </c>
      <c r="H12">
        <v>92091</v>
      </c>
      <c r="I12">
        <v>32.993560000000002</v>
      </c>
      <c r="J12">
        <v>-117.207121</v>
      </c>
      <c r="K12">
        <v>0</v>
      </c>
      <c r="L12">
        <v>54</v>
      </c>
      <c r="M12" t="str" cm="1">
        <f t="array" ref="M12">_xlfn.IFS(L12&lt;=12, "New (0-12 months)", L12&lt;=36, "Mid (13-36 months)", L12&gt;=37,"Long (37+ months)")</f>
        <v>Long (37+ months)</v>
      </c>
      <c r="N12" t="s">
        <v>42</v>
      </c>
      <c r="O12" t="s">
        <v>43</v>
      </c>
      <c r="P12">
        <v>0</v>
      </c>
      <c r="Q12" t="s">
        <v>8234</v>
      </c>
      <c r="R12" t="s">
        <v>40</v>
      </c>
      <c r="S12" t="s">
        <v>44</v>
      </c>
      <c r="T12" s="1">
        <v>10</v>
      </c>
      <c r="U12" t="s">
        <v>40</v>
      </c>
      <c r="V12" t="s">
        <v>43</v>
      </c>
      <c r="W12" t="s">
        <v>43</v>
      </c>
      <c r="X12" t="s">
        <v>40</v>
      </c>
      <c r="Y12" t="s">
        <v>40</v>
      </c>
      <c r="Z12" t="s">
        <v>43</v>
      </c>
      <c r="AA12" t="s">
        <v>43</v>
      </c>
      <c r="AB12" t="s">
        <v>40</v>
      </c>
      <c r="AC12" t="s">
        <v>73</v>
      </c>
      <c r="AD12" t="s">
        <v>43</v>
      </c>
      <c r="AE12" t="s">
        <v>46</v>
      </c>
      <c r="AF12">
        <v>45.2</v>
      </c>
      <c r="AH12">
        <v>2460.5500000000002</v>
      </c>
      <c r="AI12">
        <v>0</v>
      </c>
      <c r="AJ12">
        <v>0</v>
      </c>
      <c r="AK12">
        <v>0</v>
      </c>
      <c r="AL12">
        <v>2460.5500000000002</v>
      </c>
      <c r="AM12" t="s">
        <v>47</v>
      </c>
    </row>
    <row r="13" spans="1:41" x14ac:dyDescent="0.35">
      <c r="A13" t="s">
        <v>84</v>
      </c>
      <c r="B13" t="s">
        <v>39</v>
      </c>
      <c r="C13" s="10">
        <v>25</v>
      </c>
      <c r="D13" s="5" t="str" cm="1">
        <f t="array" ref="D13">_xlfn.IFS(C13&lt;=29, "18-29", C13&lt;=39, "30-39", C13&lt;=49, "40-49", C13&lt;=59, "50-59",C13&lt;=69, "60-69", C13&gt;=70, "70+")</f>
        <v>18-29</v>
      </c>
      <c r="E13" t="s">
        <v>40</v>
      </c>
      <c r="F13">
        <v>2</v>
      </c>
      <c r="G13" t="s">
        <v>85</v>
      </c>
      <c r="H13">
        <v>94086</v>
      </c>
      <c r="I13">
        <v>37.378540999999998</v>
      </c>
      <c r="J13">
        <v>-122.020456</v>
      </c>
      <c r="K13">
        <v>2</v>
      </c>
      <c r="L13">
        <v>72</v>
      </c>
      <c r="M13" t="str" cm="1">
        <f t="array" ref="M13">_xlfn.IFS(L13&lt;=12, "New (0-12 months)", L13&lt;=36, "Mid (13-36 months)", L13&gt;=37,"Long (37+ months)")</f>
        <v>Long (37+ months)</v>
      </c>
      <c r="N13" t="s">
        <v>42</v>
      </c>
      <c r="O13" t="s">
        <v>40</v>
      </c>
      <c r="P13">
        <v>16.010000000000002</v>
      </c>
      <c r="Q13" t="s">
        <v>40</v>
      </c>
      <c r="R13" t="s">
        <v>40</v>
      </c>
      <c r="S13" t="s">
        <v>55</v>
      </c>
      <c r="T13" s="1">
        <v>59</v>
      </c>
      <c r="U13" t="s">
        <v>40</v>
      </c>
      <c r="V13" t="s">
        <v>40</v>
      </c>
      <c r="W13" t="s">
        <v>40</v>
      </c>
      <c r="X13" t="s">
        <v>40</v>
      </c>
      <c r="Y13" t="s">
        <v>40</v>
      </c>
      <c r="Z13" t="s">
        <v>40</v>
      </c>
      <c r="AA13" t="s">
        <v>40</v>
      </c>
      <c r="AB13" t="s">
        <v>40</v>
      </c>
      <c r="AC13" t="s">
        <v>73</v>
      </c>
      <c r="AD13" t="s">
        <v>40</v>
      </c>
      <c r="AE13" t="s">
        <v>46</v>
      </c>
      <c r="AF13">
        <v>116.8</v>
      </c>
      <c r="AH13">
        <v>8456.75</v>
      </c>
      <c r="AI13">
        <v>0</v>
      </c>
      <c r="AJ13">
        <v>0</v>
      </c>
      <c r="AK13">
        <v>1152.72</v>
      </c>
      <c r="AL13">
        <v>9609.4699999999993</v>
      </c>
      <c r="AM13" t="s">
        <v>47</v>
      </c>
    </row>
    <row r="14" spans="1:41" x14ac:dyDescent="0.35">
      <c r="A14" t="s">
        <v>86</v>
      </c>
      <c r="B14" t="s">
        <v>39</v>
      </c>
      <c r="C14" s="10">
        <v>58</v>
      </c>
      <c r="D14" s="5" t="str" cm="1">
        <f t="array" ref="D14">_xlfn.IFS(C14&lt;=29, "18-29", C14&lt;=39, "30-39", C14&lt;=49, "40-49", C14&lt;=59, "50-59",C14&lt;=69, "60-69", C14&gt;=70, "70+")</f>
        <v>50-59</v>
      </c>
      <c r="E14" t="s">
        <v>40</v>
      </c>
      <c r="F14">
        <v>0</v>
      </c>
      <c r="G14" t="s">
        <v>87</v>
      </c>
      <c r="H14">
        <v>95843</v>
      </c>
      <c r="I14">
        <v>38.715497999999997</v>
      </c>
      <c r="J14">
        <v>-121.363411</v>
      </c>
      <c r="K14">
        <v>0</v>
      </c>
      <c r="L14">
        <v>5</v>
      </c>
      <c r="M14" t="str" cm="1">
        <f t="array" ref="M14">_xlfn.IFS(L14&lt;=12, "New (0-12 months)", L14&lt;=36, "Mid (13-36 months)", L14&gt;=37,"Long (37+ months)")</f>
        <v>New (0-12 months)</v>
      </c>
      <c r="N14" t="s">
        <v>42</v>
      </c>
      <c r="O14" t="s">
        <v>40</v>
      </c>
      <c r="P14">
        <v>18.649999999999999</v>
      </c>
      <c r="Q14" t="s">
        <v>43</v>
      </c>
      <c r="R14" t="s">
        <v>40</v>
      </c>
      <c r="S14" t="s">
        <v>55</v>
      </c>
      <c r="T14" s="1">
        <v>10</v>
      </c>
      <c r="U14" t="s">
        <v>43</v>
      </c>
      <c r="V14" t="s">
        <v>43</v>
      </c>
      <c r="W14" t="s">
        <v>43</v>
      </c>
      <c r="X14" t="s">
        <v>43</v>
      </c>
      <c r="Y14" t="s">
        <v>43</v>
      </c>
      <c r="Z14" t="s">
        <v>43</v>
      </c>
      <c r="AA14" t="s">
        <v>43</v>
      </c>
      <c r="AB14" t="s">
        <v>40</v>
      </c>
      <c r="AC14" t="s">
        <v>51</v>
      </c>
      <c r="AD14" t="s">
        <v>40</v>
      </c>
      <c r="AE14" t="s">
        <v>56</v>
      </c>
      <c r="AF14">
        <v>68.95</v>
      </c>
      <c r="AH14">
        <v>351.5</v>
      </c>
      <c r="AI14">
        <v>0</v>
      </c>
      <c r="AJ14">
        <v>0</v>
      </c>
      <c r="AK14">
        <v>93.25</v>
      </c>
      <c r="AL14">
        <v>444.75</v>
      </c>
      <c r="AM14" t="s">
        <v>47</v>
      </c>
    </row>
    <row r="15" spans="1:41" x14ac:dyDescent="0.35">
      <c r="A15" t="s">
        <v>88</v>
      </c>
      <c r="B15" t="s">
        <v>39</v>
      </c>
      <c r="C15" s="10">
        <v>32</v>
      </c>
      <c r="D15" s="5" t="str" cm="1">
        <f t="array" ref="D15">_xlfn.IFS(C15&lt;=29, "18-29", C15&lt;=39, "30-39", C15&lt;=49, "40-49", C15&lt;=59, "50-59",C15&lt;=69, "60-69", C15&gt;=70, "70+")</f>
        <v>30-39</v>
      </c>
      <c r="E15" t="s">
        <v>43</v>
      </c>
      <c r="F15">
        <v>0</v>
      </c>
      <c r="G15" t="s">
        <v>89</v>
      </c>
      <c r="H15">
        <v>91942</v>
      </c>
      <c r="I15">
        <v>32.782501000000003</v>
      </c>
      <c r="J15">
        <v>-117.01611</v>
      </c>
      <c r="K15">
        <v>0</v>
      </c>
      <c r="L15">
        <v>72</v>
      </c>
      <c r="M15" t="str" cm="1">
        <f t="array" ref="M15">_xlfn.IFS(L15&lt;=12, "New (0-12 months)", L15&lt;=36, "Mid (13-36 months)", L15&gt;=37,"Long (37+ months)")</f>
        <v>Long (37+ months)</v>
      </c>
      <c r="N15" t="s">
        <v>72</v>
      </c>
      <c r="O15" t="s">
        <v>40</v>
      </c>
      <c r="P15">
        <v>2.25</v>
      </c>
      <c r="Q15" t="s">
        <v>40</v>
      </c>
      <c r="R15" t="s">
        <v>40</v>
      </c>
      <c r="S15" t="s">
        <v>55</v>
      </c>
      <c r="T15" s="1">
        <v>16</v>
      </c>
      <c r="U15" t="s">
        <v>40</v>
      </c>
      <c r="V15" t="s">
        <v>40</v>
      </c>
      <c r="W15" t="s">
        <v>40</v>
      </c>
      <c r="X15" t="s">
        <v>43</v>
      </c>
      <c r="Y15" t="s">
        <v>40</v>
      </c>
      <c r="Z15" t="s">
        <v>43</v>
      </c>
      <c r="AA15" t="s">
        <v>43</v>
      </c>
      <c r="AB15" t="s">
        <v>40</v>
      </c>
      <c r="AC15" t="s">
        <v>73</v>
      </c>
      <c r="AD15" t="s">
        <v>40</v>
      </c>
      <c r="AE15" t="s">
        <v>56</v>
      </c>
      <c r="AF15">
        <v>101.3</v>
      </c>
      <c r="AH15">
        <v>7261.25</v>
      </c>
      <c r="AI15">
        <v>0</v>
      </c>
      <c r="AJ15">
        <v>0</v>
      </c>
      <c r="AK15">
        <v>162</v>
      </c>
      <c r="AL15">
        <v>7423.25</v>
      </c>
      <c r="AM15" t="s">
        <v>47</v>
      </c>
    </row>
    <row r="16" spans="1:41" x14ac:dyDescent="0.35">
      <c r="A16" t="s">
        <v>90</v>
      </c>
      <c r="B16" t="s">
        <v>39</v>
      </c>
      <c r="C16" s="10">
        <v>39</v>
      </c>
      <c r="D16" s="5" t="str" cm="1">
        <f t="array" ref="D16">_xlfn.IFS(C16&lt;=29, "18-29", C16&lt;=39, "30-39", C16&lt;=49, "40-49", C16&lt;=59, "50-59",C16&lt;=69, "60-69", C16&gt;=70, "70+")</f>
        <v>30-39</v>
      </c>
      <c r="E16" t="s">
        <v>43</v>
      </c>
      <c r="F16">
        <v>0</v>
      </c>
      <c r="G16" t="s">
        <v>91</v>
      </c>
      <c r="H16">
        <v>93441</v>
      </c>
      <c r="I16">
        <v>34.704340000000002</v>
      </c>
      <c r="J16">
        <v>-120.02609</v>
      </c>
      <c r="K16">
        <v>0</v>
      </c>
      <c r="L16">
        <v>56</v>
      </c>
      <c r="M16" t="str" cm="1">
        <f t="array" ref="M16">_xlfn.IFS(L16&lt;=12, "New (0-12 months)", L16&lt;=36, "Mid (13-36 months)", L16&gt;=37,"Long (37+ months)")</f>
        <v>Long (37+ months)</v>
      </c>
      <c r="N16" t="s">
        <v>42</v>
      </c>
      <c r="O16" t="s">
        <v>43</v>
      </c>
      <c r="P16">
        <v>0</v>
      </c>
      <c r="Q16" t="s">
        <v>8234</v>
      </c>
      <c r="R16" t="s">
        <v>40</v>
      </c>
      <c r="S16" t="s">
        <v>79</v>
      </c>
      <c r="T16" s="1">
        <v>19</v>
      </c>
      <c r="U16" t="s">
        <v>40</v>
      </c>
      <c r="V16" t="s">
        <v>40</v>
      </c>
      <c r="W16" t="s">
        <v>40</v>
      </c>
      <c r="X16" t="s">
        <v>40</v>
      </c>
      <c r="Y16" t="s">
        <v>43</v>
      </c>
      <c r="Z16" t="s">
        <v>43</v>
      </c>
      <c r="AA16" t="s">
        <v>43</v>
      </c>
      <c r="AB16" t="s">
        <v>40</v>
      </c>
      <c r="AC16" t="s">
        <v>73</v>
      </c>
      <c r="AD16" t="s">
        <v>43</v>
      </c>
      <c r="AE16" t="s">
        <v>56</v>
      </c>
      <c r="AF16">
        <v>45.05</v>
      </c>
      <c r="AH16">
        <v>2560.1</v>
      </c>
      <c r="AI16">
        <v>0</v>
      </c>
      <c r="AJ16">
        <v>0</v>
      </c>
      <c r="AK16">
        <v>0</v>
      </c>
      <c r="AL16">
        <v>2560.1</v>
      </c>
      <c r="AM16" t="s">
        <v>47</v>
      </c>
    </row>
    <row r="17" spans="1:41" x14ac:dyDescent="0.35">
      <c r="A17" t="s">
        <v>92</v>
      </c>
      <c r="B17" t="s">
        <v>39</v>
      </c>
      <c r="C17" s="10">
        <v>58</v>
      </c>
      <c r="D17" s="5" t="str" cm="1">
        <f t="array" ref="D17">_xlfn.IFS(C17&lt;=29, "18-29", C17&lt;=39, "30-39", C17&lt;=49, "40-49", C17&lt;=59, "50-59",C17&lt;=69, "60-69", C17&gt;=70, "70+")</f>
        <v>50-59</v>
      </c>
      <c r="E17" t="s">
        <v>40</v>
      </c>
      <c r="F17">
        <v>2</v>
      </c>
      <c r="G17" t="s">
        <v>93</v>
      </c>
      <c r="H17">
        <v>93286</v>
      </c>
      <c r="I17">
        <v>36.464635000000001</v>
      </c>
      <c r="J17">
        <v>-119.094348</v>
      </c>
      <c r="K17">
        <v>9</v>
      </c>
      <c r="L17">
        <v>71</v>
      </c>
      <c r="M17" t="str" cm="1">
        <f t="array" ref="M17">_xlfn.IFS(L17&lt;=12, "New (0-12 months)", L17&lt;=36, "Mid (13-36 months)", L17&gt;=37,"Long (37+ months)")</f>
        <v>Long (37+ months)</v>
      </c>
      <c r="N17" t="s">
        <v>72</v>
      </c>
      <c r="O17" t="s">
        <v>40</v>
      </c>
      <c r="P17">
        <v>27.26</v>
      </c>
      <c r="Q17" t="s">
        <v>40</v>
      </c>
      <c r="R17" t="s">
        <v>40</v>
      </c>
      <c r="S17" t="s">
        <v>55</v>
      </c>
      <c r="T17" s="1">
        <v>12</v>
      </c>
      <c r="U17" t="s">
        <v>43</v>
      </c>
      <c r="V17" t="s">
        <v>40</v>
      </c>
      <c r="W17" t="s">
        <v>40</v>
      </c>
      <c r="X17" t="s">
        <v>43</v>
      </c>
      <c r="Y17" t="s">
        <v>43</v>
      </c>
      <c r="Z17" t="s">
        <v>40</v>
      </c>
      <c r="AA17" t="s">
        <v>40</v>
      </c>
      <c r="AB17" t="s">
        <v>40</v>
      </c>
      <c r="AC17" t="s">
        <v>73</v>
      </c>
      <c r="AD17" t="s">
        <v>40</v>
      </c>
      <c r="AE17" t="s">
        <v>46</v>
      </c>
      <c r="AF17">
        <v>95.75</v>
      </c>
      <c r="AH17">
        <v>6849.4</v>
      </c>
      <c r="AI17">
        <v>0</v>
      </c>
      <c r="AJ17">
        <v>0</v>
      </c>
      <c r="AK17">
        <v>1935.46</v>
      </c>
      <c r="AL17">
        <v>8784.86</v>
      </c>
      <c r="AM17" t="s">
        <v>47</v>
      </c>
    </row>
    <row r="18" spans="1:41" x14ac:dyDescent="0.35">
      <c r="A18" t="s">
        <v>94</v>
      </c>
      <c r="B18" t="s">
        <v>39</v>
      </c>
      <c r="C18" s="10">
        <v>52</v>
      </c>
      <c r="D18" s="5" t="str" cm="1">
        <f t="array" ref="D18">_xlfn.IFS(C18&lt;=29, "18-29", C18&lt;=39, "30-39", C18&lt;=49, "40-49", C18&lt;=59, "50-59",C18&lt;=69, "60-69", C18&gt;=70, "70+")</f>
        <v>50-59</v>
      </c>
      <c r="E18" t="s">
        <v>40</v>
      </c>
      <c r="F18">
        <v>1</v>
      </c>
      <c r="G18" t="s">
        <v>95</v>
      </c>
      <c r="H18">
        <v>94956</v>
      </c>
      <c r="I18">
        <v>38.060263999999997</v>
      </c>
      <c r="J18">
        <v>-122.830646</v>
      </c>
      <c r="K18">
        <v>0</v>
      </c>
      <c r="L18">
        <v>34</v>
      </c>
      <c r="M18" t="str" cm="1">
        <f t="array" ref="M18">_xlfn.IFS(L18&lt;=12, "New (0-12 months)", L18&lt;=36, "Mid (13-36 months)", L18&gt;=37,"Long (37+ months)")</f>
        <v>Mid (13-36 months)</v>
      </c>
      <c r="N18" t="s">
        <v>42</v>
      </c>
      <c r="O18" t="s">
        <v>43</v>
      </c>
      <c r="P18">
        <v>0</v>
      </c>
      <c r="Q18" t="s">
        <v>8234</v>
      </c>
      <c r="R18" t="s">
        <v>40</v>
      </c>
      <c r="S18" t="s">
        <v>79</v>
      </c>
      <c r="T18" s="1">
        <v>20</v>
      </c>
      <c r="U18" t="s">
        <v>40</v>
      </c>
      <c r="V18" t="s">
        <v>43</v>
      </c>
      <c r="W18" t="s">
        <v>40</v>
      </c>
      <c r="X18" t="s">
        <v>40</v>
      </c>
      <c r="Y18" t="s">
        <v>40</v>
      </c>
      <c r="Z18" t="s">
        <v>40</v>
      </c>
      <c r="AA18" t="s">
        <v>40</v>
      </c>
      <c r="AB18" t="s">
        <v>40</v>
      </c>
      <c r="AC18" t="s">
        <v>45</v>
      </c>
      <c r="AD18" t="s">
        <v>43</v>
      </c>
      <c r="AE18" t="s">
        <v>46</v>
      </c>
      <c r="AF18">
        <v>61.25</v>
      </c>
      <c r="AH18">
        <v>1993.2</v>
      </c>
      <c r="AI18">
        <v>0</v>
      </c>
      <c r="AJ18">
        <v>0</v>
      </c>
      <c r="AK18">
        <v>0</v>
      </c>
      <c r="AL18">
        <v>1993.2</v>
      </c>
      <c r="AM18" t="s">
        <v>47</v>
      </c>
    </row>
    <row r="19" spans="1:41" x14ac:dyDescent="0.35">
      <c r="A19" t="s">
        <v>96</v>
      </c>
      <c r="B19" t="s">
        <v>39</v>
      </c>
      <c r="C19" s="10">
        <v>72</v>
      </c>
      <c r="D19" s="5" t="str" cm="1">
        <f t="array" ref="D19">_xlfn.IFS(C19&lt;=29, "18-29", C19&lt;=39, "30-39", C19&lt;=49, "40-49", C19&lt;=59, "50-59",C19&lt;=69, "60-69", C19&gt;=70, "70+")</f>
        <v>70+</v>
      </c>
      <c r="E19" t="s">
        <v>43</v>
      </c>
      <c r="F19">
        <v>0</v>
      </c>
      <c r="G19" t="s">
        <v>97</v>
      </c>
      <c r="H19">
        <v>92078</v>
      </c>
      <c r="I19">
        <v>33.119028</v>
      </c>
      <c r="J19">
        <v>-117.16603600000001</v>
      </c>
      <c r="K19">
        <v>0</v>
      </c>
      <c r="L19">
        <v>1</v>
      </c>
      <c r="M19" t="str" cm="1">
        <f t="array" ref="M19">_xlfn.IFS(L19&lt;=12, "New (0-12 months)", L19&lt;=36, "Mid (13-36 months)", L19&gt;=37,"Long (37+ months)")</f>
        <v>New (0-12 months)</v>
      </c>
      <c r="N19" t="s">
        <v>54</v>
      </c>
      <c r="O19" t="s">
        <v>40</v>
      </c>
      <c r="P19">
        <v>7.77</v>
      </c>
      <c r="Q19" t="s">
        <v>40</v>
      </c>
      <c r="R19" t="s">
        <v>40</v>
      </c>
      <c r="S19" t="s">
        <v>55</v>
      </c>
      <c r="T19" s="1">
        <v>22</v>
      </c>
      <c r="U19" t="s">
        <v>43</v>
      </c>
      <c r="V19" t="s">
        <v>43</v>
      </c>
      <c r="W19" t="s">
        <v>43</v>
      </c>
      <c r="X19" t="s">
        <v>43</v>
      </c>
      <c r="Y19" t="s">
        <v>43</v>
      </c>
      <c r="Z19" t="s">
        <v>43</v>
      </c>
      <c r="AA19" t="s">
        <v>43</v>
      </c>
      <c r="AB19" t="s">
        <v>40</v>
      </c>
      <c r="AC19" t="s">
        <v>45</v>
      </c>
      <c r="AD19" t="s">
        <v>40</v>
      </c>
      <c r="AE19" t="s">
        <v>56</v>
      </c>
      <c r="AF19">
        <v>72.099999999999994</v>
      </c>
      <c r="AH19">
        <v>72.099999999999994</v>
      </c>
      <c r="AI19">
        <v>0</v>
      </c>
      <c r="AJ19">
        <v>0</v>
      </c>
      <c r="AK19">
        <v>7.77</v>
      </c>
      <c r="AL19">
        <v>79.87</v>
      </c>
      <c r="AM19" t="s">
        <v>98</v>
      </c>
    </row>
    <row r="20" spans="1:41" x14ac:dyDescent="0.35">
      <c r="A20" t="s">
        <v>99</v>
      </c>
      <c r="B20" t="s">
        <v>49</v>
      </c>
      <c r="C20" s="10">
        <v>79</v>
      </c>
      <c r="D20" s="5" t="str" cm="1">
        <f t="array" ref="D20">_xlfn.IFS(C20&lt;=29, "18-29", C20&lt;=39, "30-39", C20&lt;=49, "40-49", C20&lt;=59, "50-59",C20&lt;=69, "60-69", C20&gt;=70, "70+")</f>
        <v>70+</v>
      </c>
      <c r="E20" t="s">
        <v>43</v>
      </c>
      <c r="F20">
        <v>0</v>
      </c>
      <c r="G20" t="s">
        <v>100</v>
      </c>
      <c r="H20">
        <v>94015</v>
      </c>
      <c r="I20">
        <v>37.680844</v>
      </c>
      <c r="J20">
        <v>-122.48130999999999</v>
      </c>
      <c r="K20">
        <v>0</v>
      </c>
      <c r="L20">
        <v>45</v>
      </c>
      <c r="M20" t="str" cm="1">
        <f t="array" ref="M20">_xlfn.IFS(L20&lt;=12, "New (0-12 months)", L20&lt;=36, "Mid (13-36 months)", L20&gt;=37,"Long (37+ months)")</f>
        <v>Long (37+ months)</v>
      </c>
      <c r="N20" t="s">
        <v>42</v>
      </c>
      <c r="O20" t="s">
        <v>40</v>
      </c>
      <c r="P20">
        <v>10.67</v>
      </c>
      <c r="Q20" t="s">
        <v>43</v>
      </c>
      <c r="R20" t="s">
        <v>40</v>
      </c>
      <c r="S20" t="s">
        <v>79</v>
      </c>
      <c r="T20" s="1">
        <v>17</v>
      </c>
      <c r="U20" t="s">
        <v>40</v>
      </c>
      <c r="V20" t="s">
        <v>43</v>
      </c>
      <c r="W20" t="s">
        <v>40</v>
      </c>
      <c r="X20" t="s">
        <v>43</v>
      </c>
      <c r="Y20" t="s">
        <v>43</v>
      </c>
      <c r="Z20" t="s">
        <v>40</v>
      </c>
      <c r="AA20" t="s">
        <v>43</v>
      </c>
      <c r="AB20" t="s">
        <v>40</v>
      </c>
      <c r="AC20" t="s">
        <v>45</v>
      </c>
      <c r="AD20" t="s">
        <v>43</v>
      </c>
      <c r="AE20" t="s">
        <v>46</v>
      </c>
      <c r="AF20">
        <v>62.7</v>
      </c>
      <c r="AH20">
        <v>2791.5</v>
      </c>
      <c r="AI20">
        <v>0</v>
      </c>
      <c r="AJ20">
        <v>0</v>
      </c>
      <c r="AK20">
        <v>480.15</v>
      </c>
      <c r="AL20">
        <v>3271.65</v>
      </c>
      <c r="AM20" t="s">
        <v>57</v>
      </c>
      <c r="AN20" t="s">
        <v>63</v>
      </c>
      <c r="AO20" t="s">
        <v>101</v>
      </c>
    </row>
    <row r="21" spans="1:41" x14ac:dyDescent="0.35">
      <c r="A21" t="s">
        <v>102</v>
      </c>
      <c r="B21" t="s">
        <v>49</v>
      </c>
      <c r="C21" s="10">
        <v>67</v>
      </c>
      <c r="D21" s="5" t="str" cm="1">
        <f t="array" ref="D21">_xlfn.IFS(C21&lt;=29, "18-29", C21&lt;=39, "30-39", C21&lt;=49, "40-49", C21&lt;=59, "50-59",C21&lt;=69, "60-69", C21&gt;=70, "70+")</f>
        <v>60-69</v>
      </c>
      <c r="E21" t="s">
        <v>43</v>
      </c>
      <c r="F21">
        <v>0</v>
      </c>
      <c r="G21" t="s">
        <v>103</v>
      </c>
      <c r="H21">
        <v>95037</v>
      </c>
      <c r="I21">
        <v>37.161543999999999</v>
      </c>
      <c r="J21">
        <v>-121.649371</v>
      </c>
      <c r="K21">
        <v>0</v>
      </c>
      <c r="L21">
        <v>1</v>
      </c>
      <c r="M21" t="str" cm="1">
        <f t="array" ref="M21">_xlfn.IFS(L21&lt;=12, "New (0-12 months)", L21&lt;=36, "Mid (13-36 months)", L21&gt;=37,"Long (37+ months)")</f>
        <v>New (0-12 months)</v>
      </c>
      <c r="N21" t="s">
        <v>42</v>
      </c>
      <c r="O21" t="s">
        <v>43</v>
      </c>
      <c r="P21">
        <v>0</v>
      </c>
      <c r="Q21" t="s">
        <v>8234</v>
      </c>
      <c r="R21" t="s">
        <v>40</v>
      </c>
      <c r="S21" t="s">
        <v>44</v>
      </c>
      <c r="T21" s="1">
        <v>9</v>
      </c>
      <c r="U21" t="s">
        <v>43</v>
      </c>
      <c r="V21" t="s">
        <v>43</v>
      </c>
      <c r="W21" t="s">
        <v>43</v>
      </c>
      <c r="X21" t="s">
        <v>43</v>
      </c>
      <c r="Y21" t="s">
        <v>43</v>
      </c>
      <c r="Z21" t="s">
        <v>43</v>
      </c>
      <c r="AA21" t="s">
        <v>43</v>
      </c>
      <c r="AB21" t="s">
        <v>40</v>
      </c>
      <c r="AC21" t="s">
        <v>51</v>
      </c>
      <c r="AD21" t="s">
        <v>40</v>
      </c>
      <c r="AE21" t="s">
        <v>56</v>
      </c>
      <c r="AF21">
        <v>25.1</v>
      </c>
      <c r="AH21">
        <v>25.1</v>
      </c>
      <c r="AI21">
        <v>0</v>
      </c>
      <c r="AJ21">
        <v>0</v>
      </c>
      <c r="AK21">
        <v>0</v>
      </c>
      <c r="AL21">
        <v>25.1</v>
      </c>
      <c r="AM21" t="s">
        <v>57</v>
      </c>
      <c r="AN21" t="s">
        <v>58</v>
      </c>
      <c r="AO21" t="s">
        <v>104</v>
      </c>
    </row>
    <row r="22" spans="1:41" x14ac:dyDescent="0.35">
      <c r="A22" t="s">
        <v>105</v>
      </c>
      <c r="B22" t="s">
        <v>39</v>
      </c>
      <c r="C22" s="10">
        <v>79</v>
      </c>
      <c r="D22" s="5" t="str" cm="1">
        <f t="array" ref="D22">_xlfn.IFS(C22&lt;=29, "18-29", C22&lt;=39, "30-39", C22&lt;=49, "40-49", C22&lt;=59, "50-59",C22&lt;=69, "60-69", C22&gt;=70, "70+")</f>
        <v>70+</v>
      </c>
      <c r="E22" t="s">
        <v>40</v>
      </c>
      <c r="F22">
        <v>0</v>
      </c>
      <c r="G22" t="s">
        <v>106</v>
      </c>
      <c r="H22">
        <v>93601</v>
      </c>
      <c r="I22">
        <v>37.375816</v>
      </c>
      <c r="J22">
        <v>-119.739935</v>
      </c>
      <c r="K22">
        <v>0</v>
      </c>
      <c r="L22">
        <v>50</v>
      </c>
      <c r="M22" t="str" cm="1">
        <f t="array" ref="M22">_xlfn.IFS(L22&lt;=12, "New (0-12 months)", L22&lt;=36, "Mid (13-36 months)", L22&gt;=37,"Long (37+ months)")</f>
        <v>Long (37+ months)</v>
      </c>
      <c r="N22" t="s">
        <v>42</v>
      </c>
      <c r="O22" t="s">
        <v>40</v>
      </c>
      <c r="P22">
        <v>31.43</v>
      </c>
      <c r="Q22" t="s">
        <v>40</v>
      </c>
      <c r="R22" t="s">
        <v>43</v>
      </c>
      <c r="S22" t="s">
        <v>8234</v>
      </c>
      <c r="T22" s="1">
        <v>0</v>
      </c>
      <c r="U22" t="s">
        <v>8234</v>
      </c>
      <c r="V22" t="s">
        <v>8234</v>
      </c>
      <c r="W22" t="s">
        <v>8234</v>
      </c>
      <c r="X22" t="s">
        <v>8234</v>
      </c>
      <c r="Y22" t="s">
        <v>8234</v>
      </c>
      <c r="Z22" t="s">
        <v>8234</v>
      </c>
      <c r="AA22" t="s">
        <v>8234</v>
      </c>
      <c r="AB22" t="s">
        <v>8234</v>
      </c>
      <c r="AC22" t="s">
        <v>45</v>
      </c>
      <c r="AD22" t="s">
        <v>43</v>
      </c>
      <c r="AE22" t="s">
        <v>56</v>
      </c>
      <c r="AF22">
        <v>25.2</v>
      </c>
      <c r="AH22">
        <v>1306.3</v>
      </c>
      <c r="AI22">
        <v>0</v>
      </c>
      <c r="AJ22">
        <v>0</v>
      </c>
      <c r="AK22">
        <v>1571.5</v>
      </c>
      <c r="AL22">
        <v>2877.8</v>
      </c>
      <c r="AM22" t="s">
        <v>47</v>
      </c>
    </row>
    <row r="23" spans="1:41" x14ac:dyDescent="0.35">
      <c r="A23" t="s">
        <v>107</v>
      </c>
      <c r="B23" t="s">
        <v>39</v>
      </c>
      <c r="C23" s="10">
        <v>26</v>
      </c>
      <c r="D23" s="5" t="str" cm="1">
        <f t="array" ref="D23">_xlfn.IFS(C23&lt;=29, "18-29", C23&lt;=39, "30-39", C23&lt;=49, "40-49", C23&lt;=59, "50-59",C23&lt;=69, "60-69", C23&gt;=70, "70+")</f>
        <v>18-29</v>
      </c>
      <c r="E23" t="s">
        <v>40</v>
      </c>
      <c r="F23">
        <v>0</v>
      </c>
      <c r="G23" t="s">
        <v>108</v>
      </c>
      <c r="H23">
        <v>96140</v>
      </c>
      <c r="I23">
        <v>39.227434000000002</v>
      </c>
      <c r="J23">
        <v>-120.09180600000001</v>
      </c>
      <c r="K23">
        <v>1</v>
      </c>
      <c r="L23">
        <v>13</v>
      </c>
      <c r="M23" t="str" cm="1">
        <f t="array" ref="M23">_xlfn.IFS(L23&lt;=12, "New (0-12 months)", L23&lt;=36, "Mid (13-36 months)", L23&gt;=37,"Long (37+ months)")</f>
        <v>Mid (13-36 months)</v>
      </c>
      <c r="N23" t="s">
        <v>42</v>
      </c>
      <c r="O23" t="s">
        <v>40</v>
      </c>
      <c r="P23">
        <v>43.56</v>
      </c>
      <c r="Q23" t="s">
        <v>40</v>
      </c>
      <c r="R23" t="s">
        <v>40</v>
      </c>
      <c r="S23" t="s">
        <v>55</v>
      </c>
      <c r="T23" s="1">
        <v>52</v>
      </c>
      <c r="U23" t="s">
        <v>43</v>
      </c>
      <c r="V23" t="s">
        <v>40</v>
      </c>
      <c r="W23" t="s">
        <v>40</v>
      </c>
      <c r="X23" t="s">
        <v>43</v>
      </c>
      <c r="Y23" t="s">
        <v>40</v>
      </c>
      <c r="Z23" t="s">
        <v>43</v>
      </c>
      <c r="AA23" t="s">
        <v>43</v>
      </c>
      <c r="AB23" t="s">
        <v>40</v>
      </c>
      <c r="AC23" t="s">
        <v>51</v>
      </c>
      <c r="AD23" t="s">
        <v>43</v>
      </c>
      <c r="AE23" t="s">
        <v>56</v>
      </c>
      <c r="AF23">
        <v>94.1</v>
      </c>
      <c r="AH23">
        <v>1215.5999999999999</v>
      </c>
      <c r="AI23">
        <v>0</v>
      </c>
      <c r="AJ23">
        <v>0</v>
      </c>
      <c r="AK23">
        <v>566.28</v>
      </c>
      <c r="AL23">
        <v>1781.88</v>
      </c>
      <c r="AM23" t="s">
        <v>57</v>
      </c>
      <c r="AN23" t="s">
        <v>109</v>
      </c>
      <c r="AO23" t="s">
        <v>110</v>
      </c>
    </row>
    <row r="24" spans="1:41" x14ac:dyDescent="0.35">
      <c r="A24" t="s">
        <v>111</v>
      </c>
      <c r="B24" t="s">
        <v>39</v>
      </c>
      <c r="C24" s="10">
        <v>30</v>
      </c>
      <c r="D24" s="5" t="str" cm="1">
        <f t="array" ref="D24">_xlfn.IFS(C24&lt;=29, "18-29", C24&lt;=39, "30-39", C24&lt;=49, "40-49", C24&lt;=59, "50-59",C24&lt;=69, "60-69", C24&gt;=70, "70+")</f>
        <v>30-39</v>
      </c>
      <c r="E24" t="s">
        <v>40</v>
      </c>
      <c r="F24">
        <v>2</v>
      </c>
      <c r="G24" t="s">
        <v>112</v>
      </c>
      <c r="H24">
        <v>93201</v>
      </c>
      <c r="I24">
        <v>35.869625999999997</v>
      </c>
      <c r="J24">
        <v>-119.498771</v>
      </c>
      <c r="K24">
        <v>1</v>
      </c>
      <c r="L24">
        <v>23</v>
      </c>
      <c r="M24" t="str" cm="1">
        <f t="array" ref="M24">_xlfn.IFS(L24&lt;=12, "New (0-12 months)", L24&lt;=36, "Mid (13-36 months)", L24&gt;=37,"Long (37+ months)")</f>
        <v>Mid (13-36 months)</v>
      </c>
      <c r="N24" t="s">
        <v>62</v>
      </c>
      <c r="O24" t="s">
        <v>40</v>
      </c>
      <c r="P24">
        <v>34.909999999999997</v>
      </c>
      <c r="Q24" t="s">
        <v>40</v>
      </c>
      <c r="R24" t="s">
        <v>40</v>
      </c>
      <c r="S24" t="s">
        <v>55</v>
      </c>
      <c r="T24" s="1">
        <v>30</v>
      </c>
      <c r="U24" t="s">
        <v>43</v>
      </c>
      <c r="V24" t="s">
        <v>43</v>
      </c>
      <c r="W24" t="s">
        <v>43</v>
      </c>
      <c r="X24" t="s">
        <v>43</v>
      </c>
      <c r="Y24" t="s">
        <v>40</v>
      </c>
      <c r="Z24" t="s">
        <v>43</v>
      </c>
      <c r="AA24" t="s">
        <v>43</v>
      </c>
      <c r="AB24" t="s">
        <v>40</v>
      </c>
      <c r="AC24" t="s">
        <v>51</v>
      </c>
      <c r="AD24" t="s">
        <v>40</v>
      </c>
      <c r="AE24" t="s">
        <v>56</v>
      </c>
      <c r="AF24">
        <v>83.75</v>
      </c>
      <c r="AH24">
        <v>1849.95</v>
      </c>
      <c r="AI24">
        <v>0</v>
      </c>
      <c r="AJ24">
        <v>0</v>
      </c>
      <c r="AK24">
        <v>802.93</v>
      </c>
      <c r="AL24">
        <v>2652.88</v>
      </c>
      <c r="AM24" t="s">
        <v>47</v>
      </c>
    </row>
    <row r="25" spans="1:41" x14ac:dyDescent="0.35">
      <c r="A25" t="s">
        <v>113</v>
      </c>
      <c r="B25" t="s">
        <v>39</v>
      </c>
      <c r="C25" s="10">
        <v>22</v>
      </c>
      <c r="D25" s="5" t="str" cm="1">
        <f t="array" ref="D25">_xlfn.IFS(C25&lt;=29, "18-29", C25&lt;=39, "30-39", C25&lt;=49, "40-49", C25&lt;=59, "50-59",C25&lt;=69, "60-69", C25&gt;=70, "70+")</f>
        <v>18-29</v>
      </c>
      <c r="E25" t="s">
        <v>43</v>
      </c>
      <c r="F25">
        <v>0</v>
      </c>
      <c r="G25" t="s">
        <v>114</v>
      </c>
      <c r="H25">
        <v>93530</v>
      </c>
      <c r="I25">
        <v>36.560498000000003</v>
      </c>
      <c r="J25">
        <v>-117.962461</v>
      </c>
      <c r="K25">
        <v>0</v>
      </c>
      <c r="L25">
        <v>3</v>
      </c>
      <c r="M25" t="str" cm="1">
        <f t="array" ref="M25">_xlfn.IFS(L25&lt;=12, "New (0-12 months)", L25&lt;=36, "Mid (13-36 months)", L25&gt;=37,"Long (37+ months)")</f>
        <v>New (0-12 months)</v>
      </c>
      <c r="N25" t="s">
        <v>42</v>
      </c>
      <c r="O25" t="s">
        <v>40</v>
      </c>
      <c r="P25">
        <v>3.12</v>
      </c>
      <c r="Q25" t="s">
        <v>43</v>
      </c>
      <c r="R25" t="s">
        <v>43</v>
      </c>
      <c r="S25" t="s">
        <v>8234</v>
      </c>
      <c r="T25" s="1">
        <v>0</v>
      </c>
      <c r="U25" t="s">
        <v>8234</v>
      </c>
      <c r="V25" t="s">
        <v>8234</v>
      </c>
      <c r="W25" t="s">
        <v>8234</v>
      </c>
      <c r="X25" t="s">
        <v>8234</v>
      </c>
      <c r="Y25" t="s">
        <v>8234</v>
      </c>
      <c r="Z25" t="s">
        <v>8234</v>
      </c>
      <c r="AA25" t="s">
        <v>8234</v>
      </c>
      <c r="AB25" t="s">
        <v>8234</v>
      </c>
      <c r="AC25" t="s">
        <v>51</v>
      </c>
      <c r="AD25" t="s">
        <v>43</v>
      </c>
      <c r="AE25" t="s">
        <v>46</v>
      </c>
      <c r="AF25">
        <v>19.850000000000001</v>
      </c>
      <c r="AH25">
        <v>57.2</v>
      </c>
      <c r="AI25">
        <v>0</v>
      </c>
      <c r="AJ25">
        <v>0</v>
      </c>
      <c r="AK25">
        <v>9.36</v>
      </c>
      <c r="AL25">
        <v>66.56</v>
      </c>
      <c r="AM25" t="s">
        <v>98</v>
      </c>
    </row>
    <row r="26" spans="1:41" x14ac:dyDescent="0.35">
      <c r="A26" t="s">
        <v>115</v>
      </c>
      <c r="B26" t="s">
        <v>39</v>
      </c>
      <c r="C26" s="10">
        <v>34</v>
      </c>
      <c r="D26" s="5" t="str" cm="1">
        <f t="array" ref="D26">_xlfn.IFS(C26&lt;=29, "18-29", C26&lt;=39, "30-39", C26&lt;=49, "40-49", C26&lt;=59, "50-59",C26&lt;=69, "60-69", C26&gt;=70, "70+")</f>
        <v>30-39</v>
      </c>
      <c r="E26" t="s">
        <v>40</v>
      </c>
      <c r="F26">
        <v>0</v>
      </c>
      <c r="G26" t="s">
        <v>116</v>
      </c>
      <c r="H26">
        <v>95550</v>
      </c>
      <c r="I26">
        <v>40.766599999999997</v>
      </c>
      <c r="J26">
        <v>-123.80458</v>
      </c>
      <c r="K26">
        <v>0</v>
      </c>
      <c r="L26">
        <v>4</v>
      </c>
      <c r="M26" t="str" cm="1">
        <f t="array" ref="M26">_xlfn.IFS(L26&lt;=12, "New (0-12 months)", L26&lt;=36, "Mid (13-36 months)", L26&gt;=37,"Long (37+ months)")</f>
        <v>New (0-12 months)</v>
      </c>
      <c r="N26" t="s">
        <v>54</v>
      </c>
      <c r="O26" t="s">
        <v>40</v>
      </c>
      <c r="P26">
        <v>12.43</v>
      </c>
      <c r="Q26" t="s">
        <v>43</v>
      </c>
      <c r="R26" t="s">
        <v>43</v>
      </c>
      <c r="S26" t="s">
        <v>8234</v>
      </c>
      <c r="T26" s="1">
        <v>0</v>
      </c>
      <c r="U26" t="s">
        <v>8234</v>
      </c>
      <c r="V26" t="s">
        <v>8234</v>
      </c>
      <c r="W26" t="s">
        <v>8234</v>
      </c>
      <c r="X26" t="s">
        <v>8234</v>
      </c>
      <c r="Y26" t="s">
        <v>8234</v>
      </c>
      <c r="Z26" t="s">
        <v>8234</v>
      </c>
      <c r="AA26" t="s">
        <v>8234</v>
      </c>
      <c r="AB26" t="s">
        <v>8234</v>
      </c>
      <c r="AC26" t="s">
        <v>51</v>
      </c>
      <c r="AD26" t="s">
        <v>43</v>
      </c>
      <c r="AE26" t="s">
        <v>46</v>
      </c>
      <c r="AF26">
        <v>20.350000000000001</v>
      </c>
      <c r="AH26">
        <v>76.349999999999994</v>
      </c>
      <c r="AI26">
        <v>0</v>
      </c>
      <c r="AJ26">
        <v>0</v>
      </c>
      <c r="AK26">
        <v>49.72</v>
      </c>
      <c r="AL26">
        <v>126.07</v>
      </c>
      <c r="AM26" t="s">
        <v>57</v>
      </c>
      <c r="AN26" t="s">
        <v>117</v>
      </c>
      <c r="AO26" t="s">
        <v>118</v>
      </c>
    </row>
    <row r="27" spans="1:41" x14ac:dyDescent="0.35">
      <c r="A27" t="s">
        <v>119</v>
      </c>
      <c r="B27" t="s">
        <v>39</v>
      </c>
      <c r="C27" s="10">
        <v>37</v>
      </c>
      <c r="D27" s="5" t="str" cm="1">
        <f t="array" ref="D27">_xlfn.IFS(C27&lt;=29, "18-29", C27&lt;=39, "30-39", C27&lt;=49, "40-49", C27&lt;=59, "50-59",C27&lt;=69, "60-69", C27&gt;=70, "70+")</f>
        <v>30-39</v>
      </c>
      <c r="E27" t="s">
        <v>40</v>
      </c>
      <c r="F27">
        <v>1</v>
      </c>
      <c r="G27" t="s">
        <v>120</v>
      </c>
      <c r="H27">
        <v>92060</v>
      </c>
      <c r="I27">
        <v>33.309851999999999</v>
      </c>
      <c r="J27">
        <v>-116.82309100000001</v>
      </c>
      <c r="K27">
        <v>1</v>
      </c>
      <c r="L27">
        <v>1</v>
      </c>
      <c r="M27" t="str" cm="1">
        <f t="array" ref="M27">_xlfn.IFS(L27&lt;=12, "New (0-12 months)", L27&lt;=36, "Mid (13-36 months)", L27&gt;=37,"Long (37+ months)")</f>
        <v>New (0-12 months)</v>
      </c>
      <c r="N27" t="s">
        <v>42</v>
      </c>
      <c r="O27" t="s">
        <v>43</v>
      </c>
      <c r="P27">
        <v>0</v>
      </c>
      <c r="Q27" t="s">
        <v>8234</v>
      </c>
      <c r="R27" t="s">
        <v>40</v>
      </c>
      <c r="S27" t="s">
        <v>79</v>
      </c>
      <c r="T27" s="1">
        <v>19</v>
      </c>
      <c r="U27" t="s">
        <v>40</v>
      </c>
      <c r="V27" t="s">
        <v>43</v>
      </c>
      <c r="W27" t="s">
        <v>43</v>
      </c>
      <c r="X27" t="s">
        <v>43</v>
      </c>
      <c r="Y27" t="s">
        <v>43</v>
      </c>
      <c r="Z27" t="s">
        <v>43</v>
      </c>
      <c r="AA27" t="s">
        <v>43</v>
      </c>
      <c r="AB27" t="s">
        <v>40</v>
      </c>
      <c r="AC27" t="s">
        <v>51</v>
      </c>
      <c r="AD27" t="s">
        <v>43</v>
      </c>
      <c r="AE27" t="s">
        <v>56</v>
      </c>
      <c r="AF27">
        <v>30.5</v>
      </c>
      <c r="AH27">
        <v>30.5</v>
      </c>
      <c r="AI27">
        <v>0</v>
      </c>
      <c r="AJ27">
        <v>0</v>
      </c>
      <c r="AK27">
        <v>0</v>
      </c>
      <c r="AL27">
        <v>30.5</v>
      </c>
      <c r="AM27" t="s">
        <v>57</v>
      </c>
      <c r="AN27" t="s">
        <v>121</v>
      </c>
      <c r="AO27" t="s">
        <v>122</v>
      </c>
    </row>
    <row r="28" spans="1:41" x14ac:dyDescent="0.35">
      <c r="A28" t="s">
        <v>123</v>
      </c>
      <c r="B28" t="s">
        <v>39</v>
      </c>
      <c r="C28" s="10">
        <v>37</v>
      </c>
      <c r="D28" s="5" t="str" cm="1">
        <f t="array" ref="D28">_xlfn.IFS(C28&lt;=29, "18-29", C28&lt;=39, "30-39", C28&lt;=49, "40-49", C28&lt;=59, "50-59",C28&lt;=69, "60-69", C28&gt;=70, "70+")</f>
        <v>30-39</v>
      </c>
      <c r="E28" t="s">
        <v>40</v>
      </c>
      <c r="F28">
        <v>3</v>
      </c>
      <c r="G28" t="s">
        <v>124</v>
      </c>
      <c r="H28">
        <v>93648</v>
      </c>
      <c r="I28">
        <v>36.622236999999998</v>
      </c>
      <c r="J28">
        <v>-119.521126</v>
      </c>
      <c r="K28">
        <v>10</v>
      </c>
      <c r="L28">
        <v>55</v>
      </c>
      <c r="M28" t="str" cm="1">
        <f t="array" ref="M28">_xlfn.IFS(L28&lt;=12, "New (0-12 months)", L28&lt;=36, "Mid (13-36 months)", L28&gt;=37,"Long (37+ months)")</f>
        <v>Long (37+ months)</v>
      </c>
      <c r="N28" t="s">
        <v>42</v>
      </c>
      <c r="O28" t="s">
        <v>40</v>
      </c>
      <c r="P28">
        <v>35.04</v>
      </c>
      <c r="Q28" t="s">
        <v>43</v>
      </c>
      <c r="R28" t="s">
        <v>40</v>
      </c>
      <c r="S28" t="s">
        <v>55</v>
      </c>
      <c r="T28" s="1">
        <v>57</v>
      </c>
      <c r="U28" t="s">
        <v>43</v>
      </c>
      <c r="V28" t="s">
        <v>40</v>
      </c>
      <c r="W28" t="s">
        <v>40</v>
      </c>
      <c r="X28" t="s">
        <v>40</v>
      </c>
      <c r="Y28" t="s">
        <v>40</v>
      </c>
      <c r="Z28" t="s">
        <v>40</v>
      </c>
      <c r="AA28" t="s">
        <v>40</v>
      </c>
      <c r="AB28" t="s">
        <v>43</v>
      </c>
      <c r="AC28" t="s">
        <v>45</v>
      </c>
      <c r="AD28" t="s">
        <v>40</v>
      </c>
      <c r="AE28" t="s">
        <v>56</v>
      </c>
      <c r="AF28">
        <v>103.7</v>
      </c>
      <c r="AH28">
        <v>5656.75</v>
      </c>
      <c r="AI28">
        <v>0</v>
      </c>
      <c r="AJ28">
        <v>20</v>
      </c>
      <c r="AK28">
        <v>1927.2</v>
      </c>
      <c r="AL28">
        <v>7603.95</v>
      </c>
      <c r="AM28" t="s">
        <v>47</v>
      </c>
    </row>
    <row r="29" spans="1:41" x14ac:dyDescent="0.35">
      <c r="A29" t="s">
        <v>125</v>
      </c>
      <c r="B29" t="s">
        <v>49</v>
      </c>
      <c r="C29" s="10">
        <v>42</v>
      </c>
      <c r="D29" s="5" t="str" cm="1">
        <f t="array" ref="D29">_xlfn.IFS(C29&lt;=29, "18-29", C29&lt;=39, "30-39", C29&lt;=49, "40-49", C29&lt;=59, "50-59",C29&lt;=69, "60-69", C29&gt;=70, "70+")</f>
        <v>40-49</v>
      </c>
      <c r="E29" t="s">
        <v>40</v>
      </c>
      <c r="F29">
        <v>3</v>
      </c>
      <c r="G29" t="s">
        <v>126</v>
      </c>
      <c r="H29">
        <v>95358</v>
      </c>
      <c r="I29">
        <v>37.612611999999999</v>
      </c>
      <c r="J29">
        <v>-121.10856800000001</v>
      </c>
      <c r="K29">
        <v>3</v>
      </c>
      <c r="L29">
        <v>54</v>
      </c>
      <c r="M29" t="str" cm="1">
        <f t="array" ref="M29">_xlfn.IFS(L29&lt;=12, "New (0-12 months)", L29&lt;=36, "Mid (13-36 months)", L29&gt;=37,"Long (37+ months)")</f>
        <v>Long (37+ months)</v>
      </c>
      <c r="N29" t="s">
        <v>42</v>
      </c>
      <c r="O29" t="s">
        <v>40</v>
      </c>
      <c r="P29">
        <v>19.7</v>
      </c>
      <c r="Q29" t="s">
        <v>43</v>
      </c>
      <c r="R29" t="s">
        <v>43</v>
      </c>
      <c r="S29" t="s">
        <v>8234</v>
      </c>
      <c r="T29" s="1">
        <v>0</v>
      </c>
      <c r="U29" t="s">
        <v>8234</v>
      </c>
      <c r="V29" t="s">
        <v>8234</v>
      </c>
      <c r="W29" t="s">
        <v>8234</v>
      </c>
      <c r="X29" t="s">
        <v>8234</v>
      </c>
      <c r="Y29" t="s">
        <v>8234</v>
      </c>
      <c r="Z29" t="s">
        <v>8234</v>
      </c>
      <c r="AA29" t="s">
        <v>8234</v>
      </c>
      <c r="AB29" t="s">
        <v>8234</v>
      </c>
      <c r="AC29" t="s">
        <v>73</v>
      </c>
      <c r="AD29" t="s">
        <v>43</v>
      </c>
      <c r="AE29" t="s">
        <v>46</v>
      </c>
      <c r="AF29">
        <v>20.399999999999999</v>
      </c>
      <c r="AH29">
        <v>1090.5999999999999</v>
      </c>
      <c r="AI29">
        <v>0</v>
      </c>
      <c r="AJ29">
        <v>0</v>
      </c>
      <c r="AK29">
        <v>1063.8</v>
      </c>
      <c r="AL29">
        <v>2154.4</v>
      </c>
      <c r="AM29" t="s">
        <v>47</v>
      </c>
    </row>
    <row r="30" spans="1:41" x14ac:dyDescent="0.35">
      <c r="A30" t="s">
        <v>127</v>
      </c>
      <c r="B30" t="s">
        <v>49</v>
      </c>
      <c r="C30" s="10">
        <v>64</v>
      </c>
      <c r="D30" s="5" t="str" cm="1">
        <f t="array" ref="D30">_xlfn.IFS(C30&lt;=29, "18-29", C30&lt;=39, "30-39", C30&lt;=49, "40-49", C30&lt;=59, "50-59",C30&lt;=69, "60-69", C30&gt;=70, "70+")</f>
        <v>60-69</v>
      </c>
      <c r="E30" t="s">
        <v>43</v>
      </c>
      <c r="F30">
        <v>0</v>
      </c>
      <c r="G30" t="s">
        <v>128</v>
      </c>
      <c r="H30">
        <v>95442</v>
      </c>
      <c r="I30">
        <v>38.368744</v>
      </c>
      <c r="J30">
        <v>-122.522642</v>
      </c>
      <c r="K30">
        <v>0</v>
      </c>
      <c r="L30">
        <v>26</v>
      </c>
      <c r="M30" t="str" cm="1">
        <f t="array" ref="M30">_xlfn.IFS(L30&lt;=12, "New (0-12 months)", L30&lt;=36, "Mid (13-36 months)", L30&gt;=37,"Long (37+ months)")</f>
        <v>Mid (13-36 months)</v>
      </c>
      <c r="N30" t="s">
        <v>129</v>
      </c>
      <c r="O30" t="s">
        <v>40</v>
      </c>
      <c r="P30">
        <v>37.700000000000003</v>
      </c>
      <c r="Q30" t="s">
        <v>43</v>
      </c>
      <c r="R30" t="s">
        <v>43</v>
      </c>
      <c r="S30" t="s">
        <v>8234</v>
      </c>
      <c r="T30" s="1">
        <v>0</v>
      </c>
      <c r="U30" t="s">
        <v>8234</v>
      </c>
      <c r="V30" t="s">
        <v>8234</v>
      </c>
      <c r="W30" t="s">
        <v>8234</v>
      </c>
      <c r="X30" t="s">
        <v>8234</v>
      </c>
      <c r="Y30" t="s">
        <v>8234</v>
      </c>
      <c r="Z30" t="s">
        <v>8234</v>
      </c>
      <c r="AA30" t="s">
        <v>8234</v>
      </c>
      <c r="AB30" t="s">
        <v>8234</v>
      </c>
      <c r="AC30" t="s">
        <v>45</v>
      </c>
      <c r="AD30" t="s">
        <v>40</v>
      </c>
      <c r="AE30" t="s">
        <v>56</v>
      </c>
      <c r="AF30">
        <v>19.600000000000001</v>
      </c>
      <c r="AH30">
        <v>471.85</v>
      </c>
      <c r="AI30">
        <v>21.25</v>
      </c>
      <c r="AJ30">
        <v>0</v>
      </c>
      <c r="AK30">
        <v>980.2</v>
      </c>
      <c r="AL30">
        <v>1430.8</v>
      </c>
      <c r="AM30" t="s">
        <v>47</v>
      </c>
    </row>
    <row r="31" spans="1:41" x14ac:dyDescent="0.35">
      <c r="A31" t="s">
        <v>130</v>
      </c>
      <c r="B31" t="s">
        <v>39</v>
      </c>
      <c r="C31" s="10">
        <v>47</v>
      </c>
      <c r="D31" s="5" t="str" cm="1">
        <f t="array" ref="D31">_xlfn.IFS(C31&lt;=29, "18-29", C31&lt;=39, "30-39", C31&lt;=49, "40-49", C31&lt;=59, "50-59",C31&lt;=69, "60-69", C31&gt;=70, "70+")</f>
        <v>40-49</v>
      </c>
      <c r="E31" t="s">
        <v>40</v>
      </c>
      <c r="F31">
        <v>3</v>
      </c>
      <c r="G31" t="s">
        <v>131</v>
      </c>
      <c r="H31">
        <v>95503</v>
      </c>
      <c r="I31">
        <v>40.737431000000001</v>
      </c>
      <c r="J31">
        <v>-124.108897</v>
      </c>
      <c r="K31">
        <v>5</v>
      </c>
      <c r="L31">
        <v>69</v>
      </c>
      <c r="M31" t="str" cm="1">
        <f t="array" ref="M31">_xlfn.IFS(L31&lt;=12, "New (0-12 months)", L31&lt;=36, "Mid (13-36 months)", L31&gt;=37,"Long (37+ months)")</f>
        <v>Long (37+ months)</v>
      </c>
      <c r="N31" t="s">
        <v>42</v>
      </c>
      <c r="O31" t="s">
        <v>40</v>
      </c>
      <c r="P31">
        <v>38.39</v>
      </c>
      <c r="Q31" t="s">
        <v>43</v>
      </c>
      <c r="R31" t="s">
        <v>43</v>
      </c>
      <c r="S31" t="s">
        <v>8234</v>
      </c>
      <c r="T31" s="1">
        <v>0</v>
      </c>
      <c r="U31" t="s">
        <v>8234</v>
      </c>
      <c r="V31" t="s">
        <v>8234</v>
      </c>
      <c r="W31" t="s">
        <v>8234</v>
      </c>
      <c r="X31" t="s">
        <v>8234</v>
      </c>
      <c r="Y31" t="s">
        <v>8234</v>
      </c>
      <c r="Z31" t="s">
        <v>8234</v>
      </c>
      <c r="AA31" t="s">
        <v>8234</v>
      </c>
      <c r="AB31" t="s">
        <v>8234</v>
      </c>
      <c r="AC31" t="s">
        <v>73</v>
      </c>
      <c r="AD31" t="s">
        <v>43</v>
      </c>
      <c r="AE31" t="s">
        <v>56</v>
      </c>
      <c r="AF31">
        <v>19.7</v>
      </c>
      <c r="AH31">
        <v>1396.9</v>
      </c>
      <c r="AI31">
        <v>0</v>
      </c>
      <c r="AJ31">
        <v>0</v>
      </c>
      <c r="AK31">
        <v>2648.91</v>
      </c>
      <c r="AL31">
        <v>4045.81</v>
      </c>
      <c r="AM31" t="s">
        <v>47</v>
      </c>
    </row>
    <row r="32" spans="1:41" x14ac:dyDescent="0.35">
      <c r="A32" t="s">
        <v>132</v>
      </c>
      <c r="B32" t="s">
        <v>49</v>
      </c>
      <c r="C32" s="10">
        <v>23</v>
      </c>
      <c r="D32" s="5" t="str" cm="1">
        <f t="array" ref="D32">_xlfn.IFS(C32&lt;=29, "18-29", C32&lt;=39, "30-39", C32&lt;=49, "40-49", C32&lt;=59, "50-59",C32&lt;=69, "60-69", C32&gt;=70, "70+")</f>
        <v>18-29</v>
      </c>
      <c r="E32" t="s">
        <v>40</v>
      </c>
      <c r="F32">
        <v>3</v>
      </c>
      <c r="G32" t="s">
        <v>133</v>
      </c>
      <c r="H32">
        <v>94038</v>
      </c>
      <c r="I32">
        <v>37.515555999999997</v>
      </c>
      <c r="J32">
        <v>-122.50231100000001</v>
      </c>
      <c r="K32">
        <v>1</v>
      </c>
      <c r="L32">
        <v>37</v>
      </c>
      <c r="M32" t="str" cm="1">
        <f t="array" ref="M32">_xlfn.IFS(L32&lt;=12, "New (0-12 months)", L32&lt;=36, "Mid (13-36 months)", L32&gt;=37,"Long (37+ months)")</f>
        <v>Long (37+ months)</v>
      </c>
      <c r="N32" t="s">
        <v>129</v>
      </c>
      <c r="O32" t="s">
        <v>40</v>
      </c>
      <c r="P32">
        <v>43.01</v>
      </c>
      <c r="Q32" t="s">
        <v>43</v>
      </c>
      <c r="R32" t="s">
        <v>40</v>
      </c>
      <c r="S32" t="s">
        <v>55</v>
      </c>
      <c r="T32" s="1">
        <v>51</v>
      </c>
      <c r="U32" t="s">
        <v>43</v>
      </c>
      <c r="V32" t="s">
        <v>43</v>
      </c>
      <c r="W32" t="s">
        <v>43</v>
      </c>
      <c r="X32" t="s">
        <v>43</v>
      </c>
      <c r="Y32" t="s">
        <v>40</v>
      </c>
      <c r="Z32" t="s">
        <v>40</v>
      </c>
      <c r="AA32" t="s">
        <v>40</v>
      </c>
      <c r="AB32" t="s">
        <v>40</v>
      </c>
      <c r="AC32" t="s">
        <v>45</v>
      </c>
      <c r="AD32" t="s">
        <v>43</v>
      </c>
      <c r="AE32" t="s">
        <v>46</v>
      </c>
      <c r="AF32">
        <v>91.2</v>
      </c>
      <c r="AH32">
        <v>3247.55</v>
      </c>
      <c r="AI32">
        <v>0</v>
      </c>
      <c r="AJ32">
        <v>0</v>
      </c>
      <c r="AK32">
        <v>1591.37</v>
      </c>
      <c r="AL32">
        <v>4838.92</v>
      </c>
      <c r="AM32" t="s">
        <v>47</v>
      </c>
    </row>
    <row r="33" spans="1:41" x14ac:dyDescent="0.35">
      <c r="A33" t="s">
        <v>134</v>
      </c>
      <c r="B33" t="s">
        <v>39</v>
      </c>
      <c r="C33" s="10">
        <v>48</v>
      </c>
      <c r="D33" s="5" t="str" cm="1">
        <f t="array" ref="D33">_xlfn.IFS(C33&lt;=29, "18-29", C33&lt;=39, "30-39", C33&lt;=49, "40-49", C33&lt;=59, "50-59",C33&lt;=69, "60-69", C33&gt;=70, "70+")</f>
        <v>40-49</v>
      </c>
      <c r="E33" t="s">
        <v>40</v>
      </c>
      <c r="F33">
        <v>0</v>
      </c>
      <c r="G33" t="s">
        <v>135</v>
      </c>
      <c r="H33">
        <v>90058</v>
      </c>
      <c r="I33">
        <v>34.001617000000003</v>
      </c>
      <c r="J33">
        <v>-118.222274</v>
      </c>
      <c r="K33">
        <v>5</v>
      </c>
      <c r="L33">
        <v>49</v>
      </c>
      <c r="M33" t="str" cm="1">
        <f t="array" ref="M33">_xlfn.IFS(L33&lt;=12, "New (0-12 months)", L33&lt;=36, "Mid (13-36 months)", L33&gt;=37,"Long (37+ months)")</f>
        <v>Long (37+ months)</v>
      </c>
      <c r="N33" t="s">
        <v>76</v>
      </c>
      <c r="O33" t="s">
        <v>40</v>
      </c>
      <c r="P33">
        <v>49.58</v>
      </c>
      <c r="Q33" t="s">
        <v>43</v>
      </c>
      <c r="R33" t="s">
        <v>43</v>
      </c>
      <c r="S33" t="s">
        <v>8234</v>
      </c>
      <c r="T33" s="1">
        <v>0</v>
      </c>
      <c r="U33" t="s">
        <v>8234</v>
      </c>
      <c r="V33" t="s">
        <v>8234</v>
      </c>
      <c r="W33" t="s">
        <v>8234</v>
      </c>
      <c r="X33" t="s">
        <v>8234</v>
      </c>
      <c r="Y33" t="s">
        <v>8234</v>
      </c>
      <c r="Z33" t="s">
        <v>8234</v>
      </c>
      <c r="AA33" t="s">
        <v>8234</v>
      </c>
      <c r="AB33" t="s">
        <v>8234</v>
      </c>
      <c r="AC33" t="s">
        <v>45</v>
      </c>
      <c r="AD33" t="s">
        <v>43</v>
      </c>
      <c r="AE33" t="s">
        <v>56</v>
      </c>
      <c r="AF33">
        <v>20.45</v>
      </c>
      <c r="AH33">
        <v>900.9</v>
      </c>
      <c r="AI33">
        <v>0</v>
      </c>
      <c r="AJ33">
        <v>0</v>
      </c>
      <c r="AK33">
        <v>2429.42</v>
      </c>
      <c r="AL33">
        <v>3330.32</v>
      </c>
      <c r="AM33" t="s">
        <v>47</v>
      </c>
    </row>
    <row r="34" spans="1:41" x14ac:dyDescent="0.35">
      <c r="A34" t="s">
        <v>136</v>
      </c>
      <c r="B34" t="s">
        <v>49</v>
      </c>
      <c r="C34" s="10">
        <v>28</v>
      </c>
      <c r="D34" s="5" t="str" cm="1">
        <f t="array" ref="D34">_xlfn.IFS(C34&lt;=29, "18-29", C34&lt;=39, "30-39", C34&lt;=49, "40-49", C34&lt;=59, "50-59",C34&lt;=69, "60-69", C34&gt;=70, "70+")</f>
        <v>18-29</v>
      </c>
      <c r="E34" t="s">
        <v>40</v>
      </c>
      <c r="F34">
        <v>0</v>
      </c>
      <c r="G34" t="s">
        <v>135</v>
      </c>
      <c r="H34">
        <v>90063</v>
      </c>
      <c r="I34">
        <v>34.044271000000002</v>
      </c>
      <c r="J34">
        <v>-118.185237</v>
      </c>
      <c r="K34">
        <v>9</v>
      </c>
      <c r="L34">
        <v>66</v>
      </c>
      <c r="M34" t="str" cm="1">
        <f t="array" ref="M34">_xlfn.IFS(L34&lt;=12, "New (0-12 months)", L34&lt;=36, "Mid (13-36 months)", L34&gt;=37,"Long (37+ months)")</f>
        <v>Long (37+ months)</v>
      </c>
      <c r="N34" t="s">
        <v>42</v>
      </c>
      <c r="O34" t="s">
        <v>40</v>
      </c>
      <c r="P34">
        <v>43.77</v>
      </c>
      <c r="Q34" t="s">
        <v>40</v>
      </c>
      <c r="R34" t="s">
        <v>40</v>
      </c>
      <c r="S34" t="s">
        <v>55</v>
      </c>
      <c r="T34" s="1">
        <v>41</v>
      </c>
      <c r="U34" t="s">
        <v>40</v>
      </c>
      <c r="V34" t="s">
        <v>40</v>
      </c>
      <c r="W34" t="s">
        <v>40</v>
      </c>
      <c r="X34" t="s">
        <v>40</v>
      </c>
      <c r="Y34" t="s">
        <v>40</v>
      </c>
      <c r="Z34" t="s">
        <v>40</v>
      </c>
      <c r="AA34" t="s">
        <v>40</v>
      </c>
      <c r="AB34" t="s">
        <v>40</v>
      </c>
      <c r="AC34" t="s">
        <v>45</v>
      </c>
      <c r="AD34" t="s">
        <v>43</v>
      </c>
      <c r="AE34" t="s">
        <v>56</v>
      </c>
      <c r="AF34">
        <v>2</v>
      </c>
      <c r="AH34">
        <v>7942.15</v>
      </c>
      <c r="AI34">
        <v>0</v>
      </c>
      <c r="AJ34">
        <v>0</v>
      </c>
      <c r="AK34">
        <v>2888.82</v>
      </c>
      <c r="AL34">
        <v>10830.97</v>
      </c>
      <c r="AM34" t="s">
        <v>47</v>
      </c>
    </row>
    <row r="35" spans="1:41" x14ac:dyDescent="0.35">
      <c r="A35" t="s">
        <v>137</v>
      </c>
      <c r="B35" t="s">
        <v>39</v>
      </c>
      <c r="C35" s="10">
        <v>28</v>
      </c>
      <c r="D35" s="5" t="str" cm="1">
        <f t="array" ref="D35">_xlfn.IFS(C35&lt;=29, "18-29", C35&lt;=39, "30-39", C35&lt;=49, "40-49", C35&lt;=59, "50-59",C35&lt;=69, "60-69", C35&gt;=70, "70+")</f>
        <v>18-29</v>
      </c>
      <c r="E35" t="s">
        <v>43</v>
      </c>
      <c r="F35">
        <v>0</v>
      </c>
      <c r="G35" t="s">
        <v>138</v>
      </c>
      <c r="H35">
        <v>92231</v>
      </c>
      <c r="I35">
        <v>32.690654000000002</v>
      </c>
      <c r="J35">
        <v>-115.431225</v>
      </c>
      <c r="K35">
        <v>0</v>
      </c>
      <c r="L35">
        <v>67</v>
      </c>
      <c r="M35" t="str" cm="1">
        <f t="array" ref="M35">_xlfn.IFS(L35&lt;=12, "New (0-12 months)", L35&lt;=36, "Mid (13-36 months)", L35&gt;=37,"Long (37+ months)")</f>
        <v>Long (37+ months)</v>
      </c>
      <c r="N35" t="s">
        <v>42</v>
      </c>
      <c r="O35" t="s">
        <v>40</v>
      </c>
      <c r="P35">
        <v>23.12</v>
      </c>
      <c r="Q35" t="s">
        <v>43</v>
      </c>
      <c r="R35" t="s">
        <v>43</v>
      </c>
      <c r="S35" t="s">
        <v>8234</v>
      </c>
      <c r="T35" s="1">
        <v>0</v>
      </c>
      <c r="U35" t="s">
        <v>8234</v>
      </c>
      <c r="V35" t="s">
        <v>8234</v>
      </c>
      <c r="W35" t="s">
        <v>8234</v>
      </c>
      <c r="X35" t="s">
        <v>8234</v>
      </c>
      <c r="Y35" t="s">
        <v>8234</v>
      </c>
      <c r="Z35" t="s">
        <v>8234</v>
      </c>
      <c r="AA35" t="s">
        <v>8234</v>
      </c>
      <c r="AB35" t="s">
        <v>8234</v>
      </c>
      <c r="AC35" t="s">
        <v>45</v>
      </c>
      <c r="AD35" t="s">
        <v>43</v>
      </c>
      <c r="AE35" t="s">
        <v>56</v>
      </c>
      <c r="AF35">
        <v>20.55</v>
      </c>
      <c r="AH35">
        <v>1343.4</v>
      </c>
      <c r="AI35">
        <v>30.53</v>
      </c>
      <c r="AJ35">
        <v>0</v>
      </c>
      <c r="AK35">
        <v>1549.04</v>
      </c>
      <c r="AL35">
        <v>2861.91</v>
      </c>
      <c r="AM35" t="s">
        <v>47</v>
      </c>
    </row>
    <row r="36" spans="1:41" x14ac:dyDescent="0.35">
      <c r="A36" t="s">
        <v>139</v>
      </c>
      <c r="B36" t="s">
        <v>49</v>
      </c>
      <c r="C36" s="10">
        <v>33</v>
      </c>
      <c r="D36" s="5" t="str" cm="1">
        <f t="array" ref="D36">_xlfn.IFS(C36&lt;=29, "18-29", C36&lt;=39, "30-39", C36&lt;=49, "40-49", C36&lt;=59, "50-59",C36&lt;=69, "60-69", C36&gt;=70, "70+")</f>
        <v>30-39</v>
      </c>
      <c r="E36" t="s">
        <v>40</v>
      </c>
      <c r="F36">
        <v>1</v>
      </c>
      <c r="G36" t="s">
        <v>140</v>
      </c>
      <c r="H36">
        <v>96003</v>
      </c>
      <c r="I36">
        <v>40.677649000000002</v>
      </c>
      <c r="J36">
        <v>-122.29467</v>
      </c>
      <c r="K36">
        <v>4</v>
      </c>
      <c r="L36">
        <v>20</v>
      </c>
      <c r="M36" t="str" cm="1">
        <f t="array" ref="M36">_xlfn.IFS(L36&lt;=12, "New (0-12 months)", L36&lt;=36, "Mid (13-36 months)", L36&gt;=37,"Long (37+ months)")</f>
        <v>Mid (13-36 months)</v>
      </c>
      <c r="N36" t="s">
        <v>42</v>
      </c>
      <c r="O36" t="s">
        <v>43</v>
      </c>
      <c r="P36">
        <v>0</v>
      </c>
      <c r="Q36" t="s">
        <v>8234</v>
      </c>
      <c r="R36" t="s">
        <v>40</v>
      </c>
      <c r="S36" t="s">
        <v>44</v>
      </c>
      <c r="T36" s="1">
        <v>22</v>
      </c>
      <c r="U36" t="s">
        <v>40</v>
      </c>
      <c r="V36" t="s">
        <v>43</v>
      </c>
      <c r="W36" t="s">
        <v>40</v>
      </c>
      <c r="X36" t="s">
        <v>40</v>
      </c>
      <c r="Y36" t="s">
        <v>43</v>
      </c>
      <c r="Z36" t="s">
        <v>43</v>
      </c>
      <c r="AA36" t="s">
        <v>43</v>
      </c>
      <c r="AB36" t="s">
        <v>40</v>
      </c>
      <c r="AC36" t="s">
        <v>73</v>
      </c>
      <c r="AD36" t="s">
        <v>40</v>
      </c>
      <c r="AE36" t="s">
        <v>46</v>
      </c>
      <c r="AF36">
        <v>39.4</v>
      </c>
      <c r="AH36">
        <v>825.4</v>
      </c>
      <c r="AI36">
        <v>0</v>
      </c>
      <c r="AJ36">
        <v>0</v>
      </c>
      <c r="AK36">
        <v>0</v>
      </c>
      <c r="AL36">
        <v>825.4</v>
      </c>
      <c r="AM36" t="s">
        <v>47</v>
      </c>
    </row>
    <row r="37" spans="1:41" x14ac:dyDescent="0.35">
      <c r="A37" t="s">
        <v>141</v>
      </c>
      <c r="B37" t="s">
        <v>39</v>
      </c>
      <c r="C37" s="10">
        <v>31</v>
      </c>
      <c r="D37" s="5" t="str" cm="1">
        <f t="array" ref="D37">_xlfn.IFS(C37&lt;=29, "18-29", C37&lt;=39, "30-39", C37&lt;=49, "40-49", C37&lt;=59, "50-59",C37&lt;=69, "60-69", C37&gt;=70, "70+")</f>
        <v>30-39</v>
      </c>
      <c r="E37" t="s">
        <v>43</v>
      </c>
      <c r="F37">
        <v>3</v>
      </c>
      <c r="G37" t="s">
        <v>142</v>
      </c>
      <c r="H37">
        <v>95046</v>
      </c>
      <c r="I37">
        <v>37.084696999999998</v>
      </c>
      <c r="J37">
        <v>-121.60641699999999</v>
      </c>
      <c r="K37">
        <v>0</v>
      </c>
      <c r="L37">
        <v>43</v>
      </c>
      <c r="M37" t="str" cm="1">
        <f t="array" ref="M37">_xlfn.IFS(L37&lt;=12, "New (0-12 months)", L37&lt;=36, "Mid (13-36 months)", L37&gt;=37,"Long (37+ months)")</f>
        <v>Long (37+ months)</v>
      </c>
      <c r="N37" t="s">
        <v>42</v>
      </c>
      <c r="O37" t="s">
        <v>40</v>
      </c>
      <c r="P37">
        <v>30.64</v>
      </c>
      <c r="Q37" t="s">
        <v>40</v>
      </c>
      <c r="R37" t="s">
        <v>43</v>
      </c>
      <c r="S37" t="s">
        <v>8234</v>
      </c>
      <c r="T37" s="1">
        <v>0</v>
      </c>
      <c r="U37" t="s">
        <v>8234</v>
      </c>
      <c r="V37" t="s">
        <v>8234</v>
      </c>
      <c r="W37" t="s">
        <v>8234</v>
      </c>
      <c r="X37" t="s">
        <v>8234</v>
      </c>
      <c r="Y37" t="s">
        <v>8234</v>
      </c>
      <c r="Z37" t="s">
        <v>8234</v>
      </c>
      <c r="AA37" t="s">
        <v>8234</v>
      </c>
      <c r="AB37" t="s">
        <v>8234</v>
      </c>
      <c r="AC37" t="s">
        <v>73</v>
      </c>
      <c r="AD37" t="s">
        <v>40</v>
      </c>
      <c r="AE37" t="s">
        <v>56</v>
      </c>
      <c r="AF37">
        <v>25.1</v>
      </c>
      <c r="AH37">
        <v>1070.1500000000001</v>
      </c>
      <c r="AI37">
        <v>0</v>
      </c>
      <c r="AJ37">
        <v>0</v>
      </c>
      <c r="AK37">
        <v>1317.52</v>
      </c>
      <c r="AL37">
        <v>2387.67</v>
      </c>
      <c r="AM37" t="s">
        <v>47</v>
      </c>
    </row>
    <row r="38" spans="1:41" x14ac:dyDescent="0.35">
      <c r="A38" t="s">
        <v>143</v>
      </c>
      <c r="B38" t="s">
        <v>39</v>
      </c>
      <c r="C38" s="10">
        <v>37</v>
      </c>
      <c r="D38" s="5" t="str" cm="1">
        <f t="array" ref="D38">_xlfn.IFS(C38&lt;=29, "18-29", C38&lt;=39, "30-39", C38&lt;=49, "40-49", C38&lt;=59, "50-59",C38&lt;=69, "60-69", C38&gt;=70, "70+")</f>
        <v>30-39</v>
      </c>
      <c r="E38" t="s">
        <v>40</v>
      </c>
      <c r="F38">
        <v>0</v>
      </c>
      <c r="G38" t="s">
        <v>144</v>
      </c>
      <c r="H38">
        <v>95209</v>
      </c>
      <c r="I38">
        <v>38.044522999999998</v>
      </c>
      <c r="J38">
        <v>-121.34804800000001</v>
      </c>
      <c r="K38">
        <v>2</v>
      </c>
      <c r="L38">
        <v>55</v>
      </c>
      <c r="M38" t="str" cm="1">
        <f t="array" ref="M38">_xlfn.IFS(L38&lt;=12, "New (0-12 months)", L38&lt;=36, "Mid (13-36 months)", L38&gt;=37,"Long (37+ months)")</f>
        <v>Long (37+ months)</v>
      </c>
      <c r="N38" t="s">
        <v>76</v>
      </c>
      <c r="O38" t="s">
        <v>40</v>
      </c>
      <c r="P38">
        <v>5.08</v>
      </c>
      <c r="Q38" t="s">
        <v>40</v>
      </c>
      <c r="R38" t="s">
        <v>40</v>
      </c>
      <c r="S38" t="s">
        <v>55</v>
      </c>
      <c r="T38" s="1">
        <v>9</v>
      </c>
      <c r="U38" t="s">
        <v>40</v>
      </c>
      <c r="V38" t="s">
        <v>43</v>
      </c>
      <c r="W38" t="s">
        <v>43</v>
      </c>
      <c r="X38" t="s">
        <v>43</v>
      </c>
      <c r="Y38" t="s">
        <v>40</v>
      </c>
      <c r="Z38" t="s">
        <v>43</v>
      </c>
      <c r="AA38" t="s">
        <v>43</v>
      </c>
      <c r="AB38" t="s">
        <v>40</v>
      </c>
      <c r="AC38" t="s">
        <v>51</v>
      </c>
      <c r="AD38" t="s">
        <v>40</v>
      </c>
      <c r="AE38" t="s">
        <v>56</v>
      </c>
      <c r="AF38">
        <v>89.8</v>
      </c>
      <c r="AH38">
        <v>4959.6000000000004</v>
      </c>
      <c r="AI38">
        <v>0</v>
      </c>
      <c r="AJ38">
        <v>0</v>
      </c>
      <c r="AK38">
        <v>279.39999999999998</v>
      </c>
      <c r="AL38">
        <v>5239</v>
      </c>
      <c r="AM38" t="s">
        <v>47</v>
      </c>
    </row>
    <row r="39" spans="1:41" x14ac:dyDescent="0.35">
      <c r="A39" t="s">
        <v>145</v>
      </c>
      <c r="B39" t="s">
        <v>39</v>
      </c>
      <c r="C39" s="10">
        <v>60</v>
      </c>
      <c r="D39" s="5" t="str" cm="1">
        <f t="array" ref="D39">_xlfn.IFS(C39&lt;=29, "18-29", C39&lt;=39, "30-39", C39&lt;=49, "40-49", C39&lt;=59, "50-59",C39&lt;=69, "60-69", C39&gt;=70, "70+")</f>
        <v>60-69</v>
      </c>
      <c r="E39" t="s">
        <v>40</v>
      </c>
      <c r="F39">
        <v>0</v>
      </c>
      <c r="G39" t="s">
        <v>135</v>
      </c>
      <c r="H39">
        <v>90003</v>
      </c>
      <c r="I39">
        <v>33.964131000000002</v>
      </c>
      <c r="J39">
        <v>-118.272783</v>
      </c>
      <c r="K39">
        <v>4</v>
      </c>
      <c r="L39">
        <v>59</v>
      </c>
      <c r="M39" t="str" cm="1">
        <f t="array" ref="M39">_xlfn.IFS(L39&lt;=12, "New (0-12 months)", L39&lt;=36, "Mid (13-36 months)", L39&gt;=37,"Long (37+ months)")</f>
        <v>Long (37+ months)</v>
      </c>
      <c r="N39" t="s">
        <v>76</v>
      </c>
      <c r="O39" t="s">
        <v>40</v>
      </c>
      <c r="P39">
        <v>16.39</v>
      </c>
      <c r="Q39" t="s">
        <v>40</v>
      </c>
      <c r="R39" t="s">
        <v>40</v>
      </c>
      <c r="S39" t="s">
        <v>55</v>
      </c>
      <c r="T39" s="1">
        <v>14</v>
      </c>
      <c r="U39" t="s">
        <v>40</v>
      </c>
      <c r="V39" t="s">
        <v>40</v>
      </c>
      <c r="W39" t="s">
        <v>43</v>
      </c>
      <c r="X39" t="s">
        <v>43</v>
      </c>
      <c r="Y39" t="s">
        <v>40</v>
      </c>
      <c r="Z39" t="s">
        <v>43</v>
      </c>
      <c r="AA39" t="s">
        <v>43</v>
      </c>
      <c r="AB39" t="s">
        <v>40</v>
      </c>
      <c r="AC39" t="s">
        <v>51</v>
      </c>
      <c r="AD39" t="s">
        <v>40</v>
      </c>
      <c r="AE39" t="s">
        <v>56</v>
      </c>
      <c r="AF39">
        <v>94.75</v>
      </c>
      <c r="AH39">
        <v>5597.65</v>
      </c>
      <c r="AI39">
        <v>0</v>
      </c>
      <c r="AJ39">
        <v>0</v>
      </c>
      <c r="AK39">
        <v>967.01</v>
      </c>
      <c r="AL39">
        <v>6564.66</v>
      </c>
      <c r="AM39" t="s">
        <v>47</v>
      </c>
    </row>
    <row r="40" spans="1:41" x14ac:dyDescent="0.35">
      <c r="A40" t="s">
        <v>146</v>
      </c>
      <c r="B40" t="s">
        <v>39</v>
      </c>
      <c r="C40" s="10">
        <v>48</v>
      </c>
      <c r="D40" s="5" t="str" cm="1">
        <f t="array" ref="D40">_xlfn.IFS(C40&lt;=29, "18-29", C40&lt;=39, "30-39", C40&lt;=49, "40-49", C40&lt;=59, "50-59",C40&lt;=69, "60-69", C40&gt;=70, "70+")</f>
        <v>40-49</v>
      </c>
      <c r="E40" t="s">
        <v>40</v>
      </c>
      <c r="F40">
        <v>3</v>
      </c>
      <c r="G40" t="s">
        <v>147</v>
      </c>
      <c r="H40">
        <v>90255</v>
      </c>
      <c r="I40">
        <v>33.978029999999997</v>
      </c>
      <c r="J40">
        <v>-118.217141</v>
      </c>
      <c r="K40">
        <v>3</v>
      </c>
      <c r="L40">
        <v>12</v>
      </c>
      <c r="M40" t="str" cm="1">
        <f t="array" ref="M40">_xlfn.IFS(L40&lt;=12, "New (0-12 months)", L40&lt;=36, "Mid (13-36 months)", L40&gt;=37,"Long (37+ months)")</f>
        <v>New (0-12 months)</v>
      </c>
      <c r="N40" t="s">
        <v>42</v>
      </c>
      <c r="O40" t="s">
        <v>40</v>
      </c>
      <c r="P40">
        <v>19.28</v>
      </c>
      <c r="Q40" t="s">
        <v>43</v>
      </c>
      <c r="R40" t="s">
        <v>43</v>
      </c>
      <c r="S40" t="s">
        <v>8234</v>
      </c>
      <c r="T40" s="1">
        <v>0</v>
      </c>
      <c r="U40" t="s">
        <v>8234</v>
      </c>
      <c r="V40" t="s">
        <v>8234</v>
      </c>
      <c r="W40" t="s">
        <v>8234</v>
      </c>
      <c r="X40" t="s">
        <v>8234</v>
      </c>
      <c r="Y40" t="s">
        <v>8234</v>
      </c>
      <c r="Z40" t="s">
        <v>8234</v>
      </c>
      <c r="AA40" t="s">
        <v>8234</v>
      </c>
      <c r="AB40" t="s">
        <v>8234</v>
      </c>
      <c r="AC40" t="s">
        <v>73</v>
      </c>
      <c r="AD40" t="s">
        <v>43</v>
      </c>
      <c r="AE40" t="s">
        <v>56</v>
      </c>
      <c r="AF40">
        <v>20.3</v>
      </c>
      <c r="AH40">
        <v>224.5</v>
      </c>
      <c r="AI40">
        <v>0</v>
      </c>
      <c r="AJ40">
        <v>0</v>
      </c>
      <c r="AK40">
        <v>231.36</v>
      </c>
      <c r="AL40">
        <v>455.86</v>
      </c>
      <c r="AM40" t="s">
        <v>47</v>
      </c>
    </row>
    <row r="41" spans="1:41" x14ac:dyDescent="0.35">
      <c r="A41" t="s">
        <v>148</v>
      </c>
      <c r="B41" t="s">
        <v>49</v>
      </c>
      <c r="C41" s="10">
        <v>60</v>
      </c>
      <c r="D41" s="5" t="str" cm="1">
        <f t="array" ref="D41">_xlfn.IFS(C41&lt;=29, "18-29", C41&lt;=39, "30-39", C41&lt;=49, "40-49", C41&lt;=59, "50-59",C41&lt;=69, "60-69", C41&gt;=70, "70+")</f>
        <v>60-69</v>
      </c>
      <c r="E41" t="s">
        <v>40</v>
      </c>
      <c r="F41">
        <v>3</v>
      </c>
      <c r="G41" t="s">
        <v>149</v>
      </c>
      <c r="H41">
        <v>92398</v>
      </c>
      <c r="I41">
        <v>35.013299000000004</v>
      </c>
      <c r="J41">
        <v>-116.834092</v>
      </c>
      <c r="K41">
        <v>7</v>
      </c>
      <c r="L41">
        <v>27</v>
      </c>
      <c r="M41" t="str" cm="1">
        <f t="array" ref="M41">_xlfn.IFS(L41&lt;=12, "New (0-12 months)", L41&lt;=36, "Mid (13-36 months)", L41&gt;=37,"Long (37+ months)")</f>
        <v>Mid (13-36 months)</v>
      </c>
      <c r="N41" t="s">
        <v>129</v>
      </c>
      <c r="O41" t="s">
        <v>40</v>
      </c>
      <c r="P41">
        <v>25.26</v>
      </c>
      <c r="Q41" t="s">
        <v>40</v>
      </c>
      <c r="R41" t="s">
        <v>40</v>
      </c>
      <c r="S41" t="s">
        <v>55</v>
      </c>
      <c r="T41" s="1">
        <v>23</v>
      </c>
      <c r="U41" t="s">
        <v>43</v>
      </c>
      <c r="V41" t="s">
        <v>43</v>
      </c>
      <c r="W41" t="s">
        <v>43</v>
      </c>
      <c r="X41" t="s">
        <v>43</v>
      </c>
      <c r="Y41" t="s">
        <v>43</v>
      </c>
      <c r="Z41" t="s">
        <v>43</v>
      </c>
      <c r="AA41" t="s">
        <v>43</v>
      </c>
      <c r="AB41" t="s">
        <v>40</v>
      </c>
      <c r="AC41" t="s">
        <v>51</v>
      </c>
      <c r="AD41" t="s">
        <v>40</v>
      </c>
      <c r="AE41" t="s">
        <v>56</v>
      </c>
      <c r="AF41">
        <v>75.75</v>
      </c>
      <c r="AH41">
        <v>1929</v>
      </c>
      <c r="AI41">
        <v>0</v>
      </c>
      <c r="AJ41">
        <v>0</v>
      </c>
      <c r="AK41">
        <v>682.02</v>
      </c>
      <c r="AL41">
        <v>2611.02</v>
      </c>
      <c r="AM41" t="s">
        <v>47</v>
      </c>
    </row>
    <row r="42" spans="1:41" x14ac:dyDescent="0.35">
      <c r="A42" t="s">
        <v>150</v>
      </c>
      <c r="B42" t="s">
        <v>49</v>
      </c>
      <c r="C42" s="10">
        <v>69</v>
      </c>
      <c r="D42" s="5" t="str" cm="1">
        <f t="array" ref="D42">_xlfn.IFS(C42&lt;=29, "18-29", C42&lt;=39, "30-39", C42&lt;=49, "40-49", C42&lt;=59, "50-59",C42&lt;=69, "60-69", C42&gt;=70, "70+")</f>
        <v>60-69</v>
      </c>
      <c r="E42" t="s">
        <v>43</v>
      </c>
      <c r="F42">
        <v>0</v>
      </c>
      <c r="G42" t="s">
        <v>151</v>
      </c>
      <c r="H42">
        <v>92129</v>
      </c>
      <c r="I42">
        <v>32.961064</v>
      </c>
      <c r="J42">
        <v>-117.134917</v>
      </c>
      <c r="K42">
        <v>0</v>
      </c>
      <c r="L42">
        <v>2</v>
      </c>
      <c r="M42" t="str" cm="1">
        <f t="array" ref="M42">_xlfn.IFS(L42&lt;=12, "New (0-12 months)", L42&lt;=36, "Mid (13-36 months)", L42&gt;=37,"Long (37+ months)")</f>
        <v>New (0-12 months)</v>
      </c>
      <c r="N42" t="s">
        <v>42</v>
      </c>
      <c r="O42" t="s">
        <v>40</v>
      </c>
      <c r="P42">
        <v>43.99</v>
      </c>
      <c r="Q42" t="s">
        <v>43</v>
      </c>
      <c r="R42" t="s">
        <v>40</v>
      </c>
      <c r="S42" t="s">
        <v>79</v>
      </c>
      <c r="T42" s="1">
        <v>27</v>
      </c>
      <c r="U42" t="s">
        <v>40</v>
      </c>
      <c r="V42" t="s">
        <v>43</v>
      </c>
      <c r="W42" t="s">
        <v>43</v>
      </c>
      <c r="X42" t="s">
        <v>43</v>
      </c>
      <c r="Y42" t="s">
        <v>43</v>
      </c>
      <c r="Z42" t="s">
        <v>43</v>
      </c>
      <c r="AA42" t="s">
        <v>43</v>
      </c>
      <c r="AB42" t="s">
        <v>40</v>
      </c>
      <c r="AC42" t="s">
        <v>51</v>
      </c>
      <c r="AD42" t="s">
        <v>40</v>
      </c>
      <c r="AE42" t="s">
        <v>56</v>
      </c>
      <c r="AF42">
        <v>49.25</v>
      </c>
      <c r="AH42">
        <v>91.1</v>
      </c>
      <c r="AI42">
        <v>0</v>
      </c>
      <c r="AJ42">
        <v>0</v>
      </c>
      <c r="AK42">
        <v>87.98</v>
      </c>
      <c r="AL42">
        <v>179.08</v>
      </c>
      <c r="AM42" t="s">
        <v>57</v>
      </c>
      <c r="AN42" t="s">
        <v>58</v>
      </c>
      <c r="AO42" t="s">
        <v>104</v>
      </c>
    </row>
    <row r="43" spans="1:41" x14ac:dyDescent="0.35">
      <c r="A43" t="s">
        <v>152</v>
      </c>
      <c r="B43" t="s">
        <v>39</v>
      </c>
      <c r="C43" s="10">
        <v>20</v>
      </c>
      <c r="D43" s="5" t="str" cm="1">
        <f t="array" ref="D43">_xlfn.IFS(C43&lt;=29, "18-29", C43&lt;=39, "30-39", C43&lt;=49, "40-49", C43&lt;=59, "50-59",C43&lt;=69, "60-69", C43&gt;=70, "70+")</f>
        <v>18-29</v>
      </c>
      <c r="E43" t="s">
        <v>43</v>
      </c>
      <c r="F43">
        <v>0</v>
      </c>
      <c r="G43" t="s">
        <v>153</v>
      </c>
      <c r="H43">
        <v>94539</v>
      </c>
      <c r="I43">
        <v>37.516790999999998</v>
      </c>
      <c r="J43">
        <v>-121.899117</v>
      </c>
      <c r="K43">
        <v>0</v>
      </c>
      <c r="L43">
        <v>27</v>
      </c>
      <c r="M43" t="str" cm="1">
        <f t="array" ref="M43">_xlfn.IFS(L43&lt;=12, "New (0-12 months)", L43&lt;=36, "Mid (13-36 months)", L43&gt;=37,"Long (37+ months)")</f>
        <v>Mid (13-36 months)</v>
      </c>
      <c r="N43" t="s">
        <v>129</v>
      </c>
      <c r="O43" t="s">
        <v>40</v>
      </c>
      <c r="P43">
        <v>48.91</v>
      </c>
      <c r="Q43" t="s">
        <v>43</v>
      </c>
      <c r="R43" t="s">
        <v>40</v>
      </c>
      <c r="S43" t="s">
        <v>79</v>
      </c>
      <c r="T43" s="1">
        <v>59</v>
      </c>
      <c r="U43" t="s">
        <v>43</v>
      </c>
      <c r="V43" t="s">
        <v>40</v>
      </c>
      <c r="W43" t="s">
        <v>40</v>
      </c>
      <c r="X43" t="s">
        <v>40</v>
      </c>
      <c r="Y43" t="s">
        <v>40</v>
      </c>
      <c r="Z43" t="s">
        <v>40</v>
      </c>
      <c r="AA43" t="s">
        <v>40</v>
      </c>
      <c r="AB43" t="s">
        <v>40</v>
      </c>
      <c r="AC43" t="s">
        <v>45</v>
      </c>
      <c r="AD43" t="s">
        <v>43</v>
      </c>
      <c r="AE43" t="s">
        <v>46</v>
      </c>
      <c r="AF43">
        <v>78.2</v>
      </c>
      <c r="AH43">
        <v>2078.9499999999998</v>
      </c>
      <c r="AI43">
        <v>0</v>
      </c>
      <c r="AJ43">
        <v>0</v>
      </c>
      <c r="AK43">
        <v>1320.57</v>
      </c>
      <c r="AL43">
        <v>3399.52</v>
      </c>
      <c r="AM43" t="s">
        <v>47</v>
      </c>
    </row>
    <row r="44" spans="1:41" x14ac:dyDescent="0.35">
      <c r="A44" t="s">
        <v>154</v>
      </c>
      <c r="B44" t="s">
        <v>49</v>
      </c>
      <c r="C44" s="10">
        <v>31</v>
      </c>
      <c r="D44" s="5" t="str" cm="1">
        <f t="array" ref="D44">_xlfn.IFS(C44&lt;=29, "18-29", C44&lt;=39, "30-39", C44&lt;=49, "40-49", C44&lt;=59, "50-59",C44&lt;=69, "60-69", C44&gt;=70, "70+")</f>
        <v>30-39</v>
      </c>
      <c r="E44" t="s">
        <v>40</v>
      </c>
      <c r="F44">
        <v>3</v>
      </c>
      <c r="G44" t="s">
        <v>155</v>
      </c>
      <c r="H44">
        <v>95405</v>
      </c>
      <c r="I44">
        <v>38.439695999999998</v>
      </c>
      <c r="J44">
        <v>-122.668817</v>
      </c>
      <c r="K44">
        <v>1</v>
      </c>
      <c r="L44">
        <v>25</v>
      </c>
      <c r="M44" t="str" cm="1">
        <f t="array" ref="M44">_xlfn.IFS(L44&lt;=12, "New (0-12 months)", L44&lt;=36, "Mid (13-36 months)", L44&gt;=37,"Long (37+ months)")</f>
        <v>Mid (13-36 months)</v>
      </c>
      <c r="N44" t="s">
        <v>42</v>
      </c>
      <c r="O44" t="s">
        <v>40</v>
      </c>
      <c r="P44">
        <v>23.69</v>
      </c>
      <c r="Q44" t="s">
        <v>40</v>
      </c>
      <c r="R44" t="s">
        <v>43</v>
      </c>
      <c r="S44" t="s">
        <v>8234</v>
      </c>
      <c r="T44" s="1">
        <v>0</v>
      </c>
      <c r="U44" t="s">
        <v>8234</v>
      </c>
      <c r="V44" t="s">
        <v>8234</v>
      </c>
      <c r="W44" t="s">
        <v>8234</v>
      </c>
      <c r="X44" t="s">
        <v>8234</v>
      </c>
      <c r="Y44" t="s">
        <v>8234</v>
      </c>
      <c r="Z44" t="s">
        <v>8234</v>
      </c>
      <c r="AA44" t="s">
        <v>8234</v>
      </c>
      <c r="AB44" t="s">
        <v>8234</v>
      </c>
      <c r="AC44" t="s">
        <v>73</v>
      </c>
      <c r="AD44" t="s">
        <v>43</v>
      </c>
      <c r="AE44" t="s">
        <v>46</v>
      </c>
      <c r="AF44">
        <v>25.5</v>
      </c>
      <c r="AH44">
        <v>630.6</v>
      </c>
      <c r="AI44">
        <v>44.42</v>
      </c>
      <c r="AJ44">
        <v>0</v>
      </c>
      <c r="AK44">
        <v>592.25</v>
      </c>
      <c r="AL44">
        <v>1178.43</v>
      </c>
      <c r="AM44" t="s">
        <v>47</v>
      </c>
    </row>
    <row r="45" spans="1:41" x14ac:dyDescent="0.35">
      <c r="A45" t="s">
        <v>156</v>
      </c>
      <c r="B45" t="s">
        <v>49</v>
      </c>
      <c r="C45" s="10">
        <v>46</v>
      </c>
      <c r="D45" s="5" t="str" cm="1">
        <f t="array" ref="D45">_xlfn.IFS(C45&lt;=29, "18-29", C45&lt;=39, "30-39", C45&lt;=49, "40-49", C45&lt;=59, "50-59",C45&lt;=69, "60-69", C45&gt;=70, "70+")</f>
        <v>40-49</v>
      </c>
      <c r="E45" t="s">
        <v>40</v>
      </c>
      <c r="F45">
        <v>0</v>
      </c>
      <c r="G45" t="s">
        <v>157</v>
      </c>
      <c r="H45">
        <v>95126</v>
      </c>
      <c r="I45">
        <v>37.327069000000002</v>
      </c>
      <c r="J45">
        <v>-121.916819</v>
      </c>
      <c r="K45">
        <v>5</v>
      </c>
      <c r="L45">
        <v>25</v>
      </c>
      <c r="M45" t="str" cm="1">
        <f t="array" ref="M45">_xlfn.IFS(L45&lt;=12, "New (0-12 months)", L45&lt;=36, "Mid (13-36 months)", L45&gt;=37,"Long (37+ months)")</f>
        <v>Mid (13-36 months)</v>
      </c>
      <c r="N45" t="s">
        <v>42</v>
      </c>
      <c r="O45" t="s">
        <v>40</v>
      </c>
      <c r="P45">
        <v>6.45</v>
      </c>
      <c r="Q45" t="s">
        <v>43</v>
      </c>
      <c r="R45" t="s">
        <v>40</v>
      </c>
      <c r="S45" t="s">
        <v>44</v>
      </c>
      <c r="T45" s="1">
        <v>19</v>
      </c>
      <c r="U45" t="s">
        <v>40</v>
      </c>
      <c r="V45" t="s">
        <v>40</v>
      </c>
      <c r="W45" t="s">
        <v>40</v>
      </c>
      <c r="X45" t="s">
        <v>43</v>
      </c>
      <c r="Y45" t="s">
        <v>43</v>
      </c>
      <c r="Z45" t="s">
        <v>43</v>
      </c>
      <c r="AA45" t="s">
        <v>43</v>
      </c>
      <c r="AB45" t="s">
        <v>40</v>
      </c>
      <c r="AC45" t="s">
        <v>45</v>
      </c>
      <c r="AD45" t="s">
        <v>40</v>
      </c>
      <c r="AE45" t="s">
        <v>56</v>
      </c>
      <c r="AF45">
        <v>61.6</v>
      </c>
      <c r="AH45">
        <v>1611</v>
      </c>
      <c r="AI45">
        <v>44.9</v>
      </c>
      <c r="AJ45">
        <v>0</v>
      </c>
      <c r="AK45">
        <v>161.25</v>
      </c>
      <c r="AL45">
        <v>1727.35</v>
      </c>
      <c r="AM45" t="s">
        <v>47</v>
      </c>
    </row>
    <row r="46" spans="1:41" x14ac:dyDescent="0.35">
      <c r="A46" t="s">
        <v>158</v>
      </c>
      <c r="B46" t="s">
        <v>49</v>
      </c>
      <c r="C46" s="10">
        <v>57</v>
      </c>
      <c r="D46" s="5" t="str" cm="1">
        <f t="array" ref="D46">_xlfn.IFS(C46&lt;=29, "18-29", C46&lt;=39, "30-39", C46&lt;=49, "40-49", C46&lt;=59, "50-59",C46&lt;=69, "60-69", C46&gt;=70, "70+")</f>
        <v>50-59</v>
      </c>
      <c r="E46" t="s">
        <v>43</v>
      </c>
      <c r="F46">
        <v>1</v>
      </c>
      <c r="G46" t="s">
        <v>159</v>
      </c>
      <c r="H46">
        <v>91042</v>
      </c>
      <c r="I46">
        <v>34.296574</v>
      </c>
      <c r="J46">
        <v>-118.244839</v>
      </c>
      <c r="K46">
        <v>0</v>
      </c>
      <c r="L46">
        <v>29</v>
      </c>
      <c r="M46" t="str" cm="1">
        <f t="array" ref="M46">_xlfn.IFS(L46&lt;=12, "New (0-12 months)", L46&lt;=36, "Mid (13-36 months)", L46&gt;=37,"Long (37+ months)")</f>
        <v>Mid (13-36 months)</v>
      </c>
      <c r="N46" t="s">
        <v>42</v>
      </c>
      <c r="O46" t="s">
        <v>43</v>
      </c>
      <c r="P46">
        <v>0</v>
      </c>
      <c r="Q46" t="s">
        <v>8234</v>
      </c>
      <c r="R46" t="s">
        <v>40</v>
      </c>
      <c r="S46" t="s">
        <v>79</v>
      </c>
      <c r="T46" s="1">
        <v>21</v>
      </c>
      <c r="U46" t="s">
        <v>40</v>
      </c>
      <c r="V46" t="s">
        <v>40</v>
      </c>
      <c r="W46" t="s">
        <v>40</v>
      </c>
      <c r="X46" t="s">
        <v>40</v>
      </c>
      <c r="Y46" t="s">
        <v>43</v>
      </c>
      <c r="Z46" t="s">
        <v>43</v>
      </c>
      <c r="AA46" t="s">
        <v>43</v>
      </c>
      <c r="AB46" t="s">
        <v>40</v>
      </c>
      <c r="AC46" t="s">
        <v>51</v>
      </c>
      <c r="AD46" t="s">
        <v>40</v>
      </c>
      <c r="AE46" t="s">
        <v>46</v>
      </c>
      <c r="AF46">
        <v>45</v>
      </c>
      <c r="AH46">
        <v>1242.45</v>
      </c>
      <c r="AI46">
        <v>12.26</v>
      </c>
      <c r="AJ46">
        <v>0</v>
      </c>
      <c r="AK46">
        <v>0</v>
      </c>
      <c r="AL46">
        <v>1230.19</v>
      </c>
      <c r="AM46" t="s">
        <v>47</v>
      </c>
    </row>
    <row r="47" spans="1:41" x14ac:dyDescent="0.35">
      <c r="A47" t="s">
        <v>160</v>
      </c>
      <c r="B47" t="s">
        <v>49</v>
      </c>
      <c r="C47" s="10">
        <v>19</v>
      </c>
      <c r="D47" s="5" t="str" cm="1">
        <f t="array" ref="D47">_xlfn.IFS(C47&lt;=29, "18-29", C47&lt;=39, "30-39", C47&lt;=49, "40-49", C47&lt;=59, "50-59",C47&lt;=69, "60-69", C47&gt;=70, "70+")</f>
        <v>18-29</v>
      </c>
      <c r="E47" t="s">
        <v>40</v>
      </c>
      <c r="F47">
        <v>0</v>
      </c>
      <c r="G47" t="s">
        <v>161</v>
      </c>
      <c r="H47">
        <v>93291</v>
      </c>
      <c r="I47">
        <v>36.391776999999998</v>
      </c>
      <c r="J47">
        <v>-119.37284200000001</v>
      </c>
      <c r="K47">
        <v>5</v>
      </c>
      <c r="L47">
        <v>72</v>
      </c>
      <c r="M47" t="str" cm="1">
        <f t="array" ref="M47">_xlfn.IFS(L47&lt;=12, "New (0-12 months)", L47&lt;=36, "Mid (13-36 months)", L47&gt;=37,"Long (37+ months)")</f>
        <v>Long (37+ months)</v>
      </c>
      <c r="N47" t="s">
        <v>42</v>
      </c>
      <c r="O47" t="s">
        <v>40</v>
      </c>
      <c r="P47">
        <v>32.36</v>
      </c>
      <c r="Q47" t="s">
        <v>40</v>
      </c>
      <c r="R47" t="s">
        <v>40</v>
      </c>
      <c r="S47" t="s">
        <v>79</v>
      </c>
      <c r="T47" s="1">
        <v>52</v>
      </c>
      <c r="U47" t="s">
        <v>43</v>
      </c>
      <c r="V47" t="s">
        <v>40</v>
      </c>
      <c r="W47" t="s">
        <v>40</v>
      </c>
      <c r="X47" t="s">
        <v>40</v>
      </c>
      <c r="Y47" t="s">
        <v>40</v>
      </c>
      <c r="Z47" t="s">
        <v>40</v>
      </c>
      <c r="AA47" t="s">
        <v>40</v>
      </c>
      <c r="AB47" t="s">
        <v>40</v>
      </c>
      <c r="AC47" t="s">
        <v>73</v>
      </c>
      <c r="AD47" t="s">
        <v>40</v>
      </c>
      <c r="AE47" t="s">
        <v>56</v>
      </c>
      <c r="AF47">
        <v>85.15</v>
      </c>
      <c r="AH47">
        <v>6316.2</v>
      </c>
      <c r="AI47">
        <v>0</v>
      </c>
      <c r="AJ47">
        <v>0</v>
      </c>
      <c r="AK47">
        <v>2329.92</v>
      </c>
      <c r="AL47">
        <v>8646.1200000000008</v>
      </c>
      <c r="AM47" t="s">
        <v>47</v>
      </c>
    </row>
    <row r="48" spans="1:41" x14ac:dyDescent="0.35">
      <c r="A48" t="s">
        <v>162</v>
      </c>
      <c r="B48" t="s">
        <v>39</v>
      </c>
      <c r="C48" s="10">
        <v>64</v>
      </c>
      <c r="D48" s="5" t="str" cm="1">
        <f t="array" ref="D48">_xlfn.IFS(C48&lt;=29, "18-29", C48&lt;=39, "30-39", C48&lt;=49, "40-49", C48&lt;=59, "50-59",C48&lt;=69, "60-69", C48&gt;=70, "70+")</f>
        <v>60-69</v>
      </c>
      <c r="E48" t="s">
        <v>43</v>
      </c>
      <c r="F48">
        <v>0</v>
      </c>
      <c r="G48" t="s">
        <v>163</v>
      </c>
      <c r="H48">
        <v>95240</v>
      </c>
      <c r="I48">
        <v>38.123544000000003</v>
      </c>
      <c r="J48">
        <v>-121.15907799999999</v>
      </c>
      <c r="K48">
        <v>0</v>
      </c>
      <c r="L48">
        <v>14</v>
      </c>
      <c r="M48" t="str" cm="1">
        <f t="array" ref="M48">_xlfn.IFS(L48&lt;=12, "New (0-12 months)", L48&lt;=36, "Mid (13-36 months)", L48&gt;=37,"Long (37+ months)")</f>
        <v>Mid (13-36 months)</v>
      </c>
      <c r="N48" t="s">
        <v>42</v>
      </c>
      <c r="O48" t="s">
        <v>40</v>
      </c>
      <c r="P48">
        <v>24.04</v>
      </c>
      <c r="Q48" t="s">
        <v>43</v>
      </c>
      <c r="R48" t="s">
        <v>40</v>
      </c>
      <c r="S48" t="s">
        <v>44</v>
      </c>
      <c r="T48" s="1">
        <v>12</v>
      </c>
      <c r="U48" t="s">
        <v>43</v>
      </c>
      <c r="V48" t="s">
        <v>40</v>
      </c>
      <c r="W48" t="s">
        <v>43</v>
      </c>
      <c r="X48" t="s">
        <v>43</v>
      </c>
      <c r="Y48" t="s">
        <v>43</v>
      </c>
      <c r="Z48" t="s">
        <v>43</v>
      </c>
      <c r="AA48" t="s">
        <v>43</v>
      </c>
      <c r="AB48" t="s">
        <v>40</v>
      </c>
      <c r="AC48" t="s">
        <v>45</v>
      </c>
      <c r="AD48" t="s">
        <v>43</v>
      </c>
      <c r="AE48" t="s">
        <v>46</v>
      </c>
      <c r="AF48">
        <v>51.45</v>
      </c>
      <c r="AH48">
        <v>727.85</v>
      </c>
      <c r="AI48">
        <v>0</v>
      </c>
      <c r="AJ48">
        <v>0</v>
      </c>
      <c r="AK48">
        <v>336.56</v>
      </c>
      <c r="AL48">
        <v>1064.4100000000001</v>
      </c>
      <c r="AM48" t="s">
        <v>47</v>
      </c>
    </row>
    <row r="49" spans="1:41" x14ac:dyDescent="0.35">
      <c r="A49" t="s">
        <v>164</v>
      </c>
      <c r="B49" t="s">
        <v>39</v>
      </c>
      <c r="C49" s="10">
        <v>38</v>
      </c>
      <c r="D49" s="5" t="str" cm="1">
        <f t="array" ref="D49">_xlfn.IFS(C49&lt;=29, "18-29", C49&lt;=39, "30-39", C49&lt;=49, "40-49", C49&lt;=59, "50-59",C49&lt;=69, "60-69", C49&gt;=70, "70+")</f>
        <v>30-39</v>
      </c>
      <c r="E49" t="s">
        <v>43</v>
      </c>
      <c r="F49">
        <v>0</v>
      </c>
      <c r="G49" t="s">
        <v>165</v>
      </c>
      <c r="H49">
        <v>95318</v>
      </c>
      <c r="I49">
        <v>37.654550999999998</v>
      </c>
      <c r="J49">
        <v>-119.82298400000001</v>
      </c>
      <c r="K49">
        <v>0</v>
      </c>
      <c r="L49">
        <v>35</v>
      </c>
      <c r="M49" t="str" cm="1">
        <f t="array" ref="M49">_xlfn.IFS(L49&lt;=12, "New (0-12 months)", L49&lt;=36, "Mid (13-36 months)", L49&gt;=37,"Long (37+ months)")</f>
        <v>Mid (13-36 months)</v>
      </c>
      <c r="N49" t="s">
        <v>129</v>
      </c>
      <c r="O49" t="s">
        <v>40</v>
      </c>
      <c r="P49">
        <v>36.42</v>
      </c>
      <c r="Q49" t="s">
        <v>43</v>
      </c>
      <c r="R49" t="s">
        <v>40</v>
      </c>
      <c r="S49" t="s">
        <v>55</v>
      </c>
      <c r="T49" s="1">
        <v>2</v>
      </c>
      <c r="U49" t="s">
        <v>43</v>
      </c>
      <c r="V49" t="s">
        <v>43</v>
      </c>
      <c r="W49" t="s">
        <v>40</v>
      </c>
      <c r="X49" t="s">
        <v>40</v>
      </c>
      <c r="Y49" t="s">
        <v>40</v>
      </c>
      <c r="Z49" t="s">
        <v>40</v>
      </c>
      <c r="AA49" t="s">
        <v>40</v>
      </c>
      <c r="AB49" t="s">
        <v>40</v>
      </c>
      <c r="AC49" t="s">
        <v>45</v>
      </c>
      <c r="AD49" t="s">
        <v>40</v>
      </c>
      <c r="AE49" t="s">
        <v>56</v>
      </c>
      <c r="AF49">
        <v>99.25</v>
      </c>
      <c r="AH49">
        <v>3532</v>
      </c>
      <c r="AI49">
        <v>0</v>
      </c>
      <c r="AJ49">
        <v>0</v>
      </c>
      <c r="AK49">
        <v>1274.7</v>
      </c>
      <c r="AL49">
        <v>4806.7</v>
      </c>
      <c r="AM49" t="s">
        <v>47</v>
      </c>
    </row>
    <row r="50" spans="1:41" x14ac:dyDescent="0.35">
      <c r="A50" t="s">
        <v>166</v>
      </c>
      <c r="B50" t="s">
        <v>49</v>
      </c>
      <c r="C50" s="10">
        <v>54</v>
      </c>
      <c r="D50" s="5" t="str" cm="1">
        <f t="array" ref="D50">_xlfn.IFS(C50&lt;=29, "18-29", C50&lt;=39, "30-39", C50&lt;=49, "40-49", C50&lt;=59, "50-59",C50&lt;=69, "60-69", C50&gt;=70, "70+")</f>
        <v>50-59</v>
      </c>
      <c r="E50" t="s">
        <v>43</v>
      </c>
      <c r="F50">
        <v>0</v>
      </c>
      <c r="G50" t="s">
        <v>167</v>
      </c>
      <c r="H50">
        <v>94515</v>
      </c>
      <c r="I50">
        <v>38.629618000000001</v>
      </c>
      <c r="J50">
        <v>-122.593216</v>
      </c>
      <c r="K50">
        <v>0</v>
      </c>
      <c r="L50">
        <v>1</v>
      </c>
      <c r="M50" t="str" cm="1">
        <f t="array" ref="M50">_xlfn.IFS(L50&lt;=12, "New (0-12 months)", L50&lt;=36, "Mid (13-36 months)", L50&gt;=37,"Long (37+ months)")</f>
        <v>New (0-12 months)</v>
      </c>
      <c r="N50" t="s">
        <v>54</v>
      </c>
      <c r="O50" t="s">
        <v>40</v>
      </c>
      <c r="P50">
        <v>42.95</v>
      </c>
      <c r="Q50" t="s">
        <v>43</v>
      </c>
      <c r="R50" t="s">
        <v>40</v>
      </c>
      <c r="S50" t="s">
        <v>79</v>
      </c>
      <c r="T50" s="1">
        <v>9</v>
      </c>
      <c r="U50" t="s">
        <v>43</v>
      </c>
      <c r="V50" t="s">
        <v>43</v>
      </c>
      <c r="W50" t="s">
        <v>43</v>
      </c>
      <c r="X50" t="s">
        <v>43</v>
      </c>
      <c r="Y50" t="s">
        <v>43</v>
      </c>
      <c r="Z50" t="s">
        <v>43</v>
      </c>
      <c r="AA50" t="s">
        <v>43</v>
      </c>
      <c r="AB50" t="s">
        <v>40</v>
      </c>
      <c r="AC50" t="s">
        <v>51</v>
      </c>
      <c r="AD50" t="s">
        <v>40</v>
      </c>
      <c r="AE50" t="s">
        <v>46</v>
      </c>
      <c r="AF50">
        <v>44.3</v>
      </c>
      <c r="AH50">
        <v>44.3</v>
      </c>
      <c r="AI50">
        <v>0</v>
      </c>
      <c r="AJ50">
        <v>0</v>
      </c>
      <c r="AK50">
        <v>42.95</v>
      </c>
      <c r="AL50">
        <v>87.25</v>
      </c>
      <c r="AM50" t="s">
        <v>98</v>
      </c>
    </row>
    <row r="51" spans="1:41" x14ac:dyDescent="0.35">
      <c r="A51" t="s">
        <v>168</v>
      </c>
      <c r="B51" t="s">
        <v>49</v>
      </c>
      <c r="C51" s="10">
        <v>50</v>
      </c>
      <c r="D51" s="5" t="str" cm="1">
        <f t="array" ref="D51">_xlfn.IFS(C51&lt;=29, "18-29", C51&lt;=39, "30-39", C51&lt;=49, "40-49", C51&lt;=59, "50-59",C51&lt;=69, "60-69", C51&gt;=70, "70+")</f>
        <v>50-59</v>
      </c>
      <c r="E51" t="s">
        <v>43</v>
      </c>
      <c r="F51">
        <v>0</v>
      </c>
      <c r="G51" t="s">
        <v>169</v>
      </c>
      <c r="H51">
        <v>95230</v>
      </c>
      <c r="I51">
        <v>37.956963000000002</v>
      </c>
      <c r="J51">
        <v>-120.863055</v>
      </c>
      <c r="K51">
        <v>0</v>
      </c>
      <c r="L51">
        <v>29</v>
      </c>
      <c r="M51" t="str" cm="1">
        <f t="array" ref="M51">_xlfn.IFS(L51&lt;=12, "New (0-12 months)", L51&lt;=36, "Mid (13-36 months)", L51&gt;=37,"Long (37+ months)")</f>
        <v>Mid (13-36 months)</v>
      </c>
      <c r="N51" t="s">
        <v>42</v>
      </c>
      <c r="O51" t="s">
        <v>40</v>
      </c>
      <c r="P51">
        <v>2.0499999999999998</v>
      </c>
      <c r="Q51" t="s">
        <v>43</v>
      </c>
      <c r="R51" t="s">
        <v>40</v>
      </c>
      <c r="S51" t="s">
        <v>55</v>
      </c>
      <c r="T51" s="1">
        <v>17</v>
      </c>
      <c r="U51" t="s">
        <v>43</v>
      </c>
      <c r="V51" t="s">
        <v>43</v>
      </c>
      <c r="W51" t="s">
        <v>43</v>
      </c>
      <c r="X51" t="s">
        <v>40</v>
      </c>
      <c r="Y51" t="s">
        <v>40</v>
      </c>
      <c r="Z51" t="s">
        <v>40</v>
      </c>
      <c r="AA51" t="s">
        <v>40</v>
      </c>
      <c r="AB51" t="s">
        <v>43</v>
      </c>
      <c r="AC51" t="s">
        <v>51</v>
      </c>
      <c r="AD51" t="s">
        <v>40</v>
      </c>
      <c r="AE51" t="s">
        <v>56</v>
      </c>
      <c r="AF51">
        <v>94.2</v>
      </c>
      <c r="AH51">
        <v>2607.6</v>
      </c>
      <c r="AI51">
        <v>0</v>
      </c>
      <c r="AJ51">
        <v>20</v>
      </c>
      <c r="AK51">
        <v>59.45</v>
      </c>
      <c r="AL51">
        <v>2687.05</v>
      </c>
      <c r="AM51" t="s">
        <v>47</v>
      </c>
    </row>
    <row r="52" spans="1:41" x14ac:dyDescent="0.35">
      <c r="A52" t="s">
        <v>170</v>
      </c>
      <c r="B52" t="s">
        <v>49</v>
      </c>
      <c r="C52" s="10">
        <v>25</v>
      </c>
      <c r="D52" s="5" t="str" cm="1">
        <f t="array" ref="D52">_xlfn.IFS(C52&lt;=29, "18-29", C52&lt;=39, "30-39", C52&lt;=49, "40-49", C52&lt;=59, "50-59",C52&lt;=69, "60-69", C52&gt;=70, "70+")</f>
        <v>18-29</v>
      </c>
      <c r="E52" t="s">
        <v>43</v>
      </c>
      <c r="F52">
        <v>0</v>
      </c>
      <c r="G52" t="s">
        <v>171</v>
      </c>
      <c r="H52">
        <v>96134</v>
      </c>
      <c r="I52">
        <v>41.813521000000001</v>
      </c>
      <c r="J52">
        <v>-121.492666</v>
      </c>
      <c r="K52">
        <v>0</v>
      </c>
      <c r="L52">
        <v>64</v>
      </c>
      <c r="M52" t="str" cm="1">
        <f t="array" ref="M52">_xlfn.IFS(L52&lt;=12, "New (0-12 months)", L52&lt;=36, "Mid (13-36 months)", L52&gt;=37,"Long (37+ months)")</f>
        <v>Long (37+ months)</v>
      </c>
      <c r="N52" t="s">
        <v>42</v>
      </c>
      <c r="O52" t="s">
        <v>40</v>
      </c>
      <c r="P52">
        <v>5.49</v>
      </c>
      <c r="Q52" t="s">
        <v>40</v>
      </c>
      <c r="R52" t="s">
        <v>40</v>
      </c>
      <c r="S52" t="s">
        <v>79</v>
      </c>
      <c r="T52" s="1">
        <v>69</v>
      </c>
      <c r="U52" t="s">
        <v>40</v>
      </c>
      <c r="V52" t="s">
        <v>40</v>
      </c>
      <c r="W52" t="s">
        <v>40</v>
      </c>
      <c r="X52" t="s">
        <v>40</v>
      </c>
      <c r="Y52" t="s">
        <v>40</v>
      </c>
      <c r="Z52" t="s">
        <v>43</v>
      </c>
      <c r="AA52" t="s">
        <v>43</v>
      </c>
      <c r="AB52" t="s">
        <v>43</v>
      </c>
      <c r="AC52" t="s">
        <v>45</v>
      </c>
      <c r="AD52" t="s">
        <v>43</v>
      </c>
      <c r="AE52" t="s">
        <v>56</v>
      </c>
      <c r="AF52">
        <v>81.25</v>
      </c>
      <c r="AH52">
        <v>5567.55</v>
      </c>
      <c r="AI52">
        <v>0</v>
      </c>
      <c r="AJ52">
        <v>40</v>
      </c>
      <c r="AK52">
        <v>351.36</v>
      </c>
      <c r="AL52">
        <v>5958.91</v>
      </c>
      <c r="AM52" t="s">
        <v>47</v>
      </c>
    </row>
    <row r="53" spans="1:41" x14ac:dyDescent="0.35">
      <c r="A53" t="s">
        <v>172</v>
      </c>
      <c r="B53" t="s">
        <v>39</v>
      </c>
      <c r="C53" s="10">
        <v>35</v>
      </c>
      <c r="D53" s="5" t="str" cm="1">
        <f t="array" ref="D53">_xlfn.IFS(C53&lt;=29, "18-29", C53&lt;=39, "30-39", C53&lt;=49, "40-49", C53&lt;=59, "50-59",C53&lt;=69, "60-69", C53&gt;=70, "70+")</f>
        <v>30-39</v>
      </c>
      <c r="E53" t="s">
        <v>40</v>
      </c>
      <c r="F53">
        <v>3</v>
      </c>
      <c r="G53" t="s">
        <v>173</v>
      </c>
      <c r="H53">
        <v>96107</v>
      </c>
      <c r="I53">
        <v>38.425280000000001</v>
      </c>
      <c r="J53">
        <v>-119.475741</v>
      </c>
      <c r="K53">
        <v>1</v>
      </c>
      <c r="L53">
        <v>39</v>
      </c>
      <c r="M53" t="str" cm="1">
        <f t="array" ref="M53">_xlfn.IFS(L53&lt;=12, "New (0-12 months)", L53&lt;=36, "Mid (13-36 months)", L53&gt;=37,"Long (37+ months)")</f>
        <v>Long (37+ months)</v>
      </c>
      <c r="N53" t="s">
        <v>42</v>
      </c>
      <c r="O53" t="s">
        <v>40</v>
      </c>
      <c r="P53">
        <v>24.38</v>
      </c>
      <c r="Q53" t="s">
        <v>40</v>
      </c>
      <c r="R53" t="s">
        <v>40</v>
      </c>
      <c r="S53" t="s">
        <v>55</v>
      </c>
      <c r="T53" s="1">
        <v>53</v>
      </c>
      <c r="U53" t="s">
        <v>43</v>
      </c>
      <c r="V53" t="s">
        <v>43</v>
      </c>
      <c r="W53" t="s">
        <v>43</v>
      </c>
      <c r="X53" t="s">
        <v>40</v>
      </c>
      <c r="Y53" t="s">
        <v>40</v>
      </c>
      <c r="Z53" t="s">
        <v>40</v>
      </c>
      <c r="AA53" t="s">
        <v>40</v>
      </c>
      <c r="AB53" t="s">
        <v>40</v>
      </c>
      <c r="AC53" t="s">
        <v>51</v>
      </c>
      <c r="AD53" t="s">
        <v>40</v>
      </c>
      <c r="AE53" t="s">
        <v>46</v>
      </c>
      <c r="AF53">
        <v>99.95</v>
      </c>
      <c r="AH53">
        <v>3767.4</v>
      </c>
      <c r="AI53">
        <v>0</v>
      </c>
      <c r="AJ53">
        <v>0</v>
      </c>
      <c r="AK53">
        <v>950.82</v>
      </c>
      <c r="AL53">
        <v>4718.22</v>
      </c>
      <c r="AM53" t="s">
        <v>47</v>
      </c>
    </row>
    <row r="54" spans="1:41" x14ac:dyDescent="0.35">
      <c r="A54" t="s">
        <v>174</v>
      </c>
      <c r="B54" t="s">
        <v>39</v>
      </c>
      <c r="C54" s="10">
        <v>72</v>
      </c>
      <c r="D54" s="5" t="str" cm="1">
        <f t="array" ref="D54">_xlfn.IFS(C54&lt;=29, "18-29", C54&lt;=39, "30-39", C54&lt;=49, "40-49", C54&lt;=59, "50-59",C54&lt;=69, "60-69", C54&gt;=70, "70+")</f>
        <v>70+</v>
      </c>
      <c r="E54" t="s">
        <v>43</v>
      </c>
      <c r="F54">
        <v>0</v>
      </c>
      <c r="G54" t="s">
        <v>175</v>
      </c>
      <c r="H54">
        <v>93023</v>
      </c>
      <c r="I54">
        <v>34.581308</v>
      </c>
      <c r="J54">
        <v>-118.93194800000001</v>
      </c>
      <c r="K54">
        <v>0</v>
      </c>
      <c r="L54">
        <v>40</v>
      </c>
      <c r="M54" t="str" cm="1">
        <f t="array" ref="M54">_xlfn.IFS(L54&lt;=12, "New (0-12 months)", L54&lt;=36, "Mid (13-36 months)", L54&gt;=37,"Long (37+ months)")</f>
        <v>Long (37+ months)</v>
      </c>
      <c r="N54" t="s">
        <v>42</v>
      </c>
      <c r="O54" t="s">
        <v>40</v>
      </c>
      <c r="P54">
        <v>44.14</v>
      </c>
      <c r="Q54" t="s">
        <v>43</v>
      </c>
      <c r="R54" t="s">
        <v>40</v>
      </c>
      <c r="S54" t="s">
        <v>55</v>
      </c>
      <c r="T54" s="1">
        <v>23</v>
      </c>
      <c r="U54" t="s">
        <v>43</v>
      </c>
      <c r="V54" t="s">
        <v>43</v>
      </c>
      <c r="W54" t="s">
        <v>43</v>
      </c>
      <c r="X54" t="s">
        <v>43</v>
      </c>
      <c r="Y54" t="s">
        <v>40</v>
      </c>
      <c r="Z54" t="s">
        <v>40</v>
      </c>
      <c r="AA54" t="s">
        <v>43</v>
      </c>
      <c r="AB54" t="s">
        <v>40</v>
      </c>
      <c r="AC54" t="s">
        <v>73</v>
      </c>
      <c r="AD54" t="s">
        <v>40</v>
      </c>
      <c r="AE54" t="s">
        <v>56</v>
      </c>
      <c r="AF54">
        <v>91.55</v>
      </c>
      <c r="AH54">
        <v>3673.6</v>
      </c>
      <c r="AI54">
        <v>0</v>
      </c>
      <c r="AJ54">
        <v>0</v>
      </c>
      <c r="AK54">
        <v>1765.6</v>
      </c>
      <c r="AL54">
        <v>5439.2</v>
      </c>
      <c r="AM54" t="s">
        <v>47</v>
      </c>
    </row>
    <row r="55" spans="1:41" x14ac:dyDescent="0.35">
      <c r="A55" t="s">
        <v>176</v>
      </c>
      <c r="B55" t="s">
        <v>49</v>
      </c>
      <c r="C55" s="10">
        <v>51</v>
      </c>
      <c r="D55" s="5" t="str" cm="1">
        <f t="array" ref="D55">_xlfn.IFS(C55&lt;=29, "18-29", C55&lt;=39, "30-39", C55&lt;=49, "40-49", C55&lt;=59, "50-59",C55&lt;=69, "60-69", C55&gt;=70, "70+")</f>
        <v>50-59</v>
      </c>
      <c r="E55" t="s">
        <v>43</v>
      </c>
      <c r="F55">
        <v>0</v>
      </c>
      <c r="G55" t="s">
        <v>177</v>
      </c>
      <c r="H55">
        <v>92241</v>
      </c>
      <c r="I55">
        <v>33.832799000000001</v>
      </c>
      <c r="J55">
        <v>-116.250973</v>
      </c>
      <c r="K55">
        <v>0</v>
      </c>
      <c r="L55">
        <v>40</v>
      </c>
      <c r="M55" t="str" cm="1">
        <f t="array" ref="M55">_xlfn.IFS(L55&lt;=12, "New (0-12 months)", L55&lt;=36, "Mid (13-36 months)", L55&gt;=37,"Long (37+ months)")</f>
        <v>Long (37+ months)</v>
      </c>
      <c r="N55" t="s">
        <v>42</v>
      </c>
      <c r="O55" t="s">
        <v>40</v>
      </c>
      <c r="P55">
        <v>37.69</v>
      </c>
      <c r="Q55" t="s">
        <v>40</v>
      </c>
      <c r="R55" t="s">
        <v>40</v>
      </c>
      <c r="S55" t="s">
        <v>55</v>
      </c>
      <c r="T55" s="1">
        <v>15</v>
      </c>
      <c r="U55" t="s">
        <v>43</v>
      </c>
      <c r="V55" t="s">
        <v>40</v>
      </c>
      <c r="W55" t="s">
        <v>40</v>
      </c>
      <c r="X55" t="s">
        <v>43</v>
      </c>
      <c r="Y55" t="s">
        <v>40</v>
      </c>
      <c r="Z55" t="s">
        <v>40</v>
      </c>
      <c r="AA55" t="s">
        <v>40</v>
      </c>
      <c r="AB55" t="s">
        <v>40</v>
      </c>
      <c r="AC55" t="s">
        <v>51</v>
      </c>
      <c r="AD55" t="s">
        <v>40</v>
      </c>
      <c r="AE55" t="s">
        <v>46</v>
      </c>
      <c r="AF55">
        <v>104.5</v>
      </c>
      <c r="AH55">
        <v>4036.85</v>
      </c>
      <c r="AI55">
        <v>0</v>
      </c>
      <c r="AJ55">
        <v>0</v>
      </c>
      <c r="AK55">
        <v>1507.6</v>
      </c>
      <c r="AL55">
        <v>5544.45</v>
      </c>
      <c r="AM55" t="s">
        <v>57</v>
      </c>
      <c r="AN55" t="s">
        <v>58</v>
      </c>
      <c r="AO55" t="s">
        <v>59</v>
      </c>
    </row>
    <row r="56" spans="1:41" x14ac:dyDescent="0.35">
      <c r="A56" t="s">
        <v>178</v>
      </c>
      <c r="B56" t="s">
        <v>39</v>
      </c>
      <c r="C56" s="10">
        <v>78</v>
      </c>
      <c r="D56" s="5" t="str" cm="1">
        <f t="array" ref="D56">_xlfn.IFS(C56&lt;=29, "18-29", C56&lt;=39, "30-39", C56&lt;=49, "40-49", C56&lt;=59, "50-59",C56&lt;=69, "60-69", C56&gt;=70, "70+")</f>
        <v>70+</v>
      </c>
      <c r="E56" t="s">
        <v>43</v>
      </c>
      <c r="F56">
        <v>1</v>
      </c>
      <c r="G56" t="s">
        <v>179</v>
      </c>
      <c r="H56">
        <v>91605</v>
      </c>
      <c r="I56">
        <v>34.207295000000002</v>
      </c>
      <c r="J56">
        <v>-118.40002200000001</v>
      </c>
      <c r="K56">
        <v>0</v>
      </c>
      <c r="L56">
        <v>11</v>
      </c>
      <c r="M56" t="str" cm="1">
        <f t="array" ref="M56">_xlfn.IFS(L56&lt;=12, "New (0-12 months)", L56&lt;=36, "Mid (13-36 months)", L56&gt;=37,"Long (37+ months)")</f>
        <v>New (0-12 months)</v>
      </c>
      <c r="N56" t="s">
        <v>62</v>
      </c>
      <c r="O56" t="s">
        <v>40</v>
      </c>
      <c r="P56">
        <v>11.59</v>
      </c>
      <c r="Q56" t="s">
        <v>43</v>
      </c>
      <c r="R56" t="s">
        <v>40</v>
      </c>
      <c r="S56" t="s">
        <v>55</v>
      </c>
      <c r="T56" s="1">
        <v>29</v>
      </c>
      <c r="U56" t="s">
        <v>43</v>
      </c>
      <c r="V56" t="s">
        <v>40</v>
      </c>
      <c r="W56" t="s">
        <v>43</v>
      </c>
      <c r="X56" t="s">
        <v>43</v>
      </c>
      <c r="Y56" t="s">
        <v>40</v>
      </c>
      <c r="Z56" t="s">
        <v>40</v>
      </c>
      <c r="AA56" t="s">
        <v>43</v>
      </c>
      <c r="AB56" t="s">
        <v>43</v>
      </c>
      <c r="AC56" t="s">
        <v>51</v>
      </c>
      <c r="AD56" t="s">
        <v>40</v>
      </c>
      <c r="AE56" t="s">
        <v>56</v>
      </c>
      <c r="AF56">
        <v>95</v>
      </c>
      <c r="AH56">
        <v>1120.3</v>
      </c>
      <c r="AI56">
        <v>0</v>
      </c>
      <c r="AJ56">
        <v>120</v>
      </c>
      <c r="AK56">
        <v>127.49</v>
      </c>
      <c r="AL56">
        <v>1367.79</v>
      </c>
      <c r="AM56" t="s">
        <v>57</v>
      </c>
      <c r="AN56" t="s">
        <v>63</v>
      </c>
      <c r="AO56" t="s">
        <v>64</v>
      </c>
    </row>
    <row r="57" spans="1:41" x14ac:dyDescent="0.35">
      <c r="A57" t="s">
        <v>180</v>
      </c>
      <c r="B57" t="s">
        <v>39</v>
      </c>
      <c r="C57" s="10">
        <v>30</v>
      </c>
      <c r="D57" s="5" t="str" cm="1">
        <f t="array" ref="D57">_xlfn.IFS(C57&lt;=29, "18-29", C57&lt;=39, "30-39", C57&lt;=49, "40-49", C57&lt;=59, "50-59",C57&lt;=69, "60-69", C57&gt;=70, "70+")</f>
        <v>30-39</v>
      </c>
      <c r="E57" t="s">
        <v>40</v>
      </c>
      <c r="F57">
        <v>0</v>
      </c>
      <c r="G57" t="s">
        <v>181</v>
      </c>
      <c r="H57">
        <v>94937</v>
      </c>
      <c r="I57">
        <v>38.099322999999998</v>
      </c>
      <c r="J57">
        <v>-122.945723</v>
      </c>
      <c r="K57">
        <v>10</v>
      </c>
      <c r="L57">
        <v>6</v>
      </c>
      <c r="M57" t="str" cm="1">
        <f t="array" ref="M57">_xlfn.IFS(L57&lt;=12, "New (0-12 months)", L57&lt;=36, "Mid (13-36 months)", L57&gt;=37,"Long (37+ months)")</f>
        <v>New (0-12 months)</v>
      </c>
      <c r="N57" t="s">
        <v>54</v>
      </c>
      <c r="O57" t="s">
        <v>40</v>
      </c>
      <c r="P57">
        <v>42.66</v>
      </c>
      <c r="Q57" t="s">
        <v>40</v>
      </c>
      <c r="R57" t="s">
        <v>40</v>
      </c>
      <c r="S57" t="s">
        <v>44</v>
      </c>
      <c r="T57" s="1">
        <v>85</v>
      </c>
      <c r="U57" t="s">
        <v>43</v>
      </c>
      <c r="V57" t="s">
        <v>43</v>
      </c>
      <c r="W57" t="s">
        <v>43</v>
      </c>
      <c r="X57" t="s">
        <v>43</v>
      </c>
      <c r="Y57" t="s">
        <v>43</v>
      </c>
      <c r="Z57" t="s">
        <v>43</v>
      </c>
      <c r="AA57" t="s">
        <v>43</v>
      </c>
      <c r="AB57" t="s">
        <v>40</v>
      </c>
      <c r="AC57" t="s">
        <v>51</v>
      </c>
      <c r="AD57" t="s">
        <v>43</v>
      </c>
      <c r="AE57" t="s">
        <v>56</v>
      </c>
      <c r="AF57">
        <v>50.35</v>
      </c>
      <c r="AH57">
        <v>314.55</v>
      </c>
      <c r="AI57">
        <v>0</v>
      </c>
      <c r="AJ57">
        <v>0</v>
      </c>
      <c r="AK57">
        <v>255.96</v>
      </c>
      <c r="AL57">
        <v>570.51</v>
      </c>
      <c r="AM57" t="s">
        <v>47</v>
      </c>
    </row>
    <row r="58" spans="1:41" x14ac:dyDescent="0.35">
      <c r="A58" t="s">
        <v>182</v>
      </c>
      <c r="B58" t="s">
        <v>49</v>
      </c>
      <c r="C58" s="10">
        <v>58</v>
      </c>
      <c r="D58" s="5" t="str" cm="1">
        <f t="array" ref="D58">_xlfn.IFS(C58&lt;=29, "18-29", C58&lt;=39, "30-39", C58&lt;=49, "40-49", C58&lt;=59, "50-59",C58&lt;=69, "60-69", C58&gt;=70, "70+")</f>
        <v>50-59</v>
      </c>
      <c r="E58" t="s">
        <v>43</v>
      </c>
      <c r="F58">
        <v>0</v>
      </c>
      <c r="G58" t="s">
        <v>155</v>
      </c>
      <c r="H58">
        <v>95404</v>
      </c>
      <c r="I58">
        <v>38.526941000000001</v>
      </c>
      <c r="J58">
        <v>-122.709096</v>
      </c>
      <c r="K58">
        <v>0</v>
      </c>
      <c r="L58">
        <v>30</v>
      </c>
      <c r="M58" t="str" cm="1">
        <f t="array" ref="M58">_xlfn.IFS(L58&lt;=12, "New (0-12 months)", L58&lt;=36, "Mid (13-36 months)", L58&gt;=37,"Long (37+ months)")</f>
        <v>Mid (13-36 months)</v>
      </c>
      <c r="N58" t="s">
        <v>42</v>
      </c>
      <c r="O58" t="s">
        <v>40</v>
      </c>
      <c r="P58">
        <v>2.64</v>
      </c>
      <c r="Q58" t="s">
        <v>40</v>
      </c>
      <c r="R58" t="s">
        <v>40</v>
      </c>
      <c r="S58" t="s">
        <v>79</v>
      </c>
      <c r="T58" s="1">
        <v>15</v>
      </c>
      <c r="U58" t="s">
        <v>40</v>
      </c>
      <c r="V58" t="s">
        <v>43</v>
      </c>
      <c r="W58" t="s">
        <v>43</v>
      </c>
      <c r="X58" t="s">
        <v>43</v>
      </c>
      <c r="Y58" t="s">
        <v>43</v>
      </c>
      <c r="Z58" t="s">
        <v>40</v>
      </c>
      <c r="AA58" t="s">
        <v>40</v>
      </c>
      <c r="AB58" t="s">
        <v>40</v>
      </c>
      <c r="AC58" t="s">
        <v>51</v>
      </c>
      <c r="AD58" t="s">
        <v>40</v>
      </c>
      <c r="AE58" t="s">
        <v>183</v>
      </c>
      <c r="AF58">
        <v>64.5</v>
      </c>
      <c r="AH58">
        <v>1888.45</v>
      </c>
      <c r="AI58">
        <v>0</v>
      </c>
      <c r="AJ58">
        <v>0</v>
      </c>
      <c r="AK58">
        <v>79.2</v>
      </c>
      <c r="AL58">
        <v>1967.65</v>
      </c>
      <c r="AM58" t="s">
        <v>47</v>
      </c>
    </row>
    <row r="59" spans="1:41" x14ac:dyDescent="0.35">
      <c r="A59" t="s">
        <v>184</v>
      </c>
      <c r="B59" t="s">
        <v>49</v>
      </c>
      <c r="C59" s="10">
        <v>26</v>
      </c>
      <c r="D59" s="5" t="str" cm="1">
        <f t="array" ref="D59">_xlfn.IFS(C59&lt;=29, "18-29", C59&lt;=39, "30-39", C59&lt;=49, "40-49", C59&lt;=59, "50-59",C59&lt;=69, "60-69", C59&gt;=70, "70+")</f>
        <v>18-29</v>
      </c>
      <c r="E59" t="s">
        <v>43</v>
      </c>
      <c r="F59">
        <v>0</v>
      </c>
      <c r="G59" t="s">
        <v>157</v>
      </c>
      <c r="H59">
        <v>95131</v>
      </c>
      <c r="I59">
        <v>37.387027000000003</v>
      </c>
      <c r="J59">
        <v>-121.897775</v>
      </c>
      <c r="K59">
        <v>0</v>
      </c>
      <c r="L59">
        <v>27</v>
      </c>
      <c r="M59" t="str" cm="1">
        <f t="array" ref="M59">_xlfn.IFS(L59&lt;=12, "New (0-12 months)", L59&lt;=36, "Mid (13-36 months)", L59&gt;=37,"Long (37+ months)")</f>
        <v>Mid (13-36 months)</v>
      </c>
      <c r="N59" t="s">
        <v>42</v>
      </c>
      <c r="O59" t="s">
        <v>40</v>
      </c>
      <c r="P59">
        <v>20.66</v>
      </c>
      <c r="Q59" t="s">
        <v>43</v>
      </c>
      <c r="R59" t="s">
        <v>43</v>
      </c>
      <c r="S59" t="s">
        <v>8234</v>
      </c>
      <c r="T59" s="1">
        <v>0</v>
      </c>
      <c r="U59" t="s">
        <v>8234</v>
      </c>
      <c r="V59" t="s">
        <v>8234</v>
      </c>
      <c r="W59" t="s">
        <v>8234</v>
      </c>
      <c r="X59" t="s">
        <v>8234</v>
      </c>
      <c r="Y59" t="s">
        <v>8234</v>
      </c>
      <c r="Z59" t="s">
        <v>8234</v>
      </c>
      <c r="AA59" t="s">
        <v>8234</v>
      </c>
      <c r="AB59" t="s">
        <v>8234</v>
      </c>
      <c r="AC59" t="s">
        <v>51</v>
      </c>
      <c r="AD59" t="s">
        <v>40</v>
      </c>
      <c r="AE59" t="s">
        <v>56</v>
      </c>
      <c r="AF59">
        <v>19.399999999999999</v>
      </c>
      <c r="AH59">
        <v>529.79999999999995</v>
      </c>
      <c r="AI59">
        <v>0</v>
      </c>
      <c r="AJ59">
        <v>0</v>
      </c>
      <c r="AK59">
        <v>557.82000000000005</v>
      </c>
      <c r="AL59">
        <v>1087.6199999999999</v>
      </c>
      <c r="AM59" t="s">
        <v>47</v>
      </c>
    </row>
    <row r="60" spans="1:41" x14ac:dyDescent="0.35">
      <c r="A60" t="s">
        <v>185</v>
      </c>
      <c r="B60" t="s">
        <v>49</v>
      </c>
      <c r="C60" s="10">
        <v>66</v>
      </c>
      <c r="D60" s="5" t="str" cm="1">
        <f t="array" ref="D60">_xlfn.IFS(C60&lt;=29, "18-29", C60&lt;=39, "30-39", C60&lt;=49, "40-49", C60&lt;=59, "50-59",C60&lt;=69, "60-69", C60&gt;=70, "70+")</f>
        <v>60-69</v>
      </c>
      <c r="E60" t="s">
        <v>40</v>
      </c>
      <c r="F60">
        <v>0</v>
      </c>
      <c r="G60" t="s">
        <v>186</v>
      </c>
      <c r="H60">
        <v>90744</v>
      </c>
      <c r="I60">
        <v>33.782068000000002</v>
      </c>
      <c r="J60">
        <v>-118.262263</v>
      </c>
      <c r="K60">
        <v>3</v>
      </c>
      <c r="L60">
        <v>70</v>
      </c>
      <c r="M60" t="str" cm="1">
        <f t="array" ref="M60">_xlfn.IFS(L60&lt;=12, "New (0-12 months)", L60&lt;=36, "Mid (13-36 months)", L60&gt;=37,"Long (37+ months)")</f>
        <v>Long (37+ months)</v>
      </c>
      <c r="N60" t="s">
        <v>42</v>
      </c>
      <c r="O60" t="s">
        <v>40</v>
      </c>
      <c r="P60">
        <v>39.49</v>
      </c>
      <c r="Q60" t="s">
        <v>40</v>
      </c>
      <c r="R60" t="s">
        <v>40</v>
      </c>
      <c r="S60" t="s">
        <v>55</v>
      </c>
      <c r="T60" s="1">
        <v>28</v>
      </c>
      <c r="U60" t="s">
        <v>43</v>
      </c>
      <c r="V60" t="s">
        <v>40</v>
      </c>
      <c r="W60" t="s">
        <v>40</v>
      </c>
      <c r="X60" t="s">
        <v>43</v>
      </c>
      <c r="Y60" t="s">
        <v>40</v>
      </c>
      <c r="Z60" t="s">
        <v>40</v>
      </c>
      <c r="AA60" t="s">
        <v>43</v>
      </c>
      <c r="AB60" t="s">
        <v>40</v>
      </c>
      <c r="AC60" t="s">
        <v>45</v>
      </c>
      <c r="AD60" t="s">
        <v>40</v>
      </c>
      <c r="AE60" t="s">
        <v>56</v>
      </c>
      <c r="AF60">
        <v>104.8</v>
      </c>
      <c r="AH60">
        <v>7308.95</v>
      </c>
      <c r="AI60">
        <v>6.11</v>
      </c>
      <c r="AJ60">
        <v>0</v>
      </c>
      <c r="AK60">
        <v>2764.3</v>
      </c>
      <c r="AL60">
        <v>10067.14</v>
      </c>
      <c r="AM60" t="s">
        <v>47</v>
      </c>
    </row>
    <row r="61" spans="1:41" x14ac:dyDescent="0.35">
      <c r="A61" t="s">
        <v>187</v>
      </c>
      <c r="B61" t="s">
        <v>39</v>
      </c>
      <c r="C61" s="10">
        <v>20</v>
      </c>
      <c r="D61" s="5" t="str" cm="1">
        <f t="array" ref="D61">_xlfn.IFS(C61&lt;=29, "18-29", C61&lt;=39, "30-39", C61&lt;=49, "40-49", C61&lt;=59, "50-59",C61&lt;=69, "60-69", C61&gt;=70, "70+")</f>
        <v>18-29</v>
      </c>
      <c r="E61" t="s">
        <v>40</v>
      </c>
      <c r="F61">
        <v>0</v>
      </c>
      <c r="G61" t="s">
        <v>126</v>
      </c>
      <c r="H61">
        <v>95357</v>
      </c>
      <c r="I61">
        <v>37.670526000000002</v>
      </c>
      <c r="J61">
        <v>-120.877572</v>
      </c>
      <c r="K61">
        <v>10</v>
      </c>
      <c r="L61">
        <v>57</v>
      </c>
      <c r="M61" t="str" cm="1">
        <f t="array" ref="M61">_xlfn.IFS(L61&lt;=12, "New (0-12 months)", L61&lt;=36, "Mid (13-36 months)", L61&gt;=37,"Long (37+ months)")</f>
        <v>Long (37+ months)</v>
      </c>
      <c r="N61" t="s">
        <v>76</v>
      </c>
      <c r="O61" t="s">
        <v>40</v>
      </c>
      <c r="P61">
        <v>8.01</v>
      </c>
      <c r="Q61" t="s">
        <v>40</v>
      </c>
      <c r="R61" t="s">
        <v>40</v>
      </c>
      <c r="S61" t="s">
        <v>55</v>
      </c>
      <c r="T61" s="1">
        <v>73</v>
      </c>
      <c r="U61" t="s">
        <v>43</v>
      </c>
      <c r="V61" t="s">
        <v>40</v>
      </c>
      <c r="W61" t="s">
        <v>40</v>
      </c>
      <c r="X61" t="s">
        <v>40</v>
      </c>
      <c r="Y61" t="s">
        <v>40</v>
      </c>
      <c r="Z61" t="s">
        <v>40</v>
      </c>
      <c r="AA61" t="s">
        <v>40</v>
      </c>
      <c r="AB61" t="s">
        <v>40</v>
      </c>
      <c r="AC61" t="s">
        <v>45</v>
      </c>
      <c r="AD61" t="s">
        <v>40</v>
      </c>
      <c r="AE61" t="s">
        <v>56</v>
      </c>
      <c r="AF61">
        <v>109.4</v>
      </c>
      <c r="AH61">
        <v>6252.7</v>
      </c>
      <c r="AI61">
        <v>0</v>
      </c>
      <c r="AJ61">
        <v>0</v>
      </c>
      <c r="AK61">
        <v>456.57</v>
      </c>
      <c r="AL61">
        <v>6709.27</v>
      </c>
      <c r="AM61" t="s">
        <v>47</v>
      </c>
    </row>
    <row r="62" spans="1:41" x14ac:dyDescent="0.35">
      <c r="A62" t="s">
        <v>188</v>
      </c>
      <c r="B62" t="s">
        <v>49</v>
      </c>
      <c r="C62" s="10">
        <v>61</v>
      </c>
      <c r="D62" s="5" t="str" cm="1">
        <f t="array" ref="D62">_xlfn.IFS(C62&lt;=29, "18-29", C62&lt;=39, "30-39", C62&lt;=49, "40-49", C62&lt;=59, "50-59",C62&lt;=69, "60-69", C62&gt;=70, "70+")</f>
        <v>60-69</v>
      </c>
      <c r="E62" t="s">
        <v>40</v>
      </c>
      <c r="F62">
        <v>0</v>
      </c>
      <c r="G62" t="s">
        <v>151</v>
      </c>
      <c r="H62">
        <v>92113</v>
      </c>
      <c r="I62">
        <v>32.697097999999997</v>
      </c>
      <c r="J62">
        <v>-117.116587</v>
      </c>
      <c r="K62">
        <v>10</v>
      </c>
      <c r="L62">
        <v>58</v>
      </c>
      <c r="M62" t="str" cm="1">
        <f t="array" ref="M62">_xlfn.IFS(L62&lt;=12, "New (0-12 months)", L62&lt;=36, "Mid (13-36 months)", L62&gt;=37,"Long (37+ months)")</f>
        <v>Long (37+ months)</v>
      </c>
      <c r="N62" t="s">
        <v>42</v>
      </c>
      <c r="O62" t="s">
        <v>40</v>
      </c>
      <c r="P62">
        <v>18.37</v>
      </c>
      <c r="Q62" t="s">
        <v>43</v>
      </c>
      <c r="R62" t="s">
        <v>40</v>
      </c>
      <c r="S62" t="s">
        <v>79</v>
      </c>
      <c r="T62" s="1">
        <v>18</v>
      </c>
      <c r="U62" t="s">
        <v>43</v>
      </c>
      <c r="V62" t="s">
        <v>43</v>
      </c>
      <c r="W62" t="s">
        <v>40</v>
      </c>
      <c r="X62" t="s">
        <v>43</v>
      </c>
      <c r="Y62" t="s">
        <v>43</v>
      </c>
      <c r="Z62" t="s">
        <v>43</v>
      </c>
      <c r="AA62" t="s">
        <v>43</v>
      </c>
      <c r="AB62" t="s">
        <v>40</v>
      </c>
      <c r="AC62" t="s">
        <v>45</v>
      </c>
      <c r="AD62" t="s">
        <v>43</v>
      </c>
      <c r="AE62" t="s">
        <v>46</v>
      </c>
      <c r="AF62">
        <v>50.3</v>
      </c>
      <c r="AH62">
        <v>2878.55</v>
      </c>
      <c r="AI62">
        <v>10.23</v>
      </c>
      <c r="AJ62">
        <v>0</v>
      </c>
      <c r="AK62">
        <v>1065.46</v>
      </c>
      <c r="AL62">
        <v>3933.78</v>
      </c>
      <c r="AM62" t="s">
        <v>47</v>
      </c>
    </row>
    <row r="63" spans="1:41" x14ac:dyDescent="0.35">
      <c r="A63" t="s">
        <v>189</v>
      </c>
      <c r="B63" t="s">
        <v>49</v>
      </c>
      <c r="C63" s="10">
        <v>24</v>
      </c>
      <c r="D63" s="5" t="str" cm="1">
        <f t="array" ref="D63">_xlfn.IFS(C63&lt;=29, "18-29", C63&lt;=39, "30-39", C63&lt;=49, "40-49", C63&lt;=59, "50-59",C63&lt;=69, "60-69", C63&gt;=70, "70+")</f>
        <v>18-29</v>
      </c>
      <c r="E63" t="s">
        <v>43</v>
      </c>
      <c r="F63">
        <v>0</v>
      </c>
      <c r="G63" t="s">
        <v>190</v>
      </c>
      <c r="H63">
        <v>90275</v>
      </c>
      <c r="I63">
        <v>33.753146000000001</v>
      </c>
      <c r="J63">
        <v>-118.367459</v>
      </c>
      <c r="K63">
        <v>0</v>
      </c>
      <c r="L63">
        <v>16</v>
      </c>
      <c r="M63" t="str" cm="1">
        <f t="array" ref="M63">_xlfn.IFS(L63&lt;=12, "New (0-12 months)", L63&lt;=36, "Mid (13-36 months)", L63&gt;=37,"Long (37+ months)")</f>
        <v>Mid (13-36 months)</v>
      </c>
      <c r="N63" t="s">
        <v>42</v>
      </c>
      <c r="O63" t="s">
        <v>40</v>
      </c>
      <c r="P63">
        <v>25.71</v>
      </c>
      <c r="Q63" t="s">
        <v>40</v>
      </c>
      <c r="R63" t="s">
        <v>40</v>
      </c>
      <c r="S63" t="s">
        <v>79</v>
      </c>
      <c r="T63" s="1">
        <v>48</v>
      </c>
      <c r="U63" t="s">
        <v>43</v>
      </c>
      <c r="V63" t="s">
        <v>40</v>
      </c>
      <c r="W63" t="s">
        <v>40</v>
      </c>
      <c r="X63" t="s">
        <v>43</v>
      </c>
      <c r="Y63" t="s">
        <v>43</v>
      </c>
      <c r="Z63" t="s">
        <v>40</v>
      </c>
      <c r="AA63" t="s">
        <v>40</v>
      </c>
      <c r="AB63" t="s">
        <v>40</v>
      </c>
      <c r="AC63" t="s">
        <v>51</v>
      </c>
      <c r="AD63" t="s">
        <v>40</v>
      </c>
      <c r="AE63" t="s">
        <v>56</v>
      </c>
      <c r="AF63">
        <v>71.400000000000006</v>
      </c>
      <c r="AH63">
        <v>1212.0999999999999</v>
      </c>
      <c r="AI63">
        <v>0</v>
      </c>
      <c r="AJ63">
        <v>0</v>
      </c>
      <c r="AK63">
        <v>411.36</v>
      </c>
      <c r="AL63">
        <v>1623.46</v>
      </c>
      <c r="AM63" t="s">
        <v>47</v>
      </c>
    </row>
    <row r="64" spans="1:41" x14ac:dyDescent="0.35">
      <c r="A64" t="s">
        <v>191</v>
      </c>
      <c r="B64" t="s">
        <v>39</v>
      </c>
      <c r="C64" s="10">
        <v>55</v>
      </c>
      <c r="D64" s="5" t="str" cm="1">
        <f t="array" ref="D64">_xlfn.IFS(C64&lt;=29, "18-29", C64&lt;=39, "30-39", C64&lt;=49, "40-49", C64&lt;=59, "50-59",C64&lt;=69, "60-69", C64&gt;=70, "70+")</f>
        <v>50-59</v>
      </c>
      <c r="E64" t="s">
        <v>40</v>
      </c>
      <c r="F64">
        <v>0</v>
      </c>
      <c r="G64" t="s">
        <v>192</v>
      </c>
      <c r="H64">
        <v>95452</v>
      </c>
      <c r="I64">
        <v>38.419525</v>
      </c>
      <c r="J64">
        <v>-122.521585</v>
      </c>
      <c r="K64">
        <v>3</v>
      </c>
      <c r="L64">
        <v>69</v>
      </c>
      <c r="M64" t="str" cm="1">
        <f t="array" ref="M64">_xlfn.IFS(L64&lt;=12, "New (0-12 months)", L64&lt;=36, "Mid (13-36 months)", L64&gt;=37,"Long (37+ months)")</f>
        <v>Long (37+ months)</v>
      </c>
      <c r="N64" t="s">
        <v>72</v>
      </c>
      <c r="O64" t="s">
        <v>40</v>
      </c>
      <c r="P64">
        <v>38.520000000000003</v>
      </c>
      <c r="Q64" t="s">
        <v>40</v>
      </c>
      <c r="R64" t="s">
        <v>40</v>
      </c>
      <c r="S64" t="s">
        <v>55</v>
      </c>
      <c r="T64" s="1">
        <v>27</v>
      </c>
      <c r="U64" t="s">
        <v>40</v>
      </c>
      <c r="V64" t="s">
        <v>40</v>
      </c>
      <c r="W64" t="s">
        <v>40</v>
      </c>
      <c r="X64" t="s">
        <v>40</v>
      </c>
      <c r="Y64" t="s">
        <v>40</v>
      </c>
      <c r="Z64" t="s">
        <v>40</v>
      </c>
      <c r="AA64" t="s">
        <v>40</v>
      </c>
      <c r="AB64" t="s">
        <v>40</v>
      </c>
      <c r="AC64" t="s">
        <v>73</v>
      </c>
      <c r="AD64" t="s">
        <v>40</v>
      </c>
      <c r="AE64" t="s">
        <v>56</v>
      </c>
      <c r="AF64">
        <v>116</v>
      </c>
      <c r="AH64">
        <v>8182.85</v>
      </c>
      <c r="AI64">
        <v>0</v>
      </c>
      <c r="AJ64">
        <v>0</v>
      </c>
      <c r="AK64">
        <v>2657.88</v>
      </c>
      <c r="AL64">
        <v>10840.73</v>
      </c>
      <c r="AM64" t="s">
        <v>47</v>
      </c>
    </row>
    <row r="65" spans="1:41" x14ac:dyDescent="0.35">
      <c r="A65" t="s">
        <v>193</v>
      </c>
      <c r="B65" t="s">
        <v>49</v>
      </c>
      <c r="C65" s="10">
        <v>32</v>
      </c>
      <c r="D65" s="5" t="str" cm="1">
        <f t="array" ref="D65">_xlfn.IFS(C65&lt;=29, "18-29", C65&lt;=39, "30-39", C65&lt;=49, "40-49", C65&lt;=59, "50-59",C65&lt;=69, "60-69", C65&gt;=70, "70+")</f>
        <v>30-39</v>
      </c>
      <c r="E65" t="s">
        <v>43</v>
      </c>
      <c r="F65">
        <v>0</v>
      </c>
      <c r="G65" t="s">
        <v>194</v>
      </c>
      <c r="H65">
        <v>95255</v>
      </c>
      <c r="I65">
        <v>38.419350000000001</v>
      </c>
      <c r="J65">
        <v>-120.469545</v>
      </c>
      <c r="K65">
        <v>0</v>
      </c>
      <c r="L65">
        <v>1</v>
      </c>
      <c r="M65" t="str" cm="1">
        <f t="array" ref="M65">_xlfn.IFS(L65&lt;=12, "New (0-12 months)", L65&lt;=36, "Mid (13-36 months)", L65&gt;=37,"Long (37+ months)")</f>
        <v>New (0-12 months)</v>
      </c>
      <c r="N65" t="s">
        <v>54</v>
      </c>
      <c r="O65" t="s">
        <v>40</v>
      </c>
      <c r="P65">
        <v>31.77</v>
      </c>
      <c r="Q65" t="s">
        <v>43</v>
      </c>
      <c r="R65" t="s">
        <v>43</v>
      </c>
      <c r="S65" t="s">
        <v>8234</v>
      </c>
      <c r="T65" s="1">
        <v>0</v>
      </c>
      <c r="U65" t="s">
        <v>8234</v>
      </c>
      <c r="V65" t="s">
        <v>8234</v>
      </c>
      <c r="W65" t="s">
        <v>8234</v>
      </c>
      <c r="X65" t="s">
        <v>8234</v>
      </c>
      <c r="Y65" t="s">
        <v>8234</v>
      </c>
      <c r="Z65" t="s">
        <v>8234</v>
      </c>
      <c r="AA65" t="s">
        <v>8234</v>
      </c>
      <c r="AB65" t="s">
        <v>8234</v>
      </c>
      <c r="AC65" t="s">
        <v>51</v>
      </c>
      <c r="AD65" t="s">
        <v>40</v>
      </c>
      <c r="AE65" t="s">
        <v>56</v>
      </c>
      <c r="AF65">
        <v>19.850000000000001</v>
      </c>
      <c r="AH65">
        <v>19.850000000000001</v>
      </c>
      <c r="AI65">
        <v>0</v>
      </c>
      <c r="AJ65">
        <v>0</v>
      </c>
      <c r="AK65">
        <v>31.77</v>
      </c>
      <c r="AL65">
        <v>51.62</v>
      </c>
      <c r="AM65" t="s">
        <v>57</v>
      </c>
      <c r="AN65" t="s">
        <v>121</v>
      </c>
      <c r="AO65" t="s">
        <v>195</v>
      </c>
    </row>
    <row r="66" spans="1:41" x14ac:dyDescent="0.35">
      <c r="A66" t="s">
        <v>196</v>
      </c>
      <c r="B66" t="s">
        <v>49</v>
      </c>
      <c r="C66" s="10">
        <v>59</v>
      </c>
      <c r="D66" s="5" t="str" cm="1">
        <f t="array" ref="D66">_xlfn.IFS(C66&lt;=29, "18-29", C66&lt;=39, "30-39", C66&lt;=49, "40-49", C66&lt;=59, "50-59",C66&lt;=69, "60-69", C66&gt;=70, "70+")</f>
        <v>50-59</v>
      </c>
      <c r="E66" t="s">
        <v>43</v>
      </c>
      <c r="F66">
        <v>0</v>
      </c>
      <c r="G66" t="s">
        <v>135</v>
      </c>
      <c r="H66">
        <v>90062</v>
      </c>
      <c r="I66">
        <v>34.003552999999997</v>
      </c>
      <c r="J66">
        <v>-118.308933</v>
      </c>
      <c r="K66">
        <v>0</v>
      </c>
      <c r="L66">
        <v>1</v>
      </c>
      <c r="M66" t="str" cm="1">
        <f t="array" ref="M66">_xlfn.IFS(L66&lt;=12, "New (0-12 months)", L66&lt;=36, "Mid (13-36 months)", L66&gt;=37,"Long (37+ months)")</f>
        <v>New (0-12 months)</v>
      </c>
      <c r="N66" t="s">
        <v>42</v>
      </c>
      <c r="O66" t="s">
        <v>40</v>
      </c>
      <c r="P66">
        <v>40.71</v>
      </c>
      <c r="Q66" t="s">
        <v>40</v>
      </c>
      <c r="R66" t="s">
        <v>40</v>
      </c>
      <c r="S66" t="s">
        <v>55</v>
      </c>
      <c r="T66" s="1">
        <v>25</v>
      </c>
      <c r="U66" t="s">
        <v>43</v>
      </c>
      <c r="V66" t="s">
        <v>43</v>
      </c>
      <c r="W66" t="s">
        <v>40</v>
      </c>
      <c r="X66" t="s">
        <v>43</v>
      </c>
      <c r="Y66" t="s">
        <v>40</v>
      </c>
      <c r="Z66" t="s">
        <v>40</v>
      </c>
      <c r="AA66" t="s">
        <v>40</v>
      </c>
      <c r="AB66" t="s">
        <v>40</v>
      </c>
      <c r="AC66" t="s">
        <v>51</v>
      </c>
      <c r="AD66" t="s">
        <v>40</v>
      </c>
      <c r="AE66" t="s">
        <v>56</v>
      </c>
      <c r="AF66">
        <v>99.75</v>
      </c>
      <c r="AH66">
        <v>99.75</v>
      </c>
      <c r="AI66">
        <v>0</v>
      </c>
      <c r="AJ66">
        <v>0</v>
      </c>
      <c r="AK66">
        <v>40.71</v>
      </c>
      <c r="AL66">
        <v>140.46</v>
      </c>
      <c r="AM66" t="s">
        <v>57</v>
      </c>
      <c r="AN66" t="s">
        <v>58</v>
      </c>
      <c r="AO66" t="s">
        <v>59</v>
      </c>
    </row>
    <row r="67" spans="1:41" x14ac:dyDescent="0.35">
      <c r="A67" t="s">
        <v>197</v>
      </c>
      <c r="B67" t="s">
        <v>49</v>
      </c>
      <c r="C67" s="10">
        <v>71</v>
      </c>
      <c r="D67" s="5" t="str" cm="1">
        <f t="array" ref="D67">_xlfn.IFS(C67&lt;=29, "18-29", C67&lt;=39, "30-39", C67&lt;=49, "40-49", C67&lt;=59, "50-59",C67&lt;=69, "60-69", C67&gt;=70, "70+")</f>
        <v>70+</v>
      </c>
      <c r="E67" t="s">
        <v>40</v>
      </c>
      <c r="F67">
        <v>1</v>
      </c>
      <c r="G67" t="s">
        <v>198</v>
      </c>
      <c r="H67">
        <v>92256</v>
      </c>
      <c r="I67">
        <v>34.097862999999997</v>
      </c>
      <c r="J67">
        <v>-116.594561</v>
      </c>
      <c r="K67">
        <v>9</v>
      </c>
      <c r="L67">
        <v>32</v>
      </c>
      <c r="M67" t="str" cm="1">
        <f t="array" ref="M67">_xlfn.IFS(L67&lt;=12, "New (0-12 months)", L67&lt;=36, "Mid (13-36 months)", L67&gt;=37,"Long (37+ months)")</f>
        <v>Mid (13-36 months)</v>
      </c>
      <c r="N67" t="s">
        <v>129</v>
      </c>
      <c r="O67" t="s">
        <v>40</v>
      </c>
      <c r="P67">
        <v>31.86</v>
      </c>
      <c r="Q67" t="s">
        <v>43</v>
      </c>
      <c r="R67" t="s">
        <v>40</v>
      </c>
      <c r="S67" t="s">
        <v>55</v>
      </c>
      <c r="T67" s="1">
        <v>23</v>
      </c>
      <c r="U67" t="s">
        <v>43</v>
      </c>
      <c r="V67" t="s">
        <v>40</v>
      </c>
      <c r="W67" t="s">
        <v>43</v>
      </c>
      <c r="X67" t="s">
        <v>43</v>
      </c>
      <c r="Y67" t="s">
        <v>40</v>
      </c>
      <c r="Z67" t="s">
        <v>40</v>
      </c>
      <c r="AA67" t="s">
        <v>40</v>
      </c>
      <c r="AB67" t="s">
        <v>40</v>
      </c>
      <c r="AC67" t="s">
        <v>45</v>
      </c>
      <c r="AD67" t="s">
        <v>40</v>
      </c>
      <c r="AE67" t="s">
        <v>183</v>
      </c>
      <c r="AF67">
        <v>93.95</v>
      </c>
      <c r="AH67">
        <v>2861.45</v>
      </c>
      <c r="AI67">
        <v>0</v>
      </c>
      <c r="AJ67">
        <v>0</v>
      </c>
      <c r="AK67">
        <v>1019.52</v>
      </c>
      <c r="AL67">
        <v>3880.97</v>
      </c>
      <c r="AM67" t="s">
        <v>47</v>
      </c>
    </row>
    <row r="68" spans="1:41" x14ac:dyDescent="0.35">
      <c r="A68" t="s">
        <v>199</v>
      </c>
      <c r="B68" t="s">
        <v>49</v>
      </c>
      <c r="C68" s="10">
        <v>49</v>
      </c>
      <c r="D68" s="5" t="str" cm="1">
        <f t="array" ref="D68">_xlfn.IFS(C68&lt;=29, "18-29", C68&lt;=39, "30-39", C68&lt;=49, "40-49", C68&lt;=59, "50-59",C68&lt;=69, "60-69", C68&gt;=70, "70+")</f>
        <v>40-49</v>
      </c>
      <c r="E68" t="s">
        <v>40</v>
      </c>
      <c r="F68">
        <v>2</v>
      </c>
      <c r="G68" t="s">
        <v>200</v>
      </c>
      <c r="H68">
        <v>92266</v>
      </c>
      <c r="I68">
        <v>33.3249</v>
      </c>
      <c r="J68">
        <v>-114.758334</v>
      </c>
      <c r="K68">
        <v>8</v>
      </c>
      <c r="L68">
        <v>16</v>
      </c>
      <c r="M68" t="str" cm="1">
        <f t="array" ref="M68">_xlfn.IFS(L68&lt;=12, "New (0-12 months)", L68&lt;=36, "Mid (13-36 months)", L68&gt;=37,"Long (37+ months)")</f>
        <v>Mid (13-36 months)</v>
      </c>
      <c r="N68" t="s">
        <v>62</v>
      </c>
      <c r="O68" t="s">
        <v>40</v>
      </c>
      <c r="P68">
        <v>48.71</v>
      </c>
      <c r="Q68" t="s">
        <v>40</v>
      </c>
      <c r="R68" t="s">
        <v>40</v>
      </c>
      <c r="S68" t="s">
        <v>55</v>
      </c>
      <c r="T68" s="1">
        <v>12</v>
      </c>
      <c r="U68" t="s">
        <v>43</v>
      </c>
      <c r="V68" t="s">
        <v>43</v>
      </c>
      <c r="W68" t="s">
        <v>40</v>
      </c>
      <c r="X68" t="s">
        <v>43</v>
      </c>
      <c r="Y68" t="s">
        <v>40</v>
      </c>
      <c r="Z68" t="s">
        <v>43</v>
      </c>
      <c r="AA68" t="s">
        <v>43</v>
      </c>
      <c r="AB68" t="s">
        <v>40</v>
      </c>
      <c r="AC68" t="s">
        <v>51</v>
      </c>
      <c r="AD68" t="s">
        <v>40</v>
      </c>
      <c r="AE68" t="s">
        <v>56</v>
      </c>
      <c r="AF68">
        <v>90.8</v>
      </c>
      <c r="AH68">
        <v>1442.2</v>
      </c>
      <c r="AI68">
        <v>0</v>
      </c>
      <c r="AJ68">
        <v>0</v>
      </c>
      <c r="AK68">
        <v>779.36</v>
      </c>
      <c r="AL68">
        <v>2221.56</v>
      </c>
      <c r="AM68" t="s">
        <v>47</v>
      </c>
    </row>
    <row r="69" spans="1:41" x14ac:dyDescent="0.35">
      <c r="A69" t="s">
        <v>201</v>
      </c>
      <c r="B69" t="s">
        <v>49</v>
      </c>
      <c r="C69" s="10">
        <v>61</v>
      </c>
      <c r="D69" s="5" t="str" cm="1">
        <f t="array" ref="D69">_xlfn.IFS(C69&lt;=29, "18-29", C69&lt;=39, "30-39", C69&lt;=49, "40-49", C69&lt;=59, "50-59",C69&lt;=69, "60-69", C69&gt;=70, "70+")</f>
        <v>60-69</v>
      </c>
      <c r="E69" t="s">
        <v>40</v>
      </c>
      <c r="F69">
        <v>0</v>
      </c>
      <c r="G69" t="s">
        <v>202</v>
      </c>
      <c r="H69">
        <v>93563</v>
      </c>
      <c r="I69">
        <v>34.395829999999997</v>
      </c>
      <c r="J69">
        <v>-117.734568</v>
      </c>
      <c r="K69">
        <v>1</v>
      </c>
      <c r="L69">
        <v>49</v>
      </c>
      <c r="M69" t="str" cm="1">
        <f t="array" ref="M69">_xlfn.IFS(L69&lt;=12, "New (0-12 months)", L69&lt;=36, "Mid (13-36 months)", L69&gt;=37,"Long (37+ months)")</f>
        <v>Long (37+ months)</v>
      </c>
      <c r="N69" t="s">
        <v>76</v>
      </c>
      <c r="O69" t="s">
        <v>40</v>
      </c>
      <c r="P69">
        <v>39.549999999999997</v>
      </c>
      <c r="Q69" t="s">
        <v>40</v>
      </c>
      <c r="R69" t="s">
        <v>40</v>
      </c>
      <c r="S69" t="s">
        <v>44</v>
      </c>
      <c r="T69" s="1">
        <v>10</v>
      </c>
      <c r="U69" t="s">
        <v>40</v>
      </c>
      <c r="V69" t="s">
        <v>43</v>
      </c>
      <c r="W69" t="s">
        <v>40</v>
      </c>
      <c r="X69" t="s">
        <v>40</v>
      </c>
      <c r="Y69" t="s">
        <v>40</v>
      </c>
      <c r="Z69" t="s">
        <v>40</v>
      </c>
      <c r="AA69" t="s">
        <v>40</v>
      </c>
      <c r="AB69" t="s">
        <v>40</v>
      </c>
      <c r="AC69" t="s">
        <v>45</v>
      </c>
      <c r="AD69" t="s">
        <v>43</v>
      </c>
      <c r="AE69" t="s">
        <v>56</v>
      </c>
      <c r="AF69">
        <v>84.35</v>
      </c>
      <c r="AH69">
        <v>4059.35</v>
      </c>
      <c r="AI69">
        <v>0</v>
      </c>
      <c r="AJ69">
        <v>0</v>
      </c>
      <c r="AK69">
        <v>1937.95</v>
      </c>
      <c r="AL69">
        <v>5997.3</v>
      </c>
      <c r="AM69" t="s">
        <v>57</v>
      </c>
      <c r="AN69" t="s">
        <v>58</v>
      </c>
      <c r="AO69" t="s">
        <v>203</v>
      </c>
    </row>
    <row r="70" spans="1:41" x14ac:dyDescent="0.35">
      <c r="A70" t="s">
        <v>204</v>
      </c>
      <c r="B70" t="s">
        <v>39</v>
      </c>
      <c r="C70" s="10">
        <v>40</v>
      </c>
      <c r="D70" s="5" t="str" cm="1">
        <f t="array" ref="D70">_xlfn.IFS(C70&lt;=29, "18-29", C70&lt;=39, "30-39", C70&lt;=49, "40-49", C70&lt;=59, "50-59",C70&lt;=69, "60-69", C70&gt;=70, "70+")</f>
        <v>40-49</v>
      </c>
      <c r="E70" t="s">
        <v>40</v>
      </c>
      <c r="F70">
        <v>0</v>
      </c>
      <c r="G70" t="s">
        <v>205</v>
      </c>
      <c r="H70">
        <v>93428</v>
      </c>
      <c r="I70">
        <v>35.591386999999997</v>
      </c>
      <c r="J70">
        <v>-121.032256</v>
      </c>
      <c r="K70">
        <v>2</v>
      </c>
      <c r="L70">
        <v>71</v>
      </c>
      <c r="M70" t="str" cm="1">
        <f t="array" ref="M70">_xlfn.IFS(L70&lt;=12, "New (0-12 months)", L70&lt;=36, "Mid (13-36 months)", L70&gt;=37,"Long (37+ months)")</f>
        <v>Long (37+ months)</v>
      </c>
      <c r="N70" t="s">
        <v>72</v>
      </c>
      <c r="O70" t="s">
        <v>43</v>
      </c>
      <c r="P70">
        <v>0</v>
      </c>
      <c r="Q70" t="s">
        <v>8234</v>
      </c>
      <c r="R70" t="s">
        <v>40</v>
      </c>
      <c r="S70" t="s">
        <v>44</v>
      </c>
      <c r="T70" s="1">
        <v>29</v>
      </c>
      <c r="U70" t="s">
        <v>43</v>
      </c>
      <c r="V70" t="s">
        <v>40</v>
      </c>
      <c r="W70" t="s">
        <v>40</v>
      </c>
      <c r="X70" t="s">
        <v>40</v>
      </c>
      <c r="Y70" t="s">
        <v>40</v>
      </c>
      <c r="Z70" t="s">
        <v>40</v>
      </c>
      <c r="AA70" t="s">
        <v>40</v>
      </c>
      <c r="AB70" t="s">
        <v>40</v>
      </c>
      <c r="AC70" t="s">
        <v>73</v>
      </c>
      <c r="AD70" t="s">
        <v>43</v>
      </c>
      <c r="AE70" t="s">
        <v>56</v>
      </c>
      <c r="AF70">
        <v>58.25</v>
      </c>
      <c r="AH70">
        <v>4145.8999999999996</v>
      </c>
      <c r="AI70">
        <v>0</v>
      </c>
      <c r="AJ70">
        <v>0</v>
      </c>
      <c r="AK70">
        <v>0</v>
      </c>
      <c r="AL70">
        <v>4145.8999999999996</v>
      </c>
      <c r="AM70" t="s">
        <v>47</v>
      </c>
    </row>
    <row r="71" spans="1:41" x14ac:dyDescent="0.35">
      <c r="A71" t="s">
        <v>206</v>
      </c>
      <c r="B71" t="s">
        <v>39</v>
      </c>
      <c r="C71" s="10">
        <v>39</v>
      </c>
      <c r="D71" s="5" t="str" cm="1">
        <f t="array" ref="D71">_xlfn.IFS(C71&lt;=29, "18-29", C71&lt;=39, "30-39", C71&lt;=49, "40-49", C71&lt;=59, "50-59",C71&lt;=69, "60-69", C71&gt;=70, "70+")</f>
        <v>30-39</v>
      </c>
      <c r="E71" t="s">
        <v>43</v>
      </c>
      <c r="F71">
        <v>0</v>
      </c>
      <c r="G71" t="s">
        <v>207</v>
      </c>
      <c r="H71">
        <v>96084</v>
      </c>
      <c r="I71">
        <v>40.923558</v>
      </c>
      <c r="J71">
        <v>-122.059933</v>
      </c>
      <c r="K71">
        <v>0</v>
      </c>
      <c r="L71">
        <v>33</v>
      </c>
      <c r="M71" t="str" cm="1">
        <f t="array" ref="M71">_xlfn.IFS(L71&lt;=12, "New (0-12 months)", L71&lt;=36, "Mid (13-36 months)", L71&gt;=37,"Long (37+ months)")</f>
        <v>Mid (13-36 months)</v>
      </c>
      <c r="N71" t="s">
        <v>42</v>
      </c>
      <c r="O71" t="s">
        <v>40</v>
      </c>
      <c r="P71">
        <v>49.69</v>
      </c>
      <c r="Q71" t="s">
        <v>40</v>
      </c>
      <c r="R71" t="s">
        <v>40</v>
      </c>
      <c r="S71" t="s">
        <v>55</v>
      </c>
      <c r="T71" s="1">
        <v>12</v>
      </c>
      <c r="U71" t="s">
        <v>43</v>
      </c>
      <c r="V71" t="s">
        <v>40</v>
      </c>
      <c r="W71" t="s">
        <v>40</v>
      </c>
      <c r="X71" t="s">
        <v>43</v>
      </c>
      <c r="Y71" t="s">
        <v>40</v>
      </c>
      <c r="Z71" t="s">
        <v>40</v>
      </c>
      <c r="AA71" t="s">
        <v>40</v>
      </c>
      <c r="AB71" t="s">
        <v>40</v>
      </c>
      <c r="AC71" t="s">
        <v>51</v>
      </c>
      <c r="AD71" t="s">
        <v>43</v>
      </c>
      <c r="AE71" t="s">
        <v>56</v>
      </c>
      <c r="AF71">
        <v>107.55</v>
      </c>
      <c r="AH71">
        <v>3645.5</v>
      </c>
      <c r="AI71">
        <v>0</v>
      </c>
      <c r="AJ71">
        <v>0</v>
      </c>
      <c r="AK71">
        <v>1639.77</v>
      </c>
      <c r="AL71">
        <v>5285.27</v>
      </c>
      <c r="AM71" t="s">
        <v>47</v>
      </c>
    </row>
    <row r="72" spans="1:41" x14ac:dyDescent="0.35">
      <c r="A72" t="s">
        <v>208</v>
      </c>
      <c r="B72" t="s">
        <v>39</v>
      </c>
      <c r="C72" s="10">
        <v>21</v>
      </c>
      <c r="D72" s="5" t="str" cm="1">
        <f t="array" ref="D72">_xlfn.IFS(C72&lt;=29, "18-29", C72&lt;=39, "30-39", C72&lt;=49, "40-49", C72&lt;=59, "50-59",C72&lt;=69, "60-69", C72&gt;=70, "70+")</f>
        <v>18-29</v>
      </c>
      <c r="E72" t="s">
        <v>40</v>
      </c>
      <c r="F72">
        <v>0</v>
      </c>
      <c r="G72" t="s">
        <v>209</v>
      </c>
      <c r="H72">
        <v>95548</v>
      </c>
      <c r="I72">
        <v>41.572812999999996</v>
      </c>
      <c r="J72">
        <v>-124.035011</v>
      </c>
      <c r="K72">
        <v>9</v>
      </c>
      <c r="L72">
        <v>10</v>
      </c>
      <c r="M72" t="str" cm="1">
        <f t="array" ref="M72">_xlfn.IFS(L72&lt;=12, "New (0-12 months)", L72&lt;=36, "Mid (13-36 months)", L72&gt;=37,"Long (37+ months)")</f>
        <v>New (0-12 months)</v>
      </c>
      <c r="N72" t="s">
        <v>62</v>
      </c>
      <c r="O72" t="s">
        <v>40</v>
      </c>
      <c r="P72">
        <v>49.6</v>
      </c>
      <c r="Q72" t="s">
        <v>43</v>
      </c>
      <c r="R72" t="s">
        <v>43</v>
      </c>
      <c r="S72" t="s">
        <v>8234</v>
      </c>
      <c r="T72" s="1">
        <v>0</v>
      </c>
      <c r="U72" t="s">
        <v>8234</v>
      </c>
      <c r="V72" t="s">
        <v>8234</v>
      </c>
      <c r="W72" t="s">
        <v>8234</v>
      </c>
      <c r="X72" t="s">
        <v>8234</v>
      </c>
      <c r="Y72" t="s">
        <v>8234</v>
      </c>
      <c r="Z72" t="s">
        <v>8234</v>
      </c>
      <c r="AA72" t="s">
        <v>8234</v>
      </c>
      <c r="AB72" t="s">
        <v>8234</v>
      </c>
      <c r="AC72" t="s">
        <v>51</v>
      </c>
      <c r="AD72" t="s">
        <v>40</v>
      </c>
      <c r="AE72" t="s">
        <v>56</v>
      </c>
      <c r="AF72">
        <v>19.95</v>
      </c>
      <c r="AH72">
        <v>187.75</v>
      </c>
      <c r="AI72">
        <v>0</v>
      </c>
      <c r="AJ72">
        <v>0</v>
      </c>
      <c r="AK72">
        <v>496</v>
      </c>
      <c r="AL72">
        <v>683.75</v>
      </c>
      <c r="AM72" t="s">
        <v>47</v>
      </c>
    </row>
    <row r="73" spans="1:41" x14ac:dyDescent="0.35">
      <c r="A73" t="s">
        <v>210</v>
      </c>
      <c r="B73" t="s">
        <v>49</v>
      </c>
      <c r="C73" s="10">
        <v>24</v>
      </c>
      <c r="D73" s="5" t="str" cm="1">
        <f t="array" ref="D73">_xlfn.IFS(C73&lt;=29, "18-29", C73&lt;=39, "30-39", C73&lt;=49, "40-49", C73&lt;=59, "50-59",C73&lt;=69, "60-69", C73&gt;=70, "70+")</f>
        <v>18-29</v>
      </c>
      <c r="E73" t="s">
        <v>40</v>
      </c>
      <c r="F73">
        <v>0</v>
      </c>
      <c r="G73" t="s">
        <v>211</v>
      </c>
      <c r="H73">
        <v>93650</v>
      </c>
      <c r="I73">
        <v>36.841655000000003</v>
      </c>
      <c r="J73">
        <v>-119.797113</v>
      </c>
      <c r="K73">
        <v>1</v>
      </c>
      <c r="L73">
        <v>21</v>
      </c>
      <c r="M73" t="str" cm="1">
        <f t="array" ref="M73">_xlfn.IFS(L73&lt;=12, "New (0-12 months)", L73&lt;=36, "Mid (13-36 months)", L73&gt;=37,"Long (37+ months)")</f>
        <v>Mid (13-36 months)</v>
      </c>
      <c r="N73" t="s">
        <v>42</v>
      </c>
      <c r="O73" t="s">
        <v>40</v>
      </c>
      <c r="P73">
        <v>36.26</v>
      </c>
      <c r="Q73" t="s">
        <v>40</v>
      </c>
      <c r="R73" t="s">
        <v>40</v>
      </c>
      <c r="S73" t="s">
        <v>55</v>
      </c>
      <c r="T73" s="1">
        <v>59</v>
      </c>
      <c r="U73" t="s">
        <v>43</v>
      </c>
      <c r="V73" t="s">
        <v>40</v>
      </c>
      <c r="W73" t="s">
        <v>40</v>
      </c>
      <c r="X73" t="s">
        <v>40</v>
      </c>
      <c r="Y73" t="s">
        <v>40</v>
      </c>
      <c r="Z73" t="s">
        <v>40</v>
      </c>
      <c r="AA73" t="s">
        <v>40</v>
      </c>
      <c r="AB73" t="s">
        <v>43</v>
      </c>
      <c r="AC73" t="s">
        <v>51</v>
      </c>
      <c r="AD73" t="s">
        <v>40</v>
      </c>
      <c r="AE73" t="s">
        <v>56</v>
      </c>
      <c r="AF73">
        <v>111.2</v>
      </c>
      <c r="AH73">
        <v>2317.1</v>
      </c>
      <c r="AI73">
        <v>0</v>
      </c>
      <c r="AJ73">
        <v>120</v>
      </c>
      <c r="AK73">
        <v>761.46</v>
      </c>
      <c r="AL73">
        <v>3198.56</v>
      </c>
      <c r="AM73" t="s">
        <v>57</v>
      </c>
      <c r="AN73" t="s">
        <v>121</v>
      </c>
      <c r="AO73" t="s">
        <v>122</v>
      </c>
    </row>
    <row r="74" spans="1:41" x14ac:dyDescent="0.35">
      <c r="A74" t="s">
        <v>212</v>
      </c>
      <c r="B74" t="s">
        <v>49</v>
      </c>
      <c r="C74" s="10">
        <v>52</v>
      </c>
      <c r="D74" s="5" t="str" cm="1">
        <f t="array" ref="D74">_xlfn.IFS(C74&lt;=29, "18-29", C74&lt;=39, "30-39", C74&lt;=49, "40-49", C74&lt;=59, "50-59",C74&lt;=69, "60-69", C74&gt;=70, "70+")</f>
        <v>50-59</v>
      </c>
      <c r="E74" t="s">
        <v>40</v>
      </c>
      <c r="F74">
        <v>1</v>
      </c>
      <c r="G74" t="s">
        <v>213</v>
      </c>
      <c r="H74">
        <v>94508</v>
      </c>
      <c r="I74">
        <v>38.542448</v>
      </c>
      <c r="J74">
        <v>-122.419923</v>
      </c>
      <c r="K74">
        <v>1</v>
      </c>
      <c r="L74">
        <v>37</v>
      </c>
      <c r="M74" t="str" cm="1">
        <f t="array" ref="M74">_xlfn.IFS(L74&lt;=12, "New (0-12 months)", L74&lt;=36, "Mid (13-36 months)", L74&gt;=37,"Long (37+ months)")</f>
        <v>Long (37+ months)</v>
      </c>
      <c r="N74" t="s">
        <v>42</v>
      </c>
      <c r="O74" t="s">
        <v>43</v>
      </c>
      <c r="P74">
        <v>0</v>
      </c>
      <c r="Q74" t="s">
        <v>8234</v>
      </c>
      <c r="R74" t="s">
        <v>40</v>
      </c>
      <c r="S74" t="s">
        <v>79</v>
      </c>
      <c r="T74" s="1">
        <v>23</v>
      </c>
      <c r="U74" t="s">
        <v>40</v>
      </c>
      <c r="V74" t="s">
        <v>40</v>
      </c>
      <c r="W74" t="s">
        <v>40</v>
      </c>
      <c r="X74" t="s">
        <v>43</v>
      </c>
      <c r="Y74" t="s">
        <v>43</v>
      </c>
      <c r="Z74" t="s">
        <v>43</v>
      </c>
      <c r="AA74" t="s">
        <v>43</v>
      </c>
      <c r="AB74" t="s">
        <v>40</v>
      </c>
      <c r="AC74" t="s">
        <v>51</v>
      </c>
      <c r="AD74" t="s">
        <v>43</v>
      </c>
      <c r="AE74" t="s">
        <v>56</v>
      </c>
      <c r="AF74">
        <v>40.200000000000003</v>
      </c>
      <c r="AH74">
        <v>1448.8</v>
      </c>
      <c r="AI74">
        <v>0</v>
      </c>
      <c r="AJ74">
        <v>0</v>
      </c>
      <c r="AK74">
        <v>0</v>
      </c>
      <c r="AL74">
        <v>1448.8</v>
      </c>
      <c r="AM74" t="s">
        <v>57</v>
      </c>
      <c r="AN74" t="s">
        <v>58</v>
      </c>
      <c r="AO74" t="s">
        <v>214</v>
      </c>
    </row>
    <row r="75" spans="1:41" x14ac:dyDescent="0.35">
      <c r="A75" t="s">
        <v>215</v>
      </c>
      <c r="B75" t="s">
        <v>39</v>
      </c>
      <c r="C75" s="10">
        <v>71</v>
      </c>
      <c r="D75" s="5" t="str" cm="1">
        <f t="array" ref="D75">_xlfn.IFS(C75&lt;=29, "18-29", C75&lt;=39, "30-39", C75&lt;=49, "40-49", C75&lt;=59, "50-59",C75&lt;=69, "60-69", C75&gt;=70, "70+")</f>
        <v>70+</v>
      </c>
      <c r="E75" t="s">
        <v>43</v>
      </c>
      <c r="F75">
        <v>0</v>
      </c>
      <c r="G75" t="s">
        <v>216</v>
      </c>
      <c r="H75">
        <v>95333</v>
      </c>
      <c r="I75">
        <v>37.249377000000003</v>
      </c>
      <c r="J75">
        <v>-120.24958100000001</v>
      </c>
      <c r="K75">
        <v>0</v>
      </c>
      <c r="L75">
        <v>26</v>
      </c>
      <c r="M75" t="str" cm="1">
        <f t="array" ref="M75">_xlfn.IFS(L75&lt;=12, "New (0-12 months)", L75&lt;=36, "Mid (13-36 months)", L75&gt;=37,"Long (37+ months)")</f>
        <v>Mid (13-36 months)</v>
      </c>
      <c r="N75" t="s">
        <v>42</v>
      </c>
      <c r="O75" t="s">
        <v>40</v>
      </c>
      <c r="P75">
        <v>33.74</v>
      </c>
      <c r="Q75" t="s">
        <v>43</v>
      </c>
      <c r="R75" t="s">
        <v>40</v>
      </c>
      <c r="S75" t="s">
        <v>55</v>
      </c>
      <c r="T75" s="1">
        <v>7</v>
      </c>
      <c r="U75" t="s">
        <v>40</v>
      </c>
      <c r="V75" t="s">
        <v>43</v>
      </c>
      <c r="W75" t="s">
        <v>43</v>
      </c>
      <c r="X75" t="s">
        <v>43</v>
      </c>
      <c r="Y75" t="s">
        <v>40</v>
      </c>
      <c r="Z75" t="s">
        <v>43</v>
      </c>
      <c r="AA75" t="s">
        <v>43</v>
      </c>
      <c r="AB75" t="s">
        <v>40</v>
      </c>
      <c r="AC75" t="s">
        <v>51</v>
      </c>
      <c r="AD75" t="s">
        <v>40</v>
      </c>
      <c r="AE75" t="s">
        <v>46</v>
      </c>
      <c r="AF75">
        <v>85.8</v>
      </c>
      <c r="AH75">
        <v>2193.65</v>
      </c>
      <c r="AI75">
        <v>0</v>
      </c>
      <c r="AJ75">
        <v>0</v>
      </c>
      <c r="AK75">
        <v>877.24</v>
      </c>
      <c r="AL75">
        <v>3070.89</v>
      </c>
      <c r="AM75" t="s">
        <v>47</v>
      </c>
    </row>
    <row r="76" spans="1:41" x14ac:dyDescent="0.35">
      <c r="A76" t="s">
        <v>217</v>
      </c>
      <c r="B76" t="s">
        <v>49</v>
      </c>
      <c r="C76" s="10">
        <v>45</v>
      </c>
      <c r="D76" s="5" t="str" cm="1">
        <f t="array" ref="D76">_xlfn.IFS(C76&lt;=29, "18-29", C76&lt;=39, "30-39", C76&lt;=49, "40-49", C76&lt;=59, "50-59",C76&lt;=69, "60-69", C76&gt;=70, "70+")</f>
        <v>40-49</v>
      </c>
      <c r="E76" t="s">
        <v>43</v>
      </c>
      <c r="F76">
        <v>0</v>
      </c>
      <c r="G76" t="s">
        <v>218</v>
      </c>
      <c r="H76">
        <v>95560</v>
      </c>
      <c r="I76">
        <v>40.142256000000003</v>
      </c>
      <c r="J76">
        <v>-123.85292699999999</v>
      </c>
      <c r="K76">
        <v>0</v>
      </c>
      <c r="L76">
        <v>50</v>
      </c>
      <c r="M76" t="str" cm="1">
        <f t="array" ref="M76">_xlfn.IFS(L76&lt;=12, "New (0-12 months)", L76&lt;=36, "Mid (13-36 months)", L76&gt;=37,"Long (37+ months)")</f>
        <v>Long (37+ months)</v>
      </c>
      <c r="N76" t="s">
        <v>76</v>
      </c>
      <c r="O76" t="s">
        <v>43</v>
      </c>
      <c r="P76">
        <v>0</v>
      </c>
      <c r="Q76" t="s">
        <v>8234</v>
      </c>
      <c r="R76" t="s">
        <v>40</v>
      </c>
      <c r="S76" t="s">
        <v>79</v>
      </c>
      <c r="T76" s="1">
        <v>7</v>
      </c>
      <c r="U76" t="s">
        <v>40</v>
      </c>
      <c r="V76" t="s">
        <v>43</v>
      </c>
      <c r="W76" t="s">
        <v>43</v>
      </c>
      <c r="X76" t="s">
        <v>40</v>
      </c>
      <c r="Y76" t="s">
        <v>43</v>
      </c>
      <c r="Z76" t="s">
        <v>43</v>
      </c>
      <c r="AA76" t="s">
        <v>43</v>
      </c>
      <c r="AB76" t="s">
        <v>40</v>
      </c>
      <c r="AC76" t="s">
        <v>45</v>
      </c>
      <c r="AD76" t="s">
        <v>40</v>
      </c>
      <c r="AE76" t="s">
        <v>46</v>
      </c>
      <c r="AF76">
        <v>35.4</v>
      </c>
      <c r="AH76">
        <v>1748.9</v>
      </c>
      <c r="AI76">
        <v>0</v>
      </c>
      <c r="AJ76">
        <v>0</v>
      </c>
      <c r="AK76">
        <v>0</v>
      </c>
      <c r="AL76">
        <v>1748.9</v>
      </c>
      <c r="AM76" t="s">
        <v>47</v>
      </c>
    </row>
    <row r="77" spans="1:41" x14ac:dyDescent="0.35">
      <c r="A77" t="s">
        <v>219</v>
      </c>
      <c r="B77" t="s">
        <v>39</v>
      </c>
      <c r="C77" s="10">
        <v>29</v>
      </c>
      <c r="D77" s="5" t="str" cm="1">
        <f t="array" ref="D77">_xlfn.IFS(C77&lt;=29, "18-29", C77&lt;=39, "30-39", C77&lt;=49, "40-49", C77&lt;=59, "50-59",C77&lt;=69, "60-69", C77&gt;=70, "70+")</f>
        <v>18-29</v>
      </c>
      <c r="E77" t="s">
        <v>43</v>
      </c>
      <c r="F77">
        <v>0</v>
      </c>
      <c r="G77" t="s">
        <v>151</v>
      </c>
      <c r="H77">
        <v>92122</v>
      </c>
      <c r="I77">
        <v>32.857230000000001</v>
      </c>
      <c r="J77">
        <v>-117.209774</v>
      </c>
      <c r="K77">
        <v>0</v>
      </c>
      <c r="L77">
        <v>7</v>
      </c>
      <c r="M77" t="str" cm="1">
        <f t="array" ref="M77">_xlfn.IFS(L77&lt;=12, "New (0-12 months)", L77&lt;=36, "Mid (13-36 months)", L77&gt;=37,"Long (37+ months)")</f>
        <v>New (0-12 months)</v>
      </c>
      <c r="N77" t="s">
        <v>42</v>
      </c>
      <c r="O77" t="s">
        <v>40</v>
      </c>
      <c r="P77">
        <v>28.62</v>
      </c>
      <c r="Q77" t="s">
        <v>40</v>
      </c>
      <c r="R77" t="s">
        <v>40</v>
      </c>
      <c r="S77" t="s">
        <v>55</v>
      </c>
      <c r="T77" s="1">
        <v>26</v>
      </c>
      <c r="U77" t="s">
        <v>43</v>
      </c>
      <c r="V77" t="s">
        <v>43</v>
      </c>
      <c r="W77" t="s">
        <v>43</v>
      </c>
      <c r="X77" t="s">
        <v>43</v>
      </c>
      <c r="Y77" t="s">
        <v>43</v>
      </c>
      <c r="Z77" t="s">
        <v>43</v>
      </c>
      <c r="AA77" t="s">
        <v>40</v>
      </c>
      <c r="AB77" t="s">
        <v>40</v>
      </c>
      <c r="AC77" t="s">
        <v>51</v>
      </c>
      <c r="AD77" t="s">
        <v>40</v>
      </c>
      <c r="AE77" t="s">
        <v>56</v>
      </c>
      <c r="AF77">
        <v>73.849999999999994</v>
      </c>
      <c r="AH77">
        <v>511.25</v>
      </c>
      <c r="AI77">
        <v>13.03</v>
      </c>
      <c r="AJ77">
        <v>0</v>
      </c>
      <c r="AK77">
        <v>200.34</v>
      </c>
      <c r="AL77">
        <v>698.56</v>
      </c>
      <c r="AM77" t="s">
        <v>57</v>
      </c>
      <c r="AN77" t="s">
        <v>58</v>
      </c>
      <c r="AO77" t="s">
        <v>104</v>
      </c>
    </row>
    <row r="78" spans="1:41" x14ac:dyDescent="0.35">
      <c r="A78" t="s">
        <v>220</v>
      </c>
      <c r="B78" t="s">
        <v>39</v>
      </c>
      <c r="C78" s="10">
        <v>62</v>
      </c>
      <c r="D78" s="5" t="str" cm="1">
        <f t="array" ref="D78">_xlfn.IFS(C78&lt;=29, "18-29", C78&lt;=39, "30-39", C78&lt;=49, "40-49", C78&lt;=59, "50-59",C78&lt;=69, "60-69", C78&gt;=70, "70+")</f>
        <v>60-69</v>
      </c>
      <c r="E78" t="s">
        <v>40</v>
      </c>
      <c r="F78">
        <v>0</v>
      </c>
      <c r="G78" t="s">
        <v>221</v>
      </c>
      <c r="H78">
        <v>91755</v>
      </c>
      <c r="I78">
        <v>34.049171999999999</v>
      </c>
      <c r="J78">
        <v>-118.115022</v>
      </c>
      <c r="K78">
        <v>1</v>
      </c>
      <c r="L78">
        <v>61</v>
      </c>
      <c r="M78" t="str" cm="1">
        <f t="array" ref="M78">_xlfn.IFS(L78&lt;=12, "New (0-12 months)", L78&lt;=36, "Mid (13-36 months)", L78&gt;=37,"Long (37+ months)")</f>
        <v>Long (37+ months)</v>
      </c>
      <c r="N78" t="s">
        <v>76</v>
      </c>
      <c r="O78" t="s">
        <v>40</v>
      </c>
      <c r="P78">
        <v>47.19</v>
      </c>
      <c r="Q78" t="s">
        <v>40</v>
      </c>
      <c r="R78" t="s">
        <v>40</v>
      </c>
      <c r="S78" t="s">
        <v>79</v>
      </c>
      <c r="T78" s="1">
        <v>28</v>
      </c>
      <c r="U78" t="s">
        <v>40</v>
      </c>
      <c r="V78" t="s">
        <v>40</v>
      </c>
      <c r="W78" t="s">
        <v>40</v>
      </c>
      <c r="X78" t="s">
        <v>40</v>
      </c>
      <c r="Y78" t="s">
        <v>40</v>
      </c>
      <c r="Z78" t="s">
        <v>40</v>
      </c>
      <c r="AA78" t="s">
        <v>40</v>
      </c>
      <c r="AB78" t="s">
        <v>40</v>
      </c>
      <c r="AC78" t="s">
        <v>73</v>
      </c>
      <c r="AD78" t="s">
        <v>43</v>
      </c>
      <c r="AE78" t="s">
        <v>183</v>
      </c>
      <c r="AF78">
        <v>88.1</v>
      </c>
      <c r="AH78">
        <v>5526.75</v>
      </c>
      <c r="AI78">
        <v>0</v>
      </c>
      <c r="AJ78">
        <v>0</v>
      </c>
      <c r="AK78">
        <v>2878.59</v>
      </c>
      <c r="AL78">
        <v>8405.34</v>
      </c>
      <c r="AM78" t="s">
        <v>47</v>
      </c>
    </row>
    <row r="79" spans="1:41" x14ac:dyDescent="0.35">
      <c r="A79" t="s">
        <v>222</v>
      </c>
      <c r="B79" t="s">
        <v>49</v>
      </c>
      <c r="C79" s="10">
        <v>42</v>
      </c>
      <c r="D79" s="5" t="str" cm="1">
        <f t="array" ref="D79">_xlfn.IFS(C79&lt;=29, "18-29", C79&lt;=39, "30-39", C79&lt;=49, "40-49", C79&lt;=59, "50-59",C79&lt;=69, "60-69", C79&gt;=70, "70+")</f>
        <v>40-49</v>
      </c>
      <c r="E79" t="s">
        <v>43</v>
      </c>
      <c r="F79">
        <v>0</v>
      </c>
      <c r="G79" t="s">
        <v>223</v>
      </c>
      <c r="H79">
        <v>95305</v>
      </c>
      <c r="I79">
        <v>37.818589000000003</v>
      </c>
      <c r="J79">
        <v>-120.256995</v>
      </c>
      <c r="K79">
        <v>0</v>
      </c>
      <c r="L79">
        <v>15</v>
      </c>
      <c r="M79" t="str" cm="1">
        <f t="array" ref="M79">_xlfn.IFS(L79&lt;=12, "New (0-12 months)", L79&lt;=36, "Mid (13-36 months)", L79&gt;=37,"Long (37+ months)")</f>
        <v>Mid (13-36 months)</v>
      </c>
      <c r="N79" t="s">
        <v>62</v>
      </c>
      <c r="O79" t="s">
        <v>40</v>
      </c>
      <c r="P79">
        <v>45.92</v>
      </c>
      <c r="Q79" t="s">
        <v>43</v>
      </c>
      <c r="R79" t="s">
        <v>40</v>
      </c>
      <c r="S79" t="s">
        <v>55</v>
      </c>
      <c r="T79" s="1">
        <v>12</v>
      </c>
      <c r="U79" t="s">
        <v>43</v>
      </c>
      <c r="V79" t="s">
        <v>43</v>
      </c>
      <c r="W79" t="s">
        <v>40</v>
      </c>
      <c r="X79" t="s">
        <v>40</v>
      </c>
      <c r="Y79" t="s">
        <v>40</v>
      </c>
      <c r="Z79" t="s">
        <v>40</v>
      </c>
      <c r="AA79" t="s">
        <v>40</v>
      </c>
      <c r="AB79" t="s">
        <v>40</v>
      </c>
      <c r="AC79" t="s">
        <v>51</v>
      </c>
      <c r="AD79" t="s">
        <v>40</v>
      </c>
      <c r="AE79" t="s">
        <v>56</v>
      </c>
      <c r="AF79">
        <v>101.35</v>
      </c>
      <c r="AH79">
        <v>1553.95</v>
      </c>
      <c r="AI79">
        <v>0</v>
      </c>
      <c r="AJ79">
        <v>0</v>
      </c>
      <c r="AK79">
        <v>688.8</v>
      </c>
      <c r="AL79">
        <v>2242.75</v>
      </c>
      <c r="AM79" t="s">
        <v>57</v>
      </c>
      <c r="AN79" t="s">
        <v>121</v>
      </c>
      <c r="AO79" t="s">
        <v>122</v>
      </c>
    </row>
    <row r="80" spans="1:41" x14ac:dyDescent="0.35">
      <c r="A80" t="s">
        <v>224</v>
      </c>
      <c r="B80" t="s">
        <v>39</v>
      </c>
      <c r="C80" s="10">
        <v>51</v>
      </c>
      <c r="D80" s="5" t="str" cm="1">
        <f t="array" ref="D80">_xlfn.IFS(C80&lt;=29, "18-29", C80&lt;=39, "30-39", C80&lt;=49, "40-49", C80&lt;=59, "50-59",C80&lt;=69, "60-69", C80&gt;=70, "70+")</f>
        <v>50-59</v>
      </c>
      <c r="E80" t="s">
        <v>43</v>
      </c>
      <c r="F80">
        <v>2</v>
      </c>
      <c r="G80" t="s">
        <v>225</v>
      </c>
      <c r="H80">
        <v>91381</v>
      </c>
      <c r="I80">
        <v>34.364153000000002</v>
      </c>
      <c r="J80">
        <v>-118.615583</v>
      </c>
      <c r="K80">
        <v>0</v>
      </c>
      <c r="L80">
        <v>26</v>
      </c>
      <c r="M80" t="str" cm="1">
        <f t="array" ref="M80">_xlfn.IFS(L80&lt;=12, "New (0-12 months)", L80&lt;=36, "Mid (13-36 months)", L80&gt;=37,"Long (37+ months)")</f>
        <v>Mid (13-36 months)</v>
      </c>
      <c r="N80" t="s">
        <v>42</v>
      </c>
      <c r="O80" t="s">
        <v>43</v>
      </c>
      <c r="P80">
        <v>0</v>
      </c>
      <c r="Q80" t="s">
        <v>8234</v>
      </c>
      <c r="R80" t="s">
        <v>40</v>
      </c>
      <c r="S80" t="s">
        <v>79</v>
      </c>
      <c r="T80" s="1">
        <v>19</v>
      </c>
      <c r="U80" t="s">
        <v>40</v>
      </c>
      <c r="V80" t="s">
        <v>43</v>
      </c>
      <c r="W80" t="s">
        <v>43</v>
      </c>
      <c r="X80" t="s">
        <v>40</v>
      </c>
      <c r="Y80" t="s">
        <v>43</v>
      </c>
      <c r="Z80" t="s">
        <v>40</v>
      </c>
      <c r="AA80" t="s">
        <v>40</v>
      </c>
      <c r="AB80" t="s">
        <v>40</v>
      </c>
      <c r="AC80" t="s">
        <v>51</v>
      </c>
      <c r="AD80" t="s">
        <v>43</v>
      </c>
      <c r="AE80" t="s">
        <v>46</v>
      </c>
      <c r="AF80">
        <v>45.8</v>
      </c>
      <c r="AH80">
        <v>1147</v>
      </c>
      <c r="AI80">
        <v>0</v>
      </c>
      <c r="AJ80">
        <v>0</v>
      </c>
      <c r="AK80">
        <v>0</v>
      </c>
      <c r="AL80">
        <v>1147</v>
      </c>
      <c r="AM80" t="s">
        <v>47</v>
      </c>
    </row>
    <row r="81" spans="1:41" x14ac:dyDescent="0.35">
      <c r="A81" t="s">
        <v>226</v>
      </c>
      <c r="B81" t="s">
        <v>49</v>
      </c>
      <c r="C81" s="10">
        <v>39</v>
      </c>
      <c r="D81" s="5" t="str" cm="1">
        <f t="array" ref="D81">_xlfn.IFS(C81&lt;=29, "18-29", C81&lt;=39, "30-39", C81&lt;=49, "40-49", C81&lt;=59, "50-59",C81&lt;=69, "60-69", C81&gt;=70, "70+")</f>
        <v>30-39</v>
      </c>
      <c r="E81" t="s">
        <v>40</v>
      </c>
      <c r="F81">
        <v>0</v>
      </c>
      <c r="G81" t="s">
        <v>227</v>
      </c>
      <c r="H81">
        <v>95660</v>
      </c>
      <c r="I81">
        <v>38.671295000000001</v>
      </c>
      <c r="J81">
        <v>-121.388251</v>
      </c>
      <c r="K81">
        <v>9</v>
      </c>
      <c r="L81">
        <v>72</v>
      </c>
      <c r="M81" t="str" cm="1">
        <f t="array" ref="M81">_xlfn.IFS(L81&lt;=12, "New (0-12 months)", L81&lt;=36, "Mid (13-36 months)", L81&gt;=37,"Long (37+ months)")</f>
        <v>Long (37+ months)</v>
      </c>
      <c r="N81" t="s">
        <v>42</v>
      </c>
      <c r="O81" t="s">
        <v>40</v>
      </c>
      <c r="P81">
        <v>33.22</v>
      </c>
      <c r="Q81" t="s">
        <v>43</v>
      </c>
      <c r="R81" t="s">
        <v>40</v>
      </c>
      <c r="S81" t="s">
        <v>55</v>
      </c>
      <c r="T81" s="1">
        <v>23</v>
      </c>
      <c r="U81" t="s">
        <v>43</v>
      </c>
      <c r="V81" t="s">
        <v>43</v>
      </c>
      <c r="W81" t="s">
        <v>40</v>
      </c>
      <c r="X81" t="s">
        <v>43</v>
      </c>
      <c r="Y81" t="s">
        <v>40</v>
      </c>
      <c r="Z81" t="s">
        <v>40</v>
      </c>
      <c r="AA81" t="s">
        <v>40</v>
      </c>
      <c r="AB81" t="s">
        <v>40</v>
      </c>
      <c r="AC81" t="s">
        <v>51</v>
      </c>
      <c r="AD81" t="s">
        <v>40</v>
      </c>
      <c r="AE81" t="s">
        <v>56</v>
      </c>
      <c r="AF81">
        <v>94.65</v>
      </c>
      <c r="AH81">
        <v>6747.35</v>
      </c>
      <c r="AI81">
        <v>0</v>
      </c>
      <c r="AJ81">
        <v>0</v>
      </c>
      <c r="AK81">
        <v>2391.84</v>
      </c>
      <c r="AL81">
        <v>9139.19</v>
      </c>
      <c r="AM81" t="s">
        <v>47</v>
      </c>
    </row>
    <row r="82" spans="1:41" x14ac:dyDescent="0.35">
      <c r="A82" t="s">
        <v>228</v>
      </c>
      <c r="B82" t="s">
        <v>49</v>
      </c>
      <c r="C82" s="10">
        <v>64</v>
      </c>
      <c r="D82" s="5" t="str" cm="1">
        <f t="array" ref="D82">_xlfn.IFS(C82&lt;=29, "18-29", C82&lt;=39, "30-39", C82&lt;=49, "40-49", C82&lt;=59, "50-59",C82&lt;=69, "60-69", C82&gt;=70, "70+")</f>
        <v>60-69</v>
      </c>
      <c r="E82" t="s">
        <v>40</v>
      </c>
      <c r="F82">
        <v>0</v>
      </c>
      <c r="G82" t="s">
        <v>229</v>
      </c>
      <c r="H82">
        <v>91746</v>
      </c>
      <c r="I82">
        <v>34.038983000000002</v>
      </c>
      <c r="J82">
        <v>-117.991372</v>
      </c>
      <c r="K82">
        <v>1</v>
      </c>
      <c r="L82">
        <v>44</v>
      </c>
      <c r="M82" t="str" cm="1">
        <f t="array" ref="M82">_xlfn.IFS(L82&lt;=12, "New (0-12 months)", L82&lt;=36, "Mid (13-36 months)", L82&gt;=37,"Long (37+ months)")</f>
        <v>Long (37+ months)</v>
      </c>
      <c r="N82" t="s">
        <v>42</v>
      </c>
      <c r="O82" t="s">
        <v>40</v>
      </c>
      <c r="P82">
        <v>27.4</v>
      </c>
      <c r="Q82" t="s">
        <v>43</v>
      </c>
      <c r="R82" t="s">
        <v>43</v>
      </c>
      <c r="S82" t="s">
        <v>8234</v>
      </c>
      <c r="T82" s="1">
        <v>0</v>
      </c>
      <c r="U82" t="s">
        <v>8234</v>
      </c>
      <c r="V82" t="s">
        <v>8234</v>
      </c>
      <c r="W82" t="s">
        <v>8234</v>
      </c>
      <c r="X82" t="s">
        <v>8234</v>
      </c>
      <c r="Y82" t="s">
        <v>8234</v>
      </c>
      <c r="Z82" t="s">
        <v>8234</v>
      </c>
      <c r="AA82" t="s">
        <v>8234</v>
      </c>
      <c r="AB82" t="s">
        <v>8234</v>
      </c>
      <c r="AC82" t="s">
        <v>45</v>
      </c>
      <c r="AD82" t="s">
        <v>40</v>
      </c>
      <c r="AE82" t="s">
        <v>56</v>
      </c>
      <c r="AF82">
        <v>20.5</v>
      </c>
      <c r="AH82">
        <v>865.05</v>
      </c>
      <c r="AI82">
        <v>0</v>
      </c>
      <c r="AJ82">
        <v>0</v>
      </c>
      <c r="AK82">
        <v>1205.5999999999999</v>
      </c>
      <c r="AL82">
        <v>2070.65</v>
      </c>
      <c r="AM82" t="s">
        <v>47</v>
      </c>
    </row>
    <row r="83" spans="1:41" x14ac:dyDescent="0.35">
      <c r="A83" t="s">
        <v>230</v>
      </c>
      <c r="B83" t="s">
        <v>49</v>
      </c>
      <c r="C83" s="10">
        <v>55</v>
      </c>
      <c r="D83" s="5" t="str" cm="1">
        <f t="array" ref="D83">_xlfn.IFS(C83&lt;=29, "18-29", C83&lt;=39, "30-39", C83&lt;=49, "40-49", C83&lt;=59, "50-59",C83&lt;=69, "60-69", C83&gt;=70, "70+")</f>
        <v>50-59</v>
      </c>
      <c r="E83" t="s">
        <v>43</v>
      </c>
      <c r="F83">
        <v>0</v>
      </c>
      <c r="G83" t="s">
        <v>231</v>
      </c>
      <c r="H83">
        <v>95443</v>
      </c>
      <c r="I83">
        <v>39.045245999999999</v>
      </c>
      <c r="J83">
        <v>-122.74318100000001</v>
      </c>
      <c r="K83">
        <v>0</v>
      </c>
      <c r="L83">
        <v>66</v>
      </c>
      <c r="M83" t="str" cm="1">
        <f t="array" ref="M83">_xlfn.IFS(L83&lt;=12, "New (0-12 months)", L83&lt;=36, "Mid (13-36 months)", L83&gt;=37,"Long (37+ months)")</f>
        <v>Long (37+ months)</v>
      </c>
      <c r="N83" t="s">
        <v>72</v>
      </c>
      <c r="O83" t="s">
        <v>40</v>
      </c>
      <c r="P83">
        <v>48.78</v>
      </c>
      <c r="Q83" t="s">
        <v>40</v>
      </c>
      <c r="R83" t="s">
        <v>40</v>
      </c>
      <c r="S83" t="s">
        <v>55</v>
      </c>
      <c r="T83" s="1">
        <v>8</v>
      </c>
      <c r="U83" t="s">
        <v>43</v>
      </c>
      <c r="V83" t="s">
        <v>40</v>
      </c>
      <c r="W83" t="s">
        <v>43</v>
      </c>
      <c r="X83" t="s">
        <v>43</v>
      </c>
      <c r="Y83" t="s">
        <v>43</v>
      </c>
      <c r="Z83" t="s">
        <v>40</v>
      </c>
      <c r="AA83" t="s">
        <v>40</v>
      </c>
      <c r="AB83" t="s">
        <v>43</v>
      </c>
      <c r="AC83" t="s">
        <v>51</v>
      </c>
      <c r="AD83" t="s">
        <v>43</v>
      </c>
      <c r="AE83" t="s">
        <v>46</v>
      </c>
      <c r="AF83">
        <v>89.4</v>
      </c>
      <c r="AH83">
        <v>5976.9</v>
      </c>
      <c r="AI83">
        <v>36.020000000000003</v>
      </c>
      <c r="AJ83">
        <v>40</v>
      </c>
      <c r="AK83">
        <v>3219.48</v>
      </c>
      <c r="AL83">
        <v>9200.36</v>
      </c>
      <c r="AM83" t="s">
        <v>47</v>
      </c>
    </row>
    <row r="84" spans="1:41" x14ac:dyDescent="0.35">
      <c r="A84" t="s">
        <v>232</v>
      </c>
      <c r="B84" t="s">
        <v>39</v>
      </c>
      <c r="C84" s="10">
        <v>40</v>
      </c>
      <c r="D84" s="5" t="str" cm="1">
        <f t="array" ref="D84">_xlfn.IFS(C84&lt;=29, "18-29", C84&lt;=39, "30-39", C84&lt;=49, "40-49", C84&lt;=59, "50-59",C84&lt;=69, "60-69", C84&gt;=70, "70+")</f>
        <v>40-49</v>
      </c>
      <c r="E84" t="s">
        <v>43</v>
      </c>
      <c r="F84">
        <v>0</v>
      </c>
      <c r="G84" t="s">
        <v>233</v>
      </c>
      <c r="H84">
        <v>91803</v>
      </c>
      <c r="I84">
        <v>34.074736000000001</v>
      </c>
      <c r="J84">
        <v>-118.145959</v>
      </c>
      <c r="K84">
        <v>0</v>
      </c>
      <c r="L84">
        <v>2</v>
      </c>
      <c r="M84" t="str" cm="1">
        <f t="array" ref="M84">_xlfn.IFS(L84&lt;=12, "New (0-12 months)", L84&lt;=36, "Mid (13-36 months)", L84&gt;=37,"Long (37+ months)")</f>
        <v>New (0-12 months)</v>
      </c>
      <c r="N84" t="s">
        <v>42</v>
      </c>
      <c r="O84" t="s">
        <v>40</v>
      </c>
      <c r="P84">
        <v>36.81</v>
      </c>
      <c r="Q84" t="s">
        <v>43</v>
      </c>
      <c r="R84" t="s">
        <v>40</v>
      </c>
      <c r="S84" t="s">
        <v>55</v>
      </c>
      <c r="T84" s="1">
        <v>16</v>
      </c>
      <c r="U84" t="s">
        <v>40</v>
      </c>
      <c r="V84" t="s">
        <v>40</v>
      </c>
      <c r="W84" t="s">
        <v>43</v>
      </c>
      <c r="X84" t="s">
        <v>40</v>
      </c>
      <c r="Y84" t="s">
        <v>43</v>
      </c>
      <c r="Z84" t="s">
        <v>43</v>
      </c>
      <c r="AA84" t="s">
        <v>43</v>
      </c>
      <c r="AB84" t="s">
        <v>40</v>
      </c>
      <c r="AC84" t="s">
        <v>51</v>
      </c>
      <c r="AD84" t="s">
        <v>40</v>
      </c>
      <c r="AE84" t="s">
        <v>56</v>
      </c>
      <c r="AF84">
        <v>86.25</v>
      </c>
      <c r="AH84">
        <v>181.65</v>
      </c>
      <c r="AI84">
        <v>0</v>
      </c>
      <c r="AJ84">
        <v>0</v>
      </c>
      <c r="AK84">
        <v>73.62</v>
      </c>
      <c r="AL84">
        <v>255.27</v>
      </c>
      <c r="AM84" t="s">
        <v>57</v>
      </c>
      <c r="AN84" t="s">
        <v>58</v>
      </c>
      <c r="AO84" t="s">
        <v>203</v>
      </c>
    </row>
    <row r="85" spans="1:41" x14ac:dyDescent="0.35">
      <c r="A85" t="s">
        <v>234</v>
      </c>
      <c r="B85" t="s">
        <v>39</v>
      </c>
      <c r="C85" s="10">
        <v>76</v>
      </c>
      <c r="D85" s="5" t="str" cm="1">
        <f t="array" ref="D85">_xlfn.IFS(C85&lt;=29, "18-29", C85&lt;=39, "30-39", C85&lt;=49, "40-49", C85&lt;=59, "50-59",C85&lt;=69, "60-69", C85&gt;=70, "70+")</f>
        <v>70+</v>
      </c>
      <c r="E85" t="s">
        <v>43</v>
      </c>
      <c r="F85">
        <v>0</v>
      </c>
      <c r="G85" t="s">
        <v>235</v>
      </c>
      <c r="H85">
        <v>90403</v>
      </c>
      <c r="I85">
        <v>34.031528999999999</v>
      </c>
      <c r="J85">
        <v>-118.491156</v>
      </c>
      <c r="K85">
        <v>0</v>
      </c>
      <c r="L85">
        <v>44</v>
      </c>
      <c r="M85" t="str" cm="1">
        <f t="array" ref="M85">_xlfn.IFS(L85&lt;=12, "New (0-12 months)", L85&lt;=36, "Mid (13-36 months)", L85&gt;=37,"Long (37+ months)")</f>
        <v>Long (37+ months)</v>
      </c>
      <c r="N85" t="s">
        <v>42</v>
      </c>
      <c r="O85" t="s">
        <v>40</v>
      </c>
      <c r="P85">
        <v>7.72</v>
      </c>
      <c r="Q85" t="s">
        <v>43</v>
      </c>
      <c r="R85" t="s">
        <v>40</v>
      </c>
      <c r="S85" t="s">
        <v>79</v>
      </c>
      <c r="T85" s="1">
        <v>17</v>
      </c>
      <c r="U85" t="s">
        <v>43</v>
      </c>
      <c r="V85" t="s">
        <v>43</v>
      </c>
      <c r="W85" t="s">
        <v>40</v>
      </c>
      <c r="X85" t="s">
        <v>40</v>
      </c>
      <c r="Y85" t="s">
        <v>40</v>
      </c>
      <c r="Z85" t="s">
        <v>40</v>
      </c>
      <c r="AA85" t="s">
        <v>40</v>
      </c>
      <c r="AB85" t="s">
        <v>40</v>
      </c>
      <c r="AC85" t="s">
        <v>45</v>
      </c>
      <c r="AD85" t="s">
        <v>43</v>
      </c>
      <c r="AE85" t="s">
        <v>56</v>
      </c>
      <c r="AF85">
        <v>74.849999999999994</v>
      </c>
      <c r="AH85">
        <v>3268.05</v>
      </c>
      <c r="AI85">
        <v>17.91</v>
      </c>
      <c r="AJ85">
        <v>0</v>
      </c>
      <c r="AK85">
        <v>339.68</v>
      </c>
      <c r="AL85">
        <v>3589.82</v>
      </c>
      <c r="AM85" t="s">
        <v>47</v>
      </c>
    </row>
    <row r="86" spans="1:41" x14ac:dyDescent="0.35">
      <c r="A86" t="s">
        <v>236</v>
      </c>
      <c r="B86" t="s">
        <v>39</v>
      </c>
      <c r="C86" s="10">
        <v>57</v>
      </c>
      <c r="D86" s="5" t="str" cm="1">
        <f t="array" ref="D86">_xlfn.IFS(C86&lt;=29, "18-29", C86&lt;=39, "30-39", C86&lt;=49, "40-49", C86&lt;=59, "50-59",C86&lt;=69, "60-69", C86&gt;=70, "70+")</f>
        <v>50-59</v>
      </c>
      <c r="E86" t="s">
        <v>43</v>
      </c>
      <c r="F86">
        <v>0</v>
      </c>
      <c r="G86" t="s">
        <v>163</v>
      </c>
      <c r="H86">
        <v>95240</v>
      </c>
      <c r="I86">
        <v>38.123544000000003</v>
      </c>
      <c r="J86">
        <v>-121.15907799999999</v>
      </c>
      <c r="K86">
        <v>0</v>
      </c>
      <c r="L86">
        <v>12</v>
      </c>
      <c r="M86" t="str" cm="1">
        <f t="array" ref="M86">_xlfn.IFS(L86&lt;=12, "New (0-12 months)", L86&lt;=36, "Mid (13-36 months)", L86&gt;=37,"Long (37+ months)")</f>
        <v>New (0-12 months)</v>
      </c>
      <c r="N86" t="s">
        <v>62</v>
      </c>
      <c r="O86" t="s">
        <v>40</v>
      </c>
      <c r="P86">
        <v>14.38</v>
      </c>
      <c r="Q86" t="s">
        <v>40</v>
      </c>
      <c r="R86" t="s">
        <v>40</v>
      </c>
      <c r="S86" t="s">
        <v>55</v>
      </c>
      <c r="T86" s="1">
        <v>6</v>
      </c>
      <c r="U86" t="s">
        <v>43</v>
      </c>
      <c r="V86" t="s">
        <v>40</v>
      </c>
      <c r="W86" t="s">
        <v>43</v>
      </c>
      <c r="X86" t="s">
        <v>43</v>
      </c>
      <c r="Y86" t="s">
        <v>40</v>
      </c>
      <c r="Z86" t="s">
        <v>43</v>
      </c>
      <c r="AA86" t="s">
        <v>43</v>
      </c>
      <c r="AB86" t="s">
        <v>40</v>
      </c>
      <c r="AC86" t="s">
        <v>51</v>
      </c>
      <c r="AD86" t="s">
        <v>40</v>
      </c>
      <c r="AE86" t="s">
        <v>56</v>
      </c>
      <c r="AF86">
        <v>89.75</v>
      </c>
      <c r="AH86">
        <v>1052.4000000000001</v>
      </c>
      <c r="AI86">
        <v>0</v>
      </c>
      <c r="AJ86">
        <v>0</v>
      </c>
      <c r="AK86">
        <v>172.56</v>
      </c>
      <c r="AL86">
        <v>1224.96</v>
      </c>
      <c r="AM86" t="s">
        <v>57</v>
      </c>
      <c r="AN86" t="s">
        <v>121</v>
      </c>
      <c r="AO86" t="s">
        <v>195</v>
      </c>
    </row>
    <row r="87" spans="1:41" x14ac:dyDescent="0.35">
      <c r="A87" t="s">
        <v>237</v>
      </c>
      <c r="B87" t="s">
        <v>49</v>
      </c>
      <c r="C87" s="10">
        <v>71</v>
      </c>
      <c r="D87" s="5" t="str" cm="1">
        <f t="array" ref="D87">_xlfn.IFS(C87&lt;=29, "18-29", C87&lt;=39, "30-39", C87&lt;=49, "40-49", C87&lt;=59, "50-59",C87&lt;=69, "60-69", C87&gt;=70, "70+")</f>
        <v>70+</v>
      </c>
      <c r="E87" t="s">
        <v>40</v>
      </c>
      <c r="F87">
        <v>0</v>
      </c>
      <c r="G87" t="s">
        <v>135</v>
      </c>
      <c r="H87">
        <v>90001</v>
      </c>
      <c r="I87">
        <v>33.973616</v>
      </c>
      <c r="J87">
        <v>-118.24902</v>
      </c>
      <c r="K87">
        <v>1</v>
      </c>
      <c r="L87">
        <v>69</v>
      </c>
      <c r="M87" t="str" cm="1">
        <f t="array" ref="M87">_xlfn.IFS(L87&lt;=12, "New (0-12 months)", L87&lt;=36, "Mid (13-36 months)", L87&gt;=37,"Long (37+ months)")</f>
        <v>Long (37+ months)</v>
      </c>
      <c r="N87" t="s">
        <v>42</v>
      </c>
      <c r="O87" t="s">
        <v>40</v>
      </c>
      <c r="P87">
        <v>18.41</v>
      </c>
      <c r="Q87" t="s">
        <v>40</v>
      </c>
      <c r="R87" t="s">
        <v>40</v>
      </c>
      <c r="S87" t="s">
        <v>55</v>
      </c>
      <c r="T87" s="1">
        <v>17</v>
      </c>
      <c r="U87" t="s">
        <v>43</v>
      </c>
      <c r="V87" t="s">
        <v>40</v>
      </c>
      <c r="W87" t="s">
        <v>40</v>
      </c>
      <c r="X87" t="s">
        <v>40</v>
      </c>
      <c r="Y87" t="s">
        <v>40</v>
      </c>
      <c r="Z87" t="s">
        <v>40</v>
      </c>
      <c r="AA87" t="s">
        <v>43</v>
      </c>
      <c r="AB87" t="s">
        <v>40</v>
      </c>
      <c r="AC87" t="s">
        <v>73</v>
      </c>
      <c r="AD87" t="s">
        <v>40</v>
      </c>
      <c r="AE87" t="s">
        <v>56</v>
      </c>
      <c r="AF87">
        <v>109.95</v>
      </c>
      <c r="AH87">
        <v>7634.25</v>
      </c>
      <c r="AI87">
        <v>0</v>
      </c>
      <c r="AJ87">
        <v>0</v>
      </c>
      <c r="AK87">
        <v>1270.29</v>
      </c>
      <c r="AL87">
        <v>8904.5400000000009</v>
      </c>
      <c r="AM87" t="s">
        <v>47</v>
      </c>
    </row>
    <row r="88" spans="1:41" x14ac:dyDescent="0.35">
      <c r="A88" t="s">
        <v>238</v>
      </c>
      <c r="B88" t="s">
        <v>39</v>
      </c>
      <c r="C88" s="10">
        <v>25</v>
      </c>
      <c r="D88" s="5" t="str" cm="1">
        <f t="array" ref="D88">_xlfn.IFS(C88&lt;=29, "18-29", C88&lt;=39, "30-39", C88&lt;=49, "40-49", C88&lt;=59, "50-59",C88&lt;=69, "60-69", C88&gt;=70, "70+")</f>
        <v>18-29</v>
      </c>
      <c r="E88" t="s">
        <v>43</v>
      </c>
      <c r="F88">
        <v>0</v>
      </c>
      <c r="G88" t="s">
        <v>239</v>
      </c>
      <c r="H88">
        <v>94533</v>
      </c>
      <c r="I88">
        <v>38.287135999999997</v>
      </c>
      <c r="J88">
        <v>-122.02710999999999</v>
      </c>
      <c r="K88">
        <v>0</v>
      </c>
      <c r="L88">
        <v>1</v>
      </c>
      <c r="M88" t="str" cm="1">
        <f t="array" ref="M88">_xlfn.IFS(L88&lt;=12, "New (0-12 months)", L88&lt;=36, "Mid (13-36 months)", L88&gt;=37,"Long (37+ months)")</f>
        <v>New (0-12 months)</v>
      </c>
      <c r="N88" t="s">
        <v>54</v>
      </c>
      <c r="O88" t="s">
        <v>40</v>
      </c>
      <c r="P88">
        <v>1.23</v>
      </c>
      <c r="Q88" t="s">
        <v>40</v>
      </c>
      <c r="R88" t="s">
        <v>40</v>
      </c>
      <c r="S88" t="s">
        <v>55</v>
      </c>
      <c r="T88" s="1">
        <v>69</v>
      </c>
      <c r="U88" t="s">
        <v>43</v>
      </c>
      <c r="V88" t="s">
        <v>40</v>
      </c>
      <c r="W88" t="s">
        <v>43</v>
      </c>
      <c r="X88" t="s">
        <v>43</v>
      </c>
      <c r="Y88" t="s">
        <v>43</v>
      </c>
      <c r="Z88" t="s">
        <v>43</v>
      </c>
      <c r="AA88" t="s">
        <v>43</v>
      </c>
      <c r="AB88" t="s">
        <v>40</v>
      </c>
      <c r="AC88" t="s">
        <v>51</v>
      </c>
      <c r="AD88" t="s">
        <v>40</v>
      </c>
      <c r="AE88" t="s">
        <v>183</v>
      </c>
      <c r="AF88">
        <v>80.2</v>
      </c>
      <c r="AH88">
        <v>80.2</v>
      </c>
      <c r="AI88">
        <v>0</v>
      </c>
      <c r="AJ88">
        <v>0</v>
      </c>
      <c r="AK88">
        <v>1.23</v>
      </c>
      <c r="AL88">
        <v>81.430000000000007</v>
      </c>
      <c r="AM88" t="s">
        <v>57</v>
      </c>
      <c r="AN88" t="s">
        <v>117</v>
      </c>
      <c r="AO88" t="s">
        <v>240</v>
      </c>
    </row>
    <row r="89" spans="1:41" x14ac:dyDescent="0.35">
      <c r="A89" t="s">
        <v>241</v>
      </c>
      <c r="B89" t="s">
        <v>39</v>
      </c>
      <c r="C89" s="10">
        <v>24</v>
      </c>
      <c r="D89" s="5" t="str" cm="1">
        <f t="array" ref="D89">_xlfn.IFS(C89&lt;=29, "18-29", C89&lt;=39, "30-39", C89&lt;=49, "40-49", C89&lt;=59, "50-59",C89&lt;=69, "60-69", C89&gt;=70, "70+")</f>
        <v>18-29</v>
      </c>
      <c r="E89" t="s">
        <v>43</v>
      </c>
      <c r="F89">
        <v>0</v>
      </c>
      <c r="G89" t="s">
        <v>144</v>
      </c>
      <c r="H89">
        <v>95204</v>
      </c>
      <c r="I89">
        <v>37.974497999999997</v>
      </c>
      <c r="J89">
        <v>-121.319568</v>
      </c>
      <c r="K89">
        <v>0</v>
      </c>
      <c r="L89">
        <v>3</v>
      </c>
      <c r="M89" t="str" cm="1">
        <f t="array" ref="M89">_xlfn.IFS(L89&lt;=12, "New (0-12 months)", L89&lt;=36, "Mid (13-36 months)", L89&gt;=37,"Long (37+ months)")</f>
        <v>New (0-12 months)</v>
      </c>
      <c r="N89" t="s">
        <v>54</v>
      </c>
      <c r="O89" t="s">
        <v>40</v>
      </c>
      <c r="P89">
        <v>25.75</v>
      </c>
      <c r="Q89" t="s">
        <v>43</v>
      </c>
      <c r="R89" t="s">
        <v>43</v>
      </c>
      <c r="S89" t="s">
        <v>8234</v>
      </c>
      <c r="T89" s="1">
        <v>0</v>
      </c>
      <c r="U89" t="s">
        <v>8234</v>
      </c>
      <c r="V89" t="s">
        <v>8234</v>
      </c>
      <c r="W89" t="s">
        <v>8234</v>
      </c>
      <c r="X89" t="s">
        <v>8234</v>
      </c>
      <c r="Y89" t="s">
        <v>8234</v>
      </c>
      <c r="Z89" t="s">
        <v>8234</v>
      </c>
      <c r="AA89" t="s">
        <v>8234</v>
      </c>
      <c r="AB89" t="s">
        <v>8234</v>
      </c>
      <c r="AC89" t="s">
        <v>51</v>
      </c>
      <c r="AD89" t="s">
        <v>43</v>
      </c>
      <c r="AE89" t="s">
        <v>46</v>
      </c>
      <c r="AF89">
        <v>19.850000000000001</v>
      </c>
      <c r="AH89">
        <v>63.75</v>
      </c>
      <c r="AI89">
        <v>0</v>
      </c>
      <c r="AJ89">
        <v>0</v>
      </c>
      <c r="AK89">
        <v>77.25</v>
      </c>
      <c r="AL89">
        <v>141</v>
      </c>
      <c r="AM89" t="s">
        <v>57</v>
      </c>
      <c r="AN89" t="s">
        <v>117</v>
      </c>
      <c r="AO89" t="s">
        <v>118</v>
      </c>
    </row>
    <row r="90" spans="1:41" x14ac:dyDescent="0.35">
      <c r="A90" t="s">
        <v>242</v>
      </c>
      <c r="B90" t="s">
        <v>39</v>
      </c>
      <c r="C90" s="10">
        <v>19</v>
      </c>
      <c r="D90" s="5" t="str" cm="1">
        <f t="array" ref="D90">_xlfn.IFS(C90&lt;=29, "18-29", C90&lt;=39, "30-39", C90&lt;=49, "40-49", C90&lt;=59, "50-59",C90&lt;=69, "60-69", C90&gt;=70, "70+")</f>
        <v>18-29</v>
      </c>
      <c r="E90" t="s">
        <v>40</v>
      </c>
      <c r="F90">
        <v>0</v>
      </c>
      <c r="G90" t="s">
        <v>243</v>
      </c>
      <c r="H90">
        <v>92592</v>
      </c>
      <c r="I90">
        <v>33.507255000000001</v>
      </c>
      <c r="J90">
        <v>-117.029473</v>
      </c>
      <c r="K90">
        <v>10</v>
      </c>
      <c r="L90">
        <v>2</v>
      </c>
      <c r="M90" t="str" cm="1">
        <f t="array" ref="M90">_xlfn.IFS(L90&lt;=12, "New (0-12 months)", L90&lt;=36, "Mid (13-36 months)", L90&gt;=37,"Long (37+ months)")</f>
        <v>New (0-12 months)</v>
      </c>
      <c r="N90" t="s">
        <v>42</v>
      </c>
      <c r="O90" t="s">
        <v>40</v>
      </c>
      <c r="P90">
        <v>4.6500000000000004</v>
      </c>
      <c r="Q90" t="s">
        <v>43</v>
      </c>
      <c r="R90" t="s">
        <v>40</v>
      </c>
      <c r="S90" t="s">
        <v>55</v>
      </c>
      <c r="T90" s="1">
        <v>53</v>
      </c>
      <c r="U90" t="s">
        <v>40</v>
      </c>
      <c r="V90" t="s">
        <v>40</v>
      </c>
      <c r="W90" t="s">
        <v>43</v>
      </c>
      <c r="X90" t="s">
        <v>43</v>
      </c>
      <c r="Y90" t="s">
        <v>40</v>
      </c>
      <c r="Z90" t="s">
        <v>43</v>
      </c>
      <c r="AA90" t="s">
        <v>43</v>
      </c>
      <c r="AB90" t="s">
        <v>40</v>
      </c>
      <c r="AC90" t="s">
        <v>51</v>
      </c>
      <c r="AD90" t="s">
        <v>43</v>
      </c>
      <c r="AE90" t="s">
        <v>56</v>
      </c>
      <c r="AF90">
        <v>90.35</v>
      </c>
      <c r="AH90">
        <v>190.5</v>
      </c>
      <c r="AI90">
        <v>0</v>
      </c>
      <c r="AJ90">
        <v>0</v>
      </c>
      <c r="AK90">
        <v>9.3000000000000007</v>
      </c>
      <c r="AL90">
        <v>199.8</v>
      </c>
      <c r="AM90" t="s">
        <v>98</v>
      </c>
    </row>
    <row r="91" spans="1:41" x14ac:dyDescent="0.35">
      <c r="A91" t="s">
        <v>244</v>
      </c>
      <c r="B91" t="s">
        <v>39</v>
      </c>
      <c r="C91" s="10">
        <v>77</v>
      </c>
      <c r="D91" s="5" t="str" cm="1">
        <f t="array" ref="D91">_xlfn.IFS(C91&lt;=29, "18-29", C91&lt;=39, "30-39", C91&lt;=49, "40-49", C91&lt;=59, "50-59",C91&lt;=69, "60-69", C91&gt;=70, "70+")</f>
        <v>70+</v>
      </c>
      <c r="E91" t="s">
        <v>43</v>
      </c>
      <c r="F91">
        <v>0</v>
      </c>
      <c r="G91" t="s">
        <v>245</v>
      </c>
      <c r="H91">
        <v>92028</v>
      </c>
      <c r="I91">
        <v>33.362575</v>
      </c>
      <c r="J91">
        <v>-117.299644</v>
      </c>
      <c r="K91">
        <v>0</v>
      </c>
      <c r="L91">
        <v>27</v>
      </c>
      <c r="M91" t="str" cm="1">
        <f t="array" ref="M91">_xlfn.IFS(L91&lt;=12, "New (0-12 months)", L91&lt;=36, "Mid (13-36 months)", L91&gt;=37,"Long (37+ months)")</f>
        <v>Mid (13-36 months)</v>
      </c>
      <c r="N91" t="s">
        <v>42</v>
      </c>
      <c r="O91" t="s">
        <v>40</v>
      </c>
      <c r="P91">
        <v>2.97</v>
      </c>
      <c r="Q91" t="s">
        <v>40</v>
      </c>
      <c r="R91" t="s">
        <v>40</v>
      </c>
      <c r="S91" t="s">
        <v>55</v>
      </c>
      <c r="T91" s="1">
        <v>4</v>
      </c>
      <c r="U91" t="s">
        <v>43</v>
      </c>
      <c r="V91" t="s">
        <v>40</v>
      </c>
      <c r="W91" t="s">
        <v>40</v>
      </c>
      <c r="X91" t="s">
        <v>43</v>
      </c>
      <c r="Y91" t="s">
        <v>43</v>
      </c>
      <c r="Z91" t="s">
        <v>43</v>
      </c>
      <c r="AA91" t="s">
        <v>43</v>
      </c>
      <c r="AB91" t="s">
        <v>40</v>
      </c>
      <c r="AC91" t="s">
        <v>73</v>
      </c>
      <c r="AD91" t="s">
        <v>40</v>
      </c>
      <c r="AE91" t="s">
        <v>56</v>
      </c>
      <c r="AF91">
        <v>86.45</v>
      </c>
      <c r="AH91">
        <v>2401.0500000000002</v>
      </c>
      <c r="AI91">
        <v>0</v>
      </c>
      <c r="AJ91">
        <v>0</v>
      </c>
      <c r="AK91">
        <v>80.19</v>
      </c>
      <c r="AL91">
        <v>2481.2399999999998</v>
      </c>
      <c r="AM91" t="s">
        <v>47</v>
      </c>
    </row>
    <row r="92" spans="1:41" x14ac:dyDescent="0.35">
      <c r="A92" t="s">
        <v>246</v>
      </c>
      <c r="B92" t="s">
        <v>49</v>
      </c>
      <c r="C92" s="10">
        <v>57</v>
      </c>
      <c r="D92" s="5" t="str" cm="1">
        <f t="array" ref="D92">_xlfn.IFS(C92&lt;=29, "18-29", C92&lt;=39, "30-39", C92&lt;=49, "40-49", C92&lt;=59, "50-59",C92&lt;=69, "60-69", C92&gt;=70, "70+")</f>
        <v>50-59</v>
      </c>
      <c r="E92" t="s">
        <v>43</v>
      </c>
      <c r="F92">
        <v>0</v>
      </c>
      <c r="G92" t="s">
        <v>247</v>
      </c>
      <c r="H92">
        <v>93554</v>
      </c>
      <c r="I92">
        <v>35.405721999999997</v>
      </c>
      <c r="J92">
        <v>-117.773354</v>
      </c>
      <c r="K92">
        <v>0</v>
      </c>
      <c r="L92">
        <v>26</v>
      </c>
      <c r="M92" t="str" cm="1">
        <f t="array" ref="M92">_xlfn.IFS(L92&lt;=12, "New (0-12 months)", L92&lt;=36, "Mid (13-36 months)", L92&gt;=37,"Long (37+ months)")</f>
        <v>Mid (13-36 months)</v>
      </c>
      <c r="N92" t="s">
        <v>129</v>
      </c>
      <c r="O92" t="s">
        <v>40</v>
      </c>
      <c r="P92">
        <v>13.34</v>
      </c>
      <c r="Q92" t="s">
        <v>43</v>
      </c>
      <c r="R92" t="s">
        <v>43</v>
      </c>
      <c r="S92" t="s">
        <v>8234</v>
      </c>
      <c r="T92" s="1">
        <v>0</v>
      </c>
      <c r="U92" t="s">
        <v>8234</v>
      </c>
      <c r="V92" t="s">
        <v>8234</v>
      </c>
      <c r="W92" t="s">
        <v>8234</v>
      </c>
      <c r="X92" t="s">
        <v>8234</v>
      </c>
      <c r="Y92" t="s">
        <v>8234</v>
      </c>
      <c r="Z92" t="s">
        <v>8234</v>
      </c>
      <c r="AA92" t="s">
        <v>8234</v>
      </c>
      <c r="AB92" t="s">
        <v>8234</v>
      </c>
      <c r="AC92" t="s">
        <v>51</v>
      </c>
      <c r="AD92" t="s">
        <v>40</v>
      </c>
      <c r="AE92" t="s">
        <v>56</v>
      </c>
      <c r="AF92">
        <v>20.3</v>
      </c>
      <c r="AH92">
        <v>511.25</v>
      </c>
      <c r="AI92">
        <v>0</v>
      </c>
      <c r="AJ92">
        <v>0</v>
      </c>
      <c r="AK92">
        <v>346.84</v>
      </c>
      <c r="AL92">
        <v>858.09</v>
      </c>
      <c r="AM92" t="s">
        <v>47</v>
      </c>
    </row>
    <row r="93" spans="1:41" x14ac:dyDescent="0.35">
      <c r="A93" t="s">
        <v>248</v>
      </c>
      <c r="B93" t="s">
        <v>39</v>
      </c>
      <c r="C93" s="10">
        <v>73</v>
      </c>
      <c r="D93" s="5" t="str" cm="1">
        <f t="array" ref="D93">_xlfn.IFS(C93&lt;=29, "18-29", C93&lt;=39, "30-39", C93&lt;=49, "40-49", C93&lt;=59, "50-59",C93&lt;=69, "60-69", C93&gt;=70, "70+")</f>
        <v>70+</v>
      </c>
      <c r="E93" t="s">
        <v>40</v>
      </c>
      <c r="F93">
        <v>0</v>
      </c>
      <c r="G93" t="s">
        <v>249</v>
      </c>
      <c r="H93">
        <v>93422</v>
      </c>
      <c r="I93">
        <v>35.453912000000003</v>
      </c>
      <c r="J93">
        <v>-120.69461</v>
      </c>
      <c r="K93">
        <v>9</v>
      </c>
      <c r="L93">
        <v>39</v>
      </c>
      <c r="M93" t="str" cm="1">
        <f t="array" ref="M93">_xlfn.IFS(L93&lt;=12, "New (0-12 months)", L93&lt;=36, "Mid (13-36 months)", L93&gt;=37,"Long (37+ months)")</f>
        <v>Long (37+ months)</v>
      </c>
      <c r="N93" t="s">
        <v>42</v>
      </c>
      <c r="O93" t="s">
        <v>40</v>
      </c>
      <c r="P93">
        <v>20.149999999999999</v>
      </c>
      <c r="Q93" t="s">
        <v>40</v>
      </c>
      <c r="R93" t="s">
        <v>40</v>
      </c>
      <c r="S93" t="s">
        <v>55</v>
      </c>
      <c r="T93" s="1">
        <v>21</v>
      </c>
      <c r="U93" t="s">
        <v>43</v>
      </c>
      <c r="V93" t="s">
        <v>43</v>
      </c>
      <c r="W93" t="s">
        <v>43</v>
      </c>
      <c r="X93" t="s">
        <v>40</v>
      </c>
      <c r="Y93" t="s">
        <v>40</v>
      </c>
      <c r="Z93" t="s">
        <v>40</v>
      </c>
      <c r="AA93" t="s">
        <v>40</v>
      </c>
      <c r="AB93" t="s">
        <v>40</v>
      </c>
      <c r="AC93" t="s">
        <v>51</v>
      </c>
      <c r="AD93" t="s">
        <v>40</v>
      </c>
      <c r="AE93" t="s">
        <v>56</v>
      </c>
      <c r="AF93">
        <v>101.25</v>
      </c>
      <c r="AH93">
        <v>3949.15</v>
      </c>
      <c r="AI93">
        <v>0</v>
      </c>
      <c r="AJ93">
        <v>0</v>
      </c>
      <c r="AK93">
        <v>785.85</v>
      </c>
      <c r="AL93">
        <v>4735</v>
      </c>
      <c r="AM93" t="s">
        <v>47</v>
      </c>
    </row>
    <row r="94" spans="1:41" x14ac:dyDescent="0.35">
      <c r="A94" t="s">
        <v>250</v>
      </c>
      <c r="B94" t="s">
        <v>49</v>
      </c>
      <c r="C94" s="10">
        <v>41</v>
      </c>
      <c r="D94" s="5" t="str" cm="1">
        <f t="array" ref="D94">_xlfn.IFS(C94&lt;=29, "18-29", C94&lt;=39, "30-39", C94&lt;=49, "40-49", C94&lt;=59, "50-59",C94&lt;=69, "60-69", C94&gt;=70, "70+")</f>
        <v>40-49</v>
      </c>
      <c r="E94" t="s">
        <v>43</v>
      </c>
      <c r="F94">
        <v>0</v>
      </c>
      <c r="G94" t="s">
        <v>251</v>
      </c>
      <c r="H94">
        <v>95365</v>
      </c>
      <c r="I94">
        <v>37.329725000000003</v>
      </c>
      <c r="J94">
        <v>-120.306399</v>
      </c>
      <c r="K94">
        <v>0</v>
      </c>
      <c r="L94">
        <v>25</v>
      </c>
      <c r="M94" t="str" cm="1">
        <f t="array" ref="M94">_xlfn.IFS(L94&lt;=12, "New (0-12 months)", L94&lt;=36, "Mid (13-36 months)", L94&gt;=37,"Long (37+ months)")</f>
        <v>Mid (13-36 months)</v>
      </c>
      <c r="N94" t="s">
        <v>42</v>
      </c>
      <c r="O94" t="s">
        <v>40</v>
      </c>
      <c r="P94">
        <v>34.880000000000003</v>
      </c>
      <c r="Q94" t="s">
        <v>40</v>
      </c>
      <c r="R94" t="s">
        <v>40</v>
      </c>
      <c r="S94" t="s">
        <v>55</v>
      </c>
      <c r="T94" s="1">
        <v>8</v>
      </c>
      <c r="U94" t="s">
        <v>43</v>
      </c>
      <c r="V94" t="s">
        <v>43</v>
      </c>
      <c r="W94" t="s">
        <v>43</v>
      </c>
      <c r="X94" t="s">
        <v>43</v>
      </c>
      <c r="Y94" t="s">
        <v>40</v>
      </c>
      <c r="Z94" t="s">
        <v>40</v>
      </c>
      <c r="AA94" t="s">
        <v>40</v>
      </c>
      <c r="AB94" t="s">
        <v>40</v>
      </c>
      <c r="AC94" t="s">
        <v>51</v>
      </c>
      <c r="AD94" t="s">
        <v>40</v>
      </c>
      <c r="AE94" t="s">
        <v>56</v>
      </c>
      <c r="AF94">
        <v>94.7</v>
      </c>
      <c r="AH94">
        <v>2362.1</v>
      </c>
      <c r="AI94">
        <v>0</v>
      </c>
      <c r="AJ94">
        <v>0</v>
      </c>
      <c r="AK94">
        <v>872</v>
      </c>
      <c r="AL94">
        <v>3234.1</v>
      </c>
      <c r="AM94" t="s">
        <v>57</v>
      </c>
      <c r="AN94" t="s">
        <v>58</v>
      </c>
      <c r="AO94" t="s">
        <v>59</v>
      </c>
    </row>
    <row r="95" spans="1:41" x14ac:dyDescent="0.35">
      <c r="A95" t="s">
        <v>252</v>
      </c>
      <c r="B95" t="s">
        <v>39</v>
      </c>
      <c r="C95" s="10">
        <v>43</v>
      </c>
      <c r="D95" s="5" t="str" cm="1">
        <f t="array" ref="D95">_xlfn.IFS(C95&lt;=29, "18-29", C95&lt;=39, "30-39", C95&lt;=49, "40-49", C95&lt;=59, "50-59",C95&lt;=69, "60-69", C95&gt;=70, "70+")</f>
        <v>40-49</v>
      </c>
      <c r="E95" t="s">
        <v>43</v>
      </c>
      <c r="F95">
        <v>0</v>
      </c>
      <c r="G95" t="s">
        <v>253</v>
      </c>
      <c r="H95">
        <v>93021</v>
      </c>
      <c r="I95">
        <v>34.312944999999999</v>
      </c>
      <c r="J95">
        <v>-118.858169</v>
      </c>
      <c r="K95">
        <v>0</v>
      </c>
      <c r="L95">
        <v>1</v>
      </c>
      <c r="M95" t="str" cm="1">
        <f t="array" ref="M95">_xlfn.IFS(L95&lt;=12, "New (0-12 months)", L95&lt;=36, "Mid (13-36 months)", L95&gt;=37,"Long (37+ months)")</f>
        <v>New (0-12 months)</v>
      </c>
      <c r="N95" t="s">
        <v>54</v>
      </c>
      <c r="O95" t="s">
        <v>40</v>
      </c>
      <c r="P95">
        <v>39.81</v>
      </c>
      <c r="Q95" t="s">
        <v>43</v>
      </c>
      <c r="R95" t="s">
        <v>40</v>
      </c>
      <c r="S95" t="s">
        <v>55</v>
      </c>
      <c r="T95" s="1">
        <v>23</v>
      </c>
      <c r="U95" t="s">
        <v>43</v>
      </c>
      <c r="V95" t="s">
        <v>43</v>
      </c>
      <c r="W95" t="s">
        <v>43</v>
      </c>
      <c r="X95" t="s">
        <v>43</v>
      </c>
      <c r="Y95" t="s">
        <v>43</v>
      </c>
      <c r="Z95" t="s">
        <v>43</v>
      </c>
      <c r="AA95" t="s">
        <v>43</v>
      </c>
      <c r="AB95" t="s">
        <v>40</v>
      </c>
      <c r="AC95" t="s">
        <v>51</v>
      </c>
      <c r="AD95" t="s">
        <v>43</v>
      </c>
      <c r="AE95" t="s">
        <v>183</v>
      </c>
      <c r="AF95">
        <v>70.900000000000006</v>
      </c>
      <c r="AH95">
        <v>70.900000000000006</v>
      </c>
      <c r="AI95">
        <v>0</v>
      </c>
      <c r="AJ95">
        <v>0</v>
      </c>
      <c r="AK95">
        <v>39.81</v>
      </c>
      <c r="AL95">
        <v>110.71</v>
      </c>
      <c r="AM95" t="s">
        <v>57</v>
      </c>
      <c r="AN95" t="s">
        <v>58</v>
      </c>
      <c r="AO95" t="s">
        <v>59</v>
      </c>
    </row>
    <row r="96" spans="1:41" x14ac:dyDescent="0.35">
      <c r="A96" t="s">
        <v>254</v>
      </c>
      <c r="B96" t="s">
        <v>49</v>
      </c>
      <c r="C96" s="10">
        <v>48</v>
      </c>
      <c r="D96" s="5" t="str" cm="1">
        <f t="array" ref="D96">_xlfn.IFS(C96&lt;=29, "18-29", C96&lt;=39, "30-39", C96&lt;=49, "40-49", C96&lt;=59, "50-59",C96&lt;=69, "60-69", C96&gt;=70, "70+")</f>
        <v>40-49</v>
      </c>
      <c r="E96" t="s">
        <v>40</v>
      </c>
      <c r="F96">
        <v>0</v>
      </c>
      <c r="G96" t="s">
        <v>255</v>
      </c>
      <c r="H96">
        <v>93463</v>
      </c>
      <c r="I96">
        <v>34.624398999999997</v>
      </c>
      <c r="J96">
        <v>-120.13787499999999</v>
      </c>
      <c r="K96">
        <v>1</v>
      </c>
      <c r="L96">
        <v>22</v>
      </c>
      <c r="M96" t="str" cm="1">
        <f t="array" ref="M96">_xlfn.IFS(L96&lt;=12, "New (0-12 months)", L96&lt;=36, "Mid (13-36 months)", L96&gt;=37,"Long (37+ months)")</f>
        <v>Mid (13-36 months)</v>
      </c>
      <c r="N96" t="s">
        <v>62</v>
      </c>
      <c r="O96" t="s">
        <v>40</v>
      </c>
      <c r="P96">
        <v>27.24</v>
      </c>
      <c r="Q96" t="s">
        <v>43</v>
      </c>
      <c r="R96" t="s">
        <v>40</v>
      </c>
      <c r="S96" t="s">
        <v>79</v>
      </c>
      <c r="T96" s="1">
        <v>21</v>
      </c>
      <c r="U96" t="s">
        <v>40</v>
      </c>
      <c r="V96" t="s">
        <v>43</v>
      </c>
      <c r="W96" t="s">
        <v>43</v>
      </c>
      <c r="X96" t="s">
        <v>40</v>
      </c>
      <c r="Y96" t="s">
        <v>43</v>
      </c>
      <c r="Z96" t="s">
        <v>43</v>
      </c>
      <c r="AA96" t="s">
        <v>43</v>
      </c>
      <c r="AB96" t="s">
        <v>40</v>
      </c>
      <c r="AC96" t="s">
        <v>51</v>
      </c>
      <c r="AD96" t="s">
        <v>40</v>
      </c>
      <c r="AE96" t="s">
        <v>56</v>
      </c>
      <c r="AF96">
        <v>54.2</v>
      </c>
      <c r="AH96">
        <v>1152.7</v>
      </c>
      <c r="AI96">
        <v>0</v>
      </c>
      <c r="AJ96">
        <v>0</v>
      </c>
      <c r="AK96">
        <v>599.28</v>
      </c>
      <c r="AL96">
        <v>1751.98</v>
      </c>
      <c r="AM96" t="s">
        <v>57</v>
      </c>
      <c r="AN96" t="s">
        <v>121</v>
      </c>
      <c r="AO96" t="s">
        <v>122</v>
      </c>
    </row>
    <row r="97" spans="1:41" x14ac:dyDescent="0.35">
      <c r="A97" t="s">
        <v>256</v>
      </c>
      <c r="B97" t="s">
        <v>39</v>
      </c>
      <c r="C97" s="10">
        <v>56</v>
      </c>
      <c r="D97" s="5" t="str" cm="1">
        <f t="array" ref="D97">_xlfn.IFS(C97&lt;=29, "18-29", C97&lt;=39, "30-39", C97&lt;=49, "40-49", C97&lt;=59, "50-59",C97&lt;=69, "60-69", C97&gt;=70, "70+")</f>
        <v>50-59</v>
      </c>
      <c r="E97" t="s">
        <v>43</v>
      </c>
      <c r="F97">
        <v>0</v>
      </c>
      <c r="G97" t="s">
        <v>167</v>
      </c>
      <c r="H97">
        <v>94515</v>
      </c>
      <c r="I97">
        <v>38.629618000000001</v>
      </c>
      <c r="J97">
        <v>-122.593216</v>
      </c>
      <c r="K97">
        <v>0</v>
      </c>
      <c r="L97">
        <v>72</v>
      </c>
      <c r="M97" t="str" cm="1">
        <f t="array" ref="M97">_xlfn.IFS(L97&lt;=12, "New (0-12 months)", L97&lt;=36, "Mid (13-36 months)", L97&gt;=37,"Long (37+ months)")</f>
        <v>Long (37+ months)</v>
      </c>
      <c r="N97" t="s">
        <v>72</v>
      </c>
      <c r="O97" t="s">
        <v>40</v>
      </c>
      <c r="P97">
        <v>48.37</v>
      </c>
      <c r="Q97" t="s">
        <v>40</v>
      </c>
      <c r="R97" t="s">
        <v>40</v>
      </c>
      <c r="S97" t="s">
        <v>55</v>
      </c>
      <c r="T97" s="1">
        <v>5</v>
      </c>
      <c r="U97" t="s">
        <v>40</v>
      </c>
      <c r="V97" t="s">
        <v>40</v>
      </c>
      <c r="W97" t="s">
        <v>40</v>
      </c>
      <c r="X97" t="s">
        <v>40</v>
      </c>
      <c r="Y97" t="s">
        <v>40</v>
      </c>
      <c r="Z97" t="s">
        <v>40</v>
      </c>
      <c r="AA97" t="s">
        <v>40</v>
      </c>
      <c r="AB97" t="s">
        <v>40</v>
      </c>
      <c r="AC97" t="s">
        <v>73</v>
      </c>
      <c r="AD97" t="s">
        <v>40</v>
      </c>
      <c r="AE97" t="s">
        <v>56</v>
      </c>
      <c r="AF97">
        <v>114.9</v>
      </c>
      <c r="AH97">
        <v>8496.7000000000007</v>
      </c>
      <c r="AI97">
        <v>0</v>
      </c>
      <c r="AJ97">
        <v>0</v>
      </c>
      <c r="AK97">
        <v>3482.64</v>
      </c>
      <c r="AL97">
        <v>11979.34</v>
      </c>
      <c r="AM97" t="s">
        <v>47</v>
      </c>
    </row>
    <row r="98" spans="1:41" x14ac:dyDescent="0.35">
      <c r="A98" t="s">
        <v>257</v>
      </c>
      <c r="B98" t="s">
        <v>39</v>
      </c>
      <c r="C98" s="10">
        <v>51</v>
      </c>
      <c r="D98" s="5" t="str" cm="1">
        <f t="array" ref="D98">_xlfn.IFS(C98&lt;=29, "18-29", C98&lt;=39, "30-39", C98&lt;=49, "40-49", C98&lt;=59, "50-59",C98&lt;=69, "60-69", C98&gt;=70, "70+")</f>
        <v>50-59</v>
      </c>
      <c r="E98" t="s">
        <v>43</v>
      </c>
      <c r="F98">
        <v>0</v>
      </c>
      <c r="G98" t="s">
        <v>258</v>
      </c>
      <c r="H98">
        <v>90638</v>
      </c>
      <c r="I98">
        <v>33.902045000000001</v>
      </c>
      <c r="J98">
        <v>-118.008961</v>
      </c>
      <c r="K98">
        <v>0</v>
      </c>
      <c r="L98">
        <v>24</v>
      </c>
      <c r="M98" t="str" cm="1">
        <f t="array" ref="M98">_xlfn.IFS(L98&lt;=12, "New (0-12 months)", L98&lt;=36, "Mid (13-36 months)", L98&gt;=37,"Long (37+ months)")</f>
        <v>Mid (13-36 months)</v>
      </c>
      <c r="N98" t="s">
        <v>42</v>
      </c>
      <c r="O98" t="s">
        <v>40</v>
      </c>
      <c r="P98">
        <v>10.64</v>
      </c>
      <c r="Q98" t="s">
        <v>43</v>
      </c>
      <c r="R98" t="s">
        <v>43</v>
      </c>
      <c r="S98" t="s">
        <v>8234</v>
      </c>
      <c r="T98" s="1">
        <v>0</v>
      </c>
      <c r="U98" t="s">
        <v>8234</v>
      </c>
      <c r="V98" t="s">
        <v>8234</v>
      </c>
      <c r="W98" t="s">
        <v>8234</v>
      </c>
      <c r="X98" t="s">
        <v>8234</v>
      </c>
      <c r="Y98" t="s">
        <v>8234</v>
      </c>
      <c r="Z98" t="s">
        <v>8234</v>
      </c>
      <c r="AA98" t="s">
        <v>8234</v>
      </c>
      <c r="AB98" t="s">
        <v>8234</v>
      </c>
      <c r="AC98" t="s">
        <v>73</v>
      </c>
      <c r="AD98" t="s">
        <v>40</v>
      </c>
      <c r="AE98" t="s">
        <v>56</v>
      </c>
      <c r="AF98">
        <v>19.55</v>
      </c>
      <c r="AH98">
        <v>470.2</v>
      </c>
      <c r="AI98">
        <v>0</v>
      </c>
      <c r="AJ98">
        <v>0</v>
      </c>
      <c r="AK98">
        <v>255.36</v>
      </c>
      <c r="AL98">
        <v>725.56</v>
      </c>
      <c r="AM98" t="s">
        <v>47</v>
      </c>
    </row>
    <row r="99" spans="1:41" x14ac:dyDescent="0.35">
      <c r="A99" t="s">
        <v>259</v>
      </c>
      <c r="B99" t="s">
        <v>39</v>
      </c>
      <c r="C99" s="10">
        <v>34</v>
      </c>
      <c r="D99" s="5" t="str" cm="1">
        <f t="array" ref="D99">_xlfn.IFS(C99&lt;=29, "18-29", C99&lt;=39, "30-39", C99&lt;=49, "40-49", C99&lt;=59, "50-59",C99&lt;=69, "60-69", C99&gt;=70, "70+")</f>
        <v>30-39</v>
      </c>
      <c r="E99" t="s">
        <v>40</v>
      </c>
      <c r="F99">
        <v>0</v>
      </c>
      <c r="G99" t="s">
        <v>260</v>
      </c>
      <c r="H99">
        <v>93516</v>
      </c>
      <c r="I99">
        <v>34.957030000000003</v>
      </c>
      <c r="J99">
        <v>-117.73045</v>
      </c>
      <c r="K99">
        <v>8</v>
      </c>
      <c r="L99">
        <v>19</v>
      </c>
      <c r="M99" t="str" cm="1">
        <f t="array" ref="M99">_xlfn.IFS(L99&lt;=12, "New (0-12 months)", L99&lt;=36, "Mid (13-36 months)", L99&gt;=37,"Long (37+ months)")</f>
        <v>Mid (13-36 months)</v>
      </c>
      <c r="N99" t="s">
        <v>42</v>
      </c>
      <c r="O99" t="s">
        <v>40</v>
      </c>
      <c r="P99">
        <v>7.84</v>
      </c>
      <c r="Q99" t="s">
        <v>40</v>
      </c>
      <c r="R99" t="s">
        <v>40</v>
      </c>
      <c r="S99" t="s">
        <v>55</v>
      </c>
      <c r="T99" s="1">
        <v>16</v>
      </c>
      <c r="U99" t="s">
        <v>43</v>
      </c>
      <c r="V99" t="s">
        <v>43</v>
      </c>
      <c r="W99" t="s">
        <v>43</v>
      </c>
      <c r="X99" t="s">
        <v>43</v>
      </c>
      <c r="Y99" t="s">
        <v>40</v>
      </c>
      <c r="Z99" t="s">
        <v>43</v>
      </c>
      <c r="AA99" t="s">
        <v>43</v>
      </c>
      <c r="AB99" t="s">
        <v>40</v>
      </c>
      <c r="AC99" t="s">
        <v>51</v>
      </c>
      <c r="AD99" t="s">
        <v>40</v>
      </c>
      <c r="AE99" t="s">
        <v>56</v>
      </c>
      <c r="AF99">
        <v>86.85</v>
      </c>
      <c r="AH99">
        <v>1564.4</v>
      </c>
      <c r="AI99">
        <v>0</v>
      </c>
      <c r="AJ99">
        <v>0</v>
      </c>
      <c r="AK99">
        <v>148.96</v>
      </c>
      <c r="AL99">
        <v>1713.36</v>
      </c>
      <c r="AM99" t="s">
        <v>47</v>
      </c>
    </row>
    <row r="100" spans="1:41" x14ac:dyDescent="0.35">
      <c r="A100" t="s">
        <v>261</v>
      </c>
      <c r="B100" t="s">
        <v>49</v>
      </c>
      <c r="C100" s="10">
        <v>21</v>
      </c>
      <c r="D100" s="5" t="str" cm="1">
        <f t="array" ref="D100">_xlfn.IFS(C100&lt;=29, "18-29", C100&lt;=39, "30-39", C100&lt;=49, "40-49", C100&lt;=59, "50-59",C100&lt;=69, "60-69", C100&gt;=70, "70+")</f>
        <v>18-29</v>
      </c>
      <c r="E100" t="s">
        <v>40</v>
      </c>
      <c r="F100">
        <v>2</v>
      </c>
      <c r="G100" t="s">
        <v>97</v>
      </c>
      <c r="H100">
        <v>92078</v>
      </c>
      <c r="I100">
        <v>33.119028</v>
      </c>
      <c r="J100">
        <v>-117.16603600000001</v>
      </c>
      <c r="K100">
        <v>2</v>
      </c>
      <c r="L100">
        <v>71</v>
      </c>
      <c r="M100" t="str" cm="1">
        <f t="array" ref="M100">_xlfn.IFS(L100&lt;=12, "New (0-12 months)", L100&lt;=36, "Mid (13-36 months)", L100&gt;=37,"Long (37+ months)")</f>
        <v>Long (37+ months)</v>
      </c>
      <c r="N100" t="s">
        <v>42</v>
      </c>
      <c r="O100" t="s">
        <v>40</v>
      </c>
      <c r="P100">
        <v>9.1999999999999993</v>
      </c>
      <c r="Q100" t="s">
        <v>40</v>
      </c>
      <c r="R100" t="s">
        <v>43</v>
      </c>
      <c r="S100" t="s">
        <v>8234</v>
      </c>
      <c r="T100" s="1">
        <v>0</v>
      </c>
      <c r="U100" t="s">
        <v>8234</v>
      </c>
      <c r="V100" t="s">
        <v>8234</v>
      </c>
      <c r="W100" t="s">
        <v>8234</v>
      </c>
      <c r="X100" t="s">
        <v>8234</v>
      </c>
      <c r="Y100" t="s">
        <v>8234</v>
      </c>
      <c r="Z100" t="s">
        <v>8234</v>
      </c>
      <c r="AA100" t="s">
        <v>8234</v>
      </c>
      <c r="AB100" t="s">
        <v>8234</v>
      </c>
      <c r="AC100" t="s">
        <v>73</v>
      </c>
      <c r="AD100" t="s">
        <v>43</v>
      </c>
      <c r="AE100" t="s">
        <v>46</v>
      </c>
      <c r="AF100">
        <v>25.35</v>
      </c>
      <c r="AH100">
        <v>1847.55</v>
      </c>
      <c r="AI100">
        <v>0</v>
      </c>
      <c r="AJ100">
        <v>0</v>
      </c>
      <c r="AK100">
        <v>653.20000000000005</v>
      </c>
      <c r="AL100">
        <v>2500.75</v>
      </c>
      <c r="AM100" t="s">
        <v>47</v>
      </c>
    </row>
    <row r="101" spans="1:41" x14ac:dyDescent="0.35">
      <c r="A101" t="s">
        <v>262</v>
      </c>
      <c r="B101" t="s">
        <v>49</v>
      </c>
      <c r="C101" s="10">
        <v>78</v>
      </c>
      <c r="D101" s="5" t="str" cm="1">
        <f t="array" ref="D101">_xlfn.IFS(C101&lt;=29, "18-29", C101&lt;=39, "30-39", C101&lt;=49, "40-49", C101&lt;=59, "50-59",C101&lt;=69, "60-69", C101&gt;=70, "70+")</f>
        <v>70+</v>
      </c>
      <c r="E101" t="s">
        <v>40</v>
      </c>
      <c r="F101">
        <v>0</v>
      </c>
      <c r="G101" t="s">
        <v>263</v>
      </c>
      <c r="H101">
        <v>92239</v>
      </c>
      <c r="I101">
        <v>33.889605000000003</v>
      </c>
      <c r="J101">
        <v>-115.257009</v>
      </c>
      <c r="K101">
        <v>7</v>
      </c>
      <c r="L101">
        <v>33</v>
      </c>
      <c r="M101" t="str" cm="1">
        <f t="array" ref="M101">_xlfn.IFS(L101&lt;=12, "New (0-12 months)", L101&lt;=36, "Mid (13-36 months)", L101&gt;=37,"Long (37+ months)")</f>
        <v>Mid (13-36 months)</v>
      </c>
      <c r="N101" t="s">
        <v>42</v>
      </c>
      <c r="O101" t="s">
        <v>40</v>
      </c>
      <c r="P101">
        <v>25.15</v>
      </c>
      <c r="Q101" t="s">
        <v>40</v>
      </c>
      <c r="R101" t="s">
        <v>40</v>
      </c>
      <c r="S101" t="s">
        <v>55</v>
      </c>
      <c r="T101" s="1">
        <v>20</v>
      </c>
      <c r="U101" t="s">
        <v>40</v>
      </c>
      <c r="V101" t="s">
        <v>43</v>
      </c>
      <c r="W101" t="s">
        <v>40</v>
      </c>
      <c r="X101" t="s">
        <v>40</v>
      </c>
      <c r="Y101" t="s">
        <v>40</v>
      </c>
      <c r="Z101" t="s">
        <v>40</v>
      </c>
      <c r="AA101" t="s">
        <v>43</v>
      </c>
      <c r="AB101" t="s">
        <v>40</v>
      </c>
      <c r="AC101" t="s">
        <v>45</v>
      </c>
      <c r="AD101" t="s">
        <v>40</v>
      </c>
      <c r="AE101" t="s">
        <v>56</v>
      </c>
      <c r="AF101">
        <v>109.9</v>
      </c>
      <c r="AH101">
        <v>3694.7</v>
      </c>
      <c r="AI101">
        <v>0</v>
      </c>
      <c r="AJ101">
        <v>0</v>
      </c>
      <c r="AK101">
        <v>829.95</v>
      </c>
      <c r="AL101">
        <v>4524.6499999999996</v>
      </c>
      <c r="AM101" t="s">
        <v>47</v>
      </c>
    </row>
    <row r="102" spans="1:41" x14ac:dyDescent="0.35">
      <c r="A102" t="s">
        <v>264</v>
      </c>
      <c r="B102" t="s">
        <v>39</v>
      </c>
      <c r="C102" s="10">
        <v>60</v>
      </c>
      <c r="D102" s="5" t="str" cm="1">
        <f t="array" ref="D102">_xlfn.IFS(C102&lt;=29, "18-29", C102&lt;=39, "30-39", C102&lt;=49, "40-49", C102&lt;=59, "50-59",C102&lt;=69, "60-69", C102&gt;=70, "70+")</f>
        <v>60-69</v>
      </c>
      <c r="E102" t="s">
        <v>43</v>
      </c>
      <c r="F102">
        <v>0</v>
      </c>
      <c r="G102" t="s">
        <v>265</v>
      </c>
      <c r="H102">
        <v>95313</v>
      </c>
      <c r="I102">
        <v>37.435664000000003</v>
      </c>
      <c r="J102">
        <v>-121.04905599999999</v>
      </c>
      <c r="K102">
        <v>0</v>
      </c>
      <c r="L102">
        <v>3</v>
      </c>
      <c r="M102" t="str" cm="1">
        <f t="array" ref="M102">_xlfn.IFS(L102&lt;=12, "New (0-12 months)", L102&lt;=36, "Mid (13-36 months)", L102&gt;=37,"Long (37+ months)")</f>
        <v>New (0-12 months)</v>
      </c>
      <c r="N102" t="s">
        <v>42</v>
      </c>
      <c r="O102" t="s">
        <v>40</v>
      </c>
      <c r="P102">
        <v>2.69</v>
      </c>
      <c r="Q102" t="s">
        <v>43</v>
      </c>
      <c r="R102" t="s">
        <v>43</v>
      </c>
      <c r="S102" t="s">
        <v>8234</v>
      </c>
      <c r="T102" s="1">
        <v>0</v>
      </c>
      <c r="U102" t="s">
        <v>8234</v>
      </c>
      <c r="V102" t="s">
        <v>8234</v>
      </c>
      <c r="W102" t="s">
        <v>8234</v>
      </c>
      <c r="X102" t="s">
        <v>8234</v>
      </c>
      <c r="Y102" t="s">
        <v>8234</v>
      </c>
      <c r="Z102" t="s">
        <v>8234</v>
      </c>
      <c r="AA102" t="s">
        <v>8234</v>
      </c>
      <c r="AB102" t="s">
        <v>8234</v>
      </c>
      <c r="AC102" t="s">
        <v>51</v>
      </c>
      <c r="AD102" t="s">
        <v>43</v>
      </c>
      <c r="AE102" t="s">
        <v>46</v>
      </c>
      <c r="AF102">
        <v>19.95</v>
      </c>
      <c r="AH102">
        <v>58</v>
      </c>
      <c r="AI102">
        <v>0</v>
      </c>
      <c r="AJ102">
        <v>0</v>
      </c>
      <c r="AK102">
        <v>8.07</v>
      </c>
      <c r="AL102">
        <v>66.069999999999993</v>
      </c>
      <c r="AM102" t="s">
        <v>98</v>
      </c>
    </row>
    <row r="103" spans="1:41" x14ac:dyDescent="0.35">
      <c r="A103" t="s">
        <v>266</v>
      </c>
      <c r="B103" t="s">
        <v>49</v>
      </c>
      <c r="C103" s="10">
        <v>54</v>
      </c>
      <c r="D103" s="5" t="str" cm="1">
        <f t="array" ref="D103">_xlfn.IFS(C103&lt;=29, "18-29", C103&lt;=39, "30-39", C103&lt;=49, "40-49", C103&lt;=59, "50-59",C103&lt;=69, "60-69", C103&gt;=70, "70+")</f>
        <v>50-59</v>
      </c>
      <c r="E103" t="s">
        <v>40</v>
      </c>
      <c r="F103">
        <v>1</v>
      </c>
      <c r="G103" t="s">
        <v>267</v>
      </c>
      <c r="H103">
        <v>95379</v>
      </c>
      <c r="I103">
        <v>37.939768000000001</v>
      </c>
      <c r="J103">
        <v>-120.188002</v>
      </c>
      <c r="K103">
        <v>7</v>
      </c>
      <c r="L103">
        <v>47</v>
      </c>
      <c r="M103" t="str" cm="1">
        <f t="array" ref="M103">_xlfn.IFS(L103&lt;=12, "New (0-12 months)", L103&lt;=36, "Mid (13-36 months)", L103&gt;=37,"Long (37+ months)")</f>
        <v>Long (37+ months)</v>
      </c>
      <c r="N103" t="s">
        <v>42</v>
      </c>
      <c r="O103" t="s">
        <v>40</v>
      </c>
      <c r="P103">
        <v>1.0900000000000001</v>
      </c>
      <c r="Q103" t="s">
        <v>40</v>
      </c>
      <c r="R103" t="s">
        <v>40</v>
      </c>
      <c r="S103" t="s">
        <v>55</v>
      </c>
      <c r="T103" s="1">
        <v>13</v>
      </c>
      <c r="U103" t="s">
        <v>43</v>
      </c>
      <c r="V103" t="s">
        <v>40</v>
      </c>
      <c r="W103" t="s">
        <v>43</v>
      </c>
      <c r="X103" t="s">
        <v>43</v>
      </c>
      <c r="Y103" t="s">
        <v>40</v>
      </c>
      <c r="Z103" t="s">
        <v>43</v>
      </c>
      <c r="AA103" t="s">
        <v>43</v>
      </c>
      <c r="AB103" t="s">
        <v>40</v>
      </c>
      <c r="AC103" t="s">
        <v>51</v>
      </c>
      <c r="AD103" t="s">
        <v>43</v>
      </c>
      <c r="AE103" t="s">
        <v>56</v>
      </c>
      <c r="AF103">
        <v>87.2</v>
      </c>
      <c r="AH103">
        <v>4017.45</v>
      </c>
      <c r="AI103">
        <v>0</v>
      </c>
      <c r="AJ103">
        <v>0</v>
      </c>
      <c r="AK103">
        <v>51.23</v>
      </c>
      <c r="AL103">
        <v>4068.68</v>
      </c>
      <c r="AM103" t="s">
        <v>47</v>
      </c>
    </row>
    <row r="104" spans="1:41" x14ac:dyDescent="0.35">
      <c r="A104" t="s">
        <v>268</v>
      </c>
      <c r="B104" t="s">
        <v>49</v>
      </c>
      <c r="C104" s="10">
        <v>42</v>
      </c>
      <c r="D104" s="5" t="str" cm="1">
        <f t="array" ref="D104">_xlfn.IFS(C104&lt;=29, "18-29", C104&lt;=39, "30-39", C104&lt;=49, "40-49", C104&lt;=59, "50-59",C104&lt;=69, "60-69", C104&gt;=70, "70+")</f>
        <v>40-49</v>
      </c>
      <c r="E104" t="s">
        <v>40</v>
      </c>
      <c r="F104">
        <v>3</v>
      </c>
      <c r="G104" t="s">
        <v>151</v>
      </c>
      <c r="H104">
        <v>92120</v>
      </c>
      <c r="I104">
        <v>32.807867000000002</v>
      </c>
      <c r="J104">
        <v>-117.060993</v>
      </c>
      <c r="K104">
        <v>2</v>
      </c>
      <c r="L104">
        <v>62</v>
      </c>
      <c r="M104" t="str" cm="1">
        <f t="array" ref="M104">_xlfn.IFS(L104&lt;=12, "New (0-12 months)", L104&lt;=36, "Mid (13-36 months)", L104&gt;=37,"Long (37+ months)")</f>
        <v>Long (37+ months)</v>
      </c>
      <c r="N104" t="s">
        <v>42</v>
      </c>
      <c r="O104" t="s">
        <v>40</v>
      </c>
      <c r="P104">
        <v>1.76</v>
      </c>
      <c r="Q104" t="s">
        <v>43</v>
      </c>
      <c r="R104" t="s">
        <v>40</v>
      </c>
      <c r="S104" t="s">
        <v>55</v>
      </c>
      <c r="T104" s="1">
        <v>20</v>
      </c>
      <c r="U104" t="s">
        <v>40</v>
      </c>
      <c r="V104" t="s">
        <v>40</v>
      </c>
      <c r="W104" t="s">
        <v>40</v>
      </c>
      <c r="X104" t="s">
        <v>40</v>
      </c>
      <c r="Y104" t="s">
        <v>40</v>
      </c>
      <c r="Z104" t="s">
        <v>40</v>
      </c>
      <c r="AA104" t="s">
        <v>40</v>
      </c>
      <c r="AB104" t="s">
        <v>40</v>
      </c>
      <c r="AC104" t="s">
        <v>73</v>
      </c>
      <c r="AD104" t="s">
        <v>43</v>
      </c>
      <c r="AE104" t="s">
        <v>46</v>
      </c>
      <c r="AF104">
        <v>108.15</v>
      </c>
      <c r="AH104">
        <v>6825.65</v>
      </c>
      <c r="AI104">
        <v>0</v>
      </c>
      <c r="AJ104">
        <v>0</v>
      </c>
      <c r="AK104">
        <v>109.12</v>
      </c>
      <c r="AL104">
        <v>6934.77</v>
      </c>
      <c r="AM104" t="s">
        <v>47</v>
      </c>
    </row>
    <row r="105" spans="1:41" x14ac:dyDescent="0.35">
      <c r="A105" t="s">
        <v>269</v>
      </c>
      <c r="B105" t="s">
        <v>49</v>
      </c>
      <c r="C105" s="10">
        <v>22</v>
      </c>
      <c r="D105" s="5" t="str" cm="1">
        <f t="array" ref="D105">_xlfn.IFS(C105&lt;=29, "18-29", C105&lt;=39, "30-39", C105&lt;=49, "40-49", C105&lt;=59, "50-59",C105&lt;=69, "60-69", C105&gt;=70, "70+")</f>
        <v>18-29</v>
      </c>
      <c r="E105" t="s">
        <v>43</v>
      </c>
      <c r="F105">
        <v>0</v>
      </c>
      <c r="G105" t="s">
        <v>270</v>
      </c>
      <c r="H105">
        <v>95603</v>
      </c>
      <c r="I105">
        <v>38.912880999999999</v>
      </c>
      <c r="J105">
        <v>-121.08276600000001</v>
      </c>
      <c r="K105">
        <v>0</v>
      </c>
      <c r="L105">
        <v>71</v>
      </c>
      <c r="M105" t="str" cm="1">
        <f t="array" ref="M105">_xlfn.IFS(L105&lt;=12, "New (0-12 months)", L105&lt;=36, "Mid (13-36 months)", L105&gt;=37,"Long (37+ months)")</f>
        <v>Long (37+ months)</v>
      </c>
      <c r="N105" t="s">
        <v>42</v>
      </c>
      <c r="O105" t="s">
        <v>40</v>
      </c>
      <c r="P105">
        <v>2.88</v>
      </c>
      <c r="Q105" t="s">
        <v>40</v>
      </c>
      <c r="R105" t="s">
        <v>40</v>
      </c>
      <c r="S105" t="s">
        <v>55</v>
      </c>
      <c r="T105" s="1">
        <v>48</v>
      </c>
      <c r="U105" t="s">
        <v>40</v>
      </c>
      <c r="V105" t="s">
        <v>40</v>
      </c>
      <c r="W105" t="s">
        <v>40</v>
      </c>
      <c r="X105" t="s">
        <v>40</v>
      </c>
      <c r="Y105" t="s">
        <v>40</v>
      </c>
      <c r="Z105" t="s">
        <v>40</v>
      </c>
      <c r="AA105" t="s">
        <v>40</v>
      </c>
      <c r="AB105" t="s">
        <v>40</v>
      </c>
      <c r="AC105" t="s">
        <v>45</v>
      </c>
      <c r="AD105" t="s">
        <v>40</v>
      </c>
      <c r="AE105" t="s">
        <v>56</v>
      </c>
      <c r="AF105">
        <v>116.3</v>
      </c>
      <c r="AH105">
        <v>8309.5499999999993</v>
      </c>
      <c r="AI105">
        <v>0</v>
      </c>
      <c r="AJ105">
        <v>0</v>
      </c>
      <c r="AK105">
        <v>204.48</v>
      </c>
      <c r="AL105">
        <v>8514.0300000000007</v>
      </c>
      <c r="AM105" t="s">
        <v>47</v>
      </c>
    </row>
    <row r="106" spans="1:41" x14ac:dyDescent="0.35">
      <c r="A106" t="s">
        <v>271</v>
      </c>
      <c r="B106" t="s">
        <v>49</v>
      </c>
      <c r="C106" s="10">
        <v>71</v>
      </c>
      <c r="D106" s="5" t="str" cm="1">
        <f t="array" ref="D106">_xlfn.IFS(C106&lt;=29, "18-29", C106&lt;=39, "30-39", C106&lt;=49, "40-49", C106&lt;=59, "50-59",C106&lt;=69, "60-69", C106&gt;=70, "70+")</f>
        <v>70+</v>
      </c>
      <c r="E106" t="s">
        <v>40</v>
      </c>
      <c r="F106">
        <v>0</v>
      </c>
      <c r="G106" t="s">
        <v>211</v>
      </c>
      <c r="H106">
        <v>93725</v>
      </c>
      <c r="I106">
        <v>36.623632000000001</v>
      </c>
      <c r="J106">
        <v>-119.741322</v>
      </c>
      <c r="K106">
        <v>8</v>
      </c>
      <c r="L106">
        <v>7</v>
      </c>
      <c r="M106" t="str" cm="1">
        <f t="array" ref="M106">_xlfn.IFS(L106&lt;=12, "New (0-12 months)", L106&lt;=36, "Mid (13-36 months)", L106&gt;=37,"Long (37+ months)")</f>
        <v>New (0-12 months)</v>
      </c>
      <c r="N106" t="s">
        <v>42</v>
      </c>
      <c r="O106" t="s">
        <v>40</v>
      </c>
      <c r="P106">
        <v>41.97</v>
      </c>
      <c r="Q106" t="s">
        <v>43</v>
      </c>
      <c r="R106" t="s">
        <v>40</v>
      </c>
      <c r="S106" t="s">
        <v>55</v>
      </c>
      <c r="T106" s="1">
        <v>11</v>
      </c>
      <c r="U106" t="s">
        <v>43</v>
      </c>
      <c r="V106" t="s">
        <v>43</v>
      </c>
      <c r="W106" t="s">
        <v>43</v>
      </c>
      <c r="X106" t="s">
        <v>43</v>
      </c>
      <c r="Y106" t="s">
        <v>40</v>
      </c>
      <c r="Z106" t="s">
        <v>40</v>
      </c>
      <c r="AA106" t="s">
        <v>40</v>
      </c>
      <c r="AB106" t="s">
        <v>40</v>
      </c>
      <c r="AC106" t="s">
        <v>73</v>
      </c>
      <c r="AD106" t="s">
        <v>40</v>
      </c>
      <c r="AE106" t="s">
        <v>56</v>
      </c>
      <c r="AF106">
        <v>89</v>
      </c>
      <c r="AH106">
        <v>605.45000000000005</v>
      </c>
      <c r="AI106">
        <v>0</v>
      </c>
      <c r="AJ106">
        <v>0</v>
      </c>
      <c r="AK106">
        <v>293.79000000000002</v>
      </c>
      <c r="AL106">
        <v>899.24</v>
      </c>
      <c r="AM106" t="s">
        <v>47</v>
      </c>
    </row>
    <row r="107" spans="1:41" x14ac:dyDescent="0.35">
      <c r="A107" t="s">
        <v>272</v>
      </c>
      <c r="B107" t="s">
        <v>39</v>
      </c>
      <c r="C107" s="10">
        <v>56</v>
      </c>
      <c r="D107" s="5" t="str" cm="1">
        <f t="array" ref="D107">_xlfn.IFS(C107&lt;=29, "18-29", C107&lt;=39, "30-39", C107&lt;=49, "40-49", C107&lt;=59, "50-59",C107&lt;=69, "60-69", C107&gt;=70, "70+")</f>
        <v>50-59</v>
      </c>
      <c r="E107" t="s">
        <v>40</v>
      </c>
      <c r="F107">
        <v>2</v>
      </c>
      <c r="G107" t="s">
        <v>273</v>
      </c>
      <c r="H107">
        <v>93616</v>
      </c>
      <c r="I107">
        <v>36.657462000000002</v>
      </c>
      <c r="J107">
        <v>-119.595293</v>
      </c>
      <c r="K107">
        <v>6</v>
      </c>
      <c r="L107">
        <v>27</v>
      </c>
      <c r="M107" t="str" cm="1">
        <f t="array" ref="M107">_xlfn.IFS(L107&lt;=12, "New (0-12 months)", L107&lt;=36, "Mid (13-36 months)", L107&gt;=37,"Long (37+ months)")</f>
        <v>Mid (13-36 months)</v>
      </c>
      <c r="N107" t="s">
        <v>129</v>
      </c>
      <c r="O107" t="s">
        <v>40</v>
      </c>
      <c r="P107">
        <v>46.66</v>
      </c>
      <c r="Q107" t="s">
        <v>43</v>
      </c>
      <c r="R107" t="s">
        <v>40</v>
      </c>
      <c r="S107" t="s">
        <v>55</v>
      </c>
      <c r="T107" s="1">
        <v>28</v>
      </c>
      <c r="U107" t="s">
        <v>40</v>
      </c>
      <c r="V107" t="s">
        <v>43</v>
      </c>
      <c r="W107" t="s">
        <v>43</v>
      </c>
      <c r="X107" t="s">
        <v>43</v>
      </c>
      <c r="Y107" t="s">
        <v>43</v>
      </c>
      <c r="Z107" t="s">
        <v>43</v>
      </c>
      <c r="AA107" t="s">
        <v>43</v>
      </c>
      <c r="AB107" t="s">
        <v>40</v>
      </c>
      <c r="AC107" t="s">
        <v>51</v>
      </c>
      <c r="AD107" t="s">
        <v>43</v>
      </c>
      <c r="AE107" t="s">
        <v>46</v>
      </c>
      <c r="AF107">
        <v>74.400000000000006</v>
      </c>
      <c r="AH107">
        <v>1972.35</v>
      </c>
      <c r="AI107">
        <v>0</v>
      </c>
      <c r="AJ107">
        <v>0</v>
      </c>
      <c r="AK107">
        <v>1259.82</v>
      </c>
      <c r="AL107">
        <v>3232.17</v>
      </c>
      <c r="AM107" t="s">
        <v>47</v>
      </c>
    </row>
    <row r="108" spans="1:41" x14ac:dyDescent="0.35">
      <c r="A108" t="s">
        <v>274</v>
      </c>
      <c r="B108" t="s">
        <v>49</v>
      </c>
      <c r="C108" s="10">
        <v>33</v>
      </c>
      <c r="D108" s="5" t="str" cm="1">
        <f t="array" ref="D108">_xlfn.IFS(C108&lt;=29, "18-29", C108&lt;=39, "30-39", C108&lt;=49, "40-49", C108&lt;=59, "50-59",C108&lt;=69, "60-69", C108&gt;=70, "70+")</f>
        <v>30-39</v>
      </c>
      <c r="E108" t="s">
        <v>43</v>
      </c>
      <c r="F108">
        <v>0</v>
      </c>
      <c r="G108" t="s">
        <v>275</v>
      </c>
      <c r="H108">
        <v>94065</v>
      </c>
      <c r="I108">
        <v>37.527496999999997</v>
      </c>
      <c r="J108">
        <v>-122.230941</v>
      </c>
      <c r="K108">
        <v>0</v>
      </c>
      <c r="L108">
        <v>2</v>
      </c>
      <c r="M108" t="str" cm="1">
        <f t="array" ref="M108">_xlfn.IFS(L108&lt;=12, "New (0-12 months)", L108&lt;=36, "Mid (13-36 months)", L108&gt;=37,"Long (37+ months)")</f>
        <v>New (0-12 months)</v>
      </c>
      <c r="N108" t="s">
        <v>42</v>
      </c>
      <c r="O108" t="s">
        <v>40</v>
      </c>
      <c r="P108">
        <v>1.81</v>
      </c>
      <c r="Q108" t="s">
        <v>43</v>
      </c>
      <c r="R108" t="s">
        <v>43</v>
      </c>
      <c r="S108" t="s">
        <v>8234</v>
      </c>
      <c r="T108" s="1">
        <v>0</v>
      </c>
      <c r="U108" t="s">
        <v>8234</v>
      </c>
      <c r="V108" t="s">
        <v>8234</v>
      </c>
      <c r="W108" t="s">
        <v>8234</v>
      </c>
      <c r="X108" t="s">
        <v>8234</v>
      </c>
      <c r="Y108" t="s">
        <v>8234</v>
      </c>
      <c r="Z108" t="s">
        <v>8234</v>
      </c>
      <c r="AA108" t="s">
        <v>8234</v>
      </c>
      <c r="AB108" t="s">
        <v>8234</v>
      </c>
      <c r="AC108" t="s">
        <v>51</v>
      </c>
      <c r="AD108" t="s">
        <v>43</v>
      </c>
      <c r="AE108" t="s">
        <v>46</v>
      </c>
      <c r="AF108">
        <v>20.05</v>
      </c>
      <c r="AH108">
        <v>33.700000000000003</v>
      </c>
      <c r="AI108">
        <v>0</v>
      </c>
      <c r="AJ108">
        <v>0</v>
      </c>
      <c r="AK108">
        <v>3.62</v>
      </c>
      <c r="AL108">
        <v>37.32</v>
      </c>
      <c r="AM108" t="s">
        <v>98</v>
      </c>
    </row>
    <row r="109" spans="1:41" x14ac:dyDescent="0.35">
      <c r="A109" t="s">
        <v>276</v>
      </c>
      <c r="B109" t="s">
        <v>39</v>
      </c>
      <c r="C109" s="10">
        <v>32</v>
      </c>
      <c r="D109" s="5" t="str" cm="1">
        <f t="array" ref="D109">_xlfn.IFS(C109&lt;=29, "18-29", C109&lt;=39, "30-39", C109&lt;=49, "40-49", C109&lt;=59, "50-59",C109&lt;=69, "60-69", C109&gt;=70, "70+")</f>
        <v>30-39</v>
      </c>
      <c r="E109" t="s">
        <v>43</v>
      </c>
      <c r="F109">
        <v>3</v>
      </c>
      <c r="G109" t="s">
        <v>277</v>
      </c>
      <c r="H109">
        <v>92285</v>
      </c>
      <c r="I109">
        <v>34.341737000000002</v>
      </c>
      <c r="J109">
        <v>-116.539416</v>
      </c>
      <c r="K109">
        <v>0</v>
      </c>
      <c r="L109">
        <v>25</v>
      </c>
      <c r="M109" t="str" cm="1">
        <f t="array" ref="M109">_xlfn.IFS(L109&lt;=12, "New (0-12 months)", L109&lt;=36, "Mid (13-36 months)", L109&gt;=37,"Long (37+ months)")</f>
        <v>Mid (13-36 months)</v>
      </c>
      <c r="N109" t="s">
        <v>129</v>
      </c>
      <c r="O109" t="s">
        <v>43</v>
      </c>
      <c r="P109">
        <v>0</v>
      </c>
      <c r="Q109" t="s">
        <v>8234</v>
      </c>
      <c r="R109" t="s">
        <v>40</v>
      </c>
      <c r="S109" t="s">
        <v>44</v>
      </c>
      <c r="T109" s="1">
        <v>75</v>
      </c>
      <c r="U109" t="s">
        <v>40</v>
      </c>
      <c r="V109" t="s">
        <v>43</v>
      </c>
      <c r="W109" t="s">
        <v>43</v>
      </c>
      <c r="X109" t="s">
        <v>40</v>
      </c>
      <c r="Y109" t="s">
        <v>43</v>
      </c>
      <c r="Z109" t="s">
        <v>43</v>
      </c>
      <c r="AA109" t="s">
        <v>43</v>
      </c>
      <c r="AB109" t="s">
        <v>40</v>
      </c>
      <c r="AC109" t="s">
        <v>73</v>
      </c>
      <c r="AD109" t="s">
        <v>43</v>
      </c>
      <c r="AE109" t="s">
        <v>56</v>
      </c>
      <c r="AF109">
        <v>35.049999999999997</v>
      </c>
      <c r="AH109">
        <v>844.45</v>
      </c>
      <c r="AI109">
        <v>0</v>
      </c>
      <c r="AJ109">
        <v>0</v>
      </c>
      <c r="AK109">
        <v>0</v>
      </c>
      <c r="AL109">
        <v>844.45</v>
      </c>
      <c r="AM109" t="s">
        <v>47</v>
      </c>
    </row>
    <row r="110" spans="1:41" x14ac:dyDescent="0.35">
      <c r="A110" t="s">
        <v>278</v>
      </c>
      <c r="B110" t="s">
        <v>49</v>
      </c>
      <c r="C110" s="10">
        <v>80</v>
      </c>
      <c r="D110" s="5" t="str" cm="1">
        <f t="array" ref="D110">_xlfn.IFS(C110&lt;=29, "18-29", C110&lt;=39, "30-39", C110&lt;=49, "40-49", C110&lt;=59, "50-59",C110&lt;=69, "60-69", C110&gt;=70, "70+")</f>
        <v>70+</v>
      </c>
      <c r="E110" t="s">
        <v>43</v>
      </c>
      <c r="F110">
        <v>0</v>
      </c>
      <c r="G110" t="s">
        <v>279</v>
      </c>
      <c r="H110">
        <v>90250</v>
      </c>
      <c r="I110">
        <v>33.914774999999999</v>
      </c>
      <c r="J110">
        <v>-118.348083</v>
      </c>
      <c r="K110">
        <v>0</v>
      </c>
      <c r="L110">
        <v>30</v>
      </c>
      <c r="M110" t="str" cm="1">
        <f t="array" ref="M110">_xlfn.IFS(L110&lt;=12, "New (0-12 months)", L110&lt;=36, "Mid (13-36 months)", L110&gt;=37,"Long (37+ months)")</f>
        <v>Mid (13-36 months)</v>
      </c>
      <c r="N110" t="s">
        <v>42</v>
      </c>
      <c r="O110" t="s">
        <v>40</v>
      </c>
      <c r="P110">
        <v>38.61</v>
      </c>
      <c r="Q110" t="s">
        <v>43</v>
      </c>
      <c r="R110" t="s">
        <v>40</v>
      </c>
      <c r="S110" t="s">
        <v>79</v>
      </c>
      <c r="T110" s="1">
        <v>5</v>
      </c>
      <c r="U110" t="s">
        <v>40</v>
      </c>
      <c r="V110" t="s">
        <v>40</v>
      </c>
      <c r="W110" t="s">
        <v>43</v>
      </c>
      <c r="X110" t="s">
        <v>43</v>
      </c>
      <c r="Y110" t="s">
        <v>40</v>
      </c>
      <c r="Z110" t="s">
        <v>40</v>
      </c>
      <c r="AA110" t="s">
        <v>43</v>
      </c>
      <c r="AB110" t="s">
        <v>40</v>
      </c>
      <c r="AC110" t="s">
        <v>45</v>
      </c>
      <c r="AD110" t="s">
        <v>40</v>
      </c>
      <c r="AE110" t="s">
        <v>56</v>
      </c>
      <c r="AF110">
        <v>74.75</v>
      </c>
      <c r="AH110">
        <v>2111.3000000000002</v>
      </c>
      <c r="AI110">
        <v>0</v>
      </c>
      <c r="AJ110">
        <v>0</v>
      </c>
      <c r="AK110">
        <v>1158.3</v>
      </c>
      <c r="AL110">
        <v>3269.6</v>
      </c>
      <c r="AM110" t="s">
        <v>47</v>
      </c>
    </row>
    <row r="111" spans="1:41" x14ac:dyDescent="0.35">
      <c r="A111" t="s">
        <v>280</v>
      </c>
      <c r="B111" t="s">
        <v>39</v>
      </c>
      <c r="C111" s="10">
        <v>73</v>
      </c>
      <c r="D111" s="5" t="str" cm="1">
        <f t="array" ref="D111">_xlfn.IFS(C111&lt;=29, "18-29", C111&lt;=39, "30-39", C111&lt;=49, "40-49", C111&lt;=59, "50-59",C111&lt;=69, "60-69", C111&gt;=70, "70+")</f>
        <v>70+</v>
      </c>
      <c r="E111" t="s">
        <v>40</v>
      </c>
      <c r="F111">
        <v>0</v>
      </c>
      <c r="G111" t="s">
        <v>281</v>
      </c>
      <c r="H111">
        <v>93445</v>
      </c>
      <c r="I111">
        <v>35.059694999999998</v>
      </c>
      <c r="J111">
        <v>-120.604741</v>
      </c>
      <c r="K111">
        <v>1</v>
      </c>
      <c r="L111">
        <v>58</v>
      </c>
      <c r="M111" t="str" cm="1">
        <f t="array" ref="M111">_xlfn.IFS(L111&lt;=12, "New (0-12 months)", L111&lt;=36, "Mid (13-36 months)", L111&gt;=37,"Long (37+ months)")</f>
        <v>Long (37+ months)</v>
      </c>
      <c r="N111" t="s">
        <v>42</v>
      </c>
      <c r="O111" t="s">
        <v>40</v>
      </c>
      <c r="P111">
        <v>16.940000000000001</v>
      </c>
      <c r="Q111" t="s">
        <v>43</v>
      </c>
      <c r="R111" t="s">
        <v>40</v>
      </c>
      <c r="S111" t="s">
        <v>55</v>
      </c>
      <c r="T111" s="1">
        <v>19</v>
      </c>
      <c r="U111" t="s">
        <v>40</v>
      </c>
      <c r="V111" t="s">
        <v>40</v>
      </c>
      <c r="W111" t="s">
        <v>43</v>
      </c>
      <c r="X111" t="s">
        <v>40</v>
      </c>
      <c r="Y111" t="s">
        <v>40</v>
      </c>
      <c r="Z111" t="s">
        <v>40</v>
      </c>
      <c r="AA111" t="s">
        <v>40</v>
      </c>
      <c r="AB111" t="s">
        <v>40</v>
      </c>
      <c r="AC111" t="s">
        <v>45</v>
      </c>
      <c r="AD111" t="s">
        <v>40</v>
      </c>
      <c r="AE111" t="s">
        <v>46</v>
      </c>
      <c r="AF111">
        <v>105.5</v>
      </c>
      <c r="AH111">
        <v>6205.5</v>
      </c>
      <c r="AI111">
        <v>0</v>
      </c>
      <c r="AJ111">
        <v>0</v>
      </c>
      <c r="AK111">
        <v>982.52</v>
      </c>
      <c r="AL111">
        <v>7188.02</v>
      </c>
      <c r="AM111" t="s">
        <v>57</v>
      </c>
      <c r="AN111" t="s">
        <v>121</v>
      </c>
      <c r="AO111" t="s">
        <v>195</v>
      </c>
    </row>
    <row r="112" spans="1:41" x14ac:dyDescent="0.35">
      <c r="A112" t="s">
        <v>282</v>
      </c>
      <c r="B112" t="s">
        <v>49</v>
      </c>
      <c r="C112" s="10">
        <v>26</v>
      </c>
      <c r="D112" s="5" t="str" cm="1">
        <f t="array" ref="D112">_xlfn.IFS(C112&lt;=29, "18-29", C112&lt;=39, "30-39", C112&lt;=49, "40-49", C112&lt;=59, "50-59",C112&lt;=69, "60-69", C112&gt;=70, "70+")</f>
        <v>18-29</v>
      </c>
      <c r="E112" t="s">
        <v>40</v>
      </c>
      <c r="F112">
        <v>0</v>
      </c>
      <c r="G112" t="s">
        <v>283</v>
      </c>
      <c r="H112">
        <v>93202</v>
      </c>
      <c r="I112">
        <v>36.315978999999999</v>
      </c>
      <c r="J112">
        <v>-119.710852</v>
      </c>
      <c r="K112">
        <v>1</v>
      </c>
      <c r="L112">
        <v>10</v>
      </c>
      <c r="M112" t="str" cm="1">
        <f t="array" ref="M112">_xlfn.IFS(L112&lt;=12, "New (0-12 months)", L112&lt;=36, "Mid (13-36 months)", L112&gt;=37,"Long (37+ months)")</f>
        <v>New (0-12 months)</v>
      </c>
      <c r="N112" t="s">
        <v>62</v>
      </c>
      <c r="O112" t="s">
        <v>40</v>
      </c>
      <c r="P112">
        <v>2.02</v>
      </c>
      <c r="Q112" t="s">
        <v>40</v>
      </c>
      <c r="R112" t="s">
        <v>40</v>
      </c>
      <c r="S112" t="s">
        <v>55</v>
      </c>
      <c r="T112" s="1">
        <v>82</v>
      </c>
      <c r="U112" t="s">
        <v>43</v>
      </c>
      <c r="V112" t="s">
        <v>43</v>
      </c>
      <c r="W112" t="s">
        <v>43</v>
      </c>
      <c r="X112" t="s">
        <v>43</v>
      </c>
      <c r="Y112" t="s">
        <v>43</v>
      </c>
      <c r="Z112" t="s">
        <v>40</v>
      </c>
      <c r="AA112" t="s">
        <v>40</v>
      </c>
      <c r="AB112" t="s">
        <v>43</v>
      </c>
      <c r="AC112" t="s">
        <v>51</v>
      </c>
      <c r="AD112" t="s">
        <v>40</v>
      </c>
      <c r="AE112" t="s">
        <v>56</v>
      </c>
      <c r="AF112">
        <v>85.25</v>
      </c>
      <c r="AH112">
        <v>855.3</v>
      </c>
      <c r="AI112">
        <v>0</v>
      </c>
      <c r="AJ112">
        <v>100</v>
      </c>
      <c r="AK112">
        <v>20.2</v>
      </c>
      <c r="AL112">
        <v>975.5</v>
      </c>
      <c r="AM112" t="s">
        <v>57</v>
      </c>
      <c r="AN112" t="s">
        <v>58</v>
      </c>
      <c r="AO112" t="s">
        <v>214</v>
      </c>
    </row>
    <row r="113" spans="1:41" x14ac:dyDescent="0.35">
      <c r="A113" t="s">
        <v>284</v>
      </c>
      <c r="B113" t="s">
        <v>39</v>
      </c>
      <c r="C113" s="10">
        <v>59</v>
      </c>
      <c r="D113" s="5" t="str" cm="1">
        <f t="array" ref="D113">_xlfn.IFS(C113&lt;=29, "18-29", C113&lt;=39, "30-39", C113&lt;=49, "40-49", C113&lt;=59, "50-59",C113&lt;=69, "60-69", C113&gt;=70, "70+")</f>
        <v>50-59</v>
      </c>
      <c r="E113" t="s">
        <v>43</v>
      </c>
      <c r="F113">
        <v>0</v>
      </c>
      <c r="G113" t="s">
        <v>285</v>
      </c>
      <c r="H113">
        <v>95612</v>
      </c>
      <c r="I113">
        <v>38.384647999999999</v>
      </c>
      <c r="J113">
        <v>-121.578701</v>
      </c>
      <c r="K113">
        <v>0</v>
      </c>
      <c r="L113">
        <v>9</v>
      </c>
      <c r="M113" t="str" cm="1">
        <f t="array" ref="M113">_xlfn.IFS(L113&lt;=12, "New (0-12 months)", L113&lt;=36, "Mid (13-36 months)", L113&gt;=37,"Long (37+ months)")</f>
        <v>New (0-12 months)</v>
      </c>
      <c r="N113" t="s">
        <v>42</v>
      </c>
      <c r="O113" t="s">
        <v>40</v>
      </c>
      <c r="P113">
        <v>9.27</v>
      </c>
      <c r="Q113" t="s">
        <v>40</v>
      </c>
      <c r="R113" t="s">
        <v>40</v>
      </c>
      <c r="S113" t="s">
        <v>55</v>
      </c>
      <c r="T113" s="1">
        <v>28</v>
      </c>
      <c r="U113" t="s">
        <v>43</v>
      </c>
      <c r="V113" t="s">
        <v>43</v>
      </c>
      <c r="W113" t="s">
        <v>43</v>
      </c>
      <c r="X113" t="s">
        <v>43</v>
      </c>
      <c r="Y113" t="s">
        <v>43</v>
      </c>
      <c r="Z113" t="s">
        <v>43</v>
      </c>
      <c r="AA113" t="s">
        <v>43</v>
      </c>
      <c r="AB113" t="s">
        <v>40</v>
      </c>
      <c r="AC113" t="s">
        <v>51</v>
      </c>
      <c r="AD113" t="s">
        <v>40</v>
      </c>
      <c r="AE113" t="s">
        <v>46</v>
      </c>
      <c r="AF113">
        <v>75.2</v>
      </c>
      <c r="AH113">
        <v>633.85</v>
      </c>
      <c r="AI113">
        <v>0</v>
      </c>
      <c r="AJ113">
        <v>0</v>
      </c>
      <c r="AK113">
        <v>83.43</v>
      </c>
      <c r="AL113">
        <v>717.28</v>
      </c>
      <c r="AM113" t="s">
        <v>47</v>
      </c>
    </row>
    <row r="114" spans="1:41" x14ac:dyDescent="0.35">
      <c r="A114" t="s">
        <v>286</v>
      </c>
      <c r="B114" t="s">
        <v>39</v>
      </c>
      <c r="C114" s="10">
        <v>78</v>
      </c>
      <c r="D114" s="5" t="str" cm="1">
        <f t="array" ref="D114">_xlfn.IFS(C114&lt;=29, "18-29", C114&lt;=39, "30-39", C114&lt;=49, "40-49", C114&lt;=59, "50-59",C114&lt;=69, "60-69", C114&gt;=70, "70+")</f>
        <v>70+</v>
      </c>
      <c r="E114" t="s">
        <v>40</v>
      </c>
      <c r="F114">
        <v>0</v>
      </c>
      <c r="G114" t="s">
        <v>287</v>
      </c>
      <c r="H114">
        <v>92620</v>
      </c>
      <c r="I114">
        <v>33.716135999999999</v>
      </c>
      <c r="J114">
        <v>-117.752574</v>
      </c>
      <c r="K114">
        <v>1</v>
      </c>
      <c r="L114">
        <v>6</v>
      </c>
      <c r="M114" t="str" cm="1">
        <f t="array" ref="M114">_xlfn.IFS(L114&lt;=12, "New (0-12 months)", L114&lt;=36, "Mid (13-36 months)", L114&gt;=37,"Long (37+ months)")</f>
        <v>New (0-12 months)</v>
      </c>
      <c r="N114" t="s">
        <v>42</v>
      </c>
      <c r="O114" t="s">
        <v>40</v>
      </c>
      <c r="P114">
        <v>28.71</v>
      </c>
      <c r="Q114" t="s">
        <v>40</v>
      </c>
      <c r="R114" t="s">
        <v>40</v>
      </c>
      <c r="S114" t="s">
        <v>55</v>
      </c>
      <c r="T114" s="1">
        <v>17</v>
      </c>
      <c r="U114" t="s">
        <v>43</v>
      </c>
      <c r="V114" t="s">
        <v>43</v>
      </c>
      <c r="W114" t="s">
        <v>43</v>
      </c>
      <c r="X114" t="s">
        <v>43</v>
      </c>
      <c r="Y114" t="s">
        <v>43</v>
      </c>
      <c r="Z114" t="s">
        <v>40</v>
      </c>
      <c r="AA114" t="s">
        <v>43</v>
      </c>
      <c r="AB114" t="s">
        <v>40</v>
      </c>
      <c r="AC114" t="s">
        <v>51</v>
      </c>
      <c r="AD114" t="s">
        <v>40</v>
      </c>
      <c r="AE114" t="s">
        <v>56</v>
      </c>
      <c r="AF114">
        <v>84.35</v>
      </c>
      <c r="AH114">
        <v>474.9</v>
      </c>
      <c r="AI114">
        <v>0</v>
      </c>
      <c r="AJ114">
        <v>0</v>
      </c>
      <c r="AK114">
        <v>172.26</v>
      </c>
      <c r="AL114">
        <v>647.16</v>
      </c>
      <c r="AM114" t="s">
        <v>57</v>
      </c>
      <c r="AN114" t="s">
        <v>109</v>
      </c>
      <c r="AO114" t="s">
        <v>288</v>
      </c>
    </row>
    <row r="115" spans="1:41" x14ac:dyDescent="0.35">
      <c r="A115" t="s">
        <v>289</v>
      </c>
      <c r="B115" t="s">
        <v>39</v>
      </c>
      <c r="C115" s="10">
        <v>47</v>
      </c>
      <c r="D115" s="5" t="str" cm="1">
        <f t="array" ref="D115">_xlfn.IFS(C115&lt;=29, "18-29", C115&lt;=39, "30-39", C115&lt;=49, "40-49", C115&lt;=59, "50-59",C115&lt;=69, "60-69", C115&gt;=70, "70+")</f>
        <v>40-49</v>
      </c>
      <c r="E115" t="s">
        <v>40</v>
      </c>
      <c r="F115">
        <v>1</v>
      </c>
      <c r="G115" t="s">
        <v>290</v>
      </c>
      <c r="H115">
        <v>95066</v>
      </c>
      <c r="I115">
        <v>37.070177000000001</v>
      </c>
      <c r="J115">
        <v>-122.010077</v>
      </c>
      <c r="K115">
        <v>7</v>
      </c>
      <c r="L115">
        <v>69</v>
      </c>
      <c r="M115" t="str" cm="1">
        <f t="array" ref="M115">_xlfn.IFS(L115&lt;=12, "New (0-12 months)", L115&lt;=36, "Mid (13-36 months)", L115&gt;=37,"Long (37+ months)")</f>
        <v>Long (37+ months)</v>
      </c>
      <c r="N115" t="s">
        <v>42</v>
      </c>
      <c r="O115" t="s">
        <v>40</v>
      </c>
      <c r="P115">
        <v>38.92</v>
      </c>
      <c r="Q115" t="s">
        <v>40</v>
      </c>
      <c r="R115" t="s">
        <v>40</v>
      </c>
      <c r="S115" t="s">
        <v>55</v>
      </c>
      <c r="T115" s="1">
        <v>16</v>
      </c>
      <c r="U115" t="s">
        <v>40</v>
      </c>
      <c r="V115" t="s">
        <v>43</v>
      </c>
      <c r="W115" t="s">
        <v>40</v>
      </c>
      <c r="X115" t="s">
        <v>43</v>
      </c>
      <c r="Y115" t="s">
        <v>43</v>
      </c>
      <c r="Z115" t="s">
        <v>43</v>
      </c>
      <c r="AA115" t="s">
        <v>43</v>
      </c>
      <c r="AB115" t="s">
        <v>43</v>
      </c>
      <c r="AC115" t="s">
        <v>45</v>
      </c>
      <c r="AD115" t="s">
        <v>43</v>
      </c>
      <c r="AE115" t="s">
        <v>56</v>
      </c>
      <c r="AF115">
        <v>84.45</v>
      </c>
      <c r="AH115">
        <v>5848.6</v>
      </c>
      <c r="AI115">
        <v>0</v>
      </c>
      <c r="AJ115">
        <v>40</v>
      </c>
      <c r="AK115">
        <v>2685.48</v>
      </c>
      <c r="AL115">
        <v>8574.08</v>
      </c>
      <c r="AM115" t="s">
        <v>47</v>
      </c>
    </row>
    <row r="116" spans="1:41" x14ac:dyDescent="0.35">
      <c r="A116" t="s">
        <v>291</v>
      </c>
      <c r="B116" t="s">
        <v>39</v>
      </c>
      <c r="C116" s="10">
        <v>68</v>
      </c>
      <c r="D116" s="5" t="str" cm="1">
        <f t="array" ref="D116">_xlfn.IFS(C116&lt;=29, "18-29", C116&lt;=39, "30-39", C116&lt;=49, "40-49", C116&lt;=59, "50-59",C116&lt;=69, "60-69", C116&gt;=70, "70+")</f>
        <v>60-69</v>
      </c>
      <c r="E116" t="s">
        <v>43</v>
      </c>
      <c r="F116">
        <v>0</v>
      </c>
      <c r="G116" t="s">
        <v>292</v>
      </c>
      <c r="H116">
        <v>95368</v>
      </c>
      <c r="I116">
        <v>37.713152000000001</v>
      </c>
      <c r="J116">
        <v>-121.08739</v>
      </c>
      <c r="K116">
        <v>0</v>
      </c>
      <c r="L116">
        <v>66</v>
      </c>
      <c r="M116" t="str" cm="1">
        <f t="array" ref="M116">_xlfn.IFS(L116&lt;=12, "New (0-12 months)", L116&lt;=36, "Mid (13-36 months)", L116&gt;=37,"Long (37+ months)")</f>
        <v>Long (37+ months)</v>
      </c>
      <c r="N116" t="s">
        <v>42</v>
      </c>
      <c r="O116" t="s">
        <v>40</v>
      </c>
      <c r="P116">
        <v>10.45</v>
      </c>
      <c r="Q116" t="s">
        <v>40</v>
      </c>
      <c r="R116" t="s">
        <v>40</v>
      </c>
      <c r="S116" t="s">
        <v>55</v>
      </c>
      <c r="T116" s="1">
        <v>20</v>
      </c>
      <c r="U116" t="s">
        <v>40</v>
      </c>
      <c r="V116" t="s">
        <v>43</v>
      </c>
      <c r="W116" t="s">
        <v>43</v>
      </c>
      <c r="X116" t="s">
        <v>43</v>
      </c>
      <c r="Y116" t="s">
        <v>40</v>
      </c>
      <c r="Z116" t="s">
        <v>40</v>
      </c>
      <c r="AA116" t="s">
        <v>40</v>
      </c>
      <c r="AB116" t="s">
        <v>40</v>
      </c>
      <c r="AC116" t="s">
        <v>73</v>
      </c>
      <c r="AD116" t="s">
        <v>40</v>
      </c>
      <c r="AE116" t="s">
        <v>56</v>
      </c>
      <c r="AF116">
        <v>102.4</v>
      </c>
      <c r="AH116">
        <v>6471.85</v>
      </c>
      <c r="AI116">
        <v>0</v>
      </c>
      <c r="AJ116">
        <v>0</v>
      </c>
      <c r="AK116">
        <v>689.7</v>
      </c>
      <c r="AL116">
        <v>7161.55</v>
      </c>
      <c r="AM116" t="s">
        <v>47</v>
      </c>
    </row>
    <row r="117" spans="1:41" x14ac:dyDescent="0.35">
      <c r="A117" t="s">
        <v>293</v>
      </c>
      <c r="B117" t="s">
        <v>39</v>
      </c>
      <c r="C117" s="10">
        <v>30</v>
      </c>
      <c r="D117" s="5" t="str" cm="1">
        <f t="array" ref="D117">_xlfn.IFS(C117&lt;=29, "18-29", C117&lt;=39, "30-39", C117&lt;=49, "40-49", C117&lt;=59, "50-59",C117&lt;=69, "60-69", C117&gt;=70, "70+")</f>
        <v>30-39</v>
      </c>
      <c r="E117" t="s">
        <v>43</v>
      </c>
      <c r="F117">
        <v>0</v>
      </c>
      <c r="G117" t="s">
        <v>294</v>
      </c>
      <c r="H117">
        <v>95519</v>
      </c>
      <c r="I117">
        <v>40.965010999999997</v>
      </c>
      <c r="J117">
        <v>-124.015255</v>
      </c>
      <c r="K117">
        <v>0</v>
      </c>
      <c r="L117">
        <v>70</v>
      </c>
      <c r="M117" t="str" cm="1">
        <f t="array" ref="M117">_xlfn.IFS(L117&lt;=12, "New (0-12 months)", L117&lt;=36, "Mid (13-36 months)", L117&gt;=37,"Long (37+ months)")</f>
        <v>Long (37+ months)</v>
      </c>
      <c r="N117" t="s">
        <v>72</v>
      </c>
      <c r="O117" t="s">
        <v>40</v>
      </c>
      <c r="P117">
        <v>10.210000000000001</v>
      </c>
      <c r="Q117" t="s">
        <v>40</v>
      </c>
      <c r="R117" t="s">
        <v>40</v>
      </c>
      <c r="S117" t="s">
        <v>55</v>
      </c>
      <c r="T117" s="1">
        <v>52</v>
      </c>
      <c r="U117" t="s">
        <v>40</v>
      </c>
      <c r="V117" t="s">
        <v>40</v>
      </c>
      <c r="W117" t="s">
        <v>40</v>
      </c>
      <c r="X117" t="s">
        <v>40</v>
      </c>
      <c r="Y117" t="s">
        <v>40</v>
      </c>
      <c r="Z117" t="s">
        <v>40</v>
      </c>
      <c r="AA117" t="s">
        <v>40</v>
      </c>
      <c r="AB117" t="s">
        <v>40</v>
      </c>
      <c r="AC117" t="s">
        <v>45</v>
      </c>
      <c r="AD117" t="s">
        <v>43</v>
      </c>
      <c r="AE117" t="s">
        <v>46</v>
      </c>
      <c r="AF117">
        <v>115.55</v>
      </c>
      <c r="AH117">
        <v>8127.6</v>
      </c>
      <c r="AI117">
        <v>0</v>
      </c>
      <c r="AJ117">
        <v>0</v>
      </c>
      <c r="AK117">
        <v>714.7</v>
      </c>
      <c r="AL117">
        <v>8842.2999999999993</v>
      </c>
      <c r="AM117" t="s">
        <v>57</v>
      </c>
      <c r="AN117" t="s">
        <v>63</v>
      </c>
      <c r="AO117" t="s">
        <v>67</v>
      </c>
    </row>
    <row r="118" spans="1:41" x14ac:dyDescent="0.35">
      <c r="A118" t="s">
        <v>295</v>
      </c>
      <c r="B118" t="s">
        <v>49</v>
      </c>
      <c r="C118" s="10">
        <v>62</v>
      </c>
      <c r="D118" s="5" t="str" cm="1">
        <f t="array" ref="D118">_xlfn.IFS(C118&lt;=29, "18-29", C118&lt;=39, "30-39", C118&lt;=49, "40-49", C118&lt;=59, "50-59",C118&lt;=69, "60-69", C118&gt;=70, "70+")</f>
        <v>60-69</v>
      </c>
      <c r="E118" t="s">
        <v>43</v>
      </c>
      <c r="F118">
        <v>0</v>
      </c>
      <c r="G118" t="s">
        <v>296</v>
      </c>
      <c r="H118">
        <v>94027</v>
      </c>
      <c r="I118">
        <v>37.454923999999998</v>
      </c>
      <c r="J118">
        <v>-122.20316800000001</v>
      </c>
      <c r="K118">
        <v>0</v>
      </c>
      <c r="L118">
        <v>25</v>
      </c>
      <c r="M118" t="str" cm="1">
        <f t="array" ref="M118">_xlfn.IFS(L118&lt;=12, "New (0-12 months)", L118&lt;=36, "Mid (13-36 months)", L118&gt;=37,"Long (37+ months)")</f>
        <v>Mid (13-36 months)</v>
      </c>
      <c r="N118" t="s">
        <v>129</v>
      </c>
      <c r="O118" t="s">
        <v>40</v>
      </c>
      <c r="P118">
        <v>5.57</v>
      </c>
      <c r="Q118" t="s">
        <v>40</v>
      </c>
      <c r="R118" t="s">
        <v>43</v>
      </c>
      <c r="S118" t="s">
        <v>8234</v>
      </c>
      <c r="T118" s="1">
        <v>0</v>
      </c>
      <c r="U118" t="s">
        <v>8234</v>
      </c>
      <c r="V118" t="s">
        <v>8234</v>
      </c>
      <c r="W118" t="s">
        <v>8234</v>
      </c>
      <c r="X118" t="s">
        <v>8234</v>
      </c>
      <c r="Y118" t="s">
        <v>8234</v>
      </c>
      <c r="Z118" t="s">
        <v>8234</v>
      </c>
      <c r="AA118" t="s">
        <v>8234</v>
      </c>
      <c r="AB118" t="s">
        <v>8234</v>
      </c>
      <c r="AC118" t="s">
        <v>45</v>
      </c>
      <c r="AD118" t="s">
        <v>43</v>
      </c>
      <c r="AE118" t="s">
        <v>56</v>
      </c>
      <c r="AF118">
        <v>25.3</v>
      </c>
      <c r="AH118">
        <v>676.35</v>
      </c>
      <c r="AI118">
        <v>0</v>
      </c>
      <c r="AJ118">
        <v>0</v>
      </c>
      <c r="AK118">
        <v>139.25</v>
      </c>
      <c r="AL118">
        <v>815.6</v>
      </c>
      <c r="AM118" t="s">
        <v>57</v>
      </c>
      <c r="AN118" t="s">
        <v>117</v>
      </c>
      <c r="AO118" t="s">
        <v>118</v>
      </c>
    </row>
    <row r="119" spans="1:41" x14ac:dyDescent="0.35">
      <c r="A119" t="s">
        <v>297</v>
      </c>
      <c r="B119" t="s">
        <v>39</v>
      </c>
      <c r="C119" s="10">
        <v>52</v>
      </c>
      <c r="D119" s="5" t="str" cm="1">
        <f t="array" ref="D119">_xlfn.IFS(C119&lt;=29, "18-29", C119&lt;=39, "30-39", C119&lt;=49, "40-49", C119&lt;=59, "50-59",C119&lt;=69, "60-69", C119&gt;=70, "70+")</f>
        <v>50-59</v>
      </c>
      <c r="E119" t="s">
        <v>40</v>
      </c>
      <c r="F119">
        <v>2</v>
      </c>
      <c r="G119" t="s">
        <v>298</v>
      </c>
      <c r="H119">
        <v>92649</v>
      </c>
      <c r="I119">
        <v>33.721916999999998</v>
      </c>
      <c r="J119">
        <v>-118.043237</v>
      </c>
      <c r="K119">
        <v>1</v>
      </c>
      <c r="L119">
        <v>46</v>
      </c>
      <c r="M119" t="str" cm="1">
        <f t="array" ref="M119">_xlfn.IFS(L119&lt;=12, "New (0-12 months)", L119&lt;=36, "Mid (13-36 months)", L119&gt;=37,"Long (37+ months)")</f>
        <v>Long (37+ months)</v>
      </c>
      <c r="N119" t="s">
        <v>76</v>
      </c>
      <c r="O119" t="s">
        <v>40</v>
      </c>
      <c r="P119">
        <v>24.33</v>
      </c>
      <c r="Q119" t="s">
        <v>43</v>
      </c>
      <c r="R119" t="s">
        <v>43</v>
      </c>
      <c r="S119" t="s">
        <v>8234</v>
      </c>
      <c r="T119" s="1">
        <v>0</v>
      </c>
      <c r="U119" t="s">
        <v>8234</v>
      </c>
      <c r="V119" t="s">
        <v>8234</v>
      </c>
      <c r="W119" t="s">
        <v>8234</v>
      </c>
      <c r="X119" t="s">
        <v>8234</v>
      </c>
      <c r="Y119" t="s">
        <v>8234</v>
      </c>
      <c r="Z119" t="s">
        <v>8234</v>
      </c>
      <c r="AA119" t="s">
        <v>8234</v>
      </c>
      <c r="AB119" t="s">
        <v>8234</v>
      </c>
      <c r="AC119" t="s">
        <v>73</v>
      </c>
      <c r="AD119" t="s">
        <v>40</v>
      </c>
      <c r="AE119" t="s">
        <v>46</v>
      </c>
      <c r="AF119">
        <v>19.25</v>
      </c>
      <c r="AH119">
        <v>864.2</v>
      </c>
      <c r="AI119">
        <v>0</v>
      </c>
      <c r="AJ119">
        <v>0</v>
      </c>
      <c r="AK119">
        <v>1119.18</v>
      </c>
      <c r="AL119">
        <v>1983.38</v>
      </c>
      <c r="AM119" t="s">
        <v>47</v>
      </c>
    </row>
    <row r="120" spans="1:41" x14ac:dyDescent="0.35">
      <c r="A120" t="s">
        <v>299</v>
      </c>
      <c r="B120" t="s">
        <v>39</v>
      </c>
      <c r="C120" s="10">
        <v>63</v>
      </c>
      <c r="D120" s="5" t="str" cm="1">
        <f t="array" ref="D120">_xlfn.IFS(C120&lt;=29, "18-29", C120&lt;=39, "30-39", C120&lt;=49, "40-49", C120&lt;=59, "50-59",C120&lt;=69, "60-69", C120&gt;=70, "70+")</f>
        <v>60-69</v>
      </c>
      <c r="E120" t="s">
        <v>40</v>
      </c>
      <c r="F120">
        <v>0</v>
      </c>
      <c r="G120" t="s">
        <v>300</v>
      </c>
      <c r="H120">
        <v>92320</v>
      </c>
      <c r="I120">
        <v>33.982787000000002</v>
      </c>
      <c r="J120">
        <v>-117.057627</v>
      </c>
      <c r="K120">
        <v>7</v>
      </c>
      <c r="L120">
        <v>54</v>
      </c>
      <c r="M120" t="str" cm="1">
        <f t="array" ref="M120">_xlfn.IFS(L120&lt;=12, "New (0-12 months)", L120&lt;=36, "Mid (13-36 months)", L120&gt;=37,"Long (37+ months)")</f>
        <v>Long (37+ months)</v>
      </c>
      <c r="N120" t="s">
        <v>76</v>
      </c>
      <c r="O120" t="s">
        <v>40</v>
      </c>
      <c r="P120">
        <v>11.4</v>
      </c>
      <c r="Q120" t="s">
        <v>40</v>
      </c>
      <c r="R120" t="s">
        <v>40</v>
      </c>
      <c r="S120" t="s">
        <v>55</v>
      </c>
      <c r="T120" s="1">
        <v>26</v>
      </c>
      <c r="U120" t="s">
        <v>40</v>
      </c>
      <c r="V120" t="s">
        <v>40</v>
      </c>
      <c r="W120" t="s">
        <v>40</v>
      </c>
      <c r="X120" t="s">
        <v>40</v>
      </c>
      <c r="Y120" t="s">
        <v>40</v>
      </c>
      <c r="Z120" t="s">
        <v>40</v>
      </c>
      <c r="AA120" t="s">
        <v>40</v>
      </c>
      <c r="AB120" t="s">
        <v>40</v>
      </c>
      <c r="AC120" t="s">
        <v>45</v>
      </c>
      <c r="AD120" t="s">
        <v>40</v>
      </c>
      <c r="AE120" t="s">
        <v>46</v>
      </c>
      <c r="AF120">
        <v>114.65</v>
      </c>
      <c r="AH120">
        <v>6049.5</v>
      </c>
      <c r="AI120">
        <v>0</v>
      </c>
      <c r="AJ120">
        <v>0</v>
      </c>
      <c r="AK120">
        <v>615.6</v>
      </c>
      <c r="AL120">
        <v>6665.1</v>
      </c>
      <c r="AM120" t="s">
        <v>47</v>
      </c>
    </row>
    <row r="121" spans="1:41" x14ac:dyDescent="0.35">
      <c r="A121" t="s">
        <v>301</v>
      </c>
      <c r="B121" t="s">
        <v>39</v>
      </c>
      <c r="C121" s="10">
        <v>54</v>
      </c>
      <c r="D121" s="5" t="str" cm="1">
        <f t="array" ref="D121">_xlfn.IFS(C121&lt;=29, "18-29", C121&lt;=39, "30-39", C121&lt;=49, "40-49", C121&lt;=59, "50-59",C121&lt;=69, "60-69", C121&gt;=70, "70+")</f>
        <v>50-59</v>
      </c>
      <c r="E121" t="s">
        <v>43</v>
      </c>
      <c r="F121">
        <v>0</v>
      </c>
      <c r="G121" t="s">
        <v>100</v>
      </c>
      <c r="H121">
        <v>94014</v>
      </c>
      <c r="I121">
        <v>37.691561</v>
      </c>
      <c r="J121">
        <v>-122.44520199999999</v>
      </c>
      <c r="K121">
        <v>0</v>
      </c>
      <c r="L121">
        <v>15</v>
      </c>
      <c r="M121" t="str" cm="1">
        <f t="array" ref="M121">_xlfn.IFS(L121&lt;=12, "New (0-12 months)", L121&lt;=36, "Mid (13-36 months)", L121&gt;=37,"Long (37+ months)")</f>
        <v>Mid (13-36 months)</v>
      </c>
      <c r="N121" t="s">
        <v>42</v>
      </c>
      <c r="O121" t="s">
        <v>40</v>
      </c>
      <c r="P121">
        <v>22.39</v>
      </c>
      <c r="Q121" t="s">
        <v>43</v>
      </c>
      <c r="R121" t="s">
        <v>40</v>
      </c>
      <c r="S121" t="s">
        <v>55</v>
      </c>
      <c r="T121" s="1">
        <v>7</v>
      </c>
      <c r="U121" t="s">
        <v>40</v>
      </c>
      <c r="V121" t="s">
        <v>43</v>
      </c>
      <c r="W121" t="s">
        <v>40</v>
      </c>
      <c r="X121" t="s">
        <v>40</v>
      </c>
      <c r="Y121" t="s">
        <v>40</v>
      </c>
      <c r="Z121" t="s">
        <v>40</v>
      </c>
      <c r="AA121" t="s">
        <v>40</v>
      </c>
      <c r="AB121" t="s">
        <v>40</v>
      </c>
      <c r="AC121" t="s">
        <v>51</v>
      </c>
      <c r="AD121" t="s">
        <v>43</v>
      </c>
      <c r="AE121" t="s">
        <v>56</v>
      </c>
      <c r="AF121">
        <v>105.1</v>
      </c>
      <c r="AH121">
        <v>1582.75</v>
      </c>
      <c r="AI121">
        <v>0</v>
      </c>
      <c r="AJ121">
        <v>0</v>
      </c>
      <c r="AK121">
        <v>335.85</v>
      </c>
      <c r="AL121">
        <v>1918.6</v>
      </c>
      <c r="AM121" t="s">
        <v>57</v>
      </c>
      <c r="AN121" t="s">
        <v>58</v>
      </c>
      <c r="AO121" t="s">
        <v>104</v>
      </c>
    </row>
    <row r="122" spans="1:41" x14ac:dyDescent="0.35">
      <c r="A122" t="s">
        <v>302</v>
      </c>
      <c r="B122" t="s">
        <v>39</v>
      </c>
      <c r="C122" s="10">
        <v>48</v>
      </c>
      <c r="D122" s="5" t="str" cm="1">
        <f t="array" ref="D122">_xlfn.IFS(C122&lt;=29, "18-29", C122&lt;=39, "30-39", C122&lt;=49, "40-49", C122&lt;=59, "50-59",C122&lt;=69, "60-69", C122&gt;=70, "70+")</f>
        <v>40-49</v>
      </c>
      <c r="E122" t="s">
        <v>40</v>
      </c>
      <c r="F122">
        <v>1</v>
      </c>
      <c r="G122" t="s">
        <v>303</v>
      </c>
      <c r="H122">
        <v>95461</v>
      </c>
      <c r="I122">
        <v>38.787446000000003</v>
      </c>
      <c r="J122">
        <v>-122.58674999999999</v>
      </c>
      <c r="K122">
        <v>0</v>
      </c>
      <c r="L122">
        <v>12</v>
      </c>
      <c r="M122" t="str" cm="1">
        <f t="array" ref="M122">_xlfn.IFS(L122&lt;=12, "New (0-12 months)", L122&lt;=36, "Mid (13-36 months)", L122&gt;=37,"Long (37+ months)")</f>
        <v>New (0-12 months)</v>
      </c>
      <c r="N122" t="s">
        <v>62</v>
      </c>
      <c r="O122" t="s">
        <v>40</v>
      </c>
      <c r="P122">
        <v>8.25</v>
      </c>
      <c r="Q122" t="s">
        <v>43</v>
      </c>
      <c r="R122" t="s">
        <v>43</v>
      </c>
      <c r="S122" t="s">
        <v>8234</v>
      </c>
      <c r="T122" s="1">
        <v>0</v>
      </c>
      <c r="U122" t="s">
        <v>8234</v>
      </c>
      <c r="V122" t="s">
        <v>8234</v>
      </c>
      <c r="W122" t="s">
        <v>8234</v>
      </c>
      <c r="X122" t="s">
        <v>8234</v>
      </c>
      <c r="Y122" t="s">
        <v>8234</v>
      </c>
      <c r="Z122" t="s">
        <v>8234</v>
      </c>
      <c r="AA122" t="s">
        <v>8234</v>
      </c>
      <c r="AB122" t="s">
        <v>8234</v>
      </c>
      <c r="AC122" t="s">
        <v>51</v>
      </c>
      <c r="AD122" t="s">
        <v>43</v>
      </c>
      <c r="AE122" t="s">
        <v>56</v>
      </c>
      <c r="AF122">
        <v>19.399999999999999</v>
      </c>
      <c r="AH122">
        <v>198.1</v>
      </c>
      <c r="AI122">
        <v>0</v>
      </c>
      <c r="AJ122">
        <v>0</v>
      </c>
      <c r="AK122">
        <v>99</v>
      </c>
      <c r="AL122">
        <v>297.10000000000002</v>
      </c>
      <c r="AM122" t="s">
        <v>47</v>
      </c>
    </row>
    <row r="123" spans="1:41" x14ac:dyDescent="0.35">
      <c r="A123" t="s">
        <v>304</v>
      </c>
      <c r="B123" t="s">
        <v>39</v>
      </c>
      <c r="C123" s="10">
        <v>51</v>
      </c>
      <c r="D123" s="5" t="str" cm="1">
        <f t="array" ref="D123">_xlfn.IFS(C123&lt;=29, "18-29", C123&lt;=39, "30-39", C123&lt;=49, "40-49", C123&lt;=59, "50-59",C123&lt;=69, "60-69", C123&gt;=70, "70+")</f>
        <v>50-59</v>
      </c>
      <c r="E123" t="s">
        <v>43</v>
      </c>
      <c r="F123">
        <v>0</v>
      </c>
      <c r="G123" t="s">
        <v>305</v>
      </c>
      <c r="H123">
        <v>94705</v>
      </c>
      <c r="I123">
        <v>37.858898000000003</v>
      </c>
      <c r="J123">
        <v>-122.240512</v>
      </c>
      <c r="K123">
        <v>0</v>
      </c>
      <c r="L123">
        <v>22</v>
      </c>
      <c r="M123" t="str" cm="1">
        <f t="array" ref="M123">_xlfn.IFS(L123&lt;=12, "New (0-12 months)", L123&lt;=36, "Mid (13-36 months)", L123&gt;=37,"Long (37+ months)")</f>
        <v>Mid (13-36 months)</v>
      </c>
      <c r="N123" t="s">
        <v>42</v>
      </c>
      <c r="O123" t="s">
        <v>43</v>
      </c>
      <c r="P123">
        <v>0</v>
      </c>
      <c r="Q123" t="s">
        <v>8234</v>
      </c>
      <c r="R123" t="s">
        <v>40</v>
      </c>
      <c r="S123" t="s">
        <v>44</v>
      </c>
      <c r="T123" s="1">
        <v>22</v>
      </c>
      <c r="U123" t="s">
        <v>43</v>
      </c>
      <c r="V123" t="s">
        <v>40</v>
      </c>
      <c r="W123" t="s">
        <v>43</v>
      </c>
      <c r="X123" t="s">
        <v>43</v>
      </c>
      <c r="Y123" t="s">
        <v>40</v>
      </c>
      <c r="Z123" t="s">
        <v>40</v>
      </c>
      <c r="AA123" t="s">
        <v>40</v>
      </c>
      <c r="AB123" t="s">
        <v>40</v>
      </c>
      <c r="AC123" t="s">
        <v>51</v>
      </c>
      <c r="AD123" t="s">
        <v>40</v>
      </c>
      <c r="AE123" t="s">
        <v>56</v>
      </c>
      <c r="AF123">
        <v>50.35</v>
      </c>
      <c r="AH123">
        <v>1098.8499999999999</v>
      </c>
      <c r="AI123">
        <v>0</v>
      </c>
      <c r="AJ123">
        <v>0</v>
      </c>
      <c r="AK123">
        <v>0</v>
      </c>
      <c r="AL123">
        <v>1098.8499999999999</v>
      </c>
      <c r="AM123" t="s">
        <v>47</v>
      </c>
    </row>
    <row r="124" spans="1:41" x14ac:dyDescent="0.35">
      <c r="A124" t="s">
        <v>306</v>
      </c>
      <c r="B124" t="s">
        <v>39</v>
      </c>
      <c r="C124" s="10">
        <v>22</v>
      </c>
      <c r="D124" s="5" t="str" cm="1">
        <f t="array" ref="D124">_xlfn.IFS(C124&lt;=29, "18-29", C124&lt;=39, "30-39", C124&lt;=49, "40-49", C124&lt;=59, "50-59",C124&lt;=69, "60-69", C124&gt;=70, "70+")</f>
        <v>18-29</v>
      </c>
      <c r="E124" t="s">
        <v>40</v>
      </c>
      <c r="F124">
        <v>0</v>
      </c>
      <c r="G124" t="s">
        <v>307</v>
      </c>
      <c r="H124">
        <v>93249</v>
      </c>
      <c r="I124">
        <v>35.637715</v>
      </c>
      <c r="J124">
        <v>-119.893068</v>
      </c>
      <c r="K124">
        <v>9</v>
      </c>
      <c r="L124">
        <v>70</v>
      </c>
      <c r="M124" t="str" cm="1">
        <f t="array" ref="M124">_xlfn.IFS(L124&lt;=12, "New (0-12 months)", L124&lt;=36, "Mid (13-36 months)", L124&gt;=37,"Long (37+ months)")</f>
        <v>Long (37+ months)</v>
      </c>
      <c r="N124" t="s">
        <v>42</v>
      </c>
      <c r="O124" t="s">
        <v>43</v>
      </c>
      <c r="P124">
        <v>0</v>
      </c>
      <c r="Q124" t="s">
        <v>8234</v>
      </c>
      <c r="R124" t="s">
        <v>40</v>
      </c>
      <c r="S124" t="s">
        <v>44</v>
      </c>
      <c r="T124" s="1">
        <v>85</v>
      </c>
      <c r="U124" t="s">
        <v>43</v>
      </c>
      <c r="V124" t="s">
        <v>40</v>
      </c>
      <c r="W124" t="s">
        <v>40</v>
      </c>
      <c r="X124" t="s">
        <v>40</v>
      </c>
      <c r="Y124" t="s">
        <v>40</v>
      </c>
      <c r="Z124" t="s">
        <v>40</v>
      </c>
      <c r="AA124" t="s">
        <v>40</v>
      </c>
      <c r="AB124" t="s">
        <v>40</v>
      </c>
      <c r="AC124" t="s">
        <v>73</v>
      </c>
      <c r="AD124" t="s">
        <v>43</v>
      </c>
      <c r="AE124" t="s">
        <v>56</v>
      </c>
      <c r="AF124">
        <v>57.8</v>
      </c>
      <c r="AH124">
        <v>4039.3</v>
      </c>
      <c r="AI124">
        <v>1.01</v>
      </c>
      <c r="AJ124">
        <v>0</v>
      </c>
      <c r="AK124">
        <v>0</v>
      </c>
      <c r="AL124">
        <v>4038.29</v>
      </c>
      <c r="AM124" t="s">
        <v>47</v>
      </c>
    </row>
    <row r="125" spans="1:41" x14ac:dyDescent="0.35">
      <c r="A125" t="s">
        <v>308</v>
      </c>
      <c r="B125" t="s">
        <v>49</v>
      </c>
      <c r="C125" s="10">
        <v>52</v>
      </c>
      <c r="D125" s="5" t="str" cm="1">
        <f t="array" ref="D125">_xlfn.IFS(C125&lt;=29, "18-29", C125&lt;=39, "30-39", C125&lt;=49, "40-49", C125&lt;=59, "50-59",C125&lt;=69, "60-69", C125&gt;=70, "70+")</f>
        <v>50-59</v>
      </c>
      <c r="E125" t="s">
        <v>43</v>
      </c>
      <c r="F125">
        <v>0</v>
      </c>
      <c r="G125" t="s">
        <v>309</v>
      </c>
      <c r="H125">
        <v>92844</v>
      </c>
      <c r="I125">
        <v>33.766475999999997</v>
      </c>
      <c r="J125">
        <v>-117.969795</v>
      </c>
      <c r="K125">
        <v>0</v>
      </c>
      <c r="L125">
        <v>30</v>
      </c>
      <c r="M125" t="str" cm="1">
        <f t="array" ref="M125">_xlfn.IFS(L125&lt;=12, "New (0-12 months)", L125&lt;=36, "Mid (13-36 months)", L125&gt;=37,"Long (37+ months)")</f>
        <v>Mid (13-36 months)</v>
      </c>
      <c r="N125" t="s">
        <v>129</v>
      </c>
      <c r="O125" t="s">
        <v>40</v>
      </c>
      <c r="P125">
        <v>24.73</v>
      </c>
      <c r="Q125" t="s">
        <v>43</v>
      </c>
      <c r="R125" t="s">
        <v>40</v>
      </c>
      <c r="S125" t="s">
        <v>55</v>
      </c>
      <c r="T125" s="1">
        <v>20</v>
      </c>
      <c r="U125" t="s">
        <v>40</v>
      </c>
      <c r="V125" t="s">
        <v>40</v>
      </c>
      <c r="W125" t="s">
        <v>40</v>
      </c>
      <c r="X125" t="s">
        <v>43</v>
      </c>
      <c r="Y125" t="s">
        <v>43</v>
      </c>
      <c r="Z125" t="s">
        <v>43</v>
      </c>
      <c r="AA125" t="s">
        <v>43</v>
      </c>
      <c r="AB125" t="s">
        <v>43</v>
      </c>
      <c r="AC125" t="s">
        <v>51</v>
      </c>
      <c r="AD125" t="s">
        <v>40</v>
      </c>
      <c r="AE125" t="s">
        <v>46</v>
      </c>
      <c r="AF125">
        <v>84.3</v>
      </c>
      <c r="AH125">
        <v>2438.6</v>
      </c>
      <c r="AI125">
        <v>0</v>
      </c>
      <c r="AJ125">
        <v>130</v>
      </c>
      <c r="AK125">
        <v>741.9</v>
      </c>
      <c r="AL125">
        <v>3310.5</v>
      </c>
      <c r="AM125" t="s">
        <v>47</v>
      </c>
    </row>
    <row r="126" spans="1:41" x14ac:dyDescent="0.35">
      <c r="A126" t="s">
        <v>310</v>
      </c>
      <c r="B126" t="s">
        <v>49</v>
      </c>
      <c r="C126" s="10">
        <v>22</v>
      </c>
      <c r="D126" s="5" t="str" cm="1">
        <f t="array" ref="D126">_xlfn.IFS(C126&lt;=29, "18-29", C126&lt;=39, "30-39", C126&lt;=49, "40-49", C126&lt;=59, "50-59",C126&lt;=69, "60-69", C126&gt;=70, "70+")</f>
        <v>18-29</v>
      </c>
      <c r="E126" t="s">
        <v>40</v>
      </c>
      <c r="F126">
        <v>1</v>
      </c>
      <c r="G126" t="s">
        <v>311</v>
      </c>
      <c r="H126">
        <v>92203</v>
      </c>
      <c r="I126">
        <v>33.752938</v>
      </c>
      <c r="J126">
        <v>-116.23005499999999</v>
      </c>
      <c r="K126">
        <v>1</v>
      </c>
      <c r="L126">
        <v>71</v>
      </c>
      <c r="M126" t="str" cm="1">
        <f t="array" ref="M126">_xlfn.IFS(L126&lt;=12, "New (0-12 months)", L126&lt;=36, "Mid (13-36 months)", L126&gt;=37,"Long (37+ months)")</f>
        <v>Long (37+ months)</v>
      </c>
      <c r="N126" t="s">
        <v>72</v>
      </c>
      <c r="O126" t="s">
        <v>40</v>
      </c>
      <c r="P126">
        <v>28.34</v>
      </c>
      <c r="Q126" t="s">
        <v>40</v>
      </c>
      <c r="R126" t="s">
        <v>40</v>
      </c>
      <c r="S126" t="s">
        <v>55</v>
      </c>
      <c r="T126" s="1">
        <v>59</v>
      </c>
      <c r="U126" t="s">
        <v>43</v>
      </c>
      <c r="V126" t="s">
        <v>40</v>
      </c>
      <c r="W126" t="s">
        <v>43</v>
      </c>
      <c r="X126" t="s">
        <v>43</v>
      </c>
      <c r="Y126" t="s">
        <v>40</v>
      </c>
      <c r="Z126" t="s">
        <v>40</v>
      </c>
      <c r="AA126" t="s">
        <v>40</v>
      </c>
      <c r="AB126" t="s">
        <v>40</v>
      </c>
      <c r="AC126" t="s">
        <v>45</v>
      </c>
      <c r="AD126" t="s">
        <v>43</v>
      </c>
      <c r="AE126" t="s">
        <v>56</v>
      </c>
      <c r="AF126">
        <v>100.55</v>
      </c>
      <c r="AH126">
        <v>7113.75</v>
      </c>
      <c r="AI126">
        <v>16.989999999999998</v>
      </c>
      <c r="AJ126">
        <v>0</v>
      </c>
      <c r="AK126">
        <v>2012.14</v>
      </c>
      <c r="AL126">
        <v>9108.9</v>
      </c>
      <c r="AM126" t="s">
        <v>47</v>
      </c>
    </row>
    <row r="127" spans="1:41" x14ac:dyDescent="0.35">
      <c r="A127" t="s">
        <v>312</v>
      </c>
      <c r="B127" t="s">
        <v>49</v>
      </c>
      <c r="C127" s="10">
        <v>33</v>
      </c>
      <c r="D127" s="5" t="str" cm="1">
        <f t="array" ref="D127">_xlfn.IFS(C127&lt;=29, "18-29", C127&lt;=39, "30-39", C127&lt;=49, "40-49", C127&lt;=59, "50-59",C127&lt;=69, "60-69", C127&gt;=70, "70+")</f>
        <v>30-39</v>
      </c>
      <c r="E127" t="s">
        <v>40</v>
      </c>
      <c r="F127">
        <v>0</v>
      </c>
      <c r="G127" t="s">
        <v>313</v>
      </c>
      <c r="H127">
        <v>93033</v>
      </c>
      <c r="I127">
        <v>34.156629000000002</v>
      </c>
      <c r="J127">
        <v>-119.11721799999999</v>
      </c>
      <c r="K127">
        <v>2</v>
      </c>
      <c r="L127">
        <v>30</v>
      </c>
      <c r="M127" t="str" cm="1">
        <f t="array" ref="M127">_xlfn.IFS(L127&lt;=12, "New (0-12 months)", L127&lt;=36, "Mid (13-36 months)", L127&gt;=37,"Long (37+ months)")</f>
        <v>Mid (13-36 months)</v>
      </c>
      <c r="N127" t="s">
        <v>42</v>
      </c>
      <c r="O127" t="s">
        <v>40</v>
      </c>
      <c r="P127">
        <v>9.81</v>
      </c>
      <c r="Q127" t="s">
        <v>43</v>
      </c>
      <c r="R127" t="s">
        <v>43</v>
      </c>
      <c r="S127" t="s">
        <v>8234</v>
      </c>
      <c r="T127" s="1">
        <v>0</v>
      </c>
      <c r="U127" t="s">
        <v>8234</v>
      </c>
      <c r="V127" t="s">
        <v>8234</v>
      </c>
      <c r="W127" t="s">
        <v>8234</v>
      </c>
      <c r="X127" t="s">
        <v>8234</v>
      </c>
      <c r="Y127" t="s">
        <v>8234</v>
      </c>
      <c r="Z127" t="s">
        <v>8234</v>
      </c>
      <c r="AA127" t="s">
        <v>8234</v>
      </c>
      <c r="AB127" t="s">
        <v>8234</v>
      </c>
      <c r="AC127" t="s">
        <v>45</v>
      </c>
      <c r="AD127" t="s">
        <v>43</v>
      </c>
      <c r="AE127" t="s">
        <v>46</v>
      </c>
      <c r="AF127">
        <v>19.8</v>
      </c>
      <c r="AH127">
        <v>576.65</v>
      </c>
      <c r="AI127">
        <v>0</v>
      </c>
      <c r="AJ127">
        <v>0</v>
      </c>
      <c r="AK127">
        <v>294.3</v>
      </c>
      <c r="AL127">
        <v>870.95</v>
      </c>
      <c r="AM127" t="s">
        <v>47</v>
      </c>
    </row>
    <row r="128" spans="1:41" x14ac:dyDescent="0.35">
      <c r="A128" t="s">
        <v>314</v>
      </c>
      <c r="B128" t="s">
        <v>49</v>
      </c>
      <c r="C128" s="10">
        <v>26</v>
      </c>
      <c r="D128" s="5" t="str" cm="1">
        <f t="array" ref="D128">_xlfn.IFS(C128&lt;=29, "18-29", C128&lt;=39, "30-39", C128&lt;=49, "40-49", C128&lt;=59, "50-59",C128&lt;=69, "60-69", C128&gt;=70, "70+")</f>
        <v>18-29</v>
      </c>
      <c r="E128" t="s">
        <v>40</v>
      </c>
      <c r="F128">
        <v>0</v>
      </c>
      <c r="G128" t="s">
        <v>151</v>
      </c>
      <c r="H128">
        <v>92122</v>
      </c>
      <c r="I128">
        <v>32.857230000000001</v>
      </c>
      <c r="J128">
        <v>-117.209774</v>
      </c>
      <c r="K128">
        <v>5</v>
      </c>
      <c r="L128">
        <v>4</v>
      </c>
      <c r="M128" t="str" cm="1">
        <f t="array" ref="M128">_xlfn.IFS(L128&lt;=12, "New (0-12 months)", L128&lt;=36, "Mid (13-36 months)", L128&gt;=37,"Long (37+ months)")</f>
        <v>New (0-12 months)</v>
      </c>
      <c r="N128" t="s">
        <v>54</v>
      </c>
      <c r="O128" t="s">
        <v>40</v>
      </c>
      <c r="P128">
        <v>28.77</v>
      </c>
      <c r="Q128" t="s">
        <v>40</v>
      </c>
      <c r="R128" t="s">
        <v>40</v>
      </c>
      <c r="S128" t="s">
        <v>55</v>
      </c>
      <c r="T128" s="1">
        <v>19</v>
      </c>
      <c r="U128" t="s">
        <v>43</v>
      </c>
      <c r="V128" t="s">
        <v>40</v>
      </c>
      <c r="W128" t="s">
        <v>40</v>
      </c>
      <c r="X128" t="s">
        <v>43</v>
      </c>
      <c r="Y128" t="s">
        <v>43</v>
      </c>
      <c r="Z128" t="s">
        <v>43</v>
      </c>
      <c r="AA128" t="s">
        <v>40</v>
      </c>
      <c r="AB128" t="s">
        <v>40</v>
      </c>
      <c r="AC128" t="s">
        <v>51</v>
      </c>
      <c r="AD128" t="s">
        <v>40</v>
      </c>
      <c r="AE128" t="s">
        <v>56</v>
      </c>
      <c r="AF128">
        <v>84.8</v>
      </c>
      <c r="AH128">
        <v>371.9</v>
      </c>
      <c r="AI128">
        <v>0</v>
      </c>
      <c r="AJ128">
        <v>0</v>
      </c>
      <c r="AK128">
        <v>115.08</v>
      </c>
      <c r="AL128">
        <v>486.98</v>
      </c>
      <c r="AM128" t="s">
        <v>57</v>
      </c>
      <c r="AN128" t="s">
        <v>58</v>
      </c>
      <c r="AO128" t="s">
        <v>104</v>
      </c>
    </row>
    <row r="129" spans="1:41" x14ac:dyDescent="0.35">
      <c r="A129" t="s">
        <v>315</v>
      </c>
      <c r="B129" t="s">
        <v>49</v>
      </c>
      <c r="C129" s="10">
        <v>58</v>
      </c>
      <c r="D129" s="5" t="str" cm="1">
        <f t="array" ref="D129">_xlfn.IFS(C129&lt;=29, "18-29", C129&lt;=39, "30-39", C129&lt;=49, "40-49", C129&lt;=59, "50-59",C129&lt;=69, "60-69", C129&gt;=70, "70+")</f>
        <v>50-59</v>
      </c>
      <c r="E129" t="s">
        <v>43</v>
      </c>
      <c r="F129">
        <v>0</v>
      </c>
      <c r="G129" t="s">
        <v>316</v>
      </c>
      <c r="H129">
        <v>92027</v>
      </c>
      <c r="I129">
        <v>33.141264999999997</v>
      </c>
      <c r="J129">
        <v>-116.967221</v>
      </c>
      <c r="K129">
        <v>0</v>
      </c>
      <c r="L129">
        <v>2</v>
      </c>
      <c r="M129" t="str" cm="1">
        <f t="array" ref="M129">_xlfn.IFS(L129&lt;=12, "New (0-12 months)", L129&lt;=36, "Mid (13-36 months)", L129&gt;=37,"Long (37+ months)")</f>
        <v>New (0-12 months)</v>
      </c>
      <c r="N129" t="s">
        <v>54</v>
      </c>
      <c r="O129" t="s">
        <v>40</v>
      </c>
      <c r="P129">
        <v>14.14</v>
      </c>
      <c r="Q129" t="s">
        <v>43</v>
      </c>
      <c r="R129" t="s">
        <v>40</v>
      </c>
      <c r="S129" t="s">
        <v>55</v>
      </c>
      <c r="T129" s="1">
        <v>28</v>
      </c>
      <c r="U129" t="s">
        <v>43</v>
      </c>
      <c r="V129" t="s">
        <v>43</v>
      </c>
      <c r="W129" t="s">
        <v>40</v>
      </c>
      <c r="X129" t="s">
        <v>43</v>
      </c>
      <c r="Y129" t="s">
        <v>43</v>
      </c>
      <c r="Z129" t="s">
        <v>40</v>
      </c>
      <c r="AA129" t="s">
        <v>40</v>
      </c>
      <c r="AB129" t="s">
        <v>40</v>
      </c>
      <c r="AC129" t="s">
        <v>51</v>
      </c>
      <c r="AD129" t="s">
        <v>40</v>
      </c>
      <c r="AE129" t="s">
        <v>56</v>
      </c>
      <c r="AF129">
        <v>85.85</v>
      </c>
      <c r="AH129">
        <v>167.3</v>
      </c>
      <c r="AI129">
        <v>0</v>
      </c>
      <c r="AJ129">
        <v>0</v>
      </c>
      <c r="AK129">
        <v>28.28</v>
      </c>
      <c r="AL129">
        <v>195.58</v>
      </c>
      <c r="AM129" t="s">
        <v>57</v>
      </c>
      <c r="AN129" t="s">
        <v>58</v>
      </c>
      <c r="AO129" t="s">
        <v>104</v>
      </c>
    </row>
    <row r="130" spans="1:41" x14ac:dyDescent="0.35">
      <c r="A130" t="s">
        <v>317</v>
      </c>
      <c r="B130" t="s">
        <v>49</v>
      </c>
      <c r="C130" s="10">
        <v>22</v>
      </c>
      <c r="D130" s="5" t="str" cm="1">
        <f t="array" ref="D130">_xlfn.IFS(C130&lt;=29, "18-29", C130&lt;=39, "30-39", C130&lt;=49, "40-49", C130&lt;=59, "50-59",C130&lt;=69, "60-69", C130&gt;=70, "70+")</f>
        <v>18-29</v>
      </c>
      <c r="E130" t="s">
        <v>43</v>
      </c>
      <c r="F130">
        <v>1</v>
      </c>
      <c r="G130" t="s">
        <v>318</v>
      </c>
      <c r="H130">
        <v>92553</v>
      </c>
      <c r="I130">
        <v>33.923149000000002</v>
      </c>
      <c r="J130">
        <v>-117.244933</v>
      </c>
      <c r="K130">
        <v>0</v>
      </c>
      <c r="L130">
        <v>10</v>
      </c>
      <c r="M130" t="str" cm="1">
        <f t="array" ref="M130">_xlfn.IFS(L130&lt;=12, "New (0-12 months)", L130&lt;=36, "Mid (13-36 months)", L130&gt;=37,"Long (37+ months)")</f>
        <v>New (0-12 months)</v>
      </c>
      <c r="N130" t="s">
        <v>42</v>
      </c>
      <c r="O130" t="s">
        <v>40</v>
      </c>
      <c r="P130">
        <v>7.86</v>
      </c>
      <c r="Q130" t="s">
        <v>43</v>
      </c>
      <c r="R130" t="s">
        <v>43</v>
      </c>
      <c r="S130" t="s">
        <v>8234</v>
      </c>
      <c r="T130" s="1">
        <v>0</v>
      </c>
      <c r="U130" t="s">
        <v>8234</v>
      </c>
      <c r="V130" t="s">
        <v>8234</v>
      </c>
      <c r="W130" t="s">
        <v>8234</v>
      </c>
      <c r="X130" t="s">
        <v>8234</v>
      </c>
      <c r="Y130" t="s">
        <v>8234</v>
      </c>
      <c r="Z130" t="s">
        <v>8234</v>
      </c>
      <c r="AA130" t="s">
        <v>8234</v>
      </c>
      <c r="AB130" t="s">
        <v>8234</v>
      </c>
      <c r="AC130" t="s">
        <v>45</v>
      </c>
      <c r="AD130" t="s">
        <v>40</v>
      </c>
      <c r="AE130" t="s">
        <v>56</v>
      </c>
      <c r="AF130">
        <v>19.95</v>
      </c>
      <c r="AH130">
        <v>219.5</v>
      </c>
      <c r="AI130">
        <v>0</v>
      </c>
      <c r="AJ130">
        <v>0</v>
      </c>
      <c r="AK130">
        <v>78.599999999999994</v>
      </c>
      <c r="AL130">
        <v>298.10000000000002</v>
      </c>
      <c r="AM130" t="s">
        <v>47</v>
      </c>
    </row>
    <row r="131" spans="1:41" x14ac:dyDescent="0.35">
      <c r="A131" t="s">
        <v>319</v>
      </c>
      <c r="B131" t="s">
        <v>49</v>
      </c>
      <c r="C131" s="10">
        <v>66</v>
      </c>
      <c r="D131" s="5" t="str" cm="1">
        <f t="array" ref="D131">_xlfn.IFS(C131&lt;=29, "18-29", C131&lt;=39, "30-39", C131&lt;=49, "40-49", C131&lt;=59, "50-59",C131&lt;=69, "60-69", C131&gt;=70, "70+")</f>
        <v>60-69</v>
      </c>
      <c r="E131" t="s">
        <v>43</v>
      </c>
      <c r="F131">
        <v>0</v>
      </c>
      <c r="G131" t="s">
        <v>320</v>
      </c>
      <c r="H131">
        <v>91710</v>
      </c>
      <c r="I131">
        <v>33.990645999999998</v>
      </c>
      <c r="J131">
        <v>-117.663025</v>
      </c>
      <c r="K131">
        <v>0</v>
      </c>
      <c r="L131">
        <v>4</v>
      </c>
      <c r="M131" t="str" cm="1">
        <f t="array" ref="M131">_xlfn.IFS(L131&lt;=12, "New (0-12 months)", L131&lt;=36, "Mid (13-36 months)", L131&gt;=37,"Long (37+ months)")</f>
        <v>New (0-12 months)</v>
      </c>
      <c r="N131" t="s">
        <v>54</v>
      </c>
      <c r="O131" t="s">
        <v>40</v>
      </c>
      <c r="P131">
        <v>36.4</v>
      </c>
      <c r="Q131" t="s">
        <v>43</v>
      </c>
      <c r="R131" t="s">
        <v>40</v>
      </c>
      <c r="S131" t="s">
        <v>55</v>
      </c>
      <c r="T131" s="1">
        <v>29</v>
      </c>
      <c r="U131" t="s">
        <v>40</v>
      </c>
      <c r="V131" t="s">
        <v>43</v>
      </c>
      <c r="W131" t="s">
        <v>43</v>
      </c>
      <c r="X131" t="s">
        <v>43</v>
      </c>
      <c r="Y131" t="s">
        <v>43</v>
      </c>
      <c r="Z131" t="s">
        <v>43</v>
      </c>
      <c r="AA131" t="s">
        <v>43</v>
      </c>
      <c r="AB131" t="s">
        <v>40</v>
      </c>
      <c r="AC131" t="s">
        <v>45</v>
      </c>
      <c r="AD131" t="s">
        <v>43</v>
      </c>
      <c r="AE131" t="s">
        <v>56</v>
      </c>
      <c r="AF131">
        <v>75.349999999999994</v>
      </c>
      <c r="AH131">
        <v>273.39999999999998</v>
      </c>
      <c r="AI131">
        <v>0</v>
      </c>
      <c r="AJ131">
        <v>0</v>
      </c>
      <c r="AK131">
        <v>145.6</v>
      </c>
      <c r="AL131">
        <v>419</v>
      </c>
      <c r="AM131" t="s">
        <v>47</v>
      </c>
    </row>
    <row r="132" spans="1:41" x14ac:dyDescent="0.35">
      <c r="A132" t="s">
        <v>321</v>
      </c>
      <c r="B132" t="s">
        <v>49</v>
      </c>
      <c r="C132" s="10">
        <v>69</v>
      </c>
      <c r="D132" s="5" t="str" cm="1">
        <f t="array" ref="D132">_xlfn.IFS(C132&lt;=29, "18-29", C132&lt;=39, "30-39", C132&lt;=49, "40-49", C132&lt;=59, "50-59",C132&lt;=69, "60-69", C132&gt;=70, "70+")</f>
        <v>60-69</v>
      </c>
      <c r="E132" t="s">
        <v>43</v>
      </c>
      <c r="F132">
        <v>0</v>
      </c>
      <c r="G132" t="s">
        <v>322</v>
      </c>
      <c r="H132">
        <v>95820</v>
      </c>
      <c r="I132">
        <v>38.535080000000001</v>
      </c>
      <c r="J132">
        <v>-121.44414399999999</v>
      </c>
      <c r="K132">
        <v>0</v>
      </c>
      <c r="L132">
        <v>52</v>
      </c>
      <c r="M132" t="str" cm="1">
        <f t="array" ref="M132">_xlfn.IFS(L132&lt;=12, "New (0-12 months)", L132&lt;=36, "Mid (13-36 months)", L132&gt;=37,"Long (37+ months)")</f>
        <v>Long (37+ months)</v>
      </c>
      <c r="N132" t="s">
        <v>76</v>
      </c>
      <c r="O132" t="s">
        <v>43</v>
      </c>
      <c r="P132">
        <v>0</v>
      </c>
      <c r="Q132" t="s">
        <v>8234</v>
      </c>
      <c r="R132" t="s">
        <v>40</v>
      </c>
      <c r="S132" t="s">
        <v>79</v>
      </c>
      <c r="T132" s="1">
        <v>19</v>
      </c>
      <c r="U132" t="s">
        <v>40</v>
      </c>
      <c r="V132" t="s">
        <v>43</v>
      </c>
      <c r="W132" t="s">
        <v>43</v>
      </c>
      <c r="X132" t="s">
        <v>43</v>
      </c>
      <c r="Y132" t="s">
        <v>40</v>
      </c>
      <c r="Z132" t="s">
        <v>40</v>
      </c>
      <c r="AA132" t="s">
        <v>40</v>
      </c>
      <c r="AB132" t="s">
        <v>40</v>
      </c>
      <c r="AC132" t="s">
        <v>73</v>
      </c>
      <c r="AD132" t="s">
        <v>40</v>
      </c>
      <c r="AE132" t="s">
        <v>46</v>
      </c>
      <c r="AF132">
        <v>48.8</v>
      </c>
      <c r="AH132">
        <v>2555.0500000000002</v>
      </c>
      <c r="AI132">
        <v>0</v>
      </c>
      <c r="AJ132">
        <v>0</v>
      </c>
      <c r="AK132">
        <v>0</v>
      </c>
      <c r="AL132">
        <v>2555.0500000000002</v>
      </c>
      <c r="AM132" t="s">
        <v>47</v>
      </c>
    </row>
    <row r="133" spans="1:41" x14ac:dyDescent="0.35">
      <c r="A133" t="s">
        <v>323</v>
      </c>
      <c r="B133" t="s">
        <v>49</v>
      </c>
      <c r="C133" s="10">
        <v>25</v>
      </c>
      <c r="D133" s="5" t="str" cm="1">
        <f t="array" ref="D133">_xlfn.IFS(C133&lt;=29, "18-29", C133&lt;=39, "30-39", C133&lt;=49, "40-49", C133&lt;=59, "50-59",C133&lt;=69, "60-69", C133&gt;=70, "70+")</f>
        <v>18-29</v>
      </c>
      <c r="E133" t="s">
        <v>43</v>
      </c>
      <c r="F133">
        <v>0</v>
      </c>
      <c r="G133" t="s">
        <v>151</v>
      </c>
      <c r="H133">
        <v>92117</v>
      </c>
      <c r="I133">
        <v>32.825085999999999</v>
      </c>
      <c r="J133">
        <v>-117.19942399999999</v>
      </c>
      <c r="K133">
        <v>0</v>
      </c>
      <c r="L133">
        <v>5</v>
      </c>
      <c r="M133" t="str" cm="1">
        <f t="array" ref="M133">_xlfn.IFS(L133&lt;=12, "New (0-12 months)", L133&lt;=36, "Mid (13-36 months)", L133&gt;=37,"Long (37+ months)")</f>
        <v>New (0-12 months)</v>
      </c>
      <c r="N133" t="s">
        <v>42</v>
      </c>
      <c r="O133" t="s">
        <v>40</v>
      </c>
      <c r="P133">
        <v>22.01</v>
      </c>
      <c r="Q133" t="s">
        <v>40</v>
      </c>
      <c r="R133" t="s">
        <v>40</v>
      </c>
      <c r="S133" t="s">
        <v>44</v>
      </c>
      <c r="T133" s="1">
        <v>85</v>
      </c>
      <c r="U133" t="s">
        <v>43</v>
      </c>
      <c r="V133" t="s">
        <v>43</v>
      </c>
      <c r="W133" t="s">
        <v>43</v>
      </c>
      <c r="X133" t="s">
        <v>43</v>
      </c>
      <c r="Y133" t="s">
        <v>43</v>
      </c>
      <c r="Z133" t="s">
        <v>43</v>
      </c>
      <c r="AA133" t="s">
        <v>40</v>
      </c>
      <c r="AB133" t="s">
        <v>40</v>
      </c>
      <c r="AC133" t="s">
        <v>51</v>
      </c>
      <c r="AD133" t="s">
        <v>43</v>
      </c>
      <c r="AE133" t="s">
        <v>56</v>
      </c>
      <c r="AF133">
        <v>47.15</v>
      </c>
      <c r="AH133">
        <v>223.15</v>
      </c>
      <c r="AI133">
        <v>0</v>
      </c>
      <c r="AJ133">
        <v>0</v>
      </c>
      <c r="AK133">
        <v>110.05</v>
      </c>
      <c r="AL133">
        <v>333.2</v>
      </c>
      <c r="AM133" t="s">
        <v>57</v>
      </c>
      <c r="AN133" t="s">
        <v>58</v>
      </c>
      <c r="AO133" t="s">
        <v>104</v>
      </c>
    </row>
    <row r="134" spans="1:41" x14ac:dyDescent="0.35">
      <c r="A134" t="s">
        <v>324</v>
      </c>
      <c r="B134" t="s">
        <v>49</v>
      </c>
      <c r="C134" s="10">
        <v>30</v>
      </c>
      <c r="D134" s="5" t="str" cm="1">
        <f t="array" ref="D134">_xlfn.IFS(C134&lt;=29, "18-29", C134&lt;=39, "30-39", C134&lt;=49, "40-49", C134&lt;=59, "50-59",C134&lt;=69, "60-69", C134&gt;=70, "70+")</f>
        <v>30-39</v>
      </c>
      <c r="E134" t="s">
        <v>40</v>
      </c>
      <c r="F134">
        <v>3</v>
      </c>
      <c r="G134" t="s">
        <v>325</v>
      </c>
      <c r="H134">
        <v>95380</v>
      </c>
      <c r="I134">
        <v>37.474395999999999</v>
      </c>
      <c r="J134">
        <v>-120.875917</v>
      </c>
      <c r="K134">
        <v>1</v>
      </c>
      <c r="L134">
        <v>8</v>
      </c>
      <c r="M134" t="str" cm="1">
        <f t="array" ref="M134">_xlfn.IFS(L134&lt;=12, "New (0-12 months)", L134&lt;=36, "Mid (13-36 months)", L134&gt;=37,"Long (37+ months)")</f>
        <v>New (0-12 months)</v>
      </c>
      <c r="N134" t="s">
        <v>54</v>
      </c>
      <c r="O134" t="s">
        <v>40</v>
      </c>
      <c r="P134">
        <v>2.87</v>
      </c>
      <c r="Q134" t="s">
        <v>43</v>
      </c>
      <c r="R134" t="s">
        <v>43</v>
      </c>
      <c r="S134" t="s">
        <v>8234</v>
      </c>
      <c r="T134" s="1">
        <v>0</v>
      </c>
      <c r="U134" t="s">
        <v>8234</v>
      </c>
      <c r="V134" t="s">
        <v>8234</v>
      </c>
      <c r="W134" t="s">
        <v>8234</v>
      </c>
      <c r="X134" t="s">
        <v>8234</v>
      </c>
      <c r="Y134" t="s">
        <v>8234</v>
      </c>
      <c r="Z134" t="s">
        <v>8234</v>
      </c>
      <c r="AA134" t="s">
        <v>8234</v>
      </c>
      <c r="AB134" t="s">
        <v>8234</v>
      </c>
      <c r="AC134" t="s">
        <v>73</v>
      </c>
      <c r="AD134" t="s">
        <v>43</v>
      </c>
      <c r="AE134" t="s">
        <v>46</v>
      </c>
      <c r="AF134">
        <v>20.149999999999999</v>
      </c>
      <c r="AH134">
        <v>165.5</v>
      </c>
      <c r="AI134">
        <v>0</v>
      </c>
      <c r="AJ134">
        <v>0</v>
      </c>
      <c r="AK134">
        <v>22.96</v>
      </c>
      <c r="AL134">
        <v>188.46</v>
      </c>
      <c r="AM134" t="s">
        <v>47</v>
      </c>
    </row>
    <row r="135" spans="1:41" x14ac:dyDescent="0.35">
      <c r="A135" t="s">
        <v>326</v>
      </c>
      <c r="B135" t="s">
        <v>39</v>
      </c>
      <c r="C135" s="10">
        <v>73</v>
      </c>
      <c r="D135" s="5" t="str" cm="1">
        <f t="array" ref="D135">_xlfn.IFS(C135&lt;=29, "18-29", C135&lt;=39, "30-39", C135&lt;=49, "40-49", C135&lt;=59, "50-59",C135&lt;=69, "60-69", C135&gt;=70, "70+")</f>
        <v>70+</v>
      </c>
      <c r="E135" t="s">
        <v>43</v>
      </c>
      <c r="F135">
        <v>0</v>
      </c>
      <c r="G135" t="s">
        <v>138</v>
      </c>
      <c r="H135">
        <v>92231</v>
      </c>
      <c r="I135">
        <v>32.690654000000002</v>
      </c>
      <c r="J135">
        <v>-115.431225</v>
      </c>
      <c r="K135">
        <v>0</v>
      </c>
      <c r="L135">
        <v>2</v>
      </c>
      <c r="M135" t="str" cm="1">
        <f t="array" ref="M135">_xlfn.IFS(L135&lt;=12, "New (0-12 months)", L135&lt;=36, "Mid (13-36 months)", L135&gt;=37,"Long (37+ months)")</f>
        <v>New (0-12 months)</v>
      </c>
      <c r="N135" t="s">
        <v>54</v>
      </c>
      <c r="O135" t="s">
        <v>40</v>
      </c>
      <c r="P135">
        <v>23.91</v>
      </c>
      <c r="Q135" t="s">
        <v>43</v>
      </c>
      <c r="R135" t="s">
        <v>40</v>
      </c>
      <c r="S135" t="s">
        <v>44</v>
      </c>
      <c r="T135" s="1">
        <v>22</v>
      </c>
      <c r="U135" t="s">
        <v>43</v>
      </c>
      <c r="V135" t="s">
        <v>43</v>
      </c>
      <c r="W135" t="s">
        <v>43</v>
      </c>
      <c r="X135" t="s">
        <v>43</v>
      </c>
      <c r="Y135" t="s">
        <v>43</v>
      </c>
      <c r="Z135" t="s">
        <v>43</v>
      </c>
      <c r="AA135" t="s">
        <v>43</v>
      </c>
      <c r="AB135" t="s">
        <v>40</v>
      </c>
      <c r="AC135" t="s">
        <v>45</v>
      </c>
      <c r="AD135" t="s">
        <v>40</v>
      </c>
      <c r="AE135" t="s">
        <v>56</v>
      </c>
      <c r="AF135">
        <v>44.3</v>
      </c>
      <c r="AH135">
        <v>89.3</v>
      </c>
      <c r="AI135">
        <v>0</v>
      </c>
      <c r="AJ135">
        <v>0</v>
      </c>
      <c r="AK135">
        <v>47.82</v>
      </c>
      <c r="AL135">
        <v>137.12</v>
      </c>
      <c r="AM135" t="s">
        <v>98</v>
      </c>
    </row>
    <row r="136" spans="1:41" x14ac:dyDescent="0.35">
      <c r="A136" t="s">
        <v>327</v>
      </c>
      <c r="B136" t="s">
        <v>49</v>
      </c>
      <c r="C136" s="10">
        <v>46</v>
      </c>
      <c r="D136" s="5" t="str" cm="1">
        <f t="array" ref="D136">_xlfn.IFS(C136&lt;=29, "18-29", C136&lt;=39, "30-39", C136&lt;=49, "40-49", C136&lt;=59, "50-59",C136&lt;=69, "60-69", C136&gt;=70, "70+")</f>
        <v>40-49</v>
      </c>
      <c r="E136" t="s">
        <v>43</v>
      </c>
      <c r="F136">
        <v>0</v>
      </c>
      <c r="G136" t="s">
        <v>328</v>
      </c>
      <c r="H136">
        <v>95321</v>
      </c>
      <c r="I136">
        <v>37.902968000000001</v>
      </c>
      <c r="J136">
        <v>-119.66754400000001</v>
      </c>
      <c r="K136">
        <v>0</v>
      </c>
      <c r="L136">
        <v>3</v>
      </c>
      <c r="M136" t="str" cm="1">
        <f t="array" ref="M136">_xlfn.IFS(L136&lt;=12, "New (0-12 months)", L136&lt;=36, "Mid (13-36 months)", L136&gt;=37,"Long (37+ months)")</f>
        <v>New (0-12 months)</v>
      </c>
      <c r="N136" t="s">
        <v>54</v>
      </c>
      <c r="O136" t="s">
        <v>40</v>
      </c>
      <c r="P136">
        <v>13.72</v>
      </c>
      <c r="Q136" t="s">
        <v>43</v>
      </c>
      <c r="R136" t="s">
        <v>40</v>
      </c>
      <c r="S136" t="s">
        <v>55</v>
      </c>
      <c r="T136" s="1">
        <v>26</v>
      </c>
      <c r="U136" t="s">
        <v>43</v>
      </c>
      <c r="V136" t="s">
        <v>40</v>
      </c>
      <c r="W136" t="s">
        <v>43</v>
      </c>
      <c r="X136" t="s">
        <v>43</v>
      </c>
      <c r="Y136" t="s">
        <v>43</v>
      </c>
      <c r="Z136" t="s">
        <v>40</v>
      </c>
      <c r="AA136" t="s">
        <v>40</v>
      </c>
      <c r="AB136" t="s">
        <v>40</v>
      </c>
      <c r="AC136" t="s">
        <v>51</v>
      </c>
      <c r="AD136" t="s">
        <v>43</v>
      </c>
      <c r="AE136" t="s">
        <v>56</v>
      </c>
      <c r="AF136">
        <v>84.3</v>
      </c>
      <c r="AH136">
        <v>235.05</v>
      </c>
      <c r="AI136">
        <v>0</v>
      </c>
      <c r="AJ136">
        <v>0</v>
      </c>
      <c r="AK136">
        <v>41.16</v>
      </c>
      <c r="AL136">
        <v>276.20999999999998</v>
      </c>
      <c r="AM136" t="s">
        <v>98</v>
      </c>
    </row>
    <row r="137" spans="1:41" x14ac:dyDescent="0.35">
      <c r="A137" t="s">
        <v>329</v>
      </c>
      <c r="B137" t="s">
        <v>49</v>
      </c>
      <c r="C137" s="10">
        <v>40</v>
      </c>
      <c r="D137" s="5" t="str" cm="1">
        <f t="array" ref="D137">_xlfn.IFS(C137&lt;=29, "18-29", C137&lt;=39, "30-39", C137&lt;=49, "40-49", C137&lt;=59, "50-59",C137&lt;=69, "60-69", C137&gt;=70, "70+")</f>
        <v>40-49</v>
      </c>
      <c r="E137" t="s">
        <v>43</v>
      </c>
      <c r="F137">
        <v>0</v>
      </c>
      <c r="G137" t="s">
        <v>330</v>
      </c>
      <c r="H137">
        <v>95033</v>
      </c>
      <c r="I137">
        <v>37.160193999999997</v>
      </c>
      <c r="J137">
        <v>-121.945611</v>
      </c>
      <c r="K137">
        <v>0</v>
      </c>
      <c r="L137">
        <v>19</v>
      </c>
      <c r="M137" t="str" cm="1">
        <f t="array" ref="M137">_xlfn.IFS(L137&lt;=12, "New (0-12 months)", L137&lt;=36, "Mid (13-36 months)", L137&gt;=37,"Long (37+ months)")</f>
        <v>Mid (13-36 months)</v>
      </c>
      <c r="N137" t="s">
        <v>62</v>
      </c>
      <c r="O137" t="s">
        <v>40</v>
      </c>
      <c r="P137">
        <v>11.85</v>
      </c>
      <c r="Q137" t="s">
        <v>40</v>
      </c>
      <c r="R137" t="s">
        <v>40</v>
      </c>
      <c r="S137" t="s">
        <v>79</v>
      </c>
      <c r="T137" s="1">
        <v>18</v>
      </c>
      <c r="U137" t="s">
        <v>43</v>
      </c>
      <c r="V137" t="s">
        <v>43</v>
      </c>
      <c r="W137" t="s">
        <v>40</v>
      </c>
      <c r="X137" t="s">
        <v>40</v>
      </c>
      <c r="Y137" t="s">
        <v>43</v>
      </c>
      <c r="Z137" t="s">
        <v>43</v>
      </c>
      <c r="AA137" t="s">
        <v>43</v>
      </c>
      <c r="AB137" t="s">
        <v>40</v>
      </c>
      <c r="AC137" t="s">
        <v>51</v>
      </c>
      <c r="AD137" t="s">
        <v>43</v>
      </c>
      <c r="AE137" t="s">
        <v>56</v>
      </c>
      <c r="AF137">
        <v>59.55</v>
      </c>
      <c r="AH137">
        <v>1144.5999999999999</v>
      </c>
      <c r="AI137">
        <v>0</v>
      </c>
      <c r="AJ137">
        <v>0</v>
      </c>
      <c r="AK137">
        <v>225.15</v>
      </c>
      <c r="AL137">
        <v>1369.75</v>
      </c>
      <c r="AM137" t="s">
        <v>47</v>
      </c>
    </row>
    <row r="138" spans="1:41" x14ac:dyDescent="0.35">
      <c r="A138" t="s">
        <v>331</v>
      </c>
      <c r="B138" t="s">
        <v>49</v>
      </c>
      <c r="C138" s="10">
        <v>53</v>
      </c>
      <c r="D138" s="5" t="str" cm="1">
        <f t="array" ref="D138">_xlfn.IFS(C138&lt;=29, "18-29", C138&lt;=39, "30-39", C138&lt;=49, "40-49", C138&lt;=59, "50-59",C138&lt;=69, "60-69", C138&gt;=70, "70+")</f>
        <v>50-59</v>
      </c>
      <c r="E138" t="s">
        <v>43</v>
      </c>
      <c r="F138">
        <v>0</v>
      </c>
      <c r="G138" t="s">
        <v>332</v>
      </c>
      <c r="H138">
        <v>93611</v>
      </c>
      <c r="I138">
        <v>36.917651999999997</v>
      </c>
      <c r="J138">
        <v>-119.593757</v>
      </c>
      <c r="K138">
        <v>0</v>
      </c>
      <c r="L138">
        <v>72</v>
      </c>
      <c r="M138" t="str" cm="1">
        <f t="array" ref="M138">_xlfn.IFS(L138&lt;=12, "New (0-12 months)", L138&lt;=36, "Mid (13-36 months)", L138&gt;=37,"Long (37+ months)")</f>
        <v>Long (37+ months)</v>
      </c>
      <c r="N138" t="s">
        <v>72</v>
      </c>
      <c r="O138" t="s">
        <v>40</v>
      </c>
      <c r="P138">
        <v>3.66</v>
      </c>
      <c r="Q138" t="s">
        <v>40</v>
      </c>
      <c r="R138" t="s">
        <v>40</v>
      </c>
      <c r="S138" t="s">
        <v>79</v>
      </c>
      <c r="T138" s="1">
        <v>13</v>
      </c>
      <c r="U138" t="s">
        <v>40</v>
      </c>
      <c r="V138" t="s">
        <v>40</v>
      </c>
      <c r="W138" t="s">
        <v>40</v>
      </c>
      <c r="X138" t="s">
        <v>40</v>
      </c>
      <c r="Y138" t="s">
        <v>43</v>
      </c>
      <c r="Z138" t="s">
        <v>43</v>
      </c>
      <c r="AA138" t="s">
        <v>43</v>
      </c>
      <c r="AB138" t="s">
        <v>40</v>
      </c>
      <c r="AC138" t="s">
        <v>73</v>
      </c>
      <c r="AD138" t="s">
        <v>43</v>
      </c>
      <c r="AE138" t="s">
        <v>56</v>
      </c>
      <c r="AF138">
        <v>69.650000000000006</v>
      </c>
      <c r="AH138">
        <v>4908.25</v>
      </c>
      <c r="AI138">
        <v>0</v>
      </c>
      <c r="AJ138">
        <v>0</v>
      </c>
      <c r="AK138">
        <v>263.52</v>
      </c>
      <c r="AL138">
        <v>5171.7700000000004</v>
      </c>
      <c r="AM138" t="s">
        <v>47</v>
      </c>
    </row>
    <row r="139" spans="1:41" x14ac:dyDescent="0.35">
      <c r="A139" t="s">
        <v>333</v>
      </c>
      <c r="B139" t="s">
        <v>49</v>
      </c>
      <c r="C139" s="10">
        <v>76</v>
      </c>
      <c r="D139" s="5" t="str" cm="1">
        <f t="array" ref="D139">_xlfn.IFS(C139&lt;=29, "18-29", C139&lt;=39, "30-39", C139&lt;=49, "40-49", C139&lt;=59, "50-59",C139&lt;=69, "60-69", C139&gt;=70, "70+")</f>
        <v>70+</v>
      </c>
      <c r="E139" t="s">
        <v>40</v>
      </c>
      <c r="F139">
        <v>0</v>
      </c>
      <c r="G139" t="s">
        <v>334</v>
      </c>
      <c r="H139">
        <v>96046</v>
      </c>
      <c r="I139">
        <v>40.648023999999999</v>
      </c>
      <c r="J139">
        <v>-123.46508799999999</v>
      </c>
      <c r="K139">
        <v>2</v>
      </c>
      <c r="L139">
        <v>63</v>
      </c>
      <c r="M139" t="str" cm="1">
        <f t="array" ref="M139">_xlfn.IFS(L139&lt;=12, "New (0-12 months)", L139&lt;=36, "Mid (13-36 months)", L139&gt;=37,"Long (37+ months)")</f>
        <v>Long (37+ months)</v>
      </c>
      <c r="N139" t="s">
        <v>76</v>
      </c>
      <c r="O139" t="s">
        <v>43</v>
      </c>
      <c r="P139">
        <v>0</v>
      </c>
      <c r="Q139" t="s">
        <v>8234</v>
      </c>
      <c r="R139" t="s">
        <v>40</v>
      </c>
      <c r="S139" t="s">
        <v>79</v>
      </c>
      <c r="T139" s="1">
        <v>7</v>
      </c>
      <c r="U139" t="s">
        <v>40</v>
      </c>
      <c r="V139" t="s">
        <v>43</v>
      </c>
      <c r="W139" t="s">
        <v>43</v>
      </c>
      <c r="X139" t="s">
        <v>40</v>
      </c>
      <c r="Y139" t="s">
        <v>43</v>
      </c>
      <c r="Z139" t="s">
        <v>43</v>
      </c>
      <c r="AA139" t="s">
        <v>43</v>
      </c>
      <c r="AB139" t="s">
        <v>40</v>
      </c>
      <c r="AC139" t="s">
        <v>45</v>
      </c>
      <c r="AD139" t="s">
        <v>43</v>
      </c>
      <c r="AE139" t="s">
        <v>56</v>
      </c>
      <c r="AF139">
        <v>36.1</v>
      </c>
      <c r="AH139">
        <v>2298.9</v>
      </c>
      <c r="AI139">
        <v>0</v>
      </c>
      <c r="AJ139">
        <v>0</v>
      </c>
      <c r="AK139">
        <v>0</v>
      </c>
      <c r="AL139">
        <v>2298.9</v>
      </c>
      <c r="AM139" t="s">
        <v>47</v>
      </c>
    </row>
    <row r="140" spans="1:41" x14ac:dyDescent="0.35">
      <c r="A140" t="s">
        <v>335</v>
      </c>
      <c r="B140" t="s">
        <v>49</v>
      </c>
      <c r="C140" s="10">
        <v>38</v>
      </c>
      <c r="D140" s="5" t="str" cm="1">
        <f t="array" ref="D140">_xlfn.IFS(C140&lt;=29, "18-29", C140&lt;=39, "30-39", C140&lt;=49, "40-49", C140&lt;=59, "50-59",C140&lt;=69, "60-69", C140&gt;=70, "70+")</f>
        <v>30-39</v>
      </c>
      <c r="E140" t="s">
        <v>40</v>
      </c>
      <c r="F140">
        <v>0</v>
      </c>
      <c r="G140" t="s">
        <v>336</v>
      </c>
      <c r="H140">
        <v>91364</v>
      </c>
      <c r="I140">
        <v>34.153733000000003</v>
      </c>
      <c r="J140">
        <v>-118.593408</v>
      </c>
      <c r="K140">
        <v>1</v>
      </c>
      <c r="L140">
        <v>66</v>
      </c>
      <c r="M140" t="str" cm="1">
        <f t="array" ref="M140">_xlfn.IFS(L140&lt;=12, "New (0-12 months)", L140&lt;=36, "Mid (13-36 months)", L140&gt;=37,"Long (37+ months)")</f>
        <v>Long (37+ months)</v>
      </c>
      <c r="N140" t="s">
        <v>42</v>
      </c>
      <c r="O140" t="s">
        <v>43</v>
      </c>
      <c r="P140">
        <v>0</v>
      </c>
      <c r="Q140" t="s">
        <v>8234</v>
      </c>
      <c r="R140" t="s">
        <v>40</v>
      </c>
      <c r="S140" t="s">
        <v>79</v>
      </c>
      <c r="T140" s="1">
        <v>29</v>
      </c>
      <c r="U140" t="s">
        <v>40</v>
      </c>
      <c r="V140" t="s">
        <v>40</v>
      </c>
      <c r="W140" t="s">
        <v>40</v>
      </c>
      <c r="X140" t="s">
        <v>40</v>
      </c>
      <c r="Y140" t="s">
        <v>40</v>
      </c>
      <c r="Z140" t="s">
        <v>43</v>
      </c>
      <c r="AA140" t="s">
        <v>43</v>
      </c>
      <c r="AB140" t="s">
        <v>40</v>
      </c>
      <c r="AC140" t="s">
        <v>73</v>
      </c>
      <c r="AD140" t="s">
        <v>40</v>
      </c>
      <c r="AE140" t="s">
        <v>56</v>
      </c>
      <c r="AF140">
        <v>56.6</v>
      </c>
      <c r="AH140">
        <v>3789.2</v>
      </c>
      <c r="AI140">
        <v>0</v>
      </c>
      <c r="AJ140">
        <v>0</v>
      </c>
      <c r="AK140">
        <v>0</v>
      </c>
      <c r="AL140">
        <v>3789.2</v>
      </c>
      <c r="AM140" t="s">
        <v>47</v>
      </c>
    </row>
    <row r="141" spans="1:41" x14ac:dyDescent="0.35">
      <c r="A141" t="s">
        <v>337</v>
      </c>
      <c r="B141" t="s">
        <v>49</v>
      </c>
      <c r="C141" s="10">
        <v>23</v>
      </c>
      <c r="D141" s="5" t="str" cm="1">
        <f t="array" ref="D141">_xlfn.IFS(C141&lt;=29, "18-29", C141&lt;=39, "30-39", C141&lt;=49, "40-49", C141&lt;=59, "50-59",C141&lt;=69, "60-69", C141&gt;=70, "70+")</f>
        <v>18-29</v>
      </c>
      <c r="E141" t="s">
        <v>43</v>
      </c>
      <c r="F141">
        <v>0</v>
      </c>
      <c r="G141" t="s">
        <v>243</v>
      </c>
      <c r="H141">
        <v>92592</v>
      </c>
      <c r="I141">
        <v>33.507255000000001</v>
      </c>
      <c r="J141">
        <v>-117.029473</v>
      </c>
      <c r="K141">
        <v>0</v>
      </c>
      <c r="L141">
        <v>1</v>
      </c>
      <c r="M141" t="str" cm="1">
        <f t="array" ref="M141">_xlfn.IFS(L141&lt;=12, "New (0-12 months)", L141&lt;=36, "Mid (13-36 months)", L141&gt;=37,"Long (37+ months)")</f>
        <v>New (0-12 months)</v>
      </c>
      <c r="N141" t="s">
        <v>42</v>
      </c>
      <c r="O141" t="s">
        <v>40</v>
      </c>
      <c r="P141">
        <v>44.56</v>
      </c>
      <c r="Q141" t="s">
        <v>43</v>
      </c>
      <c r="R141" t="s">
        <v>40</v>
      </c>
      <c r="S141" t="s">
        <v>55</v>
      </c>
      <c r="T141" s="1">
        <v>27</v>
      </c>
      <c r="U141" t="s">
        <v>43</v>
      </c>
      <c r="V141" t="s">
        <v>43</v>
      </c>
      <c r="W141" t="s">
        <v>43</v>
      </c>
      <c r="X141" t="s">
        <v>40</v>
      </c>
      <c r="Y141" t="s">
        <v>43</v>
      </c>
      <c r="Z141" t="s">
        <v>43</v>
      </c>
      <c r="AA141" t="s">
        <v>43</v>
      </c>
      <c r="AB141" t="s">
        <v>40</v>
      </c>
      <c r="AC141" t="s">
        <v>51</v>
      </c>
      <c r="AD141" t="s">
        <v>40</v>
      </c>
      <c r="AE141" t="s">
        <v>56</v>
      </c>
      <c r="AF141">
        <v>75.900000000000006</v>
      </c>
      <c r="AH141">
        <v>75.900000000000006</v>
      </c>
      <c r="AI141">
        <v>0</v>
      </c>
      <c r="AJ141">
        <v>0</v>
      </c>
      <c r="AK141">
        <v>44.56</v>
      </c>
      <c r="AL141">
        <v>120.46</v>
      </c>
      <c r="AM141" t="s">
        <v>57</v>
      </c>
      <c r="AN141" t="s">
        <v>58</v>
      </c>
      <c r="AO141" t="s">
        <v>104</v>
      </c>
    </row>
    <row r="142" spans="1:41" x14ac:dyDescent="0.35">
      <c r="A142" t="s">
        <v>338</v>
      </c>
      <c r="B142" t="s">
        <v>39</v>
      </c>
      <c r="C142" s="10">
        <v>24</v>
      </c>
      <c r="D142" s="5" t="str" cm="1">
        <f t="array" ref="D142">_xlfn.IFS(C142&lt;=29, "18-29", C142&lt;=39, "30-39", C142&lt;=49, "40-49", C142&lt;=59, "50-59",C142&lt;=69, "60-69", C142&gt;=70, "70+")</f>
        <v>18-29</v>
      </c>
      <c r="E142" t="s">
        <v>43</v>
      </c>
      <c r="F142">
        <v>0</v>
      </c>
      <c r="G142" t="s">
        <v>339</v>
      </c>
      <c r="H142">
        <v>95334</v>
      </c>
      <c r="I142">
        <v>37.361986999999999</v>
      </c>
      <c r="J142">
        <v>-120.748394</v>
      </c>
      <c r="K142">
        <v>0</v>
      </c>
      <c r="L142">
        <v>60</v>
      </c>
      <c r="M142" t="str" cm="1">
        <f t="array" ref="M142">_xlfn.IFS(L142&lt;=12, "New (0-12 months)", L142&lt;=36, "Mid (13-36 months)", L142&gt;=37,"Long (37+ months)")</f>
        <v>Long (37+ months)</v>
      </c>
      <c r="N142" t="s">
        <v>42</v>
      </c>
      <c r="O142" t="s">
        <v>40</v>
      </c>
      <c r="P142">
        <v>15.29</v>
      </c>
      <c r="Q142" t="s">
        <v>40</v>
      </c>
      <c r="R142" t="s">
        <v>40</v>
      </c>
      <c r="S142" t="s">
        <v>55</v>
      </c>
      <c r="T142" s="1">
        <v>48</v>
      </c>
      <c r="U142" t="s">
        <v>43</v>
      </c>
      <c r="V142" t="s">
        <v>43</v>
      </c>
      <c r="W142" t="s">
        <v>40</v>
      </c>
      <c r="X142" t="s">
        <v>43</v>
      </c>
      <c r="Y142" t="s">
        <v>43</v>
      </c>
      <c r="Z142" t="s">
        <v>43</v>
      </c>
      <c r="AA142" t="s">
        <v>43</v>
      </c>
      <c r="AB142" t="s">
        <v>40</v>
      </c>
      <c r="AC142" t="s">
        <v>45</v>
      </c>
      <c r="AD142" t="s">
        <v>40</v>
      </c>
      <c r="AE142" t="s">
        <v>56</v>
      </c>
      <c r="AF142">
        <v>79.2</v>
      </c>
      <c r="AH142">
        <v>4765</v>
      </c>
      <c r="AI142">
        <v>0</v>
      </c>
      <c r="AJ142">
        <v>0</v>
      </c>
      <c r="AK142">
        <v>917.4</v>
      </c>
      <c r="AL142">
        <v>5682.4</v>
      </c>
      <c r="AM142" t="s">
        <v>47</v>
      </c>
    </row>
    <row r="143" spans="1:41" x14ac:dyDescent="0.35">
      <c r="A143" t="s">
        <v>340</v>
      </c>
      <c r="B143" t="s">
        <v>39</v>
      </c>
      <c r="C143" s="10">
        <v>43</v>
      </c>
      <c r="D143" s="5" t="str" cm="1">
        <f t="array" ref="D143">_xlfn.IFS(C143&lt;=29, "18-29", C143&lt;=39, "30-39", C143&lt;=49, "40-49", C143&lt;=59, "50-59",C143&lt;=69, "60-69", C143&gt;=70, "70+")</f>
        <v>40-49</v>
      </c>
      <c r="E143" t="s">
        <v>40</v>
      </c>
      <c r="F143">
        <v>3</v>
      </c>
      <c r="G143" t="s">
        <v>341</v>
      </c>
      <c r="H143">
        <v>93274</v>
      </c>
      <c r="I143">
        <v>36.185471</v>
      </c>
      <c r="J143">
        <v>-119.375243</v>
      </c>
      <c r="K143">
        <v>3</v>
      </c>
      <c r="L143">
        <v>48</v>
      </c>
      <c r="M143" t="str" cm="1">
        <f t="array" ref="M143">_xlfn.IFS(L143&lt;=12, "New (0-12 months)", L143&lt;=36, "Mid (13-36 months)", L143&gt;=37,"Long (37+ months)")</f>
        <v>Long (37+ months)</v>
      </c>
      <c r="N143" t="s">
        <v>42</v>
      </c>
      <c r="O143" t="s">
        <v>43</v>
      </c>
      <c r="P143">
        <v>0</v>
      </c>
      <c r="Q143" t="s">
        <v>8234</v>
      </c>
      <c r="R143" t="s">
        <v>40</v>
      </c>
      <c r="S143" t="s">
        <v>79</v>
      </c>
      <c r="T143" s="1">
        <v>22</v>
      </c>
      <c r="U143" t="s">
        <v>40</v>
      </c>
      <c r="V143" t="s">
        <v>43</v>
      </c>
      <c r="W143" t="s">
        <v>40</v>
      </c>
      <c r="X143" t="s">
        <v>43</v>
      </c>
      <c r="Y143" t="s">
        <v>43</v>
      </c>
      <c r="Z143" t="s">
        <v>40</v>
      </c>
      <c r="AA143" t="s">
        <v>40</v>
      </c>
      <c r="AB143" t="s">
        <v>40</v>
      </c>
      <c r="AC143" t="s">
        <v>45</v>
      </c>
      <c r="AD143" t="s">
        <v>43</v>
      </c>
      <c r="AE143" t="s">
        <v>46</v>
      </c>
      <c r="AF143">
        <v>45</v>
      </c>
      <c r="AH143">
        <v>2196.3000000000002</v>
      </c>
      <c r="AI143">
        <v>0</v>
      </c>
      <c r="AJ143">
        <v>0</v>
      </c>
      <c r="AK143">
        <v>0</v>
      </c>
      <c r="AL143">
        <v>2196.3000000000002</v>
      </c>
      <c r="AM143" t="s">
        <v>47</v>
      </c>
    </row>
    <row r="144" spans="1:41" x14ac:dyDescent="0.35">
      <c r="A144" t="s">
        <v>342</v>
      </c>
      <c r="B144" t="s">
        <v>39</v>
      </c>
      <c r="C144" s="10">
        <v>45</v>
      </c>
      <c r="D144" s="5" t="str" cm="1">
        <f t="array" ref="D144">_xlfn.IFS(C144&lt;=29, "18-29", C144&lt;=39, "30-39", C144&lt;=49, "40-49", C144&lt;=59, "50-59",C144&lt;=69, "60-69", C144&gt;=70, "70+")</f>
        <v>40-49</v>
      </c>
      <c r="E144" t="s">
        <v>43</v>
      </c>
      <c r="F144">
        <v>0</v>
      </c>
      <c r="G144" t="s">
        <v>343</v>
      </c>
      <c r="H144">
        <v>93427</v>
      </c>
      <c r="I144">
        <v>34.631362000000003</v>
      </c>
      <c r="J144">
        <v>-120.238218</v>
      </c>
      <c r="K144">
        <v>0</v>
      </c>
      <c r="L144">
        <v>1</v>
      </c>
      <c r="M144" t="str" cm="1">
        <f t="array" ref="M144">_xlfn.IFS(L144&lt;=12, "New (0-12 months)", L144&lt;=36, "Mid (13-36 months)", L144&gt;=37,"Long (37+ months)")</f>
        <v>New (0-12 months)</v>
      </c>
      <c r="N144" t="s">
        <v>54</v>
      </c>
      <c r="O144" t="s">
        <v>40</v>
      </c>
      <c r="P144">
        <v>33.340000000000003</v>
      </c>
      <c r="Q144" t="s">
        <v>43</v>
      </c>
      <c r="R144" t="s">
        <v>40</v>
      </c>
      <c r="S144" t="s">
        <v>55</v>
      </c>
      <c r="T144" s="1">
        <v>4</v>
      </c>
      <c r="U144" t="s">
        <v>43</v>
      </c>
      <c r="V144" t="s">
        <v>43</v>
      </c>
      <c r="W144" t="s">
        <v>40</v>
      </c>
      <c r="X144" t="s">
        <v>43</v>
      </c>
      <c r="Y144" t="s">
        <v>40</v>
      </c>
      <c r="Z144" t="s">
        <v>43</v>
      </c>
      <c r="AA144" t="s">
        <v>43</v>
      </c>
      <c r="AB144" t="s">
        <v>40</v>
      </c>
      <c r="AC144" t="s">
        <v>51</v>
      </c>
      <c r="AD144" t="s">
        <v>40</v>
      </c>
      <c r="AE144" t="s">
        <v>46</v>
      </c>
      <c r="AF144">
        <v>85.55</v>
      </c>
      <c r="AH144">
        <v>85.55</v>
      </c>
      <c r="AI144">
        <v>0</v>
      </c>
      <c r="AJ144">
        <v>0</v>
      </c>
      <c r="AK144">
        <v>33.340000000000003</v>
      </c>
      <c r="AL144">
        <v>118.89</v>
      </c>
      <c r="AM144" t="s">
        <v>57</v>
      </c>
      <c r="AN144" t="s">
        <v>109</v>
      </c>
      <c r="AO144" t="s">
        <v>344</v>
      </c>
    </row>
    <row r="145" spans="1:41" x14ac:dyDescent="0.35">
      <c r="A145" t="s">
        <v>345</v>
      </c>
      <c r="B145" t="s">
        <v>49</v>
      </c>
      <c r="C145" s="10">
        <v>49</v>
      </c>
      <c r="D145" s="5" t="str" cm="1">
        <f t="array" ref="D145">_xlfn.IFS(C145&lt;=29, "18-29", C145&lt;=39, "30-39", C145&lt;=49, "40-49", C145&lt;=59, "50-59",C145&lt;=69, "60-69", C145&gt;=70, "70+")</f>
        <v>40-49</v>
      </c>
      <c r="E145" t="s">
        <v>43</v>
      </c>
      <c r="F145">
        <v>0</v>
      </c>
      <c r="G145" t="s">
        <v>346</v>
      </c>
      <c r="H145">
        <v>93552</v>
      </c>
      <c r="I145">
        <v>34.557710999999998</v>
      </c>
      <c r="J145">
        <v>-118.02944100000001</v>
      </c>
      <c r="K145">
        <v>0</v>
      </c>
      <c r="L145">
        <v>15</v>
      </c>
      <c r="M145" t="str" cm="1">
        <f t="array" ref="M145">_xlfn.IFS(L145&lt;=12, "New (0-12 months)", L145&lt;=36, "Mid (13-36 months)", L145&gt;=37,"Long (37+ months)")</f>
        <v>Mid (13-36 months)</v>
      </c>
      <c r="N145" t="s">
        <v>42</v>
      </c>
      <c r="O145" t="s">
        <v>40</v>
      </c>
      <c r="P145">
        <v>48.93</v>
      </c>
      <c r="Q145" t="s">
        <v>40</v>
      </c>
      <c r="R145" t="s">
        <v>40</v>
      </c>
      <c r="S145" t="s">
        <v>55</v>
      </c>
      <c r="T145" s="1">
        <v>15</v>
      </c>
      <c r="U145" t="s">
        <v>43</v>
      </c>
      <c r="V145" t="s">
        <v>43</v>
      </c>
      <c r="W145" t="s">
        <v>43</v>
      </c>
      <c r="X145" t="s">
        <v>43</v>
      </c>
      <c r="Y145" t="s">
        <v>40</v>
      </c>
      <c r="Z145" t="s">
        <v>40</v>
      </c>
      <c r="AA145" t="s">
        <v>40</v>
      </c>
      <c r="AB145" t="s">
        <v>40</v>
      </c>
      <c r="AC145" t="s">
        <v>51</v>
      </c>
      <c r="AD145" t="s">
        <v>40</v>
      </c>
      <c r="AE145" t="s">
        <v>56</v>
      </c>
      <c r="AF145">
        <v>93.35</v>
      </c>
      <c r="AH145">
        <v>1444.65</v>
      </c>
      <c r="AI145">
        <v>0</v>
      </c>
      <c r="AJ145">
        <v>0</v>
      </c>
      <c r="AK145">
        <v>733.95</v>
      </c>
      <c r="AL145">
        <v>2178.6</v>
      </c>
      <c r="AM145" t="s">
        <v>57</v>
      </c>
      <c r="AN145" t="s">
        <v>58</v>
      </c>
      <c r="AO145" t="s">
        <v>59</v>
      </c>
    </row>
    <row r="146" spans="1:41" x14ac:dyDescent="0.35">
      <c r="A146" t="s">
        <v>347</v>
      </c>
      <c r="B146" t="s">
        <v>39</v>
      </c>
      <c r="C146" s="10">
        <v>62</v>
      </c>
      <c r="D146" s="5" t="str" cm="1">
        <f t="array" ref="D146">_xlfn.IFS(C146&lt;=29, "18-29", C146&lt;=39, "30-39", C146&lt;=49, "40-49", C146&lt;=59, "50-59",C146&lt;=69, "60-69", C146&gt;=70, "70+")</f>
        <v>60-69</v>
      </c>
      <c r="E146" t="s">
        <v>40</v>
      </c>
      <c r="F146">
        <v>0</v>
      </c>
      <c r="G146" t="s">
        <v>348</v>
      </c>
      <c r="H146">
        <v>92655</v>
      </c>
      <c r="I146">
        <v>33.744439</v>
      </c>
      <c r="J146">
        <v>-117.98587999999999</v>
      </c>
      <c r="K146">
        <v>4</v>
      </c>
      <c r="L146">
        <v>50</v>
      </c>
      <c r="M146" t="str" cm="1">
        <f t="array" ref="M146">_xlfn.IFS(L146&lt;=12, "New (0-12 months)", L146&lt;=36, "Mid (13-36 months)", L146&gt;=37,"Long (37+ months)")</f>
        <v>Long (37+ months)</v>
      </c>
      <c r="N146" t="s">
        <v>76</v>
      </c>
      <c r="O146" t="s">
        <v>40</v>
      </c>
      <c r="P146">
        <v>34.57</v>
      </c>
      <c r="Q146" t="s">
        <v>40</v>
      </c>
      <c r="R146" t="s">
        <v>40</v>
      </c>
      <c r="S146" t="s">
        <v>55</v>
      </c>
      <c r="T146" s="1">
        <v>13</v>
      </c>
      <c r="U146" t="s">
        <v>40</v>
      </c>
      <c r="V146" t="s">
        <v>40</v>
      </c>
      <c r="W146" t="s">
        <v>43</v>
      </c>
      <c r="X146" t="s">
        <v>40</v>
      </c>
      <c r="Y146" t="s">
        <v>40</v>
      </c>
      <c r="Z146" t="s">
        <v>40</v>
      </c>
      <c r="AA146" t="s">
        <v>40</v>
      </c>
      <c r="AB146" t="s">
        <v>40</v>
      </c>
      <c r="AC146" t="s">
        <v>51</v>
      </c>
      <c r="AD146" t="s">
        <v>40</v>
      </c>
      <c r="AE146" t="s">
        <v>56</v>
      </c>
      <c r="AF146">
        <v>109.65</v>
      </c>
      <c r="AH146">
        <v>5405.8</v>
      </c>
      <c r="AI146">
        <v>0</v>
      </c>
      <c r="AJ146">
        <v>0</v>
      </c>
      <c r="AK146">
        <v>1728.5</v>
      </c>
      <c r="AL146">
        <v>7134.3</v>
      </c>
      <c r="AM146" t="s">
        <v>47</v>
      </c>
    </row>
    <row r="147" spans="1:41" x14ac:dyDescent="0.35">
      <c r="A147" t="s">
        <v>349</v>
      </c>
      <c r="B147" t="s">
        <v>49</v>
      </c>
      <c r="C147" s="10">
        <v>25</v>
      </c>
      <c r="D147" s="5" t="str" cm="1">
        <f t="array" ref="D147">_xlfn.IFS(C147&lt;=29, "18-29", C147&lt;=39, "30-39", C147&lt;=49, "40-49", C147&lt;=59, "50-59",C147&lt;=69, "60-69", C147&gt;=70, "70+")</f>
        <v>18-29</v>
      </c>
      <c r="E147" t="s">
        <v>40</v>
      </c>
      <c r="F147">
        <v>1</v>
      </c>
      <c r="G147" t="s">
        <v>350</v>
      </c>
      <c r="H147">
        <v>95630</v>
      </c>
      <c r="I147">
        <v>38.672637999999999</v>
      </c>
      <c r="J147">
        <v>-121.147403</v>
      </c>
      <c r="K147">
        <v>10</v>
      </c>
      <c r="L147">
        <v>72</v>
      </c>
      <c r="M147" t="str" cm="1">
        <f t="array" ref="M147">_xlfn.IFS(L147&lt;=12, "New (0-12 months)", L147&lt;=36, "Mid (13-36 months)", L147&gt;=37,"Long (37+ months)")</f>
        <v>Long (37+ months)</v>
      </c>
      <c r="N147" t="s">
        <v>72</v>
      </c>
      <c r="O147" t="s">
        <v>40</v>
      </c>
      <c r="P147">
        <v>33.75</v>
      </c>
      <c r="Q147" t="s">
        <v>40</v>
      </c>
      <c r="R147" t="s">
        <v>40</v>
      </c>
      <c r="S147" t="s">
        <v>44</v>
      </c>
      <c r="T147" s="1">
        <v>30</v>
      </c>
      <c r="U147" t="s">
        <v>40</v>
      </c>
      <c r="V147" t="s">
        <v>40</v>
      </c>
      <c r="W147" t="s">
        <v>40</v>
      </c>
      <c r="X147" t="s">
        <v>40</v>
      </c>
      <c r="Y147" t="s">
        <v>40</v>
      </c>
      <c r="Z147" t="s">
        <v>40</v>
      </c>
      <c r="AA147" t="s">
        <v>40</v>
      </c>
      <c r="AB147" t="s">
        <v>40</v>
      </c>
      <c r="AC147" t="s">
        <v>73</v>
      </c>
      <c r="AD147" t="s">
        <v>43</v>
      </c>
      <c r="AE147" t="s">
        <v>46</v>
      </c>
      <c r="AF147">
        <v>89.7</v>
      </c>
      <c r="AH147">
        <v>6339.3</v>
      </c>
      <c r="AI147">
        <v>0</v>
      </c>
      <c r="AJ147">
        <v>0</v>
      </c>
      <c r="AK147">
        <v>2430</v>
      </c>
      <c r="AL147">
        <v>8769.2999999999993</v>
      </c>
      <c r="AM147" t="s">
        <v>47</v>
      </c>
    </row>
    <row r="148" spans="1:41" x14ac:dyDescent="0.35">
      <c r="A148" t="s">
        <v>351</v>
      </c>
      <c r="B148" t="s">
        <v>39</v>
      </c>
      <c r="C148" s="10">
        <v>37</v>
      </c>
      <c r="D148" s="5" t="str" cm="1">
        <f t="array" ref="D148">_xlfn.IFS(C148&lt;=29, "18-29", C148&lt;=39, "30-39", C148&lt;=49, "40-49", C148&lt;=59, "50-59",C148&lt;=69, "60-69", C148&gt;=70, "70+")</f>
        <v>30-39</v>
      </c>
      <c r="E148" t="s">
        <v>43</v>
      </c>
      <c r="F148">
        <v>0</v>
      </c>
      <c r="G148" t="s">
        <v>352</v>
      </c>
      <c r="H148">
        <v>94619</v>
      </c>
      <c r="I148">
        <v>37.787185999999998</v>
      </c>
      <c r="J148">
        <v>-122.14633000000001</v>
      </c>
      <c r="K148">
        <v>0</v>
      </c>
      <c r="L148">
        <v>46</v>
      </c>
      <c r="M148" t="str" cm="1">
        <f t="array" ref="M148">_xlfn.IFS(L148&lt;=12, "New (0-12 months)", L148&lt;=36, "Mid (13-36 months)", L148&gt;=37,"Long (37+ months)")</f>
        <v>Long (37+ months)</v>
      </c>
      <c r="N148" t="s">
        <v>42</v>
      </c>
      <c r="O148" t="s">
        <v>40</v>
      </c>
      <c r="P148">
        <v>43.27</v>
      </c>
      <c r="Q148" t="s">
        <v>40</v>
      </c>
      <c r="R148" t="s">
        <v>40</v>
      </c>
      <c r="S148" t="s">
        <v>55</v>
      </c>
      <c r="T148" s="1">
        <v>21</v>
      </c>
      <c r="U148" t="s">
        <v>40</v>
      </c>
      <c r="V148" t="s">
        <v>40</v>
      </c>
      <c r="W148" t="s">
        <v>43</v>
      </c>
      <c r="X148" t="s">
        <v>43</v>
      </c>
      <c r="Y148" t="s">
        <v>43</v>
      </c>
      <c r="Z148" t="s">
        <v>43</v>
      </c>
      <c r="AA148" t="s">
        <v>43</v>
      </c>
      <c r="AB148" t="s">
        <v>43</v>
      </c>
      <c r="AC148" t="s">
        <v>51</v>
      </c>
      <c r="AD148" t="s">
        <v>43</v>
      </c>
      <c r="AE148" t="s">
        <v>46</v>
      </c>
      <c r="AF148">
        <v>84.25</v>
      </c>
      <c r="AH148">
        <v>3847.6</v>
      </c>
      <c r="AI148">
        <v>0</v>
      </c>
      <c r="AJ148">
        <v>100</v>
      </c>
      <c r="AK148">
        <v>1990.42</v>
      </c>
      <c r="AL148">
        <v>5938.02</v>
      </c>
      <c r="AM148" t="s">
        <v>47</v>
      </c>
    </row>
    <row r="149" spans="1:41" x14ac:dyDescent="0.35">
      <c r="A149" t="s">
        <v>353</v>
      </c>
      <c r="B149" t="s">
        <v>39</v>
      </c>
      <c r="C149" s="10">
        <v>35</v>
      </c>
      <c r="D149" s="5" t="str" cm="1">
        <f t="array" ref="D149">_xlfn.IFS(C149&lt;=29, "18-29", C149&lt;=39, "30-39", C149&lt;=49, "40-49", C149&lt;=59, "50-59",C149&lt;=69, "60-69", C149&gt;=70, "70+")</f>
        <v>30-39</v>
      </c>
      <c r="E149" t="s">
        <v>40</v>
      </c>
      <c r="F149">
        <v>1</v>
      </c>
      <c r="G149" t="s">
        <v>354</v>
      </c>
      <c r="H149">
        <v>94960</v>
      </c>
      <c r="I149">
        <v>37.992719999999998</v>
      </c>
      <c r="J149">
        <v>-122.57502599999999</v>
      </c>
      <c r="K149">
        <v>4</v>
      </c>
      <c r="L149">
        <v>72</v>
      </c>
      <c r="M149" t="str" cm="1">
        <f t="array" ref="M149">_xlfn.IFS(L149&lt;=12, "New (0-12 months)", L149&lt;=36, "Mid (13-36 months)", L149&gt;=37,"Long (37+ months)")</f>
        <v>Long (37+ months)</v>
      </c>
      <c r="N149" t="s">
        <v>42</v>
      </c>
      <c r="O149" t="s">
        <v>40</v>
      </c>
      <c r="P149">
        <v>30</v>
      </c>
      <c r="Q149" t="s">
        <v>40</v>
      </c>
      <c r="R149" t="s">
        <v>40</v>
      </c>
      <c r="S149" t="s">
        <v>79</v>
      </c>
      <c r="T149" s="1">
        <v>19</v>
      </c>
      <c r="U149" t="s">
        <v>40</v>
      </c>
      <c r="V149" t="s">
        <v>40</v>
      </c>
      <c r="W149" t="s">
        <v>40</v>
      </c>
      <c r="X149" t="s">
        <v>40</v>
      </c>
      <c r="Y149" t="s">
        <v>40</v>
      </c>
      <c r="Z149" t="s">
        <v>40</v>
      </c>
      <c r="AA149" t="s">
        <v>40</v>
      </c>
      <c r="AB149" t="s">
        <v>40</v>
      </c>
      <c r="AC149" t="s">
        <v>73</v>
      </c>
      <c r="AD149" t="s">
        <v>43</v>
      </c>
      <c r="AE149" t="s">
        <v>56</v>
      </c>
      <c r="AF149">
        <v>92.65</v>
      </c>
      <c r="AH149">
        <v>6733</v>
      </c>
      <c r="AI149">
        <v>0</v>
      </c>
      <c r="AJ149">
        <v>0</v>
      </c>
      <c r="AK149">
        <v>2160</v>
      </c>
      <c r="AL149">
        <v>8893</v>
      </c>
      <c r="AM149" t="s">
        <v>47</v>
      </c>
    </row>
    <row r="150" spans="1:41" x14ac:dyDescent="0.35">
      <c r="A150" t="s">
        <v>355</v>
      </c>
      <c r="B150" t="s">
        <v>49</v>
      </c>
      <c r="C150" s="10">
        <v>37</v>
      </c>
      <c r="D150" s="5" t="str" cm="1">
        <f t="array" ref="D150">_xlfn.IFS(C150&lt;=29, "18-29", C150&lt;=39, "30-39", C150&lt;=49, "40-49", C150&lt;=59, "50-59",C150&lt;=69, "60-69", C150&gt;=70, "70+")</f>
        <v>30-39</v>
      </c>
      <c r="E150" t="s">
        <v>40</v>
      </c>
      <c r="F150">
        <v>3</v>
      </c>
      <c r="G150" t="s">
        <v>356</v>
      </c>
      <c r="H150">
        <v>91010</v>
      </c>
      <c r="I150">
        <v>34.145695000000003</v>
      </c>
      <c r="J150">
        <v>-117.95981999999999</v>
      </c>
      <c r="K150">
        <v>2</v>
      </c>
      <c r="L150">
        <v>1</v>
      </c>
      <c r="M150" t="str" cm="1">
        <f t="array" ref="M150">_xlfn.IFS(L150&lt;=12, "New (0-12 months)", L150&lt;=36, "Mid (13-36 months)", L150&gt;=37,"Long (37+ months)")</f>
        <v>New (0-12 months)</v>
      </c>
      <c r="N150" t="s">
        <v>42</v>
      </c>
      <c r="O150" t="s">
        <v>40</v>
      </c>
      <c r="P150">
        <v>34.28</v>
      </c>
      <c r="Q150" t="s">
        <v>43</v>
      </c>
      <c r="R150" t="s">
        <v>43</v>
      </c>
      <c r="S150" t="s">
        <v>8234</v>
      </c>
      <c r="T150" s="1">
        <v>0</v>
      </c>
      <c r="U150" t="s">
        <v>8234</v>
      </c>
      <c r="V150" t="s">
        <v>8234</v>
      </c>
      <c r="W150" t="s">
        <v>8234</v>
      </c>
      <c r="X150" t="s">
        <v>8234</v>
      </c>
      <c r="Y150" t="s">
        <v>8234</v>
      </c>
      <c r="Z150" t="s">
        <v>8234</v>
      </c>
      <c r="AA150" t="s">
        <v>8234</v>
      </c>
      <c r="AB150" t="s">
        <v>8234</v>
      </c>
      <c r="AC150" t="s">
        <v>51</v>
      </c>
      <c r="AD150" t="s">
        <v>43</v>
      </c>
      <c r="AE150" t="s">
        <v>46</v>
      </c>
      <c r="AF150">
        <v>19.7</v>
      </c>
      <c r="AH150">
        <v>19.7</v>
      </c>
      <c r="AI150">
        <v>0</v>
      </c>
      <c r="AJ150">
        <v>0</v>
      </c>
      <c r="AK150">
        <v>34.28</v>
      </c>
      <c r="AL150">
        <v>53.98</v>
      </c>
      <c r="AM150" t="s">
        <v>98</v>
      </c>
    </row>
    <row r="151" spans="1:41" x14ac:dyDescent="0.35">
      <c r="A151" t="s">
        <v>357</v>
      </c>
      <c r="B151" t="s">
        <v>39</v>
      </c>
      <c r="C151" s="10">
        <v>19</v>
      </c>
      <c r="D151" s="5" t="str" cm="1">
        <f t="array" ref="D151">_xlfn.IFS(C151&lt;=29, "18-29", C151&lt;=39, "30-39", C151&lt;=49, "40-49", C151&lt;=59, "50-59",C151&lt;=69, "60-69", C151&gt;=70, "70+")</f>
        <v>18-29</v>
      </c>
      <c r="E151" t="s">
        <v>43</v>
      </c>
      <c r="F151">
        <v>0</v>
      </c>
      <c r="G151" t="s">
        <v>358</v>
      </c>
      <c r="H151">
        <v>92530</v>
      </c>
      <c r="I151">
        <v>33.655420999999997</v>
      </c>
      <c r="J151">
        <v>-117.391751</v>
      </c>
      <c r="K151">
        <v>0</v>
      </c>
      <c r="L151">
        <v>1</v>
      </c>
      <c r="M151" t="str" cm="1">
        <f t="array" ref="M151">_xlfn.IFS(L151&lt;=12, "New (0-12 months)", L151&lt;=36, "Mid (13-36 months)", L151&gt;=37,"Long (37+ months)")</f>
        <v>New (0-12 months)</v>
      </c>
      <c r="N151" t="s">
        <v>42</v>
      </c>
      <c r="O151" t="s">
        <v>40</v>
      </c>
      <c r="P151">
        <v>29.13</v>
      </c>
      <c r="Q151" t="s">
        <v>40</v>
      </c>
      <c r="R151" t="s">
        <v>40</v>
      </c>
      <c r="S151" t="s">
        <v>44</v>
      </c>
      <c r="T151" s="1">
        <v>51</v>
      </c>
      <c r="U151" t="s">
        <v>43</v>
      </c>
      <c r="V151" t="s">
        <v>43</v>
      </c>
      <c r="W151" t="s">
        <v>43</v>
      </c>
      <c r="X151" t="s">
        <v>43</v>
      </c>
      <c r="Y151" t="s">
        <v>43</v>
      </c>
      <c r="Z151" t="s">
        <v>43</v>
      </c>
      <c r="AA151" t="s">
        <v>43</v>
      </c>
      <c r="AB151" t="s">
        <v>40</v>
      </c>
      <c r="AC151" t="s">
        <v>51</v>
      </c>
      <c r="AD151" t="s">
        <v>40</v>
      </c>
      <c r="AE151" t="s">
        <v>56</v>
      </c>
      <c r="AF151">
        <v>50.1</v>
      </c>
      <c r="AH151">
        <v>50.1</v>
      </c>
      <c r="AI151">
        <v>0</v>
      </c>
      <c r="AJ151">
        <v>0</v>
      </c>
      <c r="AK151">
        <v>29.13</v>
      </c>
      <c r="AL151">
        <v>79.23</v>
      </c>
      <c r="AM151" t="s">
        <v>98</v>
      </c>
    </row>
    <row r="152" spans="1:41" x14ac:dyDescent="0.35">
      <c r="A152" t="s">
        <v>359</v>
      </c>
      <c r="B152" t="s">
        <v>39</v>
      </c>
      <c r="C152" s="10">
        <v>69</v>
      </c>
      <c r="D152" s="5" t="str" cm="1">
        <f t="array" ref="D152">_xlfn.IFS(C152&lt;=29, "18-29", C152&lt;=39, "30-39", C152&lt;=49, "40-49", C152&lt;=59, "50-59",C152&lt;=69, "60-69", C152&gt;=70, "70+")</f>
        <v>60-69</v>
      </c>
      <c r="E152" t="s">
        <v>43</v>
      </c>
      <c r="F152">
        <v>0</v>
      </c>
      <c r="G152" t="s">
        <v>360</v>
      </c>
      <c r="H152">
        <v>92672</v>
      </c>
      <c r="I152">
        <v>33.429487999999999</v>
      </c>
      <c r="J152">
        <v>-117.609432</v>
      </c>
      <c r="K152">
        <v>0</v>
      </c>
      <c r="L152">
        <v>67</v>
      </c>
      <c r="M152" t="str" cm="1">
        <f t="array" ref="M152">_xlfn.IFS(L152&lt;=12, "New (0-12 months)", L152&lt;=36, "Mid (13-36 months)", L152&gt;=37,"Long (37+ months)")</f>
        <v>Long (37+ months)</v>
      </c>
      <c r="N152" t="s">
        <v>72</v>
      </c>
      <c r="O152" t="s">
        <v>40</v>
      </c>
      <c r="P152">
        <v>2.57</v>
      </c>
      <c r="Q152" t="s">
        <v>43</v>
      </c>
      <c r="R152" t="s">
        <v>40</v>
      </c>
      <c r="S152" t="s">
        <v>55</v>
      </c>
      <c r="T152" s="1">
        <v>21</v>
      </c>
      <c r="U152" t="s">
        <v>40</v>
      </c>
      <c r="V152" t="s">
        <v>40</v>
      </c>
      <c r="W152" t="s">
        <v>43</v>
      </c>
      <c r="X152" t="s">
        <v>40</v>
      </c>
      <c r="Y152" t="s">
        <v>40</v>
      </c>
      <c r="Z152" t="s">
        <v>43</v>
      </c>
      <c r="AA152" t="s">
        <v>43</v>
      </c>
      <c r="AB152" t="s">
        <v>40</v>
      </c>
      <c r="AC152" t="s">
        <v>73</v>
      </c>
      <c r="AD152" t="s">
        <v>40</v>
      </c>
      <c r="AE152" t="s">
        <v>56</v>
      </c>
      <c r="AF152">
        <v>92.45</v>
      </c>
      <c r="AH152">
        <v>6140.85</v>
      </c>
      <c r="AI152">
        <v>0</v>
      </c>
      <c r="AJ152">
        <v>0</v>
      </c>
      <c r="AK152">
        <v>172.19</v>
      </c>
      <c r="AL152">
        <v>6313.04</v>
      </c>
      <c r="AM152" t="s">
        <v>47</v>
      </c>
    </row>
    <row r="153" spans="1:41" x14ac:dyDescent="0.35">
      <c r="A153" t="s">
        <v>361</v>
      </c>
      <c r="B153" t="s">
        <v>39</v>
      </c>
      <c r="C153" s="10">
        <v>44</v>
      </c>
      <c r="D153" s="5" t="str" cm="1">
        <f t="array" ref="D153">_xlfn.IFS(C153&lt;=29, "18-29", C153&lt;=39, "30-39", C153&lt;=49, "40-49", C153&lt;=59, "50-59",C153&lt;=69, "60-69", C153&gt;=70, "70+")</f>
        <v>40-49</v>
      </c>
      <c r="E153" t="s">
        <v>40</v>
      </c>
      <c r="F153">
        <v>1</v>
      </c>
      <c r="G153" t="s">
        <v>135</v>
      </c>
      <c r="H153">
        <v>90004</v>
      </c>
      <c r="I153">
        <v>34.076259</v>
      </c>
      <c r="J153">
        <v>-118.310715</v>
      </c>
      <c r="K153">
        <v>5</v>
      </c>
      <c r="L153">
        <v>48</v>
      </c>
      <c r="M153" t="str" cm="1">
        <f t="array" ref="M153">_xlfn.IFS(L153&lt;=12, "New (0-12 months)", L153&lt;=36, "Mid (13-36 months)", L153&gt;=37,"Long (37+ months)")</f>
        <v>Long (37+ months)</v>
      </c>
      <c r="N153" t="s">
        <v>42</v>
      </c>
      <c r="O153" t="s">
        <v>40</v>
      </c>
      <c r="P153">
        <v>8.94</v>
      </c>
      <c r="Q153" t="s">
        <v>40</v>
      </c>
      <c r="R153" t="s">
        <v>40</v>
      </c>
      <c r="S153" t="s">
        <v>79</v>
      </c>
      <c r="T153" s="1">
        <v>27</v>
      </c>
      <c r="U153" t="s">
        <v>43</v>
      </c>
      <c r="V153" t="s">
        <v>40</v>
      </c>
      <c r="W153" t="s">
        <v>43</v>
      </c>
      <c r="X153" t="s">
        <v>40</v>
      </c>
      <c r="Y153" t="s">
        <v>40</v>
      </c>
      <c r="Z153" t="s">
        <v>40</v>
      </c>
      <c r="AA153" t="s">
        <v>40</v>
      </c>
      <c r="AB153" t="s">
        <v>40</v>
      </c>
      <c r="AC153" t="s">
        <v>73</v>
      </c>
      <c r="AD153" t="s">
        <v>43</v>
      </c>
      <c r="AE153" t="s">
        <v>56</v>
      </c>
      <c r="AF153">
        <v>79.650000000000006</v>
      </c>
      <c r="AH153">
        <v>3870.3</v>
      </c>
      <c r="AI153">
        <v>0</v>
      </c>
      <c r="AJ153">
        <v>0</v>
      </c>
      <c r="AK153">
        <v>429.12</v>
      </c>
      <c r="AL153">
        <v>4299.42</v>
      </c>
      <c r="AM153" t="s">
        <v>47</v>
      </c>
    </row>
    <row r="154" spans="1:41" x14ac:dyDescent="0.35">
      <c r="A154" t="s">
        <v>362</v>
      </c>
      <c r="B154" t="s">
        <v>39</v>
      </c>
      <c r="C154" s="10">
        <v>19</v>
      </c>
      <c r="D154" s="5" t="str" cm="1">
        <f t="array" ref="D154">_xlfn.IFS(C154&lt;=29, "18-29", C154&lt;=39, "30-39", C154&lt;=49, "40-49", C154&lt;=59, "50-59",C154&lt;=69, "60-69", C154&gt;=70, "70+")</f>
        <v>18-29</v>
      </c>
      <c r="E154" t="s">
        <v>43</v>
      </c>
      <c r="F154">
        <v>0</v>
      </c>
      <c r="G154" t="s">
        <v>363</v>
      </c>
      <c r="H154">
        <v>90241</v>
      </c>
      <c r="I154">
        <v>33.940883999999997</v>
      </c>
      <c r="J154">
        <v>-118.12862800000001</v>
      </c>
      <c r="K154">
        <v>0</v>
      </c>
      <c r="L154">
        <v>72</v>
      </c>
      <c r="M154" t="str" cm="1">
        <f t="array" ref="M154">_xlfn.IFS(L154&lt;=12, "New (0-12 months)", L154&lt;=36, "Mid (13-36 months)", L154&gt;=37,"Long (37+ months)")</f>
        <v>Long (37+ months)</v>
      </c>
      <c r="N154" t="s">
        <v>42</v>
      </c>
      <c r="O154" t="s">
        <v>40</v>
      </c>
      <c r="P154">
        <v>41.91</v>
      </c>
      <c r="Q154" t="s">
        <v>43</v>
      </c>
      <c r="R154" t="s">
        <v>40</v>
      </c>
      <c r="S154" t="s">
        <v>55</v>
      </c>
      <c r="T154" s="1">
        <v>73</v>
      </c>
      <c r="U154" t="s">
        <v>40</v>
      </c>
      <c r="V154" t="s">
        <v>40</v>
      </c>
      <c r="W154" t="s">
        <v>40</v>
      </c>
      <c r="X154" t="s">
        <v>40</v>
      </c>
      <c r="Y154" t="s">
        <v>40</v>
      </c>
      <c r="Z154" t="s">
        <v>40</v>
      </c>
      <c r="AA154" t="s">
        <v>40</v>
      </c>
      <c r="AB154" t="s">
        <v>40</v>
      </c>
      <c r="AC154" t="s">
        <v>73</v>
      </c>
      <c r="AD154" t="s">
        <v>40</v>
      </c>
      <c r="AE154" t="s">
        <v>56</v>
      </c>
      <c r="AF154">
        <v>109.9</v>
      </c>
      <c r="AH154">
        <v>7624.2</v>
      </c>
      <c r="AI154">
        <v>0</v>
      </c>
      <c r="AJ154">
        <v>0</v>
      </c>
      <c r="AK154">
        <v>3017.52</v>
      </c>
      <c r="AL154">
        <v>10641.72</v>
      </c>
      <c r="AM154" t="s">
        <v>47</v>
      </c>
    </row>
    <row r="155" spans="1:41" x14ac:dyDescent="0.35">
      <c r="A155" t="s">
        <v>364</v>
      </c>
      <c r="B155" t="s">
        <v>49</v>
      </c>
      <c r="C155" s="10">
        <v>64</v>
      </c>
      <c r="D155" s="5" t="str" cm="1">
        <f t="array" ref="D155">_xlfn.IFS(C155&lt;=29, "18-29", C155&lt;=39, "30-39", C155&lt;=49, "40-49", C155&lt;=59, "50-59",C155&lt;=69, "60-69", C155&gt;=70, "70+")</f>
        <v>60-69</v>
      </c>
      <c r="E155" t="s">
        <v>40</v>
      </c>
      <c r="F155">
        <v>0</v>
      </c>
      <c r="G155" t="s">
        <v>365</v>
      </c>
      <c r="H155">
        <v>94923</v>
      </c>
      <c r="I155">
        <v>38.377164999999998</v>
      </c>
      <c r="J155">
        <v>-123.03795700000001</v>
      </c>
      <c r="K155">
        <v>6</v>
      </c>
      <c r="L155">
        <v>52</v>
      </c>
      <c r="M155" t="str" cm="1">
        <f t="array" ref="M155">_xlfn.IFS(L155&lt;=12, "New (0-12 months)", L155&lt;=36, "Mid (13-36 months)", L155&gt;=37,"Long (37+ months)")</f>
        <v>Long (37+ months)</v>
      </c>
      <c r="N155" t="s">
        <v>76</v>
      </c>
      <c r="O155" t="s">
        <v>40</v>
      </c>
      <c r="P155">
        <v>41.34</v>
      </c>
      <c r="Q155" t="s">
        <v>40</v>
      </c>
      <c r="R155" t="s">
        <v>40</v>
      </c>
      <c r="S155" t="s">
        <v>44</v>
      </c>
      <c r="T155" s="1">
        <v>24</v>
      </c>
      <c r="U155" t="s">
        <v>40</v>
      </c>
      <c r="V155" t="s">
        <v>40</v>
      </c>
      <c r="W155" t="s">
        <v>40</v>
      </c>
      <c r="X155" t="s">
        <v>40</v>
      </c>
      <c r="Y155" t="s">
        <v>43</v>
      </c>
      <c r="Z155" t="s">
        <v>40</v>
      </c>
      <c r="AA155" t="s">
        <v>40</v>
      </c>
      <c r="AB155" t="s">
        <v>40</v>
      </c>
      <c r="AC155" t="s">
        <v>45</v>
      </c>
      <c r="AD155" t="s">
        <v>40</v>
      </c>
      <c r="AE155" t="s">
        <v>46</v>
      </c>
      <c r="AF155">
        <v>81.400000000000006</v>
      </c>
      <c r="AH155">
        <v>4354.45</v>
      </c>
      <c r="AI155">
        <v>0</v>
      </c>
      <c r="AJ155">
        <v>0</v>
      </c>
      <c r="AK155">
        <v>2149.6799999999998</v>
      </c>
      <c r="AL155">
        <v>6504.13</v>
      </c>
      <c r="AM155" t="s">
        <v>47</v>
      </c>
    </row>
    <row r="156" spans="1:41" x14ac:dyDescent="0.35">
      <c r="A156" t="s">
        <v>366</v>
      </c>
      <c r="B156" t="s">
        <v>39</v>
      </c>
      <c r="C156" s="10">
        <v>44</v>
      </c>
      <c r="D156" s="5" t="str" cm="1">
        <f t="array" ref="D156">_xlfn.IFS(C156&lt;=29, "18-29", C156&lt;=39, "30-39", C156&lt;=49, "40-49", C156&lt;=59, "50-59",C156&lt;=69, "60-69", C156&gt;=70, "70+")</f>
        <v>40-49</v>
      </c>
      <c r="E156" t="s">
        <v>40</v>
      </c>
      <c r="F156">
        <v>3</v>
      </c>
      <c r="G156" t="s">
        <v>367</v>
      </c>
      <c r="H156">
        <v>95925</v>
      </c>
      <c r="I156">
        <v>39.461767999999999</v>
      </c>
      <c r="J156">
        <v>-121.195825</v>
      </c>
      <c r="K156">
        <v>1</v>
      </c>
      <c r="L156">
        <v>67</v>
      </c>
      <c r="M156" t="str" cm="1">
        <f t="array" ref="M156">_xlfn.IFS(L156&lt;=12, "New (0-12 months)", L156&lt;=36, "Mid (13-36 months)", L156&gt;=37,"Long (37+ months)")</f>
        <v>Long (37+ months)</v>
      </c>
      <c r="N156" t="s">
        <v>72</v>
      </c>
      <c r="O156" t="s">
        <v>40</v>
      </c>
      <c r="P156">
        <v>46.9</v>
      </c>
      <c r="Q156" t="s">
        <v>43</v>
      </c>
      <c r="R156" t="s">
        <v>40</v>
      </c>
      <c r="S156" t="s">
        <v>44</v>
      </c>
      <c r="T156" s="1">
        <v>28</v>
      </c>
      <c r="U156" t="s">
        <v>43</v>
      </c>
      <c r="V156" t="s">
        <v>40</v>
      </c>
      <c r="W156" t="s">
        <v>43</v>
      </c>
      <c r="X156" t="s">
        <v>43</v>
      </c>
      <c r="Y156" t="s">
        <v>43</v>
      </c>
      <c r="Z156" t="s">
        <v>43</v>
      </c>
      <c r="AA156" t="s">
        <v>43</v>
      </c>
      <c r="AB156" t="s">
        <v>40</v>
      </c>
      <c r="AC156" t="s">
        <v>45</v>
      </c>
      <c r="AD156" t="s">
        <v>43</v>
      </c>
      <c r="AE156" t="s">
        <v>46</v>
      </c>
      <c r="AF156">
        <v>50.55</v>
      </c>
      <c r="AH156">
        <v>3431.75</v>
      </c>
      <c r="AI156">
        <v>0</v>
      </c>
      <c r="AJ156">
        <v>0</v>
      </c>
      <c r="AK156">
        <v>3142.3</v>
      </c>
      <c r="AL156">
        <v>6574.05</v>
      </c>
      <c r="AM156" t="s">
        <v>47</v>
      </c>
    </row>
    <row r="157" spans="1:41" x14ac:dyDescent="0.35">
      <c r="A157" t="s">
        <v>368</v>
      </c>
      <c r="B157" t="s">
        <v>39</v>
      </c>
      <c r="C157" s="10">
        <v>58</v>
      </c>
      <c r="D157" s="5" t="str" cm="1">
        <f t="array" ref="D157">_xlfn.IFS(C157&lt;=29, "18-29", C157&lt;=39, "30-39", C157&lt;=49, "40-49", C157&lt;=59, "50-59",C157&lt;=69, "60-69", C157&gt;=70, "70+")</f>
        <v>50-59</v>
      </c>
      <c r="E157" t="s">
        <v>40</v>
      </c>
      <c r="F157">
        <v>0</v>
      </c>
      <c r="G157" t="s">
        <v>369</v>
      </c>
      <c r="H157">
        <v>92338</v>
      </c>
      <c r="I157">
        <v>34.702765999999997</v>
      </c>
      <c r="J157">
        <v>-116.09337600000001</v>
      </c>
      <c r="K157">
        <v>1</v>
      </c>
      <c r="L157">
        <v>28</v>
      </c>
      <c r="M157" t="str" cm="1">
        <f t="array" ref="M157">_xlfn.IFS(L157&lt;=12, "New (0-12 months)", L157&lt;=36, "Mid (13-36 months)", L157&gt;=37,"Long (37+ months)")</f>
        <v>Mid (13-36 months)</v>
      </c>
      <c r="N157" t="s">
        <v>129</v>
      </c>
      <c r="O157" t="s">
        <v>40</v>
      </c>
      <c r="P157">
        <v>16.850000000000001</v>
      </c>
      <c r="Q157" t="s">
        <v>43</v>
      </c>
      <c r="R157" t="s">
        <v>40</v>
      </c>
      <c r="S157" t="s">
        <v>55</v>
      </c>
      <c r="T157" s="1">
        <v>13</v>
      </c>
      <c r="U157" t="s">
        <v>43</v>
      </c>
      <c r="V157" t="s">
        <v>43</v>
      </c>
      <c r="W157" t="s">
        <v>43</v>
      </c>
      <c r="X157" t="s">
        <v>43</v>
      </c>
      <c r="Y157" t="s">
        <v>43</v>
      </c>
      <c r="Z157" t="s">
        <v>40</v>
      </c>
      <c r="AA157" t="s">
        <v>40</v>
      </c>
      <c r="AB157" t="s">
        <v>40</v>
      </c>
      <c r="AC157" t="s">
        <v>51</v>
      </c>
      <c r="AD157" t="s">
        <v>40</v>
      </c>
      <c r="AE157" t="s">
        <v>56</v>
      </c>
      <c r="AF157">
        <v>81.05</v>
      </c>
      <c r="AH157">
        <v>2227.1</v>
      </c>
      <c r="AI157">
        <v>0</v>
      </c>
      <c r="AJ157">
        <v>0</v>
      </c>
      <c r="AK157">
        <v>471.8</v>
      </c>
      <c r="AL157">
        <v>2698.9</v>
      </c>
      <c r="AM157" t="s">
        <v>57</v>
      </c>
      <c r="AN157" t="s">
        <v>58</v>
      </c>
      <c r="AO157" t="s">
        <v>59</v>
      </c>
    </row>
    <row r="158" spans="1:41" x14ac:dyDescent="0.35">
      <c r="A158" t="s">
        <v>370</v>
      </c>
      <c r="B158" t="s">
        <v>39</v>
      </c>
      <c r="C158" s="10">
        <v>29</v>
      </c>
      <c r="D158" s="5" t="str" cm="1">
        <f t="array" ref="D158">_xlfn.IFS(C158&lt;=29, "18-29", C158&lt;=39, "30-39", C158&lt;=49, "40-49", C158&lt;=59, "50-59",C158&lt;=69, "60-69", C158&gt;=70, "70+")</f>
        <v>18-29</v>
      </c>
      <c r="E158" t="s">
        <v>40</v>
      </c>
      <c r="F158">
        <v>1</v>
      </c>
      <c r="G158" t="s">
        <v>371</v>
      </c>
      <c r="H158">
        <v>95051</v>
      </c>
      <c r="I158">
        <v>37.348129</v>
      </c>
      <c r="J158">
        <v>-121.98469</v>
      </c>
      <c r="K158">
        <v>9</v>
      </c>
      <c r="L158">
        <v>32</v>
      </c>
      <c r="M158" t="str" cm="1">
        <f t="array" ref="M158">_xlfn.IFS(L158&lt;=12, "New (0-12 months)", L158&lt;=36, "Mid (13-36 months)", L158&gt;=37,"Long (37+ months)")</f>
        <v>Mid (13-36 months)</v>
      </c>
      <c r="N158" t="s">
        <v>129</v>
      </c>
      <c r="O158" t="s">
        <v>40</v>
      </c>
      <c r="P158">
        <v>33.28</v>
      </c>
      <c r="Q158" t="s">
        <v>40</v>
      </c>
      <c r="R158" t="s">
        <v>40</v>
      </c>
      <c r="S158" t="s">
        <v>79</v>
      </c>
      <c r="T158" s="1">
        <v>51</v>
      </c>
      <c r="U158" t="s">
        <v>43</v>
      </c>
      <c r="V158" t="s">
        <v>40</v>
      </c>
      <c r="W158" t="s">
        <v>40</v>
      </c>
      <c r="X158" t="s">
        <v>43</v>
      </c>
      <c r="Y158" t="s">
        <v>43</v>
      </c>
      <c r="Z158" t="s">
        <v>43</v>
      </c>
      <c r="AA158" t="s">
        <v>40</v>
      </c>
      <c r="AB158" t="s">
        <v>40</v>
      </c>
      <c r="AC158" t="s">
        <v>51</v>
      </c>
      <c r="AD158" t="s">
        <v>43</v>
      </c>
      <c r="AE158" t="s">
        <v>56</v>
      </c>
      <c r="AF158">
        <v>62.45</v>
      </c>
      <c r="AH158">
        <v>2045.55</v>
      </c>
      <c r="AI158">
        <v>0</v>
      </c>
      <c r="AJ158">
        <v>0</v>
      </c>
      <c r="AK158">
        <v>1064.96</v>
      </c>
      <c r="AL158">
        <v>3110.51</v>
      </c>
      <c r="AM158" t="s">
        <v>47</v>
      </c>
    </row>
    <row r="159" spans="1:41" x14ac:dyDescent="0.35">
      <c r="A159" t="s">
        <v>372</v>
      </c>
      <c r="B159" t="s">
        <v>39</v>
      </c>
      <c r="C159" s="10">
        <v>80</v>
      </c>
      <c r="D159" s="5" t="str" cm="1">
        <f t="array" ref="D159">_xlfn.IFS(C159&lt;=29, "18-29", C159&lt;=39, "30-39", C159&lt;=49, "40-49", C159&lt;=59, "50-59",C159&lt;=69, "60-69", C159&gt;=70, "70+")</f>
        <v>70+</v>
      </c>
      <c r="E159" t="s">
        <v>40</v>
      </c>
      <c r="F159">
        <v>0</v>
      </c>
      <c r="G159" t="s">
        <v>373</v>
      </c>
      <c r="H159">
        <v>92571</v>
      </c>
      <c r="I159">
        <v>33.828288999999998</v>
      </c>
      <c r="J159">
        <v>-117.201666</v>
      </c>
      <c r="K159">
        <v>2</v>
      </c>
      <c r="L159">
        <v>27</v>
      </c>
      <c r="M159" t="str" cm="1">
        <f t="array" ref="M159">_xlfn.IFS(L159&lt;=12, "New (0-12 months)", L159&lt;=36, "Mid (13-36 months)", L159&gt;=37,"Long (37+ months)")</f>
        <v>Mid (13-36 months)</v>
      </c>
      <c r="N159" t="s">
        <v>42</v>
      </c>
      <c r="O159" t="s">
        <v>40</v>
      </c>
      <c r="P159">
        <v>7.02</v>
      </c>
      <c r="Q159" t="s">
        <v>43</v>
      </c>
      <c r="R159" t="s">
        <v>40</v>
      </c>
      <c r="S159" t="s">
        <v>44</v>
      </c>
      <c r="T159" s="1">
        <v>25</v>
      </c>
      <c r="U159" t="s">
        <v>40</v>
      </c>
      <c r="V159" t="s">
        <v>43</v>
      </c>
      <c r="W159" t="s">
        <v>43</v>
      </c>
      <c r="X159" t="s">
        <v>43</v>
      </c>
      <c r="Y159" t="s">
        <v>43</v>
      </c>
      <c r="Z159" t="s">
        <v>43</v>
      </c>
      <c r="AA159" t="s">
        <v>43</v>
      </c>
      <c r="AB159" t="s">
        <v>40</v>
      </c>
      <c r="AC159" t="s">
        <v>51</v>
      </c>
      <c r="AD159" t="s">
        <v>40</v>
      </c>
      <c r="AE159" t="s">
        <v>56</v>
      </c>
      <c r="AF159">
        <v>75.2</v>
      </c>
      <c r="AH159">
        <v>1929.35</v>
      </c>
      <c r="AI159">
        <v>0</v>
      </c>
      <c r="AJ159">
        <v>0</v>
      </c>
      <c r="AK159">
        <v>189.54</v>
      </c>
      <c r="AL159">
        <v>2118.89</v>
      </c>
      <c r="AM159" t="s">
        <v>57</v>
      </c>
      <c r="AN159" t="s">
        <v>121</v>
      </c>
      <c r="AO159" t="s">
        <v>195</v>
      </c>
    </row>
    <row r="160" spans="1:41" x14ac:dyDescent="0.35">
      <c r="A160" t="s">
        <v>374</v>
      </c>
      <c r="B160" t="s">
        <v>49</v>
      </c>
      <c r="C160" s="10">
        <v>22</v>
      </c>
      <c r="D160" s="5" t="str" cm="1">
        <f t="array" ref="D160">_xlfn.IFS(C160&lt;=29, "18-29", C160&lt;=39, "30-39", C160&lt;=49, "40-49", C160&lt;=59, "50-59",C160&lt;=69, "60-69", C160&gt;=70, "70+")</f>
        <v>18-29</v>
      </c>
      <c r="E160" t="s">
        <v>43</v>
      </c>
      <c r="F160">
        <v>0</v>
      </c>
      <c r="G160" t="s">
        <v>375</v>
      </c>
      <c r="H160">
        <v>95540</v>
      </c>
      <c r="I160">
        <v>40.584991000000002</v>
      </c>
      <c r="J160">
        <v>-124.121504</v>
      </c>
      <c r="K160">
        <v>0</v>
      </c>
      <c r="L160">
        <v>3</v>
      </c>
      <c r="M160" t="str" cm="1">
        <f t="array" ref="M160">_xlfn.IFS(L160&lt;=12, "New (0-12 months)", L160&lt;=36, "Mid (13-36 months)", L160&gt;=37,"Long (37+ months)")</f>
        <v>New (0-12 months)</v>
      </c>
      <c r="N160" t="s">
        <v>42</v>
      </c>
      <c r="O160" t="s">
        <v>40</v>
      </c>
      <c r="P160">
        <v>31.48</v>
      </c>
      <c r="Q160" t="s">
        <v>43</v>
      </c>
      <c r="R160" t="s">
        <v>40</v>
      </c>
      <c r="S160" t="s">
        <v>55</v>
      </c>
      <c r="T160" s="1">
        <v>73</v>
      </c>
      <c r="U160" t="s">
        <v>43</v>
      </c>
      <c r="V160" t="s">
        <v>40</v>
      </c>
      <c r="W160" t="s">
        <v>40</v>
      </c>
      <c r="X160" t="s">
        <v>43</v>
      </c>
      <c r="Y160" t="s">
        <v>43</v>
      </c>
      <c r="Z160" t="s">
        <v>40</v>
      </c>
      <c r="AA160" t="s">
        <v>40</v>
      </c>
      <c r="AB160" t="s">
        <v>40</v>
      </c>
      <c r="AC160" t="s">
        <v>51</v>
      </c>
      <c r="AD160" t="s">
        <v>43</v>
      </c>
      <c r="AE160" t="s">
        <v>56</v>
      </c>
      <c r="AF160">
        <v>90.4</v>
      </c>
      <c r="AH160">
        <v>268.45</v>
      </c>
      <c r="AI160">
        <v>0</v>
      </c>
      <c r="AJ160">
        <v>0</v>
      </c>
      <c r="AK160">
        <v>94.44</v>
      </c>
      <c r="AL160">
        <v>362.89</v>
      </c>
      <c r="AM160" t="s">
        <v>98</v>
      </c>
    </row>
    <row r="161" spans="1:41" x14ac:dyDescent="0.35">
      <c r="A161" t="s">
        <v>376</v>
      </c>
      <c r="B161" t="s">
        <v>49</v>
      </c>
      <c r="C161" s="10">
        <v>22</v>
      </c>
      <c r="D161" s="5" t="str" cm="1">
        <f t="array" ref="D161">_xlfn.IFS(C161&lt;=29, "18-29", C161&lt;=39, "30-39", C161&lt;=49, "40-49", C161&lt;=59, "50-59",C161&lt;=69, "60-69", C161&gt;=70, "70+")</f>
        <v>18-29</v>
      </c>
      <c r="E161" t="s">
        <v>43</v>
      </c>
      <c r="F161">
        <v>0</v>
      </c>
      <c r="G161" t="s">
        <v>151</v>
      </c>
      <c r="H161">
        <v>92122</v>
      </c>
      <c r="I161">
        <v>32.857230000000001</v>
      </c>
      <c r="J161">
        <v>-117.209774</v>
      </c>
      <c r="K161">
        <v>0</v>
      </c>
      <c r="L161">
        <v>2</v>
      </c>
      <c r="M161" t="str" cm="1">
        <f t="array" ref="M161">_xlfn.IFS(L161&lt;=12, "New (0-12 months)", L161&lt;=36, "Mid (13-36 months)", L161&gt;=37,"Long (37+ months)")</f>
        <v>New (0-12 months)</v>
      </c>
      <c r="N161" t="s">
        <v>54</v>
      </c>
      <c r="O161" t="s">
        <v>40</v>
      </c>
      <c r="P161">
        <v>40.43</v>
      </c>
      <c r="Q161" t="s">
        <v>40</v>
      </c>
      <c r="R161" t="s">
        <v>40</v>
      </c>
      <c r="S161" t="s">
        <v>44</v>
      </c>
      <c r="T161" s="1">
        <v>27</v>
      </c>
      <c r="U161" t="s">
        <v>43</v>
      </c>
      <c r="V161" t="s">
        <v>43</v>
      </c>
      <c r="W161" t="s">
        <v>43</v>
      </c>
      <c r="X161" t="s">
        <v>43</v>
      </c>
      <c r="Y161" t="s">
        <v>40</v>
      </c>
      <c r="Z161" t="s">
        <v>43</v>
      </c>
      <c r="AA161" t="s">
        <v>40</v>
      </c>
      <c r="AB161" t="s">
        <v>40</v>
      </c>
      <c r="AC161" t="s">
        <v>51</v>
      </c>
      <c r="AD161" t="s">
        <v>40</v>
      </c>
      <c r="AE161" t="s">
        <v>56</v>
      </c>
      <c r="AF161">
        <v>85.65</v>
      </c>
      <c r="AH161">
        <v>181.5</v>
      </c>
      <c r="AI161">
        <v>0</v>
      </c>
      <c r="AJ161">
        <v>0</v>
      </c>
      <c r="AK161">
        <v>80.86</v>
      </c>
      <c r="AL161">
        <v>262.36</v>
      </c>
      <c r="AM161" t="s">
        <v>57</v>
      </c>
      <c r="AN161" t="s">
        <v>58</v>
      </c>
      <c r="AO161" t="s">
        <v>104</v>
      </c>
    </row>
    <row r="162" spans="1:41" x14ac:dyDescent="0.35">
      <c r="A162" t="s">
        <v>377</v>
      </c>
      <c r="B162" t="s">
        <v>39</v>
      </c>
      <c r="C162" s="10">
        <v>50</v>
      </c>
      <c r="D162" s="5" t="str" cm="1">
        <f t="array" ref="D162">_xlfn.IFS(C162&lt;=29, "18-29", C162&lt;=39, "30-39", C162&lt;=49, "40-49", C162&lt;=59, "50-59",C162&lt;=69, "60-69", C162&gt;=70, "70+")</f>
        <v>50-59</v>
      </c>
      <c r="E162" t="s">
        <v>43</v>
      </c>
      <c r="F162">
        <v>2</v>
      </c>
      <c r="G162" t="s">
        <v>378</v>
      </c>
      <c r="H162">
        <v>91773</v>
      </c>
      <c r="I162">
        <v>34.102119000000002</v>
      </c>
      <c r="J162">
        <v>-117.815532</v>
      </c>
      <c r="K162">
        <v>0</v>
      </c>
      <c r="L162">
        <v>9</v>
      </c>
      <c r="M162" t="str" cm="1">
        <f t="array" ref="M162">_xlfn.IFS(L162&lt;=12, "New (0-12 months)", L162&lt;=36, "Mid (13-36 months)", L162&gt;=37,"Long (37+ months)")</f>
        <v>New (0-12 months)</v>
      </c>
      <c r="N162" t="s">
        <v>42</v>
      </c>
      <c r="O162" t="s">
        <v>40</v>
      </c>
      <c r="P162">
        <v>35.49</v>
      </c>
      <c r="Q162" t="s">
        <v>43</v>
      </c>
      <c r="R162" t="s">
        <v>40</v>
      </c>
      <c r="S162" t="s">
        <v>44</v>
      </c>
      <c r="T162" s="1">
        <v>11</v>
      </c>
      <c r="U162" t="s">
        <v>43</v>
      </c>
      <c r="V162" t="s">
        <v>43</v>
      </c>
      <c r="W162" t="s">
        <v>40</v>
      </c>
      <c r="X162" t="s">
        <v>40</v>
      </c>
      <c r="Y162" t="s">
        <v>40</v>
      </c>
      <c r="Z162" t="s">
        <v>40</v>
      </c>
      <c r="AA162" t="s">
        <v>40</v>
      </c>
      <c r="AB162" t="s">
        <v>40</v>
      </c>
      <c r="AC162" t="s">
        <v>51</v>
      </c>
      <c r="AD162" t="s">
        <v>40</v>
      </c>
      <c r="AE162" t="s">
        <v>46</v>
      </c>
      <c r="AF162">
        <v>72.900000000000006</v>
      </c>
      <c r="AH162">
        <v>651.4</v>
      </c>
      <c r="AI162">
        <v>0</v>
      </c>
      <c r="AJ162">
        <v>0</v>
      </c>
      <c r="AK162">
        <v>319.41000000000003</v>
      </c>
      <c r="AL162">
        <v>970.81</v>
      </c>
      <c r="AM162" t="s">
        <v>57</v>
      </c>
      <c r="AN162" t="s">
        <v>58</v>
      </c>
      <c r="AO162" t="s">
        <v>104</v>
      </c>
    </row>
    <row r="163" spans="1:41" x14ac:dyDescent="0.35">
      <c r="A163" t="s">
        <v>379</v>
      </c>
      <c r="B163" t="s">
        <v>49</v>
      </c>
      <c r="C163" s="10">
        <v>53</v>
      </c>
      <c r="D163" s="5" t="str" cm="1">
        <f t="array" ref="D163">_xlfn.IFS(C163&lt;=29, "18-29", C163&lt;=39, "30-39", C163&lt;=49, "40-49", C163&lt;=59, "50-59",C163&lt;=69, "60-69", C163&gt;=70, "70+")</f>
        <v>50-59</v>
      </c>
      <c r="E163" t="s">
        <v>40</v>
      </c>
      <c r="F163">
        <v>2</v>
      </c>
      <c r="G163" t="s">
        <v>380</v>
      </c>
      <c r="H163">
        <v>95672</v>
      </c>
      <c r="I163">
        <v>38.724322000000001</v>
      </c>
      <c r="J163">
        <v>-120.991237</v>
      </c>
      <c r="K163">
        <v>10</v>
      </c>
      <c r="L163">
        <v>50</v>
      </c>
      <c r="M163" t="str" cm="1">
        <f t="array" ref="M163">_xlfn.IFS(L163&lt;=12, "New (0-12 months)", L163&lt;=36, "Mid (13-36 months)", L163&gt;=37,"Long (37+ months)")</f>
        <v>Long (37+ months)</v>
      </c>
      <c r="N163" t="s">
        <v>76</v>
      </c>
      <c r="O163" t="s">
        <v>40</v>
      </c>
      <c r="P163">
        <v>44.49</v>
      </c>
      <c r="Q163" t="s">
        <v>40</v>
      </c>
      <c r="R163" t="s">
        <v>40</v>
      </c>
      <c r="S163" t="s">
        <v>44</v>
      </c>
      <c r="T163" s="1">
        <v>28</v>
      </c>
      <c r="U163" t="s">
        <v>40</v>
      </c>
      <c r="V163" t="s">
        <v>43</v>
      </c>
      <c r="W163" t="s">
        <v>43</v>
      </c>
      <c r="X163" t="s">
        <v>40</v>
      </c>
      <c r="Y163" t="s">
        <v>40</v>
      </c>
      <c r="Z163" t="s">
        <v>43</v>
      </c>
      <c r="AA163" t="s">
        <v>43</v>
      </c>
      <c r="AB163" t="s">
        <v>40</v>
      </c>
      <c r="AC163" t="s">
        <v>73</v>
      </c>
      <c r="AD163" t="s">
        <v>40</v>
      </c>
      <c r="AE163" t="s">
        <v>46</v>
      </c>
      <c r="AF163">
        <v>70.5</v>
      </c>
      <c r="AH163">
        <v>3486.65</v>
      </c>
      <c r="AI163">
        <v>0</v>
      </c>
      <c r="AJ163">
        <v>0</v>
      </c>
      <c r="AK163">
        <v>2224.5</v>
      </c>
      <c r="AL163">
        <v>5711.15</v>
      </c>
      <c r="AM163" t="s">
        <v>47</v>
      </c>
    </row>
    <row r="164" spans="1:41" x14ac:dyDescent="0.35">
      <c r="A164" t="s">
        <v>381</v>
      </c>
      <c r="B164" t="s">
        <v>39</v>
      </c>
      <c r="C164" s="10">
        <v>45</v>
      </c>
      <c r="D164" s="5" t="str" cm="1">
        <f t="array" ref="D164">_xlfn.IFS(C164&lt;=29, "18-29", C164&lt;=39, "30-39", C164&lt;=49, "40-49", C164&lt;=59, "50-59",C164&lt;=69, "60-69", C164&gt;=70, "70+")</f>
        <v>40-49</v>
      </c>
      <c r="E164" t="s">
        <v>40</v>
      </c>
      <c r="F164">
        <v>2</v>
      </c>
      <c r="G164" t="s">
        <v>382</v>
      </c>
      <c r="H164">
        <v>96106</v>
      </c>
      <c r="I164">
        <v>39.745804999999997</v>
      </c>
      <c r="J164">
        <v>-120.580882</v>
      </c>
      <c r="K164">
        <v>1</v>
      </c>
      <c r="L164">
        <v>71</v>
      </c>
      <c r="M164" t="str" cm="1">
        <f t="array" ref="M164">_xlfn.IFS(L164&lt;=12, "New (0-12 months)", L164&lt;=36, "Mid (13-36 months)", L164&gt;=37,"Long (37+ months)")</f>
        <v>Long (37+ months)</v>
      </c>
      <c r="N164" t="s">
        <v>42</v>
      </c>
      <c r="O164" t="s">
        <v>40</v>
      </c>
      <c r="P164">
        <v>31.03</v>
      </c>
      <c r="Q164" t="s">
        <v>43</v>
      </c>
      <c r="R164" t="s">
        <v>43</v>
      </c>
      <c r="S164" t="s">
        <v>8234</v>
      </c>
      <c r="T164" s="1">
        <v>0</v>
      </c>
      <c r="U164" t="s">
        <v>8234</v>
      </c>
      <c r="V164" t="s">
        <v>8234</v>
      </c>
      <c r="W164" t="s">
        <v>8234</v>
      </c>
      <c r="X164" t="s">
        <v>8234</v>
      </c>
      <c r="Y164" t="s">
        <v>8234</v>
      </c>
      <c r="Z164" t="s">
        <v>8234</v>
      </c>
      <c r="AA164" t="s">
        <v>8234</v>
      </c>
      <c r="AB164" t="s">
        <v>8234</v>
      </c>
      <c r="AC164" t="s">
        <v>73</v>
      </c>
      <c r="AD164" t="s">
        <v>43</v>
      </c>
      <c r="AE164" t="s">
        <v>56</v>
      </c>
      <c r="AF164">
        <v>20.100000000000001</v>
      </c>
      <c r="AH164">
        <v>1389.6</v>
      </c>
      <c r="AI164">
        <v>0</v>
      </c>
      <c r="AJ164">
        <v>0</v>
      </c>
      <c r="AK164">
        <v>2203.13</v>
      </c>
      <c r="AL164">
        <v>3592.73</v>
      </c>
      <c r="AM164" t="s">
        <v>47</v>
      </c>
    </row>
    <row r="165" spans="1:41" x14ac:dyDescent="0.35">
      <c r="A165" t="s">
        <v>383</v>
      </c>
      <c r="B165" t="s">
        <v>49</v>
      </c>
      <c r="C165" s="10">
        <v>76</v>
      </c>
      <c r="D165" s="5" t="str" cm="1">
        <f t="array" ref="D165">_xlfn.IFS(C165&lt;=29, "18-29", C165&lt;=39, "30-39", C165&lt;=49, "40-49", C165&lt;=59, "50-59",C165&lt;=69, "60-69", C165&gt;=70, "70+")</f>
        <v>70+</v>
      </c>
      <c r="E165" t="s">
        <v>40</v>
      </c>
      <c r="F165">
        <v>0</v>
      </c>
      <c r="G165" t="s">
        <v>151</v>
      </c>
      <c r="H165">
        <v>92122</v>
      </c>
      <c r="I165">
        <v>32.857230000000001</v>
      </c>
      <c r="J165">
        <v>-117.209774</v>
      </c>
      <c r="K165">
        <v>2</v>
      </c>
      <c r="L165">
        <v>32</v>
      </c>
      <c r="M165" t="str" cm="1">
        <f t="array" ref="M165">_xlfn.IFS(L165&lt;=12, "New (0-12 months)", L165&lt;=36, "Mid (13-36 months)", L165&gt;=37,"Long (37+ months)")</f>
        <v>Mid (13-36 months)</v>
      </c>
      <c r="N165" t="s">
        <v>129</v>
      </c>
      <c r="O165" t="s">
        <v>40</v>
      </c>
      <c r="P165">
        <v>47.34</v>
      </c>
      <c r="Q165" t="s">
        <v>40</v>
      </c>
      <c r="R165" t="s">
        <v>40</v>
      </c>
      <c r="S165" t="s">
        <v>55</v>
      </c>
      <c r="T165" s="1">
        <v>10</v>
      </c>
      <c r="U165" t="s">
        <v>43</v>
      </c>
      <c r="V165" t="s">
        <v>43</v>
      </c>
      <c r="W165" t="s">
        <v>43</v>
      </c>
      <c r="X165" t="s">
        <v>43</v>
      </c>
      <c r="Y165" t="s">
        <v>43</v>
      </c>
      <c r="Z165" t="s">
        <v>43</v>
      </c>
      <c r="AA165" t="s">
        <v>43</v>
      </c>
      <c r="AB165" t="s">
        <v>40</v>
      </c>
      <c r="AC165" t="s">
        <v>51</v>
      </c>
      <c r="AD165" t="s">
        <v>40</v>
      </c>
      <c r="AE165" t="s">
        <v>56</v>
      </c>
      <c r="AF165">
        <v>74.900000000000006</v>
      </c>
      <c r="AH165">
        <v>2303.35</v>
      </c>
      <c r="AI165">
        <v>0</v>
      </c>
      <c r="AJ165">
        <v>0</v>
      </c>
      <c r="AK165">
        <v>1514.88</v>
      </c>
      <c r="AL165">
        <v>3818.23</v>
      </c>
      <c r="AM165" t="s">
        <v>57</v>
      </c>
      <c r="AN165" t="s">
        <v>121</v>
      </c>
      <c r="AO165" t="s">
        <v>195</v>
      </c>
    </row>
    <row r="166" spans="1:41" x14ac:dyDescent="0.35">
      <c r="A166" t="s">
        <v>384</v>
      </c>
      <c r="B166" t="s">
        <v>39</v>
      </c>
      <c r="C166" s="10">
        <v>57</v>
      </c>
      <c r="D166" s="5" t="str" cm="1">
        <f t="array" ref="D166">_xlfn.IFS(C166&lt;=29, "18-29", C166&lt;=39, "30-39", C166&lt;=49, "40-49", C166&lt;=59, "50-59",C166&lt;=69, "60-69", C166&gt;=70, "70+")</f>
        <v>50-59</v>
      </c>
      <c r="E166" t="s">
        <v>40</v>
      </c>
      <c r="F166">
        <v>3</v>
      </c>
      <c r="G166" t="s">
        <v>385</v>
      </c>
      <c r="H166">
        <v>95651</v>
      </c>
      <c r="I166">
        <v>38.815514999999998</v>
      </c>
      <c r="J166">
        <v>-120.91699699999999</v>
      </c>
      <c r="K166">
        <v>10</v>
      </c>
      <c r="L166">
        <v>16</v>
      </c>
      <c r="M166" t="str" cm="1">
        <f t="array" ref="M166">_xlfn.IFS(L166&lt;=12, "New (0-12 months)", L166&lt;=36, "Mid (13-36 months)", L166&gt;=37,"Long (37+ months)")</f>
        <v>Mid (13-36 months)</v>
      </c>
      <c r="N166" t="s">
        <v>62</v>
      </c>
      <c r="O166" t="s">
        <v>40</v>
      </c>
      <c r="P166">
        <v>27.27</v>
      </c>
      <c r="Q166" t="s">
        <v>43</v>
      </c>
      <c r="R166" t="s">
        <v>40</v>
      </c>
      <c r="S166" t="s">
        <v>55</v>
      </c>
      <c r="T166" s="1">
        <v>76</v>
      </c>
      <c r="U166" t="s">
        <v>40</v>
      </c>
      <c r="V166" t="s">
        <v>43</v>
      </c>
      <c r="W166" t="s">
        <v>40</v>
      </c>
      <c r="X166" t="s">
        <v>43</v>
      </c>
      <c r="Y166" t="s">
        <v>40</v>
      </c>
      <c r="Z166" t="s">
        <v>40</v>
      </c>
      <c r="AA166" t="s">
        <v>40</v>
      </c>
      <c r="AB166" t="s">
        <v>40</v>
      </c>
      <c r="AC166" t="s">
        <v>51</v>
      </c>
      <c r="AD166" t="s">
        <v>43</v>
      </c>
      <c r="AE166" t="s">
        <v>56</v>
      </c>
      <c r="AF166">
        <v>100.7</v>
      </c>
      <c r="AH166">
        <v>1522.7</v>
      </c>
      <c r="AI166">
        <v>0</v>
      </c>
      <c r="AJ166">
        <v>0</v>
      </c>
      <c r="AK166">
        <v>436.32</v>
      </c>
      <c r="AL166">
        <v>1959.02</v>
      </c>
      <c r="AM166" t="s">
        <v>47</v>
      </c>
    </row>
    <row r="167" spans="1:41" x14ac:dyDescent="0.35">
      <c r="A167" t="s">
        <v>386</v>
      </c>
      <c r="B167" t="s">
        <v>39</v>
      </c>
      <c r="C167" s="10">
        <v>45</v>
      </c>
      <c r="D167" s="5" t="str" cm="1">
        <f t="array" ref="D167">_xlfn.IFS(C167&lt;=29, "18-29", C167&lt;=39, "30-39", C167&lt;=49, "40-49", C167&lt;=59, "50-59",C167&lt;=69, "60-69", C167&gt;=70, "70+")</f>
        <v>40-49</v>
      </c>
      <c r="E167" t="s">
        <v>40</v>
      </c>
      <c r="F167">
        <v>3</v>
      </c>
      <c r="G167" t="s">
        <v>97</v>
      </c>
      <c r="H167">
        <v>92078</v>
      </c>
      <c r="I167">
        <v>33.119028</v>
      </c>
      <c r="J167">
        <v>-117.16603600000001</v>
      </c>
      <c r="K167">
        <v>8</v>
      </c>
      <c r="L167">
        <v>67</v>
      </c>
      <c r="M167" t="str" cm="1">
        <f t="array" ref="M167">_xlfn.IFS(L167&lt;=12, "New (0-12 months)", L167&lt;=36, "Mid (13-36 months)", L167&gt;=37,"Long (37+ months)")</f>
        <v>Long (37+ months)</v>
      </c>
      <c r="N167" t="s">
        <v>72</v>
      </c>
      <c r="O167" t="s">
        <v>40</v>
      </c>
      <c r="P167">
        <v>17.79</v>
      </c>
      <c r="Q167" t="s">
        <v>40</v>
      </c>
      <c r="R167" t="s">
        <v>40</v>
      </c>
      <c r="S167" t="s">
        <v>55</v>
      </c>
      <c r="T167" s="1">
        <v>22</v>
      </c>
      <c r="U167" t="s">
        <v>43</v>
      </c>
      <c r="V167" t="s">
        <v>43</v>
      </c>
      <c r="W167" t="s">
        <v>40</v>
      </c>
      <c r="X167" t="s">
        <v>40</v>
      </c>
      <c r="Y167" t="s">
        <v>40</v>
      </c>
      <c r="Z167" t="s">
        <v>40</v>
      </c>
      <c r="AA167" t="s">
        <v>40</v>
      </c>
      <c r="AB167" t="s">
        <v>40</v>
      </c>
      <c r="AC167" t="s">
        <v>73</v>
      </c>
      <c r="AD167" t="s">
        <v>40</v>
      </c>
      <c r="AE167" t="s">
        <v>56</v>
      </c>
      <c r="AF167">
        <v>105.65</v>
      </c>
      <c r="AH167">
        <v>6717.9</v>
      </c>
      <c r="AI167">
        <v>0</v>
      </c>
      <c r="AJ167">
        <v>0</v>
      </c>
      <c r="AK167">
        <v>1191.93</v>
      </c>
      <c r="AL167">
        <v>7909.83</v>
      </c>
      <c r="AM167" t="s">
        <v>47</v>
      </c>
    </row>
    <row r="168" spans="1:41" x14ac:dyDescent="0.35">
      <c r="A168" t="s">
        <v>387</v>
      </c>
      <c r="B168" t="s">
        <v>49</v>
      </c>
      <c r="C168" s="10">
        <v>43</v>
      </c>
      <c r="D168" s="5" t="str" cm="1">
        <f t="array" ref="D168">_xlfn.IFS(C168&lt;=29, "18-29", C168&lt;=39, "30-39", C168&lt;=49, "40-49", C168&lt;=59, "50-59",C168&lt;=69, "60-69", C168&gt;=70, "70+")</f>
        <v>40-49</v>
      </c>
      <c r="E168" t="s">
        <v>40</v>
      </c>
      <c r="F168">
        <v>1</v>
      </c>
      <c r="G168" t="s">
        <v>71</v>
      </c>
      <c r="H168">
        <v>93436</v>
      </c>
      <c r="I168">
        <v>34.601055000000002</v>
      </c>
      <c r="J168">
        <v>-120.38291700000001</v>
      </c>
      <c r="K168">
        <v>1</v>
      </c>
      <c r="L168">
        <v>72</v>
      </c>
      <c r="M168" t="str" cm="1">
        <f t="array" ref="M168">_xlfn.IFS(L168&lt;=12, "New (0-12 months)", L168&lt;=36, "Mid (13-36 months)", L168&gt;=37,"Long (37+ months)")</f>
        <v>Long (37+ months)</v>
      </c>
      <c r="N168" t="s">
        <v>42</v>
      </c>
      <c r="O168" t="s">
        <v>40</v>
      </c>
      <c r="P168">
        <v>15.94</v>
      </c>
      <c r="Q168" t="s">
        <v>40</v>
      </c>
      <c r="R168" t="s">
        <v>40</v>
      </c>
      <c r="S168" t="s">
        <v>55</v>
      </c>
      <c r="T168" s="1">
        <v>13</v>
      </c>
      <c r="U168" t="s">
        <v>40</v>
      </c>
      <c r="V168" t="s">
        <v>40</v>
      </c>
      <c r="W168" t="s">
        <v>40</v>
      </c>
      <c r="X168" t="s">
        <v>40</v>
      </c>
      <c r="Y168" t="s">
        <v>40</v>
      </c>
      <c r="Z168" t="s">
        <v>40</v>
      </c>
      <c r="AA168" t="s">
        <v>40</v>
      </c>
      <c r="AB168" t="s">
        <v>40</v>
      </c>
      <c r="AC168" t="s">
        <v>73</v>
      </c>
      <c r="AD168" t="s">
        <v>40</v>
      </c>
      <c r="AE168" t="s">
        <v>46</v>
      </c>
      <c r="AF168">
        <v>114.3</v>
      </c>
      <c r="AH168">
        <v>8058.55</v>
      </c>
      <c r="AI168">
        <v>0</v>
      </c>
      <c r="AJ168">
        <v>0</v>
      </c>
      <c r="AK168">
        <v>1147.68</v>
      </c>
      <c r="AL168">
        <v>9206.23</v>
      </c>
      <c r="AM168" t="s">
        <v>47</v>
      </c>
    </row>
    <row r="169" spans="1:41" x14ac:dyDescent="0.35">
      <c r="A169" t="s">
        <v>388</v>
      </c>
      <c r="B169" t="s">
        <v>39</v>
      </c>
      <c r="C169" s="10">
        <v>41</v>
      </c>
      <c r="D169" s="5" t="str" cm="1">
        <f t="array" ref="D169">_xlfn.IFS(C169&lt;=29, "18-29", C169&lt;=39, "30-39", C169&lt;=49, "40-49", C169&lt;=59, "50-59",C169&lt;=69, "60-69", C169&gt;=70, "70+")</f>
        <v>40-49</v>
      </c>
      <c r="E169" t="s">
        <v>43</v>
      </c>
      <c r="F169">
        <v>0</v>
      </c>
      <c r="G169" t="s">
        <v>389</v>
      </c>
      <c r="H169">
        <v>95664</v>
      </c>
      <c r="I169">
        <v>38.803730999999999</v>
      </c>
      <c r="J169">
        <v>-121.04379900000001</v>
      </c>
      <c r="K169">
        <v>0</v>
      </c>
      <c r="L169">
        <v>3</v>
      </c>
      <c r="M169" t="str" cm="1">
        <f t="array" ref="M169">_xlfn.IFS(L169&lt;=12, "New (0-12 months)", L169&lt;=36, "Mid (13-36 months)", L169&gt;=37,"Long (37+ months)")</f>
        <v>New (0-12 months)</v>
      </c>
      <c r="N169" t="s">
        <v>54</v>
      </c>
      <c r="O169" t="s">
        <v>40</v>
      </c>
      <c r="P169">
        <v>24.63</v>
      </c>
      <c r="Q169" t="s">
        <v>43</v>
      </c>
      <c r="R169" t="s">
        <v>43</v>
      </c>
      <c r="S169" t="s">
        <v>8234</v>
      </c>
      <c r="T169" s="1">
        <v>0</v>
      </c>
      <c r="U169" t="s">
        <v>8234</v>
      </c>
      <c r="V169" t="s">
        <v>8234</v>
      </c>
      <c r="W169" t="s">
        <v>8234</v>
      </c>
      <c r="X169" t="s">
        <v>8234</v>
      </c>
      <c r="Y169" t="s">
        <v>8234</v>
      </c>
      <c r="Z169" t="s">
        <v>8234</v>
      </c>
      <c r="AA169" t="s">
        <v>8234</v>
      </c>
      <c r="AB169" t="s">
        <v>8234</v>
      </c>
      <c r="AC169" t="s">
        <v>51</v>
      </c>
      <c r="AD169" t="s">
        <v>43</v>
      </c>
      <c r="AE169" t="s">
        <v>56</v>
      </c>
      <c r="AF169">
        <v>19.75</v>
      </c>
      <c r="AH169">
        <v>58.85</v>
      </c>
      <c r="AI169">
        <v>0</v>
      </c>
      <c r="AJ169">
        <v>0</v>
      </c>
      <c r="AK169">
        <v>73.89</v>
      </c>
      <c r="AL169">
        <v>132.74</v>
      </c>
      <c r="AM169" t="s">
        <v>57</v>
      </c>
      <c r="AN169" t="s">
        <v>121</v>
      </c>
      <c r="AO169" t="s">
        <v>195</v>
      </c>
    </row>
    <row r="170" spans="1:41" x14ac:dyDescent="0.35">
      <c r="A170" t="s">
        <v>390</v>
      </c>
      <c r="B170" t="s">
        <v>49</v>
      </c>
      <c r="C170" s="10">
        <v>22</v>
      </c>
      <c r="D170" s="5" t="str" cm="1">
        <f t="array" ref="D170">_xlfn.IFS(C170&lt;=29, "18-29", C170&lt;=39, "30-39", C170&lt;=49, "40-49", C170&lt;=59, "50-59",C170&lt;=69, "60-69", C170&gt;=70, "70+")</f>
        <v>18-29</v>
      </c>
      <c r="E170" t="s">
        <v>40</v>
      </c>
      <c r="F170">
        <v>3</v>
      </c>
      <c r="G170" t="s">
        <v>391</v>
      </c>
      <c r="H170">
        <v>94133</v>
      </c>
      <c r="I170">
        <v>37.802070999999998</v>
      </c>
      <c r="J170">
        <v>-122.41100400000001</v>
      </c>
      <c r="K170">
        <v>1</v>
      </c>
      <c r="L170">
        <v>23</v>
      </c>
      <c r="M170" t="str" cm="1">
        <f t="array" ref="M170">_xlfn.IFS(L170&lt;=12, "New (0-12 months)", L170&lt;=36, "Mid (13-36 months)", L170&gt;=37,"Long (37+ months)")</f>
        <v>Mid (13-36 months)</v>
      </c>
      <c r="N170" t="s">
        <v>42</v>
      </c>
      <c r="O170" t="s">
        <v>40</v>
      </c>
      <c r="P170">
        <v>48.02</v>
      </c>
      <c r="Q170" t="s">
        <v>40</v>
      </c>
      <c r="R170" t="s">
        <v>43</v>
      </c>
      <c r="S170" t="s">
        <v>8234</v>
      </c>
      <c r="T170" s="1">
        <v>0</v>
      </c>
      <c r="U170" t="s">
        <v>8234</v>
      </c>
      <c r="V170" t="s">
        <v>8234</v>
      </c>
      <c r="W170" t="s">
        <v>8234</v>
      </c>
      <c r="X170" t="s">
        <v>8234</v>
      </c>
      <c r="Y170" t="s">
        <v>8234</v>
      </c>
      <c r="Z170" t="s">
        <v>8234</v>
      </c>
      <c r="AA170" t="s">
        <v>8234</v>
      </c>
      <c r="AB170" t="s">
        <v>8234</v>
      </c>
      <c r="AC170" t="s">
        <v>45</v>
      </c>
      <c r="AD170" t="s">
        <v>43</v>
      </c>
      <c r="AE170" t="s">
        <v>46</v>
      </c>
      <c r="AF170">
        <v>24.35</v>
      </c>
      <c r="AH170">
        <v>538.5</v>
      </c>
      <c r="AI170">
        <v>0</v>
      </c>
      <c r="AJ170">
        <v>0</v>
      </c>
      <c r="AK170">
        <v>1104.46</v>
      </c>
      <c r="AL170">
        <v>1642.96</v>
      </c>
      <c r="AM170" t="s">
        <v>47</v>
      </c>
    </row>
    <row r="171" spans="1:41" x14ac:dyDescent="0.35">
      <c r="A171" t="s">
        <v>392</v>
      </c>
      <c r="B171" t="s">
        <v>49</v>
      </c>
      <c r="C171" s="10">
        <v>62</v>
      </c>
      <c r="D171" s="5" t="str" cm="1">
        <f t="array" ref="D171">_xlfn.IFS(C171&lt;=29, "18-29", C171&lt;=39, "30-39", C171&lt;=49, "40-49", C171&lt;=59, "50-59",C171&lt;=69, "60-69", C171&gt;=70, "70+")</f>
        <v>60-69</v>
      </c>
      <c r="E171" t="s">
        <v>40</v>
      </c>
      <c r="F171">
        <v>2</v>
      </c>
      <c r="G171" t="s">
        <v>393</v>
      </c>
      <c r="H171">
        <v>91345</v>
      </c>
      <c r="I171">
        <v>34.266388999999997</v>
      </c>
      <c r="J171">
        <v>-118.459744</v>
      </c>
      <c r="K171">
        <v>1</v>
      </c>
      <c r="L171">
        <v>72</v>
      </c>
      <c r="M171" t="str" cm="1">
        <f t="array" ref="M171">_xlfn.IFS(L171&lt;=12, "New (0-12 months)", L171&lt;=36, "Mid (13-36 months)", L171&gt;=37,"Long (37+ months)")</f>
        <v>Long (37+ months)</v>
      </c>
      <c r="N171" t="s">
        <v>42</v>
      </c>
      <c r="O171" t="s">
        <v>40</v>
      </c>
      <c r="P171">
        <v>28.37</v>
      </c>
      <c r="Q171" t="s">
        <v>40</v>
      </c>
      <c r="R171" t="s">
        <v>40</v>
      </c>
      <c r="S171" t="s">
        <v>79</v>
      </c>
      <c r="T171" s="1">
        <v>18</v>
      </c>
      <c r="U171" t="s">
        <v>40</v>
      </c>
      <c r="V171" t="s">
        <v>40</v>
      </c>
      <c r="W171" t="s">
        <v>40</v>
      </c>
      <c r="X171" t="s">
        <v>40</v>
      </c>
      <c r="Y171" t="s">
        <v>43</v>
      </c>
      <c r="Z171" t="s">
        <v>43</v>
      </c>
      <c r="AA171" t="s">
        <v>43</v>
      </c>
      <c r="AB171" t="s">
        <v>40</v>
      </c>
      <c r="AC171" t="s">
        <v>73</v>
      </c>
      <c r="AD171" t="s">
        <v>43</v>
      </c>
      <c r="AE171" t="s">
        <v>56</v>
      </c>
      <c r="AF171">
        <v>69.849999999999994</v>
      </c>
      <c r="AH171">
        <v>5102.3500000000004</v>
      </c>
      <c r="AI171">
        <v>25.24</v>
      </c>
      <c r="AJ171">
        <v>0</v>
      </c>
      <c r="AK171">
        <v>2042.64</v>
      </c>
      <c r="AL171">
        <v>7119.75</v>
      </c>
      <c r="AM171" t="s">
        <v>47</v>
      </c>
    </row>
    <row r="172" spans="1:41" x14ac:dyDescent="0.35">
      <c r="A172" t="s">
        <v>394</v>
      </c>
      <c r="B172" t="s">
        <v>49</v>
      </c>
      <c r="C172" s="10">
        <v>21</v>
      </c>
      <c r="D172" s="5" t="str" cm="1">
        <f t="array" ref="D172">_xlfn.IFS(C172&lt;=29, "18-29", C172&lt;=39, "30-39", C172&lt;=49, "40-49", C172&lt;=59, "50-59",C172&lt;=69, "60-69", C172&gt;=70, "70+")</f>
        <v>18-29</v>
      </c>
      <c r="E172" t="s">
        <v>40</v>
      </c>
      <c r="F172">
        <v>2</v>
      </c>
      <c r="G172" t="s">
        <v>135</v>
      </c>
      <c r="H172">
        <v>90040</v>
      </c>
      <c r="I172">
        <v>33.994523999999998</v>
      </c>
      <c r="J172">
        <v>-118.149953</v>
      </c>
      <c r="K172">
        <v>9</v>
      </c>
      <c r="L172">
        <v>7</v>
      </c>
      <c r="M172" t="str" cm="1">
        <f t="array" ref="M172">_xlfn.IFS(L172&lt;=12, "New (0-12 months)", L172&lt;=36, "Mid (13-36 months)", L172&gt;=37,"Long (37+ months)")</f>
        <v>New (0-12 months)</v>
      </c>
      <c r="N172" t="s">
        <v>54</v>
      </c>
      <c r="O172" t="s">
        <v>43</v>
      </c>
      <c r="P172">
        <v>0</v>
      </c>
      <c r="Q172" t="s">
        <v>8234</v>
      </c>
      <c r="R172" t="s">
        <v>40</v>
      </c>
      <c r="S172" t="s">
        <v>44</v>
      </c>
      <c r="T172" s="1">
        <v>47</v>
      </c>
      <c r="U172" t="s">
        <v>40</v>
      </c>
      <c r="V172" t="s">
        <v>40</v>
      </c>
      <c r="W172" t="s">
        <v>40</v>
      </c>
      <c r="X172" t="s">
        <v>43</v>
      </c>
      <c r="Y172" t="s">
        <v>40</v>
      </c>
      <c r="Z172" t="s">
        <v>40</v>
      </c>
      <c r="AA172" t="s">
        <v>40</v>
      </c>
      <c r="AB172" t="s">
        <v>40</v>
      </c>
      <c r="AC172" t="s">
        <v>51</v>
      </c>
      <c r="AD172" t="s">
        <v>43</v>
      </c>
      <c r="AE172" t="s">
        <v>46</v>
      </c>
      <c r="AF172">
        <v>3</v>
      </c>
      <c r="AH172">
        <v>465.7</v>
      </c>
      <c r="AI172">
        <v>0</v>
      </c>
      <c r="AJ172">
        <v>0</v>
      </c>
      <c r="AK172">
        <v>0</v>
      </c>
      <c r="AL172">
        <v>465.7</v>
      </c>
      <c r="AM172" t="s">
        <v>47</v>
      </c>
    </row>
    <row r="173" spans="1:41" x14ac:dyDescent="0.35">
      <c r="A173" t="s">
        <v>395</v>
      </c>
      <c r="B173" t="s">
        <v>49</v>
      </c>
      <c r="C173" s="10">
        <v>49</v>
      </c>
      <c r="D173" s="5" t="str" cm="1">
        <f t="array" ref="D173">_xlfn.IFS(C173&lt;=29, "18-29", C173&lt;=39, "30-39", C173&lt;=49, "40-49", C173&lt;=59, "50-59",C173&lt;=69, "60-69", C173&gt;=70, "70+")</f>
        <v>40-49</v>
      </c>
      <c r="E173" t="s">
        <v>40</v>
      </c>
      <c r="F173">
        <v>3</v>
      </c>
      <c r="G173" t="s">
        <v>396</v>
      </c>
      <c r="H173">
        <v>90710</v>
      </c>
      <c r="I173">
        <v>33.798265999999998</v>
      </c>
      <c r="J173">
        <v>-118.300237</v>
      </c>
      <c r="K173">
        <v>10</v>
      </c>
      <c r="L173">
        <v>8</v>
      </c>
      <c r="M173" t="str" cm="1">
        <f t="array" ref="M173">_xlfn.IFS(L173&lt;=12, "New (0-12 months)", L173&lt;=36, "Mid (13-36 months)", L173&gt;=37,"Long (37+ months)")</f>
        <v>New (0-12 months)</v>
      </c>
      <c r="N173" t="s">
        <v>54</v>
      </c>
      <c r="O173" t="s">
        <v>40</v>
      </c>
      <c r="P173">
        <v>1.56</v>
      </c>
      <c r="Q173" t="s">
        <v>43</v>
      </c>
      <c r="R173" t="s">
        <v>40</v>
      </c>
      <c r="S173" t="s">
        <v>79</v>
      </c>
      <c r="T173" s="1">
        <v>57</v>
      </c>
      <c r="U173" t="s">
        <v>43</v>
      </c>
      <c r="V173" t="s">
        <v>43</v>
      </c>
      <c r="W173" t="s">
        <v>43</v>
      </c>
      <c r="X173" t="s">
        <v>43</v>
      </c>
      <c r="Y173" t="s">
        <v>40</v>
      </c>
      <c r="Z173" t="s">
        <v>43</v>
      </c>
      <c r="AA173" t="s">
        <v>43</v>
      </c>
      <c r="AB173" t="s">
        <v>40</v>
      </c>
      <c r="AC173" t="s">
        <v>51</v>
      </c>
      <c r="AD173" t="s">
        <v>40</v>
      </c>
      <c r="AE173" t="s">
        <v>56</v>
      </c>
      <c r="AF173">
        <v>54.4</v>
      </c>
      <c r="AH173">
        <v>475.1</v>
      </c>
      <c r="AI173">
        <v>0</v>
      </c>
      <c r="AJ173">
        <v>0</v>
      </c>
      <c r="AK173">
        <v>12.48</v>
      </c>
      <c r="AL173">
        <v>487.58</v>
      </c>
      <c r="AM173" t="s">
        <v>47</v>
      </c>
    </row>
    <row r="174" spans="1:41" x14ac:dyDescent="0.35">
      <c r="A174" t="s">
        <v>397</v>
      </c>
      <c r="B174" t="s">
        <v>49</v>
      </c>
      <c r="C174" s="10">
        <v>33</v>
      </c>
      <c r="D174" s="5" t="str" cm="1">
        <f t="array" ref="D174">_xlfn.IFS(C174&lt;=29, "18-29", C174&lt;=39, "30-39", C174&lt;=49, "40-49", C174&lt;=59, "50-59",C174&lt;=69, "60-69", C174&gt;=70, "70+")</f>
        <v>30-39</v>
      </c>
      <c r="E174" t="s">
        <v>40</v>
      </c>
      <c r="F174">
        <v>4</v>
      </c>
      <c r="G174" t="s">
        <v>391</v>
      </c>
      <c r="H174">
        <v>94108</v>
      </c>
      <c r="I174">
        <v>37.791998</v>
      </c>
      <c r="J174">
        <v>-122.408653</v>
      </c>
      <c r="K174">
        <v>9</v>
      </c>
      <c r="L174">
        <v>66</v>
      </c>
      <c r="M174" t="str" cm="1">
        <f t="array" ref="M174">_xlfn.IFS(L174&lt;=12, "New (0-12 months)", L174&lt;=36, "Mid (13-36 months)", L174&gt;=37,"Long (37+ months)")</f>
        <v>Long (37+ months)</v>
      </c>
      <c r="N174" t="s">
        <v>72</v>
      </c>
      <c r="O174" t="s">
        <v>43</v>
      </c>
      <c r="P174">
        <v>0</v>
      </c>
      <c r="Q174" t="s">
        <v>8234</v>
      </c>
      <c r="R174" t="s">
        <v>40</v>
      </c>
      <c r="S174" t="s">
        <v>44</v>
      </c>
      <c r="T174" s="1">
        <v>23</v>
      </c>
      <c r="U174" t="s">
        <v>43</v>
      </c>
      <c r="V174" t="s">
        <v>43</v>
      </c>
      <c r="W174" t="s">
        <v>43</v>
      </c>
      <c r="X174" t="s">
        <v>40</v>
      </c>
      <c r="Y174" t="s">
        <v>40</v>
      </c>
      <c r="Z174" t="s">
        <v>40</v>
      </c>
      <c r="AA174" t="s">
        <v>40</v>
      </c>
      <c r="AB174" t="s">
        <v>43</v>
      </c>
      <c r="AC174" t="s">
        <v>73</v>
      </c>
      <c r="AD174" t="s">
        <v>43</v>
      </c>
      <c r="AE174" t="s">
        <v>56</v>
      </c>
      <c r="AF174">
        <v>50.55</v>
      </c>
      <c r="AH174">
        <v>3364.55</v>
      </c>
      <c r="AI174">
        <v>0</v>
      </c>
      <c r="AJ174">
        <v>110</v>
      </c>
      <c r="AK174">
        <v>0</v>
      </c>
      <c r="AL174">
        <v>3474.55</v>
      </c>
      <c r="AM174" t="s">
        <v>47</v>
      </c>
    </row>
    <row r="175" spans="1:41" x14ac:dyDescent="0.35">
      <c r="A175" t="s">
        <v>398</v>
      </c>
      <c r="B175" t="s">
        <v>49</v>
      </c>
      <c r="C175" s="10">
        <v>30</v>
      </c>
      <c r="D175" s="5" t="str" cm="1">
        <f t="array" ref="D175">_xlfn.IFS(C175&lt;=29, "18-29", C175&lt;=39, "30-39", C175&lt;=49, "40-49", C175&lt;=59, "50-59",C175&lt;=69, "60-69", C175&gt;=70, "70+")</f>
        <v>30-39</v>
      </c>
      <c r="E175" t="s">
        <v>43</v>
      </c>
      <c r="F175">
        <v>0</v>
      </c>
      <c r="G175" t="s">
        <v>399</v>
      </c>
      <c r="H175">
        <v>90301</v>
      </c>
      <c r="I175">
        <v>33.956445000000002</v>
      </c>
      <c r="J175">
        <v>-118.358634</v>
      </c>
      <c r="K175">
        <v>0</v>
      </c>
      <c r="L175">
        <v>5</v>
      </c>
      <c r="M175" t="str" cm="1">
        <f t="array" ref="M175">_xlfn.IFS(L175&lt;=12, "New (0-12 months)", L175&lt;=36, "Mid (13-36 months)", L175&gt;=37,"Long (37+ months)")</f>
        <v>New (0-12 months)</v>
      </c>
      <c r="N175" t="s">
        <v>54</v>
      </c>
      <c r="O175" t="s">
        <v>40</v>
      </c>
      <c r="P175">
        <v>34.26</v>
      </c>
      <c r="Q175" t="s">
        <v>43</v>
      </c>
      <c r="R175" t="s">
        <v>43</v>
      </c>
      <c r="S175" t="s">
        <v>8234</v>
      </c>
      <c r="T175" s="1">
        <v>0</v>
      </c>
      <c r="U175" t="s">
        <v>8234</v>
      </c>
      <c r="V175" t="s">
        <v>8234</v>
      </c>
      <c r="W175" t="s">
        <v>8234</v>
      </c>
      <c r="X175" t="s">
        <v>8234</v>
      </c>
      <c r="Y175" t="s">
        <v>8234</v>
      </c>
      <c r="Z175" t="s">
        <v>8234</v>
      </c>
      <c r="AA175" t="s">
        <v>8234</v>
      </c>
      <c r="AB175" t="s">
        <v>8234</v>
      </c>
      <c r="AC175" t="s">
        <v>51</v>
      </c>
      <c r="AD175" t="s">
        <v>43</v>
      </c>
      <c r="AE175" t="s">
        <v>46</v>
      </c>
      <c r="AF175">
        <v>21.05</v>
      </c>
      <c r="AH175">
        <v>113.85</v>
      </c>
      <c r="AI175">
        <v>0</v>
      </c>
      <c r="AJ175">
        <v>0</v>
      </c>
      <c r="AK175">
        <v>171.3</v>
      </c>
      <c r="AL175">
        <v>285.14999999999998</v>
      </c>
      <c r="AM175" t="s">
        <v>57</v>
      </c>
      <c r="AN175" t="s">
        <v>121</v>
      </c>
      <c r="AO175" t="s">
        <v>195</v>
      </c>
    </row>
    <row r="176" spans="1:41" x14ac:dyDescent="0.35">
      <c r="A176" t="s">
        <v>400</v>
      </c>
      <c r="B176" t="s">
        <v>49</v>
      </c>
      <c r="C176" s="10">
        <v>38</v>
      </c>
      <c r="D176" s="5" t="str" cm="1">
        <f t="array" ref="D176">_xlfn.IFS(C176&lt;=29, "18-29", C176&lt;=39, "30-39", C176&lt;=49, "40-49", C176&lt;=59, "50-59",C176&lt;=69, "60-69", C176&gt;=70, "70+")</f>
        <v>30-39</v>
      </c>
      <c r="E176" t="s">
        <v>43</v>
      </c>
      <c r="F176">
        <v>1</v>
      </c>
      <c r="G176" t="s">
        <v>135</v>
      </c>
      <c r="H176">
        <v>90015</v>
      </c>
      <c r="I176">
        <v>34.039223999999997</v>
      </c>
      <c r="J176">
        <v>-118.266293</v>
      </c>
      <c r="K176">
        <v>0</v>
      </c>
      <c r="L176">
        <v>49</v>
      </c>
      <c r="M176" t="str" cm="1">
        <f t="array" ref="M176">_xlfn.IFS(L176&lt;=12, "New (0-12 months)", L176&lt;=36, "Mid (13-36 months)", L176&gt;=37,"Long (37+ months)")</f>
        <v>Long (37+ months)</v>
      </c>
      <c r="N176" t="s">
        <v>42</v>
      </c>
      <c r="O176" t="s">
        <v>40</v>
      </c>
      <c r="P176">
        <v>44.33</v>
      </c>
      <c r="Q176" t="s">
        <v>40</v>
      </c>
      <c r="R176" t="s">
        <v>40</v>
      </c>
      <c r="S176" t="s">
        <v>55</v>
      </c>
      <c r="T176" s="1">
        <v>11</v>
      </c>
      <c r="U176" t="s">
        <v>43</v>
      </c>
      <c r="V176" t="s">
        <v>40</v>
      </c>
      <c r="W176" t="s">
        <v>40</v>
      </c>
      <c r="X176" t="s">
        <v>43</v>
      </c>
      <c r="Y176" t="s">
        <v>40</v>
      </c>
      <c r="Z176" t="s">
        <v>40</v>
      </c>
      <c r="AA176" t="s">
        <v>40</v>
      </c>
      <c r="AB176" t="s">
        <v>40</v>
      </c>
      <c r="AC176" t="s">
        <v>51</v>
      </c>
      <c r="AD176" t="s">
        <v>40</v>
      </c>
      <c r="AE176" t="s">
        <v>56</v>
      </c>
      <c r="AF176">
        <v>103.7</v>
      </c>
      <c r="AH176">
        <v>5036.3</v>
      </c>
      <c r="AI176">
        <v>0</v>
      </c>
      <c r="AJ176">
        <v>0</v>
      </c>
      <c r="AK176">
        <v>2172.17</v>
      </c>
      <c r="AL176">
        <v>7208.47</v>
      </c>
      <c r="AM176" t="s">
        <v>57</v>
      </c>
      <c r="AN176" t="s">
        <v>58</v>
      </c>
      <c r="AO176" t="s">
        <v>59</v>
      </c>
    </row>
    <row r="177" spans="1:41" x14ac:dyDescent="0.35">
      <c r="A177" t="s">
        <v>401</v>
      </c>
      <c r="B177" t="s">
        <v>49</v>
      </c>
      <c r="C177" s="10">
        <v>56</v>
      </c>
      <c r="D177" s="5" t="str" cm="1">
        <f t="array" ref="D177">_xlfn.IFS(C177&lt;=29, "18-29", C177&lt;=39, "30-39", C177&lt;=49, "40-49", C177&lt;=59, "50-59",C177&lt;=69, "60-69", C177&gt;=70, "70+")</f>
        <v>50-59</v>
      </c>
      <c r="E177" t="s">
        <v>40</v>
      </c>
      <c r="F177">
        <v>0</v>
      </c>
      <c r="G177" t="s">
        <v>402</v>
      </c>
      <c r="H177">
        <v>94060</v>
      </c>
      <c r="I177">
        <v>37.225650000000002</v>
      </c>
      <c r="J177">
        <v>-122.297533</v>
      </c>
      <c r="K177">
        <v>2</v>
      </c>
      <c r="L177">
        <v>63</v>
      </c>
      <c r="M177" t="str" cm="1">
        <f t="array" ref="M177">_xlfn.IFS(L177&lt;=12, "New (0-12 months)", L177&lt;=36, "Mid (13-36 months)", L177&gt;=37,"Long (37+ months)")</f>
        <v>Long (37+ months)</v>
      </c>
      <c r="N177" t="s">
        <v>76</v>
      </c>
      <c r="O177" t="s">
        <v>40</v>
      </c>
      <c r="P177">
        <v>38.36</v>
      </c>
      <c r="Q177" t="s">
        <v>43</v>
      </c>
      <c r="R177" t="s">
        <v>43</v>
      </c>
      <c r="S177" t="s">
        <v>8234</v>
      </c>
      <c r="T177" s="1">
        <v>0</v>
      </c>
      <c r="U177" t="s">
        <v>8234</v>
      </c>
      <c r="V177" t="s">
        <v>8234</v>
      </c>
      <c r="W177" t="s">
        <v>8234</v>
      </c>
      <c r="X177" t="s">
        <v>8234</v>
      </c>
      <c r="Y177" t="s">
        <v>8234</v>
      </c>
      <c r="Z177" t="s">
        <v>8234</v>
      </c>
      <c r="AA177" t="s">
        <v>8234</v>
      </c>
      <c r="AB177" t="s">
        <v>8234</v>
      </c>
      <c r="AC177" t="s">
        <v>73</v>
      </c>
      <c r="AD177" t="s">
        <v>40</v>
      </c>
      <c r="AE177" t="s">
        <v>56</v>
      </c>
      <c r="AF177">
        <v>19.95</v>
      </c>
      <c r="AH177">
        <v>1234.8</v>
      </c>
      <c r="AI177">
        <v>0</v>
      </c>
      <c r="AJ177">
        <v>0</v>
      </c>
      <c r="AK177">
        <v>2416.6799999999998</v>
      </c>
      <c r="AL177">
        <v>3651.48</v>
      </c>
      <c r="AM177" t="s">
        <v>47</v>
      </c>
    </row>
    <row r="178" spans="1:41" x14ac:dyDescent="0.35">
      <c r="A178" t="s">
        <v>403</v>
      </c>
      <c r="B178" t="s">
        <v>39</v>
      </c>
      <c r="C178" s="10">
        <v>70</v>
      </c>
      <c r="D178" s="5" t="str" cm="1">
        <f t="array" ref="D178">_xlfn.IFS(C178&lt;=29, "18-29", C178&lt;=39, "30-39", C178&lt;=49, "40-49", C178&lt;=59, "50-59",C178&lt;=69, "60-69", C178&gt;=70, "70+")</f>
        <v>70+</v>
      </c>
      <c r="E178" t="s">
        <v>40</v>
      </c>
      <c r="F178">
        <v>1</v>
      </c>
      <c r="G178" t="s">
        <v>404</v>
      </c>
      <c r="H178">
        <v>95004</v>
      </c>
      <c r="I178">
        <v>36.878363999999998</v>
      </c>
      <c r="J178">
        <v>-121.62978099999999</v>
      </c>
      <c r="K178">
        <v>1</v>
      </c>
      <c r="L178">
        <v>12</v>
      </c>
      <c r="M178" t="str" cm="1">
        <f t="array" ref="M178">_xlfn.IFS(L178&lt;=12, "New (0-12 months)", L178&lt;=36, "Mid (13-36 months)", L178&gt;=37,"Long (37+ months)")</f>
        <v>New (0-12 months)</v>
      </c>
      <c r="N178" t="s">
        <v>62</v>
      </c>
      <c r="O178" t="s">
        <v>43</v>
      </c>
      <c r="P178">
        <v>0</v>
      </c>
      <c r="Q178" t="s">
        <v>8234</v>
      </c>
      <c r="R178" t="s">
        <v>40</v>
      </c>
      <c r="S178" t="s">
        <v>79</v>
      </c>
      <c r="T178" s="1">
        <v>14</v>
      </c>
      <c r="U178" t="s">
        <v>43</v>
      </c>
      <c r="V178" t="s">
        <v>43</v>
      </c>
      <c r="W178" t="s">
        <v>43</v>
      </c>
      <c r="X178" t="s">
        <v>40</v>
      </c>
      <c r="Y178" t="s">
        <v>43</v>
      </c>
      <c r="Z178" t="s">
        <v>43</v>
      </c>
      <c r="AA178" t="s">
        <v>43</v>
      </c>
      <c r="AB178" t="s">
        <v>40</v>
      </c>
      <c r="AC178" t="s">
        <v>51</v>
      </c>
      <c r="AD178" t="s">
        <v>40</v>
      </c>
      <c r="AE178" t="s">
        <v>183</v>
      </c>
      <c r="AF178">
        <v>29.3</v>
      </c>
      <c r="AH178">
        <v>355.9</v>
      </c>
      <c r="AI178">
        <v>0</v>
      </c>
      <c r="AJ178">
        <v>0</v>
      </c>
      <c r="AK178">
        <v>0</v>
      </c>
      <c r="AL178">
        <v>355.9</v>
      </c>
      <c r="AM178" t="s">
        <v>47</v>
      </c>
    </row>
    <row r="179" spans="1:41" x14ac:dyDescent="0.35">
      <c r="A179" t="s">
        <v>405</v>
      </c>
      <c r="B179" t="s">
        <v>49</v>
      </c>
      <c r="C179" s="10">
        <v>54</v>
      </c>
      <c r="D179" s="5" t="str" cm="1">
        <f t="array" ref="D179">_xlfn.IFS(C179&lt;=29, "18-29", C179&lt;=39, "30-39", C179&lt;=49, "40-49", C179&lt;=59, "50-59",C179&lt;=69, "60-69", C179&gt;=70, "70+")</f>
        <v>50-59</v>
      </c>
      <c r="E179" t="s">
        <v>40</v>
      </c>
      <c r="F179">
        <v>6</v>
      </c>
      <c r="G179" t="s">
        <v>406</v>
      </c>
      <c r="H179">
        <v>93603</v>
      </c>
      <c r="I179">
        <v>36.645449999999997</v>
      </c>
      <c r="J179">
        <v>-118.924982</v>
      </c>
      <c r="K179">
        <v>5</v>
      </c>
      <c r="L179">
        <v>27</v>
      </c>
      <c r="M179" t="str" cm="1">
        <f t="array" ref="M179">_xlfn.IFS(L179&lt;=12, "New (0-12 months)", L179&lt;=36, "Mid (13-36 months)", L179&gt;=37,"Long (37+ months)")</f>
        <v>Mid (13-36 months)</v>
      </c>
      <c r="N179" t="s">
        <v>42</v>
      </c>
      <c r="O179" t="s">
        <v>40</v>
      </c>
      <c r="P179">
        <v>36.19</v>
      </c>
      <c r="Q179" t="s">
        <v>43</v>
      </c>
      <c r="R179" t="s">
        <v>40</v>
      </c>
      <c r="S179" t="s">
        <v>79</v>
      </c>
      <c r="T179" s="1">
        <v>53</v>
      </c>
      <c r="U179" t="s">
        <v>40</v>
      </c>
      <c r="V179" t="s">
        <v>40</v>
      </c>
      <c r="W179" t="s">
        <v>43</v>
      </c>
      <c r="X179" t="s">
        <v>43</v>
      </c>
      <c r="Y179" t="s">
        <v>43</v>
      </c>
      <c r="Z179" t="s">
        <v>43</v>
      </c>
      <c r="AA179" t="s">
        <v>43</v>
      </c>
      <c r="AB179" t="s">
        <v>40</v>
      </c>
      <c r="AC179" t="s">
        <v>51</v>
      </c>
      <c r="AD179" t="s">
        <v>40</v>
      </c>
      <c r="AE179" t="s">
        <v>46</v>
      </c>
      <c r="AF179">
        <v>54.75</v>
      </c>
      <c r="AH179">
        <v>1510.3</v>
      </c>
      <c r="AI179">
        <v>0</v>
      </c>
      <c r="AJ179">
        <v>0</v>
      </c>
      <c r="AK179">
        <v>977.13</v>
      </c>
      <c r="AL179">
        <v>2487.4299999999998</v>
      </c>
      <c r="AM179" t="s">
        <v>47</v>
      </c>
    </row>
    <row r="180" spans="1:41" x14ac:dyDescent="0.35">
      <c r="A180" t="s">
        <v>407</v>
      </c>
      <c r="B180" t="s">
        <v>39</v>
      </c>
      <c r="C180" s="10">
        <v>57</v>
      </c>
      <c r="D180" s="5" t="str" cm="1">
        <f t="array" ref="D180">_xlfn.IFS(C180&lt;=29, "18-29", C180&lt;=39, "30-39", C180&lt;=49, "40-49", C180&lt;=59, "50-59",C180&lt;=69, "60-69", C180&gt;=70, "70+")</f>
        <v>50-59</v>
      </c>
      <c r="E180" t="s">
        <v>43</v>
      </c>
      <c r="F180">
        <v>0</v>
      </c>
      <c r="G180" t="s">
        <v>124</v>
      </c>
      <c r="H180">
        <v>93648</v>
      </c>
      <c r="I180">
        <v>36.622236999999998</v>
      </c>
      <c r="J180">
        <v>-119.521126</v>
      </c>
      <c r="K180">
        <v>0</v>
      </c>
      <c r="L180">
        <v>35</v>
      </c>
      <c r="M180" t="str" cm="1">
        <f t="array" ref="M180">_xlfn.IFS(L180&lt;=12, "New (0-12 months)", L180&lt;=36, "Mid (13-36 months)", L180&gt;=37,"Long (37+ months)")</f>
        <v>Mid (13-36 months)</v>
      </c>
      <c r="N180" t="s">
        <v>42</v>
      </c>
      <c r="O180" t="s">
        <v>40</v>
      </c>
      <c r="P180">
        <v>44.81</v>
      </c>
      <c r="Q180" t="s">
        <v>43</v>
      </c>
      <c r="R180" t="s">
        <v>40</v>
      </c>
      <c r="S180" t="s">
        <v>79</v>
      </c>
      <c r="T180" s="1">
        <v>20</v>
      </c>
      <c r="U180" t="s">
        <v>40</v>
      </c>
      <c r="V180" t="s">
        <v>40</v>
      </c>
      <c r="W180" t="s">
        <v>40</v>
      </c>
      <c r="X180" t="s">
        <v>43</v>
      </c>
      <c r="Y180" t="s">
        <v>43</v>
      </c>
      <c r="Z180" t="s">
        <v>43</v>
      </c>
      <c r="AA180" t="s">
        <v>43</v>
      </c>
      <c r="AB180" t="s">
        <v>40</v>
      </c>
      <c r="AC180" t="s">
        <v>51</v>
      </c>
      <c r="AD180" t="s">
        <v>43</v>
      </c>
      <c r="AE180" t="s">
        <v>56</v>
      </c>
      <c r="AF180">
        <v>60.55</v>
      </c>
      <c r="AH180">
        <v>1982.6</v>
      </c>
      <c r="AI180">
        <v>0</v>
      </c>
      <c r="AJ180">
        <v>0</v>
      </c>
      <c r="AK180">
        <v>1568.35</v>
      </c>
      <c r="AL180">
        <v>3550.95</v>
      </c>
      <c r="AM180" t="s">
        <v>47</v>
      </c>
    </row>
    <row r="181" spans="1:41" x14ac:dyDescent="0.35">
      <c r="A181" t="s">
        <v>408</v>
      </c>
      <c r="B181" t="s">
        <v>39</v>
      </c>
      <c r="C181" s="10">
        <v>40</v>
      </c>
      <c r="D181" s="5" t="str" cm="1">
        <f t="array" ref="D181">_xlfn.IFS(C181&lt;=29, "18-29", C181&lt;=39, "30-39", C181&lt;=49, "40-49", C181&lt;=59, "50-59",C181&lt;=69, "60-69", C181&gt;=70, "70+")</f>
        <v>40-49</v>
      </c>
      <c r="E181" t="s">
        <v>40</v>
      </c>
      <c r="F181">
        <v>2</v>
      </c>
      <c r="G181" t="s">
        <v>409</v>
      </c>
      <c r="H181">
        <v>92328</v>
      </c>
      <c r="I181">
        <v>36.276879999999998</v>
      </c>
      <c r="J181">
        <v>-117.033326</v>
      </c>
      <c r="K181">
        <v>7</v>
      </c>
      <c r="L181">
        <v>54</v>
      </c>
      <c r="M181" t="str" cm="1">
        <f t="array" ref="M181">_xlfn.IFS(L181&lt;=12, "New (0-12 months)", L181&lt;=36, "Mid (13-36 months)", L181&gt;=37,"Long (37+ months)")</f>
        <v>Long (37+ months)</v>
      </c>
      <c r="N181" t="s">
        <v>76</v>
      </c>
      <c r="O181" t="s">
        <v>40</v>
      </c>
      <c r="P181">
        <v>4.33</v>
      </c>
      <c r="Q181" t="s">
        <v>40</v>
      </c>
      <c r="R181" t="s">
        <v>40</v>
      </c>
      <c r="S181" t="s">
        <v>79</v>
      </c>
      <c r="T181" s="1">
        <v>12</v>
      </c>
      <c r="U181" t="s">
        <v>43</v>
      </c>
      <c r="V181" t="s">
        <v>40</v>
      </c>
      <c r="W181" t="s">
        <v>40</v>
      </c>
      <c r="X181" t="s">
        <v>40</v>
      </c>
      <c r="Y181" t="s">
        <v>40</v>
      </c>
      <c r="Z181" t="s">
        <v>40</v>
      </c>
      <c r="AA181" t="s">
        <v>40</v>
      </c>
      <c r="AB181" t="s">
        <v>40</v>
      </c>
      <c r="AC181" t="s">
        <v>51</v>
      </c>
      <c r="AD181" t="s">
        <v>40</v>
      </c>
      <c r="AE181" t="s">
        <v>56</v>
      </c>
      <c r="AF181">
        <v>86.2</v>
      </c>
      <c r="AH181">
        <v>4524.05</v>
      </c>
      <c r="AI181">
        <v>0</v>
      </c>
      <c r="AJ181">
        <v>0</v>
      </c>
      <c r="AK181">
        <v>233.82</v>
      </c>
      <c r="AL181">
        <v>4757.87</v>
      </c>
      <c r="AM181" t="s">
        <v>47</v>
      </c>
    </row>
    <row r="182" spans="1:41" x14ac:dyDescent="0.35">
      <c r="A182" t="s">
        <v>410</v>
      </c>
      <c r="B182" t="s">
        <v>49</v>
      </c>
      <c r="C182" s="10">
        <v>56</v>
      </c>
      <c r="D182" s="5" t="str" cm="1">
        <f t="array" ref="D182">_xlfn.IFS(C182&lt;=29, "18-29", C182&lt;=39, "30-39", C182&lt;=49, "40-49", C182&lt;=59, "50-59",C182&lt;=69, "60-69", C182&gt;=70, "70+")</f>
        <v>50-59</v>
      </c>
      <c r="E182" t="s">
        <v>43</v>
      </c>
      <c r="F182">
        <v>0</v>
      </c>
      <c r="G182" t="s">
        <v>229</v>
      </c>
      <c r="H182">
        <v>91744</v>
      </c>
      <c r="I182">
        <v>34.031441000000001</v>
      </c>
      <c r="J182">
        <v>-117.936436</v>
      </c>
      <c r="K182">
        <v>0</v>
      </c>
      <c r="L182">
        <v>1</v>
      </c>
      <c r="M182" t="str" cm="1">
        <f t="array" ref="M182">_xlfn.IFS(L182&lt;=12, "New (0-12 months)", L182&lt;=36, "Mid (13-36 months)", L182&gt;=37,"Long (37+ months)")</f>
        <v>New (0-12 months)</v>
      </c>
      <c r="N182" t="s">
        <v>42</v>
      </c>
      <c r="O182" t="s">
        <v>40</v>
      </c>
      <c r="P182">
        <v>5.59</v>
      </c>
      <c r="Q182" t="s">
        <v>40</v>
      </c>
      <c r="R182" t="s">
        <v>40</v>
      </c>
      <c r="S182" t="s">
        <v>55</v>
      </c>
      <c r="T182" s="1">
        <v>2</v>
      </c>
      <c r="U182" t="s">
        <v>43</v>
      </c>
      <c r="V182" t="s">
        <v>43</v>
      </c>
      <c r="W182" t="s">
        <v>43</v>
      </c>
      <c r="X182" t="s">
        <v>43</v>
      </c>
      <c r="Y182" t="s">
        <v>40</v>
      </c>
      <c r="Z182" t="s">
        <v>40</v>
      </c>
      <c r="AA182" t="s">
        <v>40</v>
      </c>
      <c r="AB182" t="s">
        <v>40</v>
      </c>
      <c r="AC182" t="s">
        <v>51</v>
      </c>
      <c r="AD182" t="s">
        <v>40</v>
      </c>
      <c r="AE182" t="s">
        <v>56</v>
      </c>
      <c r="AF182">
        <v>95.45</v>
      </c>
      <c r="AH182">
        <v>95.45</v>
      </c>
      <c r="AI182">
        <v>0</v>
      </c>
      <c r="AJ182">
        <v>0</v>
      </c>
      <c r="AK182">
        <v>5.59</v>
      </c>
      <c r="AL182">
        <v>101.04</v>
      </c>
      <c r="AM182" t="s">
        <v>57</v>
      </c>
      <c r="AN182" t="s">
        <v>58</v>
      </c>
      <c r="AO182" t="s">
        <v>59</v>
      </c>
    </row>
    <row r="183" spans="1:41" x14ac:dyDescent="0.35">
      <c r="A183" t="s">
        <v>411</v>
      </c>
      <c r="B183" t="s">
        <v>49</v>
      </c>
      <c r="C183" s="10">
        <v>38</v>
      </c>
      <c r="D183" s="5" t="str" cm="1">
        <f t="array" ref="D183">_xlfn.IFS(C183&lt;=29, "18-29", C183&lt;=39, "30-39", C183&lt;=49, "40-49", C183&lt;=59, "50-59",C183&lt;=69, "60-69", C183&gt;=70, "70+")</f>
        <v>30-39</v>
      </c>
      <c r="E183" t="s">
        <v>43</v>
      </c>
      <c r="F183">
        <v>0</v>
      </c>
      <c r="G183" t="s">
        <v>412</v>
      </c>
      <c r="H183">
        <v>93656</v>
      </c>
      <c r="I183">
        <v>36.452210999999998</v>
      </c>
      <c r="J183">
        <v>-119.94575</v>
      </c>
      <c r="K183">
        <v>0</v>
      </c>
      <c r="L183">
        <v>5</v>
      </c>
      <c r="M183" t="str" cm="1">
        <f t="array" ref="M183">_xlfn.IFS(L183&lt;=12, "New (0-12 months)", L183&lt;=36, "Mid (13-36 months)", L183&gt;=37,"Long (37+ months)")</f>
        <v>New (0-12 months)</v>
      </c>
      <c r="N183" t="s">
        <v>54</v>
      </c>
      <c r="O183" t="s">
        <v>40</v>
      </c>
      <c r="P183">
        <v>13.96</v>
      </c>
      <c r="Q183" t="s">
        <v>43</v>
      </c>
      <c r="R183" t="s">
        <v>40</v>
      </c>
      <c r="S183" t="s">
        <v>79</v>
      </c>
      <c r="T183" s="1">
        <v>5</v>
      </c>
      <c r="U183" t="s">
        <v>43</v>
      </c>
      <c r="V183" t="s">
        <v>43</v>
      </c>
      <c r="W183" t="s">
        <v>40</v>
      </c>
      <c r="X183" t="s">
        <v>40</v>
      </c>
      <c r="Y183" t="s">
        <v>40</v>
      </c>
      <c r="Z183" t="s">
        <v>43</v>
      </c>
      <c r="AA183" t="s">
        <v>43</v>
      </c>
      <c r="AB183" t="s">
        <v>40</v>
      </c>
      <c r="AC183" t="s">
        <v>51</v>
      </c>
      <c r="AD183" t="s">
        <v>40</v>
      </c>
      <c r="AE183" t="s">
        <v>46</v>
      </c>
      <c r="AF183">
        <v>63.95</v>
      </c>
      <c r="AH183">
        <v>318.10000000000002</v>
      </c>
      <c r="AI183">
        <v>0</v>
      </c>
      <c r="AJ183">
        <v>0</v>
      </c>
      <c r="AK183">
        <v>69.8</v>
      </c>
      <c r="AL183">
        <v>387.9</v>
      </c>
      <c r="AM183" t="s">
        <v>47</v>
      </c>
    </row>
    <row r="184" spans="1:41" x14ac:dyDescent="0.35">
      <c r="A184" t="s">
        <v>413</v>
      </c>
      <c r="B184" t="s">
        <v>49</v>
      </c>
      <c r="C184" s="10">
        <v>61</v>
      </c>
      <c r="D184" s="5" t="str" cm="1">
        <f t="array" ref="D184">_xlfn.IFS(C184&lt;=29, "18-29", C184&lt;=39, "30-39", C184&lt;=49, "40-49", C184&lt;=59, "50-59",C184&lt;=69, "60-69", C184&gt;=70, "70+")</f>
        <v>60-69</v>
      </c>
      <c r="E184" t="s">
        <v>43</v>
      </c>
      <c r="F184">
        <v>0</v>
      </c>
      <c r="G184" t="s">
        <v>391</v>
      </c>
      <c r="H184">
        <v>94104</v>
      </c>
      <c r="I184">
        <v>37.791221999999998</v>
      </c>
      <c r="J184">
        <v>-122.402241</v>
      </c>
      <c r="K184">
        <v>0</v>
      </c>
      <c r="L184">
        <v>19</v>
      </c>
      <c r="M184" t="str" cm="1">
        <f t="array" ref="M184">_xlfn.IFS(L184&lt;=12, "New (0-12 months)", L184&lt;=36, "Mid (13-36 months)", L184&gt;=37,"Long (37+ months)")</f>
        <v>Mid (13-36 months)</v>
      </c>
      <c r="N184" t="s">
        <v>42</v>
      </c>
      <c r="O184" t="s">
        <v>40</v>
      </c>
      <c r="P184">
        <v>41.79</v>
      </c>
      <c r="Q184" t="s">
        <v>43</v>
      </c>
      <c r="R184" t="s">
        <v>40</v>
      </c>
      <c r="S184" t="s">
        <v>79</v>
      </c>
      <c r="T184" s="1">
        <v>6</v>
      </c>
      <c r="U184" t="s">
        <v>43</v>
      </c>
      <c r="V184" t="s">
        <v>40</v>
      </c>
      <c r="W184" t="s">
        <v>43</v>
      </c>
      <c r="X184" t="s">
        <v>40</v>
      </c>
      <c r="Y184" t="s">
        <v>43</v>
      </c>
      <c r="Z184" t="s">
        <v>40</v>
      </c>
      <c r="AA184" t="s">
        <v>40</v>
      </c>
      <c r="AB184" t="s">
        <v>43</v>
      </c>
      <c r="AC184" t="s">
        <v>45</v>
      </c>
      <c r="AD184" t="s">
        <v>40</v>
      </c>
      <c r="AE184" t="s">
        <v>56</v>
      </c>
      <c r="AF184">
        <v>65.349999999999994</v>
      </c>
      <c r="AH184">
        <v>1231.8499999999999</v>
      </c>
      <c r="AI184">
        <v>0</v>
      </c>
      <c r="AJ184">
        <v>60</v>
      </c>
      <c r="AK184">
        <v>794.01</v>
      </c>
      <c r="AL184">
        <v>2085.86</v>
      </c>
      <c r="AM184" t="s">
        <v>47</v>
      </c>
    </row>
    <row r="185" spans="1:41" x14ac:dyDescent="0.35">
      <c r="A185" t="s">
        <v>414</v>
      </c>
      <c r="B185" t="s">
        <v>49</v>
      </c>
      <c r="C185" s="10">
        <v>35</v>
      </c>
      <c r="D185" s="5" t="str" cm="1">
        <f t="array" ref="D185">_xlfn.IFS(C185&lt;=29, "18-29", C185&lt;=39, "30-39", C185&lt;=49, "40-49", C185&lt;=59, "50-59",C185&lt;=69, "60-69", C185&gt;=70, "70+")</f>
        <v>30-39</v>
      </c>
      <c r="E185" t="s">
        <v>40</v>
      </c>
      <c r="F185">
        <v>2</v>
      </c>
      <c r="G185" t="s">
        <v>415</v>
      </c>
      <c r="H185">
        <v>95916</v>
      </c>
      <c r="I185">
        <v>39.657228000000003</v>
      </c>
      <c r="J185">
        <v>-121.37778</v>
      </c>
      <c r="K185">
        <v>1</v>
      </c>
      <c r="L185">
        <v>52</v>
      </c>
      <c r="M185" t="str" cm="1">
        <f t="array" ref="M185">_xlfn.IFS(L185&lt;=12, "New (0-12 months)", L185&lt;=36, "Mid (13-36 months)", L185&gt;=37,"Long (37+ months)")</f>
        <v>Long (37+ months)</v>
      </c>
      <c r="N185" t="s">
        <v>42</v>
      </c>
      <c r="O185" t="s">
        <v>43</v>
      </c>
      <c r="P185">
        <v>0</v>
      </c>
      <c r="Q185" t="s">
        <v>8234</v>
      </c>
      <c r="R185" t="s">
        <v>40</v>
      </c>
      <c r="S185" t="s">
        <v>79</v>
      </c>
      <c r="T185" s="1">
        <v>17</v>
      </c>
      <c r="U185" t="s">
        <v>43</v>
      </c>
      <c r="V185" t="s">
        <v>40</v>
      </c>
      <c r="W185" t="s">
        <v>40</v>
      </c>
      <c r="X185" t="s">
        <v>40</v>
      </c>
      <c r="Y185" t="s">
        <v>40</v>
      </c>
      <c r="Z185" t="s">
        <v>43</v>
      </c>
      <c r="AA185" t="s">
        <v>43</v>
      </c>
      <c r="AB185" t="s">
        <v>40</v>
      </c>
      <c r="AC185" t="s">
        <v>73</v>
      </c>
      <c r="AD185" t="s">
        <v>43</v>
      </c>
      <c r="AE185" t="s">
        <v>46</v>
      </c>
      <c r="AF185">
        <v>50.2</v>
      </c>
      <c r="AH185">
        <v>2554</v>
      </c>
      <c r="AI185">
        <v>27.01</v>
      </c>
      <c r="AJ185">
        <v>0</v>
      </c>
      <c r="AK185">
        <v>0</v>
      </c>
      <c r="AL185">
        <v>2526.9899999999998</v>
      </c>
      <c r="AM185" t="s">
        <v>47</v>
      </c>
    </row>
    <row r="186" spans="1:41" x14ac:dyDescent="0.35">
      <c r="A186" t="s">
        <v>416</v>
      </c>
      <c r="B186" t="s">
        <v>39</v>
      </c>
      <c r="C186" s="10">
        <v>61</v>
      </c>
      <c r="D186" s="5" t="str" cm="1">
        <f t="array" ref="D186">_xlfn.IFS(C186&lt;=29, "18-29", C186&lt;=39, "30-39", C186&lt;=49, "40-49", C186&lt;=59, "50-59",C186&lt;=69, "60-69", C186&gt;=70, "70+")</f>
        <v>60-69</v>
      </c>
      <c r="E186" t="s">
        <v>40</v>
      </c>
      <c r="F186">
        <v>3</v>
      </c>
      <c r="G186" t="s">
        <v>417</v>
      </c>
      <c r="H186">
        <v>95439</v>
      </c>
      <c r="I186">
        <v>38.493887999999998</v>
      </c>
      <c r="J186">
        <v>-122.777141</v>
      </c>
      <c r="K186">
        <v>8</v>
      </c>
      <c r="L186">
        <v>72</v>
      </c>
      <c r="M186" t="str" cm="1">
        <f t="array" ref="M186">_xlfn.IFS(L186&lt;=12, "New (0-12 months)", L186&lt;=36, "Mid (13-36 months)", L186&gt;=37,"Long (37+ months)")</f>
        <v>Long (37+ months)</v>
      </c>
      <c r="N186" t="s">
        <v>42</v>
      </c>
      <c r="O186" t="s">
        <v>43</v>
      </c>
      <c r="P186">
        <v>0</v>
      </c>
      <c r="Q186" t="s">
        <v>8234</v>
      </c>
      <c r="R186" t="s">
        <v>40</v>
      </c>
      <c r="S186" t="s">
        <v>79</v>
      </c>
      <c r="T186" s="1">
        <v>22</v>
      </c>
      <c r="U186" t="s">
        <v>40</v>
      </c>
      <c r="V186" t="s">
        <v>40</v>
      </c>
      <c r="W186" t="s">
        <v>40</v>
      </c>
      <c r="X186" t="s">
        <v>40</v>
      </c>
      <c r="Y186" t="s">
        <v>40</v>
      </c>
      <c r="Z186" t="s">
        <v>40</v>
      </c>
      <c r="AA186" t="s">
        <v>40</v>
      </c>
      <c r="AB186" t="s">
        <v>40</v>
      </c>
      <c r="AC186" t="s">
        <v>73</v>
      </c>
      <c r="AD186" t="s">
        <v>40</v>
      </c>
      <c r="AE186" t="s">
        <v>56</v>
      </c>
      <c r="AF186">
        <v>63.8</v>
      </c>
      <c r="AH186">
        <v>4684.3</v>
      </c>
      <c r="AI186">
        <v>0</v>
      </c>
      <c r="AJ186">
        <v>0</v>
      </c>
      <c r="AK186">
        <v>0</v>
      </c>
      <c r="AL186">
        <v>4684.3</v>
      </c>
      <c r="AM186" t="s">
        <v>47</v>
      </c>
    </row>
    <row r="187" spans="1:41" x14ac:dyDescent="0.35">
      <c r="A187" t="s">
        <v>418</v>
      </c>
      <c r="B187" t="s">
        <v>49</v>
      </c>
      <c r="C187" s="10">
        <v>50</v>
      </c>
      <c r="D187" s="5" t="str" cm="1">
        <f t="array" ref="D187">_xlfn.IFS(C187&lt;=29, "18-29", C187&lt;=39, "30-39", C187&lt;=49, "40-49", C187&lt;=59, "50-59",C187&lt;=69, "60-69", C187&gt;=70, "70+")</f>
        <v>50-59</v>
      </c>
      <c r="E187" t="s">
        <v>43</v>
      </c>
      <c r="F187">
        <v>0</v>
      </c>
      <c r="G187" t="s">
        <v>419</v>
      </c>
      <c r="H187">
        <v>95010</v>
      </c>
      <c r="I187">
        <v>36.977024999999998</v>
      </c>
      <c r="J187">
        <v>-121.95286400000001</v>
      </c>
      <c r="K187">
        <v>0</v>
      </c>
      <c r="L187">
        <v>32</v>
      </c>
      <c r="M187" t="str" cm="1">
        <f t="array" ref="M187">_xlfn.IFS(L187&lt;=12, "New (0-12 months)", L187&lt;=36, "Mid (13-36 months)", L187&gt;=37,"Long (37+ months)")</f>
        <v>Mid (13-36 months)</v>
      </c>
      <c r="N187" t="s">
        <v>42</v>
      </c>
      <c r="O187" t="s">
        <v>40</v>
      </c>
      <c r="P187">
        <v>14.91</v>
      </c>
      <c r="Q187" t="s">
        <v>43</v>
      </c>
      <c r="R187" t="s">
        <v>43</v>
      </c>
      <c r="S187" t="s">
        <v>8234</v>
      </c>
      <c r="T187" s="1">
        <v>0</v>
      </c>
      <c r="U187" t="s">
        <v>8234</v>
      </c>
      <c r="V187" t="s">
        <v>8234</v>
      </c>
      <c r="W187" t="s">
        <v>8234</v>
      </c>
      <c r="X187" t="s">
        <v>8234</v>
      </c>
      <c r="Y187" t="s">
        <v>8234</v>
      </c>
      <c r="Z187" t="s">
        <v>8234</v>
      </c>
      <c r="AA187" t="s">
        <v>8234</v>
      </c>
      <c r="AB187" t="s">
        <v>8234</v>
      </c>
      <c r="AC187" t="s">
        <v>73</v>
      </c>
      <c r="AD187" t="s">
        <v>40</v>
      </c>
      <c r="AE187" t="s">
        <v>56</v>
      </c>
      <c r="AF187">
        <v>20.05</v>
      </c>
      <c r="AH187">
        <v>614.45000000000005</v>
      </c>
      <c r="AI187">
        <v>9.73</v>
      </c>
      <c r="AJ187">
        <v>0</v>
      </c>
      <c r="AK187">
        <v>477.12</v>
      </c>
      <c r="AL187">
        <v>1081.8399999999999</v>
      </c>
      <c r="AM187" t="s">
        <v>47</v>
      </c>
    </row>
    <row r="188" spans="1:41" x14ac:dyDescent="0.35">
      <c r="A188" t="s">
        <v>420</v>
      </c>
      <c r="B188" t="s">
        <v>39</v>
      </c>
      <c r="C188" s="10">
        <v>47</v>
      </c>
      <c r="D188" s="5" t="str" cm="1">
        <f t="array" ref="D188">_xlfn.IFS(C188&lt;=29, "18-29", C188&lt;=39, "30-39", C188&lt;=49, "40-49", C188&lt;=59, "50-59",C188&lt;=69, "60-69", C188&gt;=70, "70+")</f>
        <v>40-49</v>
      </c>
      <c r="E188" t="s">
        <v>40</v>
      </c>
      <c r="F188">
        <v>0</v>
      </c>
      <c r="G188" t="s">
        <v>151</v>
      </c>
      <c r="H188">
        <v>92109</v>
      </c>
      <c r="I188">
        <v>32.787835999999999</v>
      </c>
      <c r="J188">
        <v>-117.232376</v>
      </c>
      <c r="K188">
        <v>1</v>
      </c>
      <c r="L188">
        <v>8</v>
      </c>
      <c r="M188" t="str" cm="1">
        <f t="array" ref="M188">_xlfn.IFS(L188&lt;=12, "New (0-12 months)", L188&lt;=36, "Mid (13-36 months)", L188&gt;=37,"Long (37+ months)")</f>
        <v>New (0-12 months)</v>
      </c>
      <c r="N188" t="s">
        <v>42</v>
      </c>
      <c r="O188" t="s">
        <v>40</v>
      </c>
      <c r="P188">
        <v>16.88</v>
      </c>
      <c r="Q188" t="s">
        <v>43</v>
      </c>
      <c r="R188" t="s">
        <v>40</v>
      </c>
      <c r="S188" t="s">
        <v>55</v>
      </c>
      <c r="T188" s="1">
        <v>6</v>
      </c>
      <c r="U188" t="s">
        <v>43</v>
      </c>
      <c r="V188" t="s">
        <v>40</v>
      </c>
      <c r="W188" t="s">
        <v>40</v>
      </c>
      <c r="X188" t="s">
        <v>43</v>
      </c>
      <c r="Y188" t="s">
        <v>40</v>
      </c>
      <c r="Z188" t="s">
        <v>40</v>
      </c>
      <c r="AA188" t="s">
        <v>40</v>
      </c>
      <c r="AB188" t="s">
        <v>40</v>
      </c>
      <c r="AC188" t="s">
        <v>51</v>
      </c>
      <c r="AD188" t="s">
        <v>43</v>
      </c>
      <c r="AE188" t="s">
        <v>56</v>
      </c>
      <c r="AF188">
        <v>101.15</v>
      </c>
      <c r="AH188">
        <v>842.9</v>
      </c>
      <c r="AI188">
        <v>0</v>
      </c>
      <c r="AJ188">
        <v>0</v>
      </c>
      <c r="AK188">
        <v>135.04</v>
      </c>
      <c r="AL188">
        <v>977.94</v>
      </c>
      <c r="AM188" t="s">
        <v>57</v>
      </c>
      <c r="AN188" t="s">
        <v>58</v>
      </c>
      <c r="AO188" t="s">
        <v>104</v>
      </c>
    </row>
    <row r="189" spans="1:41" x14ac:dyDescent="0.35">
      <c r="A189" t="s">
        <v>421</v>
      </c>
      <c r="B189" t="s">
        <v>49</v>
      </c>
      <c r="C189" s="10">
        <v>35</v>
      </c>
      <c r="D189" s="5" t="str" cm="1">
        <f t="array" ref="D189">_xlfn.IFS(C189&lt;=29, "18-29", C189&lt;=39, "30-39", C189&lt;=49, "40-49", C189&lt;=59, "50-59",C189&lt;=69, "60-69", C189&gt;=70, "70+")</f>
        <v>30-39</v>
      </c>
      <c r="E189" t="s">
        <v>43</v>
      </c>
      <c r="F189">
        <v>0</v>
      </c>
      <c r="G189" t="s">
        <v>422</v>
      </c>
      <c r="H189">
        <v>91711</v>
      </c>
      <c r="I189">
        <v>34.127620999999998</v>
      </c>
      <c r="J189">
        <v>-117.71786299999999</v>
      </c>
      <c r="K189">
        <v>0</v>
      </c>
      <c r="L189">
        <v>41</v>
      </c>
      <c r="M189" t="str" cm="1">
        <f t="array" ref="M189">_xlfn.IFS(L189&lt;=12, "New (0-12 months)", L189&lt;=36, "Mid (13-36 months)", L189&gt;=37,"Long (37+ months)")</f>
        <v>Long (37+ months)</v>
      </c>
      <c r="N189" t="s">
        <v>76</v>
      </c>
      <c r="O189" t="s">
        <v>40</v>
      </c>
      <c r="P189">
        <v>37.549999999999997</v>
      </c>
      <c r="Q189" t="s">
        <v>40</v>
      </c>
      <c r="R189" t="s">
        <v>40</v>
      </c>
      <c r="S189" t="s">
        <v>79</v>
      </c>
      <c r="T189" s="1">
        <v>30</v>
      </c>
      <c r="U189" t="s">
        <v>43</v>
      </c>
      <c r="V189" t="s">
        <v>43</v>
      </c>
      <c r="W189" t="s">
        <v>40</v>
      </c>
      <c r="X189" t="s">
        <v>43</v>
      </c>
      <c r="Y189" t="s">
        <v>43</v>
      </c>
      <c r="Z189" t="s">
        <v>40</v>
      </c>
      <c r="AA189" t="s">
        <v>40</v>
      </c>
      <c r="AB189" t="s">
        <v>43</v>
      </c>
      <c r="AC189" t="s">
        <v>45</v>
      </c>
      <c r="AD189" t="s">
        <v>43</v>
      </c>
      <c r="AE189" t="s">
        <v>183</v>
      </c>
      <c r="AF189">
        <v>65</v>
      </c>
      <c r="AH189">
        <v>2531.8000000000002</v>
      </c>
      <c r="AI189">
        <v>0</v>
      </c>
      <c r="AJ189">
        <v>140</v>
      </c>
      <c r="AK189">
        <v>1539.55</v>
      </c>
      <c r="AL189">
        <v>4211.3500000000004</v>
      </c>
      <c r="AM189" t="s">
        <v>47</v>
      </c>
    </row>
    <row r="190" spans="1:41" x14ac:dyDescent="0.35">
      <c r="A190" t="s">
        <v>423</v>
      </c>
      <c r="B190" t="s">
        <v>49</v>
      </c>
      <c r="C190" s="10">
        <v>32</v>
      </c>
      <c r="D190" s="5" t="str" cm="1">
        <f t="array" ref="D190">_xlfn.IFS(C190&lt;=29, "18-29", C190&lt;=39, "30-39", C190&lt;=49, "40-49", C190&lt;=59, "50-59",C190&lt;=69, "60-69", C190&gt;=70, "70+")</f>
        <v>30-39</v>
      </c>
      <c r="E190" t="s">
        <v>43</v>
      </c>
      <c r="F190">
        <v>0</v>
      </c>
      <c r="G190" t="s">
        <v>50</v>
      </c>
      <c r="H190">
        <v>91207</v>
      </c>
      <c r="I190">
        <v>34.182378</v>
      </c>
      <c r="J190">
        <v>-118.262922</v>
      </c>
      <c r="K190">
        <v>0</v>
      </c>
      <c r="L190">
        <v>5</v>
      </c>
      <c r="M190" t="str" cm="1">
        <f t="array" ref="M190">_xlfn.IFS(L190&lt;=12, "New (0-12 months)", L190&lt;=36, "Mid (13-36 months)", L190&gt;=37,"Long (37+ months)")</f>
        <v>New (0-12 months)</v>
      </c>
      <c r="N190" t="s">
        <v>42</v>
      </c>
      <c r="O190" t="s">
        <v>40</v>
      </c>
      <c r="P190">
        <v>21.01</v>
      </c>
      <c r="Q190" t="s">
        <v>43</v>
      </c>
      <c r="R190" t="s">
        <v>43</v>
      </c>
      <c r="S190" t="s">
        <v>8234</v>
      </c>
      <c r="T190" s="1">
        <v>0</v>
      </c>
      <c r="U190" t="s">
        <v>8234</v>
      </c>
      <c r="V190" t="s">
        <v>8234</v>
      </c>
      <c r="W190" t="s">
        <v>8234</v>
      </c>
      <c r="X190" t="s">
        <v>8234</v>
      </c>
      <c r="Y190" t="s">
        <v>8234</v>
      </c>
      <c r="Z190" t="s">
        <v>8234</v>
      </c>
      <c r="AA190" t="s">
        <v>8234</v>
      </c>
      <c r="AB190" t="s">
        <v>8234</v>
      </c>
      <c r="AC190" t="s">
        <v>51</v>
      </c>
      <c r="AD190" t="s">
        <v>40</v>
      </c>
      <c r="AE190" t="s">
        <v>46</v>
      </c>
      <c r="AF190">
        <v>19.25</v>
      </c>
      <c r="AH190">
        <v>86.05</v>
      </c>
      <c r="AI190">
        <v>0</v>
      </c>
      <c r="AJ190">
        <v>0</v>
      </c>
      <c r="AK190">
        <v>105.05</v>
      </c>
      <c r="AL190">
        <v>191.1</v>
      </c>
      <c r="AM190" t="s">
        <v>47</v>
      </c>
    </row>
    <row r="191" spans="1:41" x14ac:dyDescent="0.35">
      <c r="A191" t="s">
        <v>424</v>
      </c>
      <c r="B191" t="s">
        <v>39</v>
      </c>
      <c r="C191" s="10">
        <v>54</v>
      </c>
      <c r="D191" s="5" t="str" cm="1">
        <f t="array" ref="D191">_xlfn.IFS(C191&lt;=29, "18-29", C191&lt;=39, "30-39", C191&lt;=49, "40-49", C191&lt;=59, "50-59",C191&lt;=69, "60-69", C191&gt;=70, "70+")</f>
        <v>50-59</v>
      </c>
      <c r="E191" t="s">
        <v>43</v>
      </c>
      <c r="F191">
        <v>1</v>
      </c>
      <c r="G191" t="s">
        <v>425</v>
      </c>
      <c r="H191">
        <v>90248</v>
      </c>
      <c r="I191">
        <v>33.876482000000003</v>
      </c>
      <c r="J191">
        <v>-118.284077</v>
      </c>
      <c r="K191">
        <v>0</v>
      </c>
      <c r="L191">
        <v>11</v>
      </c>
      <c r="M191" t="str" cm="1">
        <f t="array" ref="M191">_xlfn.IFS(L191&lt;=12, "New (0-12 months)", L191&lt;=36, "Mid (13-36 months)", L191&gt;=37,"Long (37+ months)")</f>
        <v>New (0-12 months)</v>
      </c>
      <c r="N191" t="s">
        <v>42</v>
      </c>
      <c r="O191" t="s">
        <v>43</v>
      </c>
      <c r="P191">
        <v>0</v>
      </c>
      <c r="Q191" t="s">
        <v>8234</v>
      </c>
      <c r="R191" t="s">
        <v>40</v>
      </c>
      <c r="S191" t="s">
        <v>79</v>
      </c>
      <c r="T191" s="1">
        <v>17</v>
      </c>
      <c r="U191" t="s">
        <v>40</v>
      </c>
      <c r="V191" t="s">
        <v>43</v>
      </c>
      <c r="W191" t="s">
        <v>43</v>
      </c>
      <c r="X191" t="s">
        <v>40</v>
      </c>
      <c r="Y191" t="s">
        <v>43</v>
      </c>
      <c r="Z191" t="s">
        <v>43</v>
      </c>
      <c r="AA191" t="s">
        <v>43</v>
      </c>
      <c r="AB191" t="s">
        <v>43</v>
      </c>
      <c r="AC191" t="s">
        <v>45</v>
      </c>
      <c r="AD191" t="s">
        <v>40</v>
      </c>
      <c r="AE191" t="s">
        <v>46</v>
      </c>
      <c r="AF191">
        <v>36.049999999999997</v>
      </c>
      <c r="AH191">
        <v>402.6</v>
      </c>
      <c r="AI191">
        <v>0</v>
      </c>
      <c r="AJ191">
        <v>100</v>
      </c>
      <c r="AK191">
        <v>0</v>
      </c>
      <c r="AL191">
        <v>502.6</v>
      </c>
      <c r="AM191" t="s">
        <v>47</v>
      </c>
    </row>
    <row r="192" spans="1:41" x14ac:dyDescent="0.35">
      <c r="A192" t="s">
        <v>426</v>
      </c>
      <c r="B192" t="s">
        <v>49</v>
      </c>
      <c r="C192" s="10">
        <v>61</v>
      </c>
      <c r="D192" s="5" t="str" cm="1">
        <f t="array" ref="D192">_xlfn.IFS(C192&lt;=29, "18-29", C192&lt;=39, "30-39", C192&lt;=49, "40-49", C192&lt;=59, "50-59",C192&lt;=69, "60-69", C192&gt;=70, "70+")</f>
        <v>60-69</v>
      </c>
      <c r="E192" t="s">
        <v>43</v>
      </c>
      <c r="F192">
        <v>0</v>
      </c>
      <c r="G192" t="s">
        <v>245</v>
      </c>
      <c r="H192">
        <v>92028</v>
      </c>
      <c r="I192">
        <v>33.362575</v>
      </c>
      <c r="J192">
        <v>-117.299644</v>
      </c>
      <c r="K192">
        <v>0</v>
      </c>
      <c r="L192">
        <v>5</v>
      </c>
      <c r="M192" t="str" cm="1">
        <f t="array" ref="M192">_xlfn.IFS(L192&lt;=12, "New (0-12 months)", L192&lt;=36, "Mid (13-36 months)", L192&gt;=37,"Long (37+ months)")</f>
        <v>New (0-12 months)</v>
      </c>
      <c r="N192" t="s">
        <v>42</v>
      </c>
      <c r="O192" t="s">
        <v>40</v>
      </c>
      <c r="P192">
        <v>31.09</v>
      </c>
      <c r="Q192" t="s">
        <v>43</v>
      </c>
      <c r="R192" t="s">
        <v>40</v>
      </c>
      <c r="S192" t="s">
        <v>55</v>
      </c>
      <c r="T192" s="1">
        <v>11</v>
      </c>
      <c r="U192" t="s">
        <v>43</v>
      </c>
      <c r="V192" t="s">
        <v>43</v>
      </c>
      <c r="W192" t="s">
        <v>43</v>
      </c>
      <c r="X192" t="s">
        <v>40</v>
      </c>
      <c r="Y192" t="s">
        <v>40</v>
      </c>
      <c r="Z192" t="s">
        <v>40</v>
      </c>
      <c r="AA192" t="s">
        <v>40</v>
      </c>
      <c r="AB192" t="s">
        <v>40</v>
      </c>
      <c r="AC192" t="s">
        <v>51</v>
      </c>
      <c r="AD192" t="s">
        <v>40</v>
      </c>
      <c r="AE192" t="s">
        <v>56</v>
      </c>
      <c r="AF192">
        <v>96.1</v>
      </c>
      <c r="AH192">
        <v>453.4</v>
      </c>
      <c r="AI192">
        <v>0</v>
      </c>
      <c r="AJ192">
        <v>0</v>
      </c>
      <c r="AK192">
        <v>155.44999999999999</v>
      </c>
      <c r="AL192">
        <v>608.85</v>
      </c>
      <c r="AM192" t="s">
        <v>57</v>
      </c>
      <c r="AN192" t="s">
        <v>58</v>
      </c>
      <c r="AO192" t="s">
        <v>104</v>
      </c>
    </row>
    <row r="193" spans="1:41" x14ac:dyDescent="0.35">
      <c r="A193" t="s">
        <v>427</v>
      </c>
      <c r="B193" t="s">
        <v>39</v>
      </c>
      <c r="C193" s="10">
        <v>62</v>
      </c>
      <c r="D193" s="5" t="str" cm="1">
        <f t="array" ref="D193">_xlfn.IFS(C193&lt;=29, "18-29", C193&lt;=39, "30-39", C193&lt;=49, "40-49", C193&lt;=59, "50-59",C193&lt;=69, "60-69", C193&gt;=70, "70+")</f>
        <v>60-69</v>
      </c>
      <c r="E193" t="s">
        <v>43</v>
      </c>
      <c r="F193">
        <v>0</v>
      </c>
      <c r="G193" t="s">
        <v>391</v>
      </c>
      <c r="H193">
        <v>94134</v>
      </c>
      <c r="I193">
        <v>37.721052</v>
      </c>
      <c r="J193">
        <v>-122.413573</v>
      </c>
      <c r="K193">
        <v>0</v>
      </c>
      <c r="L193">
        <v>16</v>
      </c>
      <c r="M193" t="str" cm="1">
        <f t="array" ref="M193">_xlfn.IFS(L193&lt;=12, "New (0-12 months)", L193&lt;=36, "Mid (13-36 months)", L193&gt;=37,"Long (37+ months)")</f>
        <v>Mid (13-36 months)</v>
      </c>
      <c r="N193" t="s">
        <v>62</v>
      </c>
      <c r="O193" t="s">
        <v>40</v>
      </c>
      <c r="P193">
        <v>41.51</v>
      </c>
      <c r="Q193" t="s">
        <v>43</v>
      </c>
      <c r="R193" t="s">
        <v>43</v>
      </c>
      <c r="S193" t="s">
        <v>8234</v>
      </c>
      <c r="T193" s="1">
        <v>0</v>
      </c>
      <c r="U193" t="s">
        <v>8234</v>
      </c>
      <c r="V193" t="s">
        <v>8234</v>
      </c>
      <c r="W193" t="s">
        <v>8234</v>
      </c>
      <c r="X193" t="s">
        <v>8234</v>
      </c>
      <c r="Y193" t="s">
        <v>8234</v>
      </c>
      <c r="Z193" t="s">
        <v>8234</v>
      </c>
      <c r="AA193" t="s">
        <v>8234</v>
      </c>
      <c r="AB193" t="s">
        <v>8234</v>
      </c>
      <c r="AC193" t="s">
        <v>45</v>
      </c>
      <c r="AD193" t="s">
        <v>43</v>
      </c>
      <c r="AE193" t="s">
        <v>46</v>
      </c>
      <c r="AF193">
        <v>19.05</v>
      </c>
      <c r="AH193">
        <v>326.64999999999998</v>
      </c>
      <c r="AI193">
        <v>0</v>
      </c>
      <c r="AJ193">
        <v>0</v>
      </c>
      <c r="AK193">
        <v>664.16</v>
      </c>
      <c r="AL193">
        <v>990.81</v>
      </c>
      <c r="AM193" t="s">
        <v>47</v>
      </c>
    </row>
    <row r="194" spans="1:41" x14ac:dyDescent="0.35">
      <c r="A194" t="s">
        <v>428</v>
      </c>
      <c r="B194" t="s">
        <v>49</v>
      </c>
      <c r="C194" s="10">
        <v>80</v>
      </c>
      <c r="D194" s="5" t="str" cm="1">
        <f t="array" ref="D194">_xlfn.IFS(C194&lt;=29, "18-29", C194&lt;=39, "30-39", C194&lt;=49, "40-49", C194&lt;=59, "50-59",C194&lt;=69, "60-69", C194&gt;=70, "70+")</f>
        <v>70+</v>
      </c>
      <c r="E194" t="s">
        <v>43</v>
      </c>
      <c r="F194">
        <v>0</v>
      </c>
      <c r="G194" t="s">
        <v>151</v>
      </c>
      <c r="H194">
        <v>92126</v>
      </c>
      <c r="I194">
        <v>32.886924999999998</v>
      </c>
      <c r="J194">
        <v>-117.152162</v>
      </c>
      <c r="K194">
        <v>0</v>
      </c>
      <c r="L194">
        <v>71</v>
      </c>
      <c r="M194" t="str" cm="1">
        <f t="array" ref="M194">_xlfn.IFS(L194&lt;=12, "New (0-12 months)", L194&lt;=36, "Mid (13-36 months)", L194&gt;=37,"Long (37+ months)")</f>
        <v>Long (37+ months)</v>
      </c>
      <c r="N194" t="s">
        <v>42</v>
      </c>
      <c r="O194" t="s">
        <v>40</v>
      </c>
      <c r="P194">
        <v>6.1</v>
      </c>
      <c r="Q194" t="s">
        <v>40</v>
      </c>
      <c r="R194" t="s">
        <v>40</v>
      </c>
      <c r="S194" t="s">
        <v>55</v>
      </c>
      <c r="T194" s="1">
        <v>9</v>
      </c>
      <c r="U194" t="s">
        <v>43</v>
      </c>
      <c r="V194" t="s">
        <v>40</v>
      </c>
      <c r="W194" t="s">
        <v>43</v>
      </c>
      <c r="X194" t="s">
        <v>40</v>
      </c>
      <c r="Y194" t="s">
        <v>40</v>
      </c>
      <c r="Z194" t="s">
        <v>40</v>
      </c>
      <c r="AA194" t="s">
        <v>43</v>
      </c>
      <c r="AB194" t="s">
        <v>40</v>
      </c>
      <c r="AC194" t="s">
        <v>45</v>
      </c>
      <c r="AD194" t="s">
        <v>43</v>
      </c>
      <c r="AE194" t="s">
        <v>56</v>
      </c>
      <c r="AF194">
        <v>105.75</v>
      </c>
      <c r="AH194">
        <v>7382.85</v>
      </c>
      <c r="AI194">
        <v>0</v>
      </c>
      <c r="AJ194">
        <v>0</v>
      </c>
      <c r="AK194">
        <v>433.1</v>
      </c>
      <c r="AL194">
        <v>7815.95</v>
      </c>
      <c r="AM194" t="s">
        <v>47</v>
      </c>
    </row>
    <row r="195" spans="1:41" x14ac:dyDescent="0.35">
      <c r="A195" t="s">
        <v>429</v>
      </c>
      <c r="B195" t="s">
        <v>39</v>
      </c>
      <c r="C195" s="10">
        <v>23</v>
      </c>
      <c r="D195" s="5" t="str" cm="1">
        <f t="array" ref="D195">_xlfn.IFS(C195&lt;=29, "18-29", C195&lt;=39, "30-39", C195&lt;=49, "40-49", C195&lt;=59, "50-59",C195&lt;=69, "60-69", C195&gt;=70, "70+")</f>
        <v>18-29</v>
      </c>
      <c r="E195" t="s">
        <v>43</v>
      </c>
      <c r="F195">
        <v>0</v>
      </c>
      <c r="G195" t="s">
        <v>430</v>
      </c>
      <c r="H195">
        <v>92703</v>
      </c>
      <c r="I195">
        <v>33.748635</v>
      </c>
      <c r="J195">
        <v>-117.906125</v>
      </c>
      <c r="K195">
        <v>0</v>
      </c>
      <c r="L195">
        <v>11</v>
      </c>
      <c r="M195" t="str" cm="1">
        <f t="array" ref="M195">_xlfn.IFS(L195&lt;=12, "New (0-12 months)", L195&lt;=36, "Mid (13-36 months)", L195&gt;=37,"Long (37+ months)")</f>
        <v>New (0-12 months)</v>
      </c>
      <c r="N195" t="s">
        <v>42</v>
      </c>
      <c r="O195" t="s">
        <v>43</v>
      </c>
      <c r="P195">
        <v>0</v>
      </c>
      <c r="Q195" t="s">
        <v>8234</v>
      </c>
      <c r="R195" t="s">
        <v>40</v>
      </c>
      <c r="S195" t="s">
        <v>79</v>
      </c>
      <c r="T195" s="1">
        <v>59</v>
      </c>
      <c r="U195" t="s">
        <v>43</v>
      </c>
      <c r="V195" t="s">
        <v>40</v>
      </c>
      <c r="W195" t="s">
        <v>40</v>
      </c>
      <c r="X195" t="s">
        <v>40</v>
      </c>
      <c r="Y195" t="s">
        <v>43</v>
      </c>
      <c r="Z195" t="s">
        <v>43</v>
      </c>
      <c r="AA195" t="s">
        <v>43</v>
      </c>
      <c r="AB195" t="s">
        <v>40</v>
      </c>
      <c r="AC195" t="s">
        <v>45</v>
      </c>
      <c r="AD195" t="s">
        <v>40</v>
      </c>
      <c r="AE195" t="s">
        <v>46</v>
      </c>
      <c r="AF195">
        <v>40.4</v>
      </c>
      <c r="AH195">
        <v>422.6</v>
      </c>
      <c r="AI195">
        <v>0</v>
      </c>
      <c r="AJ195">
        <v>0</v>
      </c>
      <c r="AK195">
        <v>0</v>
      </c>
      <c r="AL195">
        <v>422.6</v>
      </c>
      <c r="AM195" t="s">
        <v>47</v>
      </c>
    </row>
    <row r="196" spans="1:41" x14ac:dyDescent="0.35">
      <c r="A196" t="s">
        <v>431</v>
      </c>
      <c r="B196" t="s">
        <v>39</v>
      </c>
      <c r="C196" s="10">
        <v>63</v>
      </c>
      <c r="D196" s="5" t="str" cm="1">
        <f t="array" ref="D196">_xlfn.IFS(C196&lt;=29, "18-29", C196&lt;=39, "30-39", C196&lt;=49, "40-49", C196&lt;=59, "50-59",C196&lt;=69, "60-69", C196&gt;=70, "70+")</f>
        <v>60-69</v>
      </c>
      <c r="E196" t="s">
        <v>40</v>
      </c>
      <c r="F196">
        <v>0</v>
      </c>
      <c r="G196" t="s">
        <v>432</v>
      </c>
      <c r="H196">
        <v>95369</v>
      </c>
      <c r="I196">
        <v>37.521707999999997</v>
      </c>
      <c r="J196">
        <v>-120.42684300000001</v>
      </c>
      <c r="K196">
        <v>1</v>
      </c>
      <c r="L196">
        <v>61</v>
      </c>
      <c r="M196" t="str" cm="1">
        <f t="array" ref="M196">_xlfn.IFS(L196&lt;=12, "New (0-12 months)", L196&lt;=36, "Mid (13-36 months)", L196&gt;=37,"Long (37+ months)")</f>
        <v>Long (37+ months)</v>
      </c>
      <c r="N196" t="s">
        <v>42</v>
      </c>
      <c r="O196" t="s">
        <v>40</v>
      </c>
      <c r="P196">
        <v>49.33</v>
      </c>
      <c r="Q196" t="s">
        <v>40</v>
      </c>
      <c r="R196" t="s">
        <v>40</v>
      </c>
      <c r="S196" t="s">
        <v>55</v>
      </c>
      <c r="T196" s="1">
        <v>7</v>
      </c>
      <c r="U196" t="s">
        <v>43</v>
      </c>
      <c r="V196" t="s">
        <v>40</v>
      </c>
      <c r="W196" t="s">
        <v>43</v>
      </c>
      <c r="X196" t="s">
        <v>43</v>
      </c>
      <c r="Y196" t="s">
        <v>40</v>
      </c>
      <c r="Z196" t="s">
        <v>40</v>
      </c>
      <c r="AA196" t="s">
        <v>40</v>
      </c>
      <c r="AB196" t="s">
        <v>40</v>
      </c>
      <c r="AC196" t="s">
        <v>51</v>
      </c>
      <c r="AD196" t="s">
        <v>40</v>
      </c>
      <c r="AE196" t="s">
        <v>56</v>
      </c>
      <c r="AF196">
        <v>99.15</v>
      </c>
      <c r="AH196">
        <v>6010.05</v>
      </c>
      <c r="AI196">
        <v>0</v>
      </c>
      <c r="AJ196">
        <v>0</v>
      </c>
      <c r="AK196">
        <v>3009.13</v>
      </c>
      <c r="AL196">
        <v>9019.18</v>
      </c>
      <c r="AM196" t="s">
        <v>57</v>
      </c>
      <c r="AN196" t="s">
        <v>63</v>
      </c>
      <c r="AO196" t="s">
        <v>433</v>
      </c>
    </row>
    <row r="197" spans="1:41" x14ac:dyDescent="0.35">
      <c r="A197" t="s">
        <v>434</v>
      </c>
      <c r="B197" t="s">
        <v>39</v>
      </c>
      <c r="C197" s="10">
        <v>50</v>
      </c>
      <c r="D197" s="5" t="str" cm="1">
        <f t="array" ref="D197">_xlfn.IFS(C197&lt;=29, "18-29", C197&lt;=39, "30-39", C197&lt;=49, "40-49", C197&lt;=59, "50-59",C197&lt;=69, "60-69", C197&gt;=70, "70+")</f>
        <v>50-59</v>
      </c>
      <c r="E197" t="s">
        <v>40</v>
      </c>
      <c r="F197">
        <v>0</v>
      </c>
      <c r="G197" t="s">
        <v>435</v>
      </c>
      <c r="H197">
        <v>93522</v>
      </c>
      <c r="I197">
        <v>36.319181</v>
      </c>
      <c r="J197">
        <v>-117.593053</v>
      </c>
      <c r="K197">
        <v>2</v>
      </c>
      <c r="L197">
        <v>71</v>
      </c>
      <c r="M197" t="str" cm="1">
        <f t="array" ref="M197">_xlfn.IFS(L197&lt;=12, "New (0-12 months)", L197&lt;=36, "Mid (13-36 months)", L197&gt;=37,"Long (37+ months)")</f>
        <v>Long (37+ months)</v>
      </c>
      <c r="N197" t="s">
        <v>42</v>
      </c>
      <c r="O197" t="s">
        <v>40</v>
      </c>
      <c r="P197">
        <v>23.06</v>
      </c>
      <c r="Q197" t="s">
        <v>43</v>
      </c>
      <c r="R197" t="s">
        <v>40</v>
      </c>
      <c r="S197" t="s">
        <v>44</v>
      </c>
      <c r="T197" s="1">
        <v>6</v>
      </c>
      <c r="U197" t="s">
        <v>40</v>
      </c>
      <c r="V197" t="s">
        <v>40</v>
      </c>
      <c r="W197" t="s">
        <v>40</v>
      </c>
      <c r="X197" t="s">
        <v>40</v>
      </c>
      <c r="Y197" t="s">
        <v>40</v>
      </c>
      <c r="Z197" t="s">
        <v>40</v>
      </c>
      <c r="AA197" t="s">
        <v>40</v>
      </c>
      <c r="AB197" t="s">
        <v>40</v>
      </c>
      <c r="AC197" t="s">
        <v>45</v>
      </c>
      <c r="AD197" t="s">
        <v>40</v>
      </c>
      <c r="AE197" t="s">
        <v>56</v>
      </c>
      <c r="AF197">
        <v>84.8</v>
      </c>
      <c r="AH197">
        <v>6046.1</v>
      </c>
      <c r="AI197">
        <v>0</v>
      </c>
      <c r="AJ197">
        <v>0</v>
      </c>
      <c r="AK197">
        <v>1637.26</v>
      </c>
      <c r="AL197">
        <v>7683.36</v>
      </c>
      <c r="AM197" t="s">
        <v>47</v>
      </c>
    </row>
    <row r="198" spans="1:41" x14ac:dyDescent="0.35">
      <c r="A198" t="s">
        <v>436</v>
      </c>
      <c r="B198" t="s">
        <v>49</v>
      </c>
      <c r="C198" s="10">
        <v>56</v>
      </c>
      <c r="D198" s="5" t="str" cm="1">
        <f t="array" ref="D198">_xlfn.IFS(C198&lt;=29, "18-29", C198&lt;=39, "30-39", C198&lt;=49, "40-49", C198&lt;=59, "50-59",C198&lt;=69, "60-69", C198&gt;=70, "70+")</f>
        <v>50-59</v>
      </c>
      <c r="E198" t="s">
        <v>43</v>
      </c>
      <c r="F198">
        <v>0</v>
      </c>
      <c r="G198" t="s">
        <v>437</v>
      </c>
      <c r="H198">
        <v>92404</v>
      </c>
      <c r="I198">
        <v>34.183286000000003</v>
      </c>
      <c r="J198">
        <v>-117.221722</v>
      </c>
      <c r="K198">
        <v>0</v>
      </c>
      <c r="L198">
        <v>9</v>
      </c>
      <c r="M198" t="str" cm="1">
        <f t="array" ref="M198">_xlfn.IFS(L198&lt;=12, "New (0-12 months)", L198&lt;=36, "Mid (13-36 months)", L198&gt;=37,"Long (37+ months)")</f>
        <v>New (0-12 months)</v>
      </c>
      <c r="N198" t="s">
        <v>42</v>
      </c>
      <c r="O198" t="s">
        <v>40</v>
      </c>
      <c r="P198">
        <v>40.74</v>
      </c>
      <c r="Q198" t="s">
        <v>43</v>
      </c>
      <c r="R198" t="s">
        <v>43</v>
      </c>
      <c r="S198" t="s">
        <v>8234</v>
      </c>
      <c r="T198" s="1">
        <v>0</v>
      </c>
      <c r="U198" t="s">
        <v>8234</v>
      </c>
      <c r="V198" t="s">
        <v>8234</v>
      </c>
      <c r="W198" t="s">
        <v>8234</v>
      </c>
      <c r="X198" t="s">
        <v>8234</v>
      </c>
      <c r="Y198" t="s">
        <v>8234</v>
      </c>
      <c r="Z198" t="s">
        <v>8234</v>
      </c>
      <c r="AA198" t="s">
        <v>8234</v>
      </c>
      <c r="AB198" t="s">
        <v>8234</v>
      </c>
      <c r="AC198" t="s">
        <v>51</v>
      </c>
      <c r="AD198" t="s">
        <v>43</v>
      </c>
      <c r="AE198" t="s">
        <v>46</v>
      </c>
      <c r="AF198">
        <v>19.850000000000001</v>
      </c>
      <c r="AH198">
        <v>178.8</v>
      </c>
      <c r="AI198">
        <v>0</v>
      </c>
      <c r="AJ198">
        <v>0</v>
      </c>
      <c r="AK198">
        <v>366.66</v>
      </c>
      <c r="AL198">
        <v>545.46</v>
      </c>
      <c r="AM198" t="s">
        <v>47</v>
      </c>
    </row>
    <row r="199" spans="1:41" x14ac:dyDescent="0.35">
      <c r="A199" t="s">
        <v>438</v>
      </c>
      <c r="B199" t="s">
        <v>39</v>
      </c>
      <c r="C199" s="10">
        <v>63</v>
      </c>
      <c r="D199" s="5" t="str" cm="1">
        <f t="array" ref="D199">_xlfn.IFS(C199&lt;=29, "18-29", C199&lt;=39, "30-39", C199&lt;=49, "40-49", C199&lt;=59, "50-59",C199&lt;=69, "60-69", C199&gt;=70, "70+")</f>
        <v>60-69</v>
      </c>
      <c r="E199" t="s">
        <v>43</v>
      </c>
      <c r="F199">
        <v>0</v>
      </c>
      <c r="G199" t="s">
        <v>439</v>
      </c>
      <c r="H199">
        <v>95542</v>
      </c>
      <c r="I199">
        <v>40.057783999999998</v>
      </c>
      <c r="J199">
        <v>-123.679461</v>
      </c>
      <c r="K199">
        <v>0</v>
      </c>
      <c r="L199">
        <v>6</v>
      </c>
      <c r="M199" t="str" cm="1">
        <f t="array" ref="M199">_xlfn.IFS(L199&lt;=12, "New (0-12 months)", L199&lt;=36, "Mid (13-36 months)", L199&gt;=37,"Long (37+ months)")</f>
        <v>New (0-12 months)</v>
      </c>
      <c r="N199" t="s">
        <v>42</v>
      </c>
      <c r="O199" t="s">
        <v>40</v>
      </c>
      <c r="P199">
        <v>39.159999999999997</v>
      </c>
      <c r="Q199" t="s">
        <v>43</v>
      </c>
      <c r="R199" t="s">
        <v>40</v>
      </c>
      <c r="S199" t="s">
        <v>79</v>
      </c>
      <c r="T199" s="1">
        <v>8</v>
      </c>
      <c r="U199" t="s">
        <v>40</v>
      </c>
      <c r="V199" t="s">
        <v>43</v>
      </c>
      <c r="W199" t="s">
        <v>43</v>
      </c>
      <c r="X199" t="s">
        <v>43</v>
      </c>
      <c r="Y199" t="s">
        <v>43</v>
      </c>
      <c r="Z199" t="s">
        <v>43</v>
      </c>
      <c r="AA199" t="s">
        <v>43</v>
      </c>
      <c r="AB199" t="s">
        <v>40</v>
      </c>
      <c r="AC199" t="s">
        <v>51</v>
      </c>
      <c r="AD199" t="s">
        <v>40</v>
      </c>
      <c r="AE199" t="s">
        <v>56</v>
      </c>
      <c r="AF199">
        <v>49.45</v>
      </c>
      <c r="AH199">
        <v>314.60000000000002</v>
      </c>
      <c r="AI199">
        <v>0</v>
      </c>
      <c r="AJ199">
        <v>0</v>
      </c>
      <c r="AK199">
        <v>234.96</v>
      </c>
      <c r="AL199">
        <v>549.55999999999995</v>
      </c>
      <c r="AM199" t="s">
        <v>47</v>
      </c>
    </row>
    <row r="200" spans="1:41" x14ac:dyDescent="0.35">
      <c r="A200" t="s">
        <v>440</v>
      </c>
      <c r="B200" t="s">
        <v>39</v>
      </c>
      <c r="C200" s="10">
        <v>58</v>
      </c>
      <c r="D200" s="5" t="str" cm="1">
        <f t="array" ref="D200">_xlfn.IFS(C200&lt;=29, "18-29", C200&lt;=39, "30-39", C200&lt;=49, "40-49", C200&lt;=59, "50-59",C200&lt;=69, "60-69", C200&gt;=70, "70+")</f>
        <v>50-59</v>
      </c>
      <c r="E200" t="s">
        <v>43</v>
      </c>
      <c r="F200">
        <v>0</v>
      </c>
      <c r="G200" t="s">
        <v>441</v>
      </c>
      <c r="H200">
        <v>90807</v>
      </c>
      <c r="I200">
        <v>33.830098999999997</v>
      </c>
      <c r="J200">
        <v>-118.182239</v>
      </c>
      <c r="K200">
        <v>0</v>
      </c>
      <c r="L200">
        <v>26</v>
      </c>
      <c r="M200" t="str" cm="1">
        <f t="array" ref="M200">_xlfn.IFS(L200&lt;=12, "New (0-12 months)", L200&lt;=36, "Mid (13-36 months)", L200&gt;=37,"Long (37+ months)")</f>
        <v>Mid (13-36 months)</v>
      </c>
      <c r="N200" t="s">
        <v>42</v>
      </c>
      <c r="O200" t="s">
        <v>40</v>
      </c>
      <c r="P200">
        <v>38.090000000000003</v>
      </c>
      <c r="Q200" t="s">
        <v>43</v>
      </c>
      <c r="R200" t="s">
        <v>40</v>
      </c>
      <c r="S200" t="s">
        <v>55</v>
      </c>
      <c r="T200" s="1">
        <v>22</v>
      </c>
      <c r="U200" t="s">
        <v>43</v>
      </c>
      <c r="V200" t="s">
        <v>43</v>
      </c>
      <c r="W200" t="s">
        <v>43</v>
      </c>
      <c r="X200" t="s">
        <v>43</v>
      </c>
      <c r="Y200" t="s">
        <v>40</v>
      </c>
      <c r="Z200" t="s">
        <v>40</v>
      </c>
      <c r="AA200" t="s">
        <v>40</v>
      </c>
      <c r="AB200" t="s">
        <v>43</v>
      </c>
      <c r="AC200" t="s">
        <v>51</v>
      </c>
      <c r="AD200" t="s">
        <v>40</v>
      </c>
      <c r="AE200" t="s">
        <v>56</v>
      </c>
      <c r="AF200">
        <v>88.8</v>
      </c>
      <c r="AH200">
        <v>2274.35</v>
      </c>
      <c r="AI200">
        <v>0</v>
      </c>
      <c r="AJ200">
        <v>50</v>
      </c>
      <c r="AK200">
        <v>990.34</v>
      </c>
      <c r="AL200">
        <v>3314.69</v>
      </c>
      <c r="AM200" t="s">
        <v>57</v>
      </c>
      <c r="AN200" t="s">
        <v>63</v>
      </c>
      <c r="AO200" t="s">
        <v>433</v>
      </c>
    </row>
    <row r="201" spans="1:41" x14ac:dyDescent="0.35">
      <c r="A201" t="s">
        <v>442</v>
      </c>
      <c r="B201" t="s">
        <v>39</v>
      </c>
      <c r="C201" s="10">
        <v>29</v>
      </c>
      <c r="D201" s="5" t="str" cm="1">
        <f t="array" ref="D201">_xlfn.IFS(C201&lt;=29, "18-29", C201&lt;=39, "30-39", C201&lt;=49, "40-49", C201&lt;=59, "50-59",C201&lt;=69, "60-69", C201&gt;=70, "70+")</f>
        <v>18-29</v>
      </c>
      <c r="E201" t="s">
        <v>43</v>
      </c>
      <c r="F201">
        <v>0</v>
      </c>
      <c r="G201" t="s">
        <v>443</v>
      </c>
      <c r="H201">
        <v>91784</v>
      </c>
      <c r="I201">
        <v>34.141145999999999</v>
      </c>
      <c r="J201">
        <v>-117.65558299999999</v>
      </c>
      <c r="K201">
        <v>0</v>
      </c>
      <c r="L201">
        <v>6</v>
      </c>
      <c r="M201" t="str" cm="1">
        <f t="array" ref="M201">_xlfn.IFS(L201&lt;=12, "New (0-12 months)", L201&lt;=36, "Mid (13-36 months)", L201&gt;=37,"Long (37+ months)")</f>
        <v>New (0-12 months)</v>
      </c>
      <c r="N201" t="s">
        <v>54</v>
      </c>
      <c r="O201" t="s">
        <v>40</v>
      </c>
      <c r="P201">
        <v>6.98</v>
      </c>
      <c r="Q201" t="s">
        <v>43</v>
      </c>
      <c r="R201" t="s">
        <v>40</v>
      </c>
      <c r="S201" t="s">
        <v>44</v>
      </c>
      <c r="T201" s="1">
        <v>30</v>
      </c>
      <c r="U201" t="s">
        <v>40</v>
      </c>
      <c r="V201" t="s">
        <v>40</v>
      </c>
      <c r="W201" t="s">
        <v>43</v>
      </c>
      <c r="X201" t="s">
        <v>43</v>
      </c>
      <c r="Y201" t="s">
        <v>43</v>
      </c>
      <c r="Z201" t="s">
        <v>43</v>
      </c>
      <c r="AA201" t="s">
        <v>43</v>
      </c>
      <c r="AB201" t="s">
        <v>43</v>
      </c>
      <c r="AC201" t="s">
        <v>51</v>
      </c>
      <c r="AD201" t="s">
        <v>43</v>
      </c>
      <c r="AE201" t="s">
        <v>183</v>
      </c>
      <c r="AF201">
        <v>55.15</v>
      </c>
      <c r="AH201">
        <v>322.89999999999998</v>
      </c>
      <c r="AI201">
        <v>0</v>
      </c>
      <c r="AJ201">
        <v>0</v>
      </c>
      <c r="AK201">
        <v>41.88</v>
      </c>
      <c r="AL201">
        <v>364.78</v>
      </c>
      <c r="AM201" t="s">
        <v>47</v>
      </c>
    </row>
    <row r="202" spans="1:41" x14ac:dyDescent="0.35">
      <c r="A202" t="s">
        <v>444</v>
      </c>
      <c r="B202" t="s">
        <v>49</v>
      </c>
      <c r="C202" s="10">
        <v>54</v>
      </c>
      <c r="D202" s="5" t="str" cm="1">
        <f t="array" ref="D202">_xlfn.IFS(C202&lt;=29, "18-29", C202&lt;=39, "30-39", C202&lt;=49, "40-49", C202&lt;=59, "50-59",C202&lt;=69, "60-69", C202&gt;=70, "70+")</f>
        <v>50-59</v>
      </c>
      <c r="E202" t="s">
        <v>43</v>
      </c>
      <c r="F202">
        <v>0</v>
      </c>
      <c r="G202" t="s">
        <v>445</v>
      </c>
      <c r="H202">
        <v>95762</v>
      </c>
      <c r="I202">
        <v>38.684437000000003</v>
      </c>
      <c r="J202">
        <v>-121.055634</v>
      </c>
      <c r="K202">
        <v>0</v>
      </c>
      <c r="L202">
        <v>11</v>
      </c>
      <c r="M202" t="str" cm="1">
        <f t="array" ref="M202">_xlfn.IFS(L202&lt;=12, "New (0-12 months)", L202&lt;=36, "Mid (13-36 months)", L202&gt;=37,"Long (37+ months)")</f>
        <v>New (0-12 months)</v>
      </c>
      <c r="N202" t="s">
        <v>42</v>
      </c>
      <c r="O202" t="s">
        <v>40</v>
      </c>
      <c r="P202">
        <v>30.57</v>
      </c>
      <c r="Q202" t="s">
        <v>43</v>
      </c>
      <c r="R202" t="s">
        <v>40</v>
      </c>
      <c r="S202" t="s">
        <v>55</v>
      </c>
      <c r="T202" s="1">
        <v>15</v>
      </c>
      <c r="U202" t="s">
        <v>43</v>
      </c>
      <c r="V202" t="s">
        <v>43</v>
      </c>
      <c r="W202" t="s">
        <v>40</v>
      </c>
      <c r="X202" t="s">
        <v>43</v>
      </c>
      <c r="Y202" t="s">
        <v>43</v>
      </c>
      <c r="Z202" t="s">
        <v>40</v>
      </c>
      <c r="AA202" t="s">
        <v>40</v>
      </c>
      <c r="AB202" t="s">
        <v>40</v>
      </c>
      <c r="AC202" t="s">
        <v>51</v>
      </c>
      <c r="AD202" t="s">
        <v>43</v>
      </c>
      <c r="AE202" t="s">
        <v>56</v>
      </c>
      <c r="AF202">
        <v>84.8</v>
      </c>
      <c r="AH202">
        <v>888.75</v>
      </c>
      <c r="AI202">
        <v>0</v>
      </c>
      <c r="AJ202">
        <v>0</v>
      </c>
      <c r="AK202">
        <v>336.27</v>
      </c>
      <c r="AL202">
        <v>1225.02</v>
      </c>
      <c r="AM202" t="s">
        <v>47</v>
      </c>
    </row>
    <row r="203" spans="1:41" x14ac:dyDescent="0.35">
      <c r="A203" t="s">
        <v>446</v>
      </c>
      <c r="B203" t="s">
        <v>49</v>
      </c>
      <c r="C203" s="10">
        <v>25</v>
      </c>
      <c r="D203" s="5" t="str" cm="1">
        <f t="array" ref="D203">_xlfn.IFS(C203&lt;=29, "18-29", C203&lt;=39, "30-39", C203&lt;=49, "40-49", C203&lt;=59, "50-59",C203&lt;=69, "60-69", C203&gt;=70, "70+")</f>
        <v>18-29</v>
      </c>
      <c r="E203" t="s">
        <v>40</v>
      </c>
      <c r="F203">
        <v>0</v>
      </c>
      <c r="G203" t="s">
        <v>155</v>
      </c>
      <c r="H203">
        <v>95403</v>
      </c>
      <c r="I203">
        <v>38.488430999999999</v>
      </c>
      <c r="J203">
        <v>-122.75283899999999</v>
      </c>
      <c r="K203">
        <v>1</v>
      </c>
      <c r="L203">
        <v>1</v>
      </c>
      <c r="M203" t="str" cm="1">
        <f t="array" ref="M203">_xlfn.IFS(L203&lt;=12, "New (0-12 months)", L203&lt;=36, "Mid (13-36 months)", L203&gt;=37,"Long (37+ months)")</f>
        <v>New (0-12 months)</v>
      </c>
      <c r="N203" t="s">
        <v>42</v>
      </c>
      <c r="O203" t="s">
        <v>40</v>
      </c>
      <c r="P203">
        <v>43.67</v>
      </c>
      <c r="Q203" t="s">
        <v>43</v>
      </c>
      <c r="R203" t="s">
        <v>40</v>
      </c>
      <c r="S203" t="s">
        <v>55</v>
      </c>
      <c r="T203" s="1">
        <v>73</v>
      </c>
      <c r="U203" t="s">
        <v>43</v>
      </c>
      <c r="V203" t="s">
        <v>43</v>
      </c>
      <c r="W203" t="s">
        <v>43</v>
      </c>
      <c r="X203" t="s">
        <v>43</v>
      </c>
      <c r="Y203" t="s">
        <v>40</v>
      </c>
      <c r="Z203" t="s">
        <v>43</v>
      </c>
      <c r="AA203" t="s">
        <v>40</v>
      </c>
      <c r="AB203" t="s">
        <v>43</v>
      </c>
      <c r="AC203" t="s">
        <v>51</v>
      </c>
      <c r="AD203" t="s">
        <v>40</v>
      </c>
      <c r="AE203" t="s">
        <v>56</v>
      </c>
      <c r="AF203">
        <v>80.55</v>
      </c>
      <c r="AH203">
        <v>80.55</v>
      </c>
      <c r="AI203">
        <v>0</v>
      </c>
      <c r="AJ203">
        <v>0</v>
      </c>
      <c r="AK203">
        <v>43.67</v>
      </c>
      <c r="AL203">
        <v>124.22</v>
      </c>
      <c r="AM203" t="s">
        <v>57</v>
      </c>
      <c r="AN203" t="s">
        <v>58</v>
      </c>
      <c r="AO203" t="s">
        <v>59</v>
      </c>
    </row>
    <row r="204" spans="1:41" x14ac:dyDescent="0.35">
      <c r="A204" t="s">
        <v>447</v>
      </c>
      <c r="B204" t="s">
        <v>39</v>
      </c>
      <c r="C204" s="10">
        <v>31</v>
      </c>
      <c r="D204" s="5" t="str" cm="1">
        <f t="array" ref="D204">_xlfn.IFS(C204&lt;=29, "18-29", C204&lt;=39, "30-39", C204&lt;=49, "40-49", C204&lt;=59, "50-59",C204&lt;=69, "60-69", C204&gt;=70, "70+")</f>
        <v>30-39</v>
      </c>
      <c r="E204" t="s">
        <v>40</v>
      </c>
      <c r="F204">
        <v>0</v>
      </c>
      <c r="G204" t="s">
        <v>448</v>
      </c>
      <c r="H204">
        <v>90265</v>
      </c>
      <c r="I204">
        <v>34.074572000000003</v>
      </c>
      <c r="J204">
        <v>-118.831181</v>
      </c>
      <c r="K204">
        <v>10</v>
      </c>
      <c r="L204">
        <v>49</v>
      </c>
      <c r="M204" t="str" cm="1">
        <f t="array" ref="M204">_xlfn.IFS(L204&lt;=12, "New (0-12 months)", L204&lt;=36, "Mid (13-36 months)", L204&gt;=37,"Long (37+ months)")</f>
        <v>Long (37+ months)</v>
      </c>
      <c r="N204" t="s">
        <v>42</v>
      </c>
      <c r="O204" t="s">
        <v>40</v>
      </c>
      <c r="P204">
        <v>2.82</v>
      </c>
      <c r="Q204" t="s">
        <v>43</v>
      </c>
      <c r="R204" t="s">
        <v>43</v>
      </c>
      <c r="S204" t="s">
        <v>8234</v>
      </c>
      <c r="T204" s="1">
        <v>0</v>
      </c>
      <c r="U204" t="s">
        <v>8234</v>
      </c>
      <c r="V204" t="s">
        <v>8234</v>
      </c>
      <c r="W204" t="s">
        <v>8234</v>
      </c>
      <c r="X204" t="s">
        <v>8234</v>
      </c>
      <c r="Y204" t="s">
        <v>8234</v>
      </c>
      <c r="Z204" t="s">
        <v>8234</v>
      </c>
      <c r="AA204" t="s">
        <v>8234</v>
      </c>
      <c r="AB204" t="s">
        <v>8234</v>
      </c>
      <c r="AC204" t="s">
        <v>73</v>
      </c>
      <c r="AD204" t="s">
        <v>40</v>
      </c>
      <c r="AE204" t="s">
        <v>56</v>
      </c>
      <c r="AF204">
        <v>20.149999999999999</v>
      </c>
      <c r="AH204">
        <v>973.35</v>
      </c>
      <c r="AI204">
        <v>0</v>
      </c>
      <c r="AJ204">
        <v>0</v>
      </c>
      <c r="AK204">
        <v>138.18</v>
      </c>
      <c r="AL204">
        <v>1111.53</v>
      </c>
      <c r="AM204" t="s">
        <v>47</v>
      </c>
    </row>
    <row r="205" spans="1:41" x14ac:dyDescent="0.35">
      <c r="A205" t="s">
        <v>449</v>
      </c>
      <c r="B205" t="s">
        <v>39</v>
      </c>
      <c r="C205" s="10">
        <v>25</v>
      </c>
      <c r="D205" s="5" t="str" cm="1">
        <f t="array" ref="D205">_xlfn.IFS(C205&lt;=29, "18-29", C205&lt;=39, "30-39", C205&lt;=49, "40-49", C205&lt;=59, "50-59",C205&lt;=69, "60-69", C205&gt;=70, "70+")</f>
        <v>18-29</v>
      </c>
      <c r="E205" t="s">
        <v>40</v>
      </c>
      <c r="F205">
        <v>2</v>
      </c>
      <c r="G205" t="s">
        <v>155</v>
      </c>
      <c r="H205">
        <v>95401</v>
      </c>
      <c r="I205">
        <v>38.460517000000003</v>
      </c>
      <c r="J205">
        <v>-122.790335</v>
      </c>
      <c r="K205">
        <v>9</v>
      </c>
      <c r="L205">
        <v>3</v>
      </c>
      <c r="M205" t="str" cm="1">
        <f t="array" ref="M205">_xlfn.IFS(L205&lt;=12, "New (0-12 months)", L205&lt;=36, "Mid (13-36 months)", L205&gt;=37,"Long (37+ months)")</f>
        <v>New (0-12 months)</v>
      </c>
      <c r="N205" t="s">
        <v>54</v>
      </c>
      <c r="O205" t="s">
        <v>40</v>
      </c>
      <c r="P205">
        <v>11.47</v>
      </c>
      <c r="Q205" t="s">
        <v>43</v>
      </c>
      <c r="R205" t="s">
        <v>40</v>
      </c>
      <c r="S205" t="s">
        <v>79</v>
      </c>
      <c r="T205" s="1">
        <v>51</v>
      </c>
      <c r="U205" t="s">
        <v>43</v>
      </c>
      <c r="V205" t="s">
        <v>40</v>
      </c>
      <c r="W205" t="s">
        <v>43</v>
      </c>
      <c r="X205" t="s">
        <v>43</v>
      </c>
      <c r="Y205" t="s">
        <v>40</v>
      </c>
      <c r="Z205" t="s">
        <v>43</v>
      </c>
      <c r="AA205" t="s">
        <v>43</v>
      </c>
      <c r="AB205" t="s">
        <v>40</v>
      </c>
      <c r="AC205" t="s">
        <v>51</v>
      </c>
      <c r="AD205" t="s">
        <v>40</v>
      </c>
      <c r="AE205" t="s">
        <v>46</v>
      </c>
      <c r="AF205">
        <v>58.7</v>
      </c>
      <c r="AH205">
        <v>168.6</v>
      </c>
      <c r="AI205">
        <v>0</v>
      </c>
      <c r="AJ205">
        <v>0</v>
      </c>
      <c r="AK205">
        <v>34.409999999999997</v>
      </c>
      <c r="AL205">
        <v>203.01</v>
      </c>
      <c r="AM205" t="s">
        <v>98</v>
      </c>
    </row>
    <row r="206" spans="1:41" x14ac:dyDescent="0.35">
      <c r="A206" t="s">
        <v>450</v>
      </c>
      <c r="B206" t="s">
        <v>39</v>
      </c>
      <c r="C206" s="10">
        <v>46</v>
      </c>
      <c r="D206" s="5" t="str" cm="1">
        <f t="array" ref="D206">_xlfn.IFS(C206&lt;=29, "18-29", C206&lt;=39, "30-39", C206&lt;=49, "40-49", C206&lt;=59, "50-59",C206&lt;=69, "60-69", C206&gt;=70, "70+")</f>
        <v>40-49</v>
      </c>
      <c r="E206" t="s">
        <v>43</v>
      </c>
      <c r="F206">
        <v>0</v>
      </c>
      <c r="G206" t="s">
        <v>412</v>
      </c>
      <c r="H206">
        <v>93656</v>
      </c>
      <c r="I206">
        <v>36.452210999999998</v>
      </c>
      <c r="J206">
        <v>-119.94575</v>
      </c>
      <c r="K206">
        <v>0</v>
      </c>
      <c r="L206">
        <v>53</v>
      </c>
      <c r="M206" t="str" cm="1">
        <f t="array" ref="M206">_xlfn.IFS(L206&lt;=12, "New (0-12 months)", L206&lt;=36, "Mid (13-36 months)", L206&gt;=37,"Long (37+ months)")</f>
        <v>Long (37+ months)</v>
      </c>
      <c r="N206" t="s">
        <v>76</v>
      </c>
      <c r="O206" t="s">
        <v>40</v>
      </c>
      <c r="P206">
        <v>43.57</v>
      </c>
      <c r="Q206" t="s">
        <v>43</v>
      </c>
      <c r="R206" t="s">
        <v>40</v>
      </c>
      <c r="S206" t="s">
        <v>55</v>
      </c>
      <c r="T206" s="1">
        <v>13</v>
      </c>
      <c r="U206" t="s">
        <v>40</v>
      </c>
      <c r="V206" t="s">
        <v>40</v>
      </c>
      <c r="W206" t="s">
        <v>40</v>
      </c>
      <c r="X206" t="s">
        <v>40</v>
      </c>
      <c r="Y206" t="s">
        <v>43</v>
      </c>
      <c r="Z206" t="s">
        <v>40</v>
      </c>
      <c r="AA206" t="s">
        <v>40</v>
      </c>
      <c r="AB206" t="s">
        <v>40</v>
      </c>
      <c r="AC206" t="s">
        <v>73</v>
      </c>
      <c r="AD206" t="s">
        <v>43</v>
      </c>
      <c r="AE206" t="s">
        <v>46</v>
      </c>
      <c r="AF206">
        <v>99.5</v>
      </c>
      <c r="AH206">
        <v>5424.25</v>
      </c>
      <c r="AI206">
        <v>0</v>
      </c>
      <c r="AJ206">
        <v>0</v>
      </c>
      <c r="AK206">
        <v>2309.21</v>
      </c>
      <c r="AL206">
        <v>7733.46</v>
      </c>
      <c r="AM206" t="s">
        <v>47</v>
      </c>
    </row>
    <row r="207" spans="1:41" x14ac:dyDescent="0.35">
      <c r="A207" t="s">
        <v>451</v>
      </c>
      <c r="B207" t="s">
        <v>49</v>
      </c>
      <c r="C207" s="10">
        <v>28</v>
      </c>
      <c r="D207" s="5" t="str" cm="1">
        <f t="array" ref="D207">_xlfn.IFS(C207&lt;=29, "18-29", C207&lt;=39, "30-39", C207&lt;=49, "40-49", C207&lt;=59, "50-59",C207&lt;=69, "60-69", C207&gt;=70, "70+")</f>
        <v>18-29</v>
      </c>
      <c r="E207" t="s">
        <v>40</v>
      </c>
      <c r="F207">
        <v>0</v>
      </c>
      <c r="G207" t="s">
        <v>313</v>
      </c>
      <c r="H207">
        <v>93035</v>
      </c>
      <c r="I207">
        <v>34.184539999999998</v>
      </c>
      <c r="J207">
        <v>-119.224666</v>
      </c>
      <c r="K207">
        <v>1</v>
      </c>
      <c r="L207">
        <v>23</v>
      </c>
      <c r="M207" t="str" cm="1">
        <f t="array" ref="M207">_xlfn.IFS(L207&lt;=12, "New (0-12 months)", L207&lt;=36, "Mid (13-36 months)", L207&gt;=37,"Long (37+ months)")</f>
        <v>Mid (13-36 months)</v>
      </c>
      <c r="N207" t="s">
        <v>42</v>
      </c>
      <c r="O207" t="s">
        <v>40</v>
      </c>
      <c r="P207">
        <v>37.950000000000003</v>
      </c>
      <c r="Q207" t="s">
        <v>43</v>
      </c>
      <c r="R207" t="s">
        <v>40</v>
      </c>
      <c r="S207" t="s">
        <v>55</v>
      </c>
      <c r="T207" s="1">
        <v>27</v>
      </c>
      <c r="U207" t="s">
        <v>40</v>
      </c>
      <c r="V207" t="s">
        <v>43</v>
      </c>
      <c r="W207" t="s">
        <v>43</v>
      </c>
      <c r="X207" t="s">
        <v>40</v>
      </c>
      <c r="Y207" t="s">
        <v>40</v>
      </c>
      <c r="Z207" t="s">
        <v>40</v>
      </c>
      <c r="AA207" t="s">
        <v>40</v>
      </c>
      <c r="AB207" t="s">
        <v>40</v>
      </c>
      <c r="AC207" t="s">
        <v>51</v>
      </c>
      <c r="AD207" t="s">
        <v>40</v>
      </c>
      <c r="AE207" t="s">
        <v>56</v>
      </c>
      <c r="AF207">
        <v>99.85</v>
      </c>
      <c r="AH207">
        <v>2331.3000000000002</v>
      </c>
      <c r="AI207">
        <v>0</v>
      </c>
      <c r="AJ207">
        <v>0</v>
      </c>
      <c r="AK207">
        <v>872.85</v>
      </c>
      <c r="AL207">
        <v>3204.15</v>
      </c>
      <c r="AM207" t="s">
        <v>57</v>
      </c>
      <c r="AN207" t="s">
        <v>109</v>
      </c>
      <c r="AO207" t="s">
        <v>110</v>
      </c>
    </row>
    <row r="208" spans="1:41" x14ac:dyDescent="0.35">
      <c r="A208" t="s">
        <v>452</v>
      </c>
      <c r="B208" t="s">
        <v>49</v>
      </c>
      <c r="C208" s="10">
        <v>63</v>
      </c>
      <c r="D208" s="5" t="str" cm="1">
        <f t="array" ref="D208">_xlfn.IFS(C208&lt;=29, "18-29", C208&lt;=39, "30-39", C208&lt;=49, "40-49", C208&lt;=59, "50-59",C208&lt;=69, "60-69", C208&gt;=70, "70+")</f>
        <v>60-69</v>
      </c>
      <c r="E208" t="s">
        <v>43</v>
      </c>
      <c r="F208">
        <v>0</v>
      </c>
      <c r="G208" t="s">
        <v>346</v>
      </c>
      <c r="H208">
        <v>93591</v>
      </c>
      <c r="I208">
        <v>34.598221000000002</v>
      </c>
      <c r="J208">
        <v>-117.79593</v>
      </c>
      <c r="K208">
        <v>0</v>
      </c>
      <c r="L208">
        <v>2</v>
      </c>
      <c r="M208" t="str" cm="1">
        <f t="array" ref="M208">_xlfn.IFS(L208&lt;=12, "New (0-12 months)", L208&lt;=36, "Mid (13-36 months)", L208&gt;=37,"Long (37+ months)")</f>
        <v>New (0-12 months)</v>
      </c>
      <c r="N208" t="s">
        <v>42</v>
      </c>
      <c r="O208" t="s">
        <v>40</v>
      </c>
      <c r="P208">
        <v>25.49</v>
      </c>
      <c r="Q208" t="s">
        <v>43</v>
      </c>
      <c r="R208" t="s">
        <v>40</v>
      </c>
      <c r="S208" t="s">
        <v>79</v>
      </c>
      <c r="T208" s="1">
        <v>9</v>
      </c>
      <c r="U208" t="s">
        <v>43</v>
      </c>
      <c r="V208" t="s">
        <v>43</v>
      </c>
      <c r="W208" t="s">
        <v>43</v>
      </c>
      <c r="X208" t="s">
        <v>43</v>
      </c>
      <c r="Y208" t="s">
        <v>43</v>
      </c>
      <c r="Z208" t="s">
        <v>43</v>
      </c>
      <c r="AA208" t="s">
        <v>43</v>
      </c>
      <c r="AB208" t="s">
        <v>40</v>
      </c>
      <c r="AC208" t="s">
        <v>51</v>
      </c>
      <c r="AD208" t="s">
        <v>43</v>
      </c>
      <c r="AE208" t="s">
        <v>56</v>
      </c>
      <c r="AF208">
        <v>45.35</v>
      </c>
      <c r="AH208">
        <v>89.5</v>
      </c>
      <c r="AI208">
        <v>0</v>
      </c>
      <c r="AJ208">
        <v>0</v>
      </c>
      <c r="AK208">
        <v>50.98</v>
      </c>
      <c r="AL208">
        <v>140.47999999999999</v>
      </c>
      <c r="AM208" t="s">
        <v>57</v>
      </c>
      <c r="AN208" t="s">
        <v>58</v>
      </c>
      <c r="AO208" t="s">
        <v>59</v>
      </c>
    </row>
    <row r="209" spans="1:41" x14ac:dyDescent="0.35">
      <c r="A209" t="s">
        <v>453</v>
      </c>
      <c r="B209" t="s">
        <v>49</v>
      </c>
      <c r="C209" s="10">
        <v>37</v>
      </c>
      <c r="D209" s="5" t="str" cm="1">
        <f t="array" ref="D209">_xlfn.IFS(C209&lt;=29, "18-29", C209&lt;=39, "30-39", C209&lt;=49, "40-49", C209&lt;=59, "50-59",C209&lt;=69, "60-69", C209&gt;=70, "70+")</f>
        <v>30-39</v>
      </c>
      <c r="E209" t="s">
        <v>43</v>
      </c>
      <c r="F209">
        <v>0</v>
      </c>
      <c r="G209" t="s">
        <v>454</v>
      </c>
      <c r="H209">
        <v>91723</v>
      </c>
      <c r="I209">
        <v>34.084747</v>
      </c>
      <c r="J209">
        <v>-117.886844</v>
      </c>
      <c r="K209">
        <v>0</v>
      </c>
      <c r="L209">
        <v>1</v>
      </c>
      <c r="M209" t="str" cm="1">
        <f t="array" ref="M209">_xlfn.IFS(L209&lt;=12, "New (0-12 months)", L209&lt;=36, "Mid (13-36 months)", L209&gt;=37,"Long (37+ months)")</f>
        <v>New (0-12 months)</v>
      </c>
      <c r="N209" t="s">
        <v>42</v>
      </c>
      <c r="O209" t="s">
        <v>40</v>
      </c>
      <c r="P209">
        <v>11.35</v>
      </c>
      <c r="Q209" t="s">
        <v>43</v>
      </c>
      <c r="R209" t="s">
        <v>40</v>
      </c>
      <c r="S209" t="s">
        <v>79</v>
      </c>
      <c r="T209" s="1">
        <v>9</v>
      </c>
      <c r="U209" t="s">
        <v>40</v>
      </c>
      <c r="V209" t="s">
        <v>43</v>
      </c>
      <c r="W209" t="s">
        <v>43</v>
      </c>
      <c r="X209" t="s">
        <v>43</v>
      </c>
      <c r="Y209" t="s">
        <v>43</v>
      </c>
      <c r="Z209" t="s">
        <v>43</v>
      </c>
      <c r="AA209" t="s">
        <v>43</v>
      </c>
      <c r="AB209" t="s">
        <v>40</v>
      </c>
      <c r="AC209" t="s">
        <v>51</v>
      </c>
      <c r="AD209" t="s">
        <v>40</v>
      </c>
      <c r="AE209" t="s">
        <v>46</v>
      </c>
      <c r="AF209">
        <v>48.55</v>
      </c>
      <c r="AH209">
        <v>48.55</v>
      </c>
      <c r="AI209">
        <v>0</v>
      </c>
      <c r="AJ209">
        <v>0</v>
      </c>
      <c r="AK209">
        <v>11.35</v>
      </c>
      <c r="AL209">
        <v>59.9</v>
      </c>
      <c r="AM209" t="s">
        <v>57</v>
      </c>
      <c r="AN209" t="s">
        <v>121</v>
      </c>
      <c r="AO209" t="s">
        <v>195</v>
      </c>
    </row>
    <row r="210" spans="1:41" x14ac:dyDescent="0.35">
      <c r="A210" t="s">
        <v>455</v>
      </c>
      <c r="B210" t="s">
        <v>49</v>
      </c>
      <c r="C210" s="10">
        <v>44</v>
      </c>
      <c r="D210" s="5" t="str" cm="1">
        <f t="array" ref="D210">_xlfn.IFS(C210&lt;=29, "18-29", C210&lt;=39, "30-39", C210&lt;=49, "40-49", C210&lt;=59, "50-59",C210&lt;=69, "60-69", C210&gt;=70, "70+")</f>
        <v>40-49</v>
      </c>
      <c r="E210" t="s">
        <v>43</v>
      </c>
      <c r="F210">
        <v>1</v>
      </c>
      <c r="G210" t="s">
        <v>456</v>
      </c>
      <c r="H210">
        <v>93954</v>
      </c>
      <c r="I210">
        <v>36.125529</v>
      </c>
      <c r="J210">
        <v>-120.86444299999999</v>
      </c>
      <c r="K210">
        <v>0</v>
      </c>
      <c r="L210">
        <v>3</v>
      </c>
      <c r="M210" t="str" cm="1">
        <f t="array" ref="M210">_xlfn.IFS(L210&lt;=12, "New (0-12 months)", L210&lt;=36, "Mid (13-36 months)", L210&gt;=37,"Long (37+ months)")</f>
        <v>New (0-12 months)</v>
      </c>
      <c r="N210" t="s">
        <v>42</v>
      </c>
      <c r="O210" t="s">
        <v>40</v>
      </c>
      <c r="P210">
        <v>33.869999999999997</v>
      </c>
      <c r="Q210" t="s">
        <v>40</v>
      </c>
      <c r="R210" t="s">
        <v>43</v>
      </c>
      <c r="S210" t="s">
        <v>8234</v>
      </c>
      <c r="T210" s="1">
        <v>0</v>
      </c>
      <c r="U210" t="s">
        <v>8234</v>
      </c>
      <c r="V210" t="s">
        <v>8234</v>
      </c>
      <c r="W210" t="s">
        <v>8234</v>
      </c>
      <c r="X210" t="s">
        <v>8234</v>
      </c>
      <c r="Y210" t="s">
        <v>8234</v>
      </c>
      <c r="Z210" t="s">
        <v>8234</v>
      </c>
      <c r="AA210" t="s">
        <v>8234</v>
      </c>
      <c r="AB210" t="s">
        <v>8234</v>
      </c>
      <c r="AC210" t="s">
        <v>73</v>
      </c>
      <c r="AD210" t="s">
        <v>40</v>
      </c>
      <c r="AE210" t="s">
        <v>46</v>
      </c>
      <c r="AF210">
        <v>26.4</v>
      </c>
      <c r="AH210">
        <v>121.25</v>
      </c>
      <c r="AI210">
        <v>0</v>
      </c>
      <c r="AJ210">
        <v>0</v>
      </c>
      <c r="AK210">
        <v>101.61</v>
      </c>
      <c r="AL210">
        <v>222.86</v>
      </c>
      <c r="AM210" t="s">
        <v>98</v>
      </c>
    </row>
    <row r="211" spans="1:41" x14ac:dyDescent="0.35">
      <c r="A211" t="s">
        <v>457</v>
      </c>
      <c r="B211" t="s">
        <v>39</v>
      </c>
      <c r="C211" s="10">
        <v>74</v>
      </c>
      <c r="D211" s="5" t="str" cm="1">
        <f t="array" ref="D211">_xlfn.IFS(C211&lt;=29, "18-29", C211&lt;=39, "30-39", C211&lt;=49, "40-49", C211&lt;=59, "50-59",C211&lt;=69, "60-69", C211&gt;=70, "70+")</f>
        <v>70+</v>
      </c>
      <c r="E211" t="s">
        <v>40</v>
      </c>
      <c r="F211">
        <v>0</v>
      </c>
      <c r="G211" t="s">
        <v>346</v>
      </c>
      <c r="H211">
        <v>93591</v>
      </c>
      <c r="I211">
        <v>34.598221000000002</v>
      </c>
      <c r="J211">
        <v>-117.79593</v>
      </c>
      <c r="K211">
        <v>1</v>
      </c>
      <c r="L211">
        <v>68</v>
      </c>
      <c r="M211" t="str" cm="1">
        <f t="array" ref="M211">_xlfn.IFS(L211&lt;=12, "New (0-12 months)", L211&lt;=36, "Mid (13-36 months)", L211&gt;=37,"Long (37+ months)")</f>
        <v>Long (37+ months)</v>
      </c>
      <c r="N211" t="s">
        <v>42</v>
      </c>
      <c r="O211" t="s">
        <v>40</v>
      </c>
      <c r="P211">
        <v>21.33</v>
      </c>
      <c r="Q211" t="s">
        <v>40</v>
      </c>
      <c r="R211" t="s">
        <v>40</v>
      </c>
      <c r="S211" t="s">
        <v>44</v>
      </c>
      <c r="T211" s="1">
        <v>24</v>
      </c>
      <c r="U211" t="s">
        <v>43</v>
      </c>
      <c r="V211" t="s">
        <v>40</v>
      </c>
      <c r="W211" t="s">
        <v>43</v>
      </c>
      <c r="X211" t="s">
        <v>43</v>
      </c>
      <c r="Y211" t="s">
        <v>40</v>
      </c>
      <c r="Z211" t="s">
        <v>40</v>
      </c>
      <c r="AA211" t="s">
        <v>40</v>
      </c>
      <c r="AB211" t="s">
        <v>40</v>
      </c>
      <c r="AC211" t="s">
        <v>51</v>
      </c>
      <c r="AD211" t="s">
        <v>40</v>
      </c>
      <c r="AE211" t="s">
        <v>56</v>
      </c>
      <c r="AF211">
        <v>100.2</v>
      </c>
      <c r="AH211">
        <v>6851.65</v>
      </c>
      <c r="AI211">
        <v>0</v>
      </c>
      <c r="AJ211">
        <v>0</v>
      </c>
      <c r="AK211">
        <v>1450.44</v>
      </c>
      <c r="AL211">
        <v>8302.09</v>
      </c>
      <c r="AM211" t="s">
        <v>57</v>
      </c>
      <c r="AN211" t="s">
        <v>58</v>
      </c>
      <c r="AO211" t="s">
        <v>214</v>
      </c>
    </row>
    <row r="212" spans="1:41" x14ac:dyDescent="0.35">
      <c r="A212" t="s">
        <v>458</v>
      </c>
      <c r="B212" t="s">
        <v>49</v>
      </c>
      <c r="C212" s="10">
        <v>44</v>
      </c>
      <c r="D212" s="5" t="str" cm="1">
        <f t="array" ref="D212">_xlfn.IFS(C212&lt;=29, "18-29", C212&lt;=39, "30-39", C212&lt;=49, "40-49", C212&lt;=59, "50-59",C212&lt;=69, "60-69", C212&gt;=70, "70+")</f>
        <v>40-49</v>
      </c>
      <c r="E212" t="s">
        <v>43</v>
      </c>
      <c r="F212">
        <v>0</v>
      </c>
      <c r="G212" t="s">
        <v>459</v>
      </c>
      <c r="H212">
        <v>95546</v>
      </c>
      <c r="I212">
        <v>41.163637000000001</v>
      </c>
      <c r="J212">
        <v>-123.704841</v>
      </c>
      <c r="K212">
        <v>0</v>
      </c>
      <c r="L212">
        <v>8</v>
      </c>
      <c r="M212" t="str" cm="1">
        <f t="array" ref="M212">_xlfn.IFS(L212&lt;=12, "New (0-12 months)", L212&lt;=36, "Mid (13-36 months)", L212&gt;=37,"Long (37+ months)")</f>
        <v>New (0-12 months)</v>
      </c>
      <c r="N212" t="s">
        <v>42</v>
      </c>
      <c r="O212" t="s">
        <v>40</v>
      </c>
      <c r="P212">
        <v>19.489999999999998</v>
      </c>
      <c r="Q212" t="s">
        <v>43</v>
      </c>
      <c r="R212" t="s">
        <v>40</v>
      </c>
      <c r="S212" t="s">
        <v>55</v>
      </c>
      <c r="T212" s="1">
        <v>10</v>
      </c>
      <c r="U212" t="s">
        <v>43</v>
      </c>
      <c r="V212" t="s">
        <v>43</v>
      </c>
      <c r="W212" t="s">
        <v>40</v>
      </c>
      <c r="X212" t="s">
        <v>43</v>
      </c>
      <c r="Y212" t="s">
        <v>40</v>
      </c>
      <c r="Z212" t="s">
        <v>40</v>
      </c>
      <c r="AA212" t="s">
        <v>40</v>
      </c>
      <c r="AB212" t="s">
        <v>43</v>
      </c>
      <c r="AC212" t="s">
        <v>51</v>
      </c>
      <c r="AD212" t="s">
        <v>40</v>
      </c>
      <c r="AE212" t="s">
        <v>56</v>
      </c>
      <c r="AF212">
        <v>94.7</v>
      </c>
      <c r="AH212">
        <v>740.3</v>
      </c>
      <c r="AI212">
        <v>0</v>
      </c>
      <c r="AJ212">
        <v>80</v>
      </c>
      <c r="AK212">
        <v>155.91999999999999</v>
      </c>
      <c r="AL212">
        <v>976.22</v>
      </c>
      <c r="AM212" t="s">
        <v>57</v>
      </c>
      <c r="AN212" t="s">
        <v>58</v>
      </c>
      <c r="AO212" t="s">
        <v>214</v>
      </c>
    </row>
    <row r="213" spans="1:41" x14ac:dyDescent="0.35">
      <c r="A213" t="s">
        <v>460</v>
      </c>
      <c r="B213" t="s">
        <v>39</v>
      </c>
      <c r="C213" s="10">
        <v>21</v>
      </c>
      <c r="D213" s="5" t="str" cm="1">
        <f t="array" ref="D213">_xlfn.IFS(C213&lt;=29, "18-29", C213&lt;=39, "30-39", C213&lt;=49, "40-49", C213&lt;=59, "50-59",C213&lt;=69, "60-69", C213&gt;=70, "70+")</f>
        <v>18-29</v>
      </c>
      <c r="E213" t="s">
        <v>40</v>
      </c>
      <c r="F213">
        <v>0</v>
      </c>
      <c r="G213" t="s">
        <v>441</v>
      </c>
      <c r="H213">
        <v>90802</v>
      </c>
      <c r="I213">
        <v>33.752524000000001</v>
      </c>
      <c r="J213">
        <v>-118.21073699999999</v>
      </c>
      <c r="K213">
        <v>9</v>
      </c>
      <c r="L213">
        <v>70</v>
      </c>
      <c r="M213" t="str" cm="1">
        <f t="array" ref="M213">_xlfn.IFS(L213&lt;=12, "New (0-12 months)", L213&lt;=36, "Mid (13-36 months)", L213&gt;=37,"Long (37+ months)")</f>
        <v>Long (37+ months)</v>
      </c>
      <c r="N213" t="s">
        <v>72</v>
      </c>
      <c r="O213" t="s">
        <v>40</v>
      </c>
      <c r="P213">
        <v>16.66</v>
      </c>
      <c r="Q213" t="s">
        <v>40</v>
      </c>
      <c r="R213" t="s">
        <v>40</v>
      </c>
      <c r="S213" t="s">
        <v>55</v>
      </c>
      <c r="T213" s="1">
        <v>26</v>
      </c>
      <c r="U213" t="s">
        <v>43</v>
      </c>
      <c r="V213" t="s">
        <v>43</v>
      </c>
      <c r="W213" t="s">
        <v>40</v>
      </c>
      <c r="X213" t="s">
        <v>43</v>
      </c>
      <c r="Y213" t="s">
        <v>40</v>
      </c>
      <c r="Z213" t="s">
        <v>40</v>
      </c>
      <c r="AA213" t="s">
        <v>40</v>
      </c>
      <c r="AB213" t="s">
        <v>43</v>
      </c>
      <c r="AC213" t="s">
        <v>45</v>
      </c>
      <c r="AD213" t="s">
        <v>40</v>
      </c>
      <c r="AE213" t="s">
        <v>56</v>
      </c>
      <c r="AF213">
        <v>97.65</v>
      </c>
      <c r="AH213">
        <v>6982.5</v>
      </c>
      <c r="AI213">
        <v>0</v>
      </c>
      <c r="AJ213">
        <v>80</v>
      </c>
      <c r="AK213">
        <v>1166.2</v>
      </c>
      <c r="AL213">
        <v>8228.7000000000007</v>
      </c>
      <c r="AM213" t="s">
        <v>47</v>
      </c>
    </row>
    <row r="214" spans="1:41" x14ac:dyDescent="0.35">
      <c r="A214" t="s">
        <v>461</v>
      </c>
      <c r="B214" t="s">
        <v>49</v>
      </c>
      <c r="C214" s="10">
        <v>62</v>
      </c>
      <c r="D214" s="5" t="str" cm="1">
        <f t="array" ref="D214">_xlfn.IFS(C214&lt;=29, "18-29", C214&lt;=39, "30-39", C214&lt;=49, "40-49", C214&lt;=59, "50-59",C214&lt;=69, "60-69", C214&gt;=70, "70+")</f>
        <v>60-69</v>
      </c>
      <c r="E214" t="s">
        <v>40</v>
      </c>
      <c r="F214">
        <v>3</v>
      </c>
      <c r="G214" t="s">
        <v>462</v>
      </c>
      <c r="H214">
        <v>95564</v>
      </c>
      <c r="I214">
        <v>40.809635999999998</v>
      </c>
      <c r="J214">
        <v>-124.189977</v>
      </c>
      <c r="K214">
        <v>9</v>
      </c>
      <c r="L214">
        <v>39</v>
      </c>
      <c r="M214" t="str" cm="1">
        <f t="array" ref="M214">_xlfn.IFS(L214&lt;=12, "New (0-12 months)", L214&lt;=36, "Mid (13-36 months)", L214&gt;=37,"Long (37+ months)")</f>
        <v>Long (37+ months)</v>
      </c>
      <c r="N214" t="s">
        <v>129</v>
      </c>
      <c r="O214" t="s">
        <v>40</v>
      </c>
      <c r="P214">
        <v>17.29</v>
      </c>
      <c r="Q214" t="s">
        <v>40</v>
      </c>
      <c r="R214" t="s">
        <v>40</v>
      </c>
      <c r="S214" t="s">
        <v>55</v>
      </c>
      <c r="T214" s="1">
        <v>75</v>
      </c>
      <c r="U214" t="s">
        <v>43</v>
      </c>
      <c r="V214" t="s">
        <v>43</v>
      </c>
      <c r="W214" t="s">
        <v>40</v>
      </c>
      <c r="X214" t="s">
        <v>43</v>
      </c>
      <c r="Y214" t="s">
        <v>40</v>
      </c>
      <c r="Z214" t="s">
        <v>40</v>
      </c>
      <c r="AA214" t="s">
        <v>40</v>
      </c>
      <c r="AB214" t="s">
        <v>40</v>
      </c>
      <c r="AC214" t="s">
        <v>45</v>
      </c>
      <c r="AD214" t="s">
        <v>43</v>
      </c>
      <c r="AE214" t="s">
        <v>56</v>
      </c>
      <c r="AF214">
        <v>100</v>
      </c>
      <c r="AH214">
        <v>3835.55</v>
      </c>
      <c r="AI214">
        <v>0</v>
      </c>
      <c r="AJ214">
        <v>0</v>
      </c>
      <c r="AK214">
        <v>674.31</v>
      </c>
      <c r="AL214">
        <v>4509.8599999999997</v>
      </c>
      <c r="AM214" t="s">
        <v>47</v>
      </c>
    </row>
    <row r="215" spans="1:41" x14ac:dyDescent="0.35">
      <c r="A215" t="s">
        <v>463</v>
      </c>
      <c r="B215" t="s">
        <v>39</v>
      </c>
      <c r="C215" s="10">
        <v>43</v>
      </c>
      <c r="D215" s="5" t="str" cm="1">
        <f t="array" ref="D215">_xlfn.IFS(C215&lt;=29, "18-29", C215&lt;=39, "30-39", C215&lt;=49, "40-49", C215&lt;=59, "50-59",C215&lt;=69, "60-69", C215&gt;=70, "70+")</f>
        <v>40-49</v>
      </c>
      <c r="E215" t="s">
        <v>43</v>
      </c>
      <c r="F215">
        <v>0</v>
      </c>
      <c r="G215" t="s">
        <v>464</v>
      </c>
      <c r="H215">
        <v>95527</v>
      </c>
      <c r="I215">
        <v>40.854512</v>
      </c>
      <c r="J215">
        <v>-123.450097</v>
      </c>
      <c r="K215">
        <v>0</v>
      </c>
      <c r="L215">
        <v>1</v>
      </c>
      <c r="M215" t="str" cm="1">
        <f t="array" ref="M215">_xlfn.IFS(L215&lt;=12, "New (0-12 months)", L215&lt;=36, "Mid (13-36 months)", L215&gt;=37,"Long (37+ months)")</f>
        <v>New (0-12 months)</v>
      </c>
      <c r="N215" t="s">
        <v>42</v>
      </c>
      <c r="O215" t="s">
        <v>40</v>
      </c>
      <c r="P215">
        <v>17.37</v>
      </c>
      <c r="Q215" t="s">
        <v>43</v>
      </c>
      <c r="R215" t="s">
        <v>40</v>
      </c>
      <c r="S215" t="s">
        <v>55</v>
      </c>
      <c r="T215" s="1">
        <v>25</v>
      </c>
      <c r="U215" t="s">
        <v>43</v>
      </c>
      <c r="V215" t="s">
        <v>43</v>
      </c>
      <c r="W215" t="s">
        <v>43</v>
      </c>
      <c r="X215" t="s">
        <v>43</v>
      </c>
      <c r="Y215" t="s">
        <v>43</v>
      </c>
      <c r="Z215" t="s">
        <v>43</v>
      </c>
      <c r="AA215" t="s">
        <v>43</v>
      </c>
      <c r="AB215" t="s">
        <v>40</v>
      </c>
      <c r="AC215" t="s">
        <v>51</v>
      </c>
      <c r="AD215" t="s">
        <v>40</v>
      </c>
      <c r="AE215" t="s">
        <v>56</v>
      </c>
      <c r="AF215">
        <v>70.099999999999994</v>
      </c>
      <c r="AH215">
        <v>70.099999999999994</v>
      </c>
      <c r="AI215">
        <v>0</v>
      </c>
      <c r="AJ215">
        <v>0</v>
      </c>
      <c r="AK215">
        <v>17.37</v>
      </c>
      <c r="AL215">
        <v>87.47</v>
      </c>
      <c r="AM215" t="s">
        <v>57</v>
      </c>
      <c r="AN215" t="s">
        <v>58</v>
      </c>
      <c r="AO215" t="s">
        <v>59</v>
      </c>
    </row>
    <row r="216" spans="1:41" x14ac:dyDescent="0.35">
      <c r="A216" t="s">
        <v>465</v>
      </c>
      <c r="B216" t="s">
        <v>39</v>
      </c>
      <c r="C216" s="10">
        <v>40</v>
      </c>
      <c r="D216" s="5" t="str" cm="1">
        <f t="array" ref="D216">_xlfn.IFS(C216&lt;=29, "18-29", C216&lt;=39, "30-39", C216&lt;=49, "40-49", C216&lt;=59, "50-59",C216&lt;=69, "60-69", C216&gt;=70, "70+")</f>
        <v>40-49</v>
      </c>
      <c r="E216" t="s">
        <v>43</v>
      </c>
      <c r="F216">
        <v>0</v>
      </c>
      <c r="G216" t="s">
        <v>309</v>
      </c>
      <c r="H216">
        <v>92844</v>
      </c>
      <c r="I216">
        <v>33.766475999999997</v>
      </c>
      <c r="J216">
        <v>-117.969795</v>
      </c>
      <c r="K216">
        <v>0</v>
      </c>
      <c r="L216">
        <v>3</v>
      </c>
      <c r="M216" t="str" cm="1">
        <f t="array" ref="M216">_xlfn.IFS(L216&lt;=12, "New (0-12 months)", L216&lt;=36, "Mid (13-36 months)", L216&gt;=37,"Long (37+ months)")</f>
        <v>New (0-12 months)</v>
      </c>
      <c r="N216" t="s">
        <v>42</v>
      </c>
      <c r="O216" t="s">
        <v>40</v>
      </c>
      <c r="P216">
        <v>30.18</v>
      </c>
      <c r="Q216" t="s">
        <v>43</v>
      </c>
      <c r="R216" t="s">
        <v>40</v>
      </c>
      <c r="S216" t="s">
        <v>55</v>
      </c>
      <c r="T216" s="1">
        <v>7</v>
      </c>
      <c r="U216" t="s">
        <v>43</v>
      </c>
      <c r="V216" t="s">
        <v>40</v>
      </c>
      <c r="W216" t="s">
        <v>43</v>
      </c>
      <c r="X216" t="s">
        <v>40</v>
      </c>
      <c r="Y216" t="s">
        <v>40</v>
      </c>
      <c r="Z216" t="s">
        <v>40</v>
      </c>
      <c r="AA216" t="s">
        <v>40</v>
      </c>
      <c r="AB216" t="s">
        <v>40</v>
      </c>
      <c r="AC216" t="s">
        <v>51</v>
      </c>
      <c r="AD216" t="s">
        <v>40</v>
      </c>
      <c r="AE216" t="s">
        <v>56</v>
      </c>
      <c r="AF216">
        <v>97.9</v>
      </c>
      <c r="AH216">
        <v>315.3</v>
      </c>
      <c r="AI216">
        <v>0</v>
      </c>
      <c r="AJ216">
        <v>0</v>
      </c>
      <c r="AK216">
        <v>90.54</v>
      </c>
      <c r="AL216">
        <v>405.84</v>
      </c>
      <c r="AM216" t="s">
        <v>57</v>
      </c>
      <c r="AN216" t="s">
        <v>117</v>
      </c>
      <c r="AO216" t="s">
        <v>466</v>
      </c>
    </row>
    <row r="217" spans="1:41" x14ac:dyDescent="0.35">
      <c r="A217" t="s">
        <v>467</v>
      </c>
      <c r="B217" t="s">
        <v>49</v>
      </c>
      <c r="C217" s="10">
        <v>48</v>
      </c>
      <c r="D217" s="5" t="str" cm="1">
        <f t="array" ref="D217">_xlfn.IFS(C217&lt;=29, "18-29", C217&lt;=39, "30-39", C217&lt;=49, "40-49", C217&lt;=59, "50-59",C217&lt;=69, "60-69", C217&gt;=70, "70+")</f>
        <v>40-49</v>
      </c>
      <c r="E217" t="s">
        <v>40</v>
      </c>
      <c r="F217">
        <v>0</v>
      </c>
      <c r="G217" t="s">
        <v>468</v>
      </c>
      <c r="H217">
        <v>96121</v>
      </c>
      <c r="I217">
        <v>40.181279000000004</v>
      </c>
      <c r="J217">
        <v>-120.392967</v>
      </c>
      <c r="K217">
        <v>8</v>
      </c>
      <c r="L217">
        <v>60</v>
      </c>
      <c r="M217" t="str" cm="1">
        <f t="array" ref="M217">_xlfn.IFS(L217&lt;=12, "New (0-12 months)", L217&lt;=36, "Mid (13-36 months)", L217&gt;=37,"Long (37+ months)")</f>
        <v>Long (37+ months)</v>
      </c>
      <c r="N217" t="s">
        <v>76</v>
      </c>
      <c r="O217" t="s">
        <v>40</v>
      </c>
      <c r="P217">
        <v>19.22</v>
      </c>
      <c r="Q217" t="s">
        <v>40</v>
      </c>
      <c r="R217" t="s">
        <v>40</v>
      </c>
      <c r="S217" t="s">
        <v>55</v>
      </c>
      <c r="T217" s="1">
        <v>4</v>
      </c>
      <c r="U217" t="s">
        <v>43</v>
      </c>
      <c r="V217" t="s">
        <v>40</v>
      </c>
      <c r="W217" t="s">
        <v>40</v>
      </c>
      <c r="X217" t="s">
        <v>43</v>
      </c>
      <c r="Y217" t="s">
        <v>40</v>
      </c>
      <c r="Z217" t="s">
        <v>40</v>
      </c>
      <c r="AA217" t="s">
        <v>40</v>
      </c>
      <c r="AB217" t="s">
        <v>40</v>
      </c>
      <c r="AC217" t="s">
        <v>45</v>
      </c>
      <c r="AD217" t="s">
        <v>43</v>
      </c>
      <c r="AE217" t="s">
        <v>56</v>
      </c>
      <c r="AF217">
        <v>102.5</v>
      </c>
      <c r="AH217">
        <v>6157.6</v>
      </c>
      <c r="AI217">
        <v>0</v>
      </c>
      <c r="AJ217">
        <v>0</v>
      </c>
      <c r="AK217">
        <v>1153.2</v>
      </c>
      <c r="AL217">
        <v>7310.8</v>
      </c>
      <c r="AM217" t="s">
        <v>47</v>
      </c>
    </row>
    <row r="218" spans="1:41" x14ac:dyDescent="0.35">
      <c r="A218" t="s">
        <v>469</v>
      </c>
      <c r="B218" t="s">
        <v>39</v>
      </c>
      <c r="C218" s="10">
        <v>55</v>
      </c>
      <c r="D218" s="5" t="str" cm="1">
        <f t="array" ref="D218">_xlfn.IFS(C218&lt;=29, "18-29", C218&lt;=39, "30-39", C218&lt;=49, "40-49", C218&lt;=59, "50-59",C218&lt;=69, "60-69", C218&gt;=70, "70+")</f>
        <v>50-59</v>
      </c>
      <c r="E218" t="s">
        <v>40</v>
      </c>
      <c r="F218">
        <v>0</v>
      </c>
      <c r="G218" t="s">
        <v>470</v>
      </c>
      <c r="H218">
        <v>96007</v>
      </c>
      <c r="I218">
        <v>40.448632000000003</v>
      </c>
      <c r="J218">
        <v>-122.306657</v>
      </c>
      <c r="K218">
        <v>1</v>
      </c>
      <c r="L218">
        <v>5</v>
      </c>
      <c r="M218" t="str" cm="1">
        <f t="array" ref="M218">_xlfn.IFS(L218&lt;=12, "New (0-12 months)", L218&lt;=36, "Mid (13-36 months)", L218&gt;=37,"Long (37+ months)")</f>
        <v>New (0-12 months)</v>
      </c>
      <c r="N218" t="s">
        <v>54</v>
      </c>
      <c r="O218" t="s">
        <v>40</v>
      </c>
      <c r="P218">
        <v>17.079999999999998</v>
      </c>
      <c r="Q218" t="s">
        <v>43</v>
      </c>
      <c r="R218" t="s">
        <v>40</v>
      </c>
      <c r="S218" t="s">
        <v>55</v>
      </c>
      <c r="T218" s="1">
        <v>10</v>
      </c>
      <c r="U218" t="s">
        <v>43</v>
      </c>
      <c r="V218" t="s">
        <v>43</v>
      </c>
      <c r="W218" t="s">
        <v>43</v>
      </c>
      <c r="X218" t="s">
        <v>43</v>
      </c>
      <c r="Y218" t="s">
        <v>43</v>
      </c>
      <c r="Z218" t="s">
        <v>43</v>
      </c>
      <c r="AA218" t="s">
        <v>43</v>
      </c>
      <c r="AB218" t="s">
        <v>40</v>
      </c>
      <c r="AC218" t="s">
        <v>51</v>
      </c>
      <c r="AD218" t="s">
        <v>43</v>
      </c>
      <c r="AE218" t="s">
        <v>56</v>
      </c>
      <c r="AF218">
        <v>69.95</v>
      </c>
      <c r="AH218">
        <v>330.15</v>
      </c>
      <c r="AI218">
        <v>0</v>
      </c>
      <c r="AJ218">
        <v>0</v>
      </c>
      <c r="AK218">
        <v>85.4</v>
      </c>
      <c r="AL218">
        <v>415.55</v>
      </c>
      <c r="AM218" t="s">
        <v>57</v>
      </c>
      <c r="AN218" t="s">
        <v>121</v>
      </c>
      <c r="AO218" t="s">
        <v>122</v>
      </c>
    </row>
    <row r="219" spans="1:41" x14ac:dyDescent="0.35">
      <c r="A219" t="s">
        <v>471</v>
      </c>
      <c r="B219" t="s">
        <v>49</v>
      </c>
      <c r="C219" s="10">
        <v>77</v>
      </c>
      <c r="D219" s="5" t="str" cm="1">
        <f t="array" ref="D219">_xlfn.IFS(C219&lt;=29, "18-29", C219&lt;=39, "30-39", C219&lt;=49, "40-49", C219&lt;=59, "50-59",C219&lt;=69, "60-69", C219&gt;=70, "70+")</f>
        <v>70+</v>
      </c>
      <c r="E219" t="s">
        <v>43</v>
      </c>
      <c r="F219">
        <v>0</v>
      </c>
      <c r="G219" t="s">
        <v>151</v>
      </c>
      <c r="H219">
        <v>92122</v>
      </c>
      <c r="I219">
        <v>32.857230000000001</v>
      </c>
      <c r="J219">
        <v>-117.209774</v>
      </c>
      <c r="K219">
        <v>0</v>
      </c>
      <c r="L219">
        <v>3</v>
      </c>
      <c r="M219" t="str" cm="1">
        <f t="array" ref="M219">_xlfn.IFS(L219&lt;=12, "New (0-12 months)", L219&lt;=36, "Mid (13-36 months)", L219&gt;=37,"Long (37+ months)")</f>
        <v>New (0-12 months)</v>
      </c>
      <c r="N219" t="s">
        <v>54</v>
      </c>
      <c r="O219" t="s">
        <v>40</v>
      </c>
      <c r="P219">
        <v>9.2200000000000006</v>
      </c>
      <c r="Q219" t="s">
        <v>40</v>
      </c>
      <c r="R219" t="s">
        <v>40</v>
      </c>
      <c r="S219" t="s">
        <v>55</v>
      </c>
      <c r="T219" s="1">
        <v>14</v>
      </c>
      <c r="U219" t="s">
        <v>43</v>
      </c>
      <c r="V219" t="s">
        <v>40</v>
      </c>
      <c r="W219" t="s">
        <v>43</v>
      </c>
      <c r="X219" t="s">
        <v>43</v>
      </c>
      <c r="Y219" t="s">
        <v>43</v>
      </c>
      <c r="Z219" t="s">
        <v>43</v>
      </c>
      <c r="AA219" t="s">
        <v>43</v>
      </c>
      <c r="AB219" t="s">
        <v>40</v>
      </c>
      <c r="AC219" t="s">
        <v>51</v>
      </c>
      <c r="AD219" t="s">
        <v>40</v>
      </c>
      <c r="AE219" t="s">
        <v>56</v>
      </c>
      <c r="AF219">
        <v>81.349999999999994</v>
      </c>
      <c r="AH219">
        <v>233.7</v>
      </c>
      <c r="AI219">
        <v>0</v>
      </c>
      <c r="AJ219">
        <v>0</v>
      </c>
      <c r="AK219">
        <v>27.66</v>
      </c>
      <c r="AL219">
        <v>261.36</v>
      </c>
      <c r="AM219" t="s">
        <v>57</v>
      </c>
      <c r="AN219" t="s">
        <v>58</v>
      </c>
      <c r="AO219" t="s">
        <v>104</v>
      </c>
    </row>
    <row r="220" spans="1:41" x14ac:dyDescent="0.35">
      <c r="A220" t="s">
        <v>472</v>
      </c>
      <c r="B220" t="s">
        <v>39</v>
      </c>
      <c r="C220" s="10">
        <v>41</v>
      </c>
      <c r="D220" s="5" t="str" cm="1">
        <f t="array" ref="D220">_xlfn.IFS(C220&lt;=29, "18-29", C220&lt;=39, "30-39", C220&lt;=49, "40-49", C220&lt;=59, "50-59",C220&lt;=69, "60-69", C220&gt;=70, "70+")</f>
        <v>40-49</v>
      </c>
      <c r="E220" t="s">
        <v>40</v>
      </c>
      <c r="F220">
        <v>0</v>
      </c>
      <c r="G220" t="s">
        <v>151</v>
      </c>
      <c r="H220">
        <v>92123</v>
      </c>
      <c r="I220">
        <v>32.808813999999998</v>
      </c>
      <c r="J220">
        <v>-117.134694</v>
      </c>
      <c r="K220">
        <v>0</v>
      </c>
      <c r="L220">
        <v>55</v>
      </c>
      <c r="M220" t="str" cm="1">
        <f t="array" ref="M220">_xlfn.IFS(L220&lt;=12, "New (0-12 months)", L220&lt;=36, "Mid (13-36 months)", L220&gt;=37,"Long (37+ months)")</f>
        <v>Long (37+ months)</v>
      </c>
      <c r="N220" t="s">
        <v>42</v>
      </c>
      <c r="O220" t="s">
        <v>40</v>
      </c>
      <c r="P220">
        <v>35.380000000000003</v>
      </c>
      <c r="Q220" t="s">
        <v>40</v>
      </c>
      <c r="R220" t="s">
        <v>40</v>
      </c>
      <c r="S220" t="s">
        <v>44</v>
      </c>
      <c r="T220" s="1">
        <v>13</v>
      </c>
      <c r="U220" t="s">
        <v>40</v>
      </c>
      <c r="V220" t="s">
        <v>40</v>
      </c>
      <c r="W220" t="s">
        <v>43</v>
      </c>
      <c r="X220" t="s">
        <v>40</v>
      </c>
      <c r="Y220" t="s">
        <v>43</v>
      </c>
      <c r="Z220" t="s">
        <v>43</v>
      </c>
      <c r="AA220" t="s">
        <v>43</v>
      </c>
      <c r="AB220" t="s">
        <v>43</v>
      </c>
      <c r="AC220" t="s">
        <v>45</v>
      </c>
      <c r="AD220" t="s">
        <v>40</v>
      </c>
      <c r="AE220" t="s">
        <v>46</v>
      </c>
      <c r="AF220">
        <v>66.05</v>
      </c>
      <c r="AH220">
        <v>3462.1</v>
      </c>
      <c r="AI220">
        <v>44.53</v>
      </c>
      <c r="AJ220">
        <v>150</v>
      </c>
      <c r="AK220">
        <v>1945.9</v>
      </c>
      <c r="AL220">
        <v>5513.47</v>
      </c>
      <c r="AM220" t="s">
        <v>47</v>
      </c>
    </row>
    <row r="221" spans="1:41" x14ac:dyDescent="0.35">
      <c r="A221" t="s">
        <v>473</v>
      </c>
      <c r="B221" t="s">
        <v>49</v>
      </c>
      <c r="C221" s="10">
        <v>43</v>
      </c>
      <c r="D221" s="5" t="str" cm="1">
        <f t="array" ref="D221">_xlfn.IFS(C221&lt;=29, "18-29", C221&lt;=39, "30-39", C221&lt;=49, "40-49", C221&lt;=59, "50-59",C221&lt;=69, "60-69", C221&gt;=70, "70+")</f>
        <v>40-49</v>
      </c>
      <c r="E221" t="s">
        <v>43</v>
      </c>
      <c r="F221">
        <v>0</v>
      </c>
      <c r="G221" t="s">
        <v>474</v>
      </c>
      <c r="H221">
        <v>93453</v>
      </c>
      <c r="I221">
        <v>35.303925999999997</v>
      </c>
      <c r="J221">
        <v>-120.256567</v>
      </c>
      <c r="K221">
        <v>0</v>
      </c>
      <c r="L221">
        <v>72</v>
      </c>
      <c r="M221" t="str" cm="1">
        <f t="array" ref="M221">_xlfn.IFS(L221&lt;=12, "New (0-12 months)", L221&lt;=36, "Mid (13-36 months)", L221&gt;=37,"Long (37+ months)")</f>
        <v>Long (37+ months)</v>
      </c>
      <c r="N221" t="s">
        <v>42</v>
      </c>
      <c r="O221" t="s">
        <v>43</v>
      </c>
      <c r="P221">
        <v>0</v>
      </c>
      <c r="Q221" t="s">
        <v>8234</v>
      </c>
      <c r="R221" t="s">
        <v>40</v>
      </c>
      <c r="S221" t="s">
        <v>79</v>
      </c>
      <c r="T221" s="1">
        <v>6</v>
      </c>
      <c r="U221" t="s">
        <v>40</v>
      </c>
      <c r="V221" t="s">
        <v>43</v>
      </c>
      <c r="W221" t="s">
        <v>40</v>
      </c>
      <c r="X221" t="s">
        <v>40</v>
      </c>
      <c r="Y221" t="s">
        <v>40</v>
      </c>
      <c r="Z221" t="s">
        <v>40</v>
      </c>
      <c r="AA221" t="s">
        <v>40</v>
      </c>
      <c r="AB221" t="s">
        <v>40</v>
      </c>
      <c r="AC221" t="s">
        <v>73</v>
      </c>
      <c r="AD221" t="s">
        <v>40</v>
      </c>
      <c r="AE221" t="s">
        <v>46</v>
      </c>
      <c r="AF221">
        <v>61.2</v>
      </c>
      <c r="AH221">
        <v>4390.25</v>
      </c>
      <c r="AI221">
        <v>0</v>
      </c>
      <c r="AJ221">
        <v>0</v>
      </c>
      <c r="AK221">
        <v>0</v>
      </c>
      <c r="AL221">
        <v>4390.25</v>
      </c>
      <c r="AM221" t="s">
        <v>47</v>
      </c>
    </row>
    <row r="222" spans="1:41" x14ac:dyDescent="0.35">
      <c r="A222" t="s">
        <v>475</v>
      </c>
      <c r="B222" t="s">
        <v>49</v>
      </c>
      <c r="C222" s="10">
        <v>69</v>
      </c>
      <c r="D222" s="5" t="str" cm="1">
        <f t="array" ref="D222">_xlfn.IFS(C222&lt;=29, "18-29", C222&lt;=39, "30-39", C222&lt;=49, "40-49", C222&lt;=59, "50-59",C222&lt;=69, "60-69", C222&gt;=70, "70+")</f>
        <v>60-69</v>
      </c>
      <c r="E222" t="s">
        <v>40</v>
      </c>
      <c r="F222">
        <v>0</v>
      </c>
      <c r="G222" t="s">
        <v>476</v>
      </c>
      <c r="H222">
        <v>92869</v>
      </c>
      <c r="I222">
        <v>33.792791000000001</v>
      </c>
      <c r="J222">
        <v>-117.789749</v>
      </c>
      <c r="K222">
        <v>7</v>
      </c>
      <c r="L222">
        <v>72</v>
      </c>
      <c r="M222" t="str" cm="1">
        <f t="array" ref="M222">_xlfn.IFS(L222&lt;=12, "New (0-12 months)", L222&lt;=36, "Mid (13-36 months)", L222&gt;=37,"Long (37+ months)")</f>
        <v>Long (37+ months)</v>
      </c>
      <c r="N222" t="s">
        <v>72</v>
      </c>
      <c r="O222" t="s">
        <v>40</v>
      </c>
      <c r="P222">
        <v>5.27</v>
      </c>
      <c r="Q222" t="s">
        <v>43</v>
      </c>
      <c r="R222" t="s">
        <v>40</v>
      </c>
      <c r="S222" t="s">
        <v>79</v>
      </c>
      <c r="T222" s="1">
        <v>9</v>
      </c>
      <c r="U222" t="s">
        <v>40</v>
      </c>
      <c r="V222" t="s">
        <v>40</v>
      </c>
      <c r="W222" t="s">
        <v>40</v>
      </c>
      <c r="X222" t="s">
        <v>40</v>
      </c>
      <c r="Y222" t="s">
        <v>40</v>
      </c>
      <c r="Z222" t="s">
        <v>43</v>
      </c>
      <c r="AA222" t="s">
        <v>43</v>
      </c>
      <c r="AB222" t="s">
        <v>43</v>
      </c>
      <c r="AC222" t="s">
        <v>73</v>
      </c>
      <c r="AD222" t="s">
        <v>43</v>
      </c>
      <c r="AE222" t="s">
        <v>56</v>
      </c>
      <c r="AF222">
        <v>74.400000000000006</v>
      </c>
      <c r="AH222">
        <v>5360.75</v>
      </c>
      <c r="AI222">
        <v>0</v>
      </c>
      <c r="AJ222">
        <v>140</v>
      </c>
      <c r="AK222">
        <v>379.44</v>
      </c>
      <c r="AL222">
        <v>5880.19</v>
      </c>
      <c r="AM222" t="s">
        <v>47</v>
      </c>
    </row>
    <row r="223" spans="1:41" x14ac:dyDescent="0.35">
      <c r="A223" t="s">
        <v>477</v>
      </c>
      <c r="B223" t="s">
        <v>39</v>
      </c>
      <c r="C223" s="10">
        <v>63</v>
      </c>
      <c r="D223" s="5" t="str" cm="1">
        <f t="array" ref="D223">_xlfn.IFS(C223&lt;=29, "18-29", C223&lt;=39, "30-39", C223&lt;=49, "40-49", C223&lt;=59, "50-59",C223&lt;=69, "60-69", C223&gt;=70, "70+")</f>
        <v>60-69</v>
      </c>
      <c r="E223" t="s">
        <v>43</v>
      </c>
      <c r="F223">
        <v>0</v>
      </c>
      <c r="G223" t="s">
        <v>135</v>
      </c>
      <c r="H223">
        <v>90033</v>
      </c>
      <c r="I223">
        <v>34.050198000000002</v>
      </c>
      <c r="J223">
        <v>-118.21094600000001</v>
      </c>
      <c r="K223">
        <v>0</v>
      </c>
      <c r="L223">
        <v>41</v>
      </c>
      <c r="M223" t="str" cm="1">
        <f t="array" ref="M223">_xlfn.IFS(L223&lt;=12, "New (0-12 months)", L223&lt;=36, "Mid (13-36 months)", L223&gt;=37,"Long (37+ months)")</f>
        <v>Long (37+ months)</v>
      </c>
      <c r="N223" t="s">
        <v>42</v>
      </c>
      <c r="O223" t="s">
        <v>40</v>
      </c>
      <c r="P223">
        <v>10.43</v>
      </c>
      <c r="Q223" t="s">
        <v>40</v>
      </c>
      <c r="R223" t="s">
        <v>40</v>
      </c>
      <c r="S223" t="s">
        <v>55</v>
      </c>
      <c r="T223" s="1">
        <v>22</v>
      </c>
      <c r="U223" t="s">
        <v>43</v>
      </c>
      <c r="V223" t="s">
        <v>40</v>
      </c>
      <c r="W223" t="s">
        <v>40</v>
      </c>
      <c r="X223" t="s">
        <v>43</v>
      </c>
      <c r="Y223" t="s">
        <v>40</v>
      </c>
      <c r="Z223" t="s">
        <v>40</v>
      </c>
      <c r="AA223" t="s">
        <v>40</v>
      </c>
      <c r="AB223" t="s">
        <v>43</v>
      </c>
      <c r="AC223" t="s">
        <v>51</v>
      </c>
      <c r="AD223" t="s">
        <v>40</v>
      </c>
      <c r="AE223" t="s">
        <v>56</v>
      </c>
      <c r="AF223">
        <v>106.3</v>
      </c>
      <c r="AH223">
        <v>4443.45</v>
      </c>
      <c r="AI223">
        <v>0</v>
      </c>
      <c r="AJ223">
        <v>130</v>
      </c>
      <c r="AK223">
        <v>427.63</v>
      </c>
      <c r="AL223">
        <v>5001.08</v>
      </c>
      <c r="AM223" t="s">
        <v>57</v>
      </c>
      <c r="AN223" t="s">
        <v>117</v>
      </c>
      <c r="AO223" t="s">
        <v>466</v>
      </c>
    </row>
    <row r="224" spans="1:41" x14ac:dyDescent="0.35">
      <c r="A224" t="s">
        <v>478</v>
      </c>
      <c r="B224" t="s">
        <v>49</v>
      </c>
      <c r="C224" s="10">
        <v>38</v>
      </c>
      <c r="D224" s="5" t="str" cm="1">
        <f t="array" ref="D224">_xlfn.IFS(C224&lt;=29, "18-29", C224&lt;=39, "30-39", C224&lt;=49, "40-49", C224&lt;=59, "50-59",C224&lt;=69, "60-69", C224&gt;=70, "70+")</f>
        <v>30-39</v>
      </c>
      <c r="E224" t="s">
        <v>43</v>
      </c>
      <c r="F224">
        <v>0</v>
      </c>
      <c r="G224" t="s">
        <v>157</v>
      </c>
      <c r="H224">
        <v>95111</v>
      </c>
      <c r="I224">
        <v>37.284264999999998</v>
      </c>
      <c r="J224">
        <v>-121.827673</v>
      </c>
      <c r="K224">
        <v>0</v>
      </c>
      <c r="L224">
        <v>60</v>
      </c>
      <c r="M224" t="str" cm="1">
        <f t="array" ref="M224">_xlfn.IFS(L224&lt;=12, "New (0-12 months)", L224&lt;=36, "Mid (13-36 months)", L224&gt;=37,"Long (37+ months)")</f>
        <v>Long (37+ months)</v>
      </c>
      <c r="N224" t="s">
        <v>76</v>
      </c>
      <c r="O224" t="s">
        <v>43</v>
      </c>
      <c r="P224">
        <v>0</v>
      </c>
      <c r="Q224" t="s">
        <v>8234</v>
      </c>
      <c r="R224" t="s">
        <v>40</v>
      </c>
      <c r="S224" t="s">
        <v>79</v>
      </c>
      <c r="T224" s="1">
        <v>25</v>
      </c>
      <c r="U224" t="s">
        <v>40</v>
      </c>
      <c r="V224" t="s">
        <v>40</v>
      </c>
      <c r="W224" t="s">
        <v>40</v>
      </c>
      <c r="X224" t="s">
        <v>43</v>
      </c>
      <c r="Y224" t="s">
        <v>43</v>
      </c>
      <c r="Z224" t="s">
        <v>43</v>
      </c>
      <c r="AA224" t="s">
        <v>43</v>
      </c>
      <c r="AB224" t="s">
        <v>40</v>
      </c>
      <c r="AC224" t="s">
        <v>73</v>
      </c>
      <c r="AD224" t="s">
        <v>43</v>
      </c>
      <c r="AE224" t="s">
        <v>56</v>
      </c>
      <c r="AF224">
        <v>39.6</v>
      </c>
      <c r="AH224">
        <v>2424.5</v>
      </c>
      <c r="AI224">
        <v>38.46</v>
      </c>
      <c r="AJ224">
        <v>0</v>
      </c>
      <c r="AK224">
        <v>0</v>
      </c>
      <c r="AL224">
        <v>2386.04</v>
      </c>
      <c r="AM224" t="s">
        <v>47</v>
      </c>
    </row>
    <row r="225" spans="1:41" x14ac:dyDescent="0.35">
      <c r="A225" t="s">
        <v>479</v>
      </c>
      <c r="B225" t="s">
        <v>39</v>
      </c>
      <c r="C225" s="10">
        <v>43</v>
      </c>
      <c r="D225" s="5" t="str" cm="1">
        <f t="array" ref="D225">_xlfn.IFS(C225&lt;=29, "18-29", C225&lt;=39, "30-39", C225&lt;=49, "40-49", C225&lt;=59, "50-59",C225&lt;=69, "60-69", C225&gt;=70, "70+")</f>
        <v>40-49</v>
      </c>
      <c r="E225" t="s">
        <v>43</v>
      </c>
      <c r="F225">
        <v>0</v>
      </c>
      <c r="G225" t="s">
        <v>151</v>
      </c>
      <c r="H225">
        <v>92109</v>
      </c>
      <c r="I225">
        <v>32.787835999999999</v>
      </c>
      <c r="J225">
        <v>-117.232376</v>
      </c>
      <c r="K225">
        <v>0</v>
      </c>
      <c r="L225">
        <v>6</v>
      </c>
      <c r="M225" t="str" cm="1">
        <f t="array" ref="M225">_xlfn.IFS(L225&lt;=12, "New (0-12 months)", L225&lt;=36, "Mid (13-36 months)", L225&gt;=37,"Long (37+ months)")</f>
        <v>New (0-12 months)</v>
      </c>
      <c r="N225" t="s">
        <v>42</v>
      </c>
      <c r="O225" t="s">
        <v>40</v>
      </c>
      <c r="P225">
        <v>2.6</v>
      </c>
      <c r="Q225" t="s">
        <v>43</v>
      </c>
      <c r="R225" t="s">
        <v>40</v>
      </c>
      <c r="S225" t="s">
        <v>55</v>
      </c>
      <c r="T225" s="1">
        <v>22</v>
      </c>
      <c r="U225" t="s">
        <v>43</v>
      </c>
      <c r="V225" t="s">
        <v>43</v>
      </c>
      <c r="W225" t="s">
        <v>43</v>
      </c>
      <c r="X225" t="s">
        <v>43</v>
      </c>
      <c r="Y225" t="s">
        <v>40</v>
      </c>
      <c r="Z225" t="s">
        <v>40</v>
      </c>
      <c r="AA225" t="s">
        <v>40</v>
      </c>
      <c r="AB225" t="s">
        <v>40</v>
      </c>
      <c r="AC225" t="s">
        <v>51</v>
      </c>
      <c r="AD225" t="s">
        <v>43</v>
      </c>
      <c r="AE225" t="s">
        <v>56</v>
      </c>
      <c r="AF225">
        <v>89.3</v>
      </c>
      <c r="AH225">
        <v>577.6</v>
      </c>
      <c r="AI225">
        <v>0</v>
      </c>
      <c r="AJ225">
        <v>0</v>
      </c>
      <c r="AK225">
        <v>15.6</v>
      </c>
      <c r="AL225">
        <v>593.20000000000005</v>
      </c>
      <c r="AM225" t="s">
        <v>57</v>
      </c>
      <c r="AN225" t="s">
        <v>109</v>
      </c>
      <c r="AO225" t="s">
        <v>110</v>
      </c>
    </row>
    <row r="226" spans="1:41" x14ac:dyDescent="0.35">
      <c r="A226" t="s">
        <v>480</v>
      </c>
      <c r="B226" t="s">
        <v>39</v>
      </c>
      <c r="C226" s="10">
        <v>29</v>
      </c>
      <c r="D226" s="5" t="str" cm="1">
        <f t="array" ref="D226">_xlfn.IFS(C226&lt;=29, "18-29", C226&lt;=39, "30-39", C226&lt;=49, "40-49", C226&lt;=59, "50-59",C226&lt;=69, "60-69", C226&gt;=70, "70+")</f>
        <v>18-29</v>
      </c>
      <c r="E226" t="s">
        <v>40</v>
      </c>
      <c r="F226">
        <v>0</v>
      </c>
      <c r="G226" t="s">
        <v>481</v>
      </c>
      <c r="H226">
        <v>95640</v>
      </c>
      <c r="I226">
        <v>38.337879999999998</v>
      </c>
      <c r="J226">
        <v>-120.954202</v>
      </c>
      <c r="K226">
        <v>6</v>
      </c>
      <c r="L226">
        <v>46</v>
      </c>
      <c r="M226" t="str" cm="1">
        <f t="array" ref="M226">_xlfn.IFS(L226&lt;=12, "New (0-12 months)", L226&lt;=36, "Mid (13-36 months)", L226&gt;=37,"Long (37+ months)")</f>
        <v>Long (37+ months)</v>
      </c>
      <c r="N226" t="s">
        <v>42</v>
      </c>
      <c r="O226" t="s">
        <v>40</v>
      </c>
      <c r="P226">
        <v>2</v>
      </c>
      <c r="Q226" t="s">
        <v>40</v>
      </c>
      <c r="R226" t="s">
        <v>40</v>
      </c>
      <c r="S226" t="s">
        <v>55</v>
      </c>
      <c r="T226" s="1">
        <v>48</v>
      </c>
      <c r="U226" t="s">
        <v>43</v>
      </c>
      <c r="V226" t="s">
        <v>40</v>
      </c>
      <c r="W226" t="s">
        <v>40</v>
      </c>
      <c r="X226" t="s">
        <v>40</v>
      </c>
      <c r="Y226" t="s">
        <v>40</v>
      </c>
      <c r="Z226" t="s">
        <v>40</v>
      </c>
      <c r="AA226" t="s">
        <v>40</v>
      </c>
      <c r="AB226" t="s">
        <v>40</v>
      </c>
      <c r="AC226" t="s">
        <v>73</v>
      </c>
      <c r="AD226" t="s">
        <v>40</v>
      </c>
      <c r="AE226" t="s">
        <v>46</v>
      </c>
      <c r="AF226">
        <v>108.9</v>
      </c>
      <c r="AH226">
        <v>4854.3</v>
      </c>
      <c r="AI226">
        <v>0</v>
      </c>
      <c r="AJ226">
        <v>0</v>
      </c>
      <c r="AK226">
        <v>92</v>
      </c>
      <c r="AL226">
        <v>4946.3</v>
      </c>
      <c r="AM226" t="s">
        <v>47</v>
      </c>
    </row>
    <row r="227" spans="1:41" x14ac:dyDescent="0.35">
      <c r="A227" t="s">
        <v>482</v>
      </c>
      <c r="B227" t="s">
        <v>39</v>
      </c>
      <c r="C227" s="10">
        <v>46</v>
      </c>
      <c r="D227" s="5" t="str" cm="1">
        <f t="array" ref="D227">_xlfn.IFS(C227&lt;=29, "18-29", C227&lt;=39, "30-39", C227&lt;=49, "40-49", C227&lt;=59, "50-59",C227&lt;=69, "60-69", C227&gt;=70, "70+")</f>
        <v>40-49</v>
      </c>
      <c r="E227" t="s">
        <v>43</v>
      </c>
      <c r="F227">
        <v>0</v>
      </c>
      <c r="G227" t="s">
        <v>483</v>
      </c>
      <c r="H227">
        <v>94404</v>
      </c>
      <c r="I227">
        <v>37.556094000000002</v>
      </c>
      <c r="J227">
        <v>-122.272437</v>
      </c>
      <c r="K227">
        <v>0</v>
      </c>
      <c r="L227">
        <v>15</v>
      </c>
      <c r="M227" t="str" cm="1">
        <f t="array" ref="M227">_xlfn.IFS(L227&lt;=12, "New (0-12 months)", L227&lt;=36, "Mid (13-36 months)", L227&gt;=37,"Long (37+ months)")</f>
        <v>Mid (13-36 months)</v>
      </c>
      <c r="N227" t="s">
        <v>42</v>
      </c>
      <c r="O227" t="s">
        <v>40</v>
      </c>
      <c r="P227">
        <v>2.74</v>
      </c>
      <c r="Q227" t="s">
        <v>43</v>
      </c>
      <c r="R227" t="s">
        <v>43</v>
      </c>
      <c r="S227" t="s">
        <v>8234</v>
      </c>
      <c r="T227" s="1">
        <v>0</v>
      </c>
      <c r="U227" t="s">
        <v>8234</v>
      </c>
      <c r="V227" t="s">
        <v>8234</v>
      </c>
      <c r="W227" t="s">
        <v>8234</v>
      </c>
      <c r="X227" t="s">
        <v>8234</v>
      </c>
      <c r="Y227" t="s">
        <v>8234</v>
      </c>
      <c r="Z227" t="s">
        <v>8234</v>
      </c>
      <c r="AA227" t="s">
        <v>8234</v>
      </c>
      <c r="AB227" t="s">
        <v>8234</v>
      </c>
      <c r="AC227" t="s">
        <v>51</v>
      </c>
      <c r="AD227" t="s">
        <v>43</v>
      </c>
      <c r="AE227" t="s">
        <v>183</v>
      </c>
      <c r="AF227">
        <v>19.899999999999999</v>
      </c>
      <c r="AH227">
        <v>320.45</v>
      </c>
      <c r="AI227">
        <v>0</v>
      </c>
      <c r="AJ227">
        <v>0</v>
      </c>
      <c r="AK227">
        <v>41.1</v>
      </c>
      <c r="AL227">
        <v>361.55</v>
      </c>
      <c r="AM227" t="s">
        <v>47</v>
      </c>
    </row>
    <row r="228" spans="1:41" x14ac:dyDescent="0.35">
      <c r="A228" t="s">
        <v>484</v>
      </c>
      <c r="B228" t="s">
        <v>39</v>
      </c>
      <c r="C228" s="10">
        <v>33</v>
      </c>
      <c r="D228" s="5" t="str" cm="1">
        <f t="array" ref="D228">_xlfn.IFS(C228&lt;=29, "18-29", C228&lt;=39, "30-39", C228&lt;=49, "40-49", C228&lt;=59, "50-59",C228&lt;=69, "60-69", C228&gt;=70, "70+")</f>
        <v>30-39</v>
      </c>
      <c r="E228" t="s">
        <v>40</v>
      </c>
      <c r="F228">
        <v>0</v>
      </c>
      <c r="G228" t="s">
        <v>151</v>
      </c>
      <c r="H228">
        <v>92117</v>
      </c>
      <c r="I228">
        <v>32.825085999999999</v>
      </c>
      <c r="J228">
        <v>-117.19942399999999</v>
      </c>
      <c r="K228">
        <v>1</v>
      </c>
      <c r="L228">
        <v>58</v>
      </c>
      <c r="M228" t="str" cm="1">
        <f t="array" ref="M228">_xlfn.IFS(L228&lt;=12, "New (0-12 months)", L228&lt;=36, "Mid (13-36 months)", L228&gt;=37,"Long (37+ months)")</f>
        <v>Long (37+ months)</v>
      </c>
      <c r="N228" t="s">
        <v>42</v>
      </c>
      <c r="O228" t="s">
        <v>40</v>
      </c>
      <c r="P228">
        <v>3.51</v>
      </c>
      <c r="Q228" t="s">
        <v>40</v>
      </c>
      <c r="R228" t="s">
        <v>40</v>
      </c>
      <c r="S228" t="s">
        <v>55</v>
      </c>
      <c r="T228" s="1">
        <v>28</v>
      </c>
      <c r="U228" t="s">
        <v>43</v>
      </c>
      <c r="V228" t="s">
        <v>43</v>
      </c>
      <c r="W228" t="s">
        <v>40</v>
      </c>
      <c r="X228" t="s">
        <v>40</v>
      </c>
      <c r="Y228" t="s">
        <v>40</v>
      </c>
      <c r="Z228" t="s">
        <v>40</v>
      </c>
      <c r="AA228" t="s">
        <v>40</v>
      </c>
      <c r="AB228" t="s">
        <v>43</v>
      </c>
      <c r="AC228" t="s">
        <v>51</v>
      </c>
      <c r="AD228" t="s">
        <v>40</v>
      </c>
      <c r="AE228" t="s">
        <v>46</v>
      </c>
      <c r="AF228">
        <v>102.1</v>
      </c>
      <c r="AH228">
        <v>5885.4</v>
      </c>
      <c r="AI228">
        <v>0</v>
      </c>
      <c r="AJ228">
        <v>100</v>
      </c>
      <c r="AK228">
        <v>203.58</v>
      </c>
      <c r="AL228">
        <v>6188.98</v>
      </c>
      <c r="AM228" t="s">
        <v>57</v>
      </c>
      <c r="AN228" t="s">
        <v>58</v>
      </c>
      <c r="AO228" t="s">
        <v>104</v>
      </c>
    </row>
    <row r="229" spans="1:41" x14ac:dyDescent="0.35">
      <c r="A229" t="s">
        <v>485</v>
      </c>
      <c r="B229" t="s">
        <v>49</v>
      </c>
      <c r="C229" s="10">
        <v>60</v>
      </c>
      <c r="D229" s="5" t="str" cm="1">
        <f t="array" ref="D229">_xlfn.IFS(C229&lt;=29, "18-29", C229&lt;=39, "30-39", C229&lt;=49, "40-49", C229&lt;=59, "50-59",C229&lt;=69, "60-69", C229&gt;=70, "70+")</f>
        <v>60-69</v>
      </c>
      <c r="E229" t="s">
        <v>40</v>
      </c>
      <c r="F229">
        <v>3</v>
      </c>
      <c r="G229" t="s">
        <v>135</v>
      </c>
      <c r="H229">
        <v>90034</v>
      </c>
      <c r="I229">
        <v>34.030577999999998</v>
      </c>
      <c r="J229">
        <v>-118.399613</v>
      </c>
      <c r="K229">
        <v>10</v>
      </c>
      <c r="L229">
        <v>23</v>
      </c>
      <c r="M229" t="str" cm="1">
        <f t="array" ref="M229">_xlfn.IFS(L229&lt;=12, "New (0-12 months)", L229&lt;=36, "Mid (13-36 months)", L229&gt;=37,"Long (37+ months)")</f>
        <v>Mid (13-36 months)</v>
      </c>
      <c r="N229" t="s">
        <v>42</v>
      </c>
      <c r="O229" t="s">
        <v>40</v>
      </c>
      <c r="P229">
        <v>34.04</v>
      </c>
      <c r="Q229" t="s">
        <v>43</v>
      </c>
      <c r="R229" t="s">
        <v>43</v>
      </c>
      <c r="S229" t="s">
        <v>8234</v>
      </c>
      <c r="T229" s="1">
        <v>0</v>
      </c>
      <c r="U229" t="s">
        <v>8234</v>
      </c>
      <c r="V229" t="s">
        <v>8234</v>
      </c>
      <c r="W229" t="s">
        <v>8234</v>
      </c>
      <c r="X229" t="s">
        <v>8234</v>
      </c>
      <c r="Y229" t="s">
        <v>8234</v>
      </c>
      <c r="Z229" t="s">
        <v>8234</v>
      </c>
      <c r="AA229" t="s">
        <v>8234</v>
      </c>
      <c r="AB229" t="s">
        <v>8234</v>
      </c>
      <c r="AC229" t="s">
        <v>73</v>
      </c>
      <c r="AD229" t="s">
        <v>43</v>
      </c>
      <c r="AE229" t="s">
        <v>46</v>
      </c>
      <c r="AF229">
        <v>19.600000000000001</v>
      </c>
      <c r="AH229">
        <v>426.65</v>
      </c>
      <c r="AI229">
        <v>0</v>
      </c>
      <c r="AJ229">
        <v>0</v>
      </c>
      <c r="AK229">
        <v>782.92</v>
      </c>
      <c r="AL229">
        <v>1209.57</v>
      </c>
      <c r="AM229" t="s">
        <v>47</v>
      </c>
    </row>
    <row r="230" spans="1:41" x14ac:dyDescent="0.35">
      <c r="A230" t="s">
        <v>486</v>
      </c>
      <c r="B230" t="s">
        <v>39</v>
      </c>
      <c r="C230" s="10">
        <v>70</v>
      </c>
      <c r="D230" s="5" t="str" cm="1">
        <f t="array" ref="D230">_xlfn.IFS(C230&lt;=29, "18-29", C230&lt;=39, "30-39", C230&lt;=49, "40-49", C230&lt;=59, "50-59",C230&lt;=69, "60-69", C230&gt;=70, "70+")</f>
        <v>70+</v>
      </c>
      <c r="E230" t="s">
        <v>40</v>
      </c>
      <c r="F230">
        <v>0</v>
      </c>
      <c r="G230" t="s">
        <v>391</v>
      </c>
      <c r="H230">
        <v>94130</v>
      </c>
      <c r="I230">
        <v>37.820894000000003</v>
      </c>
      <c r="J230">
        <v>-122.369725</v>
      </c>
      <c r="K230">
        <v>1</v>
      </c>
      <c r="L230">
        <v>31</v>
      </c>
      <c r="M230" t="str" cm="1">
        <f t="array" ref="M230">_xlfn.IFS(L230&lt;=12, "New (0-12 months)", L230&lt;=36, "Mid (13-36 months)", L230&gt;=37,"Long (37+ months)")</f>
        <v>Mid (13-36 months)</v>
      </c>
      <c r="N230" t="s">
        <v>129</v>
      </c>
      <c r="O230" t="s">
        <v>40</v>
      </c>
      <c r="P230">
        <v>47.95</v>
      </c>
      <c r="Q230" t="s">
        <v>43</v>
      </c>
      <c r="R230" t="s">
        <v>40</v>
      </c>
      <c r="S230" t="s">
        <v>55</v>
      </c>
      <c r="T230" s="1">
        <v>21</v>
      </c>
      <c r="U230" t="s">
        <v>43</v>
      </c>
      <c r="V230" t="s">
        <v>43</v>
      </c>
      <c r="W230" t="s">
        <v>40</v>
      </c>
      <c r="X230" t="s">
        <v>40</v>
      </c>
      <c r="Y230" t="s">
        <v>40</v>
      </c>
      <c r="Z230" t="s">
        <v>40</v>
      </c>
      <c r="AA230" t="s">
        <v>43</v>
      </c>
      <c r="AB230" t="s">
        <v>40</v>
      </c>
      <c r="AC230" t="s">
        <v>51</v>
      </c>
      <c r="AD230" t="s">
        <v>40</v>
      </c>
      <c r="AE230" t="s">
        <v>56</v>
      </c>
      <c r="AF230">
        <v>98.9</v>
      </c>
      <c r="AH230">
        <v>2911.3</v>
      </c>
      <c r="AI230">
        <v>0</v>
      </c>
      <c r="AJ230">
        <v>0</v>
      </c>
      <c r="AK230">
        <v>1486.45</v>
      </c>
      <c r="AL230">
        <v>4397.75</v>
      </c>
      <c r="AM230" t="s">
        <v>57</v>
      </c>
      <c r="AN230" t="s">
        <v>109</v>
      </c>
      <c r="AO230" t="s">
        <v>110</v>
      </c>
    </row>
    <row r="231" spans="1:41" x14ac:dyDescent="0.35">
      <c r="A231" t="s">
        <v>487</v>
      </c>
      <c r="B231" t="s">
        <v>49</v>
      </c>
      <c r="C231" s="10">
        <v>54</v>
      </c>
      <c r="D231" s="5" t="str" cm="1">
        <f t="array" ref="D231">_xlfn.IFS(C231&lt;=29, "18-29", C231&lt;=39, "30-39", C231&lt;=49, "40-49", C231&lt;=59, "50-59",C231&lt;=69, "60-69", C231&gt;=70, "70+")</f>
        <v>50-59</v>
      </c>
      <c r="E231" t="s">
        <v>40</v>
      </c>
      <c r="F231">
        <v>0</v>
      </c>
      <c r="G231" t="s">
        <v>488</v>
      </c>
      <c r="H231">
        <v>95062</v>
      </c>
      <c r="I231">
        <v>36.974575000000002</v>
      </c>
      <c r="J231">
        <v>-121.99114899999999</v>
      </c>
      <c r="K231">
        <v>1</v>
      </c>
      <c r="L231">
        <v>11</v>
      </c>
      <c r="M231" t="str" cm="1">
        <f t="array" ref="M231">_xlfn.IFS(L231&lt;=12, "New (0-12 months)", L231&lt;=36, "Mid (13-36 months)", L231&gt;=37,"Long (37+ months)")</f>
        <v>New (0-12 months)</v>
      </c>
      <c r="N231" t="s">
        <v>62</v>
      </c>
      <c r="O231" t="s">
        <v>40</v>
      </c>
      <c r="P231">
        <v>12.95</v>
      </c>
      <c r="Q231" t="s">
        <v>43</v>
      </c>
      <c r="R231" t="s">
        <v>40</v>
      </c>
      <c r="S231" t="s">
        <v>44</v>
      </c>
      <c r="T231" s="1">
        <v>6</v>
      </c>
      <c r="U231" t="s">
        <v>43</v>
      </c>
      <c r="V231" t="s">
        <v>43</v>
      </c>
      <c r="W231" t="s">
        <v>43</v>
      </c>
      <c r="X231" t="s">
        <v>43</v>
      </c>
      <c r="Y231" t="s">
        <v>43</v>
      </c>
      <c r="Z231" t="s">
        <v>43</v>
      </c>
      <c r="AA231" t="s">
        <v>43</v>
      </c>
      <c r="AB231" t="s">
        <v>40</v>
      </c>
      <c r="AC231" t="s">
        <v>51</v>
      </c>
      <c r="AD231" t="s">
        <v>40</v>
      </c>
      <c r="AE231" t="s">
        <v>56</v>
      </c>
      <c r="AF231">
        <v>45.9</v>
      </c>
      <c r="AH231">
        <v>521.9</v>
      </c>
      <c r="AI231">
        <v>0</v>
      </c>
      <c r="AJ231">
        <v>0</v>
      </c>
      <c r="AK231">
        <v>142.44999999999999</v>
      </c>
      <c r="AL231">
        <v>664.35</v>
      </c>
      <c r="AM231" t="s">
        <v>47</v>
      </c>
    </row>
    <row r="232" spans="1:41" x14ac:dyDescent="0.35">
      <c r="A232" t="s">
        <v>489</v>
      </c>
      <c r="B232" t="s">
        <v>39</v>
      </c>
      <c r="C232" s="10">
        <v>80</v>
      </c>
      <c r="D232" s="5" t="str" cm="1">
        <f t="array" ref="D232">_xlfn.IFS(C232&lt;=29, "18-29", C232&lt;=39, "30-39", C232&lt;=49, "40-49", C232&lt;=59, "50-59",C232&lt;=69, "60-69", C232&gt;=70, "70+")</f>
        <v>70+</v>
      </c>
      <c r="E232" t="s">
        <v>43</v>
      </c>
      <c r="F232">
        <v>0</v>
      </c>
      <c r="G232" t="s">
        <v>490</v>
      </c>
      <c r="H232">
        <v>92596</v>
      </c>
      <c r="I232">
        <v>33.657432999999997</v>
      </c>
      <c r="J232">
        <v>-117.04254</v>
      </c>
      <c r="K232">
        <v>0</v>
      </c>
      <c r="L232">
        <v>56</v>
      </c>
      <c r="M232" t="str" cm="1">
        <f t="array" ref="M232">_xlfn.IFS(L232&lt;=12, "New (0-12 months)", L232&lt;=36, "Mid (13-36 months)", L232&gt;=37,"Long (37+ months)")</f>
        <v>Long (37+ months)</v>
      </c>
      <c r="N232" t="s">
        <v>42</v>
      </c>
      <c r="O232" t="s">
        <v>40</v>
      </c>
      <c r="P232">
        <v>17.329999999999998</v>
      </c>
      <c r="Q232" t="s">
        <v>40</v>
      </c>
      <c r="R232" t="s">
        <v>40</v>
      </c>
      <c r="S232" t="s">
        <v>55</v>
      </c>
      <c r="T232" s="1">
        <v>16</v>
      </c>
      <c r="U232" t="s">
        <v>43</v>
      </c>
      <c r="V232" t="s">
        <v>40</v>
      </c>
      <c r="W232" t="s">
        <v>40</v>
      </c>
      <c r="X232" t="s">
        <v>40</v>
      </c>
      <c r="Y232" t="s">
        <v>40</v>
      </c>
      <c r="Z232" t="s">
        <v>43</v>
      </c>
      <c r="AA232" t="s">
        <v>43</v>
      </c>
      <c r="AB232" t="s">
        <v>40</v>
      </c>
      <c r="AC232" t="s">
        <v>73</v>
      </c>
      <c r="AD232" t="s">
        <v>40</v>
      </c>
      <c r="AE232" t="s">
        <v>56</v>
      </c>
      <c r="AF232">
        <v>99.9</v>
      </c>
      <c r="AH232">
        <v>5706.3</v>
      </c>
      <c r="AI232">
        <v>0</v>
      </c>
      <c r="AJ232">
        <v>0</v>
      </c>
      <c r="AK232">
        <v>970.48</v>
      </c>
      <c r="AL232">
        <v>6676.78</v>
      </c>
      <c r="AM232" t="s">
        <v>47</v>
      </c>
    </row>
    <row r="233" spans="1:41" x14ac:dyDescent="0.35">
      <c r="A233" t="s">
        <v>491</v>
      </c>
      <c r="B233" t="s">
        <v>39</v>
      </c>
      <c r="C233" s="10">
        <v>41</v>
      </c>
      <c r="D233" s="5" t="str" cm="1">
        <f t="array" ref="D233">_xlfn.IFS(C233&lt;=29, "18-29", C233&lt;=39, "30-39", C233&lt;=49, "40-49", C233&lt;=59, "50-59",C233&lt;=69, "60-69", C233&gt;=70, "70+")</f>
        <v>40-49</v>
      </c>
      <c r="E233" t="s">
        <v>43</v>
      </c>
      <c r="F233">
        <v>3</v>
      </c>
      <c r="G233" t="s">
        <v>492</v>
      </c>
      <c r="H233">
        <v>92021</v>
      </c>
      <c r="I233">
        <v>32.832706000000002</v>
      </c>
      <c r="J233">
        <v>-116.87325800000001</v>
      </c>
      <c r="K233">
        <v>0</v>
      </c>
      <c r="L233">
        <v>25</v>
      </c>
      <c r="M233" t="str" cm="1">
        <f t="array" ref="M233">_xlfn.IFS(L233&lt;=12, "New (0-12 months)", L233&lt;=36, "Mid (13-36 months)", L233&gt;=37,"Long (37+ months)")</f>
        <v>Mid (13-36 months)</v>
      </c>
      <c r="N233" t="s">
        <v>129</v>
      </c>
      <c r="O233" t="s">
        <v>40</v>
      </c>
      <c r="P233">
        <v>12.87</v>
      </c>
      <c r="Q233" t="s">
        <v>43</v>
      </c>
      <c r="R233" t="s">
        <v>43</v>
      </c>
      <c r="S233" t="s">
        <v>8234</v>
      </c>
      <c r="T233" s="1">
        <v>0</v>
      </c>
      <c r="U233" t="s">
        <v>8234</v>
      </c>
      <c r="V233" t="s">
        <v>8234</v>
      </c>
      <c r="W233" t="s">
        <v>8234</v>
      </c>
      <c r="X233" t="s">
        <v>8234</v>
      </c>
      <c r="Y233" t="s">
        <v>8234</v>
      </c>
      <c r="Z233" t="s">
        <v>8234</v>
      </c>
      <c r="AA233" t="s">
        <v>8234</v>
      </c>
      <c r="AB233" t="s">
        <v>8234</v>
      </c>
      <c r="AC233" t="s">
        <v>51</v>
      </c>
      <c r="AD233" t="s">
        <v>43</v>
      </c>
      <c r="AE233" t="s">
        <v>46</v>
      </c>
      <c r="AF233">
        <v>20.05</v>
      </c>
      <c r="AH233">
        <v>471.7</v>
      </c>
      <c r="AI233">
        <v>0</v>
      </c>
      <c r="AJ233">
        <v>0</v>
      </c>
      <c r="AK233">
        <v>321.75</v>
      </c>
      <c r="AL233">
        <v>793.45</v>
      </c>
      <c r="AM233" t="s">
        <v>47</v>
      </c>
    </row>
    <row r="234" spans="1:41" x14ac:dyDescent="0.35">
      <c r="A234" t="s">
        <v>493</v>
      </c>
      <c r="B234" t="s">
        <v>39</v>
      </c>
      <c r="C234" s="10">
        <v>38</v>
      </c>
      <c r="D234" s="5" t="str" cm="1">
        <f t="array" ref="D234">_xlfn.IFS(C234&lt;=29, "18-29", C234&lt;=39, "30-39", C234&lt;=49, "40-49", C234&lt;=59, "50-59",C234&lt;=69, "60-69", C234&gt;=70, "70+")</f>
        <v>30-39</v>
      </c>
      <c r="E234" t="s">
        <v>43</v>
      </c>
      <c r="F234">
        <v>0</v>
      </c>
      <c r="G234" t="s">
        <v>494</v>
      </c>
      <c r="H234">
        <v>91403</v>
      </c>
      <c r="I234">
        <v>34.147148999999999</v>
      </c>
      <c r="J234">
        <v>-118.463365</v>
      </c>
      <c r="K234">
        <v>0</v>
      </c>
      <c r="L234">
        <v>68</v>
      </c>
      <c r="M234" t="str" cm="1">
        <f t="array" ref="M234">_xlfn.IFS(L234&lt;=12, "New (0-12 months)", L234&lt;=36, "Mid (13-36 months)", L234&gt;=37,"Long (37+ months)")</f>
        <v>Long (37+ months)</v>
      </c>
      <c r="N234" t="s">
        <v>72</v>
      </c>
      <c r="O234" t="s">
        <v>43</v>
      </c>
      <c r="P234">
        <v>0</v>
      </c>
      <c r="Q234" t="s">
        <v>8234</v>
      </c>
      <c r="R234" t="s">
        <v>40</v>
      </c>
      <c r="S234" t="s">
        <v>79</v>
      </c>
      <c r="T234" s="1">
        <v>28</v>
      </c>
      <c r="U234" t="s">
        <v>40</v>
      </c>
      <c r="V234" t="s">
        <v>40</v>
      </c>
      <c r="W234" t="s">
        <v>40</v>
      </c>
      <c r="X234" t="s">
        <v>40</v>
      </c>
      <c r="Y234" t="s">
        <v>40</v>
      </c>
      <c r="Z234" t="s">
        <v>40</v>
      </c>
      <c r="AA234" t="s">
        <v>40</v>
      </c>
      <c r="AB234" t="s">
        <v>43</v>
      </c>
      <c r="AC234" t="s">
        <v>73</v>
      </c>
      <c r="AD234" t="s">
        <v>43</v>
      </c>
      <c r="AE234" t="s">
        <v>46</v>
      </c>
      <c r="AF234">
        <v>8</v>
      </c>
      <c r="AH234">
        <v>4539.6000000000004</v>
      </c>
      <c r="AI234">
        <v>0</v>
      </c>
      <c r="AJ234">
        <v>130</v>
      </c>
      <c r="AK234">
        <v>0</v>
      </c>
      <c r="AL234">
        <v>4669.6000000000004</v>
      </c>
      <c r="AM234" t="s">
        <v>47</v>
      </c>
    </row>
    <row r="235" spans="1:41" x14ac:dyDescent="0.35">
      <c r="A235" t="s">
        <v>495</v>
      </c>
      <c r="B235" t="s">
        <v>39</v>
      </c>
      <c r="C235" s="10">
        <v>48</v>
      </c>
      <c r="D235" s="5" t="str" cm="1">
        <f t="array" ref="D235">_xlfn.IFS(C235&lt;=29, "18-29", C235&lt;=39, "30-39", C235&lt;=49, "40-49", C235&lt;=59, "50-59",C235&lt;=69, "60-69", C235&gt;=70, "70+")</f>
        <v>40-49</v>
      </c>
      <c r="E235" t="s">
        <v>43</v>
      </c>
      <c r="F235">
        <v>0</v>
      </c>
      <c r="G235" t="s">
        <v>496</v>
      </c>
      <c r="H235">
        <v>92860</v>
      </c>
      <c r="I235">
        <v>33.925832999999997</v>
      </c>
      <c r="J235">
        <v>-117.559639</v>
      </c>
      <c r="K235">
        <v>0</v>
      </c>
      <c r="L235">
        <v>40</v>
      </c>
      <c r="M235" t="str" cm="1">
        <f t="array" ref="M235">_xlfn.IFS(L235&lt;=12, "New (0-12 months)", L235&lt;=36, "Mid (13-36 months)", L235&gt;=37,"Long (37+ months)")</f>
        <v>Long (37+ months)</v>
      </c>
      <c r="N235" t="s">
        <v>42</v>
      </c>
      <c r="O235" t="s">
        <v>40</v>
      </c>
      <c r="P235">
        <v>26.03</v>
      </c>
      <c r="Q235" t="s">
        <v>43</v>
      </c>
      <c r="R235" t="s">
        <v>43</v>
      </c>
      <c r="S235" t="s">
        <v>8234</v>
      </c>
      <c r="T235" s="1">
        <v>0</v>
      </c>
      <c r="U235" t="s">
        <v>8234</v>
      </c>
      <c r="V235" t="s">
        <v>8234</v>
      </c>
      <c r="W235" t="s">
        <v>8234</v>
      </c>
      <c r="X235" t="s">
        <v>8234</v>
      </c>
      <c r="Y235" t="s">
        <v>8234</v>
      </c>
      <c r="Z235" t="s">
        <v>8234</v>
      </c>
      <c r="AA235" t="s">
        <v>8234</v>
      </c>
      <c r="AB235" t="s">
        <v>8234</v>
      </c>
      <c r="AC235" t="s">
        <v>73</v>
      </c>
      <c r="AD235" t="s">
        <v>43</v>
      </c>
      <c r="AE235" t="s">
        <v>46</v>
      </c>
      <c r="AF235">
        <v>19.649999999999999</v>
      </c>
      <c r="AH235">
        <v>830.25</v>
      </c>
      <c r="AI235">
        <v>0</v>
      </c>
      <c r="AJ235">
        <v>0</v>
      </c>
      <c r="AK235">
        <v>1041.2</v>
      </c>
      <c r="AL235">
        <v>1871.45</v>
      </c>
      <c r="AM235" t="s">
        <v>47</v>
      </c>
    </row>
    <row r="236" spans="1:41" x14ac:dyDescent="0.35">
      <c r="A236" t="s">
        <v>497</v>
      </c>
      <c r="B236" t="s">
        <v>49</v>
      </c>
      <c r="C236" s="10">
        <v>46</v>
      </c>
      <c r="D236" s="5" t="str" cm="1">
        <f t="array" ref="D236">_xlfn.IFS(C236&lt;=29, "18-29", C236&lt;=39, "30-39", C236&lt;=49, "40-49", C236&lt;=59, "50-59",C236&lt;=69, "60-69", C236&gt;=70, "70+")</f>
        <v>40-49</v>
      </c>
      <c r="E236" t="s">
        <v>43</v>
      </c>
      <c r="F236">
        <v>0</v>
      </c>
      <c r="G236" t="s">
        <v>498</v>
      </c>
      <c r="H236">
        <v>95686</v>
      </c>
      <c r="I236">
        <v>38.157794000000003</v>
      </c>
      <c r="J236">
        <v>-121.520223</v>
      </c>
      <c r="K236">
        <v>0</v>
      </c>
      <c r="L236">
        <v>36</v>
      </c>
      <c r="M236" t="str" cm="1">
        <f t="array" ref="M236">_xlfn.IFS(L236&lt;=12, "New (0-12 months)", L236&lt;=36, "Mid (13-36 months)", L236&gt;=37,"Long (37+ months)")</f>
        <v>Mid (13-36 months)</v>
      </c>
      <c r="N236" t="s">
        <v>42</v>
      </c>
      <c r="O236" t="s">
        <v>40</v>
      </c>
      <c r="P236">
        <v>24.66</v>
      </c>
      <c r="Q236" t="s">
        <v>40</v>
      </c>
      <c r="R236" t="s">
        <v>40</v>
      </c>
      <c r="S236" t="s">
        <v>55</v>
      </c>
      <c r="T236" s="1">
        <v>22</v>
      </c>
      <c r="U236" t="s">
        <v>43</v>
      </c>
      <c r="V236" t="s">
        <v>43</v>
      </c>
      <c r="W236" t="s">
        <v>43</v>
      </c>
      <c r="X236" t="s">
        <v>43</v>
      </c>
      <c r="Y236" t="s">
        <v>43</v>
      </c>
      <c r="Z236" t="s">
        <v>40</v>
      </c>
      <c r="AA236" t="s">
        <v>40</v>
      </c>
      <c r="AB236" t="s">
        <v>40</v>
      </c>
      <c r="AC236" t="s">
        <v>51</v>
      </c>
      <c r="AD236" t="s">
        <v>40</v>
      </c>
      <c r="AE236" t="s">
        <v>56</v>
      </c>
      <c r="AF236">
        <v>84.9</v>
      </c>
      <c r="AH236">
        <v>3067.2</v>
      </c>
      <c r="AI236">
        <v>0</v>
      </c>
      <c r="AJ236">
        <v>0</v>
      </c>
      <c r="AK236">
        <v>887.76</v>
      </c>
      <c r="AL236">
        <v>3954.96</v>
      </c>
      <c r="AM236" t="s">
        <v>57</v>
      </c>
      <c r="AN236" t="s">
        <v>121</v>
      </c>
      <c r="AO236" t="s">
        <v>122</v>
      </c>
    </row>
    <row r="237" spans="1:41" x14ac:dyDescent="0.35">
      <c r="A237" t="s">
        <v>499</v>
      </c>
      <c r="B237" t="s">
        <v>49</v>
      </c>
      <c r="C237" s="10">
        <v>22</v>
      </c>
      <c r="D237" s="5" t="str" cm="1">
        <f t="array" ref="D237">_xlfn.IFS(C237&lt;=29, "18-29", C237&lt;=39, "30-39", C237&lt;=49, "40-49", C237&lt;=59, "50-59",C237&lt;=69, "60-69", C237&gt;=70, "70+")</f>
        <v>18-29</v>
      </c>
      <c r="E237" t="s">
        <v>43</v>
      </c>
      <c r="F237">
        <v>0</v>
      </c>
      <c r="G237" t="s">
        <v>500</v>
      </c>
      <c r="H237">
        <v>93532</v>
      </c>
      <c r="I237">
        <v>34.659579000000001</v>
      </c>
      <c r="J237">
        <v>-118.58421199999999</v>
      </c>
      <c r="K237">
        <v>0</v>
      </c>
      <c r="L237">
        <v>32</v>
      </c>
      <c r="M237" t="str" cm="1">
        <f t="array" ref="M237">_xlfn.IFS(L237&lt;=12, "New (0-12 months)", L237&lt;=36, "Mid (13-36 months)", L237&gt;=37,"Long (37+ months)")</f>
        <v>Mid (13-36 months)</v>
      </c>
      <c r="N237" t="s">
        <v>129</v>
      </c>
      <c r="O237" t="s">
        <v>40</v>
      </c>
      <c r="P237">
        <v>27.69</v>
      </c>
      <c r="Q237" t="s">
        <v>40</v>
      </c>
      <c r="R237" t="s">
        <v>40</v>
      </c>
      <c r="S237" t="s">
        <v>55</v>
      </c>
      <c r="T237" s="1">
        <v>73</v>
      </c>
      <c r="U237" t="s">
        <v>40</v>
      </c>
      <c r="V237" t="s">
        <v>40</v>
      </c>
      <c r="W237" t="s">
        <v>43</v>
      </c>
      <c r="X237" t="s">
        <v>40</v>
      </c>
      <c r="Y237" t="s">
        <v>40</v>
      </c>
      <c r="Z237" t="s">
        <v>40</v>
      </c>
      <c r="AA237" t="s">
        <v>40</v>
      </c>
      <c r="AB237" t="s">
        <v>40</v>
      </c>
      <c r="AC237" t="s">
        <v>51</v>
      </c>
      <c r="AD237" t="s">
        <v>40</v>
      </c>
      <c r="AE237" t="s">
        <v>46</v>
      </c>
      <c r="AF237">
        <v>108.15</v>
      </c>
      <c r="AH237">
        <v>3432.9</v>
      </c>
      <c r="AI237">
        <v>0</v>
      </c>
      <c r="AJ237">
        <v>0</v>
      </c>
      <c r="AK237">
        <v>886.08</v>
      </c>
      <c r="AL237">
        <v>4318.9799999999996</v>
      </c>
      <c r="AM237" t="s">
        <v>57</v>
      </c>
      <c r="AN237" t="s">
        <v>121</v>
      </c>
      <c r="AO237" t="s">
        <v>122</v>
      </c>
    </row>
    <row r="238" spans="1:41" x14ac:dyDescent="0.35">
      <c r="A238" t="s">
        <v>501</v>
      </c>
      <c r="B238" t="s">
        <v>49</v>
      </c>
      <c r="C238" s="10">
        <v>28</v>
      </c>
      <c r="D238" s="5" t="str" cm="1">
        <f t="array" ref="D238">_xlfn.IFS(C238&lt;=29, "18-29", C238&lt;=39, "30-39", C238&lt;=49, "40-49", C238&lt;=59, "50-59",C238&lt;=69, "60-69", C238&gt;=70, "70+")</f>
        <v>18-29</v>
      </c>
      <c r="E238" t="s">
        <v>40</v>
      </c>
      <c r="F238">
        <v>3</v>
      </c>
      <c r="G238" t="s">
        <v>502</v>
      </c>
      <c r="H238">
        <v>90723</v>
      </c>
      <c r="I238">
        <v>33.897122000000003</v>
      </c>
      <c r="J238">
        <v>-118.16443200000001</v>
      </c>
      <c r="K238">
        <v>10</v>
      </c>
      <c r="L238">
        <v>71</v>
      </c>
      <c r="M238" t="str" cm="1">
        <f t="array" ref="M238">_xlfn.IFS(L238&lt;=12, "New (0-12 months)", L238&lt;=36, "Mid (13-36 months)", L238&gt;=37,"Long (37+ months)")</f>
        <v>Long (37+ months)</v>
      </c>
      <c r="N238" t="s">
        <v>72</v>
      </c>
      <c r="O238" t="s">
        <v>40</v>
      </c>
      <c r="P238">
        <v>10.11</v>
      </c>
      <c r="Q238" t="s">
        <v>40</v>
      </c>
      <c r="R238" t="s">
        <v>40</v>
      </c>
      <c r="S238" t="s">
        <v>79</v>
      </c>
      <c r="T238" s="1">
        <v>59</v>
      </c>
      <c r="U238" t="s">
        <v>40</v>
      </c>
      <c r="V238" t="s">
        <v>40</v>
      </c>
      <c r="W238" t="s">
        <v>40</v>
      </c>
      <c r="X238" t="s">
        <v>40</v>
      </c>
      <c r="Y238" t="s">
        <v>40</v>
      </c>
      <c r="Z238" t="s">
        <v>40</v>
      </c>
      <c r="AA238" t="s">
        <v>40</v>
      </c>
      <c r="AB238" t="s">
        <v>40</v>
      </c>
      <c r="AC238" t="s">
        <v>73</v>
      </c>
      <c r="AD238" t="s">
        <v>43</v>
      </c>
      <c r="AE238" t="s">
        <v>56</v>
      </c>
      <c r="AF238">
        <v>86.85</v>
      </c>
      <c r="AH238">
        <v>6263.8</v>
      </c>
      <c r="AI238">
        <v>0</v>
      </c>
      <c r="AJ238">
        <v>0</v>
      </c>
      <c r="AK238">
        <v>717.81</v>
      </c>
      <c r="AL238">
        <v>6981.61</v>
      </c>
      <c r="AM238" t="s">
        <v>47</v>
      </c>
    </row>
    <row r="239" spans="1:41" x14ac:dyDescent="0.35">
      <c r="A239" t="s">
        <v>503</v>
      </c>
      <c r="B239" t="s">
        <v>49</v>
      </c>
      <c r="C239" s="10">
        <v>58</v>
      </c>
      <c r="D239" s="5" t="str" cm="1">
        <f t="array" ref="D239">_xlfn.IFS(C239&lt;=29, "18-29", C239&lt;=39, "30-39", C239&lt;=49, "40-49", C239&lt;=59, "50-59",C239&lt;=69, "60-69", C239&gt;=70, "70+")</f>
        <v>50-59</v>
      </c>
      <c r="E239" t="s">
        <v>40</v>
      </c>
      <c r="F239">
        <v>0</v>
      </c>
      <c r="G239" t="s">
        <v>504</v>
      </c>
      <c r="H239">
        <v>92675</v>
      </c>
      <c r="I239">
        <v>33.521447000000002</v>
      </c>
      <c r="J239">
        <v>-117.602555</v>
      </c>
      <c r="K239">
        <v>2</v>
      </c>
      <c r="L239">
        <v>17</v>
      </c>
      <c r="M239" t="str" cm="1">
        <f t="array" ref="M239">_xlfn.IFS(L239&lt;=12, "New (0-12 months)", L239&lt;=36, "Mid (13-36 months)", L239&gt;=37,"Long (37+ months)")</f>
        <v>Mid (13-36 months)</v>
      </c>
      <c r="N239" t="s">
        <v>62</v>
      </c>
      <c r="O239" t="s">
        <v>40</v>
      </c>
      <c r="P239">
        <v>10.11</v>
      </c>
      <c r="Q239" t="s">
        <v>40</v>
      </c>
      <c r="R239" t="s">
        <v>40</v>
      </c>
      <c r="S239" t="s">
        <v>55</v>
      </c>
      <c r="T239" s="1">
        <v>2</v>
      </c>
      <c r="U239" t="s">
        <v>43</v>
      </c>
      <c r="V239" t="s">
        <v>40</v>
      </c>
      <c r="W239" t="s">
        <v>40</v>
      </c>
      <c r="X239" t="s">
        <v>43</v>
      </c>
      <c r="Y239" t="s">
        <v>40</v>
      </c>
      <c r="Z239" t="s">
        <v>40</v>
      </c>
      <c r="AA239" t="s">
        <v>40</v>
      </c>
      <c r="AB239" t="s">
        <v>40</v>
      </c>
      <c r="AC239" t="s">
        <v>51</v>
      </c>
      <c r="AD239" t="s">
        <v>40</v>
      </c>
      <c r="AE239" t="s">
        <v>56</v>
      </c>
      <c r="AF239">
        <v>102.55</v>
      </c>
      <c r="AH239">
        <v>1742.5</v>
      </c>
      <c r="AI239">
        <v>0</v>
      </c>
      <c r="AJ239">
        <v>0</v>
      </c>
      <c r="AK239">
        <v>171.87</v>
      </c>
      <c r="AL239">
        <v>1914.37</v>
      </c>
      <c r="AM239" t="s">
        <v>47</v>
      </c>
    </row>
    <row r="240" spans="1:41" x14ac:dyDescent="0.35">
      <c r="A240" t="s">
        <v>505</v>
      </c>
      <c r="B240" t="s">
        <v>49</v>
      </c>
      <c r="C240" s="10">
        <v>55</v>
      </c>
      <c r="D240" s="5" t="str" cm="1">
        <f t="array" ref="D240">_xlfn.IFS(C240&lt;=29, "18-29", C240&lt;=39, "30-39", C240&lt;=49, "40-49", C240&lt;=59, "50-59",C240&lt;=69, "60-69", C240&gt;=70, "70+")</f>
        <v>50-59</v>
      </c>
      <c r="E240" t="s">
        <v>40</v>
      </c>
      <c r="F240">
        <v>0</v>
      </c>
      <c r="G240" t="s">
        <v>506</v>
      </c>
      <c r="H240">
        <v>95228</v>
      </c>
      <c r="I240">
        <v>37.943953999999998</v>
      </c>
      <c r="J240">
        <v>-120.67108</v>
      </c>
      <c r="K240">
        <v>6</v>
      </c>
      <c r="L240">
        <v>18</v>
      </c>
      <c r="M240" t="str" cm="1">
        <f t="array" ref="M240">_xlfn.IFS(L240&lt;=12, "New (0-12 months)", L240&lt;=36, "Mid (13-36 months)", L240&gt;=37,"Long (37+ months)")</f>
        <v>Mid (13-36 months)</v>
      </c>
      <c r="N240" t="s">
        <v>62</v>
      </c>
      <c r="O240" t="s">
        <v>40</v>
      </c>
      <c r="P240">
        <v>31.79</v>
      </c>
      <c r="Q240" t="s">
        <v>43</v>
      </c>
      <c r="R240" t="s">
        <v>40</v>
      </c>
      <c r="S240" t="s">
        <v>55</v>
      </c>
      <c r="T240" s="1">
        <v>19</v>
      </c>
      <c r="U240" t="s">
        <v>43</v>
      </c>
      <c r="V240" t="s">
        <v>43</v>
      </c>
      <c r="W240" t="s">
        <v>40</v>
      </c>
      <c r="X240" t="s">
        <v>40</v>
      </c>
      <c r="Y240" t="s">
        <v>43</v>
      </c>
      <c r="Z240" t="s">
        <v>43</v>
      </c>
      <c r="AA240" t="s">
        <v>43</v>
      </c>
      <c r="AB240" t="s">
        <v>40</v>
      </c>
      <c r="AC240" t="s">
        <v>51</v>
      </c>
      <c r="AD240" t="s">
        <v>43</v>
      </c>
      <c r="AE240" t="s">
        <v>56</v>
      </c>
      <c r="AF240">
        <v>78.2</v>
      </c>
      <c r="AH240">
        <v>1468.75</v>
      </c>
      <c r="AI240">
        <v>0</v>
      </c>
      <c r="AJ240">
        <v>0</v>
      </c>
      <c r="AK240">
        <v>572.22</v>
      </c>
      <c r="AL240">
        <v>2040.97</v>
      </c>
      <c r="AM240" t="s">
        <v>47</v>
      </c>
    </row>
    <row r="241" spans="1:41" x14ac:dyDescent="0.35">
      <c r="A241" t="s">
        <v>507</v>
      </c>
      <c r="B241" t="s">
        <v>39</v>
      </c>
      <c r="C241" s="10">
        <v>52</v>
      </c>
      <c r="D241" s="5" t="str" cm="1">
        <f t="array" ref="D241">_xlfn.IFS(C241&lt;=29, "18-29", C241&lt;=39, "30-39", C241&lt;=49, "40-49", C241&lt;=59, "50-59",C241&lt;=69, "60-69", C241&gt;=70, "70+")</f>
        <v>50-59</v>
      </c>
      <c r="E241" t="s">
        <v>43</v>
      </c>
      <c r="F241">
        <v>0</v>
      </c>
      <c r="G241" t="s">
        <v>454</v>
      </c>
      <c r="H241">
        <v>91724</v>
      </c>
      <c r="I241">
        <v>34.081110000000002</v>
      </c>
      <c r="J241">
        <v>-117.85393500000001</v>
      </c>
      <c r="K241">
        <v>0</v>
      </c>
      <c r="L241">
        <v>37</v>
      </c>
      <c r="M241" t="str" cm="1">
        <f t="array" ref="M241">_xlfn.IFS(L241&lt;=12, "New (0-12 months)", L241&lt;=36, "Mid (13-36 months)", L241&gt;=37,"Long (37+ months)")</f>
        <v>Long (37+ months)</v>
      </c>
      <c r="N241" t="s">
        <v>42</v>
      </c>
      <c r="O241" t="s">
        <v>40</v>
      </c>
      <c r="P241">
        <v>11.73</v>
      </c>
      <c r="Q241" t="s">
        <v>40</v>
      </c>
      <c r="R241" t="s">
        <v>40</v>
      </c>
      <c r="S241" t="s">
        <v>55</v>
      </c>
      <c r="T241" s="1">
        <v>30</v>
      </c>
      <c r="U241" t="s">
        <v>40</v>
      </c>
      <c r="V241" t="s">
        <v>40</v>
      </c>
      <c r="W241" t="s">
        <v>40</v>
      </c>
      <c r="X241" t="s">
        <v>43</v>
      </c>
      <c r="Y241" t="s">
        <v>43</v>
      </c>
      <c r="Z241" t="s">
        <v>43</v>
      </c>
      <c r="AA241" t="s">
        <v>43</v>
      </c>
      <c r="AB241" t="s">
        <v>43</v>
      </c>
      <c r="AC241" t="s">
        <v>51</v>
      </c>
      <c r="AD241" t="s">
        <v>43</v>
      </c>
      <c r="AE241" t="s">
        <v>56</v>
      </c>
      <c r="AF241">
        <v>91.2</v>
      </c>
      <c r="AH241">
        <v>3382.3</v>
      </c>
      <c r="AI241">
        <v>0</v>
      </c>
      <c r="AJ241">
        <v>0</v>
      </c>
      <c r="AK241">
        <v>434.01</v>
      </c>
      <c r="AL241">
        <v>3816.31</v>
      </c>
      <c r="AM241" t="s">
        <v>47</v>
      </c>
    </row>
    <row r="242" spans="1:41" x14ac:dyDescent="0.35">
      <c r="A242" t="s">
        <v>508</v>
      </c>
      <c r="B242" t="s">
        <v>49</v>
      </c>
      <c r="C242" s="10">
        <v>42</v>
      </c>
      <c r="D242" s="5" t="str" cm="1">
        <f t="array" ref="D242">_xlfn.IFS(C242&lt;=29, "18-29", C242&lt;=39, "30-39", C242&lt;=49, "40-49", C242&lt;=59, "50-59",C242&lt;=69, "60-69", C242&gt;=70, "70+")</f>
        <v>40-49</v>
      </c>
      <c r="E242" t="s">
        <v>43</v>
      </c>
      <c r="F242">
        <v>0</v>
      </c>
      <c r="G242" t="s">
        <v>509</v>
      </c>
      <c r="H242">
        <v>95932</v>
      </c>
      <c r="I242">
        <v>39.273096000000002</v>
      </c>
      <c r="J242">
        <v>-122.050763</v>
      </c>
      <c r="K242">
        <v>0</v>
      </c>
      <c r="L242">
        <v>2</v>
      </c>
      <c r="M242" t="str" cm="1">
        <f t="array" ref="M242">_xlfn.IFS(L242&lt;=12, "New (0-12 months)", L242&lt;=36, "Mid (13-36 months)", L242&gt;=37,"Long (37+ months)")</f>
        <v>New (0-12 months)</v>
      </c>
      <c r="N242" t="s">
        <v>42</v>
      </c>
      <c r="O242" t="s">
        <v>40</v>
      </c>
      <c r="P242">
        <v>44.34</v>
      </c>
      <c r="Q242" t="s">
        <v>43</v>
      </c>
      <c r="R242" t="s">
        <v>43</v>
      </c>
      <c r="S242" t="s">
        <v>8234</v>
      </c>
      <c r="T242" s="1">
        <v>0</v>
      </c>
      <c r="U242" t="s">
        <v>8234</v>
      </c>
      <c r="V242" t="s">
        <v>8234</v>
      </c>
      <c r="W242" t="s">
        <v>8234</v>
      </c>
      <c r="X242" t="s">
        <v>8234</v>
      </c>
      <c r="Y242" t="s">
        <v>8234</v>
      </c>
      <c r="Z242" t="s">
        <v>8234</v>
      </c>
      <c r="AA242" t="s">
        <v>8234</v>
      </c>
      <c r="AB242" t="s">
        <v>8234</v>
      </c>
      <c r="AC242" t="s">
        <v>51</v>
      </c>
      <c r="AD242" t="s">
        <v>43</v>
      </c>
      <c r="AE242" t="s">
        <v>46</v>
      </c>
      <c r="AF242">
        <v>19.350000000000001</v>
      </c>
      <c r="AH242">
        <v>46.35</v>
      </c>
      <c r="AI242">
        <v>0</v>
      </c>
      <c r="AJ242">
        <v>0</v>
      </c>
      <c r="AK242">
        <v>88.68</v>
      </c>
      <c r="AL242">
        <v>135.03</v>
      </c>
      <c r="AM242" t="s">
        <v>98</v>
      </c>
    </row>
    <row r="243" spans="1:41" x14ac:dyDescent="0.35">
      <c r="A243" t="s">
        <v>510</v>
      </c>
      <c r="B243" t="s">
        <v>39</v>
      </c>
      <c r="C243" s="10">
        <v>56</v>
      </c>
      <c r="D243" s="5" t="str" cm="1">
        <f t="array" ref="D243">_xlfn.IFS(C243&lt;=29, "18-29", C243&lt;=39, "30-39", C243&lt;=49, "40-49", C243&lt;=59, "50-59",C243&lt;=69, "60-69", C243&gt;=70, "70+")</f>
        <v>50-59</v>
      </c>
      <c r="E243" t="s">
        <v>40</v>
      </c>
      <c r="F243">
        <v>2</v>
      </c>
      <c r="G243" t="s">
        <v>511</v>
      </c>
      <c r="H243">
        <v>90630</v>
      </c>
      <c r="I243">
        <v>33.818477000000001</v>
      </c>
      <c r="J243">
        <v>-118.038307</v>
      </c>
      <c r="K243">
        <v>6</v>
      </c>
      <c r="L243">
        <v>28</v>
      </c>
      <c r="M243" t="str" cm="1">
        <f t="array" ref="M243">_xlfn.IFS(L243&lt;=12, "New (0-12 months)", L243&lt;=36, "Mid (13-36 months)", L243&gt;=37,"Long (37+ months)")</f>
        <v>Mid (13-36 months)</v>
      </c>
      <c r="N243" t="s">
        <v>129</v>
      </c>
      <c r="O243" t="s">
        <v>40</v>
      </c>
      <c r="P243">
        <v>12.94</v>
      </c>
      <c r="Q243" t="s">
        <v>43</v>
      </c>
      <c r="R243" t="s">
        <v>40</v>
      </c>
      <c r="S243" t="s">
        <v>55</v>
      </c>
      <c r="T243" s="1">
        <v>24</v>
      </c>
      <c r="U243" t="s">
        <v>43</v>
      </c>
      <c r="V243" t="s">
        <v>43</v>
      </c>
      <c r="W243" t="s">
        <v>43</v>
      </c>
      <c r="X243" t="s">
        <v>43</v>
      </c>
      <c r="Y243" t="s">
        <v>43</v>
      </c>
      <c r="Z243" t="s">
        <v>43</v>
      </c>
      <c r="AA243" t="s">
        <v>43</v>
      </c>
      <c r="AB243" t="s">
        <v>40</v>
      </c>
      <c r="AC243" t="s">
        <v>45</v>
      </c>
      <c r="AD243" t="s">
        <v>40</v>
      </c>
      <c r="AE243" t="s">
        <v>56</v>
      </c>
      <c r="AF243">
        <v>70.400000000000006</v>
      </c>
      <c r="AH243">
        <v>1992.2</v>
      </c>
      <c r="AI243">
        <v>0</v>
      </c>
      <c r="AJ243">
        <v>0</v>
      </c>
      <c r="AK243">
        <v>362.32</v>
      </c>
      <c r="AL243">
        <v>2354.52</v>
      </c>
      <c r="AM243" t="s">
        <v>47</v>
      </c>
    </row>
    <row r="244" spans="1:41" x14ac:dyDescent="0.35">
      <c r="A244" t="s">
        <v>512</v>
      </c>
      <c r="B244" t="s">
        <v>49</v>
      </c>
      <c r="C244" s="10">
        <v>34</v>
      </c>
      <c r="D244" s="5" t="str" cm="1">
        <f t="array" ref="D244">_xlfn.IFS(C244&lt;=29, "18-29", C244&lt;=39, "30-39", C244&lt;=49, "40-49", C244&lt;=59, "50-59",C244&lt;=69, "60-69", C244&gt;=70, "70+")</f>
        <v>30-39</v>
      </c>
      <c r="E244" t="s">
        <v>43</v>
      </c>
      <c r="F244">
        <v>0</v>
      </c>
      <c r="G244" t="s">
        <v>322</v>
      </c>
      <c r="H244">
        <v>95814</v>
      </c>
      <c r="I244">
        <v>38.584505</v>
      </c>
      <c r="J244">
        <v>-121.491956</v>
      </c>
      <c r="K244">
        <v>0</v>
      </c>
      <c r="L244">
        <v>9</v>
      </c>
      <c r="M244" t="str" cm="1">
        <f t="array" ref="M244">_xlfn.IFS(L244&lt;=12, "New (0-12 months)", L244&lt;=36, "Mid (13-36 months)", L244&gt;=37,"Long (37+ months)")</f>
        <v>New (0-12 months)</v>
      </c>
      <c r="N244" t="s">
        <v>54</v>
      </c>
      <c r="O244" t="s">
        <v>43</v>
      </c>
      <c r="P244">
        <v>0</v>
      </c>
      <c r="Q244" t="s">
        <v>8234</v>
      </c>
      <c r="R244" t="s">
        <v>40</v>
      </c>
      <c r="S244" t="s">
        <v>44</v>
      </c>
      <c r="T244" s="1">
        <v>19</v>
      </c>
      <c r="U244" t="s">
        <v>40</v>
      </c>
      <c r="V244" t="s">
        <v>40</v>
      </c>
      <c r="W244" t="s">
        <v>40</v>
      </c>
      <c r="X244" t="s">
        <v>43</v>
      </c>
      <c r="Y244" t="s">
        <v>43</v>
      </c>
      <c r="Z244" t="s">
        <v>43</v>
      </c>
      <c r="AA244" t="s">
        <v>43</v>
      </c>
      <c r="AB244" t="s">
        <v>40</v>
      </c>
      <c r="AC244" t="s">
        <v>45</v>
      </c>
      <c r="AD244" t="s">
        <v>43</v>
      </c>
      <c r="AE244" t="s">
        <v>46</v>
      </c>
      <c r="AF244">
        <v>39.549999999999997</v>
      </c>
      <c r="AH244">
        <v>373</v>
      </c>
      <c r="AI244">
        <v>0</v>
      </c>
      <c r="AJ244">
        <v>0</v>
      </c>
      <c r="AK244">
        <v>0</v>
      </c>
      <c r="AL244">
        <v>373</v>
      </c>
      <c r="AM244" t="s">
        <v>47</v>
      </c>
    </row>
    <row r="245" spans="1:41" x14ac:dyDescent="0.35">
      <c r="A245" t="s">
        <v>513</v>
      </c>
      <c r="B245" t="s">
        <v>39</v>
      </c>
      <c r="C245" s="10">
        <v>63</v>
      </c>
      <c r="D245" s="5" t="str" cm="1">
        <f t="array" ref="D245">_xlfn.IFS(C245&lt;=29, "18-29", C245&lt;=39, "30-39", C245&lt;=49, "40-49", C245&lt;=59, "50-59",C245&lt;=69, "60-69", C245&gt;=70, "70+")</f>
        <v>60-69</v>
      </c>
      <c r="E245" t="s">
        <v>43</v>
      </c>
      <c r="F245">
        <v>0</v>
      </c>
      <c r="G245" t="s">
        <v>514</v>
      </c>
      <c r="H245">
        <v>93534</v>
      </c>
      <c r="I245">
        <v>34.727528999999997</v>
      </c>
      <c r="J245">
        <v>-118.153098</v>
      </c>
      <c r="K245">
        <v>0</v>
      </c>
      <c r="L245">
        <v>1</v>
      </c>
      <c r="M245" t="str" cm="1">
        <f t="array" ref="M245">_xlfn.IFS(L245&lt;=12, "New (0-12 months)", L245&lt;=36, "Mid (13-36 months)", L245&gt;=37,"Long (37+ months)")</f>
        <v>New (0-12 months)</v>
      </c>
      <c r="N245" t="s">
        <v>54</v>
      </c>
      <c r="O245" t="s">
        <v>40</v>
      </c>
      <c r="P245">
        <v>38.33</v>
      </c>
      <c r="Q245" t="s">
        <v>43</v>
      </c>
      <c r="R245" t="s">
        <v>40</v>
      </c>
      <c r="S245" t="s">
        <v>79</v>
      </c>
      <c r="T245" s="1">
        <v>24</v>
      </c>
      <c r="U245" t="s">
        <v>40</v>
      </c>
      <c r="V245" t="s">
        <v>43</v>
      </c>
      <c r="W245" t="s">
        <v>43</v>
      </c>
      <c r="X245" t="s">
        <v>43</v>
      </c>
      <c r="Y245" t="s">
        <v>43</v>
      </c>
      <c r="Z245" t="s">
        <v>43</v>
      </c>
      <c r="AA245" t="s">
        <v>43</v>
      </c>
      <c r="AB245" t="s">
        <v>43</v>
      </c>
      <c r="AC245" t="s">
        <v>51</v>
      </c>
      <c r="AD245" t="s">
        <v>43</v>
      </c>
      <c r="AE245" t="s">
        <v>56</v>
      </c>
      <c r="AF245">
        <v>50.15</v>
      </c>
      <c r="AH245">
        <v>50.15</v>
      </c>
      <c r="AI245">
        <v>0</v>
      </c>
      <c r="AJ245">
        <v>50</v>
      </c>
      <c r="AK245">
        <v>38.33</v>
      </c>
      <c r="AL245">
        <v>138.47999999999999</v>
      </c>
      <c r="AM245" t="s">
        <v>98</v>
      </c>
    </row>
    <row r="246" spans="1:41" x14ac:dyDescent="0.35">
      <c r="A246" t="s">
        <v>515</v>
      </c>
      <c r="B246" t="s">
        <v>49</v>
      </c>
      <c r="C246" s="10">
        <v>59</v>
      </c>
      <c r="D246" s="5" t="str" cm="1">
        <f t="array" ref="D246">_xlfn.IFS(C246&lt;=29, "18-29", C246&lt;=39, "30-39", C246&lt;=49, "40-49", C246&lt;=59, "50-59",C246&lt;=69, "60-69", C246&gt;=70, "70+")</f>
        <v>50-59</v>
      </c>
      <c r="E246" t="s">
        <v>40</v>
      </c>
      <c r="F246">
        <v>0</v>
      </c>
      <c r="G246" t="s">
        <v>476</v>
      </c>
      <c r="H246">
        <v>92867</v>
      </c>
      <c r="I246">
        <v>33.81859</v>
      </c>
      <c r="J246">
        <v>-117.821288</v>
      </c>
      <c r="K246">
        <v>1</v>
      </c>
      <c r="L246">
        <v>65</v>
      </c>
      <c r="M246" t="str" cm="1">
        <f t="array" ref="M246">_xlfn.IFS(L246&lt;=12, "New (0-12 months)", L246&lt;=36, "Mid (13-36 months)", L246&gt;=37,"Long (37+ months)")</f>
        <v>Long (37+ months)</v>
      </c>
      <c r="N246" t="s">
        <v>42</v>
      </c>
      <c r="O246" t="s">
        <v>40</v>
      </c>
      <c r="P246">
        <v>23.46</v>
      </c>
      <c r="Q246" t="s">
        <v>43</v>
      </c>
      <c r="R246" t="s">
        <v>43</v>
      </c>
      <c r="S246" t="s">
        <v>8234</v>
      </c>
      <c r="T246" s="1">
        <v>0</v>
      </c>
      <c r="U246" t="s">
        <v>8234</v>
      </c>
      <c r="V246" t="s">
        <v>8234</v>
      </c>
      <c r="W246" t="s">
        <v>8234</v>
      </c>
      <c r="X246" t="s">
        <v>8234</v>
      </c>
      <c r="Y246" t="s">
        <v>8234</v>
      </c>
      <c r="Z246" t="s">
        <v>8234</v>
      </c>
      <c r="AA246" t="s">
        <v>8234</v>
      </c>
      <c r="AB246" t="s">
        <v>8234</v>
      </c>
      <c r="AC246" t="s">
        <v>73</v>
      </c>
      <c r="AD246" t="s">
        <v>40</v>
      </c>
      <c r="AE246" t="s">
        <v>46</v>
      </c>
      <c r="AF246">
        <v>20.399999999999999</v>
      </c>
      <c r="AH246">
        <v>1414.45</v>
      </c>
      <c r="AI246">
        <v>0</v>
      </c>
      <c r="AJ246">
        <v>0</v>
      </c>
      <c r="AK246">
        <v>1524.9</v>
      </c>
      <c r="AL246">
        <v>2939.35</v>
      </c>
      <c r="AM246" t="s">
        <v>47</v>
      </c>
    </row>
    <row r="247" spans="1:41" x14ac:dyDescent="0.35">
      <c r="A247" t="s">
        <v>516</v>
      </c>
      <c r="B247" t="s">
        <v>39</v>
      </c>
      <c r="C247" s="10">
        <v>62</v>
      </c>
      <c r="D247" s="5" t="str" cm="1">
        <f t="array" ref="D247">_xlfn.IFS(C247&lt;=29, "18-29", C247&lt;=39, "30-39", C247&lt;=49, "40-49", C247&lt;=59, "50-59",C247&lt;=69, "60-69", C247&gt;=70, "70+")</f>
        <v>60-69</v>
      </c>
      <c r="E247" t="s">
        <v>43</v>
      </c>
      <c r="F247">
        <v>0</v>
      </c>
      <c r="G247" t="s">
        <v>517</v>
      </c>
      <c r="H247">
        <v>93926</v>
      </c>
      <c r="I247">
        <v>36.525880000000001</v>
      </c>
      <c r="J247">
        <v>-121.396719</v>
      </c>
      <c r="K247">
        <v>0</v>
      </c>
      <c r="L247">
        <v>3</v>
      </c>
      <c r="M247" t="str" cm="1">
        <f t="array" ref="M247">_xlfn.IFS(L247&lt;=12, "New (0-12 months)", L247&lt;=36, "Mid (13-36 months)", L247&gt;=37,"Long (37+ months)")</f>
        <v>New (0-12 months)</v>
      </c>
      <c r="N247" t="s">
        <v>42</v>
      </c>
      <c r="O247" t="s">
        <v>40</v>
      </c>
      <c r="P247">
        <v>15.59</v>
      </c>
      <c r="Q247" t="s">
        <v>43</v>
      </c>
      <c r="R247" t="s">
        <v>40</v>
      </c>
      <c r="S247" t="s">
        <v>44</v>
      </c>
      <c r="T247" s="1">
        <v>27</v>
      </c>
      <c r="U247" t="s">
        <v>43</v>
      </c>
      <c r="V247" t="s">
        <v>43</v>
      </c>
      <c r="W247" t="s">
        <v>43</v>
      </c>
      <c r="X247" t="s">
        <v>43</v>
      </c>
      <c r="Y247" t="s">
        <v>43</v>
      </c>
      <c r="Z247" t="s">
        <v>43</v>
      </c>
      <c r="AA247" t="s">
        <v>43</v>
      </c>
      <c r="AB247" t="s">
        <v>40</v>
      </c>
      <c r="AC247" t="s">
        <v>51</v>
      </c>
      <c r="AD247" t="s">
        <v>43</v>
      </c>
      <c r="AE247" t="s">
        <v>56</v>
      </c>
      <c r="AF247">
        <v>44.6</v>
      </c>
      <c r="AH247">
        <v>122.7</v>
      </c>
      <c r="AI247">
        <v>0</v>
      </c>
      <c r="AJ247">
        <v>0</v>
      </c>
      <c r="AK247">
        <v>46.77</v>
      </c>
      <c r="AL247">
        <v>169.47</v>
      </c>
      <c r="AM247" t="s">
        <v>98</v>
      </c>
    </row>
    <row r="248" spans="1:41" x14ac:dyDescent="0.35">
      <c r="A248" t="s">
        <v>518</v>
      </c>
      <c r="B248" t="s">
        <v>39</v>
      </c>
      <c r="C248" s="10">
        <v>31</v>
      </c>
      <c r="D248" s="5" t="str" cm="1">
        <f t="array" ref="D248">_xlfn.IFS(C248&lt;=29, "18-29", C248&lt;=39, "30-39", C248&lt;=49, "40-49", C248&lt;=59, "50-59",C248&lt;=69, "60-69", C248&gt;=70, "70+")</f>
        <v>30-39</v>
      </c>
      <c r="E248" t="s">
        <v>43</v>
      </c>
      <c r="F248">
        <v>0</v>
      </c>
      <c r="G248" t="s">
        <v>135</v>
      </c>
      <c r="H248">
        <v>90045</v>
      </c>
      <c r="I248">
        <v>33.954017</v>
      </c>
      <c r="J248">
        <v>-118.402447</v>
      </c>
      <c r="K248">
        <v>0</v>
      </c>
      <c r="L248">
        <v>1</v>
      </c>
      <c r="M248" t="str" cm="1">
        <f t="array" ref="M248">_xlfn.IFS(L248&lt;=12, "New (0-12 months)", L248&lt;=36, "Mid (13-36 months)", L248&gt;=37,"Long (37+ months)")</f>
        <v>New (0-12 months)</v>
      </c>
      <c r="N248" t="s">
        <v>54</v>
      </c>
      <c r="O248" t="s">
        <v>43</v>
      </c>
      <c r="P248">
        <v>0</v>
      </c>
      <c r="Q248" t="s">
        <v>8234</v>
      </c>
      <c r="R248" t="s">
        <v>40</v>
      </c>
      <c r="S248" t="s">
        <v>79</v>
      </c>
      <c r="T248" s="1">
        <v>8</v>
      </c>
      <c r="U248" t="s">
        <v>43</v>
      </c>
      <c r="V248" t="s">
        <v>43</v>
      </c>
      <c r="W248" t="s">
        <v>43</v>
      </c>
      <c r="X248" t="s">
        <v>43</v>
      </c>
      <c r="Y248" t="s">
        <v>40</v>
      </c>
      <c r="Z248" t="s">
        <v>43</v>
      </c>
      <c r="AA248" t="s">
        <v>43</v>
      </c>
      <c r="AB248" t="s">
        <v>40</v>
      </c>
      <c r="AC248" t="s">
        <v>51</v>
      </c>
      <c r="AD248" t="s">
        <v>40</v>
      </c>
      <c r="AE248" t="s">
        <v>56</v>
      </c>
      <c r="AF248">
        <v>34.700000000000003</v>
      </c>
      <c r="AH248">
        <v>34.700000000000003</v>
      </c>
      <c r="AI248">
        <v>0</v>
      </c>
      <c r="AJ248">
        <v>0</v>
      </c>
      <c r="AK248">
        <v>0</v>
      </c>
      <c r="AL248">
        <v>34.700000000000003</v>
      </c>
      <c r="AM248" t="s">
        <v>57</v>
      </c>
      <c r="AN248" t="s">
        <v>109</v>
      </c>
      <c r="AO248" t="s">
        <v>110</v>
      </c>
    </row>
    <row r="249" spans="1:41" x14ac:dyDescent="0.35">
      <c r="A249" t="s">
        <v>519</v>
      </c>
      <c r="B249" t="s">
        <v>49</v>
      </c>
      <c r="C249" s="10">
        <v>24</v>
      </c>
      <c r="D249" s="5" t="str" cm="1">
        <f t="array" ref="D249">_xlfn.IFS(C249&lt;=29, "18-29", C249&lt;=39, "30-39", C249&lt;=49, "40-49", C249&lt;=59, "50-59",C249&lt;=69, "60-69", C249&gt;=70, "70+")</f>
        <v>18-29</v>
      </c>
      <c r="E249" t="s">
        <v>40</v>
      </c>
      <c r="F249">
        <v>0</v>
      </c>
      <c r="G249" t="s">
        <v>520</v>
      </c>
      <c r="H249">
        <v>92173</v>
      </c>
      <c r="I249">
        <v>32.555827999999998</v>
      </c>
      <c r="J249">
        <v>-117.04007300000001</v>
      </c>
      <c r="K249">
        <v>3</v>
      </c>
      <c r="L249">
        <v>36</v>
      </c>
      <c r="M249" t="str" cm="1">
        <f t="array" ref="M249">_xlfn.IFS(L249&lt;=12, "New (0-12 months)", L249&lt;=36, "Mid (13-36 months)", L249&gt;=37,"Long (37+ months)")</f>
        <v>Mid (13-36 months)</v>
      </c>
      <c r="N249" t="s">
        <v>129</v>
      </c>
      <c r="O249" t="s">
        <v>40</v>
      </c>
      <c r="P249">
        <v>41.33</v>
      </c>
      <c r="Q249" t="s">
        <v>43</v>
      </c>
      <c r="R249" t="s">
        <v>40</v>
      </c>
      <c r="S249" t="s">
        <v>55</v>
      </c>
      <c r="T249" s="1">
        <v>41</v>
      </c>
      <c r="U249" t="s">
        <v>40</v>
      </c>
      <c r="V249" t="s">
        <v>43</v>
      </c>
      <c r="W249" t="s">
        <v>43</v>
      </c>
      <c r="X249" t="s">
        <v>43</v>
      </c>
      <c r="Y249" t="s">
        <v>40</v>
      </c>
      <c r="Z249" t="s">
        <v>40</v>
      </c>
      <c r="AA249" t="s">
        <v>40</v>
      </c>
      <c r="AB249" t="s">
        <v>40</v>
      </c>
      <c r="AC249" t="s">
        <v>51</v>
      </c>
      <c r="AD249" t="s">
        <v>40</v>
      </c>
      <c r="AE249" t="s">
        <v>56</v>
      </c>
      <c r="AF249">
        <v>93.6</v>
      </c>
      <c r="AH249">
        <v>3366.05</v>
      </c>
      <c r="AI249">
        <v>16.559999999999999</v>
      </c>
      <c r="AJ249">
        <v>0</v>
      </c>
      <c r="AK249">
        <v>1487.88</v>
      </c>
      <c r="AL249">
        <v>4837.37</v>
      </c>
      <c r="AM249" t="s">
        <v>47</v>
      </c>
    </row>
    <row r="250" spans="1:41" x14ac:dyDescent="0.35">
      <c r="A250" t="s">
        <v>521</v>
      </c>
      <c r="B250" t="s">
        <v>49</v>
      </c>
      <c r="C250" s="10">
        <v>21</v>
      </c>
      <c r="D250" s="5" t="str" cm="1">
        <f t="array" ref="D250">_xlfn.IFS(C250&lt;=29, "18-29", C250&lt;=39, "30-39", C250&lt;=49, "40-49", C250&lt;=59, "50-59",C250&lt;=69, "60-69", C250&gt;=70, "70+")</f>
        <v>18-29</v>
      </c>
      <c r="E250" t="s">
        <v>43</v>
      </c>
      <c r="F250">
        <v>0</v>
      </c>
      <c r="G250" t="s">
        <v>522</v>
      </c>
      <c r="H250">
        <v>94949</v>
      </c>
      <c r="I250">
        <v>38.067203999999997</v>
      </c>
      <c r="J250">
        <v>-122.52400400000001</v>
      </c>
      <c r="K250">
        <v>0</v>
      </c>
      <c r="L250">
        <v>23</v>
      </c>
      <c r="M250" t="str" cm="1">
        <f t="array" ref="M250">_xlfn.IFS(L250&lt;=12, "New (0-12 months)", L250&lt;=36, "Mid (13-36 months)", L250&gt;=37,"Long (37+ months)")</f>
        <v>Mid (13-36 months)</v>
      </c>
      <c r="N250" t="s">
        <v>42</v>
      </c>
      <c r="O250" t="s">
        <v>40</v>
      </c>
      <c r="P250">
        <v>38.69</v>
      </c>
      <c r="Q250" t="s">
        <v>40</v>
      </c>
      <c r="R250" t="s">
        <v>40</v>
      </c>
      <c r="S250" t="s">
        <v>44</v>
      </c>
      <c r="T250" s="1">
        <v>69</v>
      </c>
      <c r="U250" t="s">
        <v>43</v>
      </c>
      <c r="V250" t="s">
        <v>43</v>
      </c>
      <c r="W250" t="s">
        <v>43</v>
      </c>
      <c r="X250" t="s">
        <v>40</v>
      </c>
      <c r="Y250" t="s">
        <v>40</v>
      </c>
      <c r="Z250" t="s">
        <v>43</v>
      </c>
      <c r="AA250" t="s">
        <v>40</v>
      </c>
      <c r="AB250" t="s">
        <v>40</v>
      </c>
      <c r="AC250" t="s">
        <v>51</v>
      </c>
      <c r="AD250" t="s">
        <v>40</v>
      </c>
      <c r="AE250" t="s">
        <v>56</v>
      </c>
      <c r="AF250">
        <v>90.6</v>
      </c>
      <c r="AH250">
        <v>1943.2</v>
      </c>
      <c r="AI250">
        <v>4.7300000000000004</v>
      </c>
      <c r="AJ250">
        <v>0</v>
      </c>
      <c r="AK250">
        <v>889.87</v>
      </c>
      <c r="AL250">
        <v>2828.34</v>
      </c>
      <c r="AM250" t="s">
        <v>57</v>
      </c>
      <c r="AN250" t="s">
        <v>58</v>
      </c>
      <c r="AO250" t="s">
        <v>203</v>
      </c>
    </row>
    <row r="251" spans="1:41" x14ac:dyDescent="0.35">
      <c r="A251" t="s">
        <v>523</v>
      </c>
      <c r="B251" t="s">
        <v>49</v>
      </c>
      <c r="C251" s="10">
        <v>21</v>
      </c>
      <c r="D251" s="5" t="str" cm="1">
        <f t="array" ref="D251">_xlfn.IFS(C251&lt;=29, "18-29", C251&lt;=39, "30-39", C251&lt;=49, "40-49", C251&lt;=59, "50-59",C251&lt;=69, "60-69", C251&gt;=70, "70+")</f>
        <v>18-29</v>
      </c>
      <c r="E251" t="s">
        <v>40</v>
      </c>
      <c r="F251">
        <v>3</v>
      </c>
      <c r="G251" t="s">
        <v>524</v>
      </c>
      <c r="H251">
        <v>95020</v>
      </c>
      <c r="I251">
        <v>37.038890000000002</v>
      </c>
      <c r="J251">
        <v>-121.528955</v>
      </c>
      <c r="K251">
        <v>9</v>
      </c>
      <c r="L251">
        <v>22</v>
      </c>
      <c r="M251" t="str" cm="1">
        <f t="array" ref="M251">_xlfn.IFS(L251&lt;=12, "New (0-12 months)", L251&lt;=36, "Mid (13-36 months)", L251&gt;=37,"Long (37+ months)")</f>
        <v>Mid (13-36 months)</v>
      </c>
      <c r="N251" t="s">
        <v>62</v>
      </c>
      <c r="O251" t="s">
        <v>40</v>
      </c>
      <c r="P251">
        <v>42.58</v>
      </c>
      <c r="Q251" t="s">
        <v>43</v>
      </c>
      <c r="R251" t="s">
        <v>40</v>
      </c>
      <c r="S251" t="s">
        <v>79</v>
      </c>
      <c r="T251" s="1">
        <v>82</v>
      </c>
      <c r="U251" t="s">
        <v>40</v>
      </c>
      <c r="V251" t="s">
        <v>40</v>
      </c>
      <c r="W251" t="s">
        <v>43</v>
      </c>
      <c r="X251" t="s">
        <v>40</v>
      </c>
      <c r="Y251" t="s">
        <v>43</v>
      </c>
      <c r="Z251" t="s">
        <v>43</v>
      </c>
      <c r="AA251" t="s">
        <v>40</v>
      </c>
      <c r="AB251" t="s">
        <v>40</v>
      </c>
      <c r="AC251" t="s">
        <v>51</v>
      </c>
      <c r="AD251" t="s">
        <v>40</v>
      </c>
      <c r="AE251" t="s">
        <v>46</v>
      </c>
      <c r="AF251">
        <v>57.95</v>
      </c>
      <c r="AH251">
        <v>1271.8</v>
      </c>
      <c r="AI251">
        <v>0</v>
      </c>
      <c r="AJ251">
        <v>0</v>
      </c>
      <c r="AK251">
        <v>936.76</v>
      </c>
      <c r="AL251">
        <v>2208.56</v>
      </c>
      <c r="AM251" t="s">
        <v>47</v>
      </c>
    </row>
    <row r="252" spans="1:41" x14ac:dyDescent="0.35">
      <c r="A252" t="s">
        <v>525</v>
      </c>
      <c r="B252" t="s">
        <v>39</v>
      </c>
      <c r="C252" s="10">
        <v>56</v>
      </c>
      <c r="D252" s="5" t="str" cm="1">
        <f t="array" ref="D252">_xlfn.IFS(C252&lt;=29, "18-29", C252&lt;=39, "30-39", C252&lt;=49, "40-49", C252&lt;=59, "50-59",C252&lt;=69, "60-69", C252&gt;=70, "70+")</f>
        <v>50-59</v>
      </c>
      <c r="E252" t="s">
        <v>40</v>
      </c>
      <c r="F252">
        <v>0</v>
      </c>
      <c r="G252" t="s">
        <v>526</v>
      </c>
      <c r="H252">
        <v>91377</v>
      </c>
      <c r="I252">
        <v>34.192250000000001</v>
      </c>
      <c r="J252">
        <v>-118.77687400000001</v>
      </c>
      <c r="K252">
        <v>1</v>
      </c>
      <c r="L252">
        <v>72</v>
      </c>
      <c r="M252" t="str" cm="1">
        <f t="array" ref="M252">_xlfn.IFS(L252&lt;=12, "New (0-12 months)", L252&lt;=36, "Mid (13-36 months)", L252&gt;=37,"Long (37+ months)")</f>
        <v>Long (37+ months)</v>
      </c>
      <c r="N252" t="s">
        <v>42</v>
      </c>
      <c r="O252" t="s">
        <v>40</v>
      </c>
      <c r="P252">
        <v>4.5599999999999996</v>
      </c>
      <c r="Q252" t="s">
        <v>40</v>
      </c>
      <c r="R252" t="s">
        <v>40</v>
      </c>
      <c r="S252" t="s">
        <v>55</v>
      </c>
      <c r="T252" s="1">
        <v>18</v>
      </c>
      <c r="U252" t="s">
        <v>40</v>
      </c>
      <c r="V252" t="s">
        <v>40</v>
      </c>
      <c r="W252" t="s">
        <v>40</v>
      </c>
      <c r="X252" t="s">
        <v>40</v>
      </c>
      <c r="Y252" t="s">
        <v>40</v>
      </c>
      <c r="Z252" t="s">
        <v>40</v>
      </c>
      <c r="AA252" t="s">
        <v>40</v>
      </c>
      <c r="AB252" t="s">
        <v>40</v>
      </c>
      <c r="AC252" t="s">
        <v>73</v>
      </c>
      <c r="AD252" t="s">
        <v>43</v>
      </c>
      <c r="AE252" t="s">
        <v>46</v>
      </c>
      <c r="AF252">
        <v>112.1</v>
      </c>
      <c r="AH252">
        <v>7965.95</v>
      </c>
      <c r="AI252">
        <v>18.88</v>
      </c>
      <c r="AJ252">
        <v>0</v>
      </c>
      <c r="AK252">
        <v>328.32</v>
      </c>
      <c r="AL252">
        <v>8275.39</v>
      </c>
      <c r="AM252" t="s">
        <v>47</v>
      </c>
    </row>
    <row r="253" spans="1:41" x14ac:dyDescent="0.35">
      <c r="A253" t="s">
        <v>527</v>
      </c>
      <c r="B253" t="s">
        <v>39</v>
      </c>
      <c r="C253" s="10">
        <v>31</v>
      </c>
      <c r="D253" s="5" t="str" cm="1">
        <f t="array" ref="D253">_xlfn.IFS(C253&lt;=29, "18-29", C253&lt;=39, "30-39", C253&lt;=49, "40-49", C253&lt;=59, "50-59",C253&lt;=69, "60-69", C253&gt;=70, "70+")</f>
        <v>30-39</v>
      </c>
      <c r="E253" t="s">
        <v>40</v>
      </c>
      <c r="F253">
        <v>0</v>
      </c>
      <c r="G253" t="s">
        <v>528</v>
      </c>
      <c r="H253">
        <v>94080</v>
      </c>
      <c r="I253">
        <v>37.654435999999997</v>
      </c>
      <c r="J253">
        <v>-122.426468</v>
      </c>
      <c r="K253">
        <v>7</v>
      </c>
      <c r="L253">
        <v>17</v>
      </c>
      <c r="M253" t="str" cm="1">
        <f t="array" ref="M253">_xlfn.IFS(L253&lt;=12, "New (0-12 months)", L253&lt;=36, "Mid (13-36 months)", L253&gt;=37,"Long (37+ months)")</f>
        <v>Mid (13-36 months)</v>
      </c>
      <c r="N253" t="s">
        <v>42</v>
      </c>
      <c r="O253" t="s">
        <v>40</v>
      </c>
      <c r="P253">
        <v>17.91</v>
      </c>
      <c r="Q253" t="s">
        <v>40</v>
      </c>
      <c r="R253" t="s">
        <v>40</v>
      </c>
      <c r="S253" t="s">
        <v>55</v>
      </c>
      <c r="T253" s="1">
        <v>9</v>
      </c>
      <c r="U253" t="s">
        <v>43</v>
      </c>
      <c r="V253" t="s">
        <v>43</v>
      </c>
      <c r="W253" t="s">
        <v>40</v>
      </c>
      <c r="X253" t="s">
        <v>43</v>
      </c>
      <c r="Y253" t="s">
        <v>40</v>
      </c>
      <c r="Z253" t="s">
        <v>43</v>
      </c>
      <c r="AA253" t="s">
        <v>43</v>
      </c>
      <c r="AB253" t="s">
        <v>40</v>
      </c>
      <c r="AC253" t="s">
        <v>51</v>
      </c>
      <c r="AD253" t="s">
        <v>43</v>
      </c>
      <c r="AE253" t="s">
        <v>56</v>
      </c>
      <c r="AF253">
        <v>88.25</v>
      </c>
      <c r="AH253">
        <v>1460.65</v>
      </c>
      <c r="AI253">
        <v>0</v>
      </c>
      <c r="AJ253">
        <v>0</v>
      </c>
      <c r="AK253">
        <v>304.47000000000003</v>
      </c>
      <c r="AL253">
        <v>1765.12</v>
      </c>
      <c r="AM253" t="s">
        <v>57</v>
      </c>
      <c r="AN253" t="s">
        <v>109</v>
      </c>
      <c r="AO253" t="s">
        <v>288</v>
      </c>
    </row>
    <row r="254" spans="1:41" x14ac:dyDescent="0.35">
      <c r="A254" t="s">
        <v>529</v>
      </c>
      <c r="B254" t="s">
        <v>39</v>
      </c>
      <c r="C254" s="10">
        <v>20</v>
      </c>
      <c r="D254" s="5" t="str" cm="1">
        <f t="array" ref="D254">_xlfn.IFS(C254&lt;=29, "18-29", C254&lt;=39, "30-39", C254&lt;=49, "40-49", C254&lt;=59, "50-59",C254&lt;=69, "60-69", C254&gt;=70, "70+")</f>
        <v>18-29</v>
      </c>
      <c r="E254" t="s">
        <v>43</v>
      </c>
      <c r="F254">
        <v>0</v>
      </c>
      <c r="G254" t="s">
        <v>530</v>
      </c>
      <c r="H254">
        <v>95385</v>
      </c>
      <c r="I254">
        <v>37.609095000000003</v>
      </c>
      <c r="J254">
        <v>-121.263381</v>
      </c>
      <c r="K254">
        <v>0</v>
      </c>
      <c r="L254">
        <v>3</v>
      </c>
      <c r="M254" t="str" cm="1">
        <f t="array" ref="M254">_xlfn.IFS(L254&lt;=12, "New (0-12 months)", L254&lt;=36, "Mid (13-36 months)", L254&gt;=37,"Long (37+ months)")</f>
        <v>New (0-12 months)</v>
      </c>
      <c r="N254" t="s">
        <v>42</v>
      </c>
      <c r="O254" t="s">
        <v>40</v>
      </c>
      <c r="P254">
        <v>10.6</v>
      </c>
      <c r="Q254" t="s">
        <v>43</v>
      </c>
      <c r="R254" t="s">
        <v>40</v>
      </c>
      <c r="S254" t="s">
        <v>55</v>
      </c>
      <c r="T254" s="1">
        <v>73</v>
      </c>
      <c r="U254" t="s">
        <v>43</v>
      </c>
      <c r="V254" t="s">
        <v>43</v>
      </c>
      <c r="W254" t="s">
        <v>43</v>
      </c>
      <c r="X254" t="s">
        <v>40</v>
      </c>
      <c r="Y254" t="s">
        <v>43</v>
      </c>
      <c r="Z254" t="s">
        <v>40</v>
      </c>
      <c r="AA254" t="s">
        <v>40</v>
      </c>
      <c r="AB254" t="s">
        <v>40</v>
      </c>
      <c r="AC254" t="s">
        <v>51</v>
      </c>
      <c r="AD254" t="s">
        <v>43</v>
      </c>
      <c r="AE254" t="s">
        <v>56</v>
      </c>
      <c r="AF254">
        <v>85.8</v>
      </c>
      <c r="AH254">
        <v>272.2</v>
      </c>
      <c r="AI254">
        <v>0</v>
      </c>
      <c r="AJ254">
        <v>0</v>
      </c>
      <c r="AK254">
        <v>31.8</v>
      </c>
      <c r="AL254">
        <v>304</v>
      </c>
      <c r="AM254" t="s">
        <v>57</v>
      </c>
      <c r="AN254" t="s">
        <v>58</v>
      </c>
      <c r="AO254" t="s">
        <v>59</v>
      </c>
    </row>
    <row r="255" spans="1:41" x14ac:dyDescent="0.35">
      <c r="A255" t="s">
        <v>531</v>
      </c>
      <c r="B255" t="s">
        <v>49</v>
      </c>
      <c r="C255" s="10">
        <v>31</v>
      </c>
      <c r="D255" s="5" t="str" cm="1">
        <f t="array" ref="D255">_xlfn.IFS(C255&lt;=29, "18-29", C255&lt;=39, "30-39", C255&lt;=49, "40-49", C255&lt;=59, "50-59",C255&lt;=69, "60-69", C255&gt;=70, "70+")</f>
        <v>30-39</v>
      </c>
      <c r="E255" t="s">
        <v>40</v>
      </c>
      <c r="F255">
        <v>0</v>
      </c>
      <c r="G255" t="s">
        <v>157</v>
      </c>
      <c r="H255">
        <v>95117</v>
      </c>
      <c r="I255">
        <v>37.311087999999998</v>
      </c>
      <c r="J255">
        <v>-121.961786</v>
      </c>
      <c r="K255">
        <v>1</v>
      </c>
      <c r="L255">
        <v>58</v>
      </c>
      <c r="M255" t="str" cm="1">
        <f t="array" ref="M255">_xlfn.IFS(L255&lt;=12, "New (0-12 months)", L255&lt;=36, "Mid (13-36 months)", L255&gt;=37,"Long (37+ months)")</f>
        <v>Long (37+ months)</v>
      </c>
      <c r="N255" t="s">
        <v>76</v>
      </c>
      <c r="O255" t="s">
        <v>40</v>
      </c>
      <c r="P255">
        <v>17.22</v>
      </c>
      <c r="Q255" t="s">
        <v>43</v>
      </c>
      <c r="R255" t="s">
        <v>40</v>
      </c>
      <c r="S255" t="s">
        <v>44</v>
      </c>
      <c r="T255" s="1">
        <v>21</v>
      </c>
      <c r="U255" t="s">
        <v>40</v>
      </c>
      <c r="V255" t="s">
        <v>40</v>
      </c>
      <c r="W255" t="s">
        <v>40</v>
      </c>
      <c r="X255" t="s">
        <v>43</v>
      </c>
      <c r="Y255" t="s">
        <v>43</v>
      </c>
      <c r="Z255" t="s">
        <v>43</v>
      </c>
      <c r="AA255" t="s">
        <v>43</v>
      </c>
      <c r="AB255" t="s">
        <v>40</v>
      </c>
      <c r="AC255" t="s">
        <v>45</v>
      </c>
      <c r="AD255" t="s">
        <v>43</v>
      </c>
      <c r="AE255" t="s">
        <v>46</v>
      </c>
      <c r="AF255">
        <v>60.3</v>
      </c>
      <c r="AH255">
        <v>3563.8</v>
      </c>
      <c r="AI255">
        <v>0</v>
      </c>
      <c r="AJ255">
        <v>0</v>
      </c>
      <c r="AK255">
        <v>998.76</v>
      </c>
      <c r="AL255">
        <v>4562.5600000000004</v>
      </c>
      <c r="AM255" t="s">
        <v>57</v>
      </c>
      <c r="AN255" t="s">
        <v>63</v>
      </c>
      <c r="AO255" t="s">
        <v>67</v>
      </c>
    </row>
    <row r="256" spans="1:41" x14ac:dyDescent="0.35">
      <c r="A256" t="s">
        <v>532</v>
      </c>
      <c r="B256" t="s">
        <v>49</v>
      </c>
      <c r="C256" s="10">
        <v>60</v>
      </c>
      <c r="D256" s="5" t="str" cm="1">
        <f t="array" ref="D256">_xlfn.IFS(C256&lt;=29, "18-29", C256&lt;=39, "30-39", C256&lt;=49, "40-49", C256&lt;=59, "50-59",C256&lt;=69, "60-69", C256&gt;=70, "70+")</f>
        <v>60-69</v>
      </c>
      <c r="E256" t="s">
        <v>40</v>
      </c>
      <c r="F256">
        <v>0</v>
      </c>
      <c r="G256" t="s">
        <v>85</v>
      </c>
      <c r="H256">
        <v>94089</v>
      </c>
      <c r="I256">
        <v>37.421633</v>
      </c>
      <c r="J256">
        <v>-122.009613</v>
      </c>
      <c r="K256">
        <v>1</v>
      </c>
      <c r="L256">
        <v>67</v>
      </c>
      <c r="M256" t="str" cm="1">
        <f t="array" ref="M256">_xlfn.IFS(L256&lt;=12, "New (0-12 months)", L256&lt;=36, "Mid (13-36 months)", L256&gt;=37,"Long (37+ months)")</f>
        <v>Long (37+ months)</v>
      </c>
      <c r="N256" t="s">
        <v>42</v>
      </c>
      <c r="O256" t="s">
        <v>40</v>
      </c>
      <c r="P256">
        <v>45.25</v>
      </c>
      <c r="Q256" t="s">
        <v>43</v>
      </c>
      <c r="R256" t="s">
        <v>40</v>
      </c>
      <c r="S256" t="s">
        <v>79</v>
      </c>
      <c r="T256" s="1">
        <v>18</v>
      </c>
      <c r="U256" t="s">
        <v>40</v>
      </c>
      <c r="V256" t="s">
        <v>40</v>
      </c>
      <c r="W256" t="s">
        <v>40</v>
      </c>
      <c r="X256" t="s">
        <v>43</v>
      </c>
      <c r="Y256" t="s">
        <v>40</v>
      </c>
      <c r="Z256" t="s">
        <v>40</v>
      </c>
      <c r="AA256" t="s">
        <v>40</v>
      </c>
      <c r="AB256" t="s">
        <v>40</v>
      </c>
      <c r="AC256" t="s">
        <v>73</v>
      </c>
      <c r="AD256" t="s">
        <v>43</v>
      </c>
      <c r="AE256" t="s">
        <v>46</v>
      </c>
      <c r="AF256">
        <v>81.349999999999994</v>
      </c>
      <c r="AH256">
        <v>5398.6</v>
      </c>
      <c r="AI256">
        <v>0</v>
      </c>
      <c r="AJ256">
        <v>0</v>
      </c>
      <c r="AK256">
        <v>3031.75</v>
      </c>
      <c r="AL256">
        <v>8430.35</v>
      </c>
      <c r="AM256" t="s">
        <v>47</v>
      </c>
    </row>
    <row r="257" spans="1:41" x14ac:dyDescent="0.35">
      <c r="A257" t="s">
        <v>533</v>
      </c>
      <c r="B257" t="s">
        <v>49</v>
      </c>
      <c r="C257" s="10">
        <v>72</v>
      </c>
      <c r="D257" s="5" t="str" cm="1">
        <f t="array" ref="D257">_xlfn.IFS(C257&lt;=29, "18-29", C257&lt;=39, "30-39", C257&lt;=49, "40-49", C257&lt;=59, "50-59",C257&lt;=69, "60-69", C257&gt;=70, "70+")</f>
        <v>70+</v>
      </c>
      <c r="E257" t="s">
        <v>43</v>
      </c>
      <c r="F257">
        <v>0</v>
      </c>
      <c r="G257" t="s">
        <v>534</v>
      </c>
      <c r="H257">
        <v>92660</v>
      </c>
      <c r="I257">
        <v>33.634625999999997</v>
      </c>
      <c r="J257">
        <v>-117.874882</v>
      </c>
      <c r="K257">
        <v>0</v>
      </c>
      <c r="L257">
        <v>34</v>
      </c>
      <c r="M257" t="str" cm="1">
        <f t="array" ref="M257">_xlfn.IFS(L257&lt;=12, "New (0-12 months)", L257&lt;=36, "Mid (13-36 months)", L257&gt;=37,"Long (37+ months)")</f>
        <v>Mid (13-36 months)</v>
      </c>
      <c r="N257" t="s">
        <v>42</v>
      </c>
      <c r="O257" t="s">
        <v>40</v>
      </c>
      <c r="P257">
        <v>35</v>
      </c>
      <c r="Q257" t="s">
        <v>43</v>
      </c>
      <c r="R257" t="s">
        <v>40</v>
      </c>
      <c r="S257" t="s">
        <v>55</v>
      </c>
      <c r="T257" s="1">
        <v>12</v>
      </c>
      <c r="U257" t="s">
        <v>43</v>
      </c>
      <c r="V257" t="s">
        <v>40</v>
      </c>
      <c r="W257" t="s">
        <v>40</v>
      </c>
      <c r="X257" t="s">
        <v>43</v>
      </c>
      <c r="Y257" t="s">
        <v>40</v>
      </c>
      <c r="Z257" t="s">
        <v>40</v>
      </c>
      <c r="AA257" t="s">
        <v>43</v>
      </c>
      <c r="AB257" t="s">
        <v>40</v>
      </c>
      <c r="AC257" t="s">
        <v>45</v>
      </c>
      <c r="AD257" t="s">
        <v>40</v>
      </c>
      <c r="AE257" t="s">
        <v>56</v>
      </c>
      <c r="AF257">
        <v>99.85</v>
      </c>
      <c r="AH257">
        <v>3343.15</v>
      </c>
      <c r="AI257">
        <v>0</v>
      </c>
      <c r="AJ257">
        <v>0</v>
      </c>
      <c r="AK257">
        <v>1190</v>
      </c>
      <c r="AL257">
        <v>4533.1499999999996</v>
      </c>
      <c r="AM257" t="s">
        <v>47</v>
      </c>
    </row>
    <row r="258" spans="1:41" x14ac:dyDescent="0.35">
      <c r="A258" t="s">
        <v>535</v>
      </c>
      <c r="B258" t="s">
        <v>49</v>
      </c>
      <c r="C258" s="10">
        <v>56</v>
      </c>
      <c r="D258" s="5" t="str" cm="1">
        <f t="array" ref="D258">_xlfn.IFS(C258&lt;=29, "18-29", C258&lt;=39, "30-39", C258&lt;=49, "40-49", C258&lt;=59, "50-59",C258&lt;=69, "60-69", C258&gt;=70, "70+")</f>
        <v>50-59</v>
      </c>
      <c r="E258" t="s">
        <v>43</v>
      </c>
      <c r="F258">
        <v>0</v>
      </c>
      <c r="G258" t="s">
        <v>391</v>
      </c>
      <c r="H258">
        <v>94133</v>
      </c>
      <c r="I258">
        <v>37.802070999999998</v>
      </c>
      <c r="J258">
        <v>-122.41100400000001</v>
      </c>
      <c r="K258">
        <v>0</v>
      </c>
      <c r="L258">
        <v>10</v>
      </c>
      <c r="M258" t="str" cm="1">
        <f t="array" ref="M258">_xlfn.IFS(L258&lt;=12, "New (0-12 months)", L258&lt;=36, "Mid (13-36 months)", L258&gt;=37,"Long (37+ months)")</f>
        <v>New (0-12 months)</v>
      </c>
      <c r="N258" t="s">
        <v>42</v>
      </c>
      <c r="O258" t="s">
        <v>40</v>
      </c>
      <c r="P258">
        <v>4.42</v>
      </c>
      <c r="Q258" t="s">
        <v>43</v>
      </c>
      <c r="R258" t="s">
        <v>43</v>
      </c>
      <c r="S258" t="s">
        <v>8234</v>
      </c>
      <c r="T258" s="1">
        <v>0</v>
      </c>
      <c r="U258" t="s">
        <v>8234</v>
      </c>
      <c r="V258" t="s">
        <v>8234</v>
      </c>
      <c r="W258" t="s">
        <v>8234</v>
      </c>
      <c r="X258" t="s">
        <v>8234</v>
      </c>
      <c r="Y258" t="s">
        <v>8234</v>
      </c>
      <c r="Z258" t="s">
        <v>8234</v>
      </c>
      <c r="AA258" t="s">
        <v>8234</v>
      </c>
      <c r="AB258" t="s">
        <v>8234</v>
      </c>
      <c r="AC258" t="s">
        <v>51</v>
      </c>
      <c r="AD258" t="s">
        <v>43</v>
      </c>
      <c r="AE258" t="s">
        <v>46</v>
      </c>
      <c r="AF258">
        <v>20</v>
      </c>
      <c r="AH258">
        <v>198.7</v>
      </c>
      <c r="AI258">
        <v>0</v>
      </c>
      <c r="AJ258">
        <v>0</v>
      </c>
      <c r="AK258">
        <v>44.2</v>
      </c>
      <c r="AL258">
        <v>242.9</v>
      </c>
      <c r="AM258" t="s">
        <v>47</v>
      </c>
    </row>
    <row r="259" spans="1:41" x14ac:dyDescent="0.35">
      <c r="A259" t="s">
        <v>536</v>
      </c>
      <c r="B259" t="s">
        <v>39</v>
      </c>
      <c r="C259" s="10">
        <v>42</v>
      </c>
      <c r="D259" s="5" t="str" cm="1">
        <f t="array" ref="D259">_xlfn.IFS(C259&lt;=29, "18-29", C259&lt;=39, "30-39", C259&lt;=49, "40-49", C259&lt;=59, "50-59",C259&lt;=69, "60-69", C259&gt;=70, "70+")</f>
        <v>40-49</v>
      </c>
      <c r="E259" t="s">
        <v>43</v>
      </c>
      <c r="F259">
        <v>0</v>
      </c>
      <c r="G259" t="s">
        <v>537</v>
      </c>
      <c r="H259">
        <v>94305</v>
      </c>
      <c r="I259">
        <v>37.424342000000003</v>
      </c>
      <c r="J259">
        <v>-122.16564099999999</v>
      </c>
      <c r="K259">
        <v>0</v>
      </c>
      <c r="L259">
        <v>69</v>
      </c>
      <c r="M259" t="str" cm="1">
        <f t="array" ref="M259">_xlfn.IFS(L259&lt;=12, "New (0-12 months)", L259&lt;=36, "Mid (13-36 months)", L259&gt;=37,"Long (37+ months)")</f>
        <v>Long (37+ months)</v>
      </c>
      <c r="N259" t="s">
        <v>72</v>
      </c>
      <c r="O259" t="s">
        <v>40</v>
      </c>
      <c r="P259">
        <v>18.47</v>
      </c>
      <c r="Q259" t="s">
        <v>40</v>
      </c>
      <c r="R259" t="s">
        <v>40</v>
      </c>
      <c r="S259" t="s">
        <v>79</v>
      </c>
      <c r="T259" s="1">
        <v>28</v>
      </c>
      <c r="U259" t="s">
        <v>40</v>
      </c>
      <c r="V259" t="s">
        <v>43</v>
      </c>
      <c r="W259" t="s">
        <v>40</v>
      </c>
      <c r="X259" t="s">
        <v>40</v>
      </c>
      <c r="Y259" t="s">
        <v>40</v>
      </c>
      <c r="Z259" t="s">
        <v>40</v>
      </c>
      <c r="AA259" t="s">
        <v>40</v>
      </c>
      <c r="AB259" t="s">
        <v>40</v>
      </c>
      <c r="AC259" t="s">
        <v>73</v>
      </c>
      <c r="AD259" t="s">
        <v>40</v>
      </c>
      <c r="AE259" t="s">
        <v>46</v>
      </c>
      <c r="AF259">
        <v>85.35</v>
      </c>
      <c r="AH259">
        <v>5897.4</v>
      </c>
      <c r="AI259">
        <v>0</v>
      </c>
      <c r="AJ259">
        <v>0</v>
      </c>
      <c r="AK259">
        <v>1274.43</v>
      </c>
      <c r="AL259">
        <v>7171.83</v>
      </c>
      <c r="AM259" t="s">
        <v>47</v>
      </c>
    </row>
    <row r="260" spans="1:41" x14ac:dyDescent="0.35">
      <c r="A260" t="s">
        <v>538</v>
      </c>
      <c r="B260" t="s">
        <v>49</v>
      </c>
      <c r="C260" s="10">
        <v>38</v>
      </c>
      <c r="D260" s="5" t="str" cm="1">
        <f t="array" ref="D260">_xlfn.IFS(C260&lt;=29, "18-29", C260&lt;=39, "30-39", C260&lt;=49, "40-49", C260&lt;=59, "50-59",C260&lt;=69, "60-69", C260&gt;=70, "70+")</f>
        <v>30-39</v>
      </c>
      <c r="E260" t="s">
        <v>43</v>
      </c>
      <c r="F260">
        <v>0</v>
      </c>
      <c r="G260" t="s">
        <v>135</v>
      </c>
      <c r="H260">
        <v>90041</v>
      </c>
      <c r="I260">
        <v>34.137411999999998</v>
      </c>
      <c r="J260">
        <v>-118.207607</v>
      </c>
      <c r="K260">
        <v>0</v>
      </c>
      <c r="L260">
        <v>40</v>
      </c>
      <c r="M260" t="str" cm="1">
        <f t="array" ref="M260">_xlfn.IFS(L260&lt;=12, "New (0-12 months)", L260&lt;=36, "Mid (13-36 months)", L260&gt;=37,"Long (37+ months)")</f>
        <v>Long (37+ months)</v>
      </c>
      <c r="N260" t="s">
        <v>42</v>
      </c>
      <c r="O260" t="s">
        <v>43</v>
      </c>
      <c r="P260">
        <v>0</v>
      </c>
      <c r="Q260" t="s">
        <v>8234</v>
      </c>
      <c r="R260" t="s">
        <v>40</v>
      </c>
      <c r="S260" t="s">
        <v>44</v>
      </c>
      <c r="T260" s="1">
        <v>19</v>
      </c>
      <c r="U260" t="s">
        <v>40</v>
      </c>
      <c r="V260" t="s">
        <v>40</v>
      </c>
      <c r="W260" t="s">
        <v>40</v>
      </c>
      <c r="X260" t="s">
        <v>43</v>
      </c>
      <c r="Y260" t="s">
        <v>40</v>
      </c>
      <c r="Z260" t="s">
        <v>40</v>
      </c>
      <c r="AA260" t="s">
        <v>40</v>
      </c>
      <c r="AB260" t="s">
        <v>40</v>
      </c>
      <c r="AC260" t="s">
        <v>45</v>
      </c>
      <c r="AD260" t="s">
        <v>43</v>
      </c>
      <c r="AE260" t="s">
        <v>46</v>
      </c>
      <c r="AF260">
        <v>62.05</v>
      </c>
      <c r="AH260">
        <v>2511.5500000000002</v>
      </c>
      <c r="AI260">
        <v>0</v>
      </c>
      <c r="AJ260">
        <v>0</v>
      </c>
      <c r="AK260">
        <v>0</v>
      </c>
      <c r="AL260">
        <v>2511.5500000000002</v>
      </c>
      <c r="AM260" t="s">
        <v>47</v>
      </c>
    </row>
    <row r="261" spans="1:41" x14ac:dyDescent="0.35">
      <c r="A261" t="s">
        <v>539</v>
      </c>
      <c r="B261" t="s">
        <v>49</v>
      </c>
      <c r="C261" s="10">
        <v>64</v>
      </c>
      <c r="D261" s="5" t="str" cm="1">
        <f t="array" ref="D261">_xlfn.IFS(C261&lt;=29, "18-29", C261&lt;=39, "30-39", C261&lt;=49, "40-49", C261&lt;=59, "50-59",C261&lt;=69, "60-69", C261&gt;=70, "70+")</f>
        <v>60-69</v>
      </c>
      <c r="E261" t="s">
        <v>43</v>
      </c>
      <c r="F261">
        <v>0</v>
      </c>
      <c r="G261" t="s">
        <v>325</v>
      </c>
      <c r="H261">
        <v>95380</v>
      </c>
      <c r="I261">
        <v>37.474395999999999</v>
      </c>
      <c r="J261">
        <v>-120.875917</v>
      </c>
      <c r="K261">
        <v>0</v>
      </c>
      <c r="L261">
        <v>20</v>
      </c>
      <c r="M261" t="str" cm="1">
        <f t="array" ref="M261">_xlfn.IFS(L261&lt;=12, "New (0-12 months)", L261&lt;=36, "Mid (13-36 months)", L261&gt;=37,"Long (37+ months)")</f>
        <v>Mid (13-36 months)</v>
      </c>
      <c r="N261" t="s">
        <v>62</v>
      </c>
      <c r="O261" t="s">
        <v>40</v>
      </c>
      <c r="P261">
        <v>12.6</v>
      </c>
      <c r="Q261" t="s">
        <v>43</v>
      </c>
      <c r="R261" t="s">
        <v>40</v>
      </c>
      <c r="S261" t="s">
        <v>79</v>
      </c>
      <c r="T261" s="1">
        <v>29</v>
      </c>
      <c r="U261" t="s">
        <v>40</v>
      </c>
      <c r="V261" t="s">
        <v>43</v>
      </c>
      <c r="W261" t="s">
        <v>40</v>
      </c>
      <c r="X261" t="s">
        <v>43</v>
      </c>
      <c r="Y261" t="s">
        <v>43</v>
      </c>
      <c r="Z261" t="s">
        <v>40</v>
      </c>
      <c r="AA261" t="s">
        <v>40</v>
      </c>
      <c r="AB261" t="s">
        <v>40</v>
      </c>
      <c r="AC261" t="s">
        <v>51</v>
      </c>
      <c r="AD261" t="s">
        <v>43</v>
      </c>
      <c r="AE261" t="s">
        <v>46</v>
      </c>
      <c r="AF261">
        <v>64.400000000000006</v>
      </c>
      <c r="AH261">
        <v>1398.6</v>
      </c>
      <c r="AI261">
        <v>0</v>
      </c>
      <c r="AJ261">
        <v>0</v>
      </c>
      <c r="AK261">
        <v>252</v>
      </c>
      <c r="AL261">
        <v>1650.6</v>
      </c>
      <c r="AM261" t="s">
        <v>47</v>
      </c>
    </row>
    <row r="262" spans="1:41" x14ac:dyDescent="0.35">
      <c r="A262" t="s">
        <v>540</v>
      </c>
      <c r="B262" t="s">
        <v>39</v>
      </c>
      <c r="C262" s="10">
        <v>61</v>
      </c>
      <c r="D262" s="5" t="str" cm="1">
        <f t="array" ref="D262">_xlfn.IFS(C262&lt;=29, "18-29", C262&lt;=39, "30-39", C262&lt;=49, "40-49", C262&lt;=59, "50-59",C262&lt;=69, "60-69", C262&gt;=70, "70+")</f>
        <v>60-69</v>
      </c>
      <c r="E262" t="s">
        <v>40</v>
      </c>
      <c r="F262">
        <v>1</v>
      </c>
      <c r="G262" t="s">
        <v>541</v>
      </c>
      <c r="H262">
        <v>90210</v>
      </c>
      <c r="I262">
        <v>34.099891</v>
      </c>
      <c r="J262">
        <v>-118.414338</v>
      </c>
      <c r="K262">
        <v>9</v>
      </c>
      <c r="L262">
        <v>46</v>
      </c>
      <c r="M262" t="str" cm="1">
        <f t="array" ref="M262">_xlfn.IFS(L262&lt;=12, "New (0-12 months)", L262&lt;=36, "Mid (13-36 months)", L262&gt;=37,"Long (37+ months)")</f>
        <v>Long (37+ months)</v>
      </c>
      <c r="N262" t="s">
        <v>42</v>
      </c>
      <c r="O262" t="s">
        <v>40</v>
      </c>
      <c r="P262">
        <v>47.5</v>
      </c>
      <c r="Q262" t="s">
        <v>43</v>
      </c>
      <c r="R262" t="s">
        <v>43</v>
      </c>
      <c r="S262" t="s">
        <v>8234</v>
      </c>
      <c r="T262" s="1">
        <v>0</v>
      </c>
      <c r="U262" t="s">
        <v>8234</v>
      </c>
      <c r="V262" t="s">
        <v>8234</v>
      </c>
      <c r="W262" t="s">
        <v>8234</v>
      </c>
      <c r="X262" t="s">
        <v>8234</v>
      </c>
      <c r="Y262" t="s">
        <v>8234</v>
      </c>
      <c r="Z262" t="s">
        <v>8234</v>
      </c>
      <c r="AA262" t="s">
        <v>8234</v>
      </c>
      <c r="AB262" t="s">
        <v>8234</v>
      </c>
      <c r="AC262" t="s">
        <v>73</v>
      </c>
      <c r="AD262" t="s">
        <v>43</v>
      </c>
      <c r="AE262" t="s">
        <v>46</v>
      </c>
      <c r="AF262">
        <v>19.399999999999999</v>
      </c>
      <c r="AH262">
        <v>967.85</v>
      </c>
      <c r="AI262">
        <v>0</v>
      </c>
      <c r="AJ262">
        <v>0</v>
      </c>
      <c r="AK262">
        <v>2185</v>
      </c>
      <c r="AL262">
        <v>3152.85</v>
      </c>
      <c r="AM262" t="s">
        <v>47</v>
      </c>
    </row>
    <row r="263" spans="1:41" x14ac:dyDescent="0.35">
      <c r="A263" t="s">
        <v>542</v>
      </c>
      <c r="B263" t="s">
        <v>39</v>
      </c>
      <c r="C263" s="10">
        <v>28</v>
      </c>
      <c r="D263" s="5" t="str" cm="1">
        <f t="array" ref="D263">_xlfn.IFS(C263&lt;=29, "18-29", C263&lt;=39, "30-39", C263&lt;=49, "40-49", C263&lt;=59, "50-59",C263&lt;=69, "60-69", C263&gt;=70, "70+")</f>
        <v>18-29</v>
      </c>
      <c r="E263" t="s">
        <v>40</v>
      </c>
      <c r="F263">
        <v>0</v>
      </c>
      <c r="G263" t="s">
        <v>543</v>
      </c>
      <c r="H263">
        <v>92503</v>
      </c>
      <c r="I263">
        <v>33.890045999999998</v>
      </c>
      <c r="J263">
        <v>-117.455583</v>
      </c>
      <c r="K263">
        <v>1</v>
      </c>
      <c r="L263">
        <v>2</v>
      </c>
      <c r="M263" t="str" cm="1">
        <f t="array" ref="M263">_xlfn.IFS(L263&lt;=12, "New (0-12 months)", L263&lt;=36, "Mid (13-36 months)", L263&gt;=37,"Long (37+ months)")</f>
        <v>New (0-12 months)</v>
      </c>
      <c r="N263" t="s">
        <v>42</v>
      </c>
      <c r="O263" t="s">
        <v>40</v>
      </c>
      <c r="P263">
        <v>9.7899999999999991</v>
      </c>
      <c r="Q263" t="s">
        <v>43</v>
      </c>
      <c r="R263" t="s">
        <v>40</v>
      </c>
      <c r="S263" t="s">
        <v>55</v>
      </c>
      <c r="T263" s="1">
        <v>41</v>
      </c>
      <c r="U263" t="s">
        <v>40</v>
      </c>
      <c r="V263" t="s">
        <v>43</v>
      </c>
      <c r="W263" t="s">
        <v>43</v>
      </c>
      <c r="X263" t="s">
        <v>43</v>
      </c>
      <c r="Y263" t="s">
        <v>43</v>
      </c>
      <c r="Z263" t="s">
        <v>43</v>
      </c>
      <c r="AA263" t="s">
        <v>43</v>
      </c>
      <c r="AB263" t="s">
        <v>40</v>
      </c>
      <c r="AC263" t="s">
        <v>51</v>
      </c>
      <c r="AD263" t="s">
        <v>40</v>
      </c>
      <c r="AE263" t="s">
        <v>56</v>
      </c>
      <c r="AF263">
        <v>74.400000000000006</v>
      </c>
      <c r="AH263">
        <v>139.4</v>
      </c>
      <c r="AI263">
        <v>0</v>
      </c>
      <c r="AJ263">
        <v>0</v>
      </c>
      <c r="AK263">
        <v>19.579999999999998</v>
      </c>
      <c r="AL263">
        <v>158.97999999999999</v>
      </c>
      <c r="AM263" t="s">
        <v>57</v>
      </c>
      <c r="AN263" t="s">
        <v>121</v>
      </c>
      <c r="AO263" t="s">
        <v>195</v>
      </c>
    </row>
    <row r="264" spans="1:41" x14ac:dyDescent="0.35">
      <c r="A264" t="s">
        <v>544</v>
      </c>
      <c r="B264" t="s">
        <v>39</v>
      </c>
      <c r="C264" s="10">
        <v>76</v>
      </c>
      <c r="D264" s="5" t="str" cm="1">
        <f t="array" ref="D264">_xlfn.IFS(C264&lt;=29, "18-29", C264&lt;=39, "30-39", C264&lt;=49, "40-49", C264&lt;=59, "50-59",C264&lt;=69, "60-69", C264&gt;=70, "70+")</f>
        <v>70+</v>
      </c>
      <c r="E264" t="s">
        <v>40</v>
      </c>
      <c r="F264">
        <v>2</v>
      </c>
      <c r="G264" t="s">
        <v>545</v>
      </c>
      <c r="H264">
        <v>90720</v>
      </c>
      <c r="I264">
        <v>33.794989999999999</v>
      </c>
      <c r="J264">
        <v>-118.065591</v>
      </c>
      <c r="K264">
        <v>1</v>
      </c>
      <c r="L264">
        <v>1</v>
      </c>
      <c r="M264" t="str" cm="1">
        <f t="array" ref="M264">_xlfn.IFS(L264&lt;=12, "New (0-12 months)", L264&lt;=36, "Mid (13-36 months)", L264&gt;=37,"Long (37+ months)")</f>
        <v>New (0-12 months)</v>
      </c>
      <c r="N264" t="s">
        <v>54</v>
      </c>
      <c r="O264" t="s">
        <v>40</v>
      </c>
      <c r="P264">
        <v>15.28</v>
      </c>
      <c r="Q264" t="s">
        <v>43</v>
      </c>
      <c r="R264" t="s">
        <v>40</v>
      </c>
      <c r="S264" t="s">
        <v>55</v>
      </c>
      <c r="T264" s="1">
        <v>30</v>
      </c>
      <c r="U264" t="s">
        <v>43</v>
      </c>
      <c r="V264" t="s">
        <v>43</v>
      </c>
      <c r="W264" t="s">
        <v>43</v>
      </c>
      <c r="X264" t="s">
        <v>43</v>
      </c>
      <c r="Y264" t="s">
        <v>43</v>
      </c>
      <c r="Z264" t="s">
        <v>43</v>
      </c>
      <c r="AA264" t="s">
        <v>43</v>
      </c>
      <c r="AB264" t="s">
        <v>40</v>
      </c>
      <c r="AC264" t="s">
        <v>51</v>
      </c>
      <c r="AD264" t="s">
        <v>40</v>
      </c>
      <c r="AE264" t="s">
        <v>183</v>
      </c>
      <c r="AF264">
        <v>70.45</v>
      </c>
      <c r="AH264">
        <v>70.45</v>
      </c>
      <c r="AI264">
        <v>0</v>
      </c>
      <c r="AJ264">
        <v>0</v>
      </c>
      <c r="AK264">
        <v>15.28</v>
      </c>
      <c r="AL264">
        <v>85.73</v>
      </c>
      <c r="AM264" t="s">
        <v>57</v>
      </c>
      <c r="AN264" t="s">
        <v>109</v>
      </c>
      <c r="AO264" t="s">
        <v>110</v>
      </c>
    </row>
    <row r="265" spans="1:41" x14ac:dyDescent="0.35">
      <c r="A265" t="s">
        <v>546</v>
      </c>
      <c r="B265" t="s">
        <v>39</v>
      </c>
      <c r="C265" s="10">
        <v>44</v>
      </c>
      <c r="D265" s="5" t="str" cm="1">
        <f t="array" ref="D265">_xlfn.IFS(C265&lt;=29, "18-29", C265&lt;=39, "30-39", C265&lt;=49, "40-49", C265&lt;=59, "50-59",C265&lt;=69, "60-69", C265&gt;=70, "70+")</f>
        <v>40-49</v>
      </c>
      <c r="E265" t="s">
        <v>40</v>
      </c>
      <c r="F265">
        <v>0</v>
      </c>
      <c r="G265" t="s">
        <v>211</v>
      </c>
      <c r="H265">
        <v>93710</v>
      </c>
      <c r="I265">
        <v>36.822715000000002</v>
      </c>
      <c r="J265">
        <v>-119.761826</v>
      </c>
      <c r="K265">
        <v>7</v>
      </c>
      <c r="L265">
        <v>72</v>
      </c>
      <c r="M265" t="str" cm="1">
        <f t="array" ref="M265">_xlfn.IFS(L265&lt;=12, "New (0-12 months)", L265&lt;=36, "Mid (13-36 months)", L265&gt;=37,"Long (37+ months)")</f>
        <v>Long (37+ months)</v>
      </c>
      <c r="N265" t="s">
        <v>42</v>
      </c>
      <c r="O265" t="s">
        <v>40</v>
      </c>
      <c r="P265">
        <v>6.58</v>
      </c>
      <c r="Q265" t="s">
        <v>40</v>
      </c>
      <c r="R265" t="s">
        <v>40</v>
      </c>
      <c r="S265" t="s">
        <v>55</v>
      </c>
      <c r="T265" s="1">
        <v>7</v>
      </c>
      <c r="U265" t="s">
        <v>40</v>
      </c>
      <c r="V265" t="s">
        <v>43</v>
      </c>
      <c r="W265" t="s">
        <v>40</v>
      </c>
      <c r="X265" t="s">
        <v>43</v>
      </c>
      <c r="Y265" t="s">
        <v>40</v>
      </c>
      <c r="Z265" t="s">
        <v>40</v>
      </c>
      <c r="AA265" t="s">
        <v>40</v>
      </c>
      <c r="AB265" t="s">
        <v>40</v>
      </c>
      <c r="AC265" t="s">
        <v>73</v>
      </c>
      <c r="AD265" t="s">
        <v>40</v>
      </c>
      <c r="AE265" t="s">
        <v>46</v>
      </c>
      <c r="AF265">
        <v>105</v>
      </c>
      <c r="AH265">
        <v>7589.8</v>
      </c>
      <c r="AI265">
        <v>0</v>
      </c>
      <c r="AJ265">
        <v>0</v>
      </c>
      <c r="AK265">
        <v>473.76</v>
      </c>
      <c r="AL265">
        <v>8063.56</v>
      </c>
      <c r="AM265" t="s">
        <v>47</v>
      </c>
    </row>
    <row r="266" spans="1:41" x14ac:dyDescent="0.35">
      <c r="A266" t="s">
        <v>547</v>
      </c>
      <c r="B266" t="s">
        <v>49</v>
      </c>
      <c r="C266" s="10">
        <v>28</v>
      </c>
      <c r="D266" s="5" t="str" cm="1">
        <f t="array" ref="D266">_xlfn.IFS(C266&lt;=29, "18-29", C266&lt;=39, "30-39", C266&lt;=49, "40-49", C266&lt;=59, "50-59",C266&lt;=69, "60-69", C266&gt;=70, "70+")</f>
        <v>18-29</v>
      </c>
      <c r="E266" t="s">
        <v>40</v>
      </c>
      <c r="F266">
        <v>3</v>
      </c>
      <c r="G266" t="s">
        <v>316</v>
      </c>
      <c r="H266">
        <v>92025</v>
      </c>
      <c r="I266">
        <v>33.081477999999997</v>
      </c>
      <c r="J266">
        <v>-117.03381400000001</v>
      </c>
      <c r="K266">
        <v>0</v>
      </c>
      <c r="L266">
        <v>70</v>
      </c>
      <c r="M266" t="str" cm="1">
        <f t="array" ref="M266">_xlfn.IFS(L266&lt;=12, "New (0-12 months)", L266&lt;=36, "Mid (13-36 months)", L266&gt;=37,"Long (37+ months)")</f>
        <v>Long (37+ months)</v>
      </c>
      <c r="N266" t="s">
        <v>42</v>
      </c>
      <c r="O266" t="s">
        <v>40</v>
      </c>
      <c r="P266">
        <v>1.22</v>
      </c>
      <c r="Q266" t="s">
        <v>40</v>
      </c>
      <c r="R266" t="s">
        <v>43</v>
      </c>
      <c r="S266" t="s">
        <v>8234</v>
      </c>
      <c r="T266" s="1">
        <v>0</v>
      </c>
      <c r="U266" t="s">
        <v>8234</v>
      </c>
      <c r="V266" t="s">
        <v>8234</v>
      </c>
      <c r="W266" t="s">
        <v>8234</v>
      </c>
      <c r="X266" t="s">
        <v>8234</v>
      </c>
      <c r="Y266" t="s">
        <v>8234</v>
      </c>
      <c r="Z266" t="s">
        <v>8234</v>
      </c>
      <c r="AA266" t="s">
        <v>8234</v>
      </c>
      <c r="AB266" t="s">
        <v>8234</v>
      </c>
      <c r="AC266" t="s">
        <v>73</v>
      </c>
      <c r="AD266" t="s">
        <v>43</v>
      </c>
      <c r="AE266" t="s">
        <v>46</v>
      </c>
      <c r="AF266">
        <v>25.15</v>
      </c>
      <c r="AH266">
        <v>1790.15</v>
      </c>
      <c r="AI266">
        <v>0</v>
      </c>
      <c r="AJ266">
        <v>0</v>
      </c>
      <c r="AK266">
        <v>85.4</v>
      </c>
      <c r="AL266">
        <v>1875.55</v>
      </c>
      <c r="AM266" t="s">
        <v>47</v>
      </c>
    </row>
    <row r="267" spans="1:41" x14ac:dyDescent="0.35">
      <c r="A267" t="s">
        <v>548</v>
      </c>
      <c r="B267" t="s">
        <v>39</v>
      </c>
      <c r="C267" s="10">
        <v>34</v>
      </c>
      <c r="D267" s="5" t="str" cm="1">
        <f t="array" ref="D267">_xlfn.IFS(C267&lt;=29, "18-29", C267&lt;=39, "30-39", C267&lt;=49, "40-49", C267&lt;=59, "50-59",C267&lt;=69, "60-69", C267&gt;=70, "70+")</f>
        <v>30-39</v>
      </c>
      <c r="E267" t="s">
        <v>43</v>
      </c>
      <c r="F267">
        <v>0</v>
      </c>
      <c r="G267" t="s">
        <v>425</v>
      </c>
      <c r="H267">
        <v>90247</v>
      </c>
      <c r="I267">
        <v>33.890853</v>
      </c>
      <c r="J267">
        <v>-118.297967</v>
      </c>
      <c r="K267">
        <v>0</v>
      </c>
      <c r="L267">
        <v>2</v>
      </c>
      <c r="M267" t="str" cm="1">
        <f t="array" ref="M267">_xlfn.IFS(L267&lt;=12, "New (0-12 months)", L267&lt;=36, "Mid (13-36 months)", L267&gt;=37,"Long (37+ months)")</f>
        <v>New (0-12 months)</v>
      </c>
      <c r="N267" t="s">
        <v>42</v>
      </c>
      <c r="O267" t="s">
        <v>40</v>
      </c>
      <c r="P267">
        <v>49.91</v>
      </c>
      <c r="Q267" t="s">
        <v>43</v>
      </c>
      <c r="R267" t="s">
        <v>43</v>
      </c>
      <c r="S267" t="s">
        <v>8234</v>
      </c>
      <c r="T267" s="1">
        <v>0</v>
      </c>
      <c r="U267" t="s">
        <v>8234</v>
      </c>
      <c r="V267" t="s">
        <v>8234</v>
      </c>
      <c r="W267" t="s">
        <v>8234</v>
      </c>
      <c r="X267" t="s">
        <v>8234</v>
      </c>
      <c r="Y267" t="s">
        <v>8234</v>
      </c>
      <c r="Z267" t="s">
        <v>8234</v>
      </c>
      <c r="AA267" t="s">
        <v>8234</v>
      </c>
      <c r="AB267" t="s">
        <v>8234</v>
      </c>
      <c r="AC267" t="s">
        <v>51</v>
      </c>
      <c r="AD267" t="s">
        <v>43</v>
      </c>
      <c r="AE267" t="s">
        <v>46</v>
      </c>
      <c r="AF267">
        <v>19.3</v>
      </c>
      <c r="AH267">
        <v>44.4</v>
      </c>
      <c r="AI267">
        <v>0</v>
      </c>
      <c r="AJ267">
        <v>0</v>
      </c>
      <c r="AK267">
        <v>99.82</v>
      </c>
      <c r="AL267">
        <v>144.22</v>
      </c>
      <c r="AM267" t="s">
        <v>98</v>
      </c>
    </row>
    <row r="268" spans="1:41" x14ac:dyDescent="0.35">
      <c r="A268" t="s">
        <v>549</v>
      </c>
      <c r="B268" t="s">
        <v>49</v>
      </c>
      <c r="C268" s="10">
        <v>25</v>
      </c>
      <c r="D268" s="5" t="str" cm="1">
        <f t="array" ref="D268">_xlfn.IFS(C268&lt;=29, "18-29", C268&lt;=39, "30-39", C268&lt;=49, "40-49", C268&lt;=59, "50-59",C268&lt;=69, "60-69", C268&gt;=70, "70+")</f>
        <v>18-29</v>
      </c>
      <c r="E268" t="s">
        <v>43</v>
      </c>
      <c r="F268">
        <v>3</v>
      </c>
      <c r="G268" t="s">
        <v>550</v>
      </c>
      <c r="H268">
        <v>92024</v>
      </c>
      <c r="I268">
        <v>33.054578999999997</v>
      </c>
      <c r="J268">
        <v>-117.25664999999999</v>
      </c>
      <c r="K268">
        <v>0</v>
      </c>
      <c r="L268">
        <v>23</v>
      </c>
      <c r="M268" t="str" cm="1">
        <f t="array" ref="M268">_xlfn.IFS(L268&lt;=12, "New (0-12 months)", L268&lt;=36, "Mid (13-36 months)", L268&gt;=37,"Long (37+ months)")</f>
        <v>Mid (13-36 months)</v>
      </c>
      <c r="N268" t="s">
        <v>62</v>
      </c>
      <c r="O268" t="s">
        <v>40</v>
      </c>
      <c r="P268">
        <v>1.58</v>
      </c>
      <c r="Q268" t="s">
        <v>43</v>
      </c>
      <c r="R268" t="s">
        <v>40</v>
      </c>
      <c r="S268" t="s">
        <v>79</v>
      </c>
      <c r="T268" s="1">
        <v>47</v>
      </c>
      <c r="U268" t="s">
        <v>43</v>
      </c>
      <c r="V268" t="s">
        <v>40</v>
      </c>
      <c r="W268" t="s">
        <v>43</v>
      </c>
      <c r="X268" t="s">
        <v>40</v>
      </c>
      <c r="Y268" t="s">
        <v>43</v>
      </c>
      <c r="Z268" t="s">
        <v>43</v>
      </c>
      <c r="AA268" t="s">
        <v>40</v>
      </c>
      <c r="AB268" t="s">
        <v>40</v>
      </c>
      <c r="AC268" t="s">
        <v>51</v>
      </c>
      <c r="AD268" t="s">
        <v>40</v>
      </c>
      <c r="AE268" t="s">
        <v>56</v>
      </c>
      <c r="AF268">
        <v>55.3</v>
      </c>
      <c r="AH268">
        <v>1284.2</v>
      </c>
      <c r="AI268">
        <v>0</v>
      </c>
      <c r="AJ268">
        <v>0</v>
      </c>
      <c r="AK268">
        <v>36.340000000000003</v>
      </c>
      <c r="AL268">
        <v>1320.54</v>
      </c>
      <c r="AM268" t="s">
        <v>47</v>
      </c>
    </row>
    <row r="269" spans="1:41" x14ac:dyDescent="0.35">
      <c r="A269" t="s">
        <v>551</v>
      </c>
      <c r="B269" t="s">
        <v>49</v>
      </c>
      <c r="C269" s="10">
        <v>58</v>
      </c>
      <c r="D269" s="5" t="str" cm="1">
        <f t="array" ref="D269">_xlfn.IFS(C269&lt;=29, "18-29", C269&lt;=39, "30-39", C269&lt;=49, "40-49", C269&lt;=59, "50-59",C269&lt;=69, "60-69", C269&gt;=70, "70+")</f>
        <v>50-59</v>
      </c>
      <c r="E269" t="s">
        <v>40</v>
      </c>
      <c r="F269">
        <v>0</v>
      </c>
      <c r="G269" t="s">
        <v>322</v>
      </c>
      <c r="H269">
        <v>95829</v>
      </c>
      <c r="I269">
        <v>38.486502000000002</v>
      </c>
      <c r="J269">
        <v>-121.334051</v>
      </c>
      <c r="K269">
        <v>4</v>
      </c>
      <c r="L269">
        <v>36</v>
      </c>
      <c r="M269" t="str" cm="1">
        <f t="array" ref="M269">_xlfn.IFS(L269&lt;=12, "New (0-12 months)", L269&lt;=36, "Mid (13-36 months)", L269&gt;=37,"Long (37+ months)")</f>
        <v>Mid (13-36 months)</v>
      </c>
      <c r="N269" t="s">
        <v>129</v>
      </c>
      <c r="O269" t="s">
        <v>40</v>
      </c>
      <c r="P269">
        <v>40.58</v>
      </c>
      <c r="Q269" t="s">
        <v>40</v>
      </c>
      <c r="R269" t="s">
        <v>40</v>
      </c>
      <c r="S269" t="s">
        <v>55</v>
      </c>
      <c r="T269" s="1">
        <v>12</v>
      </c>
      <c r="U269" t="s">
        <v>43</v>
      </c>
      <c r="V269" t="s">
        <v>43</v>
      </c>
      <c r="W269" t="s">
        <v>43</v>
      </c>
      <c r="X269" t="s">
        <v>43</v>
      </c>
      <c r="Y269" t="s">
        <v>40</v>
      </c>
      <c r="Z269" t="s">
        <v>40</v>
      </c>
      <c r="AA269" t="s">
        <v>40</v>
      </c>
      <c r="AB269" t="s">
        <v>40</v>
      </c>
      <c r="AC269" t="s">
        <v>51</v>
      </c>
      <c r="AD269" t="s">
        <v>40</v>
      </c>
      <c r="AE269" t="s">
        <v>56</v>
      </c>
      <c r="AF269">
        <v>95.4</v>
      </c>
      <c r="AH269">
        <v>3474.2</v>
      </c>
      <c r="AI269">
        <v>0</v>
      </c>
      <c r="AJ269">
        <v>0</v>
      </c>
      <c r="AK269">
        <v>1460.88</v>
      </c>
      <c r="AL269">
        <v>4935.08</v>
      </c>
      <c r="AM269" t="s">
        <v>47</v>
      </c>
    </row>
    <row r="270" spans="1:41" x14ac:dyDescent="0.35">
      <c r="A270" t="s">
        <v>552</v>
      </c>
      <c r="B270" t="s">
        <v>49</v>
      </c>
      <c r="C270" s="10">
        <v>70</v>
      </c>
      <c r="D270" s="5" t="str" cm="1">
        <f t="array" ref="D270">_xlfn.IFS(C270&lt;=29, "18-29", C270&lt;=39, "30-39", C270&lt;=49, "40-49", C270&lt;=59, "50-59",C270&lt;=69, "60-69", C270&gt;=70, "70+")</f>
        <v>70+</v>
      </c>
      <c r="E270" t="s">
        <v>40</v>
      </c>
      <c r="F270">
        <v>0</v>
      </c>
      <c r="G270" t="s">
        <v>553</v>
      </c>
      <c r="H270">
        <v>93665</v>
      </c>
      <c r="I270">
        <v>36.959730999999998</v>
      </c>
      <c r="J270">
        <v>-120.653519</v>
      </c>
      <c r="K270">
        <v>0</v>
      </c>
      <c r="L270">
        <v>59</v>
      </c>
      <c r="M270" t="str" cm="1">
        <f t="array" ref="M270">_xlfn.IFS(L270&lt;=12, "New (0-12 months)", L270&lt;=36, "Mid (13-36 months)", L270&gt;=37,"Long (37+ months)")</f>
        <v>Long (37+ months)</v>
      </c>
      <c r="N270" t="s">
        <v>42</v>
      </c>
      <c r="O270" t="s">
        <v>40</v>
      </c>
      <c r="P270">
        <v>10.78</v>
      </c>
      <c r="Q270" t="s">
        <v>40</v>
      </c>
      <c r="R270" t="s">
        <v>40</v>
      </c>
      <c r="S270" t="s">
        <v>55</v>
      </c>
      <c r="T270" s="1">
        <v>15</v>
      </c>
      <c r="U270" t="s">
        <v>43</v>
      </c>
      <c r="V270" t="s">
        <v>43</v>
      </c>
      <c r="W270" t="s">
        <v>43</v>
      </c>
      <c r="X270" t="s">
        <v>43</v>
      </c>
      <c r="Y270" t="s">
        <v>40</v>
      </c>
      <c r="Z270" t="s">
        <v>40</v>
      </c>
      <c r="AA270" t="s">
        <v>43</v>
      </c>
      <c r="AB270" t="s">
        <v>40</v>
      </c>
      <c r="AC270" t="s">
        <v>51</v>
      </c>
      <c r="AD270" t="s">
        <v>40</v>
      </c>
      <c r="AE270" t="s">
        <v>56</v>
      </c>
      <c r="AF270">
        <v>93.85</v>
      </c>
      <c r="AH270">
        <v>5574.75</v>
      </c>
      <c r="AI270">
        <v>8.1300000000000008</v>
      </c>
      <c r="AJ270">
        <v>0</v>
      </c>
      <c r="AK270">
        <v>636.02</v>
      </c>
      <c r="AL270">
        <v>6202.64</v>
      </c>
      <c r="AM270" t="s">
        <v>57</v>
      </c>
      <c r="AN270" t="s">
        <v>117</v>
      </c>
      <c r="AO270" t="s">
        <v>466</v>
      </c>
    </row>
    <row r="271" spans="1:41" x14ac:dyDescent="0.35">
      <c r="A271" t="s">
        <v>554</v>
      </c>
      <c r="B271" t="s">
        <v>49</v>
      </c>
      <c r="C271" s="10">
        <v>24</v>
      </c>
      <c r="D271" s="5" t="str" cm="1">
        <f t="array" ref="D271">_xlfn.IFS(C271&lt;=29, "18-29", C271&lt;=39, "30-39", C271&lt;=49, "40-49", C271&lt;=59, "50-59",C271&lt;=69, "60-69", C271&gt;=70, "70+")</f>
        <v>18-29</v>
      </c>
      <c r="E271" t="s">
        <v>43</v>
      </c>
      <c r="F271">
        <v>0</v>
      </c>
      <c r="G271" t="s">
        <v>555</v>
      </c>
      <c r="H271">
        <v>95555</v>
      </c>
      <c r="I271">
        <v>41.336354</v>
      </c>
      <c r="J271">
        <v>-124.044354</v>
      </c>
      <c r="K271">
        <v>0</v>
      </c>
      <c r="L271">
        <v>67</v>
      </c>
      <c r="M271" t="str" cm="1">
        <f t="array" ref="M271">_xlfn.IFS(L271&lt;=12, "New (0-12 months)", L271&lt;=36, "Mid (13-36 months)", L271&gt;=37,"Long (37+ months)")</f>
        <v>Long (37+ months)</v>
      </c>
      <c r="N271" t="s">
        <v>72</v>
      </c>
      <c r="O271" t="s">
        <v>40</v>
      </c>
      <c r="P271">
        <v>47.31</v>
      </c>
      <c r="Q271" t="s">
        <v>43</v>
      </c>
      <c r="R271" t="s">
        <v>43</v>
      </c>
      <c r="S271" t="s">
        <v>8234</v>
      </c>
      <c r="T271" s="1">
        <v>0</v>
      </c>
      <c r="U271" t="s">
        <v>8234</v>
      </c>
      <c r="V271" t="s">
        <v>8234</v>
      </c>
      <c r="W271" t="s">
        <v>8234</v>
      </c>
      <c r="X271" t="s">
        <v>8234</v>
      </c>
      <c r="Y271" t="s">
        <v>8234</v>
      </c>
      <c r="Z271" t="s">
        <v>8234</v>
      </c>
      <c r="AA271" t="s">
        <v>8234</v>
      </c>
      <c r="AB271" t="s">
        <v>8234</v>
      </c>
      <c r="AC271" t="s">
        <v>73</v>
      </c>
      <c r="AD271" t="s">
        <v>43</v>
      </c>
      <c r="AE271" t="s">
        <v>56</v>
      </c>
      <c r="AF271">
        <v>20.5</v>
      </c>
      <c r="AH271">
        <v>1430.95</v>
      </c>
      <c r="AI271">
        <v>0</v>
      </c>
      <c r="AJ271">
        <v>0</v>
      </c>
      <c r="AK271">
        <v>3169.77</v>
      </c>
      <c r="AL271">
        <v>4600.72</v>
      </c>
      <c r="AM271" t="s">
        <v>47</v>
      </c>
    </row>
    <row r="272" spans="1:41" x14ac:dyDescent="0.35">
      <c r="A272" t="s">
        <v>556</v>
      </c>
      <c r="B272" t="s">
        <v>49</v>
      </c>
      <c r="C272" s="10">
        <v>22</v>
      </c>
      <c r="D272" s="5" t="str" cm="1">
        <f t="array" ref="D272">_xlfn.IFS(C272&lt;=29, "18-29", C272&lt;=39, "30-39", C272&lt;=49, "40-49", C272&lt;=59, "50-59",C272&lt;=69, "60-69", C272&gt;=70, "70+")</f>
        <v>18-29</v>
      </c>
      <c r="E272" t="s">
        <v>40</v>
      </c>
      <c r="F272">
        <v>3</v>
      </c>
      <c r="G272" t="s">
        <v>157</v>
      </c>
      <c r="H272">
        <v>95118</v>
      </c>
      <c r="I272">
        <v>37.255479000000001</v>
      </c>
      <c r="J272">
        <v>-121.889838</v>
      </c>
      <c r="K272">
        <v>4</v>
      </c>
      <c r="L272">
        <v>72</v>
      </c>
      <c r="M272" t="str" cm="1">
        <f t="array" ref="M272">_xlfn.IFS(L272&lt;=12, "New (0-12 months)", L272&lt;=36, "Mid (13-36 months)", L272&gt;=37,"Long (37+ months)")</f>
        <v>Long (37+ months)</v>
      </c>
      <c r="N272" t="s">
        <v>42</v>
      </c>
      <c r="O272" t="s">
        <v>40</v>
      </c>
      <c r="P272">
        <v>8.33</v>
      </c>
      <c r="Q272" t="s">
        <v>40</v>
      </c>
      <c r="R272" t="s">
        <v>40</v>
      </c>
      <c r="S272" t="s">
        <v>55</v>
      </c>
      <c r="T272" s="1">
        <v>59</v>
      </c>
      <c r="U272" t="s">
        <v>40</v>
      </c>
      <c r="V272" t="s">
        <v>43</v>
      </c>
      <c r="W272" t="s">
        <v>40</v>
      </c>
      <c r="X272" t="s">
        <v>43</v>
      </c>
      <c r="Y272" t="s">
        <v>40</v>
      </c>
      <c r="Z272" t="s">
        <v>40</v>
      </c>
      <c r="AA272" t="s">
        <v>40</v>
      </c>
      <c r="AB272" t="s">
        <v>43</v>
      </c>
      <c r="AC272" t="s">
        <v>73</v>
      </c>
      <c r="AD272" t="s">
        <v>40</v>
      </c>
      <c r="AE272" t="s">
        <v>56</v>
      </c>
      <c r="AF272">
        <v>105.55</v>
      </c>
      <c r="AH272">
        <v>7542.25</v>
      </c>
      <c r="AI272">
        <v>0</v>
      </c>
      <c r="AJ272">
        <v>10</v>
      </c>
      <c r="AK272">
        <v>599.76</v>
      </c>
      <c r="AL272">
        <v>8152.01</v>
      </c>
      <c r="AM272" t="s">
        <v>47</v>
      </c>
    </row>
    <row r="273" spans="1:41" x14ac:dyDescent="0.35">
      <c r="A273" t="s">
        <v>557</v>
      </c>
      <c r="B273" t="s">
        <v>39</v>
      </c>
      <c r="C273" s="10">
        <v>22</v>
      </c>
      <c r="D273" s="5" t="str" cm="1">
        <f t="array" ref="D273">_xlfn.IFS(C273&lt;=29, "18-29", C273&lt;=39, "30-39", C273&lt;=49, "40-49", C273&lt;=59, "50-59",C273&lt;=69, "60-69", C273&gt;=70, "70+")</f>
        <v>18-29</v>
      </c>
      <c r="E273" t="s">
        <v>43</v>
      </c>
      <c r="F273">
        <v>0</v>
      </c>
      <c r="G273" t="s">
        <v>558</v>
      </c>
      <c r="H273">
        <v>91732</v>
      </c>
      <c r="I273">
        <v>34.074491999999999</v>
      </c>
      <c r="J273">
        <v>-118.01461999999999</v>
      </c>
      <c r="K273">
        <v>0</v>
      </c>
      <c r="L273">
        <v>37</v>
      </c>
      <c r="M273" t="str" cm="1">
        <f t="array" ref="M273">_xlfn.IFS(L273&lt;=12, "New (0-12 months)", L273&lt;=36, "Mid (13-36 months)", L273&gt;=37,"Long (37+ months)")</f>
        <v>Long (37+ months)</v>
      </c>
      <c r="N273" t="s">
        <v>42</v>
      </c>
      <c r="O273" t="s">
        <v>40</v>
      </c>
      <c r="P273">
        <v>24.04</v>
      </c>
      <c r="Q273" t="s">
        <v>40</v>
      </c>
      <c r="R273" t="s">
        <v>40</v>
      </c>
      <c r="S273" t="s">
        <v>55</v>
      </c>
      <c r="T273" s="1">
        <v>59</v>
      </c>
      <c r="U273" t="s">
        <v>43</v>
      </c>
      <c r="V273" t="s">
        <v>40</v>
      </c>
      <c r="W273" t="s">
        <v>40</v>
      </c>
      <c r="X273" t="s">
        <v>43</v>
      </c>
      <c r="Y273" t="s">
        <v>40</v>
      </c>
      <c r="Z273" t="s">
        <v>40</v>
      </c>
      <c r="AA273" t="s">
        <v>40</v>
      </c>
      <c r="AB273" t="s">
        <v>40</v>
      </c>
      <c r="AC273" t="s">
        <v>51</v>
      </c>
      <c r="AD273" t="s">
        <v>40</v>
      </c>
      <c r="AE273" t="s">
        <v>56</v>
      </c>
      <c r="AF273">
        <v>101.9</v>
      </c>
      <c r="AH273">
        <v>3545.35</v>
      </c>
      <c r="AI273">
        <v>0</v>
      </c>
      <c r="AJ273">
        <v>0</v>
      </c>
      <c r="AK273">
        <v>889.48</v>
      </c>
      <c r="AL273">
        <v>4434.83</v>
      </c>
      <c r="AM273" t="s">
        <v>57</v>
      </c>
      <c r="AN273" t="s">
        <v>63</v>
      </c>
      <c r="AO273" t="s">
        <v>559</v>
      </c>
    </row>
    <row r="274" spans="1:41" x14ac:dyDescent="0.35">
      <c r="A274" t="s">
        <v>560</v>
      </c>
      <c r="B274" t="s">
        <v>39</v>
      </c>
      <c r="C274" s="10">
        <v>36</v>
      </c>
      <c r="D274" s="5" t="str" cm="1">
        <f t="array" ref="D274">_xlfn.IFS(C274&lt;=29, "18-29", C274&lt;=39, "30-39", C274&lt;=49, "40-49", C274&lt;=59, "50-59",C274&lt;=69, "60-69", C274&gt;=70, "70+")</f>
        <v>30-39</v>
      </c>
      <c r="E274" t="s">
        <v>40</v>
      </c>
      <c r="F274">
        <v>1</v>
      </c>
      <c r="G274" t="s">
        <v>561</v>
      </c>
      <c r="H274">
        <v>93962</v>
      </c>
      <c r="I274">
        <v>36.624640999999997</v>
      </c>
      <c r="J274">
        <v>-121.647195</v>
      </c>
      <c r="K274">
        <v>4</v>
      </c>
      <c r="L274">
        <v>72</v>
      </c>
      <c r="M274" t="str" cm="1">
        <f t="array" ref="M274">_xlfn.IFS(L274&lt;=12, "New (0-12 months)", L274&lt;=36, "Mid (13-36 months)", L274&gt;=37,"Long (37+ months)")</f>
        <v>Long (37+ months)</v>
      </c>
      <c r="N274" t="s">
        <v>72</v>
      </c>
      <c r="O274" t="s">
        <v>40</v>
      </c>
      <c r="P274">
        <v>20.56</v>
      </c>
      <c r="Q274" t="s">
        <v>40</v>
      </c>
      <c r="R274" t="s">
        <v>43</v>
      </c>
      <c r="S274" t="s">
        <v>8234</v>
      </c>
      <c r="T274" s="1">
        <v>0</v>
      </c>
      <c r="U274" t="s">
        <v>8234</v>
      </c>
      <c r="V274" t="s">
        <v>8234</v>
      </c>
      <c r="W274" t="s">
        <v>8234</v>
      </c>
      <c r="X274" t="s">
        <v>8234</v>
      </c>
      <c r="Y274" t="s">
        <v>8234</v>
      </c>
      <c r="Z274" t="s">
        <v>8234</v>
      </c>
      <c r="AA274" t="s">
        <v>8234</v>
      </c>
      <c r="AB274" t="s">
        <v>8234</v>
      </c>
      <c r="AC274" t="s">
        <v>73</v>
      </c>
      <c r="AD274" t="s">
        <v>43</v>
      </c>
      <c r="AE274" t="s">
        <v>56</v>
      </c>
      <c r="AF274">
        <v>24.45</v>
      </c>
      <c r="AH274">
        <v>1709.1</v>
      </c>
      <c r="AI274">
        <v>0</v>
      </c>
      <c r="AJ274">
        <v>0</v>
      </c>
      <c r="AK274">
        <v>1480.32</v>
      </c>
      <c r="AL274">
        <v>3189.42</v>
      </c>
      <c r="AM274" t="s">
        <v>47</v>
      </c>
    </row>
    <row r="275" spans="1:41" x14ac:dyDescent="0.35">
      <c r="A275" t="s">
        <v>562</v>
      </c>
      <c r="B275" t="s">
        <v>49</v>
      </c>
      <c r="C275" s="10">
        <v>23</v>
      </c>
      <c r="D275" s="5" t="str" cm="1">
        <f t="array" ref="D275">_xlfn.IFS(C275&lt;=29, "18-29", C275&lt;=39, "30-39", C275&lt;=49, "40-49", C275&lt;=59, "50-59",C275&lt;=69, "60-69", C275&gt;=70, "70+")</f>
        <v>18-29</v>
      </c>
      <c r="E275" t="s">
        <v>40</v>
      </c>
      <c r="F275">
        <v>0</v>
      </c>
      <c r="G275" t="s">
        <v>541</v>
      </c>
      <c r="H275">
        <v>90212</v>
      </c>
      <c r="I275">
        <v>34.062094999999999</v>
      </c>
      <c r="J275">
        <v>-118.40150800000001</v>
      </c>
      <c r="K275">
        <v>10</v>
      </c>
      <c r="L275">
        <v>72</v>
      </c>
      <c r="M275" t="str" cm="1">
        <f t="array" ref="M275">_xlfn.IFS(L275&lt;=12, "New (0-12 months)", L275&lt;=36, "Mid (13-36 months)", L275&gt;=37,"Long (37+ months)")</f>
        <v>Long (37+ months)</v>
      </c>
      <c r="N275" t="s">
        <v>72</v>
      </c>
      <c r="O275" t="s">
        <v>40</v>
      </c>
      <c r="P275">
        <v>27.97</v>
      </c>
      <c r="Q275" t="s">
        <v>43</v>
      </c>
      <c r="R275" t="s">
        <v>43</v>
      </c>
      <c r="S275" t="s">
        <v>8234</v>
      </c>
      <c r="T275" s="1">
        <v>0</v>
      </c>
      <c r="U275" t="s">
        <v>8234</v>
      </c>
      <c r="V275" t="s">
        <v>8234</v>
      </c>
      <c r="W275" t="s">
        <v>8234</v>
      </c>
      <c r="X275" t="s">
        <v>8234</v>
      </c>
      <c r="Y275" t="s">
        <v>8234</v>
      </c>
      <c r="Z275" t="s">
        <v>8234</v>
      </c>
      <c r="AA275" t="s">
        <v>8234</v>
      </c>
      <c r="AB275" t="s">
        <v>8234</v>
      </c>
      <c r="AC275" t="s">
        <v>73</v>
      </c>
      <c r="AD275" t="s">
        <v>43</v>
      </c>
      <c r="AE275" t="s">
        <v>46</v>
      </c>
      <c r="AF275">
        <v>19.7</v>
      </c>
      <c r="AH275">
        <v>1421.9</v>
      </c>
      <c r="AI275">
        <v>0</v>
      </c>
      <c r="AJ275">
        <v>0</v>
      </c>
      <c r="AK275">
        <v>2013.84</v>
      </c>
      <c r="AL275">
        <v>3435.74</v>
      </c>
      <c r="AM275" t="s">
        <v>47</v>
      </c>
    </row>
    <row r="276" spans="1:41" x14ac:dyDescent="0.35">
      <c r="A276" t="s">
        <v>563</v>
      </c>
      <c r="B276" t="s">
        <v>49</v>
      </c>
      <c r="C276" s="10">
        <v>21</v>
      </c>
      <c r="D276" s="5" t="str" cm="1">
        <f t="array" ref="D276">_xlfn.IFS(C276&lt;=29, "18-29", C276&lt;=39, "30-39", C276&lt;=49, "40-49", C276&lt;=59, "50-59",C276&lt;=69, "60-69", C276&gt;=70, "70+")</f>
        <v>18-29</v>
      </c>
      <c r="E276" t="s">
        <v>43</v>
      </c>
      <c r="F276">
        <v>2</v>
      </c>
      <c r="G276" t="s">
        <v>564</v>
      </c>
      <c r="H276">
        <v>90631</v>
      </c>
      <c r="I276">
        <v>33.940618999999998</v>
      </c>
      <c r="J276">
        <v>-117.9513</v>
      </c>
      <c r="K276">
        <v>0</v>
      </c>
      <c r="L276">
        <v>3</v>
      </c>
      <c r="M276" t="str" cm="1">
        <f t="array" ref="M276">_xlfn.IFS(L276&lt;=12, "New (0-12 months)", L276&lt;=36, "Mid (13-36 months)", L276&gt;=37,"Long (37+ months)")</f>
        <v>New (0-12 months)</v>
      </c>
      <c r="N276" t="s">
        <v>54</v>
      </c>
      <c r="O276" t="s">
        <v>40</v>
      </c>
      <c r="P276">
        <v>14.6</v>
      </c>
      <c r="Q276" t="s">
        <v>40</v>
      </c>
      <c r="R276" t="s">
        <v>40</v>
      </c>
      <c r="S276" t="s">
        <v>55</v>
      </c>
      <c r="T276" s="1">
        <v>71</v>
      </c>
      <c r="U276" t="s">
        <v>43</v>
      </c>
      <c r="V276" t="s">
        <v>43</v>
      </c>
      <c r="W276" t="s">
        <v>43</v>
      </c>
      <c r="X276" t="s">
        <v>43</v>
      </c>
      <c r="Y276" t="s">
        <v>43</v>
      </c>
      <c r="Z276" t="s">
        <v>43</v>
      </c>
      <c r="AA276" t="s">
        <v>40</v>
      </c>
      <c r="AB276" t="s">
        <v>40</v>
      </c>
      <c r="AC276" t="s">
        <v>51</v>
      </c>
      <c r="AD276" t="s">
        <v>40</v>
      </c>
      <c r="AE276" t="s">
        <v>56</v>
      </c>
      <c r="AF276">
        <v>74.400000000000006</v>
      </c>
      <c r="AH276">
        <v>229.55</v>
      </c>
      <c r="AI276">
        <v>8.74</v>
      </c>
      <c r="AJ276">
        <v>0</v>
      </c>
      <c r="AK276">
        <v>43.8</v>
      </c>
      <c r="AL276">
        <v>264.61</v>
      </c>
      <c r="AM276" t="s">
        <v>57</v>
      </c>
      <c r="AN276" t="s">
        <v>63</v>
      </c>
      <c r="AO276" t="s">
        <v>64</v>
      </c>
    </row>
    <row r="277" spans="1:41" x14ac:dyDescent="0.35">
      <c r="A277" t="s">
        <v>565</v>
      </c>
      <c r="B277" t="s">
        <v>39</v>
      </c>
      <c r="C277" s="10">
        <v>75</v>
      </c>
      <c r="D277" s="5" t="str" cm="1">
        <f t="array" ref="D277">_xlfn.IFS(C277&lt;=29, "18-29", C277&lt;=39, "30-39", C277&lt;=49, "40-49", C277&lt;=59, "50-59",C277&lt;=69, "60-69", C277&gt;=70, "70+")</f>
        <v>70+</v>
      </c>
      <c r="E277" t="s">
        <v>40</v>
      </c>
      <c r="F277">
        <v>0</v>
      </c>
      <c r="G277" t="s">
        <v>161</v>
      </c>
      <c r="H277">
        <v>93277</v>
      </c>
      <c r="I277">
        <v>36.303792999999999</v>
      </c>
      <c r="J277">
        <v>-119.375646</v>
      </c>
      <c r="K277">
        <v>0</v>
      </c>
      <c r="L277">
        <v>54</v>
      </c>
      <c r="M277" t="str" cm="1">
        <f t="array" ref="M277">_xlfn.IFS(L277&lt;=12, "New (0-12 months)", L277&lt;=36, "Mid (13-36 months)", L277&gt;=37,"Long (37+ months)")</f>
        <v>Long (37+ months)</v>
      </c>
      <c r="N277" t="s">
        <v>76</v>
      </c>
      <c r="O277" t="s">
        <v>40</v>
      </c>
      <c r="P277">
        <v>33.49</v>
      </c>
      <c r="Q277" t="s">
        <v>40</v>
      </c>
      <c r="R277" t="s">
        <v>40</v>
      </c>
      <c r="S277" t="s">
        <v>55</v>
      </c>
      <c r="T277" s="1">
        <v>8</v>
      </c>
      <c r="U277" t="s">
        <v>43</v>
      </c>
      <c r="V277" t="s">
        <v>40</v>
      </c>
      <c r="W277" t="s">
        <v>43</v>
      </c>
      <c r="X277" t="s">
        <v>43</v>
      </c>
      <c r="Y277" t="s">
        <v>40</v>
      </c>
      <c r="Z277" t="s">
        <v>40</v>
      </c>
      <c r="AA277" t="s">
        <v>40</v>
      </c>
      <c r="AB277" t="s">
        <v>40</v>
      </c>
      <c r="AC277" t="s">
        <v>45</v>
      </c>
      <c r="AD277" t="s">
        <v>40</v>
      </c>
      <c r="AE277" t="s">
        <v>46</v>
      </c>
      <c r="AF277">
        <v>101.5</v>
      </c>
      <c r="AH277">
        <v>5373.1</v>
      </c>
      <c r="AI277">
        <v>0</v>
      </c>
      <c r="AJ277">
        <v>0</v>
      </c>
      <c r="AK277">
        <v>1808.46</v>
      </c>
      <c r="AL277">
        <v>7181.56</v>
      </c>
      <c r="AM277" t="s">
        <v>57</v>
      </c>
      <c r="AN277" t="s">
        <v>117</v>
      </c>
      <c r="AO277" t="s">
        <v>240</v>
      </c>
    </row>
    <row r="278" spans="1:41" x14ac:dyDescent="0.35">
      <c r="A278" t="s">
        <v>566</v>
      </c>
      <c r="B278" t="s">
        <v>49</v>
      </c>
      <c r="C278" s="10">
        <v>59</v>
      </c>
      <c r="D278" s="5" t="str" cm="1">
        <f t="array" ref="D278">_xlfn.IFS(C278&lt;=29, "18-29", C278&lt;=39, "30-39", C278&lt;=49, "40-49", C278&lt;=59, "50-59",C278&lt;=69, "60-69", C278&gt;=70, "70+")</f>
        <v>50-59</v>
      </c>
      <c r="E278" t="s">
        <v>40</v>
      </c>
      <c r="F278">
        <v>0</v>
      </c>
      <c r="G278" t="s">
        <v>391</v>
      </c>
      <c r="H278">
        <v>94114</v>
      </c>
      <c r="I278">
        <v>37.758085000000001</v>
      </c>
      <c r="J278">
        <v>-122.43480099999999</v>
      </c>
      <c r="K278">
        <v>1</v>
      </c>
      <c r="L278">
        <v>60</v>
      </c>
      <c r="M278" t="str" cm="1">
        <f t="array" ref="M278">_xlfn.IFS(L278&lt;=12, "New (0-12 months)", L278&lt;=36, "Mid (13-36 months)", L278&gt;=37,"Long (37+ months)")</f>
        <v>Long (37+ months)</v>
      </c>
      <c r="N278" t="s">
        <v>42</v>
      </c>
      <c r="O278" t="s">
        <v>40</v>
      </c>
      <c r="P278">
        <v>35.22</v>
      </c>
      <c r="Q278" t="s">
        <v>40</v>
      </c>
      <c r="R278" t="s">
        <v>40</v>
      </c>
      <c r="S278" t="s">
        <v>55</v>
      </c>
      <c r="T278" s="1">
        <v>16</v>
      </c>
      <c r="U278" t="s">
        <v>43</v>
      </c>
      <c r="V278" t="s">
        <v>40</v>
      </c>
      <c r="W278" t="s">
        <v>40</v>
      </c>
      <c r="X278" t="s">
        <v>43</v>
      </c>
      <c r="Y278" t="s">
        <v>40</v>
      </c>
      <c r="Z278" t="s">
        <v>43</v>
      </c>
      <c r="AA278" t="s">
        <v>43</v>
      </c>
      <c r="AB278" t="s">
        <v>40</v>
      </c>
      <c r="AC278" t="s">
        <v>51</v>
      </c>
      <c r="AD278" t="s">
        <v>40</v>
      </c>
      <c r="AE278" t="s">
        <v>56</v>
      </c>
      <c r="AF278">
        <v>95.75</v>
      </c>
      <c r="AH278">
        <v>5742.9</v>
      </c>
      <c r="AI278">
        <v>0</v>
      </c>
      <c r="AJ278">
        <v>0</v>
      </c>
      <c r="AK278">
        <v>2113.1999999999998</v>
      </c>
      <c r="AL278">
        <v>7856.1</v>
      </c>
      <c r="AM278" t="s">
        <v>57</v>
      </c>
      <c r="AN278" t="s">
        <v>63</v>
      </c>
      <c r="AO278" t="s">
        <v>433</v>
      </c>
    </row>
    <row r="279" spans="1:41" x14ac:dyDescent="0.35">
      <c r="A279" t="s">
        <v>567</v>
      </c>
      <c r="B279" t="s">
        <v>39</v>
      </c>
      <c r="C279" s="10">
        <v>35</v>
      </c>
      <c r="D279" s="5" t="str" cm="1">
        <f t="array" ref="D279">_xlfn.IFS(C279&lt;=29, "18-29", C279&lt;=39, "30-39", C279&lt;=49, "40-49", C279&lt;=59, "50-59",C279&lt;=69, "60-69", C279&gt;=70, "70+")</f>
        <v>30-39</v>
      </c>
      <c r="E279" t="s">
        <v>40</v>
      </c>
      <c r="F279">
        <v>0</v>
      </c>
      <c r="G279" t="s">
        <v>568</v>
      </c>
      <c r="H279">
        <v>90602</v>
      </c>
      <c r="I279">
        <v>33.972118999999999</v>
      </c>
      <c r="J279">
        <v>-118.020188</v>
      </c>
      <c r="K279">
        <v>8</v>
      </c>
      <c r="L279">
        <v>58</v>
      </c>
      <c r="M279" t="str" cm="1">
        <f t="array" ref="M279">_xlfn.IFS(L279&lt;=12, "New (0-12 months)", L279&lt;=36, "Mid (13-36 months)", L279&gt;=37,"Long (37+ months)")</f>
        <v>Long (37+ months)</v>
      </c>
      <c r="N279" t="s">
        <v>76</v>
      </c>
      <c r="O279" t="s">
        <v>40</v>
      </c>
      <c r="P279">
        <v>37.950000000000003</v>
      </c>
      <c r="Q279" t="s">
        <v>40</v>
      </c>
      <c r="R279" t="s">
        <v>40</v>
      </c>
      <c r="S279" t="s">
        <v>55</v>
      </c>
      <c r="T279" s="1">
        <v>18</v>
      </c>
      <c r="U279" t="s">
        <v>40</v>
      </c>
      <c r="V279" t="s">
        <v>40</v>
      </c>
      <c r="W279" t="s">
        <v>40</v>
      </c>
      <c r="X279" t="s">
        <v>43</v>
      </c>
      <c r="Y279" t="s">
        <v>40</v>
      </c>
      <c r="Z279" t="s">
        <v>40</v>
      </c>
      <c r="AA279" t="s">
        <v>40</v>
      </c>
      <c r="AB279" t="s">
        <v>40</v>
      </c>
      <c r="AC279" t="s">
        <v>45</v>
      </c>
      <c r="AD279" t="s">
        <v>40</v>
      </c>
      <c r="AE279" t="s">
        <v>46</v>
      </c>
      <c r="AF279">
        <v>110.65</v>
      </c>
      <c r="AH279">
        <v>6526.65</v>
      </c>
      <c r="AI279">
        <v>0</v>
      </c>
      <c r="AJ279">
        <v>0</v>
      </c>
      <c r="AK279">
        <v>2201.1</v>
      </c>
      <c r="AL279">
        <v>8727.75</v>
      </c>
      <c r="AM279" t="s">
        <v>47</v>
      </c>
    </row>
    <row r="280" spans="1:41" x14ac:dyDescent="0.35">
      <c r="A280" t="s">
        <v>569</v>
      </c>
      <c r="B280" t="s">
        <v>39</v>
      </c>
      <c r="C280" s="10">
        <v>64</v>
      </c>
      <c r="D280" s="5" t="str" cm="1">
        <f t="array" ref="D280">_xlfn.IFS(C280&lt;=29, "18-29", C280&lt;=39, "30-39", C280&lt;=49, "40-49", C280&lt;=59, "50-59",C280&lt;=69, "60-69", C280&gt;=70, "70+")</f>
        <v>60-69</v>
      </c>
      <c r="E280" t="s">
        <v>40</v>
      </c>
      <c r="F280">
        <v>0</v>
      </c>
      <c r="G280" t="s">
        <v>441</v>
      </c>
      <c r="H280">
        <v>90822</v>
      </c>
      <c r="I280">
        <v>33.778435999999999</v>
      </c>
      <c r="J280">
        <v>-118.11864799999999</v>
      </c>
      <c r="K280">
        <v>1</v>
      </c>
      <c r="L280">
        <v>31</v>
      </c>
      <c r="M280" t="str" cm="1">
        <f t="array" ref="M280">_xlfn.IFS(L280&lt;=12, "New (0-12 months)", L280&lt;=36, "Mid (13-36 months)", L280&gt;=37,"Long (37+ months)")</f>
        <v>Mid (13-36 months)</v>
      </c>
      <c r="N280" t="s">
        <v>129</v>
      </c>
      <c r="O280" t="s">
        <v>40</v>
      </c>
      <c r="P280">
        <v>12.03</v>
      </c>
      <c r="Q280" t="s">
        <v>43</v>
      </c>
      <c r="R280" t="s">
        <v>40</v>
      </c>
      <c r="S280" t="s">
        <v>55</v>
      </c>
      <c r="T280" s="1">
        <v>9</v>
      </c>
      <c r="U280" t="s">
        <v>43</v>
      </c>
      <c r="V280" t="s">
        <v>40</v>
      </c>
      <c r="W280" t="s">
        <v>43</v>
      </c>
      <c r="X280" t="s">
        <v>43</v>
      </c>
      <c r="Y280" t="s">
        <v>43</v>
      </c>
      <c r="Z280" t="s">
        <v>40</v>
      </c>
      <c r="AA280" t="s">
        <v>40</v>
      </c>
      <c r="AB280" t="s">
        <v>40</v>
      </c>
      <c r="AC280" t="s">
        <v>51</v>
      </c>
      <c r="AD280" t="s">
        <v>40</v>
      </c>
      <c r="AE280" t="s">
        <v>56</v>
      </c>
      <c r="AF280">
        <v>83.85</v>
      </c>
      <c r="AH280">
        <v>2674.15</v>
      </c>
      <c r="AI280">
        <v>11.37</v>
      </c>
      <c r="AJ280">
        <v>0</v>
      </c>
      <c r="AK280">
        <v>372.93</v>
      </c>
      <c r="AL280">
        <v>3035.71</v>
      </c>
      <c r="AM280" t="s">
        <v>47</v>
      </c>
    </row>
    <row r="281" spans="1:41" x14ac:dyDescent="0.35">
      <c r="A281" t="s">
        <v>570</v>
      </c>
      <c r="B281" t="s">
        <v>39</v>
      </c>
      <c r="C281" s="10">
        <v>62</v>
      </c>
      <c r="D281" s="5" t="str" cm="1">
        <f t="array" ref="D281">_xlfn.IFS(C281&lt;=29, "18-29", C281&lt;=39, "30-39", C281&lt;=49, "40-49", C281&lt;=59, "50-59",C281&lt;=69, "60-69", C281&gt;=70, "70+")</f>
        <v>60-69</v>
      </c>
      <c r="E281" t="s">
        <v>43</v>
      </c>
      <c r="F281">
        <v>0</v>
      </c>
      <c r="G281" t="s">
        <v>144</v>
      </c>
      <c r="H281">
        <v>95215</v>
      </c>
      <c r="I281">
        <v>37.946281999999997</v>
      </c>
      <c r="J281">
        <v>-121.139499</v>
      </c>
      <c r="K281">
        <v>0</v>
      </c>
      <c r="L281">
        <v>3</v>
      </c>
      <c r="M281" t="str" cm="1">
        <f t="array" ref="M281">_xlfn.IFS(L281&lt;=12, "New (0-12 months)", L281&lt;=36, "Mid (13-36 months)", L281&gt;=37,"Long (37+ months)")</f>
        <v>New (0-12 months)</v>
      </c>
      <c r="N281" t="s">
        <v>42</v>
      </c>
      <c r="O281" t="s">
        <v>40</v>
      </c>
      <c r="P281">
        <v>20.100000000000001</v>
      </c>
      <c r="Q281" t="s">
        <v>40</v>
      </c>
      <c r="R281" t="s">
        <v>40</v>
      </c>
      <c r="S281" t="s">
        <v>79</v>
      </c>
      <c r="T281" s="1">
        <v>29</v>
      </c>
      <c r="U281" t="s">
        <v>43</v>
      </c>
      <c r="V281" t="s">
        <v>43</v>
      </c>
      <c r="W281" t="s">
        <v>43</v>
      </c>
      <c r="X281" t="s">
        <v>43</v>
      </c>
      <c r="Y281" t="s">
        <v>40</v>
      </c>
      <c r="Z281" t="s">
        <v>43</v>
      </c>
      <c r="AA281" t="s">
        <v>43</v>
      </c>
      <c r="AB281" t="s">
        <v>43</v>
      </c>
      <c r="AC281" t="s">
        <v>51</v>
      </c>
      <c r="AD281" t="s">
        <v>40</v>
      </c>
      <c r="AE281" t="s">
        <v>56</v>
      </c>
      <c r="AF281">
        <v>60.25</v>
      </c>
      <c r="AH281">
        <v>170.5</v>
      </c>
      <c r="AI281">
        <v>0</v>
      </c>
      <c r="AJ281">
        <v>70</v>
      </c>
      <c r="AK281">
        <v>60.3</v>
      </c>
      <c r="AL281">
        <v>300.8</v>
      </c>
      <c r="AM281" t="s">
        <v>98</v>
      </c>
    </row>
    <row r="282" spans="1:41" x14ac:dyDescent="0.35">
      <c r="A282" t="s">
        <v>571</v>
      </c>
      <c r="B282" t="s">
        <v>49</v>
      </c>
      <c r="C282" s="10">
        <v>20</v>
      </c>
      <c r="D282" s="5" t="str" cm="1">
        <f t="array" ref="D282">_xlfn.IFS(C282&lt;=29, "18-29", C282&lt;=39, "30-39", C282&lt;=49, "40-49", C282&lt;=59, "50-59",C282&lt;=69, "60-69", C282&gt;=70, "70+")</f>
        <v>18-29</v>
      </c>
      <c r="E282" t="s">
        <v>43</v>
      </c>
      <c r="F282">
        <v>0</v>
      </c>
      <c r="G282" t="s">
        <v>572</v>
      </c>
      <c r="H282">
        <v>92332</v>
      </c>
      <c r="I282">
        <v>34.943600000000004</v>
      </c>
      <c r="J282">
        <v>-115.28790100000001</v>
      </c>
      <c r="K282">
        <v>0</v>
      </c>
      <c r="L282">
        <v>55</v>
      </c>
      <c r="M282" t="str" cm="1">
        <f t="array" ref="M282">_xlfn.IFS(L282&lt;=12, "New (0-12 months)", L282&lt;=36, "Mid (13-36 months)", L282&gt;=37,"Long (37+ months)")</f>
        <v>Long (37+ months)</v>
      </c>
      <c r="N282" t="s">
        <v>42</v>
      </c>
      <c r="O282" t="s">
        <v>40</v>
      </c>
      <c r="P282">
        <v>12.28</v>
      </c>
      <c r="Q282" t="s">
        <v>43</v>
      </c>
      <c r="R282" t="s">
        <v>40</v>
      </c>
      <c r="S282" t="s">
        <v>79</v>
      </c>
      <c r="T282" s="1">
        <v>48</v>
      </c>
      <c r="U282" t="s">
        <v>40</v>
      </c>
      <c r="V282" t="s">
        <v>43</v>
      </c>
      <c r="W282" t="s">
        <v>40</v>
      </c>
      <c r="X282" t="s">
        <v>40</v>
      </c>
      <c r="Y282" t="s">
        <v>43</v>
      </c>
      <c r="Z282" t="s">
        <v>43</v>
      </c>
      <c r="AA282" t="s">
        <v>43</v>
      </c>
      <c r="AB282" t="s">
        <v>40</v>
      </c>
      <c r="AC282" t="s">
        <v>73</v>
      </c>
      <c r="AD282" t="s">
        <v>40</v>
      </c>
      <c r="AE282" t="s">
        <v>56</v>
      </c>
      <c r="AF282">
        <v>59.2</v>
      </c>
      <c r="AH282">
        <v>3175.85</v>
      </c>
      <c r="AI282">
        <v>0</v>
      </c>
      <c r="AJ282">
        <v>0</v>
      </c>
      <c r="AK282">
        <v>675.4</v>
      </c>
      <c r="AL282">
        <v>3851.25</v>
      </c>
      <c r="AM282" t="s">
        <v>47</v>
      </c>
    </row>
    <row r="283" spans="1:41" x14ac:dyDescent="0.35">
      <c r="A283" t="s">
        <v>573</v>
      </c>
      <c r="B283" t="s">
        <v>39</v>
      </c>
      <c r="C283" s="10">
        <v>58</v>
      </c>
      <c r="D283" s="5" t="str" cm="1">
        <f t="array" ref="D283">_xlfn.IFS(C283&lt;=29, "18-29", C283&lt;=39, "30-39", C283&lt;=49, "40-49", C283&lt;=59, "50-59",C283&lt;=69, "60-69", C283&gt;=70, "70+")</f>
        <v>50-59</v>
      </c>
      <c r="E283" t="s">
        <v>43</v>
      </c>
      <c r="F283">
        <v>0</v>
      </c>
      <c r="G283" t="s">
        <v>330</v>
      </c>
      <c r="H283">
        <v>95030</v>
      </c>
      <c r="I283">
        <v>37.222842</v>
      </c>
      <c r="J283">
        <v>-121.988727</v>
      </c>
      <c r="K283">
        <v>0</v>
      </c>
      <c r="L283">
        <v>1</v>
      </c>
      <c r="M283" t="str" cm="1">
        <f t="array" ref="M283">_xlfn.IFS(L283&lt;=12, "New (0-12 months)", L283&lt;=36, "Mid (13-36 months)", L283&gt;=37,"Long (37+ months)")</f>
        <v>New (0-12 months)</v>
      </c>
      <c r="N283" t="s">
        <v>54</v>
      </c>
      <c r="O283" t="s">
        <v>40</v>
      </c>
      <c r="P283">
        <v>26.53</v>
      </c>
      <c r="Q283" t="s">
        <v>43</v>
      </c>
      <c r="R283" t="s">
        <v>40</v>
      </c>
      <c r="S283" t="s">
        <v>79</v>
      </c>
      <c r="T283" s="1">
        <v>30</v>
      </c>
      <c r="U283" t="s">
        <v>43</v>
      </c>
      <c r="V283" t="s">
        <v>43</v>
      </c>
      <c r="W283" t="s">
        <v>43</v>
      </c>
      <c r="X283" t="s">
        <v>43</v>
      </c>
      <c r="Y283" t="s">
        <v>43</v>
      </c>
      <c r="Z283" t="s">
        <v>43</v>
      </c>
      <c r="AA283" t="s">
        <v>43</v>
      </c>
      <c r="AB283" t="s">
        <v>40</v>
      </c>
      <c r="AC283" t="s">
        <v>51</v>
      </c>
      <c r="AD283" t="s">
        <v>43</v>
      </c>
      <c r="AE283" t="s">
        <v>46</v>
      </c>
      <c r="AF283">
        <v>44.4</v>
      </c>
      <c r="AH283">
        <v>44.4</v>
      </c>
      <c r="AI283">
        <v>0</v>
      </c>
      <c r="AJ283">
        <v>0</v>
      </c>
      <c r="AK283">
        <v>26.53</v>
      </c>
      <c r="AL283">
        <v>70.930000000000007</v>
      </c>
      <c r="AM283" t="s">
        <v>57</v>
      </c>
      <c r="AN283" t="s">
        <v>121</v>
      </c>
      <c r="AO283" t="s">
        <v>195</v>
      </c>
    </row>
    <row r="284" spans="1:41" x14ac:dyDescent="0.35">
      <c r="A284" t="s">
        <v>574</v>
      </c>
      <c r="B284" t="s">
        <v>49</v>
      </c>
      <c r="C284" s="10">
        <v>44</v>
      </c>
      <c r="D284" s="5" t="str" cm="1">
        <f t="array" ref="D284">_xlfn.IFS(C284&lt;=29, "18-29", C284&lt;=39, "30-39", C284&lt;=49, "40-49", C284&lt;=59, "50-59",C284&lt;=69, "60-69", C284&gt;=70, "70+")</f>
        <v>40-49</v>
      </c>
      <c r="E284" t="s">
        <v>40</v>
      </c>
      <c r="F284">
        <v>0</v>
      </c>
      <c r="G284" t="s">
        <v>575</v>
      </c>
      <c r="H284">
        <v>95949</v>
      </c>
      <c r="I284">
        <v>39.099204</v>
      </c>
      <c r="J284">
        <v>-121.137962</v>
      </c>
      <c r="K284">
        <v>1</v>
      </c>
      <c r="L284">
        <v>49</v>
      </c>
      <c r="M284" t="str" cm="1">
        <f t="array" ref="M284">_xlfn.IFS(L284&lt;=12, "New (0-12 months)", L284&lt;=36, "Mid (13-36 months)", L284&gt;=37,"Long (37+ months)")</f>
        <v>Long (37+ months)</v>
      </c>
      <c r="N284" t="s">
        <v>76</v>
      </c>
      <c r="O284" t="s">
        <v>40</v>
      </c>
      <c r="P284">
        <v>14.21</v>
      </c>
      <c r="Q284" t="s">
        <v>43</v>
      </c>
      <c r="R284" t="s">
        <v>40</v>
      </c>
      <c r="S284" t="s">
        <v>55</v>
      </c>
      <c r="T284" s="1">
        <v>23</v>
      </c>
      <c r="U284" t="s">
        <v>43</v>
      </c>
      <c r="V284" t="s">
        <v>40</v>
      </c>
      <c r="W284" t="s">
        <v>43</v>
      </c>
      <c r="X284" t="s">
        <v>43</v>
      </c>
      <c r="Y284" t="s">
        <v>40</v>
      </c>
      <c r="Z284" t="s">
        <v>43</v>
      </c>
      <c r="AA284" t="s">
        <v>43</v>
      </c>
      <c r="AB284" t="s">
        <v>40</v>
      </c>
      <c r="AC284" t="s">
        <v>51</v>
      </c>
      <c r="AD284" t="s">
        <v>40</v>
      </c>
      <c r="AE284" t="s">
        <v>46</v>
      </c>
      <c r="AF284">
        <v>85.3</v>
      </c>
      <c r="AH284">
        <v>4297.95</v>
      </c>
      <c r="AI284">
        <v>0</v>
      </c>
      <c r="AJ284">
        <v>0</v>
      </c>
      <c r="AK284">
        <v>696.29</v>
      </c>
      <c r="AL284">
        <v>4994.24</v>
      </c>
      <c r="AM284" t="s">
        <v>47</v>
      </c>
    </row>
    <row r="285" spans="1:41" x14ac:dyDescent="0.35">
      <c r="A285" t="s">
        <v>576</v>
      </c>
      <c r="B285" t="s">
        <v>49</v>
      </c>
      <c r="C285" s="10">
        <v>40</v>
      </c>
      <c r="D285" s="5" t="str" cm="1">
        <f t="array" ref="D285">_xlfn.IFS(C285&lt;=29, "18-29", C285&lt;=39, "30-39", C285&lt;=49, "40-49", C285&lt;=59, "50-59",C285&lt;=69, "60-69", C285&gt;=70, "70+")</f>
        <v>40-49</v>
      </c>
      <c r="E285" t="s">
        <v>43</v>
      </c>
      <c r="F285">
        <v>0</v>
      </c>
      <c r="G285" t="s">
        <v>151</v>
      </c>
      <c r="H285">
        <v>92117</v>
      </c>
      <c r="I285">
        <v>32.825085999999999</v>
      </c>
      <c r="J285">
        <v>-117.19942399999999</v>
      </c>
      <c r="K285">
        <v>0</v>
      </c>
      <c r="L285">
        <v>8</v>
      </c>
      <c r="M285" t="str" cm="1">
        <f t="array" ref="M285">_xlfn.IFS(L285&lt;=12, "New (0-12 months)", L285&lt;=36, "Mid (13-36 months)", L285&gt;=37,"Long (37+ months)")</f>
        <v>New (0-12 months)</v>
      </c>
      <c r="N285" t="s">
        <v>42</v>
      </c>
      <c r="O285" t="s">
        <v>43</v>
      </c>
      <c r="P285">
        <v>0</v>
      </c>
      <c r="Q285" t="s">
        <v>8234</v>
      </c>
      <c r="R285" t="s">
        <v>40</v>
      </c>
      <c r="S285" t="s">
        <v>79</v>
      </c>
      <c r="T285" s="1">
        <v>16</v>
      </c>
      <c r="U285" t="s">
        <v>43</v>
      </c>
      <c r="V285" t="s">
        <v>43</v>
      </c>
      <c r="W285" t="s">
        <v>43</v>
      </c>
      <c r="X285" t="s">
        <v>43</v>
      </c>
      <c r="Y285" t="s">
        <v>43</v>
      </c>
      <c r="Z285" t="s">
        <v>43</v>
      </c>
      <c r="AA285" t="s">
        <v>43</v>
      </c>
      <c r="AB285" t="s">
        <v>40</v>
      </c>
      <c r="AC285" t="s">
        <v>51</v>
      </c>
      <c r="AD285" t="s">
        <v>43</v>
      </c>
      <c r="AE285" t="s">
        <v>183</v>
      </c>
      <c r="AF285">
        <v>25.5</v>
      </c>
      <c r="AH285">
        <v>215.2</v>
      </c>
      <c r="AI285">
        <v>0</v>
      </c>
      <c r="AJ285">
        <v>0</v>
      </c>
      <c r="AK285">
        <v>0</v>
      </c>
      <c r="AL285">
        <v>215.2</v>
      </c>
      <c r="AM285" t="s">
        <v>57</v>
      </c>
      <c r="AN285" t="s">
        <v>121</v>
      </c>
      <c r="AO285" t="s">
        <v>195</v>
      </c>
    </row>
    <row r="286" spans="1:41" x14ac:dyDescent="0.35">
      <c r="A286" t="s">
        <v>577</v>
      </c>
      <c r="B286" t="s">
        <v>39</v>
      </c>
      <c r="C286" s="10">
        <v>72</v>
      </c>
      <c r="D286" s="5" t="str" cm="1">
        <f t="array" ref="D286">_xlfn.IFS(C286&lt;=29, "18-29", C286&lt;=39, "30-39", C286&lt;=49, "40-49", C286&lt;=59, "50-59",C286&lt;=69, "60-69", C286&gt;=70, "70+")</f>
        <v>70+</v>
      </c>
      <c r="E286" t="s">
        <v>43</v>
      </c>
      <c r="F286">
        <v>0</v>
      </c>
      <c r="G286" t="s">
        <v>161</v>
      </c>
      <c r="H286">
        <v>93291</v>
      </c>
      <c r="I286">
        <v>36.391776999999998</v>
      </c>
      <c r="J286">
        <v>-119.37284200000001</v>
      </c>
      <c r="K286">
        <v>0</v>
      </c>
      <c r="L286">
        <v>39</v>
      </c>
      <c r="M286" t="str" cm="1">
        <f t="array" ref="M286">_xlfn.IFS(L286&lt;=12, "New (0-12 months)", L286&lt;=36, "Mid (13-36 months)", L286&gt;=37,"Long (37+ months)")</f>
        <v>Long (37+ months)</v>
      </c>
      <c r="N286" t="s">
        <v>42</v>
      </c>
      <c r="O286" t="s">
        <v>40</v>
      </c>
      <c r="P286">
        <v>10.029999999999999</v>
      </c>
      <c r="Q286" t="s">
        <v>40</v>
      </c>
      <c r="R286" t="s">
        <v>40</v>
      </c>
      <c r="S286" t="s">
        <v>55</v>
      </c>
      <c r="T286" s="1">
        <v>13</v>
      </c>
      <c r="U286" t="s">
        <v>43</v>
      </c>
      <c r="V286" t="s">
        <v>43</v>
      </c>
      <c r="W286" t="s">
        <v>40</v>
      </c>
      <c r="X286" t="s">
        <v>43</v>
      </c>
      <c r="Y286" t="s">
        <v>40</v>
      </c>
      <c r="Z286" t="s">
        <v>40</v>
      </c>
      <c r="AA286" t="s">
        <v>43</v>
      </c>
      <c r="AB286" t="s">
        <v>40</v>
      </c>
      <c r="AC286" t="s">
        <v>73</v>
      </c>
      <c r="AD286" t="s">
        <v>40</v>
      </c>
      <c r="AE286" t="s">
        <v>56</v>
      </c>
      <c r="AF286">
        <v>99.75</v>
      </c>
      <c r="AH286">
        <v>4036</v>
      </c>
      <c r="AI286">
        <v>0</v>
      </c>
      <c r="AJ286">
        <v>0</v>
      </c>
      <c r="AK286">
        <v>391.17</v>
      </c>
      <c r="AL286">
        <v>4427.17</v>
      </c>
      <c r="AM286" t="s">
        <v>47</v>
      </c>
    </row>
    <row r="287" spans="1:41" x14ac:dyDescent="0.35">
      <c r="A287" t="s">
        <v>578</v>
      </c>
      <c r="B287" t="s">
        <v>49</v>
      </c>
      <c r="C287" s="10">
        <v>43</v>
      </c>
      <c r="D287" s="5" t="str" cm="1">
        <f t="array" ref="D287">_xlfn.IFS(C287&lt;=29, "18-29", C287&lt;=39, "30-39", C287&lt;=49, "40-49", C287&lt;=59, "50-59",C287&lt;=69, "60-69", C287&gt;=70, "70+")</f>
        <v>40-49</v>
      </c>
      <c r="E287" t="s">
        <v>40</v>
      </c>
      <c r="F287">
        <v>0</v>
      </c>
      <c r="G287" t="s">
        <v>157</v>
      </c>
      <c r="H287">
        <v>95112</v>
      </c>
      <c r="I287">
        <v>37.343826999999997</v>
      </c>
      <c r="J287">
        <v>-121.88311899999999</v>
      </c>
      <c r="K287">
        <v>9</v>
      </c>
      <c r="L287">
        <v>66</v>
      </c>
      <c r="M287" t="str" cm="1">
        <f t="array" ref="M287">_xlfn.IFS(L287&lt;=12, "New (0-12 months)", L287&lt;=36, "Mid (13-36 months)", L287&gt;=37,"Long (37+ months)")</f>
        <v>Long (37+ months)</v>
      </c>
      <c r="N287" t="s">
        <v>72</v>
      </c>
      <c r="O287" t="s">
        <v>40</v>
      </c>
      <c r="P287">
        <v>37.71</v>
      </c>
      <c r="Q287" t="s">
        <v>40</v>
      </c>
      <c r="R287" t="s">
        <v>40</v>
      </c>
      <c r="S287" t="s">
        <v>79</v>
      </c>
      <c r="T287" s="1">
        <v>15</v>
      </c>
      <c r="U287" t="s">
        <v>40</v>
      </c>
      <c r="V287" t="s">
        <v>40</v>
      </c>
      <c r="W287" t="s">
        <v>40</v>
      </c>
      <c r="X287" t="s">
        <v>43</v>
      </c>
      <c r="Y287" t="s">
        <v>43</v>
      </c>
      <c r="Z287" t="s">
        <v>43</v>
      </c>
      <c r="AA287" t="s">
        <v>43</v>
      </c>
      <c r="AB287" t="s">
        <v>40</v>
      </c>
      <c r="AC287" t="s">
        <v>73</v>
      </c>
      <c r="AD287" t="s">
        <v>40</v>
      </c>
      <c r="AE287" t="s">
        <v>46</v>
      </c>
      <c r="AF287">
        <v>66.099999999999994</v>
      </c>
      <c r="AH287">
        <v>4428.45</v>
      </c>
      <c r="AI287">
        <v>0</v>
      </c>
      <c r="AJ287">
        <v>0</v>
      </c>
      <c r="AK287">
        <v>2488.86</v>
      </c>
      <c r="AL287">
        <v>6917.31</v>
      </c>
      <c r="AM287" t="s">
        <v>47</v>
      </c>
    </row>
    <row r="288" spans="1:41" x14ac:dyDescent="0.35">
      <c r="A288" t="s">
        <v>579</v>
      </c>
      <c r="B288" t="s">
        <v>39</v>
      </c>
      <c r="C288" s="10">
        <v>23</v>
      </c>
      <c r="D288" s="5" t="str" cm="1">
        <f t="array" ref="D288">_xlfn.IFS(C288&lt;=29, "18-29", C288&lt;=39, "30-39", C288&lt;=49, "40-49", C288&lt;=59, "50-59",C288&lt;=69, "60-69", C288&gt;=70, "70+")</f>
        <v>18-29</v>
      </c>
      <c r="E288" t="s">
        <v>40</v>
      </c>
      <c r="F288">
        <v>0</v>
      </c>
      <c r="G288" t="s">
        <v>211</v>
      </c>
      <c r="H288">
        <v>93722</v>
      </c>
      <c r="I288">
        <v>36.789790000000004</v>
      </c>
      <c r="J288">
        <v>-119.929894</v>
      </c>
      <c r="K288">
        <v>7</v>
      </c>
      <c r="L288">
        <v>15</v>
      </c>
      <c r="M288" t="str" cm="1">
        <f t="array" ref="M288">_xlfn.IFS(L288&lt;=12, "New (0-12 months)", L288&lt;=36, "Mid (13-36 months)", L288&gt;=37,"Long (37+ months)")</f>
        <v>Mid (13-36 months)</v>
      </c>
      <c r="N288" t="s">
        <v>42</v>
      </c>
      <c r="O288" t="s">
        <v>40</v>
      </c>
      <c r="P288">
        <v>34.630000000000003</v>
      </c>
      <c r="Q288" t="s">
        <v>43</v>
      </c>
      <c r="R288" t="s">
        <v>43</v>
      </c>
      <c r="S288" t="s">
        <v>8234</v>
      </c>
      <c r="T288" s="1">
        <v>0</v>
      </c>
      <c r="U288" t="s">
        <v>8234</v>
      </c>
      <c r="V288" t="s">
        <v>8234</v>
      </c>
      <c r="W288" t="s">
        <v>8234</v>
      </c>
      <c r="X288" t="s">
        <v>8234</v>
      </c>
      <c r="Y288" t="s">
        <v>8234</v>
      </c>
      <c r="Z288" t="s">
        <v>8234</v>
      </c>
      <c r="AA288" t="s">
        <v>8234</v>
      </c>
      <c r="AB288" t="s">
        <v>8234</v>
      </c>
      <c r="AC288" t="s">
        <v>45</v>
      </c>
      <c r="AD288" t="s">
        <v>43</v>
      </c>
      <c r="AE288" t="s">
        <v>46</v>
      </c>
      <c r="AF288">
        <v>20.55</v>
      </c>
      <c r="AH288">
        <v>295.95</v>
      </c>
      <c r="AI288">
        <v>0</v>
      </c>
      <c r="AJ288">
        <v>0</v>
      </c>
      <c r="AK288">
        <v>519.45000000000005</v>
      </c>
      <c r="AL288">
        <v>815.4</v>
      </c>
      <c r="AM288" t="s">
        <v>47</v>
      </c>
    </row>
    <row r="289" spans="1:41" x14ac:dyDescent="0.35">
      <c r="A289" t="s">
        <v>580</v>
      </c>
      <c r="B289" t="s">
        <v>39</v>
      </c>
      <c r="C289" s="10">
        <v>34</v>
      </c>
      <c r="D289" s="5" t="str" cm="1">
        <f t="array" ref="D289">_xlfn.IFS(C289&lt;=29, "18-29", C289&lt;=39, "30-39", C289&lt;=49, "40-49", C289&lt;=59, "50-59",C289&lt;=69, "60-69", C289&gt;=70, "70+")</f>
        <v>30-39</v>
      </c>
      <c r="E289" t="s">
        <v>40</v>
      </c>
      <c r="F289">
        <v>0</v>
      </c>
      <c r="G289" t="s">
        <v>151</v>
      </c>
      <c r="H289">
        <v>92117</v>
      </c>
      <c r="I289">
        <v>32.825085999999999</v>
      </c>
      <c r="J289">
        <v>-117.19942399999999</v>
      </c>
      <c r="K289">
        <v>1</v>
      </c>
      <c r="L289">
        <v>51</v>
      </c>
      <c r="M289" t="str" cm="1">
        <f t="array" ref="M289">_xlfn.IFS(L289&lt;=12, "New (0-12 months)", L289&lt;=36, "Mid (13-36 months)", L289&gt;=37,"Long (37+ months)")</f>
        <v>Long (37+ months)</v>
      </c>
      <c r="N289" t="s">
        <v>76</v>
      </c>
      <c r="O289" t="s">
        <v>40</v>
      </c>
      <c r="P289">
        <v>47.72</v>
      </c>
      <c r="Q289" t="s">
        <v>40</v>
      </c>
      <c r="R289" t="s">
        <v>40</v>
      </c>
      <c r="S289" t="s">
        <v>55</v>
      </c>
      <c r="T289" s="1">
        <v>23</v>
      </c>
      <c r="U289" t="s">
        <v>43</v>
      </c>
      <c r="V289" t="s">
        <v>43</v>
      </c>
      <c r="W289" t="s">
        <v>40</v>
      </c>
      <c r="X289" t="s">
        <v>43</v>
      </c>
      <c r="Y289" t="s">
        <v>40</v>
      </c>
      <c r="Z289" t="s">
        <v>40</v>
      </c>
      <c r="AA289" t="s">
        <v>40</v>
      </c>
      <c r="AB289" t="s">
        <v>43</v>
      </c>
      <c r="AC289" t="s">
        <v>45</v>
      </c>
      <c r="AD289" t="s">
        <v>40</v>
      </c>
      <c r="AE289" t="s">
        <v>56</v>
      </c>
      <c r="AF289">
        <v>98.85</v>
      </c>
      <c r="AH289">
        <v>4947.55</v>
      </c>
      <c r="AI289">
        <v>0</v>
      </c>
      <c r="AJ289">
        <v>130</v>
      </c>
      <c r="AK289">
        <v>2433.7199999999998</v>
      </c>
      <c r="AL289">
        <v>7511.27</v>
      </c>
      <c r="AM289" t="s">
        <v>47</v>
      </c>
    </row>
    <row r="290" spans="1:41" x14ac:dyDescent="0.35">
      <c r="A290" t="s">
        <v>581</v>
      </c>
      <c r="B290" t="s">
        <v>49</v>
      </c>
      <c r="C290" s="10">
        <v>74</v>
      </c>
      <c r="D290" s="5" t="str" cm="1">
        <f t="array" ref="D290">_xlfn.IFS(C290&lt;=29, "18-29", C290&lt;=39, "30-39", C290&lt;=49, "40-49", C290&lt;=59, "50-59",C290&lt;=69, "60-69", C290&gt;=70, "70+")</f>
        <v>70+</v>
      </c>
      <c r="E290" t="s">
        <v>43</v>
      </c>
      <c r="F290">
        <v>0</v>
      </c>
      <c r="G290" t="s">
        <v>432</v>
      </c>
      <c r="H290">
        <v>95369</v>
      </c>
      <c r="I290">
        <v>37.521707999999997</v>
      </c>
      <c r="J290">
        <v>-120.42684300000001</v>
      </c>
      <c r="K290">
        <v>0</v>
      </c>
      <c r="L290">
        <v>9</v>
      </c>
      <c r="M290" t="str" cm="1">
        <f t="array" ref="M290">_xlfn.IFS(L290&lt;=12, "New (0-12 months)", L290&lt;=36, "Mid (13-36 months)", L290&gt;=37,"Long (37+ months)")</f>
        <v>New (0-12 months)</v>
      </c>
      <c r="N290" t="s">
        <v>42</v>
      </c>
      <c r="O290" t="s">
        <v>40</v>
      </c>
      <c r="P290">
        <v>7.11</v>
      </c>
      <c r="Q290" t="s">
        <v>43</v>
      </c>
      <c r="R290" t="s">
        <v>40</v>
      </c>
      <c r="S290" t="s">
        <v>79</v>
      </c>
      <c r="T290" s="1">
        <v>12</v>
      </c>
      <c r="U290" t="s">
        <v>43</v>
      </c>
      <c r="V290" t="s">
        <v>43</v>
      </c>
      <c r="W290" t="s">
        <v>43</v>
      </c>
      <c r="X290" t="s">
        <v>40</v>
      </c>
      <c r="Y290" t="s">
        <v>43</v>
      </c>
      <c r="Z290" t="s">
        <v>43</v>
      </c>
      <c r="AA290" t="s">
        <v>43</v>
      </c>
      <c r="AB290" t="s">
        <v>40</v>
      </c>
      <c r="AC290" t="s">
        <v>73</v>
      </c>
      <c r="AD290" t="s">
        <v>43</v>
      </c>
      <c r="AE290" t="s">
        <v>183</v>
      </c>
      <c r="AF290">
        <v>49.2</v>
      </c>
      <c r="AH290">
        <v>447.9</v>
      </c>
      <c r="AI290">
        <v>0</v>
      </c>
      <c r="AJ290">
        <v>0</v>
      </c>
      <c r="AK290">
        <v>63.99</v>
      </c>
      <c r="AL290">
        <v>511.89</v>
      </c>
      <c r="AM290" t="s">
        <v>47</v>
      </c>
    </row>
    <row r="291" spans="1:41" x14ac:dyDescent="0.35">
      <c r="A291" t="s">
        <v>582</v>
      </c>
      <c r="B291" t="s">
        <v>39</v>
      </c>
      <c r="C291" s="10">
        <v>54</v>
      </c>
      <c r="D291" s="5" t="str" cm="1">
        <f t="array" ref="D291">_xlfn.IFS(C291&lt;=29, "18-29", C291&lt;=39, "30-39", C291&lt;=49, "40-49", C291&lt;=59, "50-59",C291&lt;=69, "60-69", C291&gt;=70, "70+")</f>
        <v>50-59</v>
      </c>
      <c r="E291" t="s">
        <v>43</v>
      </c>
      <c r="F291">
        <v>0</v>
      </c>
      <c r="G291" t="s">
        <v>583</v>
      </c>
      <c r="H291">
        <v>91316</v>
      </c>
      <c r="I291">
        <v>34.150354</v>
      </c>
      <c r="J291">
        <v>-118.518292</v>
      </c>
      <c r="K291">
        <v>0</v>
      </c>
      <c r="L291">
        <v>1</v>
      </c>
      <c r="M291" t="str" cm="1">
        <f t="array" ref="M291">_xlfn.IFS(L291&lt;=12, "New (0-12 months)", L291&lt;=36, "Mid (13-36 months)", L291&gt;=37,"Long (37+ months)")</f>
        <v>New (0-12 months)</v>
      </c>
      <c r="N291" t="s">
        <v>54</v>
      </c>
      <c r="O291" t="s">
        <v>40</v>
      </c>
      <c r="P291">
        <v>15.51</v>
      </c>
      <c r="Q291" t="s">
        <v>43</v>
      </c>
      <c r="R291" t="s">
        <v>43</v>
      </c>
      <c r="S291" t="s">
        <v>8234</v>
      </c>
      <c r="T291" s="1">
        <v>0</v>
      </c>
      <c r="U291" t="s">
        <v>8234</v>
      </c>
      <c r="V291" t="s">
        <v>8234</v>
      </c>
      <c r="W291" t="s">
        <v>8234</v>
      </c>
      <c r="X291" t="s">
        <v>8234</v>
      </c>
      <c r="Y291" t="s">
        <v>8234</v>
      </c>
      <c r="Z291" t="s">
        <v>8234</v>
      </c>
      <c r="AA291" t="s">
        <v>8234</v>
      </c>
      <c r="AB291" t="s">
        <v>8234</v>
      </c>
      <c r="AC291" t="s">
        <v>51</v>
      </c>
      <c r="AD291" t="s">
        <v>43</v>
      </c>
      <c r="AE291" t="s">
        <v>46</v>
      </c>
      <c r="AF291">
        <v>20.9</v>
      </c>
      <c r="AH291">
        <v>20.9</v>
      </c>
      <c r="AI291">
        <v>0</v>
      </c>
      <c r="AJ291">
        <v>0</v>
      </c>
      <c r="AK291">
        <v>15.51</v>
      </c>
      <c r="AL291">
        <v>36.409999999999997</v>
      </c>
      <c r="AM291" t="s">
        <v>57</v>
      </c>
      <c r="AN291" t="s">
        <v>63</v>
      </c>
      <c r="AO291" t="s">
        <v>101</v>
      </c>
    </row>
    <row r="292" spans="1:41" x14ac:dyDescent="0.35">
      <c r="A292" t="s">
        <v>584</v>
      </c>
      <c r="B292" t="s">
        <v>49</v>
      </c>
      <c r="C292" s="10">
        <v>29</v>
      </c>
      <c r="D292" s="5" t="str" cm="1">
        <f t="array" ref="D292">_xlfn.IFS(C292&lt;=29, "18-29", C292&lt;=39, "30-39", C292&lt;=49, "40-49", C292&lt;=59, "50-59",C292&lt;=69, "60-69", C292&gt;=70, "70+")</f>
        <v>18-29</v>
      </c>
      <c r="E292" t="s">
        <v>43</v>
      </c>
      <c r="F292">
        <v>0</v>
      </c>
      <c r="G292" t="s">
        <v>585</v>
      </c>
      <c r="H292">
        <v>90706</v>
      </c>
      <c r="I292">
        <v>33.887675999999999</v>
      </c>
      <c r="J292">
        <v>-118.127289</v>
      </c>
      <c r="K292">
        <v>0</v>
      </c>
      <c r="L292">
        <v>25</v>
      </c>
      <c r="M292" t="str" cm="1">
        <f t="array" ref="M292">_xlfn.IFS(L292&lt;=12, "New (0-12 months)", L292&lt;=36, "Mid (13-36 months)", L292&gt;=37,"Long (37+ months)")</f>
        <v>Mid (13-36 months)</v>
      </c>
      <c r="N292" t="s">
        <v>129</v>
      </c>
      <c r="O292" t="s">
        <v>40</v>
      </c>
      <c r="P292">
        <v>3.58</v>
      </c>
      <c r="Q292" t="s">
        <v>43</v>
      </c>
      <c r="R292" t="s">
        <v>43</v>
      </c>
      <c r="S292" t="s">
        <v>8234</v>
      </c>
      <c r="T292" s="1">
        <v>0</v>
      </c>
      <c r="U292" t="s">
        <v>8234</v>
      </c>
      <c r="V292" t="s">
        <v>8234</v>
      </c>
      <c r="W292" t="s">
        <v>8234</v>
      </c>
      <c r="X292" t="s">
        <v>8234</v>
      </c>
      <c r="Y292" t="s">
        <v>8234</v>
      </c>
      <c r="Z292" t="s">
        <v>8234</v>
      </c>
      <c r="AA292" t="s">
        <v>8234</v>
      </c>
      <c r="AB292" t="s">
        <v>8234</v>
      </c>
      <c r="AC292" t="s">
        <v>45</v>
      </c>
      <c r="AD292" t="s">
        <v>40</v>
      </c>
      <c r="AE292" t="s">
        <v>56</v>
      </c>
      <c r="AF292">
        <v>19.5</v>
      </c>
      <c r="AH292">
        <v>516.29999999999995</v>
      </c>
      <c r="AI292">
        <v>0</v>
      </c>
      <c r="AJ292">
        <v>0</v>
      </c>
      <c r="AK292">
        <v>89.5</v>
      </c>
      <c r="AL292">
        <v>605.79999999999995</v>
      </c>
      <c r="AM292" t="s">
        <v>47</v>
      </c>
    </row>
    <row r="293" spans="1:41" x14ac:dyDescent="0.35">
      <c r="A293" t="s">
        <v>586</v>
      </c>
      <c r="B293" t="s">
        <v>49</v>
      </c>
      <c r="C293" s="10">
        <v>56</v>
      </c>
      <c r="D293" s="5" t="str" cm="1">
        <f t="array" ref="D293">_xlfn.IFS(C293&lt;=29, "18-29", C293&lt;=39, "30-39", C293&lt;=49, "40-49", C293&lt;=59, "50-59",C293&lt;=69, "60-69", C293&gt;=70, "70+")</f>
        <v>50-59</v>
      </c>
      <c r="E293" t="s">
        <v>40</v>
      </c>
      <c r="F293">
        <v>0</v>
      </c>
      <c r="G293" t="s">
        <v>587</v>
      </c>
      <c r="H293">
        <v>95370</v>
      </c>
      <c r="I293">
        <v>37.982716000000003</v>
      </c>
      <c r="J293">
        <v>-120.343732</v>
      </c>
      <c r="K293">
        <v>9</v>
      </c>
      <c r="L293">
        <v>22</v>
      </c>
      <c r="M293" t="str" cm="1">
        <f t="array" ref="M293">_xlfn.IFS(L293&lt;=12, "New (0-12 months)", L293&lt;=36, "Mid (13-36 months)", L293&gt;=37,"Long (37+ months)")</f>
        <v>Mid (13-36 months)</v>
      </c>
      <c r="N293" t="s">
        <v>42</v>
      </c>
      <c r="O293" t="s">
        <v>40</v>
      </c>
      <c r="P293">
        <v>48.68</v>
      </c>
      <c r="Q293" t="s">
        <v>43</v>
      </c>
      <c r="R293" t="s">
        <v>40</v>
      </c>
      <c r="S293" t="s">
        <v>55</v>
      </c>
      <c r="T293" s="1">
        <v>18</v>
      </c>
      <c r="U293" t="s">
        <v>43</v>
      </c>
      <c r="V293" t="s">
        <v>43</v>
      </c>
      <c r="W293" t="s">
        <v>40</v>
      </c>
      <c r="X293" t="s">
        <v>43</v>
      </c>
      <c r="Y293" t="s">
        <v>40</v>
      </c>
      <c r="Z293" t="s">
        <v>43</v>
      </c>
      <c r="AA293" t="s">
        <v>43</v>
      </c>
      <c r="AB293" t="s">
        <v>40</v>
      </c>
      <c r="AC293" t="s">
        <v>51</v>
      </c>
      <c r="AD293" t="s">
        <v>40</v>
      </c>
      <c r="AE293" t="s">
        <v>56</v>
      </c>
      <c r="AF293">
        <v>87</v>
      </c>
      <c r="AH293">
        <v>1850.65</v>
      </c>
      <c r="AI293">
        <v>0</v>
      </c>
      <c r="AJ293">
        <v>0</v>
      </c>
      <c r="AK293">
        <v>1070.96</v>
      </c>
      <c r="AL293">
        <v>2921.61</v>
      </c>
      <c r="AM293" t="s">
        <v>47</v>
      </c>
    </row>
    <row r="294" spans="1:41" x14ac:dyDescent="0.35">
      <c r="A294" t="s">
        <v>588</v>
      </c>
      <c r="B294" t="s">
        <v>49</v>
      </c>
      <c r="C294" s="10">
        <v>40</v>
      </c>
      <c r="D294" s="5" t="str" cm="1">
        <f t="array" ref="D294">_xlfn.IFS(C294&lt;=29, "18-29", C294&lt;=39, "30-39", C294&lt;=49, "40-49", C294&lt;=59, "50-59",C294&lt;=69, "60-69", C294&gt;=70, "70+")</f>
        <v>40-49</v>
      </c>
      <c r="E294" t="s">
        <v>43</v>
      </c>
      <c r="F294">
        <v>0</v>
      </c>
      <c r="G294" t="s">
        <v>589</v>
      </c>
      <c r="H294">
        <v>92346</v>
      </c>
      <c r="I294">
        <v>34.129677000000001</v>
      </c>
      <c r="J294">
        <v>-117.15427699999999</v>
      </c>
      <c r="K294">
        <v>0</v>
      </c>
      <c r="L294">
        <v>15</v>
      </c>
      <c r="M294" t="str" cm="1">
        <f t="array" ref="M294">_xlfn.IFS(L294&lt;=12, "New (0-12 months)", L294&lt;=36, "Mid (13-36 months)", L294&gt;=37,"Long (37+ months)")</f>
        <v>Mid (13-36 months)</v>
      </c>
      <c r="N294" t="s">
        <v>42</v>
      </c>
      <c r="O294" t="s">
        <v>40</v>
      </c>
      <c r="P294">
        <v>11.75</v>
      </c>
      <c r="Q294" t="s">
        <v>40</v>
      </c>
      <c r="R294" t="s">
        <v>40</v>
      </c>
      <c r="S294" t="s">
        <v>79</v>
      </c>
      <c r="T294" s="1">
        <v>28</v>
      </c>
      <c r="U294" t="s">
        <v>43</v>
      </c>
      <c r="V294" t="s">
        <v>43</v>
      </c>
      <c r="W294" t="s">
        <v>43</v>
      </c>
      <c r="X294" t="s">
        <v>43</v>
      </c>
      <c r="Y294" t="s">
        <v>43</v>
      </c>
      <c r="Z294" t="s">
        <v>43</v>
      </c>
      <c r="AA294" t="s">
        <v>43</v>
      </c>
      <c r="AB294" t="s">
        <v>40</v>
      </c>
      <c r="AC294" t="s">
        <v>51</v>
      </c>
      <c r="AD294" t="s">
        <v>40</v>
      </c>
      <c r="AE294" t="s">
        <v>56</v>
      </c>
      <c r="AF294">
        <v>49</v>
      </c>
      <c r="AH294">
        <v>749.25</v>
      </c>
      <c r="AI294">
        <v>0</v>
      </c>
      <c r="AJ294">
        <v>0</v>
      </c>
      <c r="AK294">
        <v>176.25</v>
      </c>
      <c r="AL294">
        <v>925.5</v>
      </c>
      <c r="AM294" t="s">
        <v>47</v>
      </c>
    </row>
    <row r="295" spans="1:41" x14ac:dyDescent="0.35">
      <c r="A295" t="s">
        <v>590</v>
      </c>
      <c r="B295" t="s">
        <v>39</v>
      </c>
      <c r="C295" s="10">
        <v>37</v>
      </c>
      <c r="D295" s="5" t="str" cm="1">
        <f t="array" ref="D295">_xlfn.IFS(C295&lt;=29, "18-29", C295&lt;=39, "30-39", C295&lt;=49, "40-49", C295&lt;=59, "50-59",C295&lt;=69, "60-69", C295&gt;=70, "70+")</f>
        <v>30-39</v>
      </c>
      <c r="E295" t="s">
        <v>40</v>
      </c>
      <c r="F295">
        <v>0</v>
      </c>
      <c r="G295" t="s">
        <v>522</v>
      </c>
      <c r="H295">
        <v>94949</v>
      </c>
      <c r="I295">
        <v>38.067203999999997</v>
      </c>
      <c r="J295">
        <v>-122.52400400000001</v>
      </c>
      <c r="K295">
        <v>1</v>
      </c>
      <c r="L295">
        <v>28</v>
      </c>
      <c r="M295" t="str" cm="1">
        <f t="array" ref="M295">_xlfn.IFS(L295&lt;=12, "New (0-12 months)", L295&lt;=36, "Mid (13-36 months)", L295&gt;=37,"Long (37+ months)")</f>
        <v>Mid (13-36 months)</v>
      </c>
      <c r="N295" t="s">
        <v>42</v>
      </c>
      <c r="O295" t="s">
        <v>40</v>
      </c>
      <c r="P295">
        <v>18.309999999999999</v>
      </c>
      <c r="Q295" t="s">
        <v>43</v>
      </c>
      <c r="R295" t="s">
        <v>40</v>
      </c>
      <c r="S295" t="s">
        <v>55</v>
      </c>
      <c r="T295" s="1">
        <v>13</v>
      </c>
      <c r="U295" t="s">
        <v>43</v>
      </c>
      <c r="V295" t="s">
        <v>43</v>
      </c>
      <c r="W295" t="s">
        <v>43</v>
      </c>
      <c r="X295" t="s">
        <v>43</v>
      </c>
      <c r="Y295" t="s">
        <v>40</v>
      </c>
      <c r="Z295" t="s">
        <v>40</v>
      </c>
      <c r="AA295" t="s">
        <v>40</v>
      </c>
      <c r="AB295" t="s">
        <v>40</v>
      </c>
      <c r="AC295" t="s">
        <v>45</v>
      </c>
      <c r="AD295" t="s">
        <v>40</v>
      </c>
      <c r="AE295" t="s">
        <v>56</v>
      </c>
      <c r="AF295">
        <v>90.1</v>
      </c>
      <c r="AH295">
        <v>2598.9499999999998</v>
      </c>
      <c r="AI295">
        <v>0</v>
      </c>
      <c r="AJ295">
        <v>0</v>
      </c>
      <c r="AK295">
        <v>512.67999999999995</v>
      </c>
      <c r="AL295">
        <v>3111.63</v>
      </c>
      <c r="AM295" t="s">
        <v>57</v>
      </c>
      <c r="AN295" t="s">
        <v>63</v>
      </c>
      <c r="AO295" t="s">
        <v>591</v>
      </c>
    </row>
    <row r="296" spans="1:41" x14ac:dyDescent="0.35">
      <c r="A296" t="s">
        <v>592</v>
      </c>
      <c r="B296" t="s">
        <v>49</v>
      </c>
      <c r="C296" s="10">
        <v>47</v>
      </c>
      <c r="D296" s="5" t="str" cm="1">
        <f t="array" ref="D296">_xlfn.IFS(C296&lt;=29, "18-29", C296&lt;=39, "30-39", C296&lt;=49, "40-49", C296&lt;=59, "50-59",C296&lt;=69, "60-69", C296&gt;=70, "70+")</f>
        <v>40-49</v>
      </c>
      <c r="E296" t="s">
        <v>43</v>
      </c>
      <c r="F296">
        <v>0</v>
      </c>
      <c r="G296" t="s">
        <v>243</v>
      </c>
      <c r="H296">
        <v>92592</v>
      </c>
      <c r="I296">
        <v>33.507255000000001</v>
      </c>
      <c r="J296">
        <v>-117.029473</v>
      </c>
      <c r="K296">
        <v>0</v>
      </c>
      <c r="L296">
        <v>3</v>
      </c>
      <c r="M296" t="str" cm="1">
        <f t="array" ref="M296">_xlfn.IFS(L296&lt;=12, "New (0-12 months)", L296&lt;=36, "Mid (13-36 months)", L296&gt;=37,"Long (37+ months)")</f>
        <v>New (0-12 months)</v>
      </c>
      <c r="N296" t="s">
        <v>42</v>
      </c>
      <c r="O296" t="s">
        <v>40</v>
      </c>
      <c r="P296">
        <v>5.39</v>
      </c>
      <c r="Q296" t="s">
        <v>43</v>
      </c>
      <c r="R296" t="s">
        <v>40</v>
      </c>
      <c r="S296" t="s">
        <v>55</v>
      </c>
      <c r="T296" s="1">
        <v>10</v>
      </c>
      <c r="U296" t="s">
        <v>43</v>
      </c>
      <c r="V296" t="s">
        <v>43</v>
      </c>
      <c r="W296" t="s">
        <v>43</v>
      </c>
      <c r="X296" t="s">
        <v>43</v>
      </c>
      <c r="Y296" t="s">
        <v>40</v>
      </c>
      <c r="Z296" t="s">
        <v>40</v>
      </c>
      <c r="AA296" t="s">
        <v>40</v>
      </c>
      <c r="AB296" t="s">
        <v>40</v>
      </c>
      <c r="AC296" t="s">
        <v>51</v>
      </c>
      <c r="AD296" t="s">
        <v>43</v>
      </c>
      <c r="AE296" t="s">
        <v>46</v>
      </c>
      <c r="AF296">
        <v>90.7</v>
      </c>
      <c r="AH296">
        <v>237.65</v>
      </c>
      <c r="AI296">
        <v>0</v>
      </c>
      <c r="AJ296">
        <v>0</v>
      </c>
      <c r="AK296">
        <v>16.170000000000002</v>
      </c>
      <c r="AL296">
        <v>253.82</v>
      </c>
      <c r="AM296" t="s">
        <v>98</v>
      </c>
    </row>
    <row r="297" spans="1:41" x14ac:dyDescent="0.35">
      <c r="A297" t="s">
        <v>593</v>
      </c>
      <c r="B297" t="s">
        <v>39</v>
      </c>
      <c r="C297" s="10">
        <v>34</v>
      </c>
      <c r="D297" s="5" t="str" cm="1">
        <f t="array" ref="D297">_xlfn.IFS(C297&lt;=29, "18-29", C297&lt;=39, "30-39", C297&lt;=49, "40-49", C297&lt;=59, "50-59",C297&lt;=69, "60-69", C297&gt;=70, "70+")</f>
        <v>30-39</v>
      </c>
      <c r="E297" t="s">
        <v>40</v>
      </c>
      <c r="F297">
        <v>0</v>
      </c>
      <c r="G297" t="s">
        <v>135</v>
      </c>
      <c r="H297">
        <v>90071</v>
      </c>
      <c r="I297">
        <v>34.052917000000001</v>
      </c>
      <c r="J297">
        <v>-118.255178</v>
      </c>
      <c r="K297">
        <v>3</v>
      </c>
      <c r="L297">
        <v>47</v>
      </c>
      <c r="M297" t="str" cm="1">
        <f t="array" ref="M297">_xlfn.IFS(L297&lt;=12, "New (0-12 months)", L297&lt;=36, "Mid (13-36 months)", L297&gt;=37,"Long (37+ months)")</f>
        <v>Long (37+ months)</v>
      </c>
      <c r="N297" t="s">
        <v>76</v>
      </c>
      <c r="O297" t="s">
        <v>40</v>
      </c>
      <c r="P297">
        <v>38.15</v>
      </c>
      <c r="Q297" t="s">
        <v>40</v>
      </c>
      <c r="R297" t="s">
        <v>40</v>
      </c>
      <c r="S297" t="s">
        <v>55</v>
      </c>
      <c r="T297" s="1">
        <v>14</v>
      </c>
      <c r="U297" t="s">
        <v>43</v>
      </c>
      <c r="V297" t="s">
        <v>43</v>
      </c>
      <c r="W297" t="s">
        <v>40</v>
      </c>
      <c r="X297" t="s">
        <v>43</v>
      </c>
      <c r="Y297" t="s">
        <v>40</v>
      </c>
      <c r="Z297" t="s">
        <v>40</v>
      </c>
      <c r="AA297" t="s">
        <v>40</v>
      </c>
      <c r="AB297" t="s">
        <v>40</v>
      </c>
      <c r="AC297" t="s">
        <v>51</v>
      </c>
      <c r="AD297" t="s">
        <v>40</v>
      </c>
      <c r="AE297" t="s">
        <v>56</v>
      </c>
      <c r="AF297">
        <v>100.5</v>
      </c>
      <c r="AH297">
        <v>4707.1000000000004</v>
      </c>
      <c r="AI297">
        <v>0</v>
      </c>
      <c r="AJ297">
        <v>0</v>
      </c>
      <c r="AK297">
        <v>1793.05</v>
      </c>
      <c r="AL297">
        <v>6500.15</v>
      </c>
      <c r="AM297" t="s">
        <v>47</v>
      </c>
    </row>
    <row r="298" spans="1:41" x14ac:dyDescent="0.35">
      <c r="A298" t="s">
        <v>594</v>
      </c>
      <c r="B298" t="s">
        <v>39</v>
      </c>
      <c r="C298" s="10">
        <v>21</v>
      </c>
      <c r="D298" s="5" t="str" cm="1">
        <f t="array" ref="D298">_xlfn.IFS(C298&lt;=29, "18-29", C298&lt;=39, "30-39", C298&lt;=49, "40-49", C298&lt;=59, "50-59",C298&lt;=69, "60-69", C298&gt;=70, "70+")</f>
        <v>18-29</v>
      </c>
      <c r="E298" t="s">
        <v>43</v>
      </c>
      <c r="F298">
        <v>0</v>
      </c>
      <c r="G298" t="s">
        <v>441</v>
      </c>
      <c r="H298">
        <v>90805</v>
      </c>
      <c r="I298">
        <v>33.864621999999997</v>
      </c>
      <c r="J298">
        <v>-118.179626</v>
      </c>
      <c r="K298">
        <v>0</v>
      </c>
      <c r="L298">
        <v>67</v>
      </c>
      <c r="M298" t="str" cm="1">
        <f t="array" ref="M298">_xlfn.IFS(L298&lt;=12, "New (0-12 months)", L298&lt;=36, "Mid (13-36 months)", L298&gt;=37,"Long (37+ months)")</f>
        <v>Long (37+ months)</v>
      </c>
      <c r="N298" t="s">
        <v>72</v>
      </c>
      <c r="O298" t="s">
        <v>40</v>
      </c>
      <c r="P298">
        <v>8.7100000000000009</v>
      </c>
      <c r="Q298" t="s">
        <v>40</v>
      </c>
      <c r="R298" t="s">
        <v>40</v>
      </c>
      <c r="S298" t="s">
        <v>79</v>
      </c>
      <c r="T298" s="1">
        <v>41</v>
      </c>
      <c r="U298" t="s">
        <v>40</v>
      </c>
      <c r="V298" t="s">
        <v>43</v>
      </c>
      <c r="W298" t="s">
        <v>40</v>
      </c>
      <c r="X298" t="s">
        <v>40</v>
      </c>
      <c r="Y298" t="s">
        <v>40</v>
      </c>
      <c r="Z298" t="s">
        <v>40</v>
      </c>
      <c r="AA298" t="s">
        <v>40</v>
      </c>
      <c r="AB298" t="s">
        <v>40</v>
      </c>
      <c r="AC298" t="s">
        <v>73</v>
      </c>
      <c r="AD298" t="s">
        <v>40</v>
      </c>
      <c r="AE298" t="s">
        <v>183</v>
      </c>
      <c r="AF298">
        <v>85.25</v>
      </c>
      <c r="AH298">
        <v>5714.2</v>
      </c>
      <c r="AI298">
        <v>1.31</v>
      </c>
      <c r="AJ298">
        <v>0</v>
      </c>
      <c r="AK298">
        <v>583.57000000000005</v>
      </c>
      <c r="AL298">
        <v>6296.46</v>
      </c>
      <c r="AM298" t="s">
        <v>47</v>
      </c>
    </row>
    <row r="299" spans="1:41" x14ac:dyDescent="0.35">
      <c r="A299" t="s">
        <v>595</v>
      </c>
      <c r="B299" t="s">
        <v>39</v>
      </c>
      <c r="C299" s="10">
        <v>78</v>
      </c>
      <c r="D299" s="5" t="str" cm="1">
        <f t="array" ref="D299">_xlfn.IFS(C299&lt;=29, "18-29", C299&lt;=39, "30-39", C299&lt;=49, "40-49", C299&lt;=59, "50-59",C299&lt;=69, "60-69", C299&gt;=70, "70+")</f>
        <v>70+</v>
      </c>
      <c r="E299" t="s">
        <v>43</v>
      </c>
      <c r="F299">
        <v>0</v>
      </c>
      <c r="G299" t="s">
        <v>316</v>
      </c>
      <c r="H299">
        <v>92027</v>
      </c>
      <c r="I299">
        <v>33.141264999999997</v>
      </c>
      <c r="J299">
        <v>-116.967221</v>
      </c>
      <c r="K299">
        <v>0</v>
      </c>
      <c r="L299">
        <v>18</v>
      </c>
      <c r="M299" t="str" cm="1">
        <f t="array" ref="M299">_xlfn.IFS(L299&lt;=12, "New (0-12 months)", L299&lt;=36, "Mid (13-36 months)", L299&gt;=37,"Long (37+ months)")</f>
        <v>Mid (13-36 months)</v>
      </c>
      <c r="N299" t="s">
        <v>62</v>
      </c>
      <c r="O299" t="s">
        <v>40</v>
      </c>
      <c r="P299">
        <v>21.09</v>
      </c>
      <c r="Q299" t="s">
        <v>43</v>
      </c>
      <c r="R299" t="s">
        <v>40</v>
      </c>
      <c r="S299" t="s">
        <v>55</v>
      </c>
      <c r="T299" s="1">
        <v>18</v>
      </c>
      <c r="U299" t="s">
        <v>43</v>
      </c>
      <c r="V299" t="s">
        <v>40</v>
      </c>
      <c r="W299" t="s">
        <v>43</v>
      </c>
      <c r="X299" t="s">
        <v>43</v>
      </c>
      <c r="Y299" t="s">
        <v>43</v>
      </c>
      <c r="Z299" t="s">
        <v>43</v>
      </c>
      <c r="AA299" t="s">
        <v>43</v>
      </c>
      <c r="AB299" t="s">
        <v>43</v>
      </c>
      <c r="AC299" t="s">
        <v>51</v>
      </c>
      <c r="AD299" t="s">
        <v>40</v>
      </c>
      <c r="AE299" t="s">
        <v>56</v>
      </c>
      <c r="AF299">
        <v>74.7</v>
      </c>
      <c r="AH299">
        <v>1294.5999999999999</v>
      </c>
      <c r="AI299">
        <v>0</v>
      </c>
      <c r="AJ299">
        <v>20</v>
      </c>
      <c r="AK299">
        <v>379.62</v>
      </c>
      <c r="AL299">
        <v>1694.22</v>
      </c>
      <c r="AM299" t="s">
        <v>47</v>
      </c>
    </row>
    <row r="300" spans="1:41" x14ac:dyDescent="0.35">
      <c r="A300" t="s">
        <v>596</v>
      </c>
      <c r="B300" t="s">
        <v>49</v>
      </c>
      <c r="C300" s="10">
        <v>47</v>
      </c>
      <c r="D300" s="5" t="str" cm="1">
        <f t="array" ref="D300">_xlfn.IFS(C300&lt;=29, "18-29", C300&lt;=39, "30-39", C300&lt;=49, "40-49", C300&lt;=59, "50-59",C300&lt;=69, "60-69", C300&gt;=70, "70+")</f>
        <v>40-49</v>
      </c>
      <c r="E300" t="s">
        <v>40</v>
      </c>
      <c r="F300">
        <v>0</v>
      </c>
      <c r="G300" t="s">
        <v>597</v>
      </c>
      <c r="H300">
        <v>96113</v>
      </c>
      <c r="I300">
        <v>40.198233999999999</v>
      </c>
      <c r="J300">
        <v>-120.18089000000001</v>
      </c>
      <c r="K300">
        <v>1</v>
      </c>
      <c r="L300">
        <v>62</v>
      </c>
      <c r="M300" t="str" cm="1">
        <f t="array" ref="M300">_xlfn.IFS(L300&lt;=12, "New (0-12 months)", L300&lt;=36, "Mid (13-36 months)", L300&gt;=37,"Long (37+ months)")</f>
        <v>Long (37+ months)</v>
      </c>
      <c r="N300" t="s">
        <v>76</v>
      </c>
      <c r="O300" t="s">
        <v>40</v>
      </c>
      <c r="P300">
        <v>33.700000000000003</v>
      </c>
      <c r="Q300" t="s">
        <v>43</v>
      </c>
      <c r="R300" t="s">
        <v>40</v>
      </c>
      <c r="S300" t="s">
        <v>44</v>
      </c>
      <c r="T300" s="1">
        <v>15</v>
      </c>
      <c r="U300" t="s">
        <v>43</v>
      </c>
      <c r="V300" t="s">
        <v>40</v>
      </c>
      <c r="W300" t="s">
        <v>40</v>
      </c>
      <c r="X300" t="s">
        <v>40</v>
      </c>
      <c r="Y300" t="s">
        <v>43</v>
      </c>
      <c r="Z300" t="s">
        <v>43</v>
      </c>
      <c r="AA300" t="s">
        <v>43</v>
      </c>
      <c r="AB300" t="s">
        <v>40</v>
      </c>
      <c r="AC300" t="s">
        <v>73</v>
      </c>
      <c r="AD300" t="s">
        <v>40</v>
      </c>
      <c r="AE300" t="s">
        <v>46</v>
      </c>
      <c r="AF300">
        <v>60.15</v>
      </c>
      <c r="AH300">
        <v>3753.2</v>
      </c>
      <c r="AI300">
        <v>0</v>
      </c>
      <c r="AJ300">
        <v>0</v>
      </c>
      <c r="AK300">
        <v>2089.4</v>
      </c>
      <c r="AL300">
        <v>5842.6</v>
      </c>
      <c r="AM300" t="s">
        <v>47</v>
      </c>
    </row>
    <row r="301" spans="1:41" x14ac:dyDescent="0.35">
      <c r="A301" t="s">
        <v>598</v>
      </c>
      <c r="B301" t="s">
        <v>39</v>
      </c>
      <c r="C301" s="10">
        <v>51</v>
      </c>
      <c r="D301" s="5" t="str" cm="1">
        <f t="array" ref="D301">_xlfn.IFS(C301&lt;=29, "18-29", C301&lt;=39, "30-39", C301&lt;=49, "40-49", C301&lt;=59, "50-59",C301&lt;=69, "60-69", C301&gt;=70, "70+")</f>
        <v>50-59</v>
      </c>
      <c r="E301" t="s">
        <v>43</v>
      </c>
      <c r="F301">
        <v>0</v>
      </c>
      <c r="G301" t="s">
        <v>599</v>
      </c>
      <c r="H301">
        <v>94954</v>
      </c>
      <c r="I301">
        <v>38.235021000000003</v>
      </c>
      <c r="J301">
        <v>-122.557332</v>
      </c>
      <c r="K301">
        <v>0</v>
      </c>
      <c r="L301">
        <v>41</v>
      </c>
      <c r="M301" t="str" cm="1">
        <f t="array" ref="M301">_xlfn.IFS(L301&lt;=12, "New (0-12 months)", L301&lt;=36, "Mid (13-36 months)", L301&gt;=37,"Long (37+ months)")</f>
        <v>Long (37+ months)</v>
      </c>
      <c r="N301" t="s">
        <v>42</v>
      </c>
      <c r="O301" t="s">
        <v>40</v>
      </c>
      <c r="P301">
        <v>6.16</v>
      </c>
      <c r="Q301" t="s">
        <v>40</v>
      </c>
      <c r="R301" t="s">
        <v>40</v>
      </c>
      <c r="S301" t="s">
        <v>79</v>
      </c>
      <c r="T301" s="1">
        <v>12</v>
      </c>
      <c r="U301" t="s">
        <v>43</v>
      </c>
      <c r="V301" t="s">
        <v>40</v>
      </c>
      <c r="W301" t="s">
        <v>40</v>
      </c>
      <c r="X301" t="s">
        <v>43</v>
      </c>
      <c r="Y301" t="s">
        <v>40</v>
      </c>
      <c r="Z301" t="s">
        <v>40</v>
      </c>
      <c r="AA301" t="s">
        <v>40</v>
      </c>
      <c r="AB301" t="s">
        <v>40</v>
      </c>
      <c r="AC301" t="s">
        <v>45</v>
      </c>
      <c r="AD301" t="s">
        <v>40</v>
      </c>
      <c r="AE301" t="s">
        <v>56</v>
      </c>
      <c r="AF301">
        <v>80.55</v>
      </c>
      <c r="AH301">
        <v>3263.9</v>
      </c>
      <c r="AI301">
        <v>0</v>
      </c>
      <c r="AJ301">
        <v>0</v>
      </c>
      <c r="AK301">
        <v>252.56</v>
      </c>
      <c r="AL301">
        <v>3516.46</v>
      </c>
      <c r="AM301" t="s">
        <v>47</v>
      </c>
    </row>
    <row r="302" spans="1:41" x14ac:dyDescent="0.35">
      <c r="A302" t="s">
        <v>600</v>
      </c>
      <c r="B302" t="s">
        <v>39</v>
      </c>
      <c r="C302" s="10">
        <v>64</v>
      </c>
      <c r="D302" s="5" t="str" cm="1">
        <f t="array" ref="D302">_xlfn.IFS(C302&lt;=29, "18-29", C302&lt;=39, "30-39", C302&lt;=49, "40-49", C302&lt;=59, "50-59",C302&lt;=69, "60-69", C302&gt;=70, "70+")</f>
        <v>60-69</v>
      </c>
      <c r="E302" t="s">
        <v>43</v>
      </c>
      <c r="F302">
        <v>0</v>
      </c>
      <c r="G302" t="s">
        <v>601</v>
      </c>
      <c r="H302">
        <v>93501</v>
      </c>
      <c r="I302">
        <v>35.097323000000003</v>
      </c>
      <c r="J302">
        <v>-118.171288</v>
      </c>
      <c r="K302">
        <v>0</v>
      </c>
      <c r="L302">
        <v>44</v>
      </c>
      <c r="M302" t="str" cm="1">
        <f t="array" ref="M302">_xlfn.IFS(L302&lt;=12, "New (0-12 months)", L302&lt;=36, "Mid (13-36 months)", L302&gt;=37,"Long (37+ months)")</f>
        <v>Long (37+ months)</v>
      </c>
      <c r="N302" t="s">
        <v>76</v>
      </c>
      <c r="O302" t="s">
        <v>40</v>
      </c>
      <c r="P302">
        <v>18.420000000000002</v>
      </c>
      <c r="Q302" t="s">
        <v>40</v>
      </c>
      <c r="R302" t="s">
        <v>40</v>
      </c>
      <c r="S302" t="s">
        <v>79</v>
      </c>
      <c r="T302" s="1">
        <v>22</v>
      </c>
      <c r="U302" t="s">
        <v>43</v>
      </c>
      <c r="V302" t="s">
        <v>43</v>
      </c>
      <c r="W302" t="s">
        <v>43</v>
      </c>
      <c r="X302" t="s">
        <v>43</v>
      </c>
      <c r="Y302" t="s">
        <v>43</v>
      </c>
      <c r="Z302" t="s">
        <v>43</v>
      </c>
      <c r="AA302" t="s">
        <v>43</v>
      </c>
      <c r="AB302" t="s">
        <v>40</v>
      </c>
      <c r="AC302" t="s">
        <v>51</v>
      </c>
      <c r="AD302" t="s">
        <v>40</v>
      </c>
      <c r="AE302" t="s">
        <v>46</v>
      </c>
      <c r="AF302">
        <v>50.15</v>
      </c>
      <c r="AH302">
        <v>2139.1</v>
      </c>
      <c r="AI302">
        <v>0</v>
      </c>
      <c r="AJ302">
        <v>0</v>
      </c>
      <c r="AK302">
        <v>810.48</v>
      </c>
      <c r="AL302">
        <v>2949.58</v>
      </c>
      <c r="AM302" t="s">
        <v>47</v>
      </c>
    </row>
    <row r="303" spans="1:41" x14ac:dyDescent="0.35">
      <c r="A303" t="s">
        <v>602</v>
      </c>
      <c r="B303" t="s">
        <v>39</v>
      </c>
      <c r="C303" s="10">
        <v>59</v>
      </c>
      <c r="D303" s="5" t="str" cm="1">
        <f t="array" ref="D303">_xlfn.IFS(C303&lt;=29, "18-29", C303&lt;=39, "30-39", C303&lt;=49, "40-49", C303&lt;=59, "50-59",C303&lt;=69, "60-69", C303&gt;=70, "70+")</f>
        <v>50-59</v>
      </c>
      <c r="E303" t="s">
        <v>43</v>
      </c>
      <c r="F303">
        <v>0</v>
      </c>
      <c r="G303" t="s">
        <v>603</v>
      </c>
      <c r="H303">
        <v>96014</v>
      </c>
      <c r="I303">
        <v>41.388396999999998</v>
      </c>
      <c r="J303">
        <v>-122.794636</v>
      </c>
      <c r="K303">
        <v>0</v>
      </c>
      <c r="L303">
        <v>53</v>
      </c>
      <c r="M303" t="str" cm="1">
        <f t="array" ref="M303">_xlfn.IFS(L303&lt;=12, "New (0-12 months)", L303&lt;=36, "Mid (13-36 months)", L303&gt;=37,"Long (37+ months)")</f>
        <v>Long (37+ months)</v>
      </c>
      <c r="N303" t="s">
        <v>42</v>
      </c>
      <c r="O303" t="s">
        <v>40</v>
      </c>
      <c r="P303">
        <v>33.880000000000003</v>
      </c>
      <c r="Q303" t="s">
        <v>43</v>
      </c>
      <c r="R303" t="s">
        <v>40</v>
      </c>
      <c r="S303" t="s">
        <v>55</v>
      </c>
      <c r="T303" s="1">
        <v>6</v>
      </c>
      <c r="U303" t="s">
        <v>43</v>
      </c>
      <c r="V303" t="s">
        <v>40</v>
      </c>
      <c r="W303" t="s">
        <v>40</v>
      </c>
      <c r="X303" t="s">
        <v>40</v>
      </c>
      <c r="Y303" t="s">
        <v>43</v>
      </c>
      <c r="Z303" t="s">
        <v>40</v>
      </c>
      <c r="AA303" t="s">
        <v>40</v>
      </c>
      <c r="AB303" t="s">
        <v>40</v>
      </c>
      <c r="AC303" t="s">
        <v>45</v>
      </c>
      <c r="AD303" t="s">
        <v>40</v>
      </c>
      <c r="AE303" t="s">
        <v>46</v>
      </c>
      <c r="AF303">
        <v>94.45</v>
      </c>
      <c r="AH303">
        <v>5042.75</v>
      </c>
      <c r="AI303">
        <v>0</v>
      </c>
      <c r="AJ303">
        <v>0</v>
      </c>
      <c r="AK303">
        <v>1795.64</v>
      </c>
      <c r="AL303">
        <v>6838.39</v>
      </c>
      <c r="AM303" t="s">
        <v>47</v>
      </c>
    </row>
    <row r="304" spans="1:41" x14ac:dyDescent="0.35">
      <c r="A304" t="s">
        <v>604</v>
      </c>
      <c r="B304" t="s">
        <v>49</v>
      </c>
      <c r="C304" s="10">
        <v>44</v>
      </c>
      <c r="D304" s="5" t="str" cm="1">
        <f t="array" ref="D304">_xlfn.IFS(C304&lt;=29, "18-29", C304&lt;=39, "30-39", C304&lt;=49, "40-49", C304&lt;=59, "50-59",C304&lt;=69, "60-69", C304&gt;=70, "70+")</f>
        <v>40-49</v>
      </c>
      <c r="E304" t="s">
        <v>40</v>
      </c>
      <c r="F304">
        <v>0</v>
      </c>
      <c r="G304" t="s">
        <v>605</v>
      </c>
      <c r="H304">
        <v>94922</v>
      </c>
      <c r="I304">
        <v>38.343282000000002</v>
      </c>
      <c r="J304">
        <v>-122.9755</v>
      </c>
      <c r="K304">
        <v>4</v>
      </c>
      <c r="L304">
        <v>48</v>
      </c>
      <c r="M304" t="str" cm="1">
        <f t="array" ref="M304">_xlfn.IFS(L304&lt;=12, "New (0-12 months)", L304&lt;=36, "Mid (13-36 months)", L304&gt;=37,"Long (37+ months)")</f>
        <v>Long (37+ months)</v>
      </c>
      <c r="N304" t="s">
        <v>42</v>
      </c>
      <c r="O304" t="s">
        <v>40</v>
      </c>
      <c r="P304">
        <v>33.06</v>
      </c>
      <c r="Q304" t="s">
        <v>43</v>
      </c>
      <c r="R304" t="s">
        <v>43</v>
      </c>
      <c r="S304" t="s">
        <v>8234</v>
      </c>
      <c r="T304" s="1">
        <v>0</v>
      </c>
      <c r="U304" t="s">
        <v>8234</v>
      </c>
      <c r="V304" t="s">
        <v>8234</v>
      </c>
      <c r="W304" t="s">
        <v>8234</v>
      </c>
      <c r="X304" t="s">
        <v>8234</v>
      </c>
      <c r="Y304" t="s">
        <v>8234</v>
      </c>
      <c r="Z304" t="s">
        <v>8234</v>
      </c>
      <c r="AA304" t="s">
        <v>8234</v>
      </c>
      <c r="AB304" t="s">
        <v>8234</v>
      </c>
      <c r="AC304" t="s">
        <v>73</v>
      </c>
      <c r="AD304" t="s">
        <v>40</v>
      </c>
      <c r="AE304" t="s">
        <v>46</v>
      </c>
      <c r="AF304">
        <v>20.05</v>
      </c>
      <c r="AH304">
        <v>1036</v>
      </c>
      <c r="AI304">
        <v>0</v>
      </c>
      <c r="AJ304">
        <v>0</v>
      </c>
      <c r="AK304">
        <v>1586.88</v>
      </c>
      <c r="AL304">
        <v>2622.88</v>
      </c>
      <c r="AM304" t="s">
        <v>47</v>
      </c>
    </row>
    <row r="305" spans="1:41" x14ac:dyDescent="0.35">
      <c r="A305" t="s">
        <v>606</v>
      </c>
      <c r="B305" t="s">
        <v>39</v>
      </c>
      <c r="C305" s="10">
        <v>79</v>
      </c>
      <c r="D305" s="5" t="str" cm="1">
        <f t="array" ref="D305">_xlfn.IFS(C305&lt;=29, "18-29", C305&lt;=39, "30-39", C305&lt;=49, "40-49", C305&lt;=59, "50-59",C305&lt;=69, "60-69", C305&gt;=70, "70+")</f>
        <v>70+</v>
      </c>
      <c r="E305" t="s">
        <v>40</v>
      </c>
      <c r="F305">
        <v>0</v>
      </c>
      <c r="G305" t="s">
        <v>607</v>
      </c>
      <c r="H305">
        <v>95316</v>
      </c>
      <c r="I305">
        <v>37.524721</v>
      </c>
      <c r="J305">
        <v>-120.757977</v>
      </c>
      <c r="K305">
        <v>2</v>
      </c>
      <c r="L305">
        <v>54</v>
      </c>
      <c r="M305" t="str" cm="1">
        <f t="array" ref="M305">_xlfn.IFS(L305&lt;=12, "New (0-12 months)", L305&lt;=36, "Mid (13-36 months)", L305&gt;=37,"Long (37+ months)")</f>
        <v>Long (37+ months)</v>
      </c>
      <c r="N305" t="s">
        <v>76</v>
      </c>
      <c r="O305" t="s">
        <v>40</v>
      </c>
      <c r="P305">
        <v>43.71</v>
      </c>
      <c r="Q305" t="s">
        <v>40</v>
      </c>
      <c r="R305" t="s">
        <v>40</v>
      </c>
      <c r="S305" t="s">
        <v>55</v>
      </c>
      <c r="T305" s="1">
        <v>12</v>
      </c>
      <c r="U305" t="s">
        <v>40</v>
      </c>
      <c r="V305" t="s">
        <v>40</v>
      </c>
      <c r="W305" t="s">
        <v>40</v>
      </c>
      <c r="X305" t="s">
        <v>40</v>
      </c>
      <c r="Y305" t="s">
        <v>40</v>
      </c>
      <c r="Z305" t="s">
        <v>40</v>
      </c>
      <c r="AA305" t="s">
        <v>43</v>
      </c>
      <c r="AB305" t="s">
        <v>40</v>
      </c>
      <c r="AC305" t="s">
        <v>45</v>
      </c>
      <c r="AD305" t="s">
        <v>40</v>
      </c>
      <c r="AE305" t="s">
        <v>56</v>
      </c>
      <c r="AF305">
        <v>115.6</v>
      </c>
      <c r="AH305">
        <v>6431.05</v>
      </c>
      <c r="AI305">
        <v>0</v>
      </c>
      <c r="AJ305">
        <v>0</v>
      </c>
      <c r="AK305">
        <v>2360.34</v>
      </c>
      <c r="AL305">
        <v>8791.39</v>
      </c>
      <c r="AM305" t="s">
        <v>47</v>
      </c>
    </row>
    <row r="306" spans="1:41" x14ac:dyDescent="0.35">
      <c r="A306" t="s">
        <v>608</v>
      </c>
      <c r="B306" t="s">
        <v>39</v>
      </c>
      <c r="C306" s="10">
        <v>28</v>
      </c>
      <c r="D306" s="5" t="str" cm="1">
        <f t="array" ref="D306">_xlfn.IFS(C306&lt;=29, "18-29", C306&lt;=39, "30-39", C306&lt;=49, "40-49", C306&lt;=59, "50-59",C306&lt;=69, "60-69", C306&gt;=70, "70+")</f>
        <v>18-29</v>
      </c>
      <c r="E306" t="s">
        <v>40</v>
      </c>
      <c r="F306">
        <v>0</v>
      </c>
      <c r="G306" t="s">
        <v>609</v>
      </c>
      <c r="H306">
        <v>92397</v>
      </c>
      <c r="I306">
        <v>34.358320999999997</v>
      </c>
      <c r="J306">
        <v>-117.618263</v>
      </c>
      <c r="K306">
        <v>3</v>
      </c>
      <c r="L306">
        <v>48</v>
      </c>
      <c r="M306" t="str" cm="1">
        <f t="array" ref="M306">_xlfn.IFS(L306&lt;=12, "New (0-12 months)", L306&lt;=36, "Mid (13-36 months)", L306&gt;=37,"Long (37+ months)")</f>
        <v>Long (37+ months)</v>
      </c>
      <c r="N306" t="s">
        <v>42</v>
      </c>
      <c r="O306" t="s">
        <v>43</v>
      </c>
      <c r="P306">
        <v>0</v>
      </c>
      <c r="Q306" t="s">
        <v>8234</v>
      </c>
      <c r="R306" t="s">
        <v>40</v>
      </c>
      <c r="S306" t="s">
        <v>44</v>
      </c>
      <c r="T306" s="1">
        <v>58</v>
      </c>
      <c r="U306" t="s">
        <v>40</v>
      </c>
      <c r="V306" t="s">
        <v>43</v>
      </c>
      <c r="W306" t="s">
        <v>40</v>
      </c>
      <c r="X306" t="s">
        <v>43</v>
      </c>
      <c r="Y306" t="s">
        <v>43</v>
      </c>
      <c r="Z306" t="s">
        <v>40</v>
      </c>
      <c r="AA306" t="s">
        <v>40</v>
      </c>
      <c r="AB306" t="s">
        <v>43</v>
      </c>
      <c r="AC306" t="s">
        <v>51</v>
      </c>
      <c r="AD306" t="s">
        <v>40</v>
      </c>
      <c r="AE306" t="s">
        <v>56</v>
      </c>
      <c r="AF306">
        <v>45.3</v>
      </c>
      <c r="AH306">
        <v>2145</v>
      </c>
      <c r="AI306">
        <v>0</v>
      </c>
      <c r="AJ306">
        <v>140</v>
      </c>
      <c r="AK306">
        <v>0</v>
      </c>
      <c r="AL306">
        <v>2285</v>
      </c>
      <c r="AM306" t="s">
        <v>57</v>
      </c>
      <c r="AN306" t="s">
        <v>117</v>
      </c>
      <c r="AO306" t="s">
        <v>466</v>
      </c>
    </row>
    <row r="307" spans="1:41" x14ac:dyDescent="0.35">
      <c r="A307" t="s">
        <v>610</v>
      </c>
      <c r="B307" t="s">
        <v>49</v>
      </c>
      <c r="C307" s="10">
        <v>39</v>
      </c>
      <c r="D307" s="5" t="str" cm="1">
        <f t="array" ref="D307">_xlfn.IFS(C307&lt;=29, "18-29", C307&lt;=39, "30-39", C307&lt;=49, "40-49", C307&lt;=59, "50-59",C307&lt;=69, "60-69", C307&gt;=70, "70+")</f>
        <v>30-39</v>
      </c>
      <c r="E307" t="s">
        <v>43</v>
      </c>
      <c r="F307">
        <v>0</v>
      </c>
      <c r="G307" t="s">
        <v>611</v>
      </c>
      <c r="H307">
        <v>93940</v>
      </c>
      <c r="I307">
        <v>36.362741</v>
      </c>
      <c r="J307">
        <v>-121.869685</v>
      </c>
      <c r="K307">
        <v>0</v>
      </c>
      <c r="L307">
        <v>24</v>
      </c>
      <c r="M307" t="str" cm="1">
        <f t="array" ref="M307">_xlfn.IFS(L307&lt;=12, "New (0-12 months)", L307&lt;=36, "Mid (13-36 months)", L307&gt;=37,"Long (37+ months)")</f>
        <v>Mid (13-36 months)</v>
      </c>
      <c r="N307" t="s">
        <v>129</v>
      </c>
      <c r="O307" t="s">
        <v>40</v>
      </c>
      <c r="P307">
        <v>25.68</v>
      </c>
      <c r="Q307" t="s">
        <v>40</v>
      </c>
      <c r="R307" t="s">
        <v>40</v>
      </c>
      <c r="S307" t="s">
        <v>55</v>
      </c>
      <c r="T307" s="1">
        <v>6</v>
      </c>
      <c r="U307" t="s">
        <v>43</v>
      </c>
      <c r="V307" t="s">
        <v>40</v>
      </c>
      <c r="W307" t="s">
        <v>43</v>
      </c>
      <c r="X307" t="s">
        <v>43</v>
      </c>
      <c r="Y307" t="s">
        <v>40</v>
      </c>
      <c r="Z307" t="s">
        <v>40</v>
      </c>
      <c r="AA307" t="s">
        <v>40</v>
      </c>
      <c r="AB307" t="s">
        <v>40</v>
      </c>
      <c r="AC307" t="s">
        <v>51</v>
      </c>
      <c r="AD307" t="s">
        <v>40</v>
      </c>
      <c r="AE307" t="s">
        <v>56</v>
      </c>
      <c r="AF307">
        <v>99.65</v>
      </c>
      <c r="AH307">
        <v>2404.85</v>
      </c>
      <c r="AI307">
        <v>0</v>
      </c>
      <c r="AJ307">
        <v>0</v>
      </c>
      <c r="AK307">
        <v>616.32000000000005</v>
      </c>
      <c r="AL307">
        <v>3021.17</v>
      </c>
      <c r="AM307" t="s">
        <v>47</v>
      </c>
    </row>
    <row r="308" spans="1:41" x14ac:dyDescent="0.35">
      <c r="A308" t="s">
        <v>612</v>
      </c>
      <c r="B308" t="s">
        <v>49</v>
      </c>
      <c r="C308" s="10">
        <v>32</v>
      </c>
      <c r="D308" s="5" t="str" cm="1">
        <f t="array" ref="D308">_xlfn.IFS(C308&lt;=29, "18-29", C308&lt;=39, "30-39", C308&lt;=49, "40-49", C308&lt;=59, "50-59",C308&lt;=69, "60-69", C308&gt;=70, "70+")</f>
        <v>30-39</v>
      </c>
      <c r="E308" t="s">
        <v>43</v>
      </c>
      <c r="F308">
        <v>0</v>
      </c>
      <c r="G308" t="s">
        <v>613</v>
      </c>
      <c r="H308">
        <v>94301</v>
      </c>
      <c r="I308">
        <v>37.444313999999999</v>
      </c>
      <c r="J308">
        <v>-122.149996</v>
      </c>
      <c r="K308">
        <v>0</v>
      </c>
      <c r="L308">
        <v>33</v>
      </c>
      <c r="M308" t="str" cm="1">
        <f t="array" ref="M308">_xlfn.IFS(L308&lt;=12, "New (0-12 months)", L308&lt;=36, "Mid (13-36 months)", L308&gt;=37,"Long (37+ months)")</f>
        <v>Mid (13-36 months)</v>
      </c>
      <c r="N308" t="s">
        <v>129</v>
      </c>
      <c r="O308" t="s">
        <v>40</v>
      </c>
      <c r="P308">
        <v>34.85</v>
      </c>
      <c r="Q308" t="s">
        <v>43</v>
      </c>
      <c r="R308" t="s">
        <v>40</v>
      </c>
      <c r="S308" t="s">
        <v>55</v>
      </c>
      <c r="T308" s="1">
        <v>27</v>
      </c>
      <c r="U308" t="s">
        <v>43</v>
      </c>
      <c r="V308" t="s">
        <v>40</v>
      </c>
      <c r="W308" t="s">
        <v>43</v>
      </c>
      <c r="X308" t="s">
        <v>40</v>
      </c>
      <c r="Y308" t="s">
        <v>43</v>
      </c>
      <c r="Z308" t="s">
        <v>43</v>
      </c>
      <c r="AA308" t="s">
        <v>43</v>
      </c>
      <c r="AB308" t="s">
        <v>40</v>
      </c>
      <c r="AC308" t="s">
        <v>73</v>
      </c>
      <c r="AD308" t="s">
        <v>43</v>
      </c>
      <c r="AE308" t="s">
        <v>56</v>
      </c>
      <c r="AF308">
        <v>80.599999999999994</v>
      </c>
      <c r="AH308">
        <v>2651.1</v>
      </c>
      <c r="AI308">
        <v>0</v>
      </c>
      <c r="AJ308">
        <v>0</v>
      </c>
      <c r="AK308">
        <v>1150.05</v>
      </c>
      <c r="AL308">
        <v>3801.15</v>
      </c>
      <c r="AM308" t="s">
        <v>47</v>
      </c>
    </row>
    <row r="309" spans="1:41" x14ac:dyDescent="0.35">
      <c r="A309" t="s">
        <v>614</v>
      </c>
      <c r="B309" t="s">
        <v>49</v>
      </c>
      <c r="C309" s="10">
        <v>58</v>
      </c>
      <c r="D309" s="5" t="str" cm="1">
        <f t="array" ref="D309">_xlfn.IFS(C309&lt;=29, "18-29", C309&lt;=39, "30-39", C309&lt;=49, "40-49", C309&lt;=59, "50-59",C309&lt;=69, "60-69", C309&gt;=70, "70+")</f>
        <v>50-59</v>
      </c>
      <c r="E309" t="s">
        <v>40</v>
      </c>
      <c r="F309">
        <v>0</v>
      </c>
      <c r="G309" t="s">
        <v>615</v>
      </c>
      <c r="H309">
        <v>95327</v>
      </c>
      <c r="I309">
        <v>37.847709999999999</v>
      </c>
      <c r="J309">
        <v>-120.486589</v>
      </c>
      <c r="K309">
        <v>1</v>
      </c>
      <c r="L309">
        <v>66</v>
      </c>
      <c r="M309" t="str" cm="1">
        <f t="array" ref="M309">_xlfn.IFS(L309&lt;=12, "New (0-12 months)", L309&lt;=36, "Mid (13-36 months)", L309&gt;=37,"Long (37+ months)")</f>
        <v>Long (37+ months)</v>
      </c>
      <c r="N309" t="s">
        <v>42</v>
      </c>
      <c r="O309" t="s">
        <v>40</v>
      </c>
      <c r="P309">
        <v>42.85</v>
      </c>
      <c r="Q309" t="s">
        <v>40</v>
      </c>
      <c r="R309" t="s">
        <v>40</v>
      </c>
      <c r="S309" t="s">
        <v>79</v>
      </c>
      <c r="T309" s="1">
        <v>21</v>
      </c>
      <c r="U309" t="s">
        <v>40</v>
      </c>
      <c r="V309" t="s">
        <v>40</v>
      </c>
      <c r="W309" t="s">
        <v>43</v>
      </c>
      <c r="X309" t="s">
        <v>40</v>
      </c>
      <c r="Y309" t="s">
        <v>40</v>
      </c>
      <c r="Z309" t="s">
        <v>40</v>
      </c>
      <c r="AA309" t="s">
        <v>40</v>
      </c>
      <c r="AB309" t="s">
        <v>40</v>
      </c>
      <c r="AC309" t="s">
        <v>73</v>
      </c>
      <c r="AD309" t="s">
        <v>43</v>
      </c>
      <c r="AE309" t="s">
        <v>56</v>
      </c>
      <c r="AF309">
        <v>85.25</v>
      </c>
      <c r="AH309">
        <v>5538.35</v>
      </c>
      <c r="AI309">
        <v>0</v>
      </c>
      <c r="AJ309">
        <v>0</v>
      </c>
      <c r="AK309">
        <v>2828.1</v>
      </c>
      <c r="AL309">
        <v>8366.4500000000007</v>
      </c>
      <c r="AM309" t="s">
        <v>47</v>
      </c>
    </row>
    <row r="310" spans="1:41" x14ac:dyDescent="0.35">
      <c r="A310" t="s">
        <v>616</v>
      </c>
      <c r="B310" t="s">
        <v>39</v>
      </c>
      <c r="C310" s="10">
        <v>61</v>
      </c>
      <c r="D310" s="5" t="str" cm="1">
        <f t="array" ref="D310">_xlfn.IFS(C310&lt;=29, "18-29", C310&lt;=39, "30-39", C310&lt;=49, "40-49", C310&lt;=59, "50-59",C310&lt;=69, "60-69", C310&gt;=70, "70+")</f>
        <v>60-69</v>
      </c>
      <c r="E310" t="s">
        <v>40</v>
      </c>
      <c r="F310">
        <v>2</v>
      </c>
      <c r="G310" t="s">
        <v>617</v>
      </c>
      <c r="H310">
        <v>95008</v>
      </c>
      <c r="I310">
        <v>37.279688999999998</v>
      </c>
      <c r="J310">
        <v>-121.954567</v>
      </c>
      <c r="K310">
        <v>3</v>
      </c>
      <c r="L310">
        <v>3</v>
      </c>
      <c r="M310" t="str" cm="1">
        <f t="array" ref="M310">_xlfn.IFS(L310&lt;=12, "New (0-12 months)", L310&lt;=36, "Mid (13-36 months)", L310&gt;=37,"Long (37+ months)")</f>
        <v>New (0-12 months)</v>
      </c>
      <c r="N310" t="s">
        <v>42</v>
      </c>
      <c r="O310" t="s">
        <v>40</v>
      </c>
      <c r="P310">
        <v>1.67</v>
      </c>
      <c r="Q310" t="s">
        <v>43</v>
      </c>
      <c r="R310" t="s">
        <v>40</v>
      </c>
      <c r="S310" t="s">
        <v>55</v>
      </c>
      <c r="T310" s="1">
        <v>19</v>
      </c>
      <c r="U310" t="s">
        <v>43</v>
      </c>
      <c r="V310" t="s">
        <v>43</v>
      </c>
      <c r="W310" t="s">
        <v>43</v>
      </c>
      <c r="X310" t="s">
        <v>43</v>
      </c>
      <c r="Y310" t="s">
        <v>43</v>
      </c>
      <c r="Z310" t="s">
        <v>43</v>
      </c>
      <c r="AA310" t="s">
        <v>43</v>
      </c>
      <c r="AB310" t="s">
        <v>40</v>
      </c>
      <c r="AC310" t="s">
        <v>51</v>
      </c>
      <c r="AD310" t="s">
        <v>40</v>
      </c>
      <c r="AE310" t="s">
        <v>56</v>
      </c>
      <c r="AF310">
        <v>69.55</v>
      </c>
      <c r="AH310">
        <v>200.2</v>
      </c>
      <c r="AI310">
        <v>33.799999999999997</v>
      </c>
      <c r="AJ310">
        <v>0</v>
      </c>
      <c r="AK310">
        <v>5.01</v>
      </c>
      <c r="AL310">
        <v>171.41</v>
      </c>
      <c r="AM310" t="s">
        <v>98</v>
      </c>
    </row>
    <row r="311" spans="1:41" x14ac:dyDescent="0.35">
      <c r="A311" t="s">
        <v>618</v>
      </c>
      <c r="B311" t="s">
        <v>39</v>
      </c>
      <c r="C311" s="10">
        <v>58</v>
      </c>
      <c r="D311" s="5" t="str" cm="1">
        <f t="array" ref="D311">_xlfn.IFS(C311&lt;=29, "18-29", C311&lt;=39, "30-39", C311&lt;=49, "40-49", C311&lt;=59, "50-59",C311&lt;=69, "60-69", C311&gt;=70, "70+")</f>
        <v>50-59</v>
      </c>
      <c r="E311" t="s">
        <v>43</v>
      </c>
      <c r="F311">
        <v>0</v>
      </c>
      <c r="G311" t="s">
        <v>619</v>
      </c>
      <c r="H311">
        <v>95511</v>
      </c>
      <c r="I311">
        <v>40.166027999999997</v>
      </c>
      <c r="J311">
        <v>-123.58414399999999</v>
      </c>
      <c r="K311">
        <v>0</v>
      </c>
      <c r="L311">
        <v>13</v>
      </c>
      <c r="M311" t="str" cm="1">
        <f t="array" ref="M311">_xlfn.IFS(L311&lt;=12, "New (0-12 months)", L311&lt;=36, "Mid (13-36 months)", L311&gt;=37,"Long (37+ months)")</f>
        <v>Mid (13-36 months)</v>
      </c>
      <c r="N311" t="s">
        <v>62</v>
      </c>
      <c r="O311" t="s">
        <v>43</v>
      </c>
      <c r="P311">
        <v>0</v>
      </c>
      <c r="Q311" t="s">
        <v>8234</v>
      </c>
      <c r="R311" t="s">
        <v>40</v>
      </c>
      <c r="S311" t="s">
        <v>44</v>
      </c>
      <c r="T311" s="1">
        <v>13</v>
      </c>
      <c r="U311" t="s">
        <v>43</v>
      </c>
      <c r="V311" t="s">
        <v>43</v>
      </c>
      <c r="W311" t="s">
        <v>40</v>
      </c>
      <c r="X311" t="s">
        <v>40</v>
      </c>
      <c r="Y311" t="s">
        <v>43</v>
      </c>
      <c r="Z311" t="s">
        <v>43</v>
      </c>
      <c r="AA311" t="s">
        <v>43</v>
      </c>
      <c r="AB311" t="s">
        <v>43</v>
      </c>
      <c r="AC311" t="s">
        <v>73</v>
      </c>
      <c r="AD311" t="s">
        <v>43</v>
      </c>
      <c r="AE311" t="s">
        <v>46</v>
      </c>
      <c r="AF311">
        <v>35.4</v>
      </c>
      <c r="AH311">
        <v>450.4</v>
      </c>
      <c r="AI311">
        <v>0</v>
      </c>
      <c r="AJ311">
        <v>100</v>
      </c>
      <c r="AK311">
        <v>0</v>
      </c>
      <c r="AL311">
        <v>550.4</v>
      </c>
      <c r="AM311" t="s">
        <v>47</v>
      </c>
    </row>
    <row r="312" spans="1:41" x14ac:dyDescent="0.35">
      <c r="A312" t="s">
        <v>620</v>
      </c>
      <c r="B312" t="s">
        <v>49</v>
      </c>
      <c r="C312" s="10">
        <v>19</v>
      </c>
      <c r="D312" s="5" t="str" cm="1">
        <f t="array" ref="D312">_xlfn.IFS(C312&lt;=29, "18-29", C312&lt;=39, "30-39", C312&lt;=49, "40-49", C312&lt;=59, "50-59",C312&lt;=69, "60-69", C312&gt;=70, "70+")</f>
        <v>18-29</v>
      </c>
      <c r="E312" t="s">
        <v>40</v>
      </c>
      <c r="F312">
        <v>0</v>
      </c>
      <c r="G312" t="s">
        <v>309</v>
      </c>
      <c r="H312">
        <v>92843</v>
      </c>
      <c r="I312">
        <v>33.764018</v>
      </c>
      <c r="J312">
        <v>-117.931507</v>
      </c>
      <c r="K312">
        <v>1</v>
      </c>
      <c r="L312">
        <v>63</v>
      </c>
      <c r="M312" t="str" cm="1">
        <f t="array" ref="M312">_xlfn.IFS(L312&lt;=12, "New (0-12 months)", L312&lt;=36, "Mid (13-36 months)", L312&gt;=37,"Long (37+ months)")</f>
        <v>Long (37+ months)</v>
      </c>
      <c r="N312" t="s">
        <v>42</v>
      </c>
      <c r="O312" t="s">
        <v>40</v>
      </c>
      <c r="P312">
        <v>13.45</v>
      </c>
      <c r="Q312" t="s">
        <v>40</v>
      </c>
      <c r="R312" t="s">
        <v>40</v>
      </c>
      <c r="S312" t="s">
        <v>79</v>
      </c>
      <c r="T312" s="1">
        <v>69</v>
      </c>
      <c r="U312" t="s">
        <v>40</v>
      </c>
      <c r="V312" t="s">
        <v>40</v>
      </c>
      <c r="W312" t="s">
        <v>40</v>
      </c>
      <c r="X312" t="s">
        <v>43</v>
      </c>
      <c r="Y312" t="s">
        <v>40</v>
      </c>
      <c r="Z312" t="s">
        <v>40</v>
      </c>
      <c r="AA312" t="s">
        <v>40</v>
      </c>
      <c r="AB312" t="s">
        <v>40</v>
      </c>
      <c r="AC312" t="s">
        <v>73</v>
      </c>
      <c r="AD312" t="s">
        <v>43</v>
      </c>
      <c r="AE312" t="s">
        <v>46</v>
      </c>
      <c r="AF312">
        <v>83.5</v>
      </c>
      <c r="AH312">
        <v>5435</v>
      </c>
      <c r="AI312">
        <v>0</v>
      </c>
      <c r="AJ312">
        <v>0</v>
      </c>
      <c r="AK312">
        <v>847.35</v>
      </c>
      <c r="AL312">
        <v>6282.35</v>
      </c>
      <c r="AM312" t="s">
        <v>47</v>
      </c>
    </row>
    <row r="313" spans="1:41" x14ac:dyDescent="0.35">
      <c r="A313" t="s">
        <v>621</v>
      </c>
      <c r="B313" t="s">
        <v>39</v>
      </c>
      <c r="C313" s="10">
        <v>45</v>
      </c>
      <c r="D313" s="5" t="str" cm="1">
        <f t="array" ref="D313">_xlfn.IFS(C313&lt;=29, "18-29", C313&lt;=39, "30-39", C313&lt;=49, "40-49", C313&lt;=59, "50-59",C313&lt;=69, "60-69", C313&gt;=70, "70+")</f>
        <v>40-49</v>
      </c>
      <c r="E313" t="s">
        <v>40</v>
      </c>
      <c r="F313">
        <v>0</v>
      </c>
      <c r="G313" t="s">
        <v>622</v>
      </c>
      <c r="H313">
        <v>96069</v>
      </c>
      <c r="I313">
        <v>40.689242999999998</v>
      </c>
      <c r="J313">
        <v>-122.037023</v>
      </c>
      <c r="K313">
        <v>0</v>
      </c>
      <c r="L313">
        <v>23</v>
      </c>
      <c r="M313" t="str" cm="1">
        <f t="array" ref="M313">_xlfn.IFS(L313&lt;=12, "New (0-12 months)", L313&lt;=36, "Mid (13-36 months)", L313&gt;=37,"Long (37+ months)")</f>
        <v>Mid (13-36 months)</v>
      </c>
      <c r="N313" t="s">
        <v>42</v>
      </c>
      <c r="O313" t="s">
        <v>40</v>
      </c>
      <c r="P313">
        <v>38.81</v>
      </c>
      <c r="Q313" t="s">
        <v>43</v>
      </c>
      <c r="R313" t="s">
        <v>40</v>
      </c>
      <c r="S313" t="s">
        <v>55</v>
      </c>
      <c r="T313" s="1">
        <v>28</v>
      </c>
      <c r="U313" t="s">
        <v>43</v>
      </c>
      <c r="V313" t="s">
        <v>40</v>
      </c>
      <c r="W313" t="s">
        <v>40</v>
      </c>
      <c r="X313" t="s">
        <v>40</v>
      </c>
      <c r="Y313" t="s">
        <v>43</v>
      </c>
      <c r="Z313" t="s">
        <v>43</v>
      </c>
      <c r="AA313" t="s">
        <v>43</v>
      </c>
      <c r="AB313" t="s">
        <v>40</v>
      </c>
      <c r="AC313" t="s">
        <v>51</v>
      </c>
      <c r="AD313" t="s">
        <v>43</v>
      </c>
      <c r="AE313" t="s">
        <v>56</v>
      </c>
      <c r="AF313">
        <v>83.8</v>
      </c>
      <c r="AH313">
        <v>1900.25</v>
      </c>
      <c r="AI313">
        <v>0</v>
      </c>
      <c r="AJ313">
        <v>0</v>
      </c>
      <c r="AK313">
        <v>892.63</v>
      </c>
      <c r="AL313">
        <v>2792.88</v>
      </c>
      <c r="AM313" t="s">
        <v>57</v>
      </c>
      <c r="AN313" t="s">
        <v>121</v>
      </c>
      <c r="AO313" t="s">
        <v>195</v>
      </c>
    </row>
    <row r="314" spans="1:41" x14ac:dyDescent="0.35">
      <c r="A314" t="s">
        <v>623</v>
      </c>
      <c r="B314" t="s">
        <v>49</v>
      </c>
      <c r="C314" s="10">
        <v>26</v>
      </c>
      <c r="D314" s="5" t="str" cm="1">
        <f t="array" ref="D314">_xlfn.IFS(C314&lt;=29, "18-29", C314&lt;=39, "30-39", C314&lt;=49, "40-49", C314&lt;=59, "50-59",C314&lt;=69, "60-69", C314&gt;=70, "70+")</f>
        <v>18-29</v>
      </c>
      <c r="E314" t="s">
        <v>43</v>
      </c>
      <c r="F314">
        <v>1</v>
      </c>
      <c r="G314" t="s">
        <v>624</v>
      </c>
      <c r="H314">
        <v>95653</v>
      </c>
      <c r="I314">
        <v>38.674275999999999</v>
      </c>
      <c r="J314">
        <v>-121.961866</v>
      </c>
      <c r="K314">
        <v>0</v>
      </c>
      <c r="L314">
        <v>52</v>
      </c>
      <c r="M314" t="str" cm="1">
        <f t="array" ref="M314">_xlfn.IFS(L314&lt;=12, "New (0-12 months)", L314&lt;=36, "Mid (13-36 months)", L314&gt;=37,"Long (37+ months)")</f>
        <v>Long (37+ months)</v>
      </c>
      <c r="N314" t="s">
        <v>42</v>
      </c>
      <c r="O314" t="s">
        <v>40</v>
      </c>
      <c r="P314">
        <v>23.12</v>
      </c>
      <c r="Q314" t="s">
        <v>40</v>
      </c>
      <c r="R314" t="s">
        <v>43</v>
      </c>
      <c r="S314" t="s">
        <v>8234</v>
      </c>
      <c r="T314" s="1">
        <v>0</v>
      </c>
      <c r="U314" t="s">
        <v>8234</v>
      </c>
      <c r="V314" t="s">
        <v>8234</v>
      </c>
      <c r="W314" t="s">
        <v>8234</v>
      </c>
      <c r="X314" t="s">
        <v>8234</v>
      </c>
      <c r="Y314" t="s">
        <v>8234</v>
      </c>
      <c r="Z314" t="s">
        <v>8234</v>
      </c>
      <c r="AA314" t="s">
        <v>8234</v>
      </c>
      <c r="AB314" t="s">
        <v>8234</v>
      </c>
      <c r="AC314" t="s">
        <v>73</v>
      </c>
      <c r="AD314" t="s">
        <v>43</v>
      </c>
      <c r="AE314" t="s">
        <v>46</v>
      </c>
      <c r="AF314">
        <v>25.6</v>
      </c>
      <c r="AH314">
        <v>1334.5</v>
      </c>
      <c r="AI314">
        <v>0</v>
      </c>
      <c r="AJ314">
        <v>0</v>
      </c>
      <c r="AK314">
        <v>1202.24</v>
      </c>
      <c r="AL314">
        <v>2536.7399999999998</v>
      </c>
      <c r="AM314" t="s">
        <v>47</v>
      </c>
    </row>
    <row r="315" spans="1:41" x14ac:dyDescent="0.35">
      <c r="A315" t="s">
        <v>625</v>
      </c>
      <c r="B315" t="s">
        <v>49</v>
      </c>
      <c r="C315" s="10">
        <v>23</v>
      </c>
      <c r="D315" s="5" t="str" cm="1">
        <f t="array" ref="D315">_xlfn.IFS(C315&lt;=29, "18-29", C315&lt;=39, "30-39", C315&lt;=49, "40-49", C315&lt;=59, "50-59",C315&lt;=69, "60-69", C315&gt;=70, "70+")</f>
        <v>18-29</v>
      </c>
      <c r="E315" t="s">
        <v>43</v>
      </c>
      <c r="F315">
        <v>0</v>
      </c>
      <c r="G315" t="s">
        <v>626</v>
      </c>
      <c r="H315">
        <v>91406</v>
      </c>
      <c r="I315">
        <v>34.195684999999997</v>
      </c>
      <c r="J315">
        <v>-118.490752</v>
      </c>
      <c r="K315">
        <v>0</v>
      </c>
      <c r="L315">
        <v>3</v>
      </c>
      <c r="M315" t="str" cm="1">
        <f t="array" ref="M315">_xlfn.IFS(L315&lt;=12, "New (0-12 months)", L315&lt;=36, "Mid (13-36 months)", L315&gt;=37,"Long (37+ months)")</f>
        <v>New (0-12 months)</v>
      </c>
      <c r="N315" t="s">
        <v>54</v>
      </c>
      <c r="O315" t="s">
        <v>40</v>
      </c>
      <c r="P315">
        <v>16.39</v>
      </c>
      <c r="Q315" t="s">
        <v>43</v>
      </c>
      <c r="R315" t="s">
        <v>43</v>
      </c>
      <c r="S315" t="s">
        <v>8234</v>
      </c>
      <c r="T315" s="1">
        <v>0</v>
      </c>
      <c r="U315" t="s">
        <v>8234</v>
      </c>
      <c r="V315" t="s">
        <v>8234</v>
      </c>
      <c r="W315" t="s">
        <v>8234</v>
      </c>
      <c r="X315" t="s">
        <v>8234</v>
      </c>
      <c r="Y315" t="s">
        <v>8234</v>
      </c>
      <c r="Z315" t="s">
        <v>8234</v>
      </c>
      <c r="AA315" t="s">
        <v>8234</v>
      </c>
      <c r="AB315" t="s">
        <v>8234</v>
      </c>
      <c r="AC315" t="s">
        <v>51</v>
      </c>
      <c r="AD315" t="s">
        <v>40</v>
      </c>
      <c r="AE315" t="s">
        <v>46</v>
      </c>
      <c r="AF315">
        <v>20.75</v>
      </c>
      <c r="AH315">
        <v>67.099999999999994</v>
      </c>
      <c r="AI315">
        <v>0</v>
      </c>
      <c r="AJ315">
        <v>0</v>
      </c>
      <c r="AK315">
        <v>49.17</v>
      </c>
      <c r="AL315">
        <v>116.27</v>
      </c>
      <c r="AM315" t="s">
        <v>98</v>
      </c>
    </row>
    <row r="316" spans="1:41" x14ac:dyDescent="0.35">
      <c r="A316" t="s">
        <v>627</v>
      </c>
      <c r="B316" t="s">
        <v>49</v>
      </c>
      <c r="C316" s="10">
        <v>23</v>
      </c>
      <c r="D316" s="5" t="str" cm="1">
        <f t="array" ref="D316">_xlfn.IFS(C316&lt;=29, "18-29", C316&lt;=39, "30-39", C316&lt;=49, "40-49", C316&lt;=59, "50-59",C316&lt;=69, "60-69", C316&gt;=70, "70+")</f>
        <v>18-29</v>
      </c>
      <c r="E316" t="s">
        <v>43</v>
      </c>
      <c r="F316">
        <v>0</v>
      </c>
      <c r="G316" t="s">
        <v>316</v>
      </c>
      <c r="H316">
        <v>92026</v>
      </c>
      <c r="I316">
        <v>33.21846</v>
      </c>
      <c r="J316">
        <v>-117.116916</v>
      </c>
      <c r="K316">
        <v>0</v>
      </c>
      <c r="L316">
        <v>10</v>
      </c>
      <c r="M316" t="str" cm="1">
        <f t="array" ref="M316">_xlfn.IFS(L316&lt;=12, "New (0-12 months)", L316&lt;=36, "Mid (13-36 months)", L316&gt;=37,"Long (37+ months)")</f>
        <v>New (0-12 months)</v>
      </c>
      <c r="N316" t="s">
        <v>42</v>
      </c>
      <c r="O316" t="s">
        <v>40</v>
      </c>
      <c r="P316">
        <v>30.3</v>
      </c>
      <c r="Q316" t="s">
        <v>43</v>
      </c>
      <c r="R316" t="s">
        <v>40</v>
      </c>
      <c r="S316" t="s">
        <v>79</v>
      </c>
      <c r="T316" s="1">
        <v>73</v>
      </c>
      <c r="U316" t="s">
        <v>43</v>
      </c>
      <c r="V316" t="s">
        <v>43</v>
      </c>
      <c r="W316" t="s">
        <v>43</v>
      </c>
      <c r="X316" t="s">
        <v>43</v>
      </c>
      <c r="Y316" t="s">
        <v>43</v>
      </c>
      <c r="Z316" t="s">
        <v>40</v>
      </c>
      <c r="AA316" t="s">
        <v>40</v>
      </c>
      <c r="AB316" t="s">
        <v>43</v>
      </c>
      <c r="AC316" t="s">
        <v>51</v>
      </c>
      <c r="AD316" t="s">
        <v>40</v>
      </c>
      <c r="AE316" t="s">
        <v>56</v>
      </c>
      <c r="AF316">
        <v>56.75</v>
      </c>
      <c r="AH316">
        <v>503.25</v>
      </c>
      <c r="AI316">
        <v>0</v>
      </c>
      <c r="AJ316">
        <v>30</v>
      </c>
      <c r="AK316">
        <v>303</v>
      </c>
      <c r="AL316">
        <v>836.25</v>
      </c>
      <c r="AM316" t="s">
        <v>47</v>
      </c>
    </row>
    <row r="317" spans="1:41" x14ac:dyDescent="0.35">
      <c r="A317" t="s">
        <v>628</v>
      </c>
      <c r="B317" t="s">
        <v>39</v>
      </c>
      <c r="C317" s="10">
        <v>39</v>
      </c>
      <c r="D317" s="5" t="str" cm="1">
        <f t="array" ref="D317">_xlfn.IFS(C317&lt;=29, "18-29", C317&lt;=39, "30-39", C317&lt;=49, "40-49", C317&lt;=59, "50-59",C317&lt;=69, "60-69", C317&gt;=70, "70+")</f>
        <v>30-39</v>
      </c>
      <c r="E317" t="s">
        <v>40</v>
      </c>
      <c r="F317">
        <v>2</v>
      </c>
      <c r="G317" t="s">
        <v>629</v>
      </c>
      <c r="H317">
        <v>96104</v>
      </c>
      <c r="I317">
        <v>41.505915999999999</v>
      </c>
      <c r="J317">
        <v>-120.152505</v>
      </c>
      <c r="K317">
        <v>10</v>
      </c>
      <c r="L317">
        <v>72</v>
      </c>
      <c r="M317" t="str" cm="1">
        <f t="array" ref="M317">_xlfn.IFS(L317&lt;=12, "New (0-12 months)", L317&lt;=36, "Mid (13-36 months)", L317&gt;=37,"Long (37+ months)")</f>
        <v>Long (37+ months)</v>
      </c>
      <c r="N317" t="s">
        <v>42</v>
      </c>
      <c r="O317" t="s">
        <v>40</v>
      </c>
      <c r="P317">
        <v>14.17</v>
      </c>
      <c r="Q317" t="s">
        <v>43</v>
      </c>
      <c r="R317" t="s">
        <v>43</v>
      </c>
      <c r="S317" t="s">
        <v>8234</v>
      </c>
      <c r="T317" s="1">
        <v>0</v>
      </c>
      <c r="U317" t="s">
        <v>8234</v>
      </c>
      <c r="V317" t="s">
        <v>8234</v>
      </c>
      <c r="W317" t="s">
        <v>8234</v>
      </c>
      <c r="X317" t="s">
        <v>8234</v>
      </c>
      <c r="Y317" t="s">
        <v>8234</v>
      </c>
      <c r="Z317" t="s">
        <v>8234</v>
      </c>
      <c r="AA317" t="s">
        <v>8234</v>
      </c>
      <c r="AB317" t="s">
        <v>8234</v>
      </c>
      <c r="AC317" t="s">
        <v>73</v>
      </c>
      <c r="AD317" t="s">
        <v>43</v>
      </c>
      <c r="AE317" t="s">
        <v>56</v>
      </c>
      <c r="AF317">
        <v>20.100000000000001</v>
      </c>
      <c r="AH317">
        <v>1460.85</v>
      </c>
      <c r="AI317">
        <v>0</v>
      </c>
      <c r="AJ317">
        <v>0</v>
      </c>
      <c r="AK317">
        <v>1020.24</v>
      </c>
      <c r="AL317">
        <v>2481.09</v>
      </c>
      <c r="AM317" t="s">
        <v>47</v>
      </c>
    </row>
    <row r="318" spans="1:41" x14ac:dyDescent="0.35">
      <c r="A318" t="s">
        <v>630</v>
      </c>
      <c r="B318" t="s">
        <v>49</v>
      </c>
      <c r="C318" s="10">
        <v>62</v>
      </c>
      <c r="D318" s="5" t="str" cm="1">
        <f t="array" ref="D318">_xlfn.IFS(C318&lt;=29, "18-29", C318&lt;=39, "30-39", C318&lt;=49, "40-49", C318&lt;=59, "50-59",C318&lt;=69, "60-69", C318&gt;=70, "70+")</f>
        <v>60-69</v>
      </c>
      <c r="E318" t="s">
        <v>43</v>
      </c>
      <c r="F318">
        <v>0</v>
      </c>
      <c r="G318" t="s">
        <v>631</v>
      </c>
      <c r="H318">
        <v>90717</v>
      </c>
      <c r="I318">
        <v>33.794209000000002</v>
      </c>
      <c r="J318">
        <v>-118.31735399999999</v>
      </c>
      <c r="K318">
        <v>0</v>
      </c>
      <c r="L318">
        <v>29</v>
      </c>
      <c r="M318" t="str" cm="1">
        <f t="array" ref="M318">_xlfn.IFS(L318&lt;=12, "New (0-12 months)", L318&lt;=36, "Mid (13-36 months)", L318&gt;=37,"Long (37+ months)")</f>
        <v>Mid (13-36 months)</v>
      </c>
      <c r="N318" t="s">
        <v>129</v>
      </c>
      <c r="O318" t="s">
        <v>40</v>
      </c>
      <c r="P318">
        <v>48.2</v>
      </c>
      <c r="Q318" t="s">
        <v>43</v>
      </c>
      <c r="R318" t="s">
        <v>40</v>
      </c>
      <c r="S318" t="s">
        <v>55</v>
      </c>
      <c r="T318" s="1">
        <v>19</v>
      </c>
      <c r="U318" t="s">
        <v>43</v>
      </c>
      <c r="V318" t="s">
        <v>43</v>
      </c>
      <c r="W318" t="s">
        <v>40</v>
      </c>
      <c r="X318" t="s">
        <v>40</v>
      </c>
      <c r="Y318" t="s">
        <v>40</v>
      </c>
      <c r="Z318" t="s">
        <v>40</v>
      </c>
      <c r="AA318" t="s">
        <v>40</v>
      </c>
      <c r="AB318" t="s">
        <v>40</v>
      </c>
      <c r="AC318" t="s">
        <v>51</v>
      </c>
      <c r="AD318" t="s">
        <v>40</v>
      </c>
      <c r="AE318" t="s">
        <v>46</v>
      </c>
      <c r="AF318">
        <v>98.8</v>
      </c>
      <c r="AH318">
        <v>2807.1</v>
      </c>
      <c r="AI318">
        <v>0</v>
      </c>
      <c r="AJ318">
        <v>0</v>
      </c>
      <c r="AK318">
        <v>1397.8</v>
      </c>
      <c r="AL318">
        <v>4204.8999999999996</v>
      </c>
      <c r="AM318" t="s">
        <v>47</v>
      </c>
    </row>
    <row r="319" spans="1:41" x14ac:dyDescent="0.35">
      <c r="A319" t="s">
        <v>632</v>
      </c>
      <c r="B319" t="s">
        <v>39</v>
      </c>
      <c r="C319" s="10">
        <v>70</v>
      </c>
      <c r="D319" s="5" t="str" cm="1">
        <f t="array" ref="D319">_xlfn.IFS(C319&lt;=29, "18-29", C319&lt;=39, "30-39", C319&lt;=49, "40-49", C319&lt;=59, "50-59",C319&lt;=69, "60-69", C319&gt;=70, "70+")</f>
        <v>70+</v>
      </c>
      <c r="E319" t="s">
        <v>40</v>
      </c>
      <c r="F319">
        <v>0</v>
      </c>
      <c r="G319" t="s">
        <v>633</v>
      </c>
      <c r="H319">
        <v>95451</v>
      </c>
      <c r="I319">
        <v>38.934959999999997</v>
      </c>
      <c r="J319">
        <v>-122.792243</v>
      </c>
      <c r="K319">
        <v>8</v>
      </c>
      <c r="L319">
        <v>62</v>
      </c>
      <c r="M319" t="str" cm="1">
        <f t="array" ref="M319">_xlfn.IFS(L319&lt;=12, "New (0-12 months)", L319&lt;=36, "Mid (13-36 months)", L319&gt;=37,"Long (37+ months)")</f>
        <v>Long (37+ months)</v>
      </c>
      <c r="N319" t="s">
        <v>76</v>
      </c>
      <c r="O319" t="s">
        <v>40</v>
      </c>
      <c r="P319">
        <v>22.74</v>
      </c>
      <c r="Q319" t="s">
        <v>40</v>
      </c>
      <c r="R319" t="s">
        <v>40</v>
      </c>
      <c r="S319" t="s">
        <v>55</v>
      </c>
      <c r="T319" s="1">
        <v>18</v>
      </c>
      <c r="U319" t="s">
        <v>40</v>
      </c>
      <c r="V319" t="s">
        <v>43</v>
      </c>
      <c r="W319" t="s">
        <v>40</v>
      </c>
      <c r="X319" t="s">
        <v>43</v>
      </c>
      <c r="Y319" t="s">
        <v>40</v>
      </c>
      <c r="Z319" t="s">
        <v>40</v>
      </c>
      <c r="AA319" t="s">
        <v>40</v>
      </c>
      <c r="AB319" t="s">
        <v>40</v>
      </c>
      <c r="AC319" t="s">
        <v>45</v>
      </c>
      <c r="AD319" t="s">
        <v>40</v>
      </c>
      <c r="AE319" t="s">
        <v>56</v>
      </c>
      <c r="AF319">
        <v>104.85</v>
      </c>
      <c r="AH319">
        <v>6312.9</v>
      </c>
      <c r="AI319">
        <v>0</v>
      </c>
      <c r="AJ319">
        <v>0</v>
      </c>
      <c r="AK319">
        <v>1409.88</v>
      </c>
      <c r="AL319">
        <v>7722.78</v>
      </c>
      <c r="AM319" t="s">
        <v>47</v>
      </c>
    </row>
    <row r="320" spans="1:41" x14ac:dyDescent="0.35">
      <c r="A320" t="s">
        <v>634</v>
      </c>
      <c r="B320" t="s">
        <v>49</v>
      </c>
      <c r="C320" s="10">
        <v>34</v>
      </c>
      <c r="D320" s="5" t="str" cm="1">
        <f t="array" ref="D320">_xlfn.IFS(C320&lt;=29, "18-29", C320&lt;=39, "30-39", C320&lt;=49, "40-49", C320&lt;=59, "50-59",C320&lt;=69, "60-69", C320&gt;=70, "70+")</f>
        <v>30-39</v>
      </c>
      <c r="E320" t="s">
        <v>40</v>
      </c>
      <c r="F320">
        <v>0</v>
      </c>
      <c r="G320" t="s">
        <v>635</v>
      </c>
      <c r="H320">
        <v>95662</v>
      </c>
      <c r="I320">
        <v>38.689174000000001</v>
      </c>
      <c r="J320">
        <v>-121.218435</v>
      </c>
      <c r="K320">
        <v>1</v>
      </c>
      <c r="L320">
        <v>41</v>
      </c>
      <c r="M320" t="str" cm="1">
        <f t="array" ref="M320">_xlfn.IFS(L320&lt;=12, "New (0-12 months)", L320&lt;=36, "Mid (13-36 months)", L320&gt;=37,"Long (37+ months)")</f>
        <v>Long (37+ months)</v>
      </c>
      <c r="N320" t="s">
        <v>42</v>
      </c>
      <c r="O320" t="s">
        <v>40</v>
      </c>
      <c r="P320">
        <v>15.91</v>
      </c>
      <c r="Q320" t="s">
        <v>40</v>
      </c>
      <c r="R320" t="s">
        <v>40</v>
      </c>
      <c r="S320" t="s">
        <v>79</v>
      </c>
      <c r="T320" s="1">
        <v>29</v>
      </c>
      <c r="U320" t="s">
        <v>43</v>
      </c>
      <c r="V320" t="s">
        <v>43</v>
      </c>
      <c r="W320" t="s">
        <v>40</v>
      </c>
      <c r="X320" t="s">
        <v>43</v>
      </c>
      <c r="Y320" t="s">
        <v>40</v>
      </c>
      <c r="Z320" t="s">
        <v>40</v>
      </c>
      <c r="AA320" t="s">
        <v>40</v>
      </c>
      <c r="AB320" t="s">
        <v>40</v>
      </c>
      <c r="AC320" t="s">
        <v>45</v>
      </c>
      <c r="AD320" t="s">
        <v>40</v>
      </c>
      <c r="AE320" t="s">
        <v>56</v>
      </c>
      <c r="AF320">
        <v>73</v>
      </c>
      <c r="AH320">
        <v>3001.2</v>
      </c>
      <c r="AI320">
        <v>0</v>
      </c>
      <c r="AJ320">
        <v>0</v>
      </c>
      <c r="AK320">
        <v>652.30999999999995</v>
      </c>
      <c r="AL320">
        <v>3653.51</v>
      </c>
      <c r="AM320" t="s">
        <v>57</v>
      </c>
      <c r="AN320" t="s">
        <v>58</v>
      </c>
      <c r="AO320" t="s">
        <v>203</v>
      </c>
    </row>
    <row r="321" spans="1:41" x14ac:dyDescent="0.35">
      <c r="A321" t="s">
        <v>636</v>
      </c>
      <c r="B321" t="s">
        <v>49</v>
      </c>
      <c r="C321" s="10">
        <v>47</v>
      </c>
      <c r="D321" s="5" t="str" cm="1">
        <f t="array" ref="D321">_xlfn.IFS(C321&lt;=29, "18-29", C321&lt;=39, "30-39", C321&lt;=49, "40-49", C321&lt;=59, "50-59",C321&lt;=69, "60-69", C321&gt;=70, "70+")</f>
        <v>40-49</v>
      </c>
      <c r="E321" t="s">
        <v>43</v>
      </c>
      <c r="F321">
        <v>0</v>
      </c>
      <c r="G321" t="s">
        <v>637</v>
      </c>
      <c r="H321">
        <v>95364</v>
      </c>
      <c r="I321">
        <v>38.224868999999998</v>
      </c>
      <c r="J321">
        <v>-119.755729</v>
      </c>
      <c r="K321">
        <v>0</v>
      </c>
      <c r="L321">
        <v>43</v>
      </c>
      <c r="M321" t="str" cm="1">
        <f t="array" ref="M321">_xlfn.IFS(L321&lt;=12, "New (0-12 months)", L321&lt;=36, "Mid (13-36 months)", L321&gt;=37,"Long (37+ months)")</f>
        <v>Long (37+ months)</v>
      </c>
      <c r="N321" t="s">
        <v>76</v>
      </c>
      <c r="O321" t="s">
        <v>40</v>
      </c>
      <c r="P321">
        <v>49.13</v>
      </c>
      <c r="Q321" t="s">
        <v>40</v>
      </c>
      <c r="R321" t="s">
        <v>40</v>
      </c>
      <c r="S321" t="s">
        <v>55</v>
      </c>
      <c r="T321" s="1">
        <v>25</v>
      </c>
      <c r="U321" t="s">
        <v>43</v>
      </c>
      <c r="V321" t="s">
        <v>40</v>
      </c>
      <c r="W321" t="s">
        <v>43</v>
      </c>
      <c r="X321" t="s">
        <v>43</v>
      </c>
      <c r="Y321" t="s">
        <v>43</v>
      </c>
      <c r="Z321" t="s">
        <v>43</v>
      </c>
      <c r="AA321" t="s">
        <v>43</v>
      </c>
      <c r="AB321" t="s">
        <v>40</v>
      </c>
      <c r="AC321" t="s">
        <v>51</v>
      </c>
      <c r="AD321" t="s">
        <v>40</v>
      </c>
      <c r="AE321" t="s">
        <v>56</v>
      </c>
      <c r="AF321">
        <v>77.849999999999994</v>
      </c>
      <c r="AH321">
        <v>3365.85</v>
      </c>
      <c r="AI321">
        <v>0</v>
      </c>
      <c r="AJ321">
        <v>0</v>
      </c>
      <c r="AK321">
        <v>2112.59</v>
      </c>
      <c r="AL321">
        <v>5478.44</v>
      </c>
      <c r="AM321" t="s">
        <v>57</v>
      </c>
      <c r="AN321" t="s">
        <v>117</v>
      </c>
      <c r="AO321" t="s">
        <v>240</v>
      </c>
    </row>
    <row r="322" spans="1:41" x14ac:dyDescent="0.35">
      <c r="A322" t="s">
        <v>638</v>
      </c>
      <c r="B322" t="s">
        <v>39</v>
      </c>
      <c r="C322" s="10">
        <v>63</v>
      </c>
      <c r="D322" s="5" t="str" cm="1">
        <f t="array" ref="D322">_xlfn.IFS(C322&lt;=29, "18-29", C322&lt;=39, "30-39", C322&lt;=49, "40-49", C322&lt;=59, "50-59",C322&lt;=69, "60-69", C322&gt;=70, "70+")</f>
        <v>60-69</v>
      </c>
      <c r="E322" t="s">
        <v>43</v>
      </c>
      <c r="F322">
        <v>1</v>
      </c>
      <c r="G322" t="s">
        <v>360</v>
      </c>
      <c r="H322">
        <v>92672</v>
      </c>
      <c r="I322">
        <v>33.429487999999999</v>
      </c>
      <c r="J322">
        <v>-117.609432</v>
      </c>
      <c r="K322">
        <v>0</v>
      </c>
      <c r="L322">
        <v>26</v>
      </c>
      <c r="M322" t="str" cm="1">
        <f t="array" ref="M322">_xlfn.IFS(L322&lt;=12, "New (0-12 months)", L322&lt;=36, "Mid (13-36 months)", L322&gt;=37,"Long (37+ months)")</f>
        <v>Mid (13-36 months)</v>
      </c>
      <c r="N322" t="s">
        <v>129</v>
      </c>
      <c r="O322" t="s">
        <v>40</v>
      </c>
      <c r="P322">
        <v>2.48</v>
      </c>
      <c r="Q322" t="s">
        <v>43</v>
      </c>
      <c r="R322" t="s">
        <v>40</v>
      </c>
      <c r="S322" t="s">
        <v>55</v>
      </c>
      <c r="T322" s="1">
        <v>19</v>
      </c>
      <c r="U322" t="s">
        <v>43</v>
      </c>
      <c r="V322" t="s">
        <v>40</v>
      </c>
      <c r="W322" t="s">
        <v>40</v>
      </c>
      <c r="X322" t="s">
        <v>40</v>
      </c>
      <c r="Y322" t="s">
        <v>40</v>
      </c>
      <c r="Z322" t="s">
        <v>40</v>
      </c>
      <c r="AA322" t="s">
        <v>40</v>
      </c>
      <c r="AB322" t="s">
        <v>40</v>
      </c>
      <c r="AC322" t="s">
        <v>73</v>
      </c>
      <c r="AD322" t="s">
        <v>40</v>
      </c>
      <c r="AE322" t="s">
        <v>56</v>
      </c>
      <c r="AF322">
        <v>105.45</v>
      </c>
      <c r="AH322">
        <v>2715.3</v>
      </c>
      <c r="AI322">
        <v>0</v>
      </c>
      <c r="AJ322">
        <v>0</v>
      </c>
      <c r="AK322">
        <v>64.48</v>
      </c>
      <c r="AL322">
        <v>2779.78</v>
      </c>
      <c r="AM322" t="s">
        <v>47</v>
      </c>
    </row>
    <row r="323" spans="1:41" x14ac:dyDescent="0.35">
      <c r="A323" t="s">
        <v>639</v>
      </c>
      <c r="B323" t="s">
        <v>39</v>
      </c>
      <c r="C323" s="10">
        <v>58</v>
      </c>
      <c r="D323" s="5" t="str" cm="1">
        <f t="array" ref="D323">_xlfn.IFS(C323&lt;=29, "18-29", C323&lt;=39, "30-39", C323&lt;=49, "40-49", C323&lt;=59, "50-59",C323&lt;=69, "60-69", C323&gt;=70, "70+")</f>
        <v>50-59</v>
      </c>
      <c r="E323" t="s">
        <v>40</v>
      </c>
      <c r="F323">
        <v>0</v>
      </c>
      <c r="G323" t="s">
        <v>640</v>
      </c>
      <c r="H323">
        <v>95903</v>
      </c>
      <c r="I323">
        <v>39.125311000000004</v>
      </c>
      <c r="J323">
        <v>-121.39228300000001</v>
      </c>
      <c r="K323">
        <v>9</v>
      </c>
      <c r="L323">
        <v>19</v>
      </c>
      <c r="M323" t="str" cm="1">
        <f t="array" ref="M323">_xlfn.IFS(L323&lt;=12, "New (0-12 months)", L323&lt;=36, "Mid (13-36 months)", L323&gt;=37,"Long (37+ months)")</f>
        <v>Mid (13-36 months)</v>
      </c>
      <c r="N323" t="s">
        <v>62</v>
      </c>
      <c r="O323" t="s">
        <v>40</v>
      </c>
      <c r="P323">
        <v>10.68</v>
      </c>
      <c r="Q323" t="s">
        <v>43</v>
      </c>
      <c r="R323" t="s">
        <v>40</v>
      </c>
      <c r="S323" t="s">
        <v>55</v>
      </c>
      <c r="T323" s="1">
        <v>23</v>
      </c>
      <c r="U323" t="s">
        <v>43</v>
      </c>
      <c r="V323" t="s">
        <v>43</v>
      </c>
      <c r="W323" t="s">
        <v>40</v>
      </c>
      <c r="X323" t="s">
        <v>43</v>
      </c>
      <c r="Y323" t="s">
        <v>40</v>
      </c>
      <c r="Z323" t="s">
        <v>40</v>
      </c>
      <c r="AA323" t="s">
        <v>40</v>
      </c>
      <c r="AB323" t="s">
        <v>40</v>
      </c>
      <c r="AC323" t="s">
        <v>51</v>
      </c>
      <c r="AD323" t="s">
        <v>40</v>
      </c>
      <c r="AE323" t="s">
        <v>56</v>
      </c>
      <c r="AF323">
        <v>96.8</v>
      </c>
      <c r="AH323">
        <v>1743.05</v>
      </c>
      <c r="AI323">
        <v>0</v>
      </c>
      <c r="AJ323">
        <v>0</v>
      </c>
      <c r="AK323">
        <v>202.92</v>
      </c>
      <c r="AL323">
        <v>1945.97</v>
      </c>
      <c r="AM323" t="s">
        <v>47</v>
      </c>
    </row>
    <row r="324" spans="1:41" x14ac:dyDescent="0.35">
      <c r="A324" t="s">
        <v>641</v>
      </c>
      <c r="B324" t="s">
        <v>39</v>
      </c>
      <c r="C324" s="10">
        <v>42</v>
      </c>
      <c r="D324" s="5" t="str" cm="1">
        <f t="array" ref="D324">_xlfn.IFS(C324&lt;=29, "18-29", C324&lt;=39, "30-39", C324&lt;=49, "40-49", C324&lt;=59, "50-59",C324&lt;=69, "60-69", C324&gt;=70, "70+")</f>
        <v>40-49</v>
      </c>
      <c r="E324" t="s">
        <v>40</v>
      </c>
      <c r="F324">
        <v>3</v>
      </c>
      <c r="G324" t="s">
        <v>322</v>
      </c>
      <c r="H324">
        <v>95835</v>
      </c>
      <c r="I324">
        <v>38.685068999999999</v>
      </c>
      <c r="J324">
        <v>-121.54370900000001</v>
      </c>
      <c r="K324">
        <v>8</v>
      </c>
      <c r="L324">
        <v>72</v>
      </c>
      <c r="M324" t="str" cm="1">
        <f t="array" ref="M324">_xlfn.IFS(L324&lt;=12, "New (0-12 months)", L324&lt;=36, "Mid (13-36 months)", L324&gt;=37,"Long (37+ months)")</f>
        <v>Long (37+ months)</v>
      </c>
      <c r="N324" t="s">
        <v>42</v>
      </c>
      <c r="O324" t="s">
        <v>40</v>
      </c>
      <c r="P324">
        <v>47.6</v>
      </c>
      <c r="Q324" t="s">
        <v>40</v>
      </c>
      <c r="R324" t="s">
        <v>43</v>
      </c>
      <c r="S324" t="s">
        <v>8234</v>
      </c>
      <c r="T324" s="1">
        <v>0</v>
      </c>
      <c r="U324" t="s">
        <v>8234</v>
      </c>
      <c r="V324" t="s">
        <v>8234</v>
      </c>
      <c r="W324" t="s">
        <v>8234</v>
      </c>
      <c r="X324" t="s">
        <v>8234</v>
      </c>
      <c r="Y324" t="s">
        <v>8234</v>
      </c>
      <c r="Z324" t="s">
        <v>8234</v>
      </c>
      <c r="AA324" t="s">
        <v>8234</v>
      </c>
      <c r="AB324" t="s">
        <v>8234</v>
      </c>
      <c r="AC324" t="s">
        <v>73</v>
      </c>
      <c r="AD324" t="s">
        <v>43</v>
      </c>
      <c r="AE324" t="s">
        <v>46</v>
      </c>
      <c r="AF324">
        <v>24.25</v>
      </c>
      <c r="AH324">
        <v>1784.5</v>
      </c>
      <c r="AI324">
        <v>49.76</v>
      </c>
      <c r="AJ324">
        <v>0</v>
      </c>
      <c r="AK324">
        <v>3427.2</v>
      </c>
      <c r="AL324">
        <v>5161.9399999999996</v>
      </c>
      <c r="AM324" t="s">
        <v>47</v>
      </c>
    </row>
    <row r="325" spans="1:41" x14ac:dyDescent="0.35">
      <c r="A325" t="s">
        <v>642</v>
      </c>
      <c r="B325" t="s">
        <v>39</v>
      </c>
      <c r="C325" s="10">
        <v>74</v>
      </c>
      <c r="D325" s="5" t="str" cm="1">
        <f t="array" ref="D325">_xlfn.IFS(C325&lt;=29, "18-29", C325&lt;=39, "30-39", C325&lt;=49, "40-49", C325&lt;=59, "50-59",C325&lt;=69, "60-69", C325&gt;=70, "70+")</f>
        <v>70+</v>
      </c>
      <c r="E325" t="s">
        <v>43</v>
      </c>
      <c r="F325">
        <v>0</v>
      </c>
      <c r="G325" t="s">
        <v>643</v>
      </c>
      <c r="H325">
        <v>95947</v>
      </c>
      <c r="I325">
        <v>40.160386000000003</v>
      </c>
      <c r="J325">
        <v>-120.83542799999999</v>
      </c>
      <c r="K325">
        <v>0</v>
      </c>
      <c r="L325">
        <v>45</v>
      </c>
      <c r="M325" t="str" cm="1">
        <f t="array" ref="M325">_xlfn.IFS(L325&lt;=12, "New (0-12 months)", L325&lt;=36, "Mid (13-36 months)", L325&gt;=37,"Long (37+ months)")</f>
        <v>Long (37+ months)</v>
      </c>
      <c r="N325" t="s">
        <v>76</v>
      </c>
      <c r="O325" t="s">
        <v>40</v>
      </c>
      <c r="P325">
        <v>34.119999999999997</v>
      </c>
      <c r="Q325" t="s">
        <v>40</v>
      </c>
      <c r="R325" t="s">
        <v>40</v>
      </c>
      <c r="S325" t="s">
        <v>55</v>
      </c>
      <c r="T325" s="1">
        <v>15</v>
      </c>
      <c r="U325" t="s">
        <v>43</v>
      </c>
      <c r="V325" t="s">
        <v>43</v>
      </c>
      <c r="W325" t="s">
        <v>40</v>
      </c>
      <c r="X325" t="s">
        <v>43</v>
      </c>
      <c r="Y325" t="s">
        <v>40</v>
      </c>
      <c r="Z325" t="s">
        <v>40</v>
      </c>
      <c r="AA325" t="s">
        <v>43</v>
      </c>
      <c r="AB325" t="s">
        <v>40</v>
      </c>
      <c r="AC325" t="s">
        <v>45</v>
      </c>
      <c r="AD325" t="s">
        <v>40</v>
      </c>
      <c r="AE325" t="s">
        <v>56</v>
      </c>
      <c r="AF325">
        <v>102.15</v>
      </c>
      <c r="AH325">
        <v>4735.3500000000004</v>
      </c>
      <c r="AI325">
        <v>0</v>
      </c>
      <c r="AJ325">
        <v>0</v>
      </c>
      <c r="AK325">
        <v>1535.4</v>
      </c>
      <c r="AL325">
        <v>6270.75</v>
      </c>
      <c r="AM325" t="s">
        <v>47</v>
      </c>
    </row>
    <row r="326" spans="1:41" x14ac:dyDescent="0.35">
      <c r="A326" t="s">
        <v>644</v>
      </c>
      <c r="B326" t="s">
        <v>49</v>
      </c>
      <c r="C326" s="10">
        <v>43</v>
      </c>
      <c r="D326" s="5" t="str" cm="1">
        <f t="array" ref="D326">_xlfn.IFS(C326&lt;=29, "18-29", C326&lt;=39, "30-39", C326&lt;=49, "40-49", C326&lt;=59, "50-59",C326&lt;=69, "60-69", C326&gt;=70, "70+")</f>
        <v>40-49</v>
      </c>
      <c r="E326" t="s">
        <v>43</v>
      </c>
      <c r="F326">
        <v>0</v>
      </c>
      <c r="G326" t="s">
        <v>645</v>
      </c>
      <c r="H326">
        <v>95437</v>
      </c>
      <c r="I326">
        <v>39.455554999999997</v>
      </c>
      <c r="J326">
        <v>-123.68397899999999</v>
      </c>
      <c r="K326">
        <v>0</v>
      </c>
      <c r="L326">
        <v>32</v>
      </c>
      <c r="M326" t="str" cm="1">
        <f t="array" ref="M326">_xlfn.IFS(L326&lt;=12, "New (0-12 months)", L326&lt;=36, "Mid (13-36 months)", L326&gt;=37,"Long (37+ months)")</f>
        <v>Mid (13-36 months)</v>
      </c>
      <c r="N326" t="s">
        <v>42</v>
      </c>
      <c r="O326" t="s">
        <v>40</v>
      </c>
      <c r="P326">
        <v>15.52</v>
      </c>
      <c r="Q326" t="s">
        <v>43</v>
      </c>
      <c r="R326" t="s">
        <v>40</v>
      </c>
      <c r="S326" t="s">
        <v>79</v>
      </c>
      <c r="T326" s="1">
        <v>12</v>
      </c>
      <c r="U326" t="s">
        <v>43</v>
      </c>
      <c r="V326" t="s">
        <v>43</v>
      </c>
      <c r="W326" t="s">
        <v>43</v>
      </c>
      <c r="X326" t="s">
        <v>43</v>
      </c>
      <c r="Y326" t="s">
        <v>40</v>
      </c>
      <c r="Z326" t="s">
        <v>40</v>
      </c>
      <c r="AA326" t="s">
        <v>40</v>
      </c>
      <c r="AB326" t="s">
        <v>40</v>
      </c>
      <c r="AC326" t="s">
        <v>45</v>
      </c>
      <c r="AD326" t="s">
        <v>40</v>
      </c>
      <c r="AE326" t="s">
        <v>56</v>
      </c>
      <c r="AF326">
        <v>64.849999999999994</v>
      </c>
      <c r="AH326">
        <v>2010.95</v>
      </c>
      <c r="AI326">
        <v>0</v>
      </c>
      <c r="AJ326">
        <v>0</v>
      </c>
      <c r="AK326">
        <v>496.64</v>
      </c>
      <c r="AL326">
        <v>2507.59</v>
      </c>
      <c r="AM326" t="s">
        <v>47</v>
      </c>
    </row>
    <row r="327" spans="1:41" x14ac:dyDescent="0.35">
      <c r="A327" t="s">
        <v>646</v>
      </c>
      <c r="B327" t="s">
        <v>49</v>
      </c>
      <c r="C327" s="10">
        <v>23</v>
      </c>
      <c r="D327" s="5" t="str" cm="1">
        <f t="array" ref="D327">_xlfn.IFS(C327&lt;=29, "18-29", C327&lt;=39, "30-39", C327&lt;=49, "40-49", C327&lt;=59, "50-59",C327&lt;=69, "60-69", C327&gt;=70, "70+")</f>
        <v>18-29</v>
      </c>
      <c r="E327" t="s">
        <v>43</v>
      </c>
      <c r="F327">
        <v>0</v>
      </c>
      <c r="G327" t="s">
        <v>599</v>
      </c>
      <c r="H327">
        <v>94954</v>
      </c>
      <c r="I327">
        <v>38.235021000000003</v>
      </c>
      <c r="J327">
        <v>-122.557332</v>
      </c>
      <c r="K327">
        <v>0</v>
      </c>
      <c r="L327">
        <v>41</v>
      </c>
      <c r="M327" t="str" cm="1">
        <f t="array" ref="M327">_xlfn.IFS(L327&lt;=12, "New (0-12 months)", L327&lt;=36, "Mid (13-36 months)", L327&gt;=37,"Long (37+ months)")</f>
        <v>Long (37+ months)</v>
      </c>
      <c r="N327" t="s">
        <v>42</v>
      </c>
      <c r="O327" t="s">
        <v>40</v>
      </c>
      <c r="P327">
        <v>41.21</v>
      </c>
      <c r="Q327" t="s">
        <v>40</v>
      </c>
      <c r="R327" t="s">
        <v>43</v>
      </c>
      <c r="S327" t="s">
        <v>8234</v>
      </c>
      <c r="T327" s="1">
        <v>0</v>
      </c>
      <c r="U327" t="s">
        <v>8234</v>
      </c>
      <c r="V327" t="s">
        <v>8234</v>
      </c>
      <c r="W327" t="s">
        <v>8234</v>
      </c>
      <c r="X327" t="s">
        <v>8234</v>
      </c>
      <c r="Y327" t="s">
        <v>8234</v>
      </c>
      <c r="Z327" t="s">
        <v>8234</v>
      </c>
      <c r="AA327" t="s">
        <v>8234</v>
      </c>
      <c r="AB327" t="s">
        <v>8234</v>
      </c>
      <c r="AC327" t="s">
        <v>51</v>
      </c>
      <c r="AD327" t="s">
        <v>40</v>
      </c>
      <c r="AE327" t="s">
        <v>56</v>
      </c>
      <c r="AF327">
        <v>25.25</v>
      </c>
      <c r="AH327">
        <v>996.45</v>
      </c>
      <c r="AI327">
        <v>0</v>
      </c>
      <c r="AJ327">
        <v>0</v>
      </c>
      <c r="AK327">
        <v>1689.61</v>
      </c>
      <c r="AL327">
        <v>2686.06</v>
      </c>
      <c r="AM327" t="s">
        <v>47</v>
      </c>
    </row>
    <row r="328" spans="1:41" x14ac:dyDescent="0.35">
      <c r="A328" t="s">
        <v>647</v>
      </c>
      <c r="B328" t="s">
        <v>49</v>
      </c>
      <c r="C328" s="10">
        <v>52</v>
      </c>
      <c r="D328" s="5" t="str" cm="1">
        <f t="array" ref="D328">_xlfn.IFS(C328&lt;=29, "18-29", C328&lt;=39, "30-39", C328&lt;=49, "40-49", C328&lt;=59, "50-59",C328&lt;=69, "60-69", C328&gt;=70, "70+")</f>
        <v>50-59</v>
      </c>
      <c r="E328" t="s">
        <v>40</v>
      </c>
      <c r="F328">
        <v>2</v>
      </c>
      <c r="G328" t="s">
        <v>648</v>
      </c>
      <c r="H328">
        <v>92254</v>
      </c>
      <c r="I328">
        <v>33.543835000000001</v>
      </c>
      <c r="J328">
        <v>-115.993906</v>
      </c>
      <c r="K328">
        <v>4</v>
      </c>
      <c r="L328">
        <v>65</v>
      </c>
      <c r="M328" t="str" cm="1">
        <f t="array" ref="M328">_xlfn.IFS(L328&lt;=12, "New (0-12 months)", L328&lt;=36, "Mid (13-36 months)", L328&gt;=37,"Long (37+ months)")</f>
        <v>Long (37+ months)</v>
      </c>
      <c r="N328" t="s">
        <v>42</v>
      </c>
      <c r="O328" t="s">
        <v>40</v>
      </c>
      <c r="P328">
        <v>36.5</v>
      </c>
      <c r="Q328" t="s">
        <v>40</v>
      </c>
      <c r="R328" t="s">
        <v>43</v>
      </c>
      <c r="S328" t="s">
        <v>8234</v>
      </c>
      <c r="T328" s="1">
        <v>0</v>
      </c>
      <c r="U328" t="s">
        <v>8234</v>
      </c>
      <c r="V328" t="s">
        <v>8234</v>
      </c>
      <c r="W328" t="s">
        <v>8234</v>
      </c>
      <c r="X328" t="s">
        <v>8234</v>
      </c>
      <c r="Y328" t="s">
        <v>8234</v>
      </c>
      <c r="Z328" t="s">
        <v>8234</v>
      </c>
      <c r="AA328" t="s">
        <v>8234</v>
      </c>
      <c r="AB328" t="s">
        <v>8234</v>
      </c>
      <c r="AC328" t="s">
        <v>73</v>
      </c>
      <c r="AD328" t="s">
        <v>43</v>
      </c>
      <c r="AE328" t="s">
        <v>46</v>
      </c>
      <c r="AF328">
        <v>24.75</v>
      </c>
      <c r="AH328">
        <v>1715.1</v>
      </c>
      <c r="AI328">
        <v>0</v>
      </c>
      <c r="AJ328">
        <v>0</v>
      </c>
      <c r="AK328">
        <v>2372.5</v>
      </c>
      <c r="AL328">
        <v>4087.6</v>
      </c>
      <c r="AM328" t="s">
        <v>47</v>
      </c>
    </row>
    <row r="329" spans="1:41" x14ac:dyDescent="0.35">
      <c r="A329" t="s">
        <v>649</v>
      </c>
      <c r="B329" t="s">
        <v>49</v>
      </c>
      <c r="C329" s="10">
        <v>37</v>
      </c>
      <c r="D329" s="5" t="str" cm="1">
        <f t="array" ref="D329">_xlfn.IFS(C329&lt;=29, "18-29", C329&lt;=39, "30-39", C329&lt;=49, "40-49", C329&lt;=59, "50-59",C329&lt;=69, "60-69", C329&gt;=70, "70+")</f>
        <v>30-39</v>
      </c>
      <c r="E329" t="s">
        <v>40</v>
      </c>
      <c r="F329">
        <v>1</v>
      </c>
      <c r="G329" t="s">
        <v>650</v>
      </c>
      <c r="H329">
        <v>90504</v>
      </c>
      <c r="I329">
        <v>33.867257000000002</v>
      </c>
      <c r="J329">
        <v>-118.330794</v>
      </c>
      <c r="K329">
        <v>0</v>
      </c>
      <c r="L329">
        <v>55</v>
      </c>
      <c r="M329" t="str" cm="1">
        <f t="array" ref="M329">_xlfn.IFS(L329&lt;=12, "New (0-12 months)", L329&lt;=36, "Mid (13-36 months)", L329&gt;=37,"Long (37+ months)")</f>
        <v>Long (37+ months)</v>
      </c>
      <c r="N329" t="s">
        <v>42</v>
      </c>
      <c r="O329" t="s">
        <v>40</v>
      </c>
      <c r="P329">
        <v>49.06</v>
      </c>
      <c r="Q329" t="s">
        <v>40</v>
      </c>
      <c r="R329" t="s">
        <v>40</v>
      </c>
      <c r="S329" t="s">
        <v>55</v>
      </c>
      <c r="T329" s="1">
        <v>27</v>
      </c>
      <c r="U329" t="s">
        <v>40</v>
      </c>
      <c r="V329" t="s">
        <v>40</v>
      </c>
      <c r="W329" t="s">
        <v>43</v>
      </c>
      <c r="X329" t="s">
        <v>43</v>
      </c>
      <c r="Y329" t="s">
        <v>40</v>
      </c>
      <c r="Z329" t="s">
        <v>43</v>
      </c>
      <c r="AA329" t="s">
        <v>43</v>
      </c>
      <c r="AB329" t="s">
        <v>40</v>
      </c>
      <c r="AC329" t="s">
        <v>51</v>
      </c>
      <c r="AD329" t="s">
        <v>40</v>
      </c>
      <c r="AE329" t="s">
        <v>56</v>
      </c>
      <c r="AF329">
        <v>96.75</v>
      </c>
      <c r="AH329">
        <v>5238.8999999999996</v>
      </c>
      <c r="AI329">
        <v>0</v>
      </c>
      <c r="AJ329">
        <v>0</v>
      </c>
      <c r="AK329">
        <v>2698.3</v>
      </c>
      <c r="AL329">
        <v>7937.2</v>
      </c>
      <c r="AM329" t="s">
        <v>57</v>
      </c>
      <c r="AN329" t="s">
        <v>117</v>
      </c>
      <c r="AO329" t="s">
        <v>118</v>
      </c>
    </row>
    <row r="330" spans="1:41" x14ac:dyDescent="0.35">
      <c r="A330" t="s">
        <v>651</v>
      </c>
      <c r="B330" t="s">
        <v>49</v>
      </c>
      <c r="C330" s="10">
        <v>48</v>
      </c>
      <c r="D330" s="5" t="str" cm="1">
        <f t="array" ref="D330">_xlfn.IFS(C330&lt;=29, "18-29", C330&lt;=39, "30-39", C330&lt;=49, "40-49", C330&lt;=59, "50-59",C330&lt;=69, "60-69", C330&gt;=70, "70+")</f>
        <v>40-49</v>
      </c>
      <c r="E330" t="s">
        <v>40</v>
      </c>
      <c r="F330">
        <v>2</v>
      </c>
      <c r="G330" t="s">
        <v>652</v>
      </c>
      <c r="H330">
        <v>92394</v>
      </c>
      <c r="I330">
        <v>34.567058000000003</v>
      </c>
      <c r="J330">
        <v>-117.362329</v>
      </c>
      <c r="K330">
        <v>2</v>
      </c>
      <c r="L330">
        <v>11</v>
      </c>
      <c r="M330" t="str" cm="1">
        <f t="array" ref="M330">_xlfn.IFS(L330&lt;=12, "New (0-12 months)", L330&lt;=36, "Mid (13-36 months)", L330&gt;=37,"Long (37+ months)")</f>
        <v>New (0-12 months)</v>
      </c>
      <c r="N330" t="s">
        <v>62</v>
      </c>
      <c r="O330" t="s">
        <v>40</v>
      </c>
      <c r="P330">
        <v>40.76</v>
      </c>
      <c r="Q330" t="s">
        <v>43</v>
      </c>
      <c r="R330" t="s">
        <v>43</v>
      </c>
      <c r="S330" t="s">
        <v>8234</v>
      </c>
      <c r="T330" s="1">
        <v>0</v>
      </c>
      <c r="U330" t="s">
        <v>8234</v>
      </c>
      <c r="V330" t="s">
        <v>8234</v>
      </c>
      <c r="W330" t="s">
        <v>8234</v>
      </c>
      <c r="X330" t="s">
        <v>8234</v>
      </c>
      <c r="Y330" t="s">
        <v>8234</v>
      </c>
      <c r="Z330" t="s">
        <v>8234</v>
      </c>
      <c r="AA330" t="s">
        <v>8234</v>
      </c>
      <c r="AB330" t="s">
        <v>8234</v>
      </c>
      <c r="AC330" t="s">
        <v>73</v>
      </c>
      <c r="AD330" t="s">
        <v>43</v>
      </c>
      <c r="AE330" t="s">
        <v>46</v>
      </c>
      <c r="AF330">
        <v>19.649999999999999</v>
      </c>
      <c r="AH330">
        <v>225.75</v>
      </c>
      <c r="AI330">
        <v>0</v>
      </c>
      <c r="AJ330">
        <v>0</v>
      </c>
      <c r="AK330">
        <v>448.36</v>
      </c>
      <c r="AL330">
        <v>674.11</v>
      </c>
      <c r="AM330" t="s">
        <v>47</v>
      </c>
    </row>
    <row r="331" spans="1:41" x14ac:dyDescent="0.35">
      <c r="A331" t="s">
        <v>653</v>
      </c>
      <c r="B331" t="s">
        <v>39</v>
      </c>
      <c r="C331" s="10">
        <v>58</v>
      </c>
      <c r="D331" s="5" t="str" cm="1">
        <f t="array" ref="D331">_xlfn.IFS(C331&lt;=29, "18-29", C331&lt;=39, "30-39", C331&lt;=49, "40-49", C331&lt;=59, "50-59",C331&lt;=69, "60-69", C331&gt;=70, "70+")</f>
        <v>50-59</v>
      </c>
      <c r="E331" t="s">
        <v>43</v>
      </c>
      <c r="F331">
        <v>0</v>
      </c>
      <c r="G331" t="s">
        <v>654</v>
      </c>
      <c r="H331">
        <v>92064</v>
      </c>
      <c r="I331">
        <v>32.984394999999999</v>
      </c>
      <c r="J331">
        <v>-117.013454</v>
      </c>
      <c r="K331">
        <v>0</v>
      </c>
      <c r="L331">
        <v>49</v>
      </c>
      <c r="M331" t="str" cm="1">
        <f t="array" ref="M331">_xlfn.IFS(L331&lt;=12, "New (0-12 months)", L331&lt;=36, "Mid (13-36 months)", L331&gt;=37,"Long (37+ months)")</f>
        <v>Long (37+ months)</v>
      </c>
      <c r="N331" t="s">
        <v>76</v>
      </c>
      <c r="O331" t="s">
        <v>40</v>
      </c>
      <c r="P331">
        <v>7.51</v>
      </c>
      <c r="Q331" t="s">
        <v>43</v>
      </c>
      <c r="R331" t="s">
        <v>40</v>
      </c>
      <c r="S331" t="s">
        <v>79</v>
      </c>
      <c r="T331" s="1">
        <v>13</v>
      </c>
      <c r="U331" t="s">
        <v>43</v>
      </c>
      <c r="V331" t="s">
        <v>43</v>
      </c>
      <c r="W331" t="s">
        <v>40</v>
      </c>
      <c r="X331" t="s">
        <v>40</v>
      </c>
      <c r="Y331" t="s">
        <v>40</v>
      </c>
      <c r="Z331" t="s">
        <v>40</v>
      </c>
      <c r="AA331" t="s">
        <v>40</v>
      </c>
      <c r="AB331" t="s">
        <v>40</v>
      </c>
      <c r="AC331" t="s">
        <v>73</v>
      </c>
      <c r="AD331" t="s">
        <v>40</v>
      </c>
      <c r="AE331" t="s">
        <v>56</v>
      </c>
      <c r="AF331">
        <v>74.45</v>
      </c>
      <c r="AH331">
        <v>3721.9</v>
      </c>
      <c r="AI331">
        <v>0</v>
      </c>
      <c r="AJ331">
        <v>0</v>
      </c>
      <c r="AK331">
        <v>367.99</v>
      </c>
      <c r="AL331">
        <v>4089.89</v>
      </c>
      <c r="AM331" t="s">
        <v>47</v>
      </c>
    </row>
    <row r="332" spans="1:41" x14ac:dyDescent="0.35">
      <c r="A332" t="s">
        <v>655</v>
      </c>
      <c r="B332" t="s">
        <v>49</v>
      </c>
      <c r="C332" s="10">
        <v>49</v>
      </c>
      <c r="D332" s="5" t="str" cm="1">
        <f t="array" ref="D332">_xlfn.IFS(C332&lt;=29, "18-29", C332&lt;=39, "30-39", C332&lt;=49, "40-49", C332&lt;=59, "50-59",C332&lt;=69, "60-69", C332&gt;=70, "70+")</f>
        <v>40-49</v>
      </c>
      <c r="E332" t="s">
        <v>40</v>
      </c>
      <c r="F332">
        <v>0</v>
      </c>
      <c r="G332" t="s">
        <v>656</v>
      </c>
      <c r="H332">
        <v>95041</v>
      </c>
      <c r="I332">
        <v>37.051166000000002</v>
      </c>
      <c r="J332">
        <v>-122.056194</v>
      </c>
      <c r="K332">
        <v>1</v>
      </c>
      <c r="L332">
        <v>61</v>
      </c>
      <c r="M332" t="str" cm="1">
        <f t="array" ref="M332">_xlfn.IFS(L332&lt;=12, "New (0-12 months)", L332&lt;=36, "Mid (13-36 months)", L332&gt;=37,"Long (37+ months)")</f>
        <v>Long (37+ months)</v>
      </c>
      <c r="N332" t="s">
        <v>42</v>
      </c>
      <c r="O332" t="s">
        <v>40</v>
      </c>
      <c r="P332">
        <v>15.15</v>
      </c>
      <c r="Q332" t="s">
        <v>40</v>
      </c>
      <c r="R332" t="s">
        <v>40</v>
      </c>
      <c r="S332" t="s">
        <v>55</v>
      </c>
      <c r="T332" s="1">
        <v>28</v>
      </c>
      <c r="U332" t="s">
        <v>40</v>
      </c>
      <c r="V332" t="s">
        <v>43</v>
      </c>
      <c r="W332" t="s">
        <v>40</v>
      </c>
      <c r="X332" t="s">
        <v>40</v>
      </c>
      <c r="Y332" t="s">
        <v>40</v>
      </c>
      <c r="Z332" t="s">
        <v>43</v>
      </c>
      <c r="AA332" t="s">
        <v>43</v>
      </c>
      <c r="AB332" t="s">
        <v>40</v>
      </c>
      <c r="AC332" t="s">
        <v>51</v>
      </c>
      <c r="AD332" t="s">
        <v>43</v>
      </c>
      <c r="AE332" t="s">
        <v>56</v>
      </c>
      <c r="AF332">
        <v>99.4</v>
      </c>
      <c r="AH332">
        <v>5943.65</v>
      </c>
      <c r="AI332">
        <v>0</v>
      </c>
      <c r="AJ332">
        <v>0</v>
      </c>
      <c r="AK332">
        <v>924.15</v>
      </c>
      <c r="AL332">
        <v>6867.8</v>
      </c>
      <c r="AM332" t="s">
        <v>47</v>
      </c>
    </row>
    <row r="333" spans="1:41" x14ac:dyDescent="0.35">
      <c r="A333" t="s">
        <v>657</v>
      </c>
      <c r="B333" t="s">
        <v>49</v>
      </c>
      <c r="C333" s="10">
        <v>49</v>
      </c>
      <c r="D333" s="5" t="str" cm="1">
        <f t="array" ref="D333">_xlfn.IFS(C333&lt;=29, "18-29", C333&lt;=39, "30-39", C333&lt;=49, "40-49", C333&lt;=59, "50-59",C333&lt;=69, "60-69", C333&gt;=70, "70+")</f>
        <v>40-49</v>
      </c>
      <c r="E333" t="s">
        <v>40</v>
      </c>
      <c r="F333">
        <v>2</v>
      </c>
      <c r="G333" t="s">
        <v>658</v>
      </c>
      <c r="H333">
        <v>93109</v>
      </c>
      <c r="I333">
        <v>34.406255999999999</v>
      </c>
      <c r="J333">
        <v>-119.72693599999999</v>
      </c>
      <c r="K333">
        <v>5</v>
      </c>
      <c r="L333">
        <v>25</v>
      </c>
      <c r="M333" t="str" cm="1">
        <f t="array" ref="M333">_xlfn.IFS(L333&lt;=12, "New (0-12 months)", L333&lt;=36, "Mid (13-36 months)", L333&gt;=37,"Long (37+ months)")</f>
        <v>Mid (13-36 months)</v>
      </c>
      <c r="N333" t="s">
        <v>42</v>
      </c>
      <c r="O333" t="s">
        <v>40</v>
      </c>
      <c r="P333">
        <v>19.09</v>
      </c>
      <c r="Q333" t="s">
        <v>43</v>
      </c>
      <c r="R333" t="s">
        <v>43</v>
      </c>
      <c r="S333" t="s">
        <v>8234</v>
      </c>
      <c r="T333" s="1">
        <v>0</v>
      </c>
      <c r="U333" t="s">
        <v>8234</v>
      </c>
      <c r="V333" t="s">
        <v>8234</v>
      </c>
      <c r="W333" t="s">
        <v>8234</v>
      </c>
      <c r="X333" t="s">
        <v>8234</v>
      </c>
      <c r="Y333" t="s">
        <v>8234</v>
      </c>
      <c r="Z333" t="s">
        <v>8234</v>
      </c>
      <c r="AA333" t="s">
        <v>8234</v>
      </c>
      <c r="AB333" t="s">
        <v>8234</v>
      </c>
      <c r="AC333" t="s">
        <v>51</v>
      </c>
      <c r="AD333" t="s">
        <v>40</v>
      </c>
      <c r="AE333" t="s">
        <v>46</v>
      </c>
      <c r="AF333">
        <v>19.149999999999999</v>
      </c>
      <c r="AH333">
        <v>477.6</v>
      </c>
      <c r="AI333">
        <v>0</v>
      </c>
      <c r="AJ333">
        <v>0</v>
      </c>
      <c r="AK333">
        <v>477.25</v>
      </c>
      <c r="AL333">
        <v>954.85</v>
      </c>
      <c r="AM333" t="s">
        <v>47</v>
      </c>
    </row>
    <row r="334" spans="1:41" x14ac:dyDescent="0.35">
      <c r="A334" t="s">
        <v>659</v>
      </c>
      <c r="B334" t="s">
        <v>39</v>
      </c>
      <c r="C334" s="10">
        <v>41</v>
      </c>
      <c r="D334" s="5" t="str" cm="1">
        <f t="array" ref="D334">_xlfn.IFS(C334&lt;=29, "18-29", C334&lt;=39, "30-39", C334&lt;=49, "40-49", C334&lt;=59, "50-59",C334&lt;=69, "60-69", C334&gt;=70, "70+")</f>
        <v>40-49</v>
      </c>
      <c r="E334" t="s">
        <v>43</v>
      </c>
      <c r="F334">
        <v>0</v>
      </c>
      <c r="G334" t="s">
        <v>660</v>
      </c>
      <c r="H334">
        <v>95983</v>
      </c>
      <c r="I334">
        <v>40.053683999999997</v>
      </c>
      <c r="J334">
        <v>-120.743116</v>
      </c>
      <c r="K334">
        <v>0</v>
      </c>
      <c r="L334">
        <v>1</v>
      </c>
      <c r="M334" t="str" cm="1">
        <f t="array" ref="M334">_xlfn.IFS(L334&lt;=12, "New (0-12 months)", L334&lt;=36, "Mid (13-36 months)", L334&gt;=37,"Long (37+ months)")</f>
        <v>New (0-12 months)</v>
      </c>
      <c r="N334" t="s">
        <v>42</v>
      </c>
      <c r="O334" t="s">
        <v>40</v>
      </c>
      <c r="P334">
        <v>8.31</v>
      </c>
      <c r="Q334" t="s">
        <v>43</v>
      </c>
      <c r="R334" t="s">
        <v>40</v>
      </c>
      <c r="S334" t="s">
        <v>55</v>
      </c>
      <c r="T334" s="1">
        <v>27</v>
      </c>
      <c r="U334" t="s">
        <v>43</v>
      </c>
      <c r="V334" t="s">
        <v>43</v>
      </c>
      <c r="W334" t="s">
        <v>43</v>
      </c>
      <c r="X334" t="s">
        <v>43</v>
      </c>
      <c r="Y334" t="s">
        <v>43</v>
      </c>
      <c r="Z334" t="s">
        <v>43</v>
      </c>
      <c r="AA334" t="s">
        <v>43</v>
      </c>
      <c r="AB334" t="s">
        <v>40</v>
      </c>
      <c r="AC334" t="s">
        <v>51</v>
      </c>
      <c r="AD334" t="s">
        <v>40</v>
      </c>
      <c r="AE334" t="s">
        <v>56</v>
      </c>
      <c r="AF334">
        <v>69.5</v>
      </c>
      <c r="AH334">
        <v>69.5</v>
      </c>
      <c r="AI334">
        <v>0</v>
      </c>
      <c r="AJ334">
        <v>0</v>
      </c>
      <c r="AK334">
        <v>8.31</v>
      </c>
      <c r="AL334">
        <v>77.81</v>
      </c>
      <c r="AM334" t="s">
        <v>57</v>
      </c>
      <c r="AN334" t="s">
        <v>63</v>
      </c>
      <c r="AO334" t="s">
        <v>64</v>
      </c>
    </row>
    <row r="335" spans="1:41" x14ac:dyDescent="0.35">
      <c r="A335" t="s">
        <v>661</v>
      </c>
      <c r="B335" t="s">
        <v>39</v>
      </c>
      <c r="C335" s="10">
        <v>61</v>
      </c>
      <c r="D335" s="5" t="str" cm="1">
        <f t="array" ref="D335">_xlfn.IFS(C335&lt;=29, "18-29", C335&lt;=39, "30-39", C335&lt;=49, "40-49", C335&lt;=59, "50-59",C335&lt;=69, "60-69", C335&gt;=70, "70+")</f>
        <v>60-69</v>
      </c>
      <c r="E335" t="s">
        <v>43</v>
      </c>
      <c r="F335">
        <v>3</v>
      </c>
      <c r="G335" t="s">
        <v>116</v>
      </c>
      <c r="H335">
        <v>95550</v>
      </c>
      <c r="I335">
        <v>40.766599999999997</v>
      </c>
      <c r="J335">
        <v>-123.80458</v>
      </c>
      <c r="K335">
        <v>0</v>
      </c>
      <c r="L335">
        <v>23</v>
      </c>
      <c r="M335" t="str" cm="1">
        <f t="array" ref="M335">_xlfn.IFS(L335&lt;=12, "New (0-12 months)", L335&lt;=36, "Mid (13-36 months)", L335&gt;=37,"Long (37+ months)")</f>
        <v>Mid (13-36 months)</v>
      </c>
      <c r="N335" t="s">
        <v>62</v>
      </c>
      <c r="O335" t="s">
        <v>40</v>
      </c>
      <c r="P335">
        <v>25.85</v>
      </c>
      <c r="Q335" t="s">
        <v>43</v>
      </c>
      <c r="R335" t="s">
        <v>40</v>
      </c>
      <c r="S335" t="s">
        <v>44</v>
      </c>
      <c r="T335" s="1">
        <v>53</v>
      </c>
      <c r="U335" t="s">
        <v>43</v>
      </c>
      <c r="V335" t="s">
        <v>43</v>
      </c>
      <c r="W335" t="s">
        <v>43</v>
      </c>
      <c r="X335" t="s">
        <v>40</v>
      </c>
      <c r="Y335" t="s">
        <v>43</v>
      </c>
      <c r="Z335" t="s">
        <v>43</v>
      </c>
      <c r="AA335" t="s">
        <v>43</v>
      </c>
      <c r="AB335" t="s">
        <v>40</v>
      </c>
      <c r="AC335" t="s">
        <v>45</v>
      </c>
      <c r="AD335" t="s">
        <v>40</v>
      </c>
      <c r="AE335" t="s">
        <v>56</v>
      </c>
      <c r="AF335">
        <v>49.45</v>
      </c>
      <c r="AH335">
        <v>1119.3499999999999</v>
      </c>
      <c r="AI335">
        <v>0</v>
      </c>
      <c r="AJ335">
        <v>0</v>
      </c>
      <c r="AK335">
        <v>594.54999999999995</v>
      </c>
      <c r="AL335">
        <v>1713.9</v>
      </c>
      <c r="AM335" t="s">
        <v>47</v>
      </c>
    </row>
    <row r="336" spans="1:41" x14ac:dyDescent="0.35">
      <c r="A336" t="s">
        <v>662</v>
      </c>
      <c r="B336" t="s">
        <v>49</v>
      </c>
      <c r="C336" s="10">
        <v>28</v>
      </c>
      <c r="D336" s="5" t="str" cm="1">
        <f t="array" ref="D336">_xlfn.IFS(C336&lt;=29, "18-29", C336&lt;=39, "30-39", C336&lt;=49, "40-49", C336&lt;=59, "50-59",C336&lt;=69, "60-69", C336&gt;=70, "70+")</f>
        <v>18-29</v>
      </c>
      <c r="E336" t="s">
        <v>43</v>
      </c>
      <c r="F336">
        <v>0</v>
      </c>
      <c r="G336" t="s">
        <v>663</v>
      </c>
      <c r="H336">
        <v>91962</v>
      </c>
      <c r="I336">
        <v>32.800671000000001</v>
      </c>
      <c r="J336">
        <v>-116.483363</v>
      </c>
      <c r="K336">
        <v>0</v>
      </c>
      <c r="L336">
        <v>21</v>
      </c>
      <c r="M336" t="str" cm="1">
        <f t="array" ref="M336">_xlfn.IFS(L336&lt;=12, "New (0-12 months)", L336&lt;=36, "Mid (13-36 months)", L336&gt;=37,"Long (37+ months)")</f>
        <v>Mid (13-36 months)</v>
      </c>
      <c r="N336" t="s">
        <v>62</v>
      </c>
      <c r="O336" t="s">
        <v>40</v>
      </c>
      <c r="P336">
        <v>28.54</v>
      </c>
      <c r="Q336" t="s">
        <v>40</v>
      </c>
      <c r="R336" t="s">
        <v>40</v>
      </c>
      <c r="S336" t="s">
        <v>55</v>
      </c>
      <c r="T336" s="1">
        <v>42</v>
      </c>
      <c r="U336" t="s">
        <v>43</v>
      </c>
      <c r="V336" t="s">
        <v>43</v>
      </c>
      <c r="W336" t="s">
        <v>43</v>
      </c>
      <c r="X336" t="s">
        <v>43</v>
      </c>
      <c r="Y336" t="s">
        <v>43</v>
      </c>
      <c r="Z336" t="s">
        <v>43</v>
      </c>
      <c r="AA336" t="s">
        <v>40</v>
      </c>
      <c r="AB336" t="s">
        <v>40</v>
      </c>
      <c r="AC336" t="s">
        <v>51</v>
      </c>
      <c r="AD336" t="s">
        <v>40</v>
      </c>
      <c r="AE336" t="s">
        <v>56</v>
      </c>
      <c r="AF336">
        <v>73.7</v>
      </c>
      <c r="AH336">
        <v>1558.7</v>
      </c>
      <c r="AI336">
        <v>0</v>
      </c>
      <c r="AJ336">
        <v>0</v>
      </c>
      <c r="AK336">
        <v>599.34</v>
      </c>
      <c r="AL336">
        <v>2158.04</v>
      </c>
      <c r="AM336" t="s">
        <v>47</v>
      </c>
    </row>
    <row r="337" spans="1:41" x14ac:dyDescent="0.35">
      <c r="A337" t="s">
        <v>664</v>
      </c>
      <c r="B337" t="s">
        <v>39</v>
      </c>
      <c r="C337" s="10">
        <v>39</v>
      </c>
      <c r="D337" s="5" t="str" cm="1">
        <f t="array" ref="D337">_xlfn.IFS(C337&lt;=29, "18-29", C337&lt;=39, "30-39", C337&lt;=49, "40-49", C337&lt;=59, "50-59",C337&lt;=69, "60-69", C337&gt;=70, "70+")</f>
        <v>30-39</v>
      </c>
      <c r="E337" t="s">
        <v>43</v>
      </c>
      <c r="F337">
        <v>0</v>
      </c>
      <c r="G337" t="s">
        <v>155</v>
      </c>
      <c r="H337">
        <v>95401</v>
      </c>
      <c r="I337">
        <v>38.460517000000003</v>
      </c>
      <c r="J337">
        <v>-122.790335</v>
      </c>
      <c r="K337">
        <v>0</v>
      </c>
      <c r="L337">
        <v>1</v>
      </c>
      <c r="M337" t="str" cm="1">
        <f t="array" ref="M337">_xlfn.IFS(L337&lt;=12, "New (0-12 months)", L337&lt;=36, "Mid (13-36 months)", L337&gt;=37,"Long (37+ months)")</f>
        <v>New (0-12 months)</v>
      </c>
      <c r="N337" t="s">
        <v>42</v>
      </c>
      <c r="O337" t="s">
        <v>40</v>
      </c>
      <c r="P337">
        <v>33.880000000000003</v>
      </c>
      <c r="Q337" t="s">
        <v>43</v>
      </c>
      <c r="R337" t="s">
        <v>40</v>
      </c>
      <c r="S337" t="s">
        <v>55</v>
      </c>
      <c r="T337" s="1">
        <v>26</v>
      </c>
      <c r="U337" t="s">
        <v>43</v>
      </c>
      <c r="V337" t="s">
        <v>43</v>
      </c>
      <c r="W337" t="s">
        <v>43</v>
      </c>
      <c r="X337" t="s">
        <v>43</v>
      </c>
      <c r="Y337" t="s">
        <v>43</v>
      </c>
      <c r="Z337" t="s">
        <v>40</v>
      </c>
      <c r="AA337" t="s">
        <v>40</v>
      </c>
      <c r="AB337" t="s">
        <v>40</v>
      </c>
      <c r="AC337" t="s">
        <v>51</v>
      </c>
      <c r="AD337" t="s">
        <v>40</v>
      </c>
      <c r="AE337" t="s">
        <v>56</v>
      </c>
      <c r="AF337">
        <v>79.7</v>
      </c>
      <c r="AH337">
        <v>79.7</v>
      </c>
      <c r="AI337">
        <v>0</v>
      </c>
      <c r="AJ337">
        <v>0</v>
      </c>
      <c r="AK337">
        <v>33.880000000000003</v>
      </c>
      <c r="AL337">
        <v>113.58</v>
      </c>
      <c r="AM337" t="s">
        <v>57</v>
      </c>
      <c r="AN337" t="s">
        <v>63</v>
      </c>
      <c r="AO337" t="s">
        <v>591</v>
      </c>
    </row>
    <row r="338" spans="1:41" x14ac:dyDescent="0.35">
      <c r="A338" t="s">
        <v>665</v>
      </c>
      <c r="B338" t="s">
        <v>49</v>
      </c>
      <c r="C338" s="10">
        <v>78</v>
      </c>
      <c r="D338" s="5" t="str" cm="1">
        <f t="array" ref="D338">_xlfn.IFS(C338&lt;=29, "18-29", C338&lt;=39, "30-39", C338&lt;=49, "40-49", C338&lt;=59, "50-59",C338&lt;=69, "60-69", C338&gt;=70, "70+")</f>
        <v>70+</v>
      </c>
      <c r="E338" t="s">
        <v>40</v>
      </c>
      <c r="F338">
        <v>0</v>
      </c>
      <c r="G338" t="s">
        <v>666</v>
      </c>
      <c r="H338">
        <v>94021</v>
      </c>
      <c r="I338">
        <v>37.266387999999999</v>
      </c>
      <c r="J338">
        <v>-122.26308</v>
      </c>
      <c r="K338">
        <v>1</v>
      </c>
      <c r="L338">
        <v>5</v>
      </c>
      <c r="M338" t="str" cm="1">
        <f t="array" ref="M338">_xlfn.IFS(L338&lt;=12, "New (0-12 months)", L338&lt;=36, "Mid (13-36 months)", L338&gt;=37,"Long (37+ months)")</f>
        <v>New (0-12 months)</v>
      </c>
      <c r="N338" t="s">
        <v>42</v>
      </c>
      <c r="O338" t="s">
        <v>40</v>
      </c>
      <c r="P338">
        <v>6.66</v>
      </c>
      <c r="Q338" t="s">
        <v>40</v>
      </c>
      <c r="R338" t="s">
        <v>40</v>
      </c>
      <c r="S338" t="s">
        <v>55</v>
      </c>
      <c r="T338" s="1">
        <v>14</v>
      </c>
      <c r="U338" t="s">
        <v>43</v>
      </c>
      <c r="V338" t="s">
        <v>43</v>
      </c>
      <c r="W338" t="s">
        <v>40</v>
      </c>
      <c r="X338" t="s">
        <v>43</v>
      </c>
      <c r="Y338" t="s">
        <v>43</v>
      </c>
      <c r="Z338" t="s">
        <v>43</v>
      </c>
      <c r="AA338" t="s">
        <v>43</v>
      </c>
      <c r="AB338" t="s">
        <v>43</v>
      </c>
      <c r="AC338" t="s">
        <v>51</v>
      </c>
      <c r="AD338" t="s">
        <v>40</v>
      </c>
      <c r="AE338" t="s">
        <v>56</v>
      </c>
      <c r="AF338">
        <v>1</v>
      </c>
      <c r="AH338">
        <v>343.95</v>
      </c>
      <c r="AI338">
        <v>0</v>
      </c>
      <c r="AJ338">
        <v>20</v>
      </c>
      <c r="AK338">
        <v>33.299999999999997</v>
      </c>
      <c r="AL338">
        <v>397.25</v>
      </c>
      <c r="AM338" t="s">
        <v>57</v>
      </c>
      <c r="AN338" t="s">
        <v>58</v>
      </c>
      <c r="AO338" t="s">
        <v>214</v>
      </c>
    </row>
    <row r="339" spans="1:41" x14ac:dyDescent="0.35">
      <c r="A339" t="s">
        <v>667</v>
      </c>
      <c r="B339" t="s">
        <v>49</v>
      </c>
      <c r="C339" s="10">
        <v>61</v>
      </c>
      <c r="D339" s="5" t="str" cm="1">
        <f t="array" ref="D339">_xlfn.IFS(C339&lt;=29, "18-29", C339&lt;=39, "30-39", C339&lt;=49, "40-49", C339&lt;=59, "50-59",C339&lt;=69, "60-69", C339&gt;=70, "70+")</f>
        <v>60-69</v>
      </c>
      <c r="E339" t="s">
        <v>40</v>
      </c>
      <c r="F339">
        <v>0</v>
      </c>
      <c r="G339" t="s">
        <v>668</v>
      </c>
      <c r="H339">
        <v>95914</v>
      </c>
      <c r="I339">
        <v>39.396585000000002</v>
      </c>
      <c r="J339">
        <v>-121.38029</v>
      </c>
      <c r="K339">
        <v>10</v>
      </c>
      <c r="L339">
        <v>24</v>
      </c>
      <c r="M339" t="str" cm="1">
        <f t="array" ref="M339">_xlfn.IFS(L339&lt;=12, "New (0-12 months)", L339&lt;=36, "Mid (13-36 months)", L339&gt;=37,"Long (37+ months)")</f>
        <v>Mid (13-36 months)</v>
      </c>
      <c r="N339" t="s">
        <v>129</v>
      </c>
      <c r="O339" t="s">
        <v>40</v>
      </c>
      <c r="P339">
        <v>32.86</v>
      </c>
      <c r="Q339" t="s">
        <v>43</v>
      </c>
      <c r="R339" t="s">
        <v>40</v>
      </c>
      <c r="S339" t="s">
        <v>44</v>
      </c>
      <c r="T339" s="1">
        <v>30</v>
      </c>
      <c r="U339" t="s">
        <v>40</v>
      </c>
      <c r="V339" t="s">
        <v>43</v>
      </c>
      <c r="W339" t="s">
        <v>43</v>
      </c>
      <c r="X339" t="s">
        <v>40</v>
      </c>
      <c r="Y339" t="s">
        <v>40</v>
      </c>
      <c r="Z339" t="s">
        <v>40</v>
      </c>
      <c r="AA339" t="s">
        <v>40</v>
      </c>
      <c r="AB339" t="s">
        <v>40</v>
      </c>
      <c r="AC339" t="s">
        <v>45</v>
      </c>
      <c r="AD339" t="s">
        <v>43</v>
      </c>
      <c r="AE339" t="s">
        <v>56</v>
      </c>
      <c r="AF339">
        <v>74.400000000000006</v>
      </c>
      <c r="AH339">
        <v>1712.9</v>
      </c>
      <c r="AI339">
        <v>0</v>
      </c>
      <c r="AJ339">
        <v>0</v>
      </c>
      <c r="AK339">
        <v>788.64</v>
      </c>
      <c r="AL339">
        <v>2501.54</v>
      </c>
      <c r="AM339" t="s">
        <v>47</v>
      </c>
    </row>
    <row r="340" spans="1:41" x14ac:dyDescent="0.35">
      <c r="A340" t="s">
        <v>669</v>
      </c>
      <c r="B340" t="s">
        <v>39</v>
      </c>
      <c r="C340" s="10">
        <v>72</v>
      </c>
      <c r="D340" s="5" t="str" cm="1">
        <f t="array" ref="D340">_xlfn.IFS(C340&lt;=29, "18-29", C340&lt;=39, "30-39", C340&lt;=49, "40-49", C340&lt;=59, "50-59",C340&lt;=69, "60-69", C340&gt;=70, "70+")</f>
        <v>70+</v>
      </c>
      <c r="E340" t="s">
        <v>43</v>
      </c>
      <c r="F340">
        <v>0</v>
      </c>
      <c r="G340" t="s">
        <v>670</v>
      </c>
      <c r="H340">
        <v>95637</v>
      </c>
      <c r="I340">
        <v>38.830739000000001</v>
      </c>
      <c r="J340">
        <v>-122.196202</v>
      </c>
      <c r="K340">
        <v>0</v>
      </c>
      <c r="L340">
        <v>27</v>
      </c>
      <c r="M340" t="str" cm="1">
        <f t="array" ref="M340">_xlfn.IFS(L340&lt;=12, "New (0-12 months)", L340&lt;=36, "Mid (13-36 months)", L340&gt;=37,"Long (37+ months)")</f>
        <v>Mid (13-36 months)</v>
      </c>
      <c r="N340" t="s">
        <v>42</v>
      </c>
      <c r="O340" t="s">
        <v>40</v>
      </c>
      <c r="P340">
        <v>16.940000000000001</v>
      </c>
      <c r="Q340" t="s">
        <v>40</v>
      </c>
      <c r="R340" t="s">
        <v>40</v>
      </c>
      <c r="S340" t="s">
        <v>55</v>
      </c>
      <c r="T340" s="1">
        <v>11</v>
      </c>
      <c r="U340" t="s">
        <v>43</v>
      </c>
      <c r="V340" t="s">
        <v>43</v>
      </c>
      <c r="W340" t="s">
        <v>40</v>
      </c>
      <c r="X340" t="s">
        <v>43</v>
      </c>
      <c r="Y340" t="s">
        <v>43</v>
      </c>
      <c r="Z340" t="s">
        <v>40</v>
      </c>
      <c r="AA340" t="s">
        <v>43</v>
      </c>
      <c r="AB340" t="s">
        <v>40</v>
      </c>
      <c r="AC340" t="s">
        <v>51</v>
      </c>
      <c r="AD340" t="s">
        <v>43</v>
      </c>
      <c r="AE340" t="s">
        <v>46</v>
      </c>
      <c r="AF340">
        <v>88.3</v>
      </c>
      <c r="AH340">
        <v>2467.75</v>
      </c>
      <c r="AI340">
        <v>0</v>
      </c>
      <c r="AJ340">
        <v>0</v>
      </c>
      <c r="AK340">
        <v>457.38</v>
      </c>
      <c r="AL340">
        <v>2925.13</v>
      </c>
      <c r="AM340" t="s">
        <v>57</v>
      </c>
      <c r="AN340" t="s">
        <v>109</v>
      </c>
      <c r="AO340" t="s">
        <v>110</v>
      </c>
    </row>
    <row r="341" spans="1:41" x14ac:dyDescent="0.35">
      <c r="A341" t="s">
        <v>671</v>
      </c>
      <c r="B341" t="s">
        <v>39</v>
      </c>
      <c r="C341" s="10">
        <v>41</v>
      </c>
      <c r="D341" s="5" t="str" cm="1">
        <f t="array" ref="D341">_xlfn.IFS(C341&lt;=29, "18-29", C341&lt;=39, "30-39", C341&lt;=49, "40-49", C341&lt;=59, "50-59",C341&lt;=69, "60-69", C341&gt;=70, "70+")</f>
        <v>40-49</v>
      </c>
      <c r="E341" t="s">
        <v>40</v>
      </c>
      <c r="F341">
        <v>0</v>
      </c>
      <c r="G341" t="s">
        <v>543</v>
      </c>
      <c r="H341">
        <v>92508</v>
      </c>
      <c r="I341">
        <v>33.885499000000003</v>
      </c>
      <c r="J341">
        <v>-117.32495900000001</v>
      </c>
      <c r="K341">
        <v>7</v>
      </c>
      <c r="L341">
        <v>70</v>
      </c>
      <c r="M341" t="str" cm="1">
        <f t="array" ref="M341">_xlfn.IFS(L341&lt;=12, "New (0-12 months)", L341&lt;=36, "Mid (13-36 months)", L341&gt;=37,"Long (37+ months)")</f>
        <v>Long (37+ months)</v>
      </c>
      <c r="N341" t="s">
        <v>72</v>
      </c>
      <c r="O341" t="s">
        <v>40</v>
      </c>
      <c r="P341">
        <v>11.71</v>
      </c>
      <c r="Q341" t="s">
        <v>43</v>
      </c>
      <c r="R341" t="s">
        <v>43</v>
      </c>
      <c r="S341" t="s">
        <v>8234</v>
      </c>
      <c r="T341" s="1">
        <v>0</v>
      </c>
      <c r="U341" t="s">
        <v>8234</v>
      </c>
      <c r="V341" t="s">
        <v>8234</v>
      </c>
      <c r="W341" t="s">
        <v>8234</v>
      </c>
      <c r="X341" t="s">
        <v>8234</v>
      </c>
      <c r="Y341" t="s">
        <v>8234</v>
      </c>
      <c r="Z341" t="s">
        <v>8234</v>
      </c>
      <c r="AA341" t="s">
        <v>8234</v>
      </c>
      <c r="AB341" t="s">
        <v>8234</v>
      </c>
      <c r="AC341" t="s">
        <v>73</v>
      </c>
      <c r="AD341" t="s">
        <v>43</v>
      </c>
      <c r="AE341" t="s">
        <v>56</v>
      </c>
      <c r="AF341">
        <v>19.8</v>
      </c>
      <c r="AH341">
        <v>1397.65</v>
      </c>
      <c r="AI341">
        <v>0</v>
      </c>
      <c r="AJ341">
        <v>0</v>
      </c>
      <c r="AK341">
        <v>819.7</v>
      </c>
      <c r="AL341">
        <v>2217.35</v>
      </c>
      <c r="AM341" t="s">
        <v>47</v>
      </c>
    </row>
    <row r="342" spans="1:41" x14ac:dyDescent="0.35">
      <c r="A342" t="s">
        <v>672</v>
      </c>
      <c r="B342" t="s">
        <v>39</v>
      </c>
      <c r="C342" s="10">
        <v>78</v>
      </c>
      <c r="D342" s="5" t="str" cm="1">
        <f t="array" ref="D342">_xlfn.IFS(C342&lt;=29, "18-29", C342&lt;=39, "30-39", C342&lt;=49, "40-49", C342&lt;=59, "50-59",C342&lt;=69, "60-69", C342&gt;=70, "70+")</f>
        <v>70+</v>
      </c>
      <c r="E342" t="s">
        <v>43</v>
      </c>
      <c r="F342">
        <v>0</v>
      </c>
      <c r="G342" t="s">
        <v>673</v>
      </c>
      <c r="H342">
        <v>95742</v>
      </c>
      <c r="I342">
        <v>38.591133999999997</v>
      </c>
      <c r="J342">
        <v>-121.161585</v>
      </c>
      <c r="K342">
        <v>0</v>
      </c>
      <c r="L342">
        <v>5</v>
      </c>
      <c r="M342" t="str" cm="1">
        <f t="array" ref="M342">_xlfn.IFS(L342&lt;=12, "New (0-12 months)", L342&lt;=36, "Mid (13-36 months)", L342&gt;=37,"Long (37+ months)")</f>
        <v>New (0-12 months)</v>
      </c>
      <c r="N342" t="s">
        <v>42</v>
      </c>
      <c r="O342" t="s">
        <v>40</v>
      </c>
      <c r="P342">
        <v>42.33</v>
      </c>
      <c r="Q342" t="s">
        <v>43</v>
      </c>
      <c r="R342" t="s">
        <v>40</v>
      </c>
      <c r="S342" t="s">
        <v>55</v>
      </c>
      <c r="T342" s="1">
        <v>9</v>
      </c>
      <c r="U342" t="s">
        <v>43</v>
      </c>
      <c r="V342" t="s">
        <v>43</v>
      </c>
      <c r="W342" t="s">
        <v>40</v>
      </c>
      <c r="X342" t="s">
        <v>43</v>
      </c>
      <c r="Y342" t="s">
        <v>43</v>
      </c>
      <c r="Z342" t="s">
        <v>43</v>
      </c>
      <c r="AA342" t="s">
        <v>43</v>
      </c>
      <c r="AB342" t="s">
        <v>40</v>
      </c>
      <c r="AC342" t="s">
        <v>51</v>
      </c>
      <c r="AD342" t="s">
        <v>40</v>
      </c>
      <c r="AE342" t="s">
        <v>46</v>
      </c>
      <c r="AF342">
        <v>75.55</v>
      </c>
      <c r="AH342">
        <v>349.65</v>
      </c>
      <c r="AI342">
        <v>0</v>
      </c>
      <c r="AJ342">
        <v>0</v>
      </c>
      <c r="AK342">
        <v>211.65</v>
      </c>
      <c r="AL342">
        <v>561.29999999999995</v>
      </c>
      <c r="AM342" t="s">
        <v>57</v>
      </c>
      <c r="AN342" t="s">
        <v>58</v>
      </c>
      <c r="AO342" t="s">
        <v>59</v>
      </c>
    </row>
    <row r="343" spans="1:41" x14ac:dyDescent="0.35">
      <c r="A343" t="s">
        <v>674</v>
      </c>
      <c r="B343" t="s">
        <v>49</v>
      </c>
      <c r="C343" s="10">
        <v>54</v>
      </c>
      <c r="D343" s="5" t="str" cm="1">
        <f t="array" ref="D343">_xlfn.IFS(C343&lt;=29, "18-29", C343&lt;=39, "30-39", C343&lt;=49, "40-49", C343&lt;=59, "50-59",C343&lt;=69, "60-69", C343&gt;=70, "70+")</f>
        <v>50-59</v>
      </c>
      <c r="E343" t="s">
        <v>40</v>
      </c>
      <c r="F343">
        <v>1</v>
      </c>
      <c r="G343" t="s">
        <v>675</v>
      </c>
      <c r="H343">
        <v>93666</v>
      </c>
      <c r="I343">
        <v>36.545352999999999</v>
      </c>
      <c r="J343">
        <v>-119.33853499999999</v>
      </c>
      <c r="K343">
        <v>1</v>
      </c>
      <c r="L343">
        <v>46</v>
      </c>
      <c r="M343" t="str" cm="1">
        <f t="array" ref="M343">_xlfn.IFS(L343&lt;=12, "New (0-12 months)", L343&lt;=36, "Mid (13-36 months)", L343&gt;=37,"Long (37+ months)")</f>
        <v>Long (37+ months)</v>
      </c>
      <c r="N343" t="s">
        <v>42</v>
      </c>
      <c r="O343" t="s">
        <v>40</v>
      </c>
      <c r="P343">
        <v>45.92</v>
      </c>
      <c r="Q343" t="s">
        <v>43</v>
      </c>
      <c r="R343" t="s">
        <v>43</v>
      </c>
      <c r="S343" t="s">
        <v>8234</v>
      </c>
      <c r="T343" s="1">
        <v>0</v>
      </c>
      <c r="U343" t="s">
        <v>8234</v>
      </c>
      <c r="V343" t="s">
        <v>8234</v>
      </c>
      <c r="W343" t="s">
        <v>8234</v>
      </c>
      <c r="X343" t="s">
        <v>8234</v>
      </c>
      <c r="Y343" t="s">
        <v>8234</v>
      </c>
      <c r="Z343" t="s">
        <v>8234</v>
      </c>
      <c r="AA343" t="s">
        <v>8234</v>
      </c>
      <c r="AB343" t="s">
        <v>8234</v>
      </c>
      <c r="AC343" t="s">
        <v>73</v>
      </c>
      <c r="AD343" t="s">
        <v>40</v>
      </c>
      <c r="AE343" t="s">
        <v>46</v>
      </c>
      <c r="AF343">
        <v>20.2</v>
      </c>
      <c r="AH343">
        <v>917.45</v>
      </c>
      <c r="AI343">
        <v>0</v>
      </c>
      <c r="AJ343">
        <v>0</v>
      </c>
      <c r="AK343">
        <v>2112.3200000000002</v>
      </c>
      <c r="AL343">
        <v>3029.77</v>
      </c>
      <c r="AM343" t="s">
        <v>47</v>
      </c>
    </row>
    <row r="344" spans="1:41" x14ac:dyDescent="0.35">
      <c r="A344" t="s">
        <v>676</v>
      </c>
      <c r="B344" t="s">
        <v>39</v>
      </c>
      <c r="C344" s="10">
        <v>33</v>
      </c>
      <c r="D344" s="5" t="str" cm="1">
        <f t="array" ref="D344">_xlfn.IFS(C344&lt;=29, "18-29", C344&lt;=39, "30-39", C344&lt;=49, "40-49", C344&lt;=59, "50-59",C344&lt;=69, "60-69", C344&gt;=70, "70+")</f>
        <v>30-39</v>
      </c>
      <c r="E344" t="s">
        <v>40</v>
      </c>
      <c r="F344">
        <v>1</v>
      </c>
      <c r="G344" t="s">
        <v>677</v>
      </c>
      <c r="H344">
        <v>92310</v>
      </c>
      <c r="I344">
        <v>35.349240999999999</v>
      </c>
      <c r="J344">
        <v>-116.770281</v>
      </c>
      <c r="K344">
        <v>5</v>
      </c>
      <c r="L344">
        <v>2</v>
      </c>
      <c r="M344" t="str" cm="1">
        <f t="array" ref="M344">_xlfn.IFS(L344&lt;=12, "New (0-12 months)", L344&lt;=36, "Mid (13-36 months)", L344&gt;=37,"Long (37+ months)")</f>
        <v>New (0-12 months)</v>
      </c>
      <c r="N344" t="s">
        <v>42</v>
      </c>
      <c r="O344" t="s">
        <v>40</v>
      </c>
      <c r="P344">
        <v>29.03</v>
      </c>
      <c r="Q344" t="s">
        <v>43</v>
      </c>
      <c r="R344" t="s">
        <v>40</v>
      </c>
      <c r="S344" t="s">
        <v>55</v>
      </c>
      <c r="T344" s="1">
        <v>10</v>
      </c>
      <c r="U344" t="s">
        <v>43</v>
      </c>
      <c r="V344" t="s">
        <v>43</v>
      </c>
      <c r="W344" t="s">
        <v>43</v>
      </c>
      <c r="X344" t="s">
        <v>43</v>
      </c>
      <c r="Y344" t="s">
        <v>43</v>
      </c>
      <c r="Z344" t="s">
        <v>43</v>
      </c>
      <c r="AA344" t="s">
        <v>43</v>
      </c>
      <c r="AB344" t="s">
        <v>40</v>
      </c>
      <c r="AC344" t="s">
        <v>51</v>
      </c>
      <c r="AD344" t="s">
        <v>40</v>
      </c>
      <c r="AE344" t="s">
        <v>56</v>
      </c>
      <c r="AF344">
        <v>71.650000000000006</v>
      </c>
      <c r="AH344">
        <v>135.75</v>
      </c>
      <c r="AI344">
        <v>0</v>
      </c>
      <c r="AJ344">
        <v>0</v>
      </c>
      <c r="AK344">
        <v>58.06</v>
      </c>
      <c r="AL344">
        <v>193.81</v>
      </c>
      <c r="AM344" t="s">
        <v>98</v>
      </c>
    </row>
    <row r="345" spans="1:41" x14ac:dyDescent="0.35">
      <c r="A345" t="s">
        <v>678</v>
      </c>
      <c r="B345" t="s">
        <v>39</v>
      </c>
      <c r="C345" s="10">
        <v>32</v>
      </c>
      <c r="D345" s="5" t="str" cm="1">
        <f t="array" ref="D345">_xlfn.IFS(C345&lt;=29, "18-29", C345&lt;=39, "30-39", C345&lt;=49, "40-49", C345&lt;=59, "50-59",C345&lt;=69, "60-69", C345&gt;=70, "70+")</f>
        <v>30-39</v>
      </c>
      <c r="E345" t="s">
        <v>40</v>
      </c>
      <c r="F345">
        <v>3</v>
      </c>
      <c r="G345" t="s">
        <v>89</v>
      </c>
      <c r="H345">
        <v>91941</v>
      </c>
      <c r="I345">
        <v>32.759326999999999</v>
      </c>
      <c r="J345">
        <v>-116.99726</v>
      </c>
      <c r="K345">
        <v>9</v>
      </c>
      <c r="L345">
        <v>57</v>
      </c>
      <c r="M345" t="str" cm="1">
        <f t="array" ref="M345">_xlfn.IFS(L345&lt;=12, "New (0-12 months)", L345&lt;=36, "Mid (13-36 months)", L345&gt;=37,"Long (37+ months)")</f>
        <v>Long (37+ months)</v>
      </c>
      <c r="N345" t="s">
        <v>76</v>
      </c>
      <c r="O345" t="s">
        <v>40</v>
      </c>
      <c r="P345">
        <v>26.67</v>
      </c>
      <c r="Q345" t="s">
        <v>43</v>
      </c>
      <c r="R345" t="s">
        <v>43</v>
      </c>
      <c r="S345" t="s">
        <v>8234</v>
      </c>
      <c r="T345" s="1">
        <v>0</v>
      </c>
      <c r="U345" t="s">
        <v>8234</v>
      </c>
      <c r="V345" t="s">
        <v>8234</v>
      </c>
      <c r="W345" t="s">
        <v>8234</v>
      </c>
      <c r="X345" t="s">
        <v>8234</v>
      </c>
      <c r="Y345" t="s">
        <v>8234</v>
      </c>
      <c r="Z345" t="s">
        <v>8234</v>
      </c>
      <c r="AA345" t="s">
        <v>8234</v>
      </c>
      <c r="AB345" t="s">
        <v>8234</v>
      </c>
      <c r="AC345" t="s">
        <v>73</v>
      </c>
      <c r="AD345" t="s">
        <v>40</v>
      </c>
      <c r="AE345" t="s">
        <v>56</v>
      </c>
      <c r="AF345">
        <v>20.100000000000001</v>
      </c>
      <c r="AH345">
        <v>1087.7</v>
      </c>
      <c r="AI345">
        <v>0</v>
      </c>
      <c r="AJ345">
        <v>0</v>
      </c>
      <c r="AK345">
        <v>1520.19</v>
      </c>
      <c r="AL345">
        <v>2607.89</v>
      </c>
      <c r="AM345" t="s">
        <v>47</v>
      </c>
    </row>
    <row r="346" spans="1:41" x14ac:dyDescent="0.35">
      <c r="A346" t="s">
        <v>679</v>
      </c>
      <c r="B346" t="s">
        <v>39</v>
      </c>
      <c r="C346" s="10">
        <v>41</v>
      </c>
      <c r="D346" s="5" t="str" cm="1">
        <f t="array" ref="D346">_xlfn.IFS(C346&lt;=29, "18-29", C346&lt;=39, "30-39", C346&lt;=49, "40-49", C346&lt;=59, "50-59",C346&lt;=69, "60-69", C346&gt;=70, "70+")</f>
        <v>40-49</v>
      </c>
      <c r="E346" t="s">
        <v>43</v>
      </c>
      <c r="F346">
        <v>0</v>
      </c>
      <c r="G346" t="s">
        <v>680</v>
      </c>
      <c r="H346">
        <v>95923</v>
      </c>
      <c r="I346">
        <v>40.171312</v>
      </c>
      <c r="J346">
        <v>-121.120605</v>
      </c>
      <c r="K346">
        <v>0</v>
      </c>
      <c r="L346">
        <v>1</v>
      </c>
      <c r="M346" t="str" cm="1">
        <f t="array" ref="M346">_xlfn.IFS(L346&lt;=12, "New (0-12 months)", L346&lt;=36, "Mid (13-36 months)", L346&gt;=37,"Long (37+ months)")</f>
        <v>New (0-12 months)</v>
      </c>
      <c r="N346" t="s">
        <v>54</v>
      </c>
      <c r="O346" t="s">
        <v>40</v>
      </c>
      <c r="P346">
        <v>10.19</v>
      </c>
      <c r="Q346" t="s">
        <v>43</v>
      </c>
      <c r="R346" t="s">
        <v>40</v>
      </c>
      <c r="S346" t="s">
        <v>55</v>
      </c>
      <c r="T346" s="1">
        <v>9</v>
      </c>
      <c r="U346" t="s">
        <v>43</v>
      </c>
      <c r="V346" t="s">
        <v>43</v>
      </c>
      <c r="W346" t="s">
        <v>43</v>
      </c>
      <c r="X346" t="s">
        <v>43</v>
      </c>
      <c r="Y346" t="s">
        <v>43</v>
      </c>
      <c r="Z346" t="s">
        <v>43</v>
      </c>
      <c r="AA346" t="s">
        <v>43</v>
      </c>
      <c r="AB346" t="s">
        <v>40</v>
      </c>
      <c r="AC346" t="s">
        <v>51</v>
      </c>
      <c r="AD346" t="s">
        <v>43</v>
      </c>
      <c r="AE346" t="s">
        <v>183</v>
      </c>
      <c r="AF346">
        <v>71.099999999999994</v>
      </c>
      <c r="AH346">
        <v>71.099999999999994</v>
      </c>
      <c r="AI346">
        <v>0</v>
      </c>
      <c r="AJ346">
        <v>0</v>
      </c>
      <c r="AK346">
        <v>10.19</v>
      </c>
      <c r="AL346">
        <v>81.290000000000006</v>
      </c>
      <c r="AM346" t="s">
        <v>57</v>
      </c>
      <c r="AN346" t="s">
        <v>58</v>
      </c>
      <c r="AO346" t="s">
        <v>104</v>
      </c>
    </row>
    <row r="347" spans="1:41" x14ac:dyDescent="0.35">
      <c r="A347" t="s">
        <v>681</v>
      </c>
      <c r="B347" t="s">
        <v>39</v>
      </c>
      <c r="C347" s="10">
        <v>74</v>
      </c>
      <c r="D347" s="5" t="str" cm="1">
        <f t="array" ref="D347">_xlfn.IFS(C347&lt;=29, "18-29", C347&lt;=39, "30-39", C347&lt;=49, "40-49", C347&lt;=59, "50-59",C347&lt;=69, "60-69", C347&gt;=70, "70+")</f>
        <v>70+</v>
      </c>
      <c r="E347" t="s">
        <v>40</v>
      </c>
      <c r="F347">
        <v>0</v>
      </c>
      <c r="G347" t="s">
        <v>120</v>
      </c>
      <c r="H347">
        <v>92060</v>
      </c>
      <c r="I347">
        <v>33.309851999999999</v>
      </c>
      <c r="J347">
        <v>-116.82309100000001</v>
      </c>
      <c r="K347">
        <v>3</v>
      </c>
      <c r="L347">
        <v>60</v>
      </c>
      <c r="M347" t="str" cm="1">
        <f t="array" ref="M347">_xlfn.IFS(L347&lt;=12, "New (0-12 months)", L347&lt;=36, "Mid (13-36 months)", L347&gt;=37,"Long (37+ months)")</f>
        <v>Long (37+ months)</v>
      </c>
      <c r="N347" t="s">
        <v>42</v>
      </c>
      <c r="O347" t="s">
        <v>40</v>
      </c>
      <c r="P347">
        <v>27.68</v>
      </c>
      <c r="Q347" t="s">
        <v>40</v>
      </c>
      <c r="R347" t="s">
        <v>40</v>
      </c>
      <c r="S347" t="s">
        <v>55</v>
      </c>
      <c r="T347" s="1">
        <v>26</v>
      </c>
      <c r="U347" t="s">
        <v>43</v>
      </c>
      <c r="V347" t="s">
        <v>43</v>
      </c>
      <c r="W347" t="s">
        <v>40</v>
      </c>
      <c r="X347" t="s">
        <v>43</v>
      </c>
      <c r="Y347" t="s">
        <v>40</v>
      </c>
      <c r="Z347" t="s">
        <v>40</v>
      </c>
      <c r="AA347" t="s">
        <v>43</v>
      </c>
      <c r="AB347" t="s">
        <v>40</v>
      </c>
      <c r="AC347" t="s">
        <v>45</v>
      </c>
      <c r="AD347" t="s">
        <v>40</v>
      </c>
      <c r="AE347" t="s">
        <v>46</v>
      </c>
      <c r="AF347">
        <v>100.5</v>
      </c>
      <c r="AH347">
        <v>6029</v>
      </c>
      <c r="AI347">
        <v>0</v>
      </c>
      <c r="AJ347">
        <v>0</v>
      </c>
      <c r="AK347">
        <v>1660.8</v>
      </c>
      <c r="AL347">
        <v>7689.8</v>
      </c>
      <c r="AM347" t="s">
        <v>47</v>
      </c>
    </row>
    <row r="348" spans="1:41" x14ac:dyDescent="0.35">
      <c r="A348" t="s">
        <v>682</v>
      </c>
      <c r="B348" t="s">
        <v>49</v>
      </c>
      <c r="C348" s="10">
        <v>57</v>
      </c>
      <c r="D348" s="5" t="str" cm="1">
        <f t="array" ref="D348">_xlfn.IFS(C348&lt;=29, "18-29", C348&lt;=39, "30-39", C348&lt;=49, "40-49", C348&lt;=59, "50-59",C348&lt;=69, "60-69", C348&gt;=70, "70+")</f>
        <v>50-59</v>
      </c>
      <c r="E348" t="s">
        <v>40</v>
      </c>
      <c r="F348">
        <v>0</v>
      </c>
      <c r="G348" t="s">
        <v>83</v>
      </c>
      <c r="H348">
        <v>92091</v>
      </c>
      <c r="I348">
        <v>32.993560000000002</v>
      </c>
      <c r="J348">
        <v>-117.207121</v>
      </c>
      <c r="K348">
        <v>6</v>
      </c>
      <c r="L348">
        <v>37</v>
      </c>
      <c r="M348" t="str" cm="1">
        <f t="array" ref="M348">_xlfn.IFS(L348&lt;=12, "New (0-12 months)", L348&lt;=36, "Mid (13-36 months)", L348&gt;=37,"Long (37+ months)")</f>
        <v>Long (37+ months)</v>
      </c>
      <c r="N348" t="s">
        <v>42</v>
      </c>
      <c r="O348" t="s">
        <v>40</v>
      </c>
      <c r="P348">
        <v>4.5</v>
      </c>
      <c r="Q348" t="s">
        <v>40</v>
      </c>
      <c r="R348" t="s">
        <v>40</v>
      </c>
      <c r="S348" t="s">
        <v>79</v>
      </c>
      <c r="T348" s="1">
        <v>9</v>
      </c>
      <c r="U348" t="s">
        <v>40</v>
      </c>
      <c r="V348" t="s">
        <v>43</v>
      </c>
      <c r="W348" t="s">
        <v>40</v>
      </c>
      <c r="X348" t="s">
        <v>40</v>
      </c>
      <c r="Y348" t="s">
        <v>43</v>
      </c>
      <c r="Z348" t="s">
        <v>43</v>
      </c>
      <c r="AA348" t="s">
        <v>43</v>
      </c>
      <c r="AB348" t="s">
        <v>40</v>
      </c>
      <c r="AC348" t="s">
        <v>73</v>
      </c>
      <c r="AD348" t="s">
        <v>40</v>
      </c>
      <c r="AE348" t="s">
        <v>46</v>
      </c>
      <c r="AF348">
        <v>62.8</v>
      </c>
      <c r="AH348">
        <v>2278.75</v>
      </c>
      <c r="AI348">
        <v>16.97</v>
      </c>
      <c r="AJ348">
        <v>0</v>
      </c>
      <c r="AK348">
        <v>166.5</v>
      </c>
      <c r="AL348">
        <v>2428.2800000000002</v>
      </c>
      <c r="AM348" t="s">
        <v>47</v>
      </c>
    </row>
    <row r="349" spans="1:41" x14ac:dyDescent="0.35">
      <c r="A349" t="s">
        <v>683</v>
      </c>
      <c r="B349" t="s">
        <v>49</v>
      </c>
      <c r="C349" s="10">
        <v>42</v>
      </c>
      <c r="D349" s="5" t="str" cm="1">
        <f t="array" ref="D349">_xlfn.IFS(C349&lt;=29, "18-29", C349&lt;=39, "30-39", C349&lt;=49, "40-49", C349&lt;=59, "50-59",C349&lt;=69, "60-69", C349&gt;=70, "70+")</f>
        <v>40-49</v>
      </c>
      <c r="E349" t="s">
        <v>43</v>
      </c>
      <c r="F349">
        <v>0</v>
      </c>
      <c r="G349" t="s">
        <v>157</v>
      </c>
      <c r="H349">
        <v>95116</v>
      </c>
      <c r="I349">
        <v>37.350284000000002</v>
      </c>
      <c r="J349">
        <v>-121.85285500000001</v>
      </c>
      <c r="K349">
        <v>0</v>
      </c>
      <c r="L349">
        <v>1</v>
      </c>
      <c r="M349" t="str" cm="1">
        <f t="array" ref="M349">_xlfn.IFS(L349&lt;=12, "New (0-12 months)", L349&lt;=36, "Mid (13-36 months)", L349&gt;=37,"Long (37+ months)")</f>
        <v>New (0-12 months)</v>
      </c>
      <c r="N349" t="s">
        <v>42</v>
      </c>
      <c r="O349" t="s">
        <v>40</v>
      </c>
      <c r="P349">
        <v>42.87</v>
      </c>
      <c r="Q349" t="s">
        <v>43</v>
      </c>
      <c r="R349" t="s">
        <v>40</v>
      </c>
      <c r="S349" t="s">
        <v>55</v>
      </c>
      <c r="T349" s="1">
        <v>8</v>
      </c>
      <c r="U349" t="s">
        <v>43</v>
      </c>
      <c r="V349" t="s">
        <v>43</v>
      </c>
      <c r="W349" t="s">
        <v>43</v>
      </c>
      <c r="X349" t="s">
        <v>43</v>
      </c>
      <c r="Y349" t="s">
        <v>43</v>
      </c>
      <c r="Z349" t="s">
        <v>43</v>
      </c>
      <c r="AA349" t="s">
        <v>43</v>
      </c>
      <c r="AB349" t="s">
        <v>43</v>
      </c>
      <c r="AC349" t="s">
        <v>51</v>
      </c>
      <c r="AD349" t="s">
        <v>40</v>
      </c>
      <c r="AE349" t="s">
        <v>46</v>
      </c>
      <c r="AF349">
        <v>70.45</v>
      </c>
      <c r="AH349">
        <v>70.45</v>
      </c>
      <c r="AI349">
        <v>0</v>
      </c>
      <c r="AJ349">
        <v>10</v>
      </c>
      <c r="AK349">
        <v>42.87</v>
      </c>
      <c r="AL349">
        <v>123.32</v>
      </c>
      <c r="AM349" t="s">
        <v>57</v>
      </c>
      <c r="AN349" t="s">
        <v>58</v>
      </c>
      <c r="AO349" t="s">
        <v>59</v>
      </c>
    </row>
    <row r="350" spans="1:41" x14ac:dyDescent="0.35">
      <c r="A350" t="s">
        <v>684</v>
      </c>
      <c r="B350" t="s">
        <v>49</v>
      </c>
      <c r="C350" s="10">
        <v>39</v>
      </c>
      <c r="D350" s="5" t="str" cm="1">
        <f t="array" ref="D350">_xlfn.IFS(C350&lt;=29, "18-29", C350&lt;=39, "30-39", C350&lt;=49, "40-49", C350&lt;=59, "50-59",C350&lt;=69, "60-69", C350&gt;=70, "70+")</f>
        <v>30-39</v>
      </c>
      <c r="E350" t="s">
        <v>40</v>
      </c>
      <c r="F350">
        <v>2</v>
      </c>
      <c r="G350" t="s">
        <v>685</v>
      </c>
      <c r="H350">
        <v>90290</v>
      </c>
      <c r="I350">
        <v>34.115192</v>
      </c>
      <c r="J350">
        <v>-118.61017</v>
      </c>
      <c r="K350">
        <v>8</v>
      </c>
      <c r="L350">
        <v>28</v>
      </c>
      <c r="M350" t="str" cm="1">
        <f t="array" ref="M350">_xlfn.IFS(L350&lt;=12, "New (0-12 months)", L350&lt;=36, "Mid (13-36 months)", L350&gt;=37,"Long (37+ months)")</f>
        <v>Mid (13-36 months)</v>
      </c>
      <c r="N350" t="s">
        <v>42</v>
      </c>
      <c r="O350" t="s">
        <v>40</v>
      </c>
      <c r="P350">
        <v>7.73</v>
      </c>
      <c r="Q350" t="s">
        <v>43</v>
      </c>
      <c r="R350" t="s">
        <v>40</v>
      </c>
      <c r="S350" t="s">
        <v>55</v>
      </c>
      <c r="T350" s="1">
        <v>13</v>
      </c>
      <c r="U350" t="s">
        <v>43</v>
      </c>
      <c r="V350" t="s">
        <v>40</v>
      </c>
      <c r="W350" t="s">
        <v>40</v>
      </c>
      <c r="X350" t="s">
        <v>43</v>
      </c>
      <c r="Y350" t="s">
        <v>40</v>
      </c>
      <c r="Z350" t="s">
        <v>40</v>
      </c>
      <c r="AA350" t="s">
        <v>40</v>
      </c>
      <c r="AB350" t="s">
        <v>40</v>
      </c>
      <c r="AC350" t="s">
        <v>45</v>
      </c>
      <c r="AD350" t="s">
        <v>43</v>
      </c>
      <c r="AE350" t="s">
        <v>56</v>
      </c>
      <c r="AF350">
        <v>100.35</v>
      </c>
      <c r="AH350">
        <v>2799</v>
      </c>
      <c r="AI350">
        <v>0</v>
      </c>
      <c r="AJ350">
        <v>0</v>
      </c>
      <c r="AK350">
        <v>216.44</v>
      </c>
      <c r="AL350">
        <v>3015.44</v>
      </c>
      <c r="AM350" t="s">
        <v>47</v>
      </c>
    </row>
    <row r="351" spans="1:41" x14ac:dyDescent="0.35">
      <c r="A351" t="s">
        <v>686</v>
      </c>
      <c r="B351" t="s">
        <v>39</v>
      </c>
      <c r="C351" s="10">
        <v>78</v>
      </c>
      <c r="D351" s="5" t="str" cm="1">
        <f t="array" ref="D351">_xlfn.IFS(C351&lt;=29, "18-29", C351&lt;=39, "30-39", C351&lt;=49, "40-49", C351&lt;=59, "50-59",C351&lt;=69, "60-69", C351&gt;=70, "70+")</f>
        <v>70+</v>
      </c>
      <c r="E351" t="s">
        <v>43</v>
      </c>
      <c r="F351">
        <v>0</v>
      </c>
      <c r="G351" t="s">
        <v>687</v>
      </c>
      <c r="H351">
        <v>95607</v>
      </c>
      <c r="I351">
        <v>38.681651000000002</v>
      </c>
      <c r="J351">
        <v>-122.13056899999999</v>
      </c>
      <c r="K351">
        <v>0</v>
      </c>
      <c r="L351">
        <v>24</v>
      </c>
      <c r="M351" t="str" cm="1">
        <f t="array" ref="M351">_xlfn.IFS(L351&lt;=12, "New (0-12 months)", L351&lt;=36, "Mid (13-36 months)", L351&gt;=37,"Long (37+ months)")</f>
        <v>Mid (13-36 months)</v>
      </c>
      <c r="N351" t="s">
        <v>42</v>
      </c>
      <c r="O351" t="s">
        <v>40</v>
      </c>
      <c r="P351">
        <v>18.39</v>
      </c>
      <c r="Q351" t="s">
        <v>43</v>
      </c>
      <c r="R351" t="s">
        <v>43</v>
      </c>
      <c r="S351" t="s">
        <v>8234</v>
      </c>
      <c r="T351" s="1">
        <v>0</v>
      </c>
      <c r="U351" t="s">
        <v>8234</v>
      </c>
      <c r="V351" t="s">
        <v>8234</v>
      </c>
      <c r="W351" t="s">
        <v>8234</v>
      </c>
      <c r="X351" t="s">
        <v>8234</v>
      </c>
      <c r="Y351" t="s">
        <v>8234</v>
      </c>
      <c r="Z351" t="s">
        <v>8234</v>
      </c>
      <c r="AA351" t="s">
        <v>8234</v>
      </c>
      <c r="AB351" t="s">
        <v>8234</v>
      </c>
      <c r="AC351" t="s">
        <v>73</v>
      </c>
      <c r="AD351" t="s">
        <v>40</v>
      </c>
      <c r="AE351" t="s">
        <v>46</v>
      </c>
      <c r="AF351">
        <v>20.3</v>
      </c>
      <c r="AH351">
        <v>459.95</v>
      </c>
      <c r="AI351">
        <v>0</v>
      </c>
      <c r="AJ351">
        <v>0</v>
      </c>
      <c r="AK351">
        <v>441.36</v>
      </c>
      <c r="AL351">
        <v>901.31</v>
      </c>
      <c r="AM351" t="s">
        <v>47</v>
      </c>
    </row>
    <row r="352" spans="1:41" x14ac:dyDescent="0.35">
      <c r="A352" t="s">
        <v>688</v>
      </c>
      <c r="B352" t="s">
        <v>39</v>
      </c>
      <c r="C352" s="10">
        <v>27</v>
      </c>
      <c r="D352" s="5" t="str" cm="1">
        <f t="array" ref="D352">_xlfn.IFS(C352&lt;=29, "18-29", C352&lt;=39, "30-39", C352&lt;=49, "40-49", C352&lt;=59, "50-59",C352&lt;=69, "60-69", C352&gt;=70, "70+")</f>
        <v>18-29</v>
      </c>
      <c r="E352" t="s">
        <v>43</v>
      </c>
      <c r="F352">
        <v>0</v>
      </c>
      <c r="G352" t="s">
        <v>313</v>
      </c>
      <c r="H352">
        <v>93033</v>
      </c>
      <c r="I352">
        <v>34.156629000000002</v>
      </c>
      <c r="J352">
        <v>-119.11721799999999</v>
      </c>
      <c r="K352">
        <v>0</v>
      </c>
      <c r="L352">
        <v>62</v>
      </c>
      <c r="M352" t="str" cm="1">
        <f t="array" ref="M352">_xlfn.IFS(L352&lt;=12, "New (0-12 months)", L352&lt;=36, "Mid (13-36 months)", L352&gt;=37,"Long (37+ months)")</f>
        <v>Long (37+ months)</v>
      </c>
      <c r="N352" t="s">
        <v>42</v>
      </c>
      <c r="O352" t="s">
        <v>40</v>
      </c>
      <c r="P352">
        <v>23.88</v>
      </c>
      <c r="Q352" t="s">
        <v>40</v>
      </c>
      <c r="R352" t="s">
        <v>40</v>
      </c>
      <c r="S352" t="s">
        <v>55</v>
      </c>
      <c r="T352" s="1">
        <v>47</v>
      </c>
      <c r="U352" t="s">
        <v>40</v>
      </c>
      <c r="V352" t="s">
        <v>40</v>
      </c>
      <c r="W352" t="s">
        <v>40</v>
      </c>
      <c r="X352" t="s">
        <v>43</v>
      </c>
      <c r="Y352" t="s">
        <v>43</v>
      </c>
      <c r="Z352" t="s">
        <v>43</v>
      </c>
      <c r="AA352" t="s">
        <v>43</v>
      </c>
      <c r="AB352" t="s">
        <v>40</v>
      </c>
      <c r="AC352" t="s">
        <v>45</v>
      </c>
      <c r="AD352" t="s">
        <v>40</v>
      </c>
      <c r="AE352" t="s">
        <v>56</v>
      </c>
      <c r="AF352">
        <v>92.05</v>
      </c>
      <c r="AH352">
        <v>5755.8</v>
      </c>
      <c r="AI352">
        <v>14.21</v>
      </c>
      <c r="AJ352">
        <v>0</v>
      </c>
      <c r="AK352">
        <v>1480.56</v>
      </c>
      <c r="AL352">
        <v>7222.15</v>
      </c>
      <c r="AM352" t="s">
        <v>47</v>
      </c>
    </row>
    <row r="353" spans="1:41" x14ac:dyDescent="0.35">
      <c r="A353" t="s">
        <v>689</v>
      </c>
      <c r="B353" t="s">
        <v>39</v>
      </c>
      <c r="C353" s="10">
        <v>39</v>
      </c>
      <c r="D353" s="5" t="str" cm="1">
        <f t="array" ref="D353">_xlfn.IFS(C353&lt;=29, "18-29", C353&lt;=39, "30-39", C353&lt;=49, "40-49", C353&lt;=59, "50-59",C353&lt;=69, "60-69", C353&gt;=70, "70+")</f>
        <v>30-39</v>
      </c>
      <c r="E353" t="s">
        <v>43</v>
      </c>
      <c r="F353">
        <v>0</v>
      </c>
      <c r="G353" t="s">
        <v>690</v>
      </c>
      <c r="H353">
        <v>90680</v>
      </c>
      <c r="I353">
        <v>33.801869000000003</v>
      </c>
      <c r="J353">
        <v>-117.995068</v>
      </c>
      <c r="K353">
        <v>0</v>
      </c>
      <c r="L353">
        <v>18</v>
      </c>
      <c r="M353" t="str" cm="1">
        <f t="array" ref="M353">_xlfn.IFS(L353&lt;=12, "New (0-12 months)", L353&lt;=36, "Mid (13-36 months)", L353&gt;=37,"Long (37+ months)")</f>
        <v>Mid (13-36 months)</v>
      </c>
      <c r="N353" t="s">
        <v>62</v>
      </c>
      <c r="O353" t="s">
        <v>40</v>
      </c>
      <c r="P353">
        <v>8.9499999999999993</v>
      </c>
      <c r="Q353" t="s">
        <v>43</v>
      </c>
      <c r="R353" t="s">
        <v>43</v>
      </c>
      <c r="S353" t="s">
        <v>8234</v>
      </c>
      <c r="T353" s="1">
        <v>0</v>
      </c>
      <c r="U353" t="s">
        <v>8234</v>
      </c>
      <c r="V353" t="s">
        <v>8234</v>
      </c>
      <c r="W353" t="s">
        <v>8234</v>
      </c>
      <c r="X353" t="s">
        <v>8234</v>
      </c>
      <c r="Y353" t="s">
        <v>8234</v>
      </c>
      <c r="Z353" t="s">
        <v>8234</v>
      </c>
      <c r="AA353" t="s">
        <v>8234</v>
      </c>
      <c r="AB353" t="s">
        <v>8234</v>
      </c>
      <c r="AC353" t="s">
        <v>45</v>
      </c>
      <c r="AD353" t="s">
        <v>43</v>
      </c>
      <c r="AE353" t="s">
        <v>56</v>
      </c>
      <c r="AF353">
        <v>20.149999999999999</v>
      </c>
      <c r="AH353">
        <v>390.85</v>
      </c>
      <c r="AI353">
        <v>0</v>
      </c>
      <c r="AJ353">
        <v>0</v>
      </c>
      <c r="AK353">
        <v>161.1</v>
      </c>
      <c r="AL353">
        <v>551.95000000000005</v>
      </c>
      <c r="AM353" t="s">
        <v>57</v>
      </c>
      <c r="AN353" t="s">
        <v>121</v>
      </c>
      <c r="AO353" t="s">
        <v>195</v>
      </c>
    </row>
    <row r="354" spans="1:41" x14ac:dyDescent="0.35">
      <c r="A354" t="s">
        <v>691</v>
      </c>
      <c r="B354" t="s">
        <v>39</v>
      </c>
      <c r="C354" s="10">
        <v>21</v>
      </c>
      <c r="D354" s="5" t="str" cm="1">
        <f t="array" ref="D354">_xlfn.IFS(C354&lt;=29, "18-29", C354&lt;=39, "30-39", C354&lt;=49, "40-49", C354&lt;=59, "50-59",C354&lt;=69, "60-69", C354&gt;=70, "70+")</f>
        <v>18-29</v>
      </c>
      <c r="E354" t="s">
        <v>43</v>
      </c>
      <c r="F354">
        <v>0</v>
      </c>
      <c r="G354" t="s">
        <v>322</v>
      </c>
      <c r="H354">
        <v>95818</v>
      </c>
      <c r="I354">
        <v>38.556305999999999</v>
      </c>
      <c r="J354">
        <v>-121.495817</v>
      </c>
      <c r="K354">
        <v>0</v>
      </c>
      <c r="L354">
        <v>5</v>
      </c>
      <c r="M354" t="str" cm="1">
        <f t="array" ref="M354">_xlfn.IFS(L354&lt;=12, "New (0-12 months)", L354&lt;=36, "Mid (13-36 months)", L354&gt;=37,"Long (37+ months)")</f>
        <v>New (0-12 months)</v>
      </c>
      <c r="N354" t="s">
        <v>42</v>
      </c>
      <c r="O354" t="s">
        <v>40</v>
      </c>
      <c r="P354">
        <v>3.61</v>
      </c>
      <c r="Q354" t="s">
        <v>43</v>
      </c>
      <c r="R354" t="s">
        <v>40</v>
      </c>
      <c r="S354" t="s">
        <v>79</v>
      </c>
      <c r="T354" s="1">
        <v>69</v>
      </c>
      <c r="U354" t="s">
        <v>40</v>
      </c>
      <c r="V354" t="s">
        <v>43</v>
      </c>
      <c r="W354" t="s">
        <v>43</v>
      </c>
      <c r="X354" t="s">
        <v>40</v>
      </c>
      <c r="Y354" t="s">
        <v>43</v>
      </c>
      <c r="Z354" t="s">
        <v>43</v>
      </c>
      <c r="AA354" t="s">
        <v>43</v>
      </c>
      <c r="AB354" t="s">
        <v>40</v>
      </c>
      <c r="AC354" t="s">
        <v>51</v>
      </c>
      <c r="AD354" t="s">
        <v>43</v>
      </c>
      <c r="AE354" t="s">
        <v>56</v>
      </c>
      <c r="AF354">
        <v>54.2</v>
      </c>
      <c r="AH354">
        <v>308.25</v>
      </c>
      <c r="AI354">
        <v>0</v>
      </c>
      <c r="AJ354">
        <v>0</v>
      </c>
      <c r="AK354">
        <v>18.05</v>
      </c>
      <c r="AL354">
        <v>326.3</v>
      </c>
      <c r="AM354" t="s">
        <v>57</v>
      </c>
      <c r="AN354" t="s">
        <v>63</v>
      </c>
      <c r="AO354" t="s">
        <v>67</v>
      </c>
    </row>
    <row r="355" spans="1:41" x14ac:dyDescent="0.35">
      <c r="A355" t="s">
        <v>692</v>
      </c>
      <c r="B355" t="s">
        <v>39</v>
      </c>
      <c r="C355" s="10">
        <v>58</v>
      </c>
      <c r="D355" s="5" t="str" cm="1">
        <f t="array" ref="D355">_xlfn.IFS(C355&lt;=29, "18-29", C355&lt;=39, "30-39", C355&lt;=49, "40-49", C355&lt;=59, "50-59",C355&lt;=69, "60-69", C355&gt;=70, "70+")</f>
        <v>50-59</v>
      </c>
      <c r="E355" t="s">
        <v>40</v>
      </c>
      <c r="F355">
        <v>3</v>
      </c>
      <c r="G355" t="s">
        <v>144</v>
      </c>
      <c r="H355">
        <v>95219</v>
      </c>
      <c r="I355">
        <v>38.029729000000003</v>
      </c>
      <c r="J355">
        <v>-121.38799899999999</v>
      </c>
      <c r="K355">
        <v>9</v>
      </c>
      <c r="L355">
        <v>20</v>
      </c>
      <c r="M355" t="str" cm="1">
        <f t="array" ref="M355">_xlfn.IFS(L355&lt;=12, "New (0-12 months)", L355&lt;=36, "Mid (13-36 months)", L355&gt;=37,"Long (37+ months)")</f>
        <v>Mid (13-36 months)</v>
      </c>
      <c r="N355" t="s">
        <v>42</v>
      </c>
      <c r="O355" t="s">
        <v>40</v>
      </c>
      <c r="P355">
        <v>42.46</v>
      </c>
      <c r="Q355" t="s">
        <v>43</v>
      </c>
      <c r="R355" t="s">
        <v>43</v>
      </c>
      <c r="S355" t="s">
        <v>8234</v>
      </c>
      <c r="T355" s="1">
        <v>0</v>
      </c>
      <c r="U355" t="s">
        <v>8234</v>
      </c>
      <c r="V355" t="s">
        <v>8234</v>
      </c>
      <c r="W355" t="s">
        <v>8234</v>
      </c>
      <c r="X355" t="s">
        <v>8234</v>
      </c>
      <c r="Y355" t="s">
        <v>8234</v>
      </c>
      <c r="Z355" t="s">
        <v>8234</v>
      </c>
      <c r="AA355" t="s">
        <v>8234</v>
      </c>
      <c r="AB355" t="s">
        <v>8234</v>
      </c>
      <c r="AC355" t="s">
        <v>51</v>
      </c>
      <c r="AD355" t="s">
        <v>43</v>
      </c>
      <c r="AE355" t="s">
        <v>46</v>
      </c>
      <c r="AF355">
        <v>20.350000000000001</v>
      </c>
      <c r="AH355">
        <v>442.6</v>
      </c>
      <c r="AI355">
        <v>0</v>
      </c>
      <c r="AJ355">
        <v>0</v>
      </c>
      <c r="AK355">
        <v>849.2</v>
      </c>
      <c r="AL355">
        <v>1291.8</v>
      </c>
      <c r="AM355" t="s">
        <v>47</v>
      </c>
    </row>
    <row r="356" spans="1:41" x14ac:dyDescent="0.35">
      <c r="A356" t="s">
        <v>693</v>
      </c>
      <c r="B356" t="s">
        <v>39</v>
      </c>
      <c r="C356" s="10">
        <v>56</v>
      </c>
      <c r="D356" s="5" t="str" cm="1">
        <f t="array" ref="D356">_xlfn.IFS(C356&lt;=29, "18-29", C356&lt;=39, "30-39", C356&lt;=49, "40-49", C356&lt;=59, "50-59",C356&lt;=69, "60-69", C356&gt;=70, "70+")</f>
        <v>50-59</v>
      </c>
      <c r="E356" t="s">
        <v>43</v>
      </c>
      <c r="F356">
        <v>0</v>
      </c>
      <c r="G356" t="s">
        <v>694</v>
      </c>
      <c r="H356">
        <v>95018</v>
      </c>
      <c r="I356">
        <v>37.089111000000003</v>
      </c>
      <c r="J356">
        <v>-122.062213</v>
      </c>
      <c r="K356">
        <v>0</v>
      </c>
      <c r="L356">
        <v>1</v>
      </c>
      <c r="M356" t="str" cm="1">
        <f t="array" ref="M356">_xlfn.IFS(L356&lt;=12, "New (0-12 months)", L356&lt;=36, "Mid (13-36 months)", L356&gt;=37,"Long (37+ months)")</f>
        <v>New (0-12 months)</v>
      </c>
      <c r="N356" t="s">
        <v>42</v>
      </c>
      <c r="O356" t="s">
        <v>40</v>
      </c>
      <c r="P356">
        <v>26</v>
      </c>
      <c r="Q356" t="s">
        <v>43</v>
      </c>
      <c r="R356" t="s">
        <v>40</v>
      </c>
      <c r="S356" t="s">
        <v>55</v>
      </c>
      <c r="T356" s="1">
        <v>8</v>
      </c>
      <c r="U356" t="s">
        <v>43</v>
      </c>
      <c r="V356" t="s">
        <v>43</v>
      </c>
      <c r="W356" t="s">
        <v>43</v>
      </c>
      <c r="X356" t="s">
        <v>43</v>
      </c>
      <c r="Y356" t="s">
        <v>43</v>
      </c>
      <c r="Z356" t="s">
        <v>43</v>
      </c>
      <c r="AA356" t="s">
        <v>43</v>
      </c>
      <c r="AB356" t="s">
        <v>40</v>
      </c>
      <c r="AC356" t="s">
        <v>51</v>
      </c>
      <c r="AD356" t="s">
        <v>43</v>
      </c>
      <c r="AE356" t="s">
        <v>183</v>
      </c>
      <c r="AF356">
        <v>70.75</v>
      </c>
      <c r="AH356">
        <v>70.75</v>
      </c>
      <c r="AI356">
        <v>0</v>
      </c>
      <c r="AJ356">
        <v>0</v>
      </c>
      <c r="AK356">
        <v>26</v>
      </c>
      <c r="AL356">
        <v>96.75</v>
      </c>
      <c r="AM356" t="s">
        <v>57</v>
      </c>
      <c r="AN356" t="s">
        <v>63</v>
      </c>
      <c r="AO356" t="s">
        <v>433</v>
      </c>
    </row>
    <row r="357" spans="1:41" x14ac:dyDescent="0.35">
      <c r="A357" t="s">
        <v>695</v>
      </c>
      <c r="B357" t="s">
        <v>49</v>
      </c>
      <c r="C357" s="10">
        <v>26</v>
      </c>
      <c r="D357" s="5" t="str" cm="1">
        <f t="array" ref="D357">_xlfn.IFS(C357&lt;=29, "18-29", C357&lt;=39, "30-39", C357&lt;=49, "40-49", C357&lt;=59, "50-59",C357&lt;=69, "60-69", C357&gt;=70, "70+")</f>
        <v>18-29</v>
      </c>
      <c r="E357" t="s">
        <v>43</v>
      </c>
      <c r="F357">
        <v>0</v>
      </c>
      <c r="G357" t="s">
        <v>696</v>
      </c>
      <c r="H357">
        <v>96052</v>
      </c>
      <c r="I357">
        <v>40.704293</v>
      </c>
      <c r="J357">
        <v>-122.803899</v>
      </c>
      <c r="K357">
        <v>0</v>
      </c>
      <c r="L357">
        <v>35</v>
      </c>
      <c r="M357" t="str" cm="1">
        <f t="array" ref="M357">_xlfn.IFS(L357&lt;=12, "New (0-12 months)", L357&lt;=36, "Mid (13-36 months)", L357&gt;=37,"Long (37+ months)")</f>
        <v>Mid (13-36 months)</v>
      </c>
      <c r="N357" t="s">
        <v>42</v>
      </c>
      <c r="O357" t="s">
        <v>40</v>
      </c>
      <c r="P357">
        <v>39.840000000000003</v>
      </c>
      <c r="Q357" t="s">
        <v>43</v>
      </c>
      <c r="R357" t="s">
        <v>40</v>
      </c>
      <c r="S357" t="s">
        <v>55</v>
      </c>
      <c r="T357" s="1">
        <v>48</v>
      </c>
      <c r="U357" t="s">
        <v>43</v>
      </c>
      <c r="V357" t="s">
        <v>40</v>
      </c>
      <c r="W357" t="s">
        <v>40</v>
      </c>
      <c r="X357" t="s">
        <v>43</v>
      </c>
      <c r="Y357" t="s">
        <v>40</v>
      </c>
      <c r="Z357" t="s">
        <v>40</v>
      </c>
      <c r="AA357" t="s">
        <v>40</v>
      </c>
      <c r="AB357" t="s">
        <v>40</v>
      </c>
      <c r="AC357" t="s">
        <v>45</v>
      </c>
      <c r="AD357" t="s">
        <v>40</v>
      </c>
      <c r="AE357" t="s">
        <v>56</v>
      </c>
      <c r="AF357">
        <v>102.35</v>
      </c>
      <c r="AH357">
        <v>3626.1</v>
      </c>
      <c r="AI357">
        <v>0</v>
      </c>
      <c r="AJ357">
        <v>0</v>
      </c>
      <c r="AK357">
        <v>1394.4</v>
      </c>
      <c r="AL357">
        <v>5020.5</v>
      </c>
      <c r="AM357" t="s">
        <v>57</v>
      </c>
      <c r="AN357" t="s">
        <v>117</v>
      </c>
      <c r="AO357" t="s">
        <v>466</v>
      </c>
    </row>
    <row r="358" spans="1:41" x14ac:dyDescent="0.35">
      <c r="A358" t="s">
        <v>697</v>
      </c>
      <c r="B358" t="s">
        <v>39</v>
      </c>
      <c r="C358" s="10">
        <v>78</v>
      </c>
      <c r="D358" s="5" t="str" cm="1">
        <f t="array" ref="D358">_xlfn.IFS(C358&lt;=29, "18-29", C358&lt;=39, "30-39", C358&lt;=49, "40-49", C358&lt;=59, "50-59",C358&lt;=69, "60-69", C358&gt;=70, "70+")</f>
        <v>70+</v>
      </c>
      <c r="E358" t="s">
        <v>43</v>
      </c>
      <c r="F358">
        <v>0</v>
      </c>
      <c r="G358" t="s">
        <v>698</v>
      </c>
      <c r="H358">
        <v>91352</v>
      </c>
      <c r="I358">
        <v>34.231053000000003</v>
      </c>
      <c r="J358">
        <v>-118.338307</v>
      </c>
      <c r="K358">
        <v>0</v>
      </c>
      <c r="L358">
        <v>52</v>
      </c>
      <c r="M358" t="str" cm="1">
        <f t="array" ref="M358">_xlfn.IFS(L358&lt;=12, "New (0-12 months)", L358&lt;=36, "Mid (13-36 months)", L358&gt;=37,"Long (37+ months)")</f>
        <v>Long (37+ months)</v>
      </c>
      <c r="N358" t="s">
        <v>42</v>
      </c>
      <c r="O358" t="s">
        <v>43</v>
      </c>
      <c r="P358">
        <v>0</v>
      </c>
      <c r="Q358" t="s">
        <v>8234</v>
      </c>
      <c r="R358" t="s">
        <v>40</v>
      </c>
      <c r="S358" t="s">
        <v>79</v>
      </c>
      <c r="T358" s="1">
        <v>23</v>
      </c>
      <c r="U358" t="s">
        <v>43</v>
      </c>
      <c r="V358" t="s">
        <v>40</v>
      </c>
      <c r="W358" t="s">
        <v>40</v>
      </c>
      <c r="X358" t="s">
        <v>40</v>
      </c>
      <c r="Y358" t="s">
        <v>40</v>
      </c>
      <c r="Z358" t="s">
        <v>43</v>
      </c>
      <c r="AA358" t="s">
        <v>43</v>
      </c>
      <c r="AB358" t="s">
        <v>40</v>
      </c>
      <c r="AC358" t="s">
        <v>73</v>
      </c>
      <c r="AD358" t="s">
        <v>40</v>
      </c>
      <c r="AE358" t="s">
        <v>56</v>
      </c>
      <c r="AF358">
        <v>50.5</v>
      </c>
      <c r="AH358">
        <v>2566.3000000000002</v>
      </c>
      <c r="AI358">
        <v>0</v>
      </c>
      <c r="AJ358">
        <v>0</v>
      </c>
      <c r="AK358">
        <v>0</v>
      </c>
      <c r="AL358">
        <v>2566.3000000000002</v>
      </c>
      <c r="AM358" t="s">
        <v>47</v>
      </c>
    </row>
    <row r="359" spans="1:41" x14ac:dyDescent="0.35">
      <c r="A359" t="s">
        <v>699</v>
      </c>
      <c r="B359" t="s">
        <v>39</v>
      </c>
      <c r="C359" s="10">
        <v>25</v>
      </c>
      <c r="D359" s="5" t="str" cm="1">
        <f t="array" ref="D359">_xlfn.IFS(C359&lt;=29, "18-29", C359&lt;=39, "30-39", C359&lt;=49, "40-49", C359&lt;=59, "50-59",C359&lt;=69, "60-69", C359&gt;=70, "70+")</f>
        <v>18-29</v>
      </c>
      <c r="E359" t="s">
        <v>40</v>
      </c>
      <c r="F359">
        <v>0</v>
      </c>
      <c r="G359" t="s">
        <v>700</v>
      </c>
      <c r="H359">
        <v>92539</v>
      </c>
      <c r="I359">
        <v>33.527605000000001</v>
      </c>
      <c r="J359">
        <v>-116.666551</v>
      </c>
      <c r="K359">
        <v>1</v>
      </c>
      <c r="L359">
        <v>30</v>
      </c>
      <c r="M359" t="str" cm="1">
        <f t="array" ref="M359">_xlfn.IFS(L359&lt;=12, "New (0-12 months)", L359&lt;=36, "Mid (13-36 months)", L359&gt;=37,"Long (37+ months)")</f>
        <v>Mid (13-36 months)</v>
      </c>
      <c r="N359" t="s">
        <v>129</v>
      </c>
      <c r="O359" t="s">
        <v>40</v>
      </c>
      <c r="P359">
        <v>4.82</v>
      </c>
      <c r="Q359" t="s">
        <v>40</v>
      </c>
      <c r="R359" t="s">
        <v>40</v>
      </c>
      <c r="S359" t="s">
        <v>55</v>
      </c>
      <c r="T359" s="1">
        <v>41</v>
      </c>
      <c r="U359" t="s">
        <v>43</v>
      </c>
      <c r="V359" t="s">
        <v>43</v>
      </c>
      <c r="W359" t="s">
        <v>43</v>
      </c>
      <c r="X359" t="s">
        <v>43</v>
      </c>
      <c r="Y359" t="s">
        <v>43</v>
      </c>
      <c r="Z359" t="s">
        <v>40</v>
      </c>
      <c r="AA359" t="s">
        <v>40</v>
      </c>
      <c r="AB359" t="s">
        <v>40</v>
      </c>
      <c r="AC359" t="s">
        <v>51</v>
      </c>
      <c r="AD359" t="s">
        <v>40</v>
      </c>
      <c r="AE359" t="s">
        <v>56</v>
      </c>
      <c r="AF359">
        <v>85</v>
      </c>
      <c r="AH359">
        <v>2624.25</v>
      </c>
      <c r="AI359">
        <v>0</v>
      </c>
      <c r="AJ359">
        <v>0</v>
      </c>
      <c r="AK359">
        <v>144.6</v>
      </c>
      <c r="AL359">
        <v>2768.85</v>
      </c>
      <c r="AM359" t="s">
        <v>57</v>
      </c>
      <c r="AN359" t="s">
        <v>109</v>
      </c>
      <c r="AO359" t="s">
        <v>110</v>
      </c>
    </row>
    <row r="360" spans="1:41" x14ac:dyDescent="0.35">
      <c r="A360" t="s">
        <v>701</v>
      </c>
      <c r="B360" t="s">
        <v>49</v>
      </c>
      <c r="C360" s="10">
        <v>36</v>
      </c>
      <c r="D360" s="5" t="str" cm="1">
        <f t="array" ref="D360">_xlfn.IFS(C360&lt;=29, "18-29", C360&lt;=39, "30-39", C360&lt;=49, "40-49", C360&lt;=59, "50-59",C360&lt;=69, "60-69", C360&gt;=70, "70+")</f>
        <v>30-39</v>
      </c>
      <c r="E360" t="s">
        <v>40</v>
      </c>
      <c r="F360">
        <v>0</v>
      </c>
      <c r="G360" t="s">
        <v>702</v>
      </c>
      <c r="H360">
        <v>90201</v>
      </c>
      <c r="I360">
        <v>33.970343</v>
      </c>
      <c r="J360">
        <v>-118.171368</v>
      </c>
      <c r="K360">
        <v>7</v>
      </c>
      <c r="L360">
        <v>72</v>
      </c>
      <c r="M360" t="str" cm="1">
        <f t="array" ref="M360">_xlfn.IFS(L360&lt;=12, "New (0-12 months)", L360&lt;=36, "Mid (13-36 months)", L360&gt;=37,"Long (37+ months)")</f>
        <v>Long (37+ months)</v>
      </c>
      <c r="N360" t="s">
        <v>72</v>
      </c>
      <c r="O360" t="s">
        <v>43</v>
      </c>
      <c r="P360">
        <v>0</v>
      </c>
      <c r="Q360" t="s">
        <v>8234</v>
      </c>
      <c r="R360" t="s">
        <v>40</v>
      </c>
      <c r="S360" t="s">
        <v>44</v>
      </c>
      <c r="T360" s="1">
        <v>17</v>
      </c>
      <c r="U360" t="s">
        <v>40</v>
      </c>
      <c r="V360" t="s">
        <v>40</v>
      </c>
      <c r="W360" t="s">
        <v>40</v>
      </c>
      <c r="X360" t="s">
        <v>43</v>
      </c>
      <c r="Y360" t="s">
        <v>43</v>
      </c>
      <c r="Z360" t="s">
        <v>43</v>
      </c>
      <c r="AA360" t="s">
        <v>43</v>
      </c>
      <c r="AB360" t="s">
        <v>40</v>
      </c>
      <c r="AC360" t="s">
        <v>73</v>
      </c>
      <c r="AD360" t="s">
        <v>43</v>
      </c>
      <c r="AE360" t="s">
        <v>56</v>
      </c>
      <c r="AF360">
        <v>42.1</v>
      </c>
      <c r="AH360">
        <v>2962</v>
      </c>
      <c r="AI360">
        <v>0</v>
      </c>
      <c r="AJ360">
        <v>0</v>
      </c>
      <c r="AK360">
        <v>0</v>
      </c>
      <c r="AL360">
        <v>2962</v>
      </c>
      <c r="AM360" t="s">
        <v>47</v>
      </c>
    </row>
    <row r="361" spans="1:41" x14ac:dyDescent="0.35">
      <c r="A361" t="s">
        <v>703</v>
      </c>
      <c r="B361" t="s">
        <v>49</v>
      </c>
      <c r="C361" s="10">
        <v>70</v>
      </c>
      <c r="D361" s="5" t="str" cm="1">
        <f t="array" ref="D361">_xlfn.IFS(C361&lt;=29, "18-29", C361&lt;=39, "30-39", C361&lt;=49, "40-49", C361&lt;=59, "50-59",C361&lt;=69, "60-69", C361&gt;=70, "70+")</f>
        <v>70+</v>
      </c>
      <c r="E361" t="s">
        <v>43</v>
      </c>
      <c r="F361">
        <v>0</v>
      </c>
      <c r="G361" t="s">
        <v>704</v>
      </c>
      <c r="H361">
        <v>95942</v>
      </c>
      <c r="I361">
        <v>40.077027999999999</v>
      </c>
      <c r="J361">
        <v>-121.494168</v>
      </c>
      <c r="K361">
        <v>0</v>
      </c>
      <c r="L361">
        <v>15</v>
      </c>
      <c r="M361" t="str" cm="1">
        <f t="array" ref="M361">_xlfn.IFS(L361&lt;=12, "New (0-12 months)", L361&lt;=36, "Mid (13-36 months)", L361&gt;=37,"Long (37+ months)")</f>
        <v>Mid (13-36 months)</v>
      </c>
      <c r="N361" t="s">
        <v>62</v>
      </c>
      <c r="O361" t="s">
        <v>40</v>
      </c>
      <c r="P361">
        <v>46.38</v>
      </c>
      <c r="Q361" t="s">
        <v>40</v>
      </c>
      <c r="R361" t="s">
        <v>40</v>
      </c>
      <c r="S361" t="s">
        <v>55</v>
      </c>
      <c r="T361" s="1">
        <v>19</v>
      </c>
      <c r="U361" t="s">
        <v>43</v>
      </c>
      <c r="V361" t="s">
        <v>43</v>
      </c>
      <c r="W361" t="s">
        <v>43</v>
      </c>
      <c r="X361" t="s">
        <v>43</v>
      </c>
      <c r="Y361" t="s">
        <v>43</v>
      </c>
      <c r="Z361" t="s">
        <v>43</v>
      </c>
      <c r="AA361" t="s">
        <v>43</v>
      </c>
      <c r="AB361" t="s">
        <v>40</v>
      </c>
      <c r="AC361" t="s">
        <v>51</v>
      </c>
      <c r="AD361" t="s">
        <v>43</v>
      </c>
      <c r="AE361" t="s">
        <v>56</v>
      </c>
      <c r="AF361">
        <v>75.650000000000006</v>
      </c>
      <c r="AH361">
        <v>1146.6500000000001</v>
      </c>
      <c r="AI361">
        <v>0</v>
      </c>
      <c r="AJ361">
        <v>0</v>
      </c>
      <c r="AK361">
        <v>695.7</v>
      </c>
      <c r="AL361">
        <v>1842.35</v>
      </c>
      <c r="AM361" t="s">
        <v>57</v>
      </c>
      <c r="AN361" t="s">
        <v>121</v>
      </c>
      <c r="AO361" t="s">
        <v>195</v>
      </c>
    </row>
    <row r="362" spans="1:41" x14ac:dyDescent="0.35">
      <c r="A362" t="s">
        <v>705</v>
      </c>
      <c r="B362" t="s">
        <v>49</v>
      </c>
      <c r="C362" s="10">
        <v>36</v>
      </c>
      <c r="D362" s="5" t="str" cm="1">
        <f t="array" ref="D362">_xlfn.IFS(C362&lt;=29, "18-29", C362&lt;=39, "30-39", C362&lt;=49, "40-49", C362&lt;=59, "50-59",C362&lt;=69, "60-69", C362&gt;=70, "70+")</f>
        <v>30-39</v>
      </c>
      <c r="E362" t="s">
        <v>43</v>
      </c>
      <c r="F362">
        <v>2</v>
      </c>
      <c r="G362" t="s">
        <v>706</v>
      </c>
      <c r="H362">
        <v>91935</v>
      </c>
      <c r="I362">
        <v>32.695681</v>
      </c>
      <c r="J362">
        <v>-116.79838599999999</v>
      </c>
      <c r="K362">
        <v>0</v>
      </c>
      <c r="L362">
        <v>70</v>
      </c>
      <c r="M362" t="str" cm="1">
        <f t="array" ref="M362">_xlfn.IFS(L362&lt;=12, "New (0-12 months)", L362&lt;=36, "Mid (13-36 months)", L362&gt;=37,"Long (37+ months)")</f>
        <v>Long (37+ months)</v>
      </c>
      <c r="N362" t="s">
        <v>72</v>
      </c>
      <c r="O362" t="s">
        <v>40</v>
      </c>
      <c r="P362">
        <v>26.67</v>
      </c>
      <c r="Q362" t="s">
        <v>40</v>
      </c>
      <c r="R362" t="s">
        <v>40</v>
      </c>
      <c r="S362" t="s">
        <v>55</v>
      </c>
      <c r="T362" s="1">
        <v>17</v>
      </c>
      <c r="U362" t="s">
        <v>40</v>
      </c>
      <c r="V362" t="s">
        <v>40</v>
      </c>
      <c r="W362" t="s">
        <v>40</v>
      </c>
      <c r="X362" t="s">
        <v>40</v>
      </c>
      <c r="Y362" t="s">
        <v>40</v>
      </c>
      <c r="Z362" t="s">
        <v>40</v>
      </c>
      <c r="AA362" t="s">
        <v>40</v>
      </c>
      <c r="AB362" t="s">
        <v>40</v>
      </c>
      <c r="AC362" t="s">
        <v>73</v>
      </c>
      <c r="AD362" t="s">
        <v>40</v>
      </c>
      <c r="AE362" t="s">
        <v>56</v>
      </c>
      <c r="AF362">
        <v>114.6</v>
      </c>
      <c r="AH362">
        <v>7882.5</v>
      </c>
      <c r="AI362">
        <v>0</v>
      </c>
      <c r="AJ362">
        <v>0</v>
      </c>
      <c r="AK362">
        <v>1866.9</v>
      </c>
      <c r="AL362">
        <v>9749.4</v>
      </c>
      <c r="AM362" t="s">
        <v>47</v>
      </c>
    </row>
    <row r="363" spans="1:41" x14ac:dyDescent="0.35">
      <c r="A363" t="s">
        <v>707</v>
      </c>
      <c r="B363" t="s">
        <v>49</v>
      </c>
      <c r="C363" s="10">
        <v>37</v>
      </c>
      <c r="D363" s="5" t="str" cm="1">
        <f t="array" ref="D363">_xlfn.IFS(C363&lt;=29, "18-29", C363&lt;=39, "30-39", C363&lt;=49, "40-49", C363&lt;=59, "50-59",C363&lt;=69, "60-69", C363&gt;=70, "70+")</f>
        <v>30-39</v>
      </c>
      <c r="E363" t="s">
        <v>43</v>
      </c>
      <c r="F363">
        <v>2</v>
      </c>
      <c r="G363" t="s">
        <v>708</v>
      </c>
      <c r="H363">
        <v>91702</v>
      </c>
      <c r="I363">
        <v>34.174492999999998</v>
      </c>
      <c r="J363">
        <v>-117.87067999999999</v>
      </c>
      <c r="K363">
        <v>0</v>
      </c>
      <c r="L363">
        <v>66</v>
      </c>
      <c r="M363" t="str" cm="1">
        <f t="array" ref="M363">_xlfn.IFS(L363&lt;=12, "New (0-12 months)", L363&lt;=36, "Mid (13-36 months)", L363&gt;=37,"Long (37+ months)")</f>
        <v>Long (37+ months)</v>
      </c>
      <c r="N363" t="s">
        <v>42</v>
      </c>
      <c r="O363" t="s">
        <v>40</v>
      </c>
      <c r="P363">
        <v>32.119999999999997</v>
      </c>
      <c r="Q363" t="s">
        <v>40</v>
      </c>
      <c r="R363" t="s">
        <v>40</v>
      </c>
      <c r="S363" t="s">
        <v>79</v>
      </c>
      <c r="T363" s="1">
        <v>17</v>
      </c>
      <c r="U363" t="s">
        <v>40</v>
      </c>
      <c r="V363" t="s">
        <v>40</v>
      </c>
      <c r="W363" t="s">
        <v>43</v>
      </c>
      <c r="X363" t="s">
        <v>40</v>
      </c>
      <c r="Y363" t="s">
        <v>43</v>
      </c>
      <c r="Z363" t="s">
        <v>43</v>
      </c>
      <c r="AA363" t="s">
        <v>43</v>
      </c>
      <c r="AB363" t="s">
        <v>40</v>
      </c>
      <c r="AC363" t="s">
        <v>73</v>
      </c>
      <c r="AD363" t="s">
        <v>43</v>
      </c>
      <c r="AE363" t="s">
        <v>56</v>
      </c>
      <c r="AF363">
        <v>65.7</v>
      </c>
      <c r="AH363">
        <v>4378.8999999999996</v>
      </c>
      <c r="AI363">
        <v>0</v>
      </c>
      <c r="AJ363">
        <v>0</v>
      </c>
      <c r="AK363">
        <v>2119.92</v>
      </c>
      <c r="AL363">
        <v>6498.82</v>
      </c>
      <c r="AM363" t="s">
        <v>47</v>
      </c>
    </row>
    <row r="364" spans="1:41" x14ac:dyDescent="0.35">
      <c r="A364" t="s">
        <v>709</v>
      </c>
      <c r="B364" t="s">
        <v>49</v>
      </c>
      <c r="C364" s="10">
        <v>68</v>
      </c>
      <c r="D364" s="5" t="str" cm="1">
        <f t="array" ref="D364">_xlfn.IFS(C364&lt;=29, "18-29", C364&lt;=39, "30-39", C364&lt;=49, "40-49", C364&lt;=59, "50-59",C364&lt;=69, "60-69", C364&gt;=70, "70+")</f>
        <v>60-69</v>
      </c>
      <c r="E364" t="s">
        <v>40</v>
      </c>
      <c r="F364">
        <v>0</v>
      </c>
      <c r="G364" t="s">
        <v>245</v>
      </c>
      <c r="H364">
        <v>92028</v>
      </c>
      <c r="I364">
        <v>33.362575</v>
      </c>
      <c r="J364">
        <v>-117.299644</v>
      </c>
      <c r="K364">
        <v>6</v>
      </c>
      <c r="L364">
        <v>55</v>
      </c>
      <c r="M364" t="str" cm="1">
        <f t="array" ref="M364">_xlfn.IFS(L364&lt;=12, "New (0-12 months)", L364&lt;=36, "Mid (13-36 months)", L364&gt;=37,"Long (37+ months)")</f>
        <v>Long (37+ months)</v>
      </c>
      <c r="N364" t="s">
        <v>42</v>
      </c>
      <c r="O364" t="s">
        <v>40</v>
      </c>
      <c r="P364">
        <v>42.9</v>
      </c>
      <c r="Q364" t="s">
        <v>40</v>
      </c>
      <c r="R364" t="s">
        <v>40</v>
      </c>
      <c r="S364" t="s">
        <v>55</v>
      </c>
      <c r="T364" s="1">
        <v>27</v>
      </c>
      <c r="U364" t="s">
        <v>43</v>
      </c>
      <c r="V364" t="s">
        <v>43</v>
      </c>
      <c r="W364" t="s">
        <v>43</v>
      </c>
      <c r="X364" t="s">
        <v>43</v>
      </c>
      <c r="Y364" t="s">
        <v>43</v>
      </c>
      <c r="Z364" t="s">
        <v>43</v>
      </c>
      <c r="AA364" t="s">
        <v>43</v>
      </c>
      <c r="AB364" t="s">
        <v>40</v>
      </c>
      <c r="AC364" t="s">
        <v>73</v>
      </c>
      <c r="AD364" t="s">
        <v>40</v>
      </c>
      <c r="AE364" t="s">
        <v>56</v>
      </c>
      <c r="AF364">
        <v>74</v>
      </c>
      <c r="AH364">
        <v>4052.4</v>
      </c>
      <c r="AI364">
        <v>0</v>
      </c>
      <c r="AJ364">
        <v>0</v>
      </c>
      <c r="AK364">
        <v>2359.5</v>
      </c>
      <c r="AL364">
        <v>6411.9</v>
      </c>
      <c r="AM364" t="s">
        <v>47</v>
      </c>
    </row>
    <row r="365" spans="1:41" x14ac:dyDescent="0.35">
      <c r="A365" t="s">
        <v>710</v>
      </c>
      <c r="B365" t="s">
        <v>39</v>
      </c>
      <c r="C365" s="10">
        <v>66</v>
      </c>
      <c r="D365" s="5" t="str" cm="1">
        <f t="array" ref="D365">_xlfn.IFS(C365&lt;=29, "18-29", C365&lt;=39, "30-39", C365&lt;=49, "40-49", C365&lt;=59, "50-59",C365&lt;=69, "60-69", C365&gt;=70, "70+")</f>
        <v>60-69</v>
      </c>
      <c r="E365" t="s">
        <v>40</v>
      </c>
      <c r="F365">
        <v>0</v>
      </c>
      <c r="G365" t="s">
        <v>151</v>
      </c>
      <c r="H365">
        <v>92122</v>
      </c>
      <c r="I365">
        <v>32.857230000000001</v>
      </c>
      <c r="J365">
        <v>-117.209774</v>
      </c>
      <c r="K365">
        <v>2</v>
      </c>
      <c r="L365">
        <v>55</v>
      </c>
      <c r="M365" t="str" cm="1">
        <f t="array" ref="M365">_xlfn.IFS(L365&lt;=12, "New (0-12 months)", L365&lt;=36, "Mid (13-36 months)", L365&gt;=37,"Long (37+ months)")</f>
        <v>Long (37+ months)</v>
      </c>
      <c r="N365" t="s">
        <v>76</v>
      </c>
      <c r="O365" t="s">
        <v>40</v>
      </c>
      <c r="P365">
        <v>42.82</v>
      </c>
      <c r="Q365" t="s">
        <v>40</v>
      </c>
      <c r="R365" t="s">
        <v>40</v>
      </c>
      <c r="S365" t="s">
        <v>55</v>
      </c>
      <c r="T365" s="1">
        <v>27</v>
      </c>
      <c r="U365" t="s">
        <v>43</v>
      </c>
      <c r="V365" t="s">
        <v>40</v>
      </c>
      <c r="W365" t="s">
        <v>40</v>
      </c>
      <c r="X365" t="s">
        <v>43</v>
      </c>
      <c r="Y365" t="s">
        <v>43</v>
      </c>
      <c r="Z365" t="s">
        <v>43</v>
      </c>
      <c r="AA365" t="s">
        <v>43</v>
      </c>
      <c r="AB365" t="s">
        <v>43</v>
      </c>
      <c r="AC365" t="s">
        <v>51</v>
      </c>
      <c r="AD365" t="s">
        <v>40</v>
      </c>
      <c r="AE365" t="s">
        <v>56</v>
      </c>
      <c r="AF365">
        <v>85.45</v>
      </c>
      <c r="AH365">
        <v>4874.7</v>
      </c>
      <c r="AI365">
        <v>0</v>
      </c>
      <c r="AJ365">
        <v>90</v>
      </c>
      <c r="AK365">
        <v>2355.1</v>
      </c>
      <c r="AL365">
        <v>7319.8</v>
      </c>
      <c r="AM365" t="s">
        <v>57</v>
      </c>
      <c r="AN365" t="s">
        <v>58</v>
      </c>
      <c r="AO365" t="s">
        <v>104</v>
      </c>
    </row>
    <row r="366" spans="1:41" x14ac:dyDescent="0.35">
      <c r="A366" t="s">
        <v>711</v>
      </c>
      <c r="B366" t="s">
        <v>49</v>
      </c>
      <c r="C366" s="10">
        <v>72</v>
      </c>
      <c r="D366" s="5" t="str" cm="1">
        <f t="array" ref="D366">_xlfn.IFS(C366&lt;=29, "18-29", C366&lt;=39, "30-39", C366&lt;=49, "40-49", C366&lt;=59, "50-59",C366&lt;=69, "60-69", C366&gt;=70, "70+")</f>
        <v>70+</v>
      </c>
      <c r="E366" t="s">
        <v>40</v>
      </c>
      <c r="F366">
        <v>0</v>
      </c>
      <c r="G366" t="s">
        <v>712</v>
      </c>
      <c r="H366">
        <v>96065</v>
      </c>
      <c r="I366">
        <v>40.877552000000001</v>
      </c>
      <c r="J366">
        <v>-121.885884</v>
      </c>
      <c r="K366">
        <v>2</v>
      </c>
      <c r="L366">
        <v>57</v>
      </c>
      <c r="M366" t="str" cm="1">
        <f t="array" ref="M366">_xlfn.IFS(L366&lt;=12, "New (0-12 months)", L366&lt;=36, "Mid (13-36 months)", L366&gt;=37,"Long (37+ months)")</f>
        <v>Long (37+ months)</v>
      </c>
      <c r="N366" t="s">
        <v>42</v>
      </c>
      <c r="O366" t="s">
        <v>40</v>
      </c>
      <c r="P366">
        <v>48.16</v>
      </c>
      <c r="Q366" t="s">
        <v>40</v>
      </c>
      <c r="R366" t="s">
        <v>40</v>
      </c>
      <c r="S366" t="s">
        <v>79</v>
      </c>
      <c r="T366" s="1">
        <v>10</v>
      </c>
      <c r="U366" t="s">
        <v>43</v>
      </c>
      <c r="V366" t="s">
        <v>40</v>
      </c>
      <c r="W366" t="s">
        <v>40</v>
      </c>
      <c r="X366" t="s">
        <v>43</v>
      </c>
      <c r="Y366" t="s">
        <v>40</v>
      </c>
      <c r="Z366" t="s">
        <v>43</v>
      </c>
      <c r="AA366" t="s">
        <v>43</v>
      </c>
      <c r="AB366" t="s">
        <v>40</v>
      </c>
      <c r="AC366" t="s">
        <v>45</v>
      </c>
      <c r="AD366" t="s">
        <v>40</v>
      </c>
      <c r="AE366" t="s">
        <v>46</v>
      </c>
      <c r="AF366">
        <v>71.099999999999994</v>
      </c>
      <c r="AH366">
        <v>4140.1000000000004</v>
      </c>
      <c r="AI366">
        <v>0</v>
      </c>
      <c r="AJ366">
        <v>0</v>
      </c>
      <c r="AK366">
        <v>2745.12</v>
      </c>
      <c r="AL366">
        <v>6885.22</v>
      </c>
      <c r="AM366" t="s">
        <v>47</v>
      </c>
    </row>
    <row r="367" spans="1:41" x14ac:dyDescent="0.35">
      <c r="A367" t="s">
        <v>713</v>
      </c>
      <c r="B367" t="s">
        <v>39</v>
      </c>
      <c r="C367" s="10">
        <v>34</v>
      </c>
      <c r="D367" s="5" t="str" cm="1">
        <f t="array" ref="D367">_xlfn.IFS(C367&lt;=29, "18-29", C367&lt;=39, "30-39", C367&lt;=49, "40-49", C367&lt;=59, "50-59",C367&lt;=69, "60-69", C367&gt;=70, "70+")</f>
        <v>30-39</v>
      </c>
      <c r="E367" t="s">
        <v>40</v>
      </c>
      <c r="F367">
        <v>0</v>
      </c>
      <c r="G367" t="s">
        <v>163</v>
      </c>
      <c r="H367">
        <v>95242</v>
      </c>
      <c r="I367">
        <v>38.128087000000001</v>
      </c>
      <c r="J367">
        <v>-121.40779999999999</v>
      </c>
      <c r="K367">
        <v>9</v>
      </c>
      <c r="L367">
        <v>72</v>
      </c>
      <c r="M367" t="str" cm="1">
        <f t="array" ref="M367">_xlfn.IFS(L367&lt;=12, "New (0-12 months)", L367&lt;=36, "Mid (13-36 months)", L367&gt;=37,"Long (37+ months)")</f>
        <v>Long (37+ months)</v>
      </c>
      <c r="N367" t="s">
        <v>42</v>
      </c>
      <c r="O367" t="s">
        <v>40</v>
      </c>
      <c r="P367">
        <v>44.2</v>
      </c>
      <c r="Q367" t="s">
        <v>40</v>
      </c>
      <c r="R367" t="s">
        <v>40</v>
      </c>
      <c r="S367" t="s">
        <v>55</v>
      </c>
      <c r="T367" s="1">
        <v>2</v>
      </c>
      <c r="U367" t="s">
        <v>40</v>
      </c>
      <c r="V367" t="s">
        <v>40</v>
      </c>
      <c r="W367" t="s">
        <v>40</v>
      </c>
      <c r="X367" t="s">
        <v>43</v>
      </c>
      <c r="Y367" t="s">
        <v>40</v>
      </c>
      <c r="Z367" t="s">
        <v>40</v>
      </c>
      <c r="AA367" t="s">
        <v>40</v>
      </c>
      <c r="AB367" t="s">
        <v>40</v>
      </c>
      <c r="AC367" t="s">
        <v>73</v>
      </c>
      <c r="AD367" t="s">
        <v>40</v>
      </c>
      <c r="AE367" t="s">
        <v>56</v>
      </c>
      <c r="AF367">
        <v>109.55</v>
      </c>
      <c r="AH367">
        <v>8165.1</v>
      </c>
      <c r="AI367">
        <v>0</v>
      </c>
      <c r="AJ367">
        <v>0</v>
      </c>
      <c r="AK367">
        <v>3182.4</v>
      </c>
      <c r="AL367">
        <v>11347.5</v>
      </c>
      <c r="AM367" t="s">
        <v>47</v>
      </c>
    </row>
    <row r="368" spans="1:41" x14ac:dyDescent="0.35">
      <c r="A368" t="s">
        <v>714</v>
      </c>
      <c r="B368" t="s">
        <v>39</v>
      </c>
      <c r="C368" s="10">
        <v>27</v>
      </c>
      <c r="D368" s="5" t="str" cm="1">
        <f t="array" ref="D368">_xlfn.IFS(C368&lt;=29, "18-29", C368&lt;=39, "30-39", C368&lt;=49, "40-49", C368&lt;=59, "50-59",C368&lt;=69, "60-69", C368&gt;=70, "70+")</f>
        <v>18-29</v>
      </c>
      <c r="E368" t="s">
        <v>40</v>
      </c>
      <c r="F368">
        <v>0</v>
      </c>
      <c r="G368" t="s">
        <v>715</v>
      </c>
      <c r="H368">
        <v>95585</v>
      </c>
      <c r="I368">
        <v>39.873370999999999</v>
      </c>
      <c r="J368">
        <v>-123.741474</v>
      </c>
      <c r="K368">
        <v>3</v>
      </c>
      <c r="L368">
        <v>28</v>
      </c>
      <c r="M368" t="str" cm="1">
        <f t="array" ref="M368">_xlfn.IFS(L368&lt;=12, "New (0-12 months)", L368&lt;=36, "Mid (13-36 months)", L368&gt;=37,"Long (37+ months)")</f>
        <v>Mid (13-36 months)</v>
      </c>
      <c r="N368" t="s">
        <v>42</v>
      </c>
      <c r="O368" t="s">
        <v>40</v>
      </c>
      <c r="P368">
        <v>42.33</v>
      </c>
      <c r="Q368" t="s">
        <v>43</v>
      </c>
      <c r="R368" t="s">
        <v>43</v>
      </c>
      <c r="S368" t="s">
        <v>8234</v>
      </c>
      <c r="T368" s="1">
        <v>0</v>
      </c>
      <c r="U368" t="s">
        <v>8234</v>
      </c>
      <c r="V368" t="s">
        <v>8234</v>
      </c>
      <c r="W368" t="s">
        <v>8234</v>
      </c>
      <c r="X368" t="s">
        <v>8234</v>
      </c>
      <c r="Y368" t="s">
        <v>8234</v>
      </c>
      <c r="Z368" t="s">
        <v>8234</v>
      </c>
      <c r="AA368" t="s">
        <v>8234</v>
      </c>
      <c r="AB368" t="s">
        <v>8234</v>
      </c>
      <c r="AC368" t="s">
        <v>51</v>
      </c>
      <c r="AD368" t="s">
        <v>43</v>
      </c>
      <c r="AE368" t="s">
        <v>46</v>
      </c>
      <c r="AF368">
        <v>20.5</v>
      </c>
      <c r="AH368">
        <v>563.04999999999995</v>
      </c>
      <c r="AI368">
        <v>0</v>
      </c>
      <c r="AJ368">
        <v>0</v>
      </c>
      <c r="AK368">
        <v>1185.24</v>
      </c>
      <c r="AL368">
        <v>1748.29</v>
      </c>
      <c r="AM368" t="s">
        <v>47</v>
      </c>
    </row>
    <row r="369" spans="1:41" x14ac:dyDescent="0.35">
      <c r="A369" t="s">
        <v>716</v>
      </c>
      <c r="B369" t="s">
        <v>49</v>
      </c>
      <c r="C369" s="10">
        <v>48</v>
      </c>
      <c r="D369" s="5" t="str" cm="1">
        <f t="array" ref="D369">_xlfn.IFS(C369&lt;=29, "18-29", C369&lt;=39, "30-39", C369&lt;=49, "40-49", C369&lt;=59, "50-59",C369&lt;=69, "60-69", C369&gt;=70, "70+")</f>
        <v>40-49</v>
      </c>
      <c r="E369" t="s">
        <v>40</v>
      </c>
      <c r="F369">
        <v>0</v>
      </c>
      <c r="G369" t="s">
        <v>717</v>
      </c>
      <c r="H369">
        <v>95975</v>
      </c>
      <c r="I369">
        <v>39.225633999999999</v>
      </c>
      <c r="J369">
        <v>-121.15616300000001</v>
      </c>
      <c r="K369">
        <v>8</v>
      </c>
      <c r="L369">
        <v>54</v>
      </c>
      <c r="M369" t="str" cm="1">
        <f t="array" ref="M369">_xlfn.IFS(L369&lt;=12, "New (0-12 months)", L369&lt;=36, "Mid (13-36 months)", L369&gt;=37,"Long (37+ months)")</f>
        <v>Long (37+ months)</v>
      </c>
      <c r="N369" t="s">
        <v>42</v>
      </c>
      <c r="O369" t="s">
        <v>40</v>
      </c>
      <c r="P369">
        <v>14.18</v>
      </c>
      <c r="Q369" t="s">
        <v>43</v>
      </c>
      <c r="R369" t="s">
        <v>40</v>
      </c>
      <c r="S369" t="s">
        <v>79</v>
      </c>
      <c r="T369" s="1">
        <v>25</v>
      </c>
      <c r="U369" t="s">
        <v>40</v>
      </c>
      <c r="V369" t="s">
        <v>40</v>
      </c>
      <c r="W369" t="s">
        <v>43</v>
      </c>
      <c r="X369" t="s">
        <v>43</v>
      </c>
      <c r="Y369" t="s">
        <v>40</v>
      </c>
      <c r="Z369" t="s">
        <v>40</v>
      </c>
      <c r="AA369" t="s">
        <v>40</v>
      </c>
      <c r="AB369" t="s">
        <v>40</v>
      </c>
      <c r="AC369" t="s">
        <v>73</v>
      </c>
      <c r="AD369" t="s">
        <v>40</v>
      </c>
      <c r="AE369" t="s">
        <v>56</v>
      </c>
      <c r="AF369">
        <v>74.55</v>
      </c>
      <c r="AH369">
        <v>4191.45</v>
      </c>
      <c r="AI369">
        <v>0</v>
      </c>
      <c r="AJ369">
        <v>0</v>
      </c>
      <c r="AK369">
        <v>765.72</v>
      </c>
      <c r="AL369">
        <v>4957.17</v>
      </c>
      <c r="AM369" t="s">
        <v>47</v>
      </c>
    </row>
    <row r="370" spans="1:41" x14ac:dyDescent="0.35">
      <c r="A370" t="s">
        <v>718</v>
      </c>
      <c r="B370" t="s">
        <v>49</v>
      </c>
      <c r="C370" s="10">
        <v>66</v>
      </c>
      <c r="D370" s="5" t="str" cm="1">
        <f t="array" ref="D370">_xlfn.IFS(C370&lt;=29, "18-29", C370&lt;=39, "30-39", C370&lt;=49, "40-49", C370&lt;=59, "50-59",C370&lt;=69, "60-69", C370&gt;=70, "70+")</f>
        <v>60-69</v>
      </c>
      <c r="E370" t="s">
        <v>40</v>
      </c>
      <c r="F370">
        <v>2</v>
      </c>
      <c r="G370" t="s">
        <v>599</v>
      </c>
      <c r="H370">
        <v>94952</v>
      </c>
      <c r="I370">
        <v>38.237017999999999</v>
      </c>
      <c r="J370">
        <v>-122.77872000000001</v>
      </c>
      <c r="K370">
        <v>6</v>
      </c>
      <c r="L370">
        <v>24</v>
      </c>
      <c r="M370" t="str" cm="1">
        <f t="array" ref="M370">_xlfn.IFS(L370&lt;=12, "New (0-12 months)", L370&lt;=36, "Mid (13-36 months)", L370&gt;=37,"Long (37+ months)")</f>
        <v>Mid (13-36 months)</v>
      </c>
      <c r="N370" t="s">
        <v>129</v>
      </c>
      <c r="O370" t="s">
        <v>40</v>
      </c>
      <c r="P370">
        <v>4.0599999999999996</v>
      </c>
      <c r="Q370" t="s">
        <v>40</v>
      </c>
      <c r="R370" t="s">
        <v>40</v>
      </c>
      <c r="S370" t="s">
        <v>55</v>
      </c>
      <c r="T370" s="1">
        <v>28</v>
      </c>
      <c r="U370" t="s">
        <v>40</v>
      </c>
      <c r="V370" t="s">
        <v>43</v>
      </c>
      <c r="W370" t="s">
        <v>43</v>
      </c>
      <c r="X370" t="s">
        <v>43</v>
      </c>
      <c r="Y370" t="s">
        <v>43</v>
      </c>
      <c r="Z370" t="s">
        <v>43</v>
      </c>
      <c r="AA370" t="s">
        <v>43</v>
      </c>
      <c r="AB370" t="s">
        <v>40</v>
      </c>
      <c r="AC370" t="s">
        <v>73</v>
      </c>
      <c r="AD370" t="s">
        <v>40</v>
      </c>
      <c r="AE370" t="s">
        <v>56</v>
      </c>
      <c r="AF370">
        <v>79.849999999999994</v>
      </c>
      <c r="AH370">
        <v>1857.75</v>
      </c>
      <c r="AI370">
        <v>0</v>
      </c>
      <c r="AJ370">
        <v>0</v>
      </c>
      <c r="AK370">
        <v>97.44</v>
      </c>
      <c r="AL370">
        <v>1955.19</v>
      </c>
      <c r="AM370" t="s">
        <v>47</v>
      </c>
    </row>
    <row r="371" spans="1:41" x14ac:dyDescent="0.35">
      <c r="A371" t="s">
        <v>719</v>
      </c>
      <c r="B371" t="s">
        <v>39</v>
      </c>
      <c r="C371" s="10">
        <v>59</v>
      </c>
      <c r="D371" s="5" t="str" cm="1">
        <f t="array" ref="D371">_xlfn.IFS(C371&lt;=29, "18-29", C371&lt;=39, "30-39", C371&lt;=49, "40-49", C371&lt;=59, "50-59",C371&lt;=69, "60-69", C371&gt;=70, "70+")</f>
        <v>50-59</v>
      </c>
      <c r="E371" t="s">
        <v>40</v>
      </c>
      <c r="F371">
        <v>0</v>
      </c>
      <c r="G371" t="s">
        <v>720</v>
      </c>
      <c r="H371">
        <v>95325</v>
      </c>
      <c r="I371">
        <v>37.479925999999999</v>
      </c>
      <c r="J371">
        <v>-120.230424</v>
      </c>
      <c r="K371">
        <v>6</v>
      </c>
      <c r="L371">
        <v>2</v>
      </c>
      <c r="M371" t="str" cm="1">
        <f t="array" ref="M371">_xlfn.IFS(L371&lt;=12, "New (0-12 months)", L371&lt;=36, "Mid (13-36 months)", L371&gt;=37,"Long (37+ months)")</f>
        <v>New (0-12 months)</v>
      </c>
      <c r="N371" t="s">
        <v>54</v>
      </c>
      <c r="O371" t="s">
        <v>40</v>
      </c>
      <c r="P371">
        <v>48.39</v>
      </c>
      <c r="Q371" t="s">
        <v>43</v>
      </c>
      <c r="R371" t="s">
        <v>40</v>
      </c>
      <c r="S371" t="s">
        <v>44</v>
      </c>
      <c r="T371" s="1">
        <v>24</v>
      </c>
      <c r="U371" t="s">
        <v>40</v>
      </c>
      <c r="V371" t="s">
        <v>43</v>
      </c>
      <c r="W371" t="s">
        <v>43</v>
      </c>
      <c r="X371" t="s">
        <v>43</v>
      </c>
      <c r="Y371" t="s">
        <v>43</v>
      </c>
      <c r="Z371" t="s">
        <v>40</v>
      </c>
      <c r="AA371" t="s">
        <v>40</v>
      </c>
      <c r="AB371" t="s">
        <v>40</v>
      </c>
      <c r="AC371" t="s">
        <v>51</v>
      </c>
      <c r="AD371" t="s">
        <v>40</v>
      </c>
      <c r="AE371" t="s">
        <v>183</v>
      </c>
      <c r="AF371">
        <v>62.15</v>
      </c>
      <c r="AH371">
        <v>113.1</v>
      </c>
      <c r="AI371">
        <v>0</v>
      </c>
      <c r="AJ371">
        <v>0</v>
      </c>
      <c r="AK371">
        <v>96.78</v>
      </c>
      <c r="AL371">
        <v>209.88</v>
      </c>
      <c r="AM371" t="s">
        <v>98</v>
      </c>
    </row>
    <row r="372" spans="1:41" x14ac:dyDescent="0.35">
      <c r="A372" t="s">
        <v>721</v>
      </c>
      <c r="B372" t="s">
        <v>49</v>
      </c>
      <c r="C372" s="10">
        <v>19</v>
      </c>
      <c r="D372" s="5" t="str" cm="1">
        <f t="array" ref="D372">_xlfn.IFS(C372&lt;=29, "18-29", C372&lt;=39, "30-39", C372&lt;=49, "40-49", C372&lt;=59, "50-59",C372&lt;=69, "60-69", C372&gt;=70, "70+")</f>
        <v>18-29</v>
      </c>
      <c r="E372" t="s">
        <v>43</v>
      </c>
      <c r="F372">
        <v>2</v>
      </c>
      <c r="G372" t="s">
        <v>722</v>
      </c>
      <c r="H372">
        <v>95620</v>
      </c>
      <c r="I372">
        <v>38.392820999999998</v>
      </c>
      <c r="J372">
        <v>-121.79991699999999</v>
      </c>
      <c r="K372">
        <v>0</v>
      </c>
      <c r="L372">
        <v>12</v>
      </c>
      <c r="M372" t="str" cm="1">
        <f t="array" ref="M372">_xlfn.IFS(L372&lt;=12, "New (0-12 months)", L372&lt;=36, "Mid (13-36 months)", L372&gt;=37,"Long (37+ months)")</f>
        <v>New (0-12 months)</v>
      </c>
      <c r="N372" t="s">
        <v>62</v>
      </c>
      <c r="O372" t="s">
        <v>40</v>
      </c>
      <c r="P372">
        <v>19.38</v>
      </c>
      <c r="Q372" t="s">
        <v>43</v>
      </c>
      <c r="R372" t="s">
        <v>43</v>
      </c>
      <c r="S372" t="s">
        <v>8234</v>
      </c>
      <c r="T372" s="1">
        <v>0</v>
      </c>
      <c r="U372" t="s">
        <v>8234</v>
      </c>
      <c r="V372" t="s">
        <v>8234</v>
      </c>
      <c r="W372" t="s">
        <v>8234</v>
      </c>
      <c r="X372" t="s">
        <v>8234</v>
      </c>
      <c r="Y372" t="s">
        <v>8234</v>
      </c>
      <c r="Z372" t="s">
        <v>8234</v>
      </c>
      <c r="AA372" t="s">
        <v>8234</v>
      </c>
      <c r="AB372" t="s">
        <v>8234</v>
      </c>
      <c r="AC372" t="s">
        <v>51</v>
      </c>
      <c r="AD372" t="s">
        <v>43</v>
      </c>
      <c r="AE372" t="s">
        <v>46</v>
      </c>
      <c r="AF372">
        <v>21.05</v>
      </c>
      <c r="AH372">
        <v>235.8</v>
      </c>
      <c r="AI372">
        <v>0</v>
      </c>
      <c r="AJ372">
        <v>0</v>
      </c>
      <c r="AK372">
        <v>232.56</v>
      </c>
      <c r="AL372">
        <v>468.36</v>
      </c>
      <c r="AM372" t="s">
        <v>47</v>
      </c>
    </row>
    <row r="373" spans="1:41" x14ac:dyDescent="0.35">
      <c r="A373" t="s">
        <v>723</v>
      </c>
      <c r="B373" t="s">
        <v>49</v>
      </c>
      <c r="C373" s="10">
        <v>69</v>
      </c>
      <c r="D373" s="5" t="str" cm="1">
        <f t="array" ref="D373">_xlfn.IFS(C373&lt;=29, "18-29", C373&lt;=39, "30-39", C373&lt;=49, "40-49", C373&lt;=59, "50-59",C373&lt;=69, "60-69", C373&gt;=70, "70+")</f>
        <v>60-69</v>
      </c>
      <c r="E373" t="s">
        <v>43</v>
      </c>
      <c r="F373">
        <v>0</v>
      </c>
      <c r="G373" t="s">
        <v>724</v>
      </c>
      <c r="H373">
        <v>96029</v>
      </c>
      <c r="I373">
        <v>39.847839999999998</v>
      </c>
      <c r="J373">
        <v>-122.544556</v>
      </c>
      <c r="K373">
        <v>0</v>
      </c>
      <c r="L373">
        <v>51</v>
      </c>
      <c r="M373" t="str" cm="1">
        <f t="array" ref="M373">_xlfn.IFS(L373&lt;=12, "New (0-12 months)", L373&lt;=36, "Mid (13-36 months)", L373&gt;=37,"Long (37+ months)")</f>
        <v>Long (37+ months)</v>
      </c>
      <c r="N373" t="s">
        <v>42</v>
      </c>
      <c r="O373" t="s">
        <v>40</v>
      </c>
      <c r="P373">
        <v>24.92</v>
      </c>
      <c r="Q373" t="s">
        <v>40</v>
      </c>
      <c r="R373" t="s">
        <v>40</v>
      </c>
      <c r="S373" t="s">
        <v>55</v>
      </c>
      <c r="T373" s="1">
        <v>11</v>
      </c>
      <c r="U373" t="s">
        <v>43</v>
      </c>
      <c r="V373" t="s">
        <v>40</v>
      </c>
      <c r="W373" t="s">
        <v>43</v>
      </c>
      <c r="X373" t="s">
        <v>43</v>
      </c>
      <c r="Y373" t="s">
        <v>43</v>
      </c>
      <c r="Z373" t="s">
        <v>43</v>
      </c>
      <c r="AA373" t="s">
        <v>43</v>
      </c>
      <c r="AB373" t="s">
        <v>40</v>
      </c>
      <c r="AC373" t="s">
        <v>45</v>
      </c>
      <c r="AD373" t="s">
        <v>40</v>
      </c>
      <c r="AE373" t="s">
        <v>56</v>
      </c>
      <c r="AF373">
        <v>79.599999999999994</v>
      </c>
      <c r="AH373">
        <v>3974.7</v>
      </c>
      <c r="AI373">
        <v>16.73</v>
      </c>
      <c r="AJ373">
        <v>0</v>
      </c>
      <c r="AK373">
        <v>1270.92</v>
      </c>
      <c r="AL373">
        <v>5228.8900000000003</v>
      </c>
      <c r="AM373" t="s">
        <v>47</v>
      </c>
    </row>
    <row r="374" spans="1:41" x14ac:dyDescent="0.35">
      <c r="A374" t="s">
        <v>725</v>
      </c>
      <c r="B374" t="s">
        <v>49</v>
      </c>
      <c r="C374" s="10">
        <v>64</v>
      </c>
      <c r="D374" s="5" t="str" cm="1">
        <f t="array" ref="D374">_xlfn.IFS(C374&lt;=29, "18-29", C374&lt;=39, "30-39", C374&lt;=49, "40-49", C374&lt;=59, "50-59",C374&lt;=69, "60-69", C374&gt;=70, "70+")</f>
        <v>60-69</v>
      </c>
      <c r="E374" t="s">
        <v>43</v>
      </c>
      <c r="F374">
        <v>0</v>
      </c>
      <c r="G374" t="s">
        <v>726</v>
      </c>
      <c r="H374">
        <v>92274</v>
      </c>
      <c r="I374">
        <v>33.53604</v>
      </c>
      <c r="J374">
        <v>-116.11922199999999</v>
      </c>
      <c r="K374">
        <v>0</v>
      </c>
      <c r="L374">
        <v>13</v>
      </c>
      <c r="M374" t="str" cm="1">
        <f t="array" ref="M374">_xlfn.IFS(L374&lt;=12, "New (0-12 months)", L374&lt;=36, "Mid (13-36 months)", L374&gt;=37,"Long (37+ months)")</f>
        <v>Mid (13-36 months)</v>
      </c>
      <c r="N374" t="s">
        <v>42</v>
      </c>
      <c r="O374" t="s">
        <v>40</v>
      </c>
      <c r="P374">
        <v>40.99</v>
      </c>
      <c r="Q374" t="s">
        <v>43</v>
      </c>
      <c r="R374" t="s">
        <v>40</v>
      </c>
      <c r="S374" t="s">
        <v>79</v>
      </c>
      <c r="T374" s="1">
        <v>21</v>
      </c>
      <c r="U374" t="s">
        <v>43</v>
      </c>
      <c r="V374" t="s">
        <v>40</v>
      </c>
      <c r="W374" t="s">
        <v>43</v>
      </c>
      <c r="X374" t="s">
        <v>40</v>
      </c>
      <c r="Y374" t="s">
        <v>40</v>
      </c>
      <c r="Z374" t="s">
        <v>40</v>
      </c>
      <c r="AA374" t="s">
        <v>40</v>
      </c>
      <c r="AB374" t="s">
        <v>40</v>
      </c>
      <c r="AC374" t="s">
        <v>51</v>
      </c>
      <c r="AD374" t="s">
        <v>43</v>
      </c>
      <c r="AE374" t="s">
        <v>183</v>
      </c>
      <c r="AF374">
        <v>73.349999999999994</v>
      </c>
      <c r="AH374">
        <v>931.55</v>
      </c>
      <c r="AI374">
        <v>49.02</v>
      </c>
      <c r="AJ374">
        <v>0</v>
      </c>
      <c r="AK374">
        <v>532.87</v>
      </c>
      <c r="AL374">
        <v>1415.4</v>
      </c>
      <c r="AM374" t="s">
        <v>47</v>
      </c>
    </row>
    <row r="375" spans="1:41" x14ac:dyDescent="0.35">
      <c r="A375" t="s">
        <v>727</v>
      </c>
      <c r="B375" t="s">
        <v>49</v>
      </c>
      <c r="C375" s="10">
        <v>26</v>
      </c>
      <c r="D375" s="5" t="str" cm="1">
        <f t="array" ref="D375">_xlfn.IFS(C375&lt;=29, "18-29", C375&lt;=39, "30-39", C375&lt;=49, "40-49", C375&lt;=59, "50-59",C375&lt;=69, "60-69", C375&gt;=70, "70+")</f>
        <v>18-29</v>
      </c>
      <c r="E375" t="s">
        <v>43</v>
      </c>
      <c r="F375">
        <v>0</v>
      </c>
      <c r="G375" t="s">
        <v>728</v>
      </c>
      <c r="H375">
        <v>94549</v>
      </c>
      <c r="I375">
        <v>37.907777000000003</v>
      </c>
      <c r="J375">
        <v>-122.127161</v>
      </c>
      <c r="K375">
        <v>0</v>
      </c>
      <c r="L375">
        <v>58</v>
      </c>
      <c r="M375" t="str" cm="1">
        <f t="array" ref="M375">_xlfn.IFS(L375&lt;=12, "New (0-12 months)", L375&lt;=36, "Mid (13-36 months)", L375&gt;=37,"Long (37+ months)")</f>
        <v>Long (37+ months)</v>
      </c>
      <c r="N375" t="s">
        <v>76</v>
      </c>
      <c r="O375" t="s">
        <v>40</v>
      </c>
      <c r="P375">
        <v>47.47</v>
      </c>
      <c r="Q375" t="s">
        <v>43</v>
      </c>
      <c r="R375" t="s">
        <v>40</v>
      </c>
      <c r="S375" t="s">
        <v>79</v>
      </c>
      <c r="T375" s="1">
        <v>69</v>
      </c>
      <c r="U375" t="s">
        <v>43</v>
      </c>
      <c r="V375" t="s">
        <v>40</v>
      </c>
      <c r="W375" t="s">
        <v>40</v>
      </c>
      <c r="X375" t="s">
        <v>40</v>
      </c>
      <c r="Y375" t="s">
        <v>40</v>
      </c>
      <c r="Z375" t="s">
        <v>43</v>
      </c>
      <c r="AA375" t="s">
        <v>43</v>
      </c>
      <c r="AB375" t="s">
        <v>40</v>
      </c>
      <c r="AC375" t="s">
        <v>73</v>
      </c>
      <c r="AD375" t="s">
        <v>43</v>
      </c>
      <c r="AE375" t="s">
        <v>56</v>
      </c>
      <c r="AF375">
        <v>70.099999999999994</v>
      </c>
      <c r="AH375">
        <v>4048.95</v>
      </c>
      <c r="AI375">
        <v>0</v>
      </c>
      <c r="AJ375">
        <v>0</v>
      </c>
      <c r="AK375">
        <v>2753.26</v>
      </c>
      <c r="AL375">
        <v>6802.21</v>
      </c>
      <c r="AM375" t="s">
        <v>47</v>
      </c>
    </row>
    <row r="376" spans="1:41" x14ac:dyDescent="0.35">
      <c r="A376" t="s">
        <v>729</v>
      </c>
      <c r="B376" t="s">
        <v>39</v>
      </c>
      <c r="C376" s="10">
        <v>43</v>
      </c>
      <c r="D376" s="5" t="str" cm="1">
        <f t="array" ref="D376">_xlfn.IFS(C376&lt;=29, "18-29", C376&lt;=39, "30-39", C376&lt;=49, "40-49", C376&lt;=59, "50-59",C376&lt;=69, "60-69", C376&gt;=70, "70+")</f>
        <v>40-49</v>
      </c>
      <c r="E376" t="s">
        <v>40</v>
      </c>
      <c r="F376">
        <v>0</v>
      </c>
      <c r="G376" t="s">
        <v>541</v>
      </c>
      <c r="H376">
        <v>90210</v>
      </c>
      <c r="I376">
        <v>34.099891</v>
      </c>
      <c r="J376">
        <v>-118.414338</v>
      </c>
      <c r="K376">
        <v>2</v>
      </c>
      <c r="L376">
        <v>18</v>
      </c>
      <c r="M376" t="str" cm="1">
        <f t="array" ref="M376">_xlfn.IFS(L376&lt;=12, "New (0-12 months)", L376&lt;=36, "Mid (13-36 months)", L376&gt;=37,"Long (37+ months)")</f>
        <v>Mid (13-36 months)</v>
      </c>
      <c r="N376" t="s">
        <v>62</v>
      </c>
      <c r="O376" t="s">
        <v>40</v>
      </c>
      <c r="P376">
        <v>44.97</v>
      </c>
      <c r="Q376" t="s">
        <v>43</v>
      </c>
      <c r="R376" t="s">
        <v>40</v>
      </c>
      <c r="S376" t="s">
        <v>44</v>
      </c>
      <c r="T376" s="1">
        <v>7</v>
      </c>
      <c r="U376" t="s">
        <v>43</v>
      </c>
      <c r="V376" t="s">
        <v>43</v>
      </c>
      <c r="W376" t="s">
        <v>40</v>
      </c>
      <c r="X376" t="s">
        <v>40</v>
      </c>
      <c r="Y376" t="s">
        <v>43</v>
      </c>
      <c r="Z376" t="s">
        <v>43</v>
      </c>
      <c r="AA376" t="s">
        <v>43</v>
      </c>
      <c r="AB376" t="s">
        <v>40</v>
      </c>
      <c r="AC376" t="s">
        <v>45</v>
      </c>
      <c r="AD376" t="s">
        <v>40</v>
      </c>
      <c r="AE376" t="s">
        <v>46</v>
      </c>
      <c r="AF376">
        <v>54.4</v>
      </c>
      <c r="AH376">
        <v>957.1</v>
      </c>
      <c r="AI376">
        <v>0</v>
      </c>
      <c r="AJ376">
        <v>0</v>
      </c>
      <c r="AK376">
        <v>809.46</v>
      </c>
      <c r="AL376">
        <v>1766.56</v>
      </c>
      <c r="AM376" t="s">
        <v>47</v>
      </c>
    </row>
    <row r="377" spans="1:41" x14ac:dyDescent="0.35">
      <c r="A377" t="s">
        <v>730</v>
      </c>
      <c r="B377" t="s">
        <v>39</v>
      </c>
      <c r="C377" s="10">
        <v>44</v>
      </c>
      <c r="D377" s="5" t="str" cm="1">
        <f t="array" ref="D377">_xlfn.IFS(C377&lt;=29, "18-29", C377&lt;=39, "30-39", C377&lt;=49, "40-49", C377&lt;=59, "50-59",C377&lt;=69, "60-69", C377&gt;=70, "70+")</f>
        <v>40-49</v>
      </c>
      <c r="E377" t="s">
        <v>40</v>
      </c>
      <c r="F377">
        <v>0</v>
      </c>
      <c r="G377" t="s">
        <v>731</v>
      </c>
      <c r="H377">
        <v>94588</v>
      </c>
      <c r="I377">
        <v>37.685051999999999</v>
      </c>
      <c r="J377">
        <v>-121.91206099999999</v>
      </c>
      <c r="K377">
        <v>6</v>
      </c>
      <c r="L377">
        <v>29</v>
      </c>
      <c r="M377" t="str" cm="1">
        <f t="array" ref="M377">_xlfn.IFS(L377&lt;=12, "New (0-12 months)", L377&lt;=36, "Mid (13-36 months)", L377&gt;=37,"Long (37+ months)")</f>
        <v>Mid (13-36 months)</v>
      </c>
      <c r="N377" t="s">
        <v>129</v>
      </c>
      <c r="O377" t="s">
        <v>40</v>
      </c>
      <c r="P377">
        <v>49.96</v>
      </c>
      <c r="Q377" t="s">
        <v>43</v>
      </c>
      <c r="R377" t="s">
        <v>43</v>
      </c>
      <c r="S377" t="s">
        <v>8234</v>
      </c>
      <c r="T377" s="1">
        <v>0</v>
      </c>
      <c r="U377" t="s">
        <v>8234</v>
      </c>
      <c r="V377" t="s">
        <v>8234</v>
      </c>
      <c r="W377" t="s">
        <v>8234</v>
      </c>
      <c r="X377" t="s">
        <v>8234</v>
      </c>
      <c r="Y377" t="s">
        <v>8234</v>
      </c>
      <c r="Z377" t="s">
        <v>8234</v>
      </c>
      <c r="AA377" t="s">
        <v>8234</v>
      </c>
      <c r="AB377" t="s">
        <v>8234</v>
      </c>
      <c r="AC377" t="s">
        <v>73</v>
      </c>
      <c r="AD377" t="s">
        <v>40</v>
      </c>
      <c r="AE377" t="s">
        <v>46</v>
      </c>
      <c r="AF377">
        <v>19.55</v>
      </c>
      <c r="AH377">
        <v>521.79999999999995</v>
      </c>
      <c r="AI377">
        <v>0</v>
      </c>
      <c r="AJ377">
        <v>0</v>
      </c>
      <c r="AK377">
        <v>1448.84</v>
      </c>
      <c r="AL377">
        <v>1970.64</v>
      </c>
      <c r="AM377" t="s">
        <v>47</v>
      </c>
    </row>
    <row r="378" spans="1:41" x14ac:dyDescent="0.35">
      <c r="A378" t="s">
        <v>732</v>
      </c>
      <c r="B378" t="s">
        <v>39</v>
      </c>
      <c r="C378" s="10">
        <v>61</v>
      </c>
      <c r="D378" s="5" t="str" cm="1">
        <f t="array" ref="D378">_xlfn.IFS(C378&lt;=29, "18-29", C378&lt;=39, "30-39", C378&lt;=49, "40-49", C378&lt;=59, "50-59",C378&lt;=69, "60-69", C378&gt;=70, "70+")</f>
        <v>60-69</v>
      </c>
      <c r="E378" t="s">
        <v>40</v>
      </c>
      <c r="F378">
        <v>3</v>
      </c>
      <c r="G378" t="s">
        <v>733</v>
      </c>
      <c r="H378">
        <v>96096</v>
      </c>
      <c r="I378">
        <v>40.637104999999998</v>
      </c>
      <c r="J378">
        <v>-121.906949</v>
      </c>
      <c r="K378">
        <v>9</v>
      </c>
      <c r="L378">
        <v>72</v>
      </c>
      <c r="M378" t="str" cm="1">
        <f t="array" ref="M378">_xlfn.IFS(L378&lt;=12, "New (0-12 months)", L378&lt;=36, "Mid (13-36 months)", L378&gt;=37,"Long (37+ months)")</f>
        <v>Long (37+ months)</v>
      </c>
      <c r="N378" t="s">
        <v>42</v>
      </c>
      <c r="O378" t="s">
        <v>40</v>
      </c>
      <c r="P378">
        <v>21.84</v>
      </c>
      <c r="Q378" t="s">
        <v>40</v>
      </c>
      <c r="R378" t="s">
        <v>40</v>
      </c>
      <c r="S378" t="s">
        <v>79</v>
      </c>
      <c r="T378" s="1">
        <v>30</v>
      </c>
      <c r="U378" t="s">
        <v>40</v>
      </c>
      <c r="V378" t="s">
        <v>40</v>
      </c>
      <c r="W378" t="s">
        <v>43</v>
      </c>
      <c r="X378" t="s">
        <v>40</v>
      </c>
      <c r="Y378" t="s">
        <v>40</v>
      </c>
      <c r="Z378" t="s">
        <v>43</v>
      </c>
      <c r="AA378" t="s">
        <v>43</v>
      </c>
      <c r="AB378" t="s">
        <v>40</v>
      </c>
      <c r="AC378" t="s">
        <v>73</v>
      </c>
      <c r="AD378" t="s">
        <v>43</v>
      </c>
      <c r="AE378" t="s">
        <v>46</v>
      </c>
      <c r="AF378">
        <v>74.55</v>
      </c>
      <c r="AH378">
        <v>5430.65</v>
      </c>
      <c r="AI378">
        <v>0</v>
      </c>
      <c r="AJ378">
        <v>0</v>
      </c>
      <c r="AK378">
        <v>1572.48</v>
      </c>
      <c r="AL378">
        <v>7003.13</v>
      </c>
      <c r="AM378" t="s">
        <v>47</v>
      </c>
    </row>
    <row r="379" spans="1:41" x14ac:dyDescent="0.35">
      <c r="A379" t="s">
        <v>734</v>
      </c>
      <c r="B379" t="s">
        <v>49</v>
      </c>
      <c r="C379" s="10">
        <v>39</v>
      </c>
      <c r="D379" s="5" t="str" cm="1">
        <f t="array" ref="D379">_xlfn.IFS(C379&lt;=29, "18-29", C379&lt;=39, "30-39", C379&lt;=49, "40-49", C379&lt;=59, "50-59",C379&lt;=69, "60-69", C379&gt;=70, "70+")</f>
        <v>30-39</v>
      </c>
      <c r="E379" t="s">
        <v>40</v>
      </c>
      <c r="F379">
        <v>1</v>
      </c>
      <c r="G379" t="s">
        <v>735</v>
      </c>
      <c r="H379">
        <v>94502</v>
      </c>
      <c r="I379">
        <v>37.724817000000002</v>
      </c>
      <c r="J379">
        <v>-122.224363</v>
      </c>
      <c r="K379">
        <v>9</v>
      </c>
      <c r="L379">
        <v>71</v>
      </c>
      <c r="M379" t="str" cm="1">
        <f t="array" ref="M379">_xlfn.IFS(L379&lt;=12, "New (0-12 months)", L379&lt;=36, "Mid (13-36 months)", L379&gt;=37,"Long (37+ months)")</f>
        <v>Long (37+ months)</v>
      </c>
      <c r="N379" t="s">
        <v>72</v>
      </c>
      <c r="O379" t="s">
        <v>40</v>
      </c>
      <c r="P379">
        <v>18.989999999999998</v>
      </c>
      <c r="Q379" t="s">
        <v>40</v>
      </c>
      <c r="R379" t="s">
        <v>43</v>
      </c>
      <c r="S379" t="s">
        <v>8234</v>
      </c>
      <c r="T379" s="1">
        <v>0</v>
      </c>
      <c r="U379" t="s">
        <v>8234</v>
      </c>
      <c r="V379" t="s">
        <v>8234</v>
      </c>
      <c r="W379" t="s">
        <v>8234</v>
      </c>
      <c r="X379" t="s">
        <v>8234</v>
      </c>
      <c r="Y379" t="s">
        <v>8234</v>
      </c>
      <c r="Z379" t="s">
        <v>8234</v>
      </c>
      <c r="AA379" t="s">
        <v>8234</v>
      </c>
      <c r="AB379" t="s">
        <v>8234</v>
      </c>
      <c r="AC379" t="s">
        <v>73</v>
      </c>
      <c r="AD379" t="s">
        <v>43</v>
      </c>
      <c r="AE379" t="s">
        <v>46</v>
      </c>
      <c r="AF379">
        <v>23.9</v>
      </c>
      <c r="AH379">
        <v>1626.4</v>
      </c>
      <c r="AI379">
        <v>0</v>
      </c>
      <c r="AJ379">
        <v>0</v>
      </c>
      <c r="AK379">
        <v>1348.29</v>
      </c>
      <c r="AL379">
        <v>2974.69</v>
      </c>
      <c r="AM379" t="s">
        <v>47</v>
      </c>
    </row>
    <row r="380" spans="1:41" x14ac:dyDescent="0.35">
      <c r="A380" t="s">
        <v>736</v>
      </c>
      <c r="B380" t="s">
        <v>39</v>
      </c>
      <c r="C380" s="10">
        <v>62</v>
      </c>
      <c r="D380" s="5" t="str" cm="1">
        <f t="array" ref="D380">_xlfn.IFS(C380&lt;=29, "18-29", C380&lt;=39, "30-39", C380&lt;=49, "40-49", C380&lt;=59, "50-59",C380&lt;=69, "60-69", C380&gt;=70, "70+")</f>
        <v>60-69</v>
      </c>
      <c r="E380" t="s">
        <v>43</v>
      </c>
      <c r="F380">
        <v>0</v>
      </c>
      <c r="G380" t="s">
        <v>737</v>
      </c>
      <c r="H380">
        <v>95638</v>
      </c>
      <c r="I380">
        <v>38.313446999999996</v>
      </c>
      <c r="J380">
        <v>-121.123886</v>
      </c>
      <c r="K380">
        <v>0</v>
      </c>
      <c r="L380">
        <v>70</v>
      </c>
      <c r="M380" t="str" cm="1">
        <f t="array" ref="M380">_xlfn.IFS(L380&lt;=12, "New (0-12 months)", L380&lt;=36, "Mid (13-36 months)", L380&gt;=37,"Long (37+ months)")</f>
        <v>Long (37+ months)</v>
      </c>
      <c r="N380" t="s">
        <v>72</v>
      </c>
      <c r="O380" t="s">
        <v>43</v>
      </c>
      <c r="P380">
        <v>0</v>
      </c>
      <c r="Q380" t="s">
        <v>8234</v>
      </c>
      <c r="R380" t="s">
        <v>40</v>
      </c>
      <c r="S380" t="s">
        <v>79</v>
      </c>
      <c r="T380" s="1">
        <v>11</v>
      </c>
      <c r="U380" t="s">
        <v>40</v>
      </c>
      <c r="V380" t="s">
        <v>40</v>
      </c>
      <c r="W380" t="s">
        <v>40</v>
      </c>
      <c r="X380" t="s">
        <v>40</v>
      </c>
      <c r="Y380" t="s">
        <v>43</v>
      </c>
      <c r="Z380" t="s">
        <v>43</v>
      </c>
      <c r="AA380" t="s">
        <v>43</v>
      </c>
      <c r="AB380" t="s">
        <v>40</v>
      </c>
      <c r="AC380" t="s">
        <v>73</v>
      </c>
      <c r="AD380" t="s">
        <v>40</v>
      </c>
      <c r="AE380" t="s">
        <v>56</v>
      </c>
      <c r="AF380">
        <v>44.6</v>
      </c>
      <c r="AH380">
        <v>3058.15</v>
      </c>
      <c r="AI380">
        <v>0</v>
      </c>
      <c r="AJ380">
        <v>0</v>
      </c>
      <c r="AK380">
        <v>0</v>
      </c>
      <c r="AL380">
        <v>3058.15</v>
      </c>
      <c r="AM380" t="s">
        <v>47</v>
      </c>
    </row>
    <row r="381" spans="1:41" x14ac:dyDescent="0.35">
      <c r="A381" t="s">
        <v>738</v>
      </c>
      <c r="B381" t="s">
        <v>49</v>
      </c>
      <c r="C381" s="10">
        <v>45</v>
      </c>
      <c r="D381" s="5" t="str" cm="1">
        <f t="array" ref="D381">_xlfn.IFS(C381&lt;=29, "18-29", C381&lt;=39, "30-39", C381&lt;=49, "40-49", C381&lt;=59, "50-59",C381&lt;=69, "60-69", C381&gt;=70, "70+")</f>
        <v>40-49</v>
      </c>
      <c r="E381" t="s">
        <v>43</v>
      </c>
      <c r="F381">
        <v>0</v>
      </c>
      <c r="G381" t="s">
        <v>739</v>
      </c>
      <c r="H381">
        <v>95446</v>
      </c>
      <c r="I381">
        <v>38.525759999999998</v>
      </c>
      <c r="J381">
        <v>-123.013347</v>
      </c>
      <c r="K381">
        <v>0</v>
      </c>
      <c r="L381">
        <v>9</v>
      </c>
      <c r="M381" t="str" cm="1">
        <f t="array" ref="M381">_xlfn.IFS(L381&lt;=12, "New (0-12 months)", L381&lt;=36, "Mid (13-36 months)", L381&gt;=37,"Long (37+ months)")</f>
        <v>New (0-12 months)</v>
      </c>
      <c r="N381" t="s">
        <v>42</v>
      </c>
      <c r="O381" t="s">
        <v>40</v>
      </c>
      <c r="P381">
        <v>19.22</v>
      </c>
      <c r="Q381" t="s">
        <v>40</v>
      </c>
      <c r="R381" t="s">
        <v>40</v>
      </c>
      <c r="S381" t="s">
        <v>55</v>
      </c>
      <c r="T381" s="1">
        <v>10</v>
      </c>
      <c r="U381" t="s">
        <v>43</v>
      </c>
      <c r="V381" t="s">
        <v>43</v>
      </c>
      <c r="W381" t="s">
        <v>43</v>
      </c>
      <c r="X381" t="s">
        <v>43</v>
      </c>
      <c r="Y381" t="s">
        <v>40</v>
      </c>
      <c r="Z381" t="s">
        <v>40</v>
      </c>
      <c r="AA381" t="s">
        <v>40</v>
      </c>
      <c r="AB381" t="s">
        <v>40</v>
      </c>
      <c r="AC381" t="s">
        <v>51</v>
      </c>
      <c r="AD381" t="s">
        <v>40</v>
      </c>
      <c r="AE381" t="s">
        <v>56</v>
      </c>
      <c r="AF381">
        <v>95.5</v>
      </c>
      <c r="AH381">
        <v>829.1</v>
      </c>
      <c r="AI381">
        <v>0</v>
      </c>
      <c r="AJ381">
        <v>0</v>
      </c>
      <c r="AK381">
        <v>172.98</v>
      </c>
      <c r="AL381">
        <v>1002.08</v>
      </c>
      <c r="AM381" t="s">
        <v>57</v>
      </c>
      <c r="AN381" t="s">
        <v>63</v>
      </c>
      <c r="AO381" t="s">
        <v>101</v>
      </c>
    </row>
    <row r="382" spans="1:41" x14ac:dyDescent="0.35">
      <c r="A382" t="s">
        <v>740</v>
      </c>
      <c r="B382" t="s">
        <v>39</v>
      </c>
      <c r="C382" s="10">
        <v>28</v>
      </c>
      <c r="D382" s="5" t="str" cm="1">
        <f t="array" ref="D382">_xlfn.IFS(C382&lt;=29, "18-29", C382&lt;=39, "30-39", C382&lt;=49, "40-49", C382&lt;=59, "50-59",C382&lt;=69, "60-69", C382&gt;=70, "70+")</f>
        <v>18-29</v>
      </c>
      <c r="E382" t="s">
        <v>40</v>
      </c>
      <c r="F382">
        <v>2</v>
      </c>
      <c r="G382" t="s">
        <v>741</v>
      </c>
      <c r="H382">
        <v>91932</v>
      </c>
      <c r="I382">
        <v>32.579134000000003</v>
      </c>
      <c r="J382">
        <v>-117.11900900000001</v>
      </c>
      <c r="K382">
        <v>5</v>
      </c>
      <c r="L382">
        <v>20</v>
      </c>
      <c r="M382" t="str" cm="1">
        <f t="array" ref="M382">_xlfn.IFS(L382&lt;=12, "New (0-12 months)", L382&lt;=36, "Mid (13-36 months)", L382&gt;=37,"Long (37+ months)")</f>
        <v>Mid (13-36 months)</v>
      </c>
      <c r="N382" t="s">
        <v>42</v>
      </c>
      <c r="O382" t="s">
        <v>40</v>
      </c>
      <c r="P382">
        <v>38.71</v>
      </c>
      <c r="Q382" t="s">
        <v>40</v>
      </c>
      <c r="R382" t="s">
        <v>40</v>
      </c>
      <c r="S382" t="s">
        <v>55</v>
      </c>
      <c r="T382" s="1">
        <v>48</v>
      </c>
      <c r="U382" t="s">
        <v>43</v>
      </c>
      <c r="V382" t="s">
        <v>43</v>
      </c>
      <c r="W382" t="s">
        <v>40</v>
      </c>
      <c r="X382" t="s">
        <v>40</v>
      </c>
      <c r="Y382" t="s">
        <v>43</v>
      </c>
      <c r="Z382" t="s">
        <v>40</v>
      </c>
      <c r="AA382" t="s">
        <v>40</v>
      </c>
      <c r="AB382" t="s">
        <v>40</v>
      </c>
      <c r="AC382" t="s">
        <v>51</v>
      </c>
      <c r="AD382" t="s">
        <v>40</v>
      </c>
      <c r="AE382" t="s">
        <v>56</v>
      </c>
      <c r="AF382">
        <v>95.5</v>
      </c>
      <c r="AH382">
        <v>1916.2</v>
      </c>
      <c r="AI382">
        <v>0</v>
      </c>
      <c r="AJ382">
        <v>0</v>
      </c>
      <c r="AK382">
        <v>774.2</v>
      </c>
      <c r="AL382">
        <v>2690.4</v>
      </c>
      <c r="AM382" t="s">
        <v>47</v>
      </c>
    </row>
    <row r="383" spans="1:41" x14ac:dyDescent="0.35">
      <c r="A383" t="s">
        <v>742</v>
      </c>
      <c r="B383" t="s">
        <v>49</v>
      </c>
      <c r="C383" s="10">
        <v>51</v>
      </c>
      <c r="D383" s="5" t="str" cm="1">
        <f t="array" ref="D383">_xlfn.IFS(C383&lt;=29, "18-29", C383&lt;=39, "30-39", C383&lt;=49, "40-49", C383&lt;=59, "50-59",C383&lt;=69, "60-69", C383&gt;=70, "70+")</f>
        <v>50-59</v>
      </c>
      <c r="E383" t="s">
        <v>43</v>
      </c>
      <c r="F383">
        <v>0</v>
      </c>
      <c r="G383" t="s">
        <v>151</v>
      </c>
      <c r="H383">
        <v>92117</v>
      </c>
      <c r="I383">
        <v>32.825085999999999</v>
      </c>
      <c r="J383">
        <v>-117.19942399999999</v>
      </c>
      <c r="K383">
        <v>0</v>
      </c>
      <c r="L383">
        <v>69</v>
      </c>
      <c r="M383" t="str" cm="1">
        <f t="array" ref="M383">_xlfn.IFS(L383&lt;=12, "New (0-12 months)", L383&lt;=36, "Mid (13-36 months)", L383&gt;=37,"Long (37+ months)")</f>
        <v>Long (37+ months)</v>
      </c>
      <c r="N383" t="s">
        <v>72</v>
      </c>
      <c r="O383" t="s">
        <v>40</v>
      </c>
      <c r="P383">
        <v>29.38</v>
      </c>
      <c r="Q383" t="s">
        <v>40</v>
      </c>
      <c r="R383" t="s">
        <v>40</v>
      </c>
      <c r="S383" t="s">
        <v>79</v>
      </c>
      <c r="T383" s="1">
        <v>9</v>
      </c>
      <c r="U383" t="s">
        <v>40</v>
      </c>
      <c r="V383" t="s">
        <v>40</v>
      </c>
      <c r="W383" t="s">
        <v>40</v>
      </c>
      <c r="X383" t="s">
        <v>40</v>
      </c>
      <c r="Y383" t="s">
        <v>43</v>
      </c>
      <c r="Z383" t="s">
        <v>40</v>
      </c>
      <c r="AA383" t="s">
        <v>40</v>
      </c>
      <c r="AB383" t="s">
        <v>40</v>
      </c>
      <c r="AC383" t="s">
        <v>45</v>
      </c>
      <c r="AD383" t="s">
        <v>40</v>
      </c>
      <c r="AE383" t="s">
        <v>46</v>
      </c>
      <c r="AF383">
        <v>78.599999999999994</v>
      </c>
      <c r="AH383">
        <v>5356.45</v>
      </c>
      <c r="AI383">
        <v>0</v>
      </c>
      <c r="AJ383">
        <v>0</v>
      </c>
      <c r="AK383">
        <v>2027.22</v>
      </c>
      <c r="AL383">
        <v>7383.67</v>
      </c>
      <c r="AM383" t="s">
        <v>57</v>
      </c>
      <c r="AN383" t="s">
        <v>58</v>
      </c>
      <c r="AO383" t="s">
        <v>104</v>
      </c>
    </row>
    <row r="384" spans="1:41" x14ac:dyDescent="0.35">
      <c r="A384" t="s">
        <v>743</v>
      </c>
      <c r="B384" t="s">
        <v>49</v>
      </c>
      <c r="C384" s="10">
        <v>26</v>
      </c>
      <c r="D384" s="5" t="str" cm="1">
        <f t="array" ref="D384">_xlfn.IFS(C384&lt;=29, "18-29", C384&lt;=39, "30-39", C384&lt;=49, "40-49", C384&lt;=59, "50-59",C384&lt;=69, "60-69", C384&gt;=70, "70+")</f>
        <v>18-29</v>
      </c>
      <c r="E384" t="s">
        <v>43</v>
      </c>
      <c r="F384">
        <v>0</v>
      </c>
      <c r="G384" t="s">
        <v>744</v>
      </c>
      <c r="H384">
        <v>94510</v>
      </c>
      <c r="I384">
        <v>38.113532999999997</v>
      </c>
      <c r="J384">
        <v>-122.11926</v>
      </c>
      <c r="K384">
        <v>0</v>
      </c>
      <c r="L384">
        <v>63</v>
      </c>
      <c r="M384" t="str" cm="1">
        <f t="array" ref="M384">_xlfn.IFS(L384&lt;=12, "New (0-12 months)", L384&lt;=36, "Mid (13-36 months)", L384&gt;=37,"Long (37+ months)")</f>
        <v>Long (37+ months)</v>
      </c>
      <c r="N384" t="s">
        <v>42</v>
      </c>
      <c r="O384" t="s">
        <v>40</v>
      </c>
      <c r="P384">
        <v>21.45</v>
      </c>
      <c r="Q384" t="s">
        <v>40</v>
      </c>
      <c r="R384" t="s">
        <v>40</v>
      </c>
      <c r="S384" t="s">
        <v>55</v>
      </c>
      <c r="T384" s="1">
        <v>85</v>
      </c>
      <c r="U384" t="s">
        <v>40</v>
      </c>
      <c r="V384" t="s">
        <v>40</v>
      </c>
      <c r="W384" t="s">
        <v>40</v>
      </c>
      <c r="X384" t="s">
        <v>40</v>
      </c>
      <c r="Y384" t="s">
        <v>40</v>
      </c>
      <c r="Z384" t="s">
        <v>43</v>
      </c>
      <c r="AA384" t="s">
        <v>43</v>
      </c>
      <c r="AB384" t="s">
        <v>40</v>
      </c>
      <c r="AC384" t="s">
        <v>45</v>
      </c>
      <c r="AD384" t="s">
        <v>43</v>
      </c>
      <c r="AE384" t="s">
        <v>46</v>
      </c>
      <c r="AF384">
        <v>104.5</v>
      </c>
      <c r="AH384">
        <v>6590.8</v>
      </c>
      <c r="AI384">
        <v>0</v>
      </c>
      <c r="AJ384">
        <v>0</v>
      </c>
      <c r="AK384">
        <v>1351.35</v>
      </c>
      <c r="AL384">
        <v>7942.15</v>
      </c>
      <c r="AM384" t="s">
        <v>47</v>
      </c>
    </row>
    <row r="385" spans="1:41" x14ac:dyDescent="0.35">
      <c r="A385" t="s">
        <v>745</v>
      </c>
      <c r="B385" t="s">
        <v>39</v>
      </c>
      <c r="C385" s="10">
        <v>38</v>
      </c>
      <c r="D385" s="5" t="str" cm="1">
        <f t="array" ref="D385">_xlfn.IFS(C385&lt;=29, "18-29", C385&lt;=39, "30-39", C385&lt;=49, "40-49", C385&lt;=59, "50-59",C385&lt;=69, "60-69", C385&gt;=70, "70+")</f>
        <v>30-39</v>
      </c>
      <c r="E385" t="s">
        <v>43</v>
      </c>
      <c r="F385">
        <v>0</v>
      </c>
      <c r="G385" t="s">
        <v>746</v>
      </c>
      <c r="H385">
        <v>93606</v>
      </c>
      <c r="I385">
        <v>36.798881999999999</v>
      </c>
      <c r="J385">
        <v>-120.01951099999999</v>
      </c>
      <c r="K385">
        <v>0</v>
      </c>
      <c r="L385">
        <v>7</v>
      </c>
      <c r="M385" t="str" cm="1">
        <f t="array" ref="M385">_xlfn.IFS(L385&lt;=12, "New (0-12 months)", L385&lt;=36, "Mid (13-36 months)", L385&gt;=37,"Long (37+ months)")</f>
        <v>New (0-12 months)</v>
      </c>
      <c r="N385" t="s">
        <v>42</v>
      </c>
      <c r="O385" t="s">
        <v>40</v>
      </c>
      <c r="P385">
        <v>15.84</v>
      </c>
      <c r="Q385" t="s">
        <v>43</v>
      </c>
      <c r="R385" t="s">
        <v>40</v>
      </c>
      <c r="S385" t="s">
        <v>79</v>
      </c>
      <c r="T385" s="1">
        <v>14</v>
      </c>
      <c r="U385" t="s">
        <v>40</v>
      </c>
      <c r="V385" t="s">
        <v>40</v>
      </c>
      <c r="W385" t="s">
        <v>40</v>
      </c>
      <c r="X385" t="s">
        <v>43</v>
      </c>
      <c r="Y385" t="s">
        <v>43</v>
      </c>
      <c r="Z385" t="s">
        <v>43</v>
      </c>
      <c r="AA385" t="s">
        <v>43</v>
      </c>
      <c r="AB385" t="s">
        <v>40</v>
      </c>
      <c r="AC385" t="s">
        <v>51</v>
      </c>
      <c r="AD385" t="s">
        <v>43</v>
      </c>
      <c r="AE385" t="s">
        <v>56</v>
      </c>
      <c r="AF385">
        <v>61.4</v>
      </c>
      <c r="AH385">
        <v>438.9</v>
      </c>
      <c r="AI385">
        <v>0</v>
      </c>
      <c r="AJ385">
        <v>0</v>
      </c>
      <c r="AK385">
        <v>110.88</v>
      </c>
      <c r="AL385">
        <v>549.78</v>
      </c>
      <c r="AM385" t="s">
        <v>47</v>
      </c>
    </row>
    <row r="386" spans="1:41" x14ac:dyDescent="0.35">
      <c r="A386" t="s">
        <v>747</v>
      </c>
      <c r="B386" t="s">
        <v>39</v>
      </c>
      <c r="C386" s="10">
        <v>19</v>
      </c>
      <c r="D386" s="5" t="str" cm="1">
        <f t="array" ref="D386">_xlfn.IFS(C386&lt;=29, "18-29", C386&lt;=39, "30-39", C386&lt;=49, "40-49", C386&lt;=59, "50-59",C386&lt;=69, "60-69", C386&gt;=70, "70+")</f>
        <v>18-29</v>
      </c>
      <c r="E386" t="s">
        <v>40</v>
      </c>
      <c r="F386">
        <v>1</v>
      </c>
      <c r="G386" t="s">
        <v>135</v>
      </c>
      <c r="H386">
        <v>90049</v>
      </c>
      <c r="I386">
        <v>34.091828999999997</v>
      </c>
      <c r="J386">
        <v>-118.49124399999999</v>
      </c>
      <c r="K386">
        <v>7</v>
      </c>
      <c r="L386">
        <v>69</v>
      </c>
      <c r="M386" t="str" cm="1">
        <f t="array" ref="M386">_xlfn.IFS(L386&lt;=12, "New (0-12 months)", L386&lt;=36, "Mid (13-36 months)", L386&gt;=37,"Long (37+ months)")</f>
        <v>Long (37+ months)</v>
      </c>
      <c r="N386" t="s">
        <v>42</v>
      </c>
      <c r="O386" t="s">
        <v>43</v>
      </c>
      <c r="P386">
        <v>0</v>
      </c>
      <c r="Q386" t="s">
        <v>8234</v>
      </c>
      <c r="R386" t="s">
        <v>40</v>
      </c>
      <c r="S386" t="s">
        <v>79</v>
      </c>
      <c r="T386" s="1">
        <v>59</v>
      </c>
      <c r="U386" t="s">
        <v>40</v>
      </c>
      <c r="V386" t="s">
        <v>43</v>
      </c>
      <c r="W386" t="s">
        <v>40</v>
      </c>
      <c r="X386" t="s">
        <v>43</v>
      </c>
      <c r="Y386" t="s">
        <v>43</v>
      </c>
      <c r="Z386" t="s">
        <v>40</v>
      </c>
      <c r="AA386" t="s">
        <v>40</v>
      </c>
      <c r="AB386" t="s">
        <v>40</v>
      </c>
      <c r="AC386" t="s">
        <v>73</v>
      </c>
      <c r="AD386" t="s">
        <v>40</v>
      </c>
      <c r="AE386" t="s">
        <v>46</v>
      </c>
      <c r="AF386">
        <v>43.95</v>
      </c>
      <c r="AH386">
        <v>2960.1</v>
      </c>
      <c r="AI386">
        <v>0</v>
      </c>
      <c r="AJ386">
        <v>0</v>
      </c>
      <c r="AK386">
        <v>0</v>
      </c>
      <c r="AL386">
        <v>2960.1</v>
      </c>
      <c r="AM386" t="s">
        <v>47</v>
      </c>
    </row>
    <row r="387" spans="1:41" x14ac:dyDescent="0.35">
      <c r="A387" t="s">
        <v>748</v>
      </c>
      <c r="B387" t="s">
        <v>49</v>
      </c>
      <c r="C387" s="10">
        <v>34</v>
      </c>
      <c r="D387" s="5" t="str" cm="1">
        <f t="array" ref="D387">_xlfn.IFS(C387&lt;=29, "18-29", C387&lt;=39, "30-39", C387&lt;=49, "40-49", C387&lt;=59, "50-59",C387&lt;=69, "60-69", C387&gt;=70, "70+")</f>
        <v>30-39</v>
      </c>
      <c r="E387" t="s">
        <v>40</v>
      </c>
      <c r="F387">
        <v>1</v>
      </c>
      <c r="G387" t="s">
        <v>391</v>
      </c>
      <c r="H387">
        <v>94112</v>
      </c>
      <c r="I387">
        <v>37.720497999999999</v>
      </c>
      <c r="J387">
        <v>-122.443119</v>
      </c>
      <c r="K387">
        <v>1</v>
      </c>
      <c r="L387">
        <v>5</v>
      </c>
      <c r="M387" t="str" cm="1">
        <f t="array" ref="M387">_xlfn.IFS(L387&lt;=12, "New (0-12 months)", L387&lt;=36, "Mid (13-36 months)", L387&gt;=37,"Long (37+ months)")</f>
        <v>New (0-12 months)</v>
      </c>
      <c r="N387" t="s">
        <v>54</v>
      </c>
      <c r="O387" t="s">
        <v>40</v>
      </c>
      <c r="P387">
        <v>40.049999999999997</v>
      </c>
      <c r="Q387" t="s">
        <v>40</v>
      </c>
      <c r="R387" t="s">
        <v>43</v>
      </c>
      <c r="S387" t="s">
        <v>8234</v>
      </c>
      <c r="T387" s="1">
        <v>0</v>
      </c>
      <c r="U387" t="s">
        <v>8234</v>
      </c>
      <c r="V387" t="s">
        <v>8234</v>
      </c>
      <c r="W387" t="s">
        <v>8234</v>
      </c>
      <c r="X387" t="s">
        <v>8234</v>
      </c>
      <c r="Y387" t="s">
        <v>8234</v>
      </c>
      <c r="Z387" t="s">
        <v>8234</v>
      </c>
      <c r="AA387" t="s">
        <v>8234</v>
      </c>
      <c r="AB387" t="s">
        <v>8234</v>
      </c>
      <c r="AC387" t="s">
        <v>51</v>
      </c>
      <c r="AD387" t="s">
        <v>40</v>
      </c>
      <c r="AE387" t="s">
        <v>56</v>
      </c>
      <c r="AF387">
        <v>25.9</v>
      </c>
      <c r="AH387">
        <v>135</v>
      </c>
      <c r="AI387">
        <v>0</v>
      </c>
      <c r="AJ387">
        <v>0</v>
      </c>
      <c r="AK387">
        <v>200.25</v>
      </c>
      <c r="AL387">
        <v>335.25</v>
      </c>
      <c r="AM387" t="s">
        <v>57</v>
      </c>
      <c r="AN387" t="s">
        <v>109</v>
      </c>
      <c r="AO387" t="s">
        <v>344</v>
      </c>
    </row>
    <row r="388" spans="1:41" x14ac:dyDescent="0.35">
      <c r="A388" t="s">
        <v>749</v>
      </c>
      <c r="B388" t="s">
        <v>39</v>
      </c>
      <c r="C388" s="10">
        <v>38</v>
      </c>
      <c r="D388" s="5" t="str" cm="1">
        <f t="array" ref="D388">_xlfn.IFS(C388&lt;=29, "18-29", C388&lt;=39, "30-39", C388&lt;=49, "40-49", C388&lt;=59, "50-59",C388&lt;=69, "60-69", C388&gt;=70, "70+")</f>
        <v>30-39</v>
      </c>
      <c r="E388" t="s">
        <v>43</v>
      </c>
      <c r="F388">
        <v>0</v>
      </c>
      <c r="G388" t="s">
        <v>470</v>
      </c>
      <c r="H388">
        <v>96007</v>
      </c>
      <c r="I388">
        <v>40.448632000000003</v>
      </c>
      <c r="J388">
        <v>-122.306657</v>
      </c>
      <c r="K388">
        <v>0</v>
      </c>
      <c r="L388">
        <v>9</v>
      </c>
      <c r="M388" t="str" cm="1">
        <f t="array" ref="M388">_xlfn.IFS(L388&lt;=12, "New (0-12 months)", L388&lt;=36, "Mid (13-36 months)", L388&gt;=37,"Long (37+ months)")</f>
        <v>New (0-12 months)</v>
      </c>
      <c r="N388" t="s">
        <v>42</v>
      </c>
      <c r="O388" t="s">
        <v>40</v>
      </c>
      <c r="P388">
        <v>32.57</v>
      </c>
      <c r="Q388" t="s">
        <v>43</v>
      </c>
      <c r="R388" t="s">
        <v>40</v>
      </c>
      <c r="S388" t="s">
        <v>55</v>
      </c>
      <c r="T388" s="1">
        <v>13</v>
      </c>
      <c r="U388" t="s">
        <v>43</v>
      </c>
      <c r="V388" t="s">
        <v>40</v>
      </c>
      <c r="W388" t="s">
        <v>40</v>
      </c>
      <c r="X388" t="s">
        <v>43</v>
      </c>
      <c r="Y388" t="s">
        <v>43</v>
      </c>
      <c r="Z388" t="s">
        <v>43</v>
      </c>
      <c r="AA388" t="s">
        <v>43</v>
      </c>
      <c r="AB388" t="s">
        <v>40</v>
      </c>
      <c r="AC388" t="s">
        <v>51</v>
      </c>
      <c r="AD388" t="s">
        <v>43</v>
      </c>
      <c r="AE388" t="s">
        <v>56</v>
      </c>
      <c r="AF388">
        <v>80.55</v>
      </c>
      <c r="AH388">
        <v>653.9</v>
      </c>
      <c r="AI388">
        <v>2.2799999999999998</v>
      </c>
      <c r="AJ388">
        <v>0</v>
      </c>
      <c r="AK388">
        <v>293.13</v>
      </c>
      <c r="AL388">
        <v>944.75</v>
      </c>
      <c r="AM388" t="s">
        <v>47</v>
      </c>
    </row>
    <row r="389" spans="1:41" x14ac:dyDescent="0.35">
      <c r="A389" t="s">
        <v>750</v>
      </c>
      <c r="B389" t="s">
        <v>39</v>
      </c>
      <c r="C389" s="10">
        <v>32</v>
      </c>
      <c r="D389" s="5" t="str" cm="1">
        <f t="array" ref="D389">_xlfn.IFS(C389&lt;=29, "18-29", C389&lt;=39, "30-39", C389&lt;=49, "40-49", C389&lt;=59, "50-59",C389&lt;=69, "60-69", C389&gt;=70, "70+")</f>
        <v>30-39</v>
      </c>
      <c r="E389" t="s">
        <v>40</v>
      </c>
      <c r="F389">
        <v>1</v>
      </c>
      <c r="G389" t="s">
        <v>751</v>
      </c>
      <c r="H389">
        <v>96020</v>
      </c>
      <c r="I389">
        <v>40.243493999999998</v>
      </c>
      <c r="J389">
        <v>-121.15473299999999</v>
      </c>
      <c r="K389">
        <v>10</v>
      </c>
      <c r="L389">
        <v>46</v>
      </c>
      <c r="M389" t="str" cm="1">
        <f t="array" ref="M389">_xlfn.IFS(L389&lt;=12, "New (0-12 months)", L389&lt;=36, "Mid (13-36 months)", L389&gt;=37,"Long (37+ months)")</f>
        <v>Long (37+ months)</v>
      </c>
      <c r="N389" t="s">
        <v>76</v>
      </c>
      <c r="O389" t="s">
        <v>40</v>
      </c>
      <c r="P389">
        <v>49.26</v>
      </c>
      <c r="Q389" t="s">
        <v>40</v>
      </c>
      <c r="R389" t="s">
        <v>40</v>
      </c>
      <c r="S389" t="s">
        <v>55</v>
      </c>
      <c r="T389" s="1">
        <v>18</v>
      </c>
      <c r="U389" t="s">
        <v>40</v>
      </c>
      <c r="V389" t="s">
        <v>43</v>
      </c>
      <c r="W389" t="s">
        <v>40</v>
      </c>
      <c r="X389" t="s">
        <v>40</v>
      </c>
      <c r="Y389" t="s">
        <v>43</v>
      </c>
      <c r="Z389" t="s">
        <v>40</v>
      </c>
      <c r="AA389" t="s">
        <v>40</v>
      </c>
      <c r="AB389" t="s">
        <v>40</v>
      </c>
      <c r="AC389" t="s">
        <v>73</v>
      </c>
      <c r="AD389" t="s">
        <v>43</v>
      </c>
      <c r="AE389" t="s">
        <v>46</v>
      </c>
      <c r="AF389">
        <v>99.65</v>
      </c>
      <c r="AH389">
        <v>4630.2</v>
      </c>
      <c r="AI389">
        <v>9.35</v>
      </c>
      <c r="AJ389">
        <v>0</v>
      </c>
      <c r="AK389">
        <v>2265.96</v>
      </c>
      <c r="AL389">
        <v>6886.81</v>
      </c>
      <c r="AM389" t="s">
        <v>47</v>
      </c>
    </row>
    <row r="390" spans="1:41" x14ac:dyDescent="0.35">
      <c r="A390" t="s">
        <v>752</v>
      </c>
      <c r="B390" t="s">
        <v>49</v>
      </c>
      <c r="C390" s="10">
        <v>76</v>
      </c>
      <c r="D390" s="5" t="str" cm="1">
        <f t="array" ref="D390">_xlfn.IFS(C390&lt;=29, "18-29", C390&lt;=39, "30-39", C390&lt;=49, "40-49", C390&lt;=59, "50-59",C390&lt;=69, "60-69", C390&gt;=70, "70+")</f>
        <v>70+</v>
      </c>
      <c r="E390" t="s">
        <v>40</v>
      </c>
      <c r="F390">
        <v>0</v>
      </c>
      <c r="G390" t="s">
        <v>753</v>
      </c>
      <c r="H390">
        <v>95324</v>
      </c>
      <c r="I390">
        <v>37.394536000000002</v>
      </c>
      <c r="J390">
        <v>-120.890747</v>
      </c>
      <c r="K390">
        <v>10</v>
      </c>
      <c r="L390">
        <v>60</v>
      </c>
      <c r="M390" t="str" cm="1">
        <f t="array" ref="M390">_xlfn.IFS(L390&lt;=12, "New (0-12 months)", L390&lt;=36, "Mid (13-36 months)", L390&gt;=37,"Long (37+ months)")</f>
        <v>Long (37+ months)</v>
      </c>
      <c r="N390" t="s">
        <v>76</v>
      </c>
      <c r="O390" t="s">
        <v>40</v>
      </c>
      <c r="P390">
        <v>17.05</v>
      </c>
      <c r="Q390" t="s">
        <v>43</v>
      </c>
      <c r="R390" t="s">
        <v>40</v>
      </c>
      <c r="S390" t="s">
        <v>55</v>
      </c>
      <c r="T390" s="1">
        <v>21</v>
      </c>
      <c r="U390" t="s">
        <v>43</v>
      </c>
      <c r="V390" t="s">
        <v>40</v>
      </c>
      <c r="W390" t="s">
        <v>40</v>
      </c>
      <c r="X390" t="s">
        <v>43</v>
      </c>
      <c r="Y390" t="s">
        <v>40</v>
      </c>
      <c r="Z390" t="s">
        <v>40</v>
      </c>
      <c r="AA390" t="s">
        <v>43</v>
      </c>
      <c r="AB390" t="s">
        <v>40</v>
      </c>
      <c r="AC390" t="s">
        <v>45</v>
      </c>
      <c r="AD390" t="s">
        <v>40</v>
      </c>
      <c r="AE390" t="s">
        <v>56</v>
      </c>
      <c r="AF390">
        <v>97.95</v>
      </c>
      <c r="AH390">
        <v>5867</v>
      </c>
      <c r="AI390">
        <v>0</v>
      </c>
      <c r="AJ390">
        <v>0</v>
      </c>
      <c r="AK390">
        <v>1023</v>
      </c>
      <c r="AL390">
        <v>6890</v>
      </c>
      <c r="AM390" t="s">
        <v>47</v>
      </c>
    </row>
    <row r="391" spans="1:41" x14ac:dyDescent="0.35">
      <c r="A391" t="s">
        <v>754</v>
      </c>
      <c r="B391" t="s">
        <v>49</v>
      </c>
      <c r="C391" s="10">
        <v>70</v>
      </c>
      <c r="D391" s="5" t="str" cm="1">
        <f t="array" ref="D391">_xlfn.IFS(C391&lt;=29, "18-29", C391&lt;=39, "30-39", C391&lt;=49, "40-49", C391&lt;=59, "50-59",C391&lt;=69, "60-69", C391&gt;=70, "70+")</f>
        <v>70+</v>
      </c>
      <c r="E391" t="s">
        <v>40</v>
      </c>
      <c r="F391">
        <v>0</v>
      </c>
      <c r="G391" t="s">
        <v>124</v>
      </c>
      <c r="H391">
        <v>93648</v>
      </c>
      <c r="I391">
        <v>36.622236999999998</v>
      </c>
      <c r="J391">
        <v>-119.521126</v>
      </c>
      <c r="K391">
        <v>1</v>
      </c>
      <c r="L391">
        <v>27</v>
      </c>
      <c r="M391" t="str" cm="1">
        <f t="array" ref="M391">_xlfn.IFS(L391&lt;=12, "New (0-12 months)", L391&lt;=36, "Mid (13-36 months)", L391&gt;=37,"Long (37+ months)")</f>
        <v>Mid (13-36 months)</v>
      </c>
      <c r="N391" t="s">
        <v>42</v>
      </c>
      <c r="O391" t="s">
        <v>40</v>
      </c>
      <c r="P391">
        <v>39.49</v>
      </c>
      <c r="Q391" t="s">
        <v>40</v>
      </c>
      <c r="R391" t="s">
        <v>40</v>
      </c>
      <c r="S391" t="s">
        <v>55</v>
      </c>
      <c r="T391" s="1">
        <v>7</v>
      </c>
      <c r="U391" t="s">
        <v>43</v>
      </c>
      <c r="V391" t="s">
        <v>40</v>
      </c>
      <c r="W391" t="s">
        <v>40</v>
      </c>
      <c r="X391" t="s">
        <v>43</v>
      </c>
      <c r="Y391" t="s">
        <v>43</v>
      </c>
      <c r="Z391" t="s">
        <v>40</v>
      </c>
      <c r="AA391" t="s">
        <v>40</v>
      </c>
      <c r="AB391" t="s">
        <v>40</v>
      </c>
      <c r="AC391" t="s">
        <v>51</v>
      </c>
      <c r="AD391" t="s">
        <v>40</v>
      </c>
      <c r="AE391" t="s">
        <v>56</v>
      </c>
      <c r="AF391">
        <v>95.55</v>
      </c>
      <c r="AH391">
        <v>2510.1999999999998</v>
      </c>
      <c r="AI391">
        <v>0</v>
      </c>
      <c r="AJ391">
        <v>0</v>
      </c>
      <c r="AK391">
        <v>1066.23</v>
      </c>
      <c r="AL391">
        <v>3576.43</v>
      </c>
      <c r="AM391" t="s">
        <v>57</v>
      </c>
      <c r="AN391" t="s">
        <v>63</v>
      </c>
      <c r="AO391" t="s">
        <v>433</v>
      </c>
    </row>
    <row r="392" spans="1:41" x14ac:dyDescent="0.35">
      <c r="A392" t="s">
        <v>755</v>
      </c>
      <c r="B392" t="s">
        <v>39</v>
      </c>
      <c r="C392" s="10">
        <v>19</v>
      </c>
      <c r="D392" s="5" t="str" cm="1">
        <f t="array" ref="D392">_xlfn.IFS(C392&lt;=29, "18-29", C392&lt;=39, "30-39", C392&lt;=49, "40-49", C392&lt;=59, "50-59",C392&lt;=69, "60-69", C392&gt;=70, "70+")</f>
        <v>18-29</v>
      </c>
      <c r="E392" t="s">
        <v>40</v>
      </c>
      <c r="F392">
        <v>0</v>
      </c>
      <c r="G392" t="s">
        <v>157</v>
      </c>
      <c r="H392">
        <v>95133</v>
      </c>
      <c r="I392">
        <v>37.371862</v>
      </c>
      <c r="J392">
        <v>-121.860349</v>
      </c>
      <c r="K392">
        <v>2</v>
      </c>
      <c r="L392">
        <v>16</v>
      </c>
      <c r="M392" t="str" cm="1">
        <f t="array" ref="M392">_xlfn.IFS(L392&lt;=12, "New (0-12 months)", L392&lt;=36, "Mid (13-36 months)", L392&gt;=37,"Long (37+ months)")</f>
        <v>Mid (13-36 months)</v>
      </c>
      <c r="N392" t="s">
        <v>62</v>
      </c>
      <c r="O392" t="s">
        <v>40</v>
      </c>
      <c r="P392">
        <v>27.83</v>
      </c>
      <c r="Q392" t="s">
        <v>40</v>
      </c>
      <c r="R392" t="s">
        <v>40</v>
      </c>
      <c r="S392" t="s">
        <v>55</v>
      </c>
      <c r="T392" s="1">
        <v>52</v>
      </c>
      <c r="U392" t="s">
        <v>40</v>
      </c>
      <c r="V392" t="s">
        <v>40</v>
      </c>
      <c r="W392" t="s">
        <v>40</v>
      </c>
      <c r="X392" t="s">
        <v>43</v>
      </c>
      <c r="Y392" t="s">
        <v>43</v>
      </c>
      <c r="Z392" t="s">
        <v>43</v>
      </c>
      <c r="AA392" t="s">
        <v>40</v>
      </c>
      <c r="AB392" t="s">
        <v>40</v>
      </c>
      <c r="AC392" t="s">
        <v>51</v>
      </c>
      <c r="AD392" t="s">
        <v>43</v>
      </c>
      <c r="AE392" t="s">
        <v>56</v>
      </c>
      <c r="AF392">
        <v>90.7</v>
      </c>
      <c r="AH392">
        <v>1374.9</v>
      </c>
      <c r="AI392">
        <v>0</v>
      </c>
      <c r="AJ392">
        <v>0</v>
      </c>
      <c r="AK392">
        <v>445.28</v>
      </c>
      <c r="AL392">
        <v>1820.18</v>
      </c>
      <c r="AM392" t="s">
        <v>47</v>
      </c>
    </row>
    <row r="393" spans="1:41" x14ac:dyDescent="0.35">
      <c r="A393" t="s">
        <v>756</v>
      </c>
      <c r="B393" t="s">
        <v>39</v>
      </c>
      <c r="C393" s="10">
        <v>23</v>
      </c>
      <c r="D393" s="5" t="str" cm="1">
        <f t="array" ref="D393">_xlfn.IFS(C393&lt;=29, "18-29", C393&lt;=39, "30-39", C393&lt;=49, "40-49", C393&lt;=59, "50-59",C393&lt;=69, "60-69", C393&gt;=70, "70+")</f>
        <v>18-29</v>
      </c>
      <c r="E393" t="s">
        <v>40</v>
      </c>
      <c r="F393">
        <v>0</v>
      </c>
      <c r="G393" t="s">
        <v>757</v>
      </c>
      <c r="H393">
        <v>92273</v>
      </c>
      <c r="I393">
        <v>32.790281999999998</v>
      </c>
      <c r="J393">
        <v>-115.689559</v>
      </c>
      <c r="K393">
        <v>4</v>
      </c>
      <c r="L393">
        <v>22</v>
      </c>
      <c r="M393" t="str" cm="1">
        <f t="array" ref="M393">_xlfn.IFS(L393&lt;=12, "New (0-12 months)", L393&lt;=36, "Mid (13-36 months)", L393&gt;=37,"Long (37+ months)")</f>
        <v>Mid (13-36 months)</v>
      </c>
      <c r="N393" t="s">
        <v>42</v>
      </c>
      <c r="O393" t="s">
        <v>40</v>
      </c>
      <c r="P393">
        <v>4.01</v>
      </c>
      <c r="Q393" t="s">
        <v>43</v>
      </c>
      <c r="R393" t="s">
        <v>40</v>
      </c>
      <c r="S393" t="s">
        <v>44</v>
      </c>
      <c r="T393" s="1">
        <v>53</v>
      </c>
      <c r="U393" t="s">
        <v>43</v>
      </c>
      <c r="V393" t="s">
        <v>40</v>
      </c>
      <c r="W393" t="s">
        <v>43</v>
      </c>
      <c r="X393" t="s">
        <v>43</v>
      </c>
      <c r="Y393" t="s">
        <v>43</v>
      </c>
      <c r="Z393" t="s">
        <v>40</v>
      </c>
      <c r="AA393" t="s">
        <v>40</v>
      </c>
      <c r="AB393" t="s">
        <v>40</v>
      </c>
      <c r="AC393" t="s">
        <v>51</v>
      </c>
      <c r="AD393" t="s">
        <v>43</v>
      </c>
      <c r="AE393" t="s">
        <v>56</v>
      </c>
      <c r="AF393">
        <v>83.3</v>
      </c>
      <c r="AH393">
        <v>1845.9</v>
      </c>
      <c r="AI393">
        <v>0</v>
      </c>
      <c r="AJ393">
        <v>0</v>
      </c>
      <c r="AK393">
        <v>88.22</v>
      </c>
      <c r="AL393">
        <v>1934.12</v>
      </c>
      <c r="AM393" t="s">
        <v>57</v>
      </c>
      <c r="AN393" t="s">
        <v>58</v>
      </c>
      <c r="AO393" t="s">
        <v>59</v>
      </c>
    </row>
    <row r="394" spans="1:41" x14ac:dyDescent="0.35">
      <c r="A394" t="s">
        <v>758</v>
      </c>
      <c r="B394" t="s">
        <v>39</v>
      </c>
      <c r="C394" s="10">
        <v>21</v>
      </c>
      <c r="D394" s="5" t="str" cm="1">
        <f t="array" ref="D394">_xlfn.IFS(C394&lt;=29, "18-29", C394&lt;=39, "30-39", C394&lt;=49, "40-49", C394&lt;=59, "50-59",C394&lt;=69, "60-69", C394&gt;=70, "70+")</f>
        <v>18-29</v>
      </c>
      <c r="E394" t="s">
        <v>40</v>
      </c>
      <c r="F394">
        <v>1</v>
      </c>
      <c r="G394" t="s">
        <v>543</v>
      </c>
      <c r="H394">
        <v>92503</v>
      </c>
      <c r="I394">
        <v>33.890045999999998</v>
      </c>
      <c r="J394">
        <v>-117.455583</v>
      </c>
      <c r="K394">
        <v>7</v>
      </c>
      <c r="L394">
        <v>41</v>
      </c>
      <c r="M394" t="str" cm="1">
        <f t="array" ref="M394">_xlfn.IFS(L394&lt;=12, "New (0-12 months)", L394&lt;=36, "Mid (13-36 months)", L394&gt;=37,"Long (37+ months)")</f>
        <v>Long (37+ months)</v>
      </c>
      <c r="N394" t="s">
        <v>76</v>
      </c>
      <c r="O394" t="s">
        <v>40</v>
      </c>
      <c r="P394">
        <v>14.73</v>
      </c>
      <c r="Q394" t="s">
        <v>40</v>
      </c>
      <c r="R394" t="s">
        <v>40</v>
      </c>
      <c r="S394" t="s">
        <v>55</v>
      </c>
      <c r="T394" s="1">
        <v>82</v>
      </c>
      <c r="U394" t="s">
        <v>40</v>
      </c>
      <c r="V394" t="s">
        <v>40</v>
      </c>
      <c r="W394" t="s">
        <v>40</v>
      </c>
      <c r="X394" t="s">
        <v>43</v>
      </c>
      <c r="Y394" t="s">
        <v>43</v>
      </c>
      <c r="Z394" t="s">
        <v>40</v>
      </c>
      <c r="AA394" t="s">
        <v>40</v>
      </c>
      <c r="AB394" t="s">
        <v>40</v>
      </c>
      <c r="AC394" t="s">
        <v>45</v>
      </c>
      <c r="AD394" t="s">
        <v>40</v>
      </c>
      <c r="AE394" t="s">
        <v>56</v>
      </c>
      <c r="AF394">
        <v>101.6</v>
      </c>
      <c r="AH394">
        <v>3930.55</v>
      </c>
      <c r="AI394">
        <v>0</v>
      </c>
      <c r="AJ394">
        <v>0</v>
      </c>
      <c r="AK394">
        <v>603.92999999999995</v>
      </c>
      <c r="AL394">
        <v>4534.4799999999996</v>
      </c>
      <c r="AM394" t="s">
        <v>47</v>
      </c>
    </row>
    <row r="395" spans="1:41" x14ac:dyDescent="0.35">
      <c r="A395" t="s">
        <v>759</v>
      </c>
      <c r="B395" t="s">
        <v>39</v>
      </c>
      <c r="C395" s="10">
        <v>76</v>
      </c>
      <c r="D395" s="5" t="str" cm="1">
        <f t="array" ref="D395">_xlfn.IFS(C395&lt;=29, "18-29", C395&lt;=39, "30-39", C395&lt;=49, "40-49", C395&lt;=59, "50-59",C395&lt;=69, "60-69", C395&gt;=70, "70+")</f>
        <v>70+</v>
      </c>
      <c r="E395" t="s">
        <v>43</v>
      </c>
      <c r="F395">
        <v>0</v>
      </c>
      <c r="G395" t="s">
        <v>760</v>
      </c>
      <c r="H395">
        <v>95946</v>
      </c>
      <c r="I395">
        <v>39.203817000000001</v>
      </c>
      <c r="J395">
        <v>-121.19584</v>
      </c>
      <c r="K395">
        <v>0</v>
      </c>
      <c r="L395">
        <v>4</v>
      </c>
      <c r="M395" t="str" cm="1">
        <f t="array" ref="M395">_xlfn.IFS(L395&lt;=12, "New (0-12 months)", L395&lt;=36, "Mid (13-36 months)", L395&gt;=37,"Long (37+ months)")</f>
        <v>New (0-12 months)</v>
      </c>
      <c r="N395" t="s">
        <v>42</v>
      </c>
      <c r="O395" t="s">
        <v>40</v>
      </c>
      <c r="P395">
        <v>35.67</v>
      </c>
      <c r="Q395" t="s">
        <v>43</v>
      </c>
      <c r="R395" t="s">
        <v>40</v>
      </c>
      <c r="S395" t="s">
        <v>55</v>
      </c>
      <c r="T395" s="1">
        <v>8</v>
      </c>
      <c r="U395" t="s">
        <v>43</v>
      </c>
      <c r="V395" t="s">
        <v>40</v>
      </c>
      <c r="W395" t="s">
        <v>43</v>
      </c>
      <c r="X395" t="s">
        <v>43</v>
      </c>
      <c r="Y395" t="s">
        <v>43</v>
      </c>
      <c r="Z395" t="s">
        <v>43</v>
      </c>
      <c r="AA395" t="s">
        <v>43</v>
      </c>
      <c r="AB395" t="s">
        <v>40</v>
      </c>
      <c r="AC395" t="s">
        <v>73</v>
      </c>
      <c r="AD395" t="s">
        <v>43</v>
      </c>
      <c r="AE395" t="s">
        <v>56</v>
      </c>
      <c r="AF395">
        <v>72.75</v>
      </c>
      <c r="AH395">
        <v>317.75</v>
      </c>
      <c r="AI395">
        <v>0</v>
      </c>
      <c r="AJ395">
        <v>0</v>
      </c>
      <c r="AK395">
        <v>142.68</v>
      </c>
      <c r="AL395">
        <v>460.43</v>
      </c>
      <c r="AM395" t="s">
        <v>47</v>
      </c>
    </row>
    <row r="396" spans="1:41" x14ac:dyDescent="0.35">
      <c r="A396" t="s">
        <v>761</v>
      </c>
      <c r="B396" t="s">
        <v>39</v>
      </c>
      <c r="C396" s="10">
        <v>63</v>
      </c>
      <c r="D396" s="5" t="str" cm="1">
        <f t="array" ref="D396">_xlfn.IFS(C396&lt;=29, "18-29", C396&lt;=39, "30-39", C396&lt;=49, "40-49", C396&lt;=59, "50-59",C396&lt;=69, "60-69", C396&gt;=70, "70+")</f>
        <v>60-69</v>
      </c>
      <c r="E396" t="s">
        <v>43</v>
      </c>
      <c r="F396">
        <v>0</v>
      </c>
      <c r="G396" t="s">
        <v>157</v>
      </c>
      <c r="H396">
        <v>95148</v>
      </c>
      <c r="I396">
        <v>37.339533000000003</v>
      </c>
      <c r="J396">
        <v>-121.777179</v>
      </c>
      <c r="K396">
        <v>0</v>
      </c>
      <c r="L396">
        <v>24</v>
      </c>
      <c r="M396" t="str" cm="1">
        <f t="array" ref="M396">_xlfn.IFS(L396&lt;=12, "New (0-12 months)", L396&lt;=36, "Mid (13-36 months)", L396&gt;=37,"Long (37+ months)")</f>
        <v>Mid (13-36 months)</v>
      </c>
      <c r="N396" t="s">
        <v>129</v>
      </c>
      <c r="O396" t="s">
        <v>40</v>
      </c>
      <c r="P396">
        <v>44.09</v>
      </c>
      <c r="Q396" t="s">
        <v>40</v>
      </c>
      <c r="R396" t="s">
        <v>40</v>
      </c>
      <c r="S396" t="s">
        <v>55</v>
      </c>
      <c r="T396" s="1">
        <v>9</v>
      </c>
      <c r="U396" t="s">
        <v>43</v>
      </c>
      <c r="V396" t="s">
        <v>43</v>
      </c>
      <c r="W396" t="s">
        <v>40</v>
      </c>
      <c r="X396" t="s">
        <v>43</v>
      </c>
      <c r="Y396" t="s">
        <v>40</v>
      </c>
      <c r="Z396" t="s">
        <v>43</v>
      </c>
      <c r="AA396" t="s">
        <v>43</v>
      </c>
      <c r="AB396" t="s">
        <v>40</v>
      </c>
      <c r="AC396" t="s">
        <v>51</v>
      </c>
      <c r="AD396" t="s">
        <v>40</v>
      </c>
      <c r="AE396" t="s">
        <v>46</v>
      </c>
      <c r="AF396">
        <v>88.95</v>
      </c>
      <c r="AH396">
        <v>2072.75</v>
      </c>
      <c r="AI396">
        <v>0</v>
      </c>
      <c r="AJ396">
        <v>0</v>
      </c>
      <c r="AK396">
        <v>1058.1600000000001</v>
      </c>
      <c r="AL396">
        <v>3130.91</v>
      </c>
      <c r="AM396" t="s">
        <v>47</v>
      </c>
    </row>
    <row r="397" spans="1:41" x14ac:dyDescent="0.35">
      <c r="A397" t="s">
        <v>762</v>
      </c>
      <c r="B397" t="s">
        <v>39</v>
      </c>
      <c r="C397" s="10">
        <v>43</v>
      </c>
      <c r="D397" s="5" t="str" cm="1">
        <f t="array" ref="D397">_xlfn.IFS(C397&lt;=29, "18-29", C397&lt;=39, "30-39", C397&lt;=49, "40-49", C397&lt;=59, "50-59",C397&lt;=69, "60-69", C397&gt;=70, "70+")</f>
        <v>40-49</v>
      </c>
      <c r="E397" t="s">
        <v>43</v>
      </c>
      <c r="F397">
        <v>0</v>
      </c>
      <c r="G397" t="s">
        <v>763</v>
      </c>
      <c r="H397">
        <v>93304</v>
      </c>
      <c r="I397">
        <v>35.339796</v>
      </c>
      <c r="J397">
        <v>-119.023552</v>
      </c>
      <c r="K397">
        <v>0</v>
      </c>
      <c r="L397">
        <v>38</v>
      </c>
      <c r="M397" t="str" cm="1">
        <f t="array" ref="M397">_xlfn.IFS(L397&lt;=12, "New (0-12 months)", L397&lt;=36, "Mid (13-36 months)", L397&gt;=37,"Long (37+ months)")</f>
        <v>Long (37+ months)</v>
      </c>
      <c r="N397" t="s">
        <v>42</v>
      </c>
      <c r="O397" t="s">
        <v>40</v>
      </c>
      <c r="P397">
        <v>43.19</v>
      </c>
      <c r="Q397" t="s">
        <v>43</v>
      </c>
      <c r="R397" t="s">
        <v>43</v>
      </c>
      <c r="S397" t="s">
        <v>8234</v>
      </c>
      <c r="T397" s="1">
        <v>0</v>
      </c>
      <c r="U397" t="s">
        <v>8234</v>
      </c>
      <c r="V397" t="s">
        <v>8234</v>
      </c>
      <c r="W397" t="s">
        <v>8234</v>
      </c>
      <c r="X397" t="s">
        <v>8234</v>
      </c>
      <c r="Y397" t="s">
        <v>8234</v>
      </c>
      <c r="Z397" t="s">
        <v>8234</v>
      </c>
      <c r="AA397" t="s">
        <v>8234</v>
      </c>
      <c r="AB397" t="s">
        <v>8234</v>
      </c>
      <c r="AC397" t="s">
        <v>73</v>
      </c>
      <c r="AD397" t="s">
        <v>43</v>
      </c>
      <c r="AE397" t="s">
        <v>46</v>
      </c>
      <c r="AF397">
        <v>20.3</v>
      </c>
      <c r="AH397">
        <v>743.05</v>
      </c>
      <c r="AI397">
        <v>0</v>
      </c>
      <c r="AJ397">
        <v>0</v>
      </c>
      <c r="AK397">
        <v>1641.22</v>
      </c>
      <c r="AL397">
        <v>2384.27</v>
      </c>
      <c r="AM397" t="s">
        <v>47</v>
      </c>
    </row>
    <row r="398" spans="1:41" x14ac:dyDescent="0.35">
      <c r="A398" t="s">
        <v>764</v>
      </c>
      <c r="B398" t="s">
        <v>39</v>
      </c>
      <c r="C398" s="10">
        <v>19</v>
      </c>
      <c r="D398" s="5" t="str" cm="1">
        <f t="array" ref="D398">_xlfn.IFS(C398&lt;=29, "18-29", C398&lt;=39, "30-39", C398&lt;=49, "40-49", C398&lt;=59, "50-59",C398&lt;=69, "60-69", C398&gt;=70, "70+")</f>
        <v>18-29</v>
      </c>
      <c r="E398" t="s">
        <v>43</v>
      </c>
      <c r="F398">
        <v>0</v>
      </c>
      <c r="G398" t="s">
        <v>660</v>
      </c>
      <c r="H398">
        <v>95983</v>
      </c>
      <c r="I398">
        <v>40.053683999999997</v>
      </c>
      <c r="J398">
        <v>-120.743116</v>
      </c>
      <c r="K398">
        <v>0</v>
      </c>
      <c r="L398">
        <v>25</v>
      </c>
      <c r="M398" t="str" cm="1">
        <f t="array" ref="M398">_xlfn.IFS(L398&lt;=12, "New (0-12 months)", L398&lt;=36, "Mid (13-36 months)", L398&gt;=37,"Long (37+ months)")</f>
        <v>Mid (13-36 months)</v>
      </c>
      <c r="N398" t="s">
        <v>42</v>
      </c>
      <c r="O398" t="s">
        <v>40</v>
      </c>
      <c r="P398">
        <v>28.05</v>
      </c>
      <c r="Q398" t="s">
        <v>40</v>
      </c>
      <c r="R398" t="s">
        <v>40</v>
      </c>
      <c r="S398" t="s">
        <v>44</v>
      </c>
      <c r="T398" s="1">
        <v>85</v>
      </c>
      <c r="U398" t="s">
        <v>40</v>
      </c>
      <c r="V398" t="s">
        <v>40</v>
      </c>
      <c r="W398" t="s">
        <v>40</v>
      </c>
      <c r="X398" t="s">
        <v>40</v>
      </c>
      <c r="Y398" t="s">
        <v>40</v>
      </c>
      <c r="Z398" t="s">
        <v>43</v>
      </c>
      <c r="AA398" t="s">
        <v>43</v>
      </c>
      <c r="AB398" t="s">
        <v>40</v>
      </c>
      <c r="AC398" t="s">
        <v>51</v>
      </c>
      <c r="AD398" t="s">
        <v>40</v>
      </c>
      <c r="AE398" t="s">
        <v>56</v>
      </c>
      <c r="AF398">
        <v>78.349999999999994</v>
      </c>
      <c r="AH398">
        <v>1837.9</v>
      </c>
      <c r="AI398">
        <v>0</v>
      </c>
      <c r="AJ398">
        <v>0</v>
      </c>
      <c r="AK398">
        <v>701.25</v>
      </c>
      <c r="AL398">
        <v>2539.15</v>
      </c>
      <c r="AM398" t="s">
        <v>47</v>
      </c>
    </row>
    <row r="399" spans="1:41" x14ac:dyDescent="0.35">
      <c r="A399" t="s">
        <v>765</v>
      </c>
      <c r="B399" t="s">
        <v>49</v>
      </c>
      <c r="C399" s="10">
        <v>41</v>
      </c>
      <c r="D399" s="5" t="str" cm="1">
        <f t="array" ref="D399">_xlfn.IFS(C399&lt;=29, "18-29", C399&lt;=39, "30-39", C399&lt;=49, "40-49", C399&lt;=59, "50-59",C399&lt;=69, "60-69", C399&gt;=70, "70+")</f>
        <v>40-49</v>
      </c>
      <c r="E399" t="s">
        <v>40</v>
      </c>
      <c r="F399">
        <v>0</v>
      </c>
      <c r="G399" t="s">
        <v>766</v>
      </c>
      <c r="H399">
        <v>96027</v>
      </c>
      <c r="I399">
        <v>41.405192999999997</v>
      </c>
      <c r="J399">
        <v>-123.008567</v>
      </c>
      <c r="K399">
        <v>8</v>
      </c>
      <c r="L399">
        <v>40</v>
      </c>
      <c r="M399" t="str" cm="1">
        <f t="array" ref="M399">_xlfn.IFS(L399&lt;=12, "New (0-12 months)", L399&lt;=36, "Mid (13-36 months)", L399&gt;=37,"Long (37+ months)")</f>
        <v>Long (37+ months)</v>
      </c>
      <c r="N399" t="s">
        <v>76</v>
      </c>
      <c r="O399" t="s">
        <v>40</v>
      </c>
      <c r="P399">
        <v>39.22</v>
      </c>
      <c r="Q399" t="s">
        <v>43</v>
      </c>
      <c r="R399" t="s">
        <v>40</v>
      </c>
      <c r="S399" t="s">
        <v>55</v>
      </c>
      <c r="T399" s="1">
        <v>27</v>
      </c>
      <c r="U399" t="s">
        <v>43</v>
      </c>
      <c r="V399" t="s">
        <v>40</v>
      </c>
      <c r="W399" t="s">
        <v>40</v>
      </c>
      <c r="X399" t="s">
        <v>43</v>
      </c>
      <c r="Y399" t="s">
        <v>43</v>
      </c>
      <c r="Z399" t="s">
        <v>43</v>
      </c>
      <c r="AA399" t="s">
        <v>43</v>
      </c>
      <c r="AB399" t="s">
        <v>40</v>
      </c>
      <c r="AC399" t="s">
        <v>51</v>
      </c>
      <c r="AD399" t="s">
        <v>40</v>
      </c>
      <c r="AE399" t="s">
        <v>56</v>
      </c>
      <c r="AF399">
        <v>80</v>
      </c>
      <c r="AH399">
        <v>3168.75</v>
      </c>
      <c r="AI399">
        <v>41.74</v>
      </c>
      <c r="AJ399">
        <v>0</v>
      </c>
      <c r="AK399">
        <v>1568.8</v>
      </c>
      <c r="AL399">
        <v>4695.8100000000004</v>
      </c>
      <c r="AM399" t="s">
        <v>47</v>
      </c>
    </row>
    <row r="400" spans="1:41" x14ac:dyDescent="0.35">
      <c r="A400" t="s">
        <v>767</v>
      </c>
      <c r="B400" t="s">
        <v>39</v>
      </c>
      <c r="C400" s="10">
        <v>48</v>
      </c>
      <c r="D400" s="5" t="str" cm="1">
        <f t="array" ref="D400">_xlfn.IFS(C400&lt;=29, "18-29", C400&lt;=39, "30-39", C400&lt;=49, "40-49", C400&lt;=59, "50-59",C400&lt;=69, "60-69", C400&gt;=70, "70+")</f>
        <v>40-49</v>
      </c>
      <c r="E400" t="s">
        <v>43</v>
      </c>
      <c r="F400">
        <v>0</v>
      </c>
      <c r="G400" t="s">
        <v>768</v>
      </c>
      <c r="H400">
        <v>95988</v>
      </c>
      <c r="I400">
        <v>39.493991000000001</v>
      </c>
      <c r="J400">
        <v>-122.28636299999999</v>
      </c>
      <c r="K400">
        <v>0</v>
      </c>
      <c r="L400">
        <v>8</v>
      </c>
      <c r="M400" t="str" cm="1">
        <f t="array" ref="M400">_xlfn.IFS(L400&lt;=12, "New (0-12 months)", L400&lt;=36, "Mid (13-36 months)", L400&gt;=37,"Long (37+ months)")</f>
        <v>New (0-12 months)</v>
      </c>
      <c r="N400" t="s">
        <v>42</v>
      </c>
      <c r="O400" t="s">
        <v>40</v>
      </c>
      <c r="P400">
        <v>37.79</v>
      </c>
      <c r="Q400" t="s">
        <v>43</v>
      </c>
      <c r="R400" t="s">
        <v>40</v>
      </c>
      <c r="S400" t="s">
        <v>44</v>
      </c>
      <c r="T400" s="1">
        <v>25</v>
      </c>
      <c r="U400" t="s">
        <v>40</v>
      </c>
      <c r="V400" t="s">
        <v>43</v>
      </c>
      <c r="W400" t="s">
        <v>43</v>
      </c>
      <c r="X400" t="s">
        <v>43</v>
      </c>
      <c r="Y400" t="s">
        <v>43</v>
      </c>
      <c r="Z400" t="s">
        <v>43</v>
      </c>
      <c r="AA400" t="s">
        <v>43</v>
      </c>
      <c r="AB400" t="s">
        <v>43</v>
      </c>
      <c r="AC400" t="s">
        <v>51</v>
      </c>
      <c r="AD400" t="s">
        <v>40</v>
      </c>
      <c r="AE400" t="s">
        <v>56</v>
      </c>
      <c r="AF400">
        <v>49.85</v>
      </c>
      <c r="AH400">
        <v>365.55</v>
      </c>
      <c r="AI400">
        <v>13.01</v>
      </c>
      <c r="AJ400">
        <v>10</v>
      </c>
      <c r="AK400">
        <v>302.32</v>
      </c>
      <c r="AL400">
        <v>664.86</v>
      </c>
      <c r="AM400" t="s">
        <v>57</v>
      </c>
      <c r="AN400" t="s">
        <v>58</v>
      </c>
      <c r="AO400" t="s">
        <v>203</v>
      </c>
    </row>
    <row r="401" spans="1:41" x14ac:dyDescent="0.35">
      <c r="A401" t="s">
        <v>769</v>
      </c>
      <c r="B401" t="s">
        <v>49</v>
      </c>
      <c r="C401" s="10">
        <v>35</v>
      </c>
      <c r="D401" s="5" t="str" cm="1">
        <f t="array" ref="D401">_xlfn.IFS(C401&lt;=29, "18-29", C401&lt;=39, "30-39", C401&lt;=49, "40-49", C401&lt;=59, "50-59",C401&lt;=69, "60-69", C401&gt;=70, "70+")</f>
        <v>30-39</v>
      </c>
      <c r="E401" t="s">
        <v>40</v>
      </c>
      <c r="F401">
        <v>3</v>
      </c>
      <c r="G401" t="s">
        <v>770</v>
      </c>
      <c r="H401">
        <v>95655</v>
      </c>
      <c r="I401">
        <v>38.549821999999999</v>
      </c>
      <c r="J401">
        <v>-121.26672499999999</v>
      </c>
      <c r="K401">
        <v>1</v>
      </c>
      <c r="L401">
        <v>13</v>
      </c>
      <c r="M401" t="str" cm="1">
        <f t="array" ref="M401">_xlfn.IFS(L401&lt;=12, "New (0-12 months)", L401&lt;=36, "Mid (13-36 months)", L401&gt;=37,"Long (37+ months)")</f>
        <v>Mid (13-36 months)</v>
      </c>
      <c r="N401" t="s">
        <v>62</v>
      </c>
      <c r="O401" t="s">
        <v>40</v>
      </c>
      <c r="P401">
        <v>40.200000000000003</v>
      </c>
      <c r="Q401" t="s">
        <v>43</v>
      </c>
      <c r="R401" t="s">
        <v>43</v>
      </c>
      <c r="S401" t="s">
        <v>8234</v>
      </c>
      <c r="T401" s="1">
        <v>0</v>
      </c>
      <c r="U401" t="s">
        <v>8234</v>
      </c>
      <c r="V401" t="s">
        <v>8234</v>
      </c>
      <c r="W401" t="s">
        <v>8234</v>
      </c>
      <c r="X401" t="s">
        <v>8234</v>
      </c>
      <c r="Y401" t="s">
        <v>8234</v>
      </c>
      <c r="Z401" t="s">
        <v>8234</v>
      </c>
      <c r="AA401" t="s">
        <v>8234</v>
      </c>
      <c r="AB401" t="s">
        <v>8234</v>
      </c>
      <c r="AC401" t="s">
        <v>51</v>
      </c>
      <c r="AD401" t="s">
        <v>40</v>
      </c>
      <c r="AE401" t="s">
        <v>46</v>
      </c>
      <c r="AF401">
        <v>19.850000000000001</v>
      </c>
      <c r="AH401">
        <v>252</v>
      </c>
      <c r="AI401">
        <v>0</v>
      </c>
      <c r="AJ401">
        <v>0</v>
      </c>
      <c r="AK401">
        <v>522.6</v>
      </c>
      <c r="AL401">
        <v>774.6</v>
      </c>
      <c r="AM401" t="s">
        <v>47</v>
      </c>
    </row>
    <row r="402" spans="1:41" x14ac:dyDescent="0.35">
      <c r="A402" t="s">
        <v>771</v>
      </c>
      <c r="B402" t="s">
        <v>49</v>
      </c>
      <c r="C402" s="10">
        <v>21</v>
      </c>
      <c r="D402" s="5" t="str" cm="1">
        <f t="array" ref="D402">_xlfn.IFS(C402&lt;=29, "18-29", C402&lt;=39, "30-39", C402&lt;=49, "40-49", C402&lt;=59, "50-59",C402&lt;=69, "60-69", C402&gt;=70, "70+")</f>
        <v>18-29</v>
      </c>
      <c r="E402" t="s">
        <v>40</v>
      </c>
      <c r="F402">
        <v>1</v>
      </c>
      <c r="G402" t="s">
        <v>772</v>
      </c>
      <c r="H402">
        <v>94930</v>
      </c>
      <c r="I402">
        <v>37.971750999999998</v>
      </c>
      <c r="J402">
        <v>-122.611873</v>
      </c>
      <c r="K402">
        <v>0</v>
      </c>
      <c r="L402">
        <v>64</v>
      </c>
      <c r="M402" t="str" cm="1">
        <f t="array" ref="M402">_xlfn.IFS(L402&lt;=12, "New (0-12 months)", L402&lt;=36, "Mid (13-36 months)", L402&gt;=37,"Long (37+ months)")</f>
        <v>Long (37+ months)</v>
      </c>
      <c r="N402" t="s">
        <v>42</v>
      </c>
      <c r="O402" t="s">
        <v>40</v>
      </c>
      <c r="P402">
        <v>34.58</v>
      </c>
      <c r="Q402" t="s">
        <v>40</v>
      </c>
      <c r="R402" t="s">
        <v>40</v>
      </c>
      <c r="S402" t="s">
        <v>55</v>
      </c>
      <c r="T402" s="1">
        <v>27</v>
      </c>
      <c r="U402" t="s">
        <v>40</v>
      </c>
      <c r="V402" t="s">
        <v>40</v>
      </c>
      <c r="W402" t="s">
        <v>40</v>
      </c>
      <c r="X402" t="s">
        <v>43</v>
      </c>
      <c r="Y402" t="s">
        <v>43</v>
      </c>
      <c r="Z402" t="s">
        <v>43</v>
      </c>
      <c r="AA402" t="s">
        <v>43</v>
      </c>
      <c r="AB402" t="s">
        <v>40</v>
      </c>
      <c r="AC402" t="s">
        <v>51</v>
      </c>
      <c r="AD402" t="s">
        <v>40</v>
      </c>
      <c r="AE402" t="s">
        <v>56</v>
      </c>
      <c r="AF402">
        <v>91.8</v>
      </c>
      <c r="AH402">
        <v>5960.5</v>
      </c>
      <c r="AI402">
        <v>0</v>
      </c>
      <c r="AJ402">
        <v>0</v>
      </c>
      <c r="AK402">
        <v>2213.12</v>
      </c>
      <c r="AL402">
        <v>8173.62</v>
      </c>
      <c r="AM402" t="s">
        <v>47</v>
      </c>
    </row>
    <row r="403" spans="1:41" x14ac:dyDescent="0.35">
      <c r="A403" t="s">
        <v>773</v>
      </c>
      <c r="B403" t="s">
        <v>39</v>
      </c>
      <c r="C403" s="10">
        <v>32</v>
      </c>
      <c r="D403" s="5" t="str" cm="1">
        <f t="array" ref="D403">_xlfn.IFS(C403&lt;=29, "18-29", C403&lt;=39, "30-39", C403&lt;=49, "40-49", C403&lt;=59, "50-59",C403&lt;=69, "60-69", C403&gt;=70, "70+")</f>
        <v>30-39</v>
      </c>
      <c r="E403" t="s">
        <v>40</v>
      </c>
      <c r="F403">
        <v>0</v>
      </c>
      <c r="G403" t="s">
        <v>774</v>
      </c>
      <c r="H403">
        <v>95547</v>
      </c>
      <c r="I403">
        <v>40.557313999999998</v>
      </c>
      <c r="J403">
        <v>-124.08166199999999</v>
      </c>
      <c r="K403">
        <v>1</v>
      </c>
      <c r="L403">
        <v>62</v>
      </c>
      <c r="M403" t="str" cm="1">
        <f t="array" ref="M403">_xlfn.IFS(L403&lt;=12, "New (0-12 months)", L403&lt;=36, "Mid (13-36 months)", L403&gt;=37,"Long (37+ months)")</f>
        <v>Long (37+ months)</v>
      </c>
      <c r="N403" t="s">
        <v>42</v>
      </c>
      <c r="O403" t="s">
        <v>40</v>
      </c>
      <c r="P403">
        <v>48.58</v>
      </c>
      <c r="Q403" t="s">
        <v>43</v>
      </c>
      <c r="R403" t="s">
        <v>40</v>
      </c>
      <c r="S403" t="s">
        <v>55</v>
      </c>
      <c r="T403" s="1">
        <v>13</v>
      </c>
      <c r="U403" t="s">
        <v>43</v>
      </c>
      <c r="V403" t="s">
        <v>40</v>
      </c>
      <c r="W403" t="s">
        <v>40</v>
      </c>
      <c r="X403" t="s">
        <v>43</v>
      </c>
      <c r="Y403" t="s">
        <v>40</v>
      </c>
      <c r="Z403" t="s">
        <v>40</v>
      </c>
      <c r="AA403" t="s">
        <v>40</v>
      </c>
      <c r="AB403" t="s">
        <v>40</v>
      </c>
      <c r="AC403" t="s">
        <v>51</v>
      </c>
      <c r="AD403" t="s">
        <v>40</v>
      </c>
      <c r="AE403" t="s">
        <v>56</v>
      </c>
      <c r="AF403">
        <v>100.15</v>
      </c>
      <c r="AH403">
        <v>6283.3</v>
      </c>
      <c r="AI403">
        <v>0</v>
      </c>
      <c r="AJ403">
        <v>0</v>
      </c>
      <c r="AK403">
        <v>3011.96</v>
      </c>
      <c r="AL403">
        <v>9295.26</v>
      </c>
      <c r="AM403" t="s">
        <v>57</v>
      </c>
      <c r="AN403" t="s">
        <v>58</v>
      </c>
      <c r="AO403" t="s">
        <v>59</v>
      </c>
    </row>
    <row r="404" spans="1:41" x14ac:dyDescent="0.35">
      <c r="A404" t="s">
        <v>775</v>
      </c>
      <c r="B404" t="s">
        <v>39</v>
      </c>
      <c r="C404" s="10">
        <v>51</v>
      </c>
      <c r="D404" s="5" t="str" cm="1">
        <f t="array" ref="D404">_xlfn.IFS(C404&lt;=29, "18-29", C404&lt;=39, "30-39", C404&lt;=49, "40-49", C404&lt;=59, "50-59",C404&lt;=69, "60-69", C404&gt;=70, "70+")</f>
        <v>50-59</v>
      </c>
      <c r="E404" t="s">
        <v>40</v>
      </c>
      <c r="F404">
        <v>0</v>
      </c>
      <c r="G404" t="s">
        <v>776</v>
      </c>
      <c r="H404">
        <v>95444</v>
      </c>
      <c r="I404">
        <v>38.434362</v>
      </c>
      <c r="J404">
        <v>-122.86891</v>
      </c>
      <c r="K404">
        <v>0</v>
      </c>
      <c r="L404">
        <v>20</v>
      </c>
      <c r="M404" t="str" cm="1">
        <f t="array" ref="M404">_xlfn.IFS(L404&lt;=12, "New (0-12 months)", L404&lt;=36, "Mid (13-36 months)", L404&gt;=37,"Long (37+ months)")</f>
        <v>Mid (13-36 months)</v>
      </c>
      <c r="N404" t="s">
        <v>42</v>
      </c>
      <c r="O404" t="s">
        <v>40</v>
      </c>
      <c r="P404">
        <v>43.49</v>
      </c>
      <c r="Q404" t="s">
        <v>43</v>
      </c>
      <c r="R404" t="s">
        <v>40</v>
      </c>
      <c r="S404" t="s">
        <v>55</v>
      </c>
      <c r="T404" s="1">
        <v>28</v>
      </c>
      <c r="U404" t="s">
        <v>43</v>
      </c>
      <c r="V404" t="s">
        <v>43</v>
      </c>
      <c r="W404" t="s">
        <v>43</v>
      </c>
      <c r="X404" t="s">
        <v>43</v>
      </c>
      <c r="Y404" t="s">
        <v>43</v>
      </c>
      <c r="Z404" t="s">
        <v>43</v>
      </c>
      <c r="AA404" t="s">
        <v>43</v>
      </c>
      <c r="AB404" t="s">
        <v>40</v>
      </c>
      <c r="AC404" t="s">
        <v>51</v>
      </c>
      <c r="AD404" t="s">
        <v>40</v>
      </c>
      <c r="AE404" t="s">
        <v>56</v>
      </c>
      <c r="AF404">
        <v>69.8</v>
      </c>
      <c r="AH404">
        <v>1540.35</v>
      </c>
      <c r="AI404">
        <v>0</v>
      </c>
      <c r="AJ404">
        <v>0</v>
      </c>
      <c r="AK404">
        <v>869.8</v>
      </c>
      <c r="AL404">
        <v>2410.15</v>
      </c>
      <c r="AM404" t="s">
        <v>47</v>
      </c>
    </row>
    <row r="405" spans="1:41" x14ac:dyDescent="0.35">
      <c r="A405" t="s">
        <v>777</v>
      </c>
      <c r="B405" t="s">
        <v>49</v>
      </c>
      <c r="C405" s="10">
        <v>53</v>
      </c>
      <c r="D405" s="5" t="str" cm="1">
        <f t="array" ref="D405">_xlfn.IFS(C405&lt;=29, "18-29", C405&lt;=39, "30-39", C405&lt;=49, "40-49", C405&lt;=59, "50-59",C405&lt;=69, "60-69", C405&gt;=70, "70+")</f>
        <v>50-59</v>
      </c>
      <c r="E405" t="s">
        <v>40</v>
      </c>
      <c r="F405">
        <v>0</v>
      </c>
      <c r="G405" t="s">
        <v>778</v>
      </c>
      <c r="H405">
        <v>93263</v>
      </c>
      <c r="I405">
        <v>35.490704999999998</v>
      </c>
      <c r="J405">
        <v>-119.286833</v>
      </c>
      <c r="K405">
        <v>1</v>
      </c>
      <c r="L405">
        <v>14</v>
      </c>
      <c r="M405" t="str" cm="1">
        <f t="array" ref="M405">_xlfn.IFS(L405&lt;=12, "New (0-12 months)", L405&lt;=36, "Mid (13-36 months)", L405&gt;=37,"Long (37+ months)")</f>
        <v>Mid (13-36 months)</v>
      </c>
      <c r="N405" t="s">
        <v>62</v>
      </c>
      <c r="O405" t="s">
        <v>43</v>
      </c>
      <c r="P405">
        <v>0</v>
      </c>
      <c r="Q405" t="s">
        <v>8234</v>
      </c>
      <c r="R405" t="s">
        <v>40</v>
      </c>
      <c r="S405" t="s">
        <v>79</v>
      </c>
      <c r="T405" s="1">
        <v>12</v>
      </c>
      <c r="U405" t="s">
        <v>43</v>
      </c>
      <c r="V405" t="s">
        <v>43</v>
      </c>
      <c r="W405" t="s">
        <v>43</v>
      </c>
      <c r="X405" t="s">
        <v>43</v>
      </c>
      <c r="Y405" t="s">
        <v>40</v>
      </c>
      <c r="Z405" t="s">
        <v>40</v>
      </c>
      <c r="AA405" t="s">
        <v>40</v>
      </c>
      <c r="AB405" t="s">
        <v>40</v>
      </c>
      <c r="AC405" t="s">
        <v>51</v>
      </c>
      <c r="AD405" t="s">
        <v>43</v>
      </c>
      <c r="AE405" t="s">
        <v>56</v>
      </c>
      <c r="AF405">
        <v>46.35</v>
      </c>
      <c r="AH405">
        <v>667.7</v>
      </c>
      <c r="AI405">
        <v>0</v>
      </c>
      <c r="AJ405">
        <v>0</v>
      </c>
      <c r="AK405">
        <v>0</v>
      </c>
      <c r="AL405">
        <v>667.7</v>
      </c>
      <c r="AM405" t="s">
        <v>57</v>
      </c>
      <c r="AN405" t="s">
        <v>121</v>
      </c>
      <c r="AO405" t="s">
        <v>122</v>
      </c>
    </row>
    <row r="406" spans="1:41" x14ac:dyDescent="0.35">
      <c r="A406" t="s">
        <v>779</v>
      </c>
      <c r="B406" t="s">
        <v>39</v>
      </c>
      <c r="C406" s="10">
        <v>21</v>
      </c>
      <c r="D406" s="5" t="str" cm="1">
        <f t="array" ref="D406">_xlfn.IFS(C406&lt;=29, "18-29", C406&lt;=39, "30-39", C406&lt;=49, "40-49", C406&lt;=59, "50-59",C406&lt;=69, "60-69", C406&gt;=70, "70+")</f>
        <v>18-29</v>
      </c>
      <c r="E406" t="s">
        <v>43</v>
      </c>
      <c r="F406">
        <v>0</v>
      </c>
      <c r="G406" t="s">
        <v>245</v>
      </c>
      <c r="H406">
        <v>92028</v>
      </c>
      <c r="I406">
        <v>33.362575</v>
      </c>
      <c r="J406">
        <v>-117.299644</v>
      </c>
      <c r="K406">
        <v>0</v>
      </c>
      <c r="L406">
        <v>57</v>
      </c>
      <c r="M406" t="str" cm="1">
        <f t="array" ref="M406">_xlfn.IFS(L406&lt;=12, "New (0-12 months)", L406&lt;=36, "Mid (13-36 months)", L406&gt;=37,"Long (37+ months)")</f>
        <v>Long (37+ months)</v>
      </c>
      <c r="N406" t="s">
        <v>42</v>
      </c>
      <c r="O406" t="s">
        <v>40</v>
      </c>
      <c r="P406">
        <v>36.14</v>
      </c>
      <c r="Q406" t="s">
        <v>43</v>
      </c>
      <c r="R406" t="s">
        <v>40</v>
      </c>
      <c r="S406" t="s">
        <v>44</v>
      </c>
      <c r="T406" s="1">
        <v>48</v>
      </c>
      <c r="U406" t="s">
        <v>43</v>
      </c>
      <c r="V406" t="s">
        <v>40</v>
      </c>
      <c r="W406" t="s">
        <v>40</v>
      </c>
      <c r="X406" t="s">
        <v>40</v>
      </c>
      <c r="Y406" t="s">
        <v>40</v>
      </c>
      <c r="Z406" t="s">
        <v>43</v>
      </c>
      <c r="AA406" t="s">
        <v>40</v>
      </c>
      <c r="AB406" t="s">
        <v>40</v>
      </c>
      <c r="AC406" t="s">
        <v>73</v>
      </c>
      <c r="AD406" t="s">
        <v>43</v>
      </c>
      <c r="AE406" t="s">
        <v>183</v>
      </c>
      <c r="AF406">
        <v>69.75</v>
      </c>
      <c r="AH406">
        <v>3894.4</v>
      </c>
      <c r="AI406">
        <v>0</v>
      </c>
      <c r="AJ406">
        <v>0</v>
      </c>
      <c r="AK406">
        <v>2059.98</v>
      </c>
      <c r="AL406">
        <v>5954.38</v>
      </c>
      <c r="AM406" t="s">
        <v>47</v>
      </c>
    </row>
    <row r="407" spans="1:41" x14ac:dyDescent="0.35">
      <c r="A407" t="s">
        <v>780</v>
      </c>
      <c r="B407" t="s">
        <v>49</v>
      </c>
      <c r="C407" s="10">
        <v>41</v>
      </c>
      <c r="D407" s="5" t="str" cm="1">
        <f t="array" ref="D407">_xlfn.IFS(C407&lt;=29, "18-29", C407&lt;=39, "30-39", C407&lt;=49, "40-49", C407&lt;=59, "50-59",C407&lt;=69, "60-69", C407&gt;=70, "70+")</f>
        <v>40-49</v>
      </c>
      <c r="E407" t="s">
        <v>43</v>
      </c>
      <c r="F407">
        <v>1</v>
      </c>
      <c r="G407" t="s">
        <v>568</v>
      </c>
      <c r="H407">
        <v>90601</v>
      </c>
      <c r="I407">
        <v>34.007353000000002</v>
      </c>
      <c r="J407">
        <v>-118.033683</v>
      </c>
      <c r="K407">
        <v>0</v>
      </c>
      <c r="L407">
        <v>12</v>
      </c>
      <c r="M407" t="str" cm="1">
        <f t="array" ref="M407">_xlfn.IFS(L407&lt;=12, "New (0-12 months)", L407&lt;=36, "Mid (13-36 months)", L407&gt;=37,"Long (37+ months)")</f>
        <v>New (0-12 months)</v>
      </c>
      <c r="N407" t="s">
        <v>62</v>
      </c>
      <c r="O407" t="s">
        <v>40</v>
      </c>
      <c r="P407">
        <v>27.07</v>
      </c>
      <c r="Q407" t="s">
        <v>43</v>
      </c>
      <c r="R407" t="s">
        <v>40</v>
      </c>
      <c r="S407" t="s">
        <v>44</v>
      </c>
      <c r="T407" s="1">
        <v>29</v>
      </c>
      <c r="U407" t="s">
        <v>40</v>
      </c>
      <c r="V407" t="s">
        <v>43</v>
      </c>
      <c r="W407" t="s">
        <v>43</v>
      </c>
      <c r="X407" t="s">
        <v>43</v>
      </c>
      <c r="Y407" t="s">
        <v>40</v>
      </c>
      <c r="Z407" t="s">
        <v>40</v>
      </c>
      <c r="AA407" t="s">
        <v>40</v>
      </c>
      <c r="AB407" t="s">
        <v>40</v>
      </c>
      <c r="AC407" t="s">
        <v>51</v>
      </c>
      <c r="AD407" t="s">
        <v>40</v>
      </c>
      <c r="AE407" t="s">
        <v>183</v>
      </c>
      <c r="AF407">
        <v>69.849999999999994</v>
      </c>
      <c r="AH407">
        <v>837.5</v>
      </c>
      <c r="AI407">
        <v>0</v>
      </c>
      <c r="AJ407">
        <v>0</v>
      </c>
      <c r="AK407">
        <v>324.83999999999997</v>
      </c>
      <c r="AL407">
        <v>1162.3399999999999</v>
      </c>
      <c r="AM407" t="s">
        <v>47</v>
      </c>
    </row>
    <row r="408" spans="1:41" x14ac:dyDescent="0.35">
      <c r="A408" t="s">
        <v>781</v>
      </c>
      <c r="B408" t="s">
        <v>39</v>
      </c>
      <c r="C408" s="10">
        <v>40</v>
      </c>
      <c r="D408" s="5" t="str" cm="1">
        <f t="array" ref="D408">_xlfn.IFS(C408&lt;=29, "18-29", C408&lt;=39, "30-39", C408&lt;=49, "40-49", C408&lt;=59, "50-59",C408&lt;=69, "60-69", C408&gt;=70, "70+")</f>
        <v>40-49</v>
      </c>
      <c r="E408" t="s">
        <v>40</v>
      </c>
      <c r="F408">
        <v>2</v>
      </c>
      <c r="G408" t="s">
        <v>782</v>
      </c>
      <c r="H408">
        <v>93452</v>
      </c>
      <c r="I408">
        <v>35.746484000000002</v>
      </c>
      <c r="J408">
        <v>-121.223355</v>
      </c>
      <c r="K408">
        <v>0</v>
      </c>
      <c r="L408">
        <v>59</v>
      </c>
      <c r="M408" t="str" cm="1">
        <f t="array" ref="M408">_xlfn.IFS(L408&lt;=12, "New (0-12 months)", L408&lt;=36, "Mid (13-36 months)", L408&gt;=37,"Long (37+ months)")</f>
        <v>Long (37+ months)</v>
      </c>
      <c r="N408" t="s">
        <v>76</v>
      </c>
      <c r="O408" t="s">
        <v>40</v>
      </c>
      <c r="P408">
        <v>42.37</v>
      </c>
      <c r="Q408" t="s">
        <v>40</v>
      </c>
      <c r="R408" t="s">
        <v>43</v>
      </c>
      <c r="S408" t="s">
        <v>8234</v>
      </c>
      <c r="T408" s="1">
        <v>0</v>
      </c>
      <c r="U408" t="s">
        <v>8234</v>
      </c>
      <c r="V408" t="s">
        <v>8234</v>
      </c>
      <c r="W408" t="s">
        <v>8234</v>
      </c>
      <c r="X408" t="s">
        <v>8234</v>
      </c>
      <c r="Y408" t="s">
        <v>8234</v>
      </c>
      <c r="Z408" t="s">
        <v>8234</v>
      </c>
      <c r="AA408" t="s">
        <v>8234</v>
      </c>
      <c r="AB408" t="s">
        <v>8234</v>
      </c>
      <c r="AC408" t="s">
        <v>73</v>
      </c>
      <c r="AD408" t="s">
        <v>43</v>
      </c>
      <c r="AE408" t="s">
        <v>46</v>
      </c>
      <c r="AF408">
        <v>25.45</v>
      </c>
      <c r="AH408">
        <v>1534.05</v>
      </c>
      <c r="AI408">
        <v>0</v>
      </c>
      <c r="AJ408">
        <v>0</v>
      </c>
      <c r="AK408">
        <v>2499.83</v>
      </c>
      <c r="AL408">
        <v>4033.88</v>
      </c>
      <c r="AM408" t="s">
        <v>47</v>
      </c>
    </row>
    <row r="409" spans="1:41" x14ac:dyDescent="0.35">
      <c r="A409" t="s">
        <v>783</v>
      </c>
      <c r="B409" t="s">
        <v>39</v>
      </c>
      <c r="C409" s="10">
        <v>40</v>
      </c>
      <c r="D409" s="5" t="str" cm="1">
        <f t="array" ref="D409">_xlfn.IFS(C409&lt;=29, "18-29", C409&lt;=39, "30-39", C409&lt;=49, "40-49", C409&lt;=59, "50-59",C409&lt;=69, "60-69", C409&gt;=70, "70+")</f>
        <v>40-49</v>
      </c>
      <c r="E409" t="s">
        <v>40</v>
      </c>
      <c r="F409">
        <v>0</v>
      </c>
      <c r="G409" t="s">
        <v>784</v>
      </c>
      <c r="H409">
        <v>94552</v>
      </c>
      <c r="I409">
        <v>37.722726999999999</v>
      </c>
      <c r="J409">
        <v>-122.02157</v>
      </c>
      <c r="K409">
        <v>4</v>
      </c>
      <c r="L409">
        <v>59</v>
      </c>
      <c r="M409" t="str" cm="1">
        <f t="array" ref="M409">_xlfn.IFS(L409&lt;=12, "New (0-12 months)", L409&lt;=36, "Mid (13-36 months)", L409&gt;=37,"Long (37+ months)")</f>
        <v>Long (37+ months)</v>
      </c>
      <c r="N409" t="s">
        <v>76</v>
      </c>
      <c r="O409" t="s">
        <v>40</v>
      </c>
      <c r="P409">
        <v>8.2799999999999994</v>
      </c>
      <c r="Q409" t="s">
        <v>43</v>
      </c>
      <c r="R409" t="s">
        <v>40</v>
      </c>
      <c r="S409" t="s">
        <v>79</v>
      </c>
      <c r="T409" s="1">
        <v>22</v>
      </c>
      <c r="U409" t="s">
        <v>43</v>
      </c>
      <c r="V409" t="s">
        <v>40</v>
      </c>
      <c r="W409" t="s">
        <v>43</v>
      </c>
      <c r="X409" t="s">
        <v>40</v>
      </c>
      <c r="Y409" t="s">
        <v>40</v>
      </c>
      <c r="Z409" t="s">
        <v>40</v>
      </c>
      <c r="AA409" t="s">
        <v>40</v>
      </c>
      <c r="AB409" t="s">
        <v>40</v>
      </c>
      <c r="AC409" t="s">
        <v>73</v>
      </c>
      <c r="AD409" t="s">
        <v>40</v>
      </c>
      <c r="AE409" t="s">
        <v>46</v>
      </c>
      <c r="AF409">
        <v>75.95</v>
      </c>
      <c r="AH409">
        <v>4542.3500000000004</v>
      </c>
      <c r="AI409">
        <v>0</v>
      </c>
      <c r="AJ409">
        <v>0</v>
      </c>
      <c r="AK409">
        <v>488.52</v>
      </c>
      <c r="AL409">
        <v>5030.87</v>
      </c>
      <c r="AM409" t="s">
        <v>47</v>
      </c>
    </row>
    <row r="410" spans="1:41" x14ac:dyDescent="0.35">
      <c r="A410" t="s">
        <v>785</v>
      </c>
      <c r="B410" t="s">
        <v>49</v>
      </c>
      <c r="C410" s="10">
        <v>62</v>
      </c>
      <c r="D410" s="5" t="str" cm="1">
        <f t="array" ref="D410">_xlfn.IFS(C410&lt;=29, "18-29", C410&lt;=39, "30-39", C410&lt;=49, "40-49", C410&lt;=59, "50-59",C410&lt;=69, "60-69", C410&gt;=70, "70+")</f>
        <v>60-69</v>
      </c>
      <c r="E410" t="s">
        <v>43</v>
      </c>
      <c r="F410">
        <v>0</v>
      </c>
      <c r="G410" t="s">
        <v>786</v>
      </c>
      <c r="H410">
        <v>95961</v>
      </c>
      <c r="I410">
        <v>39.082568000000002</v>
      </c>
      <c r="J410">
        <v>-121.55325000000001</v>
      </c>
      <c r="K410">
        <v>0</v>
      </c>
      <c r="L410">
        <v>53</v>
      </c>
      <c r="M410" t="str" cm="1">
        <f t="array" ref="M410">_xlfn.IFS(L410&lt;=12, "New (0-12 months)", L410&lt;=36, "Mid (13-36 months)", L410&gt;=37,"Long (37+ months)")</f>
        <v>Long (37+ months)</v>
      </c>
      <c r="N410" t="s">
        <v>76</v>
      </c>
      <c r="O410" t="s">
        <v>40</v>
      </c>
      <c r="P410">
        <v>26.21</v>
      </c>
      <c r="Q410" t="s">
        <v>43</v>
      </c>
      <c r="R410" t="s">
        <v>43</v>
      </c>
      <c r="S410" t="s">
        <v>8234</v>
      </c>
      <c r="T410" s="1">
        <v>0</v>
      </c>
      <c r="U410" t="s">
        <v>8234</v>
      </c>
      <c r="V410" t="s">
        <v>8234</v>
      </c>
      <c r="W410" t="s">
        <v>8234</v>
      </c>
      <c r="X410" t="s">
        <v>8234</v>
      </c>
      <c r="Y410" t="s">
        <v>8234</v>
      </c>
      <c r="Z410" t="s">
        <v>8234</v>
      </c>
      <c r="AA410" t="s">
        <v>8234</v>
      </c>
      <c r="AB410" t="s">
        <v>8234</v>
      </c>
      <c r="AC410" t="s">
        <v>73</v>
      </c>
      <c r="AD410" t="s">
        <v>43</v>
      </c>
      <c r="AE410" t="s">
        <v>56</v>
      </c>
      <c r="AF410">
        <v>19.75</v>
      </c>
      <c r="AH410">
        <v>1052.3499999999999</v>
      </c>
      <c r="AI410">
        <v>0</v>
      </c>
      <c r="AJ410">
        <v>0</v>
      </c>
      <c r="AK410">
        <v>1389.13</v>
      </c>
      <c r="AL410">
        <v>2441.48</v>
      </c>
      <c r="AM410" t="s">
        <v>57</v>
      </c>
      <c r="AN410" t="s">
        <v>117</v>
      </c>
      <c r="AO410" t="s">
        <v>118</v>
      </c>
    </row>
    <row r="411" spans="1:41" x14ac:dyDescent="0.35">
      <c r="A411" t="s">
        <v>787</v>
      </c>
      <c r="B411" t="s">
        <v>49</v>
      </c>
      <c r="C411" s="10">
        <v>33</v>
      </c>
      <c r="D411" s="5" t="str" cm="1">
        <f t="array" ref="D411">_xlfn.IFS(C411&lt;=29, "18-29", C411&lt;=39, "30-39", C411&lt;=49, "40-49", C411&lt;=59, "50-59",C411&lt;=69, "60-69", C411&gt;=70, "70+")</f>
        <v>30-39</v>
      </c>
      <c r="E411" t="s">
        <v>40</v>
      </c>
      <c r="F411">
        <v>0</v>
      </c>
      <c r="G411" t="s">
        <v>788</v>
      </c>
      <c r="H411">
        <v>92066</v>
      </c>
      <c r="I411">
        <v>33.215251000000002</v>
      </c>
      <c r="J411">
        <v>-116.53633000000001</v>
      </c>
      <c r="K411">
        <v>3</v>
      </c>
      <c r="L411">
        <v>45</v>
      </c>
      <c r="M411" t="str" cm="1">
        <f t="array" ref="M411">_xlfn.IFS(L411&lt;=12, "New (0-12 months)", L411&lt;=36, "Mid (13-36 months)", L411&gt;=37,"Long (37+ months)")</f>
        <v>Long (37+ months)</v>
      </c>
      <c r="N411" t="s">
        <v>42</v>
      </c>
      <c r="O411" t="s">
        <v>40</v>
      </c>
      <c r="P411">
        <v>39.82</v>
      </c>
      <c r="Q411" t="s">
        <v>40</v>
      </c>
      <c r="R411" t="s">
        <v>40</v>
      </c>
      <c r="S411" t="s">
        <v>79</v>
      </c>
      <c r="T411" s="1">
        <v>13</v>
      </c>
      <c r="U411" t="s">
        <v>43</v>
      </c>
      <c r="V411" t="s">
        <v>40</v>
      </c>
      <c r="W411" t="s">
        <v>40</v>
      </c>
      <c r="X411" t="s">
        <v>43</v>
      </c>
      <c r="Y411" t="s">
        <v>40</v>
      </c>
      <c r="Z411" t="s">
        <v>40</v>
      </c>
      <c r="AA411" t="s">
        <v>40</v>
      </c>
      <c r="AB411" t="s">
        <v>40</v>
      </c>
      <c r="AC411" t="s">
        <v>45</v>
      </c>
      <c r="AD411" t="s">
        <v>43</v>
      </c>
      <c r="AE411" t="s">
        <v>46</v>
      </c>
      <c r="AF411">
        <v>78.75</v>
      </c>
      <c r="AH411">
        <v>3600.65</v>
      </c>
      <c r="AI411">
        <v>0</v>
      </c>
      <c r="AJ411">
        <v>0</v>
      </c>
      <c r="AK411">
        <v>1791.9</v>
      </c>
      <c r="AL411">
        <v>5392.55</v>
      </c>
      <c r="AM411" t="s">
        <v>47</v>
      </c>
    </row>
    <row r="412" spans="1:41" x14ac:dyDescent="0.35">
      <c r="A412" t="s">
        <v>789</v>
      </c>
      <c r="B412" t="s">
        <v>49</v>
      </c>
      <c r="C412" s="10">
        <v>55</v>
      </c>
      <c r="D412" s="5" t="str" cm="1">
        <f t="array" ref="D412">_xlfn.IFS(C412&lt;=29, "18-29", C412&lt;=39, "30-39", C412&lt;=49, "40-49", C412&lt;=59, "50-59",C412&lt;=69, "60-69", C412&gt;=70, "70+")</f>
        <v>50-59</v>
      </c>
      <c r="E412" t="s">
        <v>40</v>
      </c>
      <c r="F412">
        <v>0</v>
      </c>
      <c r="G412" t="s">
        <v>790</v>
      </c>
      <c r="H412">
        <v>93621</v>
      </c>
      <c r="I412">
        <v>36.789212999999997</v>
      </c>
      <c r="J412">
        <v>-119.140338</v>
      </c>
      <c r="K412">
        <v>5</v>
      </c>
      <c r="L412">
        <v>50</v>
      </c>
      <c r="M412" t="str" cm="1">
        <f t="array" ref="M412">_xlfn.IFS(L412&lt;=12, "New (0-12 months)", L412&lt;=36, "Mid (13-36 months)", L412&gt;=37,"Long (37+ months)")</f>
        <v>Long (37+ months)</v>
      </c>
      <c r="N412" t="s">
        <v>76</v>
      </c>
      <c r="O412" t="s">
        <v>40</v>
      </c>
      <c r="P412">
        <v>1.87</v>
      </c>
      <c r="Q412" t="s">
        <v>43</v>
      </c>
      <c r="R412" t="s">
        <v>43</v>
      </c>
      <c r="S412" t="s">
        <v>8234</v>
      </c>
      <c r="T412" s="1">
        <v>0</v>
      </c>
      <c r="U412" t="s">
        <v>8234</v>
      </c>
      <c r="V412" t="s">
        <v>8234</v>
      </c>
      <c r="W412" t="s">
        <v>8234</v>
      </c>
      <c r="X412" t="s">
        <v>8234</v>
      </c>
      <c r="Y412" t="s">
        <v>8234</v>
      </c>
      <c r="Z412" t="s">
        <v>8234</v>
      </c>
      <c r="AA412" t="s">
        <v>8234</v>
      </c>
      <c r="AB412" t="s">
        <v>8234</v>
      </c>
      <c r="AC412" t="s">
        <v>73</v>
      </c>
      <c r="AD412" t="s">
        <v>43</v>
      </c>
      <c r="AE412" t="s">
        <v>56</v>
      </c>
      <c r="AF412">
        <v>19.8</v>
      </c>
      <c r="AH412">
        <v>1013.2</v>
      </c>
      <c r="AI412">
        <v>0</v>
      </c>
      <c r="AJ412">
        <v>0</v>
      </c>
      <c r="AK412">
        <v>93.5</v>
      </c>
      <c r="AL412">
        <v>1106.7</v>
      </c>
      <c r="AM412" t="s">
        <v>47</v>
      </c>
    </row>
    <row r="413" spans="1:41" x14ac:dyDescent="0.35">
      <c r="A413" t="s">
        <v>791</v>
      </c>
      <c r="B413" t="s">
        <v>49</v>
      </c>
      <c r="C413" s="10">
        <v>35</v>
      </c>
      <c r="D413" s="5" t="str" cm="1">
        <f t="array" ref="D413">_xlfn.IFS(C413&lt;=29, "18-29", C413&lt;=39, "30-39", C413&lt;=49, "40-49", C413&lt;=59, "50-59",C413&lt;=69, "60-69", C413&gt;=70, "70+")</f>
        <v>30-39</v>
      </c>
      <c r="E413" t="s">
        <v>40</v>
      </c>
      <c r="F413">
        <v>0</v>
      </c>
      <c r="G413" t="s">
        <v>792</v>
      </c>
      <c r="H413">
        <v>95427</v>
      </c>
      <c r="I413">
        <v>39.239818</v>
      </c>
      <c r="J413">
        <v>-123.565432</v>
      </c>
      <c r="K413">
        <v>1</v>
      </c>
      <c r="L413">
        <v>20</v>
      </c>
      <c r="M413" t="str" cm="1">
        <f t="array" ref="M413">_xlfn.IFS(L413&lt;=12, "New (0-12 months)", L413&lt;=36, "Mid (13-36 months)", L413&gt;=37,"Long (37+ months)")</f>
        <v>Mid (13-36 months)</v>
      </c>
      <c r="N413" t="s">
        <v>62</v>
      </c>
      <c r="O413" t="s">
        <v>40</v>
      </c>
      <c r="P413">
        <v>18.05</v>
      </c>
      <c r="Q413" t="s">
        <v>43</v>
      </c>
      <c r="R413" t="s">
        <v>40</v>
      </c>
      <c r="S413" t="s">
        <v>55</v>
      </c>
      <c r="T413" s="1">
        <v>5</v>
      </c>
      <c r="U413" t="s">
        <v>43</v>
      </c>
      <c r="V413" t="s">
        <v>43</v>
      </c>
      <c r="W413" t="s">
        <v>43</v>
      </c>
      <c r="X413" t="s">
        <v>43</v>
      </c>
      <c r="Y413" t="s">
        <v>40</v>
      </c>
      <c r="Z413" t="s">
        <v>40</v>
      </c>
      <c r="AA413" t="s">
        <v>40</v>
      </c>
      <c r="AB413" t="s">
        <v>40</v>
      </c>
      <c r="AC413" t="s">
        <v>51</v>
      </c>
      <c r="AD413" t="s">
        <v>40</v>
      </c>
      <c r="AE413" t="s">
        <v>46</v>
      </c>
      <c r="AF413">
        <v>89</v>
      </c>
      <c r="AH413">
        <v>1820.45</v>
      </c>
      <c r="AI413">
        <v>0</v>
      </c>
      <c r="AJ413">
        <v>0</v>
      </c>
      <c r="AK413">
        <v>361</v>
      </c>
      <c r="AL413">
        <v>2181.4499999999998</v>
      </c>
      <c r="AM413" t="s">
        <v>57</v>
      </c>
      <c r="AN413" t="s">
        <v>63</v>
      </c>
      <c r="AO413" t="s">
        <v>433</v>
      </c>
    </row>
    <row r="414" spans="1:41" x14ac:dyDescent="0.35">
      <c r="A414" t="s">
        <v>793</v>
      </c>
      <c r="B414" t="s">
        <v>39</v>
      </c>
      <c r="C414" s="10">
        <v>77</v>
      </c>
      <c r="D414" s="5" t="str" cm="1">
        <f t="array" ref="D414">_xlfn.IFS(C414&lt;=29, "18-29", C414&lt;=39, "30-39", C414&lt;=49, "40-49", C414&lt;=59, "50-59",C414&lt;=69, "60-69", C414&gt;=70, "70+")</f>
        <v>70+</v>
      </c>
      <c r="E414" t="s">
        <v>43</v>
      </c>
      <c r="F414">
        <v>0</v>
      </c>
      <c r="G414" t="s">
        <v>794</v>
      </c>
      <c r="H414">
        <v>92084</v>
      </c>
      <c r="I414">
        <v>33.22784</v>
      </c>
      <c r="J414">
        <v>-117.200024</v>
      </c>
      <c r="K414">
        <v>0</v>
      </c>
      <c r="L414">
        <v>1</v>
      </c>
      <c r="M414" t="str" cm="1">
        <f t="array" ref="M414">_xlfn.IFS(L414&lt;=12, "New (0-12 months)", L414&lt;=36, "Mid (13-36 months)", L414&gt;=37,"Long (37+ months)")</f>
        <v>New (0-12 months)</v>
      </c>
      <c r="N414" t="s">
        <v>54</v>
      </c>
      <c r="O414" t="s">
        <v>43</v>
      </c>
      <c r="P414">
        <v>0</v>
      </c>
      <c r="Q414" t="s">
        <v>8234</v>
      </c>
      <c r="R414" t="s">
        <v>40</v>
      </c>
      <c r="S414" t="s">
        <v>79</v>
      </c>
      <c r="T414" s="1">
        <v>15</v>
      </c>
      <c r="U414" t="s">
        <v>43</v>
      </c>
      <c r="V414" t="s">
        <v>43</v>
      </c>
      <c r="W414" t="s">
        <v>43</v>
      </c>
      <c r="X414" t="s">
        <v>43</v>
      </c>
      <c r="Y414" t="s">
        <v>43</v>
      </c>
      <c r="Z414" t="s">
        <v>43</v>
      </c>
      <c r="AA414" t="s">
        <v>43</v>
      </c>
      <c r="AB414" t="s">
        <v>40</v>
      </c>
      <c r="AC414" t="s">
        <v>51</v>
      </c>
      <c r="AD414" t="s">
        <v>43</v>
      </c>
      <c r="AE414" t="s">
        <v>56</v>
      </c>
      <c r="AF414">
        <v>25.25</v>
      </c>
      <c r="AH414">
        <v>25.25</v>
      </c>
      <c r="AI414">
        <v>0</v>
      </c>
      <c r="AJ414">
        <v>0</v>
      </c>
      <c r="AK414">
        <v>0</v>
      </c>
      <c r="AL414">
        <v>25.25</v>
      </c>
      <c r="AM414" t="s">
        <v>57</v>
      </c>
      <c r="AN414" t="s">
        <v>117</v>
      </c>
      <c r="AO414" t="s">
        <v>466</v>
      </c>
    </row>
    <row r="415" spans="1:41" x14ac:dyDescent="0.35">
      <c r="A415" t="s">
        <v>795</v>
      </c>
      <c r="B415" t="s">
        <v>39</v>
      </c>
      <c r="C415" s="10">
        <v>38</v>
      </c>
      <c r="D415" s="5" t="str" cm="1">
        <f t="array" ref="D415">_xlfn.IFS(C415&lt;=29, "18-29", C415&lt;=39, "30-39", C415&lt;=49, "40-49", C415&lt;=59, "50-59",C415&lt;=69, "60-69", C415&gt;=70, "70+")</f>
        <v>30-39</v>
      </c>
      <c r="E415" t="s">
        <v>40</v>
      </c>
      <c r="F415">
        <v>3</v>
      </c>
      <c r="G415" t="s">
        <v>796</v>
      </c>
      <c r="H415">
        <v>95073</v>
      </c>
      <c r="I415">
        <v>37.023668999999998</v>
      </c>
      <c r="J415">
        <v>-121.946461</v>
      </c>
      <c r="K415">
        <v>1</v>
      </c>
      <c r="L415">
        <v>70</v>
      </c>
      <c r="M415" t="str" cm="1">
        <f t="array" ref="M415">_xlfn.IFS(L415&lt;=12, "New (0-12 months)", L415&lt;=36, "Mid (13-36 months)", L415&gt;=37,"Long (37+ months)")</f>
        <v>Long (37+ months)</v>
      </c>
      <c r="N415" t="s">
        <v>42</v>
      </c>
      <c r="O415" t="s">
        <v>40</v>
      </c>
      <c r="P415">
        <v>38.630000000000003</v>
      </c>
      <c r="Q415" t="s">
        <v>43</v>
      </c>
      <c r="R415" t="s">
        <v>43</v>
      </c>
      <c r="S415" t="s">
        <v>8234</v>
      </c>
      <c r="T415" s="1">
        <v>0</v>
      </c>
      <c r="U415" t="s">
        <v>8234</v>
      </c>
      <c r="V415" t="s">
        <v>8234</v>
      </c>
      <c r="W415" t="s">
        <v>8234</v>
      </c>
      <c r="X415" t="s">
        <v>8234</v>
      </c>
      <c r="Y415" t="s">
        <v>8234</v>
      </c>
      <c r="Z415" t="s">
        <v>8234</v>
      </c>
      <c r="AA415" t="s">
        <v>8234</v>
      </c>
      <c r="AB415" t="s">
        <v>8234</v>
      </c>
      <c r="AC415" t="s">
        <v>73</v>
      </c>
      <c r="AD415" t="s">
        <v>40</v>
      </c>
      <c r="AE415" t="s">
        <v>46</v>
      </c>
      <c r="AF415">
        <v>19.2</v>
      </c>
      <c r="AH415">
        <v>1401.4</v>
      </c>
      <c r="AI415">
        <v>0</v>
      </c>
      <c r="AJ415">
        <v>0</v>
      </c>
      <c r="AK415">
        <v>2704.1</v>
      </c>
      <c r="AL415">
        <v>4105.5</v>
      </c>
      <c r="AM415" t="s">
        <v>47</v>
      </c>
    </row>
    <row r="416" spans="1:41" x14ac:dyDescent="0.35">
      <c r="A416" t="s">
        <v>797</v>
      </c>
      <c r="B416" t="s">
        <v>49</v>
      </c>
      <c r="C416" s="10">
        <v>74</v>
      </c>
      <c r="D416" s="5" t="str" cm="1">
        <f t="array" ref="D416">_xlfn.IFS(C416&lt;=29, "18-29", C416&lt;=39, "30-39", C416&lt;=49, "40-49", C416&lt;=59, "50-59",C416&lt;=69, "60-69", C416&gt;=70, "70+")</f>
        <v>70+</v>
      </c>
      <c r="E416" t="s">
        <v>40</v>
      </c>
      <c r="F416">
        <v>0</v>
      </c>
      <c r="G416" t="s">
        <v>798</v>
      </c>
      <c r="H416">
        <v>96019</v>
      </c>
      <c r="I416">
        <v>40.692523000000001</v>
      </c>
      <c r="J416">
        <v>-122.369876</v>
      </c>
      <c r="K416">
        <v>1</v>
      </c>
      <c r="L416">
        <v>1</v>
      </c>
      <c r="M416" t="str" cm="1">
        <f t="array" ref="M416">_xlfn.IFS(L416&lt;=12, "New (0-12 months)", L416&lt;=36, "Mid (13-36 months)", L416&gt;=37,"Long (37+ months)")</f>
        <v>New (0-12 months)</v>
      </c>
      <c r="N416" t="s">
        <v>54</v>
      </c>
      <c r="O416" t="s">
        <v>43</v>
      </c>
      <c r="P416">
        <v>0</v>
      </c>
      <c r="Q416" t="s">
        <v>8234</v>
      </c>
      <c r="R416" t="s">
        <v>40</v>
      </c>
      <c r="S416" t="s">
        <v>44</v>
      </c>
      <c r="T416" s="1">
        <v>18</v>
      </c>
      <c r="U416" t="s">
        <v>43</v>
      </c>
      <c r="V416" t="s">
        <v>43</v>
      </c>
      <c r="W416" t="s">
        <v>43</v>
      </c>
      <c r="X416" t="s">
        <v>43</v>
      </c>
      <c r="Y416" t="s">
        <v>43</v>
      </c>
      <c r="Z416" t="s">
        <v>43</v>
      </c>
      <c r="AA416" t="s">
        <v>43</v>
      </c>
      <c r="AB416" t="s">
        <v>40</v>
      </c>
      <c r="AC416" t="s">
        <v>51</v>
      </c>
      <c r="AD416" t="s">
        <v>43</v>
      </c>
      <c r="AE416" t="s">
        <v>56</v>
      </c>
      <c r="AF416">
        <v>25.05</v>
      </c>
      <c r="AH416">
        <v>25.05</v>
      </c>
      <c r="AI416">
        <v>0</v>
      </c>
      <c r="AJ416">
        <v>0</v>
      </c>
      <c r="AK416">
        <v>0</v>
      </c>
      <c r="AL416">
        <v>25.05</v>
      </c>
      <c r="AM416" t="s">
        <v>57</v>
      </c>
      <c r="AN416" t="s">
        <v>58</v>
      </c>
      <c r="AO416" t="s">
        <v>59</v>
      </c>
    </row>
    <row r="417" spans="1:41" x14ac:dyDescent="0.35">
      <c r="A417" t="s">
        <v>799</v>
      </c>
      <c r="B417" t="s">
        <v>39</v>
      </c>
      <c r="C417" s="10">
        <v>61</v>
      </c>
      <c r="D417" s="5" t="str" cm="1">
        <f t="array" ref="D417">_xlfn.IFS(C417&lt;=29, "18-29", C417&lt;=39, "30-39", C417&lt;=49, "40-49", C417&lt;=59, "50-59",C417&lt;=69, "60-69", C417&gt;=70, "70+")</f>
        <v>60-69</v>
      </c>
      <c r="E417" t="s">
        <v>40</v>
      </c>
      <c r="F417">
        <v>0</v>
      </c>
      <c r="G417" t="s">
        <v>800</v>
      </c>
      <c r="H417">
        <v>91343</v>
      </c>
      <c r="I417">
        <v>34.238802</v>
      </c>
      <c r="J417">
        <v>-118.48229600000001</v>
      </c>
      <c r="K417">
        <v>5</v>
      </c>
      <c r="L417">
        <v>64</v>
      </c>
      <c r="M417" t="str" cm="1">
        <f t="array" ref="M417">_xlfn.IFS(L417&lt;=12, "New (0-12 months)", L417&lt;=36, "Mid (13-36 months)", L417&gt;=37,"Long (37+ months)")</f>
        <v>Long (37+ months)</v>
      </c>
      <c r="N417" t="s">
        <v>42</v>
      </c>
      <c r="O417" t="s">
        <v>43</v>
      </c>
      <c r="P417">
        <v>0</v>
      </c>
      <c r="Q417" t="s">
        <v>8234</v>
      </c>
      <c r="R417" t="s">
        <v>40</v>
      </c>
      <c r="S417" t="s">
        <v>79</v>
      </c>
      <c r="T417" s="1">
        <v>27</v>
      </c>
      <c r="U417" t="s">
        <v>40</v>
      </c>
      <c r="V417" t="s">
        <v>43</v>
      </c>
      <c r="W417" t="s">
        <v>40</v>
      </c>
      <c r="X417" t="s">
        <v>40</v>
      </c>
      <c r="Y417" t="s">
        <v>43</v>
      </c>
      <c r="Z417" t="s">
        <v>40</v>
      </c>
      <c r="AA417" t="s">
        <v>40</v>
      </c>
      <c r="AB417" t="s">
        <v>40</v>
      </c>
      <c r="AC417" t="s">
        <v>73</v>
      </c>
      <c r="AD417" t="s">
        <v>43</v>
      </c>
      <c r="AE417" t="s">
        <v>56</v>
      </c>
      <c r="AF417">
        <v>47.85</v>
      </c>
      <c r="AH417">
        <v>3147.5</v>
      </c>
      <c r="AI417">
        <v>0</v>
      </c>
      <c r="AJ417">
        <v>0</v>
      </c>
      <c r="AK417">
        <v>0</v>
      </c>
      <c r="AL417">
        <v>3147.5</v>
      </c>
      <c r="AM417" t="s">
        <v>57</v>
      </c>
      <c r="AN417" t="s">
        <v>58</v>
      </c>
      <c r="AO417" t="s">
        <v>104</v>
      </c>
    </row>
    <row r="418" spans="1:41" x14ac:dyDescent="0.35">
      <c r="A418" t="s">
        <v>801</v>
      </c>
      <c r="B418" t="s">
        <v>49</v>
      </c>
      <c r="C418" s="10">
        <v>62</v>
      </c>
      <c r="D418" s="5" t="str" cm="1">
        <f t="array" ref="D418">_xlfn.IFS(C418&lt;=29, "18-29", C418&lt;=39, "30-39", C418&lt;=49, "40-49", C418&lt;=59, "50-59",C418&lt;=69, "60-69", C418&gt;=70, "70+")</f>
        <v>60-69</v>
      </c>
      <c r="E418" t="s">
        <v>43</v>
      </c>
      <c r="F418">
        <v>0</v>
      </c>
      <c r="G418" t="s">
        <v>673</v>
      </c>
      <c r="H418">
        <v>95670</v>
      </c>
      <c r="I418">
        <v>38.602722999999997</v>
      </c>
      <c r="J418">
        <v>-121.27991299999999</v>
      </c>
      <c r="K418">
        <v>0</v>
      </c>
      <c r="L418">
        <v>49</v>
      </c>
      <c r="M418" t="str" cm="1">
        <f t="array" ref="M418">_xlfn.IFS(L418&lt;=12, "New (0-12 months)", L418&lt;=36, "Mid (13-36 months)", L418&gt;=37,"Long (37+ months)")</f>
        <v>Long (37+ months)</v>
      </c>
      <c r="N418" t="s">
        <v>42</v>
      </c>
      <c r="O418" t="s">
        <v>40</v>
      </c>
      <c r="P418">
        <v>19.079999999999998</v>
      </c>
      <c r="Q418" t="s">
        <v>40</v>
      </c>
      <c r="R418" t="s">
        <v>40</v>
      </c>
      <c r="S418" t="s">
        <v>55</v>
      </c>
      <c r="T418" s="1">
        <v>24</v>
      </c>
      <c r="U418" t="s">
        <v>43</v>
      </c>
      <c r="V418" t="s">
        <v>43</v>
      </c>
      <c r="W418" t="s">
        <v>43</v>
      </c>
      <c r="X418" t="s">
        <v>43</v>
      </c>
      <c r="Y418" t="s">
        <v>43</v>
      </c>
      <c r="Z418" t="s">
        <v>43</v>
      </c>
      <c r="AA418" t="s">
        <v>43</v>
      </c>
      <c r="AB418" t="s">
        <v>43</v>
      </c>
      <c r="AC418" t="s">
        <v>51</v>
      </c>
      <c r="AD418" t="s">
        <v>43</v>
      </c>
      <c r="AE418" t="s">
        <v>46</v>
      </c>
      <c r="AF418">
        <v>75.2</v>
      </c>
      <c r="AH418">
        <v>3678.3</v>
      </c>
      <c r="AI418">
        <v>0</v>
      </c>
      <c r="AJ418">
        <v>20</v>
      </c>
      <c r="AK418">
        <v>934.92</v>
      </c>
      <c r="AL418">
        <v>4633.22</v>
      </c>
      <c r="AM418" t="s">
        <v>57</v>
      </c>
      <c r="AN418" t="s">
        <v>117</v>
      </c>
      <c r="AO418" t="s">
        <v>802</v>
      </c>
    </row>
    <row r="419" spans="1:41" x14ac:dyDescent="0.35">
      <c r="A419" t="s">
        <v>803</v>
      </c>
      <c r="B419" t="s">
        <v>49</v>
      </c>
      <c r="C419" s="10">
        <v>60</v>
      </c>
      <c r="D419" s="5" t="str" cm="1">
        <f t="array" ref="D419">_xlfn.IFS(C419&lt;=29, "18-29", C419&lt;=39, "30-39", C419&lt;=49, "40-49", C419&lt;=59, "50-59",C419&lt;=69, "60-69", C419&gt;=70, "70+")</f>
        <v>60-69</v>
      </c>
      <c r="E419" t="s">
        <v>43</v>
      </c>
      <c r="F419">
        <v>0</v>
      </c>
      <c r="G419" t="s">
        <v>804</v>
      </c>
      <c r="H419">
        <v>93280</v>
      </c>
      <c r="I419">
        <v>35.652242000000001</v>
      </c>
      <c r="J419">
        <v>-119.4464</v>
      </c>
      <c r="K419">
        <v>0</v>
      </c>
      <c r="L419">
        <v>28</v>
      </c>
      <c r="M419" t="str" cm="1">
        <f t="array" ref="M419">_xlfn.IFS(L419&lt;=12, "New (0-12 months)", L419&lt;=36, "Mid (13-36 months)", L419&gt;=37,"Long (37+ months)")</f>
        <v>Mid (13-36 months)</v>
      </c>
      <c r="N419" t="s">
        <v>129</v>
      </c>
      <c r="O419" t="s">
        <v>40</v>
      </c>
      <c r="P419">
        <v>44.28</v>
      </c>
      <c r="Q419" t="s">
        <v>43</v>
      </c>
      <c r="R419" t="s">
        <v>40</v>
      </c>
      <c r="S419" t="s">
        <v>55</v>
      </c>
      <c r="T419" s="1">
        <v>5</v>
      </c>
      <c r="U419" t="s">
        <v>40</v>
      </c>
      <c r="V419" t="s">
        <v>43</v>
      </c>
      <c r="W419" t="s">
        <v>43</v>
      </c>
      <c r="X419" t="s">
        <v>43</v>
      </c>
      <c r="Y419" t="s">
        <v>43</v>
      </c>
      <c r="Z419" t="s">
        <v>43</v>
      </c>
      <c r="AA419" t="s">
        <v>43</v>
      </c>
      <c r="AB419" t="s">
        <v>40</v>
      </c>
      <c r="AC419" t="s">
        <v>51</v>
      </c>
      <c r="AD419" t="s">
        <v>40</v>
      </c>
      <c r="AE419" t="s">
        <v>56</v>
      </c>
      <c r="AF419">
        <v>74.900000000000006</v>
      </c>
      <c r="AH419">
        <v>2068.5500000000002</v>
      </c>
      <c r="AI419">
        <v>0</v>
      </c>
      <c r="AJ419">
        <v>0</v>
      </c>
      <c r="AK419">
        <v>1239.8399999999999</v>
      </c>
      <c r="AL419">
        <v>3308.39</v>
      </c>
      <c r="AM419" t="s">
        <v>57</v>
      </c>
      <c r="AN419" t="s">
        <v>117</v>
      </c>
      <c r="AO419" t="s">
        <v>118</v>
      </c>
    </row>
    <row r="420" spans="1:41" x14ac:dyDescent="0.35">
      <c r="A420" t="s">
        <v>805</v>
      </c>
      <c r="B420" t="s">
        <v>49</v>
      </c>
      <c r="C420" s="10">
        <v>32</v>
      </c>
      <c r="D420" s="5" t="str" cm="1">
        <f t="array" ref="D420">_xlfn.IFS(C420&lt;=29, "18-29", C420&lt;=39, "30-39", C420&lt;=49, "40-49", C420&lt;=59, "50-59",C420&lt;=69, "60-69", C420&gt;=70, "70+")</f>
        <v>30-39</v>
      </c>
      <c r="E420" t="s">
        <v>40</v>
      </c>
      <c r="F420">
        <v>0</v>
      </c>
      <c r="G420" t="s">
        <v>309</v>
      </c>
      <c r="H420">
        <v>92840</v>
      </c>
      <c r="I420">
        <v>33.787165000000002</v>
      </c>
      <c r="J420">
        <v>-117.931889</v>
      </c>
      <c r="K420">
        <v>1</v>
      </c>
      <c r="L420">
        <v>72</v>
      </c>
      <c r="M420" t="str" cm="1">
        <f t="array" ref="M420">_xlfn.IFS(L420&lt;=12, "New (0-12 months)", L420&lt;=36, "Mid (13-36 months)", L420&gt;=37,"Long (37+ months)")</f>
        <v>Long (37+ months)</v>
      </c>
      <c r="N420" t="s">
        <v>42</v>
      </c>
      <c r="O420" t="s">
        <v>40</v>
      </c>
      <c r="P420">
        <v>47.83</v>
      </c>
      <c r="Q420" t="s">
        <v>40</v>
      </c>
      <c r="R420" t="s">
        <v>40</v>
      </c>
      <c r="S420" t="s">
        <v>55</v>
      </c>
      <c r="T420" s="1">
        <v>27</v>
      </c>
      <c r="U420" t="s">
        <v>40</v>
      </c>
      <c r="V420" t="s">
        <v>43</v>
      </c>
      <c r="W420" t="s">
        <v>40</v>
      </c>
      <c r="X420" t="s">
        <v>40</v>
      </c>
      <c r="Y420" t="s">
        <v>40</v>
      </c>
      <c r="Z420" t="s">
        <v>40</v>
      </c>
      <c r="AA420" t="s">
        <v>40</v>
      </c>
      <c r="AB420" t="s">
        <v>40</v>
      </c>
      <c r="AC420" t="s">
        <v>73</v>
      </c>
      <c r="AD420" t="s">
        <v>40</v>
      </c>
      <c r="AE420" t="s">
        <v>46</v>
      </c>
      <c r="AF420">
        <v>111.9</v>
      </c>
      <c r="AH420">
        <v>8071.05</v>
      </c>
      <c r="AI420">
        <v>0</v>
      </c>
      <c r="AJ420">
        <v>0</v>
      </c>
      <c r="AK420">
        <v>3443.76</v>
      </c>
      <c r="AL420">
        <v>11514.81</v>
      </c>
      <c r="AM420" t="s">
        <v>47</v>
      </c>
    </row>
    <row r="421" spans="1:41" x14ac:dyDescent="0.35">
      <c r="A421" t="s">
        <v>806</v>
      </c>
      <c r="B421" t="s">
        <v>39</v>
      </c>
      <c r="C421" s="10">
        <v>47</v>
      </c>
      <c r="D421" s="5" t="str" cm="1">
        <f t="array" ref="D421">_xlfn.IFS(C421&lt;=29, "18-29", C421&lt;=39, "30-39", C421&lt;=49, "40-49", C421&lt;=59, "50-59",C421&lt;=69, "60-69", C421&gt;=70, "70+")</f>
        <v>40-49</v>
      </c>
      <c r="E421" t="s">
        <v>43</v>
      </c>
      <c r="F421">
        <v>0</v>
      </c>
      <c r="G421" t="s">
        <v>807</v>
      </c>
      <c r="H421">
        <v>91103</v>
      </c>
      <c r="I421">
        <v>34.167465</v>
      </c>
      <c r="J421">
        <v>-118.165327</v>
      </c>
      <c r="K421">
        <v>0</v>
      </c>
      <c r="L421">
        <v>13</v>
      </c>
      <c r="M421" t="str" cm="1">
        <f t="array" ref="M421">_xlfn.IFS(L421&lt;=12, "New (0-12 months)", L421&lt;=36, "Mid (13-36 months)", L421&gt;=37,"Long (37+ months)")</f>
        <v>Mid (13-36 months)</v>
      </c>
      <c r="N421" t="s">
        <v>42</v>
      </c>
      <c r="O421" t="s">
        <v>40</v>
      </c>
      <c r="P421">
        <v>34.18</v>
      </c>
      <c r="Q421" t="s">
        <v>43</v>
      </c>
      <c r="R421" t="s">
        <v>40</v>
      </c>
      <c r="S421" t="s">
        <v>55</v>
      </c>
      <c r="T421" s="1">
        <v>19</v>
      </c>
      <c r="U421" t="s">
        <v>43</v>
      </c>
      <c r="V421" t="s">
        <v>43</v>
      </c>
      <c r="W421" t="s">
        <v>43</v>
      </c>
      <c r="X421" t="s">
        <v>43</v>
      </c>
      <c r="Y421" t="s">
        <v>40</v>
      </c>
      <c r="Z421" t="s">
        <v>43</v>
      </c>
      <c r="AA421" t="s">
        <v>43</v>
      </c>
      <c r="AB421" t="s">
        <v>40</v>
      </c>
      <c r="AC421" t="s">
        <v>51</v>
      </c>
      <c r="AD421" t="s">
        <v>40</v>
      </c>
      <c r="AE421" t="s">
        <v>46</v>
      </c>
      <c r="AF421">
        <v>81.900000000000006</v>
      </c>
      <c r="AH421">
        <v>1028.9000000000001</v>
      </c>
      <c r="AI421">
        <v>0</v>
      </c>
      <c r="AJ421">
        <v>0</v>
      </c>
      <c r="AK421">
        <v>444.34</v>
      </c>
      <c r="AL421">
        <v>1473.24</v>
      </c>
      <c r="AM421" t="s">
        <v>47</v>
      </c>
    </row>
    <row r="422" spans="1:41" x14ac:dyDescent="0.35">
      <c r="A422" t="s">
        <v>808</v>
      </c>
      <c r="B422" t="s">
        <v>49</v>
      </c>
      <c r="C422" s="10">
        <v>41</v>
      </c>
      <c r="D422" s="5" t="str" cm="1">
        <f t="array" ref="D422">_xlfn.IFS(C422&lt;=29, "18-29", C422&lt;=39, "30-39", C422&lt;=49, "40-49", C422&lt;=59, "50-59",C422&lt;=69, "60-69", C422&gt;=70, "70+")</f>
        <v>40-49</v>
      </c>
      <c r="E422" t="s">
        <v>40</v>
      </c>
      <c r="F422">
        <v>1</v>
      </c>
      <c r="G422" t="s">
        <v>622</v>
      </c>
      <c r="H422">
        <v>96069</v>
      </c>
      <c r="I422">
        <v>40.689242999999998</v>
      </c>
      <c r="J422">
        <v>-122.037023</v>
      </c>
      <c r="K422">
        <v>1</v>
      </c>
      <c r="L422">
        <v>4</v>
      </c>
      <c r="M422" t="str" cm="1">
        <f t="array" ref="M422">_xlfn.IFS(L422&lt;=12, "New (0-12 months)", L422&lt;=36, "Mid (13-36 months)", L422&gt;=37,"Long (37+ months)")</f>
        <v>New (0-12 months)</v>
      </c>
      <c r="N422" t="s">
        <v>54</v>
      </c>
      <c r="O422" t="s">
        <v>40</v>
      </c>
      <c r="P422">
        <v>39.04</v>
      </c>
      <c r="Q422" t="s">
        <v>43</v>
      </c>
      <c r="R422" t="s">
        <v>43</v>
      </c>
      <c r="S422" t="s">
        <v>8234</v>
      </c>
      <c r="T422" s="1">
        <v>0</v>
      </c>
      <c r="U422" t="s">
        <v>8234</v>
      </c>
      <c r="V422" t="s">
        <v>8234</v>
      </c>
      <c r="W422" t="s">
        <v>8234</v>
      </c>
      <c r="X422" t="s">
        <v>8234</v>
      </c>
      <c r="Y422" t="s">
        <v>8234</v>
      </c>
      <c r="Z422" t="s">
        <v>8234</v>
      </c>
      <c r="AA422" t="s">
        <v>8234</v>
      </c>
      <c r="AB422" t="s">
        <v>8234</v>
      </c>
      <c r="AC422" t="s">
        <v>51</v>
      </c>
      <c r="AD422" t="s">
        <v>43</v>
      </c>
      <c r="AE422" t="s">
        <v>46</v>
      </c>
      <c r="AF422">
        <v>18.850000000000001</v>
      </c>
      <c r="AH422">
        <v>84.2</v>
      </c>
      <c r="AI422">
        <v>0</v>
      </c>
      <c r="AJ422">
        <v>0</v>
      </c>
      <c r="AK422">
        <v>156.16</v>
      </c>
      <c r="AL422">
        <v>240.36</v>
      </c>
      <c r="AM422" t="s">
        <v>47</v>
      </c>
    </row>
    <row r="423" spans="1:41" x14ac:dyDescent="0.35">
      <c r="A423" t="s">
        <v>809</v>
      </c>
      <c r="B423" t="s">
        <v>39</v>
      </c>
      <c r="C423" s="10">
        <v>62</v>
      </c>
      <c r="D423" s="5" t="str" cm="1">
        <f t="array" ref="D423">_xlfn.IFS(C423&lt;=29, "18-29", C423&lt;=39, "30-39", C423&lt;=49, "40-49", C423&lt;=59, "50-59",C423&lt;=69, "60-69", C423&gt;=70, "70+")</f>
        <v>60-69</v>
      </c>
      <c r="E423" t="s">
        <v>43</v>
      </c>
      <c r="F423">
        <v>0</v>
      </c>
      <c r="G423" t="s">
        <v>506</v>
      </c>
      <c r="H423">
        <v>95228</v>
      </c>
      <c r="I423">
        <v>37.943953999999998</v>
      </c>
      <c r="J423">
        <v>-120.67108</v>
      </c>
      <c r="K423">
        <v>0</v>
      </c>
      <c r="L423">
        <v>53</v>
      </c>
      <c r="M423" t="str" cm="1">
        <f t="array" ref="M423">_xlfn.IFS(L423&lt;=12, "New (0-12 months)", L423&lt;=36, "Mid (13-36 months)", L423&gt;=37,"Long (37+ months)")</f>
        <v>Long (37+ months)</v>
      </c>
      <c r="N423" t="s">
        <v>76</v>
      </c>
      <c r="O423" t="s">
        <v>40</v>
      </c>
      <c r="P423">
        <v>10.32</v>
      </c>
      <c r="Q423" t="s">
        <v>43</v>
      </c>
      <c r="R423" t="s">
        <v>43</v>
      </c>
      <c r="S423" t="s">
        <v>8234</v>
      </c>
      <c r="T423" s="1">
        <v>0</v>
      </c>
      <c r="U423" t="s">
        <v>8234</v>
      </c>
      <c r="V423" t="s">
        <v>8234</v>
      </c>
      <c r="W423" t="s">
        <v>8234</v>
      </c>
      <c r="X423" t="s">
        <v>8234</v>
      </c>
      <c r="Y423" t="s">
        <v>8234</v>
      </c>
      <c r="Z423" t="s">
        <v>8234</v>
      </c>
      <c r="AA423" t="s">
        <v>8234</v>
      </c>
      <c r="AB423" t="s">
        <v>8234</v>
      </c>
      <c r="AC423" t="s">
        <v>73</v>
      </c>
      <c r="AD423" t="s">
        <v>43</v>
      </c>
      <c r="AE423" t="s">
        <v>183</v>
      </c>
      <c r="AF423">
        <v>18.7</v>
      </c>
      <c r="AH423">
        <v>1005.7</v>
      </c>
      <c r="AI423">
        <v>0</v>
      </c>
      <c r="AJ423">
        <v>0</v>
      </c>
      <c r="AK423">
        <v>546.96</v>
      </c>
      <c r="AL423">
        <v>1552.66</v>
      </c>
      <c r="AM423" t="s">
        <v>47</v>
      </c>
    </row>
    <row r="424" spans="1:41" x14ac:dyDescent="0.35">
      <c r="A424" t="s">
        <v>810</v>
      </c>
      <c r="B424" t="s">
        <v>39</v>
      </c>
      <c r="C424" s="10">
        <v>54</v>
      </c>
      <c r="D424" s="5" t="str" cm="1">
        <f t="array" ref="D424">_xlfn.IFS(C424&lt;=29, "18-29", C424&lt;=39, "30-39", C424&lt;=49, "40-49", C424&lt;=59, "50-59",C424&lt;=69, "60-69", C424&gt;=70, "70+")</f>
        <v>50-59</v>
      </c>
      <c r="E424" t="s">
        <v>40</v>
      </c>
      <c r="F424">
        <v>0</v>
      </c>
      <c r="G424" t="s">
        <v>287</v>
      </c>
      <c r="H424">
        <v>92618</v>
      </c>
      <c r="I424">
        <v>33.667144999999998</v>
      </c>
      <c r="J424">
        <v>-117.732135</v>
      </c>
      <c r="K424">
        <v>1</v>
      </c>
      <c r="L424">
        <v>63</v>
      </c>
      <c r="M424" t="str" cm="1">
        <f t="array" ref="M424">_xlfn.IFS(L424&lt;=12, "New (0-12 months)", L424&lt;=36, "Mid (13-36 months)", L424&gt;=37,"Long (37+ months)")</f>
        <v>Long (37+ months)</v>
      </c>
      <c r="N424" t="s">
        <v>76</v>
      </c>
      <c r="O424" t="s">
        <v>40</v>
      </c>
      <c r="P424">
        <v>21.15</v>
      </c>
      <c r="Q424" t="s">
        <v>40</v>
      </c>
      <c r="R424" t="s">
        <v>40</v>
      </c>
      <c r="S424" t="s">
        <v>55</v>
      </c>
      <c r="T424" s="1">
        <v>24</v>
      </c>
      <c r="U424" t="s">
        <v>43</v>
      </c>
      <c r="V424" t="s">
        <v>40</v>
      </c>
      <c r="W424" t="s">
        <v>43</v>
      </c>
      <c r="X424" t="s">
        <v>43</v>
      </c>
      <c r="Y424" t="s">
        <v>43</v>
      </c>
      <c r="Z424" t="s">
        <v>43</v>
      </c>
      <c r="AA424" t="s">
        <v>43</v>
      </c>
      <c r="AB424" t="s">
        <v>40</v>
      </c>
      <c r="AC424" t="s">
        <v>51</v>
      </c>
      <c r="AD424" t="s">
        <v>40</v>
      </c>
      <c r="AE424" t="s">
        <v>56</v>
      </c>
      <c r="AF424">
        <v>81.55</v>
      </c>
      <c r="AH424">
        <v>5029.05</v>
      </c>
      <c r="AI424">
        <v>0</v>
      </c>
      <c r="AJ424">
        <v>0</v>
      </c>
      <c r="AK424">
        <v>1332.45</v>
      </c>
      <c r="AL424">
        <v>6361.5</v>
      </c>
      <c r="AM424" t="s">
        <v>47</v>
      </c>
    </row>
    <row r="425" spans="1:41" x14ac:dyDescent="0.35">
      <c r="A425" t="s">
        <v>811</v>
      </c>
      <c r="B425" t="s">
        <v>39</v>
      </c>
      <c r="C425" s="10">
        <v>41</v>
      </c>
      <c r="D425" s="5" t="str" cm="1">
        <f t="array" ref="D425">_xlfn.IFS(C425&lt;=29, "18-29", C425&lt;=39, "30-39", C425&lt;=49, "40-49", C425&lt;=59, "50-59",C425&lt;=69, "60-69", C425&gt;=70, "70+")</f>
        <v>40-49</v>
      </c>
      <c r="E425" t="s">
        <v>43</v>
      </c>
      <c r="F425">
        <v>0</v>
      </c>
      <c r="G425" t="s">
        <v>179</v>
      </c>
      <c r="H425">
        <v>91602</v>
      </c>
      <c r="I425">
        <v>34.151359999999997</v>
      </c>
      <c r="J425">
        <v>-118.364786</v>
      </c>
      <c r="K425">
        <v>0</v>
      </c>
      <c r="L425">
        <v>10</v>
      </c>
      <c r="M425" t="str" cm="1">
        <f t="array" ref="M425">_xlfn.IFS(L425&lt;=12, "New (0-12 months)", L425&lt;=36, "Mid (13-36 months)", L425&gt;=37,"Long (37+ months)")</f>
        <v>New (0-12 months)</v>
      </c>
      <c r="N425" t="s">
        <v>62</v>
      </c>
      <c r="O425" t="s">
        <v>43</v>
      </c>
      <c r="P425">
        <v>0</v>
      </c>
      <c r="Q425" t="s">
        <v>8234</v>
      </c>
      <c r="R425" t="s">
        <v>40</v>
      </c>
      <c r="S425" t="s">
        <v>44</v>
      </c>
      <c r="T425" s="1">
        <v>29</v>
      </c>
      <c r="U425" t="s">
        <v>43</v>
      </c>
      <c r="V425" t="s">
        <v>43</v>
      </c>
      <c r="W425" t="s">
        <v>43</v>
      </c>
      <c r="X425" t="s">
        <v>40</v>
      </c>
      <c r="Y425" t="s">
        <v>43</v>
      </c>
      <c r="Z425" t="s">
        <v>43</v>
      </c>
      <c r="AA425" t="s">
        <v>43</v>
      </c>
      <c r="AB425" t="s">
        <v>40</v>
      </c>
      <c r="AC425" t="s">
        <v>73</v>
      </c>
      <c r="AD425" t="s">
        <v>40</v>
      </c>
      <c r="AE425" t="s">
        <v>183</v>
      </c>
      <c r="AF425">
        <v>29.6</v>
      </c>
      <c r="AH425">
        <v>299.05</v>
      </c>
      <c r="AI425">
        <v>0</v>
      </c>
      <c r="AJ425">
        <v>0</v>
      </c>
      <c r="AK425">
        <v>0</v>
      </c>
      <c r="AL425">
        <v>299.05</v>
      </c>
      <c r="AM425" t="s">
        <v>47</v>
      </c>
    </row>
    <row r="426" spans="1:41" x14ac:dyDescent="0.35">
      <c r="A426" t="s">
        <v>812</v>
      </c>
      <c r="B426" t="s">
        <v>49</v>
      </c>
      <c r="C426" s="10">
        <v>29</v>
      </c>
      <c r="D426" s="5" t="str" cm="1">
        <f t="array" ref="D426">_xlfn.IFS(C426&lt;=29, "18-29", C426&lt;=39, "30-39", C426&lt;=49, "40-49", C426&lt;=59, "50-59",C426&lt;=69, "60-69", C426&gt;=70, "70+")</f>
        <v>18-29</v>
      </c>
      <c r="E426" t="s">
        <v>40</v>
      </c>
      <c r="F426">
        <v>0</v>
      </c>
      <c r="G426" t="s">
        <v>813</v>
      </c>
      <c r="H426">
        <v>90270</v>
      </c>
      <c r="I426">
        <v>33.988571999999998</v>
      </c>
      <c r="J426">
        <v>-118.186565</v>
      </c>
      <c r="K426">
        <v>0</v>
      </c>
      <c r="L426">
        <v>56</v>
      </c>
      <c r="M426" t="str" cm="1">
        <f t="array" ref="M426">_xlfn.IFS(L426&lt;=12, "New (0-12 months)", L426&lt;=36, "Mid (13-36 months)", L426&gt;=37,"Long (37+ months)")</f>
        <v>Long (37+ months)</v>
      </c>
      <c r="N426" t="s">
        <v>42</v>
      </c>
      <c r="O426" t="s">
        <v>40</v>
      </c>
      <c r="P426">
        <v>48.87</v>
      </c>
      <c r="Q426" t="s">
        <v>43</v>
      </c>
      <c r="R426" t="s">
        <v>43</v>
      </c>
      <c r="S426" t="s">
        <v>8234</v>
      </c>
      <c r="T426" s="1">
        <v>0</v>
      </c>
      <c r="U426" t="s">
        <v>8234</v>
      </c>
      <c r="V426" t="s">
        <v>8234</v>
      </c>
      <c r="W426" t="s">
        <v>8234</v>
      </c>
      <c r="X426" t="s">
        <v>8234</v>
      </c>
      <c r="Y426" t="s">
        <v>8234</v>
      </c>
      <c r="Z426" t="s">
        <v>8234</v>
      </c>
      <c r="AA426" t="s">
        <v>8234</v>
      </c>
      <c r="AB426" t="s">
        <v>8234</v>
      </c>
      <c r="AC426" t="s">
        <v>45</v>
      </c>
      <c r="AD426" t="s">
        <v>43</v>
      </c>
      <c r="AE426" t="s">
        <v>46</v>
      </c>
      <c r="AF426">
        <v>19.95</v>
      </c>
      <c r="AH426">
        <v>1126.75</v>
      </c>
      <c r="AI426">
        <v>0</v>
      </c>
      <c r="AJ426">
        <v>0</v>
      </c>
      <c r="AK426">
        <v>2736.72</v>
      </c>
      <c r="AL426">
        <v>3863.47</v>
      </c>
      <c r="AM426" t="s">
        <v>47</v>
      </c>
    </row>
    <row r="427" spans="1:41" x14ac:dyDescent="0.35">
      <c r="A427" t="s">
        <v>814</v>
      </c>
      <c r="B427" t="s">
        <v>49</v>
      </c>
      <c r="C427" s="10">
        <v>28</v>
      </c>
      <c r="D427" s="5" t="str" cm="1">
        <f t="array" ref="D427">_xlfn.IFS(C427&lt;=29, "18-29", C427&lt;=39, "30-39", C427&lt;=49, "40-49", C427&lt;=59, "50-59",C427&lt;=69, "60-69", C427&gt;=70, "70+")</f>
        <v>18-29</v>
      </c>
      <c r="E427" t="s">
        <v>43</v>
      </c>
      <c r="F427">
        <v>0</v>
      </c>
      <c r="G427" t="s">
        <v>815</v>
      </c>
      <c r="H427">
        <v>91321</v>
      </c>
      <c r="I427">
        <v>34.370378000000002</v>
      </c>
      <c r="J427">
        <v>-118.50411800000001</v>
      </c>
      <c r="K427">
        <v>0</v>
      </c>
      <c r="L427">
        <v>10</v>
      </c>
      <c r="M427" t="str" cm="1">
        <f t="array" ref="M427">_xlfn.IFS(L427&lt;=12, "New (0-12 months)", L427&lt;=36, "Mid (13-36 months)", L427&gt;=37,"Long (37+ months)")</f>
        <v>New (0-12 months)</v>
      </c>
      <c r="N427" t="s">
        <v>62</v>
      </c>
      <c r="O427" t="s">
        <v>40</v>
      </c>
      <c r="P427">
        <v>34.44</v>
      </c>
      <c r="Q427" t="s">
        <v>43</v>
      </c>
      <c r="R427" t="s">
        <v>40</v>
      </c>
      <c r="S427" t="s">
        <v>44</v>
      </c>
      <c r="T427" s="1">
        <v>69</v>
      </c>
      <c r="U427" t="s">
        <v>43</v>
      </c>
      <c r="V427" t="s">
        <v>43</v>
      </c>
      <c r="W427" t="s">
        <v>43</v>
      </c>
      <c r="X427" t="s">
        <v>43</v>
      </c>
      <c r="Y427" t="s">
        <v>43</v>
      </c>
      <c r="Z427" t="s">
        <v>43</v>
      </c>
      <c r="AA427" t="s">
        <v>40</v>
      </c>
      <c r="AB427" t="s">
        <v>40</v>
      </c>
      <c r="AC427" t="s">
        <v>51</v>
      </c>
      <c r="AD427" t="s">
        <v>40</v>
      </c>
      <c r="AE427" t="s">
        <v>56</v>
      </c>
      <c r="AF427">
        <v>45.55</v>
      </c>
      <c r="AH427">
        <v>402.6</v>
      </c>
      <c r="AI427">
        <v>0</v>
      </c>
      <c r="AJ427">
        <v>0</v>
      </c>
      <c r="AK427">
        <v>344.4</v>
      </c>
      <c r="AL427">
        <v>747</v>
      </c>
      <c r="AM427" t="s">
        <v>57</v>
      </c>
      <c r="AN427" t="s">
        <v>121</v>
      </c>
      <c r="AO427" t="s">
        <v>195</v>
      </c>
    </row>
    <row r="428" spans="1:41" x14ac:dyDescent="0.35">
      <c r="A428" t="s">
        <v>816</v>
      </c>
      <c r="B428" t="s">
        <v>49</v>
      </c>
      <c r="C428" s="10">
        <v>50</v>
      </c>
      <c r="D428" s="5" t="str" cm="1">
        <f t="array" ref="D428">_xlfn.IFS(C428&lt;=29, "18-29", C428&lt;=39, "30-39", C428&lt;=49, "40-49", C428&lt;=59, "50-59",C428&lt;=69, "60-69", C428&gt;=70, "70+")</f>
        <v>50-59</v>
      </c>
      <c r="E428" t="s">
        <v>43</v>
      </c>
      <c r="F428">
        <v>0</v>
      </c>
      <c r="G428" t="s">
        <v>817</v>
      </c>
      <c r="H428">
        <v>95247</v>
      </c>
      <c r="I428">
        <v>38.147852</v>
      </c>
      <c r="J428">
        <v>-120.440124</v>
      </c>
      <c r="K428">
        <v>0</v>
      </c>
      <c r="L428">
        <v>65</v>
      </c>
      <c r="M428" t="str" cm="1">
        <f t="array" ref="M428">_xlfn.IFS(L428&lt;=12, "New (0-12 months)", L428&lt;=36, "Mid (13-36 months)", L428&gt;=37,"Long (37+ months)")</f>
        <v>Long (37+ months)</v>
      </c>
      <c r="N428" t="s">
        <v>76</v>
      </c>
      <c r="O428" t="s">
        <v>40</v>
      </c>
      <c r="P428">
        <v>2.72</v>
      </c>
      <c r="Q428" t="s">
        <v>40</v>
      </c>
      <c r="R428" t="s">
        <v>40</v>
      </c>
      <c r="S428" t="s">
        <v>55</v>
      </c>
      <c r="T428" s="1">
        <v>16</v>
      </c>
      <c r="U428" t="s">
        <v>40</v>
      </c>
      <c r="V428" t="s">
        <v>43</v>
      </c>
      <c r="W428" t="s">
        <v>43</v>
      </c>
      <c r="X428" t="s">
        <v>40</v>
      </c>
      <c r="Y428" t="s">
        <v>43</v>
      </c>
      <c r="Z428" t="s">
        <v>40</v>
      </c>
      <c r="AA428" t="s">
        <v>40</v>
      </c>
      <c r="AB428" t="s">
        <v>43</v>
      </c>
      <c r="AC428" t="s">
        <v>45</v>
      </c>
      <c r="AD428" t="s">
        <v>43</v>
      </c>
      <c r="AE428" t="s">
        <v>56</v>
      </c>
      <c r="AF428">
        <v>93.55</v>
      </c>
      <c r="AH428">
        <v>6069.25</v>
      </c>
      <c r="AI428">
        <v>0</v>
      </c>
      <c r="AJ428">
        <v>30</v>
      </c>
      <c r="AK428">
        <v>176.8</v>
      </c>
      <c r="AL428">
        <v>6276.05</v>
      </c>
      <c r="AM428" t="s">
        <v>47</v>
      </c>
    </row>
    <row r="429" spans="1:41" x14ac:dyDescent="0.35">
      <c r="A429" t="s">
        <v>818</v>
      </c>
      <c r="B429" t="s">
        <v>39</v>
      </c>
      <c r="C429" s="10">
        <v>63</v>
      </c>
      <c r="D429" s="5" t="str" cm="1">
        <f t="array" ref="D429">_xlfn.IFS(C429&lt;=29, "18-29", C429&lt;=39, "30-39", C429&lt;=49, "40-49", C429&lt;=59, "50-59",C429&lt;=69, "60-69", C429&gt;=70, "70+")</f>
        <v>60-69</v>
      </c>
      <c r="E429" t="s">
        <v>43</v>
      </c>
      <c r="F429">
        <v>0</v>
      </c>
      <c r="G429" t="s">
        <v>360</v>
      </c>
      <c r="H429">
        <v>92673</v>
      </c>
      <c r="I429">
        <v>33.472499999999997</v>
      </c>
      <c r="J429">
        <v>-117.584273</v>
      </c>
      <c r="K429">
        <v>0</v>
      </c>
      <c r="L429">
        <v>1</v>
      </c>
      <c r="M429" t="str" cm="1">
        <f t="array" ref="M429">_xlfn.IFS(L429&lt;=12, "New (0-12 months)", L429&lt;=36, "Mid (13-36 months)", L429&gt;=37,"Long (37+ months)")</f>
        <v>New (0-12 months)</v>
      </c>
      <c r="N429" t="s">
        <v>42</v>
      </c>
      <c r="O429" t="s">
        <v>40</v>
      </c>
      <c r="P429">
        <v>16.420000000000002</v>
      </c>
      <c r="Q429" t="s">
        <v>43</v>
      </c>
      <c r="R429" t="s">
        <v>40</v>
      </c>
      <c r="S429" t="s">
        <v>44</v>
      </c>
      <c r="T429" s="1">
        <v>21</v>
      </c>
      <c r="U429" t="s">
        <v>40</v>
      </c>
      <c r="V429" t="s">
        <v>43</v>
      </c>
      <c r="W429" t="s">
        <v>43</v>
      </c>
      <c r="X429" t="s">
        <v>43</v>
      </c>
      <c r="Y429" t="s">
        <v>43</v>
      </c>
      <c r="Z429" t="s">
        <v>43</v>
      </c>
      <c r="AA429" t="s">
        <v>43</v>
      </c>
      <c r="AB429" t="s">
        <v>40</v>
      </c>
      <c r="AC429" t="s">
        <v>51</v>
      </c>
      <c r="AD429" t="s">
        <v>40</v>
      </c>
      <c r="AE429" t="s">
        <v>56</v>
      </c>
      <c r="AF429">
        <v>48.45</v>
      </c>
      <c r="AH429">
        <v>48.45</v>
      </c>
      <c r="AI429">
        <v>0</v>
      </c>
      <c r="AJ429">
        <v>0</v>
      </c>
      <c r="AK429">
        <v>16.420000000000002</v>
      </c>
      <c r="AL429">
        <v>64.87</v>
      </c>
      <c r="AM429" t="s">
        <v>98</v>
      </c>
    </row>
    <row r="430" spans="1:41" x14ac:dyDescent="0.35">
      <c r="A430" t="s">
        <v>819</v>
      </c>
      <c r="B430" t="s">
        <v>39</v>
      </c>
      <c r="C430" s="10">
        <v>77</v>
      </c>
      <c r="D430" s="5" t="str" cm="1">
        <f t="array" ref="D430">_xlfn.IFS(C430&lt;=29, "18-29", C430&lt;=39, "30-39", C430&lt;=49, "40-49", C430&lt;=59, "50-59",C430&lt;=69, "60-69", C430&gt;=70, "70+")</f>
        <v>70+</v>
      </c>
      <c r="E430" t="s">
        <v>43</v>
      </c>
      <c r="F430">
        <v>0</v>
      </c>
      <c r="G430" t="s">
        <v>151</v>
      </c>
      <c r="H430">
        <v>92122</v>
      </c>
      <c r="I430">
        <v>32.857230000000001</v>
      </c>
      <c r="J430">
        <v>-117.209774</v>
      </c>
      <c r="K430">
        <v>0</v>
      </c>
      <c r="L430">
        <v>21</v>
      </c>
      <c r="M430" t="str" cm="1">
        <f t="array" ref="M430">_xlfn.IFS(L430&lt;=12, "New (0-12 months)", L430&lt;=36, "Mid (13-36 months)", L430&gt;=37,"Long (37+ months)")</f>
        <v>Mid (13-36 months)</v>
      </c>
      <c r="N430" t="s">
        <v>42</v>
      </c>
      <c r="O430" t="s">
        <v>43</v>
      </c>
      <c r="P430">
        <v>0</v>
      </c>
      <c r="Q430" t="s">
        <v>8234</v>
      </c>
      <c r="R430" t="s">
        <v>40</v>
      </c>
      <c r="S430" t="s">
        <v>44</v>
      </c>
      <c r="T430" s="1">
        <v>8</v>
      </c>
      <c r="U430" t="s">
        <v>40</v>
      </c>
      <c r="V430" t="s">
        <v>43</v>
      </c>
      <c r="W430" t="s">
        <v>43</v>
      </c>
      <c r="X430" t="s">
        <v>43</v>
      </c>
      <c r="Y430" t="s">
        <v>40</v>
      </c>
      <c r="Z430" t="s">
        <v>43</v>
      </c>
      <c r="AA430" t="s">
        <v>43</v>
      </c>
      <c r="AB430" t="s">
        <v>40</v>
      </c>
      <c r="AC430" t="s">
        <v>51</v>
      </c>
      <c r="AD430" t="s">
        <v>40</v>
      </c>
      <c r="AE430" t="s">
        <v>56</v>
      </c>
      <c r="AF430">
        <v>10</v>
      </c>
      <c r="AH430">
        <v>840.1</v>
      </c>
      <c r="AI430">
        <v>0</v>
      </c>
      <c r="AJ430">
        <v>0</v>
      </c>
      <c r="AK430">
        <v>0</v>
      </c>
      <c r="AL430">
        <v>840.1</v>
      </c>
      <c r="AM430" t="s">
        <v>57</v>
      </c>
      <c r="AN430" t="s">
        <v>58</v>
      </c>
      <c r="AO430" t="s">
        <v>104</v>
      </c>
    </row>
    <row r="431" spans="1:41" x14ac:dyDescent="0.35">
      <c r="A431" t="s">
        <v>820</v>
      </c>
      <c r="B431" t="s">
        <v>39</v>
      </c>
      <c r="C431" s="10">
        <v>40</v>
      </c>
      <c r="D431" s="5" t="str" cm="1">
        <f t="array" ref="D431">_xlfn.IFS(C431&lt;=29, "18-29", C431&lt;=39, "30-39", C431&lt;=49, "40-49", C431&lt;=59, "50-59",C431&lt;=69, "60-69", C431&gt;=70, "70+")</f>
        <v>40-49</v>
      </c>
      <c r="E431" t="s">
        <v>40</v>
      </c>
      <c r="F431">
        <v>1</v>
      </c>
      <c r="G431" t="s">
        <v>821</v>
      </c>
      <c r="H431">
        <v>95536</v>
      </c>
      <c r="I431">
        <v>40.478499999999997</v>
      </c>
      <c r="J431">
        <v>-124.301372</v>
      </c>
      <c r="K431">
        <v>5</v>
      </c>
      <c r="L431">
        <v>29</v>
      </c>
      <c r="M431" t="str" cm="1">
        <f t="array" ref="M431">_xlfn.IFS(L431&lt;=12, "New (0-12 months)", L431&lt;=36, "Mid (13-36 months)", L431&gt;=37,"Long (37+ months)")</f>
        <v>Mid (13-36 months)</v>
      </c>
      <c r="N431" t="s">
        <v>129</v>
      </c>
      <c r="O431" t="s">
        <v>40</v>
      </c>
      <c r="P431">
        <v>34.44</v>
      </c>
      <c r="Q431" t="s">
        <v>43</v>
      </c>
      <c r="R431" t="s">
        <v>43</v>
      </c>
      <c r="S431" t="s">
        <v>8234</v>
      </c>
      <c r="T431" s="1">
        <v>0</v>
      </c>
      <c r="U431" t="s">
        <v>8234</v>
      </c>
      <c r="V431" t="s">
        <v>8234</v>
      </c>
      <c r="W431" t="s">
        <v>8234</v>
      </c>
      <c r="X431" t="s">
        <v>8234</v>
      </c>
      <c r="Y431" t="s">
        <v>8234</v>
      </c>
      <c r="Z431" t="s">
        <v>8234</v>
      </c>
      <c r="AA431" t="s">
        <v>8234</v>
      </c>
      <c r="AB431" t="s">
        <v>8234</v>
      </c>
      <c r="AC431" t="s">
        <v>73</v>
      </c>
      <c r="AD431" t="s">
        <v>43</v>
      </c>
      <c r="AE431" t="s">
        <v>46</v>
      </c>
      <c r="AF431">
        <v>20.2</v>
      </c>
      <c r="AH431">
        <v>558.79999999999995</v>
      </c>
      <c r="AI431">
        <v>0</v>
      </c>
      <c r="AJ431">
        <v>0</v>
      </c>
      <c r="AK431">
        <v>998.76</v>
      </c>
      <c r="AL431">
        <v>1557.56</v>
      </c>
      <c r="AM431" t="s">
        <v>47</v>
      </c>
    </row>
    <row r="432" spans="1:41" x14ac:dyDescent="0.35">
      <c r="A432" t="s">
        <v>822</v>
      </c>
      <c r="B432" t="s">
        <v>39</v>
      </c>
      <c r="C432" s="10">
        <v>55</v>
      </c>
      <c r="D432" s="5" t="str" cm="1">
        <f t="array" ref="D432">_xlfn.IFS(C432&lt;=29, "18-29", C432&lt;=39, "30-39", C432&lt;=49, "40-49", C432&lt;=59, "50-59",C432&lt;=69, "60-69", C432&gt;=70, "70+")</f>
        <v>50-59</v>
      </c>
      <c r="E432" t="s">
        <v>40</v>
      </c>
      <c r="F432">
        <v>0</v>
      </c>
      <c r="G432" t="s">
        <v>823</v>
      </c>
      <c r="H432">
        <v>95521</v>
      </c>
      <c r="I432">
        <v>40.839958000000003</v>
      </c>
      <c r="J432">
        <v>-124.00375699999999</v>
      </c>
      <c r="K432">
        <v>7</v>
      </c>
      <c r="L432">
        <v>72</v>
      </c>
      <c r="M432" t="str" cm="1">
        <f t="array" ref="M432">_xlfn.IFS(L432&lt;=12, "New (0-12 months)", L432&lt;=36, "Mid (13-36 months)", L432&gt;=37,"Long (37+ months)")</f>
        <v>Long (37+ months)</v>
      </c>
      <c r="N432" t="s">
        <v>42</v>
      </c>
      <c r="O432" t="s">
        <v>40</v>
      </c>
      <c r="P432">
        <v>37.979999999999997</v>
      </c>
      <c r="Q432" t="s">
        <v>40</v>
      </c>
      <c r="R432" t="s">
        <v>43</v>
      </c>
      <c r="S432" t="s">
        <v>8234</v>
      </c>
      <c r="T432" s="1">
        <v>0</v>
      </c>
      <c r="U432" t="s">
        <v>8234</v>
      </c>
      <c r="V432" t="s">
        <v>8234</v>
      </c>
      <c r="W432" t="s">
        <v>8234</v>
      </c>
      <c r="X432" t="s">
        <v>8234</v>
      </c>
      <c r="Y432" t="s">
        <v>8234</v>
      </c>
      <c r="Z432" t="s">
        <v>8234</v>
      </c>
      <c r="AA432" t="s">
        <v>8234</v>
      </c>
      <c r="AB432" t="s">
        <v>8234</v>
      </c>
      <c r="AC432" t="s">
        <v>73</v>
      </c>
      <c r="AD432" t="s">
        <v>40</v>
      </c>
      <c r="AE432" t="s">
        <v>46</v>
      </c>
      <c r="AF432">
        <v>24.15</v>
      </c>
      <c r="AH432">
        <v>1776.45</v>
      </c>
      <c r="AI432">
        <v>0</v>
      </c>
      <c r="AJ432">
        <v>0</v>
      </c>
      <c r="AK432">
        <v>2734.56</v>
      </c>
      <c r="AL432">
        <v>4511.01</v>
      </c>
      <c r="AM432" t="s">
        <v>47</v>
      </c>
    </row>
    <row r="433" spans="1:41" x14ac:dyDescent="0.35">
      <c r="A433" t="s">
        <v>824</v>
      </c>
      <c r="B433" t="s">
        <v>49</v>
      </c>
      <c r="C433" s="10">
        <v>49</v>
      </c>
      <c r="D433" s="5" t="str" cm="1">
        <f t="array" ref="D433">_xlfn.IFS(C433&lt;=29, "18-29", C433&lt;=39, "30-39", C433&lt;=49, "40-49", C433&lt;=59, "50-59",C433&lt;=69, "60-69", C433&gt;=70, "70+")</f>
        <v>40-49</v>
      </c>
      <c r="E433" t="s">
        <v>40</v>
      </c>
      <c r="F433">
        <v>0</v>
      </c>
      <c r="G433" t="s">
        <v>243</v>
      </c>
      <c r="H433">
        <v>92592</v>
      </c>
      <c r="I433">
        <v>33.507255000000001</v>
      </c>
      <c r="J433">
        <v>-117.029473</v>
      </c>
      <c r="K433">
        <v>1</v>
      </c>
      <c r="L433">
        <v>22</v>
      </c>
      <c r="M433" t="str" cm="1">
        <f t="array" ref="M433">_xlfn.IFS(L433&lt;=12, "New (0-12 months)", L433&lt;=36, "Mid (13-36 months)", L433&gt;=37,"Long (37+ months)")</f>
        <v>Mid (13-36 months)</v>
      </c>
      <c r="N433" t="s">
        <v>42</v>
      </c>
      <c r="O433" t="s">
        <v>40</v>
      </c>
      <c r="P433">
        <v>19.8</v>
      </c>
      <c r="Q433" t="s">
        <v>43</v>
      </c>
      <c r="R433" t="s">
        <v>40</v>
      </c>
      <c r="S433" t="s">
        <v>44</v>
      </c>
      <c r="T433" s="1">
        <v>17</v>
      </c>
      <c r="U433" t="s">
        <v>40</v>
      </c>
      <c r="V433" t="s">
        <v>43</v>
      </c>
      <c r="W433" t="s">
        <v>40</v>
      </c>
      <c r="X433" t="s">
        <v>40</v>
      </c>
      <c r="Y433" t="s">
        <v>40</v>
      </c>
      <c r="Z433" t="s">
        <v>43</v>
      </c>
      <c r="AA433" t="s">
        <v>43</v>
      </c>
      <c r="AB433" t="s">
        <v>40</v>
      </c>
      <c r="AC433" t="s">
        <v>45</v>
      </c>
      <c r="AD433" t="s">
        <v>40</v>
      </c>
      <c r="AE433" t="s">
        <v>56</v>
      </c>
      <c r="AF433">
        <v>67.5</v>
      </c>
      <c r="AH433">
        <v>1544.05</v>
      </c>
      <c r="AI433">
        <v>0</v>
      </c>
      <c r="AJ433">
        <v>0</v>
      </c>
      <c r="AK433">
        <v>435.6</v>
      </c>
      <c r="AL433">
        <v>1979.65</v>
      </c>
      <c r="AM433" t="s">
        <v>57</v>
      </c>
      <c r="AN433" t="s">
        <v>109</v>
      </c>
      <c r="AO433" t="s">
        <v>110</v>
      </c>
    </row>
    <row r="434" spans="1:41" x14ac:dyDescent="0.35">
      <c r="A434" t="s">
        <v>825</v>
      </c>
      <c r="B434" t="s">
        <v>39</v>
      </c>
      <c r="C434" s="10">
        <v>64</v>
      </c>
      <c r="D434" s="5" t="str" cm="1">
        <f t="array" ref="D434">_xlfn.IFS(C434&lt;=29, "18-29", C434&lt;=39, "30-39", C434&lt;=49, "40-49", C434&lt;=59, "50-59",C434&lt;=69, "60-69", C434&gt;=70, "70+")</f>
        <v>60-69</v>
      </c>
      <c r="E434" t="s">
        <v>43</v>
      </c>
      <c r="F434">
        <v>0</v>
      </c>
      <c r="G434" t="s">
        <v>354</v>
      </c>
      <c r="H434">
        <v>94960</v>
      </c>
      <c r="I434">
        <v>37.992719999999998</v>
      </c>
      <c r="J434">
        <v>-122.57502599999999</v>
      </c>
      <c r="K434">
        <v>0</v>
      </c>
      <c r="L434">
        <v>23</v>
      </c>
      <c r="M434" t="str" cm="1">
        <f t="array" ref="M434">_xlfn.IFS(L434&lt;=12, "New (0-12 months)", L434&lt;=36, "Mid (13-36 months)", L434&gt;=37,"Long (37+ months)")</f>
        <v>Mid (13-36 months)</v>
      </c>
      <c r="N434" t="s">
        <v>42</v>
      </c>
      <c r="O434" t="s">
        <v>40</v>
      </c>
      <c r="P434">
        <v>3.55</v>
      </c>
      <c r="Q434" t="s">
        <v>40</v>
      </c>
      <c r="R434" t="s">
        <v>40</v>
      </c>
      <c r="S434" t="s">
        <v>55</v>
      </c>
      <c r="T434" s="1">
        <v>4</v>
      </c>
      <c r="U434" t="s">
        <v>40</v>
      </c>
      <c r="V434" t="s">
        <v>43</v>
      </c>
      <c r="W434" t="s">
        <v>43</v>
      </c>
      <c r="X434" t="s">
        <v>43</v>
      </c>
      <c r="Y434" t="s">
        <v>40</v>
      </c>
      <c r="Z434" t="s">
        <v>43</v>
      </c>
      <c r="AA434" t="s">
        <v>43</v>
      </c>
      <c r="AB434" t="s">
        <v>40</v>
      </c>
      <c r="AC434" t="s">
        <v>51</v>
      </c>
      <c r="AD434" t="s">
        <v>40</v>
      </c>
      <c r="AE434" t="s">
        <v>56</v>
      </c>
      <c r="AF434">
        <v>90.05</v>
      </c>
      <c r="AH434">
        <v>2169.8000000000002</v>
      </c>
      <c r="AI434">
        <v>27.38</v>
      </c>
      <c r="AJ434">
        <v>0</v>
      </c>
      <c r="AK434">
        <v>81.650000000000006</v>
      </c>
      <c r="AL434">
        <v>2224.0700000000002</v>
      </c>
      <c r="AM434" t="s">
        <v>57</v>
      </c>
      <c r="AN434" t="s">
        <v>58</v>
      </c>
      <c r="AO434" t="s">
        <v>203</v>
      </c>
    </row>
    <row r="435" spans="1:41" x14ac:dyDescent="0.35">
      <c r="A435" t="s">
        <v>826</v>
      </c>
      <c r="B435" t="s">
        <v>49</v>
      </c>
      <c r="C435" s="10">
        <v>33</v>
      </c>
      <c r="D435" s="5" t="str" cm="1">
        <f t="array" ref="D435">_xlfn.IFS(C435&lt;=29, "18-29", C435&lt;=39, "30-39", C435&lt;=49, "40-49", C435&lt;=59, "50-59",C435&lt;=69, "60-69", C435&gt;=70, "70+")</f>
        <v>30-39</v>
      </c>
      <c r="E435" t="s">
        <v>40</v>
      </c>
      <c r="F435">
        <v>0</v>
      </c>
      <c r="G435" t="s">
        <v>827</v>
      </c>
      <c r="H435">
        <v>95307</v>
      </c>
      <c r="I435">
        <v>37.553469</v>
      </c>
      <c r="J435">
        <v>-120.952825</v>
      </c>
      <c r="K435">
        <v>0</v>
      </c>
      <c r="L435">
        <v>40</v>
      </c>
      <c r="M435" t="str" cm="1">
        <f t="array" ref="M435">_xlfn.IFS(L435&lt;=12, "New (0-12 months)", L435&lt;=36, "Mid (13-36 months)", L435&gt;=37,"Long (37+ months)")</f>
        <v>Long (37+ months)</v>
      </c>
      <c r="N435" t="s">
        <v>76</v>
      </c>
      <c r="O435" t="s">
        <v>40</v>
      </c>
      <c r="P435">
        <v>23.74</v>
      </c>
      <c r="Q435" t="s">
        <v>40</v>
      </c>
      <c r="R435" t="s">
        <v>40</v>
      </c>
      <c r="S435" t="s">
        <v>79</v>
      </c>
      <c r="T435" s="1">
        <v>22</v>
      </c>
      <c r="U435" t="s">
        <v>43</v>
      </c>
      <c r="V435" t="s">
        <v>40</v>
      </c>
      <c r="W435" t="s">
        <v>43</v>
      </c>
      <c r="X435" t="s">
        <v>40</v>
      </c>
      <c r="Y435" t="s">
        <v>40</v>
      </c>
      <c r="Z435" t="s">
        <v>43</v>
      </c>
      <c r="AA435" t="s">
        <v>43</v>
      </c>
      <c r="AB435" t="s">
        <v>40</v>
      </c>
      <c r="AC435" t="s">
        <v>45</v>
      </c>
      <c r="AD435" t="s">
        <v>43</v>
      </c>
      <c r="AE435" t="s">
        <v>46</v>
      </c>
      <c r="AF435">
        <v>70.75</v>
      </c>
      <c r="AH435">
        <v>2921.75</v>
      </c>
      <c r="AI435">
        <v>0</v>
      </c>
      <c r="AJ435">
        <v>0</v>
      </c>
      <c r="AK435">
        <v>949.6</v>
      </c>
      <c r="AL435">
        <v>3871.35</v>
      </c>
      <c r="AM435" t="s">
        <v>47</v>
      </c>
    </row>
    <row r="436" spans="1:41" x14ac:dyDescent="0.35">
      <c r="A436" t="s">
        <v>828</v>
      </c>
      <c r="B436" t="s">
        <v>49</v>
      </c>
      <c r="C436" s="10">
        <v>30</v>
      </c>
      <c r="D436" s="5" t="str" cm="1">
        <f t="array" ref="D436">_xlfn.IFS(C436&lt;=29, "18-29", C436&lt;=39, "30-39", C436&lt;=49, "40-49", C436&lt;=59, "50-59",C436&lt;=69, "60-69", C436&gt;=70, "70+")</f>
        <v>30-39</v>
      </c>
      <c r="E436" t="s">
        <v>43</v>
      </c>
      <c r="F436">
        <v>0</v>
      </c>
      <c r="G436" t="s">
        <v>829</v>
      </c>
      <c r="H436">
        <v>95758</v>
      </c>
      <c r="I436">
        <v>38.353630000000003</v>
      </c>
      <c r="J436">
        <v>-121.44195000000001</v>
      </c>
      <c r="K436">
        <v>0</v>
      </c>
      <c r="L436">
        <v>2</v>
      </c>
      <c r="M436" t="str" cm="1">
        <f t="array" ref="M436">_xlfn.IFS(L436&lt;=12, "New (0-12 months)", L436&lt;=36, "Mid (13-36 months)", L436&gt;=37,"Long (37+ months)")</f>
        <v>New (0-12 months)</v>
      </c>
      <c r="N436" t="s">
        <v>54</v>
      </c>
      <c r="O436" t="s">
        <v>40</v>
      </c>
      <c r="P436">
        <v>17.22</v>
      </c>
      <c r="Q436" t="s">
        <v>40</v>
      </c>
      <c r="R436" t="s">
        <v>40</v>
      </c>
      <c r="S436" t="s">
        <v>55</v>
      </c>
      <c r="T436" s="1">
        <v>30</v>
      </c>
      <c r="U436" t="s">
        <v>43</v>
      </c>
      <c r="V436" t="s">
        <v>43</v>
      </c>
      <c r="W436" t="s">
        <v>43</v>
      </c>
      <c r="X436" t="s">
        <v>43</v>
      </c>
      <c r="Y436" t="s">
        <v>43</v>
      </c>
      <c r="Z436" t="s">
        <v>43</v>
      </c>
      <c r="AA436" t="s">
        <v>43</v>
      </c>
      <c r="AB436" t="s">
        <v>40</v>
      </c>
      <c r="AC436" t="s">
        <v>51</v>
      </c>
      <c r="AD436" t="s">
        <v>40</v>
      </c>
      <c r="AE436" t="s">
        <v>56</v>
      </c>
      <c r="AF436">
        <v>76.5</v>
      </c>
      <c r="AH436">
        <v>162.44999999999999</v>
      </c>
      <c r="AI436">
        <v>0</v>
      </c>
      <c r="AJ436">
        <v>0</v>
      </c>
      <c r="AK436">
        <v>34.44</v>
      </c>
      <c r="AL436">
        <v>196.89</v>
      </c>
      <c r="AM436" t="s">
        <v>57</v>
      </c>
      <c r="AN436" t="s">
        <v>109</v>
      </c>
      <c r="AO436" t="s">
        <v>110</v>
      </c>
    </row>
    <row r="437" spans="1:41" x14ac:dyDescent="0.35">
      <c r="A437" t="s">
        <v>830</v>
      </c>
      <c r="B437" t="s">
        <v>49</v>
      </c>
      <c r="C437" s="10">
        <v>40</v>
      </c>
      <c r="D437" s="5" t="str" cm="1">
        <f t="array" ref="D437">_xlfn.IFS(C437&lt;=29, "18-29", C437&lt;=39, "30-39", C437&lt;=49, "40-49", C437&lt;=59, "50-59",C437&lt;=69, "60-69", C437&gt;=70, "70+")</f>
        <v>40-49</v>
      </c>
      <c r="E437" t="s">
        <v>40</v>
      </c>
      <c r="F437">
        <v>0</v>
      </c>
      <c r="G437" t="s">
        <v>831</v>
      </c>
      <c r="H437">
        <v>95693</v>
      </c>
      <c r="I437">
        <v>38.392558999999999</v>
      </c>
      <c r="J437">
        <v>-121.225093</v>
      </c>
      <c r="K437">
        <v>5</v>
      </c>
      <c r="L437">
        <v>13</v>
      </c>
      <c r="M437" t="str" cm="1">
        <f t="array" ref="M437">_xlfn.IFS(L437&lt;=12, "New (0-12 months)", L437&lt;=36, "Mid (13-36 months)", L437&gt;=37,"Long (37+ months)")</f>
        <v>Mid (13-36 months)</v>
      </c>
      <c r="N437" t="s">
        <v>62</v>
      </c>
      <c r="O437" t="s">
        <v>40</v>
      </c>
      <c r="P437">
        <v>29.92</v>
      </c>
      <c r="Q437" t="s">
        <v>43</v>
      </c>
      <c r="R437" t="s">
        <v>40</v>
      </c>
      <c r="S437" t="s">
        <v>55</v>
      </c>
      <c r="T437" s="1">
        <v>21</v>
      </c>
      <c r="U437" t="s">
        <v>40</v>
      </c>
      <c r="V437" t="s">
        <v>43</v>
      </c>
      <c r="W437" t="s">
        <v>43</v>
      </c>
      <c r="X437" t="s">
        <v>43</v>
      </c>
      <c r="Y437" t="s">
        <v>43</v>
      </c>
      <c r="Z437" t="s">
        <v>40</v>
      </c>
      <c r="AA437" t="s">
        <v>40</v>
      </c>
      <c r="AB437" t="s">
        <v>40</v>
      </c>
      <c r="AC437" t="s">
        <v>51</v>
      </c>
      <c r="AD437" t="s">
        <v>43</v>
      </c>
      <c r="AE437" t="s">
        <v>56</v>
      </c>
      <c r="AF437">
        <v>84.05</v>
      </c>
      <c r="AH437">
        <v>1095.3</v>
      </c>
      <c r="AI437">
        <v>23.97</v>
      </c>
      <c r="AJ437">
        <v>0</v>
      </c>
      <c r="AK437">
        <v>388.96</v>
      </c>
      <c r="AL437">
        <v>1460.29</v>
      </c>
      <c r="AM437" t="s">
        <v>57</v>
      </c>
      <c r="AN437" t="s">
        <v>58</v>
      </c>
      <c r="AO437" t="s">
        <v>203</v>
      </c>
    </row>
    <row r="438" spans="1:41" x14ac:dyDescent="0.35">
      <c r="A438" t="s">
        <v>832</v>
      </c>
      <c r="B438" t="s">
        <v>39</v>
      </c>
      <c r="C438" s="10">
        <v>39</v>
      </c>
      <c r="D438" s="5" t="str" cm="1">
        <f t="array" ref="D438">_xlfn.IFS(C438&lt;=29, "18-29", C438&lt;=39, "30-39", C438&lt;=49, "40-49", C438&lt;=59, "50-59",C438&lt;=69, "60-69", C438&gt;=70, "70+")</f>
        <v>30-39</v>
      </c>
      <c r="E438" t="s">
        <v>43</v>
      </c>
      <c r="F438">
        <v>0</v>
      </c>
      <c r="G438" t="s">
        <v>833</v>
      </c>
      <c r="H438">
        <v>96024</v>
      </c>
      <c r="I438">
        <v>40.586587999999999</v>
      </c>
      <c r="J438">
        <v>-122.903677</v>
      </c>
      <c r="K438">
        <v>0</v>
      </c>
      <c r="L438">
        <v>16</v>
      </c>
      <c r="M438" t="str" cm="1">
        <f t="array" ref="M438">_xlfn.IFS(L438&lt;=12, "New (0-12 months)", L438&lt;=36, "Mid (13-36 months)", L438&gt;=37,"Long (37+ months)")</f>
        <v>Mid (13-36 months)</v>
      </c>
      <c r="N438" t="s">
        <v>62</v>
      </c>
      <c r="O438" t="s">
        <v>40</v>
      </c>
      <c r="P438">
        <v>18.989999999999998</v>
      </c>
      <c r="Q438" t="s">
        <v>40</v>
      </c>
      <c r="R438" t="s">
        <v>40</v>
      </c>
      <c r="S438" t="s">
        <v>55</v>
      </c>
      <c r="T438" s="1">
        <v>30</v>
      </c>
      <c r="U438" t="s">
        <v>43</v>
      </c>
      <c r="V438" t="s">
        <v>40</v>
      </c>
      <c r="W438" t="s">
        <v>40</v>
      </c>
      <c r="X438" t="s">
        <v>43</v>
      </c>
      <c r="Y438" t="s">
        <v>43</v>
      </c>
      <c r="Z438" t="s">
        <v>40</v>
      </c>
      <c r="AA438" t="s">
        <v>40</v>
      </c>
      <c r="AB438" t="s">
        <v>40</v>
      </c>
      <c r="AC438" t="s">
        <v>51</v>
      </c>
      <c r="AD438" t="s">
        <v>40</v>
      </c>
      <c r="AE438" t="s">
        <v>46</v>
      </c>
      <c r="AF438">
        <v>95.6</v>
      </c>
      <c r="AH438">
        <v>1555.65</v>
      </c>
      <c r="AI438">
        <v>0</v>
      </c>
      <c r="AJ438">
        <v>0</v>
      </c>
      <c r="AK438">
        <v>303.83999999999997</v>
      </c>
      <c r="AL438">
        <v>1859.49</v>
      </c>
      <c r="AM438" t="s">
        <v>57</v>
      </c>
      <c r="AN438" t="s">
        <v>121</v>
      </c>
      <c r="AO438" t="s">
        <v>122</v>
      </c>
    </row>
    <row r="439" spans="1:41" x14ac:dyDescent="0.35">
      <c r="A439" t="s">
        <v>834</v>
      </c>
      <c r="B439" t="s">
        <v>39</v>
      </c>
      <c r="C439" s="10">
        <v>28</v>
      </c>
      <c r="D439" s="5" t="str" cm="1">
        <f t="array" ref="D439">_xlfn.IFS(C439&lt;=29, "18-29", C439&lt;=39, "30-39", C439&lt;=49, "40-49", C439&lt;=59, "50-59",C439&lt;=69, "60-69", C439&gt;=70, "70+")</f>
        <v>18-29</v>
      </c>
      <c r="E439" t="s">
        <v>43</v>
      </c>
      <c r="F439">
        <v>0</v>
      </c>
      <c r="G439" t="s">
        <v>835</v>
      </c>
      <c r="H439">
        <v>92282</v>
      </c>
      <c r="I439">
        <v>33.972293000000001</v>
      </c>
      <c r="J439">
        <v>-116.654195</v>
      </c>
      <c r="K439">
        <v>0</v>
      </c>
      <c r="L439">
        <v>67</v>
      </c>
      <c r="M439" t="str" cm="1">
        <f t="array" ref="M439">_xlfn.IFS(L439&lt;=12, "New (0-12 months)", L439&lt;=36, "Mid (13-36 months)", L439&gt;=37,"Long (37+ months)")</f>
        <v>Long (37+ months)</v>
      </c>
      <c r="N439" t="s">
        <v>72</v>
      </c>
      <c r="O439" t="s">
        <v>40</v>
      </c>
      <c r="P439">
        <v>37.5</v>
      </c>
      <c r="Q439" t="s">
        <v>40</v>
      </c>
      <c r="R439" t="s">
        <v>40</v>
      </c>
      <c r="S439" t="s">
        <v>55</v>
      </c>
      <c r="T439" s="1">
        <v>30</v>
      </c>
      <c r="U439" t="s">
        <v>40</v>
      </c>
      <c r="V439" t="s">
        <v>40</v>
      </c>
      <c r="W439" t="s">
        <v>40</v>
      </c>
      <c r="X439" t="s">
        <v>43</v>
      </c>
      <c r="Y439" t="s">
        <v>40</v>
      </c>
      <c r="Z439" t="s">
        <v>43</v>
      </c>
      <c r="AA439" t="s">
        <v>43</v>
      </c>
      <c r="AB439" t="s">
        <v>40</v>
      </c>
      <c r="AC439" t="s">
        <v>51</v>
      </c>
      <c r="AD439" t="s">
        <v>40</v>
      </c>
      <c r="AE439" t="s">
        <v>46</v>
      </c>
      <c r="AF439">
        <v>102.95</v>
      </c>
      <c r="AH439">
        <v>6886.25</v>
      </c>
      <c r="AI439">
        <v>0</v>
      </c>
      <c r="AJ439">
        <v>0</v>
      </c>
      <c r="AK439">
        <v>2512.5</v>
      </c>
      <c r="AL439">
        <v>9398.75</v>
      </c>
      <c r="AM439" t="s">
        <v>57</v>
      </c>
      <c r="AN439" t="s">
        <v>58</v>
      </c>
      <c r="AO439" t="s">
        <v>214</v>
      </c>
    </row>
    <row r="440" spans="1:41" x14ac:dyDescent="0.35">
      <c r="A440" t="s">
        <v>836</v>
      </c>
      <c r="B440" t="s">
        <v>49</v>
      </c>
      <c r="C440" s="10">
        <v>19</v>
      </c>
      <c r="D440" s="5" t="str" cm="1">
        <f t="array" ref="D440">_xlfn.IFS(C440&lt;=29, "18-29", C440&lt;=39, "30-39", C440&lt;=49, "40-49", C440&lt;=59, "50-59",C440&lt;=69, "60-69", C440&gt;=70, "70+")</f>
        <v>18-29</v>
      </c>
      <c r="E440" t="s">
        <v>40</v>
      </c>
      <c r="F440">
        <v>1</v>
      </c>
      <c r="G440" t="s">
        <v>837</v>
      </c>
      <c r="H440">
        <v>95977</v>
      </c>
      <c r="I440">
        <v>39.176594999999999</v>
      </c>
      <c r="J440">
        <v>-121.291692</v>
      </c>
      <c r="K440">
        <v>3</v>
      </c>
      <c r="L440">
        <v>72</v>
      </c>
      <c r="M440" t="str" cm="1">
        <f t="array" ref="M440">_xlfn.IFS(L440&lt;=12, "New (0-12 months)", L440&lt;=36, "Mid (13-36 months)", L440&gt;=37,"Long (37+ months)")</f>
        <v>Long (37+ months)</v>
      </c>
      <c r="N440" t="s">
        <v>72</v>
      </c>
      <c r="O440" t="s">
        <v>40</v>
      </c>
      <c r="P440">
        <v>5.7</v>
      </c>
      <c r="Q440" t="s">
        <v>43</v>
      </c>
      <c r="R440" t="s">
        <v>43</v>
      </c>
      <c r="S440" t="s">
        <v>8234</v>
      </c>
      <c r="T440" s="1">
        <v>0</v>
      </c>
      <c r="U440" t="s">
        <v>8234</v>
      </c>
      <c r="V440" t="s">
        <v>8234</v>
      </c>
      <c r="W440" t="s">
        <v>8234</v>
      </c>
      <c r="X440" t="s">
        <v>8234</v>
      </c>
      <c r="Y440" t="s">
        <v>8234</v>
      </c>
      <c r="Z440" t="s">
        <v>8234</v>
      </c>
      <c r="AA440" t="s">
        <v>8234</v>
      </c>
      <c r="AB440" t="s">
        <v>8234</v>
      </c>
      <c r="AC440" t="s">
        <v>73</v>
      </c>
      <c r="AD440" t="s">
        <v>43</v>
      </c>
      <c r="AE440" t="s">
        <v>56</v>
      </c>
      <c r="AF440">
        <v>21</v>
      </c>
      <c r="AH440">
        <v>1493.75</v>
      </c>
      <c r="AI440">
        <v>0</v>
      </c>
      <c r="AJ440">
        <v>0</v>
      </c>
      <c r="AK440">
        <v>410.4</v>
      </c>
      <c r="AL440">
        <v>1904.15</v>
      </c>
      <c r="AM440" t="s">
        <v>47</v>
      </c>
    </row>
    <row r="441" spans="1:41" x14ac:dyDescent="0.35">
      <c r="A441" t="s">
        <v>838</v>
      </c>
      <c r="B441" t="s">
        <v>49</v>
      </c>
      <c r="C441" s="10">
        <v>61</v>
      </c>
      <c r="D441" s="5" t="str" cm="1">
        <f t="array" ref="D441">_xlfn.IFS(C441&lt;=29, "18-29", C441&lt;=39, "30-39", C441&lt;=49, "40-49", C441&lt;=59, "50-59",C441&lt;=69, "60-69", C441&gt;=70, "70+")</f>
        <v>60-69</v>
      </c>
      <c r="E441" t="s">
        <v>43</v>
      </c>
      <c r="F441">
        <v>0</v>
      </c>
      <c r="G441" t="s">
        <v>839</v>
      </c>
      <c r="H441">
        <v>93614</v>
      </c>
      <c r="I441">
        <v>37.212190999999997</v>
      </c>
      <c r="J441">
        <v>-119.749323</v>
      </c>
      <c r="K441">
        <v>0</v>
      </c>
      <c r="L441">
        <v>3</v>
      </c>
      <c r="M441" t="str" cm="1">
        <f t="array" ref="M441">_xlfn.IFS(L441&lt;=12, "New (0-12 months)", L441&lt;=36, "Mid (13-36 months)", L441&gt;=37,"Long (37+ months)")</f>
        <v>New (0-12 months)</v>
      </c>
      <c r="N441" t="s">
        <v>42</v>
      </c>
      <c r="O441" t="s">
        <v>40</v>
      </c>
      <c r="P441">
        <v>44.97</v>
      </c>
      <c r="Q441" t="s">
        <v>43</v>
      </c>
      <c r="R441" t="s">
        <v>40</v>
      </c>
      <c r="S441" t="s">
        <v>55</v>
      </c>
      <c r="T441" s="1">
        <v>16</v>
      </c>
      <c r="U441" t="s">
        <v>40</v>
      </c>
      <c r="V441" t="s">
        <v>43</v>
      </c>
      <c r="W441" t="s">
        <v>43</v>
      </c>
      <c r="X441" t="s">
        <v>40</v>
      </c>
      <c r="Y441" t="s">
        <v>43</v>
      </c>
      <c r="Z441" t="s">
        <v>43</v>
      </c>
      <c r="AA441" t="s">
        <v>43</v>
      </c>
      <c r="AB441" t="s">
        <v>43</v>
      </c>
      <c r="AC441" t="s">
        <v>51</v>
      </c>
      <c r="AD441" t="s">
        <v>40</v>
      </c>
      <c r="AE441" t="s">
        <v>46</v>
      </c>
      <c r="AF441">
        <v>82.3</v>
      </c>
      <c r="AH441">
        <v>214.4</v>
      </c>
      <c r="AI441">
        <v>0</v>
      </c>
      <c r="AJ441">
        <v>20</v>
      </c>
      <c r="AK441">
        <v>134.91</v>
      </c>
      <c r="AL441">
        <v>369.31</v>
      </c>
      <c r="AM441" t="s">
        <v>98</v>
      </c>
    </row>
    <row r="442" spans="1:41" x14ac:dyDescent="0.35">
      <c r="A442" t="s">
        <v>840</v>
      </c>
      <c r="B442" t="s">
        <v>39</v>
      </c>
      <c r="C442" s="10">
        <v>73</v>
      </c>
      <c r="D442" s="5" t="str" cm="1">
        <f t="array" ref="D442">_xlfn.IFS(C442&lt;=29, "18-29", C442&lt;=39, "30-39", C442&lt;=49, "40-49", C442&lt;=59, "50-59",C442&lt;=69, "60-69", C442&gt;=70, "70+")</f>
        <v>70+</v>
      </c>
      <c r="E442" t="s">
        <v>40</v>
      </c>
      <c r="F442">
        <v>0</v>
      </c>
      <c r="G442" t="s">
        <v>708</v>
      </c>
      <c r="H442">
        <v>91702</v>
      </c>
      <c r="I442">
        <v>34.174492999999998</v>
      </c>
      <c r="J442">
        <v>-117.87067999999999</v>
      </c>
      <c r="K442">
        <v>1</v>
      </c>
      <c r="L442">
        <v>47</v>
      </c>
      <c r="M442" t="str" cm="1">
        <f t="array" ref="M442">_xlfn.IFS(L442&lt;=12, "New (0-12 months)", L442&lt;=36, "Mid (13-36 months)", L442&gt;=37,"Long (37+ months)")</f>
        <v>Long (37+ months)</v>
      </c>
      <c r="N442" t="s">
        <v>42</v>
      </c>
      <c r="O442" t="s">
        <v>40</v>
      </c>
      <c r="P442">
        <v>38.31</v>
      </c>
      <c r="Q442" t="s">
        <v>40</v>
      </c>
      <c r="R442" t="s">
        <v>40</v>
      </c>
      <c r="S442" t="s">
        <v>55</v>
      </c>
      <c r="T442" s="1">
        <v>7</v>
      </c>
      <c r="U442" t="s">
        <v>40</v>
      </c>
      <c r="V442" t="s">
        <v>43</v>
      </c>
      <c r="W442" t="s">
        <v>43</v>
      </c>
      <c r="X442" t="s">
        <v>43</v>
      </c>
      <c r="Y442" t="s">
        <v>43</v>
      </c>
      <c r="Z442" t="s">
        <v>43</v>
      </c>
      <c r="AA442" t="s">
        <v>43</v>
      </c>
      <c r="AB442" t="s">
        <v>43</v>
      </c>
      <c r="AC442" t="s">
        <v>51</v>
      </c>
      <c r="AD442" t="s">
        <v>43</v>
      </c>
      <c r="AE442" t="s">
        <v>56</v>
      </c>
      <c r="AF442">
        <v>80.349999999999994</v>
      </c>
      <c r="AH442">
        <v>3825.85</v>
      </c>
      <c r="AI442">
        <v>0</v>
      </c>
      <c r="AJ442">
        <v>90</v>
      </c>
      <c r="AK442">
        <v>1800.57</v>
      </c>
      <c r="AL442">
        <v>5716.42</v>
      </c>
      <c r="AM442" t="s">
        <v>57</v>
      </c>
      <c r="AN442" t="s">
        <v>63</v>
      </c>
      <c r="AO442" t="s">
        <v>67</v>
      </c>
    </row>
    <row r="443" spans="1:41" x14ac:dyDescent="0.35">
      <c r="A443" t="s">
        <v>841</v>
      </c>
      <c r="B443" t="s">
        <v>49</v>
      </c>
      <c r="C443" s="10">
        <v>69</v>
      </c>
      <c r="D443" s="5" t="str" cm="1">
        <f t="array" ref="D443">_xlfn.IFS(C443&lt;=29, "18-29", C443&lt;=39, "30-39", C443&lt;=49, "40-49", C443&lt;=59, "50-59",C443&lt;=69, "60-69", C443&gt;=70, "70+")</f>
        <v>60-69</v>
      </c>
      <c r="E443" t="s">
        <v>43</v>
      </c>
      <c r="F443">
        <v>0</v>
      </c>
      <c r="G443" t="s">
        <v>842</v>
      </c>
      <c r="H443">
        <v>95348</v>
      </c>
      <c r="I443">
        <v>37.401220000000002</v>
      </c>
      <c r="J443">
        <v>-120.514191</v>
      </c>
      <c r="K443">
        <v>0</v>
      </c>
      <c r="L443">
        <v>4</v>
      </c>
      <c r="M443" t="str" cm="1">
        <f t="array" ref="M443">_xlfn.IFS(L443&lt;=12, "New (0-12 months)", L443&lt;=36, "Mid (13-36 months)", L443&gt;=37,"Long (37+ months)")</f>
        <v>New (0-12 months)</v>
      </c>
      <c r="N443" t="s">
        <v>54</v>
      </c>
      <c r="O443" t="s">
        <v>40</v>
      </c>
      <c r="P443">
        <v>6.18</v>
      </c>
      <c r="Q443" t="s">
        <v>43</v>
      </c>
      <c r="R443" t="s">
        <v>40</v>
      </c>
      <c r="S443" t="s">
        <v>55</v>
      </c>
      <c r="T443" s="1">
        <v>12</v>
      </c>
      <c r="U443" t="s">
        <v>43</v>
      </c>
      <c r="V443" t="s">
        <v>43</v>
      </c>
      <c r="W443" t="s">
        <v>43</v>
      </c>
      <c r="X443" t="s">
        <v>43</v>
      </c>
      <c r="Y443" t="s">
        <v>43</v>
      </c>
      <c r="Z443" t="s">
        <v>43</v>
      </c>
      <c r="AA443" t="s">
        <v>43</v>
      </c>
      <c r="AB443" t="s">
        <v>40</v>
      </c>
      <c r="AC443" t="s">
        <v>51</v>
      </c>
      <c r="AD443" t="s">
        <v>40</v>
      </c>
      <c r="AE443" t="s">
        <v>56</v>
      </c>
      <c r="AF443">
        <v>70.650000000000006</v>
      </c>
      <c r="AH443">
        <v>293.85000000000002</v>
      </c>
      <c r="AI443">
        <v>0</v>
      </c>
      <c r="AJ443">
        <v>0</v>
      </c>
      <c r="AK443">
        <v>24.72</v>
      </c>
      <c r="AL443">
        <v>318.57</v>
      </c>
      <c r="AM443" t="s">
        <v>47</v>
      </c>
    </row>
    <row r="444" spans="1:41" x14ac:dyDescent="0.35">
      <c r="A444" t="s">
        <v>843</v>
      </c>
      <c r="B444" t="s">
        <v>39</v>
      </c>
      <c r="C444" s="10">
        <v>71</v>
      </c>
      <c r="D444" s="5" t="str" cm="1">
        <f t="array" ref="D444">_xlfn.IFS(C444&lt;=29, "18-29", C444&lt;=39, "30-39", C444&lt;=49, "40-49", C444&lt;=59, "50-59",C444&lt;=69, "60-69", C444&gt;=70, "70+")</f>
        <v>70+</v>
      </c>
      <c r="E444" t="s">
        <v>43</v>
      </c>
      <c r="F444">
        <v>0</v>
      </c>
      <c r="G444" t="s">
        <v>844</v>
      </c>
      <c r="H444">
        <v>92536</v>
      </c>
      <c r="I444">
        <v>33.482242999999997</v>
      </c>
      <c r="J444">
        <v>-116.827173</v>
      </c>
      <c r="K444">
        <v>0</v>
      </c>
      <c r="L444">
        <v>18</v>
      </c>
      <c r="M444" t="str" cm="1">
        <f t="array" ref="M444">_xlfn.IFS(L444&lt;=12, "New (0-12 months)", L444&lt;=36, "Mid (13-36 months)", L444&gt;=37,"Long (37+ months)")</f>
        <v>Mid (13-36 months)</v>
      </c>
      <c r="N444" t="s">
        <v>42</v>
      </c>
      <c r="O444" t="s">
        <v>40</v>
      </c>
      <c r="P444">
        <v>7.51</v>
      </c>
      <c r="Q444" t="s">
        <v>43</v>
      </c>
      <c r="R444" t="s">
        <v>40</v>
      </c>
      <c r="S444" t="s">
        <v>55</v>
      </c>
      <c r="T444" s="1">
        <v>24</v>
      </c>
      <c r="U444" t="s">
        <v>43</v>
      </c>
      <c r="V444" t="s">
        <v>40</v>
      </c>
      <c r="W444" t="s">
        <v>43</v>
      </c>
      <c r="X444" t="s">
        <v>43</v>
      </c>
      <c r="Y444" t="s">
        <v>43</v>
      </c>
      <c r="Z444" t="s">
        <v>43</v>
      </c>
      <c r="AA444" t="s">
        <v>43</v>
      </c>
      <c r="AB444" t="s">
        <v>40</v>
      </c>
      <c r="AC444" t="s">
        <v>73</v>
      </c>
      <c r="AD444" t="s">
        <v>40</v>
      </c>
      <c r="AE444" t="s">
        <v>56</v>
      </c>
      <c r="AF444">
        <v>73.55</v>
      </c>
      <c r="AH444">
        <v>1359.45</v>
      </c>
      <c r="AI444">
        <v>0</v>
      </c>
      <c r="AJ444">
        <v>0</v>
      </c>
      <c r="AK444">
        <v>135.18</v>
      </c>
      <c r="AL444">
        <v>1494.63</v>
      </c>
      <c r="AM444" t="s">
        <v>47</v>
      </c>
    </row>
    <row r="445" spans="1:41" x14ac:dyDescent="0.35">
      <c r="A445" t="s">
        <v>845</v>
      </c>
      <c r="B445" t="s">
        <v>49</v>
      </c>
      <c r="C445" s="10">
        <v>45</v>
      </c>
      <c r="D445" s="5" t="str" cm="1">
        <f t="array" ref="D445">_xlfn.IFS(C445&lt;=29, "18-29", C445&lt;=39, "30-39", C445&lt;=49, "40-49", C445&lt;=59, "50-59",C445&lt;=69, "60-69", C445&gt;=70, "70+")</f>
        <v>40-49</v>
      </c>
      <c r="E445" t="s">
        <v>40</v>
      </c>
      <c r="F445">
        <v>0</v>
      </c>
      <c r="G445" t="s">
        <v>601</v>
      </c>
      <c r="H445">
        <v>93501</v>
      </c>
      <c r="I445">
        <v>35.097323000000003</v>
      </c>
      <c r="J445">
        <v>-118.171288</v>
      </c>
      <c r="K445">
        <v>1</v>
      </c>
      <c r="L445">
        <v>21</v>
      </c>
      <c r="M445" t="str" cm="1">
        <f t="array" ref="M445">_xlfn.IFS(L445&lt;=12, "New (0-12 months)", L445&lt;=36, "Mid (13-36 months)", L445&gt;=37,"Long (37+ months)")</f>
        <v>Mid (13-36 months)</v>
      </c>
      <c r="N445" t="s">
        <v>62</v>
      </c>
      <c r="O445" t="s">
        <v>40</v>
      </c>
      <c r="P445">
        <v>42.65</v>
      </c>
      <c r="Q445" t="s">
        <v>40</v>
      </c>
      <c r="R445" t="s">
        <v>40</v>
      </c>
      <c r="S445" t="s">
        <v>55</v>
      </c>
      <c r="T445" s="1">
        <v>3</v>
      </c>
      <c r="U445" t="s">
        <v>43</v>
      </c>
      <c r="V445" t="s">
        <v>40</v>
      </c>
      <c r="W445" t="s">
        <v>40</v>
      </c>
      <c r="X445" t="s">
        <v>43</v>
      </c>
      <c r="Y445" t="s">
        <v>40</v>
      </c>
      <c r="Z445" t="s">
        <v>40</v>
      </c>
      <c r="AA445" t="s">
        <v>40</v>
      </c>
      <c r="AB445" t="s">
        <v>40</v>
      </c>
      <c r="AC445" t="s">
        <v>51</v>
      </c>
      <c r="AD445" t="s">
        <v>43</v>
      </c>
      <c r="AE445" t="s">
        <v>56</v>
      </c>
      <c r="AF445">
        <v>104.4</v>
      </c>
      <c r="AH445">
        <v>2157.9499999999998</v>
      </c>
      <c r="AI445">
        <v>0</v>
      </c>
      <c r="AJ445">
        <v>0</v>
      </c>
      <c r="AK445">
        <v>895.65</v>
      </c>
      <c r="AL445">
        <v>3053.6</v>
      </c>
      <c r="AM445" t="s">
        <v>57</v>
      </c>
      <c r="AN445" t="s">
        <v>121</v>
      </c>
      <c r="AO445" t="s">
        <v>195</v>
      </c>
    </row>
    <row r="446" spans="1:41" x14ac:dyDescent="0.35">
      <c r="A446" t="s">
        <v>846</v>
      </c>
      <c r="B446" t="s">
        <v>39</v>
      </c>
      <c r="C446" s="10">
        <v>58</v>
      </c>
      <c r="D446" s="5" t="str" cm="1">
        <f t="array" ref="D446">_xlfn.IFS(C446&lt;=29, "18-29", C446&lt;=39, "30-39", C446&lt;=49, "40-49", C446&lt;=59, "50-59",C446&lt;=69, "60-69", C446&gt;=70, "70+")</f>
        <v>50-59</v>
      </c>
      <c r="E446" t="s">
        <v>40</v>
      </c>
      <c r="F446">
        <v>2</v>
      </c>
      <c r="G446" t="s">
        <v>402</v>
      </c>
      <c r="H446">
        <v>94060</v>
      </c>
      <c r="I446">
        <v>37.225650000000002</v>
      </c>
      <c r="J446">
        <v>-122.297533</v>
      </c>
      <c r="K446">
        <v>5</v>
      </c>
      <c r="L446">
        <v>62</v>
      </c>
      <c r="M446" t="str" cm="1">
        <f t="array" ref="M446">_xlfn.IFS(L446&lt;=12, "New (0-12 months)", L446&lt;=36, "Mid (13-36 months)", L446&gt;=37,"Long (37+ months)")</f>
        <v>Long (37+ months)</v>
      </c>
      <c r="N446" t="s">
        <v>42</v>
      </c>
      <c r="O446" t="s">
        <v>40</v>
      </c>
      <c r="P446">
        <v>42.05</v>
      </c>
      <c r="Q446" t="s">
        <v>43</v>
      </c>
      <c r="R446" t="s">
        <v>40</v>
      </c>
      <c r="S446" t="s">
        <v>79</v>
      </c>
      <c r="T446" s="1">
        <v>20</v>
      </c>
      <c r="U446" t="s">
        <v>40</v>
      </c>
      <c r="V446" t="s">
        <v>43</v>
      </c>
      <c r="W446" t="s">
        <v>40</v>
      </c>
      <c r="X446" t="s">
        <v>40</v>
      </c>
      <c r="Y446" t="s">
        <v>40</v>
      </c>
      <c r="Z446" t="s">
        <v>43</v>
      </c>
      <c r="AA446" t="s">
        <v>43</v>
      </c>
      <c r="AB446" t="s">
        <v>40</v>
      </c>
      <c r="AC446" t="s">
        <v>45</v>
      </c>
      <c r="AD446" t="s">
        <v>40</v>
      </c>
      <c r="AE446" t="s">
        <v>56</v>
      </c>
      <c r="AF446">
        <v>70.75</v>
      </c>
      <c r="AH446">
        <v>4263.45</v>
      </c>
      <c r="AI446">
        <v>0</v>
      </c>
      <c r="AJ446">
        <v>0</v>
      </c>
      <c r="AK446">
        <v>2607.1</v>
      </c>
      <c r="AL446">
        <v>6870.55</v>
      </c>
      <c r="AM446" t="s">
        <v>47</v>
      </c>
    </row>
    <row r="447" spans="1:41" x14ac:dyDescent="0.35">
      <c r="A447" t="s">
        <v>847</v>
      </c>
      <c r="B447" t="s">
        <v>49</v>
      </c>
      <c r="C447" s="10">
        <v>32</v>
      </c>
      <c r="D447" s="5" t="str" cm="1">
        <f t="array" ref="D447">_xlfn.IFS(C447&lt;=29, "18-29", C447&lt;=39, "30-39", C447&lt;=49, "40-49", C447&lt;=59, "50-59",C447&lt;=69, "60-69", C447&gt;=70, "70+")</f>
        <v>30-39</v>
      </c>
      <c r="E447" t="s">
        <v>43</v>
      </c>
      <c r="F447">
        <v>0</v>
      </c>
      <c r="G447" t="s">
        <v>848</v>
      </c>
      <c r="H447">
        <v>95002</v>
      </c>
      <c r="I447">
        <v>37.449536999999999</v>
      </c>
      <c r="J447">
        <v>-121.99481299999999</v>
      </c>
      <c r="K447">
        <v>0</v>
      </c>
      <c r="L447">
        <v>7</v>
      </c>
      <c r="M447" t="str" cm="1">
        <f t="array" ref="M447">_xlfn.IFS(L447&lt;=12, "New (0-12 months)", L447&lt;=36, "Mid (13-36 months)", L447&gt;=37,"Long (37+ months)")</f>
        <v>New (0-12 months)</v>
      </c>
      <c r="N447" t="s">
        <v>54</v>
      </c>
      <c r="O447" t="s">
        <v>40</v>
      </c>
      <c r="P447">
        <v>9.25</v>
      </c>
      <c r="Q447" t="s">
        <v>40</v>
      </c>
      <c r="R447" t="s">
        <v>40</v>
      </c>
      <c r="S447" t="s">
        <v>55</v>
      </c>
      <c r="T447" s="1">
        <v>29</v>
      </c>
      <c r="U447" t="s">
        <v>43</v>
      </c>
      <c r="V447" t="s">
        <v>43</v>
      </c>
      <c r="W447" t="s">
        <v>40</v>
      </c>
      <c r="X447" t="s">
        <v>43</v>
      </c>
      <c r="Y447" t="s">
        <v>40</v>
      </c>
      <c r="Z447" t="s">
        <v>40</v>
      </c>
      <c r="AA447" t="s">
        <v>40</v>
      </c>
      <c r="AB447" t="s">
        <v>40</v>
      </c>
      <c r="AC447" t="s">
        <v>51</v>
      </c>
      <c r="AD447" t="s">
        <v>40</v>
      </c>
      <c r="AE447" t="s">
        <v>56</v>
      </c>
      <c r="AF447">
        <v>98.05</v>
      </c>
      <c r="AH447">
        <v>713</v>
      </c>
      <c r="AI447">
        <v>0</v>
      </c>
      <c r="AJ447">
        <v>0</v>
      </c>
      <c r="AK447">
        <v>64.75</v>
      </c>
      <c r="AL447">
        <v>777.75</v>
      </c>
      <c r="AM447" t="s">
        <v>57</v>
      </c>
      <c r="AN447" t="s">
        <v>58</v>
      </c>
      <c r="AO447" t="s">
        <v>59</v>
      </c>
    </row>
    <row r="448" spans="1:41" x14ac:dyDescent="0.35">
      <c r="A448" t="s">
        <v>849</v>
      </c>
      <c r="B448" t="s">
        <v>49</v>
      </c>
      <c r="C448" s="10">
        <v>34</v>
      </c>
      <c r="D448" s="5" t="str" cm="1">
        <f t="array" ref="D448">_xlfn.IFS(C448&lt;=29, "18-29", C448&lt;=39, "30-39", C448&lt;=49, "40-49", C448&lt;=59, "50-59",C448&lt;=69, "60-69", C448&gt;=70, "70+")</f>
        <v>30-39</v>
      </c>
      <c r="E448" t="s">
        <v>43</v>
      </c>
      <c r="F448">
        <v>0</v>
      </c>
      <c r="G448" t="s">
        <v>850</v>
      </c>
      <c r="H448">
        <v>92264</v>
      </c>
      <c r="I448">
        <v>33.745745999999997</v>
      </c>
      <c r="J448">
        <v>-116.51421499999999</v>
      </c>
      <c r="K448">
        <v>0</v>
      </c>
      <c r="L448">
        <v>29</v>
      </c>
      <c r="M448" t="str" cm="1">
        <f t="array" ref="M448">_xlfn.IFS(L448&lt;=12, "New (0-12 months)", L448&lt;=36, "Mid (13-36 months)", L448&gt;=37,"Long (37+ months)")</f>
        <v>Mid (13-36 months)</v>
      </c>
      <c r="N448" t="s">
        <v>129</v>
      </c>
      <c r="O448" t="s">
        <v>40</v>
      </c>
      <c r="P448">
        <v>10.06</v>
      </c>
      <c r="Q448" t="s">
        <v>43</v>
      </c>
      <c r="R448" t="s">
        <v>40</v>
      </c>
      <c r="S448" t="s">
        <v>79</v>
      </c>
      <c r="T448" s="1">
        <v>25</v>
      </c>
      <c r="U448" t="s">
        <v>43</v>
      </c>
      <c r="V448" t="s">
        <v>43</v>
      </c>
      <c r="W448" t="s">
        <v>40</v>
      </c>
      <c r="X448" t="s">
        <v>43</v>
      </c>
      <c r="Y448" t="s">
        <v>43</v>
      </c>
      <c r="Z448" t="s">
        <v>43</v>
      </c>
      <c r="AA448" t="s">
        <v>43</v>
      </c>
      <c r="AB448" t="s">
        <v>40</v>
      </c>
      <c r="AC448" t="s">
        <v>51</v>
      </c>
      <c r="AD448" t="s">
        <v>43</v>
      </c>
      <c r="AE448" t="s">
        <v>56</v>
      </c>
      <c r="AF448">
        <v>48.95</v>
      </c>
      <c r="AH448">
        <v>1323.7</v>
      </c>
      <c r="AI448">
        <v>0</v>
      </c>
      <c r="AJ448">
        <v>0</v>
      </c>
      <c r="AK448">
        <v>291.74</v>
      </c>
      <c r="AL448">
        <v>1615.44</v>
      </c>
      <c r="AM448" t="s">
        <v>47</v>
      </c>
    </row>
    <row r="449" spans="1:41" x14ac:dyDescent="0.35">
      <c r="A449" t="s">
        <v>851</v>
      </c>
      <c r="B449" t="s">
        <v>39</v>
      </c>
      <c r="C449" s="10">
        <v>35</v>
      </c>
      <c r="D449" s="5" t="str" cm="1">
        <f t="array" ref="D449">_xlfn.IFS(C449&lt;=29, "18-29", C449&lt;=39, "30-39", C449&lt;=49, "40-49", C449&lt;=59, "50-59",C449&lt;=69, "60-69", C449&gt;=70, "70+")</f>
        <v>30-39</v>
      </c>
      <c r="E449" t="s">
        <v>40</v>
      </c>
      <c r="F449">
        <v>0</v>
      </c>
      <c r="G449" t="s">
        <v>852</v>
      </c>
      <c r="H449">
        <v>91739</v>
      </c>
      <c r="I449">
        <v>34.133808999999999</v>
      </c>
      <c r="J449">
        <v>-117.523724</v>
      </c>
      <c r="K449">
        <v>1</v>
      </c>
      <c r="L449">
        <v>48</v>
      </c>
      <c r="M449" t="str" cm="1">
        <f t="array" ref="M449">_xlfn.IFS(L449&lt;=12, "New (0-12 months)", L449&lt;=36, "Mid (13-36 months)", L449&gt;=37,"Long (37+ months)")</f>
        <v>Long (37+ months)</v>
      </c>
      <c r="N449" t="s">
        <v>76</v>
      </c>
      <c r="O449" t="s">
        <v>40</v>
      </c>
      <c r="P449">
        <v>44.72</v>
      </c>
      <c r="Q449" t="s">
        <v>40</v>
      </c>
      <c r="R449" t="s">
        <v>40</v>
      </c>
      <c r="S449" t="s">
        <v>79</v>
      </c>
      <c r="T449" s="1">
        <v>13</v>
      </c>
      <c r="U449" t="s">
        <v>40</v>
      </c>
      <c r="V449" t="s">
        <v>43</v>
      </c>
      <c r="W449" t="s">
        <v>43</v>
      </c>
      <c r="X449" t="s">
        <v>40</v>
      </c>
      <c r="Y449" t="s">
        <v>43</v>
      </c>
      <c r="Z449" t="s">
        <v>43</v>
      </c>
      <c r="AA449" t="s">
        <v>43</v>
      </c>
      <c r="AB449" t="s">
        <v>43</v>
      </c>
      <c r="AC449" t="s">
        <v>45</v>
      </c>
      <c r="AD449" t="s">
        <v>40</v>
      </c>
      <c r="AE449" t="s">
        <v>56</v>
      </c>
      <c r="AF449">
        <v>60.6</v>
      </c>
      <c r="AH449">
        <v>2985.25</v>
      </c>
      <c r="AI449">
        <v>0</v>
      </c>
      <c r="AJ449">
        <v>100</v>
      </c>
      <c r="AK449">
        <v>2146.56</v>
      </c>
      <c r="AL449">
        <v>5231.8100000000004</v>
      </c>
      <c r="AM449" t="s">
        <v>47</v>
      </c>
    </row>
    <row r="450" spans="1:41" x14ac:dyDescent="0.35">
      <c r="A450" t="s">
        <v>853</v>
      </c>
      <c r="B450" t="s">
        <v>49</v>
      </c>
      <c r="C450" s="10">
        <v>43</v>
      </c>
      <c r="D450" s="5" t="str" cm="1">
        <f t="array" ref="D450">_xlfn.IFS(C450&lt;=29, "18-29", C450&lt;=39, "30-39", C450&lt;=49, "40-49", C450&lt;=59, "50-59",C450&lt;=69, "60-69", C450&gt;=70, "70+")</f>
        <v>40-49</v>
      </c>
      <c r="E450" t="s">
        <v>40</v>
      </c>
      <c r="F450">
        <v>3</v>
      </c>
      <c r="G450" t="s">
        <v>854</v>
      </c>
      <c r="H450">
        <v>93955</v>
      </c>
      <c r="I450">
        <v>36.625114000000004</v>
      </c>
      <c r="J450">
        <v>-121.823565</v>
      </c>
      <c r="K450">
        <v>7</v>
      </c>
      <c r="L450">
        <v>53</v>
      </c>
      <c r="M450" t="str" cm="1">
        <f t="array" ref="M450">_xlfn.IFS(L450&lt;=12, "New (0-12 months)", L450&lt;=36, "Mid (13-36 months)", L450&gt;=37,"Long (37+ months)")</f>
        <v>Long (37+ months)</v>
      </c>
      <c r="N450" t="s">
        <v>42</v>
      </c>
      <c r="O450" t="s">
        <v>40</v>
      </c>
      <c r="P450">
        <v>31.86</v>
      </c>
      <c r="Q450" t="s">
        <v>40</v>
      </c>
      <c r="R450" t="s">
        <v>40</v>
      </c>
      <c r="S450" t="s">
        <v>79</v>
      </c>
      <c r="T450" s="1">
        <v>56</v>
      </c>
      <c r="U450" t="s">
        <v>43</v>
      </c>
      <c r="V450" t="s">
        <v>43</v>
      </c>
      <c r="W450" t="s">
        <v>40</v>
      </c>
      <c r="X450" t="s">
        <v>40</v>
      </c>
      <c r="Y450" t="s">
        <v>40</v>
      </c>
      <c r="Z450" t="s">
        <v>40</v>
      </c>
      <c r="AA450" t="s">
        <v>40</v>
      </c>
      <c r="AB450" t="s">
        <v>40</v>
      </c>
      <c r="AC450" t="s">
        <v>45</v>
      </c>
      <c r="AD450" t="s">
        <v>40</v>
      </c>
      <c r="AE450" t="s">
        <v>46</v>
      </c>
      <c r="AF450">
        <v>78.75</v>
      </c>
      <c r="AH450">
        <v>3942.45</v>
      </c>
      <c r="AI450">
        <v>0</v>
      </c>
      <c r="AJ450">
        <v>0</v>
      </c>
      <c r="AK450">
        <v>1688.58</v>
      </c>
      <c r="AL450">
        <v>5631.03</v>
      </c>
      <c r="AM450" t="s">
        <v>47</v>
      </c>
    </row>
    <row r="451" spans="1:41" x14ac:dyDescent="0.35">
      <c r="A451" t="s">
        <v>855</v>
      </c>
      <c r="B451" t="s">
        <v>39</v>
      </c>
      <c r="C451" s="10">
        <v>38</v>
      </c>
      <c r="D451" s="5" t="str" cm="1">
        <f t="array" ref="D451">_xlfn.IFS(C451&lt;=29, "18-29", C451&lt;=39, "30-39", C451&lt;=49, "40-49", C451&lt;=59, "50-59",C451&lt;=69, "60-69", C451&gt;=70, "70+")</f>
        <v>30-39</v>
      </c>
      <c r="E451" t="s">
        <v>40</v>
      </c>
      <c r="F451">
        <v>3</v>
      </c>
      <c r="G451" t="s">
        <v>207</v>
      </c>
      <c r="H451">
        <v>96084</v>
      </c>
      <c r="I451">
        <v>40.923558</v>
      </c>
      <c r="J451">
        <v>-122.059933</v>
      </c>
      <c r="K451">
        <v>0</v>
      </c>
      <c r="L451">
        <v>6</v>
      </c>
      <c r="M451" t="str" cm="1">
        <f t="array" ref="M451">_xlfn.IFS(L451&lt;=12, "New (0-12 months)", L451&lt;=36, "Mid (13-36 months)", L451&gt;=37,"Long (37+ months)")</f>
        <v>New (0-12 months)</v>
      </c>
      <c r="N451" t="s">
        <v>42</v>
      </c>
      <c r="O451" t="s">
        <v>40</v>
      </c>
      <c r="P451">
        <v>30.01</v>
      </c>
      <c r="Q451" t="s">
        <v>43</v>
      </c>
      <c r="R451" t="s">
        <v>43</v>
      </c>
      <c r="S451" t="s">
        <v>8234</v>
      </c>
      <c r="T451" s="1">
        <v>0</v>
      </c>
      <c r="U451" t="s">
        <v>8234</v>
      </c>
      <c r="V451" t="s">
        <v>8234</v>
      </c>
      <c r="W451" t="s">
        <v>8234</v>
      </c>
      <c r="X451" t="s">
        <v>8234</v>
      </c>
      <c r="Y451" t="s">
        <v>8234</v>
      </c>
      <c r="Z451" t="s">
        <v>8234</v>
      </c>
      <c r="AA451" t="s">
        <v>8234</v>
      </c>
      <c r="AB451" t="s">
        <v>8234</v>
      </c>
      <c r="AC451" t="s">
        <v>45</v>
      </c>
      <c r="AD451" t="s">
        <v>43</v>
      </c>
      <c r="AE451" t="s">
        <v>46</v>
      </c>
      <c r="AF451">
        <v>19</v>
      </c>
      <c r="AH451">
        <v>105.5</v>
      </c>
      <c r="AI451">
        <v>0</v>
      </c>
      <c r="AJ451">
        <v>0</v>
      </c>
      <c r="AK451">
        <v>180.06</v>
      </c>
      <c r="AL451">
        <v>285.56</v>
      </c>
      <c r="AM451" t="s">
        <v>47</v>
      </c>
    </row>
    <row r="452" spans="1:41" x14ac:dyDescent="0.35">
      <c r="A452" t="s">
        <v>856</v>
      </c>
      <c r="B452" t="s">
        <v>49</v>
      </c>
      <c r="C452" s="10">
        <v>56</v>
      </c>
      <c r="D452" s="5" t="str" cm="1">
        <f t="array" ref="D452">_xlfn.IFS(C452&lt;=29, "18-29", C452&lt;=39, "30-39", C452&lt;=49, "40-49", C452&lt;=59, "50-59",C452&lt;=69, "60-69", C452&gt;=70, "70+")</f>
        <v>50-59</v>
      </c>
      <c r="E452" t="s">
        <v>40</v>
      </c>
      <c r="F452">
        <v>0</v>
      </c>
      <c r="G452" t="s">
        <v>857</v>
      </c>
      <c r="H452">
        <v>95556</v>
      </c>
      <c r="I452">
        <v>41.269520999999997</v>
      </c>
      <c r="J452">
        <v>-123.546958</v>
      </c>
      <c r="K452">
        <v>8</v>
      </c>
      <c r="L452">
        <v>22</v>
      </c>
      <c r="M452" t="str" cm="1">
        <f t="array" ref="M452">_xlfn.IFS(L452&lt;=12, "New (0-12 months)", L452&lt;=36, "Mid (13-36 months)", L452&gt;=37,"Long (37+ months)")</f>
        <v>Mid (13-36 months)</v>
      </c>
      <c r="N452" t="s">
        <v>62</v>
      </c>
      <c r="O452" t="s">
        <v>40</v>
      </c>
      <c r="P452">
        <v>7.68</v>
      </c>
      <c r="Q452" t="s">
        <v>43</v>
      </c>
      <c r="R452" t="s">
        <v>40</v>
      </c>
      <c r="S452" t="s">
        <v>79</v>
      </c>
      <c r="T452" s="1">
        <v>7</v>
      </c>
      <c r="U452" t="s">
        <v>40</v>
      </c>
      <c r="V452" t="s">
        <v>43</v>
      </c>
      <c r="W452" t="s">
        <v>43</v>
      </c>
      <c r="X452" t="s">
        <v>40</v>
      </c>
      <c r="Y452" t="s">
        <v>43</v>
      </c>
      <c r="Z452" t="s">
        <v>43</v>
      </c>
      <c r="AA452" t="s">
        <v>43</v>
      </c>
      <c r="AB452" t="s">
        <v>43</v>
      </c>
      <c r="AC452" t="s">
        <v>45</v>
      </c>
      <c r="AD452" t="s">
        <v>40</v>
      </c>
      <c r="AE452" t="s">
        <v>46</v>
      </c>
      <c r="AF452">
        <v>56.25</v>
      </c>
      <c r="AH452">
        <v>1292.2</v>
      </c>
      <c r="AI452">
        <v>0</v>
      </c>
      <c r="AJ452">
        <v>100</v>
      </c>
      <c r="AK452">
        <v>168.96</v>
      </c>
      <c r="AL452">
        <v>1561.16</v>
      </c>
      <c r="AM452" t="s">
        <v>47</v>
      </c>
    </row>
    <row r="453" spans="1:41" x14ac:dyDescent="0.35">
      <c r="A453" t="s">
        <v>858</v>
      </c>
      <c r="B453" t="s">
        <v>39</v>
      </c>
      <c r="C453" s="10">
        <v>76</v>
      </c>
      <c r="D453" s="5" t="str" cm="1">
        <f t="array" ref="D453">_xlfn.IFS(C453&lt;=29, "18-29", C453&lt;=39, "30-39", C453&lt;=49, "40-49", C453&lt;=59, "50-59",C453&lt;=69, "60-69", C453&gt;=70, "70+")</f>
        <v>70+</v>
      </c>
      <c r="E453" t="s">
        <v>43</v>
      </c>
      <c r="F453">
        <v>0</v>
      </c>
      <c r="G453" t="s">
        <v>859</v>
      </c>
      <c r="H453">
        <v>95959</v>
      </c>
      <c r="I453">
        <v>39.333736999999999</v>
      </c>
      <c r="J453">
        <v>-120.858667</v>
      </c>
      <c r="K453">
        <v>0</v>
      </c>
      <c r="L453">
        <v>1</v>
      </c>
      <c r="M453" t="str" cm="1">
        <f t="array" ref="M453">_xlfn.IFS(L453&lt;=12, "New (0-12 months)", L453&lt;=36, "Mid (13-36 months)", L453&gt;=37,"Long (37+ months)")</f>
        <v>New (0-12 months)</v>
      </c>
      <c r="N453" t="s">
        <v>42</v>
      </c>
      <c r="O453" t="s">
        <v>43</v>
      </c>
      <c r="P453">
        <v>0</v>
      </c>
      <c r="Q453" t="s">
        <v>8234</v>
      </c>
      <c r="R453" t="s">
        <v>40</v>
      </c>
      <c r="S453" t="s">
        <v>79</v>
      </c>
      <c r="T453" s="1">
        <v>26</v>
      </c>
      <c r="U453" t="s">
        <v>43</v>
      </c>
      <c r="V453" t="s">
        <v>43</v>
      </c>
      <c r="W453" t="s">
        <v>43</v>
      </c>
      <c r="X453" t="s">
        <v>43</v>
      </c>
      <c r="Y453" t="s">
        <v>43</v>
      </c>
      <c r="Z453" t="s">
        <v>43</v>
      </c>
      <c r="AA453" t="s">
        <v>43</v>
      </c>
      <c r="AB453" t="s">
        <v>43</v>
      </c>
      <c r="AC453" t="s">
        <v>51</v>
      </c>
      <c r="AD453" t="s">
        <v>40</v>
      </c>
      <c r="AE453" t="s">
        <v>183</v>
      </c>
      <c r="AF453">
        <v>25.8</v>
      </c>
      <c r="AH453">
        <v>25.8</v>
      </c>
      <c r="AI453">
        <v>0</v>
      </c>
      <c r="AJ453">
        <v>20</v>
      </c>
      <c r="AK453">
        <v>0</v>
      </c>
      <c r="AL453">
        <v>45.8</v>
      </c>
      <c r="AM453" t="s">
        <v>57</v>
      </c>
      <c r="AN453" t="s">
        <v>58</v>
      </c>
      <c r="AO453" t="s">
        <v>59</v>
      </c>
    </row>
    <row r="454" spans="1:41" x14ac:dyDescent="0.35">
      <c r="A454" t="s">
        <v>860</v>
      </c>
      <c r="B454" t="s">
        <v>49</v>
      </c>
      <c r="C454" s="10">
        <v>21</v>
      </c>
      <c r="D454" s="5" t="str" cm="1">
        <f t="array" ref="D454">_xlfn.IFS(C454&lt;=29, "18-29", C454&lt;=39, "30-39", C454&lt;=49, "40-49", C454&lt;=59, "50-59",C454&lt;=69, "60-69", C454&gt;=70, "70+")</f>
        <v>18-29</v>
      </c>
      <c r="E454" t="s">
        <v>40</v>
      </c>
      <c r="F454">
        <v>0</v>
      </c>
      <c r="G454" t="s">
        <v>861</v>
      </c>
      <c r="H454">
        <v>95462</v>
      </c>
      <c r="I454">
        <v>38.471049000000001</v>
      </c>
      <c r="J454">
        <v>-123.01554899999999</v>
      </c>
      <c r="K454">
        <v>7</v>
      </c>
      <c r="L454">
        <v>72</v>
      </c>
      <c r="M454" t="str" cm="1">
        <f t="array" ref="M454">_xlfn.IFS(L454&lt;=12, "New (0-12 months)", L454&lt;=36, "Mid (13-36 months)", L454&gt;=37,"Long (37+ months)")</f>
        <v>Long (37+ months)</v>
      </c>
      <c r="N454" t="s">
        <v>42</v>
      </c>
      <c r="O454" t="s">
        <v>40</v>
      </c>
      <c r="P454">
        <v>34.950000000000003</v>
      </c>
      <c r="Q454" t="s">
        <v>40</v>
      </c>
      <c r="R454" t="s">
        <v>40</v>
      </c>
      <c r="S454" t="s">
        <v>55</v>
      </c>
      <c r="T454" s="1">
        <v>48</v>
      </c>
      <c r="U454" t="s">
        <v>43</v>
      </c>
      <c r="V454" t="s">
        <v>40</v>
      </c>
      <c r="W454" t="s">
        <v>43</v>
      </c>
      <c r="X454" t="s">
        <v>43</v>
      </c>
      <c r="Y454" t="s">
        <v>40</v>
      </c>
      <c r="Z454" t="s">
        <v>40</v>
      </c>
      <c r="AA454" t="s">
        <v>40</v>
      </c>
      <c r="AB454" t="s">
        <v>40</v>
      </c>
      <c r="AC454" t="s">
        <v>73</v>
      </c>
      <c r="AD454" t="s">
        <v>40</v>
      </c>
      <c r="AE454" t="s">
        <v>56</v>
      </c>
      <c r="AF454">
        <v>99.4</v>
      </c>
      <c r="AH454">
        <v>7285.7</v>
      </c>
      <c r="AI454">
        <v>0</v>
      </c>
      <c r="AJ454">
        <v>0</v>
      </c>
      <c r="AK454">
        <v>2516.4</v>
      </c>
      <c r="AL454">
        <v>9802.1</v>
      </c>
      <c r="AM454" t="s">
        <v>47</v>
      </c>
    </row>
    <row r="455" spans="1:41" x14ac:dyDescent="0.35">
      <c r="A455" t="s">
        <v>862</v>
      </c>
      <c r="B455" t="s">
        <v>49</v>
      </c>
      <c r="C455" s="10">
        <v>80</v>
      </c>
      <c r="D455" s="5" t="str" cm="1">
        <f t="array" ref="D455">_xlfn.IFS(C455&lt;=29, "18-29", C455&lt;=39, "30-39", C455&lt;=49, "40-49", C455&lt;=59, "50-59",C455&lt;=69, "60-69", C455&gt;=70, "70+")</f>
        <v>70+</v>
      </c>
      <c r="E455" t="s">
        <v>40</v>
      </c>
      <c r="F455">
        <v>0</v>
      </c>
      <c r="G455" t="s">
        <v>198</v>
      </c>
      <c r="H455">
        <v>92256</v>
      </c>
      <c r="I455">
        <v>34.097862999999997</v>
      </c>
      <c r="J455">
        <v>-116.594561</v>
      </c>
      <c r="K455">
        <v>4</v>
      </c>
      <c r="L455">
        <v>34</v>
      </c>
      <c r="M455" t="str" cm="1">
        <f t="array" ref="M455">_xlfn.IFS(L455&lt;=12, "New (0-12 months)", L455&lt;=36, "Mid (13-36 months)", L455&gt;=37,"Long (37+ months)")</f>
        <v>Mid (13-36 months)</v>
      </c>
      <c r="N455" t="s">
        <v>129</v>
      </c>
      <c r="O455" t="s">
        <v>40</v>
      </c>
      <c r="P455">
        <v>29.66</v>
      </c>
      <c r="Q455" t="s">
        <v>43</v>
      </c>
      <c r="R455" t="s">
        <v>40</v>
      </c>
      <c r="S455" t="s">
        <v>55</v>
      </c>
      <c r="T455" s="1">
        <v>29</v>
      </c>
      <c r="U455" t="s">
        <v>43</v>
      </c>
      <c r="V455" t="s">
        <v>43</v>
      </c>
      <c r="W455" t="s">
        <v>40</v>
      </c>
      <c r="X455" t="s">
        <v>43</v>
      </c>
      <c r="Y455" t="s">
        <v>40</v>
      </c>
      <c r="Z455" t="s">
        <v>43</v>
      </c>
      <c r="AA455" t="s">
        <v>43</v>
      </c>
      <c r="AB455" t="s">
        <v>40</v>
      </c>
      <c r="AC455" t="s">
        <v>51</v>
      </c>
      <c r="AD455" t="s">
        <v>40</v>
      </c>
      <c r="AE455" t="s">
        <v>46</v>
      </c>
      <c r="AF455">
        <v>85.2</v>
      </c>
      <c r="AH455">
        <v>2874.45</v>
      </c>
      <c r="AI455">
        <v>0</v>
      </c>
      <c r="AJ455">
        <v>0</v>
      </c>
      <c r="AK455">
        <v>1008.44</v>
      </c>
      <c r="AL455">
        <v>3882.89</v>
      </c>
      <c r="AM455" t="s">
        <v>47</v>
      </c>
    </row>
    <row r="456" spans="1:41" x14ac:dyDescent="0.35">
      <c r="A456" t="s">
        <v>863</v>
      </c>
      <c r="B456" t="s">
        <v>39</v>
      </c>
      <c r="C456" s="10">
        <v>45</v>
      </c>
      <c r="D456" s="5" t="str" cm="1">
        <f t="array" ref="D456">_xlfn.IFS(C456&lt;=29, "18-29", C456&lt;=39, "30-39", C456&lt;=49, "40-49", C456&lt;=59, "50-59",C456&lt;=69, "60-69", C456&gt;=70, "70+")</f>
        <v>40-49</v>
      </c>
      <c r="E456" t="s">
        <v>40</v>
      </c>
      <c r="F456">
        <v>0</v>
      </c>
      <c r="G456" t="s">
        <v>163</v>
      </c>
      <c r="H456">
        <v>95240</v>
      </c>
      <c r="I456">
        <v>38.123544000000003</v>
      </c>
      <c r="J456">
        <v>-121.15907799999999</v>
      </c>
      <c r="K456">
        <v>3</v>
      </c>
      <c r="L456">
        <v>48</v>
      </c>
      <c r="M456" t="str" cm="1">
        <f t="array" ref="M456">_xlfn.IFS(L456&lt;=12, "New (0-12 months)", L456&lt;=36, "Mid (13-36 months)", L456&gt;=37,"Long (37+ months)")</f>
        <v>Long (37+ months)</v>
      </c>
      <c r="N456" t="s">
        <v>42</v>
      </c>
      <c r="O456" t="s">
        <v>40</v>
      </c>
      <c r="P456">
        <v>17.03</v>
      </c>
      <c r="Q456" t="s">
        <v>40</v>
      </c>
      <c r="R456" t="s">
        <v>40</v>
      </c>
      <c r="S456" t="s">
        <v>79</v>
      </c>
      <c r="T456" s="1">
        <v>15</v>
      </c>
      <c r="U456" t="s">
        <v>43</v>
      </c>
      <c r="V456" t="s">
        <v>43</v>
      </c>
      <c r="W456" t="s">
        <v>40</v>
      </c>
      <c r="X456" t="s">
        <v>40</v>
      </c>
      <c r="Y456" t="s">
        <v>43</v>
      </c>
      <c r="Z456" t="s">
        <v>40</v>
      </c>
      <c r="AA456" t="s">
        <v>40</v>
      </c>
      <c r="AB456" t="s">
        <v>40</v>
      </c>
      <c r="AC456" t="s">
        <v>45</v>
      </c>
      <c r="AD456" t="s">
        <v>40</v>
      </c>
      <c r="AE456" t="s">
        <v>46</v>
      </c>
      <c r="AF456">
        <v>69.55</v>
      </c>
      <c r="AH456">
        <v>3435.6</v>
      </c>
      <c r="AI456">
        <v>0</v>
      </c>
      <c r="AJ456">
        <v>0</v>
      </c>
      <c r="AK456">
        <v>817.44</v>
      </c>
      <c r="AL456">
        <v>4253.04</v>
      </c>
      <c r="AM456" t="s">
        <v>47</v>
      </c>
    </row>
    <row r="457" spans="1:41" x14ac:dyDescent="0.35">
      <c r="A457" t="s">
        <v>864</v>
      </c>
      <c r="B457" t="s">
        <v>39</v>
      </c>
      <c r="C457" s="10">
        <v>20</v>
      </c>
      <c r="D457" s="5" t="str" cm="1">
        <f t="array" ref="D457">_xlfn.IFS(C457&lt;=29, "18-29", C457&lt;=39, "30-39", C457&lt;=49, "40-49", C457&lt;=59, "50-59",C457&lt;=69, "60-69", C457&gt;=70, "70+")</f>
        <v>18-29</v>
      </c>
      <c r="E457" t="s">
        <v>40</v>
      </c>
      <c r="F457">
        <v>0</v>
      </c>
      <c r="G457" t="s">
        <v>155</v>
      </c>
      <c r="H457">
        <v>95405</v>
      </c>
      <c r="I457">
        <v>38.439695999999998</v>
      </c>
      <c r="J457">
        <v>-122.668817</v>
      </c>
      <c r="K457">
        <v>8</v>
      </c>
      <c r="L457">
        <v>21</v>
      </c>
      <c r="M457" t="str" cm="1">
        <f t="array" ref="M457">_xlfn.IFS(L457&lt;=12, "New (0-12 months)", L457&lt;=36, "Mid (13-36 months)", L457&gt;=37,"Long (37+ months)")</f>
        <v>Mid (13-36 months)</v>
      </c>
      <c r="N457" t="s">
        <v>62</v>
      </c>
      <c r="O457" t="s">
        <v>43</v>
      </c>
      <c r="P457">
        <v>0</v>
      </c>
      <c r="Q457" t="s">
        <v>8234</v>
      </c>
      <c r="R457" t="s">
        <v>40</v>
      </c>
      <c r="S457" t="s">
        <v>79</v>
      </c>
      <c r="T457" s="1">
        <v>59</v>
      </c>
      <c r="U457" t="s">
        <v>40</v>
      </c>
      <c r="V457" t="s">
        <v>43</v>
      </c>
      <c r="W457" t="s">
        <v>43</v>
      </c>
      <c r="X457" t="s">
        <v>43</v>
      </c>
      <c r="Y457" t="s">
        <v>43</v>
      </c>
      <c r="Z457" t="s">
        <v>43</v>
      </c>
      <c r="AA457" t="s">
        <v>43</v>
      </c>
      <c r="AB457" t="s">
        <v>40</v>
      </c>
      <c r="AC457" t="s">
        <v>51</v>
      </c>
      <c r="AD457" t="s">
        <v>43</v>
      </c>
      <c r="AE457" t="s">
        <v>56</v>
      </c>
      <c r="AF457">
        <v>28.5</v>
      </c>
      <c r="AH457">
        <v>629.35</v>
      </c>
      <c r="AI457">
        <v>0</v>
      </c>
      <c r="AJ457">
        <v>0</v>
      </c>
      <c r="AK457">
        <v>0</v>
      </c>
      <c r="AL457">
        <v>629.35</v>
      </c>
      <c r="AM457" t="s">
        <v>47</v>
      </c>
    </row>
    <row r="458" spans="1:41" x14ac:dyDescent="0.35">
      <c r="A458" t="s">
        <v>865</v>
      </c>
      <c r="B458" t="s">
        <v>49</v>
      </c>
      <c r="C458" s="10">
        <v>47</v>
      </c>
      <c r="D458" s="5" t="str" cm="1">
        <f t="array" ref="D458">_xlfn.IFS(C458&lt;=29, "18-29", C458&lt;=39, "30-39", C458&lt;=49, "40-49", C458&lt;=59, "50-59",C458&lt;=69, "60-69", C458&gt;=70, "70+")</f>
        <v>40-49</v>
      </c>
      <c r="E458" t="s">
        <v>43</v>
      </c>
      <c r="F458">
        <v>0</v>
      </c>
      <c r="G458" t="s">
        <v>866</v>
      </c>
      <c r="H458">
        <v>91709</v>
      </c>
      <c r="I458">
        <v>33.942895</v>
      </c>
      <c r="J458">
        <v>-117.725644</v>
      </c>
      <c r="K458">
        <v>0</v>
      </c>
      <c r="L458">
        <v>71</v>
      </c>
      <c r="M458" t="str" cm="1">
        <f t="array" ref="M458">_xlfn.IFS(L458&lt;=12, "New (0-12 months)", L458&lt;=36, "Mid (13-36 months)", L458&gt;=37,"Long (37+ months)")</f>
        <v>Long (37+ months)</v>
      </c>
      <c r="N458" t="s">
        <v>42</v>
      </c>
      <c r="O458" t="s">
        <v>40</v>
      </c>
      <c r="P458">
        <v>16.57</v>
      </c>
      <c r="Q458" t="s">
        <v>40</v>
      </c>
      <c r="R458" t="s">
        <v>40</v>
      </c>
      <c r="S458" t="s">
        <v>55</v>
      </c>
      <c r="T458" s="1">
        <v>5</v>
      </c>
      <c r="U458" t="s">
        <v>40</v>
      </c>
      <c r="V458" t="s">
        <v>43</v>
      </c>
      <c r="W458" t="s">
        <v>43</v>
      </c>
      <c r="X458" t="s">
        <v>40</v>
      </c>
      <c r="Y458" t="s">
        <v>43</v>
      </c>
      <c r="Z458" t="s">
        <v>40</v>
      </c>
      <c r="AA458" t="s">
        <v>40</v>
      </c>
      <c r="AB458" t="s">
        <v>40</v>
      </c>
      <c r="AC458" t="s">
        <v>45</v>
      </c>
      <c r="AD458" t="s">
        <v>43</v>
      </c>
      <c r="AE458" t="s">
        <v>46</v>
      </c>
      <c r="AF458">
        <v>97.65</v>
      </c>
      <c r="AH458">
        <v>6687.85</v>
      </c>
      <c r="AI458">
        <v>0</v>
      </c>
      <c r="AJ458">
        <v>0</v>
      </c>
      <c r="AK458">
        <v>1176.47</v>
      </c>
      <c r="AL458">
        <v>7864.32</v>
      </c>
      <c r="AM458" t="s">
        <v>47</v>
      </c>
    </row>
    <row r="459" spans="1:41" x14ac:dyDescent="0.35">
      <c r="A459" t="s">
        <v>867</v>
      </c>
      <c r="B459" t="s">
        <v>39</v>
      </c>
      <c r="C459" s="10">
        <v>42</v>
      </c>
      <c r="D459" s="5" t="str" cm="1">
        <f t="array" ref="D459">_xlfn.IFS(C459&lt;=29, "18-29", C459&lt;=39, "30-39", C459&lt;=49, "40-49", C459&lt;=59, "50-59",C459&lt;=69, "60-69", C459&gt;=70, "70+")</f>
        <v>40-49</v>
      </c>
      <c r="E459" t="s">
        <v>43</v>
      </c>
      <c r="F459">
        <v>0</v>
      </c>
      <c r="G459" t="s">
        <v>868</v>
      </c>
      <c r="H459">
        <v>93610</v>
      </c>
      <c r="I459">
        <v>37.100948000000002</v>
      </c>
      <c r="J459">
        <v>-120.27013599999999</v>
      </c>
      <c r="K459">
        <v>0</v>
      </c>
      <c r="L459">
        <v>1</v>
      </c>
      <c r="M459" t="str" cm="1">
        <f t="array" ref="M459">_xlfn.IFS(L459&lt;=12, "New (0-12 months)", L459&lt;=36, "Mid (13-36 months)", L459&gt;=37,"Long (37+ months)")</f>
        <v>New (0-12 months)</v>
      </c>
      <c r="N459" t="s">
        <v>54</v>
      </c>
      <c r="O459" t="s">
        <v>40</v>
      </c>
      <c r="P459">
        <v>28.18</v>
      </c>
      <c r="Q459" t="s">
        <v>43</v>
      </c>
      <c r="R459" t="s">
        <v>43</v>
      </c>
      <c r="S459" t="s">
        <v>8234</v>
      </c>
      <c r="T459" s="1">
        <v>0</v>
      </c>
      <c r="U459" t="s">
        <v>8234</v>
      </c>
      <c r="V459" t="s">
        <v>8234</v>
      </c>
      <c r="W459" t="s">
        <v>8234</v>
      </c>
      <c r="X459" t="s">
        <v>8234</v>
      </c>
      <c r="Y459" t="s">
        <v>8234</v>
      </c>
      <c r="Z459" t="s">
        <v>8234</v>
      </c>
      <c r="AA459" t="s">
        <v>8234</v>
      </c>
      <c r="AB459" t="s">
        <v>8234</v>
      </c>
      <c r="AC459" t="s">
        <v>51</v>
      </c>
      <c r="AD459" t="s">
        <v>40</v>
      </c>
      <c r="AE459" t="s">
        <v>46</v>
      </c>
      <c r="AF459">
        <v>20.25</v>
      </c>
      <c r="AH459">
        <v>20.25</v>
      </c>
      <c r="AI459">
        <v>0</v>
      </c>
      <c r="AJ459">
        <v>0</v>
      </c>
      <c r="AK459">
        <v>28.18</v>
      </c>
      <c r="AL459">
        <v>48.43</v>
      </c>
      <c r="AM459" t="s">
        <v>98</v>
      </c>
    </row>
    <row r="460" spans="1:41" x14ac:dyDescent="0.35">
      <c r="A460" t="s">
        <v>869</v>
      </c>
      <c r="B460" t="s">
        <v>49</v>
      </c>
      <c r="C460" s="10">
        <v>26</v>
      </c>
      <c r="D460" s="5" t="str" cm="1">
        <f t="array" ref="D460">_xlfn.IFS(C460&lt;=29, "18-29", C460&lt;=39, "30-39", C460&lt;=49, "40-49", C460&lt;=59, "50-59",C460&lt;=69, "60-69", C460&gt;=70, "70+")</f>
        <v>18-29</v>
      </c>
      <c r="E460" t="s">
        <v>43</v>
      </c>
      <c r="F460">
        <v>0</v>
      </c>
      <c r="G460" t="s">
        <v>870</v>
      </c>
      <c r="H460">
        <v>92371</v>
      </c>
      <c r="I460">
        <v>34.441122999999997</v>
      </c>
      <c r="J460">
        <v>-117.537886</v>
      </c>
      <c r="K460">
        <v>0</v>
      </c>
      <c r="L460">
        <v>1</v>
      </c>
      <c r="M460" t="str" cm="1">
        <f t="array" ref="M460">_xlfn.IFS(L460&lt;=12, "New (0-12 months)", L460&lt;=36, "Mid (13-36 months)", L460&gt;=37,"Long (37+ months)")</f>
        <v>New (0-12 months)</v>
      </c>
      <c r="N460" t="s">
        <v>42</v>
      </c>
      <c r="O460" t="s">
        <v>40</v>
      </c>
      <c r="P460">
        <v>30.09</v>
      </c>
      <c r="Q460" t="s">
        <v>43</v>
      </c>
      <c r="R460" t="s">
        <v>43</v>
      </c>
      <c r="S460" t="s">
        <v>8234</v>
      </c>
      <c r="T460" s="1">
        <v>0</v>
      </c>
      <c r="U460" t="s">
        <v>8234</v>
      </c>
      <c r="V460" t="s">
        <v>8234</v>
      </c>
      <c r="W460" t="s">
        <v>8234</v>
      </c>
      <c r="X460" t="s">
        <v>8234</v>
      </c>
      <c r="Y460" t="s">
        <v>8234</v>
      </c>
      <c r="Z460" t="s">
        <v>8234</v>
      </c>
      <c r="AA460" t="s">
        <v>8234</v>
      </c>
      <c r="AB460" t="s">
        <v>8234</v>
      </c>
      <c r="AC460" t="s">
        <v>51</v>
      </c>
      <c r="AD460" t="s">
        <v>43</v>
      </c>
      <c r="AE460" t="s">
        <v>46</v>
      </c>
      <c r="AF460">
        <v>20.45</v>
      </c>
      <c r="AH460">
        <v>20.45</v>
      </c>
      <c r="AI460">
        <v>0</v>
      </c>
      <c r="AJ460">
        <v>0</v>
      </c>
      <c r="AK460">
        <v>30.09</v>
      </c>
      <c r="AL460">
        <v>50.54</v>
      </c>
      <c r="AM460" t="s">
        <v>98</v>
      </c>
    </row>
    <row r="461" spans="1:41" x14ac:dyDescent="0.35">
      <c r="A461" t="s">
        <v>871</v>
      </c>
      <c r="B461" t="s">
        <v>49</v>
      </c>
      <c r="C461" s="10">
        <v>78</v>
      </c>
      <c r="D461" s="5" t="str" cm="1">
        <f t="array" ref="D461">_xlfn.IFS(C461&lt;=29, "18-29", C461&lt;=39, "30-39", C461&lt;=49, "40-49", C461&lt;=59, "50-59",C461&lt;=69, "60-69", C461&gt;=70, "70+")</f>
        <v>70+</v>
      </c>
      <c r="E461" t="s">
        <v>40</v>
      </c>
      <c r="F461">
        <v>0</v>
      </c>
      <c r="G461" t="s">
        <v>872</v>
      </c>
      <c r="H461">
        <v>95432</v>
      </c>
      <c r="I461">
        <v>39.108252</v>
      </c>
      <c r="J461">
        <v>-123.645121</v>
      </c>
      <c r="K461">
        <v>9</v>
      </c>
      <c r="L461">
        <v>32</v>
      </c>
      <c r="M461" t="str" cm="1">
        <f t="array" ref="M461">_xlfn.IFS(L461&lt;=12, "New (0-12 months)", L461&lt;=36, "Mid (13-36 months)", L461&gt;=37,"Long (37+ months)")</f>
        <v>Mid (13-36 months)</v>
      </c>
      <c r="N461" t="s">
        <v>129</v>
      </c>
      <c r="O461" t="s">
        <v>40</v>
      </c>
      <c r="P461">
        <v>43.54</v>
      </c>
      <c r="Q461" t="s">
        <v>40</v>
      </c>
      <c r="R461" t="s">
        <v>40</v>
      </c>
      <c r="S461" t="s">
        <v>55</v>
      </c>
      <c r="T461" s="1">
        <v>3</v>
      </c>
      <c r="U461" t="s">
        <v>43</v>
      </c>
      <c r="V461" t="s">
        <v>40</v>
      </c>
      <c r="W461" t="s">
        <v>40</v>
      </c>
      <c r="X461" t="s">
        <v>43</v>
      </c>
      <c r="Y461" t="s">
        <v>43</v>
      </c>
      <c r="Z461" t="s">
        <v>40</v>
      </c>
      <c r="AA461" t="s">
        <v>43</v>
      </c>
      <c r="AB461" t="s">
        <v>40</v>
      </c>
      <c r="AC461" t="s">
        <v>73</v>
      </c>
      <c r="AD461" t="s">
        <v>40</v>
      </c>
      <c r="AE461" t="s">
        <v>56</v>
      </c>
      <c r="AF461">
        <v>93.5</v>
      </c>
      <c r="AH461">
        <v>2970.8</v>
      </c>
      <c r="AI461">
        <v>0</v>
      </c>
      <c r="AJ461">
        <v>0</v>
      </c>
      <c r="AK461">
        <v>1393.28</v>
      </c>
      <c r="AL461">
        <v>4364.08</v>
      </c>
      <c r="AM461" t="s">
        <v>47</v>
      </c>
    </row>
    <row r="462" spans="1:41" x14ac:dyDescent="0.35">
      <c r="A462" t="s">
        <v>873</v>
      </c>
      <c r="B462" t="s">
        <v>39</v>
      </c>
      <c r="C462" s="10">
        <v>41</v>
      </c>
      <c r="D462" s="5" t="str" cm="1">
        <f t="array" ref="D462">_xlfn.IFS(C462&lt;=29, "18-29", C462&lt;=39, "30-39", C462&lt;=49, "40-49", C462&lt;=59, "50-59",C462&lt;=69, "60-69", C462&gt;=70, "70+")</f>
        <v>40-49</v>
      </c>
      <c r="E462" t="s">
        <v>43</v>
      </c>
      <c r="F462">
        <v>0</v>
      </c>
      <c r="G462" t="s">
        <v>135</v>
      </c>
      <c r="H462">
        <v>90065</v>
      </c>
      <c r="I462">
        <v>34.108832999999997</v>
      </c>
      <c r="J462">
        <v>-118.229715</v>
      </c>
      <c r="K462">
        <v>0</v>
      </c>
      <c r="L462">
        <v>1</v>
      </c>
      <c r="M462" t="str" cm="1">
        <f t="array" ref="M462">_xlfn.IFS(L462&lt;=12, "New (0-12 months)", L462&lt;=36, "Mid (13-36 months)", L462&gt;=37,"Long (37+ months)")</f>
        <v>New (0-12 months)</v>
      </c>
      <c r="N462" t="s">
        <v>42</v>
      </c>
      <c r="O462" t="s">
        <v>40</v>
      </c>
      <c r="P462">
        <v>36.33</v>
      </c>
      <c r="Q462" t="s">
        <v>43</v>
      </c>
      <c r="R462" t="s">
        <v>40</v>
      </c>
      <c r="S462" t="s">
        <v>79</v>
      </c>
      <c r="T462" s="1">
        <v>4</v>
      </c>
      <c r="U462" t="s">
        <v>43</v>
      </c>
      <c r="V462" t="s">
        <v>43</v>
      </c>
      <c r="W462" t="s">
        <v>43</v>
      </c>
      <c r="X462" t="s">
        <v>43</v>
      </c>
      <c r="Y462" t="s">
        <v>40</v>
      </c>
      <c r="Z462" t="s">
        <v>43</v>
      </c>
      <c r="AA462" t="s">
        <v>43</v>
      </c>
      <c r="AB462" t="s">
        <v>40</v>
      </c>
      <c r="AC462" t="s">
        <v>51</v>
      </c>
      <c r="AD462" t="s">
        <v>40</v>
      </c>
      <c r="AE462" t="s">
        <v>56</v>
      </c>
      <c r="AF462">
        <v>54.65</v>
      </c>
      <c r="AH462">
        <v>54.65</v>
      </c>
      <c r="AI462">
        <v>0</v>
      </c>
      <c r="AJ462">
        <v>0</v>
      </c>
      <c r="AK462">
        <v>36.33</v>
      </c>
      <c r="AL462">
        <v>90.98</v>
      </c>
      <c r="AM462" t="s">
        <v>98</v>
      </c>
    </row>
    <row r="463" spans="1:41" x14ac:dyDescent="0.35">
      <c r="A463" t="s">
        <v>874</v>
      </c>
      <c r="B463" t="s">
        <v>49</v>
      </c>
      <c r="C463" s="10">
        <v>20</v>
      </c>
      <c r="D463" s="5" t="str" cm="1">
        <f t="array" ref="D463">_xlfn.IFS(C463&lt;=29, "18-29", C463&lt;=39, "30-39", C463&lt;=49, "40-49", C463&lt;=59, "50-59",C463&lt;=69, "60-69", C463&gt;=70, "70+")</f>
        <v>18-29</v>
      </c>
      <c r="E463" t="s">
        <v>43</v>
      </c>
      <c r="F463">
        <v>0</v>
      </c>
      <c r="G463" t="s">
        <v>763</v>
      </c>
      <c r="H463">
        <v>93308</v>
      </c>
      <c r="I463">
        <v>35.559617000000003</v>
      </c>
      <c r="J463">
        <v>-118.925185</v>
      </c>
      <c r="K463">
        <v>0</v>
      </c>
      <c r="L463">
        <v>63</v>
      </c>
      <c r="M463" t="str" cm="1">
        <f t="array" ref="M463">_xlfn.IFS(L463&lt;=12, "New (0-12 months)", L463&lt;=36, "Mid (13-36 months)", L463&gt;=37,"Long (37+ months)")</f>
        <v>Long (37+ months)</v>
      </c>
      <c r="N463" t="s">
        <v>76</v>
      </c>
      <c r="O463" t="s">
        <v>40</v>
      </c>
      <c r="P463">
        <v>42.59</v>
      </c>
      <c r="Q463" t="s">
        <v>40</v>
      </c>
      <c r="R463" t="s">
        <v>40</v>
      </c>
      <c r="S463" t="s">
        <v>79</v>
      </c>
      <c r="T463" s="1">
        <v>85</v>
      </c>
      <c r="U463" t="s">
        <v>40</v>
      </c>
      <c r="V463" t="s">
        <v>43</v>
      </c>
      <c r="W463" t="s">
        <v>40</v>
      </c>
      <c r="X463" t="s">
        <v>40</v>
      </c>
      <c r="Y463" t="s">
        <v>43</v>
      </c>
      <c r="Z463" t="s">
        <v>40</v>
      </c>
      <c r="AA463" t="s">
        <v>40</v>
      </c>
      <c r="AB463" t="s">
        <v>40</v>
      </c>
      <c r="AC463" t="s">
        <v>73</v>
      </c>
      <c r="AD463" t="s">
        <v>40</v>
      </c>
      <c r="AE463" t="s">
        <v>56</v>
      </c>
      <c r="AF463">
        <v>71.900000000000006</v>
      </c>
      <c r="AH463">
        <v>4479.2</v>
      </c>
      <c r="AI463">
        <v>0</v>
      </c>
      <c r="AJ463">
        <v>0</v>
      </c>
      <c r="AK463">
        <v>2683.17</v>
      </c>
      <c r="AL463">
        <v>7162.37</v>
      </c>
      <c r="AM463" t="s">
        <v>47</v>
      </c>
    </row>
    <row r="464" spans="1:41" x14ac:dyDescent="0.35">
      <c r="A464" t="s">
        <v>875</v>
      </c>
      <c r="B464" t="s">
        <v>39</v>
      </c>
      <c r="C464" s="10">
        <v>61</v>
      </c>
      <c r="D464" s="5" t="str" cm="1">
        <f t="array" ref="D464">_xlfn.IFS(C464&lt;=29, "18-29", C464&lt;=39, "30-39", C464&lt;=49, "40-49", C464&lt;=59, "50-59",C464&lt;=69, "60-69", C464&gt;=70, "70+")</f>
        <v>60-69</v>
      </c>
      <c r="E464" t="s">
        <v>40</v>
      </c>
      <c r="F464">
        <v>2</v>
      </c>
      <c r="G464" t="s">
        <v>876</v>
      </c>
      <c r="H464">
        <v>92870</v>
      </c>
      <c r="I464">
        <v>33.881157999999999</v>
      </c>
      <c r="J464">
        <v>-117.854783</v>
      </c>
      <c r="K464">
        <v>1</v>
      </c>
      <c r="L464">
        <v>72</v>
      </c>
      <c r="M464" t="str" cm="1">
        <f t="array" ref="M464">_xlfn.IFS(L464&lt;=12, "New (0-12 months)", L464&lt;=36, "Mid (13-36 months)", L464&gt;=37,"Long (37+ months)")</f>
        <v>Long (37+ months)</v>
      </c>
      <c r="N464" t="s">
        <v>72</v>
      </c>
      <c r="O464" t="s">
        <v>40</v>
      </c>
      <c r="P464">
        <v>28.86</v>
      </c>
      <c r="Q464" t="s">
        <v>40</v>
      </c>
      <c r="R464" t="s">
        <v>40</v>
      </c>
      <c r="S464" t="s">
        <v>55</v>
      </c>
      <c r="T464" s="1">
        <v>20</v>
      </c>
      <c r="U464" t="s">
        <v>40</v>
      </c>
      <c r="V464" t="s">
        <v>40</v>
      </c>
      <c r="W464" t="s">
        <v>40</v>
      </c>
      <c r="X464" t="s">
        <v>40</v>
      </c>
      <c r="Y464" t="s">
        <v>40</v>
      </c>
      <c r="Z464" t="s">
        <v>40</v>
      </c>
      <c r="AA464" t="s">
        <v>40</v>
      </c>
      <c r="AB464" t="s">
        <v>40</v>
      </c>
      <c r="AC464" t="s">
        <v>73</v>
      </c>
      <c r="AD464" t="s">
        <v>40</v>
      </c>
      <c r="AE464" t="s">
        <v>46</v>
      </c>
      <c r="AF464">
        <v>116.4</v>
      </c>
      <c r="AH464">
        <v>8543.25</v>
      </c>
      <c r="AI464">
        <v>0</v>
      </c>
      <c r="AJ464">
        <v>0</v>
      </c>
      <c r="AK464">
        <v>2077.92</v>
      </c>
      <c r="AL464">
        <v>10621.17</v>
      </c>
      <c r="AM464" t="s">
        <v>47</v>
      </c>
    </row>
    <row r="465" spans="1:41" x14ac:dyDescent="0.35">
      <c r="A465" t="s">
        <v>877</v>
      </c>
      <c r="B465" t="s">
        <v>39</v>
      </c>
      <c r="C465" s="10">
        <v>33</v>
      </c>
      <c r="D465" s="5" t="str" cm="1">
        <f t="array" ref="D465">_xlfn.IFS(C465&lt;=29, "18-29", C465&lt;=39, "30-39", C465&lt;=49, "40-49", C465&lt;=59, "50-59",C465&lt;=69, "60-69", C465&gt;=70, "70+")</f>
        <v>30-39</v>
      </c>
      <c r="E465" t="s">
        <v>43</v>
      </c>
      <c r="F465">
        <v>0</v>
      </c>
      <c r="G465" t="s">
        <v>275</v>
      </c>
      <c r="H465">
        <v>94065</v>
      </c>
      <c r="I465">
        <v>37.527496999999997</v>
      </c>
      <c r="J465">
        <v>-122.230941</v>
      </c>
      <c r="K465">
        <v>0</v>
      </c>
      <c r="L465">
        <v>53</v>
      </c>
      <c r="M465" t="str" cm="1">
        <f t="array" ref="M465">_xlfn.IFS(L465&lt;=12, "New (0-12 months)", L465&lt;=36, "Mid (13-36 months)", L465&gt;=37,"Long (37+ months)")</f>
        <v>Long (37+ months)</v>
      </c>
      <c r="N465" t="s">
        <v>76</v>
      </c>
      <c r="O465" t="s">
        <v>40</v>
      </c>
      <c r="P465">
        <v>12.92</v>
      </c>
      <c r="Q465" t="s">
        <v>40</v>
      </c>
      <c r="R465" t="s">
        <v>40</v>
      </c>
      <c r="S465" t="s">
        <v>55</v>
      </c>
      <c r="T465" s="1">
        <v>19</v>
      </c>
      <c r="U465" t="s">
        <v>43</v>
      </c>
      <c r="V465" t="s">
        <v>40</v>
      </c>
      <c r="W465" t="s">
        <v>40</v>
      </c>
      <c r="X465" t="s">
        <v>43</v>
      </c>
      <c r="Y465" t="s">
        <v>40</v>
      </c>
      <c r="Z465" t="s">
        <v>40</v>
      </c>
      <c r="AA465" t="s">
        <v>40</v>
      </c>
      <c r="AB465" t="s">
        <v>40</v>
      </c>
      <c r="AC465" t="s">
        <v>73</v>
      </c>
      <c r="AD465" t="s">
        <v>43</v>
      </c>
      <c r="AE465" t="s">
        <v>56</v>
      </c>
      <c r="AF465">
        <v>105.55</v>
      </c>
      <c r="AH465">
        <v>5682.25</v>
      </c>
      <c r="AI465">
        <v>0</v>
      </c>
      <c r="AJ465">
        <v>0</v>
      </c>
      <c r="AK465">
        <v>684.76</v>
      </c>
      <c r="AL465">
        <v>6367.01</v>
      </c>
      <c r="AM465" t="s">
        <v>47</v>
      </c>
    </row>
    <row r="466" spans="1:41" x14ac:dyDescent="0.35">
      <c r="A466" t="s">
        <v>878</v>
      </c>
      <c r="B466" t="s">
        <v>39</v>
      </c>
      <c r="C466" s="10">
        <v>73</v>
      </c>
      <c r="D466" s="5" t="str" cm="1">
        <f t="array" ref="D466">_xlfn.IFS(C466&lt;=29, "18-29", C466&lt;=39, "30-39", C466&lt;=49, "40-49", C466&lt;=59, "50-59",C466&lt;=69, "60-69", C466&gt;=70, "70+")</f>
        <v>70+</v>
      </c>
      <c r="E466" t="s">
        <v>40</v>
      </c>
      <c r="F466">
        <v>0</v>
      </c>
      <c r="G466" t="s">
        <v>879</v>
      </c>
      <c r="H466">
        <v>95417</v>
      </c>
      <c r="I466">
        <v>39.710591000000001</v>
      </c>
      <c r="J466">
        <v>-123.682799</v>
      </c>
      <c r="K466">
        <v>1</v>
      </c>
      <c r="L466">
        <v>1</v>
      </c>
      <c r="M466" t="str" cm="1">
        <f t="array" ref="M466">_xlfn.IFS(L466&lt;=12, "New (0-12 months)", L466&lt;=36, "Mid (13-36 months)", L466&gt;=37,"Long (37+ months)")</f>
        <v>New (0-12 months)</v>
      </c>
      <c r="N466" t="s">
        <v>42</v>
      </c>
      <c r="O466" t="s">
        <v>40</v>
      </c>
      <c r="P466">
        <v>37.299999999999997</v>
      </c>
      <c r="Q466" t="s">
        <v>43</v>
      </c>
      <c r="R466" t="s">
        <v>40</v>
      </c>
      <c r="S466" t="s">
        <v>55</v>
      </c>
      <c r="T466" s="1">
        <v>8</v>
      </c>
      <c r="U466" t="s">
        <v>43</v>
      </c>
      <c r="V466" t="s">
        <v>43</v>
      </c>
      <c r="W466" t="s">
        <v>43</v>
      </c>
      <c r="X466" t="s">
        <v>43</v>
      </c>
      <c r="Y466" t="s">
        <v>43</v>
      </c>
      <c r="Z466" t="s">
        <v>43</v>
      </c>
      <c r="AA466" t="s">
        <v>43</v>
      </c>
      <c r="AB466" t="s">
        <v>40</v>
      </c>
      <c r="AC466" t="s">
        <v>51</v>
      </c>
      <c r="AD466" t="s">
        <v>40</v>
      </c>
      <c r="AE466" t="s">
        <v>56</v>
      </c>
      <c r="AF466">
        <v>69.25</v>
      </c>
      <c r="AH466">
        <v>69.25</v>
      </c>
      <c r="AI466">
        <v>0</v>
      </c>
      <c r="AJ466">
        <v>0</v>
      </c>
      <c r="AK466">
        <v>37.299999999999997</v>
      </c>
      <c r="AL466">
        <v>106.55</v>
      </c>
      <c r="AM466" t="s">
        <v>57</v>
      </c>
      <c r="AN466" t="s">
        <v>58</v>
      </c>
      <c r="AO466" t="s">
        <v>59</v>
      </c>
    </row>
    <row r="467" spans="1:41" x14ac:dyDescent="0.35">
      <c r="A467" t="s">
        <v>880</v>
      </c>
      <c r="B467" t="s">
        <v>49</v>
      </c>
      <c r="C467" s="10">
        <v>29</v>
      </c>
      <c r="D467" s="5" t="str" cm="1">
        <f t="array" ref="D467">_xlfn.IFS(C467&lt;=29, "18-29", C467&lt;=39, "30-39", C467&lt;=49, "40-49", C467&lt;=59, "50-59",C467&lt;=69, "60-69", C467&gt;=70, "70+")</f>
        <v>18-29</v>
      </c>
      <c r="E467" t="s">
        <v>40</v>
      </c>
      <c r="F467">
        <v>1</v>
      </c>
      <c r="G467" t="s">
        <v>211</v>
      </c>
      <c r="H467">
        <v>93727</v>
      </c>
      <c r="I467">
        <v>36.751488999999999</v>
      </c>
      <c r="J467">
        <v>-119.68071999999999</v>
      </c>
      <c r="K467">
        <v>1</v>
      </c>
      <c r="L467">
        <v>50</v>
      </c>
      <c r="M467" t="str" cm="1">
        <f t="array" ref="M467">_xlfn.IFS(L467&lt;=12, "New (0-12 months)", L467&lt;=36, "Mid (13-36 months)", L467&gt;=37,"Long (37+ months)")</f>
        <v>Long (37+ months)</v>
      </c>
      <c r="N467" t="s">
        <v>42</v>
      </c>
      <c r="O467" t="s">
        <v>40</v>
      </c>
      <c r="P467">
        <v>31.83</v>
      </c>
      <c r="Q467" t="s">
        <v>43</v>
      </c>
      <c r="R467" t="s">
        <v>40</v>
      </c>
      <c r="S467" t="s">
        <v>44</v>
      </c>
      <c r="T467" s="1">
        <v>47</v>
      </c>
      <c r="U467" t="s">
        <v>40</v>
      </c>
      <c r="V467" t="s">
        <v>43</v>
      </c>
      <c r="W467" t="s">
        <v>43</v>
      </c>
      <c r="X467" t="s">
        <v>40</v>
      </c>
      <c r="Y467" t="s">
        <v>40</v>
      </c>
      <c r="Z467" t="s">
        <v>40</v>
      </c>
      <c r="AA467" t="s">
        <v>40</v>
      </c>
      <c r="AB467" t="s">
        <v>43</v>
      </c>
      <c r="AC467" t="s">
        <v>45</v>
      </c>
      <c r="AD467" t="s">
        <v>43</v>
      </c>
      <c r="AE467" t="s">
        <v>56</v>
      </c>
      <c r="AF467">
        <v>75.5</v>
      </c>
      <c r="AH467">
        <v>4025.6</v>
      </c>
      <c r="AI467">
        <v>0</v>
      </c>
      <c r="AJ467">
        <v>100</v>
      </c>
      <c r="AK467">
        <v>1591.5</v>
      </c>
      <c r="AL467">
        <v>5717.1</v>
      </c>
      <c r="AM467" t="s">
        <v>47</v>
      </c>
    </row>
    <row r="468" spans="1:41" x14ac:dyDescent="0.35">
      <c r="A468" t="s">
        <v>881</v>
      </c>
      <c r="B468" t="s">
        <v>49</v>
      </c>
      <c r="C468" s="10">
        <v>62</v>
      </c>
      <c r="D468" s="5" t="str" cm="1">
        <f t="array" ref="D468">_xlfn.IFS(C468&lt;=29, "18-29", C468&lt;=39, "30-39", C468&lt;=49, "40-49", C468&lt;=59, "50-59",C468&lt;=69, "60-69", C468&gt;=70, "70+")</f>
        <v>60-69</v>
      </c>
      <c r="E468" t="s">
        <v>40</v>
      </c>
      <c r="F468">
        <v>0</v>
      </c>
      <c r="G468" t="s">
        <v>882</v>
      </c>
      <c r="H468">
        <v>95694</v>
      </c>
      <c r="I468">
        <v>38.578603999999999</v>
      </c>
      <c r="J468">
        <v>-122.024579</v>
      </c>
      <c r="K468">
        <v>1</v>
      </c>
      <c r="L468">
        <v>15</v>
      </c>
      <c r="M468" t="str" cm="1">
        <f t="array" ref="M468">_xlfn.IFS(L468&lt;=12, "New (0-12 months)", L468&lt;=36, "Mid (13-36 months)", L468&gt;=37,"Long (37+ months)")</f>
        <v>Mid (13-36 months)</v>
      </c>
      <c r="N468" t="s">
        <v>42</v>
      </c>
      <c r="O468" t="s">
        <v>40</v>
      </c>
      <c r="P468">
        <v>40.700000000000003</v>
      </c>
      <c r="Q468" t="s">
        <v>40</v>
      </c>
      <c r="R468" t="s">
        <v>40</v>
      </c>
      <c r="S468" t="s">
        <v>55</v>
      </c>
      <c r="T468" s="1">
        <v>29</v>
      </c>
      <c r="U468" t="s">
        <v>43</v>
      </c>
      <c r="V468" t="s">
        <v>43</v>
      </c>
      <c r="W468" t="s">
        <v>40</v>
      </c>
      <c r="X468" t="s">
        <v>43</v>
      </c>
      <c r="Y468" t="s">
        <v>40</v>
      </c>
      <c r="Z468" t="s">
        <v>40</v>
      </c>
      <c r="AA468" t="s">
        <v>40</v>
      </c>
      <c r="AB468" t="s">
        <v>40</v>
      </c>
      <c r="AC468" t="s">
        <v>51</v>
      </c>
      <c r="AD468" t="s">
        <v>40</v>
      </c>
      <c r="AE468" t="s">
        <v>56</v>
      </c>
      <c r="AF468">
        <v>101.1</v>
      </c>
      <c r="AH468">
        <v>1504.05</v>
      </c>
      <c r="AI468">
        <v>0</v>
      </c>
      <c r="AJ468">
        <v>0</v>
      </c>
      <c r="AK468">
        <v>610.5</v>
      </c>
      <c r="AL468">
        <v>2114.5500000000002</v>
      </c>
      <c r="AM468" t="s">
        <v>57</v>
      </c>
      <c r="AN468" t="s">
        <v>58</v>
      </c>
      <c r="AO468" t="s">
        <v>214</v>
      </c>
    </row>
    <row r="469" spans="1:41" x14ac:dyDescent="0.35">
      <c r="A469" t="s">
        <v>883</v>
      </c>
      <c r="B469" t="s">
        <v>39</v>
      </c>
      <c r="C469" s="10">
        <v>40</v>
      </c>
      <c r="D469" s="5" t="str" cm="1">
        <f t="array" ref="D469">_xlfn.IFS(C469&lt;=29, "18-29", C469&lt;=39, "30-39", C469&lt;=49, "40-49", C469&lt;=59, "50-59",C469&lt;=69, "60-69", C469&gt;=70, "70+")</f>
        <v>40-49</v>
      </c>
      <c r="E469" t="s">
        <v>40</v>
      </c>
      <c r="F469">
        <v>0</v>
      </c>
      <c r="G469" t="s">
        <v>884</v>
      </c>
      <c r="H469">
        <v>91765</v>
      </c>
      <c r="I469">
        <v>33.992415999999999</v>
      </c>
      <c r="J469">
        <v>-117.807874</v>
      </c>
      <c r="K469">
        <v>7</v>
      </c>
      <c r="L469">
        <v>21</v>
      </c>
      <c r="M469" t="str" cm="1">
        <f t="array" ref="M469">_xlfn.IFS(L469&lt;=12, "New (0-12 months)", L469&lt;=36, "Mid (13-36 months)", L469&gt;=37,"Long (37+ months)")</f>
        <v>Mid (13-36 months)</v>
      </c>
      <c r="N469" t="s">
        <v>42</v>
      </c>
      <c r="O469" t="s">
        <v>40</v>
      </c>
      <c r="P469">
        <v>14.81</v>
      </c>
      <c r="Q469" t="s">
        <v>43</v>
      </c>
      <c r="R469" t="s">
        <v>40</v>
      </c>
      <c r="S469" t="s">
        <v>55</v>
      </c>
      <c r="T469" s="1">
        <v>25</v>
      </c>
      <c r="U469" t="s">
        <v>43</v>
      </c>
      <c r="V469" t="s">
        <v>43</v>
      </c>
      <c r="W469" t="s">
        <v>43</v>
      </c>
      <c r="X469" t="s">
        <v>40</v>
      </c>
      <c r="Y469" t="s">
        <v>40</v>
      </c>
      <c r="Z469" t="s">
        <v>43</v>
      </c>
      <c r="AA469" t="s">
        <v>43</v>
      </c>
      <c r="AB469" t="s">
        <v>40</v>
      </c>
      <c r="AC469" t="s">
        <v>51</v>
      </c>
      <c r="AD469" t="s">
        <v>40</v>
      </c>
      <c r="AE469" t="s">
        <v>56</v>
      </c>
      <c r="AF469">
        <v>86.05</v>
      </c>
      <c r="AH469">
        <v>1818.9</v>
      </c>
      <c r="AI469">
        <v>0</v>
      </c>
      <c r="AJ469">
        <v>0</v>
      </c>
      <c r="AK469">
        <v>311.01</v>
      </c>
      <c r="AL469">
        <v>2129.91</v>
      </c>
      <c r="AM469" t="s">
        <v>47</v>
      </c>
    </row>
    <row r="470" spans="1:41" x14ac:dyDescent="0.35">
      <c r="A470" t="s">
        <v>885</v>
      </c>
      <c r="B470" t="s">
        <v>49</v>
      </c>
      <c r="C470" s="10">
        <v>42</v>
      </c>
      <c r="D470" s="5" t="str" cm="1">
        <f t="array" ref="D470">_xlfn.IFS(C470&lt;=29, "18-29", C470&lt;=39, "30-39", C470&lt;=49, "40-49", C470&lt;=59, "50-59",C470&lt;=69, "60-69", C470&gt;=70, "70+")</f>
        <v>40-49</v>
      </c>
      <c r="E470" t="s">
        <v>40</v>
      </c>
      <c r="F470">
        <v>0</v>
      </c>
      <c r="G470" t="s">
        <v>886</v>
      </c>
      <c r="H470">
        <v>92368</v>
      </c>
      <c r="I470">
        <v>34.647959</v>
      </c>
      <c r="J470">
        <v>-117.29695700000001</v>
      </c>
      <c r="K470">
        <v>1</v>
      </c>
      <c r="L470">
        <v>1</v>
      </c>
      <c r="M470" t="str" cm="1">
        <f t="array" ref="M470">_xlfn.IFS(L470&lt;=12, "New (0-12 months)", L470&lt;=36, "Mid (13-36 months)", L470&gt;=37,"Long (37+ months)")</f>
        <v>New (0-12 months)</v>
      </c>
      <c r="N470" t="s">
        <v>42</v>
      </c>
      <c r="O470" t="s">
        <v>40</v>
      </c>
      <c r="P470">
        <v>12.04</v>
      </c>
      <c r="Q470" t="s">
        <v>43</v>
      </c>
      <c r="R470" t="s">
        <v>40</v>
      </c>
      <c r="S470" t="s">
        <v>44</v>
      </c>
      <c r="T470" s="1">
        <v>5</v>
      </c>
      <c r="U470" t="s">
        <v>40</v>
      </c>
      <c r="V470" t="s">
        <v>43</v>
      </c>
      <c r="W470" t="s">
        <v>43</v>
      </c>
      <c r="X470" t="s">
        <v>43</v>
      </c>
      <c r="Y470" t="s">
        <v>40</v>
      </c>
      <c r="Z470" t="s">
        <v>40</v>
      </c>
      <c r="AA470" t="s">
        <v>40</v>
      </c>
      <c r="AB470" t="s">
        <v>40</v>
      </c>
      <c r="AC470" t="s">
        <v>51</v>
      </c>
      <c r="AD470" t="s">
        <v>40</v>
      </c>
      <c r="AE470" t="s">
        <v>56</v>
      </c>
      <c r="AF470">
        <v>95</v>
      </c>
      <c r="AH470">
        <v>95</v>
      </c>
      <c r="AI470">
        <v>0</v>
      </c>
      <c r="AJ470">
        <v>0</v>
      </c>
      <c r="AK470">
        <v>12.04</v>
      </c>
      <c r="AL470">
        <v>107.04</v>
      </c>
      <c r="AM470" t="s">
        <v>57</v>
      </c>
      <c r="AN470" t="s">
        <v>63</v>
      </c>
      <c r="AO470" t="s">
        <v>67</v>
      </c>
    </row>
    <row r="471" spans="1:41" x14ac:dyDescent="0.35">
      <c r="A471" t="s">
        <v>887</v>
      </c>
      <c r="B471" t="s">
        <v>39</v>
      </c>
      <c r="C471" s="10">
        <v>74</v>
      </c>
      <c r="D471" s="5" t="str" cm="1">
        <f t="array" ref="D471">_xlfn.IFS(C471&lt;=29, "18-29", C471&lt;=39, "30-39", C471&lt;=49, "40-49", C471&lt;=59, "50-59",C471&lt;=69, "60-69", C471&gt;=70, "70+")</f>
        <v>70+</v>
      </c>
      <c r="E471" t="s">
        <v>43</v>
      </c>
      <c r="F471">
        <v>0</v>
      </c>
      <c r="G471" t="s">
        <v>888</v>
      </c>
      <c r="H471">
        <v>90620</v>
      </c>
      <c r="I471">
        <v>33.845706</v>
      </c>
      <c r="J471">
        <v>-118.012204</v>
      </c>
      <c r="K471">
        <v>0</v>
      </c>
      <c r="L471">
        <v>2</v>
      </c>
      <c r="M471" t="str" cm="1">
        <f t="array" ref="M471">_xlfn.IFS(L471&lt;=12, "New (0-12 months)", L471&lt;=36, "Mid (13-36 months)", L471&gt;=37,"Long (37+ months)")</f>
        <v>New (0-12 months)</v>
      </c>
      <c r="N471" t="s">
        <v>54</v>
      </c>
      <c r="O471" t="s">
        <v>40</v>
      </c>
      <c r="P471">
        <v>9.86</v>
      </c>
      <c r="Q471" t="s">
        <v>43</v>
      </c>
      <c r="R471" t="s">
        <v>40</v>
      </c>
      <c r="S471" t="s">
        <v>55</v>
      </c>
      <c r="T471" s="1">
        <v>21</v>
      </c>
      <c r="U471" t="s">
        <v>43</v>
      </c>
      <c r="V471" t="s">
        <v>43</v>
      </c>
      <c r="W471" t="s">
        <v>43</v>
      </c>
      <c r="X471" t="s">
        <v>43</v>
      </c>
      <c r="Y471" t="s">
        <v>43</v>
      </c>
      <c r="Z471" t="s">
        <v>43</v>
      </c>
      <c r="AA471" t="s">
        <v>43</v>
      </c>
      <c r="AB471" t="s">
        <v>40</v>
      </c>
      <c r="AC471" t="s">
        <v>51</v>
      </c>
      <c r="AD471" t="s">
        <v>43</v>
      </c>
      <c r="AE471" t="s">
        <v>56</v>
      </c>
      <c r="AF471">
        <v>70.75</v>
      </c>
      <c r="AH471">
        <v>154.85</v>
      </c>
      <c r="AI471">
        <v>0</v>
      </c>
      <c r="AJ471">
        <v>0</v>
      </c>
      <c r="AK471">
        <v>19.72</v>
      </c>
      <c r="AL471">
        <v>174.57</v>
      </c>
      <c r="AM471" t="s">
        <v>57</v>
      </c>
      <c r="AN471" t="s">
        <v>117</v>
      </c>
      <c r="AO471" t="s">
        <v>118</v>
      </c>
    </row>
    <row r="472" spans="1:41" x14ac:dyDescent="0.35">
      <c r="A472" t="s">
        <v>889</v>
      </c>
      <c r="B472" t="s">
        <v>49</v>
      </c>
      <c r="C472" s="10">
        <v>24</v>
      </c>
      <c r="D472" s="5" t="str" cm="1">
        <f t="array" ref="D472">_xlfn.IFS(C472&lt;=29, "18-29", C472&lt;=39, "30-39", C472&lt;=49, "40-49", C472&lt;=59, "50-59",C472&lt;=69, "60-69", C472&gt;=70, "70+")</f>
        <v>18-29</v>
      </c>
      <c r="E472" t="s">
        <v>40</v>
      </c>
      <c r="F472">
        <v>0</v>
      </c>
      <c r="G472" t="s">
        <v>890</v>
      </c>
      <c r="H472">
        <v>94805</v>
      </c>
      <c r="I472">
        <v>37.941456000000002</v>
      </c>
      <c r="J472">
        <v>-122.32096799999999</v>
      </c>
      <c r="K472">
        <v>1</v>
      </c>
      <c r="L472">
        <v>65</v>
      </c>
      <c r="M472" t="str" cm="1">
        <f t="array" ref="M472">_xlfn.IFS(L472&lt;=12, "New (0-12 months)", L472&lt;=36, "Mid (13-36 months)", L472&gt;=37,"Long (37+ months)")</f>
        <v>Long (37+ months)</v>
      </c>
      <c r="N472" t="s">
        <v>76</v>
      </c>
      <c r="O472" t="s">
        <v>40</v>
      </c>
      <c r="P472">
        <v>26.75</v>
      </c>
      <c r="Q472" t="s">
        <v>40</v>
      </c>
      <c r="R472" t="s">
        <v>40</v>
      </c>
      <c r="S472" t="s">
        <v>44</v>
      </c>
      <c r="T472" s="1">
        <v>51</v>
      </c>
      <c r="U472" t="s">
        <v>40</v>
      </c>
      <c r="V472" t="s">
        <v>40</v>
      </c>
      <c r="W472" t="s">
        <v>40</v>
      </c>
      <c r="X472" t="s">
        <v>43</v>
      </c>
      <c r="Y472" t="s">
        <v>43</v>
      </c>
      <c r="Z472" t="s">
        <v>40</v>
      </c>
      <c r="AA472" t="s">
        <v>40</v>
      </c>
      <c r="AB472" t="s">
        <v>40</v>
      </c>
      <c r="AC472" t="s">
        <v>45</v>
      </c>
      <c r="AD472" t="s">
        <v>43</v>
      </c>
      <c r="AE472" t="s">
        <v>46</v>
      </c>
      <c r="AF472">
        <v>72.45</v>
      </c>
      <c r="AH472">
        <v>4653.8500000000004</v>
      </c>
      <c r="AI472">
        <v>14.23</v>
      </c>
      <c r="AJ472">
        <v>0</v>
      </c>
      <c r="AK472">
        <v>1738.75</v>
      </c>
      <c r="AL472">
        <v>6378.37</v>
      </c>
      <c r="AM472" t="s">
        <v>57</v>
      </c>
      <c r="AN472" t="s">
        <v>58</v>
      </c>
      <c r="AO472" t="s">
        <v>214</v>
      </c>
    </row>
    <row r="473" spans="1:41" x14ac:dyDescent="0.35">
      <c r="A473" t="s">
        <v>891</v>
      </c>
      <c r="B473" t="s">
        <v>39</v>
      </c>
      <c r="C473" s="10">
        <v>61</v>
      </c>
      <c r="D473" s="5" t="str" cm="1">
        <f t="array" ref="D473">_xlfn.IFS(C473&lt;=29, "18-29", C473&lt;=39, "30-39", C473&lt;=49, "40-49", C473&lt;=59, "50-59",C473&lt;=69, "60-69", C473&gt;=70, "70+")</f>
        <v>60-69</v>
      </c>
      <c r="E473" t="s">
        <v>40</v>
      </c>
      <c r="F473">
        <v>1</v>
      </c>
      <c r="G473" t="s">
        <v>892</v>
      </c>
      <c r="H473">
        <v>96097</v>
      </c>
      <c r="I473">
        <v>41.764868999999997</v>
      </c>
      <c r="J473">
        <v>-122.671316</v>
      </c>
      <c r="K473">
        <v>3</v>
      </c>
      <c r="L473">
        <v>52</v>
      </c>
      <c r="M473" t="str" cm="1">
        <f t="array" ref="M473">_xlfn.IFS(L473&lt;=12, "New (0-12 months)", L473&lt;=36, "Mid (13-36 months)", L473&gt;=37,"Long (37+ months)")</f>
        <v>Long (37+ months)</v>
      </c>
      <c r="N473" t="s">
        <v>76</v>
      </c>
      <c r="O473" t="s">
        <v>40</v>
      </c>
      <c r="P473">
        <v>16.87</v>
      </c>
      <c r="Q473" t="s">
        <v>43</v>
      </c>
      <c r="R473" t="s">
        <v>40</v>
      </c>
      <c r="S473" t="s">
        <v>55</v>
      </c>
      <c r="T473" s="1">
        <v>24</v>
      </c>
      <c r="U473" t="s">
        <v>43</v>
      </c>
      <c r="V473" t="s">
        <v>40</v>
      </c>
      <c r="W473" t="s">
        <v>40</v>
      </c>
      <c r="X473" t="s">
        <v>40</v>
      </c>
      <c r="Y473" t="s">
        <v>43</v>
      </c>
      <c r="Z473" t="s">
        <v>43</v>
      </c>
      <c r="AA473" t="s">
        <v>43</v>
      </c>
      <c r="AB473" t="s">
        <v>40</v>
      </c>
      <c r="AC473" t="s">
        <v>51</v>
      </c>
      <c r="AD473" t="s">
        <v>43</v>
      </c>
      <c r="AE473" t="s">
        <v>56</v>
      </c>
      <c r="AF473">
        <v>85.8</v>
      </c>
      <c r="AH473">
        <v>4433.3</v>
      </c>
      <c r="AI473">
        <v>0</v>
      </c>
      <c r="AJ473">
        <v>0</v>
      </c>
      <c r="AK473">
        <v>877.24</v>
      </c>
      <c r="AL473">
        <v>5310.54</v>
      </c>
      <c r="AM473" t="s">
        <v>47</v>
      </c>
    </row>
    <row r="474" spans="1:41" x14ac:dyDescent="0.35">
      <c r="A474" t="s">
        <v>893</v>
      </c>
      <c r="B474" t="s">
        <v>49</v>
      </c>
      <c r="C474" s="10">
        <v>42</v>
      </c>
      <c r="D474" s="5" t="str" cm="1">
        <f t="array" ref="D474">_xlfn.IFS(C474&lt;=29, "18-29", C474&lt;=39, "30-39", C474&lt;=49, "40-49", C474&lt;=59, "50-59",C474&lt;=69, "60-69", C474&gt;=70, "70+")</f>
        <v>40-49</v>
      </c>
      <c r="E474" t="s">
        <v>43</v>
      </c>
      <c r="F474">
        <v>0</v>
      </c>
      <c r="G474" t="s">
        <v>135</v>
      </c>
      <c r="H474">
        <v>90066</v>
      </c>
      <c r="I474">
        <v>34.002028000000003</v>
      </c>
      <c r="J474">
        <v>-118.430656</v>
      </c>
      <c r="K474">
        <v>0</v>
      </c>
      <c r="L474">
        <v>13</v>
      </c>
      <c r="M474" t="str" cm="1">
        <f t="array" ref="M474">_xlfn.IFS(L474&lt;=12, "New (0-12 months)", L474&lt;=36, "Mid (13-36 months)", L474&gt;=37,"Long (37+ months)")</f>
        <v>Mid (13-36 months)</v>
      </c>
      <c r="N474" t="s">
        <v>62</v>
      </c>
      <c r="O474" t="s">
        <v>40</v>
      </c>
      <c r="P474">
        <v>35.4</v>
      </c>
      <c r="Q474" t="s">
        <v>43</v>
      </c>
      <c r="R474" t="s">
        <v>40</v>
      </c>
      <c r="S474" t="s">
        <v>55</v>
      </c>
      <c r="T474" s="1">
        <v>18</v>
      </c>
      <c r="U474" t="s">
        <v>43</v>
      </c>
      <c r="V474" t="s">
        <v>43</v>
      </c>
      <c r="W474" t="s">
        <v>40</v>
      </c>
      <c r="X474" t="s">
        <v>43</v>
      </c>
      <c r="Y474" t="s">
        <v>40</v>
      </c>
      <c r="Z474" t="s">
        <v>43</v>
      </c>
      <c r="AA474" t="s">
        <v>43</v>
      </c>
      <c r="AB474" t="s">
        <v>40</v>
      </c>
      <c r="AC474" t="s">
        <v>51</v>
      </c>
      <c r="AD474" t="s">
        <v>40</v>
      </c>
      <c r="AE474" t="s">
        <v>56</v>
      </c>
      <c r="AF474">
        <v>83.2</v>
      </c>
      <c r="AH474">
        <v>1060.5999999999999</v>
      </c>
      <c r="AI474">
        <v>0</v>
      </c>
      <c r="AJ474">
        <v>0</v>
      </c>
      <c r="AK474">
        <v>460.2</v>
      </c>
      <c r="AL474">
        <v>1520.8</v>
      </c>
      <c r="AM474" t="s">
        <v>57</v>
      </c>
      <c r="AN474" t="s">
        <v>121</v>
      </c>
      <c r="AO474" t="s">
        <v>195</v>
      </c>
    </row>
    <row r="475" spans="1:41" x14ac:dyDescent="0.35">
      <c r="A475" t="s">
        <v>894</v>
      </c>
      <c r="B475" t="s">
        <v>49</v>
      </c>
      <c r="C475" s="10">
        <v>20</v>
      </c>
      <c r="D475" s="5" t="str" cm="1">
        <f t="array" ref="D475">_xlfn.IFS(C475&lt;=29, "18-29", C475&lt;=39, "30-39", C475&lt;=49, "40-49", C475&lt;=59, "50-59",C475&lt;=69, "60-69", C475&gt;=70, "70+")</f>
        <v>18-29</v>
      </c>
      <c r="E475" t="s">
        <v>43</v>
      </c>
      <c r="F475">
        <v>0</v>
      </c>
      <c r="G475" t="s">
        <v>144</v>
      </c>
      <c r="H475">
        <v>95203</v>
      </c>
      <c r="I475">
        <v>37.954089000000003</v>
      </c>
      <c r="J475">
        <v>-121.329761</v>
      </c>
      <c r="K475">
        <v>0</v>
      </c>
      <c r="L475">
        <v>4</v>
      </c>
      <c r="M475" t="str" cm="1">
        <f t="array" ref="M475">_xlfn.IFS(L475&lt;=12, "New (0-12 months)", L475&lt;=36, "Mid (13-36 months)", L475&gt;=37,"Long (37+ months)")</f>
        <v>New (0-12 months)</v>
      </c>
      <c r="N475" t="s">
        <v>54</v>
      </c>
      <c r="O475" t="s">
        <v>40</v>
      </c>
      <c r="P475">
        <v>18.28</v>
      </c>
      <c r="Q475" t="s">
        <v>43</v>
      </c>
      <c r="R475" t="s">
        <v>43</v>
      </c>
      <c r="S475" t="s">
        <v>8234</v>
      </c>
      <c r="T475" s="1">
        <v>0</v>
      </c>
      <c r="U475" t="s">
        <v>8234</v>
      </c>
      <c r="V475" t="s">
        <v>8234</v>
      </c>
      <c r="W475" t="s">
        <v>8234</v>
      </c>
      <c r="X475" t="s">
        <v>8234</v>
      </c>
      <c r="Y475" t="s">
        <v>8234</v>
      </c>
      <c r="Z475" t="s">
        <v>8234</v>
      </c>
      <c r="AA475" t="s">
        <v>8234</v>
      </c>
      <c r="AB475" t="s">
        <v>8234</v>
      </c>
      <c r="AC475" t="s">
        <v>51</v>
      </c>
      <c r="AD475" t="s">
        <v>40</v>
      </c>
      <c r="AE475" t="s">
        <v>46</v>
      </c>
      <c r="AF475">
        <v>19.649999999999999</v>
      </c>
      <c r="AH475">
        <v>67.55</v>
      </c>
      <c r="AI475">
        <v>0</v>
      </c>
      <c r="AJ475">
        <v>0</v>
      </c>
      <c r="AK475">
        <v>73.12</v>
      </c>
      <c r="AL475">
        <v>140.66999999999999</v>
      </c>
      <c r="AM475" t="s">
        <v>47</v>
      </c>
    </row>
    <row r="476" spans="1:41" x14ac:dyDescent="0.35">
      <c r="A476" t="s">
        <v>895</v>
      </c>
      <c r="B476" t="s">
        <v>39</v>
      </c>
      <c r="C476" s="10">
        <v>65</v>
      </c>
      <c r="D476" s="5" t="str" cm="1">
        <f t="array" ref="D476">_xlfn.IFS(C476&lt;=29, "18-29", C476&lt;=39, "30-39", C476&lt;=49, "40-49", C476&lt;=59, "50-59",C476&lt;=69, "60-69", C476&gt;=70, "70+")</f>
        <v>60-69</v>
      </c>
      <c r="E476" t="s">
        <v>43</v>
      </c>
      <c r="F476">
        <v>0</v>
      </c>
      <c r="G476" t="s">
        <v>746</v>
      </c>
      <c r="H476">
        <v>93606</v>
      </c>
      <c r="I476">
        <v>36.798881999999999</v>
      </c>
      <c r="J476">
        <v>-120.01951099999999</v>
      </c>
      <c r="K476">
        <v>0</v>
      </c>
      <c r="L476">
        <v>46</v>
      </c>
      <c r="M476" t="str" cm="1">
        <f t="array" ref="M476">_xlfn.IFS(L476&lt;=12, "New (0-12 months)", L476&lt;=36, "Mid (13-36 months)", L476&gt;=37,"Long (37+ months)")</f>
        <v>Long (37+ months)</v>
      </c>
      <c r="N476" t="s">
        <v>42</v>
      </c>
      <c r="O476" t="s">
        <v>40</v>
      </c>
      <c r="P476">
        <v>2.37</v>
      </c>
      <c r="Q476" t="s">
        <v>40</v>
      </c>
      <c r="R476" t="s">
        <v>40</v>
      </c>
      <c r="S476" t="s">
        <v>55</v>
      </c>
      <c r="T476" s="1">
        <v>20</v>
      </c>
      <c r="U476" t="s">
        <v>40</v>
      </c>
      <c r="V476" t="s">
        <v>40</v>
      </c>
      <c r="W476" t="s">
        <v>40</v>
      </c>
      <c r="X476" t="s">
        <v>43</v>
      </c>
      <c r="Y476" t="s">
        <v>40</v>
      </c>
      <c r="Z476" t="s">
        <v>40</v>
      </c>
      <c r="AA476" t="s">
        <v>40</v>
      </c>
      <c r="AB476" t="s">
        <v>40</v>
      </c>
      <c r="AC476" t="s">
        <v>45</v>
      </c>
      <c r="AD476" t="s">
        <v>40</v>
      </c>
      <c r="AE476" t="s">
        <v>56</v>
      </c>
      <c r="AF476">
        <v>110</v>
      </c>
      <c r="AH476">
        <v>4874.8</v>
      </c>
      <c r="AI476">
        <v>0</v>
      </c>
      <c r="AJ476">
        <v>0</v>
      </c>
      <c r="AK476">
        <v>109.02</v>
      </c>
      <c r="AL476">
        <v>4983.82</v>
      </c>
      <c r="AM476" t="s">
        <v>57</v>
      </c>
      <c r="AN476" t="s">
        <v>58</v>
      </c>
      <c r="AO476" t="s">
        <v>104</v>
      </c>
    </row>
    <row r="477" spans="1:41" x14ac:dyDescent="0.35">
      <c r="A477" t="s">
        <v>896</v>
      </c>
      <c r="B477" t="s">
        <v>39</v>
      </c>
      <c r="C477" s="10">
        <v>24</v>
      </c>
      <c r="D477" s="5" t="str" cm="1">
        <f t="array" ref="D477">_xlfn.IFS(C477&lt;=29, "18-29", C477&lt;=39, "30-39", C477&lt;=49, "40-49", C477&lt;=59, "50-59",C477&lt;=69, "60-69", C477&gt;=70, "70+")</f>
        <v>18-29</v>
      </c>
      <c r="E477" t="s">
        <v>40</v>
      </c>
      <c r="F477">
        <v>0</v>
      </c>
      <c r="G477" t="s">
        <v>807</v>
      </c>
      <c r="H477">
        <v>91103</v>
      </c>
      <c r="I477">
        <v>34.167465</v>
      </c>
      <c r="J477">
        <v>-118.165327</v>
      </c>
      <c r="K477">
        <v>5</v>
      </c>
      <c r="L477">
        <v>53</v>
      </c>
      <c r="M477" t="str" cm="1">
        <f t="array" ref="M477">_xlfn.IFS(L477&lt;=12, "New (0-12 months)", L477&lt;=36, "Mid (13-36 months)", L477&gt;=37,"Long (37+ months)")</f>
        <v>Long (37+ months)</v>
      </c>
      <c r="N477" t="s">
        <v>42</v>
      </c>
      <c r="O477" t="s">
        <v>40</v>
      </c>
      <c r="P477">
        <v>40.619999999999997</v>
      </c>
      <c r="Q477" t="s">
        <v>43</v>
      </c>
      <c r="R477" t="s">
        <v>40</v>
      </c>
      <c r="S477" t="s">
        <v>55</v>
      </c>
      <c r="T477" s="1">
        <v>73</v>
      </c>
      <c r="U477" t="s">
        <v>43</v>
      </c>
      <c r="V477" t="s">
        <v>43</v>
      </c>
      <c r="W477" t="s">
        <v>40</v>
      </c>
      <c r="X477" t="s">
        <v>43</v>
      </c>
      <c r="Y477" t="s">
        <v>40</v>
      </c>
      <c r="Z477" t="s">
        <v>40</v>
      </c>
      <c r="AA477" t="s">
        <v>40</v>
      </c>
      <c r="AB477" t="s">
        <v>40</v>
      </c>
      <c r="AC477" t="s">
        <v>45</v>
      </c>
      <c r="AD477" t="s">
        <v>40</v>
      </c>
      <c r="AE477" t="s">
        <v>56</v>
      </c>
      <c r="AF477">
        <v>94.85</v>
      </c>
      <c r="AH477">
        <v>5000.2</v>
      </c>
      <c r="AI477">
        <v>18.55</v>
      </c>
      <c r="AJ477">
        <v>0</v>
      </c>
      <c r="AK477">
        <v>2152.86</v>
      </c>
      <c r="AL477">
        <v>7134.51</v>
      </c>
      <c r="AM477" t="s">
        <v>57</v>
      </c>
      <c r="AN477" t="s">
        <v>58</v>
      </c>
      <c r="AO477" t="s">
        <v>59</v>
      </c>
    </row>
    <row r="478" spans="1:41" x14ac:dyDescent="0.35">
      <c r="A478" t="s">
        <v>897</v>
      </c>
      <c r="B478" t="s">
        <v>39</v>
      </c>
      <c r="C478" s="10">
        <v>41</v>
      </c>
      <c r="D478" s="5" t="str" cm="1">
        <f t="array" ref="D478">_xlfn.IFS(C478&lt;=29, "18-29", C478&lt;=39, "30-39", C478&lt;=49, "40-49", C478&lt;=59, "50-59",C478&lt;=69, "60-69", C478&gt;=70, "70+")</f>
        <v>40-49</v>
      </c>
      <c r="E478" t="s">
        <v>43</v>
      </c>
      <c r="F478">
        <v>0</v>
      </c>
      <c r="G478" t="s">
        <v>898</v>
      </c>
      <c r="H478">
        <v>95626</v>
      </c>
      <c r="I478">
        <v>38.734997</v>
      </c>
      <c r="J478">
        <v>-121.463719</v>
      </c>
      <c r="K478">
        <v>0</v>
      </c>
      <c r="L478">
        <v>40</v>
      </c>
      <c r="M478" t="str" cm="1">
        <f t="array" ref="M478">_xlfn.IFS(L478&lt;=12, "New (0-12 months)", L478&lt;=36, "Mid (13-36 months)", L478&gt;=37,"Long (37+ months)")</f>
        <v>Long (37+ months)</v>
      </c>
      <c r="N478" t="s">
        <v>76</v>
      </c>
      <c r="O478" t="s">
        <v>40</v>
      </c>
      <c r="P478">
        <v>16.73</v>
      </c>
      <c r="Q478" t="s">
        <v>40</v>
      </c>
      <c r="R478" t="s">
        <v>40</v>
      </c>
      <c r="S478" t="s">
        <v>55</v>
      </c>
      <c r="T478" s="1">
        <v>14</v>
      </c>
      <c r="U478" t="s">
        <v>43</v>
      </c>
      <c r="V478" t="s">
        <v>43</v>
      </c>
      <c r="W478" t="s">
        <v>40</v>
      </c>
      <c r="X478" t="s">
        <v>40</v>
      </c>
      <c r="Y478" t="s">
        <v>40</v>
      </c>
      <c r="Z478" t="s">
        <v>40</v>
      </c>
      <c r="AA478" t="s">
        <v>40</v>
      </c>
      <c r="AB478" t="s">
        <v>40</v>
      </c>
      <c r="AC478" t="s">
        <v>45</v>
      </c>
      <c r="AD478" t="s">
        <v>40</v>
      </c>
      <c r="AE478" t="s">
        <v>46</v>
      </c>
      <c r="AF478">
        <v>105.95</v>
      </c>
      <c r="AH478">
        <v>4335.2</v>
      </c>
      <c r="AI478">
        <v>0</v>
      </c>
      <c r="AJ478">
        <v>0</v>
      </c>
      <c r="AK478">
        <v>669.2</v>
      </c>
      <c r="AL478">
        <v>5004.3999999999996</v>
      </c>
      <c r="AM478" t="s">
        <v>47</v>
      </c>
    </row>
    <row r="479" spans="1:41" x14ac:dyDescent="0.35">
      <c r="A479" t="s">
        <v>899</v>
      </c>
      <c r="B479" t="s">
        <v>49</v>
      </c>
      <c r="C479" s="10">
        <v>64</v>
      </c>
      <c r="D479" s="5" t="str" cm="1">
        <f t="array" ref="D479">_xlfn.IFS(C479&lt;=29, "18-29", C479&lt;=39, "30-39", C479&lt;=49, "40-49", C479&lt;=59, "50-59",C479&lt;=69, "60-69", C479&gt;=70, "70+")</f>
        <v>60-69</v>
      </c>
      <c r="E479" t="s">
        <v>43</v>
      </c>
      <c r="F479">
        <v>1</v>
      </c>
      <c r="G479" t="s">
        <v>800</v>
      </c>
      <c r="H479">
        <v>91343</v>
      </c>
      <c r="I479">
        <v>34.238802</v>
      </c>
      <c r="J479">
        <v>-118.48229600000001</v>
      </c>
      <c r="K479">
        <v>0</v>
      </c>
      <c r="L479">
        <v>23</v>
      </c>
      <c r="M479" t="str" cm="1">
        <f t="array" ref="M479">_xlfn.IFS(L479&lt;=12, "New (0-12 months)", L479&lt;=36, "Mid (13-36 months)", L479&gt;=37,"Long (37+ months)")</f>
        <v>Mid (13-36 months)</v>
      </c>
      <c r="N479" t="s">
        <v>42</v>
      </c>
      <c r="O479" t="s">
        <v>40</v>
      </c>
      <c r="P479">
        <v>8.4</v>
      </c>
      <c r="Q479" t="s">
        <v>43</v>
      </c>
      <c r="R479" t="s">
        <v>40</v>
      </c>
      <c r="S479" t="s">
        <v>44</v>
      </c>
      <c r="T479" s="1">
        <v>27</v>
      </c>
      <c r="U479" t="s">
        <v>43</v>
      </c>
      <c r="V479" t="s">
        <v>40</v>
      </c>
      <c r="W479" t="s">
        <v>43</v>
      </c>
      <c r="X479" t="s">
        <v>40</v>
      </c>
      <c r="Y479" t="s">
        <v>43</v>
      </c>
      <c r="Z479" t="s">
        <v>43</v>
      </c>
      <c r="AA479" t="s">
        <v>43</v>
      </c>
      <c r="AB479" t="s">
        <v>43</v>
      </c>
      <c r="AC479" t="s">
        <v>51</v>
      </c>
      <c r="AD479" t="s">
        <v>43</v>
      </c>
      <c r="AE479" t="s">
        <v>56</v>
      </c>
      <c r="AF479">
        <v>54.15</v>
      </c>
      <c r="AH479">
        <v>1312.45</v>
      </c>
      <c r="AI479">
        <v>0</v>
      </c>
      <c r="AJ479">
        <v>40</v>
      </c>
      <c r="AK479">
        <v>193.2</v>
      </c>
      <c r="AL479">
        <v>1545.65</v>
      </c>
      <c r="AM479" t="s">
        <v>47</v>
      </c>
    </row>
    <row r="480" spans="1:41" x14ac:dyDescent="0.35">
      <c r="A480" t="s">
        <v>900</v>
      </c>
      <c r="B480" t="s">
        <v>49</v>
      </c>
      <c r="C480" s="10">
        <v>19</v>
      </c>
      <c r="D480" s="5" t="str" cm="1">
        <f t="array" ref="D480">_xlfn.IFS(C480&lt;=29, "18-29", C480&lt;=39, "30-39", C480&lt;=49, "40-49", C480&lt;=59, "50-59",C480&lt;=69, "60-69", C480&gt;=70, "70+")</f>
        <v>18-29</v>
      </c>
      <c r="E480" t="s">
        <v>43</v>
      </c>
      <c r="F480">
        <v>0</v>
      </c>
      <c r="G480" t="s">
        <v>135</v>
      </c>
      <c r="H480">
        <v>90023</v>
      </c>
      <c r="I480">
        <v>34.017696999999998</v>
      </c>
      <c r="J480">
        <v>-118.200577</v>
      </c>
      <c r="K480">
        <v>0</v>
      </c>
      <c r="L480">
        <v>4</v>
      </c>
      <c r="M480" t="str" cm="1">
        <f t="array" ref="M480">_xlfn.IFS(L480&lt;=12, "New (0-12 months)", L480&lt;=36, "Mid (13-36 months)", L480&gt;=37,"Long (37+ months)")</f>
        <v>New (0-12 months)</v>
      </c>
      <c r="N480" t="s">
        <v>42</v>
      </c>
      <c r="O480" t="s">
        <v>40</v>
      </c>
      <c r="P480">
        <v>6.91</v>
      </c>
      <c r="Q480" t="s">
        <v>40</v>
      </c>
      <c r="R480" t="s">
        <v>40</v>
      </c>
      <c r="S480" t="s">
        <v>55</v>
      </c>
      <c r="T480" s="1">
        <v>53</v>
      </c>
      <c r="U480" t="s">
        <v>43</v>
      </c>
      <c r="V480" t="s">
        <v>43</v>
      </c>
      <c r="W480" t="s">
        <v>43</v>
      </c>
      <c r="X480" t="s">
        <v>43</v>
      </c>
      <c r="Y480" t="s">
        <v>43</v>
      </c>
      <c r="Z480" t="s">
        <v>40</v>
      </c>
      <c r="AA480" t="s">
        <v>40</v>
      </c>
      <c r="AB480" t="s">
        <v>40</v>
      </c>
      <c r="AC480" t="s">
        <v>51</v>
      </c>
      <c r="AD480" t="s">
        <v>40</v>
      </c>
      <c r="AE480" t="s">
        <v>56</v>
      </c>
      <c r="AF480">
        <v>85.65</v>
      </c>
      <c r="AH480">
        <v>338.9</v>
      </c>
      <c r="AI480">
        <v>0</v>
      </c>
      <c r="AJ480">
        <v>0</v>
      </c>
      <c r="AK480">
        <v>27.64</v>
      </c>
      <c r="AL480">
        <v>366.54</v>
      </c>
      <c r="AM480" t="s">
        <v>57</v>
      </c>
      <c r="AN480" t="s">
        <v>63</v>
      </c>
      <c r="AO480" t="s">
        <v>101</v>
      </c>
    </row>
    <row r="481" spans="1:41" x14ac:dyDescent="0.35">
      <c r="A481" t="s">
        <v>901</v>
      </c>
      <c r="B481" t="s">
        <v>39</v>
      </c>
      <c r="C481" s="10">
        <v>45</v>
      </c>
      <c r="D481" s="5" t="str" cm="1">
        <f t="array" ref="D481">_xlfn.IFS(C481&lt;=29, "18-29", C481&lt;=39, "30-39", C481&lt;=49, "40-49", C481&lt;=59, "50-59",C481&lt;=69, "60-69", C481&gt;=70, "70+")</f>
        <v>40-49</v>
      </c>
      <c r="E481" t="s">
        <v>40</v>
      </c>
      <c r="F481">
        <v>0</v>
      </c>
      <c r="G481" t="s">
        <v>902</v>
      </c>
      <c r="H481">
        <v>91361</v>
      </c>
      <c r="I481">
        <v>34.130991999999999</v>
      </c>
      <c r="J481">
        <v>-118.894673</v>
      </c>
      <c r="K481">
        <v>1</v>
      </c>
      <c r="L481">
        <v>57</v>
      </c>
      <c r="M481" t="str" cm="1">
        <f t="array" ref="M481">_xlfn.IFS(L481&lt;=12, "New (0-12 months)", L481&lt;=36, "Mid (13-36 months)", L481&gt;=37,"Long (37+ months)")</f>
        <v>Long (37+ months)</v>
      </c>
      <c r="N481" t="s">
        <v>76</v>
      </c>
      <c r="O481" t="s">
        <v>43</v>
      </c>
      <c r="P481">
        <v>0</v>
      </c>
      <c r="Q481" t="s">
        <v>8234</v>
      </c>
      <c r="R481" t="s">
        <v>40</v>
      </c>
      <c r="S481" t="s">
        <v>44</v>
      </c>
      <c r="T481" s="1">
        <v>22</v>
      </c>
      <c r="U481" t="s">
        <v>40</v>
      </c>
      <c r="V481" t="s">
        <v>40</v>
      </c>
      <c r="W481" t="s">
        <v>40</v>
      </c>
      <c r="X481" t="s">
        <v>43</v>
      </c>
      <c r="Y481" t="s">
        <v>40</v>
      </c>
      <c r="Z481" t="s">
        <v>40</v>
      </c>
      <c r="AA481" t="s">
        <v>40</v>
      </c>
      <c r="AB481" t="s">
        <v>40</v>
      </c>
      <c r="AC481" t="s">
        <v>51</v>
      </c>
      <c r="AD481" t="s">
        <v>40</v>
      </c>
      <c r="AE481" t="s">
        <v>56</v>
      </c>
      <c r="AF481">
        <v>58.75</v>
      </c>
      <c r="AH481">
        <v>3437.45</v>
      </c>
      <c r="AI481">
        <v>0</v>
      </c>
      <c r="AJ481">
        <v>0</v>
      </c>
      <c r="AK481">
        <v>0</v>
      </c>
      <c r="AL481">
        <v>3437.45</v>
      </c>
      <c r="AM481" t="s">
        <v>47</v>
      </c>
    </row>
    <row r="482" spans="1:41" x14ac:dyDescent="0.35">
      <c r="A482" t="s">
        <v>903</v>
      </c>
      <c r="B482" t="s">
        <v>39</v>
      </c>
      <c r="C482" s="10">
        <v>56</v>
      </c>
      <c r="D482" s="5" t="str" cm="1">
        <f t="array" ref="D482">_xlfn.IFS(C482&lt;=29, "18-29", C482&lt;=39, "30-39", C482&lt;=49, "40-49", C482&lt;=59, "50-59",C482&lt;=69, "60-69", C482&gt;=70, "70+")</f>
        <v>50-59</v>
      </c>
      <c r="E482" t="s">
        <v>40</v>
      </c>
      <c r="F482">
        <v>6</v>
      </c>
      <c r="G482" t="s">
        <v>89</v>
      </c>
      <c r="H482">
        <v>91941</v>
      </c>
      <c r="I482">
        <v>32.759326999999999</v>
      </c>
      <c r="J482">
        <v>-116.99726</v>
      </c>
      <c r="K482">
        <v>6</v>
      </c>
      <c r="L482">
        <v>49</v>
      </c>
      <c r="M482" t="str" cm="1">
        <f t="array" ref="M482">_xlfn.IFS(L482&lt;=12, "New (0-12 months)", L482&lt;=36, "Mid (13-36 months)", L482&gt;=37,"Long (37+ months)")</f>
        <v>Long (37+ months)</v>
      </c>
      <c r="N482" t="s">
        <v>76</v>
      </c>
      <c r="O482" t="s">
        <v>40</v>
      </c>
      <c r="P482">
        <v>8.18</v>
      </c>
      <c r="Q482" t="s">
        <v>40</v>
      </c>
      <c r="R482" t="s">
        <v>40</v>
      </c>
      <c r="S482" t="s">
        <v>55</v>
      </c>
      <c r="T482" s="1">
        <v>53</v>
      </c>
      <c r="U482" t="s">
        <v>43</v>
      </c>
      <c r="V482" t="s">
        <v>43</v>
      </c>
      <c r="W482" t="s">
        <v>43</v>
      </c>
      <c r="X482" t="s">
        <v>43</v>
      </c>
      <c r="Y482" t="s">
        <v>40</v>
      </c>
      <c r="Z482" t="s">
        <v>40</v>
      </c>
      <c r="AA482" t="s">
        <v>40</v>
      </c>
      <c r="AB482" t="s">
        <v>40</v>
      </c>
      <c r="AC482" t="s">
        <v>51</v>
      </c>
      <c r="AD482" t="s">
        <v>40</v>
      </c>
      <c r="AE482" t="s">
        <v>56</v>
      </c>
      <c r="AF482">
        <v>95.4</v>
      </c>
      <c r="AH482">
        <v>4613.95</v>
      </c>
      <c r="AI482">
        <v>0</v>
      </c>
      <c r="AJ482">
        <v>0</v>
      </c>
      <c r="AK482">
        <v>400.82</v>
      </c>
      <c r="AL482">
        <v>5014.7700000000004</v>
      </c>
      <c r="AM482" t="s">
        <v>47</v>
      </c>
    </row>
    <row r="483" spans="1:41" x14ac:dyDescent="0.35">
      <c r="A483" t="s">
        <v>904</v>
      </c>
      <c r="B483" t="s">
        <v>49</v>
      </c>
      <c r="C483" s="10">
        <v>45</v>
      </c>
      <c r="D483" s="5" t="str" cm="1">
        <f t="array" ref="D483">_xlfn.IFS(C483&lt;=29, "18-29", C483&lt;=39, "30-39", C483&lt;=49, "40-49", C483&lt;=59, "50-59",C483&lt;=69, "60-69", C483&gt;=70, "70+")</f>
        <v>40-49</v>
      </c>
      <c r="E483" t="s">
        <v>43</v>
      </c>
      <c r="F483">
        <v>0</v>
      </c>
      <c r="G483" t="s">
        <v>658</v>
      </c>
      <c r="H483">
        <v>93105</v>
      </c>
      <c r="I483">
        <v>34.037342000000002</v>
      </c>
      <c r="J483">
        <v>-119.80079000000001</v>
      </c>
      <c r="K483">
        <v>0</v>
      </c>
      <c r="L483">
        <v>9</v>
      </c>
      <c r="M483" t="str" cm="1">
        <f t="array" ref="M483">_xlfn.IFS(L483&lt;=12, "New (0-12 months)", L483&lt;=36, "Mid (13-36 months)", L483&gt;=37,"Long (37+ months)")</f>
        <v>New (0-12 months)</v>
      </c>
      <c r="N483" t="s">
        <v>54</v>
      </c>
      <c r="O483" t="s">
        <v>40</v>
      </c>
      <c r="P483">
        <v>32.31</v>
      </c>
      <c r="Q483" t="s">
        <v>43</v>
      </c>
      <c r="R483" t="s">
        <v>40</v>
      </c>
      <c r="S483" t="s">
        <v>44</v>
      </c>
      <c r="T483" s="1">
        <v>24</v>
      </c>
      <c r="U483" t="s">
        <v>40</v>
      </c>
      <c r="V483" t="s">
        <v>43</v>
      </c>
      <c r="W483" t="s">
        <v>40</v>
      </c>
      <c r="X483" t="s">
        <v>40</v>
      </c>
      <c r="Y483" t="s">
        <v>43</v>
      </c>
      <c r="Z483" t="s">
        <v>40</v>
      </c>
      <c r="AA483" t="s">
        <v>40</v>
      </c>
      <c r="AB483" t="s">
        <v>40</v>
      </c>
      <c r="AC483" t="s">
        <v>51</v>
      </c>
      <c r="AD483" t="s">
        <v>40</v>
      </c>
      <c r="AE483" t="s">
        <v>56</v>
      </c>
      <c r="AF483">
        <v>68.25</v>
      </c>
      <c r="AH483">
        <v>576.95000000000005</v>
      </c>
      <c r="AI483">
        <v>0</v>
      </c>
      <c r="AJ483">
        <v>0</v>
      </c>
      <c r="AK483">
        <v>290.79000000000002</v>
      </c>
      <c r="AL483">
        <v>867.74</v>
      </c>
      <c r="AM483" t="s">
        <v>47</v>
      </c>
    </row>
    <row r="484" spans="1:41" x14ac:dyDescent="0.35">
      <c r="A484" t="s">
        <v>905</v>
      </c>
      <c r="B484" t="s">
        <v>49</v>
      </c>
      <c r="C484" s="10">
        <v>28</v>
      </c>
      <c r="D484" s="5" t="str" cm="1">
        <f t="array" ref="D484">_xlfn.IFS(C484&lt;=29, "18-29", C484&lt;=39, "30-39", C484&lt;=49, "40-49", C484&lt;=59, "50-59",C484&lt;=69, "60-69", C484&gt;=70, "70+")</f>
        <v>18-29</v>
      </c>
      <c r="E484" t="s">
        <v>43</v>
      </c>
      <c r="F484">
        <v>0</v>
      </c>
      <c r="G484" t="s">
        <v>906</v>
      </c>
      <c r="H484">
        <v>95714</v>
      </c>
      <c r="I484">
        <v>39.197215</v>
      </c>
      <c r="J484">
        <v>-120.83678999999999</v>
      </c>
      <c r="K484">
        <v>0</v>
      </c>
      <c r="L484">
        <v>4</v>
      </c>
      <c r="M484" t="str" cm="1">
        <f t="array" ref="M484">_xlfn.IFS(L484&lt;=12, "New (0-12 months)", L484&lt;=36, "Mid (13-36 months)", L484&gt;=37,"Long (37+ months)")</f>
        <v>New (0-12 months)</v>
      </c>
      <c r="N484" t="s">
        <v>54</v>
      </c>
      <c r="O484" t="s">
        <v>40</v>
      </c>
      <c r="P484">
        <v>26.16</v>
      </c>
      <c r="Q484" t="s">
        <v>40</v>
      </c>
      <c r="R484" t="s">
        <v>40</v>
      </c>
      <c r="S484" t="s">
        <v>55</v>
      </c>
      <c r="T484" s="1">
        <v>85</v>
      </c>
      <c r="U484" t="s">
        <v>43</v>
      </c>
      <c r="V484" t="s">
        <v>40</v>
      </c>
      <c r="W484" t="s">
        <v>43</v>
      </c>
      <c r="X484" t="s">
        <v>43</v>
      </c>
      <c r="Y484" t="s">
        <v>40</v>
      </c>
      <c r="Z484" t="s">
        <v>40</v>
      </c>
      <c r="AA484" t="s">
        <v>40</v>
      </c>
      <c r="AB484" t="s">
        <v>40</v>
      </c>
      <c r="AC484" t="s">
        <v>51</v>
      </c>
      <c r="AD484" t="s">
        <v>40</v>
      </c>
      <c r="AE484" t="s">
        <v>56</v>
      </c>
      <c r="AF484">
        <v>101.7</v>
      </c>
      <c r="AH484">
        <v>364.55</v>
      </c>
      <c r="AI484">
        <v>1.48</v>
      </c>
      <c r="AJ484">
        <v>0</v>
      </c>
      <c r="AK484">
        <v>104.64</v>
      </c>
      <c r="AL484">
        <v>467.71</v>
      </c>
      <c r="AM484" t="s">
        <v>57</v>
      </c>
      <c r="AN484" t="s">
        <v>58</v>
      </c>
      <c r="AO484" t="s">
        <v>104</v>
      </c>
    </row>
    <row r="485" spans="1:41" x14ac:dyDescent="0.35">
      <c r="A485" t="s">
        <v>907</v>
      </c>
      <c r="B485" t="s">
        <v>39</v>
      </c>
      <c r="C485" s="10">
        <v>64</v>
      </c>
      <c r="D485" s="5" t="str" cm="1">
        <f t="array" ref="D485">_xlfn.IFS(C485&lt;=29, "18-29", C485&lt;=39, "30-39", C485&lt;=49, "40-49", C485&lt;=59, "50-59",C485&lt;=69, "60-69", C485&gt;=70, "70+")</f>
        <v>60-69</v>
      </c>
      <c r="E485" t="s">
        <v>40</v>
      </c>
      <c r="F485">
        <v>0</v>
      </c>
      <c r="G485" t="s">
        <v>151</v>
      </c>
      <c r="H485">
        <v>92103</v>
      </c>
      <c r="I485">
        <v>32.747484</v>
      </c>
      <c r="J485">
        <v>-117.166877</v>
      </c>
      <c r="K485">
        <v>1</v>
      </c>
      <c r="L485">
        <v>61</v>
      </c>
      <c r="M485" t="str" cm="1">
        <f t="array" ref="M485">_xlfn.IFS(L485&lt;=12, "New (0-12 months)", L485&lt;=36, "Mid (13-36 months)", L485&gt;=37,"Long (37+ months)")</f>
        <v>Long (37+ months)</v>
      </c>
      <c r="N485" t="s">
        <v>42</v>
      </c>
      <c r="O485" t="s">
        <v>40</v>
      </c>
      <c r="P485">
        <v>10.94</v>
      </c>
      <c r="Q485" t="s">
        <v>43</v>
      </c>
      <c r="R485" t="s">
        <v>43</v>
      </c>
      <c r="S485" t="s">
        <v>8234</v>
      </c>
      <c r="T485" s="1">
        <v>0</v>
      </c>
      <c r="U485" t="s">
        <v>8234</v>
      </c>
      <c r="V485" t="s">
        <v>8234</v>
      </c>
      <c r="W485" t="s">
        <v>8234</v>
      </c>
      <c r="X485" t="s">
        <v>8234</v>
      </c>
      <c r="Y485" t="s">
        <v>8234</v>
      </c>
      <c r="Z485" t="s">
        <v>8234</v>
      </c>
      <c r="AA485" t="s">
        <v>8234</v>
      </c>
      <c r="AB485" t="s">
        <v>8234</v>
      </c>
      <c r="AC485" t="s">
        <v>73</v>
      </c>
      <c r="AD485" t="s">
        <v>43</v>
      </c>
      <c r="AE485" t="s">
        <v>46</v>
      </c>
      <c r="AF485">
        <v>20.25</v>
      </c>
      <c r="AH485">
        <v>1278.8</v>
      </c>
      <c r="AI485">
        <v>5.15</v>
      </c>
      <c r="AJ485">
        <v>0</v>
      </c>
      <c r="AK485">
        <v>667.34</v>
      </c>
      <c r="AL485">
        <v>1940.99</v>
      </c>
      <c r="AM485" t="s">
        <v>47</v>
      </c>
    </row>
    <row r="486" spans="1:41" x14ac:dyDescent="0.35">
      <c r="A486" t="s">
        <v>908</v>
      </c>
      <c r="B486" t="s">
        <v>39</v>
      </c>
      <c r="C486" s="10">
        <v>79</v>
      </c>
      <c r="D486" s="5" t="str" cm="1">
        <f t="array" ref="D486">_xlfn.IFS(C486&lt;=29, "18-29", C486&lt;=39, "30-39", C486&lt;=49, "40-49", C486&lt;=59, "50-59",C486&lt;=69, "60-69", C486&gt;=70, "70+")</f>
        <v>70+</v>
      </c>
      <c r="E486" t="s">
        <v>43</v>
      </c>
      <c r="F486">
        <v>0</v>
      </c>
      <c r="G486" t="s">
        <v>909</v>
      </c>
      <c r="H486">
        <v>95346</v>
      </c>
      <c r="I486">
        <v>38.121600999999998</v>
      </c>
      <c r="J486">
        <v>-120.133915</v>
      </c>
      <c r="K486">
        <v>0</v>
      </c>
      <c r="L486">
        <v>70</v>
      </c>
      <c r="M486" t="str" cm="1">
        <f t="array" ref="M486">_xlfn.IFS(L486&lt;=12, "New (0-12 months)", L486&lt;=36, "Mid (13-36 months)", L486&gt;=37,"Long (37+ months)")</f>
        <v>Long (37+ months)</v>
      </c>
      <c r="N486" t="s">
        <v>72</v>
      </c>
      <c r="O486" t="s">
        <v>40</v>
      </c>
      <c r="P486">
        <v>47.27</v>
      </c>
      <c r="Q486" t="s">
        <v>40</v>
      </c>
      <c r="R486" t="s">
        <v>40</v>
      </c>
      <c r="S486" t="s">
        <v>44</v>
      </c>
      <c r="T486" s="1">
        <v>3</v>
      </c>
      <c r="U486" t="s">
        <v>43</v>
      </c>
      <c r="V486" t="s">
        <v>40</v>
      </c>
      <c r="W486" t="s">
        <v>40</v>
      </c>
      <c r="X486" t="s">
        <v>40</v>
      </c>
      <c r="Y486" t="s">
        <v>40</v>
      </c>
      <c r="Z486" t="s">
        <v>43</v>
      </c>
      <c r="AA486" t="s">
        <v>43</v>
      </c>
      <c r="AB486" t="s">
        <v>40</v>
      </c>
      <c r="AC486" t="s">
        <v>73</v>
      </c>
      <c r="AD486" t="s">
        <v>40</v>
      </c>
      <c r="AE486" t="s">
        <v>56</v>
      </c>
      <c r="AF486">
        <v>75.5</v>
      </c>
      <c r="AH486">
        <v>5212.6499999999996</v>
      </c>
      <c r="AI486">
        <v>0</v>
      </c>
      <c r="AJ486">
        <v>0</v>
      </c>
      <c r="AK486">
        <v>3308.9</v>
      </c>
      <c r="AL486">
        <v>8521.5499999999993</v>
      </c>
      <c r="AM486" t="s">
        <v>47</v>
      </c>
    </row>
    <row r="487" spans="1:41" x14ac:dyDescent="0.35">
      <c r="A487" t="s">
        <v>910</v>
      </c>
      <c r="B487" t="s">
        <v>49</v>
      </c>
      <c r="C487" s="10">
        <v>56</v>
      </c>
      <c r="D487" s="5" t="str" cm="1">
        <f t="array" ref="D487">_xlfn.IFS(C487&lt;=29, "18-29", C487&lt;=39, "30-39", C487&lt;=49, "40-49", C487&lt;=59, "50-59",C487&lt;=69, "60-69", C487&gt;=70, "70+")</f>
        <v>50-59</v>
      </c>
      <c r="E487" t="s">
        <v>40</v>
      </c>
      <c r="F487">
        <v>0</v>
      </c>
      <c r="G487" t="s">
        <v>911</v>
      </c>
      <c r="H487">
        <v>95035</v>
      </c>
      <c r="I487">
        <v>37.441930999999997</v>
      </c>
      <c r="J487">
        <v>-121.878502</v>
      </c>
      <c r="K487">
        <v>1</v>
      </c>
      <c r="L487">
        <v>13</v>
      </c>
      <c r="M487" t="str" cm="1">
        <f t="array" ref="M487">_xlfn.IFS(L487&lt;=12, "New (0-12 months)", L487&lt;=36, "Mid (13-36 months)", L487&gt;=37,"Long (37+ months)")</f>
        <v>Mid (13-36 months)</v>
      </c>
      <c r="N487" t="s">
        <v>62</v>
      </c>
      <c r="O487" t="s">
        <v>40</v>
      </c>
      <c r="P487">
        <v>14.32</v>
      </c>
      <c r="Q487" t="s">
        <v>40</v>
      </c>
      <c r="R487" t="s">
        <v>40</v>
      </c>
      <c r="S487" t="s">
        <v>79</v>
      </c>
      <c r="T487" s="1">
        <v>4</v>
      </c>
      <c r="U487" t="s">
        <v>40</v>
      </c>
      <c r="V487" t="s">
        <v>43</v>
      </c>
      <c r="W487" t="s">
        <v>43</v>
      </c>
      <c r="X487" t="s">
        <v>43</v>
      </c>
      <c r="Y487" t="s">
        <v>43</v>
      </c>
      <c r="Z487" t="s">
        <v>40</v>
      </c>
      <c r="AA487" t="s">
        <v>40</v>
      </c>
      <c r="AB487" t="s">
        <v>40</v>
      </c>
      <c r="AC487" t="s">
        <v>51</v>
      </c>
      <c r="AD487" t="s">
        <v>40</v>
      </c>
      <c r="AE487" t="s">
        <v>56</v>
      </c>
      <c r="AF487">
        <v>65.849999999999994</v>
      </c>
      <c r="AH487">
        <v>902.25</v>
      </c>
      <c r="AI487">
        <v>0</v>
      </c>
      <c r="AJ487">
        <v>0</v>
      </c>
      <c r="AK487">
        <v>186.16</v>
      </c>
      <c r="AL487">
        <v>1088.4100000000001</v>
      </c>
      <c r="AM487" t="s">
        <v>47</v>
      </c>
    </row>
    <row r="488" spans="1:41" x14ac:dyDescent="0.35">
      <c r="A488" t="s">
        <v>912</v>
      </c>
      <c r="B488" t="s">
        <v>39</v>
      </c>
      <c r="C488" s="10">
        <v>32</v>
      </c>
      <c r="D488" s="5" t="str" cm="1">
        <f t="array" ref="D488">_xlfn.IFS(C488&lt;=29, "18-29", C488&lt;=39, "30-39", C488&lt;=49, "40-49", C488&lt;=59, "50-59",C488&lt;=69, "60-69", C488&gt;=70, "70+")</f>
        <v>30-39</v>
      </c>
      <c r="E488" t="s">
        <v>43</v>
      </c>
      <c r="F488">
        <v>0</v>
      </c>
      <c r="G488" t="s">
        <v>913</v>
      </c>
      <c r="H488">
        <v>90069</v>
      </c>
      <c r="I488">
        <v>34.093781</v>
      </c>
      <c r="J488">
        <v>-118.381061</v>
      </c>
      <c r="K488">
        <v>0</v>
      </c>
      <c r="L488">
        <v>34</v>
      </c>
      <c r="M488" t="str" cm="1">
        <f t="array" ref="M488">_xlfn.IFS(L488&lt;=12, "New (0-12 months)", L488&lt;=36, "Mid (13-36 months)", L488&gt;=37,"Long (37+ months)")</f>
        <v>Mid (13-36 months)</v>
      </c>
      <c r="N488" t="s">
        <v>129</v>
      </c>
      <c r="O488" t="s">
        <v>40</v>
      </c>
      <c r="P488">
        <v>45.28</v>
      </c>
      <c r="Q488" t="s">
        <v>40</v>
      </c>
      <c r="R488" t="s">
        <v>40</v>
      </c>
      <c r="S488" t="s">
        <v>44</v>
      </c>
      <c r="T488" s="1">
        <v>27</v>
      </c>
      <c r="U488" t="s">
        <v>43</v>
      </c>
      <c r="V488" t="s">
        <v>43</v>
      </c>
      <c r="W488" t="s">
        <v>43</v>
      </c>
      <c r="X488" t="s">
        <v>40</v>
      </c>
      <c r="Y488" t="s">
        <v>40</v>
      </c>
      <c r="Z488" t="s">
        <v>43</v>
      </c>
      <c r="AA488" t="s">
        <v>43</v>
      </c>
      <c r="AB488" t="s">
        <v>40</v>
      </c>
      <c r="AC488" t="s">
        <v>51</v>
      </c>
      <c r="AD488" t="s">
        <v>43</v>
      </c>
      <c r="AE488" t="s">
        <v>46</v>
      </c>
      <c r="AF488">
        <v>65</v>
      </c>
      <c r="AH488">
        <v>2157.5</v>
      </c>
      <c r="AI488">
        <v>0</v>
      </c>
      <c r="AJ488">
        <v>0</v>
      </c>
      <c r="AK488">
        <v>1539.52</v>
      </c>
      <c r="AL488">
        <v>3697.02</v>
      </c>
      <c r="AM488" t="s">
        <v>47</v>
      </c>
    </row>
    <row r="489" spans="1:41" x14ac:dyDescent="0.35">
      <c r="A489" t="s">
        <v>914</v>
      </c>
      <c r="B489" t="s">
        <v>39</v>
      </c>
      <c r="C489" s="10">
        <v>70</v>
      </c>
      <c r="D489" s="5" t="str" cm="1">
        <f t="array" ref="D489">_xlfn.IFS(C489&lt;=29, "18-29", C489&lt;=39, "30-39", C489&lt;=49, "40-49", C489&lt;=59, "50-59",C489&lt;=69, "60-69", C489&gt;=70, "70+")</f>
        <v>70+</v>
      </c>
      <c r="E489" t="s">
        <v>43</v>
      </c>
      <c r="F489">
        <v>0</v>
      </c>
      <c r="G489" t="s">
        <v>144</v>
      </c>
      <c r="H489">
        <v>95207</v>
      </c>
      <c r="I489">
        <v>38.002124999999999</v>
      </c>
      <c r="J489">
        <v>-121.324979</v>
      </c>
      <c r="K489">
        <v>0</v>
      </c>
      <c r="L489">
        <v>9</v>
      </c>
      <c r="M489" t="str" cm="1">
        <f t="array" ref="M489">_xlfn.IFS(L489&lt;=12, "New (0-12 months)", L489&lt;=36, "Mid (13-36 months)", L489&gt;=37,"Long (37+ months)")</f>
        <v>New (0-12 months)</v>
      </c>
      <c r="N489" t="s">
        <v>42</v>
      </c>
      <c r="O489" t="s">
        <v>40</v>
      </c>
      <c r="P489">
        <v>17.559999999999999</v>
      </c>
      <c r="Q489" t="s">
        <v>40</v>
      </c>
      <c r="R489" t="s">
        <v>40</v>
      </c>
      <c r="S489" t="s">
        <v>55</v>
      </c>
      <c r="T489" s="1">
        <v>27</v>
      </c>
      <c r="U489" t="s">
        <v>43</v>
      </c>
      <c r="V489" t="s">
        <v>43</v>
      </c>
      <c r="W489" t="s">
        <v>43</v>
      </c>
      <c r="X489" t="s">
        <v>43</v>
      </c>
      <c r="Y489" t="s">
        <v>43</v>
      </c>
      <c r="Z489" t="s">
        <v>43</v>
      </c>
      <c r="AA489" t="s">
        <v>43</v>
      </c>
      <c r="AB489" t="s">
        <v>40</v>
      </c>
      <c r="AC489" t="s">
        <v>51</v>
      </c>
      <c r="AD489" t="s">
        <v>40</v>
      </c>
      <c r="AE489" t="s">
        <v>56</v>
      </c>
      <c r="AF489">
        <v>74.55</v>
      </c>
      <c r="AH489">
        <v>622.9</v>
      </c>
      <c r="AI489">
        <v>33.25</v>
      </c>
      <c r="AJ489">
        <v>0</v>
      </c>
      <c r="AK489">
        <v>158.04</v>
      </c>
      <c r="AL489">
        <v>747.69</v>
      </c>
      <c r="AM489" t="s">
        <v>57</v>
      </c>
      <c r="AN489" t="s">
        <v>58</v>
      </c>
      <c r="AO489" t="s">
        <v>59</v>
      </c>
    </row>
    <row r="490" spans="1:41" x14ac:dyDescent="0.35">
      <c r="A490" t="s">
        <v>915</v>
      </c>
      <c r="B490" t="s">
        <v>49</v>
      </c>
      <c r="C490" s="10">
        <v>77</v>
      </c>
      <c r="D490" s="5" t="str" cm="1">
        <f t="array" ref="D490">_xlfn.IFS(C490&lt;=29, "18-29", C490&lt;=39, "30-39", C490&lt;=49, "40-49", C490&lt;=59, "50-59",C490&lt;=69, "60-69", C490&gt;=70, "70+")</f>
        <v>70+</v>
      </c>
      <c r="E490" t="s">
        <v>43</v>
      </c>
      <c r="F490">
        <v>0</v>
      </c>
      <c r="G490" t="s">
        <v>916</v>
      </c>
      <c r="H490">
        <v>93637</v>
      </c>
      <c r="I490">
        <v>36.902954000000001</v>
      </c>
      <c r="J490">
        <v>-120.19427399999999</v>
      </c>
      <c r="K490">
        <v>0</v>
      </c>
      <c r="L490">
        <v>57</v>
      </c>
      <c r="M490" t="str" cm="1">
        <f t="array" ref="M490">_xlfn.IFS(L490&lt;=12, "New (0-12 months)", L490&lt;=36, "Mid (13-36 months)", L490&gt;=37,"Long (37+ months)")</f>
        <v>Long (37+ months)</v>
      </c>
      <c r="N490" t="s">
        <v>42</v>
      </c>
      <c r="O490" t="s">
        <v>40</v>
      </c>
      <c r="P490">
        <v>2.21</v>
      </c>
      <c r="Q490" t="s">
        <v>40</v>
      </c>
      <c r="R490" t="s">
        <v>40</v>
      </c>
      <c r="S490" t="s">
        <v>55</v>
      </c>
      <c r="T490" s="1">
        <v>11</v>
      </c>
      <c r="U490" t="s">
        <v>40</v>
      </c>
      <c r="V490" t="s">
        <v>43</v>
      </c>
      <c r="W490" t="s">
        <v>43</v>
      </c>
      <c r="X490" t="s">
        <v>40</v>
      </c>
      <c r="Y490" t="s">
        <v>43</v>
      </c>
      <c r="Z490" t="s">
        <v>40</v>
      </c>
      <c r="AA490" t="s">
        <v>40</v>
      </c>
      <c r="AB490" t="s">
        <v>40</v>
      </c>
      <c r="AC490" t="s">
        <v>73</v>
      </c>
      <c r="AD490" t="s">
        <v>43</v>
      </c>
      <c r="AE490" t="s">
        <v>56</v>
      </c>
      <c r="AF490">
        <v>93.75</v>
      </c>
      <c r="AH490">
        <v>5625.55</v>
      </c>
      <c r="AI490">
        <v>0</v>
      </c>
      <c r="AJ490">
        <v>0</v>
      </c>
      <c r="AK490">
        <v>125.97</v>
      </c>
      <c r="AL490">
        <v>5751.52</v>
      </c>
      <c r="AM490" t="s">
        <v>47</v>
      </c>
    </row>
    <row r="491" spans="1:41" x14ac:dyDescent="0.35">
      <c r="A491" t="s">
        <v>917</v>
      </c>
      <c r="B491" t="s">
        <v>39</v>
      </c>
      <c r="C491" s="10">
        <v>52</v>
      </c>
      <c r="D491" s="5" t="str" cm="1">
        <f t="array" ref="D491">_xlfn.IFS(C491&lt;=29, "18-29", C491&lt;=39, "30-39", C491&lt;=49, "40-49", C491&lt;=59, "50-59",C491&lt;=69, "60-69", C491&gt;=70, "70+")</f>
        <v>50-59</v>
      </c>
      <c r="E491" t="s">
        <v>43</v>
      </c>
      <c r="F491">
        <v>0</v>
      </c>
      <c r="G491" t="s">
        <v>496</v>
      </c>
      <c r="H491">
        <v>92860</v>
      </c>
      <c r="I491">
        <v>33.925832999999997</v>
      </c>
      <c r="J491">
        <v>-117.559639</v>
      </c>
      <c r="K491">
        <v>0</v>
      </c>
      <c r="L491">
        <v>12</v>
      </c>
      <c r="M491" t="str" cm="1">
        <f t="array" ref="M491">_xlfn.IFS(L491&lt;=12, "New (0-12 months)", L491&lt;=36, "Mid (13-36 months)", L491&gt;=37,"Long (37+ months)")</f>
        <v>New (0-12 months)</v>
      </c>
      <c r="N491" t="s">
        <v>62</v>
      </c>
      <c r="O491" t="s">
        <v>40</v>
      </c>
      <c r="P491">
        <v>36.24</v>
      </c>
      <c r="Q491" t="s">
        <v>40</v>
      </c>
      <c r="R491" t="s">
        <v>40</v>
      </c>
      <c r="S491" t="s">
        <v>79</v>
      </c>
      <c r="T491" s="1">
        <v>30</v>
      </c>
      <c r="U491" t="s">
        <v>40</v>
      </c>
      <c r="V491" t="s">
        <v>43</v>
      </c>
      <c r="W491" t="s">
        <v>40</v>
      </c>
      <c r="X491" t="s">
        <v>40</v>
      </c>
      <c r="Y491" t="s">
        <v>43</v>
      </c>
      <c r="Z491" t="s">
        <v>43</v>
      </c>
      <c r="AA491" t="s">
        <v>43</v>
      </c>
      <c r="AB491" t="s">
        <v>40</v>
      </c>
      <c r="AC491" t="s">
        <v>51</v>
      </c>
      <c r="AD491" t="s">
        <v>40</v>
      </c>
      <c r="AE491" t="s">
        <v>183</v>
      </c>
      <c r="AF491">
        <v>61.65</v>
      </c>
      <c r="AH491">
        <v>713.75</v>
      </c>
      <c r="AI491">
        <v>0</v>
      </c>
      <c r="AJ491">
        <v>0</v>
      </c>
      <c r="AK491">
        <v>434.88</v>
      </c>
      <c r="AL491">
        <v>1148.6300000000001</v>
      </c>
      <c r="AM491" t="s">
        <v>57</v>
      </c>
      <c r="AN491" t="s">
        <v>58</v>
      </c>
      <c r="AO491" t="s">
        <v>203</v>
      </c>
    </row>
    <row r="492" spans="1:41" x14ac:dyDescent="0.35">
      <c r="A492" t="s">
        <v>918</v>
      </c>
      <c r="B492" t="s">
        <v>39</v>
      </c>
      <c r="C492" s="10">
        <v>45</v>
      </c>
      <c r="D492" s="5" t="str" cm="1">
        <f t="array" ref="D492">_xlfn.IFS(C492&lt;=29, "18-29", C492&lt;=39, "30-39", C492&lt;=49, "40-49", C492&lt;=59, "50-59",C492&lt;=69, "60-69", C492&gt;=70, "70+")</f>
        <v>40-49</v>
      </c>
      <c r="E492" t="s">
        <v>43</v>
      </c>
      <c r="F492">
        <v>0</v>
      </c>
      <c r="G492" t="s">
        <v>919</v>
      </c>
      <c r="H492">
        <v>94019</v>
      </c>
      <c r="I492">
        <v>37.455669999999998</v>
      </c>
      <c r="J492">
        <v>-122.40799199999999</v>
      </c>
      <c r="K492">
        <v>0</v>
      </c>
      <c r="L492">
        <v>7</v>
      </c>
      <c r="M492" t="str" cm="1">
        <f t="array" ref="M492">_xlfn.IFS(L492&lt;=12, "New (0-12 months)", L492&lt;=36, "Mid (13-36 months)", L492&gt;=37,"Long (37+ months)")</f>
        <v>New (0-12 months)</v>
      </c>
      <c r="N492" t="s">
        <v>42</v>
      </c>
      <c r="O492" t="s">
        <v>40</v>
      </c>
      <c r="P492">
        <v>39.020000000000003</v>
      </c>
      <c r="Q492" t="s">
        <v>43</v>
      </c>
      <c r="R492" t="s">
        <v>40</v>
      </c>
      <c r="S492" t="s">
        <v>55</v>
      </c>
      <c r="T492" s="1">
        <v>25</v>
      </c>
      <c r="U492" t="s">
        <v>43</v>
      </c>
      <c r="V492" t="s">
        <v>43</v>
      </c>
      <c r="W492" t="s">
        <v>40</v>
      </c>
      <c r="X492" t="s">
        <v>40</v>
      </c>
      <c r="Y492" t="s">
        <v>40</v>
      </c>
      <c r="Z492" t="s">
        <v>40</v>
      </c>
      <c r="AA492" t="s">
        <v>40</v>
      </c>
      <c r="AB492" t="s">
        <v>40</v>
      </c>
      <c r="AC492" t="s">
        <v>51</v>
      </c>
      <c r="AD492" t="s">
        <v>40</v>
      </c>
      <c r="AE492" t="s">
        <v>56</v>
      </c>
      <c r="AF492">
        <v>100.4</v>
      </c>
      <c r="AH492">
        <v>715</v>
      </c>
      <c r="AI492">
        <v>0</v>
      </c>
      <c r="AJ492">
        <v>0</v>
      </c>
      <c r="AK492">
        <v>273.14</v>
      </c>
      <c r="AL492">
        <v>988.14</v>
      </c>
      <c r="AM492" t="s">
        <v>47</v>
      </c>
    </row>
    <row r="493" spans="1:41" x14ac:dyDescent="0.35">
      <c r="A493" t="s">
        <v>920</v>
      </c>
      <c r="B493" t="s">
        <v>39</v>
      </c>
      <c r="C493" s="10">
        <v>68</v>
      </c>
      <c r="D493" s="5" t="str" cm="1">
        <f t="array" ref="D493">_xlfn.IFS(C493&lt;=29, "18-29", C493&lt;=39, "30-39", C493&lt;=49, "40-49", C493&lt;=59, "50-59",C493&lt;=69, "60-69", C493&gt;=70, "70+")</f>
        <v>60-69</v>
      </c>
      <c r="E493" t="s">
        <v>43</v>
      </c>
      <c r="F493">
        <v>0</v>
      </c>
      <c r="G493" t="s">
        <v>921</v>
      </c>
      <c r="H493">
        <v>95616</v>
      </c>
      <c r="I493">
        <v>38.508735000000001</v>
      </c>
      <c r="J493">
        <v>-121.67881300000001</v>
      </c>
      <c r="K493">
        <v>0</v>
      </c>
      <c r="L493">
        <v>4</v>
      </c>
      <c r="M493" t="str" cm="1">
        <f t="array" ref="M493">_xlfn.IFS(L493&lt;=12, "New (0-12 months)", L493&lt;=36, "Mid (13-36 months)", L493&gt;=37,"Long (37+ months)")</f>
        <v>New (0-12 months)</v>
      </c>
      <c r="N493" t="s">
        <v>42</v>
      </c>
      <c r="O493" t="s">
        <v>40</v>
      </c>
      <c r="P493">
        <v>26.23</v>
      </c>
      <c r="Q493" t="s">
        <v>40</v>
      </c>
      <c r="R493" t="s">
        <v>40</v>
      </c>
      <c r="S493" t="s">
        <v>55</v>
      </c>
      <c r="T493" s="1">
        <v>29</v>
      </c>
      <c r="U493" t="s">
        <v>43</v>
      </c>
      <c r="V493" t="s">
        <v>43</v>
      </c>
      <c r="W493" t="s">
        <v>43</v>
      </c>
      <c r="X493" t="s">
        <v>43</v>
      </c>
      <c r="Y493" t="s">
        <v>43</v>
      </c>
      <c r="Z493" t="s">
        <v>43</v>
      </c>
      <c r="AA493" t="s">
        <v>43</v>
      </c>
      <c r="AB493" t="s">
        <v>40</v>
      </c>
      <c r="AC493" t="s">
        <v>51</v>
      </c>
      <c r="AD493" t="s">
        <v>40</v>
      </c>
      <c r="AE493" t="s">
        <v>56</v>
      </c>
      <c r="AF493">
        <v>74.900000000000006</v>
      </c>
      <c r="AH493">
        <v>321.75</v>
      </c>
      <c r="AI493">
        <v>0</v>
      </c>
      <c r="AJ493">
        <v>0</v>
      </c>
      <c r="AK493">
        <v>104.92</v>
      </c>
      <c r="AL493">
        <v>426.67</v>
      </c>
      <c r="AM493" t="s">
        <v>57</v>
      </c>
      <c r="AN493" t="s">
        <v>117</v>
      </c>
      <c r="AO493" t="s">
        <v>240</v>
      </c>
    </row>
    <row r="494" spans="1:41" x14ac:dyDescent="0.35">
      <c r="A494" t="s">
        <v>922</v>
      </c>
      <c r="B494" t="s">
        <v>39</v>
      </c>
      <c r="C494" s="10">
        <v>73</v>
      </c>
      <c r="D494" s="5" t="str" cm="1">
        <f t="array" ref="D494">_xlfn.IFS(C494&lt;=29, "18-29", C494&lt;=39, "30-39", C494&lt;=49, "40-49", C494&lt;=59, "50-59",C494&lt;=69, "60-69", C494&gt;=70, "70+")</f>
        <v>70+</v>
      </c>
      <c r="E494" t="s">
        <v>40</v>
      </c>
      <c r="F494">
        <v>0</v>
      </c>
      <c r="G494" t="s">
        <v>245</v>
      </c>
      <c r="H494">
        <v>92028</v>
      </c>
      <c r="I494">
        <v>33.362575</v>
      </c>
      <c r="J494">
        <v>-117.299644</v>
      </c>
      <c r="K494">
        <v>1</v>
      </c>
      <c r="L494">
        <v>1</v>
      </c>
      <c r="M494" t="str" cm="1">
        <f t="array" ref="M494">_xlfn.IFS(L494&lt;=12, "New (0-12 months)", L494&lt;=36, "Mid (13-36 months)", L494&gt;=37,"Long (37+ months)")</f>
        <v>New (0-12 months)</v>
      </c>
      <c r="N494" t="s">
        <v>42</v>
      </c>
      <c r="O494" t="s">
        <v>40</v>
      </c>
      <c r="P494">
        <v>31.27</v>
      </c>
      <c r="Q494" t="s">
        <v>40</v>
      </c>
      <c r="R494" t="s">
        <v>40</v>
      </c>
      <c r="S494" t="s">
        <v>55</v>
      </c>
      <c r="T494" s="1">
        <v>11</v>
      </c>
      <c r="U494" t="s">
        <v>43</v>
      </c>
      <c r="V494" t="s">
        <v>43</v>
      </c>
      <c r="W494" t="s">
        <v>43</v>
      </c>
      <c r="X494" t="s">
        <v>43</v>
      </c>
      <c r="Y494" t="s">
        <v>43</v>
      </c>
      <c r="Z494" t="s">
        <v>43</v>
      </c>
      <c r="AA494" t="s">
        <v>43</v>
      </c>
      <c r="AB494" t="s">
        <v>43</v>
      </c>
      <c r="AC494" t="s">
        <v>51</v>
      </c>
      <c r="AD494" t="s">
        <v>40</v>
      </c>
      <c r="AE494" t="s">
        <v>56</v>
      </c>
      <c r="AF494">
        <v>74.45</v>
      </c>
      <c r="AH494">
        <v>74.45</v>
      </c>
      <c r="AI494">
        <v>0</v>
      </c>
      <c r="AJ494">
        <v>10</v>
      </c>
      <c r="AK494">
        <v>31.27</v>
      </c>
      <c r="AL494">
        <v>115.72</v>
      </c>
      <c r="AM494" t="s">
        <v>57</v>
      </c>
      <c r="AN494" t="s">
        <v>109</v>
      </c>
      <c r="AO494" t="s">
        <v>110</v>
      </c>
    </row>
    <row r="495" spans="1:41" x14ac:dyDescent="0.35">
      <c r="A495" t="s">
        <v>923</v>
      </c>
      <c r="B495" t="s">
        <v>49</v>
      </c>
      <c r="C495" s="10">
        <v>54</v>
      </c>
      <c r="D495" s="5" t="str" cm="1">
        <f t="array" ref="D495">_xlfn.IFS(C495&lt;=29, "18-29", C495&lt;=39, "30-39", C495&lt;=49, "40-49", C495&lt;=59, "50-59",C495&lt;=69, "60-69", C495&gt;=70, "70+")</f>
        <v>50-59</v>
      </c>
      <c r="E495" t="s">
        <v>43</v>
      </c>
      <c r="F495">
        <v>0</v>
      </c>
      <c r="G495" t="s">
        <v>924</v>
      </c>
      <c r="H495">
        <v>95717</v>
      </c>
      <c r="I495">
        <v>39.170375999999997</v>
      </c>
      <c r="J495">
        <v>-120.838404</v>
      </c>
      <c r="K495">
        <v>0</v>
      </c>
      <c r="L495">
        <v>44</v>
      </c>
      <c r="M495" t="str" cm="1">
        <f t="array" ref="M495">_xlfn.IFS(L495&lt;=12, "New (0-12 months)", L495&lt;=36, "Mid (13-36 months)", L495&gt;=37,"Long (37+ months)")</f>
        <v>Long (37+ months)</v>
      </c>
      <c r="N495" t="s">
        <v>76</v>
      </c>
      <c r="O495" t="s">
        <v>40</v>
      </c>
      <c r="P495">
        <v>49.57</v>
      </c>
      <c r="Q495" t="s">
        <v>40</v>
      </c>
      <c r="R495" t="s">
        <v>40</v>
      </c>
      <c r="S495" t="s">
        <v>44</v>
      </c>
      <c r="T495" s="1">
        <v>21</v>
      </c>
      <c r="U495" t="s">
        <v>43</v>
      </c>
      <c r="V495" t="s">
        <v>40</v>
      </c>
      <c r="W495" t="s">
        <v>40</v>
      </c>
      <c r="X495" t="s">
        <v>40</v>
      </c>
      <c r="Y495" t="s">
        <v>40</v>
      </c>
      <c r="Z495" t="s">
        <v>40</v>
      </c>
      <c r="AA495" t="s">
        <v>40</v>
      </c>
      <c r="AB495" t="s">
        <v>43</v>
      </c>
      <c r="AC495" t="s">
        <v>45</v>
      </c>
      <c r="AD495" t="s">
        <v>40</v>
      </c>
      <c r="AE495" t="s">
        <v>56</v>
      </c>
      <c r="AF495">
        <v>85.25</v>
      </c>
      <c r="AH495">
        <v>3704.15</v>
      </c>
      <c r="AI495">
        <v>0</v>
      </c>
      <c r="AJ495">
        <v>100</v>
      </c>
      <c r="AK495">
        <v>2181.08</v>
      </c>
      <c r="AL495">
        <v>5985.23</v>
      </c>
      <c r="AM495" t="s">
        <v>47</v>
      </c>
    </row>
    <row r="496" spans="1:41" x14ac:dyDescent="0.35">
      <c r="A496" t="s">
        <v>925</v>
      </c>
      <c r="B496" t="s">
        <v>39</v>
      </c>
      <c r="C496" s="10">
        <v>67</v>
      </c>
      <c r="D496" s="5" t="str" cm="1">
        <f t="array" ref="D496">_xlfn.IFS(C496&lt;=29, "18-29", C496&lt;=39, "30-39", C496&lt;=49, "40-49", C496&lt;=59, "50-59",C496&lt;=69, "60-69", C496&gt;=70, "70+")</f>
        <v>60-69</v>
      </c>
      <c r="E496" t="s">
        <v>43</v>
      </c>
      <c r="F496">
        <v>0</v>
      </c>
      <c r="G496" t="s">
        <v>926</v>
      </c>
      <c r="H496">
        <v>95429</v>
      </c>
      <c r="I496">
        <v>39.756048999999997</v>
      </c>
      <c r="J496">
        <v>-123.358701</v>
      </c>
      <c r="K496">
        <v>0</v>
      </c>
      <c r="L496">
        <v>45</v>
      </c>
      <c r="M496" t="str" cm="1">
        <f t="array" ref="M496">_xlfn.IFS(L496&lt;=12, "New (0-12 months)", L496&lt;=36, "Mid (13-36 months)", L496&gt;=37,"Long (37+ months)")</f>
        <v>Long (37+ months)</v>
      </c>
      <c r="N496" t="s">
        <v>76</v>
      </c>
      <c r="O496" t="s">
        <v>43</v>
      </c>
      <c r="P496">
        <v>0</v>
      </c>
      <c r="Q496" t="s">
        <v>8234</v>
      </c>
      <c r="R496" t="s">
        <v>40</v>
      </c>
      <c r="S496" t="s">
        <v>44</v>
      </c>
      <c r="T496" s="1">
        <v>4</v>
      </c>
      <c r="U496" t="s">
        <v>43</v>
      </c>
      <c r="V496" t="s">
        <v>43</v>
      </c>
      <c r="W496" t="s">
        <v>43</v>
      </c>
      <c r="X496" t="s">
        <v>43</v>
      </c>
      <c r="Y496" t="s">
        <v>43</v>
      </c>
      <c r="Z496" t="s">
        <v>40</v>
      </c>
      <c r="AA496" t="s">
        <v>43</v>
      </c>
      <c r="AB496" t="s">
        <v>43</v>
      </c>
      <c r="AC496" t="s">
        <v>45</v>
      </c>
      <c r="AD496" t="s">
        <v>43</v>
      </c>
      <c r="AE496" t="s">
        <v>56</v>
      </c>
      <c r="AF496">
        <v>34.200000000000003</v>
      </c>
      <c r="AH496">
        <v>1596.6</v>
      </c>
      <c r="AI496">
        <v>0</v>
      </c>
      <c r="AJ496">
        <v>0</v>
      </c>
      <c r="AK496">
        <v>0</v>
      </c>
      <c r="AL496">
        <v>1596.6</v>
      </c>
      <c r="AM496" t="s">
        <v>47</v>
      </c>
    </row>
    <row r="497" spans="1:41" x14ac:dyDescent="0.35">
      <c r="A497" t="s">
        <v>927</v>
      </c>
      <c r="B497" t="s">
        <v>39</v>
      </c>
      <c r="C497" s="10">
        <v>29</v>
      </c>
      <c r="D497" s="5" t="str" cm="1">
        <f t="array" ref="D497">_xlfn.IFS(C497&lt;=29, "18-29", C497&lt;=39, "30-39", C497&lt;=49, "40-49", C497&lt;=59, "50-59",C497&lt;=69, "60-69", C497&gt;=70, "70+")</f>
        <v>18-29</v>
      </c>
      <c r="E497" t="s">
        <v>43</v>
      </c>
      <c r="F497">
        <v>0</v>
      </c>
      <c r="G497" t="s">
        <v>928</v>
      </c>
      <c r="H497">
        <v>95337</v>
      </c>
      <c r="I497">
        <v>37.750821999999999</v>
      </c>
      <c r="J497">
        <v>-121.238423</v>
      </c>
      <c r="K497">
        <v>0</v>
      </c>
      <c r="L497">
        <v>36</v>
      </c>
      <c r="M497" t="str" cm="1">
        <f t="array" ref="M497">_xlfn.IFS(L497&lt;=12, "New (0-12 months)", L497&lt;=36, "Mid (13-36 months)", L497&gt;=37,"Long (37+ months)")</f>
        <v>Mid (13-36 months)</v>
      </c>
      <c r="N497" t="s">
        <v>42</v>
      </c>
      <c r="O497" t="s">
        <v>40</v>
      </c>
      <c r="P497">
        <v>44.7</v>
      </c>
      <c r="Q497" t="s">
        <v>40</v>
      </c>
      <c r="R497" t="s">
        <v>40</v>
      </c>
      <c r="S497" t="s">
        <v>79</v>
      </c>
      <c r="T497" s="1">
        <v>59</v>
      </c>
      <c r="U497" t="s">
        <v>40</v>
      </c>
      <c r="V497" t="s">
        <v>43</v>
      </c>
      <c r="W497" t="s">
        <v>40</v>
      </c>
      <c r="X497" t="s">
        <v>40</v>
      </c>
      <c r="Y497" t="s">
        <v>40</v>
      </c>
      <c r="Z497" t="s">
        <v>40</v>
      </c>
      <c r="AA497" t="s">
        <v>40</v>
      </c>
      <c r="AB497" t="s">
        <v>40</v>
      </c>
      <c r="AC497" t="s">
        <v>45</v>
      </c>
      <c r="AD497" t="s">
        <v>40</v>
      </c>
      <c r="AE497" t="s">
        <v>46</v>
      </c>
      <c r="AF497">
        <v>89.65</v>
      </c>
      <c r="AH497">
        <v>3348.1</v>
      </c>
      <c r="AI497">
        <v>0</v>
      </c>
      <c r="AJ497">
        <v>0</v>
      </c>
      <c r="AK497">
        <v>1609.2</v>
      </c>
      <c r="AL497">
        <v>4957.3</v>
      </c>
      <c r="AM497" t="s">
        <v>47</v>
      </c>
    </row>
    <row r="498" spans="1:41" x14ac:dyDescent="0.35">
      <c r="A498" t="s">
        <v>929</v>
      </c>
      <c r="B498" t="s">
        <v>39</v>
      </c>
      <c r="C498" s="10">
        <v>66</v>
      </c>
      <c r="D498" s="5" t="str" cm="1">
        <f t="array" ref="D498">_xlfn.IFS(C498&lt;=29, "18-29", C498&lt;=39, "30-39", C498&lt;=49, "40-49", C498&lt;=59, "50-59",C498&lt;=69, "60-69", C498&gt;=70, "70+")</f>
        <v>60-69</v>
      </c>
      <c r="E498" t="s">
        <v>43</v>
      </c>
      <c r="F498">
        <v>0</v>
      </c>
      <c r="G498" t="s">
        <v>211</v>
      </c>
      <c r="H498">
        <v>93706</v>
      </c>
      <c r="I498">
        <v>36.654614000000002</v>
      </c>
      <c r="J498">
        <v>-119.903674</v>
      </c>
      <c r="K498">
        <v>0</v>
      </c>
      <c r="L498">
        <v>55</v>
      </c>
      <c r="M498" t="str" cm="1">
        <f t="array" ref="M498">_xlfn.IFS(L498&lt;=12, "New (0-12 months)", L498&lt;=36, "Mid (13-36 months)", L498&gt;=37,"Long (37+ months)")</f>
        <v>Long (37+ months)</v>
      </c>
      <c r="N498" t="s">
        <v>42</v>
      </c>
      <c r="O498" t="s">
        <v>40</v>
      </c>
      <c r="P498">
        <v>37.380000000000003</v>
      </c>
      <c r="Q498" t="s">
        <v>40</v>
      </c>
      <c r="R498" t="s">
        <v>40</v>
      </c>
      <c r="S498" t="s">
        <v>55</v>
      </c>
      <c r="T498" s="1">
        <v>7</v>
      </c>
      <c r="U498" t="s">
        <v>43</v>
      </c>
      <c r="V498" t="s">
        <v>43</v>
      </c>
      <c r="W498" t="s">
        <v>40</v>
      </c>
      <c r="X498" t="s">
        <v>43</v>
      </c>
      <c r="Y498" t="s">
        <v>40</v>
      </c>
      <c r="Z498" t="s">
        <v>40</v>
      </c>
      <c r="AA498" t="s">
        <v>40</v>
      </c>
      <c r="AB498" t="s">
        <v>43</v>
      </c>
      <c r="AC498" t="s">
        <v>45</v>
      </c>
      <c r="AD498" t="s">
        <v>40</v>
      </c>
      <c r="AE498" t="s">
        <v>56</v>
      </c>
      <c r="AF498">
        <v>100</v>
      </c>
      <c r="AH498">
        <v>5509.3</v>
      </c>
      <c r="AI498">
        <v>0</v>
      </c>
      <c r="AJ498">
        <v>100</v>
      </c>
      <c r="AK498">
        <v>2055.9</v>
      </c>
      <c r="AL498">
        <v>7665.2</v>
      </c>
      <c r="AM498" t="s">
        <v>57</v>
      </c>
      <c r="AN498" t="s">
        <v>58</v>
      </c>
      <c r="AO498" t="s">
        <v>203</v>
      </c>
    </row>
    <row r="499" spans="1:41" x14ac:dyDescent="0.35">
      <c r="A499" t="s">
        <v>930</v>
      </c>
      <c r="B499" t="s">
        <v>49</v>
      </c>
      <c r="C499" s="10">
        <v>41</v>
      </c>
      <c r="D499" s="5" t="str" cm="1">
        <f t="array" ref="D499">_xlfn.IFS(C499&lt;=29, "18-29", C499&lt;=39, "30-39", C499&lt;=49, "40-49", C499&lt;=59, "50-59",C499&lt;=69, "60-69", C499&gt;=70, "70+")</f>
        <v>40-49</v>
      </c>
      <c r="E499" t="s">
        <v>43</v>
      </c>
      <c r="F499">
        <v>0</v>
      </c>
      <c r="G499" t="s">
        <v>135</v>
      </c>
      <c r="H499">
        <v>90064</v>
      </c>
      <c r="I499">
        <v>34.037250999999998</v>
      </c>
      <c r="J499">
        <v>-118.423573</v>
      </c>
      <c r="K499">
        <v>0</v>
      </c>
      <c r="L499">
        <v>69</v>
      </c>
      <c r="M499" t="str" cm="1">
        <f t="array" ref="M499">_xlfn.IFS(L499&lt;=12, "New (0-12 months)", L499&lt;=36, "Mid (13-36 months)", L499&gt;=37,"Long (37+ months)")</f>
        <v>Long (37+ months)</v>
      </c>
      <c r="N499" t="s">
        <v>72</v>
      </c>
      <c r="O499" t="s">
        <v>40</v>
      </c>
      <c r="P499">
        <v>49.35</v>
      </c>
      <c r="Q499" t="s">
        <v>40</v>
      </c>
      <c r="R499" t="s">
        <v>40</v>
      </c>
      <c r="S499" t="s">
        <v>55</v>
      </c>
      <c r="T499" s="1">
        <v>30</v>
      </c>
      <c r="U499" t="s">
        <v>43</v>
      </c>
      <c r="V499" t="s">
        <v>40</v>
      </c>
      <c r="W499" t="s">
        <v>40</v>
      </c>
      <c r="X499" t="s">
        <v>40</v>
      </c>
      <c r="Y499" t="s">
        <v>40</v>
      </c>
      <c r="Z499" t="s">
        <v>43</v>
      </c>
      <c r="AA499" t="s">
        <v>43</v>
      </c>
      <c r="AB499" t="s">
        <v>40</v>
      </c>
      <c r="AC499" t="s">
        <v>73</v>
      </c>
      <c r="AD499" t="s">
        <v>40</v>
      </c>
      <c r="AE499" t="s">
        <v>46</v>
      </c>
      <c r="AF499">
        <v>97.65</v>
      </c>
      <c r="AH499">
        <v>6743.55</v>
      </c>
      <c r="AI499">
        <v>0</v>
      </c>
      <c r="AJ499">
        <v>0</v>
      </c>
      <c r="AK499">
        <v>3405.15</v>
      </c>
      <c r="AL499">
        <v>10148.700000000001</v>
      </c>
      <c r="AM499" t="s">
        <v>47</v>
      </c>
    </row>
    <row r="500" spans="1:41" x14ac:dyDescent="0.35">
      <c r="A500" t="s">
        <v>931</v>
      </c>
      <c r="B500" t="s">
        <v>49</v>
      </c>
      <c r="C500" s="10">
        <v>35</v>
      </c>
      <c r="D500" s="5" t="str" cm="1">
        <f t="array" ref="D500">_xlfn.IFS(C500&lt;=29, "18-29", C500&lt;=39, "30-39", C500&lt;=49, "40-49", C500&lt;=59, "50-59",C500&lt;=69, "60-69", C500&gt;=70, "70+")</f>
        <v>30-39</v>
      </c>
      <c r="E500" t="s">
        <v>40</v>
      </c>
      <c r="F500">
        <v>0</v>
      </c>
      <c r="G500" t="s">
        <v>149</v>
      </c>
      <c r="H500">
        <v>92398</v>
      </c>
      <c r="I500">
        <v>35.013299000000004</v>
      </c>
      <c r="J500">
        <v>-116.834092</v>
      </c>
      <c r="K500">
        <v>0</v>
      </c>
      <c r="L500">
        <v>9</v>
      </c>
      <c r="M500" t="str" cm="1">
        <f t="array" ref="M500">_xlfn.IFS(L500&lt;=12, "New (0-12 months)", L500&lt;=36, "Mid (13-36 months)", L500&gt;=37,"Long (37+ months)")</f>
        <v>New (0-12 months)</v>
      </c>
      <c r="N500" t="s">
        <v>54</v>
      </c>
      <c r="O500" t="s">
        <v>40</v>
      </c>
      <c r="P500">
        <v>19.18</v>
      </c>
      <c r="Q500" t="s">
        <v>43</v>
      </c>
      <c r="R500" t="s">
        <v>40</v>
      </c>
      <c r="S500" t="s">
        <v>55</v>
      </c>
      <c r="T500" s="1">
        <v>27</v>
      </c>
      <c r="U500" t="s">
        <v>43</v>
      </c>
      <c r="V500" t="s">
        <v>40</v>
      </c>
      <c r="W500" t="s">
        <v>40</v>
      </c>
      <c r="X500" t="s">
        <v>43</v>
      </c>
      <c r="Y500" t="s">
        <v>43</v>
      </c>
      <c r="Z500" t="s">
        <v>43</v>
      </c>
      <c r="AA500" t="s">
        <v>43</v>
      </c>
      <c r="AB500" t="s">
        <v>40</v>
      </c>
      <c r="AC500" t="s">
        <v>51</v>
      </c>
      <c r="AD500" t="s">
        <v>40</v>
      </c>
      <c r="AE500" t="s">
        <v>56</v>
      </c>
      <c r="AF500">
        <v>79.900000000000006</v>
      </c>
      <c r="AH500">
        <v>741.7</v>
      </c>
      <c r="AI500">
        <v>0</v>
      </c>
      <c r="AJ500">
        <v>0</v>
      </c>
      <c r="AK500">
        <v>172.62</v>
      </c>
      <c r="AL500">
        <v>914.32</v>
      </c>
      <c r="AM500" t="s">
        <v>57</v>
      </c>
      <c r="AN500" t="s">
        <v>117</v>
      </c>
      <c r="AO500" t="s">
        <v>802</v>
      </c>
    </row>
    <row r="501" spans="1:41" x14ac:dyDescent="0.35">
      <c r="A501" t="s">
        <v>932</v>
      </c>
      <c r="B501" t="s">
        <v>49</v>
      </c>
      <c r="C501" s="10">
        <v>48</v>
      </c>
      <c r="D501" s="5" t="str" cm="1">
        <f t="array" ref="D501">_xlfn.IFS(C501&lt;=29, "18-29", C501&lt;=39, "30-39", C501&lt;=49, "40-49", C501&lt;=59, "50-59",C501&lt;=69, "60-69", C501&gt;=70, "70+")</f>
        <v>40-49</v>
      </c>
      <c r="E501" t="s">
        <v>40</v>
      </c>
      <c r="F501">
        <v>3</v>
      </c>
      <c r="G501" t="s">
        <v>933</v>
      </c>
      <c r="H501">
        <v>93433</v>
      </c>
      <c r="I501">
        <v>35.120832999999998</v>
      </c>
      <c r="J501">
        <v>-120.61843</v>
      </c>
      <c r="K501">
        <v>1</v>
      </c>
      <c r="L501">
        <v>71</v>
      </c>
      <c r="M501" t="str" cm="1">
        <f t="array" ref="M501">_xlfn.IFS(L501&lt;=12, "New (0-12 months)", L501&lt;=36, "Mid (13-36 months)", L501&gt;=37,"Long (37+ months)")</f>
        <v>Long (37+ months)</v>
      </c>
      <c r="N501" t="s">
        <v>72</v>
      </c>
      <c r="O501" t="s">
        <v>40</v>
      </c>
      <c r="P501">
        <v>15.71</v>
      </c>
      <c r="Q501" t="s">
        <v>40</v>
      </c>
      <c r="R501" t="s">
        <v>40</v>
      </c>
      <c r="S501" t="s">
        <v>79</v>
      </c>
      <c r="T501" s="1">
        <v>57</v>
      </c>
      <c r="U501" t="s">
        <v>40</v>
      </c>
      <c r="V501" t="s">
        <v>40</v>
      </c>
      <c r="W501" t="s">
        <v>40</v>
      </c>
      <c r="X501" t="s">
        <v>40</v>
      </c>
      <c r="Y501" t="s">
        <v>40</v>
      </c>
      <c r="Z501" t="s">
        <v>40</v>
      </c>
      <c r="AA501" t="s">
        <v>40</v>
      </c>
      <c r="AB501" t="s">
        <v>43</v>
      </c>
      <c r="AC501" t="s">
        <v>73</v>
      </c>
      <c r="AD501" t="s">
        <v>43</v>
      </c>
      <c r="AE501" t="s">
        <v>46</v>
      </c>
      <c r="AF501">
        <v>90.3</v>
      </c>
      <c r="AH501">
        <v>6287.3</v>
      </c>
      <c r="AI501">
        <v>0</v>
      </c>
      <c r="AJ501">
        <v>100</v>
      </c>
      <c r="AK501">
        <v>1115.4100000000001</v>
      </c>
      <c r="AL501">
        <v>7502.71</v>
      </c>
      <c r="AM501" t="s">
        <v>47</v>
      </c>
    </row>
    <row r="502" spans="1:41" x14ac:dyDescent="0.35">
      <c r="A502" t="s">
        <v>934</v>
      </c>
      <c r="B502" t="s">
        <v>49</v>
      </c>
      <c r="C502" s="10">
        <v>53</v>
      </c>
      <c r="D502" s="5" t="str" cm="1">
        <f t="array" ref="D502">_xlfn.IFS(C502&lt;=29, "18-29", C502&lt;=39, "30-39", C502&lt;=49, "40-49", C502&lt;=59, "50-59",C502&lt;=69, "60-69", C502&gt;=70, "70+")</f>
        <v>50-59</v>
      </c>
      <c r="E502" t="s">
        <v>43</v>
      </c>
      <c r="F502">
        <v>0</v>
      </c>
      <c r="G502" t="s">
        <v>275</v>
      </c>
      <c r="H502">
        <v>94062</v>
      </c>
      <c r="I502">
        <v>37.410567</v>
      </c>
      <c r="J502">
        <v>-122.297152</v>
      </c>
      <c r="K502">
        <v>0</v>
      </c>
      <c r="L502">
        <v>30</v>
      </c>
      <c r="M502" t="str" cm="1">
        <f t="array" ref="M502">_xlfn.IFS(L502&lt;=12, "New (0-12 months)", L502&lt;=36, "Mid (13-36 months)", L502&gt;=37,"Long (37+ months)")</f>
        <v>Mid (13-36 months)</v>
      </c>
      <c r="N502" t="s">
        <v>129</v>
      </c>
      <c r="O502" t="s">
        <v>40</v>
      </c>
      <c r="P502">
        <v>41.66</v>
      </c>
      <c r="Q502" t="s">
        <v>40</v>
      </c>
      <c r="R502" t="s">
        <v>40</v>
      </c>
      <c r="S502" t="s">
        <v>55</v>
      </c>
      <c r="T502" s="1">
        <v>28</v>
      </c>
      <c r="U502" t="s">
        <v>40</v>
      </c>
      <c r="V502" t="s">
        <v>40</v>
      </c>
      <c r="W502" t="s">
        <v>43</v>
      </c>
      <c r="X502" t="s">
        <v>43</v>
      </c>
      <c r="Y502" t="s">
        <v>43</v>
      </c>
      <c r="Z502" t="s">
        <v>40</v>
      </c>
      <c r="AA502" t="s">
        <v>40</v>
      </c>
      <c r="AB502" t="s">
        <v>40</v>
      </c>
      <c r="AC502" t="s">
        <v>51</v>
      </c>
      <c r="AD502" t="s">
        <v>40</v>
      </c>
      <c r="AE502" t="s">
        <v>46</v>
      </c>
      <c r="AF502">
        <v>94.3</v>
      </c>
      <c r="AH502">
        <v>2679.7</v>
      </c>
      <c r="AI502">
        <v>0</v>
      </c>
      <c r="AJ502">
        <v>0</v>
      </c>
      <c r="AK502">
        <v>1249.8</v>
      </c>
      <c r="AL502">
        <v>3929.5</v>
      </c>
      <c r="AM502" t="s">
        <v>47</v>
      </c>
    </row>
    <row r="503" spans="1:41" x14ac:dyDescent="0.35">
      <c r="A503" t="s">
        <v>935</v>
      </c>
      <c r="B503" t="s">
        <v>39</v>
      </c>
      <c r="C503" s="10">
        <v>24</v>
      </c>
      <c r="D503" s="5" t="str" cm="1">
        <f t="array" ref="D503">_xlfn.IFS(C503&lt;=29, "18-29", C503&lt;=39, "30-39", C503&lt;=49, "40-49", C503&lt;=59, "50-59",C503&lt;=69, "60-69", C503&gt;=70, "70+")</f>
        <v>18-29</v>
      </c>
      <c r="E503" t="s">
        <v>40</v>
      </c>
      <c r="F503">
        <v>0</v>
      </c>
      <c r="G503" t="s">
        <v>363</v>
      </c>
      <c r="H503">
        <v>90240</v>
      </c>
      <c r="I503">
        <v>33.956228000000003</v>
      </c>
      <c r="J503">
        <v>-118.120993</v>
      </c>
      <c r="K503">
        <v>3</v>
      </c>
      <c r="L503">
        <v>52</v>
      </c>
      <c r="M503" t="str" cm="1">
        <f t="array" ref="M503">_xlfn.IFS(L503&lt;=12, "New (0-12 months)", L503&lt;=36, "Mid (13-36 months)", L503&gt;=37,"Long (37+ months)")</f>
        <v>Long (37+ months)</v>
      </c>
      <c r="N503" t="s">
        <v>76</v>
      </c>
      <c r="O503" t="s">
        <v>40</v>
      </c>
      <c r="P503">
        <v>5.65</v>
      </c>
      <c r="Q503" t="s">
        <v>43</v>
      </c>
      <c r="R503" t="s">
        <v>43</v>
      </c>
      <c r="S503" t="s">
        <v>8234</v>
      </c>
      <c r="T503" s="1">
        <v>0</v>
      </c>
      <c r="U503" t="s">
        <v>8234</v>
      </c>
      <c r="V503" t="s">
        <v>8234</v>
      </c>
      <c r="W503" t="s">
        <v>8234</v>
      </c>
      <c r="X503" t="s">
        <v>8234</v>
      </c>
      <c r="Y503" t="s">
        <v>8234</v>
      </c>
      <c r="Z503" t="s">
        <v>8234</v>
      </c>
      <c r="AA503" t="s">
        <v>8234</v>
      </c>
      <c r="AB503" t="s">
        <v>8234</v>
      </c>
      <c r="AC503" t="s">
        <v>45</v>
      </c>
      <c r="AD503" t="s">
        <v>40</v>
      </c>
      <c r="AE503" t="s">
        <v>56</v>
      </c>
      <c r="AF503">
        <v>20.399999999999999</v>
      </c>
      <c r="AH503">
        <v>1090.6500000000001</v>
      </c>
      <c r="AI503">
        <v>0</v>
      </c>
      <c r="AJ503">
        <v>0</v>
      </c>
      <c r="AK503">
        <v>293.8</v>
      </c>
      <c r="AL503">
        <v>1384.45</v>
      </c>
      <c r="AM503" t="s">
        <v>47</v>
      </c>
    </row>
    <row r="504" spans="1:41" x14ac:dyDescent="0.35">
      <c r="A504" t="s">
        <v>936</v>
      </c>
      <c r="B504" t="s">
        <v>39</v>
      </c>
      <c r="C504" s="10">
        <v>30</v>
      </c>
      <c r="D504" s="5" t="str" cm="1">
        <f t="array" ref="D504">_xlfn.IFS(C504&lt;=29, "18-29", C504&lt;=39, "30-39", C504&lt;=49, "40-49", C504&lt;=59, "50-59",C504&lt;=69, "60-69", C504&gt;=70, "70+")</f>
        <v>30-39</v>
      </c>
      <c r="E504" t="s">
        <v>40</v>
      </c>
      <c r="F504">
        <v>0</v>
      </c>
      <c r="G504" t="s">
        <v>409</v>
      </c>
      <c r="H504">
        <v>92328</v>
      </c>
      <c r="I504">
        <v>36.276879999999998</v>
      </c>
      <c r="J504">
        <v>-117.033326</v>
      </c>
      <c r="K504">
        <v>10</v>
      </c>
      <c r="L504">
        <v>52</v>
      </c>
      <c r="M504" t="str" cm="1">
        <f t="array" ref="M504">_xlfn.IFS(L504&lt;=12, "New (0-12 months)", L504&lt;=36, "Mid (13-36 months)", L504&gt;=37,"Long (37+ months)")</f>
        <v>Long (37+ months)</v>
      </c>
      <c r="N504" t="s">
        <v>76</v>
      </c>
      <c r="O504" t="s">
        <v>40</v>
      </c>
      <c r="P504">
        <v>5.32</v>
      </c>
      <c r="Q504" t="s">
        <v>40</v>
      </c>
      <c r="R504" t="s">
        <v>43</v>
      </c>
      <c r="S504" t="s">
        <v>8234</v>
      </c>
      <c r="T504" s="1">
        <v>0</v>
      </c>
      <c r="U504" t="s">
        <v>8234</v>
      </c>
      <c r="V504" t="s">
        <v>8234</v>
      </c>
      <c r="W504" t="s">
        <v>8234</v>
      </c>
      <c r="X504" t="s">
        <v>8234</v>
      </c>
      <c r="Y504" t="s">
        <v>8234</v>
      </c>
      <c r="Z504" t="s">
        <v>8234</v>
      </c>
      <c r="AA504" t="s">
        <v>8234</v>
      </c>
      <c r="AB504" t="s">
        <v>8234</v>
      </c>
      <c r="AC504" t="s">
        <v>73</v>
      </c>
      <c r="AD504" t="s">
        <v>40</v>
      </c>
      <c r="AE504" t="s">
        <v>56</v>
      </c>
      <c r="AF504">
        <v>25.05</v>
      </c>
      <c r="AH504">
        <v>1270.25</v>
      </c>
      <c r="AI504">
        <v>0</v>
      </c>
      <c r="AJ504">
        <v>0</v>
      </c>
      <c r="AK504">
        <v>276.64</v>
      </c>
      <c r="AL504">
        <v>1546.89</v>
      </c>
      <c r="AM504" t="s">
        <v>47</v>
      </c>
    </row>
    <row r="505" spans="1:41" x14ac:dyDescent="0.35">
      <c r="A505" t="s">
        <v>937</v>
      </c>
      <c r="B505" t="s">
        <v>49</v>
      </c>
      <c r="C505" s="10">
        <v>43</v>
      </c>
      <c r="D505" s="5" t="str" cm="1">
        <f t="array" ref="D505">_xlfn.IFS(C505&lt;=29, "18-29", C505&lt;=39, "30-39", C505&lt;=49, "40-49", C505&lt;=59, "50-59",C505&lt;=69, "60-69", C505&gt;=70, "70+")</f>
        <v>40-49</v>
      </c>
      <c r="E505" t="s">
        <v>43</v>
      </c>
      <c r="F505">
        <v>0</v>
      </c>
      <c r="G505" t="s">
        <v>391</v>
      </c>
      <c r="H505">
        <v>94114</v>
      </c>
      <c r="I505">
        <v>37.758085000000001</v>
      </c>
      <c r="J505">
        <v>-122.43480099999999</v>
      </c>
      <c r="K505">
        <v>0</v>
      </c>
      <c r="L505">
        <v>24</v>
      </c>
      <c r="M505" t="str" cm="1">
        <f t="array" ref="M505">_xlfn.IFS(L505&lt;=12, "New (0-12 months)", L505&lt;=36, "Mid (13-36 months)", L505&gt;=37,"Long (37+ months)")</f>
        <v>Mid (13-36 months)</v>
      </c>
      <c r="N505" t="s">
        <v>42</v>
      </c>
      <c r="O505" t="s">
        <v>40</v>
      </c>
      <c r="P505">
        <v>8.99</v>
      </c>
      <c r="Q505" t="s">
        <v>40</v>
      </c>
      <c r="R505" t="s">
        <v>40</v>
      </c>
      <c r="S505" t="s">
        <v>79</v>
      </c>
      <c r="T505" s="1">
        <v>5</v>
      </c>
      <c r="U505" t="s">
        <v>40</v>
      </c>
      <c r="V505" t="s">
        <v>43</v>
      </c>
      <c r="W505" t="s">
        <v>43</v>
      </c>
      <c r="X505" t="s">
        <v>43</v>
      </c>
      <c r="Y505" t="s">
        <v>43</v>
      </c>
      <c r="Z505" t="s">
        <v>43</v>
      </c>
      <c r="AA505" t="s">
        <v>43</v>
      </c>
      <c r="AB505" t="s">
        <v>43</v>
      </c>
      <c r="AC505" t="s">
        <v>51</v>
      </c>
      <c r="AD505" t="s">
        <v>40</v>
      </c>
      <c r="AE505" t="s">
        <v>56</v>
      </c>
      <c r="AF505">
        <v>55.65</v>
      </c>
      <c r="AH505">
        <v>1400.55</v>
      </c>
      <c r="AI505">
        <v>0</v>
      </c>
      <c r="AJ505">
        <v>60</v>
      </c>
      <c r="AK505">
        <v>215.76</v>
      </c>
      <c r="AL505">
        <v>1676.31</v>
      </c>
      <c r="AM505" t="s">
        <v>57</v>
      </c>
      <c r="AN505" t="s">
        <v>58</v>
      </c>
      <c r="AO505" t="s">
        <v>59</v>
      </c>
    </row>
    <row r="506" spans="1:41" x14ac:dyDescent="0.35">
      <c r="A506" t="s">
        <v>938</v>
      </c>
      <c r="B506" t="s">
        <v>49</v>
      </c>
      <c r="C506" s="10">
        <v>44</v>
      </c>
      <c r="D506" s="5" t="str" cm="1">
        <f t="array" ref="D506">_xlfn.IFS(C506&lt;=29, "18-29", C506&lt;=39, "30-39", C506&lt;=49, "40-49", C506&lt;=59, "50-59",C506&lt;=69, "60-69", C506&gt;=70, "70+")</f>
        <v>40-49</v>
      </c>
      <c r="E506" t="s">
        <v>43</v>
      </c>
      <c r="F506">
        <v>1</v>
      </c>
      <c r="G506" t="s">
        <v>454</v>
      </c>
      <c r="H506">
        <v>91722</v>
      </c>
      <c r="I506">
        <v>34.097344999999997</v>
      </c>
      <c r="J506">
        <v>-117.906736</v>
      </c>
      <c r="K506">
        <v>0</v>
      </c>
      <c r="L506">
        <v>3</v>
      </c>
      <c r="M506" t="str" cm="1">
        <f t="array" ref="M506">_xlfn.IFS(L506&lt;=12, "New (0-12 months)", L506&lt;=36, "Mid (13-36 months)", L506&gt;=37,"Long (37+ months)")</f>
        <v>New (0-12 months)</v>
      </c>
      <c r="N506" t="s">
        <v>54</v>
      </c>
      <c r="O506" t="s">
        <v>40</v>
      </c>
      <c r="P506">
        <v>25.04</v>
      </c>
      <c r="Q506" t="s">
        <v>43</v>
      </c>
      <c r="R506" t="s">
        <v>40</v>
      </c>
      <c r="S506" t="s">
        <v>44</v>
      </c>
      <c r="T506" s="1">
        <v>17</v>
      </c>
      <c r="U506" t="s">
        <v>43</v>
      </c>
      <c r="V506" t="s">
        <v>43</v>
      </c>
      <c r="W506" t="s">
        <v>43</v>
      </c>
      <c r="X506" t="s">
        <v>40</v>
      </c>
      <c r="Y506" t="s">
        <v>40</v>
      </c>
      <c r="Z506" t="s">
        <v>40</v>
      </c>
      <c r="AA506" t="s">
        <v>40</v>
      </c>
      <c r="AB506" t="s">
        <v>40</v>
      </c>
      <c r="AC506" t="s">
        <v>51</v>
      </c>
      <c r="AD506" t="s">
        <v>43</v>
      </c>
      <c r="AE506" t="s">
        <v>46</v>
      </c>
      <c r="AF506">
        <v>70.7</v>
      </c>
      <c r="AH506">
        <v>225.65</v>
      </c>
      <c r="AI506">
        <v>0</v>
      </c>
      <c r="AJ506">
        <v>0</v>
      </c>
      <c r="AK506">
        <v>75.12</v>
      </c>
      <c r="AL506">
        <v>300.77</v>
      </c>
      <c r="AM506" t="s">
        <v>98</v>
      </c>
    </row>
    <row r="507" spans="1:41" x14ac:dyDescent="0.35">
      <c r="A507" t="s">
        <v>939</v>
      </c>
      <c r="B507" t="s">
        <v>39</v>
      </c>
      <c r="C507" s="10">
        <v>61</v>
      </c>
      <c r="D507" s="5" t="str" cm="1">
        <f t="array" ref="D507">_xlfn.IFS(C507&lt;=29, "18-29", C507&lt;=39, "30-39", C507&lt;=49, "40-49", C507&lt;=59, "50-59",C507&lt;=69, "60-69", C507&gt;=70, "70+")</f>
        <v>60-69</v>
      </c>
      <c r="E507" t="s">
        <v>40</v>
      </c>
      <c r="F507">
        <v>1</v>
      </c>
      <c r="G507" t="s">
        <v>940</v>
      </c>
      <c r="H507">
        <v>94040</v>
      </c>
      <c r="I507">
        <v>37.380662000000001</v>
      </c>
      <c r="J507">
        <v>-122.086022</v>
      </c>
      <c r="K507">
        <v>10</v>
      </c>
      <c r="L507">
        <v>72</v>
      </c>
      <c r="M507" t="str" cm="1">
        <f t="array" ref="M507">_xlfn.IFS(L507&lt;=12, "New (0-12 months)", L507&lt;=36, "Mid (13-36 months)", L507&gt;=37,"Long (37+ months)")</f>
        <v>Long (37+ months)</v>
      </c>
      <c r="N507" t="s">
        <v>72</v>
      </c>
      <c r="O507" t="s">
        <v>43</v>
      </c>
      <c r="P507">
        <v>0</v>
      </c>
      <c r="Q507" t="s">
        <v>8234</v>
      </c>
      <c r="R507" t="s">
        <v>40</v>
      </c>
      <c r="S507" t="s">
        <v>44</v>
      </c>
      <c r="T507" s="1">
        <v>14</v>
      </c>
      <c r="U507" t="s">
        <v>40</v>
      </c>
      <c r="V507" t="s">
        <v>43</v>
      </c>
      <c r="W507" t="s">
        <v>40</v>
      </c>
      <c r="X507" t="s">
        <v>43</v>
      </c>
      <c r="Y507" t="s">
        <v>40</v>
      </c>
      <c r="Z507" t="s">
        <v>40</v>
      </c>
      <c r="AA507" t="s">
        <v>40</v>
      </c>
      <c r="AB507" t="s">
        <v>40</v>
      </c>
      <c r="AC507" t="s">
        <v>73</v>
      </c>
      <c r="AD507" t="s">
        <v>40</v>
      </c>
      <c r="AE507" t="s">
        <v>46</v>
      </c>
      <c r="AF507">
        <v>53.8</v>
      </c>
      <c r="AH507">
        <v>3952.45</v>
      </c>
      <c r="AI507">
        <v>0</v>
      </c>
      <c r="AJ507">
        <v>0</v>
      </c>
      <c r="AK507">
        <v>0</v>
      </c>
      <c r="AL507">
        <v>3952.45</v>
      </c>
      <c r="AM507" t="s">
        <v>47</v>
      </c>
    </row>
    <row r="508" spans="1:41" x14ac:dyDescent="0.35">
      <c r="A508" t="s">
        <v>941</v>
      </c>
      <c r="B508" t="s">
        <v>49</v>
      </c>
      <c r="C508" s="10">
        <v>52</v>
      </c>
      <c r="D508" s="5" t="str" cm="1">
        <f t="array" ref="D508">_xlfn.IFS(C508&lt;=29, "18-29", C508&lt;=39, "30-39", C508&lt;=49, "40-49", C508&lt;=59, "50-59",C508&lt;=69, "60-69", C508&gt;=70, "70+")</f>
        <v>50-59</v>
      </c>
      <c r="E508" t="s">
        <v>40</v>
      </c>
      <c r="F508">
        <v>0</v>
      </c>
      <c r="G508" t="s">
        <v>942</v>
      </c>
      <c r="H508">
        <v>92833</v>
      </c>
      <c r="I508">
        <v>33.877639000000002</v>
      </c>
      <c r="J508">
        <v>-117.961212</v>
      </c>
      <c r="K508">
        <v>1</v>
      </c>
      <c r="L508">
        <v>72</v>
      </c>
      <c r="M508" t="str" cm="1">
        <f t="array" ref="M508">_xlfn.IFS(L508&lt;=12, "New (0-12 months)", L508&lt;=36, "Mid (13-36 months)", L508&gt;=37,"Long (37+ months)")</f>
        <v>Long (37+ months)</v>
      </c>
      <c r="N508" t="s">
        <v>42</v>
      </c>
      <c r="O508" t="s">
        <v>40</v>
      </c>
      <c r="P508">
        <v>28.86</v>
      </c>
      <c r="Q508" t="s">
        <v>40</v>
      </c>
      <c r="R508" t="s">
        <v>40</v>
      </c>
      <c r="S508" t="s">
        <v>55</v>
      </c>
      <c r="T508" s="1">
        <v>8</v>
      </c>
      <c r="U508" t="s">
        <v>40</v>
      </c>
      <c r="V508" t="s">
        <v>40</v>
      </c>
      <c r="W508" t="s">
        <v>40</v>
      </c>
      <c r="X508" t="s">
        <v>43</v>
      </c>
      <c r="Y508" t="s">
        <v>43</v>
      </c>
      <c r="Z508" t="s">
        <v>40</v>
      </c>
      <c r="AA508" t="s">
        <v>40</v>
      </c>
      <c r="AB508" t="s">
        <v>40</v>
      </c>
      <c r="AC508" t="s">
        <v>73</v>
      </c>
      <c r="AD508" t="s">
        <v>40</v>
      </c>
      <c r="AE508" t="s">
        <v>56</v>
      </c>
      <c r="AF508">
        <v>99.15</v>
      </c>
      <c r="AH508">
        <v>7422.1</v>
      </c>
      <c r="AI508">
        <v>0</v>
      </c>
      <c r="AJ508">
        <v>0</v>
      </c>
      <c r="AK508">
        <v>2077.92</v>
      </c>
      <c r="AL508">
        <v>9500.02</v>
      </c>
      <c r="AM508" t="s">
        <v>47</v>
      </c>
    </row>
    <row r="509" spans="1:41" x14ac:dyDescent="0.35">
      <c r="A509" t="s">
        <v>943</v>
      </c>
      <c r="B509" t="s">
        <v>49</v>
      </c>
      <c r="C509" s="10">
        <v>50</v>
      </c>
      <c r="D509" s="5" t="str" cm="1">
        <f t="array" ref="D509">_xlfn.IFS(C509&lt;=29, "18-29", C509&lt;=39, "30-39", C509&lt;=49, "40-49", C509&lt;=59, "50-59",C509&lt;=69, "60-69", C509&gt;=70, "70+")</f>
        <v>50-59</v>
      </c>
      <c r="E509" t="s">
        <v>40</v>
      </c>
      <c r="F509">
        <v>0</v>
      </c>
      <c r="G509" t="s">
        <v>245</v>
      </c>
      <c r="H509">
        <v>92028</v>
      </c>
      <c r="I509">
        <v>33.362575</v>
      </c>
      <c r="J509">
        <v>-117.299644</v>
      </c>
      <c r="K509">
        <v>2</v>
      </c>
      <c r="L509">
        <v>4</v>
      </c>
      <c r="M509" t="str" cm="1">
        <f t="array" ref="M509">_xlfn.IFS(L509&lt;=12, "New (0-12 months)", L509&lt;=36, "Mid (13-36 months)", L509&gt;=37,"Long (37+ months)")</f>
        <v>New (0-12 months)</v>
      </c>
      <c r="N509" t="s">
        <v>42</v>
      </c>
      <c r="O509" t="s">
        <v>40</v>
      </c>
      <c r="P509">
        <v>9.67</v>
      </c>
      <c r="Q509" t="s">
        <v>43</v>
      </c>
      <c r="R509" t="s">
        <v>40</v>
      </c>
      <c r="S509" t="s">
        <v>44</v>
      </c>
      <c r="T509" s="1">
        <v>22</v>
      </c>
      <c r="U509" t="s">
        <v>43</v>
      </c>
      <c r="V509" t="s">
        <v>43</v>
      </c>
      <c r="W509" t="s">
        <v>43</v>
      </c>
      <c r="X509" t="s">
        <v>40</v>
      </c>
      <c r="Y509" t="s">
        <v>43</v>
      </c>
      <c r="Z509" t="s">
        <v>43</v>
      </c>
      <c r="AA509" t="s">
        <v>43</v>
      </c>
      <c r="AB509" t="s">
        <v>40</v>
      </c>
      <c r="AC509" t="s">
        <v>51</v>
      </c>
      <c r="AD509" t="s">
        <v>43</v>
      </c>
      <c r="AE509" t="s">
        <v>46</v>
      </c>
      <c r="AF509">
        <v>50.05</v>
      </c>
      <c r="AH509">
        <v>179.35</v>
      </c>
      <c r="AI509">
        <v>0</v>
      </c>
      <c r="AJ509">
        <v>0</v>
      </c>
      <c r="AK509">
        <v>38.68</v>
      </c>
      <c r="AL509">
        <v>218.03</v>
      </c>
      <c r="AM509" t="s">
        <v>57</v>
      </c>
      <c r="AN509" t="s">
        <v>58</v>
      </c>
      <c r="AO509" t="s">
        <v>104</v>
      </c>
    </row>
    <row r="510" spans="1:41" x14ac:dyDescent="0.35">
      <c r="A510" t="s">
        <v>944</v>
      </c>
      <c r="B510" t="s">
        <v>39</v>
      </c>
      <c r="C510" s="10">
        <v>64</v>
      </c>
      <c r="D510" s="5" t="str" cm="1">
        <f t="array" ref="D510">_xlfn.IFS(C510&lt;=29, "18-29", C510&lt;=39, "30-39", C510&lt;=49, "40-49", C510&lt;=59, "50-59",C510&lt;=69, "60-69", C510&gt;=70, "70+")</f>
        <v>60-69</v>
      </c>
      <c r="E510" t="s">
        <v>43</v>
      </c>
      <c r="F510">
        <v>0</v>
      </c>
      <c r="G510" t="s">
        <v>945</v>
      </c>
      <c r="H510">
        <v>96006</v>
      </c>
      <c r="I510">
        <v>41.171577999999997</v>
      </c>
      <c r="J510">
        <v>-120.913161</v>
      </c>
      <c r="K510">
        <v>0</v>
      </c>
      <c r="L510">
        <v>1</v>
      </c>
      <c r="M510" t="str" cm="1">
        <f t="array" ref="M510">_xlfn.IFS(L510&lt;=12, "New (0-12 months)", L510&lt;=36, "Mid (13-36 months)", L510&gt;=37,"Long (37+ months)")</f>
        <v>New (0-12 months)</v>
      </c>
      <c r="N510" t="s">
        <v>54</v>
      </c>
      <c r="O510" t="s">
        <v>40</v>
      </c>
      <c r="P510">
        <v>33.409999999999997</v>
      </c>
      <c r="Q510" t="s">
        <v>43</v>
      </c>
      <c r="R510" t="s">
        <v>40</v>
      </c>
      <c r="S510" t="s">
        <v>55</v>
      </c>
      <c r="T510" s="1">
        <v>28</v>
      </c>
      <c r="U510" t="s">
        <v>43</v>
      </c>
      <c r="V510" t="s">
        <v>40</v>
      </c>
      <c r="W510" t="s">
        <v>40</v>
      </c>
      <c r="X510" t="s">
        <v>43</v>
      </c>
      <c r="Y510" t="s">
        <v>43</v>
      </c>
      <c r="Z510" t="s">
        <v>43</v>
      </c>
      <c r="AA510" t="s">
        <v>43</v>
      </c>
      <c r="AB510" t="s">
        <v>40</v>
      </c>
      <c r="AC510" t="s">
        <v>51</v>
      </c>
      <c r="AD510" t="s">
        <v>40</v>
      </c>
      <c r="AE510" t="s">
        <v>56</v>
      </c>
      <c r="AF510">
        <v>82.3</v>
      </c>
      <c r="AH510">
        <v>82.3</v>
      </c>
      <c r="AI510">
        <v>0</v>
      </c>
      <c r="AJ510">
        <v>0</v>
      </c>
      <c r="AK510">
        <v>33.409999999999997</v>
      </c>
      <c r="AL510">
        <v>115.71</v>
      </c>
      <c r="AM510" t="s">
        <v>57</v>
      </c>
      <c r="AN510" t="s">
        <v>58</v>
      </c>
      <c r="AO510" t="s">
        <v>59</v>
      </c>
    </row>
    <row r="511" spans="1:41" x14ac:dyDescent="0.35">
      <c r="A511" t="s">
        <v>946</v>
      </c>
      <c r="B511" t="s">
        <v>39</v>
      </c>
      <c r="C511" s="10">
        <v>50</v>
      </c>
      <c r="D511" s="5" t="str" cm="1">
        <f t="array" ref="D511">_xlfn.IFS(C511&lt;=29, "18-29", C511&lt;=39, "30-39", C511&lt;=49, "40-49", C511&lt;=59, "50-59",C511&lt;=69, "60-69", C511&gt;=70, "70+")</f>
        <v>50-59</v>
      </c>
      <c r="E511" t="s">
        <v>40</v>
      </c>
      <c r="F511">
        <v>0</v>
      </c>
      <c r="G511" t="s">
        <v>947</v>
      </c>
      <c r="H511">
        <v>95920</v>
      </c>
      <c r="I511">
        <v>39.449793999999997</v>
      </c>
      <c r="J511">
        <v>-121.93637200000001</v>
      </c>
      <c r="K511">
        <v>2</v>
      </c>
      <c r="L511">
        <v>51</v>
      </c>
      <c r="M511" t="str" cm="1">
        <f t="array" ref="M511">_xlfn.IFS(L511&lt;=12, "New (0-12 months)", L511&lt;=36, "Mid (13-36 months)", L511&gt;=37,"Long (37+ months)")</f>
        <v>Long (37+ months)</v>
      </c>
      <c r="N511" t="s">
        <v>42</v>
      </c>
      <c r="O511" t="s">
        <v>40</v>
      </c>
      <c r="P511">
        <v>17.95</v>
      </c>
      <c r="Q511" t="s">
        <v>43</v>
      </c>
      <c r="R511" t="s">
        <v>40</v>
      </c>
      <c r="S511" t="s">
        <v>79</v>
      </c>
      <c r="T511" s="1">
        <v>14</v>
      </c>
      <c r="U511" t="s">
        <v>40</v>
      </c>
      <c r="V511" t="s">
        <v>40</v>
      </c>
      <c r="W511" t="s">
        <v>43</v>
      </c>
      <c r="X511" t="s">
        <v>40</v>
      </c>
      <c r="Y511" t="s">
        <v>43</v>
      </c>
      <c r="Z511" t="s">
        <v>40</v>
      </c>
      <c r="AA511" t="s">
        <v>40</v>
      </c>
      <c r="AB511" t="s">
        <v>40</v>
      </c>
      <c r="AC511" t="s">
        <v>45</v>
      </c>
      <c r="AD511" t="s">
        <v>40</v>
      </c>
      <c r="AE511" t="s">
        <v>46</v>
      </c>
      <c r="AF511">
        <v>69.75</v>
      </c>
      <c r="AH511">
        <v>3562.5</v>
      </c>
      <c r="AI511">
        <v>0</v>
      </c>
      <c r="AJ511">
        <v>0</v>
      </c>
      <c r="AK511">
        <v>915.45</v>
      </c>
      <c r="AL511">
        <v>4477.95</v>
      </c>
      <c r="AM511" t="s">
        <v>47</v>
      </c>
    </row>
    <row r="512" spans="1:41" x14ac:dyDescent="0.35">
      <c r="A512" t="s">
        <v>948</v>
      </c>
      <c r="B512" t="s">
        <v>39</v>
      </c>
      <c r="C512" s="10">
        <v>42</v>
      </c>
      <c r="D512" s="5" t="str" cm="1">
        <f t="array" ref="D512">_xlfn.IFS(C512&lt;=29, "18-29", C512&lt;=39, "30-39", C512&lt;=49, "40-49", C512&lt;=59, "50-59",C512&lt;=69, "60-69", C512&gt;=70, "70+")</f>
        <v>40-49</v>
      </c>
      <c r="E512" t="s">
        <v>40</v>
      </c>
      <c r="F512">
        <v>3</v>
      </c>
      <c r="G512" t="s">
        <v>763</v>
      </c>
      <c r="H512">
        <v>93309</v>
      </c>
      <c r="I512">
        <v>35.342891000000002</v>
      </c>
      <c r="J512">
        <v>-119.064803</v>
      </c>
      <c r="K512">
        <v>4</v>
      </c>
      <c r="L512">
        <v>51</v>
      </c>
      <c r="M512" t="str" cm="1">
        <f t="array" ref="M512">_xlfn.IFS(L512&lt;=12, "New (0-12 months)", L512&lt;=36, "Mid (13-36 months)", L512&gt;=37,"Long (37+ months)")</f>
        <v>Long (37+ months)</v>
      </c>
      <c r="N512" t="s">
        <v>42</v>
      </c>
      <c r="O512" t="s">
        <v>43</v>
      </c>
      <c r="P512">
        <v>0</v>
      </c>
      <c r="Q512" t="s">
        <v>8234</v>
      </c>
      <c r="R512" t="s">
        <v>40</v>
      </c>
      <c r="S512" t="s">
        <v>79</v>
      </c>
      <c r="T512" s="1">
        <v>76</v>
      </c>
      <c r="U512" t="s">
        <v>43</v>
      </c>
      <c r="V512" t="s">
        <v>43</v>
      </c>
      <c r="W512" t="s">
        <v>40</v>
      </c>
      <c r="X512" t="s">
        <v>40</v>
      </c>
      <c r="Y512" t="s">
        <v>40</v>
      </c>
      <c r="Z512" t="s">
        <v>40</v>
      </c>
      <c r="AA512" t="s">
        <v>40</v>
      </c>
      <c r="AB512" t="s">
        <v>40</v>
      </c>
      <c r="AC512" t="s">
        <v>45</v>
      </c>
      <c r="AD512" t="s">
        <v>40</v>
      </c>
      <c r="AE512" t="s">
        <v>56</v>
      </c>
      <c r="AF512">
        <v>56.15</v>
      </c>
      <c r="AH512">
        <v>2898.95</v>
      </c>
      <c r="AI512">
        <v>0</v>
      </c>
      <c r="AJ512">
        <v>0</v>
      </c>
      <c r="AK512">
        <v>0</v>
      </c>
      <c r="AL512">
        <v>2898.95</v>
      </c>
      <c r="AM512" t="s">
        <v>47</v>
      </c>
    </row>
    <row r="513" spans="1:41" x14ac:dyDescent="0.35">
      <c r="A513" t="s">
        <v>949</v>
      </c>
      <c r="B513" t="s">
        <v>49</v>
      </c>
      <c r="C513" s="10">
        <v>39</v>
      </c>
      <c r="D513" s="5" t="str" cm="1">
        <f t="array" ref="D513">_xlfn.IFS(C513&lt;=29, "18-29", C513&lt;=39, "30-39", C513&lt;=49, "40-49", C513&lt;=59, "50-59",C513&lt;=69, "60-69", C513&gt;=70, "70+")</f>
        <v>30-39</v>
      </c>
      <c r="E513" t="s">
        <v>43</v>
      </c>
      <c r="F513">
        <v>0</v>
      </c>
      <c r="G513" t="s">
        <v>648</v>
      </c>
      <c r="H513">
        <v>92254</v>
      </c>
      <c r="I513">
        <v>33.543835000000001</v>
      </c>
      <c r="J513">
        <v>-115.993906</v>
      </c>
      <c r="K513">
        <v>0</v>
      </c>
      <c r="L513">
        <v>72</v>
      </c>
      <c r="M513" t="str" cm="1">
        <f t="array" ref="M513">_xlfn.IFS(L513&lt;=12, "New (0-12 months)", L513&lt;=36, "Mid (13-36 months)", L513&gt;=37,"Long (37+ months)")</f>
        <v>Long (37+ months)</v>
      </c>
      <c r="N513" t="s">
        <v>72</v>
      </c>
      <c r="O513" t="s">
        <v>40</v>
      </c>
      <c r="P513">
        <v>11.41</v>
      </c>
      <c r="Q513" t="s">
        <v>40</v>
      </c>
      <c r="R513" t="s">
        <v>40</v>
      </c>
      <c r="S513" t="s">
        <v>79</v>
      </c>
      <c r="T513" s="1">
        <v>17</v>
      </c>
      <c r="U513" t="s">
        <v>40</v>
      </c>
      <c r="V513" t="s">
        <v>40</v>
      </c>
      <c r="W513" t="s">
        <v>40</v>
      </c>
      <c r="X513" t="s">
        <v>40</v>
      </c>
      <c r="Y513" t="s">
        <v>40</v>
      </c>
      <c r="Z513" t="s">
        <v>40</v>
      </c>
      <c r="AA513" t="s">
        <v>40</v>
      </c>
      <c r="AB513" t="s">
        <v>40</v>
      </c>
      <c r="AC513" t="s">
        <v>73</v>
      </c>
      <c r="AD513" t="s">
        <v>43</v>
      </c>
      <c r="AE513" t="s">
        <v>56</v>
      </c>
      <c r="AF513">
        <v>86.65</v>
      </c>
      <c r="AH513">
        <v>6224.8</v>
      </c>
      <c r="AI513">
        <v>0</v>
      </c>
      <c r="AJ513">
        <v>0</v>
      </c>
      <c r="AK513">
        <v>821.52</v>
      </c>
      <c r="AL513">
        <v>7046.32</v>
      </c>
      <c r="AM513" t="s">
        <v>47</v>
      </c>
    </row>
    <row r="514" spans="1:41" x14ac:dyDescent="0.35">
      <c r="A514" t="s">
        <v>950</v>
      </c>
      <c r="B514" t="s">
        <v>39</v>
      </c>
      <c r="C514" s="10">
        <v>31</v>
      </c>
      <c r="D514" s="5" t="str" cm="1">
        <f t="array" ref="D514">_xlfn.IFS(C514&lt;=29, "18-29", C514&lt;=39, "30-39", C514&lt;=49, "40-49", C514&lt;=59, "50-59",C514&lt;=69, "60-69", C514&gt;=70, "70+")</f>
        <v>30-39</v>
      </c>
      <c r="E514" t="s">
        <v>40</v>
      </c>
      <c r="F514">
        <v>2</v>
      </c>
      <c r="G514" t="s">
        <v>399</v>
      </c>
      <c r="H514">
        <v>90305</v>
      </c>
      <c r="I514">
        <v>33.958134000000001</v>
      </c>
      <c r="J514">
        <v>-118.330905</v>
      </c>
      <c r="K514">
        <v>0</v>
      </c>
      <c r="L514">
        <v>64</v>
      </c>
      <c r="M514" t="str" cm="1">
        <f t="array" ref="M514">_xlfn.IFS(L514&lt;=12, "New (0-12 months)", L514&lt;=36, "Mid (13-36 months)", L514&gt;=37,"Long (37+ months)")</f>
        <v>Long (37+ months)</v>
      </c>
      <c r="N514" t="s">
        <v>76</v>
      </c>
      <c r="O514" t="s">
        <v>40</v>
      </c>
      <c r="P514">
        <v>27.74</v>
      </c>
      <c r="Q514" t="s">
        <v>40</v>
      </c>
      <c r="R514" t="s">
        <v>40</v>
      </c>
      <c r="S514" t="s">
        <v>55</v>
      </c>
      <c r="T514" s="1">
        <v>12</v>
      </c>
      <c r="U514" t="s">
        <v>40</v>
      </c>
      <c r="V514" t="s">
        <v>43</v>
      </c>
      <c r="W514" t="s">
        <v>43</v>
      </c>
      <c r="X514" t="s">
        <v>40</v>
      </c>
      <c r="Y514" t="s">
        <v>43</v>
      </c>
      <c r="Z514" t="s">
        <v>43</v>
      </c>
      <c r="AA514" t="s">
        <v>43</v>
      </c>
      <c r="AB514" t="s">
        <v>40</v>
      </c>
      <c r="AC514" t="s">
        <v>51</v>
      </c>
      <c r="AD514" t="s">
        <v>40</v>
      </c>
      <c r="AE514" t="s">
        <v>56</v>
      </c>
      <c r="AF514">
        <v>86.8</v>
      </c>
      <c r="AH514">
        <v>5327.25</v>
      </c>
      <c r="AI514">
        <v>0</v>
      </c>
      <c r="AJ514">
        <v>0</v>
      </c>
      <c r="AK514">
        <v>1775.36</v>
      </c>
      <c r="AL514">
        <v>7102.61</v>
      </c>
      <c r="AM514" t="s">
        <v>47</v>
      </c>
    </row>
    <row r="515" spans="1:41" x14ac:dyDescent="0.35">
      <c r="A515" t="s">
        <v>951</v>
      </c>
      <c r="B515" t="s">
        <v>49</v>
      </c>
      <c r="C515" s="10">
        <v>22</v>
      </c>
      <c r="D515" s="5" t="str" cm="1">
        <f t="array" ref="D515">_xlfn.IFS(C515&lt;=29, "18-29", C515&lt;=39, "30-39", C515&lt;=49, "40-49", C515&lt;=59, "50-59",C515&lt;=69, "60-69", C515&gt;=70, "70+")</f>
        <v>18-29</v>
      </c>
      <c r="E515" t="s">
        <v>43</v>
      </c>
      <c r="F515">
        <v>0</v>
      </c>
      <c r="G515" t="s">
        <v>952</v>
      </c>
      <c r="H515">
        <v>93631</v>
      </c>
      <c r="I515">
        <v>36.478239000000002</v>
      </c>
      <c r="J515">
        <v>-119.52137</v>
      </c>
      <c r="K515">
        <v>0</v>
      </c>
      <c r="L515">
        <v>2</v>
      </c>
      <c r="M515" t="str" cm="1">
        <f t="array" ref="M515">_xlfn.IFS(L515&lt;=12, "New (0-12 months)", L515&lt;=36, "Mid (13-36 months)", L515&gt;=37,"Long (37+ months)")</f>
        <v>New (0-12 months)</v>
      </c>
      <c r="N515" t="s">
        <v>54</v>
      </c>
      <c r="O515" t="s">
        <v>43</v>
      </c>
      <c r="P515">
        <v>0</v>
      </c>
      <c r="Q515" t="s">
        <v>8234</v>
      </c>
      <c r="R515" t="s">
        <v>40</v>
      </c>
      <c r="S515" t="s">
        <v>44</v>
      </c>
      <c r="T515" s="1">
        <v>73</v>
      </c>
      <c r="U515" t="s">
        <v>43</v>
      </c>
      <c r="V515" t="s">
        <v>43</v>
      </c>
      <c r="W515" t="s">
        <v>43</v>
      </c>
      <c r="X515" t="s">
        <v>43</v>
      </c>
      <c r="Y515" t="s">
        <v>43</v>
      </c>
      <c r="Z515" t="s">
        <v>43</v>
      </c>
      <c r="AA515" t="s">
        <v>40</v>
      </c>
      <c r="AB515" t="s">
        <v>40</v>
      </c>
      <c r="AC515" t="s">
        <v>51</v>
      </c>
      <c r="AD515" t="s">
        <v>40</v>
      </c>
      <c r="AE515" t="s">
        <v>56</v>
      </c>
      <c r="AF515">
        <v>25.05</v>
      </c>
      <c r="AH515">
        <v>56.35</v>
      </c>
      <c r="AI515">
        <v>0</v>
      </c>
      <c r="AJ515">
        <v>0</v>
      </c>
      <c r="AK515">
        <v>0</v>
      </c>
      <c r="AL515">
        <v>56.35</v>
      </c>
      <c r="AM515" t="s">
        <v>57</v>
      </c>
      <c r="AN515" t="s">
        <v>63</v>
      </c>
      <c r="AO515" t="s">
        <v>64</v>
      </c>
    </row>
    <row r="516" spans="1:41" x14ac:dyDescent="0.35">
      <c r="A516" t="s">
        <v>953</v>
      </c>
      <c r="B516" t="s">
        <v>49</v>
      </c>
      <c r="C516" s="10">
        <v>38</v>
      </c>
      <c r="D516" s="5" t="str" cm="1">
        <f t="array" ref="D516">_xlfn.IFS(C516&lt;=29, "18-29", C516&lt;=39, "30-39", C516&lt;=49, "40-49", C516&lt;=59, "50-59",C516&lt;=69, "60-69", C516&gt;=70, "70+")</f>
        <v>30-39</v>
      </c>
      <c r="E516" t="s">
        <v>40</v>
      </c>
      <c r="F516">
        <v>0</v>
      </c>
      <c r="G516" t="s">
        <v>954</v>
      </c>
      <c r="H516">
        <v>91356</v>
      </c>
      <c r="I516">
        <v>34.157136999999999</v>
      </c>
      <c r="J516">
        <v>-118.548511</v>
      </c>
      <c r="K516">
        <v>1</v>
      </c>
      <c r="L516">
        <v>70</v>
      </c>
      <c r="M516" t="str" cm="1">
        <f t="array" ref="M516">_xlfn.IFS(L516&lt;=12, "New (0-12 months)", L516&lt;=36, "Mid (13-36 months)", L516&gt;=37,"Long (37+ months)")</f>
        <v>Long (37+ months)</v>
      </c>
      <c r="N516" t="s">
        <v>42</v>
      </c>
      <c r="O516" t="s">
        <v>40</v>
      </c>
      <c r="P516">
        <v>39.630000000000003</v>
      </c>
      <c r="Q516" t="s">
        <v>43</v>
      </c>
      <c r="R516" t="s">
        <v>40</v>
      </c>
      <c r="S516" t="s">
        <v>55</v>
      </c>
      <c r="T516" s="1">
        <v>26</v>
      </c>
      <c r="U516" t="s">
        <v>40</v>
      </c>
      <c r="V516" t="s">
        <v>40</v>
      </c>
      <c r="W516" t="s">
        <v>40</v>
      </c>
      <c r="X516" t="s">
        <v>40</v>
      </c>
      <c r="Y516" t="s">
        <v>40</v>
      </c>
      <c r="Z516" t="s">
        <v>40</v>
      </c>
      <c r="AA516" t="s">
        <v>40</v>
      </c>
      <c r="AB516" t="s">
        <v>40</v>
      </c>
      <c r="AC516" t="s">
        <v>45</v>
      </c>
      <c r="AD516" t="s">
        <v>40</v>
      </c>
      <c r="AE516" t="s">
        <v>56</v>
      </c>
      <c r="AF516">
        <v>109.5</v>
      </c>
      <c r="AH516">
        <v>7534.65</v>
      </c>
      <c r="AI516">
        <v>0</v>
      </c>
      <c r="AJ516">
        <v>0</v>
      </c>
      <c r="AK516">
        <v>2774.1</v>
      </c>
      <c r="AL516">
        <v>10308.75</v>
      </c>
      <c r="AM516" t="s">
        <v>57</v>
      </c>
      <c r="AN516" t="s">
        <v>117</v>
      </c>
      <c r="AO516" t="s">
        <v>118</v>
      </c>
    </row>
    <row r="517" spans="1:41" x14ac:dyDescent="0.35">
      <c r="A517" t="s">
        <v>955</v>
      </c>
      <c r="B517" t="s">
        <v>39</v>
      </c>
      <c r="C517" s="10">
        <v>68</v>
      </c>
      <c r="D517" s="5" t="str" cm="1">
        <f t="array" ref="D517">_xlfn.IFS(C517&lt;=29, "18-29", C517&lt;=39, "30-39", C517&lt;=49, "40-49", C517&lt;=59, "50-59",C517&lt;=69, "60-69", C517&gt;=70, "70+")</f>
        <v>60-69</v>
      </c>
      <c r="E517" t="s">
        <v>40</v>
      </c>
      <c r="F517">
        <v>0</v>
      </c>
      <c r="G517" t="s">
        <v>888</v>
      </c>
      <c r="H517">
        <v>90621</v>
      </c>
      <c r="I517">
        <v>33.874223999999998</v>
      </c>
      <c r="J517">
        <v>-117.993368</v>
      </c>
      <c r="K517">
        <v>5</v>
      </c>
      <c r="L517">
        <v>13</v>
      </c>
      <c r="M517" t="str" cm="1">
        <f t="array" ref="M517">_xlfn.IFS(L517&lt;=12, "New (0-12 months)", L517&lt;=36, "Mid (13-36 months)", L517&gt;=37,"Long (37+ months)")</f>
        <v>Mid (13-36 months)</v>
      </c>
      <c r="N517" t="s">
        <v>42</v>
      </c>
      <c r="O517" t="s">
        <v>43</v>
      </c>
      <c r="P517">
        <v>0</v>
      </c>
      <c r="Q517" t="s">
        <v>8234</v>
      </c>
      <c r="R517" t="s">
        <v>40</v>
      </c>
      <c r="S517" t="s">
        <v>79</v>
      </c>
      <c r="T517" s="1">
        <v>9</v>
      </c>
      <c r="U517" t="s">
        <v>43</v>
      </c>
      <c r="V517" t="s">
        <v>43</v>
      </c>
      <c r="W517" t="s">
        <v>43</v>
      </c>
      <c r="X517" t="s">
        <v>43</v>
      </c>
      <c r="Y517" t="s">
        <v>40</v>
      </c>
      <c r="Z517" t="s">
        <v>40</v>
      </c>
      <c r="AA517" t="s">
        <v>43</v>
      </c>
      <c r="AB517" t="s">
        <v>40</v>
      </c>
      <c r="AC517" t="s">
        <v>51</v>
      </c>
      <c r="AD517" t="s">
        <v>43</v>
      </c>
      <c r="AE517" t="s">
        <v>56</v>
      </c>
      <c r="AF517">
        <v>45.3</v>
      </c>
      <c r="AH517">
        <v>528.45000000000005</v>
      </c>
      <c r="AI517">
        <v>0</v>
      </c>
      <c r="AJ517">
        <v>0</v>
      </c>
      <c r="AK517">
        <v>0</v>
      </c>
      <c r="AL517">
        <v>528.45000000000005</v>
      </c>
      <c r="AM517" t="s">
        <v>47</v>
      </c>
    </row>
    <row r="518" spans="1:41" x14ac:dyDescent="0.35">
      <c r="A518" t="s">
        <v>956</v>
      </c>
      <c r="B518" t="s">
        <v>49</v>
      </c>
      <c r="C518" s="10">
        <v>43</v>
      </c>
      <c r="D518" s="5" t="str" cm="1">
        <f t="array" ref="D518">_xlfn.IFS(C518&lt;=29, "18-29", C518&lt;=39, "30-39", C518&lt;=49, "40-49", C518&lt;=59, "50-59",C518&lt;=69, "60-69", C518&gt;=70, "70+")</f>
        <v>40-49</v>
      </c>
      <c r="E518" t="s">
        <v>43</v>
      </c>
      <c r="F518">
        <v>0</v>
      </c>
      <c r="G518" t="s">
        <v>243</v>
      </c>
      <c r="H518">
        <v>92590</v>
      </c>
      <c r="I518">
        <v>33.475493</v>
      </c>
      <c r="J518">
        <v>-117.219551</v>
      </c>
      <c r="K518">
        <v>0</v>
      </c>
      <c r="L518">
        <v>52</v>
      </c>
      <c r="M518" t="str" cm="1">
        <f t="array" ref="M518">_xlfn.IFS(L518&lt;=12, "New (0-12 months)", L518&lt;=36, "Mid (13-36 months)", L518&gt;=37,"Long (37+ months)")</f>
        <v>Long (37+ months)</v>
      </c>
      <c r="N518" t="s">
        <v>76</v>
      </c>
      <c r="O518" t="s">
        <v>40</v>
      </c>
      <c r="P518">
        <v>31.31</v>
      </c>
      <c r="Q518" t="s">
        <v>43</v>
      </c>
      <c r="R518" t="s">
        <v>40</v>
      </c>
      <c r="S518" t="s">
        <v>55</v>
      </c>
      <c r="T518" s="1">
        <v>12</v>
      </c>
      <c r="U518" t="s">
        <v>40</v>
      </c>
      <c r="V518" t="s">
        <v>43</v>
      </c>
      <c r="W518" t="s">
        <v>40</v>
      </c>
      <c r="X518" t="s">
        <v>43</v>
      </c>
      <c r="Y518" t="s">
        <v>40</v>
      </c>
      <c r="Z518" t="s">
        <v>43</v>
      </c>
      <c r="AA518" t="s">
        <v>43</v>
      </c>
      <c r="AB518" t="s">
        <v>40</v>
      </c>
      <c r="AC518" t="s">
        <v>45</v>
      </c>
      <c r="AD518" t="s">
        <v>43</v>
      </c>
      <c r="AE518" t="s">
        <v>56</v>
      </c>
      <c r="AF518">
        <v>91.25</v>
      </c>
      <c r="AH518">
        <v>4738.3</v>
      </c>
      <c r="AI518">
        <v>0</v>
      </c>
      <c r="AJ518">
        <v>0</v>
      </c>
      <c r="AK518">
        <v>1628.12</v>
      </c>
      <c r="AL518">
        <v>6366.42</v>
      </c>
      <c r="AM518" t="s">
        <v>47</v>
      </c>
    </row>
    <row r="519" spans="1:41" x14ac:dyDescent="0.35">
      <c r="A519" t="s">
        <v>957</v>
      </c>
      <c r="B519" t="s">
        <v>49</v>
      </c>
      <c r="C519" s="10">
        <v>44</v>
      </c>
      <c r="D519" s="5" t="str" cm="1">
        <f t="array" ref="D519">_xlfn.IFS(C519&lt;=29, "18-29", C519&lt;=39, "30-39", C519&lt;=49, "40-49", C519&lt;=59, "50-59",C519&lt;=69, "60-69", C519&gt;=70, "70+")</f>
        <v>40-49</v>
      </c>
      <c r="E519" t="s">
        <v>43</v>
      </c>
      <c r="F519">
        <v>0</v>
      </c>
      <c r="G519" t="s">
        <v>334</v>
      </c>
      <c r="H519">
        <v>96046</v>
      </c>
      <c r="I519">
        <v>40.648023999999999</v>
      </c>
      <c r="J519">
        <v>-123.46508799999999</v>
      </c>
      <c r="K519">
        <v>0</v>
      </c>
      <c r="L519">
        <v>7</v>
      </c>
      <c r="M519" t="str" cm="1">
        <f t="array" ref="M519">_xlfn.IFS(L519&lt;=12, "New (0-12 months)", L519&lt;=36, "Mid (13-36 months)", L519&gt;=37,"Long (37+ months)")</f>
        <v>New (0-12 months)</v>
      </c>
      <c r="N519" t="s">
        <v>54</v>
      </c>
      <c r="O519" t="s">
        <v>40</v>
      </c>
      <c r="P519">
        <v>47.19</v>
      </c>
      <c r="Q519" t="s">
        <v>43</v>
      </c>
      <c r="R519" t="s">
        <v>43</v>
      </c>
      <c r="S519" t="s">
        <v>8234</v>
      </c>
      <c r="T519" s="1">
        <v>0</v>
      </c>
      <c r="U519" t="s">
        <v>8234</v>
      </c>
      <c r="V519" t="s">
        <v>8234</v>
      </c>
      <c r="W519" t="s">
        <v>8234</v>
      </c>
      <c r="X519" t="s">
        <v>8234</v>
      </c>
      <c r="Y519" t="s">
        <v>8234</v>
      </c>
      <c r="Z519" t="s">
        <v>8234</v>
      </c>
      <c r="AA519" t="s">
        <v>8234</v>
      </c>
      <c r="AB519" t="s">
        <v>8234</v>
      </c>
      <c r="AC519" t="s">
        <v>51</v>
      </c>
      <c r="AD519" t="s">
        <v>43</v>
      </c>
      <c r="AE519" t="s">
        <v>183</v>
      </c>
      <c r="AF519">
        <v>20.75</v>
      </c>
      <c r="AH519">
        <v>141.1</v>
      </c>
      <c r="AI519">
        <v>0</v>
      </c>
      <c r="AJ519">
        <v>0</v>
      </c>
      <c r="AK519">
        <v>330.33</v>
      </c>
      <c r="AL519">
        <v>471.43</v>
      </c>
      <c r="AM519" t="s">
        <v>47</v>
      </c>
    </row>
    <row r="520" spans="1:41" x14ac:dyDescent="0.35">
      <c r="A520" t="s">
        <v>958</v>
      </c>
      <c r="B520" t="s">
        <v>49</v>
      </c>
      <c r="C520" s="10">
        <v>25</v>
      </c>
      <c r="D520" s="5" t="str" cm="1">
        <f t="array" ref="D520">_xlfn.IFS(C520&lt;=29, "18-29", C520&lt;=39, "30-39", C520&lt;=49, "40-49", C520&lt;=59, "50-59",C520&lt;=69, "60-69", C520&gt;=70, "70+")</f>
        <v>18-29</v>
      </c>
      <c r="E520" t="s">
        <v>40</v>
      </c>
      <c r="F520">
        <v>1</v>
      </c>
      <c r="G520" t="s">
        <v>454</v>
      </c>
      <c r="H520">
        <v>91723</v>
      </c>
      <c r="I520">
        <v>34.084747</v>
      </c>
      <c r="J520">
        <v>-117.886844</v>
      </c>
      <c r="K520">
        <v>1</v>
      </c>
      <c r="L520">
        <v>4</v>
      </c>
      <c r="M520" t="str" cm="1">
        <f t="array" ref="M520">_xlfn.IFS(L520&lt;=12, "New (0-12 months)", L520&lt;=36, "Mid (13-36 months)", L520&gt;=37,"Long (37+ months)")</f>
        <v>New (0-12 months)</v>
      </c>
      <c r="N520" t="s">
        <v>54</v>
      </c>
      <c r="O520" t="s">
        <v>40</v>
      </c>
      <c r="P520">
        <v>24.57</v>
      </c>
      <c r="Q520" t="s">
        <v>43</v>
      </c>
      <c r="R520" t="s">
        <v>43</v>
      </c>
      <c r="S520" t="s">
        <v>8234</v>
      </c>
      <c r="T520" s="1">
        <v>0</v>
      </c>
      <c r="U520" t="s">
        <v>8234</v>
      </c>
      <c r="V520" t="s">
        <v>8234</v>
      </c>
      <c r="W520" t="s">
        <v>8234</v>
      </c>
      <c r="X520" t="s">
        <v>8234</v>
      </c>
      <c r="Y520" t="s">
        <v>8234</v>
      </c>
      <c r="Z520" t="s">
        <v>8234</v>
      </c>
      <c r="AA520" t="s">
        <v>8234</v>
      </c>
      <c r="AB520" t="s">
        <v>8234</v>
      </c>
      <c r="AC520" t="s">
        <v>73</v>
      </c>
      <c r="AD520" t="s">
        <v>43</v>
      </c>
      <c r="AE520" t="s">
        <v>183</v>
      </c>
      <c r="AF520">
        <v>19.899999999999999</v>
      </c>
      <c r="AH520">
        <v>76.650000000000006</v>
      </c>
      <c r="AI520">
        <v>0</v>
      </c>
      <c r="AJ520">
        <v>0</v>
      </c>
      <c r="AK520">
        <v>98.28</v>
      </c>
      <c r="AL520">
        <v>174.93</v>
      </c>
      <c r="AM520" t="s">
        <v>47</v>
      </c>
    </row>
    <row r="521" spans="1:41" x14ac:dyDescent="0.35">
      <c r="A521" t="s">
        <v>959</v>
      </c>
      <c r="B521" t="s">
        <v>49</v>
      </c>
      <c r="C521" s="10">
        <v>63</v>
      </c>
      <c r="D521" s="5" t="str" cm="1">
        <f t="array" ref="D521">_xlfn.IFS(C521&lt;=29, "18-29", C521&lt;=39, "30-39", C521&lt;=49, "40-49", C521&lt;=59, "50-59",C521&lt;=69, "60-69", C521&gt;=70, "70+")</f>
        <v>60-69</v>
      </c>
      <c r="E521" t="s">
        <v>43</v>
      </c>
      <c r="F521">
        <v>0</v>
      </c>
      <c r="G521" t="s">
        <v>960</v>
      </c>
      <c r="H521">
        <v>95614</v>
      </c>
      <c r="I521">
        <v>38.880622000000002</v>
      </c>
      <c r="J521">
        <v>-120.973865</v>
      </c>
      <c r="K521">
        <v>0</v>
      </c>
      <c r="L521">
        <v>2</v>
      </c>
      <c r="M521" t="str" cm="1">
        <f t="array" ref="M521">_xlfn.IFS(L521&lt;=12, "New (0-12 months)", L521&lt;=36, "Mid (13-36 months)", L521&gt;=37,"Long (37+ months)")</f>
        <v>New (0-12 months)</v>
      </c>
      <c r="N521" t="s">
        <v>42</v>
      </c>
      <c r="O521" t="s">
        <v>40</v>
      </c>
      <c r="P521">
        <v>37.43</v>
      </c>
      <c r="Q521" t="s">
        <v>43</v>
      </c>
      <c r="R521" t="s">
        <v>40</v>
      </c>
      <c r="S521" t="s">
        <v>55</v>
      </c>
      <c r="T521" s="1">
        <v>18</v>
      </c>
      <c r="U521" t="s">
        <v>43</v>
      </c>
      <c r="V521" t="s">
        <v>43</v>
      </c>
      <c r="W521" t="s">
        <v>40</v>
      </c>
      <c r="X521" t="s">
        <v>43</v>
      </c>
      <c r="Y521" t="s">
        <v>40</v>
      </c>
      <c r="Z521" t="s">
        <v>40</v>
      </c>
      <c r="AA521" t="s">
        <v>40</v>
      </c>
      <c r="AB521" t="s">
        <v>40</v>
      </c>
      <c r="AC521" t="s">
        <v>51</v>
      </c>
      <c r="AD521" t="s">
        <v>40</v>
      </c>
      <c r="AE521" t="s">
        <v>56</v>
      </c>
      <c r="AF521">
        <v>95.85</v>
      </c>
      <c r="AH521">
        <v>197.7</v>
      </c>
      <c r="AI521">
        <v>0</v>
      </c>
      <c r="AJ521">
        <v>0</v>
      </c>
      <c r="AK521">
        <v>74.86</v>
      </c>
      <c r="AL521">
        <v>272.56</v>
      </c>
      <c r="AM521" t="s">
        <v>57</v>
      </c>
      <c r="AN521" t="s">
        <v>58</v>
      </c>
      <c r="AO521" t="s">
        <v>59</v>
      </c>
    </row>
    <row r="522" spans="1:41" x14ac:dyDescent="0.35">
      <c r="A522" t="s">
        <v>961</v>
      </c>
      <c r="B522" t="s">
        <v>49</v>
      </c>
      <c r="C522" s="10">
        <v>35</v>
      </c>
      <c r="D522" s="5" t="str" cm="1">
        <f t="array" ref="D522">_xlfn.IFS(C522&lt;=29, "18-29", C522&lt;=39, "30-39", C522&lt;=49, "40-49", C522&lt;=59, "50-59",C522&lt;=69, "60-69", C522&gt;=70, "70+")</f>
        <v>30-39</v>
      </c>
      <c r="E522" t="s">
        <v>43</v>
      </c>
      <c r="F522">
        <v>0</v>
      </c>
      <c r="G522" t="s">
        <v>962</v>
      </c>
      <c r="H522">
        <v>92061</v>
      </c>
      <c r="I522">
        <v>33.313828000000001</v>
      </c>
      <c r="J522">
        <v>-116.940501</v>
      </c>
      <c r="K522">
        <v>0</v>
      </c>
      <c r="L522">
        <v>46</v>
      </c>
      <c r="M522" t="str" cm="1">
        <f t="array" ref="M522">_xlfn.IFS(L522&lt;=12, "New (0-12 months)", L522&lt;=36, "Mid (13-36 months)", L522&gt;=37,"Long (37+ months)")</f>
        <v>Long (37+ months)</v>
      </c>
      <c r="N522" t="s">
        <v>76</v>
      </c>
      <c r="O522" t="s">
        <v>43</v>
      </c>
      <c r="P522">
        <v>0</v>
      </c>
      <c r="Q522" t="s">
        <v>8234</v>
      </c>
      <c r="R522" t="s">
        <v>40</v>
      </c>
      <c r="S522" t="s">
        <v>79</v>
      </c>
      <c r="T522" s="1">
        <v>18</v>
      </c>
      <c r="U522" t="s">
        <v>43</v>
      </c>
      <c r="V522" t="s">
        <v>43</v>
      </c>
      <c r="W522" t="s">
        <v>40</v>
      </c>
      <c r="X522" t="s">
        <v>40</v>
      </c>
      <c r="Y522" t="s">
        <v>43</v>
      </c>
      <c r="Z522" t="s">
        <v>43</v>
      </c>
      <c r="AA522" t="s">
        <v>43</v>
      </c>
      <c r="AB522" t="s">
        <v>40</v>
      </c>
      <c r="AC522" t="s">
        <v>45</v>
      </c>
      <c r="AD522" t="s">
        <v>43</v>
      </c>
      <c r="AE522" t="s">
        <v>46</v>
      </c>
      <c r="AF522">
        <v>33.700000000000003</v>
      </c>
      <c r="AH522">
        <v>1537.85</v>
      </c>
      <c r="AI522">
        <v>0</v>
      </c>
      <c r="AJ522">
        <v>0</v>
      </c>
      <c r="AK522">
        <v>0</v>
      </c>
      <c r="AL522">
        <v>1537.85</v>
      </c>
      <c r="AM522" t="s">
        <v>47</v>
      </c>
    </row>
    <row r="523" spans="1:41" x14ac:dyDescent="0.35">
      <c r="A523" t="s">
        <v>963</v>
      </c>
      <c r="B523" t="s">
        <v>49</v>
      </c>
      <c r="C523" s="10">
        <v>29</v>
      </c>
      <c r="D523" s="5" t="str" cm="1">
        <f t="array" ref="D523">_xlfn.IFS(C523&lt;=29, "18-29", C523&lt;=39, "30-39", C523&lt;=49, "40-49", C523&lt;=59, "50-59",C523&lt;=69, "60-69", C523&gt;=70, "70+")</f>
        <v>18-29</v>
      </c>
      <c r="E523" t="s">
        <v>40</v>
      </c>
      <c r="F523">
        <v>3</v>
      </c>
      <c r="G523" t="s">
        <v>964</v>
      </c>
      <c r="H523">
        <v>93529</v>
      </c>
      <c r="I523">
        <v>37.730269</v>
      </c>
      <c r="J523">
        <v>-119.055813</v>
      </c>
      <c r="K523">
        <v>1</v>
      </c>
      <c r="L523">
        <v>54</v>
      </c>
      <c r="M523" t="str" cm="1">
        <f t="array" ref="M523">_xlfn.IFS(L523&lt;=12, "New (0-12 months)", L523&lt;=36, "Mid (13-36 months)", L523&gt;=37,"Long (37+ months)")</f>
        <v>Long (37+ months)</v>
      </c>
      <c r="N523" t="s">
        <v>76</v>
      </c>
      <c r="O523" t="s">
        <v>40</v>
      </c>
      <c r="P523">
        <v>36.090000000000003</v>
      </c>
      <c r="Q523" t="s">
        <v>40</v>
      </c>
      <c r="R523" t="s">
        <v>40</v>
      </c>
      <c r="S523" t="s">
        <v>79</v>
      </c>
      <c r="T523" s="1">
        <v>59</v>
      </c>
      <c r="U523" t="s">
        <v>43</v>
      </c>
      <c r="V523" t="s">
        <v>43</v>
      </c>
      <c r="W523" t="s">
        <v>40</v>
      </c>
      <c r="X523" t="s">
        <v>43</v>
      </c>
      <c r="Y523" t="s">
        <v>43</v>
      </c>
      <c r="Z523" t="s">
        <v>40</v>
      </c>
      <c r="AA523" t="s">
        <v>40</v>
      </c>
      <c r="AB523" t="s">
        <v>40</v>
      </c>
      <c r="AC523" t="s">
        <v>73</v>
      </c>
      <c r="AD523" t="s">
        <v>43</v>
      </c>
      <c r="AE523" t="s">
        <v>46</v>
      </c>
      <c r="AF523">
        <v>63.35</v>
      </c>
      <c r="AH523">
        <v>3409.1</v>
      </c>
      <c r="AI523">
        <v>0</v>
      </c>
      <c r="AJ523">
        <v>0</v>
      </c>
      <c r="AK523">
        <v>1948.86</v>
      </c>
      <c r="AL523">
        <v>5357.96</v>
      </c>
      <c r="AM523" t="s">
        <v>47</v>
      </c>
    </row>
    <row r="524" spans="1:41" x14ac:dyDescent="0.35">
      <c r="A524" t="s">
        <v>965</v>
      </c>
      <c r="B524" t="s">
        <v>39</v>
      </c>
      <c r="C524" s="10">
        <v>58</v>
      </c>
      <c r="D524" s="5" t="str" cm="1">
        <f t="array" ref="D524">_xlfn.IFS(C524&lt;=29, "18-29", C524&lt;=39, "30-39", C524&lt;=49, "40-49", C524&lt;=59, "50-59",C524&lt;=69, "60-69", C524&gt;=70, "70+")</f>
        <v>50-59</v>
      </c>
      <c r="E524" t="s">
        <v>43</v>
      </c>
      <c r="F524">
        <v>0</v>
      </c>
      <c r="G524" t="s">
        <v>966</v>
      </c>
      <c r="H524">
        <v>92324</v>
      </c>
      <c r="I524">
        <v>34.030915</v>
      </c>
      <c r="J524">
        <v>-117.273201</v>
      </c>
      <c r="K524">
        <v>0</v>
      </c>
      <c r="L524">
        <v>1</v>
      </c>
      <c r="M524" t="str" cm="1">
        <f t="array" ref="M524">_xlfn.IFS(L524&lt;=12, "New (0-12 months)", L524&lt;=36, "Mid (13-36 months)", L524&gt;=37,"Long (37+ months)")</f>
        <v>New (0-12 months)</v>
      </c>
      <c r="N524" t="s">
        <v>54</v>
      </c>
      <c r="O524" t="s">
        <v>40</v>
      </c>
      <c r="P524">
        <v>25.62</v>
      </c>
      <c r="Q524" t="s">
        <v>43</v>
      </c>
      <c r="R524" t="s">
        <v>43</v>
      </c>
      <c r="S524" t="s">
        <v>8234</v>
      </c>
      <c r="T524" s="1">
        <v>0</v>
      </c>
      <c r="U524" t="s">
        <v>8234</v>
      </c>
      <c r="V524" t="s">
        <v>8234</v>
      </c>
      <c r="W524" t="s">
        <v>8234</v>
      </c>
      <c r="X524" t="s">
        <v>8234</v>
      </c>
      <c r="Y524" t="s">
        <v>8234</v>
      </c>
      <c r="Z524" t="s">
        <v>8234</v>
      </c>
      <c r="AA524" t="s">
        <v>8234</v>
      </c>
      <c r="AB524" t="s">
        <v>8234</v>
      </c>
      <c r="AC524" t="s">
        <v>51</v>
      </c>
      <c r="AD524" t="s">
        <v>43</v>
      </c>
      <c r="AE524" t="s">
        <v>56</v>
      </c>
      <c r="AF524">
        <v>19.3</v>
      </c>
      <c r="AH524">
        <v>19.3</v>
      </c>
      <c r="AI524">
        <v>0</v>
      </c>
      <c r="AJ524">
        <v>0</v>
      </c>
      <c r="AK524">
        <v>25.62</v>
      </c>
      <c r="AL524">
        <v>44.92</v>
      </c>
      <c r="AM524" t="s">
        <v>57</v>
      </c>
      <c r="AN524" t="s">
        <v>121</v>
      </c>
      <c r="AO524" t="s">
        <v>195</v>
      </c>
    </row>
    <row r="525" spans="1:41" x14ac:dyDescent="0.35">
      <c r="A525" t="s">
        <v>967</v>
      </c>
      <c r="B525" t="s">
        <v>39</v>
      </c>
      <c r="C525" s="10">
        <v>44</v>
      </c>
      <c r="D525" s="5" t="str" cm="1">
        <f t="array" ref="D525">_xlfn.IFS(C525&lt;=29, "18-29", C525&lt;=39, "30-39", C525&lt;=49, "40-49", C525&lt;=59, "50-59",C525&lt;=69, "60-69", C525&gt;=70, "70+")</f>
        <v>40-49</v>
      </c>
      <c r="E525" t="s">
        <v>40</v>
      </c>
      <c r="F525">
        <v>2</v>
      </c>
      <c r="G525" t="s">
        <v>968</v>
      </c>
      <c r="H525">
        <v>93924</v>
      </c>
      <c r="I525">
        <v>36.414611000000001</v>
      </c>
      <c r="J525">
        <v>-121.6386</v>
      </c>
      <c r="K525">
        <v>5</v>
      </c>
      <c r="L525">
        <v>72</v>
      </c>
      <c r="M525" t="str" cm="1">
        <f t="array" ref="M525">_xlfn.IFS(L525&lt;=12, "New (0-12 months)", L525&lt;=36, "Mid (13-36 months)", L525&gt;=37,"Long (37+ months)")</f>
        <v>Long (37+ months)</v>
      </c>
      <c r="N525" t="s">
        <v>72</v>
      </c>
      <c r="O525" t="s">
        <v>43</v>
      </c>
      <c r="P525">
        <v>0</v>
      </c>
      <c r="Q525" t="s">
        <v>8234</v>
      </c>
      <c r="R525" t="s">
        <v>40</v>
      </c>
      <c r="S525" t="s">
        <v>44</v>
      </c>
      <c r="T525" s="1">
        <v>23</v>
      </c>
      <c r="U525" t="s">
        <v>40</v>
      </c>
      <c r="V525" t="s">
        <v>40</v>
      </c>
      <c r="W525" t="s">
        <v>40</v>
      </c>
      <c r="X525" t="s">
        <v>40</v>
      </c>
      <c r="Y525" t="s">
        <v>40</v>
      </c>
      <c r="Z525" t="s">
        <v>40</v>
      </c>
      <c r="AA525" t="s">
        <v>40</v>
      </c>
      <c r="AB525" t="s">
        <v>40</v>
      </c>
      <c r="AC525" t="s">
        <v>73</v>
      </c>
      <c r="AD525" t="s">
        <v>43</v>
      </c>
      <c r="AE525" t="s">
        <v>56</v>
      </c>
      <c r="AF525">
        <v>65.7</v>
      </c>
      <c r="AH525">
        <v>4575.3500000000004</v>
      </c>
      <c r="AI525">
        <v>0</v>
      </c>
      <c r="AJ525">
        <v>0</v>
      </c>
      <c r="AK525">
        <v>0</v>
      </c>
      <c r="AL525">
        <v>4575.3500000000004</v>
      </c>
      <c r="AM525" t="s">
        <v>47</v>
      </c>
    </row>
    <row r="526" spans="1:41" x14ac:dyDescent="0.35">
      <c r="A526" t="s">
        <v>969</v>
      </c>
      <c r="B526" t="s">
        <v>49</v>
      </c>
      <c r="C526" s="10">
        <v>56</v>
      </c>
      <c r="D526" s="5" t="str" cm="1">
        <f t="array" ref="D526">_xlfn.IFS(C526&lt;=29, "18-29", C526&lt;=39, "30-39", C526&lt;=49, "40-49", C526&lt;=59, "50-59",C526&lt;=69, "60-69", C526&gt;=70, "70+")</f>
        <v>50-59</v>
      </c>
      <c r="E526" t="s">
        <v>43</v>
      </c>
      <c r="F526">
        <v>0</v>
      </c>
      <c r="G526" t="s">
        <v>970</v>
      </c>
      <c r="H526">
        <v>92227</v>
      </c>
      <c r="I526">
        <v>33.03933</v>
      </c>
      <c r="J526">
        <v>-115.191857</v>
      </c>
      <c r="K526">
        <v>0</v>
      </c>
      <c r="L526">
        <v>66</v>
      </c>
      <c r="M526" t="str" cm="1">
        <f t="array" ref="M526">_xlfn.IFS(L526&lt;=12, "New (0-12 months)", L526&lt;=36, "Mid (13-36 months)", L526&gt;=37,"Long (37+ months)")</f>
        <v>Long (37+ months)</v>
      </c>
      <c r="N526" t="s">
        <v>72</v>
      </c>
      <c r="O526" t="s">
        <v>40</v>
      </c>
      <c r="P526">
        <v>45.57</v>
      </c>
      <c r="Q526" t="s">
        <v>40</v>
      </c>
      <c r="R526" t="s">
        <v>40</v>
      </c>
      <c r="S526" t="s">
        <v>79</v>
      </c>
      <c r="T526" s="1">
        <v>11</v>
      </c>
      <c r="U526" t="s">
        <v>40</v>
      </c>
      <c r="V526" t="s">
        <v>40</v>
      </c>
      <c r="W526" t="s">
        <v>40</v>
      </c>
      <c r="X526" t="s">
        <v>43</v>
      </c>
      <c r="Y526" t="s">
        <v>43</v>
      </c>
      <c r="Z526" t="s">
        <v>40</v>
      </c>
      <c r="AA526" t="s">
        <v>40</v>
      </c>
      <c r="AB526" t="s">
        <v>40</v>
      </c>
      <c r="AC526" t="s">
        <v>73</v>
      </c>
      <c r="AD526" t="s">
        <v>40</v>
      </c>
      <c r="AE526" t="s">
        <v>46</v>
      </c>
      <c r="AF526">
        <v>74.599999999999994</v>
      </c>
      <c r="AH526">
        <v>4798.3999999999996</v>
      </c>
      <c r="AI526">
        <v>0</v>
      </c>
      <c r="AJ526">
        <v>0</v>
      </c>
      <c r="AK526">
        <v>3007.62</v>
      </c>
      <c r="AL526">
        <v>7806.02</v>
      </c>
      <c r="AM526" t="s">
        <v>47</v>
      </c>
    </row>
    <row r="527" spans="1:41" x14ac:dyDescent="0.35">
      <c r="A527" t="s">
        <v>971</v>
      </c>
      <c r="B527" t="s">
        <v>39</v>
      </c>
      <c r="C527" s="10">
        <v>49</v>
      </c>
      <c r="D527" s="5" t="str" cm="1">
        <f t="array" ref="D527">_xlfn.IFS(C527&lt;=29, "18-29", C527&lt;=39, "30-39", C527&lt;=49, "40-49", C527&lt;=59, "50-59",C527&lt;=69, "60-69", C527&gt;=70, "70+")</f>
        <v>40-49</v>
      </c>
      <c r="E527" t="s">
        <v>40</v>
      </c>
      <c r="F527">
        <v>1</v>
      </c>
      <c r="G527" t="s">
        <v>972</v>
      </c>
      <c r="H527">
        <v>92315</v>
      </c>
      <c r="I527">
        <v>34.242058</v>
      </c>
      <c r="J527">
        <v>-116.89802</v>
      </c>
      <c r="K527">
        <v>8</v>
      </c>
      <c r="L527">
        <v>16</v>
      </c>
      <c r="M527" t="str" cm="1">
        <f t="array" ref="M527">_xlfn.IFS(L527&lt;=12, "New (0-12 months)", L527&lt;=36, "Mid (13-36 months)", L527&gt;=37,"Long (37+ months)")</f>
        <v>Mid (13-36 months)</v>
      </c>
      <c r="N527" t="s">
        <v>62</v>
      </c>
      <c r="O527" t="s">
        <v>40</v>
      </c>
      <c r="P527">
        <v>46.45</v>
      </c>
      <c r="Q527" t="s">
        <v>40</v>
      </c>
      <c r="R527" t="s">
        <v>40</v>
      </c>
      <c r="S527" t="s">
        <v>55</v>
      </c>
      <c r="T527" s="1">
        <v>12</v>
      </c>
      <c r="U527" t="s">
        <v>40</v>
      </c>
      <c r="V527" t="s">
        <v>43</v>
      </c>
      <c r="W527" t="s">
        <v>40</v>
      </c>
      <c r="X527" t="s">
        <v>40</v>
      </c>
      <c r="Y527" t="s">
        <v>40</v>
      </c>
      <c r="Z527" t="s">
        <v>40</v>
      </c>
      <c r="AA527" t="s">
        <v>40</v>
      </c>
      <c r="AB527" t="s">
        <v>40</v>
      </c>
      <c r="AC527" t="s">
        <v>51</v>
      </c>
      <c r="AD527" t="s">
        <v>40</v>
      </c>
      <c r="AE527" t="s">
        <v>56</v>
      </c>
      <c r="AF527">
        <v>112.95</v>
      </c>
      <c r="AH527">
        <v>1882.55</v>
      </c>
      <c r="AI527">
        <v>0</v>
      </c>
      <c r="AJ527">
        <v>0</v>
      </c>
      <c r="AK527">
        <v>743.2</v>
      </c>
      <c r="AL527">
        <v>2625.75</v>
      </c>
      <c r="AM527" t="s">
        <v>47</v>
      </c>
    </row>
    <row r="528" spans="1:41" x14ac:dyDescent="0.35">
      <c r="A528" t="s">
        <v>973</v>
      </c>
      <c r="B528" t="s">
        <v>49</v>
      </c>
      <c r="C528" s="10">
        <v>33</v>
      </c>
      <c r="D528" s="5" t="str" cm="1">
        <f t="array" ref="D528">_xlfn.IFS(C528&lt;=29, "18-29", C528&lt;=39, "30-39", C528&lt;=49, "40-49", C528&lt;=59, "50-59",C528&lt;=69, "60-69", C528&gt;=70, "70+")</f>
        <v>30-39</v>
      </c>
      <c r="E528" t="s">
        <v>43</v>
      </c>
      <c r="F528">
        <v>0</v>
      </c>
      <c r="G528" t="s">
        <v>163</v>
      </c>
      <c r="H528">
        <v>95240</v>
      </c>
      <c r="I528">
        <v>38.123544000000003</v>
      </c>
      <c r="J528">
        <v>-121.15907799999999</v>
      </c>
      <c r="K528">
        <v>0</v>
      </c>
      <c r="L528">
        <v>3</v>
      </c>
      <c r="M528" t="str" cm="1">
        <f t="array" ref="M528">_xlfn.IFS(L528&lt;=12, "New (0-12 months)", L528&lt;=36, "Mid (13-36 months)", L528&gt;=37,"Long (37+ months)")</f>
        <v>New (0-12 months)</v>
      </c>
      <c r="N528" t="s">
        <v>54</v>
      </c>
      <c r="O528" t="s">
        <v>40</v>
      </c>
      <c r="P528">
        <v>49.4</v>
      </c>
      <c r="Q528" t="s">
        <v>43</v>
      </c>
      <c r="R528" t="s">
        <v>40</v>
      </c>
      <c r="S528" t="s">
        <v>55</v>
      </c>
      <c r="T528" s="1">
        <v>10</v>
      </c>
      <c r="U528" t="s">
        <v>43</v>
      </c>
      <c r="V528" t="s">
        <v>43</v>
      </c>
      <c r="W528" t="s">
        <v>40</v>
      </c>
      <c r="X528" t="s">
        <v>40</v>
      </c>
      <c r="Y528" t="s">
        <v>40</v>
      </c>
      <c r="Z528" t="s">
        <v>43</v>
      </c>
      <c r="AA528" t="s">
        <v>43</v>
      </c>
      <c r="AB528" t="s">
        <v>40</v>
      </c>
      <c r="AC528" t="s">
        <v>51</v>
      </c>
      <c r="AD528" t="s">
        <v>40</v>
      </c>
      <c r="AE528" t="s">
        <v>46</v>
      </c>
      <c r="AF528">
        <v>88.35</v>
      </c>
      <c r="AH528">
        <v>262.05</v>
      </c>
      <c r="AI528">
        <v>0</v>
      </c>
      <c r="AJ528">
        <v>0</v>
      </c>
      <c r="AK528">
        <v>148.19999999999999</v>
      </c>
      <c r="AL528">
        <v>410.25</v>
      </c>
      <c r="AM528" t="s">
        <v>57</v>
      </c>
      <c r="AN528" t="s">
        <v>58</v>
      </c>
      <c r="AO528" t="s">
        <v>214</v>
      </c>
    </row>
    <row r="529" spans="1:41" x14ac:dyDescent="0.35">
      <c r="A529" t="s">
        <v>974</v>
      </c>
      <c r="B529" t="s">
        <v>49</v>
      </c>
      <c r="C529" s="10">
        <v>19</v>
      </c>
      <c r="D529" s="5" t="str" cm="1">
        <f t="array" ref="D529">_xlfn.IFS(C529&lt;=29, "18-29", C529&lt;=39, "30-39", C529&lt;=49, "40-49", C529&lt;=59, "50-59",C529&lt;=69, "60-69", C529&gt;=70, "70+")</f>
        <v>18-29</v>
      </c>
      <c r="E529" t="s">
        <v>40</v>
      </c>
      <c r="F529">
        <v>2</v>
      </c>
      <c r="G529" t="s">
        <v>144</v>
      </c>
      <c r="H529">
        <v>95202</v>
      </c>
      <c r="I529">
        <v>37.959705999999997</v>
      </c>
      <c r="J529">
        <v>-121.28766899999999</v>
      </c>
      <c r="K529">
        <v>7</v>
      </c>
      <c r="L529">
        <v>11</v>
      </c>
      <c r="M529" t="str" cm="1">
        <f t="array" ref="M529">_xlfn.IFS(L529&lt;=12, "New (0-12 months)", L529&lt;=36, "Mid (13-36 months)", L529&gt;=37,"Long (37+ months)")</f>
        <v>New (0-12 months)</v>
      </c>
      <c r="N529" t="s">
        <v>42</v>
      </c>
      <c r="O529" t="s">
        <v>40</v>
      </c>
      <c r="P529">
        <v>16.71</v>
      </c>
      <c r="Q529" t="s">
        <v>40</v>
      </c>
      <c r="R529" t="s">
        <v>40</v>
      </c>
      <c r="S529" t="s">
        <v>79</v>
      </c>
      <c r="T529" s="1">
        <v>59</v>
      </c>
      <c r="U529" t="s">
        <v>40</v>
      </c>
      <c r="V529" t="s">
        <v>43</v>
      </c>
      <c r="W529" t="s">
        <v>43</v>
      </c>
      <c r="X529" t="s">
        <v>43</v>
      </c>
      <c r="Y529" t="s">
        <v>40</v>
      </c>
      <c r="Z529" t="s">
        <v>43</v>
      </c>
      <c r="AA529" t="s">
        <v>43</v>
      </c>
      <c r="AB529" t="s">
        <v>40</v>
      </c>
      <c r="AC529" t="s">
        <v>51</v>
      </c>
      <c r="AD529" t="s">
        <v>40</v>
      </c>
      <c r="AE529" t="s">
        <v>56</v>
      </c>
      <c r="AF529">
        <v>65.150000000000006</v>
      </c>
      <c r="AH529">
        <v>723.35</v>
      </c>
      <c r="AI529">
        <v>0</v>
      </c>
      <c r="AJ529">
        <v>0</v>
      </c>
      <c r="AK529">
        <v>183.81</v>
      </c>
      <c r="AL529">
        <v>907.16</v>
      </c>
      <c r="AM529" t="s">
        <v>47</v>
      </c>
    </row>
    <row r="530" spans="1:41" x14ac:dyDescent="0.35">
      <c r="A530" t="s">
        <v>975</v>
      </c>
      <c r="B530" t="s">
        <v>39</v>
      </c>
      <c r="C530" s="10">
        <v>44</v>
      </c>
      <c r="D530" s="5" t="str" cm="1">
        <f t="array" ref="D530">_xlfn.IFS(C530&lt;=29, "18-29", C530&lt;=39, "30-39", C530&lt;=49, "40-49", C530&lt;=59, "50-59",C530&lt;=69, "60-69", C530&gt;=70, "70+")</f>
        <v>40-49</v>
      </c>
      <c r="E530" t="s">
        <v>40</v>
      </c>
      <c r="F530">
        <v>1</v>
      </c>
      <c r="G530" t="s">
        <v>976</v>
      </c>
      <c r="H530">
        <v>92059</v>
      </c>
      <c r="I530">
        <v>33.384345000000003</v>
      </c>
      <c r="J530">
        <v>-117.072619</v>
      </c>
      <c r="K530">
        <v>6</v>
      </c>
      <c r="L530">
        <v>71</v>
      </c>
      <c r="M530" t="str" cm="1">
        <f t="array" ref="M530">_xlfn.IFS(L530&lt;=12, "New (0-12 months)", L530&lt;=36, "Mid (13-36 months)", L530&gt;=37,"Long (37+ months)")</f>
        <v>Long (37+ months)</v>
      </c>
      <c r="N530" t="s">
        <v>72</v>
      </c>
      <c r="O530" t="s">
        <v>43</v>
      </c>
      <c r="P530">
        <v>0</v>
      </c>
      <c r="Q530" t="s">
        <v>8234</v>
      </c>
      <c r="R530" t="s">
        <v>40</v>
      </c>
      <c r="S530" t="s">
        <v>44</v>
      </c>
      <c r="T530" s="1">
        <v>19</v>
      </c>
      <c r="U530" t="s">
        <v>40</v>
      </c>
      <c r="V530" t="s">
        <v>40</v>
      </c>
      <c r="W530" t="s">
        <v>43</v>
      </c>
      <c r="X530" t="s">
        <v>40</v>
      </c>
      <c r="Y530" t="s">
        <v>40</v>
      </c>
      <c r="Z530" t="s">
        <v>40</v>
      </c>
      <c r="AA530" t="s">
        <v>40</v>
      </c>
      <c r="AB530" t="s">
        <v>40</v>
      </c>
      <c r="AC530" t="s">
        <v>73</v>
      </c>
      <c r="AD530" t="s">
        <v>43</v>
      </c>
      <c r="AE530" t="s">
        <v>56</v>
      </c>
      <c r="AF530">
        <v>59.7</v>
      </c>
      <c r="AH530">
        <v>4122.6499999999996</v>
      </c>
      <c r="AI530">
        <v>0</v>
      </c>
      <c r="AJ530">
        <v>0</v>
      </c>
      <c r="AK530">
        <v>0</v>
      </c>
      <c r="AL530">
        <v>4122.6499999999996</v>
      </c>
      <c r="AM530" t="s">
        <v>47</v>
      </c>
    </row>
    <row r="531" spans="1:41" x14ac:dyDescent="0.35">
      <c r="A531" t="s">
        <v>977</v>
      </c>
      <c r="B531" t="s">
        <v>49</v>
      </c>
      <c r="C531" s="10">
        <v>43</v>
      </c>
      <c r="D531" s="5" t="str" cm="1">
        <f t="array" ref="D531">_xlfn.IFS(C531&lt;=29, "18-29", C531&lt;=39, "30-39", C531&lt;=49, "40-49", C531&lt;=59, "50-59",C531&lt;=69, "60-69", C531&gt;=70, "70+")</f>
        <v>40-49</v>
      </c>
      <c r="E531" t="s">
        <v>43</v>
      </c>
      <c r="F531">
        <v>0</v>
      </c>
      <c r="G531" t="s">
        <v>978</v>
      </c>
      <c r="H531">
        <v>92805</v>
      </c>
      <c r="I531">
        <v>33.830209000000004</v>
      </c>
      <c r="J531">
        <v>-117.906099</v>
      </c>
      <c r="K531">
        <v>0</v>
      </c>
      <c r="L531">
        <v>9</v>
      </c>
      <c r="M531" t="str" cm="1">
        <f t="array" ref="M531">_xlfn.IFS(L531&lt;=12, "New (0-12 months)", L531&lt;=36, "Mid (13-36 months)", L531&gt;=37,"Long (37+ months)")</f>
        <v>New (0-12 months)</v>
      </c>
      <c r="N531" t="s">
        <v>42</v>
      </c>
      <c r="O531" t="s">
        <v>43</v>
      </c>
      <c r="P531">
        <v>0</v>
      </c>
      <c r="Q531" t="s">
        <v>8234</v>
      </c>
      <c r="R531" t="s">
        <v>40</v>
      </c>
      <c r="S531" t="s">
        <v>79</v>
      </c>
      <c r="T531" s="1">
        <v>9</v>
      </c>
      <c r="U531" t="s">
        <v>43</v>
      </c>
      <c r="V531" t="s">
        <v>43</v>
      </c>
      <c r="W531" t="s">
        <v>43</v>
      </c>
      <c r="X531" t="s">
        <v>43</v>
      </c>
      <c r="Y531" t="s">
        <v>40</v>
      </c>
      <c r="Z531" t="s">
        <v>43</v>
      </c>
      <c r="AA531" t="s">
        <v>43</v>
      </c>
      <c r="AB531" t="s">
        <v>40</v>
      </c>
      <c r="AC531" t="s">
        <v>51</v>
      </c>
      <c r="AD531" t="s">
        <v>40</v>
      </c>
      <c r="AE531" t="s">
        <v>46</v>
      </c>
      <c r="AF531">
        <v>34.700000000000003</v>
      </c>
      <c r="AH531">
        <v>296.10000000000002</v>
      </c>
      <c r="AI531">
        <v>0</v>
      </c>
      <c r="AJ531">
        <v>0</v>
      </c>
      <c r="AK531">
        <v>0</v>
      </c>
      <c r="AL531">
        <v>296.10000000000002</v>
      </c>
      <c r="AM531" t="s">
        <v>57</v>
      </c>
      <c r="AN531" t="s">
        <v>58</v>
      </c>
      <c r="AO531" t="s">
        <v>203</v>
      </c>
    </row>
    <row r="532" spans="1:41" x14ac:dyDescent="0.35">
      <c r="A532" t="s">
        <v>979</v>
      </c>
      <c r="B532" t="s">
        <v>49</v>
      </c>
      <c r="C532" s="10">
        <v>60</v>
      </c>
      <c r="D532" s="5" t="str" cm="1">
        <f t="array" ref="D532">_xlfn.IFS(C532&lt;=29, "18-29", C532&lt;=39, "30-39", C532&lt;=49, "40-49", C532&lt;=59, "50-59",C532&lt;=69, "60-69", C532&gt;=70, "70+")</f>
        <v>60-69</v>
      </c>
      <c r="E532" t="s">
        <v>43</v>
      </c>
      <c r="F532">
        <v>0</v>
      </c>
      <c r="G532" t="s">
        <v>352</v>
      </c>
      <c r="H532">
        <v>94618</v>
      </c>
      <c r="I532">
        <v>37.845509999999997</v>
      </c>
      <c r="J532">
        <v>-122.235181</v>
      </c>
      <c r="K532">
        <v>0</v>
      </c>
      <c r="L532">
        <v>57</v>
      </c>
      <c r="M532" t="str" cm="1">
        <f t="array" ref="M532">_xlfn.IFS(L532&lt;=12, "New (0-12 months)", L532&lt;=36, "Mid (13-36 months)", L532&gt;=37,"Long (37+ months)")</f>
        <v>Long (37+ months)</v>
      </c>
      <c r="N532" t="s">
        <v>42</v>
      </c>
      <c r="O532" t="s">
        <v>40</v>
      </c>
      <c r="P532">
        <v>1.69</v>
      </c>
      <c r="Q532" t="s">
        <v>43</v>
      </c>
      <c r="R532" t="s">
        <v>43</v>
      </c>
      <c r="S532" t="s">
        <v>8234</v>
      </c>
      <c r="T532" s="1">
        <v>0</v>
      </c>
      <c r="U532" t="s">
        <v>8234</v>
      </c>
      <c r="V532" t="s">
        <v>8234</v>
      </c>
      <c r="W532" t="s">
        <v>8234</v>
      </c>
      <c r="X532" t="s">
        <v>8234</v>
      </c>
      <c r="Y532" t="s">
        <v>8234</v>
      </c>
      <c r="Z532" t="s">
        <v>8234</v>
      </c>
      <c r="AA532" t="s">
        <v>8234</v>
      </c>
      <c r="AB532" t="s">
        <v>8234</v>
      </c>
      <c r="AC532" t="s">
        <v>73</v>
      </c>
      <c r="AD532" t="s">
        <v>43</v>
      </c>
      <c r="AE532" t="s">
        <v>56</v>
      </c>
      <c r="AF532">
        <v>20.65</v>
      </c>
      <c r="AH532">
        <v>1125.5999999999999</v>
      </c>
      <c r="AI532">
        <v>0</v>
      </c>
      <c r="AJ532">
        <v>0</v>
      </c>
      <c r="AK532">
        <v>96.33</v>
      </c>
      <c r="AL532">
        <v>1221.93</v>
      </c>
      <c r="AM532" t="s">
        <v>47</v>
      </c>
    </row>
    <row r="533" spans="1:41" x14ac:dyDescent="0.35">
      <c r="A533" t="s">
        <v>980</v>
      </c>
      <c r="B533" t="s">
        <v>49</v>
      </c>
      <c r="C533" s="10">
        <v>65</v>
      </c>
      <c r="D533" s="5" t="str" cm="1">
        <f t="array" ref="D533">_xlfn.IFS(C533&lt;=29, "18-29", C533&lt;=39, "30-39", C533&lt;=49, "40-49", C533&lt;=59, "50-59",C533&lt;=69, "60-69", C533&gt;=70, "70+")</f>
        <v>60-69</v>
      </c>
      <c r="E533" t="s">
        <v>43</v>
      </c>
      <c r="F533">
        <v>0</v>
      </c>
      <c r="G533" t="s">
        <v>391</v>
      </c>
      <c r="H533">
        <v>94102</v>
      </c>
      <c r="I533">
        <v>37.779499999999999</v>
      </c>
      <c r="J533">
        <v>-122.41923300000001</v>
      </c>
      <c r="K533">
        <v>0</v>
      </c>
      <c r="L533">
        <v>9</v>
      </c>
      <c r="M533" t="str" cm="1">
        <f t="array" ref="M533">_xlfn.IFS(L533&lt;=12, "New (0-12 months)", L533&lt;=36, "Mid (13-36 months)", L533&gt;=37,"Long (37+ months)")</f>
        <v>New (0-12 months)</v>
      </c>
      <c r="N533" t="s">
        <v>42</v>
      </c>
      <c r="O533" t="s">
        <v>40</v>
      </c>
      <c r="P533">
        <v>48.71</v>
      </c>
      <c r="Q533" t="s">
        <v>40</v>
      </c>
      <c r="R533" t="s">
        <v>40</v>
      </c>
      <c r="S533" t="s">
        <v>55</v>
      </c>
      <c r="T533" s="1">
        <v>15</v>
      </c>
      <c r="U533" t="s">
        <v>43</v>
      </c>
      <c r="V533" t="s">
        <v>43</v>
      </c>
      <c r="W533" t="s">
        <v>40</v>
      </c>
      <c r="X533" t="s">
        <v>43</v>
      </c>
      <c r="Y533" t="s">
        <v>40</v>
      </c>
      <c r="Z533" t="s">
        <v>40</v>
      </c>
      <c r="AA533" t="s">
        <v>40</v>
      </c>
      <c r="AB533" t="s">
        <v>40</v>
      </c>
      <c r="AC533" t="s">
        <v>51</v>
      </c>
      <c r="AD533" t="s">
        <v>40</v>
      </c>
      <c r="AE533" t="s">
        <v>56</v>
      </c>
      <c r="AF533">
        <v>100.5</v>
      </c>
      <c r="AH533">
        <v>918.6</v>
      </c>
      <c r="AI533">
        <v>0</v>
      </c>
      <c r="AJ533">
        <v>0</v>
      </c>
      <c r="AK533">
        <v>438.39</v>
      </c>
      <c r="AL533">
        <v>1356.99</v>
      </c>
      <c r="AM533" t="s">
        <v>57</v>
      </c>
      <c r="AN533" t="s">
        <v>58</v>
      </c>
      <c r="AO533" t="s">
        <v>59</v>
      </c>
    </row>
    <row r="534" spans="1:41" x14ac:dyDescent="0.35">
      <c r="A534" t="s">
        <v>981</v>
      </c>
      <c r="B534" t="s">
        <v>49</v>
      </c>
      <c r="C534" s="10">
        <v>26</v>
      </c>
      <c r="D534" s="5" t="str" cm="1">
        <f t="array" ref="D534">_xlfn.IFS(C534&lt;=29, "18-29", C534&lt;=39, "30-39", C534&lt;=49, "40-49", C534&lt;=59, "50-59",C534&lt;=69, "60-69", C534&gt;=70, "70+")</f>
        <v>18-29</v>
      </c>
      <c r="E534" t="s">
        <v>40</v>
      </c>
      <c r="F534">
        <v>0</v>
      </c>
      <c r="G534" t="s">
        <v>982</v>
      </c>
      <c r="H534">
        <v>95360</v>
      </c>
      <c r="I534">
        <v>37.343845999999999</v>
      </c>
      <c r="J534">
        <v>-121.03939099999999</v>
      </c>
      <c r="K534">
        <v>6</v>
      </c>
      <c r="L534">
        <v>62</v>
      </c>
      <c r="M534" t="str" cm="1">
        <f t="array" ref="M534">_xlfn.IFS(L534&lt;=12, "New (0-12 months)", L534&lt;=36, "Mid (13-36 months)", L534&gt;=37,"Long (37+ months)")</f>
        <v>Long (37+ months)</v>
      </c>
      <c r="N534" t="s">
        <v>42</v>
      </c>
      <c r="O534" t="s">
        <v>40</v>
      </c>
      <c r="P534">
        <v>32.28</v>
      </c>
      <c r="Q534" t="s">
        <v>40</v>
      </c>
      <c r="R534" t="s">
        <v>43</v>
      </c>
      <c r="S534" t="s">
        <v>8234</v>
      </c>
      <c r="T534" s="1">
        <v>0</v>
      </c>
      <c r="U534" t="s">
        <v>8234</v>
      </c>
      <c r="V534" t="s">
        <v>8234</v>
      </c>
      <c r="W534" t="s">
        <v>8234</v>
      </c>
      <c r="X534" t="s">
        <v>8234</v>
      </c>
      <c r="Y534" t="s">
        <v>8234</v>
      </c>
      <c r="Z534" t="s">
        <v>8234</v>
      </c>
      <c r="AA534" t="s">
        <v>8234</v>
      </c>
      <c r="AB534" t="s">
        <v>8234</v>
      </c>
      <c r="AC534" t="s">
        <v>45</v>
      </c>
      <c r="AD534" t="s">
        <v>40</v>
      </c>
      <c r="AE534" t="s">
        <v>46</v>
      </c>
      <c r="AF534">
        <v>23.75</v>
      </c>
      <c r="AH534">
        <v>1446.8</v>
      </c>
      <c r="AI534">
        <v>0</v>
      </c>
      <c r="AJ534">
        <v>0</v>
      </c>
      <c r="AK534">
        <v>2001.36</v>
      </c>
      <c r="AL534">
        <v>3448.16</v>
      </c>
      <c r="AM534" t="s">
        <v>47</v>
      </c>
    </row>
    <row r="535" spans="1:41" x14ac:dyDescent="0.35">
      <c r="A535" t="s">
        <v>983</v>
      </c>
      <c r="B535" t="s">
        <v>49</v>
      </c>
      <c r="C535" s="10">
        <v>22</v>
      </c>
      <c r="D535" s="5" t="str" cm="1">
        <f t="array" ref="D535">_xlfn.IFS(C535&lt;=29, "18-29", C535&lt;=39, "30-39", C535&lt;=49, "40-49", C535&lt;=59, "50-59",C535&lt;=69, "60-69", C535&gt;=70, "70+")</f>
        <v>18-29</v>
      </c>
      <c r="E535" t="s">
        <v>43</v>
      </c>
      <c r="F535">
        <v>1</v>
      </c>
      <c r="G535" t="s">
        <v>561</v>
      </c>
      <c r="H535">
        <v>93962</v>
      </c>
      <c r="I535">
        <v>36.624640999999997</v>
      </c>
      <c r="J535">
        <v>-121.647195</v>
      </c>
      <c r="K535">
        <v>0</v>
      </c>
      <c r="L535">
        <v>72</v>
      </c>
      <c r="M535" t="str" cm="1">
        <f t="array" ref="M535">_xlfn.IFS(L535&lt;=12, "New (0-12 months)", L535&lt;=36, "Mid (13-36 months)", L535&gt;=37,"Long (37+ months)")</f>
        <v>Long (37+ months)</v>
      </c>
      <c r="N535" t="s">
        <v>42</v>
      </c>
      <c r="O535" t="s">
        <v>40</v>
      </c>
      <c r="P535">
        <v>31.93</v>
      </c>
      <c r="Q535" t="s">
        <v>43</v>
      </c>
      <c r="R535" t="s">
        <v>43</v>
      </c>
      <c r="S535" t="s">
        <v>8234</v>
      </c>
      <c r="T535" s="1">
        <v>0</v>
      </c>
      <c r="U535" t="s">
        <v>8234</v>
      </c>
      <c r="V535" t="s">
        <v>8234</v>
      </c>
      <c r="W535" t="s">
        <v>8234</v>
      </c>
      <c r="X535" t="s">
        <v>8234</v>
      </c>
      <c r="Y535" t="s">
        <v>8234</v>
      </c>
      <c r="Z535" t="s">
        <v>8234</v>
      </c>
      <c r="AA535" t="s">
        <v>8234</v>
      </c>
      <c r="AB535" t="s">
        <v>8234</v>
      </c>
      <c r="AC535" t="s">
        <v>73</v>
      </c>
      <c r="AD535" t="s">
        <v>43</v>
      </c>
      <c r="AE535" t="s">
        <v>46</v>
      </c>
      <c r="AF535">
        <v>19.899999999999999</v>
      </c>
      <c r="AH535">
        <v>1529.65</v>
      </c>
      <c r="AI535">
        <v>0</v>
      </c>
      <c r="AJ535">
        <v>0</v>
      </c>
      <c r="AK535">
        <v>2298.96</v>
      </c>
      <c r="AL535">
        <v>3828.61</v>
      </c>
      <c r="AM535" t="s">
        <v>47</v>
      </c>
    </row>
    <row r="536" spans="1:41" x14ac:dyDescent="0.35">
      <c r="A536" t="s">
        <v>984</v>
      </c>
      <c r="B536" t="s">
        <v>39</v>
      </c>
      <c r="C536" s="10">
        <v>72</v>
      </c>
      <c r="D536" s="5" t="str" cm="1">
        <f t="array" ref="D536">_xlfn.IFS(C536&lt;=29, "18-29", C536&lt;=39, "30-39", C536&lt;=49, "40-49", C536&lt;=59, "50-59",C536&lt;=69, "60-69", C536&gt;=70, "70+")</f>
        <v>70+</v>
      </c>
      <c r="E536" t="s">
        <v>43</v>
      </c>
      <c r="F536">
        <v>0</v>
      </c>
      <c r="G536" t="s">
        <v>985</v>
      </c>
      <c r="H536">
        <v>91607</v>
      </c>
      <c r="I536">
        <v>34.165782999999998</v>
      </c>
      <c r="J536">
        <v>-118.399795</v>
      </c>
      <c r="K536">
        <v>0</v>
      </c>
      <c r="L536">
        <v>66</v>
      </c>
      <c r="M536" t="str" cm="1">
        <f t="array" ref="M536">_xlfn.IFS(L536&lt;=12, "New (0-12 months)", L536&lt;=36, "Mid (13-36 months)", L536&gt;=37,"Long (37+ months)")</f>
        <v>Long (37+ months)</v>
      </c>
      <c r="N536" t="s">
        <v>42</v>
      </c>
      <c r="O536" t="s">
        <v>40</v>
      </c>
      <c r="P536">
        <v>3.57</v>
      </c>
      <c r="Q536" t="s">
        <v>40</v>
      </c>
      <c r="R536" t="s">
        <v>40</v>
      </c>
      <c r="S536" t="s">
        <v>55</v>
      </c>
      <c r="T536" s="1">
        <v>28</v>
      </c>
      <c r="U536" t="s">
        <v>43</v>
      </c>
      <c r="V536" t="s">
        <v>40</v>
      </c>
      <c r="W536" t="s">
        <v>40</v>
      </c>
      <c r="X536" t="s">
        <v>43</v>
      </c>
      <c r="Y536" t="s">
        <v>40</v>
      </c>
      <c r="Z536" t="s">
        <v>40</v>
      </c>
      <c r="AA536" t="s">
        <v>43</v>
      </c>
      <c r="AB536" t="s">
        <v>40</v>
      </c>
      <c r="AC536" t="s">
        <v>45</v>
      </c>
      <c r="AD536" t="s">
        <v>43</v>
      </c>
      <c r="AE536" t="s">
        <v>56</v>
      </c>
      <c r="AF536">
        <v>108.1</v>
      </c>
      <c r="AH536">
        <v>7238.6</v>
      </c>
      <c r="AI536">
        <v>0</v>
      </c>
      <c r="AJ536">
        <v>0</v>
      </c>
      <c r="AK536">
        <v>235.62</v>
      </c>
      <c r="AL536">
        <v>7474.22</v>
      </c>
      <c r="AM536" t="s">
        <v>47</v>
      </c>
    </row>
    <row r="537" spans="1:41" x14ac:dyDescent="0.35">
      <c r="A537" t="s">
        <v>986</v>
      </c>
      <c r="B537" t="s">
        <v>49</v>
      </c>
      <c r="C537" s="10">
        <v>68</v>
      </c>
      <c r="D537" s="5" t="str" cm="1">
        <f t="array" ref="D537">_xlfn.IFS(C537&lt;=29, "18-29", C537&lt;=39, "30-39", C537&lt;=49, "40-49", C537&lt;=59, "50-59",C537&lt;=69, "60-69", C537&gt;=70, "70+")</f>
        <v>60-69</v>
      </c>
      <c r="E537" t="s">
        <v>43</v>
      </c>
      <c r="F537">
        <v>0</v>
      </c>
      <c r="G537" t="s">
        <v>151</v>
      </c>
      <c r="H537">
        <v>92123</v>
      </c>
      <c r="I537">
        <v>32.808813999999998</v>
      </c>
      <c r="J537">
        <v>-117.134694</v>
      </c>
      <c r="K537">
        <v>0</v>
      </c>
      <c r="L537">
        <v>16</v>
      </c>
      <c r="M537" t="str" cm="1">
        <f t="array" ref="M537">_xlfn.IFS(L537&lt;=12, "New (0-12 months)", L537&lt;=36, "Mid (13-36 months)", L537&gt;=37,"Long (37+ months)")</f>
        <v>Mid (13-36 months)</v>
      </c>
      <c r="N537" t="s">
        <v>42</v>
      </c>
      <c r="O537" t="s">
        <v>43</v>
      </c>
      <c r="P537">
        <v>0</v>
      </c>
      <c r="Q537" t="s">
        <v>8234</v>
      </c>
      <c r="R537" t="s">
        <v>40</v>
      </c>
      <c r="S537" t="s">
        <v>79</v>
      </c>
      <c r="T537" s="1">
        <v>24</v>
      </c>
      <c r="U537" t="s">
        <v>43</v>
      </c>
      <c r="V537" t="s">
        <v>40</v>
      </c>
      <c r="W537" t="s">
        <v>43</v>
      </c>
      <c r="X537" t="s">
        <v>43</v>
      </c>
      <c r="Y537" t="s">
        <v>40</v>
      </c>
      <c r="Z537" t="s">
        <v>43</v>
      </c>
      <c r="AA537" t="s">
        <v>43</v>
      </c>
      <c r="AB537" t="s">
        <v>40</v>
      </c>
      <c r="AC537" t="s">
        <v>51</v>
      </c>
      <c r="AD537" t="s">
        <v>40</v>
      </c>
      <c r="AE537" t="s">
        <v>183</v>
      </c>
      <c r="AF537">
        <v>39</v>
      </c>
      <c r="AH537">
        <v>679.85</v>
      </c>
      <c r="AI537">
        <v>0</v>
      </c>
      <c r="AJ537">
        <v>0</v>
      </c>
      <c r="AK537">
        <v>0</v>
      </c>
      <c r="AL537">
        <v>679.85</v>
      </c>
      <c r="AM537" t="s">
        <v>57</v>
      </c>
      <c r="AN537" t="s">
        <v>58</v>
      </c>
      <c r="AO537" t="s">
        <v>59</v>
      </c>
    </row>
    <row r="538" spans="1:41" x14ac:dyDescent="0.35">
      <c r="A538" t="s">
        <v>987</v>
      </c>
      <c r="B538" t="s">
        <v>49</v>
      </c>
      <c r="C538" s="10">
        <v>36</v>
      </c>
      <c r="D538" s="5" t="str" cm="1">
        <f t="array" ref="D538">_xlfn.IFS(C538&lt;=29, "18-29", C538&lt;=39, "30-39", C538&lt;=49, "40-49", C538&lt;=59, "50-59",C538&lt;=69, "60-69", C538&gt;=70, "70+")</f>
        <v>30-39</v>
      </c>
      <c r="E538" t="s">
        <v>43</v>
      </c>
      <c r="F538">
        <v>0</v>
      </c>
      <c r="G538" t="s">
        <v>968</v>
      </c>
      <c r="H538">
        <v>93924</v>
      </c>
      <c r="I538">
        <v>36.414611000000001</v>
      </c>
      <c r="J538">
        <v>-121.6386</v>
      </c>
      <c r="K538">
        <v>0</v>
      </c>
      <c r="L538">
        <v>16</v>
      </c>
      <c r="M538" t="str" cm="1">
        <f t="array" ref="M538">_xlfn.IFS(L538&lt;=12, "New (0-12 months)", L538&lt;=36, "Mid (13-36 months)", L538&gt;=37,"Long (37+ months)")</f>
        <v>Mid (13-36 months)</v>
      </c>
      <c r="N538" t="s">
        <v>62</v>
      </c>
      <c r="O538" t="s">
        <v>40</v>
      </c>
      <c r="P538">
        <v>33.44</v>
      </c>
      <c r="Q538" t="s">
        <v>43</v>
      </c>
      <c r="R538" t="s">
        <v>43</v>
      </c>
      <c r="S538" t="s">
        <v>8234</v>
      </c>
      <c r="T538" s="1">
        <v>0</v>
      </c>
      <c r="U538" t="s">
        <v>8234</v>
      </c>
      <c r="V538" t="s">
        <v>8234</v>
      </c>
      <c r="W538" t="s">
        <v>8234</v>
      </c>
      <c r="X538" t="s">
        <v>8234</v>
      </c>
      <c r="Y538" t="s">
        <v>8234</v>
      </c>
      <c r="Z538" t="s">
        <v>8234</v>
      </c>
      <c r="AA538" t="s">
        <v>8234</v>
      </c>
      <c r="AB538" t="s">
        <v>8234</v>
      </c>
      <c r="AC538" t="s">
        <v>51</v>
      </c>
      <c r="AD538" t="s">
        <v>40</v>
      </c>
      <c r="AE538" t="s">
        <v>46</v>
      </c>
      <c r="AF538">
        <v>20.6</v>
      </c>
      <c r="AH538">
        <v>330.25</v>
      </c>
      <c r="AI538">
        <v>0</v>
      </c>
      <c r="AJ538">
        <v>0</v>
      </c>
      <c r="AK538">
        <v>535.04</v>
      </c>
      <c r="AL538">
        <v>865.29</v>
      </c>
      <c r="AM538" t="s">
        <v>47</v>
      </c>
    </row>
    <row r="539" spans="1:41" x14ac:dyDescent="0.35">
      <c r="A539" t="s">
        <v>988</v>
      </c>
      <c r="B539" t="s">
        <v>49</v>
      </c>
      <c r="C539" s="10">
        <v>54</v>
      </c>
      <c r="D539" s="5" t="str" cm="1">
        <f t="array" ref="D539">_xlfn.IFS(C539&lt;=29, "18-29", C539&lt;=39, "30-39", C539&lt;=49, "40-49", C539&lt;=59, "50-59",C539&lt;=69, "60-69", C539&gt;=70, "70+")</f>
        <v>50-59</v>
      </c>
      <c r="E539" t="s">
        <v>40</v>
      </c>
      <c r="F539">
        <v>0</v>
      </c>
      <c r="G539" t="s">
        <v>989</v>
      </c>
      <c r="H539">
        <v>92780</v>
      </c>
      <c r="I539">
        <v>33.735802</v>
      </c>
      <c r="J539">
        <v>-117.818805</v>
      </c>
      <c r="K539">
        <v>3</v>
      </c>
      <c r="L539">
        <v>58</v>
      </c>
      <c r="M539" t="str" cm="1">
        <f t="array" ref="M539">_xlfn.IFS(L539&lt;=12, "New (0-12 months)", L539&lt;=36, "Mid (13-36 months)", L539&gt;=37,"Long (37+ months)")</f>
        <v>Long (37+ months)</v>
      </c>
      <c r="N539" t="s">
        <v>76</v>
      </c>
      <c r="O539" t="s">
        <v>40</v>
      </c>
      <c r="P539">
        <v>27.93</v>
      </c>
      <c r="Q539" t="s">
        <v>43</v>
      </c>
      <c r="R539" t="s">
        <v>43</v>
      </c>
      <c r="S539" t="s">
        <v>8234</v>
      </c>
      <c r="T539" s="1">
        <v>0</v>
      </c>
      <c r="U539" t="s">
        <v>8234</v>
      </c>
      <c r="V539" t="s">
        <v>8234</v>
      </c>
      <c r="W539" t="s">
        <v>8234</v>
      </c>
      <c r="X539" t="s">
        <v>8234</v>
      </c>
      <c r="Y539" t="s">
        <v>8234</v>
      </c>
      <c r="Z539" t="s">
        <v>8234</v>
      </c>
      <c r="AA539" t="s">
        <v>8234</v>
      </c>
      <c r="AB539" t="s">
        <v>8234</v>
      </c>
      <c r="AC539" t="s">
        <v>45</v>
      </c>
      <c r="AD539" t="s">
        <v>40</v>
      </c>
      <c r="AE539" t="s">
        <v>56</v>
      </c>
      <c r="AF539">
        <v>19.55</v>
      </c>
      <c r="AH539">
        <v>1108.8</v>
      </c>
      <c r="AI539">
        <v>0</v>
      </c>
      <c r="AJ539">
        <v>0</v>
      </c>
      <c r="AK539">
        <v>1619.94</v>
      </c>
      <c r="AL539">
        <v>2728.74</v>
      </c>
      <c r="AM539" t="s">
        <v>47</v>
      </c>
    </row>
    <row r="540" spans="1:41" x14ac:dyDescent="0.35">
      <c r="A540" t="s">
        <v>990</v>
      </c>
      <c r="B540" t="s">
        <v>39</v>
      </c>
      <c r="C540" s="10">
        <v>27</v>
      </c>
      <c r="D540" s="5" t="str" cm="1">
        <f t="array" ref="D540">_xlfn.IFS(C540&lt;=29, "18-29", C540&lt;=39, "30-39", C540&lt;=49, "40-49", C540&lt;=59, "50-59",C540&lt;=69, "60-69", C540&gt;=70, "70+")</f>
        <v>18-29</v>
      </c>
      <c r="E540" t="s">
        <v>43</v>
      </c>
      <c r="F540">
        <v>0</v>
      </c>
      <c r="G540" t="s">
        <v>135</v>
      </c>
      <c r="H540">
        <v>90026</v>
      </c>
      <c r="I540">
        <v>34.078991000000002</v>
      </c>
      <c r="J540">
        <v>-118.26380399999999</v>
      </c>
      <c r="K540">
        <v>0</v>
      </c>
      <c r="L540">
        <v>4</v>
      </c>
      <c r="M540" t="str" cm="1">
        <f t="array" ref="M540">_xlfn.IFS(L540&lt;=12, "New (0-12 months)", L540&lt;=36, "Mid (13-36 months)", L540&gt;=37,"Long (37+ months)")</f>
        <v>New (0-12 months)</v>
      </c>
      <c r="N540" t="s">
        <v>54</v>
      </c>
      <c r="O540" t="s">
        <v>40</v>
      </c>
      <c r="P540">
        <v>6.5</v>
      </c>
      <c r="Q540" t="s">
        <v>40</v>
      </c>
      <c r="R540" t="s">
        <v>40</v>
      </c>
      <c r="S540" t="s">
        <v>55</v>
      </c>
      <c r="T540" s="1">
        <v>73</v>
      </c>
      <c r="U540" t="s">
        <v>40</v>
      </c>
      <c r="V540" t="s">
        <v>43</v>
      </c>
      <c r="W540" t="s">
        <v>43</v>
      </c>
      <c r="X540" t="s">
        <v>43</v>
      </c>
      <c r="Y540" t="s">
        <v>43</v>
      </c>
      <c r="Z540" t="s">
        <v>43</v>
      </c>
      <c r="AA540" t="s">
        <v>43</v>
      </c>
      <c r="AB540" t="s">
        <v>40</v>
      </c>
      <c r="AC540" t="s">
        <v>51</v>
      </c>
      <c r="AD540" t="s">
        <v>40</v>
      </c>
      <c r="AE540" t="s">
        <v>56</v>
      </c>
      <c r="AF540">
        <v>80.150000000000006</v>
      </c>
      <c r="AH540">
        <v>319.85000000000002</v>
      </c>
      <c r="AI540">
        <v>0</v>
      </c>
      <c r="AJ540">
        <v>0</v>
      </c>
      <c r="AK540">
        <v>26</v>
      </c>
      <c r="AL540">
        <v>345.85</v>
      </c>
      <c r="AM540" t="s">
        <v>47</v>
      </c>
    </row>
    <row r="541" spans="1:41" x14ac:dyDescent="0.35">
      <c r="A541" t="s">
        <v>991</v>
      </c>
      <c r="B541" t="s">
        <v>49</v>
      </c>
      <c r="C541" s="10">
        <v>29</v>
      </c>
      <c r="D541" s="5" t="str" cm="1">
        <f t="array" ref="D541">_xlfn.IFS(C541&lt;=29, "18-29", C541&lt;=39, "30-39", C541&lt;=49, "40-49", C541&lt;=59, "50-59",C541&lt;=69, "60-69", C541&gt;=70, "70+")</f>
        <v>18-29</v>
      </c>
      <c r="E541" t="s">
        <v>40</v>
      </c>
      <c r="F541">
        <v>1</v>
      </c>
      <c r="G541" t="s">
        <v>807</v>
      </c>
      <c r="H541">
        <v>91101</v>
      </c>
      <c r="I541">
        <v>34.146635000000003</v>
      </c>
      <c r="J541">
        <v>-118.139225</v>
      </c>
      <c r="K541">
        <v>9</v>
      </c>
      <c r="L541">
        <v>72</v>
      </c>
      <c r="M541" t="str" cm="1">
        <f t="array" ref="M541">_xlfn.IFS(L541&lt;=12, "New (0-12 months)", L541&lt;=36, "Mid (13-36 months)", L541&gt;=37,"Long (37+ months)")</f>
        <v>Long (37+ months)</v>
      </c>
      <c r="N541" t="s">
        <v>72</v>
      </c>
      <c r="O541" t="s">
        <v>40</v>
      </c>
      <c r="P541">
        <v>27.16</v>
      </c>
      <c r="Q541" t="s">
        <v>43</v>
      </c>
      <c r="R541" t="s">
        <v>43</v>
      </c>
      <c r="S541" t="s">
        <v>8234</v>
      </c>
      <c r="T541" s="1">
        <v>0</v>
      </c>
      <c r="U541" t="s">
        <v>8234</v>
      </c>
      <c r="V541" t="s">
        <v>8234</v>
      </c>
      <c r="W541" t="s">
        <v>8234</v>
      </c>
      <c r="X541" t="s">
        <v>8234</v>
      </c>
      <c r="Y541" t="s">
        <v>8234</v>
      </c>
      <c r="Z541" t="s">
        <v>8234</v>
      </c>
      <c r="AA541" t="s">
        <v>8234</v>
      </c>
      <c r="AB541" t="s">
        <v>8234</v>
      </c>
      <c r="AC541" t="s">
        <v>73</v>
      </c>
      <c r="AD541" t="s">
        <v>43</v>
      </c>
      <c r="AE541" t="s">
        <v>56</v>
      </c>
      <c r="AF541">
        <v>20.3</v>
      </c>
      <c r="AH541">
        <v>1401.15</v>
      </c>
      <c r="AI541">
        <v>0</v>
      </c>
      <c r="AJ541">
        <v>0</v>
      </c>
      <c r="AK541">
        <v>1955.52</v>
      </c>
      <c r="AL541">
        <v>3356.67</v>
      </c>
      <c r="AM541" t="s">
        <v>47</v>
      </c>
    </row>
    <row r="542" spans="1:41" x14ac:dyDescent="0.35">
      <c r="A542" t="s">
        <v>992</v>
      </c>
      <c r="B542" t="s">
        <v>49</v>
      </c>
      <c r="C542" s="10">
        <v>36</v>
      </c>
      <c r="D542" s="5" t="str" cm="1">
        <f t="array" ref="D542">_xlfn.IFS(C542&lt;=29, "18-29", C542&lt;=39, "30-39", C542&lt;=49, "40-49", C542&lt;=59, "50-59",C542&lt;=69, "60-69", C542&gt;=70, "70+")</f>
        <v>30-39</v>
      </c>
      <c r="E542" t="s">
        <v>40</v>
      </c>
      <c r="F542">
        <v>0</v>
      </c>
      <c r="G542" t="s">
        <v>151</v>
      </c>
      <c r="H542">
        <v>92105</v>
      </c>
      <c r="I542">
        <v>32.741858999999998</v>
      </c>
      <c r="J542">
        <v>-117.09035299999999</v>
      </c>
      <c r="K542">
        <v>1</v>
      </c>
      <c r="L542">
        <v>67</v>
      </c>
      <c r="M542" t="str" cm="1">
        <f t="array" ref="M542">_xlfn.IFS(L542&lt;=12, "New (0-12 months)", L542&lt;=36, "Mid (13-36 months)", L542&gt;=37,"Long (37+ months)")</f>
        <v>Long (37+ months)</v>
      </c>
      <c r="N542" t="s">
        <v>42</v>
      </c>
      <c r="O542" t="s">
        <v>40</v>
      </c>
      <c r="P542">
        <v>23.13</v>
      </c>
      <c r="Q542" t="s">
        <v>40</v>
      </c>
      <c r="R542" t="s">
        <v>40</v>
      </c>
      <c r="S542" t="s">
        <v>55</v>
      </c>
      <c r="T542" s="1">
        <v>24</v>
      </c>
      <c r="U542" t="s">
        <v>40</v>
      </c>
      <c r="V542" t="s">
        <v>40</v>
      </c>
      <c r="W542" t="s">
        <v>40</v>
      </c>
      <c r="X542" t="s">
        <v>43</v>
      </c>
      <c r="Y542" t="s">
        <v>40</v>
      </c>
      <c r="Z542" t="s">
        <v>40</v>
      </c>
      <c r="AA542" t="s">
        <v>40</v>
      </c>
      <c r="AB542" t="s">
        <v>40</v>
      </c>
      <c r="AC542" t="s">
        <v>45</v>
      </c>
      <c r="AD542" t="s">
        <v>43</v>
      </c>
      <c r="AE542" t="s">
        <v>46</v>
      </c>
      <c r="AF542">
        <v>109.9</v>
      </c>
      <c r="AH542">
        <v>7332.4</v>
      </c>
      <c r="AI542">
        <v>0</v>
      </c>
      <c r="AJ542">
        <v>0</v>
      </c>
      <c r="AK542">
        <v>1549.71</v>
      </c>
      <c r="AL542">
        <v>8882.11</v>
      </c>
      <c r="AM542" t="s">
        <v>47</v>
      </c>
    </row>
    <row r="543" spans="1:41" x14ac:dyDescent="0.35">
      <c r="A543" t="s">
        <v>993</v>
      </c>
      <c r="B543" t="s">
        <v>49</v>
      </c>
      <c r="C543" s="10">
        <v>25</v>
      </c>
      <c r="D543" s="5" t="str" cm="1">
        <f t="array" ref="D543">_xlfn.IFS(C543&lt;=29, "18-29", C543&lt;=39, "30-39", C543&lt;=49, "40-49", C543&lt;=59, "50-59",C543&lt;=69, "60-69", C543&gt;=70, "70+")</f>
        <v>18-29</v>
      </c>
      <c r="E543" t="s">
        <v>40</v>
      </c>
      <c r="F543">
        <v>0</v>
      </c>
      <c r="G543" t="s">
        <v>942</v>
      </c>
      <c r="H543">
        <v>92835</v>
      </c>
      <c r="I543">
        <v>33.902211000000001</v>
      </c>
      <c r="J543">
        <v>-117.914922</v>
      </c>
      <c r="K543">
        <v>1</v>
      </c>
      <c r="L543">
        <v>71</v>
      </c>
      <c r="M543" t="str" cm="1">
        <f t="array" ref="M543">_xlfn.IFS(L543&lt;=12, "New (0-12 months)", L543&lt;=36, "Mid (13-36 months)", L543&gt;=37,"Long (37+ months)")</f>
        <v>Long (37+ months)</v>
      </c>
      <c r="N543" t="s">
        <v>42</v>
      </c>
      <c r="O543" t="s">
        <v>40</v>
      </c>
      <c r="P543">
        <v>3.57</v>
      </c>
      <c r="Q543" t="s">
        <v>40</v>
      </c>
      <c r="R543" t="s">
        <v>40</v>
      </c>
      <c r="S543" t="s">
        <v>79</v>
      </c>
      <c r="T543" s="1">
        <v>52</v>
      </c>
      <c r="U543" t="s">
        <v>40</v>
      </c>
      <c r="V543" t="s">
        <v>40</v>
      </c>
      <c r="W543" t="s">
        <v>40</v>
      </c>
      <c r="X543" t="s">
        <v>40</v>
      </c>
      <c r="Y543" t="s">
        <v>40</v>
      </c>
      <c r="Z543" t="s">
        <v>40</v>
      </c>
      <c r="AA543" t="s">
        <v>40</v>
      </c>
      <c r="AB543" t="s">
        <v>40</v>
      </c>
      <c r="AC543" t="s">
        <v>73</v>
      </c>
      <c r="AD543" t="s">
        <v>43</v>
      </c>
      <c r="AE543" t="s">
        <v>56</v>
      </c>
      <c r="AF543">
        <v>90.4</v>
      </c>
      <c r="AH543">
        <v>6668.05</v>
      </c>
      <c r="AI543">
        <v>0</v>
      </c>
      <c r="AJ543">
        <v>0</v>
      </c>
      <c r="AK543">
        <v>253.47</v>
      </c>
      <c r="AL543">
        <v>6921.52</v>
      </c>
      <c r="AM543" t="s">
        <v>47</v>
      </c>
    </row>
    <row r="544" spans="1:41" x14ac:dyDescent="0.35">
      <c r="A544" t="s">
        <v>994</v>
      </c>
      <c r="B544" t="s">
        <v>49</v>
      </c>
      <c r="C544" s="10">
        <v>80</v>
      </c>
      <c r="D544" s="5" t="str" cm="1">
        <f t="array" ref="D544">_xlfn.IFS(C544&lt;=29, "18-29", C544&lt;=39, "30-39", C544&lt;=49, "40-49", C544&lt;=59, "50-59",C544&lt;=69, "60-69", C544&gt;=70, "70+")</f>
        <v>70+</v>
      </c>
      <c r="E544" t="s">
        <v>43</v>
      </c>
      <c r="F544">
        <v>0</v>
      </c>
      <c r="G544" t="s">
        <v>995</v>
      </c>
      <c r="H544">
        <v>93514</v>
      </c>
      <c r="I544">
        <v>37.045839999999998</v>
      </c>
      <c r="J544">
        <v>-118.39723600000001</v>
      </c>
      <c r="K544">
        <v>0</v>
      </c>
      <c r="L544">
        <v>72</v>
      </c>
      <c r="M544" t="str" cm="1">
        <f t="array" ref="M544">_xlfn.IFS(L544&lt;=12, "New (0-12 months)", L544&lt;=36, "Mid (13-36 months)", L544&gt;=37,"Long (37+ months)")</f>
        <v>Long (37+ months)</v>
      </c>
      <c r="N544" t="s">
        <v>72</v>
      </c>
      <c r="O544" t="s">
        <v>40</v>
      </c>
      <c r="P544">
        <v>26.01</v>
      </c>
      <c r="Q544" t="s">
        <v>40</v>
      </c>
      <c r="R544" t="s">
        <v>43</v>
      </c>
      <c r="S544" t="s">
        <v>8234</v>
      </c>
      <c r="T544" s="1">
        <v>0</v>
      </c>
      <c r="U544" t="s">
        <v>8234</v>
      </c>
      <c r="V544" t="s">
        <v>8234</v>
      </c>
      <c r="W544" t="s">
        <v>8234</v>
      </c>
      <c r="X544" t="s">
        <v>8234</v>
      </c>
      <c r="Y544" t="s">
        <v>8234</v>
      </c>
      <c r="Z544" t="s">
        <v>8234</v>
      </c>
      <c r="AA544" t="s">
        <v>8234</v>
      </c>
      <c r="AB544" t="s">
        <v>8234</v>
      </c>
      <c r="AC544" t="s">
        <v>73</v>
      </c>
      <c r="AD544" t="s">
        <v>43</v>
      </c>
      <c r="AE544" t="s">
        <v>56</v>
      </c>
      <c r="AF544">
        <v>25.4</v>
      </c>
      <c r="AH544">
        <v>1809.35</v>
      </c>
      <c r="AI544">
        <v>0</v>
      </c>
      <c r="AJ544">
        <v>0</v>
      </c>
      <c r="AK544">
        <v>1872.72</v>
      </c>
      <c r="AL544">
        <v>3682.07</v>
      </c>
      <c r="AM544" t="s">
        <v>47</v>
      </c>
    </row>
    <row r="545" spans="1:41" x14ac:dyDescent="0.35">
      <c r="A545" t="s">
        <v>996</v>
      </c>
      <c r="B545" t="s">
        <v>39</v>
      </c>
      <c r="C545" s="10">
        <v>24</v>
      </c>
      <c r="D545" s="5" t="str" cm="1">
        <f t="array" ref="D545">_xlfn.IFS(C545&lt;=29, "18-29", C545&lt;=39, "30-39", C545&lt;=49, "40-49", C545&lt;=59, "50-59",C545&lt;=69, "60-69", C545&gt;=70, "70+")</f>
        <v>18-29</v>
      </c>
      <c r="E545" t="s">
        <v>40</v>
      </c>
      <c r="F545">
        <v>3</v>
      </c>
      <c r="G545" t="s">
        <v>997</v>
      </c>
      <c r="H545">
        <v>96038</v>
      </c>
      <c r="I545">
        <v>41.599978</v>
      </c>
      <c r="J545">
        <v>-122.53938100000001</v>
      </c>
      <c r="K545">
        <v>7</v>
      </c>
      <c r="L545">
        <v>15</v>
      </c>
      <c r="M545" t="str" cm="1">
        <f t="array" ref="M545">_xlfn.IFS(L545&lt;=12, "New (0-12 months)", L545&lt;=36, "Mid (13-36 months)", L545&gt;=37,"Long (37+ months)")</f>
        <v>Mid (13-36 months)</v>
      </c>
      <c r="N545" t="s">
        <v>62</v>
      </c>
      <c r="O545" t="s">
        <v>40</v>
      </c>
      <c r="P545">
        <v>24.27</v>
      </c>
      <c r="Q545" t="s">
        <v>43</v>
      </c>
      <c r="R545" t="s">
        <v>40</v>
      </c>
      <c r="S545" t="s">
        <v>44</v>
      </c>
      <c r="T545" s="1">
        <v>27</v>
      </c>
      <c r="U545" t="s">
        <v>43</v>
      </c>
      <c r="V545" t="s">
        <v>43</v>
      </c>
      <c r="W545" t="s">
        <v>43</v>
      </c>
      <c r="X545" t="s">
        <v>43</v>
      </c>
      <c r="Y545" t="s">
        <v>43</v>
      </c>
      <c r="Z545" t="s">
        <v>43</v>
      </c>
      <c r="AA545" t="s">
        <v>43</v>
      </c>
      <c r="AB545" t="s">
        <v>40</v>
      </c>
      <c r="AC545" t="s">
        <v>51</v>
      </c>
      <c r="AD545" t="s">
        <v>43</v>
      </c>
      <c r="AE545" t="s">
        <v>56</v>
      </c>
      <c r="AF545">
        <v>46.3</v>
      </c>
      <c r="AH545">
        <v>639.45000000000005</v>
      </c>
      <c r="AI545">
        <v>0</v>
      </c>
      <c r="AJ545">
        <v>0</v>
      </c>
      <c r="AK545">
        <v>364.05</v>
      </c>
      <c r="AL545">
        <v>1003.5</v>
      </c>
      <c r="AM545" t="s">
        <v>47</v>
      </c>
    </row>
    <row r="546" spans="1:41" x14ac:dyDescent="0.35">
      <c r="A546" t="s">
        <v>998</v>
      </c>
      <c r="B546" t="s">
        <v>39</v>
      </c>
      <c r="C546" s="10">
        <v>49</v>
      </c>
      <c r="D546" s="5" t="str" cm="1">
        <f t="array" ref="D546">_xlfn.IFS(C546&lt;=29, "18-29", C546&lt;=39, "30-39", C546&lt;=49, "40-49", C546&lt;=59, "50-59",C546&lt;=69, "60-69", C546&gt;=70, "70+")</f>
        <v>40-49</v>
      </c>
      <c r="E546" t="s">
        <v>43</v>
      </c>
      <c r="F546">
        <v>1</v>
      </c>
      <c r="G546" t="s">
        <v>999</v>
      </c>
      <c r="H546">
        <v>92610</v>
      </c>
      <c r="I546">
        <v>33.698728000000003</v>
      </c>
      <c r="J546">
        <v>-117.67768</v>
      </c>
      <c r="K546">
        <v>0</v>
      </c>
      <c r="L546">
        <v>11</v>
      </c>
      <c r="M546" t="str" cm="1">
        <f t="array" ref="M546">_xlfn.IFS(L546&lt;=12, "New (0-12 months)", L546&lt;=36, "Mid (13-36 months)", L546&gt;=37,"Long (37+ months)")</f>
        <v>New (0-12 months)</v>
      </c>
      <c r="N546" t="s">
        <v>42</v>
      </c>
      <c r="O546" t="s">
        <v>43</v>
      </c>
      <c r="P546">
        <v>0</v>
      </c>
      <c r="Q546" t="s">
        <v>8234</v>
      </c>
      <c r="R546" t="s">
        <v>40</v>
      </c>
      <c r="S546" t="s">
        <v>79</v>
      </c>
      <c r="T546" s="1">
        <v>19</v>
      </c>
      <c r="U546" t="s">
        <v>43</v>
      </c>
      <c r="V546" t="s">
        <v>43</v>
      </c>
      <c r="W546" t="s">
        <v>43</v>
      </c>
      <c r="X546" t="s">
        <v>43</v>
      </c>
      <c r="Y546" t="s">
        <v>43</v>
      </c>
      <c r="Z546" t="s">
        <v>43</v>
      </c>
      <c r="AA546" t="s">
        <v>43</v>
      </c>
      <c r="AB546" t="s">
        <v>40</v>
      </c>
      <c r="AC546" t="s">
        <v>51</v>
      </c>
      <c r="AD546" t="s">
        <v>43</v>
      </c>
      <c r="AE546" t="s">
        <v>56</v>
      </c>
      <c r="AF546">
        <v>25.2</v>
      </c>
      <c r="AH546">
        <v>321.05</v>
      </c>
      <c r="AI546">
        <v>0</v>
      </c>
      <c r="AJ546">
        <v>0</v>
      </c>
      <c r="AK546">
        <v>0</v>
      </c>
      <c r="AL546">
        <v>321.05</v>
      </c>
      <c r="AM546" t="s">
        <v>47</v>
      </c>
    </row>
    <row r="547" spans="1:41" x14ac:dyDescent="0.35">
      <c r="A547" t="s">
        <v>1000</v>
      </c>
      <c r="B547" t="s">
        <v>39</v>
      </c>
      <c r="C547" s="10">
        <v>59</v>
      </c>
      <c r="D547" s="5" t="str" cm="1">
        <f t="array" ref="D547">_xlfn.IFS(C547&lt;=29, "18-29", C547&lt;=39, "30-39", C547&lt;=49, "40-49", C547&lt;=59, "50-59",C547&lt;=69, "60-69", C547&gt;=70, "70+")</f>
        <v>50-59</v>
      </c>
      <c r="E547" t="s">
        <v>40</v>
      </c>
      <c r="F547">
        <v>1</v>
      </c>
      <c r="G547" t="s">
        <v>1001</v>
      </c>
      <c r="H547">
        <v>92211</v>
      </c>
      <c r="I547">
        <v>33.762759000000003</v>
      </c>
      <c r="J547">
        <v>-116.324817</v>
      </c>
      <c r="K547">
        <v>9</v>
      </c>
      <c r="L547">
        <v>43</v>
      </c>
      <c r="M547" t="str" cm="1">
        <f t="array" ref="M547">_xlfn.IFS(L547&lt;=12, "New (0-12 months)", L547&lt;=36, "Mid (13-36 months)", L547&gt;=37,"Long (37+ months)")</f>
        <v>Long (37+ months)</v>
      </c>
      <c r="N547" t="s">
        <v>76</v>
      </c>
      <c r="O547" t="s">
        <v>40</v>
      </c>
      <c r="P547">
        <v>28.03</v>
      </c>
      <c r="Q547" t="s">
        <v>40</v>
      </c>
      <c r="R547" t="s">
        <v>43</v>
      </c>
      <c r="S547" t="s">
        <v>8234</v>
      </c>
      <c r="T547" s="1">
        <v>0</v>
      </c>
      <c r="U547" t="s">
        <v>8234</v>
      </c>
      <c r="V547" t="s">
        <v>8234</v>
      </c>
      <c r="W547" t="s">
        <v>8234</v>
      </c>
      <c r="X547" t="s">
        <v>8234</v>
      </c>
      <c r="Y547" t="s">
        <v>8234</v>
      </c>
      <c r="Z547" t="s">
        <v>8234</v>
      </c>
      <c r="AA547" t="s">
        <v>8234</v>
      </c>
      <c r="AB547" t="s">
        <v>8234</v>
      </c>
      <c r="AC547" t="s">
        <v>45</v>
      </c>
      <c r="AD547" t="s">
        <v>40</v>
      </c>
      <c r="AE547" t="s">
        <v>56</v>
      </c>
      <c r="AF547">
        <v>24.45</v>
      </c>
      <c r="AH547">
        <v>993.15</v>
      </c>
      <c r="AI547">
        <v>41.33</v>
      </c>
      <c r="AJ547">
        <v>0</v>
      </c>
      <c r="AK547">
        <v>1205.29</v>
      </c>
      <c r="AL547">
        <v>2157.11</v>
      </c>
      <c r="AM547" t="s">
        <v>47</v>
      </c>
    </row>
    <row r="548" spans="1:41" x14ac:dyDescent="0.35">
      <c r="A548" t="s">
        <v>1002</v>
      </c>
      <c r="B548" t="s">
        <v>39</v>
      </c>
      <c r="C548" s="10">
        <v>43</v>
      </c>
      <c r="D548" s="5" t="str" cm="1">
        <f t="array" ref="D548">_xlfn.IFS(C548&lt;=29, "18-29", C548&lt;=39, "30-39", C548&lt;=49, "40-49", C548&lt;=59, "50-59",C548&lt;=69, "60-69", C548&gt;=70, "70+")</f>
        <v>40-49</v>
      </c>
      <c r="E548" t="s">
        <v>43</v>
      </c>
      <c r="F548">
        <v>2</v>
      </c>
      <c r="G548" t="s">
        <v>1003</v>
      </c>
      <c r="H548">
        <v>95776</v>
      </c>
      <c r="I548">
        <v>38.694080999999997</v>
      </c>
      <c r="J548">
        <v>-121.69443099999999</v>
      </c>
      <c r="K548">
        <v>0</v>
      </c>
      <c r="L548">
        <v>3</v>
      </c>
      <c r="M548" t="str" cm="1">
        <f t="array" ref="M548">_xlfn.IFS(L548&lt;=12, "New (0-12 months)", L548&lt;=36, "Mid (13-36 months)", L548&gt;=37,"Long (37+ months)")</f>
        <v>New (0-12 months)</v>
      </c>
      <c r="N548" t="s">
        <v>54</v>
      </c>
      <c r="O548" t="s">
        <v>40</v>
      </c>
      <c r="P548">
        <v>26.04</v>
      </c>
      <c r="Q548" t="s">
        <v>43</v>
      </c>
      <c r="R548" t="s">
        <v>40</v>
      </c>
      <c r="S548" t="s">
        <v>44</v>
      </c>
      <c r="T548" s="1">
        <v>16</v>
      </c>
      <c r="U548" t="s">
        <v>40</v>
      </c>
      <c r="V548" t="s">
        <v>43</v>
      </c>
      <c r="W548" t="s">
        <v>43</v>
      </c>
      <c r="X548" t="s">
        <v>40</v>
      </c>
      <c r="Y548" t="s">
        <v>43</v>
      </c>
      <c r="Z548" t="s">
        <v>43</v>
      </c>
      <c r="AA548" t="s">
        <v>43</v>
      </c>
      <c r="AB548" t="s">
        <v>40</v>
      </c>
      <c r="AC548" t="s">
        <v>51</v>
      </c>
      <c r="AD548" t="s">
        <v>40</v>
      </c>
      <c r="AE548" t="s">
        <v>183</v>
      </c>
      <c r="AF548">
        <v>55.1</v>
      </c>
      <c r="AH548">
        <v>154.65</v>
      </c>
      <c r="AI548">
        <v>0</v>
      </c>
      <c r="AJ548">
        <v>0</v>
      </c>
      <c r="AK548">
        <v>78.12</v>
      </c>
      <c r="AL548">
        <v>232.77</v>
      </c>
      <c r="AM548" t="s">
        <v>57</v>
      </c>
      <c r="AN548" t="s">
        <v>58</v>
      </c>
      <c r="AO548" t="s">
        <v>203</v>
      </c>
    </row>
    <row r="549" spans="1:41" x14ac:dyDescent="0.35">
      <c r="A549" t="s">
        <v>1004</v>
      </c>
      <c r="B549" t="s">
        <v>39</v>
      </c>
      <c r="C549" s="10">
        <v>54</v>
      </c>
      <c r="D549" s="5" t="str" cm="1">
        <f t="array" ref="D549">_xlfn.IFS(C549&lt;=29, "18-29", C549&lt;=39, "30-39", C549&lt;=49, "40-49", C549&lt;=59, "50-59",C549&lt;=69, "60-69", C549&gt;=70, "70+")</f>
        <v>50-59</v>
      </c>
      <c r="E549" t="s">
        <v>40</v>
      </c>
      <c r="F549">
        <v>0</v>
      </c>
      <c r="G549" t="s">
        <v>868</v>
      </c>
      <c r="H549">
        <v>93610</v>
      </c>
      <c r="I549">
        <v>37.100948000000002</v>
      </c>
      <c r="J549">
        <v>-120.27013599999999</v>
      </c>
      <c r="K549">
        <v>4</v>
      </c>
      <c r="L549">
        <v>24</v>
      </c>
      <c r="M549" t="str" cm="1">
        <f t="array" ref="M549">_xlfn.IFS(L549&lt;=12, "New (0-12 months)", L549&lt;=36, "Mid (13-36 months)", L549&gt;=37,"Long (37+ months)")</f>
        <v>Mid (13-36 months)</v>
      </c>
      <c r="N549" t="s">
        <v>42</v>
      </c>
      <c r="O549" t="s">
        <v>40</v>
      </c>
      <c r="P549">
        <v>31.62</v>
      </c>
      <c r="Q549" t="s">
        <v>40</v>
      </c>
      <c r="R549" t="s">
        <v>40</v>
      </c>
      <c r="S549" t="s">
        <v>79</v>
      </c>
      <c r="T549" s="1">
        <v>12</v>
      </c>
      <c r="U549" t="s">
        <v>40</v>
      </c>
      <c r="V549" t="s">
        <v>40</v>
      </c>
      <c r="W549" t="s">
        <v>43</v>
      </c>
      <c r="X549" t="s">
        <v>43</v>
      </c>
      <c r="Y549" t="s">
        <v>40</v>
      </c>
      <c r="Z549" t="s">
        <v>40</v>
      </c>
      <c r="AA549" t="s">
        <v>40</v>
      </c>
      <c r="AB549" t="s">
        <v>43</v>
      </c>
      <c r="AC549" t="s">
        <v>45</v>
      </c>
      <c r="AD549" t="s">
        <v>43</v>
      </c>
      <c r="AE549" t="s">
        <v>56</v>
      </c>
      <c r="AF549">
        <v>78.400000000000006</v>
      </c>
      <c r="AH549">
        <v>1832.4</v>
      </c>
      <c r="AI549">
        <v>0</v>
      </c>
      <c r="AJ549">
        <v>130</v>
      </c>
      <c r="AK549">
        <v>758.88</v>
      </c>
      <c r="AL549">
        <v>2721.28</v>
      </c>
      <c r="AM549" t="s">
        <v>47</v>
      </c>
    </row>
    <row r="550" spans="1:41" x14ac:dyDescent="0.35">
      <c r="A550" t="s">
        <v>1005</v>
      </c>
      <c r="B550" t="s">
        <v>39</v>
      </c>
      <c r="C550" s="10">
        <v>31</v>
      </c>
      <c r="D550" s="5" t="str" cm="1">
        <f t="array" ref="D550">_xlfn.IFS(C550&lt;=29, "18-29", C550&lt;=39, "30-39", C550&lt;=49, "40-49", C550&lt;=59, "50-59",C550&lt;=69, "60-69", C550&gt;=70, "70+")</f>
        <v>30-39</v>
      </c>
      <c r="E550" t="s">
        <v>43</v>
      </c>
      <c r="F550">
        <v>0</v>
      </c>
      <c r="G550" t="s">
        <v>1006</v>
      </c>
      <c r="H550">
        <v>94928</v>
      </c>
      <c r="I550">
        <v>38.347189999999998</v>
      </c>
      <c r="J550">
        <v>-122.697822</v>
      </c>
      <c r="K550">
        <v>0</v>
      </c>
      <c r="L550">
        <v>52</v>
      </c>
      <c r="M550" t="str" cm="1">
        <f t="array" ref="M550">_xlfn.IFS(L550&lt;=12, "New (0-12 months)", L550&lt;=36, "Mid (13-36 months)", L550&gt;=37,"Long (37+ months)")</f>
        <v>Long (37+ months)</v>
      </c>
      <c r="N550" t="s">
        <v>42</v>
      </c>
      <c r="O550" t="s">
        <v>40</v>
      </c>
      <c r="P550">
        <v>21.38</v>
      </c>
      <c r="Q550" t="s">
        <v>40</v>
      </c>
      <c r="R550" t="s">
        <v>40</v>
      </c>
      <c r="S550" t="s">
        <v>44</v>
      </c>
      <c r="T550" s="1">
        <v>21</v>
      </c>
      <c r="U550" t="s">
        <v>40</v>
      </c>
      <c r="V550" t="s">
        <v>43</v>
      </c>
      <c r="W550" t="s">
        <v>40</v>
      </c>
      <c r="X550" t="s">
        <v>40</v>
      </c>
      <c r="Y550" t="s">
        <v>40</v>
      </c>
      <c r="Z550" t="s">
        <v>43</v>
      </c>
      <c r="AA550" t="s">
        <v>43</v>
      </c>
      <c r="AB550" t="s">
        <v>40</v>
      </c>
      <c r="AC550" t="s">
        <v>45</v>
      </c>
      <c r="AD550" t="s">
        <v>43</v>
      </c>
      <c r="AE550" t="s">
        <v>46</v>
      </c>
      <c r="AF550">
        <v>74</v>
      </c>
      <c r="AH550">
        <v>3877.65</v>
      </c>
      <c r="AI550">
        <v>0</v>
      </c>
      <c r="AJ550">
        <v>0</v>
      </c>
      <c r="AK550">
        <v>1111.76</v>
      </c>
      <c r="AL550">
        <v>4989.41</v>
      </c>
      <c r="AM550" t="s">
        <v>47</v>
      </c>
    </row>
    <row r="551" spans="1:41" x14ac:dyDescent="0.35">
      <c r="A551" t="s">
        <v>1007</v>
      </c>
      <c r="B551" t="s">
        <v>39</v>
      </c>
      <c r="C551" s="10">
        <v>50</v>
      </c>
      <c r="D551" s="5" t="str" cm="1">
        <f t="array" ref="D551">_xlfn.IFS(C551&lt;=29, "18-29", C551&lt;=39, "30-39", C551&lt;=49, "40-49", C551&lt;=59, "50-59",C551&lt;=69, "60-69", C551&gt;=70, "70+")</f>
        <v>50-59</v>
      </c>
      <c r="E551" t="s">
        <v>43</v>
      </c>
      <c r="F551">
        <v>2</v>
      </c>
      <c r="G551" t="s">
        <v>735</v>
      </c>
      <c r="H551">
        <v>94502</v>
      </c>
      <c r="I551">
        <v>37.724817000000002</v>
      </c>
      <c r="J551">
        <v>-122.224363</v>
      </c>
      <c r="K551">
        <v>0</v>
      </c>
      <c r="L551">
        <v>13</v>
      </c>
      <c r="M551" t="str" cm="1">
        <f t="array" ref="M551">_xlfn.IFS(L551&lt;=12, "New (0-12 months)", L551&lt;=36, "Mid (13-36 months)", L551&gt;=37,"Long (37+ months)")</f>
        <v>Mid (13-36 months)</v>
      </c>
      <c r="N551" t="s">
        <v>42</v>
      </c>
      <c r="O551" t="s">
        <v>43</v>
      </c>
      <c r="P551">
        <v>0</v>
      </c>
      <c r="Q551" t="s">
        <v>8234</v>
      </c>
      <c r="R551" t="s">
        <v>40</v>
      </c>
      <c r="S551" t="s">
        <v>44</v>
      </c>
      <c r="T551" s="1">
        <v>19</v>
      </c>
      <c r="U551" t="s">
        <v>43</v>
      </c>
      <c r="V551" t="s">
        <v>40</v>
      </c>
      <c r="W551" t="s">
        <v>43</v>
      </c>
      <c r="X551" t="s">
        <v>43</v>
      </c>
      <c r="Y551" t="s">
        <v>43</v>
      </c>
      <c r="Z551" t="s">
        <v>43</v>
      </c>
      <c r="AA551" t="s">
        <v>43</v>
      </c>
      <c r="AB551" t="s">
        <v>43</v>
      </c>
      <c r="AC551" t="s">
        <v>51</v>
      </c>
      <c r="AD551" t="s">
        <v>43</v>
      </c>
      <c r="AE551" t="s">
        <v>56</v>
      </c>
      <c r="AF551">
        <v>30.15</v>
      </c>
      <c r="AH551">
        <v>382.2</v>
      </c>
      <c r="AI551">
        <v>0</v>
      </c>
      <c r="AJ551">
        <v>10</v>
      </c>
      <c r="AK551">
        <v>0</v>
      </c>
      <c r="AL551">
        <v>392.2</v>
      </c>
      <c r="AM551" t="s">
        <v>47</v>
      </c>
    </row>
    <row r="552" spans="1:41" x14ac:dyDescent="0.35">
      <c r="A552" t="s">
        <v>1008</v>
      </c>
      <c r="B552" t="s">
        <v>49</v>
      </c>
      <c r="C552" s="10">
        <v>65</v>
      </c>
      <c r="D552" s="5" t="str" cm="1">
        <f t="array" ref="D552">_xlfn.IFS(C552&lt;=29, "18-29", C552&lt;=39, "30-39", C552&lt;=49, "40-49", C552&lt;=59, "50-59",C552&lt;=69, "60-69", C552&gt;=70, "70+")</f>
        <v>60-69</v>
      </c>
      <c r="E552" t="s">
        <v>40</v>
      </c>
      <c r="F552">
        <v>0</v>
      </c>
      <c r="G552" t="s">
        <v>1009</v>
      </c>
      <c r="H552">
        <v>92625</v>
      </c>
      <c r="I552">
        <v>33.600987000000003</v>
      </c>
      <c r="J552">
        <v>-117.862734</v>
      </c>
      <c r="K552">
        <v>1</v>
      </c>
      <c r="L552">
        <v>1</v>
      </c>
      <c r="M552" t="str" cm="1">
        <f t="array" ref="M552">_xlfn.IFS(L552&lt;=12, "New (0-12 months)", L552&lt;=36, "Mid (13-36 months)", L552&gt;=37,"Long (37+ months)")</f>
        <v>New (0-12 months)</v>
      </c>
      <c r="N552" t="s">
        <v>54</v>
      </c>
      <c r="O552" t="s">
        <v>40</v>
      </c>
      <c r="P552">
        <v>49.6</v>
      </c>
      <c r="Q552" t="s">
        <v>43</v>
      </c>
      <c r="R552" t="s">
        <v>40</v>
      </c>
      <c r="S552" t="s">
        <v>55</v>
      </c>
      <c r="T552" s="1">
        <v>13</v>
      </c>
      <c r="U552" t="s">
        <v>43</v>
      </c>
      <c r="V552" t="s">
        <v>43</v>
      </c>
      <c r="W552" t="s">
        <v>43</v>
      </c>
      <c r="X552" t="s">
        <v>43</v>
      </c>
      <c r="Y552" t="s">
        <v>43</v>
      </c>
      <c r="Z552" t="s">
        <v>43</v>
      </c>
      <c r="AA552" t="s">
        <v>43</v>
      </c>
      <c r="AB552" t="s">
        <v>40</v>
      </c>
      <c r="AC552" t="s">
        <v>51</v>
      </c>
      <c r="AD552" t="s">
        <v>43</v>
      </c>
      <c r="AE552" t="s">
        <v>46</v>
      </c>
      <c r="AF552">
        <v>70.849999999999994</v>
      </c>
      <c r="AH552">
        <v>70.849999999999994</v>
      </c>
      <c r="AI552">
        <v>0</v>
      </c>
      <c r="AJ552">
        <v>0</v>
      </c>
      <c r="AK552">
        <v>49.6</v>
      </c>
      <c r="AL552">
        <v>120.45</v>
      </c>
      <c r="AM552" t="s">
        <v>57</v>
      </c>
      <c r="AN552" t="s">
        <v>117</v>
      </c>
      <c r="AO552" t="s">
        <v>118</v>
      </c>
    </row>
    <row r="553" spans="1:41" x14ac:dyDescent="0.35">
      <c r="A553" t="s">
        <v>1010</v>
      </c>
      <c r="B553" t="s">
        <v>49</v>
      </c>
      <c r="C553" s="10">
        <v>48</v>
      </c>
      <c r="D553" s="5" t="str" cm="1">
        <f t="array" ref="D553">_xlfn.IFS(C553&lt;=29, "18-29", C553&lt;=39, "30-39", C553&lt;=49, "40-49", C553&lt;=59, "50-59",C553&lt;=69, "60-69", C553&gt;=70, "70+")</f>
        <v>40-49</v>
      </c>
      <c r="E553" t="s">
        <v>43</v>
      </c>
      <c r="F553">
        <v>0</v>
      </c>
      <c r="G553" t="s">
        <v>619</v>
      </c>
      <c r="H553">
        <v>95511</v>
      </c>
      <c r="I553">
        <v>40.166027999999997</v>
      </c>
      <c r="J553">
        <v>-123.58414399999999</v>
      </c>
      <c r="K553">
        <v>0</v>
      </c>
      <c r="L553">
        <v>55</v>
      </c>
      <c r="M553" t="str" cm="1">
        <f t="array" ref="M553">_xlfn.IFS(L553&lt;=12, "New (0-12 months)", L553&lt;=36, "Mid (13-36 months)", L553&gt;=37,"Long (37+ months)")</f>
        <v>Long (37+ months)</v>
      </c>
      <c r="N553" t="s">
        <v>42</v>
      </c>
      <c r="O553" t="s">
        <v>40</v>
      </c>
      <c r="P553">
        <v>26.3</v>
      </c>
      <c r="Q553" t="s">
        <v>40</v>
      </c>
      <c r="R553" t="s">
        <v>40</v>
      </c>
      <c r="S553" t="s">
        <v>79</v>
      </c>
      <c r="T553" s="1">
        <v>23</v>
      </c>
      <c r="U553" t="s">
        <v>43</v>
      </c>
      <c r="V553" t="s">
        <v>43</v>
      </c>
      <c r="W553" t="s">
        <v>40</v>
      </c>
      <c r="X553" t="s">
        <v>43</v>
      </c>
      <c r="Y553" t="s">
        <v>40</v>
      </c>
      <c r="Z553" t="s">
        <v>40</v>
      </c>
      <c r="AA553" t="s">
        <v>40</v>
      </c>
      <c r="AB553" t="s">
        <v>40</v>
      </c>
      <c r="AC553" t="s">
        <v>73</v>
      </c>
      <c r="AD553" t="s">
        <v>40</v>
      </c>
      <c r="AE553" t="s">
        <v>56</v>
      </c>
      <c r="AF553">
        <v>77.8</v>
      </c>
      <c r="AH553">
        <v>4323.3500000000004</v>
      </c>
      <c r="AI553">
        <v>0</v>
      </c>
      <c r="AJ553">
        <v>0</v>
      </c>
      <c r="AK553">
        <v>1446.5</v>
      </c>
      <c r="AL553">
        <v>5769.85</v>
      </c>
      <c r="AM553" t="s">
        <v>47</v>
      </c>
    </row>
    <row r="554" spans="1:41" x14ac:dyDescent="0.35">
      <c r="A554" t="s">
        <v>1011</v>
      </c>
      <c r="B554" t="s">
        <v>39</v>
      </c>
      <c r="C554" s="10">
        <v>54</v>
      </c>
      <c r="D554" s="5" t="str" cm="1">
        <f t="array" ref="D554">_xlfn.IFS(C554&lt;=29, "18-29", C554&lt;=39, "30-39", C554&lt;=49, "40-49", C554&lt;=59, "50-59",C554&lt;=69, "60-69", C554&gt;=70, "70+")</f>
        <v>50-59</v>
      </c>
      <c r="E554" t="s">
        <v>40</v>
      </c>
      <c r="F554">
        <v>0</v>
      </c>
      <c r="G554" t="s">
        <v>103</v>
      </c>
      <c r="H554">
        <v>95037</v>
      </c>
      <c r="I554">
        <v>37.161543999999999</v>
      </c>
      <c r="J554">
        <v>-121.649371</v>
      </c>
      <c r="K554">
        <v>9</v>
      </c>
      <c r="L554">
        <v>42</v>
      </c>
      <c r="M554" t="str" cm="1">
        <f t="array" ref="M554">_xlfn.IFS(L554&lt;=12, "New (0-12 months)", L554&lt;=36, "Mid (13-36 months)", L554&gt;=37,"Long (37+ months)")</f>
        <v>Long (37+ months)</v>
      </c>
      <c r="N554" t="s">
        <v>42</v>
      </c>
      <c r="O554" t="s">
        <v>40</v>
      </c>
      <c r="P554">
        <v>1.31</v>
      </c>
      <c r="Q554" t="s">
        <v>43</v>
      </c>
      <c r="R554" t="s">
        <v>40</v>
      </c>
      <c r="S554" t="s">
        <v>55</v>
      </c>
      <c r="T554" s="1">
        <v>17</v>
      </c>
      <c r="U554" t="s">
        <v>43</v>
      </c>
      <c r="V554" t="s">
        <v>43</v>
      </c>
      <c r="W554" t="s">
        <v>40</v>
      </c>
      <c r="X554" t="s">
        <v>40</v>
      </c>
      <c r="Y554" t="s">
        <v>40</v>
      </c>
      <c r="Z554" t="s">
        <v>40</v>
      </c>
      <c r="AA554" t="s">
        <v>40</v>
      </c>
      <c r="AB554" t="s">
        <v>40</v>
      </c>
      <c r="AC554" t="s">
        <v>73</v>
      </c>
      <c r="AD554" t="s">
        <v>40</v>
      </c>
      <c r="AE554" t="s">
        <v>46</v>
      </c>
      <c r="AF554">
        <v>99</v>
      </c>
      <c r="AH554">
        <v>4135</v>
      </c>
      <c r="AI554">
        <v>0</v>
      </c>
      <c r="AJ554">
        <v>0</v>
      </c>
      <c r="AK554">
        <v>55.02</v>
      </c>
      <c r="AL554">
        <v>4190.0200000000004</v>
      </c>
      <c r="AM554" t="s">
        <v>47</v>
      </c>
    </row>
    <row r="555" spans="1:41" x14ac:dyDescent="0.35">
      <c r="A555" t="s">
        <v>1012</v>
      </c>
      <c r="B555" t="s">
        <v>49</v>
      </c>
      <c r="C555" s="10">
        <v>35</v>
      </c>
      <c r="D555" s="5" t="str" cm="1">
        <f t="array" ref="D555">_xlfn.IFS(C555&lt;=29, "18-29", C555&lt;=39, "30-39", C555&lt;=49, "40-49", C555&lt;=59, "50-59",C555&lt;=69, "60-69", C555&gt;=70, "70+")</f>
        <v>30-39</v>
      </c>
      <c r="E555" t="s">
        <v>43</v>
      </c>
      <c r="F555">
        <v>0</v>
      </c>
      <c r="G555" t="s">
        <v>1013</v>
      </c>
      <c r="H555">
        <v>93239</v>
      </c>
      <c r="I555">
        <v>35.996923000000002</v>
      </c>
      <c r="J555">
        <v>-120.000951</v>
      </c>
      <c r="K555">
        <v>0</v>
      </c>
      <c r="L555">
        <v>2</v>
      </c>
      <c r="M555" t="str" cm="1">
        <f t="array" ref="M555">_xlfn.IFS(L555&lt;=12, "New (0-12 months)", L555&lt;=36, "Mid (13-36 months)", L555&gt;=37,"Long (37+ months)")</f>
        <v>New (0-12 months)</v>
      </c>
      <c r="N555" t="s">
        <v>42</v>
      </c>
      <c r="O555" t="s">
        <v>40</v>
      </c>
      <c r="P555">
        <v>27.67</v>
      </c>
      <c r="Q555" t="s">
        <v>43</v>
      </c>
      <c r="R555" t="s">
        <v>43</v>
      </c>
      <c r="S555" t="s">
        <v>8234</v>
      </c>
      <c r="T555" s="1">
        <v>0</v>
      </c>
      <c r="U555" t="s">
        <v>8234</v>
      </c>
      <c r="V555" t="s">
        <v>8234</v>
      </c>
      <c r="W555" t="s">
        <v>8234</v>
      </c>
      <c r="X555" t="s">
        <v>8234</v>
      </c>
      <c r="Y555" t="s">
        <v>8234</v>
      </c>
      <c r="Z555" t="s">
        <v>8234</v>
      </c>
      <c r="AA555" t="s">
        <v>8234</v>
      </c>
      <c r="AB555" t="s">
        <v>8234</v>
      </c>
      <c r="AC555" t="s">
        <v>51</v>
      </c>
      <c r="AD555" t="s">
        <v>43</v>
      </c>
      <c r="AE555" t="s">
        <v>46</v>
      </c>
      <c r="AF555">
        <v>20.75</v>
      </c>
      <c r="AH555">
        <v>44.2</v>
      </c>
      <c r="AI555">
        <v>0</v>
      </c>
      <c r="AJ555">
        <v>0</v>
      </c>
      <c r="AK555">
        <v>55.34</v>
      </c>
      <c r="AL555">
        <v>99.54</v>
      </c>
      <c r="AM555" t="s">
        <v>98</v>
      </c>
    </row>
    <row r="556" spans="1:41" x14ac:dyDescent="0.35">
      <c r="A556" t="s">
        <v>1014</v>
      </c>
      <c r="B556" t="s">
        <v>49</v>
      </c>
      <c r="C556" s="10">
        <v>26</v>
      </c>
      <c r="D556" s="5" t="str" cm="1">
        <f t="array" ref="D556">_xlfn.IFS(C556&lt;=29, "18-29", C556&lt;=39, "30-39", C556&lt;=49, "40-49", C556&lt;=59, "50-59",C556&lt;=69, "60-69", C556&gt;=70, "70+")</f>
        <v>18-29</v>
      </c>
      <c r="E556" t="s">
        <v>43</v>
      </c>
      <c r="F556">
        <v>0</v>
      </c>
      <c r="G556" t="s">
        <v>1015</v>
      </c>
      <c r="H556">
        <v>91001</v>
      </c>
      <c r="I556">
        <v>34.196837000000002</v>
      </c>
      <c r="J556">
        <v>-118.142236</v>
      </c>
      <c r="K556">
        <v>0</v>
      </c>
      <c r="L556">
        <v>1</v>
      </c>
      <c r="M556" t="str" cm="1">
        <f t="array" ref="M556">_xlfn.IFS(L556&lt;=12, "New (0-12 months)", L556&lt;=36, "Mid (13-36 months)", L556&gt;=37,"Long (37+ months)")</f>
        <v>New (0-12 months)</v>
      </c>
      <c r="N556" t="s">
        <v>42</v>
      </c>
      <c r="O556" t="s">
        <v>40</v>
      </c>
      <c r="P556">
        <v>5.63</v>
      </c>
      <c r="Q556" t="s">
        <v>43</v>
      </c>
      <c r="R556" t="s">
        <v>40</v>
      </c>
      <c r="S556" t="s">
        <v>44</v>
      </c>
      <c r="T556" s="1">
        <v>52</v>
      </c>
      <c r="U556" t="s">
        <v>43</v>
      </c>
      <c r="V556" t="s">
        <v>43</v>
      </c>
      <c r="W556" t="s">
        <v>40</v>
      </c>
      <c r="X556" t="s">
        <v>40</v>
      </c>
      <c r="Y556" t="s">
        <v>40</v>
      </c>
      <c r="Z556" t="s">
        <v>40</v>
      </c>
      <c r="AA556" t="s">
        <v>40</v>
      </c>
      <c r="AB556" t="s">
        <v>40</v>
      </c>
      <c r="AC556" t="s">
        <v>51</v>
      </c>
      <c r="AD556" t="s">
        <v>40</v>
      </c>
      <c r="AE556" t="s">
        <v>56</v>
      </c>
      <c r="AF556">
        <v>75.5</v>
      </c>
      <c r="AH556">
        <v>75.5</v>
      </c>
      <c r="AI556">
        <v>0</v>
      </c>
      <c r="AJ556">
        <v>0</v>
      </c>
      <c r="AK556">
        <v>5.63</v>
      </c>
      <c r="AL556">
        <v>81.13</v>
      </c>
      <c r="AM556" t="s">
        <v>98</v>
      </c>
    </row>
    <row r="557" spans="1:41" x14ac:dyDescent="0.35">
      <c r="A557" t="s">
        <v>1016</v>
      </c>
      <c r="B557" t="s">
        <v>49</v>
      </c>
      <c r="C557" s="10">
        <v>80</v>
      </c>
      <c r="D557" s="5" t="str" cm="1">
        <f t="array" ref="D557">_xlfn.IFS(C557&lt;=29, "18-29", C557&lt;=39, "30-39", C557&lt;=49, "40-49", C557&lt;=59, "50-59",C557&lt;=69, "60-69", C557&gt;=70, "70+")</f>
        <v>70+</v>
      </c>
      <c r="E557" t="s">
        <v>43</v>
      </c>
      <c r="F557">
        <v>0</v>
      </c>
      <c r="G557" t="s">
        <v>135</v>
      </c>
      <c r="H557">
        <v>90059</v>
      </c>
      <c r="I557">
        <v>33.927253999999998</v>
      </c>
      <c r="J557">
        <v>-118.249826</v>
      </c>
      <c r="K557">
        <v>0</v>
      </c>
      <c r="L557">
        <v>27</v>
      </c>
      <c r="M557" t="str" cm="1">
        <f t="array" ref="M557">_xlfn.IFS(L557&lt;=12, "New (0-12 months)", L557&lt;=36, "Mid (13-36 months)", L557&gt;=37,"Long (37+ months)")</f>
        <v>Mid (13-36 months)</v>
      </c>
      <c r="N557" t="s">
        <v>42</v>
      </c>
      <c r="O557" t="s">
        <v>40</v>
      </c>
      <c r="P557">
        <v>42.91</v>
      </c>
      <c r="Q557" t="s">
        <v>40</v>
      </c>
      <c r="R557" t="s">
        <v>40</v>
      </c>
      <c r="S557" t="s">
        <v>55</v>
      </c>
      <c r="T557" s="1">
        <v>5</v>
      </c>
      <c r="U557" t="s">
        <v>43</v>
      </c>
      <c r="V557" t="s">
        <v>40</v>
      </c>
      <c r="W557" t="s">
        <v>43</v>
      </c>
      <c r="X557" t="s">
        <v>43</v>
      </c>
      <c r="Y557" t="s">
        <v>43</v>
      </c>
      <c r="Z557" t="s">
        <v>43</v>
      </c>
      <c r="AA557" t="s">
        <v>43</v>
      </c>
      <c r="AB557" t="s">
        <v>40</v>
      </c>
      <c r="AC557" t="s">
        <v>51</v>
      </c>
      <c r="AD557" t="s">
        <v>40</v>
      </c>
      <c r="AE557" t="s">
        <v>56</v>
      </c>
      <c r="AF557">
        <v>81.45</v>
      </c>
      <c r="AH557">
        <v>2122.0500000000002</v>
      </c>
      <c r="AI557">
        <v>0</v>
      </c>
      <c r="AJ557">
        <v>0</v>
      </c>
      <c r="AK557">
        <v>1158.57</v>
      </c>
      <c r="AL557">
        <v>3280.62</v>
      </c>
      <c r="AM557" t="s">
        <v>57</v>
      </c>
      <c r="AN557" t="s">
        <v>58</v>
      </c>
      <c r="AO557" t="s">
        <v>214</v>
      </c>
    </row>
    <row r="558" spans="1:41" x14ac:dyDescent="0.35">
      <c r="A558" t="s">
        <v>1017</v>
      </c>
      <c r="B558" t="s">
        <v>49</v>
      </c>
      <c r="C558" s="10">
        <v>48</v>
      </c>
      <c r="D558" s="5" t="str" cm="1">
        <f t="array" ref="D558">_xlfn.IFS(C558&lt;=29, "18-29", C558&lt;=39, "30-39", C558&lt;=49, "40-49", C558&lt;=59, "50-59",C558&lt;=69, "60-69", C558&gt;=70, "70+")</f>
        <v>40-49</v>
      </c>
      <c r="E558" t="s">
        <v>40</v>
      </c>
      <c r="F558">
        <v>3</v>
      </c>
      <c r="G558" t="s">
        <v>728</v>
      </c>
      <c r="H558">
        <v>94549</v>
      </c>
      <c r="I558">
        <v>37.907777000000003</v>
      </c>
      <c r="J558">
        <v>-122.127161</v>
      </c>
      <c r="K558">
        <v>1</v>
      </c>
      <c r="L558">
        <v>17</v>
      </c>
      <c r="M558" t="str" cm="1">
        <f t="array" ref="M558">_xlfn.IFS(L558&lt;=12, "New (0-12 months)", L558&lt;=36, "Mid (13-36 months)", L558&gt;=37,"Long (37+ months)")</f>
        <v>Mid (13-36 months)</v>
      </c>
      <c r="N558" t="s">
        <v>62</v>
      </c>
      <c r="O558" t="s">
        <v>40</v>
      </c>
      <c r="P558">
        <v>29.87</v>
      </c>
      <c r="Q558" t="s">
        <v>40</v>
      </c>
      <c r="R558" t="s">
        <v>40</v>
      </c>
      <c r="S558" t="s">
        <v>79</v>
      </c>
      <c r="T558" s="1">
        <v>53</v>
      </c>
      <c r="U558" t="s">
        <v>43</v>
      </c>
      <c r="V558" t="s">
        <v>40</v>
      </c>
      <c r="W558" t="s">
        <v>40</v>
      </c>
      <c r="X558" t="s">
        <v>40</v>
      </c>
      <c r="Y558" t="s">
        <v>43</v>
      </c>
      <c r="Z558" t="s">
        <v>43</v>
      </c>
      <c r="AA558" t="s">
        <v>43</v>
      </c>
      <c r="AB558" t="s">
        <v>40</v>
      </c>
      <c r="AC558" t="s">
        <v>51</v>
      </c>
      <c r="AD558" t="s">
        <v>40</v>
      </c>
      <c r="AE558" t="s">
        <v>183</v>
      </c>
      <c r="AF558">
        <v>66.7</v>
      </c>
      <c r="AH558">
        <v>1077.05</v>
      </c>
      <c r="AI558">
        <v>0</v>
      </c>
      <c r="AJ558">
        <v>0</v>
      </c>
      <c r="AK558">
        <v>507.79</v>
      </c>
      <c r="AL558">
        <v>1584.84</v>
      </c>
      <c r="AM558" t="s">
        <v>47</v>
      </c>
    </row>
    <row r="559" spans="1:41" x14ac:dyDescent="0.35">
      <c r="A559" t="s">
        <v>1018</v>
      </c>
      <c r="B559" t="s">
        <v>39</v>
      </c>
      <c r="C559" s="10">
        <v>19</v>
      </c>
      <c r="D559" s="5" t="str" cm="1">
        <f t="array" ref="D559">_xlfn.IFS(C559&lt;=29, "18-29", C559&lt;=39, "30-39", C559&lt;=49, "40-49", C559&lt;=59, "50-59",C559&lt;=69, "60-69", C559&gt;=70, "70+")</f>
        <v>18-29</v>
      </c>
      <c r="E559" t="s">
        <v>43</v>
      </c>
      <c r="F559">
        <v>0</v>
      </c>
      <c r="G559" t="s">
        <v>1019</v>
      </c>
      <c r="H559">
        <v>93260</v>
      </c>
      <c r="I559">
        <v>35.861927999999999</v>
      </c>
      <c r="J559">
        <v>-118.636698</v>
      </c>
      <c r="K559">
        <v>0</v>
      </c>
      <c r="L559">
        <v>2</v>
      </c>
      <c r="M559" t="str" cm="1">
        <f t="array" ref="M559">_xlfn.IFS(L559&lt;=12, "New (0-12 months)", L559&lt;=36, "Mid (13-36 months)", L559&gt;=37,"Long (37+ months)")</f>
        <v>New (0-12 months)</v>
      </c>
      <c r="N559" t="s">
        <v>54</v>
      </c>
      <c r="O559" t="s">
        <v>43</v>
      </c>
      <c r="P559">
        <v>0</v>
      </c>
      <c r="Q559" t="s">
        <v>8234</v>
      </c>
      <c r="R559" t="s">
        <v>40</v>
      </c>
      <c r="S559" t="s">
        <v>79</v>
      </c>
      <c r="T559" s="1">
        <v>76</v>
      </c>
      <c r="U559" t="s">
        <v>43</v>
      </c>
      <c r="V559" t="s">
        <v>43</v>
      </c>
      <c r="W559" t="s">
        <v>43</v>
      </c>
      <c r="X559" t="s">
        <v>43</v>
      </c>
      <c r="Y559" t="s">
        <v>43</v>
      </c>
      <c r="Z559" t="s">
        <v>40</v>
      </c>
      <c r="AA559" t="s">
        <v>40</v>
      </c>
      <c r="AB559" t="s">
        <v>40</v>
      </c>
      <c r="AC559" t="s">
        <v>51</v>
      </c>
      <c r="AD559" t="s">
        <v>40</v>
      </c>
      <c r="AE559" t="s">
        <v>56</v>
      </c>
      <c r="AF559">
        <v>34.700000000000003</v>
      </c>
      <c r="AH559">
        <v>62.25</v>
      </c>
      <c r="AI559">
        <v>0</v>
      </c>
      <c r="AJ559">
        <v>0</v>
      </c>
      <c r="AK559">
        <v>0</v>
      </c>
      <c r="AL559">
        <v>62.25</v>
      </c>
      <c r="AM559" t="s">
        <v>57</v>
      </c>
      <c r="AN559" t="s">
        <v>58</v>
      </c>
      <c r="AO559" t="s">
        <v>104</v>
      </c>
    </row>
    <row r="560" spans="1:41" x14ac:dyDescent="0.35">
      <c r="A560" t="s">
        <v>1020</v>
      </c>
      <c r="B560" t="s">
        <v>39</v>
      </c>
      <c r="C560" s="10">
        <v>76</v>
      </c>
      <c r="D560" s="5" t="str" cm="1">
        <f t="array" ref="D560">_xlfn.IFS(C560&lt;=29, "18-29", C560&lt;=39, "30-39", C560&lt;=49, "40-49", C560&lt;=59, "50-59",C560&lt;=69, "60-69", C560&gt;=70, "70+")</f>
        <v>70+</v>
      </c>
      <c r="E560" t="s">
        <v>40</v>
      </c>
      <c r="F560">
        <v>0</v>
      </c>
      <c r="G560" t="s">
        <v>135</v>
      </c>
      <c r="H560">
        <v>90068</v>
      </c>
      <c r="I560">
        <v>34.137411</v>
      </c>
      <c r="J560">
        <v>-118.32891499999999</v>
      </c>
      <c r="K560">
        <v>5</v>
      </c>
      <c r="L560">
        <v>27</v>
      </c>
      <c r="M560" t="str" cm="1">
        <f t="array" ref="M560">_xlfn.IFS(L560&lt;=12, "New (0-12 months)", L560&lt;=36, "Mid (13-36 months)", L560&gt;=37,"Long (37+ months)")</f>
        <v>Mid (13-36 months)</v>
      </c>
      <c r="N560" t="s">
        <v>129</v>
      </c>
      <c r="O560" t="s">
        <v>40</v>
      </c>
      <c r="P560">
        <v>3.43</v>
      </c>
      <c r="Q560" t="s">
        <v>40</v>
      </c>
      <c r="R560" t="s">
        <v>40</v>
      </c>
      <c r="S560" t="s">
        <v>79</v>
      </c>
      <c r="T560" s="1">
        <v>21</v>
      </c>
      <c r="U560" t="s">
        <v>43</v>
      </c>
      <c r="V560" t="s">
        <v>40</v>
      </c>
      <c r="W560" t="s">
        <v>40</v>
      </c>
      <c r="X560" t="s">
        <v>40</v>
      </c>
      <c r="Y560" t="s">
        <v>40</v>
      </c>
      <c r="Z560" t="s">
        <v>40</v>
      </c>
      <c r="AA560" t="s">
        <v>40</v>
      </c>
      <c r="AB560" t="s">
        <v>40</v>
      </c>
      <c r="AC560" t="s">
        <v>51</v>
      </c>
      <c r="AD560" t="s">
        <v>43</v>
      </c>
      <c r="AE560" t="s">
        <v>56</v>
      </c>
      <c r="AF560">
        <v>83.85</v>
      </c>
      <c r="AH560">
        <v>2310.1999999999998</v>
      </c>
      <c r="AI560">
        <v>0</v>
      </c>
      <c r="AJ560">
        <v>0</v>
      </c>
      <c r="AK560">
        <v>92.61</v>
      </c>
      <c r="AL560">
        <v>2402.81</v>
      </c>
      <c r="AM560" t="s">
        <v>47</v>
      </c>
    </row>
    <row r="561" spans="1:41" x14ac:dyDescent="0.35">
      <c r="A561" t="s">
        <v>1021</v>
      </c>
      <c r="B561" t="s">
        <v>49</v>
      </c>
      <c r="C561" s="10">
        <v>76</v>
      </c>
      <c r="D561" s="5" t="str" cm="1">
        <f t="array" ref="D561">_xlfn.IFS(C561&lt;=29, "18-29", C561&lt;=39, "30-39", C561&lt;=49, "40-49", C561&lt;=59, "50-59",C561&lt;=69, "60-69", C561&gt;=70, "70+")</f>
        <v>70+</v>
      </c>
      <c r="E561" t="s">
        <v>43</v>
      </c>
      <c r="F561">
        <v>0</v>
      </c>
      <c r="G561" t="s">
        <v>243</v>
      </c>
      <c r="H561">
        <v>92592</v>
      </c>
      <c r="I561">
        <v>33.507255000000001</v>
      </c>
      <c r="J561">
        <v>-117.029473</v>
      </c>
      <c r="K561">
        <v>0</v>
      </c>
      <c r="L561">
        <v>52</v>
      </c>
      <c r="M561" t="str" cm="1">
        <f t="array" ref="M561">_xlfn.IFS(L561&lt;=12, "New (0-12 months)", L561&lt;=36, "Mid (13-36 months)", L561&gt;=37,"Long (37+ months)")</f>
        <v>Long (37+ months)</v>
      </c>
      <c r="N561" t="s">
        <v>42</v>
      </c>
      <c r="O561" t="s">
        <v>43</v>
      </c>
      <c r="P561">
        <v>0</v>
      </c>
      <c r="Q561" t="s">
        <v>8234</v>
      </c>
      <c r="R561" t="s">
        <v>40</v>
      </c>
      <c r="S561" t="s">
        <v>79</v>
      </c>
      <c r="T561" s="1">
        <v>18</v>
      </c>
      <c r="U561" t="s">
        <v>43</v>
      </c>
      <c r="V561" t="s">
        <v>40</v>
      </c>
      <c r="W561" t="s">
        <v>43</v>
      </c>
      <c r="X561" t="s">
        <v>43</v>
      </c>
      <c r="Y561" t="s">
        <v>40</v>
      </c>
      <c r="Z561" t="s">
        <v>40</v>
      </c>
      <c r="AA561" t="s">
        <v>40</v>
      </c>
      <c r="AB561" t="s">
        <v>43</v>
      </c>
      <c r="AC561" t="s">
        <v>51</v>
      </c>
      <c r="AD561" t="s">
        <v>40</v>
      </c>
      <c r="AE561" t="s">
        <v>56</v>
      </c>
      <c r="AF561">
        <v>49.15</v>
      </c>
      <c r="AH561">
        <v>2550.9</v>
      </c>
      <c r="AI561">
        <v>0</v>
      </c>
      <c r="AJ561">
        <v>30</v>
      </c>
      <c r="AK561">
        <v>0</v>
      </c>
      <c r="AL561">
        <v>2580.9</v>
      </c>
      <c r="AM561" t="s">
        <v>57</v>
      </c>
      <c r="AN561" t="s">
        <v>58</v>
      </c>
      <c r="AO561" t="s">
        <v>104</v>
      </c>
    </row>
    <row r="562" spans="1:41" x14ac:dyDescent="0.35">
      <c r="A562" t="s">
        <v>1022</v>
      </c>
      <c r="B562" t="s">
        <v>39</v>
      </c>
      <c r="C562" s="10">
        <v>58</v>
      </c>
      <c r="D562" s="5" t="str" cm="1">
        <f t="array" ref="D562">_xlfn.IFS(C562&lt;=29, "18-29", C562&lt;=39, "30-39", C562&lt;=49, "40-49", C562&lt;=59, "50-59",C562&lt;=69, "60-69", C562&gt;=70, "70+")</f>
        <v>50-59</v>
      </c>
      <c r="E562" t="s">
        <v>43</v>
      </c>
      <c r="F562">
        <v>0</v>
      </c>
      <c r="G562" t="s">
        <v>294</v>
      </c>
      <c r="H562">
        <v>95519</v>
      </c>
      <c r="I562">
        <v>40.965010999999997</v>
      </c>
      <c r="J562">
        <v>-124.015255</v>
      </c>
      <c r="K562">
        <v>0</v>
      </c>
      <c r="L562">
        <v>45</v>
      </c>
      <c r="M562" t="str" cm="1">
        <f t="array" ref="M562">_xlfn.IFS(L562&lt;=12, "New (0-12 months)", L562&lt;=36, "Mid (13-36 months)", L562&gt;=37,"Long (37+ months)")</f>
        <v>Long (37+ months)</v>
      </c>
      <c r="N562" t="s">
        <v>42</v>
      </c>
      <c r="O562" t="s">
        <v>40</v>
      </c>
      <c r="P562">
        <v>1.57</v>
      </c>
      <c r="Q562" t="s">
        <v>40</v>
      </c>
      <c r="R562" t="s">
        <v>40</v>
      </c>
      <c r="S562" t="s">
        <v>55</v>
      </c>
      <c r="T562" s="1">
        <v>30</v>
      </c>
      <c r="U562" t="s">
        <v>40</v>
      </c>
      <c r="V562" t="s">
        <v>40</v>
      </c>
      <c r="W562" t="s">
        <v>43</v>
      </c>
      <c r="X562" t="s">
        <v>43</v>
      </c>
      <c r="Y562" t="s">
        <v>43</v>
      </c>
      <c r="Z562" t="s">
        <v>40</v>
      </c>
      <c r="AA562" t="s">
        <v>40</v>
      </c>
      <c r="AB562" t="s">
        <v>40</v>
      </c>
      <c r="AC562" t="s">
        <v>45</v>
      </c>
      <c r="AD562" t="s">
        <v>43</v>
      </c>
      <c r="AE562" t="s">
        <v>56</v>
      </c>
      <c r="AF562">
        <v>96.75</v>
      </c>
      <c r="AH562">
        <v>4442.75</v>
      </c>
      <c r="AI562">
        <v>0</v>
      </c>
      <c r="AJ562">
        <v>0</v>
      </c>
      <c r="AK562">
        <v>70.650000000000006</v>
      </c>
      <c r="AL562">
        <v>4513.3999999999996</v>
      </c>
      <c r="AM562" t="s">
        <v>47</v>
      </c>
    </row>
    <row r="563" spans="1:41" x14ac:dyDescent="0.35">
      <c r="A563" t="s">
        <v>1023</v>
      </c>
      <c r="B563" t="s">
        <v>39</v>
      </c>
      <c r="C563" s="10">
        <v>26</v>
      </c>
      <c r="D563" s="5" t="str" cm="1">
        <f t="array" ref="D563">_xlfn.IFS(C563&lt;=29, "18-29", C563&lt;=39, "30-39", C563&lt;=49, "40-49", C563&lt;=59, "50-59",C563&lt;=69, "60-69", C563&gt;=70, "70+")</f>
        <v>18-29</v>
      </c>
      <c r="E563" t="s">
        <v>40</v>
      </c>
      <c r="F563">
        <v>0</v>
      </c>
      <c r="G563" t="s">
        <v>1024</v>
      </c>
      <c r="H563">
        <v>95454</v>
      </c>
      <c r="I563">
        <v>39.806140999999997</v>
      </c>
      <c r="J563">
        <v>-123.531098</v>
      </c>
      <c r="K563">
        <v>2</v>
      </c>
      <c r="L563">
        <v>71</v>
      </c>
      <c r="M563" t="str" cm="1">
        <f t="array" ref="M563">_xlfn.IFS(L563&lt;=12, "New (0-12 months)", L563&lt;=36, "Mid (13-36 months)", L563&gt;=37,"Long (37+ months)")</f>
        <v>Long (37+ months)</v>
      </c>
      <c r="N563" t="s">
        <v>42</v>
      </c>
      <c r="O563" t="s">
        <v>40</v>
      </c>
      <c r="P563">
        <v>39.44</v>
      </c>
      <c r="Q563" t="s">
        <v>43</v>
      </c>
      <c r="R563" t="s">
        <v>43</v>
      </c>
      <c r="S563" t="s">
        <v>8234</v>
      </c>
      <c r="T563" s="1">
        <v>0</v>
      </c>
      <c r="U563" t="s">
        <v>8234</v>
      </c>
      <c r="V563" t="s">
        <v>8234</v>
      </c>
      <c r="W563" t="s">
        <v>8234</v>
      </c>
      <c r="X563" t="s">
        <v>8234</v>
      </c>
      <c r="Y563" t="s">
        <v>8234</v>
      </c>
      <c r="Z563" t="s">
        <v>8234</v>
      </c>
      <c r="AA563" t="s">
        <v>8234</v>
      </c>
      <c r="AB563" t="s">
        <v>8234</v>
      </c>
      <c r="AC563" t="s">
        <v>73</v>
      </c>
      <c r="AD563" t="s">
        <v>43</v>
      </c>
      <c r="AE563" t="s">
        <v>46</v>
      </c>
      <c r="AF563">
        <v>19.100000000000001</v>
      </c>
      <c r="AH563">
        <v>1372.45</v>
      </c>
      <c r="AI563">
        <v>0</v>
      </c>
      <c r="AJ563">
        <v>0</v>
      </c>
      <c r="AK563">
        <v>2800.24</v>
      </c>
      <c r="AL563">
        <v>4172.6899999999996</v>
      </c>
      <c r="AM563" t="s">
        <v>47</v>
      </c>
    </row>
    <row r="564" spans="1:41" x14ac:dyDescent="0.35">
      <c r="A564" t="s">
        <v>1025</v>
      </c>
      <c r="B564" t="s">
        <v>49</v>
      </c>
      <c r="C564" s="10">
        <v>33</v>
      </c>
      <c r="D564" s="5" t="str" cm="1">
        <f t="array" ref="D564">_xlfn.IFS(C564&lt;=29, "18-29", C564&lt;=39, "30-39", C564&lt;=49, "40-49", C564&lt;=59, "50-59",C564&lt;=69, "60-69", C564&gt;=70, "70+")</f>
        <v>30-39</v>
      </c>
      <c r="E564" t="s">
        <v>43</v>
      </c>
      <c r="F564">
        <v>0</v>
      </c>
      <c r="G564" t="s">
        <v>135</v>
      </c>
      <c r="H564">
        <v>90047</v>
      </c>
      <c r="I564">
        <v>33.958148999999999</v>
      </c>
      <c r="J564">
        <v>-118.308441</v>
      </c>
      <c r="K564">
        <v>0</v>
      </c>
      <c r="L564">
        <v>36</v>
      </c>
      <c r="M564" t="str" cm="1">
        <f t="array" ref="M564">_xlfn.IFS(L564&lt;=12, "New (0-12 months)", L564&lt;=36, "Mid (13-36 months)", L564&gt;=37,"Long (37+ months)")</f>
        <v>Mid (13-36 months)</v>
      </c>
      <c r="N564" t="s">
        <v>129</v>
      </c>
      <c r="O564" t="s">
        <v>40</v>
      </c>
      <c r="P564">
        <v>8.5</v>
      </c>
      <c r="Q564" t="s">
        <v>43</v>
      </c>
      <c r="R564" t="s">
        <v>43</v>
      </c>
      <c r="S564" t="s">
        <v>8234</v>
      </c>
      <c r="T564" s="1">
        <v>0</v>
      </c>
      <c r="U564" t="s">
        <v>8234</v>
      </c>
      <c r="V564" t="s">
        <v>8234</v>
      </c>
      <c r="W564" t="s">
        <v>8234</v>
      </c>
      <c r="X564" t="s">
        <v>8234</v>
      </c>
      <c r="Y564" t="s">
        <v>8234</v>
      </c>
      <c r="Z564" t="s">
        <v>8234</v>
      </c>
      <c r="AA564" t="s">
        <v>8234</v>
      </c>
      <c r="AB564" t="s">
        <v>8234</v>
      </c>
      <c r="AC564" t="s">
        <v>73</v>
      </c>
      <c r="AD564" t="s">
        <v>40</v>
      </c>
      <c r="AE564" t="s">
        <v>46</v>
      </c>
      <c r="AF564">
        <v>18.55</v>
      </c>
      <c r="AH564">
        <v>689</v>
      </c>
      <c r="AI564">
        <v>0</v>
      </c>
      <c r="AJ564">
        <v>0</v>
      </c>
      <c r="AK564">
        <v>306</v>
      </c>
      <c r="AL564">
        <v>995</v>
      </c>
      <c r="AM564" t="s">
        <v>47</v>
      </c>
    </row>
    <row r="565" spans="1:41" x14ac:dyDescent="0.35">
      <c r="A565" t="s">
        <v>1026</v>
      </c>
      <c r="B565" t="s">
        <v>39</v>
      </c>
      <c r="C565" s="10">
        <v>58</v>
      </c>
      <c r="D565" s="5" t="str" cm="1">
        <f t="array" ref="D565">_xlfn.IFS(C565&lt;=29, "18-29", C565&lt;=39, "30-39", C565&lt;=49, "40-49", C565&lt;=59, "50-59",C565&lt;=69, "60-69", C565&gt;=70, "70+")</f>
        <v>50-59</v>
      </c>
      <c r="E565" t="s">
        <v>43</v>
      </c>
      <c r="F565">
        <v>0</v>
      </c>
      <c r="G565" t="s">
        <v>476</v>
      </c>
      <c r="H565">
        <v>92866</v>
      </c>
      <c r="I565">
        <v>33.784596999999998</v>
      </c>
      <c r="J565">
        <v>-117.84453499999999</v>
      </c>
      <c r="K565">
        <v>0</v>
      </c>
      <c r="L565">
        <v>15</v>
      </c>
      <c r="M565" t="str" cm="1">
        <f t="array" ref="M565">_xlfn.IFS(L565&lt;=12, "New (0-12 months)", L565&lt;=36, "Mid (13-36 months)", L565&gt;=37,"Long (37+ months)")</f>
        <v>Mid (13-36 months)</v>
      </c>
      <c r="N565" t="s">
        <v>42</v>
      </c>
      <c r="O565" t="s">
        <v>40</v>
      </c>
      <c r="P565">
        <v>9.74</v>
      </c>
      <c r="Q565" t="s">
        <v>43</v>
      </c>
      <c r="R565" t="s">
        <v>43</v>
      </c>
      <c r="S565" t="s">
        <v>8234</v>
      </c>
      <c r="T565" s="1">
        <v>0</v>
      </c>
      <c r="U565" t="s">
        <v>8234</v>
      </c>
      <c r="V565" t="s">
        <v>8234</v>
      </c>
      <c r="W565" t="s">
        <v>8234</v>
      </c>
      <c r="X565" t="s">
        <v>8234</v>
      </c>
      <c r="Y565" t="s">
        <v>8234</v>
      </c>
      <c r="Z565" t="s">
        <v>8234</v>
      </c>
      <c r="AA565" t="s">
        <v>8234</v>
      </c>
      <c r="AB565" t="s">
        <v>8234</v>
      </c>
      <c r="AC565" t="s">
        <v>45</v>
      </c>
      <c r="AD565" t="s">
        <v>43</v>
      </c>
      <c r="AE565" t="s">
        <v>46</v>
      </c>
      <c r="AF565">
        <v>20.100000000000001</v>
      </c>
      <c r="AH565">
        <v>302.45</v>
      </c>
      <c r="AI565">
        <v>0</v>
      </c>
      <c r="AJ565">
        <v>0</v>
      </c>
      <c r="AK565">
        <v>146.1</v>
      </c>
      <c r="AL565">
        <v>448.55</v>
      </c>
      <c r="AM565" t="s">
        <v>47</v>
      </c>
    </row>
    <row r="566" spans="1:41" x14ac:dyDescent="0.35">
      <c r="A566" t="s">
        <v>1027</v>
      </c>
      <c r="B566" t="s">
        <v>39</v>
      </c>
      <c r="C566" s="10">
        <v>48</v>
      </c>
      <c r="D566" s="5" t="str" cm="1">
        <f t="array" ref="D566">_xlfn.IFS(C566&lt;=29, "18-29", C566&lt;=39, "30-39", C566&lt;=49, "40-49", C566&lt;=59, "50-59",C566&lt;=69, "60-69", C566&gt;=70, "70+")</f>
        <v>40-49</v>
      </c>
      <c r="E566" t="s">
        <v>43</v>
      </c>
      <c r="F566">
        <v>0</v>
      </c>
      <c r="G566" t="s">
        <v>1028</v>
      </c>
      <c r="H566">
        <v>93615</v>
      </c>
      <c r="I566">
        <v>36.497895</v>
      </c>
      <c r="J566">
        <v>-119.285484</v>
      </c>
      <c r="K566">
        <v>0</v>
      </c>
      <c r="L566">
        <v>20</v>
      </c>
      <c r="M566" t="str" cm="1">
        <f t="array" ref="M566">_xlfn.IFS(L566&lt;=12, "New (0-12 months)", L566&lt;=36, "Mid (13-36 months)", L566&gt;=37,"Long (37+ months)")</f>
        <v>Mid (13-36 months)</v>
      </c>
      <c r="N566" t="s">
        <v>42</v>
      </c>
      <c r="O566" t="s">
        <v>40</v>
      </c>
      <c r="P566">
        <v>30.52</v>
      </c>
      <c r="Q566" t="s">
        <v>43</v>
      </c>
      <c r="R566" t="s">
        <v>40</v>
      </c>
      <c r="S566" t="s">
        <v>55</v>
      </c>
      <c r="T566" s="1">
        <v>21</v>
      </c>
      <c r="U566" t="s">
        <v>40</v>
      </c>
      <c r="V566" t="s">
        <v>43</v>
      </c>
      <c r="W566" t="s">
        <v>40</v>
      </c>
      <c r="X566" t="s">
        <v>43</v>
      </c>
      <c r="Y566" t="s">
        <v>40</v>
      </c>
      <c r="Z566" t="s">
        <v>43</v>
      </c>
      <c r="AA566" t="s">
        <v>43</v>
      </c>
      <c r="AB566" t="s">
        <v>40</v>
      </c>
      <c r="AC566" t="s">
        <v>51</v>
      </c>
      <c r="AD566" t="s">
        <v>40</v>
      </c>
      <c r="AE566" t="s">
        <v>56</v>
      </c>
      <c r="AF566">
        <v>89.4</v>
      </c>
      <c r="AH566">
        <v>1871.15</v>
      </c>
      <c r="AI566">
        <v>0</v>
      </c>
      <c r="AJ566">
        <v>0</v>
      </c>
      <c r="AK566">
        <v>610.4</v>
      </c>
      <c r="AL566">
        <v>2481.5500000000002</v>
      </c>
      <c r="AM566" t="s">
        <v>47</v>
      </c>
    </row>
    <row r="567" spans="1:41" x14ac:dyDescent="0.35">
      <c r="A567" t="s">
        <v>1029</v>
      </c>
      <c r="B567" t="s">
        <v>49</v>
      </c>
      <c r="C567" s="10">
        <v>52</v>
      </c>
      <c r="D567" s="5" t="str" cm="1">
        <f t="array" ref="D567">_xlfn.IFS(C567&lt;=29, "18-29", C567&lt;=39, "30-39", C567&lt;=49, "40-49", C567&lt;=59, "50-59",C567&lt;=69, "60-69", C567&gt;=70, "70+")</f>
        <v>50-59</v>
      </c>
      <c r="E567" t="s">
        <v>40</v>
      </c>
      <c r="F567">
        <v>2</v>
      </c>
      <c r="G567" t="s">
        <v>157</v>
      </c>
      <c r="H567">
        <v>95148</v>
      </c>
      <c r="I567">
        <v>37.339533000000003</v>
      </c>
      <c r="J567">
        <v>-121.777179</v>
      </c>
      <c r="K567">
        <v>9</v>
      </c>
      <c r="L567">
        <v>71</v>
      </c>
      <c r="M567" t="str" cm="1">
        <f t="array" ref="M567">_xlfn.IFS(L567&lt;=12, "New (0-12 months)", L567&lt;=36, "Mid (13-36 months)", L567&gt;=37,"Long (37+ months)")</f>
        <v>Long (37+ months)</v>
      </c>
      <c r="N567" t="s">
        <v>72</v>
      </c>
      <c r="O567" t="s">
        <v>40</v>
      </c>
      <c r="P567">
        <v>23.34</v>
      </c>
      <c r="Q567" t="s">
        <v>43</v>
      </c>
      <c r="R567" t="s">
        <v>43</v>
      </c>
      <c r="S567" t="s">
        <v>8234</v>
      </c>
      <c r="T567" s="1">
        <v>0</v>
      </c>
      <c r="U567" t="s">
        <v>8234</v>
      </c>
      <c r="V567" t="s">
        <v>8234</v>
      </c>
      <c r="W567" t="s">
        <v>8234</v>
      </c>
      <c r="X567" t="s">
        <v>8234</v>
      </c>
      <c r="Y567" t="s">
        <v>8234</v>
      </c>
      <c r="Z567" t="s">
        <v>8234</v>
      </c>
      <c r="AA567" t="s">
        <v>8234</v>
      </c>
      <c r="AB567" t="s">
        <v>8234</v>
      </c>
      <c r="AC567" t="s">
        <v>73</v>
      </c>
      <c r="AD567" t="s">
        <v>43</v>
      </c>
      <c r="AE567" t="s">
        <v>46</v>
      </c>
      <c r="AF567">
        <v>19.8</v>
      </c>
      <c r="AH567">
        <v>1396.25</v>
      </c>
      <c r="AI567">
        <v>0</v>
      </c>
      <c r="AJ567">
        <v>0</v>
      </c>
      <c r="AK567">
        <v>1657.14</v>
      </c>
      <c r="AL567">
        <v>3053.39</v>
      </c>
      <c r="AM567" t="s">
        <v>47</v>
      </c>
    </row>
    <row r="568" spans="1:41" x14ac:dyDescent="0.35">
      <c r="A568" t="s">
        <v>1030</v>
      </c>
      <c r="B568" t="s">
        <v>39</v>
      </c>
      <c r="C568" s="10">
        <v>55</v>
      </c>
      <c r="D568" s="5" t="str" cm="1">
        <f t="array" ref="D568">_xlfn.IFS(C568&lt;=29, "18-29", C568&lt;=39, "30-39", C568&lt;=49, "40-49", C568&lt;=59, "50-59",C568&lt;=69, "60-69", C568&gt;=70, "70+")</f>
        <v>50-59</v>
      </c>
      <c r="E568" t="s">
        <v>43</v>
      </c>
      <c r="F568">
        <v>0</v>
      </c>
      <c r="G568" t="s">
        <v>735</v>
      </c>
      <c r="H568">
        <v>94501</v>
      </c>
      <c r="I568">
        <v>37.774633000000001</v>
      </c>
      <c r="J568">
        <v>-122.274434</v>
      </c>
      <c r="K568">
        <v>0</v>
      </c>
      <c r="L568">
        <v>24</v>
      </c>
      <c r="M568" t="str" cm="1">
        <f t="array" ref="M568">_xlfn.IFS(L568&lt;=12, "New (0-12 months)", L568&lt;=36, "Mid (13-36 months)", L568&gt;=37,"Long (37+ months)")</f>
        <v>Mid (13-36 months)</v>
      </c>
      <c r="N568" t="s">
        <v>42</v>
      </c>
      <c r="O568" t="s">
        <v>40</v>
      </c>
      <c r="P568">
        <v>47.31</v>
      </c>
      <c r="Q568" t="s">
        <v>43</v>
      </c>
      <c r="R568" t="s">
        <v>43</v>
      </c>
      <c r="S568" t="s">
        <v>8234</v>
      </c>
      <c r="T568" s="1">
        <v>0</v>
      </c>
      <c r="U568" t="s">
        <v>8234</v>
      </c>
      <c r="V568" t="s">
        <v>8234</v>
      </c>
      <c r="W568" t="s">
        <v>8234</v>
      </c>
      <c r="X568" t="s">
        <v>8234</v>
      </c>
      <c r="Y568" t="s">
        <v>8234</v>
      </c>
      <c r="Z568" t="s">
        <v>8234</v>
      </c>
      <c r="AA568" t="s">
        <v>8234</v>
      </c>
      <c r="AB568" t="s">
        <v>8234</v>
      </c>
      <c r="AC568" t="s">
        <v>45</v>
      </c>
      <c r="AD568" t="s">
        <v>43</v>
      </c>
      <c r="AE568" t="s">
        <v>56</v>
      </c>
      <c r="AF568">
        <v>21.05</v>
      </c>
      <c r="AH568">
        <v>531.54999999999995</v>
      </c>
      <c r="AI568">
        <v>0</v>
      </c>
      <c r="AJ568">
        <v>0</v>
      </c>
      <c r="AK568">
        <v>1135.44</v>
      </c>
      <c r="AL568">
        <v>1666.99</v>
      </c>
      <c r="AM568" t="s">
        <v>47</v>
      </c>
    </row>
    <row r="569" spans="1:41" x14ac:dyDescent="0.35">
      <c r="A569" t="s">
        <v>1031</v>
      </c>
      <c r="B569" t="s">
        <v>39</v>
      </c>
      <c r="C569" s="10">
        <v>29</v>
      </c>
      <c r="D569" s="5" t="str" cm="1">
        <f t="array" ref="D569">_xlfn.IFS(C569&lt;=29, "18-29", C569&lt;=39, "30-39", C569&lt;=49, "40-49", C569&lt;=59, "50-59",C569&lt;=69, "60-69", C569&gt;=70, "70+")</f>
        <v>18-29</v>
      </c>
      <c r="E569" t="s">
        <v>43</v>
      </c>
      <c r="F569">
        <v>0</v>
      </c>
      <c r="G569" t="s">
        <v>391</v>
      </c>
      <c r="H569">
        <v>94107</v>
      </c>
      <c r="I569">
        <v>37.768881</v>
      </c>
      <c r="J569">
        <v>-122.395521</v>
      </c>
      <c r="K569">
        <v>0</v>
      </c>
      <c r="L569">
        <v>71</v>
      </c>
      <c r="M569" t="str" cm="1">
        <f t="array" ref="M569">_xlfn.IFS(L569&lt;=12, "New (0-12 months)", L569&lt;=36, "Mid (13-36 months)", L569&gt;=37,"Long (37+ months)")</f>
        <v>Long (37+ months)</v>
      </c>
      <c r="N569" t="s">
        <v>42</v>
      </c>
      <c r="O569" t="s">
        <v>40</v>
      </c>
      <c r="P569">
        <v>41.92</v>
      </c>
      <c r="Q569" t="s">
        <v>40</v>
      </c>
      <c r="R569" t="s">
        <v>40</v>
      </c>
      <c r="S569" t="s">
        <v>55</v>
      </c>
      <c r="T569" s="1">
        <v>53</v>
      </c>
      <c r="U569" t="s">
        <v>43</v>
      </c>
      <c r="V569" t="s">
        <v>40</v>
      </c>
      <c r="W569" t="s">
        <v>40</v>
      </c>
      <c r="X569" t="s">
        <v>40</v>
      </c>
      <c r="Y569" t="s">
        <v>40</v>
      </c>
      <c r="Z569" t="s">
        <v>40</v>
      </c>
      <c r="AA569" t="s">
        <v>40</v>
      </c>
      <c r="AB569" t="s">
        <v>40</v>
      </c>
      <c r="AC569" t="s">
        <v>73</v>
      </c>
      <c r="AD569" t="s">
        <v>40</v>
      </c>
      <c r="AE569" t="s">
        <v>56</v>
      </c>
      <c r="AF569">
        <v>111.25</v>
      </c>
      <c r="AH569">
        <v>7984.15</v>
      </c>
      <c r="AI569">
        <v>0</v>
      </c>
      <c r="AJ569">
        <v>0</v>
      </c>
      <c r="AK569">
        <v>2976.32</v>
      </c>
      <c r="AL569">
        <v>10960.47</v>
      </c>
      <c r="AM569" t="s">
        <v>47</v>
      </c>
    </row>
    <row r="570" spans="1:41" x14ac:dyDescent="0.35">
      <c r="A570" t="s">
        <v>1032</v>
      </c>
      <c r="B570" t="s">
        <v>49</v>
      </c>
      <c r="C570" s="10">
        <v>64</v>
      </c>
      <c r="D570" s="5" t="str" cm="1">
        <f t="array" ref="D570">_xlfn.IFS(C570&lt;=29, "18-29", C570&lt;=39, "30-39", C570&lt;=49, "40-49", C570&lt;=59, "50-59",C570&lt;=69, "60-69", C570&gt;=70, "70+")</f>
        <v>60-69</v>
      </c>
      <c r="E570" t="s">
        <v>40</v>
      </c>
      <c r="F570">
        <v>0</v>
      </c>
      <c r="G570" t="s">
        <v>151</v>
      </c>
      <c r="H570">
        <v>92128</v>
      </c>
      <c r="I570">
        <v>33.000269000000003</v>
      </c>
      <c r="J570">
        <v>-117.072093</v>
      </c>
      <c r="K570">
        <v>2</v>
      </c>
      <c r="L570">
        <v>9</v>
      </c>
      <c r="M570" t="str" cm="1">
        <f t="array" ref="M570">_xlfn.IFS(L570&lt;=12, "New (0-12 months)", L570&lt;=36, "Mid (13-36 months)", L570&gt;=37,"Long (37+ months)")</f>
        <v>New (0-12 months)</v>
      </c>
      <c r="N570" t="s">
        <v>54</v>
      </c>
      <c r="O570" t="s">
        <v>43</v>
      </c>
      <c r="P570">
        <v>0</v>
      </c>
      <c r="Q570" t="s">
        <v>8234</v>
      </c>
      <c r="R570" t="s">
        <v>40</v>
      </c>
      <c r="S570" t="s">
        <v>79</v>
      </c>
      <c r="T570" s="1">
        <v>26</v>
      </c>
      <c r="U570" t="s">
        <v>43</v>
      </c>
      <c r="V570" t="s">
        <v>43</v>
      </c>
      <c r="W570" t="s">
        <v>43</v>
      </c>
      <c r="X570" t="s">
        <v>40</v>
      </c>
      <c r="Y570" t="s">
        <v>40</v>
      </c>
      <c r="Z570" t="s">
        <v>43</v>
      </c>
      <c r="AA570" t="s">
        <v>43</v>
      </c>
      <c r="AB570" t="s">
        <v>40</v>
      </c>
      <c r="AC570" t="s">
        <v>51</v>
      </c>
      <c r="AD570" t="s">
        <v>43</v>
      </c>
      <c r="AE570" t="s">
        <v>183</v>
      </c>
      <c r="AF570">
        <v>40.65</v>
      </c>
      <c r="AH570">
        <v>328.95</v>
      </c>
      <c r="AI570">
        <v>0</v>
      </c>
      <c r="AJ570">
        <v>0</v>
      </c>
      <c r="AK570">
        <v>0</v>
      </c>
      <c r="AL570">
        <v>328.95</v>
      </c>
      <c r="AM570" t="s">
        <v>57</v>
      </c>
      <c r="AN570" t="s">
        <v>58</v>
      </c>
      <c r="AO570" t="s">
        <v>59</v>
      </c>
    </row>
    <row r="571" spans="1:41" x14ac:dyDescent="0.35">
      <c r="A571" t="s">
        <v>1033</v>
      </c>
      <c r="B571" t="s">
        <v>39</v>
      </c>
      <c r="C571" s="10">
        <v>31</v>
      </c>
      <c r="D571" s="5" t="str" cm="1">
        <f t="array" ref="D571">_xlfn.IFS(C571&lt;=29, "18-29", C571&lt;=39, "30-39", C571&lt;=49, "40-49", C571&lt;=59, "50-59",C571&lt;=69, "60-69", C571&gt;=70, "70+")</f>
        <v>30-39</v>
      </c>
      <c r="E571" t="s">
        <v>40</v>
      </c>
      <c r="F571">
        <v>0</v>
      </c>
      <c r="G571" t="s">
        <v>1034</v>
      </c>
      <c r="H571">
        <v>92691</v>
      </c>
      <c r="I571">
        <v>33.611944999999999</v>
      </c>
      <c r="J571">
        <v>-117.66586700000001</v>
      </c>
      <c r="K571">
        <v>9</v>
      </c>
      <c r="L571">
        <v>66</v>
      </c>
      <c r="M571" t="str" cm="1">
        <f t="array" ref="M571">_xlfn.IFS(L571&lt;=12, "New (0-12 months)", L571&lt;=36, "Mid (13-36 months)", L571&gt;=37,"Long (37+ months)")</f>
        <v>Long (37+ months)</v>
      </c>
      <c r="N571" t="s">
        <v>42</v>
      </c>
      <c r="O571" t="s">
        <v>40</v>
      </c>
      <c r="P571">
        <v>36.36</v>
      </c>
      <c r="Q571" t="s">
        <v>40</v>
      </c>
      <c r="R571" t="s">
        <v>40</v>
      </c>
      <c r="S571" t="s">
        <v>44</v>
      </c>
      <c r="T571" s="1">
        <v>3</v>
      </c>
      <c r="U571" t="s">
        <v>40</v>
      </c>
      <c r="V571" t="s">
        <v>40</v>
      </c>
      <c r="W571" t="s">
        <v>40</v>
      </c>
      <c r="X571" t="s">
        <v>40</v>
      </c>
      <c r="Y571" t="s">
        <v>40</v>
      </c>
      <c r="Z571" t="s">
        <v>40</v>
      </c>
      <c r="AA571" t="s">
        <v>40</v>
      </c>
      <c r="AB571" t="s">
        <v>40</v>
      </c>
      <c r="AC571" t="s">
        <v>73</v>
      </c>
      <c r="AD571" t="s">
        <v>43</v>
      </c>
      <c r="AE571" t="s">
        <v>46</v>
      </c>
      <c r="AF571">
        <v>89.9</v>
      </c>
      <c r="AH571">
        <v>5958.85</v>
      </c>
      <c r="AI571">
        <v>0</v>
      </c>
      <c r="AJ571">
        <v>0</v>
      </c>
      <c r="AK571">
        <v>2399.7600000000002</v>
      </c>
      <c r="AL571">
        <v>8358.61</v>
      </c>
      <c r="AM571" t="s">
        <v>47</v>
      </c>
    </row>
    <row r="572" spans="1:41" x14ac:dyDescent="0.35">
      <c r="A572" t="s">
        <v>1035</v>
      </c>
      <c r="B572" t="s">
        <v>39</v>
      </c>
      <c r="C572" s="10">
        <v>35</v>
      </c>
      <c r="D572" s="5" t="str" cm="1">
        <f t="array" ref="D572">_xlfn.IFS(C572&lt;=29, "18-29", C572&lt;=39, "30-39", C572&lt;=49, "40-49", C572&lt;=59, "50-59",C572&lt;=69, "60-69", C572&gt;=70, "70+")</f>
        <v>30-39</v>
      </c>
      <c r="E572" t="s">
        <v>43</v>
      </c>
      <c r="F572">
        <v>0</v>
      </c>
      <c r="G572" t="s">
        <v>1036</v>
      </c>
      <c r="H572">
        <v>90743</v>
      </c>
      <c r="I572">
        <v>33.728273000000002</v>
      </c>
      <c r="J572">
        <v>-118.08530399999999</v>
      </c>
      <c r="K572">
        <v>0</v>
      </c>
      <c r="L572">
        <v>30</v>
      </c>
      <c r="M572" t="str" cm="1">
        <f t="array" ref="M572">_xlfn.IFS(L572&lt;=12, "New (0-12 months)", L572&lt;=36, "Mid (13-36 months)", L572&gt;=37,"Long (37+ months)")</f>
        <v>Mid (13-36 months)</v>
      </c>
      <c r="N572" t="s">
        <v>42</v>
      </c>
      <c r="O572" t="s">
        <v>40</v>
      </c>
      <c r="P572">
        <v>9.27</v>
      </c>
      <c r="Q572" t="s">
        <v>43</v>
      </c>
      <c r="R572" t="s">
        <v>43</v>
      </c>
      <c r="S572" t="s">
        <v>8234</v>
      </c>
      <c r="T572" s="1">
        <v>0</v>
      </c>
      <c r="U572" t="s">
        <v>8234</v>
      </c>
      <c r="V572" t="s">
        <v>8234</v>
      </c>
      <c r="W572" t="s">
        <v>8234</v>
      </c>
      <c r="X572" t="s">
        <v>8234</v>
      </c>
      <c r="Y572" t="s">
        <v>8234</v>
      </c>
      <c r="Z572" t="s">
        <v>8234</v>
      </c>
      <c r="AA572" t="s">
        <v>8234</v>
      </c>
      <c r="AB572" t="s">
        <v>8234</v>
      </c>
      <c r="AC572" t="s">
        <v>73</v>
      </c>
      <c r="AD572" t="s">
        <v>43</v>
      </c>
      <c r="AE572" t="s">
        <v>46</v>
      </c>
      <c r="AF572">
        <v>19.399999999999999</v>
      </c>
      <c r="AH572">
        <v>578.5</v>
      </c>
      <c r="AI572">
        <v>0</v>
      </c>
      <c r="AJ572">
        <v>0</v>
      </c>
      <c r="AK572">
        <v>278.10000000000002</v>
      </c>
      <c r="AL572">
        <v>856.6</v>
      </c>
      <c r="AM572" t="s">
        <v>47</v>
      </c>
    </row>
    <row r="573" spans="1:41" x14ac:dyDescent="0.35">
      <c r="A573" t="s">
        <v>1037</v>
      </c>
      <c r="B573" t="s">
        <v>49</v>
      </c>
      <c r="C573" s="10">
        <v>33</v>
      </c>
      <c r="D573" s="5" t="str" cm="1">
        <f t="array" ref="D573">_xlfn.IFS(C573&lt;=29, "18-29", C573&lt;=39, "30-39", C573&lt;=49, "40-49", C573&lt;=59, "50-59",C573&lt;=69, "60-69", C573&gt;=70, "70+")</f>
        <v>30-39</v>
      </c>
      <c r="E573" t="s">
        <v>43</v>
      </c>
      <c r="F573">
        <v>0</v>
      </c>
      <c r="G573" t="s">
        <v>534</v>
      </c>
      <c r="H573">
        <v>92661</v>
      </c>
      <c r="I573">
        <v>33.601309000000001</v>
      </c>
      <c r="J573">
        <v>-117.902304</v>
      </c>
      <c r="K573">
        <v>0</v>
      </c>
      <c r="L573">
        <v>47</v>
      </c>
      <c r="M573" t="str" cm="1">
        <f t="array" ref="M573">_xlfn.IFS(L573&lt;=12, "New (0-12 months)", L573&lt;=36, "Mid (13-36 months)", L573&gt;=37,"Long (37+ months)")</f>
        <v>Long (37+ months)</v>
      </c>
      <c r="N573" t="s">
        <v>76</v>
      </c>
      <c r="O573" t="s">
        <v>40</v>
      </c>
      <c r="P573">
        <v>36.78</v>
      </c>
      <c r="Q573" t="s">
        <v>43</v>
      </c>
      <c r="R573" t="s">
        <v>40</v>
      </c>
      <c r="S573" t="s">
        <v>79</v>
      </c>
      <c r="T573" s="1">
        <v>25</v>
      </c>
      <c r="U573" t="s">
        <v>40</v>
      </c>
      <c r="V573" t="s">
        <v>40</v>
      </c>
      <c r="W573" t="s">
        <v>40</v>
      </c>
      <c r="X573" t="s">
        <v>40</v>
      </c>
      <c r="Y573" t="s">
        <v>40</v>
      </c>
      <c r="Z573" t="s">
        <v>40</v>
      </c>
      <c r="AA573" t="s">
        <v>40</v>
      </c>
      <c r="AB573" t="s">
        <v>40</v>
      </c>
      <c r="AC573" t="s">
        <v>45</v>
      </c>
      <c r="AD573" t="s">
        <v>40</v>
      </c>
      <c r="AE573" t="s">
        <v>56</v>
      </c>
      <c r="AF573">
        <v>2</v>
      </c>
      <c r="AH573">
        <v>4138.8999999999996</v>
      </c>
      <c r="AI573">
        <v>0</v>
      </c>
      <c r="AJ573">
        <v>0</v>
      </c>
      <c r="AK573">
        <v>1728.66</v>
      </c>
      <c r="AL573">
        <v>5867.56</v>
      </c>
      <c r="AM573" t="s">
        <v>47</v>
      </c>
    </row>
    <row r="574" spans="1:41" x14ac:dyDescent="0.35">
      <c r="A574" t="s">
        <v>1038</v>
      </c>
      <c r="B574" t="s">
        <v>39</v>
      </c>
      <c r="C574" s="10">
        <v>63</v>
      </c>
      <c r="D574" s="5" t="str" cm="1">
        <f t="array" ref="D574">_xlfn.IFS(C574&lt;=29, "18-29", C574&lt;=39, "30-39", C574&lt;=49, "40-49", C574&lt;=59, "50-59",C574&lt;=69, "60-69", C574&gt;=70, "70+")</f>
        <v>60-69</v>
      </c>
      <c r="E574" t="s">
        <v>43</v>
      </c>
      <c r="F574">
        <v>0</v>
      </c>
      <c r="G574" t="s">
        <v>135</v>
      </c>
      <c r="H574">
        <v>90036</v>
      </c>
      <c r="I574">
        <v>34.070290999999997</v>
      </c>
      <c r="J574">
        <v>-118.349191</v>
      </c>
      <c r="K574">
        <v>0</v>
      </c>
      <c r="L574">
        <v>7</v>
      </c>
      <c r="M574" t="str" cm="1">
        <f t="array" ref="M574">_xlfn.IFS(L574&lt;=12, "New (0-12 months)", L574&lt;=36, "Mid (13-36 months)", L574&gt;=37,"Long (37+ months)")</f>
        <v>New (0-12 months)</v>
      </c>
      <c r="N574" t="s">
        <v>42</v>
      </c>
      <c r="O574" t="s">
        <v>40</v>
      </c>
      <c r="P574">
        <v>25.17</v>
      </c>
      <c r="Q574" t="s">
        <v>40</v>
      </c>
      <c r="R574" t="s">
        <v>40</v>
      </c>
      <c r="S574" t="s">
        <v>55</v>
      </c>
      <c r="T574" s="1">
        <v>17</v>
      </c>
      <c r="U574" t="s">
        <v>43</v>
      </c>
      <c r="V574" t="s">
        <v>43</v>
      </c>
      <c r="W574" t="s">
        <v>43</v>
      </c>
      <c r="X574" t="s">
        <v>43</v>
      </c>
      <c r="Y574" t="s">
        <v>43</v>
      </c>
      <c r="Z574" t="s">
        <v>43</v>
      </c>
      <c r="AA574" t="s">
        <v>43</v>
      </c>
      <c r="AB574" t="s">
        <v>40</v>
      </c>
      <c r="AC574" t="s">
        <v>51</v>
      </c>
      <c r="AD574" t="s">
        <v>40</v>
      </c>
      <c r="AE574" t="s">
        <v>56</v>
      </c>
      <c r="AF574">
        <v>75.349999999999994</v>
      </c>
      <c r="AH574">
        <v>564.65</v>
      </c>
      <c r="AI574">
        <v>0</v>
      </c>
      <c r="AJ574">
        <v>0</v>
      </c>
      <c r="AK574">
        <v>176.19</v>
      </c>
      <c r="AL574">
        <v>740.84</v>
      </c>
      <c r="AM574" t="s">
        <v>47</v>
      </c>
    </row>
    <row r="575" spans="1:41" x14ac:dyDescent="0.35">
      <c r="A575" t="s">
        <v>1039</v>
      </c>
      <c r="B575" t="s">
        <v>49</v>
      </c>
      <c r="C575" s="10">
        <v>38</v>
      </c>
      <c r="D575" s="5" t="str" cm="1">
        <f t="array" ref="D575">_xlfn.IFS(C575&lt;=29, "18-29", C575&lt;=39, "30-39", C575&lt;=49, "40-49", C575&lt;=59, "50-59",C575&lt;=69, "60-69", C575&gt;=70, "70+")</f>
        <v>30-39</v>
      </c>
      <c r="E575" t="s">
        <v>43</v>
      </c>
      <c r="F575">
        <v>0</v>
      </c>
      <c r="G575" t="s">
        <v>144</v>
      </c>
      <c r="H575">
        <v>95209</v>
      </c>
      <c r="I575">
        <v>38.044522999999998</v>
      </c>
      <c r="J575">
        <v>-121.34804800000001</v>
      </c>
      <c r="K575">
        <v>0</v>
      </c>
      <c r="L575">
        <v>1</v>
      </c>
      <c r="M575" t="str" cm="1">
        <f t="array" ref="M575">_xlfn.IFS(L575&lt;=12, "New (0-12 months)", L575&lt;=36, "Mid (13-36 months)", L575&gt;=37,"Long (37+ months)")</f>
        <v>New (0-12 months)</v>
      </c>
      <c r="N575" t="s">
        <v>42</v>
      </c>
      <c r="O575" t="s">
        <v>43</v>
      </c>
      <c r="P575">
        <v>0</v>
      </c>
      <c r="Q575" t="s">
        <v>8234</v>
      </c>
      <c r="R575" t="s">
        <v>40</v>
      </c>
      <c r="S575" t="s">
        <v>79</v>
      </c>
      <c r="T575" s="1">
        <v>26</v>
      </c>
      <c r="U575" t="s">
        <v>43</v>
      </c>
      <c r="V575" t="s">
        <v>43</v>
      </c>
      <c r="W575" t="s">
        <v>43</v>
      </c>
      <c r="X575" t="s">
        <v>43</v>
      </c>
      <c r="Y575" t="s">
        <v>43</v>
      </c>
      <c r="Z575" t="s">
        <v>40</v>
      </c>
      <c r="AA575" t="s">
        <v>40</v>
      </c>
      <c r="AB575" t="s">
        <v>40</v>
      </c>
      <c r="AC575" t="s">
        <v>51</v>
      </c>
      <c r="AD575" t="s">
        <v>40</v>
      </c>
      <c r="AE575" t="s">
        <v>56</v>
      </c>
      <c r="AF575">
        <v>35.549999999999997</v>
      </c>
      <c r="AH575">
        <v>35.549999999999997</v>
      </c>
      <c r="AI575">
        <v>0</v>
      </c>
      <c r="AJ575">
        <v>0</v>
      </c>
      <c r="AK575">
        <v>0</v>
      </c>
      <c r="AL575">
        <v>35.549999999999997</v>
      </c>
      <c r="AM575" t="s">
        <v>57</v>
      </c>
      <c r="AN575" t="s">
        <v>109</v>
      </c>
      <c r="AO575" t="s">
        <v>110</v>
      </c>
    </row>
    <row r="576" spans="1:41" x14ac:dyDescent="0.35">
      <c r="A576" t="s">
        <v>1040</v>
      </c>
      <c r="B576" t="s">
        <v>39</v>
      </c>
      <c r="C576" s="10">
        <v>19</v>
      </c>
      <c r="D576" s="5" t="str" cm="1">
        <f t="array" ref="D576">_xlfn.IFS(C576&lt;=29, "18-29", C576&lt;=39, "30-39", C576&lt;=49, "40-49", C576&lt;=59, "50-59",C576&lt;=69, "60-69", C576&gt;=70, "70+")</f>
        <v>18-29</v>
      </c>
      <c r="E576" t="s">
        <v>43</v>
      </c>
      <c r="F576">
        <v>0</v>
      </c>
      <c r="G576" t="s">
        <v>1041</v>
      </c>
      <c r="H576">
        <v>92342</v>
      </c>
      <c r="I576">
        <v>34.757783000000003</v>
      </c>
      <c r="J576">
        <v>-117.33996999999999</v>
      </c>
      <c r="K576">
        <v>0</v>
      </c>
      <c r="L576">
        <v>46</v>
      </c>
      <c r="M576" t="str" cm="1">
        <f t="array" ref="M576">_xlfn.IFS(L576&lt;=12, "New (0-12 months)", L576&lt;=36, "Mid (13-36 months)", L576&gt;=37,"Long (37+ months)")</f>
        <v>Long (37+ months)</v>
      </c>
      <c r="N576" t="s">
        <v>42</v>
      </c>
      <c r="O576" t="s">
        <v>40</v>
      </c>
      <c r="P576">
        <v>40.32</v>
      </c>
      <c r="Q576" t="s">
        <v>43</v>
      </c>
      <c r="R576" t="s">
        <v>40</v>
      </c>
      <c r="S576" t="s">
        <v>44</v>
      </c>
      <c r="T576" s="1">
        <v>51</v>
      </c>
      <c r="U576" t="s">
        <v>43</v>
      </c>
      <c r="V576" t="s">
        <v>43</v>
      </c>
      <c r="W576" t="s">
        <v>43</v>
      </c>
      <c r="X576" t="s">
        <v>43</v>
      </c>
      <c r="Y576" t="s">
        <v>43</v>
      </c>
      <c r="Z576" t="s">
        <v>43</v>
      </c>
      <c r="AA576" t="s">
        <v>43</v>
      </c>
      <c r="AB576" t="s">
        <v>40</v>
      </c>
      <c r="AC576" t="s">
        <v>51</v>
      </c>
      <c r="AD576" t="s">
        <v>43</v>
      </c>
      <c r="AE576" t="s">
        <v>56</v>
      </c>
      <c r="AF576">
        <v>44.95</v>
      </c>
      <c r="AH576">
        <v>2168.9</v>
      </c>
      <c r="AI576">
        <v>0</v>
      </c>
      <c r="AJ576">
        <v>0</v>
      </c>
      <c r="AK576">
        <v>1854.72</v>
      </c>
      <c r="AL576">
        <v>4023.62</v>
      </c>
      <c r="AM576" t="s">
        <v>47</v>
      </c>
    </row>
    <row r="577" spans="1:41" x14ac:dyDescent="0.35">
      <c r="A577" t="s">
        <v>1042</v>
      </c>
      <c r="B577" t="s">
        <v>49</v>
      </c>
      <c r="C577" s="10">
        <v>38</v>
      </c>
      <c r="D577" s="5" t="str" cm="1">
        <f t="array" ref="D577">_xlfn.IFS(C577&lt;=29, "18-29", C577&lt;=39, "30-39", C577&lt;=49, "40-49", C577&lt;=59, "50-59",C577&lt;=69, "60-69", C577&gt;=70, "70+")</f>
        <v>30-39</v>
      </c>
      <c r="E577" t="s">
        <v>43</v>
      </c>
      <c r="F577">
        <v>0</v>
      </c>
      <c r="G577" t="s">
        <v>151</v>
      </c>
      <c r="H577">
        <v>92126</v>
      </c>
      <c r="I577">
        <v>32.886924999999998</v>
      </c>
      <c r="J577">
        <v>-117.152162</v>
      </c>
      <c r="K577">
        <v>0</v>
      </c>
      <c r="L577">
        <v>53</v>
      </c>
      <c r="M577" t="str" cm="1">
        <f t="array" ref="M577">_xlfn.IFS(L577&lt;=12, "New (0-12 months)", L577&lt;=36, "Mid (13-36 months)", L577&gt;=37,"Long (37+ months)")</f>
        <v>Long (37+ months)</v>
      </c>
      <c r="N577" t="s">
        <v>42</v>
      </c>
      <c r="O577" t="s">
        <v>40</v>
      </c>
      <c r="P577">
        <v>16.43</v>
      </c>
      <c r="Q577" t="s">
        <v>40</v>
      </c>
      <c r="R577" t="s">
        <v>40</v>
      </c>
      <c r="S577" t="s">
        <v>55</v>
      </c>
      <c r="T577" s="1">
        <v>29</v>
      </c>
      <c r="U577" t="s">
        <v>43</v>
      </c>
      <c r="V577" t="s">
        <v>43</v>
      </c>
      <c r="W577" t="s">
        <v>43</v>
      </c>
      <c r="X577" t="s">
        <v>43</v>
      </c>
      <c r="Y577" t="s">
        <v>40</v>
      </c>
      <c r="Z577" t="s">
        <v>43</v>
      </c>
      <c r="AA577" t="s">
        <v>43</v>
      </c>
      <c r="AB577" t="s">
        <v>40</v>
      </c>
      <c r="AC577" t="s">
        <v>51</v>
      </c>
      <c r="AD577" t="s">
        <v>43</v>
      </c>
      <c r="AE577" t="s">
        <v>56</v>
      </c>
      <c r="AF577">
        <v>85.45</v>
      </c>
      <c r="AH577">
        <v>4517.25</v>
      </c>
      <c r="AI577">
        <v>0</v>
      </c>
      <c r="AJ577">
        <v>0</v>
      </c>
      <c r="AK577">
        <v>870.79</v>
      </c>
      <c r="AL577">
        <v>5388.04</v>
      </c>
      <c r="AM577" t="s">
        <v>57</v>
      </c>
      <c r="AN577" t="s">
        <v>109</v>
      </c>
      <c r="AO577" t="s">
        <v>110</v>
      </c>
    </row>
    <row r="578" spans="1:41" x14ac:dyDescent="0.35">
      <c r="A578" t="s">
        <v>1043</v>
      </c>
      <c r="B578" t="s">
        <v>49</v>
      </c>
      <c r="C578" s="10">
        <v>44</v>
      </c>
      <c r="D578" s="5" t="str" cm="1">
        <f t="array" ref="D578">_xlfn.IFS(C578&lt;=29, "18-29", C578&lt;=39, "30-39", C578&lt;=49, "40-49", C578&lt;=59, "50-59",C578&lt;=69, "60-69", C578&gt;=70, "70+")</f>
        <v>40-49</v>
      </c>
      <c r="E578" t="s">
        <v>43</v>
      </c>
      <c r="F578">
        <v>2</v>
      </c>
      <c r="G578" t="s">
        <v>1044</v>
      </c>
      <c r="H578">
        <v>92258</v>
      </c>
      <c r="I578">
        <v>33.906495999999997</v>
      </c>
      <c r="J578">
        <v>-116.56949899999999</v>
      </c>
      <c r="K578">
        <v>0</v>
      </c>
      <c r="L578">
        <v>62</v>
      </c>
      <c r="M578" t="str" cm="1">
        <f t="array" ref="M578">_xlfn.IFS(L578&lt;=12, "New (0-12 months)", L578&lt;=36, "Mid (13-36 months)", L578&gt;=37,"Long (37+ months)")</f>
        <v>Long (37+ months)</v>
      </c>
      <c r="N578" t="s">
        <v>42</v>
      </c>
      <c r="O578" t="s">
        <v>40</v>
      </c>
      <c r="P578">
        <v>24.48</v>
      </c>
      <c r="Q578" t="s">
        <v>43</v>
      </c>
      <c r="R578" t="s">
        <v>43</v>
      </c>
      <c r="S578" t="s">
        <v>8234</v>
      </c>
      <c r="T578" s="1">
        <v>0</v>
      </c>
      <c r="U578" t="s">
        <v>8234</v>
      </c>
      <c r="V578" t="s">
        <v>8234</v>
      </c>
      <c r="W578" t="s">
        <v>8234</v>
      </c>
      <c r="X578" t="s">
        <v>8234</v>
      </c>
      <c r="Y578" t="s">
        <v>8234</v>
      </c>
      <c r="Z578" t="s">
        <v>8234</v>
      </c>
      <c r="AA578" t="s">
        <v>8234</v>
      </c>
      <c r="AB578" t="s">
        <v>8234</v>
      </c>
      <c r="AC578" t="s">
        <v>73</v>
      </c>
      <c r="AD578" t="s">
        <v>43</v>
      </c>
      <c r="AE578" t="s">
        <v>56</v>
      </c>
      <c r="AF578">
        <v>20</v>
      </c>
      <c r="AH578">
        <v>1250.0999999999999</v>
      </c>
      <c r="AI578">
        <v>0</v>
      </c>
      <c r="AJ578">
        <v>0</v>
      </c>
      <c r="AK578">
        <v>1517.76</v>
      </c>
      <c r="AL578">
        <v>2767.86</v>
      </c>
      <c r="AM578" t="s">
        <v>47</v>
      </c>
    </row>
    <row r="579" spans="1:41" x14ac:dyDescent="0.35">
      <c r="A579" t="s">
        <v>1045</v>
      </c>
      <c r="B579" t="s">
        <v>49</v>
      </c>
      <c r="C579" s="10">
        <v>23</v>
      </c>
      <c r="D579" s="5" t="str" cm="1">
        <f t="array" ref="D579">_xlfn.IFS(C579&lt;=29, "18-29", C579&lt;=39, "30-39", C579&lt;=49, "40-49", C579&lt;=59, "50-59",C579&lt;=69, "60-69", C579&gt;=70, "70+")</f>
        <v>18-29</v>
      </c>
      <c r="E579" t="s">
        <v>43</v>
      </c>
      <c r="F579">
        <v>0</v>
      </c>
      <c r="G579" t="s">
        <v>1046</v>
      </c>
      <c r="H579">
        <v>95682</v>
      </c>
      <c r="I579">
        <v>38.598936000000002</v>
      </c>
      <c r="J579">
        <v>-120.963092</v>
      </c>
      <c r="K579">
        <v>0</v>
      </c>
      <c r="L579">
        <v>70</v>
      </c>
      <c r="M579" t="str" cm="1">
        <f t="array" ref="M579">_xlfn.IFS(L579&lt;=12, "New (0-12 months)", L579&lt;=36, "Mid (13-36 months)", L579&gt;=37,"Long (37+ months)")</f>
        <v>Long (37+ months)</v>
      </c>
      <c r="N579" t="s">
        <v>42</v>
      </c>
      <c r="O579" t="s">
        <v>43</v>
      </c>
      <c r="P579">
        <v>0</v>
      </c>
      <c r="Q579" t="s">
        <v>8234</v>
      </c>
      <c r="R579" t="s">
        <v>40</v>
      </c>
      <c r="S579" t="s">
        <v>79</v>
      </c>
      <c r="T579" s="1">
        <v>26</v>
      </c>
      <c r="U579" t="s">
        <v>40</v>
      </c>
      <c r="V579" t="s">
        <v>43</v>
      </c>
      <c r="W579" t="s">
        <v>40</v>
      </c>
      <c r="X579" t="s">
        <v>40</v>
      </c>
      <c r="Y579" t="s">
        <v>43</v>
      </c>
      <c r="Z579" t="s">
        <v>40</v>
      </c>
      <c r="AA579" t="s">
        <v>40</v>
      </c>
      <c r="AB579" t="s">
        <v>40</v>
      </c>
      <c r="AC579" t="s">
        <v>73</v>
      </c>
      <c r="AD579" t="s">
        <v>43</v>
      </c>
      <c r="AE579" t="s">
        <v>56</v>
      </c>
      <c r="AF579">
        <v>48.4</v>
      </c>
      <c r="AH579">
        <v>3442.8</v>
      </c>
      <c r="AI579">
        <v>0</v>
      </c>
      <c r="AJ579">
        <v>0</v>
      </c>
      <c r="AK579">
        <v>0</v>
      </c>
      <c r="AL579">
        <v>3442.8</v>
      </c>
      <c r="AM579" t="s">
        <v>47</v>
      </c>
    </row>
    <row r="580" spans="1:41" x14ac:dyDescent="0.35">
      <c r="A580" t="s">
        <v>1047</v>
      </c>
      <c r="B580" t="s">
        <v>39</v>
      </c>
      <c r="C580" s="10">
        <v>56</v>
      </c>
      <c r="D580" s="5" t="str" cm="1">
        <f t="array" ref="D580">_xlfn.IFS(C580&lt;=29, "18-29", C580&lt;=39, "30-39", C580&lt;=49, "40-49", C580&lt;=59, "50-59",C580&lt;=69, "60-69", C580&gt;=70, "70+")</f>
        <v>50-59</v>
      </c>
      <c r="E580" t="s">
        <v>40</v>
      </c>
      <c r="F580">
        <v>0</v>
      </c>
      <c r="G580" t="s">
        <v>1048</v>
      </c>
      <c r="H580">
        <v>95070</v>
      </c>
      <c r="I580">
        <v>37.257772000000003</v>
      </c>
      <c r="J580">
        <v>-122.051824</v>
      </c>
      <c r="K580">
        <v>3</v>
      </c>
      <c r="L580">
        <v>16</v>
      </c>
      <c r="M580" t="str" cm="1">
        <f t="array" ref="M580">_xlfn.IFS(L580&lt;=12, "New (0-12 months)", L580&lt;=36, "Mid (13-36 months)", L580&gt;=37,"Long (37+ months)")</f>
        <v>Mid (13-36 months)</v>
      </c>
      <c r="N580" t="s">
        <v>62</v>
      </c>
      <c r="O580" t="s">
        <v>40</v>
      </c>
      <c r="P580">
        <v>10.5</v>
      </c>
      <c r="Q580" t="s">
        <v>43</v>
      </c>
      <c r="R580" t="s">
        <v>40</v>
      </c>
      <c r="S580" t="s">
        <v>55</v>
      </c>
      <c r="T580" s="1">
        <v>2</v>
      </c>
      <c r="U580" t="s">
        <v>43</v>
      </c>
      <c r="V580" t="s">
        <v>40</v>
      </c>
      <c r="W580" t="s">
        <v>43</v>
      </c>
      <c r="X580" t="s">
        <v>43</v>
      </c>
      <c r="Y580" t="s">
        <v>40</v>
      </c>
      <c r="Z580" t="s">
        <v>40</v>
      </c>
      <c r="AA580" t="s">
        <v>40</v>
      </c>
      <c r="AB580" t="s">
        <v>40</v>
      </c>
      <c r="AC580" t="s">
        <v>51</v>
      </c>
      <c r="AD580" t="s">
        <v>40</v>
      </c>
      <c r="AE580" t="s">
        <v>56</v>
      </c>
      <c r="AF580">
        <v>94.65</v>
      </c>
      <c r="AH580">
        <v>1461.15</v>
      </c>
      <c r="AI580">
        <v>0</v>
      </c>
      <c r="AJ580">
        <v>0</v>
      </c>
      <c r="AK580">
        <v>168</v>
      </c>
      <c r="AL580">
        <v>1629.15</v>
      </c>
      <c r="AM580" t="s">
        <v>47</v>
      </c>
    </row>
    <row r="581" spans="1:41" x14ac:dyDescent="0.35">
      <c r="A581" t="s">
        <v>1049</v>
      </c>
      <c r="B581" t="s">
        <v>39</v>
      </c>
      <c r="C581" s="10">
        <v>57</v>
      </c>
      <c r="D581" s="5" t="str" cm="1">
        <f t="array" ref="D581">_xlfn.IFS(C581&lt;=29, "18-29", C581&lt;=39, "30-39", C581&lt;=49, "40-49", C581&lt;=59, "50-59",C581&lt;=69, "60-69", C581&gt;=70, "70+")</f>
        <v>50-59</v>
      </c>
      <c r="E581" t="s">
        <v>43</v>
      </c>
      <c r="F581">
        <v>0</v>
      </c>
      <c r="G581" t="s">
        <v>1050</v>
      </c>
      <c r="H581">
        <v>94518</v>
      </c>
      <c r="I581">
        <v>37.950248000000002</v>
      </c>
      <c r="J581">
        <v>-122.02245499999999</v>
      </c>
      <c r="K581">
        <v>0</v>
      </c>
      <c r="L581">
        <v>15</v>
      </c>
      <c r="M581" t="str" cm="1">
        <f t="array" ref="M581">_xlfn.IFS(L581&lt;=12, "New (0-12 months)", L581&lt;=36, "Mid (13-36 months)", L581&gt;=37,"Long (37+ months)")</f>
        <v>Mid (13-36 months)</v>
      </c>
      <c r="N581" t="s">
        <v>42</v>
      </c>
      <c r="O581" t="s">
        <v>40</v>
      </c>
      <c r="P581">
        <v>30.54</v>
      </c>
      <c r="Q581" t="s">
        <v>43</v>
      </c>
      <c r="R581" t="s">
        <v>40</v>
      </c>
      <c r="S581" t="s">
        <v>79</v>
      </c>
      <c r="T581" s="1">
        <v>11</v>
      </c>
      <c r="U581" t="s">
        <v>40</v>
      </c>
      <c r="V581" t="s">
        <v>43</v>
      </c>
      <c r="W581" t="s">
        <v>40</v>
      </c>
      <c r="X581" t="s">
        <v>40</v>
      </c>
      <c r="Y581" t="s">
        <v>43</v>
      </c>
      <c r="Z581" t="s">
        <v>43</v>
      </c>
      <c r="AA581" t="s">
        <v>43</v>
      </c>
      <c r="AB581" t="s">
        <v>40</v>
      </c>
      <c r="AC581" t="s">
        <v>51</v>
      </c>
      <c r="AD581" t="s">
        <v>43</v>
      </c>
      <c r="AE581" t="s">
        <v>56</v>
      </c>
      <c r="AF581">
        <v>58.95</v>
      </c>
      <c r="AH581">
        <v>955.15</v>
      </c>
      <c r="AI581">
        <v>0</v>
      </c>
      <c r="AJ581">
        <v>0</v>
      </c>
      <c r="AK581">
        <v>458.1</v>
      </c>
      <c r="AL581">
        <v>1413.25</v>
      </c>
      <c r="AM581" t="s">
        <v>47</v>
      </c>
    </row>
    <row r="582" spans="1:41" x14ac:dyDescent="0.35">
      <c r="A582" t="s">
        <v>1051</v>
      </c>
      <c r="B582" t="s">
        <v>39</v>
      </c>
      <c r="C582" s="10">
        <v>27</v>
      </c>
      <c r="D582" s="5" t="str" cm="1">
        <f t="array" ref="D582">_xlfn.IFS(C582&lt;=29, "18-29", C582&lt;=39, "30-39", C582&lt;=49, "40-49", C582&lt;=59, "50-59",C582&lt;=69, "60-69", C582&gt;=70, "70+")</f>
        <v>18-29</v>
      </c>
      <c r="E582" t="s">
        <v>43</v>
      </c>
      <c r="F582">
        <v>0</v>
      </c>
      <c r="G582" t="s">
        <v>1052</v>
      </c>
      <c r="H582">
        <v>94973</v>
      </c>
      <c r="I582">
        <v>38.005839000000002</v>
      </c>
      <c r="J582">
        <v>-122.638155</v>
      </c>
      <c r="K582">
        <v>0</v>
      </c>
      <c r="L582">
        <v>45</v>
      </c>
      <c r="M582" t="str" cm="1">
        <f t="array" ref="M582">_xlfn.IFS(L582&lt;=12, "New (0-12 months)", L582&lt;=36, "Mid (13-36 months)", L582&gt;=37,"Long (37+ months)")</f>
        <v>Long (37+ months)</v>
      </c>
      <c r="N582" t="s">
        <v>42</v>
      </c>
      <c r="O582" t="s">
        <v>40</v>
      </c>
      <c r="P582">
        <v>1.03</v>
      </c>
      <c r="Q582" t="s">
        <v>43</v>
      </c>
      <c r="R582" t="s">
        <v>40</v>
      </c>
      <c r="S582" t="s">
        <v>55</v>
      </c>
      <c r="T582" s="1">
        <v>47</v>
      </c>
      <c r="U582" t="s">
        <v>40</v>
      </c>
      <c r="V582" t="s">
        <v>40</v>
      </c>
      <c r="W582" t="s">
        <v>43</v>
      </c>
      <c r="X582" t="s">
        <v>43</v>
      </c>
      <c r="Y582" t="s">
        <v>40</v>
      </c>
      <c r="Z582" t="s">
        <v>40</v>
      </c>
      <c r="AA582" t="s">
        <v>40</v>
      </c>
      <c r="AB582" t="s">
        <v>40</v>
      </c>
      <c r="AC582" t="s">
        <v>45</v>
      </c>
      <c r="AD582" t="s">
        <v>40</v>
      </c>
      <c r="AE582" t="s">
        <v>56</v>
      </c>
      <c r="AF582">
        <v>100.3</v>
      </c>
      <c r="AH582">
        <v>4483.95</v>
      </c>
      <c r="AI582">
        <v>0</v>
      </c>
      <c r="AJ582">
        <v>0</v>
      </c>
      <c r="AK582">
        <v>46.35</v>
      </c>
      <c r="AL582">
        <v>4530.3</v>
      </c>
      <c r="AM582" t="s">
        <v>47</v>
      </c>
    </row>
    <row r="583" spans="1:41" x14ac:dyDescent="0.35">
      <c r="A583" t="s">
        <v>1053</v>
      </c>
      <c r="B583" t="s">
        <v>49</v>
      </c>
      <c r="C583" s="10">
        <v>59</v>
      </c>
      <c r="D583" s="5" t="str" cm="1">
        <f t="array" ref="D583">_xlfn.IFS(C583&lt;=29, "18-29", C583&lt;=39, "30-39", C583&lt;=49, "40-49", C583&lt;=59, "50-59",C583&lt;=69, "60-69", C583&gt;=70, "70+")</f>
        <v>50-59</v>
      </c>
      <c r="E583" t="s">
        <v>40</v>
      </c>
      <c r="F583">
        <v>0</v>
      </c>
      <c r="G583" t="s">
        <v>179</v>
      </c>
      <c r="H583">
        <v>91606</v>
      </c>
      <c r="I583">
        <v>34.187598999999999</v>
      </c>
      <c r="J583">
        <v>-118.387125</v>
      </c>
      <c r="K583">
        <v>5</v>
      </c>
      <c r="L583">
        <v>72</v>
      </c>
      <c r="M583" t="str" cm="1">
        <f t="array" ref="M583">_xlfn.IFS(L583&lt;=12, "New (0-12 months)", L583&lt;=36, "Mid (13-36 months)", L583&gt;=37,"Long (37+ months)")</f>
        <v>Long (37+ months)</v>
      </c>
      <c r="N583" t="s">
        <v>42</v>
      </c>
      <c r="O583" t="s">
        <v>40</v>
      </c>
      <c r="P583">
        <v>6.15</v>
      </c>
      <c r="Q583" t="s">
        <v>40</v>
      </c>
      <c r="R583" t="s">
        <v>40</v>
      </c>
      <c r="S583" t="s">
        <v>55</v>
      </c>
      <c r="T583" s="1">
        <v>5</v>
      </c>
      <c r="U583" t="s">
        <v>40</v>
      </c>
      <c r="V583" t="s">
        <v>40</v>
      </c>
      <c r="W583" t="s">
        <v>40</v>
      </c>
      <c r="X583" t="s">
        <v>40</v>
      </c>
      <c r="Y583" t="s">
        <v>43</v>
      </c>
      <c r="Z583" t="s">
        <v>40</v>
      </c>
      <c r="AA583" t="s">
        <v>40</v>
      </c>
      <c r="AB583" t="s">
        <v>40</v>
      </c>
      <c r="AC583" t="s">
        <v>73</v>
      </c>
      <c r="AD583" t="s">
        <v>43</v>
      </c>
      <c r="AE583" t="s">
        <v>56</v>
      </c>
      <c r="AF583">
        <v>105.6</v>
      </c>
      <c r="AH583">
        <v>7581.5</v>
      </c>
      <c r="AI583">
        <v>0</v>
      </c>
      <c r="AJ583">
        <v>0</v>
      </c>
      <c r="AK583">
        <v>442.8</v>
      </c>
      <c r="AL583">
        <v>8024.3</v>
      </c>
      <c r="AM583" t="s">
        <v>47</v>
      </c>
    </row>
    <row r="584" spans="1:41" x14ac:dyDescent="0.35">
      <c r="A584" t="s">
        <v>1054</v>
      </c>
      <c r="B584" t="s">
        <v>39</v>
      </c>
      <c r="C584" s="10">
        <v>21</v>
      </c>
      <c r="D584" s="5" t="str" cm="1">
        <f t="array" ref="D584">_xlfn.IFS(C584&lt;=29, "18-29", C584&lt;=39, "30-39", C584&lt;=49, "40-49", C584&lt;=59, "50-59",C584&lt;=69, "60-69", C584&gt;=70, "70+")</f>
        <v>18-29</v>
      </c>
      <c r="E584" t="s">
        <v>40</v>
      </c>
      <c r="F584">
        <v>3</v>
      </c>
      <c r="G584" t="s">
        <v>1055</v>
      </c>
      <c r="H584">
        <v>91792</v>
      </c>
      <c r="I584">
        <v>34.024405000000002</v>
      </c>
      <c r="J584">
        <v>-117.89872200000001</v>
      </c>
      <c r="K584">
        <v>1</v>
      </c>
      <c r="L584">
        <v>13</v>
      </c>
      <c r="M584" t="str" cm="1">
        <f t="array" ref="M584">_xlfn.IFS(L584&lt;=12, "New (0-12 months)", L584&lt;=36, "Mid (13-36 months)", L584&gt;=37,"Long (37+ months)")</f>
        <v>Mid (13-36 months)</v>
      </c>
      <c r="N584" t="s">
        <v>42</v>
      </c>
      <c r="O584" t="s">
        <v>40</v>
      </c>
      <c r="P584">
        <v>42.23</v>
      </c>
      <c r="Q584" t="s">
        <v>43</v>
      </c>
      <c r="R584" t="s">
        <v>43</v>
      </c>
      <c r="S584" t="s">
        <v>8234</v>
      </c>
      <c r="T584" s="1">
        <v>0</v>
      </c>
      <c r="U584" t="s">
        <v>8234</v>
      </c>
      <c r="V584" t="s">
        <v>8234</v>
      </c>
      <c r="W584" t="s">
        <v>8234</v>
      </c>
      <c r="X584" t="s">
        <v>8234</v>
      </c>
      <c r="Y584" t="s">
        <v>8234</v>
      </c>
      <c r="Z584" t="s">
        <v>8234</v>
      </c>
      <c r="AA584" t="s">
        <v>8234</v>
      </c>
      <c r="AB584" t="s">
        <v>8234</v>
      </c>
      <c r="AC584" t="s">
        <v>73</v>
      </c>
      <c r="AD584" t="s">
        <v>43</v>
      </c>
      <c r="AE584" t="s">
        <v>183</v>
      </c>
      <c r="AF584">
        <v>19.55</v>
      </c>
      <c r="AH584">
        <v>265.3</v>
      </c>
      <c r="AI584">
        <v>0</v>
      </c>
      <c r="AJ584">
        <v>0</v>
      </c>
      <c r="AK584">
        <v>548.99</v>
      </c>
      <c r="AL584">
        <v>814.29</v>
      </c>
      <c r="AM584" t="s">
        <v>47</v>
      </c>
    </row>
    <row r="585" spans="1:41" x14ac:dyDescent="0.35">
      <c r="A585" t="s">
        <v>1056</v>
      </c>
      <c r="B585" t="s">
        <v>49</v>
      </c>
      <c r="C585" s="10">
        <v>29</v>
      </c>
      <c r="D585" s="5" t="str" cm="1">
        <f t="array" ref="D585">_xlfn.IFS(C585&lt;=29, "18-29", C585&lt;=39, "30-39", C585&lt;=49, "40-49", C585&lt;=59, "50-59",C585&lt;=69, "60-69", C585&gt;=70, "70+")</f>
        <v>18-29</v>
      </c>
      <c r="E585" t="s">
        <v>43</v>
      </c>
      <c r="F585">
        <v>0</v>
      </c>
      <c r="G585" t="s">
        <v>1050</v>
      </c>
      <c r="H585">
        <v>94519</v>
      </c>
      <c r="I585">
        <v>37.990118000000002</v>
      </c>
      <c r="J585">
        <v>-122.01218799999999</v>
      </c>
      <c r="K585">
        <v>0</v>
      </c>
      <c r="L585">
        <v>6</v>
      </c>
      <c r="M585" t="str" cm="1">
        <f t="array" ref="M585">_xlfn.IFS(L585&lt;=12, "New (0-12 months)", L585&lt;=36, "Mid (13-36 months)", L585&gt;=37,"Long (37+ months)")</f>
        <v>New (0-12 months)</v>
      </c>
      <c r="N585" t="s">
        <v>54</v>
      </c>
      <c r="O585" t="s">
        <v>40</v>
      </c>
      <c r="P585">
        <v>45.67</v>
      </c>
      <c r="Q585" t="s">
        <v>43</v>
      </c>
      <c r="R585" t="s">
        <v>40</v>
      </c>
      <c r="S585" t="s">
        <v>79</v>
      </c>
      <c r="T585" s="1">
        <v>71</v>
      </c>
      <c r="U585" t="s">
        <v>43</v>
      </c>
      <c r="V585" t="s">
        <v>43</v>
      </c>
      <c r="W585" t="s">
        <v>40</v>
      </c>
      <c r="X585" t="s">
        <v>43</v>
      </c>
      <c r="Y585" t="s">
        <v>40</v>
      </c>
      <c r="Z585" t="s">
        <v>43</v>
      </c>
      <c r="AA585" t="s">
        <v>43</v>
      </c>
      <c r="AB585" t="s">
        <v>40</v>
      </c>
      <c r="AC585" t="s">
        <v>51</v>
      </c>
      <c r="AD585" t="s">
        <v>43</v>
      </c>
      <c r="AE585" t="s">
        <v>46</v>
      </c>
      <c r="AF585">
        <v>60.9</v>
      </c>
      <c r="AH585">
        <v>414.1</v>
      </c>
      <c r="AI585">
        <v>0</v>
      </c>
      <c r="AJ585">
        <v>0</v>
      </c>
      <c r="AK585">
        <v>274.02</v>
      </c>
      <c r="AL585">
        <v>688.12</v>
      </c>
      <c r="AM585" t="s">
        <v>47</v>
      </c>
    </row>
    <row r="586" spans="1:41" x14ac:dyDescent="0.35">
      <c r="A586" t="s">
        <v>1057</v>
      </c>
      <c r="B586" t="s">
        <v>49</v>
      </c>
      <c r="C586" s="10">
        <v>56</v>
      </c>
      <c r="D586" s="5" t="str" cm="1">
        <f t="array" ref="D586">_xlfn.IFS(C586&lt;=29, "18-29", C586&lt;=39, "30-39", C586&lt;=49, "40-49", C586&lt;=59, "50-59",C586&lt;=69, "60-69", C586&gt;=70, "70+")</f>
        <v>50-59</v>
      </c>
      <c r="E586" t="s">
        <v>40</v>
      </c>
      <c r="F586">
        <v>3</v>
      </c>
      <c r="G586" t="s">
        <v>786</v>
      </c>
      <c r="H586">
        <v>95961</v>
      </c>
      <c r="I586">
        <v>39.082568000000002</v>
      </c>
      <c r="J586">
        <v>-121.55325000000001</v>
      </c>
      <c r="K586">
        <v>1</v>
      </c>
      <c r="L586">
        <v>18</v>
      </c>
      <c r="M586" t="str" cm="1">
        <f t="array" ref="M586">_xlfn.IFS(L586&lt;=12, "New (0-12 months)", L586&lt;=36, "Mid (13-36 months)", L586&gt;=37,"Long (37+ months)")</f>
        <v>Mid (13-36 months)</v>
      </c>
      <c r="N586" t="s">
        <v>62</v>
      </c>
      <c r="O586" t="s">
        <v>40</v>
      </c>
      <c r="P586">
        <v>28.06</v>
      </c>
      <c r="Q586" t="s">
        <v>43</v>
      </c>
      <c r="R586" t="s">
        <v>43</v>
      </c>
      <c r="S586" t="s">
        <v>8234</v>
      </c>
      <c r="T586" s="1">
        <v>0</v>
      </c>
      <c r="U586" t="s">
        <v>8234</v>
      </c>
      <c r="V586" t="s">
        <v>8234</v>
      </c>
      <c r="W586" t="s">
        <v>8234</v>
      </c>
      <c r="X586" t="s">
        <v>8234</v>
      </c>
      <c r="Y586" t="s">
        <v>8234</v>
      </c>
      <c r="Z586" t="s">
        <v>8234</v>
      </c>
      <c r="AA586" t="s">
        <v>8234</v>
      </c>
      <c r="AB586" t="s">
        <v>8234</v>
      </c>
      <c r="AC586" t="s">
        <v>45</v>
      </c>
      <c r="AD586" t="s">
        <v>43</v>
      </c>
      <c r="AE586" t="s">
        <v>56</v>
      </c>
      <c r="AF586">
        <v>20.05</v>
      </c>
      <c r="AH586">
        <v>345.9</v>
      </c>
      <c r="AI586">
        <v>0</v>
      </c>
      <c r="AJ586">
        <v>0</v>
      </c>
      <c r="AK586">
        <v>505.08</v>
      </c>
      <c r="AL586">
        <v>850.98</v>
      </c>
      <c r="AM586" t="s">
        <v>47</v>
      </c>
    </row>
    <row r="587" spans="1:41" x14ac:dyDescent="0.35">
      <c r="A587" t="s">
        <v>1058</v>
      </c>
      <c r="B587" t="s">
        <v>39</v>
      </c>
      <c r="C587" s="10">
        <v>32</v>
      </c>
      <c r="D587" s="5" t="str" cm="1">
        <f t="array" ref="D587">_xlfn.IFS(C587&lt;=29, "18-29", C587&lt;=39, "30-39", C587&lt;=49, "40-49", C587&lt;=59, "50-59",C587&lt;=69, "60-69", C587&gt;=70, "70+")</f>
        <v>30-39</v>
      </c>
      <c r="E587" t="s">
        <v>40</v>
      </c>
      <c r="F587">
        <v>3</v>
      </c>
      <c r="G587" t="s">
        <v>391</v>
      </c>
      <c r="H587">
        <v>94132</v>
      </c>
      <c r="I587">
        <v>37.722301999999999</v>
      </c>
      <c r="J587">
        <v>-122.491129</v>
      </c>
      <c r="K587">
        <v>6</v>
      </c>
      <c r="L587">
        <v>68</v>
      </c>
      <c r="M587" t="str" cm="1">
        <f t="array" ref="M587">_xlfn.IFS(L587&lt;=12, "New (0-12 months)", L587&lt;=36, "Mid (13-36 months)", L587&gt;=37,"Long (37+ months)")</f>
        <v>Long (37+ months)</v>
      </c>
      <c r="N587" t="s">
        <v>42</v>
      </c>
      <c r="O587" t="s">
        <v>40</v>
      </c>
      <c r="P587">
        <v>16.09</v>
      </c>
      <c r="Q587" t="s">
        <v>40</v>
      </c>
      <c r="R587" t="s">
        <v>40</v>
      </c>
      <c r="S587" t="s">
        <v>55</v>
      </c>
      <c r="T587" s="1">
        <v>53</v>
      </c>
      <c r="U587" t="s">
        <v>43</v>
      </c>
      <c r="V587" t="s">
        <v>40</v>
      </c>
      <c r="W587" t="s">
        <v>43</v>
      </c>
      <c r="X587" t="s">
        <v>40</v>
      </c>
      <c r="Y587" t="s">
        <v>40</v>
      </c>
      <c r="Z587" t="s">
        <v>40</v>
      </c>
      <c r="AA587" t="s">
        <v>40</v>
      </c>
      <c r="AB587" t="s">
        <v>40</v>
      </c>
      <c r="AC587" t="s">
        <v>73</v>
      </c>
      <c r="AD587" t="s">
        <v>40</v>
      </c>
      <c r="AE587" t="s">
        <v>46</v>
      </c>
      <c r="AF587">
        <v>103.75</v>
      </c>
      <c r="AH587">
        <v>7039.45</v>
      </c>
      <c r="AI587">
        <v>0</v>
      </c>
      <c r="AJ587">
        <v>0</v>
      </c>
      <c r="AK587">
        <v>1094.1199999999999</v>
      </c>
      <c r="AL587">
        <v>8133.57</v>
      </c>
      <c r="AM587" t="s">
        <v>47</v>
      </c>
    </row>
    <row r="588" spans="1:41" x14ac:dyDescent="0.35">
      <c r="A588" t="s">
        <v>1059</v>
      </c>
      <c r="B588" t="s">
        <v>39</v>
      </c>
      <c r="C588" s="10">
        <v>63</v>
      </c>
      <c r="D588" s="5" t="str" cm="1">
        <f t="array" ref="D588">_xlfn.IFS(C588&lt;=29, "18-29", C588&lt;=39, "30-39", C588&lt;=49, "40-49", C588&lt;=59, "50-59",C588&lt;=69, "60-69", C588&gt;=70, "70+")</f>
        <v>60-69</v>
      </c>
      <c r="E588" t="s">
        <v>40</v>
      </c>
      <c r="F588">
        <v>1</v>
      </c>
      <c r="G588" t="s">
        <v>1060</v>
      </c>
      <c r="H588">
        <v>95570</v>
      </c>
      <c r="I588">
        <v>41.162295</v>
      </c>
      <c r="J588">
        <v>-124.02738100000001</v>
      </c>
      <c r="K588">
        <v>1</v>
      </c>
      <c r="L588">
        <v>64</v>
      </c>
      <c r="M588" t="str" cm="1">
        <f t="array" ref="M588">_xlfn.IFS(L588&lt;=12, "New (0-12 months)", L588&lt;=36, "Mid (13-36 months)", L588&gt;=37,"Long (37+ months)")</f>
        <v>Long (37+ months)</v>
      </c>
      <c r="N588" t="s">
        <v>76</v>
      </c>
      <c r="O588" t="s">
        <v>40</v>
      </c>
      <c r="P588">
        <v>6.83</v>
      </c>
      <c r="Q588" t="s">
        <v>40</v>
      </c>
      <c r="R588" t="s">
        <v>40</v>
      </c>
      <c r="S588" t="s">
        <v>55</v>
      </c>
      <c r="T588" s="1">
        <v>19</v>
      </c>
      <c r="U588" t="s">
        <v>40</v>
      </c>
      <c r="V588" t="s">
        <v>40</v>
      </c>
      <c r="W588" t="s">
        <v>40</v>
      </c>
      <c r="X588" t="s">
        <v>40</v>
      </c>
      <c r="Y588" t="s">
        <v>40</v>
      </c>
      <c r="Z588" t="s">
        <v>40</v>
      </c>
      <c r="AA588" t="s">
        <v>40</v>
      </c>
      <c r="AB588" t="s">
        <v>43</v>
      </c>
      <c r="AC588" t="s">
        <v>45</v>
      </c>
      <c r="AD588" t="s">
        <v>43</v>
      </c>
      <c r="AE588" t="s">
        <v>56</v>
      </c>
      <c r="AF588">
        <v>113.35</v>
      </c>
      <c r="AH588">
        <v>7222.75</v>
      </c>
      <c r="AI588">
        <v>0</v>
      </c>
      <c r="AJ588">
        <v>20</v>
      </c>
      <c r="AK588">
        <v>437.12</v>
      </c>
      <c r="AL588">
        <v>7679.87</v>
      </c>
      <c r="AM588" t="s">
        <v>47</v>
      </c>
    </row>
    <row r="589" spans="1:41" x14ac:dyDescent="0.35">
      <c r="A589" t="s">
        <v>1061</v>
      </c>
      <c r="B589" t="s">
        <v>39</v>
      </c>
      <c r="C589" s="10">
        <v>53</v>
      </c>
      <c r="D589" s="5" t="str" cm="1">
        <f t="array" ref="D589">_xlfn.IFS(C589&lt;=29, "18-29", C589&lt;=39, "30-39", C589&lt;=49, "40-49", C589&lt;=59, "50-59",C589&lt;=69, "60-69", C589&gt;=70, "70+")</f>
        <v>50-59</v>
      </c>
      <c r="E589" t="s">
        <v>43</v>
      </c>
      <c r="F589">
        <v>0</v>
      </c>
      <c r="G589" t="s">
        <v>309</v>
      </c>
      <c r="H589">
        <v>92843</v>
      </c>
      <c r="I589">
        <v>33.764018</v>
      </c>
      <c r="J589">
        <v>-117.931507</v>
      </c>
      <c r="K589">
        <v>0</v>
      </c>
      <c r="L589">
        <v>34</v>
      </c>
      <c r="M589" t="str" cm="1">
        <f t="array" ref="M589">_xlfn.IFS(L589&lt;=12, "New (0-12 months)", L589&lt;=36, "Mid (13-36 months)", L589&gt;=37,"Long (37+ months)")</f>
        <v>Mid (13-36 months)</v>
      </c>
      <c r="N589" t="s">
        <v>129</v>
      </c>
      <c r="O589" t="s">
        <v>40</v>
      </c>
      <c r="P589">
        <v>34.409999999999997</v>
      </c>
      <c r="Q589" t="s">
        <v>40</v>
      </c>
      <c r="R589" t="s">
        <v>40</v>
      </c>
      <c r="S589" t="s">
        <v>79</v>
      </c>
      <c r="T589" s="1">
        <v>4</v>
      </c>
      <c r="U589" t="s">
        <v>40</v>
      </c>
      <c r="V589" t="s">
        <v>40</v>
      </c>
      <c r="W589" t="s">
        <v>43</v>
      </c>
      <c r="X589" t="s">
        <v>40</v>
      </c>
      <c r="Y589" t="s">
        <v>43</v>
      </c>
      <c r="Z589" t="s">
        <v>43</v>
      </c>
      <c r="AA589" t="s">
        <v>43</v>
      </c>
      <c r="AB589" t="s">
        <v>40</v>
      </c>
      <c r="AC589" t="s">
        <v>45</v>
      </c>
      <c r="AD589" t="s">
        <v>40</v>
      </c>
      <c r="AE589" t="s">
        <v>183</v>
      </c>
      <c r="AF589">
        <v>64.400000000000006</v>
      </c>
      <c r="AH589">
        <v>2088.75</v>
      </c>
      <c r="AI589">
        <v>0</v>
      </c>
      <c r="AJ589">
        <v>0</v>
      </c>
      <c r="AK589">
        <v>1169.94</v>
      </c>
      <c r="AL589">
        <v>3258.69</v>
      </c>
      <c r="AM589" t="s">
        <v>57</v>
      </c>
      <c r="AN589" t="s">
        <v>121</v>
      </c>
      <c r="AO589" t="s">
        <v>195</v>
      </c>
    </row>
    <row r="590" spans="1:41" x14ac:dyDescent="0.35">
      <c r="A590" t="s">
        <v>1062</v>
      </c>
      <c r="B590" t="s">
        <v>49</v>
      </c>
      <c r="C590" s="10">
        <v>51</v>
      </c>
      <c r="D590" s="5" t="str" cm="1">
        <f t="array" ref="D590">_xlfn.IFS(C590&lt;=29, "18-29", C590&lt;=39, "30-39", C590&lt;=49, "40-49", C590&lt;=59, "50-59",C590&lt;=69, "60-69", C590&gt;=70, "70+")</f>
        <v>50-59</v>
      </c>
      <c r="E590" t="s">
        <v>43</v>
      </c>
      <c r="F590">
        <v>0</v>
      </c>
      <c r="G590" t="s">
        <v>322</v>
      </c>
      <c r="H590">
        <v>95830</v>
      </c>
      <c r="I590">
        <v>38.490507999999998</v>
      </c>
      <c r="J590">
        <v>-121.284171</v>
      </c>
      <c r="K590">
        <v>0</v>
      </c>
      <c r="L590">
        <v>5</v>
      </c>
      <c r="M590" t="str" cm="1">
        <f t="array" ref="M590">_xlfn.IFS(L590&lt;=12, "New (0-12 months)", L590&lt;=36, "Mid (13-36 months)", L590&gt;=37,"Long (37+ months)")</f>
        <v>New (0-12 months)</v>
      </c>
      <c r="N590" t="s">
        <v>42</v>
      </c>
      <c r="O590" t="s">
        <v>40</v>
      </c>
      <c r="P590">
        <v>45.69</v>
      </c>
      <c r="Q590" t="s">
        <v>43</v>
      </c>
      <c r="R590" t="s">
        <v>40</v>
      </c>
      <c r="S590" t="s">
        <v>44</v>
      </c>
      <c r="T590" s="1">
        <v>4</v>
      </c>
      <c r="U590" t="s">
        <v>43</v>
      </c>
      <c r="V590" t="s">
        <v>43</v>
      </c>
      <c r="W590" t="s">
        <v>40</v>
      </c>
      <c r="X590" t="s">
        <v>40</v>
      </c>
      <c r="Y590" t="s">
        <v>40</v>
      </c>
      <c r="Z590" t="s">
        <v>40</v>
      </c>
      <c r="AA590" t="s">
        <v>40</v>
      </c>
      <c r="AB590" t="s">
        <v>40</v>
      </c>
      <c r="AC590" t="s">
        <v>51</v>
      </c>
      <c r="AD590" t="s">
        <v>43</v>
      </c>
      <c r="AE590" t="s">
        <v>56</v>
      </c>
      <c r="AF590">
        <v>75.150000000000006</v>
      </c>
      <c r="AH590">
        <v>392.65</v>
      </c>
      <c r="AI590">
        <v>0</v>
      </c>
      <c r="AJ590">
        <v>0</v>
      </c>
      <c r="AK590">
        <v>228.45</v>
      </c>
      <c r="AL590">
        <v>621.1</v>
      </c>
      <c r="AM590" t="s">
        <v>47</v>
      </c>
    </row>
    <row r="591" spans="1:41" x14ac:dyDescent="0.35">
      <c r="A591" t="s">
        <v>1063</v>
      </c>
      <c r="B591" t="s">
        <v>39</v>
      </c>
      <c r="C591" s="10">
        <v>26</v>
      </c>
      <c r="D591" s="5" t="str" cm="1">
        <f t="array" ref="D591">_xlfn.IFS(C591&lt;=29, "18-29", C591&lt;=39, "30-39", C591&lt;=49, "40-49", C591&lt;=59, "50-59",C591&lt;=69, "60-69", C591&gt;=70, "70+")</f>
        <v>18-29</v>
      </c>
      <c r="E591" t="s">
        <v>40</v>
      </c>
      <c r="F591">
        <v>1</v>
      </c>
      <c r="G591" t="s">
        <v>1015</v>
      </c>
      <c r="H591">
        <v>91001</v>
      </c>
      <c r="I591">
        <v>34.196837000000002</v>
      </c>
      <c r="J591">
        <v>-118.142236</v>
      </c>
      <c r="K591">
        <v>5</v>
      </c>
      <c r="L591">
        <v>20</v>
      </c>
      <c r="M591" t="str" cm="1">
        <f t="array" ref="M591">_xlfn.IFS(L591&lt;=12, "New (0-12 months)", L591&lt;=36, "Mid (13-36 months)", L591&gt;=37,"Long (37+ months)")</f>
        <v>Mid (13-36 months)</v>
      </c>
      <c r="N591" t="s">
        <v>42</v>
      </c>
      <c r="O591" t="s">
        <v>40</v>
      </c>
      <c r="P591">
        <v>36.6</v>
      </c>
      <c r="Q591" t="s">
        <v>40</v>
      </c>
      <c r="R591" t="s">
        <v>40</v>
      </c>
      <c r="S591" t="s">
        <v>55</v>
      </c>
      <c r="T591" s="1">
        <v>51</v>
      </c>
      <c r="U591" t="s">
        <v>40</v>
      </c>
      <c r="V591" t="s">
        <v>43</v>
      </c>
      <c r="W591" t="s">
        <v>43</v>
      </c>
      <c r="X591" t="s">
        <v>43</v>
      </c>
      <c r="Y591" t="s">
        <v>43</v>
      </c>
      <c r="Z591" t="s">
        <v>43</v>
      </c>
      <c r="AA591" t="s">
        <v>40</v>
      </c>
      <c r="AB591" t="s">
        <v>40</v>
      </c>
      <c r="AC591" t="s">
        <v>51</v>
      </c>
      <c r="AD591" t="s">
        <v>43</v>
      </c>
      <c r="AE591" t="s">
        <v>56</v>
      </c>
      <c r="AF591">
        <v>82.4</v>
      </c>
      <c r="AH591">
        <v>1592.35</v>
      </c>
      <c r="AI591">
        <v>33.43</v>
      </c>
      <c r="AJ591">
        <v>0</v>
      </c>
      <c r="AK591">
        <v>732</v>
      </c>
      <c r="AL591">
        <v>2290.92</v>
      </c>
      <c r="AM591" t="s">
        <v>57</v>
      </c>
      <c r="AN591" t="s">
        <v>117</v>
      </c>
      <c r="AO591" t="s">
        <v>466</v>
      </c>
    </row>
    <row r="592" spans="1:41" x14ac:dyDescent="0.35">
      <c r="A592" t="s">
        <v>1064</v>
      </c>
      <c r="B592" t="s">
        <v>49</v>
      </c>
      <c r="C592" s="10">
        <v>61</v>
      </c>
      <c r="D592" s="5" t="str" cm="1">
        <f t="array" ref="D592">_xlfn.IFS(C592&lt;=29, "18-29", C592&lt;=39, "30-39", C592&lt;=49, "40-49", C592&lt;=59, "50-59",C592&lt;=69, "60-69", C592&gt;=70, "70+")</f>
        <v>60-69</v>
      </c>
      <c r="E592" t="s">
        <v>40</v>
      </c>
      <c r="F592">
        <v>0</v>
      </c>
      <c r="G592" t="s">
        <v>1065</v>
      </c>
      <c r="H592">
        <v>96016</v>
      </c>
      <c r="I592">
        <v>40.936284999999998</v>
      </c>
      <c r="J592">
        <v>-121.572692</v>
      </c>
      <c r="K592">
        <v>1</v>
      </c>
      <c r="L592">
        <v>64</v>
      </c>
      <c r="M592" t="str" cm="1">
        <f t="array" ref="M592">_xlfn.IFS(L592&lt;=12, "New (0-12 months)", L592&lt;=36, "Mid (13-36 months)", L592&gt;=37,"Long (37+ months)")</f>
        <v>Long (37+ months)</v>
      </c>
      <c r="N592" t="s">
        <v>42</v>
      </c>
      <c r="O592" t="s">
        <v>40</v>
      </c>
      <c r="P592">
        <v>4.76</v>
      </c>
      <c r="Q592" t="s">
        <v>43</v>
      </c>
      <c r="R592" t="s">
        <v>40</v>
      </c>
      <c r="S592" t="s">
        <v>55</v>
      </c>
      <c r="T592" s="1">
        <v>8</v>
      </c>
      <c r="U592" t="s">
        <v>40</v>
      </c>
      <c r="V592" t="s">
        <v>40</v>
      </c>
      <c r="W592" t="s">
        <v>43</v>
      </c>
      <c r="X592" t="s">
        <v>40</v>
      </c>
      <c r="Y592" t="s">
        <v>40</v>
      </c>
      <c r="Z592" t="s">
        <v>40</v>
      </c>
      <c r="AA592" t="s">
        <v>40</v>
      </c>
      <c r="AB592" t="s">
        <v>40</v>
      </c>
      <c r="AC592" t="s">
        <v>73</v>
      </c>
      <c r="AD592" t="s">
        <v>40</v>
      </c>
      <c r="AE592" t="s">
        <v>46</v>
      </c>
      <c r="AF592">
        <v>104.05</v>
      </c>
      <c r="AH592">
        <v>6605.55</v>
      </c>
      <c r="AI592">
        <v>0</v>
      </c>
      <c r="AJ592">
        <v>0</v>
      </c>
      <c r="AK592">
        <v>304.64</v>
      </c>
      <c r="AL592">
        <v>6910.19</v>
      </c>
      <c r="AM592" t="s">
        <v>47</v>
      </c>
    </row>
    <row r="593" spans="1:41" x14ac:dyDescent="0.35">
      <c r="A593" t="s">
        <v>1066</v>
      </c>
      <c r="B593" t="s">
        <v>39</v>
      </c>
      <c r="C593" s="10">
        <v>68</v>
      </c>
      <c r="D593" s="5" t="str" cm="1">
        <f t="array" ref="D593">_xlfn.IFS(C593&lt;=29, "18-29", C593&lt;=39, "30-39", C593&lt;=49, "40-49", C593&lt;=59, "50-59",C593&lt;=69, "60-69", C593&gt;=70, "70+")</f>
        <v>60-69</v>
      </c>
      <c r="E593" t="s">
        <v>40</v>
      </c>
      <c r="F593">
        <v>0</v>
      </c>
      <c r="G593" t="s">
        <v>1067</v>
      </c>
      <c r="H593">
        <v>93256</v>
      </c>
      <c r="I593">
        <v>35.957019000000003</v>
      </c>
      <c r="J593">
        <v>-119.330928</v>
      </c>
      <c r="K593">
        <v>4</v>
      </c>
      <c r="L593">
        <v>26</v>
      </c>
      <c r="M593" t="str" cm="1">
        <f t="array" ref="M593">_xlfn.IFS(L593&lt;=12, "New (0-12 months)", L593&lt;=36, "Mid (13-36 months)", L593&gt;=37,"Long (37+ months)")</f>
        <v>Mid (13-36 months)</v>
      </c>
      <c r="N593" t="s">
        <v>42</v>
      </c>
      <c r="O593" t="s">
        <v>40</v>
      </c>
      <c r="P593">
        <v>46.24</v>
      </c>
      <c r="Q593" t="s">
        <v>43</v>
      </c>
      <c r="R593" t="s">
        <v>40</v>
      </c>
      <c r="S593" t="s">
        <v>55</v>
      </c>
      <c r="T593" s="1">
        <v>4</v>
      </c>
      <c r="U593" t="s">
        <v>43</v>
      </c>
      <c r="V593" t="s">
        <v>43</v>
      </c>
      <c r="W593" t="s">
        <v>40</v>
      </c>
      <c r="X593" t="s">
        <v>43</v>
      </c>
      <c r="Y593" t="s">
        <v>40</v>
      </c>
      <c r="Z593" t="s">
        <v>43</v>
      </c>
      <c r="AA593" t="s">
        <v>43</v>
      </c>
      <c r="AB593" t="s">
        <v>40</v>
      </c>
      <c r="AC593" t="s">
        <v>73</v>
      </c>
      <c r="AD593" t="s">
        <v>40</v>
      </c>
      <c r="AE593" t="s">
        <v>46</v>
      </c>
      <c r="AF593">
        <v>85.7</v>
      </c>
      <c r="AH593">
        <v>2067</v>
      </c>
      <c r="AI593">
        <v>0</v>
      </c>
      <c r="AJ593">
        <v>0</v>
      </c>
      <c r="AK593">
        <v>1202.24</v>
      </c>
      <c r="AL593">
        <v>3269.24</v>
      </c>
      <c r="AM593" t="s">
        <v>47</v>
      </c>
    </row>
    <row r="594" spans="1:41" x14ac:dyDescent="0.35">
      <c r="A594" t="s">
        <v>1068</v>
      </c>
      <c r="B594" t="s">
        <v>39</v>
      </c>
      <c r="C594" s="10">
        <v>34</v>
      </c>
      <c r="D594" s="5" t="str" cm="1">
        <f t="array" ref="D594">_xlfn.IFS(C594&lt;=29, "18-29", C594&lt;=39, "30-39", C594&lt;=49, "40-49", C594&lt;=59, "50-59",C594&lt;=69, "60-69", C594&gt;=70, "70+")</f>
        <v>30-39</v>
      </c>
      <c r="E594" t="s">
        <v>43</v>
      </c>
      <c r="F594">
        <v>0</v>
      </c>
      <c r="G594" t="s">
        <v>1069</v>
      </c>
      <c r="H594">
        <v>95310</v>
      </c>
      <c r="I594">
        <v>38.085839</v>
      </c>
      <c r="J594">
        <v>-120.37855</v>
      </c>
      <c r="K594">
        <v>0</v>
      </c>
      <c r="L594">
        <v>5</v>
      </c>
      <c r="M594" t="str" cm="1">
        <f t="array" ref="M594">_xlfn.IFS(L594&lt;=12, "New (0-12 months)", L594&lt;=36, "Mid (13-36 months)", L594&gt;=37,"Long (37+ months)")</f>
        <v>New (0-12 months)</v>
      </c>
      <c r="N594" t="s">
        <v>54</v>
      </c>
      <c r="O594" t="s">
        <v>40</v>
      </c>
      <c r="P594">
        <v>24.32</v>
      </c>
      <c r="Q594" t="s">
        <v>43</v>
      </c>
      <c r="R594" t="s">
        <v>40</v>
      </c>
      <c r="S594" t="s">
        <v>44</v>
      </c>
      <c r="T594" s="1">
        <v>22</v>
      </c>
      <c r="U594" t="s">
        <v>40</v>
      </c>
      <c r="V594" t="s">
        <v>43</v>
      </c>
      <c r="W594" t="s">
        <v>43</v>
      </c>
      <c r="X594" t="s">
        <v>40</v>
      </c>
      <c r="Y594" t="s">
        <v>43</v>
      </c>
      <c r="Z594" t="s">
        <v>43</v>
      </c>
      <c r="AA594" t="s">
        <v>43</v>
      </c>
      <c r="AB594" t="s">
        <v>43</v>
      </c>
      <c r="AC594" t="s">
        <v>51</v>
      </c>
      <c r="AD594" t="s">
        <v>43</v>
      </c>
      <c r="AE594" t="s">
        <v>46</v>
      </c>
      <c r="AF594">
        <v>53.85</v>
      </c>
      <c r="AH594">
        <v>259.8</v>
      </c>
      <c r="AI594">
        <v>22.96</v>
      </c>
      <c r="AJ594">
        <v>10</v>
      </c>
      <c r="AK594">
        <v>121.6</v>
      </c>
      <c r="AL594">
        <v>368.44</v>
      </c>
      <c r="AM594" t="s">
        <v>57</v>
      </c>
      <c r="AN594" t="s">
        <v>58</v>
      </c>
      <c r="AO594" t="s">
        <v>203</v>
      </c>
    </row>
    <row r="595" spans="1:41" x14ac:dyDescent="0.35">
      <c r="A595" t="s">
        <v>1070</v>
      </c>
      <c r="B595" t="s">
        <v>39</v>
      </c>
      <c r="C595" s="10">
        <v>57</v>
      </c>
      <c r="D595" s="5" t="str" cm="1">
        <f t="array" ref="D595">_xlfn.IFS(C595&lt;=29, "18-29", C595&lt;=39, "30-39", C595&lt;=49, "40-49", C595&lt;=59, "50-59",C595&lt;=69, "60-69", C595&gt;=70, "70+")</f>
        <v>50-59</v>
      </c>
      <c r="E595" t="s">
        <v>43</v>
      </c>
      <c r="F595">
        <v>0</v>
      </c>
      <c r="G595" t="s">
        <v>316</v>
      </c>
      <c r="H595">
        <v>92027</v>
      </c>
      <c r="I595">
        <v>33.141264999999997</v>
      </c>
      <c r="J595">
        <v>-116.967221</v>
      </c>
      <c r="K595">
        <v>0</v>
      </c>
      <c r="L595">
        <v>2</v>
      </c>
      <c r="M595" t="str" cm="1">
        <f t="array" ref="M595">_xlfn.IFS(L595&lt;=12, "New (0-12 months)", L595&lt;=36, "Mid (13-36 months)", L595&gt;=37,"Long (37+ months)")</f>
        <v>New (0-12 months)</v>
      </c>
      <c r="N595" t="s">
        <v>54</v>
      </c>
      <c r="O595" t="s">
        <v>40</v>
      </c>
      <c r="P595">
        <v>6.85</v>
      </c>
      <c r="Q595" t="s">
        <v>43</v>
      </c>
      <c r="R595" t="s">
        <v>43</v>
      </c>
      <c r="S595" t="s">
        <v>8234</v>
      </c>
      <c r="T595" s="1">
        <v>0</v>
      </c>
      <c r="U595" t="s">
        <v>8234</v>
      </c>
      <c r="V595" t="s">
        <v>8234</v>
      </c>
      <c r="W595" t="s">
        <v>8234</v>
      </c>
      <c r="X595" t="s">
        <v>8234</v>
      </c>
      <c r="Y595" t="s">
        <v>8234</v>
      </c>
      <c r="Z595" t="s">
        <v>8234</v>
      </c>
      <c r="AA595" t="s">
        <v>8234</v>
      </c>
      <c r="AB595" t="s">
        <v>8234</v>
      </c>
      <c r="AC595" t="s">
        <v>51</v>
      </c>
      <c r="AD595" t="s">
        <v>40</v>
      </c>
      <c r="AE595" t="s">
        <v>183</v>
      </c>
      <c r="AF595">
        <v>20.05</v>
      </c>
      <c r="AH595">
        <v>39.25</v>
      </c>
      <c r="AI595">
        <v>0</v>
      </c>
      <c r="AJ595">
        <v>0</v>
      </c>
      <c r="AK595">
        <v>13.7</v>
      </c>
      <c r="AL595">
        <v>52.95</v>
      </c>
      <c r="AM595" t="s">
        <v>98</v>
      </c>
    </row>
    <row r="596" spans="1:41" x14ac:dyDescent="0.35">
      <c r="A596" t="s">
        <v>1071</v>
      </c>
      <c r="B596" t="s">
        <v>49</v>
      </c>
      <c r="C596" s="10">
        <v>36</v>
      </c>
      <c r="D596" s="5" t="str" cm="1">
        <f t="array" ref="D596">_xlfn.IFS(C596&lt;=29, "18-29", C596&lt;=39, "30-39", C596&lt;=49, "40-49", C596&lt;=59, "50-59",C596&lt;=69, "60-69", C596&gt;=70, "70+")</f>
        <v>30-39</v>
      </c>
      <c r="E596" t="s">
        <v>40</v>
      </c>
      <c r="F596">
        <v>0</v>
      </c>
      <c r="G596" t="s">
        <v>1072</v>
      </c>
      <c r="H596">
        <v>95250</v>
      </c>
      <c r="I596">
        <v>38.244805999999997</v>
      </c>
      <c r="J596">
        <v>-120.41730099999999</v>
      </c>
      <c r="K596">
        <v>1</v>
      </c>
      <c r="L596">
        <v>13</v>
      </c>
      <c r="M596" t="str" cm="1">
        <f t="array" ref="M596">_xlfn.IFS(L596&lt;=12, "New (0-12 months)", L596&lt;=36, "Mid (13-36 months)", L596&gt;=37,"Long (37+ months)")</f>
        <v>Mid (13-36 months)</v>
      </c>
      <c r="N596" t="s">
        <v>42</v>
      </c>
      <c r="O596" t="s">
        <v>40</v>
      </c>
      <c r="P596">
        <v>30.55</v>
      </c>
      <c r="Q596" t="s">
        <v>40</v>
      </c>
      <c r="R596" t="s">
        <v>40</v>
      </c>
      <c r="S596" t="s">
        <v>55</v>
      </c>
      <c r="T596" s="1">
        <v>28</v>
      </c>
      <c r="U596" t="s">
        <v>43</v>
      </c>
      <c r="V596" t="s">
        <v>43</v>
      </c>
      <c r="W596" t="s">
        <v>40</v>
      </c>
      <c r="X596" t="s">
        <v>43</v>
      </c>
      <c r="Y596" t="s">
        <v>40</v>
      </c>
      <c r="Z596" t="s">
        <v>40</v>
      </c>
      <c r="AA596" t="s">
        <v>40</v>
      </c>
      <c r="AB596" t="s">
        <v>40</v>
      </c>
      <c r="AC596" t="s">
        <v>51</v>
      </c>
      <c r="AD596" t="s">
        <v>40</v>
      </c>
      <c r="AE596" t="s">
        <v>46</v>
      </c>
      <c r="AF596">
        <v>102.25</v>
      </c>
      <c r="AH596">
        <v>1359</v>
      </c>
      <c r="AI596">
        <v>0</v>
      </c>
      <c r="AJ596">
        <v>0</v>
      </c>
      <c r="AK596">
        <v>397.15</v>
      </c>
      <c r="AL596">
        <v>1756.15</v>
      </c>
      <c r="AM596" t="s">
        <v>57</v>
      </c>
      <c r="AN596" t="s">
        <v>58</v>
      </c>
      <c r="AO596" t="s">
        <v>59</v>
      </c>
    </row>
    <row r="597" spans="1:41" x14ac:dyDescent="0.35">
      <c r="A597" t="s">
        <v>1073</v>
      </c>
      <c r="B597" t="s">
        <v>49</v>
      </c>
      <c r="C597" s="10">
        <v>30</v>
      </c>
      <c r="D597" s="5" t="str" cm="1">
        <f t="array" ref="D597">_xlfn.IFS(C597&lt;=29, "18-29", C597&lt;=39, "30-39", C597&lt;=49, "40-49", C597&lt;=59, "50-59",C597&lt;=69, "60-69", C597&gt;=70, "70+")</f>
        <v>30-39</v>
      </c>
      <c r="E597" t="s">
        <v>40</v>
      </c>
      <c r="F597">
        <v>0</v>
      </c>
      <c r="G597" t="s">
        <v>1074</v>
      </c>
      <c r="H597">
        <v>95951</v>
      </c>
      <c r="I597">
        <v>39.732767000000003</v>
      </c>
      <c r="J597">
        <v>-122.042298</v>
      </c>
      <c r="K597">
        <v>1</v>
      </c>
      <c r="L597">
        <v>59</v>
      </c>
      <c r="M597" t="str" cm="1">
        <f t="array" ref="M597">_xlfn.IFS(L597&lt;=12, "New (0-12 months)", L597&lt;=36, "Mid (13-36 months)", L597&gt;=37,"Long (37+ months)")</f>
        <v>Long (37+ months)</v>
      </c>
      <c r="N597" t="s">
        <v>76</v>
      </c>
      <c r="O597" t="s">
        <v>40</v>
      </c>
      <c r="P597">
        <v>20.5</v>
      </c>
      <c r="Q597" t="s">
        <v>40</v>
      </c>
      <c r="R597" t="s">
        <v>40</v>
      </c>
      <c r="S597" t="s">
        <v>44</v>
      </c>
      <c r="T597" s="1">
        <v>53</v>
      </c>
      <c r="U597" t="s">
        <v>40</v>
      </c>
      <c r="V597" t="s">
        <v>43</v>
      </c>
      <c r="W597" t="s">
        <v>43</v>
      </c>
      <c r="X597" t="s">
        <v>40</v>
      </c>
      <c r="Y597" t="s">
        <v>43</v>
      </c>
      <c r="Z597" t="s">
        <v>40</v>
      </c>
      <c r="AA597" t="s">
        <v>40</v>
      </c>
      <c r="AB597" t="s">
        <v>40</v>
      </c>
      <c r="AC597" t="s">
        <v>45</v>
      </c>
      <c r="AD597" t="s">
        <v>40</v>
      </c>
      <c r="AE597" t="s">
        <v>46</v>
      </c>
      <c r="AF597">
        <v>69.099999999999994</v>
      </c>
      <c r="AH597">
        <v>4096.8999999999996</v>
      </c>
      <c r="AI597">
        <v>0</v>
      </c>
      <c r="AJ597">
        <v>0</v>
      </c>
      <c r="AK597">
        <v>1209.5</v>
      </c>
      <c r="AL597">
        <v>5306.4</v>
      </c>
      <c r="AM597" t="s">
        <v>47</v>
      </c>
    </row>
    <row r="598" spans="1:41" x14ac:dyDescent="0.35">
      <c r="A598" t="s">
        <v>1075</v>
      </c>
      <c r="B598" t="s">
        <v>49</v>
      </c>
      <c r="C598" s="10">
        <v>47</v>
      </c>
      <c r="D598" s="5" t="str" cm="1">
        <f t="array" ref="D598">_xlfn.IFS(C598&lt;=29, "18-29", C598&lt;=39, "30-39", C598&lt;=49, "40-49", C598&lt;=59, "50-59",C598&lt;=69, "60-69", C598&gt;=70, "70+")</f>
        <v>40-49</v>
      </c>
      <c r="E598" t="s">
        <v>43</v>
      </c>
      <c r="F598">
        <v>0</v>
      </c>
      <c r="G598" t="s">
        <v>637</v>
      </c>
      <c r="H598">
        <v>95364</v>
      </c>
      <c r="I598">
        <v>38.224868999999998</v>
      </c>
      <c r="J598">
        <v>-119.755729</v>
      </c>
      <c r="K598">
        <v>0</v>
      </c>
      <c r="L598">
        <v>17</v>
      </c>
      <c r="M598" t="str" cm="1">
        <f t="array" ref="M598">_xlfn.IFS(L598&lt;=12, "New (0-12 months)", L598&lt;=36, "Mid (13-36 months)", L598&gt;=37,"Long (37+ months)")</f>
        <v>Mid (13-36 months)</v>
      </c>
      <c r="N598" t="s">
        <v>62</v>
      </c>
      <c r="O598" t="s">
        <v>40</v>
      </c>
      <c r="P598">
        <v>47.45</v>
      </c>
      <c r="Q598" t="s">
        <v>40</v>
      </c>
      <c r="R598" t="s">
        <v>40</v>
      </c>
      <c r="S598" t="s">
        <v>79</v>
      </c>
      <c r="T598" s="1">
        <v>5</v>
      </c>
      <c r="U598" t="s">
        <v>40</v>
      </c>
      <c r="V598" t="s">
        <v>43</v>
      </c>
      <c r="W598" t="s">
        <v>43</v>
      </c>
      <c r="X598" t="s">
        <v>43</v>
      </c>
      <c r="Y598" t="s">
        <v>43</v>
      </c>
      <c r="Z598" t="s">
        <v>40</v>
      </c>
      <c r="AA598" t="s">
        <v>40</v>
      </c>
      <c r="AB598" t="s">
        <v>40</v>
      </c>
      <c r="AC598" t="s">
        <v>51</v>
      </c>
      <c r="AD598" t="s">
        <v>43</v>
      </c>
      <c r="AE598" t="s">
        <v>56</v>
      </c>
      <c r="AF598">
        <v>65.75</v>
      </c>
      <c r="AH598">
        <v>1111.2</v>
      </c>
      <c r="AI598">
        <v>0</v>
      </c>
      <c r="AJ598">
        <v>0</v>
      </c>
      <c r="AK598">
        <v>806.65</v>
      </c>
      <c r="AL598">
        <v>1917.85</v>
      </c>
      <c r="AM598" t="s">
        <v>47</v>
      </c>
    </row>
    <row r="599" spans="1:41" x14ac:dyDescent="0.35">
      <c r="A599" t="s">
        <v>1076</v>
      </c>
      <c r="B599" t="s">
        <v>39</v>
      </c>
      <c r="C599" s="10">
        <v>40</v>
      </c>
      <c r="D599" s="5" t="str" cm="1">
        <f t="array" ref="D599">_xlfn.IFS(C599&lt;=29, "18-29", C599&lt;=39, "30-39", C599&lt;=49, "40-49", C599&lt;=59, "50-59",C599&lt;=69, "60-69", C599&gt;=70, "70+")</f>
        <v>40-49</v>
      </c>
      <c r="E599" t="s">
        <v>43</v>
      </c>
      <c r="F599">
        <v>0</v>
      </c>
      <c r="G599" t="s">
        <v>913</v>
      </c>
      <c r="H599">
        <v>90069</v>
      </c>
      <c r="I599">
        <v>34.093781</v>
      </c>
      <c r="J599">
        <v>-118.381061</v>
      </c>
      <c r="K599">
        <v>0</v>
      </c>
      <c r="L599">
        <v>9</v>
      </c>
      <c r="M599" t="str" cm="1">
        <f t="array" ref="M599">_xlfn.IFS(L599&lt;=12, "New (0-12 months)", L599&lt;=36, "Mid (13-36 months)", L599&gt;=37,"Long (37+ months)")</f>
        <v>New (0-12 months)</v>
      </c>
      <c r="N599" t="s">
        <v>42</v>
      </c>
      <c r="O599" t="s">
        <v>40</v>
      </c>
      <c r="P599">
        <v>45.41</v>
      </c>
      <c r="Q599" t="s">
        <v>43</v>
      </c>
      <c r="R599" t="s">
        <v>40</v>
      </c>
      <c r="S599" t="s">
        <v>55</v>
      </c>
      <c r="T599" s="1">
        <v>23</v>
      </c>
      <c r="U599" t="s">
        <v>43</v>
      </c>
      <c r="V599" t="s">
        <v>43</v>
      </c>
      <c r="W599" t="s">
        <v>43</v>
      </c>
      <c r="X599" t="s">
        <v>43</v>
      </c>
      <c r="Y599" t="s">
        <v>43</v>
      </c>
      <c r="Z599" t="s">
        <v>40</v>
      </c>
      <c r="AA599" t="s">
        <v>40</v>
      </c>
      <c r="AB599" t="s">
        <v>40</v>
      </c>
      <c r="AC599" t="s">
        <v>51</v>
      </c>
      <c r="AD599" t="s">
        <v>40</v>
      </c>
      <c r="AE599" t="s">
        <v>56</v>
      </c>
      <c r="AF599">
        <v>79.55</v>
      </c>
      <c r="AH599">
        <v>723.4</v>
      </c>
      <c r="AI599">
        <v>0</v>
      </c>
      <c r="AJ599">
        <v>0</v>
      </c>
      <c r="AK599">
        <v>408.69</v>
      </c>
      <c r="AL599">
        <v>1132.0899999999999</v>
      </c>
      <c r="AM599" t="s">
        <v>57</v>
      </c>
      <c r="AN599" t="s">
        <v>58</v>
      </c>
      <c r="AO599" t="s">
        <v>214</v>
      </c>
    </row>
    <row r="600" spans="1:41" x14ac:dyDescent="0.35">
      <c r="A600" t="s">
        <v>1077</v>
      </c>
      <c r="B600" t="s">
        <v>39</v>
      </c>
      <c r="C600" s="10">
        <v>70</v>
      </c>
      <c r="D600" s="5" t="str" cm="1">
        <f t="array" ref="D600">_xlfn.IFS(C600&lt;=29, "18-29", C600&lt;=39, "30-39", C600&lt;=49, "40-49", C600&lt;=59, "50-59",C600&lt;=69, "60-69", C600&gt;=70, "70+")</f>
        <v>70+</v>
      </c>
      <c r="E600" t="s">
        <v>43</v>
      </c>
      <c r="F600">
        <v>0</v>
      </c>
      <c r="G600" t="s">
        <v>1078</v>
      </c>
      <c r="H600">
        <v>93401</v>
      </c>
      <c r="I600">
        <v>35.233744999999999</v>
      </c>
      <c r="J600">
        <v>-120.626442</v>
      </c>
      <c r="K600">
        <v>0</v>
      </c>
      <c r="L600">
        <v>10</v>
      </c>
      <c r="M600" t="str" cm="1">
        <f t="array" ref="M600">_xlfn.IFS(L600&lt;=12, "New (0-12 months)", L600&lt;=36, "Mid (13-36 months)", L600&gt;=37,"Long (37+ months)")</f>
        <v>New (0-12 months)</v>
      </c>
      <c r="N600" t="s">
        <v>42</v>
      </c>
      <c r="O600" t="s">
        <v>40</v>
      </c>
      <c r="P600">
        <v>16.850000000000001</v>
      </c>
      <c r="Q600" t="s">
        <v>43</v>
      </c>
      <c r="R600" t="s">
        <v>40</v>
      </c>
      <c r="S600" t="s">
        <v>55</v>
      </c>
      <c r="T600" s="1">
        <v>30</v>
      </c>
      <c r="U600" t="s">
        <v>43</v>
      </c>
      <c r="V600" t="s">
        <v>43</v>
      </c>
      <c r="W600" t="s">
        <v>40</v>
      </c>
      <c r="X600" t="s">
        <v>43</v>
      </c>
      <c r="Y600" t="s">
        <v>43</v>
      </c>
      <c r="Z600" t="s">
        <v>40</v>
      </c>
      <c r="AA600" t="s">
        <v>40</v>
      </c>
      <c r="AB600" t="s">
        <v>40</v>
      </c>
      <c r="AC600" t="s">
        <v>51</v>
      </c>
      <c r="AD600" t="s">
        <v>40</v>
      </c>
      <c r="AE600" t="s">
        <v>46</v>
      </c>
      <c r="AF600">
        <v>84.6</v>
      </c>
      <c r="AH600">
        <v>865.55</v>
      </c>
      <c r="AI600">
        <v>0</v>
      </c>
      <c r="AJ600">
        <v>0</v>
      </c>
      <c r="AK600">
        <v>168.5</v>
      </c>
      <c r="AL600">
        <v>1034.05</v>
      </c>
      <c r="AM600" t="s">
        <v>57</v>
      </c>
      <c r="AN600" t="s">
        <v>121</v>
      </c>
      <c r="AO600" t="s">
        <v>195</v>
      </c>
    </row>
    <row r="601" spans="1:41" x14ac:dyDescent="0.35">
      <c r="A601" t="s">
        <v>1079</v>
      </c>
      <c r="B601" t="s">
        <v>39</v>
      </c>
      <c r="C601" s="10">
        <v>62</v>
      </c>
      <c r="D601" s="5" t="str" cm="1">
        <f t="array" ref="D601">_xlfn.IFS(C601&lt;=29, "18-29", C601&lt;=39, "30-39", C601&lt;=49, "40-49", C601&lt;=59, "50-59",C601&lt;=69, "60-69", C601&gt;=70, "70+")</f>
        <v>60-69</v>
      </c>
      <c r="E601" t="s">
        <v>43</v>
      </c>
      <c r="F601">
        <v>0</v>
      </c>
      <c r="G601" t="s">
        <v>1080</v>
      </c>
      <c r="H601">
        <v>95665</v>
      </c>
      <c r="I601">
        <v>38.400264</v>
      </c>
      <c r="J601">
        <v>-120.641274</v>
      </c>
      <c r="K601">
        <v>0</v>
      </c>
      <c r="L601">
        <v>5</v>
      </c>
      <c r="M601" t="str" cm="1">
        <f t="array" ref="M601">_xlfn.IFS(L601&lt;=12, "New (0-12 months)", L601&lt;=36, "Mid (13-36 months)", L601&gt;=37,"Long (37+ months)")</f>
        <v>New (0-12 months)</v>
      </c>
      <c r="N601" t="s">
        <v>54</v>
      </c>
      <c r="O601" t="s">
        <v>40</v>
      </c>
      <c r="P601">
        <v>43.51</v>
      </c>
      <c r="Q601" t="s">
        <v>43</v>
      </c>
      <c r="R601" t="s">
        <v>40</v>
      </c>
      <c r="S601" t="s">
        <v>55</v>
      </c>
      <c r="T601" s="1">
        <v>17</v>
      </c>
      <c r="U601" t="s">
        <v>43</v>
      </c>
      <c r="V601" t="s">
        <v>43</v>
      </c>
      <c r="W601" t="s">
        <v>43</v>
      </c>
      <c r="X601" t="s">
        <v>40</v>
      </c>
      <c r="Y601" t="s">
        <v>43</v>
      </c>
      <c r="Z601" t="s">
        <v>40</v>
      </c>
      <c r="AA601" t="s">
        <v>40</v>
      </c>
      <c r="AB601" t="s">
        <v>40</v>
      </c>
      <c r="AC601" t="s">
        <v>51</v>
      </c>
      <c r="AD601" t="s">
        <v>40</v>
      </c>
      <c r="AE601" t="s">
        <v>46</v>
      </c>
      <c r="AF601">
        <v>85.4</v>
      </c>
      <c r="AH601">
        <v>425.9</v>
      </c>
      <c r="AI601">
        <v>0</v>
      </c>
      <c r="AJ601">
        <v>0</v>
      </c>
      <c r="AK601">
        <v>217.55</v>
      </c>
      <c r="AL601">
        <v>643.45000000000005</v>
      </c>
      <c r="AM601" t="s">
        <v>57</v>
      </c>
      <c r="AN601" t="s">
        <v>117</v>
      </c>
      <c r="AO601" t="s">
        <v>118</v>
      </c>
    </row>
    <row r="602" spans="1:41" x14ac:dyDescent="0.35">
      <c r="A602" t="s">
        <v>1081</v>
      </c>
      <c r="B602" t="s">
        <v>39</v>
      </c>
      <c r="C602" s="10">
        <v>20</v>
      </c>
      <c r="D602" s="5" t="str" cm="1">
        <f t="array" ref="D602">_xlfn.IFS(C602&lt;=29, "18-29", C602&lt;=39, "30-39", C602&lt;=49, "40-49", C602&lt;=59, "50-59",C602&lt;=69, "60-69", C602&gt;=70, "70+")</f>
        <v>18-29</v>
      </c>
      <c r="E602" t="s">
        <v>43</v>
      </c>
      <c r="F602">
        <v>0</v>
      </c>
      <c r="G602" t="s">
        <v>151</v>
      </c>
      <c r="H602">
        <v>92126</v>
      </c>
      <c r="I602">
        <v>32.886924999999998</v>
      </c>
      <c r="J602">
        <v>-117.152162</v>
      </c>
      <c r="K602">
        <v>0</v>
      </c>
      <c r="L602">
        <v>54</v>
      </c>
      <c r="M602" t="str" cm="1">
        <f t="array" ref="M602">_xlfn.IFS(L602&lt;=12, "New (0-12 months)", L602&lt;=36, "Mid (13-36 months)", L602&gt;=37,"Long (37+ months)")</f>
        <v>Long (37+ months)</v>
      </c>
      <c r="N602" t="s">
        <v>42</v>
      </c>
      <c r="O602" t="s">
        <v>40</v>
      </c>
      <c r="P602">
        <v>43.47</v>
      </c>
      <c r="Q602" t="s">
        <v>40</v>
      </c>
      <c r="R602" t="s">
        <v>40</v>
      </c>
      <c r="S602" t="s">
        <v>55</v>
      </c>
      <c r="T602" s="1">
        <v>82</v>
      </c>
      <c r="U602" t="s">
        <v>40</v>
      </c>
      <c r="V602" t="s">
        <v>43</v>
      </c>
      <c r="W602" t="s">
        <v>40</v>
      </c>
      <c r="X602" t="s">
        <v>43</v>
      </c>
      <c r="Y602" t="s">
        <v>40</v>
      </c>
      <c r="Z602" t="s">
        <v>40</v>
      </c>
      <c r="AA602" t="s">
        <v>40</v>
      </c>
      <c r="AB602" t="s">
        <v>40</v>
      </c>
      <c r="AC602" t="s">
        <v>45</v>
      </c>
      <c r="AD602" t="s">
        <v>40</v>
      </c>
      <c r="AE602" t="s">
        <v>56</v>
      </c>
      <c r="AF602">
        <v>103.95</v>
      </c>
      <c r="AH602">
        <v>5639.05</v>
      </c>
      <c r="AI602">
        <v>0</v>
      </c>
      <c r="AJ602">
        <v>0</v>
      </c>
      <c r="AK602">
        <v>2347.38</v>
      </c>
      <c r="AL602">
        <v>7986.43</v>
      </c>
      <c r="AM602" t="s">
        <v>57</v>
      </c>
      <c r="AN602" t="s">
        <v>58</v>
      </c>
      <c r="AO602" t="s">
        <v>104</v>
      </c>
    </row>
    <row r="603" spans="1:41" x14ac:dyDescent="0.35">
      <c r="A603" t="s">
        <v>1082</v>
      </c>
      <c r="B603" t="s">
        <v>49</v>
      </c>
      <c r="C603" s="10">
        <v>32</v>
      </c>
      <c r="D603" s="5" t="str" cm="1">
        <f t="array" ref="D603">_xlfn.IFS(C603&lt;=29, "18-29", C603&lt;=39, "30-39", C603&lt;=49, "40-49", C603&lt;=59, "50-59",C603&lt;=69, "60-69", C603&gt;=70, "70+")</f>
        <v>30-39</v>
      </c>
      <c r="E603" t="s">
        <v>43</v>
      </c>
      <c r="F603">
        <v>0</v>
      </c>
      <c r="G603" t="s">
        <v>1083</v>
      </c>
      <c r="H603">
        <v>94550</v>
      </c>
      <c r="I603">
        <v>37.571747999999999</v>
      </c>
      <c r="J603">
        <v>-121.65956199999999</v>
      </c>
      <c r="K603">
        <v>0</v>
      </c>
      <c r="L603">
        <v>56</v>
      </c>
      <c r="M603" t="str" cm="1">
        <f t="array" ref="M603">_xlfn.IFS(L603&lt;=12, "New (0-12 months)", L603&lt;=36, "Mid (13-36 months)", L603&gt;=37,"Long (37+ months)")</f>
        <v>Long (37+ months)</v>
      </c>
      <c r="N603" t="s">
        <v>76</v>
      </c>
      <c r="O603" t="s">
        <v>40</v>
      </c>
      <c r="P603">
        <v>37.15</v>
      </c>
      <c r="Q603" t="s">
        <v>40</v>
      </c>
      <c r="R603" t="s">
        <v>40</v>
      </c>
      <c r="S603" t="s">
        <v>55</v>
      </c>
      <c r="T603" s="1">
        <v>13</v>
      </c>
      <c r="U603" t="s">
        <v>40</v>
      </c>
      <c r="V603" t="s">
        <v>40</v>
      </c>
      <c r="W603" t="s">
        <v>43</v>
      </c>
      <c r="X603" t="s">
        <v>43</v>
      </c>
      <c r="Y603" t="s">
        <v>43</v>
      </c>
      <c r="Z603" t="s">
        <v>43</v>
      </c>
      <c r="AA603" t="s">
        <v>43</v>
      </c>
      <c r="AB603" t="s">
        <v>40</v>
      </c>
      <c r="AC603" t="s">
        <v>51</v>
      </c>
      <c r="AD603" t="s">
        <v>40</v>
      </c>
      <c r="AE603" t="s">
        <v>56</v>
      </c>
      <c r="AF603">
        <v>86.4</v>
      </c>
      <c r="AH603">
        <v>4922.3999999999996</v>
      </c>
      <c r="AI603">
        <v>0</v>
      </c>
      <c r="AJ603">
        <v>0</v>
      </c>
      <c r="AK603">
        <v>2080.4</v>
      </c>
      <c r="AL603">
        <v>7002.8</v>
      </c>
      <c r="AM603" t="s">
        <v>47</v>
      </c>
    </row>
    <row r="604" spans="1:41" x14ac:dyDescent="0.35">
      <c r="A604" t="s">
        <v>1084</v>
      </c>
      <c r="B604" t="s">
        <v>49</v>
      </c>
      <c r="C604" s="10">
        <v>21</v>
      </c>
      <c r="D604" s="5" t="str" cm="1">
        <f t="array" ref="D604">_xlfn.IFS(C604&lt;=29, "18-29", C604&lt;=39, "30-39", C604&lt;=49, "40-49", C604&lt;=59, "50-59",C604&lt;=69, "60-69", C604&gt;=70, "70+")</f>
        <v>18-29</v>
      </c>
      <c r="E604" t="s">
        <v>40</v>
      </c>
      <c r="F604">
        <v>0</v>
      </c>
      <c r="G604" t="s">
        <v>1085</v>
      </c>
      <c r="H604">
        <v>92356</v>
      </c>
      <c r="I604">
        <v>34.508417000000001</v>
      </c>
      <c r="J604">
        <v>-116.856103</v>
      </c>
      <c r="K604">
        <v>3</v>
      </c>
      <c r="L604">
        <v>4</v>
      </c>
      <c r="M604" t="str" cm="1">
        <f t="array" ref="M604">_xlfn.IFS(L604&lt;=12, "New (0-12 months)", L604&lt;=36, "Mid (13-36 months)", L604&gt;=37,"Long (37+ months)")</f>
        <v>New (0-12 months)</v>
      </c>
      <c r="N604" t="s">
        <v>54</v>
      </c>
      <c r="O604" t="s">
        <v>40</v>
      </c>
      <c r="P604">
        <v>9.56</v>
      </c>
      <c r="Q604" t="s">
        <v>40</v>
      </c>
      <c r="R604" t="s">
        <v>40</v>
      </c>
      <c r="S604" t="s">
        <v>55</v>
      </c>
      <c r="T604" s="1">
        <v>48</v>
      </c>
      <c r="U604" t="s">
        <v>43</v>
      </c>
      <c r="V604" t="s">
        <v>43</v>
      </c>
      <c r="W604" t="s">
        <v>40</v>
      </c>
      <c r="X604" t="s">
        <v>43</v>
      </c>
      <c r="Y604" t="s">
        <v>40</v>
      </c>
      <c r="Z604" t="s">
        <v>40</v>
      </c>
      <c r="AA604" t="s">
        <v>40</v>
      </c>
      <c r="AB604" t="s">
        <v>40</v>
      </c>
      <c r="AC604" t="s">
        <v>51</v>
      </c>
      <c r="AD604" t="s">
        <v>43</v>
      </c>
      <c r="AE604" t="s">
        <v>56</v>
      </c>
      <c r="AF604">
        <v>101.15</v>
      </c>
      <c r="AH604">
        <v>385.9</v>
      </c>
      <c r="AI604">
        <v>0</v>
      </c>
      <c r="AJ604">
        <v>0</v>
      </c>
      <c r="AK604">
        <v>38.24</v>
      </c>
      <c r="AL604">
        <v>424.14</v>
      </c>
      <c r="AM604" t="s">
        <v>57</v>
      </c>
      <c r="AN604" t="s">
        <v>58</v>
      </c>
      <c r="AO604" t="s">
        <v>59</v>
      </c>
    </row>
    <row r="605" spans="1:41" x14ac:dyDescent="0.35">
      <c r="A605" t="s">
        <v>1086</v>
      </c>
      <c r="B605" t="s">
        <v>39</v>
      </c>
      <c r="C605" s="10">
        <v>23</v>
      </c>
      <c r="D605" s="5" t="str" cm="1">
        <f t="array" ref="D605">_xlfn.IFS(C605&lt;=29, "18-29", C605&lt;=39, "30-39", C605&lt;=49, "40-49", C605&lt;=59, "50-59",C605&lt;=69, "60-69", C605&gt;=70, "70+")</f>
        <v>18-29</v>
      </c>
      <c r="E605" t="s">
        <v>43</v>
      </c>
      <c r="F605">
        <v>0</v>
      </c>
      <c r="G605" t="s">
        <v>285</v>
      </c>
      <c r="H605">
        <v>95612</v>
      </c>
      <c r="I605">
        <v>38.384647999999999</v>
      </c>
      <c r="J605">
        <v>-121.578701</v>
      </c>
      <c r="K605">
        <v>0</v>
      </c>
      <c r="L605">
        <v>2</v>
      </c>
      <c r="M605" t="str" cm="1">
        <f t="array" ref="M605">_xlfn.IFS(L605&lt;=12, "New (0-12 months)", L605&lt;=36, "Mid (13-36 months)", L605&gt;=37,"Long (37+ months)")</f>
        <v>New (0-12 months)</v>
      </c>
      <c r="N605" t="s">
        <v>42</v>
      </c>
      <c r="O605" t="s">
        <v>40</v>
      </c>
      <c r="P605">
        <v>28.02</v>
      </c>
      <c r="Q605" t="s">
        <v>43</v>
      </c>
      <c r="R605" t="s">
        <v>43</v>
      </c>
      <c r="S605" t="s">
        <v>8234</v>
      </c>
      <c r="T605" s="1">
        <v>0</v>
      </c>
      <c r="U605" t="s">
        <v>8234</v>
      </c>
      <c r="V605" t="s">
        <v>8234</v>
      </c>
      <c r="W605" t="s">
        <v>8234</v>
      </c>
      <c r="X605" t="s">
        <v>8234</v>
      </c>
      <c r="Y605" t="s">
        <v>8234</v>
      </c>
      <c r="Z605" t="s">
        <v>8234</v>
      </c>
      <c r="AA605" t="s">
        <v>8234</v>
      </c>
      <c r="AB605" t="s">
        <v>8234</v>
      </c>
      <c r="AC605" t="s">
        <v>51</v>
      </c>
      <c r="AD605" t="s">
        <v>43</v>
      </c>
      <c r="AE605" t="s">
        <v>183</v>
      </c>
      <c r="AF605">
        <v>19.5</v>
      </c>
      <c r="AH605">
        <v>31.55</v>
      </c>
      <c r="AI605">
        <v>0</v>
      </c>
      <c r="AJ605">
        <v>0</v>
      </c>
      <c r="AK605">
        <v>56.04</v>
      </c>
      <c r="AL605">
        <v>87.59</v>
      </c>
      <c r="AM605" t="s">
        <v>57</v>
      </c>
      <c r="AN605" t="s">
        <v>63</v>
      </c>
      <c r="AO605" t="s">
        <v>101</v>
      </c>
    </row>
    <row r="606" spans="1:41" x14ac:dyDescent="0.35">
      <c r="A606" t="s">
        <v>1087</v>
      </c>
      <c r="B606" t="s">
        <v>49</v>
      </c>
      <c r="C606" s="10">
        <v>55</v>
      </c>
      <c r="D606" s="5" t="str" cm="1">
        <f t="array" ref="D606">_xlfn.IFS(C606&lt;=29, "18-29", C606&lt;=39, "30-39", C606&lt;=49, "40-49", C606&lt;=59, "50-59",C606&lt;=69, "60-69", C606&gt;=70, "70+")</f>
        <v>50-59</v>
      </c>
      <c r="E606" t="s">
        <v>43</v>
      </c>
      <c r="F606">
        <v>0</v>
      </c>
      <c r="G606" t="s">
        <v>1088</v>
      </c>
      <c r="H606">
        <v>95545</v>
      </c>
      <c r="I606">
        <v>40.342928000000001</v>
      </c>
      <c r="J606">
        <v>-124.063329</v>
      </c>
      <c r="K606">
        <v>0</v>
      </c>
      <c r="L606">
        <v>62</v>
      </c>
      <c r="M606" t="str" cm="1">
        <f t="array" ref="M606">_xlfn.IFS(L606&lt;=12, "New (0-12 months)", L606&lt;=36, "Mid (13-36 months)", L606&gt;=37,"Long (37+ months)")</f>
        <v>Long (37+ months)</v>
      </c>
      <c r="N606" t="s">
        <v>76</v>
      </c>
      <c r="O606" t="s">
        <v>40</v>
      </c>
      <c r="P606">
        <v>41.13</v>
      </c>
      <c r="Q606" t="s">
        <v>40</v>
      </c>
      <c r="R606" t="s">
        <v>40</v>
      </c>
      <c r="S606" t="s">
        <v>44</v>
      </c>
      <c r="T606" s="1">
        <v>12</v>
      </c>
      <c r="U606" t="s">
        <v>40</v>
      </c>
      <c r="V606" t="s">
        <v>40</v>
      </c>
      <c r="W606" t="s">
        <v>40</v>
      </c>
      <c r="X606" t="s">
        <v>40</v>
      </c>
      <c r="Y606" t="s">
        <v>43</v>
      </c>
      <c r="Z606" t="s">
        <v>43</v>
      </c>
      <c r="AA606" t="s">
        <v>43</v>
      </c>
      <c r="AB606" t="s">
        <v>40</v>
      </c>
      <c r="AC606" t="s">
        <v>73</v>
      </c>
      <c r="AD606" t="s">
        <v>43</v>
      </c>
      <c r="AE606" t="s">
        <v>56</v>
      </c>
      <c r="AF606">
        <v>69.400000000000006</v>
      </c>
      <c r="AH606">
        <v>4237.5</v>
      </c>
      <c r="AI606">
        <v>0</v>
      </c>
      <c r="AJ606">
        <v>0</v>
      </c>
      <c r="AK606">
        <v>2550.06</v>
      </c>
      <c r="AL606">
        <v>6787.56</v>
      </c>
      <c r="AM606" t="s">
        <v>47</v>
      </c>
    </row>
    <row r="607" spans="1:41" x14ac:dyDescent="0.35">
      <c r="A607" t="s">
        <v>1089</v>
      </c>
      <c r="B607" t="s">
        <v>39</v>
      </c>
      <c r="C607" s="10">
        <v>72</v>
      </c>
      <c r="D607" s="5" t="str" cm="1">
        <f t="array" ref="D607">_xlfn.IFS(C607&lt;=29, "18-29", C607&lt;=39, "30-39", C607&lt;=49, "40-49", C607&lt;=59, "50-59",C607&lt;=69, "60-69", C607&gt;=70, "70+")</f>
        <v>70+</v>
      </c>
      <c r="E607" t="s">
        <v>40</v>
      </c>
      <c r="F607">
        <v>0</v>
      </c>
      <c r="G607" t="s">
        <v>151</v>
      </c>
      <c r="H607">
        <v>92104</v>
      </c>
      <c r="I607">
        <v>32.741498999999997</v>
      </c>
      <c r="J607">
        <v>-117.127409</v>
      </c>
      <c r="K607">
        <v>1</v>
      </c>
      <c r="L607">
        <v>27</v>
      </c>
      <c r="M607" t="str" cm="1">
        <f t="array" ref="M607">_xlfn.IFS(L607&lt;=12, "New (0-12 months)", L607&lt;=36, "Mid (13-36 months)", L607&gt;=37,"Long (37+ months)")</f>
        <v>Mid (13-36 months)</v>
      </c>
      <c r="N607" t="s">
        <v>42</v>
      </c>
      <c r="O607" t="s">
        <v>40</v>
      </c>
      <c r="P607">
        <v>45.82</v>
      </c>
      <c r="Q607" t="s">
        <v>43</v>
      </c>
      <c r="R607" t="s">
        <v>40</v>
      </c>
      <c r="S607" t="s">
        <v>55</v>
      </c>
      <c r="T607" s="1">
        <v>13</v>
      </c>
      <c r="U607" t="s">
        <v>40</v>
      </c>
      <c r="V607" t="s">
        <v>43</v>
      </c>
      <c r="W607" t="s">
        <v>40</v>
      </c>
      <c r="X607" t="s">
        <v>43</v>
      </c>
      <c r="Y607" t="s">
        <v>40</v>
      </c>
      <c r="Z607" t="s">
        <v>40</v>
      </c>
      <c r="AA607" t="s">
        <v>43</v>
      </c>
      <c r="AB607" t="s">
        <v>40</v>
      </c>
      <c r="AC607" t="s">
        <v>51</v>
      </c>
      <c r="AD607" t="s">
        <v>40</v>
      </c>
      <c r="AE607" t="s">
        <v>56</v>
      </c>
      <c r="AF607">
        <v>101.25</v>
      </c>
      <c r="AH607">
        <v>2754.45</v>
      </c>
      <c r="AI607">
        <v>0</v>
      </c>
      <c r="AJ607">
        <v>0</v>
      </c>
      <c r="AK607">
        <v>1237.1400000000001</v>
      </c>
      <c r="AL607">
        <v>3991.59</v>
      </c>
      <c r="AM607" t="s">
        <v>57</v>
      </c>
      <c r="AN607" t="s">
        <v>121</v>
      </c>
      <c r="AO607" t="s">
        <v>122</v>
      </c>
    </row>
    <row r="608" spans="1:41" x14ac:dyDescent="0.35">
      <c r="A608" t="s">
        <v>1090</v>
      </c>
      <c r="B608" t="s">
        <v>49</v>
      </c>
      <c r="C608" s="10">
        <v>57</v>
      </c>
      <c r="D608" s="5" t="str" cm="1">
        <f t="array" ref="D608">_xlfn.IFS(C608&lt;=29, "18-29", C608&lt;=39, "30-39", C608&lt;=49, "40-49", C608&lt;=59, "50-59",C608&lt;=69, "60-69", C608&gt;=70, "70+")</f>
        <v>50-59</v>
      </c>
      <c r="E608" t="s">
        <v>43</v>
      </c>
      <c r="F608">
        <v>0</v>
      </c>
      <c r="G608" t="s">
        <v>1091</v>
      </c>
      <c r="H608">
        <v>93210</v>
      </c>
      <c r="I608">
        <v>36.186866999999999</v>
      </c>
      <c r="J608">
        <v>-120.387793</v>
      </c>
      <c r="K608">
        <v>0</v>
      </c>
      <c r="L608">
        <v>1</v>
      </c>
      <c r="M608" t="str" cm="1">
        <f t="array" ref="M608">_xlfn.IFS(L608&lt;=12, "New (0-12 months)", L608&lt;=36, "Mid (13-36 months)", L608&gt;=37,"Long (37+ months)")</f>
        <v>New (0-12 months)</v>
      </c>
      <c r="N608" t="s">
        <v>54</v>
      </c>
      <c r="O608" t="s">
        <v>40</v>
      </c>
      <c r="P608">
        <v>5.55</v>
      </c>
      <c r="Q608" t="s">
        <v>43</v>
      </c>
      <c r="R608" t="s">
        <v>40</v>
      </c>
      <c r="S608" t="s">
        <v>79</v>
      </c>
      <c r="T608" s="1">
        <v>13</v>
      </c>
      <c r="U608" t="s">
        <v>43</v>
      </c>
      <c r="V608" t="s">
        <v>43</v>
      </c>
      <c r="W608" t="s">
        <v>43</v>
      </c>
      <c r="X608" t="s">
        <v>43</v>
      </c>
      <c r="Y608" t="s">
        <v>43</v>
      </c>
      <c r="Z608" t="s">
        <v>43</v>
      </c>
      <c r="AA608" t="s">
        <v>43</v>
      </c>
      <c r="AB608" t="s">
        <v>40</v>
      </c>
      <c r="AC608" t="s">
        <v>51</v>
      </c>
      <c r="AD608" t="s">
        <v>40</v>
      </c>
      <c r="AE608" t="s">
        <v>183</v>
      </c>
      <c r="AF608">
        <v>45.7</v>
      </c>
      <c r="AH608">
        <v>45.7</v>
      </c>
      <c r="AI608">
        <v>0</v>
      </c>
      <c r="AJ608">
        <v>0</v>
      </c>
      <c r="AK608">
        <v>5.55</v>
      </c>
      <c r="AL608">
        <v>51.25</v>
      </c>
      <c r="AM608" t="s">
        <v>57</v>
      </c>
      <c r="AN608" t="s">
        <v>58</v>
      </c>
      <c r="AO608" t="s">
        <v>203</v>
      </c>
    </row>
    <row r="609" spans="1:41" x14ac:dyDescent="0.35">
      <c r="A609" t="s">
        <v>1092</v>
      </c>
      <c r="B609" t="s">
        <v>39</v>
      </c>
      <c r="C609" s="10">
        <v>29</v>
      </c>
      <c r="D609" s="5" t="str" cm="1">
        <f t="array" ref="D609">_xlfn.IFS(C609&lt;=29, "18-29", C609&lt;=39, "30-39", C609&lt;=49, "40-49", C609&lt;=59, "50-59",C609&lt;=69, "60-69", C609&gt;=70, "70+")</f>
        <v>18-29</v>
      </c>
      <c r="E609" t="s">
        <v>40</v>
      </c>
      <c r="F609">
        <v>0</v>
      </c>
      <c r="G609" t="s">
        <v>1093</v>
      </c>
      <c r="H609">
        <v>95312</v>
      </c>
      <c r="I609">
        <v>37.420273000000002</v>
      </c>
      <c r="J609">
        <v>-120.66527000000001</v>
      </c>
      <c r="K609">
        <v>1</v>
      </c>
      <c r="L609">
        <v>53</v>
      </c>
      <c r="M609" t="str" cm="1">
        <f t="array" ref="M609">_xlfn.IFS(L609&lt;=12, "New (0-12 months)", L609&lt;=36, "Mid (13-36 months)", L609&gt;=37,"Long (37+ months)")</f>
        <v>Long (37+ months)</v>
      </c>
      <c r="N609" t="s">
        <v>76</v>
      </c>
      <c r="O609" t="s">
        <v>40</v>
      </c>
      <c r="P609">
        <v>38.35</v>
      </c>
      <c r="Q609" t="s">
        <v>43</v>
      </c>
      <c r="R609" t="s">
        <v>40</v>
      </c>
      <c r="S609" t="s">
        <v>55</v>
      </c>
      <c r="T609" s="1">
        <v>82</v>
      </c>
      <c r="U609" t="s">
        <v>43</v>
      </c>
      <c r="V609" t="s">
        <v>43</v>
      </c>
      <c r="W609" t="s">
        <v>43</v>
      </c>
      <c r="X609" t="s">
        <v>40</v>
      </c>
      <c r="Y609" t="s">
        <v>40</v>
      </c>
      <c r="Z609" t="s">
        <v>40</v>
      </c>
      <c r="AA609" t="s">
        <v>40</v>
      </c>
      <c r="AB609" t="s">
        <v>40</v>
      </c>
      <c r="AC609" t="s">
        <v>45</v>
      </c>
      <c r="AD609" t="s">
        <v>40</v>
      </c>
      <c r="AE609" t="s">
        <v>56</v>
      </c>
      <c r="AF609">
        <v>93.45</v>
      </c>
      <c r="AH609">
        <v>4872.2</v>
      </c>
      <c r="AI609">
        <v>0</v>
      </c>
      <c r="AJ609">
        <v>0</v>
      </c>
      <c r="AK609">
        <v>2032.55</v>
      </c>
      <c r="AL609">
        <v>6904.75</v>
      </c>
      <c r="AM609" t="s">
        <v>47</v>
      </c>
    </row>
    <row r="610" spans="1:41" x14ac:dyDescent="0.35">
      <c r="A610" t="s">
        <v>1094</v>
      </c>
      <c r="B610" t="s">
        <v>49</v>
      </c>
      <c r="C610" s="10">
        <v>47</v>
      </c>
      <c r="D610" s="5" t="str" cm="1">
        <f t="array" ref="D610">_xlfn.IFS(C610&lt;=29, "18-29", C610&lt;=39, "30-39", C610&lt;=49, "40-49", C610&lt;=59, "50-59",C610&lt;=69, "60-69", C610&gt;=70, "70+")</f>
        <v>40-49</v>
      </c>
      <c r="E610" t="s">
        <v>40</v>
      </c>
      <c r="F610">
        <v>0</v>
      </c>
      <c r="G610" t="s">
        <v>1095</v>
      </c>
      <c r="H610">
        <v>96013</v>
      </c>
      <c r="I610">
        <v>40.946784999999998</v>
      </c>
      <c r="J610">
        <v>-121.719489</v>
      </c>
      <c r="K610">
        <v>1</v>
      </c>
      <c r="L610">
        <v>54</v>
      </c>
      <c r="M610" t="str" cm="1">
        <f t="array" ref="M610">_xlfn.IFS(L610&lt;=12, "New (0-12 months)", L610&lt;=36, "Mid (13-36 months)", L610&gt;=37,"Long (37+ months)")</f>
        <v>Long (37+ months)</v>
      </c>
      <c r="N610" t="s">
        <v>42</v>
      </c>
      <c r="O610" t="s">
        <v>40</v>
      </c>
      <c r="P610">
        <v>35.46</v>
      </c>
      <c r="Q610" t="s">
        <v>40</v>
      </c>
      <c r="R610" t="s">
        <v>40</v>
      </c>
      <c r="S610" t="s">
        <v>55</v>
      </c>
      <c r="T610" s="1">
        <v>23</v>
      </c>
      <c r="U610" t="s">
        <v>43</v>
      </c>
      <c r="V610" t="s">
        <v>40</v>
      </c>
      <c r="W610" t="s">
        <v>40</v>
      </c>
      <c r="X610" t="s">
        <v>43</v>
      </c>
      <c r="Y610" t="s">
        <v>40</v>
      </c>
      <c r="Z610" t="s">
        <v>40</v>
      </c>
      <c r="AA610" t="s">
        <v>40</v>
      </c>
      <c r="AB610" t="s">
        <v>40</v>
      </c>
      <c r="AC610" t="s">
        <v>51</v>
      </c>
      <c r="AD610" t="s">
        <v>40</v>
      </c>
      <c r="AE610" t="s">
        <v>56</v>
      </c>
      <c r="AF610">
        <v>104.3</v>
      </c>
      <c r="AH610">
        <v>5278.15</v>
      </c>
      <c r="AI610">
        <v>11.45</v>
      </c>
      <c r="AJ610">
        <v>0</v>
      </c>
      <c r="AK610">
        <v>1914.84</v>
      </c>
      <c r="AL610">
        <v>7181.54</v>
      </c>
      <c r="AM610" t="s">
        <v>57</v>
      </c>
      <c r="AN610" t="s">
        <v>58</v>
      </c>
      <c r="AO610" t="s">
        <v>214</v>
      </c>
    </row>
    <row r="611" spans="1:41" x14ac:dyDescent="0.35">
      <c r="A611" t="s">
        <v>1096</v>
      </c>
      <c r="B611" t="s">
        <v>49</v>
      </c>
      <c r="C611" s="10">
        <v>34</v>
      </c>
      <c r="D611" s="5" t="str" cm="1">
        <f t="array" ref="D611">_xlfn.IFS(C611&lt;=29, "18-29", C611&lt;=39, "30-39", C611&lt;=49, "40-49", C611&lt;=59, "50-59",C611&lt;=69, "60-69", C611&gt;=70, "70+")</f>
        <v>30-39</v>
      </c>
      <c r="E611" t="s">
        <v>43</v>
      </c>
      <c r="F611">
        <v>0</v>
      </c>
      <c r="G611" t="s">
        <v>741</v>
      </c>
      <c r="H611">
        <v>91932</v>
      </c>
      <c r="I611">
        <v>32.579134000000003</v>
      </c>
      <c r="J611">
        <v>-117.11900900000001</v>
      </c>
      <c r="K611">
        <v>0</v>
      </c>
      <c r="L611">
        <v>23</v>
      </c>
      <c r="M611" t="str" cm="1">
        <f t="array" ref="M611">_xlfn.IFS(L611&lt;=12, "New (0-12 months)", L611&lt;=36, "Mid (13-36 months)", L611&gt;=37,"Long (37+ months)")</f>
        <v>Mid (13-36 months)</v>
      </c>
      <c r="N611" t="s">
        <v>42</v>
      </c>
      <c r="O611" t="s">
        <v>40</v>
      </c>
      <c r="P611">
        <v>46.4</v>
      </c>
      <c r="Q611" t="s">
        <v>43</v>
      </c>
      <c r="R611" t="s">
        <v>40</v>
      </c>
      <c r="S611" t="s">
        <v>44</v>
      </c>
      <c r="T611" s="1">
        <v>23</v>
      </c>
      <c r="U611" t="s">
        <v>43</v>
      </c>
      <c r="V611" t="s">
        <v>43</v>
      </c>
      <c r="W611" t="s">
        <v>43</v>
      </c>
      <c r="X611" t="s">
        <v>43</v>
      </c>
      <c r="Y611" t="s">
        <v>40</v>
      </c>
      <c r="Z611" t="s">
        <v>40</v>
      </c>
      <c r="AA611" t="s">
        <v>40</v>
      </c>
      <c r="AB611" t="s">
        <v>43</v>
      </c>
      <c r="AC611" t="s">
        <v>45</v>
      </c>
      <c r="AD611" t="s">
        <v>40</v>
      </c>
      <c r="AE611" t="s">
        <v>56</v>
      </c>
      <c r="AF611">
        <v>64.900000000000006</v>
      </c>
      <c r="AH611">
        <v>1509.8</v>
      </c>
      <c r="AI611">
        <v>0</v>
      </c>
      <c r="AJ611">
        <v>130</v>
      </c>
      <c r="AK611">
        <v>1067.2</v>
      </c>
      <c r="AL611">
        <v>2707</v>
      </c>
      <c r="AM611" t="s">
        <v>47</v>
      </c>
    </row>
    <row r="612" spans="1:41" x14ac:dyDescent="0.35">
      <c r="A612" t="s">
        <v>1097</v>
      </c>
      <c r="B612" t="s">
        <v>49</v>
      </c>
      <c r="C612" s="10">
        <v>53</v>
      </c>
      <c r="D612" s="5" t="str" cm="1">
        <f t="array" ref="D612">_xlfn.IFS(C612&lt;=29, "18-29", C612&lt;=39, "30-39", C612&lt;=49, "40-49", C612&lt;=59, "50-59",C612&lt;=69, "60-69", C612&gt;=70, "70+")</f>
        <v>50-59</v>
      </c>
      <c r="E612" t="s">
        <v>40</v>
      </c>
      <c r="F612">
        <v>3</v>
      </c>
      <c r="G612" t="s">
        <v>558</v>
      </c>
      <c r="H612">
        <v>91732</v>
      </c>
      <c r="I612">
        <v>34.074491999999999</v>
      </c>
      <c r="J612">
        <v>-118.01461999999999</v>
      </c>
      <c r="K612">
        <v>10</v>
      </c>
      <c r="L612">
        <v>6</v>
      </c>
      <c r="M612" t="str" cm="1">
        <f t="array" ref="M612">_xlfn.IFS(L612&lt;=12, "New (0-12 months)", L612&lt;=36, "Mid (13-36 months)", L612&gt;=37,"Long (37+ months)")</f>
        <v>New (0-12 months)</v>
      </c>
      <c r="N612" t="s">
        <v>54</v>
      </c>
      <c r="O612" t="s">
        <v>40</v>
      </c>
      <c r="P612">
        <v>1.57</v>
      </c>
      <c r="Q612" t="s">
        <v>43</v>
      </c>
      <c r="R612" t="s">
        <v>43</v>
      </c>
      <c r="S612" t="s">
        <v>8234</v>
      </c>
      <c r="T612" s="1">
        <v>0</v>
      </c>
      <c r="U612" t="s">
        <v>8234</v>
      </c>
      <c r="V612" t="s">
        <v>8234</v>
      </c>
      <c r="W612" t="s">
        <v>8234</v>
      </c>
      <c r="X612" t="s">
        <v>8234</v>
      </c>
      <c r="Y612" t="s">
        <v>8234</v>
      </c>
      <c r="Z612" t="s">
        <v>8234</v>
      </c>
      <c r="AA612" t="s">
        <v>8234</v>
      </c>
      <c r="AB612" t="s">
        <v>8234</v>
      </c>
      <c r="AC612" t="s">
        <v>45</v>
      </c>
      <c r="AD612" t="s">
        <v>43</v>
      </c>
      <c r="AE612" t="s">
        <v>46</v>
      </c>
      <c r="AF612">
        <v>19.45</v>
      </c>
      <c r="AH612">
        <v>113.5</v>
      </c>
      <c r="AI612">
        <v>0</v>
      </c>
      <c r="AJ612">
        <v>0</v>
      </c>
      <c r="AK612">
        <v>9.42</v>
      </c>
      <c r="AL612">
        <v>122.92</v>
      </c>
      <c r="AM612" t="s">
        <v>47</v>
      </c>
    </row>
    <row r="613" spans="1:41" x14ac:dyDescent="0.35">
      <c r="A613" t="s">
        <v>1098</v>
      </c>
      <c r="B613" t="s">
        <v>49</v>
      </c>
      <c r="C613" s="10">
        <v>46</v>
      </c>
      <c r="D613" s="5" t="str" cm="1">
        <f t="array" ref="D613">_xlfn.IFS(C613&lt;=29, "18-29", C613&lt;=39, "30-39", C613&lt;=49, "40-49", C613&lt;=59, "50-59",C613&lt;=69, "60-69", C613&gt;=70, "70+")</f>
        <v>40-49</v>
      </c>
      <c r="E613" t="s">
        <v>43</v>
      </c>
      <c r="F613">
        <v>0</v>
      </c>
      <c r="G613" t="s">
        <v>1099</v>
      </c>
      <c r="H613">
        <v>95675</v>
      </c>
      <c r="I613">
        <v>38.545774999999999</v>
      </c>
      <c r="J613">
        <v>-120.743325</v>
      </c>
      <c r="K613">
        <v>0</v>
      </c>
      <c r="L613">
        <v>8</v>
      </c>
      <c r="M613" t="str" cm="1">
        <f t="array" ref="M613">_xlfn.IFS(L613&lt;=12, "New (0-12 months)", L613&lt;=36, "Mid (13-36 months)", L613&gt;=37,"Long (37+ months)")</f>
        <v>New (0-12 months)</v>
      </c>
      <c r="N613" t="s">
        <v>42</v>
      </c>
      <c r="O613" t="s">
        <v>43</v>
      </c>
      <c r="P613">
        <v>0</v>
      </c>
      <c r="Q613" t="s">
        <v>8234</v>
      </c>
      <c r="R613" t="s">
        <v>40</v>
      </c>
      <c r="S613" t="s">
        <v>44</v>
      </c>
      <c r="T613" s="1">
        <v>4</v>
      </c>
      <c r="U613" t="s">
        <v>40</v>
      </c>
      <c r="V613" t="s">
        <v>43</v>
      </c>
      <c r="W613" t="s">
        <v>43</v>
      </c>
      <c r="X613" t="s">
        <v>40</v>
      </c>
      <c r="Y613" t="s">
        <v>43</v>
      </c>
      <c r="Z613" t="s">
        <v>40</v>
      </c>
      <c r="AA613" t="s">
        <v>40</v>
      </c>
      <c r="AB613" t="s">
        <v>40</v>
      </c>
      <c r="AC613" t="s">
        <v>73</v>
      </c>
      <c r="AD613" t="s">
        <v>40</v>
      </c>
      <c r="AE613" t="s">
        <v>183</v>
      </c>
      <c r="AF613">
        <v>44.55</v>
      </c>
      <c r="AH613">
        <v>343.45</v>
      </c>
      <c r="AI613">
        <v>0</v>
      </c>
      <c r="AJ613">
        <v>0</v>
      </c>
      <c r="AK613">
        <v>0</v>
      </c>
      <c r="AL613">
        <v>343.45</v>
      </c>
      <c r="AM613" t="s">
        <v>47</v>
      </c>
    </row>
    <row r="614" spans="1:41" x14ac:dyDescent="0.35">
      <c r="A614" t="s">
        <v>1100</v>
      </c>
      <c r="B614" t="s">
        <v>39</v>
      </c>
      <c r="C614" s="10">
        <v>43</v>
      </c>
      <c r="D614" s="5" t="str" cm="1">
        <f t="array" ref="D614">_xlfn.IFS(C614&lt;=29, "18-29", C614&lt;=39, "30-39", C614&lt;=49, "40-49", C614&lt;=59, "50-59",C614&lt;=69, "60-69", C614&gt;=70, "70+")</f>
        <v>40-49</v>
      </c>
      <c r="E614" t="s">
        <v>40</v>
      </c>
      <c r="F614">
        <v>0</v>
      </c>
      <c r="G614" t="s">
        <v>135</v>
      </c>
      <c r="H614">
        <v>90048</v>
      </c>
      <c r="I614">
        <v>34.072944999999997</v>
      </c>
      <c r="J614">
        <v>-118.37267</v>
      </c>
      <c r="K614">
        <v>1</v>
      </c>
      <c r="L614">
        <v>11</v>
      </c>
      <c r="M614" t="str" cm="1">
        <f t="array" ref="M614">_xlfn.IFS(L614&lt;=12, "New (0-12 months)", L614&lt;=36, "Mid (13-36 months)", L614&gt;=37,"Long (37+ months)")</f>
        <v>New (0-12 months)</v>
      </c>
      <c r="N614" t="s">
        <v>62</v>
      </c>
      <c r="O614" t="s">
        <v>40</v>
      </c>
      <c r="P614">
        <v>31.08</v>
      </c>
      <c r="Q614" t="s">
        <v>40</v>
      </c>
      <c r="R614" t="s">
        <v>40</v>
      </c>
      <c r="S614" t="s">
        <v>55</v>
      </c>
      <c r="T614" s="1">
        <v>26</v>
      </c>
      <c r="U614" t="s">
        <v>43</v>
      </c>
      <c r="V614" t="s">
        <v>43</v>
      </c>
      <c r="W614" t="s">
        <v>40</v>
      </c>
      <c r="X614" t="s">
        <v>43</v>
      </c>
      <c r="Y614" t="s">
        <v>40</v>
      </c>
      <c r="Z614" t="s">
        <v>40</v>
      </c>
      <c r="AA614" t="s">
        <v>40</v>
      </c>
      <c r="AB614" t="s">
        <v>40</v>
      </c>
      <c r="AC614" t="s">
        <v>51</v>
      </c>
      <c r="AD614" t="s">
        <v>40</v>
      </c>
      <c r="AE614" t="s">
        <v>56</v>
      </c>
      <c r="AF614">
        <v>99.5</v>
      </c>
      <c r="AH614">
        <v>1056.95</v>
      </c>
      <c r="AI614">
        <v>0</v>
      </c>
      <c r="AJ614">
        <v>0</v>
      </c>
      <c r="AK614">
        <v>341.88</v>
      </c>
      <c r="AL614">
        <v>1398.83</v>
      </c>
      <c r="AM614" t="s">
        <v>57</v>
      </c>
      <c r="AN614" t="s">
        <v>63</v>
      </c>
      <c r="AO614" t="s">
        <v>67</v>
      </c>
    </row>
    <row r="615" spans="1:41" x14ac:dyDescent="0.35">
      <c r="A615" t="s">
        <v>1101</v>
      </c>
      <c r="B615" t="s">
        <v>49</v>
      </c>
      <c r="C615" s="10">
        <v>46</v>
      </c>
      <c r="D615" s="5" t="str" cm="1">
        <f t="array" ref="D615">_xlfn.IFS(C615&lt;=29, "18-29", C615&lt;=39, "30-39", C615&lt;=49, "40-49", C615&lt;=59, "50-59",C615&lt;=69, "60-69", C615&gt;=70, "70+")</f>
        <v>40-49</v>
      </c>
      <c r="E615" t="s">
        <v>40</v>
      </c>
      <c r="F615">
        <v>0</v>
      </c>
      <c r="G615" t="s">
        <v>135</v>
      </c>
      <c r="H615">
        <v>90039</v>
      </c>
      <c r="I615">
        <v>34.110844999999998</v>
      </c>
      <c r="J615">
        <v>-118.259595</v>
      </c>
      <c r="K615">
        <v>1</v>
      </c>
      <c r="L615">
        <v>61</v>
      </c>
      <c r="M615" t="str" cm="1">
        <f t="array" ref="M615">_xlfn.IFS(L615&lt;=12, "New (0-12 months)", L615&lt;=36, "Mid (13-36 months)", L615&gt;=37,"Long (37+ months)")</f>
        <v>Long (37+ months)</v>
      </c>
      <c r="N615" t="s">
        <v>42</v>
      </c>
      <c r="O615" t="s">
        <v>40</v>
      </c>
      <c r="P615">
        <v>21.96</v>
      </c>
      <c r="Q615" t="s">
        <v>40</v>
      </c>
      <c r="R615" t="s">
        <v>40</v>
      </c>
      <c r="S615" t="s">
        <v>55</v>
      </c>
      <c r="T615" s="1">
        <v>2</v>
      </c>
      <c r="U615" t="s">
        <v>43</v>
      </c>
      <c r="V615" t="s">
        <v>43</v>
      </c>
      <c r="W615" t="s">
        <v>43</v>
      </c>
      <c r="X615" t="s">
        <v>43</v>
      </c>
      <c r="Y615" t="s">
        <v>40</v>
      </c>
      <c r="Z615" t="s">
        <v>40</v>
      </c>
      <c r="AA615" t="s">
        <v>40</v>
      </c>
      <c r="AB615" t="s">
        <v>40</v>
      </c>
      <c r="AC615" t="s">
        <v>45</v>
      </c>
      <c r="AD615" t="s">
        <v>40</v>
      </c>
      <c r="AE615" t="s">
        <v>56</v>
      </c>
      <c r="AF615">
        <v>96.5</v>
      </c>
      <c r="AH615">
        <v>5673.7</v>
      </c>
      <c r="AI615">
        <v>0</v>
      </c>
      <c r="AJ615">
        <v>0</v>
      </c>
      <c r="AK615">
        <v>1339.56</v>
      </c>
      <c r="AL615">
        <v>7013.26</v>
      </c>
      <c r="AM615" t="s">
        <v>47</v>
      </c>
    </row>
    <row r="616" spans="1:41" x14ac:dyDescent="0.35">
      <c r="A616" t="s">
        <v>1102</v>
      </c>
      <c r="B616" t="s">
        <v>49</v>
      </c>
      <c r="C616" s="10">
        <v>21</v>
      </c>
      <c r="D616" s="5" t="str" cm="1">
        <f t="array" ref="D616">_xlfn.IFS(C616&lt;=29, "18-29", C616&lt;=39, "30-39", C616&lt;=49, "40-49", C616&lt;=59, "50-59",C616&lt;=69, "60-69", C616&gt;=70, "70+")</f>
        <v>18-29</v>
      </c>
      <c r="E616" t="s">
        <v>40</v>
      </c>
      <c r="F616">
        <v>0</v>
      </c>
      <c r="G616" t="s">
        <v>1103</v>
      </c>
      <c r="H616">
        <v>96031</v>
      </c>
      <c r="I616">
        <v>41.232128000000003</v>
      </c>
      <c r="J616">
        <v>-123.194748</v>
      </c>
      <c r="K616">
        <v>8</v>
      </c>
      <c r="L616">
        <v>34</v>
      </c>
      <c r="M616" t="str" cm="1">
        <f t="array" ref="M616">_xlfn.IFS(L616&lt;=12, "New (0-12 months)", L616&lt;=36, "Mid (13-36 months)", L616&gt;=37,"Long (37+ months)")</f>
        <v>Mid (13-36 months)</v>
      </c>
      <c r="N616" t="s">
        <v>42</v>
      </c>
      <c r="O616" t="s">
        <v>40</v>
      </c>
      <c r="P616">
        <v>33.549999999999997</v>
      </c>
      <c r="Q616" t="s">
        <v>40</v>
      </c>
      <c r="R616" t="s">
        <v>40</v>
      </c>
      <c r="S616" t="s">
        <v>55</v>
      </c>
      <c r="T616" s="1">
        <v>41</v>
      </c>
      <c r="U616" t="s">
        <v>43</v>
      </c>
      <c r="V616" t="s">
        <v>43</v>
      </c>
      <c r="W616" t="s">
        <v>40</v>
      </c>
      <c r="X616" t="s">
        <v>43</v>
      </c>
      <c r="Y616" t="s">
        <v>40</v>
      </c>
      <c r="Z616" t="s">
        <v>40</v>
      </c>
      <c r="AA616" t="s">
        <v>40</v>
      </c>
      <c r="AB616" t="s">
        <v>40</v>
      </c>
      <c r="AC616" t="s">
        <v>51</v>
      </c>
      <c r="AD616" t="s">
        <v>43</v>
      </c>
      <c r="AE616" t="s">
        <v>56</v>
      </c>
      <c r="AF616">
        <v>100.85</v>
      </c>
      <c r="AH616">
        <v>3527.3</v>
      </c>
      <c r="AI616">
        <v>0</v>
      </c>
      <c r="AJ616">
        <v>0</v>
      </c>
      <c r="AK616">
        <v>1140.7</v>
      </c>
      <c r="AL616">
        <v>4668</v>
      </c>
      <c r="AM616" t="s">
        <v>47</v>
      </c>
    </row>
    <row r="617" spans="1:41" x14ac:dyDescent="0.35">
      <c r="A617" t="s">
        <v>1104</v>
      </c>
      <c r="B617" t="s">
        <v>49</v>
      </c>
      <c r="C617" s="10">
        <v>31</v>
      </c>
      <c r="D617" s="5" t="str" cm="1">
        <f t="array" ref="D617">_xlfn.IFS(C617&lt;=29, "18-29", C617&lt;=39, "30-39", C617&lt;=49, "40-49", C617&lt;=59, "50-59",C617&lt;=69, "60-69", C617&gt;=70, "70+")</f>
        <v>30-39</v>
      </c>
      <c r="E617" t="s">
        <v>43</v>
      </c>
      <c r="F617">
        <v>0</v>
      </c>
      <c r="G617" t="s">
        <v>1105</v>
      </c>
      <c r="H617">
        <v>90292</v>
      </c>
      <c r="I617">
        <v>33.977468000000002</v>
      </c>
      <c r="J617">
        <v>-118.445475</v>
      </c>
      <c r="K617">
        <v>0</v>
      </c>
      <c r="L617">
        <v>56</v>
      </c>
      <c r="M617" t="str" cm="1">
        <f t="array" ref="M617">_xlfn.IFS(L617&lt;=12, "New (0-12 months)", L617&lt;=36, "Mid (13-36 months)", L617&gt;=37,"Long (37+ months)")</f>
        <v>Long (37+ months)</v>
      </c>
      <c r="N617" t="s">
        <v>42</v>
      </c>
      <c r="O617" t="s">
        <v>40</v>
      </c>
      <c r="P617">
        <v>37.99</v>
      </c>
      <c r="Q617" t="s">
        <v>40</v>
      </c>
      <c r="R617" t="s">
        <v>40</v>
      </c>
      <c r="S617" t="s">
        <v>55</v>
      </c>
      <c r="T617" s="1">
        <v>24</v>
      </c>
      <c r="U617" t="s">
        <v>40</v>
      </c>
      <c r="V617" t="s">
        <v>43</v>
      </c>
      <c r="W617" t="s">
        <v>43</v>
      </c>
      <c r="X617" t="s">
        <v>40</v>
      </c>
      <c r="Y617" t="s">
        <v>40</v>
      </c>
      <c r="Z617" t="s">
        <v>40</v>
      </c>
      <c r="AA617" t="s">
        <v>40</v>
      </c>
      <c r="AB617" t="s">
        <v>40</v>
      </c>
      <c r="AC617" t="s">
        <v>51</v>
      </c>
      <c r="AD617" t="s">
        <v>40</v>
      </c>
      <c r="AE617" t="s">
        <v>46</v>
      </c>
      <c r="AF617">
        <v>105.35</v>
      </c>
      <c r="AH617">
        <v>5794.45</v>
      </c>
      <c r="AI617">
        <v>0</v>
      </c>
      <c r="AJ617">
        <v>0</v>
      </c>
      <c r="AK617">
        <v>2127.44</v>
      </c>
      <c r="AL617">
        <v>7921.89</v>
      </c>
      <c r="AM617" t="s">
        <v>47</v>
      </c>
    </row>
    <row r="618" spans="1:41" x14ac:dyDescent="0.35">
      <c r="A618" t="s">
        <v>1106</v>
      </c>
      <c r="B618" t="s">
        <v>49</v>
      </c>
      <c r="C618" s="10">
        <v>38</v>
      </c>
      <c r="D618" s="5" t="str" cm="1">
        <f t="array" ref="D618">_xlfn.IFS(C618&lt;=29, "18-29", C618&lt;=39, "30-39", C618&lt;=49, "40-49", C618&lt;=59, "50-59",C618&lt;=69, "60-69", C618&gt;=70, "70+")</f>
        <v>30-39</v>
      </c>
      <c r="E618" t="s">
        <v>43</v>
      </c>
      <c r="F618">
        <v>0</v>
      </c>
      <c r="G618" t="s">
        <v>1107</v>
      </c>
      <c r="H618">
        <v>95650</v>
      </c>
      <c r="I618">
        <v>38.809175000000003</v>
      </c>
      <c r="J618">
        <v>-121.171375</v>
      </c>
      <c r="K618">
        <v>0</v>
      </c>
      <c r="L618">
        <v>38</v>
      </c>
      <c r="M618" t="str" cm="1">
        <f t="array" ref="M618">_xlfn.IFS(L618&lt;=12, "New (0-12 months)", L618&lt;=36, "Mid (13-36 months)", L618&gt;=37,"Long (37+ months)")</f>
        <v>Long (37+ months)</v>
      </c>
      <c r="N618" t="s">
        <v>42</v>
      </c>
      <c r="O618" t="s">
        <v>40</v>
      </c>
      <c r="P618">
        <v>22.23</v>
      </c>
      <c r="Q618" t="s">
        <v>43</v>
      </c>
      <c r="R618" t="s">
        <v>43</v>
      </c>
      <c r="S618" t="s">
        <v>8234</v>
      </c>
      <c r="T618" s="1">
        <v>0</v>
      </c>
      <c r="U618" t="s">
        <v>8234</v>
      </c>
      <c r="V618" t="s">
        <v>8234</v>
      </c>
      <c r="W618" t="s">
        <v>8234</v>
      </c>
      <c r="X618" t="s">
        <v>8234</v>
      </c>
      <c r="Y618" t="s">
        <v>8234</v>
      </c>
      <c r="Z618" t="s">
        <v>8234</v>
      </c>
      <c r="AA618" t="s">
        <v>8234</v>
      </c>
      <c r="AB618" t="s">
        <v>8234</v>
      </c>
      <c r="AC618" t="s">
        <v>45</v>
      </c>
      <c r="AD618" t="s">
        <v>43</v>
      </c>
      <c r="AE618" t="s">
        <v>46</v>
      </c>
      <c r="AF618">
        <v>20.100000000000001</v>
      </c>
      <c r="AH618">
        <v>730.1</v>
      </c>
      <c r="AI618">
        <v>0</v>
      </c>
      <c r="AJ618">
        <v>0</v>
      </c>
      <c r="AK618">
        <v>844.74</v>
      </c>
      <c r="AL618">
        <v>1574.84</v>
      </c>
      <c r="AM618" t="s">
        <v>47</v>
      </c>
    </row>
    <row r="619" spans="1:41" x14ac:dyDescent="0.35">
      <c r="A619" t="s">
        <v>1108</v>
      </c>
      <c r="B619" t="s">
        <v>49</v>
      </c>
      <c r="C619" s="10">
        <v>29</v>
      </c>
      <c r="D619" s="5" t="str" cm="1">
        <f t="array" ref="D619">_xlfn.IFS(C619&lt;=29, "18-29", C619&lt;=39, "30-39", C619&lt;=49, "40-49", C619&lt;=59, "50-59",C619&lt;=69, "60-69", C619&gt;=70, "70+")</f>
        <v>18-29</v>
      </c>
      <c r="E619" t="s">
        <v>40</v>
      </c>
      <c r="F619">
        <v>1</v>
      </c>
      <c r="G619" t="s">
        <v>140</v>
      </c>
      <c r="H619">
        <v>96001</v>
      </c>
      <c r="I619">
        <v>40.587918999999999</v>
      </c>
      <c r="J619">
        <v>-122.464732</v>
      </c>
      <c r="K619">
        <v>2</v>
      </c>
      <c r="L619">
        <v>69</v>
      </c>
      <c r="M619" t="str" cm="1">
        <f t="array" ref="M619">_xlfn.IFS(L619&lt;=12, "New (0-12 months)", L619&lt;=36, "Mid (13-36 months)", L619&gt;=37,"Long (37+ months)")</f>
        <v>Long (37+ months)</v>
      </c>
      <c r="N619" t="s">
        <v>42</v>
      </c>
      <c r="O619" t="s">
        <v>40</v>
      </c>
      <c r="P619">
        <v>23.55</v>
      </c>
      <c r="Q619" t="s">
        <v>43</v>
      </c>
      <c r="R619" t="s">
        <v>43</v>
      </c>
      <c r="S619" t="s">
        <v>8234</v>
      </c>
      <c r="T619" s="1">
        <v>0</v>
      </c>
      <c r="U619" t="s">
        <v>8234</v>
      </c>
      <c r="V619" t="s">
        <v>8234</v>
      </c>
      <c r="W619" t="s">
        <v>8234</v>
      </c>
      <c r="X619" t="s">
        <v>8234</v>
      </c>
      <c r="Y619" t="s">
        <v>8234</v>
      </c>
      <c r="Z619" t="s">
        <v>8234</v>
      </c>
      <c r="AA619" t="s">
        <v>8234</v>
      </c>
      <c r="AB619" t="s">
        <v>8234</v>
      </c>
      <c r="AC619" t="s">
        <v>73</v>
      </c>
      <c r="AD619" t="s">
        <v>43</v>
      </c>
      <c r="AE619" t="s">
        <v>56</v>
      </c>
      <c r="AF619">
        <v>20.2</v>
      </c>
      <c r="AH619">
        <v>1376.5</v>
      </c>
      <c r="AI619">
        <v>0</v>
      </c>
      <c r="AJ619">
        <v>0</v>
      </c>
      <c r="AK619">
        <v>1624.95</v>
      </c>
      <c r="AL619">
        <v>3001.45</v>
      </c>
      <c r="AM619" t="s">
        <v>47</v>
      </c>
    </row>
    <row r="620" spans="1:41" x14ac:dyDescent="0.35">
      <c r="A620" t="s">
        <v>1109</v>
      </c>
      <c r="B620" t="s">
        <v>49</v>
      </c>
      <c r="C620" s="10">
        <v>29</v>
      </c>
      <c r="D620" s="5" t="str" cm="1">
        <f t="array" ref="D620">_xlfn.IFS(C620&lt;=29, "18-29", C620&lt;=39, "30-39", C620&lt;=49, "40-49", C620&lt;=59, "50-59",C620&lt;=69, "60-69", C620&gt;=70, "70+")</f>
        <v>18-29</v>
      </c>
      <c r="E620" t="s">
        <v>40</v>
      </c>
      <c r="F620">
        <v>0</v>
      </c>
      <c r="G620" t="s">
        <v>611</v>
      </c>
      <c r="H620">
        <v>93940</v>
      </c>
      <c r="I620">
        <v>36.362741</v>
      </c>
      <c r="J620">
        <v>-121.869685</v>
      </c>
      <c r="K620">
        <v>4</v>
      </c>
      <c r="L620">
        <v>72</v>
      </c>
      <c r="M620" t="str" cm="1">
        <f t="array" ref="M620">_xlfn.IFS(L620&lt;=12, "New (0-12 months)", L620&lt;=36, "Mid (13-36 months)", L620&gt;=37,"Long (37+ months)")</f>
        <v>Long (37+ months)</v>
      </c>
      <c r="N620" t="s">
        <v>72</v>
      </c>
      <c r="O620" t="s">
        <v>40</v>
      </c>
      <c r="P620">
        <v>35.71</v>
      </c>
      <c r="Q620" t="s">
        <v>40</v>
      </c>
      <c r="R620" t="s">
        <v>40</v>
      </c>
      <c r="S620" t="s">
        <v>55</v>
      </c>
      <c r="T620" s="1">
        <v>58</v>
      </c>
      <c r="U620" t="s">
        <v>40</v>
      </c>
      <c r="V620" t="s">
        <v>40</v>
      </c>
      <c r="W620" t="s">
        <v>40</v>
      </c>
      <c r="X620" t="s">
        <v>40</v>
      </c>
      <c r="Y620" t="s">
        <v>40</v>
      </c>
      <c r="Z620" t="s">
        <v>40</v>
      </c>
      <c r="AA620" t="s">
        <v>40</v>
      </c>
      <c r="AB620" t="s">
        <v>40</v>
      </c>
      <c r="AC620" t="s">
        <v>73</v>
      </c>
      <c r="AD620" t="s">
        <v>43</v>
      </c>
      <c r="AE620" t="s">
        <v>56</v>
      </c>
      <c r="AF620">
        <v>115.15</v>
      </c>
      <c r="AH620">
        <v>8349.4500000000007</v>
      </c>
      <c r="AI620">
        <v>0</v>
      </c>
      <c r="AJ620">
        <v>0</v>
      </c>
      <c r="AK620">
        <v>2571.12</v>
      </c>
      <c r="AL620">
        <v>10920.57</v>
      </c>
      <c r="AM620" t="s">
        <v>47</v>
      </c>
    </row>
    <row r="621" spans="1:41" x14ac:dyDescent="0.35">
      <c r="A621" t="s">
        <v>1110</v>
      </c>
      <c r="B621" t="s">
        <v>39</v>
      </c>
      <c r="C621" s="10">
        <v>74</v>
      </c>
      <c r="D621" s="5" t="str" cm="1">
        <f t="array" ref="D621">_xlfn.IFS(C621&lt;=29, "18-29", C621&lt;=39, "30-39", C621&lt;=49, "40-49", C621&lt;=59, "50-59",C621&lt;=69, "60-69", C621&gt;=70, "70+")</f>
        <v>70+</v>
      </c>
      <c r="E621" t="s">
        <v>40</v>
      </c>
      <c r="F621">
        <v>0</v>
      </c>
      <c r="G621" t="s">
        <v>1111</v>
      </c>
      <c r="H621">
        <v>94565</v>
      </c>
      <c r="I621">
        <v>38.006047000000002</v>
      </c>
      <c r="J621">
        <v>-121.91683399999999</v>
      </c>
      <c r="K621">
        <v>8</v>
      </c>
      <c r="L621">
        <v>70</v>
      </c>
      <c r="M621" t="str" cm="1">
        <f t="array" ref="M621">_xlfn.IFS(L621&lt;=12, "New (0-12 months)", L621&lt;=36, "Mid (13-36 months)", L621&gt;=37,"Long (37+ months)")</f>
        <v>Long (37+ months)</v>
      </c>
      <c r="N621" t="s">
        <v>72</v>
      </c>
      <c r="O621" t="s">
        <v>40</v>
      </c>
      <c r="P621">
        <v>46.2</v>
      </c>
      <c r="Q621" t="s">
        <v>40</v>
      </c>
      <c r="R621" t="s">
        <v>40</v>
      </c>
      <c r="S621" t="s">
        <v>55</v>
      </c>
      <c r="T621" s="1">
        <v>14</v>
      </c>
      <c r="U621" t="s">
        <v>40</v>
      </c>
      <c r="V621" t="s">
        <v>40</v>
      </c>
      <c r="W621" t="s">
        <v>40</v>
      </c>
      <c r="X621" t="s">
        <v>40</v>
      </c>
      <c r="Y621" t="s">
        <v>40</v>
      </c>
      <c r="Z621" t="s">
        <v>40</v>
      </c>
      <c r="AA621" t="s">
        <v>43</v>
      </c>
      <c r="AB621" t="s">
        <v>40</v>
      </c>
      <c r="AC621" t="s">
        <v>73</v>
      </c>
      <c r="AD621" t="s">
        <v>40</v>
      </c>
      <c r="AE621" t="s">
        <v>46</v>
      </c>
      <c r="AF621">
        <v>113</v>
      </c>
      <c r="AH621">
        <v>7987.6</v>
      </c>
      <c r="AI621">
        <v>0</v>
      </c>
      <c r="AJ621">
        <v>0</v>
      </c>
      <c r="AK621">
        <v>3234</v>
      </c>
      <c r="AL621">
        <v>11221.6</v>
      </c>
      <c r="AM621" t="s">
        <v>47</v>
      </c>
    </row>
    <row r="622" spans="1:41" x14ac:dyDescent="0.35">
      <c r="A622" t="s">
        <v>1112</v>
      </c>
      <c r="B622" t="s">
        <v>39</v>
      </c>
      <c r="C622" s="10">
        <v>33</v>
      </c>
      <c r="D622" s="5" t="str" cm="1">
        <f t="array" ref="D622">_xlfn.IFS(C622&lt;=29, "18-29", C622&lt;=39, "30-39", C622&lt;=49, "40-49", C622&lt;=59, "50-59",C622&lt;=69, "60-69", C622&gt;=70, "70+")</f>
        <v>30-39</v>
      </c>
      <c r="E622" t="s">
        <v>43</v>
      </c>
      <c r="F622">
        <v>2</v>
      </c>
      <c r="G622" t="s">
        <v>135</v>
      </c>
      <c r="H622">
        <v>90036</v>
      </c>
      <c r="I622">
        <v>34.070290999999997</v>
      </c>
      <c r="J622">
        <v>-118.349191</v>
      </c>
      <c r="K622">
        <v>0</v>
      </c>
      <c r="L622">
        <v>7</v>
      </c>
      <c r="M622" t="str" cm="1">
        <f t="array" ref="M622">_xlfn.IFS(L622&lt;=12, "New (0-12 months)", L622&lt;=36, "Mid (13-36 months)", L622&gt;=37,"Long (37+ months)")</f>
        <v>New (0-12 months)</v>
      </c>
      <c r="N622" t="s">
        <v>42</v>
      </c>
      <c r="O622" t="s">
        <v>43</v>
      </c>
      <c r="P622">
        <v>0</v>
      </c>
      <c r="Q622" t="s">
        <v>8234</v>
      </c>
      <c r="R622" t="s">
        <v>40</v>
      </c>
      <c r="S622" t="s">
        <v>44</v>
      </c>
      <c r="T622" s="1">
        <v>19</v>
      </c>
      <c r="U622" t="s">
        <v>40</v>
      </c>
      <c r="V622" t="s">
        <v>43</v>
      </c>
      <c r="W622" t="s">
        <v>43</v>
      </c>
      <c r="X622" t="s">
        <v>43</v>
      </c>
      <c r="Y622" t="s">
        <v>43</v>
      </c>
      <c r="Z622" t="s">
        <v>43</v>
      </c>
      <c r="AA622" t="s">
        <v>43</v>
      </c>
      <c r="AB622" t="s">
        <v>40</v>
      </c>
      <c r="AC622" t="s">
        <v>51</v>
      </c>
      <c r="AD622" t="s">
        <v>43</v>
      </c>
      <c r="AE622" t="s">
        <v>46</v>
      </c>
      <c r="AF622">
        <v>29.8</v>
      </c>
      <c r="AH622">
        <v>201.95</v>
      </c>
      <c r="AI622">
        <v>0</v>
      </c>
      <c r="AJ622">
        <v>0</v>
      </c>
      <c r="AK622">
        <v>0</v>
      </c>
      <c r="AL622">
        <v>201.95</v>
      </c>
      <c r="AM622" t="s">
        <v>47</v>
      </c>
    </row>
    <row r="623" spans="1:41" x14ac:dyDescent="0.35">
      <c r="A623" t="s">
        <v>1113</v>
      </c>
      <c r="B623" t="s">
        <v>49</v>
      </c>
      <c r="C623" s="10">
        <v>53</v>
      </c>
      <c r="D623" s="5" t="str" cm="1">
        <f t="array" ref="D623">_xlfn.IFS(C623&lt;=29, "18-29", C623&lt;=39, "30-39", C623&lt;=49, "40-49", C623&lt;=59, "50-59",C623&lt;=69, "60-69", C623&gt;=70, "70+")</f>
        <v>50-59</v>
      </c>
      <c r="E623" t="s">
        <v>40</v>
      </c>
      <c r="F623">
        <v>0</v>
      </c>
      <c r="G623" t="s">
        <v>1114</v>
      </c>
      <c r="H623">
        <v>95423</v>
      </c>
      <c r="I623">
        <v>39.071159999999999</v>
      </c>
      <c r="J623">
        <v>-122.59854199999999</v>
      </c>
      <c r="K623">
        <v>1</v>
      </c>
      <c r="L623">
        <v>61</v>
      </c>
      <c r="M623" t="str" cm="1">
        <f t="array" ref="M623">_xlfn.IFS(L623&lt;=12, "New (0-12 months)", L623&lt;=36, "Mid (13-36 months)", L623&gt;=37,"Long (37+ months)")</f>
        <v>Long (37+ months)</v>
      </c>
      <c r="N623" t="s">
        <v>42</v>
      </c>
      <c r="O623" t="s">
        <v>40</v>
      </c>
      <c r="P623">
        <v>43.48</v>
      </c>
      <c r="Q623" t="s">
        <v>40</v>
      </c>
      <c r="R623" t="s">
        <v>40</v>
      </c>
      <c r="S623" t="s">
        <v>79</v>
      </c>
      <c r="T623" s="1">
        <v>20</v>
      </c>
      <c r="U623" t="s">
        <v>40</v>
      </c>
      <c r="V623" t="s">
        <v>40</v>
      </c>
      <c r="W623" t="s">
        <v>40</v>
      </c>
      <c r="X623" t="s">
        <v>40</v>
      </c>
      <c r="Y623" t="s">
        <v>43</v>
      </c>
      <c r="Z623" t="s">
        <v>40</v>
      </c>
      <c r="AA623" t="s">
        <v>40</v>
      </c>
      <c r="AB623" t="s">
        <v>40</v>
      </c>
      <c r="AC623" t="s">
        <v>73</v>
      </c>
      <c r="AD623" t="s">
        <v>40</v>
      </c>
      <c r="AE623" t="s">
        <v>56</v>
      </c>
      <c r="AF623">
        <v>80.8</v>
      </c>
      <c r="AH623">
        <v>4860.8500000000004</v>
      </c>
      <c r="AI623">
        <v>17.170000000000002</v>
      </c>
      <c r="AJ623">
        <v>0</v>
      </c>
      <c r="AK623">
        <v>2652.28</v>
      </c>
      <c r="AL623">
        <v>7495.96</v>
      </c>
      <c r="AM623" t="s">
        <v>47</v>
      </c>
    </row>
    <row r="624" spans="1:41" x14ac:dyDescent="0.35">
      <c r="A624" t="s">
        <v>1115</v>
      </c>
      <c r="B624" t="s">
        <v>49</v>
      </c>
      <c r="C624" s="10">
        <v>29</v>
      </c>
      <c r="D624" s="5" t="str" cm="1">
        <f t="array" ref="D624">_xlfn.IFS(C624&lt;=29, "18-29", C624&lt;=39, "30-39", C624&lt;=49, "40-49", C624&lt;=59, "50-59",C624&lt;=69, "60-69", C624&gt;=70, "70+")</f>
        <v>18-29</v>
      </c>
      <c r="E624" t="s">
        <v>40</v>
      </c>
      <c r="F624">
        <v>2</v>
      </c>
      <c r="G624" t="s">
        <v>1116</v>
      </c>
      <c r="H624">
        <v>92585</v>
      </c>
      <c r="I624">
        <v>33.739412000000002</v>
      </c>
      <c r="J624">
        <v>-117.173334</v>
      </c>
      <c r="K624">
        <v>1</v>
      </c>
      <c r="L624">
        <v>55</v>
      </c>
      <c r="M624" t="str" cm="1">
        <f t="array" ref="M624">_xlfn.IFS(L624&lt;=12, "New (0-12 months)", L624&lt;=36, "Mid (13-36 months)", L624&gt;=37,"Long (37+ months)")</f>
        <v>Long (37+ months)</v>
      </c>
      <c r="N624" t="s">
        <v>76</v>
      </c>
      <c r="O624" t="s">
        <v>40</v>
      </c>
      <c r="P624">
        <v>41.89</v>
      </c>
      <c r="Q624" t="s">
        <v>40</v>
      </c>
      <c r="R624" t="s">
        <v>40</v>
      </c>
      <c r="S624" t="s">
        <v>55</v>
      </c>
      <c r="T624" s="1">
        <v>52</v>
      </c>
      <c r="U624" t="s">
        <v>43</v>
      </c>
      <c r="V624" t="s">
        <v>43</v>
      </c>
      <c r="W624" t="s">
        <v>43</v>
      </c>
      <c r="X624" t="s">
        <v>43</v>
      </c>
      <c r="Y624" t="s">
        <v>43</v>
      </c>
      <c r="Z624" t="s">
        <v>40</v>
      </c>
      <c r="AA624" t="s">
        <v>40</v>
      </c>
      <c r="AB624" t="s">
        <v>40</v>
      </c>
      <c r="AC624" t="s">
        <v>51</v>
      </c>
      <c r="AD624" t="s">
        <v>43</v>
      </c>
      <c r="AE624" t="s">
        <v>56</v>
      </c>
      <c r="AF624">
        <v>85.5</v>
      </c>
      <c r="AH624">
        <v>4713.3999999999996</v>
      </c>
      <c r="AI624">
        <v>0</v>
      </c>
      <c r="AJ624">
        <v>0</v>
      </c>
      <c r="AK624">
        <v>2303.9499999999998</v>
      </c>
      <c r="AL624">
        <v>7017.35</v>
      </c>
      <c r="AM624" t="s">
        <v>47</v>
      </c>
    </row>
    <row r="625" spans="1:41" x14ac:dyDescent="0.35">
      <c r="A625" t="s">
        <v>1117</v>
      </c>
      <c r="B625" t="s">
        <v>49</v>
      </c>
      <c r="C625" s="10">
        <v>37</v>
      </c>
      <c r="D625" s="5" t="str" cm="1">
        <f t="array" ref="D625">_xlfn.IFS(C625&lt;=29, "18-29", C625&lt;=39, "30-39", C625&lt;=49, "40-49", C625&lt;=59, "50-59",C625&lt;=69, "60-69", C625&gt;=70, "70+")</f>
        <v>30-39</v>
      </c>
      <c r="E625" t="s">
        <v>40</v>
      </c>
      <c r="F625">
        <v>0</v>
      </c>
      <c r="G625" t="s">
        <v>157</v>
      </c>
      <c r="H625">
        <v>95133</v>
      </c>
      <c r="I625">
        <v>37.371862</v>
      </c>
      <c r="J625">
        <v>-121.860349</v>
      </c>
      <c r="K625">
        <v>1</v>
      </c>
      <c r="L625">
        <v>61</v>
      </c>
      <c r="M625" t="str" cm="1">
        <f t="array" ref="M625">_xlfn.IFS(L625&lt;=12, "New (0-12 months)", L625&lt;=36, "Mid (13-36 months)", L625&gt;=37,"Long (37+ months)")</f>
        <v>Long (37+ months)</v>
      </c>
      <c r="N625" t="s">
        <v>76</v>
      </c>
      <c r="O625" t="s">
        <v>40</v>
      </c>
      <c r="P625">
        <v>4.6900000000000004</v>
      </c>
      <c r="Q625" t="s">
        <v>40</v>
      </c>
      <c r="R625" t="s">
        <v>40</v>
      </c>
      <c r="S625" t="s">
        <v>44</v>
      </c>
      <c r="T625" s="1">
        <v>4</v>
      </c>
      <c r="U625" t="s">
        <v>40</v>
      </c>
      <c r="V625" t="s">
        <v>43</v>
      </c>
      <c r="W625" t="s">
        <v>40</v>
      </c>
      <c r="X625" t="s">
        <v>43</v>
      </c>
      <c r="Y625" t="s">
        <v>43</v>
      </c>
      <c r="Z625" t="s">
        <v>40</v>
      </c>
      <c r="AA625" t="s">
        <v>40</v>
      </c>
      <c r="AB625" t="s">
        <v>40</v>
      </c>
      <c r="AC625" t="s">
        <v>73</v>
      </c>
      <c r="AD625" t="s">
        <v>40</v>
      </c>
      <c r="AE625" t="s">
        <v>46</v>
      </c>
      <c r="AF625">
        <v>69.900000000000006</v>
      </c>
      <c r="AH625">
        <v>4226.7</v>
      </c>
      <c r="AI625">
        <v>0</v>
      </c>
      <c r="AJ625">
        <v>0</v>
      </c>
      <c r="AK625">
        <v>286.08999999999997</v>
      </c>
      <c r="AL625">
        <v>4512.79</v>
      </c>
      <c r="AM625" t="s">
        <v>47</v>
      </c>
    </row>
    <row r="626" spans="1:41" x14ac:dyDescent="0.35">
      <c r="A626" t="s">
        <v>1118</v>
      </c>
      <c r="B626" t="s">
        <v>39</v>
      </c>
      <c r="C626" s="10">
        <v>79</v>
      </c>
      <c r="D626" s="5" t="str" cm="1">
        <f t="array" ref="D626">_xlfn.IFS(C626&lt;=29, "18-29", C626&lt;=39, "30-39", C626&lt;=49, "40-49", C626&lt;=59, "50-59",C626&lt;=69, "60-69", C626&gt;=70, "70+")</f>
        <v>70+</v>
      </c>
      <c r="E626" t="s">
        <v>40</v>
      </c>
      <c r="F626">
        <v>1</v>
      </c>
      <c r="G626" t="s">
        <v>247</v>
      </c>
      <c r="H626">
        <v>93554</v>
      </c>
      <c r="I626">
        <v>35.405721999999997</v>
      </c>
      <c r="J626">
        <v>-117.773354</v>
      </c>
      <c r="K626">
        <v>5</v>
      </c>
      <c r="L626">
        <v>14</v>
      </c>
      <c r="M626" t="str" cm="1">
        <f t="array" ref="M626">_xlfn.IFS(L626&lt;=12, "New (0-12 months)", L626&lt;=36, "Mid (13-36 months)", L626&gt;=37,"Long (37+ months)")</f>
        <v>Mid (13-36 months)</v>
      </c>
      <c r="N626" t="s">
        <v>42</v>
      </c>
      <c r="O626" t="s">
        <v>40</v>
      </c>
      <c r="P626">
        <v>14.39</v>
      </c>
      <c r="Q626" t="s">
        <v>40</v>
      </c>
      <c r="R626" t="s">
        <v>40</v>
      </c>
      <c r="S626" t="s">
        <v>55</v>
      </c>
      <c r="T626" s="1">
        <v>30</v>
      </c>
      <c r="U626" t="s">
        <v>43</v>
      </c>
      <c r="V626" t="s">
        <v>43</v>
      </c>
      <c r="W626" t="s">
        <v>43</v>
      </c>
      <c r="X626" t="s">
        <v>43</v>
      </c>
      <c r="Y626" t="s">
        <v>40</v>
      </c>
      <c r="Z626" t="s">
        <v>40</v>
      </c>
      <c r="AA626" t="s">
        <v>43</v>
      </c>
      <c r="AB626" t="s">
        <v>40</v>
      </c>
      <c r="AC626" t="s">
        <v>73</v>
      </c>
      <c r="AD626" t="s">
        <v>40</v>
      </c>
      <c r="AE626" t="s">
        <v>56</v>
      </c>
      <c r="AF626">
        <v>95.8</v>
      </c>
      <c r="AH626">
        <v>1346.3</v>
      </c>
      <c r="AI626">
        <v>0</v>
      </c>
      <c r="AJ626">
        <v>0</v>
      </c>
      <c r="AK626">
        <v>201.46</v>
      </c>
      <c r="AL626">
        <v>1547.76</v>
      </c>
      <c r="AM626" t="s">
        <v>47</v>
      </c>
    </row>
    <row r="627" spans="1:41" x14ac:dyDescent="0.35">
      <c r="A627" t="s">
        <v>1119</v>
      </c>
      <c r="B627" t="s">
        <v>49</v>
      </c>
      <c r="C627" s="10">
        <v>66</v>
      </c>
      <c r="D627" s="5" t="str" cm="1">
        <f t="array" ref="D627">_xlfn.IFS(C627&lt;=29, "18-29", C627&lt;=39, "30-39", C627&lt;=49, "40-49", C627&lt;=59, "50-59",C627&lt;=69, "60-69", C627&gt;=70, "70+")</f>
        <v>60-69</v>
      </c>
      <c r="E627" t="s">
        <v>40</v>
      </c>
      <c r="F627">
        <v>0</v>
      </c>
      <c r="G627" t="s">
        <v>1120</v>
      </c>
      <c r="H627">
        <v>90713</v>
      </c>
      <c r="I627">
        <v>33.847754999999999</v>
      </c>
      <c r="J627">
        <v>-118.112532</v>
      </c>
      <c r="K627">
        <v>0</v>
      </c>
      <c r="L627">
        <v>72</v>
      </c>
      <c r="M627" t="str" cm="1">
        <f t="array" ref="M627">_xlfn.IFS(L627&lt;=12, "New (0-12 months)", L627&lt;=36, "Mid (13-36 months)", L627&gt;=37,"Long (37+ months)")</f>
        <v>Long (37+ months)</v>
      </c>
      <c r="N627" t="s">
        <v>42</v>
      </c>
      <c r="O627" t="s">
        <v>40</v>
      </c>
      <c r="P627">
        <v>6.03</v>
      </c>
      <c r="Q627" t="s">
        <v>40</v>
      </c>
      <c r="R627" t="s">
        <v>40</v>
      </c>
      <c r="S627" t="s">
        <v>55</v>
      </c>
      <c r="T627" s="1">
        <v>2</v>
      </c>
      <c r="U627" t="s">
        <v>43</v>
      </c>
      <c r="V627" t="s">
        <v>40</v>
      </c>
      <c r="W627" t="s">
        <v>40</v>
      </c>
      <c r="X627" t="s">
        <v>43</v>
      </c>
      <c r="Y627" t="s">
        <v>40</v>
      </c>
      <c r="Z627" t="s">
        <v>40</v>
      </c>
      <c r="AA627" t="s">
        <v>43</v>
      </c>
      <c r="AB627" t="s">
        <v>40</v>
      </c>
      <c r="AC627" t="s">
        <v>73</v>
      </c>
      <c r="AD627" t="s">
        <v>40</v>
      </c>
      <c r="AE627" t="s">
        <v>56</v>
      </c>
      <c r="AF627">
        <v>104.15</v>
      </c>
      <c r="AH627">
        <v>7689.95</v>
      </c>
      <c r="AI627">
        <v>0</v>
      </c>
      <c r="AJ627">
        <v>0</v>
      </c>
      <c r="AK627">
        <v>434.16</v>
      </c>
      <c r="AL627">
        <v>8124.11</v>
      </c>
      <c r="AM627" t="s">
        <v>57</v>
      </c>
      <c r="AN627" t="s">
        <v>117</v>
      </c>
      <c r="AO627" t="s">
        <v>802</v>
      </c>
    </row>
    <row r="628" spans="1:41" x14ac:dyDescent="0.35">
      <c r="A628" t="s">
        <v>1121</v>
      </c>
      <c r="B628" t="s">
        <v>49</v>
      </c>
      <c r="C628" s="10">
        <v>35</v>
      </c>
      <c r="D628" s="5" t="str" cm="1">
        <f t="array" ref="D628">_xlfn.IFS(C628&lt;=29, "18-29", C628&lt;=39, "30-39", C628&lt;=49, "40-49", C628&lt;=59, "50-59",C628&lt;=69, "60-69", C628&gt;=70, "70+")</f>
        <v>30-39</v>
      </c>
      <c r="E628" t="s">
        <v>43</v>
      </c>
      <c r="F628">
        <v>0</v>
      </c>
      <c r="G628" t="s">
        <v>1122</v>
      </c>
      <c r="H628">
        <v>95969</v>
      </c>
      <c r="I628">
        <v>39.696759999999998</v>
      </c>
      <c r="J628">
        <v>-121.644379</v>
      </c>
      <c r="K628">
        <v>0</v>
      </c>
      <c r="L628">
        <v>22</v>
      </c>
      <c r="M628" t="str" cm="1">
        <f t="array" ref="M628">_xlfn.IFS(L628&lt;=12, "New (0-12 months)", L628&lt;=36, "Mid (13-36 months)", L628&gt;=37,"Long (37+ months)")</f>
        <v>Mid (13-36 months)</v>
      </c>
      <c r="N628" t="s">
        <v>62</v>
      </c>
      <c r="O628" t="s">
        <v>40</v>
      </c>
      <c r="P628">
        <v>11.46</v>
      </c>
      <c r="Q628" t="s">
        <v>40</v>
      </c>
      <c r="R628" t="s">
        <v>40</v>
      </c>
      <c r="S628" t="s">
        <v>55</v>
      </c>
      <c r="T628" s="1">
        <v>16</v>
      </c>
      <c r="U628" t="s">
        <v>43</v>
      </c>
      <c r="V628" t="s">
        <v>43</v>
      </c>
      <c r="W628" t="s">
        <v>43</v>
      </c>
      <c r="X628" t="s">
        <v>43</v>
      </c>
      <c r="Y628" t="s">
        <v>43</v>
      </c>
      <c r="Z628" t="s">
        <v>40</v>
      </c>
      <c r="AA628" t="s">
        <v>40</v>
      </c>
      <c r="AB628" t="s">
        <v>40</v>
      </c>
      <c r="AC628" t="s">
        <v>51</v>
      </c>
      <c r="AD628" t="s">
        <v>43</v>
      </c>
      <c r="AE628" t="s">
        <v>56</v>
      </c>
      <c r="AF628">
        <v>83.05</v>
      </c>
      <c r="AH628">
        <v>1799.3</v>
      </c>
      <c r="AI628">
        <v>0</v>
      </c>
      <c r="AJ628">
        <v>0</v>
      </c>
      <c r="AK628">
        <v>252.12</v>
      </c>
      <c r="AL628">
        <v>2051.42</v>
      </c>
      <c r="AM628" t="s">
        <v>47</v>
      </c>
    </row>
    <row r="629" spans="1:41" x14ac:dyDescent="0.35">
      <c r="A629" t="s">
        <v>1123</v>
      </c>
      <c r="B629" t="s">
        <v>39</v>
      </c>
      <c r="C629" s="10">
        <v>55</v>
      </c>
      <c r="D629" s="5" t="str" cm="1">
        <f t="array" ref="D629">_xlfn.IFS(C629&lt;=29, "18-29", C629&lt;=39, "30-39", C629&lt;=49, "40-49", C629&lt;=59, "50-59",C629&lt;=69, "60-69", C629&gt;=70, "70+")</f>
        <v>50-59</v>
      </c>
      <c r="E629" t="s">
        <v>43</v>
      </c>
      <c r="F629">
        <v>0</v>
      </c>
      <c r="G629" t="s">
        <v>902</v>
      </c>
      <c r="H629">
        <v>91361</v>
      </c>
      <c r="I629">
        <v>34.130991999999999</v>
      </c>
      <c r="J629">
        <v>-118.894673</v>
      </c>
      <c r="K629">
        <v>0</v>
      </c>
      <c r="L629">
        <v>3</v>
      </c>
      <c r="M629" t="str" cm="1">
        <f t="array" ref="M629">_xlfn.IFS(L629&lt;=12, "New (0-12 months)", L629&lt;=36, "Mid (13-36 months)", L629&gt;=37,"Long (37+ months)")</f>
        <v>New (0-12 months)</v>
      </c>
      <c r="N629" t="s">
        <v>54</v>
      </c>
      <c r="O629" t="s">
        <v>40</v>
      </c>
      <c r="P629">
        <v>46.36</v>
      </c>
      <c r="Q629" t="s">
        <v>43</v>
      </c>
      <c r="R629" t="s">
        <v>40</v>
      </c>
      <c r="S629" t="s">
        <v>55</v>
      </c>
      <c r="T629" s="1">
        <v>4</v>
      </c>
      <c r="U629" t="s">
        <v>43</v>
      </c>
      <c r="V629" t="s">
        <v>40</v>
      </c>
      <c r="W629" t="s">
        <v>43</v>
      </c>
      <c r="X629" t="s">
        <v>43</v>
      </c>
      <c r="Y629" t="s">
        <v>40</v>
      </c>
      <c r="Z629" t="s">
        <v>43</v>
      </c>
      <c r="AA629" t="s">
        <v>43</v>
      </c>
      <c r="AB629" t="s">
        <v>40</v>
      </c>
      <c r="AC629" t="s">
        <v>51</v>
      </c>
      <c r="AD629" t="s">
        <v>43</v>
      </c>
      <c r="AE629" t="s">
        <v>56</v>
      </c>
      <c r="AF629">
        <v>83.75</v>
      </c>
      <c r="AH629">
        <v>247.25</v>
      </c>
      <c r="AI629">
        <v>0</v>
      </c>
      <c r="AJ629">
        <v>0</v>
      </c>
      <c r="AK629">
        <v>139.08000000000001</v>
      </c>
      <c r="AL629">
        <v>386.33</v>
      </c>
      <c r="AM629" t="s">
        <v>57</v>
      </c>
      <c r="AN629" t="s">
        <v>121</v>
      </c>
      <c r="AO629" t="s">
        <v>195</v>
      </c>
    </row>
    <row r="630" spans="1:41" x14ac:dyDescent="0.35">
      <c r="A630" t="s">
        <v>1124</v>
      </c>
      <c r="B630" t="s">
        <v>39</v>
      </c>
      <c r="C630" s="10">
        <v>70</v>
      </c>
      <c r="D630" s="5" t="str" cm="1">
        <f t="array" ref="D630">_xlfn.IFS(C630&lt;=29, "18-29", C630&lt;=39, "30-39", C630&lt;=49, "40-49", C630&lt;=59, "50-59",C630&lt;=69, "60-69", C630&gt;=70, "70+")</f>
        <v>70+</v>
      </c>
      <c r="E630" t="s">
        <v>40</v>
      </c>
      <c r="F630">
        <v>0</v>
      </c>
      <c r="G630" t="s">
        <v>694</v>
      </c>
      <c r="H630">
        <v>95018</v>
      </c>
      <c r="I630">
        <v>37.089111000000003</v>
      </c>
      <c r="J630">
        <v>-122.062213</v>
      </c>
      <c r="K630">
        <v>6</v>
      </c>
      <c r="L630">
        <v>60</v>
      </c>
      <c r="M630" t="str" cm="1">
        <f t="array" ref="M630">_xlfn.IFS(L630&lt;=12, "New (0-12 months)", L630&lt;=36, "Mid (13-36 months)", L630&gt;=37,"Long (37+ months)")</f>
        <v>Long (37+ months)</v>
      </c>
      <c r="N630" t="s">
        <v>76</v>
      </c>
      <c r="O630" t="s">
        <v>40</v>
      </c>
      <c r="P630">
        <v>24.68</v>
      </c>
      <c r="Q630" t="s">
        <v>40</v>
      </c>
      <c r="R630" t="s">
        <v>40</v>
      </c>
      <c r="S630" t="s">
        <v>55</v>
      </c>
      <c r="T630" s="1">
        <v>19</v>
      </c>
      <c r="U630" t="s">
        <v>43</v>
      </c>
      <c r="V630" t="s">
        <v>40</v>
      </c>
      <c r="W630" t="s">
        <v>43</v>
      </c>
      <c r="X630" t="s">
        <v>43</v>
      </c>
      <c r="Y630" t="s">
        <v>43</v>
      </c>
      <c r="Z630" t="s">
        <v>40</v>
      </c>
      <c r="AA630" t="s">
        <v>43</v>
      </c>
      <c r="AB630" t="s">
        <v>43</v>
      </c>
      <c r="AC630" t="s">
        <v>73</v>
      </c>
      <c r="AD630" t="s">
        <v>43</v>
      </c>
      <c r="AE630" t="s">
        <v>56</v>
      </c>
      <c r="AF630">
        <v>89.45</v>
      </c>
      <c r="AH630">
        <v>5294.6</v>
      </c>
      <c r="AI630">
        <v>0</v>
      </c>
      <c r="AJ630">
        <v>10</v>
      </c>
      <c r="AK630">
        <v>1480.8</v>
      </c>
      <c r="AL630">
        <v>6785.4</v>
      </c>
      <c r="AM630" t="s">
        <v>47</v>
      </c>
    </row>
    <row r="631" spans="1:41" x14ac:dyDescent="0.35">
      <c r="A631" t="s">
        <v>1125</v>
      </c>
      <c r="B631" t="s">
        <v>39</v>
      </c>
      <c r="C631" s="10">
        <v>40</v>
      </c>
      <c r="D631" s="5" t="str" cm="1">
        <f t="array" ref="D631">_xlfn.IFS(C631&lt;=29, "18-29", C631&lt;=39, "30-39", C631&lt;=49, "40-49", C631&lt;=59, "50-59",C631&lt;=69, "60-69", C631&gt;=70, "70+")</f>
        <v>40-49</v>
      </c>
      <c r="E631" t="s">
        <v>43</v>
      </c>
      <c r="F631">
        <v>0</v>
      </c>
      <c r="G631" t="s">
        <v>369</v>
      </c>
      <c r="H631">
        <v>92338</v>
      </c>
      <c r="I631">
        <v>34.702765999999997</v>
      </c>
      <c r="J631">
        <v>-116.09337600000001</v>
      </c>
      <c r="K631">
        <v>0</v>
      </c>
      <c r="L631">
        <v>3</v>
      </c>
      <c r="M631" t="str" cm="1">
        <f t="array" ref="M631">_xlfn.IFS(L631&lt;=12, "New (0-12 months)", L631&lt;=36, "Mid (13-36 months)", L631&gt;=37,"Long (37+ months)")</f>
        <v>New (0-12 months)</v>
      </c>
      <c r="N631" t="s">
        <v>42</v>
      </c>
      <c r="O631" t="s">
        <v>40</v>
      </c>
      <c r="P631">
        <v>17.87</v>
      </c>
      <c r="Q631" t="s">
        <v>40</v>
      </c>
      <c r="R631" t="s">
        <v>40</v>
      </c>
      <c r="S631" t="s">
        <v>55</v>
      </c>
      <c r="T631" s="1">
        <v>25</v>
      </c>
      <c r="U631" t="s">
        <v>43</v>
      </c>
      <c r="V631" t="s">
        <v>43</v>
      </c>
      <c r="W631" t="s">
        <v>43</v>
      </c>
      <c r="X631" t="s">
        <v>43</v>
      </c>
      <c r="Y631" t="s">
        <v>43</v>
      </c>
      <c r="Z631" t="s">
        <v>43</v>
      </c>
      <c r="AA631" t="s">
        <v>43</v>
      </c>
      <c r="AB631" t="s">
        <v>40</v>
      </c>
      <c r="AC631" t="s">
        <v>51</v>
      </c>
      <c r="AD631" t="s">
        <v>43</v>
      </c>
      <c r="AE631" t="s">
        <v>56</v>
      </c>
      <c r="AF631">
        <v>75.25</v>
      </c>
      <c r="AH631">
        <v>242</v>
      </c>
      <c r="AI631">
        <v>0</v>
      </c>
      <c r="AJ631">
        <v>0</v>
      </c>
      <c r="AK631">
        <v>53.61</v>
      </c>
      <c r="AL631">
        <v>295.61</v>
      </c>
      <c r="AM631" t="s">
        <v>57</v>
      </c>
      <c r="AN631" t="s">
        <v>121</v>
      </c>
      <c r="AO631" t="s">
        <v>122</v>
      </c>
    </row>
    <row r="632" spans="1:41" x14ac:dyDescent="0.35">
      <c r="A632" t="s">
        <v>1126</v>
      </c>
      <c r="B632" t="s">
        <v>49</v>
      </c>
      <c r="C632" s="10">
        <v>42</v>
      </c>
      <c r="D632" s="5" t="str" cm="1">
        <f t="array" ref="D632">_xlfn.IFS(C632&lt;=29, "18-29", C632&lt;=39, "30-39", C632&lt;=49, "40-49", C632&lt;=59, "50-59",C632&lt;=69, "60-69", C632&gt;=70, "70+")</f>
        <v>40-49</v>
      </c>
      <c r="E632" t="s">
        <v>43</v>
      </c>
      <c r="F632">
        <v>3</v>
      </c>
      <c r="G632" t="s">
        <v>1127</v>
      </c>
      <c r="H632">
        <v>95701</v>
      </c>
      <c r="I632">
        <v>39.218096000000003</v>
      </c>
      <c r="J632">
        <v>-120.79152999999999</v>
      </c>
      <c r="K632">
        <v>0</v>
      </c>
      <c r="L632">
        <v>1</v>
      </c>
      <c r="M632" t="str" cm="1">
        <f t="array" ref="M632">_xlfn.IFS(L632&lt;=12, "New (0-12 months)", L632&lt;=36, "Mid (13-36 months)", L632&gt;=37,"Long (37+ months)")</f>
        <v>New (0-12 months)</v>
      </c>
      <c r="N632" t="s">
        <v>42</v>
      </c>
      <c r="O632" t="s">
        <v>40</v>
      </c>
      <c r="P632">
        <v>30.63</v>
      </c>
      <c r="Q632" t="s">
        <v>43</v>
      </c>
      <c r="R632" t="s">
        <v>43</v>
      </c>
      <c r="S632" t="s">
        <v>8234</v>
      </c>
      <c r="T632" s="1">
        <v>0</v>
      </c>
      <c r="U632" t="s">
        <v>8234</v>
      </c>
      <c r="V632" t="s">
        <v>8234</v>
      </c>
      <c r="W632" t="s">
        <v>8234</v>
      </c>
      <c r="X632" t="s">
        <v>8234</v>
      </c>
      <c r="Y632" t="s">
        <v>8234</v>
      </c>
      <c r="Z632" t="s">
        <v>8234</v>
      </c>
      <c r="AA632" t="s">
        <v>8234</v>
      </c>
      <c r="AB632" t="s">
        <v>8234</v>
      </c>
      <c r="AC632" t="s">
        <v>51</v>
      </c>
      <c r="AD632" t="s">
        <v>43</v>
      </c>
      <c r="AE632" t="s">
        <v>46</v>
      </c>
      <c r="AF632">
        <v>19.55</v>
      </c>
      <c r="AH632">
        <v>19.55</v>
      </c>
      <c r="AI632">
        <v>0</v>
      </c>
      <c r="AJ632">
        <v>0</v>
      </c>
      <c r="AK632">
        <v>30.63</v>
      </c>
      <c r="AL632">
        <v>50.18</v>
      </c>
      <c r="AM632" t="s">
        <v>98</v>
      </c>
    </row>
    <row r="633" spans="1:41" x14ac:dyDescent="0.35">
      <c r="A633" t="s">
        <v>1128</v>
      </c>
      <c r="B633" t="s">
        <v>49</v>
      </c>
      <c r="C633" s="10">
        <v>23</v>
      </c>
      <c r="D633" s="5" t="str" cm="1">
        <f t="array" ref="D633">_xlfn.IFS(C633&lt;=29, "18-29", C633&lt;=39, "30-39", C633&lt;=49, "40-49", C633&lt;=59, "50-59",C633&lt;=69, "60-69", C633&gt;=70, "70+")</f>
        <v>18-29</v>
      </c>
      <c r="E633" t="s">
        <v>43</v>
      </c>
      <c r="F633">
        <v>0</v>
      </c>
      <c r="G633" t="s">
        <v>157</v>
      </c>
      <c r="H633">
        <v>95129</v>
      </c>
      <c r="I633">
        <v>37.305622</v>
      </c>
      <c r="J633">
        <v>-122.00088700000001</v>
      </c>
      <c r="K633">
        <v>0</v>
      </c>
      <c r="L633">
        <v>7</v>
      </c>
      <c r="M633" t="str" cm="1">
        <f t="array" ref="M633">_xlfn.IFS(L633&lt;=12, "New (0-12 months)", L633&lt;=36, "Mid (13-36 months)", L633&gt;=37,"Long (37+ months)")</f>
        <v>New (0-12 months)</v>
      </c>
      <c r="N633" t="s">
        <v>54</v>
      </c>
      <c r="O633" t="s">
        <v>40</v>
      </c>
      <c r="P633">
        <v>21.58</v>
      </c>
      <c r="Q633" t="s">
        <v>43</v>
      </c>
      <c r="R633" t="s">
        <v>40</v>
      </c>
      <c r="S633" t="s">
        <v>55</v>
      </c>
      <c r="T633" s="1">
        <v>71</v>
      </c>
      <c r="U633" t="s">
        <v>43</v>
      </c>
      <c r="V633" t="s">
        <v>43</v>
      </c>
      <c r="W633" t="s">
        <v>40</v>
      </c>
      <c r="X633" t="s">
        <v>43</v>
      </c>
      <c r="Y633" t="s">
        <v>43</v>
      </c>
      <c r="Z633" t="s">
        <v>43</v>
      </c>
      <c r="AA633" t="s">
        <v>40</v>
      </c>
      <c r="AB633" t="s">
        <v>43</v>
      </c>
      <c r="AC633" t="s">
        <v>51</v>
      </c>
      <c r="AD633" t="s">
        <v>43</v>
      </c>
      <c r="AE633" t="s">
        <v>183</v>
      </c>
      <c r="AF633">
        <v>74.650000000000006</v>
      </c>
      <c r="AH633">
        <v>544.54999999999995</v>
      </c>
      <c r="AI633">
        <v>0</v>
      </c>
      <c r="AJ633">
        <v>10</v>
      </c>
      <c r="AK633">
        <v>151.06</v>
      </c>
      <c r="AL633">
        <v>705.61</v>
      </c>
      <c r="AM633" t="s">
        <v>57</v>
      </c>
      <c r="AN633" t="s">
        <v>58</v>
      </c>
      <c r="AO633" t="s">
        <v>214</v>
      </c>
    </row>
    <row r="634" spans="1:41" x14ac:dyDescent="0.35">
      <c r="A634" t="s">
        <v>1129</v>
      </c>
      <c r="B634" t="s">
        <v>49</v>
      </c>
      <c r="C634" s="10">
        <v>78</v>
      </c>
      <c r="D634" s="5" t="str" cm="1">
        <f t="array" ref="D634">_xlfn.IFS(C634&lt;=29, "18-29", C634&lt;=39, "30-39", C634&lt;=49, "40-49", C634&lt;=59, "50-59",C634&lt;=69, "60-69", C634&gt;=70, "70+")</f>
        <v>70+</v>
      </c>
      <c r="E634" t="s">
        <v>40</v>
      </c>
      <c r="F634">
        <v>0</v>
      </c>
      <c r="G634" t="s">
        <v>1130</v>
      </c>
      <c r="H634">
        <v>96055</v>
      </c>
      <c r="I634">
        <v>40.059384999999999</v>
      </c>
      <c r="J634">
        <v>-122.091481</v>
      </c>
      <c r="K634">
        <v>3</v>
      </c>
      <c r="L634">
        <v>4</v>
      </c>
      <c r="M634" t="str" cm="1">
        <f t="array" ref="M634">_xlfn.IFS(L634&lt;=12, "New (0-12 months)", L634&lt;=36, "Mid (13-36 months)", L634&gt;=37,"Long (37+ months)")</f>
        <v>New (0-12 months)</v>
      </c>
      <c r="N634" t="s">
        <v>54</v>
      </c>
      <c r="O634" t="s">
        <v>43</v>
      </c>
      <c r="P634">
        <v>0</v>
      </c>
      <c r="Q634" t="s">
        <v>8234</v>
      </c>
      <c r="R634" t="s">
        <v>40</v>
      </c>
      <c r="S634" t="s">
        <v>79</v>
      </c>
      <c r="T634" s="1">
        <v>5</v>
      </c>
      <c r="U634" t="s">
        <v>43</v>
      </c>
      <c r="V634" t="s">
        <v>43</v>
      </c>
      <c r="W634" t="s">
        <v>40</v>
      </c>
      <c r="X634" t="s">
        <v>43</v>
      </c>
      <c r="Y634" t="s">
        <v>43</v>
      </c>
      <c r="Z634" t="s">
        <v>43</v>
      </c>
      <c r="AA634" t="s">
        <v>43</v>
      </c>
      <c r="AB634" t="s">
        <v>40</v>
      </c>
      <c r="AC634" t="s">
        <v>73</v>
      </c>
      <c r="AD634" t="s">
        <v>40</v>
      </c>
      <c r="AE634" t="s">
        <v>56</v>
      </c>
      <c r="AF634">
        <v>29.9</v>
      </c>
      <c r="AH634">
        <v>118.25</v>
      </c>
      <c r="AI634">
        <v>0</v>
      </c>
      <c r="AJ634">
        <v>0</v>
      </c>
      <c r="AK634">
        <v>0</v>
      </c>
      <c r="AL634">
        <v>118.25</v>
      </c>
      <c r="AM634" t="s">
        <v>47</v>
      </c>
    </row>
    <row r="635" spans="1:41" x14ac:dyDescent="0.35">
      <c r="A635" t="s">
        <v>1131</v>
      </c>
      <c r="B635" t="s">
        <v>39</v>
      </c>
      <c r="C635" s="10">
        <v>22</v>
      </c>
      <c r="D635" s="5" t="str" cm="1">
        <f t="array" ref="D635">_xlfn.IFS(C635&lt;=29, "18-29", C635&lt;=39, "30-39", C635&lt;=49, "40-49", C635&lt;=59, "50-59",C635&lt;=69, "60-69", C635&gt;=70, "70+")</f>
        <v>18-29</v>
      </c>
      <c r="E635" t="s">
        <v>43</v>
      </c>
      <c r="F635">
        <v>0</v>
      </c>
      <c r="G635" t="s">
        <v>970</v>
      </c>
      <c r="H635">
        <v>92227</v>
      </c>
      <c r="I635">
        <v>33.03933</v>
      </c>
      <c r="J635">
        <v>-115.191857</v>
      </c>
      <c r="K635">
        <v>0</v>
      </c>
      <c r="L635">
        <v>13</v>
      </c>
      <c r="M635" t="str" cm="1">
        <f t="array" ref="M635">_xlfn.IFS(L635&lt;=12, "New (0-12 months)", L635&lt;=36, "Mid (13-36 months)", L635&gt;=37,"Long (37+ months)")</f>
        <v>Mid (13-36 months)</v>
      </c>
      <c r="N635" t="s">
        <v>42</v>
      </c>
      <c r="O635" t="s">
        <v>40</v>
      </c>
      <c r="P635">
        <v>44.99</v>
      </c>
      <c r="Q635" t="s">
        <v>43</v>
      </c>
      <c r="R635" t="s">
        <v>40</v>
      </c>
      <c r="S635" t="s">
        <v>55</v>
      </c>
      <c r="T635" s="1">
        <v>27</v>
      </c>
      <c r="U635" t="s">
        <v>43</v>
      </c>
      <c r="V635" t="s">
        <v>43</v>
      </c>
      <c r="W635" t="s">
        <v>43</v>
      </c>
      <c r="X635" t="s">
        <v>43</v>
      </c>
      <c r="Y635" t="s">
        <v>43</v>
      </c>
      <c r="Z635" t="s">
        <v>40</v>
      </c>
      <c r="AA635" t="s">
        <v>40</v>
      </c>
      <c r="AB635" t="s">
        <v>40</v>
      </c>
      <c r="AC635" t="s">
        <v>51</v>
      </c>
      <c r="AD635" t="s">
        <v>40</v>
      </c>
      <c r="AE635" t="s">
        <v>56</v>
      </c>
      <c r="AF635">
        <v>80.5</v>
      </c>
      <c r="AH635">
        <v>1011.8</v>
      </c>
      <c r="AI635">
        <v>24.99</v>
      </c>
      <c r="AJ635">
        <v>0</v>
      </c>
      <c r="AK635">
        <v>584.87</v>
      </c>
      <c r="AL635">
        <v>1571.68</v>
      </c>
      <c r="AM635" t="s">
        <v>47</v>
      </c>
    </row>
    <row r="636" spans="1:41" x14ac:dyDescent="0.35">
      <c r="A636" t="s">
        <v>1132</v>
      </c>
      <c r="B636" t="s">
        <v>49</v>
      </c>
      <c r="C636" s="10">
        <v>20</v>
      </c>
      <c r="D636" s="5" t="str" cm="1">
        <f t="array" ref="D636">_xlfn.IFS(C636&lt;=29, "18-29", C636&lt;=39, "30-39", C636&lt;=49, "40-49", C636&lt;=59, "50-59",C636&lt;=69, "60-69", C636&gt;=70, "70+")</f>
        <v>18-29</v>
      </c>
      <c r="E636" t="s">
        <v>43</v>
      </c>
      <c r="F636">
        <v>0</v>
      </c>
      <c r="G636" t="s">
        <v>352</v>
      </c>
      <c r="H636">
        <v>94601</v>
      </c>
      <c r="I636">
        <v>37.776522999999997</v>
      </c>
      <c r="J636">
        <v>-122.219268</v>
      </c>
      <c r="K636">
        <v>0</v>
      </c>
      <c r="L636">
        <v>3</v>
      </c>
      <c r="M636" t="str" cm="1">
        <f t="array" ref="M636">_xlfn.IFS(L636&lt;=12, "New (0-12 months)", L636&lt;=36, "Mid (13-36 months)", L636&gt;=37,"Long (37+ months)")</f>
        <v>New (0-12 months)</v>
      </c>
      <c r="N636" t="s">
        <v>42</v>
      </c>
      <c r="O636" t="s">
        <v>40</v>
      </c>
      <c r="P636">
        <v>17.420000000000002</v>
      </c>
      <c r="Q636" t="s">
        <v>43</v>
      </c>
      <c r="R636" t="s">
        <v>40</v>
      </c>
      <c r="S636" t="s">
        <v>79</v>
      </c>
      <c r="T636" s="1">
        <v>59</v>
      </c>
      <c r="U636" t="s">
        <v>40</v>
      </c>
      <c r="V636" t="s">
        <v>43</v>
      </c>
      <c r="W636" t="s">
        <v>43</v>
      </c>
      <c r="X636" t="s">
        <v>43</v>
      </c>
      <c r="Y636" t="s">
        <v>43</v>
      </c>
      <c r="Z636" t="s">
        <v>43</v>
      </c>
      <c r="AA636" t="s">
        <v>43</v>
      </c>
      <c r="AB636" t="s">
        <v>40</v>
      </c>
      <c r="AC636" t="s">
        <v>51</v>
      </c>
      <c r="AD636" t="s">
        <v>40</v>
      </c>
      <c r="AE636" t="s">
        <v>46</v>
      </c>
      <c r="AF636">
        <v>50.15</v>
      </c>
      <c r="AH636">
        <v>160.85</v>
      </c>
      <c r="AI636">
        <v>0</v>
      </c>
      <c r="AJ636">
        <v>0</v>
      </c>
      <c r="AK636">
        <v>52.26</v>
      </c>
      <c r="AL636">
        <v>213.11</v>
      </c>
      <c r="AM636" t="s">
        <v>98</v>
      </c>
    </row>
    <row r="637" spans="1:41" x14ac:dyDescent="0.35">
      <c r="A637" t="s">
        <v>1133</v>
      </c>
      <c r="B637" t="s">
        <v>39</v>
      </c>
      <c r="C637" s="10">
        <v>74</v>
      </c>
      <c r="D637" s="5" t="str" cm="1">
        <f t="array" ref="D637">_xlfn.IFS(C637&lt;=29, "18-29", C637&lt;=39, "30-39", C637&lt;=49, "40-49", C637&lt;=59, "50-59",C637&lt;=69, "60-69", C637&gt;=70, "70+")</f>
        <v>70+</v>
      </c>
      <c r="E637" t="s">
        <v>43</v>
      </c>
      <c r="F637">
        <v>0</v>
      </c>
      <c r="G637" t="s">
        <v>209</v>
      </c>
      <c r="H637">
        <v>95548</v>
      </c>
      <c r="I637">
        <v>41.572812999999996</v>
      </c>
      <c r="J637">
        <v>-124.035011</v>
      </c>
      <c r="K637">
        <v>0</v>
      </c>
      <c r="L637">
        <v>63</v>
      </c>
      <c r="M637" t="str" cm="1">
        <f t="array" ref="M637">_xlfn.IFS(L637&lt;=12, "New (0-12 months)", L637&lt;=36, "Mid (13-36 months)", L637&gt;=37,"Long (37+ months)")</f>
        <v>Long (37+ months)</v>
      </c>
      <c r="N637" t="s">
        <v>76</v>
      </c>
      <c r="O637" t="s">
        <v>40</v>
      </c>
      <c r="P637">
        <v>41.8</v>
      </c>
      <c r="Q637" t="s">
        <v>40</v>
      </c>
      <c r="R637" t="s">
        <v>40</v>
      </c>
      <c r="S637" t="s">
        <v>55</v>
      </c>
      <c r="T637" s="1">
        <v>16</v>
      </c>
      <c r="U637" t="s">
        <v>43</v>
      </c>
      <c r="V637" t="s">
        <v>43</v>
      </c>
      <c r="W637" t="s">
        <v>40</v>
      </c>
      <c r="X637" t="s">
        <v>43</v>
      </c>
      <c r="Y637" t="s">
        <v>43</v>
      </c>
      <c r="Z637" t="s">
        <v>40</v>
      </c>
      <c r="AA637" t="s">
        <v>40</v>
      </c>
      <c r="AB637" t="s">
        <v>40</v>
      </c>
      <c r="AC637" t="s">
        <v>73</v>
      </c>
      <c r="AD637" t="s">
        <v>40</v>
      </c>
      <c r="AE637" t="s">
        <v>56</v>
      </c>
      <c r="AF637">
        <v>89.6</v>
      </c>
      <c r="AH637">
        <v>5538.8</v>
      </c>
      <c r="AI637">
        <v>0</v>
      </c>
      <c r="AJ637">
        <v>0</v>
      </c>
      <c r="AK637">
        <v>2633.4</v>
      </c>
      <c r="AL637">
        <v>8172.2</v>
      </c>
      <c r="AM637" t="s">
        <v>47</v>
      </c>
    </row>
    <row r="638" spans="1:41" x14ac:dyDescent="0.35">
      <c r="A638" t="s">
        <v>1134</v>
      </c>
      <c r="B638" t="s">
        <v>39</v>
      </c>
      <c r="C638" s="10">
        <v>33</v>
      </c>
      <c r="D638" s="5" t="str" cm="1">
        <f t="array" ref="D638">_xlfn.IFS(C638&lt;=29, "18-29", C638&lt;=39, "30-39", C638&lt;=49, "40-49", C638&lt;=59, "50-59",C638&lt;=69, "60-69", C638&gt;=70, "70+")</f>
        <v>30-39</v>
      </c>
      <c r="E638" t="s">
        <v>43</v>
      </c>
      <c r="F638">
        <v>0</v>
      </c>
      <c r="G638" t="s">
        <v>1135</v>
      </c>
      <c r="H638">
        <v>96124</v>
      </c>
      <c r="I638">
        <v>39.672812999999998</v>
      </c>
      <c r="J638">
        <v>-120.456699</v>
      </c>
      <c r="K638">
        <v>0</v>
      </c>
      <c r="L638">
        <v>36</v>
      </c>
      <c r="M638" t="str" cm="1">
        <f t="array" ref="M638">_xlfn.IFS(L638&lt;=12, "New (0-12 months)", L638&lt;=36, "Mid (13-36 months)", L638&gt;=37,"Long (37+ months)")</f>
        <v>Mid (13-36 months)</v>
      </c>
      <c r="N638" t="s">
        <v>42</v>
      </c>
      <c r="O638" t="s">
        <v>40</v>
      </c>
      <c r="P638">
        <v>44.87</v>
      </c>
      <c r="Q638" t="s">
        <v>43</v>
      </c>
      <c r="R638" t="s">
        <v>40</v>
      </c>
      <c r="S638" t="s">
        <v>44</v>
      </c>
      <c r="T638" s="1">
        <v>8</v>
      </c>
      <c r="U638" t="s">
        <v>40</v>
      </c>
      <c r="V638" t="s">
        <v>40</v>
      </c>
      <c r="W638" t="s">
        <v>40</v>
      </c>
      <c r="X638" t="s">
        <v>40</v>
      </c>
      <c r="Y638" t="s">
        <v>40</v>
      </c>
      <c r="Z638" t="s">
        <v>43</v>
      </c>
      <c r="AA638" t="s">
        <v>43</v>
      </c>
      <c r="AB638" t="s">
        <v>40</v>
      </c>
      <c r="AC638" t="s">
        <v>45</v>
      </c>
      <c r="AD638" t="s">
        <v>40</v>
      </c>
      <c r="AE638" t="s">
        <v>46</v>
      </c>
      <c r="AF638">
        <v>76.349999999999994</v>
      </c>
      <c r="AH638">
        <v>2606.35</v>
      </c>
      <c r="AI638">
        <v>0</v>
      </c>
      <c r="AJ638">
        <v>0</v>
      </c>
      <c r="AK638">
        <v>1615.32</v>
      </c>
      <c r="AL638">
        <v>4221.67</v>
      </c>
      <c r="AM638" t="s">
        <v>47</v>
      </c>
    </row>
    <row r="639" spans="1:41" x14ac:dyDescent="0.35">
      <c r="A639" t="s">
        <v>1136</v>
      </c>
      <c r="B639" t="s">
        <v>39</v>
      </c>
      <c r="C639" s="10">
        <v>36</v>
      </c>
      <c r="D639" s="5" t="str" cm="1">
        <f t="array" ref="D639">_xlfn.IFS(C639&lt;=29, "18-29", C639&lt;=39, "30-39", C639&lt;=49, "40-49", C639&lt;=59, "50-59",C639&lt;=69, "60-69", C639&gt;=70, "70+")</f>
        <v>30-39</v>
      </c>
      <c r="E639" t="s">
        <v>43</v>
      </c>
      <c r="F639">
        <v>0</v>
      </c>
      <c r="G639" t="s">
        <v>1137</v>
      </c>
      <c r="H639">
        <v>96010</v>
      </c>
      <c r="I639">
        <v>40.775272000000001</v>
      </c>
      <c r="J639">
        <v>-123.287414</v>
      </c>
      <c r="K639">
        <v>0</v>
      </c>
      <c r="L639">
        <v>54</v>
      </c>
      <c r="M639" t="str" cm="1">
        <f t="array" ref="M639">_xlfn.IFS(L639&lt;=12, "New (0-12 months)", L639&lt;=36, "Mid (13-36 months)", L639&gt;=37,"Long (37+ months)")</f>
        <v>Long (37+ months)</v>
      </c>
      <c r="N639" t="s">
        <v>42</v>
      </c>
      <c r="O639" t="s">
        <v>40</v>
      </c>
      <c r="P639">
        <v>34.270000000000003</v>
      </c>
      <c r="Q639" t="s">
        <v>43</v>
      </c>
      <c r="R639" t="s">
        <v>40</v>
      </c>
      <c r="S639" t="s">
        <v>55</v>
      </c>
      <c r="T639" s="1">
        <v>20</v>
      </c>
      <c r="U639" t="s">
        <v>40</v>
      </c>
      <c r="V639" t="s">
        <v>40</v>
      </c>
      <c r="W639" t="s">
        <v>43</v>
      </c>
      <c r="X639" t="s">
        <v>43</v>
      </c>
      <c r="Y639" t="s">
        <v>40</v>
      </c>
      <c r="Z639" t="s">
        <v>40</v>
      </c>
      <c r="AA639" t="s">
        <v>40</v>
      </c>
      <c r="AB639" t="s">
        <v>40</v>
      </c>
      <c r="AC639" t="s">
        <v>45</v>
      </c>
      <c r="AD639" t="s">
        <v>40</v>
      </c>
      <c r="AE639" t="s">
        <v>46</v>
      </c>
      <c r="AF639">
        <v>100.05</v>
      </c>
      <c r="AH639">
        <v>5299.65</v>
      </c>
      <c r="AI639">
        <v>0</v>
      </c>
      <c r="AJ639">
        <v>0</v>
      </c>
      <c r="AK639">
        <v>1850.58</v>
      </c>
      <c r="AL639">
        <v>7150.23</v>
      </c>
      <c r="AM639" t="s">
        <v>47</v>
      </c>
    </row>
    <row r="640" spans="1:41" x14ac:dyDescent="0.35">
      <c r="A640" t="s">
        <v>1138</v>
      </c>
      <c r="B640" t="s">
        <v>39</v>
      </c>
      <c r="C640" s="10">
        <v>50</v>
      </c>
      <c r="D640" s="5" t="str" cm="1">
        <f t="array" ref="D640">_xlfn.IFS(C640&lt;=29, "18-29", C640&lt;=39, "30-39", C640&lt;=49, "40-49", C640&lt;=59, "50-59",C640&lt;=69, "60-69", C640&gt;=70, "70+")</f>
        <v>50-59</v>
      </c>
      <c r="E640" t="s">
        <v>43</v>
      </c>
      <c r="F640">
        <v>0</v>
      </c>
      <c r="G640" t="s">
        <v>1139</v>
      </c>
      <c r="H640">
        <v>93620</v>
      </c>
      <c r="I640">
        <v>37.045727999999997</v>
      </c>
      <c r="J640">
        <v>-120.63068199999999</v>
      </c>
      <c r="K640">
        <v>0</v>
      </c>
      <c r="L640">
        <v>47</v>
      </c>
      <c r="M640" t="str" cm="1">
        <f t="array" ref="M640">_xlfn.IFS(L640&lt;=12, "New (0-12 months)", L640&lt;=36, "Mid (13-36 months)", L640&gt;=37,"Long (37+ months)")</f>
        <v>Long (37+ months)</v>
      </c>
      <c r="N640" t="s">
        <v>42</v>
      </c>
      <c r="O640" t="s">
        <v>40</v>
      </c>
      <c r="P640">
        <v>8.85</v>
      </c>
      <c r="Q640" t="s">
        <v>43</v>
      </c>
      <c r="R640" t="s">
        <v>43</v>
      </c>
      <c r="S640" t="s">
        <v>8234</v>
      </c>
      <c r="T640" s="1">
        <v>0</v>
      </c>
      <c r="U640" t="s">
        <v>8234</v>
      </c>
      <c r="V640" t="s">
        <v>8234</v>
      </c>
      <c r="W640" t="s">
        <v>8234</v>
      </c>
      <c r="X640" t="s">
        <v>8234</v>
      </c>
      <c r="Y640" t="s">
        <v>8234</v>
      </c>
      <c r="Z640" t="s">
        <v>8234</v>
      </c>
      <c r="AA640" t="s">
        <v>8234</v>
      </c>
      <c r="AB640" t="s">
        <v>8234</v>
      </c>
      <c r="AC640" t="s">
        <v>73</v>
      </c>
      <c r="AD640" t="s">
        <v>43</v>
      </c>
      <c r="AE640" t="s">
        <v>46</v>
      </c>
      <c r="AF640">
        <v>20.25</v>
      </c>
      <c r="AH640">
        <v>1029.8</v>
      </c>
      <c r="AI640">
        <v>0</v>
      </c>
      <c r="AJ640">
        <v>0</v>
      </c>
      <c r="AK640">
        <v>415.95</v>
      </c>
      <c r="AL640">
        <v>1445.75</v>
      </c>
      <c r="AM640" t="s">
        <v>47</v>
      </c>
    </row>
    <row r="641" spans="1:41" x14ac:dyDescent="0.35">
      <c r="A641" t="s">
        <v>1140</v>
      </c>
      <c r="B641" t="s">
        <v>39</v>
      </c>
      <c r="C641" s="10">
        <v>40</v>
      </c>
      <c r="D641" s="5" t="str" cm="1">
        <f t="array" ref="D641">_xlfn.IFS(C641&lt;=29, "18-29", C641&lt;=39, "30-39", C641&lt;=49, "40-49", C641&lt;=59, "50-59",C641&lt;=69, "60-69", C641&gt;=70, "70+")</f>
        <v>40-49</v>
      </c>
      <c r="E641" t="s">
        <v>40</v>
      </c>
      <c r="F641">
        <v>0</v>
      </c>
      <c r="G641" t="s">
        <v>1141</v>
      </c>
      <c r="H641">
        <v>95245</v>
      </c>
      <c r="I641">
        <v>38.304194000000003</v>
      </c>
      <c r="J641">
        <v>-120.592431</v>
      </c>
      <c r="K641">
        <v>9</v>
      </c>
      <c r="L641">
        <v>41</v>
      </c>
      <c r="M641" t="str" cm="1">
        <f t="array" ref="M641">_xlfn.IFS(L641&lt;=12, "New (0-12 months)", L641&lt;=36, "Mid (13-36 months)", L641&gt;=37,"Long (37+ months)")</f>
        <v>Long (37+ months)</v>
      </c>
      <c r="N641" t="s">
        <v>76</v>
      </c>
      <c r="O641" t="s">
        <v>40</v>
      </c>
      <c r="P641">
        <v>8.44</v>
      </c>
      <c r="Q641" t="s">
        <v>43</v>
      </c>
      <c r="R641" t="s">
        <v>43</v>
      </c>
      <c r="S641" t="s">
        <v>8234</v>
      </c>
      <c r="T641" s="1">
        <v>0</v>
      </c>
      <c r="U641" t="s">
        <v>8234</v>
      </c>
      <c r="V641" t="s">
        <v>8234</v>
      </c>
      <c r="W641" t="s">
        <v>8234</v>
      </c>
      <c r="X641" t="s">
        <v>8234</v>
      </c>
      <c r="Y641" t="s">
        <v>8234</v>
      </c>
      <c r="Z641" t="s">
        <v>8234</v>
      </c>
      <c r="AA641" t="s">
        <v>8234</v>
      </c>
      <c r="AB641" t="s">
        <v>8234</v>
      </c>
      <c r="AC641" t="s">
        <v>73</v>
      </c>
      <c r="AD641" t="s">
        <v>43</v>
      </c>
      <c r="AE641" t="s">
        <v>46</v>
      </c>
      <c r="AF641">
        <v>20.65</v>
      </c>
      <c r="AH641">
        <v>875.55</v>
      </c>
      <c r="AI641">
        <v>0</v>
      </c>
      <c r="AJ641">
        <v>0</v>
      </c>
      <c r="AK641">
        <v>346.04</v>
      </c>
      <c r="AL641">
        <v>1221.5899999999999</v>
      </c>
      <c r="AM641" t="s">
        <v>47</v>
      </c>
    </row>
    <row r="642" spans="1:41" x14ac:dyDescent="0.35">
      <c r="A642" t="s">
        <v>1142</v>
      </c>
      <c r="B642" t="s">
        <v>39</v>
      </c>
      <c r="C642" s="10">
        <v>40</v>
      </c>
      <c r="D642" s="5" t="str" cm="1">
        <f t="array" ref="D642">_xlfn.IFS(C642&lt;=29, "18-29", C642&lt;=39, "30-39", C642&lt;=49, "40-49", C642&lt;=59, "50-59",C642&lt;=69, "60-69", C642&gt;=70, "70+")</f>
        <v>40-49</v>
      </c>
      <c r="E642" t="s">
        <v>43</v>
      </c>
      <c r="F642">
        <v>1</v>
      </c>
      <c r="G642" t="s">
        <v>1143</v>
      </c>
      <c r="H642">
        <v>95973</v>
      </c>
      <c r="I642">
        <v>39.903272000000001</v>
      </c>
      <c r="J642">
        <v>-121.84356699999999</v>
      </c>
      <c r="K642">
        <v>0</v>
      </c>
      <c r="L642">
        <v>13</v>
      </c>
      <c r="M642" t="str" cm="1">
        <f t="array" ref="M642">_xlfn.IFS(L642&lt;=12, "New (0-12 months)", L642&lt;=36, "Mid (13-36 months)", L642&gt;=37,"Long (37+ months)")</f>
        <v>Mid (13-36 months)</v>
      </c>
      <c r="N642" t="s">
        <v>62</v>
      </c>
      <c r="O642" t="s">
        <v>40</v>
      </c>
      <c r="P642">
        <v>25.33</v>
      </c>
      <c r="Q642" t="s">
        <v>43</v>
      </c>
      <c r="R642" t="s">
        <v>40</v>
      </c>
      <c r="S642" t="s">
        <v>44</v>
      </c>
      <c r="T642" s="1">
        <v>27</v>
      </c>
      <c r="U642" t="s">
        <v>43</v>
      </c>
      <c r="V642" t="s">
        <v>43</v>
      </c>
      <c r="W642" t="s">
        <v>40</v>
      </c>
      <c r="X642" t="s">
        <v>40</v>
      </c>
      <c r="Y642" t="s">
        <v>43</v>
      </c>
      <c r="Z642" t="s">
        <v>43</v>
      </c>
      <c r="AA642" t="s">
        <v>43</v>
      </c>
      <c r="AB642" t="s">
        <v>43</v>
      </c>
      <c r="AC642" t="s">
        <v>51</v>
      </c>
      <c r="AD642" t="s">
        <v>43</v>
      </c>
      <c r="AE642" t="s">
        <v>46</v>
      </c>
      <c r="AF642">
        <v>53.45</v>
      </c>
      <c r="AH642">
        <v>718.1</v>
      </c>
      <c r="AI642">
        <v>26.37</v>
      </c>
      <c r="AJ642">
        <v>0</v>
      </c>
      <c r="AK642">
        <v>329.29</v>
      </c>
      <c r="AL642">
        <v>1021.02</v>
      </c>
      <c r="AM642" t="s">
        <v>47</v>
      </c>
    </row>
    <row r="643" spans="1:41" x14ac:dyDescent="0.35">
      <c r="A643" t="s">
        <v>1144</v>
      </c>
      <c r="B643" t="s">
        <v>39</v>
      </c>
      <c r="C643" s="10">
        <v>44</v>
      </c>
      <c r="D643" s="5" t="str" cm="1">
        <f t="array" ref="D643">_xlfn.IFS(C643&lt;=29, "18-29", C643&lt;=39, "30-39", C643&lt;=49, "40-49", C643&lt;=59, "50-59",C643&lt;=69, "60-69", C643&gt;=70, "70+")</f>
        <v>40-49</v>
      </c>
      <c r="E643" t="s">
        <v>43</v>
      </c>
      <c r="F643">
        <v>0</v>
      </c>
      <c r="G643" t="s">
        <v>430</v>
      </c>
      <c r="H643">
        <v>92701</v>
      </c>
      <c r="I643">
        <v>33.748477999999999</v>
      </c>
      <c r="J643">
        <v>-117.858918</v>
      </c>
      <c r="K643">
        <v>0</v>
      </c>
      <c r="L643">
        <v>35</v>
      </c>
      <c r="M643" t="str" cm="1">
        <f t="array" ref="M643">_xlfn.IFS(L643&lt;=12, "New (0-12 months)", L643&lt;=36, "Mid (13-36 months)", L643&gt;=37,"Long (37+ months)")</f>
        <v>Mid (13-36 months)</v>
      </c>
      <c r="N643" t="s">
        <v>129</v>
      </c>
      <c r="O643" t="s">
        <v>40</v>
      </c>
      <c r="P643">
        <v>10.49</v>
      </c>
      <c r="Q643" t="s">
        <v>40</v>
      </c>
      <c r="R643" t="s">
        <v>40</v>
      </c>
      <c r="S643" t="s">
        <v>55</v>
      </c>
      <c r="T643" s="1">
        <v>17</v>
      </c>
      <c r="U643" t="s">
        <v>43</v>
      </c>
      <c r="V643" t="s">
        <v>43</v>
      </c>
      <c r="W643" t="s">
        <v>40</v>
      </c>
      <c r="X643" t="s">
        <v>43</v>
      </c>
      <c r="Y643" t="s">
        <v>40</v>
      </c>
      <c r="Z643" t="s">
        <v>40</v>
      </c>
      <c r="AA643" t="s">
        <v>40</v>
      </c>
      <c r="AB643" t="s">
        <v>40</v>
      </c>
      <c r="AC643" t="s">
        <v>51</v>
      </c>
      <c r="AD643" t="s">
        <v>40</v>
      </c>
      <c r="AE643" t="s">
        <v>56</v>
      </c>
      <c r="AF643">
        <v>100.25</v>
      </c>
      <c r="AH643">
        <v>3527.6</v>
      </c>
      <c r="AI643">
        <v>0</v>
      </c>
      <c r="AJ643">
        <v>0</v>
      </c>
      <c r="AK643">
        <v>367.15</v>
      </c>
      <c r="AL643">
        <v>3894.75</v>
      </c>
      <c r="AM643" t="s">
        <v>57</v>
      </c>
      <c r="AN643" t="s">
        <v>58</v>
      </c>
      <c r="AO643" t="s">
        <v>203</v>
      </c>
    </row>
    <row r="644" spans="1:41" x14ac:dyDescent="0.35">
      <c r="A644" t="s">
        <v>1145</v>
      </c>
      <c r="B644" t="s">
        <v>49</v>
      </c>
      <c r="C644" s="10">
        <v>54</v>
      </c>
      <c r="D644" s="5" t="str" cm="1">
        <f t="array" ref="D644">_xlfn.IFS(C644&lt;=29, "18-29", C644&lt;=39, "30-39", C644&lt;=49, "40-49", C644&lt;=59, "50-59",C644&lt;=69, "60-69", C644&gt;=70, "70+")</f>
        <v>50-59</v>
      </c>
      <c r="E644" t="s">
        <v>43</v>
      </c>
      <c r="F644">
        <v>0</v>
      </c>
      <c r="G644" t="s">
        <v>882</v>
      </c>
      <c r="H644">
        <v>95694</v>
      </c>
      <c r="I644">
        <v>38.578603999999999</v>
      </c>
      <c r="J644">
        <v>-122.024579</v>
      </c>
      <c r="K644">
        <v>0</v>
      </c>
      <c r="L644">
        <v>10</v>
      </c>
      <c r="M644" t="str" cm="1">
        <f t="array" ref="M644">_xlfn.IFS(L644&lt;=12, "New (0-12 months)", L644&lt;=36, "Mid (13-36 months)", L644&gt;=37,"Long (37+ months)")</f>
        <v>New (0-12 months)</v>
      </c>
      <c r="N644" t="s">
        <v>62</v>
      </c>
      <c r="O644" t="s">
        <v>40</v>
      </c>
      <c r="P644">
        <v>17.07</v>
      </c>
      <c r="Q644" t="s">
        <v>40</v>
      </c>
      <c r="R644" t="s">
        <v>40</v>
      </c>
      <c r="S644" t="s">
        <v>55</v>
      </c>
      <c r="T644" s="1">
        <v>3</v>
      </c>
      <c r="U644" t="s">
        <v>43</v>
      </c>
      <c r="V644" t="s">
        <v>40</v>
      </c>
      <c r="W644" t="s">
        <v>43</v>
      </c>
      <c r="X644" t="s">
        <v>43</v>
      </c>
      <c r="Y644" t="s">
        <v>43</v>
      </c>
      <c r="Z644" t="s">
        <v>43</v>
      </c>
      <c r="AA644" t="s">
        <v>43</v>
      </c>
      <c r="AB644" t="s">
        <v>43</v>
      </c>
      <c r="AC644" t="s">
        <v>51</v>
      </c>
      <c r="AD644" t="s">
        <v>40</v>
      </c>
      <c r="AE644" t="s">
        <v>56</v>
      </c>
      <c r="AF644">
        <v>80.7</v>
      </c>
      <c r="AH644">
        <v>788.8</v>
      </c>
      <c r="AI644">
        <v>38.42</v>
      </c>
      <c r="AJ644">
        <v>50</v>
      </c>
      <c r="AK644">
        <v>170.7</v>
      </c>
      <c r="AL644">
        <v>971.08</v>
      </c>
      <c r="AM644" t="s">
        <v>57</v>
      </c>
      <c r="AN644" t="s">
        <v>58</v>
      </c>
      <c r="AO644" t="s">
        <v>214</v>
      </c>
    </row>
    <row r="645" spans="1:41" x14ac:dyDescent="0.35">
      <c r="A645" t="s">
        <v>1146</v>
      </c>
      <c r="B645" t="s">
        <v>39</v>
      </c>
      <c r="C645" s="10">
        <v>24</v>
      </c>
      <c r="D645" s="5" t="str" cm="1">
        <f t="array" ref="D645">_xlfn.IFS(C645&lt;=29, "18-29", C645&lt;=39, "30-39", C645&lt;=49, "40-49", C645&lt;=59, "50-59",C645&lt;=69, "60-69", C645&gt;=70, "70+")</f>
        <v>18-29</v>
      </c>
      <c r="E645" t="s">
        <v>40</v>
      </c>
      <c r="F645">
        <v>0</v>
      </c>
      <c r="G645" t="s">
        <v>1147</v>
      </c>
      <c r="H645">
        <v>92345</v>
      </c>
      <c r="I645">
        <v>34.361387000000001</v>
      </c>
      <c r="J645">
        <v>-117.337509</v>
      </c>
      <c r="K645">
        <v>4</v>
      </c>
      <c r="L645">
        <v>30</v>
      </c>
      <c r="M645" t="str" cm="1">
        <f t="array" ref="M645">_xlfn.IFS(L645&lt;=12, "New (0-12 months)", L645&lt;=36, "Mid (13-36 months)", L645&gt;=37,"Long (37+ months)")</f>
        <v>Mid (13-36 months)</v>
      </c>
      <c r="N645" t="s">
        <v>129</v>
      </c>
      <c r="O645" t="s">
        <v>40</v>
      </c>
      <c r="P645">
        <v>15.94</v>
      </c>
      <c r="Q645" t="s">
        <v>43</v>
      </c>
      <c r="R645" t="s">
        <v>40</v>
      </c>
      <c r="S645" t="s">
        <v>79</v>
      </c>
      <c r="T645" s="1">
        <v>53</v>
      </c>
      <c r="U645" t="s">
        <v>43</v>
      </c>
      <c r="V645" t="s">
        <v>40</v>
      </c>
      <c r="W645" t="s">
        <v>40</v>
      </c>
      <c r="X645" t="s">
        <v>40</v>
      </c>
      <c r="Y645" t="s">
        <v>40</v>
      </c>
      <c r="Z645" t="s">
        <v>40</v>
      </c>
      <c r="AA645" t="s">
        <v>40</v>
      </c>
      <c r="AB645" t="s">
        <v>40</v>
      </c>
      <c r="AC645" t="s">
        <v>73</v>
      </c>
      <c r="AD645" t="s">
        <v>43</v>
      </c>
      <c r="AE645" t="s">
        <v>56</v>
      </c>
      <c r="AF645">
        <v>80.8</v>
      </c>
      <c r="AH645">
        <v>2369.3000000000002</v>
      </c>
      <c r="AI645">
        <v>0</v>
      </c>
      <c r="AJ645">
        <v>0</v>
      </c>
      <c r="AK645">
        <v>478.2</v>
      </c>
      <c r="AL645">
        <v>2847.5</v>
      </c>
      <c r="AM645" t="s">
        <v>47</v>
      </c>
    </row>
    <row r="646" spans="1:41" x14ac:dyDescent="0.35">
      <c r="A646" t="s">
        <v>1148</v>
      </c>
      <c r="B646" t="s">
        <v>49</v>
      </c>
      <c r="C646" s="10">
        <v>46</v>
      </c>
      <c r="D646" s="5" t="str" cm="1">
        <f t="array" ref="D646">_xlfn.IFS(C646&lt;=29, "18-29", C646&lt;=39, "30-39", C646&lt;=49, "40-49", C646&lt;=59, "50-59",C646&lt;=69, "60-69", C646&gt;=70, "70+")</f>
        <v>40-49</v>
      </c>
      <c r="E646" t="s">
        <v>40</v>
      </c>
      <c r="F646">
        <v>1</v>
      </c>
      <c r="G646" t="s">
        <v>1149</v>
      </c>
      <c r="H646">
        <v>95688</v>
      </c>
      <c r="I646">
        <v>38.419088000000002</v>
      </c>
      <c r="J646">
        <v>-122.024568</v>
      </c>
      <c r="K646">
        <v>2</v>
      </c>
      <c r="L646">
        <v>44</v>
      </c>
      <c r="M646" t="str" cm="1">
        <f t="array" ref="M646">_xlfn.IFS(L646&lt;=12, "New (0-12 months)", L646&lt;=36, "Mid (13-36 months)", L646&gt;=37,"Long (37+ months)")</f>
        <v>Long (37+ months)</v>
      </c>
      <c r="N646" t="s">
        <v>42</v>
      </c>
      <c r="O646" t="s">
        <v>40</v>
      </c>
      <c r="P646">
        <v>26.25</v>
      </c>
      <c r="Q646" t="s">
        <v>43</v>
      </c>
      <c r="R646" t="s">
        <v>40</v>
      </c>
      <c r="S646" t="s">
        <v>55</v>
      </c>
      <c r="T646" s="1">
        <v>25</v>
      </c>
      <c r="U646" t="s">
        <v>43</v>
      </c>
      <c r="V646" t="s">
        <v>43</v>
      </c>
      <c r="W646" t="s">
        <v>40</v>
      </c>
      <c r="X646" t="s">
        <v>43</v>
      </c>
      <c r="Y646" t="s">
        <v>40</v>
      </c>
      <c r="Z646" t="s">
        <v>40</v>
      </c>
      <c r="AA646" t="s">
        <v>40</v>
      </c>
      <c r="AB646" t="s">
        <v>40</v>
      </c>
      <c r="AC646" t="s">
        <v>51</v>
      </c>
      <c r="AD646" t="s">
        <v>40</v>
      </c>
      <c r="AE646" t="s">
        <v>56</v>
      </c>
      <c r="AF646">
        <v>92.95</v>
      </c>
      <c r="AH646">
        <v>4122.8999999999996</v>
      </c>
      <c r="AI646">
        <v>0</v>
      </c>
      <c r="AJ646">
        <v>0</v>
      </c>
      <c r="AK646">
        <v>1155</v>
      </c>
      <c r="AL646">
        <v>5277.9</v>
      </c>
      <c r="AM646" t="s">
        <v>47</v>
      </c>
    </row>
    <row r="647" spans="1:41" x14ac:dyDescent="0.35">
      <c r="A647" t="s">
        <v>1150</v>
      </c>
      <c r="B647" t="s">
        <v>39</v>
      </c>
      <c r="C647" s="10">
        <v>22</v>
      </c>
      <c r="D647" s="5" t="str" cm="1">
        <f t="array" ref="D647">_xlfn.IFS(C647&lt;=29, "18-29", C647&lt;=39, "30-39", C647&lt;=49, "40-49", C647&lt;=59, "50-59",C647&lt;=69, "60-69", C647&gt;=70, "70+")</f>
        <v>18-29</v>
      </c>
      <c r="E647" t="s">
        <v>40</v>
      </c>
      <c r="F647">
        <v>0</v>
      </c>
      <c r="G647" t="s">
        <v>583</v>
      </c>
      <c r="H647">
        <v>91436</v>
      </c>
      <c r="I647">
        <v>34.152875000000002</v>
      </c>
      <c r="J647">
        <v>-118.486056</v>
      </c>
      <c r="K647">
        <v>6</v>
      </c>
      <c r="L647">
        <v>47</v>
      </c>
      <c r="M647" t="str" cm="1">
        <f t="array" ref="M647">_xlfn.IFS(L647&lt;=12, "New (0-12 months)", L647&lt;=36, "Mid (13-36 months)", L647&gt;=37,"Long (37+ months)")</f>
        <v>Long (37+ months)</v>
      </c>
      <c r="N647" t="s">
        <v>76</v>
      </c>
      <c r="O647" t="s">
        <v>40</v>
      </c>
      <c r="P647">
        <v>29.15</v>
      </c>
      <c r="Q647" t="s">
        <v>40</v>
      </c>
      <c r="R647" t="s">
        <v>40</v>
      </c>
      <c r="S647" t="s">
        <v>79</v>
      </c>
      <c r="T647" s="1">
        <v>52</v>
      </c>
      <c r="U647" t="s">
        <v>40</v>
      </c>
      <c r="V647" t="s">
        <v>40</v>
      </c>
      <c r="W647" t="s">
        <v>43</v>
      </c>
      <c r="X647" t="s">
        <v>40</v>
      </c>
      <c r="Y647" t="s">
        <v>40</v>
      </c>
      <c r="Z647" t="s">
        <v>40</v>
      </c>
      <c r="AA647" t="s">
        <v>40</v>
      </c>
      <c r="AB647" t="s">
        <v>43</v>
      </c>
      <c r="AC647" t="s">
        <v>73</v>
      </c>
      <c r="AD647" t="s">
        <v>40</v>
      </c>
      <c r="AE647" t="s">
        <v>46</v>
      </c>
      <c r="AF647">
        <v>85.3</v>
      </c>
      <c r="AH647">
        <v>4107.25</v>
      </c>
      <c r="AI647">
        <v>0</v>
      </c>
      <c r="AJ647">
        <v>130</v>
      </c>
      <c r="AK647">
        <v>1370.05</v>
      </c>
      <c r="AL647">
        <v>5607.3</v>
      </c>
      <c r="AM647" t="s">
        <v>47</v>
      </c>
    </row>
    <row r="648" spans="1:41" x14ac:dyDescent="0.35">
      <c r="A648" t="s">
        <v>1151</v>
      </c>
      <c r="B648" t="s">
        <v>49</v>
      </c>
      <c r="C648" s="10">
        <v>67</v>
      </c>
      <c r="D648" s="5" t="str" cm="1">
        <f t="array" ref="D648">_xlfn.IFS(C648&lt;=29, "18-29", C648&lt;=39, "30-39", C648&lt;=49, "40-49", C648&lt;=59, "50-59",C648&lt;=69, "60-69", C648&gt;=70, "70+")</f>
        <v>60-69</v>
      </c>
      <c r="E648" t="s">
        <v>40</v>
      </c>
      <c r="F648">
        <v>0</v>
      </c>
      <c r="G648" t="s">
        <v>346</v>
      </c>
      <c r="H648">
        <v>93551</v>
      </c>
      <c r="I648">
        <v>34.613475999999999</v>
      </c>
      <c r="J648">
        <v>-118.25635800000001</v>
      </c>
      <c r="K648">
        <v>1</v>
      </c>
      <c r="L648">
        <v>58</v>
      </c>
      <c r="M648" t="str" cm="1">
        <f t="array" ref="M648">_xlfn.IFS(L648&lt;=12, "New (0-12 months)", L648&lt;=36, "Mid (13-36 months)", L648&gt;=37,"Long (37+ months)")</f>
        <v>Long (37+ months)</v>
      </c>
      <c r="N648" t="s">
        <v>76</v>
      </c>
      <c r="O648" t="s">
        <v>40</v>
      </c>
      <c r="P648">
        <v>3.18</v>
      </c>
      <c r="Q648" t="s">
        <v>40</v>
      </c>
      <c r="R648" t="s">
        <v>40</v>
      </c>
      <c r="S648" t="s">
        <v>55</v>
      </c>
      <c r="T648" s="1">
        <v>5</v>
      </c>
      <c r="U648" t="s">
        <v>43</v>
      </c>
      <c r="V648" t="s">
        <v>43</v>
      </c>
      <c r="W648" t="s">
        <v>40</v>
      </c>
      <c r="X648" t="s">
        <v>43</v>
      </c>
      <c r="Y648" t="s">
        <v>40</v>
      </c>
      <c r="Z648" t="s">
        <v>40</v>
      </c>
      <c r="AA648" t="s">
        <v>40</v>
      </c>
      <c r="AB648" t="s">
        <v>40</v>
      </c>
      <c r="AC648" t="s">
        <v>51</v>
      </c>
      <c r="AD648" t="s">
        <v>40</v>
      </c>
      <c r="AE648" t="s">
        <v>56</v>
      </c>
      <c r="AF648">
        <v>98.7</v>
      </c>
      <c r="AH648">
        <v>5812.6</v>
      </c>
      <c r="AI648">
        <v>0</v>
      </c>
      <c r="AJ648">
        <v>0</v>
      </c>
      <c r="AK648">
        <v>184.44</v>
      </c>
      <c r="AL648">
        <v>5997.04</v>
      </c>
      <c r="AM648" t="s">
        <v>57</v>
      </c>
      <c r="AN648" t="s">
        <v>58</v>
      </c>
      <c r="AO648" t="s">
        <v>59</v>
      </c>
    </row>
    <row r="649" spans="1:41" x14ac:dyDescent="0.35">
      <c r="A649" t="s">
        <v>1152</v>
      </c>
      <c r="B649" t="s">
        <v>49</v>
      </c>
      <c r="C649" s="10">
        <v>42</v>
      </c>
      <c r="D649" s="5" t="str" cm="1">
        <f t="array" ref="D649">_xlfn.IFS(C649&lt;=29, "18-29", C649&lt;=39, "30-39", C649&lt;=49, "40-49", C649&lt;=59, "50-59",C649&lt;=69, "60-69", C649&gt;=70, "70+")</f>
        <v>40-49</v>
      </c>
      <c r="E649" t="s">
        <v>43</v>
      </c>
      <c r="F649">
        <v>0</v>
      </c>
      <c r="G649" t="s">
        <v>341</v>
      </c>
      <c r="H649">
        <v>93274</v>
      </c>
      <c r="I649">
        <v>36.185471</v>
      </c>
      <c r="J649">
        <v>-119.375243</v>
      </c>
      <c r="K649">
        <v>0</v>
      </c>
      <c r="L649">
        <v>52</v>
      </c>
      <c r="M649" t="str" cm="1">
        <f t="array" ref="M649">_xlfn.IFS(L649&lt;=12, "New (0-12 months)", L649&lt;=36, "Mid (13-36 months)", L649&gt;=37,"Long (37+ months)")</f>
        <v>Long (37+ months)</v>
      </c>
      <c r="N649" t="s">
        <v>76</v>
      </c>
      <c r="O649" t="s">
        <v>43</v>
      </c>
      <c r="P649">
        <v>0</v>
      </c>
      <c r="Q649" t="s">
        <v>8234</v>
      </c>
      <c r="R649" t="s">
        <v>40</v>
      </c>
      <c r="S649" t="s">
        <v>44</v>
      </c>
      <c r="T649" s="1">
        <v>14</v>
      </c>
      <c r="U649" t="s">
        <v>43</v>
      </c>
      <c r="V649" t="s">
        <v>40</v>
      </c>
      <c r="W649" t="s">
        <v>43</v>
      </c>
      <c r="X649" t="s">
        <v>43</v>
      </c>
      <c r="Y649" t="s">
        <v>43</v>
      </c>
      <c r="Z649" t="s">
        <v>43</v>
      </c>
      <c r="AA649" t="s">
        <v>43</v>
      </c>
      <c r="AB649" t="s">
        <v>40</v>
      </c>
      <c r="AC649" t="s">
        <v>45</v>
      </c>
      <c r="AD649" t="s">
        <v>43</v>
      </c>
      <c r="AE649" t="s">
        <v>183</v>
      </c>
      <c r="AF649">
        <v>30.1</v>
      </c>
      <c r="AH649">
        <v>1623.4</v>
      </c>
      <c r="AI649">
        <v>11.72</v>
      </c>
      <c r="AJ649">
        <v>0</v>
      </c>
      <c r="AK649">
        <v>0</v>
      </c>
      <c r="AL649">
        <v>1611.68</v>
      </c>
      <c r="AM649" t="s">
        <v>47</v>
      </c>
    </row>
    <row r="650" spans="1:41" x14ac:dyDescent="0.35">
      <c r="A650" t="s">
        <v>1153</v>
      </c>
      <c r="B650" t="s">
        <v>39</v>
      </c>
      <c r="C650" s="10">
        <v>21</v>
      </c>
      <c r="D650" s="5" t="str" cm="1">
        <f t="array" ref="D650">_xlfn.IFS(C650&lt;=29, "18-29", C650&lt;=39, "30-39", C650&lt;=49, "40-49", C650&lt;=59, "50-59",C650&lt;=69, "60-69", C650&gt;=70, "70+")</f>
        <v>18-29</v>
      </c>
      <c r="E650" t="s">
        <v>43</v>
      </c>
      <c r="F650">
        <v>0</v>
      </c>
      <c r="G650" t="s">
        <v>336</v>
      </c>
      <c r="H650">
        <v>91367</v>
      </c>
      <c r="I650">
        <v>34.178068000000003</v>
      </c>
      <c r="J650">
        <v>-118.615714</v>
      </c>
      <c r="K650">
        <v>0</v>
      </c>
      <c r="L650">
        <v>7</v>
      </c>
      <c r="M650" t="str" cm="1">
        <f t="array" ref="M650">_xlfn.IFS(L650&lt;=12, "New (0-12 months)", L650&lt;=36, "Mid (13-36 months)", L650&gt;=37,"Long (37+ months)")</f>
        <v>New (0-12 months)</v>
      </c>
      <c r="N650" t="s">
        <v>42</v>
      </c>
      <c r="O650" t="s">
        <v>40</v>
      </c>
      <c r="P650">
        <v>39.21</v>
      </c>
      <c r="Q650" t="s">
        <v>43</v>
      </c>
      <c r="R650" t="s">
        <v>40</v>
      </c>
      <c r="S650" t="s">
        <v>55</v>
      </c>
      <c r="T650" s="1">
        <v>42</v>
      </c>
      <c r="U650" t="s">
        <v>43</v>
      </c>
      <c r="V650" t="s">
        <v>43</v>
      </c>
      <c r="W650" t="s">
        <v>43</v>
      </c>
      <c r="X650" t="s">
        <v>43</v>
      </c>
      <c r="Y650" t="s">
        <v>40</v>
      </c>
      <c r="Z650" t="s">
        <v>43</v>
      </c>
      <c r="AA650" t="s">
        <v>40</v>
      </c>
      <c r="AB650" t="s">
        <v>43</v>
      </c>
      <c r="AC650" t="s">
        <v>51</v>
      </c>
      <c r="AD650" t="s">
        <v>40</v>
      </c>
      <c r="AE650" t="s">
        <v>183</v>
      </c>
      <c r="AF650">
        <v>80.3</v>
      </c>
      <c r="AH650">
        <v>526.70000000000005</v>
      </c>
      <c r="AI650">
        <v>0</v>
      </c>
      <c r="AJ650">
        <v>10</v>
      </c>
      <c r="AK650">
        <v>274.47000000000003</v>
      </c>
      <c r="AL650">
        <v>811.17</v>
      </c>
      <c r="AM650" t="s">
        <v>57</v>
      </c>
      <c r="AN650" t="s">
        <v>58</v>
      </c>
      <c r="AO650" t="s">
        <v>104</v>
      </c>
    </row>
    <row r="651" spans="1:41" x14ac:dyDescent="0.35">
      <c r="A651" t="s">
        <v>1154</v>
      </c>
      <c r="B651" t="s">
        <v>49</v>
      </c>
      <c r="C651" s="10">
        <v>71</v>
      </c>
      <c r="D651" s="5" t="str" cm="1">
        <f t="array" ref="D651">_xlfn.IFS(C651&lt;=29, "18-29", C651&lt;=39, "30-39", C651&lt;=49, "40-49", C651&lt;=59, "50-59",C651&lt;=69, "60-69", C651&gt;=70, "70+")</f>
        <v>70+</v>
      </c>
      <c r="E651" t="s">
        <v>40</v>
      </c>
      <c r="F651">
        <v>0</v>
      </c>
      <c r="G651" t="s">
        <v>1155</v>
      </c>
      <c r="H651">
        <v>93928</v>
      </c>
      <c r="I651">
        <v>35.930782000000001</v>
      </c>
      <c r="J651">
        <v>-121.189757</v>
      </c>
      <c r="K651">
        <v>1</v>
      </c>
      <c r="L651">
        <v>20</v>
      </c>
      <c r="M651" t="str" cm="1">
        <f t="array" ref="M651">_xlfn.IFS(L651&lt;=12, "New (0-12 months)", L651&lt;=36, "Mid (13-36 months)", L651&gt;=37,"Long (37+ months)")</f>
        <v>Mid (13-36 months)</v>
      </c>
      <c r="N651" t="s">
        <v>42</v>
      </c>
      <c r="O651" t="s">
        <v>40</v>
      </c>
      <c r="P651">
        <v>5.37</v>
      </c>
      <c r="Q651" t="s">
        <v>43</v>
      </c>
      <c r="R651" t="s">
        <v>40</v>
      </c>
      <c r="S651" t="s">
        <v>55</v>
      </c>
      <c r="T651" s="1">
        <v>24</v>
      </c>
      <c r="U651" t="s">
        <v>43</v>
      </c>
      <c r="V651" t="s">
        <v>40</v>
      </c>
      <c r="W651" t="s">
        <v>43</v>
      </c>
      <c r="X651" t="s">
        <v>43</v>
      </c>
      <c r="Y651" t="s">
        <v>43</v>
      </c>
      <c r="Z651" t="s">
        <v>43</v>
      </c>
      <c r="AA651" t="s">
        <v>43</v>
      </c>
      <c r="AB651" t="s">
        <v>40</v>
      </c>
      <c r="AC651" t="s">
        <v>51</v>
      </c>
      <c r="AD651" t="s">
        <v>40</v>
      </c>
      <c r="AE651" t="s">
        <v>56</v>
      </c>
      <c r="AF651">
        <v>73.650000000000006</v>
      </c>
      <c r="AH651">
        <v>1463.5</v>
      </c>
      <c r="AI651">
        <v>0</v>
      </c>
      <c r="AJ651">
        <v>0</v>
      </c>
      <c r="AK651">
        <v>107.4</v>
      </c>
      <c r="AL651">
        <v>1570.9</v>
      </c>
      <c r="AM651" t="s">
        <v>57</v>
      </c>
      <c r="AN651" t="s">
        <v>58</v>
      </c>
      <c r="AO651" t="s">
        <v>59</v>
      </c>
    </row>
    <row r="652" spans="1:41" x14ac:dyDescent="0.35">
      <c r="A652" t="s">
        <v>1156</v>
      </c>
      <c r="B652" t="s">
        <v>49</v>
      </c>
      <c r="C652" s="10">
        <v>46</v>
      </c>
      <c r="D652" s="5" t="str" cm="1">
        <f t="array" ref="D652">_xlfn.IFS(C652&lt;=29, "18-29", C652&lt;=39, "30-39", C652&lt;=49, "40-49", C652&lt;=59, "50-59",C652&lt;=69, "60-69", C652&gt;=70, "70+")</f>
        <v>40-49</v>
      </c>
      <c r="E652" t="s">
        <v>43</v>
      </c>
      <c r="F652">
        <v>0</v>
      </c>
      <c r="G652" t="s">
        <v>940</v>
      </c>
      <c r="H652">
        <v>94043</v>
      </c>
      <c r="I652">
        <v>37.419725</v>
      </c>
      <c r="J652">
        <v>-122.06294699999999</v>
      </c>
      <c r="K652">
        <v>0</v>
      </c>
      <c r="L652">
        <v>13</v>
      </c>
      <c r="M652" t="str" cm="1">
        <f t="array" ref="M652">_xlfn.IFS(L652&lt;=12, "New (0-12 months)", L652&lt;=36, "Mid (13-36 months)", L652&gt;=37,"Long (37+ months)")</f>
        <v>Mid (13-36 months)</v>
      </c>
      <c r="N652" t="s">
        <v>42</v>
      </c>
      <c r="O652" t="s">
        <v>40</v>
      </c>
      <c r="P652">
        <v>3.36</v>
      </c>
      <c r="Q652" t="s">
        <v>40</v>
      </c>
      <c r="R652" t="s">
        <v>40</v>
      </c>
      <c r="S652" t="s">
        <v>55</v>
      </c>
      <c r="T652" s="1">
        <v>15</v>
      </c>
      <c r="U652" t="s">
        <v>40</v>
      </c>
      <c r="V652" t="s">
        <v>43</v>
      </c>
      <c r="W652" t="s">
        <v>43</v>
      </c>
      <c r="X652" t="s">
        <v>43</v>
      </c>
      <c r="Y652" t="s">
        <v>40</v>
      </c>
      <c r="Z652" t="s">
        <v>40</v>
      </c>
      <c r="AA652" t="s">
        <v>40</v>
      </c>
      <c r="AB652" t="s">
        <v>43</v>
      </c>
      <c r="AC652" t="s">
        <v>51</v>
      </c>
      <c r="AD652" t="s">
        <v>43</v>
      </c>
      <c r="AE652" t="s">
        <v>183</v>
      </c>
      <c r="AF652">
        <v>98.15</v>
      </c>
      <c r="AH652">
        <v>1230.25</v>
      </c>
      <c r="AI652">
        <v>0</v>
      </c>
      <c r="AJ652">
        <v>40</v>
      </c>
      <c r="AK652">
        <v>43.68</v>
      </c>
      <c r="AL652">
        <v>1313.93</v>
      </c>
      <c r="AM652" t="s">
        <v>57</v>
      </c>
      <c r="AN652" t="s">
        <v>117</v>
      </c>
      <c r="AO652" t="s">
        <v>118</v>
      </c>
    </row>
    <row r="653" spans="1:41" x14ac:dyDescent="0.35">
      <c r="A653" t="s">
        <v>1157</v>
      </c>
      <c r="B653" t="s">
        <v>49</v>
      </c>
      <c r="C653" s="10">
        <v>19</v>
      </c>
      <c r="D653" s="5" t="str" cm="1">
        <f t="array" ref="D653">_xlfn.IFS(C653&lt;=29, "18-29", C653&lt;=39, "30-39", C653&lt;=49, "40-49", C653&lt;=59, "50-59",C653&lt;=69, "60-69", C653&gt;=70, "70+")</f>
        <v>18-29</v>
      </c>
      <c r="E653" t="s">
        <v>40</v>
      </c>
      <c r="F653">
        <v>3</v>
      </c>
      <c r="G653" t="s">
        <v>1158</v>
      </c>
      <c r="H653">
        <v>95422</v>
      </c>
      <c r="I653">
        <v>38.965803999999999</v>
      </c>
      <c r="J653">
        <v>-122.63177899999999</v>
      </c>
      <c r="K653">
        <v>7</v>
      </c>
      <c r="L653">
        <v>12</v>
      </c>
      <c r="M653" t="str" cm="1">
        <f t="array" ref="M653">_xlfn.IFS(L653&lt;=12, "New (0-12 months)", L653&lt;=36, "Mid (13-36 months)", L653&gt;=37,"Long (37+ months)")</f>
        <v>New (0-12 months)</v>
      </c>
      <c r="N653" t="s">
        <v>62</v>
      </c>
      <c r="O653" t="s">
        <v>43</v>
      </c>
      <c r="P653">
        <v>0</v>
      </c>
      <c r="Q653" t="s">
        <v>8234</v>
      </c>
      <c r="R653" t="s">
        <v>40</v>
      </c>
      <c r="S653" t="s">
        <v>79</v>
      </c>
      <c r="T653" s="1">
        <v>73</v>
      </c>
      <c r="U653" t="s">
        <v>43</v>
      </c>
      <c r="V653" t="s">
        <v>40</v>
      </c>
      <c r="W653" t="s">
        <v>43</v>
      </c>
      <c r="X653" t="s">
        <v>40</v>
      </c>
      <c r="Y653" t="s">
        <v>43</v>
      </c>
      <c r="Z653" t="s">
        <v>43</v>
      </c>
      <c r="AA653" t="s">
        <v>43</v>
      </c>
      <c r="AB653" t="s">
        <v>40</v>
      </c>
      <c r="AC653" t="s">
        <v>51</v>
      </c>
      <c r="AD653" t="s">
        <v>43</v>
      </c>
      <c r="AE653" t="s">
        <v>183</v>
      </c>
      <c r="AF653">
        <v>35.5</v>
      </c>
      <c r="AH653">
        <v>432.25</v>
      </c>
      <c r="AI653">
        <v>0</v>
      </c>
      <c r="AJ653">
        <v>0</v>
      </c>
      <c r="AK653">
        <v>0</v>
      </c>
      <c r="AL653">
        <v>432.25</v>
      </c>
      <c r="AM653" t="s">
        <v>47</v>
      </c>
    </row>
    <row r="654" spans="1:41" x14ac:dyDescent="0.35">
      <c r="A654" t="s">
        <v>1159</v>
      </c>
      <c r="B654" t="s">
        <v>39</v>
      </c>
      <c r="C654" s="10">
        <v>23</v>
      </c>
      <c r="D654" s="5" t="str" cm="1">
        <f t="array" ref="D654">_xlfn.IFS(C654&lt;=29, "18-29", C654&lt;=39, "30-39", C654&lt;=49, "40-49", C654&lt;=59, "50-59",C654&lt;=69, "60-69", C654&gt;=70, "70+")</f>
        <v>18-29</v>
      </c>
      <c r="E654" t="s">
        <v>43</v>
      </c>
      <c r="F654">
        <v>0</v>
      </c>
      <c r="G654" t="s">
        <v>522</v>
      </c>
      <c r="H654">
        <v>94947</v>
      </c>
      <c r="I654">
        <v>38.112166000000002</v>
      </c>
      <c r="J654">
        <v>-122.634384</v>
      </c>
      <c r="K654">
        <v>0</v>
      </c>
      <c r="L654">
        <v>54</v>
      </c>
      <c r="M654" t="str" cm="1">
        <f t="array" ref="M654">_xlfn.IFS(L654&lt;=12, "New (0-12 months)", L654&lt;=36, "Mid (13-36 months)", L654&gt;=37,"Long (37+ months)")</f>
        <v>Long (37+ months)</v>
      </c>
      <c r="N654" t="s">
        <v>42</v>
      </c>
      <c r="O654" t="s">
        <v>40</v>
      </c>
      <c r="P654">
        <v>48.97</v>
      </c>
      <c r="Q654" t="s">
        <v>43</v>
      </c>
      <c r="R654" t="s">
        <v>40</v>
      </c>
      <c r="S654" t="s">
        <v>55</v>
      </c>
      <c r="T654" s="1">
        <v>42</v>
      </c>
      <c r="U654" t="s">
        <v>43</v>
      </c>
      <c r="V654" t="s">
        <v>43</v>
      </c>
      <c r="W654" t="s">
        <v>40</v>
      </c>
      <c r="X654" t="s">
        <v>43</v>
      </c>
      <c r="Y654" t="s">
        <v>40</v>
      </c>
      <c r="Z654" t="s">
        <v>40</v>
      </c>
      <c r="AA654" t="s">
        <v>40</v>
      </c>
      <c r="AB654" t="s">
        <v>43</v>
      </c>
      <c r="AC654" t="s">
        <v>45</v>
      </c>
      <c r="AD654" t="s">
        <v>40</v>
      </c>
      <c r="AE654" t="s">
        <v>46</v>
      </c>
      <c r="AF654">
        <v>94.1</v>
      </c>
      <c r="AH654">
        <v>5060.8999999999996</v>
      </c>
      <c r="AI654">
        <v>0</v>
      </c>
      <c r="AJ654">
        <v>140</v>
      </c>
      <c r="AK654">
        <v>2644.38</v>
      </c>
      <c r="AL654">
        <v>7845.28</v>
      </c>
      <c r="AM654" t="s">
        <v>47</v>
      </c>
    </row>
    <row r="655" spans="1:41" x14ac:dyDescent="0.35">
      <c r="A655" t="s">
        <v>1160</v>
      </c>
      <c r="B655" t="s">
        <v>39</v>
      </c>
      <c r="C655" s="10">
        <v>61</v>
      </c>
      <c r="D655" s="5" t="str" cm="1">
        <f t="array" ref="D655">_xlfn.IFS(C655&lt;=29, "18-29", C655&lt;=39, "30-39", C655&lt;=49, "40-49", C655&lt;=59, "50-59",C655&lt;=69, "60-69", C655&gt;=70, "70+")</f>
        <v>60-69</v>
      </c>
      <c r="E655" t="s">
        <v>43</v>
      </c>
      <c r="F655">
        <v>0</v>
      </c>
      <c r="G655" t="s">
        <v>1161</v>
      </c>
      <c r="H655">
        <v>91301</v>
      </c>
      <c r="I655">
        <v>34.129058000000001</v>
      </c>
      <c r="J655">
        <v>-118.759788</v>
      </c>
      <c r="K655">
        <v>0</v>
      </c>
      <c r="L655">
        <v>13</v>
      </c>
      <c r="M655" t="str" cm="1">
        <f t="array" ref="M655">_xlfn.IFS(L655&lt;=12, "New (0-12 months)", L655&lt;=36, "Mid (13-36 months)", L655&gt;=37,"Long (37+ months)")</f>
        <v>Mid (13-36 months)</v>
      </c>
      <c r="N655" t="s">
        <v>62</v>
      </c>
      <c r="O655" t="s">
        <v>40</v>
      </c>
      <c r="P655">
        <v>33.130000000000003</v>
      </c>
      <c r="Q655" t="s">
        <v>43</v>
      </c>
      <c r="R655" t="s">
        <v>43</v>
      </c>
      <c r="S655" t="s">
        <v>8234</v>
      </c>
      <c r="T655" s="1">
        <v>0</v>
      </c>
      <c r="U655" t="s">
        <v>8234</v>
      </c>
      <c r="V655" t="s">
        <v>8234</v>
      </c>
      <c r="W655" t="s">
        <v>8234</v>
      </c>
      <c r="X655" t="s">
        <v>8234</v>
      </c>
      <c r="Y655" t="s">
        <v>8234</v>
      </c>
      <c r="Z655" t="s">
        <v>8234</v>
      </c>
      <c r="AA655" t="s">
        <v>8234</v>
      </c>
      <c r="AB655" t="s">
        <v>8234</v>
      </c>
      <c r="AC655" t="s">
        <v>45</v>
      </c>
      <c r="AD655" t="s">
        <v>43</v>
      </c>
      <c r="AE655" t="s">
        <v>56</v>
      </c>
      <c r="AF655">
        <v>19.649999999999999</v>
      </c>
      <c r="AH655">
        <v>244.8</v>
      </c>
      <c r="AI655">
        <v>0</v>
      </c>
      <c r="AJ655">
        <v>0</v>
      </c>
      <c r="AK655">
        <v>430.69</v>
      </c>
      <c r="AL655">
        <v>675.49</v>
      </c>
      <c r="AM655" t="s">
        <v>47</v>
      </c>
    </row>
    <row r="656" spans="1:41" x14ac:dyDescent="0.35">
      <c r="A656" t="s">
        <v>1162</v>
      </c>
      <c r="B656" t="s">
        <v>39</v>
      </c>
      <c r="C656" s="10">
        <v>25</v>
      </c>
      <c r="D656" s="5" t="str" cm="1">
        <f t="array" ref="D656">_xlfn.IFS(C656&lt;=29, "18-29", C656&lt;=39, "30-39", C656&lt;=49, "40-49", C656&lt;=59, "50-59",C656&lt;=69, "60-69", C656&gt;=70, "70+")</f>
        <v>18-29</v>
      </c>
      <c r="E656" t="s">
        <v>43</v>
      </c>
      <c r="F656">
        <v>0</v>
      </c>
      <c r="G656" t="s">
        <v>352</v>
      </c>
      <c r="H656">
        <v>94621</v>
      </c>
      <c r="I656">
        <v>37.750552999999996</v>
      </c>
      <c r="J656">
        <v>-122.197175</v>
      </c>
      <c r="K656">
        <v>0</v>
      </c>
      <c r="L656">
        <v>7</v>
      </c>
      <c r="M656" t="str" cm="1">
        <f t="array" ref="M656">_xlfn.IFS(L656&lt;=12, "New (0-12 months)", L656&lt;=36, "Mid (13-36 months)", L656&gt;=37,"Long (37+ months)")</f>
        <v>New (0-12 months)</v>
      </c>
      <c r="N656" t="s">
        <v>42</v>
      </c>
      <c r="O656" t="s">
        <v>40</v>
      </c>
      <c r="P656">
        <v>30.99</v>
      </c>
      <c r="Q656" t="s">
        <v>43</v>
      </c>
      <c r="R656" t="s">
        <v>40</v>
      </c>
      <c r="S656" t="s">
        <v>55</v>
      </c>
      <c r="T656" s="1">
        <v>42</v>
      </c>
      <c r="U656" t="s">
        <v>43</v>
      </c>
      <c r="V656" t="s">
        <v>43</v>
      </c>
      <c r="W656" t="s">
        <v>43</v>
      </c>
      <c r="X656" t="s">
        <v>43</v>
      </c>
      <c r="Y656" t="s">
        <v>43</v>
      </c>
      <c r="Z656" t="s">
        <v>43</v>
      </c>
      <c r="AA656" t="s">
        <v>43</v>
      </c>
      <c r="AB656" t="s">
        <v>40</v>
      </c>
      <c r="AC656" t="s">
        <v>51</v>
      </c>
      <c r="AD656" t="s">
        <v>40</v>
      </c>
      <c r="AE656" t="s">
        <v>46</v>
      </c>
      <c r="AF656">
        <v>69.900000000000006</v>
      </c>
      <c r="AH656">
        <v>497.3</v>
      </c>
      <c r="AI656">
        <v>0</v>
      </c>
      <c r="AJ656">
        <v>0</v>
      </c>
      <c r="AK656">
        <v>216.93</v>
      </c>
      <c r="AL656">
        <v>714.23</v>
      </c>
      <c r="AM656" t="s">
        <v>47</v>
      </c>
    </row>
    <row r="657" spans="1:41" x14ac:dyDescent="0.35">
      <c r="A657" t="s">
        <v>1163</v>
      </c>
      <c r="B657" t="s">
        <v>49</v>
      </c>
      <c r="C657" s="10">
        <v>28</v>
      </c>
      <c r="D657" s="5" t="str" cm="1">
        <f t="array" ref="D657">_xlfn.IFS(C657&lt;=29, "18-29", C657&lt;=39, "30-39", C657&lt;=49, "40-49", C657&lt;=59, "50-59",C657&lt;=69, "60-69", C657&gt;=70, "70+")</f>
        <v>18-29</v>
      </c>
      <c r="E657" t="s">
        <v>43</v>
      </c>
      <c r="F657">
        <v>0</v>
      </c>
      <c r="G657" t="s">
        <v>454</v>
      </c>
      <c r="H657">
        <v>91724</v>
      </c>
      <c r="I657">
        <v>34.081110000000002</v>
      </c>
      <c r="J657">
        <v>-117.85393500000001</v>
      </c>
      <c r="K657">
        <v>0</v>
      </c>
      <c r="L657">
        <v>42</v>
      </c>
      <c r="M657" t="str" cm="1">
        <f t="array" ref="M657">_xlfn.IFS(L657&lt;=12, "New (0-12 months)", L657&lt;=36, "Mid (13-36 months)", L657&gt;=37,"Long (37+ months)")</f>
        <v>Long (37+ months)</v>
      </c>
      <c r="N657" t="s">
        <v>76</v>
      </c>
      <c r="O657" t="s">
        <v>40</v>
      </c>
      <c r="P657">
        <v>6.42</v>
      </c>
      <c r="Q657" t="s">
        <v>40</v>
      </c>
      <c r="R657" t="s">
        <v>40</v>
      </c>
      <c r="S657" t="s">
        <v>55</v>
      </c>
      <c r="T657" s="1">
        <v>48</v>
      </c>
      <c r="U657" t="s">
        <v>40</v>
      </c>
      <c r="V657" t="s">
        <v>40</v>
      </c>
      <c r="W657" t="s">
        <v>40</v>
      </c>
      <c r="X657" t="s">
        <v>43</v>
      </c>
      <c r="Y657" t="s">
        <v>43</v>
      </c>
      <c r="Z657" t="s">
        <v>40</v>
      </c>
      <c r="AA657" t="s">
        <v>40</v>
      </c>
      <c r="AB657" t="s">
        <v>40</v>
      </c>
      <c r="AC657" t="s">
        <v>45</v>
      </c>
      <c r="AD657" t="s">
        <v>40</v>
      </c>
      <c r="AE657" t="s">
        <v>56</v>
      </c>
      <c r="AF657">
        <v>99</v>
      </c>
      <c r="AH657">
        <v>4298.45</v>
      </c>
      <c r="AI657">
        <v>0</v>
      </c>
      <c r="AJ657">
        <v>0</v>
      </c>
      <c r="AK657">
        <v>269.64</v>
      </c>
      <c r="AL657">
        <v>4568.09</v>
      </c>
      <c r="AM657" t="s">
        <v>47</v>
      </c>
    </row>
    <row r="658" spans="1:41" x14ac:dyDescent="0.35">
      <c r="A658" t="s">
        <v>1164</v>
      </c>
      <c r="B658" t="s">
        <v>49</v>
      </c>
      <c r="C658" s="10">
        <v>40</v>
      </c>
      <c r="D658" s="5" t="str" cm="1">
        <f t="array" ref="D658">_xlfn.IFS(C658&lt;=29, "18-29", C658&lt;=39, "30-39", C658&lt;=49, "40-49", C658&lt;=59, "50-59",C658&lt;=69, "60-69", C658&gt;=70, "70+")</f>
        <v>40-49</v>
      </c>
      <c r="E658" t="s">
        <v>40</v>
      </c>
      <c r="F658">
        <v>3</v>
      </c>
      <c r="G658" t="s">
        <v>1165</v>
      </c>
      <c r="H658">
        <v>95668</v>
      </c>
      <c r="I658">
        <v>38.833553999999999</v>
      </c>
      <c r="J658">
        <v>-121.498102</v>
      </c>
      <c r="K658">
        <v>0</v>
      </c>
      <c r="L658">
        <v>65</v>
      </c>
      <c r="M658" t="str" cm="1">
        <f t="array" ref="M658">_xlfn.IFS(L658&lt;=12, "New (0-12 months)", L658&lt;=36, "Mid (13-36 months)", L658&gt;=37,"Long (37+ months)")</f>
        <v>Long (37+ months)</v>
      </c>
      <c r="N658" t="s">
        <v>76</v>
      </c>
      <c r="O658" t="s">
        <v>40</v>
      </c>
      <c r="P658">
        <v>39.520000000000003</v>
      </c>
      <c r="Q658" t="s">
        <v>40</v>
      </c>
      <c r="R658" t="s">
        <v>40</v>
      </c>
      <c r="S658" t="s">
        <v>55</v>
      </c>
      <c r="T658" s="1">
        <v>57</v>
      </c>
      <c r="U658" t="s">
        <v>43</v>
      </c>
      <c r="V658" t="s">
        <v>43</v>
      </c>
      <c r="W658" t="s">
        <v>40</v>
      </c>
      <c r="X658" t="s">
        <v>40</v>
      </c>
      <c r="Y658" t="s">
        <v>40</v>
      </c>
      <c r="Z658" t="s">
        <v>40</v>
      </c>
      <c r="AA658" t="s">
        <v>40</v>
      </c>
      <c r="AB658" t="s">
        <v>40</v>
      </c>
      <c r="AC658" t="s">
        <v>73</v>
      </c>
      <c r="AD658" t="s">
        <v>40</v>
      </c>
      <c r="AE658" t="s">
        <v>56</v>
      </c>
      <c r="AF658">
        <v>104.1</v>
      </c>
      <c r="AH658">
        <v>6700.05</v>
      </c>
      <c r="AI658">
        <v>0</v>
      </c>
      <c r="AJ658">
        <v>0</v>
      </c>
      <c r="AK658">
        <v>2568.8000000000002</v>
      </c>
      <c r="AL658">
        <v>9268.85</v>
      </c>
      <c r="AM658" t="s">
        <v>47</v>
      </c>
    </row>
    <row r="659" spans="1:41" x14ac:dyDescent="0.35">
      <c r="A659" t="s">
        <v>1166</v>
      </c>
      <c r="B659" t="s">
        <v>49</v>
      </c>
      <c r="C659" s="10">
        <v>35</v>
      </c>
      <c r="D659" s="5" t="str" cm="1">
        <f t="array" ref="D659">_xlfn.IFS(C659&lt;=29, "18-29", C659&lt;=39, "30-39", C659&lt;=49, "40-49", C659&lt;=59, "50-59",C659&lt;=69, "60-69", C659&gt;=70, "70+")</f>
        <v>30-39</v>
      </c>
      <c r="E659" t="s">
        <v>43</v>
      </c>
      <c r="F659">
        <v>3</v>
      </c>
      <c r="G659" t="s">
        <v>673</v>
      </c>
      <c r="H659">
        <v>95670</v>
      </c>
      <c r="I659">
        <v>38.602722999999997</v>
      </c>
      <c r="J659">
        <v>-121.27991299999999</v>
      </c>
      <c r="K659">
        <v>0</v>
      </c>
      <c r="L659">
        <v>49</v>
      </c>
      <c r="M659" t="str" cm="1">
        <f t="array" ref="M659">_xlfn.IFS(L659&lt;=12, "New (0-12 months)", L659&lt;=36, "Mid (13-36 months)", L659&gt;=37,"Long (37+ months)")</f>
        <v>Long (37+ months)</v>
      </c>
      <c r="N659" t="s">
        <v>42</v>
      </c>
      <c r="O659" t="s">
        <v>40</v>
      </c>
      <c r="P659">
        <v>4.76</v>
      </c>
      <c r="Q659" t="s">
        <v>40</v>
      </c>
      <c r="R659" t="s">
        <v>40</v>
      </c>
      <c r="S659" t="s">
        <v>55</v>
      </c>
      <c r="T659" s="1">
        <v>58</v>
      </c>
      <c r="U659" t="s">
        <v>40</v>
      </c>
      <c r="V659" t="s">
        <v>40</v>
      </c>
      <c r="W659" t="s">
        <v>40</v>
      </c>
      <c r="X659" t="s">
        <v>43</v>
      </c>
      <c r="Y659" t="s">
        <v>40</v>
      </c>
      <c r="Z659" t="s">
        <v>40</v>
      </c>
      <c r="AA659" t="s">
        <v>40</v>
      </c>
      <c r="AB659" t="s">
        <v>40</v>
      </c>
      <c r="AC659" t="s">
        <v>45</v>
      </c>
      <c r="AD659" t="s">
        <v>40</v>
      </c>
      <c r="AE659" t="s">
        <v>46</v>
      </c>
      <c r="AF659">
        <v>109.2</v>
      </c>
      <c r="AH659">
        <v>5290.45</v>
      </c>
      <c r="AI659">
        <v>0</v>
      </c>
      <c r="AJ659">
        <v>0</v>
      </c>
      <c r="AK659">
        <v>233.24</v>
      </c>
      <c r="AL659">
        <v>5523.69</v>
      </c>
      <c r="AM659" t="s">
        <v>47</v>
      </c>
    </row>
    <row r="660" spans="1:41" x14ac:dyDescent="0.35">
      <c r="A660" t="s">
        <v>1167</v>
      </c>
      <c r="B660" t="s">
        <v>39</v>
      </c>
      <c r="C660" s="10">
        <v>57</v>
      </c>
      <c r="D660" s="5" t="str" cm="1">
        <f t="array" ref="D660">_xlfn.IFS(C660&lt;=29, "18-29", C660&lt;=39, "30-39", C660&lt;=49, "40-49", C660&lt;=59, "50-59",C660&lt;=69, "60-69", C660&gt;=70, "70+")</f>
        <v>50-59</v>
      </c>
      <c r="E660" t="s">
        <v>40</v>
      </c>
      <c r="F660">
        <v>2</v>
      </c>
      <c r="G660" t="s">
        <v>735</v>
      </c>
      <c r="H660">
        <v>94502</v>
      </c>
      <c r="I660">
        <v>37.724817000000002</v>
      </c>
      <c r="J660">
        <v>-122.224363</v>
      </c>
      <c r="K660">
        <v>1</v>
      </c>
      <c r="L660">
        <v>62</v>
      </c>
      <c r="M660" t="str" cm="1">
        <f t="array" ref="M660">_xlfn.IFS(L660&lt;=12, "New (0-12 months)", L660&lt;=36, "Mid (13-36 months)", L660&gt;=37,"Long (37+ months)")</f>
        <v>Long (37+ months)</v>
      </c>
      <c r="N660" t="s">
        <v>42</v>
      </c>
      <c r="O660" t="s">
        <v>40</v>
      </c>
      <c r="P660">
        <v>2.41</v>
      </c>
      <c r="Q660" t="s">
        <v>43</v>
      </c>
      <c r="R660" t="s">
        <v>43</v>
      </c>
      <c r="S660" t="s">
        <v>8234</v>
      </c>
      <c r="T660" s="1">
        <v>0</v>
      </c>
      <c r="U660" t="s">
        <v>8234</v>
      </c>
      <c r="V660" t="s">
        <v>8234</v>
      </c>
      <c r="W660" t="s">
        <v>8234</v>
      </c>
      <c r="X660" t="s">
        <v>8234</v>
      </c>
      <c r="Y660" t="s">
        <v>8234</v>
      </c>
      <c r="Z660" t="s">
        <v>8234</v>
      </c>
      <c r="AA660" t="s">
        <v>8234</v>
      </c>
      <c r="AB660" t="s">
        <v>8234</v>
      </c>
      <c r="AC660" t="s">
        <v>73</v>
      </c>
      <c r="AD660" t="s">
        <v>43</v>
      </c>
      <c r="AE660" t="s">
        <v>56</v>
      </c>
      <c r="AF660">
        <v>20.3</v>
      </c>
      <c r="AH660">
        <v>1296.1500000000001</v>
      </c>
      <c r="AI660">
        <v>0</v>
      </c>
      <c r="AJ660">
        <v>0</v>
      </c>
      <c r="AK660">
        <v>149.41999999999999</v>
      </c>
      <c r="AL660">
        <v>1445.57</v>
      </c>
      <c r="AM660" t="s">
        <v>47</v>
      </c>
    </row>
    <row r="661" spans="1:41" x14ac:dyDescent="0.35">
      <c r="A661" t="s">
        <v>1168</v>
      </c>
      <c r="B661" t="s">
        <v>49</v>
      </c>
      <c r="C661" s="10">
        <v>45</v>
      </c>
      <c r="D661" s="5" t="str" cm="1">
        <f t="array" ref="D661">_xlfn.IFS(C661&lt;=29, "18-29", C661&lt;=39, "30-39", C661&lt;=49, "40-49", C661&lt;=59, "50-59",C661&lt;=69, "60-69", C661&gt;=70, "70+")</f>
        <v>40-49</v>
      </c>
      <c r="E661" t="s">
        <v>43</v>
      </c>
      <c r="F661">
        <v>0</v>
      </c>
      <c r="G661" t="s">
        <v>422</v>
      </c>
      <c r="H661">
        <v>91711</v>
      </c>
      <c r="I661">
        <v>34.127620999999998</v>
      </c>
      <c r="J661">
        <v>-117.71786299999999</v>
      </c>
      <c r="K661">
        <v>0</v>
      </c>
      <c r="L661">
        <v>32</v>
      </c>
      <c r="M661" t="str" cm="1">
        <f t="array" ref="M661">_xlfn.IFS(L661&lt;=12, "New (0-12 months)", L661&lt;=36, "Mid (13-36 months)", L661&gt;=37,"Long (37+ months)")</f>
        <v>Mid (13-36 months)</v>
      </c>
      <c r="N661" t="s">
        <v>42</v>
      </c>
      <c r="O661" t="s">
        <v>40</v>
      </c>
      <c r="P661">
        <v>25.21</v>
      </c>
      <c r="Q661" t="s">
        <v>43</v>
      </c>
      <c r="R661" t="s">
        <v>40</v>
      </c>
      <c r="S661" t="s">
        <v>55</v>
      </c>
      <c r="T661" s="1">
        <v>26</v>
      </c>
      <c r="U661" t="s">
        <v>43</v>
      </c>
      <c r="V661" t="s">
        <v>43</v>
      </c>
      <c r="W661" t="s">
        <v>43</v>
      </c>
      <c r="X661" t="s">
        <v>40</v>
      </c>
      <c r="Y661" t="s">
        <v>40</v>
      </c>
      <c r="Z661" t="s">
        <v>40</v>
      </c>
      <c r="AA661" t="s">
        <v>40</v>
      </c>
      <c r="AB661" t="s">
        <v>40</v>
      </c>
      <c r="AC661" t="s">
        <v>51</v>
      </c>
      <c r="AD661" t="s">
        <v>40</v>
      </c>
      <c r="AE661" t="s">
        <v>56</v>
      </c>
      <c r="AF661">
        <v>96.2</v>
      </c>
      <c r="AH661">
        <v>3183.4</v>
      </c>
      <c r="AI661">
        <v>0</v>
      </c>
      <c r="AJ661">
        <v>0</v>
      </c>
      <c r="AK661">
        <v>806.72</v>
      </c>
      <c r="AL661">
        <v>3990.12</v>
      </c>
      <c r="AM661" t="s">
        <v>57</v>
      </c>
      <c r="AN661" t="s">
        <v>121</v>
      </c>
      <c r="AO661" t="s">
        <v>195</v>
      </c>
    </row>
    <row r="662" spans="1:41" x14ac:dyDescent="0.35">
      <c r="A662" t="s">
        <v>1169</v>
      </c>
      <c r="B662" t="s">
        <v>39</v>
      </c>
      <c r="C662" s="10">
        <v>37</v>
      </c>
      <c r="D662" s="5" t="str" cm="1">
        <f t="array" ref="D662">_xlfn.IFS(C662&lt;=29, "18-29", C662&lt;=39, "30-39", C662&lt;=49, "40-49", C662&lt;=59, "50-59",C662&lt;=69, "60-69", C662&gt;=70, "70+")</f>
        <v>30-39</v>
      </c>
      <c r="E662" t="s">
        <v>40</v>
      </c>
      <c r="F662">
        <v>1</v>
      </c>
      <c r="G662" t="s">
        <v>720</v>
      </c>
      <c r="H662">
        <v>95325</v>
      </c>
      <c r="I662">
        <v>37.479925999999999</v>
      </c>
      <c r="J662">
        <v>-120.230424</v>
      </c>
      <c r="K662">
        <v>8</v>
      </c>
      <c r="L662">
        <v>11</v>
      </c>
      <c r="M662" t="str" cm="1">
        <f t="array" ref="M662">_xlfn.IFS(L662&lt;=12, "New (0-12 months)", L662&lt;=36, "Mid (13-36 months)", L662&gt;=37,"Long (37+ months)")</f>
        <v>New (0-12 months)</v>
      </c>
      <c r="N662" t="s">
        <v>62</v>
      </c>
      <c r="O662" t="s">
        <v>40</v>
      </c>
      <c r="P662">
        <v>49.19</v>
      </c>
      <c r="Q662" t="s">
        <v>43</v>
      </c>
      <c r="R662" t="s">
        <v>43</v>
      </c>
      <c r="S662" t="s">
        <v>8234</v>
      </c>
      <c r="T662" s="1">
        <v>0</v>
      </c>
      <c r="U662" t="s">
        <v>8234</v>
      </c>
      <c r="V662" t="s">
        <v>8234</v>
      </c>
      <c r="W662" t="s">
        <v>8234</v>
      </c>
      <c r="X662" t="s">
        <v>8234</v>
      </c>
      <c r="Y662" t="s">
        <v>8234</v>
      </c>
      <c r="Z662" t="s">
        <v>8234</v>
      </c>
      <c r="AA662" t="s">
        <v>8234</v>
      </c>
      <c r="AB662" t="s">
        <v>8234</v>
      </c>
      <c r="AC662" t="s">
        <v>45</v>
      </c>
      <c r="AD662" t="s">
        <v>40</v>
      </c>
      <c r="AE662" t="s">
        <v>46</v>
      </c>
      <c r="AF662">
        <v>20</v>
      </c>
      <c r="AH662">
        <v>196.35</v>
      </c>
      <c r="AI662">
        <v>0</v>
      </c>
      <c r="AJ662">
        <v>0</v>
      </c>
      <c r="AK662">
        <v>541.09</v>
      </c>
      <c r="AL662">
        <v>737.44</v>
      </c>
      <c r="AM662" t="s">
        <v>47</v>
      </c>
    </row>
    <row r="663" spans="1:41" x14ac:dyDescent="0.35">
      <c r="A663" t="s">
        <v>1170</v>
      </c>
      <c r="B663" t="s">
        <v>39</v>
      </c>
      <c r="C663" s="10">
        <v>23</v>
      </c>
      <c r="D663" s="5" t="str" cm="1">
        <f t="array" ref="D663">_xlfn.IFS(C663&lt;=29, "18-29", C663&lt;=39, "30-39", C663&lt;=49, "40-49", C663&lt;=59, "50-59",C663&lt;=69, "60-69", C663&gt;=70, "70+")</f>
        <v>18-29</v>
      </c>
      <c r="E663" t="s">
        <v>43</v>
      </c>
      <c r="F663">
        <v>0</v>
      </c>
      <c r="G663" t="s">
        <v>1171</v>
      </c>
      <c r="H663">
        <v>92276</v>
      </c>
      <c r="I663">
        <v>33.849263000000001</v>
      </c>
      <c r="J663">
        <v>-116.382778</v>
      </c>
      <c r="K663">
        <v>0</v>
      </c>
      <c r="L663">
        <v>1</v>
      </c>
      <c r="M663" t="str" cm="1">
        <f t="array" ref="M663">_xlfn.IFS(L663&lt;=12, "New (0-12 months)", L663&lt;=36, "Mid (13-36 months)", L663&gt;=37,"Long (37+ months)")</f>
        <v>New (0-12 months)</v>
      </c>
      <c r="N663" t="s">
        <v>54</v>
      </c>
      <c r="O663" t="s">
        <v>40</v>
      </c>
      <c r="P663">
        <v>30.6</v>
      </c>
      <c r="Q663" t="s">
        <v>43</v>
      </c>
      <c r="R663" t="s">
        <v>40</v>
      </c>
      <c r="S663" t="s">
        <v>55</v>
      </c>
      <c r="T663" s="1">
        <v>27</v>
      </c>
      <c r="U663" t="s">
        <v>43</v>
      </c>
      <c r="V663" t="s">
        <v>43</v>
      </c>
      <c r="W663" t="s">
        <v>43</v>
      </c>
      <c r="X663" t="s">
        <v>43</v>
      </c>
      <c r="Y663" t="s">
        <v>43</v>
      </c>
      <c r="Z663" t="s">
        <v>43</v>
      </c>
      <c r="AA663" t="s">
        <v>40</v>
      </c>
      <c r="AB663" t="s">
        <v>40</v>
      </c>
      <c r="AC663" t="s">
        <v>51</v>
      </c>
      <c r="AD663" t="s">
        <v>40</v>
      </c>
      <c r="AE663" t="s">
        <v>183</v>
      </c>
      <c r="AF663">
        <v>70.8</v>
      </c>
      <c r="AH663">
        <v>70.8</v>
      </c>
      <c r="AI663">
        <v>0</v>
      </c>
      <c r="AJ663">
        <v>0</v>
      </c>
      <c r="AK663">
        <v>30.6</v>
      </c>
      <c r="AL663">
        <v>101.4</v>
      </c>
      <c r="AM663" t="s">
        <v>57</v>
      </c>
      <c r="AN663" t="s">
        <v>58</v>
      </c>
      <c r="AO663" t="s">
        <v>104</v>
      </c>
    </row>
    <row r="664" spans="1:41" x14ac:dyDescent="0.35">
      <c r="A664" t="s">
        <v>1172</v>
      </c>
      <c r="B664" t="s">
        <v>49</v>
      </c>
      <c r="C664" s="10">
        <v>31</v>
      </c>
      <c r="D664" s="5" t="str" cm="1">
        <f t="array" ref="D664">_xlfn.IFS(C664&lt;=29, "18-29", C664&lt;=39, "30-39", C664&lt;=49, "40-49", C664&lt;=59, "50-59",C664&lt;=69, "60-69", C664&gt;=70, "70+")</f>
        <v>30-39</v>
      </c>
      <c r="E664" t="s">
        <v>40</v>
      </c>
      <c r="F664">
        <v>1</v>
      </c>
      <c r="G664" t="s">
        <v>336</v>
      </c>
      <c r="H664">
        <v>91367</v>
      </c>
      <c r="I664">
        <v>34.178068000000003</v>
      </c>
      <c r="J664">
        <v>-118.615714</v>
      </c>
      <c r="K664">
        <v>1</v>
      </c>
      <c r="L664">
        <v>37</v>
      </c>
      <c r="M664" t="str" cm="1">
        <f t="array" ref="M664">_xlfn.IFS(L664&lt;=12, "New (0-12 months)", L664&lt;=36, "Mid (13-36 months)", L664&gt;=37,"Long (37+ months)")</f>
        <v>Long (37+ months)</v>
      </c>
      <c r="N664" t="s">
        <v>42</v>
      </c>
      <c r="O664" t="s">
        <v>40</v>
      </c>
      <c r="P664">
        <v>43.68</v>
      </c>
      <c r="Q664" t="s">
        <v>43</v>
      </c>
      <c r="R664" t="s">
        <v>43</v>
      </c>
      <c r="S664" t="s">
        <v>8234</v>
      </c>
      <c r="T664" s="1">
        <v>0</v>
      </c>
      <c r="U664" t="s">
        <v>8234</v>
      </c>
      <c r="V664" t="s">
        <v>8234</v>
      </c>
      <c r="W664" t="s">
        <v>8234</v>
      </c>
      <c r="X664" t="s">
        <v>8234</v>
      </c>
      <c r="Y664" t="s">
        <v>8234</v>
      </c>
      <c r="Z664" t="s">
        <v>8234</v>
      </c>
      <c r="AA664" t="s">
        <v>8234</v>
      </c>
      <c r="AB664" t="s">
        <v>8234</v>
      </c>
      <c r="AC664" t="s">
        <v>45</v>
      </c>
      <c r="AD664" t="s">
        <v>43</v>
      </c>
      <c r="AE664" t="s">
        <v>46</v>
      </c>
      <c r="AF664">
        <v>19.8</v>
      </c>
      <c r="AH664">
        <v>677.05</v>
      </c>
      <c r="AI664">
        <v>29.21</v>
      </c>
      <c r="AJ664">
        <v>0</v>
      </c>
      <c r="AK664">
        <v>1616.16</v>
      </c>
      <c r="AL664">
        <v>2264</v>
      </c>
      <c r="AM664" t="s">
        <v>47</v>
      </c>
    </row>
    <row r="665" spans="1:41" x14ac:dyDescent="0.35">
      <c r="A665" t="s">
        <v>1173</v>
      </c>
      <c r="B665" t="s">
        <v>49</v>
      </c>
      <c r="C665" s="10">
        <v>38</v>
      </c>
      <c r="D665" s="5" t="str" cm="1">
        <f t="array" ref="D665">_xlfn.IFS(C665&lt;=29, "18-29", C665&lt;=39, "30-39", C665&lt;=49, "40-49", C665&lt;=59, "50-59",C665&lt;=69, "60-69", C665&gt;=70, "70+")</f>
        <v>30-39</v>
      </c>
      <c r="E665" t="s">
        <v>43</v>
      </c>
      <c r="F665">
        <v>0</v>
      </c>
      <c r="G665" t="s">
        <v>1174</v>
      </c>
      <c r="H665">
        <v>93205</v>
      </c>
      <c r="I665">
        <v>35.523991000000002</v>
      </c>
      <c r="J665">
        <v>-118.400432</v>
      </c>
      <c r="K665">
        <v>0</v>
      </c>
      <c r="L665">
        <v>1</v>
      </c>
      <c r="M665" t="str" cm="1">
        <f t="array" ref="M665">_xlfn.IFS(L665&lt;=12, "New (0-12 months)", L665&lt;=36, "Mid (13-36 months)", L665&gt;=37,"Long (37+ months)")</f>
        <v>New (0-12 months)</v>
      </c>
      <c r="N665" t="s">
        <v>54</v>
      </c>
      <c r="O665" t="s">
        <v>40</v>
      </c>
      <c r="P665">
        <v>42.46</v>
      </c>
      <c r="Q665" t="s">
        <v>43</v>
      </c>
      <c r="R665" t="s">
        <v>40</v>
      </c>
      <c r="S665" t="s">
        <v>44</v>
      </c>
      <c r="T665" s="1">
        <v>27</v>
      </c>
      <c r="U665" t="s">
        <v>43</v>
      </c>
      <c r="V665" t="s">
        <v>43</v>
      </c>
      <c r="W665" t="s">
        <v>43</v>
      </c>
      <c r="X665" t="s">
        <v>43</v>
      </c>
      <c r="Y665" t="s">
        <v>40</v>
      </c>
      <c r="Z665" t="s">
        <v>40</v>
      </c>
      <c r="AA665" t="s">
        <v>40</v>
      </c>
      <c r="AB665" t="s">
        <v>40</v>
      </c>
      <c r="AC665" t="s">
        <v>51</v>
      </c>
      <c r="AD665" t="s">
        <v>40</v>
      </c>
      <c r="AE665" t="s">
        <v>56</v>
      </c>
      <c r="AF665">
        <v>89.55</v>
      </c>
      <c r="AH665">
        <v>89.55</v>
      </c>
      <c r="AI665">
        <v>0</v>
      </c>
      <c r="AJ665">
        <v>0</v>
      </c>
      <c r="AK665">
        <v>42.46</v>
      </c>
      <c r="AL665">
        <v>132.01</v>
      </c>
      <c r="AM665" t="s">
        <v>57</v>
      </c>
      <c r="AN665" t="s">
        <v>58</v>
      </c>
      <c r="AO665" t="s">
        <v>59</v>
      </c>
    </row>
    <row r="666" spans="1:41" x14ac:dyDescent="0.35">
      <c r="A666" t="s">
        <v>1175</v>
      </c>
      <c r="B666" t="s">
        <v>39</v>
      </c>
      <c r="C666" s="10">
        <v>28</v>
      </c>
      <c r="D666" s="5" t="str" cm="1">
        <f t="array" ref="D666">_xlfn.IFS(C666&lt;=29, "18-29", C666&lt;=39, "30-39", C666&lt;=49, "40-49", C666&lt;=59, "50-59",C666&lt;=69, "60-69", C666&gt;=70, "70+")</f>
        <v>18-29</v>
      </c>
      <c r="E666" t="s">
        <v>43</v>
      </c>
      <c r="F666">
        <v>0</v>
      </c>
      <c r="G666" t="s">
        <v>1176</v>
      </c>
      <c r="H666">
        <v>91016</v>
      </c>
      <c r="I666">
        <v>34.152799999999999</v>
      </c>
      <c r="J666">
        <v>-118.00048200000001</v>
      </c>
      <c r="K666">
        <v>0</v>
      </c>
      <c r="L666">
        <v>1</v>
      </c>
      <c r="M666" t="str" cm="1">
        <f t="array" ref="M666">_xlfn.IFS(L666&lt;=12, "New (0-12 months)", L666&lt;=36, "Mid (13-36 months)", L666&gt;=37,"Long (37+ months)")</f>
        <v>New (0-12 months)</v>
      </c>
      <c r="N666" t="s">
        <v>42</v>
      </c>
      <c r="O666" t="s">
        <v>40</v>
      </c>
      <c r="P666">
        <v>42.42</v>
      </c>
      <c r="Q666" t="s">
        <v>43</v>
      </c>
      <c r="R666" t="s">
        <v>43</v>
      </c>
      <c r="S666" t="s">
        <v>8234</v>
      </c>
      <c r="T666" s="1">
        <v>0</v>
      </c>
      <c r="U666" t="s">
        <v>8234</v>
      </c>
      <c r="V666" t="s">
        <v>8234</v>
      </c>
      <c r="W666" t="s">
        <v>8234</v>
      </c>
      <c r="X666" t="s">
        <v>8234</v>
      </c>
      <c r="Y666" t="s">
        <v>8234</v>
      </c>
      <c r="Z666" t="s">
        <v>8234</v>
      </c>
      <c r="AA666" t="s">
        <v>8234</v>
      </c>
      <c r="AB666" t="s">
        <v>8234</v>
      </c>
      <c r="AC666" t="s">
        <v>51</v>
      </c>
      <c r="AD666" t="s">
        <v>43</v>
      </c>
      <c r="AE666" t="s">
        <v>46</v>
      </c>
      <c r="AF666">
        <v>19.649999999999999</v>
      </c>
      <c r="AH666">
        <v>19.649999999999999</v>
      </c>
      <c r="AI666">
        <v>0</v>
      </c>
      <c r="AJ666">
        <v>0</v>
      </c>
      <c r="AK666">
        <v>42.42</v>
      </c>
      <c r="AL666">
        <v>62.07</v>
      </c>
      <c r="AM666" t="s">
        <v>98</v>
      </c>
    </row>
    <row r="667" spans="1:41" x14ac:dyDescent="0.35">
      <c r="A667" t="s">
        <v>1177</v>
      </c>
      <c r="B667" t="s">
        <v>39</v>
      </c>
      <c r="C667" s="10">
        <v>57</v>
      </c>
      <c r="D667" s="5" t="str" cm="1">
        <f t="array" ref="D667">_xlfn.IFS(C667&lt;=29, "18-29", C667&lt;=39, "30-39", C667&lt;=49, "40-49", C667&lt;=59, "50-59",C667&lt;=69, "60-69", C667&gt;=70, "70+")</f>
        <v>50-59</v>
      </c>
      <c r="E667" t="s">
        <v>40</v>
      </c>
      <c r="F667">
        <v>0</v>
      </c>
      <c r="G667" t="s">
        <v>796</v>
      </c>
      <c r="H667">
        <v>95073</v>
      </c>
      <c r="I667">
        <v>37.023668999999998</v>
      </c>
      <c r="J667">
        <v>-121.946461</v>
      </c>
      <c r="K667">
        <v>10</v>
      </c>
      <c r="L667">
        <v>69</v>
      </c>
      <c r="M667" t="str" cm="1">
        <f t="array" ref="M667">_xlfn.IFS(L667&lt;=12, "New (0-12 months)", L667&lt;=36, "Mid (13-36 months)", L667&gt;=37,"Long (37+ months)")</f>
        <v>Long (37+ months)</v>
      </c>
      <c r="N667" t="s">
        <v>72</v>
      </c>
      <c r="O667" t="s">
        <v>40</v>
      </c>
      <c r="P667">
        <v>39.78</v>
      </c>
      <c r="Q667" t="s">
        <v>40</v>
      </c>
      <c r="R667" t="s">
        <v>43</v>
      </c>
      <c r="S667" t="s">
        <v>8234</v>
      </c>
      <c r="T667" s="1">
        <v>0</v>
      </c>
      <c r="U667" t="s">
        <v>8234</v>
      </c>
      <c r="V667" t="s">
        <v>8234</v>
      </c>
      <c r="W667" t="s">
        <v>8234</v>
      </c>
      <c r="X667" t="s">
        <v>8234</v>
      </c>
      <c r="Y667" t="s">
        <v>8234</v>
      </c>
      <c r="Z667" t="s">
        <v>8234</v>
      </c>
      <c r="AA667" t="s">
        <v>8234</v>
      </c>
      <c r="AB667" t="s">
        <v>8234</v>
      </c>
      <c r="AC667" t="s">
        <v>73</v>
      </c>
      <c r="AD667" t="s">
        <v>43</v>
      </c>
      <c r="AE667" t="s">
        <v>56</v>
      </c>
      <c r="AF667">
        <v>24.25</v>
      </c>
      <c r="AH667">
        <v>1641.8</v>
      </c>
      <c r="AI667">
        <v>45.75</v>
      </c>
      <c r="AJ667">
        <v>0</v>
      </c>
      <c r="AK667">
        <v>2744.82</v>
      </c>
      <c r="AL667">
        <v>4340.87</v>
      </c>
      <c r="AM667" t="s">
        <v>47</v>
      </c>
    </row>
    <row r="668" spans="1:41" x14ac:dyDescent="0.35">
      <c r="A668" t="s">
        <v>1178</v>
      </c>
      <c r="B668" t="s">
        <v>39</v>
      </c>
      <c r="C668" s="10">
        <v>59</v>
      </c>
      <c r="D668" s="5" t="str" cm="1">
        <f t="array" ref="D668">_xlfn.IFS(C668&lt;=29, "18-29", C668&lt;=39, "30-39", C668&lt;=49, "40-49", C668&lt;=59, "50-59",C668&lt;=69, "60-69", C668&gt;=70, "70+")</f>
        <v>50-59</v>
      </c>
      <c r="E668" t="s">
        <v>40</v>
      </c>
      <c r="F668">
        <v>0</v>
      </c>
      <c r="G668" t="s">
        <v>1179</v>
      </c>
      <c r="H668">
        <v>91384</v>
      </c>
      <c r="I668">
        <v>34.506627000000002</v>
      </c>
      <c r="J668">
        <v>-118.699048</v>
      </c>
      <c r="K668">
        <v>6</v>
      </c>
      <c r="L668">
        <v>72</v>
      </c>
      <c r="M668" t="str" cm="1">
        <f t="array" ref="M668">_xlfn.IFS(L668&lt;=12, "New (0-12 months)", L668&lt;=36, "Mid (13-36 months)", L668&gt;=37,"Long (37+ months)")</f>
        <v>Long (37+ months)</v>
      </c>
      <c r="N668" t="s">
        <v>42</v>
      </c>
      <c r="O668" t="s">
        <v>40</v>
      </c>
      <c r="P668">
        <v>43.12</v>
      </c>
      <c r="Q668" t="s">
        <v>43</v>
      </c>
      <c r="R668" t="s">
        <v>40</v>
      </c>
      <c r="S668" t="s">
        <v>44</v>
      </c>
      <c r="T668" s="1">
        <v>22</v>
      </c>
      <c r="U668" t="s">
        <v>40</v>
      </c>
      <c r="V668" t="s">
        <v>40</v>
      </c>
      <c r="W668" t="s">
        <v>40</v>
      </c>
      <c r="X668" t="s">
        <v>43</v>
      </c>
      <c r="Y668" t="s">
        <v>40</v>
      </c>
      <c r="Z668" t="s">
        <v>43</v>
      </c>
      <c r="AA668" t="s">
        <v>43</v>
      </c>
      <c r="AB668" t="s">
        <v>40</v>
      </c>
      <c r="AC668" t="s">
        <v>73</v>
      </c>
      <c r="AD668" t="s">
        <v>40</v>
      </c>
      <c r="AE668" t="s">
        <v>46</v>
      </c>
      <c r="AF668">
        <v>70.650000000000006</v>
      </c>
      <c r="AH668">
        <v>5011.1499999999996</v>
      </c>
      <c r="AI668">
        <v>0</v>
      </c>
      <c r="AJ668">
        <v>0</v>
      </c>
      <c r="AK668">
        <v>3104.64</v>
      </c>
      <c r="AL668">
        <v>8115.79</v>
      </c>
      <c r="AM668" t="s">
        <v>47</v>
      </c>
    </row>
    <row r="669" spans="1:41" x14ac:dyDescent="0.35">
      <c r="A669" t="s">
        <v>1180</v>
      </c>
      <c r="B669" t="s">
        <v>39</v>
      </c>
      <c r="C669" s="10">
        <v>46</v>
      </c>
      <c r="D669" s="5" t="str" cm="1">
        <f t="array" ref="D669">_xlfn.IFS(C669&lt;=29, "18-29", C669&lt;=39, "30-39", C669&lt;=49, "40-49", C669&lt;=59, "50-59",C669&lt;=69, "60-69", C669&gt;=70, "70+")</f>
        <v>40-49</v>
      </c>
      <c r="E669" t="s">
        <v>40</v>
      </c>
      <c r="F669">
        <v>0</v>
      </c>
      <c r="G669" t="s">
        <v>50</v>
      </c>
      <c r="H669">
        <v>91207</v>
      </c>
      <c r="I669">
        <v>34.182378</v>
      </c>
      <c r="J669">
        <v>-118.262922</v>
      </c>
      <c r="K669">
        <v>1</v>
      </c>
      <c r="L669">
        <v>26</v>
      </c>
      <c r="M669" t="str" cm="1">
        <f t="array" ref="M669">_xlfn.IFS(L669&lt;=12, "New (0-12 months)", L669&lt;=36, "Mid (13-36 months)", L669&gt;=37,"Long (37+ months)")</f>
        <v>Mid (13-36 months)</v>
      </c>
      <c r="N669" t="s">
        <v>129</v>
      </c>
      <c r="O669" t="s">
        <v>40</v>
      </c>
      <c r="P669">
        <v>25.63</v>
      </c>
      <c r="Q669" t="s">
        <v>40</v>
      </c>
      <c r="R669" t="s">
        <v>40</v>
      </c>
      <c r="S669" t="s">
        <v>79</v>
      </c>
      <c r="T669" s="1">
        <v>19</v>
      </c>
      <c r="U669" t="s">
        <v>40</v>
      </c>
      <c r="V669" t="s">
        <v>40</v>
      </c>
      <c r="W669" t="s">
        <v>40</v>
      </c>
      <c r="X669" t="s">
        <v>40</v>
      </c>
      <c r="Y669" t="s">
        <v>40</v>
      </c>
      <c r="Z669" t="s">
        <v>40</v>
      </c>
      <c r="AA669" t="s">
        <v>40</v>
      </c>
      <c r="AB669" t="s">
        <v>40</v>
      </c>
      <c r="AC669" t="s">
        <v>45</v>
      </c>
      <c r="AD669" t="s">
        <v>40</v>
      </c>
      <c r="AE669" t="s">
        <v>46</v>
      </c>
      <c r="AF669">
        <v>90.1</v>
      </c>
      <c r="AH669">
        <v>2312.5500000000002</v>
      </c>
      <c r="AI669">
        <v>47.79</v>
      </c>
      <c r="AJ669">
        <v>0</v>
      </c>
      <c r="AK669">
        <v>666.38</v>
      </c>
      <c r="AL669">
        <v>2931.14</v>
      </c>
      <c r="AM669" t="s">
        <v>47</v>
      </c>
    </row>
    <row r="670" spans="1:41" x14ac:dyDescent="0.35">
      <c r="A670" t="s">
        <v>1181</v>
      </c>
      <c r="B670" t="s">
        <v>39</v>
      </c>
      <c r="C670" s="10">
        <v>34</v>
      </c>
      <c r="D670" s="5" t="str" cm="1">
        <f t="array" ref="D670">_xlfn.IFS(C670&lt;=29, "18-29", C670&lt;=39, "30-39", C670&lt;=49, "40-49", C670&lt;=59, "50-59",C670&lt;=69, "60-69", C670&gt;=70, "70+")</f>
        <v>30-39</v>
      </c>
      <c r="E670" t="s">
        <v>43</v>
      </c>
      <c r="F670">
        <v>0</v>
      </c>
      <c r="G670" t="s">
        <v>1161</v>
      </c>
      <c r="H670">
        <v>91301</v>
      </c>
      <c r="I670">
        <v>34.129058000000001</v>
      </c>
      <c r="J670">
        <v>-118.759788</v>
      </c>
      <c r="K670">
        <v>0</v>
      </c>
      <c r="L670">
        <v>3</v>
      </c>
      <c r="M670" t="str" cm="1">
        <f t="array" ref="M670">_xlfn.IFS(L670&lt;=12, "New (0-12 months)", L670&lt;=36, "Mid (13-36 months)", L670&gt;=37,"Long (37+ months)")</f>
        <v>New (0-12 months)</v>
      </c>
      <c r="N670" t="s">
        <v>42</v>
      </c>
      <c r="O670" t="s">
        <v>43</v>
      </c>
      <c r="P670">
        <v>0</v>
      </c>
      <c r="Q670" t="s">
        <v>8234</v>
      </c>
      <c r="R670" t="s">
        <v>40</v>
      </c>
      <c r="S670" t="s">
        <v>79</v>
      </c>
      <c r="T670" s="1">
        <v>22</v>
      </c>
      <c r="U670" t="s">
        <v>43</v>
      </c>
      <c r="V670" t="s">
        <v>40</v>
      </c>
      <c r="W670" t="s">
        <v>43</v>
      </c>
      <c r="X670" t="s">
        <v>43</v>
      </c>
      <c r="Y670" t="s">
        <v>43</v>
      </c>
      <c r="Z670" t="s">
        <v>43</v>
      </c>
      <c r="AA670" t="s">
        <v>43</v>
      </c>
      <c r="AB670" t="s">
        <v>40</v>
      </c>
      <c r="AC670" t="s">
        <v>51</v>
      </c>
      <c r="AD670" t="s">
        <v>43</v>
      </c>
      <c r="AE670" t="s">
        <v>46</v>
      </c>
      <c r="AF670">
        <v>29.2</v>
      </c>
      <c r="AH670">
        <v>98.5</v>
      </c>
      <c r="AI670">
        <v>0</v>
      </c>
      <c r="AJ670">
        <v>0</v>
      </c>
      <c r="AK670">
        <v>0</v>
      </c>
      <c r="AL670">
        <v>98.5</v>
      </c>
      <c r="AM670" t="s">
        <v>98</v>
      </c>
    </row>
    <row r="671" spans="1:41" x14ac:dyDescent="0.35">
      <c r="A671" t="s">
        <v>1182</v>
      </c>
      <c r="B671" t="s">
        <v>49</v>
      </c>
      <c r="C671" s="10">
        <v>61</v>
      </c>
      <c r="D671" s="5" t="str" cm="1">
        <f t="array" ref="D671">_xlfn.IFS(C671&lt;=29, "18-29", C671&lt;=39, "30-39", C671&lt;=49, "40-49", C671&lt;=59, "50-59",C671&lt;=69, "60-69", C671&gt;=70, "70+")</f>
        <v>60-69</v>
      </c>
      <c r="E671" t="s">
        <v>40</v>
      </c>
      <c r="F671">
        <v>0</v>
      </c>
      <c r="G671" t="s">
        <v>611</v>
      </c>
      <c r="H671">
        <v>93940</v>
      </c>
      <c r="I671">
        <v>36.362741</v>
      </c>
      <c r="J671">
        <v>-121.869685</v>
      </c>
      <c r="K671">
        <v>6</v>
      </c>
      <c r="L671">
        <v>62</v>
      </c>
      <c r="M671" t="str" cm="1">
        <f t="array" ref="M671">_xlfn.IFS(L671&lt;=12, "New (0-12 months)", L671&lt;=36, "Mid (13-36 months)", L671&gt;=37,"Long (37+ months)")</f>
        <v>Long (37+ months)</v>
      </c>
      <c r="N671" t="s">
        <v>42</v>
      </c>
      <c r="O671" t="s">
        <v>43</v>
      </c>
      <c r="P671">
        <v>0</v>
      </c>
      <c r="Q671" t="s">
        <v>8234</v>
      </c>
      <c r="R671" t="s">
        <v>40</v>
      </c>
      <c r="S671" t="s">
        <v>44</v>
      </c>
      <c r="T671" s="1">
        <v>4</v>
      </c>
      <c r="U671" t="s">
        <v>43</v>
      </c>
      <c r="V671" t="s">
        <v>43</v>
      </c>
      <c r="W671" t="s">
        <v>43</v>
      </c>
      <c r="X671" t="s">
        <v>40</v>
      </c>
      <c r="Y671" t="s">
        <v>40</v>
      </c>
      <c r="Z671" t="s">
        <v>43</v>
      </c>
      <c r="AA671" t="s">
        <v>43</v>
      </c>
      <c r="AB671" t="s">
        <v>40</v>
      </c>
      <c r="AC671" t="s">
        <v>73</v>
      </c>
      <c r="AD671" t="s">
        <v>40</v>
      </c>
      <c r="AE671" t="s">
        <v>56</v>
      </c>
      <c r="AF671">
        <v>39</v>
      </c>
      <c r="AH671">
        <v>2337.4499999999998</v>
      </c>
      <c r="AI671">
        <v>0</v>
      </c>
      <c r="AJ671">
        <v>0</v>
      </c>
      <c r="AK671">
        <v>0</v>
      </c>
      <c r="AL671">
        <v>2337.4499999999998</v>
      </c>
      <c r="AM671" t="s">
        <v>47</v>
      </c>
    </row>
    <row r="672" spans="1:41" x14ac:dyDescent="0.35">
      <c r="A672" t="s">
        <v>1183</v>
      </c>
      <c r="B672" t="s">
        <v>49</v>
      </c>
      <c r="C672" s="10">
        <v>30</v>
      </c>
      <c r="D672" s="5" t="str" cm="1">
        <f t="array" ref="D672">_xlfn.IFS(C672&lt;=29, "18-29", C672&lt;=39, "30-39", C672&lt;=49, "40-49", C672&lt;=59, "50-59",C672&lt;=69, "60-69", C672&gt;=70, "70+")</f>
        <v>30-39</v>
      </c>
      <c r="E672" t="s">
        <v>40</v>
      </c>
      <c r="F672">
        <v>0</v>
      </c>
      <c r="G672" t="s">
        <v>151</v>
      </c>
      <c r="H672">
        <v>92122</v>
      </c>
      <c r="I672">
        <v>32.857230000000001</v>
      </c>
      <c r="J672">
        <v>-117.209774</v>
      </c>
      <c r="K672">
        <v>2</v>
      </c>
      <c r="L672">
        <v>69</v>
      </c>
      <c r="M672" t="str" cm="1">
        <f t="array" ref="M672">_xlfn.IFS(L672&lt;=12, "New (0-12 months)", L672&lt;=36, "Mid (13-36 months)", L672&gt;=37,"Long (37+ months)")</f>
        <v>Long (37+ months)</v>
      </c>
      <c r="N672" t="s">
        <v>72</v>
      </c>
      <c r="O672" t="s">
        <v>40</v>
      </c>
      <c r="P672">
        <v>48.8</v>
      </c>
      <c r="Q672" t="s">
        <v>40</v>
      </c>
      <c r="R672" t="s">
        <v>40</v>
      </c>
      <c r="S672" t="s">
        <v>55</v>
      </c>
      <c r="T672" s="1">
        <v>26</v>
      </c>
      <c r="U672" t="s">
        <v>43</v>
      </c>
      <c r="V672" t="s">
        <v>43</v>
      </c>
      <c r="W672" t="s">
        <v>40</v>
      </c>
      <c r="X672" t="s">
        <v>43</v>
      </c>
      <c r="Y672" t="s">
        <v>40</v>
      </c>
      <c r="Z672" t="s">
        <v>40</v>
      </c>
      <c r="AA672" t="s">
        <v>40</v>
      </c>
      <c r="AB672" t="s">
        <v>40</v>
      </c>
      <c r="AC672" t="s">
        <v>51</v>
      </c>
      <c r="AD672" t="s">
        <v>40</v>
      </c>
      <c r="AE672" t="s">
        <v>46</v>
      </c>
      <c r="AF672">
        <v>99.45</v>
      </c>
      <c r="AH672">
        <v>7007.6</v>
      </c>
      <c r="AI672">
        <v>0</v>
      </c>
      <c r="AJ672">
        <v>0</v>
      </c>
      <c r="AK672">
        <v>3367.2</v>
      </c>
      <c r="AL672">
        <v>10374.799999999999</v>
      </c>
      <c r="AM672" t="s">
        <v>57</v>
      </c>
      <c r="AN672" t="s">
        <v>58</v>
      </c>
      <c r="AO672" t="s">
        <v>104</v>
      </c>
    </row>
    <row r="673" spans="1:41" x14ac:dyDescent="0.35">
      <c r="A673" t="s">
        <v>1184</v>
      </c>
      <c r="B673" t="s">
        <v>49</v>
      </c>
      <c r="C673" s="10">
        <v>32</v>
      </c>
      <c r="D673" s="5" t="str" cm="1">
        <f t="array" ref="D673">_xlfn.IFS(C673&lt;=29, "18-29", C673&lt;=39, "30-39", C673&lt;=49, "40-49", C673&lt;=59, "50-59",C673&lt;=69, "60-69", C673&gt;=70, "70+")</f>
        <v>30-39</v>
      </c>
      <c r="E673" t="s">
        <v>40</v>
      </c>
      <c r="F673">
        <v>1</v>
      </c>
      <c r="G673" t="s">
        <v>1185</v>
      </c>
      <c r="H673">
        <v>95629</v>
      </c>
      <c r="I673">
        <v>38.513483999999998</v>
      </c>
      <c r="J673">
        <v>-120.70461299999999</v>
      </c>
      <c r="K673">
        <v>4</v>
      </c>
      <c r="L673">
        <v>26</v>
      </c>
      <c r="M673" t="str" cm="1">
        <f t="array" ref="M673">_xlfn.IFS(L673&lt;=12, "New (0-12 months)", L673&lt;=36, "Mid (13-36 months)", L673&gt;=37,"Long (37+ months)")</f>
        <v>Mid (13-36 months)</v>
      </c>
      <c r="N673" t="s">
        <v>129</v>
      </c>
      <c r="O673" t="s">
        <v>40</v>
      </c>
      <c r="P673">
        <v>4.62</v>
      </c>
      <c r="Q673" t="s">
        <v>43</v>
      </c>
      <c r="R673" t="s">
        <v>40</v>
      </c>
      <c r="S673" t="s">
        <v>79</v>
      </c>
      <c r="T673" s="1">
        <v>19</v>
      </c>
      <c r="U673" t="s">
        <v>43</v>
      </c>
      <c r="V673" t="s">
        <v>43</v>
      </c>
      <c r="W673" t="s">
        <v>40</v>
      </c>
      <c r="X673" t="s">
        <v>43</v>
      </c>
      <c r="Y673" t="s">
        <v>43</v>
      </c>
      <c r="Z673" t="s">
        <v>43</v>
      </c>
      <c r="AA673" t="s">
        <v>43</v>
      </c>
      <c r="AB673" t="s">
        <v>40</v>
      </c>
      <c r="AC673" t="s">
        <v>45</v>
      </c>
      <c r="AD673" t="s">
        <v>43</v>
      </c>
      <c r="AE673" t="s">
        <v>46</v>
      </c>
      <c r="AF673">
        <v>50.35</v>
      </c>
      <c r="AH673">
        <v>1285.8</v>
      </c>
      <c r="AI673">
        <v>0</v>
      </c>
      <c r="AJ673">
        <v>0</v>
      </c>
      <c r="AK673">
        <v>120.12</v>
      </c>
      <c r="AL673">
        <v>1405.92</v>
      </c>
      <c r="AM673" t="s">
        <v>47</v>
      </c>
    </row>
    <row r="674" spans="1:41" x14ac:dyDescent="0.35">
      <c r="A674" t="s">
        <v>1186</v>
      </c>
      <c r="B674" t="s">
        <v>39</v>
      </c>
      <c r="C674" s="10">
        <v>27</v>
      </c>
      <c r="D674" s="5" t="str" cm="1">
        <f t="array" ref="D674">_xlfn.IFS(C674&lt;=29, "18-29", C674&lt;=39, "30-39", C674&lt;=49, "40-49", C674&lt;=59, "50-59",C674&lt;=69, "60-69", C674&gt;=70, "70+")</f>
        <v>18-29</v>
      </c>
      <c r="E674" t="s">
        <v>40</v>
      </c>
      <c r="F674">
        <v>3</v>
      </c>
      <c r="G674" t="s">
        <v>1187</v>
      </c>
      <c r="H674">
        <v>93675</v>
      </c>
      <c r="I674">
        <v>36.719141</v>
      </c>
      <c r="J674">
        <v>-119.20267699999999</v>
      </c>
      <c r="K674">
        <v>0</v>
      </c>
      <c r="L674">
        <v>40</v>
      </c>
      <c r="M674" t="str" cm="1">
        <f t="array" ref="M674">_xlfn.IFS(L674&lt;=12, "New (0-12 months)", L674&lt;=36, "Mid (13-36 months)", L674&gt;=37,"Long (37+ months)")</f>
        <v>Long (37+ months)</v>
      </c>
      <c r="N674" t="s">
        <v>42</v>
      </c>
      <c r="O674" t="s">
        <v>43</v>
      </c>
      <c r="P674">
        <v>0</v>
      </c>
      <c r="Q674" t="s">
        <v>8234</v>
      </c>
      <c r="R674" t="s">
        <v>40</v>
      </c>
      <c r="S674" t="s">
        <v>79</v>
      </c>
      <c r="T674" s="1">
        <v>52</v>
      </c>
      <c r="U674" t="s">
        <v>43</v>
      </c>
      <c r="V674" t="s">
        <v>40</v>
      </c>
      <c r="W674" t="s">
        <v>43</v>
      </c>
      <c r="X674" t="s">
        <v>43</v>
      </c>
      <c r="Y674" t="s">
        <v>40</v>
      </c>
      <c r="Z674" t="s">
        <v>40</v>
      </c>
      <c r="AA674" t="s">
        <v>40</v>
      </c>
      <c r="AB674" t="s">
        <v>40</v>
      </c>
      <c r="AC674" t="s">
        <v>51</v>
      </c>
      <c r="AD674" t="s">
        <v>40</v>
      </c>
      <c r="AE674" t="s">
        <v>56</v>
      </c>
      <c r="AF674">
        <v>50.85</v>
      </c>
      <c r="AH674">
        <v>2036.55</v>
      </c>
      <c r="AI674">
        <v>0</v>
      </c>
      <c r="AJ674">
        <v>0</v>
      </c>
      <c r="AK674">
        <v>0</v>
      </c>
      <c r="AL674">
        <v>2036.55</v>
      </c>
      <c r="AM674" t="s">
        <v>47</v>
      </c>
    </row>
    <row r="675" spans="1:41" x14ac:dyDescent="0.35">
      <c r="A675" t="s">
        <v>1188</v>
      </c>
      <c r="B675" t="s">
        <v>39</v>
      </c>
      <c r="C675" s="10">
        <v>42</v>
      </c>
      <c r="D675" s="5" t="str" cm="1">
        <f t="array" ref="D675">_xlfn.IFS(C675&lt;=29, "18-29", C675&lt;=39, "30-39", C675&lt;=49, "40-49", C675&lt;=59, "50-59",C675&lt;=69, "60-69", C675&gt;=70, "70+")</f>
        <v>40-49</v>
      </c>
      <c r="E675" t="s">
        <v>40</v>
      </c>
      <c r="F675">
        <v>0</v>
      </c>
      <c r="G675" t="s">
        <v>1189</v>
      </c>
      <c r="H675">
        <v>93460</v>
      </c>
      <c r="I675">
        <v>34.630355999999999</v>
      </c>
      <c r="J675">
        <v>-120.03256399999999</v>
      </c>
      <c r="K675">
        <v>7</v>
      </c>
      <c r="L675">
        <v>33</v>
      </c>
      <c r="M675" t="str" cm="1">
        <f t="array" ref="M675">_xlfn.IFS(L675&lt;=12, "New (0-12 months)", L675&lt;=36, "Mid (13-36 months)", L675&gt;=37,"Long (37+ months)")</f>
        <v>Mid (13-36 months)</v>
      </c>
      <c r="N675" t="s">
        <v>42</v>
      </c>
      <c r="O675" t="s">
        <v>40</v>
      </c>
      <c r="P675">
        <v>48.09</v>
      </c>
      <c r="Q675" t="s">
        <v>43</v>
      </c>
      <c r="R675" t="s">
        <v>40</v>
      </c>
      <c r="S675" t="s">
        <v>79</v>
      </c>
      <c r="T675" s="1">
        <v>9</v>
      </c>
      <c r="U675" t="s">
        <v>43</v>
      </c>
      <c r="V675" t="s">
        <v>43</v>
      </c>
      <c r="W675" t="s">
        <v>43</v>
      </c>
      <c r="X675" t="s">
        <v>40</v>
      </c>
      <c r="Y675" t="s">
        <v>43</v>
      </c>
      <c r="Z675" t="s">
        <v>43</v>
      </c>
      <c r="AA675" t="s">
        <v>43</v>
      </c>
      <c r="AB675" t="s">
        <v>40</v>
      </c>
      <c r="AC675" t="s">
        <v>45</v>
      </c>
      <c r="AD675" t="s">
        <v>40</v>
      </c>
      <c r="AE675" t="s">
        <v>46</v>
      </c>
      <c r="AF675">
        <v>51.45</v>
      </c>
      <c r="AH675">
        <v>1758.9</v>
      </c>
      <c r="AI675">
        <v>0</v>
      </c>
      <c r="AJ675">
        <v>0</v>
      </c>
      <c r="AK675">
        <v>1586.97</v>
      </c>
      <c r="AL675">
        <v>3345.87</v>
      </c>
      <c r="AM675" t="s">
        <v>47</v>
      </c>
    </row>
    <row r="676" spans="1:41" x14ac:dyDescent="0.35">
      <c r="A676" t="s">
        <v>1190</v>
      </c>
      <c r="B676" t="s">
        <v>39</v>
      </c>
      <c r="C676" s="10">
        <v>40</v>
      </c>
      <c r="D676" s="5" t="str" cm="1">
        <f t="array" ref="D676">_xlfn.IFS(C676&lt;=29, "18-29", C676&lt;=39, "30-39", C676&lt;=49, "40-49", C676&lt;=59, "50-59",C676&lt;=69, "60-69", C676&gt;=70, "70+")</f>
        <v>40-49</v>
      </c>
      <c r="E676" t="s">
        <v>40</v>
      </c>
      <c r="F676">
        <v>2</v>
      </c>
      <c r="G676" t="s">
        <v>1191</v>
      </c>
      <c r="H676">
        <v>95941</v>
      </c>
      <c r="I676">
        <v>39.531027999999999</v>
      </c>
      <c r="J676">
        <v>-121.24807</v>
      </c>
      <c r="K676">
        <v>5</v>
      </c>
      <c r="L676">
        <v>72</v>
      </c>
      <c r="M676" t="str" cm="1">
        <f t="array" ref="M676">_xlfn.IFS(L676&lt;=12, "New (0-12 months)", L676&lt;=36, "Mid (13-36 months)", L676&gt;=37,"Long (37+ months)")</f>
        <v>Long (37+ months)</v>
      </c>
      <c r="N676" t="s">
        <v>72</v>
      </c>
      <c r="O676" t="s">
        <v>40</v>
      </c>
      <c r="P676">
        <v>9.7200000000000006</v>
      </c>
      <c r="Q676" t="s">
        <v>40</v>
      </c>
      <c r="R676" t="s">
        <v>40</v>
      </c>
      <c r="S676" t="s">
        <v>44</v>
      </c>
      <c r="T676" s="1">
        <v>15</v>
      </c>
      <c r="U676" t="s">
        <v>40</v>
      </c>
      <c r="V676" t="s">
        <v>40</v>
      </c>
      <c r="W676" t="s">
        <v>40</v>
      </c>
      <c r="X676" t="s">
        <v>40</v>
      </c>
      <c r="Y676" t="s">
        <v>43</v>
      </c>
      <c r="Z676" t="s">
        <v>40</v>
      </c>
      <c r="AA676" t="s">
        <v>40</v>
      </c>
      <c r="AB676" t="s">
        <v>43</v>
      </c>
      <c r="AC676" t="s">
        <v>73</v>
      </c>
      <c r="AD676" t="s">
        <v>43</v>
      </c>
      <c r="AE676" t="s">
        <v>56</v>
      </c>
      <c r="AF676">
        <v>80.849999999999994</v>
      </c>
      <c r="AH676">
        <v>5824.75</v>
      </c>
      <c r="AI676">
        <v>0</v>
      </c>
      <c r="AJ676">
        <v>10</v>
      </c>
      <c r="AK676">
        <v>699.84</v>
      </c>
      <c r="AL676">
        <v>6534.59</v>
      </c>
      <c r="AM676" t="s">
        <v>47</v>
      </c>
    </row>
    <row r="677" spans="1:41" x14ac:dyDescent="0.35">
      <c r="A677" t="s">
        <v>1192</v>
      </c>
      <c r="B677" t="s">
        <v>39</v>
      </c>
      <c r="C677" s="10">
        <v>50</v>
      </c>
      <c r="D677" s="5" t="str" cm="1">
        <f t="array" ref="D677">_xlfn.IFS(C677&lt;=29, "18-29", C677&lt;=39, "30-39", C677&lt;=49, "40-49", C677&lt;=59, "50-59",C677&lt;=69, "60-69", C677&gt;=70, "70+")</f>
        <v>50-59</v>
      </c>
      <c r="E677" t="s">
        <v>43</v>
      </c>
      <c r="F677">
        <v>0</v>
      </c>
      <c r="G677" t="s">
        <v>1193</v>
      </c>
      <c r="H677">
        <v>95257</v>
      </c>
      <c r="I677">
        <v>38.392685999999998</v>
      </c>
      <c r="J677">
        <v>-120.41595100000001</v>
      </c>
      <c r="K677">
        <v>0</v>
      </c>
      <c r="L677">
        <v>3</v>
      </c>
      <c r="M677" t="str" cm="1">
        <f t="array" ref="M677">_xlfn.IFS(L677&lt;=12, "New (0-12 months)", L677&lt;=36, "Mid (13-36 months)", L677&gt;=37,"Long (37+ months)")</f>
        <v>New (0-12 months)</v>
      </c>
      <c r="N677" t="s">
        <v>42</v>
      </c>
      <c r="O677" t="s">
        <v>40</v>
      </c>
      <c r="P677">
        <v>41.38</v>
      </c>
      <c r="Q677" t="s">
        <v>43</v>
      </c>
      <c r="R677" t="s">
        <v>40</v>
      </c>
      <c r="S677" t="s">
        <v>79</v>
      </c>
      <c r="T677" s="1">
        <v>5</v>
      </c>
      <c r="U677" t="s">
        <v>43</v>
      </c>
      <c r="V677" t="s">
        <v>43</v>
      </c>
      <c r="W677" t="s">
        <v>43</v>
      </c>
      <c r="X677" t="s">
        <v>43</v>
      </c>
      <c r="Y677" t="s">
        <v>40</v>
      </c>
      <c r="Z677" t="s">
        <v>43</v>
      </c>
      <c r="AA677" t="s">
        <v>43</v>
      </c>
      <c r="AB677" t="s">
        <v>40</v>
      </c>
      <c r="AC677" t="s">
        <v>51</v>
      </c>
      <c r="AD677" t="s">
        <v>40</v>
      </c>
      <c r="AE677" t="s">
        <v>56</v>
      </c>
      <c r="AF677">
        <v>54.2</v>
      </c>
      <c r="AH677">
        <v>140.4</v>
      </c>
      <c r="AI677">
        <v>0</v>
      </c>
      <c r="AJ677">
        <v>0</v>
      </c>
      <c r="AK677">
        <v>124.14</v>
      </c>
      <c r="AL677">
        <v>264.54000000000002</v>
      </c>
      <c r="AM677" t="s">
        <v>98</v>
      </c>
    </row>
    <row r="678" spans="1:41" x14ac:dyDescent="0.35">
      <c r="A678" t="s">
        <v>1194</v>
      </c>
      <c r="B678" t="s">
        <v>49</v>
      </c>
      <c r="C678" s="10">
        <v>31</v>
      </c>
      <c r="D678" s="5" t="str" cm="1">
        <f t="array" ref="D678">_xlfn.IFS(C678&lt;=29, "18-29", C678&lt;=39, "30-39", C678&lt;=49, "40-49", C678&lt;=59, "50-59",C678&lt;=69, "60-69", C678&gt;=70, "70+")</f>
        <v>30-39</v>
      </c>
      <c r="E678" t="s">
        <v>43</v>
      </c>
      <c r="F678">
        <v>0</v>
      </c>
      <c r="G678" t="s">
        <v>1195</v>
      </c>
      <c r="H678">
        <v>92883</v>
      </c>
      <c r="I678">
        <v>33.762351000000002</v>
      </c>
      <c r="J678">
        <v>-117.488725</v>
      </c>
      <c r="K678">
        <v>0</v>
      </c>
      <c r="L678">
        <v>18</v>
      </c>
      <c r="M678" t="str" cm="1">
        <f t="array" ref="M678">_xlfn.IFS(L678&lt;=12, "New (0-12 months)", L678&lt;=36, "Mid (13-36 months)", L678&gt;=37,"Long (37+ months)")</f>
        <v>Mid (13-36 months)</v>
      </c>
      <c r="N678" t="s">
        <v>42</v>
      </c>
      <c r="O678" t="s">
        <v>40</v>
      </c>
      <c r="P678">
        <v>20.86</v>
      </c>
      <c r="Q678" t="s">
        <v>43</v>
      </c>
      <c r="R678" t="s">
        <v>40</v>
      </c>
      <c r="S678" t="s">
        <v>79</v>
      </c>
      <c r="T678" s="1">
        <v>3</v>
      </c>
      <c r="U678" t="s">
        <v>40</v>
      </c>
      <c r="V678" t="s">
        <v>43</v>
      </c>
      <c r="W678" t="s">
        <v>43</v>
      </c>
      <c r="X678" t="s">
        <v>43</v>
      </c>
      <c r="Y678" t="s">
        <v>43</v>
      </c>
      <c r="Z678" t="s">
        <v>43</v>
      </c>
      <c r="AA678" t="s">
        <v>43</v>
      </c>
      <c r="AB678" t="s">
        <v>40</v>
      </c>
      <c r="AC678" t="s">
        <v>51</v>
      </c>
      <c r="AD678" t="s">
        <v>43</v>
      </c>
      <c r="AE678" t="s">
        <v>56</v>
      </c>
      <c r="AF678">
        <v>49.4</v>
      </c>
      <c r="AH678">
        <v>874.8</v>
      </c>
      <c r="AI678">
        <v>0</v>
      </c>
      <c r="AJ678">
        <v>0</v>
      </c>
      <c r="AK678">
        <v>375.48</v>
      </c>
      <c r="AL678">
        <v>1250.28</v>
      </c>
      <c r="AM678" t="s">
        <v>57</v>
      </c>
      <c r="AN678" t="s">
        <v>109</v>
      </c>
      <c r="AO678" t="s">
        <v>288</v>
      </c>
    </row>
    <row r="679" spans="1:41" x14ac:dyDescent="0.35">
      <c r="A679" t="s">
        <v>1196</v>
      </c>
      <c r="B679" t="s">
        <v>39</v>
      </c>
      <c r="C679" s="10">
        <v>78</v>
      </c>
      <c r="D679" s="5" t="str" cm="1">
        <f t="array" ref="D679">_xlfn.IFS(C679&lt;=29, "18-29", C679&lt;=39, "30-39", C679&lt;=49, "40-49", C679&lt;=59, "50-59",C679&lt;=69, "60-69", C679&gt;=70, "70+")</f>
        <v>70+</v>
      </c>
      <c r="E679" t="s">
        <v>40</v>
      </c>
      <c r="F679">
        <v>0</v>
      </c>
      <c r="G679" t="s">
        <v>1197</v>
      </c>
      <c r="H679">
        <v>96048</v>
      </c>
      <c r="I679">
        <v>40.913192000000002</v>
      </c>
      <c r="J679">
        <v>-123.06596999999999</v>
      </c>
      <c r="K679">
        <v>2</v>
      </c>
      <c r="L679">
        <v>68</v>
      </c>
      <c r="M679" t="str" cm="1">
        <f t="array" ref="M679">_xlfn.IFS(L679&lt;=12, "New (0-12 months)", L679&lt;=36, "Mid (13-36 months)", L679&gt;=37,"Long (37+ months)")</f>
        <v>Long (37+ months)</v>
      </c>
      <c r="N679" t="s">
        <v>42</v>
      </c>
      <c r="O679" t="s">
        <v>40</v>
      </c>
      <c r="P679">
        <v>40.549999999999997</v>
      </c>
      <c r="Q679" t="s">
        <v>43</v>
      </c>
      <c r="R679" t="s">
        <v>40</v>
      </c>
      <c r="S679" t="s">
        <v>79</v>
      </c>
      <c r="T679" s="1">
        <v>20</v>
      </c>
      <c r="U679" t="s">
        <v>43</v>
      </c>
      <c r="V679" t="s">
        <v>40</v>
      </c>
      <c r="W679" t="s">
        <v>40</v>
      </c>
      <c r="X679" t="s">
        <v>40</v>
      </c>
      <c r="Y679" t="s">
        <v>43</v>
      </c>
      <c r="Z679" t="s">
        <v>43</v>
      </c>
      <c r="AA679" t="s">
        <v>43</v>
      </c>
      <c r="AB679" t="s">
        <v>40</v>
      </c>
      <c r="AC679" t="s">
        <v>45</v>
      </c>
      <c r="AD679" t="s">
        <v>40</v>
      </c>
      <c r="AE679" t="s">
        <v>56</v>
      </c>
      <c r="AF679">
        <v>60.65</v>
      </c>
      <c r="AH679">
        <v>3975.9</v>
      </c>
      <c r="AI679">
        <v>0</v>
      </c>
      <c r="AJ679">
        <v>0</v>
      </c>
      <c r="AK679">
        <v>2757.4</v>
      </c>
      <c r="AL679">
        <v>6733.3</v>
      </c>
      <c r="AM679" t="s">
        <v>47</v>
      </c>
    </row>
    <row r="680" spans="1:41" x14ac:dyDescent="0.35">
      <c r="A680" t="s">
        <v>1198</v>
      </c>
      <c r="B680" t="s">
        <v>39</v>
      </c>
      <c r="C680" s="10">
        <v>59</v>
      </c>
      <c r="D680" s="5" t="str" cm="1">
        <f t="array" ref="D680">_xlfn.IFS(C680&lt;=29, "18-29", C680&lt;=39, "30-39", C680&lt;=49, "40-49", C680&lt;=59, "50-59",C680&lt;=69, "60-69", C680&gt;=70, "70+")</f>
        <v>50-59</v>
      </c>
      <c r="E680" t="s">
        <v>43</v>
      </c>
      <c r="F680">
        <v>2</v>
      </c>
      <c r="G680" t="s">
        <v>316</v>
      </c>
      <c r="H680">
        <v>92029</v>
      </c>
      <c r="I680">
        <v>33.079833999999998</v>
      </c>
      <c r="J680">
        <v>-117.134275</v>
      </c>
      <c r="K680">
        <v>0</v>
      </c>
      <c r="L680">
        <v>19</v>
      </c>
      <c r="M680" t="str" cm="1">
        <f t="array" ref="M680">_xlfn.IFS(L680&lt;=12, "New (0-12 months)", L680&lt;=36, "Mid (13-36 months)", L680&gt;=37,"Long (37+ months)")</f>
        <v>Mid (13-36 months)</v>
      </c>
      <c r="N680" t="s">
        <v>62</v>
      </c>
      <c r="O680" t="s">
        <v>40</v>
      </c>
      <c r="P680">
        <v>4.03</v>
      </c>
      <c r="Q680" t="s">
        <v>43</v>
      </c>
      <c r="R680" t="s">
        <v>40</v>
      </c>
      <c r="S680" t="s">
        <v>44</v>
      </c>
      <c r="T680" s="1">
        <v>26</v>
      </c>
      <c r="U680" t="s">
        <v>43</v>
      </c>
      <c r="V680" t="s">
        <v>43</v>
      </c>
      <c r="W680" t="s">
        <v>43</v>
      </c>
      <c r="X680" t="s">
        <v>40</v>
      </c>
      <c r="Y680" t="s">
        <v>43</v>
      </c>
      <c r="Z680" t="s">
        <v>43</v>
      </c>
      <c r="AA680" t="s">
        <v>43</v>
      </c>
      <c r="AB680" t="s">
        <v>40</v>
      </c>
      <c r="AC680" t="s">
        <v>51</v>
      </c>
      <c r="AD680" t="s">
        <v>43</v>
      </c>
      <c r="AE680" t="s">
        <v>46</v>
      </c>
      <c r="AF680">
        <v>48.8</v>
      </c>
      <c r="AH680">
        <v>953.65</v>
      </c>
      <c r="AI680">
        <v>0</v>
      </c>
      <c r="AJ680">
        <v>0</v>
      </c>
      <c r="AK680">
        <v>76.569999999999993</v>
      </c>
      <c r="AL680">
        <v>1030.22</v>
      </c>
      <c r="AM680" t="s">
        <v>47</v>
      </c>
    </row>
    <row r="681" spans="1:41" x14ac:dyDescent="0.35">
      <c r="A681" t="s">
        <v>1199</v>
      </c>
      <c r="B681" t="s">
        <v>49</v>
      </c>
      <c r="C681" s="10">
        <v>72</v>
      </c>
      <c r="D681" s="5" t="str" cm="1">
        <f t="array" ref="D681">_xlfn.IFS(C681&lt;=29, "18-29", C681&lt;=39, "30-39", C681&lt;=49, "40-49", C681&lt;=59, "50-59",C681&lt;=69, "60-69", C681&gt;=70, "70+")</f>
        <v>70+</v>
      </c>
      <c r="E681" t="s">
        <v>43</v>
      </c>
      <c r="F681">
        <v>1</v>
      </c>
      <c r="G681" t="s">
        <v>135</v>
      </c>
      <c r="H681">
        <v>90029</v>
      </c>
      <c r="I681">
        <v>34.089953000000001</v>
      </c>
      <c r="J681">
        <v>-118.29482400000001</v>
      </c>
      <c r="K681">
        <v>0</v>
      </c>
      <c r="L681">
        <v>7</v>
      </c>
      <c r="M681" t="str" cm="1">
        <f t="array" ref="M681">_xlfn.IFS(L681&lt;=12, "New (0-12 months)", L681&lt;=36, "Mid (13-36 months)", L681&gt;=37,"Long (37+ months)")</f>
        <v>New (0-12 months)</v>
      </c>
      <c r="N681" t="s">
        <v>42</v>
      </c>
      <c r="O681" t="s">
        <v>40</v>
      </c>
      <c r="P681">
        <v>41.14</v>
      </c>
      <c r="Q681" t="s">
        <v>43</v>
      </c>
      <c r="R681" t="s">
        <v>40</v>
      </c>
      <c r="S681" t="s">
        <v>79</v>
      </c>
      <c r="T681" s="1">
        <v>17</v>
      </c>
      <c r="U681" t="s">
        <v>43</v>
      </c>
      <c r="V681" t="s">
        <v>43</v>
      </c>
      <c r="W681" t="s">
        <v>43</v>
      </c>
      <c r="X681" t="s">
        <v>43</v>
      </c>
      <c r="Y681" t="s">
        <v>43</v>
      </c>
      <c r="Z681" t="s">
        <v>43</v>
      </c>
      <c r="AA681" t="s">
        <v>43</v>
      </c>
      <c r="AB681" t="s">
        <v>40</v>
      </c>
      <c r="AC681" t="s">
        <v>73</v>
      </c>
      <c r="AD681" t="s">
        <v>40</v>
      </c>
      <c r="AE681" t="s">
        <v>46</v>
      </c>
      <c r="AF681">
        <v>45.75</v>
      </c>
      <c r="AH681">
        <v>344.2</v>
      </c>
      <c r="AI681">
        <v>29</v>
      </c>
      <c r="AJ681">
        <v>0</v>
      </c>
      <c r="AK681">
        <v>287.98</v>
      </c>
      <c r="AL681">
        <v>603.17999999999995</v>
      </c>
      <c r="AM681" t="s">
        <v>47</v>
      </c>
    </row>
    <row r="682" spans="1:41" x14ac:dyDescent="0.35">
      <c r="A682" t="s">
        <v>1200</v>
      </c>
      <c r="B682" t="s">
        <v>49</v>
      </c>
      <c r="C682" s="10">
        <v>25</v>
      </c>
      <c r="D682" s="5" t="str" cm="1">
        <f t="array" ref="D682">_xlfn.IFS(C682&lt;=29, "18-29", C682&lt;=39, "30-39", C682&lt;=49, "40-49", C682&lt;=59, "50-59",C682&lt;=69, "60-69", C682&gt;=70, "70+")</f>
        <v>18-29</v>
      </c>
      <c r="E682" t="s">
        <v>43</v>
      </c>
      <c r="F682">
        <v>0</v>
      </c>
      <c r="G682" t="s">
        <v>151</v>
      </c>
      <c r="H682">
        <v>92121</v>
      </c>
      <c r="I682">
        <v>32.898612999999997</v>
      </c>
      <c r="J682">
        <v>-117.20293700000001</v>
      </c>
      <c r="K682">
        <v>0</v>
      </c>
      <c r="L682">
        <v>1</v>
      </c>
      <c r="M682" t="str" cm="1">
        <f t="array" ref="M682">_xlfn.IFS(L682&lt;=12, "New (0-12 months)", L682&lt;=36, "Mid (13-36 months)", L682&gt;=37,"Long (37+ months)")</f>
        <v>New (0-12 months)</v>
      </c>
      <c r="N682" t="s">
        <v>42</v>
      </c>
      <c r="O682" t="s">
        <v>40</v>
      </c>
      <c r="P682">
        <v>4.1100000000000003</v>
      </c>
      <c r="Q682" t="s">
        <v>43</v>
      </c>
      <c r="R682" t="s">
        <v>43</v>
      </c>
      <c r="S682" t="s">
        <v>8234</v>
      </c>
      <c r="T682" s="1">
        <v>0</v>
      </c>
      <c r="U682" t="s">
        <v>8234</v>
      </c>
      <c r="V682" t="s">
        <v>8234</v>
      </c>
      <c r="W682" t="s">
        <v>8234</v>
      </c>
      <c r="X682" t="s">
        <v>8234</v>
      </c>
      <c r="Y682" t="s">
        <v>8234</v>
      </c>
      <c r="Z682" t="s">
        <v>8234</v>
      </c>
      <c r="AA682" t="s">
        <v>8234</v>
      </c>
      <c r="AB682" t="s">
        <v>8234</v>
      </c>
      <c r="AC682" t="s">
        <v>51</v>
      </c>
      <c r="AD682" t="s">
        <v>40</v>
      </c>
      <c r="AE682" t="s">
        <v>183</v>
      </c>
      <c r="AF682">
        <v>20.100000000000001</v>
      </c>
      <c r="AH682">
        <v>20.100000000000001</v>
      </c>
      <c r="AI682">
        <v>0</v>
      </c>
      <c r="AJ682">
        <v>0</v>
      </c>
      <c r="AK682">
        <v>4.1100000000000003</v>
      </c>
      <c r="AL682">
        <v>24.21</v>
      </c>
      <c r="AM682" t="s">
        <v>57</v>
      </c>
      <c r="AN682" t="s">
        <v>58</v>
      </c>
      <c r="AO682" t="s">
        <v>104</v>
      </c>
    </row>
    <row r="683" spans="1:41" x14ac:dyDescent="0.35">
      <c r="A683" t="s">
        <v>1201</v>
      </c>
      <c r="B683" t="s">
        <v>49</v>
      </c>
      <c r="C683" s="10">
        <v>71</v>
      </c>
      <c r="D683" s="5" t="str" cm="1">
        <f t="array" ref="D683">_xlfn.IFS(C683&lt;=29, "18-29", C683&lt;=39, "30-39", C683&lt;=49, "40-49", C683&lt;=59, "50-59",C683&lt;=69, "60-69", C683&gt;=70, "70+")</f>
        <v>70+</v>
      </c>
      <c r="E683" t="s">
        <v>43</v>
      </c>
      <c r="F683">
        <v>2</v>
      </c>
      <c r="G683" t="s">
        <v>128</v>
      </c>
      <c r="H683">
        <v>95442</v>
      </c>
      <c r="I683">
        <v>38.368744</v>
      </c>
      <c r="J683">
        <v>-122.522642</v>
      </c>
      <c r="K683">
        <v>0</v>
      </c>
      <c r="L683">
        <v>56</v>
      </c>
      <c r="M683" t="str" cm="1">
        <f t="array" ref="M683">_xlfn.IFS(L683&lt;=12, "New (0-12 months)", L683&lt;=36, "Mid (13-36 months)", L683&gt;=37,"Long (37+ months)")</f>
        <v>Long (37+ months)</v>
      </c>
      <c r="N683" t="s">
        <v>76</v>
      </c>
      <c r="O683" t="s">
        <v>40</v>
      </c>
      <c r="P683">
        <v>10.57</v>
      </c>
      <c r="Q683" t="s">
        <v>43</v>
      </c>
      <c r="R683" t="s">
        <v>40</v>
      </c>
      <c r="S683" t="s">
        <v>55</v>
      </c>
      <c r="T683" s="1">
        <v>28</v>
      </c>
      <c r="U683" t="s">
        <v>40</v>
      </c>
      <c r="V683" t="s">
        <v>43</v>
      </c>
      <c r="W683" t="s">
        <v>43</v>
      </c>
      <c r="X683" t="s">
        <v>43</v>
      </c>
      <c r="Y683" t="s">
        <v>40</v>
      </c>
      <c r="Z683" t="s">
        <v>40</v>
      </c>
      <c r="AA683" t="s">
        <v>43</v>
      </c>
      <c r="AB683" t="s">
        <v>40</v>
      </c>
      <c r="AC683" t="s">
        <v>45</v>
      </c>
      <c r="AD683" t="s">
        <v>43</v>
      </c>
      <c r="AE683" t="s">
        <v>46</v>
      </c>
      <c r="AF683">
        <v>94.8</v>
      </c>
      <c r="AH683">
        <v>5264.3</v>
      </c>
      <c r="AI683">
        <v>0</v>
      </c>
      <c r="AJ683">
        <v>0</v>
      </c>
      <c r="AK683">
        <v>591.91999999999996</v>
      </c>
      <c r="AL683">
        <v>5856.22</v>
      </c>
      <c r="AM683" t="s">
        <v>47</v>
      </c>
    </row>
    <row r="684" spans="1:41" x14ac:dyDescent="0.35">
      <c r="A684" t="s">
        <v>1202</v>
      </c>
      <c r="B684" t="s">
        <v>39</v>
      </c>
      <c r="C684" s="10">
        <v>27</v>
      </c>
      <c r="D684" s="5" t="str" cm="1">
        <f t="array" ref="D684">_xlfn.IFS(C684&lt;=29, "18-29", C684&lt;=39, "30-39", C684&lt;=49, "40-49", C684&lt;=59, "50-59",C684&lt;=69, "60-69", C684&gt;=70, "70+")</f>
        <v>18-29</v>
      </c>
      <c r="E684" t="s">
        <v>43</v>
      </c>
      <c r="F684">
        <v>0</v>
      </c>
      <c r="G684" t="s">
        <v>1203</v>
      </c>
      <c r="H684">
        <v>93041</v>
      </c>
      <c r="I684">
        <v>34.110123999999999</v>
      </c>
      <c r="J684">
        <v>-119.100972</v>
      </c>
      <c r="K684">
        <v>0</v>
      </c>
      <c r="L684">
        <v>7</v>
      </c>
      <c r="M684" t="str" cm="1">
        <f t="array" ref="M684">_xlfn.IFS(L684&lt;=12, "New (0-12 months)", L684&lt;=36, "Mid (13-36 months)", L684&gt;=37,"Long (37+ months)")</f>
        <v>New (0-12 months)</v>
      </c>
      <c r="N684" t="s">
        <v>54</v>
      </c>
      <c r="O684" t="s">
        <v>40</v>
      </c>
      <c r="P684">
        <v>16.04</v>
      </c>
      <c r="Q684" t="s">
        <v>43</v>
      </c>
      <c r="R684" t="s">
        <v>43</v>
      </c>
      <c r="S684" t="s">
        <v>8234</v>
      </c>
      <c r="T684" s="1">
        <v>0</v>
      </c>
      <c r="U684" t="s">
        <v>8234</v>
      </c>
      <c r="V684" t="s">
        <v>8234</v>
      </c>
      <c r="W684" t="s">
        <v>8234</v>
      </c>
      <c r="X684" t="s">
        <v>8234</v>
      </c>
      <c r="Y684" t="s">
        <v>8234</v>
      </c>
      <c r="Z684" t="s">
        <v>8234</v>
      </c>
      <c r="AA684" t="s">
        <v>8234</v>
      </c>
      <c r="AB684" t="s">
        <v>8234</v>
      </c>
      <c r="AC684" t="s">
        <v>51</v>
      </c>
      <c r="AD684" t="s">
        <v>43</v>
      </c>
      <c r="AE684" t="s">
        <v>56</v>
      </c>
      <c r="AF684">
        <v>20</v>
      </c>
      <c r="AH684">
        <v>137.6</v>
      </c>
      <c r="AI684">
        <v>0</v>
      </c>
      <c r="AJ684">
        <v>0</v>
      </c>
      <c r="AK684">
        <v>112.28</v>
      </c>
      <c r="AL684">
        <v>249.88</v>
      </c>
      <c r="AM684" t="s">
        <v>57</v>
      </c>
      <c r="AN684" t="s">
        <v>121</v>
      </c>
      <c r="AO684" t="s">
        <v>195</v>
      </c>
    </row>
    <row r="685" spans="1:41" x14ac:dyDescent="0.35">
      <c r="A685" t="s">
        <v>1204</v>
      </c>
      <c r="B685" t="s">
        <v>49</v>
      </c>
      <c r="C685" s="10">
        <v>54</v>
      </c>
      <c r="D685" s="5" t="str" cm="1">
        <f t="array" ref="D685">_xlfn.IFS(C685&lt;=29, "18-29", C685&lt;=39, "30-39", C685&lt;=49, "40-49", C685&lt;=59, "50-59",C685&lt;=69, "60-69", C685&gt;=70, "70+")</f>
        <v>50-59</v>
      </c>
      <c r="E685" t="s">
        <v>43</v>
      </c>
      <c r="F685">
        <v>0</v>
      </c>
      <c r="G685" t="s">
        <v>151</v>
      </c>
      <c r="H685">
        <v>92122</v>
      </c>
      <c r="I685">
        <v>32.857230000000001</v>
      </c>
      <c r="J685">
        <v>-117.209774</v>
      </c>
      <c r="K685">
        <v>0</v>
      </c>
      <c r="L685">
        <v>5</v>
      </c>
      <c r="M685" t="str" cm="1">
        <f t="array" ref="M685">_xlfn.IFS(L685&lt;=12, "New (0-12 months)", L685&lt;=36, "Mid (13-36 months)", L685&gt;=37,"Long (37+ months)")</f>
        <v>New (0-12 months)</v>
      </c>
      <c r="N685" t="s">
        <v>54</v>
      </c>
      <c r="O685" t="s">
        <v>40</v>
      </c>
      <c r="P685">
        <v>20.86</v>
      </c>
      <c r="Q685" t="s">
        <v>43</v>
      </c>
      <c r="R685" t="s">
        <v>40</v>
      </c>
      <c r="S685" t="s">
        <v>55</v>
      </c>
      <c r="T685" s="1">
        <v>8</v>
      </c>
      <c r="U685" t="s">
        <v>43</v>
      </c>
      <c r="V685" t="s">
        <v>43</v>
      </c>
      <c r="W685" t="s">
        <v>40</v>
      </c>
      <c r="X685" t="s">
        <v>43</v>
      </c>
      <c r="Y685" t="s">
        <v>40</v>
      </c>
      <c r="Z685" t="s">
        <v>40</v>
      </c>
      <c r="AA685" t="s">
        <v>40</v>
      </c>
      <c r="AB685" t="s">
        <v>40</v>
      </c>
      <c r="AC685" t="s">
        <v>51</v>
      </c>
      <c r="AD685" t="s">
        <v>43</v>
      </c>
      <c r="AE685" t="s">
        <v>56</v>
      </c>
      <c r="AF685">
        <v>96.5</v>
      </c>
      <c r="AH685">
        <v>492.55</v>
      </c>
      <c r="AI685">
        <v>0</v>
      </c>
      <c r="AJ685">
        <v>0</v>
      </c>
      <c r="AK685">
        <v>104.3</v>
      </c>
      <c r="AL685">
        <v>596.85</v>
      </c>
      <c r="AM685" t="s">
        <v>57</v>
      </c>
      <c r="AN685" t="s">
        <v>58</v>
      </c>
      <c r="AO685" t="s">
        <v>104</v>
      </c>
    </row>
    <row r="686" spans="1:41" x14ac:dyDescent="0.35">
      <c r="A686" t="s">
        <v>1205</v>
      </c>
      <c r="B686" t="s">
        <v>39</v>
      </c>
      <c r="C686" s="10">
        <v>73</v>
      </c>
      <c r="D686" s="5" t="str" cm="1">
        <f t="array" ref="D686">_xlfn.IFS(C686&lt;=29, "18-29", C686&lt;=39, "30-39", C686&lt;=49, "40-49", C686&lt;=59, "50-59",C686&lt;=69, "60-69", C686&gt;=70, "70+")</f>
        <v>70+</v>
      </c>
      <c r="E686" t="s">
        <v>40</v>
      </c>
      <c r="F686">
        <v>0</v>
      </c>
      <c r="G686" t="s">
        <v>309</v>
      </c>
      <c r="H686">
        <v>92841</v>
      </c>
      <c r="I686">
        <v>33.786738</v>
      </c>
      <c r="J686">
        <v>-117.982564</v>
      </c>
      <c r="K686">
        <v>0</v>
      </c>
      <c r="L686">
        <v>66</v>
      </c>
      <c r="M686" t="str" cm="1">
        <f t="array" ref="M686">_xlfn.IFS(L686&lt;=12, "New (0-12 months)", L686&lt;=36, "Mid (13-36 months)", L686&gt;=37,"Long (37+ months)")</f>
        <v>Long (37+ months)</v>
      </c>
      <c r="N686" t="s">
        <v>72</v>
      </c>
      <c r="O686" t="s">
        <v>40</v>
      </c>
      <c r="P686">
        <v>28.06</v>
      </c>
      <c r="Q686" t="s">
        <v>40</v>
      </c>
      <c r="R686" t="s">
        <v>40</v>
      </c>
      <c r="S686" t="s">
        <v>55</v>
      </c>
      <c r="T686" s="1">
        <v>20</v>
      </c>
      <c r="U686" t="s">
        <v>43</v>
      </c>
      <c r="V686" t="s">
        <v>40</v>
      </c>
      <c r="W686" t="s">
        <v>43</v>
      </c>
      <c r="X686" t="s">
        <v>43</v>
      </c>
      <c r="Y686" t="s">
        <v>40</v>
      </c>
      <c r="Z686" t="s">
        <v>40</v>
      </c>
      <c r="AA686" t="s">
        <v>43</v>
      </c>
      <c r="AB686" t="s">
        <v>40</v>
      </c>
      <c r="AC686" t="s">
        <v>73</v>
      </c>
      <c r="AD686" t="s">
        <v>40</v>
      </c>
      <c r="AE686" t="s">
        <v>56</v>
      </c>
      <c r="AF686">
        <v>100.8</v>
      </c>
      <c r="AH686">
        <v>6690.75</v>
      </c>
      <c r="AI686">
        <v>0</v>
      </c>
      <c r="AJ686">
        <v>0</v>
      </c>
      <c r="AK686">
        <v>1851.96</v>
      </c>
      <c r="AL686">
        <v>8542.7099999999991</v>
      </c>
      <c r="AM686" t="s">
        <v>47</v>
      </c>
    </row>
    <row r="687" spans="1:41" x14ac:dyDescent="0.35">
      <c r="A687" t="s">
        <v>1206</v>
      </c>
      <c r="B687" t="s">
        <v>49</v>
      </c>
      <c r="C687" s="10">
        <v>47</v>
      </c>
      <c r="D687" s="5" t="str" cm="1">
        <f t="array" ref="D687">_xlfn.IFS(C687&lt;=29, "18-29", C687&lt;=39, "30-39", C687&lt;=49, "40-49", C687&lt;=59, "50-59",C687&lt;=69, "60-69", C687&gt;=70, "70+")</f>
        <v>40-49</v>
      </c>
      <c r="E687" t="s">
        <v>43</v>
      </c>
      <c r="F687">
        <v>2</v>
      </c>
      <c r="G687" t="s">
        <v>1207</v>
      </c>
      <c r="H687">
        <v>95227</v>
      </c>
      <c r="I687">
        <v>38.227285000000002</v>
      </c>
      <c r="J687">
        <v>-121.02789</v>
      </c>
      <c r="K687">
        <v>0</v>
      </c>
      <c r="L687">
        <v>7</v>
      </c>
      <c r="M687" t="str" cm="1">
        <f t="array" ref="M687">_xlfn.IFS(L687&lt;=12, "New (0-12 months)", L687&lt;=36, "Mid (13-36 months)", L687&gt;=37,"Long (37+ months)")</f>
        <v>New (0-12 months)</v>
      </c>
      <c r="N687" t="s">
        <v>42</v>
      </c>
      <c r="O687" t="s">
        <v>40</v>
      </c>
      <c r="P687">
        <v>49.16</v>
      </c>
      <c r="Q687" t="s">
        <v>43</v>
      </c>
      <c r="R687" t="s">
        <v>43</v>
      </c>
      <c r="S687" t="s">
        <v>8234</v>
      </c>
      <c r="T687" s="1">
        <v>0</v>
      </c>
      <c r="U687" t="s">
        <v>8234</v>
      </c>
      <c r="V687" t="s">
        <v>8234</v>
      </c>
      <c r="W687" t="s">
        <v>8234</v>
      </c>
      <c r="X687" t="s">
        <v>8234</v>
      </c>
      <c r="Y687" t="s">
        <v>8234</v>
      </c>
      <c r="Z687" t="s">
        <v>8234</v>
      </c>
      <c r="AA687" t="s">
        <v>8234</v>
      </c>
      <c r="AB687" t="s">
        <v>8234</v>
      </c>
      <c r="AC687" t="s">
        <v>45</v>
      </c>
      <c r="AD687" t="s">
        <v>43</v>
      </c>
      <c r="AE687" t="s">
        <v>46</v>
      </c>
      <c r="AF687">
        <v>19.45</v>
      </c>
      <c r="AH687">
        <v>136.75</v>
      </c>
      <c r="AI687">
        <v>0</v>
      </c>
      <c r="AJ687">
        <v>0</v>
      </c>
      <c r="AK687">
        <v>344.12</v>
      </c>
      <c r="AL687">
        <v>480.87</v>
      </c>
      <c r="AM687" t="s">
        <v>47</v>
      </c>
    </row>
    <row r="688" spans="1:41" x14ac:dyDescent="0.35">
      <c r="A688" t="s">
        <v>1208</v>
      </c>
      <c r="B688" t="s">
        <v>49</v>
      </c>
      <c r="C688" s="10">
        <v>46</v>
      </c>
      <c r="D688" s="5" t="str" cm="1">
        <f t="array" ref="D688">_xlfn.IFS(C688&lt;=29, "18-29", C688&lt;=39, "30-39", C688&lt;=49, "40-49", C688&lt;=59, "50-59",C688&lt;=69, "60-69", C688&gt;=70, "70+")</f>
        <v>40-49</v>
      </c>
      <c r="E688" t="s">
        <v>43</v>
      </c>
      <c r="F688">
        <v>0</v>
      </c>
      <c r="G688" t="s">
        <v>1209</v>
      </c>
      <c r="H688">
        <v>90260</v>
      </c>
      <c r="I688">
        <v>33.888559999999998</v>
      </c>
      <c r="J688">
        <v>-118.35181300000001</v>
      </c>
      <c r="K688">
        <v>0</v>
      </c>
      <c r="L688">
        <v>1</v>
      </c>
      <c r="M688" t="str" cm="1">
        <f t="array" ref="M688">_xlfn.IFS(L688&lt;=12, "New (0-12 months)", L688&lt;=36, "Mid (13-36 months)", L688&gt;=37,"Long (37+ months)")</f>
        <v>New (0-12 months)</v>
      </c>
      <c r="N688" t="s">
        <v>42</v>
      </c>
      <c r="O688" t="s">
        <v>40</v>
      </c>
      <c r="P688">
        <v>5.0199999999999996</v>
      </c>
      <c r="Q688" t="s">
        <v>43</v>
      </c>
      <c r="R688" t="s">
        <v>43</v>
      </c>
      <c r="S688" t="s">
        <v>8234</v>
      </c>
      <c r="T688" s="1">
        <v>0</v>
      </c>
      <c r="U688" t="s">
        <v>8234</v>
      </c>
      <c r="V688" t="s">
        <v>8234</v>
      </c>
      <c r="W688" t="s">
        <v>8234</v>
      </c>
      <c r="X688" t="s">
        <v>8234</v>
      </c>
      <c r="Y688" t="s">
        <v>8234</v>
      </c>
      <c r="Z688" t="s">
        <v>8234</v>
      </c>
      <c r="AA688" t="s">
        <v>8234</v>
      </c>
      <c r="AB688" t="s">
        <v>8234</v>
      </c>
      <c r="AC688" t="s">
        <v>51</v>
      </c>
      <c r="AD688" t="s">
        <v>43</v>
      </c>
      <c r="AE688" t="s">
        <v>46</v>
      </c>
      <c r="AF688">
        <v>19.05</v>
      </c>
      <c r="AH688">
        <v>19.05</v>
      </c>
      <c r="AI688">
        <v>0</v>
      </c>
      <c r="AJ688">
        <v>0</v>
      </c>
      <c r="AK688">
        <v>5.0199999999999996</v>
      </c>
      <c r="AL688">
        <v>24.07</v>
      </c>
      <c r="AM688" t="s">
        <v>98</v>
      </c>
    </row>
    <row r="689" spans="1:41" x14ac:dyDescent="0.35">
      <c r="A689" t="s">
        <v>1210</v>
      </c>
      <c r="B689" t="s">
        <v>49</v>
      </c>
      <c r="C689" s="10">
        <v>66</v>
      </c>
      <c r="D689" s="5" t="str" cm="1">
        <f t="array" ref="D689">_xlfn.IFS(C689&lt;=29, "18-29", C689&lt;=39, "30-39", C689&lt;=49, "40-49", C689&lt;=59, "50-59",C689&lt;=69, "60-69", C689&gt;=70, "70+")</f>
        <v>60-69</v>
      </c>
      <c r="E689" t="s">
        <v>43</v>
      </c>
      <c r="F689">
        <v>0</v>
      </c>
      <c r="G689" t="s">
        <v>1211</v>
      </c>
      <c r="H689">
        <v>92071</v>
      </c>
      <c r="I689">
        <v>32.847335999999999</v>
      </c>
      <c r="J689">
        <v>-116.99760499999999</v>
      </c>
      <c r="K689">
        <v>0</v>
      </c>
      <c r="L689">
        <v>8</v>
      </c>
      <c r="M689" t="str" cm="1">
        <f t="array" ref="M689">_xlfn.IFS(L689&lt;=12, "New (0-12 months)", L689&lt;=36, "Mid (13-36 months)", L689&gt;=37,"Long (37+ months)")</f>
        <v>New (0-12 months)</v>
      </c>
      <c r="N689" t="s">
        <v>54</v>
      </c>
      <c r="O689" t="s">
        <v>40</v>
      </c>
      <c r="P689">
        <v>41.85</v>
      </c>
      <c r="Q689" t="s">
        <v>43</v>
      </c>
      <c r="R689" t="s">
        <v>40</v>
      </c>
      <c r="S689" t="s">
        <v>55</v>
      </c>
      <c r="T689" s="1">
        <v>5</v>
      </c>
      <c r="U689" t="s">
        <v>43</v>
      </c>
      <c r="V689" t="s">
        <v>43</v>
      </c>
      <c r="W689" t="s">
        <v>43</v>
      </c>
      <c r="X689" t="s">
        <v>43</v>
      </c>
      <c r="Y689" t="s">
        <v>43</v>
      </c>
      <c r="Z689" t="s">
        <v>43</v>
      </c>
      <c r="AA689" t="s">
        <v>43</v>
      </c>
      <c r="AB689" t="s">
        <v>40</v>
      </c>
      <c r="AC689" t="s">
        <v>73</v>
      </c>
      <c r="AD689" t="s">
        <v>40</v>
      </c>
      <c r="AE689" t="s">
        <v>56</v>
      </c>
      <c r="AF689">
        <v>69.7</v>
      </c>
      <c r="AH689">
        <v>572.85</v>
      </c>
      <c r="AI689">
        <v>0</v>
      </c>
      <c r="AJ689">
        <v>0</v>
      </c>
      <c r="AK689">
        <v>334.8</v>
      </c>
      <c r="AL689">
        <v>907.65</v>
      </c>
      <c r="AM689" t="s">
        <v>47</v>
      </c>
    </row>
    <row r="690" spans="1:41" x14ac:dyDescent="0.35">
      <c r="A690" t="s">
        <v>1212</v>
      </c>
      <c r="B690" t="s">
        <v>39</v>
      </c>
      <c r="C690" s="10">
        <v>47</v>
      </c>
      <c r="D690" s="5" t="str" cm="1">
        <f t="array" ref="D690">_xlfn.IFS(C690&lt;=29, "18-29", C690&lt;=39, "30-39", C690&lt;=49, "40-49", C690&lt;=59, "50-59",C690&lt;=69, "60-69", C690&gt;=70, "70+")</f>
        <v>40-49</v>
      </c>
      <c r="E690" t="s">
        <v>40</v>
      </c>
      <c r="F690">
        <v>2</v>
      </c>
      <c r="G690" t="s">
        <v>1213</v>
      </c>
      <c r="H690">
        <v>95220</v>
      </c>
      <c r="I690">
        <v>38.200231000000002</v>
      </c>
      <c r="J690">
        <v>-121.235034</v>
      </c>
      <c r="K690">
        <v>8</v>
      </c>
      <c r="L690">
        <v>62</v>
      </c>
      <c r="M690" t="str" cm="1">
        <f t="array" ref="M690">_xlfn.IFS(L690&lt;=12, "New (0-12 months)", L690&lt;=36, "Mid (13-36 months)", L690&gt;=37,"Long (37+ months)")</f>
        <v>Long (37+ months)</v>
      </c>
      <c r="N690" t="s">
        <v>76</v>
      </c>
      <c r="O690" t="s">
        <v>40</v>
      </c>
      <c r="P690">
        <v>15.05</v>
      </c>
      <c r="Q690" t="s">
        <v>40</v>
      </c>
      <c r="R690" t="s">
        <v>40</v>
      </c>
      <c r="S690" t="s">
        <v>55</v>
      </c>
      <c r="T690" s="1">
        <v>23</v>
      </c>
      <c r="U690" t="s">
        <v>43</v>
      </c>
      <c r="V690" t="s">
        <v>40</v>
      </c>
      <c r="W690" t="s">
        <v>43</v>
      </c>
      <c r="X690" t="s">
        <v>40</v>
      </c>
      <c r="Y690" t="s">
        <v>40</v>
      </c>
      <c r="Z690" t="s">
        <v>40</v>
      </c>
      <c r="AA690" t="s">
        <v>40</v>
      </c>
      <c r="AB690" t="s">
        <v>40</v>
      </c>
      <c r="AC690" t="s">
        <v>45</v>
      </c>
      <c r="AD690" t="s">
        <v>40</v>
      </c>
      <c r="AE690" t="s">
        <v>46</v>
      </c>
      <c r="AF690">
        <v>106.05</v>
      </c>
      <c r="AH690">
        <v>6703.5</v>
      </c>
      <c r="AI690">
        <v>0</v>
      </c>
      <c r="AJ690">
        <v>0</v>
      </c>
      <c r="AK690">
        <v>933.1</v>
      </c>
      <c r="AL690">
        <v>7636.6</v>
      </c>
      <c r="AM690" t="s">
        <v>47</v>
      </c>
    </row>
    <row r="691" spans="1:41" x14ac:dyDescent="0.35">
      <c r="A691" t="s">
        <v>1214</v>
      </c>
      <c r="B691" t="s">
        <v>39</v>
      </c>
      <c r="C691" s="10">
        <v>63</v>
      </c>
      <c r="D691" s="5" t="str" cm="1">
        <f t="array" ref="D691">_xlfn.IFS(C691&lt;=29, "18-29", C691&lt;=39, "30-39", C691&lt;=49, "40-49", C691&lt;=59, "50-59",C691&lt;=69, "60-69", C691&gt;=70, "70+")</f>
        <v>60-69</v>
      </c>
      <c r="E691" t="s">
        <v>40</v>
      </c>
      <c r="F691">
        <v>0</v>
      </c>
      <c r="G691" t="s">
        <v>213</v>
      </c>
      <c r="H691">
        <v>94508</v>
      </c>
      <c r="I691">
        <v>38.542448</v>
      </c>
      <c r="J691">
        <v>-122.419923</v>
      </c>
      <c r="K691">
        <v>1</v>
      </c>
      <c r="L691">
        <v>56</v>
      </c>
      <c r="M691" t="str" cm="1">
        <f t="array" ref="M691">_xlfn.IFS(L691&lt;=12, "New (0-12 months)", L691&lt;=36, "Mid (13-36 months)", L691&gt;=37,"Long (37+ months)")</f>
        <v>Long (37+ months)</v>
      </c>
      <c r="N691" t="s">
        <v>42</v>
      </c>
      <c r="O691" t="s">
        <v>40</v>
      </c>
      <c r="P691">
        <v>2.8</v>
      </c>
      <c r="Q691" t="s">
        <v>40</v>
      </c>
      <c r="R691" t="s">
        <v>40</v>
      </c>
      <c r="S691" t="s">
        <v>55</v>
      </c>
      <c r="T691" s="1">
        <v>20</v>
      </c>
      <c r="U691" t="s">
        <v>43</v>
      </c>
      <c r="V691" t="s">
        <v>40</v>
      </c>
      <c r="W691" t="s">
        <v>40</v>
      </c>
      <c r="X691" t="s">
        <v>40</v>
      </c>
      <c r="Y691" t="s">
        <v>43</v>
      </c>
      <c r="Z691" t="s">
        <v>43</v>
      </c>
      <c r="AA691" t="s">
        <v>43</v>
      </c>
      <c r="AB691" t="s">
        <v>43</v>
      </c>
      <c r="AC691" t="s">
        <v>51</v>
      </c>
      <c r="AD691" t="s">
        <v>43</v>
      </c>
      <c r="AE691" t="s">
        <v>56</v>
      </c>
      <c r="AF691">
        <v>90.55</v>
      </c>
      <c r="AH691">
        <v>5116.6000000000004</v>
      </c>
      <c r="AI691">
        <v>0</v>
      </c>
      <c r="AJ691">
        <v>40</v>
      </c>
      <c r="AK691">
        <v>156.80000000000001</v>
      </c>
      <c r="AL691">
        <v>5313.4</v>
      </c>
      <c r="AM691" t="s">
        <v>47</v>
      </c>
    </row>
    <row r="692" spans="1:41" x14ac:dyDescent="0.35">
      <c r="A692" t="s">
        <v>1215</v>
      </c>
      <c r="B692" t="s">
        <v>39</v>
      </c>
      <c r="C692" s="10">
        <v>38</v>
      </c>
      <c r="D692" s="5" t="str" cm="1">
        <f t="array" ref="D692">_xlfn.IFS(C692&lt;=29, "18-29", C692&lt;=39, "30-39", C692&lt;=49, "40-49", C692&lt;=59, "50-59",C692&lt;=69, "60-69", C692&gt;=70, "70+")</f>
        <v>30-39</v>
      </c>
      <c r="E692" t="s">
        <v>43</v>
      </c>
      <c r="F692">
        <v>0</v>
      </c>
      <c r="G692" t="s">
        <v>1216</v>
      </c>
      <c r="H692">
        <v>91733</v>
      </c>
      <c r="I692">
        <v>34.046219999999998</v>
      </c>
      <c r="J692">
        <v>-118.053753</v>
      </c>
      <c r="K692">
        <v>0</v>
      </c>
      <c r="L692">
        <v>41</v>
      </c>
      <c r="M692" t="str" cm="1">
        <f t="array" ref="M692">_xlfn.IFS(L692&lt;=12, "New (0-12 months)", L692&lt;=36, "Mid (13-36 months)", L692&gt;=37,"Long (37+ months)")</f>
        <v>Long (37+ months)</v>
      </c>
      <c r="N692" t="s">
        <v>42</v>
      </c>
      <c r="O692" t="s">
        <v>40</v>
      </c>
      <c r="P692">
        <v>32.659999999999997</v>
      </c>
      <c r="Q692" t="s">
        <v>40</v>
      </c>
      <c r="R692" t="s">
        <v>43</v>
      </c>
      <c r="S692" t="s">
        <v>8234</v>
      </c>
      <c r="T692" s="1">
        <v>0</v>
      </c>
      <c r="U692" t="s">
        <v>8234</v>
      </c>
      <c r="V692" t="s">
        <v>8234</v>
      </c>
      <c r="W692" t="s">
        <v>8234</v>
      </c>
      <c r="X692" t="s">
        <v>8234</v>
      </c>
      <c r="Y692" t="s">
        <v>8234</v>
      </c>
      <c r="Z692" t="s">
        <v>8234</v>
      </c>
      <c r="AA692" t="s">
        <v>8234</v>
      </c>
      <c r="AB692" t="s">
        <v>8234</v>
      </c>
      <c r="AC692" t="s">
        <v>45</v>
      </c>
      <c r="AD692" t="s">
        <v>40</v>
      </c>
      <c r="AE692" t="s">
        <v>183</v>
      </c>
      <c r="AF692">
        <v>24.85</v>
      </c>
      <c r="AH692">
        <v>962.25</v>
      </c>
      <c r="AI692">
        <v>0</v>
      </c>
      <c r="AJ692">
        <v>0</v>
      </c>
      <c r="AK692">
        <v>1339.06</v>
      </c>
      <c r="AL692">
        <v>2301.31</v>
      </c>
      <c r="AM692" t="s">
        <v>47</v>
      </c>
    </row>
    <row r="693" spans="1:41" x14ac:dyDescent="0.35">
      <c r="A693" t="s">
        <v>1217</v>
      </c>
      <c r="B693" t="s">
        <v>49</v>
      </c>
      <c r="C693" s="10">
        <v>30</v>
      </c>
      <c r="D693" s="5" t="str" cm="1">
        <f t="array" ref="D693">_xlfn.IFS(C693&lt;=29, "18-29", C693&lt;=39, "30-39", C693&lt;=49, "40-49", C693&lt;=59, "50-59",C693&lt;=69, "60-69", C693&gt;=70, "70+")</f>
        <v>30-39</v>
      </c>
      <c r="E693" t="s">
        <v>43</v>
      </c>
      <c r="F693">
        <v>0</v>
      </c>
      <c r="G693" t="s">
        <v>144</v>
      </c>
      <c r="H693">
        <v>95203</v>
      </c>
      <c r="I693">
        <v>37.954089000000003</v>
      </c>
      <c r="J693">
        <v>-121.329761</v>
      </c>
      <c r="K693">
        <v>0</v>
      </c>
      <c r="L693">
        <v>57</v>
      </c>
      <c r="M693" t="str" cm="1">
        <f t="array" ref="M693">_xlfn.IFS(L693&lt;=12, "New (0-12 months)", L693&lt;=36, "Mid (13-36 months)", L693&gt;=37,"Long (37+ months)")</f>
        <v>Long (37+ months)</v>
      </c>
      <c r="N693" t="s">
        <v>42</v>
      </c>
      <c r="O693" t="s">
        <v>40</v>
      </c>
      <c r="P693">
        <v>24.67</v>
      </c>
      <c r="Q693" t="s">
        <v>43</v>
      </c>
      <c r="R693" t="s">
        <v>40</v>
      </c>
      <c r="S693" t="s">
        <v>79</v>
      </c>
      <c r="T693" s="1">
        <v>42</v>
      </c>
      <c r="U693" t="s">
        <v>40</v>
      </c>
      <c r="V693" t="s">
        <v>43</v>
      </c>
      <c r="W693" t="s">
        <v>40</v>
      </c>
      <c r="X693" t="s">
        <v>43</v>
      </c>
      <c r="Y693" t="s">
        <v>40</v>
      </c>
      <c r="Z693" t="s">
        <v>40</v>
      </c>
      <c r="AA693" t="s">
        <v>40</v>
      </c>
      <c r="AB693" t="s">
        <v>40</v>
      </c>
      <c r="AC693" t="s">
        <v>73</v>
      </c>
      <c r="AD693" t="s">
        <v>40</v>
      </c>
      <c r="AE693" t="s">
        <v>56</v>
      </c>
      <c r="AF693">
        <v>74.349999999999994</v>
      </c>
      <c r="AH693">
        <v>4317.3500000000004</v>
      </c>
      <c r="AI693">
        <v>0</v>
      </c>
      <c r="AJ693">
        <v>0</v>
      </c>
      <c r="AK693">
        <v>1406.19</v>
      </c>
      <c r="AL693">
        <v>5723.54</v>
      </c>
      <c r="AM693" t="s">
        <v>47</v>
      </c>
    </row>
    <row r="694" spans="1:41" x14ac:dyDescent="0.35">
      <c r="A694" t="s">
        <v>1218</v>
      </c>
      <c r="B694" t="s">
        <v>39</v>
      </c>
      <c r="C694" s="10">
        <v>29</v>
      </c>
      <c r="D694" s="5" t="str" cm="1">
        <f t="array" ref="D694">_xlfn.IFS(C694&lt;=29, "18-29", C694&lt;=39, "30-39", C694&lt;=49, "40-49", C694&lt;=59, "50-59",C694&lt;=69, "60-69", C694&gt;=70, "70+")</f>
        <v>18-29</v>
      </c>
      <c r="E694" t="s">
        <v>40</v>
      </c>
      <c r="F694">
        <v>0</v>
      </c>
      <c r="G694" t="s">
        <v>50</v>
      </c>
      <c r="H694">
        <v>91207</v>
      </c>
      <c r="I694">
        <v>34.182378</v>
      </c>
      <c r="J694">
        <v>-118.262922</v>
      </c>
      <c r="K694">
        <v>4</v>
      </c>
      <c r="L694">
        <v>1</v>
      </c>
      <c r="M694" t="str" cm="1">
        <f t="array" ref="M694">_xlfn.IFS(L694&lt;=12, "New (0-12 months)", L694&lt;=36, "Mid (13-36 months)", L694&gt;=37,"Long (37+ months)")</f>
        <v>New (0-12 months)</v>
      </c>
      <c r="N694" t="s">
        <v>54</v>
      </c>
      <c r="O694" t="s">
        <v>43</v>
      </c>
      <c r="P694">
        <v>0</v>
      </c>
      <c r="Q694" t="s">
        <v>8234</v>
      </c>
      <c r="R694" t="s">
        <v>40</v>
      </c>
      <c r="S694" t="s">
        <v>79</v>
      </c>
      <c r="T694" s="1">
        <v>29</v>
      </c>
      <c r="U694" t="s">
        <v>43</v>
      </c>
      <c r="V694" t="s">
        <v>43</v>
      </c>
      <c r="W694" t="s">
        <v>43</v>
      </c>
      <c r="X694" t="s">
        <v>43</v>
      </c>
      <c r="Y694" t="s">
        <v>43</v>
      </c>
      <c r="Z694" t="s">
        <v>43</v>
      </c>
      <c r="AA694" t="s">
        <v>40</v>
      </c>
      <c r="AB694" t="s">
        <v>40</v>
      </c>
      <c r="AC694" t="s">
        <v>51</v>
      </c>
      <c r="AD694" t="s">
        <v>40</v>
      </c>
      <c r="AE694" t="s">
        <v>56</v>
      </c>
      <c r="AF694">
        <v>4</v>
      </c>
      <c r="AH694">
        <v>24.8</v>
      </c>
      <c r="AI694">
        <v>0</v>
      </c>
      <c r="AJ694">
        <v>0</v>
      </c>
      <c r="AK694">
        <v>0</v>
      </c>
      <c r="AL694">
        <v>24.8</v>
      </c>
      <c r="AM694" t="s">
        <v>57</v>
      </c>
      <c r="AN694" t="s">
        <v>63</v>
      </c>
      <c r="AO694" t="s">
        <v>64</v>
      </c>
    </row>
    <row r="695" spans="1:41" x14ac:dyDescent="0.35">
      <c r="A695" t="s">
        <v>1219</v>
      </c>
      <c r="B695" t="s">
        <v>39</v>
      </c>
      <c r="C695" s="10">
        <v>63</v>
      </c>
      <c r="D695" s="5" t="str" cm="1">
        <f t="array" ref="D695">_xlfn.IFS(C695&lt;=29, "18-29", C695&lt;=39, "30-39", C695&lt;=49, "40-49", C695&lt;=59, "50-59",C695&lt;=69, "60-69", C695&gt;=70, "70+")</f>
        <v>60-69</v>
      </c>
      <c r="E695" t="s">
        <v>43</v>
      </c>
      <c r="F695">
        <v>0</v>
      </c>
      <c r="G695" t="s">
        <v>151</v>
      </c>
      <c r="H695">
        <v>92101</v>
      </c>
      <c r="I695">
        <v>32.725230000000003</v>
      </c>
      <c r="J695">
        <v>-117.171346</v>
      </c>
      <c r="K695">
        <v>0</v>
      </c>
      <c r="L695">
        <v>38</v>
      </c>
      <c r="M695" t="str" cm="1">
        <f t="array" ref="M695">_xlfn.IFS(L695&lt;=12, "New (0-12 months)", L695&lt;=36, "Mid (13-36 months)", L695&gt;=37,"Long (37+ months)")</f>
        <v>Long (37+ months)</v>
      </c>
      <c r="N695" t="s">
        <v>129</v>
      </c>
      <c r="O695" t="s">
        <v>40</v>
      </c>
      <c r="P695">
        <v>30.09</v>
      </c>
      <c r="Q695" t="s">
        <v>43</v>
      </c>
      <c r="R695" t="s">
        <v>40</v>
      </c>
      <c r="S695" t="s">
        <v>55</v>
      </c>
      <c r="T695" s="1">
        <v>18</v>
      </c>
      <c r="U695" t="s">
        <v>43</v>
      </c>
      <c r="V695" t="s">
        <v>43</v>
      </c>
      <c r="W695" t="s">
        <v>43</v>
      </c>
      <c r="X695" t="s">
        <v>43</v>
      </c>
      <c r="Y695" t="s">
        <v>40</v>
      </c>
      <c r="Z695" t="s">
        <v>40</v>
      </c>
      <c r="AA695" t="s">
        <v>40</v>
      </c>
      <c r="AB695" t="s">
        <v>43</v>
      </c>
      <c r="AC695" t="s">
        <v>45</v>
      </c>
      <c r="AD695" t="s">
        <v>40</v>
      </c>
      <c r="AE695" t="s">
        <v>183</v>
      </c>
      <c r="AF695">
        <v>89.1</v>
      </c>
      <c r="AH695">
        <v>3342</v>
      </c>
      <c r="AI695">
        <v>0</v>
      </c>
      <c r="AJ695">
        <v>90</v>
      </c>
      <c r="AK695">
        <v>1143.42</v>
      </c>
      <c r="AL695">
        <v>4575.42</v>
      </c>
      <c r="AM695" t="s">
        <v>47</v>
      </c>
    </row>
    <row r="696" spans="1:41" x14ac:dyDescent="0.35">
      <c r="A696" t="s">
        <v>1220</v>
      </c>
      <c r="B696" t="s">
        <v>49</v>
      </c>
      <c r="C696" s="10">
        <v>39</v>
      </c>
      <c r="D696" s="5" t="str" cm="1">
        <f t="array" ref="D696">_xlfn.IFS(C696&lt;=29, "18-29", C696&lt;=39, "30-39", C696&lt;=49, "40-49", C696&lt;=59, "50-59",C696&lt;=69, "60-69", C696&gt;=70, "70+")</f>
        <v>30-39</v>
      </c>
      <c r="E696" t="s">
        <v>40</v>
      </c>
      <c r="F696">
        <v>0</v>
      </c>
      <c r="G696" t="s">
        <v>151</v>
      </c>
      <c r="H696">
        <v>92117</v>
      </c>
      <c r="I696">
        <v>32.825085999999999</v>
      </c>
      <c r="J696">
        <v>-117.19942399999999</v>
      </c>
      <c r="K696">
        <v>1</v>
      </c>
      <c r="L696">
        <v>11</v>
      </c>
      <c r="M696" t="str" cm="1">
        <f t="array" ref="M696">_xlfn.IFS(L696&lt;=12, "New (0-12 months)", L696&lt;=36, "Mid (13-36 months)", L696&gt;=37,"Long (37+ months)")</f>
        <v>New (0-12 months)</v>
      </c>
      <c r="N696" t="s">
        <v>62</v>
      </c>
      <c r="O696" t="s">
        <v>40</v>
      </c>
      <c r="P696">
        <v>21.58</v>
      </c>
      <c r="Q696" t="s">
        <v>40</v>
      </c>
      <c r="R696" t="s">
        <v>40</v>
      </c>
      <c r="S696" t="s">
        <v>55</v>
      </c>
      <c r="T696" s="1">
        <v>30</v>
      </c>
      <c r="U696" t="s">
        <v>43</v>
      </c>
      <c r="V696" t="s">
        <v>43</v>
      </c>
      <c r="W696" t="s">
        <v>43</v>
      </c>
      <c r="X696" t="s">
        <v>43</v>
      </c>
      <c r="Y696" t="s">
        <v>43</v>
      </c>
      <c r="Z696" t="s">
        <v>43</v>
      </c>
      <c r="AA696" t="s">
        <v>43</v>
      </c>
      <c r="AB696" t="s">
        <v>40</v>
      </c>
      <c r="AC696" t="s">
        <v>51</v>
      </c>
      <c r="AD696" t="s">
        <v>40</v>
      </c>
      <c r="AE696" t="s">
        <v>56</v>
      </c>
      <c r="AF696">
        <v>7</v>
      </c>
      <c r="AH696">
        <v>825.7</v>
      </c>
      <c r="AI696">
        <v>0</v>
      </c>
      <c r="AJ696">
        <v>0</v>
      </c>
      <c r="AK696">
        <v>237.38</v>
      </c>
      <c r="AL696">
        <v>1063.08</v>
      </c>
      <c r="AM696" t="s">
        <v>57</v>
      </c>
      <c r="AN696" t="s">
        <v>58</v>
      </c>
      <c r="AO696" t="s">
        <v>104</v>
      </c>
    </row>
    <row r="697" spans="1:41" x14ac:dyDescent="0.35">
      <c r="A697" t="s">
        <v>1221</v>
      </c>
      <c r="B697" t="s">
        <v>39</v>
      </c>
      <c r="C697" s="10">
        <v>49</v>
      </c>
      <c r="D697" s="5" t="str" cm="1">
        <f t="array" ref="D697">_xlfn.IFS(C697&lt;=29, "18-29", C697&lt;=39, "30-39", C697&lt;=49, "40-49", C697&lt;=59, "50-59",C697&lt;=69, "60-69", C697&gt;=70, "70+")</f>
        <v>40-49</v>
      </c>
      <c r="E697" t="s">
        <v>43</v>
      </c>
      <c r="F697">
        <v>0</v>
      </c>
      <c r="G697" t="s">
        <v>1222</v>
      </c>
      <c r="H697">
        <v>95659</v>
      </c>
      <c r="I697">
        <v>38.788898000000003</v>
      </c>
      <c r="J697">
        <v>-121.60862400000001</v>
      </c>
      <c r="K697">
        <v>0</v>
      </c>
      <c r="L697">
        <v>26</v>
      </c>
      <c r="M697" t="str" cm="1">
        <f t="array" ref="M697">_xlfn.IFS(L697&lt;=12, "New (0-12 months)", L697&lt;=36, "Mid (13-36 months)", L697&gt;=37,"Long (37+ months)")</f>
        <v>Mid (13-36 months)</v>
      </c>
      <c r="N697" t="s">
        <v>42</v>
      </c>
      <c r="O697" t="s">
        <v>40</v>
      </c>
      <c r="P697">
        <v>37.51</v>
      </c>
      <c r="Q697" t="s">
        <v>43</v>
      </c>
      <c r="R697" t="s">
        <v>40</v>
      </c>
      <c r="S697" t="s">
        <v>55</v>
      </c>
      <c r="T697" s="1">
        <v>30</v>
      </c>
      <c r="U697" t="s">
        <v>43</v>
      </c>
      <c r="V697" t="s">
        <v>43</v>
      </c>
      <c r="W697" t="s">
        <v>43</v>
      </c>
      <c r="X697" t="s">
        <v>43</v>
      </c>
      <c r="Y697" t="s">
        <v>43</v>
      </c>
      <c r="Z697" t="s">
        <v>43</v>
      </c>
      <c r="AA697" t="s">
        <v>43</v>
      </c>
      <c r="AB697" t="s">
        <v>40</v>
      </c>
      <c r="AC697" t="s">
        <v>51</v>
      </c>
      <c r="AD697" t="s">
        <v>40</v>
      </c>
      <c r="AE697" t="s">
        <v>46</v>
      </c>
      <c r="AF697">
        <v>69.05</v>
      </c>
      <c r="AH697">
        <v>1815.65</v>
      </c>
      <c r="AI697">
        <v>0</v>
      </c>
      <c r="AJ697">
        <v>0</v>
      </c>
      <c r="AK697">
        <v>975.26</v>
      </c>
      <c r="AL697">
        <v>2790.91</v>
      </c>
      <c r="AM697" t="s">
        <v>47</v>
      </c>
    </row>
    <row r="698" spans="1:41" x14ac:dyDescent="0.35">
      <c r="A698" t="s">
        <v>1223</v>
      </c>
      <c r="B698" t="s">
        <v>39</v>
      </c>
      <c r="C698" s="10">
        <v>35</v>
      </c>
      <c r="D698" s="5" t="str" cm="1">
        <f t="array" ref="D698">_xlfn.IFS(C698&lt;=29, "18-29", C698&lt;=39, "30-39", C698&lt;=49, "40-49", C698&lt;=59, "50-59",C698&lt;=69, "60-69", C698&gt;=70, "70+")</f>
        <v>30-39</v>
      </c>
      <c r="E698" t="s">
        <v>40</v>
      </c>
      <c r="F698">
        <v>3</v>
      </c>
      <c r="G698" t="s">
        <v>1224</v>
      </c>
      <c r="H698">
        <v>95669</v>
      </c>
      <c r="I698">
        <v>38.489272999999997</v>
      </c>
      <c r="J698">
        <v>-120.891614</v>
      </c>
      <c r="K698">
        <v>3</v>
      </c>
      <c r="L698">
        <v>72</v>
      </c>
      <c r="M698" t="str" cm="1">
        <f t="array" ref="M698">_xlfn.IFS(L698&lt;=12, "New (0-12 months)", L698&lt;=36, "Mid (13-36 months)", L698&gt;=37,"Long (37+ months)")</f>
        <v>Long (37+ months)</v>
      </c>
      <c r="N698" t="s">
        <v>42</v>
      </c>
      <c r="O698" t="s">
        <v>40</v>
      </c>
      <c r="P698">
        <v>12.96</v>
      </c>
      <c r="Q698" t="s">
        <v>43</v>
      </c>
      <c r="R698" t="s">
        <v>40</v>
      </c>
      <c r="S698" t="s">
        <v>79</v>
      </c>
      <c r="T698" s="1">
        <v>56</v>
      </c>
      <c r="U698" t="s">
        <v>40</v>
      </c>
      <c r="V698" t="s">
        <v>43</v>
      </c>
      <c r="W698" t="s">
        <v>40</v>
      </c>
      <c r="X698" t="s">
        <v>40</v>
      </c>
      <c r="Y698" t="s">
        <v>40</v>
      </c>
      <c r="Z698" t="s">
        <v>40</v>
      </c>
      <c r="AA698" t="s">
        <v>40</v>
      </c>
      <c r="AB698" t="s">
        <v>40</v>
      </c>
      <c r="AC698" t="s">
        <v>73</v>
      </c>
      <c r="AD698" t="s">
        <v>40</v>
      </c>
      <c r="AE698" t="s">
        <v>56</v>
      </c>
      <c r="AF698">
        <v>80.45</v>
      </c>
      <c r="AH698">
        <v>5886.85</v>
      </c>
      <c r="AI698">
        <v>0</v>
      </c>
      <c r="AJ698">
        <v>0</v>
      </c>
      <c r="AK698">
        <v>933.12</v>
      </c>
      <c r="AL698">
        <v>6819.97</v>
      </c>
      <c r="AM698" t="s">
        <v>47</v>
      </c>
    </row>
    <row r="699" spans="1:41" x14ac:dyDescent="0.35">
      <c r="A699" t="s">
        <v>1225</v>
      </c>
      <c r="B699" t="s">
        <v>49</v>
      </c>
      <c r="C699" s="10">
        <v>79</v>
      </c>
      <c r="D699" s="5" t="str" cm="1">
        <f t="array" ref="D699">_xlfn.IFS(C699&lt;=29, "18-29", C699&lt;=39, "30-39", C699&lt;=49, "40-49", C699&lt;=59, "50-59",C699&lt;=69, "60-69", C699&gt;=70, "70+")</f>
        <v>70+</v>
      </c>
      <c r="E699" t="s">
        <v>40</v>
      </c>
      <c r="F699">
        <v>0</v>
      </c>
      <c r="G699" t="s">
        <v>1226</v>
      </c>
      <c r="H699">
        <v>91504</v>
      </c>
      <c r="I699">
        <v>34.213048999999998</v>
      </c>
      <c r="J699">
        <v>-118.317651</v>
      </c>
      <c r="K699">
        <v>1</v>
      </c>
      <c r="L699">
        <v>30</v>
      </c>
      <c r="M699" t="str" cm="1">
        <f t="array" ref="M699">_xlfn.IFS(L699&lt;=12, "New (0-12 months)", L699&lt;=36, "Mid (13-36 months)", L699&gt;=37,"Long (37+ months)")</f>
        <v>Mid (13-36 months)</v>
      </c>
      <c r="N699" t="s">
        <v>129</v>
      </c>
      <c r="O699" t="s">
        <v>40</v>
      </c>
      <c r="P699">
        <v>48.02</v>
      </c>
      <c r="Q699" t="s">
        <v>40</v>
      </c>
      <c r="R699" t="s">
        <v>40</v>
      </c>
      <c r="S699" t="s">
        <v>55</v>
      </c>
      <c r="T699" s="1">
        <v>24</v>
      </c>
      <c r="U699" t="s">
        <v>43</v>
      </c>
      <c r="V699" t="s">
        <v>43</v>
      </c>
      <c r="W699" t="s">
        <v>43</v>
      </c>
      <c r="X699" t="s">
        <v>40</v>
      </c>
      <c r="Y699" t="s">
        <v>40</v>
      </c>
      <c r="Z699" t="s">
        <v>40</v>
      </c>
      <c r="AA699" t="s">
        <v>43</v>
      </c>
      <c r="AB699" t="s">
        <v>40</v>
      </c>
      <c r="AC699" t="s">
        <v>51</v>
      </c>
      <c r="AD699" t="s">
        <v>40</v>
      </c>
      <c r="AE699" t="s">
        <v>56</v>
      </c>
      <c r="AF699">
        <v>101.5</v>
      </c>
      <c r="AH699">
        <v>2917.65</v>
      </c>
      <c r="AI699">
        <v>0</v>
      </c>
      <c r="AJ699">
        <v>0</v>
      </c>
      <c r="AK699">
        <v>1440.6</v>
      </c>
      <c r="AL699">
        <v>4358.25</v>
      </c>
      <c r="AM699" t="s">
        <v>47</v>
      </c>
    </row>
    <row r="700" spans="1:41" x14ac:dyDescent="0.35">
      <c r="A700" t="s">
        <v>1227</v>
      </c>
      <c r="B700" t="s">
        <v>49</v>
      </c>
      <c r="C700" s="10">
        <v>27</v>
      </c>
      <c r="D700" s="5" t="str" cm="1">
        <f t="array" ref="D700">_xlfn.IFS(C700&lt;=29, "18-29", C700&lt;=39, "30-39", C700&lt;=49, "40-49", C700&lt;=59, "50-59",C700&lt;=69, "60-69", C700&gt;=70, "70+")</f>
        <v>18-29</v>
      </c>
      <c r="E700" t="s">
        <v>43</v>
      </c>
      <c r="F700">
        <v>0</v>
      </c>
      <c r="G700" t="s">
        <v>151</v>
      </c>
      <c r="H700">
        <v>92129</v>
      </c>
      <c r="I700">
        <v>32.961064</v>
      </c>
      <c r="J700">
        <v>-117.134917</v>
      </c>
      <c r="K700">
        <v>0</v>
      </c>
      <c r="L700">
        <v>1</v>
      </c>
      <c r="M700" t="str" cm="1">
        <f t="array" ref="M700">_xlfn.IFS(L700&lt;=12, "New (0-12 months)", L700&lt;=36, "Mid (13-36 months)", L700&gt;=37,"Long (37+ months)")</f>
        <v>New (0-12 months)</v>
      </c>
      <c r="N700" t="s">
        <v>42</v>
      </c>
      <c r="O700" t="s">
        <v>40</v>
      </c>
      <c r="P700">
        <v>38.44</v>
      </c>
      <c r="Q700" t="s">
        <v>43</v>
      </c>
      <c r="R700" t="s">
        <v>43</v>
      </c>
      <c r="S700" t="s">
        <v>8234</v>
      </c>
      <c r="T700" s="1">
        <v>0</v>
      </c>
      <c r="U700" t="s">
        <v>8234</v>
      </c>
      <c r="V700" t="s">
        <v>8234</v>
      </c>
      <c r="W700" t="s">
        <v>8234</v>
      </c>
      <c r="X700" t="s">
        <v>8234</v>
      </c>
      <c r="Y700" t="s">
        <v>8234</v>
      </c>
      <c r="Z700" t="s">
        <v>8234</v>
      </c>
      <c r="AA700" t="s">
        <v>8234</v>
      </c>
      <c r="AB700" t="s">
        <v>8234</v>
      </c>
      <c r="AC700" t="s">
        <v>51</v>
      </c>
      <c r="AD700" t="s">
        <v>43</v>
      </c>
      <c r="AE700" t="s">
        <v>183</v>
      </c>
      <c r="AF700">
        <v>19.55</v>
      </c>
      <c r="AH700">
        <v>19.55</v>
      </c>
      <c r="AI700">
        <v>0</v>
      </c>
      <c r="AJ700">
        <v>0</v>
      </c>
      <c r="AK700">
        <v>38.44</v>
      </c>
      <c r="AL700">
        <v>57.99</v>
      </c>
      <c r="AM700" t="s">
        <v>57</v>
      </c>
      <c r="AN700" t="s">
        <v>58</v>
      </c>
      <c r="AO700" t="s">
        <v>104</v>
      </c>
    </row>
    <row r="701" spans="1:41" x14ac:dyDescent="0.35">
      <c r="A701" t="s">
        <v>1228</v>
      </c>
      <c r="B701" t="s">
        <v>39</v>
      </c>
      <c r="C701" s="10">
        <v>51</v>
      </c>
      <c r="D701" s="5" t="str" cm="1">
        <f t="array" ref="D701">_xlfn.IFS(C701&lt;=29, "18-29", C701&lt;=39, "30-39", C701&lt;=49, "40-49", C701&lt;=59, "50-59",C701&lt;=69, "60-69", C701&gt;=70, "70+")</f>
        <v>50-59</v>
      </c>
      <c r="E701" t="s">
        <v>43</v>
      </c>
      <c r="F701">
        <v>0</v>
      </c>
      <c r="G701" t="s">
        <v>1229</v>
      </c>
      <c r="H701">
        <v>96125</v>
      </c>
      <c r="I701">
        <v>39.600599000000003</v>
      </c>
      <c r="J701">
        <v>-120.636358</v>
      </c>
      <c r="K701">
        <v>0</v>
      </c>
      <c r="L701">
        <v>1</v>
      </c>
      <c r="M701" t="str" cm="1">
        <f t="array" ref="M701">_xlfn.IFS(L701&lt;=12, "New (0-12 months)", L701&lt;=36, "Mid (13-36 months)", L701&gt;=37,"Long (37+ months)")</f>
        <v>New (0-12 months)</v>
      </c>
      <c r="N701" t="s">
        <v>54</v>
      </c>
      <c r="O701" t="s">
        <v>40</v>
      </c>
      <c r="P701">
        <v>27.05</v>
      </c>
      <c r="Q701" t="s">
        <v>43</v>
      </c>
      <c r="R701" t="s">
        <v>40</v>
      </c>
      <c r="S701" t="s">
        <v>55</v>
      </c>
      <c r="T701" s="1">
        <v>23</v>
      </c>
      <c r="U701" t="s">
        <v>43</v>
      </c>
      <c r="V701" t="s">
        <v>43</v>
      </c>
      <c r="W701" t="s">
        <v>43</v>
      </c>
      <c r="X701" t="s">
        <v>43</v>
      </c>
      <c r="Y701" t="s">
        <v>43</v>
      </c>
      <c r="Z701" t="s">
        <v>43</v>
      </c>
      <c r="AA701" t="s">
        <v>43</v>
      </c>
      <c r="AB701" t="s">
        <v>40</v>
      </c>
      <c r="AC701" t="s">
        <v>51</v>
      </c>
      <c r="AD701" t="s">
        <v>40</v>
      </c>
      <c r="AE701" t="s">
        <v>56</v>
      </c>
      <c r="AF701">
        <v>70.849999999999994</v>
      </c>
      <c r="AH701">
        <v>70.849999999999994</v>
      </c>
      <c r="AI701">
        <v>0</v>
      </c>
      <c r="AJ701">
        <v>0</v>
      </c>
      <c r="AK701">
        <v>27.05</v>
      </c>
      <c r="AL701">
        <v>97.9</v>
      </c>
      <c r="AM701" t="s">
        <v>57</v>
      </c>
      <c r="AN701" t="s">
        <v>63</v>
      </c>
      <c r="AO701" t="s">
        <v>67</v>
      </c>
    </row>
    <row r="702" spans="1:41" x14ac:dyDescent="0.35">
      <c r="A702" t="s">
        <v>1230</v>
      </c>
      <c r="B702" t="s">
        <v>39</v>
      </c>
      <c r="C702" s="10">
        <v>57</v>
      </c>
      <c r="D702" s="5" t="str" cm="1">
        <f t="array" ref="D702">_xlfn.IFS(C702&lt;=29, "18-29", C702&lt;=39, "30-39", C702&lt;=49, "40-49", C702&lt;=59, "50-59",C702&lt;=69, "60-69", C702&gt;=70, "70+")</f>
        <v>50-59</v>
      </c>
      <c r="E702" t="s">
        <v>40</v>
      </c>
      <c r="F702">
        <v>3</v>
      </c>
      <c r="G702" t="s">
        <v>211</v>
      </c>
      <c r="H702">
        <v>93703</v>
      </c>
      <c r="I702">
        <v>36.768774000000001</v>
      </c>
      <c r="J702">
        <v>-119.76263299999999</v>
      </c>
      <c r="K702">
        <v>8</v>
      </c>
      <c r="L702">
        <v>68</v>
      </c>
      <c r="M702" t="str" cm="1">
        <f t="array" ref="M702">_xlfn.IFS(L702&lt;=12, "New (0-12 months)", L702&lt;=36, "Mid (13-36 months)", L702&gt;=37,"Long (37+ months)")</f>
        <v>Long (37+ months)</v>
      </c>
      <c r="N702" t="s">
        <v>42</v>
      </c>
      <c r="O702" t="s">
        <v>40</v>
      </c>
      <c r="P702">
        <v>7.47</v>
      </c>
      <c r="Q702" t="s">
        <v>40</v>
      </c>
      <c r="R702" t="s">
        <v>40</v>
      </c>
      <c r="S702" t="s">
        <v>79</v>
      </c>
      <c r="T702" s="1">
        <v>29</v>
      </c>
      <c r="U702" t="s">
        <v>40</v>
      </c>
      <c r="V702" t="s">
        <v>40</v>
      </c>
      <c r="W702" t="s">
        <v>40</v>
      </c>
      <c r="X702" t="s">
        <v>40</v>
      </c>
      <c r="Y702" t="s">
        <v>43</v>
      </c>
      <c r="Z702" t="s">
        <v>40</v>
      </c>
      <c r="AA702" t="s">
        <v>40</v>
      </c>
      <c r="AB702" t="s">
        <v>40</v>
      </c>
      <c r="AC702" t="s">
        <v>45</v>
      </c>
      <c r="AD702" t="s">
        <v>40</v>
      </c>
      <c r="AE702" t="s">
        <v>56</v>
      </c>
      <c r="AF702">
        <v>78.45</v>
      </c>
      <c r="AH702">
        <v>5333.35</v>
      </c>
      <c r="AI702">
        <v>0</v>
      </c>
      <c r="AJ702">
        <v>0</v>
      </c>
      <c r="AK702">
        <v>507.96</v>
      </c>
      <c r="AL702">
        <v>5841.31</v>
      </c>
      <c r="AM702" t="s">
        <v>47</v>
      </c>
    </row>
    <row r="703" spans="1:41" x14ac:dyDescent="0.35">
      <c r="A703" t="s">
        <v>1231</v>
      </c>
      <c r="B703" t="s">
        <v>39</v>
      </c>
      <c r="C703" s="10">
        <v>77</v>
      </c>
      <c r="D703" s="5" t="str" cm="1">
        <f t="array" ref="D703">_xlfn.IFS(C703&lt;=29, "18-29", C703&lt;=39, "30-39", C703&lt;=49, "40-49", C703&lt;=59, "50-59",C703&lt;=69, "60-69", C703&gt;=70, "70+")</f>
        <v>70+</v>
      </c>
      <c r="E703" t="s">
        <v>40</v>
      </c>
      <c r="F703">
        <v>0</v>
      </c>
      <c r="G703" t="s">
        <v>1232</v>
      </c>
      <c r="H703">
        <v>92267</v>
      </c>
      <c r="I703">
        <v>34.273871999999997</v>
      </c>
      <c r="J703">
        <v>-114.19290100000001</v>
      </c>
      <c r="K703">
        <v>2</v>
      </c>
      <c r="L703">
        <v>63</v>
      </c>
      <c r="M703" t="str" cm="1">
        <f t="array" ref="M703">_xlfn.IFS(L703&lt;=12, "New (0-12 months)", L703&lt;=36, "Mid (13-36 months)", L703&gt;=37,"Long (37+ months)")</f>
        <v>Long (37+ months)</v>
      </c>
      <c r="N703" t="s">
        <v>42</v>
      </c>
      <c r="O703" t="s">
        <v>40</v>
      </c>
      <c r="P703">
        <v>18.14</v>
      </c>
      <c r="Q703" t="s">
        <v>40</v>
      </c>
      <c r="R703" t="s">
        <v>40</v>
      </c>
      <c r="S703" t="s">
        <v>55</v>
      </c>
      <c r="T703" s="1">
        <v>2</v>
      </c>
      <c r="U703" t="s">
        <v>43</v>
      </c>
      <c r="V703" t="s">
        <v>40</v>
      </c>
      <c r="W703" t="s">
        <v>40</v>
      </c>
      <c r="X703" t="s">
        <v>43</v>
      </c>
      <c r="Y703" t="s">
        <v>40</v>
      </c>
      <c r="Z703" t="s">
        <v>40</v>
      </c>
      <c r="AA703" t="s">
        <v>40</v>
      </c>
      <c r="AB703" t="s">
        <v>40</v>
      </c>
      <c r="AC703" t="s">
        <v>51</v>
      </c>
      <c r="AD703" t="s">
        <v>40</v>
      </c>
      <c r="AE703" t="s">
        <v>56</v>
      </c>
      <c r="AF703">
        <v>103.5</v>
      </c>
      <c r="AH703">
        <v>6479.4</v>
      </c>
      <c r="AI703">
        <v>0</v>
      </c>
      <c r="AJ703">
        <v>0</v>
      </c>
      <c r="AK703">
        <v>1142.82</v>
      </c>
      <c r="AL703">
        <v>7622.22</v>
      </c>
      <c r="AM703" t="s">
        <v>47</v>
      </c>
    </row>
    <row r="704" spans="1:41" x14ac:dyDescent="0.35">
      <c r="A704" t="s">
        <v>1233</v>
      </c>
      <c r="B704" t="s">
        <v>49</v>
      </c>
      <c r="C704" s="10">
        <v>59</v>
      </c>
      <c r="D704" s="5" t="str" cm="1">
        <f t="array" ref="D704">_xlfn.IFS(C704&lt;=29, "18-29", C704&lt;=39, "30-39", C704&lt;=49, "40-49", C704&lt;=59, "50-59",C704&lt;=69, "60-69", C704&gt;=70, "70+")</f>
        <v>50-59</v>
      </c>
      <c r="E704" t="s">
        <v>40</v>
      </c>
      <c r="F704">
        <v>3</v>
      </c>
      <c r="G704" t="s">
        <v>526</v>
      </c>
      <c r="H704">
        <v>91377</v>
      </c>
      <c r="I704">
        <v>34.192250000000001</v>
      </c>
      <c r="J704">
        <v>-118.77687400000001</v>
      </c>
      <c r="K704">
        <v>1</v>
      </c>
      <c r="L704">
        <v>60</v>
      </c>
      <c r="M704" t="str" cm="1">
        <f t="array" ref="M704">_xlfn.IFS(L704&lt;=12, "New (0-12 months)", L704&lt;=36, "Mid (13-36 months)", L704&gt;=37,"Long (37+ months)")</f>
        <v>Long (37+ months)</v>
      </c>
      <c r="N704" t="s">
        <v>42</v>
      </c>
      <c r="O704" t="s">
        <v>40</v>
      </c>
      <c r="P704">
        <v>39.76</v>
      </c>
      <c r="Q704" t="s">
        <v>43</v>
      </c>
      <c r="R704" t="s">
        <v>40</v>
      </c>
      <c r="S704" t="s">
        <v>79</v>
      </c>
      <c r="T704" s="1">
        <v>76</v>
      </c>
      <c r="U704" t="s">
        <v>40</v>
      </c>
      <c r="V704" t="s">
        <v>40</v>
      </c>
      <c r="W704" t="s">
        <v>43</v>
      </c>
      <c r="X704" t="s">
        <v>40</v>
      </c>
      <c r="Y704" t="s">
        <v>40</v>
      </c>
      <c r="Z704" t="s">
        <v>40</v>
      </c>
      <c r="AA704" t="s">
        <v>40</v>
      </c>
      <c r="AB704" t="s">
        <v>40</v>
      </c>
      <c r="AC704" t="s">
        <v>51</v>
      </c>
      <c r="AD704" t="s">
        <v>40</v>
      </c>
      <c r="AE704" t="s">
        <v>46</v>
      </c>
      <c r="AF704">
        <v>9</v>
      </c>
      <c r="AH704">
        <v>4663.3999999999996</v>
      </c>
      <c r="AI704">
        <v>0</v>
      </c>
      <c r="AJ704">
        <v>0</v>
      </c>
      <c r="AK704">
        <v>2385.6</v>
      </c>
      <c r="AL704">
        <v>7049</v>
      </c>
      <c r="AM704" t="s">
        <v>47</v>
      </c>
    </row>
    <row r="705" spans="1:41" x14ac:dyDescent="0.35">
      <c r="A705" t="s">
        <v>1234</v>
      </c>
      <c r="B705" t="s">
        <v>49</v>
      </c>
      <c r="C705" s="10">
        <v>43</v>
      </c>
      <c r="D705" s="5" t="str" cm="1">
        <f t="array" ref="D705">_xlfn.IFS(C705&lt;=29, "18-29", C705&lt;=39, "30-39", C705&lt;=49, "40-49", C705&lt;=59, "50-59",C705&lt;=69, "60-69", C705&gt;=70, "70+")</f>
        <v>40-49</v>
      </c>
      <c r="E705" t="s">
        <v>40</v>
      </c>
      <c r="F705">
        <v>2</v>
      </c>
      <c r="G705" t="s">
        <v>1235</v>
      </c>
      <c r="H705">
        <v>95595</v>
      </c>
      <c r="I705">
        <v>40.170357000000003</v>
      </c>
      <c r="J705">
        <v>-123.417298</v>
      </c>
      <c r="K705">
        <v>6</v>
      </c>
      <c r="L705">
        <v>19</v>
      </c>
      <c r="M705" t="str" cm="1">
        <f t="array" ref="M705">_xlfn.IFS(L705&lt;=12, "New (0-12 months)", L705&lt;=36, "Mid (13-36 months)", L705&gt;=37,"Long (37+ months)")</f>
        <v>Mid (13-36 months)</v>
      </c>
      <c r="N705" t="s">
        <v>62</v>
      </c>
      <c r="O705" t="s">
        <v>40</v>
      </c>
      <c r="P705">
        <v>4.7</v>
      </c>
      <c r="Q705" t="s">
        <v>43</v>
      </c>
      <c r="R705" t="s">
        <v>43</v>
      </c>
      <c r="S705" t="s">
        <v>8234</v>
      </c>
      <c r="T705" s="1">
        <v>0</v>
      </c>
      <c r="U705" t="s">
        <v>8234</v>
      </c>
      <c r="V705" t="s">
        <v>8234</v>
      </c>
      <c r="W705" t="s">
        <v>8234</v>
      </c>
      <c r="X705" t="s">
        <v>8234</v>
      </c>
      <c r="Y705" t="s">
        <v>8234</v>
      </c>
      <c r="Z705" t="s">
        <v>8234</v>
      </c>
      <c r="AA705" t="s">
        <v>8234</v>
      </c>
      <c r="AB705" t="s">
        <v>8234</v>
      </c>
      <c r="AC705" t="s">
        <v>51</v>
      </c>
      <c r="AD705" t="s">
        <v>43</v>
      </c>
      <c r="AE705" t="s">
        <v>46</v>
      </c>
      <c r="AF705">
        <v>20.6</v>
      </c>
      <c r="AH705">
        <v>414.95</v>
      </c>
      <c r="AI705">
        <v>0</v>
      </c>
      <c r="AJ705">
        <v>0</v>
      </c>
      <c r="AK705">
        <v>89.3</v>
      </c>
      <c r="AL705">
        <v>504.25</v>
      </c>
      <c r="AM705" t="s">
        <v>47</v>
      </c>
    </row>
    <row r="706" spans="1:41" x14ac:dyDescent="0.35">
      <c r="A706" t="s">
        <v>1236</v>
      </c>
      <c r="B706" t="s">
        <v>39</v>
      </c>
      <c r="C706" s="10">
        <v>59</v>
      </c>
      <c r="D706" s="5" t="str" cm="1">
        <f t="array" ref="D706">_xlfn.IFS(C706&lt;=29, "18-29", C706&lt;=39, "30-39", C706&lt;=49, "40-49", C706&lt;=59, "50-59",C706&lt;=69, "60-69", C706&gt;=70, "70+")</f>
        <v>50-59</v>
      </c>
      <c r="E706" t="s">
        <v>40</v>
      </c>
      <c r="F706">
        <v>0</v>
      </c>
      <c r="G706" t="s">
        <v>211</v>
      </c>
      <c r="H706">
        <v>93711</v>
      </c>
      <c r="I706">
        <v>36.833002</v>
      </c>
      <c r="J706">
        <v>-119.82947</v>
      </c>
      <c r="K706">
        <v>1</v>
      </c>
      <c r="L706">
        <v>12</v>
      </c>
      <c r="M706" t="str" cm="1">
        <f t="array" ref="M706">_xlfn.IFS(L706&lt;=12, "New (0-12 months)", L706&lt;=36, "Mid (13-36 months)", L706&gt;=37,"Long (37+ months)")</f>
        <v>New (0-12 months)</v>
      </c>
      <c r="N706" t="s">
        <v>42</v>
      </c>
      <c r="O706" t="s">
        <v>40</v>
      </c>
      <c r="P706">
        <v>37.65</v>
      </c>
      <c r="Q706" t="s">
        <v>43</v>
      </c>
      <c r="R706" t="s">
        <v>43</v>
      </c>
      <c r="S706" t="s">
        <v>8234</v>
      </c>
      <c r="T706" s="1">
        <v>0</v>
      </c>
      <c r="U706" t="s">
        <v>8234</v>
      </c>
      <c r="V706" t="s">
        <v>8234</v>
      </c>
      <c r="W706" t="s">
        <v>8234</v>
      </c>
      <c r="X706" t="s">
        <v>8234</v>
      </c>
      <c r="Y706" t="s">
        <v>8234</v>
      </c>
      <c r="Z706" t="s">
        <v>8234</v>
      </c>
      <c r="AA706" t="s">
        <v>8234</v>
      </c>
      <c r="AB706" t="s">
        <v>8234</v>
      </c>
      <c r="AC706" t="s">
        <v>45</v>
      </c>
      <c r="AD706" t="s">
        <v>43</v>
      </c>
      <c r="AE706" t="s">
        <v>56</v>
      </c>
      <c r="AF706">
        <v>19.8</v>
      </c>
      <c r="AH706">
        <v>229.6</v>
      </c>
      <c r="AI706">
        <v>0</v>
      </c>
      <c r="AJ706">
        <v>0</v>
      </c>
      <c r="AK706">
        <v>451.8</v>
      </c>
      <c r="AL706">
        <v>681.4</v>
      </c>
      <c r="AM706" t="s">
        <v>57</v>
      </c>
      <c r="AN706" t="s">
        <v>121</v>
      </c>
      <c r="AO706" t="s">
        <v>195</v>
      </c>
    </row>
    <row r="707" spans="1:41" x14ac:dyDescent="0.35">
      <c r="A707" t="s">
        <v>1237</v>
      </c>
      <c r="B707" t="s">
        <v>39</v>
      </c>
      <c r="C707" s="10">
        <v>25</v>
      </c>
      <c r="D707" s="5" t="str" cm="1">
        <f t="array" ref="D707">_xlfn.IFS(C707&lt;=29, "18-29", C707&lt;=39, "30-39", C707&lt;=49, "40-49", C707&lt;=59, "50-59",C707&lt;=69, "60-69", C707&gt;=70, "70+")</f>
        <v>18-29</v>
      </c>
      <c r="E707" t="s">
        <v>43</v>
      </c>
      <c r="F707">
        <v>0</v>
      </c>
      <c r="G707" t="s">
        <v>1238</v>
      </c>
      <c r="H707">
        <v>91931</v>
      </c>
      <c r="I707">
        <v>32.857945999999998</v>
      </c>
      <c r="J707">
        <v>-116.56191699999999</v>
      </c>
      <c r="K707">
        <v>0</v>
      </c>
      <c r="L707">
        <v>41</v>
      </c>
      <c r="M707" t="str" cm="1">
        <f t="array" ref="M707">_xlfn.IFS(L707&lt;=12, "New (0-12 months)", L707&lt;=36, "Mid (13-36 months)", L707&gt;=37,"Long (37+ months)")</f>
        <v>Long (37+ months)</v>
      </c>
      <c r="N707" t="s">
        <v>42</v>
      </c>
      <c r="O707" t="s">
        <v>40</v>
      </c>
      <c r="P707">
        <v>40.78</v>
      </c>
      <c r="Q707" t="s">
        <v>43</v>
      </c>
      <c r="R707" t="s">
        <v>40</v>
      </c>
      <c r="S707" t="s">
        <v>55</v>
      </c>
      <c r="T707" s="1">
        <v>41</v>
      </c>
      <c r="U707" t="s">
        <v>43</v>
      </c>
      <c r="V707" t="s">
        <v>43</v>
      </c>
      <c r="W707" t="s">
        <v>43</v>
      </c>
      <c r="X707" t="s">
        <v>43</v>
      </c>
      <c r="Y707" t="s">
        <v>43</v>
      </c>
      <c r="Z707" t="s">
        <v>43</v>
      </c>
      <c r="AA707" t="s">
        <v>40</v>
      </c>
      <c r="AB707" t="s">
        <v>40</v>
      </c>
      <c r="AC707" t="s">
        <v>51</v>
      </c>
      <c r="AD707" t="s">
        <v>43</v>
      </c>
      <c r="AE707" t="s">
        <v>56</v>
      </c>
      <c r="AF707">
        <v>70.25</v>
      </c>
      <c r="AH707">
        <v>2868.05</v>
      </c>
      <c r="AI707">
        <v>0</v>
      </c>
      <c r="AJ707">
        <v>0</v>
      </c>
      <c r="AK707">
        <v>1671.98</v>
      </c>
      <c r="AL707">
        <v>4540.03</v>
      </c>
      <c r="AM707" t="s">
        <v>57</v>
      </c>
      <c r="AN707" t="s">
        <v>121</v>
      </c>
      <c r="AO707" t="s">
        <v>195</v>
      </c>
    </row>
    <row r="708" spans="1:41" x14ac:dyDescent="0.35">
      <c r="A708" t="s">
        <v>1239</v>
      </c>
      <c r="B708" t="s">
        <v>39</v>
      </c>
      <c r="C708" s="10">
        <v>37</v>
      </c>
      <c r="D708" s="5" t="str" cm="1">
        <f t="array" ref="D708">_xlfn.IFS(C708&lt;=29, "18-29", C708&lt;=39, "30-39", C708&lt;=49, "40-49", C708&lt;=59, "50-59",C708&lt;=69, "60-69", C708&gt;=70, "70+")</f>
        <v>30-39</v>
      </c>
      <c r="E708" t="s">
        <v>43</v>
      </c>
      <c r="F708">
        <v>1</v>
      </c>
      <c r="G708" t="s">
        <v>1240</v>
      </c>
      <c r="H708">
        <v>95426</v>
      </c>
      <c r="I708">
        <v>38.838087999999999</v>
      </c>
      <c r="J708">
        <v>-122.73202999999999</v>
      </c>
      <c r="K708">
        <v>0</v>
      </c>
      <c r="L708">
        <v>25</v>
      </c>
      <c r="M708" t="str" cm="1">
        <f t="array" ref="M708">_xlfn.IFS(L708&lt;=12, "New (0-12 months)", L708&lt;=36, "Mid (13-36 months)", L708&gt;=37,"Long (37+ months)")</f>
        <v>Mid (13-36 months)</v>
      </c>
      <c r="N708" t="s">
        <v>129</v>
      </c>
      <c r="O708" t="s">
        <v>40</v>
      </c>
      <c r="P708">
        <v>39.9</v>
      </c>
      <c r="Q708" t="s">
        <v>43</v>
      </c>
      <c r="R708" t="s">
        <v>40</v>
      </c>
      <c r="S708" t="s">
        <v>79</v>
      </c>
      <c r="T708" s="1">
        <v>27</v>
      </c>
      <c r="U708" t="s">
        <v>43</v>
      </c>
      <c r="V708" t="s">
        <v>40</v>
      </c>
      <c r="W708" t="s">
        <v>43</v>
      </c>
      <c r="X708" t="s">
        <v>40</v>
      </c>
      <c r="Y708" t="s">
        <v>43</v>
      </c>
      <c r="Z708" t="s">
        <v>43</v>
      </c>
      <c r="AA708" t="s">
        <v>43</v>
      </c>
      <c r="AB708" t="s">
        <v>40</v>
      </c>
      <c r="AC708" t="s">
        <v>45</v>
      </c>
      <c r="AD708" t="s">
        <v>40</v>
      </c>
      <c r="AE708" t="s">
        <v>46</v>
      </c>
      <c r="AF708">
        <v>54.75</v>
      </c>
      <c r="AH708">
        <v>1266.3499999999999</v>
      </c>
      <c r="AI708">
        <v>15.76</v>
      </c>
      <c r="AJ708">
        <v>0</v>
      </c>
      <c r="AK708">
        <v>997.5</v>
      </c>
      <c r="AL708">
        <v>2248.09</v>
      </c>
      <c r="AM708" t="s">
        <v>47</v>
      </c>
    </row>
    <row r="709" spans="1:41" x14ac:dyDescent="0.35">
      <c r="A709" t="s">
        <v>1241</v>
      </c>
      <c r="B709" t="s">
        <v>39</v>
      </c>
      <c r="C709" s="10">
        <v>25</v>
      </c>
      <c r="D709" s="5" t="str" cm="1">
        <f t="array" ref="D709">_xlfn.IFS(C709&lt;=29, "18-29", C709&lt;=39, "30-39", C709&lt;=49, "40-49", C709&lt;=59, "50-59",C709&lt;=69, "60-69", C709&gt;=70, "70+")</f>
        <v>18-29</v>
      </c>
      <c r="E709" t="s">
        <v>43</v>
      </c>
      <c r="F709">
        <v>0</v>
      </c>
      <c r="G709" t="s">
        <v>322</v>
      </c>
      <c r="H709">
        <v>95830</v>
      </c>
      <c r="I709">
        <v>38.490507999999998</v>
      </c>
      <c r="J709">
        <v>-121.284171</v>
      </c>
      <c r="K709">
        <v>0</v>
      </c>
      <c r="L709">
        <v>71</v>
      </c>
      <c r="M709" t="str" cm="1">
        <f t="array" ref="M709">_xlfn.IFS(L709&lt;=12, "New (0-12 months)", L709&lt;=36, "Mid (13-36 months)", L709&gt;=37,"Long (37+ months)")</f>
        <v>Long (37+ months)</v>
      </c>
      <c r="N709" t="s">
        <v>72</v>
      </c>
      <c r="O709" t="s">
        <v>40</v>
      </c>
      <c r="P709">
        <v>28.4</v>
      </c>
      <c r="Q709" t="s">
        <v>40</v>
      </c>
      <c r="R709" t="s">
        <v>40</v>
      </c>
      <c r="S709" t="s">
        <v>55</v>
      </c>
      <c r="T709" s="1">
        <v>76</v>
      </c>
      <c r="U709" t="s">
        <v>40</v>
      </c>
      <c r="V709" t="s">
        <v>40</v>
      </c>
      <c r="W709" t="s">
        <v>40</v>
      </c>
      <c r="X709" t="s">
        <v>40</v>
      </c>
      <c r="Y709" t="s">
        <v>40</v>
      </c>
      <c r="Z709" t="s">
        <v>40</v>
      </c>
      <c r="AA709" t="s">
        <v>40</v>
      </c>
      <c r="AB709" t="s">
        <v>40</v>
      </c>
      <c r="AC709" t="s">
        <v>73</v>
      </c>
      <c r="AD709" t="s">
        <v>40</v>
      </c>
      <c r="AE709" t="s">
        <v>46</v>
      </c>
      <c r="AF709">
        <v>113.15</v>
      </c>
      <c r="AH709">
        <v>7993.3</v>
      </c>
      <c r="AI709">
        <v>0</v>
      </c>
      <c r="AJ709">
        <v>0</v>
      </c>
      <c r="AK709">
        <v>2016.4</v>
      </c>
      <c r="AL709">
        <v>10009.700000000001</v>
      </c>
      <c r="AM709" t="s">
        <v>47</v>
      </c>
    </row>
    <row r="710" spans="1:41" x14ac:dyDescent="0.35">
      <c r="A710" t="s">
        <v>1242</v>
      </c>
      <c r="B710" t="s">
        <v>49</v>
      </c>
      <c r="C710" s="10">
        <v>19</v>
      </c>
      <c r="D710" s="5" t="str" cm="1">
        <f t="array" ref="D710">_xlfn.IFS(C710&lt;=29, "18-29", C710&lt;=39, "30-39", C710&lt;=49, "40-49", C710&lt;=59, "50-59",C710&lt;=69, "60-69", C710&gt;=70, "70+")</f>
        <v>18-29</v>
      </c>
      <c r="E710" t="s">
        <v>40</v>
      </c>
      <c r="F710">
        <v>0</v>
      </c>
      <c r="G710" t="s">
        <v>1243</v>
      </c>
      <c r="H710">
        <v>94544</v>
      </c>
      <c r="I710">
        <v>37.639215</v>
      </c>
      <c r="J710">
        <v>-122.037554</v>
      </c>
      <c r="K710">
        <v>1</v>
      </c>
      <c r="L710">
        <v>56</v>
      </c>
      <c r="M710" t="str" cm="1">
        <f t="array" ref="M710">_xlfn.IFS(L710&lt;=12, "New (0-12 months)", L710&lt;=36, "Mid (13-36 months)", L710&gt;=37,"Long (37+ months)")</f>
        <v>Long (37+ months)</v>
      </c>
      <c r="N710" t="s">
        <v>76</v>
      </c>
      <c r="O710" t="s">
        <v>40</v>
      </c>
      <c r="P710">
        <v>13.2</v>
      </c>
      <c r="Q710" t="s">
        <v>40</v>
      </c>
      <c r="R710" t="s">
        <v>43</v>
      </c>
      <c r="S710" t="s">
        <v>8234</v>
      </c>
      <c r="T710" s="1">
        <v>0</v>
      </c>
      <c r="U710" t="s">
        <v>8234</v>
      </c>
      <c r="V710" t="s">
        <v>8234</v>
      </c>
      <c r="W710" t="s">
        <v>8234</v>
      </c>
      <c r="X710" t="s">
        <v>8234</v>
      </c>
      <c r="Y710" t="s">
        <v>8234</v>
      </c>
      <c r="Z710" t="s">
        <v>8234</v>
      </c>
      <c r="AA710" t="s">
        <v>8234</v>
      </c>
      <c r="AB710" t="s">
        <v>8234</v>
      </c>
      <c r="AC710" t="s">
        <v>73</v>
      </c>
      <c r="AD710" t="s">
        <v>40</v>
      </c>
      <c r="AE710" t="s">
        <v>46</v>
      </c>
      <c r="AF710">
        <v>25.15</v>
      </c>
      <c r="AH710">
        <v>1327.15</v>
      </c>
      <c r="AI710">
        <v>0</v>
      </c>
      <c r="AJ710">
        <v>0</v>
      </c>
      <c r="AK710">
        <v>739.2</v>
      </c>
      <c r="AL710">
        <v>2066.35</v>
      </c>
      <c r="AM710" t="s">
        <v>57</v>
      </c>
      <c r="AN710" t="s">
        <v>63</v>
      </c>
      <c r="AO710" t="s">
        <v>433</v>
      </c>
    </row>
    <row r="711" spans="1:41" x14ac:dyDescent="0.35">
      <c r="A711" t="s">
        <v>1244</v>
      </c>
      <c r="B711" t="s">
        <v>39</v>
      </c>
      <c r="C711" s="10">
        <v>54</v>
      </c>
      <c r="D711" s="5" t="str" cm="1">
        <f t="array" ref="D711">_xlfn.IFS(C711&lt;=29, "18-29", C711&lt;=39, "30-39", C711&lt;=49, "40-49", C711&lt;=59, "50-59",C711&lt;=69, "60-69", C711&gt;=70, "70+")</f>
        <v>50-59</v>
      </c>
      <c r="E711" t="s">
        <v>40</v>
      </c>
      <c r="F711">
        <v>3</v>
      </c>
      <c r="G711" t="s">
        <v>157</v>
      </c>
      <c r="H711">
        <v>95118</v>
      </c>
      <c r="I711">
        <v>37.255479000000001</v>
      </c>
      <c r="J711">
        <v>-121.889838</v>
      </c>
      <c r="K711">
        <v>5</v>
      </c>
      <c r="L711">
        <v>8</v>
      </c>
      <c r="M711" t="str" cm="1">
        <f t="array" ref="M711">_xlfn.IFS(L711&lt;=12, "New (0-12 months)", L711&lt;=36, "Mid (13-36 months)", L711&gt;=37,"Long (37+ months)")</f>
        <v>New (0-12 months)</v>
      </c>
      <c r="N711" t="s">
        <v>42</v>
      </c>
      <c r="O711" t="s">
        <v>40</v>
      </c>
      <c r="P711">
        <v>43.05</v>
      </c>
      <c r="Q711" t="s">
        <v>43</v>
      </c>
      <c r="R711" t="s">
        <v>43</v>
      </c>
      <c r="S711" t="s">
        <v>8234</v>
      </c>
      <c r="T711" s="1">
        <v>0</v>
      </c>
      <c r="U711" t="s">
        <v>8234</v>
      </c>
      <c r="V711" t="s">
        <v>8234</v>
      </c>
      <c r="W711" t="s">
        <v>8234</v>
      </c>
      <c r="X711" t="s">
        <v>8234</v>
      </c>
      <c r="Y711" t="s">
        <v>8234</v>
      </c>
      <c r="Z711" t="s">
        <v>8234</v>
      </c>
      <c r="AA711" t="s">
        <v>8234</v>
      </c>
      <c r="AB711" t="s">
        <v>8234</v>
      </c>
      <c r="AC711" t="s">
        <v>51</v>
      </c>
      <c r="AD711" t="s">
        <v>43</v>
      </c>
      <c r="AE711" t="s">
        <v>46</v>
      </c>
      <c r="AF711">
        <v>21.05</v>
      </c>
      <c r="AH711">
        <v>139.75</v>
      </c>
      <c r="AI711">
        <v>0</v>
      </c>
      <c r="AJ711">
        <v>0</v>
      </c>
      <c r="AK711">
        <v>344.4</v>
      </c>
      <c r="AL711">
        <v>484.15</v>
      </c>
      <c r="AM711" t="s">
        <v>47</v>
      </c>
    </row>
    <row r="712" spans="1:41" x14ac:dyDescent="0.35">
      <c r="A712" t="s">
        <v>1245</v>
      </c>
      <c r="B712" t="s">
        <v>49</v>
      </c>
      <c r="C712" s="10">
        <v>56</v>
      </c>
      <c r="D712" s="5" t="str" cm="1">
        <f t="array" ref="D712">_xlfn.IFS(C712&lt;=29, "18-29", C712&lt;=39, "30-39", C712&lt;=49, "40-49", C712&lt;=59, "50-59",C712&lt;=69, "60-69", C712&gt;=70, "70+")</f>
        <v>50-59</v>
      </c>
      <c r="E712" t="s">
        <v>43</v>
      </c>
      <c r="F712">
        <v>0</v>
      </c>
      <c r="G712" t="s">
        <v>157</v>
      </c>
      <c r="H712">
        <v>95123</v>
      </c>
      <c r="I712">
        <v>37.238757999999997</v>
      </c>
      <c r="J712">
        <v>-121.82837499999999</v>
      </c>
      <c r="K712">
        <v>0</v>
      </c>
      <c r="L712">
        <v>20</v>
      </c>
      <c r="M712" t="str" cm="1">
        <f t="array" ref="M712">_xlfn.IFS(L712&lt;=12, "New (0-12 months)", L712&lt;=36, "Mid (13-36 months)", L712&gt;=37,"Long (37+ months)")</f>
        <v>Mid (13-36 months)</v>
      </c>
      <c r="N712" t="s">
        <v>42</v>
      </c>
      <c r="O712" t="s">
        <v>40</v>
      </c>
      <c r="P712">
        <v>3.8</v>
      </c>
      <c r="Q712" t="s">
        <v>43</v>
      </c>
      <c r="R712" t="s">
        <v>40</v>
      </c>
      <c r="S712" t="s">
        <v>55</v>
      </c>
      <c r="T712" s="1">
        <v>26</v>
      </c>
      <c r="U712" t="s">
        <v>43</v>
      </c>
      <c r="V712" t="s">
        <v>43</v>
      </c>
      <c r="W712" t="s">
        <v>43</v>
      </c>
      <c r="X712" t="s">
        <v>43</v>
      </c>
      <c r="Y712" t="s">
        <v>43</v>
      </c>
      <c r="Z712" t="s">
        <v>43</v>
      </c>
      <c r="AA712" t="s">
        <v>43</v>
      </c>
      <c r="AB712" t="s">
        <v>43</v>
      </c>
      <c r="AC712" t="s">
        <v>51</v>
      </c>
      <c r="AD712" t="s">
        <v>43</v>
      </c>
      <c r="AE712" t="s">
        <v>46</v>
      </c>
      <c r="AF712">
        <v>70.55</v>
      </c>
      <c r="AH712">
        <v>1493.55</v>
      </c>
      <c r="AI712">
        <v>17.600000000000001</v>
      </c>
      <c r="AJ712">
        <v>0</v>
      </c>
      <c r="AK712">
        <v>76</v>
      </c>
      <c r="AL712">
        <v>1551.95</v>
      </c>
      <c r="AM712" t="s">
        <v>47</v>
      </c>
    </row>
    <row r="713" spans="1:41" x14ac:dyDescent="0.35">
      <c r="A713" t="s">
        <v>1246</v>
      </c>
      <c r="B713" t="s">
        <v>49</v>
      </c>
      <c r="C713" s="10">
        <v>57</v>
      </c>
      <c r="D713" s="5" t="str" cm="1">
        <f t="array" ref="D713">_xlfn.IFS(C713&lt;=29, "18-29", C713&lt;=39, "30-39", C713&lt;=49, "40-49", C713&lt;=59, "50-59",C713&lt;=69, "60-69", C713&gt;=70, "70+")</f>
        <v>50-59</v>
      </c>
      <c r="E713" t="s">
        <v>43</v>
      </c>
      <c r="F713">
        <v>0</v>
      </c>
      <c r="G713" t="s">
        <v>50</v>
      </c>
      <c r="H713">
        <v>91208</v>
      </c>
      <c r="I713">
        <v>34.195385999999999</v>
      </c>
      <c r="J713">
        <v>-118.238508</v>
      </c>
      <c r="K713">
        <v>0</v>
      </c>
      <c r="L713">
        <v>43</v>
      </c>
      <c r="M713" t="str" cm="1">
        <f t="array" ref="M713">_xlfn.IFS(L713&lt;=12, "New (0-12 months)", L713&lt;=36, "Mid (13-36 months)", L713&gt;=37,"Long (37+ months)")</f>
        <v>Long (37+ months)</v>
      </c>
      <c r="N713" t="s">
        <v>42</v>
      </c>
      <c r="O713" t="s">
        <v>40</v>
      </c>
      <c r="P713">
        <v>3.18</v>
      </c>
      <c r="Q713" t="s">
        <v>43</v>
      </c>
      <c r="R713" t="s">
        <v>43</v>
      </c>
      <c r="S713" t="s">
        <v>8234</v>
      </c>
      <c r="T713" s="1">
        <v>0</v>
      </c>
      <c r="U713" t="s">
        <v>8234</v>
      </c>
      <c r="V713" t="s">
        <v>8234</v>
      </c>
      <c r="W713" t="s">
        <v>8234</v>
      </c>
      <c r="X713" t="s">
        <v>8234</v>
      </c>
      <c r="Y713" t="s">
        <v>8234</v>
      </c>
      <c r="Z713" t="s">
        <v>8234</v>
      </c>
      <c r="AA713" t="s">
        <v>8234</v>
      </c>
      <c r="AB713" t="s">
        <v>8234</v>
      </c>
      <c r="AC713" t="s">
        <v>73</v>
      </c>
      <c r="AD713" t="s">
        <v>43</v>
      </c>
      <c r="AE713" t="s">
        <v>46</v>
      </c>
      <c r="AF713">
        <v>19.55</v>
      </c>
      <c r="AH713">
        <v>876.15</v>
      </c>
      <c r="AI713">
        <v>15.17</v>
      </c>
      <c r="AJ713">
        <v>0</v>
      </c>
      <c r="AK713">
        <v>136.74</v>
      </c>
      <c r="AL713">
        <v>997.72</v>
      </c>
      <c r="AM713" t="s">
        <v>47</v>
      </c>
    </row>
    <row r="714" spans="1:41" x14ac:dyDescent="0.35">
      <c r="A714" t="s">
        <v>1247</v>
      </c>
      <c r="B714" t="s">
        <v>39</v>
      </c>
      <c r="C714" s="10">
        <v>48</v>
      </c>
      <c r="D714" s="5" t="str" cm="1">
        <f t="array" ref="D714">_xlfn.IFS(C714&lt;=29, "18-29", C714&lt;=39, "30-39", C714&lt;=49, "40-49", C714&lt;=59, "50-59",C714&lt;=69, "60-69", C714&gt;=70, "70+")</f>
        <v>40-49</v>
      </c>
      <c r="E714" t="s">
        <v>40</v>
      </c>
      <c r="F714">
        <v>0</v>
      </c>
      <c r="G714" t="s">
        <v>243</v>
      </c>
      <c r="H714">
        <v>92592</v>
      </c>
      <c r="I714">
        <v>33.507255000000001</v>
      </c>
      <c r="J714">
        <v>-117.029473</v>
      </c>
      <c r="K714">
        <v>5</v>
      </c>
      <c r="L714">
        <v>17</v>
      </c>
      <c r="M714" t="str" cm="1">
        <f t="array" ref="M714">_xlfn.IFS(L714&lt;=12, "New (0-12 months)", L714&lt;=36, "Mid (13-36 months)", L714&gt;=37,"Long (37+ months)")</f>
        <v>Mid (13-36 months)</v>
      </c>
      <c r="N714" t="s">
        <v>62</v>
      </c>
      <c r="O714" t="s">
        <v>43</v>
      </c>
      <c r="P714">
        <v>0</v>
      </c>
      <c r="Q714" t="s">
        <v>8234</v>
      </c>
      <c r="R714" t="s">
        <v>40</v>
      </c>
      <c r="S714" t="s">
        <v>79</v>
      </c>
      <c r="T714" s="1">
        <v>23</v>
      </c>
      <c r="U714" t="s">
        <v>43</v>
      </c>
      <c r="V714" t="s">
        <v>40</v>
      </c>
      <c r="W714" t="s">
        <v>40</v>
      </c>
      <c r="X714" t="s">
        <v>43</v>
      </c>
      <c r="Y714" t="s">
        <v>43</v>
      </c>
      <c r="Z714" t="s">
        <v>43</v>
      </c>
      <c r="AA714" t="s">
        <v>43</v>
      </c>
      <c r="AB714" t="s">
        <v>40</v>
      </c>
      <c r="AC714" t="s">
        <v>51</v>
      </c>
      <c r="AD714" t="s">
        <v>40</v>
      </c>
      <c r="AE714" t="s">
        <v>46</v>
      </c>
      <c r="AF714">
        <v>35.65</v>
      </c>
      <c r="AH714">
        <v>646.04999999999995</v>
      </c>
      <c r="AI714">
        <v>0</v>
      </c>
      <c r="AJ714">
        <v>0</v>
      </c>
      <c r="AK714">
        <v>0</v>
      </c>
      <c r="AL714">
        <v>646.04999999999995</v>
      </c>
      <c r="AM714" t="s">
        <v>47</v>
      </c>
    </row>
    <row r="715" spans="1:41" x14ac:dyDescent="0.35">
      <c r="A715" t="s">
        <v>1248</v>
      </c>
      <c r="B715" t="s">
        <v>39</v>
      </c>
      <c r="C715" s="10">
        <v>21</v>
      </c>
      <c r="D715" s="5" t="str" cm="1">
        <f t="array" ref="D715">_xlfn.IFS(C715&lt;=29, "18-29", C715&lt;=39, "30-39", C715&lt;=49, "40-49", C715&lt;=59, "50-59",C715&lt;=69, "60-69", C715&gt;=70, "70+")</f>
        <v>18-29</v>
      </c>
      <c r="E715" t="s">
        <v>40</v>
      </c>
      <c r="F715">
        <v>2</v>
      </c>
      <c r="G715" t="s">
        <v>537</v>
      </c>
      <c r="H715">
        <v>94305</v>
      </c>
      <c r="I715">
        <v>37.424342000000003</v>
      </c>
      <c r="J715">
        <v>-122.16564099999999</v>
      </c>
      <c r="K715">
        <v>1</v>
      </c>
      <c r="L715">
        <v>44</v>
      </c>
      <c r="M715" t="str" cm="1">
        <f t="array" ref="M715">_xlfn.IFS(L715&lt;=12, "New (0-12 months)", L715&lt;=36, "Mid (13-36 months)", L715&gt;=37,"Long (37+ months)")</f>
        <v>Long (37+ months)</v>
      </c>
      <c r="N715" t="s">
        <v>42</v>
      </c>
      <c r="O715" t="s">
        <v>40</v>
      </c>
      <c r="P715">
        <v>4.17</v>
      </c>
      <c r="Q715" t="s">
        <v>43</v>
      </c>
      <c r="R715" t="s">
        <v>43</v>
      </c>
      <c r="S715" t="s">
        <v>8234</v>
      </c>
      <c r="T715" s="1">
        <v>0</v>
      </c>
      <c r="U715" t="s">
        <v>8234</v>
      </c>
      <c r="V715" t="s">
        <v>8234</v>
      </c>
      <c r="W715" t="s">
        <v>8234</v>
      </c>
      <c r="X715" t="s">
        <v>8234</v>
      </c>
      <c r="Y715" t="s">
        <v>8234</v>
      </c>
      <c r="Z715" t="s">
        <v>8234</v>
      </c>
      <c r="AA715" t="s">
        <v>8234</v>
      </c>
      <c r="AB715" t="s">
        <v>8234</v>
      </c>
      <c r="AC715" t="s">
        <v>51</v>
      </c>
      <c r="AD715" t="s">
        <v>43</v>
      </c>
      <c r="AE715" t="s">
        <v>46</v>
      </c>
      <c r="AF715">
        <v>19.600000000000001</v>
      </c>
      <c r="AH715">
        <v>780.25</v>
      </c>
      <c r="AI715">
        <v>0</v>
      </c>
      <c r="AJ715">
        <v>0</v>
      </c>
      <c r="AK715">
        <v>183.48</v>
      </c>
      <c r="AL715">
        <v>963.73</v>
      </c>
      <c r="AM715" t="s">
        <v>47</v>
      </c>
    </row>
    <row r="716" spans="1:41" x14ac:dyDescent="0.35">
      <c r="A716" t="s">
        <v>1249</v>
      </c>
      <c r="B716" t="s">
        <v>39</v>
      </c>
      <c r="C716" s="10">
        <v>19</v>
      </c>
      <c r="D716" s="5" t="str" cm="1">
        <f t="array" ref="D716">_xlfn.IFS(C716&lt;=29, "18-29", C716&lt;=39, "30-39", C716&lt;=49, "40-49", C716&lt;=59, "50-59",C716&lt;=69, "60-69", C716&gt;=70, "70+")</f>
        <v>18-29</v>
      </c>
      <c r="E716" t="s">
        <v>43</v>
      </c>
      <c r="F716">
        <v>0</v>
      </c>
      <c r="G716" t="s">
        <v>1250</v>
      </c>
      <c r="H716">
        <v>94074</v>
      </c>
      <c r="I716">
        <v>37.331761999999998</v>
      </c>
      <c r="J716">
        <v>-122.341444</v>
      </c>
      <c r="K716">
        <v>0</v>
      </c>
      <c r="L716">
        <v>2</v>
      </c>
      <c r="M716" t="str" cm="1">
        <f t="array" ref="M716">_xlfn.IFS(L716&lt;=12, "New (0-12 months)", L716&lt;=36, "Mid (13-36 months)", L716&gt;=37,"Long (37+ months)")</f>
        <v>New (0-12 months)</v>
      </c>
      <c r="N716" t="s">
        <v>42</v>
      </c>
      <c r="O716" t="s">
        <v>40</v>
      </c>
      <c r="P716">
        <v>27.17</v>
      </c>
      <c r="Q716" t="s">
        <v>43</v>
      </c>
      <c r="R716" t="s">
        <v>43</v>
      </c>
      <c r="S716" t="s">
        <v>8234</v>
      </c>
      <c r="T716" s="1">
        <v>0</v>
      </c>
      <c r="U716" t="s">
        <v>8234</v>
      </c>
      <c r="V716" t="s">
        <v>8234</v>
      </c>
      <c r="W716" t="s">
        <v>8234</v>
      </c>
      <c r="X716" t="s">
        <v>8234</v>
      </c>
      <c r="Y716" t="s">
        <v>8234</v>
      </c>
      <c r="Z716" t="s">
        <v>8234</v>
      </c>
      <c r="AA716" t="s">
        <v>8234</v>
      </c>
      <c r="AB716" t="s">
        <v>8234</v>
      </c>
      <c r="AC716" t="s">
        <v>51</v>
      </c>
      <c r="AD716" t="s">
        <v>43</v>
      </c>
      <c r="AE716" t="s">
        <v>183</v>
      </c>
      <c r="AF716">
        <v>19.5</v>
      </c>
      <c r="AH716">
        <v>27.55</v>
      </c>
      <c r="AI716">
        <v>0</v>
      </c>
      <c r="AJ716">
        <v>0</v>
      </c>
      <c r="AK716">
        <v>54.34</v>
      </c>
      <c r="AL716">
        <v>81.89</v>
      </c>
      <c r="AM716" t="s">
        <v>98</v>
      </c>
    </row>
    <row r="717" spans="1:41" x14ac:dyDescent="0.35">
      <c r="A717" t="s">
        <v>1251</v>
      </c>
      <c r="B717" t="s">
        <v>39</v>
      </c>
      <c r="C717" s="10">
        <v>28</v>
      </c>
      <c r="D717" s="5" t="str" cm="1">
        <f t="array" ref="D717">_xlfn.IFS(C717&lt;=29, "18-29", C717&lt;=39, "30-39", C717&lt;=49, "40-49", C717&lt;=59, "50-59",C717&lt;=69, "60-69", C717&gt;=70, "70+")</f>
        <v>18-29</v>
      </c>
      <c r="E717" t="s">
        <v>40</v>
      </c>
      <c r="F717">
        <v>2</v>
      </c>
      <c r="G717" t="s">
        <v>1252</v>
      </c>
      <c r="H717">
        <v>95713</v>
      </c>
      <c r="I717">
        <v>39.084645000000002</v>
      </c>
      <c r="J717">
        <v>-120.894014</v>
      </c>
      <c r="K717">
        <v>1</v>
      </c>
      <c r="L717">
        <v>71</v>
      </c>
      <c r="M717" t="str" cm="1">
        <f t="array" ref="M717">_xlfn.IFS(L717&lt;=12, "New (0-12 months)", L717&lt;=36, "Mid (13-36 months)", L717&gt;=37,"Long (37+ months)")</f>
        <v>Long (37+ months)</v>
      </c>
      <c r="N717" t="s">
        <v>72</v>
      </c>
      <c r="O717" t="s">
        <v>40</v>
      </c>
      <c r="P717">
        <v>20.49</v>
      </c>
      <c r="Q717" t="s">
        <v>43</v>
      </c>
      <c r="R717" t="s">
        <v>43</v>
      </c>
      <c r="S717" t="s">
        <v>8234</v>
      </c>
      <c r="T717" s="1">
        <v>0</v>
      </c>
      <c r="U717" t="s">
        <v>8234</v>
      </c>
      <c r="V717" t="s">
        <v>8234</v>
      </c>
      <c r="W717" t="s">
        <v>8234</v>
      </c>
      <c r="X717" t="s">
        <v>8234</v>
      </c>
      <c r="Y717" t="s">
        <v>8234</v>
      </c>
      <c r="Z717" t="s">
        <v>8234</v>
      </c>
      <c r="AA717" t="s">
        <v>8234</v>
      </c>
      <c r="AB717" t="s">
        <v>8234</v>
      </c>
      <c r="AC717" t="s">
        <v>73</v>
      </c>
      <c r="AD717" t="s">
        <v>43</v>
      </c>
      <c r="AE717" t="s">
        <v>46</v>
      </c>
      <c r="AF717">
        <v>19.899999999999999</v>
      </c>
      <c r="AH717">
        <v>1397.3</v>
      </c>
      <c r="AI717">
        <v>0</v>
      </c>
      <c r="AJ717">
        <v>0</v>
      </c>
      <c r="AK717">
        <v>1454.79</v>
      </c>
      <c r="AL717">
        <v>2852.09</v>
      </c>
      <c r="AM717" t="s">
        <v>47</v>
      </c>
    </row>
    <row r="718" spans="1:41" x14ac:dyDescent="0.35">
      <c r="A718" t="s">
        <v>1253</v>
      </c>
      <c r="B718" t="s">
        <v>39</v>
      </c>
      <c r="C718" s="10">
        <v>63</v>
      </c>
      <c r="D718" s="5" t="str" cm="1">
        <f t="array" ref="D718">_xlfn.IFS(C718&lt;=29, "18-29", C718&lt;=39, "30-39", C718&lt;=49, "40-49", C718&lt;=59, "50-59",C718&lt;=69, "60-69", C718&gt;=70, "70+")</f>
        <v>60-69</v>
      </c>
      <c r="E718" t="s">
        <v>40</v>
      </c>
      <c r="F718">
        <v>1</v>
      </c>
      <c r="G718" t="s">
        <v>179</v>
      </c>
      <c r="H718">
        <v>91602</v>
      </c>
      <c r="I718">
        <v>34.151359999999997</v>
      </c>
      <c r="J718">
        <v>-118.364786</v>
      </c>
      <c r="K718">
        <v>1</v>
      </c>
      <c r="L718">
        <v>72</v>
      </c>
      <c r="M718" t="str" cm="1">
        <f t="array" ref="M718">_xlfn.IFS(L718&lt;=12, "New (0-12 months)", L718&lt;=36, "Mid (13-36 months)", L718&gt;=37,"Long (37+ months)")</f>
        <v>Long (37+ months)</v>
      </c>
      <c r="N718" t="s">
        <v>42</v>
      </c>
      <c r="O718" t="s">
        <v>40</v>
      </c>
      <c r="P718">
        <v>14.46</v>
      </c>
      <c r="Q718" t="s">
        <v>43</v>
      </c>
      <c r="R718" t="s">
        <v>40</v>
      </c>
      <c r="S718" t="s">
        <v>55</v>
      </c>
      <c r="T718" s="1">
        <v>29</v>
      </c>
      <c r="U718" t="s">
        <v>40</v>
      </c>
      <c r="V718" t="s">
        <v>40</v>
      </c>
      <c r="W718" t="s">
        <v>40</v>
      </c>
      <c r="X718" t="s">
        <v>40</v>
      </c>
      <c r="Y718" t="s">
        <v>40</v>
      </c>
      <c r="Z718" t="s">
        <v>40</v>
      </c>
      <c r="AA718" t="s">
        <v>40</v>
      </c>
      <c r="AB718" t="s">
        <v>40</v>
      </c>
      <c r="AC718" t="s">
        <v>73</v>
      </c>
      <c r="AD718" t="s">
        <v>40</v>
      </c>
      <c r="AE718" t="s">
        <v>56</v>
      </c>
      <c r="AF718">
        <v>108.65</v>
      </c>
      <c r="AH718">
        <v>7726.35</v>
      </c>
      <c r="AI718">
        <v>0</v>
      </c>
      <c r="AJ718">
        <v>0</v>
      </c>
      <c r="AK718">
        <v>1041.1199999999999</v>
      </c>
      <c r="AL718">
        <v>8767.4699999999993</v>
      </c>
      <c r="AM718" t="s">
        <v>47</v>
      </c>
    </row>
    <row r="719" spans="1:41" x14ac:dyDescent="0.35">
      <c r="A719" t="s">
        <v>1254</v>
      </c>
      <c r="B719" t="s">
        <v>39</v>
      </c>
      <c r="C719" s="10">
        <v>44</v>
      </c>
      <c r="D719" s="5" t="str" cm="1">
        <f t="array" ref="D719">_xlfn.IFS(C719&lt;=29, "18-29", C719&lt;=39, "30-39", C719&lt;=49, "40-49", C719&lt;=59, "50-59",C719&lt;=69, "60-69", C719&gt;=70, "70+")</f>
        <v>40-49</v>
      </c>
      <c r="E719" t="s">
        <v>43</v>
      </c>
      <c r="F719">
        <v>0</v>
      </c>
      <c r="G719" t="s">
        <v>300</v>
      </c>
      <c r="H719">
        <v>92320</v>
      </c>
      <c r="I719">
        <v>33.982787000000002</v>
      </c>
      <c r="J719">
        <v>-117.057627</v>
      </c>
      <c r="K719">
        <v>0</v>
      </c>
      <c r="L719">
        <v>18</v>
      </c>
      <c r="M719" t="str" cm="1">
        <f t="array" ref="M719">_xlfn.IFS(L719&lt;=12, "New (0-12 months)", L719&lt;=36, "Mid (13-36 months)", L719&gt;=37,"Long (37+ months)")</f>
        <v>Mid (13-36 months)</v>
      </c>
      <c r="N719" t="s">
        <v>62</v>
      </c>
      <c r="O719" t="s">
        <v>40</v>
      </c>
      <c r="P719">
        <v>18.2</v>
      </c>
      <c r="Q719" t="s">
        <v>43</v>
      </c>
      <c r="R719" t="s">
        <v>43</v>
      </c>
      <c r="S719" t="s">
        <v>8234</v>
      </c>
      <c r="T719" s="1">
        <v>0</v>
      </c>
      <c r="U719" t="s">
        <v>8234</v>
      </c>
      <c r="V719" t="s">
        <v>8234</v>
      </c>
      <c r="W719" t="s">
        <v>8234</v>
      </c>
      <c r="X719" t="s">
        <v>8234</v>
      </c>
      <c r="Y719" t="s">
        <v>8234</v>
      </c>
      <c r="Z719" t="s">
        <v>8234</v>
      </c>
      <c r="AA719" t="s">
        <v>8234</v>
      </c>
      <c r="AB719" t="s">
        <v>8234</v>
      </c>
      <c r="AC719" t="s">
        <v>51</v>
      </c>
      <c r="AD719" t="s">
        <v>43</v>
      </c>
      <c r="AE719" t="s">
        <v>46</v>
      </c>
      <c r="AF719">
        <v>19.649999999999999</v>
      </c>
      <c r="AH719">
        <v>391.7</v>
      </c>
      <c r="AI719">
        <v>0</v>
      </c>
      <c r="AJ719">
        <v>0</v>
      </c>
      <c r="AK719">
        <v>327.60000000000002</v>
      </c>
      <c r="AL719">
        <v>719.3</v>
      </c>
      <c r="AM719" t="s">
        <v>47</v>
      </c>
    </row>
    <row r="720" spans="1:41" x14ac:dyDescent="0.35">
      <c r="A720" t="s">
        <v>1255</v>
      </c>
      <c r="B720" t="s">
        <v>39</v>
      </c>
      <c r="C720" s="10">
        <v>70</v>
      </c>
      <c r="D720" s="5" t="str" cm="1">
        <f t="array" ref="D720">_xlfn.IFS(C720&lt;=29, "18-29", C720&lt;=39, "30-39", C720&lt;=49, "40-49", C720&lt;=59, "50-59",C720&lt;=69, "60-69", C720&gt;=70, "70+")</f>
        <v>70+</v>
      </c>
      <c r="E720" t="s">
        <v>40</v>
      </c>
      <c r="F720">
        <v>0</v>
      </c>
      <c r="G720" t="s">
        <v>135</v>
      </c>
      <c r="H720">
        <v>90028</v>
      </c>
      <c r="I720">
        <v>34.099868999999998</v>
      </c>
      <c r="J720">
        <v>-118.326843</v>
      </c>
      <c r="K720">
        <v>3</v>
      </c>
      <c r="L720">
        <v>67</v>
      </c>
      <c r="M720" t="str" cm="1">
        <f t="array" ref="M720">_xlfn.IFS(L720&lt;=12, "New (0-12 months)", L720&lt;=36, "Mid (13-36 months)", L720&gt;=37,"Long (37+ months)")</f>
        <v>Long (37+ months)</v>
      </c>
      <c r="N720" t="s">
        <v>42</v>
      </c>
      <c r="O720" t="s">
        <v>40</v>
      </c>
      <c r="P720">
        <v>2.67</v>
      </c>
      <c r="Q720" t="s">
        <v>40</v>
      </c>
      <c r="R720" t="s">
        <v>40</v>
      </c>
      <c r="S720" t="s">
        <v>55</v>
      </c>
      <c r="T720" s="1">
        <v>25</v>
      </c>
      <c r="U720" t="s">
        <v>40</v>
      </c>
      <c r="V720" t="s">
        <v>40</v>
      </c>
      <c r="W720" t="s">
        <v>40</v>
      </c>
      <c r="X720" t="s">
        <v>40</v>
      </c>
      <c r="Y720" t="s">
        <v>43</v>
      </c>
      <c r="Z720" t="s">
        <v>40</v>
      </c>
      <c r="AA720" t="s">
        <v>43</v>
      </c>
      <c r="AB720" t="s">
        <v>40</v>
      </c>
      <c r="AC720" t="s">
        <v>45</v>
      </c>
      <c r="AD720" t="s">
        <v>40</v>
      </c>
      <c r="AE720" t="s">
        <v>46</v>
      </c>
      <c r="AF720">
        <v>105.4</v>
      </c>
      <c r="AH720">
        <v>7035.6</v>
      </c>
      <c r="AI720">
        <v>0</v>
      </c>
      <c r="AJ720">
        <v>0</v>
      </c>
      <c r="AK720">
        <v>178.89</v>
      </c>
      <c r="AL720">
        <v>7214.49</v>
      </c>
      <c r="AM720" t="s">
        <v>47</v>
      </c>
    </row>
    <row r="721" spans="1:41" x14ac:dyDescent="0.35">
      <c r="A721" t="s">
        <v>1256</v>
      </c>
      <c r="B721" t="s">
        <v>39</v>
      </c>
      <c r="C721" s="10">
        <v>36</v>
      </c>
      <c r="D721" s="5" t="str" cm="1">
        <f t="array" ref="D721">_xlfn.IFS(C721&lt;=29, "18-29", C721&lt;=39, "30-39", C721&lt;=49, "40-49", C721&lt;=59, "50-59",C721&lt;=69, "60-69", C721&gt;=70, "70+")</f>
        <v>30-39</v>
      </c>
      <c r="E721" t="s">
        <v>40</v>
      </c>
      <c r="F721">
        <v>2</v>
      </c>
      <c r="G721" t="s">
        <v>550</v>
      </c>
      <c r="H721">
        <v>92024</v>
      </c>
      <c r="I721">
        <v>33.054578999999997</v>
      </c>
      <c r="J721">
        <v>-117.25664999999999</v>
      </c>
      <c r="K721">
        <v>5</v>
      </c>
      <c r="L721">
        <v>56</v>
      </c>
      <c r="M721" t="str" cm="1">
        <f t="array" ref="M721">_xlfn.IFS(L721&lt;=12, "New (0-12 months)", L721&lt;=36, "Mid (13-36 months)", L721&gt;=37,"Long (37+ months)")</f>
        <v>Long (37+ months)</v>
      </c>
      <c r="N721" t="s">
        <v>76</v>
      </c>
      <c r="O721" t="s">
        <v>40</v>
      </c>
      <c r="P721">
        <v>13.94</v>
      </c>
      <c r="Q721" t="s">
        <v>40</v>
      </c>
      <c r="R721" t="s">
        <v>40</v>
      </c>
      <c r="S721" t="s">
        <v>55</v>
      </c>
      <c r="T721" s="1">
        <v>11</v>
      </c>
      <c r="U721" t="s">
        <v>40</v>
      </c>
      <c r="V721" t="s">
        <v>43</v>
      </c>
      <c r="W721" t="s">
        <v>40</v>
      </c>
      <c r="X721" t="s">
        <v>40</v>
      </c>
      <c r="Y721" t="s">
        <v>40</v>
      </c>
      <c r="Z721" t="s">
        <v>40</v>
      </c>
      <c r="AA721" t="s">
        <v>40</v>
      </c>
      <c r="AB721" t="s">
        <v>40</v>
      </c>
      <c r="AC721" t="s">
        <v>51</v>
      </c>
      <c r="AD721" t="s">
        <v>40</v>
      </c>
      <c r="AE721" t="s">
        <v>46</v>
      </c>
      <c r="AF721">
        <v>109.6</v>
      </c>
      <c r="AH721">
        <v>5953</v>
      </c>
      <c r="AI721">
        <v>0</v>
      </c>
      <c r="AJ721">
        <v>0</v>
      </c>
      <c r="AK721">
        <v>780.64</v>
      </c>
      <c r="AL721">
        <v>6733.64</v>
      </c>
      <c r="AM721" t="s">
        <v>47</v>
      </c>
    </row>
    <row r="722" spans="1:41" x14ac:dyDescent="0.35">
      <c r="A722" t="s">
        <v>1257</v>
      </c>
      <c r="B722" t="s">
        <v>49</v>
      </c>
      <c r="C722" s="10">
        <v>49</v>
      </c>
      <c r="D722" s="5" t="str" cm="1">
        <f t="array" ref="D722">_xlfn.IFS(C722&lt;=29, "18-29", C722&lt;=39, "30-39", C722&lt;=49, "40-49", C722&lt;=59, "50-59",C722&lt;=69, "60-69", C722&gt;=70, "70+")</f>
        <v>40-49</v>
      </c>
      <c r="E722" t="s">
        <v>40</v>
      </c>
      <c r="F722">
        <v>0</v>
      </c>
      <c r="G722" t="s">
        <v>151</v>
      </c>
      <c r="H722">
        <v>92121</v>
      </c>
      <c r="I722">
        <v>32.898612999999997</v>
      </c>
      <c r="J722">
        <v>-117.20293700000001</v>
      </c>
      <c r="K722">
        <v>0</v>
      </c>
      <c r="L722">
        <v>1</v>
      </c>
      <c r="M722" t="str" cm="1">
        <f t="array" ref="M722">_xlfn.IFS(L722&lt;=12, "New (0-12 months)", L722&lt;=36, "Mid (13-36 months)", L722&gt;=37,"Long (37+ months)")</f>
        <v>New (0-12 months)</v>
      </c>
      <c r="N722" t="s">
        <v>42</v>
      </c>
      <c r="O722" t="s">
        <v>40</v>
      </c>
      <c r="P722">
        <v>4.99</v>
      </c>
      <c r="Q722" t="s">
        <v>43</v>
      </c>
      <c r="R722" t="s">
        <v>40</v>
      </c>
      <c r="S722" t="s">
        <v>55</v>
      </c>
      <c r="T722" s="1">
        <v>28</v>
      </c>
      <c r="U722" t="s">
        <v>43</v>
      </c>
      <c r="V722" t="s">
        <v>43</v>
      </c>
      <c r="W722" t="s">
        <v>43</v>
      </c>
      <c r="X722" t="s">
        <v>43</v>
      </c>
      <c r="Y722" t="s">
        <v>43</v>
      </c>
      <c r="Z722" t="s">
        <v>43</v>
      </c>
      <c r="AA722" t="s">
        <v>43</v>
      </c>
      <c r="AB722" t="s">
        <v>40</v>
      </c>
      <c r="AC722" t="s">
        <v>51</v>
      </c>
      <c r="AD722" t="s">
        <v>40</v>
      </c>
      <c r="AE722" t="s">
        <v>183</v>
      </c>
      <c r="AF722">
        <v>69.900000000000006</v>
      </c>
      <c r="AH722">
        <v>69.900000000000006</v>
      </c>
      <c r="AI722">
        <v>0</v>
      </c>
      <c r="AJ722">
        <v>0</v>
      </c>
      <c r="AK722">
        <v>4.99</v>
      </c>
      <c r="AL722">
        <v>74.89</v>
      </c>
      <c r="AM722" t="s">
        <v>57</v>
      </c>
      <c r="AN722" t="s">
        <v>58</v>
      </c>
      <c r="AO722" t="s">
        <v>104</v>
      </c>
    </row>
    <row r="723" spans="1:41" x14ac:dyDescent="0.35">
      <c r="A723" t="s">
        <v>1258</v>
      </c>
      <c r="B723" t="s">
        <v>49</v>
      </c>
      <c r="C723" s="10">
        <v>56</v>
      </c>
      <c r="D723" s="5" t="str" cm="1">
        <f t="array" ref="D723">_xlfn.IFS(C723&lt;=29, "18-29", C723&lt;=39, "30-39", C723&lt;=49, "40-49", C723&lt;=59, "50-59",C723&lt;=69, "60-69", C723&gt;=70, "70+")</f>
        <v>50-59</v>
      </c>
      <c r="E723" t="s">
        <v>40</v>
      </c>
      <c r="F723">
        <v>3</v>
      </c>
      <c r="G723" t="s">
        <v>568</v>
      </c>
      <c r="H723">
        <v>90604</v>
      </c>
      <c r="I723">
        <v>33.929704000000001</v>
      </c>
      <c r="J723">
        <v>-118.01208</v>
      </c>
      <c r="K723">
        <v>2</v>
      </c>
      <c r="L723">
        <v>69</v>
      </c>
      <c r="M723" t="str" cm="1">
        <f t="array" ref="M723">_xlfn.IFS(L723&lt;=12, "New (0-12 months)", L723&lt;=36, "Mid (13-36 months)", L723&gt;=37,"Long (37+ months)")</f>
        <v>Long (37+ months)</v>
      </c>
      <c r="N723" t="s">
        <v>72</v>
      </c>
      <c r="O723" t="s">
        <v>40</v>
      </c>
      <c r="P723">
        <v>20.32</v>
      </c>
      <c r="Q723" t="s">
        <v>43</v>
      </c>
      <c r="R723" t="s">
        <v>40</v>
      </c>
      <c r="S723" t="s">
        <v>55</v>
      </c>
      <c r="T723" s="1">
        <v>56</v>
      </c>
      <c r="U723" t="s">
        <v>43</v>
      </c>
      <c r="V723" t="s">
        <v>40</v>
      </c>
      <c r="W723" t="s">
        <v>43</v>
      </c>
      <c r="X723" t="s">
        <v>40</v>
      </c>
      <c r="Y723" t="s">
        <v>40</v>
      </c>
      <c r="Z723" t="s">
        <v>43</v>
      </c>
      <c r="AA723" t="s">
        <v>43</v>
      </c>
      <c r="AB723" t="s">
        <v>40</v>
      </c>
      <c r="AC723" t="s">
        <v>73</v>
      </c>
      <c r="AD723" t="s">
        <v>40</v>
      </c>
      <c r="AE723" t="s">
        <v>183</v>
      </c>
      <c r="AF723">
        <v>92.15</v>
      </c>
      <c r="AH723">
        <v>6480.9</v>
      </c>
      <c r="AI723">
        <v>0</v>
      </c>
      <c r="AJ723">
        <v>0</v>
      </c>
      <c r="AK723">
        <v>1402.08</v>
      </c>
      <c r="AL723">
        <v>7882.98</v>
      </c>
      <c r="AM723" t="s">
        <v>47</v>
      </c>
    </row>
    <row r="724" spans="1:41" x14ac:dyDescent="0.35">
      <c r="A724" t="s">
        <v>1259</v>
      </c>
      <c r="B724" t="s">
        <v>49</v>
      </c>
      <c r="C724" s="10">
        <v>55</v>
      </c>
      <c r="D724" s="5" t="str" cm="1">
        <f t="array" ref="D724">_xlfn.IFS(C724&lt;=29, "18-29", C724&lt;=39, "30-39", C724&lt;=49, "40-49", C724&lt;=59, "50-59",C724&lt;=69, "60-69", C724&gt;=70, "70+")</f>
        <v>50-59</v>
      </c>
      <c r="E724" t="s">
        <v>40</v>
      </c>
      <c r="F724">
        <v>1</v>
      </c>
      <c r="G724" t="s">
        <v>322</v>
      </c>
      <c r="H724">
        <v>95831</v>
      </c>
      <c r="I724">
        <v>38.494832000000002</v>
      </c>
      <c r="J724">
        <v>-121.529447</v>
      </c>
      <c r="K724">
        <v>5</v>
      </c>
      <c r="L724">
        <v>1</v>
      </c>
      <c r="M724" t="str" cm="1">
        <f t="array" ref="M724">_xlfn.IFS(L724&lt;=12, "New (0-12 months)", L724&lt;=36, "Mid (13-36 months)", L724&gt;=37,"Long (37+ months)")</f>
        <v>New (0-12 months)</v>
      </c>
      <c r="N724" t="s">
        <v>42</v>
      </c>
      <c r="O724" t="s">
        <v>40</v>
      </c>
      <c r="P724">
        <v>47.46</v>
      </c>
      <c r="Q724" t="s">
        <v>43</v>
      </c>
      <c r="R724" t="s">
        <v>43</v>
      </c>
      <c r="S724" t="s">
        <v>8234</v>
      </c>
      <c r="T724" s="1">
        <v>0</v>
      </c>
      <c r="U724" t="s">
        <v>8234</v>
      </c>
      <c r="V724" t="s">
        <v>8234</v>
      </c>
      <c r="W724" t="s">
        <v>8234</v>
      </c>
      <c r="X724" t="s">
        <v>8234</v>
      </c>
      <c r="Y724" t="s">
        <v>8234</v>
      </c>
      <c r="Z724" t="s">
        <v>8234</v>
      </c>
      <c r="AA724" t="s">
        <v>8234</v>
      </c>
      <c r="AB724" t="s">
        <v>8234</v>
      </c>
      <c r="AC724" t="s">
        <v>45</v>
      </c>
      <c r="AD724" t="s">
        <v>43</v>
      </c>
      <c r="AE724" t="s">
        <v>46</v>
      </c>
      <c r="AF724">
        <v>19.850000000000001</v>
      </c>
      <c r="AH724">
        <v>19.850000000000001</v>
      </c>
      <c r="AI724">
        <v>0</v>
      </c>
      <c r="AJ724">
        <v>0</v>
      </c>
      <c r="AK724">
        <v>47.46</v>
      </c>
      <c r="AL724">
        <v>67.31</v>
      </c>
      <c r="AM724" t="s">
        <v>98</v>
      </c>
    </row>
    <row r="725" spans="1:41" x14ac:dyDescent="0.35">
      <c r="A725" t="s">
        <v>1260</v>
      </c>
      <c r="B725" t="s">
        <v>49</v>
      </c>
      <c r="C725" s="10">
        <v>29</v>
      </c>
      <c r="D725" s="5" t="str" cm="1">
        <f t="array" ref="D725">_xlfn.IFS(C725&lt;=29, "18-29", C725&lt;=39, "30-39", C725&lt;=49, "40-49", C725&lt;=59, "50-59",C725&lt;=69, "60-69", C725&gt;=70, "70+")</f>
        <v>18-29</v>
      </c>
      <c r="E725" t="s">
        <v>43</v>
      </c>
      <c r="F725">
        <v>0</v>
      </c>
      <c r="G725" t="s">
        <v>135</v>
      </c>
      <c r="H725">
        <v>90024</v>
      </c>
      <c r="I725">
        <v>34.066302999999998</v>
      </c>
      <c r="J725">
        <v>-118.435479</v>
      </c>
      <c r="K725">
        <v>0</v>
      </c>
      <c r="L725">
        <v>1</v>
      </c>
      <c r="M725" t="str" cm="1">
        <f t="array" ref="M725">_xlfn.IFS(L725&lt;=12, "New (0-12 months)", L725&lt;=36, "Mid (13-36 months)", L725&gt;=37,"Long (37+ months)")</f>
        <v>New (0-12 months)</v>
      </c>
      <c r="N725" t="s">
        <v>42</v>
      </c>
      <c r="O725" t="s">
        <v>40</v>
      </c>
      <c r="P725">
        <v>33.58</v>
      </c>
      <c r="Q725" t="s">
        <v>43</v>
      </c>
      <c r="R725" t="s">
        <v>43</v>
      </c>
      <c r="S725" t="s">
        <v>8234</v>
      </c>
      <c r="T725" s="1">
        <v>0</v>
      </c>
      <c r="U725" t="s">
        <v>8234</v>
      </c>
      <c r="V725" t="s">
        <v>8234</v>
      </c>
      <c r="W725" t="s">
        <v>8234</v>
      </c>
      <c r="X725" t="s">
        <v>8234</v>
      </c>
      <c r="Y725" t="s">
        <v>8234</v>
      </c>
      <c r="Z725" t="s">
        <v>8234</v>
      </c>
      <c r="AA725" t="s">
        <v>8234</v>
      </c>
      <c r="AB725" t="s">
        <v>8234</v>
      </c>
      <c r="AC725" t="s">
        <v>51</v>
      </c>
      <c r="AD725" t="s">
        <v>43</v>
      </c>
      <c r="AE725" t="s">
        <v>46</v>
      </c>
      <c r="AF725">
        <v>20.149999999999999</v>
      </c>
      <c r="AH725">
        <v>20.149999999999999</v>
      </c>
      <c r="AI725">
        <v>0</v>
      </c>
      <c r="AJ725">
        <v>0</v>
      </c>
      <c r="AK725">
        <v>33.58</v>
      </c>
      <c r="AL725">
        <v>53.73</v>
      </c>
      <c r="AM725" t="s">
        <v>57</v>
      </c>
      <c r="AN725" t="s">
        <v>58</v>
      </c>
      <c r="AO725" t="s">
        <v>104</v>
      </c>
    </row>
    <row r="726" spans="1:41" x14ac:dyDescent="0.35">
      <c r="A726" t="s">
        <v>1261</v>
      </c>
      <c r="B726" t="s">
        <v>49</v>
      </c>
      <c r="C726" s="10">
        <v>47</v>
      </c>
      <c r="D726" s="5" t="str" cm="1">
        <f t="array" ref="D726">_xlfn.IFS(C726&lt;=29, "18-29", C726&lt;=39, "30-39", C726&lt;=49, "40-49", C726&lt;=59, "50-59",C726&lt;=69, "60-69", C726&gt;=70, "70+")</f>
        <v>40-49</v>
      </c>
      <c r="E726" t="s">
        <v>40</v>
      </c>
      <c r="F726">
        <v>1</v>
      </c>
      <c r="G726" t="s">
        <v>1243</v>
      </c>
      <c r="H726">
        <v>94541</v>
      </c>
      <c r="I726">
        <v>37.674002000000002</v>
      </c>
      <c r="J726">
        <v>-122.076796</v>
      </c>
      <c r="K726">
        <v>0</v>
      </c>
      <c r="L726">
        <v>25</v>
      </c>
      <c r="M726" t="str" cm="1">
        <f t="array" ref="M726">_xlfn.IFS(L726&lt;=12, "New (0-12 months)", L726&lt;=36, "Mid (13-36 months)", L726&gt;=37,"Long (37+ months)")</f>
        <v>Mid (13-36 months)</v>
      </c>
      <c r="N726" t="s">
        <v>42</v>
      </c>
      <c r="O726" t="s">
        <v>40</v>
      </c>
      <c r="P726">
        <v>18.87</v>
      </c>
      <c r="Q726" t="s">
        <v>43</v>
      </c>
      <c r="R726" t="s">
        <v>43</v>
      </c>
      <c r="S726" t="s">
        <v>8234</v>
      </c>
      <c r="T726" s="1">
        <v>0</v>
      </c>
      <c r="U726" t="s">
        <v>8234</v>
      </c>
      <c r="V726" t="s">
        <v>8234</v>
      </c>
      <c r="W726" t="s">
        <v>8234</v>
      </c>
      <c r="X726" t="s">
        <v>8234</v>
      </c>
      <c r="Y726" t="s">
        <v>8234</v>
      </c>
      <c r="Z726" t="s">
        <v>8234</v>
      </c>
      <c r="AA726" t="s">
        <v>8234</v>
      </c>
      <c r="AB726" t="s">
        <v>8234</v>
      </c>
      <c r="AC726" t="s">
        <v>45</v>
      </c>
      <c r="AD726" t="s">
        <v>43</v>
      </c>
      <c r="AE726" t="s">
        <v>56</v>
      </c>
      <c r="AF726">
        <v>19.899999999999999</v>
      </c>
      <c r="AH726">
        <v>505.45</v>
      </c>
      <c r="AI726">
        <v>0</v>
      </c>
      <c r="AJ726">
        <v>0</v>
      </c>
      <c r="AK726">
        <v>471.75</v>
      </c>
      <c r="AL726">
        <v>977.2</v>
      </c>
      <c r="AM726" t="s">
        <v>47</v>
      </c>
    </row>
    <row r="727" spans="1:41" x14ac:dyDescent="0.35">
      <c r="A727" t="s">
        <v>1262</v>
      </c>
      <c r="B727" t="s">
        <v>39</v>
      </c>
      <c r="C727" s="10">
        <v>68</v>
      </c>
      <c r="D727" s="5" t="str" cm="1">
        <f t="array" ref="D727">_xlfn.IFS(C727&lt;=29, "18-29", C727&lt;=39, "30-39", C727&lt;=49, "40-49", C727&lt;=59, "50-59",C727&lt;=69, "60-69", C727&gt;=70, "70+")</f>
        <v>60-69</v>
      </c>
      <c r="E727" t="s">
        <v>43</v>
      </c>
      <c r="F727">
        <v>0</v>
      </c>
      <c r="G727" t="s">
        <v>1263</v>
      </c>
      <c r="H727">
        <v>95460</v>
      </c>
      <c r="I727">
        <v>39.305545000000002</v>
      </c>
      <c r="J727">
        <v>-123.743697</v>
      </c>
      <c r="K727">
        <v>0</v>
      </c>
      <c r="L727">
        <v>1</v>
      </c>
      <c r="M727" t="str" cm="1">
        <f t="array" ref="M727">_xlfn.IFS(L727&lt;=12, "New (0-12 months)", L727&lt;=36, "Mid (13-36 months)", L727&gt;=37,"Long (37+ months)")</f>
        <v>New (0-12 months)</v>
      </c>
      <c r="N727" t="s">
        <v>42</v>
      </c>
      <c r="O727" t="s">
        <v>40</v>
      </c>
      <c r="P727">
        <v>16.37</v>
      </c>
      <c r="Q727" t="s">
        <v>40</v>
      </c>
      <c r="R727" t="s">
        <v>40</v>
      </c>
      <c r="S727" t="s">
        <v>55</v>
      </c>
      <c r="T727" s="1">
        <v>7</v>
      </c>
      <c r="U727" t="s">
        <v>43</v>
      </c>
      <c r="V727" t="s">
        <v>43</v>
      </c>
      <c r="W727" t="s">
        <v>43</v>
      </c>
      <c r="X727" t="s">
        <v>43</v>
      </c>
      <c r="Y727" t="s">
        <v>43</v>
      </c>
      <c r="Z727" t="s">
        <v>40</v>
      </c>
      <c r="AA727" t="s">
        <v>40</v>
      </c>
      <c r="AB727" t="s">
        <v>40</v>
      </c>
      <c r="AC727" t="s">
        <v>51</v>
      </c>
      <c r="AD727" t="s">
        <v>40</v>
      </c>
      <c r="AE727" t="s">
        <v>56</v>
      </c>
      <c r="AF727">
        <v>85.05</v>
      </c>
      <c r="AH727">
        <v>85.05</v>
      </c>
      <c r="AI727">
        <v>0</v>
      </c>
      <c r="AJ727">
        <v>0</v>
      </c>
      <c r="AK727">
        <v>16.37</v>
      </c>
      <c r="AL727">
        <v>101.42</v>
      </c>
      <c r="AM727" t="s">
        <v>57</v>
      </c>
      <c r="AN727" t="s">
        <v>58</v>
      </c>
      <c r="AO727" t="s">
        <v>59</v>
      </c>
    </row>
    <row r="728" spans="1:41" x14ac:dyDescent="0.35">
      <c r="A728" t="s">
        <v>1264</v>
      </c>
      <c r="B728" t="s">
        <v>49</v>
      </c>
      <c r="C728" s="10">
        <v>54</v>
      </c>
      <c r="D728" s="5" t="str" cm="1">
        <f t="array" ref="D728">_xlfn.IFS(C728&lt;=29, "18-29", C728&lt;=39, "30-39", C728&lt;=49, "40-49", C728&lt;=59, "50-59",C728&lt;=69, "60-69", C728&gt;=70, "70+")</f>
        <v>50-59</v>
      </c>
      <c r="E728" t="s">
        <v>40</v>
      </c>
      <c r="F728">
        <v>0</v>
      </c>
      <c r="G728" t="s">
        <v>763</v>
      </c>
      <c r="H728">
        <v>93308</v>
      </c>
      <c r="I728">
        <v>35.559617000000003</v>
      </c>
      <c r="J728">
        <v>-118.925185</v>
      </c>
      <c r="K728">
        <v>1</v>
      </c>
      <c r="L728">
        <v>55</v>
      </c>
      <c r="M728" t="str" cm="1">
        <f t="array" ref="M728">_xlfn.IFS(L728&lt;=12, "New (0-12 months)", L728&lt;=36, "Mid (13-36 months)", L728&gt;=37,"Long (37+ months)")</f>
        <v>Long (37+ months)</v>
      </c>
      <c r="N728" t="s">
        <v>42</v>
      </c>
      <c r="O728" t="s">
        <v>40</v>
      </c>
      <c r="P728">
        <v>12.21</v>
      </c>
      <c r="Q728" t="s">
        <v>40</v>
      </c>
      <c r="R728" t="s">
        <v>43</v>
      </c>
      <c r="S728" t="s">
        <v>8234</v>
      </c>
      <c r="T728" s="1">
        <v>0</v>
      </c>
      <c r="U728" t="s">
        <v>8234</v>
      </c>
      <c r="V728" t="s">
        <v>8234</v>
      </c>
      <c r="W728" t="s">
        <v>8234</v>
      </c>
      <c r="X728" t="s">
        <v>8234</v>
      </c>
      <c r="Y728" t="s">
        <v>8234</v>
      </c>
      <c r="Z728" t="s">
        <v>8234</v>
      </c>
      <c r="AA728" t="s">
        <v>8234</v>
      </c>
      <c r="AB728" t="s">
        <v>8234</v>
      </c>
      <c r="AC728" t="s">
        <v>73</v>
      </c>
      <c r="AD728" t="s">
        <v>43</v>
      </c>
      <c r="AE728" t="s">
        <v>56</v>
      </c>
      <c r="AF728">
        <v>25.7</v>
      </c>
      <c r="AH728">
        <v>1443.65</v>
      </c>
      <c r="AI728">
        <v>0</v>
      </c>
      <c r="AJ728">
        <v>0</v>
      </c>
      <c r="AK728">
        <v>671.55</v>
      </c>
      <c r="AL728">
        <v>2115.1999999999998</v>
      </c>
      <c r="AM728" t="s">
        <v>47</v>
      </c>
    </row>
    <row r="729" spans="1:41" x14ac:dyDescent="0.35">
      <c r="A729" t="s">
        <v>1265</v>
      </c>
      <c r="B729" t="s">
        <v>39</v>
      </c>
      <c r="C729" s="10">
        <v>38</v>
      </c>
      <c r="D729" s="5" t="str" cm="1">
        <f t="array" ref="D729">_xlfn.IFS(C729&lt;=29, "18-29", C729&lt;=39, "30-39", C729&lt;=49, "40-49", C729&lt;=59, "50-59",C729&lt;=69, "60-69", C729&gt;=70, "70+")</f>
        <v>30-39</v>
      </c>
      <c r="E729" t="s">
        <v>40</v>
      </c>
      <c r="F729">
        <v>2</v>
      </c>
      <c r="G729" t="s">
        <v>391</v>
      </c>
      <c r="H729">
        <v>94127</v>
      </c>
      <c r="I729">
        <v>37.736535000000003</v>
      </c>
      <c r="J729">
        <v>-122.45732</v>
      </c>
      <c r="K729">
        <v>1</v>
      </c>
      <c r="L729">
        <v>53</v>
      </c>
      <c r="M729" t="str" cm="1">
        <f t="array" ref="M729">_xlfn.IFS(L729&lt;=12, "New (0-12 months)", L729&lt;=36, "Mid (13-36 months)", L729&gt;=37,"Long (37+ months)")</f>
        <v>Long (37+ months)</v>
      </c>
      <c r="N729" t="s">
        <v>42</v>
      </c>
      <c r="O729" t="s">
        <v>40</v>
      </c>
      <c r="P729">
        <v>43.39</v>
      </c>
      <c r="Q729" t="s">
        <v>43</v>
      </c>
      <c r="R729" t="s">
        <v>40</v>
      </c>
      <c r="S729" t="s">
        <v>55</v>
      </c>
      <c r="T729" s="1">
        <v>29</v>
      </c>
      <c r="U729" t="s">
        <v>43</v>
      </c>
      <c r="V729" t="s">
        <v>40</v>
      </c>
      <c r="W729" t="s">
        <v>40</v>
      </c>
      <c r="X729" t="s">
        <v>40</v>
      </c>
      <c r="Y729" t="s">
        <v>40</v>
      </c>
      <c r="Z729" t="s">
        <v>40</v>
      </c>
      <c r="AA729" t="s">
        <v>40</v>
      </c>
      <c r="AB729" t="s">
        <v>40</v>
      </c>
      <c r="AC729" t="s">
        <v>51</v>
      </c>
      <c r="AD729" t="s">
        <v>40</v>
      </c>
      <c r="AE729" t="s">
        <v>56</v>
      </c>
      <c r="AF729">
        <v>108.25</v>
      </c>
      <c r="AH729">
        <v>5935.1</v>
      </c>
      <c r="AI729">
        <v>0</v>
      </c>
      <c r="AJ729">
        <v>0</v>
      </c>
      <c r="AK729">
        <v>2299.67</v>
      </c>
      <c r="AL729">
        <v>8234.77</v>
      </c>
      <c r="AM729" t="s">
        <v>47</v>
      </c>
    </row>
    <row r="730" spans="1:41" x14ac:dyDescent="0.35">
      <c r="A730" t="s">
        <v>1266</v>
      </c>
      <c r="B730" t="s">
        <v>39</v>
      </c>
      <c r="C730" s="10">
        <v>29</v>
      </c>
      <c r="D730" s="5" t="str" cm="1">
        <f t="array" ref="D730">_xlfn.IFS(C730&lt;=29, "18-29", C730&lt;=39, "30-39", C730&lt;=49, "40-49", C730&lt;=59, "50-59",C730&lt;=69, "60-69", C730&gt;=70, "70+")</f>
        <v>18-29</v>
      </c>
      <c r="E730" t="s">
        <v>40</v>
      </c>
      <c r="F730">
        <v>0</v>
      </c>
      <c r="G730" t="s">
        <v>135</v>
      </c>
      <c r="H730">
        <v>90021</v>
      </c>
      <c r="I730">
        <v>34.029043000000001</v>
      </c>
      <c r="J730">
        <v>-118.239504</v>
      </c>
      <c r="K730">
        <v>6</v>
      </c>
      <c r="L730">
        <v>59</v>
      </c>
      <c r="M730" t="str" cm="1">
        <f t="array" ref="M730">_xlfn.IFS(L730&lt;=12, "New (0-12 months)", L730&lt;=36, "Mid (13-36 months)", L730&gt;=37,"Long (37+ months)")</f>
        <v>Long (37+ months)</v>
      </c>
      <c r="N730" t="s">
        <v>42</v>
      </c>
      <c r="O730" t="s">
        <v>40</v>
      </c>
      <c r="P730">
        <v>31.43</v>
      </c>
      <c r="Q730" t="s">
        <v>43</v>
      </c>
      <c r="R730" t="s">
        <v>43</v>
      </c>
      <c r="S730" t="s">
        <v>8234</v>
      </c>
      <c r="T730" s="1">
        <v>0</v>
      </c>
      <c r="U730" t="s">
        <v>8234</v>
      </c>
      <c r="V730" t="s">
        <v>8234</v>
      </c>
      <c r="W730" t="s">
        <v>8234</v>
      </c>
      <c r="X730" t="s">
        <v>8234</v>
      </c>
      <c r="Y730" t="s">
        <v>8234</v>
      </c>
      <c r="Z730" t="s">
        <v>8234</v>
      </c>
      <c r="AA730" t="s">
        <v>8234</v>
      </c>
      <c r="AB730" t="s">
        <v>8234</v>
      </c>
      <c r="AC730" t="s">
        <v>45</v>
      </c>
      <c r="AD730" t="s">
        <v>43</v>
      </c>
      <c r="AE730" t="s">
        <v>46</v>
      </c>
      <c r="AF730">
        <v>20.350000000000001</v>
      </c>
      <c r="AH730">
        <v>1267</v>
      </c>
      <c r="AI730">
        <v>0</v>
      </c>
      <c r="AJ730">
        <v>0</v>
      </c>
      <c r="AK730">
        <v>1854.37</v>
      </c>
      <c r="AL730">
        <v>3121.37</v>
      </c>
      <c r="AM730" t="s">
        <v>47</v>
      </c>
    </row>
    <row r="731" spans="1:41" x14ac:dyDescent="0.35">
      <c r="A731" t="s">
        <v>1267</v>
      </c>
      <c r="B731" t="s">
        <v>49</v>
      </c>
      <c r="C731" s="10">
        <v>69</v>
      </c>
      <c r="D731" s="5" t="str" cm="1">
        <f t="array" ref="D731">_xlfn.IFS(C731&lt;=29, "18-29", C731&lt;=39, "30-39", C731&lt;=49, "40-49", C731&lt;=59, "50-59",C731&lt;=69, "60-69", C731&gt;=70, "70+")</f>
        <v>60-69</v>
      </c>
      <c r="E731" t="s">
        <v>40</v>
      </c>
      <c r="F731">
        <v>0</v>
      </c>
      <c r="G731" t="s">
        <v>1268</v>
      </c>
      <c r="H731">
        <v>91770</v>
      </c>
      <c r="I731">
        <v>34.065108000000002</v>
      </c>
      <c r="J731">
        <v>-118.082791</v>
      </c>
      <c r="K731">
        <v>1</v>
      </c>
      <c r="L731">
        <v>16</v>
      </c>
      <c r="M731" t="str" cm="1">
        <f t="array" ref="M731">_xlfn.IFS(L731&lt;=12, "New (0-12 months)", L731&lt;=36, "Mid (13-36 months)", L731&gt;=37,"Long (37+ months)")</f>
        <v>Mid (13-36 months)</v>
      </c>
      <c r="N731" t="s">
        <v>42</v>
      </c>
      <c r="O731" t="s">
        <v>40</v>
      </c>
      <c r="P731">
        <v>15.16</v>
      </c>
      <c r="Q731" t="s">
        <v>40</v>
      </c>
      <c r="R731" t="s">
        <v>40</v>
      </c>
      <c r="S731" t="s">
        <v>55</v>
      </c>
      <c r="T731" s="1">
        <v>7</v>
      </c>
      <c r="U731" t="s">
        <v>43</v>
      </c>
      <c r="V731" t="s">
        <v>43</v>
      </c>
      <c r="W731" t="s">
        <v>40</v>
      </c>
      <c r="X731" t="s">
        <v>43</v>
      </c>
      <c r="Y731" t="s">
        <v>40</v>
      </c>
      <c r="Z731" t="s">
        <v>40</v>
      </c>
      <c r="AA731" t="s">
        <v>43</v>
      </c>
      <c r="AB731" t="s">
        <v>40</v>
      </c>
      <c r="AC731" t="s">
        <v>51</v>
      </c>
      <c r="AD731" t="s">
        <v>40</v>
      </c>
      <c r="AE731" t="s">
        <v>56</v>
      </c>
      <c r="AF731">
        <v>98.75</v>
      </c>
      <c r="AH731">
        <v>1587.55</v>
      </c>
      <c r="AI731">
        <v>0</v>
      </c>
      <c r="AJ731">
        <v>0</v>
      </c>
      <c r="AK731">
        <v>242.56</v>
      </c>
      <c r="AL731">
        <v>1830.11</v>
      </c>
      <c r="AM731" t="s">
        <v>57</v>
      </c>
      <c r="AN731" t="s">
        <v>121</v>
      </c>
      <c r="AO731" t="s">
        <v>195</v>
      </c>
    </row>
    <row r="732" spans="1:41" x14ac:dyDescent="0.35">
      <c r="A732" t="s">
        <v>1269</v>
      </c>
      <c r="B732" t="s">
        <v>39</v>
      </c>
      <c r="C732" s="10">
        <v>48</v>
      </c>
      <c r="D732" s="5" t="str" cm="1">
        <f t="array" ref="D732">_xlfn.IFS(C732&lt;=29, "18-29", C732&lt;=39, "30-39", C732&lt;=49, "40-49", C732&lt;=59, "50-59",C732&lt;=69, "60-69", C732&gt;=70, "70+")</f>
        <v>40-49</v>
      </c>
      <c r="E732" t="s">
        <v>43</v>
      </c>
      <c r="F732">
        <v>1</v>
      </c>
      <c r="G732" t="s">
        <v>852</v>
      </c>
      <c r="H732">
        <v>91730</v>
      </c>
      <c r="I732">
        <v>34.100969999999997</v>
      </c>
      <c r="J732">
        <v>-117.57881999999999</v>
      </c>
      <c r="K732">
        <v>0</v>
      </c>
      <c r="L732">
        <v>7</v>
      </c>
      <c r="M732" t="str" cm="1">
        <f t="array" ref="M732">_xlfn.IFS(L732&lt;=12, "New (0-12 months)", L732&lt;=36, "Mid (13-36 months)", L732&gt;=37,"Long (37+ months)")</f>
        <v>New (0-12 months)</v>
      </c>
      <c r="N732" t="s">
        <v>54</v>
      </c>
      <c r="O732" t="s">
        <v>40</v>
      </c>
      <c r="P732">
        <v>28.5</v>
      </c>
      <c r="Q732" t="s">
        <v>43</v>
      </c>
      <c r="R732" t="s">
        <v>40</v>
      </c>
      <c r="S732" t="s">
        <v>55</v>
      </c>
      <c r="T732" s="1">
        <v>13</v>
      </c>
      <c r="U732" t="s">
        <v>43</v>
      </c>
      <c r="V732" t="s">
        <v>43</v>
      </c>
      <c r="W732" t="s">
        <v>43</v>
      </c>
      <c r="X732" t="s">
        <v>43</v>
      </c>
      <c r="Y732" t="s">
        <v>43</v>
      </c>
      <c r="Z732" t="s">
        <v>43</v>
      </c>
      <c r="AA732" t="s">
        <v>43</v>
      </c>
      <c r="AB732" t="s">
        <v>43</v>
      </c>
      <c r="AC732" t="s">
        <v>51</v>
      </c>
      <c r="AD732" t="s">
        <v>40</v>
      </c>
      <c r="AE732" t="s">
        <v>56</v>
      </c>
      <c r="AF732">
        <v>71.05</v>
      </c>
      <c r="AH732">
        <v>472.65</v>
      </c>
      <c r="AI732">
        <v>0</v>
      </c>
      <c r="AJ732">
        <v>10</v>
      </c>
      <c r="AK732">
        <v>199.5</v>
      </c>
      <c r="AL732">
        <v>682.15</v>
      </c>
      <c r="AM732" t="s">
        <v>47</v>
      </c>
    </row>
    <row r="733" spans="1:41" x14ac:dyDescent="0.35">
      <c r="A733" t="s">
        <v>1270</v>
      </c>
      <c r="B733" t="s">
        <v>39</v>
      </c>
      <c r="C733" s="10">
        <v>75</v>
      </c>
      <c r="D733" s="5" t="str" cm="1">
        <f t="array" ref="D733">_xlfn.IFS(C733&lt;=29, "18-29", C733&lt;=39, "30-39", C733&lt;=49, "40-49", C733&lt;=59, "50-59",C733&lt;=69, "60-69", C733&gt;=70, "70+")</f>
        <v>70+</v>
      </c>
      <c r="E733" t="s">
        <v>40</v>
      </c>
      <c r="F733">
        <v>0</v>
      </c>
      <c r="G733" t="s">
        <v>1161</v>
      </c>
      <c r="H733">
        <v>91301</v>
      </c>
      <c r="I733">
        <v>34.129058000000001</v>
      </c>
      <c r="J733">
        <v>-118.759788</v>
      </c>
      <c r="K733">
        <v>7</v>
      </c>
      <c r="L733">
        <v>3</v>
      </c>
      <c r="M733" t="str" cm="1">
        <f t="array" ref="M733">_xlfn.IFS(L733&lt;=12, "New (0-12 months)", L733&lt;=36, "Mid (13-36 months)", L733&gt;=37,"Long (37+ months)")</f>
        <v>New (0-12 months)</v>
      </c>
      <c r="N733" t="s">
        <v>42</v>
      </c>
      <c r="O733" t="s">
        <v>43</v>
      </c>
      <c r="P733">
        <v>0</v>
      </c>
      <c r="Q733" t="s">
        <v>8234</v>
      </c>
      <c r="R733" t="s">
        <v>40</v>
      </c>
      <c r="S733" t="s">
        <v>79</v>
      </c>
      <c r="T733" s="1">
        <v>3</v>
      </c>
      <c r="U733" t="s">
        <v>43</v>
      </c>
      <c r="V733" t="s">
        <v>40</v>
      </c>
      <c r="W733" t="s">
        <v>43</v>
      </c>
      <c r="X733" t="s">
        <v>43</v>
      </c>
      <c r="Y733" t="s">
        <v>43</v>
      </c>
      <c r="Z733" t="s">
        <v>43</v>
      </c>
      <c r="AA733" t="s">
        <v>43</v>
      </c>
      <c r="AB733" t="s">
        <v>40</v>
      </c>
      <c r="AC733" t="s">
        <v>51</v>
      </c>
      <c r="AD733" t="s">
        <v>40</v>
      </c>
      <c r="AE733" t="s">
        <v>56</v>
      </c>
      <c r="AF733">
        <v>30.75</v>
      </c>
      <c r="AH733">
        <v>82.85</v>
      </c>
      <c r="AI733">
        <v>0</v>
      </c>
      <c r="AJ733">
        <v>0</v>
      </c>
      <c r="AK733">
        <v>0</v>
      </c>
      <c r="AL733">
        <v>82.85</v>
      </c>
      <c r="AM733" t="s">
        <v>98</v>
      </c>
    </row>
    <row r="734" spans="1:41" x14ac:dyDescent="0.35">
      <c r="A734" t="s">
        <v>1271</v>
      </c>
      <c r="B734" t="s">
        <v>49</v>
      </c>
      <c r="C734" s="10">
        <v>76</v>
      </c>
      <c r="D734" s="5" t="str" cm="1">
        <f t="array" ref="D734">_xlfn.IFS(C734&lt;=29, "18-29", C734&lt;=39, "30-39", C734&lt;=49, "40-49", C734&lt;=59, "50-59",C734&lt;=69, "60-69", C734&gt;=70, "70+")</f>
        <v>70+</v>
      </c>
      <c r="E734" t="s">
        <v>40</v>
      </c>
      <c r="F734">
        <v>0</v>
      </c>
      <c r="G734" t="s">
        <v>287</v>
      </c>
      <c r="H734">
        <v>92618</v>
      </c>
      <c r="I734">
        <v>33.667144999999998</v>
      </c>
      <c r="J734">
        <v>-117.732135</v>
      </c>
      <c r="K734">
        <v>0</v>
      </c>
      <c r="L734">
        <v>64</v>
      </c>
      <c r="M734" t="str" cm="1">
        <f t="array" ref="M734">_xlfn.IFS(L734&lt;=12, "New (0-12 months)", L734&lt;=36, "Mid (13-36 months)", L734&gt;=37,"Long (37+ months)")</f>
        <v>Long (37+ months)</v>
      </c>
      <c r="N734" t="s">
        <v>42</v>
      </c>
      <c r="O734" t="s">
        <v>40</v>
      </c>
      <c r="P734">
        <v>29.43</v>
      </c>
      <c r="Q734" t="s">
        <v>40</v>
      </c>
      <c r="R734" t="s">
        <v>43</v>
      </c>
      <c r="S734" t="s">
        <v>8234</v>
      </c>
      <c r="T734" s="1">
        <v>0</v>
      </c>
      <c r="U734" t="s">
        <v>8234</v>
      </c>
      <c r="V734" t="s">
        <v>8234</v>
      </c>
      <c r="W734" t="s">
        <v>8234</v>
      </c>
      <c r="X734" t="s">
        <v>8234</v>
      </c>
      <c r="Y734" t="s">
        <v>8234</v>
      </c>
      <c r="Z734" t="s">
        <v>8234</v>
      </c>
      <c r="AA734" t="s">
        <v>8234</v>
      </c>
      <c r="AB734" t="s">
        <v>8234</v>
      </c>
      <c r="AC734" t="s">
        <v>73</v>
      </c>
      <c r="AD734" t="s">
        <v>43</v>
      </c>
      <c r="AE734" t="s">
        <v>46</v>
      </c>
      <c r="AF734">
        <v>25.65</v>
      </c>
      <c r="AH734">
        <v>1740.8</v>
      </c>
      <c r="AI734">
        <v>0</v>
      </c>
      <c r="AJ734">
        <v>0</v>
      </c>
      <c r="AK734">
        <v>1883.52</v>
      </c>
      <c r="AL734">
        <v>3624.32</v>
      </c>
      <c r="AM734" t="s">
        <v>47</v>
      </c>
    </row>
    <row r="735" spans="1:41" x14ac:dyDescent="0.35">
      <c r="A735" t="s">
        <v>1272</v>
      </c>
      <c r="B735" t="s">
        <v>39</v>
      </c>
      <c r="C735" s="10">
        <v>63</v>
      </c>
      <c r="D735" s="5" t="str" cm="1">
        <f t="array" ref="D735">_xlfn.IFS(C735&lt;=29, "18-29", C735&lt;=39, "30-39", C735&lt;=49, "40-49", C735&lt;=59, "50-59",C735&lt;=69, "60-69", C735&gt;=70, "70+")</f>
        <v>60-69</v>
      </c>
      <c r="E735" t="s">
        <v>40</v>
      </c>
      <c r="F735">
        <v>0</v>
      </c>
      <c r="G735" t="s">
        <v>1273</v>
      </c>
      <c r="H735">
        <v>95623</v>
      </c>
      <c r="I735">
        <v>38.631529999999998</v>
      </c>
      <c r="J735">
        <v>-120.842609</v>
      </c>
      <c r="K735">
        <v>10</v>
      </c>
      <c r="L735">
        <v>51</v>
      </c>
      <c r="M735" t="str" cm="1">
        <f t="array" ref="M735">_xlfn.IFS(L735&lt;=12, "New (0-12 months)", L735&lt;=36, "Mid (13-36 months)", L735&gt;=37,"Long (37+ months)")</f>
        <v>Long (37+ months)</v>
      </c>
      <c r="N735" t="s">
        <v>76</v>
      </c>
      <c r="O735" t="s">
        <v>40</v>
      </c>
      <c r="P735">
        <v>33.93</v>
      </c>
      <c r="Q735" t="s">
        <v>43</v>
      </c>
      <c r="R735" t="s">
        <v>40</v>
      </c>
      <c r="S735" t="s">
        <v>79</v>
      </c>
      <c r="T735" s="1">
        <v>13</v>
      </c>
      <c r="U735" t="s">
        <v>40</v>
      </c>
      <c r="V735" t="s">
        <v>40</v>
      </c>
      <c r="W735" t="s">
        <v>40</v>
      </c>
      <c r="X735" t="s">
        <v>40</v>
      </c>
      <c r="Y735" t="s">
        <v>40</v>
      </c>
      <c r="Z735" t="s">
        <v>40</v>
      </c>
      <c r="AA735" t="s">
        <v>40</v>
      </c>
      <c r="AB735" t="s">
        <v>40</v>
      </c>
      <c r="AC735" t="s">
        <v>73</v>
      </c>
      <c r="AD735" t="s">
        <v>43</v>
      </c>
      <c r="AE735" t="s">
        <v>46</v>
      </c>
      <c r="AF735">
        <v>85.5</v>
      </c>
      <c r="AH735">
        <v>4421.95</v>
      </c>
      <c r="AI735">
        <v>0</v>
      </c>
      <c r="AJ735">
        <v>0</v>
      </c>
      <c r="AK735">
        <v>1730.43</v>
      </c>
      <c r="AL735">
        <v>6152.38</v>
      </c>
      <c r="AM735" t="s">
        <v>47</v>
      </c>
    </row>
    <row r="736" spans="1:41" x14ac:dyDescent="0.35">
      <c r="A736" t="s">
        <v>1274</v>
      </c>
      <c r="B736" t="s">
        <v>49</v>
      </c>
      <c r="C736" s="10">
        <v>35</v>
      </c>
      <c r="D736" s="5" t="str" cm="1">
        <f t="array" ref="D736">_xlfn.IFS(C736&lt;=29, "18-29", C736&lt;=39, "30-39", C736&lt;=49, "40-49", C736&lt;=59, "50-59",C736&lt;=69, "60-69", C736&gt;=70, "70+")</f>
        <v>30-39</v>
      </c>
      <c r="E736" t="s">
        <v>43</v>
      </c>
      <c r="F736">
        <v>0</v>
      </c>
      <c r="G736" t="s">
        <v>1275</v>
      </c>
      <c r="H736">
        <v>92305</v>
      </c>
      <c r="I736">
        <v>34.1678</v>
      </c>
      <c r="J736">
        <v>-116.86433</v>
      </c>
      <c r="K736">
        <v>0</v>
      </c>
      <c r="L736">
        <v>1</v>
      </c>
      <c r="M736" t="str" cm="1">
        <f t="array" ref="M736">_xlfn.IFS(L736&lt;=12, "New (0-12 months)", L736&lt;=36, "Mid (13-36 months)", L736&gt;=37,"Long (37+ months)")</f>
        <v>New (0-12 months)</v>
      </c>
      <c r="N736" t="s">
        <v>54</v>
      </c>
      <c r="O736" t="s">
        <v>40</v>
      </c>
      <c r="P736">
        <v>27.97</v>
      </c>
      <c r="Q736" t="s">
        <v>43</v>
      </c>
      <c r="R736" t="s">
        <v>40</v>
      </c>
      <c r="S736" t="s">
        <v>55</v>
      </c>
      <c r="T736" s="1">
        <v>18</v>
      </c>
      <c r="U736" t="s">
        <v>43</v>
      </c>
      <c r="V736" t="s">
        <v>43</v>
      </c>
      <c r="W736" t="s">
        <v>43</v>
      </c>
      <c r="X736" t="s">
        <v>43</v>
      </c>
      <c r="Y736" t="s">
        <v>43</v>
      </c>
      <c r="Z736" t="s">
        <v>43</v>
      </c>
      <c r="AA736" t="s">
        <v>43</v>
      </c>
      <c r="AB736" t="s">
        <v>40</v>
      </c>
      <c r="AC736" t="s">
        <v>51</v>
      </c>
      <c r="AD736" t="s">
        <v>43</v>
      </c>
      <c r="AE736" t="s">
        <v>56</v>
      </c>
      <c r="AF736">
        <v>7</v>
      </c>
      <c r="AH736">
        <v>69.75</v>
      </c>
      <c r="AI736">
        <v>0</v>
      </c>
      <c r="AJ736">
        <v>0</v>
      </c>
      <c r="AK736">
        <v>27.97</v>
      </c>
      <c r="AL736">
        <v>97.72</v>
      </c>
      <c r="AM736" t="s">
        <v>57</v>
      </c>
      <c r="AN736" t="s">
        <v>121</v>
      </c>
      <c r="AO736" t="s">
        <v>195</v>
      </c>
    </row>
    <row r="737" spans="1:41" x14ac:dyDescent="0.35">
      <c r="A737" t="s">
        <v>1276</v>
      </c>
      <c r="B737" t="s">
        <v>39</v>
      </c>
      <c r="C737" s="10">
        <v>24</v>
      </c>
      <c r="D737" s="5" t="str" cm="1">
        <f t="array" ref="D737">_xlfn.IFS(C737&lt;=29, "18-29", C737&lt;=39, "30-39", C737&lt;=49, "40-49", C737&lt;=59, "50-59",C737&lt;=69, "60-69", C737&gt;=70, "70+")</f>
        <v>18-29</v>
      </c>
      <c r="E737" t="s">
        <v>40</v>
      </c>
      <c r="F737">
        <v>2</v>
      </c>
      <c r="G737" t="s">
        <v>1277</v>
      </c>
      <c r="H737">
        <v>96122</v>
      </c>
      <c r="I737">
        <v>39.786754999999999</v>
      </c>
      <c r="J737">
        <v>-120.445626</v>
      </c>
      <c r="K737">
        <v>5</v>
      </c>
      <c r="L737">
        <v>69</v>
      </c>
      <c r="M737" t="str" cm="1">
        <f t="array" ref="M737">_xlfn.IFS(L737&lt;=12, "New (0-12 months)", L737&lt;=36, "Mid (13-36 months)", L737&gt;=37,"Long (37+ months)")</f>
        <v>Long (37+ months)</v>
      </c>
      <c r="N737" t="s">
        <v>42</v>
      </c>
      <c r="O737" t="s">
        <v>40</v>
      </c>
      <c r="P737">
        <v>23.47</v>
      </c>
      <c r="Q737" t="s">
        <v>43</v>
      </c>
      <c r="R737" t="s">
        <v>43</v>
      </c>
      <c r="S737" t="s">
        <v>8234</v>
      </c>
      <c r="T737" s="1">
        <v>0</v>
      </c>
      <c r="U737" t="s">
        <v>8234</v>
      </c>
      <c r="V737" t="s">
        <v>8234</v>
      </c>
      <c r="W737" t="s">
        <v>8234</v>
      </c>
      <c r="X737" t="s">
        <v>8234</v>
      </c>
      <c r="Y737" t="s">
        <v>8234</v>
      </c>
      <c r="Z737" t="s">
        <v>8234</v>
      </c>
      <c r="AA737" t="s">
        <v>8234</v>
      </c>
      <c r="AB737" t="s">
        <v>8234</v>
      </c>
      <c r="AC737" t="s">
        <v>45</v>
      </c>
      <c r="AD737" t="s">
        <v>40</v>
      </c>
      <c r="AE737" t="s">
        <v>46</v>
      </c>
      <c r="AF737">
        <v>20.350000000000001</v>
      </c>
      <c r="AH737">
        <v>1442.65</v>
      </c>
      <c r="AI737">
        <v>0</v>
      </c>
      <c r="AJ737">
        <v>0</v>
      </c>
      <c r="AK737">
        <v>1619.43</v>
      </c>
      <c r="AL737">
        <v>3062.08</v>
      </c>
      <c r="AM737" t="s">
        <v>47</v>
      </c>
    </row>
    <row r="738" spans="1:41" x14ac:dyDescent="0.35">
      <c r="A738" t="s">
        <v>1278</v>
      </c>
      <c r="B738" t="s">
        <v>39</v>
      </c>
      <c r="C738" s="10">
        <v>46</v>
      </c>
      <c r="D738" s="5" t="str" cm="1">
        <f t="array" ref="D738">_xlfn.IFS(C738&lt;=29, "18-29", C738&lt;=39, "30-39", C738&lt;=49, "40-49", C738&lt;=59, "50-59",C738&lt;=69, "60-69", C738&gt;=70, "70+")</f>
        <v>40-49</v>
      </c>
      <c r="E738" t="s">
        <v>40</v>
      </c>
      <c r="F738">
        <v>0</v>
      </c>
      <c r="G738" t="s">
        <v>1279</v>
      </c>
      <c r="H738">
        <v>96137</v>
      </c>
      <c r="I738">
        <v>40.271535</v>
      </c>
      <c r="J738">
        <v>-121.01808699999999</v>
      </c>
      <c r="K738">
        <v>1</v>
      </c>
      <c r="L738">
        <v>1</v>
      </c>
      <c r="M738" t="str" cm="1">
        <f t="array" ref="M738">_xlfn.IFS(L738&lt;=12, "New (0-12 months)", L738&lt;=36, "Mid (13-36 months)", L738&gt;=37,"Long (37+ months)")</f>
        <v>New (0-12 months)</v>
      </c>
      <c r="N738" t="s">
        <v>54</v>
      </c>
      <c r="O738" t="s">
        <v>40</v>
      </c>
      <c r="P738">
        <v>16.55</v>
      </c>
      <c r="Q738" t="s">
        <v>43</v>
      </c>
      <c r="R738" t="s">
        <v>40</v>
      </c>
      <c r="S738" t="s">
        <v>55</v>
      </c>
      <c r="T738" s="1">
        <v>19</v>
      </c>
      <c r="U738" t="s">
        <v>43</v>
      </c>
      <c r="V738" t="s">
        <v>43</v>
      </c>
      <c r="W738" t="s">
        <v>43</v>
      </c>
      <c r="X738" t="s">
        <v>43</v>
      </c>
      <c r="Y738" t="s">
        <v>43</v>
      </c>
      <c r="Z738" t="s">
        <v>43</v>
      </c>
      <c r="AA738" t="s">
        <v>43</v>
      </c>
      <c r="AB738" t="s">
        <v>40</v>
      </c>
      <c r="AC738" t="s">
        <v>51</v>
      </c>
      <c r="AD738" t="s">
        <v>40</v>
      </c>
      <c r="AE738" t="s">
        <v>46</v>
      </c>
      <c r="AF738">
        <v>69.099999999999994</v>
      </c>
      <c r="AH738">
        <v>69.099999999999994</v>
      </c>
      <c r="AI738">
        <v>0</v>
      </c>
      <c r="AJ738">
        <v>0</v>
      </c>
      <c r="AK738">
        <v>16.55</v>
      </c>
      <c r="AL738">
        <v>85.65</v>
      </c>
      <c r="AM738" t="s">
        <v>57</v>
      </c>
      <c r="AN738" t="s">
        <v>109</v>
      </c>
      <c r="AO738" t="s">
        <v>110</v>
      </c>
    </row>
    <row r="739" spans="1:41" x14ac:dyDescent="0.35">
      <c r="A739" t="s">
        <v>1280</v>
      </c>
      <c r="B739" t="s">
        <v>49</v>
      </c>
      <c r="C739" s="10">
        <v>62</v>
      </c>
      <c r="D739" s="5" t="str" cm="1">
        <f t="array" ref="D739">_xlfn.IFS(C739&lt;=29, "18-29", C739&lt;=39, "30-39", C739&lt;=49, "40-49", C739&lt;=59, "50-59",C739&lt;=69, "60-69", C739&gt;=70, "70+")</f>
        <v>60-69</v>
      </c>
      <c r="E739" t="s">
        <v>40</v>
      </c>
      <c r="F739">
        <v>0</v>
      </c>
      <c r="G739" t="s">
        <v>151</v>
      </c>
      <c r="H739">
        <v>92116</v>
      </c>
      <c r="I739">
        <v>32.765298999999999</v>
      </c>
      <c r="J739">
        <v>-117.12256499999999</v>
      </c>
      <c r="K739">
        <v>8</v>
      </c>
      <c r="L739">
        <v>38</v>
      </c>
      <c r="M739" t="str" cm="1">
        <f t="array" ref="M739">_xlfn.IFS(L739&lt;=12, "New (0-12 months)", L739&lt;=36, "Mid (13-36 months)", L739&gt;=37,"Long (37+ months)")</f>
        <v>Long (37+ months)</v>
      </c>
      <c r="N739" t="s">
        <v>129</v>
      </c>
      <c r="O739" t="s">
        <v>40</v>
      </c>
      <c r="P739">
        <v>6.97</v>
      </c>
      <c r="Q739" t="s">
        <v>43</v>
      </c>
      <c r="R739" t="s">
        <v>43</v>
      </c>
      <c r="S739" t="s">
        <v>8234</v>
      </c>
      <c r="T739" s="1">
        <v>0</v>
      </c>
      <c r="U739" t="s">
        <v>8234</v>
      </c>
      <c r="V739" t="s">
        <v>8234</v>
      </c>
      <c r="W739" t="s">
        <v>8234</v>
      </c>
      <c r="X739" t="s">
        <v>8234</v>
      </c>
      <c r="Y739" t="s">
        <v>8234</v>
      </c>
      <c r="Z739" t="s">
        <v>8234</v>
      </c>
      <c r="AA739" t="s">
        <v>8234</v>
      </c>
      <c r="AB739" t="s">
        <v>8234</v>
      </c>
      <c r="AC739" t="s">
        <v>73</v>
      </c>
      <c r="AD739" t="s">
        <v>43</v>
      </c>
      <c r="AE739" t="s">
        <v>56</v>
      </c>
      <c r="AF739">
        <v>20.399999999999999</v>
      </c>
      <c r="AH739">
        <v>743.5</v>
      </c>
      <c r="AI739">
        <v>0</v>
      </c>
      <c r="AJ739">
        <v>0</v>
      </c>
      <c r="AK739">
        <v>264.86</v>
      </c>
      <c r="AL739">
        <v>1008.36</v>
      </c>
      <c r="AM739" t="s">
        <v>47</v>
      </c>
    </row>
    <row r="740" spans="1:41" x14ac:dyDescent="0.35">
      <c r="A740" t="s">
        <v>1281</v>
      </c>
      <c r="B740" t="s">
        <v>39</v>
      </c>
      <c r="C740" s="10">
        <v>38</v>
      </c>
      <c r="D740" s="5" t="str" cm="1">
        <f t="array" ref="D740">_xlfn.IFS(C740&lt;=29, "18-29", C740&lt;=39, "30-39", C740&lt;=49, "40-49", C740&lt;=59, "50-59",C740&lt;=69, "60-69", C740&gt;=70, "70+")</f>
        <v>30-39</v>
      </c>
      <c r="E740" t="s">
        <v>43</v>
      </c>
      <c r="F740">
        <v>0</v>
      </c>
      <c r="G740" t="s">
        <v>1050</v>
      </c>
      <c r="H740">
        <v>94520</v>
      </c>
      <c r="I740">
        <v>38.013824999999997</v>
      </c>
      <c r="J740">
        <v>-122.03914399999999</v>
      </c>
      <c r="K740">
        <v>0</v>
      </c>
      <c r="L740">
        <v>3</v>
      </c>
      <c r="M740" t="str" cm="1">
        <f t="array" ref="M740">_xlfn.IFS(L740&lt;=12, "New (0-12 months)", L740&lt;=36, "Mid (13-36 months)", L740&gt;=37,"Long (37+ months)")</f>
        <v>New (0-12 months)</v>
      </c>
      <c r="N740" t="s">
        <v>54</v>
      </c>
      <c r="O740" t="s">
        <v>40</v>
      </c>
      <c r="P740">
        <v>13.28</v>
      </c>
      <c r="Q740" t="s">
        <v>43</v>
      </c>
      <c r="R740" t="s">
        <v>43</v>
      </c>
      <c r="S740" t="s">
        <v>8234</v>
      </c>
      <c r="T740" s="1">
        <v>0</v>
      </c>
      <c r="U740" t="s">
        <v>8234</v>
      </c>
      <c r="V740" t="s">
        <v>8234</v>
      </c>
      <c r="W740" t="s">
        <v>8234</v>
      </c>
      <c r="X740" t="s">
        <v>8234</v>
      </c>
      <c r="Y740" t="s">
        <v>8234</v>
      </c>
      <c r="Z740" t="s">
        <v>8234</v>
      </c>
      <c r="AA740" t="s">
        <v>8234</v>
      </c>
      <c r="AB740" t="s">
        <v>8234</v>
      </c>
      <c r="AC740" t="s">
        <v>51</v>
      </c>
      <c r="AD740" t="s">
        <v>40</v>
      </c>
      <c r="AE740" t="s">
        <v>46</v>
      </c>
      <c r="AF740">
        <v>19.600000000000001</v>
      </c>
      <c r="AH740">
        <v>59.75</v>
      </c>
      <c r="AI740">
        <v>0</v>
      </c>
      <c r="AJ740">
        <v>0</v>
      </c>
      <c r="AK740">
        <v>39.840000000000003</v>
      </c>
      <c r="AL740">
        <v>99.59</v>
      </c>
      <c r="AM740" t="s">
        <v>57</v>
      </c>
      <c r="AN740" t="s">
        <v>121</v>
      </c>
      <c r="AO740" t="s">
        <v>195</v>
      </c>
    </row>
    <row r="741" spans="1:41" x14ac:dyDescent="0.35">
      <c r="A741" t="s">
        <v>1282</v>
      </c>
      <c r="B741" t="s">
        <v>49</v>
      </c>
      <c r="C741" s="10">
        <v>33</v>
      </c>
      <c r="D741" s="5" t="str" cm="1">
        <f t="array" ref="D741">_xlfn.IFS(C741&lt;=29, "18-29", C741&lt;=39, "30-39", C741&lt;=49, "40-49", C741&lt;=59, "50-59",C741&lt;=69, "60-69", C741&gt;=70, "70+")</f>
        <v>30-39</v>
      </c>
      <c r="E741" t="s">
        <v>40</v>
      </c>
      <c r="F741">
        <v>1</v>
      </c>
      <c r="G741" t="s">
        <v>1283</v>
      </c>
      <c r="H741">
        <v>93664</v>
      </c>
      <c r="I741">
        <v>37.222999999999999</v>
      </c>
      <c r="J741">
        <v>-119.00102099999999</v>
      </c>
      <c r="K741">
        <v>6</v>
      </c>
      <c r="L741">
        <v>56</v>
      </c>
      <c r="M741" t="str" cm="1">
        <f t="array" ref="M741">_xlfn.IFS(L741&lt;=12, "New (0-12 months)", L741&lt;=36, "Mid (13-36 months)", L741&gt;=37,"Long (37+ months)")</f>
        <v>Long (37+ months)</v>
      </c>
      <c r="N741" t="s">
        <v>76</v>
      </c>
      <c r="O741" t="s">
        <v>40</v>
      </c>
      <c r="P741">
        <v>37.58</v>
      </c>
      <c r="Q741" t="s">
        <v>40</v>
      </c>
      <c r="R741" t="s">
        <v>40</v>
      </c>
      <c r="S741" t="s">
        <v>79</v>
      </c>
      <c r="T741" s="1">
        <v>26</v>
      </c>
      <c r="U741" t="s">
        <v>40</v>
      </c>
      <c r="V741" t="s">
        <v>40</v>
      </c>
      <c r="W741" t="s">
        <v>43</v>
      </c>
      <c r="X741" t="s">
        <v>40</v>
      </c>
      <c r="Y741" t="s">
        <v>43</v>
      </c>
      <c r="Z741" t="s">
        <v>40</v>
      </c>
      <c r="AA741" t="s">
        <v>40</v>
      </c>
      <c r="AB741" t="s">
        <v>40</v>
      </c>
      <c r="AC741" t="s">
        <v>73</v>
      </c>
      <c r="AD741" t="s">
        <v>40</v>
      </c>
      <c r="AE741" t="s">
        <v>46</v>
      </c>
      <c r="AF741">
        <v>75.849999999999994</v>
      </c>
      <c r="AH741">
        <v>4261.2</v>
      </c>
      <c r="AI741">
        <v>0</v>
      </c>
      <c r="AJ741">
        <v>0</v>
      </c>
      <c r="AK741">
        <v>2104.48</v>
      </c>
      <c r="AL741">
        <v>6365.68</v>
      </c>
      <c r="AM741" t="s">
        <v>47</v>
      </c>
    </row>
    <row r="742" spans="1:41" x14ac:dyDescent="0.35">
      <c r="A742" t="s">
        <v>1284</v>
      </c>
      <c r="B742" t="s">
        <v>49</v>
      </c>
      <c r="C742" s="10">
        <v>34</v>
      </c>
      <c r="D742" s="5" t="str" cm="1">
        <f t="array" ref="D742">_xlfn.IFS(C742&lt;=29, "18-29", C742&lt;=39, "30-39", C742&lt;=49, "40-49", C742&lt;=59, "50-59",C742&lt;=69, "60-69", C742&gt;=70, "70+")</f>
        <v>30-39</v>
      </c>
      <c r="E742" t="s">
        <v>40</v>
      </c>
      <c r="F742">
        <v>0</v>
      </c>
      <c r="G742" t="s">
        <v>617</v>
      </c>
      <c r="H742">
        <v>95008</v>
      </c>
      <c r="I742">
        <v>37.279688999999998</v>
      </c>
      <c r="J742">
        <v>-121.954567</v>
      </c>
      <c r="K742">
        <v>9</v>
      </c>
      <c r="L742">
        <v>63</v>
      </c>
      <c r="M742" t="str" cm="1">
        <f t="array" ref="M742">_xlfn.IFS(L742&lt;=12, "New (0-12 months)", L742&lt;=36, "Mid (13-36 months)", L742&gt;=37,"Long (37+ months)")</f>
        <v>Long (37+ months)</v>
      </c>
      <c r="N742" t="s">
        <v>42</v>
      </c>
      <c r="O742" t="s">
        <v>40</v>
      </c>
      <c r="P742">
        <v>34.020000000000003</v>
      </c>
      <c r="Q742" t="s">
        <v>40</v>
      </c>
      <c r="R742" t="s">
        <v>40</v>
      </c>
      <c r="S742" t="s">
        <v>79</v>
      </c>
      <c r="T742" s="1">
        <v>18</v>
      </c>
      <c r="U742" t="s">
        <v>40</v>
      </c>
      <c r="V742" t="s">
        <v>40</v>
      </c>
      <c r="W742" t="s">
        <v>40</v>
      </c>
      <c r="X742" t="s">
        <v>40</v>
      </c>
      <c r="Y742" t="s">
        <v>43</v>
      </c>
      <c r="Z742" t="s">
        <v>40</v>
      </c>
      <c r="AA742" t="s">
        <v>40</v>
      </c>
      <c r="AB742" t="s">
        <v>40</v>
      </c>
      <c r="AC742" t="s">
        <v>45</v>
      </c>
      <c r="AD742" t="s">
        <v>43</v>
      </c>
      <c r="AE742" t="s">
        <v>46</v>
      </c>
      <c r="AF742">
        <v>80</v>
      </c>
      <c r="AH742">
        <v>5040.2</v>
      </c>
      <c r="AI742">
        <v>0</v>
      </c>
      <c r="AJ742">
        <v>0</v>
      </c>
      <c r="AK742">
        <v>2143.2600000000002</v>
      </c>
      <c r="AL742">
        <v>7183.46</v>
      </c>
      <c r="AM742" t="s">
        <v>47</v>
      </c>
    </row>
    <row r="743" spans="1:41" x14ac:dyDescent="0.35">
      <c r="A743" t="s">
        <v>1285</v>
      </c>
      <c r="B743" t="s">
        <v>49</v>
      </c>
      <c r="C743" s="10">
        <v>72</v>
      </c>
      <c r="D743" s="5" t="str" cm="1">
        <f t="array" ref="D743">_xlfn.IFS(C743&lt;=29, "18-29", C743&lt;=39, "30-39", C743&lt;=49, "40-49", C743&lt;=59, "50-59",C743&lt;=69, "60-69", C743&gt;=70, "70+")</f>
        <v>70+</v>
      </c>
      <c r="E743" t="s">
        <v>43</v>
      </c>
      <c r="F743">
        <v>1</v>
      </c>
      <c r="G743" t="s">
        <v>1286</v>
      </c>
      <c r="H743">
        <v>93517</v>
      </c>
      <c r="I743">
        <v>38.184583000000003</v>
      </c>
      <c r="J743">
        <v>-119.286558</v>
      </c>
      <c r="K743">
        <v>0</v>
      </c>
      <c r="L743">
        <v>11</v>
      </c>
      <c r="M743" t="str" cm="1">
        <f t="array" ref="M743">_xlfn.IFS(L743&lt;=12, "New (0-12 months)", L743&lt;=36, "Mid (13-36 months)", L743&gt;=37,"Long (37+ months)")</f>
        <v>New (0-12 months)</v>
      </c>
      <c r="N743" t="s">
        <v>42</v>
      </c>
      <c r="O743" t="s">
        <v>40</v>
      </c>
      <c r="P743">
        <v>11.86</v>
      </c>
      <c r="Q743" t="s">
        <v>43</v>
      </c>
      <c r="R743" t="s">
        <v>40</v>
      </c>
      <c r="S743" t="s">
        <v>44</v>
      </c>
      <c r="T743" s="1">
        <v>23</v>
      </c>
      <c r="U743" t="s">
        <v>43</v>
      </c>
      <c r="V743" t="s">
        <v>40</v>
      </c>
      <c r="W743" t="s">
        <v>43</v>
      </c>
      <c r="X743" t="s">
        <v>40</v>
      </c>
      <c r="Y743" t="s">
        <v>43</v>
      </c>
      <c r="Z743" t="s">
        <v>43</v>
      </c>
      <c r="AA743" t="s">
        <v>43</v>
      </c>
      <c r="AB743" t="s">
        <v>40</v>
      </c>
      <c r="AC743" t="s">
        <v>73</v>
      </c>
      <c r="AD743" t="s">
        <v>40</v>
      </c>
      <c r="AE743" t="s">
        <v>56</v>
      </c>
      <c r="AF743">
        <v>54.55</v>
      </c>
      <c r="AH743">
        <v>601.25</v>
      </c>
      <c r="AI743">
        <v>0</v>
      </c>
      <c r="AJ743">
        <v>0</v>
      </c>
      <c r="AK743">
        <v>130.46</v>
      </c>
      <c r="AL743">
        <v>731.71</v>
      </c>
      <c r="AM743" t="s">
        <v>47</v>
      </c>
    </row>
    <row r="744" spans="1:41" x14ac:dyDescent="0.35">
      <c r="A744" t="s">
        <v>1287</v>
      </c>
      <c r="B744" t="s">
        <v>39</v>
      </c>
      <c r="C744" s="10">
        <v>43</v>
      </c>
      <c r="D744" s="5" t="str" cm="1">
        <f t="array" ref="D744">_xlfn.IFS(C744&lt;=29, "18-29", C744&lt;=39, "30-39", C744&lt;=49, "40-49", C744&lt;=59, "50-59",C744&lt;=69, "60-69", C744&gt;=70, "70+")</f>
        <v>40-49</v>
      </c>
      <c r="E744" t="s">
        <v>40</v>
      </c>
      <c r="F744">
        <v>3</v>
      </c>
      <c r="G744" t="s">
        <v>1288</v>
      </c>
      <c r="H744">
        <v>93541</v>
      </c>
      <c r="I744">
        <v>37.890144999999997</v>
      </c>
      <c r="J744">
        <v>-119.18408700000001</v>
      </c>
      <c r="K744">
        <v>5</v>
      </c>
      <c r="L744">
        <v>24</v>
      </c>
      <c r="M744" t="str" cm="1">
        <f t="array" ref="M744">_xlfn.IFS(L744&lt;=12, "New (0-12 months)", L744&lt;=36, "Mid (13-36 months)", L744&gt;=37,"Long (37+ months)")</f>
        <v>Mid (13-36 months)</v>
      </c>
      <c r="N744" t="s">
        <v>42</v>
      </c>
      <c r="O744" t="s">
        <v>40</v>
      </c>
      <c r="P744">
        <v>46.3</v>
      </c>
      <c r="Q744" t="s">
        <v>43</v>
      </c>
      <c r="R744" t="s">
        <v>43</v>
      </c>
      <c r="S744" t="s">
        <v>8234</v>
      </c>
      <c r="T744" s="1">
        <v>0</v>
      </c>
      <c r="U744" t="s">
        <v>8234</v>
      </c>
      <c r="V744" t="s">
        <v>8234</v>
      </c>
      <c r="W744" t="s">
        <v>8234</v>
      </c>
      <c r="X744" t="s">
        <v>8234</v>
      </c>
      <c r="Y744" t="s">
        <v>8234</v>
      </c>
      <c r="Z744" t="s">
        <v>8234</v>
      </c>
      <c r="AA744" t="s">
        <v>8234</v>
      </c>
      <c r="AB744" t="s">
        <v>8234</v>
      </c>
      <c r="AC744" t="s">
        <v>73</v>
      </c>
      <c r="AD744" t="s">
        <v>40</v>
      </c>
      <c r="AE744" t="s">
        <v>46</v>
      </c>
      <c r="AF744">
        <v>19.7</v>
      </c>
      <c r="AH744">
        <v>494.05</v>
      </c>
      <c r="AI744">
        <v>0</v>
      </c>
      <c r="AJ744">
        <v>0</v>
      </c>
      <c r="AK744">
        <v>1111.2</v>
      </c>
      <c r="AL744">
        <v>1605.25</v>
      </c>
      <c r="AM744" t="s">
        <v>47</v>
      </c>
    </row>
    <row r="745" spans="1:41" x14ac:dyDescent="0.35">
      <c r="A745" t="s">
        <v>1289</v>
      </c>
      <c r="B745" t="s">
        <v>49</v>
      </c>
      <c r="C745" s="10">
        <v>47</v>
      </c>
      <c r="D745" s="5" t="str" cm="1">
        <f t="array" ref="D745">_xlfn.IFS(C745&lt;=29, "18-29", C745&lt;=39, "30-39", C745&lt;=49, "40-49", C745&lt;=59, "50-59",C745&lt;=69, "60-69", C745&gt;=70, "70+")</f>
        <v>40-49</v>
      </c>
      <c r="E745" t="s">
        <v>40</v>
      </c>
      <c r="F745">
        <v>0</v>
      </c>
      <c r="G745" t="s">
        <v>1290</v>
      </c>
      <c r="H745">
        <v>92333</v>
      </c>
      <c r="I745">
        <v>34.274845999999997</v>
      </c>
      <c r="J745">
        <v>-116.93758099999999</v>
      </c>
      <c r="K745">
        <v>8</v>
      </c>
      <c r="L745">
        <v>72</v>
      </c>
      <c r="M745" t="str" cm="1">
        <f t="array" ref="M745">_xlfn.IFS(L745&lt;=12, "New (0-12 months)", L745&lt;=36, "Mid (13-36 months)", L745&gt;=37,"Long (37+ months)")</f>
        <v>Long (37+ months)</v>
      </c>
      <c r="N745" t="s">
        <v>72</v>
      </c>
      <c r="O745" t="s">
        <v>40</v>
      </c>
      <c r="P745">
        <v>27.25</v>
      </c>
      <c r="Q745" t="s">
        <v>43</v>
      </c>
      <c r="R745" t="s">
        <v>40</v>
      </c>
      <c r="S745" t="s">
        <v>55</v>
      </c>
      <c r="T745" s="1">
        <v>19</v>
      </c>
      <c r="U745" t="s">
        <v>40</v>
      </c>
      <c r="V745" t="s">
        <v>40</v>
      </c>
      <c r="W745" t="s">
        <v>43</v>
      </c>
      <c r="X745" t="s">
        <v>40</v>
      </c>
      <c r="Y745" t="s">
        <v>40</v>
      </c>
      <c r="Z745" t="s">
        <v>40</v>
      </c>
      <c r="AA745" t="s">
        <v>40</v>
      </c>
      <c r="AB745" t="s">
        <v>40</v>
      </c>
      <c r="AC745" t="s">
        <v>73</v>
      </c>
      <c r="AD745" t="s">
        <v>43</v>
      </c>
      <c r="AE745" t="s">
        <v>56</v>
      </c>
      <c r="AF745">
        <v>105.5</v>
      </c>
      <c r="AH745">
        <v>7611.55</v>
      </c>
      <c r="AI745">
        <v>0</v>
      </c>
      <c r="AJ745">
        <v>0</v>
      </c>
      <c r="AK745">
        <v>1962</v>
      </c>
      <c r="AL745">
        <v>9573.5499999999993</v>
      </c>
      <c r="AM745" t="s">
        <v>47</v>
      </c>
    </row>
    <row r="746" spans="1:41" x14ac:dyDescent="0.35">
      <c r="A746" t="s">
        <v>1291</v>
      </c>
      <c r="B746" t="s">
        <v>39</v>
      </c>
      <c r="C746" s="10">
        <v>19</v>
      </c>
      <c r="D746" s="5" t="str" cm="1">
        <f t="array" ref="D746">_xlfn.IFS(C746&lt;=29, "18-29", C746&lt;=39, "30-39", C746&lt;=49, "40-49", C746&lt;=59, "50-59",C746&lt;=69, "60-69", C746&gt;=70, "70+")</f>
        <v>18-29</v>
      </c>
      <c r="E746" t="s">
        <v>40</v>
      </c>
      <c r="F746">
        <v>3</v>
      </c>
      <c r="G746" t="s">
        <v>1292</v>
      </c>
      <c r="H746">
        <v>95415</v>
      </c>
      <c r="I746">
        <v>39.025866999999998</v>
      </c>
      <c r="J746">
        <v>-123.38154400000001</v>
      </c>
      <c r="K746">
        <v>1</v>
      </c>
      <c r="L746">
        <v>69</v>
      </c>
      <c r="M746" t="str" cm="1">
        <f t="array" ref="M746">_xlfn.IFS(L746&lt;=12, "New (0-12 months)", L746&lt;=36, "Mid (13-36 months)", L746&gt;=37,"Long (37+ months)")</f>
        <v>Long (37+ months)</v>
      </c>
      <c r="N746" t="s">
        <v>72</v>
      </c>
      <c r="O746" t="s">
        <v>40</v>
      </c>
      <c r="P746">
        <v>23.02</v>
      </c>
      <c r="Q746" t="s">
        <v>40</v>
      </c>
      <c r="R746" t="s">
        <v>40</v>
      </c>
      <c r="S746" t="s">
        <v>55</v>
      </c>
      <c r="T746" s="1">
        <v>48</v>
      </c>
      <c r="U746" t="s">
        <v>40</v>
      </c>
      <c r="V746" t="s">
        <v>40</v>
      </c>
      <c r="W746" t="s">
        <v>40</v>
      </c>
      <c r="X746" t="s">
        <v>40</v>
      </c>
      <c r="Y746" t="s">
        <v>40</v>
      </c>
      <c r="Z746" t="s">
        <v>43</v>
      </c>
      <c r="AA746" t="s">
        <v>43</v>
      </c>
      <c r="AB746" t="s">
        <v>43</v>
      </c>
      <c r="AC746" t="s">
        <v>45</v>
      </c>
      <c r="AD746" t="s">
        <v>40</v>
      </c>
      <c r="AE746" t="s">
        <v>46</v>
      </c>
      <c r="AF746">
        <v>105.1</v>
      </c>
      <c r="AH746">
        <v>7234.8</v>
      </c>
      <c r="AI746">
        <v>0</v>
      </c>
      <c r="AJ746">
        <v>110</v>
      </c>
      <c r="AK746">
        <v>1588.38</v>
      </c>
      <c r="AL746">
        <v>8933.18</v>
      </c>
      <c r="AM746" t="s">
        <v>47</v>
      </c>
    </row>
    <row r="747" spans="1:41" x14ac:dyDescent="0.35">
      <c r="A747" t="s">
        <v>1293</v>
      </c>
      <c r="B747" t="s">
        <v>39</v>
      </c>
      <c r="C747" s="10">
        <v>27</v>
      </c>
      <c r="D747" s="5" t="str" cm="1">
        <f t="array" ref="D747">_xlfn.IFS(C747&lt;=29, "18-29", C747&lt;=39, "30-39", C747&lt;=49, "40-49", C747&lt;=59, "50-59",C747&lt;=69, "60-69", C747&gt;=70, "70+")</f>
        <v>18-29</v>
      </c>
      <c r="E747" t="s">
        <v>40</v>
      </c>
      <c r="F747">
        <v>0</v>
      </c>
      <c r="G747" t="s">
        <v>1294</v>
      </c>
      <c r="H747">
        <v>90623</v>
      </c>
      <c r="I747">
        <v>33.850504000000001</v>
      </c>
      <c r="J747">
        <v>-118.03989199999999</v>
      </c>
      <c r="K747">
        <v>1</v>
      </c>
      <c r="L747">
        <v>56</v>
      </c>
      <c r="M747" t="str" cm="1">
        <f t="array" ref="M747">_xlfn.IFS(L747&lt;=12, "New (0-12 months)", L747&lt;=36, "Mid (13-36 months)", L747&gt;=37,"Long (37+ months)")</f>
        <v>Long (37+ months)</v>
      </c>
      <c r="N747" t="s">
        <v>42</v>
      </c>
      <c r="O747" t="s">
        <v>40</v>
      </c>
      <c r="P747">
        <v>42.37</v>
      </c>
      <c r="Q747" t="s">
        <v>40</v>
      </c>
      <c r="R747" t="s">
        <v>40</v>
      </c>
      <c r="S747" t="s">
        <v>55</v>
      </c>
      <c r="T747" s="1">
        <v>71</v>
      </c>
      <c r="U747" t="s">
        <v>43</v>
      </c>
      <c r="V747" t="s">
        <v>43</v>
      </c>
      <c r="W747" t="s">
        <v>40</v>
      </c>
      <c r="X747" t="s">
        <v>43</v>
      </c>
      <c r="Y747" t="s">
        <v>40</v>
      </c>
      <c r="Z747" t="s">
        <v>40</v>
      </c>
      <c r="AA747" t="s">
        <v>40</v>
      </c>
      <c r="AB747" t="s">
        <v>40</v>
      </c>
      <c r="AC747" t="s">
        <v>45</v>
      </c>
      <c r="AD747" t="s">
        <v>40</v>
      </c>
      <c r="AE747" t="s">
        <v>46</v>
      </c>
      <c r="AF747">
        <v>99.8</v>
      </c>
      <c r="AH747">
        <v>5515.45</v>
      </c>
      <c r="AI747">
        <v>0</v>
      </c>
      <c r="AJ747">
        <v>0</v>
      </c>
      <c r="AK747">
        <v>2372.7199999999998</v>
      </c>
      <c r="AL747">
        <v>7888.17</v>
      </c>
      <c r="AM747" t="s">
        <v>47</v>
      </c>
    </row>
    <row r="748" spans="1:41" x14ac:dyDescent="0.35">
      <c r="A748" t="s">
        <v>1295</v>
      </c>
      <c r="B748" t="s">
        <v>49</v>
      </c>
      <c r="C748" s="10">
        <v>62</v>
      </c>
      <c r="D748" s="5" t="str" cm="1">
        <f t="array" ref="D748">_xlfn.IFS(C748&lt;=29, "18-29", C748&lt;=39, "30-39", C748&lt;=49, "40-49", C748&lt;=59, "50-59",C748&lt;=69, "60-69", C748&gt;=70, "70+")</f>
        <v>60-69</v>
      </c>
      <c r="E748" t="s">
        <v>43</v>
      </c>
      <c r="F748">
        <v>0</v>
      </c>
      <c r="G748" t="s">
        <v>1296</v>
      </c>
      <c r="H748">
        <v>95954</v>
      </c>
      <c r="I748">
        <v>39.933852000000002</v>
      </c>
      <c r="J748">
        <v>-121.584371</v>
      </c>
      <c r="K748">
        <v>0</v>
      </c>
      <c r="L748">
        <v>17</v>
      </c>
      <c r="M748" t="str" cm="1">
        <f t="array" ref="M748">_xlfn.IFS(L748&lt;=12, "New (0-12 months)", L748&lt;=36, "Mid (13-36 months)", L748&gt;=37,"Long (37+ months)")</f>
        <v>Mid (13-36 months)</v>
      </c>
      <c r="N748" t="s">
        <v>42</v>
      </c>
      <c r="O748" t="s">
        <v>40</v>
      </c>
      <c r="P748">
        <v>30.61</v>
      </c>
      <c r="Q748" t="s">
        <v>43</v>
      </c>
      <c r="R748" t="s">
        <v>40</v>
      </c>
      <c r="S748" t="s">
        <v>55</v>
      </c>
      <c r="T748" s="1">
        <v>7</v>
      </c>
      <c r="U748" t="s">
        <v>43</v>
      </c>
      <c r="V748" t="s">
        <v>43</v>
      </c>
      <c r="W748" t="s">
        <v>40</v>
      </c>
      <c r="X748" t="s">
        <v>43</v>
      </c>
      <c r="Y748" t="s">
        <v>43</v>
      </c>
      <c r="Z748" t="s">
        <v>43</v>
      </c>
      <c r="AA748" t="s">
        <v>43</v>
      </c>
      <c r="AB748" t="s">
        <v>40</v>
      </c>
      <c r="AC748" t="s">
        <v>51</v>
      </c>
      <c r="AD748" t="s">
        <v>40</v>
      </c>
      <c r="AE748" t="s">
        <v>56</v>
      </c>
      <c r="AF748">
        <v>76.650000000000006</v>
      </c>
      <c r="AH748">
        <v>1313.55</v>
      </c>
      <c r="AI748">
        <v>0</v>
      </c>
      <c r="AJ748">
        <v>0</v>
      </c>
      <c r="AK748">
        <v>520.37</v>
      </c>
      <c r="AL748">
        <v>1833.92</v>
      </c>
      <c r="AM748" t="s">
        <v>57</v>
      </c>
      <c r="AN748" t="s">
        <v>58</v>
      </c>
      <c r="AO748" t="s">
        <v>214</v>
      </c>
    </row>
    <row r="749" spans="1:41" x14ac:dyDescent="0.35">
      <c r="A749" t="s">
        <v>1297</v>
      </c>
      <c r="B749" t="s">
        <v>39</v>
      </c>
      <c r="C749" s="10">
        <v>33</v>
      </c>
      <c r="D749" s="5" t="str" cm="1">
        <f t="array" ref="D749">_xlfn.IFS(C749&lt;=29, "18-29", C749&lt;=39, "30-39", C749&lt;=49, "40-49", C749&lt;=59, "50-59",C749&lt;=69, "60-69", C749&gt;=70, "70+")</f>
        <v>30-39</v>
      </c>
      <c r="E749" t="s">
        <v>40</v>
      </c>
      <c r="F749">
        <v>1</v>
      </c>
      <c r="G749" t="s">
        <v>1298</v>
      </c>
      <c r="H749">
        <v>96033</v>
      </c>
      <c r="I749">
        <v>40.740138000000002</v>
      </c>
      <c r="J749">
        <v>-122.587476</v>
      </c>
      <c r="K749">
        <v>2</v>
      </c>
      <c r="L749">
        <v>18</v>
      </c>
      <c r="M749" t="str" cm="1">
        <f t="array" ref="M749">_xlfn.IFS(L749&lt;=12, "New (0-12 months)", L749&lt;=36, "Mid (13-36 months)", L749&gt;=37,"Long (37+ months)")</f>
        <v>Mid (13-36 months)</v>
      </c>
      <c r="N749" t="s">
        <v>62</v>
      </c>
      <c r="O749" t="s">
        <v>40</v>
      </c>
      <c r="P749">
        <v>39.56</v>
      </c>
      <c r="Q749" t="s">
        <v>40</v>
      </c>
      <c r="R749" t="s">
        <v>43</v>
      </c>
      <c r="S749" t="s">
        <v>8234</v>
      </c>
      <c r="T749" s="1">
        <v>0</v>
      </c>
      <c r="U749" t="s">
        <v>8234</v>
      </c>
      <c r="V749" t="s">
        <v>8234</v>
      </c>
      <c r="W749" t="s">
        <v>8234</v>
      </c>
      <c r="X749" t="s">
        <v>8234</v>
      </c>
      <c r="Y749" t="s">
        <v>8234</v>
      </c>
      <c r="Z749" t="s">
        <v>8234</v>
      </c>
      <c r="AA749" t="s">
        <v>8234</v>
      </c>
      <c r="AB749" t="s">
        <v>8234</v>
      </c>
      <c r="AC749" t="s">
        <v>73</v>
      </c>
      <c r="AD749" t="s">
        <v>43</v>
      </c>
      <c r="AE749" t="s">
        <v>46</v>
      </c>
      <c r="AF749">
        <v>25.1</v>
      </c>
      <c r="AH749">
        <v>428.45</v>
      </c>
      <c r="AI749">
        <v>14.57</v>
      </c>
      <c r="AJ749">
        <v>0</v>
      </c>
      <c r="AK749">
        <v>712.08</v>
      </c>
      <c r="AL749">
        <v>1125.96</v>
      </c>
      <c r="AM749" t="s">
        <v>47</v>
      </c>
    </row>
    <row r="750" spans="1:41" x14ac:dyDescent="0.35">
      <c r="A750" t="s">
        <v>1299</v>
      </c>
      <c r="B750" t="s">
        <v>49</v>
      </c>
      <c r="C750" s="10">
        <v>45</v>
      </c>
      <c r="D750" s="5" t="str" cm="1">
        <f t="array" ref="D750">_xlfn.IFS(C750&lt;=29, "18-29", C750&lt;=39, "30-39", C750&lt;=49, "40-49", C750&lt;=59, "50-59",C750&lt;=69, "60-69", C750&gt;=70, "70+")</f>
        <v>40-49</v>
      </c>
      <c r="E750" t="s">
        <v>43</v>
      </c>
      <c r="F750">
        <v>0</v>
      </c>
      <c r="G750" t="s">
        <v>1195</v>
      </c>
      <c r="H750">
        <v>92881</v>
      </c>
      <c r="I750">
        <v>33.833686</v>
      </c>
      <c r="J750">
        <v>-117.513063</v>
      </c>
      <c r="K750">
        <v>0</v>
      </c>
      <c r="L750">
        <v>11</v>
      </c>
      <c r="M750" t="str" cm="1">
        <f t="array" ref="M750">_xlfn.IFS(L750&lt;=12, "New (0-12 months)", L750&lt;=36, "Mid (13-36 months)", L750&gt;=37,"Long (37+ months)")</f>
        <v>New (0-12 months)</v>
      </c>
      <c r="N750" t="s">
        <v>62</v>
      </c>
      <c r="O750" t="s">
        <v>40</v>
      </c>
      <c r="P750">
        <v>17.12</v>
      </c>
      <c r="Q750" t="s">
        <v>43</v>
      </c>
      <c r="R750" t="s">
        <v>43</v>
      </c>
      <c r="S750" t="s">
        <v>8234</v>
      </c>
      <c r="T750" s="1">
        <v>0</v>
      </c>
      <c r="U750" t="s">
        <v>8234</v>
      </c>
      <c r="V750" t="s">
        <v>8234</v>
      </c>
      <c r="W750" t="s">
        <v>8234</v>
      </c>
      <c r="X750" t="s">
        <v>8234</v>
      </c>
      <c r="Y750" t="s">
        <v>8234</v>
      </c>
      <c r="Z750" t="s">
        <v>8234</v>
      </c>
      <c r="AA750" t="s">
        <v>8234</v>
      </c>
      <c r="AB750" t="s">
        <v>8234</v>
      </c>
      <c r="AC750" t="s">
        <v>73</v>
      </c>
      <c r="AD750" t="s">
        <v>43</v>
      </c>
      <c r="AE750" t="s">
        <v>46</v>
      </c>
      <c r="AF750">
        <v>19.55</v>
      </c>
      <c r="AH750">
        <v>223.15</v>
      </c>
      <c r="AI750">
        <v>26.32</v>
      </c>
      <c r="AJ750">
        <v>0</v>
      </c>
      <c r="AK750">
        <v>188.32</v>
      </c>
      <c r="AL750">
        <v>385.15</v>
      </c>
      <c r="AM750" t="s">
        <v>47</v>
      </c>
    </row>
    <row r="751" spans="1:41" x14ac:dyDescent="0.35">
      <c r="A751" t="s">
        <v>1300</v>
      </c>
      <c r="B751" t="s">
        <v>39</v>
      </c>
      <c r="C751" s="10">
        <v>52</v>
      </c>
      <c r="D751" s="5" t="str" cm="1">
        <f t="array" ref="D751">_xlfn.IFS(C751&lt;=29, "18-29", C751&lt;=39, "30-39", C751&lt;=49, "40-49", C751&lt;=59, "50-59",C751&lt;=69, "60-69", C751&gt;=70, "70+")</f>
        <v>50-59</v>
      </c>
      <c r="E751" t="s">
        <v>40</v>
      </c>
      <c r="F751">
        <v>2</v>
      </c>
      <c r="G751" t="s">
        <v>173</v>
      </c>
      <c r="H751">
        <v>96107</v>
      </c>
      <c r="I751">
        <v>38.425280000000001</v>
      </c>
      <c r="J751">
        <v>-119.475741</v>
      </c>
      <c r="K751">
        <v>10</v>
      </c>
      <c r="L751">
        <v>45</v>
      </c>
      <c r="M751" t="str" cm="1">
        <f t="array" ref="M751">_xlfn.IFS(L751&lt;=12, "New (0-12 months)", L751&lt;=36, "Mid (13-36 months)", L751&gt;=37,"Long (37+ months)")</f>
        <v>Long (37+ months)</v>
      </c>
      <c r="N751" t="s">
        <v>42</v>
      </c>
      <c r="O751" t="s">
        <v>43</v>
      </c>
      <c r="P751">
        <v>0</v>
      </c>
      <c r="Q751" t="s">
        <v>8234</v>
      </c>
      <c r="R751" t="s">
        <v>40</v>
      </c>
      <c r="S751" t="s">
        <v>44</v>
      </c>
      <c r="T751" s="1">
        <v>19</v>
      </c>
      <c r="U751" t="s">
        <v>43</v>
      </c>
      <c r="V751" t="s">
        <v>40</v>
      </c>
      <c r="W751" t="s">
        <v>40</v>
      </c>
      <c r="X751" t="s">
        <v>40</v>
      </c>
      <c r="Y751" t="s">
        <v>43</v>
      </c>
      <c r="Z751" t="s">
        <v>40</v>
      </c>
      <c r="AA751" t="s">
        <v>40</v>
      </c>
      <c r="AB751" t="s">
        <v>40</v>
      </c>
      <c r="AC751" t="s">
        <v>45</v>
      </c>
      <c r="AD751" t="s">
        <v>43</v>
      </c>
      <c r="AE751" t="s">
        <v>56</v>
      </c>
      <c r="AF751">
        <v>51</v>
      </c>
      <c r="AH751">
        <v>2264.5</v>
      </c>
      <c r="AI751">
        <v>0</v>
      </c>
      <c r="AJ751">
        <v>0</v>
      </c>
      <c r="AK751">
        <v>0</v>
      </c>
      <c r="AL751">
        <v>2264.5</v>
      </c>
      <c r="AM751" t="s">
        <v>47</v>
      </c>
    </row>
    <row r="752" spans="1:41" x14ac:dyDescent="0.35">
      <c r="A752" t="s">
        <v>1301</v>
      </c>
      <c r="B752" t="s">
        <v>39</v>
      </c>
      <c r="C752" s="10">
        <v>78</v>
      </c>
      <c r="D752" s="5" t="str" cm="1">
        <f t="array" ref="D752">_xlfn.IFS(C752&lt;=29, "18-29", C752&lt;=39, "30-39", C752&lt;=49, "40-49", C752&lt;=59, "50-59",C752&lt;=69, "60-69", C752&gt;=70, "70+")</f>
        <v>70+</v>
      </c>
      <c r="E752" t="s">
        <v>43</v>
      </c>
      <c r="F752">
        <v>0</v>
      </c>
      <c r="G752" t="s">
        <v>1302</v>
      </c>
      <c r="H752">
        <v>95258</v>
      </c>
      <c r="I752">
        <v>38.169604999999997</v>
      </c>
      <c r="J752">
        <v>-121.310964</v>
      </c>
      <c r="K752">
        <v>0</v>
      </c>
      <c r="L752">
        <v>47</v>
      </c>
      <c r="M752" t="str" cm="1">
        <f t="array" ref="M752">_xlfn.IFS(L752&lt;=12, "New (0-12 months)", L752&lt;=36, "Mid (13-36 months)", L752&gt;=37,"Long (37+ months)")</f>
        <v>Long (37+ months)</v>
      </c>
      <c r="N752" t="s">
        <v>42</v>
      </c>
      <c r="O752" t="s">
        <v>40</v>
      </c>
      <c r="P752">
        <v>14.22</v>
      </c>
      <c r="Q752" t="s">
        <v>40</v>
      </c>
      <c r="R752" t="s">
        <v>40</v>
      </c>
      <c r="S752" t="s">
        <v>55</v>
      </c>
      <c r="T752" s="1">
        <v>11</v>
      </c>
      <c r="U752" t="s">
        <v>43</v>
      </c>
      <c r="V752" t="s">
        <v>40</v>
      </c>
      <c r="W752" t="s">
        <v>43</v>
      </c>
      <c r="X752" t="s">
        <v>40</v>
      </c>
      <c r="Y752" t="s">
        <v>40</v>
      </c>
      <c r="Z752" t="s">
        <v>43</v>
      </c>
      <c r="AA752" t="s">
        <v>43</v>
      </c>
      <c r="AB752" t="s">
        <v>40</v>
      </c>
      <c r="AC752" t="s">
        <v>51</v>
      </c>
      <c r="AD752" t="s">
        <v>40</v>
      </c>
      <c r="AE752" t="s">
        <v>56</v>
      </c>
      <c r="AF752">
        <v>95.05</v>
      </c>
      <c r="AH752">
        <v>4504.55</v>
      </c>
      <c r="AI752">
        <v>0</v>
      </c>
      <c r="AJ752">
        <v>0</v>
      </c>
      <c r="AK752">
        <v>668.34</v>
      </c>
      <c r="AL752">
        <v>5172.8900000000003</v>
      </c>
      <c r="AM752" t="s">
        <v>57</v>
      </c>
      <c r="AN752" t="s">
        <v>58</v>
      </c>
      <c r="AO752" t="s">
        <v>203</v>
      </c>
    </row>
    <row r="753" spans="1:41" x14ac:dyDescent="0.35">
      <c r="A753" t="s">
        <v>1303</v>
      </c>
      <c r="B753" t="s">
        <v>39</v>
      </c>
      <c r="C753" s="10">
        <v>35</v>
      </c>
      <c r="D753" s="5" t="str" cm="1">
        <f t="array" ref="D753">_xlfn.IFS(C753&lt;=29, "18-29", C753&lt;=39, "30-39", C753&lt;=49, "40-49", C753&lt;=59, "50-59",C753&lt;=69, "60-69", C753&gt;=70, "70+")</f>
        <v>30-39</v>
      </c>
      <c r="E753" t="s">
        <v>40</v>
      </c>
      <c r="F753">
        <v>0</v>
      </c>
      <c r="G753" t="s">
        <v>1304</v>
      </c>
      <c r="H753">
        <v>90732</v>
      </c>
      <c r="I753">
        <v>33.744118999999998</v>
      </c>
      <c r="J753">
        <v>-118.31448</v>
      </c>
      <c r="K753">
        <v>2</v>
      </c>
      <c r="L753">
        <v>61</v>
      </c>
      <c r="M753" t="str" cm="1">
        <f t="array" ref="M753">_xlfn.IFS(L753&lt;=12, "New (0-12 months)", L753&lt;=36, "Mid (13-36 months)", L753&gt;=37,"Long (37+ months)")</f>
        <v>Long (37+ months)</v>
      </c>
      <c r="N753" t="s">
        <v>42</v>
      </c>
      <c r="O753" t="s">
        <v>40</v>
      </c>
      <c r="P753">
        <v>17.489999999999998</v>
      </c>
      <c r="Q753" t="s">
        <v>40</v>
      </c>
      <c r="R753" t="s">
        <v>40</v>
      </c>
      <c r="S753" t="s">
        <v>55</v>
      </c>
      <c r="T753" s="1">
        <v>21</v>
      </c>
      <c r="U753" t="s">
        <v>43</v>
      </c>
      <c r="V753" t="s">
        <v>40</v>
      </c>
      <c r="W753" t="s">
        <v>43</v>
      </c>
      <c r="X753" t="s">
        <v>43</v>
      </c>
      <c r="Y753" t="s">
        <v>40</v>
      </c>
      <c r="Z753" t="s">
        <v>40</v>
      </c>
      <c r="AA753" t="s">
        <v>40</v>
      </c>
      <c r="AB753" t="s">
        <v>40</v>
      </c>
      <c r="AC753" t="s">
        <v>73</v>
      </c>
      <c r="AD753" t="s">
        <v>40</v>
      </c>
      <c r="AE753" t="s">
        <v>56</v>
      </c>
      <c r="AF753">
        <v>101.05</v>
      </c>
      <c r="AH753">
        <v>5971.25</v>
      </c>
      <c r="AI753">
        <v>0</v>
      </c>
      <c r="AJ753">
        <v>0</v>
      </c>
      <c r="AK753">
        <v>1066.8900000000001</v>
      </c>
      <c r="AL753">
        <v>7038.14</v>
      </c>
      <c r="AM753" t="s">
        <v>47</v>
      </c>
    </row>
    <row r="754" spans="1:41" x14ac:dyDescent="0.35">
      <c r="A754" t="s">
        <v>1305</v>
      </c>
      <c r="B754" t="s">
        <v>39</v>
      </c>
      <c r="C754" s="10">
        <v>34</v>
      </c>
      <c r="D754" s="5" t="str" cm="1">
        <f t="array" ref="D754">_xlfn.IFS(C754&lt;=29, "18-29", C754&lt;=39, "30-39", C754&lt;=49, "40-49", C754&lt;=59, "50-59",C754&lt;=69, "60-69", C754&gt;=70, "70+")</f>
        <v>30-39</v>
      </c>
      <c r="E754" t="s">
        <v>40</v>
      </c>
      <c r="F754">
        <v>1</v>
      </c>
      <c r="G754" t="s">
        <v>876</v>
      </c>
      <c r="H754">
        <v>92870</v>
      </c>
      <c r="I754">
        <v>33.881157999999999</v>
      </c>
      <c r="J754">
        <v>-117.854783</v>
      </c>
      <c r="K754">
        <v>1</v>
      </c>
      <c r="L754">
        <v>66</v>
      </c>
      <c r="M754" t="str" cm="1">
        <f t="array" ref="M754">_xlfn.IFS(L754&lt;=12, "New (0-12 months)", L754&lt;=36, "Mid (13-36 months)", L754&gt;=37,"Long (37+ months)")</f>
        <v>Long (37+ months)</v>
      </c>
      <c r="N754" t="s">
        <v>42</v>
      </c>
      <c r="O754" t="s">
        <v>40</v>
      </c>
      <c r="P754">
        <v>37.840000000000003</v>
      </c>
      <c r="Q754" t="s">
        <v>40</v>
      </c>
      <c r="R754" t="s">
        <v>40</v>
      </c>
      <c r="S754" t="s">
        <v>55</v>
      </c>
      <c r="T754" s="1">
        <v>17</v>
      </c>
      <c r="U754" t="s">
        <v>43</v>
      </c>
      <c r="V754" t="s">
        <v>43</v>
      </c>
      <c r="W754" t="s">
        <v>43</v>
      </c>
      <c r="X754" t="s">
        <v>43</v>
      </c>
      <c r="Y754" t="s">
        <v>43</v>
      </c>
      <c r="Z754" t="s">
        <v>43</v>
      </c>
      <c r="AA754" t="s">
        <v>43</v>
      </c>
      <c r="AB754" t="s">
        <v>40</v>
      </c>
      <c r="AC754" t="s">
        <v>45</v>
      </c>
      <c r="AD754" t="s">
        <v>40</v>
      </c>
      <c r="AE754" t="s">
        <v>56</v>
      </c>
      <c r="AF754">
        <v>74.25</v>
      </c>
      <c r="AH754">
        <v>4859.25</v>
      </c>
      <c r="AI754">
        <v>0</v>
      </c>
      <c r="AJ754">
        <v>0</v>
      </c>
      <c r="AK754">
        <v>2497.44</v>
      </c>
      <c r="AL754">
        <v>7356.69</v>
      </c>
      <c r="AM754" t="s">
        <v>47</v>
      </c>
    </row>
    <row r="755" spans="1:41" x14ac:dyDescent="0.35">
      <c r="A755" t="s">
        <v>1306</v>
      </c>
      <c r="B755" t="s">
        <v>39</v>
      </c>
      <c r="C755" s="10">
        <v>42</v>
      </c>
      <c r="D755" s="5" t="str" cm="1">
        <f t="array" ref="D755">_xlfn.IFS(C755&lt;=29, "18-29", C755&lt;=39, "30-39", C755&lt;=49, "40-49", C755&lt;=59, "50-59",C755&lt;=69, "60-69", C755&gt;=70, "70+")</f>
        <v>40-49</v>
      </c>
      <c r="E755" t="s">
        <v>43</v>
      </c>
      <c r="F755">
        <v>0</v>
      </c>
      <c r="G755" t="s">
        <v>1307</v>
      </c>
      <c r="H755">
        <v>92268</v>
      </c>
      <c r="I755">
        <v>34.201107999999998</v>
      </c>
      <c r="J755">
        <v>-116.593456</v>
      </c>
      <c r="K755">
        <v>0</v>
      </c>
      <c r="L755">
        <v>42</v>
      </c>
      <c r="M755" t="str" cm="1">
        <f t="array" ref="M755">_xlfn.IFS(L755&lt;=12, "New (0-12 months)", L755&lt;=36, "Mid (13-36 months)", L755&gt;=37,"Long (37+ months)")</f>
        <v>Long (37+ months)</v>
      </c>
      <c r="N755" t="s">
        <v>76</v>
      </c>
      <c r="O755" t="s">
        <v>40</v>
      </c>
      <c r="P755">
        <v>32.159999999999997</v>
      </c>
      <c r="Q755" t="s">
        <v>43</v>
      </c>
      <c r="R755" t="s">
        <v>40</v>
      </c>
      <c r="S755" t="s">
        <v>79</v>
      </c>
      <c r="T755" s="1">
        <v>8</v>
      </c>
      <c r="U755" t="s">
        <v>40</v>
      </c>
      <c r="V755" t="s">
        <v>43</v>
      </c>
      <c r="W755" t="s">
        <v>40</v>
      </c>
      <c r="X755" t="s">
        <v>43</v>
      </c>
      <c r="Y755" t="s">
        <v>43</v>
      </c>
      <c r="Z755" t="s">
        <v>43</v>
      </c>
      <c r="AA755" t="s">
        <v>43</v>
      </c>
      <c r="AB755" t="s">
        <v>40</v>
      </c>
      <c r="AC755" t="s">
        <v>51</v>
      </c>
      <c r="AD755" t="s">
        <v>43</v>
      </c>
      <c r="AE755" t="s">
        <v>46</v>
      </c>
      <c r="AF755">
        <v>54.55</v>
      </c>
      <c r="AH755">
        <v>2455.0500000000002</v>
      </c>
      <c r="AI755">
        <v>0</v>
      </c>
      <c r="AJ755">
        <v>0</v>
      </c>
      <c r="AK755">
        <v>1350.72</v>
      </c>
      <c r="AL755">
        <v>3805.77</v>
      </c>
      <c r="AM755" t="s">
        <v>47</v>
      </c>
    </row>
    <row r="756" spans="1:41" x14ac:dyDescent="0.35">
      <c r="A756" t="s">
        <v>1308</v>
      </c>
      <c r="B756" t="s">
        <v>39</v>
      </c>
      <c r="C756" s="10">
        <v>24</v>
      </c>
      <c r="D756" s="5" t="str" cm="1">
        <f t="array" ref="D756">_xlfn.IFS(C756&lt;=29, "18-29", C756&lt;=39, "30-39", C756&lt;=49, "40-49", C756&lt;=59, "50-59",C756&lt;=69, "60-69", C756&gt;=70, "70+")</f>
        <v>18-29</v>
      </c>
      <c r="E756" t="s">
        <v>40</v>
      </c>
      <c r="F756">
        <v>2</v>
      </c>
      <c r="G756" t="s">
        <v>583</v>
      </c>
      <c r="H756">
        <v>91316</v>
      </c>
      <c r="I756">
        <v>34.150354</v>
      </c>
      <c r="J756">
        <v>-118.518292</v>
      </c>
      <c r="K756">
        <v>8</v>
      </c>
      <c r="L756">
        <v>55</v>
      </c>
      <c r="M756" t="str" cm="1">
        <f t="array" ref="M756">_xlfn.IFS(L756&lt;=12, "New (0-12 months)", L756&lt;=36, "Mid (13-36 months)", L756&gt;=37,"Long (37+ months)")</f>
        <v>Long (37+ months)</v>
      </c>
      <c r="N756" t="s">
        <v>42</v>
      </c>
      <c r="O756" t="s">
        <v>40</v>
      </c>
      <c r="P756">
        <v>27.75</v>
      </c>
      <c r="Q756" t="s">
        <v>43</v>
      </c>
      <c r="R756" t="s">
        <v>43</v>
      </c>
      <c r="S756" t="s">
        <v>8234</v>
      </c>
      <c r="T756" s="1">
        <v>0</v>
      </c>
      <c r="U756" t="s">
        <v>8234</v>
      </c>
      <c r="V756" t="s">
        <v>8234</v>
      </c>
      <c r="W756" t="s">
        <v>8234</v>
      </c>
      <c r="X756" t="s">
        <v>8234</v>
      </c>
      <c r="Y756" t="s">
        <v>8234</v>
      </c>
      <c r="Z756" t="s">
        <v>8234</v>
      </c>
      <c r="AA756" t="s">
        <v>8234</v>
      </c>
      <c r="AB756" t="s">
        <v>8234</v>
      </c>
      <c r="AC756" t="s">
        <v>73</v>
      </c>
      <c r="AD756" t="s">
        <v>43</v>
      </c>
      <c r="AE756" t="s">
        <v>46</v>
      </c>
      <c r="AF756">
        <v>19.399999999999999</v>
      </c>
      <c r="AH756">
        <v>1083</v>
      </c>
      <c r="AI756">
        <v>0</v>
      </c>
      <c r="AJ756">
        <v>0</v>
      </c>
      <c r="AK756">
        <v>1526.25</v>
      </c>
      <c r="AL756">
        <v>2609.25</v>
      </c>
      <c r="AM756" t="s">
        <v>47</v>
      </c>
    </row>
    <row r="757" spans="1:41" x14ac:dyDescent="0.35">
      <c r="A757" t="s">
        <v>1309</v>
      </c>
      <c r="B757" t="s">
        <v>39</v>
      </c>
      <c r="C757" s="10">
        <v>34</v>
      </c>
      <c r="D757" s="5" t="str" cm="1">
        <f t="array" ref="D757">_xlfn.IFS(C757&lt;=29, "18-29", C757&lt;=39, "30-39", C757&lt;=49, "40-49", C757&lt;=59, "50-59",C757&lt;=69, "60-69", C757&gt;=70, "70+")</f>
        <v>30-39</v>
      </c>
      <c r="E757" t="s">
        <v>43</v>
      </c>
      <c r="F757">
        <v>0</v>
      </c>
      <c r="G757" t="s">
        <v>1310</v>
      </c>
      <c r="H757">
        <v>91977</v>
      </c>
      <c r="I757">
        <v>32.726627000000001</v>
      </c>
      <c r="J757">
        <v>-116.994608</v>
      </c>
      <c r="K757">
        <v>0</v>
      </c>
      <c r="L757">
        <v>1</v>
      </c>
      <c r="M757" t="str" cm="1">
        <f t="array" ref="M757">_xlfn.IFS(L757&lt;=12, "New (0-12 months)", L757&lt;=36, "Mid (13-36 months)", L757&gt;=37,"Long (37+ months)")</f>
        <v>New (0-12 months)</v>
      </c>
      <c r="N757" t="s">
        <v>54</v>
      </c>
      <c r="O757" t="s">
        <v>40</v>
      </c>
      <c r="P757">
        <v>9.44</v>
      </c>
      <c r="Q757" t="s">
        <v>43</v>
      </c>
      <c r="R757" t="s">
        <v>43</v>
      </c>
      <c r="S757" t="s">
        <v>8234</v>
      </c>
      <c r="T757" s="1">
        <v>0</v>
      </c>
      <c r="U757" t="s">
        <v>8234</v>
      </c>
      <c r="V757" t="s">
        <v>8234</v>
      </c>
      <c r="W757" t="s">
        <v>8234</v>
      </c>
      <c r="X757" t="s">
        <v>8234</v>
      </c>
      <c r="Y757" t="s">
        <v>8234</v>
      </c>
      <c r="Z757" t="s">
        <v>8234</v>
      </c>
      <c r="AA757" t="s">
        <v>8234</v>
      </c>
      <c r="AB757" t="s">
        <v>8234</v>
      </c>
      <c r="AC757" t="s">
        <v>51</v>
      </c>
      <c r="AD757" t="s">
        <v>40</v>
      </c>
      <c r="AE757" t="s">
        <v>56</v>
      </c>
      <c r="AF757">
        <v>19.25</v>
      </c>
      <c r="AH757">
        <v>19.25</v>
      </c>
      <c r="AI757">
        <v>0</v>
      </c>
      <c r="AJ757">
        <v>0</v>
      </c>
      <c r="AK757">
        <v>9.44</v>
      </c>
      <c r="AL757">
        <v>28.69</v>
      </c>
      <c r="AM757" t="s">
        <v>98</v>
      </c>
    </row>
    <row r="758" spans="1:41" x14ac:dyDescent="0.35">
      <c r="A758" t="s">
        <v>1311</v>
      </c>
      <c r="B758" t="s">
        <v>39</v>
      </c>
      <c r="C758" s="10">
        <v>58</v>
      </c>
      <c r="D758" s="5" t="str" cm="1">
        <f t="array" ref="D758">_xlfn.IFS(C758&lt;=29, "18-29", C758&lt;=39, "30-39", C758&lt;=49, "40-49", C758&lt;=59, "50-59",C758&lt;=69, "60-69", C758&gt;=70, "70+")</f>
        <v>50-59</v>
      </c>
      <c r="E758" t="s">
        <v>40</v>
      </c>
      <c r="F758">
        <v>0</v>
      </c>
      <c r="G758" t="s">
        <v>1034</v>
      </c>
      <c r="H758">
        <v>92692</v>
      </c>
      <c r="I758">
        <v>33.606929999999998</v>
      </c>
      <c r="J758">
        <v>-117.64425300000001</v>
      </c>
      <c r="K758">
        <v>8</v>
      </c>
      <c r="L758">
        <v>68</v>
      </c>
      <c r="M758" t="str" cm="1">
        <f t="array" ref="M758">_xlfn.IFS(L758&lt;=12, "New (0-12 months)", L758&lt;=36, "Mid (13-36 months)", L758&gt;=37,"Long (37+ months)")</f>
        <v>Long (37+ months)</v>
      </c>
      <c r="N758" t="s">
        <v>72</v>
      </c>
      <c r="O758" t="s">
        <v>43</v>
      </c>
      <c r="P758">
        <v>0</v>
      </c>
      <c r="Q758" t="s">
        <v>8234</v>
      </c>
      <c r="R758" t="s">
        <v>40</v>
      </c>
      <c r="S758" t="s">
        <v>79</v>
      </c>
      <c r="T758" s="1">
        <v>11</v>
      </c>
      <c r="U758" t="s">
        <v>40</v>
      </c>
      <c r="V758" t="s">
        <v>43</v>
      </c>
      <c r="W758" t="s">
        <v>40</v>
      </c>
      <c r="X758" t="s">
        <v>43</v>
      </c>
      <c r="Y758" t="s">
        <v>40</v>
      </c>
      <c r="Z758" t="s">
        <v>40</v>
      </c>
      <c r="AA758" t="s">
        <v>40</v>
      </c>
      <c r="AB758" t="s">
        <v>40</v>
      </c>
      <c r="AC758" t="s">
        <v>45</v>
      </c>
      <c r="AD758" t="s">
        <v>40</v>
      </c>
      <c r="AE758" t="s">
        <v>56</v>
      </c>
      <c r="AF758">
        <v>54.4</v>
      </c>
      <c r="AH758">
        <v>3723.65</v>
      </c>
      <c r="AI758">
        <v>25.62</v>
      </c>
      <c r="AJ758">
        <v>0</v>
      </c>
      <c r="AK758">
        <v>0</v>
      </c>
      <c r="AL758">
        <v>3698.03</v>
      </c>
      <c r="AM758" t="s">
        <v>47</v>
      </c>
    </row>
    <row r="759" spans="1:41" x14ac:dyDescent="0.35">
      <c r="A759" t="s">
        <v>1312</v>
      </c>
      <c r="B759" t="s">
        <v>39</v>
      </c>
      <c r="C759" s="10">
        <v>62</v>
      </c>
      <c r="D759" s="5" t="str" cm="1">
        <f t="array" ref="D759">_xlfn.IFS(C759&lt;=29, "18-29", C759&lt;=39, "30-39", C759&lt;=49, "40-49", C759&lt;=59, "50-59",C759&lt;=69, "60-69", C759&gt;=70, "70+")</f>
        <v>60-69</v>
      </c>
      <c r="E759" t="s">
        <v>40</v>
      </c>
      <c r="F759">
        <v>3</v>
      </c>
      <c r="G759" t="s">
        <v>305</v>
      </c>
      <c r="H759">
        <v>94709</v>
      </c>
      <c r="I759">
        <v>37.878554000000001</v>
      </c>
      <c r="J759">
        <v>-122.26609000000001</v>
      </c>
      <c r="K759">
        <v>9</v>
      </c>
      <c r="L759">
        <v>1</v>
      </c>
      <c r="M759" t="str" cm="1">
        <f t="array" ref="M759">_xlfn.IFS(L759&lt;=12, "New (0-12 months)", L759&lt;=36, "Mid (13-36 months)", L759&gt;=37,"Long (37+ months)")</f>
        <v>New (0-12 months)</v>
      </c>
      <c r="N759" t="s">
        <v>42</v>
      </c>
      <c r="O759" t="s">
        <v>40</v>
      </c>
      <c r="P759">
        <v>30.09</v>
      </c>
      <c r="Q759" t="s">
        <v>43</v>
      </c>
      <c r="R759" t="s">
        <v>43</v>
      </c>
      <c r="S759" t="s">
        <v>8234</v>
      </c>
      <c r="T759" s="1">
        <v>0</v>
      </c>
      <c r="U759" t="s">
        <v>8234</v>
      </c>
      <c r="V759" t="s">
        <v>8234</v>
      </c>
      <c r="W759" t="s">
        <v>8234</v>
      </c>
      <c r="X759" t="s">
        <v>8234</v>
      </c>
      <c r="Y759" t="s">
        <v>8234</v>
      </c>
      <c r="Z759" t="s">
        <v>8234</v>
      </c>
      <c r="AA759" t="s">
        <v>8234</v>
      </c>
      <c r="AB759" t="s">
        <v>8234</v>
      </c>
      <c r="AC759" t="s">
        <v>73</v>
      </c>
      <c r="AD759" t="s">
        <v>43</v>
      </c>
      <c r="AE759" t="s">
        <v>46</v>
      </c>
      <c r="AF759">
        <v>20.350000000000001</v>
      </c>
      <c r="AH759">
        <v>20.350000000000001</v>
      </c>
      <c r="AI759">
        <v>0</v>
      </c>
      <c r="AJ759">
        <v>0</v>
      </c>
      <c r="AK759">
        <v>30.09</v>
      </c>
      <c r="AL759">
        <v>50.44</v>
      </c>
      <c r="AM759" t="s">
        <v>98</v>
      </c>
    </row>
    <row r="760" spans="1:41" x14ac:dyDescent="0.35">
      <c r="A760" t="s">
        <v>1313</v>
      </c>
      <c r="B760" t="s">
        <v>49</v>
      </c>
      <c r="C760" s="10">
        <v>27</v>
      </c>
      <c r="D760" s="5" t="str" cm="1">
        <f t="array" ref="D760">_xlfn.IFS(C760&lt;=29, "18-29", C760&lt;=39, "30-39", C760&lt;=49, "40-49", C760&lt;=59, "50-59",C760&lt;=69, "60-69", C760&gt;=70, "70+")</f>
        <v>18-29</v>
      </c>
      <c r="E760" t="s">
        <v>40</v>
      </c>
      <c r="F760">
        <v>0</v>
      </c>
      <c r="G760" t="s">
        <v>1314</v>
      </c>
      <c r="H760">
        <v>95383</v>
      </c>
      <c r="I760">
        <v>38.107441000000001</v>
      </c>
      <c r="J760">
        <v>-120.230625</v>
      </c>
      <c r="K760">
        <v>1</v>
      </c>
      <c r="L760">
        <v>17</v>
      </c>
      <c r="M760" t="str" cm="1">
        <f t="array" ref="M760">_xlfn.IFS(L760&lt;=12, "New (0-12 months)", L760&lt;=36, "Mid (13-36 months)", L760&gt;=37,"Long (37+ months)")</f>
        <v>Mid (13-36 months)</v>
      </c>
      <c r="N760" t="s">
        <v>42</v>
      </c>
      <c r="O760" t="s">
        <v>43</v>
      </c>
      <c r="P760">
        <v>0</v>
      </c>
      <c r="Q760" t="s">
        <v>8234</v>
      </c>
      <c r="R760" t="s">
        <v>40</v>
      </c>
      <c r="S760" t="s">
        <v>79</v>
      </c>
      <c r="T760" s="1">
        <v>52</v>
      </c>
      <c r="U760" t="s">
        <v>43</v>
      </c>
      <c r="V760" t="s">
        <v>40</v>
      </c>
      <c r="W760" t="s">
        <v>43</v>
      </c>
      <c r="X760" t="s">
        <v>43</v>
      </c>
      <c r="Y760" t="s">
        <v>40</v>
      </c>
      <c r="Z760" t="s">
        <v>40</v>
      </c>
      <c r="AA760" t="s">
        <v>40</v>
      </c>
      <c r="AB760" t="s">
        <v>40</v>
      </c>
      <c r="AC760" t="s">
        <v>51</v>
      </c>
      <c r="AD760" t="s">
        <v>40</v>
      </c>
      <c r="AE760" t="s">
        <v>46</v>
      </c>
      <c r="AF760">
        <v>49.8</v>
      </c>
      <c r="AH760">
        <v>836.35</v>
      </c>
      <c r="AI760">
        <v>0</v>
      </c>
      <c r="AJ760">
        <v>0</v>
      </c>
      <c r="AK760">
        <v>0</v>
      </c>
      <c r="AL760">
        <v>836.35</v>
      </c>
      <c r="AM760" t="s">
        <v>47</v>
      </c>
    </row>
    <row r="761" spans="1:41" x14ac:dyDescent="0.35">
      <c r="A761" t="s">
        <v>1315</v>
      </c>
      <c r="B761" t="s">
        <v>39</v>
      </c>
      <c r="C761" s="10">
        <v>60</v>
      </c>
      <c r="D761" s="5" t="str" cm="1">
        <f t="array" ref="D761">_xlfn.IFS(C761&lt;=29, "18-29", C761&lt;=39, "30-39", C761&lt;=49, "40-49", C761&lt;=59, "50-59",C761&lt;=69, "60-69", C761&gt;=70, "70+")</f>
        <v>60-69</v>
      </c>
      <c r="E761" t="s">
        <v>40</v>
      </c>
      <c r="F761">
        <v>0</v>
      </c>
      <c r="G761" t="s">
        <v>305</v>
      </c>
      <c r="H761">
        <v>94702</v>
      </c>
      <c r="I761">
        <v>37.866008999999998</v>
      </c>
      <c r="J761">
        <v>-122.28622799999999</v>
      </c>
      <c r="K761">
        <v>1</v>
      </c>
      <c r="L761">
        <v>15</v>
      </c>
      <c r="M761" t="str" cm="1">
        <f t="array" ref="M761">_xlfn.IFS(L761&lt;=12, "New (0-12 months)", L761&lt;=36, "Mid (13-36 months)", L761&gt;=37,"Long (37+ months)")</f>
        <v>Mid (13-36 months)</v>
      </c>
      <c r="N761" t="s">
        <v>42</v>
      </c>
      <c r="O761" t="s">
        <v>40</v>
      </c>
      <c r="P761">
        <v>31.13</v>
      </c>
      <c r="Q761" t="s">
        <v>40</v>
      </c>
      <c r="R761" t="s">
        <v>40</v>
      </c>
      <c r="S761" t="s">
        <v>79</v>
      </c>
      <c r="T761" s="1">
        <v>5</v>
      </c>
      <c r="U761" t="s">
        <v>43</v>
      </c>
      <c r="V761" t="s">
        <v>43</v>
      </c>
      <c r="W761" t="s">
        <v>43</v>
      </c>
      <c r="X761" t="s">
        <v>43</v>
      </c>
      <c r="Y761" t="s">
        <v>43</v>
      </c>
      <c r="Z761" t="s">
        <v>43</v>
      </c>
      <c r="AA761" t="s">
        <v>43</v>
      </c>
      <c r="AB761" t="s">
        <v>40</v>
      </c>
      <c r="AC761" t="s">
        <v>51</v>
      </c>
      <c r="AD761" t="s">
        <v>40</v>
      </c>
      <c r="AE761" t="s">
        <v>56</v>
      </c>
      <c r="AF761">
        <v>51.1</v>
      </c>
      <c r="AH761">
        <v>711.15</v>
      </c>
      <c r="AI761">
        <v>0</v>
      </c>
      <c r="AJ761">
        <v>0</v>
      </c>
      <c r="AK761">
        <v>466.95</v>
      </c>
      <c r="AL761">
        <v>1178.0999999999999</v>
      </c>
      <c r="AM761" t="s">
        <v>47</v>
      </c>
    </row>
    <row r="762" spans="1:41" x14ac:dyDescent="0.35">
      <c r="A762" t="s">
        <v>1316</v>
      </c>
      <c r="B762" t="s">
        <v>49</v>
      </c>
      <c r="C762" s="10">
        <v>52</v>
      </c>
      <c r="D762" s="5" t="str" cm="1">
        <f t="array" ref="D762">_xlfn.IFS(C762&lt;=29, "18-29", C762&lt;=39, "30-39", C762&lt;=49, "40-49", C762&lt;=59, "50-59",C762&lt;=69, "60-69", C762&gt;=70, "70+")</f>
        <v>50-59</v>
      </c>
      <c r="E762" t="s">
        <v>40</v>
      </c>
      <c r="F762">
        <v>2</v>
      </c>
      <c r="G762" t="s">
        <v>1317</v>
      </c>
      <c r="H762">
        <v>93261</v>
      </c>
      <c r="I762">
        <v>35.809921000000003</v>
      </c>
      <c r="J762">
        <v>-119.127437</v>
      </c>
      <c r="K762">
        <v>2</v>
      </c>
      <c r="L762">
        <v>28</v>
      </c>
      <c r="M762" t="str" cm="1">
        <f t="array" ref="M762">_xlfn.IFS(L762&lt;=12, "New (0-12 months)", L762&lt;=36, "Mid (13-36 months)", L762&gt;=37,"Long (37+ months)")</f>
        <v>Mid (13-36 months)</v>
      </c>
      <c r="N762" t="s">
        <v>42</v>
      </c>
      <c r="O762" t="s">
        <v>40</v>
      </c>
      <c r="P762">
        <v>9.31</v>
      </c>
      <c r="Q762" t="s">
        <v>40</v>
      </c>
      <c r="R762" t="s">
        <v>40</v>
      </c>
      <c r="S762" t="s">
        <v>79</v>
      </c>
      <c r="T762" s="1">
        <v>19</v>
      </c>
      <c r="U762" t="s">
        <v>43</v>
      </c>
      <c r="V762" t="s">
        <v>40</v>
      </c>
      <c r="W762" t="s">
        <v>43</v>
      </c>
      <c r="X762" t="s">
        <v>43</v>
      </c>
      <c r="Y762" t="s">
        <v>43</v>
      </c>
      <c r="Z762" t="s">
        <v>40</v>
      </c>
      <c r="AA762" t="s">
        <v>40</v>
      </c>
      <c r="AB762" t="s">
        <v>40</v>
      </c>
      <c r="AC762" t="s">
        <v>51</v>
      </c>
      <c r="AD762" t="s">
        <v>43</v>
      </c>
      <c r="AE762" t="s">
        <v>56</v>
      </c>
      <c r="AF762">
        <v>64.400000000000006</v>
      </c>
      <c r="AH762">
        <v>1802.15</v>
      </c>
      <c r="AI762">
        <v>0</v>
      </c>
      <c r="AJ762">
        <v>0</v>
      </c>
      <c r="AK762">
        <v>260.68</v>
      </c>
      <c r="AL762">
        <v>2062.83</v>
      </c>
      <c r="AM762" t="s">
        <v>47</v>
      </c>
    </row>
    <row r="763" spans="1:41" x14ac:dyDescent="0.35">
      <c r="A763" t="s">
        <v>1318</v>
      </c>
      <c r="B763" t="s">
        <v>49</v>
      </c>
      <c r="C763" s="10">
        <v>67</v>
      </c>
      <c r="D763" s="5" t="str" cm="1">
        <f t="array" ref="D763">_xlfn.IFS(C763&lt;=29, "18-29", C763&lt;=39, "30-39", C763&lt;=49, "40-49", C763&lt;=59, "50-59",C763&lt;=69, "60-69", C763&gt;=70, "70+")</f>
        <v>60-69</v>
      </c>
      <c r="E763" t="s">
        <v>40</v>
      </c>
      <c r="F763">
        <v>0</v>
      </c>
      <c r="G763" t="s">
        <v>1319</v>
      </c>
      <c r="H763">
        <v>96050</v>
      </c>
      <c r="I763">
        <v>41.816595</v>
      </c>
      <c r="J763">
        <v>-122.94828699999999</v>
      </c>
      <c r="K763">
        <v>8</v>
      </c>
      <c r="L763">
        <v>28</v>
      </c>
      <c r="M763" t="str" cm="1">
        <f t="array" ref="M763">_xlfn.IFS(L763&lt;=12, "New (0-12 months)", L763&lt;=36, "Mid (13-36 months)", L763&gt;=37,"Long (37+ months)")</f>
        <v>Mid (13-36 months)</v>
      </c>
      <c r="N763" t="s">
        <v>129</v>
      </c>
      <c r="O763" t="s">
        <v>40</v>
      </c>
      <c r="P763">
        <v>24.35</v>
      </c>
      <c r="Q763" t="s">
        <v>40</v>
      </c>
      <c r="R763" t="s">
        <v>40</v>
      </c>
      <c r="S763" t="s">
        <v>55</v>
      </c>
      <c r="T763" s="1">
        <v>15</v>
      </c>
      <c r="U763" t="s">
        <v>43</v>
      </c>
      <c r="V763" t="s">
        <v>40</v>
      </c>
      <c r="W763" t="s">
        <v>43</v>
      </c>
      <c r="X763" t="s">
        <v>40</v>
      </c>
      <c r="Y763" t="s">
        <v>40</v>
      </c>
      <c r="Z763" t="s">
        <v>40</v>
      </c>
      <c r="AA763" t="s">
        <v>40</v>
      </c>
      <c r="AB763" t="s">
        <v>40</v>
      </c>
      <c r="AC763" t="s">
        <v>51</v>
      </c>
      <c r="AD763" t="s">
        <v>40</v>
      </c>
      <c r="AE763" t="s">
        <v>56</v>
      </c>
      <c r="AF763">
        <v>105.8</v>
      </c>
      <c r="AH763">
        <v>2998</v>
      </c>
      <c r="AI763">
        <v>0</v>
      </c>
      <c r="AJ763">
        <v>0</v>
      </c>
      <c r="AK763">
        <v>681.8</v>
      </c>
      <c r="AL763">
        <v>3679.8</v>
      </c>
      <c r="AM763" t="s">
        <v>47</v>
      </c>
    </row>
    <row r="764" spans="1:41" x14ac:dyDescent="0.35">
      <c r="A764" t="s">
        <v>1320</v>
      </c>
      <c r="B764" t="s">
        <v>49</v>
      </c>
      <c r="C764" s="10">
        <v>21</v>
      </c>
      <c r="D764" s="5" t="str" cm="1">
        <f t="array" ref="D764">_xlfn.IFS(C764&lt;=29, "18-29", C764&lt;=39, "30-39", C764&lt;=49, "40-49", C764&lt;=59, "50-59",C764&lt;=69, "60-69", C764&gt;=70, "70+")</f>
        <v>18-29</v>
      </c>
      <c r="E764" t="s">
        <v>40</v>
      </c>
      <c r="F764">
        <v>1</v>
      </c>
      <c r="G764" t="s">
        <v>1321</v>
      </c>
      <c r="H764">
        <v>94561</v>
      </c>
      <c r="I764">
        <v>37.999406</v>
      </c>
      <c r="J764">
        <v>-121.686241</v>
      </c>
      <c r="K764">
        <v>9</v>
      </c>
      <c r="L764">
        <v>40</v>
      </c>
      <c r="M764" t="str" cm="1">
        <f t="array" ref="M764">_xlfn.IFS(L764&lt;=12, "New (0-12 months)", L764&lt;=36, "Mid (13-36 months)", L764&gt;=37,"Long (37+ months)")</f>
        <v>Long (37+ months)</v>
      </c>
      <c r="N764" t="s">
        <v>76</v>
      </c>
      <c r="O764" t="s">
        <v>40</v>
      </c>
      <c r="P764">
        <v>22.96</v>
      </c>
      <c r="Q764" t="s">
        <v>43</v>
      </c>
      <c r="R764" t="s">
        <v>43</v>
      </c>
      <c r="S764" t="s">
        <v>8234</v>
      </c>
      <c r="T764" s="1">
        <v>0</v>
      </c>
      <c r="U764" t="s">
        <v>8234</v>
      </c>
      <c r="V764" t="s">
        <v>8234</v>
      </c>
      <c r="W764" t="s">
        <v>8234</v>
      </c>
      <c r="X764" t="s">
        <v>8234</v>
      </c>
      <c r="Y764" t="s">
        <v>8234</v>
      </c>
      <c r="Z764" t="s">
        <v>8234</v>
      </c>
      <c r="AA764" t="s">
        <v>8234</v>
      </c>
      <c r="AB764" t="s">
        <v>8234</v>
      </c>
      <c r="AC764" t="s">
        <v>73</v>
      </c>
      <c r="AD764" t="s">
        <v>43</v>
      </c>
      <c r="AE764" t="s">
        <v>46</v>
      </c>
      <c r="AF764">
        <v>19.600000000000001</v>
      </c>
      <c r="AH764">
        <v>808.95</v>
      </c>
      <c r="AI764">
        <v>0</v>
      </c>
      <c r="AJ764">
        <v>0</v>
      </c>
      <c r="AK764">
        <v>918.4</v>
      </c>
      <c r="AL764">
        <v>1727.35</v>
      </c>
      <c r="AM764" t="s">
        <v>47</v>
      </c>
    </row>
    <row r="765" spans="1:41" x14ac:dyDescent="0.35">
      <c r="A765" t="s">
        <v>1322</v>
      </c>
      <c r="B765" t="s">
        <v>39</v>
      </c>
      <c r="C765" s="10">
        <v>46</v>
      </c>
      <c r="D765" s="5" t="str" cm="1">
        <f t="array" ref="D765">_xlfn.IFS(C765&lt;=29, "18-29", C765&lt;=39, "30-39", C765&lt;=49, "40-49", C765&lt;=59, "50-59",C765&lt;=69, "60-69", C765&gt;=70, "70+")</f>
        <v>40-49</v>
      </c>
      <c r="E765" t="s">
        <v>43</v>
      </c>
      <c r="F765">
        <v>0</v>
      </c>
      <c r="G765" t="s">
        <v>617</v>
      </c>
      <c r="H765">
        <v>95008</v>
      </c>
      <c r="I765">
        <v>37.279688999999998</v>
      </c>
      <c r="J765">
        <v>-121.954567</v>
      </c>
      <c r="K765">
        <v>0</v>
      </c>
      <c r="L765">
        <v>63</v>
      </c>
      <c r="M765" t="str" cm="1">
        <f t="array" ref="M765">_xlfn.IFS(L765&lt;=12, "New (0-12 months)", L765&lt;=36, "Mid (13-36 months)", L765&gt;=37,"Long (37+ months)")</f>
        <v>Long (37+ months)</v>
      </c>
      <c r="N765" t="s">
        <v>42</v>
      </c>
      <c r="O765" t="s">
        <v>40</v>
      </c>
      <c r="P765">
        <v>5.17</v>
      </c>
      <c r="Q765" t="s">
        <v>40</v>
      </c>
      <c r="R765" t="s">
        <v>40</v>
      </c>
      <c r="S765" t="s">
        <v>55</v>
      </c>
      <c r="T765" s="1">
        <v>16</v>
      </c>
      <c r="U765" t="s">
        <v>40</v>
      </c>
      <c r="V765" t="s">
        <v>40</v>
      </c>
      <c r="W765" t="s">
        <v>40</v>
      </c>
      <c r="X765" t="s">
        <v>43</v>
      </c>
      <c r="Y765" t="s">
        <v>40</v>
      </c>
      <c r="Z765" t="s">
        <v>40</v>
      </c>
      <c r="AA765" t="s">
        <v>40</v>
      </c>
      <c r="AB765" t="s">
        <v>40</v>
      </c>
      <c r="AC765" t="s">
        <v>51</v>
      </c>
      <c r="AD765" t="s">
        <v>43</v>
      </c>
      <c r="AE765" t="s">
        <v>46</v>
      </c>
      <c r="AF765">
        <v>108.25</v>
      </c>
      <c r="AH765">
        <v>6780.1</v>
      </c>
      <c r="AI765">
        <v>0</v>
      </c>
      <c r="AJ765">
        <v>0</v>
      </c>
      <c r="AK765">
        <v>325.70999999999998</v>
      </c>
      <c r="AL765">
        <v>7105.81</v>
      </c>
      <c r="AM765" t="s">
        <v>47</v>
      </c>
    </row>
    <row r="766" spans="1:41" x14ac:dyDescent="0.35">
      <c r="A766" t="s">
        <v>1323</v>
      </c>
      <c r="B766" t="s">
        <v>39</v>
      </c>
      <c r="C766" s="10">
        <v>67</v>
      </c>
      <c r="D766" s="5" t="str" cm="1">
        <f t="array" ref="D766">_xlfn.IFS(C766&lt;=29, "18-29", C766&lt;=39, "30-39", C766&lt;=49, "40-49", C766&lt;=59, "50-59",C766&lt;=69, "60-69", C766&gt;=70, "70+")</f>
        <v>60-69</v>
      </c>
      <c r="E766" t="s">
        <v>43</v>
      </c>
      <c r="F766">
        <v>0</v>
      </c>
      <c r="G766" t="s">
        <v>1324</v>
      </c>
      <c r="H766">
        <v>95950</v>
      </c>
      <c r="I766">
        <v>39.033057999999997</v>
      </c>
      <c r="J766">
        <v>-121.895718</v>
      </c>
      <c r="K766">
        <v>0</v>
      </c>
      <c r="L766">
        <v>15</v>
      </c>
      <c r="M766" t="str" cm="1">
        <f t="array" ref="M766">_xlfn.IFS(L766&lt;=12, "New (0-12 months)", L766&lt;=36, "Mid (13-36 months)", L766&gt;=37,"Long (37+ months)")</f>
        <v>Mid (13-36 months)</v>
      </c>
      <c r="N766" t="s">
        <v>62</v>
      </c>
      <c r="O766" t="s">
        <v>40</v>
      </c>
      <c r="P766">
        <v>4.28</v>
      </c>
      <c r="Q766" t="s">
        <v>40</v>
      </c>
      <c r="R766" t="s">
        <v>40</v>
      </c>
      <c r="S766" t="s">
        <v>55</v>
      </c>
      <c r="T766" s="1">
        <v>6</v>
      </c>
      <c r="U766" t="s">
        <v>43</v>
      </c>
      <c r="V766" t="s">
        <v>40</v>
      </c>
      <c r="W766" t="s">
        <v>43</v>
      </c>
      <c r="X766" t="s">
        <v>43</v>
      </c>
      <c r="Y766" t="s">
        <v>43</v>
      </c>
      <c r="Z766" t="s">
        <v>40</v>
      </c>
      <c r="AA766" t="s">
        <v>43</v>
      </c>
      <c r="AB766" t="s">
        <v>40</v>
      </c>
      <c r="AC766" t="s">
        <v>51</v>
      </c>
      <c r="AD766" t="s">
        <v>43</v>
      </c>
      <c r="AE766" t="s">
        <v>56</v>
      </c>
      <c r="AF766">
        <v>89.85</v>
      </c>
      <c r="AH766">
        <v>1424.95</v>
      </c>
      <c r="AI766">
        <v>0</v>
      </c>
      <c r="AJ766">
        <v>0</v>
      </c>
      <c r="AK766">
        <v>64.2</v>
      </c>
      <c r="AL766">
        <v>1489.15</v>
      </c>
      <c r="AM766" t="s">
        <v>57</v>
      </c>
      <c r="AN766" t="s">
        <v>63</v>
      </c>
      <c r="AO766" t="s">
        <v>433</v>
      </c>
    </row>
    <row r="767" spans="1:41" x14ac:dyDescent="0.35">
      <c r="A767" t="s">
        <v>1325</v>
      </c>
      <c r="B767" t="s">
        <v>39</v>
      </c>
      <c r="C767" s="10">
        <v>59</v>
      </c>
      <c r="D767" s="5" t="str" cm="1">
        <f t="array" ref="D767">_xlfn.IFS(C767&lt;=29, "18-29", C767&lt;=39, "30-39", C767&lt;=49, "40-49", C767&lt;=59, "50-59",C767&lt;=69, "60-69", C767&gt;=70, "70+")</f>
        <v>50-59</v>
      </c>
      <c r="E767" t="s">
        <v>40</v>
      </c>
      <c r="F767">
        <v>0</v>
      </c>
      <c r="G767" t="s">
        <v>1326</v>
      </c>
      <c r="H767">
        <v>91306</v>
      </c>
      <c r="I767">
        <v>34.209532000000003</v>
      </c>
      <c r="J767">
        <v>-118.577563</v>
      </c>
      <c r="K767">
        <v>3</v>
      </c>
      <c r="L767">
        <v>14</v>
      </c>
      <c r="M767" t="str" cm="1">
        <f t="array" ref="M767">_xlfn.IFS(L767&lt;=12, "New (0-12 months)", L767&lt;=36, "Mid (13-36 months)", L767&gt;=37,"Long (37+ months)")</f>
        <v>Mid (13-36 months)</v>
      </c>
      <c r="N767" t="s">
        <v>42</v>
      </c>
      <c r="O767" t="s">
        <v>40</v>
      </c>
      <c r="P767">
        <v>5.63</v>
      </c>
      <c r="Q767" t="s">
        <v>43</v>
      </c>
      <c r="R767" t="s">
        <v>40</v>
      </c>
      <c r="S767" t="s">
        <v>55</v>
      </c>
      <c r="T767" s="1">
        <v>23</v>
      </c>
      <c r="U767" t="s">
        <v>40</v>
      </c>
      <c r="V767" t="s">
        <v>40</v>
      </c>
      <c r="W767" t="s">
        <v>43</v>
      </c>
      <c r="X767" t="s">
        <v>40</v>
      </c>
      <c r="Y767" t="s">
        <v>40</v>
      </c>
      <c r="Z767" t="s">
        <v>40</v>
      </c>
      <c r="AA767" t="s">
        <v>40</v>
      </c>
      <c r="AB767" t="s">
        <v>40</v>
      </c>
      <c r="AC767" t="s">
        <v>45</v>
      </c>
      <c r="AD767" t="s">
        <v>43</v>
      </c>
      <c r="AE767" t="s">
        <v>46</v>
      </c>
      <c r="AF767">
        <v>105.95</v>
      </c>
      <c r="AH767">
        <v>1348.9</v>
      </c>
      <c r="AI767">
        <v>0</v>
      </c>
      <c r="AJ767">
        <v>0</v>
      </c>
      <c r="AK767">
        <v>78.819999999999993</v>
      </c>
      <c r="AL767">
        <v>1427.72</v>
      </c>
      <c r="AM767" t="s">
        <v>57</v>
      </c>
      <c r="AN767" t="s">
        <v>58</v>
      </c>
      <c r="AO767" t="s">
        <v>203</v>
      </c>
    </row>
    <row r="768" spans="1:41" x14ac:dyDescent="0.35">
      <c r="A768" t="s">
        <v>1327</v>
      </c>
      <c r="B768" t="s">
        <v>49</v>
      </c>
      <c r="C768" s="10">
        <v>43</v>
      </c>
      <c r="D768" s="5" t="str" cm="1">
        <f t="array" ref="D768">_xlfn.IFS(C768&lt;=29, "18-29", C768&lt;=39, "30-39", C768&lt;=49, "40-49", C768&lt;=59, "50-59",C768&lt;=69, "60-69", C768&gt;=70, "70+")</f>
        <v>40-49</v>
      </c>
      <c r="E768" t="s">
        <v>43</v>
      </c>
      <c r="F768">
        <v>2</v>
      </c>
      <c r="G768" t="s">
        <v>1328</v>
      </c>
      <c r="H768">
        <v>92582</v>
      </c>
      <c r="I768">
        <v>33.806708</v>
      </c>
      <c r="J768">
        <v>-117.02007</v>
      </c>
      <c r="K768">
        <v>0</v>
      </c>
      <c r="L768">
        <v>54</v>
      </c>
      <c r="M768" t="str" cm="1">
        <f t="array" ref="M768">_xlfn.IFS(L768&lt;=12, "New (0-12 months)", L768&lt;=36, "Mid (13-36 months)", L768&gt;=37,"Long (37+ months)")</f>
        <v>Long (37+ months)</v>
      </c>
      <c r="N768" t="s">
        <v>42</v>
      </c>
      <c r="O768" t="s">
        <v>40</v>
      </c>
      <c r="P768">
        <v>6.7</v>
      </c>
      <c r="Q768" t="s">
        <v>40</v>
      </c>
      <c r="R768" t="s">
        <v>40</v>
      </c>
      <c r="S768" t="s">
        <v>44</v>
      </c>
      <c r="T768" s="1">
        <v>16</v>
      </c>
      <c r="U768" t="s">
        <v>43</v>
      </c>
      <c r="V768" t="s">
        <v>40</v>
      </c>
      <c r="W768" t="s">
        <v>43</v>
      </c>
      <c r="X768" t="s">
        <v>43</v>
      </c>
      <c r="Y768" t="s">
        <v>43</v>
      </c>
      <c r="Z768" t="s">
        <v>43</v>
      </c>
      <c r="AA768" t="s">
        <v>43</v>
      </c>
      <c r="AB768" t="s">
        <v>40</v>
      </c>
      <c r="AC768" t="s">
        <v>51</v>
      </c>
      <c r="AD768" t="s">
        <v>40</v>
      </c>
      <c r="AE768" t="s">
        <v>46</v>
      </c>
      <c r="AF768">
        <v>55</v>
      </c>
      <c r="AH768">
        <v>3092.65</v>
      </c>
      <c r="AI768">
        <v>0</v>
      </c>
      <c r="AJ768">
        <v>0</v>
      </c>
      <c r="AK768">
        <v>361.8</v>
      </c>
      <c r="AL768">
        <v>3454.45</v>
      </c>
      <c r="AM768" t="s">
        <v>57</v>
      </c>
      <c r="AN768" t="s">
        <v>109</v>
      </c>
      <c r="AO768" t="s">
        <v>110</v>
      </c>
    </row>
    <row r="769" spans="1:41" x14ac:dyDescent="0.35">
      <c r="A769" t="s">
        <v>1329</v>
      </c>
      <c r="B769" t="s">
        <v>49</v>
      </c>
      <c r="C769" s="10">
        <v>38</v>
      </c>
      <c r="D769" s="5" t="str" cm="1">
        <f t="array" ref="D769">_xlfn.IFS(C769&lt;=29, "18-29", C769&lt;=39, "30-39", C769&lt;=49, "40-49", C769&lt;=59, "50-59",C769&lt;=69, "60-69", C769&gt;=70, "70+")</f>
        <v>30-39</v>
      </c>
      <c r="E769" t="s">
        <v>43</v>
      </c>
      <c r="F769">
        <v>0</v>
      </c>
      <c r="G769" t="s">
        <v>1330</v>
      </c>
      <c r="H769">
        <v>91326</v>
      </c>
      <c r="I769">
        <v>34.281911000000001</v>
      </c>
      <c r="J769">
        <v>-118.556218</v>
      </c>
      <c r="K769">
        <v>0</v>
      </c>
      <c r="L769">
        <v>39</v>
      </c>
      <c r="M769" t="str" cm="1">
        <f t="array" ref="M769">_xlfn.IFS(L769&lt;=12, "New (0-12 months)", L769&lt;=36, "Mid (13-36 months)", L769&gt;=37,"Long (37+ months)")</f>
        <v>Long (37+ months)</v>
      </c>
      <c r="N769" t="s">
        <v>42</v>
      </c>
      <c r="O769" t="s">
        <v>40</v>
      </c>
      <c r="P769">
        <v>37.94</v>
      </c>
      <c r="Q769" t="s">
        <v>43</v>
      </c>
      <c r="R769" t="s">
        <v>40</v>
      </c>
      <c r="S769" t="s">
        <v>55</v>
      </c>
      <c r="T769" s="1">
        <v>19</v>
      </c>
      <c r="U769" t="s">
        <v>40</v>
      </c>
      <c r="V769" t="s">
        <v>43</v>
      </c>
      <c r="W769" t="s">
        <v>40</v>
      </c>
      <c r="X769" t="s">
        <v>43</v>
      </c>
      <c r="Y769" t="s">
        <v>40</v>
      </c>
      <c r="Z769" t="s">
        <v>40</v>
      </c>
      <c r="AA769" t="s">
        <v>40</v>
      </c>
      <c r="AB769" t="s">
        <v>40</v>
      </c>
      <c r="AC769" t="s">
        <v>73</v>
      </c>
      <c r="AD769" t="s">
        <v>40</v>
      </c>
      <c r="AE769" t="s">
        <v>56</v>
      </c>
      <c r="AF769">
        <v>100.45</v>
      </c>
      <c r="AH769">
        <v>3801.7</v>
      </c>
      <c r="AI769">
        <v>0</v>
      </c>
      <c r="AJ769">
        <v>0</v>
      </c>
      <c r="AK769">
        <v>1479.66</v>
      </c>
      <c r="AL769">
        <v>5281.36</v>
      </c>
      <c r="AM769" t="s">
        <v>47</v>
      </c>
    </row>
    <row r="770" spans="1:41" x14ac:dyDescent="0.35">
      <c r="A770" t="s">
        <v>1331</v>
      </c>
      <c r="B770" t="s">
        <v>39</v>
      </c>
      <c r="C770" s="10">
        <v>29</v>
      </c>
      <c r="D770" s="5" t="str" cm="1">
        <f t="array" ref="D770">_xlfn.IFS(C770&lt;=29, "18-29", C770&lt;=39, "30-39", C770&lt;=49, "40-49", C770&lt;=59, "50-59",C770&lt;=69, "60-69", C770&gt;=70, "70+")</f>
        <v>18-29</v>
      </c>
      <c r="E770" t="s">
        <v>40</v>
      </c>
      <c r="F770">
        <v>3</v>
      </c>
      <c r="G770" t="s">
        <v>952</v>
      </c>
      <c r="H770">
        <v>93631</v>
      </c>
      <c r="I770">
        <v>36.478239000000002</v>
      </c>
      <c r="J770">
        <v>-119.52137</v>
      </c>
      <c r="K770">
        <v>5</v>
      </c>
      <c r="L770">
        <v>48</v>
      </c>
      <c r="M770" t="str" cm="1">
        <f t="array" ref="M770">_xlfn.IFS(L770&lt;=12, "New (0-12 months)", L770&lt;=36, "Mid (13-36 months)", L770&gt;=37,"Long (37+ months)")</f>
        <v>Long (37+ months)</v>
      </c>
      <c r="N770" t="s">
        <v>42</v>
      </c>
      <c r="O770" t="s">
        <v>43</v>
      </c>
      <c r="P770">
        <v>0</v>
      </c>
      <c r="Q770" t="s">
        <v>8234</v>
      </c>
      <c r="R770" t="s">
        <v>40</v>
      </c>
      <c r="S770" t="s">
        <v>79</v>
      </c>
      <c r="T770" s="1">
        <v>52</v>
      </c>
      <c r="U770" t="s">
        <v>40</v>
      </c>
      <c r="V770" t="s">
        <v>40</v>
      </c>
      <c r="W770" t="s">
        <v>43</v>
      </c>
      <c r="X770" t="s">
        <v>40</v>
      </c>
      <c r="Y770" t="s">
        <v>43</v>
      </c>
      <c r="Z770" t="s">
        <v>43</v>
      </c>
      <c r="AA770" t="s">
        <v>43</v>
      </c>
      <c r="AB770" t="s">
        <v>43</v>
      </c>
      <c r="AC770" t="s">
        <v>73</v>
      </c>
      <c r="AD770" t="s">
        <v>43</v>
      </c>
      <c r="AE770" t="s">
        <v>46</v>
      </c>
      <c r="AF770">
        <v>39.4</v>
      </c>
      <c r="AH770">
        <v>1978.65</v>
      </c>
      <c r="AI770">
        <v>0</v>
      </c>
      <c r="AJ770">
        <v>130</v>
      </c>
      <c r="AK770">
        <v>0</v>
      </c>
      <c r="AL770">
        <v>2108.65</v>
      </c>
      <c r="AM770" t="s">
        <v>47</v>
      </c>
    </row>
    <row r="771" spans="1:41" x14ac:dyDescent="0.35">
      <c r="A771" t="s">
        <v>1332</v>
      </c>
      <c r="B771" t="s">
        <v>39</v>
      </c>
      <c r="C771" s="10">
        <v>36</v>
      </c>
      <c r="D771" s="5" t="str" cm="1">
        <f t="array" ref="D771">_xlfn.IFS(C771&lt;=29, "18-29", C771&lt;=39, "30-39", C771&lt;=49, "40-49", C771&lt;=59, "50-59",C771&lt;=69, "60-69", C771&gt;=70, "70+")</f>
        <v>30-39</v>
      </c>
      <c r="E771" t="s">
        <v>43</v>
      </c>
      <c r="F771">
        <v>0</v>
      </c>
      <c r="G771" t="s">
        <v>135</v>
      </c>
      <c r="H771">
        <v>90056</v>
      </c>
      <c r="I771">
        <v>33.987945000000003</v>
      </c>
      <c r="J771">
        <v>-118.370442</v>
      </c>
      <c r="K771">
        <v>0</v>
      </c>
      <c r="L771">
        <v>16</v>
      </c>
      <c r="M771" t="str" cm="1">
        <f t="array" ref="M771">_xlfn.IFS(L771&lt;=12, "New (0-12 months)", L771&lt;=36, "Mid (13-36 months)", L771&gt;=37,"Long (37+ months)")</f>
        <v>Mid (13-36 months)</v>
      </c>
      <c r="N771" t="s">
        <v>62</v>
      </c>
      <c r="O771" t="s">
        <v>40</v>
      </c>
      <c r="P771">
        <v>6.86</v>
      </c>
      <c r="Q771" t="s">
        <v>43</v>
      </c>
      <c r="R771" t="s">
        <v>40</v>
      </c>
      <c r="S771" t="s">
        <v>79</v>
      </c>
      <c r="T771" s="1">
        <v>8</v>
      </c>
      <c r="U771" t="s">
        <v>43</v>
      </c>
      <c r="V771" t="s">
        <v>40</v>
      </c>
      <c r="W771" t="s">
        <v>43</v>
      </c>
      <c r="X771" t="s">
        <v>40</v>
      </c>
      <c r="Y771" t="s">
        <v>43</v>
      </c>
      <c r="Z771" t="s">
        <v>43</v>
      </c>
      <c r="AA771" t="s">
        <v>43</v>
      </c>
      <c r="AB771" t="s">
        <v>43</v>
      </c>
      <c r="AC771" t="s">
        <v>51</v>
      </c>
      <c r="AD771" t="s">
        <v>40</v>
      </c>
      <c r="AE771" t="s">
        <v>46</v>
      </c>
      <c r="AF771">
        <v>53.9</v>
      </c>
      <c r="AH771">
        <v>834.15</v>
      </c>
      <c r="AI771">
        <v>0</v>
      </c>
      <c r="AJ771">
        <v>40</v>
      </c>
      <c r="AK771">
        <v>109.76</v>
      </c>
      <c r="AL771">
        <v>983.91</v>
      </c>
      <c r="AM771" t="s">
        <v>57</v>
      </c>
      <c r="AN771" t="s">
        <v>109</v>
      </c>
      <c r="AO771" t="s">
        <v>110</v>
      </c>
    </row>
    <row r="772" spans="1:41" x14ac:dyDescent="0.35">
      <c r="A772" t="s">
        <v>1333</v>
      </c>
      <c r="B772" t="s">
        <v>39</v>
      </c>
      <c r="C772" s="10">
        <v>39</v>
      </c>
      <c r="D772" s="5" t="str" cm="1">
        <f t="array" ref="D772">_xlfn.IFS(C772&lt;=29, "18-29", C772&lt;=39, "30-39", C772&lt;=49, "40-49", C772&lt;=59, "50-59",C772&lt;=69, "60-69", C772&gt;=70, "70+")</f>
        <v>30-39</v>
      </c>
      <c r="E772" t="s">
        <v>43</v>
      </c>
      <c r="F772">
        <v>3</v>
      </c>
      <c r="G772" t="s">
        <v>763</v>
      </c>
      <c r="H772">
        <v>93309</v>
      </c>
      <c r="I772">
        <v>35.342891000000002</v>
      </c>
      <c r="J772">
        <v>-119.064803</v>
      </c>
      <c r="K772">
        <v>0</v>
      </c>
      <c r="L772">
        <v>44</v>
      </c>
      <c r="M772" t="str" cm="1">
        <f t="array" ref="M772">_xlfn.IFS(L772&lt;=12, "New (0-12 months)", L772&lt;=36, "Mid (13-36 months)", L772&gt;=37,"Long (37+ months)")</f>
        <v>Long (37+ months)</v>
      </c>
      <c r="N772" t="s">
        <v>76</v>
      </c>
      <c r="O772" t="s">
        <v>40</v>
      </c>
      <c r="P772">
        <v>5.07</v>
      </c>
      <c r="Q772" t="s">
        <v>40</v>
      </c>
      <c r="R772" t="s">
        <v>40</v>
      </c>
      <c r="S772" t="s">
        <v>79</v>
      </c>
      <c r="T772" s="1">
        <v>26</v>
      </c>
      <c r="U772" t="s">
        <v>43</v>
      </c>
      <c r="V772" t="s">
        <v>40</v>
      </c>
      <c r="W772" t="s">
        <v>43</v>
      </c>
      <c r="X772" t="s">
        <v>43</v>
      </c>
      <c r="Y772" t="s">
        <v>40</v>
      </c>
      <c r="Z772" t="s">
        <v>40</v>
      </c>
      <c r="AA772" t="s">
        <v>40</v>
      </c>
      <c r="AB772" t="s">
        <v>40</v>
      </c>
      <c r="AC772" t="s">
        <v>45</v>
      </c>
      <c r="AD772" t="s">
        <v>40</v>
      </c>
      <c r="AE772" t="s">
        <v>46</v>
      </c>
      <c r="AF772">
        <v>77.55</v>
      </c>
      <c r="AH772">
        <v>3471.1</v>
      </c>
      <c r="AI772">
        <v>0</v>
      </c>
      <c r="AJ772">
        <v>0</v>
      </c>
      <c r="AK772">
        <v>223.08</v>
      </c>
      <c r="AL772">
        <v>3694.18</v>
      </c>
      <c r="AM772" t="s">
        <v>47</v>
      </c>
    </row>
    <row r="773" spans="1:41" x14ac:dyDescent="0.35">
      <c r="A773" t="s">
        <v>1334</v>
      </c>
      <c r="B773" t="s">
        <v>49</v>
      </c>
      <c r="C773" s="10">
        <v>64</v>
      </c>
      <c r="D773" s="5" t="str" cm="1">
        <f t="array" ref="D773">_xlfn.IFS(C773&lt;=29, "18-29", C773&lt;=39, "30-39", C773&lt;=49, "40-49", C773&lt;=59, "50-59",C773&lt;=69, "60-69", C773&gt;=70, "70+")</f>
        <v>60-69</v>
      </c>
      <c r="E773" t="s">
        <v>40</v>
      </c>
      <c r="F773">
        <v>2</v>
      </c>
      <c r="G773" t="s">
        <v>1335</v>
      </c>
      <c r="H773">
        <v>92259</v>
      </c>
      <c r="I773">
        <v>32.698963999999997</v>
      </c>
      <c r="J773">
        <v>-115.886656</v>
      </c>
      <c r="K773">
        <v>1</v>
      </c>
      <c r="L773">
        <v>1</v>
      </c>
      <c r="M773" t="str" cm="1">
        <f t="array" ref="M773">_xlfn.IFS(L773&lt;=12, "New (0-12 months)", L773&lt;=36, "Mid (13-36 months)", L773&gt;=37,"Long (37+ months)")</f>
        <v>New (0-12 months)</v>
      </c>
      <c r="N773" t="s">
        <v>42</v>
      </c>
      <c r="O773" t="s">
        <v>40</v>
      </c>
      <c r="P773">
        <v>37.68</v>
      </c>
      <c r="Q773" t="s">
        <v>43</v>
      </c>
      <c r="R773" t="s">
        <v>40</v>
      </c>
      <c r="S773" t="s">
        <v>55</v>
      </c>
      <c r="T773" s="1">
        <v>26</v>
      </c>
      <c r="U773" t="s">
        <v>43</v>
      </c>
      <c r="V773" t="s">
        <v>43</v>
      </c>
      <c r="W773" t="s">
        <v>43</v>
      </c>
      <c r="X773" t="s">
        <v>43</v>
      </c>
      <c r="Y773" t="s">
        <v>43</v>
      </c>
      <c r="Z773" t="s">
        <v>43</v>
      </c>
      <c r="AA773" t="s">
        <v>43</v>
      </c>
      <c r="AB773" t="s">
        <v>40</v>
      </c>
      <c r="AC773" t="s">
        <v>51</v>
      </c>
      <c r="AD773" t="s">
        <v>40</v>
      </c>
      <c r="AE773" t="s">
        <v>46</v>
      </c>
      <c r="AF773">
        <v>70.650000000000006</v>
      </c>
      <c r="AH773">
        <v>70.650000000000006</v>
      </c>
      <c r="AI773">
        <v>0</v>
      </c>
      <c r="AJ773">
        <v>0</v>
      </c>
      <c r="AK773">
        <v>37.68</v>
      </c>
      <c r="AL773">
        <v>108.33</v>
      </c>
      <c r="AM773" t="s">
        <v>57</v>
      </c>
      <c r="AN773" t="s">
        <v>58</v>
      </c>
      <c r="AO773" t="s">
        <v>59</v>
      </c>
    </row>
    <row r="774" spans="1:41" x14ac:dyDescent="0.35">
      <c r="A774" t="s">
        <v>1336</v>
      </c>
      <c r="B774" t="s">
        <v>49</v>
      </c>
      <c r="C774" s="10">
        <v>36</v>
      </c>
      <c r="D774" s="5" t="str" cm="1">
        <f t="array" ref="D774">_xlfn.IFS(C774&lt;=29, "18-29", C774&lt;=39, "30-39", C774&lt;=49, "40-49", C774&lt;=59, "50-59",C774&lt;=69, "60-69", C774&gt;=70, "70+")</f>
        <v>30-39</v>
      </c>
      <c r="E774" t="s">
        <v>40</v>
      </c>
      <c r="F774">
        <v>0</v>
      </c>
      <c r="G774" t="s">
        <v>135</v>
      </c>
      <c r="H774">
        <v>90032</v>
      </c>
      <c r="I774">
        <v>34.078820999999998</v>
      </c>
      <c r="J774">
        <v>-118.177576</v>
      </c>
      <c r="K774">
        <v>7</v>
      </c>
      <c r="L774">
        <v>69</v>
      </c>
      <c r="M774" t="str" cm="1">
        <f t="array" ref="M774">_xlfn.IFS(L774&lt;=12, "New (0-12 months)", L774&lt;=36, "Mid (13-36 months)", L774&gt;=37,"Long (37+ months)")</f>
        <v>Long (37+ months)</v>
      </c>
      <c r="N774" t="s">
        <v>72</v>
      </c>
      <c r="O774" t="s">
        <v>40</v>
      </c>
      <c r="P774">
        <v>14.18</v>
      </c>
      <c r="Q774" t="s">
        <v>43</v>
      </c>
      <c r="R774" t="s">
        <v>40</v>
      </c>
      <c r="S774" t="s">
        <v>79</v>
      </c>
      <c r="T774" s="1">
        <v>16</v>
      </c>
      <c r="U774" t="s">
        <v>40</v>
      </c>
      <c r="V774" t="s">
        <v>40</v>
      </c>
      <c r="W774" t="s">
        <v>43</v>
      </c>
      <c r="X774" t="s">
        <v>43</v>
      </c>
      <c r="Y774" t="s">
        <v>43</v>
      </c>
      <c r="Z774" t="s">
        <v>43</v>
      </c>
      <c r="AA774" t="s">
        <v>43</v>
      </c>
      <c r="AB774" t="s">
        <v>40</v>
      </c>
      <c r="AC774" t="s">
        <v>45</v>
      </c>
      <c r="AD774" t="s">
        <v>40</v>
      </c>
      <c r="AE774" t="s">
        <v>46</v>
      </c>
      <c r="AF774">
        <v>53.65</v>
      </c>
      <c r="AH774">
        <v>3804.4</v>
      </c>
      <c r="AI774">
        <v>0</v>
      </c>
      <c r="AJ774">
        <v>0</v>
      </c>
      <c r="AK774">
        <v>978.42</v>
      </c>
      <c r="AL774">
        <v>4782.82</v>
      </c>
      <c r="AM774" t="s">
        <v>47</v>
      </c>
    </row>
    <row r="775" spans="1:41" x14ac:dyDescent="0.35">
      <c r="A775" t="s">
        <v>1337</v>
      </c>
      <c r="B775" t="s">
        <v>39</v>
      </c>
      <c r="C775" s="10">
        <v>78</v>
      </c>
      <c r="D775" s="5" t="str" cm="1">
        <f t="array" ref="D775">_xlfn.IFS(C775&lt;=29, "18-29", C775&lt;=39, "30-39", C775&lt;=49, "40-49", C775&lt;=59, "50-59",C775&lt;=69, "60-69", C775&gt;=70, "70+")</f>
        <v>70+</v>
      </c>
      <c r="E775" t="s">
        <v>43</v>
      </c>
      <c r="F775">
        <v>0</v>
      </c>
      <c r="G775" t="s">
        <v>135</v>
      </c>
      <c r="H775">
        <v>90040</v>
      </c>
      <c r="I775">
        <v>33.994523999999998</v>
      </c>
      <c r="J775">
        <v>-118.149953</v>
      </c>
      <c r="K775">
        <v>0</v>
      </c>
      <c r="L775">
        <v>49</v>
      </c>
      <c r="M775" t="str" cm="1">
        <f t="array" ref="M775">_xlfn.IFS(L775&lt;=12, "New (0-12 months)", L775&lt;=36, "Mid (13-36 months)", L775&gt;=37,"Long (37+ months)")</f>
        <v>Long (37+ months)</v>
      </c>
      <c r="N775" t="s">
        <v>42</v>
      </c>
      <c r="O775" t="s">
        <v>40</v>
      </c>
      <c r="P775">
        <v>35.65</v>
      </c>
      <c r="Q775" t="s">
        <v>43</v>
      </c>
      <c r="R775" t="s">
        <v>40</v>
      </c>
      <c r="S775" t="s">
        <v>79</v>
      </c>
      <c r="T775" s="1">
        <v>3</v>
      </c>
      <c r="U775" t="s">
        <v>43</v>
      </c>
      <c r="V775" t="s">
        <v>43</v>
      </c>
      <c r="W775" t="s">
        <v>43</v>
      </c>
      <c r="X775" t="s">
        <v>43</v>
      </c>
      <c r="Y775" t="s">
        <v>43</v>
      </c>
      <c r="Z775" t="s">
        <v>43</v>
      </c>
      <c r="AA775" t="s">
        <v>43</v>
      </c>
      <c r="AB775" t="s">
        <v>40</v>
      </c>
      <c r="AC775" t="s">
        <v>73</v>
      </c>
      <c r="AD775" t="s">
        <v>43</v>
      </c>
      <c r="AE775" t="s">
        <v>46</v>
      </c>
      <c r="AF775">
        <v>43.8</v>
      </c>
      <c r="AH775">
        <v>2106.0500000000002</v>
      </c>
      <c r="AI775">
        <v>20.45</v>
      </c>
      <c r="AJ775">
        <v>0</v>
      </c>
      <c r="AK775">
        <v>1746.85</v>
      </c>
      <c r="AL775">
        <v>3832.45</v>
      </c>
      <c r="AM775" t="s">
        <v>47</v>
      </c>
    </row>
    <row r="776" spans="1:41" x14ac:dyDescent="0.35">
      <c r="A776" t="s">
        <v>1338</v>
      </c>
      <c r="B776" t="s">
        <v>39</v>
      </c>
      <c r="C776" s="10">
        <v>58</v>
      </c>
      <c r="D776" s="5" t="str" cm="1">
        <f t="array" ref="D776">_xlfn.IFS(C776&lt;=29, "18-29", C776&lt;=39, "30-39", C776&lt;=49, "40-49", C776&lt;=59, "50-59",C776&lt;=69, "60-69", C776&gt;=70, "70+")</f>
        <v>50-59</v>
      </c>
      <c r="E776" t="s">
        <v>43</v>
      </c>
      <c r="F776">
        <v>0</v>
      </c>
      <c r="G776" t="s">
        <v>1339</v>
      </c>
      <c r="H776">
        <v>94580</v>
      </c>
      <c r="I776">
        <v>37.676248999999999</v>
      </c>
      <c r="J776">
        <v>-122.13241499999999</v>
      </c>
      <c r="K776">
        <v>0</v>
      </c>
      <c r="L776">
        <v>24</v>
      </c>
      <c r="M776" t="str" cm="1">
        <f t="array" ref="M776">_xlfn.IFS(L776&lt;=12, "New (0-12 months)", L776&lt;=36, "Mid (13-36 months)", L776&gt;=37,"Long (37+ months)")</f>
        <v>Mid (13-36 months)</v>
      </c>
      <c r="N776" t="s">
        <v>129</v>
      </c>
      <c r="O776" t="s">
        <v>40</v>
      </c>
      <c r="P776">
        <v>42.66</v>
      </c>
      <c r="Q776" t="s">
        <v>40</v>
      </c>
      <c r="R776" t="s">
        <v>43</v>
      </c>
      <c r="S776" t="s">
        <v>8234</v>
      </c>
      <c r="T776" s="1">
        <v>0</v>
      </c>
      <c r="U776" t="s">
        <v>8234</v>
      </c>
      <c r="V776" t="s">
        <v>8234</v>
      </c>
      <c r="W776" t="s">
        <v>8234</v>
      </c>
      <c r="X776" t="s">
        <v>8234</v>
      </c>
      <c r="Y776" t="s">
        <v>8234</v>
      </c>
      <c r="Z776" t="s">
        <v>8234</v>
      </c>
      <c r="AA776" t="s">
        <v>8234</v>
      </c>
      <c r="AB776" t="s">
        <v>8234</v>
      </c>
      <c r="AC776" t="s">
        <v>45</v>
      </c>
      <c r="AD776" t="s">
        <v>43</v>
      </c>
      <c r="AE776" t="s">
        <v>56</v>
      </c>
      <c r="AF776">
        <v>24.6</v>
      </c>
      <c r="AH776">
        <v>605.25</v>
      </c>
      <c r="AI776">
        <v>0</v>
      </c>
      <c r="AJ776">
        <v>0</v>
      </c>
      <c r="AK776">
        <v>1023.84</v>
      </c>
      <c r="AL776">
        <v>1629.09</v>
      </c>
      <c r="AM776" t="s">
        <v>47</v>
      </c>
    </row>
    <row r="777" spans="1:41" x14ac:dyDescent="0.35">
      <c r="A777" t="s">
        <v>1340</v>
      </c>
      <c r="B777" t="s">
        <v>49</v>
      </c>
      <c r="C777" s="10">
        <v>66</v>
      </c>
      <c r="D777" s="5" t="str" cm="1">
        <f t="array" ref="D777">_xlfn.IFS(C777&lt;=29, "18-29", C777&lt;=39, "30-39", C777&lt;=49, "40-49", C777&lt;=59, "50-59",C777&lt;=69, "60-69", C777&gt;=70, "70+")</f>
        <v>60-69</v>
      </c>
      <c r="E777" t="s">
        <v>40</v>
      </c>
      <c r="F777">
        <v>0</v>
      </c>
      <c r="G777" t="s">
        <v>1341</v>
      </c>
      <c r="H777">
        <v>90742</v>
      </c>
      <c r="I777">
        <v>33.719220999999997</v>
      </c>
      <c r="J777">
        <v>-118.07359599999999</v>
      </c>
      <c r="K777">
        <v>7</v>
      </c>
      <c r="L777">
        <v>71</v>
      </c>
      <c r="M777" t="str" cm="1">
        <f t="array" ref="M777">_xlfn.IFS(L777&lt;=12, "New (0-12 months)", L777&lt;=36, "Mid (13-36 months)", L777&gt;=37,"Long (37+ months)")</f>
        <v>Long (37+ months)</v>
      </c>
      <c r="N777" t="s">
        <v>72</v>
      </c>
      <c r="O777" t="s">
        <v>40</v>
      </c>
      <c r="P777">
        <v>30.72</v>
      </c>
      <c r="Q777" t="s">
        <v>40</v>
      </c>
      <c r="R777" t="s">
        <v>43</v>
      </c>
      <c r="S777" t="s">
        <v>8234</v>
      </c>
      <c r="T777" s="1">
        <v>0</v>
      </c>
      <c r="U777" t="s">
        <v>8234</v>
      </c>
      <c r="V777" t="s">
        <v>8234</v>
      </c>
      <c r="W777" t="s">
        <v>8234</v>
      </c>
      <c r="X777" t="s">
        <v>8234</v>
      </c>
      <c r="Y777" t="s">
        <v>8234</v>
      </c>
      <c r="Z777" t="s">
        <v>8234</v>
      </c>
      <c r="AA777" t="s">
        <v>8234</v>
      </c>
      <c r="AB777" t="s">
        <v>8234</v>
      </c>
      <c r="AC777" t="s">
        <v>73</v>
      </c>
      <c r="AD777" t="s">
        <v>43</v>
      </c>
      <c r="AE777" t="s">
        <v>56</v>
      </c>
      <c r="AF777">
        <v>23.95</v>
      </c>
      <c r="AH777">
        <v>1756.2</v>
      </c>
      <c r="AI777">
        <v>0</v>
      </c>
      <c r="AJ777">
        <v>0</v>
      </c>
      <c r="AK777">
        <v>2181.12</v>
      </c>
      <c r="AL777">
        <v>3937.32</v>
      </c>
      <c r="AM777" t="s">
        <v>47</v>
      </c>
    </row>
    <row r="778" spans="1:41" x14ac:dyDescent="0.35">
      <c r="A778" t="s">
        <v>1342</v>
      </c>
      <c r="B778" t="s">
        <v>49</v>
      </c>
      <c r="C778" s="10">
        <v>41</v>
      </c>
      <c r="D778" s="5" t="str" cm="1">
        <f t="array" ref="D778">_xlfn.IFS(C778&lt;=29, "18-29", C778&lt;=39, "30-39", C778&lt;=49, "40-49", C778&lt;=59, "50-59",C778&lt;=69, "60-69", C778&gt;=70, "70+")</f>
        <v>40-49</v>
      </c>
      <c r="E778" t="s">
        <v>40</v>
      </c>
      <c r="F778">
        <v>1</v>
      </c>
      <c r="G778" t="s">
        <v>1343</v>
      </c>
      <c r="H778">
        <v>95639</v>
      </c>
      <c r="I778">
        <v>38.375324999999997</v>
      </c>
      <c r="J778">
        <v>-121.507935</v>
      </c>
      <c r="K778">
        <v>4</v>
      </c>
      <c r="L778">
        <v>61</v>
      </c>
      <c r="M778" t="str" cm="1">
        <f t="array" ref="M778">_xlfn.IFS(L778&lt;=12, "New (0-12 months)", L778&lt;=36, "Mid (13-36 months)", L778&gt;=37,"Long (37+ months)")</f>
        <v>Long (37+ months)</v>
      </c>
      <c r="N778" t="s">
        <v>76</v>
      </c>
      <c r="O778" t="s">
        <v>40</v>
      </c>
      <c r="P778">
        <v>41.57</v>
      </c>
      <c r="Q778" t="s">
        <v>43</v>
      </c>
      <c r="R778" t="s">
        <v>40</v>
      </c>
      <c r="S778" t="s">
        <v>55</v>
      </c>
      <c r="T778" s="1">
        <v>21</v>
      </c>
      <c r="U778" t="s">
        <v>43</v>
      </c>
      <c r="V778" t="s">
        <v>40</v>
      </c>
      <c r="W778" t="s">
        <v>43</v>
      </c>
      <c r="X778" t="s">
        <v>40</v>
      </c>
      <c r="Y778" t="s">
        <v>40</v>
      </c>
      <c r="Z778" t="s">
        <v>40</v>
      </c>
      <c r="AA778" t="s">
        <v>40</v>
      </c>
      <c r="AB778" t="s">
        <v>40</v>
      </c>
      <c r="AC778" t="s">
        <v>45</v>
      </c>
      <c r="AD778" t="s">
        <v>40</v>
      </c>
      <c r="AE778" t="s">
        <v>56</v>
      </c>
      <c r="AF778">
        <v>98.45</v>
      </c>
      <c r="AH778">
        <v>6145.2</v>
      </c>
      <c r="AI778">
        <v>0</v>
      </c>
      <c r="AJ778">
        <v>0</v>
      </c>
      <c r="AK778">
        <v>2535.77</v>
      </c>
      <c r="AL778">
        <v>8680.9699999999993</v>
      </c>
      <c r="AM778" t="s">
        <v>47</v>
      </c>
    </row>
    <row r="779" spans="1:41" x14ac:dyDescent="0.35">
      <c r="A779" t="s">
        <v>1344</v>
      </c>
      <c r="B779" t="s">
        <v>39</v>
      </c>
      <c r="C779" s="10">
        <v>38</v>
      </c>
      <c r="D779" s="5" t="str" cm="1">
        <f t="array" ref="D779">_xlfn.IFS(C779&lt;=29, "18-29", C779&lt;=39, "30-39", C779&lt;=49, "40-49", C779&lt;=59, "50-59",C779&lt;=69, "60-69", C779&gt;=70, "70+")</f>
        <v>30-39</v>
      </c>
      <c r="E779" t="s">
        <v>43</v>
      </c>
      <c r="F779">
        <v>0</v>
      </c>
      <c r="G779" t="s">
        <v>346</v>
      </c>
      <c r="H779">
        <v>93552</v>
      </c>
      <c r="I779">
        <v>34.557710999999998</v>
      </c>
      <c r="J779">
        <v>-118.02944100000001</v>
      </c>
      <c r="K779">
        <v>0</v>
      </c>
      <c r="L779">
        <v>18</v>
      </c>
      <c r="M779" t="str" cm="1">
        <f t="array" ref="M779">_xlfn.IFS(L779&lt;=12, "New (0-12 months)", L779&lt;=36, "Mid (13-36 months)", L779&gt;=37,"Long (37+ months)")</f>
        <v>Mid (13-36 months)</v>
      </c>
      <c r="N779" t="s">
        <v>62</v>
      </c>
      <c r="O779" t="s">
        <v>40</v>
      </c>
      <c r="P779">
        <v>18.8</v>
      </c>
      <c r="Q779" t="s">
        <v>43</v>
      </c>
      <c r="R779" t="s">
        <v>43</v>
      </c>
      <c r="S779" t="s">
        <v>8234</v>
      </c>
      <c r="T779" s="1">
        <v>0</v>
      </c>
      <c r="U779" t="s">
        <v>8234</v>
      </c>
      <c r="V779" t="s">
        <v>8234</v>
      </c>
      <c r="W779" t="s">
        <v>8234</v>
      </c>
      <c r="X779" t="s">
        <v>8234</v>
      </c>
      <c r="Y779" t="s">
        <v>8234</v>
      </c>
      <c r="Z779" t="s">
        <v>8234</v>
      </c>
      <c r="AA779" t="s">
        <v>8234</v>
      </c>
      <c r="AB779" t="s">
        <v>8234</v>
      </c>
      <c r="AC779" t="s">
        <v>45</v>
      </c>
      <c r="AD779" t="s">
        <v>43</v>
      </c>
      <c r="AE779" t="s">
        <v>183</v>
      </c>
      <c r="AF779">
        <v>20.100000000000001</v>
      </c>
      <c r="AH779">
        <v>407.05</v>
      </c>
      <c r="AI779">
        <v>0</v>
      </c>
      <c r="AJ779">
        <v>0</v>
      </c>
      <c r="AK779">
        <v>338.4</v>
      </c>
      <c r="AL779">
        <v>745.45</v>
      </c>
      <c r="AM779" t="s">
        <v>47</v>
      </c>
    </row>
    <row r="780" spans="1:41" x14ac:dyDescent="0.35">
      <c r="A780" t="s">
        <v>1345</v>
      </c>
      <c r="B780" t="s">
        <v>49</v>
      </c>
      <c r="C780" s="10">
        <v>32</v>
      </c>
      <c r="D780" s="5" t="str" cm="1">
        <f t="array" ref="D780">_xlfn.IFS(C780&lt;=29, "18-29", C780&lt;=39, "30-39", C780&lt;=49, "40-49", C780&lt;=59, "50-59",C780&lt;=69, "60-69", C780&gt;=70, "70+")</f>
        <v>30-39</v>
      </c>
      <c r="E780" t="s">
        <v>40</v>
      </c>
      <c r="F780">
        <v>0</v>
      </c>
      <c r="G780" t="s">
        <v>211</v>
      </c>
      <c r="H780">
        <v>93725</v>
      </c>
      <c r="I780">
        <v>36.623632000000001</v>
      </c>
      <c r="J780">
        <v>-119.741322</v>
      </c>
      <c r="K780">
        <v>1</v>
      </c>
      <c r="L780">
        <v>27</v>
      </c>
      <c r="M780" t="str" cm="1">
        <f t="array" ref="M780">_xlfn.IFS(L780&lt;=12, "New (0-12 months)", L780&lt;=36, "Mid (13-36 months)", L780&gt;=37,"Long (37+ months)")</f>
        <v>Mid (13-36 months)</v>
      </c>
      <c r="N780" t="s">
        <v>129</v>
      </c>
      <c r="O780" t="s">
        <v>40</v>
      </c>
      <c r="P780">
        <v>41.48</v>
      </c>
      <c r="Q780" t="s">
        <v>43</v>
      </c>
      <c r="R780" t="s">
        <v>40</v>
      </c>
      <c r="S780" t="s">
        <v>79</v>
      </c>
      <c r="T780" s="1">
        <v>15</v>
      </c>
      <c r="U780" t="s">
        <v>43</v>
      </c>
      <c r="V780" t="s">
        <v>40</v>
      </c>
      <c r="W780" t="s">
        <v>43</v>
      </c>
      <c r="X780" t="s">
        <v>40</v>
      </c>
      <c r="Y780" t="s">
        <v>43</v>
      </c>
      <c r="Z780" t="s">
        <v>43</v>
      </c>
      <c r="AA780" t="s">
        <v>43</v>
      </c>
      <c r="AB780" t="s">
        <v>40</v>
      </c>
      <c r="AC780" t="s">
        <v>51</v>
      </c>
      <c r="AD780" t="s">
        <v>40</v>
      </c>
      <c r="AE780" t="s">
        <v>56</v>
      </c>
      <c r="AF780">
        <v>53.8</v>
      </c>
      <c r="AH780">
        <v>1389.85</v>
      </c>
      <c r="AI780">
        <v>0</v>
      </c>
      <c r="AJ780">
        <v>0</v>
      </c>
      <c r="AK780">
        <v>1119.96</v>
      </c>
      <c r="AL780">
        <v>2509.81</v>
      </c>
      <c r="AM780" t="s">
        <v>47</v>
      </c>
    </row>
    <row r="781" spans="1:41" x14ac:dyDescent="0.35">
      <c r="A781" t="s">
        <v>1346</v>
      </c>
      <c r="B781" t="s">
        <v>39</v>
      </c>
      <c r="C781" s="10">
        <v>48</v>
      </c>
      <c r="D781" s="5" t="str" cm="1">
        <f t="array" ref="D781">_xlfn.IFS(C781&lt;=29, "18-29", C781&lt;=39, "30-39", C781&lt;=49, "40-49", C781&lt;=59, "50-59",C781&lt;=69, "60-69", C781&gt;=70, "70+")</f>
        <v>40-49</v>
      </c>
      <c r="E781" t="s">
        <v>40</v>
      </c>
      <c r="F781">
        <v>3</v>
      </c>
      <c r="G781" t="s">
        <v>1347</v>
      </c>
      <c r="H781">
        <v>94514</v>
      </c>
      <c r="I781">
        <v>37.83323</v>
      </c>
      <c r="J781">
        <v>-121.601461</v>
      </c>
      <c r="K781">
        <v>3</v>
      </c>
      <c r="L781">
        <v>64</v>
      </c>
      <c r="M781" t="str" cm="1">
        <f t="array" ref="M781">_xlfn.IFS(L781&lt;=12, "New (0-12 months)", L781&lt;=36, "Mid (13-36 months)", L781&gt;=37,"Long (37+ months)")</f>
        <v>Long (37+ months)</v>
      </c>
      <c r="N781" t="s">
        <v>76</v>
      </c>
      <c r="O781" t="s">
        <v>40</v>
      </c>
      <c r="P781">
        <v>39.369999999999997</v>
      </c>
      <c r="Q781" t="s">
        <v>40</v>
      </c>
      <c r="R781" t="s">
        <v>40</v>
      </c>
      <c r="S781" t="s">
        <v>55</v>
      </c>
      <c r="T781" s="1">
        <v>53</v>
      </c>
      <c r="U781" t="s">
        <v>43</v>
      </c>
      <c r="V781" t="s">
        <v>40</v>
      </c>
      <c r="W781" t="s">
        <v>40</v>
      </c>
      <c r="X781" t="s">
        <v>40</v>
      </c>
      <c r="Y781" t="s">
        <v>40</v>
      </c>
      <c r="Z781" t="s">
        <v>40</v>
      </c>
      <c r="AA781" t="s">
        <v>40</v>
      </c>
      <c r="AB781" t="s">
        <v>40</v>
      </c>
      <c r="AC781" t="s">
        <v>45</v>
      </c>
      <c r="AD781" t="s">
        <v>40</v>
      </c>
      <c r="AE781" t="s">
        <v>56</v>
      </c>
      <c r="AF781">
        <v>111.45</v>
      </c>
      <c r="AH781">
        <v>7266.95</v>
      </c>
      <c r="AI781">
        <v>0</v>
      </c>
      <c r="AJ781">
        <v>0</v>
      </c>
      <c r="AK781">
        <v>2519.6799999999998</v>
      </c>
      <c r="AL781">
        <v>9786.6299999999992</v>
      </c>
      <c r="AM781" t="s">
        <v>47</v>
      </c>
    </row>
    <row r="782" spans="1:41" x14ac:dyDescent="0.35">
      <c r="A782" t="s">
        <v>1348</v>
      </c>
      <c r="B782" t="s">
        <v>39</v>
      </c>
      <c r="C782" s="10">
        <v>47</v>
      </c>
      <c r="D782" s="5" t="str" cm="1">
        <f t="array" ref="D782">_xlfn.IFS(C782&lt;=29, "18-29", C782&lt;=39, "30-39", C782&lt;=49, "40-49", C782&lt;=59, "50-59",C782&lt;=69, "60-69", C782&gt;=70, "70+")</f>
        <v>40-49</v>
      </c>
      <c r="E782" t="s">
        <v>43</v>
      </c>
      <c r="F782">
        <v>0</v>
      </c>
      <c r="G782" t="s">
        <v>318</v>
      </c>
      <c r="H782">
        <v>92551</v>
      </c>
      <c r="I782">
        <v>33.882739999999998</v>
      </c>
      <c r="J782">
        <v>-117.224878</v>
      </c>
      <c r="K782">
        <v>0</v>
      </c>
      <c r="L782">
        <v>1</v>
      </c>
      <c r="M782" t="str" cm="1">
        <f t="array" ref="M782">_xlfn.IFS(L782&lt;=12, "New (0-12 months)", L782&lt;=36, "Mid (13-36 months)", L782&gt;=37,"Long (37+ months)")</f>
        <v>New (0-12 months)</v>
      </c>
      <c r="N782" t="s">
        <v>42</v>
      </c>
      <c r="O782" t="s">
        <v>40</v>
      </c>
      <c r="P782">
        <v>16.47</v>
      </c>
      <c r="Q782" t="s">
        <v>43</v>
      </c>
      <c r="R782" t="s">
        <v>43</v>
      </c>
      <c r="S782" t="s">
        <v>8234</v>
      </c>
      <c r="T782" s="1">
        <v>0</v>
      </c>
      <c r="U782" t="s">
        <v>8234</v>
      </c>
      <c r="V782" t="s">
        <v>8234</v>
      </c>
      <c r="W782" t="s">
        <v>8234</v>
      </c>
      <c r="X782" t="s">
        <v>8234</v>
      </c>
      <c r="Y782" t="s">
        <v>8234</v>
      </c>
      <c r="Z782" t="s">
        <v>8234</v>
      </c>
      <c r="AA782" t="s">
        <v>8234</v>
      </c>
      <c r="AB782" t="s">
        <v>8234</v>
      </c>
      <c r="AC782" t="s">
        <v>51</v>
      </c>
      <c r="AD782" t="s">
        <v>43</v>
      </c>
      <c r="AE782" t="s">
        <v>46</v>
      </c>
      <c r="AF782">
        <v>19.850000000000001</v>
      </c>
      <c r="AH782">
        <v>19.850000000000001</v>
      </c>
      <c r="AI782">
        <v>0</v>
      </c>
      <c r="AJ782">
        <v>0</v>
      </c>
      <c r="AK782">
        <v>16.47</v>
      </c>
      <c r="AL782">
        <v>36.32</v>
      </c>
      <c r="AM782" t="s">
        <v>98</v>
      </c>
    </row>
    <row r="783" spans="1:41" x14ac:dyDescent="0.35">
      <c r="A783" t="s">
        <v>1349</v>
      </c>
      <c r="B783" t="s">
        <v>39</v>
      </c>
      <c r="C783" s="10">
        <v>53</v>
      </c>
      <c r="D783" s="5" t="str" cm="1">
        <f t="array" ref="D783">_xlfn.IFS(C783&lt;=29, "18-29", C783&lt;=39, "30-39", C783&lt;=49, "40-49", C783&lt;=59, "50-59",C783&lt;=69, "60-69", C783&gt;=70, "70+")</f>
        <v>50-59</v>
      </c>
      <c r="E783" t="s">
        <v>40</v>
      </c>
      <c r="F783">
        <v>0</v>
      </c>
      <c r="G783" t="s">
        <v>490</v>
      </c>
      <c r="H783">
        <v>92596</v>
      </c>
      <c r="I783">
        <v>33.657432999999997</v>
      </c>
      <c r="J783">
        <v>-117.04254</v>
      </c>
      <c r="K783">
        <v>9</v>
      </c>
      <c r="L783">
        <v>50</v>
      </c>
      <c r="M783" t="str" cm="1">
        <f t="array" ref="M783">_xlfn.IFS(L783&lt;=12, "New (0-12 months)", L783&lt;=36, "Mid (13-36 months)", L783&gt;=37,"Long (37+ months)")</f>
        <v>Long (37+ months)</v>
      </c>
      <c r="N783" t="s">
        <v>76</v>
      </c>
      <c r="O783" t="s">
        <v>40</v>
      </c>
      <c r="P783">
        <v>46.49</v>
      </c>
      <c r="Q783" t="s">
        <v>40</v>
      </c>
      <c r="R783" t="s">
        <v>40</v>
      </c>
      <c r="S783" t="s">
        <v>79</v>
      </c>
      <c r="T783" s="1">
        <v>11</v>
      </c>
      <c r="U783" t="s">
        <v>43</v>
      </c>
      <c r="V783" t="s">
        <v>40</v>
      </c>
      <c r="W783" t="s">
        <v>40</v>
      </c>
      <c r="X783" t="s">
        <v>40</v>
      </c>
      <c r="Y783" t="s">
        <v>40</v>
      </c>
      <c r="Z783" t="s">
        <v>40</v>
      </c>
      <c r="AA783" t="s">
        <v>40</v>
      </c>
      <c r="AB783" t="s">
        <v>40</v>
      </c>
      <c r="AC783" t="s">
        <v>45</v>
      </c>
      <c r="AD783" t="s">
        <v>40</v>
      </c>
      <c r="AE783" t="s">
        <v>46</v>
      </c>
      <c r="AF783">
        <v>84.15</v>
      </c>
      <c r="AH783">
        <v>4164.3999999999996</v>
      </c>
      <c r="AI783">
        <v>0</v>
      </c>
      <c r="AJ783">
        <v>0</v>
      </c>
      <c r="AK783">
        <v>2324.5</v>
      </c>
      <c r="AL783">
        <v>6488.9</v>
      </c>
      <c r="AM783" t="s">
        <v>47</v>
      </c>
    </row>
    <row r="784" spans="1:41" x14ac:dyDescent="0.35">
      <c r="A784" t="s">
        <v>1350</v>
      </c>
      <c r="B784" t="s">
        <v>39</v>
      </c>
      <c r="C784" s="10">
        <v>53</v>
      </c>
      <c r="D784" s="5" t="str" cm="1">
        <f t="array" ref="D784">_xlfn.IFS(C784&lt;=29, "18-29", C784&lt;=39, "30-39", C784&lt;=49, "40-49", C784&lt;=59, "50-59",C784&lt;=69, "60-69", C784&gt;=70, "70+")</f>
        <v>50-59</v>
      </c>
      <c r="E784" t="s">
        <v>40</v>
      </c>
      <c r="F784">
        <v>0</v>
      </c>
      <c r="G784" t="s">
        <v>1351</v>
      </c>
      <c r="H784">
        <v>92236</v>
      </c>
      <c r="I784">
        <v>33.680031</v>
      </c>
      <c r="J784">
        <v>-116.171678</v>
      </c>
      <c r="K784">
        <v>7</v>
      </c>
      <c r="L784">
        <v>30</v>
      </c>
      <c r="M784" t="str" cm="1">
        <f t="array" ref="M784">_xlfn.IFS(L784&lt;=12, "New (0-12 months)", L784&lt;=36, "Mid (13-36 months)", L784&gt;=37,"Long (37+ months)")</f>
        <v>Mid (13-36 months)</v>
      </c>
      <c r="N784" t="s">
        <v>42</v>
      </c>
      <c r="O784" t="s">
        <v>40</v>
      </c>
      <c r="P784">
        <v>17.329999999999998</v>
      </c>
      <c r="Q784" t="s">
        <v>43</v>
      </c>
      <c r="R784" t="s">
        <v>40</v>
      </c>
      <c r="S784" t="s">
        <v>79</v>
      </c>
      <c r="T784" s="1">
        <v>13</v>
      </c>
      <c r="U784" t="s">
        <v>43</v>
      </c>
      <c r="V784" t="s">
        <v>40</v>
      </c>
      <c r="W784" t="s">
        <v>40</v>
      </c>
      <c r="X784" t="s">
        <v>40</v>
      </c>
      <c r="Y784" t="s">
        <v>43</v>
      </c>
      <c r="Z784" t="s">
        <v>40</v>
      </c>
      <c r="AA784" t="s">
        <v>40</v>
      </c>
      <c r="AB784" t="s">
        <v>40</v>
      </c>
      <c r="AC784" t="s">
        <v>45</v>
      </c>
      <c r="AD784" t="s">
        <v>43</v>
      </c>
      <c r="AE784" t="s">
        <v>56</v>
      </c>
      <c r="AF784">
        <v>70.25</v>
      </c>
      <c r="AH784">
        <v>2198.9</v>
      </c>
      <c r="AI784">
        <v>0</v>
      </c>
      <c r="AJ784">
        <v>0</v>
      </c>
      <c r="AK784">
        <v>519.9</v>
      </c>
      <c r="AL784">
        <v>2718.8</v>
      </c>
      <c r="AM784" t="s">
        <v>47</v>
      </c>
    </row>
    <row r="785" spans="1:41" x14ac:dyDescent="0.35">
      <c r="A785" t="s">
        <v>1352</v>
      </c>
      <c r="B785" t="s">
        <v>49</v>
      </c>
      <c r="C785" s="10">
        <v>33</v>
      </c>
      <c r="D785" s="5" t="str" cm="1">
        <f t="array" ref="D785">_xlfn.IFS(C785&lt;=29, "18-29", C785&lt;=39, "30-39", C785&lt;=49, "40-49", C785&lt;=59, "50-59",C785&lt;=69, "60-69", C785&gt;=70, "70+")</f>
        <v>30-39</v>
      </c>
      <c r="E785" t="s">
        <v>43</v>
      </c>
      <c r="F785">
        <v>0</v>
      </c>
      <c r="G785" t="s">
        <v>1353</v>
      </c>
      <c r="H785">
        <v>95251</v>
      </c>
      <c r="I785">
        <v>38.055562000000002</v>
      </c>
      <c r="J785">
        <v>-120.456298</v>
      </c>
      <c r="K785">
        <v>0</v>
      </c>
      <c r="L785">
        <v>57</v>
      </c>
      <c r="M785" t="str" cm="1">
        <f t="array" ref="M785">_xlfn.IFS(L785&lt;=12, "New (0-12 months)", L785&lt;=36, "Mid (13-36 months)", L785&gt;=37,"Long (37+ months)")</f>
        <v>Long (37+ months)</v>
      </c>
      <c r="N785" t="s">
        <v>42</v>
      </c>
      <c r="O785" t="s">
        <v>43</v>
      </c>
      <c r="P785">
        <v>0</v>
      </c>
      <c r="Q785" t="s">
        <v>8234</v>
      </c>
      <c r="R785" t="s">
        <v>40</v>
      </c>
      <c r="S785" t="s">
        <v>79</v>
      </c>
      <c r="T785" s="1">
        <v>28</v>
      </c>
      <c r="U785" t="s">
        <v>43</v>
      </c>
      <c r="V785" t="s">
        <v>43</v>
      </c>
      <c r="W785" t="s">
        <v>40</v>
      </c>
      <c r="X785" t="s">
        <v>40</v>
      </c>
      <c r="Y785" t="s">
        <v>40</v>
      </c>
      <c r="Z785" t="s">
        <v>40</v>
      </c>
      <c r="AA785" t="s">
        <v>40</v>
      </c>
      <c r="AB785" t="s">
        <v>43</v>
      </c>
      <c r="AC785" t="s">
        <v>73</v>
      </c>
      <c r="AD785" t="s">
        <v>43</v>
      </c>
      <c r="AE785" t="s">
        <v>46</v>
      </c>
      <c r="AF785">
        <v>53.35</v>
      </c>
      <c r="AH785">
        <v>3090.05</v>
      </c>
      <c r="AI785">
        <v>0</v>
      </c>
      <c r="AJ785">
        <v>100</v>
      </c>
      <c r="AK785">
        <v>0</v>
      </c>
      <c r="AL785">
        <v>3190.05</v>
      </c>
      <c r="AM785" t="s">
        <v>47</v>
      </c>
    </row>
    <row r="786" spans="1:41" x14ac:dyDescent="0.35">
      <c r="A786" t="s">
        <v>1354</v>
      </c>
      <c r="B786" t="s">
        <v>39</v>
      </c>
      <c r="C786" s="10">
        <v>64</v>
      </c>
      <c r="D786" s="5" t="str" cm="1">
        <f t="array" ref="D786">_xlfn.IFS(C786&lt;=29, "18-29", C786&lt;=39, "30-39", C786&lt;=49, "40-49", C786&lt;=59, "50-59",C786&lt;=69, "60-69", C786&gt;=70, "70+")</f>
        <v>60-69</v>
      </c>
      <c r="E786" t="s">
        <v>43</v>
      </c>
      <c r="F786">
        <v>0</v>
      </c>
      <c r="G786" t="s">
        <v>1355</v>
      </c>
      <c r="H786">
        <v>93223</v>
      </c>
      <c r="I786">
        <v>36.298780000000001</v>
      </c>
      <c r="J786">
        <v>-119.20102799999999</v>
      </c>
      <c r="K786">
        <v>0</v>
      </c>
      <c r="L786">
        <v>17</v>
      </c>
      <c r="M786" t="str" cm="1">
        <f t="array" ref="M786">_xlfn.IFS(L786&lt;=12, "New (0-12 months)", L786&lt;=36, "Mid (13-36 months)", L786&gt;=37,"Long (37+ months)")</f>
        <v>Mid (13-36 months)</v>
      </c>
      <c r="N786" t="s">
        <v>62</v>
      </c>
      <c r="O786" t="s">
        <v>40</v>
      </c>
      <c r="P786">
        <v>9.84</v>
      </c>
      <c r="Q786" t="s">
        <v>40</v>
      </c>
      <c r="R786" t="s">
        <v>43</v>
      </c>
      <c r="S786" t="s">
        <v>8234</v>
      </c>
      <c r="T786" s="1">
        <v>0</v>
      </c>
      <c r="U786" t="s">
        <v>8234</v>
      </c>
      <c r="V786" t="s">
        <v>8234</v>
      </c>
      <c r="W786" t="s">
        <v>8234</v>
      </c>
      <c r="X786" t="s">
        <v>8234</v>
      </c>
      <c r="Y786" t="s">
        <v>8234</v>
      </c>
      <c r="Z786" t="s">
        <v>8234</v>
      </c>
      <c r="AA786" t="s">
        <v>8234</v>
      </c>
      <c r="AB786" t="s">
        <v>8234</v>
      </c>
      <c r="AC786" t="s">
        <v>51</v>
      </c>
      <c r="AD786" t="s">
        <v>43</v>
      </c>
      <c r="AE786" t="s">
        <v>46</v>
      </c>
      <c r="AF786">
        <v>24.8</v>
      </c>
      <c r="AH786">
        <v>475.25</v>
      </c>
      <c r="AI786">
        <v>37.06</v>
      </c>
      <c r="AJ786">
        <v>0</v>
      </c>
      <c r="AK786">
        <v>167.28</v>
      </c>
      <c r="AL786">
        <v>605.47</v>
      </c>
      <c r="AM786" t="s">
        <v>47</v>
      </c>
    </row>
    <row r="787" spans="1:41" x14ac:dyDescent="0.35">
      <c r="A787" t="s">
        <v>1356</v>
      </c>
      <c r="B787" t="s">
        <v>39</v>
      </c>
      <c r="C787" s="10">
        <v>36</v>
      </c>
      <c r="D787" s="5" t="str" cm="1">
        <f t="array" ref="D787">_xlfn.IFS(C787&lt;=29, "18-29", C787&lt;=39, "30-39", C787&lt;=49, "40-49", C787&lt;=59, "50-59",C787&lt;=69, "60-69", C787&gt;=70, "70+")</f>
        <v>30-39</v>
      </c>
      <c r="E787" t="s">
        <v>43</v>
      </c>
      <c r="F787">
        <v>0</v>
      </c>
      <c r="G787" t="s">
        <v>151</v>
      </c>
      <c r="H787">
        <v>92107</v>
      </c>
      <c r="I787">
        <v>32.741852000000002</v>
      </c>
      <c r="J787">
        <v>-117.243453</v>
      </c>
      <c r="K787">
        <v>0</v>
      </c>
      <c r="L787">
        <v>51</v>
      </c>
      <c r="M787" t="str" cm="1">
        <f t="array" ref="M787">_xlfn.IFS(L787&lt;=12, "New (0-12 months)", L787&lt;=36, "Mid (13-36 months)", L787&gt;=37,"Long (37+ months)")</f>
        <v>Long (37+ months)</v>
      </c>
      <c r="N787" t="s">
        <v>76</v>
      </c>
      <c r="O787" t="s">
        <v>40</v>
      </c>
      <c r="P787">
        <v>14.37</v>
      </c>
      <c r="Q787" t="s">
        <v>43</v>
      </c>
      <c r="R787" t="s">
        <v>40</v>
      </c>
      <c r="S787" t="s">
        <v>55</v>
      </c>
      <c r="T787" s="1">
        <v>7</v>
      </c>
      <c r="U787" t="s">
        <v>43</v>
      </c>
      <c r="V787" t="s">
        <v>43</v>
      </c>
      <c r="W787" t="s">
        <v>43</v>
      </c>
      <c r="X787" t="s">
        <v>43</v>
      </c>
      <c r="Y787" t="s">
        <v>40</v>
      </c>
      <c r="Z787" t="s">
        <v>40</v>
      </c>
      <c r="AA787" t="s">
        <v>40</v>
      </c>
      <c r="AB787" t="s">
        <v>40</v>
      </c>
      <c r="AC787" t="s">
        <v>45</v>
      </c>
      <c r="AD787" t="s">
        <v>43</v>
      </c>
      <c r="AE787" t="s">
        <v>46</v>
      </c>
      <c r="AF787">
        <v>87.55</v>
      </c>
      <c r="AH787">
        <v>4475.8999999999996</v>
      </c>
      <c r="AI787">
        <v>0</v>
      </c>
      <c r="AJ787">
        <v>0</v>
      </c>
      <c r="AK787">
        <v>732.87</v>
      </c>
      <c r="AL787">
        <v>5208.7700000000004</v>
      </c>
      <c r="AM787" t="s">
        <v>47</v>
      </c>
    </row>
    <row r="788" spans="1:41" x14ac:dyDescent="0.35">
      <c r="A788" t="s">
        <v>1357</v>
      </c>
      <c r="B788" t="s">
        <v>49</v>
      </c>
      <c r="C788" s="10">
        <v>64</v>
      </c>
      <c r="D788" s="5" t="str" cm="1">
        <f t="array" ref="D788">_xlfn.IFS(C788&lt;=29, "18-29", C788&lt;=39, "30-39", C788&lt;=49, "40-49", C788&lt;=59, "50-59",C788&lt;=69, "60-69", C788&gt;=70, "70+")</f>
        <v>60-69</v>
      </c>
      <c r="E788" t="s">
        <v>43</v>
      </c>
      <c r="F788">
        <v>0</v>
      </c>
      <c r="G788" t="s">
        <v>1143</v>
      </c>
      <c r="H788">
        <v>95926</v>
      </c>
      <c r="I788">
        <v>39.745711999999997</v>
      </c>
      <c r="J788">
        <v>-121.84332999999999</v>
      </c>
      <c r="K788">
        <v>0</v>
      </c>
      <c r="L788">
        <v>2</v>
      </c>
      <c r="M788" t="str" cm="1">
        <f t="array" ref="M788">_xlfn.IFS(L788&lt;=12, "New (0-12 months)", L788&lt;=36, "Mid (13-36 months)", L788&gt;=37,"Long (37+ months)")</f>
        <v>New (0-12 months)</v>
      </c>
      <c r="N788" t="s">
        <v>42</v>
      </c>
      <c r="O788" t="s">
        <v>43</v>
      </c>
      <c r="P788">
        <v>0</v>
      </c>
      <c r="Q788" t="s">
        <v>8234</v>
      </c>
      <c r="R788" t="s">
        <v>40</v>
      </c>
      <c r="S788" t="s">
        <v>44</v>
      </c>
      <c r="T788" s="1">
        <v>11</v>
      </c>
      <c r="U788" t="s">
        <v>43</v>
      </c>
      <c r="V788" t="s">
        <v>43</v>
      </c>
      <c r="W788" t="s">
        <v>43</v>
      </c>
      <c r="X788" t="s">
        <v>40</v>
      </c>
      <c r="Y788" t="s">
        <v>43</v>
      </c>
      <c r="Z788" t="s">
        <v>43</v>
      </c>
      <c r="AA788" t="s">
        <v>43</v>
      </c>
      <c r="AB788" t="s">
        <v>40</v>
      </c>
      <c r="AC788" t="s">
        <v>51</v>
      </c>
      <c r="AD788" t="s">
        <v>43</v>
      </c>
      <c r="AE788" t="s">
        <v>56</v>
      </c>
      <c r="AF788">
        <v>29.85</v>
      </c>
      <c r="AH788">
        <v>75.599999999999994</v>
      </c>
      <c r="AI788">
        <v>0</v>
      </c>
      <c r="AJ788">
        <v>0</v>
      </c>
      <c r="AK788">
        <v>0</v>
      </c>
      <c r="AL788">
        <v>75.599999999999994</v>
      </c>
      <c r="AM788" t="s">
        <v>57</v>
      </c>
      <c r="AN788" t="s">
        <v>109</v>
      </c>
      <c r="AO788" t="s">
        <v>110</v>
      </c>
    </row>
    <row r="789" spans="1:41" x14ac:dyDescent="0.35">
      <c r="A789" t="s">
        <v>1358</v>
      </c>
      <c r="B789" t="s">
        <v>39</v>
      </c>
      <c r="C789" s="10">
        <v>39</v>
      </c>
      <c r="D789" s="5" t="str" cm="1">
        <f t="array" ref="D789">_xlfn.IFS(C789&lt;=29, "18-29", C789&lt;=39, "30-39", C789&lt;=49, "40-49", C789&lt;=59, "50-59",C789&lt;=69, "60-69", C789&gt;=70, "70+")</f>
        <v>30-39</v>
      </c>
      <c r="E789" t="s">
        <v>43</v>
      </c>
      <c r="F789">
        <v>0</v>
      </c>
      <c r="G789" t="s">
        <v>1359</v>
      </c>
      <c r="H789">
        <v>95006</v>
      </c>
      <c r="I789">
        <v>37.171726999999997</v>
      </c>
      <c r="J789">
        <v>-122.142961</v>
      </c>
      <c r="K789">
        <v>0</v>
      </c>
      <c r="L789">
        <v>2</v>
      </c>
      <c r="M789" t="str" cm="1">
        <f t="array" ref="M789">_xlfn.IFS(L789&lt;=12, "New (0-12 months)", L789&lt;=36, "Mid (13-36 months)", L789&gt;=37,"Long (37+ months)")</f>
        <v>New (0-12 months)</v>
      </c>
      <c r="N789" t="s">
        <v>42</v>
      </c>
      <c r="O789" t="s">
        <v>40</v>
      </c>
      <c r="P789">
        <v>14.07</v>
      </c>
      <c r="Q789" t="s">
        <v>40</v>
      </c>
      <c r="R789" t="s">
        <v>40</v>
      </c>
      <c r="S789" t="s">
        <v>55</v>
      </c>
      <c r="T789" s="1">
        <v>6</v>
      </c>
      <c r="U789" t="s">
        <v>43</v>
      </c>
      <c r="V789" t="s">
        <v>43</v>
      </c>
      <c r="W789" t="s">
        <v>43</v>
      </c>
      <c r="X789" t="s">
        <v>43</v>
      </c>
      <c r="Y789" t="s">
        <v>43</v>
      </c>
      <c r="Z789" t="s">
        <v>40</v>
      </c>
      <c r="AA789" t="s">
        <v>40</v>
      </c>
      <c r="AB789" t="s">
        <v>40</v>
      </c>
      <c r="AC789" t="s">
        <v>51</v>
      </c>
      <c r="AD789" t="s">
        <v>40</v>
      </c>
      <c r="AE789" t="s">
        <v>56</v>
      </c>
      <c r="AF789">
        <v>85.7</v>
      </c>
      <c r="AH789">
        <v>169.8</v>
      </c>
      <c r="AI789">
        <v>0</v>
      </c>
      <c r="AJ789">
        <v>0</v>
      </c>
      <c r="AK789">
        <v>28.14</v>
      </c>
      <c r="AL789">
        <v>197.94</v>
      </c>
      <c r="AM789" t="s">
        <v>57</v>
      </c>
      <c r="AN789" t="s">
        <v>121</v>
      </c>
      <c r="AO789" t="s">
        <v>122</v>
      </c>
    </row>
    <row r="790" spans="1:41" x14ac:dyDescent="0.35">
      <c r="A790" t="s">
        <v>1360</v>
      </c>
      <c r="B790" t="s">
        <v>39</v>
      </c>
      <c r="C790" s="10">
        <v>35</v>
      </c>
      <c r="D790" s="5" t="str" cm="1">
        <f t="array" ref="D790">_xlfn.IFS(C790&lt;=29, "18-29", C790&lt;=39, "30-39", C790&lt;=49, "40-49", C790&lt;=59, "50-59",C790&lt;=69, "60-69", C790&gt;=70, "70+")</f>
        <v>30-39</v>
      </c>
      <c r="E790" t="s">
        <v>40</v>
      </c>
      <c r="F790">
        <v>3</v>
      </c>
      <c r="G790" t="s">
        <v>1361</v>
      </c>
      <c r="H790">
        <v>95962</v>
      </c>
      <c r="I790">
        <v>39.342587000000002</v>
      </c>
      <c r="J790">
        <v>-121.249833</v>
      </c>
      <c r="K790">
        <v>1</v>
      </c>
      <c r="L790">
        <v>60</v>
      </c>
      <c r="M790" t="str" cm="1">
        <f t="array" ref="M790">_xlfn.IFS(L790&lt;=12, "New (0-12 months)", L790&lt;=36, "Mid (13-36 months)", L790&gt;=37,"Long (37+ months)")</f>
        <v>Long (37+ months)</v>
      </c>
      <c r="N790" t="s">
        <v>76</v>
      </c>
      <c r="O790" t="s">
        <v>40</v>
      </c>
      <c r="P790">
        <v>48.04</v>
      </c>
      <c r="Q790" t="s">
        <v>40</v>
      </c>
      <c r="R790" t="s">
        <v>40</v>
      </c>
      <c r="S790" t="s">
        <v>55</v>
      </c>
      <c r="T790" s="1">
        <v>76</v>
      </c>
      <c r="U790" t="s">
        <v>40</v>
      </c>
      <c r="V790" t="s">
        <v>40</v>
      </c>
      <c r="W790" t="s">
        <v>43</v>
      </c>
      <c r="X790" t="s">
        <v>43</v>
      </c>
      <c r="Y790" t="s">
        <v>40</v>
      </c>
      <c r="Z790" t="s">
        <v>43</v>
      </c>
      <c r="AA790" t="s">
        <v>43</v>
      </c>
      <c r="AB790" t="s">
        <v>40</v>
      </c>
      <c r="AC790" t="s">
        <v>45</v>
      </c>
      <c r="AD790" t="s">
        <v>43</v>
      </c>
      <c r="AE790" t="s">
        <v>56</v>
      </c>
      <c r="AF790">
        <v>94.15</v>
      </c>
      <c r="AH790">
        <v>5811.8</v>
      </c>
      <c r="AI790">
        <v>0</v>
      </c>
      <c r="AJ790">
        <v>0</v>
      </c>
      <c r="AK790">
        <v>2882.4</v>
      </c>
      <c r="AL790">
        <v>8694.2000000000007</v>
      </c>
      <c r="AM790" t="s">
        <v>47</v>
      </c>
    </row>
    <row r="791" spans="1:41" x14ac:dyDescent="0.35">
      <c r="A791" t="s">
        <v>1362</v>
      </c>
      <c r="B791" t="s">
        <v>39</v>
      </c>
      <c r="C791" s="10">
        <v>59</v>
      </c>
      <c r="D791" s="5" t="str" cm="1">
        <f t="array" ref="D791">_xlfn.IFS(C791&lt;=29, "18-29", C791&lt;=39, "30-39", C791&lt;=49, "40-49", C791&lt;=59, "50-59",C791&lt;=69, "60-69", C791&gt;=70, "70+")</f>
        <v>50-59</v>
      </c>
      <c r="E791" t="s">
        <v>40</v>
      </c>
      <c r="F791">
        <v>0</v>
      </c>
      <c r="G791" t="s">
        <v>970</v>
      </c>
      <c r="H791">
        <v>92227</v>
      </c>
      <c r="I791">
        <v>33.03933</v>
      </c>
      <c r="J791">
        <v>-115.191857</v>
      </c>
      <c r="K791">
        <v>1</v>
      </c>
      <c r="L791">
        <v>67</v>
      </c>
      <c r="M791" t="str" cm="1">
        <f t="array" ref="M791">_xlfn.IFS(L791&lt;=12, "New (0-12 months)", L791&lt;=36, "Mid (13-36 months)", L791&gt;=37,"Long (37+ months)")</f>
        <v>Long (37+ months)</v>
      </c>
      <c r="N791" t="s">
        <v>42</v>
      </c>
      <c r="O791" t="s">
        <v>40</v>
      </c>
      <c r="P791">
        <v>32.15</v>
      </c>
      <c r="Q791" t="s">
        <v>40</v>
      </c>
      <c r="R791" t="s">
        <v>40</v>
      </c>
      <c r="S791" t="s">
        <v>55</v>
      </c>
      <c r="T791" s="1">
        <v>28</v>
      </c>
      <c r="U791" t="s">
        <v>40</v>
      </c>
      <c r="V791" t="s">
        <v>43</v>
      </c>
      <c r="W791" t="s">
        <v>40</v>
      </c>
      <c r="X791" t="s">
        <v>40</v>
      </c>
      <c r="Y791" t="s">
        <v>40</v>
      </c>
      <c r="Z791" t="s">
        <v>40</v>
      </c>
      <c r="AA791" t="s">
        <v>40</v>
      </c>
      <c r="AB791" t="s">
        <v>40</v>
      </c>
      <c r="AC791" t="s">
        <v>73</v>
      </c>
      <c r="AD791" t="s">
        <v>40</v>
      </c>
      <c r="AE791" t="s">
        <v>46</v>
      </c>
      <c r="AF791">
        <v>108.75</v>
      </c>
      <c r="AH791">
        <v>7156.2</v>
      </c>
      <c r="AI791">
        <v>0</v>
      </c>
      <c r="AJ791">
        <v>0</v>
      </c>
      <c r="AK791">
        <v>2154.0500000000002</v>
      </c>
      <c r="AL791">
        <v>9310.25</v>
      </c>
      <c r="AM791" t="s">
        <v>57</v>
      </c>
      <c r="AN791" t="s">
        <v>58</v>
      </c>
      <c r="AO791" t="s">
        <v>59</v>
      </c>
    </row>
    <row r="792" spans="1:41" x14ac:dyDescent="0.35">
      <c r="A792" t="s">
        <v>1363</v>
      </c>
      <c r="B792" t="s">
        <v>49</v>
      </c>
      <c r="C792" s="10">
        <v>62</v>
      </c>
      <c r="D792" s="5" t="str" cm="1">
        <f t="array" ref="D792">_xlfn.IFS(C792&lt;=29, "18-29", C792&lt;=39, "30-39", C792&lt;=49, "40-49", C792&lt;=59, "50-59",C792&lt;=69, "60-69", C792&gt;=70, "70+")</f>
        <v>60-69</v>
      </c>
      <c r="E792" t="s">
        <v>43</v>
      </c>
      <c r="F792">
        <v>0</v>
      </c>
      <c r="G792" t="s">
        <v>430</v>
      </c>
      <c r="H792">
        <v>92707</v>
      </c>
      <c r="I792">
        <v>33.714829000000002</v>
      </c>
      <c r="J792">
        <v>-117.872941</v>
      </c>
      <c r="K792">
        <v>0</v>
      </c>
      <c r="L792">
        <v>33</v>
      </c>
      <c r="M792" t="str" cm="1">
        <f t="array" ref="M792">_xlfn.IFS(L792&lt;=12, "New (0-12 months)", L792&lt;=36, "Mid (13-36 months)", L792&gt;=37,"Long (37+ months)")</f>
        <v>Mid (13-36 months)</v>
      </c>
      <c r="N792" t="s">
        <v>42</v>
      </c>
      <c r="O792" t="s">
        <v>43</v>
      </c>
      <c r="P792">
        <v>0</v>
      </c>
      <c r="Q792" t="s">
        <v>8234</v>
      </c>
      <c r="R792" t="s">
        <v>40</v>
      </c>
      <c r="S792" t="s">
        <v>79</v>
      </c>
      <c r="T792" s="1">
        <v>30</v>
      </c>
      <c r="U792" t="s">
        <v>43</v>
      </c>
      <c r="V792" t="s">
        <v>40</v>
      </c>
      <c r="W792" t="s">
        <v>43</v>
      </c>
      <c r="X792" t="s">
        <v>43</v>
      </c>
      <c r="Y792" t="s">
        <v>40</v>
      </c>
      <c r="Z792" t="s">
        <v>43</v>
      </c>
      <c r="AA792" t="s">
        <v>43</v>
      </c>
      <c r="AB792" t="s">
        <v>40</v>
      </c>
      <c r="AC792" t="s">
        <v>45</v>
      </c>
      <c r="AD792" t="s">
        <v>40</v>
      </c>
      <c r="AE792" t="s">
        <v>56</v>
      </c>
      <c r="AF792">
        <v>39.1</v>
      </c>
      <c r="AH792">
        <v>1309</v>
      </c>
      <c r="AI792">
        <v>0</v>
      </c>
      <c r="AJ792">
        <v>0</v>
      </c>
      <c r="AK792">
        <v>0</v>
      </c>
      <c r="AL792">
        <v>1309</v>
      </c>
      <c r="AM792" t="s">
        <v>47</v>
      </c>
    </row>
    <row r="793" spans="1:41" x14ac:dyDescent="0.35">
      <c r="A793" t="s">
        <v>1364</v>
      </c>
      <c r="B793" t="s">
        <v>49</v>
      </c>
      <c r="C793" s="10">
        <v>55</v>
      </c>
      <c r="D793" s="5" t="str" cm="1">
        <f t="array" ref="D793">_xlfn.IFS(C793&lt;=29, "18-29", C793&lt;=39, "30-39", C793&lt;=49, "40-49", C793&lt;=59, "50-59",C793&lt;=69, "60-69", C793&gt;=70, "70+")</f>
        <v>50-59</v>
      </c>
      <c r="E793" t="s">
        <v>43</v>
      </c>
      <c r="F793">
        <v>0</v>
      </c>
      <c r="G793" t="s">
        <v>360</v>
      </c>
      <c r="H793">
        <v>92672</v>
      </c>
      <c r="I793">
        <v>33.429487999999999</v>
      </c>
      <c r="J793">
        <v>-117.609432</v>
      </c>
      <c r="K793">
        <v>0</v>
      </c>
      <c r="L793">
        <v>38</v>
      </c>
      <c r="M793" t="str" cm="1">
        <f t="array" ref="M793">_xlfn.IFS(L793&lt;=12, "New (0-12 months)", L793&lt;=36, "Mid (13-36 months)", L793&gt;=37,"Long (37+ months)")</f>
        <v>Long (37+ months)</v>
      </c>
      <c r="N793" t="s">
        <v>129</v>
      </c>
      <c r="O793" t="s">
        <v>40</v>
      </c>
      <c r="P793">
        <v>42.24</v>
      </c>
      <c r="Q793" t="s">
        <v>43</v>
      </c>
      <c r="R793" t="s">
        <v>40</v>
      </c>
      <c r="S793" t="s">
        <v>79</v>
      </c>
      <c r="T793" s="1">
        <v>22</v>
      </c>
      <c r="U793" t="s">
        <v>40</v>
      </c>
      <c r="V793" t="s">
        <v>40</v>
      </c>
      <c r="W793" t="s">
        <v>43</v>
      </c>
      <c r="X793" t="s">
        <v>40</v>
      </c>
      <c r="Y793" t="s">
        <v>40</v>
      </c>
      <c r="Z793" t="s">
        <v>43</v>
      </c>
      <c r="AA793" t="s">
        <v>43</v>
      </c>
      <c r="AB793" t="s">
        <v>40</v>
      </c>
      <c r="AC793" t="s">
        <v>45</v>
      </c>
      <c r="AD793" t="s">
        <v>43</v>
      </c>
      <c r="AE793" t="s">
        <v>46</v>
      </c>
      <c r="AF793">
        <v>70.599999999999994</v>
      </c>
      <c r="AH793">
        <v>2708.2</v>
      </c>
      <c r="AI793">
        <v>0</v>
      </c>
      <c r="AJ793">
        <v>0</v>
      </c>
      <c r="AK793">
        <v>1605.12</v>
      </c>
      <c r="AL793">
        <v>4313.32</v>
      </c>
      <c r="AM793" t="s">
        <v>47</v>
      </c>
    </row>
    <row r="794" spans="1:41" x14ac:dyDescent="0.35">
      <c r="A794" t="s">
        <v>1365</v>
      </c>
      <c r="B794" t="s">
        <v>39</v>
      </c>
      <c r="C794" s="10">
        <v>57</v>
      </c>
      <c r="D794" s="5" t="str" cm="1">
        <f t="array" ref="D794">_xlfn.IFS(C794&lt;=29, "18-29", C794&lt;=39, "30-39", C794&lt;=49, "40-49", C794&lt;=59, "50-59",C794&lt;=69, "60-69", C794&gt;=70, "70+")</f>
        <v>50-59</v>
      </c>
      <c r="E794" t="s">
        <v>43</v>
      </c>
      <c r="F794">
        <v>0</v>
      </c>
      <c r="G794" t="s">
        <v>50</v>
      </c>
      <c r="H794">
        <v>91201</v>
      </c>
      <c r="I794">
        <v>34.17051</v>
      </c>
      <c r="J794">
        <v>-118.289463</v>
      </c>
      <c r="K794">
        <v>0</v>
      </c>
      <c r="L794">
        <v>1</v>
      </c>
      <c r="M794" t="str" cm="1">
        <f t="array" ref="M794">_xlfn.IFS(L794&lt;=12, "New (0-12 months)", L794&lt;=36, "Mid (13-36 months)", L794&gt;=37,"Long (37+ months)")</f>
        <v>New (0-12 months)</v>
      </c>
      <c r="N794" t="s">
        <v>42</v>
      </c>
      <c r="O794" t="s">
        <v>40</v>
      </c>
      <c r="P794">
        <v>37.619999999999997</v>
      </c>
      <c r="Q794" t="s">
        <v>43</v>
      </c>
      <c r="R794" t="s">
        <v>43</v>
      </c>
      <c r="S794" t="s">
        <v>8234</v>
      </c>
      <c r="T794" s="1">
        <v>0</v>
      </c>
      <c r="U794" t="s">
        <v>8234</v>
      </c>
      <c r="V794" t="s">
        <v>8234</v>
      </c>
      <c r="W794" t="s">
        <v>8234</v>
      </c>
      <c r="X794" t="s">
        <v>8234</v>
      </c>
      <c r="Y794" t="s">
        <v>8234</v>
      </c>
      <c r="Z794" t="s">
        <v>8234</v>
      </c>
      <c r="AA794" t="s">
        <v>8234</v>
      </c>
      <c r="AB794" t="s">
        <v>8234</v>
      </c>
      <c r="AC794" t="s">
        <v>51</v>
      </c>
      <c r="AD794" t="s">
        <v>43</v>
      </c>
      <c r="AE794" t="s">
        <v>56</v>
      </c>
      <c r="AF794">
        <v>19.75</v>
      </c>
      <c r="AH794">
        <v>19.75</v>
      </c>
      <c r="AI794">
        <v>0</v>
      </c>
      <c r="AJ794">
        <v>0</v>
      </c>
      <c r="AK794">
        <v>37.619999999999997</v>
      </c>
      <c r="AL794">
        <v>57.37</v>
      </c>
      <c r="AM794" t="s">
        <v>98</v>
      </c>
    </row>
    <row r="795" spans="1:41" x14ac:dyDescent="0.35">
      <c r="A795" t="s">
        <v>1366</v>
      </c>
      <c r="B795" t="s">
        <v>49</v>
      </c>
      <c r="C795" s="10">
        <v>59</v>
      </c>
      <c r="D795" s="5" t="str" cm="1">
        <f t="array" ref="D795">_xlfn.IFS(C795&lt;=29, "18-29", C795&lt;=39, "30-39", C795&lt;=49, "40-49", C795&lt;=59, "50-59",C795&lt;=69, "60-69", C795&gt;=70, "70+")</f>
        <v>50-59</v>
      </c>
      <c r="E795" t="s">
        <v>43</v>
      </c>
      <c r="F795">
        <v>0</v>
      </c>
      <c r="G795" t="s">
        <v>1367</v>
      </c>
      <c r="H795">
        <v>96028</v>
      </c>
      <c r="I795">
        <v>41.017282000000002</v>
      </c>
      <c r="J795">
        <v>-121.46894500000001</v>
      </c>
      <c r="K795">
        <v>0</v>
      </c>
      <c r="L795">
        <v>1</v>
      </c>
      <c r="M795" t="str" cm="1">
        <f t="array" ref="M795">_xlfn.IFS(L795&lt;=12, "New (0-12 months)", L795&lt;=36, "Mid (13-36 months)", L795&gt;=37,"Long (37+ months)")</f>
        <v>New (0-12 months)</v>
      </c>
      <c r="N795" t="s">
        <v>54</v>
      </c>
      <c r="O795" t="s">
        <v>40</v>
      </c>
      <c r="P795">
        <v>30.07</v>
      </c>
      <c r="Q795" t="s">
        <v>40</v>
      </c>
      <c r="R795" t="s">
        <v>40</v>
      </c>
      <c r="S795" t="s">
        <v>55</v>
      </c>
      <c r="T795" s="1">
        <v>26</v>
      </c>
      <c r="U795" t="s">
        <v>43</v>
      </c>
      <c r="V795" t="s">
        <v>43</v>
      </c>
      <c r="W795" t="s">
        <v>43</v>
      </c>
      <c r="X795" t="s">
        <v>43</v>
      </c>
      <c r="Y795" t="s">
        <v>43</v>
      </c>
      <c r="Z795" t="s">
        <v>43</v>
      </c>
      <c r="AA795" t="s">
        <v>43</v>
      </c>
      <c r="AB795" t="s">
        <v>40</v>
      </c>
      <c r="AC795" t="s">
        <v>51</v>
      </c>
      <c r="AD795" t="s">
        <v>40</v>
      </c>
      <c r="AE795" t="s">
        <v>56</v>
      </c>
      <c r="AF795">
        <v>74.95</v>
      </c>
      <c r="AH795">
        <v>74.95</v>
      </c>
      <c r="AI795">
        <v>0</v>
      </c>
      <c r="AJ795">
        <v>0</v>
      </c>
      <c r="AK795">
        <v>30.07</v>
      </c>
      <c r="AL795">
        <v>105.02</v>
      </c>
      <c r="AM795" t="s">
        <v>57</v>
      </c>
      <c r="AN795" t="s">
        <v>58</v>
      </c>
      <c r="AO795" t="s">
        <v>59</v>
      </c>
    </row>
    <row r="796" spans="1:41" x14ac:dyDescent="0.35">
      <c r="A796" t="s">
        <v>1368</v>
      </c>
      <c r="B796" t="s">
        <v>39</v>
      </c>
      <c r="C796" s="10">
        <v>59</v>
      </c>
      <c r="D796" s="5" t="str" cm="1">
        <f t="array" ref="D796">_xlfn.IFS(C796&lt;=29, "18-29", C796&lt;=39, "30-39", C796&lt;=49, "40-49", C796&lt;=59, "50-59",C796&lt;=69, "60-69", C796&gt;=70, "70+")</f>
        <v>50-59</v>
      </c>
      <c r="E796" t="s">
        <v>40</v>
      </c>
      <c r="F796">
        <v>2</v>
      </c>
      <c r="G796" t="s">
        <v>1369</v>
      </c>
      <c r="H796">
        <v>91030</v>
      </c>
      <c r="I796">
        <v>34.110444000000001</v>
      </c>
      <c r="J796">
        <v>-118.15695700000001</v>
      </c>
      <c r="K796">
        <v>3</v>
      </c>
      <c r="L796">
        <v>16</v>
      </c>
      <c r="M796" t="str" cm="1">
        <f t="array" ref="M796">_xlfn.IFS(L796&lt;=12, "New (0-12 months)", L796&lt;=36, "Mid (13-36 months)", L796&gt;=37,"Long (37+ months)")</f>
        <v>Mid (13-36 months)</v>
      </c>
      <c r="N796" t="s">
        <v>62</v>
      </c>
      <c r="O796" t="s">
        <v>40</v>
      </c>
      <c r="P796">
        <v>45.54</v>
      </c>
      <c r="Q796" t="s">
        <v>43</v>
      </c>
      <c r="R796" t="s">
        <v>43</v>
      </c>
      <c r="S796" t="s">
        <v>8234</v>
      </c>
      <c r="T796" s="1">
        <v>0</v>
      </c>
      <c r="U796" t="s">
        <v>8234</v>
      </c>
      <c r="V796" t="s">
        <v>8234</v>
      </c>
      <c r="W796" t="s">
        <v>8234</v>
      </c>
      <c r="X796" t="s">
        <v>8234</v>
      </c>
      <c r="Y796" t="s">
        <v>8234</v>
      </c>
      <c r="Z796" t="s">
        <v>8234</v>
      </c>
      <c r="AA796" t="s">
        <v>8234</v>
      </c>
      <c r="AB796" t="s">
        <v>8234</v>
      </c>
      <c r="AC796" t="s">
        <v>51</v>
      </c>
      <c r="AD796" t="s">
        <v>43</v>
      </c>
      <c r="AE796" t="s">
        <v>56</v>
      </c>
      <c r="AF796">
        <v>20.399999999999999</v>
      </c>
      <c r="AH796">
        <v>321.39999999999998</v>
      </c>
      <c r="AI796">
        <v>0</v>
      </c>
      <c r="AJ796">
        <v>0</v>
      </c>
      <c r="AK796">
        <v>728.64</v>
      </c>
      <c r="AL796">
        <v>1050.04</v>
      </c>
      <c r="AM796" t="s">
        <v>47</v>
      </c>
    </row>
    <row r="797" spans="1:41" x14ac:dyDescent="0.35">
      <c r="A797" t="s">
        <v>1370</v>
      </c>
      <c r="B797" t="s">
        <v>49</v>
      </c>
      <c r="C797" s="10">
        <v>66</v>
      </c>
      <c r="D797" s="5" t="str" cm="1">
        <f t="array" ref="D797">_xlfn.IFS(C797&lt;=29, "18-29", C797&lt;=39, "30-39", C797&lt;=49, "40-49", C797&lt;=59, "50-59",C797&lt;=69, "60-69", C797&gt;=70, "70+")</f>
        <v>60-69</v>
      </c>
      <c r="E797" t="s">
        <v>40</v>
      </c>
      <c r="F797">
        <v>0</v>
      </c>
      <c r="G797" t="s">
        <v>211</v>
      </c>
      <c r="H797">
        <v>93704</v>
      </c>
      <c r="I797">
        <v>36.799647999999998</v>
      </c>
      <c r="J797">
        <v>-119.801247</v>
      </c>
      <c r="K797">
        <v>1</v>
      </c>
      <c r="L797">
        <v>72</v>
      </c>
      <c r="M797" t="str" cm="1">
        <f t="array" ref="M797">_xlfn.IFS(L797&lt;=12, "New (0-12 months)", L797&lt;=36, "Mid (13-36 months)", L797&gt;=37,"Long (37+ months)")</f>
        <v>Long (37+ months)</v>
      </c>
      <c r="N797" t="s">
        <v>72</v>
      </c>
      <c r="O797" t="s">
        <v>40</v>
      </c>
      <c r="P797">
        <v>18.739999999999998</v>
      </c>
      <c r="Q797" t="s">
        <v>40</v>
      </c>
      <c r="R797" t="s">
        <v>40</v>
      </c>
      <c r="S797" t="s">
        <v>55</v>
      </c>
      <c r="T797" s="1">
        <v>14</v>
      </c>
      <c r="U797" t="s">
        <v>43</v>
      </c>
      <c r="V797" t="s">
        <v>40</v>
      </c>
      <c r="W797" t="s">
        <v>40</v>
      </c>
      <c r="X797" t="s">
        <v>40</v>
      </c>
      <c r="Y797" t="s">
        <v>40</v>
      </c>
      <c r="Z797" t="s">
        <v>40</v>
      </c>
      <c r="AA797" t="s">
        <v>40</v>
      </c>
      <c r="AB797" t="s">
        <v>43</v>
      </c>
      <c r="AC797" t="s">
        <v>73</v>
      </c>
      <c r="AD797" t="s">
        <v>40</v>
      </c>
      <c r="AE797" t="s">
        <v>56</v>
      </c>
      <c r="AF797">
        <v>109.75</v>
      </c>
      <c r="AH797">
        <v>7932.5</v>
      </c>
      <c r="AI797">
        <v>0</v>
      </c>
      <c r="AJ797">
        <v>140</v>
      </c>
      <c r="AK797">
        <v>1349.28</v>
      </c>
      <c r="AL797">
        <v>9421.7800000000007</v>
      </c>
      <c r="AM797" t="s">
        <v>47</v>
      </c>
    </row>
    <row r="798" spans="1:41" x14ac:dyDescent="0.35">
      <c r="A798" t="s">
        <v>1371</v>
      </c>
      <c r="B798" t="s">
        <v>49</v>
      </c>
      <c r="C798" s="10">
        <v>61</v>
      </c>
      <c r="D798" s="5" t="str" cm="1">
        <f t="array" ref="D798">_xlfn.IFS(C798&lt;=29, "18-29", C798&lt;=39, "30-39", C798&lt;=49, "40-49", C798&lt;=59, "50-59",C798&lt;=69, "60-69", C798&gt;=70, "70+")</f>
        <v>60-69</v>
      </c>
      <c r="E798" t="s">
        <v>40</v>
      </c>
      <c r="F798">
        <v>2</v>
      </c>
      <c r="G798" t="s">
        <v>1372</v>
      </c>
      <c r="H798">
        <v>92384</v>
      </c>
      <c r="I798">
        <v>35.924252000000003</v>
      </c>
      <c r="J798">
        <v>-116.18866800000001</v>
      </c>
      <c r="K798">
        <v>4</v>
      </c>
      <c r="L798">
        <v>41</v>
      </c>
      <c r="M798" t="str" cm="1">
        <f t="array" ref="M798">_xlfn.IFS(L798&lt;=12, "New (0-12 months)", L798&lt;=36, "Mid (13-36 months)", L798&gt;=37,"Long (37+ months)")</f>
        <v>Long (37+ months)</v>
      </c>
      <c r="N798" t="s">
        <v>76</v>
      </c>
      <c r="O798" t="s">
        <v>40</v>
      </c>
      <c r="P798">
        <v>28.55</v>
      </c>
      <c r="Q798" t="s">
        <v>40</v>
      </c>
      <c r="R798" t="s">
        <v>40</v>
      </c>
      <c r="S798" t="s">
        <v>44</v>
      </c>
      <c r="T798" s="1">
        <v>20</v>
      </c>
      <c r="U798" t="s">
        <v>40</v>
      </c>
      <c r="V798" t="s">
        <v>40</v>
      </c>
      <c r="W798" t="s">
        <v>40</v>
      </c>
      <c r="X798" t="s">
        <v>43</v>
      </c>
      <c r="Y798" t="s">
        <v>40</v>
      </c>
      <c r="Z798" t="s">
        <v>43</v>
      </c>
      <c r="AA798" t="s">
        <v>43</v>
      </c>
      <c r="AB798" t="s">
        <v>40</v>
      </c>
      <c r="AC798" t="s">
        <v>51</v>
      </c>
      <c r="AD798" t="s">
        <v>40</v>
      </c>
      <c r="AE798" t="s">
        <v>46</v>
      </c>
      <c r="AF798">
        <v>74.55</v>
      </c>
      <c r="AH798">
        <v>3023.55</v>
      </c>
      <c r="AI798">
        <v>0</v>
      </c>
      <c r="AJ798">
        <v>0</v>
      </c>
      <c r="AK798">
        <v>1170.55</v>
      </c>
      <c r="AL798">
        <v>4194.1000000000004</v>
      </c>
      <c r="AM798" t="s">
        <v>47</v>
      </c>
    </row>
    <row r="799" spans="1:41" x14ac:dyDescent="0.35">
      <c r="A799" t="s">
        <v>1373</v>
      </c>
      <c r="B799" t="s">
        <v>39</v>
      </c>
      <c r="C799" s="10">
        <v>22</v>
      </c>
      <c r="D799" s="5" t="str" cm="1">
        <f t="array" ref="D799">_xlfn.IFS(C799&lt;=29, "18-29", C799&lt;=39, "30-39", C799&lt;=49, "40-49", C799&lt;=59, "50-59",C799&lt;=69, "60-69", C799&gt;=70, "70+")</f>
        <v>18-29</v>
      </c>
      <c r="E799" t="s">
        <v>40</v>
      </c>
      <c r="F799">
        <v>2</v>
      </c>
      <c r="G799" t="s">
        <v>439</v>
      </c>
      <c r="H799">
        <v>95542</v>
      </c>
      <c r="I799">
        <v>40.057783999999998</v>
      </c>
      <c r="J799">
        <v>-123.679461</v>
      </c>
      <c r="K799">
        <v>4</v>
      </c>
      <c r="L799">
        <v>65</v>
      </c>
      <c r="M799" t="str" cm="1">
        <f t="array" ref="M799">_xlfn.IFS(L799&lt;=12, "New (0-12 months)", L799&lt;=36, "Mid (13-36 months)", L799&gt;=37,"Long (37+ months)")</f>
        <v>Long (37+ months)</v>
      </c>
      <c r="N799" t="s">
        <v>76</v>
      </c>
      <c r="O799" t="s">
        <v>40</v>
      </c>
      <c r="P799">
        <v>13.25</v>
      </c>
      <c r="Q799" t="s">
        <v>40</v>
      </c>
      <c r="R799" t="s">
        <v>40</v>
      </c>
      <c r="S799" t="s">
        <v>55</v>
      </c>
      <c r="T799" s="1">
        <v>47</v>
      </c>
      <c r="U799" t="s">
        <v>40</v>
      </c>
      <c r="V799" t="s">
        <v>43</v>
      </c>
      <c r="W799" t="s">
        <v>40</v>
      </c>
      <c r="X799" t="s">
        <v>40</v>
      </c>
      <c r="Y799" t="s">
        <v>40</v>
      </c>
      <c r="Z799" t="s">
        <v>40</v>
      </c>
      <c r="AA799" t="s">
        <v>40</v>
      </c>
      <c r="AB799" t="s">
        <v>40</v>
      </c>
      <c r="AC799" t="s">
        <v>73</v>
      </c>
      <c r="AD799" t="s">
        <v>43</v>
      </c>
      <c r="AE799" t="s">
        <v>56</v>
      </c>
      <c r="AF799">
        <v>109.3</v>
      </c>
      <c r="AH799">
        <v>7337.55</v>
      </c>
      <c r="AI799">
        <v>0</v>
      </c>
      <c r="AJ799">
        <v>0</v>
      </c>
      <c r="AK799">
        <v>861.25</v>
      </c>
      <c r="AL799">
        <v>8198.7999999999993</v>
      </c>
      <c r="AM799" t="s">
        <v>47</v>
      </c>
    </row>
    <row r="800" spans="1:41" x14ac:dyDescent="0.35">
      <c r="A800" t="s">
        <v>1374</v>
      </c>
      <c r="B800" t="s">
        <v>39</v>
      </c>
      <c r="C800" s="10">
        <v>58</v>
      </c>
      <c r="D800" s="5" t="str" cm="1">
        <f t="array" ref="D800">_xlfn.IFS(C800&lt;=29, "18-29", C800&lt;=39, "30-39", C800&lt;=49, "40-49", C800&lt;=59, "50-59",C800&lt;=69, "60-69", C800&gt;=70, "70+")</f>
        <v>50-59</v>
      </c>
      <c r="E800" t="s">
        <v>40</v>
      </c>
      <c r="F800">
        <v>1</v>
      </c>
      <c r="G800" t="s">
        <v>275</v>
      </c>
      <c r="H800">
        <v>94065</v>
      </c>
      <c r="I800">
        <v>37.527496999999997</v>
      </c>
      <c r="J800">
        <v>-122.230941</v>
      </c>
      <c r="K800">
        <v>6</v>
      </c>
      <c r="L800">
        <v>72</v>
      </c>
      <c r="M800" t="str" cm="1">
        <f t="array" ref="M800">_xlfn.IFS(L800&lt;=12, "New (0-12 months)", L800&lt;=36, "Mid (13-36 months)", L800&gt;=37,"Long (37+ months)")</f>
        <v>Long (37+ months)</v>
      </c>
      <c r="N800" t="s">
        <v>42</v>
      </c>
      <c r="O800" t="s">
        <v>40</v>
      </c>
      <c r="P800">
        <v>17.329999999999998</v>
      </c>
      <c r="Q800" t="s">
        <v>43</v>
      </c>
      <c r="R800" t="s">
        <v>43</v>
      </c>
      <c r="S800" t="s">
        <v>8234</v>
      </c>
      <c r="T800" s="1">
        <v>0</v>
      </c>
      <c r="U800" t="s">
        <v>8234</v>
      </c>
      <c r="V800" t="s">
        <v>8234</v>
      </c>
      <c r="W800" t="s">
        <v>8234</v>
      </c>
      <c r="X800" t="s">
        <v>8234</v>
      </c>
      <c r="Y800" t="s">
        <v>8234</v>
      </c>
      <c r="Z800" t="s">
        <v>8234</v>
      </c>
      <c r="AA800" t="s">
        <v>8234</v>
      </c>
      <c r="AB800" t="s">
        <v>8234</v>
      </c>
      <c r="AC800" t="s">
        <v>73</v>
      </c>
      <c r="AD800" t="s">
        <v>43</v>
      </c>
      <c r="AE800" t="s">
        <v>56</v>
      </c>
      <c r="AF800">
        <v>19.55</v>
      </c>
      <c r="AH800">
        <v>1463.45</v>
      </c>
      <c r="AI800">
        <v>0</v>
      </c>
      <c r="AJ800">
        <v>0</v>
      </c>
      <c r="AK800">
        <v>1247.76</v>
      </c>
      <c r="AL800">
        <v>2711.21</v>
      </c>
      <c r="AM800" t="s">
        <v>47</v>
      </c>
    </row>
    <row r="801" spans="1:41" x14ac:dyDescent="0.35">
      <c r="A801" t="s">
        <v>1375</v>
      </c>
      <c r="B801" t="s">
        <v>39</v>
      </c>
      <c r="C801" s="10">
        <v>65</v>
      </c>
      <c r="D801" s="5" t="str" cm="1">
        <f t="array" ref="D801">_xlfn.IFS(C801&lt;=29, "18-29", C801&lt;=39, "30-39", C801&lt;=49, "40-49", C801&lt;=59, "50-59",C801&lt;=69, "60-69", C801&gt;=70, "70+")</f>
        <v>60-69</v>
      </c>
      <c r="E801" t="s">
        <v>40</v>
      </c>
      <c r="F801">
        <v>0</v>
      </c>
      <c r="G801" t="s">
        <v>235</v>
      </c>
      <c r="H801">
        <v>90402</v>
      </c>
      <c r="I801">
        <v>34.035848999999999</v>
      </c>
      <c r="J801">
        <v>-118.503508</v>
      </c>
      <c r="K801">
        <v>7</v>
      </c>
      <c r="L801">
        <v>67</v>
      </c>
      <c r="M801" t="str" cm="1">
        <f t="array" ref="M801">_xlfn.IFS(L801&lt;=12, "New (0-12 months)", L801&lt;=36, "Mid (13-36 months)", L801&gt;=37,"Long (37+ months)")</f>
        <v>Long (37+ months)</v>
      </c>
      <c r="N801" t="s">
        <v>42</v>
      </c>
      <c r="O801" t="s">
        <v>40</v>
      </c>
      <c r="P801">
        <v>49.94</v>
      </c>
      <c r="Q801" t="s">
        <v>43</v>
      </c>
      <c r="R801" t="s">
        <v>43</v>
      </c>
      <c r="S801" t="s">
        <v>8234</v>
      </c>
      <c r="T801" s="1">
        <v>0</v>
      </c>
      <c r="U801" t="s">
        <v>8234</v>
      </c>
      <c r="V801" t="s">
        <v>8234</v>
      </c>
      <c r="W801" t="s">
        <v>8234</v>
      </c>
      <c r="X801" t="s">
        <v>8234</v>
      </c>
      <c r="Y801" t="s">
        <v>8234</v>
      </c>
      <c r="Z801" t="s">
        <v>8234</v>
      </c>
      <c r="AA801" t="s">
        <v>8234</v>
      </c>
      <c r="AB801" t="s">
        <v>8234</v>
      </c>
      <c r="AC801" t="s">
        <v>73</v>
      </c>
      <c r="AD801" t="s">
        <v>40</v>
      </c>
      <c r="AE801" t="s">
        <v>56</v>
      </c>
      <c r="AF801">
        <v>20.05</v>
      </c>
      <c r="AH801">
        <v>1263.05</v>
      </c>
      <c r="AI801">
        <v>43.66</v>
      </c>
      <c r="AJ801">
        <v>0</v>
      </c>
      <c r="AK801">
        <v>3345.98</v>
      </c>
      <c r="AL801">
        <v>4565.37</v>
      </c>
      <c r="AM801" t="s">
        <v>47</v>
      </c>
    </row>
    <row r="802" spans="1:41" x14ac:dyDescent="0.35">
      <c r="A802" t="s">
        <v>1376</v>
      </c>
      <c r="B802" t="s">
        <v>49</v>
      </c>
      <c r="C802" s="10">
        <v>45</v>
      </c>
      <c r="D802" s="5" t="str" cm="1">
        <f t="array" ref="D802">_xlfn.IFS(C802&lt;=29, "18-29", C802&lt;=39, "30-39", C802&lt;=49, "40-49", C802&lt;=59, "50-59",C802&lt;=69, "60-69", C802&gt;=70, "70+")</f>
        <v>40-49</v>
      </c>
      <c r="E802" t="s">
        <v>43</v>
      </c>
      <c r="F802">
        <v>0</v>
      </c>
      <c r="G802" t="s">
        <v>1377</v>
      </c>
      <c r="H802">
        <v>95007</v>
      </c>
      <c r="I802">
        <v>37.106901999999998</v>
      </c>
      <c r="J802">
        <v>-122.10000599999999</v>
      </c>
      <c r="K802">
        <v>0</v>
      </c>
      <c r="L802">
        <v>49</v>
      </c>
      <c r="M802" t="str" cm="1">
        <f t="array" ref="M802">_xlfn.IFS(L802&lt;=12, "New (0-12 months)", L802&lt;=36, "Mid (13-36 months)", L802&gt;=37,"Long (37+ months)")</f>
        <v>Long (37+ months)</v>
      </c>
      <c r="N802" t="s">
        <v>42</v>
      </c>
      <c r="O802" t="s">
        <v>40</v>
      </c>
      <c r="P802">
        <v>22.52</v>
      </c>
      <c r="Q802" t="s">
        <v>40</v>
      </c>
      <c r="R802" t="s">
        <v>40</v>
      </c>
      <c r="S802" t="s">
        <v>55</v>
      </c>
      <c r="T802" s="1">
        <v>25</v>
      </c>
      <c r="U802" t="s">
        <v>43</v>
      </c>
      <c r="V802" t="s">
        <v>40</v>
      </c>
      <c r="W802" t="s">
        <v>43</v>
      </c>
      <c r="X802" t="s">
        <v>40</v>
      </c>
      <c r="Y802" t="s">
        <v>40</v>
      </c>
      <c r="Z802" t="s">
        <v>40</v>
      </c>
      <c r="AA802" t="s">
        <v>40</v>
      </c>
      <c r="AB802" t="s">
        <v>43</v>
      </c>
      <c r="AC802" t="s">
        <v>45</v>
      </c>
      <c r="AD802" t="s">
        <v>40</v>
      </c>
      <c r="AE802" t="s">
        <v>56</v>
      </c>
      <c r="AF802">
        <v>106.65</v>
      </c>
      <c r="AH802">
        <v>5168.1000000000004</v>
      </c>
      <c r="AI802">
        <v>0</v>
      </c>
      <c r="AJ802">
        <v>130</v>
      </c>
      <c r="AK802">
        <v>1103.48</v>
      </c>
      <c r="AL802">
        <v>6401.58</v>
      </c>
      <c r="AM802" t="s">
        <v>47</v>
      </c>
    </row>
    <row r="803" spans="1:41" x14ac:dyDescent="0.35">
      <c r="A803" t="s">
        <v>1378</v>
      </c>
      <c r="B803" t="s">
        <v>49</v>
      </c>
      <c r="C803" s="10">
        <v>42</v>
      </c>
      <c r="D803" s="5" t="str" cm="1">
        <f t="array" ref="D803">_xlfn.IFS(C803&lt;=29, "18-29", C803&lt;=39, "30-39", C803&lt;=49, "40-49", C803&lt;=59, "50-59",C803&lt;=69, "60-69", C803&gt;=70, "70+")</f>
        <v>40-49</v>
      </c>
      <c r="E803" t="s">
        <v>40</v>
      </c>
      <c r="F803">
        <v>0</v>
      </c>
      <c r="G803" t="s">
        <v>211</v>
      </c>
      <c r="H803">
        <v>93710</v>
      </c>
      <c r="I803">
        <v>36.822715000000002</v>
      </c>
      <c r="J803">
        <v>-119.761826</v>
      </c>
      <c r="K803">
        <v>1</v>
      </c>
      <c r="L803">
        <v>19</v>
      </c>
      <c r="M803" t="str" cm="1">
        <f t="array" ref="M803">_xlfn.IFS(L803&lt;=12, "New (0-12 months)", L803&lt;=36, "Mid (13-36 months)", L803&gt;=37,"Long (37+ months)")</f>
        <v>Mid (13-36 months)</v>
      </c>
      <c r="N803" t="s">
        <v>62</v>
      </c>
      <c r="O803" t="s">
        <v>40</v>
      </c>
      <c r="P803">
        <v>34.049999999999997</v>
      </c>
      <c r="Q803" t="s">
        <v>40</v>
      </c>
      <c r="R803" t="s">
        <v>40</v>
      </c>
      <c r="S803" t="s">
        <v>55</v>
      </c>
      <c r="T803" s="1">
        <v>20</v>
      </c>
      <c r="U803" t="s">
        <v>40</v>
      </c>
      <c r="V803" t="s">
        <v>40</v>
      </c>
      <c r="W803" t="s">
        <v>43</v>
      </c>
      <c r="X803" t="s">
        <v>40</v>
      </c>
      <c r="Y803" t="s">
        <v>43</v>
      </c>
      <c r="Z803" t="s">
        <v>43</v>
      </c>
      <c r="AA803" t="s">
        <v>43</v>
      </c>
      <c r="AB803" t="s">
        <v>40</v>
      </c>
      <c r="AC803" t="s">
        <v>51</v>
      </c>
      <c r="AD803" t="s">
        <v>40</v>
      </c>
      <c r="AE803" t="s">
        <v>46</v>
      </c>
      <c r="AF803">
        <v>88.8</v>
      </c>
      <c r="AH803">
        <v>1672.35</v>
      </c>
      <c r="AI803">
        <v>0</v>
      </c>
      <c r="AJ803">
        <v>0</v>
      </c>
      <c r="AK803">
        <v>646.95000000000005</v>
      </c>
      <c r="AL803">
        <v>2319.3000000000002</v>
      </c>
      <c r="AM803" t="s">
        <v>47</v>
      </c>
    </row>
    <row r="804" spans="1:41" x14ac:dyDescent="0.35">
      <c r="A804" t="s">
        <v>1379</v>
      </c>
      <c r="B804" t="s">
        <v>39</v>
      </c>
      <c r="C804" s="10">
        <v>33</v>
      </c>
      <c r="D804" s="5" t="str" cm="1">
        <f t="array" ref="D804">_xlfn.IFS(C804&lt;=29, "18-29", C804&lt;=39, "30-39", C804&lt;=49, "40-49", C804&lt;=59, "50-59",C804&lt;=69, "60-69", C804&gt;=70, "70+")</f>
        <v>30-39</v>
      </c>
      <c r="E804" t="s">
        <v>40</v>
      </c>
      <c r="F804">
        <v>0</v>
      </c>
      <c r="G804" t="s">
        <v>177</v>
      </c>
      <c r="H804">
        <v>92240</v>
      </c>
      <c r="I804">
        <v>33.948557999999998</v>
      </c>
      <c r="J804">
        <v>-116.516976</v>
      </c>
      <c r="K804">
        <v>6</v>
      </c>
      <c r="L804">
        <v>69</v>
      </c>
      <c r="M804" t="str" cm="1">
        <f t="array" ref="M804">_xlfn.IFS(L804&lt;=12, "New (0-12 months)", L804&lt;=36, "Mid (13-36 months)", L804&gt;=37,"Long (37+ months)")</f>
        <v>Long (37+ months)</v>
      </c>
      <c r="N804" t="s">
        <v>72</v>
      </c>
      <c r="O804" t="s">
        <v>40</v>
      </c>
      <c r="P804">
        <v>34.49</v>
      </c>
      <c r="Q804" t="s">
        <v>40</v>
      </c>
      <c r="R804" t="s">
        <v>40</v>
      </c>
      <c r="S804" t="s">
        <v>55</v>
      </c>
      <c r="T804" s="1">
        <v>29</v>
      </c>
      <c r="U804" t="s">
        <v>43</v>
      </c>
      <c r="V804" t="s">
        <v>40</v>
      </c>
      <c r="W804" t="s">
        <v>40</v>
      </c>
      <c r="X804" t="s">
        <v>43</v>
      </c>
      <c r="Y804" t="s">
        <v>43</v>
      </c>
      <c r="Z804" t="s">
        <v>43</v>
      </c>
      <c r="AA804" t="s">
        <v>43</v>
      </c>
      <c r="AB804" t="s">
        <v>40</v>
      </c>
      <c r="AC804" t="s">
        <v>51</v>
      </c>
      <c r="AD804" t="s">
        <v>40</v>
      </c>
      <c r="AE804" t="s">
        <v>56</v>
      </c>
      <c r="AF804">
        <v>85.4</v>
      </c>
      <c r="AH804">
        <v>5869.4</v>
      </c>
      <c r="AI804">
        <v>0</v>
      </c>
      <c r="AJ804">
        <v>0</v>
      </c>
      <c r="AK804">
        <v>2379.81</v>
      </c>
      <c r="AL804">
        <v>8249.2099999999991</v>
      </c>
      <c r="AM804" t="s">
        <v>47</v>
      </c>
    </row>
    <row r="805" spans="1:41" x14ac:dyDescent="0.35">
      <c r="A805" t="s">
        <v>1380</v>
      </c>
      <c r="B805" t="s">
        <v>49</v>
      </c>
      <c r="C805" s="10">
        <v>20</v>
      </c>
      <c r="D805" s="5" t="str" cm="1">
        <f t="array" ref="D805">_xlfn.IFS(C805&lt;=29, "18-29", C805&lt;=39, "30-39", C805&lt;=49, "40-49", C805&lt;=59, "50-59",C805&lt;=69, "60-69", C805&gt;=70, "70+")</f>
        <v>18-29</v>
      </c>
      <c r="E805" t="s">
        <v>40</v>
      </c>
      <c r="F805">
        <v>0</v>
      </c>
      <c r="G805" t="s">
        <v>135</v>
      </c>
      <c r="H805">
        <v>90010</v>
      </c>
      <c r="I805">
        <v>34.062125000000002</v>
      </c>
      <c r="J805">
        <v>-118.315709</v>
      </c>
      <c r="K805">
        <v>1</v>
      </c>
      <c r="L805">
        <v>47</v>
      </c>
      <c r="M805" t="str" cm="1">
        <f t="array" ref="M805">_xlfn.IFS(L805&lt;=12, "New (0-12 months)", L805&lt;=36, "Mid (13-36 months)", L805&gt;=37,"Long (37+ months)")</f>
        <v>Long (37+ months)</v>
      </c>
      <c r="N805" t="s">
        <v>42</v>
      </c>
      <c r="O805" t="s">
        <v>40</v>
      </c>
      <c r="P805">
        <v>10.07</v>
      </c>
      <c r="Q805" t="s">
        <v>40</v>
      </c>
      <c r="R805" t="s">
        <v>43</v>
      </c>
      <c r="S805" t="s">
        <v>8234</v>
      </c>
      <c r="T805" s="1">
        <v>0</v>
      </c>
      <c r="U805" t="s">
        <v>8234</v>
      </c>
      <c r="V805" t="s">
        <v>8234</v>
      </c>
      <c r="W805" t="s">
        <v>8234</v>
      </c>
      <c r="X805" t="s">
        <v>8234</v>
      </c>
      <c r="Y805" t="s">
        <v>8234</v>
      </c>
      <c r="Z805" t="s">
        <v>8234</v>
      </c>
      <c r="AA805" t="s">
        <v>8234</v>
      </c>
      <c r="AB805" t="s">
        <v>8234</v>
      </c>
      <c r="AC805" t="s">
        <v>51</v>
      </c>
      <c r="AD805" t="s">
        <v>43</v>
      </c>
      <c r="AE805" t="s">
        <v>56</v>
      </c>
      <c r="AF805">
        <v>25.4</v>
      </c>
      <c r="AH805">
        <v>1139.2</v>
      </c>
      <c r="AI805">
        <v>0</v>
      </c>
      <c r="AJ805">
        <v>0</v>
      </c>
      <c r="AK805">
        <v>473.29</v>
      </c>
      <c r="AL805">
        <v>1612.49</v>
      </c>
      <c r="AM805" t="s">
        <v>47</v>
      </c>
    </row>
    <row r="806" spans="1:41" x14ac:dyDescent="0.35">
      <c r="A806" t="s">
        <v>1381</v>
      </c>
      <c r="B806" t="s">
        <v>49</v>
      </c>
      <c r="C806" s="10">
        <v>54</v>
      </c>
      <c r="D806" s="5" t="str" cm="1">
        <f t="array" ref="D806">_xlfn.IFS(C806&lt;=29, "18-29", C806&lt;=39, "30-39", C806&lt;=49, "40-49", C806&lt;=59, "50-59",C806&lt;=69, "60-69", C806&gt;=70, "70+")</f>
        <v>50-59</v>
      </c>
      <c r="E806" t="s">
        <v>40</v>
      </c>
      <c r="F806">
        <v>3</v>
      </c>
      <c r="G806" t="s">
        <v>1382</v>
      </c>
      <c r="H806">
        <v>92234</v>
      </c>
      <c r="I806">
        <v>33.829583</v>
      </c>
      <c r="J806">
        <v>-116.474131</v>
      </c>
      <c r="K806">
        <v>9</v>
      </c>
      <c r="L806">
        <v>53</v>
      </c>
      <c r="M806" t="str" cm="1">
        <f t="array" ref="M806">_xlfn.IFS(L806&lt;=12, "New (0-12 months)", L806&lt;=36, "Mid (13-36 months)", L806&gt;=37,"Long (37+ months)")</f>
        <v>Long (37+ months)</v>
      </c>
      <c r="N806" t="s">
        <v>42</v>
      </c>
      <c r="O806" t="s">
        <v>40</v>
      </c>
      <c r="P806">
        <v>27.93</v>
      </c>
      <c r="Q806" t="s">
        <v>40</v>
      </c>
      <c r="R806" t="s">
        <v>40</v>
      </c>
      <c r="S806" t="s">
        <v>79</v>
      </c>
      <c r="T806" s="1">
        <v>57</v>
      </c>
      <c r="U806" t="s">
        <v>40</v>
      </c>
      <c r="V806" t="s">
        <v>40</v>
      </c>
      <c r="W806" t="s">
        <v>43</v>
      </c>
      <c r="X806" t="s">
        <v>43</v>
      </c>
      <c r="Y806" t="s">
        <v>43</v>
      </c>
      <c r="Z806" t="s">
        <v>40</v>
      </c>
      <c r="AA806" t="s">
        <v>40</v>
      </c>
      <c r="AB806" t="s">
        <v>40</v>
      </c>
      <c r="AC806" t="s">
        <v>73</v>
      </c>
      <c r="AD806" t="s">
        <v>43</v>
      </c>
      <c r="AE806" t="s">
        <v>56</v>
      </c>
      <c r="AF806">
        <v>69.7</v>
      </c>
      <c r="AH806">
        <v>3686.05</v>
      </c>
      <c r="AI806">
        <v>0</v>
      </c>
      <c r="AJ806">
        <v>0</v>
      </c>
      <c r="AK806">
        <v>1480.29</v>
      </c>
      <c r="AL806">
        <v>5166.34</v>
      </c>
      <c r="AM806" t="s">
        <v>47</v>
      </c>
    </row>
    <row r="807" spans="1:41" x14ac:dyDescent="0.35">
      <c r="A807" t="s">
        <v>1383</v>
      </c>
      <c r="B807" t="s">
        <v>39</v>
      </c>
      <c r="C807" s="10">
        <v>25</v>
      </c>
      <c r="D807" s="5" t="str" cm="1">
        <f t="array" ref="D807">_xlfn.IFS(C807&lt;=29, "18-29", C807&lt;=39, "30-39", C807&lt;=49, "40-49", C807&lt;=59, "50-59",C807&lt;=69, "60-69", C807&gt;=70, "70+")</f>
        <v>18-29</v>
      </c>
      <c r="E807" t="s">
        <v>40</v>
      </c>
      <c r="F807">
        <v>0</v>
      </c>
      <c r="G807" t="s">
        <v>474</v>
      </c>
      <c r="H807">
        <v>93453</v>
      </c>
      <c r="I807">
        <v>35.303925999999997</v>
      </c>
      <c r="J807">
        <v>-120.256567</v>
      </c>
      <c r="K807">
        <v>1</v>
      </c>
      <c r="L807">
        <v>27</v>
      </c>
      <c r="M807" t="str" cm="1">
        <f t="array" ref="M807">_xlfn.IFS(L807&lt;=12, "New (0-12 months)", L807&lt;=36, "Mid (13-36 months)", L807&gt;=37,"Long (37+ months)")</f>
        <v>Mid (13-36 months)</v>
      </c>
      <c r="N807" t="s">
        <v>42</v>
      </c>
      <c r="O807" t="s">
        <v>40</v>
      </c>
      <c r="P807">
        <v>18.739999999999998</v>
      </c>
      <c r="Q807" t="s">
        <v>40</v>
      </c>
      <c r="R807" t="s">
        <v>40</v>
      </c>
      <c r="S807" t="s">
        <v>55</v>
      </c>
      <c r="T807" s="1">
        <v>59</v>
      </c>
      <c r="U807" t="s">
        <v>43</v>
      </c>
      <c r="V807" t="s">
        <v>43</v>
      </c>
      <c r="W807" t="s">
        <v>40</v>
      </c>
      <c r="X807" t="s">
        <v>43</v>
      </c>
      <c r="Y807" t="s">
        <v>43</v>
      </c>
      <c r="Z807" t="s">
        <v>40</v>
      </c>
      <c r="AA807" t="s">
        <v>40</v>
      </c>
      <c r="AB807" t="s">
        <v>40</v>
      </c>
      <c r="AC807" t="s">
        <v>51</v>
      </c>
      <c r="AD807" t="s">
        <v>43</v>
      </c>
      <c r="AE807" t="s">
        <v>56</v>
      </c>
      <c r="AF807">
        <v>90.15</v>
      </c>
      <c r="AH807">
        <v>2423.4</v>
      </c>
      <c r="AI807">
        <v>0</v>
      </c>
      <c r="AJ807">
        <v>0</v>
      </c>
      <c r="AK807">
        <v>505.98</v>
      </c>
      <c r="AL807">
        <v>2929.38</v>
      </c>
      <c r="AM807" t="s">
        <v>47</v>
      </c>
    </row>
    <row r="808" spans="1:41" x14ac:dyDescent="0.35">
      <c r="A808" t="s">
        <v>1384</v>
      </c>
      <c r="B808" t="s">
        <v>39</v>
      </c>
      <c r="C808" s="10">
        <v>60</v>
      </c>
      <c r="D808" s="5" t="str" cm="1">
        <f t="array" ref="D808">_xlfn.IFS(C808&lt;=29, "18-29", C808&lt;=39, "30-39", C808&lt;=49, "40-49", C808&lt;=59, "50-59",C808&lt;=69, "60-69", C808&gt;=70, "70+")</f>
        <v>60-69</v>
      </c>
      <c r="E808" t="s">
        <v>43</v>
      </c>
      <c r="F808">
        <v>0</v>
      </c>
      <c r="G808" t="s">
        <v>650</v>
      </c>
      <c r="H808">
        <v>90501</v>
      </c>
      <c r="I808">
        <v>33.833699000000003</v>
      </c>
      <c r="J808">
        <v>-118.314387</v>
      </c>
      <c r="K808">
        <v>0</v>
      </c>
      <c r="L808">
        <v>11</v>
      </c>
      <c r="M808" t="str" cm="1">
        <f t="array" ref="M808">_xlfn.IFS(L808&lt;=12, "New (0-12 months)", L808&lt;=36, "Mid (13-36 months)", L808&gt;=37,"Long (37+ months)")</f>
        <v>New (0-12 months)</v>
      </c>
      <c r="N808" t="s">
        <v>62</v>
      </c>
      <c r="O808" t="s">
        <v>40</v>
      </c>
      <c r="P808">
        <v>10.95</v>
      </c>
      <c r="Q808" t="s">
        <v>40</v>
      </c>
      <c r="R808" t="s">
        <v>40</v>
      </c>
      <c r="S808" t="s">
        <v>55</v>
      </c>
      <c r="T808" s="1">
        <v>29</v>
      </c>
      <c r="U808" t="s">
        <v>43</v>
      </c>
      <c r="V808" t="s">
        <v>43</v>
      </c>
      <c r="W808" t="s">
        <v>40</v>
      </c>
      <c r="X808" t="s">
        <v>43</v>
      </c>
      <c r="Y808" t="s">
        <v>40</v>
      </c>
      <c r="Z808" t="s">
        <v>43</v>
      </c>
      <c r="AA808" t="s">
        <v>43</v>
      </c>
      <c r="AB808" t="s">
        <v>40</v>
      </c>
      <c r="AC808" t="s">
        <v>51</v>
      </c>
      <c r="AD808" t="s">
        <v>40</v>
      </c>
      <c r="AE808" t="s">
        <v>56</v>
      </c>
      <c r="AF808">
        <v>89.2</v>
      </c>
      <c r="AH808">
        <v>990.3</v>
      </c>
      <c r="AI808">
        <v>0</v>
      </c>
      <c r="AJ808">
        <v>0</v>
      </c>
      <c r="AK808">
        <v>120.45</v>
      </c>
      <c r="AL808">
        <v>1110.75</v>
      </c>
      <c r="AM808" t="s">
        <v>47</v>
      </c>
    </row>
    <row r="809" spans="1:41" x14ac:dyDescent="0.35">
      <c r="A809" t="s">
        <v>1385</v>
      </c>
      <c r="B809" t="s">
        <v>39</v>
      </c>
      <c r="C809" s="10">
        <v>44</v>
      </c>
      <c r="D809" s="5" t="str" cm="1">
        <f t="array" ref="D809">_xlfn.IFS(C809&lt;=29, "18-29", C809&lt;=39, "30-39", C809&lt;=49, "40-49", C809&lt;=59, "50-59",C809&lt;=69, "60-69", C809&gt;=70, "70+")</f>
        <v>40-49</v>
      </c>
      <c r="E809" t="s">
        <v>40</v>
      </c>
      <c r="F809">
        <v>1</v>
      </c>
      <c r="G809" t="s">
        <v>1187</v>
      </c>
      <c r="H809">
        <v>93675</v>
      </c>
      <c r="I809">
        <v>36.719141</v>
      </c>
      <c r="J809">
        <v>-119.20267699999999</v>
      </c>
      <c r="K809">
        <v>7</v>
      </c>
      <c r="L809">
        <v>28</v>
      </c>
      <c r="M809" t="str" cm="1">
        <f t="array" ref="M809">_xlfn.IFS(L809&lt;=12, "New (0-12 months)", L809&lt;=36, "Mid (13-36 months)", L809&gt;=37,"Long (37+ months)")</f>
        <v>Mid (13-36 months)</v>
      </c>
      <c r="N809" t="s">
        <v>129</v>
      </c>
      <c r="O809" t="s">
        <v>40</v>
      </c>
      <c r="P809">
        <v>26.28</v>
      </c>
      <c r="Q809" t="s">
        <v>40</v>
      </c>
      <c r="R809" t="s">
        <v>40</v>
      </c>
      <c r="S809" t="s">
        <v>55</v>
      </c>
      <c r="T809" s="1">
        <v>19</v>
      </c>
      <c r="U809" t="s">
        <v>43</v>
      </c>
      <c r="V809" t="s">
        <v>43</v>
      </c>
      <c r="W809" t="s">
        <v>43</v>
      </c>
      <c r="X809" t="s">
        <v>40</v>
      </c>
      <c r="Y809" t="s">
        <v>43</v>
      </c>
      <c r="Z809" t="s">
        <v>40</v>
      </c>
      <c r="AA809" t="s">
        <v>40</v>
      </c>
      <c r="AB809" t="s">
        <v>40</v>
      </c>
      <c r="AC809" t="s">
        <v>45</v>
      </c>
      <c r="AD809" t="s">
        <v>40</v>
      </c>
      <c r="AE809" t="s">
        <v>56</v>
      </c>
      <c r="AF809">
        <v>90.45</v>
      </c>
      <c r="AH809">
        <v>2509.25</v>
      </c>
      <c r="AI809">
        <v>0</v>
      </c>
      <c r="AJ809">
        <v>0</v>
      </c>
      <c r="AK809">
        <v>735.84</v>
      </c>
      <c r="AL809">
        <v>3245.09</v>
      </c>
      <c r="AM809" t="s">
        <v>47</v>
      </c>
    </row>
    <row r="810" spans="1:41" x14ac:dyDescent="0.35">
      <c r="A810" t="s">
        <v>1386</v>
      </c>
      <c r="B810" t="s">
        <v>49</v>
      </c>
      <c r="C810" s="10">
        <v>35</v>
      </c>
      <c r="D810" s="5" t="str" cm="1">
        <f t="array" ref="D810">_xlfn.IFS(C810&lt;=29, "18-29", C810&lt;=39, "30-39", C810&lt;=49, "40-49", C810&lt;=59, "50-59",C810&lt;=69, "60-69", C810&gt;=70, "70+")</f>
        <v>30-39</v>
      </c>
      <c r="E810" t="s">
        <v>40</v>
      </c>
      <c r="F810">
        <v>2</v>
      </c>
      <c r="G810" t="s">
        <v>1387</v>
      </c>
      <c r="H810">
        <v>95968</v>
      </c>
      <c r="I810">
        <v>39.435755999999998</v>
      </c>
      <c r="J810">
        <v>-121.552071</v>
      </c>
      <c r="K810">
        <v>1</v>
      </c>
      <c r="L810">
        <v>53</v>
      </c>
      <c r="M810" t="str" cm="1">
        <f t="array" ref="M810">_xlfn.IFS(L810&lt;=12, "New (0-12 months)", L810&lt;=36, "Mid (13-36 months)", L810&gt;=37,"Long (37+ months)")</f>
        <v>Long (37+ months)</v>
      </c>
      <c r="N810" t="s">
        <v>76</v>
      </c>
      <c r="O810" t="s">
        <v>40</v>
      </c>
      <c r="P810">
        <v>37.57</v>
      </c>
      <c r="Q810" t="s">
        <v>40</v>
      </c>
      <c r="R810" t="s">
        <v>40</v>
      </c>
      <c r="S810" t="s">
        <v>79</v>
      </c>
      <c r="T810" s="1">
        <v>15</v>
      </c>
      <c r="U810" t="s">
        <v>40</v>
      </c>
      <c r="V810" t="s">
        <v>40</v>
      </c>
      <c r="W810" t="s">
        <v>43</v>
      </c>
      <c r="X810" t="s">
        <v>40</v>
      </c>
      <c r="Y810" t="s">
        <v>43</v>
      </c>
      <c r="Z810" t="s">
        <v>43</v>
      </c>
      <c r="AA810" t="s">
        <v>43</v>
      </c>
      <c r="AB810" t="s">
        <v>40</v>
      </c>
      <c r="AC810" t="s">
        <v>45</v>
      </c>
      <c r="AD810" t="s">
        <v>43</v>
      </c>
      <c r="AE810" t="s">
        <v>56</v>
      </c>
      <c r="AF810">
        <v>64.150000000000006</v>
      </c>
      <c r="AH810">
        <v>3491.55</v>
      </c>
      <c r="AI810">
        <v>0</v>
      </c>
      <c r="AJ810">
        <v>0</v>
      </c>
      <c r="AK810">
        <v>1991.21</v>
      </c>
      <c r="AL810">
        <v>5482.76</v>
      </c>
      <c r="AM810" t="s">
        <v>47</v>
      </c>
    </row>
    <row r="811" spans="1:41" x14ac:dyDescent="0.35">
      <c r="A811" t="s">
        <v>1388</v>
      </c>
      <c r="B811" t="s">
        <v>39</v>
      </c>
      <c r="C811" s="10">
        <v>45</v>
      </c>
      <c r="D811" s="5" t="str" cm="1">
        <f t="array" ref="D811">_xlfn.IFS(C811&lt;=29, "18-29", C811&lt;=39, "30-39", C811&lt;=49, "40-49", C811&lt;=59, "50-59",C811&lt;=69, "60-69", C811&gt;=70, "70+")</f>
        <v>40-49</v>
      </c>
      <c r="E811" t="s">
        <v>43</v>
      </c>
      <c r="F811">
        <v>0</v>
      </c>
      <c r="G811" t="s">
        <v>1116</v>
      </c>
      <c r="H811">
        <v>92585</v>
      </c>
      <c r="I811">
        <v>33.739412000000002</v>
      </c>
      <c r="J811">
        <v>-117.173334</v>
      </c>
      <c r="K811">
        <v>0</v>
      </c>
      <c r="L811">
        <v>19</v>
      </c>
      <c r="M811" t="str" cm="1">
        <f t="array" ref="M811">_xlfn.IFS(L811&lt;=12, "New (0-12 months)", L811&lt;=36, "Mid (13-36 months)", L811&gt;=37,"Long (37+ months)")</f>
        <v>Mid (13-36 months)</v>
      </c>
      <c r="N811" t="s">
        <v>42</v>
      </c>
      <c r="O811" t="s">
        <v>40</v>
      </c>
      <c r="P811">
        <v>18.57</v>
      </c>
      <c r="Q811" t="s">
        <v>43</v>
      </c>
      <c r="R811" t="s">
        <v>43</v>
      </c>
      <c r="S811" t="s">
        <v>8234</v>
      </c>
      <c r="T811" s="1">
        <v>0</v>
      </c>
      <c r="U811" t="s">
        <v>8234</v>
      </c>
      <c r="V811" t="s">
        <v>8234</v>
      </c>
      <c r="W811" t="s">
        <v>8234</v>
      </c>
      <c r="X811" t="s">
        <v>8234</v>
      </c>
      <c r="Y811" t="s">
        <v>8234</v>
      </c>
      <c r="Z811" t="s">
        <v>8234</v>
      </c>
      <c r="AA811" t="s">
        <v>8234</v>
      </c>
      <c r="AB811" t="s">
        <v>8234</v>
      </c>
      <c r="AC811" t="s">
        <v>45</v>
      </c>
      <c r="AD811" t="s">
        <v>43</v>
      </c>
      <c r="AE811" t="s">
        <v>46</v>
      </c>
      <c r="AF811">
        <v>20.25</v>
      </c>
      <c r="AH811">
        <v>383.65</v>
      </c>
      <c r="AI811">
        <v>0</v>
      </c>
      <c r="AJ811">
        <v>0</v>
      </c>
      <c r="AK811">
        <v>352.83</v>
      </c>
      <c r="AL811">
        <v>736.48</v>
      </c>
      <c r="AM811" t="s">
        <v>47</v>
      </c>
    </row>
    <row r="812" spans="1:41" x14ac:dyDescent="0.35">
      <c r="A812" t="s">
        <v>1389</v>
      </c>
      <c r="B812" t="s">
        <v>49</v>
      </c>
      <c r="C812" s="10">
        <v>33</v>
      </c>
      <c r="D812" s="5" t="str" cm="1">
        <f t="array" ref="D812">_xlfn.IFS(C812&lt;=29, "18-29", C812&lt;=39, "30-39", C812&lt;=49, "40-49", C812&lt;=59, "50-59",C812&lt;=69, "60-69", C812&gt;=70, "70+")</f>
        <v>30-39</v>
      </c>
      <c r="E812" t="s">
        <v>43</v>
      </c>
      <c r="F812">
        <v>0</v>
      </c>
      <c r="G812" t="s">
        <v>371</v>
      </c>
      <c r="H812">
        <v>95050</v>
      </c>
      <c r="I812">
        <v>37.351213999999999</v>
      </c>
      <c r="J812">
        <v>-121.952417</v>
      </c>
      <c r="K812">
        <v>0</v>
      </c>
      <c r="L812">
        <v>3</v>
      </c>
      <c r="M812" t="str" cm="1">
        <f t="array" ref="M812">_xlfn.IFS(L812&lt;=12, "New (0-12 months)", L812&lt;=36, "Mid (13-36 months)", L812&gt;=37,"Long (37+ months)")</f>
        <v>New (0-12 months)</v>
      </c>
      <c r="N812" t="s">
        <v>42</v>
      </c>
      <c r="O812" t="s">
        <v>40</v>
      </c>
      <c r="P812">
        <v>2.78</v>
      </c>
      <c r="Q812" t="s">
        <v>43</v>
      </c>
      <c r="R812" t="s">
        <v>43</v>
      </c>
      <c r="S812" t="s">
        <v>8234</v>
      </c>
      <c r="T812" s="1">
        <v>0</v>
      </c>
      <c r="U812" t="s">
        <v>8234</v>
      </c>
      <c r="V812" t="s">
        <v>8234</v>
      </c>
      <c r="W812" t="s">
        <v>8234</v>
      </c>
      <c r="X812" t="s">
        <v>8234</v>
      </c>
      <c r="Y812" t="s">
        <v>8234</v>
      </c>
      <c r="Z812" t="s">
        <v>8234</v>
      </c>
      <c r="AA812" t="s">
        <v>8234</v>
      </c>
      <c r="AB812" t="s">
        <v>8234</v>
      </c>
      <c r="AC812" t="s">
        <v>45</v>
      </c>
      <c r="AD812" t="s">
        <v>40</v>
      </c>
      <c r="AE812" t="s">
        <v>46</v>
      </c>
      <c r="AF812">
        <v>19.45</v>
      </c>
      <c r="AH812">
        <v>69.25</v>
      </c>
      <c r="AI812">
        <v>0</v>
      </c>
      <c r="AJ812">
        <v>0</v>
      </c>
      <c r="AK812">
        <v>8.34</v>
      </c>
      <c r="AL812">
        <v>77.59</v>
      </c>
      <c r="AM812" t="s">
        <v>98</v>
      </c>
    </row>
    <row r="813" spans="1:41" x14ac:dyDescent="0.35">
      <c r="A813" t="s">
        <v>1390</v>
      </c>
      <c r="B813" t="s">
        <v>39</v>
      </c>
      <c r="C813" s="10">
        <v>55</v>
      </c>
      <c r="D813" s="5" t="str" cm="1">
        <f t="array" ref="D813">_xlfn.IFS(C813&lt;=29, "18-29", C813&lt;=39, "30-39", C813&lt;=49, "40-49", C813&lt;=59, "50-59",C813&lt;=69, "60-69", C813&gt;=70, "70+")</f>
        <v>50-59</v>
      </c>
      <c r="E813" t="s">
        <v>40</v>
      </c>
      <c r="F813">
        <v>0</v>
      </c>
      <c r="G813" t="s">
        <v>316</v>
      </c>
      <c r="H813">
        <v>92027</v>
      </c>
      <c r="I813">
        <v>33.141264999999997</v>
      </c>
      <c r="J813">
        <v>-116.967221</v>
      </c>
      <c r="K813">
        <v>5</v>
      </c>
      <c r="L813">
        <v>23</v>
      </c>
      <c r="M813" t="str" cm="1">
        <f t="array" ref="M813">_xlfn.IFS(L813&lt;=12, "New (0-12 months)", L813&lt;=36, "Mid (13-36 months)", L813&gt;=37,"Long (37+ months)")</f>
        <v>Mid (13-36 months)</v>
      </c>
      <c r="N813" t="s">
        <v>62</v>
      </c>
      <c r="O813" t="s">
        <v>40</v>
      </c>
      <c r="P813">
        <v>1.39</v>
      </c>
      <c r="Q813" t="s">
        <v>43</v>
      </c>
      <c r="R813" t="s">
        <v>40</v>
      </c>
      <c r="S813" t="s">
        <v>79</v>
      </c>
      <c r="T813" s="1">
        <v>18</v>
      </c>
      <c r="U813" t="s">
        <v>43</v>
      </c>
      <c r="V813" t="s">
        <v>43</v>
      </c>
      <c r="W813" t="s">
        <v>43</v>
      </c>
      <c r="X813" t="s">
        <v>40</v>
      </c>
      <c r="Y813" t="s">
        <v>40</v>
      </c>
      <c r="Z813" t="s">
        <v>43</v>
      </c>
      <c r="AA813" t="s">
        <v>43</v>
      </c>
      <c r="AB813" t="s">
        <v>40</v>
      </c>
      <c r="AC813" t="s">
        <v>45</v>
      </c>
      <c r="AD813" t="s">
        <v>43</v>
      </c>
      <c r="AE813" t="s">
        <v>56</v>
      </c>
      <c r="AF813">
        <v>60</v>
      </c>
      <c r="AH813">
        <v>1347.15</v>
      </c>
      <c r="AI813">
        <v>0</v>
      </c>
      <c r="AJ813">
        <v>0</v>
      </c>
      <c r="AK813">
        <v>31.97</v>
      </c>
      <c r="AL813">
        <v>1379.12</v>
      </c>
      <c r="AM813" t="s">
        <v>47</v>
      </c>
    </row>
    <row r="814" spans="1:41" x14ac:dyDescent="0.35">
      <c r="A814" t="s">
        <v>1391</v>
      </c>
      <c r="B814" t="s">
        <v>49</v>
      </c>
      <c r="C814" s="10">
        <v>38</v>
      </c>
      <c r="D814" s="5" t="str" cm="1">
        <f t="array" ref="D814">_xlfn.IFS(C814&lt;=29, "18-29", C814&lt;=39, "30-39", C814&lt;=49, "40-49", C814&lt;=59, "50-59",C814&lt;=69, "60-69", C814&gt;=70, "70+")</f>
        <v>30-39</v>
      </c>
      <c r="E814" t="s">
        <v>40</v>
      </c>
      <c r="F814">
        <v>0</v>
      </c>
      <c r="G814" t="s">
        <v>1392</v>
      </c>
      <c r="H814">
        <v>95601</v>
      </c>
      <c r="I814">
        <v>38.431407</v>
      </c>
      <c r="J814">
        <v>-120.8421</v>
      </c>
      <c r="K814">
        <v>1</v>
      </c>
      <c r="L814">
        <v>10</v>
      </c>
      <c r="M814" t="str" cm="1">
        <f t="array" ref="M814">_xlfn.IFS(L814&lt;=12, "New (0-12 months)", L814&lt;=36, "Mid (13-36 months)", L814&gt;=37,"Long (37+ months)")</f>
        <v>New (0-12 months)</v>
      </c>
      <c r="N814" t="s">
        <v>42</v>
      </c>
      <c r="O814" t="s">
        <v>40</v>
      </c>
      <c r="P814">
        <v>11.3</v>
      </c>
      <c r="Q814" t="s">
        <v>43</v>
      </c>
      <c r="R814" t="s">
        <v>40</v>
      </c>
      <c r="S814" t="s">
        <v>55</v>
      </c>
      <c r="T814" s="1">
        <v>4</v>
      </c>
      <c r="U814" t="s">
        <v>43</v>
      </c>
      <c r="V814" t="s">
        <v>43</v>
      </c>
      <c r="W814" t="s">
        <v>43</v>
      </c>
      <c r="X814" t="s">
        <v>43</v>
      </c>
      <c r="Y814" t="s">
        <v>40</v>
      </c>
      <c r="Z814" t="s">
        <v>43</v>
      </c>
      <c r="AA814" t="s">
        <v>43</v>
      </c>
      <c r="AB814" t="s">
        <v>40</v>
      </c>
      <c r="AC814" t="s">
        <v>51</v>
      </c>
      <c r="AD814" t="s">
        <v>40</v>
      </c>
      <c r="AE814" t="s">
        <v>56</v>
      </c>
      <c r="AF814">
        <v>79.95</v>
      </c>
      <c r="AH814">
        <v>857.2</v>
      </c>
      <c r="AI814">
        <v>0</v>
      </c>
      <c r="AJ814">
        <v>0</v>
      </c>
      <c r="AK814">
        <v>113</v>
      </c>
      <c r="AL814">
        <v>970.2</v>
      </c>
      <c r="AM814" t="s">
        <v>57</v>
      </c>
      <c r="AN814" t="s">
        <v>58</v>
      </c>
      <c r="AO814" t="s">
        <v>59</v>
      </c>
    </row>
    <row r="815" spans="1:41" x14ac:dyDescent="0.35">
      <c r="A815" t="s">
        <v>1393</v>
      </c>
      <c r="B815" t="s">
        <v>49</v>
      </c>
      <c r="C815" s="10">
        <v>39</v>
      </c>
      <c r="D815" s="5" t="str" cm="1">
        <f t="array" ref="D815">_xlfn.IFS(C815&lt;=29, "18-29", C815&lt;=39, "30-39", C815&lt;=49, "40-49", C815&lt;=59, "50-59",C815&lt;=69, "60-69", C815&gt;=70, "70+")</f>
        <v>30-39</v>
      </c>
      <c r="E815" t="s">
        <v>40</v>
      </c>
      <c r="F815">
        <v>0</v>
      </c>
      <c r="G815" t="s">
        <v>1394</v>
      </c>
      <c r="H815">
        <v>93247</v>
      </c>
      <c r="I815">
        <v>36.205464999999997</v>
      </c>
      <c r="J815">
        <v>-119.085807</v>
      </c>
      <c r="K815">
        <v>6</v>
      </c>
      <c r="L815">
        <v>63</v>
      </c>
      <c r="M815" t="str" cm="1">
        <f t="array" ref="M815">_xlfn.IFS(L815&lt;=12, "New (0-12 months)", L815&lt;=36, "Mid (13-36 months)", L815&gt;=37,"Long (37+ months)")</f>
        <v>Long (37+ months)</v>
      </c>
      <c r="N815" t="s">
        <v>42</v>
      </c>
      <c r="O815" t="s">
        <v>40</v>
      </c>
      <c r="P815">
        <v>44.55</v>
      </c>
      <c r="Q815" t="s">
        <v>40</v>
      </c>
      <c r="R815" t="s">
        <v>40</v>
      </c>
      <c r="S815" t="s">
        <v>79</v>
      </c>
      <c r="T815" s="1">
        <v>29</v>
      </c>
      <c r="U815" t="s">
        <v>40</v>
      </c>
      <c r="V815" t="s">
        <v>40</v>
      </c>
      <c r="W815" t="s">
        <v>40</v>
      </c>
      <c r="X815" t="s">
        <v>40</v>
      </c>
      <c r="Y815" t="s">
        <v>40</v>
      </c>
      <c r="Z815" t="s">
        <v>40</v>
      </c>
      <c r="AA815" t="s">
        <v>40</v>
      </c>
      <c r="AB815" t="s">
        <v>40</v>
      </c>
      <c r="AC815" t="s">
        <v>73</v>
      </c>
      <c r="AD815" t="s">
        <v>40</v>
      </c>
      <c r="AE815" t="s">
        <v>46</v>
      </c>
      <c r="AF815">
        <v>89.4</v>
      </c>
      <c r="AH815">
        <v>5597.65</v>
      </c>
      <c r="AI815">
        <v>0</v>
      </c>
      <c r="AJ815">
        <v>0</v>
      </c>
      <c r="AK815">
        <v>2806.65</v>
      </c>
      <c r="AL815">
        <v>8404.2999999999993</v>
      </c>
      <c r="AM815" t="s">
        <v>47</v>
      </c>
    </row>
    <row r="816" spans="1:41" x14ac:dyDescent="0.35">
      <c r="A816" t="s">
        <v>1395</v>
      </c>
      <c r="B816" t="s">
        <v>39</v>
      </c>
      <c r="C816" s="10">
        <v>26</v>
      </c>
      <c r="D816" s="5" t="str" cm="1">
        <f t="array" ref="D816">_xlfn.IFS(C816&lt;=29, "18-29", C816&lt;=39, "30-39", C816&lt;=49, "40-49", C816&lt;=59, "50-59",C816&lt;=69, "60-69", C816&gt;=70, "70+")</f>
        <v>18-29</v>
      </c>
      <c r="E816" t="s">
        <v>43</v>
      </c>
      <c r="F816">
        <v>0</v>
      </c>
      <c r="G816" t="s">
        <v>1396</v>
      </c>
      <c r="H816">
        <v>96039</v>
      </c>
      <c r="I816">
        <v>41.831901000000002</v>
      </c>
      <c r="J816">
        <v>-123.487478</v>
      </c>
      <c r="K816">
        <v>0</v>
      </c>
      <c r="L816">
        <v>38</v>
      </c>
      <c r="M816" t="str" cm="1">
        <f t="array" ref="M816">_xlfn.IFS(L816&lt;=12, "New (0-12 months)", L816&lt;=36, "Mid (13-36 months)", L816&gt;=37,"Long (37+ months)")</f>
        <v>Long (37+ months)</v>
      </c>
      <c r="N816" t="s">
        <v>42</v>
      </c>
      <c r="O816" t="s">
        <v>40</v>
      </c>
      <c r="P816">
        <v>36.18</v>
      </c>
      <c r="Q816" t="s">
        <v>43</v>
      </c>
      <c r="R816" t="s">
        <v>40</v>
      </c>
      <c r="S816" t="s">
        <v>55</v>
      </c>
      <c r="T816" s="1">
        <v>48</v>
      </c>
      <c r="U816" t="s">
        <v>40</v>
      </c>
      <c r="V816" t="s">
        <v>40</v>
      </c>
      <c r="W816" t="s">
        <v>40</v>
      </c>
      <c r="X816" t="s">
        <v>43</v>
      </c>
      <c r="Y816" t="s">
        <v>43</v>
      </c>
      <c r="Z816" t="s">
        <v>43</v>
      </c>
      <c r="AA816" t="s">
        <v>40</v>
      </c>
      <c r="AB816" t="s">
        <v>40</v>
      </c>
      <c r="AC816" t="s">
        <v>51</v>
      </c>
      <c r="AD816" t="s">
        <v>40</v>
      </c>
      <c r="AE816" t="s">
        <v>46</v>
      </c>
      <c r="AF816">
        <v>83.9</v>
      </c>
      <c r="AH816">
        <v>3233.6</v>
      </c>
      <c r="AI816">
        <v>0</v>
      </c>
      <c r="AJ816">
        <v>0</v>
      </c>
      <c r="AK816">
        <v>1374.84</v>
      </c>
      <c r="AL816">
        <v>4608.4399999999996</v>
      </c>
      <c r="AM816" t="s">
        <v>57</v>
      </c>
      <c r="AN816" t="s">
        <v>58</v>
      </c>
      <c r="AO816" t="s">
        <v>203</v>
      </c>
    </row>
    <row r="817" spans="1:41" x14ac:dyDescent="0.35">
      <c r="A817" t="s">
        <v>1397</v>
      </c>
      <c r="B817" t="s">
        <v>49</v>
      </c>
      <c r="C817" s="10">
        <v>22</v>
      </c>
      <c r="D817" s="5" t="str" cm="1">
        <f t="array" ref="D817">_xlfn.IFS(C817&lt;=29, "18-29", C817&lt;=39, "30-39", C817&lt;=49, "40-49", C817&lt;=59, "50-59",C817&lt;=69, "60-69", C817&gt;=70, "70+")</f>
        <v>18-29</v>
      </c>
      <c r="E817" t="s">
        <v>40</v>
      </c>
      <c r="F817">
        <v>0</v>
      </c>
      <c r="G817" t="s">
        <v>1398</v>
      </c>
      <c r="H817">
        <v>93932</v>
      </c>
      <c r="I817">
        <v>35.989792000000001</v>
      </c>
      <c r="J817">
        <v>-121.055933</v>
      </c>
      <c r="K817">
        <v>1</v>
      </c>
      <c r="L817">
        <v>61</v>
      </c>
      <c r="M817" t="str" cm="1">
        <f t="array" ref="M817">_xlfn.IFS(L817&lt;=12, "New (0-12 months)", L817&lt;=36, "Mid (13-36 months)", L817&gt;=37,"Long (37+ months)")</f>
        <v>Long (37+ months)</v>
      </c>
      <c r="N817" t="s">
        <v>76</v>
      </c>
      <c r="O817" t="s">
        <v>43</v>
      </c>
      <c r="P817">
        <v>0</v>
      </c>
      <c r="Q817" t="s">
        <v>8234</v>
      </c>
      <c r="R817" t="s">
        <v>40</v>
      </c>
      <c r="S817" t="s">
        <v>79</v>
      </c>
      <c r="T817" s="1">
        <v>59</v>
      </c>
      <c r="U817" t="s">
        <v>40</v>
      </c>
      <c r="V817" t="s">
        <v>43</v>
      </c>
      <c r="W817" t="s">
        <v>40</v>
      </c>
      <c r="X817" t="s">
        <v>40</v>
      </c>
      <c r="Y817" t="s">
        <v>40</v>
      </c>
      <c r="Z817" t="s">
        <v>40</v>
      </c>
      <c r="AA817" t="s">
        <v>40</v>
      </c>
      <c r="AB817" t="s">
        <v>40</v>
      </c>
      <c r="AC817" t="s">
        <v>73</v>
      </c>
      <c r="AD817" t="s">
        <v>40</v>
      </c>
      <c r="AE817" t="s">
        <v>46</v>
      </c>
      <c r="AF817">
        <v>62.15</v>
      </c>
      <c r="AH817">
        <v>3778.85</v>
      </c>
      <c r="AI817">
        <v>0</v>
      </c>
      <c r="AJ817">
        <v>0</v>
      </c>
      <c r="AK817">
        <v>0</v>
      </c>
      <c r="AL817">
        <v>3778.85</v>
      </c>
      <c r="AM817" t="s">
        <v>47</v>
      </c>
    </row>
    <row r="818" spans="1:41" x14ac:dyDescent="0.35">
      <c r="A818" t="s">
        <v>1399</v>
      </c>
      <c r="B818" t="s">
        <v>39</v>
      </c>
      <c r="C818" s="10">
        <v>21</v>
      </c>
      <c r="D818" s="5" t="str" cm="1">
        <f t="array" ref="D818">_xlfn.IFS(C818&lt;=29, "18-29", C818&lt;=39, "30-39", C818&lt;=49, "40-49", C818&lt;=59, "50-59",C818&lt;=69, "60-69", C818&gt;=70, "70+")</f>
        <v>18-29</v>
      </c>
      <c r="E818" t="s">
        <v>40</v>
      </c>
      <c r="F818">
        <v>0</v>
      </c>
      <c r="G818" t="s">
        <v>1400</v>
      </c>
      <c r="H818">
        <v>92624</v>
      </c>
      <c r="I818">
        <v>33.458753999999999</v>
      </c>
      <c r="J818">
        <v>-117.665104</v>
      </c>
      <c r="K818">
        <v>1</v>
      </c>
      <c r="L818">
        <v>27</v>
      </c>
      <c r="M818" t="str" cm="1">
        <f t="array" ref="M818">_xlfn.IFS(L818&lt;=12, "New (0-12 months)", L818&lt;=36, "Mid (13-36 months)", L818&gt;=37,"Long (37+ months)")</f>
        <v>Mid (13-36 months)</v>
      </c>
      <c r="N818" t="s">
        <v>129</v>
      </c>
      <c r="O818" t="s">
        <v>40</v>
      </c>
      <c r="P818">
        <v>18.420000000000002</v>
      </c>
      <c r="Q818" t="s">
        <v>40</v>
      </c>
      <c r="R818" t="s">
        <v>40</v>
      </c>
      <c r="S818" t="s">
        <v>55</v>
      </c>
      <c r="T818" s="1">
        <v>26</v>
      </c>
      <c r="U818" t="s">
        <v>43</v>
      </c>
      <c r="V818" t="s">
        <v>43</v>
      </c>
      <c r="W818" t="s">
        <v>43</v>
      </c>
      <c r="X818" t="s">
        <v>43</v>
      </c>
      <c r="Y818" t="s">
        <v>40</v>
      </c>
      <c r="Z818" t="s">
        <v>40</v>
      </c>
      <c r="AA818" t="s">
        <v>40</v>
      </c>
      <c r="AB818" t="s">
        <v>40</v>
      </c>
      <c r="AC818" t="s">
        <v>51</v>
      </c>
      <c r="AD818" t="s">
        <v>43</v>
      </c>
      <c r="AE818" t="s">
        <v>46</v>
      </c>
      <c r="AF818">
        <v>95</v>
      </c>
      <c r="AH818">
        <v>2462.5500000000002</v>
      </c>
      <c r="AI818">
        <v>0</v>
      </c>
      <c r="AJ818">
        <v>0</v>
      </c>
      <c r="AK818">
        <v>497.34</v>
      </c>
      <c r="AL818">
        <v>2959.89</v>
      </c>
      <c r="AM818" t="s">
        <v>47</v>
      </c>
    </row>
    <row r="819" spans="1:41" x14ac:dyDescent="0.35">
      <c r="A819" t="s">
        <v>1401</v>
      </c>
      <c r="B819" t="s">
        <v>49</v>
      </c>
      <c r="C819" s="10">
        <v>20</v>
      </c>
      <c r="D819" s="5" t="str" cm="1">
        <f t="array" ref="D819">_xlfn.IFS(C819&lt;=29, "18-29", C819&lt;=39, "30-39", C819&lt;=49, "40-49", C819&lt;=59, "50-59",C819&lt;=69, "60-69", C819&gt;=70, "70+")</f>
        <v>18-29</v>
      </c>
      <c r="E819" t="s">
        <v>43</v>
      </c>
      <c r="F819">
        <v>0</v>
      </c>
      <c r="G819" t="s">
        <v>796</v>
      </c>
      <c r="H819">
        <v>95073</v>
      </c>
      <c r="I819">
        <v>37.023668999999998</v>
      </c>
      <c r="J819">
        <v>-121.946461</v>
      </c>
      <c r="K819">
        <v>0</v>
      </c>
      <c r="L819">
        <v>1</v>
      </c>
      <c r="M819" t="str" cm="1">
        <f t="array" ref="M819">_xlfn.IFS(L819&lt;=12, "New (0-12 months)", L819&lt;=36, "Mid (13-36 months)", L819&gt;=37,"Long (37+ months)")</f>
        <v>New (0-12 months)</v>
      </c>
      <c r="N819" t="s">
        <v>42</v>
      </c>
      <c r="O819" t="s">
        <v>40</v>
      </c>
      <c r="P819">
        <v>27.88</v>
      </c>
      <c r="Q819" t="s">
        <v>43</v>
      </c>
      <c r="R819" t="s">
        <v>43</v>
      </c>
      <c r="S819" t="s">
        <v>8234</v>
      </c>
      <c r="T819" s="1">
        <v>0</v>
      </c>
      <c r="U819" t="s">
        <v>8234</v>
      </c>
      <c r="V819" t="s">
        <v>8234</v>
      </c>
      <c r="W819" t="s">
        <v>8234</v>
      </c>
      <c r="X819" t="s">
        <v>8234</v>
      </c>
      <c r="Y819" t="s">
        <v>8234</v>
      </c>
      <c r="Z819" t="s">
        <v>8234</v>
      </c>
      <c r="AA819" t="s">
        <v>8234</v>
      </c>
      <c r="AB819" t="s">
        <v>8234</v>
      </c>
      <c r="AC819" t="s">
        <v>51</v>
      </c>
      <c r="AD819" t="s">
        <v>43</v>
      </c>
      <c r="AE819" t="s">
        <v>56</v>
      </c>
      <c r="AF819">
        <v>19.649999999999999</v>
      </c>
      <c r="AH819">
        <v>19.649999999999999</v>
      </c>
      <c r="AI819">
        <v>0</v>
      </c>
      <c r="AJ819">
        <v>0</v>
      </c>
      <c r="AK819">
        <v>27.88</v>
      </c>
      <c r="AL819">
        <v>47.53</v>
      </c>
      <c r="AM819" t="s">
        <v>98</v>
      </c>
    </row>
    <row r="820" spans="1:41" x14ac:dyDescent="0.35">
      <c r="A820" t="s">
        <v>1402</v>
      </c>
      <c r="B820" t="s">
        <v>49</v>
      </c>
      <c r="C820" s="10">
        <v>54</v>
      </c>
      <c r="D820" s="5" t="str" cm="1">
        <f t="array" ref="D820">_xlfn.IFS(C820&lt;=29, "18-29", C820&lt;=39, "30-39", C820&lt;=49, "40-49", C820&lt;=59, "50-59",C820&lt;=69, "60-69", C820&gt;=70, "70+")</f>
        <v>50-59</v>
      </c>
      <c r="E820" t="s">
        <v>43</v>
      </c>
      <c r="F820">
        <v>0</v>
      </c>
      <c r="G820" t="s">
        <v>229</v>
      </c>
      <c r="H820">
        <v>91746</v>
      </c>
      <c r="I820">
        <v>34.038983000000002</v>
      </c>
      <c r="J820">
        <v>-117.991372</v>
      </c>
      <c r="K820">
        <v>0</v>
      </c>
      <c r="L820">
        <v>13</v>
      </c>
      <c r="M820" t="str" cm="1">
        <f t="array" ref="M820">_xlfn.IFS(L820&lt;=12, "New (0-12 months)", L820&lt;=36, "Mid (13-36 months)", L820&gt;=37,"Long (37+ months)")</f>
        <v>Mid (13-36 months)</v>
      </c>
      <c r="N820" t="s">
        <v>62</v>
      </c>
      <c r="O820" t="s">
        <v>40</v>
      </c>
      <c r="P820">
        <v>5.43</v>
      </c>
      <c r="Q820" t="s">
        <v>43</v>
      </c>
      <c r="R820" t="s">
        <v>40</v>
      </c>
      <c r="S820" t="s">
        <v>55</v>
      </c>
      <c r="T820" s="1">
        <v>26</v>
      </c>
      <c r="U820" t="s">
        <v>43</v>
      </c>
      <c r="V820" t="s">
        <v>43</v>
      </c>
      <c r="W820" t="s">
        <v>43</v>
      </c>
      <c r="X820" t="s">
        <v>43</v>
      </c>
      <c r="Y820" t="s">
        <v>40</v>
      </c>
      <c r="Z820" t="s">
        <v>40</v>
      </c>
      <c r="AA820" t="s">
        <v>40</v>
      </c>
      <c r="AB820" t="s">
        <v>43</v>
      </c>
      <c r="AC820" t="s">
        <v>51</v>
      </c>
      <c r="AD820" t="s">
        <v>40</v>
      </c>
      <c r="AE820" t="s">
        <v>56</v>
      </c>
      <c r="AF820">
        <v>91.1</v>
      </c>
      <c r="AH820">
        <v>1135.7</v>
      </c>
      <c r="AI820">
        <v>0</v>
      </c>
      <c r="AJ820">
        <v>80</v>
      </c>
      <c r="AK820">
        <v>70.59</v>
      </c>
      <c r="AL820">
        <v>1286.29</v>
      </c>
      <c r="AM820" t="s">
        <v>57</v>
      </c>
      <c r="AN820" t="s">
        <v>121</v>
      </c>
      <c r="AO820" t="s">
        <v>195</v>
      </c>
    </row>
    <row r="821" spans="1:41" x14ac:dyDescent="0.35">
      <c r="A821" t="s">
        <v>1403</v>
      </c>
      <c r="B821" t="s">
        <v>49</v>
      </c>
      <c r="C821" s="10">
        <v>63</v>
      </c>
      <c r="D821" s="5" t="str" cm="1">
        <f t="array" ref="D821">_xlfn.IFS(C821&lt;=29, "18-29", C821&lt;=39, "30-39", C821&lt;=49, "40-49", C821&lt;=59, "50-59",C821&lt;=69, "60-69", C821&gt;=70, "70+")</f>
        <v>60-69</v>
      </c>
      <c r="E821" t="s">
        <v>43</v>
      </c>
      <c r="F821">
        <v>0</v>
      </c>
      <c r="G821" t="s">
        <v>1404</v>
      </c>
      <c r="H821">
        <v>93605</v>
      </c>
      <c r="I821">
        <v>37.17277</v>
      </c>
      <c r="J821">
        <v>-119.2997</v>
      </c>
      <c r="K821">
        <v>0</v>
      </c>
      <c r="L821">
        <v>7</v>
      </c>
      <c r="M821" t="str" cm="1">
        <f t="array" ref="M821">_xlfn.IFS(L821&lt;=12, "New (0-12 months)", L821&lt;=36, "Mid (13-36 months)", L821&gt;=37,"Long (37+ months)")</f>
        <v>New (0-12 months)</v>
      </c>
      <c r="N821" t="s">
        <v>42</v>
      </c>
      <c r="O821" t="s">
        <v>40</v>
      </c>
      <c r="P821">
        <v>38.07</v>
      </c>
      <c r="Q821" t="s">
        <v>40</v>
      </c>
      <c r="R821" t="s">
        <v>40</v>
      </c>
      <c r="S821" t="s">
        <v>55</v>
      </c>
      <c r="T821" s="1">
        <v>28</v>
      </c>
      <c r="U821" t="s">
        <v>43</v>
      </c>
      <c r="V821" t="s">
        <v>43</v>
      </c>
      <c r="W821" t="s">
        <v>43</v>
      </c>
      <c r="X821" t="s">
        <v>43</v>
      </c>
      <c r="Y821" t="s">
        <v>43</v>
      </c>
      <c r="Z821" t="s">
        <v>43</v>
      </c>
      <c r="AA821" t="s">
        <v>43</v>
      </c>
      <c r="AB821" t="s">
        <v>40</v>
      </c>
      <c r="AC821" t="s">
        <v>51</v>
      </c>
      <c r="AD821" t="s">
        <v>43</v>
      </c>
      <c r="AE821" t="s">
        <v>56</v>
      </c>
      <c r="AF821">
        <v>73.599999999999994</v>
      </c>
      <c r="AH821">
        <v>520</v>
      </c>
      <c r="AI821">
        <v>0</v>
      </c>
      <c r="AJ821">
        <v>0</v>
      </c>
      <c r="AK821">
        <v>266.49</v>
      </c>
      <c r="AL821">
        <v>786.49</v>
      </c>
      <c r="AM821" t="s">
        <v>57</v>
      </c>
      <c r="AN821" t="s">
        <v>58</v>
      </c>
      <c r="AO821" t="s">
        <v>214</v>
      </c>
    </row>
    <row r="822" spans="1:41" x14ac:dyDescent="0.35">
      <c r="A822" t="s">
        <v>1405</v>
      </c>
      <c r="B822" t="s">
        <v>39</v>
      </c>
      <c r="C822" s="10">
        <v>65</v>
      </c>
      <c r="D822" s="5" t="str" cm="1">
        <f t="array" ref="D822">_xlfn.IFS(C822&lt;=29, "18-29", C822&lt;=39, "30-39", C822&lt;=49, "40-49", C822&lt;=59, "50-59",C822&lt;=69, "60-69", C822&gt;=70, "70+")</f>
        <v>60-69</v>
      </c>
      <c r="E822" t="s">
        <v>43</v>
      </c>
      <c r="F822">
        <v>0</v>
      </c>
      <c r="G822" t="s">
        <v>1406</v>
      </c>
      <c r="H822">
        <v>93626</v>
      </c>
      <c r="I822">
        <v>37.027662999999997</v>
      </c>
      <c r="J822">
        <v>-119.69056</v>
      </c>
      <c r="K822">
        <v>0</v>
      </c>
      <c r="L822">
        <v>4</v>
      </c>
      <c r="M822" t="str" cm="1">
        <f t="array" ref="M822">_xlfn.IFS(L822&lt;=12, "New (0-12 months)", L822&lt;=36, "Mid (13-36 months)", L822&gt;=37,"Long (37+ months)")</f>
        <v>New (0-12 months)</v>
      </c>
      <c r="N822" t="s">
        <v>42</v>
      </c>
      <c r="O822" t="s">
        <v>40</v>
      </c>
      <c r="P822">
        <v>4.29</v>
      </c>
      <c r="Q822" t="s">
        <v>40</v>
      </c>
      <c r="R822" t="s">
        <v>40</v>
      </c>
      <c r="S822" t="s">
        <v>55</v>
      </c>
      <c r="T822" s="1">
        <v>7</v>
      </c>
      <c r="U822" t="s">
        <v>43</v>
      </c>
      <c r="V822" t="s">
        <v>43</v>
      </c>
      <c r="W822" t="s">
        <v>43</v>
      </c>
      <c r="X822" t="s">
        <v>43</v>
      </c>
      <c r="Y822" t="s">
        <v>43</v>
      </c>
      <c r="Z822" t="s">
        <v>43</v>
      </c>
      <c r="AA822" t="s">
        <v>43</v>
      </c>
      <c r="AB822" t="s">
        <v>40</v>
      </c>
      <c r="AC822" t="s">
        <v>73</v>
      </c>
      <c r="AD822" t="s">
        <v>40</v>
      </c>
      <c r="AE822" t="s">
        <v>56</v>
      </c>
      <c r="AF822">
        <v>74.45</v>
      </c>
      <c r="AH822">
        <v>294.45</v>
      </c>
      <c r="AI822">
        <v>0</v>
      </c>
      <c r="AJ822">
        <v>0</v>
      </c>
      <c r="AK822">
        <v>17.16</v>
      </c>
      <c r="AL822">
        <v>311.61</v>
      </c>
      <c r="AM822" t="s">
        <v>47</v>
      </c>
    </row>
    <row r="823" spans="1:41" x14ac:dyDescent="0.35">
      <c r="A823" t="s">
        <v>1407</v>
      </c>
      <c r="B823" t="s">
        <v>39</v>
      </c>
      <c r="C823" s="10">
        <v>70</v>
      </c>
      <c r="D823" s="5" t="str" cm="1">
        <f t="array" ref="D823">_xlfn.IFS(C823&lt;=29, "18-29", C823&lt;=39, "30-39", C823&lt;=49, "40-49", C823&lt;=59, "50-59",C823&lt;=69, "60-69", C823&gt;=70, "70+")</f>
        <v>70+</v>
      </c>
      <c r="E823" t="s">
        <v>43</v>
      </c>
      <c r="F823">
        <v>0</v>
      </c>
      <c r="G823" t="s">
        <v>1019</v>
      </c>
      <c r="H823">
        <v>93260</v>
      </c>
      <c r="I823">
        <v>35.861927999999999</v>
      </c>
      <c r="J823">
        <v>-118.636698</v>
      </c>
      <c r="K823">
        <v>0</v>
      </c>
      <c r="L823">
        <v>8</v>
      </c>
      <c r="M823" t="str" cm="1">
        <f t="array" ref="M823">_xlfn.IFS(L823&lt;=12, "New (0-12 months)", L823&lt;=36, "Mid (13-36 months)", L823&gt;=37,"Long (37+ months)")</f>
        <v>New (0-12 months)</v>
      </c>
      <c r="N823" t="s">
        <v>54</v>
      </c>
      <c r="O823" t="s">
        <v>40</v>
      </c>
      <c r="P823">
        <v>44.63</v>
      </c>
      <c r="Q823" t="s">
        <v>40</v>
      </c>
      <c r="R823" t="s">
        <v>40</v>
      </c>
      <c r="S823" t="s">
        <v>55</v>
      </c>
      <c r="T823" s="1">
        <v>29</v>
      </c>
      <c r="U823" t="s">
        <v>43</v>
      </c>
      <c r="V823" t="s">
        <v>43</v>
      </c>
      <c r="W823" t="s">
        <v>43</v>
      </c>
      <c r="X823" t="s">
        <v>43</v>
      </c>
      <c r="Y823" t="s">
        <v>43</v>
      </c>
      <c r="Z823" t="s">
        <v>40</v>
      </c>
      <c r="AA823" t="s">
        <v>43</v>
      </c>
      <c r="AB823" t="s">
        <v>40</v>
      </c>
      <c r="AC823" t="s">
        <v>73</v>
      </c>
      <c r="AD823" t="s">
        <v>43</v>
      </c>
      <c r="AE823" t="s">
        <v>56</v>
      </c>
      <c r="AF823">
        <v>85.2</v>
      </c>
      <c r="AH823">
        <v>695.75</v>
      </c>
      <c r="AI823">
        <v>0</v>
      </c>
      <c r="AJ823">
        <v>0</v>
      </c>
      <c r="AK823">
        <v>357.04</v>
      </c>
      <c r="AL823">
        <v>1052.79</v>
      </c>
      <c r="AM823" t="s">
        <v>47</v>
      </c>
    </row>
    <row r="824" spans="1:41" x14ac:dyDescent="0.35">
      <c r="A824" t="s">
        <v>1408</v>
      </c>
      <c r="B824" t="s">
        <v>39</v>
      </c>
      <c r="C824" s="10">
        <v>24</v>
      </c>
      <c r="D824" s="5" t="str" cm="1">
        <f t="array" ref="D824">_xlfn.IFS(C824&lt;=29, "18-29", C824&lt;=39, "30-39", C824&lt;=49, "40-49", C824&lt;=59, "50-59",C824&lt;=69, "60-69", C824&gt;=70, "70+")</f>
        <v>18-29</v>
      </c>
      <c r="E824" t="s">
        <v>40</v>
      </c>
      <c r="F824">
        <v>0</v>
      </c>
      <c r="G824" t="s">
        <v>116</v>
      </c>
      <c r="H824">
        <v>95550</v>
      </c>
      <c r="I824">
        <v>40.766599999999997</v>
      </c>
      <c r="J824">
        <v>-123.80458</v>
      </c>
      <c r="K824">
        <v>4</v>
      </c>
      <c r="L824">
        <v>12</v>
      </c>
      <c r="M824" t="str" cm="1">
        <f t="array" ref="M824">_xlfn.IFS(L824&lt;=12, "New (0-12 months)", L824&lt;=36, "Mid (13-36 months)", L824&gt;=37,"Long (37+ months)")</f>
        <v>New (0-12 months)</v>
      </c>
      <c r="N824" t="s">
        <v>62</v>
      </c>
      <c r="O824" t="s">
        <v>40</v>
      </c>
      <c r="P824">
        <v>23.99</v>
      </c>
      <c r="Q824" t="s">
        <v>43</v>
      </c>
      <c r="R824" t="s">
        <v>40</v>
      </c>
      <c r="S824" t="s">
        <v>79</v>
      </c>
      <c r="T824" s="1">
        <v>51</v>
      </c>
      <c r="U824" t="s">
        <v>40</v>
      </c>
      <c r="V824" t="s">
        <v>43</v>
      </c>
      <c r="W824" t="s">
        <v>43</v>
      </c>
      <c r="X824" t="s">
        <v>40</v>
      </c>
      <c r="Y824" t="s">
        <v>43</v>
      </c>
      <c r="Z824" t="s">
        <v>43</v>
      </c>
      <c r="AA824" t="s">
        <v>43</v>
      </c>
      <c r="AB824" t="s">
        <v>40</v>
      </c>
      <c r="AC824" t="s">
        <v>51</v>
      </c>
      <c r="AD824" t="s">
        <v>43</v>
      </c>
      <c r="AE824" t="s">
        <v>56</v>
      </c>
      <c r="AF824">
        <v>54.2</v>
      </c>
      <c r="AH824">
        <v>690.5</v>
      </c>
      <c r="AI824">
        <v>0</v>
      </c>
      <c r="AJ824">
        <v>0</v>
      </c>
      <c r="AK824">
        <v>287.88</v>
      </c>
      <c r="AL824">
        <v>978.38</v>
      </c>
      <c r="AM824" t="s">
        <v>47</v>
      </c>
    </row>
    <row r="825" spans="1:41" x14ac:dyDescent="0.35">
      <c r="A825" t="s">
        <v>1409</v>
      </c>
      <c r="B825" t="s">
        <v>39</v>
      </c>
      <c r="C825" s="10">
        <v>54</v>
      </c>
      <c r="D825" s="5" t="str" cm="1">
        <f t="array" ref="D825">_xlfn.IFS(C825&lt;=29, "18-29", C825&lt;=39, "30-39", C825&lt;=49, "40-49", C825&lt;=59, "50-59",C825&lt;=69, "60-69", C825&gt;=70, "70+")</f>
        <v>50-59</v>
      </c>
      <c r="E825" t="s">
        <v>43</v>
      </c>
      <c r="F825">
        <v>0</v>
      </c>
      <c r="G825" t="s">
        <v>1410</v>
      </c>
      <c r="H825">
        <v>96051</v>
      </c>
      <c r="I825">
        <v>40.883853000000002</v>
      </c>
      <c r="J825">
        <v>-122.41825799999999</v>
      </c>
      <c r="K825">
        <v>0</v>
      </c>
      <c r="L825">
        <v>7</v>
      </c>
      <c r="M825" t="str" cm="1">
        <f t="array" ref="M825">_xlfn.IFS(L825&lt;=12, "New (0-12 months)", L825&lt;=36, "Mid (13-36 months)", L825&gt;=37,"Long (37+ months)")</f>
        <v>New (0-12 months)</v>
      </c>
      <c r="N825" t="s">
        <v>54</v>
      </c>
      <c r="O825" t="s">
        <v>40</v>
      </c>
      <c r="P825">
        <v>2.2400000000000002</v>
      </c>
      <c r="Q825" t="s">
        <v>43</v>
      </c>
      <c r="R825" t="s">
        <v>40</v>
      </c>
      <c r="S825" t="s">
        <v>79</v>
      </c>
      <c r="T825" s="1">
        <v>22</v>
      </c>
      <c r="U825" t="s">
        <v>43</v>
      </c>
      <c r="V825" t="s">
        <v>43</v>
      </c>
      <c r="W825" t="s">
        <v>43</v>
      </c>
      <c r="X825" t="s">
        <v>40</v>
      </c>
      <c r="Y825" t="s">
        <v>40</v>
      </c>
      <c r="Z825" t="s">
        <v>43</v>
      </c>
      <c r="AA825" t="s">
        <v>43</v>
      </c>
      <c r="AB825" t="s">
        <v>40</v>
      </c>
      <c r="AC825" t="s">
        <v>51</v>
      </c>
      <c r="AD825" t="s">
        <v>40</v>
      </c>
      <c r="AE825" t="s">
        <v>46</v>
      </c>
      <c r="AF825">
        <v>59.5</v>
      </c>
      <c r="AH825">
        <v>415.95</v>
      </c>
      <c r="AI825">
        <v>0</v>
      </c>
      <c r="AJ825">
        <v>0</v>
      </c>
      <c r="AK825">
        <v>15.68</v>
      </c>
      <c r="AL825">
        <v>431.63</v>
      </c>
      <c r="AM825" t="s">
        <v>57</v>
      </c>
      <c r="AN825" t="s">
        <v>109</v>
      </c>
      <c r="AO825" t="s">
        <v>344</v>
      </c>
    </row>
    <row r="826" spans="1:41" x14ac:dyDescent="0.35">
      <c r="A826" t="s">
        <v>1411</v>
      </c>
      <c r="B826" t="s">
        <v>39</v>
      </c>
      <c r="C826" s="10">
        <v>56</v>
      </c>
      <c r="D826" s="5" t="str" cm="1">
        <f t="array" ref="D826">_xlfn.IFS(C826&lt;=29, "18-29", C826&lt;=39, "30-39", C826&lt;=49, "40-49", C826&lt;=59, "50-59",C826&lt;=69, "60-69", C826&gt;=70, "70+")</f>
        <v>50-59</v>
      </c>
      <c r="E826" t="s">
        <v>40</v>
      </c>
      <c r="F826">
        <v>0</v>
      </c>
      <c r="G826" t="s">
        <v>1412</v>
      </c>
      <c r="H826">
        <v>94572</v>
      </c>
      <c r="I826">
        <v>38.027217999999998</v>
      </c>
      <c r="J826">
        <v>-122.23463</v>
      </c>
      <c r="K826">
        <v>9</v>
      </c>
      <c r="L826">
        <v>56</v>
      </c>
      <c r="M826" t="str" cm="1">
        <f t="array" ref="M826">_xlfn.IFS(L826&lt;=12, "New (0-12 months)", L826&lt;=36, "Mid (13-36 months)", L826&gt;=37,"Long (37+ months)")</f>
        <v>Long (37+ months)</v>
      </c>
      <c r="N826" t="s">
        <v>76</v>
      </c>
      <c r="O826" t="s">
        <v>40</v>
      </c>
      <c r="P826">
        <v>4.24</v>
      </c>
      <c r="Q826" t="s">
        <v>43</v>
      </c>
      <c r="R826" t="s">
        <v>40</v>
      </c>
      <c r="S826" t="s">
        <v>55</v>
      </c>
      <c r="T826" s="1">
        <v>15</v>
      </c>
      <c r="U826" t="s">
        <v>40</v>
      </c>
      <c r="V826" t="s">
        <v>43</v>
      </c>
      <c r="W826" t="s">
        <v>40</v>
      </c>
      <c r="X826" t="s">
        <v>43</v>
      </c>
      <c r="Y826" t="s">
        <v>43</v>
      </c>
      <c r="Z826" t="s">
        <v>43</v>
      </c>
      <c r="AA826" t="s">
        <v>43</v>
      </c>
      <c r="AB826" t="s">
        <v>40</v>
      </c>
      <c r="AC826" t="s">
        <v>73</v>
      </c>
      <c r="AD826" t="s">
        <v>43</v>
      </c>
      <c r="AE826" t="s">
        <v>56</v>
      </c>
      <c r="AF826">
        <v>80.3</v>
      </c>
      <c r="AH826">
        <v>4513.6499999999996</v>
      </c>
      <c r="AI826">
        <v>0</v>
      </c>
      <c r="AJ826">
        <v>0</v>
      </c>
      <c r="AK826">
        <v>237.44</v>
      </c>
      <c r="AL826">
        <v>4751.09</v>
      </c>
      <c r="AM826" t="s">
        <v>47</v>
      </c>
    </row>
    <row r="827" spans="1:41" x14ac:dyDescent="0.35">
      <c r="A827" t="s">
        <v>1413</v>
      </c>
      <c r="B827" t="s">
        <v>39</v>
      </c>
      <c r="C827" s="10">
        <v>42</v>
      </c>
      <c r="D827" s="5" t="str" cm="1">
        <f t="array" ref="D827">_xlfn.IFS(C827&lt;=29, "18-29", C827&lt;=39, "30-39", C827&lt;=49, "40-49", C827&lt;=59, "50-59",C827&lt;=69, "60-69", C827&gt;=70, "70+")</f>
        <v>40-49</v>
      </c>
      <c r="E827" t="s">
        <v>40</v>
      </c>
      <c r="F827">
        <v>2</v>
      </c>
      <c r="G827" t="s">
        <v>275</v>
      </c>
      <c r="H827">
        <v>94061</v>
      </c>
      <c r="I827">
        <v>37.461250999999997</v>
      </c>
      <c r="J827">
        <v>-122.23541400000001</v>
      </c>
      <c r="K827">
        <v>1</v>
      </c>
      <c r="L827">
        <v>52</v>
      </c>
      <c r="M827" t="str" cm="1">
        <f t="array" ref="M827">_xlfn.IFS(L827&lt;=12, "New (0-12 months)", L827&lt;=36, "Mid (13-36 months)", L827&gt;=37,"Long (37+ months)")</f>
        <v>Long (37+ months)</v>
      </c>
      <c r="N827" t="s">
        <v>42</v>
      </c>
      <c r="O827" t="s">
        <v>40</v>
      </c>
      <c r="P827">
        <v>19.21</v>
      </c>
      <c r="Q827" t="s">
        <v>40</v>
      </c>
      <c r="R827" t="s">
        <v>43</v>
      </c>
      <c r="S827" t="s">
        <v>8234</v>
      </c>
      <c r="T827" s="1">
        <v>0</v>
      </c>
      <c r="U827" t="s">
        <v>8234</v>
      </c>
      <c r="V827" t="s">
        <v>8234</v>
      </c>
      <c r="W827" t="s">
        <v>8234</v>
      </c>
      <c r="X827" t="s">
        <v>8234</v>
      </c>
      <c r="Y827" t="s">
        <v>8234</v>
      </c>
      <c r="Z827" t="s">
        <v>8234</v>
      </c>
      <c r="AA827" t="s">
        <v>8234</v>
      </c>
      <c r="AB827" t="s">
        <v>8234</v>
      </c>
      <c r="AC827" t="s">
        <v>73</v>
      </c>
      <c r="AD827" t="s">
        <v>43</v>
      </c>
      <c r="AE827" t="s">
        <v>46</v>
      </c>
      <c r="AF827">
        <v>23.05</v>
      </c>
      <c r="AH827">
        <v>1255.0999999999999</v>
      </c>
      <c r="AI827">
        <v>0</v>
      </c>
      <c r="AJ827">
        <v>0</v>
      </c>
      <c r="AK827">
        <v>998.92</v>
      </c>
      <c r="AL827">
        <v>2254.02</v>
      </c>
      <c r="AM827" t="s">
        <v>47</v>
      </c>
    </row>
    <row r="828" spans="1:41" x14ac:dyDescent="0.35">
      <c r="A828" t="s">
        <v>1414</v>
      </c>
      <c r="B828" t="s">
        <v>49</v>
      </c>
      <c r="C828" s="10">
        <v>60</v>
      </c>
      <c r="D828" s="5" t="str" cm="1">
        <f t="array" ref="D828">_xlfn.IFS(C828&lt;=29, "18-29", C828&lt;=39, "30-39", C828&lt;=49, "40-49", C828&lt;=59, "50-59",C828&lt;=69, "60-69", C828&gt;=70, "70+")</f>
        <v>60-69</v>
      </c>
      <c r="E828" t="s">
        <v>40</v>
      </c>
      <c r="F828">
        <v>0</v>
      </c>
      <c r="G828" t="s">
        <v>1415</v>
      </c>
      <c r="H828">
        <v>95636</v>
      </c>
      <c r="I828">
        <v>38.636102000000001</v>
      </c>
      <c r="J828">
        <v>-120.522149</v>
      </c>
      <c r="K828">
        <v>1</v>
      </c>
      <c r="L828">
        <v>23</v>
      </c>
      <c r="M828" t="str" cm="1">
        <f t="array" ref="M828">_xlfn.IFS(L828&lt;=12, "New (0-12 months)", L828&lt;=36, "Mid (13-36 months)", L828&gt;=37,"Long (37+ months)")</f>
        <v>Mid (13-36 months)</v>
      </c>
      <c r="N828" t="s">
        <v>42</v>
      </c>
      <c r="O828" t="s">
        <v>40</v>
      </c>
      <c r="P828">
        <v>5.8</v>
      </c>
      <c r="Q828" t="s">
        <v>40</v>
      </c>
      <c r="R828" t="s">
        <v>40</v>
      </c>
      <c r="S828" t="s">
        <v>79</v>
      </c>
      <c r="T828" s="1">
        <v>12</v>
      </c>
      <c r="U828" t="s">
        <v>43</v>
      </c>
      <c r="V828" t="s">
        <v>43</v>
      </c>
      <c r="W828" t="s">
        <v>43</v>
      </c>
      <c r="X828" t="s">
        <v>43</v>
      </c>
      <c r="Y828" t="s">
        <v>43</v>
      </c>
      <c r="Z828" t="s">
        <v>43</v>
      </c>
      <c r="AA828" t="s">
        <v>43</v>
      </c>
      <c r="AB828" t="s">
        <v>40</v>
      </c>
      <c r="AC828" t="s">
        <v>45</v>
      </c>
      <c r="AD828" t="s">
        <v>40</v>
      </c>
      <c r="AE828" t="s">
        <v>46</v>
      </c>
      <c r="AF828">
        <v>48.35</v>
      </c>
      <c r="AH828">
        <v>1067.1500000000001</v>
      </c>
      <c r="AI828">
        <v>0</v>
      </c>
      <c r="AJ828">
        <v>0</v>
      </c>
      <c r="AK828">
        <v>133.4</v>
      </c>
      <c r="AL828">
        <v>1200.55</v>
      </c>
      <c r="AM828" t="s">
        <v>57</v>
      </c>
      <c r="AN828" t="s">
        <v>109</v>
      </c>
      <c r="AO828" t="s">
        <v>110</v>
      </c>
    </row>
    <row r="829" spans="1:41" x14ac:dyDescent="0.35">
      <c r="A829" t="s">
        <v>1416</v>
      </c>
      <c r="B829" t="s">
        <v>49</v>
      </c>
      <c r="C829" s="10">
        <v>63</v>
      </c>
      <c r="D829" s="5" t="str" cm="1">
        <f t="array" ref="D829">_xlfn.IFS(C829&lt;=29, "18-29", C829&lt;=39, "30-39", C829&lt;=49, "40-49", C829&lt;=59, "50-59",C829&lt;=69, "60-69", C829&gt;=70, "70+")</f>
        <v>60-69</v>
      </c>
      <c r="E829" t="s">
        <v>40</v>
      </c>
      <c r="F829">
        <v>1</v>
      </c>
      <c r="G829" t="s">
        <v>373</v>
      </c>
      <c r="H829">
        <v>92570</v>
      </c>
      <c r="I829">
        <v>33.787298</v>
      </c>
      <c r="J829">
        <v>-117.32067600000001</v>
      </c>
      <c r="K829">
        <v>5</v>
      </c>
      <c r="L829">
        <v>20</v>
      </c>
      <c r="M829" t="str" cm="1">
        <f t="array" ref="M829">_xlfn.IFS(L829&lt;=12, "New (0-12 months)", L829&lt;=36, "Mid (13-36 months)", L829&gt;=37,"Long (37+ months)")</f>
        <v>Mid (13-36 months)</v>
      </c>
      <c r="N829" t="s">
        <v>42</v>
      </c>
      <c r="O829" t="s">
        <v>40</v>
      </c>
      <c r="P829">
        <v>13.18</v>
      </c>
      <c r="Q829" t="s">
        <v>43</v>
      </c>
      <c r="R829" t="s">
        <v>40</v>
      </c>
      <c r="S829" t="s">
        <v>44</v>
      </c>
      <c r="T829" s="1">
        <v>10</v>
      </c>
      <c r="U829" t="s">
        <v>43</v>
      </c>
      <c r="V829" t="s">
        <v>43</v>
      </c>
      <c r="W829" t="s">
        <v>40</v>
      </c>
      <c r="X829" t="s">
        <v>43</v>
      </c>
      <c r="Y829" t="s">
        <v>43</v>
      </c>
      <c r="Z829" t="s">
        <v>43</v>
      </c>
      <c r="AA829" t="s">
        <v>43</v>
      </c>
      <c r="AB829" t="s">
        <v>40</v>
      </c>
      <c r="AC829" t="s">
        <v>51</v>
      </c>
      <c r="AD829" t="s">
        <v>40</v>
      </c>
      <c r="AE829" t="s">
        <v>56</v>
      </c>
      <c r="AF829">
        <v>49.6</v>
      </c>
      <c r="AH829">
        <v>939.8</v>
      </c>
      <c r="AI829">
        <v>0</v>
      </c>
      <c r="AJ829">
        <v>0</v>
      </c>
      <c r="AK829">
        <v>263.60000000000002</v>
      </c>
      <c r="AL829">
        <v>1203.4000000000001</v>
      </c>
      <c r="AM829" t="s">
        <v>47</v>
      </c>
    </row>
    <row r="830" spans="1:41" x14ac:dyDescent="0.35">
      <c r="A830" t="s">
        <v>1417</v>
      </c>
      <c r="B830" t="s">
        <v>49</v>
      </c>
      <c r="C830" s="10">
        <v>47</v>
      </c>
      <c r="D830" s="5" t="str" cm="1">
        <f t="array" ref="D830">_xlfn.IFS(C830&lt;=29, "18-29", C830&lt;=39, "30-39", C830&lt;=49, "40-49", C830&lt;=59, "50-59",C830&lt;=69, "60-69", C830&gt;=70, "70+")</f>
        <v>40-49</v>
      </c>
      <c r="E830" t="s">
        <v>40</v>
      </c>
      <c r="F830">
        <v>2</v>
      </c>
      <c r="G830" t="s">
        <v>1418</v>
      </c>
      <c r="H830">
        <v>94005</v>
      </c>
      <c r="I830">
        <v>37.684694</v>
      </c>
      <c r="J830">
        <v>-122.40712000000001</v>
      </c>
      <c r="K830">
        <v>10</v>
      </c>
      <c r="L830">
        <v>68</v>
      </c>
      <c r="M830" t="str" cm="1">
        <f t="array" ref="M830">_xlfn.IFS(L830&lt;=12, "New (0-12 months)", L830&lt;=36, "Mid (13-36 months)", L830&gt;=37,"Long (37+ months)")</f>
        <v>Long (37+ months)</v>
      </c>
      <c r="N830" t="s">
        <v>72</v>
      </c>
      <c r="O830" t="s">
        <v>43</v>
      </c>
      <c r="P830">
        <v>0</v>
      </c>
      <c r="Q830" t="s">
        <v>8234</v>
      </c>
      <c r="R830" t="s">
        <v>40</v>
      </c>
      <c r="S830" t="s">
        <v>79</v>
      </c>
      <c r="T830" s="1">
        <v>19</v>
      </c>
      <c r="U830" t="s">
        <v>40</v>
      </c>
      <c r="V830" t="s">
        <v>40</v>
      </c>
      <c r="W830" t="s">
        <v>40</v>
      </c>
      <c r="X830" t="s">
        <v>40</v>
      </c>
      <c r="Y830" t="s">
        <v>43</v>
      </c>
      <c r="Z830" t="s">
        <v>40</v>
      </c>
      <c r="AA830" t="s">
        <v>40</v>
      </c>
      <c r="AB830" t="s">
        <v>40</v>
      </c>
      <c r="AC830" t="s">
        <v>73</v>
      </c>
      <c r="AD830" t="s">
        <v>40</v>
      </c>
      <c r="AE830" t="s">
        <v>46</v>
      </c>
      <c r="AF830">
        <v>56.4</v>
      </c>
      <c r="AH830">
        <v>3948.45</v>
      </c>
      <c r="AI830">
        <v>0</v>
      </c>
      <c r="AJ830">
        <v>0</v>
      </c>
      <c r="AK830">
        <v>0</v>
      </c>
      <c r="AL830">
        <v>3948.45</v>
      </c>
      <c r="AM830" t="s">
        <v>47</v>
      </c>
    </row>
    <row r="831" spans="1:41" x14ac:dyDescent="0.35">
      <c r="A831" t="s">
        <v>1419</v>
      </c>
      <c r="B831" t="s">
        <v>49</v>
      </c>
      <c r="C831" s="10">
        <v>54</v>
      </c>
      <c r="D831" s="5" t="str" cm="1">
        <f t="array" ref="D831">_xlfn.IFS(C831&lt;=29, "18-29", C831&lt;=39, "30-39", C831&lt;=49, "40-49", C831&lt;=59, "50-59",C831&lt;=69, "60-69", C831&gt;=70, "70+")</f>
        <v>50-59</v>
      </c>
      <c r="E831" t="s">
        <v>43</v>
      </c>
      <c r="F831">
        <v>0</v>
      </c>
      <c r="G831" t="s">
        <v>1420</v>
      </c>
      <c r="H831">
        <v>93660</v>
      </c>
      <c r="I831">
        <v>36.600192999999997</v>
      </c>
      <c r="J831">
        <v>-120.15339299999999</v>
      </c>
      <c r="K831">
        <v>0</v>
      </c>
      <c r="L831">
        <v>3</v>
      </c>
      <c r="M831" t="str" cm="1">
        <f t="array" ref="M831">_xlfn.IFS(L831&lt;=12, "New (0-12 months)", L831&lt;=36, "Mid (13-36 months)", L831&gt;=37,"Long (37+ months)")</f>
        <v>New (0-12 months)</v>
      </c>
      <c r="N831" t="s">
        <v>54</v>
      </c>
      <c r="O831" t="s">
        <v>40</v>
      </c>
      <c r="P831">
        <v>18.260000000000002</v>
      </c>
      <c r="Q831" t="s">
        <v>43</v>
      </c>
      <c r="R831" t="s">
        <v>40</v>
      </c>
      <c r="S831" t="s">
        <v>55</v>
      </c>
      <c r="T831" s="1">
        <v>29</v>
      </c>
      <c r="U831" t="s">
        <v>40</v>
      </c>
      <c r="V831" t="s">
        <v>43</v>
      </c>
      <c r="W831" t="s">
        <v>43</v>
      </c>
      <c r="X831" t="s">
        <v>43</v>
      </c>
      <c r="Y831" t="s">
        <v>43</v>
      </c>
      <c r="Z831" t="s">
        <v>40</v>
      </c>
      <c r="AA831" t="s">
        <v>40</v>
      </c>
      <c r="AB831" t="s">
        <v>40</v>
      </c>
      <c r="AC831" t="s">
        <v>51</v>
      </c>
      <c r="AD831" t="s">
        <v>40</v>
      </c>
      <c r="AE831" t="s">
        <v>46</v>
      </c>
      <c r="AF831">
        <v>86.05</v>
      </c>
      <c r="AH831">
        <v>244.85</v>
      </c>
      <c r="AI831">
        <v>0</v>
      </c>
      <c r="AJ831">
        <v>0</v>
      </c>
      <c r="AK831">
        <v>54.78</v>
      </c>
      <c r="AL831">
        <v>299.63</v>
      </c>
      <c r="AM831" t="s">
        <v>98</v>
      </c>
    </row>
    <row r="832" spans="1:41" x14ac:dyDescent="0.35">
      <c r="A832" t="s">
        <v>1421</v>
      </c>
      <c r="B832" t="s">
        <v>39</v>
      </c>
      <c r="C832" s="10">
        <v>49</v>
      </c>
      <c r="D832" s="5" t="str" cm="1">
        <f t="array" ref="D832">_xlfn.IFS(C832&lt;=29, "18-29", C832&lt;=39, "30-39", C832&lt;=49, "40-49", C832&lt;=59, "50-59",C832&lt;=69, "60-69", C832&gt;=70, "70+")</f>
        <v>40-49</v>
      </c>
      <c r="E832" t="s">
        <v>43</v>
      </c>
      <c r="F832">
        <v>0</v>
      </c>
      <c r="G832" t="s">
        <v>151</v>
      </c>
      <c r="H832">
        <v>92111</v>
      </c>
      <c r="I832">
        <v>32.805517999999999</v>
      </c>
      <c r="J832">
        <v>-117.16905199999999</v>
      </c>
      <c r="K832">
        <v>0</v>
      </c>
      <c r="L832">
        <v>6</v>
      </c>
      <c r="M832" t="str" cm="1">
        <f t="array" ref="M832">_xlfn.IFS(L832&lt;=12, "New (0-12 months)", L832&lt;=36, "Mid (13-36 months)", L832&gt;=37,"Long (37+ months)")</f>
        <v>New (0-12 months)</v>
      </c>
      <c r="N832" t="s">
        <v>54</v>
      </c>
      <c r="O832" t="s">
        <v>40</v>
      </c>
      <c r="P832">
        <v>48.89</v>
      </c>
      <c r="Q832" t="s">
        <v>43</v>
      </c>
      <c r="R832" t="s">
        <v>40</v>
      </c>
      <c r="S832" t="s">
        <v>79</v>
      </c>
      <c r="T832" s="1">
        <v>22</v>
      </c>
      <c r="U832" t="s">
        <v>43</v>
      </c>
      <c r="V832" t="s">
        <v>43</v>
      </c>
      <c r="W832" t="s">
        <v>43</v>
      </c>
      <c r="X832" t="s">
        <v>40</v>
      </c>
      <c r="Y832" t="s">
        <v>43</v>
      </c>
      <c r="Z832" t="s">
        <v>43</v>
      </c>
      <c r="AA832" t="s">
        <v>43</v>
      </c>
      <c r="AB832" t="s">
        <v>40</v>
      </c>
      <c r="AC832" t="s">
        <v>51</v>
      </c>
      <c r="AD832" t="s">
        <v>40</v>
      </c>
      <c r="AE832" t="s">
        <v>56</v>
      </c>
      <c r="AF832">
        <v>49.65</v>
      </c>
      <c r="AH832">
        <v>267.35000000000002</v>
      </c>
      <c r="AI832">
        <v>0</v>
      </c>
      <c r="AJ832">
        <v>0</v>
      </c>
      <c r="AK832">
        <v>293.33999999999997</v>
      </c>
      <c r="AL832">
        <v>560.69000000000005</v>
      </c>
      <c r="AM832" t="s">
        <v>57</v>
      </c>
      <c r="AN832" t="s">
        <v>63</v>
      </c>
      <c r="AO832" t="s">
        <v>559</v>
      </c>
    </row>
    <row r="833" spans="1:41" x14ac:dyDescent="0.35">
      <c r="A833" t="s">
        <v>1422</v>
      </c>
      <c r="B833" t="s">
        <v>49</v>
      </c>
      <c r="C833" s="10">
        <v>32</v>
      </c>
      <c r="D833" s="5" t="str" cm="1">
        <f t="array" ref="D833">_xlfn.IFS(C833&lt;=29, "18-29", C833&lt;=39, "30-39", C833&lt;=49, "40-49", C833&lt;=59, "50-59",C833&lt;=69, "60-69", C833&gt;=70, "70+")</f>
        <v>30-39</v>
      </c>
      <c r="E833" t="s">
        <v>40</v>
      </c>
      <c r="F833">
        <v>0</v>
      </c>
      <c r="G833" t="s">
        <v>1197</v>
      </c>
      <c r="H833">
        <v>96048</v>
      </c>
      <c r="I833">
        <v>40.913192000000002</v>
      </c>
      <c r="J833">
        <v>-123.06596999999999</v>
      </c>
      <c r="K833">
        <v>4</v>
      </c>
      <c r="L833">
        <v>50</v>
      </c>
      <c r="M833" t="str" cm="1">
        <f t="array" ref="M833">_xlfn.IFS(L833&lt;=12, "New (0-12 months)", L833&lt;=36, "Mid (13-36 months)", L833&gt;=37,"Long (37+ months)")</f>
        <v>Long (37+ months)</v>
      </c>
      <c r="N833" t="s">
        <v>42</v>
      </c>
      <c r="O833" t="s">
        <v>40</v>
      </c>
      <c r="P833">
        <v>46.91</v>
      </c>
      <c r="Q833" t="s">
        <v>43</v>
      </c>
      <c r="R833" t="s">
        <v>43</v>
      </c>
      <c r="S833" t="s">
        <v>8234</v>
      </c>
      <c r="T833" s="1">
        <v>0</v>
      </c>
      <c r="U833" t="s">
        <v>8234</v>
      </c>
      <c r="V833" t="s">
        <v>8234</v>
      </c>
      <c r="W833" t="s">
        <v>8234</v>
      </c>
      <c r="X833" t="s">
        <v>8234</v>
      </c>
      <c r="Y833" t="s">
        <v>8234</v>
      </c>
      <c r="Z833" t="s">
        <v>8234</v>
      </c>
      <c r="AA833" t="s">
        <v>8234</v>
      </c>
      <c r="AB833" t="s">
        <v>8234</v>
      </c>
      <c r="AC833" t="s">
        <v>73</v>
      </c>
      <c r="AD833" t="s">
        <v>43</v>
      </c>
      <c r="AE833" t="s">
        <v>46</v>
      </c>
      <c r="AF833">
        <v>20.55</v>
      </c>
      <c r="AH833">
        <v>1067.6500000000001</v>
      </c>
      <c r="AI833">
        <v>0</v>
      </c>
      <c r="AJ833">
        <v>0</v>
      </c>
      <c r="AK833">
        <v>2345.5</v>
      </c>
      <c r="AL833">
        <v>3413.15</v>
      </c>
      <c r="AM833" t="s">
        <v>47</v>
      </c>
    </row>
    <row r="834" spans="1:41" x14ac:dyDescent="0.35">
      <c r="A834" t="s">
        <v>1423</v>
      </c>
      <c r="B834" t="s">
        <v>49</v>
      </c>
      <c r="C834" s="10">
        <v>27</v>
      </c>
      <c r="D834" s="5" t="str" cm="1">
        <f t="array" ref="D834">_xlfn.IFS(C834&lt;=29, "18-29", C834&lt;=39, "30-39", C834&lt;=49, "40-49", C834&lt;=59, "50-59",C834&lt;=69, "60-69", C834&gt;=70, "70+")</f>
        <v>18-29</v>
      </c>
      <c r="E834" t="s">
        <v>43</v>
      </c>
      <c r="F834">
        <v>0</v>
      </c>
      <c r="G834" t="s">
        <v>135</v>
      </c>
      <c r="H834">
        <v>90077</v>
      </c>
      <c r="I834">
        <v>34.102083999999998</v>
      </c>
      <c r="J834">
        <v>-118.451629</v>
      </c>
      <c r="K834">
        <v>0</v>
      </c>
      <c r="L834">
        <v>60</v>
      </c>
      <c r="M834" t="str" cm="1">
        <f t="array" ref="M834">_xlfn.IFS(L834&lt;=12, "New (0-12 months)", L834&lt;=36, "Mid (13-36 months)", L834&gt;=37,"Long (37+ months)")</f>
        <v>Long (37+ months)</v>
      </c>
      <c r="N834" t="s">
        <v>76</v>
      </c>
      <c r="O834" t="s">
        <v>40</v>
      </c>
      <c r="P834">
        <v>42.88</v>
      </c>
      <c r="Q834" t="s">
        <v>40</v>
      </c>
      <c r="R834" t="s">
        <v>40</v>
      </c>
      <c r="S834" t="s">
        <v>55</v>
      </c>
      <c r="T834" s="1">
        <v>52</v>
      </c>
      <c r="U834" t="s">
        <v>43</v>
      </c>
      <c r="V834" t="s">
        <v>40</v>
      </c>
      <c r="W834" t="s">
        <v>43</v>
      </c>
      <c r="X834" t="s">
        <v>43</v>
      </c>
      <c r="Y834" t="s">
        <v>40</v>
      </c>
      <c r="Z834" t="s">
        <v>43</v>
      </c>
      <c r="AA834" t="s">
        <v>43</v>
      </c>
      <c r="AB834" t="s">
        <v>40</v>
      </c>
      <c r="AC834" t="s">
        <v>51</v>
      </c>
      <c r="AD834" t="s">
        <v>40</v>
      </c>
      <c r="AE834" t="s">
        <v>56</v>
      </c>
      <c r="AF834">
        <v>89.9</v>
      </c>
      <c r="AH834">
        <v>5450.7</v>
      </c>
      <c r="AI834">
        <v>0</v>
      </c>
      <c r="AJ834">
        <v>0</v>
      </c>
      <c r="AK834">
        <v>2572.8000000000002</v>
      </c>
      <c r="AL834">
        <v>8023.5</v>
      </c>
      <c r="AM834" t="s">
        <v>47</v>
      </c>
    </row>
    <row r="835" spans="1:41" x14ac:dyDescent="0.35">
      <c r="A835" t="s">
        <v>1424</v>
      </c>
      <c r="B835" t="s">
        <v>39</v>
      </c>
      <c r="C835" s="10">
        <v>19</v>
      </c>
      <c r="D835" s="5" t="str" cm="1">
        <f t="array" ref="D835">_xlfn.IFS(C835&lt;=29, "18-29", C835&lt;=39, "30-39", C835&lt;=49, "40-49", C835&lt;=59, "50-59",C835&lt;=69, "60-69", C835&gt;=70, "70+")</f>
        <v>18-29</v>
      </c>
      <c r="E835" t="s">
        <v>43</v>
      </c>
      <c r="F835">
        <v>0</v>
      </c>
      <c r="G835" t="s">
        <v>328</v>
      </c>
      <c r="H835">
        <v>95321</v>
      </c>
      <c r="I835">
        <v>37.902968000000001</v>
      </c>
      <c r="J835">
        <v>-119.66754400000001</v>
      </c>
      <c r="K835">
        <v>0</v>
      </c>
      <c r="L835">
        <v>4</v>
      </c>
      <c r="M835" t="str" cm="1">
        <f t="array" ref="M835">_xlfn.IFS(L835&lt;=12, "New (0-12 months)", L835&lt;=36, "Mid (13-36 months)", L835&gt;=37,"Long (37+ months)")</f>
        <v>New (0-12 months)</v>
      </c>
      <c r="N835" t="s">
        <v>54</v>
      </c>
      <c r="O835" t="s">
        <v>43</v>
      </c>
      <c r="P835">
        <v>0</v>
      </c>
      <c r="Q835" t="s">
        <v>8234</v>
      </c>
      <c r="R835" t="s">
        <v>40</v>
      </c>
      <c r="S835" t="s">
        <v>44</v>
      </c>
      <c r="T835" s="1">
        <v>30</v>
      </c>
      <c r="U835" t="s">
        <v>40</v>
      </c>
      <c r="V835" t="s">
        <v>43</v>
      </c>
      <c r="W835" t="s">
        <v>40</v>
      </c>
      <c r="X835" t="s">
        <v>40</v>
      </c>
      <c r="Y835" t="s">
        <v>43</v>
      </c>
      <c r="Z835" t="s">
        <v>40</v>
      </c>
      <c r="AA835" t="s">
        <v>40</v>
      </c>
      <c r="AB835" t="s">
        <v>43</v>
      </c>
      <c r="AC835" t="s">
        <v>51</v>
      </c>
      <c r="AD835" t="s">
        <v>43</v>
      </c>
      <c r="AE835" t="s">
        <v>183</v>
      </c>
      <c r="AF835">
        <v>48.25</v>
      </c>
      <c r="AH835">
        <v>202.25</v>
      </c>
      <c r="AI835">
        <v>0</v>
      </c>
      <c r="AJ835">
        <v>10</v>
      </c>
      <c r="AK835">
        <v>0</v>
      </c>
      <c r="AL835">
        <v>212.25</v>
      </c>
      <c r="AM835" t="s">
        <v>47</v>
      </c>
    </row>
    <row r="836" spans="1:41" x14ac:dyDescent="0.35">
      <c r="A836" t="s">
        <v>1425</v>
      </c>
      <c r="B836" t="s">
        <v>49</v>
      </c>
      <c r="C836" s="10">
        <v>30</v>
      </c>
      <c r="D836" s="5" t="str" cm="1">
        <f t="array" ref="D836">_xlfn.IFS(C836&lt;=29, "18-29", C836&lt;=39, "30-39", C836&lt;=49, "40-49", C836&lt;=59, "50-59",C836&lt;=69, "60-69", C836&gt;=70, "70+")</f>
        <v>30-39</v>
      </c>
      <c r="E836" t="s">
        <v>43</v>
      </c>
      <c r="F836">
        <v>0</v>
      </c>
      <c r="G836" t="s">
        <v>1426</v>
      </c>
      <c r="H836">
        <v>92251</v>
      </c>
      <c r="I836">
        <v>32.858595000000001</v>
      </c>
      <c r="J836">
        <v>-115.66270900000001</v>
      </c>
      <c r="K836">
        <v>0</v>
      </c>
      <c r="L836">
        <v>45</v>
      </c>
      <c r="M836" t="str" cm="1">
        <f t="array" ref="M836">_xlfn.IFS(L836&lt;=12, "New (0-12 months)", L836&lt;=36, "Mid (13-36 months)", L836&gt;=37,"Long (37+ months)")</f>
        <v>Long (37+ months)</v>
      </c>
      <c r="N836" t="s">
        <v>42</v>
      </c>
      <c r="O836" t="s">
        <v>40</v>
      </c>
      <c r="P836">
        <v>5.97</v>
      </c>
      <c r="Q836" t="s">
        <v>40</v>
      </c>
      <c r="R836" t="s">
        <v>40</v>
      </c>
      <c r="S836" t="s">
        <v>55</v>
      </c>
      <c r="T836" s="1">
        <v>73</v>
      </c>
      <c r="U836" t="s">
        <v>40</v>
      </c>
      <c r="V836" t="s">
        <v>43</v>
      </c>
      <c r="W836" t="s">
        <v>40</v>
      </c>
      <c r="X836" t="s">
        <v>40</v>
      </c>
      <c r="Y836" t="s">
        <v>40</v>
      </c>
      <c r="Z836" t="s">
        <v>40</v>
      </c>
      <c r="AA836" t="s">
        <v>40</v>
      </c>
      <c r="AB836" t="s">
        <v>40</v>
      </c>
      <c r="AC836" t="s">
        <v>51</v>
      </c>
      <c r="AD836" t="s">
        <v>40</v>
      </c>
      <c r="AE836" t="s">
        <v>46</v>
      </c>
      <c r="AF836">
        <v>108.45</v>
      </c>
      <c r="AH836">
        <v>4964.7</v>
      </c>
      <c r="AI836">
        <v>0</v>
      </c>
      <c r="AJ836">
        <v>0</v>
      </c>
      <c r="AK836">
        <v>268.64999999999998</v>
      </c>
      <c r="AL836">
        <v>5233.3500000000004</v>
      </c>
      <c r="AM836" t="s">
        <v>47</v>
      </c>
    </row>
    <row r="837" spans="1:41" x14ac:dyDescent="0.35">
      <c r="A837" t="s">
        <v>1427</v>
      </c>
      <c r="B837" t="s">
        <v>49</v>
      </c>
      <c r="C837" s="10">
        <v>51</v>
      </c>
      <c r="D837" s="5" t="str" cm="1">
        <f t="array" ref="D837">_xlfn.IFS(C837&lt;=29, "18-29", C837&lt;=39, "30-39", C837&lt;=49, "40-49", C837&lt;=59, "50-59",C837&lt;=69, "60-69", C837&gt;=70, "70+")</f>
        <v>50-59</v>
      </c>
      <c r="E837" t="s">
        <v>40</v>
      </c>
      <c r="F837">
        <v>3</v>
      </c>
      <c r="G837" t="s">
        <v>1428</v>
      </c>
      <c r="H837">
        <v>93451</v>
      </c>
      <c r="I837">
        <v>35.886766999999999</v>
      </c>
      <c r="J837">
        <v>-120.608661</v>
      </c>
      <c r="K837">
        <v>4</v>
      </c>
      <c r="L837">
        <v>25</v>
      </c>
      <c r="M837" t="str" cm="1">
        <f t="array" ref="M837">_xlfn.IFS(L837&lt;=12, "New (0-12 months)", L837&lt;=36, "Mid (13-36 months)", L837&gt;=37,"Long (37+ months)")</f>
        <v>Mid (13-36 months)</v>
      </c>
      <c r="N837" t="s">
        <v>42</v>
      </c>
      <c r="O837" t="s">
        <v>40</v>
      </c>
      <c r="P837">
        <v>4.46</v>
      </c>
      <c r="Q837" t="s">
        <v>43</v>
      </c>
      <c r="R837" t="s">
        <v>40</v>
      </c>
      <c r="S837" t="s">
        <v>55</v>
      </c>
      <c r="T837" s="1">
        <v>58</v>
      </c>
      <c r="U837" t="s">
        <v>43</v>
      </c>
      <c r="V837" t="s">
        <v>40</v>
      </c>
      <c r="W837" t="s">
        <v>43</v>
      </c>
      <c r="X837" t="s">
        <v>43</v>
      </c>
      <c r="Y837" t="s">
        <v>43</v>
      </c>
      <c r="Z837" t="s">
        <v>43</v>
      </c>
      <c r="AA837" t="s">
        <v>43</v>
      </c>
      <c r="AB837" t="s">
        <v>40</v>
      </c>
      <c r="AC837" t="s">
        <v>51</v>
      </c>
      <c r="AD837" t="s">
        <v>40</v>
      </c>
      <c r="AE837" t="s">
        <v>56</v>
      </c>
      <c r="AF837">
        <v>75.5</v>
      </c>
      <c r="AH837">
        <v>1901.05</v>
      </c>
      <c r="AI837">
        <v>0</v>
      </c>
      <c r="AJ837">
        <v>0</v>
      </c>
      <c r="AK837">
        <v>111.5</v>
      </c>
      <c r="AL837">
        <v>2012.55</v>
      </c>
      <c r="AM837" t="s">
        <v>47</v>
      </c>
    </row>
    <row r="838" spans="1:41" x14ac:dyDescent="0.35">
      <c r="A838" t="s">
        <v>1429</v>
      </c>
      <c r="B838" t="s">
        <v>49</v>
      </c>
      <c r="C838" s="10">
        <v>77</v>
      </c>
      <c r="D838" s="5" t="str" cm="1">
        <f t="array" ref="D838">_xlfn.IFS(C838&lt;=29, "18-29", C838&lt;=39, "30-39", C838&lt;=49, "40-49", C838&lt;=59, "50-59",C838&lt;=69, "60-69", C838&gt;=70, "70+")</f>
        <v>70+</v>
      </c>
      <c r="E838" t="s">
        <v>40</v>
      </c>
      <c r="F838">
        <v>0</v>
      </c>
      <c r="G838" t="s">
        <v>1430</v>
      </c>
      <c r="H838">
        <v>93424</v>
      </c>
      <c r="I838">
        <v>35.186644000000001</v>
      </c>
      <c r="J838">
        <v>-120.72830500000001</v>
      </c>
      <c r="K838">
        <v>10</v>
      </c>
      <c r="L838">
        <v>43</v>
      </c>
      <c r="M838" t="str" cm="1">
        <f t="array" ref="M838">_xlfn.IFS(L838&lt;=12, "New (0-12 months)", L838&lt;=36, "Mid (13-36 months)", L838&gt;=37,"Long (37+ months)")</f>
        <v>Long (37+ months)</v>
      </c>
      <c r="N838" t="s">
        <v>76</v>
      </c>
      <c r="O838" t="s">
        <v>40</v>
      </c>
      <c r="P838">
        <v>37.090000000000003</v>
      </c>
      <c r="Q838" t="s">
        <v>43</v>
      </c>
      <c r="R838" t="s">
        <v>40</v>
      </c>
      <c r="S838" t="s">
        <v>55</v>
      </c>
      <c r="T838" s="1">
        <v>8</v>
      </c>
      <c r="U838" t="s">
        <v>43</v>
      </c>
      <c r="V838" t="s">
        <v>40</v>
      </c>
      <c r="W838" t="s">
        <v>40</v>
      </c>
      <c r="X838" t="s">
        <v>43</v>
      </c>
      <c r="Y838" t="s">
        <v>40</v>
      </c>
      <c r="Z838" t="s">
        <v>40</v>
      </c>
      <c r="AA838" t="s">
        <v>40</v>
      </c>
      <c r="AB838" t="s">
        <v>40</v>
      </c>
      <c r="AC838" t="s">
        <v>45</v>
      </c>
      <c r="AD838" t="s">
        <v>40</v>
      </c>
      <c r="AE838" t="s">
        <v>56</v>
      </c>
      <c r="AF838">
        <v>100.55</v>
      </c>
      <c r="AH838">
        <v>4304</v>
      </c>
      <c r="AI838">
        <v>0</v>
      </c>
      <c r="AJ838">
        <v>0</v>
      </c>
      <c r="AK838">
        <v>1594.87</v>
      </c>
      <c r="AL838">
        <v>5898.87</v>
      </c>
      <c r="AM838" t="s">
        <v>47</v>
      </c>
    </row>
    <row r="839" spans="1:41" x14ac:dyDescent="0.35">
      <c r="A839" t="s">
        <v>1431</v>
      </c>
      <c r="B839" t="s">
        <v>39</v>
      </c>
      <c r="C839" s="10">
        <v>48</v>
      </c>
      <c r="D839" s="5" t="str" cm="1">
        <f t="array" ref="D839">_xlfn.IFS(C839&lt;=29, "18-29", C839&lt;=39, "30-39", C839&lt;=49, "40-49", C839&lt;=59, "50-59",C839&lt;=69, "60-69", C839&gt;=70, "70+")</f>
        <v>40-49</v>
      </c>
      <c r="E839" t="s">
        <v>40</v>
      </c>
      <c r="F839">
        <v>0</v>
      </c>
      <c r="G839" t="s">
        <v>978</v>
      </c>
      <c r="H839">
        <v>92805</v>
      </c>
      <c r="I839">
        <v>33.830209000000004</v>
      </c>
      <c r="J839">
        <v>-117.906099</v>
      </c>
      <c r="K839">
        <v>1</v>
      </c>
      <c r="L839">
        <v>12</v>
      </c>
      <c r="M839" t="str" cm="1">
        <f t="array" ref="M839">_xlfn.IFS(L839&lt;=12, "New (0-12 months)", L839&lt;=36, "Mid (13-36 months)", L839&gt;=37,"Long (37+ months)")</f>
        <v>New (0-12 months)</v>
      </c>
      <c r="N839" t="s">
        <v>62</v>
      </c>
      <c r="O839" t="s">
        <v>40</v>
      </c>
      <c r="P839">
        <v>19.48</v>
      </c>
      <c r="Q839" t="s">
        <v>43</v>
      </c>
      <c r="R839" t="s">
        <v>43</v>
      </c>
      <c r="S839" t="s">
        <v>8234</v>
      </c>
      <c r="T839" s="1">
        <v>0</v>
      </c>
      <c r="U839" t="s">
        <v>8234</v>
      </c>
      <c r="V839" t="s">
        <v>8234</v>
      </c>
      <c r="W839" t="s">
        <v>8234</v>
      </c>
      <c r="X839" t="s">
        <v>8234</v>
      </c>
      <c r="Y839" t="s">
        <v>8234</v>
      </c>
      <c r="Z839" t="s">
        <v>8234</v>
      </c>
      <c r="AA839" t="s">
        <v>8234</v>
      </c>
      <c r="AB839" t="s">
        <v>8234</v>
      </c>
      <c r="AC839" t="s">
        <v>51</v>
      </c>
      <c r="AD839" t="s">
        <v>43</v>
      </c>
      <c r="AE839" t="s">
        <v>46</v>
      </c>
      <c r="AF839">
        <v>19</v>
      </c>
      <c r="AH839">
        <v>233.55</v>
      </c>
      <c r="AI839">
        <v>0</v>
      </c>
      <c r="AJ839">
        <v>0</v>
      </c>
      <c r="AK839">
        <v>233.76</v>
      </c>
      <c r="AL839">
        <v>467.31</v>
      </c>
      <c r="AM839" t="s">
        <v>57</v>
      </c>
      <c r="AN839" t="s">
        <v>58</v>
      </c>
      <c r="AO839" t="s">
        <v>104</v>
      </c>
    </row>
    <row r="840" spans="1:41" x14ac:dyDescent="0.35">
      <c r="A840" t="s">
        <v>1432</v>
      </c>
      <c r="B840" t="s">
        <v>39</v>
      </c>
      <c r="C840" s="10">
        <v>51</v>
      </c>
      <c r="D840" s="5" t="str" cm="1">
        <f t="array" ref="D840">_xlfn.IFS(C840&lt;=29, "18-29", C840&lt;=39, "30-39", C840&lt;=49, "40-49", C840&lt;=59, "50-59",C840&lt;=69, "60-69", C840&gt;=70, "70+")</f>
        <v>50-59</v>
      </c>
      <c r="E840" t="s">
        <v>43</v>
      </c>
      <c r="F840">
        <v>0</v>
      </c>
      <c r="G840" t="s">
        <v>135</v>
      </c>
      <c r="H840">
        <v>90015</v>
      </c>
      <c r="I840">
        <v>34.039223999999997</v>
      </c>
      <c r="J840">
        <v>-118.266293</v>
      </c>
      <c r="K840">
        <v>0</v>
      </c>
      <c r="L840">
        <v>9</v>
      </c>
      <c r="M840" t="str" cm="1">
        <f t="array" ref="M840">_xlfn.IFS(L840&lt;=12, "New (0-12 months)", L840&lt;=36, "Mid (13-36 months)", L840&gt;=37,"Long (37+ months)")</f>
        <v>New (0-12 months)</v>
      </c>
      <c r="N840" t="s">
        <v>54</v>
      </c>
      <c r="O840" t="s">
        <v>40</v>
      </c>
      <c r="P840">
        <v>42.41</v>
      </c>
      <c r="Q840" t="s">
        <v>40</v>
      </c>
      <c r="R840" t="s">
        <v>40</v>
      </c>
      <c r="S840" t="s">
        <v>55</v>
      </c>
      <c r="T840" s="1">
        <v>8</v>
      </c>
      <c r="U840" t="s">
        <v>43</v>
      </c>
      <c r="V840" t="s">
        <v>43</v>
      </c>
      <c r="W840" t="s">
        <v>43</v>
      </c>
      <c r="X840" t="s">
        <v>43</v>
      </c>
      <c r="Y840" t="s">
        <v>43</v>
      </c>
      <c r="Z840" t="s">
        <v>43</v>
      </c>
      <c r="AA840" t="s">
        <v>43</v>
      </c>
      <c r="AB840" t="s">
        <v>40</v>
      </c>
      <c r="AC840" t="s">
        <v>51</v>
      </c>
      <c r="AD840" t="s">
        <v>40</v>
      </c>
      <c r="AE840" t="s">
        <v>56</v>
      </c>
      <c r="AF840">
        <v>76.849999999999994</v>
      </c>
      <c r="AH840">
        <v>663.55</v>
      </c>
      <c r="AI840">
        <v>0</v>
      </c>
      <c r="AJ840">
        <v>0</v>
      </c>
      <c r="AK840">
        <v>381.69</v>
      </c>
      <c r="AL840">
        <v>1045.24</v>
      </c>
      <c r="AM840" t="s">
        <v>47</v>
      </c>
    </row>
    <row r="841" spans="1:41" x14ac:dyDescent="0.35">
      <c r="A841" t="s">
        <v>1433</v>
      </c>
      <c r="B841" t="s">
        <v>39</v>
      </c>
      <c r="C841" s="10">
        <v>45</v>
      </c>
      <c r="D841" s="5" t="str" cm="1">
        <f t="array" ref="D841">_xlfn.IFS(C841&lt;=29, "18-29", C841&lt;=39, "30-39", C841&lt;=49, "40-49", C841&lt;=59, "50-59",C841&lt;=69, "60-69", C841&gt;=70, "70+")</f>
        <v>40-49</v>
      </c>
      <c r="E841" t="s">
        <v>43</v>
      </c>
      <c r="F841">
        <v>0</v>
      </c>
      <c r="G841" t="s">
        <v>1434</v>
      </c>
      <c r="H841">
        <v>92544</v>
      </c>
      <c r="I841">
        <v>33.644584999999999</v>
      </c>
      <c r="J841">
        <v>-116.871544</v>
      </c>
      <c r="K841">
        <v>0</v>
      </c>
      <c r="L841">
        <v>62</v>
      </c>
      <c r="M841" t="str" cm="1">
        <f t="array" ref="M841">_xlfn.IFS(L841&lt;=12, "New (0-12 months)", L841&lt;=36, "Mid (13-36 months)", L841&gt;=37,"Long (37+ months)")</f>
        <v>Long (37+ months)</v>
      </c>
      <c r="N841" t="s">
        <v>42</v>
      </c>
      <c r="O841" t="s">
        <v>40</v>
      </c>
      <c r="P841">
        <v>23.18</v>
      </c>
      <c r="Q841" t="s">
        <v>43</v>
      </c>
      <c r="R841" t="s">
        <v>40</v>
      </c>
      <c r="S841" t="s">
        <v>79</v>
      </c>
      <c r="T841" s="1">
        <v>18</v>
      </c>
      <c r="U841" t="s">
        <v>40</v>
      </c>
      <c r="V841" t="s">
        <v>43</v>
      </c>
      <c r="W841" t="s">
        <v>43</v>
      </c>
      <c r="X841" t="s">
        <v>40</v>
      </c>
      <c r="Y841" t="s">
        <v>43</v>
      </c>
      <c r="Z841" t="s">
        <v>40</v>
      </c>
      <c r="AA841" t="s">
        <v>40</v>
      </c>
      <c r="AB841" t="s">
        <v>40</v>
      </c>
      <c r="AC841" t="s">
        <v>73</v>
      </c>
      <c r="AD841" t="s">
        <v>40</v>
      </c>
      <c r="AE841" t="s">
        <v>46</v>
      </c>
      <c r="AF841">
        <v>65.099999999999994</v>
      </c>
      <c r="AH841">
        <v>3846.75</v>
      </c>
      <c r="AI841">
        <v>0</v>
      </c>
      <c r="AJ841">
        <v>0</v>
      </c>
      <c r="AK841">
        <v>1437.16</v>
      </c>
      <c r="AL841">
        <v>5283.91</v>
      </c>
      <c r="AM841" t="s">
        <v>47</v>
      </c>
    </row>
    <row r="842" spans="1:41" x14ac:dyDescent="0.35">
      <c r="A842" t="s">
        <v>1435</v>
      </c>
      <c r="B842" t="s">
        <v>49</v>
      </c>
      <c r="C842" s="10">
        <v>61</v>
      </c>
      <c r="D842" s="5" t="str" cm="1">
        <f t="array" ref="D842">_xlfn.IFS(C842&lt;=29, "18-29", C842&lt;=39, "30-39", C842&lt;=49, "40-49", C842&lt;=59, "50-59",C842&lt;=69, "60-69", C842&gt;=70, "70+")</f>
        <v>60-69</v>
      </c>
      <c r="E842" t="s">
        <v>40</v>
      </c>
      <c r="F842">
        <v>1</v>
      </c>
      <c r="G842" t="s">
        <v>1436</v>
      </c>
      <c r="H842">
        <v>90274</v>
      </c>
      <c r="I842">
        <v>33.788207999999997</v>
      </c>
      <c r="J842">
        <v>-118.404955</v>
      </c>
      <c r="K842">
        <v>2</v>
      </c>
      <c r="L842">
        <v>40</v>
      </c>
      <c r="M842" t="str" cm="1">
        <f t="array" ref="M842">_xlfn.IFS(L842&lt;=12, "New (0-12 months)", L842&lt;=36, "Mid (13-36 months)", L842&gt;=37,"Long (37+ months)")</f>
        <v>Long (37+ months)</v>
      </c>
      <c r="N842" t="s">
        <v>76</v>
      </c>
      <c r="O842" t="s">
        <v>40</v>
      </c>
      <c r="P842">
        <v>1.89</v>
      </c>
      <c r="Q842" t="s">
        <v>43</v>
      </c>
      <c r="R842" t="s">
        <v>43</v>
      </c>
      <c r="S842" t="s">
        <v>8234</v>
      </c>
      <c r="T842" s="1">
        <v>0</v>
      </c>
      <c r="U842" t="s">
        <v>8234</v>
      </c>
      <c r="V842" t="s">
        <v>8234</v>
      </c>
      <c r="W842" t="s">
        <v>8234</v>
      </c>
      <c r="X842" t="s">
        <v>8234</v>
      </c>
      <c r="Y842" t="s">
        <v>8234</v>
      </c>
      <c r="Z842" t="s">
        <v>8234</v>
      </c>
      <c r="AA842" t="s">
        <v>8234</v>
      </c>
      <c r="AB842" t="s">
        <v>8234</v>
      </c>
      <c r="AC842" t="s">
        <v>51</v>
      </c>
      <c r="AD842" t="s">
        <v>40</v>
      </c>
      <c r="AE842" t="s">
        <v>56</v>
      </c>
      <c r="AF842">
        <v>20.399999999999999</v>
      </c>
      <c r="AH842">
        <v>745.3</v>
      </c>
      <c r="AI842">
        <v>0</v>
      </c>
      <c r="AJ842">
        <v>0</v>
      </c>
      <c r="AK842">
        <v>75.599999999999994</v>
      </c>
      <c r="AL842">
        <v>820.9</v>
      </c>
      <c r="AM842" t="s">
        <v>47</v>
      </c>
    </row>
    <row r="843" spans="1:41" x14ac:dyDescent="0.35">
      <c r="A843" t="s">
        <v>1437</v>
      </c>
      <c r="B843" t="s">
        <v>49</v>
      </c>
      <c r="C843" s="10">
        <v>21</v>
      </c>
      <c r="D843" s="5" t="str" cm="1">
        <f t="array" ref="D843">_xlfn.IFS(C843&lt;=29, "18-29", C843&lt;=39, "30-39", C843&lt;=49, "40-49", C843&lt;=59, "50-59",C843&lt;=69, "60-69", C843&gt;=70, "70+")</f>
        <v>18-29</v>
      </c>
      <c r="E843" t="s">
        <v>43</v>
      </c>
      <c r="F843">
        <v>3</v>
      </c>
      <c r="G843" t="s">
        <v>1019</v>
      </c>
      <c r="H843">
        <v>93260</v>
      </c>
      <c r="I843">
        <v>35.861927999999999</v>
      </c>
      <c r="J843">
        <v>-118.636698</v>
      </c>
      <c r="K843">
        <v>0</v>
      </c>
      <c r="L843">
        <v>6</v>
      </c>
      <c r="M843" t="str" cm="1">
        <f t="array" ref="M843">_xlfn.IFS(L843&lt;=12, "New (0-12 months)", L843&lt;=36, "Mid (13-36 months)", L843&gt;=37,"Long (37+ months)")</f>
        <v>New (0-12 months)</v>
      </c>
      <c r="N843" t="s">
        <v>54</v>
      </c>
      <c r="O843" t="s">
        <v>40</v>
      </c>
      <c r="P843">
        <v>38.28</v>
      </c>
      <c r="Q843" t="s">
        <v>40</v>
      </c>
      <c r="R843" t="s">
        <v>43</v>
      </c>
      <c r="S843" t="s">
        <v>8234</v>
      </c>
      <c r="T843" s="1">
        <v>0</v>
      </c>
      <c r="U843" t="s">
        <v>8234</v>
      </c>
      <c r="V843" t="s">
        <v>8234</v>
      </c>
      <c r="W843" t="s">
        <v>8234</v>
      </c>
      <c r="X843" t="s">
        <v>8234</v>
      </c>
      <c r="Y843" t="s">
        <v>8234</v>
      </c>
      <c r="Z843" t="s">
        <v>8234</v>
      </c>
      <c r="AA843" t="s">
        <v>8234</v>
      </c>
      <c r="AB843" t="s">
        <v>8234</v>
      </c>
      <c r="AC843" t="s">
        <v>51</v>
      </c>
      <c r="AD843" t="s">
        <v>43</v>
      </c>
      <c r="AE843" t="s">
        <v>46</v>
      </c>
      <c r="AF843">
        <v>26.35</v>
      </c>
      <c r="AH843">
        <v>184.05</v>
      </c>
      <c r="AI843">
        <v>0</v>
      </c>
      <c r="AJ843">
        <v>0</v>
      </c>
      <c r="AK843">
        <v>229.68</v>
      </c>
      <c r="AL843">
        <v>413.73</v>
      </c>
      <c r="AM843" t="s">
        <v>47</v>
      </c>
    </row>
    <row r="844" spans="1:41" x14ac:dyDescent="0.35">
      <c r="A844" t="s">
        <v>1438</v>
      </c>
      <c r="B844" t="s">
        <v>49</v>
      </c>
      <c r="C844" s="10">
        <v>55</v>
      </c>
      <c r="D844" s="5" t="str" cm="1">
        <f t="array" ref="D844">_xlfn.IFS(C844&lt;=29, "18-29", C844&lt;=39, "30-39", C844&lt;=49, "40-49", C844&lt;=59, "50-59",C844&lt;=69, "60-69", C844&gt;=70, "70+")</f>
        <v>50-59</v>
      </c>
      <c r="E844" t="s">
        <v>40</v>
      </c>
      <c r="F844">
        <v>1</v>
      </c>
      <c r="G844" t="s">
        <v>1439</v>
      </c>
      <c r="H844">
        <v>96136</v>
      </c>
      <c r="I844">
        <v>40.345948999999997</v>
      </c>
      <c r="J844">
        <v>-120.081187</v>
      </c>
      <c r="K844">
        <v>4</v>
      </c>
      <c r="L844">
        <v>20</v>
      </c>
      <c r="M844" t="str" cm="1">
        <f t="array" ref="M844">_xlfn.IFS(L844&lt;=12, "New (0-12 months)", L844&lt;=36, "Mid (13-36 months)", L844&gt;=37,"Long (37+ months)")</f>
        <v>Mid (13-36 months)</v>
      </c>
      <c r="N844" t="s">
        <v>42</v>
      </c>
      <c r="O844" t="s">
        <v>40</v>
      </c>
      <c r="P844">
        <v>3.87</v>
      </c>
      <c r="Q844" t="s">
        <v>43</v>
      </c>
      <c r="R844" t="s">
        <v>43</v>
      </c>
      <c r="S844" t="s">
        <v>8234</v>
      </c>
      <c r="T844" s="1">
        <v>0</v>
      </c>
      <c r="U844" t="s">
        <v>8234</v>
      </c>
      <c r="V844" t="s">
        <v>8234</v>
      </c>
      <c r="W844" t="s">
        <v>8234</v>
      </c>
      <c r="X844" t="s">
        <v>8234</v>
      </c>
      <c r="Y844" t="s">
        <v>8234</v>
      </c>
      <c r="Z844" t="s">
        <v>8234</v>
      </c>
      <c r="AA844" t="s">
        <v>8234</v>
      </c>
      <c r="AB844" t="s">
        <v>8234</v>
      </c>
      <c r="AC844" t="s">
        <v>73</v>
      </c>
      <c r="AD844" t="s">
        <v>43</v>
      </c>
      <c r="AE844" t="s">
        <v>46</v>
      </c>
      <c r="AF844">
        <v>20.05</v>
      </c>
      <c r="AH844">
        <v>400</v>
      </c>
      <c r="AI844">
        <v>0</v>
      </c>
      <c r="AJ844">
        <v>0</v>
      </c>
      <c r="AK844">
        <v>77.400000000000006</v>
      </c>
      <c r="AL844">
        <v>477.4</v>
      </c>
      <c r="AM844" t="s">
        <v>47</v>
      </c>
    </row>
    <row r="845" spans="1:41" x14ac:dyDescent="0.35">
      <c r="A845" t="s">
        <v>1440</v>
      </c>
      <c r="B845" t="s">
        <v>49</v>
      </c>
      <c r="C845" s="10">
        <v>68</v>
      </c>
      <c r="D845" s="5" t="str" cm="1">
        <f t="array" ref="D845">_xlfn.IFS(C845&lt;=29, "18-29", C845&lt;=39, "30-39", C845&lt;=49, "40-49", C845&lt;=59, "50-59",C845&lt;=69, "60-69", C845&gt;=70, "70+")</f>
        <v>60-69</v>
      </c>
      <c r="E845" t="s">
        <v>43</v>
      </c>
      <c r="F845">
        <v>0</v>
      </c>
      <c r="G845" t="s">
        <v>135</v>
      </c>
      <c r="H845">
        <v>90024</v>
      </c>
      <c r="I845">
        <v>34.066302999999998</v>
      </c>
      <c r="J845">
        <v>-118.435479</v>
      </c>
      <c r="K845">
        <v>0</v>
      </c>
      <c r="L845">
        <v>16</v>
      </c>
      <c r="M845" t="str" cm="1">
        <f t="array" ref="M845">_xlfn.IFS(L845&lt;=12, "New (0-12 months)", L845&lt;=36, "Mid (13-36 months)", L845&gt;=37,"Long (37+ months)")</f>
        <v>Mid (13-36 months)</v>
      </c>
      <c r="N845" t="s">
        <v>62</v>
      </c>
      <c r="O845" t="s">
        <v>40</v>
      </c>
      <c r="P845">
        <v>39.520000000000003</v>
      </c>
      <c r="Q845" t="s">
        <v>43</v>
      </c>
      <c r="R845" t="s">
        <v>40</v>
      </c>
      <c r="S845" t="s">
        <v>55</v>
      </c>
      <c r="T845" s="1">
        <v>17</v>
      </c>
      <c r="U845" t="s">
        <v>43</v>
      </c>
      <c r="V845" t="s">
        <v>43</v>
      </c>
      <c r="W845" t="s">
        <v>43</v>
      </c>
      <c r="X845" t="s">
        <v>43</v>
      </c>
      <c r="Y845" t="s">
        <v>43</v>
      </c>
      <c r="Z845" t="s">
        <v>40</v>
      </c>
      <c r="AA845" t="s">
        <v>40</v>
      </c>
      <c r="AB845" t="s">
        <v>40</v>
      </c>
      <c r="AC845" t="s">
        <v>51</v>
      </c>
      <c r="AD845" t="s">
        <v>40</v>
      </c>
      <c r="AE845" t="s">
        <v>56</v>
      </c>
      <c r="AF845">
        <v>78.75</v>
      </c>
      <c r="AH845">
        <v>1218.25</v>
      </c>
      <c r="AI845">
        <v>0</v>
      </c>
      <c r="AJ845">
        <v>0</v>
      </c>
      <c r="AK845">
        <v>632.32000000000005</v>
      </c>
      <c r="AL845">
        <v>1850.57</v>
      </c>
      <c r="AM845" t="s">
        <v>47</v>
      </c>
    </row>
    <row r="846" spans="1:41" x14ac:dyDescent="0.35">
      <c r="A846" t="s">
        <v>1441</v>
      </c>
      <c r="B846" t="s">
        <v>39</v>
      </c>
      <c r="C846" s="10">
        <v>20</v>
      </c>
      <c r="D846" s="5" t="str" cm="1">
        <f t="array" ref="D846">_xlfn.IFS(C846&lt;=29, "18-29", C846&lt;=39, "30-39", C846&lt;=49, "40-49", C846&lt;=59, "50-59",C846&lt;=69, "60-69", C846&gt;=70, "70+")</f>
        <v>18-29</v>
      </c>
      <c r="E846" t="s">
        <v>40</v>
      </c>
      <c r="F846">
        <v>0</v>
      </c>
      <c r="G846" t="s">
        <v>1189</v>
      </c>
      <c r="H846">
        <v>93460</v>
      </c>
      <c r="I846">
        <v>34.630355999999999</v>
      </c>
      <c r="J846">
        <v>-120.03256399999999</v>
      </c>
      <c r="K846">
        <v>1</v>
      </c>
      <c r="L846">
        <v>8</v>
      </c>
      <c r="M846" t="str" cm="1">
        <f t="array" ref="M846">_xlfn.IFS(L846&lt;=12, "New (0-12 months)", L846&lt;=36, "Mid (13-36 months)", L846&gt;=37,"Long (37+ months)")</f>
        <v>New (0-12 months)</v>
      </c>
      <c r="N846" t="s">
        <v>54</v>
      </c>
      <c r="O846" t="s">
        <v>40</v>
      </c>
      <c r="P846">
        <v>28.37</v>
      </c>
      <c r="Q846" t="s">
        <v>43</v>
      </c>
      <c r="R846" t="s">
        <v>43</v>
      </c>
      <c r="S846" t="s">
        <v>8234</v>
      </c>
      <c r="T846" s="1">
        <v>0</v>
      </c>
      <c r="U846" t="s">
        <v>8234</v>
      </c>
      <c r="V846" t="s">
        <v>8234</v>
      </c>
      <c r="W846" t="s">
        <v>8234</v>
      </c>
      <c r="X846" t="s">
        <v>8234</v>
      </c>
      <c r="Y846" t="s">
        <v>8234</v>
      </c>
      <c r="Z846" t="s">
        <v>8234</v>
      </c>
      <c r="AA846" t="s">
        <v>8234</v>
      </c>
      <c r="AB846" t="s">
        <v>8234</v>
      </c>
      <c r="AC846" t="s">
        <v>45</v>
      </c>
      <c r="AD846" t="s">
        <v>43</v>
      </c>
      <c r="AE846" t="s">
        <v>56</v>
      </c>
      <c r="AF846">
        <v>19.8</v>
      </c>
      <c r="AH846">
        <v>160.05000000000001</v>
      </c>
      <c r="AI846">
        <v>0</v>
      </c>
      <c r="AJ846">
        <v>0</v>
      </c>
      <c r="AK846">
        <v>226.96</v>
      </c>
      <c r="AL846">
        <v>387.01</v>
      </c>
      <c r="AM846" t="s">
        <v>47</v>
      </c>
    </row>
    <row r="847" spans="1:41" x14ac:dyDescent="0.35">
      <c r="A847" t="s">
        <v>1442</v>
      </c>
      <c r="B847" t="s">
        <v>39</v>
      </c>
      <c r="C847" s="10">
        <v>26</v>
      </c>
      <c r="D847" s="5" t="str" cm="1">
        <f t="array" ref="D847">_xlfn.IFS(C847&lt;=29, "18-29", C847&lt;=39, "30-39", C847&lt;=49, "40-49", C847&lt;=59, "50-59",C847&lt;=69, "60-69", C847&gt;=70, "70+")</f>
        <v>18-29</v>
      </c>
      <c r="E847" t="s">
        <v>43</v>
      </c>
      <c r="F847">
        <v>0</v>
      </c>
      <c r="G847" t="s">
        <v>728</v>
      </c>
      <c r="H847">
        <v>94549</v>
      </c>
      <c r="I847">
        <v>37.907777000000003</v>
      </c>
      <c r="J847">
        <v>-122.127161</v>
      </c>
      <c r="K847">
        <v>0</v>
      </c>
      <c r="L847">
        <v>2</v>
      </c>
      <c r="M847" t="str" cm="1">
        <f t="array" ref="M847">_xlfn.IFS(L847&lt;=12, "New (0-12 months)", L847&lt;=36, "Mid (13-36 months)", L847&gt;=37,"Long (37+ months)")</f>
        <v>New (0-12 months)</v>
      </c>
      <c r="N847" t="s">
        <v>54</v>
      </c>
      <c r="O847" t="s">
        <v>40</v>
      </c>
      <c r="P847">
        <v>21.28</v>
      </c>
      <c r="Q847" t="s">
        <v>43</v>
      </c>
      <c r="R847" t="s">
        <v>40</v>
      </c>
      <c r="S847" t="s">
        <v>44</v>
      </c>
      <c r="T847" s="1">
        <v>26</v>
      </c>
      <c r="U847" t="s">
        <v>43</v>
      </c>
      <c r="V847" t="s">
        <v>40</v>
      </c>
      <c r="W847" t="s">
        <v>43</v>
      </c>
      <c r="X847" t="s">
        <v>43</v>
      </c>
      <c r="Y847" t="s">
        <v>43</v>
      </c>
      <c r="Z847" t="s">
        <v>43</v>
      </c>
      <c r="AA847" t="s">
        <v>43</v>
      </c>
      <c r="AB847" t="s">
        <v>40</v>
      </c>
      <c r="AC847" t="s">
        <v>51</v>
      </c>
      <c r="AD847" t="s">
        <v>40</v>
      </c>
      <c r="AE847" t="s">
        <v>46</v>
      </c>
      <c r="AF847">
        <v>49.6</v>
      </c>
      <c r="AH847">
        <v>114.7</v>
      </c>
      <c r="AI847">
        <v>0</v>
      </c>
      <c r="AJ847">
        <v>0</v>
      </c>
      <c r="AK847">
        <v>42.56</v>
      </c>
      <c r="AL847">
        <v>157.26</v>
      </c>
      <c r="AM847" t="s">
        <v>57</v>
      </c>
      <c r="AN847" t="s">
        <v>63</v>
      </c>
      <c r="AO847" t="s">
        <v>67</v>
      </c>
    </row>
    <row r="848" spans="1:41" x14ac:dyDescent="0.35">
      <c r="A848" t="s">
        <v>1443</v>
      </c>
      <c r="B848" t="s">
        <v>39</v>
      </c>
      <c r="C848" s="10">
        <v>53</v>
      </c>
      <c r="D848" s="5" t="str" cm="1">
        <f t="array" ref="D848">_xlfn.IFS(C848&lt;=29, "18-29", C848&lt;=39, "30-39", C848&lt;=49, "40-49", C848&lt;=59, "50-59",C848&lt;=69, "60-69", C848&gt;=70, "70+")</f>
        <v>50-59</v>
      </c>
      <c r="E848" t="s">
        <v>40</v>
      </c>
      <c r="F848">
        <v>0</v>
      </c>
      <c r="G848" t="s">
        <v>153</v>
      </c>
      <c r="H848">
        <v>94536</v>
      </c>
      <c r="I848">
        <v>37.572273000000003</v>
      </c>
      <c r="J848">
        <v>-121.964583</v>
      </c>
      <c r="K848">
        <v>4</v>
      </c>
      <c r="L848">
        <v>72</v>
      </c>
      <c r="M848" t="str" cm="1">
        <f t="array" ref="M848">_xlfn.IFS(L848&lt;=12, "New (0-12 months)", L848&lt;=36, "Mid (13-36 months)", L848&gt;=37,"Long (37+ months)")</f>
        <v>Long (37+ months)</v>
      </c>
      <c r="N848" t="s">
        <v>42</v>
      </c>
      <c r="O848" t="s">
        <v>40</v>
      </c>
      <c r="P848">
        <v>2.95</v>
      </c>
      <c r="Q848" t="s">
        <v>40</v>
      </c>
      <c r="R848" t="s">
        <v>40</v>
      </c>
      <c r="S848" t="s">
        <v>44</v>
      </c>
      <c r="T848" s="1">
        <v>26</v>
      </c>
      <c r="U848" t="s">
        <v>40</v>
      </c>
      <c r="V848" t="s">
        <v>40</v>
      </c>
      <c r="W848" t="s">
        <v>40</v>
      </c>
      <c r="X848" t="s">
        <v>40</v>
      </c>
      <c r="Y848" t="s">
        <v>40</v>
      </c>
      <c r="Z848" t="s">
        <v>40</v>
      </c>
      <c r="AA848" t="s">
        <v>40</v>
      </c>
      <c r="AB848" t="s">
        <v>40</v>
      </c>
      <c r="AC848" t="s">
        <v>73</v>
      </c>
      <c r="AD848" t="s">
        <v>40</v>
      </c>
      <c r="AE848" t="s">
        <v>56</v>
      </c>
      <c r="AF848">
        <v>91.15</v>
      </c>
      <c r="AH848">
        <v>6637.9</v>
      </c>
      <c r="AI848">
        <v>0</v>
      </c>
      <c r="AJ848">
        <v>0</v>
      </c>
      <c r="AK848">
        <v>212.4</v>
      </c>
      <c r="AL848">
        <v>6850.3</v>
      </c>
      <c r="AM848" t="s">
        <v>47</v>
      </c>
    </row>
    <row r="849" spans="1:41" x14ac:dyDescent="0.35">
      <c r="A849" t="s">
        <v>1444</v>
      </c>
      <c r="B849" t="s">
        <v>49</v>
      </c>
      <c r="C849" s="10">
        <v>37</v>
      </c>
      <c r="D849" s="5" t="str" cm="1">
        <f t="array" ref="D849">_xlfn.IFS(C849&lt;=29, "18-29", C849&lt;=39, "30-39", C849&lt;=49, "40-49", C849&lt;=59, "50-59",C849&lt;=69, "60-69", C849&gt;=70, "70+")</f>
        <v>30-39</v>
      </c>
      <c r="E849" t="s">
        <v>40</v>
      </c>
      <c r="F849">
        <v>0</v>
      </c>
      <c r="G849" t="s">
        <v>135</v>
      </c>
      <c r="H849">
        <v>90007</v>
      </c>
      <c r="I849">
        <v>34.027337000000003</v>
      </c>
      <c r="J849">
        <v>-118.28515</v>
      </c>
      <c r="K849">
        <v>0</v>
      </c>
      <c r="L849">
        <v>50</v>
      </c>
      <c r="M849" t="str" cm="1">
        <f t="array" ref="M849">_xlfn.IFS(L849&lt;=12, "New (0-12 months)", L849&lt;=36, "Mid (13-36 months)", L849&gt;=37,"Long (37+ months)")</f>
        <v>Long (37+ months)</v>
      </c>
      <c r="N849" t="s">
        <v>42</v>
      </c>
      <c r="O849" t="s">
        <v>40</v>
      </c>
      <c r="P849">
        <v>20.88</v>
      </c>
      <c r="Q849" t="s">
        <v>40</v>
      </c>
      <c r="R849" t="s">
        <v>40</v>
      </c>
      <c r="S849" t="s">
        <v>55</v>
      </c>
      <c r="T849" s="1">
        <v>13</v>
      </c>
      <c r="U849" t="s">
        <v>40</v>
      </c>
      <c r="V849" t="s">
        <v>43</v>
      </c>
      <c r="W849" t="s">
        <v>40</v>
      </c>
      <c r="X849" t="s">
        <v>43</v>
      </c>
      <c r="Y849" t="s">
        <v>40</v>
      </c>
      <c r="Z849" t="s">
        <v>40</v>
      </c>
      <c r="AA849" t="s">
        <v>40</v>
      </c>
      <c r="AB849" t="s">
        <v>40</v>
      </c>
      <c r="AC849" t="s">
        <v>51</v>
      </c>
      <c r="AD849" t="s">
        <v>43</v>
      </c>
      <c r="AE849" t="s">
        <v>46</v>
      </c>
      <c r="AF849">
        <v>105.95</v>
      </c>
      <c r="AH849">
        <v>5341.8</v>
      </c>
      <c r="AI849">
        <v>0</v>
      </c>
      <c r="AJ849">
        <v>0</v>
      </c>
      <c r="AK849">
        <v>1044</v>
      </c>
      <c r="AL849">
        <v>6385.8</v>
      </c>
      <c r="AM849" t="s">
        <v>57</v>
      </c>
      <c r="AN849" t="s">
        <v>117</v>
      </c>
      <c r="AO849" t="s">
        <v>802</v>
      </c>
    </row>
    <row r="850" spans="1:41" x14ac:dyDescent="0.35">
      <c r="A850" t="s">
        <v>1445</v>
      </c>
      <c r="B850" t="s">
        <v>49</v>
      </c>
      <c r="C850" s="10">
        <v>25</v>
      </c>
      <c r="D850" s="5" t="str" cm="1">
        <f t="array" ref="D850">_xlfn.IFS(C850&lt;=29, "18-29", C850&lt;=39, "30-39", C850&lt;=49, "40-49", C850&lt;=59, "50-59",C850&lt;=69, "60-69", C850&gt;=70, "70+")</f>
        <v>18-29</v>
      </c>
      <c r="E850" t="s">
        <v>43</v>
      </c>
      <c r="F850">
        <v>0</v>
      </c>
      <c r="G850" t="s">
        <v>169</v>
      </c>
      <c r="H850">
        <v>95230</v>
      </c>
      <c r="I850">
        <v>37.956963000000002</v>
      </c>
      <c r="J850">
        <v>-120.863055</v>
      </c>
      <c r="K850">
        <v>0</v>
      </c>
      <c r="L850">
        <v>21</v>
      </c>
      <c r="M850" t="str" cm="1">
        <f t="array" ref="M850">_xlfn.IFS(L850&lt;=12, "New (0-12 months)", L850&lt;=36, "Mid (13-36 months)", L850&gt;=37,"Long (37+ months)")</f>
        <v>Mid (13-36 months)</v>
      </c>
      <c r="N850" t="s">
        <v>42</v>
      </c>
      <c r="O850" t="s">
        <v>40</v>
      </c>
      <c r="P850">
        <v>3.26</v>
      </c>
      <c r="Q850" t="s">
        <v>40</v>
      </c>
      <c r="R850" t="s">
        <v>40</v>
      </c>
      <c r="S850" t="s">
        <v>55</v>
      </c>
      <c r="T850" s="1">
        <v>51</v>
      </c>
      <c r="U850" t="s">
        <v>43</v>
      </c>
      <c r="V850" t="s">
        <v>43</v>
      </c>
      <c r="W850" t="s">
        <v>43</v>
      </c>
      <c r="X850" t="s">
        <v>43</v>
      </c>
      <c r="Y850" t="s">
        <v>43</v>
      </c>
      <c r="Z850" t="s">
        <v>43</v>
      </c>
      <c r="AA850" t="s">
        <v>43</v>
      </c>
      <c r="AB850" t="s">
        <v>40</v>
      </c>
      <c r="AC850" t="s">
        <v>51</v>
      </c>
      <c r="AD850" t="s">
        <v>43</v>
      </c>
      <c r="AE850" t="s">
        <v>46</v>
      </c>
      <c r="AF850">
        <v>75.3</v>
      </c>
      <c r="AH850">
        <v>1570.7</v>
      </c>
      <c r="AI850">
        <v>0</v>
      </c>
      <c r="AJ850">
        <v>0</v>
      </c>
      <c r="AK850">
        <v>68.459999999999994</v>
      </c>
      <c r="AL850">
        <v>1639.16</v>
      </c>
      <c r="AM850" t="s">
        <v>47</v>
      </c>
    </row>
    <row r="851" spans="1:41" x14ac:dyDescent="0.35">
      <c r="A851" t="s">
        <v>1446</v>
      </c>
      <c r="B851" t="s">
        <v>39</v>
      </c>
      <c r="C851" s="10">
        <v>37</v>
      </c>
      <c r="D851" s="5" t="str" cm="1">
        <f t="array" ref="D851">_xlfn.IFS(C851&lt;=29, "18-29", C851&lt;=39, "30-39", C851&lt;=49, "40-49", C851&lt;=59, "50-59",C851&lt;=69, "60-69", C851&gt;=70, "70+")</f>
        <v>30-39</v>
      </c>
      <c r="E851" t="s">
        <v>40</v>
      </c>
      <c r="F851">
        <v>0</v>
      </c>
      <c r="G851" t="s">
        <v>157</v>
      </c>
      <c r="H851">
        <v>95117</v>
      </c>
      <c r="I851">
        <v>37.311087999999998</v>
      </c>
      <c r="J851">
        <v>-121.961786</v>
      </c>
      <c r="K851">
        <v>1</v>
      </c>
      <c r="L851">
        <v>64</v>
      </c>
      <c r="M851" t="str" cm="1">
        <f t="array" ref="M851">_xlfn.IFS(L851&lt;=12, "New (0-12 months)", L851&lt;=36, "Mid (13-36 months)", L851&gt;=37,"Long (37+ months)")</f>
        <v>Long (37+ months)</v>
      </c>
      <c r="N851" t="s">
        <v>42</v>
      </c>
      <c r="O851" t="s">
        <v>40</v>
      </c>
      <c r="P851">
        <v>46.44</v>
      </c>
      <c r="Q851" t="s">
        <v>40</v>
      </c>
      <c r="R851" t="s">
        <v>40</v>
      </c>
      <c r="S851" t="s">
        <v>55</v>
      </c>
      <c r="T851" s="1">
        <v>29</v>
      </c>
      <c r="U851" t="s">
        <v>40</v>
      </c>
      <c r="V851" t="s">
        <v>40</v>
      </c>
      <c r="W851" t="s">
        <v>40</v>
      </c>
      <c r="X851" t="s">
        <v>40</v>
      </c>
      <c r="Y851" t="s">
        <v>40</v>
      </c>
      <c r="Z851" t="s">
        <v>40</v>
      </c>
      <c r="AA851" t="s">
        <v>40</v>
      </c>
      <c r="AB851" t="s">
        <v>40</v>
      </c>
      <c r="AC851" t="s">
        <v>45</v>
      </c>
      <c r="AD851" t="s">
        <v>40</v>
      </c>
      <c r="AE851" t="s">
        <v>56</v>
      </c>
      <c r="AF851">
        <v>115</v>
      </c>
      <c r="AH851">
        <v>7396.15</v>
      </c>
      <c r="AI851">
        <v>0</v>
      </c>
      <c r="AJ851">
        <v>0</v>
      </c>
      <c r="AK851">
        <v>2972.16</v>
      </c>
      <c r="AL851">
        <v>10368.31</v>
      </c>
      <c r="AM851" t="s">
        <v>47</v>
      </c>
    </row>
    <row r="852" spans="1:41" x14ac:dyDescent="0.35">
      <c r="A852" t="s">
        <v>1447</v>
      </c>
      <c r="B852" t="s">
        <v>49</v>
      </c>
      <c r="C852" s="10">
        <v>32</v>
      </c>
      <c r="D852" s="5" t="str" cm="1">
        <f t="array" ref="D852">_xlfn.IFS(C852&lt;=29, "18-29", C852&lt;=39, "30-39", C852&lt;=49, "40-49", C852&lt;=59, "50-59",C852&lt;=69, "60-69", C852&gt;=70, "70+")</f>
        <v>30-39</v>
      </c>
      <c r="E852" t="s">
        <v>43</v>
      </c>
      <c r="F852">
        <v>0</v>
      </c>
      <c r="G852" t="s">
        <v>1448</v>
      </c>
      <c r="H852">
        <v>95568</v>
      </c>
      <c r="I852">
        <v>41.444606</v>
      </c>
      <c r="J852">
        <v>-123.471895</v>
      </c>
      <c r="K852">
        <v>0</v>
      </c>
      <c r="L852">
        <v>3</v>
      </c>
      <c r="M852" t="str" cm="1">
        <f t="array" ref="M852">_xlfn.IFS(L852&lt;=12, "New (0-12 months)", L852&lt;=36, "Mid (13-36 months)", L852&gt;=37,"Long (37+ months)")</f>
        <v>New (0-12 months)</v>
      </c>
      <c r="N852" t="s">
        <v>42</v>
      </c>
      <c r="O852" t="s">
        <v>40</v>
      </c>
      <c r="P852">
        <v>42.68</v>
      </c>
      <c r="Q852" t="s">
        <v>40</v>
      </c>
      <c r="R852" t="s">
        <v>40</v>
      </c>
      <c r="S852" t="s">
        <v>44</v>
      </c>
      <c r="T852" s="1">
        <v>27</v>
      </c>
      <c r="U852" t="s">
        <v>43</v>
      </c>
      <c r="V852" t="s">
        <v>43</v>
      </c>
      <c r="W852" t="s">
        <v>43</v>
      </c>
      <c r="X852" t="s">
        <v>40</v>
      </c>
      <c r="Y852" t="s">
        <v>40</v>
      </c>
      <c r="Z852" t="s">
        <v>43</v>
      </c>
      <c r="AA852" t="s">
        <v>43</v>
      </c>
      <c r="AB852" t="s">
        <v>40</v>
      </c>
      <c r="AC852" t="s">
        <v>51</v>
      </c>
      <c r="AD852" t="s">
        <v>40</v>
      </c>
      <c r="AE852" t="s">
        <v>46</v>
      </c>
      <c r="AF852">
        <v>65.25</v>
      </c>
      <c r="AH852">
        <v>209.9</v>
      </c>
      <c r="AI852">
        <v>0</v>
      </c>
      <c r="AJ852">
        <v>0</v>
      </c>
      <c r="AK852">
        <v>128.04</v>
      </c>
      <c r="AL852">
        <v>337.94</v>
      </c>
      <c r="AM852" t="s">
        <v>98</v>
      </c>
    </row>
    <row r="853" spans="1:41" x14ac:dyDescent="0.35">
      <c r="A853" t="s">
        <v>1449</v>
      </c>
      <c r="B853" t="s">
        <v>49</v>
      </c>
      <c r="C853" s="10">
        <v>49</v>
      </c>
      <c r="D853" s="5" t="str" cm="1">
        <f t="array" ref="D853">_xlfn.IFS(C853&lt;=29, "18-29", C853&lt;=39, "30-39", C853&lt;=49, "40-49", C853&lt;=59, "50-59",C853&lt;=69, "60-69", C853&gt;=70, "70+")</f>
        <v>40-49</v>
      </c>
      <c r="E853" t="s">
        <v>43</v>
      </c>
      <c r="F853">
        <v>0</v>
      </c>
      <c r="G853" t="s">
        <v>140</v>
      </c>
      <c r="H853">
        <v>96002</v>
      </c>
      <c r="I853">
        <v>40.527833999999999</v>
      </c>
      <c r="J853">
        <v>-122.318749</v>
      </c>
      <c r="K853">
        <v>0</v>
      </c>
      <c r="L853">
        <v>58</v>
      </c>
      <c r="M853" t="str" cm="1">
        <f t="array" ref="M853">_xlfn.IFS(L853&lt;=12, "New (0-12 months)", L853&lt;=36, "Mid (13-36 months)", L853&gt;=37,"Long (37+ months)")</f>
        <v>Long (37+ months)</v>
      </c>
      <c r="N853" t="s">
        <v>42</v>
      </c>
      <c r="O853" t="s">
        <v>40</v>
      </c>
      <c r="P853">
        <v>29.31</v>
      </c>
      <c r="Q853" t="s">
        <v>43</v>
      </c>
      <c r="R853" t="s">
        <v>43</v>
      </c>
      <c r="S853" t="s">
        <v>8234</v>
      </c>
      <c r="T853" s="1">
        <v>0</v>
      </c>
      <c r="U853" t="s">
        <v>8234</v>
      </c>
      <c r="V853" t="s">
        <v>8234</v>
      </c>
      <c r="W853" t="s">
        <v>8234</v>
      </c>
      <c r="X853" t="s">
        <v>8234</v>
      </c>
      <c r="Y853" t="s">
        <v>8234</v>
      </c>
      <c r="Z853" t="s">
        <v>8234</v>
      </c>
      <c r="AA853" t="s">
        <v>8234</v>
      </c>
      <c r="AB853" t="s">
        <v>8234</v>
      </c>
      <c r="AC853" t="s">
        <v>73</v>
      </c>
      <c r="AD853" t="s">
        <v>40</v>
      </c>
      <c r="AE853" t="s">
        <v>56</v>
      </c>
      <c r="AF853">
        <v>19.149999999999999</v>
      </c>
      <c r="AH853">
        <v>1035.5</v>
      </c>
      <c r="AI853">
        <v>28.7</v>
      </c>
      <c r="AJ853">
        <v>0</v>
      </c>
      <c r="AK853">
        <v>1699.98</v>
      </c>
      <c r="AL853">
        <v>2706.78</v>
      </c>
      <c r="AM853" t="s">
        <v>47</v>
      </c>
    </row>
    <row r="854" spans="1:41" x14ac:dyDescent="0.35">
      <c r="A854" t="s">
        <v>1450</v>
      </c>
      <c r="B854" t="s">
        <v>49</v>
      </c>
      <c r="C854" s="10">
        <v>74</v>
      </c>
      <c r="D854" s="5" t="str" cm="1">
        <f t="array" ref="D854">_xlfn.IFS(C854&lt;=29, "18-29", C854&lt;=39, "30-39", C854&lt;=49, "40-49", C854&lt;=59, "50-59",C854&lt;=69, "60-69", C854&gt;=70, "70+")</f>
        <v>70+</v>
      </c>
      <c r="E854" t="s">
        <v>43</v>
      </c>
      <c r="F854">
        <v>0</v>
      </c>
      <c r="G854" t="s">
        <v>1451</v>
      </c>
      <c r="H854">
        <v>94904</v>
      </c>
      <c r="I854">
        <v>37.946617000000003</v>
      </c>
      <c r="J854">
        <v>-122.563571</v>
      </c>
      <c r="K854">
        <v>0</v>
      </c>
      <c r="L854">
        <v>14</v>
      </c>
      <c r="M854" t="str" cm="1">
        <f t="array" ref="M854">_xlfn.IFS(L854&lt;=12, "New (0-12 months)", L854&lt;=36, "Mid (13-36 months)", L854&gt;=37,"Long (37+ months)")</f>
        <v>Mid (13-36 months)</v>
      </c>
      <c r="N854" t="s">
        <v>42</v>
      </c>
      <c r="O854" t="s">
        <v>40</v>
      </c>
      <c r="P854">
        <v>11.31</v>
      </c>
      <c r="Q854" t="s">
        <v>43</v>
      </c>
      <c r="R854" t="s">
        <v>40</v>
      </c>
      <c r="S854" t="s">
        <v>55</v>
      </c>
      <c r="T854" s="1">
        <v>24</v>
      </c>
      <c r="U854" t="s">
        <v>43</v>
      </c>
      <c r="V854" t="s">
        <v>43</v>
      </c>
      <c r="W854" t="s">
        <v>43</v>
      </c>
      <c r="X854" t="s">
        <v>43</v>
      </c>
      <c r="Y854" t="s">
        <v>40</v>
      </c>
      <c r="Z854" t="s">
        <v>40</v>
      </c>
      <c r="AA854" t="s">
        <v>43</v>
      </c>
      <c r="AB854" t="s">
        <v>40</v>
      </c>
      <c r="AC854" t="s">
        <v>51</v>
      </c>
      <c r="AD854" t="s">
        <v>43</v>
      </c>
      <c r="AE854" t="s">
        <v>46</v>
      </c>
      <c r="AF854">
        <v>90.45</v>
      </c>
      <c r="AH854">
        <v>1266.0999999999999</v>
      </c>
      <c r="AI854">
        <v>0</v>
      </c>
      <c r="AJ854">
        <v>0</v>
      </c>
      <c r="AK854">
        <v>158.34</v>
      </c>
      <c r="AL854">
        <v>1424.44</v>
      </c>
      <c r="AM854" t="s">
        <v>57</v>
      </c>
      <c r="AN854" t="s">
        <v>58</v>
      </c>
      <c r="AO854" t="s">
        <v>214</v>
      </c>
    </row>
    <row r="855" spans="1:41" x14ac:dyDescent="0.35">
      <c r="A855" t="s">
        <v>1452</v>
      </c>
      <c r="B855" t="s">
        <v>39</v>
      </c>
      <c r="C855" s="10">
        <v>49</v>
      </c>
      <c r="D855" s="5" t="str" cm="1">
        <f t="array" ref="D855">_xlfn.IFS(C855&lt;=29, "18-29", C855&lt;=39, "30-39", C855&lt;=49, "40-49", C855&lt;=59, "50-59",C855&lt;=69, "60-69", C855&gt;=70, "70+")</f>
        <v>40-49</v>
      </c>
      <c r="E855" t="s">
        <v>43</v>
      </c>
      <c r="F855">
        <v>0</v>
      </c>
      <c r="G855" t="s">
        <v>135</v>
      </c>
      <c r="H855">
        <v>90017</v>
      </c>
      <c r="I855">
        <v>34.052841999999998</v>
      </c>
      <c r="J855">
        <v>-118.264495</v>
      </c>
      <c r="K855">
        <v>0</v>
      </c>
      <c r="L855">
        <v>18</v>
      </c>
      <c r="M855" t="str" cm="1">
        <f t="array" ref="M855">_xlfn.IFS(L855&lt;=12, "New (0-12 months)", L855&lt;=36, "Mid (13-36 months)", L855&gt;=37,"Long (37+ months)")</f>
        <v>Mid (13-36 months)</v>
      </c>
      <c r="N855" t="s">
        <v>62</v>
      </c>
      <c r="O855" t="s">
        <v>40</v>
      </c>
      <c r="P855">
        <v>10.67</v>
      </c>
      <c r="Q855" t="s">
        <v>43</v>
      </c>
      <c r="R855" t="s">
        <v>43</v>
      </c>
      <c r="S855" t="s">
        <v>8234</v>
      </c>
      <c r="T855" s="1">
        <v>0</v>
      </c>
      <c r="U855" t="s">
        <v>8234</v>
      </c>
      <c r="V855" t="s">
        <v>8234</v>
      </c>
      <c r="W855" t="s">
        <v>8234</v>
      </c>
      <c r="X855" t="s">
        <v>8234</v>
      </c>
      <c r="Y855" t="s">
        <v>8234</v>
      </c>
      <c r="Z855" t="s">
        <v>8234</v>
      </c>
      <c r="AA855" t="s">
        <v>8234</v>
      </c>
      <c r="AB855" t="s">
        <v>8234</v>
      </c>
      <c r="AC855" t="s">
        <v>51</v>
      </c>
      <c r="AD855" t="s">
        <v>40</v>
      </c>
      <c r="AE855" t="s">
        <v>46</v>
      </c>
      <c r="AF855">
        <v>19.55</v>
      </c>
      <c r="AH855">
        <v>389.25</v>
      </c>
      <c r="AI855">
        <v>0</v>
      </c>
      <c r="AJ855">
        <v>0</v>
      </c>
      <c r="AK855">
        <v>192.06</v>
      </c>
      <c r="AL855">
        <v>581.30999999999995</v>
      </c>
      <c r="AM855" t="s">
        <v>47</v>
      </c>
    </row>
    <row r="856" spans="1:41" x14ac:dyDescent="0.35">
      <c r="A856" t="s">
        <v>1453</v>
      </c>
      <c r="B856" t="s">
        <v>39</v>
      </c>
      <c r="C856" s="10">
        <v>45</v>
      </c>
      <c r="D856" s="5" t="str" cm="1">
        <f t="array" ref="D856">_xlfn.IFS(C856&lt;=29, "18-29", C856&lt;=39, "30-39", C856&lt;=49, "40-49", C856&lt;=59, "50-59",C856&lt;=69, "60-69", C856&gt;=70, "70+")</f>
        <v>40-49</v>
      </c>
      <c r="E856" t="s">
        <v>43</v>
      </c>
      <c r="F856">
        <v>0</v>
      </c>
      <c r="G856" t="s">
        <v>1454</v>
      </c>
      <c r="H856">
        <v>95492</v>
      </c>
      <c r="I856">
        <v>38.527296999999997</v>
      </c>
      <c r="J856">
        <v>-122.810044</v>
      </c>
      <c r="K856">
        <v>0</v>
      </c>
      <c r="L856">
        <v>67</v>
      </c>
      <c r="M856" t="str" cm="1">
        <f t="array" ref="M856">_xlfn.IFS(L856&lt;=12, "New (0-12 months)", L856&lt;=36, "Mid (13-36 months)", L856&gt;=37,"Long (37+ months)")</f>
        <v>Long (37+ months)</v>
      </c>
      <c r="N856" t="s">
        <v>42</v>
      </c>
      <c r="O856" t="s">
        <v>40</v>
      </c>
      <c r="P856">
        <v>43.3</v>
      </c>
      <c r="Q856" t="s">
        <v>40</v>
      </c>
      <c r="R856" t="s">
        <v>43</v>
      </c>
      <c r="S856" t="s">
        <v>8234</v>
      </c>
      <c r="T856" s="1">
        <v>0</v>
      </c>
      <c r="U856" t="s">
        <v>8234</v>
      </c>
      <c r="V856" t="s">
        <v>8234</v>
      </c>
      <c r="W856" t="s">
        <v>8234</v>
      </c>
      <c r="X856" t="s">
        <v>8234</v>
      </c>
      <c r="Y856" t="s">
        <v>8234</v>
      </c>
      <c r="Z856" t="s">
        <v>8234</v>
      </c>
      <c r="AA856" t="s">
        <v>8234</v>
      </c>
      <c r="AB856" t="s">
        <v>8234</v>
      </c>
      <c r="AC856" t="s">
        <v>73</v>
      </c>
      <c r="AD856" t="s">
        <v>40</v>
      </c>
      <c r="AE856" t="s">
        <v>46</v>
      </c>
      <c r="AF856">
        <v>26.1</v>
      </c>
      <c r="AH856">
        <v>1759.55</v>
      </c>
      <c r="AI856">
        <v>0</v>
      </c>
      <c r="AJ856">
        <v>0</v>
      </c>
      <c r="AK856">
        <v>2901.1</v>
      </c>
      <c r="AL856">
        <v>4660.6499999999996</v>
      </c>
      <c r="AM856" t="s">
        <v>47</v>
      </c>
    </row>
    <row r="857" spans="1:41" x14ac:dyDescent="0.35">
      <c r="A857" t="s">
        <v>1455</v>
      </c>
      <c r="B857" t="s">
        <v>49</v>
      </c>
      <c r="C857" s="10">
        <v>63</v>
      </c>
      <c r="D857" s="5" t="str" cm="1">
        <f t="array" ref="D857">_xlfn.IFS(C857&lt;=29, "18-29", C857&lt;=39, "30-39", C857&lt;=49, "40-49", C857&lt;=59, "50-59",C857&lt;=69, "60-69", C857&gt;=70, "70+")</f>
        <v>60-69</v>
      </c>
      <c r="E857" t="s">
        <v>43</v>
      </c>
      <c r="F857">
        <v>0</v>
      </c>
      <c r="G857" t="s">
        <v>151</v>
      </c>
      <c r="H857">
        <v>92127</v>
      </c>
      <c r="I857">
        <v>33.017518000000003</v>
      </c>
      <c r="J857">
        <v>-117.11845599999999</v>
      </c>
      <c r="K857">
        <v>0</v>
      </c>
      <c r="L857">
        <v>1</v>
      </c>
      <c r="M857" t="str" cm="1">
        <f t="array" ref="M857">_xlfn.IFS(L857&lt;=12, "New (0-12 months)", L857&lt;=36, "Mid (13-36 months)", L857&gt;=37,"Long (37+ months)")</f>
        <v>New (0-12 months)</v>
      </c>
      <c r="N857" t="s">
        <v>54</v>
      </c>
      <c r="O857" t="s">
        <v>40</v>
      </c>
      <c r="P857">
        <v>40.83</v>
      </c>
      <c r="Q857" t="s">
        <v>43</v>
      </c>
      <c r="R857" t="s">
        <v>43</v>
      </c>
      <c r="S857" t="s">
        <v>8234</v>
      </c>
      <c r="T857" s="1">
        <v>0</v>
      </c>
      <c r="U857" t="s">
        <v>8234</v>
      </c>
      <c r="V857" t="s">
        <v>8234</v>
      </c>
      <c r="W857" t="s">
        <v>8234</v>
      </c>
      <c r="X857" t="s">
        <v>8234</v>
      </c>
      <c r="Y857" t="s">
        <v>8234</v>
      </c>
      <c r="Z857" t="s">
        <v>8234</v>
      </c>
      <c r="AA857" t="s">
        <v>8234</v>
      </c>
      <c r="AB857" t="s">
        <v>8234</v>
      </c>
      <c r="AC857" t="s">
        <v>51</v>
      </c>
      <c r="AD857" t="s">
        <v>40</v>
      </c>
      <c r="AE857" t="s">
        <v>46</v>
      </c>
      <c r="AF857">
        <v>20.100000000000001</v>
      </c>
      <c r="AH857">
        <v>20.100000000000001</v>
      </c>
      <c r="AI857">
        <v>0</v>
      </c>
      <c r="AJ857">
        <v>0</v>
      </c>
      <c r="AK857">
        <v>40.83</v>
      </c>
      <c r="AL857">
        <v>60.93</v>
      </c>
      <c r="AM857" t="s">
        <v>57</v>
      </c>
      <c r="AN857" t="s">
        <v>117</v>
      </c>
      <c r="AO857" t="s">
        <v>118</v>
      </c>
    </row>
    <row r="858" spans="1:41" x14ac:dyDescent="0.35">
      <c r="A858" t="s">
        <v>1456</v>
      </c>
      <c r="B858" t="s">
        <v>49</v>
      </c>
      <c r="C858" s="10">
        <v>48</v>
      </c>
      <c r="D858" s="5" t="str" cm="1">
        <f t="array" ref="D858">_xlfn.IFS(C858&lt;=29, "18-29", C858&lt;=39, "30-39", C858&lt;=49, "40-49", C858&lt;=59, "50-59",C858&lt;=69, "60-69", C858&gt;=70, "70+")</f>
        <v>40-49</v>
      </c>
      <c r="E858" t="s">
        <v>40</v>
      </c>
      <c r="F858">
        <v>0</v>
      </c>
      <c r="G858" t="s">
        <v>1457</v>
      </c>
      <c r="H858">
        <v>91761</v>
      </c>
      <c r="I858">
        <v>34.035601999999997</v>
      </c>
      <c r="J858">
        <v>-117.591528</v>
      </c>
      <c r="K858">
        <v>2</v>
      </c>
      <c r="L858">
        <v>61</v>
      </c>
      <c r="M858" t="str" cm="1">
        <f t="array" ref="M858">_xlfn.IFS(L858&lt;=12, "New (0-12 months)", L858&lt;=36, "Mid (13-36 months)", L858&gt;=37,"Long (37+ months)")</f>
        <v>Long (37+ months)</v>
      </c>
      <c r="N858" t="s">
        <v>76</v>
      </c>
      <c r="O858" t="s">
        <v>40</v>
      </c>
      <c r="P858">
        <v>11.53</v>
      </c>
      <c r="Q858" t="s">
        <v>40</v>
      </c>
      <c r="R858" t="s">
        <v>43</v>
      </c>
      <c r="S858" t="s">
        <v>8234</v>
      </c>
      <c r="T858" s="1">
        <v>0</v>
      </c>
      <c r="U858" t="s">
        <v>8234</v>
      </c>
      <c r="V858" t="s">
        <v>8234</v>
      </c>
      <c r="W858" t="s">
        <v>8234</v>
      </c>
      <c r="X858" t="s">
        <v>8234</v>
      </c>
      <c r="Y858" t="s">
        <v>8234</v>
      </c>
      <c r="Z858" t="s">
        <v>8234</v>
      </c>
      <c r="AA858" t="s">
        <v>8234</v>
      </c>
      <c r="AB858" t="s">
        <v>8234</v>
      </c>
      <c r="AC858" t="s">
        <v>73</v>
      </c>
      <c r="AD858" t="s">
        <v>43</v>
      </c>
      <c r="AE858" t="s">
        <v>56</v>
      </c>
      <c r="AF858">
        <v>25.45</v>
      </c>
      <c r="AH858">
        <v>1538.6</v>
      </c>
      <c r="AI858">
        <v>0</v>
      </c>
      <c r="AJ858">
        <v>0</v>
      </c>
      <c r="AK858">
        <v>703.33</v>
      </c>
      <c r="AL858">
        <v>2241.9299999999998</v>
      </c>
      <c r="AM858" t="s">
        <v>47</v>
      </c>
    </row>
    <row r="859" spans="1:41" x14ac:dyDescent="0.35">
      <c r="A859" t="s">
        <v>1458</v>
      </c>
      <c r="B859" t="s">
        <v>49</v>
      </c>
      <c r="C859" s="10">
        <v>31</v>
      </c>
      <c r="D859" s="5" t="str" cm="1">
        <f t="array" ref="D859">_xlfn.IFS(C859&lt;=29, "18-29", C859&lt;=39, "30-39", C859&lt;=49, "40-49", C859&lt;=59, "50-59",C859&lt;=69, "60-69", C859&gt;=70, "70+")</f>
        <v>30-39</v>
      </c>
      <c r="E859" t="s">
        <v>43</v>
      </c>
      <c r="F859">
        <v>0</v>
      </c>
      <c r="G859" t="s">
        <v>1459</v>
      </c>
      <c r="H859">
        <v>90740</v>
      </c>
      <c r="I859">
        <v>33.754620000000003</v>
      </c>
      <c r="J859">
        <v>-118.071128</v>
      </c>
      <c r="K859">
        <v>0</v>
      </c>
      <c r="L859">
        <v>52</v>
      </c>
      <c r="M859" t="str" cm="1">
        <f t="array" ref="M859">_xlfn.IFS(L859&lt;=12, "New (0-12 months)", L859&lt;=36, "Mid (13-36 months)", L859&gt;=37,"Long (37+ months)")</f>
        <v>Long (37+ months)</v>
      </c>
      <c r="N859" t="s">
        <v>42</v>
      </c>
      <c r="O859" t="s">
        <v>40</v>
      </c>
      <c r="P859">
        <v>21.98</v>
      </c>
      <c r="Q859" t="s">
        <v>43</v>
      </c>
      <c r="R859" t="s">
        <v>43</v>
      </c>
      <c r="S859" t="s">
        <v>8234</v>
      </c>
      <c r="T859" s="1">
        <v>0</v>
      </c>
      <c r="U859" t="s">
        <v>8234</v>
      </c>
      <c r="V859" t="s">
        <v>8234</v>
      </c>
      <c r="W859" t="s">
        <v>8234</v>
      </c>
      <c r="X859" t="s">
        <v>8234</v>
      </c>
      <c r="Y859" t="s">
        <v>8234</v>
      </c>
      <c r="Z859" t="s">
        <v>8234</v>
      </c>
      <c r="AA859" t="s">
        <v>8234</v>
      </c>
      <c r="AB859" t="s">
        <v>8234</v>
      </c>
      <c r="AC859" t="s">
        <v>73</v>
      </c>
      <c r="AD859" t="s">
        <v>43</v>
      </c>
      <c r="AE859" t="s">
        <v>46</v>
      </c>
      <c r="AF859">
        <v>19.649999999999999</v>
      </c>
      <c r="AH859">
        <v>1025.05</v>
      </c>
      <c r="AI859">
        <v>0</v>
      </c>
      <c r="AJ859">
        <v>0</v>
      </c>
      <c r="AK859">
        <v>1142.96</v>
      </c>
      <c r="AL859">
        <v>2168.0100000000002</v>
      </c>
      <c r="AM859" t="s">
        <v>47</v>
      </c>
    </row>
    <row r="860" spans="1:41" x14ac:dyDescent="0.35">
      <c r="A860" t="s">
        <v>1460</v>
      </c>
      <c r="B860" t="s">
        <v>39</v>
      </c>
      <c r="C860" s="10">
        <v>46</v>
      </c>
      <c r="D860" s="5" t="str" cm="1">
        <f t="array" ref="D860">_xlfn.IFS(C860&lt;=29, "18-29", C860&lt;=39, "30-39", C860&lt;=49, "40-49", C860&lt;=59, "50-59",C860&lt;=69, "60-69", C860&gt;=70, "70+")</f>
        <v>40-49</v>
      </c>
      <c r="E860" t="s">
        <v>40</v>
      </c>
      <c r="F860">
        <v>0</v>
      </c>
      <c r="G860" t="s">
        <v>1461</v>
      </c>
      <c r="H860">
        <v>96114</v>
      </c>
      <c r="I860">
        <v>40.294034000000003</v>
      </c>
      <c r="J860">
        <v>-120.51262199999999</v>
      </c>
      <c r="K860">
        <v>0</v>
      </c>
      <c r="L860">
        <v>14</v>
      </c>
      <c r="M860" t="str" cm="1">
        <f t="array" ref="M860">_xlfn.IFS(L860&lt;=12, "New (0-12 months)", L860&lt;=36, "Mid (13-36 months)", L860&gt;=37,"Long (37+ months)")</f>
        <v>Mid (13-36 months)</v>
      </c>
      <c r="N860" t="s">
        <v>42</v>
      </c>
      <c r="O860" t="s">
        <v>40</v>
      </c>
      <c r="P860">
        <v>14.61</v>
      </c>
      <c r="Q860" t="s">
        <v>43</v>
      </c>
      <c r="R860" t="s">
        <v>43</v>
      </c>
      <c r="S860" t="s">
        <v>8234</v>
      </c>
      <c r="T860" s="1">
        <v>0</v>
      </c>
      <c r="U860" t="s">
        <v>8234</v>
      </c>
      <c r="V860" t="s">
        <v>8234</v>
      </c>
      <c r="W860" t="s">
        <v>8234</v>
      </c>
      <c r="X860" t="s">
        <v>8234</v>
      </c>
      <c r="Y860" t="s">
        <v>8234</v>
      </c>
      <c r="Z860" t="s">
        <v>8234</v>
      </c>
      <c r="AA860" t="s">
        <v>8234</v>
      </c>
      <c r="AB860" t="s">
        <v>8234</v>
      </c>
      <c r="AC860" t="s">
        <v>73</v>
      </c>
      <c r="AD860" t="s">
        <v>43</v>
      </c>
      <c r="AE860" t="s">
        <v>46</v>
      </c>
      <c r="AF860">
        <v>20.399999999999999</v>
      </c>
      <c r="AH860">
        <v>292.39999999999998</v>
      </c>
      <c r="AI860">
        <v>0</v>
      </c>
      <c r="AJ860">
        <v>0</v>
      </c>
      <c r="AK860">
        <v>204.54</v>
      </c>
      <c r="AL860">
        <v>496.94</v>
      </c>
      <c r="AM860" t="s">
        <v>47</v>
      </c>
    </row>
    <row r="861" spans="1:41" x14ac:dyDescent="0.35">
      <c r="A861" t="s">
        <v>1462</v>
      </c>
      <c r="B861" t="s">
        <v>39</v>
      </c>
      <c r="C861" s="10">
        <v>41</v>
      </c>
      <c r="D861" s="5" t="str" cm="1">
        <f t="array" ref="D861">_xlfn.IFS(C861&lt;=29, "18-29", C861&lt;=39, "30-39", C861&lt;=49, "40-49", C861&lt;=59, "50-59",C861&lt;=69, "60-69", C861&gt;=70, "70+")</f>
        <v>40-49</v>
      </c>
      <c r="E861" t="s">
        <v>40</v>
      </c>
      <c r="F861">
        <v>2</v>
      </c>
      <c r="G861" t="s">
        <v>474</v>
      </c>
      <c r="H861">
        <v>93453</v>
      </c>
      <c r="I861">
        <v>35.303925999999997</v>
      </c>
      <c r="J861">
        <v>-120.256567</v>
      </c>
      <c r="K861">
        <v>1</v>
      </c>
      <c r="L861">
        <v>43</v>
      </c>
      <c r="M861" t="str" cm="1">
        <f t="array" ref="M861">_xlfn.IFS(L861&lt;=12, "New (0-12 months)", L861&lt;=36, "Mid (13-36 months)", L861&gt;=37,"Long (37+ months)")</f>
        <v>Long (37+ months)</v>
      </c>
      <c r="N861" t="s">
        <v>76</v>
      </c>
      <c r="O861" t="s">
        <v>40</v>
      </c>
      <c r="P861">
        <v>14.64</v>
      </c>
      <c r="Q861" t="s">
        <v>43</v>
      </c>
      <c r="R861" t="s">
        <v>40</v>
      </c>
      <c r="S861" t="s">
        <v>79</v>
      </c>
      <c r="T861" s="1">
        <v>19</v>
      </c>
      <c r="U861" t="s">
        <v>43</v>
      </c>
      <c r="V861" t="s">
        <v>40</v>
      </c>
      <c r="W861" t="s">
        <v>43</v>
      </c>
      <c r="X861" t="s">
        <v>43</v>
      </c>
      <c r="Y861" t="s">
        <v>43</v>
      </c>
      <c r="Z861" t="s">
        <v>43</v>
      </c>
      <c r="AA861" t="s">
        <v>43</v>
      </c>
      <c r="AB861" t="s">
        <v>40</v>
      </c>
      <c r="AC861" t="s">
        <v>51</v>
      </c>
      <c r="AD861" t="s">
        <v>43</v>
      </c>
      <c r="AE861" t="s">
        <v>183</v>
      </c>
      <c r="AF861">
        <v>50.2</v>
      </c>
      <c r="AH861">
        <v>2169.4</v>
      </c>
      <c r="AI861">
        <v>0</v>
      </c>
      <c r="AJ861">
        <v>0</v>
      </c>
      <c r="AK861">
        <v>629.52</v>
      </c>
      <c r="AL861">
        <v>2798.92</v>
      </c>
      <c r="AM861" t="s">
        <v>47</v>
      </c>
    </row>
    <row r="862" spans="1:41" x14ac:dyDescent="0.35">
      <c r="A862" t="s">
        <v>1463</v>
      </c>
      <c r="B862" t="s">
        <v>49</v>
      </c>
      <c r="C862" s="10">
        <v>42</v>
      </c>
      <c r="D862" s="5" t="str" cm="1">
        <f t="array" ref="D862">_xlfn.IFS(C862&lt;=29, "18-29", C862&lt;=39, "30-39", C862&lt;=49, "40-49", C862&lt;=59, "50-59",C862&lt;=69, "60-69", C862&gt;=70, "70+")</f>
        <v>40-49</v>
      </c>
      <c r="E862" t="s">
        <v>40</v>
      </c>
      <c r="F862">
        <v>3</v>
      </c>
      <c r="G862" t="s">
        <v>1464</v>
      </c>
      <c r="H862">
        <v>91945</v>
      </c>
      <c r="I862">
        <v>32.733564000000001</v>
      </c>
      <c r="J862">
        <v>-117.03371300000001</v>
      </c>
      <c r="K862">
        <v>1</v>
      </c>
      <c r="L862">
        <v>52</v>
      </c>
      <c r="M862" t="str" cm="1">
        <f t="array" ref="M862">_xlfn.IFS(L862&lt;=12, "New (0-12 months)", L862&lt;=36, "Mid (13-36 months)", L862&gt;=37,"Long (37+ months)")</f>
        <v>Long (37+ months)</v>
      </c>
      <c r="N862" t="s">
        <v>76</v>
      </c>
      <c r="O862" t="s">
        <v>40</v>
      </c>
      <c r="P862">
        <v>40.33</v>
      </c>
      <c r="Q862" t="s">
        <v>40</v>
      </c>
      <c r="R862" t="s">
        <v>43</v>
      </c>
      <c r="S862" t="s">
        <v>8234</v>
      </c>
      <c r="T862" s="1">
        <v>0</v>
      </c>
      <c r="U862" t="s">
        <v>8234</v>
      </c>
      <c r="V862" t="s">
        <v>8234</v>
      </c>
      <c r="W862" t="s">
        <v>8234</v>
      </c>
      <c r="X862" t="s">
        <v>8234</v>
      </c>
      <c r="Y862" t="s">
        <v>8234</v>
      </c>
      <c r="Z862" t="s">
        <v>8234</v>
      </c>
      <c r="AA862" t="s">
        <v>8234</v>
      </c>
      <c r="AB862" t="s">
        <v>8234</v>
      </c>
      <c r="AC862" t="s">
        <v>73</v>
      </c>
      <c r="AD862" t="s">
        <v>43</v>
      </c>
      <c r="AE862" t="s">
        <v>46</v>
      </c>
      <c r="AF862">
        <v>24.8</v>
      </c>
      <c r="AH862">
        <v>1229.0999999999999</v>
      </c>
      <c r="AI862">
        <v>0</v>
      </c>
      <c r="AJ862">
        <v>0</v>
      </c>
      <c r="AK862">
        <v>2097.16</v>
      </c>
      <c r="AL862">
        <v>3326.26</v>
      </c>
      <c r="AM862" t="s">
        <v>47</v>
      </c>
    </row>
    <row r="863" spans="1:41" x14ac:dyDescent="0.35">
      <c r="A863" t="s">
        <v>1465</v>
      </c>
      <c r="B863" t="s">
        <v>49</v>
      </c>
      <c r="C863" s="10">
        <v>22</v>
      </c>
      <c r="D863" s="5" t="str" cm="1">
        <f t="array" ref="D863">_xlfn.IFS(C863&lt;=29, "18-29", C863&lt;=39, "30-39", C863&lt;=49, "40-49", C863&lt;=59, "50-59",C863&lt;=69, "60-69", C863&gt;=70, "70+")</f>
        <v>18-29</v>
      </c>
      <c r="E863" t="s">
        <v>43</v>
      </c>
      <c r="F863">
        <v>0</v>
      </c>
      <c r="G863" t="s">
        <v>179</v>
      </c>
      <c r="H863">
        <v>91601</v>
      </c>
      <c r="I863">
        <v>34.169199999999996</v>
      </c>
      <c r="J863">
        <v>-118.37249799999999</v>
      </c>
      <c r="K863">
        <v>0</v>
      </c>
      <c r="L863">
        <v>2</v>
      </c>
      <c r="M863" t="str" cm="1">
        <f t="array" ref="M863">_xlfn.IFS(L863&lt;=12, "New (0-12 months)", L863&lt;=36, "Mid (13-36 months)", L863&gt;=37,"Long (37+ months)")</f>
        <v>New (0-12 months)</v>
      </c>
      <c r="N863" t="s">
        <v>42</v>
      </c>
      <c r="O863" t="s">
        <v>40</v>
      </c>
      <c r="P863">
        <v>44.31</v>
      </c>
      <c r="Q863" t="s">
        <v>40</v>
      </c>
      <c r="R863" t="s">
        <v>40</v>
      </c>
      <c r="S863" t="s">
        <v>79</v>
      </c>
      <c r="T863" s="1">
        <v>73</v>
      </c>
      <c r="U863" t="s">
        <v>43</v>
      </c>
      <c r="V863" t="s">
        <v>40</v>
      </c>
      <c r="W863" t="s">
        <v>43</v>
      </c>
      <c r="X863" t="s">
        <v>43</v>
      </c>
      <c r="Y863" t="s">
        <v>43</v>
      </c>
      <c r="Z863" t="s">
        <v>43</v>
      </c>
      <c r="AA863" t="s">
        <v>40</v>
      </c>
      <c r="AB863" t="s">
        <v>40</v>
      </c>
      <c r="AC863" t="s">
        <v>51</v>
      </c>
      <c r="AD863" t="s">
        <v>40</v>
      </c>
      <c r="AE863" t="s">
        <v>46</v>
      </c>
      <c r="AF863">
        <v>54.4</v>
      </c>
      <c r="AH863">
        <v>114.1</v>
      </c>
      <c r="AI863">
        <v>0</v>
      </c>
      <c r="AJ863">
        <v>0</v>
      </c>
      <c r="AK863">
        <v>88.62</v>
      </c>
      <c r="AL863">
        <v>202.72</v>
      </c>
      <c r="AM863" t="s">
        <v>57</v>
      </c>
      <c r="AN863" t="s">
        <v>117</v>
      </c>
      <c r="AO863" t="s">
        <v>466</v>
      </c>
    </row>
    <row r="864" spans="1:41" x14ac:dyDescent="0.35">
      <c r="A864" t="s">
        <v>1466</v>
      </c>
      <c r="B864" t="s">
        <v>39</v>
      </c>
      <c r="C864" s="10">
        <v>66</v>
      </c>
      <c r="D864" s="5" t="str" cm="1">
        <f t="array" ref="D864">_xlfn.IFS(C864&lt;=29, "18-29", C864&lt;=39, "30-39", C864&lt;=49, "40-49", C864&lt;=59, "50-59",C864&lt;=69, "60-69", C864&gt;=70, "70+")</f>
        <v>60-69</v>
      </c>
      <c r="E864" t="s">
        <v>43</v>
      </c>
      <c r="F864">
        <v>0</v>
      </c>
      <c r="G864" t="s">
        <v>231</v>
      </c>
      <c r="H864">
        <v>95443</v>
      </c>
      <c r="I864">
        <v>39.045245999999999</v>
      </c>
      <c r="J864">
        <v>-122.74318100000001</v>
      </c>
      <c r="K864">
        <v>0</v>
      </c>
      <c r="L864">
        <v>4</v>
      </c>
      <c r="M864" t="str" cm="1">
        <f t="array" ref="M864">_xlfn.IFS(L864&lt;=12, "New (0-12 months)", L864&lt;=36, "Mid (13-36 months)", L864&gt;=37,"Long (37+ months)")</f>
        <v>New (0-12 months)</v>
      </c>
      <c r="N864" t="s">
        <v>42</v>
      </c>
      <c r="O864" t="s">
        <v>40</v>
      </c>
      <c r="P864">
        <v>8.75</v>
      </c>
      <c r="Q864" t="s">
        <v>40</v>
      </c>
      <c r="R864" t="s">
        <v>40</v>
      </c>
      <c r="S864" t="s">
        <v>55</v>
      </c>
      <c r="T864" s="1">
        <v>4</v>
      </c>
      <c r="U864" t="s">
        <v>40</v>
      </c>
      <c r="V864" t="s">
        <v>43</v>
      </c>
      <c r="W864" t="s">
        <v>43</v>
      </c>
      <c r="X864" t="s">
        <v>43</v>
      </c>
      <c r="Y864" t="s">
        <v>43</v>
      </c>
      <c r="Z864" t="s">
        <v>43</v>
      </c>
      <c r="AA864" t="s">
        <v>43</v>
      </c>
      <c r="AB864" t="s">
        <v>43</v>
      </c>
      <c r="AC864" t="s">
        <v>45</v>
      </c>
      <c r="AD864" t="s">
        <v>40</v>
      </c>
      <c r="AE864" t="s">
        <v>56</v>
      </c>
      <c r="AF864">
        <v>80.25</v>
      </c>
      <c r="AH864">
        <v>303.7</v>
      </c>
      <c r="AI864">
        <v>0</v>
      </c>
      <c r="AJ864">
        <v>30</v>
      </c>
      <c r="AK864">
        <v>35</v>
      </c>
      <c r="AL864">
        <v>368.7</v>
      </c>
      <c r="AM864" t="s">
        <v>47</v>
      </c>
    </row>
    <row r="865" spans="1:41" x14ac:dyDescent="0.35">
      <c r="A865" t="s">
        <v>1467</v>
      </c>
      <c r="B865" t="s">
        <v>39</v>
      </c>
      <c r="C865" s="10">
        <v>74</v>
      </c>
      <c r="D865" s="5" t="str" cm="1">
        <f t="array" ref="D865">_xlfn.IFS(C865&lt;=29, "18-29", C865&lt;=39, "30-39", C865&lt;=49, "40-49", C865&lt;=59, "50-59",C865&lt;=69, "60-69", C865&gt;=70, "70+")</f>
        <v>70+</v>
      </c>
      <c r="E865" t="s">
        <v>43</v>
      </c>
      <c r="F865">
        <v>0</v>
      </c>
      <c r="G865" t="s">
        <v>1028</v>
      </c>
      <c r="H865">
        <v>93615</v>
      </c>
      <c r="I865">
        <v>36.497895</v>
      </c>
      <c r="J865">
        <v>-119.285484</v>
      </c>
      <c r="K865">
        <v>0</v>
      </c>
      <c r="L865">
        <v>31</v>
      </c>
      <c r="M865" t="str" cm="1">
        <f t="array" ref="M865">_xlfn.IFS(L865&lt;=12, "New (0-12 months)", L865&lt;=36, "Mid (13-36 months)", L865&gt;=37,"Long (37+ months)")</f>
        <v>Mid (13-36 months)</v>
      </c>
      <c r="N865" t="s">
        <v>42</v>
      </c>
      <c r="O865" t="s">
        <v>40</v>
      </c>
      <c r="P865">
        <v>39.36</v>
      </c>
      <c r="Q865" t="s">
        <v>40</v>
      </c>
      <c r="R865" t="s">
        <v>40</v>
      </c>
      <c r="S865" t="s">
        <v>55</v>
      </c>
      <c r="T865" s="1">
        <v>4</v>
      </c>
      <c r="U865" t="s">
        <v>43</v>
      </c>
      <c r="V865" t="s">
        <v>40</v>
      </c>
      <c r="W865" t="s">
        <v>43</v>
      </c>
      <c r="X865" t="s">
        <v>43</v>
      </c>
      <c r="Y865" t="s">
        <v>40</v>
      </c>
      <c r="Z865" t="s">
        <v>40</v>
      </c>
      <c r="AA865" t="s">
        <v>43</v>
      </c>
      <c r="AB865" t="s">
        <v>40</v>
      </c>
      <c r="AC865" t="s">
        <v>51</v>
      </c>
      <c r="AD865" t="s">
        <v>40</v>
      </c>
      <c r="AE865" t="s">
        <v>56</v>
      </c>
      <c r="AF865">
        <v>99.95</v>
      </c>
      <c r="AH865">
        <v>3186.65</v>
      </c>
      <c r="AI865">
        <v>0</v>
      </c>
      <c r="AJ865">
        <v>0</v>
      </c>
      <c r="AK865">
        <v>1220.1600000000001</v>
      </c>
      <c r="AL865">
        <v>4406.8100000000004</v>
      </c>
      <c r="AM865" t="s">
        <v>57</v>
      </c>
      <c r="AN865" t="s">
        <v>58</v>
      </c>
      <c r="AO865" t="s">
        <v>104</v>
      </c>
    </row>
    <row r="866" spans="1:41" x14ac:dyDescent="0.35">
      <c r="A866" t="s">
        <v>1468</v>
      </c>
      <c r="B866" t="s">
        <v>49</v>
      </c>
      <c r="C866" s="10">
        <v>20</v>
      </c>
      <c r="D866" s="5" t="str" cm="1">
        <f t="array" ref="D866">_xlfn.IFS(C866&lt;=29, "18-29", C866&lt;=39, "30-39", C866&lt;=49, "40-49", C866&lt;=59, "50-59",C866&lt;=69, "60-69", C866&gt;=70, "70+")</f>
        <v>18-29</v>
      </c>
      <c r="E866" t="s">
        <v>40</v>
      </c>
      <c r="F866">
        <v>1</v>
      </c>
      <c r="G866" t="s">
        <v>1469</v>
      </c>
      <c r="H866">
        <v>95450</v>
      </c>
      <c r="I866">
        <v>38.505994999999999</v>
      </c>
      <c r="J866">
        <v>-123.18701900000001</v>
      </c>
      <c r="K866">
        <v>10</v>
      </c>
      <c r="L866">
        <v>5</v>
      </c>
      <c r="M866" t="str" cm="1">
        <f t="array" ref="M866">_xlfn.IFS(L866&lt;=12, "New (0-12 months)", L866&lt;=36, "Mid (13-36 months)", L866&gt;=37,"Long (37+ months)")</f>
        <v>New (0-12 months)</v>
      </c>
      <c r="N866" t="s">
        <v>42</v>
      </c>
      <c r="O866" t="s">
        <v>40</v>
      </c>
      <c r="P866">
        <v>8.0399999999999991</v>
      </c>
      <c r="Q866" t="s">
        <v>43</v>
      </c>
      <c r="R866" t="s">
        <v>43</v>
      </c>
      <c r="S866" t="s">
        <v>8234</v>
      </c>
      <c r="T866" s="1">
        <v>0</v>
      </c>
      <c r="U866" t="s">
        <v>8234</v>
      </c>
      <c r="V866" t="s">
        <v>8234</v>
      </c>
      <c r="W866" t="s">
        <v>8234</v>
      </c>
      <c r="X866" t="s">
        <v>8234</v>
      </c>
      <c r="Y866" t="s">
        <v>8234</v>
      </c>
      <c r="Z866" t="s">
        <v>8234</v>
      </c>
      <c r="AA866" t="s">
        <v>8234</v>
      </c>
      <c r="AB866" t="s">
        <v>8234</v>
      </c>
      <c r="AC866" t="s">
        <v>51</v>
      </c>
      <c r="AD866" t="s">
        <v>43</v>
      </c>
      <c r="AE866" t="s">
        <v>46</v>
      </c>
      <c r="AF866">
        <v>19.45</v>
      </c>
      <c r="AH866">
        <v>86.05</v>
      </c>
      <c r="AI866">
        <v>0</v>
      </c>
      <c r="AJ866">
        <v>0</v>
      </c>
      <c r="AK866">
        <v>40.200000000000003</v>
      </c>
      <c r="AL866">
        <v>126.25</v>
      </c>
      <c r="AM866" t="s">
        <v>47</v>
      </c>
    </row>
    <row r="867" spans="1:41" x14ac:dyDescent="0.35">
      <c r="A867" t="s">
        <v>1470</v>
      </c>
      <c r="B867" t="s">
        <v>39</v>
      </c>
      <c r="C867" s="10">
        <v>70</v>
      </c>
      <c r="D867" s="5" t="str" cm="1">
        <f t="array" ref="D867">_xlfn.IFS(C867&lt;=29, "18-29", C867&lt;=39, "30-39", C867&lt;=49, "40-49", C867&lt;=59, "50-59",C867&lt;=69, "60-69", C867&gt;=70, "70+")</f>
        <v>70+</v>
      </c>
      <c r="E867" t="s">
        <v>43</v>
      </c>
      <c r="F867">
        <v>0</v>
      </c>
      <c r="G867" t="s">
        <v>1471</v>
      </c>
      <c r="H867">
        <v>94037</v>
      </c>
      <c r="I867">
        <v>37.540582000000001</v>
      </c>
      <c r="J867">
        <v>-122.50959400000001</v>
      </c>
      <c r="K867">
        <v>0</v>
      </c>
      <c r="L867">
        <v>27</v>
      </c>
      <c r="M867" t="str" cm="1">
        <f t="array" ref="M867">_xlfn.IFS(L867&lt;=12, "New (0-12 months)", L867&lt;=36, "Mid (13-36 months)", L867&gt;=37,"Long (37+ months)")</f>
        <v>Mid (13-36 months)</v>
      </c>
      <c r="N867" t="s">
        <v>129</v>
      </c>
      <c r="O867" t="s">
        <v>40</v>
      </c>
      <c r="P867">
        <v>35.76</v>
      </c>
      <c r="Q867" t="s">
        <v>40</v>
      </c>
      <c r="R867" t="s">
        <v>40</v>
      </c>
      <c r="S867" t="s">
        <v>55</v>
      </c>
      <c r="T867" s="1">
        <v>4</v>
      </c>
      <c r="U867" t="s">
        <v>40</v>
      </c>
      <c r="V867" t="s">
        <v>40</v>
      </c>
      <c r="W867" t="s">
        <v>40</v>
      </c>
      <c r="X867" t="s">
        <v>43</v>
      </c>
      <c r="Y867" t="s">
        <v>40</v>
      </c>
      <c r="Z867" t="s">
        <v>40</v>
      </c>
      <c r="AA867" t="s">
        <v>43</v>
      </c>
      <c r="AB867" t="s">
        <v>40</v>
      </c>
      <c r="AC867" t="s">
        <v>45</v>
      </c>
      <c r="AD867" t="s">
        <v>40</v>
      </c>
      <c r="AE867" t="s">
        <v>56</v>
      </c>
      <c r="AF867">
        <v>110.5</v>
      </c>
      <c r="AH867">
        <v>2857.6</v>
      </c>
      <c r="AI867">
        <v>0</v>
      </c>
      <c r="AJ867">
        <v>0</v>
      </c>
      <c r="AK867">
        <v>965.52</v>
      </c>
      <c r="AL867">
        <v>3823.12</v>
      </c>
      <c r="AM867" t="s">
        <v>47</v>
      </c>
    </row>
    <row r="868" spans="1:41" x14ac:dyDescent="0.35">
      <c r="A868" t="s">
        <v>1472</v>
      </c>
      <c r="B868" t="s">
        <v>49</v>
      </c>
      <c r="C868" s="10">
        <v>64</v>
      </c>
      <c r="D868" s="5" t="str" cm="1">
        <f t="array" ref="D868">_xlfn.IFS(C868&lt;=29, "18-29", C868&lt;=39, "30-39", C868&lt;=49, "40-49", C868&lt;=59, "50-59",C868&lt;=69, "60-69", C868&gt;=70, "70+")</f>
        <v>60-69</v>
      </c>
      <c r="E868" t="s">
        <v>43</v>
      </c>
      <c r="F868">
        <v>0</v>
      </c>
      <c r="G868" t="s">
        <v>251</v>
      </c>
      <c r="H868">
        <v>95365</v>
      </c>
      <c r="I868">
        <v>37.329725000000003</v>
      </c>
      <c r="J868">
        <v>-120.306399</v>
      </c>
      <c r="K868">
        <v>0</v>
      </c>
      <c r="L868">
        <v>4</v>
      </c>
      <c r="M868" t="str" cm="1">
        <f t="array" ref="M868">_xlfn.IFS(L868&lt;=12, "New (0-12 months)", L868&lt;=36, "Mid (13-36 months)", L868&gt;=37,"Long (37+ months)")</f>
        <v>New (0-12 months)</v>
      </c>
      <c r="N868" t="s">
        <v>54</v>
      </c>
      <c r="O868" t="s">
        <v>40</v>
      </c>
      <c r="P868">
        <v>40.15</v>
      </c>
      <c r="Q868" t="s">
        <v>43</v>
      </c>
      <c r="R868" t="s">
        <v>40</v>
      </c>
      <c r="S868" t="s">
        <v>79</v>
      </c>
      <c r="T868" s="1">
        <v>19</v>
      </c>
      <c r="U868" t="s">
        <v>43</v>
      </c>
      <c r="V868" t="s">
        <v>43</v>
      </c>
      <c r="W868" t="s">
        <v>43</v>
      </c>
      <c r="X868" t="s">
        <v>43</v>
      </c>
      <c r="Y868" t="s">
        <v>43</v>
      </c>
      <c r="Z868" t="s">
        <v>40</v>
      </c>
      <c r="AA868" t="s">
        <v>40</v>
      </c>
      <c r="AB868" t="s">
        <v>43</v>
      </c>
      <c r="AC868" t="s">
        <v>51</v>
      </c>
      <c r="AD868" t="s">
        <v>43</v>
      </c>
      <c r="AE868" t="s">
        <v>56</v>
      </c>
      <c r="AF868">
        <v>54.3</v>
      </c>
      <c r="AH868">
        <v>195.3</v>
      </c>
      <c r="AI868">
        <v>0</v>
      </c>
      <c r="AJ868">
        <v>80</v>
      </c>
      <c r="AK868">
        <v>160.6</v>
      </c>
      <c r="AL868">
        <v>435.9</v>
      </c>
      <c r="AM868" t="s">
        <v>57</v>
      </c>
      <c r="AN868" t="s">
        <v>117</v>
      </c>
      <c r="AO868" t="s">
        <v>118</v>
      </c>
    </row>
    <row r="869" spans="1:41" x14ac:dyDescent="0.35">
      <c r="A869" t="s">
        <v>1473</v>
      </c>
      <c r="B869" t="s">
        <v>49</v>
      </c>
      <c r="C869" s="10">
        <v>78</v>
      </c>
      <c r="D869" s="5" t="str" cm="1">
        <f t="array" ref="D869">_xlfn.IFS(C869&lt;=29, "18-29", C869&lt;=39, "30-39", C869&lt;=49, "40-49", C869&lt;=59, "50-59",C869&lt;=69, "60-69", C869&gt;=70, "70+")</f>
        <v>70+</v>
      </c>
      <c r="E869" t="s">
        <v>43</v>
      </c>
      <c r="F869">
        <v>0</v>
      </c>
      <c r="G869" t="s">
        <v>135</v>
      </c>
      <c r="H869">
        <v>90067</v>
      </c>
      <c r="I869">
        <v>34.057496</v>
      </c>
      <c r="J869">
        <v>-118.41395900000001</v>
      </c>
      <c r="K869">
        <v>0</v>
      </c>
      <c r="L869">
        <v>23</v>
      </c>
      <c r="M869" t="str" cm="1">
        <f t="array" ref="M869">_xlfn.IFS(L869&lt;=12, "New (0-12 months)", L869&lt;=36, "Mid (13-36 months)", L869&gt;=37,"Long (37+ months)")</f>
        <v>Mid (13-36 months)</v>
      </c>
      <c r="N869" t="s">
        <v>42</v>
      </c>
      <c r="O869" t="s">
        <v>43</v>
      </c>
      <c r="P869">
        <v>0</v>
      </c>
      <c r="Q869" t="s">
        <v>8234</v>
      </c>
      <c r="R869" t="s">
        <v>40</v>
      </c>
      <c r="S869" t="s">
        <v>44</v>
      </c>
      <c r="T869" s="1">
        <v>2</v>
      </c>
      <c r="U869" t="s">
        <v>43</v>
      </c>
      <c r="V869" t="s">
        <v>43</v>
      </c>
      <c r="W869" t="s">
        <v>43</v>
      </c>
      <c r="X869" t="s">
        <v>43</v>
      </c>
      <c r="Y869" t="s">
        <v>43</v>
      </c>
      <c r="Z869" t="s">
        <v>40</v>
      </c>
      <c r="AA869" t="s">
        <v>40</v>
      </c>
      <c r="AB869" t="s">
        <v>40</v>
      </c>
      <c r="AC869" t="s">
        <v>51</v>
      </c>
      <c r="AD869" t="s">
        <v>40</v>
      </c>
      <c r="AE869" t="s">
        <v>56</v>
      </c>
      <c r="AF869">
        <v>34.65</v>
      </c>
      <c r="AH869">
        <v>768.45</v>
      </c>
      <c r="AI869">
        <v>0</v>
      </c>
      <c r="AJ869">
        <v>0</v>
      </c>
      <c r="AK869">
        <v>0</v>
      </c>
      <c r="AL869">
        <v>768.45</v>
      </c>
      <c r="AM869" t="s">
        <v>47</v>
      </c>
    </row>
    <row r="870" spans="1:41" x14ac:dyDescent="0.35">
      <c r="A870" t="s">
        <v>1474</v>
      </c>
      <c r="B870" t="s">
        <v>39</v>
      </c>
      <c r="C870" s="10">
        <v>46</v>
      </c>
      <c r="D870" s="5" t="str" cm="1">
        <f t="array" ref="D870">_xlfn.IFS(C870&lt;=29, "18-29", C870&lt;=39, "30-39", C870&lt;=49, "40-49", C870&lt;=59, "50-59",C870&lt;=69, "60-69", C870&gt;=70, "70+")</f>
        <v>40-49</v>
      </c>
      <c r="E870" t="s">
        <v>40</v>
      </c>
      <c r="F870">
        <v>0</v>
      </c>
      <c r="G870" t="s">
        <v>151</v>
      </c>
      <c r="H870">
        <v>92130</v>
      </c>
      <c r="I870">
        <v>32.957194999999999</v>
      </c>
      <c r="J870">
        <v>-117.20254199999999</v>
      </c>
      <c r="K870">
        <v>1</v>
      </c>
      <c r="L870">
        <v>9</v>
      </c>
      <c r="M870" t="str" cm="1">
        <f t="array" ref="M870">_xlfn.IFS(L870&lt;=12, "New (0-12 months)", L870&lt;=36, "Mid (13-36 months)", L870&gt;=37,"Long (37+ months)")</f>
        <v>New (0-12 months)</v>
      </c>
      <c r="N870" t="s">
        <v>54</v>
      </c>
      <c r="O870" t="s">
        <v>40</v>
      </c>
      <c r="P870">
        <v>31.75</v>
      </c>
      <c r="Q870" t="s">
        <v>43</v>
      </c>
      <c r="R870" t="s">
        <v>40</v>
      </c>
      <c r="S870" t="s">
        <v>55</v>
      </c>
      <c r="T870" s="1">
        <v>25</v>
      </c>
      <c r="U870" t="s">
        <v>43</v>
      </c>
      <c r="V870" t="s">
        <v>43</v>
      </c>
      <c r="W870" t="s">
        <v>40</v>
      </c>
      <c r="X870" t="s">
        <v>43</v>
      </c>
      <c r="Y870" t="s">
        <v>43</v>
      </c>
      <c r="Z870" t="s">
        <v>43</v>
      </c>
      <c r="AA870" t="s">
        <v>43</v>
      </c>
      <c r="AB870" t="s">
        <v>40</v>
      </c>
      <c r="AC870" t="s">
        <v>51</v>
      </c>
      <c r="AD870" t="s">
        <v>40</v>
      </c>
      <c r="AE870" t="s">
        <v>56</v>
      </c>
      <c r="AF870">
        <v>75.75</v>
      </c>
      <c r="AH870">
        <v>655.9</v>
      </c>
      <c r="AI870">
        <v>0</v>
      </c>
      <c r="AJ870">
        <v>0</v>
      </c>
      <c r="AK870">
        <v>285.75</v>
      </c>
      <c r="AL870">
        <v>941.65</v>
      </c>
      <c r="AM870" t="s">
        <v>57</v>
      </c>
      <c r="AN870" t="s">
        <v>58</v>
      </c>
      <c r="AO870" t="s">
        <v>104</v>
      </c>
    </row>
    <row r="871" spans="1:41" x14ac:dyDescent="0.35">
      <c r="A871" t="s">
        <v>1475</v>
      </c>
      <c r="B871" t="s">
        <v>49</v>
      </c>
      <c r="C871" s="10">
        <v>40</v>
      </c>
      <c r="D871" s="5" t="str" cm="1">
        <f t="array" ref="D871">_xlfn.IFS(C871&lt;=29, "18-29", C871&lt;=39, "30-39", C871&lt;=49, "40-49", C871&lt;=59, "50-59",C871&lt;=69, "60-69", C871&gt;=70, "70+")</f>
        <v>40-49</v>
      </c>
      <c r="E871" t="s">
        <v>43</v>
      </c>
      <c r="F871">
        <v>0</v>
      </c>
      <c r="G871" t="s">
        <v>1476</v>
      </c>
      <c r="H871">
        <v>95329</v>
      </c>
      <c r="I871">
        <v>37.666587</v>
      </c>
      <c r="J871">
        <v>-120.411517</v>
      </c>
      <c r="K871">
        <v>0</v>
      </c>
      <c r="L871">
        <v>55</v>
      </c>
      <c r="M871" t="str" cm="1">
        <f t="array" ref="M871">_xlfn.IFS(L871&lt;=12, "New (0-12 months)", L871&lt;=36, "Mid (13-36 months)", L871&gt;=37,"Long (37+ months)")</f>
        <v>Long (37+ months)</v>
      </c>
      <c r="N871" t="s">
        <v>76</v>
      </c>
      <c r="O871" t="s">
        <v>40</v>
      </c>
      <c r="P871">
        <v>47.38</v>
      </c>
      <c r="Q871" t="s">
        <v>40</v>
      </c>
      <c r="R871" t="s">
        <v>40</v>
      </c>
      <c r="S871" t="s">
        <v>55</v>
      </c>
      <c r="T871" s="1">
        <v>29</v>
      </c>
      <c r="U871" t="s">
        <v>43</v>
      </c>
      <c r="V871" t="s">
        <v>43</v>
      </c>
      <c r="W871" t="s">
        <v>43</v>
      </c>
      <c r="X871" t="s">
        <v>43</v>
      </c>
      <c r="Y871" t="s">
        <v>40</v>
      </c>
      <c r="Z871" t="s">
        <v>40</v>
      </c>
      <c r="AA871" t="s">
        <v>40</v>
      </c>
      <c r="AB871" t="s">
        <v>40</v>
      </c>
      <c r="AC871" t="s">
        <v>51</v>
      </c>
      <c r="AD871" t="s">
        <v>40</v>
      </c>
      <c r="AE871" t="s">
        <v>56</v>
      </c>
      <c r="AF871">
        <v>96.8</v>
      </c>
      <c r="AH871">
        <v>5283.95</v>
      </c>
      <c r="AI871">
        <v>0</v>
      </c>
      <c r="AJ871">
        <v>0</v>
      </c>
      <c r="AK871">
        <v>2605.9</v>
      </c>
      <c r="AL871">
        <v>7889.85</v>
      </c>
      <c r="AM871" t="s">
        <v>57</v>
      </c>
      <c r="AN871" t="s">
        <v>58</v>
      </c>
      <c r="AO871" t="s">
        <v>214</v>
      </c>
    </row>
    <row r="872" spans="1:41" x14ac:dyDescent="0.35">
      <c r="A872" t="s">
        <v>1477</v>
      </c>
      <c r="B872" t="s">
        <v>39</v>
      </c>
      <c r="C872" s="10">
        <v>51</v>
      </c>
      <c r="D872" s="5" t="str" cm="1">
        <f t="array" ref="D872">_xlfn.IFS(C872&lt;=29, "18-29", C872&lt;=39, "30-39", C872&lt;=49, "40-49", C872&lt;=59, "50-59",C872&lt;=69, "60-69", C872&gt;=70, "70+")</f>
        <v>50-59</v>
      </c>
      <c r="E872" t="s">
        <v>40</v>
      </c>
      <c r="F872">
        <v>0</v>
      </c>
      <c r="G872" t="s">
        <v>151</v>
      </c>
      <c r="H872">
        <v>92106</v>
      </c>
      <c r="I872">
        <v>32.713459999999998</v>
      </c>
      <c r="J872">
        <v>-117.236378</v>
      </c>
      <c r="K872">
        <v>1</v>
      </c>
      <c r="L872">
        <v>49</v>
      </c>
      <c r="M872" t="str" cm="1">
        <f t="array" ref="M872">_xlfn.IFS(L872&lt;=12, "New (0-12 months)", L872&lt;=36, "Mid (13-36 months)", L872&gt;=37,"Long (37+ months)")</f>
        <v>Long (37+ months)</v>
      </c>
      <c r="N872" t="s">
        <v>76</v>
      </c>
      <c r="O872" t="s">
        <v>43</v>
      </c>
      <c r="P872">
        <v>0</v>
      </c>
      <c r="Q872" t="s">
        <v>8234</v>
      </c>
      <c r="R872" t="s">
        <v>40</v>
      </c>
      <c r="S872" t="s">
        <v>79</v>
      </c>
      <c r="T872" s="1">
        <v>21</v>
      </c>
      <c r="U872" t="s">
        <v>43</v>
      </c>
      <c r="V872" t="s">
        <v>40</v>
      </c>
      <c r="W872" t="s">
        <v>43</v>
      </c>
      <c r="X872" t="s">
        <v>40</v>
      </c>
      <c r="Y872" t="s">
        <v>40</v>
      </c>
      <c r="Z872" t="s">
        <v>40</v>
      </c>
      <c r="AA872" t="s">
        <v>40</v>
      </c>
      <c r="AB872" t="s">
        <v>40</v>
      </c>
      <c r="AC872" t="s">
        <v>45</v>
      </c>
      <c r="AD872" t="s">
        <v>40</v>
      </c>
      <c r="AE872" t="s">
        <v>46</v>
      </c>
      <c r="AF872">
        <v>56.3</v>
      </c>
      <c r="AH872">
        <v>2780.6</v>
      </c>
      <c r="AI872">
        <v>0</v>
      </c>
      <c r="AJ872">
        <v>0</v>
      </c>
      <c r="AK872">
        <v>0</v>
      </c>
      <c r="AL872">
        <v>2780.6</v>
      </c>
      <c r="AM872" t="s">
        <v>47</v>
      </c>
    </row>
    <row r="873" spans="1:41" x14ac:dyDescent="0.35">
      <c r="A873" t="s">
        <v>1478</v>
      </c>
      <c r="B873" t="s">
        <v>39</v>
      </c>
      <c r="C873" s="10">
        <v>30</v>
      </c>
      <c r="D873" s="5" t="str" cm="1">
        <f t="array" ref="D873">_xlfn.IFS(C873&lt;=29, "18-29", C873&lt;=39, "30-39", C873&lt;=49, "40-49", C873&lt;=59, "50-59",C873&lt;=69, "60-69", C873&gt;=70, "70+")</f>
        <v>30-39</v>
      </c>
      <c r="E873" t="s">
        <v>40</v>
      </c>
      <c r="F873">
        <v>0</v>
      </c>
      <c r="G873" t="s">
        <v>1479</v>
      </c>
      <c r="H873">
        <v>94507</v>
      </c>
      <c r="I873">
        <v>37.855716999999999</v>
      </c>
      <c r="J873">
        <v>-121.99481299999999</v>
      </c>
      <c r="K873">
        <v>1</v>
      </c>
      <c r="L873">
        <v>71</v>
      </c>
      <c r="M873" t="str" cm="1">
        <f t="array" ref="M873">_xlfn.IFS(L873&lt;=12, "New (0-12 months)", L873&lt;=36, "Mid (13-36 months)", L873&gt;=37,"Long (37+ months)")</f>
        <v>Long (37+ months)</v>
      </c>
      <c r="N873" t="s">
        <v>72</v>
      </c>
      <c r="O873" t="s">
        <v>40</v>
      </c>
      <c r="P873">
        <v>26.58</v>
      </c>
      <c r="Q873" t="s">
        <v>40</v>
      </c>
      <c r="R873" t="s">
        <v>40</v>
      </c>
      <c r="S873" t="s">
        <v>44</v>
      </c>
      <c r="T873" s="1">
        <v>27</v>
      </c>
      <c r="U873" t="s">
        <v>43</v>
      </c>
      <c r="V873" t="s">
        <v>43</v>
      </c>
      <c r="W873" t="s">
        <v>40</v>
      </c>
      <c r="X873" t="s">
        <v>40</v>
      </c>
      <c r="Y873" t="s">
        <v>40</v>
      </c>
      <c r="Z873" t="s">
        <v>40</v>
      </c>
      <c r="AA873" t="s">
        <v>40</v>
      </c>
      <c r="AB873" t="s">
        <v>40</v>
      </c>
      <c r="AC873" t="s">
        <v>73</v>
      </c>
      <c r="AD873" t="s">
        <v>40</v>
      </c>
      <c r="AE873" t="s">
        <v>56</v>
      </c>
      <c r="AF873">
        <v>80.45</v>
      </c>
      <c r="AH873">
        <v>5662.25</v>
      </c>
      <c r="AI873">
        <v>0</v>
      </c>
      <c r="AJ873">
        <v>0</v>
      </c>
      <c r="AK873">
        <v>1887.18</v>
      </c>
      <c r="AL873">
        <v>7549.43</v>
      </c>
      <c r="AM873" t="s">
        <v>47</v>
      </c>
    </row>
    <row r="874" spans="1:41" x14ac:dyDescent="0.35">
      <c r="A874" t="s">
        <v>1480</v>
      </c>
      <c r="B874" t="s">
        <v>49</v>
      </c>
      <c r="C874" s="10">
        <v>49</v>
      </c>
      <c r="D874" s="5" t="str" cm="1">
        <f t="array" ref="D874">_xlfn.IFS(C874&lt;=29, "18-29", C874&lt;=39, "30-39", C874&lt;=49, "40-49", C874&lt;=59, "50-59",C874&lt;=69, "60-69", C874&gt;=70, "70+")</f>
        <v>40-49</v>
      </c>
      <c r="E874" t="s">
        <v>40</v>
      </c>
      <c r="F874">
        <v>0</v>
      </c>
      <c r="G874" t="s">
        <v>1326</v>
      </c>
      <c r="H874">
        <v>91306</v>
      </c>
      <c r="I874">
        <v>34.209532000000003</v>
      </c>
      <c r="J874">
        <v>-118.577563</v>
      </c>
      <c r="K874">
        <v>3</v>
      </c>
      <c r="L874">
        <v>59</v>
      </c>
      <c r="M874" t="str" cm="1">
        <f t="array" ref="M874">_xlfn.IFS(L874&lt;=12, "New (0-12 months)", L874&lt;=36, "Mid (13-36 months)", L874&gt;=37,"Long (37+ months)")</f>
        <v>Long (37+ months)</v>
      </c>
      <c r="N874" t="s">
        <v>42</v>
      </c>
      <c r="O874" t="s">
        <v>40</v>
      </c>
      <c r="P874">
        <v>16.059999999999999</v>
      </c>
      <c r="Q874" t="s">
        <v>43</v>
      </c>
      <c r="R874" t="s">
        <v>40</v>
      </c>
      <c r="S874" t="s">
        <v>79</v>
      </c>
      <c r="T874" s="1">
        <v>4</v>
      </c>
      <c r="U874" t="s">
        <v>40</v>
      </c>
      <c r="V874" t="s">
        <v>40</v>
      </c>
      <c r="W874" t="s">
        <v>40</v>
      </c>
      <c r="X874" t="s">
        <v>43</v>
      </c>
      <c r="Y874" t="s">
        <v>40</v>
      </c>
      <c r="Z874" t="s">
        <v>43</v>
      </c>
      <c r="AA874" t="s">
        <v>43</v>
      </c>
      <c r="AB874" t="s">
        <v>40</v>
      </c>
      <c r="AC874" t="s">
        <v>45</v>
      </c>
      <c r="AD874" t="s">
        <v>43</v>
      </c>
      <c r="AE874" t="s">
        <v>46</v>
      </c>
      <c r="AF874">
        <v>66.400000000000006</v>
      </c>
      <c r="AH874">
        <v>3958.2</v>
      </c>
      <c r="AI874">
        <v>0</v>
      </c>
      <c r="AJ874">
        <v>0</v>
      </c>
      <c r="AK874">
        <v>947.54</v>
      </c>
      <c r="AL874">
        <v>4905.74</v>
      </c>
      <c r="AM874" t="s">
        <v>47</v>
      </c>
    </row>
    <row r="875" spans="1:41" x14ac:dyDescent="0.35">
      <c r="A875" t="s">
        <v>1481</v>
      </c>
      <c r="B875" t="s">
        <v>39</v>
      </c>
      <c r="C875" s="10">
        <v>68</v>
      </c>
      <c r="D875" s="5" t="str" cm="1">
        <f t="array" ref="D875">_xlfn.IFS(C875&lt;=29, "18-29", C875&lt;=39, "30-39", C875&lt;=49, "40-49", C875&lt;=59, "50-59",C875&lt;=69, "60-69", C875&gt;=70, "70+")</f>
        <v>60-69</v>
      </c>
      <c r="E875" t="s">
        <v>40</v>
      </c>
      <c r="F875">
        <v>0</v>
      </c>
      <c r="G875" t="s">
        <v>916</v>
      </c>
      <c r="H875">
        <v>93638</v>
      </c>
      <c r="I875">
        <v>37.004067999999997</v>
      </c>
      <c r="J875">
        <v>-119.930027</v>
      </c>
      <c r="K875">
        <v>5</v>
      </c>
      <c r="L875">
        <v>68</v>
      </c>
      <c r="M875" t="str" cm="1">
        <f t="array" ref="M875">_xlfn.IFS(L875&lt;=12, "New (0-12 months)", L875&lt;=36, "Mid (13-36 months)", L875&gt;=37,"Long (37+ months)")</f>
        <v>Long (37+ months)</v>
      </c>
      <c r="N875" t="s">
        <v>42</v>
      </c>
      <c r="O875" t="s">
        <v>40</v>
      </c>
      <c r="P875">
        <v>1.98</v>
      </c>
      <c r="Q875" t="s">
        <v>40</v>
      </c>
      <c r="R875" t="s">
        <v>40</v>
      </c>
      <c r="S875" t="s">
        <v>55</v>
      </c>
      <c r="T875" s="1">
        <v>19</v>
      </c>
      <c r="U875" t="s">
        <v>40</v>
      </c>
      <c r="V875" t="s">
        <v>40</v>
      </c>
      <c r="W875" t="s">
        <v>43</v>
      </c>
      <c r="X875" t="s">
        <v>43</v>
      </c>
      <c r="Y875" t="s">
        <v>43</v>
      </c>
      <c r="Z875" t="s">
        <v>40</v>
      </c>
      <c r="AA875" t="s">
        <v>43</v>
      </c>
      <c r="AB875" t="s">
        <v>40</v>
      </c>
      <c r="AC875" t="s">
        <v>45</v>
      </c>
      <c r="AD875" t="s">
        <v>40</v>
      </c>
      <c r="AE875" t="s">
        <v>46</v>
      </c>
      <c r="AF875">
        <v>96.55</v>
      </c>
      <c r="AH875">
        <v>6581.9</v>
      </c>
      <c r="AI875">
        <v>0</v>
      </c>
      <c r="AJ875">
        <v>0</v>
      </c>
      <c r="AK875">
        <v>134.63999999999999</v>
      </c>
      <c r="AL875">
        <v>6716.54</v>
      </c>
      <c r="AM875" t="s">
        <v>57</v>
      </c>
      <c r="AN875" t="s">
        <v>121</v>
      </c>
      <c r="AO875" t="s">
        <v>122</v>
      </c>
    </row>
    <row r="876" spans="1:41" x14ac:dyDescent="0.35">
      <c r="A876" t="s">
        <v>1482</v>
      </c>
      <c r="B876" t="s">
        <v>39</v>
      </c>
      <c r="C876" s="10">
        <v>33</v>
      </c>
      <c r="D876" s="5" t="str" cm="1">
        <f t="array" ref="D876">_xlfn.IFS(C876&lt;=29, "18-29", C876&lt;=39, "30-39", C876&lt;=49, "40-49", C876&lt;=59, "50-59",C876&lt;=69, "60-69", C876&gt;=70, "70+")</f>
        <v>30-39</v>
      </c>
      <c r="E876" t="s">
        <v>40</v>
      </c>
      <c r="F876">
        <v>0</v>
      </c>
      <c r="G876" t="s">
        <v>1483</v>
      </c>
      <c r="H876">
        <v>95979</v>
      </c>
      <c r="I876">
        <v>39.288127000000003</v>
      </c>
      <c r="J876">
        <v>-122.415841</v>
      </c>
      <c r="K876">
        <v>6</v>
      </c>
      <c r="L876">
        <v>64</v>
      </c>
      <c r="M876" t="str" cm="1">
        <f t="array" ref="M876">_xlfn.IFS(L876&lt;=12, "New (0-12 months)", L876&lt;=36, "Mid (13-36 months)", L876&gt;=37,"Long (37+ months)")</f>
        <v>Long (37+ months)</v>
      </c>
      <c r="N876" t="s">
        <v>42</v>
      </c>
      <c r="O876" t="s">
        <v>40</v>
      </c>
      <c r="P876">
        <v>16.61</v>
      </c>
      <c r="Q876" t="s">
        <v>40</v>
      </c>
      <c r="R876" t="s">
        <v>40</v>
      </c>
      <c r="S876" t="s">
        <v>44</v>
      </c>
      <c r="T876" s="1">
        <v>4</v>
      </c>
      <c r="U876" t="s">
        <v>40</v>
      </c>
      <c r="V876" t="s">
        <v>40</v>
      </c>
      <c r="W876" t="s">
        <v>40</v>
      </c>
      <c r="X876" t="s">
        <v>40</v>
      </c>
      <c r="Y876" t="s">
        <v>43</v>
      </c>
      <c r="Z876" t="s">
        <v>40</v>
      </c>
      <c r="AA876" t="s">
        <v>40</v>
      </c>
      <c r="AB876" t="s">
        <v>40</v>
      </c>
      <c r="AC876" t="s">
        <v>73</v>
      </c>
      <c r="AD876" t="s">
        <v>40</v>
      </c>
      <c r="AE876" t="s">
        <v>183</v>
      </c>
      <c r="AF876">
        <v>81.3</v>
      </c>
      <c r="AH876">
        <v>5129.3</v>
      </c>
      <c r="AI876">
        <v>22.34</v>
      </c>
      <c r="AJ876">
        <v>0</v>
      </c>
      <c r="AK876">
        <v>1063.04</v>
      </c>
      <c r="AL876">
        <v>6170</v>
      </c>
      <c r="AM876" t="s">
        <v>47</v>
      </c>
    </row>
    <row r="877" spans="1:41" x14ac:dyDescent="0.35">
      <c r="A877" t="s">
        <v>1484</v>
      </c>
      <c r="B877" t="s">
        <v>39</v>
      </c>
      <c r="C877" s="10">
        <v>56</v>
      </c>
      <c r="D877" s="5" t="str" cm="1">
        <f t="array" ref="D877">_xlfn.IFS(C877&lt;=29, "18-29", C877&lt;=39, "30-39", C877&lt;=49, "40-49", C877&lt;=59, "50-59",C877&lt;=69, "60-69", C877&gt;=70, "70+")</f>
        <v>50-59</v>
      </c>
      <c r="E877" t="s">
        <v>40</v>
      </c>
      <c r="F877">
        <v>0</v>
      </c>
      <c r="G877" t="s">
        <v>1288</v>
      </c>
      <c r="H877">
        <v>93541</v>
      </c>
      <c r="I877">
        <v>37.890144999999997</v>
      </c>
      <c r="J877">
        <v>-119.18408700000001</v>
      </c>
      <c r="K877">
        <v>6</v>
      </c>
      <c r="L877">
        <v>72</v>
      </c>
      <c r="M877" t="str" cm="1">
        <f t="array" ref="M877">_xlfn.IFS(L877&lt;=12, "New (0-12 months)", L877&lt;=36, "Mid (13-36 months)", L877&gt;=37,"Long (37+ months)")</f>
        <v>Long (37+ months)</v>
      </c>
      <c r="N877" t="s">
        <v>72</v>
      </c>
      <c r="O877" t="s">
        <v>40</v>
      </c>
      <c r="P877">
        <v>14.65</v>
      </c>
      <c r="Q877" t="s">
        <v>40</v>
      </c>
      <c r="R877" t="s">
        <v>40</v>
      </c>
      <c r="S877" t="s">
        <v>79</v>
      </c>
      <c r="T877" s="1">
        <v>20</v>
      </c>
      <c r="U877" t="s">
        <v>40</v>
      </c>
      <c r="V877" t="s">
        <v>43</v>
      </c>
      <c r="W877" t="s">
        <v>40</v>
      </c>
      <c r="X877" t="s">
        <v>40</v>
      </c>
      <c r="Y877" t="s">
        <v>43</v>
      </c>
      <c r="Z877" t="s">
        <v>43</v>
      </c>
      <c r="AA877" t="s">
        <v>43</v>
      </c>
      <c r="AB877" t="s">
        <v>40</v>
      </c>
      <c r="AC877" t="s">
        <v>73</v>
      </c>
      <c r="AD877" t="s">
        <v>43</v>
      </c>
      <c r="AE877" t="s">
        <v>56</v>
      </c>
      <c r="AF877">
        <v>66.849999999999994</v>
      </c>
      <c r="AH877">
        <v>4758.8</v>
      </c>
      <c r="AI877">
        <v>0</v>
      </c>
      <c r="AJ877">
        <v>0</v>
      </c>
      <c r="AK877">
        <v>1054.8</v>
      </c>
      <c r="AL877">
        <v>5813.6</v>
      </c>
      <c r="AM877" t="s">
        <v>47</v>
      </c>
    </row>
    <row r="878" spans="1:41" x14ac:dyDescent="0.35">
      <c r="A878" t="s">
        <v>1485</v>
      </c>
      <c r="B878" t="s">
        <v>39</v>
      </c>
      <c r="C878" s="10">
        <v>66</v>
      </c>
      <c r="D878" s="5" t="str" cm="1">
        <f t="array" ref="D878">_xlfn.IFS(C878&lt;=29, "18-29", C878&lt;=39, "30-39", C878&lt;=49, "40-49", C878&lt;=59, "50-59",C878&lt;=69, "60-69", C878&gt;=70, "70+")</f>
        <v>60-69</v>
      </c>
      <c r="E878" t="s">
        <v>40</v>
      </c>
      <c r="F878">
        <v>0</v>
      </c>
      <c r="G878" t="s">
        <v>147</v>
      </c>
      <c r="H878">
        <v>90255</v>
      </c>
      <c r="I878">
        <v>33.978029999999997</v>
      </c>
      <c r="J878">
        <v>-118.217141</v>
      </c>
      <c r="K878">
        <v>1</v>
      </c>
      <c r="L878">
        <v>16</v>
      </c>
      <c r="M878" t="str" cm="1">
        <f t="array" ref="M878">_xlfn.IFS(L878&lt;=12, "New (0-12 months)", L878&lt;=36, "Mid (13-36 months)", L878&gt;=37,"Long (37+ months)")</f>
        <v>Mid (13-36 months)</v>
      </c>
      <c r="N878" t="s">
        <v>62</v>
      </c>
      <c r="O878" t="s">
        <v>40</v>
      </c>
      <c r="P878">
        <v>9.93</v>
      </c>
      <c r="Q878" t="s">
        <v>40</v>
      </c>
      <c r="R878" t="s">
        <v>40</v>
      </c>
      <c r="S878" t="s">
        <v>55</v>
      </c>
      <c r="T878" s="1">
        <v>27</v>
      </c>
      <c r="U878" t="s">
        <v>43</v>
      </c>
      <c r="V878" t="s">
        <v>43</v>
      </c>
      <c r="W878" t="s">
        <v>43</v>
      </c>
      <c r="X878" t="s">
        <v>43</v>
      </c>
      <c r="Y878" t="s">
        <v>43</v>
      </c>
      <c r="Z878" t="s">
        <v>40</v>
      </c>
      <c r="AA878" t="s">
        <v>43</v>
      </c>
      <c r="AB878" t="s">
        <v>40</v>
      </c>
      <c r="AC878" t="s">
        <v>51</v>
      </c>
      <c r="AD878" t="s">
        <v>40</v>
      </c>
      <c r="AE878" t="s">
        <v>46</v>
      </c>
      <c r="AF878">
        <v>85.35</v>
      </c>
      <c r="AH878">
        <v>1375.15</v>
      </c>
      <c r="AI878">
        <v>0</v>
      </c>
      <c r="AJ878">
        <v>0</v>
      </c>
      <c r="AK878">
        <v>158.88</v>
      </c>
      <c r="AL878">
        <v>1534.03</v>
      </c>
      <c r="AM878" t="s">
        <v>57</v>
      </c>
      <c r="AN878" t="s">
        <v>63</v>
      </c>
      <c r="AO878" t="s">
        <v>101</v>
      </c>
    </row>
    <row r="879" spans="1:41" x14ac:dyDescent="0.35">
      <c r="A879" t="s">
        <v>1486</v>
      </c>
      <c r="B879" t="s">
        <v>49</v>
      </c>
      <c r="C879" s="10">
        <v>23</v>
      </c>
      <c r="D879" s="5" t="str" cm="1">
        <f t="array" ref="D879">_xlfn.IFS(C879&lt;=29, "18-29", C879&lt;=39, "30-39", C879&lt;=49, "40-49", C879&lt;=59, "50-59",C879&lt;=69, "60-69", C879&gt;=70, "70+")</f>
        <v>18-29</v>
      </c>
      <c r="E879" t="s">
        <v>40</v>
      </c>
      <c r="F879">
        <v>3</v>
      </c>
      <c r="G879" t="s">
        <v>1487</v>
      </c>
      <c r="H879">
        <v>95559</v>
      </c>
      <c r="I879">
        <v>40.184094000000002</v>
      </c>
      <c r="J879">
        <v>-123.745487</v>
      </c>
      <c r="K879">
        <v>2</v>
      </c>
      <c r="L879">
        <v>44</v>
      </c>
      <c r="M879" t="str" cm="1">
        <f t="array" ref="M879">_xlfn.IFS(L879&lt;=12, "New (0-12 months)", L879&lt;=36, "Mid (13-36 months)", L879&gt;=37,"Long (37+ months)")</f>
        <v>Long (37+ months)</v>
      </c>
      <c r="N879" t="s">
        <v>42</v>
      </c>
      <c r="O879" t="s">
        <v>40</v>
      </c>
      <c r="P879">
        <v>36.86</v>
      </c>
      <c r="Q879" t="s">
        <v>43</v>
      </c>
      <c r="R879" t="s">
        <v>43</v>
      </c>
      <c r="S879" t="s">
        <v>8234</v>
      </c>
      <c r="T879" s="1">
        <v>0</v>
      </c>
      <c r="U879" t="s">
        <v>8234</v>
      </c>
      <c r="V879" t="s">
        <v>8234</v>
      </c>
      <c r="W879" t="s">
        <v>8234</v>
      </c>
      <c r="X879" t="s">
        <v>8234</v>
      </c>
      <c r="Y879" t="s">
        <v>8234</v>
      </c>
      <c r="Z879" t="s">
        <v>8234</v>
      </c>
      <c r="AA879" t="s">
        <v>8234</v>
      </c>
      <c r="AB879" t="s">
        <v>8234</v>
      </c>
      <c r="AC879" t="s">
        <v>45</v>
      </c>
      <c r="AD879" t="s">
        <v>43</v>
      </c>
      <c r="AE879" t="s">
        <v>56</v>
      </c>
      <c r="AF879">
        <v>20</v>
      </c>
      <c r="AH879">
        <v>860.85</v>
      </c>
      <c r="AI879">
        <v>0</v>
      </c>
      <c r="AJ879">
        <v>0</v>
      </c>
      <c r="AK879">
        <v>1621.84</v>
      </c>
      <c r="AL879">
        <v>2482.69</v>
      </c>
      <c r="AM879" t="s">
        <v>47</v>
      </c>
    </row>
    <row r="880" spans="1:41" x14ac:dyDescent="0.35">
      <c r="A880" t="s">
        <v>1488</v>
      </c>
      <c r="B880" t="s">
        <v>39</v>
      </c>
      <c r="C880" s="10">
        <v>24</v>
      </c>
      <c r="D880" s="5" t="str" cm="1">
        <f t="array" ref="D880">_xlfn.IFS(C880&lt;=29, "18-29", C880&lt;=39, "30-39", C880&lt;=49, "40-49", C880&lt;=59, "50-59",C880&lt;=69, "60-69", C880&gt;=70, "70+")</f>
        <v>18-29</v>
      </c>
      <c r="E880" t="s">
        <v>40</v>
      </c>
      <c r="F880">
        <v>1</v>
      </c>
      <c r="G880" t="s">
        <v>151</v>
      </c>
      <c r="H880">
        <v>92122</v>
      </c>
      <c r="I880">
        <v>32.857230000000001</v>
      </c>
      <c r="J880">
        <v>-117.209774</v>
      </c>
      <c r="K880">
        <v>1</v>
      </c>
      <c r="L880">
        <v>30</v>
      </c>
      <c r="M880" t="str" cm="1">
        <f t="array" ref="M880">_xlfn.IFS(L880&lt;=12, "New (0-12 months)", L880&lt;=36, "Mid (13-36 months)", L880&gt;=37,"Long (37+ months)")</f>
        <v>Mid (13-36 months)</v>
      </c>
      <c r="N880" t="s">
        <v>42</v>
      </c>
      <c r="O880" t="s">
        <v>40</v>
      </c>
      <c r="P880">
        <v>12.85</v>
      </c>
      <c r="Q880" t="s">
        <v>43</v>
      </c>
      <c r="R880" t="s">
        <v>43</v>
      </c>
      <c r="S880" t="s">
        <v>8234</v>
      </c>
      <c r="T880" s="1">
        <v>0</v>
      </c>
      <c r="U880" t="s">
        <v>8234</v>
      </c>
      <c r="V880" t="s">
        <v>8234</v>
      </c>
      <c r="W880" t="s">
        <v>8234</v>
      </c>
      <c r="X880" t="s">
        <v>8234</v>
      </c>
      <c r="Y880" t="s">
        <v>8234</v>
      </c>
      <c r="Z880" t="s">
        <v>8234</v>
      </c>
      <c r="AA880" t="s">
        <v>8234</v>
      </c>
      <c r="AB880" t="s">
        <v>8234</v>
      </c>
      <c r="AC880" t="s">
        <v>73</v>
      </c>
      <c r="AD880" t="s">
        <v>43</v>
      </c>
      <c r="AE880" t="s">
        <v>46</v>
      </c>
      <c r="AF880">
        <v>19.7</v>
      </c>
      <c r="AH880">
        <v>599.25</v>
      </c>
      <c r="AI880">
        <v>49.79</v>
      </c>
      <c r="AJ880">
        <v>0</v>
      </c>
      <c r="AK880">
        <v>385.5</v>
      </c>
      <c r="AL880">
        <v>934.96</v>
      </c>
      <c r="AM880" t="s">
        <v>47</v>
      </c>
    </row>
    <row r="881" spans="1:41" x14ac:dyDescent="0.35">
      <c r="A881" t="s">
        <v>1489</v>
      </c>
      <c r="B881" t="s">
        <v>49</v>
      </c>
      <c r="C881" s="10">
        <v>77</v>
      </c>
      <c r="D881" s="5" t="str" cm="1">
        <f t="array" ref="D881">_xlfn.IFS(C881&lt;=29, "18-29", C881&lt;=39, "30-39", C881&lt;=49, "40-49", C881&lt;=59, "50-59",C881&lt;=69, "60-69", C881&gt;=70, "70+")</f>
        <v>70+</v>
      </c>
      <c r="E881" t="s">
        <v>43</v>
      </c>
      <c r="F881">
        <v>0</v>
      </c>
      <c r="G881" t="s">
        <v>1490</v>
      </c>
      <c r="H881">
        <v>94933</v>
      </c>
      <c r="I881">
        <v>38.010092</v>
      </c>
      <c r="J881">
        <v>-122.689442</v>
      </c>
      <c r="K881">
        <v>0</v>
      </c>
      <c r="L881">
        <v>12</v>
      </c>
      <c r="M881" t="str" cm="1">
        <f t="array" ref="M881">_xlfn.IFS(L881&lt;=12, "New (0-12 months)", L881&lt;=36, "Mid (13-36 months)", L881&gt;=37,"Long (37+ months)")</f>
        <v>New (0-12 months)</v>
      </c>
      <c r="N881" t="s">
        <v>42</v>
      </c>
      <c r="O881" t="s">
        <v>43</v>
      </c>
      <c r="P881">
        <v>0</v>
      </c>
      <c r="Q881" t="s">
        <v>8234</v>
      </c>
      <c r="R881" t="s">
        <v>40</v>
      </c>
      <c r="S881" t="s">
        <v>79</v>
      </c>
      <c r="T881" s="1">
        <v>10</v>
      </c>
      <c r="U881" t="s">
        <v>43</v>
      </c>
      <c r="V881" t="s">
        <v>43</v>
      </c>
      <c r="W881" t="s">
        <v>40</v>
      </c>
      <c r="X881" t="s">
        <v>40</v>
      </c>
      <c r="Y881" t="s">
        <v>43</v>
      </c>
      <c r="Z881" t="s">
        <v>40</v>
      </c>
      <c r="AA881" t="s">
        <v>43</v>
      </c>
      <c r="AB881" t="s">
        <v>40</v>
      </c>
      <c r="AC881" t="s">
        <v>51</v>
      </c>
      <c r="AD881" t="s">
        <v>40</v>
      </c>
      <c r="AE881" t="s">
        <v>56</v>
      </c>
      <c r="AF881">
        <v>43.65</v>
      </c>
      <c r="AH881">
        <v>526.95000000000005</v>
      </c>
      <c r="AI881">
        <v>0</v>
      </c>
      <c r="AJ881">
        <v>0</v>
      </c>
      <c r="AK881">
        <v>0</v>
      </c>
      <c r="AL881">
        <v>526.95000000000005</v>
      </c>
      <c r="AM881" t="s">
        <v>57</v>
      </c>
      <c r="AN881" t="s">
        <v>58</v>
      </c>
      <c r="AO881" t="s">
        <v>59</v>
      </c>
    </row>
    <row r="882" spans="1:41" x14ac:dyDescent="0.35">
      <c r="A882" t="s">
        <v>1491</v>
      </c>
      <c r="B882" t="s">
        <v>49</v>
      </c>
      <c r="C882" s="10">
        <v>60</v>
      </c>
      <c r="D882" s="5" t="str" cm="1">
        <f t="array" ref="D882">_xlfn.IFS(C882&lt;=29, "18-29", C882&lt;=39, "30-39", C882&lt;=49, "40-49", C882&lt;=59, "50-59",C882&lt;=69, "60-69", C882&gt;=70, "70+")</f>
        <v>60-69</v>
      </c>
      <c r="E882" t="s">
        <v>43</v>
      </c>
      <c r="F882">
        <v>0</v>
      </c>
      <c r="G882" t="s">
        <v>157</v>
      </c>
      <c r="H882">
        <v>95118</v>
      </c>
      <c r="I882">
        <v>37.255479000000001</v>
      </c>
      <c r="J882">
        <v>-121.889838</v>
      </c>
      <c r="K882">
        <v>0</v>
      </c>
      <c r="L882">
        <v>39</v>
      </c>
      <c r="M882" t="str" cm="1">
        <f t="array" ref="M882">_xlfn.IFS(L882&lt;=12, "New (0-12 months)", L882&lt;=36, "Mid (13-36 months)", L882&gt;=37,"Long (37+ months)")</f>
        <v>Long (37+ months)</v>
      </c>
      <c r="N882" t="s">
        <v>42</v>
      </c>
      <c r="O882" t="s">
        <v>40</v>
      </c>
      <c r="P882">
        <v>5.4</v>
      </c>
      <c r="Q882" t="s">
        <v>40</v>
      </c>
      <c r="R882" t="s">
        <v>40</v>
      </c>
      <c r="S882" t="s">
        <v>79</v>
      </c>
      <c r="T882" s="1">
        <v>16</v>
      </c>
      <c r="U882" t="s">
        <v>43</v>
      </c>
      <c r="V882" t="s">
        <v>43</v>
      </c>
      <c r="W882" t="s">
        <v>43</v>
      </c>
      <c r="X882" t="s">
        <v>40</v>
      </c>
      <c r="Y882" t="s">
        <v>43</v>
      </c>
      <c r="Z882" t="s">
        <v>43</v>
      </c>
      <c r="AA882" t="s">
        <v>43</v>
      </c>
      <c r="AB882" t="s">
        <v>40</v>
      </c>
      <c r="AC882" t="s">
        <v>73</v>
      </c>
      <c r="AD882" t="s">
        <v>40</v>
      </c>
      <c r="AE882" t="s">
        <v>46</v>
      </c>
      <c r="AF882">
        <v>53.85</v>
      </c>
      <c r="AH882">
        <v>2200.6999999999998</v>
      </c>
      <c r="AI882">
        <v>46.66</v>
      </c>
      <c r="AJ882">
        <v>0</v>
      </c>
      <c r="AK882">
        <v>210.6</v>
      </c>
      <c r="AL882">
        <v>2364.64</v>
      </c>
      <c r="AM882" t="s">
        <v>47</v>
      </c>
    </row>
    <row r="883" spans="1:41" x14ac:dyDescent="0.35">
      <c r="A883" t="s">
        <v>1492</v>
      </c>
      <c r="B883" t="s">
        <v>49</v>
      </c>
      <c r="C883" s="10">
        <v>48</v>
      </c>
      <c r="D883" s="5" t="str" cm="1">
        <f t="array" ref="D883">_xlfn.IFS(C883&lt;=29, "18-29", C883&lt;=39, "30-39", C883&lt;=49, "40-49", C883&lt;=59, "50-59",C883&lt;=69, "60-69", C883&gt;=70, "70+")</f>
        <v>40-49</v>
      </c>
      <c r="E883" t="s">
        <v>40</v>
      </c>
      <c r="F883">
        <v>3</v>
      </c>
      <c r="G883" t="s">
        <v>564</v>
      </c>
      <c r="H883">
        <v>90631</v>
      </c>
      <c r="I883">
        <v>33.940618999999998</v>
      </c>
      <c r="J883">
        <v>-117.9513</v>
      </c>
      <c r="K883">
        <v>1</v>
      </c>
      <c r="L883">
        <v>15</v>
      </c>
      <c r="M883" t="str" cm="1">
        <f t="array" ref="M883">_xlfn.IFS(L883&lt;=12, "New (0-12 months)", L883&lt;=36, "Mid (13-36 months)", L883&gt;=37,"Long (37+ months)")</f>
        <v>Mid (13-36 months)</v>
      </c>
      <c r="N883" t="s">
        <v>62</v>
      </c>
      <c r="O883" t="s">
        <v>40</v>
      </c>
      <c r="P883">
        <v>17.28</v>
      </c>
      <c r="Q883" t="s">
        <v>43</v>
      </c>
      <c r="R883" t="s">
        <v>43</v>
      </c>
      <c r="S883" t="s">
        <v>8234</v>
      </c>
      <c r="T883" s="1">
        <v>0</v>
      </c>
      <c r="U883" t="s">
        <v>8234</v>
      </c>
      <c r="V883" t="s">
        <v>8234</v>
      </c>
      <c r="W883" t="s">
        <v>8234</v>
      </c>
      <c r="X883" t="s">
        <v>8234</v>
      </c>
      <c r="Y883" t="s">
        <v>8234</v>
      </c>
      <c r="Z883" t="s">
        <v>8234</v>
      </c>
      <c r="AA883" t="s">
        <v>8234</v>
      </c>
      <c r="AB883" t="s">
        <v>8234</v>
      </c>
      <c r="AC883" t="s">
        <v>45</v>
      </c>
      <c r="AD883" t="s">
        <v>43</v>
      </c>
      <c r="AE883" t="s">
        <v>46</v>
      </c>
      <c r="AF883">
        <v>19.649999999999999</v>
      </c>
      <c r="AH883">
        <v>332.65</v>
      </c>
      <c r="AI883">
        <v>0</v>
      </c>
      <c r="AJ883">
        <v>0</v>
      </c>
      <c r="AK883">
        <v>259.2</v>
      </c>
      <c r="AL883">
        <v>591.85</v>
      </c>
      <c r="AM883" t="s">
        <v>47</v>
      </c>
    </row>
    <row r="884" spans="1:41" x14ac:dyDescent="0.35">
      <c r="A884" t="s">
        <v>1493</v>
      </c>
      <c r="B884" t="s">
        <v>39</v>
      </c>
      <c r="C884" s="10">
        <v>69</v>
      </c>
      <c r="D884" s="5" t="str" cm="1">
        <f t="array" ref="D884">_xlfn.IFS(C884&lt;=29, "18-29", C884&lt;=39, "30-39", C884&lt;=49, "40-49", C884&lt;=59, "50-59",C884&lt;=69, "60-69", C884&gt;=70, "70+")</f>
        <v>60-69</v>
      </c>
      <c r="E884" t="s">
        <v>43</v>
      </c>
      <c r="F884">
        <v>0</v>
      </c>
      <c r="G884" t="s">
        <v>852</v>
      </c>
      <c r="H884">
        <v>91737</v>
      </c>
      <c r="I884">
        <v>34.245289</v>
      </c>
      <c r="J884">
        <v>-117.642503</v>
      </c>
      <c r="K884">
        <v>0</v>
      </c>
      <c r="L884">
        <v>4</v>
      </c>
      <c r="M884" t="str" cm="1">
        <f t="array" ref="M884">_xlfn.IFS(L884&lt;=12, "New (0-12 months)", L884&lt;=36, "Mid (13-36 months)", L884&gt;=37,"Long (37+ months)")</f>
        <v>New (0-12 months)</v>
      </c>
      <c r="N884" t="s">
        <v>42</v>
      </c>
      <c r="O884" t="s">
        <v>40</v>
      </c>
      <c r="P884">
        <v>12.86</v>
      </c>
      <c r="Q884" t="s">
        <v>40</v>
      </c>
      <c r="R884" t="s">
        <v>40</v>
      </c>
      <c r="S884" t="s">
        <v>55</v>
      </c>
      <c r="T884" s="1">
        <v>4</v>
      </c>
      <c r="U884" t="s">
        <v>43</v>
      </c>
      <c r="V884" t="s">
        <v>43</v>
      </c>
      <c r="W884" t="s">
        <v>40</v>
      </c>
      <c r="X884" t="s">
        <v>43</v>
      </c>
      <c r="Y884" t="s">
        <v>43</v>
      </c>
      <c r="Z884" t="s">
        <v>40</v>
      </c>
      <c r="AA884" t="s">
        <v>43</v>
      </c>
      <c r="AB884" t="s">
        <v>40</v>
      </c>
      <c r="AC884" t="s">
        <v>51</v>
      </c>
      <c r="AD884" t="s">
        <v>40</v>
      </c>
      <c r="AE884" t="s">
        <v>56</v>
      </c>
      <c r="AF884">
        <v>88.85</v>
      </c>
      <c r="AH884">
        <v>372.45</v>
      </c>
      <c r="AI884">
        <v>0</v>
      </c>
      <c r="AJ884">
        <v>0</v>
      </c>
      <c r="AK884">
        <v>51.44</v>
      </c>
      <c r="AL884">
        <v>423.89</v>
      </c>
      <c r="AM884" t="s">
        <v>57</v>
      </c>
      <c r="AN884" t="s">
        <v>109</v>
      </c>
      <c r="AO884" t="s">
        <v>110</v>
      </c>
    </row>
    <row r="885" spans="1:41" x14ac:dyDescent="0.35">
      <c r="A885" t="s">
        <v>1494</v>
      </c>
      <c r="B885" t="s">
        <v>49</v>
      </c>
      <c r="C885" s="10">
        <v>68</v>
      </c>
      <c r="D885" s="5" t="str" cm="1">
        <f t="array" ref="D885">_xlfn.IFS(C885&lt;=29, "18-29", C885&lt;=39, "30-39", C885&lt;=49, "40-49", C885&lt;=59, "50-59",C885&lt;=69, "60-69", C885&gt;=70, "70+")</f>
        <v>60-69</v>
      </c>
      <c r="E885" t="s">
        <v>43</v>
      </c>
      <c r="F885">
        <v>0</v>
      </c>
      <c r="G885" t="s">
        <v>1072</v>
      </c>
      <c r="H885">
        <v>95250</v>
      </c>
      <c r="I885">
        <v>38.244805999999997</v>
      </c>
      <c r="J885">
        <v>-120.41730099999999</v>
      </c>
      <c r="K885">
        <v>0</v>
      </c>
      <c r="L885">
        <v>70</v>
      </c>
      <c r="M885" t="str" cm="1">
        <f t="array" ref="M885">_xlfn.IFS(L885&lt;=12, "New (0-12 months)", L885&lt;=36, "Mid (13-36 months)", L885&gt;=37,"Long (37+ months)")</f>
        <v>Long (37+ months)</v>
      </c>
      <c r="N885" t="s">
        <v>72</v>
      </c>
      <c r="O885" t="s">
        <v>43</v>
      </c>
      <c r="P885">
        <v>0</v>
      </c>
      <c r="Q885" t="s">
        <v>8234</v>
      </c>
      <c r="R885" t="s">
        <v>40</v>
      </c>
      <c r="S885" t="s">
        <v>44</v>
      </c>
      <c r="T885" s="1">
        <v>13</v>
      </c>
      <c r="U885" t="s">
        <v>43</v>
      </c>
      <c r="V885" t="s">
        <v>40</v>
      </c>
      <c r="W885" t="s">
        <v>40</v>
      </c>
      <c r="X885" t="s">
        <v>43</v>
      </c>
      <c r="Y885" t="s">
        <v>40</v>
      </c>
      <c r="Z885" t="s">
        <v>43</v>
      </c>
      <c r="AA885" t="s">
        <v>43</v>
      </c>
      <c r="AB885" t="s">
        <v>40</v>
      </c>
      <c r="AC885" t="s">
        <v>45</v>
      </c>
      <c r="AD885" t="s">
        <v>40</v>
      </c>
      <c r="AE885" t="s">
        <v>46</v>
      </c>
      <c r="AF885">
        <v>44.05</v>
      </c>
      <c r="AH885">
        <v>3011.65</v>
      </c>
      <c r="AI885">
        <v>0</v>
      </c>
      <c r="AJ885">
        <v>0</v>
      </c>
      <c r="AK885">
        <v>0</v>
      </c>
      <c r="AL885">
        <v>3011.65</v>
      </c>
      <c r="AM885" t="s">
        <v>47</v>
      </c>
    </row>
    <row r="886" spans="1:41" x14ac:dyDescent="0.35">
      <c r="A886" t="s">
        <v>1495</v>
      </c>
      <c r="B886" t="s">
        <v>49</v>
      </c>
      <c r="C886" s="10">
        <v>62</v>
      </c>
      <c r="D886" s="5" t="str" cm="1">
        <f t="array" ref="D886">_xlfn.IFS(C886&lt;=29, "18-29", C886&lt;=39, "30-39", C886&lt;=49, "40-49", C886&lt;=59, "50-59",C886&lt;=69, "60-69", C886&gt;=70, "70+")</f>
        <v>60-69</v>
      </c>
      <c r="E886" t="s">
        <v>43</v>
      </c>
      <c r="F886">
        <v>3</v>
      </c>
      <c r="G886" t="s">
        <v>393</v>
      </c>
      <c r="H886">
        <v>91345</v>
      </c>
      <c r="I886">
        <v>34.266388999999997</v>
      </c>
      <c r="J886">
        <v>-118.459744</v>
      </c>
      <c r="K886">
        <v>0</v>
      </c>
      <c r="L886">
        <v>1</v>
      </c>
      <c r="M886" t="str" cm="1">
        <f t="array" ref="M886">_xlfn.IFS(L886&lt;=12, "New (0-12 months)", L886&lt;=36, "Mid (13-36 months)", L886&gt;=37,"Long (37+ months)")</f>
        <v>New (0-12 months)</v>
      </c>
      <c r="N886" t="s">
        <v>42</v>
      </c>
      <c r="O886" t="s">
        <v>40</v>
      </c>
      <c r="P886">
        <v>23.2</v>
      </c>
      <c r="Q886" t="s">
        <v>43</v>
      </c>
      <c r="R886" t="s">
        <v>40</v>
      </c>
      <c r="S886" t="s">
        <v>55</v>
      </c>
      <c r="T886" s="1">
        <v>21</v>
      </c>
      <c r="U886" t="s">
        <v>43</v>
      </c>
      <c r="V886" t="s">
        <v>43</v>
      </c>
      <c r="W886" t="s">
        <v>43</v>
      </c>
      <c r="X886" t="s">
        <v>43</v>
      </c>
      <c r="Y886" t="s">
        <v>43</v>
      </c>
      <c r="Z886" t="s">
        <v>40</v>
      </c>
      <c r="AA886" t="s">
        <v>40</v>
      </c>
      <c r="AB886" t="s">
        <v>40</v>
      </c>
      <c r="AC886" t="s">
        <v>51</v>
      </c>
      <c r="AD886" t="s">
        <v>43</v>
      </c>
      <c r="AE886" t="s">
        <v>56</v>
      </c>
      <c r="AF886">
        <v>79.900000000000006</v>
      </c>
      <c r="AH886">
        <v>79.900000000000006</v>
      </c>
      <c r="AI886">
        <v>0</v>
      </c>
      <c r="AJ886">
        <v>0</v>
      </c>
      <c r="AK886">
        <v>23.2</v>
      </c>
      <c r="AL886">
        <v>103.1</v>
      </c>
      <c r="AM886" t="s">
        <v>57</v>
      </c>
      <c r="AN886" t="s">
        <v>121</v>
      </c>
      <c r="AO886" t="s">
        <v>195</v>
      </c>
    </row>
    <row r="887" spans="1:41" x14ac:dyDescent="0.35">
      <c r="A887" t="s">
        <v>1496</v>
      </c>
      <c r="B887" t="s">
        <v>49</v>
      </c>
      <c r="C887" s="10">
        <v>55</v>
      </c>
      <c r="D887" s="5" t="str" cm="1">
        <f t="array" ref="D887">_xlfn.IFS(C887&lt;=29, "18-29", C887&lt;=39, "30-39", C887&lt;=49, "40-49", C887&lt;=59, "50-59",C887&lt;=69, "60-69", C887&gt;=70, "70+")</f>
        <v>50-59</v>
      </c>
      <c r="E887" t="s">
        <v>40</v>
      </c>
      <c r="F887">
        <v>0</v>
      </c>
      <c r="G887" t="s">
        <v>1497</v>
      </c>
      <c r="H887">
        <v>95494</v>
      </c>
      <c r="I887">
        <v>38.888351</v>
      </c>
      <c r="J887">
        <v>-123.23964700000001</v>
      </c>
      <c r="K887">
        <v>7</v>
      </c>
      <c r="L887">
        <v>72</v>
      </c>
      <c r="M887" t="str" cm="1">
        <f t="array" ref="M887">_xlfn.IFS(L887&lt;=12, "New (0-12 months)", L887&lt;=36, "Mid (13-36 months)", L887&gt;=37,"Long (37+ months)")</f>
        <v>Long (37+ months)</v>
      </c>
      <c r="N887" t="s">
        <v>42</v>
      </c>
      <c r="O887" t="s">
        <v>40</v>
      </c>
      <c r="P887">
        <v>4.32</v>
      </c>
      <c r="Q887" t="s">
        <v>40</v>
      </c>
      <c r="R887" t="s">
        <v>40</v>
      </c>
      <c r="S887" t="s">
        <v>55</v>
      </c>
      <c r="T887" s="1">
        <v>18</v>
      </c>
      <c r="U887" t="s">
        <v>43</v>
      </c>
      <c r="V887" t="s">
        <v>40</v>
      </c>
      <c r="W887" t="s">
        <v>40</v>
      </c>
      <c r="X887" t="s">
        <v>40</v>
      </c>
      <c r="Y887" t="s">
        <v>40</v>
      </c>
      <c r="Z887" t="s">
        <v>40</v>
      </c>
      <c r="AA887" t="s">
        <v>40</v>
      </c>
      <c r="AB887" t="s">
        <v>40</v>
      </c>
      <c r="AC887" t="s">
        <v>73</v>
      </c>
      <c r="AD887" t="s">
        <v>40</v>
      </c>
      <c r="AE887" t="s">
        <v>46</v>
      </c>
      <c r="AF887">
        <v>110.6</v>
      </c>
      <c r="AH887">
        <v>7962.2</v>
      </c>
      <c r="AI887">
        <v>0</v>
      </c>
      <c r="AJ887">
        <v>0</v>
      </c>
      <c r="AK887">
        <v>311.04000000000002</v>
      </c>
      <c r="AL887">
        <v>8273.24</v>
      </c>
      <c r="AM887" t="s">
        <v>47</v>
      </c>
    </row>
    <row r="888" spans="1:41" x14ac:dyDescent="0.35">
      <c r="A888" t="s">
        <v>1498</v>
      </c>
      <c r="B888" t="s">
        <v>39</v>
      </c>
      <c r="C888" s="10">
        <v>64</v>
      </c>
      <c r="D888" s="5" t="str" cm="1">
        <f t="array" ref="D888">_xlfn.IFS(C888&lt;=29, "18-29", C888&lt;=39, "30-39", C888&lt;=49, "40-49", C888&lt;=59, "50-59",C888&lt;=69, "60-69", C888&gt;=70, "70+")</f>
        <v>60-69</v>
      </c>
      <c r="E888" t="s">
        <v>40</v>
      </c>
      <c r="F888">
        <v>3</v>
      </c>
      <c r="G888" t="s">
        <v>1499</v>
      </c>
      <c r="H888">
        <v>95689</v>
      </c>
      <c r="I888">
        <v>38.481901999999998</v>
      </c>
      <c r="J888">
        <v>-120.603668</v>
      </c>
      <c r="K888">
        <v>9</v>
      </c>
      <c r="L888">
        <v>72</v>
      </c>
      <c r="M888" t="str" cm="1">
        <f t="array" ref="M888">_xlfn.IFS(L888&lt;=12, "New (0-12 months)", L888&lt;=36, "Mid (13-36 months)", L888&gt;=37,"Long (37+ months)")</f>
        <v>Long (37+ months)</v>
      </c>
      <c r="N888" t="s">
        <v>42</v>
      </c>
      <c r="O888" t="s">
        <v>40</v>
      </c>
      <c r="P888">
        <v>6.9</v>
      </c>
      <c r="Q888" t="s">
        <v>43</v>
      </c>
      <c r="R888" t="s">
        <v>43</v>
      </c>
      <c r="S888" t="s">
        <v>8234</v>
      </c>
      <c r="T888" s="1">
        <v>0</v>
      </c>
      <c r="U888" t="s">
        <v>8234</v>
      </c>
      <c r="V888" t="s">
        <v>8234</v>
      </c>
      <c r="W888" t="s">
        <v>8234</v>
      </c>
      <c r="X888" t="s">
        <v>8234</v>
      </c>
      <c r="Y888" t="s">
        <v>8234</v>
      </c>
      <c r="Z888" t="s">
        <v>8234</v>
      </c>
      <c r="AA888" t="s">
        <v>8234</v>
      </c>
      <c r="AB888" t="s">
        <v>8234</v>
      </c>
      <c r="AC888" t="s">
        <v>73</v>
      </c>
      <c r="AD888" t="s">
        <v>40</v>
      </c>
      <c r="AE888" t="s">
        <v>46</v>
      </c>
      <c r="AF888">
        <v>20.7</v>
      </c>
      <c r="AH888">
        <v>1482.3</v>
      </c>
      <c r="AI888">
        <v>0</v>
      </c>
      <c r="AJ888">
        <v>0</v>
      </c>
      <c r="AK888">
        <v>496.8</v>
      </c>
      <c r="AL888">
        <v>1979.1</v>
      </c>
      <c r="AM888" t="s">
        <v>47</v>
      </c>
    </row>
    <row r="889" spans="1:41" x14ac:dyDescent="0.35">
      <c r="A889" t="s">
        <v>1500</v>
      </c>
      <c r="B889" t="s">
        <v>39</v>
      </c>
      <c r="C889" s="10">
        <v>61</v>
      </c>
      <c r="D889" s="5" t="str" cm="1">
        <f t="array" ref="D889">_xlfn.IFS(C889&lt;=29, "18-29", C889&lt;=39, "30-39", C889&lt;=49, "40-49", C889&lt;=59, "50-59",C889&lt;=69, "60-69", C889&gt;=70, "70+")</f>
        <v>60-69</v>
      </c>
      <c r="E889" t="s">
        <v>43</v>
      </c>
      <c r="F889">
        <v>0</v>
      </c>
      <c r="G889" t="s">
        <v>1501</v>
      </c>
      <c r="H889">
        <v>91020</v>
      </c>
      <c r="I889">
        <v>34.211199999999998</v>
      </c>
      <c r="J889">
        <v>-118.230625</v>
      </c>
      <c r="K889">
        <v>0</v>
      </c>
      <c r="L889">
        <v>35</v>
      </c>
      <c r="M889" t="str" cm="1">
        <f t="array" ref="M889">_xlfn.IFS(L889&lt;=12, "New (0-12 months)", L889&lt;=36, "Mid (13-36 months)", L889&gt;=37,"Long (37+ months)")</f>
        <v>Mid (13-36 months)</v>
      </c>
      <c r="N889" t="s">
        <v>129</v>
      </c>
      <c r="O889" t="s">
        <v>40</v>
      </c>
      <c r="P889">
        <v>23.77</v>
      </c>
      <c r="Q889" t="s">
        <v>43</v>
      </c>
      <c r="R889" t="s">
        <v>43</v>
      </c>
      <c r="S889" t="s">
        <v>8234</v>
      </c>
      <c r="T889" s="1">
        <v>0</v>
      </c>
      <c r="U889" t="s">
        <v>8234</v>
      </c>
      <c r="V889" t="s">
        <v>8234</v>
      </c>
      <c r="W889" t="s">
        <v>8234</v>
      </c>
      <c r="X889" t="s">
        <v>8234</v>
      </c>
      <c r="Y889" t="s">
        <v>8234</v>
      </c>
      <c r="Z889" t="s">
        <v>8234</v>
      </c>
      <c r="AA889" t="s">
        <v>8234</v>
      </c>
      <c r="AB889" t="s">
        <v>8234</v>
      </c>
      <c r="AC889" t="s">
        <v>45</v>
      </c>
      <c r="AD889" t="s">
        <v>43</v>
      </c>
      <c r="AE889" t="s">
        <v>46</v>
      </c>
      <c r="AF889">
        <v>21.1</v>
      </c>
      <c r="AH889">
        <v>741</v>
      </c>
      <c r="AI889">
        <v>14.23</v>
      </c>
      <c r="AJ889">
        <v>0</v>
      </c>
      <c r="AK889">
        <v>831.95</v>
      </c>
      <c r="AL889">
        <v>1558.72</v>
      </c>
      <c r="AM889" t="s">
        <v>47</v>
      </c>
    </row>
    <row r="890" spans="1:41" x14ac:dyDescent="0.35">
      <c r="A890" t="s">
        <v>1502</v>
      </c>
      <c r="B890" t="s">
        <v>49</v>
      </c>
      <c r="C890" s="10">
        <v>80</v>
      </c>
      <c r="D890" s="5" t="str" cm="1">
        <f t="array" ref="D890">_xlfn.IFS(C890&lt;=29, "18-29", C890&lt;=39, "30-39", C890&lt;=49, "40-49", C890&lt;=59, "50-59",C890&lt;=69, "60-69", C890&gt;=70, "70+")</f>
        <v>70+</v>
      </c>
      <c r="E890" t="s">
        <v>40</v>
      </c>
      <c r="F890">
        <v>1</v>
      </c>
      <c r="G890" t="s">
        <v>999</v>
      </c>
      <c r="H890">
        <v>92610</v>
      </c>
      <c r="I890">
        <v>33.698728000000003</v>
      </c>
      <c r="J890">
        <v>-117.67768</v>
      </c>
      <c r="K890">
        <v>0</v>
      </c>
      <c r="L890">
        <v>68</v>
      </c>
      <c r="M890" t="str" cm="1">
        <f t="array" ref="M890">_xlfn.IFS(L890&lt;=12, "New (0-12 months)", L890&lt;=36, "Mid (13-36 months)", L890&gt;=37,"Long (37+ months)")</f>
        <v>Long (37+ months)</v>
      </c>
      <c r="N890" t="s">
        <v>72</v>
      </c>
      <c r="O890" t="s">
        <v>40</v>
      </c>
      <c r="P890">
        <v>32.11</v>
      </c>
      <c r="Q890" t="s">
        <v>40</v>
      </c>
      <c r="R890" t="s">
        <v>40</v>
      </c>
      <c r="S890" t="s">
        <v>55</v>
      </c>
      <c r="T890" s="1">
        <v>12</v>
      </c>
      <c r="U890" t="s">
        <v>43</v>
      </c>
      <c r="V890" t="s">
        <v>43</v>
      </c>
      <c r="W890" t="s">
        <v>40</v>
      </c>
      <c r="X890" t="s">
        <v>40</v>
      </c>
      <c r="Y890" t="s">
        <v>40</v>
      </c>
      <c r="Z890" t="s">
        <v>40</v>
      </c>
      <c r="AA890" t="s">
        <v>43</v>
      </c>
      <c r="AB890" t="s">
        <v>43</v>
      </c>
      <c r="AC890" t="s">
        <v>45</v>
      </c>
      <c r="AD890" t="s">
        <v>40</v>
      </c>
      <c r="AE890" t="s">
        <v>46</v>
      </c>
      <c r="AF890">
        <v>107.15</v>
      </c>
      <c r="AH890">
        <v>7379.8</v>
      </c>
      <c r="AI890">
        <v>0</v>
      </c>
      <c r="AJ890">
        <v>50</v>
      </c>
      <c r="AK890">
        <v>2183.48</v>
      </c>
      <c r="AL890">
        <v>9613.2800000000007</v>
      </c>
      <c r="AM890" t="s">
        <v>47</v>
      </c>
    </row>
    <row r="891" spans="1:41" x14ac:dyDescent="0.35">
      <c r="A891" t="s">
        <v>1503</v>
      </c>
      <c r="B891" t="s">
        <v>49</v>
      </c>
      <c r="C891" s="10">
        <v>40</v>
      </c>
      <c r="D891" s="5" t="str" cm="1">
        <f t="array" ref="D891">_xlfn.IFS(C891&lt;=29, "18-29", C891&lt;=39, "30-39", C891&lt;=49, "40-49", C891&lt;=59, "50-59",C891&lt;=69, "60-69", C891&gt;=70, "70+")</f>
        <v>40-49</v>
      </c>
      <c r="E891" t="s">
        <v>40</v>
      </c>
      <c r="F891">
        <v>3</v>
      </c>
      <c r="G891" t="s">
        <v>135</v>
      </c>
      <c r="H891">
        <v>90049</v>
      </c>
      <c r="I891">
        <v>34.091828999999997</v>
      </c>
      <c r="J891">
        <v>-118.49124399999999</v>
      </c>
      <c r="K891">
        <v>9</v>
      </c>
      <c r="L891">
        <v>71</v>
      </c>
      <c r="M891" t="str" cm="1">
        <f t="array" ref="M891">_xlfn.IFS(L891&lt;=12, "New (0-12 months)", L891&lt;=36, "Mid (13-36 months)", L891&gt;=37,"Long (37+ months)")</f>
        <v>Long (37+ months)</v>
      </c>
      <c r="N891" t="s">
        <v>42</v>
      </c>
      <c r="O891" t="s">
        <v>40</v>
      </c>
      <c r="P891">
        <v>33.67</v>
      </c>
      <c r="Q891" t="s">
        <v>40</v>
      </c>
      <c r="R891" t="s">
        <v>40</v>
      </c>
      <c r="S891" t="s">
        <v>55</v>
      </c>
      <c r="T891" s="1">
        <v>75</v>
      </c>
      <c r="U891" t="s">
        <v>43</v>
      </c>
      <c r="V891" t="s">
        <v>40</v>
      </c>
      <c r="W891" t="s">
        <v>43</v>
      </c>
      <c r="X891" t="s">
        <v>40</v>
      </c>
      <c r="Y891" t="s">
        <v>43</v>
      </c>
      <c r="Z891" t="s">
        <v>43</v>
      </c>
      <c r="AA891" t="s">
        <v>43</v>
      </c>
      <c r="AB891" t="s">
        <v>40</v>
      </c>
      <c r="AC891" t="s">
        <v>73</v>
      </c>
      <c r="AD891" t="s">
        <v>40</v>
      </c>
      <c r="AE891" t="s">
        <v>56</v>
      </c>
      <c r="AF891">
        <v>84.8</v>
      </c>
      <c r="AH891">
        <v>6152.4</v>
      </c>
      <c r="AI891">
        <v>0</v>
      </c>
      <c r="AJ891">
        <v>0</v>
      </c>
      <c r="AK891">
        <v>2390.5700000000002</v>
      </c>
      <c r="AL891">
        <v>8542.9699999999993</v>
      </c>
      <c r="AM891" t="s">
        <v>47</v>
      </c>
    </row>
    <row r="892" spans="1:41" x14ac:dyDescent="0.35">
      <c r="A892" t="s">
        <v>1504</v>
      </c>
      <c r="B892" t="s">
        <v>39</v>
      </c>
      <c r="C892" s="10">
        <v>43</v>
      </c>
      <c r="D892" s="5" t="str" cm="1">
        <f t="array" ref="D892">_xlfn.IFS(C892&lt;=29, "18-29", C892&lt;=39, "30-39", C892&lt;=49, "40-49", C892&lt;=59, "50-59",C892&lt;=69, "60-69", C892&gt;=70, "70+")</f>
        <v>40-49</v>
      </c>
      <c r="E892" t="s">
        <v>40</v>
      </c>
      <c r="F892">
        <v>2</v>
      </c>
      <c r="G892" t="s">
        <v>1314</v>
      </c>
      <c r="H892">
        <v>95383</v>
      </c>
      <c r="I892">
        <v>38.107441000000001</v>
      </c>
      <c r="J892">
        <v>-120.230625</v>
      </c>
      <c r="K892">
        <v>8</v>
      </c>
      <c r="L892">
        <v>70</v>
      </c>
      <c r="M892" t="str" cm="1">
        <f t="array" ref="M892">_xlfn.IFS(L892&lt;=12, "New (0-12 months)", L892&lt;=36, "Mid (13-36 months)", L892&gt;=37,"Long (37+ months)")</f>
        <v>Long (37+ months)</v>
      </c>
      <c r="N892" t="s">
        <v>42</v>
      </c>
      <c r="O892" t="s">
        <v>40</v>
      </c>
      <c r="P892">
        <v>30.33</v>
      </c>
      <c r="Q892" t="s">
        <v>40</v>
      </c>
      <c r="R892" t="s">
        <v>43</v>
      </c>
      <c r="S892" t="s">
        <v>8234</v>
      </c>
      <c r="T892" s="1">
        <v>0</v>
      </c>
      <c r="U892" t="s">
        <v>8234</v>
      </c>
      <c r="V892" t="s">
        <v>8234</v>
      </c>
      <c r="W892" t="s">
        <v>8234</v>
      </c>
      <c r="X892" t="s">
        <v>8234</v>
      </c>
      <c r="Y892" t="s">
        <v>8234</v>
      </c>
      <c r="Z892" t="s">
        <v>8234</v>
      </c>
      <c r="AA892" t="s">
        <v>8234</v>
      </c>
      <c r="AB892" t="s">
        <v>8234</v>
      </c>
      <c r="AC892" t="s">
        <v>73</v>
      </c>
      <c r="AD892" t="s">
        <v>43</v>
      </c>
      <c r="AE892" t="s">
        <v>56</v>
      </c>
      <c r="AF892">
        <v>24.7</v>
      </c>
      <c r="AH892">
        <v>1685.9</v>
      </c>
      <c r="AI892">
        <v>0</v>
      </c>
      <c r="AJ892">
        <v>0</v>
      </c>
      <c r="AK892">
        <v>2123.1</v>
      </c>
      <c r="AL892">
        <v>3809</v>
      </c>
      <c r="AM892" t="s">
        <v>47</v>
      </c>
    </row>
    <row r="893" spans="1:41" x14ac:dyDescent="0.35">
      <c r="A893" t="s">
        <v>1505</v>
      </c>
      <c r="B893" t="s">
        <v>49</v>
      </c>
      <c r="C893" s="10">
        <v>62</v>
      </c>
      <c r="D893" s="5" t="str" cm="1">
        <f t="array" ref="D893">_xlfn.IFS(C893&lt;=29, "18-29", C893&lt;=39, "30-39", C893&lt;=49, "40-49", C893&lt;=59, "50-59",C893&lt;=69, "60-69", C893&gt;=70, "70+")</f>
        <v>60-69</v>
      </c>
      <c r="E893" t="s">
        <v>40</v>
      </c>
      <c r="F893">
        <v>3</v>
      </c>
      <c r="G893" t="s">
        <v>179</v>
      </c>
      <c r="H893">
        <v>91605</v>
      </c>
      <c r="I893">
        <v>34.207295000000002</v>
      </c>
      <c r="J893">
        <v>-118.40002200000001</v>
      </c>
      <c r="K893">
        <v>6</v>
      </c>
      <c r="L893">
        <v>29</v>
      </c>
      <c r="M893" t="str" cm="1">
        <f t="array" ref="M893">_xlfn.IFS(L893&lt;=12, "New (0-12 months)", L893&lt;=36, "Mid (13-36 months)", L893&gt;=37,"Long (37+ months)")</f>
        <v>Mid (13-36 months)</v>
      </c>
      <c r="N893" t="s">
        <v>42</v>
      </c>
      <c r="O893" t="s">
        <v>43</v>
      </c>
      <c r="P893">
        <v>0</v>
      </c>
      <c r="Q893" t="s">
        <v>8234</v>
      </c>
      <c r="R893" t="s">
        <v>40</v>
      </c>
      <c r="S893" t="s">
        <v>79</v>
      </c>
      <c r="T893" s="1">
        <v>57</v>
      </c>
      <c r="U893" t="s">
        <v>40</v>
      </c>
      <c r="V893" t="s">
        <v>40</v>
      </c>
      <c r="W893" t="s">
        <v>40</v>
      </c>
      <c r="X893" t="s">
        <v>40</v>
      </c>
      <c r="Y893" t="s">
        <v>43</v>
      </c>
      <c r="Z893" t="s">
        <v>40</v>
      </c>
      <c r="AA893" t="s">
        <v>40</v>
      </c>
      <c r="AB893" t="s">
        <v>40</v>
      </c>
      <c r="AC893" t="s">
        <v>45</v>
      </c>
      <c r="AD893" t="s">
        <v>40</v>
      </c>
      <c r="AE893" t="s">
        <v>46</v>
      </c>
      <c r="AF893">
        <v>55.35</v>
      </c>
      <c r="AH893">
        <v>1636.95</v>
      </c>
      <c r="AI893">
        <v>0</v>
      </c>
      <c r="AJ893">
        <v>0</v>
      </c>
      <c r="AK893">
        <v>0</v>
      </c>
      <c r="AL893">
        <v>1636.95</v>
      </c>
      <c r="AM893" t="s">
        <v>47</v>
      </c>
    </row>
    <row r="894" spans="1:41" x14ac:dyDescent="0.35">
      <c r="A894" t="s">
        <v>1506</v>
      </c>
      <c r="B894" t="s">
        <v>49</v>
      </c>
      <c r="C894" s="10">
        <v>58</v>
      </c>
      <c r="D894" s="5" t="str" cm="1">
        <f t="array" ref="D894">_xlfn.IFS(C894&lt;=29, "18-29", C894&lt;=39, "30-39", C894&lt;=49, "40-49", C894&lt;=59, "50-59",C894&lt;=69, "60-69", C894&gt;=70, "70+")</f>
        <v>50-59</v>
      </c>
      <c r="E894" t="s">
        <v>43</v>
      </c>
      <c r="F894">
        <v>0</v>
      </c>
      <c r="G894" t="s">
        <v>1507</v>
      </c>
      <c r="H894">
        <v>95691</v>
      </c>
      <c r="I894">
        <v>38.627951000000003</v>
      </c>
      <c r="J894">
        <v>-121.593287</v>
      </c>
      <c r="K894">
        <v>0</v>
      </c>
      <c r="L894">
        <v>66</v>
      </c>
      <c r="M894" t="str" cm="1">
        <f t="array" ref="M894">_xlfn.IFS(L894&lt;=12, "New (0-12 months)", L894&lt;=36, "Mid (13-36 months)", L894&gt;=37,"Long (37+ months)")</f>
        <v>Long (37+ months)</v>
      </c>
      <c r="N894" t="s">
        <v>42</v>
      </c>
      <c r="O894" t="s">
        <v>40</v>
      </c>
      <c r="P894">
        <v>21.23</v>
      </c>
      <c r="Q894" t="s">
        <v>43</v>
      </c>
      <c r="R894" t="s">
        <v>43</v>
      </c>
      <c r="S894" t="s">
        <v>8234</v>
      </c>
      <c r="T894" s="1">
        <v>0</v>
      </c>
      <c r="U894" t="s">
        <v>8234</v>
      </c>
      <c r="V894" t="s">
        <v>8234</v>
      </c>
      <c r="W894" t="s">
        <v>8234</v>
      </c>
      <c r="X894" t="s">
        <v>8234</v>
      </c>
      <c r="Y894" t="s">
        <v>8234</v>
      </c>
      <c r="Z894" t="s">
        <v>8234</v>
      </c>
      <c r="AA894" t="s">
        <v>8234</v>
      </c>
      <c r="AB894" t="s">
        <v>8234</v>
      </c>
      <c r="AC894" t="s">
        <v>73</v>
      </c>
      <c r="AD894" t="s">
        <v>43</v>
      </c>
      <c r="AE894" t="s">
        <v>56</v>
      </c>
      <c r="AF894">
        <v>19.350000000000001</v>
      </c>
      <c r="AH894">
        <v>1240.8</v>
      </c>
      <c r="AI894">
        <v>0</v>
      </c>
      <c r="AJ894">
        <v>0</v>
      </c>
      <c r="AK894">
        <v>1401.18</v>
      </c>
      <c r="AL894">
        <v>2641.98</v>
      </c>
      <c r="AM894" t="s">
        <v>47</v>
      </c>
    </row>
    <row r="895" spans="1:41" x14ac:dyDescent="0.35">
      <c r="A895" t="s">
        <v>1508</v>
      </c>
      <c r="B895" t="s">
        <v>49</v>
      </c>
      <c r="C895" s="10">
        <v>70</v>
      </c>
      <c r="D895" s="5" t="str" cm="1">
        <f t="array" ref="D895">_xlfn.IFS(C895&lt;=29, "18-29", C895&lt;=39, "30-39", C895&lt;=49, "40-49", C895&lt;=59, "50-59",C895&lt;=69, "60-69", C895&gt;=70, "70+")</f>
        <v>70+</v>
      </c>
      <c r="E895" t="s">
        <v>43</v>
      </c>
      <c r="F895">
        <v>0</v>
      </c>
      <c r="G895" t="s">
        <v>1509</v>
      </c>
      <c r="H895">
        <v>92694</v>
      </c>
      <c r="I895">
        <v>33.569186000000002</v>
      </c>
      <c r="J895">
        <v>-117.640055</v>
      </c>
      <c r="K895">
        <v>0</v>
      </c>
      <c r="L895">
        <v>20</v>
      </c>
      <c r="M895" t="str" cm="1">
        <f t="array" ref="M895">_xlfn.IFS(L895&lt;=12, "New (0-12 months)", L895&lt;=36, "Mid (13-36 months)", L895&gt;=37,"Long (37+ months)")</f>
        <v>Mid (13-36 months)</v>
      </c>
      <c r="N895" t="s">
        <v>62</v>
      </c>
      <c r="O895" t="s">
        <v>40</v>
      </c>
      <c r="P895">
        <v>48.46</v>
      </c>
      <c r="Q895" t="s">
        <v>43</v>
      </c>
      <c r="R895" t="s">
        <v>40</v>
      </c>
      <c r="S895" t="s">
        <v>55</v>
      </c>
      <c r="T895" s="1">
        <v>23</v>
      </c>
      <c r="U895" t="s">
        <v>43</v>
      </c>
      <c r="V895" t="s">
        <v>43</v>
      </c>
      <c r="W895" t="s">
        <v>43</v>
      </c>
      <c r="X895" t="s">
        <v>43</v>
      </c>
      <c r="Y895" t="s">
        <v>40</v>
      </c>
      <c r="Z895" t="s">
        <v>40</v>
      </c>
      <c r="AA895" t="s">
        <v>43</v>
      </c>
      <c r="AB895" t="s">
        <v>40</v>
      </c>
      <c r="AC895" t="s">
        <v>73</v>
      </c>
      <c r="AD895" t="s">
        <v>43</v>
      </c>
      <c r="AE895" t="s">
        <v>56</v>
      </c>
      <c r="AF895">
        <v>89.95</v>
      </c>
      <c r="AH895">
        <v>1648.45</v>
      </c>
      <c r="AI895">
        <v>0</v>
      </c>
      <c r="AJ895">
        <v>0</v>
      </c>
      <c r="AK895">
        <v>969.2</v>
      </c>
      <c r="AL895">
        <v>2617.65</v>
      </c>
      <c r="AM895" t="s">
        <v>47</v>
      </c>
    </row>
    <row r="896" spans="1:41" x14ac:dyDescent="0.35">
      <c r="A896" t="s">
        <v>1510</v>
      </c>
      <c r="B896" t="s">
        <v>39</v>
      </c>
      <c r="C896" s="10">
        <v>52</v>
      </c>
      <c r="D896" s="5" t="str" cm="1">
        <f t="array" ref="D896">_xlfn.IFS(C896&lt;=29, "18-29", C896&lt;=39, "30-39", C896&lt;=49, "40-49", C896&lt;=59, "50-59",C896&lt;=69, "60-69", C896&gt;=70, "70+")</f>
        <v>50-59</v>
      </c>
      <c r="E896" t="s">
        <v>40</v>
      </c>
      <c r="F896">
        <v>2</v>
      </c>
      <c r="G896" t="s">
        <v>1511</v>
      </c>
      <c r="H896">
        <v>95562</v>
      </c>
      <c r="I896">
        <v>40.485849000000002</v>
      </c>
      <c r="J896">
        <v>-124.163234</v>
      </c>
      <c r="K896">
        <v>3</v>
      </c>
      <c r="L896">
        <v>55</v>
      </c>
      <c r="M896" t="str" cm="1">
        <f t="array" ref="M896">_xlfn.IFS(L896&lt;=12, "New (0-12 months)", L896&lt;=36, "Mid (13-36 months)", L896&gt;=37,"Long (37+ months)")</f>
        <v>Long (37+ months)</v>
      </c>
      <c r="N896" t="s">
        <v>76</v>
      </c>
      <c r="O896" t="s">
        <v>40</v>
      </c>
      <c r="P896">
        <v>27.87</v>
      </c>
      <c r="Q896" t="s">
        <v>43</v>
      </c>
      <c r="R896" t="s">
        <v>40</v>
      </c>
      <c r="S896" t="s">
        <v>55</v>
      </c>
      <c r="T896" s="1">
        <v>17</v>
      </c>
      <c r="U896" t="s">
        <v>43</v>
      </c>
      <c r="V896" t="s">
        <v>43</v>
      </c>
      <c r="W896" t="s">
        <v>43</v>
      </c>
      <c r="X896" t="s">
        <v>43</v>
      </c>
      <c r="Y896" t="s">
        <v>43</v>
      </c>
      <c r="Z896" t="s">
        <v>43</v>
      </c>
      <c r="AA896" t="s">
        <v>43</v>
      </c>
      <c r="AB896" t="s">
        <v>40</v>
      </c>
      <c r="AC896" t="s">
        <v>73</v>
      </c>
      <c r="AD896" t="s">
        <v>40</v>
      </c>
      <c r="AE896" t="s">
        <v>46</v>
      </c>
      <c r="AF896">
        <v>69.05</v>
      </c>
      <c r="AH896">
        <v>3842.6</v>
      </c>
      <c r="AI896">
        <v>0</v>
      </c>
      <c r="AJ896">
        <v>0</v>
      </c>
      <c r="AK896">
        <v>1532.85</v>
      </c>
      <c r="AL896">
        <v>5375.45</v>
      </c>
      <c r="AM896" t="s">
        <v>47</v>
      </c>
    </row>
    <row r="897" spans="1:41" x14ac:dyDescent="0.35">
      <c r="A897" t="s">
        <v>1512</v>
      </c>
      <c r="B897" t="s">
        <v>49</v>
      </c>
      <c r="C897" s="10">
        <v>24</v>
      </c>
      <c r="D897" s="5" t="str" cm="1">
        <f t="array" ref="D897">_xlfn.IFS(C897&lt;=29, "18-29", C897&lt;=39, "30-39", C897&lt;=49, "40-49", C897&lt;=59, "50-59",C897&lt;=69, "60-69", C897&gt;=70, "70+")</f>
        <v>18-29</v>
      </c>
      <c r="E897" t="s">
        <v>40</v>
      </c>
      <c r="F897">
        <v>0</v>
      </c>
      <c r="G897" t="s">
        <v>1513</v>
      </c>
      <c r="H897">
        <v>92374</v>
      </c>
      <c r="I897">
        <v>34.064073</v>
      </c>
      <c r="J897">
        <v>-117.166158</v>
      </c>
      <c r="K897">
        <v>2</v>
      </c>
      <c r="L897">
        <v>9</v>
      </c>
      <c r="M897" t="str" cm="1">
        <f t="array" ref="M897">_xlfn.IFS(L897&lt;=12, "New (0-12 months)", L897&lt;=36, "Mid (13-36 months)", L897&gt;=37,"Long (37+ months)")</f>
        <v>New (0-12 months)</v>
      </c>
      <c r="N897" t="s">
        <v>42</v>
      </c>
      <c r="O897" t="s">
        <v>40</v>
      </c>
      <c r="P897">
        <v>14.91</v>
      </c>
      <c r="Q897" t="s">
        <v>43</v>
      </c>
      <c r="R897" t="s">
        <v>40</v>
      </c>
      <c r="S897" t="s">
        <v>44</v>
      </c>
      <c r="T897" s="1">
        <v>82</v>
      </c>
      <c r="U897" t="s">
        <v>43</v>
      </c>
      <c r="V897" t="s">
        <v>43</v>
      </c>
      <c r="W897" t="s">
        <v>40</v>
      </c>
      <c r="X897" t="s">
        <v>43</v>
      </c>
      <c r="Y897" t="s">
        <v>40</v>
      </c>
      <c r="Z897" t="s">
        <v>40</v>
      </c>
      <c r="AA897" t="s">
        <v>40</v>
      </c>
      <c r="AB897" t="s">
        <v>40</v>
      </c>
      <c r="AC897" t="s">
        <v>51</v>
      </c>
      <c r="AD897" t="s">
        <v>40</v>
      </c>
      <c r="AE897" t="s">
        <v>183</v>
      </c>
      <c r="AF897">
        <v>70.05</v>
      </c>
      <c r="AH897">
        <v>564.4</v>
      </c>
      <c r="AI897">
        <v>0</v>
      </c>
      <c r="AJ897">
        <v>0</v>
      </c>
      <c r="AK897">
        <v>134.19</v>
      </c>
      <c r="AL897">
        <v>698.59</v>
      </c>
      <c r="AM897" t="s">
        <v>47</v>
      </c>
    </row>
    <row r="898" spans="1:41" x14ac:dyDescent="0.35">
      <c r="A898" t="s">
        <v>1514</v>
      </c>
      <c r="B898" t="s">
        <v>39</v>
      </c>
      <c r="C898" s="10">
        <v>69</v>
      </c>
      <c r="D898" s="5" t="str" cm="1">
        <f t="array" ref="D898">_xlfn.IFS(C898&lt;=29, "18-29", C898&lt;=39, "30-39", C898&lt;=49, "40-49", C898&lt;=59, "50-59",C898&lt;=69, "60-69", C898&gt;=70, "70+")</f>
        <v>60-69</v>
      </c>
      <c r="E898" t="s">
        <v>43</v>
      </c>
      <c r="F898">
        <v>0</v>
      </c>
      <c r="G898" t="s">
        <v>1515</v>
      </c>
      <c r="H898">
        <v>93066</v>
      </c>
      <c r="I898">
        <v>34.297628000000003</v>
      </c>
      <c r="J898">
        <v>-119.014627</v>
      </c>
      <c r="K898">
        <v>0</v>
      </c>
      <c r="L898">
        <v>2</v>
      </c>
      <c r="M898" t="str" cm="1">
        <f t="array" ref="M898">_xlfn.IFS(L898&lt;=12, "New (0-12 months)", L898&lt;=36, "Mid (13-36 months)", L898&gt;=37,"Long (37+ months)")</f>
        <v>New (0-12 months)</v>
      </c>
      <c r="N898" t="s">
        <v>54</v>
      </c>
      <c r="O898" t="s">
        <v>40</v>
      </c>
      <c r="P898">
        <v>43.96</v>
      </c>
      <c r="Q898" t="s">
        <v>40</v>
      </c>
      <c r="R898" t="s">
        <v>40</v>
      </c>
      <c r="S898" t="s">
        <v>55</v>
      </c>
      <c r="T898" s="1">
        <v>14</v>
      </c>
      <c r="U898" t="s">
        <v>43</v>
      </c>
      <c r="V898" t="s">
        <v>43</v>
      </c>
      <c r="W898" t="s">
        <v>40</v>
      </c>
      <c r="X898" t="s">
        <v>43</v>
      </c>
      <c r="Y898" t="s">
        <v>43</v>
      </c>
      <c r="Z898" t="s">
        <v>43</v>
      </c>
      <c r="AA898" t="s">
        <v>43</v>
      </c>
      <c r="AB898" t="s">
        <v>40</v>
      </c>
      <c r="AC898" t="s">
        <v>51</v>
      </c>
      <c r="AD898" t="s">
        <v>40</v>
      </c>
      <c r="AE898" t="s">
        <v>56</v>
      </c>
      <c r="AF898">
        <v>78.55</v>
      </c>
      <c r="AH898">
        <v>149.55000000000001</v>
      </c>
      <c r="AI898">
        <v>0</v>
      </c>
      <c r="AJ898">
        <v>0</v>
      </c>
      <c r="AK898">
        <v>87.92</v>
      </c>
      <c r="AL898">
        <v>237.47</v>
      </c>
      <c r="AM898" t="s">
        <v>57</v>
      </c>
      <c r="AN898" t="s">
        <v>58</v>
      </c>
      <c r="AO898" t="s">
        <v>104</v>
      </c>
    </row>
    <row r="899" spans="1:41" x14ac:dyDescent="0.35">
      <c r="A899" t="s">
        <v>1516</v>
      </c>
      <c r="B899" t="s">
        <v>39</v>
      </c>
      <c r="C899" s="10">
        <v>57</v>
      </c>
      <c r="D899" s="5" t="str" cm="1">
        <f t="array" ref="D899">_xlfn.IFS(C899&lt;=29, "18-29", C899&lt;=39, "30-39", C899&lt;=49, "40-49", C899&lt;=59, "50-59",C899&lt;=69, "60-69", C899&gt;=70, "70+")</f>
        <v>50-59</v>
      </c>
      <c r="E899" t="s">
        <v>40</v>
      </c>
      <c r="F899">
        <v>0</v>
      </c>
      <c r="G899" t="s">
        <v>1517</v>
      </c>
      <c r="H899">
        <v>91950</v>
      </c>
      <c r="I899">
        <v>32.671019999999999</v>
      </c>
      <c r="J899">
        <v>-117.095235</v>
      </c>
      <c r="K899">
        <v>7</v>
      </c>
      <c r="L899">
        <v>72</v>
      </c>
      <c r="M899" t="str" cm="1">
        <f t="array" ref="M899">_xlfn.IFS(L899&lt;=12, "New (0-12 months)", L899&lt;=36, "Mid (13-36 months)", L899&gt;=37,"Long (37+ months)")</f>
        <v>Long (37+ months)</v>
      </c>
      <c r="N899" t="s">
        <v>72</v>
      </c>
      <c r="O899" t="s">
        <v>40</v>
      </c>
      <c r="P899">
        <v>2.56</v>
      </c>
      <c r="Q899" t="s">
        <v>40</v>
      </c>
      <c r="R899" t="s">
        <v>40</v>
      </c>
      <c r="S899" t="s">
        <v>55</v>
      </c>
      <c r="T899" s="1">
        <v>24</v>
      </c>
      <c r="U899" t="s">
        <v>43</v>
      </c>
      <c r="V899" t="s">
        <v>43</v>
      </c>
      <c r="W899" t="s">
        <v>40</v>
      </c>
      <c r="X899" t="s">
        <v>43</v>
      </c>
      <c r="Y899" t="s">
        <v>40</v>
      </c>
      <c r="Z899" t="s">
        <v>40</v>
      </c>
      <c r="AA899" t="s">
        <v>40</v>
      </c>
      <c r="AB899" t="s">
        <v>40</v>
      </c>
      <c r="AC899" t="s">
        <v>73</v>
      </c>
      <c r="AD899" t="s">
        <v>40</v>
      </c>
      <c r="AE899" t="s">
        <v>56</v>
      </c>
      <c r="AF899">
        <v>97.85</v>
      </c>
      <c r="AH899">
        <v>6841.3</v>
      </c>
      <c r="AI899">
        <v>0</v>
      </c>
      <c r="AJ899">
        <v>0</v>
      </c>
      <c r="AK899">
        <v>184.32</v>
      </c>
      <c r="AL899">
        <v>7025.62</v>
      </c>
      <c r="AM899" t="s">
        <v>47</v>
      </c>
    </row>
    <row r="900" spans="1:41" x14ac:dyDescent="0.35">
      <c r="A900" t="s">
        <v>1518</v>
      </c>
      <c r="B900" t="s">
        <v>39</v>
      </c>
      <c r="C900" s="10">
        <v>60</v>
      </c>
      <c r="D900" s="5" t="str" cm="1">
        <f t="array" ref="D900">_xlfn.IFS(C900&lt;=29, "18-29", C900&lt;=39, "30-39", C900&lt;=49, "40-49", C900&lt;=59, "50-59",C900&lt;=69, "60-69", C900&gt;=70, "70+")</f>
        <v>60-69</v>
      </c>
      <c r="E900" t="s">
        <v>43</v>
      </c>
      <c r="F900">
        <v>3</v>
      </c>
      <c r="G900" t="s">
        <v>1519</v>
      </c>
      <c r="H900">
        <v>93250</v>
      </c>
      <c r="I900">
        <v>35.666885999999998</v>
      </c>
      <c r="J900">
        <v>-119.186717</v>
      </c>
      <c r="K900">
        <v>0</v>
      </c>
      <c r="L900">
        <v>49</v>
      </c>
      <c r="M900" t="str" cm="1">
        <f t="array" ref="M900">_xlfn.IFS(L900&lt;=12, "New (0-12 months)", L900&lt;=36, "Mid (13-36 months)", L900&gt;=37,"Long (37+ months)")</f>
        <v>Long (37+ months)</v>
      </c>
      <c r="N900" t="s">
        <v>42</v>
      </c>
      <c r="O900" t="s">
        <v>40</v>
      </c>
      <c r="P900">
        <v>31.7</v>
      </c>
      <c r="Q900" t="s">
        <v>43</v>
      </c>
      <c r="R900" t="s">
        <v>43</v>
      </c>
      <c r="S900" t="s">
        <v>8234</v>
      </c>
      <c r="T900" s="1">
        <v>0</v>
      </c>
      <c r="U900" t="s">
        <v>8234</v>
      </c>
      <c r="V900" t="s">
        <v>8234</v>
      </c>
      <c r="W900" t="s">
        <v>8234</v>
      </c>
      <c r="X900" t="s">
        <v>8234</v>
      </c>
      <c r="Y900" t="s">
        <v>8234</v>
      </c>
      <c r="Z900" t="s">
        <v>8234</v>
      </c>
      <c r="AA900" t="s">
        <v>8234</v>
      </c>
      <c r="AB900" t="s">
        <v>8234</v>
      </c>
      <c r="AC900" t="s">
        <v>73</v>
      </c>
      <c r="AD900" t="s">
        <v>43</v>
      </c>
      <c r="AE900" t="s">
        <v>46</v>
      </c>
      <c r="AF900">
        <v>20.45</v>
      </c>
      <c r="AH900">
        <v>1024.6500000000001</v>
      </c>
      <c r="AI900">
        <v>0</v>
      </c>
      <c r="AJ900">
        <v>0</v>
      </c>
      <c r="AK900">
        <v>1553.3</v>
      </c>
      <c r="AL900">
        <v>2577.9499999999998</v>
      </c>
      <c r="AM900" t="s">
        <v>47</v>
      </c>
    </row>
    <row r="901" spans="1:41" x14ac:dyDescent="0.35">
      <c r="A901" t="s">
        <v>1520</v>
      </c>
      <c r="B901" t="s">
        <v>49</v>
      </c>
      <c r="C901" s="10">
        <v>21</v>
      </c>
      <c r="D901" s="5" t="str" cm="1">
        <f t="array" ref="D901">_xlfn.IFS(C901&lt;=29, "18-29", C901&lt;=39, "30-39", C901&lt;=49, "40-49", C901&lt;=59, "50-59",C901&lt;=69, "60-69", C901&gt;=70, "70+")</f>
        <v>18-29</v>
      </c>
      <c r="E901" t="s">
        <v>43</v>
      </c>
      <c r="F901">
        <v>0</v>
      </c>
      <c r="G901" t="s">
        <v>371</v>
      </c>
      <c r="H901">
        <v>95054</v>
      </c>
      <c r="I901">
        <v>37.393554000000002</v>
      </c>
      <c r="J901">
        <v>-121.965114</v>
      </c>
      <c r="K901">
        <v>0</v>
      </c>
      <c r="L901">
        <v>24</v>
      </c>
      <c r="M901" t="str" cm="1">
        <f t="array" ref="M901">_xlfn.IFS(L901&lt;=12, "New (0-12 months)", L901&lt;=36, "Mid (13-36 months)", L901&gt;=37,"Long (37+ months)")</f>
        <v>Mid (13-36 months)</v>
      </c>
      <c r="N901" t="s">
        <v>42</v>
      </c>
      <c r="O901" t="s">
        <v>40</v>
      </c>
      <c r="P901">
        <v>27.91</v>
      </c>
      <c r="Q901" t="s">
        <v>43</v>
      </c>
      <c r="R901" t="s">
        <v>40</v>
      </c>
      <c r="S901" t="s">
        <v>55</v>
      </c>
      <c r="T901" s="1">
        <v>59</v>
      </c>
      <c r="U901" t="s">
        <v>43</v>
      </c>
      <c r="V901" t="s">
        <v>40</v>
      </c>
      <c r="W901" t="s">
        <v>40</v>
      </c>
      <c r="X901" t="s">
        <v>43</v>
      </c>
      <c r="Y901" t="s">
        <v>43</v>
      </c>
      <c r="Z901" t="s">
        <v>40</v>
      </c>
      <c r="AA901" t="s">
        <v>40</v>
      </c>
      <c r="AB901" t="s">
        <v>40</v>
      </c>
      <c r="AC901" t="s">
        <v>51</v>
      </c>
      <c r="AD901" t="s">
        <v>40</v>
      </c>
      <c r="AE901" t="s">
        <v>56</v>
      </c>
      <c r="AF901">
        <v>89.55</v>
      </c>
      <c r="AH901">
        <v>2187.15</v>
      </c>
      <c r="AI901">
        <v>0</v>
      </c>
      <c r="AJ901">
        <v>0</v>
      </c>
      <c r="AK901">
        <v>669.84</v>
      </c>
      <c r="AL901">
        <v>2856.99</v>
      </c>
      <c r="AM901" t="s">
        <v>47</v>
      </c>
    </row>
    <row r="902" spans="1:41" x14ac:dyDescent="0.35">
      <c r="A902" t="s">
        <v>1521</v>
      </c>
      <c r="B902" t="s">
        <v>49</v>
      </c>
      <c r="C902" s="10">
        <v>66</v>
      </c>
      <c r="D902" s="5" t="str" cm="1">
        <f t="array" ref="D902">_xlfn.IFS(C902&lt;=29, "18-29", C902&lt;=39, "30-39", C902&lt;=49, "40-49", C902&lt;=59, "50-59",C902&lt;=69, "60-69", C902&gt;=70, "70+")</f>
        <v>60-69</v>
      </c>
      <c r="E902" t="s">
        <v>43</v>
      </c>
      <c r="F902">
        <v>0</v>
      </c>
      <c r="G902" t="s">
        <v>1189</v>
      </c>
      <c r="H902">
        <v>93460</v>
      </c>
      <c r="I902">
        <v>34.630355999999999</v>
      </c>
      <c r="J902">
        <v>-120.03256399999999</v>
      </c>
      <c r="K902">
        <v>0</v>
      </c>
      <c r="L902">
        <v>42</v>
      </c>
      <c r="M902" t="str" cm="1">
        <f t="array" ref="M902">_xlfn.IFS(L902&lt;=12, "New (0-12 months)", L902&lt;=36, "Mid (13-36 months)", L902&gt;=37,"Long (37+ months)")</f>
        <v>Long (37+ months)</v>
      </c>
      <c r="N902" t="s">
        <v>42</v>
      </c>
      <c r="O902" t="s">
        <v>40</v>
      </c>
      <c r="P902">
        <v>13.51</v>
      </c>
      <c r="Q902" t="s">
        <v>40</v>
      </c>
      <c r="R902" t="s">
        <v>40</v>
      </c>
      <c r="S902" t="s">
        <v>55</v>
      </c>
      <c r="T902" s="1">
        <v>19</v>
      </c>
      <c r="U902" t="s">
        <v>43</v>
      </c>
      <c r="V902" t="s">
        <v>40</v>
      </c>
      <c r="W902" t="s">
        <v>43</v>
      </c>
      <c r="X902" t="s">
        <v>43</v>
      </c>
      <c r="Y902" t="s">
        <v>43</v>
      </c>
      <c r="Z902" t="s">
        <v>43</v>
      </c>
      <c r="AA902" t="s">
        <v>43</v>
      </c>
      <c r="AB902" t="s">
        <v>40</v>
      </c>
      <c r="AC902" t="s">
        <v>45</v>
      </c>
      <c r="AD902" t="s">
        <v>40</v>
      </c>
      <c r="AE902" t="s">
        <v>56</v>
      </c>
      <c r="AF902">
        <v>5</v>
      </c>
      <c r="AH902">
        <v>3344.1</v>
      </c>
      <c r="AI902">
        <v>0</v>
      </c>
      <c r="AJ902">
        <v>0</v>
      </c>
      <c r="AK902">
        <v>567.41999999999996</v>
      </c>
      <c r="AL902">
        <v>3911.52</v>
      </c>
      <c r="AM902" t="s">
        <v>47</v>
      </c>
    </row>
    <row r="903" spans="1:41" x14ac:dyDescent="0.35">
      <c r="A903" t="s">
        <v>1522</v>
      </c>
      <c r="B903" t="s">
        <v>49</v>
      </c>
      <c r="C903" s="10">
        <v>27</v>
      </c>
      <c r="D903" s="5" t="str" cm="1">
        <f t="array" ref="D903">_xlfn.IFS(C903&lt;=29, "18-29", C903&lt;=39, "30-39", C903&lt;=49, "40-49", C903&lt;=59, "50-59",C903&lt;=69, "60-69", C903&gt;=70, "70+")</f>
        <v>18-29</v>
      </c>
      <c r="E903" t="s">
        <v>40</v>
      </c>
      <c r="F903">
        <v>0</v>
      </c>
      <c r="G903" t="s">
        <v>1523</v>
      </c>
      <c r="H903">
        <v>96071</v>
      </c>
      <c r="I903">
        <v>40.656286999999999</v>
      </c>
      <c r="J903">
        <v>-121.42896500000001</v>
      </c>
      <c r="K903">
        <v>1</v>
      </c>
      <c r="L903">
        <v>21</v>
      </c>
      <c r="M903" t="str" cm="1">
        <f t="array" ref="M903">_xlfn.IFS(L903&lt;=12, "New (0-12 months)", L903&lt;=36, "Mid (13-36 months)", L903&gt;=37,"Long (37+ months)")</f>
        <v>Mid (13-36 months)</v>
      </c>
      <c r="N903" t="s">
        <v>62</v>
      </c>
      <c r="O903" t="s">
        <v>40</v>
      </c>
      <c r="P903">
        <v>21.83</v>
      </c>
      <c r="Q903" t="s">
        <v>40</v>
      </c>
      <c r="R903" t="s">
        <v>40</v>
      </c>
      <c r="S903" t="s">
        <v>55</v>
      </c>
      <c r="T903" s="1">
        <v>59</v>
      </c>
      <c r="U903" t="s">
        <v>43</v>
      </c>
      <c r="V903" t="s">
        <v>43</v>
      </c>
      <c r="W903" t="s">
        <v>40</v>
      </c>
      <c r="X903" t="s">
        <v>40</v>
      </c>
      <c r="Y903" t="s">
        <v>40</v>
      </c>
      <c r="Z903" t="s">
        <v>40</v>
      </c>
      <c r="AA903" t="s">
        <v>40</v>
      </c>
      <c r="AB903" t="s">
        <v>40</v>
      </c>
      <c r="AC903" t="s">
        <v>51</v>
      </c>
      <c r="AD903" t="s">
        <v>40</v>
      </c>
      <c r="AE903" t="s">
        <v>56</v>
      </c>
      <c r="AF903">
        <v>106.1</v>
      </c>
      <c r="AH903">
        <v>2249.9499999999998</v>
      </c>
      <c r="AI903">
        <v>0</v>
      </c>
      <c r="AJ903">
        <v>0</v>
      </c>
      <c r="AK903">
        <v>458.43</v>
      </c>
      <c r="AL903">
        <v>2708.38</v>
      </c>
      <c r="AM903" t="s">
        <v>57</v>
      </c>
      <c r="AN903" t="s">
        <v>117</v>
      </c>
      <c r="AO903" t="s">
        <v>118</v>
      </c>
    </row>
    <row r="904" spans="1:41" x14ac:dyDescent="0.35">
      <c r="A904" t="s">
        <v>1524</v>
      </c>
      <c r="B904" t="s">
        <v>49</v>
      </c>
      <c r="C904" s="10">
        <v>72</v>
      </c>
      <c r="D904" s="5" t="str" cm="1">
        <f t="array" ref="D904">_xlfn.IFS(C904&lt;=29, "18-29", C904&lt;=39, "30-39", C904&lt;=49, "40-49", C904&lt;=59, "50-59",C904&lt;=69, "60-69", C904&gt;=70, "70+")</f>
        <v>70+</v>
      </c>
      <c r="E904" t="s">
        <v>40</v>
      </c>
      <c r="F904">
        <v>1</v>
      </c>
      <c r="G904" t="s">
        <v>1525</v>
      </c>
      <c r="H904">
        <v>92372</v>
      </c>
      <c r="I904">
        <v>34.459322</v>
      </c>
      <c r="J904">
        <v>-117.629729</v>
      </c>
      <c r="K904">
        <v>1</v>
      </c>
      <c r="L904">
        <v>52</v>
      </c>
      <c r="M904" t="str" cm="1">
        <f t="array" ref="M904">_xlfn.IFS(L904&lt;=12, "New (0-12 months)", L904&lt;=36, "Mid (13-36 months)", L904&gt;=37,"Long (37+ months)")</f>
        <v>Long (37+ months)</v>
      </c>
      <c r="N904" t="s">
        <v>42</v>
      </c>
      <c r="O904" t="s">
        <v>40</v>
      </c>
      <c r="P904">
        <v>7.04</v>
      </c>
      <c r="Q904" t="s">
        <v>40</v>
      </c>
      <c r="R904" t="s">
        <v>40</v>
      </c>
      <c r="S904" t="s">
        <v>79</v>
      </c>
      <c r="T904" s="1">
        <v>22</v>
      </c>
      <c r="U904" t="s">
        <v>43</v>
      </c>
      <c r="V904" t="s">
        <v>40</v>
      </c>
      <c r="W904" t="s">
        <v>40</v>
      </c>
      <c r="X904" t="s">
        <v>43</v>
      </c>
      <c r="Y904" t="s">
        <v>40</v>
      </c>
      <c r="Z904" t="s">
        <v>40</v>
      </c>
      <c r="AA904" t="s">
        <v>40</v>
      </c>
      <c r="AB904" t="s">
        <v>40</v>
      </c>
      <c r="AC904" t="s">
        <v>45</v>
      </c>
      <c r="AD904" t="s">
        <v>40</v>
      </c>
      <c r="AE904" t="s">
        <v>56</v>
      </c>
      <c r="AF904">
        <v>80.849999999999994</v>
      </c>
      <c r="AH904">
        <v>4079.55</v>
      </c>
      <c r="AI904">
        <v>0</v>
      </c>
      <c r="AJ904">
        <v>0</v>
      </c>
      <c r="AK904">
        <v>366.08</v>
      </c>
      <c r="AL904">
        <v>4445.63</v>
      </c>
      <c r="AM904" t="s">
        <v>47</v>
      </c>
    </row>
    <row r="905" spans="1:41" x14ac:dyDescent="0.35">
      <c r="A905" t="s">
        <v>1526</v>
      </c>
      <c r="B905" t="s">
        <v>39</v>
      </c>
      <c r="C905" s="10">
        <v>40</v>
      </c>
      <c r="D905" s="5" t="str" cm="1">
        <f t="array" ref="D905">_xlfn.IFS(C905&lt;=29, "18-29", C905&lt;=39, "30-39", C905&lt;=49, "40-49", C905&lt;=59, "50-59",C905&lt;=69, "60-69", C905&gt;=70, "70+")</f>
        <v>40-49</v>
      </c>
      <c r="E905" t="s">
        <v>43</v>
      </c>
      <c r="F905">
        <v>0</v>
      </c>
      <c r="G905" t="s">
        <v>1527</v>
      </c>
      <c r="H905">
        <v>92347</v>
      </c>
      <c r="I905">
        <v>34.983808000000003</v>
      </c>
      <c r="J905">
        <v>-117.239306</v>
      </c>
      <c r="K905">
        <v>0</v>
      </c>
      <c r="L905">
        <v>18</v>
      </c>
      <c r="M905" t="str" cm="1">
        <f t="array" ref="M905">_xlfn.IFS(L905&lt;=12, "New (0-12 months)", L905&lt;=36, "Mid (13-36 months)", L905&gt;=37,"Long (37+ months)")</f>
        <v>Mid (13-36 months)</v>
      </c>
      <c r="N905" t="s">
        <v>42</v>
      </c>
      <c r="O905" t="s">
        <v>40</v>
      </c>
      <c r="P905">
        <v>38.32</v>
      </c>
      <c r="Q905" t="s">
        <v>40</v>
      </c>
      <c r="R905" t="s">
        <v>40</v>
      </c>
      <c r="S905" t="s">
        <v>79</v>
      </c>
      <c r="T905" s="1">
        <v>20</v>
      </c>
      <c r="U905" t="s">
        <v>43</v>
      </c>
      <c r="V905" t="s">
        <v>43</v>
      </c>
      <c r="W905" t="s">
        <v>43</v>
      </c>
      <c r="X905" t="s">
        <v>43</v>
      </c>
      <c r="Y905" t="s">
        <v>43</v>
      </c>
      <c r="Z905" t="s">
        <v>43</v>
      </c>
      <c r="AA905" t="s">
        <v>43</v>
      </c>
      <c r="AB905" t="s">
        <v>40</v>
      </c>
      <c r="AC905" t="s">
        <v>51</v>
      </c>
      <c r="AD905" t="s">
        <v>40</v>
      </c>
      <c r="AE905" t="s">
        <v>56</v>
      </c>
      <c r="AF905">
        <v>50.3</v>
      </c>
      <c r="AH905">
        <v>913.3</v>
      </c>
      <c r="AI905">
        <v>0</v>
      </c>
      <c r="AJ905">
        <v>0</v>
      </c>
      <c r="AK905">
        <v>689.76</v>
      </c>
      <c r="AL905">
        <v>1603.06</v>
      </c>
      <c r="AM905" t="s">
        <v>47</v>
      </c>
    </row>
    <row r="906" spans="1:41" x14ac:dyDescent="0.35">
      <c r="A906" t="s">
        <v>1528</v>
      </c>
      <c r="B906" t="s">
        <v>49</v>
      </c>
      <c r="C906" s="10">
        <v>62</v>
      </c>
      <c r="D906" s="5" t="str" cm="1">
        <f t="array" ref="D906">_xlfn.IFS(C906&lt;=29, "18-29", C906&lt;=39, "30-39", C906&lt;=49, "40-49", C906&lt;=59, "50-59",C906&lt;=69, "60-69", C906&gt;=70, "70+")</f>
        <v>60-69</v>
      </c>
      <c r="E906" t="s">
        <v>40</v>
      </c>
      <c r="F906">
        <v>0</v>
      </c>
      <c r="G906" t="s">
        <v>906</v>
      </c>
      <c r="H906">
        <v>95714</v>
      </c>
      <c r="I906">
        <v>39.197215</v>
      </c>
      <c r="J906">
        <v>-120.83678999999999</v>
      </c>
      <c r="K906">
        <v>9</v>
      </c>
      <c r="L906">
        <v>12</v>
      </c>
      <c r="M906" t="str" cm="1">
        <f t="array" ref="M906">_xlfn.IFS(L906&lt;=12, "New (0-12 months)", L906&lt;=36, "Mid (13-36 months)", L906&gt;=37,"Long (37+ months)")</f>
        <v>New (0-12 months)</v>
      </c>
      <c r="N906" t="s">
        <v>62</v>
      </c>
      <c r="O906" t="s">
        <v>40</v>
      </c>
      <c r="P906">
        <v>39</v>
      </c>
      <c r="Q906" t="s">
        <v>43</v>
      </c>
      <c r="R906" t="s">
        <v>40</v>
      </c>
      <c r="S906" t="s">
        <v>55</v>
      </c>
      <c r="T906" s="1">
        <v>7</v>
      </c>
      <c r="U906" t="s">
        <v>40</v>
      </c>
      <c r="V906" t="s">
        <v>40</v>
      </c>
      <c r="W906" t="s">
        <v>40</v>
      </c>
      <c r="X906" t="s">
        <v>43</v>
      </c>
      <c r="Y906" t="s">
        <v>43</v>
      </c>
      <c r="Z906" t="s">
        <v>43</v>
      </c>
      <c r="AA906" t="s">
        <v>43</v>
      </c>
      <c r="AB906" t="s">
        <v>40</v>
      </c>
      <c r="AC906" t="s">
        <v>51</v>
      </c>
      <c r="AD906" t="s">
        <v>40</v>
      </c>
      <c r="AE906" t="s">
        <v>56</v>
      </c>
      <c r="AF906">
        <v>84.6</v>
      </c>
      <c r="AH906">
        <v>959.9</v>
      </c>
      <c r="AI906">
        <v>0</v>
      </c>
      <c r="AJ906">
        <v>0</v>
      </c>
      <c r="AK906">
        <v>468</v>
      </c>
      <c r="AL906">
        <v>1427.9</v>
      </c>
      <c r="AM906" t="s">
        <v>47</v>
      </c>
    </row>
    <row r="907" spans="1:41" x14ac:dyDescent="0.35">
      <c r="A907" t="s">
        <v>1529</v>
      </c>
      <c r="B907" t="s">
        <v>49</v>
      </c>
      <c r="C907" s="10">
        <v>56</v>
      </c>
      <c r="D907" s="5" t="str" cm="1">
        <f t="array" ref="D907">_xlfn.IFS(C907&lt;=29, "18-29", C907&lt;=39, "30-39", C907&lt;=49, "40-49", C907&lt;=59, "50-59",C907&lt;=69, "60-69", C907&gt;=70, "70+")</f>
        <v>50-59</v>
      </c>
      <c r="E907" t="s">
        <v>40</v>
      </c>
      <c r="F907">
        <v>2</v>
      </c>
      <c r="G907" t="s">
        <v>50</v>
      </c>
      <c r="H907">
        <v>91207</v>
      </c>
      <c r="I907">
        <v>34.182378</v>
      </c>
      <c r="J907">
        <v>-118.262922</v>
      </c>
      <c r="K907">
        <v>4</v>
      </c>
      <c r="L907">
        <v>72</v>
      </c>
      <c r="M907" t="str" cm="1">
        <f t="array" ref="M907">_xlfn.IFS(L907&lt;=12, "New (0-12 months)", L907&lt;=36, "Mid (13-36 months)", L907&gt;=37,"Long (37+ months)")</f>
        <v>Long (37+ months)</v>
      </c>
      <c r="N907" t="s">
        <v>42</v>
      </c>
      <c r="O907" t="s">
        <v>40</v>
      </c>
      <c r="P907">
        <v>27.88</v>
      </c>
      <c r="Q907" t="s">
        <v>40</v>
      </c>
      <c r="R907" t="s">
        <v>40</v>
      </c>
      <c r="S907" t="s">
        <v>55</v>
      </c>
      <c r="T907" s="1">
        <v>30</v>
      </c>
      <c r="U907" t="s">
        <v>40</v>
      </c>
      <c r="V907" t="s">
        <v>40</v>
      </c>
      <c r="W907" t="s">
        <v>40</v>
      </c>
      <c r="X907" t="s">
        <v>43</v>
      </c>
      <c r="Y907" t="s">
        <v>40</v>
      </c>
      <c r="Z907" t="s">
        <v>40</v>
      </c>
      <c r="AA907" t="s">
        <v>40</v>
      </c>
      <c r="AB907" t="s">
        <v>43</v>
      </c>
      <c r="AC907" t="s">
        <v>73</v>
      </c>
      <c r="AD907" t="s">
        <v>40</v>
      </c>
      <c r="AE907" t="s">
        <v>46</v>
      </c>
      <c r="AF907">
        <v>108.4</v>
      </c>
      <c r="AH907">
        <v>7767.25</v>
      </c>
      <c r="AI907">
        <v>0</v>
      </c>
      <c r="AJ907">
        <v>30</v>
      </c>
      <c r="AK907">
        <v>2007.36</v>
      </c>
      <c r="AL907">
        <v>9804.61</v>
      </c>
      <c r="AM907" t="s">
        <v>47</v>
      </c>
    </row>
    <row r="908" spans="1:41" x14ac:dyDescent="0.35">
      <c r="A908" t="s">
        <v>1530</v>
      </c>
      <c r="B908" t="s">
        <v>39</v>
      </c>
      <c r="C908" s="10">
        <v>30</v>
      </c>
      <c r="D908" s="5" t="str" cm="1">
        <f t="array" ref="D908">_xlfn.IFS(C908&lt;=29, "18-29", C908&lt;=39, "30-39", C908&lt;=49, "40-49", C908&lt;=59, "50-59",C908&lt;=69, "60-69", C908&gt;=70, "70+")</f>
        <v>30-39</v>
      </c>
      <c r="E908" t="s">
        <v>43</v>
      </c>
      <c r="F908">
        <v>0</v>
      </c>
      <c r="G908" t="s">
        <v>1531</v>
      </c>
      <c r="H908">
        <v>93224</v>
      </c>
      <c r="I908">
        <v>35.215730999999998</v>
      </c>
      <c r="J908">
        <v>-119.57013000000001</v>
      </c>
      <c r="K908">
        <v>0</v>
      </c>
      <c r="L908">
        <v>3</v>
      </c>
      <c r="M908" t="str" cm="1">
        <f t="array" ref="M908">_xlfn.IFS(L908&lt;=12, "New (0-12 months)", L908&lt;=36, "Mid (13-36 months)", L908&gt;=37,"Long (37+ months)")</f>
        <v>New (0-12 months)</v>
      </c>
      <c r="N908" t="s">
        <v>54</v>
      </c>
      <c r="O908" t="s">
        <v>40</v>
      </c>
      <c r="P908">
        <v>47.51</v>
      </c>
      <c r="Q908" t="s">
        <v>40</v>
      </c>
      <c r="R908" t="s">
        <v>40</v>
      </c>
      <c r="S908" t="s">
        <v>55</v>
      </c>
      <c r="T908" s="1">
        <v>85</v>
      </c>
      <c r="U908" t="s">
        <v>43</v>
      </c>
      <c r="V908" t="s">
        <v>43</v>
      </c>
      <c r="W908" t="s">
        <v>43</v>
      </c>
      <c r="X908" t="s">
        <v>43</v>
      </c>
      <c r="Y908" t="s">
        <v>43</v>
      </c>
      <c r="Z908" t="s">
        <v>43</v>
      </c>
      <c r="AA908" t="s">
        <v>43</v>
      </c>
      <c r="AB908" t="s">
        <v>40</v>
      </c>
      <c r="AC908" t="s">
        <v>51</v>
      </c>
      <c r="AD908" t="s">
        <v>40</v>
      </c>
      <c r="AE908" t="s">
        <v>56</v>
      </c>
      <c r="AF908">
        <v>75.5</v>
      </c>
      <c r="AH908">
        <v>220.6</v>
      </c>
      <c r="AI908">
        <v>0</v>
      </c>
      <c r="AJ908">
        <v>0</v>
      </c>
      <c r="AK908">
        <v>142.53</v>
      </c>
      <c r="AL908">
        <v>363.13</v>
      </c>
      <c r="AM908" t="s">
        <v>57</v>
      </c>
      <c r="AN908" t="s">
        <v>121</v>
      </c>
      <c r="AO908" t="s">
        <v>122</v>
      </c>
    </row>
    <row r="909" spans="1:41" x14ac:dyDescent="0.35">
      <c r="A909" t="s">
        <v>1532</v>
      </c>
      <c r="B909" t="s">
        <v>49</v>
      </c>
      <c r="C909" s="10">
        <v>75</v>
      </c>
      <c r="D909" s="5" t="str" cm="1">
        <f t="array" ref="D909">_xlfn.IFS(C909&lt;=29, "18-29", C909&lt;=39, "30-39", C909&lt;=49, "40-49", C909&lt;=59, "50-59",C909&lt;=69, "60-69", C909&gt;=70, "70+")</f>
        <v>70+</v>
      </c>
      <c r="E909" t="s">
        <v>43</v>
      </c>
      <c r="F909">
        <v>0</v>
      </c>
      <c r="G909" t="s">
        <v>399</v>
      </c>
      <c r="H909">
        <v>90301</v>
      </c>
      <c r="I909">
        <v>33.956445000000002</v>
      </c>
      <c r="J909">
        <v>-118.358634</v>
      </c>
      <c r="K909">
        <v>0</v>
      </c>
      <c r="L909">
        <v>52</v>
      </c>
      <c r="M909" t="str" cm="1">
        <f t="array" ref="M909">_xlfn.IFS(L909&lt;=12, "New (0-12 months)", L909&lt;=36, "Mid (13-36 months)", L909&gt;=37,"Long (37+ months)")</f>
        <v>Long (37+ months)</v>
      </c>
      <c r="N909" t="s">
        <v>42</v>
      </c>
      <c r="O909" t="s">
        <v>40</v>
      </c>
      <c r="P909">
        <v>23.04</v>
      </c>
      <c r="Q909" t="s">
        <v>40</v>
      </c>
      <c r="R909" t="s">
        <v>40</v>
      </c>
      <c r="S909" t="s">
        <v>55</v>
      </c>
      <c r="T909" s="1">
        <v>25</v>
      </c>
      <c r="U909" t="s">
        <v>43</v>
      </c>
      <c r="V909" t="s">
        <v>40</v>
      </c>
      <c r="W909" t="s">
        <v>40</v>
      </c>
      <c r="X909" t="s">
        <v>40</v>
      </c>
      <c r="Y909" t="s">
        <v>40</v>
      </c>
      <c r="Z909" t="s">
        <v>40</v>
      </c>
      <c r="AA909" t="s">
        <v>40</v>
      </c>
      <c r="AB909" t="s">
        <v>40</v>
      </c>
      <c r="AC909" t="s">
        <v>73</v>
      </c>
      <c r="AD909" t="s">
        <v>40</v>
      </c>
      <c r="AE909" t="s">
        <v>56</v>
      </c>
      <c r="AF909">
        <v>110.75</v>
      </c>
      <c r="AH909">
        <v>5832</v>
      </c>
      <c r="AI909">
        <v>6.26</v>
      </c>
      <c r="AJ909">
        <v>0</v>
      </c>
      <c r="AK909">
        <v>1198.08</v>
      </c>
      <c r="AL909">
        <v>7023.82</v>
      </c>
      <c r="AM909" t="s">
        <v>47</v>
      </c>
    </row>
    <row r="910" spans="1:41" x14ac:dyDescent="0.35">
      <c r="A910" t="s">
        <v>1533</v>
      </c>
      <c r="B910" t="s">
        <v>49</v>
      </c>
      <c r="C910" s="10">
        <v>57</v>
      </c>
      <c r="D910" s="5" t="str" cm="1">
        <f t="array" ref="D910">_xlfn.IFS(C910&lt;=29, "18-29", C910&lt;=39, "30-39", C910&lt;=49, "40-49", C910&lt;=59, "50-59",C910&lt;=69, "60-69", C910&gt;=70, "70+")</f>
        <v>50-59</v>
      </c>
      <c r="E910" t="s">
        <v>43</v>
      </c>
      <c r="F910">
        <v>0</v>
      </c>
      <c r="G910" t="s">
        <v>770</v>
      </c>
      <c r="H910">
        <v>95655</v>
      </c>
      <c r="I910">
        <v>38.549821999999999</v>
      </c>
      <c r="J910">
        <v>-121.26672499999999</v>
      </c>
      <c r="K910">
        <v>0</v>
      </c>
      <c r="L910">
        <v>46</v>
      </c>
      <c r="M910" t="str" cm="1">
        <f t="array" ref="M910">_xlfn.IFS(L910&lt;=12, "New (0-12 months)", L910&lt;=36, "Mid (13-36 months)", L910&gt;=37,"Long (37+ months)")</f>
        <v>Long (37+ months)</v>
      </c>
      <c r="N910" t="s">
        <v>42</v>
      </c>
      <c r="O910" t="s">
        <v>43</v>
      </c>
      <c r="P910">
        <v>0</v>
      </c>
      <c r="Q910" t="s">
        <v>8234</v>
      </c>
      <c r="R910" t="s">
        <v>40</v>
      </c>
      <c r="S910" t="s">
        <v>79</v>
      </c>
      <c r="T910" s="1">
        <v>26</v>
      </c>
      <c r="U910" t="s">
        <v>43</v>
      </c>
      <c r="V910" t="s">
        <v>40</v>
      </c>
      <c r="W910" t="s">
        <v>43</v>
      </c>
      <c r="X910" t="s">
        <v>43</v>
      </c>
      <c r="Y910" t="s">
        <v>43</v>
      </c>
      <c r="Z910" t="s">
        <v>43</v>
      </c>
      <c r="AA910" t="s">
        <v>43</v>
      </c>
      <c r="AB910" t="s">
        <v>40</v>
      </c>
      <c r="AC910" t="s">
        <v>51</v>
      </c>
      <c r="AD910" t="s">
        <v>43</v>
      </c>
      <c r="AE910" t="s">
        <v>56</v>
      </c>
      <c r="AF910">
        <v>30.3</v>
      </c>
      <c r="AH910">
        <v>1380.1</v>
      </c>
      <c r="AI910">
        <v>0</v>
      </c>
      <c r="AJ910">
        <v>0</v>
      </c>
      <c r="AK910">
        <v>0</v>
      </c>
      <c r="AL910">
        <v>1380.1</v>
      </c>
      <c r="AM910" t="s">
        <v>57</v>
      </c>
      <c r="AN910" t="s">
        <v>63</v>
      </c>
      <c r="AO910" t="s">
        <v>433</v>
      </c>
    </row>
    <row r="911" spans="1:41" x14ac:dyDescent="0.35">
      <c r="A911" t="s">
        <v>1534</v>
      </c>
      <c r="B911" t="s">
        <v>39</v>
      </c>
      <c r="C911" s="10">
        <v>45</v>
      </c>
      <c r="D911" s="5" t="str" cm="1">
        <f t="array" ref="D911">_xlfn.IFS(C911&lt;=29, "18-29", C911&lt;=39, "30-39", C911&lt;=49, "40-49", C911&lt;=59, "50-59",C911&lt;=69, "60-69", C911&gt;=70, "70+")</f>
        <v>40-49</v>
      </c>
      <c r="E911" t="s">
        <v>40</v>
      </c>
      <c r="F911">
        <v>0</v>
      </c>
      <c r="G911" t="s">
        <v>1535</v>
      </c>
      <c r="H911">
        <v>93651</v>
      </c>
      <c r="I911">
        <v>37.007238000000001</v>
      </c>
      <c r="J911">
        <v>-119.505661</v>
      </c>
      <c r="K911">
        <v>1</v>
      </c>
      <c r="L911">
        <v>53</v>
      </c>
      <c r="M911" t="str" cm="1">
        <f t="array" ref="M911">_xlfn.IFS(L911&lt;=12, "New (0-12 months)", L911&lt;=36, "Mid (13-36 months)", L911&gt;=37,"Long (37+ months)")</f>
        <v>Long (37+ months)</v>
      </c>
      <c r="N911" t="s">
        <v>42</v>
      </c>
      <c r="O911" t="s">
        <v>40</v>
      </c>
      <c r="P911">
        <v>41.74</v>
      </c>
      <c r="Q911" t="s">
        <v>40</v>
      </c>
      <c r="R911" t="s">
        <v>40</v>
      </c>
      <c r="S911" t="s">
        <v>55</v>
      </c>
      <c r="T911" s="1">
        <v>24</v>
      </c>
      <c r="U911" t="s">
        <v>43</v>
      </c>
      <c r="V911" t="s">
        <v>40</v>
      </c>
      <c r="W911" t="s">
        <v>43</v>
      </c>
      <c r="X911" t="s">
        <v>43</v>
      </c>
      <c r="Y911" t="s">
        <v>40</v>
      </c>
      <c r="Z911" t="s">
        <v>40</v>
      </c>
      <c r="AA911" t="s">
        <v>40</v>
      </c>
      <c r="AB911" t="s">
        <v>40</v>
      </c>
      <c r="AC911" t="s">
        <v>51</v>
      </c>
      <c r="AD911" t="s">
        <v>40</v>
      </c>
      <c r="AE911" t="s">
        <v>46</v>
      </c>
      <c r="AF911">
        <v>98.4</v>
      </c>
      <c r="AH911">
        <v>5149.5</v>
      </c>
      <c r="AI911">
        <v>0</v>
      </c>
      <c r="AJ911">
        <v>0</v>
      </c>
      <c r="AK911">
        <v>2212.2199999999998</v>
      </c>
      <c r="AL911">
        <v>7361.72</v>
      </c>
      <c r="AM911" t="s">
        <v>57</v>
      </c>
      <c r="AN911" t="s">
        <v>117</v>
      </c>
      <c r="AO911" t="s">
        <v>802</v>
      </c>
    </row>
    <row r="912" spans="1:41" x14ac:dyDescent="0.35">
      <c r="A912" t="s">
        <v>1536</v>
      </c>
      <c r="B912" t="s">
        <v>39</v>
      </c>
      <c r="C912" s="10">
        <v>73</v>
      </c>
      <c r="D912" s="5" t="str" cm="1">
        <f t="array" ref="D912">_xlfn.IFS(C912&lt;=29, "18-29", C912&lt;=39, "30-39", C912&lt;=49, "40-49", C912&lt;=59, "50-59",C912&lt;=69, "60-69", C912&gt;=70, "70+")</f>
        <v>70+</v>
      </c>
      <c r="E912" t="s">
        <v>43</v>
      </c>
      <c r="F912">
        <v>0</v>
      </c>
      <c r="G912" t="s">
        <v>1537</v>
      </c>
      <c r="H912">
        <v>94608</v>
      </c>
      <c r="I912">
        <v>37.837260000000001</v>
      </c>
      <c r="J912">
        <v>-122.287648</v>
      </c>
      <c r="K912">
        <v>0</v>
      </c>
      <c r="L912">
        <v>15</v>
      </c>
      <c r="M912" t="str" cm="1">
        <f t="array" ref="M912">_xlfn.IFS(L912&lt;=12, "New (0-12 months)", L912&lt;=36, "Mid (13-36 months)", L912&gt;=37,"Long (37+ months)")</f>
        <v>Mid (13-36 months)</v>
      </c>
      <c r="N912" t="s">
        <v>62</v>
      </c>
      <c r="O912" t="s">
        <v>40</v>
      </c>
      <c r="P912">
        <v>17.190000000000001</v>
      </c>
      <c r="Q912" t="s">
        <v>40</v>
      </c>
      <c r="R912" t="s">
        <v>40</v>
      </c>
      <c r="S912" t="s">
        <v>79</v>
      </c>
      <c r="T912" s="1">
        <v>19</v>
      </c>
      <c r="U912" t="s">
        <v>43</v>
      </c>
      <c r="V912" t="s">
        <v>43</v>
      </c>
      <c r="W912" t="s">
        <v>43</v>
      </c>
      <c r="X912" t="s">
        <v>40</v>
      </c>
      <c r="Y912" t="s">
        <v>43</v>
      </c>
      <c r="Z912" t="s">
        <v>43</v>
      </c>
      <c r="AA912" t="s">
        <v>43</v>
      </c>
      <c r="AB912" t="s">
        <v>40</v>
      </c>
      <c r="AC912" t="s">
        <v>51</v>
      </c>
      <c r="AD912" t="s">
        <v>43</v>
      </c>
      <c r="AE912" t="s">
        <v>46</v>
      </c>
      <c r="AF912">
        <v>55</v>
      </c>
      <c r="AH912">
        <v>757.1</v>
      </c>
      <c r="AI912">
        <v>0</v>
      </c>
      <c r="AJ912">
        <v>0</v>
      </c>
      <c r="AK912">
        <v>257.85000000000002</v>
      </c>
      <c r="AL912">
        <v>1014.95</v>
      </c>
      <c r="AM912" t="s">
        <v>57</v>
      </c>
      <c r="AN912" t="s">
        <v>109</v>
      </c>
      <c r="AO912" t="s">
        <v>110</v>
      </c>
    </row>
    <row r="913" spans="1:41" x14ac:dyDescent="0.35">
      <c r="A913" t="s">
        <v>1538</v>
      </c>
      <c r="B913" t="s">
        <v>49</v>
      </c>
      <c r="C913" s="10">
        <v>58</v>
      </c>
      <c r="D913" s="5" t="str" cm="1">
        <f t="array" ref="D913">_xlfn.IFS(C913&lt;=29, "18-29", C913&lt;=39, "30-39", C913&lt;=49, "40-49", C913&lt;=59, "50-59",C913&lt;=69, "60-69", C913&gt;=70, "70+")</f>
        <v>50-59</v>
      </c>
      <c r="E913" t="s">
        <v>40</v>
      </c>
      <c r="F913">
        <v>0</v>
      </c>
      <c r="G913" t="s">
        <v>1539</v>
      </c>
      <c r="H913">
        <v>93553</v>
      </c>
      <c r="I913">
        <v>34.445239000000001</v>
      </c>
      <c r="J913">
        <v>-117.894868</v>
      </c>
      <c r="K913">
        <v>10</v>
      </c>
      <c r="L913">
        <v>70</v>
      </c>
      <c r="M913" t="str" cm="1">
        <f t="array" ref="M913">_xlfn.IFS(L913&lt;=12, "New (0-12 months)", L913&lt;=36, "Mid (13-36 months)", L913&gt;=37,"Long (37+ months)")</f>
        <v>Long (37+ months)</v>
      </c>
      <c r="N913" t="s">
        <v>72</v>
      </c>
      <c r="O913" t="s">
        <v>40</v>
      </c>
      <c r="P913">
        <v>48</v>
      </c>
      <c r="Q913" t="s">
        <v>40</v>
      </c>
      <c r="R913" t="s">
        <v>40</v>
      </c>
      <c r="S913" t="s">
        <v>55</v>
      </c>
      <c r="T913" s="1">
        <v>13</v>
      </c>
      <c r="U913" t="s">
        <v>40</v>
      </c>
      <c r="V913" t="s">
        <v>40</v>
      </c>
      <c r="W913" t="s">
        <v>40</v>
      </c>
      <c r="X913" t="s">
        <v>43</v>
      </c>
      <c r="Y913" t="s">
        <v>40</v>
      </c>
      <c r="Z913" t="s">
        <v>43</v>
      </c>
      <c r="AA913" t="s">
        <v>43</v>
      </c>
      <c r="AB913" t="s">
        <v>40</v>
      </c>
      <c r="AC913" t="s">
        <v>73</v>
      </c>
      <c r="AD913" t="s">
        <v>40</v>
      </c>
      <c r="AE913" t="s">
        <v>46</v>
      </c>
      <c r="AF913">
        <v>99.35</v>
      </c>
      <c r="AH913">
        <v>6944.5</v>
      </c>
      <c r="AI913">
        <v>0</v>
      </c>
      <c r="AJ913">
        <v>0</v>
      </c>
      <c r="AK913">
        <v>3360</v>
      </c>
      <c r="AL913">
        <v>10304.5</v>
      </c>
      <c r="AM913" t="s">
        <v>47</v>
      </c>
    </row>
    <row r="914" spans="1:41" x14ac:dyDescent="0.35">
      <c r="A914" t="s">
        <v>1540</v>
      </c>
      <c r="B914" t="s">
        <v>39</v>
      </c>
      <c r="C914" s="10">
        <v>59</v>
      </c>
      <c r="D914" s="5" t="str" cm="1">
        <f t="array" ref="D914">_xlfn.IFS(C914&lt;=29, "18-29", C914&lt;=39, "30-39", C914&lt;=49, "40-49", C914&lt;=59, "50-59",C914&lt;=69, "60-69", C914&gt;=70, "70+")</f>
        <v>50-59</v>
      </c>
      <c r="E914" t="s">
        <v>40</v>
      </c>
      <c r="F914">
        <v>0</v>
      </c>
      <c r="G914" t="s">
        <v>1541</v>
      </c>
      <c r="H914">
        <v>90746</v>
      </c>
      <c r="I914">
        <v>33.859171000000003</v>
      </c>
      <c r="J914">
        <v>-118.252272</v>
      </c>
      <c r="K914">
        <v>4</v>
      </c>
      <c r="L914">
        <v>18</v>
      </c>
      <c r="M914" t="str" cm="1">
        <f t="array" ref="M914">_xlfn.IFS(L914&lt;=12, "New (0-12 months)", L914&lt;=36, "Mid (13-36 months)", L914&gt;=37,"Long (37+ months)")</f>
        <v>Mid (13-36 months)</v>
      </c>
      <c r="N914" t="s">
        <v>42</v>
      </c>
      <c r="O914" t="s">
        <v>40</v>
      </c>
      <c r="P914">
        <v>25.54</v>
      </c>
      <c r="Q914" t="s">
        <v>43</v>
      </c>
      <c r="R914" t="s">
        <v>43</v>
      </c>
      <c r="S914" t="s">
        <v>8234</v>
      </c>
      <c r="T914" s="1">
        <v>0</v>
      </c>
      <c r="U914" t="s">
        <v>8234</v>
      </c>
      <c r="V914" t="s">
        <v>8234</v>
      </c>
      <c r="W914" t="s">
        <v>8234</v>
      </c>
      <c r="X914" t="s">
        <v>8234</v>
      </c>
      <c r="Y914" t="s">
        <v>8234</v>
      </c>
      <c r="Z914" t="s">
        <v>8234</v>
      </c>
      <c r="AA914" t="s">
        <v>8234</v>
      </c>
      <c r="AB914" t="s">
        <v>8234</v>
      </c>
      <c r="AC914" t="s">
        <v>73</v>
      </c>
      <c r="AD914" t="s">
        <v>43</v>
      </c>
      <c r="AE914" t="s">
        <v>46</v>
      </c>
      <c r="AF914">
        <v>20.100000000000001</v>
      </c>
      <c r="AH914">
        <v>370.5</v>
      </c>
      <c r="AI914">
        <v>0</v>
      </c>
      <c r="AJ914">
        <v>0</v>
      </c>
      <c r="AK914">
        <v>459.72</v>
      </c>
      <c r="AL914">
        <v>830.22</v>
      </c>
      <c r="AM914" t="s">
        <v>47</v>
      </c>
    </row>
    <row r="915" spans="1:41" x14ac:dyDescent="0.35">
      <c r="A915" t="s">
        <v>1542</v>
      </c>
      <c r="B915" t="s">
        <v>39</v>
      </c>
      <c r="C915" s="10">
        <v>42</v>
      </c>
      <c r="D915" s="5" t="str" cm="1">
        <f t="array" ref="D915">_xlfn.IFS(C915&lt;=29, "18-29", C915&lt;=39, "30-39", C915&lt;=49, "40-49", C915&lt;=59, "50-59",C915&lt;=69, "60-69", C915&gt;=70, "70+")</f>
        <v>40-49</v>
      </c>
      <c r="E915" t="s">
        <v>43</v>
      </c>
      <c r="F915">
        <v>0</v>
      </c>
      <c r="G915" t="s">
        <v>933</v>
      </c>
      <c r="H915">
        <v>93433</v>
      </c>
      <c r="I915">
        <v>35.120832999999998</v>
      </c>
      <c r="J915">
        <v>-120.61843</v>
      </c>
      <c r="K915">
        <v>0</v>
      </c>
      <c r="L915">
        <v>7</v>
      </c>
      <c r="M915" t="str" cm="1">
        <f t="array" ref="M915">_xlfn.IFS(L915&lt;=12, "New (0-12 months)", L915&lt;=36, "Mid (13-36 months)", L915&gt;=37,"Long (37+ months)")</f>
        <v>New (0-12 months)</v>
      </c>
      <c r="N915" t="s">
        <v>42</v>
      </c>
      <c r="O915" t="s">
        <v>43</v>
      </c>
      <c r="P915">
        <v>0</v>
      </c>
      <c r="Q915" t="s">
        <v>8234</v>
      </c>
      <c r="R915" t="s">
        <v>40</v>
      </c>
      <c r="S915" t="s">
        <v>79</v>
      </c>
      <c r="T915" s="1">
        <v>4</v>
      </c>
      <c r="U915" t="s">
        <v>43</v>
      </c>
      <c r="V915" t="s">
        <v>43</v>
      </c>
      <c r="W915" t="s">
        <v>43</v>
      </c>
      <c r="X915" t="s">
        <v>43</v>
      </c>
      <c r="Y915" t="s">
        <v>43</v>
      </c>
      <c r="Z915" t="s">
        <v>43</v>
      </c>
      <c r="AA915" t="s">
        <v>43</v>
      </c>
      <c r="AB915" t="s">
        <v>40</v>
      </c>
      <c r="AC915" t="s">
        <v>51</v>
      </c>
      <c r="AD915" t="s">
        <v>43</v>
      </c>
      <c r="AE915" t="s">
        <v>56</v>
      </c>
      <c r="AF915">
        <v>25.05</v>
      </c>
      <c r="AH915">
        <v>189.95</v>
      </c>
      <c r="AI915">
        <v>0</v>
      </c>
      <c r="AJ915">
        <v>0</v>
      </c>
      <c r="AK915">
        <v>0</v>
      </c>
      <c r="AL915">
        <v>189.95</v>
      </c>
      <c r="AM915" t="s">
        <v>47</v>
      </c>
    </row>
    <row r="916" spans="1:41" x14ac:dyDescent="0.35">
      <c r="A916" t="s">
        <v>1543</v>
      </c>
      <c r="B916" t="s">
        <v>39</v>
      </c>
      <c r="C916" s="10">
        <v>40</v>
      </c>
      <c r="D916" s="5" t="str" cm="1">
        <f t="array" ref="D916">_xlfn.IFS(C916&lt;=29, "18-29", C916&lt;=39, "30-39", C916&lt;=49, "40-49", C916&lt;=59, "50-59",C916&lt;=69, "60-69", C916&gt;=70, "70+")</f>
        <v>40-49</v>
      </c>
      <c r="E916" t="s">
        <v>40</v>
      </c>
      <c r="F916">
        <v>2</v>
      </c>
      <c r="G916" t="s">
        <v>430</v>
      </c>
      <c r="H916">
        <v>92703</v>
      </c>
      <c r="I916">
        <v>33.748635</v>
      </c>
      <c r="J916">
        <v>-117.906125</v>
      </c>
      <c r="K916">
        <v>1</v>
      </c>
      <c r="L916">
        <v>54</v>
      </c>
      <c r="M916" t="str" cm="1">
        <f t="array" ref="M916">_xlfn.IFS(L916&lt;=12, "New (0-12 months)", L916&lt;=36, "Mid (13-36 months)", L916&gt;=37,"Long (37+ months)")</f>
        <v>Long (37+ months)</v>
      </c>
      <c r="N916" t="s">
        <v>42</v>
      </c>
      <c r="O916" t="s">
        <v>40</v>
      </c>
      <c r="P916">
        <v>28.87</v>
      </c>
      <c r="Q916" t="s">
        <v>40</v>
      </c>
      <c r="R916" t="s">
        <v>43</v>
      </c>
      <c r="S916" t="s">
        <v>8234</v>
      </c>
      <c r="T916" s="1">
        <v>0</v>
      </c>
      <c r="U916" t="s">
        <v>8234</v>
      </c>
      <c r="V916" t="s">
        <v>8234</v>
      </c>
      <c r="W916" t="s">
        <v>8234</v>
      </c>
      <c r="X916" t="s">
        <v>8234</v>
      </c>
      <c r="Y916" t="s">
        <v>8234</v>
      </c>
      <c r="Z916" t="s">
        <v>8234</v>
      </c>
      <c r="AA916" t="s">
        <v>8234</v>
      </c>
      <c r="AB916" t="s">
        <v>8234</v>
      </c>
      <c r="AC916" t="s">
        <v>45</v>
      </c>
      <c r="AD916" t="s">
        <v>40</v>
      </c>
      <c r="AE916" t="s">
        <v>56</v>
      </c>
      <c r="AF916">
        <v>24.75</v>
      </c>
      <c r="AH916">
        <v>1342.15</v>
      </c>
      <c r="AI916">
        <v>0</v>
      </c>
      <c r="AJ916">
        <v>0</v>
      </c>
      <c r="AK916">
        <v>1558.98</v>
      </c>
      <c r="AL916">
        <v>2901.13</v>
      </c>
      <c r="AM916" t="s">
        <v>47</v>
      </c>
    </row>
    <row r="917" spans="1:41" x14ac:dyDescent="0.35">
      <c r="A917" t="s">
        <v>1544</v>
      </c>
      <c r="B917" t="s">
        <v>49</v>
      </c>
      <c r="C917" s="10">
        <v>64</v>
      </c>
      <c r="D917" s="5" t="str" cm="1">
        <f t="array" ref="D917">_xlfn.IFS(C917&lt;=29, "18-29", C917&lt;=39, "30-39", C917&lt;=49, "40-49", C917&lt;=59, "50-59",C917&lt;=69, "60-69", C917&gt;=70, "70+")</f>
        <v>60-69</v>
      </c>
      <c r="E917" t="s">
        <v>43</v>
      </c>
      <c r="F917">
        <v>0</v>
      </c>
      <c r="G917" t="s">
        <v>1545</v>
      </c>
      <c r="H917">
        <v>93262</v>
      </c>
      <c r="I917">
        <v>36.527242999999999</v>
      </c>
      <c r="J917">
        <v>-118.594938</v>
      </c>
      <c r="K917">
        <v>0</v>
      </c>
      <c r="L917">
        <v>1</v>
      </c>
      <c r="M917" t="str" cm="1">
        <f t="array" ref="M917">_xlfn.IFS(L917&lt;=12, "New (0-12 months)", L917&lt;=36, "Mid (13-36 months)", L917&gt;=37,"Long (37+ months)")</f>
        <v>New (0-12 months)</v>
      </c>
      <c r="N917" t="s">
        <v>54</v>
      </c>
      <c r="O917" t="s">
        <v>43</v>
      </c>
      <c r="P917">
        <v>0</v>
      </c>
      <c r="Q917" t="s">
        <v>8234</v>
      </c>
      <c r="R917" t="s">
        <v>40</v>
      </c>
      <c r="S917" t="s">
        <v>79</v>
      </c>
      <c r="T917" s="1">
        <v>7</v>
      </c>
      <c r="U917" t="s">
        <v>43</v>
      </c>
      <c r="V917" t="s">
        <v>43</v>
      </c>
      <c r="W917" t="s">
        <v>43</v>
      </c>
      <c r="X917" t="s">
        <v>43</v>
      </c>
      <c r="Y917" t="s">
        <v>43</v>
      </c>
      <c r="Z917" t="s">
        <v>43</v>
      </c>
      <c r="AA917" t="s">
        <v>43</v>
      </c>
      <c r="AB917" t="s">
        <v>40</v>
      </c>
      <c r="AC917" t="s">
        <v>51</v>
      </c>
      <c r="AD917" t="s">
        <v>40</v>
      </c>
      <c r="AE917" t="s">
        <v>56</v>
      </c>
      <c r="AF917">
        <v>24.25</v>
      </c>
      <c r="AH917">
        <v>24.25</v>
      </c>
      <c r="AI917">
        <v>0</v>
      </c>
      <c r="AJ917">
        <v>0</v>
      </c>
      <c r="AK917">
        <v>0</v>
      </c>
      <c r="AL917">
        <v>24.25</v>
      </c>
      <c r="AM917" t="s">
        <v>57</v>
      </c>
      <c r="AN917" t="s">
        <v>63</v>
      </c>
      <c r="AO917" t="s">
        <v>559</v>
      </c>
    </row>
    <row r="918" spans="1:41" x14ac:dyDescent="0.35">
      <c r="A918" t="s">
        <v>1546</v>
      </c>
      <c r="B918" t="s">
        <v>39</v>
      </c>
      <c r="C918" s="10">
        <v>48</v>
      </c>
      <c r="D918" s="5" t="str" cm="1">
        <f t="array" ref="D918">_xlfn.IFS(C918&lt;=29, "18-29", C918&lt;=39, "30-39", C918&lt;=49, "40-49", C918&lt;=59, "50-59",C918&lt;=69, "60-69", C918&gt;=70, "70+")</f>
        <v>40-49</v>
      </c>
      <c r="E918" t="s">
        <v>40</v>
      </c>
      <c r="F918">
        <v>0</v>
      </c>
      <c r="G918" t="s">
        <v>120</v>
      </c>
      <c r="H918">
        <v>92060</v>
      </c>
      <c r="I918">
        <v>33.309851999999999</v>
      </c>
      <c r="J918">
        <v>-116.82309100000001</v>
      </c>
      <c r="K918">
        <v>5</v>
      </c>
      <c r="L918">
        <v>68</v>
      </c>
      <c r="M918" t="str" cm="1">
        <f t="array" ref="M918">_xlfn.IFS(L918&lt;=12, "New (0-12 months)", L918&lt;=36, "Mid (13-36 months)", L918&gt;=37,"Long (37+ months)")</f>
        <v>Long (37+ months)</v>
      </c>
      <c r="N918" t="s">
        <v>72</v>
      </c>
      <c r="O918" t="s">
        <v>40</v>
      </c>
      <c r="P918">
        <v>9.76</v>
      </c>
      <c r="Q918" t="s">
        <v>40</v>
      </c>
      <c r="R918" t="s">
        <v>40</v>
      </c>
      <c r="S918" t="s">
        <v>55</v>
      </c>
      <c r="T918" s="1">
        <v>15</v>
      </c>
      <c r="U918" t="s">
        <v>43</v>
      </c>
      <c r="V918" t="s">
        <v>40</v>
      </c>
      <c r="W918" t="s">
        <v>40</v>
      </c>
      <c r="X918" t="s">
        <v>43</v>
      </c>
      <c r="Y918" t="s">
        <v>43</v>
      </c>
      <c r="Z918" t="s">
        <v>43</v>
      </c>
      <c r="AA918" t="s">
        <v>43</v>
      </c>
      <c r="AB918" t="s">
        <v>43</v>
      </c>
      <c r="AC918" t="s">
        <v>45</v>
      </c>
      <c r="AD918" t="s">
        <v>43</v>
      </c>
      <c r="AE918" t="s">
        <v>46</v>
      </c>
      <c r="AF918">
        <v>86.45</v>
      </c>
      <c r="AH918">
        <v>5762.95</v>
      </c>
      <c r="AI918">
        <v>0</v>
      </c>
      <c r="AJ918">
        <v>150</v>
      </c>
      <c r="AK918">
        <v>663.68</v>
      </c>
      <c r="AL918">
        <v>6576.63</v>
      </c>
      <c r="AM918" t="s">
        <v>47</v>
      </c>
    </row>
    <row r="919" spans="1:41" x14ac:dyDescent="0.35">
      <c r="A919" t="s">
        <v>1547</v>
      </c>
      <c r="B919" t="s">
        <v>39</v>
      </c>
      <c r="C919" s="10">
        <v>49</v>
      </c>
      <c r="D919" s="5" t="str" cm="1">
        <f t="array" ref="D919">_xlfn.IFS(C919&lt;=29, "18-29", C919&lt;=39, "30-39", C919&lt;=49, "40-49", C919&lt;=59, "50-59",C919&lt;=69, "60-69", C919&gt;=70, "70+")</f>
        <v>40-49</v>
      </c>
      <c r="E919" t="s">
        <v>40</v>
      </c>
      <c r="F919">
        <v>0</v>
      </c>
      <c r="G919" t="s">
        <v>135</v>
      </c>
      <c r="H919">
        <v>90044</v>
      </c>
      <c r="I919">
        <v>33.952714</v>
      </c>
      <c r="J919">
        <v>-118.292061</v>
      </c>
      <c r="K919">
        <v>6</v>
      </c>
      <c r="L919">
        <v>72</v>
      </c>
      <c r="M919" t="str" cm="1">
        <f t="array" ref="M919">_xlfn.IFS(L919&lt;=12, "New (0-12 months)", L919&lt;=36, "Mid (13-36 months)", L919&gt;=37,"Long (37+ months)")</f>
        <v>Long (37+ months)</v>
      </c>
      <c r="N919" t="s">
        <v>72</v>
      </c>
      <c r="O919" t="s">
        <v>40</v>
      </c>
      <c r="P919">
        <v>46.1</v>
      </c>
      <c r="Q919" t="s">
        <v>40</v>
      </c>
      <c r="R919" t="s">
        <v>40</v>
      </c>
      <c r="S919" t="s">
        <v>55</v>
      </c>
      <c r="T919" s="1">
        <v>23</v>
      </c>
      <c r="U919" t="s">
        <v>43</v>
      </c>
      <c r="V919" t="s">
        <v>40</v>
      </c>
      <c r="W919" t="s">
        <v>40</v>
      </c>
      <c r="X919" t="s">
        <v>43</v>
      </c>
      <c r="Y919" t="s">
        <v>40</v>
      </c>
      <c r="Z919" t="s">
        <v>40</v>
      </c>
      <c r="AA919" t="s">
        <v>40</v>
      </c>
      <c r="AB919" t="s">
        <v>40</v>
      </c>
      <c r="AC919" t="s">
        <v>45</v>
      </c>
      <c r="AD919" t="s">
        <v>40</v>
      </c>
      <c r="AE919" t="s">
        <v>56</v>
      </c>
      <c r="AF919">
        <v>101.35</v>
      </c>
      <c r="AH919">
        <v>7323.15</v>
      </c>
      <c r="AI919">
        <v>0</v>
      </c>
      <c r="AJ919">
        <v>0</v>
      </c>
      <c r="AK919">
        <v>3319.2</v>
      </c>
      <c r="AL919">
        <v>10642.35</v>
      </c>
      <c r="AM919" t="s">
        <v>47</v>
      </c>
    </row>
    <row r="920" spans="1:41" x14ac:dyDescent="0.35">
      <c r="A920" t="s">
        <v>1548</v>
      </c>
      <c r="B920" t="s">
        <v>49</v>
      </c>
      <c r="C920" s="10">
        <v>24</v>
      </c>
      <c r="D920" s="5" t="str" cm="1">
        <f t="array" ref="D920">_xlfn.IFS(C920&lt;=29, "18-29", C920&lt;=39, "30-39", C920&lt;=49, "40-49", C920&lt;=59, "50-59",C920&lt;=69, "60-69", C920&gt;=70, "70+")</f>
        <v>18-29</v>
      </c>
      <c r="E920" t="s">
        <v>40</v>
      </c>
      <c r="F920">
        <v>1</v>
      </c>
      <c r="G920" t="s">
        <v>1372</v>
      </c>
      <c r="H920">
        <v>92384</v>
      </c>
      <c r="I920">
        <v>35.924252000000003</v>
      </c>
      <c r="J920">
        <v>-116.18866800000001</v>
      </c>
      <c r="K920">
        <v>5</v>
      </c>
      <c r="L920">
        <v>55</v>
      </c>
      <c r="M920" t="str" cm="1">
        <f t="array" ref="M920">_xlfn.IFS(L920&lt;=12, "New (0-12 months)", L920&lt;=36, "Mid (13-36 months)", L920&gt;=37,"Long (37+ months)")</f>
        <v>Long (37+ months)</v>
      </c>
      <c r="N920" t="s">
        <v>42</v>
      </c>
      <c r="O920" t="s">
        <v>40</v>
      </c>
      <c r="P920">
        <v>46.61</v>
      </c>
      <c r="Q920" t="s">
        <v>43</v>
      </c>
      <c r="R920" t="s">
        <v>40</v>
      </c>
      <c r="S920" t="s">
        <v>79</v>
      </c>
      <c r="T920" s="1">
        <v>30</v>
      </c>
      <c r="U920" t="s">
        <v>43</v>
      </c>
      <c r="V920" t="s">
        <v>43</v>
      </c>
      <c r="W920" t="s">
        <v>40</v>
      </c>
      <c r="X920" t="s">
        <v>40</v>
      </c>
      <c r="Y920" t="s">
        <v>43</v>
      </c>
      <c r="Z920" t="s">
        <v>43</v>
      </c>
      <c r="AA920" t="s">
        <v>43</v>
      </c>
      <c r="AB920" t="s">
        <v>40</v>
      </c>
      <c r="AC920" t="s">
        <v>73</v>
      </c>
      <c r="AD920" t="s">
        <v>40</v>
      </c>
      <c r="AE920" t="s">
        <v>46</v>
      </c>
      <c r="AF920">
        <v>55.25</v>
      </c>
      <c r="AH920">
        <v>3119.9</v>
      </c>
      <c r="AI920">
        <v>0</v>
      </c>
      <c r="AJ920">
        <v>0</v>
      </c>
      <c r="AK920">
        <v>2563.5500000000002</v>
      </c>
      <c r="AL920">
        <v>5683.45</v>
      </c>
      <c r="AM920" t="s">
        <v>47</v>
      </c>
    </row>
    <row r="921" spans="1:41" x14ac:dyDescent="0.35">
      <c r="A921" t="s">
        <v>1549</v>
      </c>
      <c r="B921" t="s">
        <v>49</v>
      </c>
      <c r="C921" s="10">
        <v>61</v>
      </c>
      <c r="D921" s="5" t="str" cm="1">
        <f t="array" ref="D921">_xlfn.IFS(C921&lt;=29, "18-29", C921&lt;=39, "30-39", C921&lt;=49, "40-49", C921&lt;=59, "50-59",C921&lt;=69, "60-69", C921&gt;=70, "70+")</f>
        <v>60-69</v>
      </c>
      <c r="E921" t="s">
        <v>43</v>
      </c>
      <c r="F921">
        <v>0</v>
      </c>
      <c r="G921" t="s">
        <v>1550</v>
      </c>
      <c r="H921">
        <v>91331</v>
      </c>
      <c r="I921">
        <v>34.255442000000002</v>
      </c>
      <c r="J921">
        <v>-118.421314</v>
      </c>
      <c r="K921">
        <v>0</v>
      </c>
      <c r="L921">
        <v>9</v>
      </c>
      <c r="M921" t="str" cm="1">
        <f t="array" ref="M921">_xlfn.IFS(L921&lt;=12, "New (0-12 months)", L921&lt;=36, "Mid (13-36 months)", L921&gt;=37,"Long (37+ months)")</f>
        <v>New (0-12 months)</v>
      </c>
      <c r="N921" t="s">
        <v>42</v>
      </c>
      <c r="O921" t="s">
        <v>43</v>
      </c>
      <c r="P921">
        <v>0</v>
      </c>
      <c r="Q921" t="s">
        <v>8234</v>
      </c>
      <c r="R921" t="s">
        <v>40</v>
      </c>
      <c r="S921" t="s">
        <v>79</v>
      </c>
      <c r="T921" s="1">
        <v>7</v>
      </c>
      <c r="U921" t="s">
        <v>43</v>
      </c>
      <c r="V921" t="s">
        <v>43</v>
      </c>
      <c r="W921" t="s">
        <v>43</v>
      </c>
      <c r="X921" t="s">
        <v>43</v>
      </c>
      <c r="Y921" t="s">
        <v>43</v>
      </c>
      <c r="Z921" t="s">
        <v>43</v>
      </c>
      <c r="AA921" t="s">
        <v>43</v>
      </c>
      <c r="AB921" t="s">
        <v>40</v>
      </c>
      <c r="AC921" t="s">
        <v>51</v>
      </c>
      <c r="AD921" t="s">
        <v>40</v>
      </c>
      <c r="AE921" t="s">
        <v>56</v>
      </c>
      <c r="AF921">
        <v>24.95</v>
      </c>
      <c r="AH921">
        <v>190.25</v>
      </c>
      <c r="AI921">
        <v>0</v>
      </c>
      <c r="AJ921">
        <v>0</v>
      </c>
      <c r="AK921">
        <v>0</v>
      </c>
      <c r="AL921">
        <v>190.25</v>
      </c>
      <c r="AM921" t="s">
        <v>47</v>
      </c>
    </row>
    <row r="922" spans="1:41" x14ac:dyDescent="0.35">
      <c r="A922" t="s">
        <v>1551</v>
      </c>
      <c r="B922" t="s">
        <v>39</v>
      </c>
      <c r="C922" s="10">
        <v>33</v>
      </c>
      <c r="D922" s="5" t="str" cm="1">
        <f t="array" ref="D922">_xlfn.IFS(C922&lt;=29, "18-29", C922&lt;=39, "30-39", C922&lt;=49, "40-49", C922&lt;=59, "50-59",C922&lt;=69, "60-69", C922&gt;=70, "70+")</f>
        <v>30-39</v>
      </c>
      <c r="E922" t="s">
        <v>43</v>
      </c>
      <c r="F922">
        <v>0</v>
      </c>
      <c r="G922" t="s">
        <v>1552</v>
      </c>
      <c r="H922">
        <v>96143</v>
      </c>
      <c r="I922">
        <v>39.246653999999999</v>
      </c>
      <c r="J922">
        <v>-120.029273</v>
      </c>
      <c r="K922">
        <v>0</v>
      </c>
      <c r="L922">
        <v>4</v>
      </c>
      <c r="M922" t="str" cm="1">
        <f t="array" ref="M922">_xlfn.IFS(L922&lt;=12, "New (0-12 months)", L922&lt;=36, "Mid (13-36 months)", L922&gt;=37,"Long (37+ months)")</f>
        <v>New (0-12 months)</v>
      </c>
      <c r="N922" t="s">
        <v>42</v>
      </c>
      <c r="O922" t="s">
        <v>40</v>
      </c>
      <c r="P922">
        <v>25.8</v>
      </c>
      <c r="Q922" t="s">
        <v>43</v>
      </c>
      <c r="R922" t="s">
        <v>43</v>
      </c>
      <c r="S922" t="s">
        <v>8234</v>
      </c>
      <c r="T922" s="1">
        <v>0</v>
      </c>
      <c r="U922" t="s">
        <v>8234</v>
      </c>
      <c r="V922" t="s">
        <v>8234</v>
      </c>
      <c r="W922" t="s">
        <v>8234</v>
      </c>
      <c r="X922" t="s">
        <v>8234</v>
      </c>
      <c r="Y922" t="s">
        <v>8234</v>
      </c>
      <c r="Z922" t="s">
        <v>8234</v>
      </c>
      <c r="AA922" t="s">
        <v>8234</v>
      </c>
      <c r="AB922" t="s">
        <v>8234</v>
      </c>
      <c r="AC922" t="s">
        <v>51</v>
      </c>
      <c r="AD922" t="s">
        <v>43</v>
      </c>
      <c r="AE922" t="s">
        <v>46</v>
      </c>
      <c r="AF922">
        <v>20.05</v>
      </c>
      <c r="AH922">
        <v>83.3</v>
      </c>
      <c r="AI922">
        <v>0</v>
      </c>
      <c r="AJ922">
        <v>0</v>
      </c>
      <c r="AK922">
        <v>103.2</v>
      </c>
      <c r="AL922">
        <v>186.5</v>
      </c>
      <c r="AM922" t="s">
        <v>47</v>
      </c>
    </row>
    <row r="923" spans="1:41" x14ac:dyDescent="0.35">
      <c r="A923" t="s">
        <v>1553</v>
      </c>
      <c r="B923" t="s">
        <v>49</v>
      </c>
      <c r="C923" s="10">
        <v>25</v>
      </c>
      <c r="D923" s="5" t="str" cm="1">
        <f t="array" ref="D923">_xlfn.IFS(C923&lt;=29, "18-29", C923&lt;=39, "30-39", C923&lt;=49, "40-49", C923&lt;=59, "50-59",C923&lt;=69, "60-69", C923&gt;=70, "70+")</f>
        <v>18-29</v>
      </c>
      <c r="E923" t="s">
        <v>40</v>
      </c>
      <c r="F923">
        <v>2</v>
      </c>
      <c r="G923" t="s">
        <v>1554</v>
      </c>
      <c r="H923">
        <v>96015</v>
      </c>
      <c r="I923">
        <v>41.486953</v>
      </c>
      <c r="J923">
        <v>-120.91397499999999</v>
      </c>
      <c r="K923">
        <v>2</v>
      </c>
      <c r="L923">
        <v>18</v>
      </c>
      <c r="M923" t="str" cm="1">
        <f t="array" ref="M923">_xlfn.IFS(L923&lt;=12, "New (0-12 months)", L923&lt;=36, "Mid (13-36 months)", L923&gt;=37,"Long (37+ months)")</f>
        <v>Mid (13-36 months)</v>
      </c>
      <c r="N923" t="s">
        <v>42</v>
      </c>
      <c r="O923" t="s">
        <v>43</v>
      </c>
      <c r="P923">
        <v>0</v>
      </c>
      <c r="Q923" t="s">
        <v>8234</v>
      </c>
      <c r="R923" t="s">
        <v>40</v>
      </c>
      <c r="S923" t="s">
        <v>79</v>
      </c>
      <c r="T923" s="1">
        <v>59</v>
      </c>
      <c r="U923" t="s">
        <v>43</v>
      </c>
      <c r="V923" t="s">
        <v>40</v>
      </c>
      <c r="W923" t="s">
        <v>40</v>
      </c>
      <c r="X923" t="s">
        <v>43</v>
      </c>
      <c r="Y923" t="s">
        <v>40</v>
      </c>
      <c r="Z923" t="s">
        <v>43</v>
      </c>
      <c r="AA923" t="s">
        <v>43</v>
      </c>
      <c r="AB923" t="s">
        <v>40</v>
      </c>
      <c r="AC923" t="s">
        <v>45</v>
      </c>
      <c r="AD923" t="s">
        <v>43</v>
      </c>
      <c r="AE923" t="s">
        <v>46</v>
      </c>
      <c r="AF923">
        <v>46.4</v>
      </c>
      <c r="AH923">
        <v>812.4</v>
      </c>
      <c r="AI923">
        <v>0</v>
      </c>
      <c r="AJ923">
        <v>0</v>
      </c>
      <c r="AK923">
        <v>0</v>
      </c>
      <c r="AL923">
        <v>812.4</v>
      </c>
      <c r="AM923" t="s">
        <v>47</v>
      </c>
    </row>
    <row r="924" spans="1:41" x14ac:dyDescent="0.35">
      <c r="A924" t="s">
        <v>1555</v>
      </c>
      <c r="B924" t="s">
        <v>49</v>
      </c>
      <c r="C924" s="10">
        <v>28</v>
      </c>
      <c r="D924" s="5" t="str" cm="1">
        <f t="array" ref="D924">_xlfn.IFS(C924&lt;=29, "18-29", C924&lt;=39, "30-39", C924&lt;=49, "40-49", C924&lt;=59, "50-59",C924&lt;=69, "60-69", C924&gt;=70, "70+")</f>
        <v>18-29</v>
      </c>
      <c r="E924" t="s">
        <v>40</v>
      </c>
      <c r="F924">
        <v>0</v>
      </c>
      <c r="G924" t="s">
        <v>656</v>
      </c>
      <c r="H924">
        <v>95041</v>
      </c>
      <c r="I924">
        <v>37.051166000000002</v>
      </c>
      <c r="J924">
        <v>-122.056194</v>
      </c>
      <c r="K924">
        <v>4</v>
      </c>
      <c r="L924">
        <v>41</v>
      </c>
      <c r="M924" t="str" cm="1">
        <f t="array" ref="M924">_xlfn.IFS(L924&lt;=12, "New (0-12 months)", L924&lt;=36, "Mid (13-36 months)", L924&gt;=37,"Long (37+ months)")</f>
        <v>Long (37+ months)</v>
      </c>
      <c r="N924" t="s">
        <v>42</v>
      </c>
      <c r="O924" t="s">
        <v>40</v>
      </c>
      <c r="P924">
        <v>13.58</v>
      </c>
      <c r="Q924" t="s">
        <v>40</v>
      </c>
      <c r="R924" t="s">
        <v>40</v>
      </c>
      <c r="S924" t="s">
        <v>79</v>
      </c>
      <c r="T924" s="1">
        <v>51</v>
      </c>
      <c r="U924" t="s">
        <v>43</v>
      </c>
      <c r="V924" t="s">
        <v>40</v>
      </c>
      <c r="W924" t="s">
        <v>40</v>
      </c>
      <c r="X924" t="s">
        <v>43</v>
      </c>
      <c r="Y924" t="s">
        <v>40</v>
      </c>
      <c r="Z924" t="s">
        <v>43</v>
      </c>
      <c r="AA924" t="s">
        <v>43</v>
      </c>
      <c r="AB924" t="s">
        <v>40</v>
      </c>
      <c r="AC924" t="s">
        <v>45</v>
      </c>
      <c r="AD924" t="s">
        <v>43</v>
      </c>
      <c r="AE924" t="s">
        <v>56</v>
      </c>
      <c r="AF924">
        <v>68.5</v>
      </c>
      <c r="AH924">
        <v>2839.95</v>
      </c>
      <c r="AI924">
        <v>38.369999999999997</v>
      </c>
      <c r="AJ924">
        <v>0</v>
      </c>
      <c r="AK924">
        <v>556.78</v>
      </c>
      <c r="AL924">
        <v>3358.36</v>
      </c>
      <c r="AM924" t="s">
        <v>47</v>
      </c>
    </row>
    <row r="925" spans="1:41" x14ac:dyDescent="0.35">
      <c r="A925" t="s">
        <v>1556</v>
      </c>
      <c r="B925" t="s">
        <v>49</v>
      </c>
      <c r="C925" s="10">
        <v>33</v>
      </c>
      <c r="D925" s="5" t="str" cm="1">
        <f t="array" ref="D925">_xlfn.IFS(C925&lt;=29, "18-29", C925&lt;=39, "30-39", C925&lt;=49, "40-49", C925&lt;=59, "50-59",C925&lt;=69, "60-69", C925&gt;=70, "70+")</f>
        <v>30-39</v>
      </c>
      <c r="E925" t="s">
        <v>43</v>
      </c>
      <c r="F925">
        <v>0</v>
      </c>
      <c r="G925" t="s">
        <v>1557</v>
      </c>
      <c r="H925">
        <v>92630</v>
      </c>
      <c r="I925">
        <v>33.644849000000001</v>
      </c>
      <c r="J925">
        <v>-117.684254</v>
      </c>
      <c r="K925">
        <v>0</v>
      </c>
      <c r="L925">
        <v>10</v>
      </c>
      <c r="M925" t="str" cm="1">
        <f t="array" ref="M925">_xlfn.IFS(L925&lt;=12, "New (0-12 months)", L925&lt;=36, "Mid (13-36 months)", L925&gt;=37,"Long (37+ months)")</f>
        <v>New (0-12 months)</v>
      </c>
      <c r="N925" t="s">
        <v>62</v>
      </c>
      <c r="O925" t="s">
        <v>40</v>
      </c>
      <c r="P925">
        <v>5.92</v>
      </c>
      <c r="Q925" t="s">
        <v>40</v>
      </c>
      <c r="R925" t="s">
        <v>40</v>
      </c>
      <c r="S925" t="s">
        <v>55</v>
      </c>
      <c r="T925" s="1">
        <v>11</v>
      </c>
      <c r="U925" t="s">
        <v>43</v>
      </c>
      <c r="V925" t="s">
        <v>43</v>
      </c>
      <c r="W925" t="s">
        <v>43</v>
      </c>
      <c r="X925" t="s">
        <v>43</v>
      </c>
      <c r="Y925" t="s">
        <v>40</v>
      </c>
      <c r="Z925" t="s">
        <v>43</v>
      </c>
      <c r="AA925" t="s">
        <v>43</v>
      </c>
      <c r="AB925" t="s">
        <v>40</v>
      </c>
      <c r="AC925" t="s">
        <v>51</v>
      </c>
      <c r="AD925" t="s">
        <v>40</v>
      </c>
      <c r="AE925" t="s">
        <v>56</v>
      </c>
      <c r="AF925">
        <v>86.05</v>
      </c>
      <c r="AH925">
        <v>834.1</v>
      </c>
      <c r="AI925">
        <v>0</v>
      </c>
      <c r="AJ925">
        <v>0</v>
      </c>
      <c r="AK925">
        <v>59.2</v>
      </c>
      <c r="AL925">
        <v>893.3</v>
      </c>
      <c r="AM925" t="s">
        <v>57</v>
      </c>
      <c r="AN925" t="s">
        <v>109</v>
      </c>
      <c r="AO925" t="s">
        <v>110</v>
      </c>
    </row>
    <row r="926" spans="1:41" x14ac:dyDescent="0.35">
      <c r="A926" t="s">
        <v>1558</v>
      </c>
      <c r="B926" t="s">
        <v>49</v>
      </c>
      <c r="C926" s="10">
        <v>61</v>
      </c>
      <c r="D926" s="5" t="str" cm="1">
        <f t="array" ref="D926">_xlfn.IFS(C926&lt;=29, "18-29", C926&lt;=39, "30-39", C926&lt;=49, "40-49", C926&lt;=59, "50-59",C926&lt;=69, "60-69", C926&gt;=70, "70+")</f>
        <v>60-69</v>
      </c>
      <c r="E926" t="s">
        <v>40</v>
      </c>
      <c r="F926">
        <v>0</v>
      </c>
      <c r="G926" t="s">
        <v>151</v>
      </c>
      <c r="H926">
        <v>92122</v>
      </c>
      <c r="I926">
        <v>32.857230000000001</v>
      </c>
      <c r="J926">
        <v>-117.209774</v>
      </c>
      <c r="K926">
        <v>2</v>
      </c>
      <c r="L926">
        <v>63</v>
      </c>
      <c r="M926" t="str" cm="1">
        <f t="array" ref="M926">_xlfn.IFS(L926&lt;=12, "New (0-12 months)", L926&lt;=36, "Mid (13-36 months)", L926&gt;=37,"Long (37+ months)")</f>
        <v>Long (37+ months)</v>
      </c>
      <c r="N926" t="s">
        <v>42</v>
      </c>
      <c r="O926" t="s">
        <v>40</v>
      </c>
      <c r="P926">
        <v>48.95</v>
      </c>
      <c r="Q926" t="s">
        <v>40</v>
      </c>
      <c r="R926" t="s">
        <v>40</v>
      </c>
      <c r="S926" t="s">
        <v>55</v>
      </c>
      <c r="T926" s="1">
        <v>13</v>
      </c>
      <c r="U926" t="s">
        <v>43</v>
      </c>
      <c r="V926" t="s">
        <v>40</v>
      </c>
      <c r="W926" t="s">
        <v>40</v>
      </c>
      <c r="X926" t="s">
        <v>43</v>
      </c>
      <c r="Y926" t="s">
        <v>40</v>
      </c>
      <c r="Z926" t="s">
        <v>40</v>
      </c>
      <c r="AA926" t="s">
        <v>40</v>
      </c>
      <c r="AB926" t="s">
        <v>40</v>
      </c>
      <c r="AC926" t="s">
        <v>51</v>
      </c>
      <c r="AD926" t="s">
        <v>40</v>
      </c>
      <c r="AE926" t="s">
        <v>56</v>
      </c>
      <c r="AF926">
        <v>103.4</v>
      </c>
      <c r="AH926">
        <v>6603</v>
      </c>
      <c r="AI926">
        <v>0</v>
      </c>
      <c r="AJ926">
        <v>0</v>
      </c>
      <c r="AK926">
        <v>3083.85</v>
      </c>
      <c r="AL926">
        <v>9686.85</v>
      </c>
      <c r="AM926" t="s">
        <v>57</v>
      </c>
      <c r="AN926" t="s">
        <v>58</v>
      </c>
      <c r="AO926" t="s">
        <v>104</v>
      </c>
    </row>
    <row r="927" spans="1:41" x14ac:dyDescent="0.35">
      <c r="A927" t="s">
        <v>1559</v>
      </c>
      <c r="B927" t="s">
        <v>49</v>
      </c>
      <c r="C927" s="10">
        <v>20</v>
      </c>
      <c r="D927" s="5" t="str" cm="1">
        <f t="array" ref="D927">_xlfn.IFS(C927&lt;=29, "18-29", C927&lt;=39, "30-39", C927&lt;=49, "40-49", C927&lt;=59, "50-59",C927&lt;=69, "60-69", C927&gt;=70, "70+")</f>
        <v>18-29</v>
      </c>
      <c r="E927" t="s">
        <v>43</v>
      </c>
      <c r="F927">
        <v>1</v>
      </c>
      <c r="G927" t="s">
        <v>543</v>
      </c>
      <c r="H927">
        <v>92507</v>
      </c>
      <c r="I927">
        <v>33.976328000000002</v>
      </c>
      <c r="J927">
        <v>-117.31978599999999</v>
      </c>
      <c r="K927">
        <v>0</v>
      </c>
      <c r="L927">
        <v>6</v>
      </c>
      <c r="M927" t="str" cm="1">
        <f t="array" ref="M927">_xlfn.IFS(L927&lt;=12, "New (0-12 months)", L927&lt;=36, "Mid (13-36 months)", L927&gt;=37,"Long (37+ months)")</f>
        <v>New (0-12 months)</v>
      </c>
      <c r="N927" t="s">
        <v>42</v>
      </c>
      <c r="O927" t="s">
        <v>40</v>
      </c>
      <c r="P927">
        <v>17.53</v>
      </c>
      <c r="Q927" t="s">
        <v>43</v>
      </c>
      <c r="R927" t="s">
        <v>43</v>
      </c>
      <c r="S927" t="s">
        <v>8234</v>
      </c>
      <c r="T927" s="1">
        <v>0</v>
      </c>
      <c r="U927" t="s">
        <v>8234</v>
      </c>
      <c r="V927" t="s">
        <v>8234</v>
      </c>
      <c r="W927" t="s">
        <v>8234</v>
      </c>
      <c r="X927" t="s">
        <v>8234</v>
      </c>
      <c r="Y927" t="s">
        <v>8234</v>
      </c>
      <c r="Z927" t="s">
        <v>8234</v>
      </c>
      <c r="AA927" t="s">
        <v>8234</v>
      </c>
      <c r="AB927" t="s">
        <v>8234</v>
      </c>
      <c r="AC927" t="s">
        <v>51</v>
      </c>
      <c r="AD927" t="s">
        <v>43</v>
      </c>
      <c r="AE927" t="s">
        <v>46</v>
      </c>
      <c r="AF927">
        <v>19.55</v>
      </c>
      <c r="AH927">
        <v>128.6</v>
      </c>
      <c r="AI927">
        <v>0</v>
      </c>
      <c r="AJ927">
        <v>0</v>
      </c>
      <c r="AK927">
        <v>105.18</v>
      </c>
      <c r="AL927">
        <v>233.78</v>
      </c>
      <c r="AM927" t="s">
        <v>47</v>
      </c>
    </row>
    <row r="928" spans="1:41" x14ac:dyDescent="0.35">
      <c r="A928" t="s">
        <v>1560</v>
      </c>
      <c r="B928" t="s">
        <v>49</v>
      </c>
      <c r="C928" s="10">
        <v>24</v>
      </c>
      <c r="D928" s="5" t="str" cm="1">
        <f t="array" ref="D928">_xlfn.IFS(C928&lt;=29, "18-29", C928&lt;=39, "30-39", C928&lt;=49, "40-49", C928&lt;=59, "50-59",C928&lt;=69, "60-69", C928&gt;=70, "70+")</f>
        <v>18-29</v>
      </c>
      <c r="E928" t="s">
        <v>43</v>
      </c>
      <c r="F928">
        <v>0</v>
      </c>
      <c r="G928" t="s">
        <v>1296</v>
      </c>
      <c r="H928">
        <v>95954</v>
      </c>
      <c r="I928">
        <v>39.933852000000002</v>
      </c>
      <c r="J928">
        <v>-121.584371</v>
      </c>
      <c r="K928">
        <v>0</v>
      </c>
      <c r="L928">
        <v>14</v>
      </c>
      <c r="M928" t="str" cm="1">
        <f t="array" ref="M928">_xlfn.IFS(L928&lt;=12, "New (0-12 months)", L928&lt;=36, "Mid (13-36 months)", L928&gt;=37,"Long (37+ months)")</f>
        <v>Mid (13-36 months)</v>
      </c>
      <c r="N928" t="s">
        <v>62</v>
      </c>
      <c r="O928" t="s">
        <v>40</v>
      </c>
      <c r="P928">
        <v>26.02</v>
      </c>
      <c r="Q928" t="s">
        <v>43</v>
      </c>
      <c r="R928" t="s">
        <v>43</v>
      </c>
      <c r="S928" t="s">
        <v>8234</v>
      </c>
      <c r="T928" s="1">
        <v>0</v>
      </c>
      <c r="U928" t="s">
        <v>8234</v>
      </c>
      <c r="V928" t="s">
        <v>8234</v>
      </c>
      <c r="W928" t="s">
        <v>8234</v>
      </c>
      <c r="X928" t="s">
        <v>8234</v>
      </c>
      <c r="Y928" t="s">
        <v>8234</v>
      </c>
      <c r="Z928" t="s">
        <v>8234</v>
      </c>
      <c r="AA928" t="s">
        <v>8234</v>
      </c>
      <c r="AB928" t="s">
        <v>8234</v>
      </c>
      <c r="AC928" t="s">
        <v>45</v>
      </c>
      <c r="AD928" t="s">
        <v>43</v>
      </c>
      <c r="AE928" t="s">
        <v>183</v>
      </c>
      <c r="AF928">
        <v>19.350000000000001</v>
      </c>
      <c r="AH928">
        <v>324.8</v>
      </c>
      <c r="AI928">
        <v>0</v>
      </c>
      <c r="AJ928">
        <v>0</v>
      </c>
      <c r="AK928">
        <v>364.28</v>
      </c>
      <c r="AL928">
        <v>689.08</v>
      </c>
      <c r="AM928" t="s">
        <v>47</v>
      </c>
    </row>
    <row r="929" spans="1:41" x14ac:dyDescent="0.35">
      <c r="A929" t="s">
        <v>1561</v>
      </c>
      <c r="B929" t="s">
        <v>49</v>
      </c>
      <c r="C929" s="10">
        <v>63</v>
      </c>
      <c r="D929" s="5" t="str" cm="1">
        <f t="array" ref="D929">_xlfn.IFS(C929&lt;=29, "18-29", C929&lt;=39, "30-39", C929&lt;=49, "40-49", C929&lt;=59, "50-59",C929&lt;=69, "60-69", C929&gt;=70, "70+")</f>
        <v>60-69</v>
      </c>
      <c r="E929" t="s">
        <v>40</v>
      </c>
      <c r="F929">
        <v>0</v>
      </c>
      <c r="G929" t="s">
        <v>1195</v>
      </c>
      <c r="H929">
        <v>92880</v>
      </c>
      <c r="I929">
        <v>33.918042999999997</v>
      </c>
      <c r="J929">
        <v>-117.61780899999999</v>
      </c>
      <c r="K929">
        <v>1</v>
      </c>
      <c r="L929">
        <v>61</v>
      </c>
      <c r="M929" t="str" cm="1">
        <f t="array" ref="M929">_xlfn.IFS(L929&lt;=12, "New (0-12 months)", L929&lt;=36, "Mid (13-36 months)", L929&gt;=37,"Long (37+ months)")</f>
        <v>Long (37+ months)</v>
      </c>
      <c r="N929" t="s">
        <v>42</v>
      </c>
      <c r="O929" t="s">
        <v>40</v>
      </c>
      <c r="P929">
        <v>17.73</v>
      </c>
      <c r="Q929" t="s">
        <v>43</v>
      </c>
      <c r="R929" t="s">
        <v>40</v>
      </c>
      <c r="S929" t="s">
        <v>55</v>
      </c>
      <c r="T929" s="1">
        <v>2</v>
      </c>
      <c r="U929" t="s">
        <v>43</v>
      </c>
      <c r="V929" t="s">
        <v>40</v>
      </c>
      <c r="W929" t="s">
        <v>40</v>
      </c>
      <c r="X929" t="s">
        <v>40</v>
      </c>
      <c r="Y929" t="s">
        <v>43</v>
      </c>
      <c r="Z929" t="s">
        <v>40</v>
      </c>
      <c r="AA929" t="s">
        <v>40</v>
      </c>
      <c r="AB929" t="s">
        <v>40</v>
      </c>
      <c r="AC929" t="s">
        <v>51</v>
      </c>
      <c r="AD929" t="s">
        <v>43</v>
      </c>
      <c r="AE929" t="s">
        <v>46</v>
      </c>
      <c r="AF929">
        <v>94.15</v>
      </c>
      <c r="AH929">
        <v>5731.85</v>
      </c>
      <c r="AI929">
        <v>0</v>
      </c>
      <c r="AJ929">
        <v>0</v>
      </c>
      <c r="AK929">
        <v>1081.53</v>
      </c>
      <c r="AL929">
        <v>6813.38</v>
      </c>
      <c r="AM929" t="s">
        <v>47</v>
      </c>
    </row>
    <row r="930" spans="1:41" x14ac:dyDescent="0.35">
      <c r="A930" t="s">
        <v>1562</v>
      </c>
      <c r="B930" t="s">
        <v>39</v>
      </c>
      <c r="C930" s="10">
        <v>59</v>
      </c>
      <c r="D930" s="5" t="str" cm="1">
        <f t="array" ref="D930">_xlfn.IFS(C930&lt;=29, "18-29", C930&lt;=39, "30-39", C930&lt;=49, "40-49", C930&lt;=59, "50-59",C930&lt;=69, "60-69", C930&gt;=70, "70+")</f>
        <v>50-59</v>
      </c>
      <c r="E930" t="s">
        <v>43</v>
      </c>
      <c r="F930">
        <v>0</v>
      </c>
      <c r="G930" t="s">
        <v>1302</v>
      </c>
      <c r="H930">
        <v>95258</v>
      </c>
      <c r="I930">
        <v>38.169604999999997</v>
      </c>
      <c r="J930">
        <v>-121.310964</v>
      </c>
      <c r="K930">
        <v>0</v>
      </c>
      <c r="L930">
        <v>13</v>
      </c>
      <c r="M930" t="str" cm="1">
        <f t="array" ref="M930">_xlfn.IFS(L930&lt;=12, "New (0-12 months)", L930&lt;=36, "Mid (13-36 months)", L930&gt;=37,"Long (37+ months)")</f>
        <v>Mid (13-36 months)</v>
      </c>
      <c r="N930" t="s">
        <v>62</v>
      </c>
      <c r="O930" t="s">
        <v>40</v>
      </c>
      <c r="P930">
        <v>33.69</v>
      </c>
      <c r="Q930" t="s">
        <v>40</v>
      </c>
      <c r="R930" t="s">
        <v>40</v>
      </c>
      <c r="S930" t="s">
        <v>55</v>
      </c>
      <c r="T930" s="1">
        <v>15</v>
      </c>
      <c r="U930" t="s">
        <v>40</v>
      </c>
      <c r="V930" t="s">
        <v>43</v>
      </c>
      <c r="W930" t="s">
        <v>43</v>
      </c>
      <c r="X930" t="s">
        <v>43</v>
      </c>
      <c r="Y930" t="s">
        <v>43</v>
      </c>
      <c r="Z930" t="s">
        <v>43</v>
      </c>
      <c r="AA930" t="s">
        <v>43</v>
      </c>
      <c r="AB930" t="s">
        <v>43</v>
      </c>
      <c r="AC930" t="s">
        <v>51</v>
      </c>
      <c r="AD930" t="s">
        <v>40</v>
      </c>
      <c r="AE930" t="s">
        <v>46</v>
      </c>
      <c r="AF930">
        <v>80</v>
      </c>
      <c r="AH930">
        <v>1029.3499999999999</v>
      </c>
      <c r="AI930">
        <v>0</v>
      </c>
      <c r="AJ930">
        <v>0</v>
      </c>
      <c r="AK930">
        <v>437.97</v>
      </c>
      <c r="AL930">
        <v>1467.32</v>
      </c>
      <c r="AM930" t="s">
        <v>47</v>
      </c>
    </row>
    <row r="931" spans="1:41" x14ac:dyDescent="0.35">
      <c r="A931" t="s">
        <v>1563</v>
      </c>
      <c r="B931" t="s">
        <v>49</v>
      </c>
      <c r="C931" s="10">
        <v>22</v>
      </c>
      <c r="D931" s="5" t="str" cm="1">
        <f t="array" ref="D931">_xlfn.IFS(C931&lt;=29, "18-29", C931&lt;=39, "30-39", C931&lt;=49, "40-49", C931&lt;=59, "50-59",C931&lt;=69, "60-69", C931&gt;=70, "70+")</f>
        <v>18-29</v>
      </c>
      <c r="E931" t="s">
        <v>40</v>
      </c>
      <c r="F931">
        <v>0</v>
      </c>
      <c r="G931" t="s">
        <v>1564</v>
      </c>
      <c r="H931">
        <v>91351</v>
      </c>
      <c r="I931">
        <v>34.422519000000001</v>
      </c>
      <c r="J931">
        <v>-118.420717</v>
      </c>
      <c r="K931">
        <v>10</v>
      </c>
      <c r="L931">
        <v>64</v>
      </c>
      <c r="M931" t="str" cm="1">
        <f t="array" ref="M931">_xlfn.IFS(L931&lt;=12, "New (0-12 months)", L931&lt;=36, "Mid (13-36 months)", L931&gt;=37,"Long (37+ months)")</f>
        <v>Long (37+ months)</v>
      </c>
      <c r="N931" t="s">
        <v>76</v>
      </c>
      <c r="O931" t="s">
        <v>40</v>
      </c>
      <c r="P931">
        <v>40.49</v>
      </c>
      <c r="Q931" t="s">
        <v>43</v>
      </c>
      <c r="R931" t="s">
        <v>40</v>
      </c>
      <c r="S931" t="s">
        <v>55</v>
      </c>
      <c r="T931" s="1">
        <v>69</v>
      </c>
      <c r="U931" t="s">
        <v>43</v>
      </c>
      <c r="V931" t="s">
        <v>40</v>
      </c>
      <c r="W931" t="s">
        <v>40</v>
      </c>
      <c r="X931" t="s">
        <v>40</v>
      </c>
      <c r="Y931" t="s">
        <v>40</v>
      </c>
      <c r="Z931" t="s">
        <v>40</v>
      </c>
      <c r="AA931" t="s">
        <v>40</v>
      </c>
      <c r="AB931" t="s">
        <v>40</v>
      </c>
      <c r="AC931" t="s">
        <v>45</v>
      </c>
      <c r="AD931" t="s">
        <v>40</v>
      </c>
      <c r="AE931" t="s">
        <v>46</v>
      </c>
      <c r="AF931">
        <v>102.45</v>
      </c>
      <c r="AH931">
        <v>6654.1</v>
      </c>
      <c r="AI931">
        <v>0</v>
      </c>
      <c r="AJ931">
        <v>0</v>
      </c>
      <c r="AK931">
        <v>2591.36</v>
      </c>
      <c r="AL931">
        <v>9245.4599999999991</v>
      </c>
      <c r="AM931" t="s">
        <v>47</v>
      </c>
    </row>
    <row r="932" spans="1:41" x14ac:dyDescent="0.35">
      <c r="A932" t="s">
        <v>1565</v>
      </c>
      <c r="B932" t="s">
        <v>49</v>
      </c>
      <c r="C932" s="10">
        <v>57</v>
      </c>
      <c r="D932" s="5" t="str" cm="1">
        <f t="array" ref="D932">_xlfn.IFS(C932&lt;=29, "18-29", C932&lt;=39, "30-39", C932&lt;=49, "40-49", C932&lt;=59, "50-59",C932&lt;=69, "60-69", C932&gt;=70, "70+")</f>
        <v>50-59</v>
      </c>
      <c r="E932" t="s">
        <v>43</v>
      </c>
      <c r="F932">
        <v>0</v>
      </c>
      <c r="G932" t="s">
        <v>50</v>
      </c>
      <c r="H932">
        <v>91207</v>
      </c>
      <c r="I932">
        <v>34.182378</v>
      </c>
      <c r="J932">
        <v>-118.262922</v>
      </c>
      <c r="K932">
        <v>0</v>
      </c>
      <c r="L932">
        <v>1</v>
      </c>
      <c r="M932" t="str" cm="1">
        <f t="array" ref="M932">_xlfn.IFS(L932&lt;=12, "New (0-12 months)", L932&lt;=36, "Mid (13-36 months)", L932&gt;=37,"Long (37+ months)")</f>
        <v>New (0-12 months)</v>
      </c>
      <c r="N932" t="s">
        <v>42</v>
      </c>
      <c r="O932" t="s">
        <v>40</v>
      </c>
      <c r="P932">
        <v>12</v>
      </c>
      <c r="Q932" t="s">
        <v>43</v>
      </c>
      <c r="R932" t="s">
        <v>43</v>
      </c>
      <c r="S932" t="s">
        <v>8234</v>
      </c>
      <c r="T932" s="1">
        <v>0</v>
      </c>
      <c r="U932" t="s">
        <v>8234</v>
      </c>
      <c r="V932" t="s">
        <v>8234</v>
      </c>
      <c r="W932" t="s">
        <v>8234</v>
      </c>
      <c r="X932" t="s">
        <v>8234</v>
      </c>
      <c r="Y932" t="s">
        <v>8234</v>
      </c>
      <c r="Z932" t="s">
        <v>8234</v>
      </c>
      <c r="AA932" t="s">
        <v>8234</v>
      </c>
      <c r="AB932" t="s">
        <v>8234</v>
      </c>
      <c r="AC932" t="s">
        <v>51</v>
      </c>
      <c r="AD932" t="s">
        <v>43</v>
      </c>
      <c r="AE932" t="s">
        <v>56</v>
      </c>
      <c r="AF932">
        <v>20.05</v>
      </c>
      <c r="AH932">
        <v>20.05</v>
      </c>
      <c r="AI932">
        <v>0</v>
      </c>
      <c r="AJ932">
        <v>0</v>
      </c>
      <c r="AK932">
        <v>12</v>
      </c>
      <c r="AL932">
        <v>32.049999999999997</v>
      </c>
      <c r="AM932" t="s">
        <v>57</v>
      </c>
      <c r="AN932" t="s">
        <v>121</v>
      </c>
      <c r="AO932" t="s">
        <v>195</v>
      </c>
    </row>
    <row r="933" spans="1:41" x14ac:dyDescent="0.35">
      <c r="A933" t="s">
        <v>1566</v>
      </c>
      <c r="B933" t="s">
        <v>39</v>
      </c>
      <c r="C933" s="10">
        <v>26</v>
      </c>
      <c r="D933" s="5" t="str" cm="1">
        <f t="array" ref="D933">_xlfn.IFS(C933&lt;=29, "18-29", C933&lt;=39, "30-39", C933&lt;=49, "40-49", C933&lt;=59, "50-59",C933&lt;=69, "60-69", C933&gt;=70, "70+")</f>
        <v>18-29</v>
      </c>
      <c r="E933" t="s">
        <v>40</v>
      </c>
      <c r="F933">
        <v>3</v>
      </c>
      <c r="G933" t="s">
        <v>1567</v>
      </c>
      <c r="H933">
        <v>92656</v>
      </c>
      <c r="I933">
        <v>33.571258999999998</v>
      </c>
      <c r="J933">
        <v>-117.731917</v>
      </c>
      <c r="K933">
        <v>9</v>
      </c>
      <c r="L933">
        <v>72</v>
      </c>
      <c r="M933" t="str" cm="1">
        <f t="array" ref="M933">_xlfn.IFS(L933&lt;=12, "New (0-12 months)", L933&lt;=36, "Mid (13-36 months)", L933&gt;=37,"Long (37+ months)")</f>
        <v>Long (37+ months)</v>
      </c>
      <c r="N933" t="s">
        <v>42</v>
      </c>
      <c r="O933" t="s">
        <v>40</v>
      </c>
      <c r="P933">
        <v>34.69</v>
      </c>
      <c r="Q933" t="s">
        <v>40</v>
      </c>
      <c r="R933" t="s">
        <v>40</v>
      </c>
      <c r="S933" t="s">
        <v>55</v>
      </c>
      <c r="T933" s="1">
        <v>59</v>
      </c>
      <c r="U933" t="s">
        <v>40</v>
      </c>
      <c r="V933" t="s">
        <v>40</v>
      </c>
      <c r="W933" t="s">
        <v>40</v>
      </c>
      <c r="X933" t="s">
        <v>40</v>
      </c>
      <c r="Y933" t="s">
        <v>40</v>
      </c>
      <c r="Z933" t="s">
        <v>40</v>
      </c>
      <c r="AA933" t="s">
        <v>40</v>
      </c>
      <c r="AB933" t="s">
        <v>43</v>
      </c>
      <c r="AC933" t="s">
        <v>73</v>
      </c>
      <c r="AD933" t="s">
        <v>40</v>
      </c>
      <c r="AE933" t="s">
        <v>56</v>
      </c>
      <c r="AF933">
        <v>115.6</v>
      </c>
      <c r="AH933">
        <v>8220.4</v>
      </c>
      <c r="AI933">
        <v>0</v>
      </c>
      <c r="AJ933">
        <v>140</v>
      </c>
      <c r="AK933">
        <v>2497.6799999999998</v>
      </c>
      <c r="AL933">
        <v>10858.08</v>
      </c>
      <c r="AM933" t="s">
        <v>47</v>
      </c>
    </row>
    <row r="934" spans="1:41" x14ac:dyDescent="0.35">
      <c r="A934" t="s">
        <v>1568</v>
      </c>
      <c r="B934" t="s">
        <v>49</v>
      </c>
      <c r="C934" s="10">
        <v>30</v>
      </c>
      <c r="D934" s="5" t="str" cm="1">
        <f t="array" ref="D934">_xlfn.IFS(C934&lt;=29, "18-29", C934&lt;=39, "30-39", C934&lt;=49, "40-49", C934&lt;=59, "50-59",C934&lt;=69, "60-69", C934&gt;=70, "70+")</f>
        <v>30-39</v>
      </c>
      <c r="E934" t="s">
        <v>40</v>
      </c>
      <c r="F934">
        <v>2</v>
      </c>
      <c r="G934" t="s">
        <v>305</v>
      </c>
      <c r="H934">
        <v>94709</v>
      </c>
      <c r="I934">
        <v>37.878554000000001</v>
      </c>
      <c r="J934">
        <v>-122.26609000000001</v>
      </c>
      <c r="K934">
        <v>1</v>
      </c>
      <c r="L934">
        <v>27</v>
      </c>
      <c r="M934" t="str" cm="1">
        <f t="array" ref="M934">_xlfn.IFS(L934&lt;=12, "New (0-12 months)", L934&lt;=36, "Mid (13-36 months)", L934&gt;=37,"Long (37+ months)")</f>
        <v>Mid (13-36 months)</v>
      </c>
      <c r="N934" t="s">
        <v>42</v>
      </c>
      <c r="O934" t="s">
        <v>40</v>
      </c>
      <c r="P934">
        <v>13.55</v>
      </c>
      <c r="Q934" t="s">
        <v>40</v>
      </c>
      <c r="R934" t="s">
        <v>40</v>
      </c>
      <c r="S934" t="s">
        <v>44</v>
      </c>
      <c r="T934" s="1">
        <v>59</v>
      </c>
      <c r="U934" t="s">
        <v>43</v>
      </c>
      <c r="V934" t="s">
        <v>43</v>
      </c>
      <c r="W934" t="s">
        <v>43</v>
      </c>
      <c r="X934" t="s">
        <v>40</v>
      </c>
      <c r="Y934" t="s">
        <v>40</v>
      </c>
      <c r="Z934" t="s">
        <v>40</v>
      </c>
      <c r="AA934" t="s">
        <v>40</v>
      </c>
      <c r="AB934" t="s">
        <v>43</v>
      </c>
      <c r="AC934" t="s">
        <v>51</v>
      </c>
      <c r="AD934" t="s">
        <v>43</v>
      </c>
      <c r="AE934" t="s">
        <v>56</v>
      </c>
      <c r="AF934">
        <v>71.599999999999994</v>
      </c>
      <c r="AH934">
        <v>1957.1</v>
      </c>
      <c r="AI934">
        <v>0</v>
      </c>
      <c r="AJ934">
        <v>140</v>
      </c>
      <c r="AK934">
        <v>365.85</v>
      </c>
      <c r="AL934">
        <v>2462.9499999999998</v>
      </c>
      <c r="AM934" t="s">
        <v>47</v>
      </c>
    </row>
    <row r="935" spans="1:41" x14ac:dyDescent="0.35">
      <c r="A935" t="s">
        <v>1569</v>
      </c>
      <c r="B935" t="s">
        <v>49</v>
      </c>
      <c r="C935" s="10">
        <v>22</v>
      </c>
      <c r="D935" s="5" t="str" cm="1">
        <f t="array" ref="D935">_xlfn.IFS(C935&lt;=29, "18-29", C935&lt;=39, "30-39", C935&lt;=49, "40-49", C935&lt;=59, "50-59",C935&lt;=69, "60-69", C935&gt;=70, "70+")</f>
        <v>18-29</v>
      </c>
      <c r="E935" t="s">
        <v>40</v>
      </c>
      <c r="F935">
        <v>0</v>
      </c>
      <c r="G935" t="s">
        <v>151</v>
      </c>
      <c r="H935">
        <v>92115</v>
      </c>
      <c r="I935">
        <v>32.762506000000002</v>
      </c>
      <c r="J935">
        <v>-117.07245</v>
      </c>
      <c r="K935">
        <v>10</v>
      </c>
      <c r="L935">
        <v>22</v>
      </c>
      <c r="M935" t="str" cm="1">
        <f t="array" ref="M935">_xlfn.IFS(L935&lt;=12, "New (0-12 months)", L935&lt;=36, "Mid (13-36 months)", L935&gt;=37,"Long (37+ months)")</f>
        <v>Mid (13-36 months)</v>
      </c>
      <c r="N935" t="s">
        <v>62</v>
      </c>
      <c r="O935" t="s">
        <v>40</v>
      </c>
      <c r="P935">
        <v>6.03</v>
      </c>
      <c r="Q935" t="s">
        <v>43</v>
      </c>
      <c r="R935" t="s">
        <v>40</v>
      </c>
      <c r="S935" t="s">
        <v>79</v>
      </c>
      <c r="T935" s="1">
        <v>51</v>
      </c>
      <c r="U935" t="s">
        <v>40</v>
      </c>
      <c r="V935" t="s">
        <v>43</v>
      </c>
      <c r="W935" t="s">
        <v>43</v>
      </c>
      <c r="X935" t="s">
        <v>43</v>
      </c>
      <c r="Y935" t="s">
        <v>40</v>
      </c>
      <c r="Z935" t="s">
        <v>43</v>
      </c>
      <c r="AA935" t="s">
        <v>43</v>
      </c>
      <c r="AB935" t="s">
        <v>40</v>
      </c>
      <c r="AC935" t="s">
        <v>45</v>
      </c>
      <c r="AD935" t="s">
        <v>40</v>
      </c>
      <c r="AE935" t="s">
        <v>56</v>
      </c>
      <c r="AF935">
        <v>59.75</v>
      </c>
      <c r="AH935">
        <v>1374.35</v>
      </c>
      <c r="AI935">
        <v>0</v>
      </c>
      <c r="AJ935">
        <v>0</v>
      </c>
      <c r="AK935">
        <v>132.66</v>
      </c>
      <c r="AL935">
        <v>1507.01</v>
      </c>
      <c r="AM935" t="s">
        <v>47</v>
      </c>
    </row>
    <row r="936" spans="1:41" x14ac:dyDescent="0.35">
      <c r="A936" t="s">
        <v>1570</v>
      </c>
      <c r="B936" t="s">
        <v>49</v>
      </c>
      <c r="C936" s="10">
        <v>23</v>
      </c>
      <c r="D936" s="5" t="str" cm="1">
        <f t="array" ref="D936">_xlfn.IFS(C936&lt;=29, "18-29", C936&lt;=39, "30-39", C936&lt;=49, "40-49", C936&lt;=59, "50-59",C936&lt;=69, "60-69", C936&gt;=70, "70+")</f>
        <v>18-29</v>
      </c>
      <c r="E936" t="s">
        <v>43</v>
      </c>
      <c r="F936">
        <v>0</v>
      </c>
      <c r="G936" t="s">
        <v>1571</v>
      </c>
      <c r="H936">
        <v>96022</v>
      </c>
      <c r="I936">
        <v>40.336391999999996</v>
      </c>
      <c r="J936">
        <v>-122.448533</v>
      </c>
      <c r="K936">
        <v>0</v>
      </c>
      <c r="L936">
        <v>11</v>
      </c>
      <c r="M936" t="str" cm="1">
        <f t="array" ref="M936">_xlfn.IFS(L936&lt;=12, "New (0-12 months)", L936&lt;=36, "Mid (13-36 months)", L936&gt;=37,"Long (37+ months)")</f>
        <v>New (0-12 months)</v>
      </c>
      <c r="N936" t="s">
        <v>62</v>
      </c>
      <c r="O936" t="s">
        <v>40</v>
      </c>
      <c r="P936">
        <v>28.76</v>
      </c>
      <c r="Q936" t="s">
        <v>43</v>
      </c>
      <c r="R936" t="s">
        <v>40</v>
      </c>
      <c r="S936" t="s">
        <v>79</v>
      </c>
      <c r="T936" s="1">
        <v>27</v>
      </c>
      <c r="U936" t="s">
        <v>43</v>
      </c>
      <c r="V936" t="s">
        <v>40</v>
      </c>
      <c r="W936" t="s">
        <v>40</v>
      </c>
      <c r="X936" t="s">
        <v>40</v>
      </c>
      <c r="Y936" t="s">
        <v>43</v>
      </c>
      <c r="Z936" t="s">
        <v>43</v>
      </c>
      <c r="AA936" t="s">
        <v>43</v>
      </c>
      <c r="AB936" t="s">
        <v>40</v>
      </c>
      <c r="AC936" t="s">
        <v>51</v>
      </c>
      <c r="AD936" t="s">
        <v>40</v>
      </c>
      <c r="AE936" t="s">
        <v>56</v>
      </c>
      <c r="AF936">
        <v>10</v>
      </c>
      <c r="AH936">
        <v>688.5</v>
      </c>
      <c r="AI936">
        <v>49.24</v>
      </c>
      <c r="AJ936">
        <v>0</v>
      </c>
      <c r="AK936">
        <v>316.36</v>
      </c>
      <c r="AL936">
        <v>955.62</v>
      </c>
      <c r="AM936" t="s">
        <v>47</v>
      </c>
    </row>
    <row r="937" spans="1:41" x14ac:dyDescent="0.35">
      <c r="A937" t="s">
        <v>1572</v>
      </c>
      <c r="B937" t="s">
        <v>49</v>
      </c>
      <c r="C937" s="10">
        <v>53</v>
      </c>
      <c r="D937" s="5" t="str" cm="1">
        <f t="array" ref="D937">_xlfn.IFS(C937&lt;=29, "18-29", C937&lt;=39, "30-39", C937&lt;=49, "40-49", C937&lt;=59, "50-59",C937&lt;=69, "60-69", C937&gt;=70, "70+")</f>
        <v>50-59</v>
      </c>
      <c r="E937" t="s">
        <v>40</v>
      </c>
      <c r="F937">
        <v>3</v>
      </c>
      <c r="G937" t="s">
        <v>1573</v>
      </c>
      <c r="H937">
        <v>95552</v>
      </c>
      <c r="I937">
        <v>40.390301000000001</v>
      </c>
      <c r="J937">
        <v>-123.412327</v>
      </c>
      <c r="K937">
        <v>0</v>
      </c>
      <c r="L937">
        <v>4</v>
      </c>
      <c r="M937" t="str" cm="1">
        <f t="array" ref="M937">_xlfn.IFS(L937&lt;=12, "New (0-12 months)", L937&lt;=36, "Mid (13-36 months)", L937&gt;=37,"Long (37+ months)")</f>
        <v>New (0-12 months)</v>
      </c>
      <c r="N937" t="s">
        <v>54</v>
      </c>
      <c r="O937" t="s">
        <v>40</v>
      </c>
      <c r="P937">
        <v>29.09</v>
      </c>
      <c r="Q937" t="s">
        <v>43</v>
      </c>
      <c r="R937" t="s">
        <v>43</v>
      </c>
      <c r="S937" t="s">
        <v>8234</v>
      </c>
      <c r="T937" s="1">
        <v>0</v>
      </c>
      <c r="U937" t="s">
        <v>8234</v>
      </c>
      <c r="V937" t="s">
        <v>8234</v>
      </c>
      <c r="W937" t="s">
        <v>8234</v>
      </c>
      <c r="X937" t="s">
        <v>8234</v>
      </c>
      <c r="Y937" t="s">
        <v>8234</v>
      </c>
      <c r="Z937" t="s">
        <v>8234</v>
      </c>
      <c r="AA937" t="s">
        <v>8234</v>
      </c>
      <c r="AB937" t="s">
        <v>8234</v>
      </c>
      <c r="AC937" t="s">
        <v>73</v>
      </c>
      <c r="AD937" t="s">
        <v>43</v>
      </c>
      <c r="AE937" t="s">
        <v>46</v>
      </c>
      <c r="AF937">
        <v>19.55</v>
      </c>
      <c r="AH937">
        <v>68.8</v>
      </c>
      <c r="AI937">
        <v>0</v>
      </c>
      <c r="AJ937">
        <v>0</v>
      </c>
      <c r="AK937">
        <v>116.36</v>
      </c>
      <c r="AL937">
        <v>185.16</v>
      </c>
      <c r="AM937" t="s">
        <v>47</v>
      </c>
    </row>
    <row r="938" spans="1:41" x14ac:dyDescent="0.35">
      <c r="A938" t="s">
        <v>1574</v>
      </c>
      <c r="B938" t="s">
        <v>39</v>
      </c>
      <c r="C938" s="10">
        <v>56</v>
      </c>
      <c r="D938" s="5" t="str" cm="1">
        <f t="array" ref="D938">_xlfn.IFS(C938&lt;=29, "18-29", C938&lt;=39, "30-39", C938&lt;=49, "40-49", C938&lt;=59, "50-59",C938&lt;=69, "60-69", C938&gt;=70, "70+")</f>
        <v>50-59</v>
      </c>
      <c r="E938" t="s">
        <v>40</v>
      </c>
      <c r="F938">
        <v>2</v>
      </c>
      <c r="G938" t="s">
        <v>1367</v>
      </c>
      <c r="H938">
        <v>96028</v>
      </c>
      <c r="I938">
        <v>41.017282000000002</v>
      </c>
      <c r="J938">
        <v>-121.46894500000001</v>
      </c>
      <c r="K938">
        <v>1</v>
      </c>
      <c r="L938">
        <v>7</v>
      </c>
      <c r="M938" t="str" cm="1">
        <f t="array" ref="M938">_xlfn.IFS(L938&lt;=12, "New (0-12 months)", L938&lt;=36, "Mid (13-36 months)", L938&gt;=37,"Long (37+ months)")</f>
        <v>New (0-12 months)</v>
      </c>
      <c r="N938" t="s">
        <v>54</v>
      </c>
      <c r="O938" t="s">
        <v>40</v>
      </c>
      <c r="P938">
        <v>9.1</v>
      </c>
      <c r="Q938" t="s">
        <v>40</v>
      </c>
      <c r="R938" t="s">
        <v>40</v>
      </c>
      <c r="S938" t="s">
        <v>79</v>
      </c>
      <c r="T938" s="1">
        <v>28</v>
      </c>
      <c r="U938" t="s">
        <v>43</v>
      </c>
      <c r="V938" t="s">
        <v>43</v>
      </c>
      <c r="W938" t="s">
        <v>43</v>
      </c>
      <c r="X938" t="s">
        <v>43</v>
      </c>
      <c r="Y938" t="s">
        <v>43</v>
      </c>
      <c r="Z938" t="s">
        <v>43</v>
      </c>
      <c r="AA938" t="s">
        <v>43</v>
      </c>
      <c r="AB938" t="s">
        <v>40</v>
      </c>
      <c r="AC938" t="s">
        <v>51</v>
      </c>
      <c r="AD938" t="s">
        <v>43</v>
      </c>
      <c r="AE938" t="s">
        <v>56</v>
      </c>
      <c r="AF938">
        <v>48.8</v>
      </c>
      <c r="AH938">
        <v>349.8</v>
      </c>
      <c r="AI938">
        <v>0</v>
      </c>
      <c r="AJ938">
        <v>0</v>
      </c>
      <c r="AK938">
        <v>63.7</v>
      </c>
      <c r="AL938">
        <v>413.5</v>
      </c>
      <c r="AM938" t="s">
        <v>47</v>
      </c>
    </row>
    <row r="939" spans="1:41" x14ac:dyDescent="0.35">
      <c r="A939" t="s">
        <v>1575</v>
      </c>
      <c r="B939" t="s">
        <v>49</v>
      </c>
      <c r="C939" s="10">
        <v>44</v>
      </c>
      <c r="D939" s="5" t="str" cm="1">
        <f t="array" ref="D939">_xlfn.IFS(C939&lt;=29, "18-29", C939&lt;=39, "30-39", C939&lt;=49, "40-49", C939&lt;=59, "50-59",C939&lt;=69, "60-69", C939&gt;=70, "70+")</f>
        <v>40-49</v>
      </c>
      <c r="E939" t="s">
        <v>43</v>
      </c>
      <c r="F939">
        <v>0</v>
      </c>
      <c r="G939" t="s">
        <v>784</v>
      </c>
      <c r="H939">
        <v>94546</v>
      </c>
      <c r="I939">
        <v>37.708326999999997</v>
      </c>
      <c r="J939">
        <v>-122.083473</v>
      </c>
      <c r="K939">
        <v>0</v>
      </c>
      <c r="L939">
        <v>6</v>
      </c>
      <c r="M939" t="str" cm="1">
        <f t="array" ref="M939">_xlfn.IFS(L939&lt;=12, "New (0-12 months)", L939&lt;=36, "Mid (13-36 months)", L939&gt;=37,"Long (37+ months)")</f>
        <v>New (0-12 months)</v>
      </c>
      <c r="N939" t="s">
        <v>54</v>
      </c>
      <c r="O939" t="s">
        <v>40</v>
      </c>
      <c r="P939">
        <v>46.59</v>
      </c>
      <c r="Q939" t="s">
        <v>43</v>
      </c>
      <c r="R939" t="s">
        <v>40</v>
      </c>
      <c r="S939" t="s">
        <v>79</v>
      </c>
      <c r="T939" s="1">
        <v>7</v>
      </c>
      <c r="U939" t="s">
        <v>40</v>
      </c>
      <c r="V939" t="s">
        <v>43</v>
      </c>
      <c r="W939" t="s">
        <v>40</v>
      </c>
      <c r="X939" t="s">
        <v>40</v>
      </c>
      <c r="Y939" t="s">
        <v>40</v>
      </c>
      <c r="Z939" t="s">
        <v>40</v>
      </c>
      <c r="AA939" t="s">
        <v>40</v>
      </c>
      <c r="AB939" t="s">
        <v>43</v>
      </c>
      <c r="AC939" t="s">
        <v>51</v>
      </c>
      <c r="AD939" t="s">
        <v>43</v>
      </c>
      <c r="AE939" t="s">
        <v>46</v>
      </c>
      <c r="AF939">
        <v>78.650000000000006</v>
      </c>
      <c r="AH939">
        <v>483.3</v>
      </c>
      <c r="AI939">
        <v>0</v>
      </c>
      <c r="AJ939">
        <v>10</v>
      </c>
      <c r="AK939">
        <v>279.54000000000002</v>
      </c>
      <c r="AL939">
        <v>772.84</v>
      </c>
      <c r="AM939" t="s">
        <v>47</v>
      </c>
    </row>
    <row r="940" spans="1:41" x14ac:dyDescent="0.35">
      <c r="A940" t="s">
        <v>1576</v>
      </c>
      <c r="B940" t="s">
        <v>49</v>
      </c>
      <c r="C940" s="10">
        <v>46</v>
      </c>
      <c r="D940" s="5" t="str" cm="1">
        <f t="array" ref="D940">_xlfn.IFS(C940&lt;=29, "18-29", C940&lt;=39, "30-39", C940&lt;=49, "40-49", C940&lt;=59, "50-59",C940&lt;=69, "60-69", C940&gt;=70, "70+")</f>
        <v>40-49</v>
      </c>
      <c r="E940" t="s">
        <v>40</v>
      </c>
      <c r="F940">
        <v>0</v>
      </c>
      <c r="G940" t="s">
        <v>1034</v>
      </c>
      <c r="H940">
        <v>92691</v>
      </c>
      <c r="I940">
        <v>33.611944999999999</v>
      </c>
      <c r="J940">
        <v>-117.66586700000001</v>
      </c>
      <c r="K940">
        <v>10</v>
      </c>
      <c r="L940">
        <v>50</v>
      </c>
      <c r="M940" t="str" cm="1">
        <f t="array" ref="M940">_xlfn.IFS(L940&lt;=12, "New (0-12 months)", L940&lt;=36, "Mid (13-36 months)", L940&gt;=37,"Long (37+ months)")</f>
        <v>Long (37+ months)</v>
      </c>
      <c r="N940" t="s">
        <v>76</v>
      </c>
      <c r="O940" t="s">
        <v>40</v>
      </c>
      <c r="P940">
        <v>38.29</v>
      </c>
      <c r="Q940" t="s">
        <v>40</v>
      </c>
      <c r="R940" t="s">
        <v>40</v>
      </c>
      <c r="S940" t="s">
        <v>55</v>
      </c>
      <c r="T940" s="1">
        <v>16</v>
      </c>
      <c r="U940" t="s">
        <v>43</v>
      </c>
      <c r="V940" t="s">
        <v>40</v>
      </c>
      <c r="W940" t="s">
        <v>43</v>
      </c>
      <c r="X940" t="s">
        <v>43</v>
      </c>
      <c r="Y940" t="s">
        <v>40</v>
      </c>
      <c r="Z940" t="s">
        <v>40</v>
      </c>
      <c r="AA940" t="s">
        <v>40</v>
      </c>
      <c r="AB940" t="s">
        <v>40</v>
      </c>
      <c r="AC940" t="s">
        <v>45</v>
      </c>
      <c r="AD940" t="s">
        <v>40</v>
      </c>
      <c r="AE940" t="s">
        <v>56</v>
      </c>
      <c r="AF940">
        <v>98.25</v>
      </c>
      <c r="AH940">
        <v>4858.7</v>
      </c>
      <c r="AI940">
        <v>3.55</v>
      </c>
      <c r="AJ940">
        <v>0</v>
      </c>
      <c r="AK940">
        <v>1914.5</v>
      </c>
      <c r="AL940">
        <v>6769.65</v>
      </c>
      <c r="AM940" t="s">
        <v>47</v>
      </c>
    </row>
    <row r="941" spans="1:41" x14ac:dyDescent="0.35">
      <c r="A941" t="s">
        <v>1577</v>
      </c>
      <c r="B941" t="s">
        <v>49</v>
      </c>
      <c r="C941" s="10">
        <v>25</v>
      </c>
      <c r="D941" s="5" t="str" cm="1">
        <f t="array" ref="D941">_xlfn.IFS(C941&lt;=29, "18-29", C941&lt;=39, "30-39", C941&lt;=49, "40-49", C941&lt;=59, "50-59",C941&lt;=69, "60-69", C941&gt;=70, "70+")</f>
        <v>18-29</v>
      </c>
      <c r="E941" t="s">
        <v>40</v>
      </c>
      <c r="F941">
        <v>1</v>
      </c>
      <c r="G941" t="s">
        <v>1578</v>
      </c>
      <c r="H941">
        <v>93622</v>
      </c>
      <c r="I941">
        <v>36.785617999999999</v>
      </c>
      <c r="J941">
        <v>-120.625382</v>
      </c>
      <c r="K941">
        <v>7</v>
      </c>
      <c r="L941">
        <v>11</v>
      </c>
      <c r="M941" t="str" cm="1">
        <f t="array" ref="M941">_xlfn.IFS(L941&lt;=12, "New (0-12 months)", L941&lt;=36, "Mid (13-36 months)", L941&gt;=37,"Long (37+ months)")</f>
        <v>New (0-12 months)</v>
      </c>
      <c r="N941" t="s">
        <v>62</v>
      </c>
      <c r="O941" t="s">
        <v>40</v>
      </c>
      <c r="P941">
        <v>21.14</v>
      </c>
      <c r="Q941" t="s">
        <v>43</v>
      </c>
      <c r="R941" t="s">
        <v>40</v>
      </c>
      <c r="S941" t="s">
        <v>79</v>
      </c>
      <c r="T941" s="1">
        <v>47</v>
      </c>
      <c r="U941" t="s">
        <v>43</v>
      </c>
      <c r="V941" t="s">
        <v>43</v>
      </c>
      <c r="W941" t="s">
        <v>40</v>
      </c>
      <c r="X941" t="s">
        <v>43</v>
      </c>
      <c r="Y941" t="s">
        <v>40</v>
      </c>
      <c r="Z941" t="s">
        <v>43</v>
      </c>
      <c r="AA941" t="s">
        <v>43</v>
      </c>
      <c r="AB941" t="s">
        <v>40</v>
      </c>
      <c r="AC941" t="s">
        <v>51</v>
      </c>
      <c r="AD941" t="s">
        <v>40</v>
      </c>
      <c r="AE941" t="s">
        <v>56</v>
      </c>
      <c r="AF941">
        <v>59.65</v>
      </c>
      <c r="AH941">
        <v>683.25</v>
      </c>
      <c r="AI941">
        <v>0</v>
      </c>
      <c r="AJ941">
        <v>0</v>
      </c>
      <c r="AK941">
        <v>232.54</v>
      </c>
      <c r="AL941">
        <v>915.79</v>
      </c>
      <c r="AM941" t="s">
        <v>47</v>
      </c>
    </row>
    <row r="942" spans="1:41" x14ac:dyDescent="0.35">
      <c r="A942" t="s">
        <v>1579</v>
      </c>
      <c r="B942" t="s">
        <v>39</v>
      </c>
      <c r="C942" s="10">
        <v>68</v>
      </c>
      <c r="D942" s="5" t="str" cm="1">
        <f t="array" ref="D942">_xlfn.IFS(C942&lt;=29, "18-29", C942&lt;=39, "30-39", C942&lt;=49, "40-49", C942&lt;=59, "50-59",C942&lt;=69, "60-69", C942&gt;=70, "70+")</f>
        <v>60-69</v>
      </c>
      <c r="E942" t="s">
        <v>40</v>
      </c>
      <c r="F942">
        <v>0</v>
      </c>
      <c r="G942" t="s">
        <v>1580</v>
      </c>
      <c r="H942">
        <v>90280</v>
      </c>
      <c r="I942">
        <v>33.944623999999997</v>
      </c>
      <c r="J942">
        <v>-118.192615</v>
      </c>
      <c r="K942">
        <v>1</v>
      </c>
      <c r="L942">
        <v>54</v>
      </c>
      <c r="M942" t="str" cm="1">
        <f t="array" ref="M942">_xlfn.IFS(L942&lt;=12, "New (0-12 months)", L942&lt;=36, "Mid (13-36 months)", L942&gt;=37,"Long (37+ months)")</f>
        <v>Long (37+ months)</v>
      </c>
      <c r="N942" t="s">
        <v>42</v>
      </c>
      <c r="O942" t="s">
        <v>40</v>
      </c>
      <c r="P942">
        <v>22.05</v>
      </c>
      <c r="Q942" t="s">
        <v>43</v>
      </c>
      <c r="R942" t="s">
        <v>40</v>
      </c>
      <c r="S942" t="s">
        <v>55</v>
      </c>
      <c r="T942" s="1">
        <v>17</v>
      </c>
      <c r="U942" t="s">
        <v>43</v>
      </c>
      <c r="V942" t="s">
        <v>43</v>
      </c>
      <c r="W942" t="s">
        <v>40</v>
      </c>
      <c r="X942" t="s">
        <v>40</v>
      </c>
      <c r="Y942" t="s">
        <v>40</v>
      </c>
      <c r="Z942" t="s">
        <v>40</v>
      </c>
      <c r="AA942" t="s">
        <v>40</v>
      </c>
      <c r="AB942" t="s">
        <v>40</v>
      </c>
      <c r="AC942" t="s">
        <v>45</v>
      </c>
      <c r="AD942" t="s">
        <v>40</v>
      </c>
      <c r="AE942" t="s">
        <v>56</v>
      </c>
      <c r="AF942">
        <v>99.1</v>
      </c>
      <c r="AH942">
        <v>5437.1</v>
      </c>
      <c r="AI942">
        <v>0</v>
      </c>
      <c r="AJ942">
        <v>0</v>
      </c>
      <c r="AK942">
        <v>1190.7</v>
      </c>
      <c r="AL942">
        <v>6627.8</v>
      </c>
      <c r="AM942" t="s">
        <v>47</v>
      </c>
    </row>
    <row r="943" spans="1:41" x14ac:dyDescent="0.35">
      <c r="A943" t="s">
        <v>1581</v>
      </c>
      <c r="B943" t="s">
        <v>49</v>
      </c>
      <c r="C943" s="10">
        <v>45</v>
      </c>
      <c r="D943" s="5" t="str" cm="1">
        <f t="array" ref="D943">_xlfn.IFS(C943&lt;=29, "18-29", C943&lt;=39, "30-39", C943&lt;=49, "40-49", C943&lt;=59, "50-59",C943&lt;=69, "60-69", C943&gt;=70, "70+")</f>
        <v>40-49</v>
      </c>
      <c r="E943" t="s">
        <v>40</v>
      </c>
      <c r="F943">
        <v>1</v>
      </c>
      <c r="G943" t="s">
        <v>1490</v>
      </c>
      <c r="H943">
        <v>94933</v>
      </c>
      <c r="I943">
        <v>38.010092</v>
      </c>
      <c r="J943">
        <v>-122.689442</v>
      </c>
      <c r="K943">
        <v>2</v>
      </c>
      <c r="L943">
        <v>23</v>
      </c>
      <c r="M943" t="str" cm="1">
        <f t="array" ref="M943">_xlfn.IFS(L943&lt;=12, "New (0-12 months)", L943&lt;=36, "Mid (13-36 months)", L943&gt;=37,"Long (37+ months)")</f>
        <v>Mid (13-36 months)</v>
      </c>
      <c r="N943" t="s">
        <v>62</v>
      </c>
      <c r="O943" t="s">
        <v>43</v>
      </c>
      <c r="P943">
        <v>0</v>
      </c>
      <c r="Q943" t="s">
        <v>8234</v>
      </c>
      <c r="R943" t="s">
        <v>40</v>
      </c>
      <c r="S943" t="s">
        <v>79</v>
      </c>
      <c r="T943" s="1">
        <v>19</v>
      </c>
      <c r="U943" t="s">
        <v>43</v>
      </c>
      <c r="V943" t="s">
        <v>43</v>
      </c>
      <c r="W943" t="s">
        <v>43</v>
      </c>
      <c r="X943" t="s">
        <v>40</v>
      </c>
      <c r="Y943" t="s">
        <v>43</v>
      </c>
      <c r="Z943" t="s">
        <v>43</v>
      </c>
      <c r="AA943" t="s">
        <v>43</v>
      </c>
      <c r="AB943" t="s">
        <v>40</v>
      </c>
      <c r="AC943" t="s">
        <v>51</v>
      </c>
      <c r="AD943" t="s">
        <v>40</v>
      </c>
      <c r="AE943" t="s">
        <v>56</v>
      </c>
      <c r="AF943">
        <v>30.35</v>
      </c>
      <c r="AH943">
        <v>678.75</v>
      </c>
      <c r="AI943">
        <v>0</v>
      </c>
      <c r="AJ943">
        <v>0</v>
      </c>
      <c r="AK943">
        <v>0</v>
      </c>
      <c r="AL943">
        <v>678.75</v>
      </c>
      <c r="AM943" t="s">
        <v>47</v>
      </c>
    </row>
    <row r="944" spans="1:41" x14ac:dyDescent="0.35">
      <c r="A944" t="s">
        <v>1582</v>
      </c>
      <c r="B944" t="s">
        <v>39</v>
      </c>
      <c r="C944" s="10">
        <v>50</v>
      </c>
      <c r="D944" s="5" t="str" cm="1">
        <f t="array" ref="D944">_xlfn.IFS(C944&lt;=29, "18-29", C944&lt;=39, "30-39", C944&lt;=49, "40-49", C944&lt;=59, "50-59",C944&lt;=69, "60-69", C944&gt;=70, "70+")</f>
        <v>50-59</v>
      </c>
      <c r="E944" t="s">
        <v>40</v>
      </c>
      <c r="F944">
        <v>0</v>
      </c>
      <c r="G944" t="s">
        <v>1583</v>
      </c>
      <c r="H944">
        <v>95986</v>
      </c>
      <c r="I944">
        <v>39.341279999999998</v>
      </c>
      <c r="J944">
        <v>-120.786867</v>
      </c>
      <c r="K944">
        <v>6</v>
      </c>
      <c r="L944">
        <v>67</v>
      </c>
      <c r="M944" t="str" cm="1">
        <f t="array" ref="M944">_xlfn.IFS(L944&lt;=12, "New (0-12 months)", L944&lt;=36, "Mid (13-36 months)", L944&gt;=37,"Long (37+ months)")</f>
        <v>Long (37+ months)</v>
      </c>
      <c r="N944" t="s">
        <v>42</v>
      </c>
      <c r="O944" t="s">
        <v>40</v>
      </c>
      <c r="P944">
        <v>17.72</v>
      </c>
      <c r="Q944" t="s">
        <v>40</v>
      </c>
      <c r="R944" t="s">
        <v>40</v>
      </c>
      <c r="S944" t="s">
        <v>55</v>
      </c>
      <c r="T944" s="1">
        <v>23</v>
      </c>
      <c r="U944" t="s">
        <v>43</v>
      </c>
      <c r="V944" t="s">
        <v>40</v>
      </c>
      <c r="W944" t="s">
        <v>40</v>
      </c>
      <c r="X944" t="s">
        <v>40</v>
      </c>
      <c r="Y944" t="s">
        <v>40</v>
      </c>
      <c r="Z944" t="s">
        <v>40</v>
      </c>
      <c r="AA944" t="s">
        <v>40</v>
      </c>
      <c r="AB944" t="s">
        <v>40</v>
      </c>
      <c r="AC944" t="s">
        <v>45</v>
      </c>
      <c r="AD944" t="s">
        <v>40</v>
      </c>
      <c r="AE944" t="s">
        <v>46</v>
      </c>
      <c r="AF944">
        <v>109.7</v>
      </c>
      <c r="AH944">
        <v>7344.45</v>
      </c>
      <c r="AI944">
        <v>0</v>
      </c>
      <c r="AJ944">
        <v>0</v>
      </c>
      <c r="AK944">
        <v>1187.24</v>
      </c>
      <c r="AL944">
        <v>8531.69</v>
      </c>
      <c r="AM944" t="s">
        <v>47</v>
      </c>
    </row>
    <row r="945" spans="1:41" x14ac:dyDescent="0.35">
      <c r="A945" t="s">
        <v>1584</v>
      </c>
      <c r="B945" t="s">
        <v>49</v>
      </c>
      <c r="C945" s="10">
        <v>80</v>
      </c>
      <c r="D945" s="5" t="str" cm="1">
        <f t="array" ref="D945">_xlfn.IFS(C945&lt;=29, "18-29", C945&lt;=39, "30-39", C945&lt;=49, "40-49", C945&lt;=59, "50-59",C945&lt;=69, "60-69", C945&gt;=70, "70+")</f>
        <v>70+</v>
      </c>
      <c r="E945" t="s">
        <v>40</v>
      </c>
      <c r="F945">
        <v>0</v>
      </c>
      <c r="G945" t="s">
        <v>456</v>
      </c>
      <c r="H945">
        <v>93954</v>
      </c>
      <c r="I945">
        <v>36.125529</v>
      </c>
      <c r="J945">
        <v>-120.86444299999999</v>
      </c>
      <c r="K945">
        <v>0</v>
      </c>
      <c r="L945">
        <v>1</v>
      </c>
      <c r="M945" t="str" cm="1">
        <f t="array" ref="M945">_xlfn.IFS(L945&lt;=12, "New (0-12 months)", L945&lt;=36, "Mid (13-36 months)", L945&gt;=37,"Long (37+ months)")</f>
        <v>New (0-12 months)</v>
      </c>
      <c r="N945" t="s">
        <v>54</v>
      </c>
      <c r="O945" t="s">
        <v>40</v>
      </c>
      <c r="P945">
        <v>39.1</v>
      </c>
      <c r="Q945" t="s">
        <v>43</v>
      </c>
      <c r="R945" t="s">
        <v>40</v>
      </c>
      <c r="S945" t="s">
        <v>55</v>
      </c>
      <c r="T945" s="1">
        <v>27</v>
      </c>
      <c r="U945" t="s">
        <v>43</v>
      </c>
      <c r="V945" t="s">
        <v>43</v>
      </c>
      <c r="W945" t="s">
        <v>43</v>
      </c>
      <c r="X945" t="s">
        <v>43</v>
      </c>
      <c r="Y945" t="s">
        <v>43</v>
      </c>
      <c r="Z945" t="s">
        <v>43</v>
      </c>
      <c r="AA945" t="s">
        <v>43</v>
      </c>
      <c r="AB945" t="s">
        <v>40</v>
      </c>
      <c r="AC945" t="s">
        <v>51</v>
      </c>
      <c r="AD945" t="s">
        <v>40</v>
      </c>
      <c r="AE945" t="s">
        <v>56</v>
      </c>
      <c r="AF945">
        <v>70.3</v>
      </c>
      <c r="AH945">
        <v>70.3</v>
      </c>
      <c r="AI945">
        <v>0</v>
      </c>
      <c r="AJ945">
        <v>0</v>
      </c>
      <c r="AK945">
        <v>39.1</v>
      </c>
      <c r="AL945">
        <v>109.4</v>
      </c>
      <c r="AM945" t="s">
        <v>57</v>
      </c>
      <c r="AN945" t="s">
        <v>58</v>
      </c>
      <c r="AO945" t="s">
        <v>59</v>
      </c>
    </row>
    <row r="946" spans="1:41" x14ac:dyDescent="0.35">
      <c r="A946" t="s">
        <v>1585</v>
      </c>
      <c r="B946" t="s">
        <v>39</v>
      </c>
      <c r="C946" s="10">
        <v>55</v>
      </c>
      <c r="D946" s="5" t="str" cm="1">
        <f t="array" ref="D946">_xlfn.IFS(C946&lt;=29, "18-29", C946&lt;=39, "30-39", C946&lt;=49, "40-49", C946&lt;=59, "50-59",C946&lt;=69, "60-69", C946&gt;=70, "70+")</f>
        <v>50-59</v>
      </c>
      <c r="E946" t="s">
        <v>43</v>
      </c>
      <c r="F946">
        <v>0</v>
      </c>
      <c r="G946" t="s">
        <v>541</v>
      </c>
      <c r="H946">
        <v>90211</v>
      </c>
      <c r="I946">
        <v>34.063946999999999</v>
      </c>
      <c r="J946">
        <v>-118.38300099999999</v>
      </c>
      <c r="K946">
        <v>0</v>
      </c>
      <c r="L946">
        <v>46</v>
      </c>
      <c r="M946" t="str" cm="1">
        <f t="array" ref="M946">_xlfn.IFS(L946&lt;=12, "New (0-12 months)", L946&lt;=36, "Mid (13-36 months)", L946&gt;=37,"Long (37+ months)")</f>
        <v>Long (37+ months)</v>
      </c>
      <c r="N946" t="s">
        <v>42</v>
      </c>
      <c r="O946" t="s">
        <v>40</v>
      </c>
      <c r="P946">
        <v>33.18</v>
      </c>
      <c r="Q946" t="s">
        <v>40</v>
      </c>
      <c r="R946" t="s">
        <v>40</v>
      </c>
      <c r="S946" t="s">
        <v>55</v>
      </c>
      <c r="T946" s="1">
        <v>3</v>
      </c>
      <c r="U946" t="s">
        <v>43</v>
      </c>
      <c r="V946" t="s">
        <v>40</v>
      </c>
      <c r="W946" t="s">
        <v>40</v>
      </c>
      <c r="X946" t="s">
        <v>43</v>
      </c>
      <c r="Y946" t="s">
        <v>43</v>
      </c>
      <c r="Z946" t="s">
        <v>40</v>
      </c>
      <c r="AA946" t="s">
        <v>40</v>
      </c>
      <c r="AB946" t="s">
        <v>40</v>
      </c>
      <c r="AC946" t="s">
        <v>45</v>
      </c>
      <c r="AD946" t="s">
        <v>40</v>
      </c>
      <c r="AE946" t="s">
        <v>56</v>
      </c>
      <c r="AF946">
        <v>94.15</v>
      </c>
      <c r="AH946">
        <v>4408.45</v>
      </c>
      <c r="AI946">
        <v>0</v>
      </c>
      <c r="AJ946">
        <v>0</v>
      </c>
      <c r="AK946">
        <v>1526.28</v>
      </c>
      <c r="AL946">
        <v>5934.73</v>
      </c>
      <c r="AM946" t="s">
        <v>47</v>
      </c>
    </row>
    <row r="947" spans="1:41" x14ac:dyDescent="0.35">
      <c r="A947" t="s">
        <v>1586</v>
      </c>
      <c r="B947" t="s">
        <v>39</v>
      </c>
      <c r="C947" s="10">
        <v>64</v>
      </c>
      <c r="D947" s="5" t="str" cm="1">
        <f t="array" ref="D947">_xlfn.IFS(C947&lt;=29, "18-29", C947&lt;=39, "30-39", C947&lt;=49, "40-49", C947&lt;=59, "50-59",C947&lt;=69, "60-69", C947&gt;=70, "70+")</f>
        <v>60-69</v>
      </c>
      <c r="E947" t="s">
        <v>40</v>
      </c>
      <c r="F947">
        <v>0</v>
      </c>
      <c r="G947" t="s">
        <v>1587</v>
      </c>
      <c r="H947">
        <v>95569</v>
      </c>
      <c r="I947">
        <v>40.363446000000003</v>
      </c>
      <c r="J947">
        <v>-123.835041</v>
      </c>
      <c r="K947">
        <v>2</v>
      </c>
      <c r="L947">
        <v>10</v>
      </c>
      <c r="M947" t="str" cm="1">
        <f t="array" ref="M947">_xlfn.IFS(L947&lt;=12, "New (0-12 months)", L947&lt;=36, "Mid (13-36 months)", L947&gt;=37,"Long (37+ months)")</f>
        <v>New (0-12 months)</v>
      </c>
      <c r="N947" t="s">
        <v>42</v>
      </c>
      <c r="O947" t="s">
        <v>43</v>
      </c>
      <c r="P947">
        <v>0</v>
      </c>
      <c r="Q947" t="s">
        <v>8234</v>
      </c>
      <c r="R947" t="s">
        <v>40</v>
      </c>
      <c r="S947" t="s">
        <v>79</v>
      </c>
      <c r="T947" s="1">
        <v>8</v>
      </c>
      <c r="U947" t="s">
        <v>40</v>
      </c>
      <c r="V947" t="s">
        <v>40</v>
      </c>
      <c r="W947" t="s">
        <v>40</v>
      </c>
      <c r="X947" t="s">
        <v>40</v>
      </c>
      <c r="Y947" t="s">
        <v>40</v>
      </c>
      <c r="Z947" t="s">
        <v>43</v>
      </c>
      <c r="AA947" t="s">
        <v>43</v>
      </c>
      <c r="AB947" t="s">
        <v>40</v>
      </c>
      <c r="AC947" t="s">
        <v>73</v>
      </c>
      <c r="AD947" t="s">
        <v>43</v>
      </c>
      <c r="AE947" t="s">
        <v>46</v>
      </c>
      <c r="AF947">
        <v>56.05</v>
      </c>
      <c r="AH947">
        <v>560.5</v>
      </c>
      <c r="AI947">
        <v>0</v>
      </c>
      <c r="AJ947">
        <v>0</v>
      </c>
      <c r="AK947">
        <v>0</v>
      </c>
      <c r="AL947">
        <v>560.5</v>
      </c>
      <c r="AM947" t="s">
        <v>47</v>
      </c>
    </row>
    <row r="948" spans="1:41" x14ac:dyDescent="0.35">
      <c r="A948" t="s">
        <v>1588</v>
      </c>
      <c r="B948" t="s">
        <v>39</v>
      </c>
      <c r="C948" s="10">
        <v>25</v>
      </c>
      <c r="D948" s="5" t="str" cm="1">
        <f t="array" ref="D948">_xlfn.IFS(C948&lt;=29, "18-29", C948&lt;=39, "30-39", C948&lt;=49, "40-49", C948&lt;=59, "50-59",C948&lt;=69, "60-69", C948&gt;=70, "70+")</f>
        <v>18-29</v>
      </c>
      <c r="E948" t="s">
        <v>43</v>
      </c>
      <c r="F948">
        <v>0</v>
      </c>
      <c r="G948" t="s">
        <v>1589</v>
      </c>
      <c r="H948">
        <v>96128</v>
      </c>
      <c r="I948">
        <v>40.346634000000002</v>
      </c>
      <c r="J948">
        <v>-120.386422</v>
      </c>
      <c r="K948">
        <v>0</v>
      </c>
      <c r="L948">
        <v>48</v>
      </c>
      <c r="M948" t="str" cm="1">
        <f t="array" ref="M948">_xlfn.IFS(L948&lt;=12, "New (0-12 months)", L948&lt;=36, "Mid (13-36 months)", L948&gt;=37,"Long (37+ months)")</f>
        <v>Long (37+ months)</v>
      </c>
      <c r="N948" t="s">
        <v>42</v>
      </c>
      <c r="O948" t="s">
        <v>40</v>
      </c>
      <c r="P948">
        <v>13.67</v>
      </c>
      <c r="Q948" t="s">
        <v>40</v>
      </c>
      <c r="R948" t="s">
        <v>43</v>
      </c>
      <c r="S948" t="s">
        <v>8234</v>
      </c>
      <c r="T948" s="1">
        <v>0</v>
      </c>
      <c r="U948" t="s">
        <v>8234</v>
      </c>
      <c r="V948" t="s">
        <v>8234</v>
      </c>
      <c r="W948" t="s">
        <v>8234</v>
      </c>
      <c r="X948" t="s">
        <v>8234</v>
      </c>
      <c r="Y948" t="s">
        <v>8234</v>
      </c>
      <c r="Z948" t="s">
        <v>8234</v>
      </c>
      <c r="AA948" t="s">
        <v>8234</v>
      </c>
      <c r="AB948" t="s">
        <v>8234</v>
      </c>
      <c r="AC948" t="s">
        <v>45</v>
      </c>
      <c r="AD948" t="s">
        <v>43</v>
      </c>
      <c r="AE948" t="s">
        <v>56</v>
      </c>
      <c r="AF948">
        <v>24.35</v>
      </c>
      <c r="AH948">
        <v>1133.7</v>
      </c>
      <c r="AI948">
        <v>0</v>
      </c>
      <c r="AJ948">
        <v>0</v>
      </c>
      <c r="AK948">
        <v>656.16</v>
      </c>
      <c r="AL948">
        <v>1789.86</v>
      </c>
      <c r="AM948" t="s">
        <v>47</v>
      </c>
    </row>
    <row r="949" spans="1:41" x14ac:dyDescent="0.35">
      <c r="A949" t="s">
        <v>1590</v>
      </c>
      <c r="B949" t="s">
        <v>49</v>
      </c>
      <c r="C949" s="10">
        <v>71</v>
      </c>
      <c r="D949" s="5" t="str" cm="1">
        <f t="array" ref="D949">_xlfn.IFS(C949&lt;=29, "18-29", C949&lt;=39, "30-39", C949&lt;=49, "40-49", C949&lt;=59, "50-59",C949&lt;=69, "60-69", C949&gt;=70, "70+")</f>
        <v>70+</v>
      </c>
      <c r="E949" t="s">
        <v>40</v>
      </c>
      <c r="F949">
        <v>0</v>
      </c>
      <c r="G949" t="s">
        <v>868</v>
      </c>
      <c r="H949">
        <v>93610</v>
      </c>
      <c r="I949">
        <v>37.100948000000002</v>
      </c>
      <c r="J949">
        <v>-120.27013599999999</v>
      </c>
      <c r="K949">
        <v>8</v>
      </c>
      <c r="L949">
        <v>40</v>
      </c>
      <c r="M949" t="str" cm="1">
        <f t="array" ref="M949">_xlfn.IFS(L949&lt;=12, "New (0-12 months)", L949&lt;=36, "Mid (13-36 months)", L949&gt;=37,"Long (37+ months)")</f>
        <v>Long (37+ months)</v>
      </c>
      <c r="N949" t="s">
        <v>42</v>
      </c>
      <c r="O949" t="s">
        <v>40</v>
      </c>
      <c r="P949">
        <v>28.56</v>
      </c>
      <c r="Q949" t="s">
        <v>43</v>
      </c>
      <c r="R949" t="s">
        <v>40</v>
      </c>
      <c r="S949" t="s">
        <v>79</v>
      </c>
      <c r="T949" s="1">
        <v>18</v>
      </c>
      <c r="U949" t="s">
        <v>43</v>
      </c>
      <c r="V949" t="s">
        <v>43</v>
      </c>
      <c r="W949" t="s">
        <v>43</v>
      </c>
      <c r="X949" t="s">
        <v>43</v>
      </c>
      <c r="Y949" t="s">
        <v>43</v>
      </c>
      <c r="Z949" t="s">
        <v>40</v>
      </c>
      <c r="AA949" t="s">
        <v>40</v>
      </c>
      <c r="AB949" t="s">
        <v>43</v>
      </c>
      <c r="AC949" t="s">
        <v>45</v>
      </c>
      <c r="AD949" t="s">
        <v>43</v>
      </c>
      <c r="AE949" t="s">
        <v>56</v>
      </c>
      <c r="AF949">
        <v>55.8</v>
      </c>
      <c r="AH949">
        <v>2283.3000000000002</v>
      </c>
      <c r="AI949">
        <v>0</v>
      </c>
      <c r="AJ949">
        <v>50</v>
      </c>
      <c r="AK949">
        <v>1142.4000000000001</v>
      </c>
      <c r="AL949">
        <v>3475.7</v>
      </c>
      <c r="AM949" t="s">
        <v>47</v>
      </c>
    </row>
    <row r="950" spans="1:41" x14ac:dyDescent="0.35">
      <c r="A950" t="s">
        <v>1591</v>
      </c>
      <c r="B950" t="s">
        <v>39</v>
      </c>
      <c r="C950" s="10">
        <v>62</v>
      </c>
      <c r="D950" s="5" t="str" cm="1">
        <f t="array" ref="D950">_xlfn.IFS(C950&lt;=29, "18-29", C950&lt;=39, "30-39", C950&lt;=49, "40-49", C950&lt;=59, "50-59",C950&lt;=69, "60-69", C950&gt;=70, "70+")</f>
        <v>60-69</v>
      </c>
      <c r="E950" t="s">
        <v>40</v>
      </c>
      <c r="F950">
        <v>0</v>
      </c>
      <c r="G950" t="s">
        <v>126</v>
      </c>
      <c r="H950">
        <v>95351</v>
      </c>
      <c r="I950">
        <v>37.621457999999997</v>
      </c>
      <c r="J950">
        <v>-121.01229499999999</v>
      </c>
      <c r="K950">
        <v>1</v>
      </c>
      <c r="L950">
        <v>11</v>
      </c>
      <c r="M950" t="str" cm="1">
        <f t="array" ref="M950">_xlfn.IFS(L950&lt;=12, "New (0-12 months)", L950&lt;=36, "Mid (13-36 months)", L950&gt;=37,"Long (37+ months)")</f>
        <v>New (0-12 months)</v>
      </c>
      <c r="N950" t="s">
        <v>62</v>
      </c>
      <c r="O950" t="s">
        <v>40</v>
      </c>
      <c r="P950">
        <v>15.69</v>
      </c>
      <c r="Q950" t="s">
        <v>40</v>
      </c>
      <c r="R950" t="s">
        <v>40</v>
      </c>
      <c r="S950" t="s">
        <v>79</v>
      </c>
      <c r="T950" s="1">
        <v>12</v>
      </c>
      <c r="U950" t="s">
        <v>43</v>
      </c>
      <c r="V950" t="s">
        <v>43</v>
      </c>
      <c r="W950" t="s">
        <v>43</v>
      </c>
      <c r="X950" t="s">
        <v>40</v>
      </c>
      <c r="Y950" t="s">
        <v>43</v>
      </c>
      <c r="Z950" t="s">
        <v>40</v>
      </c>
      <c r="AA950" t="s">
        <v>40</v>
      </c>
      <c r="AB950" t="s">
        <v>40</v>
      </c>
      <c r="AC950" t="s">
        <v>51</v>
      </c>
      <c r="AD950" t="s">
        <v>40</v>
      </c>
      <c r="AE950" t="s">
        <v>56</v>
      </c>
      <c r="AF950">
        <v>66.349999999999994</v>
      </c>
      <c r="AH950">
        <v>740.8</v>
      </c>
      <c r="AI950">
        <v>0</v>
      </c>
      <c r="AJ950">
        <v>0</v>
      </c>
      <c r="AK950">
        <v>172.59</v>
      </c>
      <c r="AL950">
        <v>913.39</v>
      </c>
      <c r="AM950" t="s">
        <v>57</v>
      </c>
      <c r="AN950" t="s">
        <v>58</v>
      </c>
      <c r="AO950" t="s">
        <v>59</v>
      </c>
    </row>
    <row r="951" spans="1:41" x14ac:dyDescent="0.35">
      <c r="A951" t="s">
        <v>1592</v>
      </c>
      <c r="B951" t="s">
        <v>39</v>
      </c>
      <c r="C951" s="10">
        <v>65</v>
      </c>
      <c r="D951" s="5" t="str" cm="1">
        <f t="array" ref="D951">_xlfn.IFS(C951&lt;=29, "18-29", C951&lt;=39, "30-39", C951&lt;=49, "40-49", C951&lt;=59, "50-59",C951&lt;=69, "60-69", C951&gt;=70, "70+")</f>
        <v>60-69</v>
      </c>
      <c r="E951" t="s">
        <v>43</v>
      </c>
      <c r="F951">
        <v>0</v>
      </c>
      <c r="G951" t="s">
        <v>1593</v>
      </c>
      <c r="H951">
        <v>94583</v>
      </c>
      <c r="I951">
        <v>37.766556000000001</v>
      </c>
      <c r="J951">
        <v>-121.97678399999999</v>
      </c>
      <c r="K951">
        <v>0</v>
      </c>
      <c r="L951">
        <v>4</v>
      </c>
      <c r="M951" t="str" cm="1">
        <f t="array" ref="M951">_xlfn.IFS(L951&lt;=12, "New (0-12 months)", L951&lt;=36, "Mid (13-36 months)", L951&gt;=37,"Long (37+ months)")</f>
        <v>New (0-12 months)</v>
      </c>
      <c r="N951" t="s">
        <v>54</v>
      </c>
      <c r="O951" t="s">
        <v>40</v>
      </c>
      <c r="P951">
        <v>49.5</v>
      </c>
      <c r="Q951" t="s">
        <v>40</v>
      </c>
      <c r="R951" t="s">
        <v>40</v>
      </c>
      <c r="S951" t="s">
        <v>55</v>
      </c>
      <c r="T951" s="1">
        <v>23</v>
      </c>
      <c r="U951" t="s">
        <v>43</v>
      </c>
      <c r="V951" t="s">
        <v>43</v>
      </c>
      <c r="W951" t="s">
        <v>43</v>
      </c>
      <c r="X951" t="s">
        <v>43</v>
      </c>
      <c r="Y951" t="s">
        <v>40</v>
      </c>
      <c r="Z951" t="s">
        <v>40</v>
      </c>
      <c r="AA951" t="s">
        <v>40</v>
      </c>
      <c r="AB951" t="s">
        <v>40</v>
      </c>
      <c r="AC951" t="s">
        <v>51</v>
      </c>
      <c r="AD951" t="s">
        <v>40</v>
      </c>
      <c r="AE951" t="s">
        <v>56</v>
      </c>
      <c r="AF951">
        <v>94.3</v>
      </c>
      <c r="AH951">
        <v>424.45</v>
      </c>
      <c r="AI951">
        <v>0</v>
      </c>
      <c r="AJ951">
        <v>0</v>
      </c>
      <c r="AK951">
        <v>198</v>
      </c>
      <c r="AL951">
        <v>622.45000000000005</v>
      </c>
      <c r="AM951" t="s">
        <v>57</v>
      </c>
      <c r="AN951" t="s">
        <v>58</v>
      </c>
      <c r="AO951" t="s">
        <v>104</v>
      </c>
    </row>
    <row r="952" spans="1:41" x14ac:dyDescent="0.35">
      <c r="A952" t="s">
        <v>1594</v>
      </c>
      <c r="B952" t="s">
        <v>39</v>
      </c>
      <c r="C952" s="10">
        <v>37</v>
      </c>
      <c r="D952" s="5" t="str" cm="1">
        <f t="array" ref="D952">_xlfn.IFS(C952&lt;=29, "18-29", C952&lt;=39, "30-39", C952&lt;=49, "40-49", C952&lt;=59, "50-59",C952&lt;=69, "60-69", C952&gt;=70, "70+")</f>
        <v>30-39</v>
      </c>
      <c r="E952" t="s">
        <v>43</v>
      </c>
      <c r="F952">
        <v>0</v>
      </c>
      <c r="G952" t="s">
        <v>235</v>
      </c>
      <c r="H952">
        <v>90401</v>
      </c>
      <c r="I952">
        <v>34.015481000000001</v>
      </c>
      <c r="J952">
        <v>-118.49323099999999</v>
      </c>
      <c r="K952">
        <v>0</v>
      </c>
      <c r="L952">
        <v>30</v>
      </c>
      <c r="M952" t="str" cm="1">
        <f t="array" ref="M952">_xlfn.IFS(L952&lt;=12, "New (0-12 months)", L952&lt;=36, "Mid (13-36 months)", L952&gt;=37,"Long (37+ months)")</f>
        <v>Mid (13-36 months)</v>
      </c>
      <c r="N952" t="s">
        <v>129</v>
      </c>
      <c r="O952" t="s">
        <v>40</v>
      </c>
      <c r="P952">
        <v>10.74</v>
      </c>
      <c r="Q952" t="s">
        <v>43</v>
      </c>
      <c r="R952" t="s">
        <v>40</v>
      </c>
      <c r="S952" t="s">
        <v>79</v>
      </c>
      <c r="T952" s="1">
        <v>13</v>
      </c>
      <c r="U952" t="s">
        <v>40</v>
      </c>
      <c r="V952" t="s">
        <v>43</v>
      </c>
      <c r="W952" t="s">
        <v>43</v>
      </c>
      <c r="X952" t="s">
        <v>43</v>
      </c>
      <c r="Y952" t="s">
        <v>43</v>
      </c>
      <c r="Z952" t="s">
        <v>43</v>
      </c>
      <c r="AA952" t="s">
        <v>43</v>
      </c>
      <c r="AB952" t="s">
        <v>40</v>
      </c>
      <c r="AC952" t="s">
        <v>51</v>
      </c>
      <c r="AD952" t="s">
        <v>40</v>
      </c>
      <c r="AE952" t="s">
        <v>46</v>
      </c>
      <c r="AF952">
        <v>48.8</v>
      </c>
      <c r="AH952">
        <v>1536.75</v>
      </c>
      <c r="AI952">
        <v>0</v>
      </c>
      <c r="AJ952">
        <v>0</v>
      </c>
      <c r="AK952">
        <v>322.2</v>
      </c>
      <c r="AL952">
        <v>1858.95</v>
      </c>
      <c r="AM952" t="s">
        <v>47</v>
      </c>
    </row>
    <row r="953" spans="1:41" x14ac:dyDescent="0.35">
      <c r="A953" t="s">
        <v>1595</v>
      </c>
      <c r="B953" t="s">
        <v>49</v>
      </c>
      <c r="C953" s="10">
        <v>31</v>
      </c>
      <c r="D953" s="5" t="str" cm="1">
        <f t="array" ref="D953">_xlfn.IFS(C953&lt;=29, "18-29", C953&lt;=39, "30-39", C953&lt;=49, "40-49", C953&lt;=59, "50-59",C953&lt;=69, "60-69", C953&gt;=70, "70+")</f>
        <v>30-39</v>
      </c>
      <c r="E953" t="s">
        <v>43</v>
      </c>
      <c r="F953">
        <v>1</v>
      </c>
      <c r="G953" t="s">
        <v>437</v>
      </c>
      <c r="H953">
        <v>92401</v>
      </c>
      <c r="I953">
        <v>34.105935000000002</v>
      </c>
      <c r="J953">
        <v>-117.2914</v>
      </c>
      <c r="K953">
        <v>0</v>
      </c>
      <c r="L953">
        <v>15</v>
      </c>
      <c r="M953" t="str" cm="1">
        <f t="array" ref="M953">_xlfn.IFS(L953&lt;=12, "New (0-12 months)", L953&lt;=36, "Mid (13-36 months)", L953&gt;=37,"Long (37+ months)")</f>
        <v>Mid (13-36 months)</v>
      </c>
      <c r="N953" t="s">
        <v>62</v>
      </c>
      <c r="O953" t="s">
        <v>40</v>
      </c>
      <c r="P953">
        <v>30.22</v>
      </c>
      <c r="Q953" t="s">
        <v>40</v>
      </c>
      <c r="R953" t="s">
        <v>40</v>
      </c>
      <c r="S953" t="s">
        <v>55</v>
      </c>
      <c r="T953" s="1">
        <v>12</v>
      </c>
      <c r="U953" t="s">
        <v>43</v>
      </c>
      <c r="V953" t="s">
        <v>40</v>
      </c>
      <c r="W953" t="s">
        <v>43</v>
      </c>
      <c r="X953" t="s">
        <v>43</v>
      </c>
      <c r="Y953" t="s">
        <v>40</v>
      </c>
      <c r="Z953" t="s">
        <v>43</v>
      </c>
      <c r="AA953" t="s">
        <v>43</v>
      </c>
      <c r="AB953" t="s">
        <v>40</v>
      </c>
      <c r="AC953" t="s">
        <v>51</v>
      </c>
      <c r="AD953" t="s">
        <v>40</v>
      </c>
      <c r="AE953" t="s">
        <v>56</v>
      </c>
      <c r="AF953">
        <v>91</v>
      </c>
      <c r="AH953">
        <v>1430.05</v>
      </c>
      <c r="AI953">
        <v>0</v>
      </c>
      <c r="AJ953">
        <v>0</v>
      </c>
      <c r="AK953">
        <v>453.3</v>
      </c>
      <c r="AL953">
        <v>1883.35</v>
      </c>
      <c r="AM953" t="s">
        <v>47</v>
      </c>
    </row>
    <row r="954" spans="1:41" x14ac:dyDescent="0.35">
      <c r="A954" t="s">
        <v>1596</v>
      </c>
      <c r="B954" t="s">
        <v>39</v>
      </c>
      <c r="C954" s="10">
        <v>62</v>
      </c>
      <c r="D954" s="5" t="str" cm="1">
        <f t="array" ref="D954">_xlfn.IFS(C954&lt;=29, "18-29", C954&lt;=39, "30-39", C954&lt;=49, "40-49", C954&lt;=59, "50-59",C954&lt;=69, "60-69", C954&gt;=70, "70+")</f>
        <v>60-69</v>
      </c>
      <c r="E954" t="s">
        <v>43</v>
      </c>
      <c r="F954">
        <v>0</v>
      </c>
      <c r="G954" t="s">
        <v>441</v>
      </c>
      <c r="H954">
        <v>90810</v>
      </c>
      <c r="I954">
        <v>33.819814000000001</v>
      </c>
      <c r="J954">
        <v>-118.222416</v>
      </c>
      <c r="K954">
        <v>0</v>
      </c>
      <c r="L954">
        <v>7</v>
      </c>
      <c r="M954" t="str" cm="1">
        <f t="array" ref="M954">_xlfn.IFS(L954&lt;=12, "New (0-12 months)", L954&lt;=36, "Mid (13-36 months)", L954&gt;=37,"Long (37+ months)")</f>
        <v>New (0-12 months)</v>
      </c>
      <c r="N954" t="s">
        <v>54</v>
      </c>
      <c r="O954" t="s">
        <v>40</v>
      </c>
      <c r="P954">
        <v>48.22</v>
      </c>
      <c r="Q954" t="s">
        <v>43</v>
      </c>
      <c r="R954" t="s">
        <v>43</v>
      </c>
      <c r="S954" t="s">
        <v>8234</v>
      </c>
      <c r="T954" s="1">
        <v>0</v>
      </c>
      <c r="U954" t="s">
        <v>8234</v>
      </c>
      <c r="V954" t="s">
        <v>8234</v>
      </c>
      <c r="W954" t="s">
        <v>8234</v>
      </c>
      <c r="X954" t="s">
        <v>8234</v>
      </c>
      <c r="Y954" t="s">
        <v>8234</v>
      </c>
      <c r="Z954" t="s">
        <v>8234</v>
      </c>
      <c r="AA954" t="s">
        <v>8234</v>
      </c>
      <c r="AB954" t="s">
        <v>8234</v>
      </c>
      <c r="AC954" t="s">
        <v>51</v>
      </c>
      <c r="AD954" t="s">
        <v>43</v>
      </c>
      <c r="AE954" t="s">
        <v>183</v>
      </c>
      <c r="AF954">
        <v>20.05</v>
      </c>
      <c r="AH954">
        <v>164.85</v>
      </c>
      <c r="AI954">
        <v>0</v>
      </c>
      <c r="AJ954">
        <v>0</v>
      </c>
      <c r="AK954">
        <v>337.54</v>
      </c>
      <c r="AL954">
        <v>502.39</v>
      </c>
      <c r="AM954" t="s">
        <v>57</v>
      </c>
      <c r="AN954" t="s">
        <v>109</v>
      </c>
      <c r="AO954" t="s">
        <v>344</v>
      </c>
    </row>
    <row r="955" spans="1:41" x14ac:dyDescent="0.35">
      <c r="A955" t="s">
        <v>1597</v>
      </c>
      <c r="B955" t="s">
        <v>49</v>
      </c>
      <c r="C955" s="10">
        <v>58</v>
      </c>
      <c r="D955" s="5" t="str" cm="1">
        <f t="array" ref="D955">_xlfn.IFS(C955&lt;=29, "18-29", C955&lt;=39, "30-39", C955&lt;=49, "40-49", C955&lt;=59, "50-59",C955&lt;=69, "60-69", C955&gt;=70, "70+")</f>
        <v>50-59</v>
      </c>
      <c r="E955" t="s">
        <v>43</v>
      </c>
      <c r="F955">
        <v>0</v>
      </c>
      <c r="G955" t="s">
        <v>1298</v>
      </c>
      <c r="H955">
        <v>96033</v>
      </c>
      <c r="I955">
        <v>40.740138000000002</v>
      </c>
      <c r="J955">
        <v>-122.587476</v>
      </c>
      <c r="K955">
        <v>0</v>
      </c>
      <c r="L955">
        <v>16</v>
      </c>
      <c r="M955" t="str" cm="1">
        <f t="array" ref="M955">_xlfn.IFS(L955&lt;=12, "New (0-12 months)", L955&lt;=36, "Mid (13-36 months)", L955&gt;=37,"Long (37+ months)")</f>
        <v>Mid (13-36 months)</v>
      </c>
      <c r="N955" t="s">
        <v>42</v>
      </c>
      <c r="O955" t="s">
        <v>40</v>
      </c>
      <c r="P955">
        <v>34.18</v>
      </c>
      <c r="Q955" t="s">
        <v>40</v>
      </c>
      <c r="R955" t="s">
        <v>40</v>
      </c>
      <c r="S955" t="s">
        <v>55</v>
      </c>
      <c r="T955" s="1">
        <v>8</v>
      </c>
      <c r="U955" t="s">
        <v>43</v>
      </c>
      <c r="V955" t="s">
        <v>40</v>
      </c>
      <c r="W955" t="s">
        <v>43</v>
      </c>
      <c r="X955" t="s">
        <v>43</v>
      </c>
      <c r="Y955" t="s">
        <v>43</v>
      </c>
      <c r="Z955" t="s">
        <v>43</v>
      </c>
      <c r="AA955" t="s">
        <v>43</v>
      </c>
      <c r="AB955" t="s">
        <v>40</v>
      </c>
      <c r="AC955" t="s">
        <v>51</v>
      </c>
      <c r="AD955" t="s">
        <v>40</v>
      </c>
      <c r="AE955" t="s">
        <v>46</v>
      </c>
      <c r="AF955">
        <v>80.55</v>
      </c>
      <c r="AH955">
        <v>1248.9000000000001</v>
      </c>
      <c r="AI955">
        <v>0</v>
      </c>
      <c r="AJ955">
        <v>0</v>
      </c>
      <c r="AK955">
        <v>546.88</v>
      </c>
      <c r="AL955">
        <v>1795.78</v>
      </c>
      <c r="AM955" t="s">
        <v>47</v>
      </c>
    </row>
    <row r="956" spans="1:41" x14ac:dyDescent="0.35">
      <c r="A956" t="s">
        <v>1598</v>
      </c>
      <c r="B956" t="s">
        <v>39</v>
      </c>
      <c r="C956" s="10">
        <v>32</v>
      </c>
      <c r="D956" s="5" t="str" cm="1">
        <f t="array" ref="D956">_xlfn.IFS(C956&lt;=29, "18-29", C956&lt;=39, "30-39", C956&lt;=49, "40-49", C956&lt;=59, "50-59",C956&lt;=69, "60-69", C956&gt;=70, "70+")</f>
        <v>30-39</v>
      </c>
      <c r="E956" t="s">
        <v>43</v>
      </c>
      <c r="F956">
        <v>0</v>
      </c>
      <c r="G956" t="s">
        <v>879</v>
      </c>
      <c r="H956">
        <v>95417</v>
      </c>
      <c r="I956">
        <v>39.710591000000001</v>
      </c>
      <c r="J956">
        <v>-123.682799</v>
      </c>
      <c r="K956">
        <v>0</v>
      </c>
      <c r="L956">
        <v>9</v>
      </c>
      <c r="M956" t="str" cm="1">
        <f t="array" ref="M956">_xlfn.IFS(L956&lt;=12, "New (0-12 months)", L956&lt;=36, "Mid (13-36 months)", L956&gt;=37,"Long (37+ months)")</f>
        <v>New (0-12 months)</v>
      </c>
      <c r="N956" t="s">
        <v>54</v>
      </c>
      <c r="O956" t="s">
        <v>40</v>
      </c>
      <c r="P956">
        <v>45.99</v>
      </c>
      <c r="Q956" t="s">
        <v>43</v>
      </c>
      <c r="R956" t="s">
        <v>43</v>
      </c>
      <c r="S956" t="s">
        <v>8234</v>
      </c>
      <c r="T956" s="1">
        <v>0</v>
      </c>
      <c r="U956" t="s">
        <v>8234</v>
      </c>
      <c r="V956" t="s">
        <v>8234</v>
      </c>
      <c r="W956" t="s">
        <v>8234</v>
      </c>
      <c r="X956" t="s">
        <v>8234</v>
      </c>
      <c r="Y956" t="s">
        <v>8234</v>
      </c>
      <c r="Z956" t="s">
        <v>8234</v>
      </c>
      <c r="AA956" t="s">
        <v>8234</v>
      </c>
      <c r="AB956" t="s">
        <v>8234</v>
      </c>
      <c r="AC956" t="s">
        <v>51</v>
      </c>
      <c r="AD956" t="s">
        <v>40</v>
      </c>
      <c r="AE956" t="s">
        <v>46</v>
      </c>
      <c r="AF956">
        <v>20.45</v>
      </c>
      <c r="AH956">
        <v>147.55000000000001</v>
      </c>
      <c r="AI956">
        <v>0</v>
      </c>
      <c r="AJ956">
        <v>0</v>
      </c>
      <c r="AK956">
        <v>413.91</v>
      </c>
      <c r="AL956">
        <v>561.46</v>
      </c>
      <c r="AM956" t="s">
        <v>47</v>
      </c>
    </row>
    <row r="957" spans="1:41" x14ac:dyDescent="0.35">
      <c r="A957" t="s">
        <v>1599</v>
      </c>
      <c r="B957" t="s">
        <v>49</v>
      </c>
      <c r="C957" s="10">
        <v>42</v>
      </c>
      <c r="D957" s="5" t="str" cm="1">
        <f t="array" ref="D957">_xlfn.IFS(C957&lt;=29, "18-29", C957&lt;=39, "30-39", C957&lt;=49, "40-49", C957&lt;=59, "50-59",C957&lt;=69, "60-69", C957&gt;=70, "70+")</f>
        <v>40-49</v>
      </c>
      <c r="E957" t="s">
        <v>43</v>
      </c>
      <c r="F957">
        <v>0</v>
      </c>
      <c r="G957" t="s">
        <v>231</v>
      </c>
      <c r="H957">
        <v>95443</v>
      </c>
      <c r="I957">
        <v>39.045245999999999</v>
      </c>
      <c r="J957">
        <v>-122.74318100000001</v>
      </c>
      <c r="K957">
        <v>0</v>
      </c>
      <c r="L957">
        <v>7</v>
      </c>
      <c r="M957" t="str" cm="1">
        <f t="array" ref="M957">_xlfn.IFS(L957&lt;=12, "New (0-12 months)", L957&lt;=36, "Mid (13-36 months)", L957&gt;=37,"Long (37+ months)")</f>
        <v>New (0-12 months)</v>
      </c>
      <c r="N957" t="s">
        <v>54</v>
      </c>
      <c r="O957" t="s">
        <v>40</v>
      </c>
      <c r="P957">
        <v>33.18</v>
      </c>
      <c r="Q957" t="s">
        <v>43</v>
      </c>
      <c r="R957" t="s">
        <v>43</v>
      </c>
      <c r="S957" t="s">
        <v>8234</v>
      </c>
      <c r="T957" s="1">
        <v>0</v>
      </c>
      <c r="U957" t="s">
        <v>8234</v>
      </c>
      <c r="V957" t="s">
        <v>8234</v>
      </c>
      <c r="W957" t="s">
        <v>8234</v>
      </c>
      <c r="X957" t="s">
        <v>8234</v>
      </c>
      <c r="Y957" t="s">
        <v>8234</v>
      </c>
      <c r="Z957" t="s">
        <v>8234</v>
      </c>
      <c r="AA957" t="s">
        <v>8234</v>
      </c>
      <c r="AB957" t="s">
        <v>8234</v>
      </c>
      <c r="AC957" t="s">
        <v>51</v>
      </c>
      <c r="AD957" t="s">
        <v>40</v>
      </c>
      <c r="AE957" t="s">
        <v>46</v>
      </c>
      <c r="AF957">
        <v>18.95</v>
      </c>
      <c r="AH957">
        <v>130.55000000000001</v>
      </c>
      <c r="AI957">
        <v>0</v>
      </c>
      <c r="AJ957">
        <v>0</v>
      </c>
      <c r="AK957">
        <v>232.26</v>
      </c>
      <c r="AL957">
        <v>362.81</v>
      </c>
      <c r="AM957" t="s">
        <v>47</v>
      </c>
    </row>
    <row r="958" spans="1:41" x14ac:dyDescent="0.35">
      <c r="A958" t="s">
        <v>1600</v>
      </c>
      <c r="B958" t="s">
        <v>49</v>
      </c>
      <c r="C958" s="10">
        <v>65</v>
      </c>
      <c r="D958" s="5" t="str" cm="1">
        <f t="array" ref="D958">_xlfn.IFS(C958&lt;=29, "18-29", C958&lt;=39, "30-39", C958&lt;=49, "40-49", C958&lt;=59, "50-59",C958&lt;=69, "60-69", C958&gt;=70, "70+")</f>
        <v>60-69</v>
      </c>
      <c r="E958" t="s">
        <v>43</v>
      </c>
      <c r="F958">
        <v>0</v>
      </c>
      <c r="G958" t="s">
        <v>363</v>
      </c>
      <c r="H958">
        <v>90242</v>
      </c>
      <c r="I958">
        <v>33.921793000000001</v>
      </c>
      <c r="J958">
        <v>-118.14058799999999</v>
      </c>
      <c r="K958">
        <v>0</v>
      </c>
      <c r="L958">
        <v>3</v>
      </c>
      <c r="M958" t="str" cm="1">
        <f t="array" ref="M958">_xlfn.IFS(L958&lt;=12, "New (0-12 months)", L958&lt;=36, "Mid (13-36 months)", L958&gt;=37,"Long (37+ months)")</f>
        <v>New (0-12 months)</v>
      </c>
      <c r="N958" t="s">
        <v>54</v>
      </c>
      <c r="O958" t="s">
        <v>40</v>
      </c>
      <c r="P958">
        <v>26.32</v>
      </c>
      <c r="Q958" t="s">
        <v>40</v>
      </c>
      <c r="R958" t="s">
        <v>40</v>
      </c>
      <c r="S958" t="s">
        <v>55</v>
      </c>
      <c r="T958" s="1">
        <v>8</v>
      </c>
      <c r="U958" t="s">
        <v>43</v>
      </c>
      <c r="V958" t="s">
        <v>43</v>
      </c>
      <c r="W958" t="s">
        <v>40</v>
      </c>
      <c r="X958" t="s">
        <v>43</v>
      </c>
      <c r="Y958" t="s">
        <v>40</v>
      </c>
      <c r="Z958" t="s">
        <v>43</v>
      </c>
      <c r="AA958" t="s">
        <v>43</v>
      </c>
      <c r="AB958" t="s">
        <v>40</v>
      </c>
      <c r="AC958" t="s">
        <v>51</v>
      </c>
      <c r="AD958" t="s">
        <v>43</v>
      </c>
      <c r="AE958" t="s">
        <v>56</v>
      </c>
      <c r="AF958">
        <v>91.05</v>
      </c>
      <c r="AH958">
        <v>289.10000000000002</v>
      </c>
      <c r="AI958">
        <v>0</v>
      </c>
      <c r="AJ958">
        <v>0</v>
      </c>
      <c r="AK958">
        <v>78.959999999999994</v>
      </c>
      <c r="AL958">
        <v>368.06</v>
      </c>
      <c r="AM958" t="s">
        <v>57</v>
      </c>
      <c r="AN958" t="s">
        <v>58</v>
      </c>
      <c r="AO958" t="s">
        <v>104</v>
      </c>
    </row>
    <row r="959" spans="1:41" x14ac:dyDescent="0.35">
      <c r="A959" t="s">
        <v>1601</v>
      </c>
      <c r="B959" t="s">
        <v>39</v>
      </c>
      <c r="C959" s="10">
        <v>21</v>
      </c>
      <c r="D959" s="5" t="str" cm="1">
        <f t="array" ref="D959">_xlfn.IFS(C959&lt;=29, "18-29", C959&lt;=39, "30-39", C959&lt;=49, "40-49", C959&lt;=59, "50-59",C959&lt;=69, "60-69", C959&gt;=70, "70+")</f>
        <v>18-29</v>
      </c>
      <c r="E959" t="s">
        <v>40</v>
      </c>
      <c r="F959">
        <v>3</v>
      </c>
      <c r="G959" t="s">
        <v>151</v>
      </c>
      <c r="H959">
        <v>92154</v>
      </c>
      <c r="I959">
        <v>32.578102999999999</v>
      </c>
      <c r="J959">
        <v>-117.012975</v>
      </c>
      <c r="K959">
        <v>7</v>
      </c>
      <c r="L959">
        <v>20</v>
      </c>
      <c r="M959" t="str" cm="1">
        <f t="array" ref="M959">_xlfn.IFS(L959&lt;=12, "New (0-12 months)", L959&lt;=36, "Mid (13-36 months)", L959&gt;=37,"Long (37+ months)")</f>
        <v>Mid (13-36 months)</v>
      </c>
      <c r="N959" t="s">
        <v>42</v>
      </c>
      <c r="O959" t="s">
        <v>40</v>
      </c>
      <c r="P959">
        <v>15.29</v>
      </c>
      <c r="Q959" t="s">
        <v>40</v>
      </c>
      <c r="R959" t="s">
        <v>40</v>
      </c>
      <c r="S959" t="s">
        <v>44</v>
      </c>
      <c r="T959" s="1">
        <v>59</v>
      </c>
      <c r="U959" t="s">
        <v>40</v>
      </c>
      <c r="V959" t="s">
        <v>43</v>
      </c>
      <c r="W959" t="s">
        <v>43</v>
      </c>
      <c r="X959" t="s">
        <v>43</v>
      </c>
      <c r="Y959" t="s">
        <v>40</v>
      </c>
      <c r="Z959" t="s">
        <v>40</v>
      </c>
      <c r="AA959" t="s">
        <v>40</v>
      </c>
      <c r="AB959" t="s">
        <v>43</v>
      </c>
      <c r="AC959" t="s">
        <v>45</v>
      </c>
      <c r="AD959" t="s">
        <v>43</v>
      </c>
      <c r="AE959" t="s">
        <v>56</v>
      </c>
      <c r="AF959">
        <v>76</v>
      </c>
      <c r="AH959">
        <v>1588.75</v>
      </c>
      <c r="AI959">
        <v>7.3</v>
      </c>
      <c r="AJ959">
        <v>70</v>
      </c>
      <c r="AK959">
        <v>305.8</v>
      </c>
      <c r="AL959">
        <v>1957.25</v>
      </c>
      <c r="AM959" t="s">
        <v>47</v>
      </c>
    </row>
    <row r="960" spans="1:41" x14ac:dyDescent="0.35">
      <c r="A960" t="s">
        <v>1602</v>
      </c>
      <c r="B960" t="s">
        <v>49</v>
      </c>
      <c r="C960" s="10">
        <v>27</v>
      </c>
      <c r="D960" s="5" t="str" cm="1">
        <f t="array" ref="D960">_xlfn.IFS(C960&lt;=29, "18-29", C960&lt;=39, "30-39", C960&lt;=49, "40-49", C960&lt;=59, "50-59",C960&lt;=69, "60-69", C960&gt;=70, "70+")</f>
        <v>18-29</v>
      </c>
      <c r="E960" t="s">
        <v>43</v>
      </c>
      <c r="F960">
        <v>0</v>
      </c>
      <c r="G960" t="s">
        <v>543</v>
      </c>
      <c r="H960">
        <v>92504</v>
      </c>
      <c r="I960">
        <v>33.910800000000002</v>
      </c>
      <c r="J960">
        <v>-117.39815299999999</v>
      </c>
      <c r="K960">
        <v>0</v>
      </c>
      <c r="L960">
        <v>11</v>
      </c>
      <c r="M960" t="str" cm="1">
        <f t="array" ref="M960">_xlfn.IFS(L960&lt;=12, "New (0-12 months)", L960&lt;=36, "Mid (13-36 months)", L960&gt;=37,"Long (37+ months)")</f>
        <v>New (0-12 months)</v>
      </c>
      <c r="N960" t="s">
        <v>62</v>
      </c>
      <c r="O960" t="s">
        <v>40</v>
      </c>
      <c r="P960">
        <v>18.329999999999998</v>
      </c>
      <c r="Q960" t="s">
        <v>43</v>
      </c>
      <c r="R960" t="s">
        <v>40</v>
      </c>
      <c r="S960" t="s">
        <v>55</v>
      </c>
      <c r="T960" s="1">
        <v>76</v>
      </c>
      <c r="U960" t="s">
        <v>43</v>
      </c>
      <c r="V960" t="s">
        <v>43</v>
      </c>
      <c r="W960" t="s">
        <v>40</v>
      </c>
      <c r="X960" t="s">
        <v>43</v>
      </c>
      <c r="Y960" t="s">
        <v>43</v>
      </c>
      <c r="Z960" t="s">
        <v>43</v>
      </c>
      <c r="AA960" t="s">
        <v>43</v>
      </c>
      <c r="AB960" t="s">
        <v>40</v>
      </c>
      <c r="AC960" t="s">
        <v>51</v>
      </c>
      <c r="AD960" t="s">
        <v>43</v>
      </c>
      <c r="AE960" t="s">
        <v>56</v>
      </c>
      <c r="AF960">
        <v>72.900000000000006</v>
      </c>
      <c r="AH960">
        <v>818.45</v>
      </c>
      <c r="AI960">
        <v>0</v>
      </c>
      <c r="AJ960">
        <v>0</v>
      </c>
      <c r="AK960">
        <v>201.63</v>
      </c>
      <c r="AL960">
        <v>1020.08</v>
      </c>
      <c r="AM960" t="s">
        <v>47</v>
      </c>
    </row>
    <row r="961" spans="1:41" x14ac:dyDescent="0.35">
      <c r="A961" t="s">
        <v>1603</v>
      </c>
      <c r="B961" t="s">
        <v>39</v>
      </c>
      <c r="C961" s="10">
        <v>50</v>
      </c>
      <c r="D961" s="5" t="str" cm="1">
        <f t="array" ref="D961">_xlfn.IFS(C961&lt;=29, "18-29", C961&lt;=39, "30-39", C961&lt;=49, "40-49", C961&lt;=59, "50-59",C961&lt;=69, "60-69", C961&gt;=70, "70+")</f>
        <v>50-59</v>
      </c>
      <c r="E961" t="s">
        <v>43</v>
      </c>
      <c r="F961">
        <v>0</v>
      </c>
      <c r="G961" t="s">
        <v>942</v>
      </c>
      <c r="H961">
        <v>92831</v>
      </c>
      <c r="I961">
        <v>33.879983000000003</v>
      </c>
      <c r="J961">
        <v>-117.895482</v>
      </c>
      <c r="K961">
        <v>0</v>
      </c>
      <c r="L961">
        <v>1</v>
      </c>
      <c r="M961" t="str" cm="1">
        <f t="array" ref="M961">_xlfn.IFS(L961&lt;=12, "New (0-12 months)", L961&lt;=36, "Mid (13-36 months)", L961&gt;=37,"Long (37+ months)")</f>
        <v>New (0-12 months)</v>
      </c>
      <c r="N961" t="s">
        <v>42</v>
      </c>
      <c r="O961" t="s">
        <v>40</v>
      </c>
      <c r="P961">
        <v>2.7</v>
      </c>
      <c r="Q961" t="s">
        <v>43</v>
      </c>
      <c r="R961" t="s">
        <v>40</v>
      </c>
      <c r="S961" t="s">
        <v>55</v>
      </c>
      <c r="T961" s="1">
        <v>14</v>
      </c>
      <c r="U961" t="s">
        <v>43</v>
      </c>
      <c r="V961" t="s">
        <v>43</v>
      </c>
      <c r="W961" t="s">
        <v>43</v>
      </c>
      <c r="X961" t="s">
        <v>40</v>
      </c>
      <c r="Y961" t="s">
        <v>40</v>
      </c>
      <c r="Z961" t="s">
        <v>40</v>
      </c>
      <c r="AA961" t="s">
        <v>40</v>
      </c>
      <c r="AB961" t="s">
        <v>40</v>
      </c>
      <c r="AC961" t="s">
        <v>51</v>
      </c>
      <c r="AD961" t="s">
        <v>40</v>
      </c>
      <c r="AE961" t="s">
        <v>56</v>
      </c>
      <c r="AF961">
        <v>95.85</v>
      </c>
      <c r="AH961">
        <v>95.85</v>
      </c>
      <c r="AI961">
        <v>0</v>
      </c>
      <c r="AJ961">
        <v>0</v>
      </c>
      <c r="AK961">
        <v>2.7</v>
      </c>
      <c r="AL961">
        <v>98.55</v>
      </c>
      <c r="AM961" t="s">
        <v>98</v>
      </c>
    </row>
    <row r="962" spans="1:41" x14ac:dyDescent="0.35">
      <c r="A962" t="s">
        <v>1604</v>
      </c>
      <c r="B962" t="s">
        <v>39</v>
      </c>
      <c r="C962" s="10">
        <v>70</v>
      </c>
      <c r="D962" s="5" t="str" cm="1">
        <f t="array" ref="D962">_xlfn.IFS(C962&lt;=29, "18-29", C962&lt;=39, "30-39", C962&lt;=49, "40-49", C962&lt;=59, "50-59",C962&lt;=69, "60-69", C962&gt;=70, "70+")</f>
        <v>70+</v>
      </c>
      <c r="E962" t="s">
        <v>40</v>
      </c>
      <c r="F962">
        <v>0</v>
      </c>
      <c r="G962" t="s">
        <v>1605</v>
      </c>
      <c r="H962">
        <v>96067</v>
      </c>
      <c r="I962">
        <v>41.338320000000003</v>
      </c>
      <c r="J962">
        <v>-122.290756</v>
      </c>
      <c r="K962">
        <v>4</v>
      </c>
      <c r="L962">
        <v>44</v>
      </c>
      <c r="M962" t="str" cm="1">
        <f t="array" ref="M962">_xlfn.IFS(L962&lt;=12, "New (0-12 months)", L962&lt;=36, "Mid (13-36 months)", L962&gt;=37,"Long (37+ months)")</f>
        <v>Long (37+ months)</v>
      </c>
      <c r="N962" t="s">
        <v>42</v>
      </c>
      <c r="O962" t="s">
        <v>40</v>
      </c>
      <c r="P962">
        <v>44.44</v>
      </c>
      <c r="Q962" t="s">
        <v>43</v>
      </c>
      <c r="R962" t="s">
        <v>40</v>
      </c>
      <c r="S962" t="s">
        <v>55</v>
      </c>
      <c r="T962" s="1">
        <v>6</v>
      </c>
      <c r="U962" t="s">
        <v>40</v>
      </c>
      <c r="V962" t="s">
        <v>40</v>
      </c>
      <c r="W962" t="s">
        <v>43</v>
      </c>
      <c r="X962" t="s">
        <v>40</v>
      </c>
      <c r="Y962" t="s">
        <v>43</v>
      </c>
      <c r="Z962" t="s">
        <v>43</v>
      </c>
      <c r="AA962" t="s">
        <v>43</v>
      </c>
      <c r="AB962" t="s">
        <v>40</v>
      </c>
      <c r="AC962" t="s">
        <v>73</v>
      </c>
      <c r="AD962" t="s">
        <v>40</v>
      </c>
      <c r="AE962" t="s">
        <v>56</v>
      </c>
      <c r="AF962">
        <v>85.15</v>
      </c>
      <c r="AH962">
        <v>3670.5</v>
      </c>
      <c r="AI962">
        <v>0</v>
      </c>
      <c r="AJ962">
        <v>0</v>
      </c>
      <c r="AK962">
        <v>1955.36</v>
      </c>
      <c r="AL962">
        <v>5625.86</v>
      </c>
      <c r="AM962" t="s">
        <v>47</v>
      </c>
    </row>
    <row r="963" spans="1:41" x14ac:dyDescent="0.35">
      <c r="A963" t="s">
        <v>1606</v>
      </c>
      <c r="B963" t="s">
        <v>49</v>
      </c>
      <c r="C963" s="10">
        <v>44</v>
      </c>
      <c r="D963" s="5" t="str" cm="1">
        <f t="array" ref="D963">_xlfn.IFS(C963&lt;=29, "18-29", C963&lt;=39, "30-39", C963&lt;=49, "40-49", C963&lt;=59, "50-59",C963&lt;=69, "60-69", C963&gt;=70, "70+")</f>
        <v>40-49</v>
      </c>
      <c r="E963" t="s">
        <v>40</v>
      </c>
      <c r="F963">
        <v>3</v>
      </c>
      <c r="G963" t="s">
        <v>135</v>
      </c>
      <c r="H963">
        <v>90067</v>
      </c>
      <c r="I963">
        <v>34.057496</v>
      </c>
      <c r="J963">
        <v>-118.41395900000001</v>
      </c>
      <c r="K963">
        <v>5</v>
      </c>
      <c r="L963">
        <v>43</v>
      </c>
      <c r="M963" t="str" cm="1">
        <f t="array" ref="M963">_xlfn.IFS(L963&lt;=12, "New (0-12 months)", L963&lt;=36, "Mid (13-36 months)", L963&gt;=37,"Long (37+ months)")</f>
        <v>Long (37+ months)</v>
      </c>
      <c r="N963" t="s">
        <v>76</v>
      </c>
      <c r="O963" t="s">
        <v>43</v>
      </c>
      <c r="P963">
        <v>0</v>
      </c>
      <c r="Q963" t="s">
        <v>8234</v>
      </c>
      <c r="R963" t="s">
        <v>40</v>
      </c>
      <c r="S963" t="s">
        <v>44</v>
      </c>
      <c r="T963" s="1">
        <v>53</v>
      </c>
      <c r="U963" t="s">
        <v>43</v>
      </c>
      <c r="V963" t="s">
        <v>40</v>
      </c>
      <c r="W963" t="s">
        <v>43</v>
      </c>
      <c r="X963" t="s">
        <v>43</v>
      </c>
      <c r="Y963" t="s">
        <v>43</v>
      </c>
      <c r="Z963" t="s">
        <v>43</v>
      </c>
      <c r="AA963" t="s">
        <v>43</v>
      </c>
      <c r="AB963" t="s">
        <v>40</v>
      </c>
      <c r="AC963" t="s">
        <v>51</v>
      </c>
      <c r="AD963" t="s">
        <v>43</v>
      </c>
      <c r="AE963" t="s">
        <v>46</v>
      </c>
      <c r="AF963">
        <v>29.3</v>
      </c>
      <c r="AH963">
        <v>1224.05</v>
      </c>
      <c r="AI963">
        <v>0</v>
      </c>
      <c r="AJ963">
        <v>0</v>
      </c>
      <c r="AK963">
        <v>0</v>
      </c>
      <c r="AL963">
        <v>1224.05</v>
      </c>
      <c r="AM963" t="s">
        <v>47</v>
      </c>
    </row>
    <row r="964" spans="1:41" x14ac:dyDescent="0.35">
      <c r="A964" t="s">
        <v>1607</v>
      </c>
      <c r="B964" t="s">
        <v>49</v>
      </c>
      <c r="C964" s="10">
        <v>40</v>
      </c>
      <c r="D964" s="5" t="str" cm="1">
        <f t="array" ref="D964">_xlfn.IFS(C964&lt;=29, "18-29", C964&lt;=39, "30-39", C964&lt;=49, "40-49", C964&lt;=59, "50-59",C964&lt;=69, "60-69", C964&gt;=70, "70+")</f>
        <v>40-49</v>
      </c>
      <c r="E964" t="s">
        <v>43</v>
      </c>
      <c r="F964">
        <v>0</v>
      </c>
      <c r="G964" t="s">
        <v>1608</v>
      </c>
      <c r="H964">
        <v>93283</v>
      </c>
      <c r="I964">
        <v>35.556469999999997</v>
      </c>
      <c r="J964">
        <v>-118.24491399999999</v>
      </c>
      <c r="K964">
        <v>0</v>
      </c>
      <c r="L964">
        <v>24</v>
      </c>
      <c r="M964" t="str" cm="1">
        <f t="array" ref="M964">_xlfn.IFS(L964&lt;=12, "New (0-12 months)", L964&lt;=36, "Mid (13-36 months)", L964&gt;=37,"Long (37+ months)")</f>
        <v>Mid (13-36 months)</v>
      </c>
      <c r="N964" t="s">
        <v>42</v>
      </c>
      <c r="O964" t="s">
        <v>40</v>
      </c>
      <c r="P964">
        <v>47.51</v>
      </c>
      <c r="Q964" t="s">
        <v>43</v>
      </c>
      <c r="R964" t="s">
        <v>43</v>
      </c>
      <c r="S964" t="s">
        <v>8234</v>
      </c>
      <c r="T964" s="1">
        <v>0</v>
      </c>
      <c r="U964" t="s">
        <v>8234</v>
      </c>
      <c r="V964" t="s">
        <v>8234</v>
      </c>
      <c r="W964" t="s">
        <v>8234</v>
      </c>
      <c r="X964" t="s">
        <v>8234</v>
      </c>
      <c r="Y964" t="s">
        <v>8234</v>
      </c>
      <c r="Z964" t="s">
        <v>8234</v>
      </c>
      <c r="AA964" t="s">
        <v>8234</v>
      </c>
      <c r="AB964" t="s">
        <v>8234</v>
      </c>
      <c r="AC964" t="s">
        <v>73</v>
      </c>
      <c r="AD964" t="s">
        <v>43</v>
      </c>
      <c r="AE964" t="s">
        <v>46</v>
      </c>
      <c r="AF964">
        <v>20.75</v>
      </c>
      <c r="AH964">
        <v>487.05</v>
      </c>
      <c r="AI964">
        <v>0</v>
      </c>
      <c r="AJ964">
        <v>0</v>
      </c>
      <c r="AK964">
        <v>1140.24</v>
      </c>
      <c r="AL964">
        <v>1627.29</v>
      </c>
      <c r="AM964" t="s">
        <v>47</v>
      </c>
    </row>
    <row r="965" spans="1:41" x14ac:dyDescent="0.35">
      <c r="A965" t="s">
        <v>1609</v>
      </c>
      <c r="B965" t="s">
        <v>39</v>
      </c>
      <c r="C965" s="10">
        <v>32</v>
      </c>
      <c r="D965" s="5" t="str" cm="1">
        <f t="array" ref="D965">_xlfn.IFS(C965&lt;=29, "18-29", C965&lt;=39, "30-39", C965&lt;=49, "40-49", C965&lt;=59, "50-59",C965&lt;=69, "60-69", C965&gt;=70, "70+")</f>
        <v>30-39</v>
      </c>
      <c r="E965" t="s">
        <v>40</v>
      </c>
      <c r="F965">
        <v>0</v>
      </c>
      <c r="G965" t="s">
        <v>1610</v>
      </c>
      <c r="H965">
        <v>92688</v>
      </c>
      <c r="I965">
        <v>33.624654</v>
      </c>
      <c r="J965">
        <v>-117.611733</v>
      </c>
      <c r="K965">
        <v>1</v>
      </c>
      <c r="L965">
        <v>21</v>
      </c>
      <c r="M965" t="str" cm="1">
        <f t="array" ref="M965">_xlfn.IFS(L965&lt;=12, "New (0-12 months)", L965&lt;=36, "Mid (13-36 months)", L965&gt;=37,"Long (37+ months)")</f>
        <v>Mid (13-36 months)</v>
      </c>
      <c r="N965" t="s">
        <v>42</v>
      </c>
      <c r="O965" t="s">
        <v>40</v>
      </c>
      <c r="P965">
        <v>5.07</v>
      </c>
      <c r="Q965" t="s">
        <v>43</v>
      </c>
      <c r="R965" t="s">
        <v>40</v>
      </c>
      <c r="S965" t="s">
        <v>55</v>
      </c>
      <c r="T965" s="1">
        <v>26</v>
      </c>
      <c r="U965" t="s">
        <v>43</v>
      </c>
      <c r="V965" t="s">
        <v>40</v>
      </c>
      <c r="W965" t="s">
        <v>43</v>
      </c>
      <c r="X965" t="s">
        <v>43</v>
      </c>
      <c r="Y965" t="s">
        <v>43</v>
      </c>
      <c r="Z965" t="s">
        <v>43</v>
      </c>
      <c r="AA965" t="s">
        <v>43</v>
      </c>
      <c r="AB965" t="s">
        <v>40</v>
      </c>
      <c r="AC965" t="s">
        <v>51</v>
      </c>
      <c r="AD965" t="s">
        <v>40</v>
      </c>
      <c r="AE965" t="s">
        <v>56</v>
      </c>
      <c r="AF965">
        <v>74.05</v>
      </c>
      <c r="AH965">
        <v>1565.7</v>
      </c>
      <c r="AI965">
        <v>0</v>
      </c>
      <c r="AJ965">
        <v>0</v>
      </c>
      <c r="AK965">
        <v>106.47</v>
      </c>
      <c r="AL965">
        <v>1672.17</v>
      </c>
      <c r="AM965" t="s">
        <v>57</v>
      </c>
      <c r="AN965" t="s">
        <v>63</v>
      </c>
      <c r="AO965" t="s">
        <v>559</v>
      </c>
    </row>
    <row r="966" spans="1:41" x14ac:dyDescent="0.35">
      <c r="A966" t="s">
        <v>1611</v>
      </c>
      <c r="B966" t="s">
        <v>49</v>
      </c>
      <c r="C966" s="10">
        <v>47</v>
      </c>
      <c r="D966" s="5" t="str" cm="1">
        <f t="array" ref="D966">_xlfn.IFS(C966&lt;=29, "18-29", C966&lt;=39, "30-39", C966&lt;=49, "40-49", C966&lt;=59, "50-59",C966&lt;=69, "60-69", C966&gt;=70, "70+")</f>
        <v>40-49</v>
      </c>
      <c r="E966" t="s">
        <v>43</v>
      </c>
      <c r="F966">
        <v>0</v>
      </c>
      <c r="G966" t="s">
        <v>157</v>
      </c>
      <c r="H966">
        <v>95112</v>
      </c>
      <c r="I966">
        <v>37.343826999999997</v>
      </c>
      <c r="J966">
        <v>-121.88311899999999</v>
      </c>
      <c r="K966">
        <v>0</v>
      </c>
      <c r="L966">
        <v>7</v>
      </c>
      <c r="M966" t="str" cm="1">
        <f t="array" ref="M966">_xlfn.IFS(L966&lt;=12, "New (0-12 months)", L966&lt;=36, "Mid (13-36 months)", L966&gt;=37,"Long (37+ months)")</f>
        <v>New (0-12 months)</v>
      </c>
      <c r="N966" t="s">
        <v>42</v>
      </c>
      <c r="O966" t="s">
        <v>43</v>
      </c>
      <c r="P966">
        <v>0</v>
      </c>
      <c r="Q966" t="s">
        <v>8234</v>
      </c>
      <c r="R966" t="s">
        <v>40</v>
      </c>
      <c r="S966" t="s">
        <v>79</v>
      </c>
      <c r="T966" s="1">
        <v>14</v>
      </c>
      <c r="U966" t="s">
        <v>40</v>
      </c>
      <c r="V966" t="s">
        <v>43</v>
      </c>
      <c r="W966" t="s">
        <v>40</v>
      </c>
      <c r="X966" t="s">
        <v>43</v>
      </c>
      <c r="Y966" t="s">
        <v>43</v>
      </c>
      <c r="Z966" t="s">
        <v>43</v>
      </c>
      <c r="AA966" t="s">
        <v>43</v>
      </c>
      <c r="AB966" t="s">
        <v>40</v>
      </c>
      <c r="AC966" t="s">
        <v>45</v>
      </c>
      <c r="AD966" t="s">
        <v>43</v>
      </c>
      <c r="AE966" t="s">
        <v>46</v>
      </c>
      <c r="AF966">
        <v>35.299999999999997</v>
      </c>
      <c r="AH966">
        <v>264.8</v>
      </c>
      <c r="AI966">
        <v>0</v>
      </c>
      <c r="AJ966">
        <v>0</v>
      </c>
      <c r="AK966">
        <v>0</v>
      </c>
      <c r="AL966">
        <v>264.8</v>
      </c>
      <c r="AM966" t="s">
        <v>47</v>
      </c>
    </row>
    <row r="967" spans="1:41" x14ac:dyDescent="0.35">
      <c r="A967" t="s">
        <v>1612</v>
      </c>
      <c r="B967" t="s">
        <v>39</v>
      </c>
      <c r="C967" s="10">
        <v>43</v>
      </c>
      <c r="D967" s="5" t="str" cm="1">
        <f t="array" ref="D967">_xlfn.IFS(C967&lt;=29, "18-29", C967&lt;=39, "30-39", C967&lt;=49, "40-49", C967&lt;=59, "50-59",C967&lt;=69, "60-69", C967&gt;=70, "70+")</f>
        <v>40-49</v>
      </c>
      <c r="E967" t="s">
        <v>40</v>
      </c>
      <c r="F967">
        <v>2</v>
      </c>
      <c r="G967" t="s">
        <v>585</v>
      </c>
      <c r="H967">
        <v>90706</v>
      </c>
      <c r="I967">
        <v>33.887675999999999</v>
      </c>
      <c r="J967">
        <v>-118.127289</v>
      </c>
      <c r="K967">
        <v>3</v>
      </c>
      <c r="L967">
        <v>57</v>
      </c>
      <c r="M967" t="str" cm="1">
        <f t="array" ref="M967">_xlfn.IFS(L967&lt;=12, "New (0-12 months)", L967&lt;=36, "Mid (13-36 months)", L967&gt;=37,"Long (37+ months)")</f>
        <v>Long (37+ months)</v>
      </c>
      <c r="N967" t="s">
        <v>42</v>
      </c>
      <c r="O967" t="s">
        <v>40</v>
      </c>
      <c r="P967">
        <v>12.26</v>
      </c>
      <c r="Q967" t="s">
        <v>43</v>
      </c>
      <c r="R967" t="s">
        <v>43</v>
      </c>
      <c r="S967" t="s">
        <v>8234</v>
      </c>
      <c r="T967" s="1">
        <v>0</v>
      </c>
      <c r="U967" t="s">
        <v>8234</v>
      </c>
      <c r="V967" t="s">
        <v>8234</v>
      </c>
      <c r="W967" t="s">
        <v>8234</v>
      </c>
      <c r="X967" t="s">
        <v>8234</v>
      </c>
      <c r="Y967" t="s">
        <v>8234</v>
      </c>
      <c r="Z967" t="s">
        <v>8234</v>
      </c>
      <c r="AA967" t="s">
        <v>8234</v>
      </c>
      <c r="AB967" t="s">
        <v>8234</v>
      </c>
      <c r="AC967" t="s">
        <v>73</v>
      </c>
      <c r="AD967" t="s">
        <v>43</v>
      </c>
      <c r="AE967" t="s">
        <v>56</v>
      </c>
      <c r="AF967">
        <v>19.75</v>
      </c>
      <c r="AH967">
        <v>1272.05</v>
      </c>
      <c r="AI967">
        <v>0</v>
      </c>
      <c r="AJ967">
        <v>0</v>
      </c>
      <c r="AK967">
        <v>698.82</v>
      </c>
      <c r="AL967">
        <v>1970.87</v>
      </c>
      <c r="AM967" t="s">
        <v>47</v>
      </c>
    </row>
    <row r="968" spans="1:41" x14ac:dyDescent="0.35">
      <c r="A968" t="s">
        <v>1613</v>
      </c>
      <c r="B968" t="s">
        <v>49</v>
      </c>
      <c r="C968" s="10">
        <v>35</v>
      </c>
      <c r="D968" s="5" t="str" cm="1">
        <f t="array" ref="D968">_xlfn.IFS(C968&lt;=29, "18-29", C968&lt;=39, "30-39", C968&lt;=49, "40-49", C968&lt;=59, "50-59",C968&lt;=69, "60-69", C968&gt;=70, "70+")</f>
        <v>30-39</v>
      </c>
      <c r="E968" t="s">
        <v>43</v>
      </c>
      <c r="F968">
        <v>0</v>
      </c>
      <c r="G968" t="s">
        <v>476</v>
      </c>
      <c r="H968">
        <v>92867</v>
      </c>
      <c r="I968">
        <v>33.81859</v>
      </c>
      <c r="J968">
        <v>-117.821288</v>
      </c>
      <c r="K968">
        <v>0</v>
      </c>
      <c r="L968">
        <v>11</v>
      </c>
      <c r="M968" t="str" cm="1">
        <f t="array" ref="M968">_xlfn.IFS(L968&lt;=12, "New (0-12 months)", L968&lt;=36, "Mid (13-36 months)", L968&gt;=37,"Long (37+ months)")</f>
        <v>New (0-12 months)</v>
      </c>
      <c r="N968" t="s">
        <v>42</v>
      </c>
      <c r="O968" t="s">
        <v>40</v>
      </c>
      <c r="P968">
        <v>16.14</v>
      </c>
      <c r="Q968" t="s">
        <v>43</v>
      </c>
      <c r="R968" t="s">
        <v>40</v>
      </c>
      <c r="S968" t="s">
        <v>79</v>
      </c>
      <c r="T968" s="1">
        <v>8</v>
      </c>
      <c r="U968" t="s">
        <v>43</v>
      </c>
      <c r="V968" t="s">
        <v>43</v>
      </c>
      <c r="W968" t="s">
        <v>40</v>
      </c>
      <c r="X968" t="s">
        <v>43</v>
      </c>
      <c r="Y968" t="s">
        <v>40</v>
      </c>
      <c r="Z968" t="s">
        <v>40</v>
      </c>
      <c r="AA968" t="s">
        <v>40</v>
      </c>
      <c r="AB968" t="s">
        <v>40</v>
      </c>
      <c r="AC968" t="s">
        <v>51</v>
      </c>
      <c r="AD968" t="s">
        <v>40</v>
      </c>
      <c r="AE968" t="s">
        <v>56</v>
      </c>
      <c r="AF968">
        <v>3</v>
      </c>
      <c r="AH968">
        <v>712.25</v>
      </c>
      <c r="AI968">
        <v>0</v>
      </c>
      <c r="AJ968">
        <v>0</v>
      </c>
      <c r="AK968">
        <v>177.54</v>
      </c>
      <c r="AL968">
        <v>889.79</v>
      </c>
      <c r="AM968" t="s">
        <v>47</v>
      </c>
    </row>
    <row r="969" spans="1:41" x14ac:dyDescent="0.35">
      <c r="A969" t="s">
        <v>1614</v>
      </c>
      <c r="B969" t="s">
        <v>49</v>
      </c>
      <c r="C969" s="10">
        <v>71</v>
      </c>
      <c r="D969" s="5" t="str" cm="1">
        <f t="array" ref="D969">_xlfn.IFS(C969&lt;=29, "18-29", C969&lt;=39, "30-39", C969&lt;=49, "40-49", C969&lt;=59, "50-59",C969&lt;=69, "60-69", C969&gt;=70, "70+")</f>
        <v>70+</v>
      </c>
      <c r="E969" t="s">
        <v>40</v>
      </c>
      <c r="F969">
        <v>0</v>
      </c>
      <c r="G969" t="s">
        <v>233</v>
      </c>
      <c r="H969">
        <v>91801</v>
      </c>
      <c r="I969">
        <v>34.090924999999999</v>
      </c>
      <c r="J969">
        <v>-118.128164</v>
      </c>
      <c r="K969">
        <v>1</v>
      </c>
      <c r="L969">
        <v>3</v>
      </c>
      <c r="M969" t="str" cm="1">
        <f t="array" ref="M969">_xlfn.IFS(L969&lt;=12, "New (0-12 months)", L969&lt;=36, "Mid (13-36 months)", L969&gt;=37,"Long (37+ months)")</f>
        <v>New (0-12 months)</v>
      </c>
      <c r="N969" t="s">
        <v>42</v>
      </c>
      <c r="O969" t="s">
        <v>40</v>
      </c>
      <c r="P969">
        <v>41.3</v>
      </c>
      <c r="Q969" t="s">
        <v>40</v>
      </c>
      <c r="R969" t="s">
        <v>40</v>
      </c>
      <c r="S969" t="s">
        <v>55</v>
      </c>
      <c r="T969" s="1">
        <v>2</v>
      </c>
      <c r="U969" t="s">
        <v>43</v>
      </c>
      <c r="V969" t="s">
        <v>40</v>
      </c>
      <c r="W969" t="s">
        <v>40</v>
      </c>
      <c r="X969" t="s">
        <v>43</v>
      </c>
      <c r="Y969" t="s">
        <v>40</v>
      </c>
      <c r="Z969" t="s">
        <v>40</v>
      </c>
      <c r="AA969" t="s">
        <v>43</v>
      </c>
      <c r="AB969" t="s">
        <v>40</v>
      </c>
      <c r="AC969" t="s">
        <v>51</v>
      </c>
      <c r="AD969" t="s">
        <v>40</v>
      </c>
      <c r="AE969" t="s">
        <v>56</v>
      </c>
      <c r="AF969">
        <v>105.9</v>
      </c>
      <c r="AH969">
        <v>334.65</v>
      </c>
      <c r="AI969">
        <v>0</v>
      </c>
      <c r="AJ969">
        <v>0</v>
      </c>
      <c r="AK969">
        <v>123.9</v>
      </c>
      <c r="AL969">
        <v>458.55</v>
      </c>
      <c r="AM969" t="s">
        <v>57</v>
      </c>
      <c r="AN969" t="s">
        <v>121</v>
      </c>
      <c r="AO969" t="s">
        <v>122</v>
      </c>
    </row>
    <row r="970" spans="1:41" x14ac:dyDescent="0.35">
      <c r="A970" t="s">
        <v>1615</v>
      </c>
      <c r="B970" t="s">
        <v>49</v>
      </c>
      <c r="C970" s="10">
        <v>31</v>
      </c>
      <c r="D970" s="5" t="str" cm="1">
        <f t="array" ref="D970">_xlfn.IFS(C970&lt;=29, "18-29", C970&lt;=39, "30-39", C970&lt;=49, "40-49", C970&lt;=59, "50-59",C970&lt;=69, "60-69", C970&gt;=70, "70+")</f>
        <v>30-39</v>
      </c>
      <c r="E970" t="s">
        <v>40</v>
      </c>
      <c r="F970">
        <v>0</v>
      </c>
      <c r="G970" t="s">
        <v>1616</v>
      </c>
      <c r="H970">
        <v>95361</v>
      </c>
      <c r="I970">
        <v>37.785032999999999</v>
      </c>
      <c r="J970">
        <v>-120.776141</v>
      </c>
      <c r="K970">
        <v>2</v>
      </c>
      <c r="L970">
        <v>57</v>
      </c>
      <c r="M970" t="str" cm="1">
        <f t="array" ref="M970">_xlfn.IFS(L970&lt;=12, "New (0-12 months)", L970&lt;=36, "Mid (13-36 months)", L970&gt;=37,"Long (37+ months)")</f>
        <v>Long (37+ months)</v>
      </c>
      <c r="N970" t="s">
        <v>42</v>
      </c>
      <c r="O970" t="s">
        <v>40</v>
      </c>
      <c r="P970">
        <v>16.78</v>
      </c>
      <c r="Q970" t="s">
        <v>40</v>
      </c>
      <c r="R970" t="s">
        <v>40</v>
      </c>
      <c r="S970" t="s">
        <v>55</v>
      </c>
      <c r="T970" s="1">
        <v>29</v>
      </c>
      <c r="U970" t="s">
        <v>43</v>
      </c>
      <c r="V970" t="s">
        <v>43</v>
      </c>
      <c r="W970" t="s">
        <v>40</v>
      </c>
      <c r="X970" t="s">
        <v>40</v>
      </c>
      <c r="Y970" t="s">
        <v>40</v>
      </c>
      <c r="Z970" t="s">
        <v>40</v>
      </c>
      <c r="AA970" t="s">
        <v>40</v>
      </c>
      <c r="AB970" t="s">
        <v>40</v>
      </c>
      <c r="AC970" t="s">
        <v>73</v>
      </c>
      <c r="AD970" t="s">
        <v>43</v>
      </c>
      <c r="AE970" t="s">
        <v>56</v>
      </c>
      <c r="AF970">
        <v>107.95</v>
      </c>
      <c r="AH970">
        <v>5969.85</v>
      </c>
      <c r="AI970">
        <v>0</v>
      </c>
      <c r="AJ970">
        <v>0</v>
      </c>
      <c r="AK970">
        <v>956.46</v>
      </c>
      <c r="AL970">
        <v>6926.31</v>
      </c>
      <c r="AM970" t="s">
        <v>47</v>
      </c>
    </row>
    <row r="971" spans="1:41" x14ac:dyDescent="0.35">
      <c r="A971" t="s">
        <v>1617</v>
      </c>
      <c r="B971" t="s">
        <v>49</v>
      </c>
      <c r="C971" s="10">
        <v>64</v>
      </c>
      <c r="D971" s="5" t="str" cm="1">
        <f t="array" ref="D971">_xlfn.IFS(C971&lt;=29, "18-29", C971&lt;=39, "30-39", C971&lt;=49, "40-49", C971&lt;=59, "50-59",C971&lt;=69, "60-69", C971&gt;=70, "70+")</f>
        <v>60-69</v>
      </c>
      <c r="E971" t="s">
        <v>40</v>
      </c>
      <c r="F971">
        <v>1</v>
      </c>
      <c r="G971" t="s">
        <v>1618</v>
      </c>
      <c r="H971">
        <v>90232</v>
      </c>
      <c r="I971">
        <v>34.019323</v>
      </c>
      <c r="J971">
        <v>-118.391902</v>
      </c>
      <c r="K971">
        <v>2</v>
      </c>
      <c r="L971">
        <v>23</v>
      </c>
      <c r="M971" t="str" cm="1">
        <f t="array" ref="M971">_xlfn.IFS(L971&lt;=12, "New (0-12 months)", L971&lt;=36, "Mid (13-36 months)", L971&gt;=37,"Long (37+ months)")</f>
        <v>Mid (13-36 months)</v>
      </c>
      <c r="N971" t="s">
        <v>62</v>
      </c>
      <c r="O971" t="s">
        <v>40</v>
      </c>
      <c r="P971">
        <v>24.22</v>
      </c>
      <c r="Q971" t="s">
        <v>43</v>
      </c>
      <c r="R971" t="s">
        <v>43</v>
      </c>
      <c r="S971" t="s">
        <v>8234</v>
      </c>
      <c r="T971" s="1">
        <v>0</v>
      </c>
      <c r="U971" t="s">
        <v>8234</v>
      </c>
      <c r="V971" t="s">
        <v>8234</v>
      </c>
      <c r="W971" t="s">
        <v>8234</v>
      </c>
      <c r="X971" t="s">
        <v>8234</v>
      </c>
      <c r="Y971" t="s">
        <v>8234</v>
      </c>
      <c r="Z971" t="s">
        <v>8234</v>
      </c>
      <c r="AA971" t="s">
        <v>8234</v>
      </c>
      <c r="AB971" t="s">
        <v>8234</v>
      </c>
      <c r="AC971" t="s">
        <v>45</v>
      </c>
      <c r="AD971" t="s">
        <v>40</v>
      </c>
      <c r="AE971" t="s">
        <v>46</v>
      </c>
      <c r="AF971">
        <v>20</v>
      </c>
      <c r="AH971">
        <v>445.3</v>
      </c>
      <c r="AI971">
        <v>0</v>
      </c>
      <c r="AJ971">
        <v>0</v>
      </c>
      <c r="AK971">
        <v>557.05999999999995</v>
      </c>
      <c r="AL971">
        <v>1002.36</v>
      </c>
      <c r="AM971" t="s">
        <v>47</v>
      </c>
    </row>
    <row r="972" spans="1:41" x14ac:dyDescent="0.35">
      <c r="A972" t="s">
        <v>1619</v>
      </c>
      <c r="B972" t="s">
        <v>39</v>
      </c>
      <c r="C972" s="10">
        <v>22</v>
      </c>
      <c r="D972" s="5" t="str" cm="1">
        <f t="array" ref="D972">_xlfn.IFS(C972&lt;=29, "18-29", C972&lt;=39, "30-39", C972&lt;=49, "40-49", C972&lt;=59, "50-59",C972&lt;=69, "60-69", C972&gt;=70, "70+")</f>
        <v>18-29</v>
      </c>
      <c r="E972" t="s">
        <v>40</v>
      </c>
      <c r="F972">
        <v>2</v>
      </c>
      <c r="G972" t="s">
        <v>829</v>
      </c>
      <c r="H972">
        <v>95624</v>
      </c>
      <c r="I972">
        <v>38.434137999999997</v>
      </c>
      <c r="J972">
        <v>-121.30587</v>
      </c>
      <c r="K972">
        <v>7</v>
      </c>
      <c r="L972">
        <v>18</v>
      </c>
      <c r="M972" t="str" cm="1">
        <f t="array" ref="M972">_xlfn.IFS(L972&lt;=12, "New (0-12 months)", L972&lt;=36, "Mid (13-36 months)", L972&gt;=37,"Long (37+ months)")</f>
        <v>Mid (13-36 months)</v>
      </c>
      <c r="N972" t="s">
        <v>62</v>
      </c>
      <c r="O972" t="s">
        <v>40</v>
      </c>
      <c r="P972">
        <v>40.36</v>
      </c>
      <c r="Q972" t="s">
        <v>43</v>
      </c>
      <c r="R972" t="s">
        <v>40</v>
      </c>
      <c r="S972" t="s">
        <v>79</v>
      </c>
      <c r="T972" s="1">
        <v>51</v>
      </c>
      <c r="U972" t="s">
        <v>40</v>
      </c>
      <c r="V972" t="s">
        <v>40</v>
      </c>
      <c r="W972" t="s">
        <v>43</v>
      </c>
      <c r="X972" t="s">
        <v>40</v>
      </c>
      <c r="Y972" t="s">
        <v>43</v>
      </c>
      <c r="Z972" t="s">
        <v>43</v>
      </c>
      <c r="AA972" t="s">
        <v>43</v>
      </c>
      <c r="AB972" t="s">
        <v>40</v>
      </c>
      <c r="AC972" t="s">
        <v>45</v>
      </c>
      <c r="AD972" t="s">
        <v>40</v>
      </c>
      <c r="AE972" t="s">
        <v>46</v>
      </c>
      <c r="AF972">
        <v>61.5</v>
      </c>
      <c r="AH972">
        <v>1087.45</v>
      </c>
      <c r="AI972">
        <v>0</v>
      </c>
      <c r="AJ972">
        <v>0</v>
      </c>
      <c r="AK972">
        <v>726.48</v>
      </c>
      <c r="AL972">
        <v>1813.93</v>
      </c>
      <c r="AM972" t="s">
        <v>47</v>
      </c>
    </row>
    <row r="973" spans="1:41" x14ac:dyDescent="0.35">
      <c r="A973" t="s">
        <v>1620</v>
      </c>
      <c r="B973" t="s">
        <v>49</v>
      </c>
      <c r="C973" s="10">
        <v>47</v>
      </c>
      <c r="D973" s="5" t="str" cm="1">
        <f t="array" ref="D973">_xlfn.IFS(C973&lt;=29, "18-29", C973&lt;=39, "30-39", C973&lt;=49, "40-49", C973&lt;=59, "50-59",C973&lt;=69, "60-69", C973&gt;=70, "70+")</f>
        <v>40-49</v>
      </c>
      <c r="E973" t="s">
        <v>40</v>
      </c>
      <c r="F973">
        <v>2</v>
      </c>
      <c r="G973" t="s">
        <v>287</v>
      </c>
      <c r="H973">
        <v>92604</v>
      </c>
      <c r="I973">
        <v>33.688546000000002</v>
      </c>
      <c r="J973">
        <v>-117.78809099999999</v>
      </c>
      <c r="K973">
        <v>5</v>
      </c>
      <c r="L973">
        <v>70</v>
      </c>
      <c r="M973" t="str" cm="1">
        <f t="array" ref="M973">_xlfn.IFS(L973&lt;=12, "New (0-12 months)", L973&lt;=36, "Mid (13-36 months)", L973&gt;=37,"Long (37+ months)")</f>
        <v>Long (37+ months)</v>
      </c>
      <c r="N973" t="s">
        <v>72</v>
      </c>
      <c r="O973" t="s">
        <v>40</v>
      </c>
      <c r="P973">
        <v>48.57</v>
      </c>
      <c r="Q973" t="s">
        <v>43</v>
      </c>
      <c r="R973" t="s">
        <v>43</v>
      </c>
      <c r="S973" t="s">
        <v>8234</v>
      </c>
      <c r="T973" s="1">
        <v>0</v>
      </c>
      <c r="U973" t="s">
        <v>8234</v>
      </c>
      <c r="V973" t="s">
        <v>8234</v>
      </c>
      <c r="W973" t="s">
        <v>8234</v>
      </c>
      <c r="X973" t="s">
        <v>8234</v>
      </c>
      <c r="Y973" t="s">
        <v>8234</v>
      </c>
      <c r="Z973" t="s">
        <v>8234</v>
      </c>
      <c r="AA973" t="s">
        <v>8234</v>
      </c>
      <c r="AB973" t="s">
        <v>8234</v>
      </c>
      <c r="AC973" t="s">
        <v>73</v>
      </c>
      <c r="AD973" t="s">
        <v>43</v>
      </c>
      <c r="AE973" t="s">
        <v>46</v>
      </c>
      <c r="AF973">
        <v>20.05</v>
      </c>
      <c r="AH973">
        <v>1360.25</v>
      </c>
      <c r="AI973">
        <v>0</v>
      </c>
      <c r="AJ973">
        <v>0</v>
      </c>
      <c r="AK973">
        <v>3399.9</v>
      </c>
      <c r="AL973">
        <v>4760.1499999999996</v>
      </c>
      <c r="AM973" t="s">
        <v>47</v>
      </c>
    </row>
    <row r="974" spans="1:41" x14ac:dyDescent="0.35">
      <c r="A974" t="s">
        <v>1621</v>
      </c>
      <c r="B974" t="s">
        <v>39</v>
      </c>
      <c r="C974" s="10">
        <v>23</v>
      </c>
      <c r="D974" s="5" t="str" cm="1">
        <f t="array" ref="D974">_xlfn.IFS(C974&lt;=29, "18-29", C974&lt;=39, "30-39", C974&lt;=49, "40-49", C974&lt;=59, "50-59",C974&lt;=69, "60-69", C974&gt;=70, "70+")</f>
        <v>18-29</v>
      </c>
      <c r="E974" t="s">
        <v>40</v>
      </c>
      <c r="F974">
        <v>3</v>
      </c>
      <c r="G974" t="s">
        <v>1622</v>
      </c>
      <c r="H974">
        <v>96146</v>
      </c>
      <c r="I974">
        <v>39.191797000000001</v>
      </c>
      <c r="J974">
        <v>-120.212401</v>
      </c>
      <c r="K974">
        <v>3</v>
      </c>
      <c r="L974">
        <v>33</v>
      </c>
      <c r="M974" t="str" cm="1">
        <f t="array" ref="M974">_xlfn.IFS(L974&lt;=12, "New (0-12 months)", L974&lt;=36, "Mid (13-36 months)", L974&gt;=37,"Long (37+ months)")</f>
        <v>Mid (13-36 months)</v>
      </c>
      <c r="N974" t="s">
        <v>42</v>
      </c>
      <c r="O974" t="s">
        <v>40</v>
      </c>
      <c r="P974">
        <v>28.4</v>
      </c>
      <c r="Q974" t="s">
        <v>43</v>
      </c>
      <c r="R974" t="s">
        <v>43</v>
      </c>
      <c r="S974" t="s">
        <v>8234</v>
      </c>
      <c r="T974" s="1">
        <v>0</v>
      </c>
      <c r="U974" t="s">
        <v>8234</v>
      </c>
      <c r="V974" t="s">
        <v>8234</v>
      </c>
      <c r="W974" t="s">
        <v>8234</v>
      </c>
      <c r="X974" t="s">
        <v>8234</v>
      </c>
      <c r="Y974" t="s">
        <v>8234</v>
      </c>
      <c r="Z974" t="s">
        <v>8234</v>
      </c>
      <c r="AA974" t="s">
        <v>8234</v>
      </c>
      <c r="AB974" t="s">
        <v>8234</v>
      </c>
      <c r="AC974" t="s">
        <v>45</v>
      </c>
      <c r="AD974" t="s">
        <v>43</v>
      </c>
      <c r="AE974" t="s">
        <v>46</v>
      </c>
      <c r="AF974">
        <v>20.100000000000001</v>
      </c>
      <c r="AH974">
        <v>579.4</v>
      </c>
      <c r="AI974">
        <v>0</v>
      </c>
      <c r="AJ974">
        <v>0</v>
      </c>
      <c r="AK974">
        <v>937.2</v>
      </c>
      <c r="AL974">
        <v>1516.6</v>
      </c>
      <c r="AM974" t="s">
        <v>47</v>
      </c>
    </row>
    <row r="975" spans="1:41" x14ac:dyDescent="0.35">
      <c r="A975" t="s">
        <v>1623</v>
      </c>
      <c r="B975" t="s">
        <v>49</v>
      </c>
      <c r="C975" s="10">
        <v>29</v>
      </c>
      <c r="D975" s="5" t="str" cm="1">
        <f t="array" ref="D975">_xlfn.IFS(C975&lt;=29, "18-29", C975&lt;=39, "30-39", C975&lt;=49, "40-49", C975&lt;=59, "50-59",C975&lt;=69, "60-69", C975&gt;=70, "70+")</f>
        <v>18-29</v>
      </c>
      <c r="E975" t="s">
        <v>43</v>
      </c>
      <c r="F975">
        <v>1</v>
      </c>
      <c r="G975" t="s">
        <v>624</v>
      </c>
      <c r="H975">
        <v>95653</v>
      </c>
      <c r="I975">
        <v>38.674275999999999</v>
      </c>
      <c r="J975">
        <v>-121.961866</v>
      </c>
      <c r="K975">
        <v>0</v>
      </c>
      <c r="L975">
        <v>1</v>
      </c>
      <c r="M975" t="str" cm="1">
        <f t="array" ref="M975">_xlfn.IFS(L975&lt;=12, "New (0-12 months)", L975&lt;=36, "Mid (13-36 months)", L975&gt;=37,"Long (37+ months)")</f>
        <v>New (0-12 months)</v>
      </c>
      <c r="N975" t="s">
        <v>54</v>
      </c>
      <c r="O975" t="s">
        <v>40</v>
      </c>
      <c r="P975">
        <v>6.35</v>
      </c>
      <c r="Q975" t="s">
        <v>43</v>
      </c>
      <c r="R975" t="s">
        <v>40</v>
      </c>
      <c r="S975" t="s">
        <v>79</v>
      </c>
      <c r="T975" s="1">
        <v>76</v>
      </c>
      <c r="U975" t="s">
        <v>43</v>
      </c>
      <c r="V975" t="s">
        <v>40</v>
      </c>
      <c r="W975" t="s">
        <v>43</v>
      </c>
      <c r="X975" t="s">
        <v>43</v>
      </c>
      <c r="Y975" t="s">
        <v>43</v>
      </c>
      <c r="Z975" t="s">
        <v>43</v>
      </c>
      <c r="AA975" t="s">
        <v>43</v>
      </c>
      <c r="AB975" t="s">
        <v>40</v>
      </c>
      <c r="AC975" t="s">
        <v>51</v>
      </c>
      <c r="AD975" t="s">
        <v>40</v>
      </c>
      <c r="AE975" t="s">
        <v>56</v>
      </c>
      <c r="AF975">
        <v>49.9</v>
      </c>
      <c r="AH975">
        <v>49.9</v>
      </c>
      <c r="AI975">
        <v>0</v>
      </c>
      <c r="AJ975">
        <v>0</v>
      </c>
      <c r="AK975">
        <v>6.35</v>
      </c>
      <c r="AL975">
        <v>56.25</v>
      </c>
      <c r="AM975" t="s">
        <v>98</v>
      </c>
    </row>
    <row r="976" spans="1:41" x14ac:dyDescent="0.35">
      <c r="A976" t="s">
        <v>1624</v>
      </c>
      <c r="B976" t="s">
        <v>39</v>
      </c>
      <c r="C976" s="10">
        <v>32</v>
      </c>
      <c r="D976" s="5" t="str" cm="1">
        <f t="array" ref="D976">_xlfn.IFS(C976&lt;=29, "18-29", C976&lt;=39, "30-39", C976&lt;=49, "40-49", C976&lt;=59, "50-59",C976&lt;=69, "60-69", C976&gt;=70, "70+")</f>
        <v>30-39</v>
      </c>
      <c r="E976" t="s">
        <v>40</v>
      </c>
      <c r="F976">
        <v>2</v>
      </c>
      <c r="G976" t="s">
        <v>140</v>
      </c>
      <c r="H976">
        <v>96003</v>
      </c>
      <c r="I976">
        <v>40.677649000000002</v>
      </c>
      <c r="J976">
        <v>-122.29467</v>
      </c>
      <c r="K976">
        <v>9</v>
      </c>
      <c r="L976">
        <v>3</v>
      </c>
      <c r="M976" t="str" cm="1">
        <f t="array" ref="M976">_xlfn.IFS(L976&lt;=12, "New (0-12 months)", L976&lt;=36, "Mid (13-36 months)", L976&gt;=37,"Long (37+ months)")</f>
        <v>New (0-12 months)</v>
      </c>
      <c r="N976" t="s">
        <v>42</v>
      </c>
      <c r="O976" t="s">
        <v>40</v>
      </c>
      <c r="P976">
        <v>45.33</v>
      </c>
      <c r="Q976" t="s">
        <v>43</v>
      </c>
      <c r="R976" t="s">
        <v>43</v>
      </c>
      <c r="S976" t="s">
        <v>8234</v>
      </c>
      <c r="T976" s="1">
        <v>0</v>
      </c>
      <c r="U976" t="s">
        <v>8234</v>
      </c>
      <c r="V976" t="s">
        <v>8234</v>
      </c>
      <c r="W976" t="s">
        <v>8234</v>
      </c>
      <c r="X976" t="s">
        <v>8234</v>
      </c>
      <c r="Y976" t="s">
        <v>8234</v>
      </c>
      <c r="Z976" t="s">
        <v>8234</v>
      </c>
      <c r="AA976" t="s">
        <v>8234</v>
      </c>
      <c r="AB976" t="s">
        <v>8234</v>
      </c>
      <c r="AC976" t="s">
        <v>73</v>
      </c>
      <c r="AD976" t="s">
        <v>43</v>
      </c>
      <c r="AE976" t="s">
        <v>183</v>
      </c>
      <c r="AF976">
        <v>19.100000000000001</v>
      </c>
      <c r="AH976">
        <v>52</v>
      </c>
      <c r="AI976">
        <v>0</v>
      </c>
      <c r="AJ976">
        <v>0</v>
      </c>
      <c r="AK976">
        <v>135.99</v>
      </c>
      <c r="AL976">
        <v>187.99</v>
      </c>
      <c r="AM976" t="s">
        <v>98</v>
      </c>
    </row>
    <row r="977" spans="1:41" x14ac:dyDescent="0.35">
      <c r="A977" t="s">
        <v>1625</v>
      </c>
      <c r="B977" t="s">
        <v>49</v>
      </c>
      <c r="C977" s="10">
        <v>77</v>
      </c>
      <c r="D977" s="5" t="str" cm="1">
        <f t="array" ref="D977">_xlfn.IFS(C977&lt;=29, "18-29", C977&lt;=39, "30-39", C977&lt;=49, "40-49", C977&lt;=59, "50-59",C977&lt;=69, "60-69", C977&gt;=70, "70+")</f>
        <v>70+</v>
      </c>
      <c r="E977" t="s">
        <v>40</v>
      </c>
      <c r="F977">
        <v>0</v>
      </c>
      <c r="G977" t="s">
        <v>1464</v>
      </c>
      <c r="H977">
        <v>91945</v>
      </c>
      <c r="I977">
        <v>32.733564000000001</v>
      </c>
      <c r="J977">
        <v>-117.03371300000001</v>
      </c>
      <c r="K977">
        <v>5</v>
      </c>
      <c r="L977">
        <v>54</v>
      </c>
      <c r="M977" t="str" cm="1">
        <f t="array" ref="M977">_xlfn.IFS(L977&lt;=12, "New (0-12 months)", L977&lt;=36, "Mid (13-36 months)", L977&gt;=37,"Long (37+ months)")</f>
        <v>Long (37+ months)</v>
      </c>
      <c r="N977" t="s">
        <v>76</v>
      </c>
      <c r="O977" t="s">
        <v>40</v>
      </c>
      <c r="P977">
        <v>32.56</v>
      </c>
      <c r="Q977" t="s">
        <v>40</v>
      </c>
      <c r="R977" t="s">
        <v>40</v>
      </c>
      <c r="S977" t="s">
        <v>55</v>
      </c>
      <c r="T977" s="1">
        <v>16</v>
      </c>
      <c r="U977" t="s">
        <v>43</v>
      </c>
      <c r="V977" t="s">
        <v>40</v>
      </c>
      <c r="W977" t="s">
        <v>40</v>
      </c>
      <c r="X977" t="s">
        <v>40</v>
      </c>
      <c r="Y977" t="s">
        <v>40</v>
      </c>
      <c r="Z977" t="s">
        <v>40</v>
      </c>
      <c r="AA977" t="s">
        <v>43</v>
      </c>
      <c r="AB977" t="s">
        <v>40</v>
      </c>
      <c r="AC977" t="s">
        <v>73</v>
      </c>
      <c r="AD977" t="s">
        <v>40</v>
      </c>
      <c r="AE977" t="s">
        <v>56</v>
      </c>
      <c r="AF977">
        <v>110.45</v>
      </c>
      <c r="AH977">
        <v>6077.75</v>
      </c>
      <c r="AI977">
        <v>0</v>
      </c>
      <c r="AJ977">
        <v>0</v>
      </c>
      <c r="AK977">
        <v>1758.24</v>
      </c>
      <c r="AL977">
        <v>7835.99</v>
      </c>
      <c r="AM977" t="s">
        <v>47</v>
      </c>
    </row>
    <row r="978" spans="1:41" x14ac:dyDescent="0.35">
      <c r="A978" t="s">
        <v>1626</v>
      </c>
      <c r="B978" t="s">
        <v>49</v>
      </c>
      <c r="C978" s="10">
        <v>47</v>
      </c>
      <c r="D978" s="5" t="str" cm="1">
        <f t="array" ref="D978">_xlfn.IFS(C978&lt;=29, "18-29", C978&lt;=39, "30-39", C978&lt;=49, "40-49", C978&lt;=59, "50-59",C978&lt;=69, "60-69", C978&gt;=70, "70+")</f>
        <v>40-49</v>
      </c>
      <c r="E978" t="s">
        <v>40</v>
      </c>
      <c r="F978">
        <v>2</v>
      </c>
      <c r="G978" t="s">
        <v>1627</v>
      </c>
      <c r="H978">
        <v>93523</v>
      </c>
      <c r="I978">
        <v>34.966777</v>
      </c>
      <c r="J978">
        <v>-117.961179</v>
      </c>
      <c r="K978">
        <v>3</v>
      </c>
      <c r="L978">
        <v>7</v>
      </c>
      <c r="M978" t="str" cm="1">
        <f t="array" ref="M978">_xlfn.IFS(L978&lt;=12, "New (0-12 months)", L978&lt;=36, "Mid (13-36 months)", L978&gt;=37,"Long (37+ months)")</f>
        <v>New (0-12 months)</v>
      </c>
      <c r="N978" t="s">
        <v>42</v>
      </c>
      <c r="O978" t="s">
        <v>40</v>
      </c>
      <c r="P978">
        <v>49.98</v>
      </c>
      <c r="Q978" t="s">
        <v>43</v>
      </c>
      <c r="R978" t="s">
        <v>40</v>
      </c>
      <c r="S978" t="s">
        <v>44</v>
      </c>
      <c r="T978" s="1">
        <v>25</v>
      </c>
      <c r="U978" t="s">
        <v>40</v>
      </c>
      <c r="V978" t="s">
        <v>43</v>
      </c>
      <c r="W978" t="s">
        <v>40</v>
      </c>
      <c r="X978" t="s">
        <v>40</v>
      </c>
      <c r="Y978" t="s">
        <v>43</v>
      </c>
      <c r="Z978" t="s">
        <v>40</v>
      </c>
      <c r="AA978" t="s">
        <v>40</v>
      </c>
      <c r="AB978" t="s">
        <v>40</v>
      </c>
      <c r="AC978" t="s">
        <v>51</v>
      </c>
      <c r="AD978" t="s">
        <v>40</v>
      </c>
      <c r="AE978" t="s">
        <v>46</v>
      </c>
      <c r="AF978">
        <v>71.349999999999994</v>
      </c>
      <c r="AH978">
        <v>515.75</v>
      </c>
      <c r="AI978">
        <v>0</v>
      </c>
      <c r="AJ978">
        <v>0</v>
      </c>
      <c r="AK978">
        <v>349.86</v>
      </c>
      <c r="AL978">
        <v>865.61</v>
      </c>
      <c r="AM978" t="s">
        <v>47</v>
      </c>
    </row>
    <row r="979" spans="1:41" x14ac:dyDescent="0.35">
      <c r="A979" t="s">
        <v>1628</v>
      </c>
      <c r="B979" t="s">
        <v>49</v>
      </c>
      <c r="C979" s="10">
        <v>45</v>
      </c>
      <c r="D979" s="5" t="str" cm="1">
        <f t="array" ref="D979">_xlfn.IFS(C979&lt;=29, "18-29", C979&lt;=39, "30-39", C979&lt;=49, "40-49", C979&lt;=59, "50-59",C979&lt;=69, "60-69", C979&gt;=70, "70+")</f>
        <v>40-49</v>
      </c>
      <c r="E979" t="s">
        <v>40</v>
      </c>
      <c r="F979">
        <v>0</v>
      </c>
      <c r="G979" t="s">
        <v>1629</v>
      </c>
      <c r="H979">
        <v>94576</v>
      </c>
      <c r="I979">
        <v>38.554383000000001</v>
      </c>
      <c r="J979">
        <v>-122.474773</v>
      </c>
      <c r="K979">
        <v>3</v>
      </c>
      <c r="L979">
        <v>70</v>
      </c>
      <c r="M979" t="str" cm="1">
        <f t="array" ref="M979">_xlfn.IFS(L979&lt;=12, "New (0-12 months)", L979&lt;=36, "Mid (13-36 months)", L979&gt;=37,"Long (37+ months)")</f>
        <v>Long (37+ months)</v>
      </c>
      <c r="N979" t="s">
        <v>72</v>
      </c>
      <c r="O979" t="s">
        <v>40</v>
      </c>
      <c r="P979">
        <v>1.07</v>
      </c>
      <c r="Q979" t="s">
        <v>43</v>
      </c>
      <c r="R979" t="s">
        <v>40</v>
      </c>
      <c r="S979" t="s">
        <v>55</v>
      </c>
      <c r="T979" s="1">
        <v>21</v>
      </c>
      <c r="U979" t="s">
        <v>40</v>
      </c>
      <c r="V979" t="s">
        <v>40</v>
      </c>
      <c r="W979" t="s">
        <v>43</v>
      </c>
      <c r="X979" t="s">
        <v>40</v>
      </c>
      <c r="Y979" t="s">
        <v>43</v>
      </c>
      <c r="Z979" t="s">
        <v>43</v>
      </c>
      <c r="AA979" t="s">
        <v>43</v>
      </c>
      <c r="AB979" t="s">
        <v>40</v>
      </c>
      <c r="AC979" t="s">
        <v>73</v>
      </c>
      <c r="AD979" t="s">
        <v>43</v>
      </c>
      <c r="AE979" t="s">
        <v>56</v>
      </c>
      <c r="AF979">
        <v>84.6</v>
      </c>
      <c r="AH979">
        <v>5706.2</v>
      </c>
      <c r="AI979">
        <v>0</v>
      </c>
      <c r="AJ979">
        <v>0</v>
      </c>
      <c r="AK979">
        <v>74.900000000000006</v>
      </c>
      <c r="AL979">
        <v>5781.1</v>
      </c>
      <c r="AM979" t="s">
        <v>47</v>
      </c>
    </row>
    <row r="980" spans="1:41" x14ac:dyDescent="0.35">
      <c r="A980" t="s">
        <v>1630</v>
      </c>
      <c r="B980" t="s">
        <v>39</v>
      </c>
      <c r="C980" s="10">
        <v>68</v>
      </c>
      <c r="D980" s="5" t="str" cm="1">
        <f t="array" ref="D980">_xlfn.IFS(C980&lt;=29, "18-29", C980&lt;=39, "30-39", C980&lt;=49, "40-49", C980&lt;=59, "50-59",C980&lt;=69, "60-69", C980&gt;=70, "70+")</f>
        <v>60-69</v>
      </c>
      <c r="E980" t="s">
        <v>43</v>
      </c>
      <c r="F980">
        <v>0</v>
      </c>
      <c r="G980" t="s">
        <v>1283</v>
      </c>
      <c r="H980">
        <v>93664</v>
      </c>
      <c r="I980">
        <v>37.222999999999999</v>
      </c>
      <c r="J980">
        <v>-119.00102099999999</v>
      </c>
      <c r="K980">
        <v>0</v>
      </c>
      <c r="L980">
        <v>1</v>
      </c>
      <c r="M980" t="str" cm="1">
        <f t="array" ref="M980">_xlfn.IFS(L980&lt;=12, "New (0-12 months)", L980&lt;=36, "Mid (13-36 months)", L980&gt;=37,"Long (37+ months)")</f>
        <v>New (0-12 months)</v>
      </c>
      <c r="N980" t="s">
        <v>54</v>
      </c>
      <c r="O980" t="s">
        <v>40</v>
      </c>
      <c r="P980">
        <v>30.23</v>
      </c>
      <c r="Q980" t="s">
        <v>43</v>
      </c>
      <c r="R980" t="s">
        <v>40</v>
      </c>
      <c r="S980" t="s">
        <v>55</v>
      </c>
      <c r="T980" s="1">
        <v>30</v>
      </c>
      <c r="U980" t="s">
        <v>43</v>
      </c>
      <c r="V980" t="s">
        <v>43</v>
      </c>
      <c r="W980" t="s">
        <v>43</v>
      </c>
      <c r="X980" t="s">
        <v>43</v>
      </c>
      <c r="Y980" t="s">
        <v>40</v>
      </c>
      <c r="Z980" t="s">
        <v>40</v>
      </c>
      <c r="AA980" t="s">
        <v>43</v>
      </c>
      <c r="AB980" t="s">
        <v>40</v>
      </c>
      <c r="AC980" t="s">
        <v>51</v>
      </c>
      <c r="AD980" t="s">
        <v>40</v>
      </c>
      <c r="AE980" t="s">
        <v>56</v>
      </c>
      <c r="AF980">
        <v>89.3</v>
      </c>
      <c r="AH980">
        <v>89.3</v>
      </c>
      <c r="AI980">
        <v>0</v>
      </c>
      <c r="AJ980">
        <v>0</v>
      </c>
      <c r="AK980">
        <v>30.23</v>
      </c>
      <c r="AL980">
        <v>119.53</v>
      </c>
      <c r="AM980" t="s">
        <v>57</v>
      </c>
      <c r="AN980" t="s">
        <v>58</v>
      </c>
      <c r="AO980" t="s">
        <v>59</v>
      </c>
    </row>
    <row r="981" spans="1:41" x14ac:dyDescent="0.35">
      <c r="A981" t="s">
        <v>1631</v>
      </c>
      <c r="B981" t="s">
        <v>49</v>
      </c>
      <c r="C981" s="10">
        <v>75</v>
      </c>
      <c r="D981" s="5" t="str" cm="1">
        <f t="array" ref="D981">_xlfn.IFS(C981&lt;=29, "18-29", C981&lt;=39, "30-39", C981&lt;=49, "40-49", C981&lt;=59, "50-59",C981&lt;=69, "60-69", C981&gt;=70, "70+")</f>
        <v>70+</v>
      </c>
      <c r="E981" t="s">
        <v>40</v>
      </c>
      <c r="F981">
        <v>0</v>
      </c>
      <c r="G981" t="s">
        <v>1632</v>
      </c>
      <c r="H981">
        <v>93634</v>
      </c>
      <c r="I981">
        <v>37.290605999999997</v>
      </c>
      <c r="J981">
        <v>-119.216328</v>
      </c>
      <c r="K981">
        <v>6</v>
      </c>
      <c r="L981">
        <v>30</v>
      </c>
      <c r="M981" t="str" cm="1">
        <f t="array" ref="M981">_xlfn.IFS(L981&lt;=12, "New (0-12 months)", L981&lt;=36, "Mid (13-36 months)", L981&gt;=37,"Long (37+ months)")</f>
        <v>Mid (13-36 months)</v>
      </c>
      <c r="N981" t="s">
        <v>42</v>
      </c>
      <c r="O981" t="s">
        <v>40</v>
      </c>
      <c r="P981">
        <v>33.479999999999997</v>
      </c>
      <c r="Q981" t="s">
        <v>40</v>
      </c>
      <c r="R981" t="s">
        <v>40</v>
      </c>
      <c r="S981" t="s">
        <v>55</v>
      </c>
      <c r="T981" s="1">
        <v>22</v>
      </c>
      <c r="U981" t="s">
        <v>40</v>
      </c>
      <c r="V981" t="s">
        <v>40</v>
      </c>
      <c r="W981" t="s">
        <v>40</v>
      </c>
      <c r="X981" t="s">
        <v>40</v>
      </c>
      <c r="Y981" t="s">
        <v>40</v>
      </c>
      <c r="Z981" t="s">
        <v>43</v>
      </c>
      <c r="AA981" t="s">
        <v>43</v>
      </c>
      <c r="AB981" t="s">
        <v>40</v>
      </c>
      <c r="AC981" t="s">
        <v>51</v>
      </c>
      <c r="AD981" t="s">
        <v>40</v>
      </c>
      <c r="AE981" t="s">
        <v>56</v>
      </c>
      <c r="AF981">
        <v>105.7</v>
      </c>
      <c r="AH981">
        <v>3181.8</v>
      </c>
      <c r="AI981">
        <v>0</v>
      </c>
      <c r="AJ981">
        <v>0</v>
      </c>
      <c r="AK981">
        <v>1004.4</v>
      </c>
      <c r="AL981">
        <v>4186.2</v>
      </c>
      <c r="AM981" t="s">
        <v>47</v>
      </c>
    </row>
    <row r="982" spans="1:41" x14ac:dyDescent="0.35">
      <c r="A982" t="s">
        <v>1633</v>
      </c>
      <c r="B982" t="s">
        <v>49</v>
      </c>
      <c r="C982" s="10">
        <v>64</v>
      </c>
      <c r="D982" s="5" t="str" cm="1">
        <f t="array" ref="D982">_xlfn.IFS(C982&lt;=29, "18-29", C982&lt;=39, "30-39", C982&lt;=49, "40-49", C982&lt;=59, "50-59",C982&lt;=69, "60-69", C982&gt;=70, "70+")</f>
        <v>60-69</v>
      </c>
      <c r="E982" t="s">
        <v>40</v>
      </c>
      <c r="F982">
        <v>0</v>
      </c>
      <c r="G982" t="s">
        <v>322</v>
      </c>
      <c r="H982">
        <v>95832</v>
      </c>
      <c r="I982">
        <v>38.445939000000003</v>
      </c>
      <c r="J982">
        <v>-121.496855</v>
      </c>
      <c r="K982">
        <v>4</v>
      </c>
      <c r="L982">
        <v>32</v>
      </c>
      <c r="M982" t="str" cm="1">
        <f t="array" ref="M982">_xlfn.IFS(L982&lt;=12, "New (0-12 months)", L982&lt;=36, "Mid (13-36 months)", L982&gt;=37,"Long (37+ months)")</f>
        <v>Mid (13-36 months)</v>
      </c>
      <c r="N982" t="s">
        <v>42</v>
      </c>
      <c r="O982" t="s">
        <v>40</v>
      </c>
      <c r="P982">
        <v>43.11</v>
      </c>
      <c r="Q982" t="s">
        <v>40</v>
      </c>
      <c r="R982" t="s">
        <v>40</v>
      </c>
      <c r="S982" t="s">
        <v>55</v>
      </c>
      <c r="T982" s="1">
        <v>18</v>
      </c>
      <c r="U982" t="s">
        <v>43</v>
      </c>
      <c r="V982" t="s">
        <v>43</v>
      </c>
      <c r="W982" t="s">
        <v>43</v>
      </c>
      <c r="X982" t="s">
        <v>40</v>
      </c>
      <c r="Y982" t="s">
        <v>43</v>
      </c>
      <c r="Z982" t="s">
        <v>43</v>
      </c>
      <c r="AA982" t="s">
        <v>43</v>
      </c>
      <c r="AB982" t="s">
        <v>40</v>
      </c>
      <c r="AC982" t="s">
        <v>45</v>
      </c>
      <c r="AD982" t="s">
        <v>40</v>
      </c>
      <c r="AE982" t="s">
        <v>56</v>
      </c>
      <c r="AF982">
        <v>79.25</v>
      </c>
      <c r="AH982">
        <v>2619.15</v>
      </c>
      <c r="AI982">
        <v>16.96</v>
      </c>
      <c r="AJ982">
        <v>0</v>
      </c>
      <c r="AK982">
        <v>1379.52</v>
      </c>
      <c r="AL982">
        <v>3981.71</v>
      </c>
      <c r="AM982" t="s">
        <v>47</v>
      </c>
    </row>
    <row r="983" spans="1:41" x14ac:dyDescent="0.35">
      <c r="A983" t="s">
        <v>1634</v>
      </c>
      <c r="B983" t="s">
        <v>39</v>
      </c>
      <c r="C983" s="10">
        <v>62</v>
      </c>
      <c r="D983" s="5" t="str" cm="1">
        <f t="array" ref="D983">_xlfn.IFS(C983&lt;=29, "18-29", C983&lt;=39, "30-39", C983&lt;=49, "40-49", C983&lt;=59, "50-59",C983&lt;=69, "60-69", C983&gt;=70, "70+")</f>
        <v>60-69</v>
      </c>
      <c r="E983" t="s">
        <v>40</v>
      </c>
      <c r="F983">
        <v>1</v>
      </c>
      <c r="G983" t="s">
        <v>978</v>
      </c>
      <c r="H983">
        <v>92808</v>
      </c>
      <c r="I983">
        <v>33.850451999999997</v>
      </c>
      <c r="J983">
        <v>-117.726668</v>
      </c>
      <c r="K983">
        <v>1</v>
      </c>
      <c r="L983">
        <v>1</v>
      </c>
      <c r="M983" t="str" cm="1">
        <f t="array" ref="M983">_xlfn.IFS(L983&lt;=12, "New (0-12 months)", L983&lt;=36, "Mid (13-36 months)", L983&gt;=37,"Long (37+ months)")</f>
        <v>New (0-12 months)</v>
      </c>
      <c r="N983" t="s">
        <v>54</v>
      </c>
      <c r="O983" t="s">
        <v>40</v>
      </c>
      <c r="P983">
        <v>28.28</v>
      </c>
      <c r="Q983" t="s">
        <v>43</v>
      </c>
      <c r="R983" t="s">
        <v>43</v>
      </c>
      <c r="S983" t="s">
        <v>8234</v>
      </c>
      <c r="T983" s="1">
        <v>0</v>
      </c>
      <c r="U983" t="s">
        <v>8234</v>
      </c>
      <c r="V983" t="s">
        <v>8234</v>
      </c>
      <c r="W983" t="s">
        <v>8234</v>
      </c>
      <c r="X983" t="s">
        <v>8234</v>
      </c>
      <c r="Y983" t="s">
        <v>8234</v>
      </c>
      <c r="Z983" t="s">
        <v>8234</v>
      </c>
      <c r="AA983" t="s">
        <v>8234</v>
      </c>
      <c r="AB983" t="s">
        <v>8234</v>
      </c>
      <c r="AC983" t="s">
        <v>51</v>
      </c>
      <c r="AD983" t="s">
        <v>40</v>
      </c>
      <c r="AE983" t="s">
        <v>46</v>
      </c>
      <c r="AF983">
        <v>19</v>
      </c>
      <c r="AH983">
        <v>19</v>
      </c>
      <c r="AI983">
        <v>0</v>
      </c>
      <c r="AJ983">
        <v>0</v>
      </c>
      <c r="AK983">
        <v>28.28</v>
      </c>
      <c r="AL983">
        <v>47.28</v>
      </c>
      <c r="AM983" t="s">
        <v>98</v>
      </c>
    </row>
    <row r="984" spans="1:41" x14ac:dyDescent="0.35">
      <c r="A984" t="s">
        <v>1635</v>
      </c>
      <c r="B984" t="s">
        <v>39</v>
      </c>
      <c r="C984" s="10">
        <v>62</v>
      </c>
      <c r="D984" s="5" t="str" cm="1">
        <f t="array" ref="D984">_xlfn.IFS(C984&lt;=29, "18-29", C984&lt;=39, "30-39", C984&lt;=49, "40-49", C984&lt;=59, "50-59",C984&lt;=69, "60-69", C984&gt;=70, "70+")</f>
        <v>60-69</v>
      </c>
      <c r="E984" t="s">
        <v>40</v>
      </c>
      <c r="F984">
        <v>0</v>
      </c>
      <c r="G984" t="s">
        <v>1636</v>
      </c>
      <c r="H984">
        <v>96087</v>
      </c>
      <c r="I984">
        <v>40.617614000000003</v>
      </c>
      <c r="J984">
        <v>-122.512861</v>
      </c>
      <c r="K984">
        <v>3</v>
      </c>
      <c r="L984">
        <v>56</v>
      </c>
      <c r="M984" t="str" cm="1">
        <f t="array" ref="M984">_xlfn.IFS(L984&lt;=12, "New (0-12 months)", L984&lt;=36, "Mid (13-36 months)", L984&gt;=37,"Long (37+ months)")</f>
        <v>Long (37+ months)</v>
      </c>
      <c r="N984" t="s">
        <v>76</v>
      </c>
      <c r="O984" t="s">
        <v>40</v>
      </c>
      <c r="P984">
        <v>7</v>
      </c>
      <c r="Q984" t="s">
        <v>43</v>
      </c>
      <c r="R984" t="s">
        <v>40</v>
      </c>
      <c r="S984" t="s">
        <v>55</v>
      </c>
      <c r="T984" s="1">
        <v>18</v>
      </c>
      <c r="U984" t="s">
        <v>43</v>
      </c>
      <c r="V984" t="s">
        <v>43</v>
      </c>
      <c r="W984" t="s">
        <v>40</v>
      </c>
      <c r="X984" t="s">
        <v>40</v>
      </c>
      <c r="Y984" t="s">
        <v>40</v>
      </c>
      <c r="Z984" t="s">
        <v>40</v>
      </c>
      <c r="AA984" t="s">
        <v>40</v>
      </c>
      <c r="AB984" t="s">
        <v>40</v>
      </c>
      <c r="AC984" t="s">
        <v>51</v>
      </c>
      <c r="AD984" t="s">
        <v>40</v>
      </c>
      <c r="AE984" t="s">
        <v>56</v>
      </c>
      <c r="AF984">
        <v>98.7</v>
      </c>
      <c r="AH984">
        <v>5669.5</v>
      </c>
      <c r="AI984">
        <v>0</v>
      </c>
      <c r="AJ984">
        <v>0</v>
      </c>
      <c r="AK984">
        <v>392</v>
      </c>
      <c r="AL984">
        <v>6061.5</v>
      </c>
      <c r="AM984" t="s">
        <v>47</v>
      </c>
    </row>
    <row r="985" spans="1:41" x14ac:dyDescent="0.35">
      <c r="A985" t="s">
        <v>1637</v>
      </c>
      <c r="B985" t="s">
        <v>49</v>
      </c>
      <c r="C985" s="10">
        <v>20</v>
      </c>
      <c r="D985" s="5" t="str" cm="1">
        <f t="array" ref="D985">_xlfn.IFS(C985&lt;=29, "18-29", C985&lt;=39, "30-39", C985&lt;=49, "40-49", C985&lt;=59, "50-59",C985&lt;=69, "60-69", C985&gt;=70, "70+")</f>
        <v>18-29</v>
      </c>
      <c r="E985" t="s">
        <v>43</v>
      </c>
      <c r="F985">
        <v>0</v>
      </c>
      <c r="G985" t="s">
        <v>1469</v>
      </c>
      <c r="H985">
        <v>95450</v>
      </c>
      <c r="I985">
        <v>38.505994999999999</v>
      </c>
      <c r="J985">
        <v>-123.18701900000001</v>
      </c>
      <c r="K985">
        <v>0</v>
      </c>
      <c r="L985">
        <v>11</v>
      </c>
      <c r="M985" t="str" cm="1">
        <f t="array" ref="M985">_xlfn.IFS(L985&lt;=12, "New (0-12 months)", L985&lt;=36, "Mid (13-36 months)", L985&gt;=37,"Long (37+ months)")</f>
        <v>New (0-12 months)</v>
      </c>
      <c r="N985" t="s">
        <v>42</v>
      </c>
      <c r="O985" t="s">
        <v>40</v>
      </c>
      <c r="P985">
        <v>5.4</v>
      </c>
      <c r="Q985" t="s">
        <v>43</v>
      </c>
      <c r="R985" t="s">
        <v>40</v>
      </c>
      <c r="S985" t="s">
        <v>55</v>
      </c>
      <c r="T985" s="1">
        <v>41</v>
      </c>
      <c r="U985" t="s">
        <v>43</v>
      </c>
      <c r="V985" t="s">
        <v>40</v>
      </c>
      <c r="W985" t="s">
        <v>43</v>
      </c>
      <c r="X985" t="s">
        <v>43</v>
      </c>
      <c r="Y985" t="s">
        <v>43</v>
      </c>
      <c r="Z985" t="s">
        <v>43</v>
      </c>
      <c r="AA985" t="s">
        <v>43</v>
      </c>
      <c r="AB985" t="s">
        <v>40</v>
      </c>
      <c r="AC985" t="s">
        <v>51</v>
      </c>
      <c r="AD985" t="s">
        <v>40</v>
      </c>
      <c r="AE985" t="s">
        <v>56</v>
      </c>
      <c r="AF985">
        <v>74.55</v>
      </c>
      <c r="AH985">
        <v>824.75</v>
      </c>
      <c r="AI985">
        <v>0</v>
      </c>
      <c r="AJ985">
        <v>0</v>
      </c>
      <c r="AK985">
        <v>59.4</v>
      </c>
      <c r="AL985">
        <v>884.15</v>
      </c>
      <c r="AM985" t="s">
        <v>57</v>
      </c>
      <c r="AN985" t="s">
        <v>117</v>
      </c>
      <c r="AO985" t="s">
        <v>118</v>
      </c>
    </row>
    <row r="986" spans="1:41" x14ac:dyDescent="0.35">
      <c r="A986" t="s">
        <v>1638</v>
      </c>
      <c r="B986" t="s">
        <v>49</v>
      </c>
      <c r="C986" s="10">
        <v>54</v>
      </c>
      <c r="D986" s="5" t="str" cm="1">
        <f t="array" ref="D986">_xlfn.IFS(C986&lt;=29, "18-29", C986&lt;=39, "30-39", C986&lt;=49, "40-49", C986&lt;=59, "50-59",C986&lt;=69, "60-69", C986&gt;=70, "70+")</f>
        <v>50-59</v>
      </c>
      <c r="E986" t="s">
        <v>43</v>
      </c>
      <c r="F986">
        <v>0</v>
      </c>
      <c r="G986" t="s">
        <v>322</v>
      </c>
      <c r="H986">
        <v>95816</v>
      </c>
      <c r="I986">
        <v>38.574855999999997</v>
      </c>
      <c r="J986">
        <v>-121.46504</v>
      </c>
      <c r="K986">
        <v>0</v>
      </c>
      <c r="L986">
        <v>52</v>
      </c>
      <c r="M986" t="str" cm="1">
        <f t="array" ref="M986">_xlfn.IFS(L986&lt;=12, "New (0-12 months)", L986&lt;=36, "Mid (13-36 months)", L986&gt;=37,"Long (37+ months)")</f>
        <v>Long (37+ months)</v>
      </c>
      <c r="N986" t="s">
        <v>42</v>
      </c>
      <c r="O986" t="s">
        <v>40</v>
      </c>
      <c r="P986">
        <v>20.8</v>
      </c>
      <c r="Q986" t="s">
        <v>40</v>
      </c>
      <c r="R986" t="s">
        <v>40</v>
      </c>
      <c r="S986" t="s">
        <v>55</v>
      </c>
      <c r="T986" s="1">
        <v>30</v>
      </c>
      <c r="U986" t="s">
        <v>40</v>
      </c>
      <c r="V986" t="s">
        <v>43</v>
      </c>
      <c r="W986" t="s">
        <v>40</v>
      </c>
      <c r="X986" t="s">
        <v>40</v>
      </c>
      <c r="Y986" t="s">
        <v>40</v>
      </c>
      <c r="Z986" t="s">
        <v>40</v>
      </c>
      <c r="AA986" t="s">
        <v>40</v>
      </c>
      <c r="AB986" t="s">
        <v>43</v>
      </c>
      <c r="AC986" t="s">
        <v>73</v>
      </c>
      <c r="AD986" t="s">
        <v>40</v>
      </c>
      <c r="AE986" t="s">
        <v>56</v>
      </c>
      <c r="AF986">
        <v>109.3</v>
      </c>
      <c r="AH986">
        <v>5731.4</v>
      </c>
      <c r="AI986">
        <v>3.85</v>
      </c>
      <c r="AJ986">
        <v>60</v>
      </c>
      <c r="AK986">
        <v>1081.5999999999999</v>
      </c>
      <c r="AL986">
        <v>6869.15</v>
      </c>
      <c r="AM986" t="s">
        <v>47</v>
      </c>
    </row>
    <row r="987" spans="1:41" x14ac:dyDescent="0.35">
      <c r="A987" t="s">
        <v>1639</v>
      </c>
      <c r="B987" t="s">
        <v>39</v>
      </c>
      <c r="C987" s="10">
        <v>57</v>
      </c>
      <c r="D987" s="5" t="str" cm="1">
        <f t="array" ref="D987">_xlfn.IFS(C987&lt;=29, "18-29", C987&lt;=39, "30-39", C987&lt;=49, "40-49", C987&lt;=59, "50-59",C987&lt;=69, "60-69", C987&gt;=70, "70+")</f>
        <v>50-59</v>
      </c>
      <c r="E987" t="s">
        <v>43</v>
      </c>
      <c r="F987">
        <v>0</v>
      </c>
      <c r="G987" t="s">
        <v>157</v>
      </c>
      <c r="H987">
        <v>95119</v>
      </c>
      <c r="I987">
        <v>37.233226000000002</v>
      </c>
      <c r="J987">
        <v>-121.78809</v>
      </c>
      <c r="K987">
        <v>0</v>
      </c>
      <c r="L987">
        <v>12</v>
      </c>
      <c r="M987" t="str" cm="1">
        <f t="array" ref="M987">_xlfn.IFS(L987&lt;=12, "New (0-12 months)", L987&lt;=36, "Mid (13-36 months)", L987&gt;=37,"Long (37+ months)")</f>
        <v>New (0-12 months)</v>
      </c>
      <c r="N987" t="s">
        <v>62</v>
      </c>
      <c r="O987" t="s">
        <v>40</v>
      </c>
      <c r="P987">
        <v>36.65</v>
      </c>
      <c r="Q987" t="s">
        <v>43</v>
      </c>
      <c r="R987" t="s">
        <v>43</v>
      </c>
      <c r="S987" t="s">
        <v>8234</v>
      </c>
      <c r="T987" s="1">
        <v>0</v>
      </c>
      <c r="U987" t="s">
        <v>8234</v>
      </c>
      <c r="V987" t="s">
        <v>8234</v>
      </c>
      <c r="W987" t="s">
        <v>8234</v>
      </c>
      <c r="X987" t="s">
        <v>8234</v>
      </c>
      <c r="Y987" t="s">
        <v>8234</v>
      </c>
      <c r="Z987" t="s">
        <v>8234</v>
      </c>
      <c r="AA987" t="s">
        <v>8234</v>
      </c>
      <c r="AB987" t="s">
        <v>8234</v>
      </c>
      <c r="AC987" t="s">
        <v>45</v>
      </c>
      <c r="AD987" t="s">
        <v>43</v>
      </c>
      <c r="AE987" t="s">
        <v>46</v>
      </c>
      <c r="AF987">
        <v>19.7</v>
      </c>
      <c r="AH987">
        <v>260.89999999999998</v>
      </c>
      <c r="AI987">
        <v>0</v>
      </c>
      <c r="AJ987">
        <v>0</v>
      </c>
      <c r="AK987">
        <v>439.8</v>
      </c>
      <c r="AL987">
        <v>700.7</v>
      </c>
      <c r="AM987" t="s">
        <v>47</v>
      </c>
    </row>
    <row r="988" spans="1:41" x14ac:dyDescent="0.35">
      <c r="A988" t="s">
        <v>1640</v>
      </c>
      <c r="B988" t="s">
        <v>49</v>
      </c>
      <c r="C988" s="10">
        <v>46</v>
      </c>
      <c r="D988" s="5" t="str" cm="1">
        <f t="array" ref="D988">_xlfn.IFS(C988&lt;=29, "18-29", C988&lt;=39, "30-39", C988&lt;=49, "40-49", C988&lt;=59, "50-59",C988&lt;=69, "60-69", C988&gt;=70, "70+")</f>
        <v>40-49</v>
      </c>
      <c r="E988" t="s">
        <v>43</v>
      </c>
      <c r="F988">
        <v>0</v>
      </c>
      <c r="G988" t="s">
        <v>144</v>
      </c>
      <c r="H988">
        <v>95212</v>
      </c>
      <c r="I988">
        <v>38.049456999999997</v>
      </c>
      <c r="J988">
        <v>-121.21653000000001</v>
      </c>
      <c r="K988">
        <v>0</v>
      </c>
      <c r="L988">
        <v>29</v>
      </c>
      <c r="M988" t="str" cm="1">
        <f t="array" ref="M988">_xlfn.IFS(L988&lt;=12, "New (0-12 months)", L988&lt;=36, "Mid (13-36 months)", L988&gt;=37,"Long (37+ months)")</f>
        <v>Mid (13-36 months)</v>
      </c>
      <c r="N988" t="s">
        <v>129</v>
      </c>
      <c r="O988" t="s">
        <v>43</v>
      </c>
      <c r="P988">
        <v>0</v>
      </c>
      <c r="Q988" t="s">
        <v>8234</v>
      </c>
      <c r="R988" t="s">
        <v>40</v>
      </c>
      <c r="S988" t="s">
        <v>79</v>
      </c>
      <c r="T988" s="1">
        <v>8</v>
      </c>
      <c r="U988" t="s">
        <v>40</v>
      </c>
      <c r="V988" t="s">
        <v>43</v>
      </c>
      <c r="W988" t="s">
        <v>43</v>
      </c>
      <c r="X988" t="s">
        <v>40</v>
      </c>
      <c r="Y988" t="s">
        <v>43</v>
      </c>
      <c r="Z988" t="s">
        <v>43</v>
      </c>
      <c r="AA988" t="s">
        <v>43</v>
      </c>
      <c r="AB988" t="s">
        <v>40</v>
      </c>
      <c r="AC988" t="s">
        <v>45</v>
      </c>
      <c r="AD988" t="s">
        <v>43</v>
      </c>
      <c r="AE988" t="s">
        <v>183</v>
      </c>
      <c r="AF988">
        <v>35.6</v>
      </c>
      <c r="AH988">
        <v>1072.5999999999999</v>
      </c>
      <c r="AI988">
        <v>0</v>
      </c>
      <c r="AJ988">
        <v>0</v>
      </c>
      <c r="AK988">
        <v>0</v>
      </c>
      <c r="AL988">
        <v>1072.5999999999999</v>
      </c>
      <c r="AM988" t="s">
        <v>47</v>
      </c>
    </row>
    <row r="989" spans="1:41" x14ac:dyDescent="0.35">
      <c r="A989" t="s">
        <v>1641</v>
      </c>
      <c r="B989" t="s">
        <v>49</v>
      </c>
      <c r="C989" s="10">
        <v>44</v>
      </c>
      <c r="D989" s="5" t="str" cm="1">
        <f t="array" ref="D989">_xlfn.IFS(C989&lt;=29, "18-29", C989&lt;=39, "30-39", C989&lt;=49, "40-49", C989&lt;=59, "50-59",C989&lt;=69, "60-69", C989&gt;=70, "70+")</f>
        <v>40-49</v>
      </c>
      <c r="E989" t="s">
        <v>40</v>
      </c>
      <c r="F989">
        <v>1</v>
      </c>
      <c r="G989" t="s">
        <v>1642</v>
      </c>
      <c r="H989">
        <v>94598</v>
      </c>
      <c r="I989">
        <v>37.916648000000002</v>
      </c>
      <c r="J989">
        <v>-122.008483</v>
      </c>
      <c r="K989">
        <v>1</v>
      </c>
      <c r="L989">
        <v>33</v>
      </c>
      <c r="M989" t="str" cm="1">
        <f t="array" ref="M989">_xlfn.IFS(L989&lt;=12, "New (0-12 months)", L989&lt;=36, "Mid (13-36 months)", L989&gt;=37,"Long (37+ months)")</f>
        <v>Mid (13-36 months)</v>
      </c>
      <c r="N989" t="s">
        <v>129</v>
      </c>
      <c r="O989" t="s">
        <v>40</v>
      </c>
      <c r="P989">
        <v>1.62</v>
      </c>
      <c r="Q989" t="s">
        <v>43</v>
      </c>
      <c r="R989" t="s">
        <v>40</v>
      </c>
      <c r="S989" t="s">
        <v>44</v>
      </c>
      <c r="T989" s="1">
        <v>30</v>
      </c>
      <c r="U989" t="s">
        <v>43</v>
      </c>
      <c r="V989" t="s">
        <v>40</v>
      </c>
      <c r="W989" t="s">
        <v>40</v>
      </c>
      <c r="X989" t="s">
        <v>40</v>
      </c>
      <c r="Y989" t="s">
        <v>40</v>
      </c>
      <c r="Z989" t="s">
        <v>40</v>
      </c>
      <c r="AA989" t="s">
        <v>40</v>
      </c>
      <c r="AB989" t="s">
        <v>40</v>
      </c>
      <c r="AC989" t="s">
        <v>73</v>
      </c>
      <c r="AD989" t="s">
        <v>43</v>
      </c>
      <c r="AE989" t="s">
        <v>46</v>
      </c>
      <c r="AF989">
        <v>82.1</v>
      </c>
      <c r="AH989">
        <v>2603.1</v>
      </c>
      <c r="AI989">
        <v>0</v>
      </c>
      <c r="AJ989">
        <v>0</v>
      </c>
      <c r="AK989">
        <v>53.46</v>
      </c>
      <c r="AL989">
        <v>2656.56</v>
      </c>
      <c r="AM989" t="s">
        <v>47</v>
      </c>
    </row>
    <row r="990" spans="1:41" x14ac:dyDescent="0.35">
      <c r="A990" t="s">
        <v>1643</v>
      </c>
      <c r="B990" t="s">
        <v>39</v>
      </c>
      <c r="C990" s="10">
        <v>35</v>
      </c>
      <c r="D990" s="5" t="str" cm="1">
        <f t="array" ref="D990">_xlfn.IFS(C990&lt;=29, "18-29", C990&lt;=39, "30-39", C990&lt;=49, "40-49", C990&lt;=59, "50-59",C990&lt;=69, "60-69", C990&gt;=70, "70+")</f>
        <v>30-39</v>
      </c>
      <c r="E990" t="s">
        <v>40</v>
      </c>
      <c r="F990">
        <v>1</v>
      </c>
      <c r="G990" t="s">
        <v>1644</v>
      </c>
      <c r="H990">
        <v>93623</v>
      </c>
      <c r="I990">
        <v>37.483535000000003</v>
      </c>
      <c r="J990">
        <v>-119.67941399999999</v>
      </c>
      <c r="K990">
        <v>0</v>
      </c>
      <c r="L990">
        <v>22</v>
      </c>
      <c r="M990" t="str" cm="1">
        <f t="array" ref="M990">_xlfn.IFS(L990&lt;=12, "New (0-12 months)", L990&lt;=36, "Mid (13-36 months)", L990&gt;=37,"Long (37+ months)")</f>
        <v>Mid (13-36 months)</v>
      </c>
      <c r="N990" t="s">
        <v>62</v>
      </c>
      <c r="O990" t="s">
        <v>40</v>
      </c>
      <c r="P990">
        <v>46.45</v>
      </c>
      <c r="Q990" t="s">
        <v>43</v>
      </c>
      <c r="R990" t="s">
        <v>43</v>
      </c>
      <c r="S990" t="s">
        <v>8234</v>
      </c>
      <c r="T990" s="1">
        <v>0</v>
      </c>
      <c r="U990" t="s">
        <v>8234</v>
      </c>
      <c r="V990" t="s">
        <v>8234</v>
      </c>
      <c r="W990" t="s">
        <v>8234</v>
      </c>
      <c r="X990" t="s">
        <v>8234</v>
      </c>
      <c r="Y990" t="s">
        <v>8234</v>
      </c>
      <c r="Z990" t="s">
        <v>8234</v>
      </c>
      <c r="AA990" t="s">
        <v>8234</v>
      </c>
      <c r="AB990" t="s">
        <v>8234</v>
      </c>
      <c r="AC990" t="s">
        <v>51</v>
      </c>
      <c r="AD990" t="s">
        <v>43</v>
      </c>
      <c r="AE990" t="s">
        <v>56</v>
      </c>
      <c r="AF990">
        <v>19.05</v>
      </c>
      <c r="AH990">
        <v>454.05</v>
      </c>
      <c r="AI990">
        <v>0</v>
      </c>
      <c r="AJ990">
        <v>0</v>
      </c>
      <c r="AK990">
        <v>1021.9</v>
      </c>
      <c r="AL990">
        <v>1475.95</v>
      </c>
      <c r="AM990" t="s">
        <v>47</v>
      </c>
    </row>
    <row r="991" spans="1:41" x14ac:dyDescent="0.35">
      <c r="A991" t="s">
        <v>1645</v>
      </c>
      <c r="B991" t="s">
        <v>39</v>
      </c>
      <c r="C991" s="10">
        <v>53</v>
      </c>
      <c r="D991" s="5" t="str" cm="1">
        <f t="array" ref="D991">_xlfn.IFS(C991&lt;=29, "18-29", C991&lt;=39, "30-39", C991&lt;=49, "40-49", C991&lt;=59, "50-59",C991&lt;=69, "60-69", C991&gt;=70, "70+")</f>
        <v>50-59</v>
      </c>
      <c r="E991" t="s">
        <v>43</v>
      </c>
      <c r="F991">
        <v>0</v>
      </c>
      <c r="G991" t="s">
        <v>640</v>
      </c>
      <c r="H991">
        <v>95903</v>
      </c>
      <c r="I991">
        <v>39.125311000000004</v>
      </c>
      <c r="J991">
        <v>-121.39228300000001</v>
      </c>
      <c r="K991">
        <v>0</v>
      </c>
      <c r="L991">
        <v>29</v>
      </c>
      <c r="M991" t="str" cm="1">
        <f t="array" ref="M991">_xlfn.IFS(L991&lt;=12, "New (0-12 months)", L991&lt;=36, "Mid (13-36 months)", L991&gt;=37,"Long (37+ months)")</f>
        <v>Mid (13-36 months)</v>
      </c>
      <c r="N991" t="s">
        <v>42</v>
      </c>
      <c r="O991" t="s">
        <v>43</v>
      </c>
      <c r="P991">
        <v>0</v>
      </c>
      <c r="Q991" t="s">
        <v>8234</v>
      </c>
      <c r="R991" t="s">
        <v>40</v>
      </c>
      <c r="S991" t="s">
        <v>79</v>
      </c>
      <c r="T991" s="1">
        <v>7</v>
      </c>
      <c r="U991" t="s">
        <v>43</v>
      </c>
      <c r="V991" t="s">
        <v>40</v>
      </c>
      <c r="W991" t="s">
        <v>43</v>
      </c>
      <c r="X991" t="s">
        <v>43</v>
      </c>
      <c r="Y991" t="s">
        <v>43</v>
      </c>
      <c r="Z991" t="s">
        <v>43</v>
      </c>
      <c r="AA991" t="s">
        <v>43</v>
      </c>
      <c r="AB991" t="s">
        <v>40</v>
      </c>
      <c r="AC991" t="s">
        <v>51</v>
      </c>
      <c r="AD991" t="s">
        <v>40</v>
      </c>
      <c r="AE991" t="s">
        <v>56</v>
      </c>
      <c r="AF991">
        <v>30.6</v>
      </c>
      <c r="AH991">
        <v>856.35</v>
      </c>
      <c r="AI991">
        <v>0</v>
      </c>
      <c r="AJ991">
        <v>0</v>
      </c>
      <c r="AK991">
        <v>0</v>
      </c>
      <c r="AL991">
        <v>856.35</v>
      </c>
      <c r="AM991" t="s">
        <v>57</v>
      </c>
      <c r="AN991" t="s">
        <v>63</v>
      </c>
      <c r="AO991" t="s">
        <v>64</v>
      </c>
    </row>
    <row r="992" spans="1:41" x14ac:dyDescent="0.35">
      <c r="A992" t="s">
        <v>1646</v>
      </c>
      <c r="B992" t="s">
        <v>39</v>
      </c>
      <c r="C992" s="10">
        <v>62</v>
      </c>
      <c r="D992" s="5" t="str" cm="1">
        <f t="array" ref="D992">_xlfn.IFS(C992&lt;=29, "18-29", C992&lt;=39, "30-39", C992&lt;=49, "40-49", C992&lt;=59, "50-59",C992&lt;=69, "60-69", C992&gt;=70, "70+")</f>
        <v>60-69</v>
      </c>
      <c r="E992" t="s">
        <v>40</v>
      </c>
      <c r="F992">
        <v>0</v>
      </c>
      <c r="G992" t="s">
        <v>1647</v>
      </c>
      <c r="H992">
        <v>96035</v>
      </c>
      <c r="I992">
        <v>40.031939999999999</v>
      </c>
      <c r="J992">
        <v>-122.176023</v>
      </c>
      <c r="K992">
        <v>6</v>
      </c>
      <c r="L992">
        <v>10</v>
      </c>
      <c r="M992" t="str" cm="1">
        <f t="array" ref="M992">_xlfn.IFS(L992&lt;=12, "New (0-12 months)", L992&lt;=36, "Mid (13-36 months)", L992&gt;=37,"Long (37+ months)")</f>
        <v>New (0-12 months)</v>
      </c>
      <c r="N992" t="s">
        <v>62</v>
      </c>
      <c r="O992" t="s">
        <v>40</v>
      </c>
      <c r="P992">
        <v>37.08</v>
      </c>
      <c r="Q992" t="s">
        <v>43</v>
      </c>
      <c r="R992" t="s">
        <v>40</v>
      </c>
      <c r="S992" t="s">
        <v>44</v>
      </c>
      <c r="T992" s="1">
        <v>7</v>
      </c>
      <c r="U992" t="s">
        <v>43</v>
      </c>
      <c r="V992" t="s">
        <v>43</v>
      </c>
      <c r="W992" t="s">
        <v>40</v>
      </c>
      <c r="X992" t="s">
        <v>43</v>
      </c>
      <c r="Y992" t="s">
        <v>40</v>
      </c>
      <c r="Z992" t="s">
        <v>40</v>
      </c>
      <c r="AA992" t="s">
        <v>40</v>
      </c>
      <c r="AB992" t="s">
        <v>40</v>
      </c>
      <c r="AC992" t="s">
        <v>51</v>
      </c>
      <c r="AD992" t="s">
        <v>40</v>
      </c>
      <c r="AE992" t="s">
        <v>46</v>
      </c>
      <c r="AF992">
        <v>67.8</v>
      </c>
      <c r="AH992">
        <v>653.15</v>
      </c>
      <c r="AI992">
        <v>0</v>
      </c>
      <c r="AJ992">
        <v>0</v>
      </c>
      <c r="AK992">
        <v>370.8</v>
      </c>
      <c r="AL992">
        <v>1023.95</v>
      </c>
      <c r="AM992" t="s">
        <v>47</v>
      </c>
    </row>
    <row r="993" spans="1:41" x14ac:dyDescent="0.35">
      <c r="A993" t="s">
        <v>1648</v>
      </c>
      <c r="B993" t="s">
        <v>39</v>
      </c>
      <c r="C993" s="10">
        <v>42</v>
      </c>
      <c r="D993" s="5" t="str" cm="1">
        <f t="array" ref="D993">_xlfn.IFS(C993&lt;=29, "18-29", C993&lt;=39, "30-39", C993&lt;=49, "40-49", C993&lt;=59, "50-59",C993&lt;=69, "60-69", C993&gt;=70, "70+")</f>
        <v>40-49</v>
      </c>
      <c r="E993" t="s">
        <v>40</v>
      </c>
      <c r="F993">
        <v>0</v>
      </c>
      <c r="G993" t="s">
        <v>135</v>
      </c>
      <c r="H993">
        <v>90035</v>
      </c>
      <c r="I993">
        <v>34.051808999999999</v>
      </c>
      <c r="J993">
        <v>-118.383843</v>
      </c>
      <c r="K993">
        <v>10</v>
      </c>
      <c r="L993">
        <v>26</v>
      </c>
      <c r="M993" t="str" cm="1">
        <f t="array" ref="M993">_xlfn.IFS(L993&lt;=12, "New (0-12 months)", L993&lt;=36, "Mid (13-36 months)", L993&gt;=37,"Long (37+ months)")</f>
        <v>Mid (13-36 months)</v>
      </c>
      <c r="N993" t="s">
        <v>129</v>
      </c>
      <c r="O993" t="s">
        <v>40</v>
      </c>
      <c r="P993">
        <v>1.75</v>
      </c>
      <c r="Q993" t="s">
        <v>43</v>
      </c>
      <c r="R993" t="s">
        <v>43</v>
      </c>
      <c r="S993" t="s">
        <v>8234</v>
      </c>
      <c r="T993" s="1">
        <v>0</v>
      </c>
      <c r="U993" t="s">
        <v>8234</v>
      </c>
      <c r="V993" t="s">
        <v>8234</v>
      </c>
      <c r="W993" t="s">
        <v>8234</v>
      </c>
      <c r="X993" t="s">
        <v>8234</v>
      </c>
      <c r="Y993" t="s">
        <v>8234</v>
      </c>
      <c r="Z993" t="s">
        <v>8234</v>
      </c>
      <c r="AA993" t="s">
        <v>8234</v>
      </c>
      <c r="AB993" t="s">
        <v>8234</v>
      </c>
      <c r="AC993" t="s">
        <v>45</v>
      </c>
      <c r="AD993" t="s">
        <v>43</v>
      </c>
      <c r="AE993" t="s">
        <v>46</v>
      </c>
      <c r="AF993">
        <v>5</v>
      </c>
      <c r="AH993">
        <v>459.6</v>
      </c>
      <c r="AI993">
        <v>0</v>
      </c>
      <c r="AJ993">
        <v>0</v>
      </c>
      <c r="AK993">
        <v>45.5</v>
      </c>
      <c r="AL993">
        <v>505.1</v>
      </c>
      <c r="AM993" t="s">
        <v>47</v>
      </c>
    </row>
    <row r="994" spans="1:41" x14ac:dyDescent="0.35">
      <c r="A994" t="s">
        <v>1649</v>
      </c>
      <c r="B994" t="s">
        <v>39</v>
      </c>
      <c r="C994" s="10">
        <v>33</v>
      </c>
      <c r="D994" s="5" t="str" cm="1">
        <f t="array" ref="D994">_xlfn.IFS(C994&lt;=29, "18-29", C994&lt;=39, "30-39", C994&lt;=49, "40-49", C994&lt;=59, "50-59",C994&lt;=69, "60-69", C994&gt;=70, "70+")</f>
        <v>30-39</v>
      </c>
      <c r="E994" t="s">
        <v>43</v>
      </c>
      <c r="F994">
        <v>0</v>
      </c>
      <c r="G994" t="s">
        <v>1618</v>
      </c>
      <c r="H994">
        <v>90230</v>
      </c>
      <c r="I994">
        <v>33.993991000000001</v>
      </c>
      <c r="J994">
        <v>-118.39704</v>
      </c>
      <c r="K994">
        <v>0</v>
      </c>
      <c r="L994">
        <v>13</v>
      </c>
      <c r="M994" t="str" cm="1">
        <f t="array" ref="M994">_xlfn.IFS(L994&lt;=12, "New (0-12 months)", L994&lt;=36, "Mid (13-36 months)", L994&gt;=37,"Long (37+ months)")</f>
        <v>Mid (13-36 months)</v>
      </c>
      <c r="N994" t="s">
        <v>42</v>
      </c>
      <c r="O994" t="s">
        <v>43</v>
      </c>
      <c r="P994">
        <v>0</v>
      </c>
      <c r="Q994" t="s">
        <v>8234</v>
      </c>
      <c r="R994" t="s">
        <v>40</v>
      </c>
      <c r="S994" t="s">
        <v>79</v>
      </c>
      <c r="T994" s="1">
        <v>28</v>
      </c>
      <c r="U994" t="s">
        <v>43</v>
      </c>
      <c r="V994" t="s">
        <v>40</v>
      </c>
      <c r="W994" t="s">
        <v>43</v>
      </c>
      <c r="X994" t="s">
        <v>43</v>
      </c>
      <c r="Y994" t="s">
        <v>43</v>
      </c>
      <c r="Z994" t="s">
        <v>43</v>
      </c>
      <c r="AA994" t="s">
        <v>43</v>
      </c>
      <c r="AB994" t="s">
        <v>40</v>
      </c>
      <c r="AC994" t="s">
        <v>51</v>
      </c>
      <c r="AD994" t="s">
        <v>43</v>
      </c>
      <c r="AE994" t="s">
        <v>56</v>
      </c>
      <c r="AF994">
        <v>29.15</v>
      </c>
      <c r="AH994">
        <v>357.15</v>
      </c>
      <c r="AI994">
        <v>0</v>
      </c>
      <c r="AJ994">
        <v>0</v>
      </c>
      <c r="AK994">
        <v>0</v>
      </c>
      <c r="AL994">
        <v>357.15</v>
      </c>
      <c r="AM994" t="s">
        <v>47</v>
      </c>
    </row>
    <row r="995" spans="1:41" x14ac:dyDescent="0.35">
      <c r="A995" t="s">
        <v>1650</v>
      </c>
      <c r="B995" t="s">
        <v>49</v>
      </c>
      <c r="C995" s="10">
        <v>40</v>
      </c>
      <c r="D995" s="5" t="str" cm="1">
        <f t="array" ref="D995">_xlfn.IFS(C995&lt;=29, "18-29", C995&lt;=39, "30-39", C995&lt;=49, "40-49", C995&lt;=59, "50-59",C995&lt;=69, "60-69", C995&gt;=70, "70+")</f>
        <v>40-49</v>
      </c>
      <c r="E995" t="s">
        <v>40</v>
      </c>
      <c r="F995">
        <v>2</v>
      </c>
      <c r="G995" t="s">
        <v>135</v>
      </c>
      <c r="H995">
        <v>90021</v>
      </c>
      <c r="I995">
        <v>34.029043000000001</v>
      </c>
      <c r="J995">
        <v>-118.239504</v>
      </c>
      <c r="K995">
        <v>7</v>
      </c>
      <c r="L995">
        <v>66</v>
      </c>
      <c r="M995" t="str" cm="1">
        <f t="array" ref="M995">_xlfn.IFS(L995&lt;=12, "New (0-12 months)", L995&lt;=36, "Mid (13-36 months)", L995&gt;=37,"Long (37+ months)")</f>
        <v>Long (37+ months)</v>
      </c>
      <c r="N995" t="s">
        <v>42</v>
      </c>
      <c r="O995" t="s">
        <v>40</v>
      </c>
      <c r="P995">
        <v>39.450000000000003</v>
      </c>
      <c r="Q995" t="s">
        <v>43</v>
      </c>
      <c r="R995" t="s">
        <v>40</v>
      </c>
      <c r="S995" t="s">
        <v>55</v>
      </c>
      <c r="T995" s="1">
        <v>19</v>
      </c>
      <c r="U995" t="s">
        <v>40</v>
      </c>
      <c r="V995" t="s">
        <v>40</v>
      </c>
      <c r="W995" t="s">
        <v>40</v>
      </c>
      <c r="X995" t="s">
        <v>43</v>
      </c>
      <c r="Y995" t="s">
        <v>40</v>
      </c>
      <c r="Z995" t="s">
        <v>40</v>
      </c>
      <c r="AA995" t="s">
        <v>40</v>
      </c>
      <c r="AB995" t="s">
        <v>40</v>
      </c>
      <c r="AC995" t="s">
        <v>45</v>
      </c>
      <c r="AD995" t="s">
        <v>40</v>
      </c>
      <c r="AE995" t="s">
        <v>56</v>
      </c>
      <c r="AF995">
        <v>103.15</v>
      </c>
      <c r="AH995">
        <v>7031.3</v>
      </c>
      <c r="AI995">
        <v>0</v>
      </c>
      <c r="AJ995">
        <v>0</v>
      </c>
      <c r="AK995">
        <v>2603.6999999999998</v>
      </c>
      <c r="AL995">
        <v>9635</v>
      </c>
      <c r="AM995" t="s">
        <v>47</v>
      </c>
    </row>
    <row r="996" spans="1:41" x14ac:dyDescent="0.35">
      <c r="A996" t="s">
        <v>1651</v>
      </c>
      <c r="B996" t="s">
        <v>49</v>
      </c>
      <c r="C996" s="10">
        <v>51</v>
      </c>
      <c r="D996" s="5" t="str" cm="1">
        <f t="array" ref="D996">_xlfn.IFS(C996&lt;=29, "18-29", C996&lt;=39, "30-39", C996&lt;=49, "40-49", C996&lt;=59, "50-59",C996&lt;=69, "60-69", C996&gt;=70, "70+")</f>
        <v>50-59</v>
      </c>
      <c r="E996" t="s">
        <v>40</v>
      </c>
      <c r="F996">
        <v>0</v>
      </c>
      <c r="G996" t="s">
        <v>1130</v>
      </c>
      <c r="H996">
        <v>96055</v>
      </c>
      <c r="I996">
        <v>40.059384999999999</v>
      </c>
      <c r="J996">
        <v>-122.091481</v>
      </c>
      <c r="K996">
        <v>1</v>
      </c>
      <c r="L996">
        <v>70</v>
      </c>
      <c r="M996" t="str" cm="1">
        <f t="array" ref="M996">_xlfn.IFS(L996&lt;=12, "New (0-12 months)", L996&lt;=36, "Mid (13-36 months)", L996&gt;=37,"Long (37+ months)")</f>
        <v>Long (37+ months)</v>
      </c>
      <c r="N996" t="s">
        <v>72</v>
      </c>
      <c r="O996" t="s">
        <v>40</v>
      </c>
      <c r="P996">
        <v>17.170000000000002</v>
      </c>
      <c r="Q996" t="s">
        <v>40</v>
      </c>
      <c r="R996" t="s">
        <v>40</v>
      </c>
      <c r="S996" t="s">
        <v>55</v>
      </c>
      <c r="T996" s="1">
        <v>20</v>
      </c>
      <c r="U996" t="s">
        <v>40</v>
      </c>
      <c r="V996" t="s">
        <v>40</v>
      </c>
      <c r="W996" t="s">
        <v>40</v>
      </c>
      <c r="X996" t="s">
        <v>40</v>
      </c>
      <c r="Y996" t="s">
        <v>40</v>
      </c>
      <c r="Z996" t="s">
        <v>40</v>
      </c>
      <c r="AA996" t="s">
        <v>40</v>
      </c>
      <c r="AB996" t="s">
        <v>43</v>
      </c>
      <c r="AC996" t="s">
        <v>45</v>
      </c>
      <c r="AD996" t="s">
        <v>43</v>
      </c>
      <c r="AE996" t="s">
        <v>46</v>
      </c>
      <c r="AF996">
        <v>115.65</v>
      </c>
      <c r="AH996">
        <v>7968.85</v>
      </c>
      <c r="AI996">
        <v>0</v>
      </c>
      <c r="AJ996">
        <v>10</v>
      </c>
      <c r="AK996">
        <v>1201.9000000000001</v>
      </c>
      <c r="AL996">
        <v>9180.75</v>
      </c>
      <c r="AM996" t="s">
        <v>57</v>
      </c>
      <c r="AN996" t="s">
        <v>63</v>
      </c>
      <c r="AO996" t="s">
        <v>64</v>
      </c>
    </row>
    <row r="997" spans="1:41" x14ac:dyDescent="0.35">
      <c r="A997" t="s">
        <v>1652</v>
      </c>
      <c r="B997" t="s">
        <v>49</v>
      </c>
      <c r="C997" s="10">
        <v>54</v>
      </c>
      <c r="D997" s="5" t="str" cm="1">
        <f t="array" ref="D997">_xlfn.IFS(C997&lt;=29, "18-29", C997&lt;=39, "30-39", C997&lt;=49, "40-49", C997&lt;=59, "50-59",C997&lt;=69, "60-69", C997&gt;=70, "70+")</f>
        <v>50-59</v>
      </c>
      <c r="E997" t="s">
        <v>40</v>
      </c>
      <c r="F997">
        <v>0</v>
      </c>
      <c r="G997" t="s">
        <v>135</v>
      </c>
      <c r="H997">
        <v>90062</v>
      </c>
      <c r="I997">
        <v>34.003552999999997</v>
      </c>
      <c r="J997">
        <v>-118.308933</v>
      </c>
      <c r="K997">
        <v>1</v>
      </c>
      <c r="L997">
        <v>1</v>
      </c>
      <c r="M997" t="str" cm="1">
        <f t="array" ref="M997">_xlfn.IFS(L997&lt;=12, "New (0-12 months)", L997&lt;=36, "Mid (13-36 months)", L997&gt;=37,"Long (37+ months)")</f>
        <v>New (0-12 months)</v>
      </c>
      <c r="N997" t="s">
        <v>42</v>
      </c>
      <c r="O997" t="s">
        <v>40</v>
      </c>
      <c r="P997">
        <v>2.2000000000000002</v>
      </c>
      <c r="Q997" t="s">
        <v>43</v>
      </c>
      <c r="R997" t="s">
        <v>40</v>
      </c>
      <c r="S997" t="s">
        <v>55</v>
      </c>
      <c r="T997" s="1">
        <v>30</v>
      </c>
      <c r="U997" t="s">
        <v>43</v>
      </c>
      <c r="V997" t="s">
        <v>43</v>
      </c>
      <c r="W997" t="s">
        <v>43</v>
      </c>
      <c r="X997" t="s">
        <v>43</v>
      </c>
      <c r="Y997" t="s">
        <v>43</v>
      </c>
      <c r="Z997" t="s">
        <v>43</v>
      </c>
      <c r="AA997" t="s">
        <v>43</v>
      </c>
      <c r="AB997" t="s">
        <v>40</v>
      </c>
      <c r="AC997" t="s">
        <v>51</v>
      </c>
      <c r="AD997" t="s">
        <v>40</v>
      </c>
      <c r="AE997" t="s">
        <v>56</v>
      </c>
      <c r="AF997">
        <v>69.150000000000006</v>
      </c>
      <c r="AH997">
        <v>69.150000000000006</v>
      </c>
      <c r="AI997">
        <v>0</v>
      </c>
      <c r="AJ997">
        <v>0</v>
      </c>
      <c r="AK997">
        <v>2.2000000000000002</v>
      </c>
      <c r="AL997">
        <v>71.349999999999994</v>
      </c>
      <c r="AM997" t="s">
        <v>57</v>
      </c>
      <c r="AN997" t="s">
        <v>58</v>
      </c>
      <c r="AO997" t="s">
        <v>214</v>
      </c>
    </row>
    <row r="998" spans="1:41" x14ac:dyDescent="0.35">
      <c r="A998" t="s">
        <v>1653</v>
      </c>
      <c r="B998" t="s">
        <v>39</v>
      </c>
      <c r="C998" s="10">
        <v>39</v>
      </c>
      <c r="D998" s="5" t="str" cm="1">
        <f t="array" ref="D998">_xlfn.IFS(C998&lt;=29, "18-29", C998&lt;=39, "30-39", C998&lt;=49, "40-49", C998&lt;=59, "50-59",C998&lt;=69, "60-69", C998&gt;=70, "70+")</f>
        <v>30-39</v>
      </c>
      <c r="E998" t="s">
        <v>43</v>
      </c>
      <c r="F998">
        <v>0</v>
      </c>
      <c r="G998" t="s">
        <v>151</v>
      </c>
      <c r="H998">
        <v>92117</v>
      </c>
      <c r="I998">
        <v>32.825085999999999</v>
      </c>
      <c r="J998">
        <v>-117.19942399999999</v>
      </c>
      <c r="K998">
        <v>0</v>
      </c>
      <c r="L998">
        <v>57</v>
      </c>
      <c r="M998" t="str" cm="1">
        <f t="array" ref="M998">_xlfn.IFS(L998&lt;=12, "New (0-12 months)", L998&lt;=36, "Mid (13-36 months)", L998&gt;=37,"Long (37+ months)")</f>
        <v>Long (37+ months)</v>
      </c>
      <c r="N998" t="s">
        <v>42</v>
      </c>
      <c r="O998" t="s">
        <v>40</v>
      </c>
      <c r="P998">
        <v>17.55</v>
      </c>
      <c r="Q998" t="s">
        <v>43</v>
      </c>
      <c r="R998" t="s">
        <v>40</v>
      </c>
      <c r="S998" t="s">
        <v>55</v>
      </c>
      <c r="T998" s="1">
        <v>15</v>
      </c>
      <c r="U998" t="s">
        <v>43</v>
      </c>
      <c r="V998" t="s">
        <v>43</v>
      </c>
      <c r="W998" t="s">
        <v>40</v>
      </c>
      <c r="X998" t="s">
        <v>43</v>
      </c>
      <c r="Y998" t="s">
        <v>40</v>
      </c>
      <c r="Z998" t="s">
        <v>40</v>
      </c>
      <c r="AA998" t="s">
        <v>40</v>
      </c>
      <c r="AB998" t="s">
        <v>40</v>
      </c>
      <c r="AC998" t="s">
        <v>73</v>
      </c>
      <c r="AD998" t="s">
        <v>40</v>
      </c>
      <c r="AE998" t="s">
        <v>56</v>
      </c>
      <c r="AF998">
        <v>95.25</v>
      </c>
      <c r="AH998">
        <v>5464.65</v>
      </c>
      <c r="AI998">
        <v>0</v>
      </c>
      <c r="AJ998">
        <v>0</v>
      </c>
      <c r="AK998">
        <v>1000.35</v>
      </c>
      <c r="AL998">
        <v>6465</v>
      </c>
      <c r="AM998" t="s">
        <v>57</v>
      </c>
      <c r="AN998" t="s">
        <v>58</v>
      </c>
      <c r="AO998" t="s">
        <v>104</v>
      </c>
    </row>
    <row r="999" spans="1:41" x14ac:dyDescent="0.35">
      <c r="A999" t="s">
        <v>1654</v>
      </c>
      <c r="B999" t="s">
        <v>39</v>
      </c>
      <c r="C999" s="10">
        <v>61</v>
      </c>
      <c r="D999" s="5" t="str" cm="1">
        <f t="array" ref="D999">_xlfn.IFS(C999&lt;=29, "18-29", C999&lt;=39, "30-39", C999&lt;=49, "40-49", C999&lt;=59, "50-59",C999&lt;=69, "60-69", C999&gt;=70, "70+")</f>
        <v>60-69</v>
      </c>
      <c r="E999" t="s">
        <v>40</v>
      </c>
      <c r="F999">
        <v>3</v>
      </c>
      <c r="G999" t="s">
        <v>1655</v>
      </c>
      <c r="H999">
        <v>92118</v>
      </c>
      <c r="I999">
        <v>32.68674</v>
      </c>
      <c r="J999">
        <v>-117.186612</v>
      </c>
      <c r="K999">
        <v>2</v>
      </c>
      <c r="L999">
        <v>58</v>
      </c>
      <c r="M999" t="str" cm="1">
        <f t="array" ref="M999">_xlfn.IFS(L999&lt;=12, "New (0-12 months)", L999&lt;=36, "Mid (13-36 months)", L999&gt;=37,"Long (37+ months)")</f>
        <v>Long (37+ months)</v>
      </c>
      <c r="N999" t="s">
        <v>42</v>
      </c>
      <c r="O999" t="s">
        <v>40</v>
      </c>
      <c r="P999">
        <v>43.01</v>
      </c>
      <c r="Q999" t="s">
        <v>40</v>
      </c>
      <c r="R999" t="s">
        <v>40</v>
      </c>
      <c r="S999" t="s">
        <v>55</v>
      </c>
      <c r="T999" s="1">
        <v>30</v>
      </c>
      <c r="U999" t="s">
        <v>43</v>
      </c>
      <c r="V999" t="s">
        <v>40</v>
      </c>
      <c r="W999" t="s">
        <v>40</v>
      </c>
      <c r="X999" t="s">
        <v>43</v>
      </c>
      <c r="Y999" t="s">
        <v>40</v>
      </c>
      <c r="Z999" t="s">
        <v>40</v>
      </c>
      <c r="AA999" t="s">
        <v>40</v>
      </c>
      <c r="AB999" t="s">
        <v>40</v>
      </c>
      <c r="AC999" t="s">
        <v>45</v>
      </c>
      <c r="AD999" t="s">
        <v>40</v>
      </c>
      <c r="AE999" t="s">
        <v>46</v>
      </c>
      <c r="AF999">
        <v>105.2</v>
      </c>
      <c r="AH999">
        <v>6225.4</v>
      </c>
      <c r="AI999">
        <v>34.83</v>
      </c>
      <c r="AJ999">
        <v>0</v>
      </c>
      <c r="AK999">
        <v>2494.58</v>
      </c>
      <c r="AL999">
        <v>8685.15</v>
      </c>
      <c r="AM999" t="s">
        <v>47</v>
      </c>
    </row>
    <row r="1000" spans="1:41" x14ac:dyDescent="0.35">
      <c r="A1000" t="s">
        <v>1656</v>
      </c>
      <c r="B1000" t="s">
        <v>49</v>
      </c>
      <c r="C1000" s="10">
        <v>48</v>
      </c>
      <c r="D1000" s="5" t="str" cm="1">
        <f t="array" ref="D1000">_xlfn.IFS(C1000&lt;=29, "18-29", C1000&lt;=39, "30-39", C1000&lt;=49, "40-49", C1000&lt;=59, "50-59",C1000&lt;=69, "60-69", C1000&gt;=70, "70+")</f>
        <v>40-49</v>
      </c>
      <c r="E1000" t="s">
        <v>40</v>
      </c>
      <c r="F1000">
        <v>0</v>
      </c>
      <c r="G1000" t="s">
        <v>778</v>
      </c>
      <c r="H1000">
        <v>93263</v>
      </c>
      <c r="I1000">
        <v>35.490704999999998</v>
      </c>
      <c r="J1000">
        <v>-119.286833</v>
      </c>
      <c r="K1000">
        <v>1</v>
      </c>
      <c r="L1000">
        <v>1</v>
      </c>
      <c r="M1000" t="str" cm="1">
        <f t="array" ref="M1000">_xlfn.IFS(L1000&lt;=12, "New (0-12 months)", L1000&lt;=36, "Mid (13-36 months)", L1000&gt;=37,"Long (37+ months)")</f>
        <v>New (0-12 months)</v>
      </c>
      <c r="N1000" t="s">
        <v>54</v>
      </c>
      <c r="O1000" t="s">
        <v>40</v>
      </c>
      <c r="P1000">
        <v>35.71</v>
      </c>
      <c r="Q1000" t="s">
        <v>43</v>
      </c>
      <c r="R1000" t="s">
        <v>40</v>
      </c>
      <c r="S1000" t="s">
        <v>44</v>
      </c>
      <c r="T1000" s="1">
        <v>3</v>
      </c>
      <c r="U1000" t="s">
        <v>43</v>
      </c>
      <c r="V1000" t="s">
        <v>43</v>
      </c>
      <c r="W1000" t="s">
        <v>43</v>
      </c>
      <c r="X1000" t="s">
        <v>43</v>
      </c>
      <c r="Y1000" t="s">
        <v>43</v>
      </c>
      <c r="Z1000" t="s">
        <v>40</v>
      </c>
      <c r="AA1000" t="s">
        <v>40</v>
      </c>
      <c r="AB1000" t="s">
        <v>40</v>
      </c>
      <c r="AC1000" t="s">
        <v>51</v>
      </c>
      <c r="AD1000" t="s">
        <v>43</v>
      </c>
      <c r="AE1000" t="s">
        <v>56</v>
      </c>
      <c r="AF1000">
        <v>80</v>
      </c>
      <c r="AH1000">
        <v>80</v>
      </c>
      <c r="AI1000">
        <v>0</v>
      </c>
      <c r="AJ1000">
        <v>0</v>
      </c>
      <c r="AK1000">
        <v>35.71</v>
      </c>
      <c r="AL1000">
        <v>115.71</v>
      </c>
      <c r="AM1000" t="s">
        <v>57</v>
      </c>
      <c r="AN1000" t="s">
        <v>58</v>
      </c>
      <c r="AO1000" t="s">
        <v>59</v>
      </c>
    </row>
    <row r="1001" spans="1:41" x14ac:dyDescent="0.35">
      <c r="A1001" t="s">
        <v>1657</v>
      </c>
      <c r="B1001" t="s">
        <v>49</v>
      </c>
      <c r="C1001" s="10">
        <v>33</v>
      </c>
      <c r="D1001" s="5" t="str" cm="1">
        <f t="array" ref="D1001">_xlfn.IFS(C1001&lt;=29, "18-29", C1001&lt;=39, "30-39", C1001&lt;=49, "40-49", C1001&lt;=59, "50-59",C1001&lt;=69, "60-69", C1001&gt;=70, "70+")</f>
        <v>30-39</v>
      </c>
      <c r="E1001" t="s">
        <v>43</v>
      </c>
      <c r="F1001">
        <v>0</v>
      </c>
      <c r="G1001" t="s">
        <v>1658</v>
      </c>
      <c r="H1001">
        <v>96130</v>
      </c>
      <c r="I1001">
        <v>40.559176999999998</v>
      </c>
      <c r="J1001">
        <v>-120.61211299999999</v>
      </c>
      <c r="K1001">
        <v>0</v>
      </c>
      <c r="L1001">
        <v>3</v>
      </c>
      <c r="M1001" t="str" cm="1">
        <f t="array" ref="M1001">_xlfn.IFS(L1001&lt;=12, "New (0-12 months)", L1001&lt;=36, "Mid (13-36 months)", L1001&gt;=37,"Long (37+ months)")</f>
        <v>New (0-12 months)</v>
      </c>
      <c r="N1001" t="s">
        <v>54</v>
      </c>
      <c r="O1001" t="s">
        <v>40</v>
      </c>
      <c r="P1001">
        <v>15.12</v>
      </c>
      <c r="Q1001" t="s">
        <v>43</v>
      </c>
      <c r="R1001" t="s">
        <v>43</v>
      </c>
      <c r="S1001" t="s">
        <v>8234</v>
      </c>
      <c r="T1001" s="1">
        <v>0</v>
      </c>
      <c r="U1001" t="s">
        <v>8234</v>
      </c>
      <c r="V1001" t="s">
        <v>8234</v>
      </c>
      <c r="W1001" t="s">
        <v>8234</v>
      </c>
      <c r="X1001" t="s">
        <v>8234</v>
      </c>
      <c r="Y1001" t="s">
        <v>8234</v>
      </c>
      <c r="Z1001" t="s">
        <v>8234</v>
      </c>
      <c r="AA1001" t="s">
        <v>8234</v>
      </c>
      <c r="AB1001" t="s">
        <v>8234</v>
      </c>
      <c r="AC1001" t="s">
        <v>51</v>
      </c>
      <c r="AD1001" t="s">
        <v>40</v>
      </c>
      <c r="AE1001" t="s">
        <v>183</v>
      </c>
      <c r="AF1001">
        <v>19.8</v>
      </c>
      <c r="AH1001">
        <v>58.15</v>
      </c>
      <c r="AI1001">
        <v>0</v>
      </c>
      <c r="AJ1001">
        <v>0</v>
      </c>
      <c r="AK1001">
        <v>45.36</v>
      </c>
      <c r="AL1001">
        <v>103.51</v>
      </c>
      <c r="AM1001" t="s">
        <v>57</v>
      </c>
      <c r="AN1001" t="s">
        <v>117</v>
      </c>
      <c r="AO1001" t="s">
        <v>118</v>
      </c>
    </row>
    <row r="1002" spans="1:41" x14ac:dyDescent="0.35">
      <c r="A1002" t="s">
        <v>1659</v>
      </c>
      <c r="B1002" t="s">
        <v>39</v>
      </c>
      <c r="C1002" s="10">
        <v>33</v>
      </c>
      <c r="D1002" s="5" t="str" cm="1">
        <f t="array" ref="D1002">_xlfn.IFS(C1002&lt;=29, "18-29", C1002&lt;=39, "30-39", C1002&lt;=49, "40-49", C1002&lt;=59, "50-59",C1002&lt;=69, "60-69", C1002&gt;=70, "70+")</f>
        <v>30-39</v>
      </c>
      <c r="E1002" t="s">
        <v>43</v>
      </c>
      <c r="F1002">
        <v>0</v>
      </c>
      <c r="G1002" t="s">
        <v>1406</v>
      </c>
      <c r="H1002">
        <v>93626</v>
      </c>
      <c r="I1002">
        <v>37.027662999999997</v>
      </c>
      <c r="J1002">
        <v>-119.69056</v>
      </c>
      <c r="K1002">
        <v>0</v>
      </c>
      <c r="L1002">
        <v>10</v>
      </c>
      <c r="M1002" t="str" cm="1">
        <f t="array" ref="M1002">_xlfn.IFS(L1002&lt;=12, "New (0-12 months)", L1002&lt;=36, "Mid (13-36 months)", L1002&gt;=37,"Long (37+ months)")</f>
        <v>New (0-12 months)</v>
      </c>
      <c r="N1002" t="s">
        <v>42</v>
      </c>
      <c r="O1002" t="s">
        <v>40</v>
      </c>
      <c r="P1002">
        <v>14.53</v>
      </c>
      <c r="Q1002" t="s">
        <v>40</v>
      </c>
      <c r="R1002" t="s">
        <v>40</v>
      </c>
      <c r="S1002" t="s">
        <v>55</v>
      </c>
      <c r="T1002" s="1">
        <v>30</v>
      </c>
      <c r="U1002" t="s">
        <v>43</v>
      </c>
      <c r="V1002" t="s">
        <v>43</v>
      </c>
      <c r="W1002" t="s">
        <v>43</v>
      </c>
      <c r="X1002" t="s">
        <v>40</v>
      </c>
      <c r="Y1002" t="s">
        <v>40</v>
      </c>
      <c r="Z1002" t="s">
        <v>40</v>
      </c>
      <c r="AA1002" t="s">
        <v>40</v>
      </c>
      <c r="AB1002" t="s">
        <v>43</v>
      </c>
      <c r="AC1002" t="s">
        <v>51</v>
      </c>
      <c r="AD1002" t="s">
        <v>40</v>
      </c>
      <c r="AE1002" t="s">
        <v>56</v>
      </c>
      <c r="AF1002">
        <v>98.5</v>
      </c>
      <c r="AH1002">
        <v>1058.25</v>
      </c>
      <c r="AI1002">
        <v>0</v>
      </c>
      <c r="AJ1002">
        <v>110</v>
      </c>
      <c r="AK1002">
        <v>145.30000000000001</v>
      </c>
      <c r="AL1002">
        <v>1313.55</v>
      </c>
      <c r="AM1002" t="s">
        <v>57</v>
      </c>
      <c r="AN1002" t="s">
        <v>58</v>
      </c>
      <c r="AO1002" t="s">
        <v>59</v>
      </c>
    </row>
    <row r="1003" spans="1:41" x14ac:dyDescent="0.35">
      <c r="A1003" t="s">
        <v>1660</v>
      </c>
      <c r="B1003" t="s">
        <v>39</v>
      </c>
      <c r="C1003" s="10">
        <v>22</v>
      </c>
      <c r="D1003" s="5" t="str" cm="1">
        <f t="array" ref="D1003">_xlfn.IFS(C1003&lt;=29, "18-29", C1003&lt;=39, "30-39", C1003&lt;=49, "40-49", C1003&lt;=59, "50-59",C1003&lt;=69, "60-69", C1003&gt;=70, "70+")</f>
        <v>18-29</v>
      </c>
      <c r="E1003" t="s">
        <v>43</v>
      </c>
      <c r="F1003">
        <v>0</v>
      </c>
      <c r="G1003" t="s">
        <v>1661</v>
      </c>
      <c r="H1003">
        <v>92014</v>
      </c>
      <c r="I1003">
        <v>32.948262</v>
      </c>
      <c r="J1003">
        <v>-117.256086</v>
      </c>
      <c r="K1003">
        <v>0</v>
      </c>
      <c r="L1003">
        <v>56</v>
      </c>
      <c r="M1003" t="str" cm="1">
        <f t="array" ref="M1003">_xlfn.IFS(L1003&lt;=12, "New (0-12 months)", L1003&lt;=36, "Mid (13-36 months)", L1003&gt;=37,"Long (37+ months)")</f>
        <v>Long (37+ months)</v>
      </c>
      <c r="N1003" t="s">
        <v>42</v>
      </c>
      <c r="O1003" t="s">
        <v>40</v>
      </c>
      <c r="P1003">
        <v>35.590000000000003</v>
      </c>
      <c r="Q1003" t="s">
        <v>43</v>
      </c>
      <c r="R1003" t="s">
        <v>40</v>
      </c>
      <c r="S1003" t="s">
        <v>55</v>
      </c>
      <c r="T1003" s="1">
        <v>69</v>
      </c>
      <c r="U1003" t="s">
        <v>43</v>
      </c>
      <c r="V1003" t="s">
        <v>40</v>
      </c>
      <c r="W1003" t="s">
        <v>43</v>
      </c>
      <c r="X1003" t="s">
        <v>43</v>
      </c>
      <c r="Y1003" t="s">
        <v>43</v>
      </c>
      <c r="Z1003" t="s">
        <v>43</v>
      </c>
      <c r="AA1003" t="s">
        <v>40</v>
      </c>
      <c r="AB1003" t="s">
        <v>40</v>
      </c>
      <c r="AC1003" t="s">
        <v>51</v>
      </c>
      <c r="AD1003" t="s">
        <v>40</v>
      </c>
      <c r="AE1003" t="s">
        <v>56</v>
      </c>
      <c r="AF1003">
        <v>73.849999999999994</v>
      </c>
      <c r="AH1003">
        <v>4092.85</v>
      </c>
      <c r="AI1003">
        <v>0</v>
      </c>
      <c r="AJ1003">
        <v>0</v>
      </c>
      <c r="AK1003">
        <v>1993.04</v>
      </c>
      <c r="AL1003">
        <v>6085.89</v>
      </c>
      <c r="AM1003" t="s">
        <v>57</v>
      </c>
      <c r="AN1003" t="s">
        <v>121</v>
      </c>
      <c r="AO1003" t="s">
        <v>195</v>
      </c>
    </row>
    <row r="1004" spans="1:41" x14ac:dyDescent="0.35">
      <c r="A1004" t="s">
        <v>1662</v>
      </c>
      <c r="B1004" t="s">
        <v>49</v>
      </c>
      <c r="C1004" s="10">
        <v>42</v>
      </c>
      <c r="D1004" s="5" t="str" cm="1">
        <f t="array" ref="D1004">_xlfn.IFS(C1004&lt;=29, "18-29", C1004&lt;=39, "30-39", C1004&lt;=49, "40-49", C1004&lt;=59, "50-59",C1004&lt;=69, "60-69", C1004&gt;=70, "70+")</f>
        <v>40-49</v>
      </c>
      <c r="E1004" t="s">
        <v>43</v>
      </c>
      <c r="F1004">
        <v>3</v>
      </c>
      <c r="G1004" t="s">
        <v>135</v>
      </c>
      <c r="H1004">
        <v>90007</v>
      </c>
      <c r="I1004">
        <v>34.027337000000003</v>
      </c>
      <c r="J1004">
        <v>-118.28515</v>
      </c>
      <c r="K1004">
        <v>0</v>
      </c>
      <c r="L1004">
        <v>22</v>
      </c>
      <c r="M1004" t="str" cm="1">
        <f t="array" ref="M1004">_xlfn.IFS(L1004&lt;=12, "New (0-12 months)", L1004&lt;=36, "Mid (13-36 months)", L1004&gt;=37,"Long (37+ months)")</f>
        <v>Mid (13-36 months)</v>
      </c>
      <c r="N1004" t="s">
        <v>62</v>
      </c>
      <c r="O1004" t="s">
        <v>40</v>
      </c>
      <c r="P1004">
        <v>29.54</v>
      </c>
      <c r="Q1004" t="s">
        <v>40</v>
      </c>
      <c r="R1004" t="s">
        <v>40</v>
      </c>
      <c r="S1004" t="s">
        <v>55</v>
      </c>
      <c r="T1004" s="1">
        <v>53</v>
      </c>
      <c r="U1004" t="s">
        <v>43</v>
      </c>
      <c r="V1004" t="s">
        <v>40</v>
      </c>
      <c r="W1004" t="s">
        <v>43</v>
      </c>
      <c r="X1004" t="s">
        <v>43</v>
      </c>
      <c r="Y1004" t="s">
        <v>40</v>
      </c>
      <c r="Z1004" t="s">
        <v>43</v>
      </c>
      <c r="AA1004" t="s">
        <v>43</v>
      </c>
      <c r="AB1004" t="s">
        <v>40</v>
      </c>
      <c r="AC1004" t="s">
        <v>51</v>
      </c>
      <c r="AD1004" t="s">
        <v>40</v>
      </c>
      <c r="AE1004" t="s">
        <v>46</v>
      </c>
      <c r="AF1004">
        <v>89.1</v>
      </c>
      <c r="AH1004">
        <v>1949.4</v>
      </c>
      <c r="AI1004">
        <v>0</v>
      </c>
      <c r="AJ1004">
        <v>0</v>
      </c>
      <c r="AK1004">
        <v>649.88</v>
      </c>
      <c r="AL1004">
        <v>2599.2800000000002</v>
      </c>
      <c r="AM1004" t="s">
        <v>47</v>
      </c>
    </row>
    <row r="1005" spans="1:41" x14ac:dyDescent="0.35">
      <c r="A1005" t="s">
        <v>1663</v>
      </c>
      <c r="B1005" t="s">
        <v>49</v>
      </c>
      <c r="C1005" s="10">
        <v>31</v>
      </c>
      <c r="D1005" s="5" t="str" cm="1">
        <f t="array" ref="D1005">_xlfn.IFS(C1005&lt;=29, "18-29", C1005&lt;=39, "30-39", C1005&lt;=49, "40-49", C1005&lt;=59, "50-59",C1005&lt;=69, "60-69", C1005&gt;=70, "70+")</f>
        <v>30-39</v>
      </c>
      <c r="E1005" t="s">
        <v>40</v>
      </c>
      <c r="F1005">
        <v>1</v>
      </c>
      <c r="G1005" t="s">
        <v>739</v>
      </c>
      <c r="H1005">
        <v>95446</v>
      </c>
      <c r="I1005">
        <v>38.525759999999998</v>
      </c>
      <c r="J1005">
        <v>-123.013347</v>
      </c>
      <c r="K1005">
        <v>9</v>
      </c>
      <c r="L1005">
        <v>72</v>
      </c>
      <c r="M1005" t="str" cm="1">
        <f t="array" ref="M1005">_xlfn.IFS(L1005&lt;=12, "New (0-12 months)", L1005&lt;=36, "Mid (13-36 months)", L1005&gt;=37,"Long (37+ months)")</f>
        <v>Long (37+ months)</v>
      </c>
      <c r="N1005" t="s">
        <v>72</v>
      </c>
      <c r="O1005" t="s">
        <v>40</v>
      </c>
      <c r="P1005">
        <v>7.16</v>
      </c>
      <c r="Q1005" t="s">
        <v>40</v>
      </c>
      <c r="R1005" t="s">
        <v>40</v>
      </c>
      <c r="S1005" t="s">
        <v>55</v>
      </c>
      <c r="T1005" s="1">
        <v>24</v>
      </c>
      <c r="U1005" t="s">
        <v>40</v>
      </c>
      <c r="V1005" t="s">
        <v>40</v>
      </c>
      <c r="W1005" t="s">
        <v>40</v>
      </c>
      <c r="X1005" t="s">
        <v>40</v>
      </c>
      <c r="Y1005" t="s">
        <v>40</v>
      </c>
      <c r="Z1005" t="s">
        <v>43</v>
      </c>
      <c r="AA1005" t="s">
        <v>43</v>
      </c>
      <c r="AB1005" t="s">
        <v>40</v>
      </c>
      <c r="AC1005" t="s">
        <v>73</v>
      </c>
      <c r="AD1005" t="s">
        <v>40</v>
      </c>
      <c r="AE1005" t="s">
        <v>46</v>
      </c>
      <c r="AF1005">
        <v>106.1</v>
      </c>
      <c r="AH1005">
        <v>7548.6</v>
      </c>
      <c r="AI1005">
        <v>23.39</v>
      </c>
      <c r="AJ1005">
        <v>0</v>
      </c>
      <c r="AK1005">
        <v>515.52</v>
      </c>
      <c r="AL1005">
        <v>8040.73</v>
      </c>
      <c r="AM1005" t="s">
        <v>47</v>
      </c>
    </row>
    <row r="1006" spans="1:41" x14ac:dyDescent="0.35">
      <c r="A1006" t="s">
        <v>1664</v>
      </c>
      <c r="B1006" t="s">
        <v>49</v>
      </c>
      <c r="C1006" s="10">
        <v>61</v>
      </c>
      <c r="D1006" s="5" t="str" cm="1">
        <f t="array" ref="D1006">_xlfn.IFS(C1006&lt;=29, "18-29", C1006&lt;=39, "30-39", C1006&lt;=49, "40-49", C1006&lt;=59, "50-59",C1006&lt;=69, "60-69", C1006&gt;=70, "70+")</f>
        <v>60-69</v>
      </c>
      <c r="E1006" t="s">
        <v>43</v>
      </c>
      <c r="F1006">
        <v>0</v>
      </c>
      <c r="G1006" t="s">
        <v>1527</v>
      </c>
      <c r="H1006">
        <v>92347</v>
      </c>
      <c r="I1006">
        <v>34.983808000000003</v>
      </c>
      <c r="J1006">
        <v>-117.239306</v>
      </c>
      <c r="K1006">
        <v>0</v>
      </c>
      <c r="L1006">
        <v>1</v>
      </c>
      <c r="M1006" t="str" cm="1">
        <f t="array" ref="M1006">_xlfn.IFS(L1006&lt;=12, "New (0-12 months)", L1006&lt;=36, "Mid (13-36 months)", L1006&gt;=37,"Long (37+ months)")</f>
        <v>New (0-12 months)</v>
      </c>
      <c r="N1006" t="s">
        <v>42</v>
      </c>
      <c r="O1006" t="s">
        <v>40</v>
      </c>
      <c r="P1006">
        <v>4.53</v>
      </c>
      <c r="Q1006" t="s">
        <v>40</v>
      </c>
      <c r="R1006" t="s">
        <v>40</v>
      </c>
      <c r="S1006" t="s">
        <v>55</v>
      </c>
      <c r="T1006" s="1">
        <v>28</v>
      </c>
      <c r="U1006" t="s">
        <v>43</v>
      </c>
      <c r="V1006" t="s">
        <v>43</v>
      </c>
      <c r="W1006" t="s">
        <v>43</v>
      </c>
      <c r="X1006" t="s">
        <v>43</v>
      </c>
      <c r="Y1006" t="s">
        <v>43</v>
      </c>
      <c r="Z1006" t="s">
        <v>43</v>
      </c>
      <c r="AA1006" t="s">
        <v>43</v>
      </c>
      <c r="AB1006" t="s">
        <v>40</v>
      </c>
      <c r="AC1006" t="s">
        <v>51</v>
      </c>
      <c r="AD1006" t="s">
        <v>40</v>
      </c>
      <c r="AE1006" t="s">
        <v>56</v>
      </c>
      <c r="AF1006">
        <v>75.099999999999994</v>
      </c>
      <c r="AH1006">
        <v>75.099999999999994</v>
      </c>
      <c r="AI1006">
        <v>0</v>
      </c>
      <c r="AJ1006">
        <v>0</v>
      </c>
      <c r="AK1006">
        <v>4.53</v>
      </c>
      <c r="AL1006">
        <v>79.63</v>
      </c>
      <c r="AM1006" t="s">
        <v>98</v>
      </c>
    </row>
    <row r="1007" spans="1:41" x14ac:dyDescent="0.35">
      <c r="A1007" t="s">
        <v>1665</v>
      </c>
      <c r="B1007" t="s">
        <v>39</v>
      </c>
      <c r="C1007" s="10">
        <v>59</v>
      </c>
      <c r="D1007" s="5" t="str" cm="1">
        <f t="array" ref="D1007">_xlfn.IFS(C1007&lt;=29, "18-29", C1007&lt;=39, "30-39", C1007&lt;=49, "40-49", C1007&lt;=59, "50-59",C1007&lt;=69, "60-69", C1007&gt;=70, "70+")</f>
        <v>50-59</v>
      </c>
      <c r="E1007" t="s">
        <v>40</v>
      </c>
      <c r="F1007">
        <v>2</v>
      </c>
      <c r="G1007" t="s">
        <v>352</v>
      </c>
      <c r="H1007">
        <v>94612</v>
      </c>
      <c r="I1007">
        <v>37.809013999999998</v>
      </c>
      <c r="J1007">
        <v>-122.269739</v>
      </c>
      <c r="K1007">
        <v>3</v>
      </c>
      <c r="L1007">
        <v>39</v>
      </c>
      <c r="M1007" t="str" cm="1">
        <f t="array" ref="M1007">_xlfn.IFS(L1007&lt;=12, "New (0-12 months)", L1007&lt;=36, "Mid (13-36 months)", L1007&gt;=37,"Long (37+ months)")</f>
        <v>Long (37+ months)</v>
      </c>
      <c r="N1007" t="s">
        <v>42</v>
      </c>
      <c r="O1007" t="s">
        <v>40</v>
      </c>
      <c r="P1007">
        <v>15.06</v>
      </c>
      <c r="Q1007" t="s">
        <v>43</v>
      </c>
      <c r="R1007" t="s">
        <v>40</v>
      </c>
      <c r="S1007" t="s">
        <v>79</v>
      </c>
      <c r="T1007" s="1">
        <v>11</v>
      </c>
      <c r="U1007" t="s">
        <v>40</v>
      </c>
      <c r="V1007" t="s">
        <v>43</v>
      </c>
      <c r="W1007" t="s">
        <v>43</v>
      </c>
      <c r="X1007" t="s">
        <v>43</v>
      </c>
      <c r="Y1007" t="s">
        <v>43</v>
      </c>
      <c r="Z1007" t="s">
        <v>43</v>
      </c>
      <c r="AA1007" t="s">
        <v>43</v>
      </c>
      <c r="AB1007" t="s">
        <v>40</v>
      </c>
      <c r="AC1007" t="s">
        <v>51</v>
      </c>
      <c r="AD1007" t="s">
        <v>43</v>
      </c>
      <c r="AE1007" t="s">
        <v>46</v>
      </c>
      <c r="AF1007">
        <v>51.05</v>
      </c>
      <c r="AH1007">
        <v>2066</v>
      </c>
      <c r="AI1007">
        <v>0</v>
      </c>
      <c r="AJ1007">
        <v>0</v>
      </c>
      <c r="AK1007">
        <v>587.34</v>
      </c>
      <c r="AL1007">
        <v>2653.34</v>
      </c>
      <c r="AM1007" t="s">
        <v>47</v>
      </c>
    </row>
    <row r="1008" spans="1:41" x14ac:dyDescent="0.35">
      <c r="A1008" t="s">
        <v>1666</v>
      </c>
      <c r="B1008" t="s">
        <v>39</v>
      </c>
      <c r="C1008" s="10">
        <v>39</v>
      </c>
      <c r="D1008" s="5" t="str" cm="1">
        <f t="array" ref="D1008">_xlfn.IFS(C1008&lt;=29, "18-29", C1008&lt;=39, "30-39", C1008&lt;=49, "40-49", C1008&lt;=59, "50-59",C1008&lt;=69, "60-69", C1008&gt;=70, "70+")</f>
        <v>30-39</v>
      </c>
      <c r="E1008" t="s">
        <v>43</v>
      </c>
      <c r="F1008">
        <v>3</v>
      </c>
      <c r="G1008" t="s">
        <v>1667</v>
      </c>
      <c r="H1008">
        <v>93608</v>
      </c>
      <c r="I1008">
        <v>36.488056</v>
      </c>
      <c r="J1008">
        <v>-120.407691</v>
      </c>
      <c r="K1008">
        <v>0</v>
      </c>
      <c r="L1008">
        <v>1</v>
      </c>
      <c r="M1008" t="str" cm="1">
        <f t="array" ref="M1008">_xlfn.IFS(L1008&lt;=12, "New (0-12 months)", L1008&lt;=36, "Mid (13-36 months)", L1008&gt;=37,"Long (37+ months)")</f>
        <v>New (0-12 months)</v>
      </c>
      <c r="N1008" t="s">
        <v>54</v>
      </c>
      <c r="O1008" t="s">
        <v>40</v>
      </c>
      <c r="P1008">
        <v>9</v>
      </c>
      <c r="Q1008" t="s">
        <v>43</v>
      </c>
      <c r="R1008" t="s">
        <v>40</v>
      </c>
      <c r="S1008" t="s">
        <v>44</v>
      </c>
      <c r="T1008" s="1">
        <v>53</v>
      </c>
      <c r="U1008" t="s">
        <v>40</v>
      </c>
      <c r="V1008" t="s">
        <v>43</v>
      </c>
      <c r="W1008" t="s">
        <v>43</v>
      </c>
      <c r="X1008" t="s">
        <v>43</v>
      </c>
      <c r="Y1008" t="s">
        <v>43</v>
      </c>
      <c r="Z1008" t="s">
        <v>43</v>
      </c>
      <c r="AA1008" t="s">
        <v>43</v>
      </c>
      <c r="AB1008" t="s">
        <v>40</v>
      </c>
      <c r="AC1008" t="s">
        <v>51</v>
      </c>
      <c r="AD1008" t="s">
        <v>43</v>
      </c>
      <c r="AE1008" t="s">
        <v>46</v>
      </c>
      <c r="AF1008">
        <v>49.9</v>
      </c>
      <c r="AH1008">
        <v>49.9</v>
      </c>
      <c r="AI1008">
        <v>0</v>
      </c>
      <c r="AJ1008">
        <v>0</v>
      </c>
      <c r="AK1008">
        <v>9</v>
      </c>
      <c r="AL1008">
        <v>58.9</v>
      </c>
      <c r="AM1008" t="s">
        <v>98</v>
      </c>
    </row>
    <row r="1009" spans="1:41" x14ac:dyDescent="0.35">
      <c r="A1009" t="s">
        <v>1668</v>
      </c>
      <c r="B1009" t="s">
        <v>49</v>
      </c>
      <c r="C1009" s="10">
        <v>44</v>
      </c>
      <c r="D1009" s="5" t="str" cm="1">
        <f t="array" ref="D1009">_xlfn.IFS(C1009&lt;=29, "18-29", C1009&lt;=39, "30-39", C1009&lt;=49, "40-49", C1009&lt;=59, "50-59",C1009&lt;=69, "60-69", C1009&gt;=70, "70+")</f>
        <v>40-49</v>
      </c>
      <c r="E1009" t="s">
        <v>43</v>
      </c>
      <c r="F1009">
        <v>0</v>
      </c>
      <c r="G1009" t="s">
        <v>352</v>
      </c>
      <c r="H1009">
        <v>94619</v>
      </c>
      <c r="I1009">
        <v>37.787185999999998</v>
      </c>
      <c r="J1009">
        <v>-122.14633000000001</v>
      </c>
      <c r="K1009">
        <v>0</v>
      </c>
      <c r="L1009">
        <v>1</v>
      </c>
      <c r="M1009" t="str" cm="1">
        <f t="array" ref="M1009">_xlfn.IFS(L1009&lt;=12, "New (0-12 months)", L1009&lt;=36, "Mid (13-36 months)", L1009&gt;=37,"Long (37+ months)")</f>
        <v>New (0-12 months)</v>
      </c>
      <c r="N1009" t="s">
        <v>42</v>
      </c>
      <c r="O1009" t="s">
        <v>40</v>
      </c>
      <c r="P1009">
        <v>16.059999999999999</v>
      </c>
      <c r="Q1009" t="s">
        <v>43</v>
      </c>
      <c r="R1009" t="s">
        <v>40</v>
      </c>
      <c r="S1009" t="s">
        <v>55</v>
      </c>
      <c r="T1009" s="1">
        <v>3</v>
      </c>
      <c r="U1009" t="s">
        <v>43</v>
      </c>
      <c r="V1009" t="s">
        <v>43</v>
      </c>
      <c r="W1009" t="s">
        <v>43</v>
      </c>
      <c r="X1009" t="s">
        <v>43</v>
      </c>
      <c r="Y1009" t="s">
        <v>40</v>
      </c>
      <c r="Z1009" t="s">
        <v>40</v>
      </c>
      <c r="AA1009" t="s">
        <v>40</v>
      </c>
      <c r="AB1009" t="s">
        <v>40</v>
      </c>
      <c r="AC1009" t="s">
        <v>51</v>
      </c>
      <c r="AD1009" t="s">
        <v>40</v>
      </c>
      <c r="AE1009" t="s">
        <v>56</v>
      </c>
      <c r="AF1009">
        <v>89.1</v>
      </c>
      <c r="AH1009">
        <v>89.1</v>
      </c>
      <c r="AI1009">
        <v>0</v>
      </c>
      <c r="AJ1009">
        <v>0</v>
      </c>
      <c r="AK1009">
        <v>16.059999999999999</v>
      </c>
      <c r="AL1009">
        <v>105.16</v>
      </c>
      <c r="AM1009" t="s">
        <v>57</v>
      </c>
      <c r="AN1009" t="s">
        <v>109</v>
      </c>
      <c r="AO1009" t="s">
        <v>344</v>
      </c>
    </row>
    <row r="1010" spans="1:41" x14ac:dyDescent="0.35">
      <c r="A1010" t="s">
        <v>1669</v>
      </c>
      <c r="B1010" t="s">
        <v>49</v>
      </c>
      <c r="C1010" s="10">
        <v>61</v>
      </c>
      <c r="D1010" s="5" t="str" cm="1">
        <f t="array" ref="D1010">_xlfn.IFS(C1010&lt;=29, "18-29", C1010&lt;=39, "30-39", C1010&lt;=49, "40-49", C1010&lt;=59, "50-59",C1010&lt;=69, "60-69", C1010&gt;=70, "70+")</f>
        <v>60-69</v>
      </c>
      <c r="E1010" t="s">
        <v>40</v>
      </c>
      <c r="F1010">
        <v>0</v>
      </c>
      <c r="G1010" t="s">
        <v>1670</v>
      </c>
      <c r="H1010">
        <v>94511</v>
      </c>
      <c r="I1010">
        <v>38.050558000000002</v>
      </c>
      <c r="J1010">
        <v>-121.646924</v>
      </c>
      <c r="K1010">
        <v>3</v>
      </c>
      <c r="L1010">
        <v>52</v>
      </c>
      <c r="M1010" t="str" cm="1">
        <f t="array" ref="M1010">_xlfn.IFS(L1010&lt;=12, "New (0-12 months)", L1010&lt;=36, "Mid (13-36 months)", L1010&gt;=37,"Long (37+ months)")</f>
        <v>Long (37+ months)</v>
      </c>
      <c r="N1010" t="s">
        <v>76</v>
      </c>
      <c r="O1010" t="s">
        <v>40</v>
      </c>
      <c r="P1010">
        <v>18.02</v>
      </c>
      <c r="Q1010" t="s">
        <v>40</v>
      </c>
      <c r="R1010" t="s">
        <v>40</v>
      </c>
      <c r="S1010" t="s">
        <v>55</v>
      </c>
      <c r="T1010" s="1">
        <v>3</v>
      </c>
      <c r="U1010" t="s">
        <v>40</v>
      </c>
      <c r="V1010" t="s">
        <v>43</v>
      </c>
      <c r="W1010" t="s">
        <v>40</v>
      </c>
      <c r="X1010" t="s">
        <v>40</v>
      </c>
      <c r="Y1010" t="s">
        <v>43</v>
      </c>
      <c r="Z1010" t="s">
        <v>43</v>
      </c>
      <c r="AA1010" t="s">
        <v>43</v>
      </c>
      <c r="AB1010" t="s">
        <v>43</v>
      </c>
      <c r="AC1010" t="s">
        <v>73</v>
      </c>
      <c r="AD1010" t="s">
        <v>40</v>
      </c>
      <c r="AE1010" t="s">
        <v>46</v>
      </c>
      <c r="AF1010">
        <v>91.6</v>
      </c>
      <c r="AH1010">
        <v>4627.8</v>
      </c>
      <c r="AI1010">
        <v>0</v>
      </c>
      <c r="AJ1010">
        <v>60</v>
      </c>
      <c r="AK1010">
        <v>937.04</v>
      </c>
      <c r="AL1010">
        <v>5624.84</v>
      </c>
      <c r="AM1010" t="s">
        <v>47</v>
      </c>
    </row>
    <row r="1011" spans="1:41" x14ac:dyDescent="0.35">
      <c r="A1011" t="s">
        <v>1671</v>
      </c>
      <c r="B1011" t="s">
        <v>49</v>
      </c>
      <c r="C1011" s="10">
        <v>35</v>
      </c>
      <c r="D1011" s="5" t="str" cm="1">
        <f t="array" ref="D1011">_xlfn.IFS(C1011&lt;=29, "18-29", C1011&lt;=39, "30-39", C1011&lt;=49, "40-49", C1011&lt;=59, "50-59",C1011&lt;=69, "60-69", C1011&gt;=70, "70+")</f>
        <v>30-39</v>
      </c>
      <c r="E1011" t="s">
        <v>40</v>
      </c>
      <c r="F1011">
        <v>0</v>
      </c>
      <c r="G1011" t="s">
        <v>1213</v>
      </c>
      <c r="H1011">
        <v>95220</v>
      </c>
      <c r="I1011">
        <v>38.200231000000002</v>
      </c>
      <c r="J1011">
        <v>-121.235034</v>
      </c>
      <c r="K1011">
        <v>1</v>
      </c>
      <c r="L1011">
        <v>10</v>
      </c>
      <c r="M1011" t="str" cm="1">
        <f t="array" ref="M1011">_xlfn.IFS(L1011&lt;=12, "New (0-12 months)", L1011&lt;=36, "Mid (13-36 months)", L1011&gt;=37,"Long (37+ months)")</f>
        <v>New (0-12 months)</v>
      </c>
      <c r="N1011" t="s">
        <v>62</v>
      </c>
      <c r="O1011" t="s">
        <v>40</v>
      </c>
      <c r="P1011">
        <v>1.0900000000000001</v>
      </c>
      <c r="Q1011" t="s">
        <v>40</v>
      </c>
      <c r="R1011" t="s">
        <v>40</v>
      </c>
      <c r="S1011" t="s">
        <v>55</v>
      </c>
      <c r="T1011" s="1">
        <v>18</v>
      </c>
      <c r="U1011" t="s">
        <v>43</v>
      </c>
      <c r="V1011" t="s">
        <v>43</v>
      </c>
      <c r="W1011" t="s">
        <v>40</v>
      </c>
      <c r="X1011" t="s">
        <v>43</v>
      </c>
      <c r="Y1011" t="s">
        <v>40</v>
      </c>
      <c r="Z1011" t="s">
        <v>40</v>
      </c>
      <c r="AA1011" t="s">
        <v>40</v>
      </c>
      <c r="AB1011" t="s">
        <v>40</v>
      </c>
      <c r="AC1011" t="s">
        <v>51</v>
      </c>
      <c r="AD1011" t="s">
        <v>40</v>
      </c>
      <c r="AE1011" t="s">
        <v>56</v>
      </c>
      <c r="AF1011">
        <v>98.5</v>
      </c>
      <c r="AH1011">
        <v>1037.75</v>
      </c>
      <c r="AI1011">
        <v>0</v>
      </c>
      <c r="AJ1011">
        <v>0</v>
      </c>
      <c r="AK1011">
        <v>10.9</v>
      </c>
      <c r="AL1011">
        <v>1048.6500000000001</v>
      </c>
      <c r="AM1011" t="s">
        <v>57</v>
      </c>
      <c r="AN1011" t="s">
        <v>63</v>
      </c>
      <c r="AO1011" t="s">
        <v>559</v>
      </c>
    </row>
    <row r="1012" spans="1:41" x14ac:dyDescent="0.35">
      <c r="A1012" t="s">
        <v>1672</v>
      </c>
      <c r="B1012" t="s">
        <v>49</v>
      </c>
      <c r="C1012" s="10">
        <v>34</v>
      </c>
      <c r="D1012" s="5" t="str" cm="1">
        <f t="array" ref="D1012">_xlfn.IFS(C1012&lt;=29, "18-29", C1012&lt;=39, "30-39", C1012&lt;=49, "40-49", C1012&lt;=59, "50-59",C1012&lt;=69, "60-69", C1012&gt;=70, "70+")</f>
        <v>30-39</v>
      </c>
      <c r="E1012" t="s">
        <v>43</v>
      </c>
      <c r="F1012">
        <v>0</v>
      </c>
      <c r="G1012" t="s">
        <v>763</v>
      </c>
      <c r="H1012">
        <v>93309</v>
      </c>
      <c r="I1012">
        <v>35.342891000000002</v>
      </c>
      <c r="J1012">
        <v>-119.064803</v>
      </c>
      <c r="K1012">
        <v>0</v>
      </c>
      <c r="L1012">
        <v>4</v>
      </c>
      <c r="M1012" t="str" cm="1">
        <f t="array" ref="M1012">_xlfn.IFS(L1012&lt;=12, "New (0-12 months)", L1012&lt;=36, "Mid (13-36 months)", L1012&gt;=37,"Long (37+ months)")</f>
        <v>New (0-12 months)</v>
      </c>
      <c r="N1012" t="s">
        <v>42</v>
      </c>
      <c r="O1012" t="s">
        <v>40</v>
      </c>
      <c r="P1012">
        <v>38.01</v>
      </c>
      <c r="Q1012" t="s">
        <v>43</v>
      </c>
      <c r="R1012" t="s">
        <v>40</v>
      </c>
      <c r="S1012" t="s">
        <v>44</v>
      </c>
      <c r="T1012" s="1">
        <v>5</v>
      </c>
      <c r="U1012" t="s">
        <v>43</v>
      </c>
      <c r="V1012" t="s">
        <v>40</v>
      </c>
      <c r="W1012" t="s">
        <v>43</v>
      </c>
      <c r="X1012" t="s">
        <v>43</v>
      </c>
      <c r="Y1012" t="s">
        <v>43</v>
      </c>
      <c r="Z1012" t="s">
        <v>43</v>
      </c>
      <c r="AA1012" t="s">
        <v>43</v>
      </c>
      <c r="AB1012" t="s">
        <v>40</v>
      </c>
      <c r="AC1012" t="s">
        <v>51</v>
      </c>
      <c r="AD1012" t="s">
        <v>43</v>
      </c>
      <c r="AE1012" t="s">
        <v>183</v>
      </c>
      <c r="AF1012">
        <v>49.25</v>
      </c>
      <c r="AH1012">
        <v>208.45</v>
      </c>
      <c r="AI1012">
        <v>0</v>
      </c>
      <c r="AJ1012">
        <v>0</v>
      </c>
      <c r="AK1012">
        <v>152.04</v>
      </c>
      <c r="AL1012">
        <v>360.49</v>
      </c>
      <c r="AM1012" t="s">
        <v>47</v>
      </c>
    </row>
    <row r="1013" spans="1:41" x14ac:dyDescent="0.35">
      <c r="A1013" t="s">
        <v>1673</v>
      </c>
      <c r="B1013" t="s">
        <v>49</v>
      </c>
      <c r="C1013" s="10">
        <v>21</v>
      </c>
      <c r="D1013" s="5" t="str" cm="1">
        <f t="array" ref="D1013">_xlfn.IFS(C1013&lt;=29, "18-29", C1013&lt;=39, "30-39", C1013&lt;=49, "40-49", C1013&lt;=59, "50-59",C1013&lt;=69, "60-69", C1013&gt;=70, "70+")</f>
        <v>18-29</v>
      </c>
      <c r="E1013" t="s">
        <v>40</v>
      </c>
      <c r="F1013">
        <v>0</v>
      </c>
      <c r="G1013" t="s">
        <v>157</v>
      </c>
      <c r="H1013">
        <v>95122</v>
      </c>
      <c r="I1013">
        <v>37.328859999999999</v>
      </c>
      <c r="J1013">
        <v>-121.83456700000001</v>
      </c>
      <c r="K1013">
        <v>7</v>
      </c>
      <c r="L1013">
        <v>70</v>
      </c>
      <c r="M1013" t="str" cm="1">
        <f t="array" ref="M1013">_xlfn.IFS(L1013&lt;=12, "New (0-12 months)", L1013&lt;=36, "Mid (13-36 months)", L1013&gt;=37,"Long (37+ months)")</f>
        <v>Long (37+ months)</v>
      </c>
      <c r="N1013" t="s">
        <v>72</v>
      </c>
      <c r="O1013" t="s">
        <v>43</v>
      </c>
      <c r="P1013">
        <v>0</v>
      </c>
      <c r="Q1013" t="s">
        <v>8234</v>
      </c>
      <c r="R1013" t="s">
        <v>40</v>
      </c>
      <c r="S1013" t="s">
        <v>79</v>
      </c>
      <c r="T1013" s="1">
        <v>30</v>
      </c>
      <c r="U1013" t="s">
        <v>40</v>
      </c>
      <c r="V1013" t="s">
        <v>43</v>
      </c>
      <c r="W1013" t="s">
        <v>40</v>
      </c>
      <c r="X1013" t="s">
        <v>40</v>
      </c>
      <c r="Y1013" t="s">
        <v>40</v>
      </c>
      <c r="Z1013" t="s">
        <v>40</v>
      </c>
      <c r="AA1013" t="s">
        <v>40</v>
      </c>
      <c r="AB1013" t="s">
        <v>40</v>
      </c>
      <c r="AC1013" t="s">
        <v>73</v>
      </c>
      <c r="AD1013" t="s">
        <v>43</v>
      </c>
      <c r="AE1013" t="s">
        <v>56</v>
      </c>
      <c r="AF1013">
        <v>59.5</v>
      </c>
      <c r="AH1013">
        <v>4144.8</v>
      </c>
      <c r="AI1013">
        <v>23.72</v>
      </c>
      <c r="AJ1013">
        <v>0</v>
      </c>
      <c r="AK1013">
        <v>0</v>
      </c>
      <c r="AL1013">
        <v>4121.08</v>
      </c>
      <c r="AM1013" t="s">
        <v>47</v>
      </c>
    </row>
    <row r="1014" spans="1:41" x14ac:dyDescent="0.35">
      <c r="A1014" t="s">
        <v>1674</v>
      </c>
      <c r="B1014" t="s">
        <v>49</v>
      </c>
      <c r="C1014" s="10">
        <v>39</v>
      </c>
      <c r="D1014" s="5" t="str" cm="1">
        <f t="array" ref="D1014">_xlfn.IFS(C1014&lt;=29, "18-29", C1014&lt;=39, "30-39", C1014&lt;=49, "40-49", C1014&lt;=59, "50-59",C1014&lt;=69, "60-69", C1014&gt;=70, "70+")</f>
        <v>30-39</v>
      </c>
      <c r="E1014" t="s">
        <v>40</v>
      </c>
      <c r="F1014">
        <v>0</v>
      </c>
      <c r="G1014" t="s">
        <v>1675</v>
      </c>
      <c r="H1014">
        <v>92249</v>
      </c>
      <c r="I1014">
        <v>32.730583000000003</v>
      </c>
      <c r="J1014">
        <v>-115.50108299999999</v>
      </c>
      <c r="K1014">
        <v>7</v>
      </c>
      <c r="L1014">
        <v>60</v>
      </c>
      <c r="M1014" t="str" cm="1">
        <f t="array" ref="M1014">_xlfn.IFS(L1014&lt;=12, "New (0-12 months)", L1014&lt;=36, "Mid (13-36 months)", L1014&gt;=37,"Long (37+ months)")</f>
        <v>Long (37+ months)</v>
      </c>
      <c r="N1014" t="s">
        <v>42</v>
      </c>
      <c r="O1014" t="s">
        <v>40</v>
      </c>
      <c r="P1014">
        <v>30.14</v>
      </c>
      <c r="Q1014" t="s">
        <v>43</v>
      </c>
      <c r="R1014" t="s">
        <v>43</v>
      </c>
      <c r="S1014" t="s">
        <v>8234</v>
      </c>
      <c r="T1014" s="1">
        <v>0</v>
      </c>
      <c r="U1014" t="s">
        <v>8234</v>
      </c>
      <c r="V1014" t="s">
        <v>8234</v>
      </c>
      <c r="W1014" t="s">
        <v>8234</v>
      </c>
      <c r="X1014" t="s">
        <v>8234</v>
      </c>
      <c r="Y1014" t="s">
        <v>8234</v>
      </c>
      <c r="Z1014" t="s">
        <v>8234</v>
      </c>
      <c r="AA1014" t="s">
        <v>8234</v>
      </c>
      <c r="AB1014" t="s">
        <v>8234</v>
      </c>
      <c r="AC1014" t="s">
        <v>73</v>
      </c>
      <c r="AD1014" t="s">
        <v>43</v>
      </c>
      <c r="AE1014" t="s">
        <v>46</v>
      </c>
      <c r="AF1014">
        <v>19.95</v>
      </c>
      <c r="AH1014">
        <v>1258.1500000000001</v>
      </c>
      <c r="AI1014">
        <v>0</v>
      </c>
      <c r="AJ1014">
        <v>0</v>
      </c>
      <c r="AK1014">
        <v>1808.4</v>
      </c>
      <c r="AL1014">
        <v>3066.55</v>
      </c>
      <c r="AM1014" t="s">
        <v>47</v>
      </c>
    </row>
    <row r="1015" spans="1:41" x14ac:dyDescent="0.35">
      <c r="A1015" t="s">
        <v>1676</v>
      </c>
      <c r="B1015" t="s">
        <v>49</v>
      </c>
      <c r="C1015" s="10">
        <v>78</v>
      </c>
      <c r="D1015" s="5" t="str" cm="1">
        <f t="array" ref="D1015">_xlfn.IFS(C1015&lt;=29, "18-29", C1015&lt;=39, "30-39", C1015&lt;=49, "40-49", C1015&lt;=59, "50-59",C1015&lt;=69, "60-69", C1015&gt;=70, "70+")</f>
        <v>70+</v>
      </c>
      <c r="E1015" t="s">
        <v>40</v>
      </c>
      <c r="F1015">
        <v>0</v>
      </c>
      <c r="G1015" t="s">
        <v>658</v>
      </c>
      <c r="H1015">
        <v>93109</v>
      </c>
      <c r="I1015">
        <v>34.406255999999999</v>
      </c>
      <c r="J1015">
        <v>-119.72693599999999</v>
      </c>
      <c r="K1015">
        <v>7</v>
      </c>
      <c r="L1015">
        <v>8</v>
      </c>
      <c r="M1015" t="str" cm="1">
        <f t="array" ref="M1015">_xlfn.IFS(L1015&lt;=12, "New (0-12 months)", L1015&lt;=36, "Mid (13-36 months)", L1015&gt;=37,"Long (37+ months)")</f>
        <v>New (0-12 months)</v>
      </c>
      <c r="N1015" t="s">
        <v>54</v>
      </c>
      <c r="O1015" t="s">
        <v>40</v>
      </c>
      <c r="P1015">
        <v>25.57</v>
      </c>
      <c r="Q1015" t="s">
        <v>43</v>
      </c>
      <c r="R1015" t="s">
        <v>40</v>
      </c>
      <c r="S1015" t="s">
        <v>44</v>
      </c>
      <c r="T1015" s="1">
        <v>12</v>
      </c>
      <c r="U1015" t="s">
        <v>43</v>
      </c>
      <c r="V1015" t="s">
        <v>43</v>
      </c>
      <c r="W1015" t="s">
        <v>40</v>
      </c>
      <c r="X1015" t="s">
        <v>40</v>
      </c>
      <c r="Y1015" t="s">
        <v>43</v>
      </c>
      <c r="Z1015" t="s">
        <v>40</v>
      </c>
      <c r="AA1015" t="s">
        <v>40</v>
      </c>
      <c r="AB1015" t="s">
        <v>40</v>
      </c>
      <c r="AC1015" t="s">
        <v>73</v>
      </c>
      <c r="AD1015" t="s">
        <v>40</v>
      </c>
      <c r="AE1015" t="s">
        <v>46</v>
      </c>
      <c r="AF1015">
        <v>64.400000000000006</v>
      </c>
      <c r="AH1015">
        <v>581.70000000000005</v>
      </c>
      <c r="AI1015">
        <v>0</v>
      </c>
      <c r="AJ1015">
        <v>0</v>
      </c>
      <c r="AK1015">
        <v>204.56</v>
      </c>
      <c r="AL1015">
        <v>786.26</v>
      </c>
      <c r="AM1015" t="s">
        <v>47</v>
      </c>
    </row>
    <row r="1016" spans="1:41" x14ac:dyDescent="0.35">
      <c r="A1016" t="s">
        <v>1677</v>
      </c>
      <c r="B1016" t="s">
        <v>39</v>
      </c>
      <c r="C1016" s="10">
        <v>31</v>
      </c>
      <c r="D1016" s="5" t="str" cm="1">
        <f t="array" ref="D1016">_xlfn.IFS(C1016&lt;=29, "18-29", C1016&lt;=39, "30-39", C1016&lt;=49, "40-49", C1016&lt;=59, "50-59",C1016&lt;=69, "60-69", C1016&gt;=70, "70+")</f>
        <v>30-39</v>
      </c>
      <c r="E1016" t="s">
        <v>40</v>
      </c>
      <c r="F1016">
        <v>0</v>
      </c>
      <c r="G1016" t="s">
        <v>135</v>
      </c>
      <c r="H1016">
        <v>90028</v>
      </c>
      <c r="I1016">
        <v>34.099868999999998</v>
      </c>
      <c r="J1016">
        <v>-118.326843</v>
      </c>
      <c r="K1016">
        <v>1</v>
      </c>
      <c r="L1016">
        <v>10</v>
      </c>
      <c r="M1016" t="str" cm="1">
        <f t="array" ref="M1016">_xlfn.IFS(L1016&lt;=12, "New (0-12 months)", L1016&lt;=36, "Mid (13-36 months)", L1016&gt;=37,"Long (37+ months)")</f>
        <v>New (0-12 months)</v>
      </c>
      <c r="N1016" t="s">
        <v>42</v>
      </c>
      <c r="O1016" t="s">
        <v>40</v>
      </c>
      <c r="P1016">
        <v>32.07</v>
      </c>
      <c r="Q1016" t="s">
        <v>40</v>
      </c>
      <c r="R1016" t="s">
        <v>40</v>
      </c>
      <c r="S1016" t="s">
        <v>55</v>
      </c>
      <c r="T1016" s="1">
        <v>22</v>
      </c>
      <c r="U1016" t="s">
        <v>43</v>
      </c>
      <c r="V1016" t="s">
        <v>40</v>
      </c>
      <c r="W1016" t="s">
        <v>40</v>
      </c>
      <c r="X1016" t="s">
        <v>43</v>
      </c>
      <c r="Y1016" t="s">
        <v>40</v>
      </c>
      <c r="Z1016" t="s">
        <v>40</v>
      </c>
      <c r="AA1016" t="s">
        <v>40</v>
      </c>
      <c r="AB1016" t="s">
        <v>40</v>
      </c>
      <c r="AC1016" t="s">
        <v>51</v>
      </c>
      <c r="AD1016" t="s">
        <v>40</v>
      </c>
      <c r="AE1016" t="s">
        <v>46</v>
      </c>
      <c r="AF1016">
        <v>102.1</v>
      </c>
      <c r="AH1016">
        <v>1068.8499999999999</v>
      </c>
      <c r="AI1016">
        <v>0</v>
      </c>
      <c r="AJ1016">
        <v>0</v>
      </c>
      <c r="AK1016">
        <v>320.7</v>
      </c>
      <c r="AL1016">
        <v>1389.55</v>
      </c>
      <c r="AM1016" t="s">
        <v>57</v>
      </c>
      <c r="AN1016" t="s">
        <v>58</v>
      </c>
      <c r="AO1016" t="s">
        <v>203</v>
      </c>
    </row>
    <row r="1017" spans="1:41" x14ac:dyDescent="0.35">
      <c r="A1017" t="s">
        <v>1678</v>
      </c>
      <c r="B1017" t="s">
        <v>39</v>
      </c>
      <c r="C1017" s="10">
        <v>44</v>
      </c>
      <c r="D1017" s="5" t="str" cm="1">
        <f t="array" ref="D1017">_xlfn.IFS(C1017&lt;=29, "18-29", C1017&lt;=39, "30-39", C1017&lt;=49, "40-49", C1017&lt;=59, "50-59",C1017&lt;=69, "60-69", C1017&gt;=70, "70+")</f>
        <v>40-49</v>
      </c>
      <c r="E1017" t="s">
        <v>40</v>
      </c>
      <c r="F1017">
        <v>3</v>
      </c>
      <c r="G1017" t="s">
        <v>406</v>
      </c>
      <c r="H1017">
        <v>93603</v>
      </c>
      <c r="I1017">
        <v>36.645449999999997</v>
      </c>
      <c r="J1017">
        <v>-118.924982</v>
      </c>
      <c r="K1017">
        <v>1</v>
      </c>
      <c r="L1017">
        <v>3</v>
      </c>
      <c r="M1017" t="str" cm="1">
        <f t="array" ref="M1017">_xlfn.IFS(L1017&lt;=12, "New (0-12 months)", L1017&lt;=36, "Mid (13-36 months)", L1017&gt;=37,"Long (37+ months)")</f>
        <v>New (0-12 months)</v>
      </c>
      <c r="N1017" t="s">
        <v>42</v>
      </c>
      <c r="O1017" t="s">
        <v>40</v>
      </c>
      <c r="P1017">
        <v>30.34</v>
      </c>
      <c r="Q1017" t="s">
        <v>43</v>
      </c>
      <c r="R1017" t="s">
        <v>43</v>
      </c>
      <c r="S1017" t="s">
        <v>8234</v>
      </c>
      <c r="T1017" s="1">
        <v>0</v>
      </c>
      <c r="U1017" t="s">
        <v>8234</v>
      </c>
      <c r="V1017" t="s">
        <v>8234</v>
      </c>
      <c r="W1017" t="s">
        <v>8234</v>
      </c>
      <c r="X1017" t="s">
        <v>8234</v>
      </c>
      <c r="Y1017" t="s">
        <v>8234</v>
      </c>
      <c r="Z1017" t="s">
        <v>8234</v>
      </c>
      <c r="AA1017" t="s">
        <v>8234</v>
      </c>
      <c r="AB1017" t="s">
        <v>8234</v>
      </c>
      <c r="AC1017" t="s">
        <v>51</v>
      </c>
      <c r="AD1017" t="s">
        <v>43</v>
      </c>
      <c r="AE1017" t="s">
        <v>46</v>
      </c>
      <c r="AF1017">
        <v>19.649999999999999</v>
      </c>
      <c r="AH1017">
        <v>60.65</v>
      </c>
      <c r="AI1017">
        <v>0</v>
      </c>
      <c r="AJ1017">
        <v>0</v>
      </c>
      <c r="AK1017">
        <v>91.02</v>
      </c>
      <c r="AL1017">
        <v>151.66999999999999</v>
      </c>
      <c r="AM1017" t="s">
        <v>98</v>
      </c>
    </row>
    <row r="1018" spans="1:41" x14ac:dyDescent="0.35">
      <c r="A1018" t="s">
        <v>1679</v>
      </c>
      <c r="B1018" t="s">
        <v>49</v>
      </c>
      <c r="C1018" s="10">
        <v>69</v>
      </c>
      <c r="D1018" s="5" t="str" cm="1">
        <f t="array" ref="D1018">_xlfn.IFS(C1018&lt;=29, "18-29", C1018&lt;=39, "30-39", C1018&lt;=49, "40-49", C1018&lt;=59, "50-59",C1018&lt;=69, "60-69", C1018&gt;=70, "70+")</f>
        <v>60-69</v>
      </c>
      <c r="E1018" t="s">
        <v>40</v>
      </c>
      <c r="F1018">
        <v>1</v>
      </c>
      <c r="G1018" t="s">
        <v>157</v>
      </c>
      <c r="H1018">
        <v>95130</v>
      </c>
      <c r="I1018">
        <v>37.277591999999999</v>
      </c>
      <c r="J1018">
        <v>-121.98647699999999</v>
      </c>
      <c r="K1018">
        <v>9</v>
      </c>
      <c r="L1018">
        <v>64</v>
      </c>
      <c r="M1018" t="str" cm="1">
        <f t="array" ref="M1018">_xlfn.IFS(L1018&lt;=12, "New (0-12 months)", L1018&lt;=36, "Mid (13-36 months)", L1018&gt;=37,"Long (37+ months)")</f>
        <v>Long (37+ months)</v>
      </c>
      <c r="N1018" t="s">
        <v>42</v>
      </c>
      <c r="O1018" t="s">
        <v>40</v>
      </c>
      <c r="P1018">
        <v>37.090000000000003</v>
      </c>
      <c r="Q1018" t="s">
        <v>40</v>
      </c>
      <c r="R1018" t="s">
        <v>43</v>
      </c>
      <c r="S1018" t="s">
        <v>8234</v>
      </c>
      <c r="T1018" s="1">
        <v>0</v>
      </c>
      <c r="U1018" t="s">
        <v>8234</v>
      </c>
      <c r="V1018" t="s">
        <v>8234</v>
      </c>
      <c r="W1018" t="s">
        <v>8234</v>
      </c>
      <c r="X1018" t="s">
        <v>8234</v>
      </c>
      <c r="Y1018" t="s">
        <v>8234</v>
      </c>
      <c r="Z1018" t="s">
        <v>8234</v>
      </c>
      <c r="AA1018" t="s">
        <v>8234</v>
      </c>
      <c r="AB1018" t="s">
        <v>8234</v>
      </c>
      <c r="AC1018" t="s">
        <v>73</v>
      </c>
      <c r="AD1018" t="s">
        <v>40</v>
      </c>
      <c r="AE1018" t="s">
        <v>56</v>
      </c>
      <c r="AF1018">
        <v>24.4</v>
      </c>
      <c r="AH1018">
        <v>1548.65</v>
      </c>
      <c r="AI1018">
        <v>0</v>
      </c>
      <c r="AJ1018">
        <v>0</v>
      </c>
      <c r="AK1018">
        <v>2373.7600000000002</v>
      </c>
      <c r="AL1018">
        <v>3922.41</v>
      </c>
      <c r="AM1018" t="s">
        <v>47</v>
      </c>
    </row>
    <row r="1019" spans="1:41" x14ac:dyDescent="0.35">
      <c r="A1019" t="s">
        <v>1680</v>
      </c>
      <c r="B1019" t="s">
        <v>39</v>
      </c>
      <c r="C1019" s="10">
        <v>39</v>
      </c>
      <c r="D1019" s="5" t="str" cm="1">
        <f t="array" ref="D1019">_xlfn.IFS(C1019&lt;=29, "18-29", C1019&lt;=39, "30-39", C1019&lt;=49, "40-49", C1019&lt;=59, "50-59",C1019&lt;=69, "60-69", C1019&gt;=70, "70+")</f>
        <v>30-39</v>
      </c>
      <c r="E1019" t="s">
        <v>40</v>
      </c>
      <c r="F1019">
        <v>0</v>
      </c>
      <c r="G1019" t="s">
        <v>652</v>
      </c>
      <c r="H1019">
        <v>92392</v>
      </c>
      <c r="I1019">
        <v>34.486834999999999</v>
      </c>
      <c r="J1019">
        <v>-117.362274</v>
      </c>
      <c r="K1019">
        <v>6</v>
      </c>
      <c r="L1019">
        <v>66</v>
      </c>
      <c r="M1019" t="str" cm="1">
        <f t="array" ref="M1019">_xlfn.IFS(L1019&lt;=12, "New (0-12 months)", L1019&lt;=36, "Mid (13-36 months)", L1019&gt;=37,"Long (37+ months)")</f>
        <v>Long (37+ months)</v>
      </c>
      <c r="N1019" t="s">
        <v>72</v>
      </c>
      <c r="O1019" t="s">
        <v>40</v>
      </c>
      <c r="P1019">
        <v>42.23</v>
      </c>
      <c r="Q1019" t="s">
        <v>40</v>
      </c>
      <c r="R1019" t="s">
        <v>40</v>
      </c>
      <c r="S1019" t="s">
        <v>55</v>
      </c>
      <c r="T1019" s="1">
        <v>30</v>
      </c>
      <c r="U1019" t="s">
        <v>43</v>
      </c>
      <c r="V1019" t="s">
        <v>40</v>
      </c>
      <c r="W1019" t="s">
        <v>40</v>
      </c>
      <c r="X1019" t="s">
        <v>43</v>
      </c>
      <c r="Y1019" t="s">
        <v>40</v>
      </c>
      <c r="Z1019" t="s">
        <v>40</v>
      </c>
      <c r="AA1019" t="s">
        <v>40</v>
      </c>
      <c r="AB1019" t="s">
        <v>40</v>
      </c>
      <c r="AC1019" t="s">
        <v>51</v>
      </c>
      <c r="AD1019" t="s">
        <v>40</v>
      </c>
      <c r="AE1019" t="s">
        <v>56</v>
      </c>
      <c r="AF1019">
        <v>105.2</v>
      </c>
      <c r="AH1019">
        <v>6936.85</v>
      </c>
      <c r="AI1019">
        <v>0</v>
      </c>
      <c r="AJ1019">
        <v>0</v>
      </c>
      <c r="AK1019">
        <v>2787.18</v>
      </c>
      <c r="AL1019">
        <v>9724.0300000000007</v>
      </c>
      <c r="AM1019" t="s">
        <v>47</v>
      </c>
    </row>
    <row r="1020" spans="1:41" x14ac:dyDescent="0.35">
      <c r="A1020" t="s">
        <v>1681</v>
      </c>
      <c r="B1020" t="s">
        <v>49</v>
      </c>
      <c r="C1020" s="10">
        <v>27</v>
      </c>
      <c r="D1020" s="5" t="str" cm="1">
        <f t="array" ref="D1020">_xlfn.IFS(C1020&lt;=29, "18-29", C1020&lt;=39, "30-39", C1020&lt;=49, "40-49", C1020&lt;=59, "50-59",C1020&lt;=69, "60-69", C1020&gt;=70, "70+")</f>
        <v>18-29</v>
      </c>
      <c r="E1020" t="s">
        <v>40</v>
      </c>
      <c r="F1020">
        <v>2</v>
      </c>
      <c r="G1020" t="s">
        <v>151</v>
      </c>
      <c r="H1020">
        <v>92110</v>
      </c>
      <c r="I1020">
        <v>32.765009999999997</v>
      </c>
      <c r="J1020">
        <v>-117.19938</v>
      </c>
      <c r="K1020">
        <v>7</v>
      </c>
      <c r="L1020">
        <v>49</v>
      </c>
      <c r="M1020" t="str" cm="1">
        <f t="array" ref="M1020">_xlfn.IFS(L1020&lt;=12, "New (0-12 months)", L1020&lt;=36, "Mid (13-36 months)", L1020&gt;=37,"Long (37+ months)")</f>
        <v>Long (37+ months)</v>
      </c>
      <c r="N1020" t="s">
        <v>42</v>
      </c>
      <c r="O1020" t="s">
        <v>40</v>
      </c>
      <c r="P1020">
        <v>36.08</v>
      </c>
      <c r="Q1020" t="s">
        <v>40</v>
      </c>
      <c r="R1020" t="s">
        <v>40</v>
      </c>
      <c r="S1020" t="s">
        <v>55</v>
      </c>
      <c r="T1020" s="1">
        <v>59</v>
      </c>
      <c r="U1020" t="s">
        <v>43</v>
      </c>
      <c r="V1020" t="s">
        <v>40</v>
      </c>
      <c r="W1020" t="s">
        <v>40</v>
      </c>
      <c r="X1020" t="s">
        <v>43</v>
      </c>
      <c r="Y1020" t="s">
        <v>40</v>
      </c>
      <c r="Z1020" t="s">
        <v>43</v>
      </c>
      <c r="AA1020" t="s">
        <v>43</v>
      </c>
      <c r="AB1020" t="s">
        <v>40</v>
      </c>
      <c r="AC1020" t="s">
        <v>45</v>
      </c>
      <c r="AD1020" t="s">
        <v>40</v>
      </c>
      <c r="AE1020" t="s">
        <v>56</v>
      </c>
      <c r="AF1020">
        <v>93.65</v>
      </c>
      <c r="AH1020">
        <v>4520.1499999999996</v>
      </c>
      <c r="AI1020">
        <v>33.130000000000003</v>
      </c>
      <c r="AJ1020">
        <v>0</v>
      </c>
      <c r="AK1020">
        <v>1767.92</v>
      </c>
      <c r="AL1020">
        <v>6254.94</v>
      </c>
      <c r="AM1020" t="s">
        <v>47</v>
      </c>
    </row>
    <row r="1021" spans="1:41" x14ac:dyDescent="0.35">
      <c r="A1021" t="s">
        <v>1682</v>
      </c>
      <c r="B1021" t="s">
        <v>39</v>
      </c>
      <c r="C1021" s="10">
        <v>37</v>
      </c>
      <c r="D1021" s="5" t="str" cm="1">
        <f t="array" ref="D1021">_xlfn.IFS(C1021&lt;=29, "18-29", C1021&lt;=39, "30-39", C1021&lt;=49, "40-49", C1021&lt;=59, "50-59",C1021&lt;=69, "60-69", C1021&gt;=70, "70+")</f>
        <v>30-39</v>
      </c>
      <c r="E1021" t="s">
        <v>43</v>
      </c>
      <c r="F1021">
        <v>0</v>
      </c>
      <c r="G1021" t="s">
        <v>1683</v>
      </c>
      <c r="H1021">
        <v>92257</v>
      </c>
      <c r="I1021">
        <v>33.345824999999998</v>
      </c>
      <c r="J1021">
        <v>-115.596574</v>
      </c>
      <c r="K1021">
        <v>0</v>
      </c>
      <c r="L1021">
        <v>1</v>
      </c>
      <c r="M1021" t="str" cm="1">
        <f t="array" ref="M1021">_xlfn.IFS(L1021&lt;=12, "New (0-12 months)", L1021&lt;=36, "Mid (13-36 months)", L1021&gt;=37,"Long (37+ months)")</f>
        <v>New (0-12 months)</v>
      </c>
      <c r="N1021" t="s">
        <v>42</v>
      </c>
      <c r="O1021" t="s">
        <v>40</v>
      </c>
      <c r="P1021">
        <v>44.98</v>
      </c>
      <c r="Q1021" t="s">
        <v>43</v>
      </c>
      <c r="R1021" t="s">
        <v>40</v>
      </c>
      <c r="S1021" t="s">
        <v>79</v>
      </c>
      <c r="T1021" s="1">
        <v>27</v>
      </c>
      <c r="U1021" t="s">
        <v>43</v>
      </c>
      <c r="V1021" t="s">
        <v>40</v>
      </c>
      <c r="W1021" t="s">
        <v>43</v>
      </c>
      <c r="X1021" t="s">
        <v>43</v>
      </c>
      <c r="Y1021" t="s">
        <v>43</v>
      </c>
      <c r="Z1021" t="s">
        <v>43</v>
      </c>
      <c r="AA1021" t="s">
        <v>43</v>
      </c>
      <c r="AB1021" t="s">
        <v>40</v>
      </c>
      <c r="AC1021" t="s">
        <v>51</v>
      </c>
      <c r="AD1021" t="s">
        <v>43</v>
      </c>
      <c r="AE1021" t="s">
        <v>56</v>
      </c>
      <c r="AF1021">
        <v>49.95</v>
      </c>
      <c r="AH1021">
        <v>49.95</v>
      </c>
      <c r="AI1021">
        <v>0</v>
      </c>
      <c r="AJ1021">
        <v>0</v>
      </c>
      <c r="AK1021">
        <v>44.98</v>
      </c>
      <c r="AL1021">
        <v>94.93</v>
      </c>
      <c r="AM1021" t="s">
        <v>98</v>
      </c>
    </row>
    <row r="1022" spans="1:41" x14ac:dyDescent="0.35">
      <c r="A1022" t="s">
        <v>1684</v>
      </c>
      <c r="B1022" t="s">
        <v>49</v>
      </c>
      <c r="C1022" s="10">
        <v>55</v>
      </c>
      <c r="D1022" s="5" t="str" cm="1">
        <f t="array" ref="D1022">_xlfn.IFS(C1022&lt;=29, "18-29", C1022&lt;=39, "30-39", C1022&lt;=49, "40-49", C1022&lt;=59, "50-59",C1022&lt;=69, "60-69", C1022&gt;=70, "70+")</f>
        <v>50-59</v>
      </c>
      <c r="E1022" t="s">
        <v>43</v>
      </c>
      <c r="F1022">
        <v>1</v>
      </c>
      <c r="G1022" t="s">
        <v>1685</v>
      </c>
      <c r="H1022">
        <v>94803</v>
      </c>
      <c r="I1022">
        <v>37.963994999999997</v>
      </c>
      <c r="J1022">
        <v>-122.288296</v>
      </c>
      <c r="K1022">
        <v>0</v>
      </c>
      <c r="L1022">
        <v>36</v>
      </c>
      <c r="M1022" t="str" cm="1">
        <f t="array" ref="M1022">_xlfn.IFS(L1022&lt;=12, "New (0-12 months)", L1022&lt;=36, "Mid (13-36 months)", L1022&gt;=37,"Long (37+ months)")</f>
        <v>Mid (13-36 months)</v>
      </c>
      <c r="N1022" t="s">
        <v>42</v>
      </c>
      <c r="O1022" t="s">
        <v>40</v>
      </c>
      <c r="P1022">
        <v>21.3</v>
      </c>
      <c r="Q1022" t="s">
        <v>43</v>
      </c>
      <c r="R1022" t="s">
        <v>40</v>
      </c>
      <c r="S1022" t="s">
        <v>55</v>
      </c>
      <c r="T1022" s="1">
        <v>18</v>
      </c>
      <c r="U1022" t="s">
        <v>43</v>
      </c>
      <c r="V1022" t="s">
        <v>40</v>
      </c>
      <c r="W1022" t="s">
        <v>43</v>
      </c>
      <c r="X1022" t="s">
        <v>43</v>
      </c>
      <c r="Y1022" t="s">
        <v>40</v>
      </c>
      <c r="Z1022" t="s">
        <v>40</v>
      </c>
      <c r="AA1022" t="s">
        <v>40</v>
      </c>
      <c r="AB1022" t="s">
        <v>40</v>
      </c>
      <c r="AC1022" t="s">
        <v>51</v>
      </c>
      <c r="AD1022" t="s">
        <v>40</v>
      </c>
      <c r="AE1022" t="s">
        <v>56</v>
      </c>
      <c r="AF1022">
        <v>94.7</v>
      </c>
      <c r="AH1022">
        <v>3512.5</v>
      </c>
      <c r="AI1022">
        <v>0</v>
      </c>
      <c r="AJ1022">
        <v>0</v>
      </c>
      <c r="AK1022">
        <v>766.8</v>
      </c>
      <c r="AL1022">
        <v>4279.3</v>
      </c>
      <c r="AM1022" t="s">
        <v>47</v>
      </c>
    </row>
    <row r="1023" spans="1:41" x14ac:dyDescent="0.35">
      <c r="A1023" t="s">
        <v>1686</v>
      </c>
      <c r="B1023" t="s">
        <v>39</v>
      </c>
      <c r="C1023" s="10">
        <v>24</v>
      </c>
      <c r="D1023" s="5" t="str" cm="1">
        <f t="array" ref="D1023">_xlfn.IFS(C1023&lt;=29, "18-29", C1023&lt;=39, "30-39", C1023&lt;=49, "40-49", C1023&lt;=59, "50-59",C1023&lt;=69, "60-69", C1023&gt;=70, "70+")</f>
        <v>18-29</v>
      </c>
      <c r="E1023" t="s">
        <v>40</v>
      </c>
      <c r="F1023">
        <v>0</v>
      </c>
      <c r="G1023" t="s">
        <v>1687</v>
      </c>
      <c r="H1023">
        <v>90262</v>
      </c>
      <c r="I1023">
        <v>33.923572999999998</v>
      </c>
      <c r="J1023">
        <v>-118.200669</v>
      </c>
      <c r="K1023">
        <v>8</v>
      </c>
      <c r="L1023">
        <v>58</v>
      </c>
      <c r="M1023" t="str" cm="1">
        <f t="array" ref="M1023">_xlfn.IFS(L1023&lt;=12, "New (0-12 months)", L1023&lt;=36, "Mid (13-36 months)", L1023&gt;=37,"Long (37+ months)")</f>
        <v>Long (37+ months)</v>
      </c>
      <c r="N1023" t="s">
        <v>42</v>
      </c>
      <c r="O1023" t="s">
        <v>40</v>
      </c>
      <c r="P1023">
        <v>26.99</v>
      </c>
      <c r="Q1023" t="s">
        <v>40</v>
      </c>
      <c r="R1023" t="s">
        <v>40</v>
      </c>
      <c r="S1023" t="s">
        <v>44</v>
      </c>
      <c r="T1023" s="1">
        <v>53</v>
      </c>
      <c r="U1023" t="s">
        <v>40</v>
      </c>
      <c r="V1023" t="s">
        <v>43</v>
      </c>
      <c r="W1023" t="s">
        <v>43</v>
      </c>
      <c r="X1023" t="s">
        <v>40</v>
      </c>
      <c r="Y1023" t="s">
        <v>43</v>
      </c>
      <c r="Z1023" t="s">
        <v>40</v>
      </c>
      <c r="AA1023" t="s">
        <v>40</v>
      </c>
      <c r="AB1023" t="s">
        <v>40</v>
      </c>
      <c r="AC1023" t="s">
        <v>45</v>
      </c>
      <c r="AD1023" t="s">
        <v>40</v>
      </c>
      <c r="AE1023" t="s">
        <v>56</v>
      </c>
      <c r="AF1023">
        <v>68.400000000000006</v>
      </c>
      <c r="AH1023">
        <v>3972.25</v>
      </c>
      <c r="AI1023">
        <v>0</v>
      </c>
      <c r="AJ1023">
        <v>0</v>
      </c>
      <c r="AK1023">
        <v>1565.42</v>
      </c>
      <c r="AL1023">
        <v>5537.67</v>
      </c>
      <c r="AM1023" t="s">
        <v>47</v>
      </c>
    </row>
    <row r="1024" spans="1:41" x14ac:dyDescent="0.35">
      <c r="A1024" t="s">
        <v>1688</v>
      </c>
      <c r="B1024" t="s">
        <v>49</v>
      </c>
      <c r="C1024" s="10">
        <v>55</v>
      </c>
      <c r="D1024" s="5" t="str" cm="1">
        <f t="array" ref="D1024">_xlfn.IFS(C1024&lt;=29, "18-29", C1024&lt;=39, "30-39", C1024&lt;=49, "40-49", C1024&lt;=59, "50-59",C1024&lt;=69, "60-69", C1024&gt;=70, "70+")</f>
        <v>50-59</v>
      </c>
      <c r="E1024" t="s">
        <v>43</v>
      </c>
      <c r="F1024">
        <v>0</v>
      </c>
      <c r="G1024" t="s">
        <v>1139</v>
      </c>
      <c r="H1024">
        <v>93620</v>
      </c>
      <c r="I1024">
        <v>37.045727999999997</v>
      </c>
      <c r="J1024">
        <v>-120.63068199999999</v>
      </c>
      <c r="K1024">
        <v>0</v>
      </c>
      <c r="L1024">
        <v>7</v>
      </c>
      <c r="M1024" t="str" cm="1">
        <f t="array" ref="M1024">_xlfn.IFS(L1024&lt;=12, "New (0-12 months)", L1024&lt;=36, "Mid (13-36 months)", L1024&gt;=37,"Long (37+ months)")</f>
        <v>New (0-12 months)</v>
      </c>
      <c r="N1024" t="s">
        <v>54</v>
      </c>
      <c r="O1024" t="s">
        <v>40</v>
      </c>
      <c r="P1024">
        <v>34.590000000000003</v>
      </c>
      <c r="Q1024" t="s">
        <v>43</v>
      </c>
      <c r="R1024" t="s">
        <v>40</v>
      </c>
      <c r="S1024" t="s">
        <v>55</v>
      </c>
      <c r="T1024" s="1">
        <v>12</v>
      </c>
      <c r="U1024" t="s">
        <v>43</v>
      </c>
      <c r="V1024" t="s">
        <v>43</v>
      </c>
      <c r="W1024" t="s">
        <v>40</v>
      </c>
      <c r="X1024" t="s">
        <v>43</v>
      </c>
      <c r="Y1024" t="s">
        <v>43</v>
      </c>
      <c r="Z1024" t="s">
        <v>43</v>
      </c>
      <c r="AA1024" t="s">
        <v>43</v>
      </c>
      <c r="AB1024" t="s">
        <v>40</v>
      </c>
      <c r="AC1024" t="s">
        <v>51</v>
      </c>
      <c r="AD1024" t="s">
        <v>40</v>
      </c>
      <c r="AE1024" t="s">
        <v>56</v>
      </c>
      <c r="AF1024">
        <v>74.900000000000006</v>
      </c>
      <c r="AH1024">
        <v>490.55</v>
      </c>
      <c r="AI1024">
        <v>0</v>
      </c>
      <c r="AJ1024">
        <v>0</v>
      </c>
      <c r="AK1024">
        <v>242.13</v>
      </c>
      <c r="AL1024">
        <v>732.68</v>
      </c>
      <c r="AM1024" t="s">
        <v>47</v>
      </c>
    </row>
    <row r="1025" spans="1:41" x14ac:dyDescent="0.35">
      <c r="A1025" t="s">
        <v>1689</v>
      </c>
      <c r="B1025" t="s">
        <v>39</v>
      </c>
      <c r="C1025" s="10">
        <v>39</v>
      </c>
      <c r="D1025" s="5" t="str" cm="1">
        <f t="array" ref="D1025">_xlfn.IFS(C1025&lt;=29, "18-29", C1025&lt;=39, "30-39", C1025&lt;=49, "40-49", C1025&lt;=59, "50-59",C1025&lt;=69, "60-69", C1025&gt;=70, "70+")</f>
        <v>30-39</v>
      </c>
      <c r="E1025" t="s">
        <v>43</v>
      </c>
      <c r="F1025">
        <v>0</v>
      </c>
      <c r="G1025" t="s">
        <v>1135</v>
      </c>
      <c r="H1025">
        <v>96124</v>
      </c>
      <c r="I1025">
        <v>39.672812999999998</v>
      </c>
      <c r="J1025">
        <v>-120.456699</v>
      </c>
      <c r="K1025">
        <v>0</v>
      </c>
      <c r="L1025">
        <v>1</v>
      </c>
      <c r="M1025" t="str" cm="1">
        <f t="array" ref="M1025">_xlfn.IFS(L1025&lt;=12, "New (0-12 months)", L1025&lt;=36, "Mid (13-36 months)", L1025&gt;=37,"Long (37+ months)")</f>
        <v>New (0-12 months)</v>
      </c>
      <c r="N1025" t="s">
        <v>54</v>
      </c>
      <c r="O1025" t="s">
        <v>40</v>
      </c>
      <c r="P1025">
        <v>37.5</v>
      </c>
      <c r="Q1025" t="s">
        <v>43</v>
      </c>
      <c r="R1025" t="s">
        <v>40</v>
      </c>
      <c r="S1025" t="s">
        <v>79</v>
      </c>
      <c r="T1025" s="1">
        <v>3</v>
      </c>
      <c r="U1025" t="s">
        <v>43</v>
      </c>
      <c r="V1025" t="s">
        <v>43</v>
      </c>
      <c r="W1025" t="s">
        <v>43</v>
      </c>
      <c r="X1025" t="s">
        <v>43</v>
      </c>
      <c r="Y1025" t="s">
        <v>43</v>
      </c>
      <c r="Z1025" t="s">
        <v>43</v>
      </c>
      <c r="AA1025" t="s">
        <v>43</v>
      </c>
      <c r="AB1025" t="s">
        <v>40</v>
      </c>
      <c r="AC1025" t="s">
        <v>51</v>
      </c>
      <c r="AD1025" t="s">
        <v>43</v>
      </c>
      <c r="AE1025" t="s">
        <v>56</v>
      </c>
      <c r="AF1025">
        <v>43.8</v>
      </c>
      <c r="AH1025">
        <v>43.8</v>
      </c>
      <c r="AI1025">
        <v>0</v>
      </c>
      <c r="AJ1025">
        <v>0</v>
      </c>
      <c r="AK1025">
        <v>37.5</v>
      </c>
      <c r="AL1025">
        <v>81.3</v>
      </c>
      <c r="AM1025" t="s">
        <v>98</v>
      </c>
    </row>
    <row r="1026" spans="1:41" x14ac:dyDescent="0.35">
      <c r="A1026" t="s">
        <v>1690</v>
      </c>
      <c r="B1026" t="s">
        <v>49</v>
      </c>
      <c r="C1026" s="10">
        <v>75</v>
      </c>
      <c r="D1026" s="5" t="str" cm="1">
        <f t="array" ref="D1026">_xlfn.IFS(C1026&lt;=29, "18-29", C1026&lt;=39, "30-39", C1026&lt;=49, "40-49", C1026&lt;=59, "50-59",C1026&lt;=69, "60-69", C1026&gt;=70, "70+")</f>
        <v>70+</v>
      </c>
      <c r="E1026" t="s">
        <v>40</v>
      </c>
      <c r="F1026">
        <v>0</v>
      </c>
      <c r="G1026" t="s">
        <v>1691</v>
      </c>
      <c r="H1026">
        <v>92359</v>
      </c>
      <c r="I1026">
        <v>34.103577999999999</v>
      </c>
      <c r="J1026">
        <v>-117.04053999999999</v>
      </c>
      <c r="K1026">
        <v>5</v>
      </c>
      <c r="L1026">
        <v>72</v>
      </c>
      <c r="M1026" t="str" cm="1">
        <f t="array" ref="M1026">_xlfn.IFS(L1026&lt;=12, "New (0-12 months)", L1026&lt;=36, "Mid (13-36 months)", L1026&gt;=37,"Long (37+ months)")</f>
        <v>Long (37+ months)</v>
      </c>
      <c r="N1026" t="s">
        <v>72</v>
      </c>
      <c r="O1026" t="s">
        <v>40</v>
      </c>
      <c r="P1026">
        <v>21.37</v>
      </c>
      <c r="Q1026" t="s">
        <v>40</v>
      </c>
      <c r="R1026" t="s">
        <v>40</v>
      </c>
      <c r="S1026" t="s">
        <v>55</v>
      </c>
      <c r="T1026" s="1">
        <v>13</v>
      </c>
      <c r="U1026" t="s">
        <v>40</v>
      </c>
      <c r="V1026" t="s">
        <v>40</v>
      </c>
      <c r="W1026" t="s">
        <v>40</v>
      </c>
      <c r="X1026" t="s">
        <v>40</v>
      </c>
      <c r="Y1026" t="s">
        <v>40</v>
      </c>
      <c r="Z1026" t="s">
        <v>40</v>
      </c>
      <c r="AA1026" t="s">
        <v>40</v>
      </c>
      <c r="AB1026" t="s">
        <v>43</v>
      </c>
      <c r="AC1026" t="s">
        <v>73</v>
      </c>
      <c r="AD1026" t="s">
        <v>40</v>
      </c>
      <c r="AE1026" t="s">
        <v>56</v>
      </c>
      <c r="AF1026">
        <v>116.05</v>
      </c>
      <c r="AH1026">
        <v>8404.9</v>
      </c>
      <c r="AI1026">
        <v>0</v>
      </c>
      <c r="AJ1026">
        <v>120</v>
      </c>
      <c r="AK1026">
        <v>1538.64</v>
      </c>
      <c r="AL1026">
        <v>10063.540000000001</v>
      </c>
      <c r="AM1026" t="s">
        <v>47</v>
      </c>
    </row>
    <row r="1027" spans="1:41" x14ac:dyDescent="0.35">
      <c r="A1027" t="s">
        <v>1692</v>
      </c>
      <c r="B1027" t="s">
        <v>49</v>
      </c>
      <c r="C1027" s="10">
        <v>76</v>
      </c>
      <c r="D1027" s="5" t="str" cm="1">
        <f t="array" ref="D1027">_xlfn.IFS(C1027&lt;=29, "18-29", C1027&lt;=39, "30-39", C1027&lt;=49, "40-49", C1027&lt;=59, "50-59",C1027&lt;=69, "60-69", C1027&gt;=70, "70+")</f>
        <v>70+</v>
      </c>
      <c r="E1027" t="s">
        <v>40</v>
      </c>
      <c r="F1027">
        <v>0</v>
      </c>
      <c r="G1027" t="s">
        <v>1471</v>
      </c>
      <c r="H1027">
        <v>94037</v>
      </c>
      <c r="I1027">
        <v>37.540582000000001</v>
      </c>
      <c r="J1027">
        <v>-122.50959400000001</v>
      </c>
      <c r="K1027">
        <v>2</v>
      </c>
      <c r="L1027">
        <v>35</v>
      </c>
      <c r="M1027" t="str" cm="1">
        <f t="array" ref="M1027">_xlfn.IFS(L1027&lt;=12, "New (0-12 months)", L1027&lt;=36, "Mid (13-36 months)", L1027&gt;=37,"Long (37+ months)")</f>
        <v>Mid (13-36 months)</v>
      </c>
      <c r="N1027" t="s">
        <v>42</v>
      </c>
      <c r="O1027" t="s">
        <v>40</v>
      </c>
      <c r="P1027">
        <v>4.16</v>
      </c>
      <c r="Q1027" t="s">
        <v>40</v>
      </c>
      <c r="R1027" t="s">
        <v>40</v>
      </c>
      <c r="S1027" t="s">
        <v>55</v>
      </c>
      <c r="T1027" s="1">
        <v>28</v>
      </c>
      <c r="U1027" t="s">
        <v>43</v>
      </c>
      <c r="V1027" t="s">
        <v>43</v>
      </c>
      <c r="W1027" t="s">
        <v>40</v>
      </c>
      <c r="X1027" t="s">
        <v>43</v>
      </c>
      <c r="Y1027" t="s">
        <v>43</v>
      </c>
      <c r="Z1027" t="s">
        <v>43</v>
      </c>
      <c r="AA1027" t="s">
        <v>43</v>
      </c>
      <c r="AB1027" t="s">
        <v>40</v>
      </c>
      <c r="AC1027" t="s">
        <v>45</v>
      </c>
      <c r="AD1027" t="s">
        <v>40</v>
      </c>
      <c r="AE1027" t="s">
        <v>56</v>
      </c>
      <c r="AF1027">
        <v>81.599999999999994</v>
      </c>
      <c r="AH1027">
        <v>2815.25</v>
      </c>
      <c r="AI1027">
        <v>0</v>
      </c>
      <c r="AJ1027">
        <v>0</v>
      </c>
      <c r="AK1027">
        <v>145.6</v>
      </c>
      <c r="AL1027">
        <v>2960.85</v>
      </c>
      <c r="AM1027" t="s">
        <v>47</v>
      </c>
    </row>
    <row r="1028" spans="1:41" x14ac:dyDescent="0.35">
      <c r="A1028" t="s">
        <v>1693</v>
      </c>
      <c r="B1028" t="s">
        <v>49</v>
      </c>
      <c r="C1028" s="10">
        <v>52</v>
      </c>
      <c r="D1028" s="5" t="str" cm="1">
        <f t="array" ref="D1028">_xlfn.IFS(C1028&lt;=29, "18-29", C1028&lt;=39, "30-39", C1028&lt;=49, "40-49", C1028&lt;=59, "50-59",C1028&lt;=69, "60-69", C1028&gt;=70, "70+")</f>
        <v>50-59</v>
      </c>
      <c r="E1028" t="s">
        <v>43</v>
      </c>
      <c r="F1028">
        <v>0</v>
      </c>
      <c r="G1028" t="s">
        <v>209</v>
      </c>
      <c r="H1028">
        <v>95548</v>
      </c>
      <c r="I1028">
        <v>41.572812999999996</v>
      </c>
      <c r="J1028">
        <v>-124.035011</v>
      </c>
      <c r="K1028">
        <v>0</v>
      </c>
      <c r="L1028">
        <v>28</v>
      </c>
      <c r="M1028" t="str" cm="1">
        <f t="array" ref="M1028">_xlfn.IFS(L1028&lt;=12, "New (0-12 months)", L1028&lt;=36, "Mid (13-36 months)", L1028&gt;=37,"Long (37+ months)")</f>
        <v>Mid (13-36 months)</v>
      </c>
      <c r="N1028" t="s">
        <v>42</v>
      </c>
      <c r="O1028" t="s">
        <v>40</v>
      </c>
      <c r="P1028">
        <v>35.520000000000003</v>
      </c>
      <c r="Q1028" t="s">
        <v>40</v>
      </c>
      <c r="R1028" t="s">
        <v>40</v>
      </c>
      <c r="S1028" t="s">
        <v>55</v>
      </c>
      <c r="T1028" s="1">
        <v>26</v>
      </c>
      <c r="U1028" t="s">
        <v>40</v>
      </c>
      <c r="V1028" t="s">
        <v>40</v>
      </c>
      <c r="W1028" t="s">
        <v>43</v>
      </c>
      <c r="X1028" t="s">
        <v>43</v>
      </c>
      <c r="Y1028" t="s">
        <v>43</v>
      </c>
      <c r="Z1028" t="s">
        <v>40</v>
      </c>
      <c r="AA1028" t="s">
        <v>40</v>
      </c>
      <c r="AB1028" t="s">
        <v>40</v>
      </c>
      <c r="AC1028" t="s">
        <v>51</v>
      </c>
      <c r="AD1028" t="s">
        <v>40</v>
      </c>
      <c r="AE1028" t="s">
        <v>46</v>
      </c>
      <c r="AF1028">
        <v>94.5</v>
      </c>
      <c r="AH1028">
        <v>2659.4</v>
      </c>
      <c r="AI1028">
        <v>0</v>
      </c>
      <c r="AJ1028">
        <v>0</v>
      </c>
      <c r="AK1028">
        <v>994.56</v>
      </c>
      <c r="AL1028">
        <v>3653.96</v>
      </c>
      <c r="AM1028" t="s">
        <v>57</v>
      </c>
      <c r="AN1028" t="s">
        <v>63</v>
      </c>
      <c r="AO1028" t="s">
        <v>433</v>
      </c>
    </row>
    <row r="1029" spans="1:41" x14ac:dyDescent="0.35">
      <c r="A1029" t="s">
        <v>1694</v>
      </c>
      <c r="B1029" t="s">
        <v>49</v>
      </c>
      <c r="C1029" s="10">
        <v>45</v>
      </c>
      <c r="D1029" s="5" t="str" cm="1">
        <f t="array" ref="D1029">_xlfn.IFS(C1029&lt;=29, "18-29", C1029&lt;=39, "30-39", C1029&lt;=49, "40-49", C1029&lt;=59, "50-59",C1029&lt;=69, "60-69", C1029&gt;=70, "70+")</f>
        <v>40-49</v>
      </c>
      <c r="E1029" t="s">
        <v>43</v>
      </c>
      <c r="F1029">
        <v>0</v>
      </c>
      <c r="G1029" t="s">
        <v>1695</v>
      </c>
      <c r="H1029">
        <v>95019</v>
      </c>
      <c r="I1029">
        <v>36.936228</v>
      </c>
      <c r="J1029">
        <v>-121.78555900000001</v>
      </c>
      <c r="K1029">
        <v>0</v>
      </c>
      <c r="L1029">
        <v>30</v>
      </c>
      <c r="M1029" t="str" cm="1">
        <f t="array" ref="M1029">_xlfn.IFS(L1029&lt;=12, "New (0-12 months)", L1029&lt;=36, "Mid (13-36 months)", L1029&gt;=37,"Long (37+ months)")</f>
        <v>Mid (13-36 months)</v>
      </c>
      <c r="N1029" t="s">
        <v>129</v>
      </c>
      <c r="O1029" t="s">
        <v>40</v>
      </c>
      <c r="P1029">
        <v>17.260000000000002</v>
      </c>
      <c r="Q1029" t="s">
        <v>40</v>
      </c>
      <c r="R1029" t="s">
        <v>40</v>
      </c>
      <c r="S1029" t="s">
        <v>55</v>
      </c>
      <c r="T1029" s="1">
        <v>19</v>
      </c>
      <c r="U1029" t="s">
        <v>40</v>
      </c>
      <c r="V1029" t="s">
        <v>43</v>
      </c>
      <c r="W1029" t="s">
        <v>43</v>
      </c>
      <c r="X1029" t="s">
        <v>43</v>
      </c>
      <c r="Y1029" t="s">
        <v>40</v>
      </c>
      <c r="Z1029" t="s">
        <v>40</v>
      </c>
      <c r="AA1029" t="s">
        <v>40</v>
      </c>
      <c r="AB1029" t="s">
        <v>40</v>
      </c>
      <c r="AC1029" t="s">
        <v>51</v>
      </c>
      <c r="AD1029" t="s">
        <v>40</v>
      </c>
      <c r="AE1029" t="s">
        <v>56</v>
      </c>
      <c r="AF1029">
        <v>100.4</v>
      </c>
      <c r="AH1029">
        <v>2936.25</v>
      </c>
      <c r="AI1029">
        <v>0</v>
      </c>
      <c r="AJ1029">
        <v>0</v>
      </c>
      <c r="AK1029">
        <v>517.79999999999995</v>
      </c>
      <c r="AL1029">
        <v>3454.05</v>
      </c>
      <c r="AM1029" t="s">
        <v>47</v>
      </c>
    </row>
    <row r="1030" spans="1:41" x14ac:dyDescent="0.35">
      <c r="A1030" t="s">
        <v>1696</v>
      </c>
      <c r="B1030" t="s">
        <v>49</v>
      </c>
      <c r="C1030" s="10">
        <v>49</v>
      </c>
      <c r="D1030" s="5" t="str" cm="1">
        <f t="array" ref="D1030">_xlfn.IFS(C1030&lt;=29, "18-29", C1030&lt;=39, "30-39", C1030&lt;=49, "40-49", C1030&lt;=59, "50-59",C1030&lt;=69, "60-69", C1030&gt;=70, "70+")</f>
        <v>40-49</v>
      </c>
      <c r="E1030" t="s">
        <v>40</v>
      </c>
      <c r="F1030">
        <v>1</v>
      </c>
      <c r="G1030" t="s">
        <v>1697</v>
      </c>
      <c r="H1030">
        <v>93450</v>
      </c>
      <c r="I1030">
        <v>35.996008000000003</v>
      </c>
      <c r="J1030">
        <v>-120.85305</v>
      </c>
      <c r="K1030">
        <v>1</v>
      </c>
      <c r="L1030">
        <v>52</v>
      </c>
      <c r="M1030" t="str" cm="1">
        <f t="array" ref="M1030">_xlfn.IFS(L1030&lt;=12, "New (0-12 months)", L1030&lt;=36, "Mid (13-36 months)", L1030&gt;=37,"Long (37+ months)")</f>
        <v>Long (37+ months)</v>
      </c>
      <c r="N1030" t="s">
        <v>42</v>
      </c>
      <c r="O1030" t="s">
        <v>40</v>
      </c>
      <c r="P1030">
        <v>11.3</v>
      </c>
      <c r="Q1030" t="s">
        <v>40</v>
      </c>
      <c r="R1030" t="s">
        <v>40</v>
      </c>
      <c r="S1030" t="s">
        <v>55</v>
      </c>
      <c r="T1030" s="1">
        <v>10</v>
      </c>
      <c r="U1030" t="s">
        <v>43</v>
      </c>
      <c r="V1030" t="s">
        <v>40</v>
      </c>
      <c r="W1030" t="s">
        <v>43</v>
      </c>
      <c r="X1030" t="s">
        <v>40</v>
      </c>
      <c r="Y1030" t="s">
        <v>43</v>
      </c>
      <c r="Z1030" t="s">
        <v>40</v>
      </c>
      <c r="AA1030" t="s">
        <v>40</v>
      </c>
      <c r="AB1030" t="s">
        <v>40</v>
      </c>
      <c r="AC1030" t="s">
        <v>51</v>
      </c>
      <c r="AD1030" t="s">
        <v>40</v>
      </c>
      <c r="AE1030" t="s">
        <v>56</v>
      </c>
      <c r="AF1030">
        <v>93.25</v>
      </c>
      <c r="AH1030">
        <v>4631.7</v>
      </c>
      <c r="AI1030">
        <v>0</v>
      </c>
      <c r="AJ1030">
        <v>0</v>
      </c>
      <c r="AK1030">
        <v>587.6</v>
      </c>
      <c r="AL1030">
        <v>5219.3</v>
      </c>
      <c r="AM1030" t="s">
        <v>47</v>
      </c>
    </row>
    <row r="1031" spans="1:41" x14ac:dyDescent="0.35">
      <c r="A1031" t="s">
        <v>1698</v>
      </c>
      <c r="B1031" t="s">
        <v>39</v>
      </c>
      <c r="C1031" s="10">
        <v>63</v>
      </c>
      <c r="D1031" s="5" t="str" cm="1">
        <f t="array" ref="D1031">_xlfn.IFS(C1031&lt;=29, "18-29", C1031&lt;=39, "30-39", C1031&lt;=49, "40-49", C1031&lt;=59, "50-59",C1031&lt;=69, "60-69", C1031&gt;=70, "70+")</f>
        <v>60-69</v>
      </c>
      <c r="E1031" t="s">
        <v>40</v>
      </c>
      <c r="F1031">
        <v>1</v>
      </c>
      <c r="G1031" t="s">
        <v>151</v>
      </c>
      <c r="H1031">
        <v>92124</v>
      </c>
      <c r="I1031">
        <v>32.827238000000001</v>
      </c>
      <c r="J1031">
        <v>-117.089287</v>
      </c>
      <c r="K1031">
        <v>1</v>
      </c>
      <c r="L1031">
        <v>72</v>
      </c>
      <c r="M1031" t="str" cm="1">
        <f t="array" ref="M1031">_xlfn.IFS(L1031&lt;=12, "New (0-12 months)", L1031&lt;=36, "Mid (13-36 months)", L1031&gt;=37,"Long (37+ months)")</f>
        <v>Long (37+ months)</v>
      </c>
      <c r="N1031" t="s">
        <v>72</v>
      </c>
      <c r="O1031" t="s">
        <v>40</v>
      </c>
      <c r="P1031">
        <v>31.83</v>
      </c>
      <c r="Q1031" t="s">
        <v>40</v>
      </c>
      <c r="R1031" t="s">
        <v>40</v>
      </c>
      <c r="S1031" t="s">
        <v>55</v>
      </c>
      <c r="T1031" s="1">
        <v>14</v>
      </c>
      <c r="U1031" t="s">
        <v>40</v>
      </c>
      <c r="V1031" t="s">
        <v>40</v>
      </c>
      <c r="W1031" t="s">
        <v>40</v>
      </c>
      <c r="X1031" t="s">
        <v>40</v>
      </c>
      <c r="Y1031" t="s">
        <v>40</v>
      </c>
      <c r="Z1031" t="s">
        <v>40</v>
      </c>
      <c r="AA1031" t="s">
        <v>40</v>
      </c>
      <c r="AB1031" t="s">
        <v>40</v>
      </c>
      <c r="AC1031" t="s">
        <v>73</v>
      </c>
      <c r="AD1031" t="s">
        <v>40</v>
      </c>
      <c r="AE1031" t="s">
        <v>56</v>
      </c>
      <c r="AF1031">
        <v>116.85</v>
      </c>
      <c r="AH1031">
        <v>8477.7000000000007</v>
      </c>
      <c r="AI1031">
        <v>0</v>
      </c>
      <c r="AJ1031">
        <v>0</v>
      </c>
      <c r="AK1031">
        <v>2291.7600000000002</v>
      </c>
      <c r="AL1031">
        <v>10769.46</v>
      </c>
      <c r="AM1031" t="s">
        <v>47</v>
      </c>
    </row>
    <row r="1032" spans="1:41" x14ac:dyDescent="0.35">
      <c r="A1032" t="s">
        <v>1699</v>
      </c>
      <c r="B1032" t="s">
        <v>49</v>
      </c>
      <c r="C1032" s="10">
        <v>31</v>
      </c>
      <c r="D1032" s="5" t="str" cm="1">
        <f t="array" ref="D1032">_xlfn.IFS(C1032&lt;=29, "18-29", C1032&lt;=39, "30-39", C1032&lt;=49, "40-49", C1032&lt;=59, "50-59",C1032&lt;=69, "60-69", C1032&gt;=70, "70+")</f>
        <v>30-39</v>
      </c>
      <c r="E1032" t="s">
        <v>40</v>
      </c>
      <c r="F1032">
        <v>1</v>
      </c>
      <c r="G1032" t="s">
        <v>1700</v>
      </c>
      <c r="H1032">
        <v>91007</v>
      </c>
      <c r="I1032">
        <v>34.128284000000001</v>
      </c>
      <c r="J1032">
        <v>-118.047732</v>
      </c>
      <c r="K1032">
        <v>10</v>
      </c>
      <c r="L1032">
        <v>31</v>
      </c>
      <c r="M1032" t="str" cm="1">
        <f t="array" ref="M1032">_xlfn.IFS(L1032&lt;=12, "New (0-12 months)", L1032&lt;=36, "Mid (13-36 months)", L1032&gt;=37,"Long (37+ months)")</f>
        <v>Mid (13-36 months)</v>
      </c>
      <c r="N1032" t="s">
        <v>42</v>
      </c>
      <c r="O1032" t="s">
        <v>40</v>
      </c>
      <c r="P1032">
        <v>9.56</v>
      </c>
      <c r="Q1032" t="s">
        <v>43</v>
      </c>
      <c r="R1032" t="s">
        <v>43</v>
      </c>
      <c r="S1032" t="s">
        <v>8234</v>
      </c>
      <c r="T1032" s="1">
        <v>0</v>
      </c>
      <c r="U1032" t="s">
        <v>8234</v>
      </c>
      <c r="V1032" t="s">
        <v>8234</v>
      </c>
      <c r="W1032" t="s">
        <v>8234</v>
      </c>
      <c r="X1032" t="s">
        <v>8234</v>
      </c>
      <c r="Y1032" t="s">
        <v>8234</v>
      </c>
      <c r="Z1032" t="s">
        <v>8234</v>
      </c>
      <c r="AA1032" t="s">
        <v>8234</v>
      </c>
      <c r="AB1032" t="s">
        <v>8234</v>
      </c>
      <c r="AC1032" t="s">
        <v>51</v>
      </c>
      <c r="AD1032" t="s">
        <v>40</v>
      </c>
      <c r="AE1032" t="s">
        <v>56</v>
      </c>
      <c r="AF1032">
        <v>20.65</v>
      </c>
      <c r="AH1032">
        <v>702.05</v>
      </c>
      <c r="AI1032">
        <v>43.76</v>
      </c>
      <c r="AJ1032">
        <v>0</v>
      </c>
      <c r="AK1032">
        <v>296.36</v>
      </c>
      <c r="AL1032">
        <v>954.65</v>
      </c>
      <c r="AM1032" t="s">
        <v>47</v>
      </c>
    </row>
    <row r="1033" spans="1:41" x14ac:dyDescent="0.35">
      <c r="A1033" t="s">
        <v>1701</v>
      </c>
      <c r="B1033" t="s">
        <v>49</v>
      </c>
      <c r="C1033" s="10">
        <v>25</v>
      </c>
      <c r="D1033" s="5" t="str" cm="1">
        <f t="array" ref="D1033">_xlfn.IFS(C1033&lt;=29, "18-29", C1033&lt;=39, "30-39", C1033&lt;=49, "40-49", C1033&lt;=59, "50-59",C1033&lt;=69, "60-69", C1033&gt;=70, "70+")</f>
        <v>18-29</v>
      </c>
      <c r="E1033" t="s">
        <v>40</v>
      </c>
      <c r="F1033">
        <v>1</v>
      </c>
      <c r="G1033" t="s">
        <v>175</v>
      </c>
      <c r="H1033">
        <v>93023</v>
      </c>
      <c r="I1033">
        <v>34.581308</v>
      </c>
      <c r="J1033">
        <v>-118.93194800000001</v>
      </c>
      <c r="K1033">
        <v>2</v>
      </c>
      <c r="L1033">
        <v>70</v>
      </c>
      <c r="M1033" t="str" cm="1">
        <f t="array" ref="M1033">_xlfn.IFS(L1033&lt;=12, "New (0-12 months)", L1033&lt;=36, "Mid (13-36 months)", L1033&gt;=37,"Long (37+ months)")</f>
        <v>Long (37+ months)</v>
      </c>
      <c r="N1033" t="s">
        <v>72</v>
      </c>
      <c r="O1033" t="s">
        <v>40</v>
      </c>
      <c r="P1033">
        <v>35.9</v>
      </c>
      <c r="Q1033" t="s">
        <v>40</v>
      </c>
      <c r="R1033" t="s">
        <v>40</v>
      </c>
      <c r="S1033" t="s">
        <v>44</v>
      </c>
      <c r="T1033" s="1">
        <v>59</v>
      </c>
      <c r="U1033" t="s">
        <v>40</v>
      </c>
      <c r="V1033" t="s">
        <v>40</v>
      </c>
      <c r="W1033" t="s">
        <v>40</v>
      </c>
      <c r="X1033" t="s">
        <v>40</v>
      </c>
      <c r="Y1033" t="s">
        <v>43</v>
      </c>
      <c r="Z1033" t="s">
        <v>40</v>
      </c>
      <c r="AA1033" t="s">
        <v>40</v>
      </c>
      <c r="AB1033" t="s">
        <v>40</v>
      </c>
      <c r="AC1033" t="s">
        <v>45</v>
      </c>
      <c r="AD1033" t="s">
        <v>43</v>
      </c>
      <c r="AE1033" t="s">
        <v>56</v>
      </c>
      <c r="AF1033">
        <v>78.349999999999994</v>
      </c>
      <c r="AH1033">
        <v>5445.95</v>
      </c>
      <c r="AI1033">
        <v>0</v>
      </c>
      <c r="AJ1033">
        <v>0</v>
      </c>
      <c r="AK1033">
        <v>2513</v>
      </c>
      <c r="AL1033">
        <v>7958.95</v>
      </c>
      <c r="AM1033" t="s">
        <v>47</v>
      </c>
    </row>
    <row r="1034" spans="1:41" x14ac:dyDescent="0.35">
      <c r="A1034" t="s">
        <v>1702</v>
      </c>
      <c r="B1034" t="s">
        <v>49</v>
      </c>
      <c r="C1034" s="10">
        <v>51</v>
      </c>
      <c r="D1034" s="5" t="str" cm="1">
        <f t="array" ref="D1034">_xlfn.IFS(C1034&lt;=29, "18-29", C1034&lt;=39, "30-39", C1034&lt;=49, "40-49", C1034&lt;=59, "50-59",C1034&lt;=69, "60-69", C1034&gt;=70, "70+")</f>
        <v>50-59</v>
      </c>
      <c r="E1034" t="s">
        <v>40</v>
      </c>
      <c r="F1034">
        <v>2</v>
      </c>
      <c r="G1034" t="s">
        <v>151</v>
      </c>
      <c r="H1034">
        <v>92109</v>
      </c>
      <c r="I1034">
        <v>32.787835999999999</v>
      </c>
      <c r="J1034">
        <v>-117.232376</v>
      </c>
      <c r="K1034">
        <v>5</v>
      </c>
      <c r="L1034">
        <v>53</v>
      </c>
      <c r="M1034" t="str" cm="1">
        <f t="array" ref="M1034">_xlfn.IFS(L1034&lt;=12, "New (0-12 months)", L1034&lt;=36, "Mid (13-36 months)", L1034&gt;=37,"Long (37+ months)")</f>
        <v>Long (37+ months)</v>
      </c>
      <c r="N1034" t="s">
        <v>42</v>
      </c>
      <c r="O1034" t="s">
        <v>40</v>
      </c>
      <c r="P1034">
        <v>26.84</v>
      </c>
      <c r="Q1034" t="s">
        <v>40</v>
      </c>
      <c r="R1034" t="s">
        <v>40</v>
      </c>
      <c r="S1034" t="s">
        <v>44</v>
      </c>
      <c r="T1034" s="1">
        <v>12</v>
      </c>
      <c r="U1034" t="s">
        <v>40</v>
      </c>
      <c r="V1034" t="s">
        <v>43</v>
      </c>
      <c r="W1034" t="s">
        <v>40</v>
      </c>
      <c r="X1034" t="s">
        <v>40</v>
      </c>
      <c r="Y1034" t="s">
        <v>40</v>
      </c>
      <c r="Z1034" t="s">
        <v>40</v>
      </c>
      <c r="AA1034" t="s">
        <v>40</v>
      </c>
      <c r="AB1034" t="s">
        <v>40</v>
      </c>
      <c r="AC1034" t="s">
        <v>51</v>
      </c>
      <c r="AD1034" t="s">
        <v>43</v>
      </c>
      <c r="AE1034" t="s">
        <v>56</v>
      </c>
      <c r="AF1034">
        <v>85.7</v>
      </c>
      <c r="AH1034">
        <v>4616.1000000000004</v>
      </c>
      <c r="AI1034">
        <v>0</v>
      </c>
      <c r="AJ1034">
        <v>0</v>
      </c>
      <c r="AK1034">
        <v>1422.52</v>
      </c>
      <c r="AL1034">
        <v>6038.62</v>
      </c>
      <c r="AM1034" t="s">
        <v>47</v>
      </c>
    </row>
    <row r="1035" spans="1:41" x14ac:dyDescent="0.35">
      <c r="A1035" t="s">
        <v>1703</v>
      </c>
      <c r="B1035" t="s">
        <v>49</v>
      </c>
      <c r="C1035" s="10">
        <v>28</v>
      </c>
      <c r="D1035" s="5" t="str" cm="1">
        <f t="array" ref="D1035">_xlfn.IFS(C1035&lt;=29, "18-29", C1035&lt;=39, "30-39", C1035&lt;=49, "40-49", C1035&lt;=59, "50-59",C1035&lt;=69, "60-69", C1035&gt;=70, "70+")</f>
        <v>18-29</v>
      </c>
      <c r="E1035" t="s">
        <v>43</v>
      </c>
      <c r="F1035">
        <v>0</v>
      </c>
      <c r="G1035" t="s">
        <v>1704</v>
      </c>
      <c r="H1035">
        <v>93235</v>
      </c>
      <c r="I1035">
        <v>36.385818</v>
      </c>
      <c r="J1035">
        <v>-119.224243</v>
      </c>
      <c r="K1035">
        <v>0</v>
      </c>
      <c r="L1035">
        <v>1</v>
      </c>
      <c r="M1035" t="str" cm="1">
        <f t="array" ref="M1035">_xlfn.IFS(L1035&lt;=12, "New (0-12 months)", L1035&lt;=36, "Mid (13-36 months)", L1035&gt;=37,"Long (37+ months)")</f>
        <v>New (0-12 months)</v>
      </c>
      <c r="N1035" t="s">
        <v>54</v>
      </c>
      <c r="O1035" t="s">
        <v>40</v>
      </c>
      <c r="P1035">
        <v>10.98</v>
      </c>
      <c r="Q1035" t="s">
        <v>43</v>
      </c>
      <c r="R1035" t="s">
        <v>43</v>
      </c>
      <c r="S1035" t="s">
        <v>8234</v>
      </c>
      <c r="T1035" s="1">
        <v>0</v>
      </c>
      <c r="U1035" t="s">
        <v>8234</v>
      </c>
      <c r="V1035" t="s">
        <v>8234</v>
      </c>
      <c r="W1035" t="s">
        <v>8234</v>
      </c>
      <c r="X1035" t="s">
        <v>8234</v>
      </c>
      <c r="Y1035" t="s">
        <v>8234</v>
      </c>
      <c r="Z1035" t="s">
        <v>8234</v>
      </c>
      <c r="AA1035" t="s">
        <v>8234</v>
      </c>
      <c r="AB1035" t="s">
        <v>8234</v>
      </c>
      <c r="AC1035" t="s">
        <v>51</v>
      </c>
      <c r="AD1035" t="s">
        <v>40</v>
      </c>
      <c r="AE1035" t="s">
        <v>56</v>
      </c>
      <c r="AF1035">
        <v>20.2</v>
      </c>
      <c r="AH1035">
        <v>20.2</v>
      </c>
      <c r="AI1035">
        <v>0</v>
      </c>
      <c r="AJ1035">
        <v>0</v>
      </c>
      <c r="AK1035">
        <v>10.98</v>
      </c>
      <c r="AL1035">
        <v>31.18</v>
      </c>
      <c r="AM1035" t="s">
        <v>57</v>
      </c>
      <c r="AN1035" t="s">
        <v>117</v>
      </c>
      <c r="AO1035" t="s">
        <v>118</v>
      </c>
    </row>
    <row r="1036" spans="1:41" x14ac:dyDescent="0.35">
      <c r="A1036" t="s">
        <v>1705</v>
      </c>
      <c r="B1036" t="s">
        <v>39</v>
      </c>
      <c r="C1036" s="10">
        <v>51</v>
      </c>
      <c r="D1036" s="5" t="str" cm="1">
        <f t="array" ref="D1036">_xlfn.IFS(C1036&lt;=29, "18-29", C1036&lt;=39, "30-39", C1036&lt;=49, "40-49", C1036&lt;=59, "50-59",C1036&lt;=69, "60-69", C1036&gt;=70, "70+")</f>
        <v>50-59</v>
      </c>
      <c r="E1036" t="s">
        <v>40</v>
      </c>
      <c r="F1036">
        <v>3</v>
      </c>
      <c r="G1036" t="s">
        <v>1706</v>
      </c>
      <c r="H1036">
        <v>95464</v>
      </c>
      <c r="I1036">
        <v>39.123339999999999</v>
      </c>
      <c r="J1036">
        <v>-122.83819800000001</v>
      </c>
      <c r="K1036">
        <v>1</v>
      </c>
      <c r="L1036">
        <v>10</v>
      </c>
      <c r="M1036" t="str" cm="1">
        <f t="array" ref="M1036">_xlfn.IFS(L1036&lt;=12, "New (0-12 months)", L1036&lt;=36, "Mid (13-36 months)", L1036&gt;=37,"Long (37+ months)")</f>
        <v>New (0-12 months)</v>
      </c>
      <c r="N1036" t="s">
        <v>42</v>
      </c>
      <c r="O1036" t="s">
        <v>40</v>
      </c>
      <c r="P1036">
        <v>18.62</v>
      </c>
      <c r="Q1036" t="s">
        <v>43</v>
      </c>
      <c r="R1036" t="s">
        <v>43</v>
      </c>
      <c r="S1036" t="s">
        <v>8234</v>
      </c>
      <c r="T1036" s="1">
        <v>0</v>
      </c>
      <c r="U1036" t="s">
        <v>8234</v>
      </c>
      <c r="V1036" t="s">
        <v>8234</v>
      </c>
      <c r="W1036" t="s">
        <v>8234</v>
      </c>
      <c r="X1036" t="s">
        <v>8234</v>
      </c>
      <c r="Y1036" t="s">
        <v>8234</v>
      </c>
      <c r="Z1036" t="s">
        <v>8234</v>
      </c>
      <c r="AA1036" t="s">
        <v>8234</v>
      </c>
      <c r="AB1036" t="s">
        <v>8234</v>
      </c>
      <c r="AC1036" t="s">
        <v>73</v>
      </c>
      <c r="AD1036" t="s">
        <v>43</v>
      </c>
      <c r="AE1036" t="s">
        <v>46</v>
      </c>
      <c r="AF1036">
        <v>20.149999999999999</v>
      </c>
      <c r="AH1036">
        <v>220.8</v>
      </c>
      <c r="AI1036">
        <v>0</v>
      </c>
      <c r="AJ1036">
        <v>0</v>
      </c>
      <c r="AK1036">
        <v>186.2</v>
      </c>
      <c r="AL1036">
        <v>407</v>
      </c>
      <c r="AM1036" t="s">
        <v>47</v>
      </c>
    </row>
    <row r="1037" spans="1:41" x14ac:dyDescent="0.35">
      <c r="A1037" t="s">
        <v>1707</v>
      </c>
      <c r="B1037" t="s">
        <v>39</v>
      </c>
      <c r="C1037" s="10">
        <v>68</v>
      </c>
      <c r="D1037" s="5" t="str" cm="1">
        <f t="array" ref="D1037">_xlfn.IFS(C1037&lt;=29, "18-29", C1037&lt;=39, "30-39", C1037&lt;=49, "40-49", C1037&lt;=59, "50-59",C1037&lt;=69, "60-69", C1037&gt;=70, "70+")</f>
        <v>60-69</v>
      </c>
      <c r="E1037" t="s">
        <v>43</v>
      </c>
      <c r="F1037">
        <v>0</v>
      </c>
      <c r="G1037" t="s">
        <v>417</v>
      </c>
      <c r="H1037">
        <v>95439</v>
      </c>
      <c r="I1037">
        <v>38.493887999999998</v>
      </c>
      <c r="J1037">
        <v>-122.777141</v>
      </c>
      <c r="K1037">
        <v>0</v>
      </c>
      <c r="L1037">
        <v>1</v>
      </c>
      <c r="M1037" t="str" cm="1">
        <f t="array" ref="M1037">_xlfn.IFS(L1037&lt;=12, "New (0-12 months)", L1037&lt;=36, "Mid (13-36 months)", L1037&gt;=37,"Long (37+ months)")</f>
        <v>New (0-12 months)</v>
      </c>
      <c r="N1037" t="s">
        <v>42</v>
      </c>
      <c r="O1037" t="s">
        <v>43</v>
      </c>
      <c r="P1037">
        <v>0</v>
      </c>
      <c r="Q1037" t="s">
        <v>8234</v>
      </c>
      <c r="R1037" t="s">
        <v>40</v>
      </c>
      <c r="S1037" t="s">
        <v>44</v>
      </c>
      <c r="T1037" s="1">
        <v>9</v>
      </c>
      <c r="U1037" t="s">
        <v>43</v>
      </c>
      <c r="V1037" t="s">
        <v>43</v>
      </c>
      <c r="W1037" t="s">
        <v>43</v>
      </c>
      <c r="X1037" t="s">
        <v>43</v>
      </c>
      <c r="Y1037" t="s">
        <v>43</v>
      </c>
      <c r="Z1037" t="s">
        <v>43</v>
      </c>
      <c r="AA1037" t="s">
        <v>43</v>
      </c>
      <c r="AB1037" t="s">
        <v>40</v>
      </c>
      <c r="AC1037" t="s">
        <v>51</v>
      </c>
      <c r="AD1037" t="s">
        <v>40</v>
      </c>
      <c r="AE1037" t="s">
        <v>183</v>
      </c>
      <c r="AF1037">
        <v>25.7</v>
      </c>
      <c r="AH1037">
        <v>25.7</v>
      </c>
      <c r="AI1037">
        <v>0</v>
      </c>
      <c r="AJ1037">
        <v>0</v>
      </c>
      <c r="AK1037">
        <v>0</v>
      </c>
      <c r="AL1037">
        <v>25.7</v>
      </c>
      <c r="AM1037" t="s">
        <v>57</v>
      </c>
      <c r="AN1037" t="s">
        <v>121</v>
      </c>
      <c r="AO1037" t="s">
        <v>122</v>
      </c>
    </row>
    <row r="1038" spans="1:41" x14ac:dyDescent="0.35">
      <c r="A1038" t="s">
        <v>1708</v>
      </c>
      <c r="B1038" t="s">
        <v>39</v>
      </c>
      <c r="C1038" s="10">
        <v>46</v>
      </c>
      <c r="D1038" s="5" t="str" cm="1">
        <f t="array" ref="D1038">_xlfn.IFS(C1038&lt;=29, "18-29", C1038&lt;=39, "30-39", C1038&lt;=49, "40-49", C1038&lt;=59, "50-59",C1038&lt;=69, "60-69", C1038&gt;=70, "70+")</f>
        <v>40-49</v>
      </c>
      <c r="E1038" t="s">
        <v>40</v>
      </c>
      <c r="F1038">
        <v>0</v>
      </c>
      <c r="G1038" t="s">
        <v>1279</v>
      </c>
      <c r="H1038">
        <v>96137</v>
      </c>
      <c r="I1038">
        <v>40.271535</v>
      </c>
      <c r="J1038">
        <v>-121.01808699999999</v>
      </c>
      <c r="K1038">
        <v>0</v>
      </c>
      <c r="L1038">
        <v>29</v>
      </c>
      <c r="M1038" t="str" cm="1">
        <f t="array" ref="M1038">_xlfn.IFS(L1038&lt;=12, "New (0-12 months)", L1038&lt;=36, "Mid (13-36 months)", L1038&gt;=37,"Long (37+ months)")</f>
        <v>Mid (13-36 months)</v>
      </c>
      <c r="N1038" t="s">
        <v>42</v>
      </c>
      <c r="O1038" t="s">
        <v>40</v>
      </c>
      <c r="P1038">
        <v>5.69</v>
      </c>
      <c r="Q1038" t="s">
        <v>43</v>
      </c>
      <c r="R1038" t="s">
        <v>43</v>
      </c>
      <c r="S1038" t="s">
        <v>8234</v>
      </c>
      <c r="T1038" s="1">
        <v>0</v>
      </c>
      <c r="U1038" t="s">
        <v>8234</v>
      </c>
      <c r="V1038" t="s">
        <v>8234</v>
      </c>
      <c r="W1038" t="s">
        <v>8234</v>
      </c>
      <c r="X1038" t="s">
        <v>8234</v>
      </c>
      <c r="Y1038" t="s">
        <v>8234</v>
      </c>
      <c r="Z1038" t="s">
        <v>8234</v>
      </c>
      <c r="AA1038" t="s">
        <v>8234</v>
      </c>
      <c r="AB1038" t="s">
        <v>8234</v>
      </c>
      <c r="AC1038" t="s">
        <v>51</v>
      </c>
      <c r="AD1038" t="s">
        <v>43</v>
      </c>
      <c r="AE1038" t="s">
        <v>183</v>
      </c>
      <c r="AF1038">
        <v>19.850000000000001</v>
      </c>
      <c r="AH1038">
        <v>573.04999999999995</v>
      </c>
      <c r="AI1038">
        <v>0</v>
      </c>
      <c r="AJ1038">
        <v>0</v>
      </c>
      <c r="AK1038">
        <v>165.01</v>
      </c>
      <c r="AL1038">
        <v>738.06</v>
      </c>
      <c r="AM1038" t="s">
        <v>47</v>
      </c>
    </row>
    <row r="1039" spans="1:41" x14ac:dyDescent="0.35">
      <c r="A1039" t="s">
        <v>1709</v>
      </c>
      <c r="B1039" t="s">
        <v>49</v>
      </c>
      <c r="C1039" s="10">
        <v>21</v>
      </c>
      <c r="D1039" s="5" t="str" cm="1">
        <f t="array" ref="D1039">_xlfn.IFS(C1039&lt;=29, "18-29", C1039&lt;=39, "30-39", C1039&lt;=49, "40-49", C1039&lt;=59, "50-59",C1039&lt;=69, "60-69", C1039&gt;=70, "70+")</f>
        <v>18-29</v>
      </c>
      <c r="E1039" t="s">
        <v>40</v>
      </c>
      <c r="F1039">
        <v>3</v>
      </c>
      <c r="G1039" t="s">
        <v>1710</v>
      </c>
      <c r="H1039">
        <v>95621</v>
      </c>
      <c r="I1039">
        <v>38.695489999999999</v>
      </c>
      <c r="J1039">
        <v>-121.307864</v>
      </c>
      <c r="K1039">
        <v>4</v>
      </c>
      <c r="L1039">
        <v>59</v>
      </c>
      <c r="M1039" t="str" cm="1">
        <f t="array" ref="M1039">_xlfn.IFS(L1039&lt;=12, "New (0-12 months)", L1039&lt;=36, "Mid (13-36 months)", L1039&gt;=37,"Long (37+ months)")</f>
        <v>Long (37+ months)</v>
      </c>
      <c r="N1039" t="s">
        <v>76</v>
      </c>
      <c r="O1039" t="s">
        <v>40</v>
      </c>
      <c r="P1039">
        <v>42.37</v>
      </c>
      <c r="Q1039" t="s">
        <v>43</v>
      </c>
      <c r="R1039" t="s">
        <v>40</v>
      </c>
      <c r="S1039" t="s">
        <v>44</v>
      </c>
      <c r="T1039" s="1">
        <v>73</v>
      </c>
      <c r="U1039" t="s">
        <v>40</v>
      </c>
      <c r="V1039" t="s">
        <v>40</v>
      </c>
      <c r="W1039" t="s">
        <v>40</v>
      </c>
      <c r="X1039" t="s">
        <v>40</v>
      </c>
      <c r="Y1039" t="s">
        <v>40</v>
      </c>
      <c r="Z1039" t="s">
        <v>40</v>
      </c>
      <c r="AA1039" t="s">
        <v>40</v>
      </c>
      <c r="AB1039" t="s">
        <v>43</v>
      </c>
      <c r="AC1039" t="s">
        <v>73</v>
      </c>
      <c r="AD1039" t="s">
        <v>40</v>
      </c>
      <c r="AE1039" t="s">
        <v>56</v>
      </c>
      <c r="AF1039">
        <v>86.75</v>
      </c>
      <c r="AH1039">
        <v>5186</v>
      </c>
      <c r="AI1039">
        <v>0</v>
      </c>
      <c r="AJ1039">
        <v>150</v>
      </c>
      <c r="AK1039">
        <v>2499.83</v>
      </c>
      <c r="AL1039">
        <v>7835.83</v>
      </c>
      <c r="AM1039" t="s">
        <v>47</v>
      </c>
    </row>
    <row r="1040" spans="1:41" x14ac:dyDescent="0.35">
      <c r="A1040" t="s">
        <v>1711</v>
      </c>
      <c r="B1040" t="s">
        <v>49</v>
      </c>
      <c r="C1040" s="10">
        <v>34</v>
      </c>
      <c r="D1040" s="5" t="str" cm="1">
        <f t="array" ref="D1040">_xlfn.IFS(C1040&lt;=29, "18-29", C1040&lt;=39, "30-39", C1040&lt;=49, "40-49", C1040&lt;=59, "50-59",C1040&lt;=69, "60-69", C1040&gt;=70, "70+")</f>
        <v>30-39</v>
      </c>
      <c r="E1040" t="s">
        <v>43</v>
      </c>
      <c r="F1040">
        <v>0</v>
      </c>
      <c r="G1040" t="s">
        <v>1238</v>
      </c>
      <c r="H1040">
        <v>91931</v>
      </c>
      <c r="I1040">
        <v>32.857945999999998</v>
      </c>
      <c r="J1040">
        <v>-116.56191699999999</v>
      </c>
      <c r="K1040">
        <v>0</v>
      </c>
      <c r="L1040">
        <v>2</v>
      </c>
      <c r="M1040" t="str" cm="1">
        <f t="array" ref="M1040">_xlfn.IFS(L1040&lt;=12, "New (0-12 months)", L1040&lt;=36, "Mid (13-36 months)", L1040&gt;=37,"Long (37+ months)")</f>
        <v>New (0-12 months)</v>
      </c>
      <c r="N1040" t="s">
        <v>42</v>
      </c>
      <c r="O1040" t="s">
        <v>40</v>
      </c>
      <c r="P1040">
        <v>19.52</v>
      </c>
      <c r="Q1040" t="s">
        <v>43</v>
      </c>
      <c r="R1040" t="s">
        <v>40</v>
      </c>
      <c r="S1040" t="s">
        <v>44</v>
      </c>
      <c r="T1040" s="1">
        <v>16</v>
      </c>
      <c r="U1040" t="s">
        <v>43</v>
      </c>
      <c r="V1040" t="s">
        <v>43</v>
      </c>
      <c r="W1040" t="s">
        <v>43</v>
      </c>
      <c r="X1040" t="s">
        <v>43</v>
      </c>
      <c r="Y1040" t="s">
        <v>43</v>
      </c>
      <c r="Z1040" t="s">
        <v>43</v>
      </c>
      <c r="AA1040" t="s">
        <v>43</v>
      </c>
      <c r="AB1040" t="s">
        <v>40</v>
      </c>
      <c r="AC1040" t="s">
        <v>51</v>
      </c>
      <c r="AD1040" t="s">
        <v>43</v>
      </c>
      <c r="AE1040" t="s">
        <v>46</v>
      </c>
      <c r="AF1040">
        <v>45.85</v>
      </c>
      <c r="AH1040">
        <v>81</v>
      </c>
      <c r="AI1040">
        <v>0</v>
      </c>
      <c r="AJ1040">
        <v>0</v>
      </c>
      <c r="AK1040">
        <v>39.04</v>
      </c>
      <c r="AL1040">
        <v>120.04</v>
      </c>
      <c r="AM1040" t="s">
        <v>57</v>
      </c>
      <c r="AN1040" t="s">
        <v>58</v>
      </c>
      <c r="AO1040" t="s">
        <v>104</v>
      </c>
    </row>
    <row r="1041" spans="1:41" x14ac:dyDescent="0.35">
      <c r="A1041" t="s">
        <v>1712</v>
      </c>
      <c r="B1041" t="s">
        <v>39</v>
      </c>
      <c r="C1041" s="10">
        <v>57</v>
      </c>
      <c r="D1041" s="5" t="str" cm="1">
        <f t="array" ref="D1041">_xlfn.IFS(C1041&lt;=29, "18-29", C1041&lt;=39, "30-39", C1041&lt;=49, "40-49", C1041&lt;=59, "50-59",C1041&lt;=69, "60-69", C1041&gt;=70, "70+")</f>
        <v>50-59</v>
      </c>
      <c r="E1041" t="s">
        <v>43</v>
      </c>
      <c r="F1041">
        <v>0</v>
      </c>
      <c r="G1041" t="s">
        <v>135</v>
      </c>
      <c r="H1041">
        <v>90038</v>
      </c>
      <c r="I1041">
        <v>34.088017000000001</v>
      </c>
      <c r="J1041">
        <v>-118.327168</v>
      </c>
      <c r="K1041">
        <v>0</v>
      </c>
      <c r="L1041">
        <v>58</v>
      </c>
      <c r="M1041" t="str" cm="1">
        <f t="array" ref="M1041">_xlfn.IFS(L1041&lt;=12, "New (0-12 months)", L1041&lt;=36, "Mid (13-36 months)", L1041&gt;=37,"Long (37+ months)")</f>
        <v>Long (37+ months)</v>
      </c>
      <c r="N1041" t="s">
        <v>76</v>
      </c>
      <c r="O1041" t="s">
        <v>40</v>
      </c>
      <c r="P1041">
        <v>14.99</v>
      </c>
      <c r="Q1041" t="s">
        <v>43</v>
      </c>
      <c r="R1041" t="s">
        <v>40</v>
      </c>
      <c r="S1041" t="s">
        <v>55</v>
      </c>
      <c r="T1041" s="1">
        <v>12</v>
      </c>
      <c r="U1041" t="s">
        <v>40</v>
      </c>
      <c r="V1041" t="s">
        <v>40</v>
      </c>
      <c r="W1041" t="s">
        <v>40</v>
      </c>
      <c r="X1041" t="s">
        <v>43</v>
      </c>
      <c r="Y1041" t="s">
        <v>40</v>
      </c>
      <c r="Z1041" t="s">
        <v>40</v>
      </c>
      <c r="AA1041" t="s">
        <v>40</v>
      </c>
      <c r="AB1041" t="s">
        <v>40</v>
      </c>
      <c r="AC1041" t="s">
        <v>45</v>
      </c>
      <c r="AD1041" t="s">
        <v>40</v>
      </c>
      <c r="AE1041" t="s">
        <v>56</v>
      </c>
      <c r="AF1041">
        <v>106.45</v>
      </c>
      <c r="AH1041">
        <v>6145.85</v>
      </c>
      <c r="AI1041">
        <v>0</v>
      </c>
      <c r="AJ1041">
        <v>0</v>
      </c>
      <c r="AK1041">
        <v>869.42</v>
      </c>
      <c r="AL1041">
        <v>7015.27</v>
      </c>
      <c r="AM1041" t="s">
        <v>57</v>
      </c>
      <c r="AN1041" t="s">
        <v>58</v>
      </c>
      <c r="AO1041" t="s">
        <v>203</v>
      </c>
    </row>
    <row r="1042" spans="1:41" x14ac:dyDescent="0.35">
      <c r="A1042" t="s">
        <v>1713</v>
      </c>
      <c r="B1042" t="s">
        <v>49</v>
      </c>
      <c r="C1042" s="10">
        <v>21</v>
      </c>
      <c r="D1042" s="5" t="str" cm="1">
        <f t="array" ref="D1042">_xlfn.IFS(C1042&lt;=29, "18-29", C1042&lt;=39, "30-39", C1042&lt;=49, "40-49", C1042&lt;=59, "50-59",C1042&lt;=69, "60-69", C1042&gt;=70, "70+")</f>
        <v>18-29</v>
      </c>
      <c r="E1042" t="s">
        <v>40</v>
      </c>
      <c r="F1042">
        <v>1</v>
      </c>
      <c r="G1042" t="s">
        <v>1321</v>
      </c>
      <c r="H1042">
        <v>94561</v>
      </c>
      <c r="I1042">
        <v>37.999406</v>
      </c>
      <c r="J1042">
        <v>-121.686241</v>
      </c>
      <c r="K1042">
        <v>9</v>
      </c>
      <c r="L1042">
        <v>45</v>
      </c>
      <c r="M1042" t="str" cm="1">
        <f t="array" ref="M1042">_xlfn.IFS(L1042&lt;=12, "New (0-12 months)", L1042&lt;=36, "Mid (13-36 months)", L1042&gt;=37,"Long (37+ months)")</f>
        <v>Long (37+ months)</v>
      </c>
      <c r="N1042" t="s">
        <v>76</v>
      </c>
      <c r="O1042" t="s">
        <v>40</v>
      </c>
      <c r="P1042">
        <v>25.69</v>
      </c>
      <c r="Q1042" t="s">
        <v>40</v>
      </c>
      <c r="R1042" t="s">
        <v>40</v>
      </c>
      <c r="S1042" t="s">
        <v>79</v>
      </c>
      <c r="T1042" s="1">
        <v>26</v>
      </c>
      <c r="U1042" t="s">
        <v>40</v>
      </c>
      <c r="V1042" t="s">
        <v>40</v>
      </c>
      <c r="W1042" t="s">
        <v>43</v>
      </c>
      <c r="X1042" t="s">
        <v>40</v>
      </c>
      <c r="Y1042" t="s">
        <v>40</v>
      </c>
      <c r="Z1042" t="s">
        <v>43</v>
      </c>
      <c r="AA1042" t="s">
        <v>43</v>
      </c>
      <c r="AB1042" t="s">
        <v>40</v>
      </c>
      <c r="AC1042" t="s">
        <v>73</v>
      </c>
      <c r="AD1042" t="s">
        <v>43</v>
      </c>
      <c r="AE1042" t="s">
        <v>46</v>
      </c>
      <c r="AF1042">
        <v>73.849999999999994</v>
      </c>
      <c r="AH1042">
        <v>3371</v>
      </c>
      <c r="AI1042">
        <v>0</v>
      </c>
      <c r="AJ1042">
        <v>0</v>
      </c>
      <c r="AK1042">
        <v>1156.05</v>
      </c>
      <c r="AL1042">
        <v>4527.05</v>
      </c>
      <c r="AM1042" t="s">
        <v>47</v>
      </c>
    </row>
    <row r="1043" spans="1:41" x14ac:dyDescent="0.35">
      <c r="A1043" t="s">
        <v>1714</v>
      </c>
      <c r="B1043" t="s">
        <v>49</v>
      </c>
      <c r="C1043" s="10">
        <v>32</v>
      </c>
      <c r="D1043" s="5" t="str" cm="1">
        <f t="array" ref="D1043">_xlfn.IFS(C1043&lt;=29, "18-29", C1043&lt;=39, "30-39", C1043&lt;=49, "40-49", C1043&lt;=59, "50-59",C1043&lt;=69, "60-69", C1043&gt;=70, "70+")</f>
        <v>30-39</v>
      </c>
      <c r="E1043" t="s">
        <v>43</v>
      </c>
      <c r="F1043">
        <v>0</v>
      </c>
      <c r="G1043" t="s">
        <v>543</v>
      </c>
      <c r="H1043">
        <v>92501</v>
      </c>
      <c r="I1043">
        <v>33.994675999999998</v>
      </c>
      <c r="J1043">
        <v>-117.37249799999999</v>
      </c>
      <c r="K1043">
        <v>0</v>
      </c>
      <c r="L1043">
        <v>12</v>
      </c>
      <c r="M1043" t="str" cm="1">
        <f t="array" ref="M1043">_xlfn.IFS(L1043&lt;=12, "New (0-12 months)", L1043&lt;=36, "Mid (13-36 months)", L1043&gt;=37,"Long (37+ months)")</f>
        <v>New (0-12 months)</v>
      </c>
      <c r="N1043" t="s">
        <v>42</v>
      </c>
      <c r="O1043" t="s">
        <v>40</v>
      </c>
      <c r="P1043">
        <v>11.04</v>
      </c>
      <c r="Q1043" t="s">
        <v>43</v>
      </c>
      <c r="R1043" t="s">
        <v>40</v>
      </c>
      <c r="S1043" t="s">
        <v>55</v>
      </c>
      <c r="T1043" s="1">
        <v>16</v>
      </c>
      <c r="U1043" t="s">
        <v>43</v>
      </c>
      <c r="V1043" t="s">
        <v>43</v>
      </c>
      <c r="W1043" t="s">
        <v>43</v>
      </c>
      <c r="X1043" t="s">
        <v>43</v>
      </c>
      <c r="Y1043" t="s">
        <v>40</v>
      </c>
      <c r="Z1043" t="s">
        <v>43</v>
      </c>
      <c r="AA1043" t="s">
        <v>43</v>
      </c>
      <c r="AB1043" t="s">
        <v>40</v>
      </c>
      <c r="AC1043" t="s">
        <v>51</v>
      </c>
      <c r="AD1043" t="s">
        <v>40</v>
      </c>
      <c r="AE1043" t="s">
        <v>56</v>
      </c>
      <c r="AF1043">
        <v>81.45</v>
      </c>
      <c r="AH1043">
        <v>912</v>
      </c>
      <c r="AI1043">
        <v>0</v>
      </c>
      <c r="AJ1043">
        <v>0</v>
      </c>
      <c r="AK1043">
        <v>132.47999999999999</v>
      </c>
      <c r="AL1043">
        <v>1044.48</v>
      </c>
      <c r="AM1043" t="s">
        <v>47</v>
      </c>
    </row>
    <row r="1044" spans="1:41" x14ac:dyDescent="0.35">
      <c r="A1044" t="s">
        <v>1715</v>
      </c>
      <c r="B1044" t="s">
        <v>39</v>
      </c>
      <c r="C1044" s="10">
        <v>36</v>
      </c>
      <c r="D1044" s="5" t="str" cm="1">
        <f t="array" ref="D1044">_xlfn.IFS(C1044&lt;=29, "18-29", C1044&lt;=39, "30-39", C1044&lt;=49, "40-49", C1044&lt;=59, "50-59",C1044&lt;=69, "60-69", C1044&gt;=70, "70+")</f>
        <v>30-39</v>
      </c>
      <c r="E1044" t="s">
        <v>43</v>
      </c>
      <c r="F1044">
        <v>0</v>
      </c>
      <c r="G1044" t="s">
        <v>135</v>
      </c>
      <c r="H1044">
        <v>90037</v>
      </c>
      <c r="I1044">
        <v>34.002642000000002</v>
      </c>
      <c r="J1044">
        <v>-118.28759599999999</v>
      </c>
      <c r="K1044">
        <v>0</v>
      </c>
      <c r="L1044">
        <v>12</v>
      </c>
      <c r="M1044" t="str" cm="1">
        <f t="array" ref="M1044">_xlfn.IFS(L1044&lt;=12, "New (0-12 months)", L1044&lt;=36, "Mid (13-36 months)", L1044&gt;=37,"Long (37+ months)")</f>
        <v>New (0-12 months)</v>
      </c>
      <c r="N1044" t="s">
        <v>62</v>
      </c>
      <c r="O1044" t="s">
        <v>40</v>
      </c>
      <c r="P1044">
        <v>17.46</v>
      </c>
      <c r="Q1044" t="s">
        <v>43</v>
      </c>
      <c r="R1044" t="s">
        <v>40</v>
      </c>
      <c r="S1044" t="s">
        <v>55</v>
      </c>
      <c r="T1044" s="1">
        <v>9</v>
      </c>
      <c r="U1044" t="s">
        <v>43</v>
      </c>
      <c r="V1044" t="s">
        <v>43</v>
      </c>
      <c r="W1044" t="s">
        <v>40</v>
      </c>
      <c r="X1044" t="s">
        <v>40</v>
      </c>
      <c r="Y1044" t="s">
        <v>43</v>
      </c>
      <c r="Z1044" t="s">
        <v>40</v>
      </c>
      <c r="AA1044" t="s">
        <v>40</v>
      </c>
      <c r="AB1044" t="s">
        <v>40</v>
      </c>
      <c r="AC1044" t="s">
        <v>51</v>
      </c>
      <c r="AD1044" t="s">
        <v>40</v>
      </c>
      <c r="AE1044" t="s">
        <v>56</v>
      </c>
      <c r="AF1044">
        <v>89.4</v>
      </c>
      <c r="AH1044">
        <v>1095.6500000000001</v>
      </c>
      <c r="AI1044">
        <v>0</v>
      </c>
      <c r="AJ1044">
        <v>0</v>
      </c>
      <c r="AK1044">
        <v>209.52</v>
      </c>
      <c r="AL1044">
        <v>1305.17</v>
      </c>
      <c r="AM1044" t="s">
        <v>57</v>
      </c>
      <c r="AN1044" t="s">
        <v>63</v>
      </c>
      <c r="AO1044" t="s">
        <v>64</v>
      </c>
    </row>
    <row r="1045" spans="1:41" x14ac:dyDescent="0.35">
      <c r="A1045" t="s">
        <v>1716</v>
      </c>
      <c r="B1045" t="s">
        <v>49</v>
      </c>
      <c r="C1045" s="10">
        <v>23</v>
      </c>
      <c r="D1045" s="5" t="str" cm="1">
        <f t="array" ref="D1045">_xlfn.IFS(C1045&lt;=29, "18-29", C1045&lt;=39, "30-39", C1045&lt;=49, "40-49", C1045&lt;=59, "50-59",C1045&lt;=69, "60-69", C1045&gt;=70, "70+")</f>
        <v>18-29</v>
      </c>
      <c r="E1045" t="s">
        <v>40</v>
      </c>
      <c r="F1045">
        <v>0</v>
      </c>
      <c r="G1045" t="s">
        <v>1006</v>
      </c>
      <c r="H1045">
        <v>94928</v>
      </c>
      <c r="I1045">
        <v>38.347189999999998</v>
      </c>
      <c r="J1045">
        <v>-122.697822</v>
      </c>
      <c r="K1045">
        <v>6</v>
      </c>
      <c r="L1045">
        <v>33</v>
      </c>
      <c r="M1045" t="str" cm="1">
        <f t="array" ref="M1045">_xlfn.IFS(L1045&lt;=12, "New (0-12 months)", L1045&lt;=36, "Mid (13-36 months)", L1045&gt;=37,"Long (37+ months)")</f>
        <v>Mid (13-36 months)</v>
      </c>
      <c r="N1045" t="s">
        <v>129</v>
      </c>
      <c r="O1045" t="s">
        <v>40</v>
      </c>
      <c r="P1045">
        <v>48.49</v>
      </c>
      <c r="Q1045" t="s">
        <v>43</v>
      </c>
      <c r="R1045" t="s">
        <v>40</v>
      </c>
      <c r="S1045" t="s">
        <v>79</v>
      </c>
      <c r="T1045" s="1">
        <v>51</v>
      </c>
      <c r="U1045" t="s">
        <v>43</v>
      </c>
      <c r="V1045" t="s">
        <v>43</v>
      </c>
      <c r="W1045" t="s">
        <v>43</v>
      </c>
      <c r="X1045" t="s">
        <v>43</v>
      </c>
      <c r="Y1045" t="s">
        <v>43</v>
      </c>
      <c r="Z1045" t="s">
        <v>43</v>
      </c>
      <c r="AA1045" t="s">
        <v>43</v>
      </c>
      <c r="AB1045" t="s">
        <v>40</v>
      </c>
      <c r="AC1045" t="s">
        <v>51</v>
      </c>
      <c r="AD1045" t="s">
        <v>40</v>
      </c>
      <c r="AE1045" t="s">
        <v>46</v>
      </c>
      <c r="AF1045">
        <v>44.55</v>
      </c>
      <c r="AH1045">
        <v>1462.6</v>
      </c>
      <c r="AI1045">
        <v>0</v>
      </c>
      <c r="AJ1045">
        <v>0</v>
      </c>
      <c r="AK1045">
        <v>1600.17</v>
      </c>
      <c r="AL1045">
        <v>3062.77</v>
      </c>
      <c r="AM1045" t="s">
        <v>47</v>
      </c>
    </row>
    <row r="1046" spans="1:41" x14ac:dyDescent="0.35">
      <c r="A1046" t="s">
        <v>1717</v>
      </c>
      <c r="B1046" t="s">
        <v>39</v>
      </c>
      <c r="C1046" s="10">
        <v>31</v>
      </c>
      <c r="D1046" s="5" t="str" cm="1">
        <f t="array" ref="D1046">_xlfn.IFS(C1046&lt;=29, "18-29", C1046&lt;=39, "30-39", C1046&lt;=49, "40-49", C1046&lt;=59, "50-59",C1046&lt;=69, "60-69", C1046&gt;=70, "70+")</f>
        <v>30-39</v>
      </c>
      <c r="E1046" t="s">
        <v>43</v>
      </c>
      <c r="F1046">
        <v>0</v>
      </c>
      <c r="G1046" t="s">
        <v>245</v>
      </c>
      <c r="H1046">
        <v>92028</v>
      </c>
      <c r="I1046">
        <v>33.362575</v>
      </c>
      <c r="J1046">
        <v>-117.299644</v>
      </c>
      <c r="K1046">
        <v>0</v>
      </c>
      <c r="L1046">
        <v>9</v>
      </c>
      <c r="M1046" t="str" cm="1">
        <f t="array" ref="M1046">_xlfn.IFS(L1046&lt;=12, "New (0-12 months)", L1046&lt;=36, "Mid (13-36 months)", L1046&gt;=37,"Long (37+ months)")</f>
        <v>New (0-12 months)</v>
      </c>
      <c r="N1046" t="s">
        <v>54</v>
      </c>
      <c r="O1046" t="s">
        <v>40</v>
      </c>
      <c r="P1046">
        <v>36.43</v>
      </c>
      <c r="Q1046" t="s">
        <v>43</v>
      </c>
      <c r="R1046" t="s">
        <v>40</v>
      </c>
      <c r="S1046" t="s">
        <v>79</v>
      </c>
      <c r="T1046" s="1">
        <v>16</v>
      </c>
      <c r="U1046" t="s">
        <v>40</v>
      </c>
      <c r="V1046" t="s">
        <v>40</v>
      </c>
      <c r="W1046" t="s">
        <v>43</v>
      </c>
      <c r="X1046" t="s">
        <v>43</v>
      </c>
      <c r="Y1046" t="s">
        <v>40</v>
      </c>
      <c r="Z1046" t="s">
        <v>40</v>
      </c>
      <c r="AA1046" t="s">
        <v>40</v>
      </c>
      <c r="AB1046" t="s">
        <v>40</v>
      </c>
      <c r="AC1046" t="s">
        <v>51</v>
      </c>
      <c r="AD1046" t="s">
        <v>40</v>
      </c>
      <c r="AE1046" t="s">
        <v>56</v>
      </c>
      <c r="AF1046">
        <v>74.650000000000006</v>
      </c>
      <c r="AH1046">
        <v>703.55</v>
      </c>
      <c r="AI1046">
        <v>0</v>
      </c>
      <c r="AJ1046">
        <v>0</v>
      </c>
      <c r="AK1046">
        <v>327.87</v>
      </c>
      <c r="AL1046">
        <v>1031.42</v>
      </c>
      <c r="AM1046" t="s">
        <v>57</v>
      </c>
      <c r="AN1046" t="s">
        <v>58</v>
      </c>
      <c r="AO1046" t="s">
        <v>104</v>
      </c>
    </row>
    <row r="1047" spans="1:41" x14ac:dyDescent="0.35">
      <c r="A1047" t="s">
        <v>1718</v>
      </c>
      <c r="B1047" t="s">
        <v>49</v>
      </c>
      <c r="C1047" s="10">
        <v>25</v>
      </c>
      <c r="D1047" s="5" t="str" cm="1">
        <f t="array" ref="D1047">_xlfn.IFS(C1047&lt;=29, "18-29", C1047&lt;=39, "30-39", C1047&lt;=49, "40-49", C1047&lt;=59, "50-59",C1047&lt;=69, "60-69", C1047&gt;=70, "70+")</f>
        <v>18-29</v>
      </c>
      <c r="E1047" t="s">
        <v>40</v>
      </c>
      <c r="F1047">
        <v>0</v>
      </c>
      <c r="G1047" t="s">
        <v>352</v>
      </c>
      <c r="H1047">
        <v>94611</v>
      </c>
      <c r="I1047">
        <v>37.828415999999997</v>
      </c>
      <c r="J1047">
        <v>-122.216005</v>
      </c>
      <c r="K1047">
        <v>1</v>
      </c>
      <c r="L1047">
        <v>7</v>
      </c>
      <c r="M1047" t="str" cm="1">
        <f t="array" ref="M1047">_xlfn.IFS(L1047&lt;=12, "New (0-12 months)", L1047&lt;=36, "Mid (13-36 months)", L1047&gt;=37,"Long (37+ months)")</f>
        <v>New (0-12 months)</v>
      </c>
      <c r="N1047" t="s">
        <v>42</v>
      </c>
      <c r="O1047" t="s">
        <v>40</v>
      </c>
      <c r="P1047">
        <v>19.23</v>
      </c>
      <c r="Q1047" t="s">
        <v>43</v>
      </c>
      <c r="R1047" t="s">
        <v>40</v>
      </c>
      <c r="S1047" t="s">
        <v>55</v>
      </c>
      <c r="T1047" s="1">
        <v>52</v>
      </c>
      <c r="U1047" t="s">
        <v>43</v>
      </c>
      <c r="V1047" t="s">
        <v>40</v>
      </c>
      <c r="W1047" t="s">
        <v>43</v>
      </c>
      <c r="X1047" t="s">
        <v>40</v>
      </c>
      <c r="Y1047" t="s">
        <v>40</v>
      </c>
      <c r="Z1047" t="s">
        <v>43</v>
      </c>
      <c r="AA1047" t="s">
        <v>43</v>
      </c>
      <c r="AB1047" t="s">
        <v>40</v>
      </c>
      <c r="AC1047" t="s">
        <v>51</v>
      </c>
      <c r="AD1047" t="s">
        <v>40</v>
      </c>
      <c r="AE1047" t="s">
        <v>56</v>
      </c>
      <c r="AF1047">
        <v>89.75</v>
      </c>
      <c r="AH1047">
        <v>608.79999999999995</v>
      </c>
      <c r="AI1047">
        <v>26.02</v>
      </c>
      <c r="AJ1047">
        <v>0</v>
      </c>
      <c r="AK1047">
        <v>134.61000000000001</v>
      </c>
      <c r="AL1047">
        <v>717.39</v>
      </c>
      <c r="AM1047" t="s">
        <v>57</v>
      </c>
      <c r="AN1047" t="s">
        <v>63</v>
      </c>
      <c r="AO1047" t="s">
        <v>591</v>
      </c>
    </row>
    <row r="1048" spans="1:41" x14ac:dyDescent="0.35">
      <c r="A1048" t="s">
        <v>1719</v>
      </c>
      <c r="B1048" t="s">
        <v>49</v>
      </c>
      <c r="C1048" s="10">
        <v>34</v>
      </c>
      <c r="D1048" s="5" t="str" cm="1">
        <f t="array" ref="D1048">_xlfn.IFS(C1048&lt;=29, "18-29", C1048&lt;=39, "30-39", C1048&lt;=49, "40-49", C1048&lt;=59, "50-59",C1048&lt;=69, "60-69", C1048&gt;=70, "70+")</f>
        <v>30-39</v>
      </c>
      <c r="E1048" t="s">
        <v>40</v>
      </c>
      <c r="F1048">
        <v>0</v>
      </c>
      <c r="G1048" t="s">
        <v>763</v>
      </c>
      <c r="H1048">
        <v>93305</v>
      </c>
      <c r="I1048">
        <v>35.391733000000002</v>
      </c>
      <c r="J1048">
        <v>-118.984109</v>
      </c>
      <c r="K1048">
        <v>5</v>
      </c>
      <c r="L1048">
        <v>66</v>
      </c>
      <c r="M1048" t="str" cm="1">
        <f t="array" ref="M1048">_xlfn.IFS(L1048&lt;=12, "New (0-12 months)", L1048&lt;=36, "Mid (13-36 months)", L1048&gt;=37,"Long (37+ months)")</f>
        <v>Long (37+ months)</v>
      </c>
      <c r="N1048" t="s">
        <v>42</v>
      </c>
      <c r="O1048" t="s">
        <v>40</v>
      </c>
      <c r="P1048">
        <v>32.04</v>
      </c>
      <c r="Q1048" t="s">
        <v>40</v>
      </c>
      <c r="R1048" t="s">
        <v>40</v>
      </c>
      <c r="S1048" t="s">
        <v>79</v>
      </c>
      <c r="T1048" s="1">
        <v>19</v>
      </c>
      <c r="U1048" t="s">
        <v>43</v>
      </c>
      <c r="V1048" t="s">
        <v>43</v>
      </c>
      <c r="W1048" t="s">
        <v>40</v>
      </c>
      <c r="X1048" t="s">
        <v>43</v>
      </c>
      <c r="Y1048" t="s">
        <v>40</v>
      </c>
      <c r="Z1048" t="s">
        <v>43</v>
      </c>
      <c r="AA1048" t="s">
        <v>43</v>
      </c>
      <c r="AB1048" t="s">
        <v>40</v>
      </c>
      <c r="AC1048" t="s">
        <v>73</v>
      </c>
      <c r="AD1048" t="s">
        <v>40</v>
      </c>
      <c r="AE1048" t="s">
        <v>56</v>
      </c>
      <c r="AF1048">
        <v>63.3</v>
      </c>
      <c r="AH1048">
        <v>4189.7</v>
      </c>
      <c r="AI1048">
        <v>40.619999999999997</v>
      </c>
      <c r="AJ1048">
        <v>0</v>
      </c>
      <c r="AK1048">
        <v>2114.64</v>
      </c>
      <c r="AL1048">
        <v>6263.72</v>
      </c>
      <c r="AM1048" t="s">
        <v>47</v>
      </c>
    </row>
    <row r="1049" spans="1:41" x14ac:dyDescent="0.35">
      <c r="A1049" t="s">
        <v>1720</v>
      </c>
      <c r="B1049" t="s">
        <v>49</v>
      </c>
      <c r="C1049" s="10">
        <v>63</v>
      </c>
      <c r="D1049" s="5" t="str" cm="1">
        <f t="array" ref="D1049">_xlfn.IFS(C1049&lt;=29, "18-29", C1049&lt;=39, "30-39", C1049&lt;=49, "40-49", C1049&lt;=59, "50-59",C1049&lt;=69, "60-69", C1049&gt;=70, "70+")</f>
        <v>60-69</v>
      </c>
      <c r="E1049" t="s">
        <v>40</v>
      </c>
      <c r="F1049">
        <v>0</v>
      </c>
      <c r="G1049" t="s">
        <v>151</v>
      </c>
      <c r="H1049">
        <v>92109</v>
      </c>
      <c r="I1049">
        <v>32.787835999999999</v>
      </c>
      <c r="J1049">
        <v>-117.232376</v>
      </c>
      <c r="K1049">
        <v>1</v>
      </c>
      <c r="L1049">
        <v>52</v>
      </c>
      <c r="M1049" t="str" cm="1">
        <f t="array" ref="M1049">_xlfn.IFS(L1049&lt;=12, "New (0-12 months)", L1049&lt;=36, "Mid (13-36 months)", L1049&gt;=37,"Long (37+ months)")</f>
        <v>Long (37+ months)</v>
      </c>
      <c r="N1049" t="s">
        <v>42</v>
      </c>
      <c r="O1049" t="s">
        <v>40</v>
      </c>
      <c r="P1049">
        <v>46.59</v>
      </c>
      <c r="Q1049" t="s">
        <v>40</v>
      </c>
      <c r="R1049" t="s">
        <v>40</v>
      </c>
      <c r="S1049" t="s">
        <v>55</v>
      </c>
      <c r="T1049" s="1">
        <v>26</v>
      </c>
      <c r="U1049" t="s">
        <v>43</v>
      </c>
      <c r="V1049" t="s">
        <v>43</v>
      </c>
      <c r="W1049" t="s">
        <v>40</v>
      </c>
      <c r="X1049" t="s">
        <v>40</v>
      </c>
      <c r="Y1049" t="s">
        <v>43</v>
      </c>
      <c r="Z1049" t="s">
        <v>40</v>
      </c>
      <c r="AA1049" t="s">
        <v>40</v>
      </c>
      <c r="AB1049" t="s">
        <v>43</v>
      </c>
      <c r="AC1049" t="s">
        <v>73</v>
      </c>
      <c r="AD1049" t="s">
        <v>40</v>
      </c>
      <c r="AE1049" t="s">
        <v>56</v>
      </c>
      <c r="AF1049">
        <v>96.25</v>
      </c>
      <c r="AH1049">
        <v>4990.25</v>
      </c>
      <c r="AI1049">
        <v>0</v>
      </c>
      <c r="AJ1049">
        <v>120</v>
      </c>
      <c r="AK1049">
        <v>2422.6799999999998</v>
      </c>
      <c r="AL1049">
        <v>7532.93</v>
      </c>
      <c r="AM1049" t="s">
        <v>57</v>
      </c>
      <c r="AN1049" t="s">
        <v>58</v>
      </c>
      <c r="AO1049" t="s">
        <v>104</v>
      </c>
    </row>
    <row r="1050" spans="1:41" x14ac:dyDescent="0.35">
      <c r="A1050" t="s">
        <v>1721</v>
      </c>
      <c r="B1050" t="s">
        <v>39</v>
      </c>
      <c r="C1050" s="10">
        <v>57</v>
      </c>
      <c r="D1050" s="5" t="str" cm="1">
        <f t="array" ref="D1050">_xlfn.IFS(C1050&lt;=29, "18-29", C1050&lt;=39, "30-39", C1050&lt;=49, "40-49", C1050&lt;=59, "50-59",C1050&lt;=69, "60-69", C1050&gt;=70, "70+")</f>
        <v>50-59</v>
      </c>
      <c r="E1050" t="s">
        <v>40</v>
      </c>
      <c r="F1050">
        <v>0</v>
      </c>
      <c r="G1050" t="s">
        <v>1722</v>
      </c>
      <c r="H1050">
        <v>91604</v>
      </c>
      <c r="I1050">
        <v>34.139082000000002</v>
      </c>
      <c r="J1050">
        <v>-118.39275000000001</v>
      </c>
      <c r="K1050">
        <v>6</v>
      </c>
      <c r="L1050">
        <v>49</v>
      </c>
      <c r="M1050" t="str" cm="1">
        <f t="array" ref="M1050">_xlfn.IFS(L1050&lt;=12, "New (0-12 months)", L1050&lt;=36, "Mid (13-36 months)", L1050&gt;=37,"Long (37+ months)")</f>
        <v>Long (37+ months)</v>
      </c>
      <c r="N1050" t="s">
        <v>42</v>
      </c>
      <c r="O1050" t="s">
        <v>43</v>
      </c>
      <c r="P1050">
        <v>0</v>
      </c>
      <c r="Q1050" t="s">
        <v>8234</v>
      </c>
      <c r="R1050" t="s">
        <v>40</v>
      </c>
      <c r="S1050" t="s">
        <v>44</v>
      </c>
      <c r="T1050" s="1">
        <v>11</v>
      </c>
      <c r="U1050" t="s">
        <v>40</v>
      </c>
      <c r="V1050" t="s">
        <v>43</v>
      </c>
      <c r="W1050" t="s">
        <v>43</v>
      </c>
      <c r="X1050" t="s">
        <v>43</v>
      </c>
      <c r="Y1050" t="s">
        <v>40</v>
      </c>
      <c r="Z1050" t="s">
        <v>43</v>
      </c>
      <c r="AA1050" t="s">
        <v>43</v>
      </c>
      <c r="AB1050" t="s">
        <v>40</v>
      </c>
      <c r="AC1050" t="s">
        <v>51</v>
      </c>
      <c r="AD1050" t="s">
        <v>43</v>
      </c>
      <c r="AE1050" t="s">
        <v>56</v>
      </c>
      <c r="AF1050">
        <v>40.65</v>
      </c>
      <c r="AH1050">
        <v>2070.75</v>
      </c>
      <c r="AI1050">
        <v>0</v>
      </c>
      <c r="AJ1050">
        <v>0</v>
      </c>
      <c r="AK1050">
        <v>0</v>
      </c>
      <c r="AL1050">
        <v>2070.75</v>
      </c>
      <c r="AM1050" t="s">
        <v>47</v>
      </c>
    </row>
    <row r="1051" spans="1:41" x14ac:dyDescent="0.35">
      <c r="A1051" t="s">
        <v>1723</v>
      </c>
      <c r="B1051" t="s">
        <v>39</v>
      </c>
      <c r="C1051" s="10">
        <v>34</v>
      </c>
      <c r="D1051" s="5" t="str" cm="1">
        <f t="array" ref="D1051">_xlfn.IFS(C1051&lt;=29, "18-29", C1051&lt;=39, "30-39", C1051&lt;=49, "40-49", C1051&lt;=59, "50-59",C1051&lt;=69, "60-69", C1051&gt;=70, "70+")</f>
        <v>30-39</v>
      </c>
      <c r="E1051" t="s">
        <v>40</v>
      </c>
      <c r="F1051">
        <v>2</v>
      </c>
      <c r="G1051" t="s">
        <v>296</v>
      </c>
      <c r="H1051">
        <v>94027</v>
      </c>
      <c r="I1051">
        <v>37.454923999999998</v>
      </c>
      <c r="J1051">
        <v>-122.20316800000001</v>
      </c>
      <c r="K1051">
        <v>2</v>
      </c>
      <c r="L1051">
        <v>61</v>
      </c>
      <c r="M1051" t="str" cm="1">
        <f t="array" ref="M1051">_xlfn.IFS(L1051&lt;=12, "New (0-12 months)", L1051&lt;=36, "Mid (13-36 months)", L1051&gt;=37,"Long (37+ months)")</f>
        <v>Long (37+ months)</v>
      </c>
      <c r="N1051" t="s">
        <v>76</v>
      </c>
      <c r="O1051" t="s">
        <v>40</v>
      </c>
      <c r="P1051">
        <v>42.85</v>
      </c>
      <c r="Q1051" t="s">
        <v>43</v>
      </c>
      <c r="R1051" t="s">
        <v>40</v>
      </c>
      <c r="S1051" t="s">
        <v>79</v>
      </c>
      <c r="T1051" s="1">
        <v>11</v>
      </c>
      <c r="U1051" t="s">
        <v>40</v>
      </c>
      <c r="V1051" t="s">
        <v>43</v>
      </c>
      <c r="W1051" t="s">
        <v>43</v>
      </c>
      <c r="X1051" t="s">
        <v>43</v>
      </c>
      <c r="Y1051" t="s">
        <v>43</v>
      </c>
      <c r="Z1051" t="s">
        <v>43</v>
      </c>
      <c r="AA1051" t="s">
        <v>43</v>
      </c>
      <c r="AB1051" t="s">
        <v>40</v>
      </c>
      <c r="AC1051" t="s">
        <v>45</v>
      </c>
      <c r="AD1051" t="s">
        <v>40</v>
      </c>
      <c r="AE1051" t="s">
        <v>56</v>
      </c>
      <c r="AF1051">
        <v>49.7</v>
      </c>
      <c r="AH1051">
        <v>2961.4</v>
      </c>
      <c r="AI1051">
        <v>0</v>
      </c>
      <c r="AJ1051">
        <v>0</v>
      </c>
      <c r="AK1051">
        <v>2613.85</v>
      </c>
      <c r="AL1051">
        <v>5575.25</v>
      </c>
      <c r="AM1051" t="s">
        <v>47</v>
      </c>
    </row>
    <row r="1052" spans="1:41" x14ac:dyDescent="0.35">
      <c r="A1052" t="s">
        <v>1724</v>
      </c>
      <c r="B1052" t="s">
        <v>39</v>
      </c>
      <c r="C1052" s="10">
        <v>19</v>
      </c>
      <c r="D1052" s="5" t="str" cm="1">
        <f t="array" ref="D1052">_xlfn.IFS(C1052&lt;=29, "18-29", C1052&lt;=39, "30-39", C1052&lt;=49, "40-49", C1052&lt;=59, "50-59",C1052&lt;=69, "60-69", C1052&gt;=70, "70+")</f>
        <v>18-29</v>
      </c>
      <c r="E1052" t="s">
        <v>43</v>
      </c>
      <c r="F1052">
        <v>0</v>
      </c>
      <c r="G1052" t="s">
        <v>498</v>
      </c>
      <c r="H1052">
        <v>95686</v>
      </c>
      <c r="I1052">
        <v>38.157794000000003</v>
      </c>
      <c r="J1052">
        <v>-121.520223</v>
      </c>
      <c r="K1052">
        <v>0</v>
      </c>
      <c r="L1052">
        <v>24</v>
      </c>
      <c r="M1052" t="str" cm="1">
        <f t="array" ref="M1052">_xlfn.IFS(L1052&lt;=12, "New (0-12 months)", L1052&lt;=36, "Mid (13-36 months)", L1052&gt;=37,"Long (37+ months)")</f>
        <v>Mid (13-36 months)</v>
      </c>
      <c r="N1052" t="s">
        <v>42</v>
      </c>
      <c r="O1052" t="s">
        <v>40</v>
      </c>
      <c r="P1052">
        <v>26.64</v>
      </c>
      <c r="Q1052" t="s">
        <v>40</v>
      </c>
      <c r="R1052" t="s">
        <v>43</v>
      </c>
      <c r="S1052" t="s">
        <v>8234</v>
      </c>
      <c r="T1052" s="1">
        <v>0</v>
      </c>
      <c r="U1052" t="s">
        <v>8234</v>
      </c>
      <c r="V1052" t="s">
        <v>8234</v>
      </c>
      <c r="W1052" t="s">
        <v>8234</v>
      </c>
      <c r="X1052" t="s">
        <v>8234</v>
      </c>
      <c r="Y1052" t="s">
        <v>8234</v>
      </c>
      <c r="Z1052" t="s">
        <v>8234</v>
      </c>
      <c r="AA1052" t="s">
        <v>8234</v>
      </c>
      <c r="AB1052" t="s">
        <v>8234</v>
      </c>
      <c r="AC1052" t="s">
        <v>73</v>
      </c>
      <c r="AD1052" t="s">
        <v>43</v>
      </c>
      <c r="AE1052" t="s">
        <v>46</v>
      </c>
      <c r="AF1052">
        <v>25.15</v>
      </c>
      <c r="AH1052">
        <v>553</v>
      </c>
      <c r="AI1052">
        <v>0</v>
      </c>
      <c r="AJ1052">
        <v>0</v>
      </c>
      <c r="AK1052">
        <v>639.36</v>
      </c>
      <c r="AL1052">
        <v>1192.3599999999999</v>
      </c>
      <c r="AM1052" t="s">
        <v>47</v>
      </c>
    </row>
    <row r="1053" spans="1:41" x14ac:dyDescent="0.35">
      <c r="A1053" t="s">
        <v>1725</v>
      </c>
      <c r="B1053" t="s">
        <v>39</v>
      </c>
      <c r="C1053" s="10">
        <v>33</v>
      </c>
      <c r="D1053" s="5" t="str" cm="1">
        <f t="array" ref="D1053">_xlfn.IFS(C1053&lt;=29, "18-29", C1053&lt;=39, "30-39", C1053&lt;=49, "40-49", C1053&lt;=59, "50-59",C1053&lt;=69, "60-69", C1053&gt;=70, "70+")</f>
        <v>30-39</v>
      </c>
      <c r="E1053" t="s">
        <v>43</v>
      </c>
      <c r="F1053">
        <v>0</v>
      </c>
      <c r="G1053" t="s">
        <v>1726</v>
      </c>
      <c r="H1053">
        <v>93270</v>
      </c>
      <c r="I1053">
        <v>35.939067999999999</v>
      </c>
      <c r="J1053">
        <v>-119.043666</v>
      </c>
      <c r="K1053">
        <v>0</v>
      </c>
      <c r="L1053">
        <v>1</v>
      </c>
      <c r="M1053" t="str" cm="1">
        <f t="array" ref="M1053">_xlfn.IFS(L1053&lt;=12, "New (0-12 months)", L1053&lt;=36, "Mid (13-36 months)", L1053&gt;=37,"Long (37+ months)")</f>
        <v>New (0-12 months)</v>
      </c>
      <c r="N1053" t="s">
        <v>42</v>
      </c>
      <c r="O1053" t="s">
        <v>40</v>
      </c>
      <c r="P1053">
        <v>14.93</v>
      </c>
      <c r="Q1053" t="s">
        <v>43</v>
      </c>
      <c r="R1053" t="s">
        <v>40</v>
      </c>
      <c r="S1053" t="s">
        <v>79</v>
      </c>
      <c r="T1053" s="1">
        <v>4</v>
      </c>
      <c r="U1053" t="s">
        <v>43</v>
      </c>
      <c r="V1053" t="s">
        <v>43</v>
      </c>
      <c r="W1053" t="s">
        <v>43</v>
      </c>
      <c r="X1053" t="s">
        <v>40</v>
      </c>
      <c r="Y1053" t="s">
        <v>43</v>
      </c>
      <c r="Z1053" t="s">
        <v>43</v>
      </c>
      <c r="AA1053" t="s">
        <v>43</v>
      </c>
      <c r="AB1053" t="s">
        <v>40</v>
      </c>
      <c r="AC1053" t="s">
        <v>51</v>
      </c>
      <c r="AD1053" t="s">
        <v>40</v>
      </c>
      <c r="AE1053" t="s">
        <v>56</v>
      </c>
      <c r="AF1053">
        <v>49.9</v>
      </c>
      <c r="AH1053">
        <v>49.9</v>
      </c>
      <c r="AI1053">
        <v>0</v>
      </c>
      <c r="AJ1053">
        <v>0</v>
      </c>
      <c r="AK1053">
        <v>14.93</v>
      </c>
      <c r="AL1053">
        <v>64.83</v>
      </c>
      <c r="AM1053" t="s">
        <v>98</v>
      </c>
    </row>
    <row r="1054" spans="1:41" x14ac:dyDescent="0.35">
      <c r="A1054" t="s">
        <v>1727</v>
      </c>
      <c r="B1054" t="s">
        <v>49</v>
      </c>
      <c r="C1054" s="10">
        <v>58</v>
      </c>
      <c r="D1054" s="5" t="str" cm="1">
        <f t="array" ref="D1054">_xlfn.IFS(C1054&lt;=29, "18-29", C1054&lt;=39, "30-39", C1054&lt;=49, "40-49", C1054&lt;=59, "50-59",C1054&lt;=69, "60-69", C1054&gt;=70, "70+")</f>
        <v>50-59</v>
      </c>
      <c r="E1054" t="s">
        <v>40</v>
      </c>
      <c r="F1054">
        <v>3</v>
      </c>
      <c r="G1054" t="s">
        <v>207</v>
      </c>
      <c r="H1054">
        <v>96084</v>
      </c>
      <c r="I1054">
        <v>40.923558</v>
      </c>
      <c r="J1054">
        <v>-122.059933</v>
      </c>
      <c r="K1054">
        <v>10</v>
      </c>
      <c r="L1054">
        <v>17</v>
      </c>
      <c r="M1054" t="str" cm="1">
        <f t="array" ref="M1054">_xlfn.IFS(L1054&lt;=12, "New (0-12 months)", L1054&lt;=36, "Mid (13-36 months)", L1054&gt;=37,"Long (37+ months)")</f>
        <v>Mid (13-36 months)</v>
      </c>
      <c r="N1054" t="s">
        <v>42</v>
      </c>
      <c r="O1054" t="s">
        <v>40</v>
      </c>
      <c r="P1054">
        <v>32.270000000000003</v>
      </c>
      <c r="Q1054" t="s">
        <v>40</v>
      </c>
      <c r="R1054" t="s">
        <v>40</v>
      </c>
      <c r="S1054" t="s">
        <v>44</v>
      </c>
      <c r="T1054" s="1">
        <v>28</v>
      </c>
      <c r="U1054" t="s">
        <v>40</v>
      </c>
      <c r="V1054" t="s">
        <v>43</v>
      </c>
      <c r="W1054" t="s">
        <v>43</v>
      </c>
      <c r="X1054" t="s">
        <v>40</v>
      </c>
      <c r="Y1054" t="s">
        <v>43</v>
      </c>
      <c r="Z1054" t="s">
        <v>43</v>
      </c>
      <c r="AA1054" t="s">
        <v>43</v>
      </c>
      <c r="AB1054" t="s">
        <v>40</v>
      </c>
      <c r="AC1054" t="s">
        <v>45</v>
      </c>
      <c r="AD1054" t="s">
        <v>40</v>
      </c>
      <c r="AE1054" t="s">
        <v>46</v>
      </c>
      <c r="AF1054">
        <v>62.1</v>
      </c>
      <c r="AH1054">
        <v>1096.6500000000001</v>
      </c>
      <c r="AI1054">
        <v>0</v>
      </c>
      <c r="AJ1054">
        <v>0</v>
      </c>
      <c r="AK1054">
        <v>548.59</v>
      </c>
      <c r="AL1054">
        <v>1645.24</v>
      </c>
      <c r="AM1054" t="s">
        <v>47</v>
      </c>
    </row>
    <row r="1055" spans="1:41" x14ac:dyDescent="0.35">
      <c r="A1055" t="s">
        <v>1728</v>
      </c>
      <c r="B1055" t="s">
        <v>39</v>
      </c>
      <c r="C1055" s="10">
        <v>53</v>
      </c>
      <c r="D1055" s="5" t="str" cm="1">
        <f t="array" ref="D1055">_xlfn.IFS(C1055&lt;=29, "18-29", C1055&lt;=39, "30-39", C1055&lt;=49, "40-49", C1055&lt;=59, "50-59",C1055&lt;=69, "60-69", C1055&gt;=70, "70+")</f>
        <v>50-59</v>
      </c>
      <c r="E1055" t="s">
        <v>43</v>
      </c>
      <c r="F1055">
        <v>0</v>
      </c>
      <c r="G1055" t="s">
        <v>1729</v>
      </c>
      <c r="H1055">
        <v>93646</v>
      </c>
      <c r="I1055">
        <v>36.633498000000003</v>
      </c>
      <c r="J1055">
        <v>-119.298895</v>
      </c>
      <c r="K1055">
        <v>0</v>
      </c>
      <c r="L1055">
        <v>12</v>
      </c>
      <c r="M1055" t="str" cm="1">
        <f t="array" ref="M1055">_xlfn.IFS(L1055&lt;=12, "New (0-12 months)", L1055&lt;=36, "Mid (13-36 months)", L1055&gt;=37,"Long (37+ months)")</f>
        <v>New (0-12 months)</v>
      </c>
      <c r="N1055" t="s">
        <v>62</v>
      </c>
      <c r="O1055" t="s">
        <v>40</v>
      </c>
      <c r="P1055">
        <v>23.2</v>
      </c>
      <c r="Q1055" t="s">
        <v>43</v>
      </c>
      <c r="R1055" t="s">
        <v>43</v>
      </c>
      <c r="S1055" t="s">
        <v>8234</v>
      </c>
      <c r="T1055" s="1">
        <v>0</v>
      </c>
      <c r="U1055" t="s">
        <v>8234</v>
      </c>
      <c r="V1055" t="s">
        <v>8234</v>
      </c>
      <c r="W1055" t="s">
        <v>8234</v>
      </c>
      <c r="X1055" t="s">
        <v>8234</v>
      </c>
      <c r="Y1055" t="s">
        <v>8234</v>
      </c>
      <c r="Z1055" t="s">
        <v>8234</v>
      </c>
      <c r="AA1055" t="s">
        <v>8234</v>
      </c>
      <c r="AB1055" t="s">
        <v>8234</v>
      </c>
      <c r="AC1055" t="s">
        <v>51</v>
      </c>
      <c r="AD1055" t="s">
        <v>43</v>
      </c>
      <c r="AE1055" t="s">
        <v>46</v>
      </c>
      <c r="AF1055">
        <v>20.399999999999999</v>
      </c>
      <c r="AH1055">
        <v>266.60000000000002</v>
      </c>
      <c r="AI1055">
        <v>0</v>
      </c>
      <c r="AJ1055">
        <v>0</v>
      </c>
      <c r="AK1055">
        <v>278.39999999999998</v>
      </c>
      <c r="AL1055">
        <v>545</v>
      </c>
      <c r="AM1055" t="s">
        <v>47</v>
      </c>
    </row>
    <row r="1056" spans="1:41" x14ac:dyDescent="0.35">
      <c r="A1056" t="s">
        <v>1730</v>
      </c>
      <c r="B1056" t="s">
        <v>49</v>
      </c>
      <c r="C1056" s="10">
        <v>58</v>
      </c>
      <c r="D1056" s="5" t="str" cm="1">
        <f t="array" ref="D1056">_xlfn.IFS(C1056&lt;=29, "18-29", C1056&lt;=39, "30-39", C1056&lt;=49, "40-49", C1056&lt;=59, "50-59",C1056&lt;=69, "60-69", C1056&gt;=70, "70+")</f>
        <v>50-59</v>
      </c>
      <c r="E1056" t="s">
        <v>43</v>
      </c>
      <c r="F1056">
        <v>0</v>
      </c>
      <c r="G1056" t="s">
        <v>1731</v>
      </c>
      <c r="H1056">
        <v>95692</v>
      </c>
      <c r="I1056">
        <v>39.043387000000003</v>
      </c>
      <c r="J1056">
        <v>-121.409837</v>
      </c>
      <c r="K1056">
        <v>0</v>
      </c>
      <c r="L1056">
        <v>1</v>
      </c>
      <c r="M1056" t="str" cm="1">
        <f t="array" ref="M1056">_xlfn.IFS(L1056&lt;=12, "New (0-12 months)", L1056&lt;=36, "Mid (13-36 months)", L1056&gt;=37,"Long (37+ months)")</f>
        <v>New (0-12 months)</v>
      </c>
      <c r="N1056" t="s">
        <v>54</v>
      </c>
      <c r="O1056" t="s">
        <v>40</v>
      </c>
      <c r="P1056">
        <v>47.83</v>
      </c>
      <c r="Q1056" t="s">
        <v>40</v>
      </c>
      <c r="R1056" t="s">
        <v>40</v>
      </c>
      <c r="S1056" t="s">
        <v>79</v>
      </c>
      <c r="T1056" s="1">
        <v>12</v>
      </c>
      <c r="U1056" t="s">
        <v>43</v>
      </c>
      <c r="V1056" t="s">
        <v>43</v>
      </c>
      <c r="W1056" t="s">
        <v>40</v>
      </c>
      <c r="X1056" t="s">
        <v>40</v>
      </c>
      <c r="Y1056" t="s">
        <v>43</v>
      </c>
      <c r="Z1056" t="s">
        <v>43</v>
      </c>
      <c r="AA1056" t="s">
        <v>43</v>
      </c>
      <c r="AB1056" t="s">
        <v>43</v>
      </c>
      <c r="AC1056" t="s">
        <v>51</v>
      </c>
      <c r="AD1056" t="s">
        <v>43</v>
      </c>
      <c r="AE1056" t="s">
        <v>183</v>
      </c>
      <c r="AF1056">
        <v>62.05</v>
      </c>
      <c r="AH1056">
        <v>62.05</v>
      </c>
      <c r="AI1056">
        <v>0</v>
      </c>
      <c r="AJ1056">
        <v>10</v>
      </c>
      <c r="AK1056">
        <v>47.83</v>
      </c>
      <c r="AL1056">
        <v>119.88</v>
      </c>
      <c r="AM1056" t="s">
        <v>57</v>
      </c>
      <c r="AN1056" t="s">
        <v>109</v>
      </c>
      <c r="AO1056" t="s">
        <v>344</v>
      </c>
    </row>
    <row r="1057" spans="1:41" x14ac:dyDescent="0.35">
      <c r="A1057" t="s">
        <v>1732</v>
      </c>
      <c r="B1057" t="s">
        <v>49</v>
      </c>
      <c r="C1057" s="10">
        <v>77</v>
      </c>
      <c r="D1057" s="5" t="str" cm="1">
        <f t="array" ref="D1057">_xlfn.IFS(C1057&lt;=29, "18-29", C1057&lt;=39, "30-39", C1057&lt;=49, "40-49", C1057&lt;=59, "50-59",C1057&lt;=69, "60-69", C1057&gt;=70, "70+")</f>
        <v>70+</v>
      </c>
      <c r="E1057" t="s">
        <v>40</v>
      </c>
      <c r="F1057">
        <v>0</v>
      </c>
      <c r="G1057" t="s">
        <v>1733</v>
      </c>
      <c r="H1057">
        <v>95386</v>
      </c>
      <c r="I1057">
        <v>37.669516000000002</v>
      </c>
      <c r="J1057">
        <v>-120.626964</v>
      </c>
      <c r="K1057">
        <v>2</v>
      </c>
      <c r="L1057">
        <v>61</v>
      </c>
      <c r="M1057" t="str" cm="1">
        <f t="array" ref="M1057">_xlfn.IFS(L1057&lt;=12, "New (0-12 months)", L1057&lt;=36, "Mid (13-36 months)", L1057&gt;=37,"Long (37+ months)")</f>
        <v>Long (37+ months)</v>
      </c>
      <c r="N1057" t="s">
        <v>42</v>
      </c>
      <c r="O1057" t="s">
        <v>40</v>
      </c>
      <c r="P1057">
        <v>2.19</v>
      </c>
      <c r="Q1057" t="s">
        <v>40</v>
      </c>
      <c r="R1057" t="s">
        <v>40</v>
      </c>
      <c r="S1057" t="s">
        <v>55</v>
      </c>
      <c r="T1057" s="1">
        <v>8</v>
      </c>
      <c r="U1057" t="s">
        <v>43</v>
      </c>
      <c r="V1057" t="s">
        <v>40</v>
      </c>
      <c r="W1057" t="s">
        <v>40</v>
      </c>
      <c r="X1057" t="s">
        <v>40</v>
      </c>
      <c r="Y1057" t="s">
        <v>40</v>
      </c>
      <c r="Z1057" t="s">
        <v>43</v>
      </c>
      <c r="AA1057" t="s">
        <v>43</v>
      </c>
      <c r="AB1057" t="s">
        <v>40</v>
      </c>
      <c r="AC1057" t="s">
        <v>45</v>
      </c>
      <c r="AD1057" t="s">
        <v>40</v>
      </c>
      <c r="AE1057" t="s">
        <v>46</v>
      </c>
      <c r="AF1057">
        <v>98.3</v>
      </c>
      <c r="AH1057">
        <v>6066.55</v>
      </c>
      <c r="AI1057">
        <v>0</v>
      </c>
      <c r="AJ1057">
        <v>0</v>
      </c>
      <c r="AK1057">
        <v>133.59</v>
      </c>
      <c r="AL1057">
        <v>6200.14</v>
      </c>
      <c r="AM1057" t="s">
        <v>47</v>
      </c>
    </row>
    <row r="1058" spans="1:41" x14ac:dyDescent="0.35">
      <c r="A1058" t="s">
        <v>1734</v>
      </c>
      <c r="B1058" t="s">
        <v>49</v>
      </c>
      <c r="C1058" s="10">
        <v>19</v>
      </c>
      <c r="D1058" s="5" t="str" cm="1">
        <f t="array" ref="D1058">_xlfn.IFS(C1058&lt;=29, "18-29", C1058&lt;=39, "30-39", C1058&lt;=49, "40-49", C1058&lt;=59, "50-59",C1058&lt;=69, "60-69", C1058&gt;=70, "70+")</f>
        <v>18-29</v>
      </c>
      <c r="E1058" t="s">
        <v>43</v>
      </c>
      <c r="F1058">
        <v>0</v>
      </c>
      <c r="G1058" t="s">
        <v>157</v>
      </c>
      <c r="H1058">
        <v>95119</v>
      </c>
      <c r="I1058">
        <v>37.233226000000002</v>
      </c>
      <c r="J1058">
        <v>-121.78809</v>
      </c>
      <c r="K1058">
        <v>0</v>
      </c>
      <c r="L1058">
        <v>27</v>
      </c>
      <c r="M1058" t="str" cm="1">
        <f t="array" ref="M1058">_xlfn.IFS(L1058&lt;=12, "New (0-12 months)", L1058&lt;=36, "Mid (13-36 months)", L1058&gt;=37,"Long (37+ months)")</f>
        <v>Mid (13-36 months)</v>
      </c>
      <c r="N1058" t="s">
        <v>42</v>
      </c>
      <c r="O1058" t="s">
        <v>40</v>
      </c>
      <c r="P1058">
        <v>36.39</v>
      </c>
      <c r="Q1058" t="s">
        <v>43</v>
      </c>
      <c r="R1058" t="s">
        <v>40</v>
      </c>
      <c r="S1058" t="s">
        <v>79</v>
      </c>
      <c r="T1058" s="1">
        <v>26</v>
      </c>
      <c r="U1058" t="s">
        <v>40</v>
      </c>
      <c r="V1058" t="s">
        <v>43</v>
      </c>
      <c r="W1058" t="s">
        <v>40</v>
      </c>
      <c r="X1058" t="s">
        <v>40</v>
      </c>
      <c r="Y1058" t="s">
        <v>40</v>
      </c>
      <c r="Z1058" t="s">
        <v>43</v>
      </c>
      <c r="AA1058" t="s">
        <v>40</v>
      </c>
      <c r="AB1058" t="s">
        <v>40</v>
      </c>
      <c r="AC1058" t="s">
        <v>45</v>
      </c>
      <c r="AD1058" t="s">
        <v>43</v>
      </c>
      <c r="AE1058" t="s">
        <v>46</v>
      </c>
      <c r="AF1058">
        <v>69.349999999999994</v>
      </c>
      <c r="AH1058">
        <v>1927.3</v>
      </c>
      <c r="AI1058">
        <v>0</v>
      </c>
      <c r="AJ1058">
        <v>0</v>
      </c>
      <c r="AK1058">
        <v>982.53</v>
      </c>
      <c r="AL1058">
        <v>2909.83</v>
      </c>
      <c r="AM1058" t="s">
        <v>47</v>
      </c>
    </row>
    <row r="1059" spans="1:41" x14ac:dyDescent="0.35">
      <c r="A1059" t="s">
        <v>1735</v>
      </c>
      <c r="B1059" t="s">
        <v>39</v>
      </c>
      <c r="C1059" s="10">
        <v>53</v>
      </c>
      <c r="D1059" s="5" t="str" cm="1">
        <f t="array" ref="D1059">_xlfn.IFS(C1059&lt;=29, "18-29", C1059&lt;=39, "30-39", C1059&lt;=49, "40-49", C1059&lt;=59, "50-59",C1059&lt;=69, "60-69", C1059&gt;=70, "70+")</f>
        <v>50-59</v>
      </c>
      <c r="E1059" t="s">
        <v>40</v>
      </c>
      <c r="F1059">
        <v>2</v>
      </c>
      <c r="G1059" t="s">
        <v>1055</v>
      </c>
      <c r="H1059">
        <v>91791</v>
      </c>
      <c r="I1059">
        <v>34.061633999999998</v>
      </c>
      <c r="J1059">
        <v>-117.893169</v>
      </c>
      <c r="K1059">
        <v>2</v>
      </c>
      <c r="L1059">
        <v>48</v>
      </c>
      <c r="M1059" t="str" cm="1">
        <f t="array" ref="M1059">_xlfn.IFS(L1059&lt;=12, "New (0-12 months)", L1059&lt;=36, "Mid (13-36 months)", L1059&gt;=37,"Long (37+ months)")</f>
        <v>Long (37+ months)</v>
      </c>
      <c r="N1059" t="s">
        <v>76</v>
      </c>
      <c r="O1059" t="s">
        <v>40</v>
      </c>
      <c r="P1059">
        <v>36.18</v>
      </c>
      <c r="Q1059" t="s">
        <v>43</v>
      </c>
      <c r="R1059" t="s">
        <v>40</v>
      </c>
      <c r="S1059" t="s">
        <v>55</v>
      </c>
      <c r="T1059" s="1">
        <v>29</v>
      </c>
      <c r="U1059" t="s">
        <v>40</v>
      </c>
      <c r="V1059" t="s">
        <v>43</v>
      </c>
      <c r="W1059" t="s">
        <v>40</v>
      </c>
      <c r="X1059" t="s">
        <v>43</v>
      </c>
      <c r="Y1059" t="s">
        <v>40</v>
      </c>
      <c r="Z1059" t="s">
        <v>40</v>
      </c>
      <c r="AA1059" t="s">
        <v>40</v>
      </c>
      <c r="AB1059" t="s">
        <v>40</v>
      </c>
      <c r="AC1059" t="s">
        <v>45</v>
      </c>
      <c r="AD1059" t="s">
        <v>40</v>
      </c>
      <c r="AE1059" t="s">
        <v>56</v>
      </c>
      <c r="AF1059">
        <v>99.7</v>
      </c>
      <c r="AH1059">
        <v>4977.2</v>
      </c>
      <c r="AI1059">
        <v>0</v>
      </c>
      <c r="AJ1059">
        <v>0</v>
      </c>
      <c r="AK1059">
        <v>1736.64</v>
      </c>
      <c r="AL1059">
        <v>6713.84</v>
      </c>
      <c r="AM1059" t="s">
        <v>47</v>
      </c>
    </row>
    <row r="1060" spans="1:41" x14ac:dyDescent="0.35">
      <c r="A1060" t="s">
        <v>1736</v>
      </c>
      <c r="B1060" t="s">
        <v>49</v>
      </c>
      <c r="C1060" s="10">
        <v>50</v>
      </c>
      <c r="D1060" s="5" t="str" cm="1">
        <f t="array" ref="D1060">_xlfn.IFS(C1060&lt;=29, "18-29", C1060&lt;=39, "30-39", C1060&lt;=49, "40-49", C1060&lt;=59, "50-59",C1060&lt;=69, "60-69", C1060&gt;=70, "70+")</f>
        <v>50-59</v>
      </c>
      <c r="E1060" t="s">
        <v>40</v>
      </c>
      <c r="F1060">
        <v>0</v>
      </c>
      <c r="G1060" t="s">
        <v>151</v>
      </c>
      <c r="H1060">
        <v>92111</v>
      </c>
      <c r="I1060">
        <v>32.805517999999999</v>
      </c>
      <c r="J1060">
        <v>-117.16905199999999</v>
      </c>
      <c r="K1060">
        <v>5</v>
      </c>
      <c r="L1060">
        <v>71</v>
      </c>
      <c r="M1060" t="str" cm="1">
        <f t="array" ref="M1060">_xlfn.IFS(L1060&lt;=12, "New (0-12 months)", L1060&lt;=36, "Mid (13-36 months)", L1060&gt;=37,"Long (37+ months)")</f>
        <v>Long (37+ months)</v>
      </c>
      <c r="N1060" t="s">
        <v>42</v>
      </c>
      <c r="O1060" t="s">
        <v>40</v>
      </c>
      <c r="P1060">
        <v>44.06</v>
      </c>
      <c r="Q1060" t="s">
        <v>40</v>
      </c>
      <c r="R1060" t="s">
        <v>40</v>
      </c>
      <c r="S1060" t="s">
        <v>55</v>
      </c>
      <c r="T1060" s="1">
        <v>6</v>
      </c>
      <c r="U1060" t="s">
        <v>40</v>
      </c>
      <c r="V1060" t="s">
        <v>40</v>
      </c>
      <c r="W1060" t="s">
        <v>40</v>
      </c>
      <c r="X1060" t="s">
        <v>43</v>
      </c>
      <c r="Y1060" t="s">
        <v>40</v>
      </c>
      <c r="Z1060" t="s">
        <v>43</v>
      </c>
      <c r="AA1060" t="s">
        <v>43</v>
      </c>
      <c r="AB1060" t="s">
        <v>43</v>
      </c>
      <c r="AC1060" t="s">
        <v>73</v>
      </c>
      <c r="AD1060" t="s">
        <v>40</v>
      </c>
      <c r="AE1060" t="s">
        <v>56</v>
      </c>
      <c r="AF1060">
        <v>99</v>
      </c>
      <c r="AH1060">
        <v>6994.6</v>
      </c>
      <c r="AI1060">
        <v>0</v>
      </c>
      <c r="AJ1060">
        <v>40</v>
      </c>
      <c r="AK1060">
        <v>3128.26</v>
      </c>
      <c r="AL1060">
        <v>10162.86</v>
      </c>
      <c r="AM1060" t="s">
        <v>47</v>
      </c>
    </row>
    <row r="1061" spans="1:41" x14ac:dyDescent="0.35">
      <c r="A1061" t="s">
        <v>1737</v>
      </c>
      <c r="B1061" t="s">
        <v>39</v>
      </c>
      <c r="C1061" s="10">
        <v>28</v>
      </c>
      <c r="D1061" s="5" t="str" cm="1">
        <f t="array" ref="D1061">_xlfn.IFS(C1061&lt;=29, "18-29", C1061&lt;=39, "30-39", C1061&lt;=49, "40-49", C1061&lt;=59, "50-59",C1061&lt;=69, "60-69", C1061&gt;=70, "70+")</f>
        <v>18-29</v>
      </c>
      <c r="E1061" t="s">
        <v>40</v>
      </c>
      <c r="F1061">
        <v>3</v>
      </c>
      <c r="G1061" t="s">
        <v>1738</v>
      </c>
      <c r="H1061">
        <v>92321</v>
      </c>
      <c r="I1061">
        <v>34.255203000000002</v>
      </c>
      <c r="J1061">
        <v>-117.17565399999999</v>
      </c>
      <c r="K1061">
        <v>9</v>
      </c>
      <c r="L1061">
        <v>4</v>
      </c>
      <c r="M1061" t="str" cm="1">
        <f t="array" ref="M1061">_xlfn.IFS(L1061&lt;=12, "New (0-12 months)", L1061&lt;=36, "Mid (13-36 months)", L1061&gt;=37,"Long (37+ months)")</f>
        <v>New (0-12 months)</v>
      </c>
      <c r="N1061" t="s">
        <v>42</v>
      </c>
      <c r="O1061" t="s">
        <v>40</v>
      </c>
      <c r="P1061">
        <v>35.200000000000003</v>
      </c>
      <c r="Q1061" t="s">
        <v>40</v>
      </c>
      <c r="R1061" t="s">
        <v>40</v>
      </c>
      <c r="S1061" t="s">
        <v>79</v>
      </c>
      <c r="T1061" s="1">
        <v>52</v>
      </c>
      <c r="U1061" t="s">
        <v>43</v>
      </c>
      <c r="V1061" t="s">
        <v>40</v>
      </c>
      <c r="W1061" t="s">
        <v>43</v>
      </c>
      <c r="X1061" t="s">
        <v>40</v>
      </c>
      <c r="Y1061" t="s">
        <v>43</v>
      </c>
      <c r="Z1061" t="s">
        <v>43</v>
      </c>
      <c r="AA1061" t="s">
        <v>43</v>
      </c>
      <c r="AB1061" t="s">
        <v>40</v>
      </c>
      <c r="AC1061" t="s">
        <v>51</v>
      </c>
      <c r="AD1061" t="s">
        <v>40</v>
      </c>
      <c r="AE1061" t="s">
        <v>46</v>
      </c>
      <c r="AF1061">
        <v>58.5</v>
      </c>
      <c r="AH1061">
        <v>224.85</v>
      </c>
      <c r="AI1061">
        <v>0</v>
      </c>
      <c r="AJ1061">
        <v>0</v>
      </c>
      <c r="AK1061">
        <v>140.80000000000001</v>
      </c>
      <c r="AL1061">
        <v>365.65</v>
      </c>
      <c r="AM1061" t="s">
        <v>47</v>
      </c>
    </row>
    <row r="1062" spans="1:41" x14ac:dyDescent="0.35">
      <c r="A1062" t="s">
        <v>1739</v>
      </c>
      <c r="B1062" t="s">
        <v>49</v>
      </c>
      <c r="C1062" s="10">
        <v>40</v>
      </c>
      <c r="D1062" s="5" t="str" cm="1">
        <f t="array" ref="D1062">_xlfn.IFS(C1062&lt;=29, "18-29", C1062&lt;=39, "30-39", C1062&lt;=49, "40-49", C1062&lt;=59, "50-59",C1062&lt;=69, "60-69", C1062&gt;=70, "70+")</f>
        <v>40-49</v>
      </c>
      <c r="E1062" t="s">
        <v>40</v>
      </c>
      <c r="F1062">
        <v>0</v>
      </c>
      <c r="G1062" t="s">
        <v>1740</v>
      </c>
      <c r="H1062">
        <v>96094</v>
      </c>
      <c r="I1062">
        <v>41.465121000000003</v>
      </c>
      <c r="J1062">
        <v>-122.38094700000001</v>
      </c>
      <c r="K1062">
        <v>6</v>
      </c>
      <c r="L1062">
        <v>61</v>
      </c>
      <c r="M1062" t="str" cm="1">
        <f t="array" ref="M1062">_xlfn.IFS(L1062&lt;=12, "New (0-12 months)", L1062&lt;=36, "Mid (13-36 months)", L1062&gt;=37,"Long (37+ months)")</f>
        <v>Long (37+ months)</v>
      </c>
      <c r="N1062" t="s">
        <v>42</v>
      </c>
      <c r="O1062" t="s">
        <v>40</v>
      </c>
      <c r="P1062">
        <v>27.66</v>
      </c>
      <c r="Q1062" t="s">
        <v>40</v>
      </c>
      <c r="R1062" t="s">
        <v>40</v>
      </c>
      <c r="S1062" t="s">
        <v>55</v>
      </c>
      <c r="T1062" s="1">
        <v>29</v>
      </c>
      <c r="U1062" t="s">
        <v>40</v>
      </c>
      <c r="V1062" t="s">
        <v>40</v>
      </c>
      <c r="W1062" t="s">
        <v>43</v>
      </c>
      <c r="X1062" t="s">
        <v>43</v>
      </c>
      <c r="Y1062" t="s">
        <v>40</v>
      </c>
      <c r="Z1062" t="s">
        <v>40</v>
      </c>
      <c r="AA1062" t="s">
        <v>40</v>
      </c>
      <c r="AB1062" t="s">
        <v>40</v>
      </c>
      <c r="AC1062" t="s">
        <v>51</v>
      </c>
      <c r="AD1062" t="s">
        <v>40</v>
      </c>
      <c r="AE1062" t="s">
        <v>56</v>
      </c>
      <c r="AF1062">
        <v>106.2</v>
      </c>
      <c r="AH1062">
        <v>6375.2</v>
      </c>
      <c r="AI1062">
        <v>0</v>
      </c>
      <c r="AJ1062">
        <v>0</v>
      </c>
      <c r="AK1062">
        <v>1687.26</v>
      </c>
      <c r="AL1062">
        <v>8062.46</v>
      </c>
      <c r="AM1062" t="s">
        <v>47</v>
      </c>
    </row>
    <row r="1063" spans="1:41" x14ac:dyDescent="0.35">
      <c r="A1063" t="s">
        <v>1741</v>
      </c>
      <c r="B1063" t="s">
        <v>39</v>
      </c>
      <c r="C1063" s="10">
        <v>23</v>
      </c>
      <c r="D1063" s="5" t="str" cm="1">
        <f t="array" ref="D1063">_xlfn.IFS(C1063&lt;=29, "18-29", C1063&lt;=39, "30-39", C1063&lt;=49, "40-49", C1063&lt;=59, "50-59",C1063&lt;=69, "60-69", C1063&gt;=70, "70+")</f>
        <v>18-29</v>
      </c>
      <c r="E1063" t="s">
        <v>43</v>
      </c>
      <c r="F1063">
        <v>0</v>
      </c>
      <c r="G1063" t="s">
        <v>1050</v>
      </c>
      <c r="H1063">
        <v>94519</v>
      </c>
      <c r="I1063">
        <v>37.990118000000002</v>
      </c>
      <c r="J1063">
        <v>-122.01218799999999</v>
      </c>
      <c r="K1063">
        <v>0</v>
      </c>
      <c r="L1063">
        <v>31</v>
      </c>
      <c r="M1063" t="str" cm="1">
        <f t="array" ref="M1063">_xlfn.IFS(L1063&lt;=12, "New (0-12 months)", L1063&lt;=36, "Mid (13-36 months)", L1063&gt;=37,"Long (37+ months)")</f>
        <v>Mid (13-36 months)</v>
      </c>
      <c r="N1063" t="s">
        <v>42</v>
      </c>
      <c r="O1063" t="s">
        <v>40</v>
      </c>
      <c r="P1063">
        <v>45.71</v>
      </c>
      <c r="Q1063" t="s">
        <v>40</v>
      </c>
      <c r="R1063" t="s">
        <v>40</v>
      </c>
      <c r="S1063" t="s">
        <v>55</v>
      </c>
      <c r="T1063" s="1">
        <v>58</v>
      </c>
      <c r="U1063" t="s">
        <v>40</v>
      </c>
      <c r="V1063" t="s">
        <v>40</v>
      </c>
      <c r="W1063" t="s">
        <v>43</v>
      </c>
      <c r="X1063" t="s">
        <v>43</v>
      </c>
      <c r="Y1063" t="s">
        <v>40</v>
      </c>
      <c r="Z1063" t="s">
        <v>40</v>
      </c>
      <c r="AA1063" t="s">
        <v>40</v>
      </c>
      <c r="AB1063" t="s">
        <v>40</v>
      </c>
      <c r="AC1063" t="s">
        <v>51</v>
      </c>
      <c r="AD1063" t="s">
        <v>43</v>
      </c>
      <c r="AE1063" t="s">
        <v>56</v>
      </c>
      <c r="AF1063">
        <v>104.35</v>
      </c>
      <c r="AH1063">
        <v>3205.6</v>
      </c>
      <c r="AI1063">
        <v>0</v>
      </c>
      <c r="AJ1063">
        <v>0</v>
      </c>
      <c r="AK1063">
        <v>1417.01</v>
      </c>
      <c r="AL1063">
        <v>4622.6099999999997</v>
      </c>
      <c r="AM1063" t="s">
        <v>47</v>
      </c>
    </row>
    <row r="1064" spans="1:41" x14ac:dyDescent="0.35">
      <c r="A1064" t="s">
        <v>1742</v>
      </c>
      <c r="B1064" t="s">
        <v>39</v>
      </c>
      <c r="C1064" s="10">
        <v>53</v>
      </c>
      <c r="D1064" s="5" t="str" cm="1">
        <f t="array" ref="D1064">_xlfn.IFS(C1064&lt;=29, "18-29", C1064&lt;=39, "30-39", C1064&lt;=49, "40-49", C1064&lt;=59, "50-59",C1064&lt;=69, "60-69", C1064&gt;=70, "70+")</f>
        <v>50-59</v>
      </c>
      <c r="E1064" t="s">
        <v>40</v>
      </c>
      <c r="F1064">
        <v>0</v>
      </c>
      <c r="G1064" t="s">
        <v>635</v>
      </c>
      <c r="H1064">
        <v>95662</v>
      </c>
      <c r="I1064">
        <v>38.689174000000001</v>
      </c>
      <c r="J1064">
        <v>-121.218435</v>
      </c>
      <c r="K1064">
        <v>1</v>
      </c>
      <c r="L1064">
        <v>32</v>
      </c>
      <c r="M1064" t="str" cm="1">
        <f t="array" ref="M1064">_xlfn.IFS(L1064&lt;=12, "New (0-12 months)", L1064&lt;=36, "Mid (13-36 months)", L1064&gt;=37,"Long (37+ months)")</f>
        <v>Mid (13-36 months)</v>
      </c>
      <c r="N1064" t="s">
        <v>42</v>
      </c>
      <c r="O1064" t="s">
        <v>40</v>
      </c>
      <c r="P1064">
        <v>37.479999999999997</v>
      </c>
      <c r="Q1064" t="s">
        <v>43</v>
      </c>
      <c r="R1064" t="s">
        <v>40</v>
      </c>
      <c r="S1064" t="s">
        <v>55</v>
      </c>
      <c r="T1064" s="1">
        <v>13</v>
      </c>
      <c r="U1064" t="s">
        <v>43</v>
      </c>
      <c r="V1064" t="s">
        <v>40</v>
      </c>
      <c r="W1064" t="s">
        <v>43</v>
      </c>
      <c r="X1064" t="s">
        <v>43</v>
      </c>
      <c r="Y1064" t="s">
        <v>43</v>
      </c>
      <c r="Z1064" t="s">
        <v>40</v>
      </c>
      <c r="AA1064" t="s">
        <v>40</v>
      </c>
      <c r="AB1064" t="s">
        <v>40</v>
      </c>
      <c r="AC1064" t="s">
        <v>51</v>
      </c>
      <c r="AD1064" t="s">
        <v>43</v>
      </c>
      <c r="AE1064" t="s">
        <v>56</v>
      </c>
      <c r="AF1064">
        <v>84.15</v>
      </c>
      <c r="AH1064">
        <v>2585.9499999999998</v>
      </c>
      <c r="AI1064">
        <v>0</v>
      </c>
      <c r="AJ1064">
        <v>0</v>
      </c>
      <c r="AK1064">
        <v>1199.3599999999999</v>
      </c>
      <c r="AL1064">
        <v>3785.31</v>
      </c>
      <c r="AM1064" t="s">
        <v>57</v>
      </c>
      <c r="AN1064" t="s">
        <v>63</v>
      </c>
      <c r="AO1064" t="s">
        <v>101</v>
      </c>
    </row>
    <row r="1065" spans="1:41" x14ac:dyDescent="0.35">
      <c r="A1065" t="s">
        <v>1743</v>
      </c>
      <c r="B1065" t="s">
        <v>39</v>
      </c>
      <c r="C1065" s="10">
        <v>22</v>
      </c>
      <c r="D1065" s="5" t="str" cm="1">
        <f t="array" ref="D1065">_xlfn.IFS(C1065&lt;=29, "18-29", C1065&lt;=39, "30-39", C1065&lt;=49, "40-49", C1065&lt;=59, "50-59",C1065&lt;=69, "60-69", C1065&gt;=70, "70+")</f>
        <v>18-29</v>
      </c>
      <c r="E1065" t="s">
        <v>43</v>
      </c>
      <c r="F1065">
        <v>0</v>
      </c>
      <c r="G1065" t="s">
        <v>161</v>
      </c>
      <c r="H1065">
        <v>93277</v>
      </c>
      <c r="I1065">
        <v>36.303792999999999</v>
      </c>
      <c r="J1065">
        <v>-119.375646</v>
      </c>
      <c r="K1065">
        <v>0</v>
      </c>
      <c r="L1065">
        <v>30</v>
      </c>
      <c r="M1065" t="str" cm="1">
        <f t="array" ref="M1065">_xlfn.IFS(L1065&lt;=12, "New (0-12 months)", L1065&lt;=36, "Mid (13-36 months)", L1065&gt;=37,"Long (37+ months)")</f>
        <v>Mid (13-36 months)</v>
      </c>
      <c r="N1065" t="s">
        <v>42</v>
      </c>
      <c r="O1065" t="s">
        <v>40</v>
      </c>
      <c r="P1065">
        <v>42.49</v>
      </c>
      <c r="Q1065" t="s">
        <v>40</v>
      </c>
      <c r="R1065" t="s">
        <v>40</v>
      </c>
      <c r="S1065" t="s">
        <v>55</v>
      </c>
      <c r="T1065" s="1">
        <v>73</v>
      </c>
      <c r="U1065" t="s">
        <v>40</v>
      </c>
      <c r="V1065" t="s">
        <v>43</v>
      </c>
      <c r="W1065" t="s">
        <v>43</v>
      </c>
      <c r="X1065" t="s">
        <v>40</v>
      </c>
      <c r="Y1065" t="s">
        <v>40</v>
      </c>
      <c r="Z1065" t="s">
        <v>40</v>
      </c>
      <c r="AA1065" t="s">
        <v>40</v>
      </c>
      <c r="AB1065" t="s">
        <v>43</v>
      </c>
      <c r="AC1065" t="s">
        <v>51</v>
      </c>
      <c r="AD1065" t="s">
        <v>43</v>
      </c>
      <c r="AE1065" t="s">
        <v>56</v>
      </c>
      <c r="AF1065">
        <v>106.4</v>
      </c>
      <c r="AH1065">
        <v>3211.9</v>
      </c>
      <c r="AI1065">
        <v>0</v>
      </c>
      <c r="AJ1065">
        <v>60</v>
      </c>
      <c r="AK1065">
        <v>1274.7</v>
      </c>
      <c r="AL1065">
        <v>4546.6000000000004</v>
      </c>
      <c r="AM1065" t="s">
        <v>47</v>
      </c>
    </row>
    <row r="1066" spans="1:41" x14ac:dyDescent="0.35">
      <c r="A1066" t="s">
        <v>1744</v>
      </c>
      <c r="B1066" t="s">
        <v>39</v>
      </c>
      <c r="C1066" s="10">
        <v>31</v>
      </c>
      <c r="D1066" s="5" t="str" cm="1">
        <f t="array" ref="D1066">_xlfn.IFS(C1066&lt;=29, "18-29", C1066&lt;=39, "30-39", C1066&lt;=49, "40-49", C1066&lt;=59, "50-59",C1066&lt;=69, "60-69", C1066&gt;=70, "70+")</f>
        <v>30-39</v>
      </c>
      <c r="E1066" t="s">
        <v>40</v>
      </c>
      <c r="F1066">
        <v>1</v>
      </c>
      <c r="G1066" t="s">
        <v>1745</v>
      </c>
      <c r="H1066">
        <v>91916</v>
      </c>
      <c r="I1066">
        <v>32.912663999999999</v>
      </c>
      <c r="J1066">
        <v>-116.63538699999999</v>
      </c>
      <c r="K1066">
        <v>4</v>
      </c>
      <c r="L1066">
        <v>55</v>
      </c>
      <c r="M1066" t="str" cm="1">
        <f t="array" ref="M1066">_xlfn.IFS(L1066&lt;=12, "New (0-12 months)", L1066&lt;=36, "Mid (13-36 months)", L1066&gt;=37,"Long (37+ months)")</f>
        <v>Long (37+ months)</v>
      </c>
      <c r="N1066" t="s">
        <v>76</v>
      </c>
      <c r="O1066" t="s">
        <v>40</v>
      </c>
      <c r="P1066">
        <v>31.3</v>
      </c>
      <c r="Q1066" t="s">
        <v>43</v>
      </c>
      <c r="R1066" t="s">
        <v>43</v>
      </c>
      <c r="S1066" t="s">
        <v>8234</v>
      </c>
      <c r="T1066" s="1">
        <v>0</v>
      </c>
      <c r="U1066" t="s">
        <v>8234</v>
      </c>
      <c r="V1066" t="s">
        <v>8234</v>
      </c>
      <c r="W1066" t="s">
        <v>8234</v>
      </c>
      <c r="X1066" t="s">
        <v>8234</v>
      </c>
      <c r="Y1066" t="s">
        <v>8234</v>
      </c>
      <c r="Z1066" t="s">
        <v>8234</v>
      </c>
      <c r="AA1066" t="s">
        <v>8234</v>
      </c>
      <c r="AB1066" t="s">
        <v>8234</v>
      </c>
      <c r="AC1066" t="s">
        <v>51</v>
      </c>
      <c r="AD1066" t="s">
        <v>43</v>
      </c>
      <c r="AE1066" t="s">
        <v>46</v>
      </c>
      <c r="AF1066">
        <v>20</v>
      </c>
      <c r="AH1066">
        <v>1087.25</v>
      </c>
      <c r="AI1066">
        <v>0</v>
      </c>
      <c r="AJ1066">
        <v>0</v>
      </c>
      <c r="AK1066">
        <v>1721.5</v>
      </c>
      <c r="AL1066">
        <v>2808.75</v>
      </c>
      <c r="AM1066" t="s">
        <v>47</v>
      </c>
    </row>
    <row r="1067" spans="1:41" x14ac:dyDescent="0.35">
      <c r="A1067" t="s">
        <v>1746</v>
      </c>
      <c r="B1067" t="s">
        <v>39</v>
      </c>
      <c r="C1067" s="10">
        <v>37</v>
      </c>
      <c r="D1067" s="5" t="str" cm="1">
        <f t="array" ref="D1067">_xlfn.IFS(C1067&lt;=29, "18-29", C1067&lt;=39, "30-39", C1067&lt;=49, "40-49", C1067&lt;=59, "50-59",C1067&lt;=69, "60-69", C1067&gt;=70, "70+")</f>
        <v>30-39</v>
      </c>
      <c r="E1067" t="s">
        <v>40</v>
      </c>
      <c r="F1067">
        <v>0</v>
      </c>
      <c r="G1067" t="s">
        <v>211</v>
      </c>
      <c r="H1067">
        <v>93705</v>
      </c>
      <c r="I1067">
        <v>36.787239999999997</v>
      </c>
      <c r="J1067">
        <v>-119.82781300000001</v>
      </c>
      <c r="K1067">
        <v>0</v>
      </c>
      <c r="L1067">
        <v>42</v>
      </c>
      <c r="M1067" t="str" cm="1">
        <f t="array" ref="M1067">_xlfn.IFS(L1067&lt;=12, "New (0-12 months)", L1067&lt;=36, "Mid (13-36 months)", L1067&gt;=37,"Long (37+ months)")</f>
        <v>Long (37+ months)</v>
      </c>
      <c r="N1067" t="s">
        <v>76</v>
      </c>
      <c r="O1067" t="s">
        <v>40</v>
      </c>
      <c r="P1067">
        <v>5.95</v>
      </c>
      <c r="Q1067" t="s">
        <v>43</v>
      </c>
      <c r="R1067" t="s">
        <v>43</v>
      </c>
      <c r="S1067" t="s">
        <v>8234</v>
      </c>
      <c r="T1067" s="1">
        <v>0</v>
      </c>
      <c r="U1067" t="s">
        <v>8234</v>
      </c>
      <c r="V1067" t="s">
        <v>8234</v>
      </c>
      <c r="W1067" t="s">
        <v>8234</v>
      </c>
      <c r="X1067" t="s">
        <v>8234</v>
      </c>
      <c r="Y1067" t="s">
        <v>8234</v>
      </c>
      <c r="Z1067" t="s">
        <v>8234</v>
      </c>
      <c r="AA1067" t="s">
        <v>8234</v>
      </c>
      <c r="AB1067" t="s">
        <v>8234</v>
      </c>
      <c r="AC1067" t="s">
        <v>51</v>
      </c>
      <c r="AD1067" t="s">
        <v>43</v>
      </c>
      <c r="AE1067" t="s">
        <v>46</v>
      </c>
      <c r="AF1067">
        <v>20.350000000000001</v>
      </c>
      <c r="AH1067">
        <v>869.9</v>
      </c>
      <c r="AI1067">
        <v>0</v>
      </c>
      <c r="AJ1067">
        <v>0</v>
      </c>
      <c r="AK1067">
        <v>249.9</v>
      </c>
      <c r="AL1067">
        <v>1119.8</v>
      </c>
      <c r="AM1067" t="s">
        <v>47</v>
      </c>
    </row>
    <row r="1068" spans="1:41" x14ac:dyDescent="0.35">
      <c r="A1068" t="s">
        <v>1747</v>
      </c>
      <c r="B1068" t="s">
        <v>39</v>
      </c>
      <c r="C1068" s="10">
        <v>21</v>
      </c>
      <c r="D1068" s="5" t="str" cm="1">
        <f t="array" ref="D1068">_xlfn.IFS(C1068&lt;=29, "18-29", C1068&lt;=39, "30-39", C1068&lt;=49, "40-49", C1068&lt;=59, "50-59",C1068&lt;=69, "60-69", C1068&gt;=70, "70+")</f>
        <v>18-29</v>
      </c>
      <c r="E1068" t="s">
        <v>40</v>
      </c>
      <c r="F1068">
        <v>0</v>
      </c>
      <c r="G1068" t="s">
        <v>1748</v>
      </c>
      <c r="H1068">
        <v>95014</v>
      </c>
      <c r="I1068">
        <v>37.306612000000001</v>
      </c>
      <c r="J1068">
        <v>-122.08062099999999</v>
      </c>
      <c r="K1068">
        <v>1</v>
      </c>
      <c r="L1068">
        <v>70</v>
      </c>
      <c r="M1068" t="str" cm="1">
        <f t="array" ref="M1068">_xlfn.IFS(L1068&lt;=12, "New (0-12 months)", L1068&lt;=36, "Mid (13-36 months)", L1068&gt;=37,"Long (37+ months)")</f>
        <v>Long (37+ months)</v>
      </c>
      <c r="N1068" t="s">
        <v>72</v>
      </c>
      <c r="O1068" t="s">
        <v>40</v>
      </c>
      <c r="P1068">
        <v>16.78</v>
      </c>
      <c r="Q1068" t="s">
        <v>40</v>
      </c>
      <c r="R1068" t="s">
        <v>40</v>
      </c>
      <c r="S1068" t="s">
        <v>55</v>
      </c>
      <c r="T1068" s="1">
        <v>48</v>
      </c>
      <c r="U1068" t="s">
        <v>40</v>
      </c>
      <c r="V1068" t="s">
        <v>40</v>
      </c>
      <c r="W1068" t="s">
        <v>40</v>
      </c>
      <c r="X1068" t="s">
        <v>40</v>
      </c>
      <c r="Y1068" t="s">
        <v>40</v>
      </c>
      <c r="Z1068" t="s">
        <v>40</v>
      </c>
      <c r="AA1068" t="s">
        <v>40</v>
      </c>
      <c r="AB1068" t="s">
        <v>40</v>
      </c>
      <c r="AC1068" t="s">
        <v>73</v>
      </c>
      <c r="AD1068" t="s">
        <v>40</v>
      </c>
      <c r="AE1068" t="s">
        <v>56</v>
      </c>
      <c r="AF1068">
        <v>114.2</v>
      </c>
      <c r="AH1068">
        <v>7723.9</v>
      </c>
      <c r="AI1068">
        <v>48.54</v>
      </c>
      <c r="AJ1068">
        <v>0</v>
      </c>
      <c r="AK1068">
        <v>1174.5999999999999</v>
      </c>
      <c r="AL1068">
        <v>8849.9599999999991</v>
      </c>
      <c r="AM1068" t="s">
        <v>57</v>
      </c>
      <c r="AN1068" t="s">
        <v>117</v>
      </c>
      <c r="AO1068" t="s">
        <v>466</v>
      </c>
    </row>
    <row r="1069" spans="1:41" x14ac:dyDescent="0.35">
      <c r="A1069" t="s">
        <v>1749</v>
      </c>
      <c r="B1069" t="s">
        <v>39</v>
      </c>
      <c r="C1069" s="10">
        <v>25</v>
      </c>
      <c r="D1069" s="5" t="str" cm="1">
        <f t="array" ref="D1069">_xlfn.IFS(C1069&lt;=29, "18-29", C1069&lt;=39, "30-39", C1069&lt;=49, "40-49", C1069&lt;=59, "50-59",C1069&lt;=69, "60-69", C1069&gt;=70, "70+")</f>
        <v>18-29</v>
      </c>
      <c r="E1069" t="s">
        <v>40</v>
      </c>
      <c r="F1069">
        <v>2</v>
      </c>
      <c r="G1069" t="s">
        <v>211</v>
      </c>
      <c r="H1069">
        <v>93727</v>
      </c>
      <c r="I1069">
        <v>36.751488999999999</v>
      </c>
      <c r="J1069">
        <v>-119.68071999999999</v>
      </c>
      <c r="K1069">
        <v>1</v>
      </c>
      <c r="L1069">
        <v>71</v>
      </c>
      <c r="M1069" t="str" cm="1">
        <f t="array" ref="M1069">_xlfn.IFS(L1069&lt;=12, "New (0-12 months)", L1069&lt;=36, "Mid (13-36 months)", L1069&gt;=37,"Long (37+ months)")</f>
        <v>Long (37+ months)</v>
      </c>
      <c r="N1069" t="s">
        <v>72</v>
      </c>
      <c r="O1069" t="s">
        <v>40</v>
      </c>
      <c r="P1069">
        <v>29.41</v>
      </c>
      <c r="Q1069" t="s">
        <v>40</v>
      </c>
      <c r="R1069" t="s">
        <v>43</v>
      </c>
      <c r="S1069" t="s">
        <v>8234</v>
      </c>
      <c r="T1069" s="1">
        <v>0</v>
      </c>
      <c r="U1069" t="s">
        <v>8234</v>
      </c>
      <c r="V1069" t="s">
        <v>8234</v>
      </c>
      <c r="W1069" t="s">
        <v>8234</v>
      </c>
      <c r="X1069" t="s">
        <v>8234</v>
      </c>
      <c r="Y1069" t="s">
        <v>8234</v>
      </c>
      <c r="Z1069" t="s">
        <v>8234</v>
      </c>
      <c r="AA1069" t="s">
        <v>8234</v>
      </c>
      <c r="AB1069" t="s">
        <v>8234</v>
      </c>
      <c r="AC1069" t="s">
        <v>73</v>
      </c>
      <c r="AD1069" t="s">
        <v>43</v>
      </c>
      <c r="AE1069" t="s">
        <v>46</v>
      </c>
      <c r="AF1069">
        <v>23.9</v>
      </c>
      <c r="AH1069">
        <v>1663.5</v>
      </c>
      <c r="AI1069">
        <v>0</v>
      </c>
      <c r="AJ1069">
        <v>0</v>
      </c>
      <c r="AK1069">
        <v>2088.11</v>
      </c>
      <c r="AL1069">
        <v>3751.61</v>
      </c>
      <c r="AM1069" t="s">
        <v>47</v>
      </c>
    </row>
    <row r="1070" spans="1:41" x14ac:dyDescent="0.35">
      <c r="A1070" t="s">
        <v>1750</v>
      </c>
      <c r="B1070" t="s">
        <v>39</v>
      </c>
      <c r="C1070" s="10">
        <v>25</v>
      </c>
      <c r="D1070" s="5" t="str" cm="1">
        <f t="array" ref="D1070">_xlfn.IFS(C1070&lt;=29, "18-29", C1070&lt;=39, "30-39", C1070&lt;=49, "40-49", C1070&lt;=59, "50-59",C1070&lt;=69, "60-69", C1070&gt;=70, "70+")</f>
        <v>18-29</v>
      </c>
      <c r="E1070" t="s">
        <v>43</v>
      </c>
      <c r="F1070">
        <v>0</v>
      </c>
      <c r="G1070" t="s">
        <v>1751</v>
      </c>
      <c r="H1070">
        <v>91980</v>
      </c>
      <c r="I1070">
        <v>32.587556999999997</v>
      </c>
      <c r="J1070">
        <v>-116.636816</v>
      </c>
      <c r="K1070">
        <v>0</v>
      </c>
      <c r="L1070">
        <v>43</v>
      </c>
      <c r="M1070" t="str" cm="1">
        <f t="array" ref="M1070">_xlfn.IFS(L1070&lt;=12, "New (0-12 months)", L1070&lt;=36, "Mid (13-36 months)", L1070&gt;=37,"Long (37+ months)")</f>
        <v>Long (37+ months)</v>
      </c>
      <c r="N1070" t="s">
        <v>76</v>
      </c>
      <c r="O1070" t="s">
        <v>40</v>
      </c>
      <c r="P1070">
        <v>24.85</v>
      </c>
      <c r="Q1070" t="s">
        <v>40</v>
      </c>
      <c r="R1070" t="s">
        <v>40</v>
      </c>
      <c r="S1070" t="s">
        <v>55</v>
      </c>
      <c r="T1070" s="1">
        <v>26</v>
      </c>
      <c r="U1070" t="s">
        <v>40</v>
      </c>
      <c r="V1070" t="s">
        <v>40</v>
      </c>
      <c r="W1070" t="s">
        <v>40</v>
      </c>
      <c r="X1070" t="s">
        <v>40</v>
      </c>
      <c r="Y1070" t="s">
        <v>40</v>
      </c>
      <c r="Z1070" t="s">
        <v>40</v>
      </c>
      <c r="AA1070" t="s">
        <v>40</v>
      </c>
      <c r="AB1070" t="s">
        <v>40</v>
      </c>
      <c r="AC1070" t="s">
        <v>73</v>
      </c>
      <c r="AD1070" t="s">
        <v>43</v>
      </c>
      <c r="AE1070" t="s">
        <v>46</v>
      </c>
      <c r="AF1070">
        <v>115.05</v>
      </c>
      <c r="AH1070">
        <v>4895.1000000000004</v>
      </c>
      <c r="AI1070">
        <v>10.76</v>
      </c>
      <c r="AJ1070">
        <v>0</v>
      </c>
      <c r="AK1070">
        <v>1068.55</v>
      </c>
      <c r="AL1070">
        <v>5952.89</v>
      </c>
      <c r="AM1070" t="s">
        <v>47</v>
      </c>
    </row>
    <row r="1071" spans="1:41" x14ac:dyDescent="0.35">
      <c r="A1071" t="s">
        <v>1752</v>
      </c>
      <c r="B1071" t="s">
        <v>49</v>
      </c>
      <c r="C1071" s="10">
        <v>37</v>
      </c>
      <c r="D1071" s="5" t="str" cm="1">
        <f t="array" ref="D1071">_xlfn.IFS(C1071&lt;=29, "18-29", C1071&lt;=39, "30-39", C1071&lt;=49, "40-49", C1071&lt;=59, "50-59",C1071&lt;=69, "60-69", C1071&gt;=70, "70+")</f>
        <v>30-39</v>
      </c>
      <c r="E1071" t="s">
        <v>43</v>
      </c>
      <c r="F1071">
        <v>0</v>
      </c>
      <c r="G1071" t="s">
        <v>658</v>
      </c>
      <c r="H1071">
        <v>93111</v>
      </c>
      <c r="I1071">
        <v>34.460197000000001</v>
      </c>
      <c r="J1071">
        <v>-119.80260199999999</v>
      </c>
      <c r="K1071">
        <v>0</v>
      </c>
      <c r="L1071">
        <v>19</v>
      </c>
      <c r="M1071" t="str" cm="1">
        <f t="array" ref="M1071">_xlfn.IFS(L1071&lt;=12, "New (0-12 months)", L1071&lt;=36, "Mid (13-36 months)", L1071&gt;=37,"Long (37+ months)")</f>
        <v>Mid (13-36 months)</v>
      </c>
      <c r="N1071" t="s">
        <v>62</v>
      </c>
      <c r="O1071" t="s">
        <v>43</v>
      </c>
      <c r="P1071">
        <v>0</v>
      </c>
      <c r="Q1071" t="s">
        <v>8234</v>
      </c>
      <c r="R1071" t="s">
        <v>40</v>
      </c>
      <c r="S1071" t="s">
        <v>79</v>
      </c>
      <c r="T1071" s="1">
        <v>6</v>
      </c>
      <c r="U1071" t="s">
        <v>43</v>
      </c>
      <c r="V1071" t="s">
        <v>43</v>
      </c>
      <c r="W1071" t="s">
        <v>43</v>
      </c>
      <c r="X1071" t="s">
        <v>43</v>
      </c>
      <c r="Y1071" t="s">
        <v>43</v>
      </c>
      <c r="Z1071" t="s">
        <v>43</v>
      </c>
      <c r="AA1071" t="s">
        <v>43</v>
      </c>
      <c r="AB1071" t="s">
        <v>40</v>
      </c>
      <c r="AC1071" t="s">
        <v>51</v>
      </c>
      <c r="AD1071" t="s">
        <v>40</v>
      </c>
      <c r="AE1071" t="s">
        <v>56</v>
      </c>
      <c r="AF1071">
        <v>25.15</v>
      </c>
      <c r="AH1071">
        <v>468.35</v>
      </c>
      <c r="AI1071">
        <v>0</v>
      </c>
      <c r="AJ1071">
        <v>0</v>
      </c>
      <c r="AK1071">
        <v>0</v>
      </c>
      <c r="AL1071">
        <v>468.35</v>
      </c>
      <c r="AM1071" t="s">
        <v>47</v>
      </c>
    </row>
    <row r="1072" spans="1:41" x14ac:dyDescent="0.35">
      <c r="A1072" t="s">
        <v>1753</v>
      </c>
      <c r="B1072" t="s">
        <v>49</v>
      </c>
      <c r="C1072" s="10">
        <v>33</v>
      </c>
      <c r="D1072" s="5" t="str" cm="1">
        <f t="array" ref="D1072">_xlfn.IFS(C1072&lt;=29, "18-29", C1072&lt;=39, "30-39", C1072&lt;=49, "40-49", C1072&lt;=59, "50-59",C1072&lt;=69, "60-69", C1072&gt;=70, "70+")</f>
        <v>30-39</v>
      </c>
      <c r="E1072" t="s">
        <v>40</v>
      </c>
      <c r="F1072">
        <v>1</v>
      </c>
      <c r="G1072" t="s">
        <v>813</v>
      </c>
      <c r="H1072">
        <v>90270</v>
      </c>
      <c r="I1072">
        <v>33.988571999999998</v>
      </c>
      <c r="J1072">
        <v>-118.186565</v>
      </c>
      <c r="K1072">
        <v>1</v>
      </c>
      <c r="L1072">
        <v>19</v>
      </c>
      <c r="M1072" t="str" cm="1">
        <f t="array" ref="M1072">_xlfn.IFS(L1072&lt;=12, "New (0-12 months)", L1072&lt;=36, "Mid (13-36 months)", L1072&gt;=37,"Long (37+ months)")</f>
        <v>Mid (13-36 months)</v>
      </c>
      <c r="N1072" t="s">
        <v>62</v>
      </c>
      <c r="O1072" t="s">
        <v>40</v>
      </c>
      <c r="P1072">
        <v>13.13</v>
      </c>
      <c r="Q1072" t="s">
        <v>43</v>
      </c>
      <c r="R1072" t="s">
        <v>43</v>
      </c>
      <c r="S1072" t="s">
        <v>8234</v>
      </c>
      <c r="T1072" s="1">
        <v>0</v>
      </c>
      <c r="U1072" t="s">
        <v>8234</v>
      </c>
      <c r="V1072" t="s">
        <v>8234</v>
      </c>
      <c r="W1072" t="s">
        <v>8234</v>
      </c>
      <c r="X1072" t="s">
        <v>8234</v>
      </c>
      <c r="Y1072" t="s">
        <v>8234</v>
      </c>
      <c r="Z1072" t="s">
        <v>8234</v>
      </c>
      <c r="AA1072" t="s">
        <v>8234</v>
      </c>
      <c r="AB1072" t="s">
        <v>8234</v>
      </c>
      <c r="AC1072" t="s">
        <v>45</v>
      </c>
      <c r="AD1072" t="s">
        <v>43</v>
      </c>
      <c r="AE1072" t="s">
        <v>46</v>
      </c>
      <c r="AF1072">
        <v>19.8</v>
      </c>
      <c r="AH1072">
        <v>344.5</v>
      </c>
      <c r="AI1072">
        <v>0</v>
      </c>
      <c r="AJ1072">
        <v>0</v>
      </c>
      <c r="AK1072">
        <v>249.47</v>
      </c>
      <c r="AL1072">
        <v>593.97</v>
      </c>
      <c r="AM1072" t="s">
        <v>47</v>
      </c>
    </row>
    <row r="1073" spans="1:41" x14ac:dyDescent="0.35">
      <c r="A1073" t="s">
        <v>1754</v>
      </c>
      <c r="B1073" t="s">
        <v>39</v>
      </c>
      <c r="C1073" s="10">
        <v>43</v>
      </c>
      <c r="D1073" s="5" t="str" cm="1">
        <f t="array" ref="D1073">_xlfn.IFS(C1073&lt;=29, "18-29", C1073&lt;=39, "30-39", C1073&lt;=49, "40-49", C1073&lt;=59, "50-59",C1073&lt;=69, "60-69", C1073&gt;=70, "70+")</f>
        <v>40-49</v>
      </c>
      <c r="E1073" t="s">
        <v>43</v>
      </c>
      <c r="F1073">
        <v>0</v>
      </c>
      <c r="G1073" t="s">
        <v>1755</v>
      </c>
      <c r="H1073">
        <v>91913</v>
      </c>
      <c r="I1073">
        <v>32.641640000000002</v>
      </c>
      <c r="J1073">
        <v>-116.985026</v>
      </c>
      <c r="K1073">
        <v>0</v>
      </c>
      <c r="L1073">
        <v>12</v>
      </c>
      <c r="M1073" t="str" cm="1">
        <f t="array" ref="M1073">_xlfn.IFS(L1073&lt;=12, "New (0-12 months)", L1073&lt;=36, "Mid (13-36 months)", L1073&gt;=37,"Long (37+ months)")</f>
        <v>New (0-12 months)</v>
      </c>
      <c r="N1073" t="s">
        <v>42</v>
      </c>
      <c r="O1073" t="s">
        <v>40</v>
      </c>
      <c r="P1073">
        <v>18.71</v>
      </c>
      <c r="Q1073" t="s">
        <v>43</v>
      </c>
      <c r="R1073" t="s">
        <v>43</v>
      </c>
      <c r="S1073" t="s">
        <v>8234</v>
      </c>
      <c r="T1073" s="1">
        <v>0</v>
      </c>
      <c r="U1073" t="s">
        <v>8234</v>
      </c>
      <c r="V1073" t="s">
        <v>8234</v>
      </c>
      <c r="W1073" t="s">
        <v>8234</v>
      </c>
      <c r="X1073" t="s">
        <v>8234</v>
      </c>
      <c r="Y1073" t="s">
        <v>8234</v>
      </c>
      <c r="Z1073" t="s">
        <v>8234</v>
      </c>
      <c r="AA1073" t="s">
        <v>8234</v>
      </c>
      <c r="AB1073" t="s">
        <v>8234</v>
      </c>
      <c r="AC1073" t="s">
        <v>51</v>
      </c>
      <c r="AD1073" t="s">
        <v>43</v>
      </c>
      <c r="AE1073" t="s">
        <v>46</v>
      </c>
      <c r="AF1073">
        <v>19.7</v>
      </c>
      <c r="AH1073">
        <v>220.35</v>
      </c>
      <c r="AI1073">
        <v>0</v>
      </c>
      <c r="AJ1073">
        <v>0</v>
      </c>
      <c r="AK1073">
        <v>224.52</v>
      </c>
      <c r="AL1073">
        <v>444.87</v>
      </c>
      <c r="AM1073" t="s">
        <v>47</v>
      </c>
    </row>
    <row r="1074" spans="1:41" x14ac:dyDescent="0.35">
      <c r="A1074" t="s">
        <v>1756</v>
      </c>
      <c r="B1074" t="s">
        <v>49</v>
      </c>
      <c r="C1074" s="10">
        <v>53</v>
      </c>
      <c r="D1074" s="5" t="str" cm="1">
        <f t="array" ref="D1074">_xlfn.IFS(C1074&lt;=29, "18-29", C1074&lt;=39, "30-39", C1074&lt;=49, "40-49", C1074&lt;=59, "50-59",C1074&lt;=69, "60-69", C1074&gt;=70, "70+")</f>
        <v>50-59</v>
      </c>
      <c r="E1074" t="s">
        <v>43</v>
      </c>
      <c r="F1074">
        <v>0</v>
      </c>
      <c r="G1074" t="s">
        <v>126</v>
      </c>
      <c r="H1074">
        <v>95354</v>
      </c>
      <c r="I1074">
        <v>37.639029000000001</v>
      </c>
      <c r="J1074">
        <v>-120.964772</v>
      </c>
      <c r="K1074">
        <v>0</v>
      </c>
      <c r="L1074">
        <v>4</v>
      </c>
      <c r="M1074" t="str" cm="1">
        <f t="array" ref="M1074">_xlfn.IFS(L1074&lt;=12, "New (0-12 months)", L1074&lt;=36, "Mid (13-36 months)", L1074&gt;=37,"Long (37+ months)")</f>
        <v>New (0-12 months)</v>
      </c>
      <c r="N1074" t="s">
        <v>42</v>
      </c>
      <c r="O1074" t="s">
        <v>40</v>
      </c>
      <c r="P1074">
        <v>3.03</v>
      </c>
      <c r="Q1074" t="s">
        <v>43</v>
      </c>
      <c r="R1074" t="s">
        <v>40</v>
      </c>
      <c r="S1074" t="s">
        <v>79</v>
      </c>
      <c r="T1074" s="1">
        <v>11</v>
      </c>
      <c r="U1074" t="s">
        <v>43</v>
      </c>
      <c r="V1074" t="s">
        <v>40</v>
      </c>
      <c r="W1074" t="s">
        <v>43</v>
      </c>
      <c r="X1074" t="s">
        <v>40</v>
      </c>
      <c r="Y1074" t="s">
        <v>40</v>
      </c>
      <c r="Z1074" t="s">
        <v>43</v>
      </c>
      <c r="AA1074" t="s">
        <v>43</v>
      </c>
      <c r="AB1074" t="s">
        <v>40</v>
      </c>
      <c r="AC1074" t="s">
        <v>51</v>
      </c>
      <c r="AD1074" t="s">
        <v>40</v>
      </c>
      <c r="AE1074" t="s">
        <v>56</v>
      </c>
      <c r="AF1074">
        <v>63.75</v>
      </c>
      <c r="AH1074">
        <v>226.2</v>
      </c>
      <c r="AI1074">
        <v>0</v>
      </c>
      <c r="AJ1074">
        <v>0</v>
      </c>
      <c r="AK1074">
        <v>12.12</v>
      </c>
      <c r="AL1074">
        <v>238.32</v>
      </c>
      <c r="AM1074" t="s">
        <v>47</v>
      </c>
    </row>
    <row r="1075" spans="1:41" x14ac:dyDescent="0.35">
      <c r="A1075" t="s">
        <v>1757</v>
      </c>
      <c r="B1075" t="s">
        <v>39</v>
      </c>
      <c r="C1075" s="10">
        <v>79</v>
      </c>
      <c r="D1075" s="5" t="str" cm="1">
        <f t="array" ref="D1075">_xlfn.IFS(C1075&lt;=29, "18-29", C1075&lt;=39, "30-39", C1075&lt;=49, "40-49", C1075&lt;=59, "50-59",C1075&lt;=69, "60-69", C1075&gt;=70, "70+")</f>
        <v>70+</v>
      </c>
      <c r="E1075" t="s">
        <v>43</v>
      </c>
      <c r="F1075">
        <v>0</v>
      </c>
      <c r="G1075" t="s">
        <v>97</v>
      </c>
      <c r="H1075">
        <v>92078</v>
      </c>
      <c r="I1075">
        <v>33.119028</v>
      </c>
      <c r="J1075">
        <v>-117.16603600000001</v>
      </c>
      <c r="K1075">
        <v>0</v>
      </c>
      <c r="L1075">
        <v>13</v>
      </c>
      <c r="M1075" t="str" cm="1">
        <f t="array" ref="M1075">_xlfn.IFS(L1075&lt;=12, "New (0-12 months)", L1075&lt;=36, "Mid (13-36 months)", L1075&gt;=37,"Long (37+ months)")</f>
        <v>Mid (13-36 months)</v>
      </c>
      <c r="N1075" t="s">
        <v>42</v>
      </c>
      <c r="O1075" t="s">
        <v>40</v>
      </c>
      <c r="P1075">
        <v>4.45</v>
      </c>
      <c r="Q1075" t="s">
        <v>40</v>
      </c>
      <c r="R1075" t="s">
        <v>40</v>
      </c>
      <c r="S1075" t="s">
        <v>55</v>
      </c>
      <c r="T1075" s="1">
        <v>25</v>
      </c>
      <c r="U1075" t="s">
        <v>43</v>
      </c>
      <c r="V1075" t="s">
        <v>43</v>
      </c>
      <c r="W1075" t="s">
        <v>43</v>
      </c>
      <c r="X1075" t="s">
        <v>43</v>
      </c>
      <c r="Y1075" t="s">
        <v>43</v>
      </c>
      <c r="Z1075" t="s">
        <v>40</v>
      </c>
      <c r="AA1075" t="s">
        <v>43</v>
      </c>
      <c r="AB1075" t="s">
        <v>40</v>
      </c>
      <c r="AC1075" t="s">
        <v>51</v>
      </c>
      <c r="AD1075" t="s">
        <v>40</v>
      </c>
      <c r="AE1075" t="s">
        <v>56</v>
      </c>
      <c r="AF1075">
        <v>82</v>
      </c>
      <c r="AH1075">
        <v>1127.2</v>
      </c>
      <c r="AI1075">
        <v>0</v>
      </c>
      <c r="AJ1075">
        <v>0</v>
      </c>
      <c r="AK1075">
        <v>57.85</v>
      </c>
      <c r="AL1075">
        <v>1185.05</v>
      </c>
      <c r="AM1075" t="s">
        <v>57</v>
      </c>
      <c r="AN1075" t="s">
        <v>121</v>
      </c>
      <c r="AO1075" t="s">
        <v>195</v>
      </c>
    </row>
    <row r="1076" spans="1:41" x14ac:dyDescent="0.35">
      <c r="A1076" t="s">
        <v>1758</v>
      </c>
      <c r="B1076" t="s">
        <v>39</v>
      </c>
      <c r="C1076" s="10">
        <v>21</v>
      </c>
      <c r="D1076" s="5" t="str" cm="1">
        <f t="array" ref="D1076">_xlfn.IFS(C1076&lt;=29, "18-29", C1076&lt;=39, "30-39", C1076&lt;=49, "40-49", C1076&lt;=59, "50-59",C1076&lt;=69, "60-69", C1076&gt;=70, "70+")</f>
        <v>18-29</v>
      </c>
      <c r="E1076" t="s">
        <v>43</v>
      </c>
      <c r="F1076">
        <v>0</v>
      </c>
      <c r="G1076" t="s">
        <v>1759</v>
      </c>
      <c r="H1076">
        <v>96073</v>
      </c>
      <c r="I1076">
        <v>40.582399000000002</v>
      </c>
      <c r="J1076">
        <v>-122.19551199999999</v>
      </c>
      <c r="K1076">
        <v>0</v>
      </c>
      <c r="L1076">
        <v>4</v>
      </c>
      <c r="M1076" t="str" cm="1">
        <f t="array" ref="M1076">_xlfn.IFS(L1076&lt;=12, "New (0-12 months)", L1076&lt;=36, "Mid (13-36 months)", L1076&gt;=37,"Long (37+ months)")</f>
        <v>New (0-12 months)</v>
      </c>
      <c r="N1076" t="s">
        <v>42</v>
      </c>
      <c r="O1076" t="s">
        <v>40</v>
      </c>
      <c r="P1076">
        <v>41.72</v>
      </c>
      <c r="Q1076" t="s">
        <v>40</v>
      </c>
      <c r="R1076" t="s">
        <v>40</v>
      </c>
      <c r="S1076" t="s">
        <v>55</v>
      </c>
      <c r="T1076" s="1">
        <v>69</v>
      </c>
      <c r="U1076" t="s">
        <v>43</v>
      </c>
      <c r="V1076" t="s">
        <v>40</v>
      </c>
      <c r="W1076" t="s">
        <v>40</v>
      </c>
      <c r="X1076" t="s">
        <v>43</v>
      </c>
      <c r="Y1076" t="s">
        <v>43</v>
      </c>
      <c r="Z1076" t="s">
        <v>43</v>
      </c>
      <c r="AA1076" t="s">
        <v>40</v>
      </c>
      <c r="AB1076" t="s">
        <v>40</v>
      </c>
      <c r="AC1076" t="s">
        <v>51</v>
      </c>
      <c r="AD1076" t="s">
        <v>43</v>
      </c>
      <c r="AE1076" t="s">
        <v>56</v>
      </c>
      <c r="AF1076">
        <v>84.05</v>
      </c>
      <c r="AH1076">
        <v>333.55</v>
      </c>
      <c r="AI1076">
        <v>0</v>
      </c>
      <c r="AJ1076">
        <v>0</v>
      </c>
      <c r="AK1076">
        <v>166.88</v>
      </c>
      <c r="AL1076">
        <v>500.43</v>
      </c>
      <c r="AM1076" t="s">
        <v>57</v>
      </c>
      <c r="AN1076" t="s">
        <v>58</v>
      </c>
      <c r="AO1076" t="s">
        <v>203</v>
      </c>
    </row>
    <row r="1077" spans="1:41" x14ac:dyDescent="0.35">
      <c r="A1077" t="s">
        <v>1760</v>
      </c>
      <c r="B1077" t="s">
        <v>49</v>
      </c>
      <c r="C1077" s="10">
        <v>59</v>
      </c>
      <c r="D1077" s="5" t="str" cm="1">
        <f t="array" ref="D1077">_xlfn.IFS(C1077&lt;=29, "18-29", C1077&lt;=39, "30-39", C1077&lt;=49, "40-49", C1077&lt;=59, "50-59",C1077&lt;=69, "60-69", C1077&gt;=70, "70+")</f>
        <v>50-59</v>
      </c>
      <c r="E1077" t="s">
        <v>43</v>
      </c>
      <c r="F1077">
        <v>0</v>
      </c>
      <c r="G1077" t="s">
        <v>483</v>
      </c>
      <c r="H1077">
        <v>94401</v>
      </c>
      <c r="I1077">
        <v>37.590420999999999</v>
      </c>
      <c r="J1077">
        <v>-122.306467</v>
      </c>
      <c r="K1077">
        <v>0</v>
      </c>
      <c r="L1077">
        <v>8</v>
      </c>
      <c r="M1077" t="str" cm="1">
        <f t="array" ref="M1077">_xlfn.IFS(L1077&lt;=12, "New (0-12 months)", L1077&lt;=36, "Mid (13-36 months)", L1077&gt;=37,"Long (37+ months)")</f>
        <v>New (0-12 months)</v>
      </c>
      <c r="N1077" t="s">
        <v>42</v>
      </c>
      <c r="O1077" t="s">
        <v>40</v>
      </c>
      <c r="P1077">
        <v>23.89</v>
      </c>
      <c r="Q1077" t="s">
        <v>40</v>
      </c>
      <c r="R1077" t="s">
        <v>40</v>
      </c>
      <c r="S1077" t="s">
        <v>55</v>
      </c>
      <c r="T1077" s="1">
        <v>14</v>
      </c>
      <c r="U1077" t="s">
        <v>43</v>
      </c>
      <c r="V1077" t="s">
        <v>40</v>
      </c>
      <c r="W1077" t="s">
        <v>40</v>
      </c>
      <c r="X1077" t="s">
        <v>43</v>
      </c>
      <c r="Y1077" t="s">
        <v>40</v>
      </c>
      <c r="Z1077" t="s">
        <v>43</v>
      </c>
      <c r="AA1077" t="s">
        <v>43</v>
      </c>
      <c r="AB1077" t="s">
        <v>40</v>
      </c>
      <c r="AC1077" t="s">
        <v>51</v>
      </c>
      <c r="AD1077" t="s">
        <v>40</v>
      </c>
      <c r="AE1077" t="s">
        <v>56</v>
      </c>
      <c r="AF1077">
        <v>94</v>
      </c>
      <c r="AH1077">
        <v>773.65</v>
      </c>
      <c r="AI1077">
        <v>0</v>
      </c>
      <c r="AJ1077">
        <v>0</v>
      </c>
      <c r="AK1077">
        <v>191.12</v>
      </c>
      <c r="AL1077">
        <v>964.77</v>
      </c>
      <c r="AM1077" t="s">
        <v>57</v>
      </c>
      <c r="AN1077" t="s">
        <v>63</v>
      </c>
      <c r="AO1077" t="s">
        <v>64</v>
      </c>
    </row>
    <row r="1078" spans="1:41" x14ac:dyDescent="0.35">
      <c r="A1078" t="s">
        <v>1761</v>
      </c>
      <c r="B1078" t="s">
        <v>49</v>
      </c>
      <c r="C1078" s="10">
        <v>65</v>
      </c>
      <c r="D1078" s="5" t="str" cm="1">
        <f t="array" ref="D1078">_xlfn.IFS(C1078&lt;=29, "18-29", C1078&lt;=39, "30-39", C1078&lt;=49, "40-49", C1078&lt;=59, "50-59",C1078&lt;=69, "60-69", C1078&gt;=70, "70+")</f>
        <v>60-69</v>
      </c>
      <c r="E1078" t="s">
        <v>40</v>
      </c>
      <c r="F1078">
        <v>0</v>
      </c>
      <c r="G1078" t="s">
        <v>1762</v>
      </c>
      <c r="H1078">
        <v>91706</v>
      </c>
      <c r="I1078">
        <v>34.098275000000001</v>
      </c>
      <c r="J1078">
        <v>-117.967399</v>
      </c>
      <c r="K1078">
        <v>7</v>
      </c>
      <c r="L1078">
        <v>70</v>
      </c>
      <c r="M1078" t="str" cm="1">
        <f t="array" ref="M1078">_xlfn.IFS(L1078&lt;=12, "New (0-12 months)", L1078&lt;=36, "Mid (13-36 months)", L1078&gt;=37,"Long (37+ months)")</f>
        <v>Long (37+ months)</v>
      </c>
      <c r="N1078" t="s">
        <v>42</v>
      </c>
      <c r="O1078" t="s">
        <v>40</v>
      </c>
      <c r="P1078">
        <v>12.07</v>
      </c>
      <c r="Q1078" t="s">
        <v>40</v>
      </c>
      <c r="R1078" t="s">
        <v>40</v>
      </c>
      <c r="S1078" t="s">
        <v>79</v>
      </c>
      <c r="T1078" s="1">
        <v>17</v>
      </c>
      <c r="U1078" t="s">
        <v>40</v>
      </c>
      <c r="V1078" t="s">
        <v>40</v>
      </c>
      <c r="W1078" t="s">
        <v>40</v>
      </c>
      <c r="X1078" t="s">
        <v>40</v>
      </c>
      <c r="Y1078" t="s">
        <v>40</v>
      </c>
      <c r="Z1078" t="s">
        <v>40</v>
      </c>
      <c r="AA1078" t="s">
        <v>40</v>
      </c>
      <c r="AB1078" t="s">
        <v>40</v>
      </c>
      <c r="AC1078" t="s">
        <v>73</v>
      </c>
      <c r="AD1078" t="s">
        <v>43</v>
      </c>
      <c r="AE1078" t="s">
        <v>46</v>
      </c>
      <c r="AF1078">
        <v>90.05</v>
      </c>
      <c r="AH1078">
        <v>6333.4</v>
      </c>
      <c r="AI1078">
        <v>0</v>
      </c>
      <c r="AJ1078">
        <v>0</v>
      </c>
      <c r="AK1078">
        <v>844.9</v>
      </c>
      <c r="AL1078">
        <v>7178.3</v>
      </c>
      <c r="AM1078" t="s">
        <v>47</v>
      </c>
    </row>
    <row r="1079" spans="1:41" x14ac:dyDescent="0.35">
      <c r="A1079" t="s">
        <v>1763</v>
      </c>
      <c r="B1079" t="s">
        <v>49</v>
      </c>
      <c r="C1079" s="10">
        <v>39</v>
      </c>
      <c r="D1079" s="5" t="str" cm="1">
        <f t="array" ref="D1079">_xlfn.IFS(C1079&lt;=29, "18-29", C1079&lt;=39, "30-39", C1079&lt;=49, "40-49", C1079&lt;=59, "50-59",C1079&lt;=69, "60-69", C1079&gt;=70, "70+")</f>
        <v>30-39</v>
      </c>
      <c r="E1079" t="s">
        <v>40</v>
      </c>
      <c r="F1079">
        <v>0</v>
      </c>
      <c r="G1079" t="s">
        <v>396</v>
      </c>
      <c r="H1079">
        <v>90710</v>
      </c>
      <c r="I1079">
        <v>33.798265999999998</v>
      </c>
      <c r="J1079">
        <v>-118.300237</v>
      </c>
      <c r="K1079">
        <v>4</v>
      </c>
      <c r="L1079">
        <v>68</v>
      </c>
      <c r="M1079" t="str" cm="1">
        <f t="array" ref="M1079">_xlfn.IFS(L1079&lt;=12, "New (0-12 months)", L1079&lt;=36, "Mid (13-36 months)", L1079&gt;=37,"Long (37+ months)")</f>
        <v>Long (37+ months)</v>
      </c>
      <c r="N1079" t="s">
        <v>72</v>
      </c>
      <c r="O1079" t="s">
        <v>40</v>
      </c>
      <c r="P1079">
        <v>38.380000000000003</v>
      </c>
      <c r="Q1079" t="s">
        <v>40</v>
      </c>
      <c r="R1079" t="s">
        <v>40</v>
      </c>
      <c r="S1079" t="s">
        <v>79</v>
      </c>
      <c r="T1079" s="1">
        <v>20</v>
      </c>
      <c r="U1079" t="s">
        <v>40</v>
      </c>
      <c r="V1079" t="s">
        <v>40</v>
      </c>
      <c r="W1079" t="s">
        <v>40</v>
      </c>
      <c r="X1079" t="s">
        <v>40</v>
      </c>
      <c r="Y1079" t="s">
        <v>40</v>
      </c>
      <c r="Z1079" t="s">
        <v>40</v>
      </c>
      <c r="AA1079" t="s">
        <v>40</v>
      </c>
      <c r="AB1079" t="s">
        <v>40</v>
      </c>
      <c r="AC1079" t="s">
        <v>73</v>
      </c>
      <c r="AD1079" t="s">
        <v>40</v>
      </c>
      <c r="AE1079" t="s">
        <v>46</v>
      </c>
      <c r="AF1079">
        <v>92.2</v>
      </c>
      <c r="AH1079">
        <v>6392.85</v>
      </c>
      <c r="AI1079">
        <v>0</v>
      </c>
      <c r="AJ1079">
        <v>0</v>
      </c>
      <c r="AK1079">
        <v>2609.84</v>
      </c>
      <c r="AL1079">
        <v>9002.69</v>
      </c>
      <c r="AM1079" t="s">
        <v>47</v>
      </c>
    </row>
    <row r="1080" spans="1:41" x14ac:dyDescent="0.35">
      <c r="A1080" t="s">
        <v>1764</v>
      </c>
      <c r="B1080" t="s">
        <v>49</v>
      </c>
      <c r="C1080" s="10">
        <v>55</v>
      </c>
      <c r="D1080" s="5" t="str" cm="1">
        <f t="array" ref="D1080">_xlfn.IFS(C1080&lt;=29, "18-29", C1080&lt;=39, "30-39", C1080&lt;=49, "40-49", C1080&lt;=59, "50-59",C1080&lt;=69, "60-69", C1080&gt;=70, "70+")</f>
        <v>50-59</v>
      </c>
      <c r="E1080" t="s">
        <v>40</v>
      </c>
      <c r="F1080">
        <v>0</v>
      </c>
      <c r="G1080" t="s">
        <v>890</v>
      </c>
      <c r="H1080">
        <v>94805</v>
      </c>
      <c r="I1080">
        <v>37.941456000000002</v>
      </c>
      <c r="J1080">
        <v>-122.32096799999999</v>
      </c>
      <c r="K1080">
        <v>1</v>
      </c>
      <c r="L1080">
        <v>5</v>
      </c>
      <c r="M1080" t="str" cm="1">
        <f t="array" ref="M1080">_xlfn.IFS(L1080&lt;=12, "New (0-12 months)", L1080&lt;=36, "Mid (13-36 months)", L1080&gt;=37,"Long (37+ months)")</f>
        <v>New (0-12 months)</v>
      </c>
      <c r="N1080" t="s">
        <v>42</v>
      </c>
      <c r="O1080" t="s">
        <v>40</v>
      </c>
      <c r="P1080">
        <v>1.1599999999999999</v>
      </c>
      <c r="Q1080" t="s">
        <v>40</v>
      </c>
      <c r="R1080" t="s">
        <v>40</v>
      </c>
      <c r="S1080" t="s">
        <v>55</v>
      </c>
      <c r="T1080" s="1">
        <v>7</v>
      </c>
      <c r="U1080" t="s">
        <v>43</v>
      </c>
      <c r="V1080" t="s">
        <v>40</v>
      </c>
      <c r="W1080" t="s">
        <v>43</v>
      </c>
      <c r="X1080" t="s">
        <v>43</v>
      </c>
      <c r="Y1080" t="s">
        <v>43</v>
      </c>
      <c r="Z1080" t="s">
        <v>43</v>
      </c>
      <c r="AA1080" t="s">
        <v>43</v>
      </c>
      <c r="AB1080" t="s">
        <v>43</v>
      </c>
      <c r="AC1080" t="s">
        <v>51</v>
      </c>
      <c r="AD1080" t="s">
        <v>40</v>
      </c>
      <c r="AE1080" t="s">
        <v>56</v>
      </c>
      <c r="AF1080">
        <v>78.75</v>
      </c>
      <c r="AH1080">
        <v>412.1</v>
      </c>
      <c r="AI1080">
        <v>0</v>
      </c>
      <c r="AJ1080">
        <v>10</v>
      </c>
      <c r="AK1080">
        <v>5.8</v>
      </c>
      <c r="AL1080">
        <v>427.9</v>
      </c>
      <c r="AM1080" t="s">
        <v>57</v>
      </c>
      <c r="AN1080" t="s">
        <v>109</v>
      </c>
      <c r="AO1080" t="s">
        <v>110</v>
      </c>
    </row>
    <row r="1081" spans="1:41" x14ac:dyDescent="0.35">
      <c r="A1081" t="s">
        <v>1765</v>
      </c>
      <c r="B1081" t="s">
        <v>49</v>
      </c>
      <c r="C1081" s="10">
        <v>20</v>
      </c>
      <c r="D1081" s="5" t="str" cm="1">
        <f t="array" ref="D1081">_xlfn.IFS(C1081&lt;=29, "18-29", C1081&lt;=39, "30-39", C1081&lt;=49, "40-49", C1081&lt;=59, "50-59",C1081&lt;=69, "60-69", C1081&gt;=70, "70+")</f>
        <v>18-29</v>
      </c>
      <c r="E1081" t="s">
        <v>43</v>
      </c>
      <c r="F1081">
        <v>0</v>
      </c>
      <c r="G1081" t="s">
        <v>1766</v>
      </c>
      <c r="H1081">
        <v>95722</v>
      </c>
      <c r="I1081">
        <v>39.003357999999999</v>
      </c>
      <c r="J1081">
        <v>-121.02253899999999</v>
      </c>
      <c r="K1081">
        <v>0</v>
      </c>
      <c r="L1081">
        <v>12</v>
      </c>
      <c r="M1081" t="str" cm="1">
        <f t="array" ref="M1081">_xlfn.IFS(L1081&lt;=12, "New (0-12 months)", L1081&lt;=36, "Mid (13-36 months)", L1081&gt;=37,"Long (37+ months)")</f>
        <v>New (0-12 months)</v>
      </c>
      <c r="N1081" t="s">
        <v>42</v>
      </c>
      <c r="O1081" t="s">
        <v>40</v>
      </c>
      <c r="P1081">
        <v>28.16</v>
      </c>
      <c r="Q1081" t="s">
        <v>40</v>
      </c>
      <c r="R1081" t="s">
        <v>40</v>
      </c>
      <c r="S1081" t="s">
        <v>55</v>
      </c>
      <c r="T1081" s="1">
        <v>42</v>
      </c>
      <c r="U1081" t="s">
        <v>43</v>
      </c>
      <c r="V1081" t="s">
        <v>43</v>
      </c>
      <c r="W1081" t="s">
        <v>43</v>
      </c>
      <c r="X1081" t="s">
        <v>40</v>
      </c>
      <c r="Y1081" t="s">
        <v>40</v>
      </c>
      <c r="Z1081" t="s">
        <v>40</v>
      </c>
      <c r="AA1081" t="s">
        <v>40</v>
      </c>
      <c r="AB1081" t="s">
        <v>43</v>
      </c>
      <c r="AC1081" t="s">
        <v>51</v>
      </c>
      <c r="AD1081" t="s">
        <v>40</v>
      </c>
      <c r="AE1081" t="s">
        <v>46</v>
      </c>
      <c r="AF1081">
        <v>99.95</v>
      </c>
      <c r="AH1081">
        <v>1132.75</v>
      </c>
      <c r="AI1081">
        <v>0</v>
      </c>
      <c r="AJ1081">
        <v>120</v>
      </c>
      <c r="AK1081">
        <v>337.92</v>
      </c>
      <c r="AL1081">
        <v>1590.67</v>
      </c>
      <c r="AM1081" t="s">
        <v>57</v>
      </c>
      <c r="AN1081" t="s">
        <v>58</v>
      </c>
      <c r="AO1081" t="s">
        <v>59</v>
      </c>
    </row>
    <row r="1082" spans="1:41" x14ac:dyDescent="0.35">
      <c r="A1082" t="s">
        <v>1767</v>
      </c>
      <c r="B1082" t="s">
        <v>49</v>
      </c>
      <c r="C1082" s="10">
        <v>26</v>
      </c>
      <c r="D1082" s="5" t="str" cm="1">
        <f t="array" ref="D1082">_xlfn.IFS(C1082&lt;=29, "18-29", C1082&lt;=39, "30-39", C1082&lt;=49, "40-49", C1082&lt;=59, "50-59",C1082&lt;=69, "60-69", C1082&gt;=70, "70+")</f>
        <v>18-29</v>
      </c>
      <c r="E1082" t="s">
        <v>40</v>
      </c>
      <c r="F1082">
        <v>3</v>
      </c>
      <c r="G1082" t="s">
        <v>1768</v>
      </c>
      <c r="H1082">
        <v>93960</v>
      </c>
      <c r="I1082">
        <v>36.414216000000003</v>
      </c>
      <c r="J1082">
        <v>-121.360597</v>
      </c>
      <c r="K1082">
        <v>1</v>
      </c>
      <c r="L1082">
        <v>57</v>
      </c>
      <c r="M1082" t="str" cm="1">
        <f t="array" ref="M1082">_xlfn.IFS(L1082&lt;=12, "New (0-12 months)", L1082&lt;=36, "Mid (13-36 months)", L1082&gt;=37,"Long (37+ months)")</f>
        <v>Long (37+ months)</v>
      </c>
      <c r="N1082" t="s">
        <v>42</v>
      </c>
      <c r="O1082" t="s">
        <v>40</v>
      </c>
      <c r="P1082">
        <v>4.18</v>
      </c>
      <c r="Q1082" t="s">
        <v>43</v>
      </c>
      <c r="R1082" t="s">
        <v>40</v>
      </c>
      <c r="S1082" t="s">
        <v>55</v>
      </c>
      <c r="T1082" s="1">
        <v>73</v>
      </c>
      <c r="U1082" t="s">
        <v>43</v>
      </c>
      <c r="V1082" t="s">
        <v>40</v>
      </c>
      <c r="W1082" t="s">
        <v>40</v>
      </c>
      <c r="X1082" t="s">
        <v>43</v>
      </c>
      <c r="Y1082" t="s">
        <v>40</v>
      </c>
      <c r="Z1082" t="s">
        <v>40</v>
      </c>
      <c r="AA1082" t="s">
        <v>40</v>
      </c>
      <c r="AB1082" t="s">
        <v>40</v>
      </c>
      <c r="AC1082" t="s">
        <v>45</v>
      </c>
      <c r="AD1082" t="s">
        <v>40</v>
      </c>
      <c r="AE1082" t="s">
        <v>46</v>
      </c>
      <c r="AF1082">
        <v>97.55</v>
      </c>
      <c r="AH1082">
        <v>5598</v>
      </c>
      <c r="AI1082">
        <v>0</v>
      </c>
      <c r="AJ1082">
        <v>0</v>
      </c>
      <c r="AK1082">
        <v>238.26</v>
      </c>
      <c r="AL1082">
        <v>5836.26</v>
      </c>
      <c r="AM1082" t="s">
        <v>47</v>
      </c>
    </row>
    <row r="1083" spans="1:41" x14ac:dyDescent="0.35">
      <c r="A1083" t="s">
        <v>1769</v>
      </c>
      <c r="B1083" t="s">
        <v>39</v>
      </c>
      <c r="C1083" s="10">
        <v>60</v>
      </c>
      <c r="D1083" s="5" t="str" cm="1">
        <f t="array" ref="D1083">_xlfn.IFS(C1083&lt;=29, "18-29", C1083&lt;=39, "30-39", C1083&lt;=49, "40-49", C1083&lt;=59, "50-59",C1083&lt;=69, "60-69", C1083&gt;=70, "70+")</f>
        <v>60-69</v>
      </c>
      <c r="E1083" t="s">
        <v>40</v>
      </c>
      <c r="F1083">
        <v>1</v>
      </c>
      <c r="G1083" t="s">
        <v>316</v>
      </c>
      <c r="H1083">
        <v>92027</v>
      </c>
      <c r="I1083">
        <v>33.141264999999997</v>
      </c>
      <c r="J1083">
        <v>-116.967221</v>
      </c>
      <c r="K1083">
        <v>10</v>
      </c>
      <c r="L1083">
        <v>51</v>
      </c>
      <c r="M1083" t="str" cm="1">
        <f t="array" ref="M1083">_xlfn.IFS(L1083&lt;=12, "New (0-12 months)", L1083&lt;=36, "Mid (13-36 months)", L1083&gt;=37,"Long (37+ months)")</f>
        <v>Long (37+ months)</v>
      </c>
      <c r="N1083" t="s">
        <v>76</v>
      </c>
      <c r="O1083" t="s">
        <v>40</v>
      </c>
      <c r="P1083">
        <v>14.54</v>
      </c>
      <c r="Q1083" t="s">
        <v>43</v>
      </c>
      <c r="R1083" t="s">
        <v>43</v>
      </c>
      <c r="S1083" t="s">
        <v>8234</v>
      </c>
      <c r="T1083" s="1">
        <v>0</v>
      </c>
      <c r="U1083" t="s">
        <v>8234</v>
      </c>
      <c r="V1083" t="s">
        <v>8234</v>
      </c>
      <c r="W1083" t="s">
        <v>8234</v>
      </c>
      <c r="X1083" t="s">
        <v>8234</v>
      </c>
      <c r="Y1083" t="s">
        <v>8234</v>
      </c>
      <c r="Z1083" t="s">
        <v>8234</v>
      </c>
      <c r="AA1083" t="s">
        <v>8234</v>
      </c>
      <c r="AB1083" t="s">
        <v>8234</v>
      </c>
      <c r="AC1083" t="s">
        <v>73</v>
      </c>
      <c r="AD1083" t="s">
        <v>43</v>
      </c>
      <c r="AE1083" t="s">
        <v>46</v>
      </c>
      <c r="AF1083">
        <v>19.95</v>
      </c>
      <c r="AH1083">
        <v>1028.75</v>
      </c>
      <c r="AI1083">
        <v>0</v>
      </c>
      <c r="AJ1083">
        <v>0</v>
      </c>
      <c r="AK1083">
        <v>741.54</v>
      </c>
      <c r="AL1083">
        <v>1770.29</v>
      </c>
      <c r="AM1083" t="s">
        <v>47</v>
      </c>
    </row>
    <row r="1084" spans="1:41" x14ac:dyDescent="0.35">
      <c r="A1084" t="s">
        <v>1770</v>
      </c>
      <c r="B1084" t="s">
        <v>39</v>
      </c>
      <c r="C1084" s="10">
        <v>64</v>
      </c>
      <c r="D1084" s="5" t="str" cm="1">
        <f t="array" ref="D1084">_xlfn.IFS(C1084&lt;=29, "18-29", C1084&lt;=39, "30-39", C1084&lt;=49, "40-49", C1084&lt;=59, "50-59",C1084&lt;=69, "60-69", C1084&gt;=70, "70+")</f>
        <v>60-69</v>
      </c>
      <c r="E1084" t="s">
        <v>43</v>
      </c>
      <c r="F1084">
        <v>0</v>
      </c>
      <c r="G1084" t="s">
        <v>817</v>
      </c>
      <c r="H1084">
        <v>95247</v>
      </c>
      <c r="I1084">
        <v>38.147852</v>
      </c>
      <c r="J1084">
        <v>-120.440124</v>
      </c>
      <c r="K1084">
        <v>0</v>
      </c>
      <c r="L1084">
        <v>4</v>
      </c>
      <c r="M1084" t="str" cm="1">
        <f t="array" ref="M1084">_xlfn.IFS(L1084&lt;=12, "New (0-12 months)", L1084&lt;=36, "Mid (13-36 months)", L1084&gt;=37,"Long (37+ months)")</f>
        <v>New (0-12 months)</v>
      </c>
      <c r="N1084" t="s">
        <v>54</v>
      </c>
      <c r="O1084" t="s">
        <v>40</v>
      </c>
      <c r="P1084">
        <v>7.49</v>
      </c>
      <c r="Q1084" t="s">
        <v>43</v>
      </c>
      <c r="R1084" t="s">
        <v>40</v>
      </c>
      <c r="S1084" t="s">
        <v>44</v>
      </c>
      <c r="T1084" s="1">
        <v>17</v>
      </c>
      <c r="U1084" t="s">
        <v>40</v>
      </c>
      <c r="V1084" t="s">
        <v>40</v>
      </c>
      <c r="W1084" t="s">
        <v>43</v>
      </c>
      <c r="X1084" t="s">
        <v>43</v>
      </c>
      <c r="Y1084" t="s">
        <v>43</v>
      </c>
      <c r="Z1084" t="s">
        <v>43</v>
      </c>
      <c r="AA1084" t="s">
        <v>43</v>
      </c>
      <c r="AB1084" t="s">
        <v>40</v>
      </c>
      <c r="AC1084" t="s">
        <v>51</v>
      </c>
      <c r="AD1084" t="s">
        <v>43</v>
      </c>
      <c r="AE1084" t="s">
        <v>56</v>
      </c>
      <c r="AF1084">
        <v>55.2</v>
      </c>
      <c r="AH1084">
        <v>220.65</v>
      </c>
      <c r="AI1084">
        <v>0</v>
      </c>
      <c r="AJ1084">
        <v>0</v>
      </c>
      <c r="AK1084">
        <v>29.96</v>
      </c>
      <c r="AL1084">
        <v>250.61</v>
      </c>
      <c r="AM1084" t="s">
        <v>47</v>
      </c>
    </row>
    <row r="1085" spans="1:41" x14ac:dyDescent="0.35">
      <c r="A1085" t="s">
        <v>1771</v>
      </c>
      <c r="B1085" t="s">
        <v>49</v>
      </c>
      <c r="C1085" s="10">
        <v>70</v>
      </c>
      <c r="D1085" s="5" t="str" cm="1">
        <f t="array" ref="D1085">_xlfn.IFS(C1085&lt;=29, "18-29", C1085&lt;=39, "30-39", C1085&lt;=49, "40-49", C1085&lt;=59, "50-59",C1085&lt;=69, "60-69", C1085&gt;=70, "70+")</f>
        <v>70+</v>
      </c>
      <c r="E1085" t="s">
        <v>40</v>
      </c>
      <c r="F1085">
        <v>0</v>
      </c>
      <c r="G1085" t="s">
        <v>763</v>
      </c>
      <c r="H1085">
        <v>93301</v>
      </c>
      <c r="I1085">
        <v>35.383937000000003</v>
      </c>
      <c r="J1085">
        <v>-119.020428</v>
      </c>
      <c r="K1085">
        <v>2</v>
      </c>
      <c r="L1085">
        <v>70</v>
      </c>
      <c r="M1085" t="str" cm="1">
        <f t="array" ref="M1085">_xlfn.IFS(L1085&lt;=12, "New (0-12 months)", L1085&lt;=36, "Mid (13-36 months)", L1085&gt;=37,"Long (37+ months)")</f>
        <v>Long (37+ months)</v>
      </c>
      <c r="N1085" t="s">
        <v>72</v>
      </c>
      <c r="O1085" t="s">
        <v>40</v>
      </c>
      <c r="P1085">
        <v>14.48</v>
      </c>
      <c r="Q1085" t="s">
        <v>43</v>
      </c>
      <c r="R1085" t="s">
        <v>40</v>
      </c>
      <c r="S1085" t="s">
        <v>55</v>
      </c>
      <c r="T1085" s="1">
        <v>7</v>
      </c>
      <c r="U1085" t="s">
        <v>40</v>
      </c>
      <c r="V1085" t="s">
        <v>40</v>
      </c>
      <c r="W1085" t="s">
        <v>40</v>
      </c>
      <c r="X1085" t="s">
        <v>43</v>
      </c>
      <c r="Y1085" t="s">
        <v>40</v>
      </c>
      <c r="Z1085" t="s">
        <v>40</v>
      </c>
      <c r="AA1085" t="s">
        <v>40</v>
      </c>
      <c r="AB1085" t="s">
        <v>40</v>
      </c>
      <c r="AC1085" t="s">
        <v>73</v>
      </c>
      <c r="AD1085" t="s">
        <v>43</v>
      </c>
      <c r="AE1085" t="s">
        <v>46</v>
      </c>
      <c r="AF1085">
        <v>105.35</v>
      </c>
      <c r="AH1085">
        <v>7511.9</v>
      </c>
      <c r="AI1085">
        <v>0</v>
      </c>
      <c r="AJ1085">
        <v>0</v>
      </c>
      <c r="AK1085">
        <v>1013.6</v>
      </c>
      <c r="AL1085">
        <v>8525.5</v>
      </c>
      <c r="AM1085" t="s">
        <v>47</v>
      </c>
    </row>
    <row r="1086" spans="1:41" x14ac:dyDescent="0.35">
      <c r="A1086" t="s">
        <v>1772</v>
      </c>
      <c r="B1086" t="s">
        <v>39</v>
      </c>
      <c r="C1086" s="10">
        <v>42</v>
      </c>
      <c r="D1086" s="5" t="str" cm="1">
        <f t="array" ref="D1086">_xlfn.IFS(C1086&lt;=29, "18-29", C1086&lt;=39, "30-39", C1086&lt;=49, "40-49", C1086&lt;=59, "50-59",C1086&lt;=69, "60-69", C1086&gt;=70, "70+")</f>
        <v>40-49</v>
      </c>
      <c r="E1086" t="s">
        <v>40</v>
      </c>
      <c r="F1086">
        <v>0</v>
      </c>
      <c r="G1086" t="s">
        <v>829</v>
      </c>
      <c r="H1086">
        <v>95624</v>
      </c>
      <c r="I1086">
        <v>38.434137999999997</v>
      </c>
      <c r="J1086">
        <v>-121.30587</v>
      </c>
      <c r="K1086">
        <v>1</v>
      </c>
      <c r="L1086">
        <v>30</v>
      </c>
      <c r="M1086" t="str" cm="1">
        <f t="array" ref="M1086">_xlfn.IFS(L1086&lt;=12, "New (0-12 months)", L1086&lt;=36, "Mid (13-36 months)", L1086&gt;=37,"Long (37+ months)")</f>
        <v>Mid (13-36 months)</v>
      </c>
      <c r="N1086" t="s">
        <v>42</v>
      </c>
      <c r="O1086" t="s">
        <v>40</v>
      </c>
      <c r="P1086">
        <v>15.36</v>
      </c>
      <c r="Q1086" t="s">
        <v>43</v>
      </c>
      <c r="R1086" t="s">
        <v>43</v>
      </c>
      <c r="S1086" t="s">
        <v>8234</v>
      </c>
      <c r="T1086" s="1">
        <v>0</v>
      </c>
      <c r="U1086" t="s">
        <v>8234</v>
      </c>
      <c r="V1086" t="s">
        <v>8234</v>
      </c>
      <c r="W1086" t="s">
        <v>8234</v>
      </c>
      <c r="X1086" t="s">
        <v>8234</v>
      </c>
      <c r="Y1086" t="s">
        <v>8234</v>
      </c>
      <c r="Z1086" t="s">
        <v>8234</v>
      </c>
      <c r="AA1086" t="s">
        <v>8234</v>
      </c>
      <c r="AB1086" t="s">
        <v>8234</v>
      </c>
      <c r="AC1086" t="s">
        <v>51</v>
      </c>
      <c r="AD1086" t="s">
        <v>43</v>
      </c>
      <c r="AE1086" t="s">
        <v>56</v>
      </c>
      <c r="AF1086">
        <v>19.649999999999999</v>
      </c>
      <c r="AH1086">
        <v>655.85</v>
      </c>
      <c r="AI1086">
        <v>0</v>
      </c>
      <c r="AJ1086">
        <v>0</v>
      </c>
      <c r="AK1086">
        <v>460.8</v>
      </c>
      <c r="AL1086">
        <v>1116.6500000000001</v>
      </c>
      <c r="AM1086" t="s">
        <v>57</v>
      </c>
      <c r="AN1086" t="s">
        <v>121</v>
      </c>
      <c r="AO1086" t="s">
        <v>195</v>
      </c>
    </row>
    <row r="1087" spans="1:41" x14ac:dyDescent="0.35">
      <c r="A1087" t="s">
        <v>1773</v>
      </c>
      <c r="B1087" t="s">
        <v>49</v>
      </c>
      <c r="C1087" s="10">
        <v>31</v>
      </c>
      <c r="D1087" s="5" t="str" cm="1">
        <f t="array" ref="D1087">_xlfn.IFS(C1087&lt;=29, "18-29", C1087&lt;=39, "30-39", C1087&lt;=49, "40-49", C1087&lt;=59, "50-59",C1087&lt;=69, "60-69", C1087&gt;=70, "70+")</f>
        <v>30-39</v>
      </c>
      <c r="E1087" t="s">
        <v>43</v>
      </c>
      <c r="F1087">
        <v>0</v>
      </c>
      <c r="G1087" t="s">
        <v>1774</v>
      </c>
      <c r="H1087">
        <v>95323</v>
      </c>
      <c r="I1087">
        <v>37.605925999999997</v>
      </c>
      <c r="J1087">
        <v>-120.69955</v>
      </c>
      <c r="K1087">
        <v>0</v>
      </c>
      <c r="L1087">
        <v>7</v>
      </c>
      <c r="M1087" t="str" cm="1">
        <f t="array" ref="M1087">_xlfn.IFS(L1087&lt;=12, "New (0-12 months)", L1087&lt;=36, "Mid (13-36 months)", L1087&gt;=37,"Long (37+ months)")</f>
        <v>New (0-12 months)</v>
      </c>
      <c r="N1087" t="s">
        <v>54</v>
      </c>
      <c r="O1087" t="s">
        <v>40</v>
      </c>
      <c r="P1087">
        <v>35.909999999999997</v>
      </c>
      <c r="Q1087" t="s">
        <v>40</v>
      </c>
      <c r="R1087" t="s">
        <v>40</v>
      </c>
      <c r="S1087" t="s">
        <v>55</v>
      </c>
      <c r="T1087" s="1">
        <v>27</v>
      </c>
      <c r="U1087" t="s">
        <v>43</v>
      </c>
      <c r="V1087" t="s">
        <v>43</v>
      </c>
      <c r="W1087" t="s">
        <v>40</v>
      </c>
      <c r="X1087" t="s">
        <v>43</v>
      </c>
      <c r="Y1087" t="s">
        <v>40</v>
      </c>
      <c r="Z1087" t="s">
        <v>43</v>
      </c>
      <c r="AA1087" t="s">
        <v>43</v>
      </c>
      <c r="AB1087" t="s">
        <v>40</v>
      </c>
      <c r="AC1087" t="s">
        <v>51</v>
      </c>
      <c r="AD1087" t="s">
        <v>40</v>
      </c>
      <c r="AE1087" t="s">
        <v>56</v>
      </c>
      <c r="AF1087">
        <v>90.45</v>
      </c>
      <c r="AH1087">
        <v>593.45000000000005</v>
      </c>
      <c r="AI1087">
        <v>0</v>
      </c>
      <c r="AJ1087">
        <v>0</v>
      </c>
      <c r="AK1087">
        <v>251.37</v>
      </c>
      <c r="AL1087">
        <v>844.82</v>
      </c>
      <c r="AM1087" t="s">
        <v>57</v>
      </c>
      <c r="AN1087" t="s">
        <v>58</v>
      </c>
      <c r="AO1087" t="s">
        <v>104</v>
      </c>
    </row>
    <row r="1088" spans="1:41" x14ac:dyDescent="0.35">
      <c r="A1088" t="s">
        <v>1775</v>
      </c>
      <c r="B1088" t="s">
        <v>49</v>
      </c>
      <c r="C1088" s="10">
        <v>66</v>
      </c>
      <c r="D1088" s="5" t="str" cm="1">
        <f t="array" ref="D1088">_xlfn.IFS(C1088&lt;=29, "18-29", C1088&lt;=39, "30-39", C1088&lt;=49, "40-49", C1088&lt;=59, "50-59",C1088&lt;=69, "60-69", C1088&gt;=70, "70+")</f>
        <v>60-69</v>
      </c>
      <c r="E1088" t="s">
        <v>43</v>
      </c>
      <c r="F1088">
        <v>0</v>
      </c>
      <c r="G1088" t="s">
        <v>1776</v>
      </c>
      <c r="H1088">
        <v>93561</v>
      </c>
      <c r="I1088">
        <v>35.073777</v>
      </c>
      <c r="J1088">
        <v>-118.652112</v>
      </c>
      <c r="K1088">
        <v>0</v>
      </c>
      <c r="L1088">
        <v>19</v>
      </c>
      <c r="M1088" t="str" cm="1">
        <f t="array" ref="M1088">_xlfn.IFS(L1088&lt;=12, "New (0-12 months)", L1088&lt;=36, "Mid (13-36 months)", L1088&gt;=37,"Long (37+ months)")</f>
        <v>Mid (13-36 months)</v>
      </c>
      <c r="N1088" t="s">
        <v>42</v>
      </c>
      <c r="O1088" t="s">
        <v>40</v>
      </c>
      <c r="P1088">
        <v>29.8</v>
      </c>
      <c r="Q1088" t="s">
        <v>43</v>
      </c>
      <c r="R1088" t="s">
        <v>40</v>
      </c>
      <c r="S1088" t="s">
        <v>55</v>
      </c>
      <c r="T1088" s="1">
        <v>16</v>
      </c>
      <c r="U1088" t="s">
        <v>40</v>
      </c>
      <c r="V1088" t="s">
        <v>43</v>
      </c>
      <c r="W1088" t="s">
        <v>43</v>
      </c>
      <c r="X1088" t="s">
        <v>43</v>
      </c>
      <c r="Y1088" t="s">
        <v>43</v>
      </c>
      <c r="Z1088" t="s">
        <v>40</v>
      </c>
      <c r="AA1088" t="s">
        <v>40</v>
      </c>
      <c r="AB1088" t="s">
        <v>40</v>
      </c>
      <c r="AC1088" t="s">
        <v>51</v>
      </c>
      <c r="AD1088" t="s">
        <v>40</v>
      </c>
      <c r="AE1088" t="s">
        <v>56</v>
      </c>
      <c r="AF1088">
        <v>87.3</v>
      </c>
      <c r="AH1088">
        <v>1637.3</v>
      </c>
      <c r="AI1088">
        <v>0</v>
      </c>
      <c r="AJ1088">
        <v>0</v>
      </c>
      <c r="AK1088">
        <v>566.20000000000005</v>
      </c>
      <c r="AL1088">
        <v>2203.5</v>
      </c>
      <c r="AM1088" t="s">
        <v>47</v>
      </c>
    </row>
    <row r="1089" spans="1:41" x14ac:dyDescent="0.35">
      <c r="A1089" t="s">
        <v>1777</v>
      </c>
      <c r="B1089" t="s">
        <v>49</v>
      </c>
      <c r="C1089" s="10">
        <v>26</v>
      </c>
      <c r="D1089" s="5" t="str" cm="1">
        <f t="array" ref="D1089">_xlfn.IFS(C1089&lt;=29, "18-29", C1089&lt;=39, "30-39", C1089&lt;=49, "40-49", C1089&lt;=59, "50-59",C1089&lt;=69, "60-69", C1089&gt;=70, "70+")</f>
        <v>18-29</v>
      </c>
      <c r="E1089" t="s">
        <v>43</v>
      </c>
      <c r="F1089">
        <v>0</v>
      </c>
      <c r="G1089" t="s">
        <v>322</v>
      </c>
      <c r="H1089">
        <v>95821</v>
      </c>
      <c r="I1089">
        <v>38.625095999999999</v>
      </c>
      <c r="J1089">
        <v>-121.383658</v>
      </c>
      <c r="K1089">
        <v>0</v>
      </c>
      <c r="L1089">
        <v>1</v>
      </c>
      <c r="M1089" t="str" cm="1">
        <f t="array" ref="M1089">_xlfn.IFS(L1089&lt;=12, "New (0-12 months)", L1089&lt;=36, "Mid (13-36 months)", L1089&gt;=37,"Long (37+ months)")</f>
        <v>New (0-12 months)</v>
      </c>
      <c r="N1089" t="s">
        <v>54</v>
      </c>
      <c r="O1089" t="s">
        <v>40</v>
      </c>
      <c r="P1089">
        <v>23.63</v>
      </c>
      <c r="Q1089" t="s">
        <v>40</v>
      </c>
      <c r="R1089" t="s">
        <v>40</v>
      </c>
      <c r="S1089" t="s">
        <v>44</v>
      </c>
      <c r="T1089" s="1">
        <v>85</v>
      </c>
      <c r="U1089" t="s">
        <v>43</v>
      </c>
      <c r="V1089" t="s">
        <v>40</v>
      </c>
      <c r="W1089" t="s">
        <v>43</v>
      </c>
      <c r="X1089" t="s">
        <v>40</v>
      </c>
      <c r="Y1089" t="s">
        <v>43</v>
      </c>
      <c r="Z1089" t="s">
        <v>43</v>
      </c>
      <c r="AA1089" t="s">
        <v>43</v>
      </c>
      <c r="AB1089" t="s">
        <v>40</v>
      </c>
      <c r="AC1089" t="s">
        <v>51</v>
      </c>
      <c r="AD1089" t="s">
        <v>43</v>
      </c>
      <c r="AE1089" t="s">
        <v>183</v>
      </c>
      <c r="AF1089">
        <v>60.1</v>
      </c>
      <c r="AH1089">
        <v>60.1</v>
      </c>
      <c r="AI1089">
        <v>0</v>
      </c>
      <c r="AJ1089">
        <v>0</v>
      </c>
      <c r="AK1089">
        <v>23.63</v>
      </c>
      <c r="AL1089">
        <v>83.73</v>
      </c>
      <c r="AM1089" t="s">
        <v>57</v>
      </c>
      <c r="AN1089" t="s">
        <v>58</v>
      </c>
      <c r="AO1089" t="s">
        <v>59</v>
      </c>
    </row>
    <row r="1090" spans="1:41" x14ac:dyDescent="0.35">
      <c r="A1090" t="s">
        <v>1778</v>
      </c>
      <c r="B1090" t="s">
        <v>49</v>
      </c>
      <c r="C1090" s="10">
        <v>60</v>
      </c>
      <c r="D1090" s="5" t="str" cm="1">
        <f t="array" ref="D1090">_xlfn.IFS(C1090&lt;=29, "18-29", C1090&lt;=39, "30-39", C1090&lt;=49, "40-49", C1090&lt;=59, "50-59",C1090&lt;=69, "60-69", C1090&gt;=70, "70+")</f>
        <v>60-69</v>
      </c>
      <c r="E1090" t="s">
        <v>43</v>
      </c>
      <c r="F1090">
        <v>0</v>
      </c>
      <c r="G1090" t="s">
        <v>66</v>
      </c>
      <c r="H1090">
        <v>93010</v>
      </c>
      <c r="I1090">
        <v>34.227846</v>
      </c>
      <c r="J1090">
        <v>-119.079903</v>
      </c>
      <c r="K1090">
        <v>0</v>
      </c>
      <c r="L1090">
        <v>12</v>
      </c>
      <c r="M1090" t="str" cm="1">
        <f t="array" ref="M1090">_xlfn.IFS(L1090&lt;=12, "New (0-12 months)", L1090&lt;=36, "Mid (13-36 months)", L1090&gt;=37,"Long (37+ months)")</f>
        <v>New (0-12 months)</v>
      </c>
      <c r="N1090" t="s">
        <v>42</v>
      </c>
      <c r="O1090" t="s">
        <v>40</v>
      </c>
      <c r="P1090">
        <v>16.45</v>
      </c>
      <c r="Q1090" t="s">
        <v>40</v>
      </c>
      <c r="R1090" t="s">
        <v>40</v>
      </c>
      <c r="S1090" t="s">
        <v>44</v>
      </c>
      <c r="T1090" s="1">
        <v>23</v>
      </c>
      <c r="U1090" t="s">
        <v>43</v>
      </c>
      <c r="V1090" t="s">
        <v>40</v>
      </c>
      <c r="W1090" t="s">
        <v>40</v>
      </c>
      <c r="X1090" t="s">
        <v>40</v>
      </c>
      <c r="Y1090" t="s">
        <v>40</v>
      </c>
      <c r="Z1090" t="s">
        <v>40</v>
      </c>
      <c r="AA1090" t="s">
        <v>40</v>
      </c>
      <c r="AB1090" t="s">
        <v>40</v>
      </c>
      <c r="AC1090" t="s">
        <v>51</v>
      </c>
      <c r="AD1090" t="s">
        <v>40</v>
      </c>
      <c r="AE1090" t="s">
        <v>183</v>
      </c>
      <c r="AF1090">
        <v>112.95</v>
      </c>
      <c r="AH1090">
        <v>1384.75</v>
      </c>
      <c r="AI1090">
        <v>0</v>
      </c>
      <c r="AJ1090">
        <v>0</v>
      </c>
      <c r="AK1090">
        <v>197.4</v>
      </c>
      <c r="AL1090">
        <v>1582.15</v>
      </c>
      <c r="AM1090" t="s">
        <v>57</v>
      </c>
      <c r="AN1090" t="s">
        <v>121</v>
      </c>
      <c r="AO1090" t="s">
        <v>195</v>
      </c>
    </row>
    <row r="1091" spans="1:41" x14ac:dyDescent="0.35">
      <c r="A1091" t="s">
        <v>1779</v>
      </c>
      <c r="B1091" t="s">
        <v>49</v>
      </c>
      <c r="C1091" s="10">
        <v>36</v>
      </c>
      <c r="D1091" s="5" t="str" cm="1">
        <f t="array" ref="D1091">_xlfn.IFS(C1091&lt;=29, "18-29", C1091&lt;=39, "30-39", C1091&lt;=49, "40-49", C1091&lt;=59, "50-59",C1091&lt;=69, "60-69", C1091&gt;=70, "70+")</f>
        <v>30-39</v>
      </c>
      <c r="E1091" t="s">
        <v>43</v>
      </c>
      <c r="F1091">
        <v>0</v>
      </c>
      <c r="G1091" t="s">
        <v>155</v>
      </c>
      <c r="H1091">
        <v>95404</v>
      </c>
      <c r="I1091">
        <v>38.526941000000001</v>
      </c>
      <c r="J1091">
        <v>-122.709096</v>
      </c>
      <c r="K1091">
        <v>0</v>
      </c>
      <c r="L1091">
        <v>17</v>
      </c>
      <c r="M1091" t="str" cm="1">
        <f t="array" ref="M1091">_xlfn.IFS(L1091&lt;=12, "New (0-12 months)", L1091&lt;=36, "Mid (13-36 months)", L1091&gt;=37,"Long (37+ months)")</f>
        <v>Mid (13-36 months)</v>
      </c>
      <c r="N1091" t="s">
        <v>62</v>
      </c>
      <c r="O1091" t="s">
        <v>40</v>
      </c>
      <c r="P1091">
        <v>46.6</v>
      </c>
      <c r="Q1091" t="s">
        <v>43</v>
      </c>
      <c r="R1091" t="s">
        <v>40</v>
      </c>
      <c r="S1091" t="s">
        <v>44</v>
      </c>
      <c r="T1091" s="1">
        <v>2</v>
      </c>
      <c r="U1091" t="s">
        <v>43</v>
      </c>
      <c r="V1091" t="s">
        <v>43</v>
      </c>
      <c r="W1091" t="s">
        <v>43</v>
      </c>
      <c r="X1091" t="s">
        <v>40</v>
      </c>
      <c r="Y1091" t="s">
        <v>43</v>
      </c>
      <c r="Z1091" t="s">
        <v>43</v>
      </c>
      <c r="AA1091" t="s">
        <v>43</v>
      </c>
      <c r="AB1091" t="s">
        <v>40</v>
      </c>
      <c r="AC1091" t="s">
        <v>51</v>
      </c>
      <c r="AD1091" t="s">
        <v>43</v>
      </c>
      <c r="AE1091" t="s">
        <v>183</v>
      </c>
      <c r="AF1091">
        <v>51.5</v>
      </c>
      <c r="AH1091">
        <v>900.5</v>
      </c>
      <c r="AI1091">
        <v>35.340000000000003</v>
      </c>
      <c r="AJ1091">
        <v>0</v>
      </c>
      <c r="AK1091">
        <v>792.2</v>
      </c>
      <c r="AL1091">
        <v>1657.36</v>
      </c>
      <c r="AM1091" t="s">
        <v>57</v>
      </c>
      <c r="AN1091" t="s">
        <v>63</v>
      </c>
      <c r="AO1091" t="s">
        <v>559</v>
      </c>
    </row>
    <row r="1092" spans="1:41" x14ac:dyDescent="0.35">
      <c r="A1092" t="s">
        <v>1780</v>
      </c>
      <c r="B1092" t="s">
        <v>49</v>
      </c>
      <c r="C1092" s="10">
        <v>79</v>
      </c>
      <c r="D1092" s="5" t="str" cm="1">
        <f t="array" ref="D1092">_xlfn.IFS(C1092&lt;=29, "18-29", C1092&lt;=39, "30-39", C1092&lt;=49, "40-49", C1092&lt;=59, "50-59",C1092&lt;=69, "60-69", C1092&gt;=70, "70+")</f>
        <v>70+</v>
      </c>
      <c r="E1092" t="s">
        <v>40</v>
      </c>
      <c r="F1092">
        <v>0</v>
      </c>
      <c r="G1092" t="s">
        <v>658</v>
      </c>
      <c r="H1092">
        <v>93101</v>
      </c>
      <c r="I1092">
        <v>34.419203000000003</v>
      </c>
      <c r="J1092">
        <v>-119.710008</v>
      </c>
      <c r="K1092">
        <v>1</v>
      </c>
      <c r="L1092">
        <v>66</v>
      </c>
      <c r="M1092" t="str" cm="1">
        <f t="array" ref="M1092">_xlfn.IFS(L1092&lt;=12, "New (0-12 months)", L1092&lt;=36, "Mid (13-36 months)", L1092&gt;=37,"Long (37+ months)")</f>
        <v>Long (37+ months)</v>
      </c>
      <c r="N1092" t="s">
        <v>72</v>
      </c>
      <c r="O1092" t="s">
        <v>40</v>
      </c>
      <c r="P1092">
        <v>28.86</v>
      </c>
      <c r="Q1092" t="s">
        <v>40</v>
      </c>
      <c r="R1092" t="s">
        <v>40</v>
      </c>
      <c r="S1092" t="s">
        <v>55</v>
      </c>
      <c r="T1092" s="1">
        <v>25</v>
      </c>
      <c r="U1092" t="s">
        <v>43</v>
      </c>
      <c r="V1092" t="s">
        <v>43</v>
      </c>
      <c r="W1092" t="s">
        <v>40</v>
      </c>
      <c r="X1092" t="s">
        <v>43</v>
      </c>
      <c r="Y1092" t="s">
        <v>40</v>
      </c>
      <c r="Z1092" t="s">
        <v>40</v>
      </c>
      <c r="AA1092" t="s">
        <v>43</v>
      </c>
      <c r="AB1092" t="s">
        <v>40</v>
      </c>
      <c r="AC1092" t="s">
        <v>51</v>
      </c>
      <c r="AD1092" t="s">
        <v>40</v>
      </c>
      <c r="AE1092" t="s">
        <v>46</v>
      </c>
      <c r="AF1092">
        <v>99.5</v>
      </c>
      <c r="AH1092">
        <v>6822.15</v>
      </c>
      <c r="AI1092">
        <v>0</v>
      </c>
      <c r="AJ1092">
        <v>0</v>
      </c>
      <c r="AK1092">
        <v>1904.76</v>
      </c>
      <c r="AL1092">
        <v>8726.91</v>
      </c>
      <c r="AM1092" t="s">
        <v>57</v>
      </c>
      <c r="AN1092" t="s">
        <v>58</v>
      </c>
      <c r="AO1092" t="s">
        <v>59</v>
      </c>
    </row>
    <row r="1093" spans="1:41" x14ac:dyDescent="0.35">
      <c r="A1093" t="s">
        <v>1781</v>
      </c>
      <c r="B1093" t="s">
        <v>49</v>
      </c>
      <c r="C1093" s="10">
        <v>26</v>
      </c>
      <c r="D1093" s="5" t="str" cm="1">
        <f t="array" ref="D1093">_xlfn.IFS(C1093&lt;=29, "18-29", C1093&lt;=39, "30-39", C1093&lt;=49, "40-49", C1093&lt;=59, "50-59",C1093&lt;=69, "60-69", C1093&gt;=70, "70+")</f>
        <v>18-29</v>
      </c>
      <c r="E1093" t="s">
        <v>43</v>
      </c>
      <c r="F1093">
        <v>0</v>
      </c>
      <c r="G1093" t="s">
        <v>151</v>
      </c>
      <c r="H1093">
        <v>92129</v>
      </c>
      <c r="I1093">
        <v>32.961064</v>
      </c>
      <c r="J1093">
        <v>-117.134917</v>
      </c>
      <c r="K1093">
        <v>0</v>
      </c>
      <c r="L1093">
        <v>3</v>
      </c>
      <c r="M1093" t="str" cm="1">
        <f t="array" ref="M1093">_xlfn.IFS(L1093&lt;=12, "New (0-12 months)", L1093&lt;=36, "Mid (13-36 months)", L1093&gt;=37,"Long (37+ months)")</f>
        <v>New (0-12 months)</v>
      </c>
      <c r="N1093" t="s">
        <v>42</v>
      </c>
      <c r="O1093" t="s">
        <v>40</v>
      </c>
      <c r="P1093">
        <v>36.479999999999997</v>
      </c>
      <c r="Q1093" t="s">
        <v>43</v>
      </c>
      <c r="R1093" t="s">
        <v>40</v>
      </c>
      <c r="S1093" t="s">
        <v>79</v>
      </c>
      <c r="T1093" s="1">
        <v>59</v>
      </c>
      <c r="U1093" t="s">
        <v>43</v>
      </c>
      <c r="V1093" t="s">
        <v>43</v>
      </c>
      <c r="W1093" t="s">
        <v>43</v>
      </c>
      <c r="X1093" t="s">
        <v>43</v>
      </c>
      <c r="Y1093" t="s">
        <v>43</v>
      </c>
      <c r="Z1093" t="s">
        <v>43</v>
      </c>
      <c r="AA1093" t="s">
        <v>43</v>
      </c>
      <c r="AB1093" t="s">
        <v>40</v>
      </c>
      <c r="AC1093" t="s">
        <v>51</v>
      </c>
      <c r="AD1093" t="s">
        <v>40</v>
      </c>
      <c r="AE1093" t="s">
        <v>56</v>
      </c>
      <c r="AF1093">
        <v>45.35</v>
      </c>
      <c r="AH1093">
        <v>141.5</v>
      </c>
      <c r="AI1093">
        <v>0</v>
      </c>
      <c r="AJ1093">
        <v>0</v>
      </c>
      <c r="AK1093">
        <v>109.44</v>
      </c>
      <c r="AL1093">
        <v>250.94</v>
      </c>
      <c r="AM1093" t="s">
        <v>57</v>
      </c>
      <c r="AN1093" t="s">
        <v>109</v>
      </c>
      <c r="AO1093" t="s">
        <v>110</v>
      </c>
    </row>
    <row r="1094" spans="1:41" x14ac:dyDescent="0.35">
      <c r="A1094" t="s">
        <v>1782</v>
      </c>
      <c r="B1094" t="s">
        <v>49</v>
      </c>
      <c r="C1094" s="10">
        <v>76</v>
      </c>
      <c r="D1094" s="5" t="str" cm="1">
        <f t="array" ref="D1094">_xlfn.IFS(C1094&lt;=29, "18-29", C1094&lt;=39, "30-39", C1094&lt;=49, "40-49", C1094&lt;=59, "50-59",C1094&lt;=69, "60-69", C1094&gt;=70, "70+")</f>
        <v>70+</v>
      </c>
      <c r="E1094" t="s">
        <v>40</v>
      </c>
      <c r="F1094">
        <v>0</v>
      </c>
      <c r="G1094" t="s">
        <v>441</v>
      </c>
      <c r="H1094">
        <v>90804</v>
      </c>
      <c r="I1094">
        <v>33.783047000000003</v>
      </c>
      <c r="J1094">
        <v>-118.1486</v>
      </c>
      <c r="K1094">
        <v>7</v>
      </c>
      <c r="L1094">
        <v>51</v>
      </c>
      <c r="M1094" t="str" cm="1">
        <f t="array" ref="M1094">_xlfn.IFS(L1094&lt;=12, "New (0-12 months)", L1094&lt;=36, "Mid (13-36 months)", L1094&gt;=37,"Long (37+ months)")</f>
        <v>Long (37+ months)</v>
      </c>
      <c r="N1094" t="s">
        <v>76</v>
      </c>
      <c r="O1094" t="s">
        <v>40</v>
      </c>
      <c r="P1094">
        <v>2.21</v>
      </c>
      <c r="Q1094" t="s">
        <v>40</v>
      </c>
      <c r="R1094" t="s">
        <v>40</v>
      </c>
      <c r="S1094" t="s">
        <v>55</v>
      </c>
      <c r="T1094" s="1">
        <v>10</v>
      </c>
      <c r="U1094" t="s">
        <v>40</v>
      </c>
      <c r="V1094" t="s">
        <v>43</v>
      </c>
      <c r="W1094" t="s">
        <v>40</v>
      </c>
      <c r="X1094" t="s">
        <v>43</v>
      </c>
      <c r="Y1094" t="s">
        <v>43</v>
      </c>
      <c r="Z1094" t="s">
        <v>40</v>
      </c>
      <c r="AA1094" t="s">
        <v>43</v>
      </c>
      <c r="AB1094" t="s">
        <v>40</v>
      </c>
      <c r="AC1094" t="s">
        <v>45</v>
      </c>
      <c r="AD1094" t="s">
        <v>40</v>
      </c>
      <c r="AE1094" t="s">
        <v>56</v>
      </c>
      <c r="AF1094">
        <v>93.65</v>
      </c>
      <c r="AH1094">
        <v>4839.1499999999996</v>
      </c>
      <c r="AI1094">
        <v>0</v>
      </c>
      <c r="AJ1094">
        <v>0</v>
      </c>
      <c r="AK1094">
        <v>112.71</v>
      </c>
      <c r="AL1094">
        <v>4951.8599999999997</v>
      </c>
      <c r="AM1094" t="s">
        <v>47</v>
      </c>
    </row>
    <row r="1095" spans="1:41" x14ac:dyDescent="0.35">
      <c r="A1095" t="s">
        <v>1783</v>
      </c>
      <c r="B1095" t="s">
        <v>49</v>
      </c>
      <c r="C1095" s="10">
        <v>38</v>
      </c>
      <c r="D1095" s="5" t="str" cm="1">
        <f t="array" ref="D1095">_xlfn.IFS(C1095&lt;=29, "18-29", C1095&lt;=39, "30-39", C1095&lt;=49, "40-49", C1095&lt;=59, "50-59",C1095&lt;=69, "60-69", C1095&gt;=70, "70+")</f>
        <v>30-39</v>
      </c>
      <c r="E1095" t="s">
        <v>43</v>
      </c>
      <c r="F1095">
        <v>0</v>
      </c>
      <c r="G1095" t="s">
        <v>245</v>
      </c>
      <c r="H1095">
        <v>92028</v>
      </c>
      <c r="I1095">
        <v>33.362575</v>
      </c>
      <c r="J1095">
        <v>-117.299644</v>
      </c>
      <c r="K1095">
        <v>0</v>
      </c>
      <c r="L1095">
        <v>51</v>
      </c>
      <c r="M1095" t="str" cm="1">
        <f t="array" ref="M1095">_xlfn.IFS(L1095&lt;=12, "New (0-12 months)", L1095&lt;=36, "Mid (13-36 months)", L1095&gt;=37,"Long (37+ months)")</f>
        <v>Long (37+ months)</v>
      </c>
      <c r="N1095" t="s">
        <v>42</v>
      </c>
      <c r="O1095" t="s">
        <v>40</v>
      </c>
      <c r="P1095">
        <v>5.62</v>
      </c>
      <c r="Q1095" t="s">
        <v>40</v>
      </c>
      <c r="R1095" t="s">
        <v>40</v>
      </c>
      <c r="S1095" t="s">
        <v>55</v>
      </c>
      <c r="T1095" s="1">
        <v>16</v>
      </c>
      <c r="U1095" t="s">
        <v>43</v>
      </c>
      <c r="V1095" t="s">
        <v>43</v>
      </c>
      <c r="W1095" t="s">
        <v>40</v>
      </c>
      <c r="X1095" t="s">
        <v>43</v>
      </c>
      <c r="Y1095" t="s">
        <v>43</v>
      </c>
      <c r="Z1095" t="s">
        <v>43</v>
      </c>
      <c r="AA1095" t="s">
        <v>43</v>
      </c>
      <c r="AB1095" t="s">
        <v>40</v>
      </c>
      <c r="AC1095" t="s">
        <v>51</v>
      </c>
      <c r="AD1095" t="s">
        <v>43</v>
      </c>
      <c r="AE1095" t="s">
        <v>46</v>
      </c>
      <c r="AF1095">
        <v>80</v>
      </c>
      <c r="AH1095">
        <v>4242.3500000000004</v>
      </c>
      <c r="AI1095">
        <v>0</v>
      </c>
      <c r="AJ1095">
        <v>0</v>
      </c>
      <c r="AK1095">
        <v>286.62</v>
      </c>
      <c r="AL1095">
        <v>4528.97</v>
      </c>
      <c r="AM1095" t="s">
        <v>57</v>
      </c>
      <c r="AN1095" t="s">
        <v>63</v>
      </c>
      <c r="AO1095" t="s">
        <v>591</v>
      </c>
    </row>
    <row r="1096" spans="1:41" x14ac:dyDescent="0.35">
      <c r="A1096" t="s">
        <v>1784</v>
      </c>
      <c r="B1096" t="s">
        <v>39</v>
      </c>
      <c r="C1096" s="10">
        <v>44</v>
      </c>
      <c r="D1096" s="5" t="str" cm="1">
        <f t="array" ref="D1096">_xlfn.IFS(C1096&lt;=29, "18-29", C1096&lt;=39, "30-39", C1096&lt;=49, "40-49", C1096&lt;=59, "50-59",C1096&lt;=69, "60-69", C1096&gt;=70, "70+")</f>
        <v>40-49</v>
      </c>
      <c r="E1096" t="s">
        <v>40</v>
      </c>
      <c r="F1096">
        <v>0</v>
      </c>
      <c r="G1096" t="s">
        <v>492</v>
      </c>
      <c r="H1096">
        <v>92021</v>
      </c>
      <c r="I1096">
        <v>32.832706000000002</v>
      </c>
      <c r="J1096">
        <v>-116.87325800000001</v>
      </c>
      <c r="K1096">
        <v>10</v>
      </c>
      <c r="L1096">
        <v>71</v>
      </c>
      <c r="M1096" t="str" cm="1">
        <f t="array" ref="M1096">_xlfn.IFS(L1096&lt;=12, "New (0-12 months)", L1096&lt;=36, "Mid (13-36 months)", L1096&gt;=37,"Long (37+ months)")</f>
        <v>Long (37+ months)</v>
      </c>
      <c r="N1096" t="s">
        <v>42</v>
      </c>
      <c r="O1096" t="s">
        <v>40</v>
      </c>
      <c r="P1096">
        <v>18.41</v>
      </c>
      <c r="Q1096" t="s">
        <v>43</v>
      </c>
      <c r="R1096" t="s">
        <v>43</v>
      </c>
      <c r="S1096" t="s">
        <v>8234</v>
      </c>
      <c r="T1096" s="1">
        <v>0</v>
      </c>
      <c r="U1096" t="s">
        <v>8234</v>
      </c>
      <c r="V1096" t="s">
        <v>8234</v>
      </c>
      <c r="W1096" t="s">
        <v>8234</v>
      </c>
      <c r="X1096" t="s">
        <v>8234</v>
      </c>
      <c r="Y1096" t="s">
        <v>8234</v>
      </c>
      <c r="Z1096" t="s">
        <v>8234</v>
      </c>
      <c r="AA1096" t="s">
        <v>8234</v>
      </c>
      <c r="AB1096" t="s">
        <v>8234</v>
      </c>
      <c r="AC1096" t="s">
        <v>73</v>
      </c>
      <c r="AD1096" t="s">
        <v>43</v>
      </c>
      <c r="AE1096" t="s">
        <v>46</v>
      </c>
      <c r="AF1096">
        <v>19.850000000000001</v>
      </c>
      <c r="AH1096">
        <v>1379.6</v>
      </c>
      <c r="AI1096">
        <v>0</v>
      </c>
      <c r="AJ1096">
        <v>0</v>
      </c>
      <c r="AK1096">
        <v>1307.1099999999999</v>
      </c>
      <c r="AL1096">
        <v>2686.71</v>
      </c>
      <c r="AM1096" t="s">
        <v>47</v>
      </c>
    </row>
    <row r="1097" spans="1:41" x14ac:dyDescent="0.35">
      <c r="A1097" t="s">
        <v>1785</v>
      </c>
      <c r="B1097" t="s">
        <v>49</v>
      </c>
      <c r="C1097" s="10">
        <v>53</v>
      </c>
      <c r="D1097" s="5" t="str" cm="1">
        <f t="array" ref="D1097">_xlfn.IFS(C1097&lt;=29, "18-29", C1097&lt;=39, "30-39", C1097&lt;=49, "40-49", C1097&lt;=59, "50-59",C1097&lt;=69, "60-69", C1097&gt;=70, "70+")</f>
        <v>50-59</v>
      </c>
      <c r="E1097" t="s">
        <v>43</v>
      </c>
      <c r="F1097">
        <v>0</v>
      </c>
      <c r="G1097" t="s">
        <v>378</v>
      </c>
      <c r="H1097">
        <v>91773</v>
      </c>
      <c r="I1097">
        <v>34.102119000000002</v>
      </c>
      <c r="J1097">
        <v>-117.815532</v>
      </c>
      <c r="K1097">
        <v>0</v>
      </c>
      <c r="L1097">
        <v>35</v>
      </c>
      <c r="M1097" t="str" cm="1">
        <f t="array" ref="M1097">_xlfn.IFS(L1097&lt;=12, "New (0-12 months)", L1097&lt;=36, "Mid (13-36 months)", L1097&gt;=37,"Long (37+ months)")</f>
        <v>Mid (13-36 months)</v>
      </c>
      <c r="N1097" t="s">
        <v>129</v>
      </c>
      <c r="O1097" t="s">
        <v>40</v>
      </c>
      <c r="P1097">
        <v>25.04</v>
      </c>
      <c r="Q1097" t="s">
        <v>40</v>
      </c>
      <c r="R1097" t="s">
        <v>40</v>
      </c>
      <c r="S1097" t="s">
        <v>55</v>
      </c>
      <c r="T1097" s="1">
        <v>21</v>
      </c>
      <c r="U1097" t="s">
        <v>43</v>
      </c>
      <c r="V1097" t="s">
        <v>43</v>
      </c>
      <c r="W1097" t="s">
        <v>43</v>
      </c>
      <c r="X1097" t="s">
        <v>43</v>
      </c>
      <c r="Y1097" t="s">
        <v>43</v>
      </c>
      <c r="Z1097" t="s">
        <v>43</v>
      </c>
      <c r="AA1097" t="s">
        <v>43</v>
      </c>
      <c r="AB1097" t="s">
        <v>40</v>
      </c>
      <c r="AC1097" t="s">
        <v>51</v>
      </c>
      <c r="AD1097" t="s">
        <v>43</v>
      </c>
      <c r="AE1097" t="s">
        <v>46</v>
      </c>
      <c r="AF1097">
        <v>75.349999999999994</v>
      </c>
      <c r="AH1097">
        <v>2636.05</v>
      </c>
      <c r="AI1097">
        <v>0</v>
      </c>
      <c r="AJ1097">
        <v>0</v>
      </c>
      <c r="AK1097">
        <v>876.4</v>
      </c>
      <c r="AL1097">
        <v>3512.45</v>
      </c>
      <c r="AM1097" t="s">
        <v>57</v>
      </c>
      <c r="AN1097" t="s">
        <v>63</v>
      </c>
      <c r="AO1097" t="s">
        <v>591</v>
      </c>
    </row>
    <row r="1098" spans="1:41" x14ac:dyDescent="0.35">
      <c r="A1098" t="s">
        <v>1786</v>
      </c>
      <c r="B1098" t="s">
        <v>39</v>
      </c>
      <c r="C1098" s="10">
        <v>64</v>
      </c>
      <c r="D1098" s="5" t="str" cm="1">
        <f t="array" ref="D1098">_xlfn.IFS(C1098&lt;=29, "18-29", C1098&lt;=39, "30-39", C1098&lt;=49, "40-49", C1098&lt;=59, "50-59",C1098&lt;=69, "60-69", C1098&gt;=70, "70+")</f>
        <v>60-69</v>
      </c>
      <c r="E1098" t="s">
        <v>43</v>
      </c>
      <c r="F1098">
        <v>0</v>
      </c>
      <c r="G1098" t="s">
        <v>807</v>
      </c>
      <c r="H1098">
        <v>91104</v>
      </c>
      <c r="I1098">
        <v>34.165382999999999</v>
      </c>
      <c r="J1098">
        <v>-118.123752</v>
      </c>
      <c r="K1098">
        <v>0</v>
      </c>
      <c r="L1098">
        <v>11</v>
      </c>
      <c r="M1098" t="str" cm="1">
        <f t="array" ref="M1098">_xlfn.IFS(L1098&lt;=12, "New (0-12 months)", L1098&lt;=36, "Mid (13-36 months)", L1098&gt;=37,"Long (37+ months)")</f>
        <v>New (0-12 months)</v>
      </c>
      <c r="N1098" t="s">
        <v>42</v>
      </c>
      <c r="O1098" t="s">
        <v>40</v>
      </c>
      <c r="P1098">
        <v>2.95</v>
      </c>
      <c r="Q1098" t="s">
        <v>43</v>
      </c>
      <c r="R1098" t="s">
        <v>40</v>
      </c>
      <c r="S1098" t="s">
        <v>79</v>
      </c>
      <c r="T1098" s="1">
        <v>21</v>
      </c>
      <c r="U1098" t="s">
        <v>43</v>
      </c>
      <c r="V1098" t="s">
        <v>40</v>
      </c>
      <c r="W1098" t="s">
        <v>43</v>
      </c>
      <c r="X1098" t="s">
        <v>43</v>
      </c>
      <c r="Y1098" t="s">
        <v>43</v>
      </c>
      <c r="Z1098" t="s">
        <v>43</v>
      </c>
      <c r="AA1098" t="s">
        <v>43</v>
      </c>
      <c r="AB1098" t="s">
        <v>40</v>
      </c>
      <c r="AC1098" t="s">
        <v>51</v>
      </c>
      <c r="AD1098" t="s">
        <v>43</v>
      </c>
      <c r="AE1098" t="s">
        <v>56</v>
      </c>
      <c r="AF1098">
        <v>51.1</v>
      </c>
      <c r="AH1098">
        <v>531.15</v>
      </c>
      <c r="AI1098">
        <v>0</v>
      </c>
      <c r="AJ1098">
        <v>0</v>
      </c>
      <c r="AK1098">
        <v>32.450000000000003</v>
      </c>
      <c r="AL1098">
        <v>563.6</v>
      </c>
      <c r="AM1098" t="s">
        <v>47</v>
      </c>
    </row>
    <row r="1099" spans="1:41" x14ac:dyDescent="0.35">
      <c r="A1099" t="s">
        <v>1787</v>
      </c>
      <c r="B1099" t="s">
        <v>39</v>
      </c>
      <c r="C1099" s="10">
        <v>39</v>
      </c>
      <c r="D1099" s="5" t="str" cm="1">
        <f t="array" ref="D1099">_xlfn.IFS(C1099&lt;=29, "18-29", C1099&lt;=39, "30-39", C1099&lt;=49, "40-49", C1099&lt;=59, "50-59",C1099&lt;=69, "60-69", C1099&gt;=70, "70+")</f>
        <v>30-39</v>
      </c>
      <c r="E1099" t="s">
        <v>43</v>
      </c>
      <c r="F1099">
        <v>0</v>
      </c>
      <c r="G1099" t="s">
        <v>1372</v>
      </c>
      <c r="H1099">
        <v>92384</v>
      </c>
      <c r="I1099">
        <v>35.924252000000003</v>
      </c>
      <c r="J1099">
        <v>-116.18866800000001</v>
      </c>
      <c r="K1099">
        <v>0</v>
      </c>
      <c r="L1099">
        <v>2</v>
      </c>
      <c r="M1099" t="str" cm="1">
        <f t="array" ref="M1099">_xlfn.IFS(L1099&lt;=12, "New (0-12 months)", L1099&lt;=36, "Mid (13-36 months)", L1099&gt;=37,"Long (37+ months)")</f>
        <v>New (0-12 months)</v>
      </c>
      <c r="N1099" t="s">
        <v>54</v>
      </c>
      <c r="O1099" t="s">
        <v>40</v>
      </c>
      <c r="P1099">
        <v>41.64</v>
      </c>
      <c r="Q1099" t="s">
        <v>43</v>
      </c>
      <c r="R1099" t="s">
        <v>40</v>
      </c>
      <c r="S1099" t="s">
        <v>79</v>
      </c>
      <c r="T1099" s="1">
        <v>25</v>
      </c>
      <c r="U1099" t="s">
        <v>43</v>
      </c>
      <c r="V1099" t="s">
        <v>43</v>
      </c>
      <c r="W1099" t="s">
        <v>40</v>
      </c>
      <c r="X1099" t="s">
        <v>40</v>
      </c>
      <c r="Y1099" t="s">
        <v>40</v>
      </c>
      <c r="Z1099" t="s">
        <v>40</v>
      </c>
      <c r="AA1099" t="s">
        <v>40</v>
      </c>
      <c r="AB1099" t="s">
        <v>40</v>
      </c>
      <c r="AC1099" t="s">
        <v>51</v>
      </c>
      <c r="AD1099" t="s">
        <v>43</v>
      </c>
      <c r="AE1099" t="s">
        <v>56</v>
      </c>
      <c r="AF1099">
        <v>76.400000000000006</v>
      </c>
      <c r="AH1099">
        <v>160.80000000000001</v>
      </c>
      <c r="AI1099">
        <v>0</v>
      </c>
      <c r="AJ1099">
        <v>0</v>
      </c>
      <c r="AK1099">
        <v>83.28</v>
      </c>
      <c r="AL1099">
        <v>244.08</v>
      </c>
      <c r="AM1099" t="s">
        <v>57</v>
      </c>
      <c r="AN1099" t="s">
        <v>117</v>
      </c>
      <c r="AO1099" t="s">
        <v>240</v>
      </c>
    </row>
    <row r="1100" spans="1:41" x14ac:dyDescent="0.35">
      <c r="A1100" t="s">
        <v>1788</v>
      </c>
      <c r="B1100" t="s">
        <v>39</v>
      </c>
      <c r="C1100" s="10">
        <v>74</v>
      </c>
      <c r="D1100" s="5" t="str" cm="1">
        <f t="array" ref="D1100">_xlfn.IFS(C1100&lt;=29, "18-29", C1100&lt;=39, "30-39", C1100&lt;=49, "40-49", C1100&lt;=59, "50-59",C1100&lt;=69, "60-69", C1100&gt;=70, "70+")</f>
        <v>70+</v>
      </c>
      <c r="E1100" t="s">
        <v>43</v>
      </c>
      <c r="F1100">
        <v>0</v>
      </c>
      <c r="G1100" t="s">
        <v>270</v>
      </c>
      <c r="H1100">
        <v>95602</v>
      </c>
      <c r="I1100">
        <v>38.990029999999997</v>
      </c>
      <c r="J1100">
        <v>-121.114408</v>
      </c>
      <c r="K1100">
        <v>0</v>
      </c>
      <c r="L1100">
        <v>26</v>
      </c>
      <c r="M1100" t="str" cm="1">
        <f t="array" ref="M1100">_xlfn.IFS(L1100&lt;=12, "New (0-12 months)", L1100&lt;=36, "Mid (13-36 months)", L1100&gt;=37,"Long (37+ months)")</f>
        <v>Mid (13-36 months)</v>
      </c>
      <c r="N1100" t="s">
        <v>42</v>
      </c>
      <c r="O1100" t="s">
        <v>40</v>
      </c>
      <c r="P1100">
        <v>47.63</v>
      </c>
      <c r="Q1100" t="s">
        <v>40</v>
      </c>
      <c r="R1100" t="s">
        <v>40</v>
      </c>
      <c r="S1100" t="s">
        <v>55</v>
      </c>
      <c r="T1100" s="1">
        <v>26</v>
      </c>
      <c r="U1100" t="s">
        <v>40</v>
      </c>
      <c r="V1100" t="s">
        <v>40</v>
      </c>
      <c r="W1100" t="s">
        <v>43</v>
      </c>
      <c r="X1100" t="s">
        <v>43</v>
      </c>
      <c r="Y1100" t="s">
        <v>43</v>
      </c>
      <c r="Z1100" t="s">
        <v>40</v>
      </c>
      <c r="AA1100" t="s">
        <v>43</v>
      </c>
      <c r="AB1100" t="s">
        <v>43</v>
      </c>
      <c r="AC1100" t="s">
        <v>51</v>
      </c>
      <c r="AD1100" t="s">
        <v>40</v>
      </c>
      <c r="AE1100" t="s">
        <v>56</v>
      </c>
      <c r="AF1100">
        <v>95</v>
      </c>
      <c r="AH1100">
        <v>2497.1999999999998</v>
      </c>
      <c r="AI1100">
        <v>0</v>
      </c>
      <c r="AJ1100">
        <v>60</v>
      </c>
      <c r="AK1100">
        <v>1238.3800000000001</v>
      </c>
      <c r="AL1100">
        <v>3795.58</v>
      </c>
      <c r="AM1100" t="s">
        <v>57</v>
      </c>
      <c r="AN1100" t="s">
        <v>117</v>
      </c>
      <c r="AO1100" t="s">
        <v>466</v>
      </c>
    </row>
    <row r="1101" spans="1:41" x14ac:dyDescent="0.35">
      <c r="A1101" t="s">
        <v>1789</v>
      </c>
      <c r="B1101" t="s">
        <v>49</v>
      </c>
      <c r="C1101" s="10">
        <v>37</v>
      </c>
      <c r="D1101" s="5" t="str" cm="1">
        <f t="array" ref="D1101">_xlfn.IFS(C1101&lt;=29, "18-29", C1101&lt;=39, "30-39", C1101&lt;=49, "40-49", C1101&lt;=59, "50-59",C1101&lt;=69, "60-69", C1101&gt;=70, "70+")</f>
        <v>30-39</v>
      </c>
      <c r="E1101" t="s">
        <v>40</v>
      </c>
      <c r="F1101">
        <v>2</v>
      </c>
      <c r="G1101" t="s">
        <v>924</v>
      </c>
      <c r="H1101">
        <v>95717</v>
      </c>
      <c r="I1101">
        <v>39.170375999999997</v>
      </c>
      <c r="J1101">
        <v>-120.838404</v>
      </c>
      <c r="K1101">
        <v>1</v>
      </c>
      <c r="L1101">
        <v>60</v>
      </c>
      <c r="M1101" t="str" cm="1">
        <f t="array" ref="M1101">_xlfn.IFS(L1101&lt;=12, "New (0-12 months)", L1101&lt;=36, "Mid (13-36 months)", L1101&gt;=37,"Long (37+ months)")</f>
        <v>Long (37+ months)</v>
      </c>
      <c r="N1101" t="s">
        <v>42</v>
      </c>
      <c r="O1101" t="s">
        <v>40</v>
      </c>
      <c r="P1101">
        <v>28.45</v>
      </c>
      <c r="Q1101" t="s">
        <v>40</v>
      </c>
      <c r="R1101" t="s">
        <v>43</v>
      </c>
      <c r="S1101" t="s">
        <v>8234</v>
      </c>
      <c r="T1101" s="1">
        <v>0</v>
      </c>
      <c r="U1101" t="s">
        <v>8234</v>
      </c>
      <c r="V1101" t="s">
        <v>8234</v>
      </c>
      <c r="W1101" t="s">
        <v>8234</v>
      </c>
      <c r="X1101" t="s">
        <v>8234</v>
      </c>
      <c r="Y1101" t="s">
        <v>8234</v>
      </c>
      <c r="Z1101" t="s">
        <v>8234</v>
      </c>
      <c r="AA1101" t="s">
        <v>8234</v>
      </c>
      <c r="AB1101" t="s">
        <v>8234</v>
      </c>
      <c r="AC1101" t="s">
        <v>45</v>
      </c>
      <c r="AD1101" t="s">
        <v>43</v>
      </c>
      <c r="AE1101" t="s">
        <v>46</v>
      </c>
      <c r="AF1101">
        <v>23.95</v>
      </c>
      <c r="AH1101">
        <v>1506.4</v>
      </c>
      <c r="AI1101">
        <v>0</v>
      </c>
      <c r="AJ1101">
        <v>0</v>
      </c>
      <c r="AK1101">
        <v>1707</v>
      </c>
      <c r="AL1101">
        <v>3213.4</v>
      </c>
      <c r="AM1101" t="s">
        <v>47</v>
      </c>
    </row>
    <row r="1102" spans="1:41" x14ac:dyDescent="0.35">
      <c r="A1102" t="s">
        <v>1790</v>
      </c>
      <c r="B1102" t="s">
        <v>49</v>
      </c>
      <c r="C1102" s="10">
        <v>27</v>
      </c>
      <c r="D1102" s="5" t="str" cm="1">
        <f t="array" ref="D1102">_xlfn.IFS(C1102&lt;=29, "18-29", C1102&lt;=39, "30-39", C1102&lt;=49, "40-49", C1102&lt;=59, "50-59",C1102&lt;=69, "60-69", C1102&gt;=70, "70+")</f>
        <v>18-29</v>
      </c>
      <c r="E1102" t="s">
        <v>40</v>
      </c>
      <c r="F1102">
        <v>3</v>
      </c>
      <c r="G1102" t="s">
        <v>1791</v>
      </c>
      <c r="H1102">
        <v>95436</v>
      </c>
      <c r="I1102">
        <v>38.499302</v>
      </c>
      <c r="J1102">
        <v>-122.92444</v>
      </c>
      <c r="K1102">
        <v>1</v>
      </c>
      <c r="L1102">
        <v>62</v>
      </c>
      <c r="M1102" t="str" cm="1">
        <f t="array" ref="M1102">_xlfn.IFS(L1102&lt;=12, "New (0-12 months)", L1102&lt;=36, "Mid (13-36 months)", L1102&gt;=37,"Long (37+ months)")</f>
        <v>Long (37+ months)</v>
      </c>
      <c r="N1102" t="s">
        <v>42</v>
      </c>
      <c r="O1102" t="s">
        <v>40</v>
      </c>
      <c r="P1102">
        <v>39.67</v>
      </c>
      <c r="Q1102" t="s">
        <v>43</v>
      </c>
      <c r="R1102" t="s">
        <v>40</v>
      </c>
      <c r="S1102" t="s">
        <v>55</v>
      </c>
      <c r="T1102" s="1">
        <v>41</v>
      </c>
      <c r="U1102" t="s">
        <v>40</v>
      </c>
      <c r="V1102" t="s">
        <v>40</v>
      </c>
      <c r="W1102" t="s">
        <v>43</v>
      </c>
      <c r="X1102" t="s">
        <v>43</v>
      </c>
      <c r="Y1102" t="s">
        <v>43</v>
      </c>
      <c r="Z1102" t="s">
        <v>43</v>
      </c>
      <c r="AA1102" t="s">
        <v>43</v>
      </c>
      <c r="AB1102" t="s">
        <v>40</v>
      </c>
      <c r="AC1102" t="s">
        <v>45</v>
      </c>
      <c r="AD1102" t="s">
        <v>40</v>
      </c>
      <c r="AE1102" t="s">
        <v>46</v>
      </c>
      <c r="AF1102">
        <v>81.45</v>
      </c>
      <c r="AH1102">
        <v>4983.05</v>
      </c>
      <c r="AI1102">
        <v>14.15</v>
      </c>
      <c r="AJ1102">
        <v>0</v>
      </c>
      <c r="AK1102">
        <v>2459.54</v>
      </c>
      <c r="AL1102">
        <v>7428.44</v>
      </c>
      <c r="AM1102" t="s">
        <v>47</v>
      </c>
    </row>
    <row r="1103" spans="1:41" x14ac:dyDescent="0.35">
      <c r="A1103" t="s">
        <v>1792</v>
      </c>
      <c r="B1103" t="s">
        <v>39</v>
      </c>
      <c r="C1103" s="10">
        <v>47</v>
      </c>
      <c r="D1103" s="5" t="str" cm="1">
        <f t="array" ref="D1103">_xlfn.IFS(C1103&lt;=29, "18-29", C1103&lt;=39, "30-39", C1103&lt;=49, "40-49", C1103&lt;=59, "50-59",C1103&lt;=69, "60-69", C1103&gt;=70, "70+")</f>
        <v>40-49</v>
      </c>
      <c r="E1103" t="s">
        <v>43</v>
      </c>
      <c r="F1103">
        <v>0</v>
      </c>
      <c r="G1103" t="s">
        <v>1793</v>
      </c>
      <c r="H1103">
        <v>95974</v>
      </c>
      <c r="I1103">
        <v>39.495767999999998</v>
      </c>
      <c r="J1103">
        <v>-121.747472</v>
      </c>
      <c r="K1103">
        <v>0</v>
      </c>
      <c r="L1103">
        <v>12</v>
      </c>
      <c r="M1103" t="str" cm="1">
        <f t="array" ref="M1103">_xlfn.IFS(L1103&lt;=12, "New (0-12 months)", L1103&lt;=36, "Mid (13-36 months)", L1103&gt;=37,"Long (37+ months)")</f>
        <v>New (0-12 months)</v>
      </c>
      <c r="N1103" t="s">
        <v>42</v>
      </c>
      <c r="O1103" t="s">
        <v>40</v>
      </c>
      <c r="P1103">
        <v>36.11</v>
      </c>
      <c r="Q1103" t="s">
        <v>43</v>
      </c>
      <c r="R1103" t="s">
        <v>40</v>
      </c>
      <c r="S1103" t="s">
        <v>79</v>
      </c>
      <c r="T1103" s="1">
        <v>13</v>
      </c>
      <c r="U1103" t="s">
        <v>43</v>
      </c>
      <c r="V1103" t="s">
        <v>43</v>
      </c>
      <c r="W1103" t="s">
        <v>43</v>
      </c>
      <c r="X1103" t="s">
        <v>43</v>
      </c>
      <c r="Y1103" t="s">
        <v>43</v>
      </c>
      <c r="Z1103" t="s">
        <v>43</v>
      </c>
      <c r="AA1103" t="s">
        <v>43</v>
      </c>
      <c r="AB1103" t="s">
        <v>40</v>
      </c>
      <c r="AC1103" t="s">
        <v>51</v>
      </c>
      <c r="AD1103" t="s">
        <v>40</v>
      </c>
      <c r="AE1103" t="s">
        <v>56</v>
      </c>
      <c r="AF1103">
        <v>45</v>
      </c>
      <c r="AH1103">
        <v>524.35</v>
      </c>
      <c r="AI1103">
        <v>0</v>
      </c>
      <c r="AJ1103">
        <v>0</v>
      </c>
      <c r="AK1103">
        <v>433.32</v>
      </c>
      <c r="AL1103">
        <v>957.67</v>
      </c>
      <c r="AM1103" t="s">
        <v>47</v>
      </c>
    </row>
    <row r="1104" spans="1:41" x14ac:dyDescent="0.35">
      <c r="A1104" t="s">
        <v>1794</v>
      </c>
      <c r="B1104" t="s">
        <v>39</v>
      </c>
      <c r="C1104" s="10">
        <v>42</v>
      </c>
      <c r="D1104" s="5" t="str" cm="1">
        <f t="array" ref="D1104">_xlfn.IFS(C1104&lt;=29, "18-29", C1104&lt;=39, "30-39", C1104&lt;=49, "40-49", C1104&lt;=59, "50-59",C1104&lt;=69, "60-69", C1104&gt;=70, "70+")</f>
        <v>40-49</v>
      </c>
      <c r="E1104" t="s">
        <v>43</v>
      </c>
      <c r="F1104">
        <v>0</v>
      </c>
      <c r="G1104" t="s">
        <v>568</v>
      </c>
      <c r="H1104">
        <v>90602</v>
      </c>
      <c r="I1104">
        <v>33.972118999999999</v>
      </c>
      <c r="J1104">
        <v>-118.020188</v>
      </c>
      <c r="K1104">
        <v>0</v>
      </c>
      <c r="L1104">
        <v>4</v>
      </c>
      <c r="M1104" t="str" cm="1">
        <f t="array" ref="M1104">_xlfn.IFS(L1104&lt;=12, "New (0-12 months)", L1104&lt;=36, "Mid (13-36 months)", L1104&gt;=37,"Long (37+ months)")</f>
        <v>New (0-12 months)</v>
      </c>
      <c r="N1104" t="s">
        <v>54</v>
      </c>
      <c r="O1104" t="s">
        <v>40</v>
      </c>
      <c r="P1104">
        <v>29.11</v>
      </c>
      <c r="Q1104" t="s">
        <v>40</v>
      </c>
      <c r="R1104" t="s">
        <v>40</v>
      </c>
      <c r="S1104" t="s">
        <v>55</v>
      </c>
      <c r="T1104" s="1">
        <v>9</v>
      </c>
      <c r="U1104" t="s">
        <v>43</v>
      </c>
      <c r="V1104" t="s">
        <v>43</v>
      </c>
      <c r="W1104" t="s">
        <v>43</v>
      </c>
      <c r="X1104" t="s">
        <v>43</v>
      </c>
      <c r="Y1104" t="s">
        <v>43</v>
      </c>
      <c r="Z1104" t="s">
        <v>43</v>
      </c>
      <c r="AA1104" t="s">
        <v>43</v>
      </c>
      <c r="AB1104" t="s">
        <v>40</v>
      </c>
      <c r="AC1104" t="s">
        <v>51</v>
      </c>
      <c r="AD1104" t="s">
        <v>43</v>
      </c>
      <c r="AE1104" t="s">
        <v>56</v>
      </c>
      <c r="AF1104">
        <v>75.349999999999994</v>
      </c>
      <c r="AH1104">
        <v>338.1</v>
      </c>
      <c r="AI1104">
        <v>0</v>
      </c>
      <c r="AJ1104">
        <v>0</v>
      </c>
      <c r="AK1104">
        <v>116.44</v>
      </c>
      <c r="AL1104">
        <v>454.54</v>
      </c>
      <c r="AM1104" t="s">
        <v>57</v>
      </c>
      <c r="AN1104" t="s">
        <v>58</v>
      </c>
      <c r="AO1104" t="s">
        <v>59</v>
      </c>
    </row>
    <row r="1105" spans="1:41" x14ac:dyDescent="0.35">
      <c r="A1105" t="s">
        <v>1795</v>
      </c>
      <c r="B1105" t="s">
        <v>49</v>
      </c>
      <c r="C1105" s="10">
        <v>76</v>
      </c>
      <c r="D1105" s="5" t="str" cm="1">
        <f t="array" ref="D1105">_xlfn.IFS(C1105&lt;=29, "18-29", C1105&lt;=39, "30-39", C1105&lt;=49, "40-49", C1105&lt;=59, "50-59",C1105&lt;=69, "60-69", C1105&gt;=70, "70+")</f>
        <v>70+</v>
      </c>
      <c r="E1105" t="s">
        <v>43</v>
      </c>
      <c r="F1105">
        <v>0</v>
      </c>
      <c r="G1105" t="s">
        <v>144</v>
      </c>
      <c r="H1105">
        <v>95215</v>
      </c>
      <c r="I1105">
        <v>37.946281999999997</v>
      </c>
      <c r="J1105">
        <v>-121.139499</v>
      </c>
      <c r="K1105">
        <v>0</v>
      </c>
      <c r="L1105">
        <v>45</v>
      </c>
      <c r="M1105" t="str" cm="1">
        <f t="array" ref="M1105">_xlfn.IFS(L1105&lt;=12, "New (0-12 months)", L1105&lt;=36, "Mid (13-36 months)", L1105&gt;=37,"Long (37+ months)")</f>
        <v>Long (37+ months)</v>
      </c>
      <c r="N1105" t="s">
        <v>76</v>
      </c>
      <c r="O1105" t="s">
        <v>40</v>
      </c>
      <c r="P1105">
        <v>15.65</v>
      </c>
      <c r="Q1105" t="s">
        <v>40</v>
      </c>
      <c r="R1105" t="s">
        <v>40</v>
      </c>
      <c r="S1105" t="s">
        <v>55</v>
      </c>
      <c r="T1105" s="1">
        <v>18</v>
      </c>
      <c r="U1105" t="s">
        <v>43</v>
      </c>
      <c r="V1105" t="s">
        <v>43</v>
      </c>
      <c r="W1105" t="s">
        <v>43</v>
      </c>
      <c r="X1105" t="s">
        <v>43</v>
      </c>
      <c r="Y1105" t="s">
        <v>40</v>
      </c>
      <c r="Z1105" t="s">
        <v>40</v>
      </c>
      <c r="AA1105" t="s">
        <v>43</v>
      </c>
      <c r="AB1105" t="s">
        <v>40</v>
      </c>
      <c r="AC1105" t="s">
        <v>73</v>
      </c>
      <c r="AD1105" t="s">
        <v>40</v>
      </c>
      <c r="AE1105" t="s">
        <v>56</v>
      </c>
      <c r="AF1105">
        <v>93.9</v>
      </c>
      <c r="AH1105">
        <v>4200.25</v>
      </c>
      <c r="AI1105">
        <v>0</v>
      </c>
      <c r="AJ1105">
        <v>0</v>
      </c>
      <c r="AK1105">
        <v>704.25</v>
      </c>
      <c r="AL1105">
        <v>4904.5</v>
      </c>
      <c r="AM1105" t="s">
        <v>47</v>
      </c>
    </row>
    <row r="1106" spans="1:41" x14ac:dyDescent="0.35">
      <c r="A1106" t="s">
        <v>1796</v>
      </c>
      <c r="B1106" t="s">
        <v>39</v>
      </c>
      <c r="C1106" s="10">
        <v>29</v>
      </c>
      <c r="D1106" s="5" t="str" cm="1">
        <f t="array" ref="D1106">_xlfn.IFS(C1106&lt;=29, "18-29", C1106&lt;=39, "30-39", C1106&lt;=49, "40-49", C1106&lt;=59, "50-59",C1106&lt;=69, "60-69", C1106&gt;=70, "70+")</f>
        <v>18-29</v>
      </c>
      <c r="E1106" t="s">
        <v>43</v>
      </c>
      <c r="F1106">
        <v>0</v>
      </c>
      <c r="G1106" t="s">
        <v>1550</v>
      </c>
      <c r="H1106">
        <v>91331</v>
      </c>
      <c r="I1106">
        <v>34.255442000000002</v>
      </c>
      <c r="J1106">
        <v>-118.421314</v>
      </c>
      <c r="K1106">
        <v>0</v>
      </c>
      <c r="L1106">
        <v>1</v>
      </c>
      <c r="M1106" t="str" cm="1">
        <f t="array" ref="M1106">_xlfn.IFS(L1106&lt;=12, "New (0-12 months)", L1106&lt;=36, "Mid (13-36 months)", L1106&gt;=37,"Long (37+ months)")</f>
        <v>New (0-12 months)</v>
      </c>
      <c r="N1106" t="s">
        <v>54</v>
      </c>
      <c r="O1106" t="s">
        <v>40</v>
      </c>
      <c r="P1106">
        <v>30.92</v>
      </c>
      <c r="Q1106" t="s">
        <v>43</v>
      </c>
      <c r="R1106" t="s">
        <v>40</v>
      </c>
      <c r="S1106" t="s">
        <v>79</v>
      </c>
      <c r="T1106" s="1">
        <v>69</v>
      </c>
      <c r="U1106" t="s">
        <v>43</v>
      </c>
      <c r="V1106" t="s">
        <v>43</v>
      </c>
      <c r="W1106" t="s">
        <v>43</v>
      </c>
      <c r="X1106" t="s">
        <v>43</v>
      </c>
      <c r="Y1106" t="s">
        <v>43</v>
      </c>
      <c r="Z1106" t="s">
        <v>43</v>
      </c>
      <c r="AA1106" t="s">
        <v>40</v>
      </c>
      <c r="AB1106" t="s">
        <v>40</v>
      </c>
      <c r="AC1106" t="s">
        <v>51</v>
      </c>
      <c r="AD1106" t="s">
        <v>43</v>
      </c>
      <c r="AE1106" t="s">
        <v>56</v>
      </c>
      <c r="AF1106">
        <v>45.15</v>
      </c>
      <c r="AH1106">
        <v>45.15</v>
      </c>
      <c r="AI1106">
        <v>0</v>
      </c>
      <c r="AJ1106">
        <v>0</v>
      </c>
      <c r="AK1106">
        <v>30.92</v>
      </c>
      <c r="AL1106">
        <v>76.069999999999993</v>
      </c>
      <c r="AM1106" t="s">
        <v>57</v>
      </c>
      <c r="AN1106" t="s">
        <v>121</v>
      </c>
      <c r="AO1106" t="s">
        <v>195</v>
      </c>
    </row>
    <row r="1107" spans="1:41" x14ac:dyDescent="0.35">
      <c r="A1107" t="s">
        <v>1797</v>
      </c>
      <c r="B1107" t="s">
        <v>39</v>
      </c>
      <c r="C1107" s="10">
        <v>59</v>
      </c>
      <c r="D1107" s="5" t="str" cm="1">
        <f t="array" ref="D1107">_xlfn.IFS(C1107&lt;=29, "18-29", C1107&lt;=39, "30-39", C1107&lt;=49, "40-49", C1107&lt;=59, "50-59",C1107&lt;=69, "60-69", C1107&gt;=70, "70+")</f>
        <v>50-59</v>
      </c>
      <c r="E1107" t="s">
        <v>43</v>
      </c>
      <c r="F1107">
        <v>0</v>
      </c>
      <c r="G1107" t="s">
        <v>1798</v>
      </c>
      <c r="H1107">
        <v>95634</v>
      </c>
      <c r="I1107">
        <v>38.938600000000001</v>
      </c>
      <c r="J1107">
        <v>-120.78551400000001</v>
      </c>
      <c r="K1107">
        <v>0</v>
      </c>
      <c r="L1107">
        <v>8</v>
      </c>
      <c r="M1107" t="str" cm="1">
        <f t="array" ref="M1107">_xlfn.IFS(L1107&lt;=12, "New (0-12 months)", L1107&lt;=36, "Mid (13-36 months)", L1107&gt;=37,"Long (37+ months)")</f>
        <v>New (0-12 months)</v>
      </c>
      <c r="N1107" t="s">
        <v>54</v>
      </c>
      <c r="O1107" t="s">
        <v>40</v>
      </c>
      <c r="P1107">
        <v>26.47</v>
      </c>
      <c r="Q1107" t="s">
        <v>43</v>
      </c>
      <c r="R1107" t="s">
        <v>43</v>
      </c>
      <c r="S1107" t="s">
        <v>8234</v>
      </c>
      <c r="T1107" s="1">
        <v>0</v>
      </c>
      <c r="U1107" t="s">
        <v>8234</v>
      </c>
      <c r="V1107" t="s">
        <v>8234</v>
      </c>
      <c r="W1107" t="s">
        <v>8234</v>
      </c>
      <c r="X1107" t="s">
        <v>8234</v>
      </c>
      <c r="Y1107" t="s">
        <v>8234</v>
      </c>
      <c r="Z1107" t="s">
        <v>8234</v>
      </c>
      <c r="AA1107" t="s">
        <v>8234</v>
      </c>
      <c r="AB1107" t="s">
        <v>8234</v>
      </c>
      <c r="AC1107" t="s">
        <v>51</v>
      </c>
      <c r="AD1107" t="s">
        <v>40</v>
      </c>
      <c r="AE1107" t="s">
        <v>183</v>
      </c>
      <c r="AF1107">
        <v>20.7</v>
      </c>
      <c r="AH1107">
        <v>137.6</v>
      </c>
      <c r="AI1107">
        <v>0</v>
      </c>
      <c r="AJ1107">
        <v>0</v>
      </c>
      <c r="AK1107">
        <v>211.76</v>
      </c>
      <c r="AL1107">
        <v>349.36</v>
      </c>
      <c r="AM1107" t="s">
        <v>47</v>
      </c>
    </row>
    <row r="1108" spans="1:41" x14ac:dyDescent="0.35">
      <c r="A1108" t="s">
        <v>1799</v>
      </c>
      <c r="B1108" t="s">
        <v>39</v>
      </c>
      <c r="C1108" s="10">
        <v>30</v>
      </c>
      <c r="D1108" s="5" t="str" cm="1">
        <f t="array" ref="D1108">_xlfn.IFS(C1108&lt;=29, "18-29", C1108&lt;=39, "30-39", C1108&lt;=49, "40-49", C1108&lt;=59, "50-59",C1108&lt;=69, "60-69", C1108&gt;=70, "70+")</f>
        <v>30-39</v>
      </c>
      <c r="E1108" t="s">
        <v>43</v>
      </c>
      <c r="F1108">
        <v>0</v>
      </c>
      <c r="G1108" t="s">
        <v>1800</v>
      </c>
      <c r="H1108">
        <v>95367</v>
      </c>
      <c r="I1108">
        <v>37.734971000000002</v>
      </c>
      <c r="J1108">
        <v>-120.95427100000001</v>
      </c>
      <c r="K1108">
        <v>0</v>
      </c>
      <c r="L1108">
        <v>2</v>
      </c>
      <c r="M1108" t="str" cm="1">
        <f t="array" ref="M1108">_xlfn.IFS(L1108&lt;=12, "New (0-12 months)", L1108&lt;=36, "Mid (13-36 months)", L1108&gt;=37,"Long (37+ months)")</f>
        <v>New (0-12 months)</v>
      </c>
      <c r="N1108" t="s">
        <v>42</v>
      </c>
      <c r="O1108" t="s">
        <v>40</v>
      </c>
      <c r="P1108">
        <v>26.87</v>
      </c>
      <c r="Q1108" t="s">
        <v>40</v>
      </c>
      <c r="R1108" t="s">
        <v>40</v>
      </c>
      <c r="S1108" t="s">
        <v>55</v>
      </c>
      <c r="T1108" s="1">
        <v>52</v>
      </c>
      <c r="U1108" t="s">
        <v>43</v>
      </c>
      <c r="V1108" t="s">
        <v>43</v>
      </c>
      <c r="W1108" t="s">
        <v>43</v>
      </c>
      <c r="X1108" t="s">
        <v>43</v>
      </c>
      <c r="Y1108" t="s">
        <v>43</v>
      </c>
      <c r="Z1108" t="s">
        <v>43</v>
      </c>
      <c r="AA1108" t="s">
        <v>43</v>
      </c>
      <c r="AB1108" t="s">
        <v>40</v>
      </c>
      <c r="AC1108" t="s">
        <v>51</v>
      </c>
      <c r="AD1108" t="s">
        <v>40</v>
      </c>
      <c r="AE1108" t="s">
        <v>56</v>
      </c>
      <c r="AF1108">
        <v>75.900000000000006</v>
      </c>
      <c r="AH1108">
        <v>143.35</v>
      </c>
      <c r="AI1108">
        <v>0</v>
      </c>
      <c r="AJ1108">
        <v>0</v>
      </c>
      <c r="AK1108">
        <v>53.74</v>
      </c>
      <c r="AL1108">
        <v>197.09</v>
      </c>
      <c r="AM1108" t="s">
        <v>57</v>
      </c>
      <c r="AN1108" t="s">
        <v>109</v>
      </c>
      <c r="AO1108" t="s">
        <v>110</v>
      </c>
    </row>
    <row r="1109" spans="1:41" x14ac:dyDescent="0.35">
      <c r="A1109" t="s">
        <v>1801</v>
      </c>
      <c r="B1109" t="s">
        <v>39</v>
      </c>
      <c r="C1109" s="10">
        <v>38</v>
      </c>
      <c r="D1109" s="5" t="str" cm="1">
        <f t="array" ref="D1109">_xlfn.IFS(C1109&lt;=29, "18-29", C1109&lt;=39, "30-39", C1109&lt;=49, "40-49", C1109&lt;=59, "50-59",C1109&lt;=69, "60-69", C1109&gt;=70, "70+")</f>
        <v>30-39</v>
      </c>
      <c r="E1109" t="s">
        <v>40</v>
      </c>
      <c r="F1109">
        <v>0</v>
      </c>
      <c r="G1109" t="s">
        <v>1802</v>
      </c>
      <c r="H1109">
        <v>95224</v>
      </c>
      <c r="I1109">
        <v>38.208336000000003</v>
      </c>
      <c r="J1109">
        <v>-120.339938</v>
      </c>
      <c r="K1109">
        <v>2</v>
      </c>
      <c r="L1109">
        <v>68</v>
      </c>
      <c r="M1109" t="str" cm="1">
        <f t="array" ref="M1109">_xlfn.IFS(L1109&lt;=12, "New (0-12 months)", L1109&lt;=36, "Mid (13-36 months)", L1109&gt;=37,"Long (37+ months)")</f>
        <v>Long (37+ months)</v>
      </c>
      <c r="N1109" t="s">
        <v>72</v>
      </c>
      <c r="O1109" t="s">
        <v>40</v>
      </c>
      <c r="P1109">
        <v>26.64</v>
      </c>
      <c r="Q1109" t="s">
        <v>40</v>
      </c>
      <c r="R1109" t="s">
        <v>43</v>
      </c>
      <c r="S1109" t="s">
        <v>8234</v>
      </c>
      <c r="T1109" s="1">
        <v>0</v>
      </c>
      <c r="U1109" t="s">
        <v>8234</v>
      </c>
      <c r="V1109" t="s">
        <v>8234</v>
      </c>
      <c r="W1109" t="s">
        <v>8234</v>
      </c>
      <c r="X1109" t="s">
        <v>8234</v>
      </c>
      <c r="Y1109" t="s">
        <v>8234</v>
      </c>
      <c r="Z1109" t="s">
        <v>8234</v>
      </c>
      <c r="AA1109" t="s">
        <v>8234</v>
      </c>
      <c r="AB1109" t="s">
        <v>8234</v>
      </c>
      <c r="AC1109" t="s">
        <v>73</v>
      </c>
      <c r="AD1109" t="s">
        <v>40</v>
      </c>
      <c r="AE1109" t="s">
        <v>46</v>
      </c>
      <c r="AF1109">
        <v>24.95</v>
      </c>
      <c r="AH1109">
        <v>1614.9</v>
      </c>
      <c r="AI1109">
        <v>0</v>
      </c>
      <c r="AJ1109">
        <v>0</v>
      </c>
      <c r="AK1109">
        <v>1811.52</v>
      </c>
      <c r="AL1109">
        <v>3426.42</v>
      </c>
      <c r="AM1109" t="s">
        <v>47</v>
      </c>
    </row>
    <row r="1110" spans="1:41" x14ac:dyDescent="0.35">
      <c r="A1110" t="s">
        <v>1803</v>
      </c>
      <c r="B1110" t="s">
        <v>39</v>
      </c>
      <c r="C1110" s="10">
        <v>54</v>
      </c>
      <c r="D1110" s="5" t="str" cm="1">
        <f t="array" ref="D1110">_xlfn.IFS(C1110&lt;=29, "18-29", C1110&lt;=39, "30-39", C1110&lt;=49, "40-49", C1110&lt;=59, "50-59",C1110&lt;=69, "60-69", C1110&gt;=70, "70+")</f>
        <v>50-59</v>
      </c>
      <c r="E1110" t="s">
        <v>40</v>
      </c>
      <c r="F1110">
        <v>0</v>
      </c>
      <c r="G1110" t="s">
        <v>322</v>
      </c>
      <c r="H1110">
        <v>95823</v>
      </c>
      <c r="I1110">
        <v>38.475465</v>
      </c>
      <c r="J1110">
        <v>-121.443625</v>
      </c>
      <c r="K1110">
        <v>4</v>
      </c>
      <c r="L1110">
        <v>36</v>
      </c>
      <c r="M1110" t="str" cm="1">
        <f t="array" ref="M1110">_xlfn.IFS(L1110&lt;=12, "New (0-12 months)", L1110&lt;=36, "Mid (13-36 months)", L1110&gt;=37,"Long (37+ months)")</f>
        <v>Mid (13-36 months)</v>
      </c>
      <c r="N1110" t="s">
        <v>42</v>
      </c>
      <c r="O1110" t="s">
        <v>40</v>
      </c>
      <c r="P1110">
        <v>19.239999999999998</v>
      </c>
      <c r="Q1110" t="s">
        <v>40</v>
      </c>
      <c r="R1110" t="s">
        <v>40</v>
      </c>
      <c r="S1110" t="s">
        <v>55</v>
      </c>
      <c r="T1110" s="1">
        <v>18</v>
      </c>
      <c r="U1110" t="s">
        <v>40</v>
      </c>
      <c r="V1110" t="s">
        <v>40</v>
      </c>
      <c r="W1110" t="s">
        <v>40</v>
      </c>
      <c r="X1110" t="s">
        <v>40</v>
      </c>
      <c r="Y1110" t="s">
        <v>43</v>
      </c>
      <c r="Z1110" t="s">
        <v>40</v>
      </c>
      <c r="AA1110" t="s">
        <v>40</v>
      </c>
      <c r="AB1110" t="s">
        <v>43</v>
      </c>
      <c r="AC1110" t="s">
        <v>73</v>
      </c>
      <c r="AD1110" t="s">
        <v>40</v>
      </c>
      <c r="AE1110" t="s">
        <v>46</v>
      </c>
      <c r="AF1110">
        <v>106.05</v>
      </c>
      <c r="AH1110">
        <v>3834.4</v>
      </c>
      <c r="AI1110">
        <v>0</v>
      </c>
      <c r="AJ1110">
        <v>50</v>
      </c>
      <c r="AK1110">
        <v>692.64</v>
      </c>
      <c r="AL1110">
        <v>4577.04</v>
      </c>
      <c r="AM1110" t="s">
        <v>47</v>
      </c>
    </row>
    <row r="1111" spans="1:41" x14ac:dyDescent="0.35">
      <c r="A1111" t="s">
        <v>1804</v>
      </c>
      <c r="B1111" t="s">
        <v>39</v>
      </c>
      <c r="C1111" s="10">
        <v>44</v>
      </c>
      <c r="D1111" s="5" t="str" cm="1">
        <f t="array" ref="D1111">_xlfn.IFS(C1111&lt;=29, "18-29", C1111&lt;=39, "30-39", C1111&lt;=49, "40-49", C1111&lt;=59, "50-59",C1111&lt;=69, "60-69", C1111&gt;=70, "70+")</f>
        <v>40-49</v>
      </c>
      <c r="E1111" t="s">
        <v>43</v>
      </c>
      <c r="F1111">
        <v>0</v>
      </c>
      <c r="G1111" t="s">
        <v>1805</v>
      </c>
      <c r="H1111">
        <v>95917</v>
      </c>
      <c r="I1111">
        <v>39.457388000000002</v>
      </c>
      <c r="J1111">
        <v>-121.818201</v>
      </c>
      <c r="K1111">
        <v>0</v>
      </c>
      <c r="L1111">
        <v>1</v>
      </c>
      <c r="M1111" t="str" cm="1">
        <f t="array" ref="M1111">_xlfn.IFS(L1111&lt;=12, "New (0-12 months)", L1111&lt;=36, "Mid (13-36 months)", L1111&gt;=37,"Long (37+ months)")</f>
        <v>New (0-12 months)</v>
      </c>
      <c r="N1111" t="s">
        <v>42</v>
      </c>
      <c r="O1111" t="s">
        <v>40</v>
      </c>
      <c r="P1111">
        <v>10.199999999999999</v>
      </c>
      <c r="Q1111" t="s">
        <v>43</v>
      </c>
      <c r="R1111" t="s">
        <v>43</v>
      </c>
      <c r="S1111" t="s">
        <v>8234</v>
      </c>
      <c r="T1111" s="1">
        <v>0</v>
      </c>
      <c r="U1111" t="s">
        <v>8234</v>
      </c>
      <c r="V1111" t="s">
        <v>8234</v>
      </c>
      <c r="W1111" t="s">
        <v>8234</v>
      </c>
      <c r="X1111" t="s">
        <v>8234</v>
      </c>
      <c r="Y1111" t="s">
        <v>8234</v>
      </c>
      <c r="Z1111" t="s">
        <v>8234</v>
      </c>
      <c r="AA1111" t="s">
        <v>8234</v>
      </c>
      <c r="AB1111" t="s">
        <v>8234</v>
      </c>
      <c r="AC1111" t="s">
        <v>51</v>
      </c>
      <c r="AD1111" t="s">
        <v>40</v>
      </c>
      <c r="AE1111" t="s">
        <v>46</v>
      </c>
      <c r="AF1111">
        <v>19.55</v>
      </c>
      <c r="AH1111">
        <v>19.55</v>
      </c>
      <c r="AI1111">
        <v>0</v>
      </c>
      <c r="AJ1111">
        <v>0</v>
      </c>
      <c r="AK1111">
        <v>10.199999999999999</v>
      </c>
      <c r="AL1111">
        <v>29.75</v>
      </c>
      <c r="AM1111" t="s">
        <v>98</v>
      </c>
    </row>
    <row r="1112" spans="1:41" x14ac:dyDescent="0.35">
      <c r="A1112" t="s">
        <v>1806</v>
      </c>
      <c r="B1112" t="s">
        <v>39</v>
      </c>
      <c r="C1112" s="10">
        <v>55</v>
      </c>
      <c r="D1112" s="5" t="str" cm="1">
        <f t="array" ref="D1112">_xlfn.IFS(C1112&lt;=29, "18-29", C1112&lt;=39, "30-39", C1112&lt;=49, "40-49", C1112&lt;=59, "50-59",C1112&lt;=69, "60-69", C1112&gt;=70, "70+")</f>
        <v>50-59</v>
      </c>
      <c r="E1112" t="s">
        <v>40</v>
      </c>
      <c r="F1112">
        <v>0</v>
      </c>
      <c r="G1112" t="s">
        <v>514</v>
      </c>
      <c r="H1112">
        <v>93534</v>
      </c>
      <c r="I1112">
        <v>34.727528999999997</v>
      </c>
      <c r="J1112">
        <v>-118.153098</v>
      </c>
      <c r="K1112">
        <v>1</v>
      </c>
      <c r="L1112">
        <v>42</v>
      </c>
      <c r="M1112" t="str" cm="1">
        <f t="array" ref="M1112">_xlfn.IFS(L1112&lt;=12, "New (0-12 months)", L1112&lt;=36, "Mid (13-36 months)", L1112&gt;=37,"Long (37+ months)")</f>
        <v>Long (37+ months)</v>
      </c>
      <c r="N1112" t="s">
        <v>76</v>
      </c>
      <c r="O1112" t="s">
        <v>43</v>
      </c>
      <c r="P1112">
        <v>0</v>
      </c>
      <c r="Q1112" t="s">
        <v>8234</v>
      </c>
      <c r="R1112" t="s">
        <v>40</v>
      </c>
      <c r="S1112" t="s">
        <v>44</v>
      </c>
      <c r="T1112" s="1">
        <v>5</v>
      </c>
      <c r="U1112" t="s">
        <v>43</v>
      </c>
      <c r="V1112" t="s">
        <v>40</v>
      </c>
      <c r="W1112" t="s">
        <v>43</v>
      </c>
      <c r="X1112" t="s">
        <v>40</v>
      </c>
      <c r="Y1112" t="s">
        <v>43</v>
      </c>
      <c r="Z1112" t="s">
        <v>43</v>
      </c>
      <c r="AA1112" t="s">
        <v>43</v>
      </c>
      <c r="AB1112" t="s">
        <v>43</v>
      </c>
      <c r="AC1112" t="s">
        <v>45</v>
      </c>
      <c r="AD1112" t="s">
        <v>43</v>
      </c>
      <c r="AE1112" t="s">
        <v>183</v>
      </c>
      <c r="AF1112">
        <v>33.549999999999997</v>
      </c>
      <c r="AH1112">
        <v>1445.3</v>
      </c>
      <c r="AI1112">
        <v>0</v>
      </c>
      <c r="AJ1112">
        <v>50</v>
      </c>
      <c r="AK1112">
        <v>0</v>
      </c>
      <c r="AL1112">
        <v>1495.3</v>
      </c>
      <c r="AM1112" t="s">
        <v>57</v>
      </c>
      <c r="AN1112" t="s">
        <v>58</v>
      </c>
      <c r="AO1112" t="s">
        <v>59</v>
      </c>
    </row>
    <row r="1113" spans="1:41" x14ac:dyDescent="0.35">
      <c r="A1113" t="s">
        <v>1807</v>
      </c>
      <c r="B1113" t="s">
        <v>49</v>
      </c>
      <c r="C1113" s="10">
        <v>75</v>
      </c>
      <c r="D1113" s="5" t="str" cm="1">
        <f t="array" ref="D1113">_xlfn.IFS(C1113&lt;=29, "18-29", C1113&lt;=39, "30-39", C1113&lt;=49, "40-49", C1113&lt;=59, "50-59",C1113&lt;=69, "60-69", C1113&gt;=70, "70+")</f>
        <v>70+</v>
      </c>
      <c r="E1113" t="s">
        <v>43</v>
      </c>
      <c r="F1113">
        <v>0</v>
      </c>
      <c r="G1113" t="s">
        <v>179</v>
      </c>
      <c r="H1113">
        <v>91605</v>
      </c>
      <c r="I1113">
        <v>34.207295000000002</v>
      </c>
      <c r="J1113">
        <v>-118.40002200000001</v>
      </c>
      <c r="K1113">
        <v>0</v>
      </c>
      <c r="L1113">
        <v>5</v>
      </c>
      <c r="M1113" t="str" cm="1">
        <f t="array" ref="M1113">_xlfn.IFS(L1113&lt;=12, "New (0-12 months)", L1113&lt;=36, "Mid (13-36 months)", L1113&gt;=37,"Long (37+ months)")</f>
        <v>New (0-12 months)</v>
      </c>
      <c r="N1113" t="s">
        <v>42</v>
      </c>
      <c r="O1113" t="s">
        <v>40</v>
      </c>
      <c r="P1113">
        <v>36.36</v>
      </c>
      <c r="Q1113" t="s">
        <v>40</v>
      </c>
      <c r="R1113" t="s">
        <v>40</v>
      </c>
      <c r="S1113" t="s">
        <v>55</v>
      </c>
      <c r="T1113" s="1">
        <v>12</v>
      </c>
      <c r="U1113" t="s">
        <v>43</v>
      </c>
      <c r="V1113" t="s">
        <v>40</v>
      </c>
      <c r="W1113" t="s">
        <v>43</v>
      </c>
      <c r="X1113" t="s">
        <v>43</v>
      </c>
      <c r="Y1113" t="s">
        <v>43</v>
      </c>
      <c r="Z1113" t="s">
        <v>40</v>
      </c>
      <c r="AA1113" t="s">
        <v>43</v>
      </c>
      <c r="AB1113" t="s">
        <v>40</v>
      </c>
      <c r="AC1113" t="s">
        <v>51</v>
      </c>
      <c r="AD1113" t="s">
        <v>40</v>
      </c>
      <c r="AE1113" t="s">
        <v>56</v>
      </c>
      <c r="AF1113">
        <v>89.8</v>
      </c>
      <c r="AH1113">
        <v>502.6</v>
      </c>
      <c r="AI1113">
        <v>0</v>
      </c>
      <c r="AJ1113">
        <v>0</v>
      </c>
      <c r="AK1113">
        <v>181.8</v>
      </c>
      <c r="AL1113">
        <v>684.4</v>
      </c>
      <c r="AM1113" t="s">
        <v>57</v>
      </c>
      <c r="AN1113" t="s">
        <v>109</v>
      </c>
      <c r="AO1113" t="s">
        <v>344</v>
      </c>
    </row>
    <row r="1114" spans="1:41" x14ac:dyDescent="0.35">
      <c r="A1114" t="s">
        <v>1808</v>
      </c>
      <c r="B1114" t="s">
        <v>39</v>
      </c>
      <c r="C1114" s="10">
        <v>40</v>
      </c>
      <c r="D1114" s="5" t="str" cm="1">
        <f t="array" ref="D1114">_xlfn.IFS(C1114&lt;=29, "18-29", C1114&lt;=39, "30-39", C1114&lt;=49, "40-49", C1114&lt;=59, "50-59",C1114&lt;=69, "60-69", C1114&gt;=70, "70+")</f>
        <v>40-49</v>
      </c>
      <c r="E1114" t="s">
        <v>43</v>
      </c>
      <c r="F1114">
        <v>0</v>
      </c>
      <c r="G1114" t="s">
        <v>1809</v>
      </c>
      <c r="H1114">
        <v>94946</v>
      </c>
      <c r="I1114">
        <v>38.065359000000001</v>
      </c>
      <c r="J1114">
        <v>-122.665566</v>
      </c>
      <c r="K1114">
        <v>0</v>
      </c>
      <c r="L1114">
        <v>10</v>
      </c>
      <c r="M1114" t="str" cm="1">
        <f t="array" ref="M1114">_xlfn.IFS(L1114&lt;=12, "New (0-12 months)", L1114&lt;=36, "Mid (13-36 months)", L1114&gt;=37,"Long (37+ months)")</f>
        <v>New (0-12 months)</v>
      </c>
      <c r="N1114" t="s">
        <v>42</v>
      </c>
      <c r="O1114" t="s">
        <v>40</v>
      </c>
      <c r="P1114">
        <v>45.69</v>
      </c>
      <c r="Q1114" t="s">
        <v>43</v>
      </c>
      <c r="R1114" t="s">
        <v>40</v>
      </c>
      <c r="S1114" t="s">
        <v>55</v>
      </c>
      <c r="T1114" s="1">
        <v>18</v>
      </c>
      <c r="U1114" t="s">
        <v>40</v>
      </c>
      <c r="V1114" t="s">
        <v>43</v>
      </c>
      <c r="W1114" t="s">
        <v>43</v>
      </c>
      <c r="X1114" t="s">
        <v>43</v>
      </c>
      <c r="Y1114" t="s">
        <v>40</v>
      </c>
      <c r="Z1114" t="s">
        <v>43</v>
      </c>
      <c r="AA1114" t="s">
        <v>43</v>
      </c>
      <c r="AB1114" t="s">
        <v>40</v>
      </c>
      <c r="AC1114" t="s">
        <v>51</v>
      </c>
      <c r="AD1114" t="s">
        <v>40</v>
      </c>
      <c r="AE1114" t="s">
        <v>183</v>
      </c>
      <c r="AF1114">
        <v>84.7</v>
      </c>
      <c r="AH1114">
        <v>832.05</v>
      </c>
      <c r="AI1114">
        <v>12.81</v>
      </c>
      <c r="AJ1114">
        <v>0</v>
      </c>
      <c r="AK1114">
        <v>456.9</v>
      </c>
      <c r="AL1114">
        <v>1276.1400000000001</v>
      </c>
      <c r="AM1114" t="s">
        <v>57</v>
      </c>
      <c r="AN1114" t="s">
        <v>58</v>
      </c>
      <c r="AO1114" t="s">
        <v>59</v>
      </c>
    </row>
    <row r="1115" spans="1:41" x14ac:dyDescent="0.35">
      <c r="A1115" t="s">
        <v>1810</v>
      </c>
      <c r="B1115" t="s">
        <v>39</v>
      </c>
      <c r="C1115" s="10">
        <v>42</v>
      </c>
      <c r="D1115" s="5" t="str" cm="1">
        <f t="array" ref="D1115">_xlfn.IFS(C1115&lt;=29, "18-29", C1115&lt;=39, "30-39", C1115&lt;=49, "40-49", C1115&lt;=59, "50-59",C1115&lt;=69, "60-69", C1115&gt;=70, "70+")</f>
        <v>40-49</v>
      </c>
      <c r="E1115" t="s">
        <v>40</v>
      </c>
      <c r="F1115">
        <v>0</v>
      </c>
      <c r="G1115" t="s">
        <v>650</v>
      </c>
      <c r="H1115">
        <v>90505</v>
      </c>
      <c r="I1115">
        <v>33.807881999999999</v>
      </c>
      <c r="J1115">
        <v>-118.34795699999999</v>
      </c>
      <c r="K1115">
        <v>1</v>
      </c>
      <c r="L1115">
        <v>68</v>
      </c>
      <c r="M1115" t="str" cm="1">
        <f t="array" ref="M1115">_xlfn.IFS(L1115&lt;=12, "New (0-12 months)", L1115&lt;=36, "Mid (13-36 months)", L1115&gt;=37,"Long (37+ months)")</f>
        <v>Long (37+ months)</v>
      </c>
      <c r="N1115" t="s">
        <v>42</v>
      </c>
      <c r="O1115" t="s">
        <v>40</v>
      </c>
      <c r="P1115">
        <v>44.24</v>
      </c>
      <c r="Q1115" t="s">
        <v>40</v>
      </c>
      <c r="R1115" t="s">
        <v>40</v>
      </c>
      <c r="S1115" t="s">
        <v>55</v>
      </c>
      <c r="T1115" s="1">
        <v>5</v>
      </c>
      <c r="U1115" t="s">
        <v>43</v>
      </c>
      <c r="V1115" t="s">
        <v>43</v>
      </c>
      <c r="W1115" t="s">
        <v>43</v>
      </c>
      <c r="X1115" t="s">
        <v>43</v>
      </c>
      <c r="Y1115" t="s">
        <v>40</v>
      </c>
      <c r="Z1115" t="s">
        <v>43</v>
      </c>
      <c r="AA1115" t="s">
        <v>43</v>
      </c>
      <c r="AB1115" t="s">
        <v>40</v>
      </c>
      <c r="AC1115" t="s">
        <v>45</v>
      </c>
      <c r="AD1115" t="s">
        <v>40</v>
      </c>
      <c r="AE1115" t="s">
        <v>56</v>
      </c>
      <c r="AF1115">
        <v>83</v>
      </c>
      <c r="AH1115">
        <v>5685.8</v>
      </c>
      <c r="AI1115">
        <v>0</v>
      </c>
      <c r="AJ1115">
        <v>0</v>
      </c>
      <c r="AK1115">
        <v>3008.32</v>
      </c>
      <c r="AL1115">
        <v>8694.1200000000008</v>
      </c>
      <c r="AM1115" t="s">
        <v>57</v>
      </c>
      <c r="AN1115" t="s">
        <v>63</v>
      </c>
      <c r="AO1115" t="s">
        <v>64</v>
      </c>
    </row>
    <row r="1116" spans="1:41" x14ac:dyDescent="0.35">
      <c r="A1116" t="s">
        <v>1811</v>
      </c>
      <c r="B1116" t="s">
        <v>49</v>
      </c>
      <c r="C1116" s="10">
        <v>75</v>
      </c>
      <c r="D1116" s="5" t="str" cm="1">
        <f t="array" ref="D1116">_xlfn.IFS(C1116&lt;=29, "18-29", C1116&lt;=39, "30-39", C1116&lt;=49, "40-49", C1116&lt;=59, "50-59",C1116&lt;=69, "60-69", C1116&gt;=70, "70+")</f>
        <v>70+</v>
      </c>
      <c r="E1116" t="s">
        <v>40</v>
      </c>
      <c r="F1116">
        <v>0</v>
      </c>
      <c r="G1116" t="s">
        <v>1812</v>
      </c>
      <c r="H1116">
        <v>93208</v>
      </c>
      <c r="I1116">
        <v>36.057457999999997</v>
      </c>
      <c r="J1116">
        <v>-118.59195099999999</v>
      </c>
      <c r="K1116">
        <v>7</v>
      </c>
      <c r="L1116">
        <v>20</v>
      </c>
      <c r="M1116" t="str" cm="1">
        <f t="array" ref="M1116">_xlfn.IFS(L1116&lt;=12, "New (0-12 months)", L1116&lt;=36, "Mid (13-36 months)", L1116&gt;=37,"Long (37+ months)")</f>
        <v>Mid (13-36 months)</v>
      </c>
      <c r="N1116" t="s">
        <v>42</v>
      </c>
      <c r="O1116" t="s">
        <v>40</v>
      </c>
      <c r="P1116">
        <v>5.31</v>
      </c>
      <c r="Q1116" t="s">
        <v>40</v>
      </c>
      <c r="R1116" t="s">
        <v>40</v>
      </c>
      <c r="S1116" t="s">
        <v>55</v>
      </c>
      <c r="T1116" s="1">
        <v>10</v>
      </c>
      <c r="U1116" t="s">
        <v>43</v>
      </c>
      <c r="V1116" t="s">
        <v>43</v>
      </c>
      <c r="W1116" t="s">
        <v>43</v>
      </c>
      <c r="X1116" t="s">
        <v>43</v>
      </c>
      <c r="Y1116" t="s">
        <v>40</v>
      </c>
      <c r="Z1116" t="s">
        <v>40</v>
      </c>
      <c r="AA1116" t="s">
        <v>40</v>
      </c>
      <c r="AB1116" t="s">
        <v>40</v>
      </c>
      <c r="AC1116" t="s">
        <v>51</v>
      </c>
      <c r="AD1116" t="s">
        <v>40</v>
      </c>
      <c r="AE1116" t="s">
        <v>56</v>
      </c>
      <c r="AF1116">
        <v>94.55</v>
      </c>
      <c r="AH1116">
        <v>1899.65</v>
      </c>
      <c r="AI1116">
        <v>0</v>
      </c>
      <c r="AJ1116">
        <v>0</v>
      </c>
      <c r="AK1116">
        <v>106.2</v>
      </c>
      <c r="AL1116">
        <v>2005.85</v>
      </c>
      <c r="AM1116" t="s">
        <v>57</v>
      </c>
      <c r="AN1116" t="s">
        <v>58</v>
      </c>
      <c r="AO1116" t="s">
        <v>59</v>
      </c>
    </row>
    <row r="1117" spans="1:41" x14ac:dyDescent="0.35">
      <c r="A1117" t="s">
        <v>1813</v>
      </c>
      <c r="B1117" t="s">
        <v>39</v>
      </c>
      <c r="C1117" s="10">
        <v>30</v>
      </c>
      <c r="D1117" s="5" t="str" cm="1">
        <f t="array" ref="D1117">_xlfn.IFS(C1117&lt;=29, "18-29", C1117&lt;=39, "30-39", C1117&lt;=49, "40-49", C1117&lt;=59, "50-59",C1117&lt;=69, "60-69", C1117&gt;=70, "70+")</f>
        <v>30-39</v>
      </c>
      <c r="E1117" t="s">
        <v>43</v>
      </c>
      <c r="F1117">
        <v>0</v>
      </c>
      <c r="G1117" t="s">
        <v>1814</v>
      </c>
      <c r="H1117">
        <v>96148</v>
      </c>
      <c r="I1117">
        <v>39.241239999999998</v>
      </c>
      <c r="J1117">
        <v>-120.054765</v>
      </c>
      <c r="K1117">
        <v>0</v>
      </c>
      <c r="L1117">
        <v>29</v>
      </c>
      <c r="M1117" t="str" cm="1">
        <f t="array" ref="M1117">_xlfn.IFS(L1117&lt;=12, "New (0-12 months)", L1117&lt;=36, "Mid (13-36 months)", L1117&gt;=37,"Long (37+ months)")</f>
        <v>Mid (13-36 months)</v>
      </c>
      <c r="N1117" t="s">
        <v>42</v>
      </c>
      <c r="O1117" t="s">
        <v>40</v>
      </c>
      <c r="P1117">
        <v>15.06</v>
      </c>
      <c r="Q1117" t="s">
        <v>43</v>
      </c>
      <c r="R1117" t="s">
        <v>43</v>
      </c>
      <c r="S1117" t="s">
        <v>8234</v>
      </c>
      <c r="T1117" s="1">
        <v>0</v>
      </c>
      <c r="U1117" t="s">
        <v>8234</v>
      </c>
      <c r="V1117" t="s">
        <v>8234</v>
      </c>
      <c r="W1117" t="s">
        <v>8234</v>
      </c>
      <c r="X1117" t="s">
        <v>8234</v>
      </c>
      <c r="Y1117" t="s">
        <v>8234</v>
      </c>
      <c r="Z1117" t="s">
        <v>8234</v>
      </c>
      <c r="AA1117" t="s">
        <v>8234</v>
      </c>
      <c r="AB1117" t="s">
        <v>8234</v>
      </c>
      <c r="AC1117" t="s">
        <v>73</v>
      </c>
      <c r="AD1117" t="s">
        <v>43</v>
      </c>
      <c r="AE1117" t="s">
        <v>46</v>
      </c>
      <c r="AF1117">
        <v>19.399999999999999</v>
      </c>
      <c r="AH1117">
        <v>554.25</v>
      </c>
      <c r="AI1117">
        <v>0</v>
      </c>
      <c r="AJ1117">
        <v>0</v>
      </c>
      <c r="AK1117">
        <v>436.74</v>
      </c>
      <c r="AL1117">
        <v>990.99</v>
      </c>
      <c r="AM1117" t="s">
        <v>47</v>
      </c>
    </row>
    <row r="1118" spans="1:41" x14ac:dyDescent="0.35">
      <c r="A1118" t="s">
        <v>1815</v>
      </c>
      <c r="B1118" t="s">
        <v>49</v>
      </c>
      <c r="C1118" s="10">
        <v>60</v>
      </c>
      <c r="D1118" s="5" t="str" cm="1">
        <f t="array" ref="D1118">_xlfn.IFS(C1118&lt;=29, "18-29", C1118&lt;=39, "30-39", C1118&lt;=49, "40-49", C1118&lt;=59, "50-59",C1118&lt;=69, "60-69", C1118&gt;=70, "70+")</f>
        <v>60-69</v>
      </c>
      <c r="E1118" t="s">
        <v>43</v>
      </c>
      <c r="F1118">
        <v>0</v>
      </c>
      <c r="G1118" t="s">
        <v>1816</v>
      </c>
      <c r="H1118">
        <v>94513</v>
      </c>
      <c r="I1118">
        <v>37.908242000000001</v>
      </c>
      <c r="J1118">
        <v>-121.682472</v>
      </c>
      <c r="K1118">
        <v>0</v>
      </c>
      <c r="L1118">
        <v>1</v>
      </c>
      <c r="M1118" t="str" cm="1">
        <f t="array" ref="M1118">_xlfn.IFS(L1118&lt;=12, "New (0-12 months)", L1118&lt;=36, "Mid (13-36 months)", L1118&gt;=37,"Long (37+ months)")</f>
        <v>New (0-12 months)</v>
      </c>
      <c r="N1118" t="s">
        <v>42</v>
      </c>
      <c r="O1118" t="s">
        <v>40</v>
      </c>
      <c r="P1118">
        <v>15.2</v>
      </c>
      <c r="Q1118" t="s">
        <v>43</v>
      </c>
      <c r="R1118" t="s">
        <v>40</v>
      </c>
      <c r="S1118" t="s">
        <v>55</v>
      </c>
      <c r="T1118" s="1">
        <v>2</v>
      </c>
      <c r="U1118" t="s">
        <v>43</v>
      </c>
      <c r="V1118" t="s">
        <v>40</v>
      </c>
      <c r="W1118" t="s">
        <v>43</v>
      </c>
      <c r="X1118" t="s">
        <v>43</v>
      </c>
      <c r="Y1118" t="s">
        <v>43</v>
      </c>
      <c r="Z1118" t="s">
        <v>40</v>
      </c>
      <c r="AA1118" t="s">
        <v>40</v>
      </c>
      <c r="AB1118" t="s">
        <v>40</v>
      </c>
      <c r="AC1118" t="s">
        <v>51</v>
      </c>
      <c r="AD1118" t="s">
        <v>40</v>
      </c>
      <c r="AE1118" t="s">
        <v>56</v>
      </c>
      <c r="AF1118">
        <v>85</v>
      </c>
      <c r="AH1118">
        <v>85</v>
      </c>
      <c r="AI1118">
        <v>0</v>
      </c>
      <c r="AJ1118">
        <v>0</v>
      </c>
      <c r="AK1118">
        <v>15.2</v>
      </c>
      <c r="AL1118">
        <v>100.2</v>
      </c>
      <c r="AM1118" t="s">
        <v>98</v>
      </c>
    </row>
    <row r="1119" spans="1:41" x14ac:dyDescent="0.35">
      <c r="A1119" t="s">
        <v>1817</v>
      </c>
      <c r="B1119" t="s">
        <v>39</v>
      </c>
      <c r="C1119" s="10">
        <v>19</v>
      </c>
      <c r="D1119" s="5" t="str" cm="1">
        <f t="array" ref="D1119">_xlfn.IFS(C1119&lt;=29, "18-29", C1119&lt;=39, "30-39", C1119&lt;=49, "40-49", C1119&lt;=59, "50-59",C1119&lt;=69, "60-69", C1119&gt;=70, "70+")</f>
        <v>18-29</v>
      </c>
      <c r="E1119" t="s">
        <v>43</v>
      </c>
      <c r="F1119">
        <v>0</v>
      </c>
      <c r="G1119" t="s">
        <v>114</v>
      </c>
      <c r="H1119">
        <v>93530</v>
      </c>
      <c r="I1119">
        <v>36.560498000000003</v>
      </c>
      <c r="J1119">
        <v>-117.962461</v>
      </c>
      <c r="K1119">
        <v>0</v>
      </c>
      <c r="L1119">
        <v>14</v>
      </c>
      <c r="M1119" t="str" cm="1">
        <f t="array" ref="M1119">_xlfn.IFS(L1119&lt;=12, "New (0-12 months)", L1119&lt;=36, "Mid (13-36 months)", L1119&gt;=37,"Long (37+ months)")</f>
        <v>Mid (13-36 months)</v>
      </c>
      <c r="N1119" t="s">
        <v>42</v>
      </c>
      <c r="O1119" t="s">
        <v>40</v>
      </c>
      <c r="P1119">
        <v>36.22</v>
      </c>
      <c r="Q1119" t="s">
        <v>43</v>
      </c>
      <c r="R1119" t="s">
        <v>40</v>
      </c>
      <c r="S1119" t="s">
        <v>44</v>
      </c>
      <c r="T1119" s="1">
        <v>59</v>
      </c>
      <c r="U1119" t="s">
        <v>40</v>
      </c>
      <c r="V1119" t="s">
        <v>43</v>
      </c>
      <c r="W1119" t="s">
        <v>43</v>
      </c>
      <c r="X1119" t="s">
        <v>43</v>
      </c>
      <c r="Y1119" t="s">
        <v>43</v>
      </c>
      <c r="Z1119" t="s">
        <v>43</v>
      </c>
      <c r="AA1119" t="s">
        <v>43</v>
      </c>
      <c r="AB1119" t="s">
        <v>40</v>
      </c>
      <c r="AC1119" t="s">
        <v>51</v>
      </c>
      <c r="AD1119" t="s">
        <v>43</v>
      </c>
      <c r="AE1119" t="s">
        <v>56</v>
      </c>
      <c r="AF1119">
        <v>50.1</v>
      </c>
      <c r="AH1119">
        <v>709.5</v>
      </c>
      <c r="AI1119">
        <v>0</v>
      </c>
      <c r="AJ1119">
        <v>0</v>
      </c>
      <c r="AK1119">
        <v>507.08</v>
      </c>
      <c r="AL1119">
        <v>1216.58</v>
      </c>
      <c r="AM1119" t="s">
        <v>47</v>
      </c>
    </row>
    <row r="1120" spans="1:41" x14ac:dyDescent="0.35">
      <c r="A1120" t="s">
        <v>1818</v>
      </c>
      <c r="B1120" t="s">
        <v>39</v>
      </c>
      <c r="C1120" s="10">
        <v>46</v>
      </c>
      <c r="D1120" s="5" t="str" cm="1">
        <f t="array" ref="D1120">_xlfn.IFS(C1120&lt;=29, "18-29", C1120&lt;=39, "30-39", C1120&lt;=49, "40-49", C1120&lt;=59, "50-59",C1120&lt;=69, "60-69", C1120&gt;=70, "70+")</f>
        <v>40-49</v>
      </c>
      <c r="E1120" t="s">
        <v>43</v>
      </c>
      <c r="F1120">
        <v>0</v>
      </c>
      <c r="G1120" t="s">
        <v>1819</v>
      </c>
      <c r="H1120">
        <v>93510</v>
      </c>
      <c r="I1120">
        <v>34.501452</v>
      </c>
      <c r="J1120">
        <v>-118.20786200000001</v>
      </c>
      <c r="K1120">
        <v>0</v>
      </c>
      <c r="L1120">
        <v>5</v>
      </c>
      <c r="M1120" t="str" cm="1">
        <f t="array" ref="M1120">_xlfn.IFS(L1120&lt;=12, "New (0-12 months)", L1120&lt;=36, "Mid (13-36 months)", L1120&gt;=37,"Long (37+ months)")</f>
        <v>New (0-12 months)</v>
      </c>
      <c r="N1120" t="s">
        <v>42</v>
      </c>
      <c r="O1120" t="s">
        <v>40</v>
      </c>
      <c r="P1120">
        <v>10.99</v>
      </c>
      <c r="Q1120" t="s">
        <v>43</v>
      </c>
      <c r="R1120" t="s">
        <v>40</v>
      </c>
      <c r="S1120" t="s">
        <v>79</v>
      </c>
      <c r="T1120" s="1">
        <v>29</v>
      </c>
      <c r="U1120" t="s">
        <v>43</v>
      </c>
      <c r="V1120" t="s">
        <v>43</v>
      </c>
      <c r="W1120" t="s">
        <v>43</v>
      </c>
      <c r="X1120" t="s">
        <v>43</v>
      </c>
      <c r="Y1120" t="s">
        <v>43</v>
      </c>
      <c r="Z1120" t="s">
        <v>43</v>
      </c>
      <c r="AA1120" t="s">
        <v>43</v>
      </c>
      <c r="AB1120" t="s">
        <v>40</v>
      </c>
      <c r="AC1120" t="s">
        <v>51</v>
      </c>
      <c r="AD1120" t="s">
        <v>40</v>
      </c>
      <c r="AE1120" t="s">
        <v>46</v>
      </c>
      <c r="AF1120">
        <v>44.05</v>
      </c>
      <c r="AH1120">
        <v>202.15</v>
      </c>
      <c r="AI1120">
        <v>0</v>
      </c>
      <c r="AJ1120">
        <v>0</v>
      </c>
      <c r="AK1120">
        <v>54.95</v>
      </c>
      <c r="AL1120">
        <v>257.10000000000002</v>
      </c>
      <c r="AM1120" t="s">
        <v>47</v>
      </c>
    </row>
    <row r="1121" spans="1:41" x14ac:dyDescent="0.35">
      <c r="A1121" t="s">
        <v>1820</v>
      </c>
      <c r="B1121" t="s">
        <v>39</v>
      </c>
      <c r="C1121" s="10">
        <v>29</v>
      </c>
      <c r="D1121" s="5" t="str" cm="1">
        <f t="array" ref="D1121">_xlfn.IFS(C1121&lt;=29, "18-29", C1121&lt;=39, "30-39", C1121&lt;=49, "40-49", C1121&lt;=59, "50-59",C1121&lt;=69, "60-69", C1121&gt;=70, "70+")</f>
        <v>18-29</v>
      </c>
      <c r="E1121" t="s">
        <v>43</v>
      </c>
      <c r="F1121">
        <v>1</v>
      </c>
      <c r="G1121" t="s">
        <v>1821</v>
      </c>
      <c r="H1121">
        <v>96059</v>
      </c>
      <c r="I1121">
        <v>40.426679</v>
      </c>
      <c r="J1121">
        <v>-121.850421</v>
      </c>
      <c r="K1121">
        <v>0</v>
      </c>
      <c r="L1121">
        <v>19</v>
      </c>
      <c r="M1121" t="str" cm="1">
        <f t="array" ref="M1121">_xlfn.IFS(L1121&lt;=12, "New (0-12 months)", L1121&lt;=36, "Mid (13-36 months)", L1121&gt;=37,"Long (37+ months)")</f>
        <v>Mid (13-36 months)</v>
      </c>
      <c r="N1121" t="s">
        <v>62</v>
      </c>
      <c r="O1121" t="s">
        <v>40</v>
      </c>
      <c r="P1121">
        <v>35.450000000000003</v>
      </c>
      <c r="Q1121" t="s">
        <v>43</v>
      </c>
      <c r="R1121" t="s">
        <v>43</v>
      </c>
      <c r="S1121" t="s">
        <v>8234</v>
      </c>
      <c r="T1121" s="1">
        <v>0</v>
      </c>
      <c r="U1121" t="s">
        <v>8234</v>
      </c>
      <c r="V1121" t="s">
        <v>8234</v>
      </c>
      <c r="W1121" t="s">
        <v>8234</v>
      </c>
      <c r="X1121" t="s">
        <v>8234</v>
      </c>
      <c r="Y1121" t="s">
        <v>8234</v>
      </c>
      <c r="Z1121" t="s">
        <v>8234</v>
      </c>
      <c r="AA1121" t="s">
        <v>8234</v>
      </c>
      <c r="AB1121" t="s">
        <v>8234</v>
      </c>
      <c r="AC1121" t="s">
        <v>73</v>
      </c>
      <c r="AD1121" t="s">
        <v>43</v>
      </c>
      <c r="AE1121" t="s">
        <v>46</v>
      </c>
      <c r="AF1121">
        <v>20.5</v>
      </c>
      <c r="AH1121">
        <v>398.55</v>
      </c>
      <c r="AI1121">
        <v>24.07</v>
      </c>
      <c r="AJ1121">
        <v>0</v>
      </c>
      <c r="AK1121">
        <v>673.55</v>
      </c>
      <c r="AL1121">
        <v>1048.03</v>
      </c>
      <c r="AM1121" t="s">
        <v>47</v>
      </c>
    </row>
    <row r="1122" spans="1:41" x14ac:dyDescent="0.35">
      <c r="A1122" t="s">
        <v>1822</v>
      </c>
      <c r="B1122" t="s">
        <v>49</v>
      </c>
      <c r="C1122" s="10">
        <v>80</v>
      </c>
      <c r="D1122" s="5" t="str" cm="1">
        <f t="array" ref="D1122">_xlfn.IFS(C1122&lt;=29, "18-29", C1122&lt;=39, "30-39", C1122&lt;=49, "40-49", C1122&lt;=59, "50-59",C1122&lt;=69, "60-69", C1122&gt;=70, "70+")</f>
        <v>70+</v>
      </c>
      <c r="E1122" t="s">
        <v>40</v>
      </c>
      <c r="F1122">
        <v>0</v>
      </c>
      <c r="G1122" t="s">
        <v>735</v>
      </c>
      <c r="H1122">
        <v>94501</v>
      </c>
      <c r="I1122">
        <v>37.774633000000001</v>
      </c>
      <c r="J1122">
        <v>-122.274434</v>
      </c>
      <c r="K1122">
        <v>3</v>
      </c>
      <c r="L1122">
        <v>71</v>
      </c>
      <c r="M1122" t="str" cm="1">
        <f t="array" ref="M1122">_xlfn.IFS(L1122&lt;=12, "New (0-12 months)", L1122&lt;=36, "Mid (13-36 months)", L1122&gt;=37,"Long (37+ months)")</f>
        <v>Long (37+ months)</v>
      </c>
      <c r="N1122" t="s">
        <v>72</v>
      </c>
      <c r="O1122" t="s">
        <v>40</v>
      </c>
      <c r="P1122">
        <v>37.25</v>
      </c>
      <c r="Q1122" t="s">
        <v>40</v>
      </c>
      <c r="R1122" t="s">
        <v>43</v>
      </c>
      <c r="S1122" t="s">
        <v>8234</v>
      </c>
      <c r="T1122" s="1">
        <v>0</v>
      </c>
      <c r="U1122" t="s">
        <v>8234</v>
      </c>
      <c r="V1122" t="s">
        <v>8234</v>
      </c>
      <c r="W1122" t="s">
        <v>8234</v>
      </c>
      <c r="X1122" t="s">
        <v>8234</v>
      </c>
      <c r="Y1122" t="s">
        <v>8234</v>
      </c>
      <c r="Z1122" t="s">
        <v>8234</v>
      </c>
      <c r="AA1122" t="s">
        <v>8234</v>
      </c>
      <c r="AB1122" t="s">
        <v>8234</v>
      </c>
      <c r="AC1122" t="s">
        <v>73</v>
      </c>
      <c r="AD1122" t="s">
        <v>43</v>
      </c>
      <c r="AE1122" t="s">
        <v>46</v>
      </c>
      <c r="AF1122">
        <v>25.45</v>
      </c>
      <c r="AH1122">
        <v>1789.65</v>
      </c>
      <c r="AI1122">
        <v>0</v>
      </c>
      <c r="AJ1122">
        <v>0</v>
      </c>
      <c r="AK1122">
        <v>2644.75</v>
      </c>
      <c r="AL1122">
        <v>4434.3999999999996</v>
      </c>
      <c r="AM1122" t="s">
        <v>47</v>
      </c>
    </row>
    <row r="1123" spans="1:41" x14ac:dyDescent="0.35">
      <c r="A1123" t="s">
        <v>1823</v>
      </c>
      <c r="B1123" t="s">
        <v>49</v>
      </c>
      <c r="C1123" s="10">
        <v>72</v>
      </c>
      <c r="D1123" s="5" t="str" cm="1">
        <f t="array" ref="D1123">_xlfn.IFS(C1123&lt;=29, "18-29", C1123&lt;=39, "30-39", C1123&lt;=49, "40-49", C1123&lt;=59, "50-59",C1123&lt;=69, "60-69", C1123&gt;=70, "70+")</f>
        <v>70+</v>
      </c>
      <c r="E1123" t="s">
        <v>43</v>
      </c>
      <c r="F1123">
        <v>0</v>
      </c>
      <c r="G1123" t="s">
        <v>985</v>
      </c>
      <c r="H1123">
        <v>91607</v>
      </c>
      <c r="I1123">
        <v>34.165782999999998</v>
      </c>
      <c r="J1123">
        <v>-118.399795</v>
      </c>
      <c r="K1123">
        <v>0</v>
      </c>
      <c r="L1123">
        <v>4</v>
      </c>
      <c r="M1123" t="str" cm="1">
        <f t="array" ref="M1123">_xlfn.IFS(L1123&lt;=12, "New (0-12 months)", L1123&lt;=36, "Mid (13-36 months)", L1123&gt;=37,"Long (37+ months)")</f>
        <v>New (0-12 months)</v>
      </c>
      <c r="N1123" t="s">
        <v>42</v>
      </c>
      <c r="O1123" t="s">
        <v>43</v>
      </c>
      <c r="P1123">
        <v>0</v>
      </c>
      <c r="Q1123" t="s">
        <v>8234</v>
      </c>
      <c r="R1123" t="s">
        <v>40</v>
      </c>
      <c r="S1123" t="s">
        <v>79</v>
      </c>
      <c r="T1123" s="1">
        <v>10</v>
      </c>
      <c r="U1123" t="s">
        <v>43</v>
      </c>
      <c r="V1123" t="s">
        <v>40</v>
      </c>
      <c r="W1123" t="s">
        <v>43</v>
      </c>
      <c r="X1123" t="s">
        <v>43</v>
      </c>
      <c r="Y1123" t="s">
        <v>40</v>
      </c>
      <c r="Z1123" t="s">
        <v>40</v>
      </c>
      <c r="AA1123" t="s">
        <v>43</v>
      </c>
      <c r="AB1123" t="s">
        <v>40</v>
      </c>
      <c r="AC1123" t="s">
        <v>73</v>
      </c>
      <c r="AD1123" t="s">
        <v>40</v>
      </c>
      <c r="AE1123" t="s">
        <v>46</v>
      </c>
      <c r="AF1123">
        <v>50.95</v>
      </c>
      <c r="AH1123">
        <v>207.35</v>
      </c>
      <c r="AI1123">
        <v>0</v>
      </c>
      <c r="AJ1123">
        <v>0</v>
      </c>
      <c r="AK1123">
        <v>0</v>
      </c>
      <c r="AL1123">
        <v>207.35</v>
      </c>
      <c r="AM1123" t="s">
        <v>47</v>
      </c>
    </row>
    <row r="1124" spans="1:41" x14ac:dyDescent="0.35">
      <c r="A1124" t="s">
        <v>1824</v>
      </c>
      <c r="B1124" t="s">
        <v>39</v>
      </c>
      <c r="C1124" s="10">
        <v>20</v>
      </c>
      <c r="D1124" s="5" t="str" cm="1">
        <f t="array" ref="D1124">_xlfn.IFS(C1124&lt;=29, "18-29", C1124&lt;=39, "30-39", C1124&lt;=49, "40-49", C1124&lt;=59, "50-59",C1124&lt;=69, "60-69", C1124&gt;=70, "70+")</f>
        <v>18-29</v>
      </c>
      <c r="E1124" t="s">
        <v>43</v>
      </c>
      <c r="F1124">
        <v>0</v>
      </c>
      <c r="G1124" t="s">
        <v>135</v>
      </c>
      <c r="H1124">
        <v>90026</v>
      </c>
      <c r="I1124">
        <v>34.078991000000002</v>
      </c>
      <c r="J1124">
        <v>-118.26380399999999</v>
      </c>
      <c r="K1124">
        <v>0</v>
      </c>
      <c r="L1124">
        <v>1</v>
      </c>
      <c r="M1124" t="str" cm="1">
        <f t="array" ref="M1124">_xlfn.IFS(L1124&lt;=12, "New (0-12 months)", L1124&lt;=36, "Mid (13-36 months)", L1124&gt;=37,"Long (37+ months)")</f>
        <v>New (0-12 months)</v>
      </c>
      <c r="N1124" t="s">
        <v>42</v>
      </c>
      <c r="O1124" t="s">
        <v>40</v>
      </c>
      <c r="P1124">
        <v>10.050000000000001</v>
      </c>
      <c r="Q1124" t="s">
        <v>43</v>
      </c>
      <c r="R1124" t="s">
        <v>40</v>
      </c>
      <c r="S1124" t="s">
        <v>55</v>
      </c>
      <c r="T1124" s="1">
        <v>51</v>
      </c>
      <c r="U1124" t="s">
        <v>43</v>
      </c>
      <c r="V1124" t="s">
        <v>43</v>
      </c>
      <c r="W1124" t="s">
        <v>43</v>
      </c>
      <c r="X1124" t="s">
        <v>43</v>
      </c>
      <c r="Y1124" t="s">
        <v>43</v>
      </c>
      <c r="Z1124" t="s">
        <v>43</v>
      </c>
      <c r="AA1124" t="s">
        <v>43</v>
      </c>
      <c r="AB1124" t="s">
        <v>43</v>
      </c>
      <c r="AC1124" t="s">
        <v>51</v>
      </c>
      <c r="AD1124" t="s">
        <v>40</v>
      </c>
      <c r="AE1124" t="s">
        <v>56</v>
      </c>
      <c r="AF1124">
        <v>70.25</v>
      </c>
      <c r="AH1124">
        <v>70.25</v>
      </c>
      <c r="AI1124">
        <v>0</v>
      </c>
      <c r="AJ1124">
        <v>10</v>
      </c>
      <c r="AK1124">
        <v>10.050000000000001</v>
      </c>
      <c r="AL1124">
        <v>90.3</v>
      </c>
      <c r="AM1124" t="s">
        <v>98</v>
      </c>
    </row>
    <row r="1125" spans="1:41" x14ac:dyDescent="0.35">
      <c r="A1125" t="s">
        <v>1825</v>
      </c>
      <c r="B1125" t="s">
        <v>49</v>
      </c>
      <c r="C1125" s="10">
        <v>38</v>
      </c>
      <c r="D1125" s="5" t="str" cm="1">
        <f t="array" ref="D1125">_xlfn.IFS(C1125&lt;=29, "18-29", C1125&lt;=39, "30-39", C1125&lt;=49, "40-49", C1125&lt;=59, "50-59",C1125&lt;=69, "60-69", C1125&gt;=70, "70+")</f>
        <v>30-39</v>
      </c>
      <c r="E1125" t="s">
        <v>43</v>
      </c>
      <c r="F1125">
        <v>2</v>
      </c>
      <c r="G1125" t="s">
        <v>144</v>
      </c>
      <c r="H1125">
        <v>95205</v>
      </c>
      <c r="I1125">
        <v>37.965694999999997</v>
      </c>
      <c r="J1125">
        <v>-121.260051</v>
      </c>
      <c r="K1125">
        <v>0</v>
      </c>
      <c r="L1125">
        <v>6</v>
      </c>
      <c r="M1125" t="str" cm="1">
        <f t="array" ref="M1125">_xlfn.IFS(L1125&lt;=12, "New (0-12 months)", L1125&lt;=36, "Mid (13-36 months)", L1125&gt;=37,"Long (37+ months)")</f>
        <v>New (0-12 months)</v>
      </c>
      <c r="N1125" t="s">
        <v>42</v>
      </c>
      <c r="O1125" t="s">
        <v>40</v>
      </c>
      <c r="P1125">
        <v>16.91</v>
      </c>
      <c r="Q1125" t="s">
        <v>43</v>
      </c>
      <c r="R1125" t="s">
        <v>43</v>
      </c>
      <c r="S1125" t="s">
        <v>8234</v>
      </c>
      <c r="T1125" s="1">
        <v>0</v>
      </c>
      <c r="U1125" t="s">
        <v>8234</v>
      </c>
      <c r="V1125" t="s">
        <v>8234</v>
      </c>
      <c r="W1125" t="s">
        <v>8234</v>
      </c>
      <c r="X1125" t="s">
        <v>8234</v>
      </c>
      <c r="Y1125" t="s">
        <v>8234</v>
      </c>
      <c r="Z1125" t="s">
        <v>8234</v>
      </c>
      <c r="AA1125" t="s">
        <v>8234</v>
      </c>
      <c r="AB1125" t="s">
        <v>8234</v>
      </c>
      <c r="AC1125" t="s">
        <v>51</v>
      </c>
      <c r="AD1125" t="s">
        <v>40</v>
      </c>
      <c r="AE1125" t="s">
        <v>46</v>
      </c>
      <c r="AF1125">
        <v>20.2</v>
      </c>
      <c r="AH1125">
        <v>98.35</v>
      </c>
      <c r="AI1125">
        <v>0</v>
      </c>
      <c r="AJ1125">
        <v>0</v>
      </c>
      <c r="AK1125">
        <v>101.46</v>
      </c>
      <c r="AL1125">
        <v>199.81</v>
      </c>
      <c r="AM1125" t="s">
        <v>47</v>
      </c>
    </row>
    <row r="1126" spans="1:41" x14ac:dyDescent="0.35">
      <c r="A1126" t="s">
        <v>1826</v>
      </c>
      <c r="B1126" t="s">
        <v>39</v>
      </c>
      <c r="C1126" s="10">
        <v>77</v>
      </c>
      <c r="D1126" s="5" t="str" cm="1">
        <f t="array" ref="D1126">_xlfn.IFS(C1126&lt;=29, "18-29", C1126&lt;=39, "30-39", C1126&lt;=49, "40-49", C1126&lt;=59, "50-59",C1126&lt;=69, "60-69", C1126&gt;=70, "70+")</f>
        <v>70+</v>
      </c>
      <c r="E1126" t="s">
        <v>40</v>
      </c>
      <c r="F1126">
        <v>2</v>
      </c>
      <c r="G1126" t="s">
        <v>1827</v>
      </c>
      <c r="H1126">
        <v>95254</v>
      </c>
      <c r="I1126">
        <v>38.192608</v>
      </c>
      <c r="J1126">
        <v>-120.957842</v>
      </c>
      <c r="K1126">
        <v>1</v>
      </c>
      <c r="L1126">
        <v>32</v>
      </c>
      <c r="M1126" t="str" cm="1">
        <f t="array" ref="M1126">_xlfn.IFS(L1126&lt;=12, "New (0-12 months)", L1126&lt;=36, "Mid (13-36 months)", L1126&gt;=37,"Long (37+ months)")</f>
        <v>Mid (13-36 months)</v>
      </c>
      <c r="N1126" t="s">
        <v>129</v>
      </c>
      <c r="O1126" t="s">
        <v>40</v>
      </c>
      <c r="P1126">
        <v>49.21</v>
      </c>
      <c r="Q1126" t="s">
        <v>40</v>
      </c>
      <c r="R1126" t="s">
        <v>40</v>
      </c>
      <c r="S1126" t="s">
        <v>55</v>
      </c>
      <c r="T1126" s="1">
        <v>19</v>
      </c>
      <c r="U1126" t="s">
        <v>43</v>
      </c>
      <c r="V1126" t="s">
        <v>40</v>
      </c>
      <c r="W1126" t="s">
        <v>43</v>
      </c>
      <c r="X1126" t="s">
        <v>43</v>
      </c>
      <c r="Y1126" t="s">
        <v>40</v>
      </c>
      <c r="Z1126" t="s">
        <v>40</v>
      </c>
      <c r="AA1126" t="s">
        <v>43</v>
      </c>
      <c r="AB1126" t="s">
        <v>40</v>
      </c>
      <c r="AC1126" t="s">
        <v>45</v>
      </c>
      <c r="AD1126" t="s">
        <v>40</v>
      </c>
      <c r="AE1126" t="s">
        <v>56</v>
      </c>
      <c r="AF1126">
        <v>100.4</v>
      </c>
      <c r="AH1126">
        <v>3217.65</v>
      </c>
      <c r="AI1126">
        <v>0</v>
      </c>
      <c r="AJ1126">
        <v>0</v>
      </c>
      <c r="AK1126">
        <v>1574.72</v>
      </c>
      <c r="AL1126">
        <v>4792.37</v>
      </c>
      <c r="AM1126" t="s">
        <v>47</v>
      </c>
    </row>
    <row r="1127" spans="1:41" x14ac:dyDescent="0.35">
      <c r="A1127" t="s">
        <v>1828</v>
      </c>
      <c r="B1127" t="s">
        <v>39</v>
      </c>
      <c r="C1127" s="10">
        <v>45</v>
      </c>
      <c r="D1127" s="5" t="str" cm="1">
        <f t="array" ref="D1127">_xlfn.IFS(C1127&lt;=29, "18-29", C1127&lt;=39, "30-39", C1127&lt;=49, "40-49", C1127&lt;=59, "50-59",C1127&lt;=69, "60-69", C1127&gt;=70, "70+")</f>
        <v>40-49</v>
      </c>
      <c r="E1127" t="s">
        <v>40</v>
      </c>
      <c r="F1127">
        <v>0</v>
      </c>
      <c r="G1127" t="s">
        <v>685</v>
      </c>
      <c r="H1127">
        <v>90290</v>
      </c>
      <c r="I1127">
        <v>34.115192</v>
      </c>
      <c r="J1127">
        <v>-118.61017</v>
      </c>
      <c r="K1127">
        <v>10</v>
      </c>
      <c r="L1127">
        <v>68</v>
      </c>
      <c r="M1127" t="str" cm="1">
        <f t="array" ref="M1127">_xlfn.IFS(L1127&lt;=12, "New (0-12 months)", L1127&lt;=36, "Mid (13-36 months)", L1127&gt;=37,"Long (37+ months)")</f>
        <v>Long (37+ months)</v>
      </c>
      <c r="N1127" t="s">
        <v>72</v>
      </c>
      <c r="O1127" t="s">
        <v>40</v>
      </c>
      <c r="P1127">
        <v>15.65</v>
      </c>
      <c r="Q1127" t="s">
        <v>40</v>
      </c>
      <c r="R1127" t="s">
        <v>40</v>
      </c>
      <c r="S1127" t="s">
        <v>79</v>
      </c>
      <c r="T1127" s="1">
        <v>5</v>
      </c>
      <c r="U1127" t="s">
        <v>40</v>
      </c>
      <c r="V1127" t="s">
        <v>40</v>
      </c>
      <c r="W1127" t="s">
        <v>40</v>
      </c>
      <c r="X1127" t="s">
        <v>40</v>
      </c>
      <c r="Y1127" t="s">
        <v>40</v>
      </c>
      <c r="Z1127" t="s">
        <v>40</v>
      </c>
      <c r="AA1127" t="s">
        <v>40</v>
      </c>
      <c r="AB1127" t="s">
        <v>40</v>
      </c>
      <c r="AC1127" t="s">
        <v>73</v>
      </c>
      <c r="AD1127" t="s">
        <v>40</v>
      </c>
      <c r="AE1127" t="s">
        <v>56</v>
      </c>
      <c r="AF1127">
        <v>91.7</v>
      </c>
      <c r="AH1127">
        <v>6424.7</v>
      </c>
      <c r="AI1127">
        <v>0</v>
      </c>
      <c r="AJ1127">
        <v>0</v>
      </c>
      <c r="AK1127">
        <v>1064.2</v>
      </c>
      <c r="AL1127">
        <v>7488.9</v>
      </c>
      <c r="AM1127" t="s">
        <v>47</v>
      </c>
    </row>
    <row r="1128" spans="1:41" x14ac:dyDescent="0.35">
      <c r="A1128" t="s">
        <v>1829</v>
      </c>
      <c r="B1128" t="s">
        <v>39</v>
      </c>
      <c r="C1128" s="10">
        <v>48</v>
      </c>
      <c r="D1128" s="5" t="str" cm="1">
        <f t="array" ref="D1128">_xlfn.IFS(C1128&lt;=29, "18-29", C1128&lt;=39, "30-39", C1128&lt;=49, "40-49", C1128&lt;=59, "50-59",C1128&lt;=69, "60-69", C1128&gt;=70, "70+")</f>
        <v>40-49</v>
      </c>
      <c r="E1128" t="s">
        <v>40</v>
      </c>
      <c r="F1128">
        <v>0</v>
      </c>
      <c r="G1128" t="s">
        <v>1294</v>
      </c>
      <c r="H1128">
        <v>90623</v>
      </c>
      <c r="I1128">
        <v>33.850504000000001</v>
      </c>
      <c r="J1128">
        <v>-118.03989199999999</v>
      </c>
      <c r="K1128">
        <v>5</v>
      </c>
      <c r="L1128">
        <v>33</v>
      </c>
      <c r="M1128" t="str" cm="1">
        <f t="array" ref="M1128">_xlfn.IFS(L1128&lt;=12, "New (0-12 months)", L1128&lt;=36, "Mid (13-36 months)", L1128&gt;=37,"Long (37+ months)")</f>
        <v>Mid (13-36 months)</v>
      </c>
      <c r="N1128" t="s">
        <v>42</v>
      </c>
      <c r="O1128" t="s">
        <v>40</v>
      </c>
      <c r="P1128">
        <v>20.02</v>
      </c>
      <c r="Q1128" t="s">
        <v>43</v>
      </c>
      <c r="R1128" t="s">
        <v>40</v>
      </c>
      <c r="S1128" t="s">
        <v>55</v>
      </c>
      <c r="T1128" s="1">
        <v>27</v>
      </c>
      <c r="U1128" t="s">
        <v>43</v>
      </c>
      <c r="V1128" t="s">
        <v>43</v>
      </c>
      <c r="W1128" t="s">
        <v>40</v>
      </c>
      <c r="X1128" t="s">
        <v>43</v>
      </c>
      <c r="Y1128" t="s">
        <v>40</v>
      </c>
      <c r="Z1128" t="s">
        <v>40</v>
      </c>
      <c r="AA1128" t="s">
        <v>40</v>
      </c>
      <c r="AB1128" t="s">
        <v>40</v>
      </c>
      <c r="AC1128" t="s">
        <v>45</v>
      </c>
      <c r="AD1128" t="s">
        <v>40</v>
      </c>
      <c r="AE1128" t="s">
        <v>56</v>
      </c>
      <c r="AF1128">
        <v>93.8</v>
      </c>
      <c r="AH1128">
        <v>3124.5</v>
      </c>
      <c r="AI1128">
        <v>0</v>
      </c>
      <c r="AJ1128">
        <v>0</v>
      </c>
      <c r="AK1128">
        <v>660.66</v>
      </c>
      <c r="AL1128">
        <v>3785.16</v>
      </c>
      <c r="AM1128" t="s">
        <v>57</v>
      </c>
      <c r="AN1128" t="s">
        <v>121</v>
      </c>
      <c r="AO1128" t="s">
        <v>195</v>
      </c>
    </row>
    <row r="1129" spans="1:41" x14ac:dyDescent="0.35">
      <c r="A1129" t="s">
        <v>1830</v>
      </c>
      <c r="B1129" t="s">
        <v>39</v>
      </c>
      <c r="C1129" s="10">
        <v>40</v>
      </c>
      <c r="D1129" s="5" t="str" cm="1">
        <f t="array" ref="D1129">_xlfn.IFS(C1129&lt;=29, "18-29", C1129&lt;=39, "30-39", C1129&lt;=49, "40-49", C1129&lt;=59, "50-59",C1129&lt;=69, "60-69", C1129&gt;=70, "70+")</f>
        <v>40-49</v>
      </c>
      <c r="E1129" t="s">
        <v>43</v>
      </c>
      <c r="F1129">
        <v>0</v>
      </c>
      <c r="G1129" t="s">
        <v>1143</v>
      </c>
      <c r="H1129">
        <v>95973</v>
      </c>
      <c r="I1129">
        <v>39.903272000000001</v>
      </c>
      <c r="J1129">
        <v>-121.84356699999999</v>
      </c>
      <c r="K1129">
        <v>0</v>
      </c>
      <c r="L1129">
        <v>63</v>
      </c>
      <c r="M1129" t="str" cm="1">
        <f t="array" ref="M1129">_xlfn.IFS(L1129&lt;=12, "New (0-12 months)", L1129&lt;=36, "Mid (13-36 months)", L1129&gt;=37,"Long (37+ months)")</f>
        <v>Long (37+ months)</v>
      </c>
      <c r="N1129" t="s">
        <v>76</v>
      </c>
      <c r="O1129" t="s">
        <v>40</v>
      </c>
      <c r="P1129">
        <v>19.010000000000002</v>
      </c>
      <c r="Q1129" t="s">
        <v>40</v>
      </c>
      <c r="R1129" t="s">
        <v>40</v>
      </c>
      <c r="S1129" t="s">
        <v>55</v>
      </c>
      <c r="T1129" s="1">
        <v>20</v>
      </c>
      <c r="U1129" t="s">
        <v>43</v>
      </c>
      <c r="V1129" t="s">
        <v>40</v>
      </c>
      <c r="W1129" t="s">
        <v>40</v>
      </c>
      <c r="X1129" t="s">
        <v>40</v>
      </c>
      <c r="Y1129" t="s">
        <v>40</v>
      </c>
      <c r="Z1129" t="s">
        <v>40</v>
      </c>
      <c r="AA1129" t="s">
        <v>40</v>
      </c>
      <c r="AB1129" t="s">
        <v>40</v>
      </c>
      <c r="AC1129" t="s">
        <v>51</v>
      </c>
      <c r="AD1129" t="s">
        <v>40</v>
      </c>
      <c r="AE1129" t="s">
        <v>46</v>
      </c>
      <c r="AF1129">
        <v>109.85</v>
      </c>
      <c r="AH1129">
        <v>7002.95</v>
      </c>
      <c r="AI1129">
        <v>0</v>
      </c>
      <c r="AJ1129">
        <v>0</v>
      </c>
      <c r="AK1129">
        <v>1197.6300000000001</v>
      </c>
      <c r="AL1129">
        <v>8200.58</v>
      </c>
      <c r="AM1129" t="s">
        <v>47</v>
      </c>
    </row>
    <row r="1130" spans="1:41" x14ac:dyDescent="0.35">
      <c r="A1130" t="s">
        <v>1831</v>
      </c>
      <c r="B1130" t="s">
        <v>49</v>
      </c>
      <c r="C1130" s="10">
        <v>35</v>
      </c>
      <c r="D1130" s="5" t="str" cm="1">
        <f t="array" ref="D1130">_xlfn.IFS(C1130&lt;=29, "18-29", C1130&lt;=39, "30-39", C1130&lt;=49, "40-49", C1130&lt;=59, "50-59",C1130&lt;=69, "60-69", C1130&gt;=70, "70+")</f>
        <v>30-39</v>
      </c>
      <c r="E1130" t="s">
        <v>40</v>
      </c>
      <c r="F1130">
        <v>0</v>
      </c>
      <c r="G1130" t="s">
        <v>243</v>
      </c>
      <c r="H1130">
        <v>92591</v>
      </c>
      <c r="I1130">
        <v>33.540604000000002</v>
      </c>
      <c r="J1130">
        <v>-117.10908999999999</v>
      </c>
      <c r="K1130">
        <v>8</v>
      </c>
      <c r="L1130">
        <v>53</v>
      </c>
      <c r="M1130" t="str" cm="1">
        <f t="array" ref="M1130">_xlfn.IFS(L1130&lt;=12, "New (0-12 months)", L1130&lt;=36, "Mid (13-36 months)", L1130&gt;=37,"Long (37+ months)")</f>
        <v>Long (37+ months)</v>
      </c>
      <c r="N1130" t="s">
        <v>76</v>
      </c>
      <c r="O1130" t="s">
        <v>40</v>
      </c>
      <c r="P1130">
        <v>34.46</v>
      </c>
      <c r="Q1130" t="s">
        <v>43</v>
      </c>
      <c r="R1130" t="s">
        <v>43</v>
      </c>
      <c r="S1130" t="s">
        <v>8234</v>
      </c>
      <c r="T1130" s="1">
        <v>0</v>
      </c>
      <c r="U1130" t="s">
        <v>8234</v>
      </c>
      <c r="V1130" t="s">
        <v>8234</v>
      </c>
      <c r="W1130" t="s">
        <v>8234</v>
      </c>
      <c r="X1130" t="s">
        <v>8234</v>
      </c>
      <c r="Y1130" t="s">
        <v>8234</v>
      </c>
      <c r="Z1130" t="s">
        <v>8234</v>
      </c>
      <c r="AA1130" t="s">
        <v>8234</v>
      </c>
      <c r="AB1130" t="s">
        <v>8234</v>
      </c>
      <c r="AC1130" t="s">
        <v>73</v>
      </c>
      <c r="AD1130" t="s">
        <v>43</v>
      </c>
      <c r="AE1130" t="s">
        <v>46</v>
      </c>
      <c r="AF1130">
        <v>19.899999999999999</v>
      </c>
      <c r="AH1130">
        <v>1110.05</v>
      </c>
      <c r="AI1130">
        <v>0</v>
      </c>
      <c r="AJ1130">
        <v>0</v>
      </c>
      <c r="AK1130">
        <v>1826.38</v>
      </c>
      <c r="AL1130">
        <v>2936.43</v>
      </c>
      <c r="AM1130" t="s">
        <v>47</v>
      </c>
    </row>
    <row r="1131" spans="1:41" x14ac:dyDescent="0.35">
      <c r="A1131" t="s">
        <v>1832</v>
      </c>
      <c r="B1131" t="s">
        <v>49</v>
      </c>
      <c r="C1131" s="10">
        <v>71</v>
      </c>
      <c r="D1131" s="5" t="str" cm="1">
        <f t="array" ref="D1131">_xlfn.IFS(C1131&lt;=29, "18-29", C1131&lt;=39, "30-39", C1131&lt;=49, "40-49", C1131&lt;=59, "50-59",C1131&lt;=69, "60-69", C1131&gt;=70, "70+")</f>
        <v>70+</v>
      </c>
      <c r="E1131" t="s">
        <v>43</v>
      </c>
      <c r="F1131">
        <v>3</v>
      </c>
      <c r="G1131" t="s">
        <v>135</v>
      </c>
      <c r="H1131">
        <v>90065</v>
      </c>
      <c r="I1131">
        <v>34.108832999999997</v>
      </c>
      <c r="J1131">
        <v>-118.229715</v>
      </c>
      <c r="K1131">
        <v>0</v>
      </c>
      <c r="L1131">
        <v>18</v>
      </c>
      <c r="M1131" t="str" cm="1">
        <f t="array" ref="M1131">_xlfn.IFS(L1131&lt;=12, "New (0-12 months)", L1131&lt;=36, "Mid (13-36 months)", L1131&gt;=37,"Long (37+ months)")</f>
        <v>Mid (13-36 months)</v>
      </c>
      <c r="N1131" t="s">
        <v>62</v>
      </c>
      <c r="O1131" t="s">
        <v>40</v>
      </c>
      <c r="P1131">
        <v>11.33</v>
      </c>
      <c r="Q1131" t="s">
        <v>40</v>
      </c>
      <c r="R1131" t="s">
        <v>40</v>
      </c>
      <c r="S1131" t="s">
        <v>55</v>
      </c>
      <c r="T1131" s="1">
        <v>52</v>
      </c>
      <c r="U1131" t="s">
        <v>43</v>
      </c>
      <c r="V1131" t="s">
        <v>43</v>
      </c>
      <c r="W1131" t="s">
        <v>43</v>
      </c>
      <c r="X1131" t="s">
        <v>43</v>
      </c>
      <c r="Y1131" t="s">
        <v>40</v>
      </c>
      <c r="Z1131" t="s">
        <v>40</v>
      </c>
      <c r="AA1131" t="s">
        <v>40</v>
      </c>
      <c r="AB1131" t="s">
        <v>40</v>
      </c>
      <c r="AC1131" t="s">
        <v>51</v>
      </c>
      <c r="AD1131" t="s">
        <v>40</v>
      </c>
      <c r="AE1131" t="s">
        <v>56</v>
      </c>
      <c r="AF1131">
        <v>95.45</v>
      </c>
      <c r="AH1131">
        <v>1752.55</v>
      </c>
      <c r="AI1131">
        <v>45.61</v>
      </c>
      <c r="AJ1131">
        <v>0</v>
      </c>
      <c r="AK1131">
        <v>203.94</v>
      </c>
      <c r="AL1131">
        <v>1910.88</v>
      </c>
      <c r="AM1131" t="s">
        <v>57</v>
      </c>
      <c r="AN1131" t="s">
        <v>58</v>
      </c>
      <c r="AO1131" t="s">
        <v>104</v>
      </c>
    </row>
    <row r="1132" spans="1:41" x14ac:dyDescent="0.35">
      <c r="A1132" t="s">
        <v>1833</v>
      </c>
      <c r="B1132" t="s">
        <v>39</v>
      </c>
      <c r="C1132" s="10">
        <v>65</v>
      </c>
      <c r="D1132" s="5" t="str" cm="1">
        <f t="array" ref="D1132">_xlfn.IFS(C1132&lt;=29, "18-29", C1132&lt;=39, "30-39", C1132&lt;=49, "40-49", C1132&lt;=59, "50-59",C1132&lt;=69, "60-69", C1132&gt;=70, "70+")</f>
        <v>60-69</v>
      </c>
      <c r="E1132" t="s">
        <v>43</v>
      </c>
      <c r="F1132">
        <v>0</v>
      </c>
      <c r="G1132" t="s">
        <v>1834</v>
      </c>
      <c r="H1132">
        <v>95421</v>
      </c>
      <c r="I1132">
        <v>38.578806999999998</v>
      </c>
      <c r="J1132">
        <v>-123.19338</v>
      </c>
      <c r="K1132">
        <v>0</v>
      </c>
      <c r="L1132">
        <v>6</v>
      </c>
      <c r="M1132" t="str" cm="1">
        <f t="array" ref="M1132">_xlfn.IFS(L1132&lt;=12, "New (0-12 months)", L1132&lt;=36, "Mid (13-36 months)", L1132&gt;=37,"Long (37+ months)")</f>
        <v>New (0-12 months)</v>
      </c>
      <c r="N1132" t="s">
        <v>42</v>
      </c>
      <c r="O1132" t="s">
        <v>40</v>
      </c>
      <c r="P1132">
        <v>12.67</v>
      </c>
      <c r="Q1132" t="s">
        <v>43</v>
      </c>
      <c r="R1132" t="s">
        <v>40</v>
      </c>
      <c r="S1132" t="s">
        <v>55</v>
      </c>
      <c r="T1132" s="1">
        <v>20</v>
      </c>
      <c r="U1132" t="s">
        <v>40</v>
      </c>
      <c r="V1132" t="s">
        <v>43</v>
      </c>
      <c r="W1132" t="s">
        <v>43</v>
      </c>
      <c r="X1132" t="s">
        <v>43</v>
      </c>
      <c r="Y1132" t="s">
        <v>43</v>
      </c>
      <c r="Z1132" t="s">
        <v>43</v>
      </c>
      <c r="AA1132" t="s">
        <v>43</v>
      </c>
      <c r="AB1132" t="s">
        <v>40</v>
      </c>
      <c r="AC1132" t="s">
        <v>73</v>
      </c>
      <c r="AD1132" t="s">
        <v>40</v>
      </c>
      <c r="AE1132" t="s">
        <v>56</v>
      </c>
      <c r="AF1132">
        <v>74.099999999999994</v>
      </c>
      <c r="AH1132">
        <v>450.9</v>
      </c>
      <c r="AI1132">
        <v>0</v>
      </c>
      <c r="AJ1132">
        <v>0</v>
      </c>
      <c r="AK1132">
        <v>76.02</v>
      </c>
      <c r="AL1132">
        <v>526.91999999999996</v>
      </c>
      <c r="AM1132" t="s">
        <v>47</v>
      </c>
    </row>
    <row r="1133" spans="1:41" x14ac:dyDescent="0.35">
      <c r="A1133" t="s">
        <v>1835</v>
      </c>
      <c r="B1133" t="s">
        <v>39</v>
      </c>
      <c r="C1133" s="10">
        <v>75</v>
      </c>
      <c r="D1133" s="5" t="str" cm="1">
        <f t="array" ref="D1133">_xlfn.IFS(C1133&lt;=29, "18-29", C1133&lt;=39, "30-39", C1133&lt;=49, "40-49", C1133&lt;=59, "50-59",C1133&lt;=69, "60-69", C1133&gt;=70, "70+")</f>
        <v>70+</v>
      </c>
      <c r="E1133" t="s">
        <v>40</v>
      </c>
      <c r="F1133">
        <v>1</v>
      </c>
      <c r="G1133" t="s">
        <v>126</v>
      </c>
      <c r="H1133">
        <v>95357</v>
      </c>
      <c r="I1133">
        <v>37.670526000000002</v>
      </c>
      <c r="J1133">
        <v>-120.877572</v>
      </c>
      <c r="K1133">
        <v>3</v>
      </c>
      <c r="L1133">
        <v>59</v>
      </c>
      <c r="M1133" t="str" cm="1">
        <f t="array" ref="M1133">_xlfn.IFS(L1133&lt;=12, "New (0-12 months)", L1133&lt;=36, "Mid (13-36 months)", L1133&gt;=37,"Long (37+ months)")</f>
        <v>Long (37+ months)</v>
      </c>
      <c r="N1133" t="s">
        <v>42</v>
      </c>
      <c r="O1133" t="s">
        <v>40</v>
      </c>
      <c r="P1133">
        <v>16.149999999999999</v>
      </c>
      <c r="Q1133" t="s">
        <v>40</v>
      </c>
      <c r="R1133" t="s">
        <v>40</v>
      </c>
      <c r="S1133" t="s">
        <v>55</v>
      </c>
      <c r="T1133" s="1">
        <v>26</v>
      </c>
      <c r="U1133" t="s">
        <v>43</v>
      </c>
      <c r="V1133" t="s">
        <v>43</v>
      </c>
      <c r="W1133" t="s">
        <v>40</v>
      </c>
      <c r="X1133" t="s">
        <v>43</v>
      </c>
      <c r="Y1133" t="s">
        <v>43</v>
      </c>
      <c r="Z1133" t="s">
        <v>40</v>
      </c>
      <c r="AA1133" t="s">
        <v>43</v>
      </c>
      <c r="AB1133" t="s">
        <v>40</v>
      </c>
      <c r="AC1133" t="s">
        <v>51</v>
      </c>
      <c r="AD1133" t="s">
        <v>40</v>
      </c>
      <c r="AE1133" t="s">
        <v>46</v>
      </c>
      <c r="AF1133">
        <v>88.75</v>
      </c>
      <c r="AH1133">
        <v>5348.65</v>
      </c>
      <c r="AI1133">
        <v>0</v>
      </c>
      <c r="AJ1133">
        <v>0</v>
      </c>
      <c r="AK1133">
        <v>952.85</v>
      </c>
      <c r="AL1133">
        <v>6301.5</v>
      </c>
      <c r="AM1133" t="s">
        <v>47</v>
      </c>
    </row>
    <row r="1134" spans="1:41" x14ac:dyDescent="0.35">
      <c r="A1134" t="s">
        <v>1836</v>
      </c>
      <c r="B1134" t="s">
        <v>49</v>
      </c>
      <c r="C1134" s="10">
        <v>60</v>
      </c>
      <c r="D1134" s="5" t="str" cm="1">
        <f t="array" ref="D1134">_xlfn.IFS(C1134&lt;=29, "18-29", C1134&lt;=39, "30-39", C1134&lt;=49, "40-49", C1134&lt;=59, "50-59",C1134&lt;=69, "60-69", C1134&gt;=70, "70+")</f>
        <v>60-69</v>
      </c>
      <c r="E1134" t="s">
        <v>43</v>
      </c>
      <c r="F1134">
        <v>0</v>
      </c>
      <c r="G1134" t="s">
        <v>658</v>
      </c>
      <c r="H1134">
        <v>93105</v>
      </c>
      <c r="I1134">
        <v>34.037342000000002</v>
      </c>
      <c r="J1134">
        <v>-119.80079000000001</v>
      </c>
      <c r="K1134">
        <v>0</v>
      </c>
      <c r="L1134">
        <v>1</v>
      </c>
      <c r="M1134" t="str" cm="1">
        <f t="array" ref="M1134">_xlfn.IFS(L1134&lt;=12, "New (0-12 months)", L1134&lt;=36, "Mid (13-36 months)", L1134&gt;=37,"Long (37+ months)")</f>
        <v>New (0-12 months)</v>
      </c>
      <c r="N1134" t="s">
        <v>42</v>
      </c>
      <c r="O1134" t="s">
        <v>40</v>
      </c>
      <c r="P1134">
        <v>4.18</v>
      </c>
      <c r="Q1134" t="s">
        <v>43</v>
      </c>
      <c r="R1134" t="s">
        <v>40</v>
      </c>
      <c r="S1134" t="s">
        <v>79</v>
      </c>
      <c r="T1134" s="1">
        <v>8</v>
      </c>
      <c r="U1134" t="s">
        <v>43</v>
      </c>
      <c r="V1134" t="s">
        <v>43</v>
      </c>
      <c r="W1134" t="s">
        <v>40</v>
      </c>
      <c r="X1134" t="s">
        <v>43</v>
      </c>
      <c r="Y1134" t="s">
        <v>43</v>
      </c>
      <c r="Z1134" t="s">
        <v>43</v>
      </c>
      <c r="AA1134" t="s">
        <v>43</v>
      </c>
      <c r="AB1134" t="s">
        <v>43</v>
      </c>
      <c r="AC1134" t="s">
        <v>51</v>
      </c>
      <c r="AD1134" t="s">
        <v>40</v>
      </c>
      <c r="AE1134" t="s">
        <v>46</v>
      </c>
      <c r="AF1134">
        <v>49.65</v>
      </c>
      <c r="AH1134">
        <v>49.65</v>
      </c>
      <c r="AI1134">
        <v>0</v>
      </c>
      <c r="AJ1134">
        <v>40</v>
      </c>
      <c r="AK1134">
        <v>4.18</v>
      </c>
      <c r="AL1134">
        <v>93.83</v>
      </c>
      <c r="AM1134" t="s">
        <v>57</v>
      </c>
      <c r="AN1134" t="s">
        <v>63</v>
      </c>
      <c r="AO1134" t="s">
        <v>559</v>
      </c>
    </row>
    <row r="1135" spans="1:41" x14ac:dyDescent="0.35">
      <c r="A1135" t="s">
        <v>1837</v>
      </c>
      <c r="B1135" t="s">
        <v>49</v>
      </c>
      <c r="C1135" s="10">
        <v>50</v>
      </c>
      <c r="D1135" s="5" t="str" cm="1">
        <f t="array" ref="D1135">_xlfn.IFS(C1135&lt;=29, "18-29", C1135&lt;=39, "30-39", C1135&lt;=49, "40-49", C1135&lt;=59, "50-59",C1135&lt;=69, "60-69", C1135&gt;=70, "70+")</f>
        <v>50-59</v>
      </c>
      <c r="E1135" t="s">
        <v>43</v>
      </c>
      <c r="F1135">
        <v>0</v>
      </c>
      <c r="G1135" t="s">
        <v>1838</v>
      </c>
      <c r="H1135">
        <v>95528</v>
      </c>
      <c r="I1135">
        <v>40.497283000000003</v>
      </c>
      <c r="J1135">
        <v>-123.93037</v>
      </c>
      <c r="K1135">
        <v>0</v>
      </c>
      <c r="L1135">
        <v>48</v>
      </c>
      <c r="M1135" t="str" cm="1">
        <f t="array" ref="M1135">_xlfn.IFS(L1135&lt;=12, "New (0-12 months)", L1135&lt;=36, "Mid (13-36 months)", L1135&gt;=37,"Long (37+ months)")</f>
        <v>Long (37+ months)</v>
      </c>
      <c r="N1135" t="s">
        <v>76</v>
      </c>
      <c r="O1135" t="s">
        <v>40</v>
      </c>
      <c r="P1135">
        <v>44.76</v>
      </c>
      <c r="Q1135" t="s">
        <v>40</v>
      </c>
      <c r="R1135" t="s">
        <v>40</v>
      </c>
      <c r="S1135" t="s">
        <v>79</v>
      </c>
      <c r="T1135" s="1">
        <v>18</v>
      </c>
      <c r="U1135" t="s">
        <v>40</v>
      </c>
      <c r="V1135" t="s">
        <v>43</v>
      </c>
      <c r="W1135" t="s">
        <v>43</v>
      </c>
      <c r="X1135" t="s">
        <v>40</v>
      </c>
      <c r="Y1135" t="s">
        <v>43</v>
      </c>
      <c r="Z1135" t="s">
        <v>40</v>
      </c>
      <c r="AA1135" t="s">
        <v>40</v>
      </c>
      <c r="AB1135" t="s">
        <v>40</v>
      </c>
      <c r="AC1135" t="s">
        <v>45</v>
      </c>
      <c r="AD1135" t="s">
        <v>40</v>
      </c>
      <c r="AE1135" t="s">
        <v>56</v>
      </c>
      <c r="AF1135">
        <v>70.95</v>
      </c>
      <c r="AH1135">
        <v>3629.2</v>
      </c>
      <c r="AI1135">
        <v>0</v>
      </c>
      <c r="AJ1135">
        <v>0</v>
      </c>
      <c r="AK1135">
        <v>2148.48</v>
      </c>
      <c r="AL1135">
        <v>5777.68</v>
      </c>
      <c r="AM1135" t="s">
        <v>47</v>
      </c>
    </row>
    <row r="1136" spans="1:41" x14ac:dyDescent="0.35">
      <c r="A1136" t="s">
        <v>1839</v>
      </c>
      <c r="B1136" t="s">
        <v>49</v>
      </c>
      <c r="C1136" s="10">
        <v>33</v>
      </c>
      <c r="D1136" s="5" t="str" cm="1">
        <f t="array" ref="D1136">_xlfn.IFS(C1136&lt;=29, "18-29", C1136&lt;=39, "30-39", C1136&lt;=49, "40-49", C1136&lt;=59, "50-59",C1136&lt;=69, "60-69", C1136&gt;=70, "70+")</f>
        <v>30-39</v>
      </c>
      <c r="E1136" t="s">
        <v>43</v>
      </c>
      <c r="F1136">
        <v>0</v>
      </c>
      <c r="G1136" t="s">
        <v>356</v>
      </c>
      <c r="H1136">
        <v>91010</v>
      </c>
      <c r="I1136">
        <v>34.145695000000003</v>
      </c>
      <c r="J1136">
        <v>-117.95981999999999</v>
      </c>
      <c r="K1136">
        <v>0</v>
      </c>
      <c r="L1136">
        <v>1</v>
      </c>
      <c r="M1136" t="str" cm="1">
        <f t="array" ref="M1136">_xlfn.IFS(L1136&lt;=12, "New (0-12 months)", L1136&lt;=36, "Mid (13-36 months)", L1136&gt;=37,"Long (37+ months)")</f>
        <v>New (0-12 months)</v>
      </c>
      <c r="N1136" t="s">
        <v>42</v>
      </c>
      <c r="O1136" t="s">
        <v>40</v>
      </c>
      <c r="P1136">
        <v>35.880000000000003</v>
      </c>
      <c r="Q1136" t="s">
        <v>43</v>
      </c>
      <c r="R1136" t="s">
        <v>43</v>
      </c>
      <c r="S1136" t="s">
        <v>8234</v>
      </c>
      <c r="T1136" s="1">
        <v>0</v>
      </c>
      <c r="U1136" t="s">
        <v>8234</v>
      </c>
      <c r="V1136" t="s">
        <v>8234</v>
      </c>
      <c r="W1136" t="s">
        <v>8234</v>
      </c>
      <c r="X1136" t="s">
        <v>8234</v>
      </c>
      <c r="Y1136" t="s">
        <v>8234</v>
      </c>
      <c r="Z1136" t="s">
        <v>8234</v>
      </c>
      <c r="AA1136" t="s">
        <v>8234</v>
      </c>
      <c r="AB1136" t="s">
        <v>8234</v>
      </c>
      <c r="AC1136" t="s">
        <v>51</v>
      </c>
      <c r="AD1136" t="s">
        <v>43</v>
      </c>
      <c r="AE1136" t="s">
        <v>46</v>
      </c>
      <c r="AF1136">
        <v>19.2</v>
      </c>
      <c r="AH1136">
        <v>19.2</v>
      </c>
      <c r="AI1136">
        <v>0</v>
      </c>
      <c r="AJ1136">
        <v>0</v>
      </c>
      <c r="AK1136">
        <v>35.880000000000003</v>
      </c>
      <c r="AL1136">
        <v>55.08</v>
      </c>
      <c r="AM1136" t="s">
        <v>98</v>
      </c>
    </row>
    <row r="1137" spans="1:41" x14ac:dyDescent="0.35">
      <c r="A1137" t="s">
        <v>1840</v>
      </c>
      <c r="B1137" t="s">
        <v>39</v>
      </c>
      <c r="C1137" s="10">
        <v>64</v>
      </c>
      <c r="D1137" s="5" t="str" cm="1">
        <f t="array" ref="D1137">_xlfn.IFS(C1137&lt;=29, "18-29", C1137&lt;=39, "30-39", C1137&lt;=49, "40-49", C1137&lt;=59, "50-59",C1137&lt;=69, "60-69", C1137&gt;=70, "70+")</f>
        <v>60-69</v>
      </c>
      <c r="E1137" t="s">
        <v>43</v>
      </c>
      <c r="F1137">
        <v>0</v>
      </c>
      <c r="G1137" t="s">
        <v>1046</v>
      </c>
      <c r="H1137">
        <v>95682</v>
      </c>
      <c r="I1137">
        <v>38.598936000000002</v>
      </c>
      <c r="J1137">
        <v>-120.963092</v>
      </c>
      <c r="K1137">
        <v>0</v>
      </c>
      <c r="L1137">
        <v>37</v>
      </c>
      <c r="M1137" t="str" cm="1">
        <f t="array" ref="M1137">_xlfn.IFS(L1137&lt;=12, "New (0-12 months)", L1137&lt;=36, "Mid (13-36 months)", L1137&gt;=37,"Long (37+ months)")</f>
        <v>Long (37+ months)</v>
      </c>
      <c r="N1137" t="s">
        <v>129</v>
      </c>
      <c r="O1137" t="s">
        <v>40</v>
      </c>
      <c r="P1137">
        <v>17.46</v>
      </c>
      <c r="Q1137" t="s">
        <v>40</v>
      </c>
      <c r="R1137" t="s">
        <v>40</v>
      </c>
      <c r="S1137" t="s">
        <v>55</v>
      </c>
      <c r="T1137" s="1">
        <v>22</v>
      </c>
      <c r="U1137" t="s">
        <v>43</v>
      </c>
      <c r="V1137" t="s">
        <v>43</v>
      </c>
      <c r="W1137" t="s">
        <v>40</v>
      </c>
      <c r="X1137" t="s">
        <v>43</v>
      </c>
      <c r="Y1137" t="s">
        <v>40</v>
      </c>
      <c r="Z1137" t="s">
        <v>40</v>
      </c>
      <c r="AA1137" t="s">
        <v>40</v>
      </c>
      <c r="AB1137" t="s">
        <v>40</v>
      </c>
      <c r="AC1137" t="s">
        <v>51</v>
      </c>
      <c r="AD1137" t="s">
        <v>40</v>
      </c>
      <c r="AE1137" t="s">
        <v>56</v>
      </c>
      <c r="AF1137">
        <v>100.05</v>
      </c>
      <c r="AH1137">
        <v>3810.55</v>
      </c>
      <c r="AI1137">
        <v>0</v>
      </c>
      <c r="AJ1137">
        <v>0</v>
      </c>
      <c r="AK1137">
        <v>646.02</v>
      </c>
      <c r="AL1137">
        <v>4456.57</v>
      </c>
      <c r="AM1137" t="s">
        <v>47</v>
      </c>
    </row>
    <row r="1138" spans="1:41" x14ac:dyDescent="0.35">
      <c r="A1138" t="s">
        <v>1841</v>
      </c>
      <c r="B1138" t="s">
        <v>49</v>
      </c>
      <c r="C1138" s="10">
        <v>61</v>
      </c>
      <c r="D1138" s="5" t="str" cm="1">
        <f t="array" ref="D1138">_xlfn.IFS(C1138&lt;=29, "18-29", C1138&lt;=39, "30-39", C1138&lt;=49, "40-49", C1138&lt;=59, "50-59",C1138&lt;=69, "60-69", C1138&gt;=70, "70+")</f>
        <v>60-69</v>
      </c>
      <c r="E1138" t="s">
        <v>43</v>
      </c>
      <c r="F1138">
        <v>0</v>
      </c>
      <c r="G1138" t="s">
        <v>1842</v>
      </c>
      <c r="H1138">
        <v>95735</v>
      </c>
      <c r="I1138">
        <v>38.805481</v>
      </c>
      <c r="J1138">
        <v>-120.13287</v>
      </c>
      <c r="K1138">
        <v>0</v>
      </c>
      <c r="L1138">
        <v>27</v>
      </c>
      <c r="M1138" t="str" cm="1">
        <f t="array" ref="M1138">_xlfn.IFS(L1138&lt;=12, "New (0-12 months)", L1138&lt;=36, "Mid (13-36 months)", L1138&gt;=37,"Long (37+ months)")</f>
        <v>Mid (13-36 months)</v>
      </c>
      <c r="N1138" t="s">
        <v>42</v>
      </c>
      <c r="O1138" t="s">
        <v>40</v>
      </c>
      <c r="P1138">
        <v>2.69</v>
      </c>
      <c r="Q1138" t="s">
        <v>40</v>
      </c>
      <c r="R1138" t="s">
        <v>40</v>
      </c>
      <c r="S1138" t="s">
        <v>44</v>
      </c>
      <c r="T1138" s="1">
        <v>15</v>
      </c>
      <c r="U1138" t="s">
        <v>43</v>
      </c>
      <c r="V1138" t="s">
        <v>43</v>
      </c>
      <c r="W1138" t="s">
        <v>43</v>
      </c>
      <c r="X1138" t="s">
        <v>43</v>
      </c>
      <c r="Y1138" t="s">
        <v>43</v>
      </c>
      <c r="Z1138" t="s">
        <v>43</v>
      </c>
      <c r="AA1138" t="s">
        <v>43</v>
      </c>
      <c r="AB1138" t="s">
        <v>40</v>
      </c>
      <c r="AC1138" t="s">
        <v>51</v>
      </c>
      <c r="AD1138" t="s">
        <v>43</v>
      </c>
      <c r="AE1138" t="s">
        <v>183</v>
      </c>
      <c r="AF1138">
        <v>49</v>
      </c>
      <c r="AH1138">
        <v>1291.3499999999999</v>
      </c>
      <c r="AI1138">
        <v>0</v>
      </c>
      <c r="AJ1138">
        <v>0</v>
      </c>
      <c r="AK1138">
        <v>72.63</v>
      </c>
      <c r="AL1138">
        <v>1363.98</v>
      </c>
      <c r="AM1138" t="s">
        <v>47</v>
      </c>
    </row>
    <row r="1139" spans="1:41" x14ac:dyDescent="0.35">
      <c r="A1139" t="s">
        <v>1843</v>
      </c>
      <c r="B1139" t="s">
        <v>39</v>
      </c>
      <c r="C1139" s="10">
        <v>57</v>
      </c>
      <c r="D1139" s="5" t="str" cm="1">
        <f t="array" ref="D1139">_xlfn.IFS(C1139&lt;=29, "18-29", C1139&lt;=39, "30-39", C1139&lt;=49, "40-49", C1139&lt;=59, "50-59",C1139&lt;=69, "60-69", C1139&gt;=70, "70+")</f>
        <v>50-59</v>
      </c>
      <c r="E1139" t="s">
        <v>40</v>
      </c>
      <c r="F1139">
        <v>0</v>
      </c>
      <c r="G1139" t="s">
        <v>1844</v>
      </c>
      <c r="H1139">
        <v>91752</v>
      </c>
      <c r="I1139">
        <v>33.999991999999999</v>
      </c>
      <c r="J1139">
        <v>-117.53539499999999</v>
      </c>
      <c r="K1139">
        <v>1</v>
      </c>
      <c r="L1139">
        <v>14</v>
      </c>
      <c r="M1139" t="str" cm="1">
        <f t="array" ref="M1139">_xlfn.IFS(L1139&lt;=12, "New (0-12 months)", L1139&lt;=36, "Mid (13-36 months)", L1139&gt;=37,"Long (37+ months)")</f>
        <v>Mid (13-36 months)</v>
      </c>
      <c r="N1139" t="s">
        <v>62</v>
      </c>
      <c r="O1139" t="s">
        <v>40</v>
      </c>
      <c r="P1139">
        <v>7.62</v>
      </c>
      <c r="Q1139" t="s">
        <v>43</v>
      </c>
      <c r="R1139" t="s">
        <v>40</v>
      </c>
      <c r="S1139" t="s">
        <v>55</v>
      </c>
      <c r="T1139" s="1">
        <v>3</v>
      </c>
      <c r="U1139" t="s">
        <v>43</v>
      </c>
      <c r="V1139" t="s">
        <v>40</v>
      </c>
      <c r="W1139" t="s">
        <v>43</v>
      </c>
      <c r="X1139" t="s">
        <v>40</v>
      </c>
      <c r="Y1139" t="s">
        <v>43</v>
      </c>
      <c r="Z1139" t="s">
        <v>40</v>
      </c>
      <c r="AA1139" t="s">
        <v>40</v>
      </c>
      <c r="AB1139" t="s">
        <v>43</v>
      </c>
      <c r="AC1139" t="s">
        <v>51</v>
      </c>
      <c r="AD1139" t="s">
        <v>40</v>
      </c>
      <c r="AE1139" t="s">
        <v>46</v>
      </c>
      <c r="AF1139">
        <v>89.65</v>
      </c>
      <c r="AH1139">
        <v>1208.3499999999999</v>
      </c>
      <c r="AI1139">
        <v>0</v>
      </c>
      <c r="AJ1139">
        <v>120</v>
      </c>
      <c r="AK1139">
        <v>106.68</v>
      </c>
      <c r="AL1139">
        <v>1435.03</v>
      </c>
      <c r="AM1139" t="s">
        <v>57</v>
      </c>
      <c r="AN1139" t="s">
        <v>58</v>
      </c>
      <c r="AO1139" t="s">
        <v>59</v>
      </c>
    </row>
    <row r="1140" spans="1:41" x14ac:dyDescent="0.35">
      <c r="A1140" t="s">
        <v>1845</v>
      </c>
      <c r="B1140" t="s">
        <v>49</v>
      </c>
      <c r="C1140" s="10">
        <v>32</v>
      </c>
      <c r="D1140" s="5" t="str" cm="1">
        <f t="array" ref="D1140">_xlfn.IFS(C1140&lt;=29, "18-29", C1140&lt;=39, "30-39", C1140&lt;=49, "40-49", C1140&lt;=59, "50-59",C1140&lt;=69, "60-69", C1140&gt;=70, "70+")</f>
        <v>30-39</v>
      </c>
      <c r="E1140" t="s">
        <v>43</v>
      </c>
      <c r="F1140">
        <v>0</v>
      </c>
      <c r="G1140" t="s">
        <v>179</v>
      </c>
      <c r="H1140">
        <v>91606</v>
      </c>
      <c r="I1140">
        <v>34.187598999999999</v>
      </c>
      <c r="J1140">
        <v>-118.387125</v>
      </c>
      <c r="K1140">
        <v>0</v>
      </c>
      <c r="L1140">
        <v>72</v>
      </c>
      <c r="M1140" t="str" cm="1">
        <f t="array" ref="M1140">_xlfn.IFS(L1140&lt;=12, "New (0-12 months)", L1140&lt;=36, "Mid (13-36 months)", L1140&gt;=37,"Long (37+ months)")</f>
        <v>Long (37+ months)</v>
      </c>
      <c r="N1140" t="s">
        <v>72</v>
      </c>
      <c r="O1140" t="s">
        <v>40</v>
      </c>
      <c r="P1140">
        <v>15.03</v>
      </c>
      <c r="Q1140" t="s">
        <v>43</v>
      </c>
      <c r="R1140" t="s">
        <v>40</v>
      </c>
      <c r="S1140" t="s">
        <v>44</v>
      </c>
      <c r="T1140" s="1">
        <v>22</v>
      </c>
      <c r="U1140" t="s">
        <v>40</v>
      </c>
      <c r="V1140" t="s">
        <v>40</v>
      </c>
      <c r="W1140" t="s">
        <v>40</v>
      </c>
      <c r="X1140" t="s">
        <v>40</v>
      </c>
      <c r="Y1140" t="s">
        <v>40</v>
      </c>
      <c r="Z1140" t="s">
        <v>43</v>
      </c>
      <c r="AA1140" t="s">
        <v>43</v>
      </c>
      <c r="AB1140" t="s">
        <v>40</v>
      </c>
      <c r="AC1140" t="s">
        <v>73</v>
      </c>
      <c r="AD1140" t="s">
        <v>40</v>
      </c>
      <c r="AE1140" t="s">
        <v>56</v>
      </c>
      <c r="AF1140">
        <v>75.099999999999994</v>
      </c>
      <c r="AH1140">
        <v>5336.35</v>
      </c>
      <c r="AI1140">
        <v>0</v>
      </c>
      <c r="AJ1140">
        <v>0</v>
      </c>
      <c r="AK1140">
        <v>1082.1600000000001</v>
      </c>
      <c r="AL1140">
        <v>6418.51</v>
      </c>
      <c r="AM1140" t="s">
        <v>47</v>
      </c>
    </row>
    <row r="1141" spans="1:41" x14ac:dyDescent="0.35">
      <c r="A1141" t="s">
        <v>1846</v>
      </c>
      <c r="B1141" t="s">
        <v>39</v>
      </c>
      <c r="C1141" s="10">
        <v>28</v>
      </c>
      <c r="D1141" s="5" t="str" cm="1">
        <f t="array" ref="D1141">_xlfn.IFS(C1141&lt;=29, "18-29", C1141&lt;=39, "30-39", C1141&lt;=49, "40-49", C1141&lt;=59, "50-59",C1141&lt;=69, "60-69", C1141&gt;=70, "70+")</f>
        <v>18-29</v>
      </c>
      <c r="E1141" t="s">
        <v>43</v>
      </c>
      <c r="F1141">
        <v>0</v>
      </c>
      <c r="G1141" t="s">
        <v>322</v>
      </c>
      <c r="H1141">
        <v>95835</v>
      </c>
      <c r="I1141">
        <v>38.685068999999999</v>
      </c>
      <c r="J1141">
        <v>-121.54370900000001</v>
      </c>
      <c r="K1141">
        <v>0</v>
      </c>
      <c r="L1141">
        <v>3</v>
      </c>
      <c r="M1141" t="str" cm="1">
        <f t="array" ref="M1141">_xlfn.IFS(L1141&lt;=12, "New (0-12 months)", L1141&lt;=36, "Mid (13-36 months)", L1141&gt;=37,"Long (37+ months)")</f>
        <v>New (0-12 months)</v>
      </c>
      <c r="N1141" t="s">
        <v>54</v>
      </c>
      <c r="O1141" t="s">
        <v>40</v>
      </c>
      <c r="P1141">
        <v>46.6</v>
      </c>
      <c r="Q1141" t="s">
        <v>43</v>
      </c>
      <c r="R1141" t="s">
        <v>40</v>
      </c>
      <c r="S1141" t="s">
        <v>55</v>
      </c>
      <c r="T1141" s="1">
        <v>76</v>
      </c>
      <c r="U1141" t="s">
        <v>43</v>
      </c>
      <c r="V1141" t="s">
        <v>43</v>
      </c>
      <c r="W1141" t="s">
        <v>43</v>
      </c>
      <c r="X1141" t="s">
        <v>43</v>
      </c>
      <c r="Y1141" t="s">
        <v>40</v>
      </c>
      <c r="Z1141" t="s">
        <v>43</v>
      </c>
      <c r="AA1141" t="s">
        <v>43</v>
      </c>
      <c r="AB1141" t="s">
        <v>40</v>
      </c>
      <c r="AC1141" t="s">
        <v>51</v>
      </c>
      <c r="AD1141" t="s">
        <v>40</v>
      </c>
      <c r="AE1141" t="s">
        <v>56</v>
      </c>
      <c r="AF1141">
        <v>79.400000000000006</v>
      </c>
      <c r="AH1141">
        <v>244.65</v>
      </c>
      <c r="AI1141">
        <v>0</v>
      </c>
      <c r="AJ1141">
        <v>0</v>
      </c>
      <c r="AK1141">
        <v>139.80000000000001</v>
      </c>
      <c r="AL1141">
        <v>384.45</v>
      </c>
      <c r="AM1141" t="s">
        <v>57</v>
      </c>
      <c r="AN1141" t="s">
        <v>58</v>
      </c>
      <c r="AO1141" t="s">
        <v>203</v>
      </c>
    </row>
    <row r="1142" spans="1:41" x14ac:dyDescent="0.35">
      <c r="A1142" t="s">
        <v>1847</v>
      </c>
      <c r="B1142" t="s">
        <v>39</v>
      </c>
      <c r="C1142" s="10">
        <v>27</v>
      </c>
      <c r="D1142" s="5" t="str" cm="1">
        <f t="array" ref="D1142">_xlfn.IFS(C1142&lt;=29, "18-29", C1142&lt;=39, "30-39", C1142&lt;=49, "40-49", C1142&lt;=59, "50-59",C1142&lt;=69, "60-69", C1142&gt;=70, "70+")</f>
        <v>18-29</v>
      </c>
      <c r="E1142" t="s">
        <v>40</v>
      </c>
      <c r="F1142">
        <v>0</v>
      </c>
      <c r="G1142" t="s">
        <v>441</v>
      </c>
      <c r="H1142">
        <v>90805</v>
      </c>
      <c r="I1142">
        <v>33.864621999999997</v>
      </c>
      <c r="J1142">
        <v>-118.179626</v>
      </c>
      <c r="K1142">
        <v>4</v>
      </c>
      <c r="L1142">
        <v>70</v>
      </c>
      <c r="M1142" t="str" cm="1">
        <f t="array" ref="M1142">_xlfn.IFS(L1142&lt;=12, "New (0-12 months)", L1142&lt;=36, "Mid (13-36 months)", L1142&gt;=37,"Long (37+ months)")</f>
        <v>Long (37+ months)</v>
      </c>
      <c r="N1142" t="s">
        <v>72</v>
      </c>
      <c r="O1142" t="s">
        <v>40</v>
      </c>
      <c r="P1142">
        <v>5.77</v>
      </c>
      <c r="Q1142" t="s">
        <v>40</v>
      </c>
      <c r="R1142" t="s">
        <v>40</v>
      </c>
      <c r="S1142" t="s">
        <v>55</v>
      </c>
      <c r="T1142" s="1">
        <v>48</v>
      </c>
      <c r="U1142" t="s">
        <v>40</v>
      </c>
      <c r="V1142" t="s">
        <v>40</v>
      </c>
      <c r="W1142" t="s">
        <v>40</v>
      </c>
      <c r="X1142" t="s">
        <v>43</v>
      </c>
      <c r="Y1142" t="s">
        <v>40</v>
      </c>
      <c r="Z1142" t="s">
        <v>40</v>
      </c>
      <c r="AA1142" t="s">
        <v>40</v>
      </c>
      <c r="AB1142" t="s">
        <v>40</v>
      </c>
      <c r="AC1142" t="s">
        <v>45</v>
      </c>
      <c r="AD1142" t="s">
        <v>40</v>
      </c>
      <c r="AE1142" t="s">
        <v>46</v>
      </c>
      <c r="AF1142">
        <v>108.15</v>
      </c>
      <c r="AH1142">
        <v>7930.55</v>
      </c>
      <c r="AI1142">
        <v>0</v>
      </c>
      <c r="AJ1142">
        <v>0</v>
      </c>
      <c r="AK1142">
        <v>403.9</v>
      </c>
      <c r="AL1142">
        <v>8334.4500000000007</v>
      </c>
      <c r="AM1142" t="s">
        <v>47</v>
      </c>
    </row>
    <row r="1143" spans="1:41" x14ac:dyDescent="0.35">
      <c r="A1143" t="s">
        <v>1848</v>
      </c>
      <c r="B1143" t="s">
        <v>49</v>
      </c>
      <c r="C1143" s="10">
        <v>45</v>
      </c>
      <c r="D1143" s="5" t="str" cm="1">
        <f t="array" ref="D1143">_xlfn.IFS(C1143&lt;=29, "18-29", C1143&lt;=39, "30-39", C1143&lt;=49, "40-49", C1143&lt;=59, "50-59",C1143&lt;=69, "60-69", C1143&gt;=70, "70+")</f>
        <v>40-49</v>
      </c>
      <c r="E1143" t="s">
        <v>40</v>
      </c>
      <c r="F1143">
        <v>0</v>
      </c>
      <c r="G1143" t="s">
        <v>135</v>
      </c>
      <c r="H1143">
        <v>90023</v>
      </c>
      <c r="I1143">
        <v>34.017696999999998</v>
      </c>
      <c r="J1143">
        <v>-118.200577</v>
      </c>
      <c r="K1143">
        <v>10</v>
      </c>
      <c r="L1143">
        <v>12</v>
      </c>
      <c r="M1143" t="str" cm="1">
        <f t="array" ref="M1143">_xlfn.IFS(L1143&lt;=12, "New (0-12 months)", L1143&lt;=36, "Mid (13-36 months)", L1143&gt;=37,"Long (37+ months)")</f>
        <v>New (0-12 months)</v>
      </c>
      <c r="N1143" t="s">
        <v>62</v>
      </c>
      <c r="O1143" t="s">
        <v>40</v>
      </c>
      <c r="P1143">
        <v>11.04</v>
      </c>
      <c r="Q1143" t="s">
        <v>43</v>
      </c>
      <c r="R1143" t="s">
        <v>43</v>
      </c>
      <c r="S1143" t="s">
        <v>8234</v>
      </c>
      <c r="T1143" s="1">
        <v>0</v>
      </c>
      <c r="U1143" t="s">
        <v>8234</v>
      </c>
      <c r="V1143" t="s">
        <v>8234</v>
      </c>
      <c r="W1143" t="s">
        <v>8234</v>
      </c>
      <c r="X1143" t="s">
        <v>8234</v>
      </c>
      <c r="Y1143" t="s">
        <v>8234</v>
      </c>
      <c r="Z1143" t="s">
        <v>8234</v>
      </c>
      <c r="AA1143" t="s">
        <v>8234</v>
      </c>
      <c r="AB1143" t="s">
        <v>8234</v>
      </c>
      <c r="AC1143" t="s">
        <v>45</v>
      </c>
      <c r="AD1143" t="s">
        <v>43</v>
      </c>
      <c r="AE1143" t="s">
        <v>56</v>
      </c>
      <c r="AF1143">
        <v>19.8</v>
      </c>
      <c r="AH1143">
        <v>202.25</v>
      </c>
      <c r="AI1143">
        <v>0</v>
      </c>
      <c r="AJ1143">
        <v>0</v>
      </c>
      <c r="AK1143">
        <v>132.47999999999999</v>
      </c>
      <c r="AL1143">
        <v>334.73</v>
      </c>
      <c r="AM1143" t="s">
        <v>47</v>
      </c>
    </row>
    <row r="1144" spans="1:41" x14ac:dyDescent="0.35">
      <c r="A1144" t="s">
        <v>1849</v>
      </c>
      <c r="B1144" t="s">
        <v>49</v>
      </c>
      <c r="C1144" s="10">
        <v>56</v>
      </c>
      <c r="D1144" s="5" t="str" cm="1">
        <f t="array" ref="D1144">_xlfn.IFS(C1144&lt;=29, "18-29", C1144&lt;=39, "30-39", C1144&lt;=49, "40-49", C1144&lt;=59, "50-59",C1144&lt;=69, "60-69", C1144&gt;=70, "70+")</f>
        <v>50-59</v>
      </c>
      <c r="E1144" t="s">
        <v>43</v>
      </c>
      <c r="F1144">
        <v>0</v>
      </c>
      <c r="G1144" t="s">
        <v>322</v>
      </c>
      <c r="H1144">
        <v>95816</v>
      </c>
      <c r="I1144">
        <v>38.574855999999997</v>
      </c>
      <c r="J1144">
        <v>-121.46504</v>
      </c>
      <c r="K1144">
        <v>0</v>
      </c>
      <c r="L1144">
        <v>23</v>
      </c>
      <c r="M1144" t="str" cm="1">
        <f t="array" ref="M1144">_xlfn.IFS(L1144&lt;=12, "New (0-12 months)", L1144&lt;=36, "Mid (13-36 months)", L1144&gt;=37,"Long (37+ months)")</f>
        <v>Mid (13-36 months)</v>
      </c>
      <c r="N1144" t="s">
        <v>62</v>
      </c>
      <c r="O1144" t="s">
        <v>40</v>
      </c>
      <c r="P1144">
        <v>46.17</v>
      </c>
      <c r="Q1144" t="s">
        <v>43</v>
      </c>
      <c r="R1144" t="s">
        <v>43</v>
      </c>
      <c r="S1144" t="s">
        <v>8234</v>
      </c>
      <c r="T1144" s="1">
        <v>0</v>
      </c>
      <c r="U1144" t="s">
        <v>8234</v>
      </c>
      <c r="V1144" t="s">
        <v>8234</v>
      </c>
      <c r="W1144" t="s">
        <v>8234</v>
      </c>
      <c r="X1144" t="s">
        <v>8234</v>
      </c>
      <c r="Y1144" t="s">
        <v>8234</v>
      </c>
      <c r="Z1144" t="s">
        <v>8234</v>
      </c>
      <c r="AA1144" t="s">
        <v>8234</v>
      </c>
      <c r="AB1144" t="s">
        <v>8234</v>
      </c>
      <c r="AC1144" t="s">
        <v>45</v>
      </c>
      <c r="AD1144" t="s">
        <v>43</v>
      </c>
      <c r="AE1144" t="s">
        <v>46</v>
      </c>
      <c r="AF1144">
        <v>20.45</v>
      </c>
      <c r="AH1144">
        <v>481.1</v>
      </c>
      <c r="AI1144">
        <v>0</v>
      </c>
      <c r="AJ1144">
        <v>0</v>
      </c>
      <c r="AK1144">
        <v>1061.9100000000001</v>
      </c>
      <c r="AL1144">
        <v>1543.01</v>
      </c>
      <c r="AM1144" t="s">
        <v>47</v>
      </c>
    </row>
    <row r="1145" spans="1:41" x14ac:dyDescent="0.35">
      <c r="A1145" t="s">
        <v>1850</v>
      </c>
      <c r="B1145" t="s">
        <v>39</v>
      </c>
      <c r="C1145" s="10">
        <v>60</v>
      </c>
      <c r="D1145" s="5" t="str" cm="1">
        <f t="array" ref="D1145">_xlfn.IFS(C1145&lt;=29, "18-29", C1145&lt;=39, "30-39", C1145&lt;=49, "40-49", C1145&lt;=59, "50-59",C1145&lt;=69, "60-69", C1145&gt;=70, "70+")</f>
        <v>60-69</v>
      </c>
      <c r="E1145" t="s">
        <v>40</v>
      </c>
      <c r="F1145">
        <v>1</v>
      </c>
      <c r="G1145" t="s">
        <v>151</v>
      </c>
      <c r="H1145">
        <v>92139</v>
      </c>
      <c r="I1145">
        <v>32.677715999999997</v>
      </c>
      <c r="J1145">
        <v>-117.04766600000001</v>
      </c>
      <c r="K1145">
        <v>6</v>
      </c>
      <c r="L1145">
        <v>23</v>
      </c>
      <c r="M1145" t="str" cm="1">
        <f t="array" ref="M1145">_xlfn.IFS(L1145&lt;=12, "New (0-12 months)", L1145&lt;=36, "Mid (13-36 months)", L1145&gt;=37,"Long (37+ months)")</f>
        <v>Mid (13-36 months)</v>
      </c>
      <c r="N1145" t="s">
        <v>42</v>
      </c>
      <c r="O1145" t="s">
        <v>40</v>
      </c>
      <c r="P1145">
        <v>27.49</v>
      </c>
      <c r="Q1145" t="s">
        <v>40</v>
      </c>
      <c r="R1145" t="s">
        <v>40</v>
      </c>
      <c r="S1145" t="s">
        <v>44</v>
      </c>
      <c r="T1145" s="1">
        <v>21</v>
      </c>
      <c r="U1145" t="s">
        <v>43</v>
      </c>
      <c r="V1145" t="s">
        <v>40</v>
      </c>
      <c r="W1145" t="s">
        <v>43</v>
      </c>
      <c r="X1145" t="s">
        <v>40</v>
      </c>
      <c r="Y1145" t="s">
        <v>40</v>
      </c>
      <c r="Z1145" t="s">
        <v>43</v>
      </c>
      <c r="AA1145" t="s">
        <v>43</v>
      </c>
      <c r="AB1145" t="s">
        <v>40</v>
      </c>
      <c r="AC1145" t="s">
        <v>51</v>
      </c>
      <c r="AD1145" t="s">
        <v>40</v>
      </c>
      <c r="AE1145" t="s">
        <v>46</v>
      </c>
      <c r="AF1145">
        <v>69.5</v>
      </c>
      <c r="AH1145">
        <v>1652.1</v>
      </c>
      <c r="AI1145">
        <v>16.89</v>
      </c>
      <c r="AJ1145">
        <v>0</v>
      </c>
      <c r="AK1145">
        <v>632.27</v>
      </c>
      <c r="AL1145">
        <v>2267.48</v>
      </c>
      <c r="AM1145" t="s">
        <v>47</v>
      </c>
    </row>
    <row r="1146" spans="1:41" x14ac:dyDescent="0.35">
      <c r="A1146" t="s">
        <v>1851</v>
      </c>
      <c r="B1146" t="s">
        <v>39</v>
      </c>
      <c r="C1146" s="10">
        <v>54</v>
      </c>
      <c r="D1146" s="5" t="str" cm="1">
        <f t="array" ref="D1146">_xlfn.IFS(C1146&lt;=29, "18-29", C1146&lt;=39, "30-39", C1146&lt;=49, "40-49", C1146&lt;=59, "50-59",C1146&lt;=69, "60-69", C1146&gt;=70, "70+")</f>
        <v>50-59</v>
      </c>
      <c r="E1146" t="s">
        <v>43</v>
      </c>
      <c r="F1146">
        <v>0</v>
      </c>
      <c r="G1146" t="s">
        <v>1852</v>
      </c>
      <c r="H1146">
        <v>92253</v>
      </c>
      <c r="I1146">
        <v>33.695532</v>
      </c>
      <c r="J1146">
        <v>-116.310571</v>
      </c>
      <c r="K1146">
        <v>0</v>
      </c>
      <c r="L1146">
        <v>40</v>
      </c>
      <c r="M1146" t="str" cm="1">
        <f t="array" ref="M1146">_xlfn.IFS(L1146&lt;=12, "New (0-12 months)", L1146&lt;=36, "Mid (13-36 months)", L1146&gt;=37,"Long (37+ months)")</f>
        <v>Long (37+ months)</v>
      </c>
      <c r="N1146" t="s">
        <v>76</v>
      </c>
      <c r="O1146" t="s">
        <v>40</v>
      </c>
      <c r="P1146">
        <v>2.83</v>
      </c>
      <c r="Q1146" t="s">
        <v>40</v>
      </c>
      <c r="R1146" t="s">
        <v>40</v>
      </c>
      <c r="S1146" t="s">
        <v>55</v>
      </c>
      <c r="T1146" s="1">
        <v>22</v>
      </c>
      <c r="U1146" t="s">
        <v>43</v>
      </c>
      <c r="V1146" t="s">
        <v>40</v>
      </c>
      <c r="W1146" t="s">
        <v>40</v>
      </c>
      <c r="X1146" t="s">
        <v>43</v>
      </c>
      <c r="Y1146" t="s">
        <v>40</v>
      </c>
      <c r="Z1146" t="s">
        <v>43</v>
      </c>
      <c r="AA1146" t="s">
        <v>43</v>
      </c>
      <c r="AB1146" t="s">
        <v>40</v>
      </c>
      <c r="AC1146" t="s">
        <v>51</v>
      </c>
      <c r="AD1146" t="s">
        <v>40</v>
      </c>
      <c r="AE1146" t="s">
        <v>56</v>
      </c>
      <c r="AF1146">
        <v>93.4</v>
      </c>
      <c r="AH1146">
        <v>3756.4</v>
      </c>
      <c r="AI1146">
        <v>4.18</v>
      </c>
      <c r="AJ1146">
        <v>0</v>
      </c>
      <c r="AK1146">
        <v>113.2</v>
      </c>
      <c r="AL1146">
        <v>3865.42</v>
      </c>
      <c r="AM1146" t="s">
        <v>47</v>
      </c>
    </row>
    <row r="1147" spans="1:41" x14ac:dyDescent="0.35">
      <c r="A1147" t="s">
        <v>1853</v>
      </c>
      <c r="B1147" t="s">
        <v>49</v>
      </c>
      <c r="C1147" s="10">
        <v>44</v>
      </c>
      <c r="D1147" s="5" t="str" cm="1">
        <f t="array" ref="D1147">_xlfn.IFS(C1147&lt;=29, "18-29", C1147&lt;=39, "30-39", C1147&lt;=49, "40-49", C1147&lt;=59, "50-59",C1147&lt;=69, "60-69", C1147&gt;=70, "70+")</f>
        <v>40-49</v>
      </c>
      <c r="E1147" t="s">
        <v>43</v>
      </c>
      <c r="F1147">
        <v>0</v>
      </c>
      <c r="G1147" t="s">
        <v>1854</v>
      </c>
      <c r="H1147">
        <v>93907</v>
      </c>
      <c r="I1147">
        <v>36.774619999999999</v>
      </c>
      <c r="J1147">
        <v>-121.664714</v>
      </c>
      <c r="K1147">
        <v>0</v>
      </c>
      <c r="L1147">
        <v>11</v>
      </c>
      <c r="M1147" t="str" cm="1">
        <f t="array" ref="M1147">_xlfn.IFS(L1147&lt;=12, "New (0-12 months)", L1147&lt;=36, "Mid (13-36 months)", L1147&gt;=37,"Long (37+ months)")</f>
        <v>New (0-12 months)</v>
      </c>
      <c r="N1147" t="s">
        <v>62</v>
      </c>
      <c r="O1147" t="s">
        <v>40</v>
      </c>
      <c r="P1147">
        <v>40.590000000000003</v>
      </c>
      <c r="Q1147" t="s">
        <v>43</v>
      </c>
      <c r="R1147" t="s">
        <v>40</v>
      </c>
      <c r="S1147" t="s">
        <v>79</v>
      </c>
      <c r="T1147" s="1">
        <v>22</v>
      </c>
      <c r="U1147" t="s">
        <v>43</v>
      </c>
      <c r="V1147" t="s">
        <v>43</v>
      </c>
      <c r="W1147" t="s">
        <v>43</v>
      </c>
      <c r="X1147" t="s">
        <v>43</v>
      </c>
      <c r="Y1147" t="s">
        <v>43</v>
      </c>
      <c r="Z1147" t="s">
        <v>43</v>
      </c>
      <c r="AA1147" t="s">
        <v>43</v>
      </c>
      <c r="AB1147" t="s">
        <v>43</v>
      </c>
      <c r="AC1147" t="s">
        <v>51</v>
      </c>
      <c r="AD1147" t="s">
        <v>43</v>
      </c>
      <c r="AE1147" t="s">
        <v>46</v>
      </c>
      <c r="AF1147">
        <v>45.2</v>
      </c>
      <c r="AH1147">
        <v>492</v>
      </c>
      <c r="AI1147">
        <v>0</v>
      </c>
      <c r="AJ1147">
        <v>150</v>
      </c>
      <c r="AK1147">
        <v>446.49</v>
      </c>
      <c r="AL1147">
        <v>1088.49</v>
      </c>
      <c r="AM1147" t="s">
        <v>47</v>
      </c>
    </row>
    <row r="1148" spans="1:41" x14ac:dyDescent="0.35">
      <c r="A1148" t="s">
        <v>1855</v>
      </c>
      <c r="B1148" t="s">
        <v>49</v>
      </c>
      <c r="C1148" s="10">
        <v>55</v>
      </c>
      <c r="D1148" s="5" t="str" cm="1">
        <f t="array" ref="D1148">_xlfn.IFS(C1148&lt;=29, "18-29", C1148&lt;=39, "30-39", C1148&lt;=49, "40-49", C1148&lt;=59, "50-59",C1148&lt;=69, "60-69", C1148&gt;=70, "70+")</f>
        <v>50-59</v>
      </c>
      <c r="E1148" t="s">
        <v>43</v>
      </c>
      <c r="F1148">
        <v>0</v>
      </c>
      <c r="G1148" t="s">
        <v>1856</v>
      </c>
      <c r="H1148">
        <v>93432</v>
      </c>
      <c r="I1148">
        <v>35.480896000000001</v>
      </c>
      <c r="J1148">
        <v>-120.469476</v>
      </c>
      <c r="K1148">
        <v>0</v>
      </c>
      <c r="L1148">
        <v>42</v>
      </c>
      <c r="M1148" t="str" cm="1">
        <f t="array" ref="M1148">_xlfn.IFS(L1148&lt;=12, "New (0-12 months)", L1148&lt;=36, "Mid (13-36 months)", L1148&gt;=37,"Long (37+ months)")</f>
        <v>Long (37+ months)</v>
      </c>
      <c r="N1148" t="s">
        <v>42</v>
      </c>
      <c r="O1148" t="s">
        <v>40</v>
      </c>
      <c r="P1148">
        <v>38.74</v>
      </c>
      <c r="Q1148" t="s">
        <v>43</v>
      </c>
      <c r="R1148" t="s">
        <v>43</v>
      </c>
      <c r="S1148" t="s">
        <v>8234</v>
      </c>
      <c r="T1148" s="1">
        <v>0</v>
      </c>
      <c r="U1148" t="s">
        <v>8234</v>
      </c>
      <c r="V1148" t="s">
        <v>8234</v>
      </c>
      <c r="W1148" t="s">
        <v>8234</v>
      </c>
      <c r="X1148" t="s">
        <v>8234</v>
      </c>
      <c r="Y1148" t="s">
        <v>8234</v>
      </c>
      <c r="Z1148" t="s">
        <v>8234</v>
      </c>
      <c r="AA1148" t="s">
        <v>8234</v>
      </c>
      <c r="AB1148" t="s">
        <v>8234</v>
      </c>
      <c r="AC1148" t="s">
        <v>45</v>
      </c>
      <c r="AD1148" t="s">
        <v>43</v>
      </c>
      <c r="AE1148" t="s">
        <v>56</v>
      </c>
      <c r="AF1148">
        <v>19.8</v>
      </c>
      <c r="AH1148">
        <v>849.9</v>
      </c>
      <c r="AI1148">
        <v>0</v>
      </c>
      <c r="AJ1148">
        <v>0</v>
      </c>
      <c r="AK1148">
        <v>1627.08</v>
      </c>
      <c r="AL1148">
        <v>2476.98</v>
      </c>
      <c r="AM1148" t="s">
        <v>47</v>
      </c>
    </row>
    <row r="1149" spans="1:41" x14ac:dyDescent="0.35">
      <c r="A1149" t="s">
        <v>1857</v>
      </c>
      <c r="B1149" t="s">
        <v>49</v>
      </c>
      <c r="C1149" s="10">
        <v>36</v>
      </c>
      <c r="D1149" s="5" t="str" cm="1">
        <f t="array" ref="D1149">_xlfn.IFS(C1149&lt;=29, "18-29", C1149&lt;=39, "30-39", C1149&lt;=49, "40-49", C1149&lt;=59, "50-59",C1149&lt;=69, "60-69", C1149&gt;=70, "70+")</f>
        <v>30-39</v>
      </c>
      <c r="E1149" t="s">
        <v>40</v>
      </c>
      <c r="F1149">
        <v>0</v>
      </c>
      <c r="G1149" t="s">
        <v>325</v>
      </c>
      <c r="H1149">
        <v>95382</v>
      </c>
      <c r="I1149">
        <v>37.529656000000003</v>
      </c>
      <c r="J1149">
        <v>-120.85435699999999</v>
      </c>
      <c r="K1149">
        <v>1</v>
      </c>
      <c r="L1149">
        <v>34</v>
      </c>
      <c r="M1149" t="str" cm="1">
        <f t="array" ref="M1149">_xlfn.IFS(L1149&lt;=12, "New (0-12 months)", L1149&lt;=36, "Mid (13-36 months)", L1149&gt;=37,"Long (37+ months)")</f>
        <v>Mid (13-36 months)</v>
      </c>
      <c r="N1149" t="s">
        <v>42</v>
      </c>
      <c r="O1149" t="s">
        <v>40</v>
      </c>
      <c r="P1149">
        <v>13.45</v>
      </c>
      <c r="Q1149" t="s">
        <v>43</v>
      </c>
      <c r="R1149" t="s">
        <v>40</v>
      </c>
      <c r="S1149" t="s">
        <v>55</v>
      </c>
      <c r="T1149" s="1">
        <v>12</v>
      </c>
      <c r="U1149" t="s">
        <v>43</v>
      </c>
      <c r="V1149" t="s">
        <v>43</v>
      </c>
      <c r="W1149" t="s">
        <v>43</v>
      </c>
      <c r="X1149" t="s">
        <v>43</v>
      </c>
      <c r="Y1149" t="s">
        <v>40</v>
      </c>
      <c r="Z1149" t="s">
        <v>43</v>
      </c>
      <c r="AA1149" t="s">
        <v>43</v>
      </c>
      <c r="AB1149" t="s">
        <v>40</v>
      </c>
      <c r="AC1149" t="s">
        <v>51</v>
      </c>
      <c r="AD1149" t="s">
        <v>43</v>
      </c>
      <c r="AE1149" t="s">
        <v>56</v>
      </c>
      <c r="AF1149">
        <v>78.3</v>
      </c>
      <c r="AH1149">
        <v>2564.3000000000002</v>
      </c>
      <c r="AI1149">
        <v>0</v>
      </c>
      <c r="AJ1149">
        <v>0</v>
      </c>
      <c r="AK1149">
        <v>457.3</v>
      </c>
      <c r="AL1149">
        <v>3021.6</v>
      </c>
      <c r="AM1149" t="s">
        <v>57</v>
      </c>
      <c r="AN1149" t="s">
        <v>109</v>
      </c>
      <c r="AO1149" t="s">
        <v>110</v>
      </c>
    </row>
    <row r="1150" spans="1:41" x14ac:dyDescent="0.35">
      <c r="A1150" t="s">
        <v>1858</v>
      </c>
      <c r="B1150" t="s">
        <v>39</v>
      </c>
      <c r="C1150" s="10">
        <v>43</v>
      </c>
      <c r="D1150" s="5" t="str" cm="1">
        <f t="array" ref="D1150">_xlfn.IFS(C1150&lt;=29, "18-29", C1150&lt;=39, "30-39", C1150&lt;=49, "40-49", C1150&lt;=59, "50-59",C1150&lt;=69, "60-69", C1150&gt;=70, "70+")</f>
        <v>40-49</v>
      </c>
      <c r="E1150" t="s">
        <v>43</v>
      </c>
      <c r="F1150">
        <v>1</v>
      </c>
      <c r="G1150" t="s">
        <v>330</v>
      </c>
      <c r="H1150">
        <v>95030</v>
      </c>
      <c r="I1150">
        <v>37.222842</v>
      </c>
      <c r="J1150">
        <v>-121.988727</v>
      </c>
      <c r="K1150">
        <v>0</v>
      </c>
      <c r="L1150">
        <v>12</v>
      </c>
      <c r="M1150" t="str" cm="1">
        <f t="array" ref="M1150">_xlfn.IFS(L1150&lt;=12, "New (0-12 months)", L1150&lt;=36, "Mid (13-36 months)", L1150&gt;=37,"Long (37+ months)")</f>
        <v>New (0-12 months)</v>
      </c>
      <c r="N1150" t="s">
        <v>62</v>
      </c>
      <c r="O1150" t="s">
        <v>40</v>
      </c>
      <c r="P1150">
        <v>26.13</v>
      </c>
      <c r="Q1150" t="s">
        <v>40</v>
      </c>
      <c r="R1150" t="s">
        <v>40</v>
      </c>
      <c r="S1150" t="s">
        <v>55</v>
      </c>
      <c r="T1150" s="1">
        <v>23</v>
      </c>
      <c r="U1150" t="s">
        <v>43</v>
      </c>
      <c r="V1150" t="s">
        <v>43</v>
      </c>
      <c r="W1150" t="s">
        <v>43</v>
      </c>
      <c r="X1150" t="s">
        <v>43</v>
      </c>
      <c r="Y1150" t="s">
        <v>43</v>
      </c>
      <c r="Z1150" t="s">
        <v>43</v>
      </c>
      <c r="AA1150" t="s">
        <v>43</v>
      </c>
      <c r="AB1150" t="s">
        <v>40</v>
      </c>
      <c r="AC1150" t="s">
        <v>51</v>
      </c>
      <c r="AD1150" t="s">
        <v>40</v>
      </c>
      <c r="AE1150" t="s">
        <v>56</v>
      </c>
      <c r="AF1150">
        <v>76.599999999999994</v>
      </c>
      <c r="AH1150">
        <v>893</v>
      </c>
      <c r="AI1150">
        <v>0</v>
      </c>
      <c r="AJ1150">
        <v>0</v>
      </c>
      <c r="AK1150">
        <v>313.56</v>
      </c>
      <c r="AL1150">
        <v>1206.56</v>
      </c>
      <c r="AM1150" t="s">
        <v>47</v>
      </c>
    </row>
    <row r="1151" spans="1:41" x14ac:dyDescent="0.35">
      <c r="A1151" t="s">
        <v>1859</v>
      </c>
      <c r="B1151" t="s">
        <v>39</v>
      </c>
      <c r="C1151" s="10">
        <v>53</v>
      </c>
      <c r="D1151" s="5" t="str" cm="1">
        <f t="array" ref="D1151">_xlfn.IFS(C1151&lt;=29, "18-29", C1151&lt;=39, "30-39", C1151&lt;=49, "40-49", C1151&lt;=59, "50-59",C1151&lt;=69, "60-69", C1151&gt;=70, "70+")</f>
        <v>50-59</v>
      </c>
      <c r="E1151" t="s">
        <v>40</v>
      </c>
      <c r="F1151">
        <v>0</v>
      </c>
      <c r="G1151" t="s">
        <v>543</v>
      </c>
      <c r="H1151">
        <v>92506</v>
      </c>
      <c r="I1151">
        <v>33.930931000000001</v>
      </c>
      <c r="J1151">
        <v>-117.361788</v>
      </c>
      <c r="K1151">
        <v>6</v>
      </c>
      <c r="L1151">
        <v>71</v>
      </c>
      <c r="M1151" t="str" cm="1">
        <f t="array" ref="M1151">_xlfn.IFS(L1151&lt;=12, "New (0-12 months)", L1151&lt;=36, "Mid (13-36 months)", L1151&gt;=37,"Long (37+ months)")</f>
        <v>Long (37+ months)</v>
      </c>
      <c r="N1151" t="s">
        <v>72</v>
      </c>
      <c r="O1151" t="s">
        <v>40</v>
      </c>
      <c r="P1151">
        <v>5.22</v>
      </c>
      <c r="Q1151" t="s">
        <v>40</v>
      </c>
      <c r="R1151" t="s">
        <v>40</v>
      </c>
      <c r="S1151" t="s">
        <v>55</v>
      </c>
      <c r="T1151" s="1">
        <v>10</v>
      </c>
      <c r="U1151" t="s">
        <v>40</v>
      </c>
      <c r="V1151" t="s">
        <v>40</v>
      </c>
      <c r="W1151" t="s">
        <v>43</v>
      </c>
      <c r="X1151" t="s">
        <v>43</v>
      </c>
      <c r="Y1151" t="s">
        <v>40</v>
      </c>
      <c r="Z1151" t="s">
        <v>43</v>
      </c>
      <c r="AA1151" t="s">
        <v>43</v>
      </c>
      <c r="AB1151" t="s">
        <v>40</v>
      </c>
      <c r="AC1151" t="s">
        <v>45</v>
      </c>
      <c r="AD1151" t="s">
        <v>43</v>
      </c>
      <c r="AE1151" t="s">
        <v>46</v>
      </c>
      <c r="AF1151">
        <v>95.65</v>
      </c>
      <c r="AH1151">
        <v>6856.95</v>
      </c>
      <c r="AI1151">
        <v>0</v>
      </c>
      <c r="AJ1151">
        <v>0</v>
      </c>
      <c r="AK1151">
        <v>370.62</v>
      </c>
      <c r="AL1151">
        <v>7227.57</v>
      </c>
      <c r="AM1151" t="s">
        <v>47</v>
      </c>
    </row>
    <row r="1152" spans="1:41" x14ac:dyDescent="0.35">
      <c r="A1152" t="s">
        <v>1860</v>
      </c>
      <c r="B1152" t="s">
        <v>49</v>
      </c>
      <c r="C1152" s="10">
        <v>27</v>
      </c>
      <c r="D1152" s="5" t="str" cm="1">
        <f t="array" ref="D1152">_xlfn.IFS(C1152&lt;=29, "18-29", C1152&lt;=39, "30-39", C1152&lt;=49, "40-49", C1152&lt;=59, "50-59",C1152&lt;=69, "60-69", C1152&gt;=70, "70+")</f>
        <v>18-29</v>
      </c>
      <c r="E1152" t="s">
        <v>40</v>
      </c>
      <c r="F1152">
        <v>0</v>
      </c>
      <c r="G1152" t="s">
        <v>135</v>
      </c>
      <c r="H1152">
        <v>90043</v>
      </c>
      <c r="I1152">
        <v>33.988543</v>
      </c>
      <c r="J1152">
        <v>-118.334081</v>
      </c>
      <c r="K1152">
        <v>8</v>
      </c>
      <c r="L1152">
        <v>39</v>
      </c>
      <c r="M1152" t="str" cm="1">
        <f t="array" ref="M1152">_xlfn.IFS(L1152&lt;=12, "New (0-12 months)", L1152&lt;=36, "Mid (13-36 months)", L1152&gt;=37,"Long (37+ months)")</f>
        <v>Long (37+ months)</v>
      </c>
      <c r="N1152" t="s">
        <v>42</v>
      </c>
      <c r="O1152" t="s">
        <v>43</v>
      </c>
      <c r="P1152">
        <v>0</v>
      </c>
      <c r="Q1152" t="s">
        <v>8234</v>
      </c>
      <c r="R1152" t="s">
        <v>40</v>
      </c>
      <c r="S1152" t="s">
        <v>79</v>
      </c>
      <c r="T1152" s="1">
        <v>48</v>
      </c>
      <c r="U1152" t="s">
        <v>43</v>
      </c>
      <c r="V1152" t="s">
        <v>43</v>
      </c>
      <c r="W1152" t="s">
        <v>43</v>
      </c>
      <c r="X1152" t="s">
        <v>43</v>
      </c>
      <c r="Y1152" t="s">
        <v>43</v>
      </c>
      <c r="Z1152" t="s">
        <v>43</v>
      </c>
      <c r="AA1152" t="s">
        <v>43</v>
      </c>
      <c r="AB1152" t="s">
        <v>40</v>
      </c>
      <c r="AC1152" t="s">
        <v>45</v>
      </c>
      <c r="AD1152" t="s">
        <v>40</v>
      </c>
      <c r="AE1152" t="s">
        <v>46</v>
      </c>
      <c r="AF1152">
        <v>25.25</v>
      </c>
      <c r="AH1152">
        <v>947.75</v>
      </c>
      <c r="AI1152">
        <v>0</v>
      </c>
      <c r="AJ1152">
        <v>0</v>
      </c>
      <c r="AK1152">
        <v>0</v>
      </c>
      <c r="AL1152">
        <v>947.75</v>
      </c>
      <c r="AM1152" t="s">
        <v>47</v>
      </c>
    </row>
    <row r="1153" spans="1:41" x14ac:dyDescent="0.35">
      <c r="A1153" t="s">
        <v>1861</v>
      </c>
      <c r="B1153" t="s">
        <v>39</v>
      </c>
      <c r="C1153" s="10">
        <v>44</v>
      </c>
      <c r="D1153" s="5" t="str" cm="1">
        <f t="array" ref="D1153">_xlfn.IFS(C1153&lt;=29, "18-29", C1153&lt;=39, "30-39", C1153&lt;=49, "40-49", C1153&lt;=59, "50-59",C1153&lt;=69, "60-69", C1153&gt;=70, "70+")</f>
        <v>40-49</v>
      </c>
      <c r="E1153" t="s">
        <v>40</v>
      </c>
      <c r="F1153">
        <v>1</v>
      </c>
      <c r="G1153" t="s">
        <v>670</v>
      </c>
      <c r="H1153">
        <v>95637</v>
      </c>
      <c r="I1153">
        <v>38.830739000000001</v>
      </c>
      <c r="J1153">
        <v>-122.196202</v>
      </c>
      <c r="K1153">
        <v>2</v>
      </c>
      <c r="L1153">
        <v>58</v>
      </c>
      <c r="M1153" t="str" cm="1">
        <f t="array" ref="M1153">_xlfn.IFS(L1153&lt;=12, "New (0-12 months)", L1153&lt;=36, "Mid (13-36 months)", L1153&gt;=37,"Long (37+ months)")</f>
        <v>Long (37+ months)</v>
      </c>
      <c r="N1153" t="s">
        <v>76</v>
      </c>
      <c r="O1153" t="s">
        <v>40</v>
      </c>
      <c r="P1153">
        <v>44.1</v>
      </c>
      <c r="Q1153" t="s">
        <v>40</v>
      </c>
      <c r="R1153" t="s">
        <v>40</v>
      </c>
      <c r="S1153" t="s">
        <v>79</v>
      </c>
      <c r="T1153" s="1">
        <v>19</v>
      </c>
      <c r="U1153" t="s">
        <v>43</v>
      </c>
      <c r="V1153" t="s">
        <v>40</v>
      </c>
      <c r="W1153" t="s">
        <v>43</v>
      </c>
      <c r="X1153" t="s">
        <v>43</v>
      </c>
      <c r="Y1153" t="s">
        <v>40</v>
      </c>
      <c r="Z1153" t="s">
        <v>43</v>
      </c>
      <c r="AA1153" t="s">
        <v>43</v>
      </c>
      <c r="AB1153" t="s">
        <v>40</v>
      </c>
      <c r="AC1153" t="s">
        <v>51</v>
      </c>
      <c r="AD1153" t="s">
        <v>40</v>
      </c>
      <c r="AE1153" t="s">
        <v>56</v>
      </c>
      <c r="AF1153">
        <v>66.8</v>
      </c>
      <c r="AH1153">
        <v>3970.4</v>
      </c>
      <c r="AI1153">
        <v>0</v>
      </c>
      <c r="AJ1153">
        <v>0</v>
      </c>
      <c r="AK1153">
        <v>2557.8000000000002</v>
      </c>
      <c r="AL1153">
        <v>6528.2</v>
      </c>
      <c r="AM1153" t="s">
        <v>47</v>
      </c>
    </row>
    <row r="1154" spans="1:41" x14ac:dyDescent="0.35">
      <c r="A1154" t="s">
        <v>1862</v>
      </c>
      <c r="B1154" t="s">
        <v>39</v>
      </c>
      <c r="C1154" s="10">
        <v>21</v>
      </c>
      <c r="D1154" s="5" t="str" cm="1">
        <f t="array" ref="D1154">_xlfn.IFS(C1154&lt;=29, "18-29", C1154&lt;=39, "30-39", C1154&lt;=49, "40-49", C1154&lt;=59, "50-59",C1154&lt;=69, "60-69", C1154&gt;=70, "70+")</f>
        <v>18-29</v>
      </c>
      <c r="E1154" t="s">
        <v>40</v>
      </c>
      <c r="F1154">
        <v>1</v>
      </c>
      <c r="G1154" t="s">
        <v>1863</v>
      </c>
      <c r="H1154">
        <v>94931</v>
      </c>
      <c r="I1154">
        <v>38.326214999999998</v>
      </c>
      <c r="J1154">
        <v>-122.71874200000001</v>
      </c>
      <c r="K1154">
        <v>8</v>
      </c>
      <c r="L1154">
        <v>61</v>
      </c>
      <c r="M1154" t="str" cm="1">
        <f t="array" ref="M1154">_xlfn.IFS(L1154&lt;=12, "New (0-12 months)", L1154&lt;=36, "Mid (13-36 months)", L1154&gt;=37,"Long (37+ months)")</f>
        <v>Long (37+ months)</v>
      </c>
      <c r="N1154" t="s">
        <v>42</v>
      </c>
      <c r="O1154" t="s">
        <v>40</v>
      </c>
      <c r="P1154">
        <v>42.11</v>
      </c>
      <c r="Q1154" t="s">
        <v>43</v>
      </c>
      <c r="R1154" t="s">
        <v>43</v>
      </c>
      <c r="S1154" t="s">
        <v>8234</v>
      </c>
      <c r="T1154" s="1">
        <v>0</v>
      </c>
      <c r="U1154" t="s">
        <v>8234</v>
      </c>
      <c r="V1154" t="s">
        <v>8234</v>
      </c>
      <c r="W1154" t="s">
        <v>8234</v>
      </c>
      <c r="X1154" t="s">
        <v>8234</v>
      </c>
      <c r="Y1154" t="s">
        <v>8234</v>
      </c>
      <c r="Z1154" t="s">
        <v>8234</v>
      </c>
      <c r="AA1154" t="s">
        <v>8234</v>
      </c>
      <c r="AB1154" t="s">
        <v>8234</v>
      </c>
      <c r="AC1154" t="s">
        <v>45</v>
      </c>
      <c r="AD1154" t="s">
        <v>43</v>
      </c>
      <c r="AE1154" t="s">
        <v>46</v>
      </c>
      <c r="AF1154">
        <v>19.100000000000001</v>
      </c>
      <c r="AH1154">
        <v>1143.8</v>
      </c>
      <c r="AI1154">
        <v>0</v>
      </c>
      <c r="AJ1154">
        <v>0</v>
      </c>
      <c r="AK1154">
        <v>2568.71</v>
      </c>
      <c r="AL1154">
        <v>3712.51</v>
      </c>
      <c r="AM1154" t="s">
        <v>47</v>
      </c>
    </row>
    <row r="1155" spans="1:41" x14ac:dyDescent="0.35">
      <c r="A1155" t="s">
        <v>1864</v>
      </c>
      <c r="B1155" t="s">
        <v>49</v>
      </c>
      <c r="C1155" s="10">
        <v>71</v>
      </c>
      <c r="D1155" s="5" t="str" cm="1">
        <f t="array" ref="D1155">_xlfn.IFS(C1155&lt;=29, "18-29", C1155&lt;=39, "30-39", C1155&lt;=49, "40-49", C1155&lt;=59, "50-59",C1155&lt;=69, "60-69", C1155&gt;=70, "70+")</f>
        <v>70+</v>
      </c>
      <c r="E1155" t="s">
        <v>40</v>
      </c>
      <c r="F1155">
        <v>0</v>
      </c>
      <c r="G1155" t="s">
        <v>211</v>
      </c>
      <c r="H1155">
        <v>93728</v>
      </c>
      <c r="I1155">
        <v>36.757345000000001</v>
      </c>
      <c r="J1155">
        <v>-119.818274</v>
      </c>
      <c r="K1155">
        <v>1</v>
      </c>
      <c r="L1155">
        <v>19</v>
      </c>
      <c r="M1155" t="str" cm="1">
        <f t="array" ref="M1155">_xlfn.IFS(L1155&lt;=12, "New (0-12 months)", L1155&lt;=36, "Mid (13-36 months)", L1155&gt;=37,"Long (37+ months)")</f>
        <v>Mid (13-36 months)</v>
      </c>
      <c r="N1155" t="s">
        <v>42</v>
      </c>
      <c r="O1155" t="s">
        <v>40</v>
      </c>
      <c r="P1155">
        <v>30.44</v>
      </c>
      <c r="Q1155" t="s">
        <v>43</v>
      </c>
      <c r="R1155" t="s">
        <v>40</v>
      </c>
      <c r="S1155" t="s">
        <v>79</v>
      </c>
      <c r="T1155" s="1">
        <v>26</v>
      </c>
      <c r="U1155" t="s">
        <v>40</v>
      </c>
      <c r="V1155" t="s">
        <v>43</v>
      </c>
      <c r="W1155" t="s">
        <v>40</v>
      </c>
      <c r="X1155" t="s">
        <v>43</v>
      </c>
      <c r="Y1155" t="s">
        <v>40</v>
      </c>
      <c r="Z1155" t="s">
        <v>43</v>
      </c>
      <c r="AA1155" t="s">
        <v>43</v>
      </c>
      <c r="AB1155" t="s">
        <v>40</v>
      </c>
      <c r="AC1155" t="s">
        <v>51</v>
      </c>
      <c r="AD1155" t="s">
        <v>43</v>
      </c>
      <c r="AE1155" t="s">
        <v>56</v>
      </c>
      <c r="AF1155">
        <v>66.400000000000006</v>
      </c>
      <c r="AH1155">
        <v>1286.05</v>
      </c>
      <c r="AI1155">
        <v>0</v>
      </c>
      <c r="AJ1155">
        <v>0</v>
      </c>
      <c r="AK1155">
        <v>578.36</v>
      </c>
      <c r="AL1155">
        <v>1864.41</v>
      </c>
      <c r="AM1155" t="s">
        <v>47</v>
      </c>
    </row>
    <row r="1156" spans="1:41" x14ac:dyDescent="0.35">
      <c r="A1156" t="s">
        <v>1865</v>
      </c>
      <c r="B1156" t="s">
        <v>49</v>
      </c>
      <c r="C1156" s="10">
        <v>30</v>
      </c>
      <c r="D1156" s="5" t="str" cm="1">
        <f t="array" ref="D1156">_xlfn.IFS(C1156&lt;=29, "18-29", C1156&lt;=39, "30-39", C1156&lt;=49, "40-49", C1156&lt;=59, "50-59",C1156&lt;=69, "60-69", C1156&gt;=70, "70+")</f>
        <v>30-39</v>
      </c>
      <c r="E1156" t="s">
        <v>43</v>
      </c>
      <c r="F1156">
        <v>0</v>
      </c>
      <c r="G1156" t="s">
        <v>1866</v>
      </c>
      <c r="H1156">
        <v>90701</v>
      </c>
      <c r="I1156">
        <v>33.867592999999999</v>
      </c>
      <c r="J1156">
        <v>-118.080637</v>
      </c>
      <c r="K1156">
        <v>0</v>
      </c>
      <c r="L1156">
        <v>61</v>
      </c>
      <c r="M1156" t="str" cm="1">
        <f t="array" ref="M1156">_xlfn.IFS(L1156&lt;=12, "New (0-12 months)", L1156&lt;=36, "Mid (13-36 months)", L1156&gt;=37,"Long (37+ months)")</f>
        <v>Long (37+ months)</v>
      </c>
      <c r="N1156" t="s">
        <v>76</v>
      </c>
      <c r="O1156" t="s">
        <v>40</v>
      </c>
      <c r="P1156">
        <v>42.4</v>
      </c>
      <c r="Q1156" t="s">
        <v>40</v>
      </c>
      <c r="R1156" t="s">
        <v>40</v>
      </c>
      <c r="S1156" t="s">
        <v>55</v>
      </c>
      <c r="T1156" s="1">
        <v>71</v>
      </c>
      <c r="U1156" t="s">
        <v>40</v>
      </c>
      <c r="V1156" t="s">
        <v>40</v>
      </c>
      <c r="W1156" t="s">
        <v>40</v>
      </c>
      <c r="X1156" t="s">
        <v>43</v>
      </c>
      <c r="Y1156" t="s">
        <v>40</v>
      </c>
      <c r="Z1156" t="s">
        <v>40</v>
      </c>
      <c r="AA1156" t="s">
        <v>40</v>
      </c>
      <c r="AB1156" t="s">
        <v>40</v>
      </c>
      <c r="AC1156" t="s">
        <v>45</v>
      </c>
      <c r="AD1156" t="s">
        <v>40</v>
      </c>
      <c r="AE1156" t="s">
        <v>56</v>
      </c>
      <c r="AF1156">
        <v>107.75</v>
      </c>
      <c r="AH1156">
        <v>6521.9</v>
      </c>
      <c r="AI1156">
        <v>0</v>
      </c>
      <c r="AJ1156">
        <v>0</v>
      </c>
      <c r="AK1156">
        <v>2586.4</v>
      </c>
      <c r="AL1156">
        <v>9108.2999999999993</v>
      </c>
      <c r="AM1156" t="s">
        <v>47</v>
      </c>
    </row>
    <row r="1157" spans="1:41" x14ac:dyDescent="0.35">
      <c r="A1157" t="s">
        <v>1867</v>
      </c>
      <c r="B1157" t="s">
        <v>49</v>
      </c>
      <c r="C1157" s="10">
        <v>44</v>
      </c>
      <c r="D1157" s="5" t="str" cm="1">
        <f t="array" ref="D1157">_xlfn.IFS(C1157&lt;=29, "18-29", C1157&lt;=39, "30-39", C1157&lt;=49, "40-49", C1157&lt;=59, "50-59",C1157&lt;=69, "60-69", C1157&gt;=70, "70+")</f>
        <v>40-49</v>
      </c>
      <c r="E1157" t="s">
        <v>43</v>
      </c>
      <c r="F1157">
        <v>0</v>
      </c>
      <c r="G1157" t="s">
        <v>850</v>
      </c>
      <c r="H1157">
        <v>92264</v>
      </c>
      <c r="I1157">
        <v>33.745745999999997</v>
      </c>
      <c r="J1157">
        <v>-116.51421499999999</v>
      </c>
      <c r="K1157">
        <v>0</v>
      </c>
      <c r="L1157">
        <v>12</v>
      </c>
      <c r="M1157" t="str" cm="1">
        <f t="array" ref="M1157">_xlfn.IFS(L1157&lt;=12, "New (0-12 months)", L1157&lt;=36, "Mid (13-36 months)", L1157&gt;=37,"Long (37+ months)")</f>
        <v>New (0-12 months)</v>
      </c>
      <c r="N1157" t="s">
        <v>62</v>
      </c>
      <c r="O1157" t="s">
        <v>40</v>
      </c>
      <c r="P1157">
        <v>9.6</v>
      </c>
      <c r="Q1157" t="s">
        <v>43</v>
      </c>
      <c r="R1157" t="s">
        <v>40</v>
      </c>
      <c r="S1157" t="s">
        <v>44</v>
      </c>
      <c r="T1157" s="1">
        <v>23</v>
      </c>
      <c r="U1157" t="s">
        <v>43</v>
      </c>
      <c r="V1157" t="s">
        <v>43</v>
      </c>
      <c r="W1157" t="s">
        <v>43</v>
      </c>
      <c r="X1157" t="s">
        <v>40</v>
      </c>
      <c r="Y1157" t="s">
        <v>40</v>
      </c>
      <c r="Z1157" t="s">
        <v>43</v>
      </c>
      <c r="AA1157" t="s">
        <v>43</v>
      </c>
      <c r="AB1157" t="s">
        <v>40</v>
      </c>
      <c r="AC1157" t="s">
        <v>45</v>
      </c>
      <c r="AD1157" t="s">
        <v>40</v>
      </c>
      <c r="AE1157" t="s">
        <v>56</v>
      </c>
      <c r="AF1157">
        <v>59.8</v>
      </c>
      <c r="AH1157">
        <v>727.8</v>
      </c>
      <c r="AI1157">
        <v>0</v>
      </c>
      <c r="AJ1157">
        <v>0</v>
      </c>
      <c r="AK1157">
        <v>115.2</v>
      </c>
      <c r="AL1157">
        <v>843</v>
      </c>
      <c r="AM1157" t="s">
        <v>57</v>
      </c>
      <c r="AN1157" t="s">
        <v>58</v>
      </c>
      <c r="AO1157" t="s">
        <v>203</v>
      </c>
    </row>
    <row r="1158" spans="1:41" x14ac:dyDescent="0.35">
      <c r="A1158" t="s">
        <v>1868</v>
      </c>
      <c r="B1158" t="s">
        <v>39</v>
      </c>
      <c r="C1158" s="10">
        <v>44</v>
      </c>
      <c r="D1158" s="5" t="str" cm="1">
        <f t="array" ref="D1158">_xlfn.IFS(C1158&lt;=29, "18-29", C1158&lt;=39, "30-39", C1158&lt;=49, "40-49", C1158&lt;=59, "50-59",C1158&lt;=69, "60-69", C1158&gt;=70, "70+")</f>
        <v>40-49</v>
      </c>
      <c r="E1158" t="s">
        <v>40</v>
      </c>
      <c r="F1158">
        <v>2</v>
      </c>
      <c r="G1158" t="s">
        <v>135</v>
      </c>
      <c r="H1158">
        <v>90046</v>
      </c>
      <c r="I1158">
        <v>34.108454999999999</v>
      </c>
      <c r="J1158">
        <v>-118.362081</v>
      </c>
      <c r="K1158">
        <v>10</v>
      </c>
      <c r="L1158">
        <v>16</v>
      </c>
      <c r="M1158" t="str" cm="1">
        <f t="array" ref="M1158">_xlfn.IFS(L1158&lt;=12, "New (0-12 months)", L1158&lt;=36, "Mid (13-36 months)", L1158&gt;=37,"Long (37+ months)")</f>
        <v>Mid (13-36 months)</v>
      </c>
      <c r="N1158" t="s">
        <v>62</v>
      </c>
      <c r="O1158" t="s">
        <v>40</v>
      </c>
      <c r="P1158">
        <v>7.14</v>
      </c>
      <c r="Q1158" t="s">
        <v>43</v>
      </c>
      <c r="R1158" t="s">
        <v>43</v>
      </c>
      <c r="S1158" t="s">
        <v>8234</v>
      </c>
      <c r="T1158" s="1">
        <v>0</v>
      </c>
      <c r="U1158" t="s">
        <v>8234</v>
      </c>
      <c r="V1158" t="s">
        <v>8234</v>
      </c>
      <c r="W1158" t="s">
        <v>8234</v>
      </c>
      <c r="X1158" t="s">
        <v>8234</v>
      </c>
      <c r="Y1158" t="s">
        <v>8234</v>
      </c>
      <c r="Z1158" t="s">
        <v>8234</v>
      </c>
      <c r="AA1158" t="s">
        <v>8234</v>
      </c>
      <c r="AB1158" t="s">
        <v>8234</v>
      </c>
      <c r="AC1158" t="s">
        <v>73</v>
      </c>
      <c r="AD1158" t="s">
        <v>43</v>
      </c>
      <c r="AE1158" t="s">
        <v>46</v>
      </c>
      <c r="AF1158">
        <v>19.7</v>
      </c>
      <c r="AH1158">
        <v>301.55</v>
      </c>
      <c r="AI1158">
        <v>0</v>
      </c>
      <c r="AJ1158">
        <v>0</v>
      </c>
      <c r="AK1158">
        <v>114.24</v>
      </c>
      <c r="AL1158">
        <v>415.79</v>
      </c>
      <c r="AM1158" t="s">
        <v>47</v>
      </c>
    </row>
    <row r="1159" spans="1:41" x14ac:dyDescent="0.35">
      <c r="A1159" t="s">
        <v>1869</v>
      </c>
      <c r="B1159" t="s">
        <v>49</v>
      </c>
      <c r="C1159" s="10">
        <v>24</v>
      </c>
      <c r="D1159" s="5" t="str" cm="1">
        <f t="array" ref="D1159">_xlfn.IFS(C1159&lt;=29, "18-29", C1159&lt;=39, "30-39", C1159&lt;=49, "40-49", C1159&lt;=59, "50-59",C1159&lt;=69, "60-69", C1159&gt;=70, "70+")</f>
        <v>18-29</v>
      </c>
      <c r="E1159" t="s">
        <v>43</v>
      </c>
      <c r="F1159">
        <v>0</v>
      </c>
      <c r="G1159" t="s">
        <v>223</v>
      </c>
      <c r="H1159">
        <v>95305</v>
      </c>
      <c r="I1159">
        <v>37.818589000000003</v>
      </c>
      <c r="J1159">
        <v>-120.256995</v>
      </c>
      <c r="K1159">
        <v>0</v>
      </c>
      <c r="L1159">
        <v>60</v>
      </c>
      <c r="M1159" t="str" cm="1">
        <f t="array" ref="M1159">_xlfn.IFS(L1159&lt;=12, "New (0-12 months)", L1159&lt;=36, "Mid (13-36 months)", L1159&gt;=37,"Long (37+ months)")</f>
        <v>Long (37+ months)</v>
      </c>
      <c r="N1159" t="s">
        <v>76</v>
      </c>
      <c r="O1159" t="s">
        <v>40</v>
      </c>
      <c r="P1159">
        <v>30.92</v>
      </c>
      <c r="Q1159" t="s">
        <v>43</v>
      </c>
      <c r="R1159" t="s">
        <v>40</v>
      </c>
      <c r="S1159" t="s">
        <v>79</v>
      </c>
      <c r="T1159" s="1">
        <v>26</v>
      </c>
      <c r="U1159" t="s">
        <v>40</v>
      </c>
      <c r="V1159" t="s">
        <v>40</v>
      </c>
      <c r="W1159" t="s">
        <v>40</v>
      </c>
      <c r="X1159" t="s">
        <v>43</v>
      </c>
      <c r="Y1159" t="s">
        <v>43</v>
      </c>
      <c r="Z1159" t="s">
        <v>43</v>
      </c>
      <c r="AA1159" t="s">
        <v>43</v>
      </c>
      <c r="AB1159" t="s">
        <v>40</v>
      </c>
      <c r="AC1159" t="s">
        <v>73</v>
      </c>
      <c r="AD1159" t="s">
        <v>43</v>
      </c>
      <c r="AE1159" t="s">
        <v>56</v>
      </c>
      <c r="AF1159">
        <v>61.4</v>
      </c>
      <c r="AH1159">
        <v>3638.25</v>
      </c>
      <c r="AI1159">
        <v>0</v>
      </c>
      <c r="AJ1159">
        <v>0</v>
      </c>
      <c r="AK1159">
        <v>1855.2</v>
      </c>
      <c r="AL1159">
        <v>5493.45</v>
      </c>
      <c r="AM1159" t="s">
        <v>47</v>
      </c>
    </row>
    <row r="1160" spans="1:41" x14ac:dyDescent="0.35">
      <c r="A1160" t="s">
        <v>1870</v>
      </c>
      <c r="B1160" t="s">
        <v>49</v>
      </c>
      <c r="C1160" s="10">
        <v>39</v>
      </c>
      <c r="D1160" s="5" t="str" cm="1">
        <f t="array" ref="D1160">_xlfn.IFS(C1160&lt;=29, "18-29", C1160&lt;=39, "30-39", C1160&lt;=49, "40-49", C1160&lt;=59, "50-59",C1160&lt;=69, "60-69", C1160&gt;=70, "70+")</f>
        <v>30-39</v>
      </c>
      <c r="E1160" t="s">
        <v>40</v>
      </c>
      <c r="F1160">
        <v>0</v>
      </c>
      <c r="G1160" t="s">
        <v>135</v>
      </c>
      <c r="H1160">
        <v>90077</v>
      </c>
      <c r="I1160">
        <v>34.102083999999998</v>
      </c>
      <c r="J1160">
        <v>-118.451629</v>
      </c>
      <c r="K1160">
        <v>3</v>
      </c>
      <c r="L1160">
        <v>52</v>
      </c>
      <c r="M1160" t="str" cm="1">
        <f t="array" ref="M1160">_xlfn.IFS(L1160&lt;=12, "New (0-12 months)", L1160&lt;=36, "Mid (13-36 months)", L1160&gt;=37,"Long (37+ months)")</f>
        <v>Long (37+ months)</v>
      </c>
      <c r="N1160" t="s">
        <v>42</v>
      </c>
      <c r="O1160" t="s">
        <v>40</v>
      </c>
      <c r="P1160">
        <v>44.65</v>
      </c>
      <c r="Q1160" t="s">
        <v>40</v>
      </c>
      <c r="R1160" t="s">
        <v>40</v>
      </c>
      <c r="S1160" t="s">
        <v>44</v>
      </c>
      <c r="T1160" s="1">
        <v>3</v>
      </c>
      <c r="U1160" t="s">
        <v>43</v>
      </c>
      <c r="V1160" t="s">
        <v>40</v>
      </c>
      <c r="W1160" t="s">
        <v>43</v>
      </c>
      <c r="X1160" t="s">
        <v>40</v>
      </c>
      <c r="Y1160" t="s">
        <v>43</v>
      </c>
      <c r="Z1160" t="s">
        <v>43</v>
      </c>
      <c r="AA1160" t="s">
        <v>43</v>
      </c>
      <c r="AB1160" t="s">
        <v>40</v>
      </c>
      <c r="AC1160" t="s">
        <v>51</v>
      </c>
      <c r="AD1160" t="s">
        <v>43</v>
      </c>
      <c r="AE1160" t="s">
        <v>56</v>
      </c>
      <c r="AF1160">
        <v>61.35</v>
      </c>
      <c r="AH1160">
        <v>3169.55</v>
      </c>
      <c r="AI1160">
        <v>0</v>
      </c>
      <c r="AJ1160">
        <v>0</v>
      </c>
      <c r="AK1160">
        <v>2321.8000000000002</v>
      </c>
      <c r="AL1160">
        <v>5491.35</v>
      </c>
      <c r="AM1160" t="s">
        <v>47</v>
      </c>
    </row>
    <row r="1161" spans="1:41" x14ac:dyDescent="0.35">
      <c r="A1161" t="s">
        <v>1871</v>
      </c>
      <c r="B1161" t="s">
        <v>39</v>
      </c>
      <c r="C1161" s="10">
        <v>53</v>
      </c>
      <c r="D1161" s="5" t="str" cm="1">
        <f t="array" ref="D1161">_xlfn.IFS(C1161&lt;=29, "18-29", C1161&lt;=39, "30-39", C1161&lt;=49, "40-49", C1161&lt;=59, "50-59",C1161&lt;=69, "60-69", C1161&gt;=70, "70+")</f>
        <v>50-59</v>
      </c>
      <c r="E1161" t="s">
        <v>43</v>
      </c>
      <c r="F1161">
        <v>0</v>
      </c>
      <c r="G1161" t="s">
        <v>626</v>
      </c>
      <c r="H1161">
        <v>91406</v>
      </c>
      <c r="I1161">
        <v>34.195684999999997</v>
      </c>
      <c r="J1161">
        <v>-118.490752</v>
      </c>
      <c r="K1161">
        <v>0</v>
      </c>
      <c r="L1161">
        <v>17</v>
      </c>
      <c r="M1161" t="str" cm="1">
        <f t="array" ref="M1161">_xlfn.IFS(L1161&lt;=12, "New (0-12 months)", L1161&lt;=36, "Mid (13-36 months)", L1161&gt;=37,"Long (37+ months)")</f>
        <v>Mid (13-36 months)</v>
      </c>
      <c r="N1161" t="s">
        <v>42</v>
      </c>
      <c r="O1161" t="s">
        <v>40</v>
      </c>
      <c r="P1161">
        <v>5.49</v>
      </c>
      <c r="Q1161" t="s">
        <v>40</v>
      </c>
      <c r="R1161" t="s">
        <v>40</v>
      </c>
      <c r="S1161" t="s">
        <v>79</v>
      </c>
      <c r="T1161" s="1">
        <v>14</v>
      </c>
      <c r="U1161" t="s">
        <v>43</v>
      </c>
      <c r="V1161" t="s">
        <v>43</v>
      </c>
      <c r="W1161" t="s">
        <v>40</v>
      </c>
      <c r="X1161" t="s">
        <v>40</v>
      </c>
      <c r="Y1161" t="s">
        <v>40</v>
      </c>
      <c r="Z1161" t="s">
        <v>43</v>
      </c>
      <c r="AA1161" t="s">
        <v>43</v>
      </c>
      <c r="AB1161" t="s">
        <v>40</v>
      </c>
      <c r="AC1161" t="s">
        <v>51</v>
      </c>
      <c r="AD1161" t="s">
        <v>40</v>
      </c>
      <c r="AE1161" t="s">
        <v>46</v>
      </c>
      <c r="AF1161">
        <v>69</v>
      </c>
      <c r="AH1161">
        <v>1108</v>
      </c>
      <c r="AI1161">
        <v>33.67</v>
      </c>
      <c r="AJ1161">
        <v>0</v>
      </c>
      <c r="AK1161">
        <v>93.33</v>
      </c>
      <c r="AL1161">
        <v>1167.6600000000001</v>
      </c>
      <c r="AM1161" t="s">
        <v>47</v>
      </c>
    </row>
    <row r="1162" spans="1:41" x14ac:dyDescent="0.35">
      <c r="A1162" t="s">
        <v>1872</v>
      </c>
      <c r="B1162" t="s">
        <v>39</v>
      </c>
      <c r="C1162" s="10">
        <v>79</v>
      </c>
      <c r="D1162" s="5" t="str" cm="1">
        <f t="array" ref="D1162">_xlfn.IFS(C1162&lt;=29, "18-29", C1162&lt;=39, "30-39", C1162&lt;=49, "40-49", C1162&lt;=59, "50-59",C1162&lt;=69, "60-69", C1162&gt;=70, "70+")</f>
        <v>70+</v>
      </c>
      <c r="E1162" t="s">
        <v>43</v>
      </c>
      <c r="F1162">
        <v>0</v>
      </c>
      <c r="G1162" t="s">
        <v>95</v>
      </c>
      <c r="H1162">
        <v>94956</v>
      </c>
      <c r="I1162">
        <v>38.060263999999997</v>
      </c>
      <c r="J1162">
        <v>-122.830646</v>
      </c>
      <c r="K1162">
        <v>0</v>
      </c>
      <c r="L1162">
        <v>9</v>
      </c>
      <c r="M1162" t="str" cm="1">
        <f t="array" ref="M1162">_xlfn.IFS(L1162&lt;=12, "New (0-12 months)", L1162&lt;=36, "Mid (13-36 months)", L1162&gt;=37,"Long (37+ months)")</f>
        <v>New (0-12 months)</v>
      </c>
      <c r="N1162" t="s">
        <v>42</v>
      </c>
      <c r="O1162" t="s">
        <v>40</v>
      </c>
      <c r="P1162">
        <v>43.34</v>
      </c>
      <c r="Q1162" t="s">
        <v>43</v>
      </c>
      <c r="R1162" t="s">
        <v>40</v>
      </c>
      <c r="S1162" t="s">
        <v>55</v>
      </c>
      <c r="T1162" s="1">
        <v>2</v>
      </c>
      <c r="U1162" t="s">
        <v>43</v>
      </c>
      <c r="V1162" t="s">
        <v>43</v>
      </c>
      <c r="W1162" t="s">
        <v>43</v>
      </c>
      <c r="X1162" t="s">
        <v>43</v>
      </c>
      <c r="Y1162" t="s">
        <v>40</v>
      </c>
      <c r="Z1162" t="s">
        <v>43</v>
      </c>
      <c r="AA1162" t="s">
        <v>43</v>
      </c>
      <c r="AB1162" t="s">
        <v>40</v>
      </c>
      <c r="AC1162" t="s">
        <v>51</v>
      </c>
      <c r="AD1162" t="s">
        <v>40</v>
      </c>
      <c r="AE1162" t="s">
        <v>56</v>
      </c>
      <c r="AF1162">
        <v>80.849999999999994</v>
      </c>
      <c r="AH1162">
        <v>751.65</v>
      </c>
      <c r="AI1162">
        <v>0</v>
      </c>
      <c r="AJ1162">
        <v>0</v>
      </c>
      <c r="AK1162">
        <v>390.06</v>
      </c>
      <c r="AL1162">
        <v>1141.71</v>
      </c>
      <c r="AM1162" t="s">
        <v>57</v>
      </c>
      <c r="AN1162" t="s">
        <v>121</v>
      </c>
      <c r="AO1162" t="s">
        <v>195</v>
      </c>
    </row>
    <row r="1163" spans="1:41" x14ac:dyDescent="0.35">
      <c r="A1163" t="s">
        <v>1873</v>
      </c>
      <c r="B1163" t="s">
        <v>39</v>
      </c>
      <c r="C1163" s="10">
        <v>64</v>
      </c>
      <c r="D1163" s="5" t="str" cm="1">
        <f t="array" ref="D1163">_xlfn.IFS(C1163&lt;=29, "18-29", C1163&lt;=39, "30-39", C1163&lt;=49, "40-49", C1163&lt;=59, "50-59",C1163&lt;=69, "60-69", C1163&gt;=70, "70+")</f>
        <v>60-69</v>
      </c>
      <c r="E1163" t="s">
        <v>43</v>
      </c>
      <c r="F1163">
        <v>0</v>
      </c>
      <c r="G1163" t="s">
        <v>135</v>
      </c>
      <c r="H1163">
        <v>90056</v>
      </c>
      <c r="I1163">
        <v>33.987945000000003</v>
      </c>
      <c r="J1163">
        <v>-118.370442</v>
      </c>
      <c r="K1163">
        <v>0</v>
      </c>
      <c r="L1163">
        <v>63</v>
      </c>
      <c r="M1163" t="str" cm="1">
        <f t="array" ref="M1163">_xlfn.IFS(L1163&lt;=12, "New (0-12 months)", L1163&lt;=36, "Mid (13-36 months)", L1163&gt;=37,"Long (37+ months)")</f>
        <v>Long (37+ months)</v>
      </c>
      <c r="N1163" t="s">
        <v>76</v>
      </c>
      <c r="O1163" t="s">
        <v>40</v>
      </c>
      <c r="P1163">
        <v>26.74</v>
      </c>
      <c r="Q1163" t="s">
        <v>40</v>
      </c>
      <c r="R1163" t="s">
        <v>43</v>
      </c>
      <c r="S1163" t="s">
        <v>8234</v>
      </c>
      <c r="T1163" s="1">
        <v>0</v>
      </c>
      <c r="U1163" t="s">
        <v>8234</v>
      </c>
      <c r="V1163" t="s">
        <v>8234</v>
      </c>
      <c r="W1163" t="s">
        <v>8234</v>
      </c>
      <c r="X1163" t="s">
        <v>8234</v>
      </c>
      <c r="Y1163" t="s">
        <v>8234</v>
      </c>
      <c r="Z1163" t="s">
        <v>8234</v>
      </c>
      <c r="AA1163" t="s">
        <v>8234</v>
      </c>
      <c r="AB1163" t="s">
        <v>8234</v>
      </c>
      <c r="AC1163" t="s">
        <v>73</v>
      </c>
      <c r="AD1163" t="s">
        <v>43</v>
      </c>
      <c r="AE1163" t="s">
        <v>46</v>
      </c>
      <c r="AF1163">
        <v>24.2</v>
      </c>
      <c r="AH1163">
        <v>1618.2</v>
      </c>
      <c r="AI1163">
        <v>0</v>
      </c>
      <c r="AJ1163">
        <v>0</v>
      </c>
      <c r="AK1163">
        <v>1684.62</v>
      </c>
      <c r="AL1163">
        <v>3302.82</v>
      </c>
      <c r="AM1163" t="s">
        <v>47</v>
      </c>
    </row>
    <row r="1164" spans="1:41" x14ac:dyDescent="0.35">
      <c r="A1164" t="s">
        <v>1874</v>
      </c>
      <c r="B1164" t="s">
        <v>39</v>
      </c>
      <c r="C1164" s="10">
        <v>65</v>
      </c>
      <c r="D1164" s="5" t="str" cm="1">
        <f t="array" ref="D1164">_xlfn.IFS(C1164&lt;=29, "18-29", C1164&lt;=39, "30-39", C1164&lt;=49, "40-49", C1164&lt;=59, "50-59",C1164&lt;=69, "60-69", C1164&gt;=70, "70+")</f>
        <v>60-69</v>
      </c>
      <c r="E1164" t="s">
        <v>43</v>
      </c>
      <c r="F1164">
        <v>0</v>
      </c>
      <c r="G1164" t="s">
        <v>658</v>
      </c>
      <c r="H1164">
        <v>93103</v>
      </c>
      <c r="I1164">
        <v>34.438580999999999</v>
      </c>
      <c r="J1164">
        <v>-119.685368</v>
      </c>
      <c r="K1164">
        <v>0</v>
      </c>
      <c r="L1164">
        <v>46</v>
      </c>
      <c r="M1164" t="str" cm="1">
        <f t="array" ref="M1164">_xlfn.IFS(L1164&lt;=12, "New (0-12 months)", L1164&lt;=36, "Mid (13-36 months)", L1164&gt;=37,"Long (37+ months)")</f>
        <v>Long (37+ months)</v>
      </c>
      <c r="N1164" t="s">
        <v>76</v>
      </c>
      <c r="O1164" t="s">
        <v>40</v>
      </c>
      <c r="P1164">
        <v>11.93</v>
      </c>
      <c r="Q1164" t="s">
        <v>43</v>
      </c>
      <c r="R1164" t="s">
        <v>40</v>
      </c>
      <c r="S1164" t="s">
        <v>55</v>
      </c>
      <c r="T1164" s="1">
        <v>26</v>
      </c>
      <c r="U1164" t="s">
        <v>43</v>
      </c>
      <c r="V1164" t="s">
        <v>40</v>
      </c>
      <c r="W1164" t="s">
        <v>40</v>
      </c>
      <c r="X1164" t="s">
        <v>43</v>
      </c>
      <c r="Y1164" t="s">
        <v>40</v>
      </c>
      <c r="Z1164" t="s">
        <v>43</v>
      </c>
      <c r="AA1164" t="s">
        <v>43</v>
      </c>
      <c r="AB1164" t="s">
        <v>40</v>
      </c>
      <c r="AC1164" t="s">
        <v>45</v>
      </c>
      <c r="AD1164" t="s">
        <v>40</v>
      </c>
      <c r="AE1164" t="s">
        <v>56</v>
      </c>
      <c r="AF1164">
        <v>91.3</v>
      </c>
      <c r="AH1164">
        <v>4126.3500000000004</v>
      </c>
      <c r="AI1164">
        <v>0</v>
      </c>
      <c r="AJ1164">
        <v>0</v>
      </c>
      <c r="AK1164">
        <v>548.78</v>
      </c>
      <c r="AL1164">
        <v>4675.13</v>
      </c>
      <c r="AM1164" t="s">
        <v>47</v>
      </c>
    </row>
    <row r="1165" spans="1:41" x14ac:dyDescent="0.35">
      <c r="A1165" t="s">
        <v>1875</v>
      </c>
      <c r="B1165" t="s">
        <v>39</v>
      </c>
      <c r="C1165" s="10">
        <v>51</v>
      </c>
      <c r="D1165" s="5" t="str" cm="1">
        <f t="array" ref="D1165">_xlfn.IFS(C1165&lt;=29, "18-29", C1165&lt;=39, "30-39", C1165&lt;=49, "40-49", C1165&lt;=59, "50-59",C1165&lt;=69, "60-69", C1165&gt;=70, "70+")</f>
        <v>50-59</v>
      </c>
      <c r="E1165" t="s">
        <v>43</v>
      </c>
      <c r="F1165">
        <v>0</v>
      </c>
      <c r="G1165" t="s">
        <v>1876</v>
      </c>
      <c r="H1165">
        <v>92220</v>
      </c>
      <c r="I1165">
        <v>33.936298000000001</v>
      </c>
      <c r="J1165">
        <v>-116.849577</v>
      </c>
      <c r="K1165">
        <v>0</v>
      </c>
      <c r="L1165">
        <v>42</v>
      </c>
      <c r="M1165" t="str" cm="1">
        <f t="array" ref="M1165">_xlfn.IFS(L1165&lt;=12, "New (0-12 months)", L1165&lt;=36, "Mid (13-36 months)", L1165&gt;=37,"Long (37+ months)")</f>
        <v>Long (37+ months)</v>
      </c>
      <c r="N1165" t="s">
        <v>42</v>
      </c>
      <c r="O1165" t="s">
        <v>43</v>
      </c>
      <c r="P1165">
        <v>0</v>
      </c>
      <c r="Q1165" t="s">
        <v>8234</v>
      </c>
      <c r="R1165" t="s">
        <v>40</v>
      </c>
      <c r="S1165" t="s">
        <v>79</v>
      </c>
      <c r="T1165" s="1">
        <v>13</v>
      </c>
      <c r="U1165" t="s">
        <v>40</v>
      </c>
      <c r="V1165" t="s">
        <v>40</v>
      </c>
      <c r="W1165" t="s">
        <v>40</v>
      </c>
      <c r="X1165" t="s">
        <v>40</v>
      </c>
      <c r="Y1165" t="s">
        <v>43</v>
      </c>
      <c r="Z1165" t="s">
        <v>40</v>
      </c>
      <c r="AA1165" t="s">
        <v>40</v>
      </c>
      <c r="AB1165" t="s">
        <v>43</v>
      </c>
      <c r="AC1165" t="s">
        <v>45</v>
      </c>
      <c r="AD1165" t="s">
        <v>40</v>
      </c>
      <c r="AE1165" t="s">
        <v>56</v>
      </c>
      <c r="AF1165">
        <v>54.75</v>
      </c>
      <c r="AH1165">
        <v>2348.4499999999998</v>
      </c>
      <c r="AI1165">
        <v>0</v>
      </c>
      <c r="AJ1165">
        <v>80</v>
      </c>
      <c r="AK1165">
        <v>0</v>
      </c>
      <c r="AL1165">
        <v>2428.4499999999998</v>
      </c>
      <c r="AM1165" t="s">
        <v>47</v>
      </c>
    </row>
    <row r="1166" spans="1:41" x14ac:dyDescent="0.35">
      <c r="A1166" t="s">
        <v>1877</v>
      </c>
      <c r="B1166" t="s">
        <v>39</v>
      </c>
      <c r="C1166" s="10">
        <v>33</v>
      </c>
      <c r="D1166" s="5" t="str" cm="1">
        <f t="array" ref="D1166">_xlfn.IFS(C1166&lt;=29, "18-29", C1166&lt;=39, "30-39", C1166&lt;=49, "40-49", C1166&lt;=59, "50-59",C1166&lt;=69, "60-69", C1166&gt;=70, "70+")</f>
        <v>30-39</v>
      </c>
      <c r="E1166" t="s">
        <v>40</v>
      </c>
      <c r="F1166">
        <v>3</v>
      </c>
      <c r="G1166" t="s">
        <v>391</v>
      </c>
      <c r="H1166">
        <v>94134</v>
      </c>
      <c r="I1166">
        <v>37.721052</v>
      </c>
      <c r="J1166">
        <v>-122.413573</v>
      </c>
      <c r="K1166">
        <v>10</v>
      </c>
      <c r="L1166">
        <v>47</v>
      </c>
      <c r="M1166" t="str" cm="1">
        <f t="array" ref="M1166">_xlfn.IFS(L1166&lt;=12, "New (0-12 months)", L1166&lt;=36, "Mid (13-36 months)", L1166&gt;=37,"Long (37+ months)")</f>
        <v>Long (37+ months)</v>
      </c>
      <c r="N1166" t="s">
        <v>76</v>
      </c>
      <c r="O1166" t="s">
        <v>40</v>
      </c>
      <c r="P1166">
        <v>41.54</v>
      </c>
      <c r="Q1166" t="s">
        <v>43</v>
      </c>
      <c r="R1166" t="s">
        <v>43</v>
      </c>
      <c r="S1166" t="s">
        <v>8234</v>
      </c>
      <c r="T1166" s="1">
        <v>0</v>
      </c>
      <c r="U1166" t="s">
        <v>8234</v>
      </c>
      <c r="V1166" t="s">
        <v>8234</v>
      </c>
      <c r="W1166" t="s">
        <v>8234</v>
      </c>
      <c r="X1166" t="s">
        <v>8234</v>
      </c>
      <c r="Y1166" t="s">
        <v>8234</v>
      </c>
      <c r="Z1166" t="s">
        <v>8234</v>
      </c>
      <c r="AA1166" t="s">
        <v>8234</v>
      </c>
      <c r="AB1166" t="s">
        <v>8234</v>
      </c>
      <c r="AC1166" t="s">
        <v>73</v>
      </c>
      <c r="AD1166" t="s">
        <v>43</v>
      </c>
      <c r="AE1166" t="s">
        <v>46</v>
      </c>
      <c r="AF1166">
        <v>19.75</v>
      </c>
      <c r="AH1166">
        <v>948.9</v>
      </c>
      <c r="AI1166">
        <v>0</v>
      </c>
      <c r="AJ1166">
        <v>0</v>
      </c>
      <c r="AK1166">
        <v>1952.38</v>
      </c>
      <c r="AL1166">
        <v>2901.28</v>
      </c>
      <c r="AM1166" t="s">
        <v>47</v>
      </c>
    </row>
    <row r="1167" spans="1:41" x14ac:dyDescent="0.35">
      <c r="A1167" t="s">
        <v>1878</v>
      </c>
      <c r="B1167" t="s">
        <v>49</v>
      </c>
      <c r="C1167" s="10">
        <v>53</v>
      </c>
      <c r="D1167" s="5" t="str" cm="1">
        <f t="array" ref="D1167">_xlfn.IFS(C1167&lt;=29, "18-29", C1167&lt;=39, "30-39", C1167&lt;=49, "40-49", C1167&lt;=59, "50-59",C1167&lt;=69, "60-69", C1167&gt;=70, "70+")</f>
        <v>50-59</v>
      </c>
      <c r="E1167" t="s">
        <v>40</v>
      </c>
      <c r="F1167">
        <v>0</v>
      </c>
      <c r="G1167" t="s">
        <v>476</v>
      </c>
      <c r="H1167">
        <v>92866</v>
      </c>
      <c r="I1167">
        <v>33.784596999999998</v>
      </c>
      <c r="J1167">
        <v>-117.84453499999999</v>
      </c>
      <c r="K1167">
        <v>0</v>
      </c>
      <c r="L1167">
        <v>51</v>
      </c>
      <c r="M1167" t="str" cm="1">
        <f t="array" ref="M1167">_xlfn.IFS(L1167&lt;=12, "New (0-12 months)", L1167&lt;=36, "Mid (13-36 months)", L1167&gt;=37,"Long (37+ months)")</f>
        <v>Long (37+ months)</v>
      </c>
      <c r="N1167" t="s">
        <v>42</v>
      </c>
      <c r="O1167" t="s">
        <v>40</v>
      </c>
      <c r="P1167">
        <v>9.2100000000000009</v>
      </c>
      <c r="Q1167" t="s">
        <v>40</v>
      </c>
      <c r="R1167" t="s">
        <v>40</v>
      </c>
      <c r="S1167" t="s">
        <v>55</v>
      </c>
      <c r="T1167" s="1">
        <v>30</v>
      </c>
      <c r="U1167" t="s">
        <v>43</v>
      </c>
      <c r="V1167" t="s">
        <v>40</v>
      </c>
      <c r="W1167" t="s">
        <v>43</v>
      </c>
      <c r="X1167" t="s">
        <v>43</v>
      </c>
      <c r="Y1167" t="s">
        <v>43</v>
      </c>
      <c r="Z1167" t="s">
        <v>40</v>
      </c>
      <c r="AA1167" t="s">
        <v>40</v>
      </c>
      <c r="AB1167" t="s">
        <v>40</v>
      </c>
      <c r="AC1167" t="s">
        <v>45</v>
      </c>
      <c r="AD1167" t="s">
        <v>40</v>
      </c>
      <c r="AE1167" t="s">
        <v>46</v>
      </c>
      <c r="AF1167">
        <v>90.35</v>
      </c>
      <c r="AH1167">
        <v>4614.55</v>
      </c>
      <c r="AI1167">
        <v>0</v>
      </c>
      <c r="AJ1167">
        <v>0</v>
      </c>
      <c r="AK1167">
        <v>469.71</v>
      </c>
      <c r="AL1167">
        <v>5084.26</v>
      </c>
      <c r="AM1167" t="s">
        <v>47</v>
      </c>
    </row>
    <row r="1168" spans="1:41" x14ac:dyDescent="0.35">
      <c r="A1168" t="s">
        <v>1879</v>
      </c>
      <c r="B1168" t="s">
        <v>49</v>
      </c>
      <c r="C1168" s="10">
        <v>21</v>
      </c>
      <c r="D1168" s="5" t="str" cm="1">
        <f t="array" ref="D1168">_xlfn.IFS(C1168&lt;=29, "18-29", C1168&lt;=39, "30-39", C1168&lt;=49, "40-49", C1168&lt;=59, "50-59",C1168&lt;=69, "60-69", C1168&gt;=70, "70+")</f>
        <v>18-29</v>
      </c>
      <c r="E1168" t="s">
        <v>40</v>
      </c>
      <c r="F1168">
        <v>1</v>
      </c>
      <c r="G1168" t="s">
        <v>430</v>
      </c>
      <c r="H1168">
        <v>92701</v>
      </c>
      <c r="I1168">
        <v>33.748477999999999</v>
      </c>
      <c r="J1168">
        <v>-117.858918</v>
      </c>
      <c r="K1168">
        <v>1</v>
      </c>
      <c r="L1168">
        <v>45</v>
      </c>
      <c r="M1168" t="str" cm="1">
        <f t="array" ref="M1168">_xlfn.IFS(L1168&lt;=12, "New (0-12 months)", L1168&lt;=36, "Mid (13-36 months)", L1168&gt;=37,"Long (37+ months)")</f>
        <v>Long (37+ months)</v>
      </c>
      <c r="N1168" t="s">
        <v>42</v>
      </c>
      <c r="O1168" t="s">
        <v>40</v>
      </c>
      <c r="P1168">
        <v>45.21</v>
      </c>
      <c r="Q1168" t="s">
        <v>43</v>
      </c>
      <c r="R1168" t="s">
        <v>40</v>
      </c>
      <c r="S1168" t="s">
        <v>44</v>
      </c>
      <c r="T1168" s="1">
        <v>59</v>
      </c>
      <c r="U1168" t="s">
        <v>40</v>
      </c>
      <c r="V1168" t="s">
        <v>43</v>
      </c>
      <c r="W1168" t="s">
        <v>43</v>
      </c>
      <c r="X1168" t="s">
        <v>40</v>
      </c>
      <c r="Y1168" t="s">
        <v>43</v>
      </c>
      <c r="Z1168" t="s">
        <v>43</v>
      </c>
      <c r="AA1168" t="s">
        <v>43</v>
      </c>
      <c r="AB1168" t="s">
        <v>40</v>
      </c>
      <c r="AC1168" t="s">
        <v>73</v>
      </c>
      <c r="AD1168" t="s">
        <v>43</v>
      </c>
      <c r="AE1168" t="s">
        <v>56</v>
      </c>
      <c r="AF1168">
        <v>54.65</v>
      </c>
      <c r="AH1168">
        <v>2553.6999999999998</v>
      </c>
      <c r="AI1168">
        <v>0</v>
      </c>
      <c r="AJ1168">
        <v>0</v>
      </c>
      <c r="AK1168">
        <v>2034.45</v>
      </c>
      <c r="AL1168">
        <v>4588.1499999999996</v>
      </c>
      <c r="AM1168" t="s">
        <v>47</v>
      </c>
    </row>
    <row r="1169" spans="1:41" x14ac:dyDescent="0.35">
      <c r="A1169" t="s">
        <v>1880</v>
      </c>
      <c r="B1169" t="s">
        <v>49</v>
      </c>
      <c r="C1169" s="10">
        <v>38</v>
      </c>
      <c r="D1169" s="5" t="str" cm="1">
        <f t="array" ref="D1169">_xlfn.IFS(C1169&lt;=29, "18-29", C1169&lt;=39, "30-39", C1169&lt;=49, "40-49", C1169&lt;=59, "50-59",C1169&lt;=69, "60-69", C1169&gt;=70, "70+")</f>
        <v>30-39</v>
      </c>
      <c r="E1169" t="s">
        <v>40</v>
      </c>
      <c r="F1169">
        <v>3</v>
      </c>
      <c r="G1169" t="s">
        <v>1881</v>
      </c>
      <c r="H1169">
        <v>93657</v>
      </c>
      <c r="I1169">
        <v>36.819628000000002</v>
      </c>
      <c r="J1169">
        <v>-119.440414</v>
      </c>
      <c r="K1169">
        <v>1</v>
      </c>
      <c r="L1169">
        <v>53</v>
      </c>
      <c r="M1169" t="str" cm="1">
        <f t="array" ref="M1169">_xlfn.IFS(L1169&lt;=12, "New (0-12 months)", L1169&lt;=36, "Mid (13-36 months)", L1169&gt;=37,"Long (37+ months)")</f>
        <v>Long (37+ months)</v>
      </c>
      <c r="N1169" t="s">
        <v>42</v>
      </c>
      <c r="O1169" t="s">
        <v>40</v>
      </c>
      <c r="P1169">
        <v>20.440000000000001</v>
      </c>
      <c r="Q1169" t="s">
        <v>43</v>
      </c>
      <c r="R1169" t="s">
        <v>43</v>
      </c>
      <c r="S1169" t="s">
        <v>8234</v>
      </c>
      <c r="T1169" s="1">
        <v>0</v>
      </c>
      <c r="U1169" t="s">
        <v>8234</v>
      </c>
      <c r="V1169" t="s">
        <v>8234</v>
      </c>
      <c r="W1169" t="s">
        <v>8234</v>
      </c>
      <c r="X1169" t="s">
        <v>8234</v>
      </c>
      <c r="Y1169" t="s">
        <v>8234</v>
      </c>
      <c r="Z1169" t="s">
        <v>8234</v>
      </c>
      <c r="AA1169" t="s">
        <v>8234</v>
      </c>
      <c r="AB1169" t="s">
        <v>8234</v>
      </c>
      <c r="AC1169" t="s">
        <v>45</v>
      </c>
      <c r="AD1169" t="s">
        <v>43</v>
      </c>
      <c r="AE1169" t="s">
        <v>46</v>
      </c>
      <c r="AF1169">
        <v>20.2</v>
      </c>
      <c r="AH1169">
        <v>1068.1500000000001</v>
      </c>
      <c r="AI1169">
        <v>0</v>
      </c>
      <c r="AJ1169">
        <v>0</v>
      </c>
      <c r="AK1169">
        <v>1083.32</v>
      </c>
      <c r="AL1169">
        <v>2151.4699999999998</v>
      </c>
      <c r="AM1169" t="s">
        <v>47</v>
      </c>
    </row>
    <row r="1170" spans="1:41" x14ac:dyDescent="0.35">
      <c r="A1170" t="s">
        <v>1882</v>
      </c>
      <c r="B1170" t="s">
        <v>49</v>
      </c>
      <c r="C1170" s="10">
        <v>64</v>
      </c>
      <c r="D1170" s="5" t="str" cm="1">
        <f t="array" ref="D1170">_xlfn.IFS(C1170&lt;=29, "18-29", C1170&lt;=39, "30-39", C1170&lt;=49, "40-49", C1170&lt;=59, "50-59",C1170&lt;=69, "60-69", C1170&gt;=70, "70+")</f>
        <v>60-69</v>
      </c>
      <c r="E1170" t="s">
        <v>43</v>
      </c>
      <c r="F1170">
        <v>0</v>
      </c>
      <c r="G1170" t="s">
        <v>151</v>
      </c>
      <c r="H1170">
        <v>92120</v>
      </c>
      <c r="I1170">
        <v>32.807867000000002</v>
      </c>
      <c r="J1170">
        <v>-117.060993</v>
      </c>
      <c r="K1170">
        <v>0</v>
      </c>
      <c r="L1170">
        <v>42</v>
      </c>
      <c r="M1170" t="str" cm="1">
        <f t="array" ref="M1170">_xlfn.IFS(L1170&lt;=12, "New (0-12 months)", L1170&lt;=36, "Mid (13-36 months)", L1170&gt;=37,"Long (37+ months)")</f>
        <v>Long (37+ months)</v>
      </c>
      <c r="N1170" t="s">
        <v>42</v>
      </c>
      <c r="O1170" t="s">
        <v>40</v>
      </c>
      <c r="P1170">
        <v>18.79</v>
      </c>
      <c r="Q1170" t="s">
        <v>40</v>
      </c>
      <c r="R1170" t="s">
        <v>40</v>
      </c>
      <c r="S1170" t="s">
        <v>55</v>
      </c>
      <c r="T1170" s="1">
        <v>16</v>
      </c>
      <c r="U1170" t="s">
        <v>43</v>
      </c>
      <c r="V1170" t="s">
        <v>40</v>
      </c>
      <c r="W1170" t="s">
        <v>43</v>
      </c>
      <c r="X1170" t="s">
        <v>43</v>
      </c>
      <c r="Y1170" t="s">
        <v>40</v>
      </c>
      <c r="Z1170" t="s">
        <v>40</v>
      </c>
      <c r="AA1170" t="s">
        <v>40</v>
      </c>
      <c r="AB1170" t="s">
        <v>40</v>
      </c>
      <c r="AC1170" t="s">
        <v>51</v>
      </c>
      <c r="AD1170" t="s">
        <v>40</v>
      </c>
      <c r="AE1170" t="s">
        <v>56</v>
      </c>
      <c r="AF1170">
        <v>101.75</v>
      </c>
      <c r="AH1170">
        <v>4273.45</v>
      </c>
      <c r="AI1170">
        <v>0</v>
      </c>
      <c r="AJ1170">
        <v>0</v>
      </c>
      <c r="AK1170">
        <v>789.18</v>
      </c>
      <c r="AL1170">
        <v>5062.63</v>
      </c>
      <c r="AM1170" t="s">
        <v>57</v>
      </c>
      <c r="AN1170" t="s">
        <v>109</v>
      </c>
      <c r="AO1170" t="s">
        <v>110</v>
      </c>
    </row>
    <row r="1171" spans="1:41" x14ac:dyDescent="0.35">
      <c r="A1171" t="s">
        <v>1883</v>
      </c>
      <c r="B1171" t="s">
        <v>49</v>
      </c>
      <c r="C1171" s="10">
        <v>67</v>
      </c>
      <c r="D1171" s="5" t="str" cm="1">
        <f t="array" ref="D1171">_xlfn.IFS(C1171&lt;=29, "18-29", C1171&lt;=39, "30-39", C1171&lt;=49, "40-49", C1171&lt;=59, "50-59",C1171&lt;=69, "60-69", C1171&gt;=70, "70+")</f>
        <v>60-69</v>
      </c>
      <c r="E1171" t="s">
        <v>43</v>
      </c>
      <c r="F1171">
        <v>0</v>
      </c>
      <c r="G1171" t="s">
        <v>330</v>
      </c>
      <c r="H1171">
        <v>95032</v>
      </c>
      <c r="I1171">
        <v>37.233034000000004</v>
      </c>
      <c r="J1171">
        <v>-121.947427</v>
      </c>
      <c r="K1171">
        <v>0</v>
      </c>
      <c r="L1171">
        <v>5</v>
      </c>
      <c r="M1171" t="str" cm="1">
        <f t="array" ref="M1171">_xlfn.IFS(L1171&lt;=12, "New (0-12 months)", L1171&lt;=36, "Mid (13-36 months)", L1171&gt;=37,"Long (37+ months)")</f>
        <v>New (0-12 months)</v>
      </c>
      <c r="N1171" t="s">
        <v>42</v>
      </c>
      <c r="O1171" t="s">
        <v>40</v>
      </c>
      <c r="P1171">
        <v>45.72</v>
      </c>
      <c r="Q1171" t="s">
        <v>43</v>
      </c>
      <c r="R1171" t="s">
        <v>40</v>
      </c>
      <c r="S1171" t="s">
        <v>55</v>
      </c>
      <c r="T1171" s="1">
        <v>6</v>
      </c>
      <c r="U1171" t="s">
        <v>43</v>
      </c>
      <c r="V1171" t="s">
        <v>43</v>
      </c>
      <c r="W1171" t="s">
        <v>43</v>
      </c>
      <c r="X1171" t="s">
        <v>43</v>
      </c>
      <c r="Y1171" t="s">
        <v>40</v>
      </c>
      <c r="Z1171" t="s">
        <v>40</v>
      </c>
      <c r="AA1171" t="s">
        <v>43</v>
      </c>
      <c r="AB1171" t="s">
        <v>40</v>
      </c>
      <c r="AC1171" t="s">
        <v>51</v>
      </c>
      <c r="AD1171" t="s">
        <v>40</v>
      </c>
      <c r="AE1171" t="s">
        <v>56</v>
      </c>
      <c r="AF1171">
        <v>89.5</v>
      </c>
      <c r="AH1171">
        <v>477.7</v>
      </c>
      <c r="AI1171">
        <v>0</v>
      </c>
      <c r="AJ1171">
        <v>0</v>
      </c>
      <c r="AK1171">
        <v>228.6</v>
      </c>
      <c r="AL1171">
        <v>706.3</v>
      </c>
      <c r="AM1171" t="s">
        <v>57</v>
      </c>
      <c r="AN1171" t="s">
        <v>121</v>
      </c>
      <c r="AO1171" t="s">
        <v>195</v>
      </c>
    </row>
    <row r="1172" spans="1:41" x14ac:dyDescent="0.35">
      <c r="A1172" t="s">
        <v>1884</v>
      </c>
      <c r="B1172" t="s">
        <v>49</v>
      </c>
      <c r="C1172" s="10">
        <v>37</v>
      </c>
      <c r="D1172" s="5" t="str" cm="1">
        <f t="array" ref="D1172">_xlfn.IFS(C1172&lt;=29, "18-29", C1172&lt;=39, "30-39", C1172&lt;=49, "40-49", C1172&lt;=59, "50-59",C1172&lt;=69, "60-69", C1172&gt;=70, "70+")</f>
        <v>30-39</v>
      </c>
      <c r="E1172" t="s">
        <v>43</v>
      </c>
      <c r="F1172">
        <v>1</v>
      </c>
      <c r="G1172" t="s">
        <v>1226</v>
      </c>
      <c r="H1172">
        <v>91504</v>
      </c>
      <c r="I1172">
        <v>34.213048999999998</v>
      </c>
      <c r="J1172">
        <v>-118.317651</v>
      </c>
      <c r="K1172">
        <v>0</v>
      </c>
      <c r="L1172">
        <v>1</v>
      </c>
      <c r="M1172" t="str" cm="1">
        <f t="array" ref="M1172">_xlfn.IFS(L1172&lt;=12, "New (0-12 months)", L1172&lt;=36, "Mid (13-36 months)", L1172&gt;=37,"Long (37+ months)")</f>
        <v>New (0-12 months)</v>
      </c>
      <c r="N1172" t="s">
        <v>54</v>
      </c>
      <c r="O1172" t="s">
        <v>40</v>
      </c>
      <c r="P1172">
        <v>8.66</v>
      </c>
      <c r="Q1172" t="s">
        <v>43</v>
      </c>
      <c r="R1172" t="s">
        <v>43</v>
      </c>
      <c r="S1172" t="s">
        <v>8234</v>
      </c>
      <c r="T1172" s="1">
        <v>0</v>
      </c>
      <c r="U1172" t="s">
        <v>8234</v>
      </c>
      <c r="V1172" t="s">
        <v>8234</v>
      </c>
      <c r="W1172" t="s">
        <v>8234</v>
      </c>
      <c r="X1172" t="s">
        <v>8234</v>
      </c>
      <c r="Y1172" t="s">
        <v>8234</v>
      </c>
      <c r="Z1172" t="s">
        <v>8234</v>
      </c>
      <c r="AA1172" t="s">
        <v>8234</v>
      </c>
      <c r="AB1172" t="s">
        <v>8234</v>
      </c>
      <c r="AC1172" t="s">
        <v>51</v>
      </c>
      <c r="AD1172" t="s">
        <v>40</v>
      </c>
      <c r="AE1172" t="s">
        <v>46</v>
      </c>
      <c r="AF1172">
        <v>19.3</v>
      </c>
      <c r="AH1172">
        <v>19.3</v>
      </c>
      <c r="AI1172">
        <v>0</v>
      </c>
      <c r="AJ1172">
        <v>0</v>
      </c>
      <c r="AK1172">
        <v>8.66</v>
      </c>
      <c r="AL1172">
        <v>27.96</v>
      </c>
      <c r="AM1172" t="s">
        <v>98</v>
      </c>
    </row>
    <row r="1173" spans="1:41" x14ac:dyDescent="0.35">
      <c r="A1173" t="s">
        <v>1885</v>
      </c>
      <c r="B1173" t="s">
        <v>49</v>
      </c>
      <c r="C1173" s="10">
        <v>34</v>
      </c>
      <c r="D1173" s="5" t="str" cm="1">
        <f t="array" ref="D1173">_xlfn.IFS(C1173&lt;=29, "18-29", C1173&lt;=39, "30-39", C1173&lt;=49, "40-49", C1173&lt;=59, "50-59",C1173&lt;=69, "60-69", C1173&gt;=70, "70+")</f>
        <v>30-39</v>
      </c>
      <c r="E1173" t="s">
        <v>40</v>
      </c>
      <c r="F1173">
        <v>0</v>
      </c>
      <c r="G1173" t="s">
        <v>437</v>
      </c>
      <c r="H1173">
        <v>92401</v>
      </c>
      <c r="I1173">
        <v>34.105935000000002</v>
      </c>
      <c r="J1173">
        <v>-117.2914</v>
      </c>
      <c r="K1173">
        <v>1</v>
      </c>
      <c r="L1173">
        <v>54</v>
      </c>
      <c r="M1173" t="str" cm="1">
        <f t="array" ref="M1173">_xlfn.IFS(L1173&lt;=12, "New (0-12 months)", L1173&lt;=36, "Mid (13-36 months)", L1173&gt;=37,"Long (37+ months)")</f>
        <v>Long (37+ months)</v>
      </c>
      <c r="N1173" t="s">
        <v>42</v>
      </c>
      <c r="O1173" t="s">
        <v>40</v>
      </c>
      <c r="P1173">
        <v>42.09</v>
      </c>
      <c r="Q1173" t="s">
        <v>43</v>
      </c>
      <c r="R1173" t="s">
        <v>40</v>
      </c>
      <c r="S1173" t="s">
        <v>55</v>
      </c>
      <c r="T1173" s="1">
        <v>9</v>
      </c>
      <c r="U1173" t="s">
        <v>40</v>
      </c>
      <c r="V1173" t="s">
        <v>40</v>
      </c>
      <c r="W1173" t="s">
        <v>40</v>
      </c>
      <c r="X1173" t="s">
        <v>40</v>
      </c>
      <c r="Y1173" t="s">
        <v>40</v>
      </c>
      <c r="Z1173" t="s">
        <v>40</v>
      </c>
      <c r="AA1173" t="s">
        <v>40</v>
      </c>
      <c r="AB1173" t="s">
        <v>40</v>
      </c>
      <c r="AC1173" t="s">
        <v>73</v>
      </c>
      <c r="AD1173" t="s">
        <v>43</v>
      </c>
      <c r="AE1173" t="s">
        <v>56</v>
      </c>
      <c r="AF1173">
        <v>109.75</v>
      </c>
      <c r="AH1173">
        <v>6110.2</v>
      </c>
      <c r="AI1173">
        <v>0</v>
      </c>
      <c r="AJ1173">
        <v>0</v>
      </c>
      <c r="AK1173">
        <v>2272.86</v>
      </c>
      <c r="AL1173">
        <v>8383.06</v>
      </c>
      <c r="AM1173" t="s">
        <v>57</v>
      </c>
      <c r="AN1173" t="s">
        <v>58</v>
      </c>
      <c r="AO1173" t="s">
        <v>59</v>
      </c>
    </row>
    <row r="1174" spans="1:41" x14ac:dyDescent="0.35">
      <c r="A1174" t="s">
        <v>1886</v>
      </c>
      <c r="B1174" t="s">
        <v>49</v>
      </c>
      <c r="C1174" s="10">
        <v>42</v>
      </c>
      <c r="D1174" s="5" t="str" cm="1">
        <f t="array" ref="D1174">_xlfn.IFS(C1174&lt;=29, "18-29", C1174&lt;=39, "30-39", C1174&lt;=49, "40-49", C1174&lt;=59, "50-59",C1174&lt;=69, "60-69", C1174&gt;=70, "70+")</f>
        <v>40-49</v>
      </c>
      <c r="E1174" t="s">
        <v>43</v>
      </c>
      <c r="F1174">
        <v>0</v>
      </c>
      <c r="G1174" t="s">
        <v>1088</v>
      </c>
      <c r="H1174">
        <v>95545</v>
      </c>
      <c r="I1174">
        <v>40.342928000000001</v>
      </c>
      <c r="J1174">
        <v>-124.063329</v>
      </c>
      <c r="K1174">
        <v>0</v>
      </c>
      <c r="L1174">
        <v>1</v>
      </c>
      <c r="M1174" t="str" cm="1">
        <f t="array" ref="M1174">_xlfn.IFS(L1174&lt;=12, "New (0-12 months)", L1174&lt;=36, "Mid (13-36 months)", L1174&gt;=37,"Long (37+ months)")</f>
        <v>New (0-12 months)</v>
      </c>
      <c r="N1174" t="s">
        <v>54</v>
      </c>
      <c r="O1174" t="s">
        <v>40</v>
      </c>
      <c r="P1174">
        <v>48.96</v>
      </c>
      <c r="Q1174" t="s">
        <v>43</v>
      </c>
      <c r="R1174" t="s">
        <v>43</v>
      </c>
      <c r="S1174" t="s">
        <v>8234</v>
      </c>
      <c r="T1174" s="1">
        <v>0</v>
      </c>
      <c r="U1174" t="s">
        <v>8234</v>
      </c>
      <c r="V1174" t="s">
        <v>8234</v>
      </c>
      <c r="W1174" t="s">
        <v>8234</v>
      </c>
      <c r="X1174" t="s">
        <v>8234</v>
      </c>
      <c r="Y1174" t="s">
        <v>8234</v>
      </c>
      <c r="Z1174" t="s">
        <v>8234</v>
      </c>
      <c r="AA1174" t="s">
        <v>8234</v>
      </c>
      <c r="AB1174" t="s">
        <v>8234</v>
      </c>
      <c r="AC1174" t="s">
        <v>51</v>
      </c>
      <c r="AD1174" t="s">
        <v>40</v>
      </c>
      <c r="AE1174" t="s">
        <v>46</v>
      </c>
      <c r="AF1174">
        <v>19.45</v>
      </c>
      <c r="AH1174">
        <v>19.45</v>
      </c>
      <c r="AI1174">
        <v>0</v>
      </c>
      <c r="AJ1174">
        <v>0</v>
      </c>
      <c r="AK1174">
        <v>48.96</v>
      </c>
      <c r="AL1174">
        <v>68.41</v>
      </c>
      <c r="AM1174" t="s">
        <v>57</v>
      </c>
      <c r="AN1174" t="s">
        <v>63</v>
      </c>
      <c r="AO1174" t="s">
        <v>1887</v>
      </c>
    </row>
    <row r="1175" spans="1:41" x14ac:dyDescent="0.35">
      <c r="A1175" t="s">
        <v>1888</v>
      </c>
      <c r="B1175" t="s">
        <v>39</v>
      </c>
      <c r="C1175" s="10">
        <v>22</v>
      </c>
      <c r="D1175" s="5" t="str" cm="1">
        <f t="array" ref="D1175">_xlfn.IFS(C1175&lt;=29, "18-29", C1175&lt;=39, "30-39", C1175&lt;=49, "40-49", C1175&lt;=59, "50-59",C1175&lt;=69, "60-69", C1175&gt;=70, "70+")</f>
        <v>18-29</v>
      </c>
      <c r="E1175" t="s">
        <v>43</v>
      </c>
      <c r="F1175">
        <v>0</v>
      </c>
      <c r="G1175" t="s">
        <v>1889</v>
      </c>
      <c r="H1175">
        <v>95663</v>
      </c>
      <c r="I1175">
        <v>38.859093000000001</v>
      </c>
      <c r="J1175">
        <v>-121.182872</v>
      </c>
      <c r="K1175">
        <v>0</v>
      </c>
      <c r="L1175">
        <v>2</v>
      </c>
      <c r="M1175" t="str" cm="1">
        <f t="array" ref="M1175">_xlfn.IFS(L1175&lt;=12, "New (0-12 months)", L1175&lt;=36, "Mid (13-36 months)", L1175&gt;=37,"Long (37+ months)")</f>
        <v>New (0-12 months)</v>
      </c>
      <c r="N1175" t="s">
        <v>54</v>
      </c>
      <c r="O1175" t="s">
        <v>40</v>
      </c>
      <c r="P1175">
        <v>18.7</v>
      </c>
      <c r="Q1175" t="s">
        <v>43</v>
      </c>
      <c r="R1175" t="s">
        <v>40</v>
      </c>
      <c r="S1175" t="s">
        <v>79</v>
      </c>
      <c r="T1175" s="1">
        <v>59</v>
      </c>
      <c r="U1175" t="s">
        <v>43</v>
      </c>
      <c r="V1175" t="s">
        <v>43</v>
      </c>
      <c r="W1175" t="s">
        <v>43</v>
      </c>
      <c r="X1175" t="s">
        <v>43</v>
      </c>
      <c r="Y1175" t="s">
        <v>43</v>
      </c>
      <c r="Z1175" t="s">
        <v>43</v>
      </c>
      <c r="AA1175" t="s">
        <v>43</v>
      </c>
      <c r="AB1175" t="s">
        <v>40</v>
      </c>
      <c r="AC1175" t="s">
        <v>51</v>
      </c>
      <c r="AD1175" t="s">
        <v>43</v>
      </c>
      <c r="AE1175" t="s">
        <v>56</v>
      </c>
      <c r="AF1175">
        <v>44.45</v>
      </c>
      <c r="AH1175">
        <v>82.7</v>
      </c>
      <c r="AI1175">
        <v>0</v>
      </c>
      <c r="AJ1175">
        <v>0</v>
      </c>
      <c r="AK1175">
        <v>37.4</v>
      </c>
      <c r="AL1175">
        <v>120.1</v>
      </c>
      <c r="AM1175" t="s">
        <v>98</v>
      </c>
    </row>
    <row r="1176" spans="1:41" x14ac:dyDescent="0.35">
      <c r="A1176" t="s">
        <v>1890</v>
      </c>
      <c r="B1176" t="s">
        <v>49</v>
      </c>
      <c r="C1176" s="10">
        <v>79</v>
      </c>
      <c r="D1176" s="5" t="str" cm="1">
        <f t="array" ref="D1176">_xlfn.IFS(C1176&lt;=29, "18-29", C1176&lt;=39, "30-39", C1176&lt;=49, "40-49", C1176&lt;=59, "50-59",C1176&lt;=69, "60-69", C1176&gt;=70, "70+")</f>
        <v>70+</v>
      </c>
      <c r="E1176" t="s">
        <v>40</v>
      </c>
      <c r="F1176">
        <v>0</v>
      </c>
      <c r="G1176" t="s">
        <v>1891</v>
      </c>
      <c r="H1176">
        <v>95943</v>
      </c>
      <c r="I1176">
        <v>39.597974999999998</v>
      </c>
      <c r="J1176">
        <v>-122.032248</v>
      </c>
      <c r="K1176">
        <v>9</v>
      </c>
      <c r="L1176">
        <v>64</v>
      </c>
      <c r="M1176" t="str" cm="1">
        <f t="array" ref="M1176">_xlfn.IFS(L1176&lt;=12, "New (0-12 months)", L1176&lt;=36, "Mid (13-36 months)", L1176&gt;=37,"Long (37+ months)")</f>
        <v>Long (37+ months)</v>
      </c>
      <c r="N1176" t="s">
        <v>76</v>
      </c>
      <c r="O1176" t="s">
        <v>40</v>
      </c>
      <c r="P1176">
        <v>23.33</v>
      </c>
      <c r="Q1176" t="s">
        <v>40</v>
      </c>
      <c r="R1176" t="s">
        <v>40</v>
      </c>
      <c r="S1176" t="s">
        <v>55</v>
      </c>
      <c r="T1176" s="1">
        <v>29</v>
      </c>
      <c r="U1176" t="s">
        <v>43</v>
      </c>
      <c r="V1176" t="s">
        <v>40</v>
      </c>
      <c r="W1176" t="s">
        <v>40</v>
      </c>
      <c r="X1176" t="s">
        <v>43</v>
      </c>
      <c r="Y1176" t="s">
        <v>43</v>
      </c>
      <c r="Z1176" t="s">
        <v>40</v>
      </c>
      <c r="AA1176" t="s">
        <v>43</v>
      </c>
      <c r="AB1176" t="s">
        <v>40</v>
      </c>
      <c r="AC1176" t="s">
        <v>73</v>
      </c>
      <c r="AD1176" t="s">
        <v>40</v>
      </c>
      <c r="AE1176" t="s">
        <v>56</v>
      </c>
      <c r="AF1176">
        <v>94.25</v>
      </c>
      <c r="AH1176">
        <v>6081.4</v>
      </c>
      <c r="AI1176">
        <v>0</v>
      </c>
      <c r="AJ1176">
        <v>0</v>
      </c>
      <c r="AK1176">
        <v>1493.12</v>
      </c>
      <c r="AL1176">
        <v>7574.52</v>
      </c>
      <c r="AM1176" t="s">
        <v>47</v>
      </c>
    </row>
    <row r="1177" spans="1:41" x14ac:dyDescent="0.35">
      <c r="A1177" t="s">
        <v>1892</v>
      </c>
      <c r="B1177" t="s">
        <v>39</v>
      </c>
      <c r="C1177" s="10">
        <v>52</v>
      </c>
      <c r="D1177" s="5" t="str" cm="1">
        <f t="array" ref="D1177">_xlfn.IFS(C1177&lt;=29, "18-29", C1177&lt;=39, "30-39", C1177&lt;=49, "40-49", C1177&lt;=59, "50-59",C1177&lt;=69, "60-69", C1177&gt;=70, "70+")</f>
        <v>50-59</v>
      </c>
      <c r="E1177" t="s">
        <v>43</v>
      </c>
      <c r="F1177">
        <v>5</v>
      </c>
      <c r="G1177" t="s">
        <v>658</v>
      </c>
      <c r="H1177">
        <v>93101</v>
      </c>
      <c r="I1177">
        <v>34.419203000000003</v>
      </c>
      <c r="J1177">
        <v>-119.710008</v>
      </c>
      <c r="K1177">
        <v>0</v>
      </c>
      <c r="L1177">
        <v>10</v>
      </c>
      <c r="M1177" t="str" cm="1">
        <f t="array" ref="M1177">_xlfn.IFS(L1177&lt;=12, "New (0-12 months)", L1177&lt;=36, "Mid (13-36 months)", L1177&gt;=37,"Long (37+ months)")</f>
        <v>New (0-12 months)</v>
      </c>
      <c r="N1177" t="s">
        <v>62</v>
      </c>
      <c r="O1177" t="s">
        <v>43</v>
      </c>
      <c r="P1177">
        <v>0</v>
      </c>
      <c r="Q1177" t="s">
        <v>8234</v>
      </c>
      <c r="R1177" t="s">
        <v>40</v>
      </c>
      <c r="S1177" t="s">
        <v>79</v>
      </c>
      <c r="T1177" s="1">
        <v>57</v>
      </c>
      <c r="U1177" t="s">
        <v>40</v>
      </c>
      <c r="V1177" t="s">
        <v>40</v>
      </c>
      <c r="W1177" t="s">
        <v>43</v>
      </c>
      <c r="X1177" t="s">
        <v>40</v>
      </c>
      <c r="Y1177" t="s">
        <v>43</v>
      </c>
      <c r="Z1177" t="s">
        <v>43</v>
      </c>
      <c r="AA1177" t="s">
        <v>43</v>
      </c>
      <c r="AB1177" t="s">
        <v>43</v>
      </c>
      <c r="AC1177" t="s">
        <v>45</v>
      </c>
      <c r="AD1177" t="s">
        <v>43</v>
      </c>
      <c r="AE1177" t="s">
        <v>46</v>
      </c>
      <c r="AF1177">
        <v>40.25</v>
      </c>
      <c r="AH1177">
        <v>411.45</v>
      </c>
      <c r="AI1177">
        <v>17.96</v>
      </c>
      <c r="AJ1177">
        <v>30</v>
      </c>
      <c r="AK1177">
        <v>0</v>
      </c>
      <c r="AL1177">
        <v>423.49</v>
      </c>
      <c r="AM1177" t="s">
        <v>47</v>
      </c>
    </row>
    <row r="1178" spans="1:41" x14ac:dyDescent="0.35">
      <c r="A1178" t="s">
        <v>1893</v>
      </c>
      <c r="B1178" t="s">
        <v>39</v>
      </c>
      <c r="C1178" s="10">
        <v>33</v>
      </c>
      <c r="D1178" s="5" t="str" cm="1">
        <f t="array" ref="D1178">_xlfn.IFS(C1178&lt;=29, "18-29", C1178&lt;=39, "30-39", C1178&lt;=49, "40-49", C1178&lt;=59, "50-59",C1178&lt;=69, "60-69", C1178&gt;=70, "70+")</f>
        <v>30-39</v>
      </c>
      <c r="E1178" t="s">
        <v>40</v>
      </c>
      <c r="F1178">
        <v>0</v>
      </c>
      <c r="G1178" t="s">
        <v>599</v>
      </c>
      <c r="H1178">
        <v>94952</v>
      </c>
      <c r="I1178">
        <v>38.237017999999999</v>
      </c>
      <c r="J1178">
        <v>-122.77872000000001</v>
      </c>
      <c r="K1178">
        <v>6</v>
      </c>
      <c r="L1178">
        <v>34</v>
      </c>
      <c r="M1178" t="str" cm="1">
        <f t="array" ref="M1178">_xlfn.IFS(L1178&lt;=12, "New (0-12 months)", L1178&lt;=36, "Mid (13-36 months)", L1178&gt;=37,"Long (37+ months)")</f>
        <v>Mid (13-36 months)</v>
      </c>
      <c r="N1178" t="s">
        <v>42</v>
      </c>
      <c r="O1178" t="s">
        <v>40</v>
      </c>
      <c r="P1178">
        <v>40.67</v>
      </c>
      <c r="Q1178" t="s">
        <v>43</v>
      </c>
      <c r="R1178" t="s">
        <v>40</v>
      </c>
      <c r="S1178" t="s">
        <v>79</v>
      </c>
      <c r="T1178" s="1">
        <v>7</v>
      </c>
      <c r="U1178" t="s">
        <v>43</v>
      </c>
      <c r="V1178" t="s">
        <v>43</v>
      </c>
      <c r="W1178" t="s">
        <v>43</v>
      </c>
      <c r="X1178" t="s">
        <v>40</v>
      </c>
      <c r="Y1178" t="s">
        <v>43</v>
      </c>
      <c r="Z1178" t="s">
        <v>43</v>
      </c>
      <c r="AA1178" t="s">
        <v>43</v>
      </c>
      <c r="AB1178" t="s">
        <v>40</v>
      </c>
      <c r="AC1178" t="s">
        <v>51</v>
      </c>
      <c r="AD1178" t="s">
        <v>43</v>
      </c>
      <c r="AE1178" t="s">
        <v>56</v>
      </c>
      <c r="AF1178">
        <v>50.2</v>
      </c>
      <c r="AH1178">
        <v>1815.3</v>
      </c>
      <c r="AI1178">
        <v>0</v>
      </c>
      <c r="AJ1178">
        <v>0</v>
      </c>
      <c r="AK1178">
        <v>1382.78</v>
      </c>
      <c r="AL1178">
        <v>3198.08</v>
      </c>
      <c r="AM1178" t="s">
        <v>47</v>
      </c>
    </row>
    <row r="1179" spans="1:41" x14ac:dyDescent="0.35">
      <c r="A1179" t="s">
        <v>1894</v>
      </c>
      <c r="B1179" t="s">
        <v>39</v>
      </c>
      <c r="C1179" s="10">
        <v>74</v>
      </c>
      <c r="D1179" s="5" t="str" cm="1">
        <f t="array" ref="D1179">_xlfn.IFS(C1179&lt;=29, "18-29", C1179&lt;=39, "30-39", C1179&lt;=49, "40-49", C1179&lt;=59, "50-59",C1179&lt;=69, "60-69", C1179&gt;=70, "70+")</f>
        <v>70+</v>
      </c>
      <c r="E1179" t="s">
        <v>43</v>
      </c>
      <c r="F1179">
        <v>0</v>
      </c>
      <c r="G1179" t="s">
        <v>1457</v>
      </c>
      <c r="H1179">
        <v>91762</v>
      </c>
      <c r="I1179">
        <v>34.057256000000002</v>
      </c>
      <c r="J1179">
        <v>-117.667677</v>
      </c>
      <c r="K1179">
        <v>0</v>
      </c>
      <c r="L1179">
        <v>32</v>
      </c>
      <c r="M1179" t="str" cm="1">
        <f t="array" ref="M1179">_xlfn.IFS(L1179&lt;=12, "New (0-12 months)", L1179&lt;=36, "Mid (13-36 months)", L1179&gt;=37,"Long (37+ months)")</f>
        <v>Mid (13-36 months)</v>
      </c>
      <c r="N1179" t="s">
        <v>42</v>
      </c>
      <c r="O1179" t="s">
        <v>40</v>
      </c>
      <c r="P1179">
        <v>48.62</v>
      </c>
      <c r="Q1179" t="s">
        <v>43</v>
      </c>
      <c r="R1179" t="s">
        <v>40</v>
      </c>
      <c r="S1179" t="s">
        <v>55</v>
      </c>
      <c r="T1179" s="1">
        <v>12</v>
      </c>
      <c r="U1179" t="s">
        <v>43</v>
      </c>
      <c r="V1179" t="s">
        <v>43</v>
      </c>
      <c r="W1179" t="s">
        <v>43</v>
      </c>
      <c r="X1179" t="s">
        <v>43</v>
      </c>
      <c r="Y1179" t="s">
        <v>43</v>
      </c>
      <c r="Z1179" t="s">
        <v>40</v>
      </c>
      <c r="AA1179" t="s">
        <v>43</v>
      </c>
      <c r="AB1179" t="s">
        <v>40</v>
      </c>
      <c r="AC1179" t="s">
        <v>73</v>
      </c>
      <c r="AD1179" t="s">
        <v>40</v>
      </c>
      <c r="AE1179" t="s">
        <v>56</v>
      </c>
      <c r="AF1179">
        <v>79.5</v>
      </c>
      <c r="AH1179">
        <v>2665</v>
      </c>
      <c r="AI1179">
        <v>0</v>
      </c>
      <c r="AJ1179">
        <v>0</v>
      </c>
      <c r="AK1179">
        <v>1555.84</v>
      </c>
      <c r="AL1179">
        <v>4220.84</v>
      </c>
      <c r="AM1179" t="s">
        <v>47</v>
      </c>
    </row>
    <row r="1180" spans="1:41" x14ac:dyDescent="0.35">
      <c r="A1180" t="s">
        <v>1895</v>
      </c>
      <c r="B1180" t="s">
        <v>39</v>
      </c>
      <c r="C1180" s="10">
        <v>47</v>
      </c>
      <c r="D1180" s="5" t="str" cm="1">
        <f t="array" ref="D1180">_xlfn.IFS(C1180&lt;=29, "18-29", C1180&lt;=39, "30-39", C1180&lt;=49, "40-49", C1180&lt;=59, "50-59",C1180&lt;=69, "60-69", C1180&gt;=70, "70+")</f>
        <v>40-49</v>
      </c>
      <c r="E1180" t="s">
        <v>43</v>
      </c>
      <c r="F1180">
        <v>0</v>
      </c>
      <c r="G1180" t="s">
        <v>243</v>
      </c>
      <c r="H1180">
        <v>92592</v>
      </c>
      <c r="I1180">
        <v>33.507255000000001</v>
      </c>
      <c r="J1180">
        <v>-117.029473</v>
      </c>
      <c r="K1180">
        <v>0</v>
      </c>
      <c r="L1180">
        <v>4</v>
      </c>
      <c r="M1180" t="str" cm="1">
        <f t="array" ref="M1180">_xlfn.IFS(L1180&lt;=12, "New (0-12 months)", L1180&lt;=36, "Mid (13-36 months)", L1180&gt;=37,"Long (37+ months)")</f>
        <v>New (0-12 months)</v>
      </c>
      <c r="N1180" t="s">
        <v>54</v>
      </c>
      <c r="O1180" t="s">
        <v>40</v>
      </c>
      <c r="P1180">
        <v>7.39</v>
      </c>
      <c r="Q1180" t="s">
        <v>40</v>
      </c>
      <c r="R1180" t="s">
        <v>40</v>
      </c>
      <c r="S1180" t="s">
        <v>55</v>
      </c>
      <c r="T1180" s="1">
        <v>4</v>
      </c>
      <c r="U1180" t="s">
        <v>43</v>
      </c>
      <c r="V1180" t="s">
        <v>40</v>
      </c>
      <c r="W1180" t="s">
        <v>43</v>
      </c>
      <c r="X1180" t="s">
        <v>40</v>
      </c>
      <c r="Y1180" t="s">
        <v>43</v>
      </c>
      <c r="Z1180" t="s">
        <v>40</v>
      </c>
      <c r="AA1180" t="s">
        <v>40</v>
      </c>
      <c r="AB1180" t="s">
        <v>40</v>
      </c>
      <c r="AC1180" t="s">
        <v>51</v>
      </c>
      <c r="AD1180" t="s">
        <v>40</v>
      </c>
      <c r="AE1180" t="s">
        <v>56</v>
      </c>
      <c r="AF1180">
        <v>93.5</v>
      </c>
      <c r="AH1180">
        <v>362.2</v>
      </c>
      <c r="AI1180">
        <v>0</v>
      </c>
      <c r="AJ1180">
        <v>0</v>
      </c>
      <c r="AK1180">
        <v>29.56</v>
      </c>
      <c r="AL1180">
        <v>391.76</v>
      </c>
      <c r="AM1180" t="s">
        <v>57</v>
      </c>
      <c r="AN1180" t="s">
        <v>58</v>
      </c>
      <c r="AO1180" t="s">
        <v>104</v>
      </c>
    </row>
    <row r="1181" spans="1:41" x14ac:dyDescent="0.35">
      <c r="A1181" t="s">
        <v>1896</v>
      </c>
      <c r="B1181" t="s">
        <v>39</v>
      </c>
      <c r="C1181" s="10">
        <v>30</v>
      </c>
      <c r="D1181" s="5" t="str" cm="1">
        <f t="array" ref="D1181">_xlfn.IFS(C1181&lt;=29, "18-29", C1181&lt;=39, "30-39", C1181&lt;=49, "40-49", C1181&lt;=59, "50-59",C1181&lt;=69, "60-69", C1181&gt;=70, "70+")</f>
        <v>30-39</v>
      </c>
      <c r="E1181" t="s">
        <v>43</v>
      </c>
      <c r="F1181">
        <v>0</v>
      </c>
      <c r="G1181" t="s">
        <v>534</v>
      </c>
      <c r="H1181">
        <v>92662</v>
      </c>
      <c r="I1181">
        <v>33.606335999999999</v>
      </c>
      <c r="J1181">
        <v>-117.89304199999999</v>
      </c>
      <c r="K1181">
        <v>0</v>
      </c>
      <c r="L1181">
        <v>54</v>
      </c>
      <c r="M1181" t="str" cm="1">
        <f t="array" ref="M1181">_xlfn.IFS(L1181&lt;=12, "New (0-12 months)", L1181&lt;=36, "Mid (13-36 months)", L1181&gt;=37,"Long (37+ months)")</f>
        <v>Long (37+ months)</v>
      </c>
      <c r="N1181" t="s">
        <v>76</v>
      </c>
      <c r="O1181" t="s">
        <v>40</v>
      </c>
      <c r="P1181">
        <v>37.65</v>
      </c>
      <c r="Q1181" t="s">
        <v>40</v>
      </c>
      <c r="R1181" t="s">
        <v>40</v>
      </c>
      <c r="S1181" t="s">
        <v>55</v>
      </c>
      <c r="T1181" s="1">
        <v>30</v>
      </c>
      <c r="U1181" t="s">
        <v>43</v>
      </c>
      <c r="V1181" t="s">
        <v>40</v>
      </c>
      <c r="W1181" t="s">
        <v>40</v>
      </c>
      <c r="X1181" t="s">
        <v>43</v>
      </c>
      <c r="Y1181" t="s">
        <v>40</v>
      </c>
      <c r="Z1181" t="s">
        <v>43</v>
      </c>
      <c r="AA1181" t="s">
        <v>43</v>
      </c>
      <c r="AB1181" t="s">
        <v>43</v>
      </c>
      <c r="AC1181" t="s">
        <v>45</v>
      </c>
      <c r="AD1181" t="s">
        <v>40</v>
      </c>
      <c r="AE1181" t="s">
        <v>56</v>
      </c>
      <c r="AF1181">
        <v>94.75</v>
      </c>
      <c r="AH1181">
        <v>5121.75</v>
      </c>
      <c r="AI1181">
        <v>0</v>
      </c>
      <c r="AJ1181">
        <v>70</v>
      </c>
      <c r="AK1181">
        <v>2033.1</v>
      </c>
      <c r="AL1181">
        <v>7224.85</v>
      </c>
      <c r="AM1181" t="s">
        <v>47</v>
      </c>
    </row>
    <row r="1182" spans="1:41" x14ac:dyDescent="0.35">
      <c r="A1182" t="s">
        <v>1897</v>
      </c>
      <c r="B1182" t="s">
        <v>39</v>
      </c>
      <c r="C1182" s="10">
        <v>73</v>
      </c>
      <c r="D1182" s="5" t="str" cm="1">
        <f t="array" ref="D1182">_xlfn.IFS(C1182&lt;=29, "18-29", C1182&lt;=39, "30-39", C1182&lt;=49, "40-49", C1182&lt;=59, "50-59",C1182&lt;=69, "60-69", C1182&gt;=70, "70+")</f>
        <v>70+</v>
      </c>
      <c r="E1182" t="s">
        <v>40</v>
      </c>
      <c r="F1182">
        <v>0</v>
      </c>
      <c r="G1182" t="s">
        <v>316</v>
      </c>
      <c r="H1182">
        <v>92027</v>
      </c>
      <c r="I1182">
        <v>33.141264999999997</v>
      </c>
      <c r="J1182">
        <v>-116.967221</v>
      </c>
      <c r="K1182">
        <v>1</v>
      </c>
      <c r="L1182">
        <v>47</v>
      </c>
      <c r="M1182" t="str" cm="1">
        <f t="array" ref="M1182">_xlfn.IFS(L1182&lt;=12, "New (0-12 months)", L1182&lt;=36, "Mid (13-36 months)", L1182&gt;=37,"Long (37+ months)")</f>
        <v>Long (37+ months)</v>
      </c>
      <c r="N1182" t="s">
        <v>42</v>
      </c>
      <c r="O1182" t="s">
        <v>40</v>
      </c>
      <c r="P1182">
        <v>26.95</v>
      </c>
      <c r="Q1182" t="s">
        <v>43</v>
      </c>
      <c r="R1182" t="s">
        <v>40</v>
      </c>
      <c r="S1182" t="s">
        <v>55</v>
      </c>
      <c r="T1182" s="1">
        <v>26</v>
      </c>
      <c r="U1182" t="s">
        <v>43</v>
      </c>
      <c r="V1182" t="s">
        <v>43</v>
      </c>
      <c r="W1182" t="s">
        <v>43</v>
      </c>
      <c r="X1182" t="s">
        <v>43</v>
      </c>
      <c r="Y1182" t="s">
        <v>43</v>
      </c>
      <c r="Z1182" t="s">
        <v>43</v>
      </c>
      <c r="AA1182" t="s">
        <v>43</v>
      </c>
      <c r="AB1182" t="s">
        <v>40</v>
      </c>
      <c r="AC1182" t="s">
        <v>51</v>
      </c>
      <c r="AD1182" t="s">
        <v>43</v>
      </c>
      <c r="AE1182" t="s">
        <v>56</v>
      </c>
      <c r="AF1182">
        <v>70.55</v>
      </c>
      <c r="AH1182">
        <v>3309.25</v>
      </c>
      <c r="AI1182">
        <v>26.99</v>
      </c>
      <c r="AJ1182">
        <v>0</v>
      </c>
      <c r="AK1182">
        <v>1266.6500000000001</v>
      </c>
      <c r="AL1182">
        <v>4548.91</v>
      </c>
      <c r="AM1182" t="s">
        <v>57</v>
      </c>
      <c r="AN1182" t="s">
        <v>58</v>
      </c>
      <c r="AO1182" t="s">
        <v>104</v>
      </c>
    </row>
    <row r="1183" spans="1:41" x14ac:dyDescent="0.35">
      <c r="A1183" t="s">
        <v>1898</v>
      </c>
      <c r="B1183" t="s">
        <v>39</v>
      </c>
      <c r="C1183" s="10">
        <v>50</v>
      </c>
      <c r="D1183" s="5" t="str" cm="1">
        <f t="array" ref="D1183">_xlfn.IFS(C1183&lt;=29, "18-29", C1183&lt;=39, "30-39", C1183&lt;=49, "40-49", C1183&lt;=59, "50-59",C1183&lt;=69, "60-69", C1183&gt;=70, "70+")</f>
        <v>50-59</v>
      </c>
      <c r="E1183" t="s">
        <v>40</v>
      </c>
      <c r="F1183">
        <v>2</v>
      </c>
      <c r="G1183" t="s">
        <v>131</v>
      </c>
      <c r="H1183">
        <v>95501</v>
      </c>
      <c r="I1183">
        <v>40.796621000000002</v>
      </c>
      <c r="J1183">
        <v>-124.15428</v>
      </c>
      <c r="K1183">
        <v>1</v>
      </c>
      <c r="L1183">
        <v>11</v>
      </c>
      <c r="M1183" t="str" cm="1">
        <f t="array" ref="M1183">_xlfn.IFS(L1183&lt;=12, "New (0-12 months)", L1183&lt;=36, "Mid (13-36 months)", L1183&gt;=37,"Long (37+ months)")</f>
        <v>New (0-12 months)</v>
      </c>
      <c r="N1183" t="s">
        <v>42</v>
      </c>
      <c r="O1183" t="s">
        <v>40</v>
      </c>
      <c r="P1183">
        <v>15.04</v>
      </c>
      <c r="Q1183" t="s">
        <v>40</v>
      </c>
      <c r="R1183" t="s">
        <v>43</v>
      </c>
      <c r="S1183" t="s">
        <v>8234</v>
      </c>
      <c r="T1183" s="1">
        <v>0</v>
      </c>
      <c r="U1183" t="s">
        <v>8234</v>
      </c>
      <c r="V1183" t="s">
        <v>8234</v>
      </c>
      <c r="W1183" t="s">
        <v>8234</v>
      </c>
      <c r="X1183" t="s">
        <v>8234</v>
      </c>
      <c r="Y1183" t="s">
        <v>8234</v>
      </c>
      <c r="Z1183" t="s">
        <v>8234</v>
      </c>
      <c r="AA1183" t="s">
        <v>8234</v>
      </c>
      <c r="AB1183" t="s">
        <v>8234</v>
      </c>
      <c r="AC1183" t="s">
        <v>73</v>
      </c>
      <c r="AD1183" t="s">
        <v>43</v>
      </c>
      <c r="AE1183" t="s">
        <v>46</v>
      </c>
      <c r="AF1183">
        <v>25</v>
      </c>
      <c r="AH1183">
        <v>300.7</v>
      </c>
      <c r="AI1183">
        <v>0</v>
      </c>
      <c r="AJ1183">
        <v>0</v>
      </c>
      <c r="AK1183">
        <v>165.44</v>
      </c>
      <c r="AL1183">
        <v>466.14</v>
      </c>
      <c r="AM1183" t="s">
        <v>47</v>
      </c>
    </row>
    <row r="1184" spans="1:41" x14ac:dyDescent="0.35">
      <c r="A1184" t="s">
        <v>1899</v>
      </c>
      <c r="B1184" t="s">
        <v>49</v>
      </c>
      <c r="C1184" s="10">
        <v>51</v>
      </c>
      <c r="D1184" s="5" t="str" cm="1">
        <f t="array" ref="D1184">_xlfn.IFS(C1184&lt;=29, "18-29", C1184&lt;=39, "30-39", C1184&lt;=49, "40-49", C1184&lt;=59, "50-59",C1184&lt;=69, "60-69", C1184&gt;=70, "70+")</f>
        <v>50-59</v>
      </c>
      <c r="E1184" t="s">
        <v>40</v>
      </c>
      <c r="F1184">
        <v>3</v>
      </c>
      <c r="G1184" t="s">
        <v>322</v>
      </c>
      <c r="H1184">
        <v>95818</v>
      </c>
      <c r="I1184">
        <v>38.556305999999999</v>
      </c>
      <c r="J1184">
        <v>-121.495817</v>
      </c>
      <c r="K1184">
        <v>0</v>
      </c>
      <c r="L1184">
        <v>8</v>
      </c>
      <c r="M1184" t="str" cm="1">
        <f t="array" ref="M1184">_xlfn.IFS(L1184&lt;=12, "New (0-12 months)", L1184&lt;=36, "Mid (13-36 months)", L1184&gt;=37,"Long (37+ months)")</f>
        <v>New (0-12 months)</v>
      </c>
      <c r="N1184" t="s">
        <v>54</v>
      </c>
      <c r="O1184" t="s">
        <v>40</v>
      </c>
      <c r="P1184">
        <v>34.869999999999997</v>
      </c>
      <c r="Q1184" t="s">
        <v>43</v>
      </c>
      <c r="R1184" t="s">
        <v>43</v>
      </c>
      <c r="S1184" t="s">
        <v>8234</v>
      </c>
      <c r="T1184" s="1">
        <v>0</v>
      </c>
      <c r="U1184" t="s">
        <v>8234</v>
      </c>
      <c r="V1184" t="s">
        <v>8234</v>
      </c>
      <c r="W1184" t="s">
        <v>8234</v>
      </c>
      <c r="X1184" t="s">
        <v>8234</v>
      </c>
      <c r="Y1184" t="s">
        <v>8234</v>
      </c>
      <c r="Z1184" t="s">
        <v>8234</v>
      </c>
      <c r="AA1184" t="s">
        <v>8234</v>
      </c>
      <c r="AB1184" t="s">
        <v>8234</v>
      </c>
      <c r="AC1184" t="s">
        <v>51</v>
      </c>
      <c r="AD1184" t="s">
        <v>40</v>
      </c>
      <c r="AE1184" t="s">
        <v>183</v>
      </c>
      <c r="AF1184">
        <v>19.350000000000001</v>
      </c>
      <c r="AH1184">
        <v>152.6</v>
      </c>
      <c r="AI1184">
        <v>0</v>
      </c>
      <c r="AJ1184">
        <v>0</v>
      </c>
      <c r="AK1184">
        <v>278.95999999999998</v>
      </c>
      <c r="AL1184">
        <v>431.56</v>
      </c>
      <c r="AM1184" t="s">
        <v>47</v>
      </c>
    </row>
    <row r="1185" spans="1:41" x14ac:dyDescent="0.35">
      <c r="A1185" t="s">
        <v>1900</v>
      </c>
      <c r="B1185" t="s">
        <v>49</v>
      </c>
      <c r="C1185" s="10">
        <v>53</v>
      </c>
      <c r="D1185" s="5" t="str" cm="1">
        <f t="array" ref="D1185">_xlfn.IFS(C1185&lt;=29, "18-29", C1185&lt;=39, "30-39", C1185&lt;=49, "40-49", C1185&lt;=59, "50-59",C1185&lt;=69, "60-69", C1185&gt;=70, "70+")</f>
        <v>50-59</v>
      </c>
      <c r="E1185" t="s">
        <v>43</v>
      </c>
      <c r="F1185">
        <v>0</v>
      </c>
      <c r="G1185" t="s">
        <v>1901</v>
      </c>
      <c r="H1185">
        <v>93644</v>
      </c>
      <c r="I1185">
        <v>37.648646999999997</v>
      </c>
      <c r="J1185">
        <v>-119.231447</v>
      </c>
      <c r="K1185">
        <v>0</v>
      </c>
      <c r="L1185">
        <v>1</v>
      </c>
      <c r="M1185" t="str" cm="1">
        <f t="array" ref="M1185">_xlfn.IFS(L1185&lt;=12, "New (0-12 months)", L1185&lt;=36, "Mid (13-36 months)", L1185&gt;=37,"Long (37+ months)")</f>
        <v>New (0-12 months)</v>
      </c>
      <c r="N1185" t="s">
        <v>42</v>
      </c>
      <c r="O1185" t="s">
        <v>43</v>
      </c>
      <c r="P1185">
        <v>0</v>
      </c>
      <c r="Q1185" t="s">
        <v>8234</v>
      </c>
      <c r="R1185" t="s">
        <v>40</v>
      </c>
      <c r="S1185" t="s">
        <v>79</v>
      </c>
      <c r="T1185" s="1">
        <v>9</v>
      </c>
      <c r="U1185" t="s">
        <v>43</v>
      </c>
      <c r="V1185" t="s">
        <v>43</v>
      </c>
      <c r="W1185" t="s">
        <v>43</v>
      </c>
      <c r="X1185" t="s">
        <v>43</v>
      </c>
      <c r="Y1185" t="s">
        <v>43</v>
      </c>
      <c r="Z1185" t="s">
        <v>40</v>
      </c>
      <c r="AA1185" t="s">
        <v>40</v>
      </c>
      <c r="AB1185" t="s">
        <v>40</v>
      </c>
      <c r="AC1185" t="s">
        <v>51</v>
      </c>
      <c r="AD1185" t="s">
        <v>40</v>
      </c>
      <c r="AE1185" t="s">
        <v>56</v>
      </c>
      <c r="AF1185">
        <v>35.25</v>
      </c>
      <c r="AH1185">
        <v>35.25</v>
      </c>
      <c r="AI1185">
        <v>0</v>
      </c>
      <c r="AJ1185">
        <v>0</v>
      </c>
      <c r="AK1185">
        <v>0</v>
      </c>
      <c r="AL1185">
        <v>35.25</v>
      </c>
      <c r="AM1185" t="s">
        <v>57</v>
      </c>
      <c r="AN1185" t="s">
        <v>117</v>
      </c>
      <c r="AO1185" t="s">
        <v>240</v>
      </c>
    </row>
    <row r="1186" spans="1:41" x14ac:dyDescent="0.35">
      <c r="A1186" t="s">
        <v>1902</v>
      </c>
      <c r="B1186" t="s">
        <v>49</v>
      </c>
      <c r="C1186" s="10">
        <v>42</v>
      </c>
      <c r="D1186" s="5" t="str" cm="1">
        <f t="array" ref="D1186">_xlfn.IFS(C1186&lt;=29, "18-29", C1186&lt;=39, "30-39", C1186&lt;=49, "40-49", C1186&lt;=59, "50-59",C1186&lt;=69, "60-69", C1186&gt;=70, "70+")</f>
        <v>40-49</v>
      </c>
      <c r="E1186" t="s">
        <v>40</v>
      </c>
      <c r="F1186">
        <v>3</v>
      </c>
      <c r="G1186" t="s">
        <v>1903</v>
      </c>
      <c r="H1186">
        <v>95488</v>
      </c>
      <c r="I1186">
        <v>39.724432999999998</v>
      </c>
      <c r="J1186">
        <v>-123.767578</v>
      </c>
      <c r="K1186">
        <v>8</v>
      </c>
      <c r="L1186">
        <v>56</v>
      </c>
      <c r="M1186" t="str" cm="1">
        <f t="array" ref="M1186">_xlfn.IFS(L1186&lt;=12, "New (0-12 months)", L1186&lt;=36, "Mid (13-36 months)", L1186&gt;=37,"Long (37+ months)")</f>
        <v>Long (37+ months)</v>
      </c>
      <c r="N1186" t="s">
        <v>76</v>
      </c>
      <c r="O1186" t="s">
        <v>40</v>
      </c>
      <c r="P1186">
        <v>40.86</v>
      </c>
      <c r="Q1186" t="s">
        <v>40</v>
      </c>
      <c r="R1186" t="s">
        <v>40</v>
      </c>
      <c r="S1186" t="s">
        <v>55</v>
      </c>
      <c r="T1186" s="1">
        <v>27</v>
      </c>
      <c r="U1186" t="s">
        <v>40</v>
      </c>
      <c r="V1186" t="s">
        <v>40</v>
      </c>
      <c r="W1186" t="s">
        <v>40</v>
      </c>
      <c r="X1186" t="s">
        <v>40</v>
      </c>
      <c r="Y1186" t="s">
        <v>40</v>
      </c>
      <c r="Z1186" t="s">
        <v>40</v>
      </c>
      <c r="AA1186" t="s">
        <v>40</v>
      </c>
      <c r="AB1186" t="s">
        <v>40</v>
      </c>
      <c r="AC1186" t="s">
        <v>73</v>
      </c>
      <c r="AD1186" t="s">
        <v>43</v>
      </c>
      <c r="AE1186" t="s">
        <v>46</v>
      </c>
      <c r="AF1186">
        <v>115.85</v>
      </c>
      <c r="AH1186">
        <v>6567.9</v>
      </c>
      <c r="AI1186">
        <v>0</v>
      </c>
      <c r="AJ1186">
        <v>0</v>
      </c>
      <c r="AK1186">
        <v>2288.16</v>
      </c>
      <c r="AL1186">
        <v>8856.06</v>
      </c>
      <c r="AM1186" t="s">
        <v>47</v>
      </c>
    </row>
    <row r="1187" spans="1:41" x14ac:dyDescent="0.35">
      <c r="A1187" t="s">
        <v>1904</v>
      </c>
      <c r="B1187" t="s">
        <v>39</v>
      </c>
      <c r="C1187" s="10">
        <v>49</v>
      </c>
      <c r="D1187" s="5" t="str" cm="1">
        <f t="array" ref="D1187">_xlfn.IFS(C1187&lt;=29, "18-29", C1187&lt;=39, "30-39", C1187&lt;=49, "40-49", C1187&lt;=59, "50-59",C1187&lt;=69, "60-69", C1187&gt;=70, "70+")</f>
        <v>40-49</v>
      </c>
      <c r="E1187" t="s">
        <v>40</v>
      </c>
      <c r="F1187">
        <v>0</v>
      </c>
      <c r="G1187" t="s">
        <v>807</v>
      </c>
      <c r="H1187">
        <v>91105</v>
      </c>
      <c r="I1187">
        <v>34.13946</v>
      </c>
      <c r="J1187">
        <v>-118.16664900000001</v>
      </c>
      <c r="K1187">
        <v>5</v>
      </c>
      <c r="L1187">
        <v>34</v>
      </c>
      <c r="M1187" t="str" cm="1">
        <f t="array" ref="M1187">_xlfn.IFS(L1187&lt;=12, "New (0-12 months)", L1187&lt;=36, "Mid (13-36 months)", L1187&gt;=37,"Long (37+ months)")</f>
        <v>Mid (13-36 months)</v>
      </c>
      <c r="N1187" t="s">
        <v>129</v>
      </c>
      <c r="O1187" t="s">
        <v>40</v>
      </c>
      <c r="P1187">
        <v>11.52</v>
      </c>
      <c r="Q1187" t="s">
        <v>40</v>
      </c>
      <c r="R1187" t="s">
        <v>43</v>
      </c>
      <c r="S1187" t="s">
        <v>8234</v>
      </c>
      <c r="T1187" s="1">
        <v>0</v>
      </c>
      <c r="U1187" t="s">
        <v>8234</v>
      </c>
      <c r="V1187" t="s">
        <v>8234</v>
      </c>
      <c r="W1187" t="s">
        <v>8234</v>
      </c>
      <c r="X1187" t="s">
        <v>8234</v>
      </c>
      <c r="Y1187" t="s">
        <v>8234</v>
      </c>
      <c r="Z1187" t="s">
        <v>8234</v>
      </c>
      <c r="AA1187" t="s">
        <v>8234</v>
      </c>
      <c r="AB1187" t="s">
        <v>8234</v>
      </c>
      <c r="AC1187" t="s">
        <v>51</v>
      </c>
      <c r="AD1187" t="s">
        <v>43</v>
      </c>
      <c r="AE1187" t="s">
        <v>56</v>
      </c>
      <c r="AF1187">
        <v>24.7</v>
      </c>
      <c r="AH1187">
        <v>780.2</v>
      </c>
      <c r="AI1187">
        <v>0</v>
      </c>
      <c r="AJ1187">
        <v>0</v>
      </c>
      <c r="AK1187">
        <v>391.68</v>
      </c>
      <c r="AL1187">
        <v>1171.8800000000001</v>
      </c>
      <c r="AM1187" t="s">
        <v>47</v>
      </c>
    </row>
    <row r="1188" spans="1:41" x14ac:dyDescent="0.35">
      <c r="A1188" t="s">
        <v>1905</v>
      </c>
      <c r="B1188" t="s">
        <v>49</v>
      </c>
      <c r="C1188" s="10">
        <v>32</v>
      </c>
      <c r="D1188" s="5" t="str" cm="1">
        <f t="array" ref="D1188">_xlfn.IFS(C1188&lt;=29, "18-29", C1188&lt;=39, "30-39", C1188&lt;=49, "40-49", C1188&lt;=59, "50-59",C1188&lt;=69, "60-69", C1188&gt;=70, "70+")</f>
        <v>30-39</v>
      </c>
      <c r="E1188" t="s">
        <v>40</v>
      </c>
      <c r="F1188">
        <v>0</v>
      </c>
      <c r="G1188" t="s">
        <v>568</v>
      </c>
      <c r="H1188">
        <v>90604</v>
      </c>
      <c r="I1188">
        <v>33.929704000000001</v>
      </c>
      <c r="J1188">
        <v>-118.01208</v>
      </c>
      <c r="K1188">
        <v>1</v>
      </c>
      <c r="L1188">
        <v>1</v>
      </c>
      <c r="M1188" t="str" cm="1">
        <f t="array" ref="M1188">_xlfn.IFS(L1188&lt;=12, "New (0-12 months)", L1188&lt;=36, "Mid (13-36 months)", L1188&gt;=37,"Long (37+ months)")</f>
        <v>New (0-12 months)</v>
      </c>
      <c r="N1188" t="s">
        <v>54</v>
      </c>
      <c r="O1188" t="s">
        <v>40</v>
      </c>
      <c r="P1188">
        <v>38.89</v>
      </c>
      <c r="Q1188" t="s">
        <v>43</v>
      </c>
      <c r="R1188" t="s">
        <v>40</v>
      </c>
      <c r="S1188" t="s">
        <v>55</v>
      </c>
      <c r="T1188" s="1">
        <v>9</v>
      </c>
      <c r="U1188" t="s">
        <v>43</v>
      </c>
      <c r="V1188" t="s">
        <v>43</v>
      </c>
      <c r="W1188" t="s">
        <v>40</v>
      </c>
      <c r="X1188" t="s">
        <v>43</v>
      </c>
      <c r="Y1188" t="s">
        <v>43</v>
      </c>
      <c r="Z1188" t="s">
        <v>43</v>
      </c>
      <c r="AA1188" t="s">
        <v>43</v>
      </c>
      <c r="AB1188" t="s">
        <v>40</v>
      </c>
      <c r="AC1188" t="s">
        <v>51</v>
      </c>
      <c r="AD1188" t="s">
        <v>43</v>
      </c>
      <c r="AE1188" t="s">
        <v>46</v>
      </c>
      <c r="AF1188">
        <v>75.349999999999994</v>
      </c>
      <c r="AH1188">
        <v>75.349999999999994</v>
      </c>
      <c r="AI1188">
        <v>0</v>
      </c>
      <c r="AJ1188">
        <v>0</v>
      </c>
      <c r="AK1188">
        <v>38.89</v>
      </c>
      <c r="AL1188">
        <v>114.24</v>
      </c>
      <c r="AM1188" t="s">
        <v>98</v>
      </c>
    </row>
    <row r="1189" spans="1:41" x14ac:dyDescent="0.35">
      <c r="A1189" t="s">
        <v>1906</v>
      </c>
      <c r="B1189" t="s">
        <v>49</v>
      </c>
      <c r="C1189" s="10">
        <v>40</v>
      </c>
      <c r="D1189" s="5" t="str" cm="1">
        <f t="array" ref="D1189">_xlfn.IFS(C1189&lt;=29, "18-29", C1189&lt;=39, "30-39", C1189&lt;=49, "40-49", C1189&lt;=59, "50-59",C1189&lt;=69, "60-69", C1189&gt;=70, "70+")</f>
        <v>40-49</v>
      </c>
      <c r="E1189" t="s">
        <v>43</v>
      </c>
      <c r="F1189">
        <v>3</v>
      </c>
      <c r="G1189" t="s">
        <v>741</v>
      </c>
      <c r="H1189">
        <v>91932</v>
      </c>
      <c r="I1189">
        <v>32.579134000000003</v>
      </c>
      <c r="J1189">
        <v>-117.11900900000001</v>
      </c>
      <c r="K1189">
        <v>0</v>
      </c>
      <c r="L1189">
        <v>9</v>
      </c>
      <c r="M1189" t="str" cm="1">
        <f t="array" ref="M1189">_xlfn.IFS(L1189&lt;=12, "New (0-12 months)", L1189&lt;=36, "Mid (13-36 months)", L1189&gt;=37,"Long (37+ months)")</f>
        <v>New (0-12 months)</v>
      </c>
      <c r="N1189" t="s">
        <v>54</v>
      </c>
      <c r="O1189" t="s">
        <v>40</v>
      </c>
      <c r="P1189">
        <v>41.02</v>
      </c>
      <c r="Q1189" t="s">
        <v>43</v>
      </c>
      <c r="R1189" t="s">
        <v>40</v>
      </c>
      <c r="S1189" t="s">
        <v>79</v>
      </c>
      <c r="T1189" s="1">
        <v>27</v>
      </c>
      <c r="U1189" t="s">
        <v>43</v>
      </c>
      <c r="V1189" t="s">
        <v>43</v>
      </c>
      <c r="W1189" t="s">
        <v>43</v>
      </c>
      <c r="X1189" t="s">
        <v>43</v>
      </c>
      <c r="Y1189" t="s">
        <v>40</v>
      </c>
      <c r="Z1189" t="s">
        <v>43</v>
      </c>
      <c r="AA1189" t="s">
        <v>43</v>
      </c>
      <c r="AB1189" t="s">
        <v>40</v>
      </c>
      <c r="AC1189" t="s">
        <v>51</v>
      </c>
      <c r="AD1189" t="s">
        <v>43</v>
      </c>
      <c r="AE1189" t="s">
        <v>56</v>
      </c>
      <c r="AF1189">
        <v>55.35</v>
      </c>
      <c r="AH1189">
        <v>449.75</v>
      </c>
      <c r="AI1189">
        <v>0</v>
      </c>
      <c r="AJ1189">
        <v>0</v>
      </c>
      <c r="AK1189">
        <v>369.18</v>
      </c>
      <c r="AL1189">
        <v>818.93</v>
      </c>
      <c r="AM1189" t="s">
        <v>57</v>
      </c>
      <c r="AN1189" t="s">
        <v>58</v>
      </c>
      <c r="AO1189" t="s">
        <v>59</v>
      </c>
    </row>
    <row r="1190" spans="1:41" x14ac:dyDescent="0.35">
      <c r="A1190" t="s">
        <v>1907</v>
      </c>
      <c r="B1190" t="s">
        <v>49</v>
      </c>
      <c r="C1190" s="10">
        <v>74</v>
      </c>
      <c r="D1190" s="5" t="str" cm="1">
        <f t="array" ref="D1190">_xlfn.IFS(C1190&lt;=29, "18-29", C1190&lt;=39, "30-39", C1190&lt;=49, "40-49", C1190&lt;=59, "50-59",C1190&lt;=69, "60-69", C1190&gt;=70, "70+")</f>
        <v>70+</v>
      </c>
      <c r="E1190" t="s">
        <v>40</v>
      </c>
      <c r="F1190">
        <v>0</v>
      </c>
      <c r="G1190" t="s">
        <v>1908</v>
      </c>
      <c r="H1190">
        <v>95012</v>
      </c>
      <c r="I1190">
        <v>36.784481</v>
      </c>
      <c r="J1190">
        <v>-121.75905400000001</v>
      </c>
      <c r="K1190">
        <v>6</v>
      </c>
      <c r="L1190">
        <v>46</v>
      </c>
      <c r="M1190" t="str" cm="1">
        <f t="array" ref="M1190">_xlfn.IFS(L1190&lt;=12, "New (0-12 months)", L1190&lt;=36, "Mid (13-36 months)", L1190&gt;=37,"Long (37+ months)")</f>
        <v>Long (37+ months)</v>
      </c>
      <c r="N1190" t="s">
        <v>42</v>
      </c>
      <c r="O1190" t="s">
        <v>40</v>
      </c>
      <c r="P1190">
        <v>4.2</v>
      </c>
      <c r="Q1190" t="s">
        <v>40</v>
      </c>
      <c r="R1190" t="s">
        <v>40</v>
      </c>
      <c r="S1190" t="s">
        <v>55</v>
      </c>
      <c r="T1190" s="1">
        <v>22</v>
      </c>
      <c r="U1190" t="s">
        <v>43</v>
      </c>
      <c r="V1190" t="s">
        <v>43</v>
      </c>
      <c r="W1190" t="s">
        <v>40</v>
      </c>
      <c r="X1190" t="s">
        <v>43</v>
      </c>
      <c r="Y1190" t="s">
        <v>40</v>
      </c>
      <c r="Z1190" t="s">
        <v>40</v>
      </c>
      <c r="AA1190" t="s">
        <v>43</v>
      </c>
      <c r="AB1190" t="s">
        <v>40</v>
      </c>
      <c r="AC1190" t="s">
        <v>45</v>
      </c>
      <c r="AD1190" t="s">
        <v>40</v>
      </c>
      <c r="AE1190" t="s">
        <v>56</v>
      </c>
      <c r="AF1190">
        <v>98.85</v>
      </c>
      <c r="AH1190">
        <v>4564.8999999999996</v>
      </c>
      <c r="AI1190">
        <v>0</v>
      </c>
      <c r="AJ1190">
        <v>0</v>
      </c>
      <c r="AK1190">
        <v>193.2</v>
      </c>
      <c r="AL1190">
        <v>4758.1000000000004</v>
      </c>
      <c r="AM1190" t="s">
        <v>47</v>
      </c>
    </row>
    <row r="1191" spans="1:41" x14ac:dyDescent="0.35">
      <c r="A1191" t="s">
        <v>1909</v>
      </c>
      <c r="B1191" t="s">
        <v>49</v>
      </c>
      <c r="C1191" s="10">
        <v>39</v>
      </c>
      <c r="D1191" s="5" t="str" cm="1">
        <f t="array" ref="D1191">_xlfn.IFS(C1191&lt;=29, "18-29", C1191&lt;=39, "30-39", C1191&lt;=49, "40-49", C1191&lt;=59, "50-59",C1191&lt;=69, "60-69", C1191&gt;=70, "70+")</f>
        <v>30-39</v>
      </c>
      <c r="E1191" t="s">
        <v>40</v>
      </c>
      <c r="F1191">
        <v>0</v>
      </c>
      <c r="G1191" t="s">
        <v>1398</v>
      </c>
      <c r="H1191">
        <v>93932</v>
      </c>
      <c r="I1191">
        <v>35.989792000000001</v>
      </c>
      <c r="J1191">
        <v>-121.055933</v>
      </c>
      <c r="K1191">
        <v>6</v>
      </c>
      <c r="L1191">
        <v>60</v>
      </c>
      <c r="M1191" t="str" cm="1">
        <f t="array" ref="M1191">_xlfn.IFS(L1191&lt;=12, "New (0-12 months)", L1191&lt;=36, "Mid (13-36 months)", L1191&gt;=37,"Long (37+ months)")</f>
        <v>Long (37+ months)</v>
      </c>
      <c r="N1191" t="s">
        <v>76</v>
      </c>
      <c r="O1191" t="s">
        <v>40</v>
      </c>
      <c r="P1191">
        <v>15.24</v>
      </c>
      <c r="Q1191" t="s">
        <v>43</v>
      </c>
      <c r="R1191" t="s">
        <v>40</v>
      </c>
      <c r="S1191" t="s">
        <v>79</v>
      </c>
      <c r="T1191" s="1">
        <v>16</v>
      </c>
      <c r="U1191" t="s">
        <v>40</v>
      </c>
      <c r="V1191" t="s">
        <v>43</v>
      </c>
      <c r="W1191" t="s">
        <v>43</v>
      </c>
      <c r="X1191" t="s">
        <v>43</v>
      </c>
      <c r="Y1191" t="s">
        <v>40</v>
      </c>
      <c r="Z1191" t="s">
        <v>43</v>
      </c>
      <c r="AA1191" t="s">
        <v>43</v>
      </c>
      <c r="AB1191" t="s">
        <v>40</v>
      </c>
      <c r="AC1191" t="s">
        <v>45</v>
      </c>
      <c r="AD1191" t="s">
        <v>40</v>
      </c>
      <c r="AE1191" t="s">
        <v>46</v>
      </c>
      <c r="AF1191">
        <v>59.8</v>
      </c>
      <c r="AH1191">
        <v>3561.15</v>
      </c>
      <c r="AI1191">
        <v>0</v>
      </c>
      <c r="AJ1191">
        <v>0</v>
      </c>
      <c r="AK1191">
        <v>914.4</v>
      </c>
      <c r="AL1191">
        <v>4475.55</v>
      </c>
      <c r="AM1191" t="s">
        <v>47</v>
      </c>
    </row>
    <row r="1192" spans="1:41" x14ac:dyDescent="0.35">
      <c r="A1192" t="s">
        <v>1910</v>
      </c>
      <c r="B1192" t="s">
        <v>49</v>
      </c>
      <c r="C1192" s="10">
        <v>65</v>
      </c>
      <c r="D1192" s="5" t="str" cm="1">
        <f t="array" ref="D1192">_xlfn.IFS(C1192&lt;=29, "18-29", C1192&lt;=39, "30-39", C1192&lt;=49, "40-49", C1192&lt;=59, "50-59",C1192&lt;=69, "60-69", C1192&gt;=70, "70+")</f>
        <v>60-69</v>
      </c>
      <c r="E1192" t="s">
        <v>40</v>
      </c>
      <c r="F1192">
        <v>0</v>
      </c>
      <c r="G1192" t="s">
        <v>1541</v>
      </c>
      <c r="H1192">
        <v>90746</v>
      </c>
      <c r="I1192">
        <v>33.859171000000003</v>
      </c>
      <c r="J1192">
        <v>-118.252272</v>
      </c>
      <c r="K1192">
        <v>8</v>
      </c>
      <c r="L1192">
        <v>22</v>
      </c>
      <c r="M1192" t="str" cm="1">
        <f t="array" ref="M1192">_xlfn.IFS(L1192&lt;=12, "New (0-12 months)", L1192&lt;=36, "Mid (13-36 months)", L1192&gt;=37,"Long (37+ months)")</f>
        <v>Mid (13-36 months)</v>
      </c>
      <c r="N1192" t="s">
        <v>42</v>
      </c>
      <c r="O1192" t="s">
        <v>40</v>
      </c>
      <c r="P1192">
        <v>22.38</v>
      </c>
      <c r="Q1192" t="s">
        <v>43</v>
      </c>
      <c r="R1192" t="s">
        <v>40</v>
      </c>
      <c r="S1192" t="s">
        <v>55</v>
      </c>
      <c r="T1192" s="1">
        <v>14</v>
      </c>
      <c r="U1192" t="s">
        <v>43</v>
      </c>
      <c r="V1192" t="s">
        <v>43</v>
      </c>
      <c r="W1192" t="s">
        <v>43</v>
      </c>
      <c r="X1192" t="s">
        <v>43</v>
      </c>
      <c r="Y1192" t="s">
        <v>40</v>
      </c>
      <c r="Z1192" t="s">
        <v>40</v>
      </c>
      <c r="AA1192" t="s">
        <v>40</v>
      </c>
      <c r="AB1192" t="s">
        <v>40</v>
      </c>
      <c r="AC1192" t="s">
        <v>51</v>
      </c>
      <c r="AD1192" t="s">
        <v>40</v>
      </c>
      <c r="AE1192" t="s">
        <v>56</v>
      </c>
      <c r="AF1192">
        <v>89.75</v>
      </c>
      <c r="AH1192">
        <v>1938.9</v>
      </c>
      <c r="AI1192">
        <v>0</v>
      </c>
      <c r="AJ1192">
        <v>0</v>
      </c>
      <c r="AK1192">
        <v>492.36</v>
      </c>
      <c r="AL1192">
        <v>2431.2600000000002</v>
      </c>
      <c r="AM1192" t="s">
        <v>47</v>
      </c>
    </row>
    <row r="1193" spans="1:41" x14ac:dyDescent="0.35">
      <c r="A1193" t="s">
        <v>1911</v>
      </c>
      <c r="B1193" t="s">
        <v>49</v>
      </c>
      <c r="C1193" s="10">
        <v>26</v>
      </c>
      <c r="D1193" s="5" t="str" cm="1">
        <f t="array" ref="D1193">_xlfn.IFS(C1193&lt;=29, "18-29", C1193&lt;=39, "30-39", C1193&lt;=49, "40-49", C1193&lt;=59, "50-59",C1193&lt;=69, "60-69", C1193&gt;=70, "70+")</f>
        <v>18-29</v>
      </c>
      <c r="E1193" t="s">
        <v>43</v>
      </c>
      <c r="F1193">
        <v>0</v>
      </c>
      <c r="G1193" t="s">
        <v>1912</v>
      </c>
      <c r="H1193">
        <v>93001</v>
      </c>
      <c r="I1193">
        <v>34.360261000000001</v>
      </c>
      <c r="J1193">
        <v>-119.306383</v>
      </c>
      <c r="K1193">
        <v>0</v>
      </c>
      <c r="L1193">
        <v>39</v>
      </c>
      <c r="M1193" t="str" cm="1">
        <f t="array" ref="M1193">_xlfn.IFS(L1193&lt;=12, "New (0-12 months)", L1193&lt;=36, "Mid (13-36 months)", L1193&gt;=37,"Long (37+ months)")</f>
        <v>Long (37+ months)</v>
      </c>
      <c r="N1193" t="s">
        <v>129</v>
      </c>
      <c r="O1193" t="s">
        <v>40</v>
      </c>
      <c r="P1193">
        <v>48.02</v>
      </c>
      <c r="Q1193" t="s">
        <v>43</v>
      </c>
      <c r="R1193" t="s">
        <v>43</v>
      </c>
      <c r="S1193" t="s">
        <v>8234</v>
      </c>
      <c r="T1193" s="1">
        <v>0</v>
      </c>
      <c r="U1193" t="s">
        <v>8234</v>
      </c>
      <c r="V1193" t="s">
        <v>8234</v>
      </c>
      <c r="W1193" t="s">
        <v>8234</v>
      </c>
      <c r="X1193" t="s">
        <v>8234</v>
      </c>
      <c r="Y1193" t="s">
        <v>8234</v>
      </c>
      <c r="Z1193" t="s">
        <v>8234</v>
      </c>
      <c r="AA1193" t="s">
        <v>8234</v>
      </c>
      <c r="AB1193" t="s">
        <v>8234</v>
      </c>
      <c r="AC1193" t="s">
        <v>45</v>
      </c>
      <c r="AD1193" t="s">
        <v>43</v>
      </c>
      <c r="AE1193" t="s">
        <v>46</v>
      </c>
      <c r="AF1193">
        <v>19.899999999999999</v>
      </c>
      <c r="AH1193">
        <v>791.15</v>
      </c>
      <c r="AI1193">
        <v>20.170000000000002</v>
      </c>
      <c r="AJ1193">
        <v>0</v>
      </c>
      <c r="AK1193">
        <v>1872.78</v>
      </c>
      <c r="AL1193">
        <v>2643.76</v>
      </c>
      <c r="AM1193" t="s">
        <v>47</v>
      </c>
    </row>
    <row r="1194" spans="1:41" x14ac:dyDescent="0.35">
      <c r="A1194" t="s">
        <v>1913</v>
      </c>
      <c r="B1194" t="s">
        <v>49</v>
      </c>
      <c r="C1194" s="10">
        <v>37</v>
      </c>
      <c r="D1194" s="5" t="str" cm="1">
        <f t="array" ref="D1194">_xlfn.IFS(C1194&lt;=29, "18-29", C1194&lt;=39, "30-39", C1194&lt;=49, "40-49", C1194&lt;=59, "50-59",C1194&lt;=69, "60-69", C1194&gt;=70, "70+")</f>
        <v>30-39</v>
      </c>
      <c r="E1194" t="s">
        <v>40</v>
      </c>
      <c r="F1194">
        <v>2</v>
      </c>
      <c r="G1194" t="s">
        <v>378</v>
      </c>
      <c r="H1194">
        <v>91773</v>
      </c>
      <c r="I1194">
        <v>34.102119000000002</v>
      </c>
      <c r="J1194">
        <v>-117.815532</v>
      </c>
      <c r="K1194">
        <v>5</v>
      </c>
      <c r="L1194">
        <v>2</v>
      </c>
      <c r="M1194" t="str" cm="1">
        <f t="array" ref="M1194">_xlfn.IFS(L1194&lt;=12, "New (0-12 months)", L1194&lt;=36, "Mid (13-36 months)", L1194&gt;=37,"Long (37+ months)")</f>
        <v>New (0-12 months)</v>
      </c>
      <c r="N1194" t="s">
        <v>54</v>
      </c>
      <c r="O1194" t="s">
        <v>40</v>
      </c>
      <c r="P1194">
        <v>7.27</v>
      </c>
      <c r="Q1194" t="s">
        <v>43</v>
      </c>
      <c r="R1194" t="s">
        <v>43</v>
      </c>
      <c r="S1194" t="s">
        <v>8234</v>
      </c>
      <c r="T1194" s="1">
        <v>0</v>
      </c>
      <c r="U1194" t="s">
        <v>8234</v>
      </c>
      <c r="V1194" t="s">
        <v>8234</v>
      </c>
      <c r="W1194" t="s">
        <v>8234</v>
      </c>
      <c r="X1194" t="s">
        <v>8234</v>
      </c>
      <c r="Y1194" t="s">
        <v>8234</v>
      </c>
      <c r="Z1194" t="s">
        <v>8234</v>
      </c>
      <c r="AA1194" t="s">
        <v>8234</v>
      </c>
      <c r="AB1194" t="s">
        <v>8234</v>
      </c>
      <c r="AC1194" t="s">
        <v>51</v>
      </c>
      <c r="AD1194" t="s">
        <v>43</v>
      </c>
      <c r="AE1194" t="s">
        <v>46</v>
      </c>
      <c r="AF1194">
        <v>20.3</v>
      </c>
      <c r="AH1194">
        <v>40.25</v>
      </c>
      <c r="AI1194">
        <v>0</v>
      </c>
      <c r="AJ1194">
        <v>0</v>
      </c>
      <c r="AK1194">
        <v>14.54</v>
      </c>
      <c r="AL1194">
        <v>54.79</v>
      </c>
      <c r="AM1194" t="s">
        <v>98</v>
      </c>
    </row>
    <row r="1195" spans="1:41" x14ac:dyDescent="0.35">
      <c r="A1195" t="s">
        <v>1914</v>
      </c>
      <c r="B1195" t="s">
        <v>49</v>
      </c>
      <c r="C1195" s="10">
        <v>24</v>
      </c>
      <c r="D1195" s="5" t="str" cm="1">
        <f t="array" ref="D1195">_xlfn.IFS(C1195&lt;=29, "18-29", C1195&lt;=39, "30-39", C1195&lt;=49, "40-49", C1195&lt;=59, "50-59",C1195&lt;=69, "60-69", C1195&gt;=70, "70+")</f>
        <v>18-29</v>
      </c>
      <c r="E1195" t="s">
        <v>40</v>
      </c>
      <c r="F1195">
        <v>1</v>
      </c>
      <c r="G1195" t="s">
        <v>298</v>
      </c>
      <c r="H1195">
        <v>92649</v>
      </c>
      <c r="I1195">
        <v>33.721916999999998</v>
      </c>
      <c r="J1195">
        <v>-118.043237</v>
      </c>
      <c r="K1195">
        <v>4</v>
      </c>
      <c r="L1195">
        <v>35</v>
      </c>
      <c r="M1195" t="str" cm="1">
        <f t="array" ref="M1195">_xlfn.IFS(L1195&lt;=12, "New (0-12 months)", L1195&lt;=36, "Mid (13-36 months)", L1195&gt;=37,"Long (37+ months)")</f>
        <v>Mid (13-36 months)</v>
      </c>
      <c r="N1195" t="s">
        <v>129</v>
      </c>
      <c r="O1195" t="s">
        <v>40</v>
      </c>
      <c r="P1195">
        <v>41.02</v>
      </c>
      <c r="Q1195" t="s">
        <v>43</v>
      </c>
      <c r="R1195" t="s">
        <v>43</v>
      </c>
      <c r="S1195" t="s">
        <v>8234</v>
      </c>
      <c r="T1195" s="1">
        <v>0</v>
      </c>
      <c r="U1195" t="s">
        <v>8234</v>
      </c>
      <c r="V1195" t="s">
        <v>8234</v>
      </c>
      <c r="W1195" t="s">
        <v>8234</v>
      </c>
      <c r="X1195" t="s">
        <v>8234</v>
      </c>
      <c r="Y1195" t="s">
        <v>8234</v>
      </c>
      <c r="Z1195" t="s">
        <v>8234</v>
      </c>
      <c r="AA1195" t="s">
        <v>8234</v>
      </c>
      <c r="AB1195" t="s">
        <v>8234</v>
      </c>
      <c r="AC1195" t="s">
        <v>45</v>
      </c>
      <c r="AD1195" t="s">
        <v>43</v>
      </c>
      <c r="AE1195" t="s">
        <v>56</v>
      </c>
      <c r="AF1195">
        <v>20.05</v>
      </c>
      <c r="AH1195">
        <v>746.75</v>
      </c>
      <c r="AI1195">
        <v>0</v>
      </c>
      <c r="AJ1195">
        <v>0</v>
      </c>
      <c r="AK1195">
        <v>1435.7</v>
      </c>
      <c r="AL1195">
        <v>2182.4499999999998</v>
      </c>
      <c r="AM1195" t="s">
        <v>47</v>
      </c>
    </row>
    <row r="1196" spans="1:41" x14ac:dyDescent="0.35">
      <c r="A1196" t="s">
        <v>1915</v>
      </c>
      <c r="B1196" t="s">
        <v>49</v>
      </c>
      <c r="C1196" s="10">
        <v>55</v>
      </c>
      <c r="D1196" s="5" t="str" cm="1">
        <f t="array" ref="D1196">_xlfn.IFS(C1196&lt;=29, "18-29", C1196&lt;=39, "30-39", C1196&lt;=49, "40-49", C1196&lt;=59, "50-59",C1196&lt;=69, "60-69", C1196&gt;=70, "70+")</f>
        <v>50-59</v>
      </c>
      <c r="E1196" t="s">
        <v>43</v>
      </c>
      <c r="F1196">
        <v>3</v>
      </c>
      <c r="G1196" t="s">
        <v>50</v>
      </c>
      <c r="H1196">
        <v>91202</v>
      </c>
      <c r="I1196">
        <v>34.167926000000001</v>
      </c>
      <c r="J1196">
        <v>-118.267539</v>
      </c>
      <c r="K1196">
        <v>0</v>
      </c>
      <c r="L1196">
        <v>25</v>
      </c>
      <c r="M1196" t="str" cm="1">
        <f t="array" ref="M1196">_xlfn.IFS(L1196&lt;=12, "New (0-12 months)", L1196&lt;=36, "Mid (13-36 months)", L1196&gt;=37,"Long (37+ months)")</f>
        <v>Mid (13-36 months)</v>
      </c>
      <c r="N1196" t="s">
        <v>42</v>
      </c>
      <c r="O1196" t="s">
        <v>40</v>
      </c>
      <c r="P1196">
        <v>3.07</v>
      </c>
      <c r="Q1196" t="s">
        <v>43</v>
      </c>
      <c r="R1196" t="s">
        <v>43</v>
      </c>
      <c r="S1196" t="s">
        <v>8234</v>
      </c>
      <c r="T1196" s="1">
        <v>0</v>
      </c>
      <c r="U1196" t="s">
        <v>8234</v>
      </c>
      <c r="V1196" t="s">
        <v>8234</v>
      </c>
      <c r="W1196" t="s">
        <v>8234</v>
      </c>
      <c r="X1196" t="s">
        <v>8234</v>
      </c>
      <c r="Y1196" t="s">
        <v>8234</v>
      </c>
      <c r="Z1196" t="s">
        <v>8234</v>
      </c>
      <c r="AA1196" t="s">
        <v>8234</v>
      </c>
      <c r="AB1196" t="s">
        <v>8234</v>
      </c>
      <c r="AC1196" t="s">
        <v>51</v>
      </c>
      <c r="AD1196" t="s">
        <v>43</v>
      </c>
      <c r="AE1196" t="s">
        <v>46</v>
      </c>
      <c r="AF1196">
        <v>20.8</v>
      </c>
      <c r="AH1196">
        <v>460.2</v>
      </c>
      <c r="AI1196">
        <v>21.81</v>
      </c>
      <c r="AJ1196">
        <v>0</v>
      </c>
      <c r="AK1196">
        <v>76.75</v>
      </c>
      <c r="AL1196">
        <v>515.14</v>
      </c>
      <c r="AM1196" t="s">
        <v>47</v>
      </c>
    </row>
    <row r="1197" spans="1:41" x14ac:dyDescent="0.35">
      <c r="A1197" t="s">
        <v>1916</v>
      </c>
      <c r="B1197" t="s">
        <v>49</v>
      </c>
      <c r="C1197" s="10">
        <v>59</v>
      </c>
      <c r="D1197" s="5" t="str" cm="1">
        <f t="array" ref="D1197">_xlfn.IFS(C1197&lt;=29, "18-29", C1197&lt;=39, "30-39", C1197&lt;=49, "40-49", C1197&lt;=59, "50-59",C1197&lt;=69, "60-69", C1197&gt;=70, "70+")</f>
        <v>50-59</v>
      </c>
      <c r="E1197" t="s">
        <v>43</v>
      </c>
      <c r="F1197">
        <v>0</v>
      </c>
      <c r="G1197" t="s">
        <v>670</v>
      </c>
      <c r="H1197">
        <v>95637</v>
      </c>
      <c r="I1197">
        <v>38.830739000000001</v>
      </c>
      <c r="J1197">
        <v>-122.196202</v>
      </c>
      <c r="K1197">
        <v>0</v>
      </c>
      <c r="L1197">
        <v>1</v>
      </c>
      <c r="M1197" t="str" cm="1">
        <f t="array" ref="M1197">_xlfn.IFS(L1197&lt;=12, "New (0-12 months)", L1197&lt;=36, "Mid (13-36 months)", L1197&gt;=37,"Long (37+ months)")</f>
        <v>New (0-12 months)</v>
      </c>
      <c r="N1197" t="s">
        <v>42</v>
      </c>
      <c r="O1197" t="s">
        <v>40</v>
      </c>
      <c r="P1197">
        <v>4.04</v>
      </c>
      <c r="Q1197" t="s">
        <v>43</v>
      </c>
      <c r="R1197" t="s">
        <v>40</v>
      </c>
      <c r="S1197" t="s">
        <v>55</v>
      </c>
      <c r="T1197" s="1">
        <v>6</v>
      </c>
      <c r="U1197" t="s">
        <v>43</v>
      </c>
      <c r="V1197" t="s">
        <v>43</v>
      </c>
      <c r="W1197" t="s">
        <v>43</v>
      </c>
      <c r="X1197" t="s">
        <v>43</v>
      </c>
      <c r="Y1197" t="s">
        <v>40</v>
      </c>
      <c r="Z1197" t="s">
        <v>43</v>
      </c>
      <c r="AA1197" t="s">
        <v>43</v>
      </c>
      <c r="AB1197" t="s">
        <v>40</v>
      </c>
      <c r="AC1197" t="s">
        <v>51</v>
      </c>
      <c r="AD1197" t="s">
        <v>40</v>
      </c>
      <c r="AE1197" t="s">
        <v>56</v>
      </c>
      <c r="AF1197">
        <v>79.55</v>
      </c>
      <c r="AH1197">
        <v>79.55</v>
      </c>
      <c r="AI1197">
        <v>0</v>
      </c>
      <c r="AJ1197">
        <v>0</v>
      </c>
      <c r="AK1197">
        <v>4.04</v>
      </c>
      <c r="AL1197">
        <v>83.59</v>
      </c>
      <c r="AM1197" t="s">
        <v>57</v>
      </c>
      <c r="AN1197" t="s">
        <v>109</v>
      </c>
      <c r="AO1197" t="s">
        <v>110</v>
      </c>
    </row>
    <row r="1198" spans="1:41" x14ac:dyDescent="0.35">
      <c r="A1198" t="s">
        <v>1917</v>
      </c>
      <c r="B1198" t="s">
        <v>39</v>
      </c>
      <c r="C1198" s="10">
        <v>77</v>
      </c>
      <c r="D1198" s="5" t="str" cm="1">
        <f t="array" ref="D1198">_xlfn.IFS(C1198&lt;=29, "18-29", C1198&lt;=39, "30-39", C1198&lt;=49, "40-49", C1198&lt;=59, "50-59",C1198&lt;=69, "60-69", C1198&gt;=70, "70+")</f>
        <v>70+</v>
      </c>
      <c r="E1198" t="s">
        <v>43</v>
      </c>
      <c r="F1198">
        <v>0</v>
      </c>
      <c r="G1198" t="s">
        <v>1197</v>
      </c>
      <c r="H1198">
        <v>96048</v>
      </c>
      <c r="I1198">
        <v>40.913192000000002</v>
      </c>
      <c r="J1198">
        <v>-123.06596999999999</v>
      </c>
      <c r="K1198">
        <v>0</v>
      </c>
      <c r="L1198">
        <v>18</v>
      </c>
      <c r="M1198" t="str" cm="1">
        <f t="array" ref="M1198">_xlfn.IFS(L1198&lt;=12, "New (0-12 months)", L1198&lt;=36, "Mid (13-36 months)", L1198&gt;=37,"Long (37+ months)")</f>
        <v>Mid (13-36 months)</v>
      </c>
      <c r="N1198" t="s">
        <v>62</v>
      </c>
      <c r="O1198" t="s">
        <v>40</v>
      </c>
      <c r="P1198">
        <v>37.53</v>
      </c>
      <c r="Q1198" t="s">
        <v>43</v>
      </c>
      <c r="R1198" t="s">
        <v>43</v>
      </c>
      <c r="S1198" t="s">
        <v>8234</v>
      </c>
      <c r="T1198" s="1">
        <v>0</v>
      </c>
      <c r="U1198" t="s">
        <v>8234</v>
      </c>
      <c r="V1198" t="s">
        <v>8234</v>
      </c>
      <c r="W1198" t="s">
        <v>8234</v>
      </c>
      <c r="X1198" t="s">
        <v>8234</v>
      </c>
      <c r="Y1198" t="s">
        <v>8234</v>
      </c>
      <c r="Z1198" t="s">
        <v>8234</v>
      </c>
      <c r="AA1198" t="s">
        <v>8234</v>
      </c>
      <c r="AB1198" t="s">
        <v>8234</v>
      </c>
      <c r="AC1198" t="s">
        <v>45</v>
      </c>
      <c r="AD1198" t="s">
        <v>43</v>
      </c>
      <c r="AE1198" t="s">
        <v>56</v>
      </c>
      <c r="AF1198">
        <v>20.350000000000001</v>
      </c>
      <c r="AH1198">
        <v>369.6</v>
      </c>
      <c r="AI1198">
        <v>0</v>
      </c>
      <c r="AJ1198">
        <v>0</v>
      </c>
      <c r="AK1198">
        <v>675.54</v>
      </c>
      <c r="AL1198">
        <v>1045.1400000000001</v>
      </c>
      <c r="AM1198" t="s">
        <v>47</v>
      </c>
    </row>
    <row r="1199" spans="1:41" x14ac:dyDescent="0.35">
      <c r="A1199" t="s">
        <v>1918</v>
      </c>
      <c r="B1199" t="s">
        <v>49</v>
      </c>
      <c r="C1199" s="10">
        <v>45</v>
      </c>
      <c r="D1199" s="5" t="str" cm="1">
        <f t="array" ref="D1199">_xlfn.IFS(C1199&lt;=29, "18-29", C1199&lt;=39, "30-39", C1199&lt;=49, "40-49", C1199&lt;=59, "50-59",C1199&lt;=69, "60-69", C1199&gt;=70, "70+")</f>
        <v>40-49</v>
      </c>
      <c r="E1199" t="s">
        <v>43</v>
      </c>
      <c r="F1199">
        <v>0</v>
      </c>
      <c r="G1199" t="s">
        <v>543</v>
      </c>
      <c r="H1199">
        <v>92503</v>
      </c>
      <c r="I1199">
        <v>33.890045999999998</v>
      </c>
      <c r="J1199">
        <v>-117.455583</v>
      </c>
      <c r="K1199">
        <v>0</v>
      </c>
      <c r="L1199">
        <v>3</v>
      </c>
      <c r="M1199" t="str" cm="1">
        <f t="array" ref="M1199">_xlfn.IFS(L1199&lt;=12, "New (0-12 months)", L1199&lt;=36, "Mid (13-36 months)", L1199&gt;=37,"Long (37+ months)")</f>
        <v>New (0-12 months)</v>
      </c>
      <c r="N1199" t="s">
        <v>42</v>
      </c>
      <c r="O1199" t="s">
        <v>40</v>
      </c>
      <c r="P1199">
        <v>26.38</v>
      </c>
      <c r="Q1199" t="s">
        <v>43</v>
      </c>
      <c r="R1199" t="s">
        <v>40</v>
      </c>
      <c r="S1199" t="s">
        <v>79</v>
      </c>
      <c r="T1199" s="1">
        <v>25</v>
      </c>
      <c r="U1199" t="s">
        <v>43</v>
      </c>
      <c r="V1199" t="s">
        <v>43</v>
      </c>
      <c r="W1199" t="s">
        <v>43</v>
      </c>
      <c r="X1199" t="s">
        <v>40</v>
      </c>
      <c r="Y1199" t="s">
        <v>43</v>
      </c>
      <c r="Z1199" t="s">
        <v>43</v>
      </c>
      <c r="AA1199" t="s">
        <v>43</v>
      </c>
      <c r="AB1199" t="s">
        <v>40</v>
      </c>
      <c r="AC1199" t="s">
        <v>51</v>
      </c>
      <c r="AD1199" t="s">
        <v>40</v>
      </c>
      <c r="AE1199" t="s">
        <v>183</v>
      </c>
      <c r="AF1199">
        <v>50.5</v>
      </c>
      <c r="AH1199">
        <v>147.75</v>
      </c>
      <c r="AI1199">
        <v>0</v>
      </c>
      <c r="AJ1199">
        <v>0</v>
      </c>
      <c r="AK1199">
        <v>79.14</v>
      </c>
      <c r="AL1199">
        <v>226.89</v>
      </c>
      <c r="AM1199" t="s">
        <v>98</v>
      </c>
    </row>
    <row r="1200" spans="1:41" x14ac:dyDescent="0.35">
      <c r="A1200" t="s">
        <v>1919</v>
      </c>
      <c r="B1200" t="s">
        <v>49</v>
      </c>
      <c r="C1200" s="10">
        <v>63</v>
      </c>
      <c r="D1200" s="5" t="str" cm="1">
        <f t="array" ref="D1200">_xlfn.IFS(C1200&lt;=29, "18-29", C1200&lt;=39, "30-39", C1200&lt;=49, "40-49", C1200&lt;=59, "50-59",C1200&lt;=69, "60-69", C1200&gt;=70, "70+")</f>
        <v>60-69</v>
      </c>
      <c r="E1200" t="s">
        <v>43</v>
      </c>
      <c r="F1200">
        <v>1</v>
      </c>
      <c r="G1200" t="s">
        <v>561</v>
      </c>
      <c r="H1200">
        <v>93962</v>
      </c>
      <c r="I1200">
        <v>36.624640999999997</v>
      </c>
      <c r="J1200">
        <v>-121.647195</v>
      </c>
      <c r="K1200">
        <v>0</v>
      </c>
      <c r="L1200">
        <v>66</v>
      </c>
      <c r="M1200" t="str" cm="1">
        <f t="array" ref="M1200">_xlfn.IFS(L1200&lt;=12, "New (0-12 months)", L1200&lt;=36, "Mid (13-36 months)", L1200&gt;=37,"Long (37+ months)")</f>
        <v>Long (37+ months)</v>
      </c>
      <c r="N1200" t="s">
        <v>42</v>
      </c>
      <c r="O1200" t="s">
        <v>40</v>
      </c>
      <c r="P1200">
        <v>37.94</v>
      </c>
      <c r="Q1200" t="s">
        <v>43</v>
      </c>
      <c r="R1200" t="s">
        <v>43</v>
      </c>
      <c r="S1200" t="s">
        <v>8234</v>
      </c>
      <c r="T1200" s="1">
        <v>0</v>
      </c>
      <c r="U1200" t="s">
        <v>8234</v>
      </c>
      <c r="V1200" t="s">
        <v>8234</v>
      </c>
      <c r="W1200" t="s">
        <v>8234</v>
      </c>
      <c r="X1200" t="s">
        <v>8234</v>
      </c>
      <c r="Y1200" t="s">
        <v>8234</v>
      </c>
      <c r="Z1200" t="s">
        <v>8234</v>
      </c>
      <c r="AA1200" t="s">
        <v>8234</v>
      </c>
      <c r="AB1200" t="s">
        <v>8234</v>
      </c>
      <c r="AC1200" t="s">
        <v>73</v>
      </c>
      <c r="AD1200" t="s">
        <v>43</v>
      </c>
      <c r="AE1200" t="s">
        <v>46</v>
      </c>
      <c r="AF1200">
        <v>19.95</v>
      </c>
      <c r="AH1200">
        <v>1269.0999999999999</v>
      </c>
      <c r="AI1200">
        <v>0</v>
      </c>
      <c r="AJ1200">
        <v>0</v>
      </c>
      <c r="AK1200">
        <v>2504.04</v>
      </c>
      <c r="AL1200">
        <v>3773.14</v>
      </c>
      <c r="AM1200" t="s">
        <v>47</v>
      </c>
    </row>
    <row r="1201" spans="1:41" x14ac:dyDescent="0.35">
      <c r="A1201" t="s">
        <v>1920</v>
      </c>
      <c r="B1201" t="s">
        <v>49</v>
      </c>
      <c r="C1201" s="10">
        <v>56</v>
      </c>
      <c r="D1201" s="5" t="str" cm="1">
        <f t="array" ref="D1201">_xlfn.IFS(C1201&lt;=29, "18-29", C1201&lt;=39, "30-39", C1201&lt;=49, "40-49", C1201&lt;=59, "50-59",C1201&lt;=69, "60-69", C1201&gt;=70, "70+")</f>
        <v>50-59</v>
      </c>
      <c r="E1201" t="s">
        <v>43</v>
      </c>
      <c r="F1201">
        <v>0</v>
      </c>
      <c r="G1201" t="s">
        <v>763</v>
      </c>
      <c r="H1201">
        <v>93307</v>
      </c>
      <c r="I1201">
        <v>35.280113</v>
      </c>
      <c r="J1201">
        <v>-118.962329</v>
      </c>
      <c r="K1201">
        <v>0</v>
      </c>
      <c r="L1201">
        <v>29</v>
      </c>
      <c r="M1201" t="str" cm="1">
        <f t="array" ref="M1201">_xlfn.IFS(L1201&lt;=12, "New (0-12 months)", L1201&lt;=36, "Mid (13-36 months)", L1201&gt;=37,"Long (37+ months)")</f>
        <v>Mid (13-36 months)</v>
      </c>
      <c r="N1201" t="s">
        <v>42</v>
      </c>
      <c r="O1201" t="s">
        <v>40</v>
      </c>
      <c r="P1201">
        <v>9.49</v>
      </c>
      <c r="Q1201" t="s">
        <v>40</v>
      </c>
      <c r="R1201" t="s">
        <v>40</v>
      </c>
      <c r="S1201" t="s">
        <v>55</v>
      </c>
      <c r="T1201" s="1">
        <v>21</v>
      </c>
      <c r="U1201" t="s">
        <v>43</v>
      </c>
      <c r="V1201" t="s">
        <v>43</v>
      </c>
      <c r="W1201" t="s">
        <v>43</v>
      </c>
      <c r="X1201" t="s">
        <v>43</v>
      </c>
      <c r="Y1201" t="s">
        <v>43</v>
      </c>
      <c r="Z1201" t="s">
        <v>40</v>
      </c>
      <c r="AA1201" t="s">
        <v>40</v>
      </c>
      <c r="AB1201" t="s">
        <v>40</v>
      </c>
      <c r="AC1201" t="s">
        <v>51</v>
      </c>
      <c r="AD1201" t="s">
        <v>40</v>
      </c>
      <c r="AE1201" t="s">
        <v>56</v>
      </c>
      <c r="AF1201">
        <v>84.9</v>
      </c>
      <c r="AH1201">
        <v>2516.1999999999998</v>
      </c>
      <c r="AI1201">
        <v>47.04</v>
      </c>
      <c r="AJ1201">
        <v>0</v>
      </c>
      <c r="AK1201">
        <v>275.20999999999998</v>
      </c>
      <c r="AL1201">
        <v>2744.37</v>
      </c>
      <c r="AM1201" t="s">
        <v>47</v>
      </c>
    </row>
    <row r="1202" spans="1:41" x14ac:dyDescent="0.35">
      <c r="A1202" t="s">
        <v>1921</v>
      </c>
      <c r="B1202" t="s">
        <v>49</v>
      </c>
      <c r="C1202" s="10">
        <v>39</v>
      </c>
      <c r="D1202" s="5" t="str" cm="1">
        <f t="array" ref="D1202">_xlfn.IFS(C1202&lt;=29, "18-29", C1202&lt;=39, "30-39", C1202&lt;=49, "40-49", C1202&lt;=59, "50-59",C1202&lt;=69, "60-69", C1202&gt;=70, "70+")</f>
        <v>30-39</v>
      </c>
      <c r="E1202" t="s">
        <v>43</v>
      </c>
      <c r="F1202">
        <v>0</v>
      </c>
      <c r="G1202" t="s">
        <v>890</v>
      </c>
      <c r="H1202">
        <v>94804</v>
      </c>
      <c r="I1202">
        <v>37.921033999999999</v>
      </c>
      <c r="J1202">
        <v>-122.341798</v>
      </c>
      <c r="K1202">
        <v>0</v>
      </c>
      <c r="L1202">
        <v>66</v>
      </c>
      <c r="M1202" t="str" cm="1">
        <f t="array" ref="M1202">_xlfn.IFS(L1202&lt;=12, "New (0-12 months)", L1202&lt;=36, "Mid (13-36 months)", L1202&gt;=37,"Long (37+ months)")</f>
        <v>Long (37+ months)</v>
      </c>
      <c r="N1202" t="s">
        <v>72</v>
      </c>
      <c r="O1202" t="s">
        <v>40</v>
      </c>
      <c r="P1202">
        <v>49.13</v>
      </c>
      <c r="Q1202" t="s">
        <v>40</v>
      </c>
      <c r="R1202" t="s">
        <v>43</v>
      </c>
      <c r="S1202" t="s">
        <v>8234</v>
      </c>
      <c r="T1202" s="1">
        <v>0</v>
      </c>
      <c r="U1202" t="s">
        <v>8234</v>
      </c>
      <c r="V1202" t="s">
        <v>8234</v>
      </c>
      <c r="W1202" t="s">
        <v>8234</v>
      </c>
      <c r="X1202" t="s">
        <v>8234</v>
      </c>
      <c r="Y1202" t="s">
        <v>8234</v>
      </c>
      <c r="Z1202" t="s">
        <v>8234</v>
      </c>
      <c r="AA1202" t="s">
        <v>8234</v>
      </c>
      <c r="AB1202" t="s">
        <v>8234</v>
      </c>
      <c r="AC1202" t="s">
        <v>73</v>
      </c>
      <c r="AD1202" t="s">
        <v>43</v>
      </c>
      <c r="AE1202" t="s">
        <v>46</v>
      </c>
      <c r="AF1202">
        <v>25.1</v>
      </c>
      <c r="AH1202">
        <v>1697.7</v>
      </c>
      <c r="AI1202">
        <v>0</v>
      </c>
      <c r="AJ1202">
        <v>0</v>
      </c>
      <c r="AK1202">
        <v>3242.58</v>
      </c>
      <c r="AL1202">
        <v>4940.28</v>
      </c>
      <c r="AM1202" t="s">
        <v>47</v>
      </c>
    </row>
    <row r="1203" spans="1:41" x14ac:dyDescent="0.35">
      <c r="A1203" t="s">
        <v>1922</v>
      </c>
      <c r="B1203" t="s">
        <v>39</v>
      </c>
      <c r="C1203" s="10">
        <v>30</v>
      </c>
      <c r="D1203" s="5" t="str" cm="1">
        <f t="array" ref="D1203">_xlfn.IFS(C1203&lt;=29, "18-29", C1203&lt;=39, "30-39", C1203&lt;=49, "40-49", C1203&lt;=59, "50-59",C1203&lt;=69, "60-69", C1203&gt;=70, "70+")</f>
        <v>30-39</v>
      </c>
      <c r="E1203" t="s">
        <v>40</v>
      </c>
      <c r="F1203">
        <v>2</v>
      </c>
      <c r="G1203" t="s">
        <v>1923</v>
      </c>
      <c r="H1203">
        <v>92629</v>
      </c>
      <c r="I1203">
        <v>33.477922999999997</v>
      </c>
      <c r="J1203">
        <v>-117.705314</v>
      </c>
      <c r="K1203">
        <v>0</v>
      </c>
      <c r="L1203">
        <v>8</v>
      </c>
      <c r="M1203" t="str" cm="1">
        <f t="array" ref="M1203">_xlfn.IFS(L1203&lt;=12, "New (0-12 months)", L1203&lt;=36, "Mid (13-36 months)", L1203&gt;=37,"Long (37+ months)")</f>
        <v>New (0-12 months)</v>
      </c>
      <c r="N1203" t="s">
        <v>54</v>
      </c>
      <c r="O1203" t="s">
        <v>40</v>
      </c>
      <c r="P1203">
        <v>5.09</v>
      </c>
      <c r="Q1203" t="s">
        <v>43</v>
      </c>
      <c r="R1203" t="s">
        <v>40</v>
      </c>
      <c r="S1203" t="s">
        <v>79</v>
      </c>
      <c r="T1203" s="1">
        <v>51</v>
      </c>
      <c r="U1203" t="s">
        <v>43</v>
      </c>
      <c r="V1203" t="s">
        <v>43</v>
      </c>
      <c r="W1203" t="s">
        <v>43</v>
      </c>
      <c r="X1203" t="s">
        <v>43</v>
      </c>
      <c r="Y1203" t="s">
        <v>43</v>
      </c>
      <c r="Z1203" t="s">
        <v>43</v>
      </c>
      <c r="AA1203" t="s">
        <v>43</v>
      </c>
      <c r="AB1203" t="s">
        <v>40</v>
      </c>
      <c r="AC1203" t="s">
        <v>51</v>
      </c>
      <c r="AD1203" t="s">
        <v>40</v>
      </c>
      <c r="AE1203" t="s">
        <v>56</v>
      </c>
      <c r="AF1203">
        <v>45.45</v>
      </c>
      <c r="AH1203">
        <v>411.75</v>
      </c>
      <c r="AI1203">
        <v>0</v>
      </c>
      <c r="AJ1203">
        <v>0</v>
      </c>
      <c r="AK1203">
        <v>40.72</v>
      </c>
      <c r="AL1203">
        <v>452.47</v>
      </c>
      <c r="AM1203" t="s">
        <v>47</v>
      </c>
    </row>
    <row r="1204" spans="1:41" x14ac:dyDescent="0.35">
      <c r="A1204" t="s">
        <v>1924</v>
      </c>
      <c r="B1204" t="s">
        <v>39</v>
      </c>
      <c r="C1204" s="10">
        <v>80</v>
      </c>
      <c r="D1204" s="5" t="str" cm="1">
        <f t="array" ref="D1204">_xlfn.IFS(C1204&lt;=29, "18-29", C1204&lt;=39, "30-39", C1204&lt;=49, "40-49", C1204&lt;=59, "50-59",C1204&lt;=69, "60-69", C1204&gt;=70, "70+")</f>
        <v>70+</v>
      </c>
      <c r="E1204" t="s">
        <v>43</v>
      </c>
      <c r="F1204">
        <v>0</v>
      </c>
      <c r="G1204" t="s">
        <v>940</v>
      </c>
      <c r="H1204">
        <v>94043</v>
      </c>
      <c r="I1204">
        <v>37.419725</v>
      </c>
      <c r="J1204">
        <v>-122.06294699999999</v>
      </c>
      <c r="K1204">
        <v>0</v>
      </c>
      <c r="L1204">
        <v>45</v>
      </c>
      <c r="M1204" t="str" cm="1">
        <f t="array" ref="M1204">_xlfn.IFS(L1204&lt;=12, "New (0-12 months)", L1204&lt;=36, "Mid (13-36 months)", L1204&gt;=37,"Long (37+ months)")</f>
        <v>Long (37+ months)</v>
      </c>
      <c r="N1204" t="s">
        <v>76</v>
      </c>
      <c r="O1204" t="s">
        <v>40</v>
      </c>
      <c r="P1204">
        <v>18.46</v>
      </c>
      <c r="Q1204" t="s">
        <v>40</v>
      </c>
      <c r="R1204" t="s">
        <v>40</v>
      </c>
      <c r="S1204" t="s">
        <v>44</v>
      </c>
      <c r="T1204" s="1">
        <v>3</v>
      </c>
      <c r="U1204" t="s">
        <v>40</v>
      </c>
      <c r="V1204" t="s">
        <v>43</v>
      </c>
      <c r="W1204" t="s">
        <v>43</v>
      </c>
      <c r="X1204" t="s">
        <v>40</v>
      </c>
      <c r="Y1204" t="s">
        <v>43</v>
      </c>
      <c r="Z1204" t="s">
        <v>40</v>
      </c>
      <c r="AA1204" t="s">
        <v>40</v>
      </c>
      <c r="AB1204" t="s">
        <v>40</v>
      </c>
      <c r="AC1204" t="s">
        <v>73</v>
      </c>
      <c r="AD1204" t="s">
        <v>40</v>
      </c>
      <c r="AE1204" t="s">
        <v>56</v>
      </c>
      <c r="AF1204">
        <v>70.05</v>
      </c>
      <c r="AH1204">
        <v>3062.45</v>
      </c>
      <c r="AI1204">
        <v>0</v>
      </c>
      <c r="AJ1204">
        <v>0</v>
      </c>
      <c r="AK1204">
        <v>830.7</v>
      </c>
      <c r="AL1204">
        <v>3893.15</v>
      </c>
      <c r="AM1204" t="s">
        <v>47</v>
      </c>
    </row>
    <row r="1205" spans="1:41" x14ac:dyDescent="0.35">
      <c r="A1205" t="s">
        <v>1925</v>
      </c>
      <c r="B1205" t="s">
        <v>39</v>
      </c>
      <c r="C1205" s="10">
        <v>74</v>
      </c>
      <c r="D1205" s="5" t="str" cm="1">
        <f t="array" ref="D1205">_xlfn.IFS(C1205&lt;=29, "18-29", C1205&lt;=39, "30-39", C1205&lt;=49, "40-49", C1205&lt;=59, "50-59",C1205&lt;=69, "60-69", C1205&gt;=70, "70+")</f>
        <v>70+</v>
      </c>
      <c r="E1205" t="s">
        <v>43</v>
      </c>
      <c r="F1205">
        <v>0</v>
      </c>
      <c r="G1205" t="s">
        <v>1511</v>
      </c>
      <c r="H1205">
        <v>95562</v>
      </c>
      <c r="I1205">
        <v>40.485849000000002</v>
      </c>
      <c r="J1205">
        <v>-124.163234</v>
      </c>
      <c r="K1205">
        <v>0</v>
      </c>
      <c r="L1205">
        <v>1</v>
      </c>
      <c r="M1205" t="str" cm="1">
        <f t="array" ref="M1205">_xlfn.IFS(L1205&lt;=12, "New (0-12 months)", L1205&lt;=36, "Mid (13-36 months)", L1205&gt;=37,"Long (37+ months)")</f>
        <v>New (0-12 months)</v>
      </c>
      <c r="N1205" t="s">
        <v>42</v>
      </c>
      <c r="O1205" t="s">
        <v>43</v>
      </c>
      <c r="P1205">
        <v>0</v>
      </c>
      <c r="Q1205" t="s">
        <v>8234</v>
      </c>
      <c r="R1205" t="s">
        <v>40</v>
      </c>
      <c r="S1205" t="s">
        <v>44</v>
      </c>
      <c r="T1205" s="1">
        <v>5</v>
      </c>
      <c r="U1205" t="s">
        <v>43</v>
      </c>
      <c r="V1205" t="s">
        <v>43</v>
      </c>
      <c r="W1205" t="s">
        <v>43</v>
      </c>
      <c r="X1205" t="s">
        <v>43</v>
      </c>
      <c r="Y1205" t="s">
        <v>43</v>
      </c>
      <c r="Z1205" t="s">
        <v>43</v>
      </c>
      <c r="AA1205" t="s">
        <v>43</v>
      </c>
      <c r="AB1205" t="s">
        <v>40</v>
      </c>
      <c r="AC1205" t="s">
        <v>51</v>
      </c>
      <c r="AD1205" t="s">
        <v>40</v>
      </c>
      <c r="AE1205" t="s">
        <v>56</v>
      </c>
      <c r="AF1205">
        <v>25.2</v>
      </c>
      <c r="AH1205">
        <v>25.2</v>
      </c>
      <c r="AI1205">
        <v>0</v>
      </c>
      <c r="AJ1205">
        <v>0</v>
      </c>
      <c r="AK1205">
        <v>0</v>
      </c>
      <c r="AL1205">
        <v>25.2</v>
      </c>
      <c r="AM1205" t="s">
        <v>57</v>
      </c>
      <c r="AN1205" t="s">
        <v>58</v>
      </c>
      <c r="AO1205" t="s">
        <v>104</v>
      </c>
    </row>
    <row r="1206" spans="1:41" x14ac:dyDescent="0.35">
      <c r="A1206" t="s">
        <v>1926</v>
      </c>
      <c r="B1206" t="s">
        <v>39</v>
      </c>
      <c r="C1206" s="10">
        <v>19</v>
      </c>
      <c r="D1206" s="5" t="str" cm="1">
        <f t="array" ref="D1206">_xlfn.IFS(C1206&lt;=29, "18-29", C1206&lt;=39, "30-39", C1206&lt;=49, "40-49", C1206&lt;=59, "50-59",C1206&lt;=69, "60-69", C1206&gt;=70, "70+")</f>
        <v>18-29</v>
      </c>
      <c r="E1206" t="s">
        <v>43</v>
      </c>
      <c r="F1206">
        <v>0</v>
      </c>
      <c r="G1206" t="s">
        <v>1927</v>
      </c>
      <c r="H1206">
        <v>95948</v>
      </c>
      <c r="I1206">
        <v>39.346898000000003</v>
      </c>
      <c r="J1206">
        <v>-121.75953699999999</v>
      </c>
      <c r="K1206">
        <v>0</v>
      </c>
      <c r="L1206">
        <v>18</v>
      </c>
      <c r="M1206" t="str" cm="1">
        <f t="array" ref="M1206">_xlfn.IFS(L1206&lt;=12, "New (0-12 months)", L1206&lt;=36, "Mid (13-36 months)", L1206&gt;=37,"Long (37+ months)")</f>
        <v>Mid (13-36 months)</v>
      </c>
      <c r="N1206" t="s">
        <v>62</v>
      </c>
      <c r="O1206" t="s">
        <v>40</v>
      </c>
      <c r="P1206">
        <v>2.76</v>
      </c>
      <c r="Q1206" t="s">
        <v>43</v>
      </c>
      <c r="R1206" t="s">
        <v>40</v>
      </c>
      <c r="S1206" t="s">
        <v>55</v>
      </c>
      <c r="T1206" s="1">
        <v>26</v>
      </c>
      <c r="U1206" t="s">
        <v>43</v>
      </c>
      <c r="V1206" t="s">
        <v>43</v>
      </c>
      <c r="W1206" t="s">
        <v>43</v>
      </c>
      <c r="X1206" t="s">
        <v>43</v>
      </c>
      <c r="Y1206" t="s">
        <v>43</v>
      </c>
      <c r="Z1206" t="s">
        <v>43</v>
      </c>
      <c r="AA1206" t="s">
        <v>43</v>
      </c>
      <c r="AB1206" t="s">
        <v>43</v>
      </c>
      <c r="AC1206" t="s">
        <v>51</v>
      </c>
      <c r="AD1206" t="s">
        <v>40</v>
      </c>
      <c r="AE1206" t="s">
        <v>56</v>
      </c>
      <c r="AF1206">
        <v>71.099999999999994</v>
      </c>
      <c r="AH1206">
        <v>1247.75</v>
      </c>
      <c r="AI1206">
        <v>0</v>
      </c>
      <c r="AJ1206">
        <v>150</v>
      </c>
      <c r="AK1206">
        <v>49.68</v>
      </c>
      <c r="AL1206">
        <v>1447.43</v>
      </c>
      <c r="AM1206" t="s">
        <v>47</v>
      </c>
    </row>
    <row r="1207" spans="1:41" x14ac:dyDescent="0.35">
      <c r="A1207" t="s">
        <v>1928</v>
      </c>
      <c r="B1207" t="s">
        <v>49</v>
      </c>
      <c r="C1207" s="10">
        <v>70</v>
      </c>
      <c r="D1207" s="5" t="str" cm="1">
        <f t="array" ref="D1207">_xlfn.IFS(C1207&lt;=29, "18-29", C1207&lt;=39, "30-39", C1207&lt;=49, "40-49", C1207&lt;=59, "50-59",C1207&lt;=69, "60-69", C1207&gt;=70, "70+")</f>
        <v>70+</v>
      </c>
      <c r="E1207" t="s">
        <v>40</v>
      </c>
      <c r="F1207">
        <v>0</v>
      </c>
      <c r="G1207" t="s">
        <v>962</v>
      </c>
      <c r="H1207">
        <v>92061</v>
      </c>
      <c r="I1207">
        <v>33.313828000000001</v>
      </c>
      <c r="J1207">
        <v>-116.940501</v>
      </c>
      <c r="K1207">
        <v>1</v>
      </c>
      <c r="L1207">
        <v>29</v>
      </c>
      <c r="M1207" t="str" cm="1">
        <f t="array" ref="M1207">_xlfn.IFS(L1207&lt;=12, "New (0-12 months)", L1207&lt;=36, "Mid (13-36 months)", L1207&gt;=37,"Long (37+ months)")</f>
        <v>Mid (13-36 months)</v>
      </c>
      <c r="N1207" t="s">
        <v>129</v>
      </c>
      <c r="O1207" t="s">
        <v>40</v>
      </c>
      <c r="P1207">
        <v>35.380000000000003</v>
      </c>
      <c r="Q1207" t="s">
        <v>40</v>
      </c>
      <c r="R1207" t="s">
        <v>40</v>
      </c>
      <c r="S1207" t="s">
        <v>55</v>
      </c>
      <c r="T1207" s="1">
        <v>21</v>
      </c>
      <c r="U1207" t="s">
        <v>43</v>
      </c>
      <c r="V1207" t="s">
        <v>40</v>
      </c>
      <c r="W1207" t="s">
        <v>40</v>
      </c>
      <c r="X1207" t="s">
        <v>43</v>
      </c>
      <c r="Y1207" t="s">
        <v>43</v>
      </c>
      <c r="Z1207" t="s">
        <v>40</v>
      </c>
      <c r="AA1207" t="s">
        <v>40</v>
      </c>
      <c r="AB1207" t="s">
        <v>43</v>
      </c>
      <c r="AC1207" t="s">
        <v>51</v>
      </c>
      <c r="AD1207" t="s">
        <v>40</v>
      </c>
      <c r="AE1207" t="s">
        <v>56</v>
      </c>
      <c r="AF1207">
        <v>95.9</v>
      </c>
      <c r="AH1207">
        <v>2745.2</v>
      </c>
      <c r="AI1207">
        <v>0</v>
      </c>
      <c r="AJ1207">
        <v>50</v>
      </c>
      <c r="AK1207">
        <v>1026.02</v>
      </c>
      <c r="AL1207">
        <v>3821.22</v>
      </c>
      <c r="AM1207" t="s">
        <v>57</v>
      </c>
      <c r="AN1207" t="s">
        <v>117</v>
      </c>
      <c r="AO1207" t="s">
        <v>802</v>
      </c>
    </row>
    <row r="1208" spans="1:41" x14ac:dyDescent="0.35">
      <c r="A1208" t="s">
        <v>1929</v>
      </c>
      <c r="B1208" t="s">
        <v>49</v>
      </c>
      <c r="C1208" s="10">
        <v>41</v>
      </c>
      <c r="D1208" s="5" t="str" cm="1">
        <f t="array" ref="D1208">_xlfn.IFS(C1208&lt;=29, "18-29", C1208&lt;=39, "30-39", C1208&lt;=49, "40-49", C1208&lt;=59, "50-59",C1208&lt;=69, "60-69", C1208&gt;=70, "70+")</f>
        <v>40-49</v>
      </c>
      <c r="E1208" t="s">
        <v>40</v>
      </c>
      <c r="F1208">
        <v>0</v>
      </c>
      <c r="G1208" t="s">
        <v>658</v>
      </c>
      <c r="H1208">
        <v>93105</v>
      </c>
      <c r="I1208">
        <v>34.037342000000002</v>
      </c>
      <c r="J1208">
        <v>-119.80079000000001</v>
      </c>
      <c r="K1208">
        <v>5</v>
      </c>
      <c r="L1208">
        <v>72</v>
      </c>
      <c r="M1208" t="str" cm="1">
        <f t="array" ref="M1208">_xlfn.IFS(L1208&lt;=12, "New (0-12 months)", L1208&lt;=36, "Mid (13-36 months)", L1208&gt;=37,"Long (37+ months)")</f>
        <v>Long (37+ months)</v>
      </c>
      <c r="N1208" t="s">
        <v>42</v>
      </c>
      <c r="O1208" t="s">
        <v>40</v>
      </c>
      <c r="P1208">
        <v>26.96</v>
      </c>
      <c r="Q1208" t="s">
        <v>40</v>
      </c>
      <c r="R1208" t="s">
        <v>40</v>
      </c>
      <c r="S1208" t="s">
        <v>79</v>
      </c>
      <c r="T1208" s="1">
        <v>9</v>
      </c>
      <c r="U1208" t="s">
        <v>40</v>
      </c>
      <c r="V1208" t="s">
        <v>40</v>
      </c>
      <c r="W1208" t="s">
        <v>40</v>
      </c>
      <c r="X1208" t="s">
        <v>40</v>
      </c>
      <c r="Y1208" t="s">
        <v>40</v>
      </c>
      <c r="Z1208" t="s">
        <v>40</v>
      </c>
      <c r="AA1208" t="s">
        <v>40</v>
      </c>
      <c r="AB1208" t="s">
        <v>40</v>
      </c>
      <c r="AC1208" t="s">
        <v>73</v>
      </c>
      <c r="AD1208" t="s">
        <v>43</v>
      </c>
      <c r="AE1208" t="s">
        <v>46</v>
      </c>
      <c r="AF1208">
        <v>89.85</v>
      </c>
      <c r="AH1208">
        <v>6562.9</v>
      </c>
      <c r="AI1208">
        <v>12.55</v>
      </c>
      <c r="AJ1208">
        <v>0</v>
      </c>
      <c r="AK1208">
        <v>1941.12</v>
      </c>
      <c r="AL1208">
        <v>8491.4699999999993</v>
      </c>
      <c r="AM1208" t="s">
        <v>47</v>
      </c>
    </row>
    <row r="1209" spans="1:41" x14ac:dyDescent="0.35">
      <c r="A1209" t="s">
        <v>1930</v>
      </c>
      <c r="B1209" t="s">
        <v>39</v>
      </c>
      <c r="C1209" s="10">
        <v>43</v>
      </c>
      <c r="D1209" s="5" t="str" cm="1">
        <f t="array" ref="D1209">_xlfn.IFS(C1209&lt;=29, "18-29", C1209&lt;=39, "30-39", C1209&lt;=49, "40-49", C1209&lt;=59, "50-59",C1209&lt;=69, "60-69", C1209&gt;=70, "70+")</f>
        <v>40-49</v>
      </c>
      <c r="E1209" t="s">
        <v>40</v>
      </c>
      <c r="F1209">
        <v>1</v>
      </c>
      <c r="G1209" t="s">
        <v>1854</v>
      </c>
      <c r="H1209">
        <v>93907</v>
      </c>
      <c r="I1209">
        <v>36.774619999999999</v>
      </c>
      <c r="J1209">
        <v>-121.664714</v>
      </c>
      <c r="K1209">
        <v>1</v>
      </c>
      <c r="L1209">
        <v>34</v>
      </c>
      <c r="M1209" t="str" cm="1">
        <f t="array" ref="M1209">_xlfn.IFS(L1209&lt;=12, "New (0-12 months)", L1209&lt;=36, "Mid (13-36 months)", L1209&gt;=37,"Long (37+ months)")</f>
        <v>Mid (13-36 months)</v>
      </c>
      <c r="N1209" t="s">
        <v>129</v>
      </c>
      <c r="O1209" t="s">
        <v>40</v>
      </c>
      <c r="P1209">
        <v>41.72</v>
      </c>
      <c r="Q1209" t="s">
        <v>43</v>
      </c>
      <c r="R1209" t="s">
        <v>43</v>
      </c>
      <c r="S1209" t="s">
        <v>8234</v>
      </c>
      <c r="T1209" s="1">
        <v>0</v>
      </c>
      <c r="U1209" t="s">
        <v>8234</v>
      </c>
      <c r="V1209" t="s">
        <v>8234</v>
      </c>
      <c r="W1209" t="s">
        <v>8234</v>
      </c>
      <c r="X1209" t="s">
        <v>8234</v>
      </c>
      <c r="Y1209" t="s">
        <v>8234</v>
      </c>
      <c r="Z1209" t="s">
        <v>8234</v>
      </c>
      <c r="AA1209" t="s">
        <v>8234</v>
      </c>
      <c r="AB1209" t="s">
        <v>8234</v>
      </c>
      <c r="AC1209" t="s">
        <v>45</v>
      </c>
      <c r="AD1209" t="s">
        <v>40</v>
      </c>
      <c r="AE1209" t="s">
        <v>56</v>
      </c>
      <c r="AF1209">
        <v>20.100000000000001</v>
      </c>
      <c r="AH1209">
        <v>682.1</v>
      </c>
      <c r="AI1209">
        <v>0</v>
      </c>
      <c r="AJ1209">
        <v>0</v>
      </c>
      <c r="AK1209">
        <v>1418.48</v>
      </c>
      <c r="AL1209">
        <v>2100.58</v>
      </c>
      <c r="AM1209" t="s">
        <v>47</v>
      </c>
    </row>
    <row r="1210" spans="1:41" x14ac:dyDescent="0.35">
      <c r="A1210" t="s">
        <v>1931</v>
      </c>
      <c r="B1210" t="s">
        <v>49</v>
      </c>
      <c r="C1210" s="10">
        <v>19</v>
      </c>
      <c r="D1210" s="5" t="str" cm="1">
        <f t="array" ref="D1210">_xlfn.IFS(C1210&lt;=29, "18-29", C1210&lt;=39, "30-39", C1210&lt;=49, "40-49", C1210&lt;=59, "50-59",C1210&lt;=69, "60-69", C1210&gt;=70, "70+")</f>
        <v>18-29</v>
      </c>
      <c r="E1210" t="s">
        <v>43</v>
      </c>
      <c r="F1210">
        <v>0</v>
      </c>
      <c r="G1210" t="s">
        <v>1252</v>
      </c>
      <c r="H1210">
        <v>95713</v>
      </c>
      <c r="I1210">
        <v>39.084645000000002</v>
      </c>
      <c r="J1210">
        <v>-120.894014</v>
      </c>
      <c r="K1210">
        <v>0</v>
      </c>
      <c r="L1210">
        <v>2</v>
      </c>
      <c r="M1210" t="str" cm="1">
        <f t="array" ref="M1210">_xlfn.IFS(L1210&lt;=12, "New (0-12 months)", L1210&lt;=36, "Mid (13-36 months)", L1210&gt;=37,"Long (37+ months)")</f>
        <v>New (0-12 months)</v>
      </c>
      <c r="N1210" t="s">
        <v>54</v>
      </c>
      <c r="O1210" t="s">
        <v>43</v>
      </c>
      <c r="P1210">
        <v>0</v>
      </c>
      <c r="Q1210" t="s">
        <v>8234</v>
      </c>
      <c r="R1210" t="s">
        <v>40</v>
      </c>
      <c r="S1210" t="s">
        <v>79</v>
      </c>
      <c r="T1210" s="1">
        <v>59</v>
      </c>
      <c r="U1210" t="s">
        <v>43</v>
      </c>
      <c r="V1210" t="s">
        <v>43</v>
      </c>
      <c r="W1210" t="s">
        <v>43</v>
      </c>
      <c r="X1210" t="s">
        <v>43</v>
      </c>
      <c r="Y1210" t="s">
        <v>43</v>
      </c>
      <c r="Z1210" t="s">
        <v>43</v>
      </c>
      <c r="AA1210" t="s">
        <v>43</v>
      </c>
      <c r="AB1210" t="s">
        <v>40</v>
      </c>
      <c r="AC1210" t="s">
        <v>51</v>
      </c>
      <c r="AD1210" t="s">
        <v>43</v>
      </c>
      <c r="AE1210" t="s">
        <v>183</v>
      </c>
      <c r="AF1210">
        <v>24.3</v>
      </c>
      <c r="AH1210">
        <v>38.450000000000003</v>
      </c>
      <c r="AI1210">
        <v>0</v>
      </c>
      <c r="AJ1210">
        <v>0</v>
      </c>
      <c r="AK1210">
        <v>0</v>
      </c>
      <c r="AL1210">
        <v>38.450000000000003</v>
      </c>
      <c r="AM1210" t="s">
        <v>98</v>
      </c>
    </row>
    <row r="1211" spans="1:41" x14ac:dyDescent="0.35">
      <c r="A1211" t="s">
        <v>1932</v>
      </c>
      <c r="B1211" t="s">
        <v>39</v>
      </c>
      <c r="C1211" s="10">
        <v>73</v>
      </c>
      <c r="D1211" s="5" t="str" cm="1">
        <f t="array" ref="D1211">_xlfn.IFS(C1211&lt;=29, "18-29", C1211&lt;=39, "30-39", C1211&lt;=49, "40-49", C1211&lt;=59, "50-59",C1211&lt;=69, "60-69", C1211&gt;=70, "70+")</f>
        <v>70+</v>
      </c>
      <c r="E1211" t="s">
        <v>40</v>
      </c>
      <c r="F1211">
        <v>0</v>
      </c>
      <c r="G1211" t="s">
        <v>157</v>
      </c>
      <c r="H1211">
        <v>95139</v>
      </c>
      <c r="I1211">
        <v>37.218705</v>
      </c>
      <c r="J1211">
        <v>-121.762429</v>
      </c>
      <c r="K1211">
        <v>1</v>
      </c>
      <c r="L1211">
        <v>72</v>
      </c>
      <c r="M1211" t="str" cm="1">
        <f t="array" ref="M1211">_xlfn.IFS(L1211&lt;=12, "New (0-12 months)", L1211&lt;=36, "Mid (13-36 months)", L1211&gt;=37,"Long (37+ months)")</f>
        <v>Long (37+ months)</v>
      </c>
      <c r="N1211" t="s">
        <v>72</v>
      </c>
      <c r="O1211" t="s">
        <v>40</v>
      </c>
      <c r="P1211">
        <v>4.59</v>
      </c>
      <c r="Q1211" t="s">
        <v>40</v>
      </c>
      <c r="R1211" t="s">
        <v>40</v>
      </c>
      <c r="S1211" t="s">
        <v>55</v>
      </c>
      <c r="T1211" s="1">
        <v>27</v>
      </c>
      <c r="U1211" t="s">
        <v>40</v>
      </c>
      <c r="V1211" t="s">
        <v>40</v>
      </c>
      <c r="W1211" t="s">
        <v>40</v>
      </c>
      <c r="X1211" t="s">
        <v>40</v>
      </c>
      <c r="Y1211" t="s">
        <v>40</v>
      </c>
      <c r="Z1211" t="s">
        <v>40</v>
      </c>
      <c r="AA1211" t="s">
        <v>43</v>
      </c>
      <c r="AB1211" t="s">
        <v>40</v>
      </c>
      <c r="AC1211" t="s">
        <v>73</v>
      </c>
      <c r="AD1211" t="s">
        <v>40</v>
      </c>
      <c r="AE1211" t="s">
        <v>56</v>
      </c>
      <c r="AF1211">
        <v>114.65</v>
      </c>
      <c r="AH1211">
        <v>8333.9500000000007</v>
      </c>
      <c r="AI1211">
        <v>0</v>
      </c>
      <c r="AJ1211">
        <v>0</v>
      </c>
      <c r="AK1211">
        <v>330.48</v>
      </c>
      <c r="AL1211">
        <v>8664.43</v>
      </c>
      <c r="AM1211" t="s">
        <v>47</v>
      </c>
    </row>
    <row r="1212" spans="1:41" x14ac:dyDescent="0.35">
      <c r="A1212" t="s">
        <v>1933</v>
      </c>
      <c r="B1212" t="s">
        <v>39</v>
      </c>
      <c r="C1212" s="10">
        <v>63</v>
      </c>
      <c r="D1212" s="5" t="str" cm="1">
        <f t="array" ref="D1212">_xlfn.IFS(C1212&lt;=29, "18-29", C1212&lt;=39, "30-39", C1212&lt;=49, "40-49", C1212&lt;=59, "50-59",C1212&lt;=69, "60-69", C1212&gt;=70, "70+")</f>
        <v>60-69</v>
      </c>
      <c r="E1212" t="s">
        <v>43</v>
      </c>
      <c r="F1212">
        <v>0</v>
      </c>
      <c r="G1212" t="s">
        <v>1149</v>
      </c>
      <c r="H1212">
        <v>95688</v>
      </c>
      <c r="I1212">
        <v>38.419088000000002</v>
      </c>
      <c r="J1212">
        <v>-122.024568</v>
      </c>
      <c r="K1212">
        <v>0</v>
      </c>
      <c r="L1212">
        <v>10</v>
      </c>
      <c r="M1212" t="str" cm="1">
        <f t="array" ref="M1212">_xlfn.IFS(L1212&lt;=12, "New (0-12 months)", L1212&lt;=36, "Mid (13-36 months)", L1212&gt;=37,"Long (37+ months)")</f>
        <v>New (0-12 months)</v>
      </c>
      <c r="N1212" t="s">
        <v>42</v>
      </c>
      <c r="O1212" t="s">
        <v>40</v>
      </c>
      <c r="P1212">
        <v>4.76</v>
      </c>
      <c r="Q1212" t="s">
        <v>43</v>
      </c>
      <c r="R1212" t="s">
        <v>43</v>
      </c>
      <c r="S1212" t="s">
        <v>8234</v>
      </c>
      <c r="T1212" s="1">
        <v>0</v>
      </c>
      <c r="U1212" t="s">
        <v>8234</v>
      </c>
      <c r="V1212" t="s">
        <v>8234</v>
      </c>
      <c r="W1212" t="s">
        <v>8234</v>
      </c>
      <c r="X1212" t="s">
        <v>8234</v>
      </c>
      <c r="Y1212" t="s">
        <v>8234</v>
      </c>
      <c r="Z1212" t="s">
        <v>8234</v>
      </c>
      <c r="AA1212" t="s">
        <v>8234</v>
      </c>
      <c r="AB1212" t="s">
        <v>8234</v>
      </c>
      <c r="AC1212" t="s">
        <v>51</v>
      </c>
      <c r="AD1212" t="s">
        <v>40</v>
      </c>
      <c r="AE1212" t="s">
        <v>183</v>
      </c>
      <c r="AF1212">
        <v>20.55</v>
      </c>
      <c r="AH1212">
        <v>187.35</v>
      </c>
      <c r="AI1212">
        <v>0</v>
      </c>
      <c r="AJ1212">
        <v>0</v>
      </c>
      <c r="AK1212">
        <v>47.6</v>
      </c>
      <c r="AL1212">
        <v>234.95</v>
      </c>
      <c r="AM1212" t="s">
        <v>47</v>
      </c>
    </row>
    <row r="1213" spans="1:41" x14ac:dyDescent="0.35">
      <c r="A1213" t="s">
        <v>1934</v>
      </c>
      <c r="B1213" t="s">
        <v>49</v>
      </c>
      <c r="C1213" s="10">
        <v>31</v>
      </c>
      <c r="D1213" s="5" t="str" cm="1">
        <f t="array" ref="D1213">_xlfn.IFS(C1213&lt;=29, "18-29", C1213&lt;=39, "30-39", C1213&lt;=49, "40-49", C1213&lt;=59, "50-59",C1213&lt;=69, "60-69", C1213&gt;=70, "70+")</f>
        <v>30-39</v>
      </c>
      <c r="E1213" t="s">
        <v>40</v>
      </c>
      <c r="F1213">
        <v>0</v>
      </c>
      <c r="G1213" t="s">
        <v>1434</v>
      </c>
      <c r="H1213">
        <v>92544</v>
      </c>
      <c r="I1213">
        <v>33.644584999999999</v>
      </c>
      <c r="J1213">
        <v>-116.871544</v>
      </c>
      <c r="K1213">
        <v>3</v>
      </c>
      <c r="L1213">
        <v>51</v>
      </c>
      <c r="M1213" t="str" cm="1">
        <f t="array" ref="M1213">_xlfn.IFS(L1213&lt;=12, "New (0-12 months)", L1213&lt;=36, "Mid (13-36 months)", L1213&gt;=37,"Long (37+ months)")</f>
        <v>Long (37+ months)</v>
      </c>
      <c r="N1213" t="s">
        <v>76</v>
      </c>
      <c r="O1213" t="s">
        <v>40</v>
      </c>
      <c r="P1213">
        <v>29.4</v>
      </c>
      <c r="Q1213" t="s">
        <v>40</v>
      </c>
      <c r="R1213" t="s">
        <v>40</v>
      </c>
      <c r="S1213" t="s">
        <v>55</v>
      </c>
      <c r="T1213" s="1">
        <v>21</v>
      </c>
      <c r="U1213" t="s">
        <v>43</v>
      </c>
      <c r="V1213" t="s">
        <v>40</v>
      </c>
      <c r="W1213" t="s">
        <v>40</v>
      </c>
      <c r="X1213" t="s">
        <v>43</v>
      </c>
      <c r="Y1213" t="s">
        <v>40</v>
      </c>
      <c r="Z1213" t="s">
        <v>40</v>
      </c>
      <c r="AA1213" t="s">
        <v>40</v>
      </c>
      <c r="AB1213" t="s">
        <v>43</v>
      </c>
      <c r="AC1213" t="s">
        <v>45</v>
      </c>
      <c r="AD1213" t="s">
        <v>40</v>
      </c>
      <c r="AE1213" t="s">
        <v>56</v>
      </c>
      <c r="AF1213">
        <v>106.8</v>
      </c>
      <c r="AH1213">
        <v>5498.8</v>
      </c>
      <c r="AI1213">
        <v>0</v>
      </c>
      <c r="AJ1213">
        <v>140</v>
      </c>
      <c r="AK1213">
        <v>1499.4</v>
      </c>
      <c r="AL1213">
        <v>7138.2</v>
      </c>
      <c r="AM1213" t="s">
        <v>47</v>
      </c>
    </row>
    <row r="1214" spans="1:41" x14ac:dyDescent="0.35">
      <c r="A1214" t="s">
        <v>1935</v>
      </c>
      <c r="B1214" t="s">
        <v>49</v>
      </c>
      <c r="C1214" s="10">
        <v>64</v>
      </c>
      <c r="D1214" s="5" t="str" cm="1">
        <f t="array" ref="D1214">_xlfn.IFS(C1214&lt;=29, "18-29", C1214&lt;=39, "30-39", C1214&lt;=49, "40-49", C1214&lt;=59, "50-59",C1214&lt;=69, "60-69", C1214&gt;=70, "70+")</f>
        <v>60-69</v>
      </c>
      <c r="E1214" t="s">
        <v>40</v>
      </c>
      <c r="F1214">
        <v>2</v>
      </c>
      <c r="G1214" t="s">
        <v>235</v>
      </c>
      <c r="H1214">
        <v>90403</v>
      </c>
      <c r="I1214">
        <v>34.031528999999999</v>
      </c>
      <c r="J1214">
        <v>-118.491156</v>
      </c>
      <c r="K1214">
        <v>6</v>
      </c>
      <c r="L1214">
        <v>28</v>
      </c>
      <c r="M1214" t="str" cm="1">
        <f t="array" ref="M1214">_xlfn.IFS(L1214&lt;=12, "New (0-12 months)", L1214&lt;=36, "Mid (13-36 months)", L1214&gt;=37,"Long (37+ months)")</f>
        <v>Mid (13-36 months)</v>
      </c>
      <c r="N1214" t="s">
        <v>42</v>
      </c>
      <c r="O1214" t="s">
        <v>40</v>
      </c>
      <c r="P1214">
        <v>3.18</v>
      </c>
      <c r="Q1214" t="s">
        <v>43</v>
      </c>
      <c r="R1214" t="s">
        <v>40</v>
      </c>
      <c r="S1214" t="s">
        <v>55</v>
      </c>
      <c r="T1214" s="1">
        <v>12</v>
      </c>
      <c r="U1214" t="s">
        <v>43</v>
      </c>
      <c r="V1214" t="s">
        <v>43</v>
      </c>
      <c r="W1214" t="s">
        <v>40</v>
      </c>
      <c r="X1214" t="s">
        <v>43</v>
      </c>
      <c r="Y1214" t="s">
        <v>40</v>
      </c>
      <c r="Z1214" t="s">
        <v>43</v>
      </c>
      <c r="AA1214" t="s">
        <v>43</v>
      </c>
      <c r="AB1214" t="s">
        <v>40</v>
      </c>
      <c r="AC1214" t="s">
        <v>51</v>
      </c>
      <c r="AD1214" t="s">
        <v>43</v>
      </c>
      <c r="AE1214" t="s">
        <v>56</v>
      </c>
      <c r="AF1214">
        <v>85.45</v>
      </c>
      <c r="AH1214">
        <v>2289.9</v>
      </c>
      <c r="AI1214">
        <v>0</v>
      </c>
      <c r="AJ1214">
        <v>0</v>
      </c>
      <c r="AK1214">
        <v>89.04</v>
      </c>
      <c r="AL1214">
        <v>2378.94</v>
      </c>
      <c r="AM1214" t="s">
        <v>47</v>
      </c>
    </row>
    <row r="1215" spans="1:41" x14ac:dyDescent="0.35">
      <c r="A1215" t="s">
        <v>1936</v>
      </c>
      <c r="B1215" t="s">
        <v>39</v>
      </c>
      <c r="C1215" s="10">
        <v>23</v>
      </c>
      <c r="D1215" s="5" t="str" cm="1">
        <f t="array" ref="D1215">_xlfn.IFS(C1215&lt;=29, "18-29", C1215&lt;=39, "30-39", C1215&lt;=49, "40-49", C1215&lt;=59, "50-59",C1215&lt;=69, "60-69", C1215&gt;=70, "70+")</f>
        <v>18-29</v>
      </c>
      <c r="E1215" t="s">
        <v>43</v>
      </c>
      <c r="F1215">
        <v>0</v>
      </c>
      <c r="G1215" t="s">
        <v>1050</v>
      </c>
      <c r="H1215">
        <v>94518</v>
      </c>
      <c r="I1215">
        <v>37.950248000000002</v>
      </c>
      <c r="J1215">
        <v>-122.02245499999999</v>
      </c>
      <c r="K1215">
        <v>0</v>
      </c>
      <c r="L1215">
        <v>13</v>
      </c>
      <c r="M1215" t="str" cm="1">
        <f t="array" ref="M1215">_xlfn.IFS(L1215&lt;=12, "New (0-12 months)", L1215&lt;=36, "Mid (13-36 months)", L1215&gt;=37,"Long (37+ months)")</f>
        <v>Mid (13-36 months)</v>
      </c>
      <c r="N1215" t="s">
        <v>42</v>
      </c>
      <c r="O1215" t="s">
        <v>40</v>
      </c>
      <c r="P1215">
        <v>6.56</v>
      </c>
      <c r="Q1215" t="s">
        <v>43</v>
      </c>
      <c r="R1215" t="s">
        <v>43</v>
      </c>
      <c r="S1215" t="s">
        <v>8234</v>
      </c>
      <c r="T1215" s="1">
        <v>0</v>
      </c>
      <c r="U1215" t="s">
        <v>8234</v>
      </c>
      <c r="V1215" t="s">
        <v>8234</v>
      </c>
      <c r="W1215" t="s">
        <v>8234</v>
      </c>
      <c r="X1215" t="s">
        <v>8234</v>
      </c>
      <c r="Y1215" t="s">
        <v>8234</v>
      </c>
      <c r="Z1215" t="s">
        <v>8234</v>
      </c>
      <c r="AA1215" t="s">
        <v>8234</v>
      </c>
      <c r="AB1215" t="s">
        <v>8234</v>
      </c>
      <c r="AC1215" t="s">
        <v>73</v>
      </c>
      <c r="AD1215" t="s">
        <v>40</v>
      </c>
      <c r="AE1215" t="s">
        <v>46</v>
      </c>
      <c r="AF1215">
        <v>20.399999999999999</v>
      </c>
      <c r="AH1215">
        <v>261.3</v>
      </c>
      <c r="AI1215">
        <v>0</v>
      </c>
      <c r="AJ1215">
        <v>0</v>
      </c>
      <c r="AK1215">
        <v>85.28</v>
      </c>
      <c r="AL1215">
        <v>346.58</v>
      </c>
      <c r="AM1215" t="s">
        <v>47</v>
      </c>
    </row>
    <row r="1216" spans="1:41" x14ac:dyDescent="0.35">
      <c r="A1216" t="s">
        <v>1937</v>
      </c>
      <c r="B1216" t="s">
        <v>39</v>
      </c>
      <c r="C1216" s="10">
        <v>28</v>
      </c>
      <c r="D1216" s="5" t="str" cm="1">
        <f t="array" ref="D1216">_xlfn.IFS(C1216&lt;=29, "18-29", C1216&lt;=39, "30-39", C1216&lt;=49, "40-49", C1216&lt;=59, "50-59",C1216&lt;=69, "60-69", C1216&gt;=70, "70+")</f>
        <v>18-29</v>
      </c>
      <c r="E1216" t="s">
        <v>43</v>
      </c>
      <c r="F1216">
        <v>2</v>
      </c>
      <c r="G1216" t="s">
        <v>1273</v>
      </c>
      <c r="H1216">
        <v>95623</v>
      </c>
      <c r="I1216">
        <v>38.631529999999998</v>
      </c>
      <c r="J1216">
        <v>-120.842609</v>
      </c>
      <c r="K1216">
        <v>0</v>
      </c>
      <c r="L1216">
        <v>2</v>
      </c>
      <c r="M1216" t="str" cm="1">
        <f t="array" ref="M1216">_xlfn.IFS(L1216&lt;=12, "New (0-12 months)", L1216&lt;=36, "Mid (13-36 months)", L1216&gt;=37,"Long (37+ months)")</f>
        <v>New (0-12 months)</v>
      </c>
      <c r="N1216" t="s">
        <v>54</v>
      </c>
      <c r="O1216" t="s">
        <v>40</v>
      </c>
      <c r="P1216">
        <v>32.06</v>
      </c>
      <c r="Q1216" t="s">
        <v>43</v>
      </c>
      <c r="R1216" t="s">
        <v>40</v>
      </c>
      <c r="S1216" t="s">
        <v>44</v>
      </c>
      <c r="T1216" s="1">
        <v>52</v>
      </c>
      <c r="U1216" t="s">
        <v>40</v>
      </c>
      <c r="V1216" t="s">
        <v>43</v>
      </c>
      <c r="W1216" t="s">
        <v>43</v>
      </c>
      <c r="X1216" t="s">
        <v>43</v>
      </c>
      <c r="Y1216" t="s">
        <v>43</v>
      </c>
      <c r="Z1216" t="s">
        <v>40</v>
      </c>
      <c r="AA1216" t="s">
        <v>40</v>
      </c>
      <c r="AB1216" t="s">
        <v>40</v>
      </c>
      <c r="AC1216" t="s">
        <v>51</v>
      </c>
      <c r="AD1216" t="s">
        <v>40</v>
      </c>
      <c r="AE1216" t="s">
        <v>46</v>
      </c>
      <c r="AF1216">
        <v>61.2</v>
      </c>
      <c r="AH1216">
        <v>125.95</v>
      </c>
      <c r="AI1216">
        <v>0</v>
      </c>
      <c r="AJ1216">
        <v>0</v>
      </c>
      <c r="AK1216">
        <v>64.12</v>
      </c>
      <c r="AL1216">
        <v>190.07</v>
      </c>
      <c r="AM1216" t="s">
        <v>98</v>
      </c>
    </row>
    <row r="1217" spans="1:41" x14ac:dyDescent="0.35">
      <c r="A1217" t="s">
        <v>1938</v>
      </c>
      <c r="B1217" t="s">
        <v>39</v>
      </c>
      <c r="C1217" s="10">
        <v>80</v>
      </c>
      <c r="D1217" s="5" t="str" cm="1">
        <f t="array" ref="D1217">_xlfn.IFS(C1217&lt;=29, "18-29", C1217&lt;=39, "30-39", C1217&lt;=49, "40-49", C1217&lt;=59, "50-59",C1217&lt;=69, "60-69", C1217&gt;=70, "70+")</f>
        <v>70+</v>
      </c>
      <c r="E1217" t="s">
        <v>43</v>
      </c>
      <c r="F1217">
        <v>0</v>
      </c>
      <c r="G1217" t="s">
        <v>157</v>
      </c>
      <c r="H1217">
        <v>95110</v>
      </c>
      <c r="I1217">
        <v>37.346670000000003</v>
      </c>
      <c r="J1217">
        <v>-121.91001900000001</v>
      </c>
      <c r="K1217">
        <v>0</v>
      </c>
      <c r="L1217">
        <v>17</v>
      </c>
      <c r="M1217" t="str" cm="1">
        <f t="array" ref="M1217">_xlfn.IFS(L1217&lt;=12, "New (0-12 months)", L1217&lt;=36, "Mid (13-36 months)", L1217&gt;=37,"Long (37+ months)")</f>
        <v>Mid (13-36 months)</v>
      </c>
      <c r="N1217" t="s">
        <v>62</v>
      </c>
      <c r="O1217" t="s">
        <v>40</v>
      </c>
      <c r="P1217">
        <v>30.37</v>
      </c>
      <c r="Q1217" t="s">
        <v>43</v>
      </c>
      <c r="R1217" t="s">
        <v>40</v>
      </c>
      <c r="S1217" t="s">
        <v>55</v>
      </c>
      <c r="T1217" s="1">
        <v>28</v>
      </c>
      <c r="U1217" t="s">
        <v>43</v>
      </c>
      <c r="V1217" t="s">
        <v>40</v>
      </c>
      <c r="W1217" t="s">
        <v>40</v>
      </c>
      <c r="X1217" t="s">
        <v>43</v>
      </c>
      <c r="Y1217" t="s">
        <v>40</v>
      </c>
      <c r="Z1217" t="s">
        <v>43</v>
      </c>
      <c r="AA1217" t="s">
        <v>43</v>
      </c>
      <c r="AB1217" t="s">
        <v>40</v>
      </c>
      <c r="AC1217" t="s">
        <v>51</v>
      </c>
      <c r="AD1217" t="s">
        <v>40</v>
      </c>
      <c r="AE1217" t="s">
        <v>56</v>
      </c>
      <c r="AF1217">
        <v>89.15</v>
      </c>
      <c r="AH1217">
        <v>1496.9</v>
      </c>
      <c r="AI1217">
        <v>0</v>
      </c>
      <c r="AJ1217">
        <v>0</v>
      </c>
      <c r="AK1217">
        <v>516.29</v>
      </c>
      <c r="AL1217">
        <v>2013.19</v>
      </c>
      <c r="AM1217" t="s">
        <v>57</v>
      </c>
      <c r="AN1217" t="s">
        <v>63</v>
      </c>
      <c r="AO1217" t="s">
        <v>433</v>
      </c>
    </row>
    <row r="1218" spans="1:41" x14ac:dyDescent="0.35">
      <c r="A1218" t="s">
        <v>1939</v>
      </c>
      <c r="B1218" t="s">
        <v>39</v>
      </c>
      <c r="C1218" s="10">
        <v>22</v>
      </c>
      <c r="D1218" s="5" t="str" cm="1">
        <f t="array" ref="D1218">_xlfn.IFS(C1218&lt;=29, "18-29", C1218&lt;=39, "30-39", C1218&lt;=49, "40-49", C1218&lt;=59, "50-59",C1218&lt;=69, "60-69", C1218&gt;=70, "70+")</f>
        <v>18-29</v>
      </c>
      <c r="E1218" t="s">
        <v>43</v>
      </c>
      <c r="F1218">
        <v>0</v>
      </c>
      <c r="G1218" t="s">
        <v>1940</v>
      </c>
      <c r="H1218">
        <v>93212</v>
      </c>
      <c r="I1218">
        <v>36.04533</v>
      </c>
      <c r="J1218">
        <v>-119.53242400000001</v>
      </c>
      <c r="K1218">
        <v>0</v>
      </c>
      <c r="L1218">
        <v>1</v>
      </c>
      <c r="M1218" t="str" cm="1">
        <f t="array" ref="M1218">_xlfn.IFS(L1218&lt;=12, "New (0-12 months)", L1218&lt;=36, "Mid (13-36 months)", L1218&gt;=37,"Long (37+ months)")</f>
        <v>New (0-12 months)</v>
      </c>
      <c r="N1218" t="s">
        <v>54</v>
      </c>
      <c r="O1218" t="s">
        <v>40</v>
      </c>
      <c r="P1218">
        <v>6.54</v>
      </c>
      <c r="Q1218" t="s">
        <v>43</v>
      </c>
      <c r="R1218" t="s">
        <v>40</v>
      </c>
      <c r="S1218" t="s">
        <v>44</v>
      </c>
      <c r="T1218" s="1">
        <v>52</v>
      </c>
      <c r="U1218" t="s">
        <v>40</v>
      </c>
      <c r="V1218" t="s">
        <v>43</v>
      </c>
      <c r="W1218" t="s">
        <v>43</v>
      </c>
      <c r="X1218" t="s">
        <v>43</v>
      </c>
      <c r="Y1218" t="s">
        <v>43</v>
      </c>
      <c r="Z1218" t="s">
        <v>43</v>
      </c>
      <c r="AA1218" t="s">
        <v>43</v>
      </c>
      <c r="AB1218" t="s">
        <v>40</v>
      </c>
      <c r="AC1218" t="s">
        <v>51</v>
      </c>
      <c r="AD1218" t="s">
        <v>40</v>
      </c>
      <c r="AE1218" t="s">
        <v>46</v>
      </c>
      <c r="AF1218">
        <v>48.6</v>
      </c>
      <c r="AH1218">
        <v>48.6</v>
      </c>
      <c r="AI1218">
        <v>0</v>
      </c>
      <c r="AJ1218">
        <v>0</v>
      </c>
      <c r="AK1218">
        <v>6.54</v>
      </c>
      <c r="AL1218">
        <v>55.14</v>
      </c>
      <c r="AM1218" t="s">
        <v>57</v>
      </c>
      <c r="AN1218" t="s">
        <v>63</v>
      </c>
      <c r="AO1218" t="s">
        <v>1887</v>
      </c>
    </row>
    <row r="1219" spans="1:41" x14ac:dyDescent="0.35">
      <c r="A1219" t="s">
        <v>1941</v>
      </c>
      <c r="B1219" t="s">
        <v>49</v>
      </c>
      <c r="C1219" s="10">
        <v>22</v>
      </c>
      <c r="D1219" s="5" t="str" cm="1">
        <f t="array" ref="D1219">_xlfn.IFS(C1219&lt;=29, "18-29", C1219&lt;=39, "30-39", C1219&lt;=49, "40-49", C1219&lt;=59, "50-59",C1219&lt;=69, "60-69", C1219&gt;=70, "70+")</f>
        <v>18-29</v>
      </c>
      <c r="E1219" t="s">
        <v>40</v>
      </c>
      <c r="F1219">
        <v>2</v>
      </c>
      <c r="G1219" t="s">
        <v>1942</v>
      </c>
      <c r="H1219">
        <v>96023</v>
      </c>
      <c r="I1219">
        <v>41.949216</v>
      </c>
      <c r="J1219">
        <v>-122.050062</v>
      </c>
      <c r="K1219">
        <v>6</v>
      </c>
      <c r="L1219">
        <v>15</v>
      </c>
      <c r="M1219" t="str" cm="1">
        <f t="array" ref="M1219">_xlfn.IFS(L1219&lt;=12, "New (0-12 months)", L1219&lt;=36, "Mid (13-36 months)", L1219&gt;=37,"Long (37+ months)")</f>
        <v>Mid (13-36 months)</v>
      </c>
      <c r="N1219" t="s">
        <v>62</v>
      </c>
      <c r="O1219" t="s">
        <v>40</v>
      </c>
      <c r="P1219">
        <v>24.36</v>
      </c>
      <c r="Q1219" t="s">
        <v>40</v>
      </c>
      <c r="R1219" t="s">
        <v>40</v>
      </c>
      <c r="S1219" t="s">
        <v>79</v>
      </c>
      <c r="T1219" s="1">
        <v>59</v>
      </c>
      <c r="U1219" t="s">
        <v>43</v>
      </c>
      <c r="V1219" t="s">
        <v>43</v>
      </c>
      <c r="W1219" t="s">
        <v>40</v>
      </c>
      <c r="X1219" t="s">
        <v>40</v>
      </c>
      <c r="Y1219" t="s">
        <v>43</v>
      </c>
      <c r="Z1219" t="s">
        <v>43</v>
      </c>
      <c r="AA1219" t="s">
        <v>43</v>
      </c>
      <c r="AB1219" t="s">
        <v>40</v>
      </c>
      <c r="AC1219" t="s">
        <v>51</v>
      </c>
      <c r="AD1219" t="s">
        <v>40</v>
      </c>
      <c r="AE1219" t="s">
        <v>56</v>
      </c>
      <c r="AF1219">
        <v>59.65</v>
      </c>
      <c r="AH1219">
        <v>867.1</v>
      </c>
      <c r="AI1219">
        <v>32.65</v>
      </c>
      <c r="AJ1219">
        <v>0</v>
      </c>
      <c r="AK1219">
        <v>365.4</v>
      </c>
      <c r="AL1219">
        <v>1199.8499999999999</v>
      </c>
      <c r="AM1219" t="s">
        <v>47</v>
      </c>
    </row>
    <row r="1220" spans="1:41" x14ac:dyDescent="0.35">
      <c r="A1220" t="s">
        <v>1943</v>
      </c>
      <c r="B1220" t="s">
        <v>39</v>
      </c>
      <c r="C1220" s="10">
        <v>33</v>
      </c>
      <c r="D1220" s="5" t="str" cm="1">
        <f t="array" ref="D1220">_xlfn.IFS(C1220&lt;=29, "18-29", C1220&lt;=39, "30-39", C1220&lt;=49, "40-49", C1220&lt;=59, "50-59",C1220&lt;=69, "60-69", C1220&gt;=70, "70+")</f>
        <v>30-39</v>
      </c>
      <c r="E1220" t="s">
        <v>43</v>
      </c>
      <c r="F1220">
        <v>0</v>
      </c>
      <c r="G1220" t="s">
        <v>1185</v>
      </c>
      <c r="H1220">
        <v>95629</v>
      </c>
      <c r="I1220">
        <v>38.513483999999998</v>
      </c>
      <c r="J1220">
        <v>-120.70461299999999</v>
      </c>
      <c r="K1220">
        <v>0</v>
      </c>
      <c r="L1220">
        <v>2</v>
      </c>
      <c r="M1220" t="str" cm="1">
        <f t="array" ref="M1220">_xlfn.IFS(L1220&lt;=12, "New (0-12 months)", L1220&lt;=36, "Mid (13-36 months)", L1220&gt;=37,"Long (37+ months)")</f>
        <v>New (0-12 months)</v>
      </c>
      <c r="N1220" t="s">
        <v>54</v>
      </c>
      <c r="O1220" t="s">
        <v>40</v>
      </c>
      <c r="P1220">
        <v>34.57</v>
      </c>
      <c r="Q1220" t="s">
        <v>43</v>
      </c>
      <c r="R1220" t="s">
        <v>43</v>
      </c>
      <c r="S1220" t="s">
        <v>8234</v>
      </c>
      <c r="T1220" s="1">
        <v>0</v>
      </c>
      <c r="U1220" t="s">
        <v>8234</v>
      </c>
      <c r="V1220" t="s">
        <v>8234</v>
      </c>
      <c r="W1220" t="s">
        <v>8234</v>
      </c>
      <c r="X1220" t="s">
        <v>8234</v>
      </c>
      <c r="Y1220" t="s">
        <v>8234</v>
      </c>
      <c r="Z1220" t="s">
        <v>8234</v>
      </c>
      <c r="AA1220" t="s">
        <v>8234</v>
      </c>
      <c r="AB1220" t="s">
        <v>8234</v>
      </c>
      <c r="AC1220" t="s">
        <v>51</v>
      </c>
      <c r="AD1220" t="s">
        <v>43</v>
      </c>
      <c r="AE1220" t="s">
        <v>46</v>
      </c>
      <c r="AF1220">
        <v>19.95</v>
      </c>
      <c r="AH1220">
        <v>38.15</v>
      </c>
      <c r="AI1220">
        <v>0</v>
      </c>
      <c r="AJ1220">
        <v>0</v>
      </c>
      <c r="AK1220">
        <v>69.14</v>
      </c>
      <c r="AL1220">
        <v>107.29</v>
      </c>
      <c r="AM1220" t="s">
        <v>98</v>
      </c>
    </row>
    <row r="1221" spans="1:41" x14ac:dyDescent="0.35">
      <c r="A1221" t="s">
        <v>1944</v>
      </c>
      <c r="B1221" t="s">
        <v>39</v>
      </c>
      <c r="C1221" s="10">
        <v>59</v>
      </c>
      <c r="D1221" s="5" t="str" cm="1">
        <f t="array" ref="D1221">_xlfn.IFS(C1221&lt;=29, "18-29", C1221&lt;=39, "30-39", C1221&lt;=49, "40-49", C1221&lt;=59, "50-59",C1221&lt;=69, "60-69", C1221&gt;=70, "70+")</f>
        <v>50-59</v>
      </c>
      <c r="E1221" t="s">
        <v>43</v>
      </c>
      <c r="F1221">
        <v>0</v>
      </c>
      <c r="G1221" t="s">
        <v>235</v>
      </c>
      <c r="H1221">
        <v>90402</v>
      </c>
      <c r="I1221">
        <v>34.035848999999999</v>
      </c>
      <c r="J1221">
        <v>-118.503508</v>
      </c>
      <c r="K1221">
        <v>0</v>
      </c>
      <c r="L1221">
        <v>12</v>
      </c>
      <c r="M1221" t="str" cm="1">
        <f t="array" ref="M1221">_xlfn.IFS(L1221&lt;=12, "New (0-12 months)", L1221&lt;=36, "Mid (13-36 months)", L1221&gt;=37,"Long (37+ months)")</f>
        <v>New (0-12 months)</v>
      </c>
      <c r="N1221" t="s">
        <v>62</v>
      </c>
      <c r="O1221" t="s">
        <v>40</v>
      </c>
      <c r="P1221">
        <v>37.630000000000003</v>
      </c>
      <c r="Q1221" t="s">
        <v>43</v>
      </c>
      <c r="R1221" t="s">
        <v>40</v>
      </c>
      <c r="S1221" t="s">
        <v>79</v>
      </c>
      <c r="T1221" s="1">
        <v>26</v>
      </c>
      <c r="U1221" t="s">
        <v>43</v>
      </c>
      <c r="V1221" t="s">
        <v>40</v>
      </c>
      <c r="W1221" t="s">
        <v>43</v>
      </c>
      <c r="X1221" t="s">
        <v>40</v>
      </c>
      <c r="Y1221" t="s">
        <v>43</v>
      </c>
      <c r="Z1221" t="s">
        <v>43</v>
      </c>
      <c r="AA1221" t="s">
        <v>43</v>
      </c>
      <c r="AB1221" t="s">
        <v>43</v>
      </c>
      <c r="AC1221" t="s">
        <v>51</v>
      </c>
      <c r="AD1221" t="s">
        <v>40</v>
      </c>
      <c r="AE1221" t="s">
        <v>56</v>
      </c>
      <c r="AF1221">
        <v>54.3</v>
      </c>
      <c r="AH1221">
        <v>654.5</v>
      </c>
      <c r="AI1221">
        <v>0</v>
      </c>
      <c r="AJ1221">
        <v>130</v>
      </c>
      <c r="AK1221">
        <v>451.56</v>
      </c>
      <c r="AL1221">
        <v>1236.06</v>
      </c>
      <c r="AM1221" t="s">
        <v>47</v>
      </c>
    </row>
    <row r="1222" spans="1:41" x14ac:dyDescent="0.35">
      <c r="A1222" t="s">
        <v>1945</v>
      </c>
      <c r="B1222" t="s">
        <v>39</v>
      </c>
      <c r="C1222" s="10">
        <v>56</v>
      </c>
      <c r="D1222" s="5" t="str" cm="1">
        <f t="array" ref="D1222">_xlfn.IFS(C1222&lt;=29, "18-29", C1222&lt;=39, "30-39", C1222&lt;=49, "40-49", C1222&lt;=59, "50-59",C1222&lt;=69, "60-69", C1222&gt;=70, "70+")</f>
        <v>50-59</v>
      </c>
      <c r="E1222" t="s">
        <v>43</v>
      </c>
      <c r="F1222">
        <v>1</v>
      </c>
      <c r="G1222" t="s">
        <v>534</v>
      </c>
      <c r="H1222">
        <v>92660</v>
      </c>
      <c r="I1222">
        <v>33.634625999999997</v>
      </c>
      <c r="J1222">
        <v>-117.874882</v>
      </c>
      <c r="K1222">
        <v>0</v>
      </c>
      <c r="L1222">
        <v>5</v>
      </c>
      <c r="M1222" t="str" cm="1">
        <f t="array" ref="M1222">_xlfn.IFS(L1222&lt;=12, "New (0-12 months)", L1222&lt;=36, "Mid (13-36 months)", L1222&gt;=37,"Long (37+ months)")</f>
        <v>New (0-12 months)</v>
      </c>
      <c r="N1222" t="s">
        <v>42</v>
      </c>
      <c r="O1222" t="s">
        <v>40</v>
      </c>
      <c r="P1222">
        <v>23.89</v>
      </c>
      <c r="Q1222" t="s">
        <v>43</v>
      </c>
      <c r="R1222" t="s">
        <v>40</v>
      </c>
      <c r="S1222" t="s">
        <v>79</v>
      </c>
      <c r="T1222" s="1">
        <v>14</v>
      </c>
      <c r="U1222" t="s">
        <v>43</v>
      </c>
      <c r="V1222" t="s">
        <v>43</v>
      </c>
      <c r="W1222" t="s">
        <v>43</v>
      </c>
      <c r="X1222" t="s">
        <v>43</v>
      </c>
      <c r="Y1222" t="s">
        <v>43</v>
      </c>
      <c r="Z1222" t="s">
        <v>43</v>
      </c>
      <c r="AA1222" t="s">
        <v>43</v>
      </c>
      <c r="AB1222" t="s">
        <v>40</v>
      </c>
      <c r="AC1222" t="s">
        <v>51</v>
      </c>
      <c r="AD1222" t="s">
        <v>43</v>
      </c>
      <c r="AE1222" t="s">
        <v>183</v>
      </c>
      <c r="AF1222">
        <v>46</v>
      </c>
      <c r="AH1222">
        <v>221.7</v>
      </c>
      <c r="AI1222">
        <v>0</v>
      </c>
      <c r="AJ1222">
        <v>0</v>
      </c>
      <c r="AK1222">
        <v>119.45</v>
      </c>
      <c r="AL1222">
        <v>341.15</v>
      </c>
      <c r="AM1222" t="s">
        <v>57</v>
      </c>
      <c r="AN1222" t="s">
        <v>58</v>
      </c>
      <c r="AO1222" t="s">
        <v>59</v>
      </c>
    </row>
    <row r="1223" spans="1:41" x14ac:dyDescent="0.35">
      <c r="A1223" t="s">
        <v>1946</v>
      </c>
      <c r="B1223" t="s">
        <v>49</v>
      </c>
      <c r="C1223" s="10">
        <v>63</v>
      </c>
      <c r="D1223" s="5" t="str" cm="1">
        <f t="array" ref="D1223">_xlfn.IFS(C1223&lt;=29, "18-29", C1223&lt;=39, "30-39", C1223&lt;=49, "40-49", C1223&lt;=59, "50-59",C1223&lt;=69, "60-69", C1223&gt;=70, "70+")</f>
        <v>60-69</v>
      </c>
      <c r="E1223" t="s">
        <v>40</v>
      </c>
      <c r="F1223">
        <v>0</v>
      </c>
      <c r="G1223" t="s">
        <v>1149</v>
      </c>
      <c r="H1223">
        <v>95687</v>
      </c>
      <c r="I1223">
        <v>38.333132999999997</v>
      </c>
      <c r="J1223">
        <v>-121.920151</v>
      </c>
      <c r="K1223">
        <v>7</v>
      </c>
      <c r="L1223">
        <v>51</v>
      </c>
      <c r="M1223" t="str" cm="1">
        <f t="array" ref="M1223">_xlfn.IFS(L1223&lt;=12, "New (0-12 months)", L1223&lt;=36, "Mid (13-36 months)", L1223&gt;=37,"Long (37+ months)")</f>
        <v>Long (37+ months)</v>
      </c>
      <c r="N1223" t="s">
        <v>76</v>
      </c>
      <c r="O1223" t="s">
        <v>40</v>
      </c>
      <c r="P1223">
        <v>35</v>
      </c>
      <c r="Q1223" t="s">
        <v>40</v>
      </c>
      <c r="R1223" t="s">
        <v>40</v>
      </c>
      <c r="S1223" t="s">
        <v>55</v>
      </c>
      <c r="T1223" s="1">
        <v>8</v>
      </c>
      <c r="U1223" t="s">
        <v>40</v>
      </c>
      <c r="V1223" t="s">
        <v>40</v>
      </c>
      <c r="W1223" t="s">
        <v>43</v>
      </c>
      <c r="X1223" t="s">
        <v>43</v>
      </c>
      <c r="Y1223" t="s">
        <v>43</v>
      </c>
      <c r="Z1223" t="s">
        <v>40</v>
      </c>
      <c r="AA1223" t="s">
        <v>40</v>
      </c>
      <c r="AB1223" t="s">
        <v>40</v>
      </c>
      <c r="AC1223" t="s">
        <v>45</v>
      </c>
      <c r="AD1223" t="s">
        <v>40</v>
      </c>
      <c r="AE1223" t="s">
        <v>46</v>
      </c>
      <c r="AF1223">
        <v>96.4</v>
      </c>
      <c r="AH1223">
        <v>4911.05</v>
      </c>
      <c r="AI1223">
        <v>0</v>
      </c>
      <c r="AJ1223">
        <v>0</v>
      </c>
      <c r="AK1223">
        <v>1785</v>
      </c>
      <c r="AL1223">
        <v>6696.05</v>
      </c>
      <c r="AM1223" t="s">
        <v>47</v>
      </c>
    </row>
    <row r="1224" spans="1:41" x14ac:dyDescent="0.35">
      <c r="A1224" t="s">
        <v>1947</v>
      </c>
      <c r="B1224" t="s">
        <v>49</v>
      </c>
      <c r="C1224" s="10">
        <v>31</v>
      </c>
      <c r="D1224" s="5" t="str" cm="1">
        <f t="array" ref="D1224">_xlfn.IFS(C1224&lt;=29, "18-29", C1224&lt;=39, "30-39", C1224&lt;=49, "40-49", C1224&lt;=59, "50-59",C1224&lt;=69, "60-69", C1224&gt;=70, "70+")</f>
        <v>30-39</v>
      </c>
      <c r="E1224" t="s">
        <v>40</v>
      </c>
      <c r="F1224">
        <v>1</v>
      </c>
      <c r="G1224" t="s">
        <v>157</v>
      </c>
      <c r="H1224">
        <v>95113</v>
      </c>
      <c r="I1224">
        <v>37.333851000000003</v>
      </c>
      <c r="J1224">
        <v>-121.891147</v>
      </c>
      <c r="K1224">
        <v>4</v>
      </c>
      <c r="L1224">
        <v>30</v>
      </c>
      <c r="M1224" t="str" cm="1">
        <f t="array" ref="M1224">_xlfn.IFS(L1224&lt;=12, "New (0-12 months)", L1224&lt;=36, "Mid (13-36 months)", L1224&gt;=37,"Long (37+ months)")</f>
        <v>Mid (13-36 months)</v>
      </c>
      <c r="N1224" t="s">
        <v>129</v>
      </c>
      <c r="O1224" t="s">
        <v>40</v>
      </c>
      <c r="P1224">
        <v>48.04</v>
      </c>
      <c r="Q1224" t="s">
        <v>40</v>
      </c>
      <c r="R1224" t="s">
        <v>40</v>
      </c>
      <c r="S1224" t="s">
        <v>44</v>
      </c>
      <c r="T1224" s="1">
        <v>19</v>
      </c>
      <c r="U1224" t="s">
        <v>40</v>
      </c>
      <c r="V1224" t="s">
        <v>40</v>
      </c>
      <c r="W1224" t="s">
        <v>40</v>
      </c>
      <c r="X1224" t="s">
        <v>40</v>
      </c>
      <c r="Y1224" t="s">
        <v>43</v>
      </c>
      <c r="Z1224" t="s">
        <v>43</v>
      </c>
      <c r="AA1224" t="s">
        <v>43</v>
      </c>
      <c r="AB1224" t="s">
        <v>40</v>
      </c>
      <c r="AC1224" t="s">
        <v>51</v>
      </c>
      <c r="AD1224" t="s">
        <v>43</v>
      </c>
      <c r="AE1224" t="s">
        <v>56</v>
      </c>
      <c r="AF1224">
        <v>67.599999999999994</v>
      </c>
      <c r="AH1224">
        <v>2000.2</v>
      </c>
      <c r="AI1224">
        <v>0</v>
      </c>
      <c r="AJ1224">
        <v>0</v>
      </c>
      <c r="AK1224">
        <v>1441.2</v>
      </c>
      <c r="AL1224">
        <v>3441.4</v>
      </c>
      <c r="AM1224" t="s">
        <v>47</v>
      </c>
    </row>
    <row r="1225" spans="1:41" x14ac:dyDescent="0.35">
      <c r="A1225" t="s">
        <v>1948</v>
      </c>
      <c r="B1225" t="s">
        <v>39</v>
      </c>
      <c r="C1225" s="10">
        <v>47</v>
      </c>
      <c r="D1225" s="5" t="str" cm="1">
        <f t="array" ref="D1225">_xlfn.IFS(C1225&lt;=29, "18-29", C1225&lt;=39, "30-39", C1225&lt;=49, "40-49", C1225&lt;=59, "50-59",C1225&lt;=69, "60-69", C1225&gt;=70, "70+")</f>
        <v>40-49</v>
      </c>
      <c r="E1225" t="s">
        <v>40</v>
      </c>
      <c r="F1225">
        <v>0</v>
      </c>
      <c r="G1225" t="s">
        <v>476</v>
      </c>
      <c r="H1225">
        <v>92868</v>
      </c>
      <c r="I1225">
        <v>33.787796</v>
      </c>
      <c r="J1225">
        <v>-117.875928</v>
      </c>
      <c r="K1225">
        <v>7</v>
      </c>
      <c r="L1225">
        <v>64</v>
      </c>
      <c r="M1225" t="str" cm="1">
        <f t="array" ref="M1225">_xlfn.IFS(L1225&lt;=12, "New (0-12 months)", L1225&lt;=36, "Mid (13-36 months)", L1225&gt;=37,"Long (37+ months)")</f>
        <v>Long (37+ months)</v>
      </c>
      <c r="N1225" t="s">
        <v>42</v>
      </c>
      <c r="O1225" t="s">
        <v>40</v>
      </c>
      <c r="P1225">
        <v>23.25</v>
      </c>
      <c r="Q1225" t="s">
        <v>43</v>
      </c>
      <c r="R1225" t="s">
        <v>43</v>
      </c>
      <c r="S1225" t="s">
        <v>8234</v>
      </c>
      <c r="T1225" s="1">
        <v>0</v>
      </c>
      <c r="U1225" t="s">
        <v>8234</v>
      </c>
      <c r="V1225" t="s">
        <v>8234</v>
      </c>
      <c r="W1225" t="s">
        <v>8234</v>
      </c>
      <c r="X1225" t="s">
        <v>8234</v>
      </c>
      <c r="Y1225" t="s">
        <v>8234</v>
      </c>
      <c r="Z1225" t="s">
        <v>8234</v>
      </c>
      <c r="AA1225" t="s">
        <v>8234</v>
      </c>
      <c r="AB1225" t="s">
        <v>8234</v>
      </c>
      <c r="AC1225" t="s">
        <v>45</v>
      </c>
      <c r="AD1225" t="s">
        <v>43</v>
      </c>
      <c r="AE1225" t="s">
        <v>56</v>
      </c>
      <c r="AF1225">
        <v>19.8</v>
      </c>
      <c r="AH1225">
        <v>1336.65</v>
      </c>
      <c r="AI1225">
        <v>0</v>
      </c>
      <c r="AJ1225">
        <v>0</v>
      </c>
      <c r="AK1225">
        <v>1488</v>
      </c>
      <c r="AL1225">
        <v>2824.65</v>
      </c>
      <c r="AM1225" t="s">
        <v>47</v>
      </c>
    </row>
    <row r="1226" spans="1:41" x14ac:dyDescent="0.35">
      <c r="A1226" t="s">
        <v>1949</v>
      </c>
      <c r="B1226" t="s">
        <v>39</v>
      </c>
      <c r="C1226" s="10">
        <v>59</v>
      </c>
      <c r="D1226" s="5" t="str" cm="1">
        <f t="array" ref="D1226">_xlfn.IFS(C1226&lt;=29, "18-29", C1226&lt;=39, "30-39", C1226&lt;=49, "40-49", C1226&lt;=59, "50-59",C1226&lt;=69, "60-69", C1226&gt;=70, "70+")</f>
        <v>50-59</v>
      </c>
      <c r="E1226" t="s">
        <v>40</v>
      </c>
      <c r="F1226">
        <v>0</v>
      </c>
      <c r="G1226" t="s">
        <v>1950</v>
      </c>
      <c r="H1226">
        <v>93461</v>
      </c>
      <c r="I1226">
        <v>35.634487999999997</v>
      </c>
      <c r="J1226">
        <v>-120.29353399999999</v>
      </c>
      <c r="K1226">
        <v>4</v>
      </c>
      <c r="L1226">
        <v>72</v>
      </c>
      <c r="M1226" t="str" cm="1">
        <f t="array" ref="M1226">_xlfn.IFS(L1226&lt;=12, "New (0-12 months)", L1226&lt;=36, "Mid (13-36 months)", L1226&gt;=37,"Long (37+ months)")</f>
        <v>Long (37+ months)</v>
      </c>
      <c r="N1226" t="s">
        <v>42</v>
      </c>
      <c r="O1226" t="s">
        <v>40</v>
      </c>
      <c r="P1226">
        <v>6.23</v>
      </c>
      <c r="Q1226" t="s">
        <v>40</v>
      </c>
      <c r="R1226" t="s">
        <v>40</v>
      </c>
      <c r="S1226" t="s">
        <v>55</v>
      </c>
      <c r="T1226" s="1">
        <v>27</v>
      </c>
      <c r="U1226" t="s">
        <v>40</v>
      </c>
      <c r="V1226" t="s">
        <v>43</v>
      </c>
      <c r="W1226" t="s">
        <v>43</v>
      </c>
      <c r="X1226" t="s">
        <v>43</v>
      </c>
      <c r="Y1226" t="s">
        <v>43</v>
      </c>
      <c r="Z1226" t="s">
        <v>43</v>
      </c>
      <c r="AA1226" t="s">
        <v>43</v>
      </c>
      <c r="AB1226" t="s">
        <v>43</v>
      </c>
      <c r="AC1226" t="s">
        <v>73</v>
      </c>
      <c r="AD1226" t="s">
        <v>43</v>
      </c>
      <c r="AE1226" t="s">
        <v>56</v>
      </c>
      <c r="AF1226">
        <v>80.45</v>
      </c>
      <c r="AH1226">
        <v>5737.6</v>
      </c>
      <c r="AI1226">
        <v>0</v>
      </c>
      <c r="AJ1226">
        <v>130</v>
      </c>
      <c r="AK1226">
        <v>448.56</v>
      </c>
      <c r="AL1226">
        <v>6316.16</v>
      </c>
      <c r="AM1226" t="s">
        <v>47</v>
      </c>
    </row>
    <row r="1227" spans="1:41" x14ac:dyDescent="0.35">
      <c r="A1227" t="s">
        <v>1951</v>
      </c>
      <c r="B1227" t="s">
        <v>39</v>
      </c>
      <c r="C1227" s="10">
        <v>63</v>
      </c>
      <c r="D1227" s="5" t="str" cm="1">
        <f t="array" ref="D1227">_xlfn.IFS(C1227&lt;=29, "18-29", C1227&lt;=39, "30-39", C1227&lt;=49, "40-49", C1227&lt;=59, "50-59",C1227&lt;=69, "60-69", C1227&gt;=70, "70+")</f>
        <v>60-69</v>
      </c>
      <c r="E1227" t="s">
        <v>43</v>
      </c>
      <c r="F1227">
        <v>0</v>
      </c>
      <c r="G1227" t="s">
        <v>1952</v>
      </c>
      <c r="H1227">
        <v>92354</v>
      </c>
      <c r="I1227">
        <v>34.049315</v>
      </c>
      <c r="J1227">
        <v>-117.25597399999999</v>
      </c>
      <c r="K1227">
        <v>0</v>
      </c>
      <c r="L1227">
        <v>5</v>
      </c>
      <c r="M1227" t="str" cm="1">
        <f t="array" ref="M1227">_xlfn.IFS(L1227&lt;=12, "New (0-12 months)", L1227&lt;=36, "Mid (13-36 months)", L1227&gt;=37,"Long (37+ months)")</f>
        <v>New (0-12 months)</v>
      </c>
      <c r="N1227" t="s">
        <v>42</v>
      </c>
      <c r="O1227" t="s">
        <v>40</v>
      </c>
      <c r="P1227">
        <v>5.41</v>
      </c>
      <c r="Q1227" t="s">
        <v>40</v>
      </c>
      <c r="R1227" t="s">
        <v>43</v>
      </c>
      <c r="S1227" t="s">
        <v>8234</v>
      </c>
      <c r="T1227" s="1">
        <v>0</v>
      </c>
      <c r="U1227" t="s">
        <v>8234</v>
      </c>
      <c r="V1227" t="s">
        <v>8234</v>
      </c>
      <c r="W1227" t="s">
        <v>8234</v>
      </c>
      <c r="X1227" t="s">
        <v>8234</v>
      </c>
      <c r="Y1227" t="s">
        <v>8234</v>
      </c>
      <c r="Z1227" t="s">
        <v>8234</v>
      </c>
      <c r="AA1227" t="s">
        <v>8234</v>
      </c>
      <c r="AB1227" t="s">
        <v>8234</v>
      </c>
      <c r="AC1227" t="s">
        <v>51</v>
      </c>
      <c r="AD1227" t="s">
        <v>43</v>
      </c>
      <c r="AE1227" t="s">
        <v>46</v>
      </c>
      <c r="AF1227">
        <v>25.45</v>
      </c>
      <c r="AH1227">
        <v>134.75</v>
      </c>
      <c r="AI1227">
        <v>0</v>
      </c>
      <c r="AJ1227">
        <v>0</v>
      </c>
      <c r="AK1227">
        <v>27.05</v>
      </c>
      <c r="AL1227">
        <v>161.80000000000001</v>
      </c>
      <c r="AM1227" t="s">
        <v>47</v>
      </c>
    </row>
    <row r="1228" spans="1:41" x14ac:dyDescent="0.35">
      <c r="A1228" t="s">
        <v>1953</v>
      </c>
      <c r="B1228" t="s">
        <v>49</v>
      </c>
      <c r="C1228" s="10">
        <v>53</v>
      </c>
      <c r="D1228" s="5" t="str" cm="1">
        <f t="array" ref="D1228">_xlfn.IFS(C1228&lt;=29, "18-29", C1228&lt;=39, "30-39", C1228&lt;=49, "40-49", C1228&lt;=59, "50-59",C1228&lt;=69, "60-69", C1228&gt;=70, "70+")</f>
        <v>50-59</v>
      </c>
      <c r="E1228" t="s">
        <v>40</v>
      </c>
      <c r="F1228">
        <v>3</v>
      </c>
      <c r="G1228" t="s">
        <v>1793</v>
      </c>
      <c r="H1228">
        <v>95974</v>
      </c>
      <c r="I1228">
        <v>39.495767999999998</v>
      </c>
      <c r="J1228">
        <v>-121.747472</v>
      </c>
      <c r="K1228">
        <v>3</v>
      </c>
      <c r="L1228">
        <v>72</v>
      </c>
      <c r="M1228" t="str" cm="1">
        <f t="array" ref="M1228">_xlfn.IFS(L1228&lt;=12, "New (0-12 months)", L1228&lt;=36, "Mid (13-36 months)", L1228&gt;=37,"Long (37+ months)")</f>
        <v>Long (37+ months)</v>
      </c>
      <c r="N1228" t="s">
        <v>42</v>
      </c>
      <c r="O1228" t="s">
        <v>43</v>
      </c>
      <c r="P1228">
        <v>0</v>
      </c>
      <c r="Q1228" t="s">
        <v>8234</v>
      </c>
      <c r="R1228" t="s">
        <v>40</v>
      </c>
      <c r="S1228" t="s">
        <v>79</v>
      </c>
      <c r="T1228" s="1">
        <v>53</v>
      </c>
      <c r="U1228" t="s">
        <v>40</v>
      </c>
      <c r="V1228" t="s">
        <v>43</v>
      </c>
      <c r="W1228" t="s">
        <v>40</v>
      </c>
      <c r="X1228" t="s">
        <v>40</v>
      </c>
      <c r="Y1228" t="s">
        <v>40</v>
      </c>
      <c r="Z1228" t="s">
        <v>43</v>
      </c>
      <c r="AA1228" t="s">
        <v>43</v>
      </c>
      <c r="AB1228" t="s">
        <v>40</v>
      </c>
      <c r="AC1228" t="s">
        <v>73</v>
      </c>
      <c r="AD1228" t="s">
        <v>43</v>
      </c>
      <c r="AE1228" t="s">
        <v>183</v>
      </c>
      <c r="AF1228">
        <v>48.9</v>
      </c>
      <c r="AH1228">
        <v>3527</v>
      </c>
      <c r="AI1228">
        <v>34.44</v>
      </c>
      <c r="AJ1228">
        <v>0</v>
      </c>
      <c r="AK1228">
        <v>0</v>
      </c>
      <c r="AL1228">
        <v>3492.56</v>
      </c>
      <c r="AM1228" t="s">
        <v>47</v>
      </c>
    </row>
    <row r="1229" spans="1:41" x14ac:dyDescent="0.35">
      <c r="A1229" t="s">
        <v>1954</v>
      </c>
      <c r="B1229" t="s">
        <v>49</v>
      </c>
      <c r="C1229" s="10">
        <v>34</v>
      </c>
      <c r="D1229" s="5" t="str" cm="1">
        <f t="array" ref="D1229">_xlfn.IFS(C1229&lt;=29, "18-29", C1229&lt;=39, "30-39", C1229&lt;=49, "40-49", C1229&lt;=59, "50-59",C1229&lt;=69, "60-69", C1229&gt;=70, "70+")</f>
        <v>30-39</v>
      </c>
      <c r="E1229" t="s">
        <v>43</v>
      </c>
      <c r="F1229">
        <v>0</v>
      </c>
      <c r="G1229" t="s">
        <v>1290</v>
      </c>
      <c r="H1229">
        <v>92333</v>
      </c>
      <c r="I1229">
        <v>34.274845999999997</v>
      </c>
      <c r="J1229">
        <v>-116.93758099999999</v>
      </c>
      <c r="K1229">
        <v>0</v>
      </c>
      <c r="L1229">
        <v>1</v>
      </c>
      <c r="M1229" t="str" cm="1">
        <f t="array" ref="M1229">_xlfn.IFS(L1229&lt;=12, "New (0-12 months)", L1229&lt;=36, "Mid (13-36 months)", L1229&gt;=37,"Long (37+ months)")</f>
        <v>New (0-12 months)</v>
      </c>
      <c r="N1229" t="s">
        <v>42</v>
      </c>
      <c r="O1229" t="s">
        <v>43</v>
      </c>
      <c r="P1229">
        <v>0</v>
      </c>
      <c r="Q1229" t="s">
        <v>8234</v>
      </c>
      <c r="R1229" t="s">
        <v>40</v>
      </c>
      <c r="S1229" t="s">
        <v>79</v>
      </c>
      <c r="T1229" s="1">
        <v>22</v>
      </c>
      <c r="U1229" t="s">
        <v>43</v>
      </c>
      <c r="V1229" t="s">
        <v>43</v>
      </c>
      <c r="W1229" t="s">
        <v>43</v>
      </c>
      <c r="X1229" t="s">
        <v>40</v>
      </c>
      <c r="Y1229" t="s">
        <v>43</v>
      </c>
      <c r="Z1229" t="s">
        <v>43</v>
      </c>
      <c r="AA1229" t="s">
        <v>43</v>
      </c>
      <c r="AB1229" t="s">
        <v>40</v>
      </c>
      <c r="AC1229" t="s">
        <v>51</v>
      </c>
      <c r="AD1229" t="s">
        <v>43</v>
      </c>
      <c r="AE1229" t="s">
        <v>46</v>
      </c>
      <c r="AF1229">
        <v>29.15</v>
      </c>
      <c r="AH1229">
        <v>29.15</v>
      </c>
      <c r="AI1229">
        <v>0</v>
      </c>
      <c r="AJ1229">
        <v>0</v>
      </c>
      <c r="AK1229">
        <v>0</v>
      </c>
      <c r="AL1229">
        <v>29.15</v>
      </c>
      <c r="AM1229" t="s">
        <v>98</v>
      </c>
    </row>
    <row r="1230" spans="1:41" x14ac:dyDescent="0.35">
      <c r="A1230" t="s">
        <v>1955</v>
      </c>
      <c r="B1230" t="s">
        <v>39</v>
      </c>
      <c r="C1230" s="10">
        <v>31</v>
      </c>
      <c r="D1230" s="5" t="str" cm="1">
        <f t="array" ref="D1230">_xlfn.IFS(C1230&lt;=29, "18-29", C1230&lt;=39, "30-39", C1230&lt;=49, "40-49", C1230&lt;=59, "50-59",C1230&lt;=69, "60-69", C1230&gt;=70, "70+")</f>
        <v>30-39</v>
      </c>
      <c r="E1230" t="s">
        <v>43</v>
      </c>
      <c r="F1230">
        <v>0</v>
      </c>
      <c r="G1230" t="s">
        <v>1420</v>
      </c>
      <c r="H1230">
        <v>93660</v>
      </c>
      <c r="I1230">
        <v>36.600192999999997</v>
      </c>
      <c r="J1230">
        <v>-120.15339299999999</v>
      </c>
      <c r="K1230">
        <v>0</v>
      </c>
      <c r="L1230">
        <v>27</v>
      </c>
      <c r="M1230" t="str" cm="1">
        <f t="array" ref="M1230">_xlfn.IFS(L1230&lt;=12, "New (0-12 months)", L1230&lt;=36, "Mid (13-36 months)", L1230&gt;=37,"Long (37+ months)")</f>
        <v>Mid (13-36 months)</v>
      </c>
      <c r="N1230" t="s">
        <v>129</v>
      </c>
      <c r="O1230" t="s">
        <v>40</v>
      </c>
      <c r="P1230">
        <v>39.619999999999997</v>
      </c>
      <c r="Q1230" t="s">
        <v>43</v>
      </c>
      <c r="R1230" t="s">
        <v>40</v>
      </c>
      <c r="S1230" t="s">
        <v>55</v>
      </c>
      <c r="T1230" s="1">
        <v>2</v>
      </c>
      <c r="U1230" t="s">
        <v>43</v>
      </c>
      <c r="V1230" t="s">
        <v>43</v>
      </c>
      <c r="W1230" t="s">
        <v>40</v>
      </c>
      <c r="X1230" t="s">
        <v>40</v>
      </c>
      <c r="Y1230" t="s">
        <v>43</v>
      </c>
      <c r="Z1230" t="s">
        <v>40</v>
      </c>
      <c r="AA1230" t="s">
        <v>40</v>
      </c>
      <c r="AB1230" t="s">
        <v>40</v>
      </c>
      <c r="AC1230" t="s">
        <v>51</v>
      </c>
      <c r="AD1230" t="s">
        <v>40</v>
      </c>
      <c r="AE1230" t="s">
        <v>56</v>
      </c>
      <c r="AF1230">
        <v>89.2</v>
      </c>
      <c r="AH1230">
        <v>2383.6</v>
      </c>
      <c r="AI1230">
        <v>0</v>
      </c>
      <c r="AJ1230">
        <v>0</v>
      </c>
      <c r="AK1230">
        <v>1069.74</v>
      </c>
      <c r="AL1230">
        <v>3453.34</v>
      </c>
      <c r="AM1230" t="s">
        <v>47</v>
      </c>
    </row>
    <row r="1231" spans="1:41" x14ac:dyDescent="0.35">
      <c r="A1231" t="s">
        <v>1956</v>
      </c>
      <c r="B1231" t="s">
        <v>39</v>
      </c>
      <c r="C1231" s="10">
        <v>59</v>
      </c>
      <c r="D1231" s="5" t="str" cm="1">
        <f t="array" ref="D1231">_xlfn.IFS(C1231&lt;=29, "18-29", C1231&lt;=39, "30-39", C1231&lt;=49, "40-49", C1231&lt;=59, "50-59",C1231&lt;=69, "60-69", C1231&gt;=70, "70+")</f>
        <v>50-59</v>
      </c>
      <c r="E1231" t="s">
        <v>40</v>
      </c>
      <c r="F1231">
        <v>3</v>
      </c>
      <c r="G1231" t="s">
        <v>555</v>
      </c>
      <c r="H1231">
        <v>95555</v>
      </c>
      <c r="I1231">
        <v>41.336354</v>
      </c>
      <c r="J1231">
        <v>-124.044354</v>
      </c>
      <c r="K1231">
        <v>4</v>
      </c>
      <c r="L1231">
        <v>72</v>
      </c>
      <c r="M1231" t="str" cm="1">
        <f t="array" ref="M1231">_xlfn.IFS(L1231&lt;=12, "New (0-12 months)", L1231&lt;=36, "Mid (13-36 months)", L1231&gt;=37,"Long (37+ months)")</f>
        <v>Long (37+ months)</v>
      </c>
      <c r="N1231" t="s">
        <v>42</v>
      </c>
      <c r="O1231" t="s">
        <v>40</v>
      </c>
      <c r="P1231">
        <v>48.29</v>
      </c>
      <c r="Q1231" t="s">
        <v>40</v>
      </c>
      <c r="R1231" t="s">
        <v>43</v>
      </c>
      <c r="S1231" t="s">
        <v>8234</v>
      </c>
      <c r="T1231" s="1">
        <v>0</v>
      </c>
      <c r="U1231" t="s">
        <v>8234</v>
      </c>
      <c r="V1231" t="s">
        <v>8234</v>
      </c>
      <c r="W1231" t="s">
        <v>8234</v>
      </c>
      <c r="X1231" t="s">
        <v>8234</v>
      </c>
      <c r="Y1231" t="s">
        <v>8234</v>
      </c>
      <c r="Z1231" t="s">
        <v>8234</v>
      </c>
      <c r="AA1231" t="s">
        <v>8234</v>
      </c>
      <c r="AB1231" t="s">
        <v>8234</v>
      </c>
      <c r="AC1231" t="s">
        <v>73</v>
      </c>
      <c r="AD1231" t="s">
        <v>40</v>
      </c>
      <c r="AE1231" t="s">
        <v>56</v>
      </c>
      <c r="AF1231">
        <v>24.05</v>
      </c>
      <c r="AH1231">
        <v>1709.15</v>
      </c>
      <c r="AI1231">
        <v>0</v>
      </c>
      <c r="AJ1231">
        <v>0</v>
      </c>
      <c r="AK1231">
        <v>3476.88</v>
      </c>
      <c r="AL1231">
        <v>5186.03</v>
      </c>
      <c r="AM1231" t="s">
        <v>47</v>
      </c>
    </row>
    <row r="1232" spans="1:41" x14ac:dyDescent="0.35">
      <c r="A1232" t="s">
        <v>1957</v>
      </c>
      <c r="B1232" t="s">
        <v>49</v>
      </c>
      <c r="C1232" s="10">
        <v>27</v>
      </c>
      <c r="D1232" s="5" t="str" cm="1">
        <f t="array" ref="D1232">_xlfn.IFS(C1232&lt;=29, "18-29", C1232&lt;=39, "30-39", C1232&lt;=49, "40-49", C1232&lt;=59, "50-59",C1232&lt;=69, "60-69", C1232&gt;=70, "70+")</f>
        <v>18-29</v>
      </c>
      <c r="E1232" t="s">
        <v>43</v>
      </c>
      <c r="F1232">
        <v>0</v>
      </c>
      <c r="G1232" t="s">
        <v>916</v>
      </c>
      <c r="H1232">
        <v>93638</v>
      </c>
      <c r="I1232">
        <v>37.004067999999997</v>
      </c>
      <c r="J1232">
        <v>-119.930027</v>
      </c>
      <c r="K1232">
        <v>0</v>
      </c>
      <c r="L1232">
        <v>1</v>
      </c>
      <c r="M1232" t="str" cm="1">
        <f t="array" ref="M1232">_xlfn.IFS(L1232&lt;=12, "New (0-12 months)", L1232&lt;=36, "Mid (13-36 months)", L1232&gt;=37,"Long (37+ months)")</f>
        <v>New (0-12 months)</v>
      </c>
      <c r="N1232" t="s">
        <v>54</v>
      </c>
      <c r="O1232" t="s">
        <v>40</v>
      </c>
      <c r="P1232">
        <v>49.43</v>
      </c>
      <c r="Q1232" t="s">
        <v>43</v>
      </c>
      <c r="R1232" t="s">
        <v>40</v>
      </c>
      <c r="S1232" t="s">
        <v>55</v>
      </c>
      <c r="T1232" s="1">
        <v>48</v>
      </c>
      <c r="U1232" t="s">
        <v>43</v>
      </c>
      <c r="V1232" t="s">
        <v>43</v>
      </c>
      <c r="W1232" t="s">
        <v>43</v>
      </c>
      <c r="X1232" t="s">
        <v>43</v>
      </c>
      <c r="Y1232" t="s">
        <v>43</v>
      </c>
      <c r="Z1232" t="s">
        <v>43</v>
      </c>
      <c r="AA1232" t="s">
        <v>40</v>
      </c>
      <c r="AB1232" t="s">
        <v>40</v>
      </c>
      <c r="AC1232" t="s">
        <v>51</v>
      </c>
      <c r="AD1232" t="s">
        <v>40</v>
      </c>
      <c r="AE1232" t="s">
        <v>56</v>
      </c>
      <c r="AF1232">
        <v>69.55</v>
      </c>
      <c r="AH1232">
        <v>69.55</v>
      </c>
      <c r="AI1232">
        <v>0</v>
      </c>
      <c r="AJ1232">
        <v>0</v>
      </c>
      <c r="AK1232">
        <v>49.43</v>
      </c>
      <c r="AL1232">
        <v>118.98</v>
      </c>
      <c r="AM1232" t="s">
        <v>57</v>
      </c>
      <c r="AN1232" t="s">
        <v>121</v>
      </c>
      <c r="AO1232" t="s">
        <v>195</v>
      </c>
    </row>
    <row r="1233" spans="1:41" x14ac:dyDescent="0.35">
      <c r="A1233" t="s">
        <v>1958</v>
      </c>
      <c r="B1233" t="s">
        <v>49</v>
      </c>
      <c r="C1233" s="10">
        <v>35</v>
      </c>
      <c r="D1233" s="5" t="str" cm="1">
        <f t="array" ref="D1233">_xlfn.IFS(C1233&lt;=29, "18-29", C1233&lt;=39, "30-39", C1233&lt;=49, "40-49", C1233&lt;=59, "50-59",C1233&lt;=69, "60-69", C1233&gt;=70, "70+")</f>
        <v>30-39</v>
      </c>
      <c r="E1233" t="s">
        <v>43</v>
      </c>
      <c r="F1233">
        <v>0</v>
      </c>
      <c r="G1233" t="s">
        <v>202</v>
      </c>
      <c r="H1233">
        <v>93563</v>
      </c>
      <c r="I1233">
        <v>34.395829999999997</v>
      </c>
      <c r="J1233">
        <v>-117.734568</v>
      </c>
      <c r="K1233">
        <v>0</v>
      </c>
      <c r="L1233">
        <v>30</v>
      </c>
      <c r="M1233" t="str" cm="1">
        <f t="array" ref="M1233">_xlfn.IFS(L1233&lt;=12, "New (0-12 months)", L1233&lt;=36, "Mid (13-36 months)", L1233&gt;=37,"Long (37+ months)")</f>
        <v>Mid (13-36 months)</v>
      </c>
      <c r="N1233" t="s">
        <v>129</v>
      </c>
      <c r="O1233" t="s">
        <v>40</v>
      </c>
      <c r="P1233">
        <v>47.06</v>
      </c>
      <c r="Q1233" t="s">
        <v>43</v>
      </c>
      <c r="R1233" t="s">
        <v>40</v>
      </c>
      <c r="S1233" t="s">
        <v>44</v>
      </c>
      <c r="T1233" s="1">
        <v>24</v>
      </c>
      <c r="U1233" t="s">
        <v>40</v>
      </c>
      <c r="V1233" t="s">
        <v>43</v>
      </c>
      <c r="W1233" t="s">
        <v>40</v>
      </c>
      <c r="X1233" t="s">
        <v>43</v>
      </c>
      <c r="Y1233" t="s">
        <v>43</v>
      </c>
      <c r="Z1233" t="s">
        <v>43</v>
      </c>
      <c r="AA1233" t="s">
        <v>43</v>
      </c>
      <c r="AB1233" t="s">
        <v>40</v>
      </c>
      <c r="AC1233" t="s">
        <v>73</v>
      </c>
      <c r="AD1233" t="s">
        <v>40</v>
      </c>
      <c r="AE1233" t="s">
        <v>183</v>
      </c>
      <c r="AF1233">
        <v>55.65</v>
      </c>
      <c r="AH1233">
        <v>1653.85</v>
      </c>
      <c r="AI1233">
        <v>0</v>
      </c>
      <c r="AJ1233">
        <v>0</v>
      </c>
      <c r="AK1233">
        <v>1411.8</v>
      </c>
      <c r="AL1233">
        <v>3065.65</v>
      </c>
      <c r="AM1233" t="s">
        <v>47</v>
      </c>
    </row>
    <row r="1234" spans="1:41" x14ac:dyDescent="0.35">
      <c r="A1234" t="s">
        <v>1959</v>
      </c>
      <c r="B1234" t="s">
        <v>49</v>
      </c>
      <c r="C1234" s="10">
        <v>35</v>
      </c>
      <c r="D1234" s="5" t="str" cm="1">
        <f t="array" ref="D1234">_xlfn.IFS(C1234&lt;=29, "18-29", C1234&lt;=39, "30-39", C1234&lt;=49, "40-49", C1234&lt;=59, "50-59",C1234&lt;=69, "60-69", C1234&gt;=70, "70+")</f>
        <v>30-39</v>
      </c>
      <c r="E1234" t="s">
        <v>40</v>
      </c>
      <c r="F1234">
        <v>2</v>
      </c>
      <c r="G1234" t="s">
        <v>1960</v>
      </c>
      <c r="H1234">
        <v>95684</v>
      </c>
      <c r="I1234">
        <v>38.606703000000003</v>
      </c>
      <c r="J1234">
        <v>-120.586659</v>
      </c>
      <c r="K1234">
        <v>6</v>
      </c>
      <c r="L1234">
        <v>65</v>
      </c>
      <c r="M1234" t="str" cm="1">
        <f t="array" ref="M1234">_xlfn.IFS(L1234&lt;=12, "New (0-12 months)", L1234&lt;=36, "Mid (13-36 months)", L1234&gt;=37,"Long (37+ months)")</f>
        <v>Long (37+ months)</v>
      </c>
      <c r="N1234" t="s">
        <v>76</v>
      </c>
      <c r="O1234" t="s">
        <v>40</v>
      </c>
      <c r="P1234">
        <v>19.53</v>
      </c>
      <c r="Q1234" t="s">
        <v>40</v>
      </c>
      <c r="R1234" t="s">
        <v>40</v>
      </c>
      <c r="S1234" t="s">
        <v>55</v>
      </c>
      <c r="T1234" s="1">
        <v>19</v>
      </c>
      <c r="U1234" t="s">
        <v>40</v>
      </c>
      <c r="V1234" t="s">
        <v>40</v>
      </c>
      <c r="W1234" t="s">
        <v>40</v>
      </c>
      <c r="X1234" t="s">
        <v>40</v>
      </c>
      <c r="Y1234" t="s">
        <v>43</v>
      </c>
      <c r="Z1234" t="s">
        <v>43</v>
      </c>
      <c r="AA1234" t="s">
        <v>43</v>
      </c>
      <c r="AB1234" t="s">
        <v>40</v>
      </c>
      <c r="AC1234" t="s">
        <v>73</v>
      </c>
      <c r="AD1234" t="s">
        <v>43</v>
      </c>
      <c r="AE1234" t="s">
        <v>46</v>
      </c>
      <c r="AF1234">
        <v>94.55</v>
      </c>
      <c r="AH1234">
        <v>6078.75</v>
      </c>
      <c r="AI1234">
        <v>0</v>
      </c>
      <c r="AJ1234">
        <v>0</v>
      </c>
      <c r="AK1234">
        <v>1269.45</v>
      </c>
      <c r="AL1234">
        <v>7348.2</v>
      </c>
      <c r="AM1234" t="s">
        <v>47</v>
      </c>
    </row>
    <row r="1235" spans="1:41" x14ac:dyDescent="0.35">
      <c r="A1235" t="s">
        <v>1961</v>
      </c>
      <c r="B1235" t="s">
        <v>39</v>
      </c>
      <c r="C1235" s="10">
        <v>44</v>
      </c>
      <c r="D1235" s="5" t="str" cm="1">
        <f t="array" ref="D1235">_xlfn.IFS(C1235&lt;=29, "18-29", C1235&lt;=39, "30-39", C1235&lt;=49, "40-49", C1235&lt;=59, "50-59",C1235&lt;=69, "60-69", C1235&gt;=70, "70+")</f>
        <v>40-49</v>
      </c>
      <c r="E1235" t="s">
        <v>40</v>
      </c>
      <c r="F1235">
        <v>2</v>
      </c>
      <c r="G1235" t="s">
        <v>728</v>
      </c>
      <c r="H1235">
        <v>94549</v>
      </c>
      <c r="I1235">
        <v>37.907777000000003</v>
      </c>
      <c r="J1235">
        <v>-122.127161</v>
      </c>
      <c r="K1235">
        <v>6</v>
      </c>
      <c r="L1235">
        <v>61</v>
      </c>
      <c r="M1235" t="str" cm="1">
        <f t="array" ref="M1235">_xlfn.IFS(L1235&lt;=12, "New (0-12 months)", L1235&lt;=36, "Mid (13-36 months)", L1235&gt;=37,"Long (37+ months)")</f>
        <v>Long (37+ months)</v>
      </c>
      <c r="N1235" t="s">
        <v>76</v>
      </c>
      <c r="O1235" t="s">
        <v>40</v>
      </c>
      <c r="P1235">
        <v>25.4</v>
      </c>
      <c r="Q1235" t="s">
        <v>43</v>
      </c>
      <c r="R1235" t="s">
        <v>43</v>
      </c>
      <c r="S1235" t="s">
        <v>8234</v>
      </c>
      <c r="T1235" s="1">
        <v>0</v>
      </c>
      <c r="U1235" t="s">
        <v>8234</v>
      </c>
      <c r="V1235" t="s">
        <v>8234</v>
      </c>
      <c r="W1235" t="s">
        <v>8234</v>
      </c>
      <c r="X1235" t="s">
        <v>8234</v>
      </c>
      <c r="Y1235" t="s">
        <v>8234</v>
      </c>
      <c r="Z1235" t="s">
        <v>8234</v>
      </c>
      <c r="AA1235" t="s">
        <v>8234</v>
      </c>
      <c r="AB1235" t="s">
        <v>8234</v>
      </c>
      <c r="AC1235" t="s">
        <v>73</v>
      </c>
      <c r="AD1235" t="s">
        <v>43</v>
      </c>
      <c r="AE1235" t="s">
        <v>46</v>
      </c>
      <c r="AF1235">
        <v>19.75</v>
      </c>
      <c r="AH1235">
        <v>1311.6</v>
      </c>
      <c r="AI1235">
        <v>0</v>
      </c>
      <c r="AJ1235">
        <v>0</v>
      </c>
      <c r="AK1235">
        <v>1549.4</v>
      </c>
      <c r="AL1235">
        <v>2861</v>
      </c>
      <c r="AM1235" t="s">
        <v>47</v>
      </c>
    </row>
    <row r="1236" spans="1:41" x14ac:dyDescent="0.35">
      <c r="A1236" t="s">
        <v>1962</v>
      </c>
      <c r="B1236" t="s">
        <v>49</v>
      </c>
      <c r="C1236" s="10">
        <v>23</v>
      </c>
      <c r="D1236" s="5" t="str" cm="1">
        <f t="array" ref="D1236">_xlfn.IFS(C1236&lt;=29, "18-29", C1236&lt;=39, "30-39", C1236&lt;=49, "40-49", C1236&lt;=59, "50-59",C1236&lt;=69, "60-69", C1236&gt;=70, "70+")</f>
        <v>18-29</v>
      </c>
      <c r="E1236" t="s">
        <v>40</v>
      </c>
      <c r="F1236">
        <v>2</v>
      </c>
      <c r="G1236" t="s">
        <v>437</v>
      </c>
      <c r="H1236">
        <v>92410</v>
      </c>
      <c r="I1236">
        <v>34.106921999999997</v>
      </c>
      <c r="J1236">
        <v>-117.29755299999999</v>
      </c>
      <c r="K1236">
        <v>4</v>
      </c>
      <c r="L1236">
        <v>62</v>
      </c>
      <c r="M1236" t="str" cm="1">
        <f t="array" ref="M1236">_xlfn.IFS(L1236&lt;=12, "New (0-12 months)", L1236&lt;=36, "Mid (13-36 months)", L1236&gt;=37,"Long (37+ months)")</f>
        <v>Long (37+ months)</v>
      </c>
      <c r="N1236" t="s">
        <v>76</v>
      </c>
      <c r="O1236" t="s">
        <v>40</v>
      </c>
      <c r="P1236">
        <v>37.75</v>
      </c>
      <c r="Q1236" t="s">
        <v>40</v>
      </c>
      <c r="R1236" t="s">
        <v>40</v>
      </c>
      <c r="S1236" t="s">
        <v>55</v>
      </c>
      <c r="T1236" s="1">
        <v>73</v>
      </c>
      <c r="U1236" t="s">
        <v>43</v>
      </c>
      <c r="V1236" t="s">
        <v>43</v>
      </c>
      <c r="W1236" t="s">
        <v>40</v>
      </c>
      <c r="X1236" t="s">
        <v>43</v>
      </c>
      <c r="Y1236" t="s">
        <v>40</v>
      </c>
      <c r="Z1236" t="s">
        <v>43</v>
      </c>
      <c r="AA1236" t="s">
        <v>43</v>
      </c>
      <c r="AB1236" t="s">
        <v>40</v>
      </c>
      <c r="AC1236" t="s">
        <v>73</v>
      </c>
      <c r="AD1236" t="s">
        <v>40</v>
      </c>
      <c r="AE1236" t="s">
        <v>46</v>
      </c>
      <c r="AF1236">
        <v>89.1</v>
      </c>
      <c r="AH1236">
        <v>5411.65</v>
      </c>
      <c r="AI1236">
        <v>0</v>
      </c>
      <c r="AJ1236">
        <v>0</v>
      </c>
      <c r="AK1236">
        <v>2340.5</v>
      </c>
      <c r="AL1236">
        <v>7752.15</v>
      </c>
      <c r="AM1236" t="s">
        <v>47</v>
      </c>
    </row>
    <row r="1237" spans="1:41" x14ac:dyDescent="0.35">
      <c r="A1237" t="s">
        <v>1963</v>
      </c>
      <c r="B1237" t="s">
        <v>49</v>
      </c>
      <c r="C1237" s="10">
        <v>50</v>
      </c>
      <c r="D1237" s="5" t="str" cm="1">
        <f t="array" ref="D1237">_xlfn.IFS(C1237&lt;=29, "18-29", C1237&lt;=39, "30-39", C1237&lt;=49, "40-49", C1237&lt;=59, "50-59",C1237&lt;=69, "60-69", C1237&gt;=70, "70+")</f>
        <v>50-59</v>
      </c>
      <c r="E1237" t="s">
        <v>40</v>
      </c>
      <c r="F1237">
        <v>0</v>
      </c>
      <c r="G1237" t="s">
        <v>437</v>
      </c>
      <c r="H1237">
        <v>92408</v>
      </c>
      <c r="I1237">
        <v>34.084909000000003</v>
      </c>
      <c r="J1237">
        <v>-117.258107</v>
      </c>
      <c r="K1237">
        <v>0</v>
      </c>
      <c r="L1237">
        <v>45</v>
      </c>
      <c r="M1237" t="str" cm="1">
        <f t="array" ref="M1237">_xlfn.IFS(L1237&lt;=12, "New (0-12 months)", L1237&lt;=36, "Mid (13-36 months)", L1237&gt;=37,"Long (37+ months)")</f>
        <v>Long (37+ months)</v>
      </c>
      <c r="N1237" t="s">
        <v>76</v>
      </c>
      <c r="O1237" t="s">
        <v>40</v>
      </c>
      <c r="P1237">
        <v>29.81</v>
      </c>
      <c r="Q1237" t="s">
        <v>40</v>
      </c>
      <c r="R1237" t="s">
        <v>40</v>
      </c>
      <c r="S1237" t="s">
        <v>55</v>
      </c>
      <c r="T1237" s="1">
        <v>27</v>
      </c>
      <c r="U1237" t="s">
        <v>43</v>
      </c>
      <c r="V1237" t="s">
        <v>40</v>
      </c>
      <c r="W1237" t="s">
        <v>40</v>
      </c>
      <c r="X1237" t="s">
        <v>43</v>
      </c>
      <c r="Y1237" t="s">
        <v>40</v>
      </c>
      <c r="Z1237" t="s">
        <v>40</v>
      </c>
      <c r="AA1237" t="s">
        <v>40</v>
      </c>
      <c r="AB1237" t="s">
        <v>40</v>
      </c>
      <c r="AC1237" t="s">
        <v>51</v>
      </c>
      <c r="AD1237" t="s">
        <v>40</v>
      </c>
      <c r="AE1237" t="s">
        <v>56</v>
      </c>
      <c r="AF1237">
        <v>107.75</v>
      </c>
      <c r="AH1237">
        <v>4882.8</v>
      </c>
      <c r="AI1237">
        <v>0</v>
      </c>
      <c r="AJ1237">
        <v>0</v>
      </c>
      <c r="AK1237">
        <v>1341.45</v>
      </c>
      <c r="AL1237">
        <v>6224.25</v>
      </c>
      <c r="AM1237" t="s">
        <v>47</v>
      </c>
    </row>
    <row r="1238" spans="1:41" x14ac:dyDescent="0.35">
      <c r="A1238" t="s">
        <v>1964</v>
      </c>
      <c r="B1238" t="s">
        <v>39</v>
      </c>
      <c r="C1238" s="10">
        <v>70</v>
      </c>
      <c r="D1238" s="5" t="str" cm="1">
        <f t="array" ref="D1238">_xlfn.IFS(C1238&lt;=29, "18-29", C1238&lt;=39, "30-39", C1238&lt;=49, "40-49", C1238&lt;=59, "50-59",C1238&lt;=69, "60-69", C1238&gt;=70, "70+")</f>
        <v>70+</v>
      </c>
      <c r="E1238" t="s">
        <v>43</v>
      </c>
      <c r="F1238">
        <v>0</v>
      </c>
      <c r="G1238" t="s">
        <v>373</v>
      </c>
      <c r="H1238">
        <v>92570</v>
      </c>
      <c r="I1238">
        <v>33.787298</v>
      </c>
      <c r="J1238">
        <v>-117.32067600000001</v>
      </c>
      <c r="K1238">
        <v>0</v>
      </c>
      <c r="L1238">
        <v>1</v>
      </c>
      <c r="M1238" t="str" cm="1">
        <f t="array" ref="M1238">_xlfn.IFS(L1238&lt;=12, "New (0-12 months)", L1238&lt;=36, "Mid (13-36 months)", L1238&gt;=37,"Long (37+ months)")</f>
        <v>New (0-12 months)</v>
      </c>
      <c r="N1238" t="s">
        <v>54</v>
      </c>
      <c r="O1238" t="s">
        <v>40</v>
      </c>
      <c r="P1238">
        <v>48.95</v>
      </c>
      <c r="Q1238" t="s">
        <v>40</v>
      </c>
      <c r="R1238" t="s">
        <v>40</v>
      </c>
      <c r="S1238" t="s">
        <v>55</v>
      </c>
      <c r="T1238" s="1">
        <v>23</v>
      </c>
      <c r="U1238" t="s">
        <v>43</v>
      </c>
      <c r="V1238" t="s">
        <v>43</v>
      </c>
      <c r="W1238" t="s">
        <v>43</v>
      </c>
      <c r="X1238" t="s">
        <v>43</v>
      </c>
      <c r="Y1238" t="s">
        <v>43</v>
      </c>
      <c r="Z1238" t="s">
        <v>43</v>
      </c>
      <c r="AA1238" t="s">
        <v>43</v>
      </c>
      <c r="AB1238" t="s">
        <v>40</v>
      </c>
      <c r="AC1238" t="s">
        <v>51</v>
      </c>
      <c r="AD1238" t="s">
        <v>40</v>
      </c>
      <c r="AE1238" t="s">
        <v>56</v>
      </c>
      <c r="AF1238">
        <v>74.2</v>
      </c>
      <c r="AH1238">
        <v>74.2</v>
      </c>
      <c r="AI1238">
        <v>0</v>
      </c>
      <c r="AJ1238">
        <v>0</v>
      </c>
      <c r="AK1238">
        <v>48.95</v>
      </c>
      <c r="AL1238">
        <v>123.15</v>
      </c>
      <c r="AM1238" t="s">
        <v>57</v>
      </c>
      <c r="AN1238" t="s">
        <v>117</v>
      </c>
      <c r="AO1238" t="s">
        <v>466</v>
      </c>
    </row>
    <row r="1239" spans="1:41" x14ac:dyDescent="0.35">
      <c r="A1239" t="s">
        <v>1965</v>
      </c>
      <c r="B1239" t="s">
        <v>39</v>
      </c>
      <c r="C1239" s="10">
        <v>59</v>
      </c>
      <c r="D1239" s="5" t="str" cm="1">
        <f t="array" ref="D1239">_xlfn.IFS(C1239&lt;=29, "18-29", C1239&lt;=39, "30-39", C1239&lt;=49, "40-49", C1239&lt;=59, "50-59",C1239&lt;=69, "60-69", C1239&gt;=70, "70+")</f>
        <v>50-59</v>
      </c>
      <c r="E1239" t="s">
        <v>40</v>
      </c>
      <c r="F1239">
        <v>2</v>
      </c>
      <c r="G1239" t="s">
        <v>1966</v>
      </c>
      <c r="H1239">
        <v>95485</v>
      </c>
      <c r="I1239">
        <v>39.220368000000001</v>
      </c>
      <c r="J1239">
        <v>-122.90769299999999</v>
      </c>
      <c r="K1239">
        <v>2</v>
      </c>
      <c r="L1239">
        <v>52</v>
      </c>
      <c r="M1239" t="str" cm="1">
        <f t="array" ref="M1239">_xlfn.IFS(L1239&lt;=12, "New (0-12 months)", L1239&lt;=36, "Mid (13-36 months)", L1239&gt;=37,"Long (37+ months)")</f>
        <v>Long (37+ months)</v>
      </c>
      <c r="N1239" t="s">
        <v>76</v>
      </c>
      <c r="O1239" t="s">
        <v>40</v>
      </c>
      <c r="P1239">
        <v>10.029999999999999</v>
      </c>
      <c r="Q1239" t="s">
        <v>43</v>
      </c>
      <c r="R1239" t="s">
        <v>40</v>
      </c>
      <c r="S1239" t="s">
        <v>44</v>
      </c>
      <c r="T1239" s="1">
        <v>29</v>
      </c>
      <c r="U1239" t="s">
        <v>43</v>
      </c>
      <c r="V1239" t="s">
        <v>43</v>
      </c>
      <c r="W1239" t="s">
        <v>40</v>
      </c>
      <c r="X1239" t="s">
        <v>43</v>
      </c>
      <c r="Y1239" t="s">
        <v>43</v>
      </c>
      <c r="Z1239" t="s">
        <v>43</v>
      </c>
      <c r="AA1239" t="s">
        <v>43</v>
      </c>
      <c r="AB1239" t="s">
        <v>40</v>
      </c>
      <c r="AC1239" t="s">
        <v>45</v>
      </c>
      <c r="AD1239" t="s">
        <v>40</v>
      </c>
      <c r="AE1239" t="s">
        <v>56</v>
      </c>
      <c r="AF1239">
        <v>50.95</v>
      </c>
      <c r="AH1239">
        <v>2610.65</v>
      </c>
      <c r="AI1239">
        <v>0</v>
      </c>
      <c r="AJ1239">
        <v>0</v>
      </c>
      <c r="AK1239">
        <v>521.55999999999995</v>
      </c>
      <c r="AL1239">
        <v>3132.21</v>
      </c>
      <c r="AM1239" t="s">
        <v>47</v>
      </c>
    </row>
    <row r="1240" spans="1:41" x14ac:dyDescent="0.35">
      <c r="A1240" t="s">
        <v>1967</v>
      </c>
      <c r="B1240" t="s">
        <v>49</v>
      </c>
      <c r="C1240" s="10">
        <v>61</v>
      </c>
      <c r="D1240" s="5" t="str" cm="1">
        <f t="array" ref="D1240">_xlfn.IFS(C1240&lt;=29, "18-29", C1240&lt;=39, "30-39", C1240&lt;=49, "40-49", C1240&lt;=59, "50-59",C1240&lt;=69, "60-69", C1240&gt;=70, "70+")</f>
        <v>60-69</v>
      </c>
      <c r="E1240" t="s">
        <v>40</v>
      </c>
      <c r="F1240">
        <v>2</v>
      </c>
      <c r="G1240" t="s">
        <v>859</v>
      </c>
      <c r="H1240">
        <v>95959</v>
      </c>
      <c r="I1240">
        <v>39.333736999999999</v>
      </c>
      <c r="J1240">
        <v>-120.858667</v>
      </c>
      <c r="K1240">
        <v>5</v>
      </c>
      <c r="L1240">
        <v>24</v>
      </c>
      <c r="M1240" t="str" cm="1">
        <f t="array" ref="M1240">_xlfn.IFS(L1240&lt;=12, "New (0-12 months)", L1240&lt;=36, "Mid (13-36 months)", L1240&gt;=37,"Long (37+ months)")</f>
        <v>Mid (13-36 months)</v>
      </c>
      <c r="N1240" t="s">
        <v>129</v>
      </c>
      <c r="O1240" t="s">
        <v>40</v>
      </c>
      <c r="P1240">
        <v>40.81</v>
      </c>
      <c r="Q1240" t="s">
        <v>43</v>
      </c>
      <c r="R1240" t="s">
        <v>43</v>
      </c>
      <c r="S1240" t="s">
        <v>8234</v>
      </c>
      <c r="T1240" s="1">
        <v>0</v>
      </c>
      <c r="U1240" t="s">
        <v>8234</v>
      </c>
      <c r="V1240" t="s">
        <v>8234</v>
      </c>
      <c r="W1240" t="s">
        <v>8234</v>
      </c>
      <c r="X1240" t="s">
        <v>8234</v>
      </c>
      <c r="Y1240" t="s">
        <v>8234</v>
      </c>
      <c r="Z1240" t="s">
        <v>8234</v>
      </c>
      <c r="AA1240" t="s">
        <v>8234</v>
      </c>
      <c r="AB1240" t="s">
        <v>8234</v>
      </c>
      <c r="AC1240" t="s">
        <v>45</v>
      </c>
      <c r="AD1240" t="s">
        <v>43</v>
      </c>
      <c r="AE1240" t="s">
        <v>183</v>
      </c>
      <c r="AF1240">
        <v>20.25</v>
      </c>
      <c r="AH1240">
        <v>439.75</v>
      </c>
      <c r="AI1240">
        <v>0</v>
      </c>
      <c r="AJ1240">
        <v>0</v>
      </c>
      <c r="AK1240">
        <v>979.44</v>
      </c>
      <c r="AL1240">
        <v>1419.19</v>
      </c>
      <c r="AM1240" t="s">
        <v>47</v>
      </c>
    </row>
    <row r="1241" spans="1:41" x14ac:dyDescent="0.35">
      <c r="A1241" t="s">
        <v>1968</v>
      </c>
      <c r="B1241" t="s">
        <v>39</v>
      </c>
      <c r="C1241" s="10">
        <v>54</v>
      </c>
      <c r="D1241" s="5" t="str" cm="1">
        <f t="array" ref="D1241">_xlfn.IFS(C1241&lt;=29, "18-29", C1241&lt;=39, "30-39", C1241&lt;=49, "40-49", C1241&lt;=59, "50-59",C1241&lt;=69, "60-69", C1241&gt;=70, "70+")</f>
        <v>50-59</v>
      </c>
      <c r="E1241" t="s">
        <v>43</v>
      </c>
      <c r="F1241">
        <v>0</v>
      </c>
      <c r="G1241" t="s">
        <v>888</v>
      </c>
      <c r="H1241">
        <v>90620</v>
      </c>
      <c r="I1241">
        <v>33.845706</v>
      </c>
      <c r="J1241">
        <v>-118.012204</v>
      </c>
      <c r="K1241">
        <v>0</v>
      </c>
      <c r="L1241">
        <v>70</v>
      </c>
      <c r="M1241" t="str" cm="1">
        <f t="array" ref="M1241">_xlfn.IFS(L1241&lt;=12, "New (0-12 months)", L1241&lt;=36, "Mid (13-36 months)", L1241&gt;=37,"Long (37+ months)")</f>
        <v>Long (37+ months)</v>
      </c>
      <c r="N1241" t="s">
        <v>72</v>
      </c>
      <c r="O1241" t="s">
        <v>43</v>
      </c>
      <c r="P1241">
        <v>0</v>
      </c>
      <c r="Q1241" t="s">
        <v>8234</v>
      </c>
      <c r="R1241" t="s">
        <v>40</v>
      </c>
      <c r="S1241" t="s">
        <v>79</v>
      </c>
      <c r="T1241" s="1">
        <v>13</v>
      </c>
      <c r="U1241" t="s">
        <v>40</v>
      </c>
      <c r="V1241" t="s">
        <v>43</v>
      </c>
      <c r="W1241" t="s">
        <v>40</v>
      </c>
      <c r="X1241" t="s">
        <v>40</v>
      </c>
      <c r="Y1241" t="s">
        <v>40</v>
      </c>
      <c r="Z1241" t="s">
        <v>40</v>
      </c>
      <c r="AA1241" t="s">
        <v>40</v>
      </c>
      <c r="AB1241" t="s">
        <v>40</v>
      </c>
      <c r="AC1241" t="s">
        <v>73</v>
      </c>
      <c r="AD1241" t="s">
        <v>40</v>
      </c>
      <c r="AE1241" t="s">
        <v>56</v>
      </c>
      <c r="AF1241">
        <v>58.35</v>
      </c>
      <c r="AH1241">
        <v>4214.25</v>
      </c>
      <c r="AI1241">
        <v>0</v>
      </c>
      <c r="AJ1241">
        <v>0</v>
      </c>
      <c r="AK1241">
        <v>0</v>
      </c>
      <c r="AL1241">
        <v>4214.25</v>
      </c>
      <c r="AM1241" t="s">
        <v>47</v>
      </c>
    </row>
    <row r="1242" spans="1:41" x14ac:dyDescent="0.35">
      <c r="A1242" t="s">
        <v>1969</v>
      </c>
      <c r="B1242" t="s">
        <v>39</v>
      </c>
      <c r="C1242" s="10">
        <v>35</v>
      </c>
      <c r="D1242" s="5" t="str" cm="1">
        <f t="array" ref="D1242">_xlfn.IFS(C1242&lt;=29, "18-29", C1242&lt;=39, "30-39", C1242&lt;=49, "40-49", C1242&lt;=59, "50-59",C1242&lt;=69, "60-69", C1242&gt;=70, "70+")</f>
        <v>30-39</v>
      </c>
      <c r="E1242" t="s">
        <v>40</v>
      </c>
      <c r="F1242">
        <v>1</v>
      </c>
      <c r="G1242" t="s">
        <v>1798</v>
      </c>
      <c r="H1242">
        <v>95634</v>
      </c>
      <c r="I1242">
        <v>38.938600000000001</v>
      </c>
      <c r="J1242">
        <v>-120.78551400000001</v>
      </c>
      <c r="K1242">
        <v>3</v>
      </c>
      <c r="L1242">
        <v>39</v>
      </c>
      <c r="M1242" t="str" cm="1">
        <f t="array" ref="M1242">_xlfn.IFS(L1242&lt;=12, "New (0-12 months)", L1242&lt;=36, "Mid (13-36 months)", L1242&gt;=37,"Long (37+ months)")</f>
        <v>Long (37+ months)</v>
      </c>
      <c r="N1242" t="s">
        <v>42</v>
      </c>
      <c r="O1242" t="s">
        <v>40</v>
      </c>
      <c r="P1242">
        <v>32.57</v>
      </c>
      <c r="Q1242" t="s">
        <v>43</v>
      </c>
      <c r="R1242" t="s">
        <v>43</v>
      </c>
      <c r="S1242" t="s">
        <v>8234</v>
      </c>
      <c r="T1242" s="1">
        <v>0</v>
      </c>
      <c r="U1242" t="s">
        <v>8234</v>
      </c>
      <c r="V1242" t="s">
        <v>8234</v>
      </c>
      <c r="W1242" t="s">
        <v>8234</v>
      </c>
      <c r="X1242" t="s">
        <v>8234</v>
      </c>
      <c r="Y1242" t="s">
        <v>8234</v>
      </c>
      <c r="Z1242" t="s">
        <v>8234</v>
      </c>
      <c r="AA1242" t="s">
        <v>8234</v>
      </c>
      <c r="AB1242" t="s">
        <v>8234</v>
      </c>
      <c r="AC1242" t="s">
        <v>73</v>
      </c>
      <c r="AD1242" t="s">
        <v>40</v>
      </c>
      <c r="AE1242" t="s">
        <v>56</v>
      </c>
      <c r="AF1242">
        <v>19.850000000000001</v>
      </c>
      <c r="AH1242">
        <v>854.8</v>
      </c>
      <c r="AI1242">
        <v>0</v>
      </c>
      <c r="AJ1242">
        <v>0</v>
      </c>
      <c r="AK1242">
        <v>1270.23</v>
      </c>
      <c r="AL1242">
        <v>2125.0300000000002</v>
      </c>
      <c r="AM1242" t="s">
        <v>47</v>
      </c>
    </row>
    <row r="1243" spans="1:41" x14ac:dyDescent="0.35">
      <c r="A1243" t="s">
        <v>1970</v>
      </c>
      <c r="B1243" t="s">
        <v>49</v>
      </c>
      <c r="C1243" s="10">
        <v>20</v>
      </c>
      <c r="D1243" s="5" t="str" cm="1">
        <f t="array" ref="D1243">_xlfn.IFS(C1243&lt;=29, "18-29", C1243&lt;=39, "30-39", C1243&lt;=49, "40-49", C1243&lt;=59, "50-59",C1243&lt;=69, "60-69", C1243&gt;=70, "70+")</f>
        <v>18-29</v>
      </c>
      <c r="E1243" t="s">
        <v>43</v>
      </c>
      <c r="F1243">
        <v>0</v>
      </c>
      <c r="G1243" t="s">
        <v>807</v>
      </c>
      <c r="H1243">
        <v>91106</v>
      </c>
      <c r="I1243">
        <v>34.139401999999997</v>
      </c>
      <c r="J1243">
        <v>-118.128658</v>
      </c>
      <c r="K1243">
        <v>0</v>
      </c>
      <c r="L1243">
        <v>42</v>
      </c>
      <c r="M1243" t="str" cm="1">
        <f t="array" ref="M1243">_xlfn.IFS(L1243&lt;=12, "New (0-12 months)", L1243&lt;=36, "Mid (13-36 months)", L1243&gt;=37,"Long (37+ months)")</f>
        <v>Long (37+ months)</v>
      </c>
      <c r="N1243" t="s">
        <v>42</v>
      </c>
      <c r="O1243" t="s">
        <v>40</v>
      </c>
      <c r="P1243">
        <v>27.64</v>
      </c>
      <c r="Q1243" t="s">
        <v>40</v>
      </c>
      <c r="R1243" t="s">
        <v>43</v>
      </c>
      <c r="S1243" t="s">
        <v>8234</v>
      </c>
      <c r="T1243" s="1">
        <v>0</v>
      </c>
      <c r="U1243" t="s">
        <v>8234</v>
      </c>
      <c r="V1243" t="s">
        <v>8234</v>
      </c>
      <c r="W1243" t="s">
        <v>8234</v>
      </c>
      <c r="X1243" t="s">
        <v>8234</v>
      </c>
      <c r="Y1243" t="s">
        <v>8234</v>
      </c>
      <c r="Z1243" t="s">
        <v>8234</v>
      </c>
      <c r="AA1243" t="s">
        <v>8234</v>
      </c>
      <c r="AB1243" t="s">
        <v>8234</v>
      </c>
      <c r="AC1243" t="s">
        <v>45</v>
      </c>
      <c r="AD1243" t="s">
        <v>43</v>
      </c>
      <c r="AE1243" t="s">
        <v>56</v>
      </c>
      <c r="AF1243">
        <v>25.05</v>
      </c>
      <c r="AH1243">
        <v>949.85</v>
      </c>
      <c r="AI1243">
        <v>0</v>
      </c>
      <c r="AJ1243">
        <v>0</v>
      </c>
      <c r="AK1243">
        <v>1160.8800000000001</v>
      </c>
      <c r="AL1243">
        <v>2110.73</v>
      </c>
      <c r="AM1243" t="s">
        <v>47</v>
      </c>
    </row>
    <row r="1244" spans="1:41" x14ac:dyDescent="0.35">
      <c r="A1244" t="s">
        <v>1971</v>
      </c>
      <c r="B1244" t="s">
        <v>49</v>
      </c>
      <c r="C1244" s="10">
        <v>23</v>
      </c>
      <c r="D1244" s="5" t="str" cm="1">
        <f t="array" ref="D1244">_xlfn.IFS(C1244&lt;=29, "18-29", C1244&lt;=39, "30-39", C1244&lt;=49, "40-49", C1244&lt;=59, "50-59",C1244&lt;=69, "60-69", C1244&gt;=70, "70+")</f>
        <v>18-29</v>
      </c>
      <c r="E1244" t="s">
        <v>43</v>
      </c>
      <c r="F1244">
        <v>0</v>
      </c>
      <c r="G1244" t="s">
        <v>1243</v>
      </c>
      <c r="H1244">
        <v>94545</v>
      </c>
      <c r="I1244">
        <v>37.629840000000002</v>
      </c>
      <c r="J1244">
        <v>-122.12084299999999</v>
      </c>
      <c r="K1244">
        <v>0</v>
      </c>
      <c r="L1244">
        <v>20</v>
      </c>
      <c r="M1244" t="str" cm="1">
        <f t="array" ref="M1244">_xlfn.IFS(L1244&lt;=12, "New (0-12 months)", L1244&lt;=36, "Mid (13-36 months)", L1244&gt;=37,"Long (37+ months)")</f>
        <v>Mid (13-36 months)</v>
      </c>
      <c r="N1244" t="s">
        <v>42</v>
      </c>
      <c r="O1244" t="s">
        <v>40</v>
      </c>
      <c r="P1244">
        <v>32.5</v>
      </c>
      <c r="Q1244" t="s">
        <v>40</v>
      </c>
      <c r="R1244" t="s">
        <v>40</v>
      </c>
      <c r="S1244" t="s">
        <v>79</v>
      </c>
      <c r="T1244" s="1">
        <v>52</v>
      </c>
      <c r="U1244" t="s">
        <v>43</v>
      </c>
      <c r="V1244" t="s">
        <v>40</v>
      </c>
      <c r="W1244" t="s">
        <v>43</v>
      </c>
      <c r="X1244" t="s">
        <v>40</v>
      </c>
      <c r="Y1244" t="s">
        <v>40</v>
      </c>
      <c r="Z1244" t="s">
        <v>43</v>
      </c>
      <c r="AA1244" t="s">
        <v>43</v>
      </c>
      <c r="AB1244" t="s">
        <v>40</v>
      </c>
      <c r="AC1244" t="s">
        <v>45</v>
      </c>
      <c r="AD1244" t="s">
        <v>40</v>
      </c>
      <c r="AE1244" t="s">
        <v>56</v>
      </c>
      <c r="AF1244">
        <v>68.7</v>
      </c>
      <c r="AH1244">
        <v>1416.2</v>
      </c>
      <c r="AI1244">
        <v>0</v>
      </c>
      <c r="AJ1244">
        <v>0</v>
      </c>
      <c r="AK1244">
        <v>650</v>
      </c>
      <c r="AL1244">
        <v>2066.1999999999998</v>
      </c>
      <c r="AM1244" t="s">
        <v>47</v>
      </c>
    </row>
    <row r="1245" spans="1:41" x14ac:dyDescent="0.35">
      <c r="A1245" t="s">
        <v>1972</v>
      </c>
      <c r="B1245" t="s">
        <v>49</v>
      </c>
      <c r="C1245" s="10">
        <v>58</v>
      </c>
      <c r="D1245" s="5" t="str" cm="1">
        <f t="array" ref="D1245">_xlfn.IFS(C1245&lt;=29, "18-29", C1245&lt;=39, "30-39", C1245&lt;=49, "40-49", C1245&lt;=59, "50-59",C1245&lt;=69, "60-69", C1245&gt;=70, "70+")</f>
        <v>50-59</v>
      </c>
      <c r="E1245" t="s">
        <v>40</v>
      </c>
      <c r="F1245">
        <v>0</v>
      </c>
      <c r="G1245" t="s">
        <v>1216</v>
      </c>
      <c r="H1245">
        <v>91733</v>
      </c>
      <c r="I1245">
        <v>34.046219999999998</v>
      </c>
      <c r="J1245">
        <v>-118.053753</v>
      </c>
      <c r="K1245">
        <v>9</v>
      </c>
      <c r="L1245">
        <v>72</v>
      </c>
      <c r="M1245" t="str" cm="1">
        <f t="array" ref="M1245">_xlfn.IFS(L1245&lt;=12, "New (0-12 months)", L1245&lt;=36, "Mid (13-36 months)", L1245&gt;=37,"Long (37+ months)")</f>
        <v>Long (37+ months)</v>
      </c>
      <c r="N1245" t="s">
        <v>72</v>
      </c>
      <c r="O1245" t="s">
        <v>40</v>
      </c>
      <c r="P1245">
        <v>40.78</v>
      </c>
      <c r="Q1245" t="s">
        <v>40</v>
      </c>
      <c r="R1245" t="s">
        <v>40</v>
      </c>
      <c r="S1245" t="s">
        <v>55</v>
      </c>
      <c r="T1245" s="1">
        <v>22</v>
      </c>
      <c r="U1245" t="s">
        <v>40</v>
      </c>
      <c r="V1245" t="s">
        <v>40</v>
      </c>
      <c r="W1245" t="s">
        <v>43</v>
      </c>
      <c r="X1245" t="s">
        <v>40</v>
      </c>
      <c r="Y1245" t="s">
        <v>40</v>
      </c>
      <c r="Z1245" t="s">
        <v>40</v>
      </c>
      <c r="AA1245" t="s">
        <v>40</v>
      </c>
      <c r="AB1245" t="s">
        <v>40</v>
      </c>
      <c r="AC1245" t="s">
        <v>73</v>
      </c>
      <c r="AD1245" t="s">
        <v>40</v>
      </c>
      <c r="AE1245" t="s">
        <v>46</v>
      </c>
      <c r="AF1245">
        <v>109.95</v>
      </c>
      <c r="AH1245">
        <v>7852.4</v>
      </c>
      <c r="AI1245">
        <v>0</v>
      </c>
      <c r="AJ1245">
        <v>0</v>
      </c>
      <c r="AK1245">
        <v>2936.16</v>
      </c>
      <c r="AL1245">
        <v>10788.56</v>
      </c>
      <c r="AM1245" t="s">
        <v>47</v>
      </c>
    </row>
    <row r="1246" spans="1:41" x14ac:dyDescent="0.35">
      <c r="A1246" t="s">
        <v>1973</v>
      </c>
      <c r="B1246" t="s">
        <v>49</v>
      </c>
      <c r="C1246" s="10">
        <v>28</v>
      </c>
      <c r="D1246" s="5" t="str" cm="1">
        <f t="array" ref="D1246">_xlfn.IFS(C1246&lt;=29, "18-29", C1246&lt;=39, "30-39", C1246&lt;=49, "40-49", C1246&lt;=59, "50-59",C1246&lt;=69, "60-69", C1246&gt;=70, "70+")</f>
        <v>18-29</v>
      </c>
      <c r="E1246" t="s">
        <v>40</v>
      </c>
      <c r="F1246">
        <v>0</v>
      </c>
      <c r="G1246" t="s">
        <v>635</v>
      </c>
      <c r="H1246">
        <v>95662</v>
      </c>
      <c r="I1246">
        <v>38.689174000000001</v>
      </c>
      <c r="J1246">
        <v>-121.218435</v>
      </c>
      <c r="K1246">
        <v>1</v>
      </c>
      <c r="L1246">
        <v>50</v>
      </c>
      <c r="M1246" t="str" cm="1">
        <f t="array" ref="M1246">_xlfn.IFS(L1246&lt;=12, "New (0-12 months)", L1246&lt;=36, "Mid (13-36 months)", L1246&gt;=37,"Long (37+ months)")</f>
        <v>Long (37+ months)</v>
      </c>
      <c r="N1246" t="s">
        <v>76</v>
      </c>
      <c r="O1246" t="s">
        <v>40</v>
      </c>
      <c r="P1246">
        <v>34.14</v>
      </c>
      <c r="Q1246" t="s">
        <v>40</v>
      </c>
      <c r="R1246" t="s">
        <v>40</v>
      </c>
      <c r="S1246" t="s">
        <v>55</v>
      </c>
      <c r="T1246" s="1">
        <v>69</v>
      </c>
      <c r="U1246" t="s">
        <v>43</v>
      </c>
      <c r="V1246" t="s">
        <v>40</v>
      </c>
      <c r="W1246" t="s">
        <v>43</v>
      </c>
      <c r="X1246" t="s">
        <v>40</v>
      </c>
      <c r="Y1246" t="s">
        <v>40</v>
      </c>
      <c r="Z1246" t="s">
        <v>40</v>
      </c>
      <c r="AA1246" t="s">
        <v>40</v>
      </c>
      <c r="AB1246" t="s">
        <v>40</v>
      </c>
      <c r="AC1246" t="s">
        <v>51</v>
      </c>
      <c r="AD1246" t="s">
        <v>43</v>
      </c>
      <c r="AE1246" t="s">
        <v>56</v>
      </c>
      <c r="AF1246">
        <v>103.7</v>
      </c>
      <c r="AH1246">
        <v>5071.05</v>
      </c>
      <c r="AI1246">
        <v>36.61</v>
      </c>
      <c r="AJ1246">
        <v>0</v>
      </c>
      <c r="AK1246">
        <v>1707</v>
      </c>
      <c r="AL1246">
        <v>6741.44</v>
      </c>
      <c r="AM1246" t="s">
        <v>57</v>
      </c>
      <c r="AN1246" t="s">
        <v>58</v>
      </c>
      <c r="AO1246" t="s">
        <v>59</v>
      </c>
    </row>
    <row r="1247" spans="1:41" x14ac:dyDescent="0.35">
      <c r="A1247" t="s">
        <v>1974</v>
      </c>
      <c r="B1247" t="s">
        <v>39</v>
      </c>
      <c r="C1247" s="10">
        <v>56</v>
      </c>
      <c r="D1247" s="5" t="str" cm="1">
        <f t="array" ref="D1247">_xlfn.IFS(C1247&lt;=29, "18-29", C1247&lt;=39, "30-39", C1247&lt;=49, "40-49", C1247&lt;=59, "50-59",C1247&lt;=69, "60-69", C1247&gt;=70, "70+")</f>
        <v>50-59</v>
      </c>
      <c r="E1247" t="s">
        <v>40</v>
      </c>
      <c r="F1247">
        <v>3</v>
      </c>
      <c r="G1247" t="s">
        <v>1589</v>
      </c>
      <c r="H1247">
        <v>96128</v>
      </c>
      <c r="I1247">
        <v>40.346634000000002</v>
      </c>
      <c r="J1247">
        <v>-120.386422</v>
      </c>
      <c r="K1247">
        <v>6</v>
      </c>
      <c r="L1247">
        <v>13</v>
      </c>
      <c r="M1247" t="str" cm="1">
        <f t="array" ref="M1247">_xlfn.IFS(L1247&lt;=12, "New (0-12 months)", L1247&lt;=36, "Mid (13-36 months)", L1247&gt;=37,"Long (37+ months)")</f>
        <v>Mid (13-36 months)</v>
      </c>
      <c r="N1247" t="s">
        <v>42</v>
      </c>
      <c r="O1247" t="s">
        <v>40</v>
      </c>
      <c r="P1247">
        <v>27.62</v>
      </c>
      <c r="Q1247" t="s">
        <v>43</v>
      </c>
      <c r="R1247" t="s">
        <v>43</v>
      </c>
      <c r="S1247" t="s">
        <v>8234</v>
      </c>
      <c r="T1247" s="1">
        <v>0</v>
      </c>
      <c r="U1247" t="s">
        <v>8234</v>
      </c>
      <c r="V1247" t="s">
        <v>8234</v>
      </c>
      <c r="W1247" t="s">
        <v>8234</v>
      </c>
      <c r="X1247" t="s">
        <v>8234</v>
      </c>
      <c r="Y1247" t="s">
        <v>8234</v>
      </c>
      <c r="Z1247" t="s">
        <v>8234</v>
      </c>
      <c r="AA1247" t="s">
        <v>8234</v>
      </c>
      <c r="AB1247" t="s">
        <v>8234</v>
      </c>
      <c r="AC1247" t="s">
        <v>73</v>
      </c>
      <c r="AD1247" t="s">
        <v>43</v>
      </c>
      <c r="AE1247" t="s">
        <v>46</v>
      </c>
      <c r="AF1247">
        <v>20.85</v>
      </c>
      <c r="AH1247">
        <v>272.35000000000002</v>
      </c>
      <c r="AI1247">
        <v>0</v>
      </c>
      <c r="AJ1247">
        <v>0</v>
      </c>
      <c r="AK1247">
        <v>359.06</v>
      </c>
      <c r="AL1247">
        <v>631.41</v>
      </c>
      <c r="AM1247" t="s">
        <v>47</v>
      </c>
    </row>
    <row r="1248" spans="1:41" x14ac:dyDescent="0.35">
      <c r="A1248" t="s">
        <v>1975</v>
      </c>
      <c r="B1248" t="s">
        <v>39</v>
      </c>
      <c r="C1248" s="10">
        <v>71</v>
      </c>
      <c r="D1248" s="5" t="str" cm="1">
        <f t="array" ref="D1248">_xlfn.IFS(C1248&lt;=29, "18-29", C1248&lt;=39, "30-39", C1248&lt;=49, "40-49", C1248&lt;=59, "50-59",C1248&lt;=69, "60-69", C1248&gt;=70, "70+")</f>
        <v>70+</v>
      </c>
      <c r="E1248" t="s">
        <v>40</v>
      </c>
      <c r="F1248">
        <v>1</v>
      </c>
      <c r="G1248" t="s">
        <v>1976</v>
      </c>
      <c r="H1248">
        <v>91766</v>
      </c>
      <c r="I1248">
        <v>34.042285999999997</v>
      </c>
      <c r="J1248">
        <v>-117.756106</v>
      </c>
      <c r="K1248">
        <v>7</v>
      </c>
      <c r="L1248">
        <v>22</v>
      </c>
      <c r="M1248" t="str" cm="1">
        <f t="array" ref="M1248">_xlfn.IFS(L1248&lt;=12, "New (0-12 months)", L1248&lt;=36, "Mid (13-36 months)", L1248&gt;=37,"Long (37+ months)")</f>
        <v>Mid (13-36 months)</v>
      </c>
      <c r="N1248" t="s">
        <v>62</v>
      </c>
      <c r="O1248" t="s">
        <v>40</v>
      </c>
      <c r="P1248">
        <v>40.19</v>
      </c>
      <c r="Q1248" t="s">
        <v>40</v>
      </c>
      <c r="R1248" t="s">
        <v>40</v>
      </c>
      <c r="S1248" t="s">
        <v>55</v>
      </c>
      <c r="T1248" s="1">
        <v>27</v>
      </c>
      <c r="U1248" t="s">
        <v>43</v>
      </c>
      <c r="V1248" t="s">
        <v>43</v>
      </c>
      <c r="W1248" t="s">
        <v>43</v>
      </c>
      <c r="X1248" t="s">
        <v>43</v>
      </c>
      <c r="Y1248" t="s">
        <v>40</v>
      </c>
      <c r="Z1248" t="s">
        <v>43</v>
      </c>
      <c r="AA1248" t="s">
        <v>43</v>
      </c>
      <c r="AB1248" t="s">
        <v>40</v>
      </c>
      <c r="AC1248" t="s">
        <v>73</v>
      </c>
      <c r="AD1248" t="s">
        <v>43</v>
      </c>
      <c r="AE1248" t="s">
        <v>56</v>
      </c>
      <c r="AF1248">
        <v>85.35</v>
      </c>
      <c r="AH1248">
        <v>1961.6</v>
      </c>
      <c r="AI1248">
        <v>0</v>
      </c>
      <c r="AJ1248">
        <v>0</v>
      </c>
      <c r="AK1248">
        <v>884.18</v>
      </c>
      <c r="AL1248">
        <v>2845.78</v>
      </c>
      <c r="AM1248" t="s">
        <v>47</v>
      </c>
    </row>
    <row r="1249" spans="1:41" x14ac:dyDescent="0.35">
      <c r="A1249" t="s">
        <v>1977</v>
      </c>
      <c r="B1249" t="s">
        <v>49</v>
      </c>
      <c r="C1249" s="10">
        <v>45</v>
      </c>
      <c r="D1249" s="5" t="str" cm="1">
        <f t="array" ref="D1249">_xlfn.IFS(C1249&lt;=29, "18-29", C1249&lt;=39, "30-39", C1249&lt;=49, "40-49", C1249&lt;=59, "50-59",C1249&lt;=69, "60-69", C1249&gt;=70, "70+")</f>
        <v>40-49</v>
      </c>
      <c r="E1249" t="s">
        <v>43</v>
      </c>
      <c r="F1249">
        <v>0</v>
      </c>
      <c r="G1249" t="s">
        <v>1302</v>
      </c>
      <c r="H1249">
        <v>95258</v>
      </c>
      <c r="I1249">
        <v>38.169604999999997</v>
      </c>
      <c r="J1249">
        <v>-121.310964</v>
      </c>
      <c r="K1249">
        <v>0</v>
      </c>
      <c r="L1249">
        <v>1</v>
      </c>
      <c r="M1249" t="str" cm="1">
        <f t="array" ref="M1249">_xlfn.IFS(L1249&lt;=12, "New (0-12 months)", L1249&lt;=36, "Mid (13-36 months)", L1249&gt;=37,"Long (37+ months)")</f>
        <v>New (0-12 months)</v>
      </c>
      <c r="N1249" t="s">
        <v>54</v>
      </c>
      <c r="O1249" t="s">
        <v>40</v>
      </c>
      <c r="P1249">
        <v>20.3</v>
      </c>
      <c r="Q1249" t="s">
        <v>43</v>
      </c>
      <c r="R1249" t="s">
        <v>40</v>
      </c>
      <c r="S1249" t="s">
        <v>79</v>
      </c>
      <c r="T1249" s="1">
        <v>16</v>
      </c>
      <c r="U1249" t="s">
        <v>43</v>
      </c>
      <c r="V1249" t="s">
        <v>40</v>
      </c>
      <c r="W1249" t="s">
        <v>43</v>
      </c>
      <c r="X1249" t="s">
        <v>43</v>
      </c>
      <c r="Y1249" t="s">
        <v>43</v>
      </c>
      <c r="Z1249" t="s">
        <v>43</v>
      </c>
      <c r="AA1249" t="s">
        <v>43</v>
      </c>
      <c r="AB1249" t="s">
        <v>40</v>
      </c>
      <c r="AC1249" t="s">
        <v>51</v>
      </c>
      <c r="AD1249" t="s">
        <v>40</v>
      </c>
      <c r="AE1249" t="s">
        <v>46</v>
      </c>
      <c r="AF1249">
        <v>50.15</v>
      </c>
      <c r="AH1249">
        <v>50.15</v>
      </c>
      <c r="AI1249">
        <v>0</v>
      </c>
      <c r="AJ1249">
        <v>0</v>
      </c>
      <c r="AK1249">
        <v>20.3</v>
      </c>
      <c r="AL1249">
        <v>70.45</v>
      </c>
      <c r="AM1249" t="s">
        <v>98</v>
      </c>
    </row>
    <row r="1250" spans="1:41" x14ac:dyDescent="0.35">
      <c r="A1250" t="s">
        <v>1978</v>
      </c>
      <c r="B1250" t="s">
        <v>39</v>
      </c>
      <c r="C1250" s="10">
        <v>80</v>
      </c>
      <c r="D1250" s="5" t="str" cm="1">
        <f t="array" ref="D1250">_xlfn.IFS(C1250&lt;=29, "18-29", C1250&lt;=39, "30-39", C1250&lt;=49, "40-49", C1250&lt;=59, "50-59",C1250&lt;=69, "60-69", C1250&gt;=70, "70+")</f>
        <v>70+</v>
      </c>
      <c r="E1250" t="s">
        <v>43</v>
      </c>
      <c r="F1250">
        <v>0</v>
      </c>
      <c r="G1250" t="s">
        <v>1979</v>
      </c>
      <c r="H1250">
        <v>93426</v>
      </c>
      <c r="I1250">
        <v>35.842889</v>
      </c>
      <c r="J1250">
        <v>-121.004862</v>
      </c>
      <c r="K1250">
        <v>0</v>
      </c>
      <c r="L1250">
        <v>1</v>
      </c>
      <c r="M1250" t="str" cm="1">
        <f t="array" ref="M1250">_xlfn.IFS(L1250&lt;=12, "New (0-12 months)", L1250&lt;=36, "Mid (13-36 months)", L1250&gt;=37,"Long (37+ months)")</f>
        <v>New (0-12 months)</v>
      </c>
      <c r="N1250" t="s">
        <v>42</v>
      </c>
      <c r="O1250" t="s">
        <v>40</v>
      </c>
      <c r="P1250">
        <v>47.97</v>
      </c>
      <c r="Q1250" t="s">
        <v>43</v>
      </c>
      <c r="R1250" t="s">
        <v>40</v>
      </c>
      <c r="S1250" t="s">
        <v>55</v>
      </c>
      <c r="T1250" s="1">
        <v>8</v>
      </c>
      <c r="U1250" t="s">
        <v>43</v>
      </c>
      <c r="V1250" t="s">
        <v>43</v>
      </c>
      <c r="W1250" t="s">
        <v>43</v>
      </c>
      <c r="X1250" t="s">
        <v>43</v>
      </c>
      <c r="Y1250" t="s">
        <v>43</v>
      </c>
      <c r="Z1250" t="s">
        <v>43</v>
      </c>
      <c r="AA1250" t="s">
        <v>43</v>
      </c>
      <c r="AB1250" t="s">
        <v>40</v>
      </c>
      <c r="AC1250" t="s">
        <v>51</v>
      </c>
      <c r="AD1250" t="s">
        <v>40</v>
      </c>
      <c r="AE1250" t="s">
        <v>56</v>
      </c>
      <c r="AF1250">
        <v>70.150000000000006</v>
      </c>
      <c r="AH1250">
        <v>70.150000000000006</v>
      </c>
      <c r="AI1250">
        <v>0</v>
      </c>
      <c r="AJ1250">
        <v>0</v>
      </c>
      <c r="AK1250">
        <v>47.97</v>
      </c>
      <c r="AL1250">
        <v>118.12</v>
      </c>
      <c r="AM1250" t="s">
        <v>57</v>
      </c>
      <c r="AN1250" t="s">
        <v>58</v>
      </c>
      <c r="AO1250" t="s">
        <v>104</v>
      </c>
    </row>
    <row r="1251" spans="1:41" x14ac:dyDescent="0.35">
      <c r="A1251" t="s">
        <v>1980</v>
      </c>
      <c r="B1251" t="s">
        <v>39</v>
      </c>
      <c r="C1251" s="10">
        <v>19</v>
      </c>
      <c r="D1251" s="5" t="str" cm="1">
        <f t="array" ref="D1251">_xlfn.IFS(C1251&lt;=29, "18-29", C1251&lt;=39, "30-39", C1251&lt;=49, "40-49", C1251&lt;=59, "50-59",C1251&lt;=69, "60-69", C1251&gt;=70, "70+")</f>
        <v>18-29</v>
      </c>
      <c r="E1251" t="s">
        <v>40</v>
      </c>
      <c r="F1251">
        <v>0</v>
      </c>
      <c r="G1251" t="s">
        <v>363</v>
      </c>
      <c r="H1251">
        <v>90242</v>
      </c>
      <c r="I1251">
        <v>33.921793000000001</v>
      </c>
      <c r="J1251">
        <v>-118.14058799999999</v>
      </c>
      <c r="K1251">
        <v>7</v>
      </c>
      <c r="L1251">
        <v>7</v>
      </c>
      <c r="M1251" t="str" cm="1">
        <f t="array" ref="M1251">_xlfn.IFS(L1251&lt;=12, "New (0-12 months)", L1251&lt;=36, "Mid (13-36 months)", L1251&gt;=37,"Long (37+ months)")</f>
        <v>New (0-12 months)</v>
      </c>
      <c r="N1251" t="s">
        <v>42</v>
      </c>
      <c r="O1251" t="s">
        <v>40</v>
      </c>
      <c r="P1251">
        <v>33.24</v>
      </c>
      <c r="Q1251" t="s">
        <v>43</v>
      </c>
      <c r="R1251" t="s">
        <v>40</v>
      </c>
      <c r="S1251" t="s">
        <v>79</v>
      </c>
      <c r="T1251" s="1">
        <v>53</v>
      </c>
      <c r="U1251" t="s">
        <v>40</v>
      </c>
      <c r="V1251" t="s">
        <v>43</v>
      </c>
      <c r="W1251" t="s">
        <v>43</v>
      </c>
      <c r="X1251" t="s">
        <v>43</v>
      </c>
      <c r="Y1251" t="s">
        <v>43</v>
      </c>
      <c r="Z1251" t="s">
        <v>43</v>
      </c>
      <c r="AA1251" t="s">
        <v>43</v>
      </c>
      <c r="AB1251" t="s">
        <v>40</v>
      </c>
      <c r="AC1251" t="s">
        <v>51</v>
      </c>
      <c r="AD1251" t="s">
        <v>40</v>
      </c>
      <c r="AE1251" t="s">
        <v>56</v>
      </c>
      <c r="AF1251">
        <v>50.3</v>
      </c>
      <c r="AH1251">
        <v>355.1</v>
      </c>
      <c r="AI1251">
        <v>0</v>
      </c>
      <c r="AJ1251">
        <v>0</v>
      </c>
      <c r="AK1251">
        <v>232.68</v>
      </c>
      <c r="AL1251">
        <v>587.78</v>
      </c>
      <c r="AM1251" t="s">
        <v>47</v>
      </c>
    </row>
    <row r="1252" spans="1:41" x14ac:dyDescent="0.35">
      <c r="A1252" t="s">
        <v>1981</v>
      </c>
      <c r="B1252" t="s">
        <v>39</v>
      </c>
      <c r="C1252" s="10">
        <v>43</v>
      </c>
      <c r="D1252" s="5" t="str" cm="1">
        <f t="array" ref="D1252">_xlfn.IFS(C1252&lt;=29, "18-29", C1252&lt;=39, "30-39", C1252&lt;=49, "40-49", C1252&lt;=59, "50-59",C1252&lt;=69, "60-69", C1252&gt;=70, "70+")</f>
        <v>40-49</v>
      </c>
      <c r="E1252" t="s">
        <v>43</v>
      </c>
      <c r="F1252">
        <v>0</v>
      </c>
      <c r="G1252" t="s">
        <v>85</v>
      </c>
      <c r="H1252">
        <v>94087</v>
      </c>
      <c r="I1252">
        <v>37.351100000000002</v>
      </c>
      <c r="J1252">
        <v>-122.037311</v>
      </c>
      <c r="K1252">
        <v>0</v>
      </c>
      <c r="L1252">
        <v>8</v>
      </c>
      <c r="M1252" t="str" cm="1">
        <f t="array" ref="M1252">_xlfn.IFS(L1252&lt;=12, "New (0-12 months)", L1252&lt;=36, "Mid (13-36 months)", L1252&gt;=37,"Long (37+ months)")</f>
        <v>New (0-12 months)</v>
      </c>
      <c r="N1252" t="s">
        <v>42</v>
      </c>
      <c r="O1252" t="s">
        <v>40</v>
      </c>
      <c r="P1252">
        <v>46.78</v>
      </c>
      <c r="Q1252" t="s">
        <v>43</v>
      </c>
      <c r="R1252" t="s">
        <v>40</v>
      </c>
      <c r="S1252" t="s">
        <v>79</v>
      </c>
      <c r="T1252" s="1">
        <v>24</v>
      </c>
      <c r="U1252" t="s">
        <v>40</v>
      </c>
      <c r="V1252" t="s">
        <v>43</v>
      </c>
      <c r="W1252" t="s">
        <v>43</v>
      </c>
      <c r="X1252" t="s">
        <v>43</v>
      </c>
      <c r="Y1252" t="s">
        <v>40</v>
      </c>
      <c r="Z1252" t="s">
        <v>43</v>
      </c>
      <c r="AA1252" t="s">
        <v>43</v>
      </c>
      <c r="AB1252" t="s">
        <v>40</v>
      </c>
      <c r="AC1252" t="s">
        <v>51</v>
      </c>
      <c r="AD1252" t="s">
        <v>40</v>
      </c>
      <c r="AE1252" t="s">
        <v>56</v>
      </c>
      <c r="AF1252">
        <v>60</v>
      </c>
      <c r="AH1252">
        <v>487.75</v>
      </c>
      <c r="AI1252">
        <v>0</v>
      </c>
      <c r="AJ1252">
        <v>0</v>
      </c>
      <c r="AK1252">
        <v>374.24</v>
      </c>
      <c r="AL1252">
        <v>861.99</v>
      </c>
      <c r="AM1252" t="s">
        <v>47</v>
      </c>
    </row>
    <row r="1253" spans="1:41" x14ac:dyDescent="0.35">
      <c r="A1253" t="s">
        <v>1982</v>
      </c>
      <c r="B1253" t="s">
        <v>49</v>
      </c>
      <c r="C1253" s="10">
        <v>61</v>
      </c>
      <c r="D1253" s="5" t="str" cm="1">
        <f t="array" ref="D1253">_xlfn.IFS(C1253&lt;=29, "18-29", C1253&lt;=39, "30-39", C1253&lt;=49, "40-49", C1253&lt;=59, "50-59",C1253&lt;=69, "60-69", C1253&gt;=70, "70+")</f>
        <v>60-69</v>
      </c>
      <c r="E1253" t="s">
        <v>43</v>
      </c>
      <c r="F1253">
        <v>1</v>
      </c>
      <c r="G1253" t="s">
        <v>488</v>
      </c>
      <c r="H1253">
        <v>95064</v>
      </c>
      <c r="I1253">
        <v>37.007882000000002</v>
      </c>
      <c r="J1253">
        <v>-122.06597499999999</v>
      </c>
      <c r="K1253">
        <v>0</v>
      </c>
      <c r="L1253">
        <v>8</v>
      </c>
      <c r="M1253" t="str" cm="1">
        <f t="array" ref="M1253">_xlfn.IFS(L1253&lt;=12, "New (0-12 months)", L1253&lt;=36, "Mid (13-36 months)", L1253&gt;=37,"Long (37+ months)")</f>
        <v>New (0-12 months)</v>
      </c>
      <c r="N1253" t="s">
        <v>42</v>
      </c>
      <c r="O1253" t="s">
        <v>40</v>
      </c>
      <c r="P1253">
        <v>14.37</v>
      </c>
      <c r="Q1253" t="s">
        <v>43</v>
      </c>
      <c r="R1253" t="s">
        <v>43</v>
      </c>
      <c r="S1253" t="s">
        <v>8234</v>
      </c>
      <c r="T1253" s="1">
        <v>0</v>
      </c>
      <c r="U1253" t="s">
        <v>8234</v>
      </c>
      <c r="V1253" t="s">
        <v>8234</v>
      </c>
      <c r="W1253" t="s">
        <v>8234</v>
      </c>
      <c r="X1253" t="s">
        <v>8234</v>
      </c>
      <c r="Y1253" t="s">
        <v>8234</v>
      </c>
      <c r="Z1253" t="s">
        <v>8234</v>
      </c>
      <c r="AA1253" t="s">
        <v>8234</v>
      </c>
      <c r="AB1253" t="s">
        <v>8234</v>
      </c>
      <c r="AC1253" t="s">
        <v>51</v>
      </c>
      <c r="AD1253" t="s">
        <v>43</v>
      </c>
      <c r="AE1253" t="s">
        <v>46</v>
      </c>
      <c r="AF1253">
        <v>20.350000000000001</v>
      </c>
      <c r="AH1253">
        <v>178.7</v>
      </c>
      <c r="AI1253">
        <v>0</v>
      </c>
      <c r="AJ1253">
        <v>0</v>
      </c>
      <c r="AK1253">
        <v>114.96</v>
      </c>
      <c r="AL1253">
        <v>293.66000000000003</v>
      </c>
      <c r="AM1253" t="s">
        <v>47</v>
      </c>
    </row>
    <row r="1254" spans="1:41" x14ac:dyDescent="0.35">
      <c r="A1254" t="s">
        <v>1983</v>
      </c>
      <c r="B1254" t="s">
        <v>49</v>
      </c>
      <c r="C1254" s="10">
        <v>62</v>
      </c>
      <c r="D1254" s="5" t="str" cm="1">
        <f t="array" ref="D1254">_xlfn.IFS(C1254&lt;=29, "18-29", C1254&lt;=39, "30-39", C1254&lt;=49, "40-49", C1254&lt;=59, "50-59",C1254&lt;=69, "60-69", C1254&gt;=70, "70+")</f>
        <v>60-69</v>
      </c>
      <c r="E1254" t="s">
        <v>40</v>
      </c>
      <c r="F1254">
        <v>1</v>
      </c>
      <c r="G1254" t="s">
        <v>200</v>
      </c>
      <c r="H1254">
        <v>92266</v>
      </c>
      <c r="I1254">
        <v>33.3249</v>
      </c>
      <c r="J1254">
        <v>-114.758334</v>
      </c>
      <c r="K1254">
        <v>1</v>
      </c>
      <c r="L1254">
        <v>64</v>
      </c>
      <c r="M1254" t="str" cm="1">
        <f t="array" ref="M1254">_xlfn.IFS(L1254&lt;=12, "New (0-12 months)", L1254&lt;=36, "Mid (13-36 months)", L1254&gt;=37,"Long (37+ months)")</f>
        <v>Long (37+ months)</v>
      </c>
      <c r="N1254" t="s">
        <v>42</v>
      </c>
      <c r="O1254" t="s">
        <v>40</v>
      </c>
      <c r="P1254">
        <v>35.25</v>
      </c>
      <c r="Q1254" t="s">
        <v>40</v>
      </c>
      <c r="R1254" t="s">
        <v>43</v>
      </c>
      <c r="S1254" t="s">
        <v>8234</v>
      </c>
      <c r="T1254" s="1">
        <v>0</v>
      </c>
      <c r="U1254" t="s">
        <v>8234</v>
      </c>
      <c r="V1254" t="s">
        <v>8234</v>
      </c>
      <c r="W1254" t="s">
        <v>8234</v>
      </c>
      <c r="X1254" t="s">
        <v>8234</v>
      </c>
      <c r="Y1254" t="s">
        <v>8234</v>
      </c>
      <c r="Z1254" t="s">
        <v>8234</v>
      </c>
      <c r="AA1254" t="s">
        <v>8234</v>
      </c>
      <c r="AB1254" t="s">
        <v>8234</v>
      </c>
      <c r="AC1254" t="s">
        <v>73</v>
      </c>
      <c r="AD1254" t="s">
        <v>40</v>
      </c>
      <c r="AE1254" t="s">
        <v>46</v>
      </c>
      <c r="AF1254">
        <v>24.8</v>
      </c>
      <c r="AH1254">
        <v>1514.85</v>
      </c>
      <c r="AI1254">
        <v>0</v>
      </c>
      <c r="AJ1254">
        <v>0</v>
      </c>
      <c r="AK1254">
        <v>2256</v>
      </c>
      <c r="AL1254">
        <v>3770.85</v>
      </c>
      <c r="AM1254" t="s">
        <v>47</v>
      </c>
    </row>
    <row r="1255" spans="1:41" x14ac:dyDescent="0.35">
      <c r="A1255" t="s">
        <v>1984</v>
      </c>
      <c r="B1255" t="s">
        <v>49</v>
      </c>
      <c r="C1255" s="10">
        <v>20</v>
      </c>
      <c r="D1255" s="5" t="str" cm="1">
        <f t="array" ref="D1255">_xlfn.IFS(C1255&lt;=29, "18-29", C1255&lt;=39, "30-39", C1255&lt;=49, "40-49", C1255&lt;=59, "50-59",C1255&lt;=69, "60-69", C1255&gt;=70, "70+")</f>
        <v>18-29</v>
      </c>
      <c r="E1255" t="s">
        <v>43</v>
      </c>
      <c r="F1255">
        <v>0</v>
      </c>
      <c r="G1255" t="s">
        <v>1573</v>
      </c>
      <c r="H1255">
        <v>95552</v>
      </c>
      <c r="I1255">
        <v>40.390301000000001</v>
      </c>
      <c r="J1255">
        <v>-123.412327</v>
      </c>
      <c r="K1255">
        <v>0</v>
      </c>
      <c r="L1255">
        <v>22</v>
      </c>
      <c r="M1255" t="str" cm="1">
        <f t="array" ref="M1255">_xlfn.IFS(L1255&lt;=12, "New (0-12 months)", L1255&lt;=36, "Mid (13-36 months)", L1255&gt;=37,"Long (37+ months)")</f>
        <v>Mid (13-36 months)</v>
      </c>
      <c r="N1255" t="s">
        <v>62</v>
      </c>
      <c r="O1255" t="s">
        <v>40</v>
      </c>
      <c r="P1255">
        <v>43.78</v>
      </c>
      <c r="Q1255" t="s">
        <v>40</v>
      </c>
      <c r="R1255" t="s">
        <v>40</v>
      </c>
      <c r="S1255" t="s">
        <v>79</v>
      </c>
      <c r="T1255" s="1">
        <v>47</v>
      </c>
      <c r="U1255" t="s">
        <v>40</v>
      </c>
      <c r="V1255" t="s">
        <v>40</v>
      </c>
      <c r="W1255" t="s">
        <v>40</v>
      </c>
      <c r="X1255" t="s">
        <v>43</v>
      </c>
      <c r="Y1255" t="s">
        <v>43</v>
      </c>
      <c r="Z1255" t="s">
        <v>43</v>
      </c>
      <c r="AA1255" t="s">
        <v>43</v>
      </c>
      <c r="AB1255" t="s">
        <v>43</v>
      </c>
      <c r="AC1255" t="s">
        <v>51</v>
      </c>
      <c r="AD1255" t="s">
        <v>43</v>
      </c>
      <c r="AE1255" t="s">
        <v>46</v>
      </c>
      <c r="AF1255">
        <v>65.05</v>
      </c>
      <c r="AH1255">
        <v>1427.55</v>
      </c>
      <c r="AI1255">
        <v>0</v>
      </c>
      <c r="AJ1255">
        <v>10</v>
      </c>
      <c r="AK1255">
        <v>963.16</v>
      </c>
      <c r="AL1255">
        <v>2400.71</v>
      </c>
      <c r="AM1255" t="s">
        <v>47</v>
      </c>
    </row>
    <row r="1256" spans="1:41" x14ac:dyDescent="0.35">
      <c r="A1256" t="s">
        <v>1985</v>
      </c>
      <c r="B1256" t="s">
        <v>39</v>
      </c>
      <c r="C1256" s="10">
        <v>47</v>
      </c>
      <c r="D1256" s="5" t="str" cm="1">
        <f t="array" ref="D1256">_xlfn.IFS(C1256&lt;=29, "18-29", C1256&lt;=39, "30-39", C1256&lt;=49, "40-49", C1256&lt;=59, "50-59",C1256&lt;=69, "60-69", C1256&gt;=70, "70+")</f>
        <v>40-49</v>
      </c>
      <c r="E1256" t="s">
        <v>43</v>
      </c>
      <c r="F1256">
        <v>0</v>
      </c>
      <c r="G1256" t="s">
        <v>1986</v>
      </c>
      <c r="H1256">
        <v>93430</v>
      </c>
      <c r="I1256">
        <v>35.511833000000003</v>
      </c>
      <c r="J1256">
        <v>-120.918713</v>
      </c>
      <c r="K1256">
        <v>0</v>
      </c>
      <c r="L1256">
        <v>26</v>
      </c>
      <c r="M1256" t="str" cm="1">
        <f t="array" ref="M1256">_xlfn.IFS(L1256&lt;=12, "New (0-12 months)", L1256&lt;=36, "Mid (13-36 months)", L1256&gt;=37,"Long (37+ months)")</f>
        <v>Mid (13-36 months)</v>
      </c>
      <c r="N1256" t="s">
        <v>42</v>
      </c>
      <c r="O1256" t="s">
        <v>43</v>
      </c>
      <c r="P1256">
        <v>0</v>
      </c>
      <c r="Q1256" t="s">
        <v>8234</v>
      </c>
      <c r="R1256" t="s">
        <v>40</v>
      </c>
      <c r="S1256" t="s">
        <v>79</v>
      </c>
      <c r="T1256" s="1">
        <v>7</v>
      </c>
      <c r="U1256" t="s">
        <v>43</v>
      </c>
      <c r="V1256" t="s">
        <v>43</v>
      </c>
      <c r="W1256" t="s">
        <v>40</v>
      </c>
      <c r="X1256" t="s">
        <v>43</v>
      </c>
      <c r="Y1256" t="s">
        <v>40</v>
      </c>
      <c r="Z1256" t="s">
        <v>40</v>
      </c>
      <c r="AA1256" t="s">
        <v>40</v>
      </c>
      <c r="AB1256" t="s">
        <v>40</v>
      </c>
      <c r="AC1256" t="s">
        <v>51</v>
      </c>
      <c r="AD1256" t="s">
        <v>40</v>
      </c>
      <c r="AE1256" t="s">
        <v>46</v>
      </c>
      <c r="AF1256">
        <v>50.35</v>
      </c>
      <c r="AH1256">
        <v>1277.5</v>
      </c>
      <c r="AI1256">
        <v>0</v>
      </c>
      <c r="AJ1256">
        <v>0</v>
      </c>
      <c r="AK1256">
        <v>0</v>
      </c>
      <c r="AL1256">
        <v>1277.5</v>
      </c>
      <c r="AM1256" t="s">
        <v>47</v>
      </c>
    </row>
    <row r="1257" spans="1:41" x14ac:dyDescent="0.35">
      <c r="A1257" t="s">
        <v>1987</v>
      </c>
      <c r="B1257" t="s">
        <v>49</v>
      </c>
      <c r="C1257" s="10">
        <v>38</v>
      </c>
      <c r="D1257" s="5" t="str" cm="1">
        <f t="array" ref="D1257">_xlfn.IFS(C1257&lt;=29, "18-29", C1257&lt;=39, "30-39", C1257&lt;=49, "40-49", C1257&lt;=59, "50-59",C1257&lt;=69, "60-69", C1257&gt;=70, "70+")</f>
        <v>30-39</v>
      </c>
      <c r="E1257" t="s">
        <v>40</v>
      </c>
      <c r="F1257">
        <v>0</v>
      </c>
      <c r="G1257" t="s">
        <v>462</v>
      </c>
      <c r="H1257">
        <v>95564</v>
      </c>
      <c r="I1257">
        <v>40.809635999999998</v>
      </c>
      <c r="J1257">
        <v>-124.189977</v>
      </c>
      <c r="K1257">
        <v>1</v>
      </c>
      <c r="L1257">
        <v>1</v>
      </c>
      <c r="M1257" t="str" cm="1">
        <f t="array" ref="M1257">_xlfn.IFS(L1257&lt;=12, "New (0-12 months)", L1257&lt;=36, "Mid (13-36 months)", L1257&gt;=37,"Long (37+ months)")</f>
        <v>New (0-12 months)</v>
      </c>
      <c r="N1257" t="s">
        <v>42</v>
      </c>
      <c r="O1257" t="s">
        <v>40</v>
      </c>
      <c r="P1257">
        <v>38.799999999999997</v>
      </c>
      <c r="Q1257" t="s">
        <v>43</v>
      </c>
      <c r="R1257" t="s">
        <v>40</v>
      </c>
      <c r="S1257" t="s">
        <v>55</v>
      </c>
      <c r="T1257" s="1">
        <v>4</v>
      </c>
      <c r="U1257" t="s">
        <v>43</v>
      </c>
      <c r="V1257" t="s">
        <v>43</v>
      </c>
      <c r="W1257" t="s">
        <v>43</v>
      </c>
      <c r="X1257" t="s">
        <v>43</v>
      </c>
      <c r="Y1257" t="s">
        <v>43</v>
      </c>
      <c r="Z1257" t="s">
        <v>43</v>
      </c>
      <c r="AA1257" t="s">
        <v>43</v>
      </c>
      <c r="AB1257" t="s">
        <v>40</v>
      </c>
      <c r="AC1257" t="s">
        <v>51</v>
      </c>
      <c r="AD1257" t="s">
        <v>40</v>
      </c>
      <c r="AE1257" t="s">
        <v>56</v>
      </c>
      <c r="AF1257">
        <v>70</v>
      </c>
      <c r="AH1257">
        <v>70</v>
      </c>
      <c r="AI1257">
        <v>0</v>
      </c>
      <c r="AJ1257">
        <v>0</v>
      </c>
      <c r="AK1257">
        <v>38.799999999999997</v>
      </c>
      <c r="AL1257">
        <v>108.8</v>
      </c>
      <c r="AM1257" t="s">
        <v>57</v>
      </c>
      <c r="AN1257" t="s">
        <v>117</v>
      </c>
      <c r="AO1257" t="s">
        <v>466</v>
      </c>
    </row>
    <row r="1258" spans="1:41" x14ac:dyDescent="0.35">
      <c r="A1258" t="s">
        <v>1988</v>
      </c>
      <c r="B1258" t="s">
        <v>49</v>
      </c>
      <c r="C1258" s="10">
        <v>27</v>
      </c>
      <c r="D1258" s="5" t="str" cm="1">
        <f t="array" ref="D1258">_xlfn.IFS(C1258&lt;=29, "18-29", C1258&lt;=39, "30-39", C1258&lt;=49, "40-49", C1258&lt;=59, "50-59",C1258&lt;=69, "60-69", C1258&gt;=70, "70+")</f>
        <v>18-29</v>
      </c>
      <c r="E1258" t="s">
        <v>40</v>
      </c>
      <c r="F1258">
        <v>0</v>
      </c>
      <c r="G1258" t="s">
        <v>702</v>
      </c>
      <c r="H1258">
        <v>90201</v>
      </c>
      <c r="I1258">
        <v>33.970343</v>
      </c>
      <c r="J1258">
        <v>-118.171368</v>
      </c>
      <c r="K1258">
        <v>2</v>
      </c>
      <c r="L1258">
        <v>31</v>
      </c>
      <c r="M1258" t="str" cm="1">
        <f t="array" ref="M1258">_xlfn.IFS(L1258&lt;=12, "New (0-12 months)", L1258&lt;=36, "Mid (13-36 months)", L1258&gt;=37,"Long (37+ months)")</f>
        <v>Mid (13-36 months)</v>
      </c>
      <c r="N1258" t="s">
        <v>42</v>
      </c>
      <c r="O1258" t="s">
        <v>40</v>
      </c>
      <c r="P1258">
        <v>36.69</v>
      </c>
      <c r="Q1258" t="s">
        <v>43</v>
      </c>
      <c r="R1258" t="s">
        <v>40</v>
      </c>
      <c r="S1258" t="s">
        <v>55</v>
      </c>
      <c r="T1258" s="1">
        <v>52</v>
      </c>
      <c r="U1258" t="s">
        <v>43</v>
      </c>
      <c r="V1258" t="s">
        <v>43</v>
      </c>
      <c r="W1258" t="s">
        <v>40</v>
      </c>
      <c r="X1258" t="s">
        <v>43</v>
      </c>
      <c r="Y1258" t="s">
        <v>40</v>
      </c>
      <c r="Z1258" t="s">
        <v>40</v>
      </c>
      <c r="AA1258" t="s">
        <v>40</v>
      </c>
      <c r="AB1258" t="s">
        <v>40</v>
      </c>
      <c r="AC1258" t="s">
        <v>45</v>
      </c>
      <c r="AD1258" t="s">
        <v>40</v>
      </c>
      <c r="AE1258" t="s">
        <v>56</v>
      </c>
      <c r="AF1258">
        <v>93.8</v>
      </c>
      <c r="AH1258">
        <v>2939.8</v>
      </c>
      <c r="AI1258">
        <v>0</v>
      </c>
      <c r="AJ1258">
        <v>0</v>
      </c>
      <c r="AK1258">
        <v>1137.3900000000001</v>
      </c>
      <c r="AL1258">
        <v>4077.19</v>
      </c>
      <c r="AM1258" t="s">
        <v>47</v>
      </c>
    </row>
    <row r="1259" spans="1:41" x14ac:dyDescent="0.35">
      <c r="A1259" t="s">
        <v>1989</v>
      </c>
      <c r="B1259" t="s">
        <v>39</v>
      </c>
      <c r="C1259" s="10">
        <v>65</v>
      </c>
      <c r="D1259" s="5" t="str" cm="1">
        <f t="array" ref="D1259">_xlfn.IFS(C1259&lt;=29, "18-29", C1259&lt;=39, "30-39", C1259&lt;=49, "40-49", C1259&lt;=59, "50-59",C1259&lt;=69, "60-69", C1259&gt;=70, "70+")</f>
        <v>60-69</v>
      </c>
      <c r="E1259" t="s">
        <v>43</v>
      </c>
      <c r="F1259">
        <v>0</v>
      </c>
      <c r="G1259" t="s">
        <v>352</v>
      </c>
      <c r="H1259">
        <v>94619</v>
      </c>
      <c r="I1259">
        <v>37.787185999999998</v>
      </c>
      <c r="J1259">
        <v>-122.14633000000001</v>
      </c>
      <c r="K1259">
        <v>0</v>
      </c>
      <c r="L1259">
        <v>4</v>
      </c>
      <c r="M1259" t="str" cm="1">
        <f t="array" ref="M1259">_xlfn.IFS(L1259&lt;=12, "New (0-12 months)", L1259&lt;=36, "Mid (13-36 months)", L1259&gt;=37,"Long (37+ months)")</f>
        <v>New (0-12 months)</v>
      </c>
      <c r="N1259" t="s">
        <v>42</v>
      </c>
      <c r="O1259" t="s">
        <v>40</v>
      </c>
      <c r="P1259">
        <v>41.98</v>
      </c>
      <c r="Q1259" t="s">
        <v>43</v>
      </c>
      <c r="R1259" t="s">
        <v>43</v>
      </c>
      <c r="S1259" t="s">
        <v>8234</v>
      </c>
      <c r="T1259" s="1">
        <v>0</v>
      </c>
      <c r="U1259" t="s">
        <v>8234</v>
      </c>
      <c r="V1259" t="s">
        <v>8234</v>
      </c>
      <c r="W1259" t="s">
        <v>8234</v>
      </c>
      <c r="X1259" t="s">
        <v>8234</v>
      </c>
      <c r="Y1259" t="s">
        <v>8234</v>
      </c>
      <c r="Z1259" t="s">
        <v>8234</v>
      </c>
      <c r="AA1259" t="s">
        <v>8234</v>
      </c>
      <c r="AB1259" t="s">
        <v>8234</v>
      </c>
      <c r="AC1259" t="s">
        <v>73</v>
      </c>
      <c r="AD1259" t="s">
        <v>43</v>
      </c>
      <c r="AE1259" t="s">
        <v>46</v>
      </c>
      <c r="AF1259">
        <v>20.05</v>
      </c>
      <c r="AH1259">
        <v>91.45</v>
      </c>
      <c r="AI1259">
        <v>0</v>
      </c>
      <c r="AJ1259">
        <v>0</v>
      </c>
      <c r="AK1259">
        <v>167.92</v>
      </c>
      <c r="AL1259">
        <v>259.37</v>
      </c>
      <c r="AM1259" t="s">
        <v>47</v>
      </c>
    </row>
    <row r="1260" spans="1:41" x14ac:dyDescent="0.35">
      <c r="A1260" t="s">
        <v>1990</v>
      </c>
      <c r="B1260" t="s">
        <v>39</v>
      </c>
      <c r="C1260" s="10">
        <v>24</v>
      </c>
      <c r="D1260" s="5" t="str" cm="1">
        <f t="array" ref="D1260">_xlfn.IFS(C1260&lt;=29, "18-29", C1260&lt;=39, "30-39", C1260&lt;=49, "40-49", C1260&lt;=59, "50-59",C1260&lt;=69, "60-69", C1260&gt;=70, "70+")</f>
        <v>18-29</v>
      </c>
      <c r="E1260" t="s">
        <v>40</v>
      </c>
      <c r="F1260">
        <v>0</v>
      </c>
      <c r="G1260" t="s">
        <v>1991</v>
      </c>
      <c r="H1260">
        <v>90272</v>
      </c>
      <c r="I1260">
        <v>34.079448999999997</v>
      </c>
      <c r="J1260">
        <v>-118.548306</v>
      </c>
      <c r="K1260">
        <v>10</v>
      </c>
      <c r="L1260">
        <v>48</v>
      </c>
      <c r="M1260" t="str" cm="1">
        <f t="array" ref="M1260">_xlfn.IFS(L1260&lt;=12, "New (0-12 months)", L1260&lt;=36, "Mid (13-36 months)", L1260&gt;=37,"Long (37+ months)")</f>
        <v>Long (37+ months)</v>
      </c>
      <c r="N1260" t="s">
        <v>42</v>
      </c>
      <c r="O1260" t="s">
        <v>40</v>
      </c>
      <c r="P1260">
        <v>37.96</v>
      </c>
      <c r="Q1260" t="s">
        <v>43</v>
      </c>
      <c r="R1260" t="s">
        <v>43</v>
      </c>
      <c r="S1260" t="s">
        <v>8234</v>
      </c>
      <c r="T1260" s="1">
        <v>0</v>
      </c>
      <c r="U1260" t="s">
        <v>8234</v>
      </c>
      <c r="V1260" t="s">
        <v>8234</v>
      </c>
      <c r="W1260" t="s">
        <v>8234</v>
      </c>
      <c r="X1260" t="s">
        <v>8234</v>
      </c>
      <c r="Y1260" t="s">
        <v>8234</v>
      </c>
      <c r="Z1260" t="s">
        <v>8234</v>
      </c>
      <c r="AA1260" t="s">
        <v>8234</v>
      </c>
      <c r="AB1260" t="s">
        <v>8234</v>
      </c>
      <c r="AC1260" t="s">
        <v>73</v>
      </c>
      <c r="AD1260" t="s">
        <v>43</v>
      </c>
      <c r="AE1260" t="s">
        <v>56</v>
      </c>
      <c r="AF1260">
        <v>20.65</v>
      </c>
      <c r="AH1260">
        <v>1057</v>
      </c>
      <c r="AI1260">
        <v>0</v>
      </c>
      <c r="AJ1260">
        <v>0</v>
      </c>
      <c r="AK1260">
        <v>1822.08</v>
      </c>
      <c r="AL1260">
        <v>2879.08</v>
      </c>
      <c r="AM1260" t="s">
        <v>47</v>
      </c>
    </row>
    <row r="1261" spans="1:41" x14ac:dyDescent="0.35">
      <c r="A1261" t="s">
        <v>1992</v>
      </c>
      <c r="B1261" t="s">
        <v>39</v>
      </c>
      <c r="C1261" s="10">
        <v>66</v>
      </c>
      <c r="D1261" s="5" t="str" cm="1">
        <f t="array" ref="D1261">_xlfn.IFS(C1261&lt;=29, "18-29", C1261&lt;=39, "30-39", C1261&lt;=49, "40-49", C1261&lt;=59, "50-59",C1261&lt;=69, "60-69", C1261&gt;=70, "70+")</f>
        <v>60-69</v>
      </c>
      <c r="E1261" t="s">
        <v>40</v>
      </c>
      <c r="F1261">
        <v>0</v>
      </c>
      <c r="G1261" t="s">
        <v>135</v>
      </c>
      <c r="H1261">
        <v>90029</v>
      </c>
      <c r="I1261">
        <v>34.089953000000001</v>
      </c>
      <c r="J1261">
        <v>-118.29482400000001</v>
      </c>
      <c r="K1261">
        <v>1</v>
      </c>
      <c r="L1261">
        <v>40</v>
      </c>
      <c r="M1261" t="str" cm="1">
        <f t="array" ref="M1261">_xlfn.IFS(L1261&lt;=12, "New (0-12 months)", L1261&lt;=36, "Mid (13-36 months)", L1261&gt;=37,"Long (37+ months)")</f>
        <v>Long (37+ months)</v>
      </c>
      <c r="N1261" t="s">
        <v>42</v>
      </c>
      <c r="O1261" t="s">
        <v>43</v>
      </c>
      <c r="P1261">
        <v>0</v>
      </c>
      <c r="Q1261" t="s">
        <v>8234</v>
      </c>
      <c r="R1261" t="s">
        <v>40</v>
      </c>
      <c r="S1261" t="s">
        <v>44</v>
      </c>
      <c r="T1261" s="1">
        <v>3</v>
      </c>
      <c r="U1261" t="s">
        <v>43</v>
      </c>
      <c r="V1261" t="s">
        <v>40</v>
      </c>
      <c r="W1261" t="s">
        <v>43</v>
      </c>
      <c r="X1261" t="s">
        <v>43</v>
      </c>
      <c r="Y1261" t="s">
        <v>40</v>
      </c>
      <c r="Z1261" t="s">
        <v>43</v>
      </c>
      <c r="AA1261" t="s">
        <v>43</v>
      </c>
      <c r="AB1261" t="s">
        <v>40</v>
      </c>
      <c r="AC1261" t="s">
        <v>51</v>
      </c>
      <c r="AD1261" t="s">
        <v>40</v>
      </c>
      <c r="AE1261" t="s">
        <v>56</v>
      </c>
      <c r="AF1261">
        <v>39.299999999999997</v>
      </c>
      <c r="AH1261">
        <v>1637.4</v>
      </c>
      <c r="AI1261">
        <v>0</v>
      </c>
      <c r="AJ1261">
        <v>0</v>
      </c>
      <c r="AK1261">
        <v>0</v>
      </c>
      <c r="AL1261">
        <v>1637.4</v>
      </c>
      <c r="AM1261" t="s">
        <v>57</v>
      </c>
      <c r="AN1261" t="s">
        <v>58</v>
      </c>
      <c r="AO1261" t="s">
        <v>203</v>
      </c>
    </row>
    <row r="1262" spans="1:41" x14ac:dyDescent="0.35">
      <c r="A1262" t="s">
        <v>1993</v>
      </c>
      <c r="B1262" t="s">
        <v>39</v>
      </c>
      <c r="C1262" s="10">
        <v>23</v>
      </c>
      <c r="D1262" s="5" t="str" cm="1">
        <f t="array" ref="D1262">_xlfn.IFS(C1262&lt;=29, "18-29", C1262&lt;=39, "30-39", C1262&lt;=49, "40-49", C1262&lt;=59, "50-59",C1262&lt;=69, "60-69", C1262&gt;=70, "70+")</f>
        <v>18-29</v>
      </c>
      <c r="E1262" t="s">
        <v>40</v>
      </c>
      <c r="F1262">
        <v>0</v>
      </c>
      <c r="G1262" t="s">
        <v>1791</v>
      </c>
      <c r="H1262">
        <v>95436</v>
      </c>
      <c r="I1262">
        <v>38.499302</v>
      </c>
      <c r="J1262">
        <v>-122.92444</v>
      </c>
      <c r="K1262">
        <v>10</v>
      </c>
      <c r="L1262">
        <v>71</v>
      </c>
      <c r="M1262" t="str" cm="1">
        <f t="array" ref="M1262">_xlfn.IFS(L1262&lt;=12, "New (0-12 months)", L1262&lt;=36, "Mid (13-36 months)", L1262&gt;=37,"Long (37+ months)")</f>
        <v>Long (37+ months)</v>
      </c>
      <c r="N1262" t="s">
        <v>42</v>
      </c>
      <c r="O1262" t="s">
        <v>43</v>
      </c>
      <c r="P1262">
        <v>0</v>
      </c>
      <c r="Q1262" t="s">
        <v>8234</v>
      </c>
      <c r="R1262" t="s">
        <v>40</v>
      </c>
      <c r="S1262" t="s">
        <v>44</v>
      </c>
      <c r="T1262" s="1">
        <v>85</v>
      </c>
      <c r="U1262" t="s">
        <v>40</v>
      </c>
      <c r="V1262" t="s">
        <v>40</v>
      </c>
      <c r="W1262" t="s">
        <v>40</v>
      </c>
      <c r="X1262" t="s">
        <v>40</v>
      </c>
      <c r="Y1262" t="s">
        <v>40</v>
      </c>
      <c r="Z1262" t="s">
        <v>40</v>
      </c>
      <c r="AA1262" t="s">
        <v>40</v>
      </c>
      <c r="AB1262" t="s">
        <v>40</v>
      </c>
      <c r="AC1262" t="s">
        <v>45</v>
      </c>
      <c r="AD1262" t="s">
        <v>43</v>
      </c>
      <c r="AE1262" t="s">
        <v>56</v>
      </c>
      <c r="AF1262">
        <v>66.8</v>
      </c>
      <c r="AH1262">
        <v>4689.1499999999996</v>
      </c>
      <c r="AI1262">
        <v>0</v>
      </c>
      <c r="AJ1262">
        <v>0</v>
      </c>
      <c r="AK1262">
        <v>0</v>
      </c>
      <c r="AL1262">
        <v>4689.1499999999996</v>
      </c>
      <c r="AM1262" t="s">
        <v>47</v>
      </c>
    </row>
    <row r="1263" spans="1:41" x14ac:dyDescent="0.35">
      <c r="A1263" t="s">
        <v>1994</v>
      </c>
      <c r="B1263" t="s">
        <v>39</v>
      </c>
      <c r="C1263" s="10">
        <v>48</v>
      </c>
      <c r="D1263" s="5" t="str" cm="1">
        <f t="array" ref="D1263">_xlfn.IFS(C1263&lt;=29, "18-29", C1263&lt;=39, "30-39", C1263&lt;=49, "40-49", C1263&lt;=59, "50-59",C1263&lt;=69, "60-69", C1263&gt;=70, "70+")</f>
        <v>40-49</v>
      </c>
      <c r="E1263" t="s">
        <v>43</v>
      </c>
      <c r="F1263">
        <v>0</v>
      </c>
      <c r="G1263" t="s">
        <v>823</v>
      </c>
      <c r="H1263">
        <v>95521</v>
      </c>
      <c r="I1263">
        <v>40.839958000000003</v>
      </c>
      <c r="J1263">
        <v>-124.00375699999999</v>
      </c>
      <c r="K1263">
        <v>0</v>
      </c>
      <c r="L1263">
        <v>36</v>
      </c>
      <c r="M1263" t="str" cm="1">
        <f t="array" ref="M1263">_xlfn.IFS(L1263&lt;=12, "New (0-12 months)", L1263&lt;=36, "Mid (13-36 months)", L1263&gt;=37,"Long (37+ months)")</f>
        <v>Mid (13-36 months)</v>
      </c>
      <c r="N1263" t="s">
        <v>42</v>
      </c>
      <c r="O1263" t="s">
        <v>40</v>
      </c>
      <c r="P1263">
        <v>32</v>
      </c>
      <c r="Q1263" t="s">
        <v>43</v>
      </c>
      <c r="R1263" t="s">
        <v>40</v>
      </c>
      <c r="S1263" t="s">
        <v>44</v>
      </c>
      <c r="T1263" s="1">
        <v>23</v>
      </c>
      <c r="U1263" t="s">
        <v>40</v>
      </c>
      <c r="V1263" t="s">
        <v>40</v>
      </c>
      <c r="W1263" t="s">
        <v>40</v>
      </c>
      <c r="X1263" t="s">
        <v>40</v>
      </c>
      <c r="Y1263" t="s">
        <v>43</v>
      </c>
      <c r="Z1263" t="s">
        <v>40</v>
      </c>
      <c r="AA1263" t="s">
        <v>40</v>
      </c>
      <c r="AB1263" t="s">
        <v>43</v>
      </c>
      <c r="AC1263" t="s">
        <v>45</v>
      </c>
      <c r="AD1263" t="s">
        <v>40</v>
      </c>
      <c r="AE1263" t="s">
        <v>46</v>
      </c>
      <c r="AF1263">
        <v>75.55</v>
      </c>
      <c r="AH1263">
        <v>2680.15</v>
      </c>
      <c r="AI1263">
        <v>0</v>
      </c>
      <c r="AJ1263">
        <v>100</v>
      </c>
      <c r="AK1263">
        <v>1152</v>
      </c>
      <c r="AL1263">
        <v>3932.15</v>
      </c>
      <c r="AM1263" t="s">
        <v>47</v>
      </c>
    </row>
    <row r="1264" spans="1:41" x14ac:dyDescent="0.35">
      <c r="A1264" t="s">
        <v>1995</v>
      </c>
      <c r="B1264" t="s">
        <v>49</v>
      </c>
      <c r="C1264" s="10">
        <v>28</v>
      </c>
      <c r="D1264" s="5" t="str" cm="1">
        <f t="array" ref="D1264">_xlfn.IFS(C1264&lt;=29, "18-29", C1264&lt;=39, "30-39", C1264&lt;=49, "40-49", C1264&lt;=59, "50-59",C1264&lt;=69, "60-69", C1264&gt;=70, "70+")</f>
        <v>18-29</v>
      </c>
      <c r="E1264" t="s">
        <v>40</v>
      </c>
      <c r="F1264">
        <v>1</v>
      </c>
      <c r="G1264" t="s">
        <v>322</v>
      </c>
      <c r="H1264">
        <v>95833</v>
      </c>
      <c r="I1264">
        <v>38.619048999999997</v>
      </c>
      <c r="J1264">
        <v>-121.51755199999999</v>
      </c>
      <c r="K1264">
        <v>5</v>
      </c>
      <c r="L1264">
        <v>1</v>
      </c>
      <c r="M1264" t="str" cm="1">
        <f t="array" ref="M1264">_xlfn.IFS(L1264&lt;=12, "New (0-12 months)", L1264&lt;=36, "Mid (13-36 months)", L1264&gt;=37,"Long (37+ months)")</f>
        <v>New (0-12 months)</v>
      </c>
      <c r="N1264" t="s">
        <v>42</v>
      </c>
      <c r="O1264" t="s">
        <v>40</v>
      </c>
      <c r="P1264">
        <v>42.99</v>
      </c>
      <c r="Q1264" t="s">
        <v>43</v>
      </c>
      <c r="R1264" t="s">
        <v>40</v>
      </c>
      <c r="S1264" t="s">
        <v>55</v>
      </c>
      <c r="T1264" s="1">
        <v>59</v>
      </c>
      <c r="U1264" t="s">
        <v>43</v>
      </c>
      <c r="V1264" t="s">
        <v>40</v>
      </c>
      <c r="W1264" t="s">
        <v>43</v>
      </c>
      <c r="X1264" t="s">
        <v>43</v>
      </c>
      <c r="Y1264" t="s">
        <v>43</v>
      </c>
      <c r="Z1264" t="s">
        <v>43</v>
      </c>
      <c r="AA1264" t="s">
        <v>43</v>
      </c>
      <c r="AB1264" t="s">
        <v>40</v>
      </c>
      <c r="AC1264" t="s">
        <v>51</v>
      </c>
      <c r="AD1264" t="s">
        <v>43</v>
      </c>
      <c r="AE1264" t="s">
        <v>46</v>
      </c>
      <c r="AF1264">
        <v>74.599999999999994</v>
      </c>
      <c r="AH1264">
        <v>74.599999999999994</v>
      </c>
      <c r="AI1264">
        <v>0</v>
      </c>
      <c r="AJ1264">
        <v>0</v>
      </c>
      <c r="AK1264">
        <v>42.99</v>
      </c>
      <c r="AL1264">
        <v>117.59</v>
      </c>
      <c r="AM1264" t="s">
        <v>98</v>
      </c>
    </row>
    <row r="1265" spans="1:41" x14ac:dyDescent="0.35">
      <c r="A1265" t="s">
        <v>1996</v>
      </c>
      <c r="B1265" t="s">
        <v>49</v>
      </c>
      <c r="C1265" s="10">
        <v>77</v>
      </c>
      <c r="D1265" s="5" t="str" cm="1">
        <f t="array" ref="D1265">_xlfn.IFS(C1265&lt;=29, "18-29", C1265&lt;=39, "30-39", C1265&lt;=49, "40-49", C1265&lt;=59, "50-59",C1265&lt;=69, "60-69", C1265&gt;=70, "70+")</f>
        <v>70+</v>
      </c>
      <c r="E1265" t="s">
        <v>43</v>
      </c>
      <c r="F1265">
        <v>0</v>
      </c>
      <c r="G1265" t="s">
        <v>1513</v>
      </c>
      <c r="H1265">
        <v>92373</v>
      </c>
      <c r="I1265">
        <v>34.003242999999998</v>
      </c>
      <c r="J1265">
        <v>-117.13828599999999</v>
      </c>
      <c r="K1265">
        <v>0</v>
      </c>
      <c r="L1265">
        <v>41</v>
      </c>
      <c r="M1265" t="str" cm="1">
        <f t="array" ref="M1265">_xlfn.IFS(L1265&lt;=12, "New (0-12 months)", L1265&lt;=36, "Mid (13-36 months)", L1265&gt;=37,"Long (37+ months)")</f>
        <v>Long (37+ months)</v>
      </c>
      <c r="N1265" t="s">
        <v>76</v>
      </c>
      <c r="O1265" t="s">
        <v>40</v>
      </c>
      <c r="P1265">
        <v>42.06</v>
      </c>
      <c r="Q1265" t="s">
        <v>40</v>
      </c>
      <c r="R1265" t="s">
        <v>40</v>
      </c>
      <c r="S1265" t="s">
        <v>55</v>
      </c>
      <c r="T1265" s="1">
        <v>21</v>
      </c>
      <c r="U1265" t="s">
        <v>43</v>
      </c>
      <c r="V1265" t="s">
        <v>43</v>
      </c>
      <c r="W1265" t="s">
        <v>40</v>
      </c>
      <c r="X1265" t="s">
        <v>43</v>
      </c>
      <c r="Y1265" t="s">
        <v>40</v>
      </c>
      <c r="Z1265" t="s">
        <v>40</v>
      </c>
      <c r="AA1265" t="s">
        <v>43</v>
      </c>
      <c r="AB1265" t="s">
        <v>40</v>
      </c>
      <c r="AC1265" t="s">
        <v>51</v>
      </c>
      <c r="AD1265" t="s">
        <v>40</v>
      </c>
      <c r="AE1265" t="s">
        <v>56</v>
      </c>
      <c r="AF1265">
        <v>98.4</v>
      </c>
      <c r="AH1265">
        <v>4187.75</v>
      </c>
      <c r="AI1265">
        <v>0</v>
      </c>
      <c r="AJ1265">
        <v>0</v>
      </c>
      <c r="AK1265">
        <v>1724.46</v>
      </c>
      <c r="AL1265">
        <v>5912.21</v>
      </c>
      <c r="AM1265" t="s">
        <v>57</v>
      </c>
      <c r="AN1265" t="s">
        <v>58</v>
      </c>
      <c r="AO1265" t="s">
        <v>59</v>
      </c>
    </row>
    <row r="1266" spans="1:41" x14ac:dyDescent="0.35">
      <c r="A1266" t="s">
        <v>1997</v>
      </c>
      <c r="B1266" t="s">
        <v>49</v>
      </c>
      <c r="C1266" s="10">
        <v>31</v>
      </c>
      <c r="D1266" s="5" t="str" cm="1">
        <f t="array" ref="D1266">_xlfn.IFS(C1266&lt;=29, "18-29", C1266&lt;=39, "30-39", C1266&lt;=49, "40-49", C1266&lt;=59, "50-59",C1266&lt;=69, "60-69", C1266&gt;=70, "70+")</f>
        <v>30-39</v>
      </c>
      <c r="E1266" t="s">
        <v>43</v>
      </c>
      <c r="F1266">
        <v>0</v>
      </c>
      <c r="G1266" t="s">
        <v>1998</v>
      </c>
      <c r="H1266">
        <v>94972</v>
      </c>
      <c r="I1266">
        <v>38.339995999999999</v>
      </c>
      <c r="J1266">
        <v>-122.935056</v>
      </c>
      <c r="K1266">
        <v>0</v>
      </c>
      <c r="L1266">
        <v>21</v>
      </c>
      <c r="M1266" t="str" cm="1">
        <f t="array" ref="M1266">_xlfn.IFS(L1266&lt;=12, "New (0-12 months)", L1266&lt;=36, "Mid (13-36 months)", L1266&gt;=37,"Long (37+ months)")</f>
        <v>Mid (13-36 months)</v>
      </c>
      <c r="N1266" t="s">
        <v>62</v>
      </c>
      <c r="O1266" t="s">
        <v>40</v>
      </c>
      <c r="P1266">
        <v>32.89</v>
      </c>
      <c r="Q1266" t="s">
        <v>43</v>
      </c>
      <c r="R1266" t="s">
        <v>43</v>
      </c>
      <c r="S1266" t="s">
        <v>8234</v>
      </c>
      <c r="T1266" s="1">
        <v>0</v>
      </c>
      <c r="U1266" t="s">
        <v>8234</v>
      </c>
      <c r="V1266" t="s">
        <v>8234</v>
      </c>
      <c r="W1266" t="s">
        <v>8234</v>
      </c>
      <c r="X1266" t="s">
        <v>8234</v>
      </c>
      <c r="Y1266" t="s">
        <v>8234</v>
      </c>
      <c r="Z1266" t="s">
        <v>8234</v>
      </c>
      <c r="AA1266" t="s">
        <v>8234</v>
      </c>
      <c r="AB1266" t="s">
        <v>8234</v>
      </c>
      <c r="AC1266" t="s">
        <v>51</v>
      </c>
      <c r="AD1266" t="s">
        <v>43</v>
      </c>
      <c r="AE1266" t="s">
        <v>46</v>
      </c>
      <c r="AF1266">
        <v>20.5</v>
      </c>
      <c r="AH1266">
        <v>402.85</v>
      </c>
      <c r="AI1266">
        <v>0</v>
      </c>
      <c r="AJ1266">
        <v>0</v>
      </c>
      <c r="AK1266">
        <v>690.69</v>
      </c>
      <c r="AL1266">
        <v>1093.54</v>
      </c>
      <c r="AM1266" t="s">
        <v>47</v>
      </c>
    </row>
    <row r="1267" spans="1:41" x14ac:dyDescent="0.35">
      <c r="A1267" t="s">
        <v>1999</v>
      </c>
      <c r="B1267" t="s">
        <v>49</v>
      </c>
      <c r="C1267" s="10">
        <v>35</v>
      </c>
      <c r="D1267" s="5" t="str" cm="1">
        <f t="array" ref="D1267">_xlfn.IFS(C1267&lt;=29, "18-29", C1267&lt;=39, "30-39", C1267&lt;=49, "40-49", C1267&lt;=59, "50-59",C1267&lt;=69, "60-69", C1267&gt;=70, "70+")</f>
        <v>30-39</v>
      </c>
      <c r="E1267" t="s">
        <v>40</v>
      </c>
      <c r="F1267">
        <v>0</v>
      </c>
      <c r="G1267" t="s">
        <v>135</v>
      </c>
      <c r="H1267">
        <v>90056</v>
      </c>
      <c r="I1267">
        <v>33.987945000000003</v>
      </c>
      <c r="J1267">
        <v>-118.370442</v>
      </c>
      <c r="K1267">
        <v>1</v>
      </c>
      <c r="L1267">
        <v>11</v>
      </c>
      <c r="M1267" t="str" cm="1">
        <f t="array" ref="M1267">_xlfn.IFS(L1267&lt;=12, "New (0-12 months)", L1267&lt;=36, "Mid (13-36 months)", L1267&gt;=37,"Long (37+ months)")</f>
        <v>New (0-12 months)</v>
      </c>
      <c r="N1267" t="s">
        <v>62</v>
      </c>
      <c r="O1267" t="s">
        <v>40</v>
      </c>
      <c r="P1267">
        <v>9.14</v>
      </c>
      <c r="Q1267" t="s">
        <v>40</v>
      </c>
      <c r="R1267" t="s">
        <v>40</v>
      </c>
      <c r="S1267" t="s">
        <v>55</v>
      </c>
      <c r="T1267" s="1">
        <v>19</v>
      </c>
      <c r="U1267" t="s">
        <v>43</v>
      </c>
      <c r="V1267" t="s">
        <v>43</v>
      </c>
      <c r="W1267" t="s">
        <v>43</v>
      </c>
      <c r="X1267" t="s">
        <v>43</v>
      </c>
      <c r="Y1267" t="s">
        <v>43</v>
      </c>
      <c r="Z1267" t="s">
        <v>43</v>
      </c>
      <c r="AA1267" t="s">
        <v>43</v>
      </c>
      <c r="AB1267" t="s">
        <v>40</v>
      </c>
      <c r="AC1267" t="s">
        <v>51</v>
      </c>
      <c r="AD1267" t="s">
        <v>40</v>
      </c>
      <c r="AE1267" t="s">
        <v>56</v>
      </c>
      <c r="AF1267">
        <v>74.349999999999994</v>
      </c>
      <c r="AH1267">
        <v>834.2</v>
      </c>
      <c r="AI1267">
        <v>0</v>
      </c>
      <c r="AJ1267">
        <v>0</v>
      </c>
      <c r="AK1267">
        <v>100.54</v>
      </c>
      <c r="AL1267">
        <v>934.74</v>
      </c>
      <c r="AM1267" t="s">
        <v>57</v>
      </c>
      <c r="AN1267" t="s">
        <v>58</v>
      </c>
      <c r="AO1267" t="s">
        <v>104</v>
      </c>
    </row>
    <row r="1268" spans="1:41" x14ac:dyDescent="0.35">
      <c r="A1268" t="s">
        <v>2000</v>
      </c>
      <c r="B1268" t="s">
        <v>39</v>
      </c>
      <c r="C1268" s="10">
        <v>47</v>
      </c>
      <c r="D1268" s="5" t="str" cm="1">
        <f t="array" ref="D1268">_xlfn.IFS(C1268&lt;=29, "18-29", C1268&lt;=39, "30-39", C1268&lt;=49, "40-49", C1268&lt;=59, "50-59",C1268&lt;=69, "60-69", C1268&gt;=70, "70+")</f>
        <v>40-49</v>
      </c>
      <c r="E1268" t="s">
        <v>43</v>
      </c>
      <c r="F1268">
        <v>0</v>
      </c>
      <c r="G1268" t="s">
        <v>322</v>
      </c>
      <c r="H1268">
        <v>95817</v>
      </c>
      <c r="I1268">
        <v>38.550722</v>
      </c>
      <c r="J1268">
        <v>-121.457314</v>
      </c>
      <c r="K1268">
        <v>0</v>
      </c>
      <c r="L1268">
        <v>58</v>
      </c>
      <c r="M1268" t="str" cm="1">
        <f t="array" ref="M1268">_xlfn.IFS(L1268&lt;=12, "New (0-12 months)", L1268&lt;=36, "Mid (13-36 months)", L1268&gt;=37,"Long (37+ months)")</f>
        <v>Long (37+ months)</v>
      </c>
      <c r="N1268" t="s">
        <v>42</v>
      </c>
      <c r="O1268" t="s">
        <v>40</v>
      </c>
      <c r="P1268">
        <v>22.71</v>
      </c>
      <c r="Q1268" t="s">
        <v>40</v>
      </c>
      <c r="R1268" t="s">
        <v>40</v>
      </c>
      <c r="S1268" t="s">
        <v>55</v>
      </c>
      <c r="T1268" s="1">
        <v>14</v>
      </c>
      <c r="U1268" t="s">
        <v>40</v>
      </c>
      <c r="V1268" t="s">
        <v>43</v>
      </c>
      <c r="W1268" t="s">
        <v>43</v>
      </c>
      <c r="X1268" t="s">
        <v>43</v>
      </c>
      <c r="Y1268" t="s">
        <v>43</v>
      </c>
      <c r="Z1268" t="s">
        <v>43</v>
      </c>
      <c r="AA1268" t="s">
        <v>43</v>
      </c>
      <c r="AB1268" t="s">
        <v>40</v>
      </c>
      <c r="AC1268" t="s">
        <v>51</v>
      </c>
      <c r="AD1268" t="s">
        <v>40</v>
      </c>
      <c r="AE1268" t="s">
        <v>56</v>
      </c>
      <c r="AF1268">
        <v>79.8</v>
      </c>
      <c r="AH1268">
        <v>4526.8500000000004</v>
      </c>
      <c r="AI1268">
        <v>0</v>
      </c>
      <c r="AJ1268">
        <v>0</v>
      </c>
      <c r="AK1268">
        <v>1317.18</v>
      </c>
      <c r="AL1268">
        <v>5844.03</v>
      </c>
      <c r="AM1268" t="s">
        <v>47</v>
      </c>
    </row>
    <row r="1269" spans="1:41" x14ac:dyDescent="0.35">
      <c r="A1269" t="s">
        <v>2001</v>
      </c>
      <c r="B1269" t="s">
        <v>49</v>
      </c>
      <c r="C1269" s="10">
        <v>57</v>
      </c>
      <c r="D1269" s="5" t="str" cm="1">
        <f t="array" ref="D1269">_xlfn.IFS(C1269&lt;=29, "18-29", C1269&lt;=39, "30-39", C1269&lt;=49, "40-49", C1269&lt;=59, "50-59",C1269&lt;=69, "60-69", C1269&gt;=70, "70+")</f>
        <v>50-59</v>
      </c>
      <c r="E1269" t="s">
        <v>40</v>
      </c>
      <c r="F1269">
        <v>0</v>
      </c>
      <c r="G1269" t="s">
        <v>1052</v>
      </c>
      <c r="H1269">
        <v>94973</v>
      </c>
      <c r="I1269">
        <v>38.005839000000002</v>
      </c>
      <c r="J1269">
        <v>-122.638155</v>
      </c>
      <c r="K1269">
        <v>3</v>
      </c>
      <c r="L1269">
        <v>12</v>
      </c>
      <c r="M1269" t="str" cm="1">
        <f t="array" ref="M1269">_xlfn.IFS(L1269&lt;=12, "New (0-12 months)", L1269&lt;=36, "Mid (13-36 months)", L1269&gt;=37,"Long (37+ months)")</f>
        <v>New (0-12 months)</v>
      </c>
      <c r="N1269" t="s">
        <v>42</v>
      </c>
      <c r="O1269" t="s">
        <v>40</v>
      </c>
      <c r="P1269">
        <v>18.260000000000002</v>
      </c>
      <c r="Q1269" t="s">
        <v>43</v>
      </c>
      <c r="R1269" t="s">
        <v>40</v>
      </c>
      <c r="S1269" t="s">
        <v>55</v>
      </c>
      <c r="T1269" s="1">
        <v>18</v>
      </c>
      <c r="U1269" t="s">
        <v>40</v>
      </c>
      <c r="V1269" t="s">
        <v>43</v>
      </c>
      <c r="W1269" t="s">
        <v>43</v>
      </c>
      <c r="X1269" t="s">
        <v>40</v>
      </c>
      <c r="Y1269" t="s">
        <v>43</v>
      </c>
      <c r="Z1269" t="s">
        <v>43</v>
      </c>
      <c r="AA1269" t="s">
        <v>43</v>
      </c>
      <c r="AB1269" t="s">
        <v>40</v>
      </c>
      <c r="AC1269" t="s">
        <v>51</v>
      </c>
      <c r="AD1269" t="s">
        <v>43</v>
      </c>
      <c r="AE1269" t="s">
        <v>56</v>
      </c>
      <c r="AF1269">
        <v>80.849999999999994</v>
      </c>
      <c r="AH1269">
        <v>866.45</v>
      </c>
      <c r="AI1269">
        <v>23.72</v>
      </c>
      <c r="AJ1269">
        <v>0</v>
      </c>
      <c r="AK1269">
        <v>219.12</v>
      </c>
      <c r="AL1269">
        <v>1061.8499999999999</v>
      </c>
      <c r="AM1269" t="s">
        <v>57</v>
      </c>
      <c r="AN1269" t="s">
        <v>58</v>
      </c>
      <c r="AO1269" t="s">
        <v>214</v>
      </c>
    </row>
    <row r="1270" spans="1:41" x14ac:dyDescent="0.35">
      <c r="A1270" t="s">
        <v>2002</v>
      </c>
      <c r="B1270" t="s">
        <v>39</v>
      </c>
      <c r="C1270" s="10">
        <v>28</v>
      </c>
      <c r="D1270" s="5" t="str" cm="1">
        <f t="array" ref="D1270">_xlfn.IFS(C1270&lt;=29, "18-29", C1270&lt;=39, "30-39", C1270&lt;=49, "40-49", C1270&lt;=59, "50-59",C1270&lt;=69, "60-69", C1270&gt;=70, "70+")</f>
        <v>18-29</v>
      </c>
      <c r="E1270" t="s">
        <v>43</v>
      </c>
      <c r="F1270">
        <v>0</v>
      </c>
      <c r="G1270" t="s">
        <v>305</v>
      </c>
      <c r="H1270">
        <v>94702</v>
      </c>
      <c r="I1270">
        <v>37.866008999999998</v>
      </c>
      <c r="J1270">
        <v>-122.28622799999999</v>
      </c>
      <c r="K1270">
        <v>0</v>
      </c>
      <c r="L1270">
        <v>29</v>
      </c>
      <c r="M1270" t="str" cm="1">
        <f t="array" ref="M1270">_xlfn.IFS(L1270&lt;=12, "New (0-12 months)", L1270&lt;=36, "Mid (13-36 months)", L1270&gt;=37,"Long (37+ months)")</f>
        <v>Mid (13-36 months)</v>
      </c>
      <c r="N1270" t="s">
        <v>42</v>
      </c>
      <c r="O1270" t="s">
        <v>40</v>
      </c>
      <c r="P1270">
        <v>21.19</v>
      </c>
      <c r="Q1270" t="s">
        <v>43</v>
      </c>
      <c r="R1270" t="s">
        <v>43</v>
      </c>
      <c r="S1270" t="s">
        <v>8234</v>
      </c>
      <c r="T1270" s="1">
        <v>0</v>
      </c>
      <c r="U1270" t="s">
        <v>8234</v>
      </c>
      <c r="V1270" t="s">
        <v>8234</v>
      </c>
      <c r="W1270" t="s">
        <v>8234</v>
      </c>
      <c r="X1270" t="s">
        <v>8234</v>
      </c>
      <c r="Y1270" t="s">
        <v>8234</v>
      </c>
      <c r="Z1270" t="s">
        <v>8234</v>
      </c>
      <c r="AA1270" t="s">
        <v>8234</v>
      </c>
      <c r="AB1270" t="s">
        <v>8234</v>
      </c>
      <c r="AC1270" t="s">
        <v>45</v>
      </c>
      <c r="AD1270" t="s">
        <v>43</v>
      </c>
      <c r="AE1270" t="s">
        <v>183</v>
      </c>
      <c r="AF1270">
        <v>20.350000000000001</v>
      </c>
      <c r="AH1270">
        <v>617.35</v>
      </c>
      <c r="AI1270">
        <v>0</v>
      </c>
      <c r="AJ1270">
        <v>0</v>
      </c>
      <c r="AK1270">
        <v>614.51</v>
      </c>
      <c r="AL1270">
        <v>1231.8599999999999</v>
      </c>
      <c r="AM1270" t="s">
        <v>47</v>
      </c>
    </row>
    <row r="1271" spans="1:41" x14ac:dyDescent="0.35">
      <c r="A1271" t="s">
        <v>2003</v>
      </c>
      <c r="B1271" t="s">
        <v>39</v>
      </c>
      <c r="C1271" s="10">
        <v>26</v>
      </c>
      <c r="D1271" s="5" t="str" cm="1">
        <f t="array" ref="D1271">_xlfn.IFS(C1271&lt;=29, "18-29", C1271&lt;=39, "30-39", C1271&lt;=49, "40-49", C1271&lt;=59, "50-59",C1271&lt;=69, "60-69", C1271&gt;=70, "70+")</f>
        <v>18-29</v>
      </c>
      <c r="E1271" t="s">
        <v>40</v>
      </c>
      <c r="F1271">
        <v>3</v>
      </c>
      <c r="G1271" t="s">
        <v>159</v>
      </c>
      <c r="H1271">
        <v>91042</v>
      </c>
      <c r="I1271">
        <v>34.296574</v>
      </c>
      <c r="J1271">
        <v>-118.244839</v>
      </c>
      <c r="K1271">
        <v>1</v>
      </c>
      <c r="L1271">
        <v>2</v>
      </c>
      <c r="M1271" t="str" cm="1">
        <f t="array" ref="M1271">_xlfn.IFS(L1271&lt;=12, "New (0-12 months)", L1271&lt;=36, "Mid (13-36 months)", L1271&gt;=37,"Long (37+ months)")</f>
        <v>New (0-12 months)</v>
      </c>
      <c r="N1271" t="s">
        <v>54</v>
      </c>
      <c r="O1271" t="s">
        <v>40</v>
      </c>
      <c r="P1271">
        <v>11.51</v>
      </c>
      <c r="Q1271" t="s">
        <v>40</v>
      </c>
      <c r="R1271" t="s">
        <v>40</v>
      </c>
      <c r="S1271" t="s">
        <v>55</v>
      </c>
      <c r="T1271" s="1">
        <v>53</v>
      </c>
      <c r="U1271" t="s">
        <v>43</v>
      </c>
      <c r="V1271" t="s">
        <v>43</v>
      </c>
      <c r="W1271" t="s">
        <v>40</v>
      </c>
      <c r="X1271" t="s">
        <v>40</v>
      </c>
      <c r="Y1271" t="s">
        <v>40</v>
      </c>
      <c r="Z1271" t="s">
        <v>40</v>
      </c>
      <c r="AA1271" t="s">
        <v>40</v>
      </c>
      <c r="AB1271" t="s">
        <v>40</v>
      </c>
      <c r="AC1271" t="s">
        <v>51</v>
      </c>
      <c r="AD1271" t="s">
        <v>40</v>
      </c>
      <c r="AE1271" t="s">
        <v>56</v>
      </c>
      <c r="AF1271">
        <v>104.4</v>
      </c>
      <c r="AH1271">
        <v>242.8</v>
      </c>
      <c r="AI1271">
        <v>45.44</v>
      </c>
      <c r="AJ1271">
        <v>0</v>
      </c>
      <c r="AK1271">
        <v>23.02</v>
      </c>
      <c r="AL1271">
        <v>220.38</v>
      </c>
      <c r="AM1271" t="s">
        <v>57</v>
      </c>
      <c r="AN1271" t="s">
        <v>121</v>
      </c>
      <c r="AO1271" t="s">
        <v>195</v>
      </c>
    </row>
    <row r="1272" spans="1:41" x14ac:dyDescent="0.35">
      <c r="A1272" t="s">
        <v>2004</v>
      </c>
      <c r="B1272" t="s">
        <v>39</v>
      </c>
      <c r="C1272" s="10">
        <v>21</v>
      </c>
      <c r="D1272" s="5" t="str" cm="1">
        <f t="array" ref="D1272">_xlfn.IFS(C1272&lt;=29, "18-29", C1272&lt;=39, "30-39", C1272&lt;=49, "40-49", C1272&lt;=59, "50-59",C1272&lt;=69, "60-69", C1272&gt;=70, "70+")</f>
        <v>18-29</v>
      </c>
      <c r="E1272" t="s">
        <v>43</v>
      </c>
      <c r="F1272">
        <v>0</v>
      </c>
      <c r="G1272" t="s">
        <v>2005</v>
      </c>
      <c r="H1272">
        <v>90703</v>
      </c>
      <c r="I1272">
        <v>33.868099999999998</v>
      </c>
      <c r="J1272">
        <v>-118.067402</v>
      </c>
      <c r="K1272">
        <v>0</v>
      </c>
      <c r="L1272">
        <v>11</v>
      </c>
      <c r="M1272" t="str" cm="1">
        <f t="array" ref="M1272">_xlfn.IFS(L1272&lt;=12, "New (0-12 months)", L1272&lt;=36, "Mid (13-36 months)", L1272&gt;=37,"Long (37+ months)")</f>
        <v>New (0-12 months)</v>
      </c>
      <c r="N1272" t="s">
        <v>62</v>
      </c>
      <c r="O1272" t="s">
        <v>40</v>
      </c>
      <c r="P1272">
        <v>1.1599999999999999</v>
      </c>
      <c r="Q1272" t="s">
        <v>43</v>
      </c>
      <c r="R1272" t="s">
        <v>40</v>
      </c>
      <c r="S1272" t="s">
        <v>79</v>
      </c>
      <c r="T1272" s="1">
        <v>41</v>
      </c>
      <c r="U1272" t="s">
        <v>40</v>
      </c>
      <c r="V1272" t="s">
        <v>43</v>
      </c>
      <c r="W1272" t="s">
        <v>43</v>
      </c>
      <c r="X1272" t="s">
        <v>40</v>
      </c>
      <c r="Y1272" t="s">
        <v>43</v>
      </c>
      <c r="Z1272" t="s">
        <v>43</v>
      </c>
      <c r="AA1272" t="s">
        <v>43</v>
      </c>
      <c r="AB1272" t="s">
        <v>40</v>
      </c>
      <c r="AC1272" t="s">
        <v>45</v>
      </c>
      <c r="AD1272" t="s">
        <v>40</v>
      </c>
      <c r="AE1272" t="s">
        <v>183</v>
      </c>
      <c r="AF1272">
        <v>54.6</v>
      </c>
      <c r="AH1272">
        <v>617.85</v>
      </c>
      <c r="AI1272">
        <v>0</v>
      </c>
      <c r="AJ1272">
        <v>0</v>
      </c>
      <c r="AK1272">
        <v>12.76</v>
      </c>
      <c r="AL1272">
        <v>630.61</v>
      </c>
      <c r="AM1272" t="s">
        <v>47</v>
      </c>
    </row>
    <row r="1273" spans="1:41" x14ac:dyDescent="0.35">
      <c r="A1273" t="s">
        <v>2006</v>
      </c>
      <c r="B1273" t="s">
        <v>49</v>
      </c>
      <c r="C1273" s="10">
        <v>65</v>
      </c>
      <c r="D1273" s="5" t="str" cm="1">
        <f t="array" ref="D1273">_xlfn.IFS(C1273&lt;=29, "18-29", C1273&lt;=39, "30-39", C1273&lt;=49, "40-49", C1273&lt;=59, "50-59",C1273&lt;=69, "60-69", C1273&gt;=70, "70+")</f>
        <v>60-69</v>
      </c>
      <c r="E1273" t="s">
        <v>40</v>
      </c>
      <c r="F1273">
        <v>0</v>
      </c>
      <c r="G1273" t="s">
        <v>2007</v>
      </c>
      <c r="H1273">
        <v>95587</v>
      </c>
      <c r="I1273">
        <v>39.955587000000001</v>
      </c>
      <c r="J1273">
        <v>-123.681175</v>
      </c>
      <c r="K1273">
        <v>1</v>
      </c>
      <c r="L1273">
        <v>69</v>
      </c>
      <c r="M1273" t="str" cm="1">
        <f t="array" ref="M1273">_xlfn.IFS(L1273&lt;=12, "New (0-12 months)", L1273&lt;=36, "Mid (13-36 months)", L1273&gt;=37,"Long (37+ months)")</f>
        <v>Long (37+ months)</v>
      </c>
      <c r="N1273" t="s">
        <v>42</v>
      </c>
      <c r="O1273" t="s">
        <v>40</v>
      </c>
      <c r="P1273">
        <v>16.34</v>
      </c>
      <c r="Q1273" t="s">
        <v>40</v>
      </c>
      <c r="R1273" t="s">
        <v>40</v>
      </c>
      <c r="S1273" t="s">
        <v>55</v>
      </c>
      <c r="T1273" s="1">
        <v>4</v>
      </c>
      <c r="U1273" t="s">
        <v>43</v>
      </c>
      <c r="V1273" t="s">
        <v>40</v>
      </c>
      <c r="W1273" t="s">
        <v>43</v>
      </c>
      <c r="X1273" t="s">
        <v>43</v>
      </c>
      <c r="Y1273" t="s">
        <v>40</v>
      </c>
      <c r="Z1273" t="s">
        <v>43</v>
      </c>
      <c r="AA1273" t="s">
        <v>43</v>
      </c>
      <c r="AB1273" t="s">
        <v>43</v>
      </c>
      <c r="AC1273" t="s">
        <v>51</v>
      </c>
      <c r="AD1273" t="s">
        <v>40</v>
      </c>
      <c r="AE1273" t="s">
        <v>56</v>
      </c>
      <c r="AF1273">
        <v>89.95</v>
      </c>
      <c r="AH1273">
        <v>6143.15</v>
      </c>
      <c r="AI1273">
        <v>6.79</v>
      </c>
      <c r="AJ1273">
        <v>110</v>
      </c>
      <c r="AK1273">
        <v>1127.46</v>
      </c>
      <c r="AL1273">
        <v>7373.82</v>
      </c>
      <c r="AM1273" t="s">
        <v>57</v>
      </c>
      <c r="AN1273" t="s">
        <v>58</v>
      </c>
      <c r="AO1273" t="s">
        <v>59</v>
      </c>
    </row>
    <row r="1274" spans="1:41" x14ac:dyDescent="0.35">
      <c r="A1274" t="s">
        <v>2008</v>
      </c>
      <c r="B1274" t="s">
        <v>49</v>
      </c>
      <c r="C1274" s="10">
        <v>71</v>
      </c>
      <c r="D1274" s="5" t="str" cm="1">
        <f t="array" ref="D1274">_xlfn.IFS(C1274&lt;=29, "18-29", C1274&lt;=39, "30-39", C1274&lt;=49, "40-49", C1274&lt;=59, "50-59",C1274&lt;=69, "60-69", C1274&gt;=70, "70+")</f>
        <v>70+</v>
      </c>
      <c r="E1274" t="s">
        <v>40</v>
      </c>
      <c r="F1274">
        <v>0</v>
      </c>
      <c r="G1274" t="s">
        <v>363</v>
      </c>
      <c r="H1274">
        <v>90241</v>
      </c>
      <c r="I1274">
        <v>33.940883999999997</v>
      </c>
      <c r="J1274">
        <v>-118.12862800000001</v>
      </c>
      <c r="K1274">
        <v>9</v>
      </c>
      <c r="L1274">
        <v>64</v>
      </c>
      <c r="M1274" t="str" cm="1">
        <f t="array" ref="M1274">_xlfn.IFS(L1274&lt;=12, "New (0-12 months)", L1274&lt;=36, "Mid (13-36 months)", L1274&gt;=37,"Long (37+ months)")</f>
        <v>Long (37+ months)</v>
      </c>
      <c r="N1274" t="s">
        <v>76</v>
      </c>
      <c r="O1274" t="s">
        <v>40</v>
      </c>
      <c r="P1274">
        <v>16.329999999999998</v>
      </c>
      <c r="Q1274" t="s">
        <v>40</v>
      </c>
      <c r="R1274" t="s">
        <v>40</v>
      </c>
      <c r="S1274" t="s">
        <v>55</v>
      </c>
      <c r="T1274" s="1">
        <v>10</v>
      </c>
      <c r="U1274" t="s">
        <v>40</v>
      </c>
      <c r="V1274" t="s">
        <v>43</v>
      </c>
      <c r="W1274" t="s">
        <v>40</v>
      </c>
      <c r="X1274" t="s">
        <v>40</v>
      </c>
      <c r="Y1274" t="s">
        <v>40</v>
      </c>
      <c r="Z1274" t="s">
        <v>40</v>
      </c>
      <c r="AA1274" t="s">
        <v>43</v>
      </c>
      <c r="AB1274" t="s">
        <v>40</v>
      </c>
      <c r="AC1274" t="s">
        <v>73</v>
      </c>
      <c r="AD1274" t="s">
        <v>40</v>
      </c>
      <c r="AE1274" t="s">
        <v>56</v>
      </c>
      <c r="AF1274">
        <v>111.6</v>
      </c>
      <c r="AH1274">
        <v>7099</v>
      </c>
      <c r="AI1274">
        <v>0</v>
      </c>
      <c r="AJ1274">
        <v>0</v>
      </c>
      <c r="AK1274">
        <v>1045.1199999999999</v>
      </c>
      <c r="AL1274">
        <v>8144.12</v>
      </c>
      <c r="AM1274" t="s">
        <v>47</v>
      </c>
    </row>
    <row r="1275" spans="1:41" x14ac:dyDescent="0.35">
      <c r="A1275" t="s">
        <v>2009</v>
      </c>
      <c r="B1275" t="s">
        <v>39</v>
      </c>
      <c r="C1275" s="10">
        <v>79</v>
      </c>
      <c r="D1275" s="5" t="str" cm="1">
        <f t="array" ref="D1275">_xlfn.IFS(C1275&lt;=29, "18-29", C1275&lt;=39, "30-39", C1275&lt;=49, "40-49", C1275&lt;=59, "50-59",C1275&lt;=69, "60-69", C1275&gt;=70, "70+")</f>
        <v>70+</v>
      </c>
      <c r="E1275" t="s">
        <v>40</v>
      </c>
      <c r="F1275">
        <v>0</v>
      </c>
      <c r="G1275" t="s">
        <v>2010</v>
      </c>
      <c r="H1275">
        <v>93528</v>
      </c>
      <c r="I1275">
        <v>35.363339000000003</v>
      </c>
      <c r="J1275">
        <v>-117.637641</v>
      </c>
      <c r="K1275">
        <v>1</v>
      </c>
      <c r="L1275">
        <v>20</v>
      </c>
      <c r="M1275" t="str" cm="1">
        <f t="array" ref="M1275">_xlfn.IFS(L1275&lt;=12, "New (0-12 months)", L1275&lt;=36, "Mid (13-36 months)", L1275&gt;=37,"Long (37+ months)")</f>
        <v>Mid (13-36 months)</v>
      </c>
      <c r="N1275" t="s">
        <v>42</v>
      </c>
      <c r="O1275" t="s">
        <v>40</v>
      </c>
      <c r="P1275">
        <v>4.7699999999999996</v>
      </c>
      <c r="Q1275" t="s">
        <v>40</v>
      </c>
      <c r="R1275" t="s">
        <v>40</v>
      </c>
      <c r="S1275" t="s">
        <v>55</v>
      </c>
      <c r="T1275" s="1">
        <v>17</v>
      </c>
      <c r="U1275" t="s">
        <v>43</v>
      </c>
      <c r="V1275" t="s">
        <v>43</v>
      </c>
      <c r="W1275" t="s">
        <v>40</v>
      </c>
      <c r="X1275" t="s">
        <v>43</v>
      </c>
      <c r="Y1275" t="s">
        <v>40</v>
      </c>
      <c r="Z1275" t="s">
        <v>43</v>
      </c>
      <c r="AA1275" t="s">
        <v>43</v>
      </c>
      <c r="AB1275" t="s">
        <v>40</v>
      </c>
      <c r="AC1275" t="s">
        <v>51</v>
      </c>
      <c r="AD1275" t="s">
        <v>43</v>
      </c>
      <c r="AE1275" t="s">
        <v>56</v>
      </c>
      <c r="AF1275">
        <v>90.8</v>
      </c>
      <c r="AH1275">
        <v>1951</v>
      </c>
      <c r="AI1275">
        <v>0</v>
      </c>
      <c r="AJ1275">
        <v>0</v>
      </c>
      <c r="AK1275">
        <v>95.4</v>
      </c>
      <c r="AL1275">
        <v>2046.4</v>
      </c>
      <c r="AM1275" t="s">
        <v>57</v>
      </c>
      <c r="AN1275" t="s">
        <v>58</v>
      </c>
      <c r="AO1275" t="s">
        <v>59</v>
      </c>
    </row>
    <row r="1276" spans="1:41" x14ac:dyDescent="0.35">
      <c r="A1276" t="s">
        <v>2011</v>
      </c>
      <c r="B1276" t="s">
        <v>39</v>
      </c>
      <c r="C1276" s="10">
        <v>38</v>
      </c>
      <c r="D1276" s="5" t="str" cm="1">
        <f t="array" ref="D1276">_xlfn.IFS(C1276&lt;=29, "18-29", C1276&lt;=39, "30-39", C1276&lt;=49, "40-49", C1276&lt;=59, "50-59",C1276&lt;=69, "60-69", C1276&gt;=70, "70+")</f>
        <v>30-39</v>
      </c>
      <c r="E1276" t="s">
        <v>43</v>
      </c>
      <c r="F1276">
        <v>0</v>
      </c>
      <c r="G1276" t="s">
        <v>514</v>
      </c>
      <c r="H1276">
        <v>93535</v>
      </c>
      <c r="I1276">
        <v>34.712707999999999</v>
      </c>
      <c r="J1276">
        <v>-117.889656</v>
      </c>
      <c r="K1276">
        <v>0</v>
      </c>
      <c r="L1276">
        <v>22</v>
      </c>
      <c r="M1276" t="str" cm="1">
        <f t="array" ref="M1276">_xlfn.IFS(L1276&lt;=12, "New (0-12 months)", L1276&lt;=36, "Mid (13-36 months)", L1276&gt;=37,"Long (37+ months)")</f>
        <v>Mid (13-36 months)</v>
      </c>
      <c r="N1276" t="s">
        <v>42</v>
      </c>
      <c r="O1276" t="s">
        <v>40</v>
      </c>
      <c r="P1276">
        <v>18.010000000000002</v>
      </c>
      <c r="Q1276" t="s">
        <v>43</v>
      </c>
      <c r="R1276" t="s">
        <v>40</v>
      </c>
      <c r="S1276" t="s">
        <v>55</v>
      </c>
      <c r="T1276" s="1">
        <v>2</v>
      </c>
      <c r="U1276" t="s">
        <v>43</v>
      </c>
      <c r="V1276" t="s">
        <v>43</v>
      </c>
      <c r="W1276" t="s">
        <v>43</v>
      </c>
      <c r="X1276" t="s">
        <v>43</v>
      </c>
      <c r="Y1276" t="s">
        <v>40</v>
      </c>
      <c r="Z1276" t="s">
        <v>40</v>
      </c>
      <c r="AA1276" t="s">
        <v>40</v>
      </c>
      <c r="AB1276" t="s">
        <v>40</v>
      </c>
      <c r="AC1276" t="s">
        <v>51</v>
      </c>
      <c r="AD1276" t="s">
        <v>43</v>
      </c>
      <c r="AE1276" t="s">
        <v>56</v>
      </c>
      <c r="AF1276">
        <v>89.25</v>
      </c>
      <c r="AH1276">
        <v>1907.85</v>
      </c>
      <c r="AI1276">
        <v>0</v>
      </c>
      <c r="AJ1276">
        <v>0</v>
      </c>
      <c r="AK1276">
        <v>396.22</v>
      </c>
      <c r="AL1276">
        <v>2304.0700000000002</v>
      </c>
      <c r="AM1276" t="s">
        <v>57</v>
      </c>
      <c r="AN1276" t="s">
        <v>58</v>
      </c>
      <c r="AO1276" t="s">
        <v>59</v>
      </c>
    </row>
    <row r="1277" spans="1:41" x14ac:dyDescent="0.35">
      <c r="A1277" t="s">
        <v>2012</v>
      </c>
      <c r="B1277" t="s">
        <v>39</v>
      </c>
      <c r="C1277" s="10">
        <v>38</v>
      </c>
      <c r="D1277" s="5" t="str" cm="1">
        <f t="array" ref="D1277">_xlfn.IFS(C1277&lt;=29, "18-29", C1277&lt;=39, "30-39", C1277&lt;=49, "40-49", C1277&lt;=59, "50-59",C1277&lt;=69, "60-69", C1277&gt;=70, "70+")</f>
        <v>30-39</v>
      </c>
      <c r="E1277" t="s">
        <v>43</v>
      </c>
      <c r="F1277">
        <v>0</v>
      </c>
      <c r="G1277" t="s">
        <v>1328</v>
      </c>
      <c r="H1277">
        <v>92583</v>
      </c>
      <c r="I1277">
        <v>33.796568000000001</v>
      </c>
      <c r="J1277">
        <v>-116.924723</v>
      </c>
      <c r="K1277">
        <v>0</v>
      </c>
      <c r="L1277">
        <v>1</v>
      </c>
      <c r="M1277" t="str" cm="1">
        <f t="array" ref="M1277">_xlfn.IFS(L1277&lt;=12, "New (0-12 months)", L1277&lt;=36, "Mid (13-36 months)", L1277&gt;=37,"Long (37+ months)")</f>
        <v>New (0-12 months)</v>
      </c>
      <c r="N1277" t="s">
        <v>42</v>
      </c>
      <c r="O1277" t="s">
        <v>40</v>
      </c>
      <c r="P1277">
        <v>45.59</v>
      </c>
      <c r="Q1277" t="s">
        <v>43</v>
      </c>
      <c r="R1277" t="s">
        <v>40</v>
      </c>
      <c r="S1277" t="s">
        <v>79</v>
      </c>
      <c r="T1277" s="1">
        <v>5</v>
      </c>
      <c r="U1277" t="s">
        <v>43</v>
      </c>
      <c r="V1277" t="s">
        <v>43</v>
      </c>
      <c r="W1277" t="s">
        <v>43</v>
      </c>
      <c r="X1277" t="s">
        <v>43</v>
      </c>
      <c r="Y1277" t="s">
        <v>43</v>
      </c>
      <c r="Z1277" t="s">
        <v>43</v>
      </c>
      <c r="AA1277" t="s">
        <v>43</v>
      </c>
      <c r="AB1277" t="s">
        <v>40</v>
      </c>
      <c r="AC1277" t="s">
        <v>51</v>
      </c>
      <c r="AD1277" t="s">
        <v>43</v>
      </c>
      <c r="AE1277" t="s">
        <v>46</v>
      </c>
      <c r="AF1277">
        <v>43.95</v>
      </c>
      <c r="AH1277">
        <v>43.95</v>
      </c>
      <c r="AI1277">
        <v>0</v>
      </c>
      <c r="AJ1277">
        <v>0</v>
      </c>
      <c r="AK1277">
        <v>45.59</v>
      </c>
      <c r="AL1277">
        <v>89.54</v>
      </c>
      <c r="AM1277" t="s">
        <v>98</v>
      </c>
    </row>
    <row r="1278" spans="1:41" x14ac:dyDescent="0.35">
      <c r="A1278" t="s">
        <v>2013</v>
      </c>
      <c r="B1278" t="s">
        <v>39</v>
      </c>
      <c r="C1278" s="10">
        <v>44</v>
      </c>
      <c r="D1278" s="5" t="str" cm="1">
        <f t="array" ref="D1278">_xlfn.IFS(C1278&lt;=29, "18-29", C1278&lt;=39, "30-39", C1278&lt;=49, "40-49", C1278&lt;=59, "50-59",C1278&lt;=69, "60-69", C1278&gt;=70, "70+")</f>
        <v>40-49</v>
      </c>
      <c r="E1278" t="s">
        <v>40</v>
      </c>
      <c r="F1278">
        <v>1</v>
      </c>
      <c r="G1278" t="s">
        <v>2014</v>
      </c>
      <c r="H1278">
        <v>95330</v>
      </c>
      <c r="I1278">
        <v>37.808210000000003</v>
      </c>
      <c r="J1278">
        <v>-121.308401</v>
      </c>
      <c r="K1278">
        <v>3</v>
      </c>
      <c r="L1278">
        <v>64</v>
      </c>
      <c r="M1278" t="str" cm="1">
        <f t="array" ref="M1278">_xlfn.IFS(L1278&lt;=12, "New (0-12 months)", L1278&lt;=36, "Mid (13-36 months)", L1278&gt;=37,"Long (37+ months)")</f>
        <v>Long (37+ months)</v>
      </c>
      <c r="N1278" t="s">
        <v>42</v>
      </c>
      <c r="O1278" t="s">
        <v>40</v>
      </c>
      <c r="P1278">
        <v>37</v>
      </c>
      <c r="Q1278" t="s">
        <v>40</v>
      </c>
      <c r="R1278" t="s">
        <v>40</v>
      </c>
      <c r="S1278" t="s">
        <v>79</v>
      </c>
      <c r="T1278" s="1">
        <v>19</v>
      </c>
      <c r="U1278" t="s">
        <v>40</v>
      </c>
      <c r="V1278" t="s">
        <v>40</v>
      </c>
      <c r="W1278" t="s">
        <v>40</v>
      </c>
      <c r="X1278" t="s">
        <v>40</v>
      </c>
      <c r="Y1278" t="s">
        <v>40</v>
      </c>
      <c r="Z1278" t="s">
        <v>40</v>
      </c>
      <c r="AA1278" t="s">
        <v>40</v>
      </c>
      <c r="AB1278" t="s">
        <v>40</v>
      </c>
      <c r="AC1278" t="s">
        <v>73</v>
      </c>
      <c r="AD1278" t="s">
        <v>40</v>
      </c>
      <c r="AE1278" t="s">
        <v>183</v>
      </c>
      <c r="AF1278">
        <v>90.6</v>
      </c>
      <c r="AH1278">
        <v>5817.45</v>
      </c>
      <c r="AI1278">
        <v>0</v>
      </c>
      <c r="AJ1278">
        <v>0</v>
      </c>
      <c r="AK1278">
        <v>2368</v>
      </c>
      <c r="AL1278">
        <v>8185.45</v>
      </c>
      <c r="AM1278" t="s">
        <v>47</v>
      </c>
    </row>
    <row r="1279" spans="1:41" x14ac:dyDescent="0.35">
      <c r="A1279" t="s">
        <v>2015</v>
      </c>
      <c r="B1279" t="s">
        <v>39</v>
      </c>
      <c r="C1279" s="10">
        <v>31</v>
      </c>
      <c r="D1279" s="5" t="str" cm="1">
        <f t="array" ref="D1279">_xlfn.IFS(C1279&lt;=29, "18-29", C1279&lt;=39, "30-39", C1279&lt;=49, "40-49", C1279&lt;=59, "50-59",C1279&lt;=69, "60-69", C1279&gt;=70, "70+")</f>
        <v>30-39</v>
      </c>
      <c r="E1279" t="s">
        <v>40</v>
      </c>
      <c r="F1279">
        <v>2</v>
      </c>
      <c r="G1279" t="s">
        <v>2016</v>
      </c>
      <c r="H1279">
        <v>95468</v>
      </c>
      <c r="I1279">
        <v>38.911299</v>
      </c>
      <c r="J1279">
        <v>-123.609588</v>
      </c>
      <c r="K1279">
        <v>1</v>
      </c>
      <c r="L1279">
        <v>39</v>
      </c>
      <c r="M1279" t="str" cm="1">
        <f t="array" ref="M1279">_xlfn.IFS(L1279&lt;=12, "New (0-12 months)", L1279&lt;=36, "Mid (13-36 months)", L1279&gt;=37,"Long (37+ months)")</f>
        <v>Long (37+ months)</v>
      </c>
      <c r="N1279" t="s">
        <v>42</v>
      </c>
      <c r="O1279" t="s">
        <v>40</v>
      </c>
      <c r="P1279">
        <v>5.88</v>
      </c>
      <c r="Q1279" t="s">
        <v>40</v>
      </c>
      <c r="R1279" t="s">
        <v>43</v>
      </c>
      <c r="S1279" t="s">
        <v>8234</v>
      </c>
      <c r="T1279" s="1">
        <v>0</v>
      </c>
      <c r="U1279" t="s">
        <v>8234</v>
      </c>
      <c r="V1279" t="s">
        <v>8234</v>
      </c>
      <c r="W1279" t="s">
        <v>8234</v>
      </c>
      <c r="X1279" t="s">
        <v>8234</v>
      </c>
      <c r="Y1279" t="s">
        <v>8234</v>
      </c>
      <c r="Z1279" t="s">
        <v>8234</v>
      </c>
      <c r="AA1279" t="s">
        <v>8234</v>
      </c>
      <c r="AB1279" t="s">
        <v>8234</v>
      </c>
      <c r="AC1279" t="s">
        <v>45</v>
      </c>
      <c r="AD1279" t="s">
        <v>40</v>
      </c>
      <c r="AE1279" t="s">
        <v>46</v>
      </c>
      <c r="AF1279">
        <v>24.2</v>
      </c>
      <c r="AH1279">
        <v>914.6</v>
      </c>
      <c r="AI1279">
        <v>0</v>
      </c>
      <c r="AJ1279">
        <v>0</v>
      </c>
      <c r="AK1279">
        <v>229.32</v>
      </c>
      <c r="AL1279">
        <v>1143.92</v>
      </c>
      <c r="AM1279" t="s">
        <v>47</v>
      </c>
    </row>
    <row r="1280" spans="1:41" x14ac:dyDescent="0.35">
      <c r="A1280" t="s">
        <v>2017</v>
      </c>
      <c r="B1280" t="s">
        <v>39</v>
      </c>
      <c r="C1280" s="10">
        <v>23</v>
      </c>
      <c r="D1280" s="5" t="str" cm="1">
        <f t="array" ref="D1280">_xlfn.IFS(C1280&lt;=29, "18-29", C1280&lt;=39, "30-39", C1280&lt;=49, "40-49", C1280&lt;=59, "50-59",C1280&lt;=69, "60-69", C1280&gt;=70, "70+")</f>
        <v>18-29</v>
      </c>
      <c r="E1280" t="s">
        <v>43</v>
      </c>
      <c r="F1280">
        <v>0</v>
      </c>
      <c r="G1280" t="s">
        <v>829</v>
      </c>
      <c r="H1280">
        <v>95758</v>
      </c>
      <c r="I1280">
        <v>38.353630000000003</v>
      </c>
      <c r="J1280">
        <v>-121.44195000000001</v>
      </c>
      <c r="K1280">
        <v>0</v>
      </c>
      <c r="L1280">
        <v>39</v>
      </c>
      <c r="M1280" t="str" cm="1">
        <f t="array" ref="M1280">_xlfn.IFS(L1280&lt;=12, "New (0-12 months)", L1280&lt;=36, "Mid (13-36 months)", L1280&gt;=37,"Long (37+ months)")</f>
        <v>Long (37+ months)</v>
      </c>
      <c r="N1280" t="s">
        <v>129</v>
      </c>
      <c r="O1280" t="s">
        <v>40</v>
      </c>
      <c r="P1280">
        <v>48.17</v>
      </c>
      <c r="Q1280" t="s">
        <v>43</v>
      </c>
      <c r="R1280" t="s">
        <v>40</v>
      </c>
      <c r="S1280" t="s">
        <v>79</v>
      </c>
      <c r="T1280" s="1">
        <v>58</v>
      </c>
      <c r="U1280" t="s">
        <v>43</v>
      </c>
      <c r="V1280" t="s">
        <v>40</v>
      </c>
      <c r="W1280" t="s">
        <v>43</v>
      </c>
      <c r="X1280" t="s">
        <v>43</v>
      </c>
      <c r="Y1280" t="s">
        <v>40</v>
      </c>
      <c r="Z1280" t="s">
        <v>43</v>
      </c>
      <c r="AA1280" t="s">
        <v>43</v>
      </c>
      <c r="AB1280" t="s">
        <v>40</v>
      </c>
      <c r="AC1280" t="s">
        <v>45</v>
      </c>
      <c r="AD1280" t="s">
        <v>40</v>
      </c>
      <c r="AE1280" t="s">
        <v>46</v>
      </c>
      <c r="AF1280">
        <v>58.6</v>
      </c>
      <c r="AH1280">
        <v>2224.5</v>
      </c>
      <c r="AI1280">
        <v>0</v>
      </c>
      <c r="AJ1280">
        <v>0</v>
      </c>
      <c r="AK1280">
        <v>1878.63</v>
      </c>
      <c r="AL1280">
        <v>4103.13</v>
      </c>
      <c r="AM1280" t="s">
        <v>47</v>
      </c>
    </row>
    <row r="1281" spans="1:41" x14ac:dyDescent="0.35">
      <c r="A1281" t="s">
        <v>2018</v>
      </c>
      <c r="B1281" t="s">
        <v>49</v>
      </c>
      <c r="C1281" s="10">
        <v>55</v>
      </c>
      <c r="D1281" s="5" t="str" cm="1">
        <f t="array" ref="D1281">_xlfn.IFS(C1281&lt;=29, "18-29", C1281&lt;=39, "30-39", C1281&lt;=49, "40-49", C1281&lt;=59, "50-59",C1281&lt;=69, "60-69", C1281&gt;=70, "70+")</f>
        <v>50-59</v>
      </c>
      <c r="E1281" t="s">
        <v>43</v>
      </c>
      <c r="F1281">
        <v>0</v>
      </c>
      <c r="G1281" t="s">
        <v>151</v>
      </c>
      <c r="H1281">
        <v>92130</v>
      </c>
      <c r="I1281">
        <v>32.957194999999999</v>
      </c>
      <c r="J1281">
        <v>-117.20254199999999</v>
      </c>
      <c r="K1281">
        <v>0</v>
      </c>
      <c r="L1281">
        <v>48</v>
      </c>
      <c r="M1281" t="str" cm="1">
        <f t="array" ref="M1281">_xlfn.IFS(L1281&lt;=12, "New (0-12 months)", L1281&lt;=36, "Mid (13-36 months)", L1281&gt;=37,"Long (37+ months)")</f>
        <v>Long (37+ months)</v>
      </c>
      <c r="N1281" t="s">
        <v>42</v>
      </c>
      <c r="O1281" t="s">
        <v>40</v>
      </c>
      <c r="P1281">
        <v>24.73</v>
      </c>
      <c r="Q1281" t="s">
        <v>40</v>
      </c>
      <c r="R1281" t="s">
        <v>40</v>
      </c>
      <c r="S1281" t="s">
        <v>55</v>
      </c>
      <c r="T1281" s="1">
        <v>4</v>
      </c>
      <c r="U1281" t="s">
        <v>43</v>
      </c>
      <c r="V1281" t="s">
        <v>40</v>
      </c>
      <c r="W1281" t="s">
        <v>40</v>
      </c>
      <c r="X1281" t="s">
        <v>43</v>
      </c>
      <c r="Y1281" t="s">
        <v>40</v>
      </c>
      <c r="Z1281" t="s">
        <v>40</v>
      </c>
      <c r="AA1281" t="s">
        <v>40</v>
      </c>
      <c r="AB1281" t="s">
        <v>40</v>
      </c>
      <c r="AC1281" t="s">
        <v>45</v>
      </c>
      <c r="AD1281" t="s">
        <v>40</v>
      </c>
      <c r="AE1281" t="s">
        <v>46</v>
      </c>
      <c r="AF1281">
        <v>106.1</v>
      </c>
      <c r="AH1281">
        <v>5082.8</v>
      </c>
      <c r="AI1281">
        <v>0</v>
      </c>
      <c r="AJ1281">
        <v>0</v>
      </c>
      <c r="AK1281">
        <v>1187.04</v>
      </c>
      <c r="AL1281">
        <v>6269.84</v>
      </c>
      <c r="AM1281" t="s">
        <v>57</v>
      </c>
      <c r="AN1281" t="s">
        <v>109</v>
      </c>
      <c r="AO1281" t="s">
        <v>110</v>
      </c>
    </row>
    <row r="1282" spans="1:41" x14ac:dyDescent="0.35">
      <c r="A1282" t="s">
        <v>2019</v>
      </c>
      <c r="B1282" t="s">
        <v>49</v>
      </c>
      <c r="C1282" s="10">
        <v>39</v>
      </c>
      <c r="D1282" s="5" t="str" cm="1">
        <f t="array" ref="D1282">_xlfn.IFS(C1282&lt;=29, "18-29", C1282&lt;=39, "30-39", C1282&lt;=49, "40-49", C1282&lt;=59, "50-59",C1282&lt;=69, "60-69", C1282&gt;=70, "70+")</f>
        <v>30-39</v>
      </c>
      <c r="E1282" t="s">
        <v>43</v>
      </c>
      <c r="F1282">
        <v>0</v>
      </c>
      <c r="G1282" t="s">
        <v>179</v>
      </c>
      <c r="H1282">
        <v>91605</v>
      </c>
      <c r="I1282">
        <v>34.207295000000002</v>
      </c>
      <c r="J1282">
        <v>-118.40002200000001</v>
      </c>
      <c r="K1282">
        <v>0</v>
      </c>
      <c r="L1282">
        <v>22</v>
      </c>
      <c r="M1282" t="str" cm="1">
        <f t="array" ref="M1282">_xlfn.IFS(L1282&lt;=12, "New (0-12 months)", L1282&lt;=36, "Mid (13-36 months)", L1282&gt;=37,"Long (37+ months)")</f>
        <v>Mid (13-36 months)</v>
      </c>
      <c r="N1282" t="s">
        <v>62</v>
      </c>
      <c r="O1282" t="s">
        <v>40</v>
      </c>
      <c r="P1282">
        <v>39.58</v>
      </c>
      <c r="Q1282" t="s">
        <v>43</v>
      </c>
      <c r="R1282" t="s">
        <v>40</v>
      </c>
      <c r="S1282" t="s">
        <v>55</v>
      </c>
      <c r="T1282" s="1">
        <v>12</v>
      </c>
      <c r="U1282" t="s">
        <v>43</v>
      </c>
      <c r="V1282" t="s">
        <v>40</v>
      </c>
      <c r="W1282" t="s">
        <v>40</v>
      </c>
      <c r="X1282" t="s">
        <v>43</v>
      </c>
      <c r="Y1282" t="s">
        <v>40</v>
      </c>
      <c r="Z1282" t="s">
        <v>43</v>
      </c>
      <c r="AA1282" t="s">
        <v>43</v>
      </c>
      <c r="AB1282" t="s">
        <v>40</v>
      </c>
      <c r="AC1282" t="s">
        <v>51</v>
      </c>
      <c r="AD1282" t="s">
        <v>40</v>
      </c>
      <c r="AE1282" t="s">
        <v>56</v>
      </c>
      <c r="AF1282">
        <v>89.4</v>
      </c>
      <c r="AH1282">
        <v>2001.5</v>
      </c>
      <c r="AI1282">
        <v>0</v>
      </c>
      <c r="AJ1282">
        <v>0</v>
      </c>
      <c r="AK1282">
        <v>870.76</v>
      </c>
      <c r="AL1282">
        <v>2872.26</v>
      </c>
      <c r="AM1282" t="s">
        <v>57</v>
      </c>
      <c r="AN1282" t="s">
        <v>63</v>
      </c>
      <c r="AO1282" t="s">
        <v>559</v>
      </c>
    </row>
    <row r="1283" spans="1:41" x14ac:dyDescent="0.35">
      <c r="A1283" t="s">
        <v>2020</v>
      </c>
      <c r="B1283" t="s">
        <v>39</v>
      </c>
      <c r="C1283" s="10">
        <v>23</v>
      </c>
      <c r="D1283" s="5" t="str" cm="1">
        <f t="array" ref="D1283">_xlfn.IFS(C1283&lt;=29, "18-29", C1283&lt;=39, "30-39", C1283&lt;=49, "40-49", C1283&lt;=59, "50-59",C1283&lt;=69, "60-69", C1283&gt;=70, "70+")</f>
        <v>18-29</v>
      </c>
      <c r="E1283" t="s">
        <v>40</v>
      </c>
      <c r="F1283">
        <v>3</v>
      </c>
      <c r="G1283" t="s">
        <v>1655</v>
      </c>
      <c r="H1283">
        <v>92118</v>
      </c>
      <c r="I1283">
        <v>32.68674</v>
      </c>
      <c r="J1283">
        <v>-117.186612</v>
      </c>
      <c r="K1283">
        <v>0</v>
      </c>
      <c r="L1283">
        <v>24</v>
      </c>
      <c r="M1283" t="str" cm="1">
        <f t="array" ref="M1283">_xlfn.IFS(L1283&lt;=12, "New (0-12 months)", L1283&lt;=36, "Mid (13-36 months)", L1283&gt;=37,"Long (37+ months)")</f>
        <v>Mid (13-36 months)</v>
      </c>
      <c r="N1283" t="s">
        <v>129</v>
      </c>
      <c r="O1283" t="s">
        <v>40</v>
      </c>
      <c r="P1283">
        <v>46.54</v>
      </c>
      <c r="Q1283" t="s">
        <v>40</v>
      </c>
      <c r="R1283" t="s">
        <v>40</v>
      </c>
      <c r="S1283" t="s">
        <v>79</v>
      </c>
      <c r="T1283" s="1">
        <v>85</v>
      </c>
      <c r="U1283" t="s">
        <v>40</v>
      </c>
      <c r="V1283" t="s">
        <v>40</v>
      </c>
      <c r="W1283" t="s">
        <v>40</v>
      </c>
      <c r="X1283" t="s">
        <v>43</v>
      </c>
      <c r="Y1283" t="s">
        <v>43</v>
      </c>
      <c r="Z1283" t="s">
        <v>43</v>
      </c>
      <c r="AA1283" t="s">
        <v>43</v>
      </c>
      <c r="AB1283" t="s">
        <v>40</v>
      </c>
      <c r="AC1283" t="s">
        <v>73</v>
      </c>
      <c r="AD1283" t="s">
        <v>43</v>
      </c>
      <c r="AE1283" t="s">
        <v>56</v>
      </c>
      <c r="AF1283">
        <v>64.349999999999994</v>
      </c>
      <c r="AH1283">
        <v>1558.65</v>
      </c>
      <c r="AI1283">
        <v>0</v>
      </c>
      <c r="AJ1283">
        <v>0</v>
      </c>
      <c r="AK1283">
        <v>1116.96</v>
      </c>
      <c r="AL1283">
        <v>2675.61</v>
      </c>
      <c r="AM1283" t="s">
        <v>47</v>
      </c>
    </row>
    <row r="1284" spans="1:41" x14ac:dyDescent="0.35">
      <c r="A1284" t="s">
        <v>2021</v>
      </c>
      <c r="B1284" t="s">
        <v>39</v>
      </c>
      <c r="C1284" s="10">
        <v>42</v>
      </c>
      <c r="D1284" s="5" t="str" cm="1">
        <f t="array" ref="D1284">_xlfn.IFS(C1284&lt;=29, "18-29", C1284&lt;=39, "30-39", C1284&lt;=49, "40-49", C1284&lt;=59, "50-59",C1284&lt;=69, "60-69", C1284&gt;=70, "70+")</f>
        <v>40-49</v>
      </c>
      <c r="E1284" t="s">
        <v>43</v>
      </c>
      <c r="F1284">
        <v>0</v>
      </c>
      <c r="G1284" t="s">
        <v>2022</v>
      </c>
      <c r="H1284">
        <v>93953</v>
      </c>
      <c r="I1284">
        <v>36.587496999999999</v>
      </c>
      <c r="J1284">
        <v>-121.94481500000001</v>
      </c>
      <c r="K1284">
        <v>0</v>
      </c>
      <c r="L1284">
        <v>1</v>
      </c>
      <c r="M1284" t="str" cm="1">
        <f t="array" ref="M1284">_xlfn.IFS(L1284&lt;=12, "New (0-12 months)", L1284&lt;=36, "Mid (13-36 months)", L1284&gt;=37,"Long (37+ months)")</f>
        <v>New (0-12 months)</v>
      </c>
      <c r="N1284" t="s">
        <v>54</v>
      </c>
      <c r="O1284" t="s">
        <v>40</v>
      </c>
      <c r="P1284">
        <v>20.11</v>
      </c>
      <c r="Q1284" t="s">
        <v>43</v>
      </c>
      <c r="R1284" t="s">
        <v>43</v>
      </c>
      <c r="S1284" t="s">
        <v>8234</v>
      </c>
      <c r="T1284" s="1">
        <v>0</v>
      </c>
      <c r="U1284" t="s">
        <v>8234</v>
      </c>
      <c r="V1284" t="s">
        <v>8234</v>
      </c>
      <c r="W1284" t="s">
        <v>8234</v>
      </c>
      <c r="X1284" t="s">
        <v>8234</v>
      </c>
      <c r="Y1284" t="s">
        <v>8234</v>
      </c>
      <c r="Z1284" t="s">
        <v>8234</v>
      </c>
      <c r="AA1284" t="s">
        <v>8234</v>
      </c>
      <c r="AB1284" t="s">
        <v>8234</v>
      </c>
      <c r="AC1284" t="s">
        <v>51</v>
      </c>
      <c r="AD1284" t="s">
        <v>43</v>
      </c>
      <c r="AE1284" t="s">
        <v>46</v>
      </c>
      <c r="AF1284">
        <v>19.5</v>
      </c>
      <c r="AH1284">
        <v>19.5</v>
      </c>
      <c r="AI1284">
        <v>0</v>
      </c>
      <c r="AJ1284">
        <v>0</v>
      </c>
      <c r="AK1284">
        <v>20.11</v>
      </c>
      <c r="AL1284">
        <v>39.61</v>
      </c>
      <c r="AM1284" t="s">
        <v>98</v>
      </c>
    </row>
    <row r="1285" spans="1:41" x14ac:dyDescent="0.35">
      <c r="A1285" t="s">
        <v>2023</v>
      </c>
      <c r="B1285" t="s">
        <v>49</v>
      </c>
      <c r="C1285" s="10">
        <v>69</v>
      </c>
      <c r="D1285" s="5" t="str" cm="1">
        <f t="array" ref="D1285">_xlfn.IFS(C1285&lt;=29, "18-29", C1285&lt;=39, "30-39", C1285&lt;=49, "40-49", C1285&lt;=59, "50-59",C1285&lt;=69, "60-69", C1285&gt;=70, "70+")</f>
        <v>60-69</v>
      </c>
      <c r="E1285" t="s">
        <v>43</v>
      </c>
      <c r="F1285">
        <v>0</v>
      </c>
      <c r="G1285" t="s">
        <v>391</v>
      </c>
      <c r="H1285">
        <v>94108</v>
      </c>
      <c r="I1285">
        <v>37.791998</v>
      </c>
      <c r="J1285">
        <v>-122.408653</v>
      </c>
      <c r="K1285">
        <v>0</v>
      </c>
      <c r="L1285">
        <v>10</v>
      </c>
      <c r="M1285" t="str" cm="1">
        <f t="array" ref="M1285">_xlfn.IFS(L1285&lt;=12, "New (0-12 months)", L1285&lt;=36, "Mid (13-36 months)", L1285&gt;=37,"Long (37+ months)")</f>
        <v>New (0-12 months)</v>
      </c>
      <c r="N1285" t="s">
        <v>42</v>
      </c>
      <c r="O1285" t="s">
        <v>40</v>
      </c>
      <c r="P1285">
        <v>5.46</v>
      </c>
      <c r="Q1285" t="s">
        <v>43</v>
      </c>
      <c r="R1285" t="s">
        <v>40</v>
      </c>
      <c r="S1285" t="s">
        <v>55</v>
      </c>
      <c r="T1285" s="1">
        <v>24</v>
      </c>
      <c r="U1285" t="s">
        <v>43</v>
      </c>
      <c r="V1285" t="s">
        <v>40</v>
      </c>
      <c r="W1285" t="s">
        <v>43</v>
      </c>
      <c r="X1285" t="s">
        <v>43</v>
      </c>
      <c r="Y1285" t="s">
        <v>43</v>
      </c>
      <c r="Z1285" t="s">
        <v>43</v>
      </c>
      <c r="AA1285" t="s">
        <v>43</v>
      </c>
      <c r="AB1285" t="s">
        <v>43</v>
      </c>
      <c r="AC1285" t="s">
        <v>51</v>
      </c>
      <c r="AD1285" t="s">
        <v>40</v>
      </c>
      <c r="AE1285" t="s">
        <v>56</v>
      </c>
      <c r="AF1285">
        <v>72.849999999999994</v>
      </c>
      <c r="AH1285">
        <v>688.65</v>
      </c>
      <c r="AI1285">
        <v>0</v>
      </c>
      <c r="AJ1285">
        <v>30</v>
      </c>
      <c r="AK1285">
        <v>54.6</v>
      </c>
      <c r="AL1285">
        <v>773.25</v>
      </c>
      <c r="AM1285" t="s">
        <v>57</v>
      </c>
      <c r="AN1285" t="s">
        <v>58</v>
      </c>
      <c r="AO1285" t="s">
        <v>59</v>
      </c>
    </row>
    <row r="1286" spans="1:41" x14ac:dyDescent="0.35">
      <c r="A1286" t="s">
        <v>2024</v>
      </c>
      <c r="B1286" t="s">
        <v>49</v>
      </c>
      <c r="C1286" s="10">
        <v>47</v>
      </c>
      <c r="D1286" s="5" t="str" cm="1">
        <f t="array" ref="D1286">_xlfn.IFS(C1286&lt;=29, "18-29", C1286&lt;=39, "30-39", C1286&lt;=49, "40-49", C1286&lt;=59, "50-59",C1286&lt;=69, "60-69", C1286&gt;=70, "70+")</f>
        <v>40-49</v>
      </c>
      <c r="E1286" t="s">
        <v>43</v>
      </c>
      <c r="F1286">
        <v>0</v>
      </c>
      <c r="G1286" t="s">
        <v>2025</v>
      </c>
      <c r="H1286">
        <v>95543</v>
      </c>
      <c r="I1286">
        <v>41.867908</v>
      </c>
      <c r="J1286">
        <v>-123.794144</v>
      </c>
      <c r="K1286">
        <v>0</v>
      </c>
      <c r="L1286">
        <v>8</v>
      </c>
      <c r="M1286" t="str" cm="1">
        <f t="array" ref="M1286">_xlfn.IFS(L1286&lt;=12, "New (0-12 months)", L1286&lt;=36, "Mid (13-36 months)", L1286&gt;=37,"Long (37+ months)")</f>
        <v>New (0-12 months)</v>
      </c>
      <c r="N1286" t="s">
        <v>42</v>
      </c>
      <c r="O1286" t="s">
        <v>40</v>
      </c>
      <c r="P1286">
        <v>41.13</v>
      </c>
      <c r="Q1286" t="s">
        <v>43</v>
      </c>
      <c r="R1286" t="s">
        <v>40</v>
      </c>
      <c r="S1286" t="s">
        <v>79</v>
      </c>
      <c r="T1286" s="1">
        <v>27</v>
      </c>
      <c r="U1286" t="s">
        <v>40</v>
      </c>
      <c r="V1286" t="s">
        <v>43</v>
      </c>
      <c r="W1286" t="s">
        <v>40</v>
      </c>
      <c r="X1286" t="s">
        <v>43</v>
      </c>
      <c r="Y1286" t="s">
        <v>43</v>
      </c>
      <c r="Z1286" t="s">
        <v>40</v>
      </c>
      <c r="AA1286" t="s">
        <v>40</v>
      </c>
      <c r="AB1286" t="s">
        <v>40</v>
      </c>
      <c r="AC1286" t="s">
        <v>51</v>
      </c>
      <c r="AD1286" t="s">
        <v>40</v>
      </c>
      <c r="AE1286" t="s">
        <v>56</v>
      </c>
      <c r="AF1286">
        <v>66.7</v>
      </c>
      <c r="AH1286">
        <v>579</v>
      </c>
      <c r="AI1286">
        <v>0</v>
      </c>
      <c r="AJ1286">
        <v>0</v>
      </c>
      <c r="AK1286">
        <v>329.04</v>
      </c>
      <c r="AL1286">
        <v>908.04</v>
      </c>
      <c r="AM1286" t="s">
        <v>47</v>
      </c>
    </row>
    <row r="1287" spans="1:41" x14ac:dyDescent="0.35">
      <c r="A1287" t="s">
        <v>2026</v>
      </c>
      <c r="B1287" t="s">
        <v>39</v>
      </c>
      <c r="C1287" s="10">
        <v>59</v>
      </c>
      <c r="D1287" s="5" t="str" cm="1">
        <f t="array" ref="D1287">_xlfn.IFS(C1287&lt;=29, "18-29", C1287&lt;=39, "30-39", C1287&lt;=49, "40-49", C1287&lt;=59, "50-59",C1287&lt;=69, "60-69", C1287&gt;=70, "70+")</f>
        <v>50-59</v>
      </c>
      <c r="E1287" t="s">
        <v>40</v>
      </c>
      <c r="F1287">
        <v>0</v>
      </c>
      <c r="G1287" t="s">
        <v>966</v>
      </c>
      <c r="H1287">
        <v>92324</v>
      </c>
      <c r="I1287">
        <v>34.030915</v>
      </c>
      <c r="J1287">
        <v>-117.273201</v>
      </c>
      <c r="K1287">
        <v>8</v>
      </c>
      <c r="L1287">
        <v>36</v>
      </c>
      <c r="M1287" t="str" cm="1">
        <f t="array" ref="M1287">_xlfn.IFS(L1287&lt;=12, "New (0-12 months)", L1287&lt;=36, "Mid (13-36 months)", L1287&gt;=37,"Long (37+ months)")</f>
        <v>Mid (13-36 months)</v>
      </c>
      <c r="N1287" t="s">
        <v>42</v>
      </c>
      <c r="O1287" t="s">
        <v>40</v>
      </c>
      <c r="P1287">
        <v>49.33</v>
      </c>
      <c r="Q1287" t="s">
        <v>43</v>
      </c>
      <c r="R1287" t="s">
        <v>40</v>
      </c>
      <c r="S1287" t="s">
        <v>55</v>
      </c>
      <c r="T1287" s="1">
        <v>23</v>
      </c>
      <c r="U1287" t="s">
        <v>43</v>
      </c>
      <c r="V1287" t="s">
        <v>43</v>
      </c>
      <c r="W1287" t="s">
        <v>43</v>
      </c>
      <c r="X1287" t="s">
        <v>43</v>
      </c>
      <c r="Y1287" t="s">
        <v>43</v>
      </c>
      <c r="Z1287" t="s">
        <v>40</v>
      </c>
      <c r="AA1287" t="s">
        <v>40</v>
      </c>
      <c r="AB1287" t="s">
        <v>40</v>
      </c>
      <c r="AC1287" t="s">
        <v>51</v>
      </c>
      <c r="AD1287" t="s">
        <v>43</v>
      </c>
      <c r="AE1287" t="s">
        <v>56</v>
      </c>
      <c r="AF1287">
        <v>80.400000000000006</v>
      </c>
      <c r="AH1287">
        <v>2937.65</v>
      </c>
      <c r="AI1287">
        <v>0</v>
      </c>
      <c r="AJ1287">
        <v>0</v>
      </c>
      <c r="AK1287">
        <v>1775.88</v>
      </c>
      <c r="AL1287">
        <v>4713.53</v>
      </c>
      <c r="AM1287" t="s">
        <v>47</v>
      </c>
    </row>
    <row r="1288" spans="1:41" x14ac:dyDescent="0.35">
      <c r="A1288" t="s">
        <v>2027</v>
      </c>
      <c r="B1288" t="s">
        <v>39</v>
      </c>
      <c r="C1288" s="10">
        <v>53</v>
      </c>
      <c r="D1288" s="5" t="str" cm="1">
        <f t="array" ref="D1288">_xlfn.IFS(C1288&lt;=29, "18-29", C1288&lt;=39, "30-39", C1288&lt;=49, "40-49", C1288&lt;=59, "50-59",C1288&lt;=69, "60-69", C1288&gt;=70, "70+")</f>
        <v>50-59</v>
      </c>
      <c r="E1288" t="s">
        <v>43</v>
      </c>
      <c r="F1288">
        <v>0</v>
      </c>
      <c r="G1288" t="s">
        <v>2028</v>
      </c>
      <c r="H1288">
        <v>93531</v>
      </c>
      <c r="I1288">
        <v>35.214981999999999</v>
      </c>
      <c r="J1288">
        <v>-118.59049</v>
      </c>
      <c r="K1288">
        <v>0</v>
      </c>
      <c r="L1288">
        <v>1</v>
      </c>
      <c r="M1288" t="str" cm="1">
        <f t="array" ref="M1288">_xlfn.IFS(L1288&lt;=12, "New (0-12 months)", L1288&lt;=36, "Mid (13-36 months)", L1288&gt;=37,"Long (37+ months)")</f>
        <v>New (0-12 months)</v>
      </c>
      <c r="N1288" t="s">
        <v>42</v>
      </c>
      <c r="O1288" t="s">
        <v>40</v>
      </c>
      <c r="P1288">
        <v>41.39</v>
      </c>
      <c r="Q1288" t="s">
        <v>43</v>
      </c>
      <c r="R1288" t="s">
        <v>40</v>
      </c>
      <c r="S1288" t="s">
        <v>55</v>
      </c>
      <c r="T1288" s="1">
        <v>3</v>
      </c>
      <c r="U1288" t="s">
        <v>43</v>
      </c>
      <c r="V1288" t="s">
        <v>43</v>
      </c>
      <c r="W1288" t="s">
        <v>43</v>
      </c>
      <c r="X1288" t="s">
        <v>43</v>
      </c>
      <c r="Y1288" t="s">
        <v>43</v>
      </c>
      <c r="Z1288" t="s">
        <v>43</v>
      </c>
      <c r="AA1288" t="s">
        <v>43</v>
      </c>
      <c r="AB1288" t="s">
        <v>40</v>
      </c>
      <c r="AC1288" t="s">
        <v>51</v>
      </c>
      <c r="AD1288" t="s">
        <v>43</v>
      </c>
      <c r="AE1288" t="s">
        <v>56</v>
      </c>
      <c r="AF1288">
        <v>70.5</v>
      </c>
      <c r="AH1288">
        <v>70.5</v>
      </c>
      <c r="AI1288">
        <v>0</v>
      </c>
      <c r="AJ1288">
        <v>0</v>
      </c>
      <c r="AK1288">
        <v>41.39</v>
      </c>
      <c r="AL1288">
        <v>111.89</v>
      </c>
      <c r="AM1288" t="s">
        <v>57</v>
      </c>
      <c r="AN1288" t="s">
        <v>58</v>
      </c>
      <c r="AO1288" t="s">
        <v>203</v>
      </c>
    </row>
    <row r="1289" spans="1:41" x14ac:dyDescent="0.35">
      <c r="A1289" t="s">
        <v>2029</v>
      </c>
      <c r="B1289" t="s">
        <v>39</v>
      </c>
      <c r="C1289" s="10">
        <v>56</v>
      </c>
      <c r="D1289" s="5" t="str" cm="1">
        <f t="array" ref="D1289">_xlfn.IFS(C1289&lt;=29, "18-29", C1289&lt;=39, "30-39", C1289&lt;=49, "40-49", C1289&lt;=59, "50-59",C1289&lt;=69, "60-69", C1289&gt;=70, "70+")</f>
        <v>50-59</v>
      </c>
      <c r="E1289" t="s">
        <v>43</v>
      </c>
      <c r="F1289">
        <v>0</v>
      </c>
      <c r="G1289" t="s">
        <v>2030</v>
      </c>
      <c r="H1289">
        <v>94920</v>
      </c>
      <c r="I1289">
        <v>37.885629000000002</v>
      </c>
      <c r="J1289">
        <v>-122.46858</v>
      </c>
      <c r="K1289">
        <v>0</v>
      </c>
      <c r="L1289">
        <v>16</v>
      </c>
      <c r="M1289" t="str" cm="1">
        <f t="array" ref="M1289">_xlfn.IFS(L1289&lt;=12, "New (0-12 months)", L1289&lt;=36, "Mid (13-36 months)", L1289&gt;=37,"Long (37+ months)")</f>
        <v>Mid (13-36 months)</v>
      </c>
      <c r="N1289" t="s">
        <v>62</v>
      </c>
      <c r="O1289" t="s">
        <v>40</v>
      </c>
      <c r="P1289">
        <v>44.05</v>
      </c>
      <c r="Q1289" t="s">
        <v>43</v>
      </c>
      <c r="R1289" t="s">
        <v>43</v>
      </c>
      <c r="S1289" t="s">
        <v>8234</v>
      </c>
      <c r="T1289" s="1">
        <v>0</v>
      </c>
      <c r="U1289" t="s">
        <v>8234</v>
      </c>
      <c r="V1289" t="s">
        <v>8234</v>
      </c>
      <c r="W1289" t="s">
        <v>8234</v>
      </c>
      <c r="X1289" t="s">
        <v>8234</v>
      </c>
      <c r="Y1289" t="s">
        <v>8234</v>
      </c>
      <c r="Z1289" t="s">
        <v>8234</v>
      </c>
      <c r="AA1289" t="s">
        <v>8234</v>
      </c>
      <c r="AB1289" t="s">
        <v>8234</v>
      </c>
      <c r="AC1289" t="s">
        <v>45</v>
      </c>
      <c r="AD1289" t="s">
        <v>40</v>
      </c>
      <c r="AE1289" t="s">
        <v>56</v>
      </c>
      <c r="AF1289">
        <v>19.3</v>
      </c>
      <c r="AH1289">
        <v>360.35</v>
      </c>
      <c r="AI1289">
        <v>0</v>
      </c>
      <c r="AJ1289">
        <v>0</v>
      </c>
      <c r="AK1289">
        <v>704.8</v>
      </c>
      <c r="AL1289">
        <v>1065.1500000000001</v>
      </c>
      <c r="AM1289" t="s">
        <v>47</v>
      </c>
    </row>
    <row r="1290" spans="1:41" x14ac:dyDescent="0.35">
      <c r="A1290" t="s">
        <v>2031</v>
      </c>
      <c r="B1290" t="s">
        <v>39</v>
      </c>
      <c r="C1290" s="10">
        <v>48</v>
      </c>
      <c r="D1290" s="5" t="str" cm="1">
        <f t="array" ref="D1290">_xlfn.IFS(C1290&lt;=29, "18-29", C1290&lt;=39, "30-39", C1290&lt;=49, "40-49", C1290&lt;=59, "50-59",C1290&lt;=69, "60-69", C1290&gt;=70, "70+")</f>
        <v>40-49</v>
      </c>
      <c r="E1290" t="s">
        <v>43</v>
      </c>
      <c r="F1290">
        <v>3</v>
      </c>
      <c r="G1290" t="s">
        <v>50</v>
      </c>
      <c r="H1290">
        <v>91206</v>
      </c>
      <c r="I1290">
        <v>34.162514999999999</v>
      </c>
      <c r="J1290">
        <v>-118.203869</v>
      </c>
      <c r="K1290">
        <v>0</v>
      </c>
      <c r="L1290">
        <v>13</v>
      </c>
      <c r="M1290" t="str" cm="1">
        <f t="array" ref="M1290">_xlfn.IFS(L1290&lt;=12, "New (0-12 months)", L1290&lt;=36, "Mid (13-36 months)", L1290&gt;=37,"Long (37+ months)")</f>
        <v>Mid (13-36 months)</v>
      </c>
      <c r="N1290" t="s">
        <v>42</v>
      </c>
      <c r="O1290" t="s">
        <v>40</v>
      </c>
      <c r="P1290">
        <v>33.54</v>
      </c>
      <c r="Q1290" t="s">
        <v>43</v>
      </c>
      <c r="R1290" t="s">
        <v>40</v>
      </c>
      <c r="S1290" t="s">
        <v>55</v>
      </c>
      <c r="T1290" s="1">
        <v>76</v>
      </c>
      <c r="U1290" t="s">
        <v>43</v>
      </c>
      <c r="V1290" t="s">
        <v>40</v>
      </c>
      <c r="W1290" t="s">
        <v>40</v>
      </c>
      <c r="X1290" t="s">
        <v>43</v>
      </c>
      <c r="Y1290" t="s">
        <v>43</v>
      </c>
      <c r="Z1290" t="s">
        <v>43</v>
      </c>
      <c r="AA1290" t="s">
        <v>43</v>
      </c>
      <c r="AB1290" t="s">
        <v>40</v>
      </c>
      <c r="AC1290" t="s">
        <v>51</v>
      </c>
      <c r="AD1290" t="s">
        <v>40</v>
      </c>
      <c r="AE1290" t="s">
        <v>56</v>
      </c>
      <c r="AF1290">
        <v>79.25</v>
      </c>
      <c r="AH1290">
        <v>1111.6500000000001</v>
      </c>
      <c r="AI1290">
        <v>48.25</v>
      </c>
      <c r="AJ1290">
        <v>0</v>
      </c>
      <c r="AK1290">
        <v>436.02</v>
      </c>
      <c r="AL1290">
        <v>1499.42</v>
      </c>
      <c r="AM1290" t="s">
        <v>57</v>
      </c>
      <c r="AN1290" t="s">
        <v>58</v>
      </c>
      <c r="AO1290" t="s">
        <v>59</v>
      </c>
    </row>
    <row r="1291" spans="1:41" x14ac:dyDescent="0.35">
      <c r="A1291" t="s">
        <v>2032</v>
      </c>
      <c r="B1291" t="s">
        <v>49</v>
      </c>
      <c r="C1291" s="10">
        <v>42</v>
      </c>
      <c r="D1291" s="5" t="str" cm="1">
        <f t="array" ref="D1291">_xlfn.IFS(C1291&lt;=29, "18-29", C1291&lt;=39, "30-39", C1291&lt;=49, "40-49", C1291&lt;=59, "50-59",C1291&lt;=69, "60-69", C1291&gt;=70, "70+")</f>
        <v>40-49</v>
      </c>
      <c r="E1291" t="s">
        <v>40</v>
      </c>
      <c r="F1291">
        <v>1</v>
      </c>
      <c r="G1291" t="s">
        <v>1644</v>
      </c>
      <c r="H1291">
        <v>93623</v>
      </c>
      <c r="I1291">
        <v>37.483535000000003</v>
      </c>
      <c r="J1291">
        <v>-119.67941399999999</v>
      </c>
      <c r="K1291">
        <v>7</v>
      </c>
      <c r="L1291">
        <v>7</v>
      </c>
      <c r="M1291" t="str" cm="1">
        <f t="array" ref="M1291">_xlfn.IFS(L1291&lt;=12, "New (0-12 months)", L1291&lt;=36, "Mid (13-36 months)", L1291&gt;=37,"Long (37+ months)")</f>
        <v>New (0-12 months)</v>
      </c>
      <c r="N1291" t="s">
        <v>54</v>
      </c>
      <c r="O1291" t="s">
        <v>40</v>
      </c>
      <c r="P1291">
        <v>28.7</v>
      </c>
      <c r="Q1291" t="s">
        <v>43</v>
      </c>
      <c r="R1291" t="s">
        <v>40</v>
      </c>
      <c r="S1291" t="s">
        <v>79</v>
      </c>
      <c r="T1291" s="1">
        <v>17</v>
      </c>
      <c r="U1291" t="s">
        <v>43</v>
      </c>
      <c r="V1291" t="s">
        <v>43</v>
      </c>
      <c r="W1291" t="s">
        <v>43</v>
      </c>
      <c r="X1291" t="s">
        <v>43</v>
      </c>
      <c r="Y1291" t="s">
        <v>43</v>
      </c>
      <c r="Z1291" t="s">
        <v>43</v>
      </c>
      <c r="AA1291" t="s">
        <v>43</v>
      </c>
      <c r="AB1291" t="s">
        <v>40</v>
      </c>
      <c r="AC1291" t="s">
        <v>51</v>
      </c>
      <c r="AD1291" t="s">
        <v>43</v>
      </c>
      <c r="AE1291" t="s">
        <v>56</v>
      </c>
      <c r="AF1291">
        <v>44.75</v>
      </c>
      <c r="AH1291">
        <v>333.65</v>
      </c>
      <c r="AI1291">
        <v>0</v>
      </c>
      <c r="AJ1291">
        <v>0</v>
      </c>
      <c r="AK1291">
        <v>200.9</v>
      </c>
      <c r="AL1291">
        <v>534.54999999999995</v>
      </c>
      <c r="AM1291" t="s">
        <v>47</v>
      </c>
    </row>
    <row r="1292" spans="1:41" x14ac:dyDescent="0.35">
      <c r="A1292" t="s">
        <v>2033</v>
      </c>
      <c r="B1292" t="s">
        <v>39</v>
      </c>
      <c r="C1292" s="10">
        <v>36</v>
      </c>
      <c r="D1292" s="5" t="str" cm="1">
        <f t="array" ref="D1292">_xlfn.IFS(C1292&lt;=29, "18-29", C1292&lt;=39, "30-39", C1292&lt;=49, "40-49", C1292&lt;=59, "50-59",C1292&lt;=69, "60-69", C1292&gt;=70, "70+")</f>
        <v>30-39</v>
      </c>
      <c r="E1292" t="s">
        <v>43</v>
      </c>
      <c r="F1292">
        <v>0</v>
      </c>
      <c r="G1292" t="s">
        <v>786</v>
      </c>
      <c r="H1292">
        <v>95961</v>
      </c>
      <c r="I1292">
        <v>39.082568000000002</v>
      </c>
      <c r="J1292">
        <v>-121.55325000000001</v>
      </c>
      <c r="K1292">
        <v>0</v>
      </c>
      <c r="L1292">
        <v>41</v>
      </c>
      <c r="M1292" t="str" cm="1">
        <f t="array" ref="M1292">_xlfn.IFS(L1292&lt;=12, "New (0-12 months)", L1292&lt;=36, "Mid (13-36 months)", L1292&gt;=37,"Long (37+ months)")</f>
        <v>Long (37+ months)</v>
      </c>
      <c r="N1292" t="s">
        <v>42</v>
      </c>
      <c r="O1292" t="s">
        <v>40</v>
      </c>
      <c r="P1292">
        <v>36.93</v>
      </c>
      <c r="Q1292" t="s">
        <v>40</v>
      </c>
      <c r="R1292" t="s">
        <v>40</v>
      </c>
      <c r="S1292" t="s">
        <v>79</v>
      </c>
      <c r="T1292" s="1">
        <v>30</v>
      </c>
      <c r="U1292" t="s">
        <v>43</v>
      </c>
      <c r="V1292" t="s">
        <v>43</v>
      </c>
      <c r="W1292" t="s">
        <v>40</v>
      </c>
      <c r="X1292" t="s">
        <v>40</v>
      </c>
      <c r="Y1292" t="s">
        <v>43</v>
      </c>
      <c r="Z1292" t="s">
        <v>40</v>
      </c>
      <c r="AA1292" t="s">
        <v>40</v>
      </c>
      <c r="AB1292" t="s">
        <v>40</v>
      </c>
      <c r="AC1292" t="s">
        <v>45</v>
      </c>
      <c r="AD1292" t="s">
        <v>40</v>
      </c>
      <c r="AE1292" t="s">
        <v>56</v>
      </c>
      <c r="AF1292">
        <v>68.599999999999994</v>
      </c>
      <c r="AH1292">
        <v>2877.05</v>
      </c>
      <c r="AI1292">
        <v>0</v>
      </c>
      <c r="AJ1292">
        <v>0</v>
      </c>
      <c r="AK1292">
        <v>1514.13</v>
      </c>
      <c r="AL1292">
        <v>4391.18</v>
      </c>
      <c r="AM1292" t="s">
        <v>47</v>
      </c>
    </row>
    <row r="1293" spans="1:41" x14ac:dyDescent="0.35">
      <c r="A1293" t="s">
        <v>2034</v>
      </c>
      <c r="B1293" t="s">
        <v>39</v>
      </c>
      <c r="C1293" s="10">
        <v>49</v>
      </c>
      <c r="D1293" s="5" t="str" cm="1">
        <f t="array" ref="D1293">_xlfn.IFS(C1293&lt;=29, "18-29", C1293&lt;=39, "30-39", C1293&lt;=49, "40-49", C1293&lt;=59, "50-59",C1293&lt;=69, "60-69", C1293&gt;=70, "70+")</f>
        <v>40-49</v>
      </c>
      <c r="E1293" t="s">
        <v>43</v>
      </c>
      <c r="F1293">
        <v>0</v>
      </c>
      <c r="G1293" t="s">
        <v>2035</v>
      </c>
      <c r="H1293">
        <v>95965</v>
      </c>
      <c r="I1293">
        <v>39.624561</v>
      </c>
      <c r="J1293">
        <v>-121.55286599999999</v>
      </c>
      <c r="K1293">
        <v>0</v>
      </c>
      <c r="L1293">
        <v>5</v>
      </c>
      <c r="M1293" t="str" cm="1">
        <f t="array" ref="M1293">_xlfn.IFS(L1293&lt;=12, "New (0-12 months)", L1293&lt;=36, "Mid (13-36 months)", L1293&gt;=37,"Long (37+ months)")</f>
        <v>New (0-12 months)</v>
      </c>
      <c r="N1293" t="s">
        <v>42</v>
      </c>
      <c r="O1293" t="s">
        <v>40</v>
      </c>
      <c r="P1293">
        <v>24.53</v>
      </c>
      <c r="Q1293" t="s">
        <v>43</v>
      </c>
      <c r="R1293" t="s">
        <v>43</v>
      </c>
      <c r="S1293" t="s">
        <v>8234</v>
      </c>
      <c r="T1293" s="1">
        <v>0</v>
      </c>
      <c r="U1293" t="s">
        <v>8234</v>
      </c>
      <c r="V1293" t="s">
        <v>8234</v>
      </c>
      <c r="W1293" t="s">
        <v>8234</v>
      </c>
      <c r="X1293" t="s">
        <v>8234</v>
      </c>
      <c r="Y1293" t="s">
        <v>8234</v>
      </c>
      <c r="Z1293" t="s">
        <v>8234</v>
      </c>
      <c r="AA1293" t="s">
        <v>8234</v>
      </c>
      <c r="AB1293" t="s">
        <v>8234</v>
      </c>
      <c r="AC1293" t="s">
        <v>51</v>
      </c>
      <c r="AD1293" t="s">
        <v>43</v>
      </c>
      <c r="AE1293" t="s">
        <v>46</v>
      </c>
      <c r="AF1293">
        <v>20.55</v>
      </c>
      <c r="AH1293">
        <v>96.1</v>
      </c>
      <c r="AI1293">
        <v>0</v>
      </c>
      <c r="AJ1293">
        <v>0</v>
      </c>
      <c r="AK1293">
        <v>122.65</v>
      </c>
      <c r="AL1293">
        <v>218.75</v>
      </c>
      <c r="AM1293" t="s">
        <v>47</v>
      </c>
    </row>
    <row r="1294" spans="1:41" x14ac:dyDescent="0.35">
      <c r="A1294" t="s">
        <v>2036</v>
      </c>
      <c r="B1294" t="s">
        <v>49</v>
      </c>
      <c r="C1294" s="10">
        <v>71</v>
      </c>
      <c r="D1294" s="5" t="str" cm="1">
        <f t="array" ref="D1294">_xlfn.IFS(C1294&lt;=29, "18-29", C1294&lt;=39, "30-39", C1294&lt;=49, "40-49", C1294&lt;=59, "50-59",C1294&lt;=69, "60-69", C1294&gt;=70, "70+")</f>
        <v>70+</v>
      </c>
      <c r="E1294" t="s">
        <v>43</v>
      </c>
      <c r="F1294">
        <v>0</v>
      </c>
      <c r="G1294" t="s">
        <v>2037</v>
      </c>
      <c r="H1294">
        <v>91963</v>
      </c>
      <c r="I1294">
        <v>32.619464999999998</v>
      </c>
      <c r="J1294">
        <v>-116.593605</v>
      </c>
      <c r="K1294">
        <v>0</v>
      </c>
      <c r="L1294">
        <v>55</v>
      </c>
      <c r="M1294" t="str" cm="1">
        <f t="array" ref="M1294">_xlfn.IFS(L1294&lt;=12, "New (0-12 months)", L1294&lt;=36, "Mid (13-36 months)", L1294&gt;=37,"Long (37+ months)")</f>
        <v>Long (37+ months)</v>
      </c>
      <c r="N1294" t="s">
        <v>42</v>
      </c>
      <c r="O1294" t="s">
        <v>43</v>
      </c>
      <c r="P1294">
        <v>0</v>
      </c>
      <c r="Q1294" t="s">
        <v>8234</v>
      </c>
      <c r="R1294" t="s">
        <v>40</v>
      </c>
      <c r="S1294" t="s">
        <v>79</v>
      </c>
      <c r="T1294" s="1">
        <v>23</v>
      </c>
      <c r="U1294" t="s">
        <v>43</v>
      </c>
      <c r="V1294" t="s">
        <v>43</v>
      </c>
      <c r="W1294" t="s">
        <v>40</v>
      </c>
      <c r="X1294" t="s">
        <v>43</v>
      </c>
      <c r="Y1294" t="s">
        <v>40</v>
      </c>
      <c r="Z1294" t="s">
        <v>40</v>
      </c>
      <c r="AA1294" t="s">
        <v>43</v>
      </c>
      <c r="AB1294" t="s">
        <v>40</v>
      </c>
      <c r="AC1294" t="s">
        <v>45</v>
      </c>
      <c r="AD1294" t="s">
        <v>40</v>
      </c>
      <c r="AE1294" t="s">
        <v>56</v>
      </c>
      <c r="AF1294">
        <v>50.05</v>
      </c>
      <c r="AH1294">
        <v>2743.45</v>
      </c>
      <c r="AI1294">
        <v>0</v>
      </c>
      <c r="AJ1294">
        <v>0</v>
      </c>
      <c r="AK1294">
        <v>0</v>
      </c>
      <c r="AL1294">
        <v>2743.45</v>
      </c>
      <c r="AM1294" t="s">
        <v>47</v>
      </c>
    </row>
    <row r="1295" spans="1:41" x14ac:dyDescent="0.35">
      <c r="A1295" t="s">
        <v>2038</v>
      </c>
      <c r="B1295" t="s">
        <v>39</v>
      </c>
      <c r="C1295" s="10">
        <v>62</v>
      </c>
      <c r="D1295" s="5" t="str" cm="1">
        <f t="array" ref="D1295">_xlfn.IFS(C1295&lt;=29, "18-29", C1295&lt;=39, "30-39", C1295&lt;=49, "40-49", C1295&lt;=59, "50-59",C1295&lt;=69, "60-69", C1295&gt;=70, "70+")</f>
        <v>60-69</v>
      </c>
      <c r="E1295" t="s">
        <v>40</v>
      </c>
      <c r="F1295">
        <v>0</v>
      </c>
      <c r="G1295" t="s">
        <v>135</v>
      </c>
      <c r="H1295">
        <v>90049</v>
      </c>
      <c r="I1295">
        <v>34.091828999999997</v>
      </c>
      <c r="J1295">
        <v>-118.49124399999999</v>
      </c>
      <c r="K1295">
        <v>1</v>
      </c>
      <c r="L1295">
        <v>7</v>
      </c>
      <c r="M1295" t="str" cm="1">
        <f t="array" ref="M1295">_xlfn.IFS(L1295&lt;=12, "New (0-12 months)", L1295&lt;=36, "Mid (13-36 months)", L1295&gt;=37,"Long (37+ months)")</f>
        <v>New (0-12 months)</v>
      </c>
      <c r="N1295" t="s">
        <v>42</v>
      </c>
      <c r="O1295" t="s">
        <v>40</v>
      </c>
      <c r="P1295">
        <v>22.61</v>
      </c>
      <c r="Q1295" t="s">
        <v>40</v>
      </c>
      <c r="R1295" t="s">
        <v>40</v>
      </c>
      <c r="S1295" t="s">
        <v>55</v>
      </c>
      <c r="T1295" s="1">
        <v>11</v>
      </c>
      <c r="U1295" t="s">
        <v>43</v>
      </c>
      <c r="V1295" t="s">
        <v>43</v>
      </c>
      <c r="W1295" t="s">
        <v>43</v>
      </c>
      <c r="X1295" t="s">
        <v>43</v>
      </c>
      <c r="Y1295" t="s">
        <v>40</v>
      </c>
      <c r="Z1295" t="s">
        <v>43</v>
      </c>
      <c r="AA1295" t="s">
        <v>43</v>
      </c>
      <c r="AB1295" t="s">
        <v>43</v>
      </c>
      <c r="AC1295" t="s">
        <v>51</v>
      </c>
      <c r="AD1295" t="s">
        <v>40</v>
      </c>
      <c r="AE1295" t="s">
        <v>56</v>
      </c>
      <c r="AF1295">
        <v>86.5</v>
      </c>
      <c r="AH1295">
        <v>582.5</v>
      </c>
      <c r="AI1295">
        <v>0</v>
      </c>
      <c r="AJ1295">
        <v>20</v>
      </c>
      <c r="AK1295">
        <v>158.27000000000001</v>
      </c>
      <c r="AL1295">
        <v>760.77</v>
      </c>
      <c r="AM1295" t="s">
        <v>57</v>
      </c>
      <c r="AN1295" t="s">
        <v>58</v>
      </c>
      <c r="AO1295" t="s">
        <v>203</v>
      </c>
    </row>
    <row r="1296" spans="1:41" x14ac:dyDescent="0.35">
      <c r="A1296" t="s">
        <v>2039</v>
      </c>
      <c r="B1296" t="s">
        <v>39</v>
      </c>
      <c r="C1296" s="10">
        <v>45</v>
      </c>
      <c r="D1296" s="5" t="str" cm="1">
        <f t="array" ref="D1296">_xlfn.IFS(C1296&lt;=29, "18-29", C1296&lt;=39, "30-39", C1296&lt;=49, "40-49", C1296&lt;=59, "50-59",C1296&lt;=69, "60-69", C1296&gt;=70, "70+")</f>
        <v>40-49</v>
      </c>
      <c r="E1296" t="s">
        <v>40</v>
      </c>
      <c r="F1296">
        <v>0</v>
      </c>
      <c r="G1296" t="s">
        <v>2040</v>
      </c>
      <c r="H1296">
        <v>93923</v>
      </c>
      <c r="I1296">
        <v>36.460611</v>
      </c>
      <c r="J1296">
        <v>-121.852507</v>
      </c>
      <c r="K1296">
        <v>9</v>
      </c>
      <c r="L1296">
        <v>72</v>
      </c>
      <c r="M1296" t="str" cm="1">
        <f t="array" ref="M1296">_xlfn.IFS(L1296&lt;=12, "New (0-12 months)", L1296&lt;=36, "Mid (13-36 months)", L1296&gt;=37,"Long (37+ months)")</f>
        <v>Long (37+ months)</v>
      </c>
      <c r="N1296" t="s">
        <v>42</v>
      </c>
      <c r="O1296" t="s">
        <v>40</v>
      </c>
      <c r="P1296">
        <v>49.51</v>
      </c>
      <c r="Q1296" t="s">
        <v>40</v>
      </c>
      <c r="R1296" t="s">
        <v>43</v>
      </c>
      <c r="S1296" t="s">
        <v>8234</v>
      </c>
      <c r="T1296" s="1">
        <v>0</v>
      </c>
      <c r="U1296" t="s">
        <v>8234</v>
      </c>
      <c r="V1296" t="s">
        <v>8234</v>
      </c>
      <c r="W1296" t="s">
        <v>8234</v>
      </c>
      <c r="X1296" t="s">
        <v>8234</v>
      </c>
      <c r="Y1296" t="s">
        <v>8234</v>
      </c>
      <c r="Z1296" t="s">
        <v>8234</v>
      </c>
      <c r="AA1296" t="s">
        <v>8234</v>
      </c>
      <c r="AB1296" t="s">
        <v>8234</v>
      </c>
      <c r="AC1296" t="s">
        <v>73</v>
      </c>
      <c r="AD1296" t="s">
        <v>40</v>
      </c>
      <c r="AE1296" t="s">
        <v>56</v>
      </c>
      <c r="AF1296">
        <v>25.25</v>
      </c>
      <c r="AH1296">
        <v>1841.2</v>
      </c>
      <c r="AI1296">
        <v>0</v>
      </c>
      <c r="AJ1296">
        <v>0</v>
      </c>
      <c r="AK1296">
        <v>3564.72</v>
      </c>
      <c r="AL1296">
        <v>5405.92</v>
      </c>
      <c r="AM1296" t="s">
        <v>47</v>
      </c>
    </row>
    <row r="1297" spans="1:41" x14ac:dyDescent="0.35">
      <c r="A1297" t="s">
        <v>2041</v>
      </c>
      <c r="B1297" t="s">
        <v>39</v>
      </c>
      <c r="C1297" s="10">
        <v>51</v>
      </c>
      <c r="D1297" s="5" t="str" cm="1">
        <f t="array" ref="D1297">_xlfn.IFS(C1297&lt;=29, "18-29", C1297&lt;=39, "30-39", C1297&lt;=49, "40-49", C1297&lt;=59, "50-59",C1297&lt;=69, "60-69", C1297&gt;=70, "70+")</f>
        <v>50-59</v>
      </c>
      <c r="E1297" t="s">
        <v>40</v>
      </c>
      <c r="F1297">
        <v>0</v>
      </c>
      <c r="G1297" t="s">
        <v>1700</v>
      </c>
      <c r="H1297">
        <v>91007</v>
      </c>
      <c r="I1297">
        <v>34.128284000000001</v>
      </c>
      <c r="J1297">
        <v>-118.047732</v>
      </c>
      <c r="K1297">
        <v>6</v>
      </c>
      <c r="L1297">
        <v>72</v>
      </c>
      <c r="M1297" t="str" cm="1">
        <f t="array" ref="M1297">_xlfn.IFS(L1297&lt;=12, "New (0-12 months)", L1297&lt;=36, "Mid (13-36 months)", L1297&gt;=37,"Long (37+ months)")</f>
        <v>Long (37+ months)</v>
      </c>
      <c r="N1297" t="s">
        <v>72</v>
      </c>
      <c r="O1297" t="s">
        <v>40</v>
      </c>
      <c r="P1297">
        <v>43.91</v>
      </c>
      <c r="Q1297" t="s">
        <v>43</v>
      </c>
      <c r="R1297" t="s">
        <v>43</v>
      </c>
      <c r="S1297" t="s">
        <v>8234</v>
      </c>
      <c r="T1297" s="1">
        <v>0</v>
      </c>
      <c r="U1297" t="s">
        <v>8234</v>
      </c>
      <c r="V1297" t="s">
        <v>8234</v>
      </c>
      <c r="W1297" t="s">
        <v>8234</v>
      </c>
      <c r="X1297" t="s">
        <v>8234</v>
      </c>
      <c r="Y1297" t="s">
        <v>8234</v>
      </c>
      <c r="Z1297" t="s">
        <v>8234</v>
      </c>
      <c r="AA1297" t="s">
        <v>8234</v>
      </c>
      <c r="AB1297" t="s">
        <v>8234</v>
      </c>
      <c r="AC1297" t="s">
        <v>73</v>
      </c>
      <c r="AD1297" t="s">
        <v>43</v>
      </c>
      <c r="AE1297" t="s">
        <v>46</v>
      </c>
      <c r="AF1297">
        <v>20.5</v>
      </c>
      <c r="AH1297">
        <v>1502.25</v>
      </c>
      <c r="AI1297">
        <v>0</v>
      </c>
      <c r="AJ1297">
        <v>0</v>
      </c>
      <c r="AK1297">
        <v>3161.52</v>
      </c>
      <c r="AL1297">
        <v>4663.7700000000004</v>
      </c>
      <c r="AM1297" t="s">
        <v>47</v>
      </c>
    </row>
    <row r="1298" spans="1:41" x14ac:dyDescent="0.35">
      <c r="A1298" t="s">
        <v>2042</v>
      </c>
      <c r="B1298" t="s">
        <v>49</v>
      </c>
      <c r="C1298" s="10">
        <v>47</v>
      </c>
      <c r="D1298" s="5" t="str" cm="1">
        <f t="array" ref="D1298">_xlfn.IFS(C1298&lt;=29, "18-29", C1298&lt;=39, "30-39", C1298&lt;=49, "40-49", C1298&lt;=59, "50-59",C1298&lt;=69, "60-69", C1298&gt;=70, "70+")</f>
        <v>40-49</v>
      </c>
      <c r="E1298" t="s">
        <v>43</v>
      </c>
      <c r="F1298">
        <v>0</v>
      </c>
      <c r="G1298" t="s">
        <v>2043</v>
      </c>
      <c r="H1298">
        <v>95667</v>
      </c>
      <c r="I1298">
        <v>38.733713999999999</v>
      </c>
      <c r="J1298">
        <v>-120.795213</v>
      </c>
      <c r="K1298">
        <v>0</v>
      </c>
      <c r="L1298">
        <v>1</v>
      </c>
      <c r="M1298" t="str" cm="1">
        <f t="array" ref="M1298">_xlfn.IFS(L1298&lt;=12, "New (0-12 months)", L1298&lt;=36, "Mid (13-36 months)", L1298&gt;=37,"Long (37+ months)")</f>
        <v>New (0-12 months)</v>
      </c>
      <c r="N1298" t="s">
        <v>54</v>
      </c>
      <c r="O1298" t="s">
        <v>40</v>
      </c>
      <c r="P1298">
        <v>17.07</v>
      </c>
      <c r="Q1298" t="s">
        <v>40</v>
      </c>
      <c r="R1298" t="s">
        <v>40</v>
      </c>
      <c r="S1298" t="s">
        <v>79</v>
      </c>
      <c r="T1298" s="1">
        <v>3</v>
      </c>
      <c r="U1298" t="s">
        <v>40</v>
      </c>
      <c r="V1298" t="s">
        <v>40</v>
      </c>
      <c r="W1298" t="s">
        <v>43</v>
      </c>
      <c r="X1298" t="s">
        <v>43</v>
      </c>
      <c r="Y1298" t="s">
        <v>43</v>
      </c>
      <c r="Z1298" t="s">
        <v>43</v>
      </c>
      <c r="AA1298" t="s">
        <v>43</v>
      </c>
      <c r="AB1298" t="s">
        <v>40</v>
      </c>
      <c r="AC1298" t="s">
        <v>51</v>
      </c>
      <c r="AD1298" t="s">
        <v>43</v>
      </c>
      <c r="AE1298" t="s">
        <v>56</v>
      </c>
      <c r="AF1298">
        <v>61.15</v>
      </c>
      <c r="AH1298">
        <v>61.15</v>
      </c>
      <c r="AI1298">
        <v>0</v>
      </c>
      <c r="AJ1298">
        <v>0</v>
      </c>
      <c r="AK1298">
        <v>17.07</v>
      </c>
      <c r="AL1298">
        <v>78.22</v>
      </c>
      <c r="AM1298" t="s">
        <v>98</v>
      </c>
    </row>
    <row r="1299" spans="1:41" x14ac:dyDescent="0.35">
      <c r="A1299" t="s">
        <v>2044</v>
      </c>
      <c r="B1299" t="s">
        <v>49</v>
      </c>
      <c r="C1299" s="10">
        <v>27</v>
      </c>
      <c r="D1299" s="5" t="str" cm="1">
        <f t="array" ref="D1299">_xlfn.IFS(C1299&lt;=29, "18-29", C1299&lt;=39, "30-39", C1299&lt;=49, "40-49", C1299&lt;=59, "50-59",C1299&lt;=69, "60-69", C1299&gt;=70, "70+")</f>
        <v>18-29</v>
      </c>
      <c r="E1299" t="s">
        <v>40</v>
      </c>
      <c r="F1299">
        <v>1</v>
      </c>
      <c r="G1299" t="s">
        <v>1798</v>
      </c>
      <c r="H1299">
        <v>95634</v>
      </c>
      <c r="I1299">
        <v>38.938600000000001</v>
      </c>
      <c r="J1299">
        <v>-120.78551400000001</v>
      </c>
      <c r="K1299">
        <v>7</v>
      </c>
      <c r="L1299">
        <v>47</v>
      </c>
      <c r="M1299" t="str" cm="1">
        <f t="array" ref="M1299">_xlfn.IFS(L1299&lt;=12, "New (0-12 months)", L1299&lt;=36, "Mid (13-36 months)", L1299&gt;=37,"Long (37+ months)")</f>
        <v>Long (37+ months)</v>
      </c>
      <c r="N1299" t="s">
        <v>76</v>
      </c>
      <c r="O1299" t="s">
        <v>43</v>
      </c>
      <c r="P1299">
        <v>0</v>
      </c>
      <c r="Q1299" t="s">
        <v>8234</v>
      </c>
      <c r="R1299" t="s">
        <v>40</v>
      </c>
      <c r="S1299" t="s">
        <v>79</v>
      </c>
      <c r="T1299" s="1">
        <v>47</v>
      </c>
      <c r="U1299" t="s">
        <v>40</v>
      </c>
      <c r="V1299" t="s">
        <v>43</v>
      </c>
      <c r="W1299" t="s">
        <v>40</v>
      </c>
      <c r="X1299" t="s">
        <v>40</v>
      </c>
      <c r="Y1299" t="s">
        <v>43</v>
      </c>
      <c r="Z1299" t="s">
        <v>43</v>
      </c>
      <c r="AA1299" t="s">
        <v>43</v>
      </c>
      <c r="AB1299" t="s">
        <v>40</v>
      </c>
      <c r="AC1299" t="s">
        <v>45</v>
      </c>
      <c r="AD1299" t="s">
        <v>43</v>
      </c>
      <c r="AE1299" t="s">
        <v>56</v>
      </c>
      <c r="AF1299">
        <v>40.299999999999997</v>
      </c>
      <c r="AH1299">
        <v>1794.8</v>
      </c>
      <c r="AI1299">
        <v>0</v>
      </c>
      <c r="AJ1299">
        <v>0</v>
      </c>
      <c r="AK1299">
        <v>0</v>
      </c>
      <c r="AL1299">
        <v>1794.8</v>
      </c>
      <c r="AM1299" t="s">
        <v>47</v>
      </c>
    </row>
    <row r="1300" spans="1:41" x14ac:dyDescent="0.35">
      <c r="A1300" t="s">
        <v>2045</v>
      </c>
      <c r="B1300" t="s">
        <v>49</v>
      </c>
      <c r="C1300" s="10">
        <v>31</v>
      </c>
      <c r="D1300" s="5" t="str" cm="1">
        <f t="array" ref="D1300">_xlfn.IFS(C1300&lt;=29, "18-29", C1300&lt;=39, "30-39", C1300&lt;=49, "40-49", C1300&lt;=59, "50-59",C1300&lt;=69, "60-69", C1300&gt;=70, "70+")</f>
        <v>30-39</v>
      </c>
      <c r="E1300" t="s">
        <v>43</v>
      </c>
      <c r="F1300">
        <v>0</v>
      </c>
      <c r="G1300" t="s">
        <v>1908</v>
      </c>
      <c r="H1300">
        <v>95012</v>
      </c>
      <c r="I1300">
        <v>36.784481</v>
      </c>
      <c r="J1300">
        <v>-121.75905400000001</v>
      </c>
      <c r="K1300">
        <v>0</v>
      </c>
      <c r="L1300">
        <v>21</v>
      </c>
      <c r="M1300" t="str" cm="1">
        <f t="array" ref="M1300">_xlfn.IFS(L1300&lt;=12, "New (0-12 months)", L1300&lt;=36, "Mid (13-36 months)", L1300&gt;=37,"Long (37+ months)")</f>
        <v>Mid (13-36 months)</v>
      </c>
      <c r="N1300" t="s">
        <v>42</v>
      </c>
      <c r="O1300" t="s">
        <v>40</v>
      </c>
      <c r="P1300">
        <v>22.53</v>
      </c>
      <c r="Q1300" t="s">
        <v>43</v>
      </c>
      <c r="R1300" t="s">
        <v>43</v>
      </c>
      <c r="S1300" t="s">
        <v>8234</v>
      </c>
      <c r="T1300" s="1">
        <v>0</v>
      </c>
      <c r="U1300" t="s">
        <v>8234</v>
      </c>
      <c r="V1300" t="s">
        <v>8234</v>
      </c>
      <c r="W1300" t="s">
        <v>8234</v>
      </c>
      <c r="X1300" t="s">
        <v>8234</v>
      </c>
      <c r="Y1300" t="s">
        <v>8234</v>
      </c>
      <c r="Z1300" t="s">
        <v>8234</v>
      </c>
      <c r="AA1300" t="s">
        <v>8234</v>
      </c>
      <c r="AB1300" t="s">
        <v>8234</v>
      </c>
      <c r="AC1300" t="s">
        <v>45</v>
      </c>
      <c r="AD1300" t="s">
        <v>40</v>
      </c>
      <c r="AE1300" t="s">
        <v>46</v>
      </c>
      <c r="AF1300">
        <v>20.350000000000001</v>
      </c>
      <c r="AH1300">
        <v>422.7</v>
      </c>
      <c r="AI1300">
        <v>0</v>
      </c>
      <c r="AJ1300">
        <v>0</v>
      </c>
      <c r="AK1300">
        <v>473.13</v>
      </c>
      <c r="AL1300">
        <v>895.83</v>
      </c>
      <c r="AM1300" t="s">
        <v>47</v>
      </c>
    </row>
    <row r="1301" spans="1:41" x14ac:dyDescent="0.35">
      <c r="A1301" t="s">
        <v>2046</v>
      </c>
      <c r="B1301" t="s">
        <v>49</v>
      </c>
      <c r="C1301" s="10">
        <v>31</v>
      </c>
      <c r="D1301" s="5" t="str" cm="1">
        <f t="array" ref="D1301">_xlfn.IFS(C1301&lt;=29, "18-29", C1301&lt;=39, "30-39", C1301&lt;=49, "40-49", C1301&lt;=59, "50-59",C1301&lt;=69, "60-69", C1301&gt;=70, "70+")</f>
        <v>30-39</v>
      </c>
      <c r="E1301" t="s">
        <v>40</v>
      </c>
      <c r="F1301">
        <v>2</v>
      </c>
      <c r="G1301" t="s">
        <v>1024</v>
      </c>
      <c r="H1301">
        <v>95454</v>
      </c>
      <c r="I1301">
        <v>39.806140999999997</v>
      </c>
      <c r="J1301">
        <v>-123.531098</v>
      </c>
      <c r="K1301">
        <v>3</v>
      </c>
      <c r="L1301">
        <v>68</v>
      </c>
      <c r="M1301" t="str" cm="1">
        <f t="array" ref="M1301">_xlfn.IFS(L1301&lt;=12, "New (0-12 months)", L1301&lt;=36, "Mid (13-36 months)", L1301&gt;=37,"Long (37+ months)")</f>
        <v>Long (37+ months)</v>
      </c>
      <c r="N1301" t="s">
        <v>72</v>
      </c>
      <c r="O1301" t="s">
        <v>40</v>
      </c>
      <c r="P1301">
        <v>9.2899999999999991</v>
      </c>
      <c r="Q1301" t="s">
        <v>43</v>
      </c>
      <c r="R1301" t="s">
        <v>40</v>
      </c>
      <c r="S1301" t="s">
        <v>55</v>
      </c>
      <c r="T1301" s="1">
        <v>18</v>
      </c>
      <c r="U1301" t="s">
        <v>40</v>
      </c>
      <c r="V1301" t="s">
        <v>40</v>
      </c>
      <c r="W1301" t="s">
        <v>43</v>
      </c>
      <c r="X1301" t="s">
        <v>40</v>
      </c>
      <c r="Y1301" t="s">
        <v>43</v>
      </c>
      <c r="Z1301" t="s">
        <v>40</v>
      </c>
      <c r="AA1301" t="s">
        <v>40</v>
      </c>
      <c r="AB1301" t="s">
        <v>40</v>
      </c>
      <c r="AC1301" t="s">
        <v>73</v>
      </c>
      <c r="AD1301" t="s">
        <v>43</v>
      </c>
      <c r="AE1301" t="s">
        <v>56</v>
      </c>
      <c r="AF1301">
        <v>95.1</v>
      </c>
      <c r="AH1301">
        <v>6683.4</v>
      </c>
      <c r="AI1301">
        <v>0</v>
      </c>
      <c r="AJ1301">
        <v>0</v>
      </c>
      <c r="AK1301">
        <v>631.72</v>
      </c>
      <c r="AL1301">
        <v>7315.12</v>
      </c>
      <c r="AM1301" t="s">
        <v>47</v>
      </c>
    </row>
    <row r="1302" spans="1:41" x14ac:dyDescent="0.35">
      <c r="A1302" t="s">
        <v>2047</v>
      </c>
      <c r="B1302" t="s">
        <v>49</v>
      </c>
      <c r="C1302" s="10">
        <v>38</v>
      </c>
      <c r="D1302" s="5" t="str" cm="1">
        <f t="array" ref="D1302">_xlfn.IFS(C1302&lt;=29, "18-29", C1302&lt;=39, "30-39", C1302&lt;=49, "40-49", C1302&lt;=59, "50-59",C1302&lt;=69, "60-69", C1302&gt;=70, "70+")</f>
        <v>30-39</v>
      </c>
      <c r="E1302" t="s">
        <v>40</v>
      </c>
      <c r="F1302">
        <v>1</v>
      </c>
      <c r="G1302" t="s">
        <v>454</v>
      </c>
      <c r="H1302">
        <v>91724</v>
      </c>
      <c r="I1302">
        <v>34.081110000000002</v>
      </c>
      <c r="J1302">
        <v>-117.85393500000001</v>
      </c>
      <c r="K1302">
        <v>1</v>
      </c>
      <c r="L1302">
        <v>58</v>
      </c>
      <c r="M1302" t="str" cm="1">
        <f t="array" ref="M1302">_xlfn.IFS(L1302&lt;=12, "New (0-12 months)", L1302&lt;=36, "Mid (13-36 months)", L1302&gt;=37,"Long (37+ months)")</f>
        <v>Long (37+ months)</v>
      </c>
      <c r="N1302" t="s">
        <v>42</v>
      </c>
      <c r="O1302" t="s">
        <v>40</v>
      </c>
      <c r="P1302">
        <v>47.69</v>
      </c>
      <c r="Q1302" t="s">
        <v>43</v>
      </c>
      <c r="R1302" t="s">
        <v>40</v>
      </c>
      <c r="S1302" t="s">
        <v>55</v>
      </c>
      <c r="T1302" s="1">
        <v>24</v>
      </c>
      <c r="U1302" t="s">
        <v>43</v>
      </c>
      <c r="V1302" t="s">
        <v>40</v>
      </c>
      <c r="W1302" t="s">
        <v>43</v>
      </c>
      <c r="X1302" t="s">
        <v>43</v>
      </c>
      <c r="Y1302" t="s">
        <v>40</v>
      </c>
      <c r="Z1302" t="s">
        <v>40</v>
      </c>
      <c r="AA1302" t="s">
        <v>40</v>
      </c>
      <c r="AB1302" t="s">
        <v>40</v>
      </c>
      <c r="AC1302" t="s">
        <v>51</v>
      </c>
      <c r="AD1302" t="s">
        <v>40</v>
      </c>
      <c r="AE1302" t="s">
        <v>56</v>
      </c>
      <c r="AF1302">
        <v>92.85</v>
      </c>
      <c r="AH1302">
        <v>5305.05</v>
      </c>
      <c r="AI1302">
        <v>0</v>
      </c>
      <c r="AJ1302">
        <v>0</v>
      </c>
      <c r="AK1302">
        <v>2766.02</v>
      </c>
      <c r="AL1302">
        <v>8071.07</v>
      </c>
      <c r="AM1302" t="s">
        <v>47</v>
      </c>
    </row>
    <row r="1303" spans="1:41" x14ac:dyDescent="0.35">
      <c r="A1303" t="s">
        <v>2048</v>
      </c>
      <c r="B1303" t="s">
        <v>49</v>
      </c>
      <c r="C1303" s="10">
        <v>79</v>
      </c>
      <c r="D1303" s="5" t="str" cm="1">
        <f t="array" ref="D1303">_xlfn.IFS(C1303&lt;=29, "18-29", C1303&lt;=39, "30-39", C1303&lt;=49, "40-49", C1303&lt;=59, "50-59",C1303&lt;=69, "60-69", C1303&gt;=70, "70+")</f>
        <v>70+</v>
      </c>
      <c r="E1303" t="s">
        <v>40</v>
      </c>
      <c r="F1303">
        <v>0</v>
      </c>
      <c r="G1303" t="s">
        <v>2049</v>
      </c>
      <c r="H1303">
        <v>95459</v>
      </c>
      <c r="I1303">
        <v>38.966712999999999</v>
      </c>
      <c r="J1303">
        <v>-123.586412</v>
      </c>
      <c r="K1303">
        <v>6</v>
      </c>
      <c r="L1303">
        <v>33</v>
      </c>
      <c r="M1303" t="str" cm="1">
        <f t="array" ref="M1303">_xlfn.IFS(L1303&lt;=12, "New (0-12 months)", L1303&lt;=36, "Mid (13-36 months)", L1303&gt;=37,"Long (37+ months)")</f>
        <v>Mid (13-36 months)</v>
      </c>
      <c r="N1303" t="s">
        <v>42</v>
      </c>
      <c r="O1303" t="s">
        <v>40</v>
      </c>
      <c r="P1303">
        <v>44.1</v>
      </c>
      <c r="Q1303" t="s">
        <v>40</v>
      </c>
      <c r="R1303" t="s">
        <v>40</v>
      </c>
      <c r="S1303" t="s">
        <v>55</v>
      </c>
      <c r="T1303" s="1">
        <v>22</v>
      </c>
      <c r="U1303" t="s">
        <v>43</v>
      </c>
      <c r="V1303" t="s">
        <v>40</v>
      </c>
      <c r="W1303" t="s">
        <v>43</v>
      </c>
      <c r="X1303" t="s">
        <v>43</v>
      </c>
      <c r="Y1303" t="s">
        <v>40</v>
      </c>
      <c r="Z1303" t="s">
        <v>40</v>
      </c>
      <c r="AA1303" t="s">
        <v>43</v>
      </c>
      <c r="AB1303" t="s">
        <v>40</v>
      </c>
      <c r="AC1303" t="s">
        <v>51</v>
      </c>
      <c r="AD1303" t="s">
        <v>40</v>
      </c>
      <c r="AE1303" t="s">
        <v>56</v>
      </c>
      <c r="AF1303">
        <v>100.6</v>
      </c>
      <c r="AH1303">
        <v>3270.25</v>
      </c>
      <c r="AI1303">
        <v>0</v>
      </c>
      <c r="AJ1303">
        <v>0</v>
      </c>
      <c r="AK1303">
        <v>1455.3</v>
      </c>
      <c r="AL1303">
        <v>4725.55</v>
      </c>
      <c r="AM1303" t="s">
        <v>47</v>
      </c>
    </row>
    <row r="1304" spans="1:41" x14ac:dyDescent="0.35">
      <c r="A1304" t="s">
        <v>2050</v>
      </c>
      <c r="B1304" t="s">
        <v>49</v>
      </c>
      <c r="C1304" s="10">
        <v>21</v>
      </c>
      <c r="D1304" s="5" t="str" cm="1">
        <f t="array" ref="D1304">_xlfn.IFS(C1304&lt;=29, "18-29", C1304&lt;=39, "30-39", C1304&lt;=49, "40-49", C1304&lt;=59, "50-59",C1304&lt;=69, "60-69", C1304&gt;=70, "70+")</f>
        <v>18-29</v>
      </c>
      <c r="E1304" t="s">
        <v>40</v>
      </c>
      <c r="F1304">
        <v>0</v>
      </c>
      <c r="G1304" t="s">
        <v>1222</v>
      </c>
      <c r="H1304">
        <v>95659</v>
      </c>
      <c r="I1304">
        <v>38.788898000000003</v>
      </c>
      <c r="J1304">
        <v>-121.60862400000001</v>
      </c>
      <c r="K1304">
        <v>3</v>
      </c>
      <c r="L1304">
        <v>33</v>
      </c>
      <c r="M1304" t="str" cm="1">
        <f t="array" ref="M1304">_xlfn.IFS(L1304&lt;=12, "New (0-12 months)", L1304&lt;=36, "Mid (13-36 months)", L1304&gt;=37,"Long (37+ months)")</f>
        <v>Mid (13-36 months)</v>
      </c>
      <c r="N1304" t="s">
        <v>42</v>
      </c>
      <c r="O1304" t="s">
        <v>40</v>
      </c>
      <c r="P1304">
        <v>49.37</v>
      </c>
      <c r="Q1304" t="s">
        <v>43</v>
      </c>
      <c r="R1304" t="s">
        <v>43</v>
      </c>
      <c r="S1304" t="s">
        <v>8234</v>
      </c>
      <c r="T1304" s="1">
        <v>0</v>
      </c>
      <c r="U1304" t="s">
        <v>8234</v>
      </c>
      <c r="V1304" t="s">
        <v>8234</v>
      </c>
      <c r="W1304" t="s">
        <v>8234</v>
      </c>
      <c r="X1304" t="s">
        <v>8234</v>
      </c>
      <c r="Y1304" t="s">
        <v>8234</v>
      </c>
      <c r="Z1304" t="s">
        <v>8234</v>
      </c>
      <c r="AA1304" t="s">
        <v>8234</v>
      </c>
      <c r="AB1304" t="s">
        <v>8234</v>
      </c>
      <c r="AC1304" t="s">
        <v>45</v>
      </c>
      <c r="AD1304" t="s">
        <v>43</v>
      </c>
      <c r="AE1304" t="s">
        <v>46</v>
      </c>
      <c r="AF1304">
        <v>20.100000000000001</v>
      </c>
      <c r="AH1304">
        <v>620.54999999999995</v>
      </c>
      <c r="AI1304">
        <v>0</v>
      </c>
      <c r="AJ1304">
        <v>0</v>
      </c>
      <c r="AK1304">
        <v>1629.21</v>
      </c>
      <c r="AL1304">
        <v>2249.7600000000002</v>
      </c>
      <c r="AM1304" t="s">
        <v>47</v>
      </c>
    </row>
    <row r="1305" spans="1:41" x14ac:dyDescent="0.35">
      <c r="A1305" t="s">
        <v>2051</v>
      </c>
      <c r="B1305" t="s">
        <v>49</v>
      </c>
      <c r="C1305" s="10">
        <v>35</v>
      </c>
      <c r="D1305" s="5" t="str" cm="1">
        <f t="array" ref="D1305">_xlfn.IFS(C1305&lt;=29, "18-29", C1305&lt;=39, "30-39", C1305&lt;=49, "40-49", C1305&lt;=59, "50-59",C1305&lt;=69, "60-69", C1305&gt;=70, "70+")</f>
        <v>30-39</v>
      </c>
      <c r="E1305" t="s">
        <v>43</v>
      </c>
      <c r="F1305">
        <v>0</v>
      </c>
      <c r="G1305" t="s">
        <v>2052</v>
      </c>
      <c r="H1305">
        <v>95567</v>
      </c>
      <c r="I1305">
        <v>41.950682999999998</v>
      </c>
      <c r="J1305">
        <v>-124.097094</v>
      </c>
      <c r="K1305">
        <v>0</v>
      </c>
      <c r="L1305">
        <v>1</v>
      </c>
      <c r="M1305" t="str" cm="1">
        <f t="array" ref="M1305">_xlfn.IFS(L1305&lt;=12, "New (0-12 months)", L1305&lt;=36, "Mid (13-36 months)", L1305&gt;=37,"Long (37+ months)")</f>
        <v>New (0-12 months)</v>
      </c>
      <c r="N1305" t="s">
        <v>54</v>
      </c>
      <c r="O1305" t="s">
        <v>40</v>
      </c>
      <c r="P1305">
        <v>40.51</v>
      </c>
      <c r="Q1305" t="s">
        <v>43</v>
      </c>
      <c r="R1305" t="s">
        <v>43</v>
      </c>
      <c r="S1305" t="s">
        <v>8234</v>
      </c>
      <c r="T1305" s="1">
        <v>0</v>
      </c>
      <c r="U1305" t="s">
        <v>8234</v>
      </c>
      <c r="V1305" t="s">
        <v>8234</v>
      </c>
      <c r="W1305" t="s">
        <v>8234</v>
      </c>
      <c r="X1305" t="s">
        <v>8234</v>
      </c>
      <c r="Y1305" t="s">
        <v>8234</v>
      </c>
      <c r="Z1305" t="s">
        <v>8234</v>
      </c>
      <c r="AA1305" t="s">
        <v>8234</v>
      </c>
      <c r="AB1305" t="s">
        <v>8234</v>
      </c>
      <c r="AC1305" t="s">
        <v>51</v>
      </c>
      <c r="AD1305" t="s">
        <v>43</v>
      </c>
      <c r="AE1305" t="s">
        <v>46</v>
      </c>
      <c r="AF1305">
        <v>20.149999999999999</v>
      </c>
      <c r="AH1305">
        <v>20.149999999999999</v>
      </c>
      <c r="AI1305">
        <v>0</v>
      </c>
      <c r="AJ1305">
        <v>0</v>
      </c>
      <c r="AK1305">
        <v>40.51</v>
      </c>
      <c r="AL1305">
        <v>60.66</v>
      </c>
      <c r="AM1305" t="s">
        <v>57</v>
      </c>
      <c r="AN1305" t="s">
        <v>117</v>
      </c>
      <c r="AO1305" t="s">
        <v>118</v>
      </c>
    </row>
    <row r="1306" spans="1:41" x14ac:dyDescent="0.35">
      <c r="A1306" t="s">
        <v>2053</v>
      </c>
      <c r="B1306" t="s">
        <v>49</v>
      </c>
      <c r="C1306" s="10">
        <v>43</v>
      </c>
      <c r="D1306" s="5" t="str" cm="1">
        <f t="array" ref="D1306">_xlfn.IFS(C1306&lt;=29, "18-29", C1306&lt;=39, "30-39", C1306&lt;=49, "40-49", C1306&lt;=59, "50-59",C1306&lt;=69, "60-69", C1306&gt;=70, "70+")</f>
        <v>40-49</v>
      </c>
      <c r="E1306" t="s">
        <v>40</v>
      </c>
      <c r="F1306">
        <v>0</v>
      </c>
      <c r="G1306" t="s">
        <v>151</v>
      </c>
      <c r="H1306">
        <v>92107</v>
      </c>
      <c r="I1306">
        <v>32.741852000000002</v>
      </c>
      <c r="J1306">
        <v>-117.243453</v>
      </c>
      <c r="K1306">
        <v>1</v>
      </c>
      <c r="L1306">
        <v>56</v>
      </c>
      <c r="M1306" t="str" cm="1">
        <f t="array" ref="M1306">_xlfn.IFS(L1306&lt;=12, "New (0-12 months)", L1306&lt;=36, "Mid (13-36 months)", L1306&gt;=37,"Long (37+ months)")</f>
        <v>Long (37+ months)</v>
      </c>
      <c r="N1306" t="s">
        <v>42</v>
      </c>
      <c r="O1306" t="s">
        <v>40</v>
      </c>
      <c r="P1306">
        <v>3.79</v>
      </c>
      <c r="Q1306" t="s">
        <v>43</v>
      </c>
      <c r="R1306" t="s">
        <v>40</v>
      </c>
      <c r="S1306" t="s">
        <v>55</v>
      </c>
      <c r="T1306" s="1">
        <v>14</v>
      </c>
      <c r="U1306" t="s">
        <v>43</v>
      </c>
      <c r="V1306" t="s">
        <v>43</v>
      </c>
      <c r="W1306" t="s">
        <v>43</v>
      </c>
      <c r="X1306" t="s">
        <v>43</v>
      </c>
      <c r="Y1306" t="s">
        <v>40</v>
      </c>
      <c r="Z1306" t="s">
        <v>40</v>
      </c>
      <c r="AA1306" t="s">
        <v>40</v>
      </c>
      <c r="AB1306" t="s">
        <v>40</v>
      </c>
      <c r="AC1306" t="s">
        <v>51</v>
      </c>
      <c r="AD1306" t="s">
        <v>43</v>
      </c>
      <c r="AE1306" t="s">
        <v>46</v>
      </c>
      <c r="AF1306">
        <v>89.7</v>
      </c>
      <c r="AH1306">
        <v>4952.95</v>
      </c>
      <c r="AI1306">
        <v>41.66</v>
      </c>
      <c r="AJ1306">
        <v>0</v>
      </c>
      <c r="AK1306">
        <v>212.24</v>
      </c>
      <c r="AL1306">
        <v>5123.53</v>
      </c>
      <c r="AM1306" t="s">
        <v>47</v>
      </c>
    </row>
    <row r="1307" spans="1:41" x14ac:dyDescent="0.35">
      <c r="A1307" t="s">
        <v>2054</v>
      </c>
      <c r="B1307" t="s">
        <v>49</v>
      </c>
      <c r="C1307" s="10">
        <v>22</v>
      </c>
      <c r="D1307" s="5" t="str" cm="1">
        <f t="array" ref="D1307">_xlfn.IFS(C1307&lt;=29, "18-29", C1307&lt;=39, "30-39", C1307&lt;=49, "40-49", C1307&lt;=59, "50-59",C1307&lt;=69, "60-69", C1307&gt;=70, "70+")</f>
        <v>18-29</v>
      </c>
      <c r="E1307" t="s">
        <v>40</v>
      </c>
      <c r="F1307">
        <v>0</v>
      </c>
      <c r="G1307" t="s">
        <v>776</v>
      </c>
      <c r="H1307">
        <v>95444</v>
      </c>
      <c r="I1307">
        <v>38.434362</v>
      </c>
      <c r="J1307">
        <v>-122.86891</v>
      </c>
      <c r="K1307">
        <v>8</v>
      </c>
      <c r="L1307">
        <v>49</v>
      </c>
      <c r="M1307" t="str" cm="1">
        <f t="array" ref="M1307">_xlfn.IFS(L1307&lt;=12, "New (0-12 months)", L1307&lt;=36, "Mid (13-36 months)", L1307&gt;=37,"Long (37+ months)")</f>
        <v>Long (37+ months)</v>
      </c>
      <c r="N1307" t="s">
        <v>42</v>
      </c>
      <c r="O1307" t="s">
        <v>43</v>
      </c>
      <c r="P1307">
        <v>0</v>
      </c>
      <c r="Q1307" t="s">
        <v>8234</v>
      </c>
      <c r="R1307" t="s">
        <v>40</v>
      </c>
      <c r="S1307" t="s">
        <v>44</v>
      </c>
      <c r="T1307" s="1">
        <v>27</v>
      </c>
      <c r="U1307" t="s">
        <v>43</v>
      </c>
      <c r="V1307" t="s">
        <v>40</v>
      </c>
      <c r="W1307" t="s">
        <v>43</v>
      </c>
      <c r="X1307" t="s">
        <v>43</v>
      </c>
      <c r="Y1307" t="s">
        <v>40</v>
      </c>
      <c r="Z1307" t="s">
        <v>40</v>
      </c>
      <c r="AA1307" t="s">
        <v>40</v>
      </c>
      <c r="AB1307" t="s">
        <v>40</v>
      </c>
      <c r="AC1307" t="s">
        <v>73</v>
      </c>
      <c r="AD1307" t="s">
        <v>43</v>
      </c>
      <c r="AE1307" t="s">
        <v>46</v>
      </c>
      <c r="AF1307">
        <v>49.65</v>
      </c>
      <c r="AH1307">
        <v>2409.9</v>
      </c>
      <c r="AI1307">
        <v>0</v>
      </c>
      <c r="AJ1307">
        <v>0</v>
      </c>
      <c r="AK1307">
        <v>0</v>
      </c>
      <c r="AL1307">
        <v>2409.9</v>
      </c>
      <c r="AM1307" t="s">
        <v>47</v>
      </c>
    </row>
    <row r="1308" spans="1:41" x14ac:dyDescent="0.35">
      <c r="A1308" t="s">
        <v>2055</v>
      </c>
      <c r="B1308" t="s">
        <v>39</v>
      </c>
      <c r="C1308" s="10">
        <v>43</v>
      </c>
      <c r="D1308" s="5" t="str" cm="1">
        <f t="array" ref="D1308">_xlfn.IFS(C1308&lt;=29, "18-29", C1308&lt;=39, "30-39", C1308&lt;=49, "40-49", C1308&lt;=59, "50-59",C1308&lt;=69, "60-69", C1308&gt;=70, "70+")</f>
        <v>40-49</v>
      </c>
      <c r="E1308" t="s">
        <v>43</v>
      </c>
      <c r="F1308">
        <v>0</v>
      </c>
      <c r="G1308" t="s">
        <v>2056</v>
      </c>
      <c r="H1308">
        <v>95666</v>
      </c>
      <c r="I1308">
        <v>38.546999</v>
      </c>
      <c r="J1308">
        <v>-120.271114</v>
      </c>
      <c r="K1308">
        <v>0</v>
      </c>
      <c r="L1308">
        <v>68</v>
      </c>
      <c r="M1308" t="str" cm="1">
        <f t="array" ref="M1308">_xlfn.IFS(L1308&lt;=12, "New (0-12 months)", L1308&lt;=36, "Mid (13-36 months)", L1308&gt;=37,"Long (37+ months)")</f>
        <v>Long (37+ months)</v>
      </c>
      <c r="N1308" t="s">
        <v>42</v>
      </c>
      <c r="O1308" t="s">
        <v>40</v>
      </c>
      <c r="P1308">
        <v>48.82</v>
      </c>
      <c r="Q1308" t="s">
        <v>40</v>
      </c>
      <c r="R1308" t="s">
        <v>40</v>
      </c>
      <c r="S1308" t="s">
        <v>55</v>
      </c>
      <c r="T1308" s="1">
        <v>17</v>
      </c>
      <c r="U1308" t="s">
        <v>40</v>
      </c>
      <c r="V1308" t="s">
        <v>40</v>
      </c>
      <c r="W1308" t="s">
        <v>43</v>
      </c>
      <c r="X1308" t="s">
        <v>40</v>
      </c>
      <c r="Y1308" t="s">
        <v>40</v>
      </c>
      <c r="Z1308" t="s">
        <v>40</v>
      </c>
      <c r="AA1308" t="s">
        <v>40</v>
      </c>
      <c r="AB1308" t="s">
        <v>43</v>
      </c>
      <c r="AC1308" t="s">
        <v>73</v>
      </c>
      <c r="AD1308" t="s">
        <v>43</v>
      </c>
      <c r="AE1308" t="s">
        <v>46</v>
      </c>
      <c r="AF1308">
        <v>110.25</v>
      </c>
      <c r="AH1308">
        <v>7279.35</v>
      </c>
      <c r="AI1308">
        <v>0</v>
      </c>
      <c r="AJ1308">
        <v>30</v>
      </c>
      <c r="AK1308">
        <v>3319.76</v>
      </c>
      <c r="AL1308">
        <v>10629.11</v>
      </c>
      <c r="AM1308" t="s">
        <v>47</v>
      </c>
    </row>
    <row r="1309" spans="1:41" x14ac:dyDescent="0.35">
      <c r="A1309" t="s">
        <v>2057</v>
      </c>
      <c r="B1309" t="s">
        <v>39</v>
      </c>
      <c r="C1309" s="10">
        <v>32</v>
      </c>
      <c r="D1309" s="5" t="str" cm="1">
        <f t="array" ref="D1309">_xlfn.IFS(C1309&lt;=29, "18-29", C1309&lt;=39, "30-39", C1309&lt;=49, "40-49", C1309&lt;=59, "50-59",C1309&lt;=69, "60-69", C1309&gt;=70, "70+")</f>
        <v>30-39</v>
      </c>
      <c r="E1309" t="s">
        <v>40</v>
      </c>
      <c r="F1309">
        <v>0</v>
      </c>
      <c r="G1309" t="s">
        <v>854</v>
      </c>
      <c r="H1309">
        <v>93955</v>
      </c>
      <c r="I1309">
        <v>36.625114000000004</v>
      </c>
      <c r="J1309">
        <v>-121.823565</v>
      </c>
      <c r="K1309">
        <v>1</v>
      </c>
      <c r="L1309">
        <v>72</v>
      </c>
      <c r="M1309" t="str" cm="1">
        <f t="array" ref="M1309">_xlfn.IFS(L1309&lt;=12, "New (0-12 months)", L1309&lt;=36, "Mid (13-36 months)", L1309&gt;=37,"Long (37+ months)")</f>
        <v>Long (37+ months)</v>
      </c>
      <c r="N1309" t="s">
        <v>42</v>
      </c>
      <c r="O1309" t="s">
        <v>40</v>
      </c>
      <c r="P1309">
        <v>25.48</v>
      </c>
      <c r="Q1309" t="s">
        <v>40</v>
      </c>
      <c r="R1309" t="s">
        <v>40</v>
      </c>
      <c r="S1309" t="s">
        <v>55</v>
      </c>
      <c r="T1309" s="1">
        <v>3</v>
      </c>
      <c r="U1309" t="s">
        <v>40</v>
      </c>
      <c r="V1309" t="s">
        <v>43</v>
      </c>
      <c r="W1309" t="s">
        <v>40</v>
      </c>
      <c r="X1309" t="s">
        <v>40</v>
      </c>
      <c r="Y1309" t="s">
        <v>40</v>
      </c>
      <c r="Z1309" t="s">
        <v>43</v>
      </c>
      <c r="AA1309" t="s">
        <v>43</v>
      </c>
      <c r="AB1309" t="s">
        <v>40</v>
      </c>
      <c r="AC1309" t="s">
        <v>73</v>
      </c>
      <c r="AD1309" t="s">
        <v>40</v>
      </c>
      <c r="AE1309" t="s">
        <v>56</v>
      </c>
      <c r="AF1309">
        <v>98.2</v>
      </c>
      <c r="AH1309">
        <v>7015.9</v>
      </c>
      <c r="AI1309">
        <v>0</v>
      </c>
      <c r="AJ1309">
        <v>0</v>
      </c>
      <c r="AK1309">
        <v>1834.56</v>
      </c>
      <c r="AL1309">
        <v>8850.4599999999991</v>
      </c>
      <c r="AM1309" t="s">
        <v>47</v>
      </c>
    </row>
    <row r="1310" spans="1:41" x14ac:dyDescent="0.35">
      <c r="A1310" t="s">
        <v>2058</v>
      </c>
      <c r="B1310" t="s">
        <v>49</v>
      </c>
      <c r="C1310" s="10">
        <v>20</v>
      </c>
      <c r="D1310" s="5" t="str" cm="1">
        <f t="array" ref="D1310">_xlfn.IFS(C1310&lt;=29, "18-29", C1310&lt;=39, "30-39", C1310&lt;=49, "40-49", C1310&lt;=59, "50-59",C1310&lt;=69, "60-69", C1310&gt;=70, "70+")</f>
        <v>18-29</v>
      </c>
      <c r="E1310" t="s">
        <v>40</v>
      </c>
      <c r="F1310">
        <v>3</v>
      </c>
      <c r="G1310" t="s">
        <v>151</v>
      </c>
      <c r="H1310">
        <v>92101</v>
      </c>
      <c r="I1310">
        <v>32.725230000000003</v>
      </c>
      <c r="J1310">
        <v>-117.171346</v>
      </c>
      <c r="K1310">
        <v>1</v>
      </c>
      <c r="L1310">
        <v>1</v>
      </c>
      <c r="M1310" t="str" cm="1">
        <f t="array" ref="M1310">_xlfn.IFS(L1310&lt;=12, "New (0-12 months)", L1310&lt;=36, "Mid (13-36 months)", L1310&gt;=37,"Long (37+ months)")</f>
        <v>New (0-12 months)</v>
      </c>
      <c r="N1310" t="s">
        <v>42</v>
      </c>
      <c r="O1310" t="s">
        <v>40</v>
      </c>
      <c r="P1310">
        <v>24.33</v>
      </c>
      <c r="Q1310" t="s">
        <v>43</v>
      </c>
      <c r="R1310" t="s">
        <v>40</v>
      </c>
      <c r="S1310" t="s">
        <v>55</v>
      </c>
      <c r="T1310" s="1">
        <v>59</v>
      </c>
      <c r="U1310" t="s">
        <v>43</v>
      </c>
      <c r="V1310" t="s">
        <v>43</v>
      </c>
      <c r="W1310" t="s">
        <v>43</v>
      </c>
      <c r="X1310" t="s">
        <v>43</v>
      </c>
      <c r="Y1310" t="s">
        <v>40</v>
      </c>
      <c r="Z1310" t="s">
        <v>40</v>
      </c>
      <c r="AA1310" t="s">
        <v>40</v>
      </c>
      <c r="AB1310" t="s">
        <v>40</v>
      </c>
      <c r="AC1310" t="s">
        <v>51</v>
      </c>
      <c r="AD1310" t="s">
        <v>40</v>
      </c>
      <c r="AE1310" t="s">
        <v>56</v>
      </c>
      <c r="AF1310">
        <v>90.1</v>
      </c>
      <c r="AH1310">
        <v>90.1</v>
      </c>
      <c r="AI1310">
        <v>0</v>
      </c>
      <c r="AJ1310">
        <v>0</v>
      </c>
      <c r="AK1310">
        <v>24.33</v>
      </c>
      <c r="AL1310">
        <v>114.43</v>
      </c>
      <c r="AM1310" t="s">
        <v>98</v>
      </c>
    </row>
    <row r="1311" spans="1:41" x14ac:dyDescent="0.35">
      <c r="A1311" t="s">
        <v>2059</v>
      </c>
      <c r="B1311" t="s">
        <v>49</v>
      </c>
      <c r="C1311" s="10">
        <v>62</v>
      </c>
      <c r="D1311" s="5" t="str" cm="1">
        <f t="array" ref="D1311">_xlfn.IFS(C1311&lt;=29, "18-29", C1311&lt;=39, "30-39", C1311&lt;=49, "40-49", C1311&lt;=59, "50-59",C1311&lt;=69, "60-69", C1311&gt;=70, "70+")</f>
        <v>60-69</v>
      </c>
      <c r="E1311" t="s">
        <v>43</v>
      </c>
      <c r="F1311">
        <v>0</v>
      </c>
      <c r="G1311" t="s">
        <v>1490</v>
      </c>
      <c r="H1311">
        <v>94933</v>
      </c>
      <c r="I1311">
        <v>38.010092</v>
      </c>
      <c r="J1311">
        <v>-122.689442</v>
      </c>
      <c r="K1311">
        <v>0</v>
      </c>
      <c r="L1311">
        <v>1</v>
      </c>
      <c r="M1311" t="str" cm="1">
        <f t="array" ref="M1311">_xlfn.IFS(L1311&lt;=12, "New (0-12 months)", L1311&lt;=36, "Mid (13-36 months)", L1311&gt;=37,"Long (37+ months)")</f>
        <v>New (0-12 months)</v>
      </c>
      <c r="N1311" t="s">
        <v>54</v>
      </c>
      <c r="O1311" t="s">
        <v>40</v>
      </c>
      <c r="P1311">
        <v>13.4</v>
      </c>
      <c r="Q1311" t="s">
        <v>43</v>
      </c>
      <c r="R1311" t="s">
        <v>40</v>
      </c>
      <c r="S1311" t="s">
        <v>79</v>
      </c>
      <c r="T1311" s="1">
        <v>17</v>
      </c>
      <c r="U1311" t="s">
        <v>43</v>
      </c>
      <c r="V1311" t="s">
        <v>43</v>
      </c>
      <c r="W1311" t="s">
        <v>43</v>
      </c>
      <c r="X1311" t="s">
        <v>43</v>
      </c>
      <c r="Y1311" t="s">
        <v>43</v>
      </c>
      <c r="Z1311" t="s">
        <v>43</v>
      </c>
      <c r="AA1311" t="s">
        <v>43</v>
      </c>
      <c r="AB1311" t="s">
        <v>40</v>
      </c>
      <c r="AC1311" t="s">
        <v>51</v>
      </c>
      <c r="AD1311" t="s">
        <v>43</v>
      </c>
      <c r="AE1311" t="s">
        <v>56</v>
      </c>
      <c r="AF1311">
        <v>44</v>
      </c>
      <c r="AH1311">
        <v>44</v>
      </c>
      <c r="AI1311">
        <v>0</v>
      </c>
      <c r="AJ1311">
        <v>0</v>
      </c>
      <c r="AK1311">
        <v>13.4</v>
      </c>
      <c r="AL1311">
        <v>57.4</v>
      </c>
      <c r="AM1311" t="s">
        <v>98</v>
      </c>
    </row>
    <row r="1312" spans="1:41" x14ac:dyDescent="0.35">
      <c r="A1312" t="s">
        <v>2060</v>
      </c>
      <c r="B1312" t="s">
        <v>39</v>
      </c>
      <c r="C1312" s="10">
        <v>22</v>
      </c>
      <c r="D1312" s="5" t="str" cm="1">
        <f t="array" ref="D1312">_xlfn.IFS(C1312&lt;=29, "18-29", C1312&lt;=39, "30-39", C1312&lt;=49, "40-49", C1312&lt;=59, "50-59",C1312&lt;=69, "60-69", C1312&gt;=70, "70+")</f>
        <v>18-29</v>
      </c>
      <c r="E1312" t="s">
        <v>40</v>
      </c>
      <c r="F1312">
        <v>0</v>
      </c>
      <c r="G1312" t="s">
        <v>587</v>
      </c>
      <c r="H1312">
        <v>95370</v>
      </c>
      <c r="I1312">
        <v>37.982716000000003</v>
      </c>
      <c r="J1312">
        <v>-120.343732</v>
      </c>
      <c r="K1312">
        <v>4</v>
      </c>
      <c r="L1312">
        <v>67</v>
      </c>
      <c r="M1312" t="str" cm="1">
        <f t="array" ref="M1312">_xlfn.IFS(L1312&lt;=12, "New (0-12 months)", L1312&lt;=36, "Mid (13-36 months)", L1312&gt;=37,"Long (37+ months)")</f>
        <v>Long (37+ months)</v>
      </c>
      <c r="N1312" t="s">
        <v>42</v>
      </c>
      <c r="O1312" t="s">
        <v>40</v>
      </c>
      <c r="P1312">
        <v>33.01</v>
      </c>
      <c r="Q1312" t="s">
        <v>43</v>
      </c>
      <c r="R1312" t="s">
        <v>43</v>
      </c>
      <c r="S1312" t="s">
        <v>8234</v>
      </c>
      <c r="T1312" s="1">
        <v>0</v>
      </c>
      <c r="U1312" t="s">
        <v>8234</v>
      </c>
      <c r="V1312" t="s">
        <v>8234</v>
      </c>
      <c r="W1312" t="s">
        <v>8234</v>
      </c>
      <c r="X1312" t="s">
        <v>8234</v>
      </c>
      <c r="Y1312" t="s">
        <v>8234</v>
      </c>
      <c r="Z1312" t="s">
        <v>8234</v>
      </c>
      <c r="AA1312" t="s">
        <v>8234</v>
      </c>
      <c r="AB1312" t="s">
        <v>8234</v>
      </c>
      <c r="AC1312" t="s">
        <v>73</v>
      </c>
      <c r="AD1312" t="s">
        <v>43</v>
      </c>
      <c r="AE1312" t="s">
        <v>46</v>
      </c>
      <c r="AF1312">
        <v>19.649999999999999</v>
      </c>
      <c r="AH1312">
        <v>1335.2</v>
      </c>
      <c r="AI1312">
        <v>0</v>
      </c>
      <c r="AJ1312">
        <v>0</v>
      </c>
      <c r="AK1312">
        <v>2211.67</v>
      </c>
      <c r="AL1312">
        <v>3546.87</v>
      </c>
      <c r="AM1312" t="s">
        <v>47</v>
      </c>
    </row>
    <row r="1313" spans="1:41" x14ac:dyDescent="0.35">
      <c r="A1313" t="s">
        <v>2061</v>
      </c>
      <c r="B1313" t="s">
        <v>39</v>
      </c>
      <c r="C1313" s="10">
        <v>57</v>
      </c>
      <c r="D1313" s="5" t="str" cm="1">
        <f t="array" ref="D1313">_xlfn.IFS(C1313&lt;=29, "18-29", C1313&lt;=39, "30-39", C1313&lt;=49, "40-49", C1313&lt;=59, "50-59",C1313&lt;=69, "60-69", C1313&gt;=70, "70+")</f>
        <v>50-59</v>
      </c>
      <c r="E1313" t="s">
        <v>40</v>
      </c>
      <c r="F1313">
        <v>0</v>
      </c>
      <c r="G1313" t="s">
        <v>221</v>
      </c>
      <c r="H1313">
        <v>91754</v>
      </c>
      <c r="I1313">
        <v>34.050322000000001</v>
      </c>
      <c r="J1313">
        <v>-118.147037</v>
      </c>
      <c r="K1313">
        <v>1</v>
      </c>
      <c r="L1313">
        <v>45</v>
      </c>
      <c r="M1313" t="str" cm="1">
        <f t="array" ref="M1313">_xlfn.IFS(L1313&lt;=12, "New (0-12 months)", L1313&lt;=36, "Mid (13-36 months)", L1313&gt;=37,"Long (37+ months)")</f>
        <v>Long (37+ months)</v>
      </c>
      <c r="N1313" t="s">
        <v>76</v>
      </c>
      <c r="O1313" t="s">
        <v>40</v>
      </c>
      <c r="P1313">
        <v>33.54</v>
      </c>
      <c r="Q1313" t="s">
        <v>40</v>
      </c>
      <c r="R1313" t="s">
        <v>40</v>
      </c>
      <c r="S1313" t="s">
        <v>55</v>
      </c>
      <c r="T1313" s="1">
        <v>4</v>
      </c>
      <c r="U1313" t="s">
        <v>40</v>
      </c>
      <c r="V1313" t="s">
        <v>40</v>
      </c>
      <c r="W1313" t="s">
        <v>40</v>
      </c>
      <c r="X1313" t="s">
        <v>40</v>
      </c>
      <c r="Y1313" t="s">
        <v>40</v>
      </c>
      <c r="Z1313" t="s">
        <v>40</v>
      </c>
      <c r="AA1313" t="s">
        <v>40</v>
      </c>
      <c r="AB1313" t="s">
        <v>40</v>
      </c>
      <c r="AC1313" t="s">
        <v>45</v>
      </c>
      <c r="AD1313" t="s">
        <v>43</v>
      </c>
      <c r="AE1313" t="s">
        <v>183</v>
      </c>
      <c r="AF1313">
        <v>113.3</v>
      </c>
      <c r="AH1313">
        <v>5032.25</v>
      </c>
      <c r="AI1313">
        <v>0</v>
      </c>
      <c r="AJ1313">
        <v>0</v>
      </c>
      <c r="AK1313">
        <v>1509.3</v>
      </c>
      <c r="AL1313">
        <v>6541.55</v>
      </c>
      <c r="AM1313" t="s">
        <v>47</v>
      </c>
    </row>
    <row r="1314" spans="1:41" x14ac:dyDescent="0.35">
      <c r="A1314" t="s">
        <v>2062</v>
      </c>
      <c r="B1314" t="s">
        <v>49</v>
      </c>
      <c r="C1314" s="10">
        <v>57</v>
      </c>
      <c r="D1314" s="5" t="str" cm="1">
        <f t="array" ref="D1314">_xlfn.IFS(C1314&lt;=29, "18-29", C1314&lt;=39, "30-39", C1314&lt;=49, "40-49", C1314&lt;=59, "50-59",C1314&lt;=69, "60-69", C1314&gt;=70, "70+")</f>
        <v>50-59</v>
      </c>
      <c r="E1314" t="s">
        <v>40</v>
      </c>
      <c r="F1314">
        <v>0</v>
      </c>
      <c r="G1314" t="s">
        <v>852</v>
      </c>
      <c r="H1314">
        <v>91730</v>
      </c>
      <c r="I1314">
        <v>34.100969999999997</v>
      </c>
      <c r="J1314">
        <v>-117.57881999999999</v>
      </c>
      <c r="K1314">
        <v>1</v>
      </c>
      <c r="L1314">
        <v>72</v>
      </c>
      <c r="M1314" t="str" cm="1">
        <f t="array" ref="M1314">_xlfn.IFS(L1314&lt;=12, "New (0-12 months)", L1314&lt;=36, "Mid (13-36 months)", L1314&gt;=37,"Long (37+ months)")</f>
        <v>Long (37+ months)</v>
      </c>
      <c r="N1314" t="s">
        <v>42</v>
      </c>
      <c r="O1314" t="s">
        <v>40</v>
      </c>
      <c r="P1314">
        <v>34.97</v>
      </c>
      <c r="Q1314" t="s">
        <v>40</v>
      </c>
      <c r="R1314" t="s">
        <v>40</v>
      </c>
      <c r="S1314" t="s">
        <v>44</v>
      </c>
      <c r="T1314" s="1">
        <v>11</v>
      </c>
      <c r="U1314" t="s">
        <v>40</v>
      </c>
      <c r="V1314" t="s">
        <v>40</v>
      </c>
      <c r="W1314" t="s">
        <v>40</v>
      </c>
      <c r="X1314" t="s">
        <v>40</v>
      </c>
      <c r="Y1314" t="s">
        <v>40</v>
      </c>
      <c r="Z1314" t="s">
        <v>40</v>
      </c>
      <c r="AA1314" t="s">
        <v>40</v>
      </c>
      <c r="AB1314" t="s">
        <v>40</v>
      </c>
      <c r="AC1314" t="s">
        <v>73</v>
      </c>
      <c r="AD1314" t="s">
        <v>40</v>
      </c>
      <c r="AE1314" t="s">
        <v>46</v>
      </c>
      <c r="AF1314">
        <v>90.6</v>
      </c>
      <c r="AH1314">
        <v>6441.85</v>
      </c>
      <c r="AI1314">
        <v>0</v>
      </c>
      <c r="AJ1314">
        <v>0</v>
      </c>
      <c r="AK1314">
        <v>2517.84</v>
      </c>
      <c r="AL1314">
        <v>8959.69</v>
      </c>
      <c r="AM1314" t="s">
        <v>47</v>
      </c>
    </row>
    <row r="1315" spans="1:41" x14ac:dyDescent="0.35">
      <c r="A1315" t="s">
        <v>2063</v>
      </c>
      <c r="B1315" t="s">
        <v>39</v>
      </c>
      <c r="C1315" s="10">
        <v>23</v>
      </c>
      <c r="D1315" s="5" t="str" cm="1">
        <f t="array" ref="D1315">_xlfn.IFS(C1315&lt;=29, "18-29", C1315&lt;=39, "30-39", C1315&lt;=49, "40-49", C1315&lt;=59, "50-59",C1315&lt;=69, "60-69", C1315&gt;=70, "70+")</f>
        <v>18-29</v>
      </c>
      <c r="E1315" t="s">
        <v>40</v>
      </c>
      <c r="F1315">
        <v>0</v>
      </c>
      <c r="G1315" t="s">
        <v>1252</v>
      </c>
      <c r="H1315">
        <v>95713</v>
      </c>
      <c r="I1315">
        <v>39.084645000000002</v>
      </c>
      <c r="J1315">
        <v>-120.894014</v>
      </c>
      <c r="K1315">
        <v>4</v>
      </c>
      <c r="L1315">
        <v>10</v>
      </c>
      <c r="M1315" t="str" cm="1">
        <f t="array" ref="M1315">_xlfn.IFS(L1315&lt;=12, "New (0-12 months)", L1315&lt;=36, "Mid (13-36 months)", L1315&gt;=37,"Long (37+ months)")</f>
        <v>New (0-12 months)</v>
      </c>
      <c r="N1315" t="s">
        <v>42</v>
      </c>
      <c r="O1315" t="s">
        <v>40</v>
      </c>
      <c r="P1315">
        <v>14.04</v>
      </c>
      <c r="Q1315" t="s">
        <v>43</v>
      </c>
      <c r="R1315" t="s">
        <v>43</v>
      </c>
      <c r="S1315" t="s">
        <v>8234</v>
      </c>
      <c r="T1315" s="1">
        <v>0</v>
      </c>
      <c r="U1315" t="s">
        <v>8234</v>
      </c>
      <c r="V1315" t="s">
        <v>8234</v>
      </c>
      <c r="W1315" t="s">
        <v>8234</v>
      </c>
      <c r="X1315" t="s">
        <v>8234</v>
      </c>
      <c r="Y1315" t="s">
        <v>8234</v>
      </c>
      <c r="Z1315" t="s">
        <v>8234</v>
      </c>
      <c r="AA1315" t="s">
        <v>8234</v>
      </c>
      <c r="AB1315" t="s">
        <v>8234</v>
      </c>
      <c r="AC1315" t="s">
        <v>45</v>
      </c>
      <c r="AD1315" t="s">
        <v>43</v>
      </c>
      <c r="AE1315" t="s">
        <v>46</v>
      </c>
      <c r="AF1315">
        <v>20.100000000000001</v>
      </c>
      <c r="AH1315">
        <v>184.4</v>
      </c>
      <c r="AI1315">
        <v>0</v>
      </c>
      <c r="AJ1315">
        <v>0</v>
      </c>
      <c r="AK1315">
        <v>140.4</v>
      </c>
      <c r="AL1315">
        <v>324.8</v>
      </c>
      <c r="AM1315" t="s">
        <v>47</v>
      </c>
    </row>
    <row r="1316" spans="1:41" x14ac:dyDescent="0.35">
      <c r="A1316" t="s">
        <v>2064</v>
      </c>
      <c r="B1316" t="s">
        <v>49</v>
      </c>
      <c r="C1316" s="10">
        <v>47</v>
      </c>
      <c r="D1316" s="5" t="str" cm="1">
        <f t="array" ref="D1316">_xlfn.IFS(C1316&lt;=29, "18-29", C1316&lt;=39, "30-39", C1316&lt;=49, "40-49", C1316&lt;=59, "50-59",C1316&lt;=69, "60-69", C1316&gt;=70, "70+")</f>
        <v>40-49</v>
      </c>
      <c r="E1316" t="s">
        <v>43</v>
      </c>
      <c r="F1316">
        <v>0</v>
      </c>
      <c r="G1316" t="s">
        <v>1490</v>
      </c>
      <c r="H1316">
        <v>94933</v>
      </c>
      <c r="I1316">
        <v>38.010092</v>
      </c>
      <c r="J1316">
        <v>-122.689442</v>
      </c>
      <c r="K1316">
        <v>0</v>
      </c>
      <c r="L1316">
        <v>59</v>
      </c>
      <c r="M1316" t="str" cm="1">
        <f t="array" ref="M1316">_xlfn.IFS(L1316&lt;=12, "New (0-12 months)", L1316&lt;=36, "Mid (13-36 months)", L1316&gt;=37,"Long (37+ months)")</f>
        <v>Long (37+ months)</v>
      </c>
      <c r="N1316" t="s">
        <v>42</v>
      </c>
      <c r="O1316" t="s">
        <v>40</v>
      </c>
      <c r="P1316">
        <v>47.17</v>
      </c>
      <c r="Q1316" t="s">
        <v>43</v>
      </c>
      <c r="R1316" t="s">
        <v>43</v>
      </c>
      <c r="S1316" t="s">
        <v>8234</v>
      </c>
      <c r="T1316" s="1">
        <v>0</v>
      </c>
      <c r="U1316" t="s">
        <v>8234</v>
      </c>
      <c r="V1316" t="s">
        <v>8234</v>
      </c>
      <c r="W1316" t="s">
        <v>8234</v>
      </c>
      <c r="X1316" t="s">
        <v>8234</v>
      </c>
      <c r="Y1316" t="s">
        <v>8234</v>
      </c>
      <c r="Z1316" t="s">
        <v>8234</v>
      </c>
      <c r="AA1316" t="s">
        <v>8234</v>
      </c>
      <c r="AB1316" t="s">
        <v>8234</v>
      </c>
      <c r="AC1316" t="s">
        <v>73</v>
      </c>
      <c r="AD1316" t="s">
        <v>40</v>
      </c>
      <c r="AE1316" t="s">
        <v>56</v>
      </c>
      <c r="AF1316">
        <v>20.2</v>
      </c>
      <c r="AH1316">
        <v>1192.3</v>
      </c>
      <c r="AI1316">
        <v>0</v>
      </c>
      <c r="AJ1316">
        <v>0</v>
      </c>
      <c r="AK1316">
        <v>2783.03</v>
      </c>
      <c r="AL1316">
        <v>3975.33</v>
      </c>
      <c r="AM1316" t="s">
        <v>47</v>
      </c>
    </row>
    <row r="1317" spans="1:41" x14ac:dyDescent="0.35">
      <c r="A1317" t="s">
        <v>2065</v>
      </c>
      <c r="B1317" t="s">
        <v>49</v>
      </c>
      <c r="C1317" s="10">
        <v>36</v>
      </c>
      <c r="D1317" s="5" t="str" cm="1">
        <f t="array" ref="D1317">_xlfn.IFS(C1317&lt;=29, "18-29", C1317&lt;=39, "30-39", C1317&lt;=49, "40-49", C1317&lt;=59, "50-59",C1317&lt;=69, "60-69", C1317&gt;=70, "70+")</f>
        <v>30-39</v>
      </c>
      <c r="E1317" t="s">
        <v>40</v>
      </c>
      <c r="F1317">
        <v>3</v>
      </c>
      <c r="G1317" t="s">
        <v>2066</v>
      </c>
      <c r="H1317">
        <v>91905</v>
      </c>
      <c r="I1317">
        <v>32.677097000000003</v>
      </c>
      <c r="J1317">
        <v>-116.304991</v>
      </c>
      <c r="K1317">
        <v>10</v>
      </c>
      <c r="L1317">
        <v>22</v>
      </c>
      <c r="M1317" t="str" cm="1">
        <f t="array" ref="M1317">_xlfn.IFS(L1317&lt;=12, "New (0-12 months)", L1317&lt;=36, "Mid (13-36 months)", L1317&gt;=37,"Long (37+ months)")</f>
        <v>Mid (13-36 months)</v>
      </c>
      <c r="N1317" t="s">
        <v>42</v>
      </c>
      <c r="O1317" t="s">
        <v>40</v>
      </c>
      <c r="P1317">
        <v>9.0500000000000007</v>
      </c>
      <c r="Q1317" t="s">
        <v>43</v>
      </c>
      <c r="R1317" t="s">
        <v>40</v>
      </c>
      <c r="S1317" t="s">
        <v>55</v>
      </c>
      <c r="T1317" s="1">
        <v>57</v>
      </c>
      <c r="U1317" t="s">
        <v>43</v>
      </c>
      <c r="V1317" t="s">
        <v>40</v>
      </c>
      <c r="W1317" t="s">
        <v>40</v>
      </c>
      <c r="X1317" t="s">
        <v>43</v>
      </c>
      <c r="Y1317" t="s">
        <v>40</v>
      </c>
      <c r="Z1317" t="s">
        <v>40</v>
      </c>
      <c r="AA1317" t="s">
        <v>40</v>
      </c>
      <c r="AB1317" t="s">
        <v>40</v>
      </c>
      <c r="AC1317" t="s">
        <v>45</v>
      </c>
      <c r="AD1317" t="s">
        <v>40</v>
      </c>
      <c r="AE1317" t="s">
        <v>46</v>
      </c>
      <c r="AF1317">
        <v>100.05</v>
      </c>
      <c r="AH1317">
        <v>2090.25</v>
      </c>
      <c r="AI1317">
        <v>0</v>
      </c>
      <c r="AJ1317">
        <v>0</v>
      </c>
      <c r="AK1317">
        <v>199.1</v>
      </c>
      <c r="AL1317">
        <v>2289.35</v>
      </c>
      <c r="AM1317" t="s">
        <v>47</v>
      </c>
    </row>
    <row r="1318" spans="1:41" x14ac:dyDescent="0.35">
      <c r="A1318" t="s">
        <v>2067</v>
      </c>
      <c r="B1318" t="s">
        <v>49</v>
      </c>
      <c r="C1318" s="10">
        <v>62</v>
      </c>
      <c r="D1318" s="5" t="str" cm="1">
        <f t="array" ref="D1318">_xlfn.IFS(C1318&lt;=29, "18-29", C1318&lt;=39, "30-39", C1318&lt;=49, "40-49", C1318&lt;=59, "50-59",C1318&lt;=69, "60-69", C1318&gt;=70, "70+")</f>
        <v>60-69</v>
      </c>
      <c r="E1318" t="s">
        <v>40</v>
      </c>
      <c r="F1318">
        <v>0</v>
      </c>
      <c r="G1318" t="s">
        <v>2068</v>
      </c>
      <c r="H1318">
        <v>90245</v>
      </c>
      <c r="I1318">
        <v>33.917144999999998</v>
      </c>
      <c r="J1318">
        <v>-118.401554</v>
      </c>
      <c r="K1318">
        <v>4</v>
      </c>
      <c r="L1318">
        <v>30</v>
      </c>
      <c r="M1318" t="str" cm="1">
        <f t="array" ref="M1318">_xlfn.IFS(L1318&lt;=12, "New (0-12 months)", L1318&lt;=36, "Mid (13-36 months)", L1318&gt;=37,"Long (37+ months)")</f>
        <v>Mid (13-36 months)</v>
      </c>
      <c r="N1318" t="s">
        <v>42</v>
      </c>
      <c r="O1318" t="s">
        <v>40</v>
      </c>
      <c r="P1318">
        <v>5.56</v>
      </c>
      <c r="Q1318" t="s">
        <v>40</v>
      </c>
      <c r="R1318" t="s">
        <v>40</v>
      </c>
      <c r="S1318" t="s">
        <v>79</v>
      </c>
      <c r="T1318" s="1">
        <v>8</v>
      </c>
      <c r="U1318" t="s">
        <v>43</v>
      </c>
      <c r="V1318" t="s">
        <v>43</v>
      </c>
      <c r="W1318" t="s">
        <v>43</v>
      </c>
      <c r="X1318" t="s">
        <v>43</v>
      </c>
      <c r="Y1318" t="s">
        <v>43</v>
      </c>
      <c r="Z1318" t="s">
        <v>43</v>
      </c>
      <c r="AA1318" t="s">
        <v>43</v>
      </c>
      <c r="AB1318" t="s">
        <v>43</v>
      </c>
      <c r="AC1318" t="s">
        <v>51</v>
      </c>
      <c r="AD1318" t="s">
        <v>43</v>
      </c>
      <c r="AE1318" t="s">
        <v>56</v>
      </c>
      <c r="AF1318">
        <v>49.9</v>
      </c>
      <c r="AH1318">
        <v>1441.95</v>
      </c>
      <c r="AI1318">
        <v>0</v>
      </c>
      <c r="AJ1318">
        <v>100</v>
      </c>
      <c r="AK1318">
        <v>166.8</v>
      </c>
      <c r="AL1318">
        <v>1708.75</v>
      </c>
      <c r="AM1318" t="s">
        <v>47</v>
      </c>
    </row>
    <row r="1319" spans="1:41" x14ac:dyDescent="0.35">
      <c r="A1319" t="s">
        <v>2069</v>
      </c>
      <c r="B1319" t="s">
        <v>49</v>
      </c>
      <c r="C1319" s="10">
        <v>61</v>
      </c>
      <c r="D1319" s="5" t="str" cm="1">
        <f t="array" ref="D1319">_xlfn.IFS(C1319&lt;=29, "18-29", C1319&lt;=39, "30-39", C1319&lt;=49, "40-49", C1319&lt;=59, "50-59",C1319&lt;=69, "60-69", C1319&gt;=70, "70+")</f>
        <v>60-69</v>
      </c>
      <c r="E1319" t="s">
        <v>40</v>
      </c>
      <c r="F1319">
        <v>2</v>
      </c>
      <c r="G1319" t="s">
        <v>1120</v>
      </c>
      <c r="H1319">
        <v>90712</v>
      </c>
      <c r="I1319">
        <v>33.840524000000002</v>
      </c>
      <c r="J1319">
        <v>-118.148403</v>
      </c>
      <c r="K1319">
        <v>5</v>
      </c>
      <c r="L1319">
        <v>52</v>
      </c>
      <c r="M1319" t="str" cm="1">
        <f t="array" ref="M1319">_xlfn.IFS(L1319&lt;=12, "New (0-12 months)", L1319&lt;=36, "Mid (13-36 months)", L1319&gt;=37,"Long (37+ months)")</f>
        <v>Long (37+ months)</v>
      </c>
      <c r="N1319" t="s">
        <v>42</v>
      </c>
      <c r="O1319" t="s">
        <v>40</v>
      </c>
      <c r="P1319">
        <v>16.53</v>
      </c>
      <c r="Q1319" t="s">
        <v>43</v>
      </c>
      <c r="R1319" t="s">
        <v>40</v>
      </c>
      <c r="S1319" t="s">
        <v>79</v>
      </c>
      <c r="T1319" s="1">
        <v>12</v>
      </c>
      <c r="U1319" t="s">
        <v>40</v>
      </c>
      <c r="V1319" t="s">
        <v>40</v>
      </c>
      <c r="W1319" t="s">
        <v>40</v>
      </c>
      <c r="X1319" t="s">
        <v>43</v>
      </c>
      <c r="Y1319" t="s">
        <v>40</v>
      </c>
      <c r="Z1319" t="s">
        <v>40</v>
      </c>
      <c r="AA1319" t="s">
        <v>40</v>
      </c>
      <c r="AB1319" t="s">
        <v>40</v>
      </c>
      <c r="AC1319" t="s">
        <v>73</v>
      </c>
      <c r="AD1319" t="s">
        <v>43</v>
      </c>
      <c r="AE1319" t="s">
        <v>56</v>
      </c>
      <c r="AF1319">
        <v>79.2</v>
      </c>
      <c r="AH1319">
        <v>4016.3</v>
      </c>
      <c r="AI1319">
        <v>0</v>
      </c>
      <c r="AJ1319">
        <v>0</v>
      </c>
      <c r="AK1319">
        <v>859.56</v>
      </c>
      <c r="AL1319">
        <v>4875.8599999999997</v>
      </c>
      <c r="AM1319" t="s">
        <v>47</v>
      </c>
    </row>
    <row r="1320" spans="1:41" x14ac:dyDescent="0.35">
      <c r="A1320" t="s">
        <v>2070</v>
      </c>
      <c r="B1320" t="s">
        <v>49</v>
      </c>
      <c r="C1320" s="10">
        <v>35</v>
      </c>
      <c r="D1320" s="5" t="str" cm="1">
        <f t="array" ref="D1320">_xlfn.IFS(C1320&lt;=29, "18-29", C1320&lt;=39, "30-39", C1320&lt;=49, "40-49", C1320&lt;=59, "50-59",C1320&lt;=69, "60-69", C1320&gt;=70, "70+")</f>
        <v>30-39</v>
      </c>
      <c r="E1320" t="s">
        <v>43</v>
      </c>
      <c r="F1320">
        <v>0</v>
      </c>
      <c r="G1320" t="s">
        <v>2071</v>
      </c>
      <c r="H1320">
        <v>92036</v>
      </c>
      <c r="I1320">
        <v>32.980677999999997</v>
      </c>
      <c r="J1320">
        <v>-116.262854</v>
      </c>
      <c r="K1320">
        <v>0</v>
      </c>
      <c r="L1320">
        <v>10</v>
      </c>
      <c r="M1320" t="str" cm="1">
        <f t="array" ref="M1320">_xlfn.IFS(L1320&lt;=12, "New (0-12 months)", L1320&lt;=36, "Mid (13-36 months)", L1320&gt;=37,"Long (37+ months)")</f>
        <v>New (0-12 months)</v>
      </c>
      <c r="N1320" t="s">
        <v>42</v>
      </c>
      <c r="O1320" t="s">
        <v>40</v>
      </c>
      <c r="P1320">
        <v>26.43</v>
      </c>
      <c r="Q1320" t="s">
        <v>40</v>
      </c>
      <c r="R1320" t="s">
        <v>40</v>
      </c>
      <c r="S1320" t="s">
        <v>55</v>
      </c>
      <c r="T1320" s="1">
        <v>13</v>
      </c>
      <c r="U1320" t="s">
        <v>43</v>
      </c>
      <c r="V1320" t="s">
        <v>40</v>
      </c>
      <c r="W1320" t="s">
        <v>40</v>
      </c>
      <c r="X1320" t="s">
        <v>43</v>
      </c>
      <c r="Y1320" t="s">
        <v>43</v>
      </c>
      <c r="Z1320" t="s">
        <v>40</v>
      </c>
      <c r="AA1320" t="s">
        <v>40</v>
      </c>
      <c r="AB1320" t="s">
        <v>40</v>
      </c>
      <c r="AC1320" t="s">
        <v>51</v>
      </c>
      <c r="AD1320" t="s">
        <v>40</v>
      </c>
      <c r="AE1320" t="s">
        <v>56</v>
      </c>
      <c r="AF1320">
        <v>7</v>
      </c>
      <c r="AH1320">
        <v>1021.55</v>
      </c>
      <c r="AI1320">
        <v>0</v>
      </c>
      <c r="AJ1320">
        <v>0</v>
      </c>
      <c r="AK1320">
        <v>264.3</v>
      </c>
      <c r="AL1320">
        <v>1285.8499999999999</v>
      </c>
      <c r="AM1320" t="s">
        <v>47</v>
      </c>
    </row>
    <row r="1321" spans="1:41" x14ac:dyDescent="0.35">
      <c r="A1321" t="s">
        <v>2072</v>
      </c>
      <c r="B1321" t="s">
        <v>49</v>
      </c>
      <c r="C1321" s="10">
        <v>59</v>
      </c>
      <c r="D1321" s="5" t="str" cm="1">
        <f t="array" ref="D1321">_xlfn.IFS(C1321&lt;=29, "18-29", C1321&lt;=39, "30-39", C1321&lt;=49, "40-49", C1321&lt;=59, "50-59",C1321&lt;=69, "60-69", C1321&gt;=70, "70+")</f>
        <v>50-59</v>
      </c>
      <c r="E1321" t="s">
        <v>43</v>
      </c>
      <c r="F1321">
        <v>0</v>
      </c>
      <c r="G1321" t="s">
        <v>724</v>
      </c>
      <c r="H1321">
        <v>96029</v>
      </c>
      <c r="I1321">
        <v>39.847839999999998</v>
      </c>
      <c r="J1321">
        <v>-122.544556</v>
      </c>
      <c r="K1321">
        <v>0</v>
      </c>
      <c r="L1321">
        <v>1</v>
      </c>
      <c r="M1321" t="str" cm="1">
        <f t="array" ref="M1321">_xlfn.IFS(L1321&lt;=12, "New (0-12 months)", L1321&lt;=36, "Mid (13-36 months)", L1321&gt;=37,"Long (37+ months)")</f>
        <v>New (0-12 months)</v>
      </c>
      <c r="N1321" t="s">
        <v>42</v>
      </c>
      <c r="O1321" t="s">
        <v>40</v>
      </c>
      <c r="P1321">
        <v>28.37</v>
      </c>
      <c r="Q1321" t="s">
        <v>43</v>
      </c>
      <c r="R1321" t="s">
        <v>40</v>
      </c>
      <c r="S1321" t="s">
        <v>79</v>
      </c>
      <c r="T1321" s="1">
        <v>7</v>
      </c>
      <c r="U1321" t="s">
        <v>43</v>
      </c>
      <c r="V1321" t="s">
        <v>43</v>
      </c>
      <c r="W1321" t="s">
        <v>43</v>
      </c>
      <c r="X1321" t="s">
        <v>43</v>
      </c>
      <c r="Y1321" t="s">
        <v>43</v>
      </c>
      <c r="Z1321" t="s">
        <v>43</v>
      </c>
      <c r="AA1321" t="s">
        <v>43</v>
      </c>
      <c r="AB1321" t="s">
        <v>43</v>
      </c>
      <c r="AC1321" t="s">
        <v>51</v>
      </c>
      <c r="AD1321" t="s">
        <v>43</v>
      </c>
      <c r="AE1321" t="s">
        <v>56</v>
      </c>
      <c r="AF1321">
        <v>45.3</v>
      </c>
      <c r="AH1321">
        <v>45.3</v>
      </c>
      <c r="AI1321">
        <v>0</v>
      </c>
      <c r="AJ1321">
        <v>30</v>
      </c>
      <c r="AK1321">
        <v>28.37</v>
      </c>
      <c r="AL1321">
        <v>103.67</v>
      </c>
      <c r="AM1321" t="s">
        <v>57</v>
      </c>
      <c r="AN1321" t="s">
        <v>58</v>
      </c>
      <c r="AO1321" t="s">
        <v>203</v>
      </c>
    </row>
    <row r="1322" spans="1:41" x14ac:dyDescent="0.35">
      <c r="A1322" t="s">
        <v>2073</v>
      </c>
      <c r="B1322" t="s">
        <v>39</v>
      </c>
      <c r="C1322" s="10">
        <v>31</v>
      </c>
      <c r="D1322" s="5" t="str" cm="1">
        <f t="array" ref="D1322">_xlfn.IFS(C1322&lt;=29, "18-29", C1322&lt;=39, "30-39", C1322&lt;=49, "40-49", C1322&lt;=59, "50-59",C1322&lt;=69, "60-69", C1322&gt;=70, "70+")</f>
        <v>30-39</v>
      </c>
      <c r="E1322" t="s">
        <v>43</v>
      </c>
      <c r="F1322">
        <v>0</v>
      </c>
      <c r="G1322" t="s">
        <v>2074</v>
      </c>
      <c r="H1322">
        <v>95720</v>
      </c>
      <c r="I1322">
        <v>38.766036</v>
      </c>
      <c r="J1322">
        <v>-120.209673</v>
      </c>
      <c r="K1322">
        <v>0</v>
      </c>
      <c r="L1322">
        <v>1</v>
      </c>
      <c r="M1322" t="str" cm="1">
        <f t="array" ref="M1322">_xlfn.IFS(L1322&lt;=12, "New (0-12 months)", L1322&lt;=36, "Mid (13-36 months)", L1322&gt;=37,"Long (37+ months)")</f>
        <v>New (0-12 months)</v>
      </c>
      <c r="N1322" t="s">
        <v>54</v>
      </c>
      <c r="O1322" t="s">
        <v>40</v>
      </c>
      <c r="P1322">
        <v>22.12</v>
      </c>
      <c r="Q1322" t="s">
        <v>43</v>
      </c>
      <c r="R1322" t="s">
        <v>43</v>
      </c>
      <c r="S1322" t="s">
        <v>8234</v>
      </c>
      <c r="T1322" s="1">
        <v>0</v>
      </c>
      <c r="U1322" t="s">
        <v>8234</v>
      </c>
      <c r="V1322" t="s">
        <v>8234</v>
      </c>
      <c r="W1322" t="s">
        <v>8234</v>
      </c>
      <c r="X1322" t="s">
        <v>8234</v>
      </c>
      <c r="Y1322" t="s">
        <v>8234</v>
      </c>
      <c r="Z1322" t="s">
        <v>8234</v>
      </c>
      <c r="AA1322" t="s">
        <v>8234</v>
      </c>
      <c r="AB1322" t="s">
        <v>8234</v>
      </c>
      <c r="AC1322" t="s">
        <v>51</v>
      </c>
      <c r="AD1322" t="s">
        <v>43</v>
      </c>
      <c r="AE1322" t="s">
        <v>183</v>
      </c>
      <c r="AF1322">
        <v>20.399999999999999</v>
      </c>
      <c r="AH1322">
        <v>20.399999999999999</v>
      </c>
      <c r="AI1322">
        <v>0</v>
      </c>
      <c r="AJ1322">
        <v>0</v>
      </c>
      <c r="AK1322">
        <v>22.12</v>
      </c>
      <c r="AL1322">
        <v>42.52</v>
      </c>
      <c r="AM1322" t="s">
        <v>57</v>
      </c>
      <c r="AN1322" t="s">
        <v>117</v>
      </c>
      <c r="AO1322" t="s">
        <v>118</v>
      </c>
    </row>
    <row r="1323" spans="1:41" x14ac:dyDescent="0.35">
      <c r="A1323" t="s">
        <v>2075</v>
      </c>
      <c r="B1323" t="s">
        <v>49</v>
      </c>
      <c r="C1323" s="10">
        <v>59</v>
      </c>
      <c r="D1323" s="5" t="str" cm="1">
        <f t="array" ref="D1323">_xlfn.IFS(C1323&lt;=29, "18-29", C1323&lt;=39, "30-39", C1323&lt;=49, "40-49", C1323&lt;=59, "50-59",C1323&lt;=69, "60-69", C1323&gt;=70, "70+")</f>
        <v>50-59</v>
      </c>
      <c r="E1323" t="s">
        <v>43</v>
      </c>
      <c r="F1323">
        <v>0</v>
      </c>
      <c r="G1323" t="s">
        <v>443</v>
      </c>
      <c r="H1323">
        <v>91786</v>
      </c>
      <c r="I1323">
        <v>34.105493000000003</v>
      </c>
      <c r="J1323">
        <v>-117.660934</v>
      </c>
      <c r="K1323">
        <v>0</v>
      </c>
      <c r="L1323">
        <v>20</v>
      </c>
      <c r="M1323" t="str" cm="1">
        <f t="array" ref="M1323">_xlfn.IFS(L1323&lt;=12, "New (0-12 months)", L1323&lt;=36, "Mid (13-36 months)", L1323&gt;=37,"Long (37+ months)")</f>
        <v>Mid (13-36 months)</v>
      </c>
      <c r="N1323" t="s">
        <v>62</v>
      </c>
      <c r="O1323" t="s">
        <v>40</v>
      </c>
      <c r="P1323">
        <v>30.13</v>
      </c>
      <c r="Q1323" t="s">
        <v>43</v>
      </c>
      <c r="R1323" t="s">
        <v>43</v>
      </c>
      <c r="S1323" t="s">
        <v>8234</v>
      </c>
      <c r="T1323" s="1">
        <v>0</v>
      </c>
      <c r="U1323" t="s">
        <v>8234</v>
      </c>
      <c r="V1323" t="s">
        <v>8234</v>
      </c>
      <c r="W1323" t="s">
        <v>8234</v>
      </c>
      <c r="X1323" t="s">
        <v>8234</v>
      </c>
      <c r="Y1323" t="s">
        <v>8234</v>
      </c>
      <c r="Z1323" t="s">
        <v>8234</v>
      </c>
      <c r="AA1323" t="s">
        <v>8234</v>
      </c>
      <c r="AB1323" t="s">
        <v>8234</v>
      </c>
      <c r="AC1323" t="s">
        <v>45</v>
      </c>
      <c r="AD1323" t="s">
        <v>40</v>
      </c>
      <c r="AE1323" t="s">
        <v>183</v>
      </c>
      <c r="AF1323">
        <v>1</v>
      </c>
      <c r="AH1323">
        <v>415.9</v>
      </c>
      <c r="AI1323">
        <v>0</v>
      </c>
      <c r="AJ1323">
        <v>0</v>
      </c>
      <c r="AK1323">
        <v>602.6</v>
      </c>
      <c r="AL1323">
        <v>1018.5</v>
      </c>
      <c r="AM1323" t="s">
        <v>47</v>
      </c>
    </row>
    <row r="1324" spans="1:41" x14ac:dyDescent="0.35">
      <c r="A1324" t="s">
        <v>2076</v>
      </c>
      <c r="B1324" t="s">
        <v>39</v>
      </c>
      <c r="C1324" s="10">
        <v>65</v>
      </c>
      <c r="D1324" s="5" t="str" cm="1">
        <f t="array" ref="D1324">_xlfn.IFS(C1324&lt;=29, "18-29", C1324&lt;=39, "30-39", C1324&lt;=49, "40-49", C1324&lt;=59, "50-59",C1324&lt;=69, "60-69", C1324&gt;=70, "70+")</f>
        <v>60-69</v>
      </c>
      <c r="E1324" t="s">
        <v>43</v>
      </c>
      <c r="F1324">
        <v>0</v>
      </c>
      <c r="G1324" t="s">
        <v>1347</v>
      </c>
      <c r="H1324">
        <v>94514</v>
      </c>
      <c r="I1324">
        <v>37.83323</v>
      </c>
      <c r="J1324">
        <v>-121.601461</v>
      </c>
      <c r="K1324">
        <v>0</v>
      </c>
      <c r="L1324">
        <v>14</v>
      </c>
      <c r="M1324" t="str" cm="1">
        <f t="array" ref="M1324">_xlfn.IFS(L1324&lt;=12, "New (0-12 months)", L1324&lt;=36, "Mid (13-36 months)", L1324&gt;=37,"Long (37+ months)")</f>
        <v>Mid (13-36 months)</v>
      </c>
      <c r="N1324" t="s">
        <v>62</v>
      </c>
      <c r="O1324" t="s">
        <v>40</v>
      </c>
      <c r="P1324">
        <v>16.36</v>
      </c>
      <c r="Q1324" t="s">
        <v>40</v>
      </c>
      <c r="R1324" t="s">
        <v>40</v>
      </c>
      <c r="S1324" t="s">
        <v>55</v>
      </c>
      <c r="T1324" s="1">
        <v>6</v>
      </c>
      <c r="U1324" t="s">
        <v>43</v>
      </c>
      <c r="V1324" t="s">
        <v>40</v>
      </c>
      <c r="W1324" t="s">
        <v>43</v>
      </c>
      <c r="X1324" t="s">
        <v>43</v>
      </c>
      <c r="Y1324" t="s">
        <v>43</v>
      </c>
      <c r="Z1324" t="s">
        <v>43</v>
      </c>
      <c r="AA1324" t="s">
        <v>43</v>
      </c>
      <c r="AB1324" t="s">
        <v>40</v>
      </c>
      <c r="AC1324" t="s">
        <v>51</v>
      </c>
      <c r="AD1324" t="s">
        <v>40</v>
      </c>
      <c r="AE1324" t="s">
        <v>56</v>
      </c>
      <c r="AF1324">
        <v>78.95</v>
      </c>
      <c r="AH1324">
        <v>1101.8499999999999</v>
      </c>
      <c r="AI1324">
        <v>0</v>
      </c>
      <c r="AJ1324">
        <v>0</v>
      </c>
      <c r="AK1324">
        <v>229.04</v>
      </c>
      <c r="AL1324">
        <v>1330.89</v>
      </c>
      <c r="AM1324" t="s">
        <v>57</v>
      </c>
      <c r="AN1324" t="s">
        <v>58</v>
      </c>
      <c r="AO1324" t="s">
        <v>104</v>
      </c>
    </row>
    <row r="1325" spans="1:41" x14ac:dyDescent="0.35">
      <c r="A1325" t="s">
        <v>2077</v>
      </c>
      <c r="B1325" t="s">
        <v>49</v>
      </c>
      <c r="C1325" s="10">
        <v>37</v>
      </c>
      <c r="D1325" s="5" t="str" cm="1">
        <f t="array" ref="D1325">_xlfn.IFS(C1325&lt;=29, "18-29", C1325&lt;=39, "30-39", C1325&lt;=49, "40-49", C1325&lt;=59, "50-59",C1325&lt;=69, "60-69", C1325&gt;=70, "70+")</f>
        <v>30-39</v>
      </c>
      <c r="E1325" t="s">
        <v>43</v>
      </c>
      <c r="F1325">
        <v>0</v>
      </c>
      <c r="G1325" t="s">
        <v>316</v>
      </c>
      <c r="H1325">
        <v>92027</v>
      </c>
      <c r="I1325">
        <v>33.141264999999997</v>
      </c>
      <c r="J1325">
        <v>-116.967221</v>
      </c>
      <c r="K1325">
        <v>0</v>
      </c>
      <c r="L1325">
        <v>16</v>
      </c>
      <c r="M1325" t="str" cm="1">
        <f t="array" ref="M1325">_xlfn.IFS(L1325&lt;=12, "New (0-12 months)", L1325&lt;=36, "Mid (13-36 months)", L1325&gt;=37,"Long (37+ months)")</f>
        <v>Mid (13-36 months)</v>
      </c>
      <c r="N1325" t="s">
        <v>42</v>
      </c>
      <c r="O1325" t="s">
        <v>40</v>
      </c>
      <c r="P1325">
        <v>11.96</v>
      </c>
      <c r="Q1325" t="s">
        <v>40</v>
      </c>
      <c r="R1325" t="s">
        <v>40</v>
      </c>
      <c r="S1325" t="s">
        <v>55</v>
      </c>
      <c r="T1325" s="1">
        <v>18</v>
      </c>
      <c r="U1325" t="s">
        <v>43</v>
      </c>
      <c r="V1325" t="s">
        <v>43</v>
      </c>
      <c r="W1325" t="s">
        <v>43</v>
      </c>
      <c r="X1325" t="s">
        <v>40</v>
      </c>
      <c r="Y1325" t="s">
        <v>43</v>
      </c>
      <c r="Z1325" t="s">
        <v>40</v>
      </c>
      <c r="AA1325" t="s">
        <v>40</v>
      </c>
      <c r="AB1325" t="s">
        <v>40</v>
      </c>
      <c r="AC1325" t="s">
        <v>51</v>
      </c>
      <c r="AD1325" t="s">
        <v>40</v>
      </c>
      <c r="AE1325" t="s">
        <v>46</v>
      </c>
      <c r="AF1325">
        <v>89.05</v>
      </c>
      <c r="AH1325">
        <v>1448.6</v>
      </c>
      <c r="AI1325">
        <v>0</v>
      </c>
      <c r="AJ1325">
        <v>0</v>
      </c>
      <c r="AK1325">
        <v>191.36</v>
      </c>
      <c r="AL1325">
        <v>1639.96</v>
      </c>
      <c r="AM1325" t="s">
        <v>57</v>
      </c>
      <c r="AN1325" t="s">
        <v>58</v>
      </c>
      <c r="AO1325" t="s">
        <v>104</v>
      </c>
    </row>
    <row r="1326" spans="1:41" x14ac:dyDescent="0.35">
      <c r="A1326" t="s">
        <v>2078</v>
      </c>
      <c r="B1326" t="s">
        <v>39</v>
      </c>
      <c r="C1326" s="10">
        <v>38</v>
      </c>
      <c r="D1326" s="5" t="str" cm="1">
        <f t="array" ref="D1326">_xlfn.IFS(C1326&lt;=29, "18-29", C1326&lt;=39, "30-39", C1326&lt;=49, "40-49", C1326&lt;=59, "50-59",C1326&lt;=69, "60-69", C1326&gt;=70, "70+")</f>
        <v>30-39</v>
      </c>
      <c r="E1326" t="s">
        <v>43</v>
      </c>
      <c r="F1326">
        <v>0</v>
      </c>
      <c r="G1326" t="s">
        <v>380</v>
      </c>
      <c r="H1326">
        <v>95672</v>
      </c>
      <c r="I1326">
        <v>38.724322000000001</v>
      </c>
      <c r="J1326">
        <v>-120.991237</v>
      </c>
      <c r="K1326">
        <v>0</v>
      </c>
      <c r="L1326">
        <v>35</v>
      </c>
      <c r="M1326" t="str" cm="1">
        <f t="array" ref="M1326">_xlfn.IFS(L1326&lt;=12, "New (0-12 months)", L1326&lt;=36, "Mid (13-36 months)", L1326&gt;=37,"Long (37+ months)")</f>
        <v>Mid (13-36 months)</v>
      </c>
      <c r="N1326" t="s">
        <v>42</v>
      </c>
      <c r="O1326" t="s">
        <v>40</v>
      </c>
      <c r="P1326">
        <v>6.52</v>
      </c>
      <c r="Q1326" t="s">
        <v>40</v>
      </c>
      <c r="R1326" t="s">
        <v>43</v>
      </c>
      <c r="S1326" t="s">
        <v>8234</v>
      </c>
      <c r="T1326" s="1">
        <v>0</v>
      </c>
      <c r="U1326" t="s">
        <v>8234</v>
      </c>
      <c r="V1326" t="s">
        <v>8234</v>
      </c>
      <c r="W1326" t="s">
        <v>8234</v>
      </c>
      <c r="X1326" t="s">
        <v>8234</v>
      </c>
      <c r="Y1326" t="s">
        <v>8234</v>
      </c>
      <c r="Z1326" t="s">
        <v>8234</v>
      </c>
      <c r="AA1326" t="s">
        <v>8234</v>
      </c>
      <c r="AB1326" t="s">
        <v>8234</v>
      </c>
      <c r="AC1326" t="s">
        <v>73</v>
      </c>
      <c r="AD1326" t="s">
        <v>43</v>
      </c>
      <c r="AE1326" t="s">
        <v>56</v>
      </c>
      <c r="AF1326">
        <v>23.3</v>
      </c>
      <c r="AH1326">
        <v>797.1</v>
      </c>
      <c r="AI1326">
        <v>0</v>
      </c>
      <c r="AJ1326">
        <v>0</v>
      </c>
      <c r="AK1326">
        <v>228.2</v>
      </c>
      <c r="AL1326">
        <v>1025.3</v>
      </c>
      <c r="AM1326" t="s">
        <v>47</v>
      </c>
    </row>
    <row r="1327" spans="1:41" x14ac:dyDescent="0.35">
      <c r="A1327" t="s">
        <v>2079</v>
      </c>
      <c r="B1327" t="s">
        <v>39</v>
      </c>
      <c r="C1327" s="10">
        <v>52</v>
      </c>
      <c r="D1327" s="5" t="str" cm="1">
        <f t="array" ref="D1327">_xlfn.IFS(C1327&lt;=29, "18-29", C1327&lt;=39, "30-39", C1327&lt;=49, "40-49", C1327&lt;=59, "50-59",C1327&lt;=69, "60-69", C1327&gt;=70, "70+")</f>
        <v>50-59</v>
      </c>
      <c r="E1327" t="s">
        <v>40</v>
      </c>
      <c r="F1327">
        <v>0</v>
      </c>
      <c r="G1327" t="s">
        <v>892</v>
      </c>
      <c r="H1327">
        <v>96097</v>
      </c>
      <c r="I1327">
        <v>41.764868999999997</v>
      </c>
      <c r="J1327">
        <v>-122.671316</v>
      </c>
      <c r="K1327">
        <v>6</v>
      </c>
      <c r="L1327">
        <v>72</v>
      </c>
      <c r="M1327" t="str" cm="1">
        <f t="array" ref="M1327">_xlfn.IFS(L1327&lt;=12, "New (0-12 months)", L1327&lt;=36, "Mid (13-36 months)", L1327&gt;=37,"Long (37+ months)")</f>
        <v>Long (37+ months)</v>
      </c>
      <c r="N1327" t="s">
        <v>42</v>
      </c>
      <c r="O1327" t="s">
        <v>40</v>
      </c>
      <c r="P1327">
        <v>42.64</v>
      </c>
      <c r="Q1327" t="s">
        <v>40</v>
      </c>
      <c r="R1327" t="s">
        <v>40</v>
      </c>
      <c r="S1327" t="s">
        <v>79</v>
      </c>
      <c r="T1327" s="1">
        <v>15</v>
      </c>
      <c r="U1327" t="s">
        <v>40</v>
      </c>
      <c r="V1327" t="s">
        <v>40</v>
      </c>
      <c r="W1327" t="s">
        <v>40</v>
      </c>
      <c r="X1327" t="s">
        <v>40</v>
      </c>
      <c r="Y1327" t="s">
        <v>40</v>
      </c>
      <c r="Z1327" t="s">
        <v>40</v>
      </c>
      <c r="AA1327" t="s">
        <v>40</v>
      </c>
      <c r="AB1327" t="s">
        <v>40</v>
      </c>
      <c r="AC1327" t="s">
        <v>73</v>
      </c>
      <c r="AD1327" t="s">
        <v>40</v>
      </c>
      <c r="AE1327" t="s">
        <v>56</v>
      </c>
      <c r="AF1327">
        <v>90.95</v>
      </c>
      <c r="AH1327">
        <v>6468.6</v>
      </c>
      <c r="AI1327">
        <v>0</v>
      </c>
      <c r="AJ1327">
        <v>0</v>
      </c>
      <c r="AK1327">
        <v>3070.08</v>
      </c>
      <c r="AL1327">
        <v>9538.68</v>
      </c>
      <c r="AM1327" t="s">
        <v>47</v>
      </c>
    </row>
    <row r="1328" spans="1:41" x14ac:dyDescent="0.35">
      <c r="A1328" t="s">
        <v>2080</v>
      </c>
      <c r="B1328" t="s">
        <v>39</v>
      </c>
      <c r="C1328" s="10">
        <v>46</v>
      </c>
      <c r="D1328" s="5" t="str" cm="1">
        <f t="array" ref="D1328">_xlfn.IFS(C1328&lt;=29, "18-29", C1328&lt;=39, "30-39", C1328&lt;=49, "40-49", C1328&lt;=59, "50-59",C1328&lt;=69, "60-69", C1328&gt;=70, "70+")</f>
        <v>40-49</v>
      </c>
      <c r="E1328" t="s">
        <v>40</v>
      </c>
      <c r="F1328">
        <v>0</v>
      </c>
      <c r="G1328" t="s">
        <v>2081</v>
      </c>
      <c r="H1328">
        <v>93641</v>
      </c>
      <c r="I1328">
        <v>36.696759</v>
      </c>
      <c r="J1328">
        <v>-119.024051</v>
      </c>
      <c r="K1328">
        <v>7</v>
      </c>
      <c r="L1328">
        <v>65</v>
      </c>
      <c r="M1328" t="str" cm="1">
        <f t="array" ref="M1328">_xlfn.IFS(L1328&lt;=12, "New (0-12 months)", L1328&lt;=36, "Mid (13-36 months)", L1328&gt;=37,"Long (37+ months)")</f>
        <v>Long (37+ months)</v>
      </c>
      <c r="N1328" t="s">
        <v>42</v>
      </c>
      <c r="O1328" t="s">
        <v>40</v>
      </c>
      <c r="P1328">
        <v>10.23</v>
      </c>
      <c r="Q1328" t="s">
        <v>43</v>
      </c>
      <c r="R1328" t="s">
        <v>40</v>
      </c>
      <c r="S1328" t="s">
        <v>44</v>
      </c>
      <c r="T1328" s="1">
        <v>14</v>
      </c>
      <c r="U1328" t="s">
        <v>43</v>
      </c>
      <c r="V1328" t="s">
        <v>43</v>
      </c>
      <c r="W1328" t="s">
        <v>43</v>
      </c>
      <c r="X1328" t="s">
        <v>40</v>
      </c>
      <c r="Y1328" t="s">
        <v>40</v>
      </c>
      <c r="Z1328" t="s">
        <v>43</v>
      </c>
      <c r="AA1328" t="s">
        <v>43</v>
      </c>
      <c r="AB1328" t="s">
        <v>40</v>
      </c>
      <c r="AC1328" t="s">
        <v>73</v>
      </c>
      <c r="AD1328" t="s">
        <v>40</v>
      </c>
      <c r="AE1328" t="s">
        <v>46</v>
      </c>
      <c r="AF1328">
        <v>59.8</v>
      </c>
      <c r="AH1328">
        <v>3808.2</v>
      </c>
      <c r="AI1328">
        <v>0</v>
      </c>
      <c r="AJ1328">
        <v>0</v>
      </c>
      <c r="AK1328">
        <v>664.95</v>
      </c>
      <c r="AL1328">
        <v>4473.1499999999996</v>
      </c>
      <c r="AM1328" t="s">
        <v>47</v>
      </c>
    </row>
    <row r="1329" spans="1:41" x14ac:dyDescent="0.35">
      <c r="A1329" t="s">
        <v>2082</v>
      </c>
      <c r="B1329" t="s">
        <v>49</v>
      </c>
      <c r="C1329" s="10">
        <v>47</v>
      </c>
      <c r="D1329" s="5" t="str" cm="1">
        <f t="array" ref="D1329">_xlfn.IFS(C1329&lt;=29, "18-29", C1329&lt;=39, "30-39", C1329&lt;=49, "40-49", C1329&lt;=59, "50-59",C1329&lt;=69, "60-69", C1329&gt;=70, "70+")</f>
        <v>40-49</v>
      </c>
      <c r="E1329" t="s">
        <v>40</v>
      </c>
      <c r="F1329">
        <v>0</v>
      </c>
      <c r="G1329" t="s">
        <v>1050</v>
      </c>
      <c r="H1329">
        <v>94520</v>
      </c>
      <c r="I1329">
        <v>38.013824999999997</v>
      </c>
      <c r="J1329">
        <v>-122.03914399999999</v>
      </c>
      <c r="K1329">
        <v>3</v>
      </c>
      <c r="L1329">
        <v>7</v>
      </c>
      <c r="M1329" t="str" cm="1">
        <f t="array" ref="M1329">_xlfn.IFS(L1329&lt;=12, "New (0-12 months)", L1329&lt;=36, "Mid (13-36 months)", L1329&gt;=37,"Long (37+ months)")</f>
        <v>New (0-12 months)</v>
      </c>
      <c r="N1329" t="s">
        <v>54</v>
      </c>
      <c r="O1329" t="s">
        <v>43</v>
      </c>
      <c r="P1329">
        <v>0</v>
      </c>
      <c r="Q1329" t="s">
        <v>8234</v>
      </c>
      <c r="R1329" t="s">
        <v>40</v>
      </c>
      <c r="S1329" t="s">
        <v>79</v>
      </c>
      <c r="T1329" s="1">
        <v>17</v>
      </c>
      <c r="U1329" t="s">
        <v>40</v>
      </c>
      <c r="V1329" t="s">
        <v>40</v>
      </c>
      <c r="W1329" t="s">
        <v>43</v>
      </c>
      <c r="X1329" t="s">
        <v>43</v>
      </c>
      <c r="Y1329" t="s">
        <v>43</v>
      </c>
      <c r="Z1329" t="s">
        <v>43</v>
      </c>
      <c r="AA1329" t="s">
        <v>43</v>
      </c>
      <c r="AB1329" t="s">
        <v>40</v>
      </c>
      <c r="AC1329" t="s">
        <v>51</v>
      </c>
      <c r="AD1329" t="s">
        <v>43</v>
      </c>
      <c r="AE1329" t="s">
        <v>46</v>
      </c>
      <c r="AF1329">
        <v>34.200000000000003</v>
      </c>
      <c r="AH1329">
        <v>256.60000000000002</v>
      </c>
      <c r="AI1329">
        <v>0</v>
      </c>
      <c r="AJ1329">
        <v>0</v>
      </c>
      <c r="AK1329">
        <v>0</v>
      </c>
      <c r="AL1329">
        <v>256.60000000000002</v>
      </c>
      <c r="AM1329" t="s">
        <v>47</v>
      </c>
    </row>
    <row r="1330" spans="1:41" x14ac:dyDescent="0.35">
      <c r="A1330" t="s">
        <v>2083</v>
      </c>
      <c r="B1330" t="s">
        <v>39</v>
      </c>
      <c r="C1330" s="10">
        <v>69</v>
      </c>
      <c r="D1330" s="5" t="str" cm="1">
        <f t="array" ref="D1330">_xlfn.IFS(C1330&lt;=29, "18-29", C1330&lt;=39, "30-39", C1330&lt;=49, "40-49", C1330&lt;=59, "50-59",C1330&lt;=69, "60-69", C1330&gt;=70, "70+")</f>
        <v>60-69</v>
      </c>
      <c r="E1330" t="s">
        <v>40</v>
      </c>
      <c r="F1330">
        <v>0</v>
      </c>
      <c r="G1330" t="s">
        <v>1923</v>
      </c>
      <c r="H1330">
        <v>92629</v>
      </c>
      <c r="I1330">
        <v>33.477922999999997</v>
      </c>
      <c r="J1330">
        <v>-117.705314</v>
      </c>
      <c r="K1330">
        <v>1</v>
      </c>
      <c r="L1330">
        <v>1</v>
      </c>
      <c r="M1330" t="str" cm="1">
        <f t="array" ref="M1330">_xlfn.IFS(L1330&lt;=12, "New (0-12 months)", L1330&lt;=36, "Mid (13-36 months)", L1330&gt;=37,"Long (37+ months)")</f>
        <v>New (0-12 months)</v>
      </c>
      <c r="N1330" t="s">
        <v>42</v>
      </c>
      <c r="O1330" t="s">
        <v>40</v>
      </c>
      <c r="P1330">
        <v>7.74</v>
      </c>
      <c r="Q1330" t="s">
        <v>43</v>
      </c>
      <c r="R1330" t="s">
        <v>40</v>
      </c>
      <c r="S1330" t="s">
        <v>79</v>
      </c>
      <c r="T1330" s="1">
        <v>19</v>
      </c>
      <c r="U1330" t="s">
        <v>43</v>
      </c>
      <c r="V1330" t="s">
        <v>43</v>
      </c>
      <c r="W1330" t="s">
        <v>43</v>
      </c>
      <c r="X1330" t="s">
        <v>43</v>
      </c>
      <c r="Y1330" t="s">
        <v>43</v>
      </c>
      <c r="Z1330" t="s">
        <v>43</v>
      </c>
      <c r="AA1330" t="s">
        <v>43</v>
      </c>
      <c r="AB1330" t="s">
        <v>40</v>
      </c>
      <c r="AC1330" t="s">
        <v>51</v>
      </c>
      <c r="AD1330" t="s">
        <v>43</v>
      </c>
      <c r="AE1330" t="s">
        <v>56</v>
      </c>
      <c r="AF1330">
        <v>46</v>
      </c>
      <c r="AH1330">
        <v>46</v>
      </c>
      <c r="AI1330">
        <v>0</v>
      </c>
      <c r="AJ1330">
        <v>0</v>
      </c>
      <c r="AK1330">
        <v>7.74</v>
      </c>
      <c r="AL1330">
        <v>53.74</v>
      </c>
      <c r="AM1330" t="s">
        <v>57</v>
      </c>
      <c r="AN1330" t="s">
        <v>58</v>
      </c>
      <c r="AO1330" t="s">
        <v>59</v>
      </c>
    </row>
    <row r="1331" spans="1:41" x14ac:dyDescent="0.35">
      <c r="A1331" t="s">
        <v>2084</v>
      </c>
      <c r="B1331" t="s">
        <v>39</v>
      </c>
      <c r="C1331" s="10">
        <v>72</v>
      </c>
      <c r="D1331" s="5" t="str" cm="1">
        <f t="array" ref="D1331">_xlfn.IFS(C1331&lt;=29, "18-29", C1331&lt;=39, "30-39", C1331&lt;=49, "40-49", C1331&lt;=59, "50-59",C1331&lt;=69, "60-69", C1331&gt;=70, "70+")</f>
        <v>70+</v>
      </c>
      <c r="E1331" t="s">
        <v>43</v>
      </c>
      <c r="F1331">
        <v>0</v>
      </c>
      <c r="G1331" t="s">
        <v>2085</v>
      </c>
      <c r="H1331">
        <v>95497</v>
      </c>
      <c r="I1331">
        <v>38.696658999999997</v>
      </c>
      <c r="J1331">
        <v>-123.43686099999999</v>
      </c>
      <c r="K1331">
        <v>0</v>
      </c>
      <c r="L1331">
        <v>1</v>
      </c>
      <c r="M1331" t="str" cm="1">
        <f t="array" ref="M1331">_xlfn.IFS(L1331&lt;=12, "New (0-12 months)", L1331&lt;=36, "Mid (13-36 months)", L1331&gt;=37,"Long (37+ months)")</f>
        <v>New (0-12 months)</v>
      </c>
      <c r="N1331" t="s">
        <v>42</v>
      </c>
      <c r="O1331" t="s">
        <v>40</v>
      </c>
      <c r="P1331">
        <v>20.55</v>
      </c>
      <c r="Q1331" t="s">
        <v>43</v>
      </c>
      <c r="R1331" t="s">
        <v>40</v>
      </c>
      <c r="S1331" t="s">
        <v>55</v>
      </c>
      <c r="T1331" s="1">
        <v>5</v>
      </c>
      <c r="U1331" t="s">
        <v>43</v>
      </c>
      <c r="V1331" t="s">
        <v>40</v>
      </c>
      <c r="W1331" t="s">
        <v>43</v>
      </c>
      <c r="X1331" t="s">
        <v>43</v>
      </c>
      <c r="Y1331" t="s">
        <v>43</v>
      </c>
      <c r="Z1331" t="s">
        <v>43</v>
      </c>
      <c r="AA1331" t="s">
        <v>43</v>
      </c>
      <c r="AB1331" t="s">
        <v>40</v>
      </c>
      <c r="AC1331" t="s">
        <v>51</v>
      </c>
      <c r="AD1331" t="s">
        <v>40</v>
      </c>
      <c r="AE1331" t="s">
        <v>56</v>
      </c>
      <c r="AF1331">
        <v>73</v>
      </c>
      <c r="AH1331">
        <v>73</v>
      </c>
      <c r="AI1331">
        <v>0</v>
      </c>
      <c r="AJ1331">
        <v>0</v>
      </c>
      <c r="AK1331">
        <v>20.55</v>
      </c>
      <c r="AL1331">
        <v>93.55</v>
      </c>
      <c r="AM1331" t="s">
        <v>57</v>
      </c>
      <c r="AN1331" t="s">
        <v>58</v>
      </c>
      <c r="AO1331" t="s">
        <v>214</v>
      </c>
    </row>
    <row r="1332" spans="1:41" x14ac:dyDescent="0.35">
      <c r="A1332" t="s">
        <v>2086</v>
      </c>
      <c r="B1332" t="s">
        <v>39</v>
      </c>
      <c r="C1332" s="10">
        <v>68</v>
      </c>
      <c r="D1332" s="5" t="str" cm="1">
        <f t="array" ref="D1332">_xlfn.IFS(C1332&lt;=29, "18-29", C1332&lt;=39, "30-39", C1332&lt;=49, "40-49", C1332&lt;=59, "50-59",C1332&lt;=69, "60-69", C1332&gt;=70, "70+")</f>
        <v>60-69</v>
      </c>
      <c r="E1332" t="s">
        <v>43</v>
      </c>
      <c r="F1332">
        <v>0</v>
      </c>
      <c r="G1332" t="s">
        <v>2087</v>
      </c>
      <c r="H1332">
        <v>92243</v>
      </c>
      <c r="I1332">
        <v>32.770392999999999</v>
      </c>
      <c r="J1332">
        <v>-115.60915</v>
      </c>
      <c r="K1332">
        <v>0</v>
      </c>
      <c r="L1332">
        <v>3</v>
      </c>
      <c r="M1332" t="str" cm="1">
        <f t="array" ref="M1332">_xlfn.IFS(L1332&lt;=12, "New (0-12 months)", L1332&lt;=36, "Mid (13-36 months)", L1332&gt;=37,"Long (37+ months)")</f>
        <v>New (0-12 months)</v>
      </c>
      <c r="N1332" t="s">
        <v>42</v>
      </c>
      <c r="O1332" t="s">
        <v>40</v>
      </c>
      <c r="P1332">
        <v>23.82</v>
      </c>
      <c r="Q1332" t="s">
        <v>40</v>
      </c>
      <c r="R1332" t="s">
        <v>40</v>
      </c>
      <c r="S1332" t="s">
        <v>55</v>
      </c>
      <c r="T1332" s="1">
        <v>30</v>
      </c>
      <c r="U1332" t="s">
        <v>43</v>
      </c>
      <c r="V1332" t="s">
        <v>43</v>
      </c>
      <c r="W1332" t="s">
        <v>43</v>
      </c>
      <c r="X1332" t="s">
        <v>43</v>
      </c>
      <c r="Y1332" t="s">
        <v>43</v>
      </c>
      <c r="Z1332" t="s">
        <v>43</v>
      </c>
      <c r="AA1332" t="s">
        <v>43</v>
      </c>
      <c r="AB1332" t="s">
        <v>40</v>
      </c>
      <c r="AC1332" t="s">
        <v>51</v>
      </c>
      <c r="AD1332" t="s">
        <v>40</v>
      </c>
      <c r="AE1332" t="s">
        <v>46</v>
      </c>
      <c r="AF1332">
        <v>75.05</v>
      </c>
      <c r="AH1332">
        <v>256.25</v>
      </c>
      <c r="AI1332">
        <v>0</v>
      </c>
      <c r="AJ1332">
        <v>0</v>
      </c>
      <c r="AK1332">
        <v>71.459999999999994</v>
      </c>
      <c r="AL1332">
        <v>327.71</v>
      </c>
      <c r="AM1332" t="s">
        <v>57</v>
      </c>
      <c r="AN1332" t="s">
        <v>58</v>
      </c>
      <c r="AO1332" t="s">
        <v>59</v>
      </c>
    </row>
    <row r="1333" spans="1:41" x14ac:dyDescent="0.35">
      <c r="A1333" t="s">
        <v>2088</v>
      </c>
      <c r="B1333" t="s">
        <v>39</v>
      </c>
      <c r="C1333" s="10">
        <v>44</v>
      </c>
      <c r="D1333" s="5" t="str" cm="1">
        <f t="array" ref="D1333">_xlfn.IFS(C1333&lt;=29, "18-29", C1333&lt;=39, "30-39", C1333&lt;=49, "40-49", C1333&lt;=59, "50-59",C1333&lt;=69, "60-69", C1333&gt;=70, "70+")</f>
        <v>40-49</v>
      </c>
      <c r="E1333" t="s">
        <v>43</v>
      </c>
      <c r="F1333">
        <v>0</v>
      </c>
      <c r="G1333" t="s">
        <v>151</v>
      </c>
      <c r="H1333">
        <v>92109</v>
      </c>
      <c r="I1333">
        <v>32.787835999999999</v>
      </c>
      <c r="J1333">
        <v>-117.232376</v>
      </c>
      <c r="K1333">
        <v>0</v>
      </c>
      <c r="L1333">
        <v>2</v>
      </c>
      <c r="M1333" t="str" cm="1">
        <f t="array" ref="M1333">_xlfn.IFS(L1333&lt;=12, "New (0-12 months)", L1333&lt;=36, "Mid (13-36 months)", L1333&gt;=37,"Long (37+ months)")</f>
        <v>New (0-12 months)</v>
      </c>
      <c r="N1333" t="s">
        <v>42</v>
      </c>
      <c r="O1333" t="s">
        <v>40</v>
      </c>
      <c r="P1333">
        <v>8.32</v>
      </c>
      <c r="Q1333" t="s">
        <v>43</v>
      </c>
      <c r="R1333" t="s">
        <v>40</v>
      </c>
      <c r="S1333" t="s">
        <v>55</v>
      </c>
      <c r="T1333" s="1">
        <v>16</v>
      </c>
      <c r="U1333" t="s">
        <v>43</v>
      </c>
      <c r="V1333" t="s">
        <v>43</v>
      </c>
      <c r="W1333" t="s">
        <v>43</v>
      </c>
      <c r="X1333" t="s">
        <v>43</v>
      </c>
      <c r="Y1333" t="s">
        <v>40</v>
      </c>
      <c r="Z1333" t="s">
        <v>43</v>
      </c>
      <c r="AA1333" t="s">
        <v>43</v>
      </c>
      <c r="AB1333" t="s">
        <v>40</v>
      </c>
      <c r="AC1333" t="s">
        <v>51</v>
      </c>
      <c r="AD1333" t="s">
        <v>40</v>
      </c>
      <c r="AE1333" t="s">
        <v>56</v>
      </c>
      <c r="AF1333">
        <v>79.75</v>
      </c>
      <c r="AH1333">
        <v>164.5</v>
      </c>
      <c r="AI1333">
        <v>0</v>
      </c>
      <c r="AJ1333">
        <v>0</v>
      </c>
      <c r="AK1333">
        <v>16.64</v>
      </c>
      <c r="AL1333">
        <v>181.14</v>
      </c>
      <c r="AM1333" t="s">
        <v>57</v>
      </c>
      <c r="AN1333" t="s">
        <v>58</v>
      </c>
      <c r="AO1333" t="s">
        <v>104</v>
      </c>
    </row>
    <row r="1334" spans="1:41" x14ac:dyDescent="0.35">
      <c r="A1334" t="s">
        <v>2089</v>
      </c>
      <c r="B1334" t="s">
        <v>39</v>
      </c>
      <c r="C1334" s="10">
        <v>27</v>
      </c>
      <c r="D1334" s="5" t="str" cm="1">
        <f t="array" ref="D1334">_xlfn.IFS(C1334&lt;=29, "18-29", C1334&lt;=39, "30-39", C1334&lt;=49, "40-49", C1334&lt;=59, "50-59",C1334&lt;=69, "60-69", C1334&gt;=70, "70+")</f>
        <v>18-29</v>
      </c>
      <c r="E1334" t="s">
        <v>40</v>
      </c>
      <c r="F1334">
        <v>2</v>
      </c>
      <c r="G1334" t="s">
        <v>534</v>
      </c>
      <c r="H1334">
        <v>92660</v>
      </c>
      <c r="I1334">
        <v>33.634625999999997</v>
      </c>
      <c r="J1334">
        <v>-117.874882</v>
      </c>
      <c r="K1334">
        <v>1</v>
      </c>
      <c r="L1334">
        <v>23</v>
      </c>
      <c r="M1334" t="str" cm="1">
        <f t="array" ref="M1334">_xlfn.IFS(L1334&lt;=12, "New (0-12 months)", L1334&lt;=36, "Mid (13-36 months)", L1334&gt;=37,"Long (37+ months)")</f>
        <v>Mid (13-36 months)</v>
      </c>
      <c r="N1334" t="s">
        <v>42</v>
      </c>
      <c r="O1334" t="s">
        <v>40</v>
      </c>
      <c r="P1334">
        <v>25.54</v>
      </c>
      <c r="Q1334" t="s">
        <v>40</v>
      </c>
      <c r="R1334" t="s">
        <v>43</v>
      </c>
      <c r="S1334" t="s">
        <v>8234</v>
      </c>
      <c r="T1334" s="1">
        <v>0</v>
      </c>
      <c r="U1334" t="s">
        <v>8234</v>
      </c>
      <c r="V1334" t="s">
        <v>8234</v>
      </c>
      <c r="W1334" t="s">
        <v>8234</v>
      </c>
      <c r="X1334" t="s">
        <v>8234</v>
      </c>
      <c r="Y1334" t="s">
        <v>8234</v>
      </c>
      <c r="Z1334" t="s">
        <v>8234</v>
      </c>
      <c r="AA1334" t="s">
        <v>8234</v>
      </c>
      <c r="AB1334" t="s">
        <v>8234</v>
      </c>
      <c r="AC1334" t="s">
        <v>73</v>
      </c>
      <c r="AD1334" t="s">
        <v>40</v>
      </c>
      <c r="AE1334" t="s">
        <v>46</v>
      </c>
      <c r="AF1334">
        <v>25.6</v>
      </c>
      <c r="AH1334">
        <v>514.75</v>
      </c>
      <c r="AI1334">
        <v>0</v>
      </c>
      <c r="AJ1334">
        <v>0</v>
      </c>
      <c r="AK1334">
        <v>587.41999999999996</v>
      </c>
      <c r="AL1334">
        <v>1102.17</v>
      </c>
      <c r="AM1334" t="s">
        <v>47</v>
      </c>
    </row>
    <row r="1335" spans="1:41" x14ac:dyDescent="0.35">
      <c r="A1335" t="s">
        <v>2090</v>
      </c>
      <c r="B1335" t="s">
        <v>39</v>
      </c>
      <c r="C1335" s="10">
        <v>21</v>
      </c>
      <c r="D1335" s="5" t="str" cm="1">
        <f t="array" ref="D1335">_xlfn.IFS(C1335&lt;=29, "18-29", C1335&lt;=39, "30-39", C1335&lt;=49, "40-49", C1335&lt;=59, "50-59",C1335&lt;=69, "60-69", C1335&gt;=70, "70+")</f>
        <v>18-29</v>
      </c>
      <c r="E1335" t="s">
        <v>40</v>
      </c>
      <c r="F1335">
        <v>0</v>
      </c>
      <c r="G1335" t="s">
        <v>2091</v>
      </c>
      <c r="H1335">
        <v>93465</v>
      </c>
      <c r="I1335">
        <v>35.536115000000002</v>
      </c>
      <c r="J1335">
        <v>-120.739231</v>
      </c>
      <c r="K1335">
        <v>1</v>
      </c>
      <c r="L1335">
        <v>70</v>
      </c>
      <c r="M1335" t="str" cm="1">
        <f t="array" ref="M1335">_xlfn.IFS(L1335&lt;=12, "New (0-12 months)", L1335&lt;=36, "Mid (13-36 months)", L1335&gt;=37,"Long (37+ months)")</f>
        <v>Long (37+ months)</v>
      </c>
      <c r="N1335" t="s">
        <v>72</v>
      </c>
      <c r="O1335" t="s">
        <v>40</v>
      </c>
      <c r="P1335">
        <v>41.88</v>
      </c>
      <c r="Q1335" t="s">
        <v>40</v>
      </c>
      <c r="R1335" t="s">
        <v>40</v>
      </c>
      <c r="S1335" t="s">
        <v>55</v>
      </c>
      <c r="T1335" s="1">
        <v>59</v>
      </c>
      <c r="U1335" t="s">
        <v>43</v>
      </c>
      <c r="V1335" t="s">
        <v>40</v>
      </c>
      <c r="W1335" t="s">
        <v>40</v>
      </c>
      <c r="X1335" t="s">
        <v>40</v>
      </c>
      <c r="Y1335" t="s">
        <v>40</v>
      </c>
      <c r="Z1335" t="s">
        <v>40</v>
      </c>
      <c r="AA1335" t="s">
        <v>40</v>
      </c>
      <c r="AB1335" t="s">
        <v>43</v>
      </c>
      <c r="AC1335" t="s">
        <v>45</v>
      </c>
      <c r="AD1335" t="s">
        <v>40</v>
      </c>
      <c r="AE1335" t="s">
        <v>56</v>
      </c>
      <c r="AF1335">
        <v>109.5</v>
      </c>
      <c r="AH1335">
        <v>7674.55</v>
      </c>
      <c r="AI1335">
        <v>0</v>
      </c>
      <c r="AJ1335">
        <v>150</v>
      </c>
      <c r="AK1335">
        <v>2931.6</v>
      </c>
      <c r="AL1335">
        <v>10756.15</v>
      </c>
      <c r="AM1335" t="s">
        <v>57</v>
      </c>
      <c r="AN1335" t="s">
        <v>121</v>
      </c>
      <c r="AO1335" t="s">
        <v>122</v>
      </c>
    </row>
    <row r="1336" spans="1:41" x14ac:dyDescent="0.35">
      <c r="A1336" t="s">
        <v>2092</v>
      </c>
      <c r="B1336" t="s">
        <v>39</v>
      </c>
      <c r="C1336" s="10">
        <v>47</v>
      </c>
      <c r="D1336" s="5" t="str" cm="1">
        <f t="array" ref="D1336">_xlfn.IFS(C1336&lt;=29, "18-29", C1336&lt;=39, "30-39", C1336&lt;=49, "40-49", C1336&lt;=59, "50-59",C1336&lt;=69, "60-69", C1336&gt;=70, "70+")</f>
        <v>40-49</v>
      </c>
      <c r="E1336" t="s">
        <v>43</v>
      </c>
      <c r="F1336">
        <v>0</v>
      </c>
      <c r="G1336" t="s">
        <v>1226</v>
      </c>
      <c r="H1336">
        <v>91506</v>
      </c>
      <c r="I1336">
        <v>34.169705999999998</v>
      </c>
      <c r="J1336">
        <v>-118.323548</v>
      </c>
      <c r="K1336">
        <v>0</v>
      </c>
      <c r="L1336">
        <v>29</v>
      </c>
      <c r="M1336" t="str" cm="1">
        <f t="array" ref="M1336">_xlfn.IFS(L1336&lt;=12, "New (0-12 months)", L1336&lt;=36, "Mid (13-36 months)", L1336&gt;=37,"Long (37+ months)")</f>
        <v>Mid (13-36 months)</v>
      </c>
      <c r="N1336" t="s">
        <v>42</v>
      </c>
      <c r="O1336" t="s">
        <v>40</v>
      </c>
      <c r="P1336">
        <v>4.53</v>
      </c>
      <c r="Q1336" t="s">
        <v>40</v>
      </c>
      <c r="R1336" t="s">
        <v>43</v>
      </c>
      <c r="S1336" t="s">
        <v>8234</v>
      </c>
      <c r="T1336" s="1">
        <v>0</v>
      </c>
      <c r="U1336" t="s">
        <v>8234</v>
      </c>
      <c r="V1336" t="s">
        <v>8234</v>
      </c>
      <c r="W1336" t="s">
        <v>8234</v>
      </c>
      <c r="X1336" t="s">
        <v>8234</v>
      </c>
      <c r="Y1336" t="s">
        <v>8234</v>
      </c>
      <c r="Z1336" t="s">
        <v>8234</v>
      </c>
      <c r="AA1336" t="s">
        <v>8234</v>
      </c>
      <c r="AB1336" t="s">
        <v>8234</v>
      </c>
      <c r="AC1336" t="s">
        <v>51</v>
      </c>
      <c r="AD1336" t="s">
        <v>43</v>
      </c>
      <c r="AE1336" t="s">
        <v>56</v>
      </c>
      <c r="AF1336">
        <v>25.15</v>
      </c>
      <c r="AH1336">
        <v>702</v>
      </c>
      <c r="AI1336">
        <v>0</v>
      </c>
      <c r="AJ1336">
        <v>0</v>
      </c>
      <c r="AK1336">
        <v>131.37</v>
      </c>
      <c r="AL1336">
        <v>833.37</v>
      </c>
      <c r="AM1336" t="s">
        <v>47</v>
      </c>
    </row>
    <row r="1337" spans="1:41" x14ac:dyDescent="0.35">
      <c r="A1337" t="s">
        <v>2093</v>
      </c>
      <c r="B1337" t="s">
        <v>39</v>
      </c>
      <c r="C1337" s="10">
        <v>44</v>
      </c>
      <c r="D1337" s="5" t="str" cm="1">
        <f t="array" ref="D1337">_xlfn.IFS(C1337&lt;=29, "18-29", C1337&lt;=39, "30-39", C1337&lt;=49, "40-49", C1337&lt;=59, "50-59",C1337&lt;=69, "60-69", C1337&gt;=70, "70+")</f>
        <v>40-49</v>
      </c>
      <c r="E1337" t="s">
        <v>43</v>
      </c>
      <c r="F1337">
        <v>0</v>
      </c>
      <c r="G1337" t="s">
        <v>2094</v>
      </c>
      <c r="H1337">
        <v>95223</v>
      </c>
      <c r="I1337">
        <v>38.321530000000003</v>
      </c>
      <c r="J1337">
        <v>-120.236358</v>
      </c>
      <c r="K1337">
        <v>0</v>
      </c>
      <c r="L1337">
        <v>43</v>
      </c>
      <c r="M1337" t="str" cm="1">
        <f t="array" ref="M1337">_xlfn.IFS(L1337&lt;=12, "New (0-12 months)", L1337&lt;=36, "Mid (13-36 months)", L1337&gt;=37,"Long (37+ months)")</f>
        <v>Long (37+ months)</v>
      </c>
      <c r="N1337" t="s">
        <v>76</v>
      </c>
      <c r="O1337" t="s">
        <v>40</v>
      </c>
      <c r="P1337">
        <v>6.71</v>
      </c>
      <c r="Q1337" t="s">
        <v>43</v>
      </c>
      <c r="R1337" t="s">
        <v>43</v>
      </c>
      <c r="S1337" t="s">
        <v>8234</v>
      </c>
      <c r="T1337" s="1">
        <v>0</v>
      </c>
      <c r="U1337" t="s">
        <v>8234</v>
      </c>
      <c r="V1337" t="s">
        <v>8234</v>
      </c>
      <c r="W1337" t="s">
        <v>8234</v>
      </c>
      <c r="X1337" t="s">
        <v>8234</v>
      </c>
      <c r="Y1337" t="s">
        <v>8234</v>
      </c>
      <c r="Z1337" t="s">
        <v>8234</v>
      </c>
      <c r="AA1337" t="s">
        <v>8234</v>
      </c>
      <c r="AB1337" t="s">
        <v>8234</v>
      </c>
      <c r="AC1337" t="s">
        <v>73</v>
      </c>
      <c r="AD1337" t="s">
        <v>40</v>
      </c>
      <c r="AE1337" t="s">
        <v>56</v>
      </c>
      <c r="AF1337">
        <v>19.649999999999999</v>
      </c>
      <c r="AH1337">
        <v>779.25</v>
      </c>
      <c r="AI1337">
        <v>0</v>
      </c>
      <c r="AJ1337">
        <v>0</v>
      </c>
      <c r="AK1337">
        <v>288.52999999999997</v>
      </c>
      <c r="AL1337">
        <v>1067.78</v>
      </c>
      <c r="AM1337" t="s">
        <v>47</v>
      </c>
    </row>
    <row r="1338" spans="1:41" x14ac:dyDescent="0.35">
      <c r="A1338" t="s">
        <v>2095</v>
      </c>
      <c r="B1338" t="s">
        <v>49</v>
      </c>
      <c r="C1338" s="10">
        <v>73</v>
      </c>
      <c r="D1338" s="5" t="str" cm="1">
        <f t="array" ref="D1338">_xlfn.IFS(C1338&lt;=29, "18-29", C1338&lt;=39, "30-39", C1338&lt;=49, "40-49", C1338&lt;=59, "50-59",C1338&lt;=69, "60-69", C1338&gt;=70, "70+")</f>
        <v>70+</v>
      </c>
      <c r="E1338" t="s">
        <v>43</v>
      </c>
      <c r="F1338">
        <v>0</v>
      </c>
      <c r="G1338" t="s">
        <v>2096</v>
      </c>
      <c r="H1338">
        <v>95635</v>
      </c>
      <c r="I1338">
        <v>38.921332999999997</v>
      </c>
      <c r="J1338">
        <v>-120.897718</v>
      </c>
      <c r="K1338">
        <v>0</v>
      </c>
      <c r="L1338">
        <v>18</v>
      </c>
      <c r="M1338" t="str" cm="1">
        <f t="array" ref="M1338">_xlfn.IFS(L1338&lt;=12, "New (0-12 months)", L1338&lt;=36, "Mid (13-36 months)", L1338&gt;=37,"Long (37+ months)")</f>
        <v>Mid (13-36 months)</v>
      </c>
      <c r="N1338" t="s">
        <v>62</v>
      </c>
      <c r="O1338" t="s">
        <v>40</v>
      </c>
      <c r="P1338">
        <v>47.34</v>
      </c>
      <c r="Q1338" t="s">
        <v>40</v>
      </c>
      <c r="R1338" t="s">
        <v>40</v>
      </c>
      <c r="S1338" t="s">
        <v>79</v>
      </c>
      <c r="T1338" s="1">
        <v>7</v>
      </c>
      <c r="U1338" t="s">
        <v>40</v>
      </c>
      <c r="V1338" t="s">
        <v>40</v>
      </c>
      <c r="W1338" t="s">
        <v>43</v>
      </c>
      <c r="X1338" t="s">
        <v>43</v>
      </c>
      <c r="Y1338" t="s">
        <v>43</v>
      </c>
      <c r="Z1338" t="s">
        <v>43</v>
      </c>
      <c r="AA1338" t="s">
        <v>43</v>
      </c>
      <c r="AB1338" t="s">
        <v>40</v>
      </c>
      <c r="AC1338" t="s">
        <v>73</v>
      </c>
      <c r="AD1338" t="s">
        <v>40</v>
      </c>
      <c r="AE1338" t="s">
        <v>46</v>
      </c>
      <c r="AF1338">
        <v>58.4</v>
      </c>
      <c r="AH1338">
        <v>964.9</v>
      </c>
      <c r="AI1338">
        <v>0</v>
      </c>
      <c r="AJ1338">
        <v>0</v>
      </c>
      <c r="AK1338">
        <v>852.12</v>
      </c>
      <c r="AL1338">
        <v>1817.02</v>
      </c>
      <c r="AM1338" t="s">
        <v>47</v>
      </c>
    </row>
    <row r="1339" spans="1:41" x14ac:dyDescent="0.35">
      <c r="A1339" t="s">
        <v>2097</v>
      </c>
      <c r="B1339" t="s">
        <v>39</v>
      </c>
      <c r="C1339" s="10">
        <v>46</v>
      </c>
      <c r="D1339" s="5" t="str" cm="1">
        <f t="array" ref="D1339">_xlfn.IFS(C1339&lt;=29, "18-29", C1339&lt;=39, "30-39", C1339&lt;=49, "40-49", C1339&lt;=59, "50-59",C1339&lt;=69, "60-69", C1339&gt;=70, "70+")</f>
        <v>40-49</v>
      </c>
      <c r="E1339" t="s">
        <v>40</v>
      </c>
      <c r="F1339">
        <v>0</v>
      </c>
      <c r="G1339" t="s">
        <v>135</v>
      </c>
      <c r="H1339">
        <v>90018</v>
      </c>
      <c r="I1339">
        <v>34.028734999999998</v>
      </c>
      <c r="J1339">
        <v>-118.31723599999999</v>
      </c>
      <c r="K1339">
        <v>0</v>
      </c>
      <c r="L1339">
        <v>71</v>
      </c>
      <c r="M1339" t="str" cm="1">
        <f t="array" ref="M1339">_xlfn.IFS(L1339&lt;=12, "New (0-12 months)", L1339&lt;=36, "Mid (13-36 months)", L1339&gt;=37,"Long (37+ months)")</f>
        <v>Long (37+ months)</v>
      </c>
      <c r="N1339" t="s">
        <v>42</v>
      </c>
      <c r="O1339" t="s">
        <v>40</v>
      </c>
      <c r="P1339">
        <v>44.84</v>
      </c>
      <c r="Q1339" t="s">
        <v>40</v>
      </c>
      <c r="R1339" t="s">
        <v>43</v>
      </c>
      <c r="S1339" t="s">
        <v>8234</v>
      </c>
      <c r="T1339" s="1">
        <v>0</v>
      </c>
      <c r="U1339" t="s">
        <v>8234</v>
      </c>
      <c r="V1339" t="s">
        <v>8234</v>
      </c>
      <c r="W1339" t="s">
        <v>8234</v>
      </c>
      <c r="X1339" t="s">
        <v>8234</v>
      </c>
      <c r="Y1339" t="s">
        <v>8234</v>
      </c>
      <c r="Z1339" t="s">
        <v>8234</v>
      </c>
      <c r="AA1339" t="s">
        <v>8234</v>
      </c>
      <c r="AB1339" t="s">
        <v>8234</v>
      </c>
      <c r="AC1339" t="s">
        <v>73</v>
      </c>
      <c r="AD1339" t="s">
        <v>43</v>
      </c>
      <c r="AE1339" t="s">
        <v>46</v>
      </c>
      <c r="AF1339">
        <v>25.05</v>
      </c>
      <c r="AH1339">
        <v>1873.7</v>
      </c>
      <c r="AI1339">
        <v>0</v>
      </c>
      <c r="AJ1339">
        <v>0</v>
      </c>
      <c r="AK1339">
        <v>3183.64</v>
      </c>
      <c r="AL1339">
        <v>5057.34</v>
      </c>
      <c r="AM1339" t="s">
        <v>47</v>
      </c>
    </row>
    <row r="1340" spans="1:41" x14ac:dyDescent="0.35">
      <c r="A1340" t="s">
        <v>2098</v>
      </c>
      <c r="B1340" t="s">
        <v>49</v>
      </c>
      <c r="C1340" s="10">
        <v>75</v>
      </c>
      <c r="D1340" s="5" t="str" cm="1">
        <f t="array" ref="D1340">_xlfn.IFS(C1340&lt;=29, "18-29", C1340&lt;=39, "30-39", C1340&lt;=49, "40-49", C1340&lt;=59, "50-59",C1340&lt;=69, "60-69", C1340&gt;=70, "70+")</f>
        <v>70+</v>
      </c>
      <c r="E1340" t="s">
        <v>40</v>
      </c>
      <c r="F1340">
        <v>0</v>
      </c>
      <c r="G1340" t="s">
        <v>731</v>
      </c>
      <c r="H1340">
        <v>94588</v>
      </c>
      <c r="I1340">
        <v>37.685051999999999</v>
      </c>
      <c r="J1340">
        <v>-121.91206099999999</v>
      </c>
      <c r="K1340">
        <v>1</v>
      </c>
      <c r="L1340">
        <v>27</v>
      </c>
      <c r="M1340" t="str" cm="1">
        <f t="array" ref="M1340">_xlfn.IFS(L1340&lt;=12, "New (0-12 months)", L1340&lt;=36, "Mid (13-36 months)", L1340&gt;=37,"Long (37+ months)")</f>
        <v>Mid (13-36 months)</v>
      </c>
      <c r="N1340" t="s">
        <v>42</v>
      </c>
      <c r="O1340" t="s">
        <v>40</v>
      </c>
      <c r="P1340">
        <v>10.6</v>
      </c>
      <c r="Q1340" t="s">
        <v>40</v>
      </c>
      <c r="R1340" t="s">
        <v>40</v>
      </c>
      <c r="S1340" t="s">
        <v>55</v>
      </c>
      <c r="T1340" s="1">
        <v>23</v>
      </c>
      <c r="U1340" t="s">
        <v>43</v>
      </c>
      <c r="V1340" t="s">
        <v>43</v>
      </c>
      <c r="W1340" t="s">
        <v>43</v>
      </c>
      <c r="X1340" t="s">
        <v>43</v>
      </c>
      <c r="Y1340" t="s">
        <v>43</v>
      </c>
      <c r="Z1340" t="s">
        <v>43</v>
      </c>
      <c r="AA1340" t="s">
        <v>43</v>
      </c>
      <c r="AB1340" t="s">
        <v>40</v>
      </c>
      <c r="AC1340" t="s">
        <v>51</v>
      </c>
      <c r="AD1340" t="s">
        <v>40</v>
      </c>
      <c r="AE1340" t="s">
        <v>56</v>
      </c>
      <c r="AF1340">
        <v>75.5</v>
      </c>
      <c r="AH1340">
        <v>1893.95</v>
      </c>
      <c r="AI1340">
        <v>0</v>
      </c>
      <c r="AJ1340">
        <v>0</v>
      </c>
      <c r="AK1340">
        <v>286.2</v>
      </c>
      <c r="AL1340">
        <v>2180.15</v>
      </c>
      <c r="AM1340" t="s">
        <v>57</v>
      </c>
      <c r="AN1340" t="s">
        <v>58</v>
      </c>
      <c r="AO1340" t="s">
        <v>59</v>
      </c>
    </row>
    <row r="1341" spans="1:41" x14ac:dyDescent="0.35">
      <c r="A1341" t="s">
        <v>2099</v>
      </c>
      <c r="B1341" t="s">
        <v>39</v>
      </c>
      <c r="C1341" s="10">
        <v>45</v>
      </c>
      <c r="D1341" s="5" t="str" cm="1">
        <f t="array" ref="D1341">_xlfn.IFS(C1341&lt;=29, "18-29", C1341&lt;=39, "30-39", C1341&lt;=49, "40-49", C1341&lt;=59, "50-59",C1341&lt;=69, "60-69", C1341&gt;=70, "70+")</f>
        <v>40-49</v>
      </c>
      <c r="E1341" t="s">
        <v>43</v>
      </c>
      <c r="F1341">
        <v>0</v>
      </c>
      <c r="G1341" t="s">
        <v>97</v>
      </c>
      <c r="H1341">
        <v>92069</v>
      </c>
      <c r="I1341">
        <v>33.162624000000001</v>
      </c>
      <c r="J1341">
        <v>-117.170863</v>
      </c>
      <c r="K1341">
        <v>0</v>
      </c>
      <c r="L1341">
        <v>9</v>
      </c>
      <c r="M1341" t="str" cm="1">
        <f t="array" ref="M1341">_xlfn.IFS(L1341&lt;=12, "New (0-12 months)", L1341&lt;=36, "Mid (13-36 months)", L1341&gt;=37,"Long (37+ months)")</f>
        <v>New (0-12 months)</v>
      </c>
      <c r="N1341" t="s">
        <v>54</v>
      </c>
      <c r="O1341" t="s">
        <v>40</v>
      </c>
      <c r="P1341">
        <v>31.28</v>
      </c>
      <c r="Q1341" t="s">
        <v>43</v>
      </c>
      <c r="R1341" t="s">
        <v>43</v>
      </c>
      <c r="S1341" t="s">
        <v>8234</v>
      </c>
      <c r="T1341" s="1">
        <v>0</v>
      </c>
      <c r="U1341" t="s">
        <v>8234</v>
      </c>
      <c r="V1341" t="s">
        <v>8234</v>
      </c>
      <c r="W1341" t="s">
        <v>8234</v>
      </c>
      <c r="X1341" t="s">
        <v>8234</v>
      </c>
      <c r="Y1341" t="s">
        <v>8234</v>
      </c>
      <c r="Z1341" t="s">
        <v>8234</v>
      </c>
      <c r="AA1341" t="s">
        <v>8234</v>
      </c>
      <c r="AB1341" t="s">
        <v>8234</v>
      </c>
      <c r="AC1341" t="s">
        <v>51</v>
      </c>
      <c r="AD1341" t="s">
        <v>43</v>
      </c>
      <c r="AE1341" t="s">
        <v>46</v>
      </c>
      <c r="AF1341">
        <v>19.05</v>
      </c>
      <c r="AH1341">
        <v>157.65</v>
      </c>
      <c r="AI1341">
        <v>0</v>
      </c>
      <c r="AJ1341">
        <v>0</v>
      </c>
      <c r="AK1341">
        <v>281.52</v>
      </c>
      <c r="AL1341">
        <v>439.17</v>
      </c>
      <c r="AM1341" t="s">
        <v>47</v>
      </c>
    </row>
    <row r="1342" spans="1:41" x14ac:dyDescent="0.35">
      <c r="A1342" t="s">
        <v>2100</v>
      </c>
      <c r="B1342" t="s">
        <v>39</v>
      </c>
      <c r="C1342" s="10">
        <v>72</v>
      </c>
      <c r="D1342" s="5" t="str" cm="1">
        <f t="array" ref="D1342">_xlfn.IFS(C1342&lt;=29, "18-29", C1342&lt;=39, "30-39", C1342&lt;=49, "40-49", C1342&lt;=59, "50-59",C1342&lt;=69, "60-69", C1342&gt;=70, "70+")</f>
        <v>70+</v>
      </c>
      <c r="E1342" t="s">
        <v>40</v>
      </c>
      <c r="F1342">
        <v>0</v>
      </c>
      <c r="G1342" t="s">
        <v>200</v>
      </c>
      <c r="H1342">
        <v>92266</v>
      </c>
      <c r="I1342">
        <v>33.3249</v>
      </c>
      <c r="J1342">
        <v>-114.758334</v>
      </c>
      <c r="K1342">
        <v>10</v>
      </c>
      <c r="L1342">
        <v>48</v>
      </c>
      <c r="M1342" t="str" cm="1">
        <f t="array" ref="M1342">_xlfn.IFS(L1342&lt;=12, "New (0-12 months)", L1342&lt;=36, "Mid (13-36 months)", L1342&gt;=37,"Long (37+ months)")</f>
        <v>Long (37+ months)</v>
      </c>
      <c r="N1342" t="s">
        <v>42</v>
      </c>
      <c r="O1342" t="s">
        <v>40</v>
      </c>
      <c r="P1342">
        <v>12.6</v>
      </c>
      <c r="Q1342" t="s">
        <v>43</v>
      </c>
      <c r="R1342" t="s">
        <v>40</v>
      </c>
      <c r="S1342" t="s">
        <v>55</v>
      </c>
      <c r="T1342" s="1">
        <v>21</v>
      </c>
      <c r="U1342" t="s">
        <v>43</v>
      </c>
      <c r="V1342" t="s">
        <v>43</v>
      </c>
      <c r="W1342" t="s">
        <v>43</v>
      </c>
      <c r="X1342" t="s">
        <v>43</v>
      </c>
      <c r="Y1342" t="s">
        <v>43</v>
      </c>
      <c r="Z1342" t="s">
        <v>43</v>
      </c>
      <c r="AA1342" t="s">
        <v>43</v>
      </c>
      <c r="AB1342" t="s">
        <v>40</v>
      </c>
      <c r="AC1342" t="s">
        <v>45</v>
      </c>
      <c r="AD1342" t="s">
        <v>40</v>
      </c>
      <c r="AE1342" t="s">
        <v>56</v>
      </c>
      <c r="AF1342">
        <v>70.650000000000006</v>
      </c>
      <c r="AH1342">
        <v>3545.05</v>
      </c>
      <c r="AI1342">
        <v>0</v>
      </c>
      <c r="AJ1342">
        <v>0</v>
      </c>
      <c r="AK1342">
        <v>604.79999999999995</v>
      </c>
      <c r="AL1342">
        <v>4149.8500000000004</v>
      </c>
      <c r="AM1342" t="s">
        <v>47</v>
      </c>
    </row>
    <row r="1343" spans="1:41" x14ac:dyDescent="0.35">
      <c r="A1343" t="s">
        <v>2101</v>
      </c>
      <c r="B1343" t="s">
        <v>39</v>
      </c>
      <c r="C1343" s="10">
        <v>36</v>
      </c>
      <c r="D1343" s="5" t="str" cm="1">
        <f t="array" ref="D1343">_xlfn.IFS(C1343&lt;=29, "18-29", C1343&lt;=39, "30-39", C1343&lt;=49, "40-49", C1343&lt;=59, "50-59",C1343&lt;=69, "60-69", C1343&gt;=70, "70+")</f>
        <v>30-39</v>
      </c>
      <c r="E1343" t="s">
        <v>43</v>
      </c>
      <c r="F1343">
        <v>0</v>
      </c>
      <c r="G1343" t="s">
        <v>658</v>
      </c>
      <c r="H1343">
        <v>93101</v>
      </c>
      <c r="I1343">
        <v>34.419203000000003</v>
      </c>
      <c r="J1343">
        <v>-119.710008</v>
      </c>
      <c r="K1343">
        <v>0</v>
      </c>
      <c r="L1343">
        <v>27</v>
      </c>
      <c r="M1343" t="str" cm="1">
        <f t="array" ref="M1343">_xlfn.IFS(L1343&lt;=12, "New (0-12 months)", L1343&lt;=36, "Mid (13-36 months)", L1343&gt;=37,"Long (37+ months)")</f>
        <v>Mid (13-36 months)</v>
      </c>
      <c r="N1343" t="s">
        <v>42</v>
      </c>
      <c r="O1343" t="s">
        <v>40</v>
      </c>
      <c r="P1343">
        <v>20.18</v>
      </c>
      <c r="Q1343" t="s">
        <v>43</v>
      </c>
      <c r="R1343" t="s">
        <v>43</v>
      </c>
      <c r="S1343" t="s">
        <v>8234</v>
      </c>
      <c r="T1343" s="1">
        <v>0</v>
      </c>
      <c r="U1343" t="s">
        <v>8234</v>
      </c>
      <c r="V1343" t="s">
        <v>8234</v>
      </c>
      <c r="W1343" t="s">
        <v>8234</v>
      </c>
      <c r="X1343" t="s">
        <v>8234</v>
      </c>
      <c r="Y1343" t="s">
        <v>8234</v>
      </c>
      <c r="Z1343" t="s">
        <v>8234</v>
      </c>
      <c r="AA1343" t="s">
        <v>8234</v>
      </c>
      <c r="AB1343" t="s">
        <v>8234</v>
      </c>
      <c r="AC1343" t="s">
        <v>45</v>
      </c>
      <c r="AD1343" t="s">
        <v>43</v>
      </c>
      <c r="AE1343" t="s">
        <v>46</v>
      </c>
      <c r="AF1343">
        <v>19.149999999999999</v>
      </c>
      <c r="AH1343">
        <v>501.35</v>
      </c>
      <c r="AI1343">
        <v>0</v>
      </c>
      <c r="AJ1343">
        <v>0</v>
      </c>
      <c r="AK1343">
        <v>544.86</v>
      </c>
      <c r="AL1343">
        <v>1046.21</v>
      </c>
      <c r="AM1343" t="s">
        <v>47</v>
      </c>
    </row>
    <row r="1344" spans="1:41" x14ac:dyDescent="0.35">
      <c r="A1344" t="s">
        <v>2102</v>
      </c>
      <c r="B1344" t="s">
        <v>39</v>
      </c>
      <c r="C1344" s="10">
        <v>67</v>
      </c>
      <c r="D1344" s="5" t="str" cm="1">
        <f t="array" ref="D1344">_xlfn.IFS(C1344&lt;=29, "18-29", C1344&lt;=39, "30-39", C1344&lt;=49, "40-49", C1344&lt;=59, "50-59",C1344&lt;=69, "60-69", C1344&gt;=70, "70+")</f>
        <v>60-69</v>
      </c>
      <c r="E1344" t="s">
        <v>40</v>
      </c>
      <c r="F1344">
        <v>0</v>
      </c>
      <c r="G1344" t="s">
        <v>2103</v>
      </c>
      <c r="H1344">
        <v>94025</v>
      </c>
      <c r="I1344">
        <v>37.449551</v>
      </c>
      <c r="J1344">
        <v>-122.183762</v>
      </c>
      <c r="K1344">
        <v>1</v>
      </c>
      <c r="L1344">
        <v>70</v>
      </c>
      <c r="M1344" t="str" cm="1">
        <f t="array" ref="M1344">_xlfn.IFS(L1344&lt;=12, "New (0-12 months)", L1344&lt;=36, "Mid (13-36 months)", L1344&gt;=37,"Long (37+ months)")</f>
        <v>Long (37+ months)</v>
      </c>
      <c r="N1344" t="s">
        <v>72</v>
      </c>
      <c r="O1344" t="s">
        <v>40</v>
      </c>
      <c r="P1344">
        <v>18.670000000000002</v>
      </c>
      <c r="Q1344" t="s">
        <v>40</v>
      </c>
      <c r="R1344" t="s">
        <v>40</v>
      </c>
      <c r="S1344" t="s">
        <v>79</v>
      </c>
      <c r="T1344" s="1">
        <v>21</v>
      </c>
      <c r="U1344" t="s">
        <v>40</v>
      </c>
      <c r="V1344" t="s">
        <v>40</v>
      </c>
      <c r="W1344" t="s">
        <v>40</v>
      </c>
      <c r="X1344" t="s">
        <v>40</v>
      </c>
      <c r="Y1344" t="s">
        <v>40</v>
      </c>
      <c r="Z1344" t="s">
        <v>40</v>
      </c>
      <c r="AA1344" t="s">
        <v>40</v>
      </c>
      <c r="AB1344" t="s">
        <v>40</v>
      </c>
      <c r="AC1344" t="s">
        <v>73</v>
      </c>
      <c r="AD1344" t="s">
        <v>40</v>
      </c>
      <c r="AE1344" t="s">
        <v>56</v>
      </c>
      <c r="AF1344">
        <v>92.2</v>
      </c>
      <c r="AH1344">
        <v>6474.45</v>
      </c>
      <c r="AI1344">
        <v>0</v>
      </c>
      <c r="AJ1344">
        <v>0</v>
      </c>
      <c r="AK1344">
        <v>1306.9000000000001</v>
      </c>
      <c r="AL1344">
        <v>7781.35</v>
      </c>
      <c r="AM1344" t="s">
        <v>47</v>
      </c>
    </row>
    <row r="1345" spans="1:41" x14ac:dyDescent="0.35">
      <c r="A1345" t="s">
        <v>2104</v>
      </c>
      <c r="B1345" t="s">
        <v>39</v>
      </c>
      <c r="C1345" s="10">
        <v>51</v>
      </c>
      <c r="D1345" s="5" t="str" cm="1">
        <f t="array" ref="D1345">_xlfn.IFS(C1345&lt;=29, "18-29", C1345&lt;=39, "30-39", C1345&lt;=49, "40-49", C1345&lt;=59, "50-59",C1345&lt;=69, "60-69", C1345&gt;=70, "70+")</f>
        <v>50-59</v>
      </c>
      <c r="E1345" t="s">
        <v>43</v>
      </c>
      <c r="F1345">
        <v>0</v>
      </c>
      <c r="G1345" t="s">
        <v>1304</v>
      </c>
      <c r="H1345">
        <v>90732</v>
      </c>
      <c r="I1345">
        <v>33.744118999999998</v>
      </c>
      <c r="J1345">
        <v>-118.31448</v>
      </c>
      <c r="K1345">
        <v>0</v>
      </c>
      <c r="L1345">
        <v>58</v>
      </c>
      <c r="M1345" t="str" cm="1">
        <f t="array" ref="M1345">_xlfn.IFS(L1345&lt;=12, "New (0-12 months)", L1345&lt;=36, "Mid (13-36 months)", L1345&gt;=37,"Long (37+ months)")</f>
        <v>Long (37+ months)</v>
      </c>
      <c r="N1345" t="s">
        <v>76</v>
      </c>
      <c r="O1345" t="s">
        <v>40</v>
      </c>
      <c r="P1345">
        <v>46.7</v>
      </c>
      <c r="Q1345" t="s">
        <v>40</v>
      </c>
      <c r="R1345" t="s">
        <v>40</v>
      </c>
      <c r="S1345" t="s">
        <v>55</v>
      </c>
      <c r="T1345" s="1">
        <v>19</v>
      </c>
      <c r="U1345" t="s">
        <v>40</v>
      </c>
      <c r="V1345" t="s">
        <v>40</v>
      </c>
      <c r="W1345" t="s">
        <v>40</v>
      </c>
      <c r="X1345" t="s">
        <v>43</v>
      </c>
      <c r="Y1345" t="s">
        <v>40</v>
      </c>
      <c r="Z1345" t="s">
        <v>40</v>
      </c>
      <c r="AA1345" t="s">
        <v>40</v>
      </c>
      <c r="AB1345" t="s">
        <v>40</v>
      </c>
      <c r="AC1345" t="s">
        <v>45</v>
      </c>
      <c r="AD1345" t="s">
        <v>40</v>
      </c>
      <c r="AE1345" t="s">
        <v>56</v>
      </c>
      <c r="AF1345">
        <v>107.75</v>
      </c>
      <c r="AH1345">
        <v>6332.75</v>
      </c>
      <c r="AI1345">
        <v>0</v>
      </c>
      <c r="AJ1345">
        <v>0</v>
      </c>
      <c r="AK1345">
        <v>2708.6</v>
      </c>
      <c r="AL1345">
        <v>9041.35</v>
      </c>
      <c r="AM1345" t="s">
        <v>47</v>
      </c>
    </row>
    <row r="1346" spans="1:41" x14ac:dyDescent="0.35">
      <c r="A1346" t="s">
        <v>2105</v>
      </c>
      <c r="B1346" t="s">
        <v>39</v>
      </c>
      <c r="C1346" s="10">
        <v>23</v>
      </c>
      <c r="D1346" s="5" t="str" cm="1">
        <f t="array" ref="D1346">_xlfn.IFS(C1346&lt;=29, "18-29", C1346&lt;=39, "30-39", C1346&lt;=49, "40-49", C1346&lt;=59, "50-59",C1346&lt;=69, "60-69", C1346&gt;=70, "70+")</f>
        <v>18-29</v>
      </c>
      <c r="E1346" t="s">
        <v>43</v>
      </c>
      <c r="F1346">
        <v>0</v>
      </c>
      <c r="G1346" t="s">
        <v>144</v>
      </c>
      <c r="H1346">
        <v>95210</v>
      </c>
      <c r="I1346">
        <v>38.033219000000003</v>
      </c>
      <c r="J1346">
        <v>-121.297433</v>
      </c>
      <c r="K1346">
        <v>0</v>
      </c>
      <c r="L1346">
        <v>60</v>
      </c>
      <c r="M1346" t="str" cm="1">
        <f t="array" ref="M1346">_xlfn.IFS(L1346&lt;=12, "New (0-12 months)", L1346&lt;=36, "Mid (13-36 months)", L1346&gt;=37,"Long (37+ months)")</f>
        <v>Long (37+ months)</v>
      </c>
      <c r="N1346" t="s">
        <v>42</v>
      </c>
      <c r="O1346" t="s">
        <v>40</v>
      </c>
      <c r="P1346">
        <v>35.47</v>
      </c>
      <c r="Q1346" t="s">
        <v>40</v>
      </c>
      <c r="R1346" t="s">
        <v>40</v>
      </c>
      <c r="S1346" t="s">
        <v>55</v>
      </c>
      <c r="T1346" s="1">
        <v>51</v>
      </c>
      <c r="U1346" t="s">
        <v>43</v>
      </c>
      <c r="V1346" t="s">
        <v>40</v>
      </c>
      <c r="W1346" t="s">
        <v>40</v>
      </c>
      <c r="X1346" t="s">
        <v>43</v>
      </c>
      <c r="Y1346" t="s">
        <v>40</v>
      </c>
      <c r="Z1346" t="s">
        <v>40</v>
      </c>
      <c r="AA1346" t="s">
        <v>40</v>
      </c>
      <c r="AB1346" t="s">
        <v>43</v>
      </c>
      <c r="AC1346" t="s">
        <v>73</v>
      </c>
      <c r="AD1346" t="s">
        <v>43</v>
      </c>
      <c r="AE1346" t="s">
        <v>56</v>
      </c>
      <c r="AF1346">
        <v>104.7</v>
      </c>
      <c r="AH1346">
        <v>6333.8</v>
      </c>
      <c r="AI1346">
        <v>0</v>
      </c>
      <c r="AJ1346">
        <v>150</v>
      </c>
      <c r="AK1346">
        <v>2128.1999999999998</v>
      </c>
      <c r="AL1346">
        <v>8612</v>
      </c>
      <c r="AM1346" t="s">
        <v>47</v>
      </c>
    </row>
    <row r="1347" spans="1:41" x14ac:dyDescent="0.35">
      <c r="A1347" t="s">
        <v>2106</v>
      </c>
      <c r="B1347" t="s">
        <v>49</v>
      </c>
      <c r="C1347" s="10">
        <v>51</v>
      </c>
      <c r="D1347" s="5" t="str" cm="1">
        <f t="array" ref="D1347">_xlfn.IFS(C1347&lt;=29, "18-29", C1347&lt;=39, "30-39", C1347&lt;=49, "40-49", C1347&lt;=59, "50-59",C1347&lt;=69, "60-69", C1347&gt;=70, "70+")</f>
        <v>50-59</v>
      </c>
      <c r="E1347" t="s">
        <v>43</v>
      </c>
      <c r="F1347">
        <v>0</v>
      </c>
      <c r="G1347" t="s">
        <v>1195</v>
      </c>
      <c r="H1347">
        <v>92879</v>
      </c>
      <c r="I1347">
        <v>33.893822999999998</v>
      </c>
      <c r="J1347">
        <v>-117.531446</v>
      </c>
      <c r="K1347">
        <v>0</v>
      </c>
      <c r="L1347">
        <v>46</v>
      </c>
      <c r="M1347" t="str" cm="1">
        <f t="array" ref="M1347">_xlfn.IFS(L1347&lt;=12, "New (0-12 months)", L1347&lt;=36, "Mid (13-36 months)", L1347&gt;=37,"Long (37+ months)")</f>
        <v>Long (37+ months)</v>
      </c>
      <c r="N1347" t="s">
        <v>42</v>
      </c>
      <c r="O1347" t="s">
        <v>40</v>
      </c>
      <c r="P1347">
        <v>37.5</v>
      </c>
      <c r="Q1347" t="s">
        <v>40</v>
      </c>
      <c r="R1347" t="s">
        <v>40</v>
      </c>
      <c r="S1347" t="s">
        <v>55</v>
      </c>
      <c r="T1347" s="1">
        <v>22</v>
      </c>
      <c r="U1347" t="s">
        <v>43</v>
      </c>
      <c r="V1347" t="s">
        <v>40</v>
      </c>
      <c r="W1347" t="s">
        <v>40</v>
      </c>
      <c r="X1347" t="s">
        <v>40</v>
      </c>
      <c r="Y1347" t="s">
        <v>40</v>
      </c>
      <c r="Z1347" t="s">
        <v>40</v>
      </c>
      <c r="AA1347" t="s">
        <v>40</v>
      </c>
      <c r="AB1347" t="s">
        <v>40</v>
      </c>
      <c r="AC1347" t="s">
        <v>73</v>
      </c>
      <c r="AD1347" t="s">
        <v>43</v>
      </c>
      <c r="AE1347" t="s">
        <v>56</v>
      </c>
      <c r="AF1347">
        <v>108.65</v>
      </c>
      <c r="AH1347">
        <v>4903.2</v>
      </c>
      <c r="AI1347">
        <v>0</v>
      </c>
      <c r="AJ1347">
        <v>0</v>
      </c>
      <c r="AK1347">
        <v>1725</v>
      </c>
      <c r="AL1347">
        <v>6628.2</v>
      </c>
      <c r="AM1347" t="s">
        <v>47</v>
      </c>
    </row>
    <row r="1348" spans="1:41" x14ac:dyDescent="0.35">
      <c r="A1348" t="s">
        <v>2107</v>
      </c>
      <c r="B1348" t="s">
        <v>39</v>
      </c>
      <c r="C1348" s="10">
        <v>24</v>
      </c>
      <c r="D1348" s="5" t="str" cm="1">
        <f t="array" ref="D1348">_xlfn.IFS(C1348&lt;=29, "18-29", C1348&lt;=39, "30-39", C1348&lt;=49, "40-49", C1348&lt;=59, "50-59",C1348&lt;=69, "60-69", C1348&gt;=70, "70+")</f>
        <v>18-29</v>
      </c>
      <c r="E1348" t="s">
        <v>43</v>
      </c>
      <c r="F1348">
        <v>0</v>
      </c>
      <c r="G1348" t="s">
        <v>2108</v>
      </c>
      <c r="H1348">
        <v>95315</v>
      </c>
      <c r="I1348">
        <v>37.422961000000001</v>
      </c>
      <c r="J1348">
        <v>-120.76549300000001</v>
      </c>
      <c r="K1348">
        <v>0</v>
      </c>
      <c r="L1348">
        <v>1</v>
      </c>
      <c r="M1348" t="str" cm="1">
        <f t="array" ref="M1348">_xlfn.IFS(L1348&lt;=12, "New (0-12 months)", L1348&lt;=36, "Mid (13-36 months)", L1348&gt;=37,"Long (37+ months)")</f>
        <v>New (0-12 months)</v>
      </c>
      <c r="N1348" t="s">
        <v>54</v>
      </c>
      <c r="O1348" t="s">
        <v>40</v>
      </c>
      <c r="P1348">
        <v>26.12</v>
      </c>
      <c r="Q1348" t="s">
        <v>43</v>
      </c>
      <c r="R1348" t="s">
        <v>43</v>
      </c>
      <c r="S1348" t="s">
        <v>8234</v>
      </c>
      <c r="T1348" s="1">
        <v>0</v>
      </c>
      <c r="U1348" t="s">
        <v>8234</v>
      </c>
      <c r="V1348" t="s">
        <v>8234</v>
      </c>
      <c r="W1348" t="s">
        <v>8234</v>
      </c>
      <c r="X1348" t="s">
        <v>8234</v>
      </c>
      <c r="Y1348" t="s">
        <v>8234</v>
      </c>
      <c r="Z1348" t="s">
        <v>8234</v>
      </c>
      <c r="AA1348" t="s">
        <v>8234</v>
      </c>
      <c r="AB1348" t="s">
        <v>8234</v>
      </c>
      <c r="AC1348" t="s">
        <v>51</v>
      </c>
      <c r="AD1348" t="s">
        <v>43</v>
      </c>
      <c r="AE1348" t="s">
        <v>46</v>
      </c>
      <c r="AF1348">
        <v>20.5</v>
      </c>
      <c r="AH1348">
        <v>20.5</v>
      </c>
      <c r="AI1348">
        <v>0</v>
      </c>
      <c r="AJ1348">
        <v>0</v>
      </c>
      <c r="AK1348">
        <v>26.12</v>
      </c>
      <c r="AL1348">
        <v>46.62</v>
      </c>
      <c r="AM1348" t="s">
        <v>57</v>
      </c>
      <c r="AN1348" t="s">
        <v>117</v>
      </c>
      <c r="AO1348" t="s">
        <v>118</v>
      </c>
    </row>
    <row r="1349" spans="1:41" x14ac:dyDescent="0.35">
      <c r="A1349" t="s">
        <v>2109</v>
      </c>
      <c r="B1349" t="s">
        <v>49</v>
      </c>
      <c r="C1349" s="10">
        <v>62</v>
      </c>
      <c r="D1349" s="5" t="str" cm="1">
        <f t="array" ref="D1349">_xlfn.IFS(C1349&lt;=29, "18-29", C1349&lt;=39, "30-39", C1349&lt;=49, "40-49", C1349&lt;=59, "50-59",C1349&lt;=69, "60-69", C1349&gt;=70, "70+")</f>
        <v>60-69</v>
      </c>
      <c r="E1349" t="s">
        <v>43</v>
      </c>
      <c r="F1349">
        <v>0</v>
      </c>
      <c r="G1349" t="s">
        <v>2110</v>
      </c>
      <c r="H1349">
        <v>96047</v>
      </c>
      <c r="I1349">
        <v>40.524535</v>
      </c>
      <c r="J1349">
        <v>-122.647172</v>
      </c>
      <c r="K1349">
        <v>0</v>
      </c>
      <c r="L1349">
        <v>66</v>
      </c>
      <c r="M1349" t="str" cm="1">
        <f t="array" ref="M1349">_xlfn.IFS(L1349&lt;=12, "New (0-12 months)", L1349&lt;=36, "Mid (13-36 months)", L1349&gt;=37,"Long (37+ months)")</f>
        <v>Long (37+ months)</v>
      </c>
      <c r="N1349" t="s">
        <v>72</v>
      </c>
      <c r="O1349" t="s">
        <v>40</v>
      </c>
      <c r="P1349">
        <v>25.82</v>
      </c>
      <c r="Q1349" t="s">
        <v>43</v>
      </c>
      <c r="R1349" t="s">
        <v>40</v>
      </c>
      <c r="S1349" t="s">
        <v>44</v>
      </c>
      <c r="T1349" s="1">
        <v>26</v>
      </c>
      <c r="U1349" t="s">
        <v>43</v>
      </c>
      <c r="V1349" t="s">
        <v>40</v>
      </c>
      <c r="W1349" t="s">
        <v>40</v>
      </c>
      <c r="X1349" t="s">
        <v>43</v>
      </c>
      <c r="Y1349" t="s">
        <v>40</v>
      </c>
      <c r="Z1349" t="s">
        <v>40</v>
      </c>
      <c r="AA1349" t="s">
        <v>40</v>
      </c>
      <c r="AB1349" t="s">
        <v>40</v>
      </c>
      <c r="AC1349" t="s">
        <v>51</v>
      </c>
      <c r="AD1349" t="s">
        <v>43</v>
      </c>
      <c r="AE1349" t="s">
        <v>56</v>
      </c>
      <c r="AF1349">
        <v>99.5</v>
      </c>
      <c r="AH1349">
        <v>6710.5</v>
      </c>
      <c r="AI1349">
        <v>0</v>
      </c>
      <c r="AJ1349">
        <v>0</v>
      </c>
      <c r="AK1349">
        <v>1704.12</v>
      </c>
      <c r="AL1349">
        <v>8414.6200000000008</v>
      </c>
      <c r="AM1349" t="s">
        <v>57</v>
      </c>
      <c r="AN1349" t="s">
        <v>109</v>
      </c>
      <c r="AO1349" t="s">
        <v>344</v>
      </c>
    </row>
    <row r="1350" spans="1:41" x14ac:dyDescent="0.35">
      <c r="A1350" t="s">
        <v>2111</v>
      </c>
      <c r="B1350" t="s">
        <v>39</v>
      </c>
      <c r="C1350" s="10">
        <v>44</v>
      </c>
      <c r="D1350" s="5" t="str" cm="1">
        <f t="array" ref="D1350">_xlfn.IFS(C1350&lt;=29, "18-29", C1350&lt;=39, "30-39", C1350&lt;=49, "40-49", C1350&lt;=59, "50-59",C1350&lt;=69, "60-69", C1350&gt;=70, "70+")</f>
        <v>40-49</v>
      </c>
      <c r="E1350" t="s">
        <v>43</v>
      </c>
      <c r="F1350">
        <v>0</v>
      </c>
      <c r="G1350" t="s">
        <v>842</v>
      </c>
      <c r="H1350">
        <v>95348</v>
      </c>
      <c r="I1350">
        <v>37.401220000000002</v>
      </c>
      <c r="J1350">
        <v>-120.514191</v>
      </c>
      <c r="K1350">
        <v>0</v>
      </c>
      <c r="L1350">
        <v>1</v>
      </c>
      <c r="M1350" t="str" cm="1">
        <f t="array" ref="M1350">_xlfn.IFS(L1350&lt;=12, "New (0-12 months)", L1350&lt;=36, "Mid (13-36 months)", L1350&gt;=37,"Long (37+ months)")</f>
        <v>New (0-12 months)</v>
      </c>
      <c r="N1350" t="s">
        <v>54</v>
      </c>
      <c r="O1350" t="s">
        <v>40</v>
      </c>
      <c r="P1350">
        <v>44.94</v>
      </c>
      <c r="Q1350" t="s">
        <v>43</v>
      </c>
      <c r="R1350" t="s">
        <v>40</v>
      </c>
      <c r="S1350" t="s">
        <v>55</v>
      </c>
      <c r="T1350" s="1">
        <v>16</v>
      </c>
      <c r="U1350" t="s">
        <v>43</v>
      </c>
      <c r="V1350" t="s">
        <v>43</v>
      </c>
      <c r="W1350" t="s">
        <v>43</v>
      </c>
      <c r="X1350" t="s">
        <v>43</v>
      </c>
      <c r="Y1350" t="s">
        <v>43</v>
      </c>
      <c r="Z1350" t="s">
        <v>40</v>
      </c>
      <c r="AA1350" t="s">
        <v>40</v>
      </c>
      <c r="AB1350" t="s">
        <v>40</v>
      </c>
      <c r="AC1350" t="s">
        <v>51</v>
      </c>
      <c r="AD1350" t="s">
        <v>40</v>
      </c>
      <c r="AE1350" t="s">
        <v>56</v>
      </c>
      <c r="AF1350">
        <v>81.95</v>
      </c>
      <c r="AH1350">
        <v>81.95</v>
      </c>
      <c r="AI1350">
        <v>0</v>
      </c>
      <c r="AJ1350">
        <v>0</v>
      </c>
      <c r="AK1350">
        <v>44.94</v>
      </c>
      <c r="AL1350">
        <v>126.89</v>
      </c>
      <c r="AM1350" t="s">
        <v>57</v>
      </c>
      <c r="AN1350" t="s">
        <v>58</v>
      </c>
      <c r="AO1350" t="s">
        <v>59</v>
      </c>
    </row>
    <row r="1351" spans="1:41" x14ac:dyDescent="0.35">
      <c r="A1351" t="s">
        <v>2112</v>
      </c>
      <c r="B1351" t="s">
        <v>39</v>
      </c>
      <c r="C1351" s="10">
        <v>26</v>
      </c>
      <c r="D1351" s="5" t="str" cm="1">
        <f t="array" ref="D1351">_xlfn.IFS(C1351&lt;=29, "18-29", C1351&lt;=39, "30-39", C1351&lt;=49, "40-49", C1351&lt;=59, "50-59",C1351&lt;=69, "60-69", C1351&gt;=70, "70+")</f>
        <v>18-29</v>
      </c>
      <c r="E1351" t="s">
        <v>40</v>
      </c>
      <c r="F1351">
        <v>1</v>
      </c>
      <c r="G1351" t="s">
        <v>225</v>
      </c>
      <c r="H1351">
        <v>91381</v>
      </c>
      <c r="I1351">
        <v>34.364153000000002</v>
      </c>
      <c r="J1351">
        <v>-118.615583</v>
      </c>
      <c r="K1351">
        <v>1</v>
      </c>
      <c r="L1351">
        <v>8</v>
      </c>
      <c r="M1351" t="str" cm="1">
        <f t="array" ref="M1351">_xlfn.IFS(L1351&lt;=12, "New (0-12 months)", L1351&lt;=36, "Mid (13-36 months)", L1351&gt;=37,"Long (37+ months)")</f>
        <v>New (0-12 months)</v>
      </c>
      <c r="N1351" t="s">
        <v>42</v>
      </c>
      <c r="O1351" t="s">
        <v>40</v>
      </c>
      <c r="P1351">
        <v>42.67</v>
      </c>
      <c r="Q1351" t="s">
        <v>43</v>
      </c>
      <c r="R1351" t="s">
        <v>43</v>
      </c>
      <c r="S1351" t="s">
        <v>8234</v>
      </c>
      <c r="T1351" s="1">
        <v>0</v>
      </c>
      <c r="U1351" t="s">
        <v>8234</v>
      </c>
      <c r="V1351" t="s">
        <v>8234</v>
      </c>
      <c r="W1351" t="s">
        <v>8234</v>
      </c>
      <c r="X1351" t="s">
        <v>8234</v>
      </c>
      <c r="Y1351" t="s">
        <v>8234</v>
      </c>
      <c r="Z1351" t="s">
        <v>8234</v>
      </c>
      <c r="AA1351" t="s">
        <v>8234</v>
      </c>
      <c r="AB1351" t="s">
        <v>8234</v>
      </c>
      <c r="AC1351" t="s">
        <v>73</v>
      </c>
      <c r="AD1351" t="s">
        <v>43</v>
      </c>
      <c r="AE1351" t="s">
        <v>46</v>
      </c>
      <c r="AF1351">
        <v>19.05</v>
      </c>
      <c r="AH1351">
        <v>201.7</v>
      </c>
      <c r="AI1351">
        <v>0</v>
      </c>
      <c r="AJ1351">
        <v>0</v>
      </c>
      <c r="AK1351">
        <v>341.36</v>
      </c>
      <c r="AL1351">
        <v>543.05999999999995</v>
      </c>
      <c r="AM1351" t="s">
        <v>47</v>
      </c>
    </row>
    <row r="1352" spans="1:41" x14ac:dyDescent="0.35">
      <c r="A1352" t="s">
        <v>2113</v>
      </c>
      <c r="B1352" t="s">
        <v>39</v>
      </c>
      <c r="C1352" s="10">
        <v>51</v>
      </c>
      <c r="D1352" s="5" t="str" cm="1">
        <f t="array" ref="D1352">_xlfn.IFS(C1352&lt;=29, "18-29", C1352&lt;=39, "30-39", C1352&lt;=49, "40-49", C1352&lt;=59, "50-59",C1352&lt;=69, "60-69", C1352&gt;=70, "70+")</f>
        <v>50-59</v>
      </c>
      <c r="E1352" t="s">
        <v>40</v>
      </c>
      <c r="F1352">
        <v>1</v>
      </c>
      <c r="G1352" t="s">
        <v>511</v>
      </c>
      <c r="H1352">
        <v>90630</v>
      </c>
      <c r="I1352">
        <v>33.818477000000001</v>
      </c>
      <c r="J1352">
        <v>-118.038307</v>
      </c>
      <c r="K1352">
        <v>10</v>
      </c>
      <c r="L1352">
        <v>68</v>
      </c>
      <c r="M1352" t="str" cm="1">
        <f t="array" ref="M1352">_xlfn.IFS(L1352&lt;=12, "New (0-12 months)", L1352&lt;=36, "Mid (13-36 months)", L1352&gt;=37,"Long (37+ months)")</f>
        <v>Long (37+ months)</v>
      </c>
      <c r="N1352" t="s">
        <v>72</v>
      </c>
      <c r="O1352" t="s">
        <v>40</v>
      </c>
      <c r="P1352">
        <v>46.61</v>
      </c>
      <c r="Q1352" t="s">
        <v>43</v>
      </c>
      <c r="R1352" t="s">
        <v>43</v>
      </c>
      <c r="S1352" t="s">
        <v>8234</v>
      </c>
      <c r="T1352" s="1">
        <v>0</v>
      </c>
      <c r="U1352" t="s">
        <v>8234</v>
      </c>
      <c r="V1352" t="s">
        <v>8234</v>
      </c>
      <c r="W1352" t="s">
        <v>8234</v>
      </c>
      <c r="X1352" t="s">
        <v>8234</v>
      </c>
      <c r="Y1352" t="s">
        <v>8234</v>
      </c>
      <c r="Z1352" t="s">
        <v>8234</v>
      </c>
      <c r="AA1352" t="s">
        <v>8234</v>
      </c>
      <c r="AB1352" t="s">
        <v>8234</v>
      </c>
      <c r="AC1352" t="s">
        <v>73</v>
      </c>
      <c r="AD1352" t="s">
        <v>40</v>
      </c>
      <c r="AE1352" t="s">
        <v>56</v>
      </c>
      <c r="AF1352">
        <v>19.350000000000001</v>
      </c>
      <c r="AH1352">
        <v>1292.6500000000001</v>
      </c>
      <c r="AI1352">
        <v>0</v>
      </c>
      <c r="AJ1352">
        <v>0</v>
      </c>
      <c r="AK1352">
        <v>3169.48</v>
      </c>
      <c r="AL1352">
        <v>4462.13</v>
      </c>
      <c r="AM1352" t="s">
        <v>47</v>
      </c>
    </row>
    <row r="1353" spans="1:41" x14ac:dyDescent="0.35">
      <c r="A1353" t="s">
        <v>2114</v>
      </c>
      <c r="B1353" t="s">
        <v>49</v>
      </c>
      <c r="C1353" s="10">
        <v>59</v>
      </c>
      <c r="D1353" s="5" t="str" cm="1">
        <f t="array" ref="D1353">_xlfn.IFS(C1353&lt;=29, "18-29", C1353&lt;=39, "30-39", C1353&lt;=49, "40-49", C1353&lt;=59, "50-59",C1353&lt;=69, "60-69", C1353&gt;=70, "70+")</f>
        <v>50-59</v>
      </c>
      <c r="E1353" t="s">
        <v>43</v>
      </c>
      <c r="F1353">
        <v>0</v>
      </c>
      <c r="G1353" t="s">
        <v>1629</v>
      </c>
      <c r="H1353">
        <v>94576</v>
      </c>
      <c r="I1353">
        <v>38.554383000000001</v>
      </c>
      <c r="J1353">
        <v>-122.474773</v>
      </c>
      <c r="K1353">
        <v>0</v>
      </c>
      <c r="L1353">
        <v>18</v>
      </c>
      <c r="M1353" t="str" cm="1">
        <f t="array" ref="M1353">_xlfn.IFS(L1353&lt;=12, "New (0-12 months)", L1353&lt;=36, "Mid (13-36 months)", L1353&gt;=37,"Long (37+ months)")</f>
        <v>Mid (13-36 months)</v>
      </c>
      <c r="N1353" t="s">
        <v>62</v>
      </c>
      <c r="O1353" t="s">
        <v>43</v>
      </c>
      <c r="P1353">
        <v>0</v>
      </c>
      <c r="Q1353" t="s">
        <v>8234</v>
      </c>
      <c r="R1353" t="s">
        <v>40</v>
      </c>
      <c r="S1353" t="s">
        <v>79</v>
      </c>
      <c r="T1353" s="1">
        <v>26</v>
      </c>
      <c r="U1353" t="s">
        <v>43</v>
      </c>
      <c r="V1353" t="s">
        <v>40</v>
      </c>
      <c r="W1353" t="s">
        <v>40</v>
      </c>
      <c r="X1353" t="s">
        <v>43</v>
      </c>
      <c r="Y1353" t="s">
        <v>43</v>
      </c>
      <c r="Z1353" t="s">
        <v>43</v>
      </c>
      <c r="AA1353" t="s">
        <v>43</v>
      </c>
      <c r="AB1353" t="s">
        <v>40</v>
      </c>
      <c r="AC1353" t="s">
        <v>51</v>
      </c>
      <c r="AD1353" t="s">
        <v>40</v>
      </c>
      <c r="AE1353" t="s">
        <v>46</v>
      </c>
      <c r="AF1353">
        <v>33.5</v>
      </c>
      <c r="AH1353">
        <v>600</v>
      </c>
      <c r="AI1353">
        <v>0</v>
      </c>
      <c r="AJ1353">
        <v>0</v>
      </c>
      <c r="AK1353">
        <v>0</v>
      </c>
      <c r="AL1353">
        <v>600</v>
      </c>
      <c r="AM1353" t="s">
        <v>57</v>
      </c>
      <c r="AN1353" t="s">
        <v>63</v>
      </c>
      <c r="AO1353" t="s">
        <v>64</v>
      </c>
    </row>
    <row r="1354" spans="1:41" x14ac:dyDescent="0.35">
      <c r="A1354" t="s">
        <v>2115</v>
      </c>
      <c r="B1354" t="s">
        <v>39</v>
      </c>
      <c r="C1354" s="10">
        <v>78</v>
      </c>
      <c r="D1354" s="5" t="str" cm="1">
        <f t="array" ref="D1354">_xlfn.IFS(C1354&lt;=29, "18-29", C1354&lt;=39, "30-39", C1354&lt;=49, "40-49", C1354&lt;=59, "50-59",C1354&lt;=69, "60-69", C1354&gt;=70, "70+")</f>
        <v>70+</v>
      </c>
      <c r="E1354" t="s">
        <v>40</v>
      </c>
      <c r="F1354">
        <v>0</v>
      </c>
      <c r="G1354" t="s">
        <v>126</v>
      </c>
      <c r="H1354">
        <v>95355</v>
      </c>
      <c r="I1354">
        <v>37.672905999999998</v>
      </c>
      <c r="J1354">
        <v>-120.946594</v>
      </c>
      <c r="K1354">
        <v>1</v>
      </c>
      <c r="L1354">
        <v>11</v>
      </c>
      <c r="M1354" t="str" cm="1">
        <f t="array" ref="M1354">_xlfn.IFS(L1354&lt;=12, "New (0-12 months)", L1354&lt;=36, "Mid (13-36 months)", L1354&gt;=37,"Long (37+ months)")</f>
        <v>New (0-12 months)</v>
      </c>
      <c r="N1354" t="s">
        <v>62</v>
      </c>
      <c r="O1354" t="s">
        <v>40</v>
      </c>
      <c r="P1354">
        <v>1.28</v>
      </c>
      <c r="Q1354" t="s">
        <v>40</v>
      </c>
      <c r="R1354" t="s">
        <v>40</v>
      </c>
      <c r="S1354" t="s">
        <v>55</v>
      </c>
      <c r="T1354" s="1">
        <v>14</v>
      </c>
      <c r="U1354" t="s">
        <v>43</v>
      </c>
      <c r="V1354" t="s">
        <v>43</v>
      </c>
      <c r="W1354" t="s">
        <v>40</v>
      </c>
      <c r="X1354" t="s">
        <v>43</v>
      </c>
      <c r="Y1354" t="s">
        <v>40</v>
      </c>
      <c r="Z1354" t="s">
        <v>40</v>
      </c>
      <c r="AA1354" t="s">
        <v>43</v>
      </c>
      <c r="AB1354" t="s">
        <v>40</v>
      </c>
      <c r="AC1354" t="s">
        <v>51</v>
      </c>
      <c r="AD1354" t="s">
        <v>40</v>
      </c>
      <c r="AE1354" t="s">
        <v>56</v>
      </c>
      <c r="AF1354">
        <v>99.55</v>
      </c>
      <c r="AH1354">
        <v>1131.2</v>
      </c>
      <c r="AI1354">
        <v>0</v>
      </c>
      <c r="AJ1354">
        <v>0</v>
      </c>
      <c r="AK1354">
        <v>14.08</v>
      </c>
      <c r="AL1354">
        <v>1145.28</v>
      </c>
      <c r="AM1354" t="s">
        <v>57</v>
      </c>
      <c r="AN1354" t="s">
        <v>58</v>
      </c>
      <c r="AO1354" t="s">
        <v>104</v>
      </c>
    </row>
    <row r="1355" spans="1:41" x14ac:dyDescent="0.35">
      <c r="A1355" t="s">
        <v>2116</v>
      </c>
      <c r="B1355" t="s">
        <v>39</v>
      </c>
      <c r="C1355" s="10">
        <v>27</v>
      </c>
      <c r="D1355" s="5" t="str" cm="1">
        <f t="array" ref="D1355">_xlfn.IFS(C1355&lt;=29, "18-29", C1355&lt;=39, "30-39", C1355&lt;=49, "40-49", C1355&lt;=59, "50-59",C1355&lt;=69, "60-69", C1355&gt;=70, "70+")</f>
        <v>18-29</v>
      </c>
      <c r="E1355" t="s">
        <v>43</v>
      </c>
      <c r="F1355">
        <v>0</v>
      </c>
      <c r="G1355" t="s">
        <v>2117</v>
      </c>
      <c r="H1355">
        <v>95338</v>
      </c>
      <c r="I1355">
        <v>37.526791000000003</v>
      </c>
      <c r="J1355">
        <v>-119.99437</v>
      </c>
      <c r="K1355">
        <v>0</v>
      </c>
      <c r="L1355">
        <v>1</v>
      </c>
      <c r="M1355" t="str" cm="1">
        <f t="array" ref="M1355">_xlfn.IFS(L1355&lt;=12, "New (0-12 months)", L1355&lt;=36, "Mid (13-36 months)", L1355&gt;=37,"Long (37+ months)")</f>
        <v>New (0-12 months)</v>
      </c>
      <c r="N1355" t="s">
        <v>42</v>
      </c>
      <c r="O1355" t="s">
        <v>40</v>
      </c>
      <c r="P1355">
        <v>1.63</v>
      </c>
      <c r="Q1355" t="s">
        <v>43</v>
      </c>
      <c r="R1355" t="s">
        <v>40</v>
      </c>
      <c r="S1355" t="s">
        <v>55</v>
      </c>
      <c r="T1355" s="1">
        <v>59</v>
      </c>
      <c r="U1355" t="s">
        <v>43</v>
      </c>
      <c r="V1355" t="s">
        <v>40</v>
      </c>
      <c r="W1355" t="s">
        <v>43</v>
      </c>
      <c r="X1355" t="s">
        <v>43</v>
      </c>
      <c r="Y1355" t="s">
        <v>40</v>
      </c>
      <c r="Z1355" t="s">
        <v>43</v>
      </c>
      <c r="AA1355" t="s">
        <v>43</v>
      </c>
      <c r="AB1355" t="s">
        <v>43</v>
      </c>
      <c r="AC1355" t="s">
        <v>51</v>
      </c>
      <c r="AD1355" t="s">
        <v>43</v>
      </c>
      <c r="AE1355" t="s">
        <v>56</v>
      </c>
      <c r="AF1355">
        <v>84.3</v>
      </c>
      <c r="AH1355">
        <v>84.3</v>
      </c>
      <c r="AI1355">
        <v>0</v>
      </c>
      <c r="AJ1355">
        <v>10</v>
      </c>
      <c r="AK1355">
        <v>1.63</v>
      </c>
      <c r="AL1355">
        <v>95.93</v>
      </c>
      <c r="AM1355" t="s">
        <v>57</v>
      </c>
      <c r="AN1355" t="s">
        <v>58</v>
      </c>
      <c r="AO1355" t="s">
        <v>214</v>
      </c>
    </row>
    <row r="1356" spans="1:41" x14ac:dyDescent="0.35">
      <c r="A1356" t="s">
        <v>2118</v>
      </c>
      <c r="B1356" t="s">
        <v>39</v>
      </c>
      <c r="C1356" s="10">
        <v>45</v>
      </c>
      <c r="D1356" s="5" t="str" cm="1">
        <f t="array" ref="D1356">_xlfn.IFS(C1356&lt;=29, "18-29", C1356&lt;=39, "30-39", C1356&lt;=49, "40-49", C1356&lt;=59, "50-59",C1356&lt;=69, "60-69", C1356&gt;=70, "70+")</f>
        <v>40-49</v>
      </c>
      <c r="E1356" t="s">
        <v>43</v>
      </c>
      <c r="F1356">
        <v>0</v>
      </c>
      <c r="G1356" t="s">
        <v>543</v>
      </c>
      <c r="H1356">
        <v>92508</v>
      </c>
      <c r="I1356">
        <v>33.885499000000003</v>
      </c>
      <c r="J1356">
        <v>-117.32495900000001</v>
      </c>
      <c r="K1356">
        <v>0</v>
      </c>
      <c r="L1356">
        <v>46</v>
      </c>
      <c r="M1356" t="str" cm="1">
        <f t="array" ref="M1356">_xlfn.IFS(L1356&lt;=12, "New (0-12 months)", L1356&lt;=36, "Mid (13-36 months)", L1356&gt;=37,"Long (37+ months)")</f>
        <v>Long (37+ months)</v>
      </c>
      <c r="N1356" t="s">
        <v>76</v>
      </c>
      <c r="O1356" t="s">
        <v>40</v>
      </c>
      <c r="P1356">
        <v>27.97</v>
      </c>
      <c r="Q1356" t="s">
        <v>40</v>
      </c>
      <c r="R1356" t="s">
        <v>40</v>
      </c>
      <c r="S1356" t="s">
        <v>55</v>
      </c>
      <c r="T1356" s="1">
        <v>22</v>
      </c>
      <c r="U1356" t="s">
        <v>43</v>
      </c>
      <c r="V1356" t="s">
        <v>43</v>
      </c>
      <c r="W1356" t="s">
        <v>40</v>
      </c>
      <c r="X1356" t="s">
        <v>43</v>
      </c>
      <c r="Y1356" t="s">
        <v>40</v>
      </c>
      <c r="Z1356" t="s">
        <v>40</v>
      </c>
      <c r="AA1356" t="s">
        <v>40</v>
      </c>
      <c r="AB1356" t="s">
        <v>40</v>
      </c>
      <c r="AC1356" t="s">
        <v>45</v>
      </c>
      <c r="AD1356" t="s">
        <v>40</v>
      </c>
      <c r="AE1356" t="s">
        <v>56</v>
      </c>
      <c r="AF1356">
        <v>101.1</v>
      </c>
      <c r="AH1356">
        <v>4674.3999999999996</v>
      </c>
      <c r="AI1356">
        <v>0</v>
      </c>
      <c r="AJ1356">
        <v>0</v>
      </c>
      <c r="AK1356">
        <v>1286.6199999999999</v>
      </c>
      <c r="AL1356">
        <v>5961.02</v>
      </c>
      <c r="AM1356" t="s">
        <v>47</v>
      </c>
    </row>
    <row r="1357" spans="1:41" x14ac:dyDescent="0.35">
      <c r="A1357" t="s">
        <v>2119</v>
      </c>
      <c r="B1357" t="s">
        <v>39</v>
      </c>
      <c r="C1357" s="10">
        <v>55</v>
      </c>
      <c r="D1357" s="5" t="str" cm="1">
        <f t="array" ref="D1357">_xlfn.IFS(C1357&lt;=29, "18-29", C1357&lt;=39, "30-39", C1357&lt;=49, "40-49", C1357&lt;=59, "50-59",C1357&lt;=69, "60-69", C1357&gt;=70, "70+")</f>
        <v>50-59</v>
      </c>
      <c r="E1357" t="s">
        <v>43</v>
      </c>
      <c r="F1357">
        <v>0</v>
      </c>
      <c r="G1357" t="s">
        <v>2120</v>
      </c>
      <c r="H1357">
        <v>95571</v>
      </c>
      <c r="I1357">
        <v>40.310119</v>
      </c>
      <c r="J1357">
        <v>-123.909449</v>
      </c>
      <c r="K1357">
        <v>0</v>
      </c>
      <c r="L1357">
        <v>8</v>
      </c>
      <c r="M1357" t="str" cm="1">
        <f t="array" ref="M1357">_xlfn.IFS(L1357&lt;=12, "New (0-12 months)", L1357&lt;=36, "Mid (13-36 months)", L1357&gt;=37,"Long (37+ months)")</f>
        <v>New (0-12 months)</v>
      </c>
      <c r="N1357" t="s">
        <v>42</v>
      </c>
      <c r="O1357" t="s">
        <v>40</v>
      </c>
      <c r="P1357">
        <v>23.46</v>
      </c>
      <c r="Q1357" t="s">
        <v>43</v>
      </c>
      <c r="R1357" t="s">
        <v>43</v>
      </c>
      <c r="S1357" t="s">
        <v>8234</v>
      </c>
      <c r="T1357" s="1">
        <v>0</v>
      </c>
      <c r="U1357" t="s">
        <v>8234</v>
      </c>
      <c r="V1357" t="s">
        <v>8234</v>
      </c>
      <c r="W1357" t="s">
        <v>8234</v>
      </c>
      <c r="X1357" t="s">
        <v>8234</v>
      </c>
      <c r="Y1357" t="s">
        <v>8234</v>
      </c>
      <c r="Z1357" t="s">
        <v>8234</v>
      </c>
      <c r="AA1357" t="s">
        <v>8234</v>
      </c>
      <c r="AB1357" t="s">
        <v>8234</v>
      </c>
      <c r="AC1357" t="s">
        <v>73</v>
      </c>
      <c r="AD1357" t="s">
        <v>43</v>
      </c>
      <c r="AE1357" t="s">
        <v>46</v>
      </c>
      <c r="AF1357">
        <v>20</v>
      </c>
      <c r="AH1357">
        <v>141.6</v>
      </c>
      <c r="AI1357">
        <v>0</v>
      </c>
      <c r="AJ1357">
        <v>0</v>
      </c>
      <c r="AK1357">
        <v>187.68</v>
      </c>
      <c r="AL1357">
        <v>329.28</v>
      </c>
      <c r="AM1357" t="s">
        <v>47</v>
      </c>
    </row>
    <row r="1358" spans="1:41" x14ac:dyDescent="0.35">
      <c r="A1358" t="s">
        <v>2121</v>
      </c>
      <c r="B1358" t="s">
        <v>49</v>
      </c>
      <c r="C1358" s="10">
        <v>32</v>
      </c>
      <c r="D1358" s="5" t="str" cm="1">
        <f t="array" ref="D1358">_xlfn.IFS(C1358&lt;=29, "18-29", C1358&lt;=39, "30-39", C1358&lt;=49, "40-49", C1358&lt;=59, "50-59",C1358&lt;=69, "60-69", C1358&gt;=70, "70+")</f>
        <v>30-39</v>
      </c>
      <c r="E1358" t="s">
        <v>40</v>
      </c>
      <c r="F1358">
        <v>3</v>
      </c>
      <c r="G1358" t="s">
        <v>430</v>
      </c>
      <c r="H1358">
        <v>92701</v>
      </c>
      <c r="I1358">
        <v>33.748477999999999</v>
      </c>
      <c r="J1358">
        <v>-117.858918</v>
      </c>
      <c r="K1358">
        <v>10</v>
      </c>
      <c r="L1358">
        <v>9</v>
      </c>
      <c r="M1358" t="str" cm="1">
        <f t="array" ref="M1358">_xlfn.IFS(L1358&lt;=12, "New (0-12 months)", L1358&lt;=36, "Mid (13-36 months)", L1358&gt;=37,"Long (37+ months)")</f>
        <v>New (0-12 months)</v>
      </c>
      <c r="N1358" t="s">
        <v>54</v>
      </c>
      <c r="O1358" t="s">
        <v>40</v>
      </c>
      <c r="P1358">
        <v>44.37</v>
      </c>
      <c r="Q1358" t="s">
        <v>43</v>
      </c>
      <c r="R1358" t="s">
        <v>40</v>
      </c>
      <c r="S1358" t="s">
        <v>55</v>
      </c>
      <c r="T1358" s="1">
        <v>57</v>
      </c>
      <c r="U1358" t="s">
        <v>43</v>
      </c>
      <c r="V1358" t="s">
        <v>43</v>
      </c>
      <c r="W1358" t="s">
        <v>40</v>
      </c>
      <c r="X1358" t="s">
        <v>40</v>
      </c>
      <c r="Y1358" t="s">
        <v>40</v>
      </c>
      <c r="Z1358" t="s">
        <v>40</v>
      </c>
      <c r="AA1358" t="s">
        <v>40</v>
      </c>
      <c r="AB1358" t="s">
        <v>40</v>
      </c>
      <c r="AC1358" t="s">
        <v>51</v>
      </c>
      <c r="AD1358" t="s">
        <v>43</v>
      </c>
      <c r="AE1358" t="s">
        <v>56</v>
      </c>
      <c r="AF1358">
        <v>103.1</v>
      </c>
      <c r="AH1358">
        <v>970.45</v>
      </c>
      <c r="AI1358">
        <v>18.62</v>
      </c>
      <c r="AJ1358">
        <v>0</v>
      </c>
      <c r="AK1358">
        <v>399.33</v>
      </c>
      <c r="AL1358">
        <v>1351.16</v>
      </c>
      <c r="AM1358" t="s">
        <v>47</v>
      </c>
    </row>
    <row r="1359" spans="1:41" x14ac:dyDescent="0.35">
      <c r="A1359" t="s">
        <v>2122</v>
      </c>
      <c r="B1359" t="s">
        <v>49</v>
      </c>
      <c r="C1359" s="10">
        <v>19</v>
      </c>
      <c r="D1359" s="5" t="str" cm="1">
        <f t="array" ref="D1359">_xlfn.IFS(C1359&lt;=29, "18-29", C1359&lt;=39, "30-39", C1359&lt;=49, "40-49", C1359&lt;=59, "50-59",C1359&lt;=69, "60-69", C1359&gt;=70, "70+")</f>
        <v>18-29</v>
      </c>
      <c r="E1359" t="s">
        <v>40</v>
      </c>
      <c r="F1359">
        <v>3</v>
      </c>
      <c r="G1359" t="s">
        <v>2123</v>
      </c>
      <c r="H1359">
        <v>91775</v>
      </c>
      <c r="I1359">
        <v>34.114772000000002</v>
      </c>
      <c r="J1359">
        <v>-118.089431</v>
      </c>
      <c r="K1359">
        <v>1</v>
      </c>
      <c r="L1359">
        <v>1</v>
      </c>
      <c r="M1359" t="str" cm="1">
        <f t="array" ref="M1359">_xlfn.IFS(L1359&lt;=12, "New (0-12 months)", L1359&lt;=36, "Mid (13-36 months)", L1359&gt;=37,"Long (37+ months)")</f>
        <v>New (0-12 months)</v>
      </c>
      <c r="N1359" t="s">
        <v>42</v>
      </c>
      <c r="O1359" t="s">
        <v>40</v>
      </c>
      <c r="P1359">
        <v>36.32</v>
      </c>
      <c r="Q1359" t="s">
        <v>43</v>
      </c>
      <c r="R1359" t="s">
        <v>40</v>
      </c>
      <c r="S1359" t="s">
        <v>55</v>
      </c>
      <c r="T1359" s="1">
        <v>85</v>
      </c>
      <c r="U1359" t="s">
        <v>43</v>
      </c>
      <c r="V1359" t="s">
        <v>43</v>
      </c>
      <c r="W1359" t="s">
        <v>43</v>
      </c>
      <c r="X1359" t="s">
        <v>43</v>
      </c>
      <c r="Y1359" t="s">
        <v>43</v>
      </c>
      <c r="Z1359" t="s">
        <v>40</v>
      </c>
      <c r="AA1359" t="s">
        <v>40</v>
      </c>
      <c r="AB1359" t="s">
        <v>40</v>
      </c>
      <c r="AC1359" t="s">
        <v>51</v>
      </c>
      <c r="AD1359" t="s">
        <v>40</v>
      </c>
      <c r="AE1359" t="s">
        <v>56</v>
      </c>
      <c r="AF1359">
        <v>81.05</v>
      </c>
      <c r="AH1359">
        <v>81.05</v>
      </c>
      <c r="AI1359">
        <v>0</v>
      </c>
      <c r="AJ1359">
        <v>0</v>
      </c>
      <c r="AK1359">
        <v>36.32</v>
      </c>
      <c r="AL1359">
        <v>117.37</v>
      </c>
      <c r="AM1359" t="s">
        <v>98</v>
      </c>
    </row>
    <row r="1360" spans="1:41" x14ac:dyDescent="0.35">
      <c r="A1360" t="s">
        <v>2124</v>
      </c>
      <c r="B1360" t="s">
        <v>49</v>
      </c>
      <c r="C1360" s="10">
        <v>35</v>
      </c>
      <c r="D1360" s="5" t="str" cm="1">
        <f t="array" ref="D1360">_xlfn.IFS(C1360&lt;=29, "18-29", C1360&lt;=39, "30-39", C1360&lt;=49, "40-49", C1360&lt;=59, "50-59",C1360&lt;=69, "60-69", C1360&gt;=70, "70+")</f>
        <v>30-39</v>
      </c>
      <c r="E1360" t="s">
        <v>40</v>
      </c>
      <c r="F1360">
        <v>0</v>
      </c>
      <c r="G1360" t="s">
        <v>1355</v>
      </c>
      <c r="H1360">
        <v>93223</v>
      </c>
      <c r="I1360">
        <v>36.298780000000001</v>
      </c>
      <c r="J1360">
        <v>-119.20102799999999</v>
      </c>
      <c r="K1360">
        <v>4</v>
      </c>
      <c r="L1360">
        <v>63</v>
      </c>
      <c r="M1360" t="str" cm="1">
        <f t="array" ref="M1360">_xlfn.IFS(L1360&lt;=12, "New (0-12 months)", L1360&lt;=36, "Mid (13-36 months)", L1360&gt;=37,"Long (37+ months)")</f>
        <v>Long (37+ months)</v>
      </c>
      <c r="N1360" t="s">
        <v>42</v>
      </c>
      <c r="O1360" t="s">
        <v>40</v>
      </c>
      <c r="P1360">
        <v>2.72</v>
      </c>
      <c r="Q1360" t="s">
        <v>40</v>
      </c>
      <c r="R1360" t="s">
        <v>40</v>
      </c>
      <c r="S1360" t="s">
        <v>55</v>
      </c>
      <c r="T1360" s="1">
        <v>22</v>
      </c>
      <c r="U1360" t="s">
        <v>43</v>
      </c>
      <c r="V1360" t="s">
        <v>43</v>
      </c>
      <c r="W1360" t="s">
        <v>40</v>
      </c>
      <c r="X1360" t="s">
        <v>43</v>
      </c>
      <c r="Y1360" t="s">
        <v>40</v>
      </c>
      <c r="Z1360" t="s">
        <v>40</v>
      </c>
      <c r="AA1360" t="s">
        <v>40</v>
      </c>
      <c r="AB1360" t="s">
        <v>40</v>
      </c>
      <c r="AC1360" t="s">
        <v>73</v>
      </c>
      <c r="AD1360" t="s">
        <v>43</v>
      </c>
      <c r="AE1360" t="s">
        <v>56</v>
      </c>
      <c r="AF1360">
        <v>102.6</v>
      </c>
      <c r="AH1360">
        <v>6296.75</v>
      </c>
      <c r="AI1360">
        <v>0</v>
      </c>
      <c r="AJ1360">
        <v>0</v>
      </c>
      <c r="AK1360">
        <v>171.36</v>
      </c>
      <c r="AL1360">
        <v>6468.11</v>
      </c>
      <c r="AM1360" t="s">
        <v>47</v>
      </c>
    </row>
    <row r="1361" spans="1:41" x14ac:dyDescent="0.35">
      <c r="A1361" t="s">
        <v>2125</v>
      </c>
      <c r="B1361" t="s">
        <v>49</v>
      </c>
      <c r="C1361" s="10">
        <v>42</v>
      </c>
      <c r="D1361" s="5" t="str" cm="1">
        <f t="array" ref="D1361">_xlfn.IFS(C1361&lt;=29, "18-29", C1361&lt;=39, "30-39", C1361&lt;=49, "40-49", C1361&lt;=59, "50-59",C1361&lt;=69, "60-69", C1361&gt;=70, "70+")</f>
        <v>40-49</v>
      </c>
      <c r="E1361" t="s">
        <v>43</v>
      </c>
      <c r="F1361">
        <v>0</v>
      </c>
      <c r="G1361" t="s">
        <v>543</v>
      </c>
      <c r="H1361">
        <v>92506</v>
      </c>
      <c r="I1361">
        <v>33.930931000000001</v>
      </c>
      <c r="J1361">
        <v>-117.361788</v>
      </c>
      <c r="K1361">
        <v>0</v>
      </c>
      <c r="L1361">
        <v>18</v>
      </c>
      <c r="M1361" t="str" cm="1">
        <f t="array" ref="M1361">_xlfn.IFS(L1361&lt;=12, "New (0-12 months)", L1361&lt;=36, "Mid (13-36 months)", L1361&gt;=37,"Long (37+ months)")</f>
        <v>Mid (13-36 months)</v>
      </c>
      <c r="N1361" t="s">
        <v>62</v>
      </c>
      <c r="O1361" t="s">
        <v>40</v>
      </c>
      <c r="P1361">
        <v>33.159999999999997</v>
      </c>
      <c r="Q1361" t="s">
        <v>43</v>
      </c>
      <c r="R1361" t="s">
        <v>43</v>
      </c>
      <c r="S1361" t="s">
        <v>8234</v>
      </c>
      <c r="T1361" s="1">
        <v>0</v>
      </c>
      <c r="U1361" t="s">
        <v>8234</v>
      </c>
      <c r="V1361" t="s">
        <v>8234</v>
      </c>
      <c r="W1361" t="s">
        <v>8234</v>
      </c>
      <c r="X1361" t="s">
        <v>8234</v>
      </c>
      <c r="Y1361" t="s">
        <v>8234</v>
      </c>
      <c r="Z1361" t="s">
        <v>8234</v>
      </c>
      <c r="AA1361" t="s">
        <v>8234</v>
      </c>
      <c r="AB1361" t="s">
        <v>8234</v>
      </c>
      <c r="AC1361" t="s">
        <v>51</v>
      </c>
      <c r="AD1361" t="s">
        <v>43</v>
      </c>
      <c r="AE1361" t="s">
        <v>56</v>
      </c>
      <c r="AF1361">
        <v>19</v>
      </c>
      <c r="AH1361">
        <v>348.8</v>
      </c>
      <c r="AI1361">
        <v>0</v>
      </c>
      <c r="AJ1361">
        <v>0</v>
      </c>
      <c r="AK1361">
        <v>596.88</v>
      </c>
      <c r="AL1361">
        <v>945.68</v>
      </c>
      <c r="AM1361" t="s">
        <v>47</v>
      </c>
    </row>
    <row r="1362" spans="1:41" x14ac:dyDescent="0.35">
      <c r="A1362" t="s">
        <v>2126</v>
      </c>
      <c r="B1362" t="s">
        <v>39</v>
      </c>
      <c r="C1362" s="10">
        <v>23</v>
      </c>
      <c r="D1362" s="5" t="str" cm="1">
        <f t="array" ref="D1362">_xlfn.IFS(C1362&lt;=29, "18-29", C1362&lt;=39, "30-39", C1362&lt;=49, "40-49", C1362&lt;=59, "50-59",C1362&lt;=69, "60-69", C1362&gt;=70, "70+")</f>
        <v>18-29</v>
      </c>
      <c r="E1362" t="s">
        <v>43</v>
      </c>
      <c r="F1362">
        <v>0</v>
      </c>
      <c r="G1362" t="s">
        <v>2127</v>
      </c>
      <c r="H1362">
        <v>93221</v>
      </c>
      <c r="I1362">
        <v>36.301689000000003</v>
      </c>
      <c r="J1362">
        <v>-119.018233</v>
      </c>
      <c r="K1362">
        <v>0</v>
      </c>
      <c r="L1362">
        <v>1</v>
      </c>
      <c r="M1362" t="str" cm="1">
        <f t="array" ref="M1362">_xlfn.IFS(L1362&lt;=12, "New (0-12 months)", L1362&lt;=36, "Mid (13-36 months)", L1362&gt;=37,"Long (37+ months)")</f>
        <v>New (0-12 months)</v>
      </c>
      <c r="N1362" t="s">
        <v>54</v>
      </c>
      <c r="O1362" t="s">
        <v>40</v>
      </c>
      <c r="P1362">
        <v>22.16</v>
      </c>
      <c r="Q1362" t="s">
        <v>43</v>
      </c>
      <c r="R1362" t="s">
        <v>40</v>
      </c>
      <c r="S1362" t="s">
        <v>55</v>
      </c>
      <c r="T1362" s="1">
        <v>47</v>
      </c>
      <c r="U1362" t="s">
        <v>43</v>
      </c>
      <c r="V1362" t="s">
        <v>43</v>
      </c>
      <c r="W1362" t="s">
        <v>40</v>
      </c>
      <c r="X1362" t="s">
        <v>43</v>
      </c>
      <c r="Y1362" t="s">
        <v>43</v>
      </c>
      <c r="Z1362" t="s">
        <v>43</v>
      </c>
      <c r="AA1362" t="s">
        <v>43</v>
      </c>
      <c r="AB1362" t="s">
        <v>43</v>
      </c>
      <c r="AC1362" t="s">
        <v>51</v>
      </c>
      <c r="AD1362" t="s">
        <v>40</v>
      </c>
      <c r="AE1362" t="s">
        <v>183</v>
      </c>
      <c r="AF1362">
        <v>74.599999999999994</v>
      </c>
      <c r="AH1362">
        <v>74.599999999999994</v>
      </c>
      <c r="AI1362">
        <v>0</v>
      </c>
      <c r="AJ1362">
        <v>10</v>
      </c>
      <c r="AK1362">
        <v>22.16</v>
      </c>
      <c r="AL1362">
        <v>106.76</v>
      </c>
      <c r="AM1362" t="s">
        <v>57</v>
      </c>
      <c r="AN1362" t="s">
        <v>58</v>
      </c>
      <c r="AO1362" t="s">
        <v>214</v>
      </c>
    </row>
    <row r="1363" spans="1:41" x14ac:dyDescent="0.35">
      <c r="A1363" t="s">
        <v>2128</v>
      </c>
      <c r="B1363" t="s">
        <v>49</v>
      </c>
      <c r="C1363" s="10">
        <v>31</v>
      </c>
      <c r="D1363" s="5" t="str" cm="1">
        <f t="array" ref="D1363">_xlfn.IFS(C1363&lt;=29, "18-29", C1363&lt;=39, "30-39", C1363&lt;=49, "40-49", C1363&lt;=59, "50-59",C1363&lt;=69, "60-69", C1363&gt;=70, "70+")</f>
        <v>30-39</v>
      </c>
      <c r="E1363" t="s">
        <v>43</v>
      </c>
      <c r="F1363">
        <v>0</v>
      </c>
      <c r="G1363" t="s">
        <v>1226</v>
      </c>
      <c r="H1363">
        <v>91501</v>
      </c>
      <c r="I1363">
        <v>34.188338999999999</v>
      </c>
      <c r="J1363">
        <v>-118.30094200000001</v>
      </c>
      <c r="K1363">
        <v>0</v>
      </c>
      <c r="L1363">
        <v>13</v>
      </c>
      <c r="M1363" t="str" cm="1">
        <f t="array" ref="M1363">_xlfn.IFS(L1363&lt;=12, "New (0-12 months)", L1363&lt;=36, "Mid (13-36 months)", L1363&gt;=37,"Long (37+ months)")</f>
        <v>Mid (13-36 months)</v>
      </c>
      <c r="N1363" t="s">
        <v>42</v>
      </c>
      <c r="O1363" t="s">
        <v>40</v>
      </c>
      <c r="P1363">
        <v>24.14</v>
      </c>
      <c r="Q1363" t="s">
        <v>40</v>
      </c>
      <c r="R1363" t="s">
        <v>40</v>
      </c>
      <c r="S1363" t="s">
        <v>55</v>
      </c>
      <c r="T1363" s="1">
        <v>21</v>
      </c>
      <c r="U1363" t="s">
        <v>43</v>
      </c>
      <c r="V1363" t="s">
        <v>43</v>
      </c>
      <c r="W1363" t="s">
        <v>43</v>
      </c>
      <c r="X1363" t="s">
        <v>40</v>
      </c>
      <c r="Y1363" t="s">
        <v>40</v>
      </c>
      <c r="Z1363" t="s">
        <v>40</v>
      </c>
      <c r="AA1363" t="s">
        <v>40</v>
      </c>
      <c r="AB1363" t="s">
        <v>40</v>
      </c>
      <c r="AC1363" t="s">
        <v>51</v>
      </c>
      <c r="AD1363" t="s">
        <v>40</v>
      </c>
      <c r="AE1363" t="s">
        <v>46</v>
      </c>
      <c r="AF1363">
        <v>99</v>
      </c>
      <c r="AH1363">
        <v>1301.7</v>
      </c>
      <c r="AI1363">
        <v>0</v>
      </c>
      <c r="AJ1363">
        <v>0</v>
      </c>
      <c r="AK1363">
        <v>313.82</v>
      </c>
      <c r="AL1363">
        <v>1615.52</v>
      </c>
      <c r="AM1363" t="s">
        <v>57</v>
      </c>
      <c r="AN1363" t="s">
        <v>117</v>
      </c>
      <c r="AO1363" t="s">
        <v>240</v>
      </c>
    </row>
    <row r="1364" spans="1:41" x14ac:dyDescent="0.35">
      <c r="A1364" t="s">
        <v>2129</v>
      </c>
      <c r="B1364" t="s">
        <v>39</v>
      </c>
      <c r="C1364" s="10">
        <v>54</v>
      </c>
      <c r="D1364" s="5" t="str" cm="1">
        <f t="array" ref="D1364">_xlfn.IFS(C1364&lt;=29, "18-29", C1364&lt;=39, "30-39", C1364&lt;=49, "40-49", C1364&lt;=59, "50-59",C1364&lt;=69, "60-69", C1364&gt;=70, "70+")</f>
        <v>50-59</v>
      </c>
      <c r="E1364" t="s">
        <v>43</v>
      </c>
      <c r="F1364">
        <v>0</v>
      </c>
      <c r="G1364" t="s">
        <v>2130</v>
      </c>
      <c r="H1364">
        <v>95425</v>
      </c>
      <c r="I1364">
        <v>38.801935999999998</v>
      </c>
      <c r="J1364">
        <v>-122.938935</v>
      </c>
      <c r="K1364">
        <v>0</v>
      </c>
      <c r="L1364">
        <v>7</v>
      </c>
      <c r="M1364" t="str" cm="1">
        <f t="array" ref="M1364">_xlfn.IFS(L1364&lt;=12, "New (0-12 months)", L1364&lt;=36, "Mid (13-36 months)", L1364&gt;=37,"Long (37+ months)")</f>
        <v>New (0-12 months)</v>
      </c>
      <c r="N1364" t="s">
        <v>42</v>
      </c>
      <c r="O1364" t="s">
        <v>40</v>
      </c>
      <c r="P1364">
        <v>19.21</v>
      </c>
      <c r="Q1364" t="s">
        <v>43</v>
      </c>
      <c r="R1364" t="s">
        <v>40</v>
      </c>
      <c r="S1364" t="s">
        <v>55</v>
      </c>
      <c r="T1364" s="1">
        <v>16</v>
      </c>
      <c r="U1364" t="s">
        <v>43</v>
      </c>
      <c r="V1364" t="s">
        <v>43</v>
      </c>
      <c r="W1364" t="s">
        <v>43</v>
      </c>
      <c r="X1364" t="s">
        <v>43</v>
      </c>
      <c r="Y1364" t="s">
        <v>43</v>
      </c>
      <c r="Z1364" t="s">
        <v>40</v>
      </c>
      <c r="AA1364" t="s">
        <v>40</v>
      </c>
      <c r="AB1364" t="s">
        <v>43</v>
      </c>
      <c r="AC1364" t="s">
        <v>51</v>
      </c>
      <c r="AD1364" t="s">
        <v>40</v>
      </c>
      <c r="AE1364" t="s">
        <v>56</v>
      </c>
      <c r="AF1364">
        <v>79.3</v>
      </c>
      <c r="AH1364">
        <v>523.15</v>
      </c>
      <c r="AI1364">
        <v>0</v>
      </c>
      <c r="AJ1364">
        <v>10</v>
      </c>
      <c r="AK1364">
        <v>134.47</v>
      </c>
      <c r="AL1364">
        <v>667.62</v>
      </c>
      <c r="AM1364" t="s">
        <v>57</v>
      </c>
      <c r="AN1364" t="s">
        <v>58</v>
      </c>
      <c r="AO1364" t="s">
        <v>59</v>
      </c>
    </row>
    <row r="1365" spans="1:41" x14ac:dyDescent="0.35">
      <c r="A1365" t="s">
        <v>2131</v>
      </c>
      <c r="B1365" t="s">
        <v>49</v>
      </c>
      <c r="C1365" s="10">
        <v>45</v>
      </c>
      <c r="D1365" s="5" t="str" cm="1">
        <f t="array" ref="D1365">_xlfn.IFS(C1365&lt;=29, "18-29", C1365&lt;=39, "30-39", C1365&lt;=49, "40-49", C1365&lt;=59, "50-59",C1365&lt;=69, "60-69", C1365&gt;=70, "70+")</f>
        <v>40-49</v>
      </c>
      <c r="E1365" t="s">
        <v>40</v>
      </c>
      <c r="F1365">
        <v>3</v>
      </c>
      <c r="G1365" t="s">
        <v>2132</v>
      </c>
      <c r="H1365">
        <v>90291</v>
      </c>
      <c r="I1365">
        <v>33.991782000000001</v>
      </c>
      <c r="J1365">
        <v>-118.479229</v>
      </c>
      <c r="K1365">
        <v>1</v>
      </c>
      <c r="L1365">
        <v>18</v>
      </c>
      <c r="M1365" t="str" cm="1">
        <f t="array" ref="M1365">_xlfn.IFS(L1365&lt;=12, "New (0-12 months)", L1365&lt;=36, "Mid (13-36 months)", L1365&gt;=37,"Long (37+ months)")</f>
        <v>Mid (13-36 months)</v>
      </c>
      <c r="N1365" t="s">
        <v>42</v>
      </c>
      <c r="O1365" t="s">
        <v>40</v>
      </c>
      <c r="P1365">
        <v>28.04</v>
      </c>
      <c r="Q1365" t="s">
        <v>43</v>
      </c>
      <c r="R1365" t="s">
        <v>40</v>
      </c>
      <c r="S1365" t="s">
        <v>55</v>
      </c>
      <c r="T1365" s="1">
        <v>28</v>
      </c>
      <c r="U1365" t="s">
        <v>43</v>
      </c>
      <c r="V1365" t="s">
        <v>43</v>
      </c>
      <c r="W1365" t="s">
        <v>43</v>
      </c>
      <c r="X1365" t="s">
        <v>40</v>
      </c>
      <c r="Y1365" t="s">
        <v>43</v>
      </c>
      <c r="Z1365" t="s">
        <v>40</v>
      </c>
      <c r="AA1365" t="s">
        <v>40</v>
      </c>
      <c r="AB1365" t="s">
        <v>40</v>
      </c>
      <c r="AC1365" t="s">
        <v>51</v>
      </c>
      <c r="AD1365" t="s">
        <v>40</v>
      </c>
      <c r="AE1365" t="s">
        <v>56</v>
      </c>
      <c r="AF1365">
        <v>85.6</v>
      </c>
      <c r="AH1365">
        <v>1601.5</v>
      </c>
      <c r="AI1365">
        <v>0</v>
      </c>
      <c r="AJ1365">
        <v>0</v>
      </c>
      <c r="AK1365">
        <v>504.72</v>
      </c>
      <c r="AL1365">
        <v>2106.2199999999998</v>
      </c>
      <c r="AM1365" t="s">
        <v>47</v>
      </c>
    </row>
    <row r="1366" spans="1:41" x14ac:dyDescent="0.35">
      <c r="A1366" t="s">
        <v>2133</v>
      </c>
      <c r="B1366" t="s">
        <v>49</v>
      </c>
      <c r="C1366" s="10">
        <v>28</v>
      </c>
      <c r="D1366" s="5" t="str" cm="1">
        <f t="array" ref="D1366">_xlfn.IFS(C1366&lt;=29, "18-29", C1366&lt;=39, "30-39", C1366&lt;=49, "40-49", C1366&lt;=59, "50-59",C1366&lt;=69, "60-69", C1366&gt;=70, "70+")</f>
        <v>18-29</v>
      </c>
      <c r="E1366" t="s">
        <v>40</v>
      </c>
      <c r="F1366">
        <v>3</v>
      </c>
      <c r="G1366" t="s">
        <v>1310</v>
      </c>
      <c r="H1366">
        <v>91977</v>
      </c>
      <c r="I1366">
        <v>32.726627000000001</v>
      </c>
      <c r="J1366">
        <v>-116.994608</v>
      </c>
      <c r="K1366">
        <v>1</v>
      </c>
      <c r="L1366">
        <v>37</v>
      </c>
      <c r="M1366" t="str" cm="1">
        <f t="array" ref="M1366">_xlfn.IFS(L1366&lt;=12, "New (0-12 months)", L1366&lt;=36, "Mid (13-36 months)", L1366&gt;=37,"Long (37+ months)")</f>
        <v>Long (37+ months)</v>
      </c>
      <c r="N1366" t="s">
        <v>42</v>
      </c>
      <c r="O1366" t="s">
        <v>40</v>
      </c>
      <c r="P1366">
        <v>35.67</v>
      </c>
      <c r="Q1366" t="s">
        <v>43</v>
      </c>
      <c r="R1366" t="s">
        <v>40</v>
      </c>
      <c r="S1366" t="s">
        <v>79</v>
      </c>
      <c r="T1366" s="1">
        <v>76</v>
      </c>
      <c r="U1366" t="s">
        <v>40</v>
      </c>
      <c r="V1366" t="s">
        <v>43</v>
      </c>
      <c r="W1366" t="s">
        <v>40</v>
      </c>
      <c r="X1366" t="s">
        <v>40</v>
      </c>
      <c r="Y1366" t="s">
        <v>43</v>
      </c>
      <c r="Z1366" t="s">
        <v>43</v>
      </c>
      <c r="AA1366" t="s">
        <v>43</v>
      </c>
      <c r="AB1366" t="s">
        <v>40</v>
      </c>
      <c r="AC1366" t="s">
        <v>45</v>
      </c>
      <c r="AD1366" t="s">
        <v>40</v>
      </c>
      <c r="AE1366" t="s">
        <v>46</v>
      </c>
      <c r="AF1366">
        <v>58.75</v>
      </c>
      <c r="AH1366">
        <v>2203.1</v>
      </c>
      <c r="AI1366">
        <v>0</v>
      </c>
      <c r="AJ1366">
        <v>0</v>
      </c>
      <c r="AK1366">
        <v>1319.79</v>
      </c>
      <c r="AL1366">
        <v>3522.89</v>
      </c>
      <c r="AM1366" t="s">
        <v>47</v>
      </c>
    </row>
    <row r="1367" spans="1:41" x14ac:dyDescent="0.35">
      <c r="A1367" t="s">
        <v>2134</v>
      </c>
      <c r="B1367" t="s">
        <v>49</v>
      </c>
      <c r="C1367" s="10">
        <v>44</v>
      </c>
      <c r="D1367" s="5" t="str" cm="1">
        <f t="array" ref="D1367">_xlfn.IFS(C1367&lt;=29, "18-29", C1367&lt;=39, "30-39", C1367&lt;=49, "40-49", C1367&lt;=59, "50-59",C1367&lt;=69, "60-69", C1367&gt;=70, "70+")</f>
        <v>40-49</v>
      </c>
      <c r="E1367" t="s">
        <v>43</v>
      </c>
      <c r="F1367">
        <v>0</v>
      </c>
      <c r="G1367" t="s">
        <v>1174</v>
      </c>
      <c r="H1367">
        <v>93205</v>
      </c>
      <c r="I1367">
        <v>35.523991000000002</v>
      </c>
      <c r="J1367">
        <v>-118.400432</v>
      </c>
      <c r="K1367">
        <v>0</v>
      </c>
      <c r="L1367">
        <v>12</v>
      </c>
      <c r="M1367" t="str" cm="1">
        <f t="array" ref="M1367">_xlfn.IFS(L1367&lt;=12, "New (0-12 months)", L1367&lt;=36, "Mid (13-36 months)", L1367&gt;=37,"Long (37+ months)")</f>
        <v>New (0-12 months)</v>
      </c>
      <c r="N1367" t="s">
        <v>42</v>
      </c>
      <c r="O1367" t="s">
        <v>40</v>
      </c>
      <c r="P1367">
        <v>25.19</v>
      </c>
      <c r="Q1367" t="s">
        <v>40</v>
      </c>
      <c r="R1367" t="s">
        <v>40</v>
      </c>
      <c r="S1367" t="s">
        <v>55</v>
      </c>
      <c r="T1367" s="1">
        <v>12</v>
      </c>
      <c r="U1367" t="s">
        <v>43</v>
      </c>
      <c r="V1367" t="s">
        <v>40</v>
      </c>
      <c r="W1367" t="s">
        <v>40</v>
      </c>
      <c r="X1367" t="s">
        <v>43</v>
      </c>
      <c r="Y1367" t="s">
        <v>40</v>
      </c>
      <c r="Z1367" t="s">
        <v>40</v>
      </c>
      <c r="AA1367" t="s">
        <v>40</v>
      </c>
      <c r="AB1367" t="s">
        <v>40</v>
      </c>
      <c r="AC1367" t="s">
        <v>51</v>
      </c>
      <c r="AD1367" t="s">
        <v>40</v>
      </c>
      <c r="AE1367" t="s">
        <v>56</v>
      </c>
      <c r="AF1367">
        <v>106.7</v>
      </c>
      <c r="AH1367">
        <v>1253.9000000000001</v>
      </c>
      <c r="AI1367">
        <v>0</v>
      </c>
      <c r="AJ1367">
        <v>0</v>
      </c>
      <c r="AK1367">
        <v>302.27999999999997</v>
      </c>
      <c r="AL1367">
        <v>1556.18</v>
      </c>
      <c r="AM1367" t="s">
        <v>57</v>
      </c>
      <c r="AN1367" t="s">
        <v>121</v>
      </c>
      <c r="AO1367" t="s">
        <v>195</v>
      </c>
    </row>
    <row r="1368" spans="1:41" x14ac:dyDescent="0.35">
      <c r="A1368" t="s">
        <v>2135</v>
      </c>
      <c r="B1368" t="s">
        <v>39</v>
      </c>
      <c r="C1368" s="10">
        <v>64</v>
      </c>
      <c r="D1368" s="5" t="str" cm="1">
        <f t="array" ref="D1368">_xlfn.IFS(C1368&lt;=29, "18-29", C1368&lt;=39, "30-39", C1368&lt;=49, "40-49", C1368&lt;=59, "50-59",C1368&lt;=69, "60-69", C1368&gt;=70, "70+")</f>
        <v>60-69</v>
      </c>
      <c r="E1368" t="s">
        <v>43</v>
      </c>
      <c r="F1368">
        <v>0</v>
      </c>
      <c r="G1368" t="s">
        <v>2136</v>
      </c>
      <c r="H1368">
        <v>95003</v>
      </c>
      <c r="I1368">
        <v>37.013471000000003</v>
      </c>
      <c r="J1368">
        <v>-121.877877</v>
      </c>
      <c r="K1368">
        <v>0</v>
      </c>
      <c r="L1368">
        <v>43</v>
      </c>
      <c r="M1368" t="str" cm="1">
        <f t="array" ref="M1368">_xlfn.IFS(L1368&lt;=12, "New (0-12 months)", L1368&lt;=36, "Mid (13-36 months)", L1368&gt;=37,"Long (37+ months)")</f>
        <v>Long (37+ months)</v>
      </c>
      <c r="N1368" t="s">
        <v>76</v>
      </c>
      <c r="O1368" t="s">
        <v>43</v>
      </c>
      <c r="P1368">
        <v>0</v>
      </c>
      <c r="Q1368" t="s">
        <v>8234</v>
      </c>
      <c r="R1368" t="s">
        <v>40</v>
      </c>
      <c r="S1368" t="s">
        <v>79</v>
      </c>
      <c r="T1368" s="1">
        <v>12</v>
      </c>
      <c r="U1368" t="s">
        <v>43</v>
      </c>
      <c r="V1368" t="s">
        <v>43</v>
      </c>
      <c r="W1368" t="s">
        <v>40</v>
      </c>
      <c r="X1368" t="s">
        <v>43</v>
      </c>
      <c r="Y1368" t="s">
        <v>40</v>
      </c>
      <c r="Z1368" t="s">
        <v>40</v>
      </c>
      <c r="AA1368" t="s">
        <v>40</v>
      </c>
      <c r="AB1368" t="s">
        <v>40</v>
      </c>
      <c r="AC1368" t="s">
        <v>51</v>
      </c>
      <c r="AD1368" t="s">
        <v>40</v>
      </c>
      <c r="AE1368" t="s">
        <v>56</v>
      </c>
      <c r="AF1368">
        <v>49.05</v>
      </c>
      <c r="AH1368">
        <v>2076.1999999999998</v>
      </c>
      <c r="AI1368">
        <v>20.29</v>
      </c>
      <c r="AJ1368">
        <v>0</v>
      </c>
      <c r="AK1368">
        <v>0</v>
      </c>
      <c r="AL1368">
        <v>2055.91</v>
      </c>
      <c r="AM1368" t="s">
        <v>57</v>
      </c>
      <c r="AN1368" t="s">
        <v>58</v>
      </c>
      <c r="AO1368" t="s">
        <v>214</v>
      </c>
    </row>
    <row r="1369" spans="1:41" x14ac:dyDescent="0.35">
      <c r="A1369" t="s">
        <v>2137</v>
      </c>
      <c r="B1369" t="s">
        <v>39</v>
      </c>
      <c r="C1369" s="10">
        <v>49</v>
      </c>
      <c r="D1369" s="5" t="str" cm="1">
        <f t="array" ref="D1369">_xlfn.IFS(C1369&lt;=29, "18-29", C1369&lt;=39, "30-39", C1369&lt;=49, "40-49", C1369&lt;=59, "50-59",C1369&lt;=69, "60-69", C1369&gt;=70, "70+")</f>
        <v>40-49</v>
      </c>
      <c r="E1369" t="s">
        <v>40</v>
      </c>
      <c r="F1369">
        <v>0</v>
      </c>
      <c r="G1369" t="s">
        <v>1471</v>
      </c>
      <c r="H1369">
        <v>94037</v>
      </c>
      <c r="I1369">
        <v>37.540582000000001</v>
      </c>
      <c r="J1369">
        <v>-122.50959400000001</v>
      </c>
      <c r="K1369">
        <v>10</v>
      </c>
      <c r="L1369">
        <v>63</v>
      </c>
      <c r="M1369" t="str" cm="1">
        <f t="array" ref="M1369">_xlfn.IFS(L1369&lt;=12, "New (0-12 months)", L1369&lt;=36, "Mid (13-36 months)", L1369&gt;=37,"Long (37+ months)")</f>
        <v>Long (37+ months)</v>
      </c>
      <c r="N1369" t="s">
        <v>76</v>
      </c>
      <c r="O1369" t="s">
        <v>40</v>
      </c>
      <c r="P1369">
        <v>20.37</v>
      </c>
      <c r="Q1369" t="s">
        <v>40</v>
      </c>
      <c r="R1369" t="s">
        <v>40</v>
      </c>
      <c r="S1369" t="s">
        <v>55</v>
      </c>
      <c r="T1369" s="1">
        <v>26</v>
      </c>
      <c r="U1369" t="s">
        <v>43</v>
      </c>
      <c r="V1369" t="s">
        <v>40</v>
      </c>
      <c r="W1369" t="s">
        <v>40</v>
      </c>
      <c r="X1369" t="s">
        <v>40</v>
      </c>
      <c r="Y1369" t="s">
        <v>40</v>
      </c>
      <c r="Z1369" t="s">
        <v>40</v>
      </c>
      <c r="AA1369" t="s">
        <v>40</v>
      </c>
      <c r="AB1369" t="s">
        <v>40</v>
      </c>
      <c r="AC1369" t="s">
        <v>51</v>
      </c>
      <c r="AD1369" t="s">
        <v>40</v>
      </c>
      <c r="AE1369" t="s">
        <v>56</v>
      </c>
      <c r="AF1369">
        <v>108.75</v>
      </c>
      <c r="AH1369">
        <v>6871.7</v>
      </c>
      <c r="AI1369">
        <v>0</v>
      </c>
      <c r="AJ1369">
        <v>0</v>
      </c>
      <c r="AK1369">
        <v>1283.31</v>
      </c>
      <c r="AL1369">
        <v>8155.01</v>
      </c>
      <c r="AM1369" t="s">
        <v>47</v>
      </c>
    </row>
    <row r="1370" spans="1:41" x14ac:dyDescent="0.35">
      <c r="A1370" t="s">
        <v>2138</v>
      </c>
      <c r="B1370" t="s">
        <v>49</v>
      </c>
      <c r="C1370" s="10">
        <v>54</v>
      </c>
      <c r="D1370" s="5" t="str" cm="1">
        <f t="array" ref="D1370">_xlfn.IFS(C1370&lt;=29, "18-29", C1370&lt;=39, "30-39", C1370&lt;=49, "40-49", C1370&lt;=59, "50-59",C1370&lt;=69, "60-69", C1370&gt;=70, "70+")</f>
        <v>50-59</v>
      </c>
      <c r="E1370" t="s">
        <v>40</v>
      </c>
      <c r="F1370">
        <v>3</v>
      </c>
      <c r="G1370" t="s">
        <v>2139</v>
      </c>
      <c r="H1370">
        <v>91325</v>
      </c>
      <c r="I1370">
        <v>34.236682999999999</v>
      </c>
      <c r="J1370">
        <v>-118.517588</v>
      </c>
      <c r="K1370">
        <v>1</v>
      </c>
      <c r="L1370">
        <v>6</v>
      </c>
      <c r="M1370" t="str" cm="1">
        <f t="array" ref="M1370">_xlfn.IFS(L1370&lt;=12, "New (0-12 months)", L1370&lt;=36, "Mid (13-36 months)", L1370&gt;=37,"Long (37+ months)")</f>
        <v>New (0-12 months)</v>
      </c>
      <c r="N1370" t="s">
        <v>42</v>
      </c>
      <c r="O1370" t="s">
        <v>40</v>
      </c>
      <c r="P1370">
        <v>41.36</v>
      </c>
      <c r="Q1370" t="s">
        <v>43</v>
      </c>
      <c r="R1370" t="s">
        <v>43</v>
      </c>
      <c r="S1370" t="s">
        <v>8234</v>
      </c>
      <c r="T1370" s="1">
        <v>0</v>
      </c>
      <c r="U1370" t="s">
        <v>8234</v>
      </c>
      <c r="V1370" t="s">
        <v>8234</v>
      </c>
      <c r="W1370" t="s">
        <v>8234</v>
      </c>
      <c r="X1370" t="s">
        <v>8234</v>
      </c>
      <c r="Y1370" t="s">
        <v>8234</v>
      </c>
      <c r="Z1370" t="s">
        <v>8234</v>
      </c>
      <c r="AA1370" t="s">
        <v>8234</v>
      </c>
      <c r="AB1370" t="s">
        <v>8234</v>
      </c>
      <c r="AC1370" t="s">
        <v>73</v>
      </c>
      <c r="AD1370" t="s">
        <v>40</v>
      </c>
      <c r="AE1370" t="s">
        <v>46</v>
      </c>
      <c r="AF1370">
        <v>20.399999999999999</v>
      </c>
      <c r="AH1370">
        <v>107.6</v>
      </c>
      <c r="AI1370">
        <v>0</v>
      </c>
      <c r="AJ1370">
        <v>0</v>
      </c>
      <c r="AK1370">
        <v>248.16</v>
      </c>
      <c r="AL1370">
        <v>355.76</v>
      </c>
      <c r="AM1370" t="s">
        <v>47</v>
      </c>
    </row>
    <row r="1371" spans="1:41" x14ac:dyDescent="0.35">
      <c r="A1371" t="s">
        <v>2140</v>
      </c>
      <c r="B1371" t="s">
        <v>49</v>
      </c>
      <c r="C1371" s="10">
        <v>73</v>
      </c>
      <c r="D1371" s="5" t="str" cm="1">
        <f t="array" ref="D1371">_xlfn.IFS(C1371&lt;=29, "18-29", C1371&lt;=39, "30-39", C1371&lt;=49, "40-49", C1371&lt;=59, "50-59",C1371&lt;=69, "60-69", C1371&gt;=70, "70+")</f>
        <v>70+</v>
      </c>
      <c r="E1371" t="s">
        <v>43</v>
      </c>
      <c r="F1371">
        <v>0</v>
      </c>
      <c r="G1371" t="s">
        <v>391</v>
      </c>
      <c r="H1371">
        <v>94104</v>
      </c>
      <c r="I1371">
        <v>37.791221999999998</v>
      </c>
      <c r="J1371">
        <v>-122.402241</v>
      </c>
      <c r="K1371">
        <v>0</v>
      </c>
      <c r="L1371">
        <v>24</v>
      </c>
      <c r="M1371" t="str" cm="1">
        <f t="array" ref="M1371">_xlfn.IFS(L1371&lt;=12, "New (0-12 months)", L1371&lt;=36, "Mid (13-36 months)", L1371&gt;=37,"Long (37+ months)")</f>
        <v>Mid (13-36 months)</v>
      </c>
      <c r="N1371" t="s">
        <v>42</v>
      </c>
      <c r="O1371" t="s">
        <v>40</v>
      </c>
      <c r="P1371">
        <v>3.23</v>
      </c>
      <c r="Q1371" t="s">
        <v>40</v>
      </c>
      <c r="R1371" t="s">
        <v>40</v>
      </c>
      <c r="S1371" t="s">
        <v>55</v>
      </c>
      <c r="T1371" s="1">
        <v>26</v>
      </c>
      <c r="U1371" t="s">
        <v>43</v>
      </c>
      <c r="V1371" t="s">
        <v>40</v>
      </c>
      <c r="W1371" t="s">
        <v>40</v>
      </c>
      <c r="X1371" t="s">
        <v>43</v>
      </c>
      <c r="Y1371" t="s">
        <v>40</v>
      </c>
      <c r="Z1371" t="s">
        <v>40</v>
      </c>
      <c r="AA1371" t="s">
        <v>43</v>
      </c>
      <c r="AB1371" t="s">
        <v>40</v>
      </c>
      <c r="AC1371" t="s">
        <v>51</v>
      </c>
      <c r="AD1371" t="s">
        <v>40</v>
      </c>
      <c r="AE1371" t="s">
        <v>46</v>
      </c>
      <c r="AF1371">
        <v>102.95</v>
      </c>
      <c r="AH1371">
        <v>2496.6999999999998</v>
      </c>
      <c r="AI1371">
        <v>0</v>
      </c>
      <c r="AJ1371">
        <v>0</v>
      </c>
      <c r="AK1371">
        <v>77.52</v>
      </c>
      <c r="AL1371">
        <v>2574.2199999999998</v>
      </c>
      <c r="AM1371" t="s">
        <v>57</v>
      </c>
      <c r="AN1371" t="s">
        <v>121</v>
      </c>
      <c r="AO1371" t="s">
        <v>195</v>
      </c>
    </row>
    <row r="1372" spans="1:41" x14ac:dyDescent="0.35">
      <c r="A1372" t="s">
        <v>2141</v>
      </c>
      <c r="B1372" t="s">
        <v>39</v>
      </c>
      <c r="C1372" s="10">
        <v>47</v>
      </c>
      <c r="D1372" s="5" t="str" cm="1">
        <f t="array" ref="D1372">_xlfn.IFS(C1372&lt;=29, "18-29", C1372&lt;=39, "30-39", C1372&lt;=49, "40-49", C1372&lt;=59, "50-59",C1372&lt;=69, "60-69", C1372&gt;=70, "70+")</f>
        <v>40-49</v>
      </c>
      <c r="E1372" t="s">
        <v>43</v>
      </c>
      <c r="F1372">
        <v>0</v>
      </c>
      <c r="G1372" t="s">
        <v>151</v>
      </c>
      <c r="H1372">
        <v>92122</v>
      </c>
      <c r="I1372">
        <v>32.857230000000001</v>
      </c>
      <c r="J1372">
        <v>-117.209774</v>
      </c>
      <c r="K1372">
        <v>0</v>
      </c>
      <c r="L1372">
        <v>2</v>
      </c>
      <c r="M1372" t="str" cm="1">
        <f t="array" ref="M1372">_xlfn.IFS(L1372&lt;=12, "New (0-12 months)", L1372&lt;=36, "Mid (13-36 months)", L1372&gt;=37,"Long (37+ months)")</f>
        <v>New (0-12 months)</v>
      </c>
      <c r="N1372" t="s">
        <v>54</v>
      </c>
      <c r="O1372" t="s">
        <v>40</v>
      </c>
      <c r="P1372">
        <v>10.53</v>
      </c>
      <c r="Q1372" t="s">
        <v>43</v>
      </c>
      <c r="R1372" t="s">
        <v>40</v>
      </c>
      <c r="S1372" t="s">
        <v>55</v>
      </c>
      <c r="T1372" s="1">
        <v>8</v>
      </c>
      <c r="U1372" t="s">
        <v>43</v>
      </c>
      <c r="V1372" t="s">
        <v>43</v>
      </c>
      <c r="W1372" t="s">
        <v>43</v>
      </c>
      <c r="X1372" t="s">
        <v>43</v>
      </c>
      <c r="Y1372" t="s">
        <v>40</v>
      </c>
      <c r="Z1372" t="s">
        <v>40</v>
      </c>
      <c r="AA1372" t="s">
        <v>40</v>
      </c>
      <c r="AB1372" t="s">
        <v>40</v>
      </c>
      <c r="AC1372" t="s">
        <v>51</v>
      </c>
      <c r="AD1372" t="s">
        <v>40</v>
      </c>
      <c r="AE1372" t="s">
        <v>56</v>
      </c>
      <c r="AF1372">
        <v>90.4</v>
      </c>
      <c r="AH1372">
        <v>168.2</v>
      </c>
      <c r="AI1372">
        <v>0</v>
      </c>
      <c r="AJ1372">
        <v>0</v>
      </c>
      <c r="AK1372">
        <v>21.06</v>
      </c>
      <c r="AL1372">
        <v>189.26</v>
      </c>
      <c r="AM1372" t="s">
        <v>57</v>
      </c>
      <c r="AN1372" t="s">
        <v>109</v>
      </c>
      <c r="AO1372" t="s">
        <v>110</v>
      </c>
    </row>
    <row r="1373" spans="1:41" x14ac:dyDescent="0.35">
      <c r="A1373" t="s">
        <v>2142</v>
      </c>
      <c r="B1373" t="s">
        <v>49</v>
      </c>
      <c r="C1373" s="10">
        <v>25</v>
      </c>
      <c r="D1373" s="5" t="str" cm="1">
        <f t="array" ref="D1373">_xlfn.IFS(C1373&lt;=29, "18-29", C1373&lt;=39, "30-39", C1373&lt;=49, "40-49", C1373&lt;=59, "50-59",C1373&lt;=69, "60-69", C1373&gt;=70, "70+")</f>
        <v>18-29</v>
      </c>
      <c r="E1373" t="s">
        <v>40</v>
      </c>
      <c r="F1373">
        <v>0</v>
      </c>
      <c r="G1373" t="s">
        <v>2143</v>
      </c>
      <c r="H1373">
        <v>95226</v>
      </c>
      <c r="I1373">
        <v>38.233879000000002</v>
      </c>
      <c r="J1373">
        <v>-120.861666</v>
      </c>
      <c r="K1373">
        <v>1</v>
      </c>
      <c r="L1373">
        <v>38</v>
      </c>
      <c r="M1373" t="str" cm="1">
        <f t="array" ref="M1373">_xlfn.IFS(L1373&lt;=12, "New (0-12 months)", L1373&lt;=36, "Mid (13-36 months)", L1373&gt;=37,"Long (37+ months)")</f>
        <v>Long (37+ months)</v>
      </c>
      <c r="N1373" t="s">
        <v>42</v>
      </c>
      <c r="O1373" t="s">
        <v>40</v>
      </c>
      <c r="P1373">
        <v>49.7</v>
      </c>
      <c r="Q1373" t="s">
        <v>40</v>
      </c>
      <c r="R1373" t="s">
        <v>40</v>
      </c>
      <c r="S1373" t="s">
        <v>55</v>
      </c>
      <c r="T1373" s="1">
        <v>30</v>
      </c>
      <c r="U1373" t="s">
        <v>43</v>
      </c>
      <c r="V1373" t="s">
        <v>40</v>
      </c>
      <c r="W1373" t="s">
        <v>40</v>
      </c>
      <c r="X1373" t="s">
        <v>43</v>
      </c>
      <c r="Y1373" t="s">
        <v>40</v>
      </c>
      <c r="Z1373" t="s">
        <v>43</v>
      </c>
      <c r="AA1373" t="s">
        <v>43</v>
      </c>
      <c r="AB1373" t="s">
        <v>40</v>
      </c>
      <c r="AC1373" t="s">
        <v>51</v>
      </c>
      <c r="AD1373" t="s">
        <v>40</v>
      </c>
      <c r="AE1373" t="s">
        <v>56</v>
      </c>
      <c r="AF1373">
        <v>94.65</v>
      </c>
      <c r="AH1373">
        <v>3624.3</v>
      </c>
      <c r="AI1373">
        <v>0</v>
      </c>
      <c r="AJ1373">
        <v>0</v>
      </c>
      <c r="AK1373">
        <v>1888.6</v>
      </c>
      <c r="AL1373">
        <v>5512.9</v>
      </c>
      <c r="AM1373" t="s">
        <v>57</v>
      </c>
      <c r="AN1373" t="s">
        <v>109</v>
      </c>
      <c r="AO1373" t="s">
        <v>110</v>
      </c>
    </row>
    <row r="1374" spans="1:41" x14ac:dyDescent="0.35">
      <c r="A1374" t="s">
        <v>2144</v>
      </c>
      <c r="B1374" t="s">
        <v>49</v>
      </c>
      <c r="C1374" s="10">
        <v>24</v>
      </c>
      <c r="D1374" s="5" t="str" cm="1">
        <f t="array" ref="D1374">_xlfn.IFS(C1374&lt;=29, "18-29", C1374&lt;=39, "30-39", C1374&lt;=49, "40-49", C1374&lt;=59, "50-59",C1374&lt;=69, "60-69", C1374&gt;=70, "70+")</f>
        <v>18-29</v>
      </c>
      <c r="E1374" t="s">
        <v>40</v>
      </c>
      <c r="F1374">
        <v>0</v>
      </c>
      <c r="G1374" t="s">
        <v>243</v>
      </c>
      <c r="H1374">
        <v>92592</v>
      </c>
      <c r="I1374">
        <v>33.507255000000001</v>
      </c>
      <c r="J1374">
        <v>-117.029473</v>
      </c>
      <c r="K1374">
        <v>1</v>
      </c>
      <c r="L1374">
        <v>33</v>
      </c>
      <c r="M1374" t="str" cm="1">
        <f t="array" ref="M1374">_xlfn.IFS(L1374&lt;=12, "New (0-12 months)", L1374&lt;=36, "Mid (13-36 months)", L1374&gt;=37,"Long (37+ months)")</f>
        <v>Mid (13-36 months)</v>
      </c>
      <c r="N1374" t="s">
        <v>129</v>
      </c>
      <c r="O1374" t="s">
        <v>40</v>
      </c>
      <c r="P1374">
        <v>41.8</v>
      </c>
      <c r="Q1374" t="s">
        <v>43</v>
      </c>
      <c r="R1374" t="s">
        <v>40</v>
      </c>
      <c r="S1374" t="s">
        <v>55</v>
      </c>
      <c r="T1374" s="1">
        <v>41</v>
      </c>
      <c r="U1374" t="s">
        <v>43</v>
      </c>
      <c r="V1374" t="s">
        <v>43</v>
      </c>
      <c r="W1374" t="s">
        <v>40</v>
      </c>
      <c r="X1374" t="s">
        <v>43</v>
      </c>
      <c r="Y1374" t="s">
        <v>40</v>
      </c>
      <c r="Z1374" t="s">
        <v>40</v>
      </c>
      <c r="AA1374" t="s">
        <v>40</v>
      </c>
      <c r="AB1374" t="s">
        <v>43</v>
      </c>
      <c r="AC1374" t="s">
        <v>45</v>
      </c>
      <c r="AD1374" t="s">
        <v>40</v>
      </c>
      <c r="AE1374" t="s">
        <v>56</v>
      </c>
      <c r="AF1374">
        <v>95.8</v>
      </c>
      <c r="AH1374">
        <v>3036.75</v>
      </c>
      <c r="AI1374">
        <v>0</v>
      </c>
      <c r="AJ1374">
        <v>60</v>
      </c>
      <c r="AK1374">
        <v>1379.4</v>
      </c>
      <c r="AL1374">
        <v>4476.1499999999996</v>
      </c>
      <c r="AM1374" t="s">
        <v>57</v>
      </c>
      <c r="AN1374" t="s">
        <v>58</v>
      </c>
      <c r="AO1374" t="s">
        <v>104</v>
      </c>
    </row>
    <row r="1375" spans="1:41" x14ac:dyDescent="0.35">
      <c r="A1375" t="s">
        <v>2145</v>
      </c>
      <c r="B1375" t="s">
        <v>39</v>
      </c>
      <c r="C1375" s="10">
        <v>35</v>
      </c>
      <c r="D1375" s="5" t="str" cm="1">
        <f t="array" ref="D1375">_xlfn.IFS(C1375&lt;=29, "18-29", C1375&lt;=39, "30-39", C1375&lt;=49, "40-49", C1375&lt;=59, "50-59",C1375&lt;=69, "60-69", C1375&gt;=70, "70+")</f>
        <v>30-39</v>
      </c>
      <c r="E1375" t="s">
        <v>43</v>
      </c>
      <c r="F1375">
        <v>0</v>
      </c>
      <c r="G1375" t="s">
        <v>2087</v>
      </c>
      <c r="H1375">
        <v>92243</v>
      </c>
      <c r="I1375">
        <v>32.770392999999999</v>
      </c>
      <c r="J1375">
        <v>-115.60915</v>
      </c>
      <c r="K1375">
        <v>0</v>
      </c>
      <c r="L1375">
        <v>48</v>
      </c>
      <c r="M1375" t="str" cm="1">
        <f t="array" ref="M1375">_xlfn.IFS(L1375&lt;=12, "New (0-12 months)", L1375&lt;=36, "Mid (13-36 months)", L1375&gt;=37,"Long (37+ months)")</f>
        <v>Long (37+ months)</v>
      </c>
      <c r="N1375" t="s">
        <v>42</v>
      </c>
      <c r="O1375" t="s">
        <v>40</v>
      </c>
      <c r="P1375">
        <v>10.5</v>
      </c>
      <c r="Q1375" t="s">
        <v>40</v>
      </c>
      <c r="R1375" t="s">
        <v>40</v>
      </c>
      <c r="S1375" t="s">
        <v>55</v>
      </c>
      <c r="T1375" s="1">
        <v>12</v>
      </c>
      <c r="U1375" t="s">
        <v>43</v>
      </c>
      <c r="V1375" t="s">
        <v>43</v>
      </c>
      <c r="W1375" t="s">
        <v>40</v>
      </c>
      <c r="X1375" t="s">
        <v>40</v>
      </c>
      <c r="Y1375" t="s">
        <v>40</v>
      </c>
      <c r="Z1375" t="s">
        <v>40</v>
      </c>
      <c r="AA1375" t="s">
        <v>40</v>
      </c>
      <c r="AB1375" t="s">
        <v>40</v>
      </c>
      <c r="AC1375" t="s">
        <v>51</v>
      </c>
      <c r="AD1375" t="s">
        <v>40</v>
      </c>
      <c r="AE1375" t="s">
        <v>56</v>
      </c>
      <c r="AF1375">
        <v>4</v>
      </c>
      <c r="AH1375">
        <v>4946.05</v>
      </c>
      <c r="AI1375">
        <v>0</v>
      </c>
      <c r="AJ1375">
        <v>0</v>
      </c>
      <c r="AK1375">
        <v>504</v>
      </c>
      <c r="AL1375">
        <v>5450.05</v>
      </c>
      <c r="AM1375" t="s">
        <v>47</v>
      </c>
    </row>
    <row r="1376" spans="1:41" x14ac:dyDescent="0.35">
      <c r="A1376" t="s">
        <v>2146</v>
      </c>
      <c r="B1376" t="s">
        <v>49</v>
      </c>
      <c r="C1376" s="10">
        <v>63</v>
      </c>
      <c r="D1376" s="5" t="str" cm="1">
        <f t="array" ref="D1376">_xlfn.IFS(C1376&lt;=29, "18-29", C1376&lt;=39, "30-39", C1376&lt;=49, "40-49", C1376&lt;=59, "50-59",C1376&lt;=69, "60-69", C1376&gt;=70, "70+")</f>
        <v>60-69</v>
      </c>
      <c r="E1376" t="s">
        <v>43</v>
      </c>
      <c r="F1376">
        <v>0</v>
      </c>
      <c r="G1376" t="s">
        <v>2147</v>
      </c>
      <c r="H1376">
        <v>92584</v>
      </c>
      <c r="I1376">
        <v>33.653337999999998</v>
      </c>
      <c r="J1376">
        <v>-117.178271</v>
      </c>
      <c r="K1376">
        <v>0</v>
      </c>
      <c r="L1376">
        <v>4</v>
      </c>
      <c r="M1376" t="str" cm="1">
        <f t="array" ref="M1376">_xlfn.IFS(L1376&lt;=12, "New (0-12 months)", L1376&lt;=36, "Mid (13-36 months)", L1376&gt;=37,"Long (37+ months)")</f>
        <v>New (0-12 months)</v>
      </c>
      <c r="N1376" t="s">
        <v>42</v>
      </c>
      <c r="O1376" t="s">
        <v>40</v>
      </c>
      <c r="P1376">
        <v>44.36</v>
      </c>
      <c r="Q1376" t="s">
        <v>43</v>
      </c>
      <c r="R1376" t="s">
        <v>40</v>
      </c>
      <c r="S1376" t="s">
        <v>55</v>
      </c>
      <c r="T1376" s="1">
        <v>20</v>
      </c>
      <c r="U1376" t="s">
        <v>43</v>
      </c>
      <c r="V1376" t="s">
        <v>43</v>
      </c>
      <c r="W1376" t="s">
        <v>40</v>
      </c>
      <c r="X1376" t="s">
        <v>43</v>
      </c>
      <c r="Y1376" t="s">
        <v>43</v>
      </c>
      <c r="Z1376" t="s">
        <v>40</v>
      </c>
      <c r="AA1376" t="s">
        <v>40</v>
      </c>
      <c r="AB1376" t="s">
        <v>40</v>
      </c>
      <c r="AC1376" t="s">
        <v>51</v>
      </c>
      <c r="AD1376" t="s">
        <v>43</v>
      </c>
      <c r="AE1376" t="s">
        <v>56</v>
      </c>
      <c r="AF1376">
        <v>86.05</v>
      </c>
      <c r="AH1376">
        <v>308.10000000000002</v>
      </c>
      <c r="AI1376">
        <v>0</v>
      </c>
      <c r="AJ1376">
        <v>0</v>
      </c>
      <c r="AK1376">
        <v>177.44</v>
      </c>
      <c r="AL1376">
        <v>485.54</v>
      </c>
      <c r="AM1376" t="s">
        <v>47</v>
      </c>
    </row>
    <row r="1377" spans="1:41" x14ac:dyDescent="0.35">
      <c r="A1377" t="s">
        <v>2148</v>
      </c>
      <c r="B1377" t="s">
        <v>39</v>
      </c>
      <c r="C1377" s="10">
        <v>48</v>
      </c>
      <c r="D1377" s="5" t="str" cm="1">
        <f t="array" ref="D1377">_xlfn.IFS(C1377&lt;=29, "18-29", C1377&lt;=39, "30-39", C1377&lt;=49, "40-49", C1377&lt;=59, "50-59",C1377&lt;=69, "60-69", C1377&gt;=70, "70+")</f>
        <v>40-49</v>
      </c>
      <c r="E1377" t="s">
        <v>43</v>
      </c>
      <c r="F1377">
        <v>0</v>
      </c>
      <c r="G1377" t="s">
        <v>135</v>
      </c>
      <c r="H1377">
        <v>90046</v>
      </c>
      <c r="I1377">
        <v>34.108454999999999</v>
      </c>
      <c r="J1377">
        <v>-118.362081</v>
      </c>
      <c r="K1377">
        <v>0</v>
      </c>
      <c r="L1377">
        <v>29</v>
      </c>
      <c r="M1377" t="str" cm="1">
        <f t="array" ref="M1377">_xlfn.IFS(L1377&lt;=12, "New (0-12 months)", L1377&lt;=36, "Mid (13-36 months)", L1377&gt;=37,"Long (37+ months)")</f>
        <v>Mid (13-36 months)</v>
      </c>
      <c r="N1377" t="s">
        <v>129</v>
      </c>
      <c r="O1377" t="s">
        <v>40</v>
      </c>
      <c r="P1377">
        <v>13.74</v>
      </c>
      <c r="Q1377" t="s">
        <v>40</v>
      </c>
      <c r="R1377" t="s">
        <v>40</v>
      </c>
      <c r="S1377" t="s">
        <v>79</v>
      </c>
      <c r="T1377" s="1">
        <v>2</v>
      </c>
      <c r="U1377" t="s">
        <v>40</v>
      </c>
      <c r="V1377" t="s">
        <v>40</v>
      </c>
      <c r="W1377" t="s">
        <v>43</v>
      </c>
      <c r="X1377" t="s">
        <v>40</v>
      </c>
      <c r="Y1377" t="s">
        <v>43</v>
      </c>
      <c r="Z1377" t="s">
        <v>43</v>
      </c>
      <c r="AA1377" t="s">
        <v>43</v>
      </c>
      <c r="AB1377" t="s">
        <v>40</v>
      </c>
      <c r="AC1377" t="s">
        <v>51</v>
      </c>
      <c r="AD1377" t="s">
        <v>43</v>
      </c>
      <c r="AE1377" t="s">
        <v>46</v>
      </c>
      <c r="AF1377">
        <v>67.45</v>
      </c>
      <c r="AH1377">
        <v>1801.1</v>
      </c>
      <c r="AI1377">
        <v>0</v>
      </c>
      <c r="AJ1377">
        <v>0</v>
      </c>
      <c r="AK1377">
        <v>398.46</v>
      </c>
      <c r="AL1377">
        <v>2199.56</v>
      </c>
      <c r="AM1377" t="s">
        <v>47</v>
      </c>
    </row>
    <row r="1378" spans="1:41" x14ac:dyDescent="0.35">
      <c r="A1378" t="s">
        <v>2149</v>
      </c>
      <c r="B1378" t="s">
        <v>49</v>
      </c>
      <c r="C1378" s="10">
        <v>50</v>
      </c>
      <c r="D1378" s="5" t="str" cm="1">
        <f t="array" ref="D1378">_xlfn.IFS(C1378&lt;=29, "18-29", C1378&lt;=39, "30-39", C1378&lt;=49, "40-49", C1378&lt;=59, "50-59",C1378&lt;=69, "60-69", C1378&gt;=70, "70+")</f>
        <v>50-59</v>
      </c>
      <c r="E1378" t="s">
        <v>43</v>
      </c>
      <c r="F1378">
        <v>0</v>
      </c>
      <c r="G1378" t="s">
        <v>1226</v>
      </c>
      <c r="H1378">
        <v>91504</v>
      </c>
      <c r="I1378">
        <v>34.213048999999998</v>
      </c>
      <c r="J1378">
        <v>-118.317651</v>
      </c>
      <c r="K1378">
        <v>0</v>
      </c>
      <c r="L1378">
        <v>27</v>
      </c>
      <c r="M1378" t="str" cm="1">
        <f t="array" ref="M1378">_xlfn.IFS(L1378&lt;=12, "New (0-12 months)", L1378&lt;=36, "Mid (13-36 months)", L1378&gt;=37,"Long (37+ months)")</f>
        <v>Mid (13-36 months)</v>
      </c>
      <c r="N1378" t="s">
        <v>42</v>
      </c>
      <c r="O1378" t="s">
        <v>40</v>
      </c>
      <c r="P1378">
        <v>20.29</v>
      </c>
      <c r="Q1378" t="s">
        <v>43</v>
      </c>
      <c r="R1378" t="s">
        <v>40</v>
      </c>
      <c r="S1378" t="s">
        <v>79</v>
      </c>
      <c r="T1378" s="1">
        <v>21</v>
      </c>
      <c r="U1378" t="s">
        <v>40</v>
      </c>
      <c r="V1378" t="s">
        <v>40</v>
      </c>
      <c r="W1378" t="s">
        <v>43</v>
      </c>
      <c r="X1378" t="s">
        <v>43</v>
      </c>
      <c r="Y1378" t="s">
        <v>43</v>
      </c>
      <c r="Z1378" t="s">
        <v>43</v>
      </c>
      <c r="AA1378" t="s">
        <v>43</v>
      </c>
      <c r="AB1378" t="s">
        <v>40</v>
      </c>
      <c r="AC1378" t="s">
        <v>45</v>
      </c>
      <c r="AD1378" t="s">
        <v>43</v>
      </c>
      <c r="AE1378" t="s">
        <v>56</v>
      </c>
      <c r="AF1378">
        <v>55.45</v>
      </c>
      <c r="AH1378">
        <v>1477.65</v>
      </c>
      <c r="AI1378">
        <v>0</v>
      </c>
      <c r="AJ1378">
        <v>0</v>
      </c>
      <c r="AK1378">
        <v>547.83000000000004</v>
      </c>
      <c r="AL1378">
        <v>2025.48</v>
      </c>
      <c r="AM1378" t="s">
        <v>47</v>
      </c>
    </row>
    <row r="1379" spans="1:41" x14ac:dyDescent="0.35">
      <c r="A1379" t="s">
        <v>2150</v>
      </c>
      <c r="B1379" t="s">
        <v>49</v>
      </c>
      <c r="C1379" s="10">
        <v>51</v>
      </c>
      <c r="D1379" s="5" t="str" cm="1">
        <f t="array" ref="D1379">_xlfn.IFS(C1379&lt;=29, "18-29", C1379&lt;=39, "30-39", C1379&lt;=49, "40-49", C1379&lt;=59, "50-59",C1379&lt;=69, "60-69", C1379&gt;=70, "70+")</f>
        <v>50-59</v>
      </c>
      <c r="E1379" t="s">
        <v>40</v>
      </c>
      <c r="F1379">
        <v>0</v>
      </c>
      <c r="G1379" t="s">
        <v>336</v>
      </c>
      <c r="H1379">
        <v>91367</v>
      </c>
      <c r="I1379">
        <v>34.178068000000003</v>
      </c>
      <c r="J1379">
        <v>-118.615714</v>
      </c>
      <c r="K1379">
        <v>8</v>
      </c>
      <c r="L1379">
        <v>65</v>
      </c>
      <c r="M1379" t="str" cm="1">
        <f t="array" ref="M1379">_xlfn.IFS(L1379&lt;=12, "New (0-12 months)", L1379&lt;=36, "Mid (13-36 months)", L1379&gt;=37,"Long (37+ months)")</f>
        <v>Long (37+ months)</v>
      </c>
      <c r="N1379" t="s">
        <v>76</v>
      </c>
      <c r="O1379" t="s">
        <v>40</v>
      </c>
      <c r="P1379">
        <v>41.57</v>
      </c>
      <c r="Q1379" t="s">
        <v>40</v>
      </c>
      <c r="R1379" t="s">
        <v>40</v>
      </c>
      <c r="S1379" t="s">
        <v>79</v>
      </c>
      <c r="T1379" s="1">
        <v>16</v>
      </c>
      <c r="U1379" t="s">
        <v>43</v>
      </c>
      <c r="V1379" t="s">
        <v>40</v>
      </c>
      <c r="W1379" t="s">
        <v>40</v>
      </c>
      <c r="X1379" t="s">
        <v>40</v>
      </c>
      <c r="Y1379" t="s">
        <v>40</v>
      </c>
      <c r="Z1379" t="s">
        <v>40</v>
      </c>
      <c r="AA1379" t="s">
        <v>40</v>
      </c>
      <c r="AB1379" t="s">
        <v>40</v>
      </c>
      <c r="AC1379" t="s">
        <v>73</v>
      </c>
      <c r="AD1379" t="s">
        <v>40</v>
      </c>
      <c r="AE1379" t="s">
        <v>56</v>
      </c>
      <c r="AF1379">
        <v>84.2</v>
      </c>
      <c r="AH1379">
        <v>5324.5</v>
      </c>
      <c r="AI1379">
        <v>0</v>
      </c>
      <c r="AJ1379">
        <v>0</v>
      </c>
      <c r="AK1379">
        <v>2702.05</v>
      </c>
      <c r="AL1379">
        <v>8026.55</v>
      </c>
      <c r="AM1379" t="s">
        <v>47</v>
      </c>
    </row>
    <row r="1380" spans="1:41" x14ac:dyDescent="0.35">
      <c r="A1380" t="s">
        <v>2151</v>
      </c>
      <c r="B1380" t="s">
        <v>49</v>
      </c>
      <c r="C1380" s="10">
        <v>24</v>
      </c>
      <c r="D1380" s="5" t="str" cm="1">
        <f t="array" ref="D1380">_xlfn.IFS(C1380&lt;=29, "18-29", C1380&lt;=39, "30-39", C1380&lt;=49, "40-49", C1380&lt;=59, "50-59",C1380&lt;=69, "60-69", C1380&gt;=70, "70+")</f>
        <v>18-29</v>
      </c>
      <c r="E1380" t="s">
        <v>43</v>
      </c>
      <c r="F1380">
        <v>0</v>
      </c>
      <c r="G1380" t="s">
        <v>790</v>
      </c>
      <c r="H1380">
        <v>93621</v>
      </c>
      <c r="I1380">
        <v>36.789212999999997</v>
      </c>
      <c r="J1380">
        <v>-119.140338</v>
      </c>
      <c r="K1380">
        <v>0</v>
      </c>
      <c r="L1380">
        <v>31</v>
      </c>
      <c r="M1380" t="str" cm="1">
        <f t="array" ref="M1380">_xlfn.IFS(L1380&lt;=12, "New (0-12 months)", L1380&lt;=36, "Mid (13-36 months)", L1380&gt;=37,"Long (37+ months)")</f>
        <v>Mid (13-36 months)</v>
      </c>
      <c r="N1380" t="s">
        <v>42</v>
      </c>
      <c r="O1380" t="s">
        <v>40</v>
      </c>
      <c r="P1380">
        <v>17.18</v>
      </c>
      <c r="Q1380" t="s">
        <v>40</v>
      </c>
      <c r="R1380" t="s">
        <v>40</v>
      </c>
      <c r="S1380" t="s">
        <v>55</v>
      </c>
      <c r="T1380" s="1">
        <v>76</v>
      </c>
      <c r="U1380" t="s">
        <v>43</v>
      </c>
      <c r="V1380" t="s">
        <v>43</v>
      </c>
      <c r="W1380" t="s">
        <v>43</v>
      </c>
      <c r="X1380" t="s">
        <v>40</v>
      </c>
      <c r="Y1380" t="s">
        <v>43</v>
      </c>
      <c r="Z1380" t="s">
        <v>43</v>
      </c>
      <c r="AA1380" t="s">
        <v>43</v>
      </c>
      <c r="AB1380" t="s">
        <v>40</v>
      </c>
      <c r="AC1380" t="s">
        <v>45</v>
      </c>
      <c r="AD1380" t="s">
        <v>43</v>
      </c>
      <c r="AE1380" t="s">
        <v>46</v>
      </c>
      <c r="AF1380">
        <v>81.7</v>
      </c>
      <c r="AH1380">
        <v>2548.65</v>
      </c>
      <c r="AI1380">
        <v>0</v>
      </c>
      <c r="AJ1380">
        <v>0</v>
      </c>
      <c r="AK1380">
        <v>532.58000000000004</v>
      </c>
      <c r="AL1380">
        <v>3081.23</v>
      </c>
      <c r="AM1380" t="s">
        <v>47</v>
      </c>
    </row>
    <row r="1381" spans="1:41" x14ac:dyDescent="0.35">
      <c r="A1381" t="s">
        <v>2152</v>
      </c>
      <c r="B1381" t="s">
        <v>39</v>
      </c>
      <c r="C1381" s="10">
        <v>56</v>
      </c>
      <c r="D1381" s="5" t="str" cm="1">
        <f t="array" ref="D1381">_xlfn.IFS(C1381&lt;=29, "18-29", C1381&lt;=39, "30-39", C1381&lt;=49, "40-49", C1381&lt;=59, "50-59",C1381&lt;=69, "60-69", C1381&gt;=70, "70+")</f>
        <v>50-59</v>
      </c>
      <c r="E1381" t="s">
        <v>40</v>
      </c>
      <c r="F1381">
        <v>0</v>
      </c>
      <c r="G1381" t="s">
        <v>2153</v>
      </c>
      <c r="H1381">
        <v>95374</v>
      </c>
      <c r="I1381">
        <v>37.316806999999997</v>
      </c>
      <c r="J1381">
        <v>-120.85575300000001</v>
      </c>
      <c r="K1381">
        <v>3</v>
      </c>
      <c r="L1381">
        <v>49</v>
      </c>
      <c r="M1381" t="str" cm="1">
        <f t="array" ref="M1381">_xlfn.IFS(L1381&lt;=12, "New (0-12 months)", L1381&lt;=36, "Mid (13-36 months)", L1381&gt;=37,"Long (37+ months)")</f>
        <v>Long (37+ months)</v>
      </c>
      <c r="N1381" t="s">
        <v>42</v>
      </c>
      <c r="O1381" t="s">
        <v>40</v>
      </c>
      <c r="P1381">
        <v>44.81</v>
      </c>
      <c r="Q1381" t="s">
        <v>40</v>
      </c>
      <c r="R1381" t="s">
        <v>40</v>
      </c>
      <c r="S1381" t="s">
        <v>55</v>
      </c>
      <c r="T1381" s="1">
        <v>10</v>
      </c>
      <c r="U1381" t="s">
        <v>40</v>
      </c>
      <c r="V1381" t="s">
        <v>43</v>
      </c>
      <c r="W1381" t="s">
        <v>43</v>
      </c>
      <c r="X1381" t="s">
        <v>43</v>
      </c>
      <c r="Y1381" t="s">
        <v>40</v>
      </c>
      <c r="Z1381" t="s">
        <v>40</v>
      </c>
      <c r="AA1381" t="s">
        <v>40</v>
      </c>
      <c r="AB1381" t="s">
        <v>40</v>
      </c>
      <c r="AC1381" t="s">
        <v>51</v>
      </c>
      <c r="AD1381" t="s">
        <v>40</v>
      </c>
      <c r="AE1381" t="s">
        <v>183</v>
      </c>
      <c r="AF1381">
        <v>100.85</v>
      </c>
      <c r="AH1381">
        <v>4847.3500000000004</v>
      </c>
      <c r="AI1381">
        <v>0</v>
      </c>
      <c r="AJ1381">
        <v>0</v>
      </c>
      <c r="AK1381">
        <v>2195.69</v>
      </c>
      <c r="AL1381">
        <v>7043.04</v>
      </c>
      <c r="AM1381" t="s">
        <v>47</v>
      </c>
    </row>
    <row r="1382" spans="1:41" x14ac:dyDescent="0.35">
      <c r="A1382" t="s">
        <v>2154</v>
      </c>
      <c r="B1382" t="s">
        <v>49</v>
      </c>
      <c r="C1382" s="10">
        <v>51</v>
      </c>
      <c r="D1382" s="5" t="str" cm="1">
        <f t="array" ref="D1382">_xlfn.IFS(C1382&lt;=29, "18-29", C1382&lt;=39, "30-39", C1382&lt;=49, "40-49", C1382&lt;=59, "50-59",C1382&lt;=69, "60-69", C1382&gt;=70, "70+")</f>
        <v>50-59</v>
      </c>
      <c r="E1382" t="s">
        <v>40</v>
      </c>
      <c r="F1382">
        <v>1</v>
      </c>
      <c r="G1382" t="s">
        <v>448</v>
      </c>
      <c r="H1382">
        <v>90263</v>
      </c>
      <c r="I1382">
        <v>34.037036999999998</v>
      </c>
      <c r="J1382">
        <v>-118.705803</v>
      </c>
      <c r="K1382">
        <v>0</v>
      </c>
      <c r="L1382">
        <v>72</v>
      </c>
      <c r="M1382" t="str" cm="1">
        <f t="array" ref="M1382">_xlfn.IFS(L1382&lt;=12, "New (0-12 months)", L1382&lt;=36, "Mid (13-36 months)", L1382&gt;=37,"Long (37+ months)")</f>
        <v>Long (37+ months)</v>
      </c>
      <c r="N1382" t="s">
        <v>72</v>
      </c>
      <c r="O1382" t="s">
        <v>40</v>
      </c>
      <c r="P1382">
        <v>24.95</v>
      </c>
      <c r="Q1382" t="s">
        <v>40</v>
      </c>
      <c r="R1382" t="s">
        <v>40</v>
      </c>
      <c r="S1382" t="s">
        <v>55</v>
      </c>
      <c r="T1382" s="1">
        <v>13</v>
      </c>
      <c r="U1382" t="s">
        <v>40</v>
      </c>
      <c r="V1382" t="s">
        <v>40</v>
      </c>
      <c r="W1382" t="s">
        <v>40</v>
      </c>
      <c r="X1382" t="s">
        <v>40</v>
      </c>
      <c r="Y1382" t="s">
        <v>40</v>
      </c>
      <c r="Z1382" t="s">
        <v>40</v>
      </c>
      <c r="AA1382" t="s">
        <v>40</v>
      </c>
      <c r="AB1382" t="s">
        <v>40</v>
      </c>
      <c r="AC1382" t="s">
        <v>73</v>
      </c>
      <c r="AD1382" t="s">
        <v>43</v>
      </c>
      <c r="AE1382" t="s">
        <v>56</v>
      </c>
      <c r="AF1382">
        <v>114.45</v>
      </c>
      <c r="AH1382">
        <v>8100.55</v>
      </c>
      <c r="AI1382">
        <v>0</v>
      </c>
      <c r="AJ1382">
        <v>0</v>
      </c>
      <c r="AK1382">
        <v>1796.4</v>
      </c>
      <c r="AL1382">
        <v>9896.9500000000007</v>
      </c>
      <c r="AM1382" t="s">
        <v>47</v>
      </c>
    </row>
    <row r="1383" spans="1:41" x14ac:dyDescent="0.35">
      <c r="A1383" t="s">
        <v>2155</v>
      </c>
      <c r="B1383" t="s">
        <v>39</v>
      </c>
      <c r="C1383" s="10">
        <v>37</v>
      </c>
      <c r="D1383" s="5" t="str" cm="1">
        <f t="array" ref="D1383">_xlfn.IFS(C1383&lt;=29, "18-29", C1383&lt;=39, "30-39", C1383&lt;=49, "40-49", C1383&lt;=59, "50-59",C1383&lt;=69, "60-69", C1383&gt;=70, "70+")</f>
        <v>30-39</v>
      </c>
      <c r="E1383" t="s">
        <v>43</v>
      </c>
      <c r="F1383">
        <v>0</v>
      </c>
      <c r="G1383" t="s">
        <v>1439</v>
      </c>
      <c r="H1383">
        <v>96136</v>
      </c>
      <c r="I1383">
        <v>40.345948999999997</v>
      </c>
      <c r="J1383">
        <v>-120.081187</v>
      </c>
      <c r="K1383">
        <v>0</v>
      </c>
      <c r="L1383">
        <v>5</v>
      </c>
      <c r="M1383" t="str" cm="1">
        <f t="array" ref="M1383">_xlfn.IFS(L1383&lt;=12, "New (0-12 months)", L1383&lt;=36, "Mid (13-36 months)", L1383&gt;=37,"Long (37+ months)")</f>
        <v>New (0-12 months)</v>
      </c>
      <c r="N1383" t="s">
        <v>42</v>
      </c>
      <c r="O1383" t="s">
        <v>40</v>
      </c>
      <c r="P1383">
        <v>44.78</v>
      </c>
      <c r="Q1383" t="s">
        <v>40</v>
      </c>
      <c r="R1383" t="s">
        <v>40</v>
      </c>
      <c r="S1383" t="s">
        <v>44</v>
      </c>
      <c r="T1383" s="1">
        <v>29</v>
      </c>
      <c r="U1383" t="s">
        <v>43</v>
      </c>
      <c r="V1383" t="s">
        <v>40</v>
      </c>
      <c r="W1383" t="s">
        <v>43</v>
      </c>
      <c r="X1383" t="s">
        <v>43</v>
      </c>
      <c r="Y1383" t="s">
        <v>43</v>
      </c>
      <c r="Z1383" t="s">
        <v>40</v>
      </c>
      <c r="AA1383" t="s">
        <v>40</v>
      </c>
      <c r="AB1383" t="s">
        <v>40</v>
      </c>
      <c r="AC1383" t="s">
        <v>51</v>
      </c>
      <c r="AD1383" t="s">
        <v>40</v>
      </c>
      <c r="AE1383" t="s">
        <v>56</v>
      </c>
      <c r="AF1383">
        <v>64</v>
      </c>
      <c r="AH1383">
        <v>370.25</v>
      </c>
      <c r="AI1383">
        <v>0</v>
      </c>
      <c r="AJ1383">
        <v>0</v>
      </c>
      <c r="AK1383">
        <v>223.9</v>
      </c>
      <c r="AL1383">
        <v>594.15</v>
      </c>
      <c r="AM1383" t="s">
        <v>47</v>
      </c>
    </row>
    <row r="1384" spans="1:41" x14ac:dyDescent="0.35">
      <c r="A1384" t="s">
        <v>2156</v>
      </c>
      <c r="B1384" t="s">
        <v>49</v>
      </c>
      <c r="C1384" s="10">
        <v>61</v>
      </c>
      <c r="D1384" s="5" t="str" cm="1">
        <f t="array" ref="D1384">_xlfn.IFS(C1384&lt;=29, "18-29", C1384&lt;=39, "30-39", C1384&lt;=49, "40-49", C1384&lt;=59, "50-59",C1384&lt;=69, "60-69", C1384&gt;=70, "70+")</f>
        <v>60-69</v>
      </c>
      <c r="E1384" t="s">
        <v>40</v>
      </c>
      <c r="F1384">
        <v>0</v>
      </c>
      <c r="G1384" t="s">
        <v>2157</v>
      </c>
      <c r="H1384">
        <v>92683</v>
      </c>
      <c r="I1384">
        <v>33.752591000000002</v>
      </c>
      <c r="J1384">
        <v>-117.993661</v>
      </c>
      <c r="K1384">
        <v>10</v>
      </c>
      <c r="L1384">
        <v>1</v>
      </c>
      <c r="M1384" t="str" cm="1">
        <f t="array" ref="M1384">_xlfn.IFS(L1384&lt;=12, "New (0-12 months)", L1384&lt;=36, "Mid (13-36 months)", L1384&gt;=37,"Long (37+ months)")</f>
        <v>New (0-12 months)</v>
      </c>
      <c r="N1384" t="s">
        <v>42</v>
      </c>
      <c r="O1384" t="s">
        <v>40</v>
      </c>
      <c r="P1384">
        <v>17.68</v>
      </c>
      <c r="Q1384" t="s">
        <v>43</v>
      </c>
      <c r="R1384" t="s">
        <v>40</v>
      </c>
      <c r="S1384" t="s">
        <v>44</v>
      </c>
      <c r="T1384" s="1">
        <v>9</v>
      </c>
      <c r="U1384" t="s">
        <v>40</v>
      </c>
      <c r="V1384" t="s">
        <v>43</v>
      </c>
      <c r="W1384" t="s">
        <v>40</v>
      </c>
      <c r="X1384" t="s">
        <v>43</v>
      </c>
      <c r="Y1384" t="s">
        <v>43</v>
      </c>
      <c r="Z1384" t="s">
        <v>43</v>
      </c>
      <c r="AA1384" t="s">
        <v>43</v>
      </c>
      <c r="AB1384" t="s">
        <v>40</v>
      </c>
      <c r="AC1384" t="s">
        <v>51</v>
      </c>
      <c r="AD1384" t="s">
        <v>43</v>
      </c>
      <c r="AE1384" t="s">
        <v>46</v>
      </c>
      <c r="AF1384">
        <v>55.7</v>
      </c>
      <c r="AH1384">
        <v>55.7</v>
      </c>
      <c r="AI1384">
        <v>0</v>
      </c>
      <c r="AJ1384">
        <v>0</v>
      </c>
      <c r="AK1384">
        <v>17.68</v>
      </c>
      <c r="AL1384">
        <v>73.38</v>
      </c>
      <c r="AM1384" t="s">
        <v>98</v>
      </c>
    </row>
    <row r="1385" spans="1:41" x14ac:dyDescent="0.35">
      <c r="A1385" t="s">
        <v>2158</v>
      </c>
      <c r="B1385" t="s">
        <v>39</v>
      </c>
      <c r="C1385" s="10">
        <v>80</v>
      </c>
      <c r="D1385" s="5" t="str" cm="1">
        <f t="array" ref="D1385">_xlfn.IFS(C1385&lt;=29, "18-29", C1385&lt;=39, "30-39", C1385&lt;=49, "40-49", C1385&lt;=59, "50-59",C1385&lt;=69, "60-69", C1385&gt;=70, "70+")</f>
        <v>70+</v>
      </c>
      <c r="E1385" t="s">
        <v>43</v>
      </c>
      <c r="F1385">
        <v>0</v>
      </c>
      <c r="G1385" t="s">
        <v>1216</v>
      </c>
      <c r="H1385">
        <v>91733</v>
      </c>
      <c r="I1385">
        <v>34.046219999999998</v>
      </c>
      <c r="J1385">
        <v>-118.053753</v>
      </c>
      <c r="K1385">
        <v>0</v>
      </c>
      <c r="L1385">
        <v>33</v>
      </c>
      <c r="M1385" t="str" cm="1">
        <f t="array" ref="M1385">_xlfn.IFS(L1385&lt;=12, "New (0-12 months)", L1385&lt;=36, "Mid (13-36 months)", L1385&gt;=37,"Long (37+ months)")</f>
        <v>Mid (13-36 months)</v>
      </c>
      <c r="N1385" t="s">
        <v>42</v>
      </c>
      <c r="O1385" t="s">
        <v>43</v>
      </c>
      <c r="P1385">
        <v>0</v>
      </c>
      <c r="Q1385" t="s">
        <v>8234</v>
      </c>
      <c r="R1385" t="s">
        <v>40</v>
      </c>
      <c r="S1385" t="s">
        <v>79</v>
      </c>
      <c r="T1385" s="1">
        <v>16</v>
      </c>
      <c r="U1385" t="s">
        <v>40</v>
      </c>
      <c r="V1385" t="s">
        <v>40</v>
      </c>
      <c r="W1385" t="s">
        <v>40</v>
      </c>
      <c r="X1385" t="s">
        <v>43</v>
      </c>
      <c r="Y1385" t="s">
        <v>40</v>
      </c>
      <c r="Z1385" t="s">
        <v>40</v>
      </c>
      <c r="AA1385" t="s">
        <v>43</v>
      </c>
      <c r="AB1385" t="s">
        <v>40</v>
      </c>
      <c r="AC1385" t="s">
        <v>73</v>
      </c>
      <c r="AD1385" t="s">
        <v>40</v>
      </c>
      <c r="AE1385" t="s">
        <v>56</v>
      </c>
      <c r="AF1385">
        <v>59.45</v>
      </c>
      <c r="AH1385">
        <v>1884.65</v>
      </c>
      <c r="AI1385">
        <v>0</v>
      </c>
      <c r="AJ1385">
        <v>0</v>
      </c>
      <c r="AK1385">
        <v>0</v>
      </c>
      <c r="AL1385">
        <v>1884.65</v>
      </c>
      <c r="AM1385" t="s">
        <v>47</v>
      </c>
    </row>
    <row r="1386" spans="1:41" x14ac:dyDescent="0.35">
      <c r="A1386" t="s">
        <v>2159</v>
      </c>
      <c r="B1386" t="s">
        <v>39</v>
      </c>
      <c r="C1386" s="10">
        <v>60</v>
      </c>
      <c r="D1386" s="5" t="str" cm="1">
        <f t="array" ref="D1386">_xlfn.IFS(C1386&lt;=29, "18-29", C1386&lt;=39, "30-39", C1386&lt;=49, "40-49", C1386&lt;=59, "50-59",C1386&lt;=69, "60-69", C1386&gt;=70, "70+")</f>
        <v>60-69</v>
      </c>
      <c r="E1386" t="s">
        <v>43</v>
      </c>
      <c r="F1386">
        <v>0</v>
      </c>
      <c r="G1386" t="s">
        <v>2160</v>
      </c>
      <c r="H1386">
        <v>94592</v>
      </c>
      <c r="I1386">
        <v>38.093701000000003</v>
      </c>
      <c r="J1386">
        <v>-122.276589</v>
      </c>
      <c r="K1386">
        <v>0</v>
      </c>
      <c r="L1386">
        <v>1</v>
      </c>
      <c r="M1386" t="str" cm="1">
        <f t="array" ref="M1386">_xlfn.IFS(L1386&lt;=12, "New (0-12 months)", L1386&lt;=36, "Mid (13-36 months)", L1386&gt;=37,"Long (37+ months)")</f>
        <v>New (0-12 months)</v>
      </c>
      <c r="N1386" t="s">
        <v>54</v>
      </c>
      <c r="O1386" t="s">
        <v>43</v>
      </c>
      <c r="P1386">
        <v>0</v>
      </c>
      <c r="Q1386" t="s">
        <v>8234</v>
      </c>
      <c r="R1386" t="s">
        <v>40</v>
      </c>
      <c r="S1386" t="s">
        <v>79</v>
      </c>
      <c r="T1386" s="1">
        <v>7</v>
      </c>
      <c r="U1386" t="s">
        <v>43</v>
      </c>
      <c r="V1386" t="s">
        <v>43</v>
      </c>
      <c r="W1386" t="s">
        <v>40</v>
      </c>
      <c r="X1386" t="s">
        <v>40</v>
      </c>
      <c r="Y1386" t="s">
        <v>43</v>
      </c>
      <c r="Z1386" t="s">
        <v>43</v>
      </c>
      <c r="AA1386" t="s">
        <v>43</v>
      </c>
      <c r="AB1386" t="s">
        <v>40</v>
      </c>
      <c r="AC1386" t="s">
        <v>51</v>
      </c>
      <c r="AD1386" t="s">
        <v>43</v>
      </c>
      <c r="AE1386" t="s">
        <v>46</v>
      </c>
      <c r="AF1386">
        <v>35.9</v>
      </c>
      <c r="AH1386">
        <v>35.9</v>
      </c>
      <c r="AI1386">
        <v>0</v>
      </c>
      <c r="AJ1386">
        <v>0</v>
      </c>
      <c r="AK1386">
        <v>0</v>
      </c>
      <c r="AL1386">
        <v>35.9</v>
      </c>
      <c r="AM1386" t="s">
        <v>98</v>
      </c>
    </row>
    <row r="1387" spans="1:41" x14ac:dyDescent="0.35">
      <c r="A1387" t="s">
        <v>2161</v>
      </c>
      <c r="B1387" t="s">
        <v>39</v>
      </c>
      <c r="C1387" s="10">
        <v>48</v>
      </c>
      <c r="D1387" s="5" t="str" cm="1">
        <f t="array" ref="D1387">_xlfn.IFS(C1387&lt;=29, "18-29", C1387&lt;=39, "30-39", C1387&lt;=49, "40-49", C1387&lt;=59, "50-59",C1387&lt;=69, "60-69", C1387&gt;=70, "70+")</f>
        <v>40-49</v>
      </c>
      <c r="E1387" t="s">
        <v>40</v>
      </c>
      <c r="F1387">
        <v>1</v>
      </c>
      <c r="G1387" t="s">
        <v>1471</v>
      </c>
      <c r="H1387">
        <v>94037</v>
      </c>
      <c r="I1387">
        <v>37.540582000000001</v>
      </c>
      <c r="J1387">
        <v>-122.50959400000001</v>
      </c>
      <c r="K1387">
        <v>7</v>
      </c>
      <c r="L1387">
        <v>65</v>
      </c>
      <c r="M1387" t="str" cm="1">
        <f t="array" ref="M1387">_xlfn.IFS(L1387&lt;=12, "New (0-12 months)", L1387&lt;=36, "Mid (13-36 months)", L1387&gt;=37,"Long (37+ months)")</f>
        <v>Long (37+ months)</v>
      </c>
      <c r="N1387" t="s">
        <v>42</v>
      </c>
      <c r="O1387" t="s">
        <v>40</v>
      </c>
      <c r="P1387">
        <v>2.95</v>
      </c>
      <c r="Q1387" t="s">
        <v>40</v>
      </c>
      <c r="R1387" t="s">
        <v>43</v>
      </c>
      <c r="S1387" t="s">
        <v>8234</v>
      </c>
      <c r="T1387" s="1">
        <v>0</v>
      </c>
      <c r="U1387" t="s">
        <v>8234</v>
      </c>
      <c r="V1387" t="s">
        <v>8234</v>
      </c>
      <c r="W1387" t="s">
        <v>8234</v>
      </c>
      <c r="X1387" t="s">
        <v>8234</v>
      </c>
      <c r="Y1387" t="s">
        <v>8234</v>
      </c>
      <c r="Z1387" t="s">
        <v>8234</v>
      </c>
      <c r="AA1387" t="s">
        <v>8234</v>
      </c>
      <c r="AB1387" t="s">
        <v>8234</v>
      </c>
      <c r="AC1387" t="s">
        <v>73</v>
      </c>
      <c r="AD1387" t="s">
        <v>43</v>
      </c>
      <c r="AE1387" t="s">
        <v>46</v>
      </c>
      <c r="AF1387">
        <v>26</v>
      </c>
      <c r="AH1387">
        <v>1654.85</v>
      </c>
      <c r="AI1387">
        <v>0</v>
      </c>
      <c r="AJ1387">
        <v>0</v>
      </c>
      <c r="AK1387">
        <v>191.75</v>
      </c>
      <c r="AL1387">
        <v>1846.6</v>
      </c>
      <c r="AM1387" t="s">
        <v>47</v>
      </c>
    </row>
    <row r="1388" spans="1:41" x14ac:dyDescent="0.35">
      <c r="A1388" t="s">
        <v>2162</v>
      </c>
      <c r="B1388" t="s">
        <v>39</v>
      </c>
      <c r="C1388" s="10">
        <v>32</v>
      </c>
      <c r="D1388" s="5" t="str" cm="1">
        <f t="array" ref="D1388">_xlfn.IFS(C1388&lt;=29, "18-29", C1388&lt;=39, "30-39", C1388&lt;=49, "40-49", C1388&lt;=59, "50-59",C1388&lt;=69, "60-69", C1388&gt;=70, "70+")</f>
        <v>30-39</v>
      </c>
      <c r="E1388" t="s">
        <v>43</v>
      </c>
      <c r="F1388">
        <v>0</v>
      </c>
      <c r="G1388" t="s">
        <v>1195</v>
      </c>
      <c r="H1388">
        <v>92881</v>
      </c>
      <c r="I1388">
        <v>33.833686</v>
      </c>
      <c r="J1388">
        <v>-117.513063</v>
      </c>
      <c r="K1388">
        <v>0</v>
      </c>
      <c r="L1388">
        <v>60</v>
      </c>
      <c r="M1388" t="str" cm="1">
        <f t="array" ref="M1388">_xlfn.IFS(L1388&lt;=12, "New (0-12 months)", L1388&lt;=36, "Mid (13-36 months)", L1388&gt;=37,"Long (37+ months)")</f>
        <v>Long (37+ months)</v>
      </c>
      <c r="N1388" t="s">
        <v>42</v>
      </c>
      <c r="O1388" t="s">
        <v>40</v>
      </c>
      <c r="P1388">
        <v>16.11</v>
      </c>
      <c r="Q1388" t="s">
        <v>40</v>
      </c>
      <c r="R1388" t="s">
        <v>40</v>
      </c>
      <c r="S1388" t="s">
        <v>44</v>
      </c>
      <c r="T1388" s="1">
        <v>18</v>
      </c>
      <c r="U1388" t="s">
        <v>43</v>
      </c>
      <c r="V1388" t="s">
        <v>43</v>
      </c>
      <c r="W1388" t="s">
        <v>40</v>
      </c>
      <c r="X1388" t="s">
        <v>40</v>
      </c>
      <c r="Y1388" t="s">
        <v>40</v>
      </c>
      <c r="Z1388" t="s">
        <v>40</v>
      </c>
      <c r="AA1388" t="s">
        <v>40</v>
      </c>
      <c r="AB1388" t="s">
        <v>40</v>
      </c>
      <c r="AC1388" t="s">
        <v>45</v>
      </c>
      <c r="AD1388" t="s">
        <v>43</v>
      </c>
      <c r="AE1388" t="s">
        <v>46</v>
      </c>
      <c r="AF1388">
        <v>80.55</v>
      </c>
      <c r="AH1388">
        <v>4847.05</v>
      </c>
      <c r="AI1388">
        <v>0</v>
      </c>
      <c r="AJ1388">
        <v>0</v>
      </c>
      <c r="AK1388">
        <v>966.6</v>
      </c>
      <c r="AL1388">
        <v>5813.65</v>
      </c>
      <c r="AM1388" t="s">
        <v>47</v>
      </c>
    </row>
    <row r="1389" spans="1:41" x14ac:dyDescent="0.35">
      <c r="A1389" t="s">
        <v>2163</v>
      </c>
      <c r="B1389" t="s">
        <v>49</v>
      </c>
      <c r="C1389" s="10">
        <v>65</v>
      </c>
      <c r="D1389" s="5" t="str" cm="1">
        <f t="array" ref="D1389">_xlfn.IFS(C1389&lt;=29, "18-29", C1389&lt;=39, "30-39", C1389&lt;=49, "40-49", C1389&lt;=59, "50-59",C1389&lt;=69, "60-69", C1389&gt;=70, "70+")</f>
        <v>60-69</v>
      </c>
      <c r="E1389" t="s">
        <v>40</v>
      </c>
      <c r="F1389">
        <v>0</v>
      </c>
      <c r="G1389" t="s">
        <v>2164</v>
      </c>
      <c r="H1389">
        <v>96116</v>
      </c>
      <c r="I1389">
        <v>41.266007999999999</v>
      </c>
      <c r="J1389">
        <v>-120.490731</v>
      </c>
      <c r="K1389">
        <v>1</v>
      </c>
      <c r="L1389">
        <v>63</v>
      </c>
      <c r="M1389" t="str" cm="1">
        <f t="array" ref="M1389">_xlfn.IFS(L1389&lt;=12, "New (0-12 months)", L1389&lt;=36, "Mid (13-36 months)", L1389&gt;=37,"Long (37+ months)")</f>
        <v>Long (37+ months)</v>
      </c>
      <c r="N1389" t="s">
        <v>42</v>
      </c>
      <c r="O1389" t="s">
        <v>40</v>
      </c>
      <c r="P1389">
        <v>40.65</v>
      </c>
      <c r="Q1389" t="s">
        <v>43</v>
      </c>
      <c r="R1389" t="s">
        <v>40</v>
      </c>
      <c r="S1389" t="s">
        <v>79</v>
      </c>
      <c r="T1389" s="1">
        <v>29</v>
      </c>
      <c r="U1389" t="s">
        <v>40</v>
      </c>
      <c r="V1389" t="s">
        <v>40</v>
      </c>
      <c r="W1389" t="s">
        <v>40</v>
      </c>
      <c r="X1389" t="s">
        <v>40</v>
      </c>
      <c r="Y1389" t="s">
        <v>40</v>
      </c>
      <c r="Z1389" t="s">
        <v>40</v>
      </c>
      <c r="AA1389" t="s">
        <v>40</v>
      </c>
      <c r="AB1389" t="s">
        <v>40</v>
      </c>
      <c r="AC1389" t="s">
        <v>45</v>
      </c>
      <c r="AD1389" t="s">
        <v>40</v>
      </c>
      <c r="AE1389" t="s">
        <v>56</v>
      </c>
      <c r="AF1389">
        <v>84</v>
      </c>
      <c r="AH1389">
        <v>5329.55</v>
      </c>
      <c r="AI1389">
        <v>0</v>
      </c>
      <c r="AJ1389">
        <v>0</v>
      </c>
      <c r="AK1389">
        <v>2560.9499999999998</v>
      </c>
      <c r="AL1389">
        <v>7890.5</v>
      </c>
      <c r="AM1389" t="s">
        <v>47</v>
      </c>
    </row>
    <row r="1390" spans="1:41" x14ac:dyDescent="0.35">
      <c r="A1390" t="s">
        <v>2165</v>
      </c>
      <c r="B1390" t="s">
        <v>39</v>
      </c>
      <c r="C1390" s="10">
        <v>71</v>
      </c>
      <c r="D1390" s="5" t="str" cm="1">
        <f t="array" ref="D1390">_xlfn.IFS(C1390&lt;=29, "18-29", C1390&lt;=39, "30-39", C1390&lt;=49, "40-49", C1390&lt;=59, "50-59",C1390&lt;=69, "60-69", C1390&gt;=70, "70+")</f>
        <v>70+</v>
      </c>
      <c r="E1390" t="s">
        <v>43</v>
      </c>
      <c r="F1390">
        <v>0</v>
      </c>
      <c r="G1390" t="s">
        <v>2166</v>
      </c>
      <c r="H1390">
        <v>96011</v>
      </c>
      <c r="I1390">
        <v>41.096569000000002</v>
      </c>
      <c r="J1390">
        <v>-121.879082</v>
      </c>
      <c r="K1390">
        <v>0</v>
      </c>
      <c r="L1390">
        <v>3</v>
      </c>
      <c r="M1390" t="str" cm="1">
        <f t="array" ref="M1390">_xlfn.IFS(L1390&lt;=12, "New (0-12 months)", L1390&lt;=36, "Mid (13-36 months)", L1390&gt;=37,"Long (37+ months)")</f>
        <v>New (0-12 months)</v>
      </c>
      <c r="N1390" t="s">
        <v>54</v>
      </c>
      <c r="O1390" t="s">
        <v>40</v>
      </c>
      <c r="P1390">
        <v>2.2599999999999998</v>
      </c>
      <c r="Q1390" t="s">
        <v>43</v>
      </c>
      <c r="R1390" t="s">
        <v>40</v>
      </c>
      <c r="S1390" t="s">
        <v>55</v>
      </c>
      <c r="T1390" s="1">
        <v>3</v>
      </c>
      <c r="U1390" t="s">
        <v>43</v>
      </c>
      <c r="V1390" t="s">
        <v>43</v>
      </c>
      <c r="W1390" t="s">
        <v>43</v>
      </c>
      <c r="X1390" t="s">
        <v>43</v>
      </c>
      <c r="Y1390" t="s">
        <v>43</v>
      </c>
      <c r="Z1390" t="s">
        <v>43</v>
      </c>
      <c r="AA1390" t="s">
        <v>43</v>
      </c>
      <c r="AB1390" t="s">
        <v>40</v>
      </c>
      <c r="AC1390" t="s">
        <v>51</v>
      </c>
      <c r="AD1390" t="s">
        <v>40</v>
      </c>
      <c r="AE1390" t="s">
        <v>56</v>
      </c>
      <c r="AF1390">
        <v>70.400000000000006</v>
      </c>
      <c r="AH1390">
        <v>204.7</v>
      </c>
      <c r="AI1390">
        <v>0</v>
      </c>
      <c r="AJ1390">
        <v>0</v>
      </c>
      <c r="AK1390">
        <v>6.78</v>
      </c>
      <c r="AL1390">
        <v>211.48</v>
      </c>
      <c r="AM1390" t="s">
        <v>57</v>
      </c>
      <c r="AN1390" t="s">
        <v>109</v>
      </c>
      <c r="AO1390" t="s">
        <v>110</v>
      </c>
    </row>
    <row r="1391" spans="1:41" x14ac:dyDescent="0.35">
      <c r="A1391" t="s">
        <v>2167</v>
      </c>
      <c r="B1391" t="s">
        <v>39</v>
      </c>
      <c r="C1391" s="10">
        <v>75</v>
      </c>
      <c r="D1391" s="5" t="str" cm="1">
        <f t="array" ref="D1391">_xlfn.IFS(C1391&lt;=29, "18-29", C1391&lt;=39, "30-39", C1391&lt;=49, "40-49", C1391&lt;=59, "50-59",C1391&lt;=69, "60-69", C1391&gt;=70, "70+")</f>
        <v>70+</v>
      </c>
      <c r="E1391" t="s">
        <v>40</v>
      </c>
      <c r="F1391">
        <v>0</v>
      </c>
      <c r="G1391" t="s">
        <v>2168</v>
      </c>
      <c r="H1391">
        <v>92281</v>
      </c>
      <c r="I1391">
        <v>33.036790000000003</v>
      </c>
      <c r="J1391">
        <v>-115.60503</v>
      </c>
      <c r="K1391">
        <v>5</v>
      </c>
      <c r="L1391">
        <v>55</v>
      </c>
      <c r="M1391" t="str" cm="1">
        <f t="array" ref="M1391">_xlfn.IFS(L1391&lt;=12, "New (0-12 months)", L1391&lt;=36, "Mid (13-36 months)", L1391&gt;=37,"Long (37+ months)")</f>
        <v>Long (37+ months)</v>
      </c>
      <c r="N1391" t="s">
        <v>42</v>
      </c>
      <c r="O1391" t="s">
        <v>40</v>
      </c>
      <c r="P1391">
        <v>29.53</v>
      </c>
      <c r="Q1391" t="s">
        <v>40</v>
      </c>
      <c r="R1391" t="s">
        <v>40</v>
      </c>
      <c r="S1391" t="s">
        <v>44</v>
      </c>
      <c r="T1391" s="1">
        <v>29</v>
      </c>
      <c r="U1391" t="s">
        <v>43</v>
      </c>
      <c r="V1391" t="s">
        <v>43</v>
      </c>
      <c r="W1391" t="s">
        <v>43</v>
      </c>
      <c r="X1391" t="s">
        <v>43</v>
      </c>
      <c r="Y1391" t="s">
        <v>43</v>
      </c>
      <c r="Z1391" t="s">
        <v>43</v>
      </c>
      <c r="AA1391" t="s">
        <v>43</v>
      </c>
      <c r="AB1391" t="s">
        <v>40</v>
      </c>
      <c r="AC1391" t="s">
        <v>45</v>
      </c>
      <c r="AD1391" t="s">
        <v>43</v>
      </c>
      <c r="AE1391" t="s">
        <v>56</v>
      </c>
      <c r="AF1391">
        <v>51.65</v>
      </c>
      <c r="AH1391">
        <v>2838.55</v>
      </c>
      <c r="AI1391">
        <v>0</v>
      </c>
      <c r="AJ1391">
        <v>0</v>
      </c>
      <c r="AK1391">
        <v>1624.15</v>
      </c>
      <c r="AL1391">
        <v>4462.7</v>
      </c>
      <c r="AM1391" t="s">
        <v>47</v>
      </c>
    </row>
    <row r="1392" spans="1:41" x14ac:dyDescent="0.35">
      <c r="A1392" t="s">
        <v>2169</v>
      </c>
      <c r="B1392" t="s">
        <v>49</v>
      </c>
      <c r="C1392" s="10">
        <v>56</v>
      </c>
      <c r="D1392" s="5" t="str" cm="1">
        <f t="array" ref="D1392">_xlfn.IFS(C1392&lt;=29, "18-29", C1392&lt;=39, "30-39", C1392&lt;=49, "40-49", C1392&lt;=59, "50-59",C1392&lt;=69, "60-69", C1392&gt;=70, "70+")</f>
        <v>50-59</v>
      </c>
      <c r="E1392" t="s">
        <v>40</v>
      </c>
      <c r="F1392">
        <v>2</v>
      </c>
      <c r="G1392" t="s">
        <v>1055</v>
      </c>
      <c r="H1392">
        <v>91790</v>
      </c>
      <c r="I1392">
        <v>34.066963999999999</v>
      </c>
      <c r="J1392">
        <v>-117.93700699999999</v>
      </c>
      <c r="K1392">
        <v>9</v>
      </c>
      <c r="L1392">
        <v>68</v>
      </c>
      <c r="M1392" t="str" cm="1">
        <f t="array" ref="M1392">_xlfn.IFS(L1392&lt;=12, "New (0-12 months)", L1392&lt;=36, "Mid (13-36 months)", L1392&gt;=37,"Long (37+ months)")</f>
        <v>Long (37+ months)</v>
      </c>
      <c r="N1392" t="s">
        <v>42</v>
      </c>
      <c r="O1392" t="s">
        <v>40</v>
      </c>
      <c r="P1392">
        <v>8.8800000000000008</v>
      </c>
      <c r="Q1392" t="s">
        <v>43</v>
      </c>
      <c r="R1392" t="s">
        <v>40</v>
      </c>
      <c r="S1392" t="s">
        <v>55</v>
      </c>
      <c r="T1392" s="1">
        <v>17</v>
      </c>
      <c r="U1392" t="s">
        <v>43</v>
      </c>
      <c r="V1392" t="s">
        <v>40</v>
      </c>
      <c r="W1392" t="s">
        <v>40</v>
      </c>
      <c r="X1392" t="s">
        <v>40</v>
      </c>
      <c r="Y1392" t="s">
        <v>40</v>
      </c>
      <c r="Z1392" t="s">
        <v>40</v>
      </c>
      <c r="AA1392" t="s">
        <v>40</v>
      </c>
      <c r="AB1392" t="s">
        <v>40</v>
      </c>
      <c r="AC1392" t="s">
        <v>45</v>
      </c>
      <c r="AD1392" t="s">
        <v>43</v>
      </c>
      <c r="AE1392" t="s">
        <v>46</v>
      </c>
      <c r="AF1392">
        <v>105.75</v>
      </c>
      <c r="AH1392">
        <v>7322.5</v>
      </c>
      <c r="AI1392">
        <v>0</v>
      </c>
      <c r="AJ1392">
        <v>0</v>
      </c>
      <c r="AK1392">
        <v>603.84</v>
      </c>
      <c r="AL1392">
        <v>7926.34</v>
      </c>
      <c r="AM1392" t="s">
        <v>47</v>
      </c>
    </row>
    <row r="1393" spans="1:41" x14ac:dyDescent="0.35">
      <c r="A1393" t="s">
        <v>2170</v>
      </c>
      <c r="B1393" t="s">
        <v>39</v>
      </c>
      <c r="C1393" s="10">
        <v>70</v>
      </c>
      <c r="D1393" s="5" t="str" cm="1">
        <f t="array" ref="D1393">_xlfn.IFS(C1393&lt;=29, "18-29", C1393&lt;=39, "30-39", C1393&lt;=49, "40-49", C1393&lt;=59, "50-59",C1393&lt;=69, "60-69", C1393&gt;=70, "70+")</f>
        <v>70+</v>
      </c>
      <c r="E1393" t="s">
        <v>40</v>
      </c>
      <c r="F1393">
        <v>0</v>
      </c>
      <c r="G1393" t="s">
        <v>399</v>
      </c>
      <c r="H1393">
        <v>90305</v>
      </c>
      <c r="I1393">
        <v>33.958134000000001</v>
      </c>
      <c r="J1393">
        <v>-118.330905</v>
      </c>
      <c r="K1393">
        <v>10</v>
      </c>
      <c r="L1393">
        <v>72</v>
      </c>
      <c r="M1393" t="str" cm="1">
        <f t="array" ref="M1393">_xlfn.IFS(L1393&lt;=12, "New (0-12 months)", L1393&lt;=36, "Mid (13-36 months)", L1393&gt;=37,"Long (37+ months)")</f>
        <v>Long (37+ months)</v>
      </c>
      <c r="N1393" t="s">
        <v>42</v>
      </c>
      <c r="O1393" t="s">
        <v>40</v>
      </c>
      <c r="P1393">
        <v>28.09</v>
      </c>
      <c r="Q1393" t="s">
        <v>40</v>
      </c>
      <c r="R1393" t="s">
        <v>40</v>
      </c>
      <c r="S1393" t="s">
        <v>55</v>
      </c>
      <c r="T1393" s="1">
        <v>20</v>
      </c>
      <c r="U1393" t="s">
        <v>40</v>
      </c>
      <c r="V1393" t="s">
        <v>40</v>
      </c>
      <c r="W1393" t="s">
        <v>40</v>
      </c>
      <c r="X1393" t="s">
        <v>40</v>
      </c>
      <c r="Y1393" t="s">
        <v>43</v>
      </c>
      <c r="Z1393" t="s">
        <v>43</v>
      </c>
      <c r="AA1393" t="s">
        <v>43</v>
      </c>
      <c r="AB1393" t="s">
        <v>40</v>
      </c>
      <c r="AC1393" t="s">
        <v>73</v>
      </c>
      <c r="AD1393" t="s">
        <v>40</v>
      </c>
      <c r="AE1393" t="s">
        <v>56</v>
      </c>
      <c r="AF1393">
        <v>96.6</v>
      </c>
      <c r="AH1393">
        <v>6827.5</v>
      </c>
      <c r="AI1393">
        <v>0</v>
      </c>
      <c r="AJ1393">
        <v>0</v>
      </c>
      <c r="AK1393">
        <v>2022.48</v>
      </c>
      <c r="AL1393">
        <v>8849.98</v>
      </c>
      <c r="AM1393" t="s">
        <v>47</v>
      </c>
    </row>
    <row r="1394" spans="1:41" x14ac:dyDescent="0.35">
      <c r="A1394" t="s">
        <v>2171</v>
      </c>
      <c r="B1394" t="s">
        <v>39</v>
      </c>
      <c r="C1394" s="10">
        <v>50</v>
      </c>
      <c r="D1394" s="5" t="str" cm="1">
        <f t="array" ref="D1394">_xlfn.IFS(C1394&lt;=29, "18-29", C1394&lt;=39, "30-39", C1394&lt;=49, "40-49", C1394&lt;=59, "50-59",C1394&lt;=69, "60-69", C1394&gt;=70, "70+")</f>
        <v>50-59</v>
      </c>
      <c r="E1394" t="s">
        <v>40</v>
      </c>
      <c r="F1394">
        <v>0</v>
      </c>
      <c r="G1394" t="s">
        <v>330</v>
      </c>
      <c r="H1394">
        <v>95032</v>
      </c>
      <c r="I1394">
        <v>37.233034000000004</v>
      </c>
      <c r="J1394">
        <v>-121.947427</v>
      </c>
      <c r="K1394">
        <v>3</v>
      </c>
      <c r="L1394">
        <v>21</v>
      </c>
      <c r="M1394" t="str" cm="1">
        <f t="array" ref="M1394">_xlfn.IFS(L1394&lt;=12, "New (0-12 months)", L1394&lt;=36, "Mid (13-36 months)", L1394&gt;=37,"Long (37+ months)")</f>
        <v>Mid (13-36 months)</v>
      </c>
      <c r="N1394" t="s">
        <v>62</v>
      </c>
      <c r="O1394" t="s">
        <v>40</v>
      </c>
      <c r="P1394">
        <v>42.22</v>
      </c>
      <c r="Q1394" t="s">
        <v>40</v>
      </c>
      <c r="R1394" t="s">
        <v>40</v>
      </c>
      <c r="S1394" t="s">
        <v>55</v>
      </c>
      <c r="T1394" s="1">
        <v>29</v>
      </c>
      <c r="U1394" t="s">
        <v>43</v>
      </c>
      <c r="V1394" t="s">
        <v>43</v>
      </c>
      <c r="W1394" t="s">
        <v>43</v>
      </c>
      <c r="X1394" t="s">
        <v>43</v>
      </c>
      <c r="Y1394" t="s">
        <v>43</v>
      </c>
      <c r="Z1394" t="s">
        <v>40</v>
      </c>
      <c r="AA1394" t="s">
        <v>40</v>
      </c>
      <c r="AB1394" t="s">
        <v>40</v>
      </c>
      <c r="AC1394" t="s">
        <v>51</v>
      </c>
      <c r="AD1394" t="s">
        <v>40</v>
      </c>
      <c r="AE1394" t="s">
        <v>56</v>
      </c>
      <c r="AF1394">
        <v>86.5</v>
      </c>
      <c r="AH1394">
        <v>1808.7</v>
      </c>
      <c r="AI1394">
        <v>0</v>
      </c>
      <c r="AJ1394">
        <v>0</v>
      </c>
      <c r="AK1394">
        <v>886.62</v>
      </c>
      <c r="AL1394">
        <v>2695.32</v>
      </c>
      <c r="AM1394" t="s">
        <v>57</v>
      </c>
      <c r="AN1394" t="s">
        <v>58</v>
      </c>
      <c r="AO1394" t="s">
        <v>214</v>
      </c>
    </row>
    <row r="1395" spans="1:41" x14ac:dyDescent="0.35">
      <c r="A1395" t="s">
        <v>2172</v>
      </c>
      <c r="B1395" t="s">
        <v>49</v>
      </c>
      <c r="C1395" s="10">
        <v>32</v>
      </c>
      <c r="D1395" s="5" t="str" cm="1">
        <f t="array" ref="D1395">_xlfn.IFS(C1395&lt;=29, "18-29", C1395&lt;=39, "30-39", C1395&lt;=49, "40-49", C1395&lt;=59, "50-59",C1395&lt;=69, "60-69", C1395&gt;=70, "70+")</f>
        <v>30-39</v>
      </c>
      <c r="E1395" t="s">
        <v>43</v>
      </c>
      <c r="F1395">
        <v>0</v>
      </c>
      <c r="G1395" t="s">
        <v>135</v>
      </c>
      <c r="H1395">
        <v>90012</v>
      </c>
      <c r="I1395">
        <v>34.065874999999998</v>
      </c>
      <c r="J1395">
        <v>-118.23872799999999</v>
      </c>
      <c r="K1395">
        <v>0</v>
      </c>
      <c r="L1395">
        <v>5</v>
      </c>
      <c r="M1395" t="str" cm="1">
        <f t="array" ref="M1395">_xlfn.IFS(L1395&lt;=12, "New (0-12 months)", L1395&lt;=36, "Mid (13-36 months)", L1395&gt;=37,"Long (37+ months)")</f>
        <v>New (0-12 months)</v>
      </c>
      <c r="N1395" t="s">
        <v>54</v>
      </c>
      <c r="O1395" t="s">
        <v>40</v>
      </c>
      <c r="P1395">
        <v>31.14</v>
      </c>
      <c r="Q1395" t="s">
        <v>43</v>
      </c>
      <c r="R1395" t="s">
        <v>40</v>
      </c>
      <c r="S1395" t="s">
        <v>55</v>
      </c>
      <c r="T1395" s="1">
        <v>5</v>
      </c>
      <c r="U1395" t="s">
        <v>43</v>
      </c>
      <c r="V1395" t="s">
        <v>43</v>
      </c>
      <c r="W1395" t="s">
        <v>43</v>
      </c>
      <c r="X1395" t="s">
        <v>43</v>
      </c>
      <c r="Y1395" t="s">
        <v>43</v>
      </c>
      <c r="Z1395" t="s">
        <v>43</v>
      </c>
      <c r="AA1395" t="s">
        <v>43</v>
      </c>
      <c r="AB1395" t="s">
        <v>40</v>
      </c>
      <c r="AC1395" t="s">
        <v>51</v>
      </c>
      <c r="AD1395" t="s">
        <v>40</v>
      </c>
      <c r="AE1395" t="s">
        <v>56</v>
      </c>
      <c r="AF1395">
        <v>69.75</v>
      </c>
      <c r="AH1395">
        <v>324.60000000000002</v>
      </c>
      <c r="AI1395">
        <v>0</v>
      </c>
      <c r="AJ1395">
        <v>0</v>
      </c>
      <c r="AK1395">
        <v>155.69999999999999</v>
      </c>
      <c r="AL1395">
        <v>480.3</v>
      </c>
      <c r="AM1395" t="s">
        <v>57</v>
      </c>
      <c r="AN1395" t="s">
        <v>58</v>
      </c>
      <c r="AO1395" t="s">
        <v>59</v>
      </c>
    </row>
    <row r="1396" spans="1:41" x14ac:dyDescent="0.35">
      <c r="A1396" t="s">
        <v>2173</v>
      </c>
      <c r="B1396" t="s">
        <v>39</v>
      </c>
      <c r="C1396" s="10">
        <v>57</v>
      </c>
      <c r="D1396" s="5" t="str" cm="1">
        <f t="array" ref="D1396">_xlfn.IFS(C1396&lt;=29, "18-29", C1396&lt;=39, "30-39", C1396&lt;=49, "40-49", C1396&lt;=59, "50-59",C1396&lt;=69, "60-69", C1396&gt;=70, "70+")</f>
        <v>50-59</v>
      </c>
      <c r="E1396" t="s">
        <v>40</v>
      </c>
      <c r="F1396">
        <v>0</v>
      </c>
      <c r="G1396" t="s">
        <v>568</v>
      </c>
      <c r="H1396">
        <v>90606</v>
      </c>
      <c r="I1396">
        <v>33.976678</v>
      </c>
      <c r="J1396">
        <v>-118.06587500000001</v>
      </c>
      <c r="K1396">
        <v>1</v>
      </c>
      <c r="L1396">
        <v>37</v>
      </c>
      <c r="M1396" t="str" cm="1">
        <f t="array" ref="M1396">_xlfn.IFS(L1396&lt;=12, "New (0-12 months)", L1396&lt;=36, "Mid (13-36 months)", L1396&gt;=37,"Long (37+ months)")</f>
        <v>Long (37+ months)</v>
      </c>
      <c r="N1396" t="s">
        <v>42</v>
      </c>
      <c r="O1396" t="s">
        <v>40</v>
      </c>
      <c r="P1396">
        <v>45.19</v>
      </c>
      <c r="Q1396" t="s">
        <v>43</v>
      </c>
      <c r="R1396" t="s">
        <v>43</v>
      </c>
      <c r="S1396" t="s">
        <v>8234</v>
      </c>
      <c r="T1396" s="1">
        <v>0</v>
      </c>
      <c r="U1396" t="s">
        <v>8234</v>
      </c>
      <c r="V1396" t="s">
        <v>8234</v>
      </c>
      <c r="W1396" t="s">
        <v>8234</v>
      </c>
      <c r="X1396" t="s">
        <v>8234</v>
      </c>
      <c r="Y1396" t="s">
        <v>8234</v>
      </c>
      <c r="Z1396" t="s">
        <v>8234</v>
      </c>
      <c r="AA1396" t="s">
        <v>8234</v>
      </c>
      <c r="AB1396" t="s">
        <v>8234</v>
      </c>
      <c r="AC1396" t="s">
        <v>51</v>
      </c>
      <c r="AD1396" t="s">
        <v>43</v>
      </c>
      <c r="AE1396" t="s">
        <v>56</v>
      </c>
      <c r="AF1396">
        <v>19.5</v>
      </c>
      <c r="AH1396">
        <v>805.2</v>
      </c>
      <c r="AI1396">
        <v>0</v>
      </c>
      <c r="AJ1396">
        <v>0</v>
      </c>
      <c r="AK1396">
        <v>1672.03</v>
      </c>
      <c r="AL1396">
        <v>2477.23</v>
      </c>
      <c r="AM1396" t="s">
        <v>47</v>
      </c>
    </row>
    <row r="1397" spans="1:41" x14ac:dyDescent="0.35">
      <c r="A1397" t="s">
        <v>2174</v>
      </c>
      <c r="B1397" t="s">
        <v>39</v>
      </c>
      <c r="C1397" s="10">
        <v>47</v>
      </c>
      <c r="D1397" s="5" t="str" cm="1">
        <f t="array" ref="D1397">_xlfn.IFS(C1397&lt;=29, "18-29", C1397&lt;=39, "30-39", C1397&lt;=49, "40-49", C1397&lt;=59, "50-59",C1397&lt;=69, "60-69", C1397&gt;=70, "70+")</f>
        <v>40-49</v>
      </c>
      <c r="E1397" t="s">
        <v>43</v>
      </c>
      <c r="F1397">
        <v>0</v>
      </c>
      <c r="G1397" t="s">
        <v>2175</v>
      </c>
      <c r="H1397">
        <v>95619</v>
      </c>
      <c r="I1397">
        <v>38.683605</v>
      </c>
      <c r="J1397">
        <v>-120.811852</v>
      </c>
      <c r="K1397">
        <v>0</v>
      </c>
      <c r="L1397">
        <v>29</v>
      </c>
      <c r="M1397" t="str" cm="1">
        <f t="array" ref="M1397">_xlfn.IFS(L1397&lt;=12, "New (0-12 months)", L1397&lt;=36, "Mid (13-36 months)", L1397&gt;=37,"Long (37+ months)")</f>
        <v>Mid (13-36 months)</v>
      </c>
      <c r="N1397" t="s">
        <v>42</v>
      </c>
      <c r="O1397" t="s">
        <v>40</v>
      </c>
      <c r="P1397">
        <v>41.38</v>
      </c>
      <c r="Q1397" t="s">
        <v>40</v>
      </c>
      <c r="R1397" t="s">
        <v>40</v>
      </c>
      <c r="S1397" t="s">
        <v>79</v>
      </c>
      <c r="T1397" s="1">
        <v>4</v>
      </c>
      <c r="U1397" t="s">
        <v>43</v>
      </c>
      <c r="V1397" t="s">
        <v>43</v>
      </c>
      <c r="W1397" t="s">
        <v>43</v>
      </c>
      <c r="X1397" t="s">
        <v>43</v>
      </c>
      <c r="Y1397" t="s">
        <v>40</v>
      </c>
      <c r="Z1397" t="s">
        <v>40</v>
      </c>
      <c r="AA1397" t="s">
        <v>40</v>
      </c>
      <c r="AB1397" t="s">
        <v>40</v>
      </c>
      <c r="AC1397" t="s">
        <v>45</v>
      </c>
      <c r="AD1397" t="s">
        <v>40</v>
      </c>
      <c r="AE1397" t="s">
        <v>46</v>
      </c>
      <c r="AF1397">
        <v>71</v>
      </c>
      <c r="AH1397">
        <v>2080.1</v>
      </c>
      <c r="AI1397">
        <v>0</v>
      </c>
      <c r="AJ1397">
        <v>0</v>
      </c>
      <c r="AK1397">
        <v>1200.02</v>
      </c>
      <c r="AL1397">
        <v>3280.12</v>
      </c>
      <c r="AM1397" t="s">
        <v>47</v>
      </c>
    </row>
    <row r="1398" spans="1:41" x14ac:dyDescent="0.35">
      <c r="A1398" t="s">
        <v>2176</v>
      </c>
      <c r="B1398" t="s">
        <v>39</v>
      </c>
      <c r="C1398" s="10">
        <v>41</v>
      </c>
      <c r="D1398" s="5" t="str" cm="1">
        <f t="array" ref="D1398">_xlfn.IFS(C1398&lt;=29, "18-29", C1398&lt;=39, "30-39", C1398&lt;=49, "40-49", C1398&lt;=59, "50-59",C1398&lt;=69, "60-69", C1398&gt;=70, "70+")</f>
        <v>40-49</v>
      </c>
      <c r="E1398" t="s">
        <v>40</v>
      </c>
      <c r="F1398">
        <v>0</v>
      </c>
      <c r="G1398" t="s">
        <v>135</v>
      </c>
      <c r="H1398">
        <v>90057</v>
      </c>
      <c r="I1398">
        <v>34.061917999999999</v>
      </c>
      <c r="J1398">
        <v>-118.277939</v>
      </c>
      <c r="K1398">
        <v>4</v>
      </c>
      <c r="L1398">
        <v>64</v>
      </c>
      <c r="M1398" t="str" cm="1">
        <f t="array" ref="M1398">_xlfn.IFS(L1398&lt;=12, "New (0-12 months)", L1398&lt;=36, "Mid (13-36 months)", L1398&gt;=37,"Long (37+ months)")</f>
        <v>Long (37+ months)</v>
      </c>
      <c r="N1398" t="s">
        <v>42</v>
      </c>
      <c r="O1398" t="s">
        <v>40</v>
      </c>
      <c r="P1398">
        <v>8.6</v>
      </c>
      <c r="Q1398" t="s">
        <v>40</v>
      </c>
      <c r="R1398" t="s">
        <v>40</v>
      </c>
      <c r="S1398" t="s">
        <v>55</v>
      </c>
      <c r="T1398" s="1">
        <v>21</v>
      </c>
      <c r="U1398" t="s">
        <v>43</v>
      </c>
      <c r="V1398" t="s">
        <v>40</v>
      </c>
      <c r="W1398" t="s">
        <v>40</v>
      </c>
      <c r="X1398" t="s">
        <v>40</v>
      </c>
      <c r="Y1398" t="s">
        <v>40</v>
      </c>
      <c r="Z1398" t="s">
        <v>40</v>
      </c>
      <c r="AA1398" t="s">
        <v>40</v>
      </c>
      <c r="AB1398" t="s">
        <v>40</v>
      </c>
      <c r="AC1398" t="s">
        <v>51</v>
      </c>
      <c r="AD1398" t="s">
        <v>40</v>
      </c>
      <c r="AE1398" t="s">
        <v>56</v>
      </c>
      <c r="AF1398">
        <v>111.15</v>
      </c>
      <c r="AH1398">
        <v>6953.4</v>
      </c>
      <c r="AI1398">
        <v>0</v>
      </c>
      <c r="AJ1398">
        <v>0</v>
      </c>
      <c r="AK1398">
        <v>550.4</v>
      </c>
      <c r="AL1398">
        <v>7503.8</v>
      </c>
      <c r="AM1398" t="s">
        <v>47</v>
      </c>
    </row>
    <row r="1399" spans="1:41" x14ac:dyDescent="0.35">
      <c r="A1399" t="s">
        <v>2177</v>
      </c>
      <c r="B1399" t="s">
        <v>49</v>
      </c>
      <c r="C1399" s="10">
        <v>61</v>
      </c>
      <c r="D1399" s="5" t="str" cm="1">
        <f t="array" ref="D1399">_xlfn.IFS(C1399&lt;=29, "18-29", C1399&lt;=39, "30-39", C1399&lt;=49, "40-49", C1399&lt;=59, "50-59",C1399&lt;=69, "60-69", C1399&gt;=70, "70+")</f>
        <v>60-69</v>
      </c>
      <c r="E1399" t="s">
        <v>43</v>
      </c>
      <c r="F1399">
        <v>0</v>
      </c>
      <c r="G1399" t="s">
        <v>568</v>
      </c>
      <c r="H1399">
        <v>90604</v>
      </c>
      <c r="I1399">
        <v>33.929704000000001</v>
      </c>
      <c r="J1399">
        <v>-118.01208</v>
      </c>
      <c r="K1399">
        <v>0</v>
      </c>
      <c r="L1399">
        <v>46</v>
      </c>
      <c r="M1399" t="str" cm="1">
        <f t="array" ref="M1399">_xlfn.IFS(L1399&lt;=12, "New (0-12 months)", L1399&lt;=36, "Mid (13-36 months)", L1399&gt;=37,"Long (37+ months)")</f>
        <v>Long (37+ months)</v>
      </c>
      <c r="N1399" t="s">
        <v>76</v>
      </c>
      <c r="O1399" t="s">
        <v>40</v>
      </c>
      <c r="P1399">
        <v>30.25</v>
      </c>
      <c r="Q1399" t="s">
        <v>43</v>
      </c>
      <c r="R1399" t="s">
        <v>43</v>
      </c>
      <c r="S1399" t="s">
        <v>8234</v>
      </c>
      <c r="T1399" s="1">
        <v>0</v>
      </c>
      <c r="U1399" t="s">
        <v>8234</v>
      </c>
      <c r="V1399" t="s">
        <v>8234</v>
      </c>
      <c r="W1399" t="s">
        <v>8234</v>
      </c>
      <c r="X1399" t="s">
        <v>8234</v>
      </c>
      <c r="Y1399" t="s">
        <v>8234</v>
      </c>
      <c r="Z1399" t="s">
        <v>8234</v>
      </c>
      <c r="AA1399" t="s">
        <v>8234</v>
      </c>
      <c r="AB1399" t="s">
        <v>8234</v>
      </c>
      <c r="AC1399" t="s">
        <v>73</v>
      </c>
      <c r="AD1399" t="s">
        <v>43</v>
      </c>
      <c r="AE1399" t="s">
        <v>56</v>
      </c>
      <c r="AF1399">
        <v>20.05</v>
      </c>
      <c r="AH1399">
        <v>902</v>
      </c>
      <c r="AI1399">
        <v>0</v>
      </c>
      <c r="AJ1399">
        <v>0</v>
      </c>
      <c r="AK1399">
        <v>1391.5</v>
      </c>
      <c r="AL1399">
        <v>2293.5</v>
      </c>
      <c r="AM1399" t="s">
        <v>47</v>
      </c>
    </row>
    <row r="1400" spans="1:41" x14ac:dyDescent="0.35">
      <c r="A1400" t="s">
        <v>2178</v>
      </c>
      <c r="B1400" t="s">
        <v>39</v>
      </c>
      <c r="C1400" s="10">
        <v>77</v>
      </c>
      <c r="D1400" s="5" t="str" cm="1">
        <f t="array" ref="D1400">_xlfn.IFS(C1400&lt;=29, "18-29", C1400&lt;=39, "30-39", C1400&lt;=49, "40-49", C1400&lt;=59, "50-59",C1400&lt;=69, "60-69", C1400&gt;=70, "70+")</f>
        <v>70+</v>
      </c>
      <c r="E1400" t="s">
        <v>43</v>
      </c>
      <c r="F1400">
        <v>2</v>
      </c>
      <c r="G1400" t="s">
        <v>807</v>
      </c>
      <c r="H1400">
        <v>91107</v>
      </c>
      <c r="I1400">
        <v>34.159007000000003</v>
      </c>
      <c r="J1400">
        <v>-118.08735299999999</v>
      </c>
      <c r="K1400">
        <v>0</v>
      </c>
      <c r="L1400">
        <v>7</v>
      </c>
      <c r="M1400" t="str" cm="1">
        <f t="array" ref="M1400">_xlfn.IFS(L1400&lt;=12, "New (0-12 months)", L1400&lt;=36, "Mid (13-36 months)", L1400&gt;=37,"Long (37+ months)")</f>
        <v>New (0-12 months)</v>
      </c>
      <c r="N1400" t="s">
        <v>54</v>
      </c>
      <c r="O1400" t="s">
        <v>40</v>
      </c>
      <c r="P1400">
        <v>26.95</v>
      </c>
      <c r="Q1400" t="s">
        <v>43</v>
      </c>
      <c r="R1400" t="s">
        <v>40</v>
      </c>
      <c r="S1400" t="s">
        <v>55</v>
      </c>
      <c r="T1400" s="1">
        <v>18</v>
      </c>
      <c r="U1400" t="s">
        <v>40</v>
      </c>
      <c r="V1400" t="s">
        <v>43</v>
      </c>
      <c r="W1400" t="s">
        <v>43</v>
      </c>
      <c r="X1400" t="s">
        <v>43</v>
      </c>
      <c r="Y1400" t="s">
        <v>43</v>
      </c>
      <c r="Z1400" t="s">
        <v>43</v>
      </c>
      <c r="AA1400" t="s">
        <v>43</v>
      </c>
      <c r="AB1400" t="s">
        <v>43</v>
      </c>
      <c r="AC1400" t="s">
        <v>51</v>
      </c>
      <c r="AD1400" t="s">
        <v>43</v>
      </c>
      <c r="AE1400" t="s">
        <v>56</v>
      </c>
      <c r="AF1400">
        <v>76.45</v>
      </c>
      <c r="AH1400">
        <v>503.6</v>
      </c>
      <c r="AI1400">
        <v>11.05</v>
      </c>
      <c r="AJ1400">
        <v>0</v>
      </c>
      <c r="AK1400">
        <v>188.65</v>
      </c>
      <c r="AL1400">
        <v>681.2</v>
      </c>
      <c r="AM1400" t="s">
        <v>57</v>
      </c>
      <c r="AN1400" t="s">
        <v>117</v>
      </c>
      <c r="AO1400" t="s">
        <v>240</v>
      </c>
    </row>
    <row r="1401" spans="1:41" x14ac:dyDescent="0.35">
      <c r="A1401" t="s">
        <v>2179</v>
      </c>
      <c r="B1401" t="s">
        <v>39</v>
      </c>
      <c r="C1401" s="10">
        <v>66</v>
      </c>
      <c r="D1401" s="5" t="str" cm="1">
        <f t="array" ref="D1401">_xlfn.IFS(C1401&lt;=29, "18-29", C1401&lt;=39, "30-39", C1401&lt;=49, "40-49", C1401&lt;=59, "50-59",C1401&lt;=69, "60-69", C1401&gt;=70, "70+")</f>
        <v>60-69</v>
      </c>
      <c r="E1401" t="s">
        <v>43</v>
      </c>
      <c r="F1401">
        <v>0</v>
      </c>
      <c r="G1401" t="s">
        <v>441</v>
      </c>
      <c r="H1401">
        <v>90815</v>
      </c>
      <c r="I1401">
        <v>33.797637999999999</v>
      </c>
      <c r="J1401">
        <v>-118.11662</v>
      </c>
      <c r="K1401">
        <v>0</v>
      </c>
      <c r="L1401">
        <v>23</v>
      </c>
      <c r="M1401" t="str" cm="1">
        <f t="array" ref="M1401">_xlfn.IFS(L1401&lt;=12, "New (0-12 months)", L1401&lt;=36, "Mid (13-36 months)", L1401&gt;=37,"Long (37+ months)")</f>
        <v>Mid (13-36 months)</v>
      </c>
      <c r="N1401" t="s">
        <v>42</v>
      </c>
      <c r="O1401" t="s">
        <v>40</v>
      </c>
      <c r="P1401">
        <v>8.7200000000000006</v>
      </c>
      <c r="Q1401" t="s">
        <v>40</v>
      </c>
      <c r="R1401" t="s">
        <v>40</v>
      </c>
      <c r="S1401" t="s">
        <v>55</v>
      </c>
      <c r="T1401" s="1">
        <v>18</v>
      </c>
      <c r="U1401" t="s">
        <v>43</v>
      </c>
      <c r="V1401" t="s">
        <v>43</v>
      </c>
      <c r="W1401" t="s">
        <v>40</v>
      </c>
      <c r="X1401" t="s">
        <v>43</v>
      </c>
      <c r="Y1401" t="s">
        <v>43</v>
      </c>
      <c r="Z1401" t="s">
        <v>43</v>
      </c>
      <c r="AA1401" t="s">
        <v>43</v>
      </c>
      <c r="AB1401" t="s">
        <v>40</v>
      </c>
      <c r="AC1401" t="s">
        <v>73</v>
      </c>
      <c r="AD1401" t="s">
        <v>40</v>
      </c>
      <c r="AE1401" t="s">
        <v>46</v>
      </c>
      <c r="AF1401">
        <v>79.349999999999994</v>
      </c>
      <c r="AH1401">
        <v>1835.3</v>
      </c>
      <c r="AI1401">
        <v>15.41</v>
      </c>
      <c r="AJ1401">
        <v>0</v>
      </c>
      <c r="AK1401">
        <v>200.56</v>
      </c>
      <c r="AL1401">
        <v>2020.45</v>
      </c>
      <c r="AM1401" t="s">
        <v>47</v>
      </c>
    </row>
    <row r="1402" spans="1:41" x14ac:dyDescent="0.35">
      <c r="A1402" t="s">
        <v>2180</v>
      </c>
      <c r="B1402" t="s">
        <v>49</v>
      </c>
      <c r="C1402" s="10">
        <v>47</v>
      </c>
      <c r="D1402" s="5" t="str" cm="1">
        <f t="array" ref="D1402">_xlfn.IFS(C1402&lt;=29, "18-29", C1402&lt;=39, "30-39", C1402&lt;=49, "40-49", C1402&lt;=59, "50-59",C1402&lt;=69, "60-69", C1402&gt;=70, "70+")</f>
        <v>40-49</v>
      </c>
      <c r="E1402" t="s">
        <v>40</v>
      </c>
      <c r="F1402">
        <v>0</v>
      </c>
      <c r="G1402" t="s">
        <v>322</v>
      </c>
      <c r="H1402">
        <v>95818</v>
      </c>
      <c r="I1402">
        <v>38.556305999999999</v>
      </c>
      <c r="J1402">
        <v>-121.495817</v>
      </c>
      <c r="K1402">
        <v>5</v>
      </c>
      <c r="L1402">
        <v>68</v>
      </c>
      <c r="M1402" t="str" cm="1">
        <f t="array" ref="M1402">_xlfn.IFS(L1402&lt;=12, "New (0-12 months)", L1402&lt;=36, "Mid (13-36 months)", L1402&gt;=37,"Long (37+ months)")</f>
        <v>Long (37+ months)</v>
      </c>
      <c r="N1402" t="s">
        <v>72</v>
      </c>
      <c r="O1402" t="s">
        <v>40</v>
      </c>
      <c r="P1402">
        <v>22.83</v>
      </c>
      <c r="Q1402" t="s">
        <v>40</v>
      </c>
      <c r="R1402" t="s">
        <v>43</v>
      </c>
      <c r="S1402" t="s">
        <v>8234</v>
      </c>
      <c r="T1402" s="1">
        <v>0</v>
      </c>
      <c r="U1402" t="s">
        <v>8234</v>
      </c>
      <c r="V1402" t="s">
        <v>8234</v>
      </c>
      <c r="W1402" t="s">
        <v>8234</v>
      </c>
      <c r="X1402" t="s">
        <v>8234</v>
      </c>
      <c r="Y1402" t="s">
        <v>8234</v>
      </c>
      <c r="Z1402" t="s">
        <v>8234</v>
      </c>
      <c r="AA1402" t="s">
        <v>8234</v>
      </c>
      <c r="AB1402" t="s">
        <v>8234</v>
      </c>
      <c r="AC1402" t="s">
        <v>73</v>
      </c>
      <c r="AD1402" t="s">
        <v>43</v>
      </c>
      <c r="AE1402" t="s">
        <v>56</v>
      </c>
      <c r="AF1402">
        <v>25.25</v>
      </c>
      <c r="AH1402">
        <v>1728.2</v>
      </c>
      <c r="AI1402">
        <v>0</v>
      </c>
      <c r="AJ1402">
        <v>0</v>
      </c>
      <c r="AK1402">
        <v>1552.44</v>
      </c>
      <c r="AL1402">
        <v>3280.64</v>
      </c>
      <c r="AM1402" t="s">
        <v>47</v>
      </c>
    </row>
    <row r="1403" spans="1:41" x14ac:dyDescent="0.35">
      <c r="A1403" t="s">
        <v>2181</v>
      </c>
      <c r="B1403" t="s">
        <v>39</v>
      </c>
      <c r="C1403" s="10">
        <v>59</v>
      </c>
      <c r="D1403" s="5" t="str" cm="1">
        <f t="array" ref="D1403">_xlfn.IFS(C1403&lt;=29, "18-29", C1403&lt;=39, "30-39", C1403&lt;=49, "40-49", C1403&lt;=59, "50-59",C1403&lt;=69, "60-69", C1403&gt;=70, "70+")</f>
        <v>50-59</v>
      </c>
      <c r="E1403" t="s">
        <v>40</v>
      </c>
      <c r="F1403">
        <v>0</v>
      </c>
      <c r="G1403" t="s">
        <v>135</v>
      </c>
      <c r="H1403">
        <v>90077</v>
      </c>
      <c r="I1403">
        <v>34.102083999999998</v>
      </c>
      <c r="J1403">
        <v>-118.451629</v>
      </c>
      <c r="K1403">
        <v>10</v>
      </c>
      <c r="L1403">
        <v>41</v>
      </c>
      <c r="M1403" t="str" cm="1">
        <f t="array" ref="M1403">_xlfn.IFS(L1403&lt;=12, "New (0-12 months)", L1403&lt;=36, "Mid (13-36 months)", L1403&gt;=37,"Long (37+ months)")</f>
        <v>Long (37+ months)</v>
      </c>
      <c r="N1403" t="s">
        <v>42</v>
      </c>
      <c r="O1403" t="s">
        <v>43</v>
      </c>
      <c r="P1403">
        <v>0</v>
      </c>
      <c r="Q1403" t="s">
        <v>8234</v>
      </c>
      <c r="R1403" t="s">
        <v>40</v>
      </c>
      <c r="S1403" t="s">
        <v>44</v>
      </c>
      <c r="T1403" s="1">
        <v>17</v>
      </c>
      <c r="U1403" t="s">
        <v>43</v>
      </c>
      <c r="V1403" t="s">
        <v>40</v>
      </c>
      <c r="W1403" t="s">
        <v>43</v>
      </c>
      <c r="X1403" t="s">
        <v>40</v>
      </c>
      <c r="Y1403" t="s">
        <v>43</v>
      </c>
      <c r="Z1403" t="s">
        <v>43</v>
      </c>
      <c r="AA1403" t="s">
        <v>43</v>
      </c>
      <c r="AB1403" t="s">
        <v>40</v>
      </c>
      <c r="AC1403" t="s">
        <v>45</v>
      </c>
      <c r="AD1403" t="s">
        <v>43</v>
      </c>
      <c r="AE1403" t="s">
        <v>46</v>
      </c>
      <c r="AF1403">
        <v>35.450000000000003</v>
      </c>
      <c r="AH1403">
        <v>1391.65</v>
      </c>
      <c r="AI1403">
        <v>0</v>
      </c>
      <c r="AJ1403">
        <v>0</v>
      </c>
      <c r="AK1403">
        <v>0</v>
      </c>
      <c r="AL1403">
        <v>1391.65</v>
      </c>
      <c r="AM1403" t="s">
        <v>47</v>
      </c>
    </row>
    <row r="1404" spans="1:41" x14ac:dyDescent="0.35">
      <c r="A1404" t="s">
        <v>2182</v>
      </c>
      <c r="B1404" t="s">
        <v>49</v>
      </c>
      <c r="C1404" s="10">
        <v>49</v>
      </c>
      <c r="D1404" s="5" t="str" cm="1">
        <f t="array" ref="D1404">_xlfn.IFS(C1404&lt;=29, "18-29", C1404&lt;=39, "30-39", C1404&lt;=49, "40-49", C1404&lt;=59, "50-59",C1404&lt;=69, "60-69", C1404&gt;=70, "70+")</f>
        <v>40-49</v>
      </c>
      <c r="E1404" t="s">
        <v>40</v>
      </c>
      <c r="F1404">
        <v>0</v>
      </c>
      <c r="G1404" t="s">
        <v>522</v>
      </c>
      <c r="H1404">
        <v>94947</v>
      </c>
      <c r="I1404">
        <v>38.112166000000002</v>
      </c>
      <c r="J1404">
        <v>-122.634384</v>
      </c>
      <c r="K1404">
        <v>1</v>
      </c>
      <c r="L1404">
        <v>2</v>
      </c>
      <c r="M1404" t="str" cm="1">
        <f t="array" ref="M1404">_xlfn.IFS(L1404&lt;=12, "New (0-12 months)", L1404&lt;=36, "Mid (13-36 months)", L1404&gt;=37,"Long (37+ months)")</f>
        <v>New (0-12 months)</v>
      </c>
      <c r="N1404" t="s">
        <v>54</v>
      </c>
      <c r="O1404" t="s">
        <v>40</v>
      </c>
      <c r="P1404">
        <v>8.86</v>
      </c>
      <c r="Q1404" t="s">
        <v>43</v>
      </c>
      <c r="R1404" t="s">
        <v>40</v>
      </c>
      <c r="S1404" t="s">
        <v>55</v>
      </c>
      <c r="T1404" s="1">
        <v>23</v>
      </c>
      <c r="U1404" t="s">
        <v>43</v>
      </c>
      <c r="V1404" t="s">
        <v>43</v>
      </c>
      <c r="W1404" t="s">
        <v>43</v>
      </c>
      <c r="X1404" t="s">
        <v>43</v>
      </c>
      <c r="Y1404" t="s">
        <v>40</v>
      </c>
      <c r="Z1404" t="s">
        <v>40</v>
      </c>
      <c r="AA1404" t="s">
        <v>40</v>
      </c>
      <c r="AB1404" t="s">
        <v>40</v>
      </c>
      <c r="AC1404" t="s">
        <v>51</v>
      </c>
      <c r="AD1404" t="s">
        <v>40</v>
      </c>
      <c r="AE1404" t="s">
        <v>56</v>
      </c>
      <c r="AF1404">
        <v>89.55</v>
      </c>
      <c r="AH1404">
        <v>185.55</v>
      </c>
      <c r="AI1404">
        <v>0</v>
      </c>
      <c r="AJ1404">
        <v>0</v>
      </c>
      <c r="AK1404">
        <v>17.72</v>
      </c>
      <c r="AL1404">
        <v>203.27</v>
      </c>
      <c r="AM1404" t="s">
        <v>57</v>
      </c>
      <c r="AN1404" t="s">
        <v>58</v>
      </c>
      <c r="AO1404" t="s">
        <v>59</v>
      </c>
    </row>
    <row r="1405" spans="1:41" x14ac:dyDescent="0.35">
      <c r="A1405" t="s">
        <v>2183</v>
      </c>
      <c r="B1405" t="s">
        <v>39</v>
      </c>
      <c r="C1405" s="10">
        <v>37</v>
      </c>
      <c r="D1405" s="5" t="str" cm="1">
        <f t="array" ref="D1405">_xlfn.IFS(C1405&lt;=29, "18-29", C1405&lt;=39, "30-39", C1405&lt;=49, "40-49", C1405&lt;=59, "50-59",C1405&lt;=69, "60-69", C1405&gt;=70, "70+")</f>
        <v>30-39</v>
      </c>
      <c r="E1405" t="s">
        <v>43</v>
      </c>
      <c r="F1405">
        <v>2</v>
      </c>
      <c r="G1405" t="s">
        <v>2184</v>
      </c>
      <c r="H1405">
        <v>95410</v>
      </c>
      <c r="I1405">
        <v>39.225693999999997</v>
      </c>
      <c r="J1405">
        <v>-123.717354</v>
      </c>
      <c r="K1405">
        <v>0</v>
      </c>
      <c r="L1405">
        <v>17</v>
      </c>
      <c r="M1405" t="str" cm="1">
        <f t="array" ref="M1405">_xlfn.IFS(L1405&lt;=12, "New (0-12 months)", L1405&lt;=36, "Mid (13-36 months)", L1405&gt;=37,"Long (37+ months)")</f>
        <v>Mid (13-36 months)</v>
      </c>
      <c r="N1405" t="s">
        <v>42</v>
      </c>
      <c r="O1405" t="s">
        <v>40</v>
      </c>
      <c r="P1405">
        <v>49.78</v>
      </c>
      <c r="Q1405" t="s">
        <v>40</v>
      </c>
      <c r="R1405" t="s">
        <v>40</v>
      </c>
      <c r="S1405" t="s">
        <v>55</v>
      </c>
      <c r="T1405" s="1">
        <v>19</v>
      </c>
      <c r="U1405" t="s">
        <v>43</v>
      </c>
      <c r="V1405" t="s">
        <v>40</v>
      </c>
      <c r="W1405" t="s">
        <v>40</v>
      </c>
      <c r="X1405" t="s">
        <v>40</v>
      </c>
      <c r="Y1405" t="s">
        <v>43</v>
      </c>
      <c r="Z1405" t="s">
        <v>43</v>
      </c>
      <c r="AA1405" t="s">
        <v>43</v>
      </c>
      <c r="AB1405" t="s">
        <v>40</v>
      </c>
      <c r="AC1405" t="s">
        <v>51</v>
      </c>
      <c r="AD1405" t="s">
        <v>40</v>
      </c>
      <c r="AE1405" t="s">
        <v>46</v>
      </c>
      <c r="AF1405">
        <v>92.7</v>
      </c>
      <c r="AH1405">
        <v>1556.85</v>
      </c>
      <c r="AI1405">
        <v>0</v>
      </c>
      <c r="AJ1405">
        <v>0</v>
      </c>
      <c r="AK1405">
        <v>846.26</v>
      </c>
      <c r="AL1405">
        <v>2403.11</v>
      </c>
      <c r="AM1405" t="s">
        <v>47</v>
      </c>
    </row>
    <row r="1406" spans="1:41" x14ac:dyDescent="0.35">
      <c r="A1406" t="s">
        <v>2185</v>
      </c>
      <c r="B1406" t="s">
        <v>49</v>
      </c>
      <c r="C1406" s="10">
        <v>46</v>
      </c>
      <c r="D1406" s="5" t="str" cm="1">
        <f t="array" ref="D1406">_xlfn.IFS(C1406&lt;=29, "18-29", C1406&lt;=39, "30-39", C1406&lt;=49, "40-49", C1406&lt;=59, "50-59",C1406&lt;=69, "60-69", C1406&gt;=70, "70+")</f>
        <v>40-49</v>
      </c>
      <c r="E1406" t="s">
        <v>40</v>
      </c>
      <c r="F1406">
        <v>2</v>
      </c>
      <c r="G1406" t="s">
        <v>2186</v>
      </c>
      <c r="H1406">
        <v>92657</v>
      </c>
      <c r="I1406">
        <v>33.603282</v>
      </c>
      <c r="J1406">
        <v>-117.82184100000001</v>
      </c>
      <c r="K1406">
        <v>2</v>
      </c>
      <c r="L1406">
        <v>55</v>
      </c>
      <c r="M1406" t="str" cm="1">
        <f t="array" ref="M1406">_xlfn.IFS(L1406&lt;=12, "New (0-12 months)", L1406&lt;=36, "Mid (13-36 months)", L1406&gt;=37,"Long (37+ months)")</f>
        <v>Long (37+ months)</v>
      </c>
      <c r="N1406" t="s">
        <v>42</v>
      </c>
      <c r="O1406" t="s">
        <v>40</v>
      </c>
      <c r="P1406">
        <v>24.7</v>
      </c>
      <c r="Q1406" t="s">
        <v>43</v>
      </c>
      <c r="R1406" t="s">
        <v>43</v>
      </c>
      <c r="S1406" t="s">
        <v>8234</v>
      </c>
      <c r="T1406" s="1">
        <v>0</v>
      </c>
      <c r="U1406" t="s">
        <v>8234</v>
      </c>
      <c r="V1406" t="s">
        <v>8234</v>
      </c>
      <c r="W1406" t="s">
        <v>8234</v>
      </c>
      <c r="X1406" t="s">
        <v>8234</v>
      </c>
      <c r="Y1406" t="s">
        <v>8234</v>
      </c>
      <c r="Z1406" t="s">
        <v>8234</v>
      </c>
      <c r="AA1406" t="s">
        <v>8234</v>
      </c>
      <c r="AB1406" t="s">
        <v>8234</v>
      </c>
      <c r="AC1406" t="s">
        <v>73</v>
      </c>
      <c r="AD1406" t="s">
        <v>43</v>
      </c>
      <c r="AE1406" t="s">
        <v>56</v>
      </c>
      <c r="AF1406">
        <v>19.350000000000001</v>
      </c>
      <c r="AH1406">
        <v>1153.25</v>
      </c>
      <c r="AI1406">
        <v>0</v>
      </c>
      <c r="AJ1406">
        <v>0</v>
      </c>
      <c r="AK1406">
        <v>1358.5</v>
      </c>
      <c r="AL1406">
        <v>2511.75</v>
      </c>
      <c r="AM1406" t="s">
        <v>47</v>
      </c>
    </row>
    <row r="1407" spans="1:41" x14ac:dyDescent="0.35">
      <c r="A1407" t="s">
        <v>2187</v>
      </c>
      <c r="B1407" t="s">
        <v>39</v>
      </c>
      <c r="C1407" s="10">
        <v>54</v>
      </c>
      <c r="D1407" s="5" t="str" cm="1">
        <f t="array" ref="D1407">_xlfn.IFS(C1407&lt;=29, "18-29", C1407&lt;=39, "30-39", C1407&lt;=49, "40-49", C1407&lt;=59, "50-59",C1407&lt;=69, "60-69", C1407&gt;=70, "70+")</f>
        <v>50-59</v>
      </c>
      <c r="E1407" t="s">
        <v>40</v>
      </c>
      <c r="F1407">
        <v>3</v>
      </c>
      <c r="G1407" t="s">
        <v>2188</v>
      </c>
      <c r="H1407">
        <v>92070</v>
      </c>
      <c r="I1407">
        <v>33.174725000000002</v>
      </c>
      <c r="J1407">
        <v>-116.743329</v>
      </c>
      <c r="K1407">
        <v>3</v>
      </c>
      <c r="L1407">
        <v>5</v>
      </c>
      <c r="M1407" t="str" cm="1">
        <f t="array" ref="M1407">_xlfn.IFS(L1407&lt;=12, "New (0-12 months)", L1407&lt;=36, "Mid (13-36 months)", L1407&gt;=37,"Long (37+ months)")</f>
        <v>New (0-12 months)</v>
      </c>
      <c r="N1407" t="s">
        <v>42</v>
      </c>
      <c r="O1407" t="s">
        <v>40</v>
      </c>
      <c r="P1407">
        <v>47.06</v>
      </c>
      <c r="Q1407" t="s">
        <v>43</v>
      </c>
      <c r="R1407" t="s">
        <v>40</v>
      </c>
      <c r="S1407" t="s">
        <v>44</v>
      </c>
      <c r="T1407" s="1">
        <v>52</v>
      </c>
      <c r="U1407" t="s">
        <v>40</v>
      </c>
      <c r="V1407" t="s">
        <v>43</v>
      </c>
      <c r="W1407" t="s">
        <v>43</v>
      </c>
      <c r="X1407" t="s">
        <v>43</v>
      </c>
      <c r="Y1407" t="s">
        <v>43</v>
      </c>
      <c r="Z1407" t="s">
        <v>43</v>
      </c>
      <c r="AA1407" t="s">
        <v>43</v>
      </c>
      <c r="AB1407" t="s">
        <v>43</v>
      </c>
      <c r="AC1407" t="s">
        <v>51</v>
      </c>
      <c r="AD1407" t="s">
        <v>40</v>
      </c>
      <c r="AE1407" t="s">
        <v>183</v>
      </c>
      <c r="AF1407">
        <v>49.4</v>
      </c>
      <c r="AH1407">
        <v>232.55</v>
      </c>
      <c r="AI1407">
        <v>0</v>
      </c>
      <c r="AJ1407">
        <v>10</v>
      </c>
      <c r="AK1407">
        <v>235.3</v>
      </c>
      <c r="AL1407">
        <v>477.85</v>
      </c>
      <c r="AM1407" t="s">
        <v>47</v>
      </c>
    </row>
    <row r="1408" spans="1:41" x14ac:dyDescent="0.35">
      <c r="A1408" t="s">
        <v>2189</v>
      </c>
      <c r="B1408" t="s">
        <v>39</v>
      </c>
      <c r="C1408" s="10">
        <v>48</v>
      </c>
      <c r="D1408" s="5" t="str" cm="1">
        <f t="array" ref="D1408">_xlfn.IFS(C1408&lt;=29, "18-29", C1408&lt;=39, "30-39", C1408&lt;=49, "40-49", C1408&lt;=59, "50-59",C1408&lt;=69, "60-69", C1408&gt;=70, "70+")</f>
        <v>40-49</v>
      </c>
      <c r="E1408" t="s">
        <v>40</v>
      </c>
      <c r="F1408">
        <v>0</v>
      </c>
      <c r="G1408" t="s">
        <v>2190</v>
      </c>
      <c r="H1408">
        <v>93117</v>
      </c>
      <c r="I1408">
        <v>34.489983000000002</v>
      </c>
      <c r="J1408">
        <v>-120.091246</v>
      </c>
      <c r="K1408">
        <v>2</v>
      </c>
      <c r="L1408">
        <v>68</v>
      </c>
      <c r="M1408" t="str" cm="1">
        <f t="array" ref="M1408">_xlfn.IFS(L1408&lt;=12, "New (0-12 months)", L1408&lt;=36, "Mid (13-36 months)", L1408&gt;=37,"Long (37+ months)")</f>
        <v>Long (37+ months)</v>
      </c>
      <c r="N1408" t="s">
        <v>42</v>
      </c>
      <c r="O1408" t="s">
        <v>40</v>
      </c>
      <c r="P1408">
        <v>27.41</v>
      </c>
      <c r="Q1408" t="s">
        <v>40</v>
      </c>
      <c r="R1408" t="s">
        <v>40</v>
      </c>
      <c r="S1408" t="s">
        <v>79</v>
      </c>
      <c r="T1408" s="1">
        <v>9</v>
      </c>
      <c r="U1408" t="s">
        <v>40</v>
      </c>
      <c r="V1408" t="s">
        <v>40</v>
      </c>
      <c r="W1408" t="s">
        <v>40</v>
      </c>
      <c r="X1408" t="s">
        <v>40</v>
      </c>
      <c r="Y1408" t="s">
        <v>43</v>
      </c>
      <c r="Z1408" t="s">
        <v>43</v>
      </c>
      <c r="AA1408" t="s">
        <v>43</v>
      </c>
      <c r="AB1408" t="s">
        <v>40</v>
      </c>
      <c r="AC1408" t="s">
        <v>73</v>
      </c>
      <c r="AD1408" t="s">
        <v>43</v>
      </c>
      <c r="AE1408" t="s">
        <v>46</v>
      </c>
      <c r="AF1408">
        <v>70.900000000000006</v>
      </c>
      <c r="AH1408">
        <v>4911.3500000000004</v>
      </c>
      <c r="AI1408">
        <v>49.37</v>
      </c>
      <c r="AJ1408">
        <v>0</v>
      </c>
      <c r="AK1408">
        <v>1863.88</v>
      </c>
      <c r="AL1408">
        <v>6725.86</v>
      </c>
      <c r="AM1408" t="s">
        <v>47</v>
      </c>
    </row>
    <row r="1409" spans="1:41" x14ac:dyDescent="0.35">
      <c r="A1409" t="s">
        <v>2191</v>
      </c>
      <c r="B1409" t="s">
        <v>49</v>
      </c>
      <c r="C1409" s="10">
        <v>80</v>
      </c>
      <c r="D1409" s="5" t="str" cm="1">
        <f t="array" ref="D1409">_xlfn.IFS(C1409&lt;=29, "18-29", C1409&lt;=39, "30-39", C1409&lt;=49, "40-49", C1409&lt;=59, "50-59",C1409&lt;=69, "60-69", C1409&gt;=70, "70+")</f>
        <v>70+</v>
      </c>
      <c r="E1409" t="s">
        <v>40</v>
      </c>
      <c r="F1409">
        <v>0</v>
      </c>
      <c r="G1409" t="s">
        <v>2103</v>
      </c>
      <c r="H1409">
        <v>94025</v>
      </c>
      <c r="I1409">
        <v>37.449551</v>
      </c>
      <c r="J1409">
        <v>-122.183762</v>
      </c>
      <c r="K1409">
        <v>2</v>
      </c>
      <c r="L1409">
        <v>7</v>
      </c>
      <c r="M1409" t="str" cm="1">
        <f t="array" ref="M1409">_xlfn.IFS(L1409&lt;=12, "New (0-12 months)", L1409&lt;=36, "Mid (13-36 months)", L1409&gt;=37,"Long (37+ months)")</f>
        <v>New (0-12 months)</v>
      </c>
      <c r="N1409" t="s">
        <v>42</v>
      </c>
      <c r="O1409" t="s">
        <v>40</v>
      </c>
      <c r="P1409">
        <v>21.37</v>
      </c>
      <c r="Q1409" t="s">
        <v>40</v>
      </c>
      <c r="R1409" t="s">
        <v>40</v>
      </c>
      <c r="S1409" t="s">
        <v>55</v>
      </c>
      <c r="T1409" s="1">
        <v>21</v>
      </c>
      <c r="U1409" t="s">
        <v>43</v>
      </c>
      <c r="V1409" t="s">
        <v>43</v>
      </c>
      <c r="W1409" t="s">
        <v>43</v>
      </c>
      <c r="X1409" t="s">
        <v>43</v>
      </c>
      <c r="Y1409" t="s">
        <v>43</v>
      </c>
      <c r="Z1409" t="s">
        <v>43</v>
      </c>
      <c r="AA1409" t="s">
        <v>43</v>
      </c>
      <c r="AB1409" t="s">
        <v>40</v>
      </c>
      <c r="AC1409" t="s">
        <v>51</v>
      </c>
      <c r="AD1409" t="s">
        <v>40</v>
      </c>
      <c r="AE1409" t="s">
        <v>56</v>
      </c>
      <c r="AF1409">
        <v>10</v>
      </c>
      <c r="AH1409">
        <v>533.04999999999995</v>
      </c>
      <c r="AI1409">
        <v>0</v>
      </c>
      <c r="AJ1409">
        <v>0</v>
      </c>
      <c r="AK1409">
        <v>149.59</v>
      </c>
      <c r="AL1409">
        <v>682.64</v>
      </c>
      <c r="AM1409" t="s">
        <v>47</v>
      </c>
    </row>
    <row r="1410" spans="1:41" x14ac:dyDescent="0.35">
      <c r="A1410" t="s">
        <v>2192</v>
      </c>
      <c r="B1410" t="s">
        <v>39</v>
      </c>
      <c r="C1410" s="10">
        <v>50</v>
      </c>
      <c r="D1410" s="5" t="str" cm="1">
        <f t="array" ref="D1410">_xlfn.IFS(C1410&lt;=29, "18-29", C1410&lt;=39, "30-39", C1410&lt;=49, "40-49", C1410&lt;=59, "50-59",C1410&lt;=69, "60-69", C1410&gt;=70, "70+")</f>
        <v>50-59</v>
      </c>
      <c r="E1410" t="s">
        <v>43</v>
      </c>
      <c r="F1410">
        <v>0</v>
      </c>
      <c r="G1410" t="s">
        <v>87</v>
      </c>
      <c r="H1410">
        <v>95843</v>
      </c>
      <c r="I1410">
        <v>38.715497999999997</v>
      </c>
      <c r="J1410">
        <v>-121.363411</v>
      </c>
      <c r="K1410">
        <v>0</v>
      </c>
      <c r="L1410">
        <v>6</v>
      </c>
      <c r="M1410" t="str" cm="1">
        <f t="array" ref="M1410">_xlfn.IFS(L1410&lt;=12, "New (0-12 months)", L1410&lt;=36, "Mid (13-36 months)", L1410&gt;=37,"Long (37+ months)")</f>
        <v>New (0-12 months)</v>
      </c>
      <c r="N1410" t="s">
        <v>42</v>
      </c>
      <c r="O1410" t="s">
        <v>40</v>
      </c>
      <c r="P1410">
        <v>39.36</v>
      </c>
      <c r="Q1410" t="s">
        <v>43</v>
      </c>
      <c r="R1410" t="s">
        <v>40</v>
      </c>
      <c r="S1410" t="s">
        <v>55</v>
      </c>
      <c r="T1410" s="1">
        <v>5</v>
      </c>
      <c r="U1410" t="s">
        <v>43</v>
      </c>
      <c r="V1410" t="s">
        <v>43</v>
      </c>
      <c r="W1410" t="s">
        <v>43</v>
      </c>
      <c r="X1410" t="s">
        <v>43</v>
      </c>
      <c r="Y1410" t="s">
        <v>43</v>
      </c>
      <c r="Z1410" t="s">
        <v>43</v>
      </c>
      <c r="AA1410" t="s">
        <v>43</v>
      </c>
      <c r="AB1410" t="s">
        <v>40</v>
      </c>
      <c r="AC1410" t="s">
        <v>51</v>
      </c>
      <c r="AD1410" t="s">
        <v>40</v>
      </c>
      <c r="AE1410" t="s">
        <v>183</v>
      </c>
      <c r="AF1410">
        <v>69.25</v>
      </c>
      <c r="AH1410">
        <v>418.4</v>
      </c>
      <c r="AI1410">
        <v>0</v>
      </c>
      <c r="AJ1410">
        <v>0</v>
      </c>
      <c r="AK1410">
        <v>236.16</v>
      </c>
      <c r="AL1410">
        <v>654.55999999999995</v>
      </c>
      <c r="AM1410" t="s">
        <v>57</v>
      </c>
      <c r="AN1410" t="s">
        <v>58</v>
      </c>
      <c r="AO1410" t="s">
        <v>104</v>
      </c>
    </row>
    <row r="1411" spans="1:41" x14ac:dyDescent="0.35">
      <c r="A1411" t="s">
        <v>2193</v>
      </c>
      <c r="B1411" t="s">
        <v>39</v>
      </c>
      <c r="C1411" s="10">
        <v>78</v>
      </c>
      <c r="D1411" s="5" t="str" cm="1">
        <f t="array" ref="D1411">_xlfn.IFS(C1411&lt;=29, "18-29", C1411&lt;=39, "30-39", C1411&lt;=49, "40-49", C1411&lt;=59, "50-59",C1411&lt;=69, "60-69", C1411&gt;=70, "70+")</f>
        <v>70+</v>
      </c>
      <c r="E1411" t="s">
        <v>43</v>
      </c>
      <c r="F1411">
        <v>0</v>
      </c>
      <c r="G1411" t="s">
        <v>1226</v>
      </c>
      <c r="H1411">
        <v>91502</v>
      </c>
      <c r="I1411">
        <v>34.177267000000001</v>
      </c>
      <c r="J1411">
        <v>-118.31003</v>
      </c>
      <c r="K1411">
        <v>0</v>
      </c>
      <c r="L1411">
        <v>41</v>
      </c>
      <c r="M1411" t="str" cm="1">
        <f t="array" ref="M1411">_xlfn.IFS(L1411&lt;=12, "New (0-12 months)", L1411&lt;=36, "Mid (13-36 months)", L1411&gt;=37,"Long (37+ months)")</f>
        <v>Long (37+ months)</v>
      </c>
      <c r="N1411" t="s">
        <v>76</v>
      </c>
      <c r="O1411" t="s">
        <v>40</v>
      </c>
      <c r="P1411">
        <v>6.33</v>
      </c>
      <c r="Q1411" t="s">
        <v>40</v>
      </c>
      <c r="R1411" t="s">
        <v>40</v>
      </c>
      <c r="S1411" t="s">
        <v>55</v>
      </c>
      <c r="T1411" s="1">
        <v>15</v>
      </c>
      <c r="U1411" t="s">
        <v>43</v>
      </c>
      <c r="V1411" t="s">
        <v>40</v>
      </c>
      <c r="W1411" t="s">
        <v>40</v>
      </c>
      <c r="X1411" t="s">
        <v>43</v>
      </c>
      <c r="Y1411" t="s">
        <v>40</v>
      </c>
      <c r="Z1411" t="s">
        <v>40</v>
      </c>
      <c r="AA1411" t="s">
        <v>43</v>
      </c>
      <c r="AB1411" t="s">
        <v>40</v>
      </c>
      <c r="AC1411" t="s">
        <v>51</v>
      </c>
      <c r="AD1411" t="s">
        <v>40</v>
      </c>
      <c r="AE1411" t="s">
        <v>56</v>
      </c>
      <c r="AF1411">
        <v>104.4</v>
      </c>
      <c r="AH1411">
        <v>4133.95</v>
      </c>
      <c r="AI1411">
        <v>0</v>
      </c>
      <c r="AJ1411">
        <v>0</v>
      </c>
      <c r="AK1411">
        <v>259.52999999999997</v>
      </c>
      <c r="AL1411">
        <v>4393.4799999999996</v>
      </c>
      <c r="AM1411" t="s">
        <v>47</v>
      </c>
    </row>
    <row r="1412" spans="1:41" x14ac:dyDescent="0.35">
      <c r="A1412" t="s">
        <v>2194</v>
      </c>
      <c r="B1412" t="s">
        <v>49</v>
      </c>
      <c r="C1412" s="10">
        <v>54</v>
      </c>
      <c r="D1412" s="5" t="str" cm="1">
        <f t="array" ref="D1412">_xlfn.IFS(C1412&lt;=29, "18-29", C1412&lt;=39, "30-39", C1412&lt;=49, "40-49", C1412&lt;=59, "50-59",C1412&lt;=69, "60-69", C1412&gt;=70, "70+")</f>
        <v>50-59</v>
      </c>
      <c r="E1412" t="s">
        <v>43</v>
      </c>
      <c r="F1412">
        <v>0</v>
      </c>
      <c r="G1412" t="s">
        <v>2195</v>
      </c>
      <c r="H1412">
        <v>94806</v>
      </c>
      <c r="I1412">
        <v>37.980269</v>
      </c>
      <c r="J1412">
        <v>-122.342635</v>
      </c>
      <c r="K1412">
        <v>0</v>
      </c>
      <c r="L1412">
        <v>2</v>
      </c>
      <c r="M1412" t="str" cm="1">
        <f t="array" ref="M1412">_xlfn.IFS(L1412&lt;=12, "New (0-12 months)", L1412&lt;=36, "Mid (13-36 months)", L1412&gt;=37,"Long (37+ months)")</f>
        <v>New (0-12 months)</v>
      </c>
      <c r="N1412" t="s">
        <v>42</v>
      </c>
      <c r="O1412" t="s">
        <v>40</v>
      </c>
      <c r="P1412">
        <v>3.76</v>
      </c>
      <c r="Q1412" t="s">
        <v>43</v>
      </c>
      <c r="R1412" t="s">
        <v>40</v>
      </c>
      <c r="S1412" t="s">
        <v>55</v>
      </c>
      <c r="T1412" s="1">
        <v>16</v>
      </c>
      <c r="U1412" t="s">
        <v>43</v>
      </c>
      <c r="V1412" t="s">
        <v>40</v>
      </c>
      <c r="W1412" t="s">
        <v>43</v>
      </c>
      <c r="X1412" t="s">
        <v>43</v>
      </c>
      <c r="Y1412" t="s">
        <v>43</v>
      </c>
      <c r="Z1412" t="s">
        <v>43</v>
      </c>
      <c r="AA1412" t="s">
        <v>43</v>
      </c>
      <c r="AB1412" t="s">
        <v>40</v>
      </c>
      <c r="AC1412" t="s">
        <v>51</v>
      </c>
      <c r="AD1412" t="s">
        <v>43</v>
      </c>
      <c r="AE1412" t="s">
        <v>56</v>
      </c>
      <c r="AF1412">
        <v>74.95</v>
      </c>
      <c r="AH1412">
        <v>151.75</v>
      </c>
      <c r="AI1412">
        <v>0</v>
      </c>
      <c r="AJ1412">
        <v>0</v>
      </c>
      <c r="AK1412">
        <v>7.52</v>
      </c>
      <c r="AL1412">
        <v>159.27000000000001</v>
      </c>
      <c r="AM1412" t="s">
        <v>98</v>
      </c>
    </row>
    <row r="1413" spans="1:41" x14ac:dyDescent="0.35">
      <c r="A1413" t="s">
        <v>2196</v>
      </c>
      <c r="B1413" t="s">
        <v>39</v>
      </c>
      <c r="C1413" s="10">
        <v>21</v>
      </c>
      <c r="D1413" s="5" t="str" cm="1">
        <f t="array" ref="D1413">_xlfn.IFS(C1413&lt;=29, "18-29", C1413&lt;=39, "30-39", C1413&lt;=49, "40-49", C1413&lt;=59, "50-59",C1413&lt;=69, "60-69", C1413&gt;=70, "70+")</f>
        <v>18-29</v>
      </c>
      <c r="E1413" t="s">
        <v>43</v>
      </c>
      <c r="F1413">
        <v>1</v>
      </c>
      <c r="G1413" t="s">
        <v>2197</v>
      </c>
      <c r="H1413">
        <v>91789</v>
      </c>
      <c r="I1413">
        <v>34.018354000000002</v>
      </c>
      <c r="J1413">
        <v>-117.85492000000001</v>
      </c>
      <c r="K1413">
        <v>0</v>
      </c>
      <c r="L1413">
        <v>1</v>
      </c>
      <c r="M1413" t="str" cm="1">
        <f t="array" ref="M1413">_xlfn.IFS(L1413&lt;=12, "New (0-12 months)", L1413&lt;=36, "Mid (13-36 months)", L1413&gt;=37,"Long (37+ months)")</f>
        <v>New (0-12 months)</v>
      </c>
      <c r="N1413" t="s">
        <v>54</v>
      </c>
      <c r="O1413" t="s">
        <v>40</v>
      </c>
      <c r="P1413">
        <v>32.729999999999997</v>
      </c>
      <c r="Q1413" t="s">
        <v>40</v>
      </c>
      <c r="R1413" t="s">
        <v>43</v>
      </c>
      <c r="S1413" t="s">
        <v>8234</v>
      </c>
      <c r="T1413" s="1">
        <v>0</v>
      </c>
      <c r="U1413" t="s">
        <v>8234</v>
      </c>
      <c r="V1413" t="s">
        <v>8234</v>
      </c>
      <c r="W1413" t="s">
        <v>8234</v>
      </c>
      <c r="X1413" t="s">
        <v>8234</v>
      </c>
      <c r="Y1413" t="s">
        <v>8234</v>
      </c>
      <c r="Z1413" t="s">
        <v>8234</v>
      </c>
      <c r="AA1413" t="s">
        <v>8234</v>
      </c>
      <c r="AB1413" t="s">
        <v>8234</v>
      </c>
      <c r="AC1413" t="s">
        <v>51</v>
      </c>
      <c r="AD1413" t="s">
        <v>43</v>
      </c>
      <c r="AE1413" t="s">
        <v>183</v>
      </c>
      <c r="AF1413">
        <v>25.4</v>
      </c>
      <c r="AH1413">
        <v>25.4</v>
      </c>
      <c r="AI1413">
        <v>0</v>
      </c>
      <c r="AJ1413">
        <v>0</v>
      </c>
      <c r="AK1413">
        <v>32.729999999999997</v>
      </c>
      <c r="AL1413">
        <v>58.13</v>
      </c>
      <c r="AM1413" t="s">
        <v>98</v>
      </c>
    </row>
    <row r="1414" spans="1:41" x14ac:dyDescent="0.35">
      <c r="A1414" t="s">
        <v>2198</v>
      </c>
      <c r="B1414" t="s">
        <v>49</v>
      </c>
      <c r="C1414" s="10">
        <v>25</v>
      </c>
      <c r="D1414" s="5" t="str" cm="1">
        <f t="array" ref="D1414">_xlfn.IFS(C1414&lt;=29, "18-29", C1414&lt;=39, "30-39", C1414&lt;=49, "40-49", C1414&lt;=59, "50-59",C1414&lt;=69, "60-69", C1414&gt;=70, "70+")</f>
        <v>18-29</v>
      </c>
      <c r="E1414" t="s">
        <v>43</v>
      </c>
      <c r="F1414">
        <v>0</v>
      </c>
      <c r="G1414" t="s">
        <v>2199</v>
      </c>
      <c r="H1414">
        <v>95641</v>
      </c>
      <c r="I1414">
        <v>38.154823</v>
      </c>
      <c r="J1414">
        <v>-121.601358</v>
      </c>
      <c r="K1414">
        <v>0</v>
      </c>
      <c r="L1414">
        <v>1</v>
      </c>
      <c r="M1414" t="str" cm="1">
        <f t="array" ref="M1414">_xlfn.IFS(L1414&lt;=12, "New (0-12 months)", L1414&lt;=36, "Mid (13-36 months)", L1414&gt;=37,"Long (37+ months)")</f>
        <v>New (0-12 months)</v>
      </c>
      <c r="N1414" t="s">
        <v>42</v>
      </c>
      <c r="O1414" t="s">
        <v>40</v>
      </c>
      <c r="P1414">
        <v>42.96</v>
      </c>
      <c r="Q1414" t="s">
        <v>43</v>
      </c>
      <c r="R1414" t="s">
        <v>43</v>
      </c>
      <c r="S1414" t="s">
        <v>8234</v>
      </c>
      <c r="T1414" s="1">
        <v>0</v>
      </c>
      <c r="U1414" t="s">
        <v>8234</v>
      </c>
      <c r="V1414" t="s">
        <v>8234</v>
      </c>
      <c r="W1414" t="s">
        <v>8234</v>
      </c>
      <c r="X1414" t="s">
        <v>8234</v>
      </c>
      <c r="Y1414" t="s">
        <v>8234</v>
      </c>
      <c r="Z1414" t="s">
        <v>8234</v>
      </c>
      <c r="AA1414" t="s">
        <v>8234</v>
      </c>
      <c r="AB1414" t="s">
        <v>8234</v>
      </c>
      <c r="AC1414" t="s">
        <v>51</v>
      </c>
      <c r="AD1414" t="s">
        <v>40</v>
      </c>
      <c r="AE1414" t="s">
        <v>46</v>
      </c>
      <c r="AF1414">
        <v>20.25</v>
      </c>
      <c r="AH1414">
        <v>20.25</v>
      </c>
      <c r="AI1414">
        <v>0</v>
      </c>
      <c r="AJ1414">
        <v>0</v>
      </c>
      <c r="AK1414">
        <v>42.96</v>
      </c>
      <c r="AL1414">
        <v>63.21</v>
      </c>
      <c r="AM1414" t="s">
        <v>98</v>
      </c>
    </row>
    <row r="1415" spans="1:41" x14ac:dyDescent="0.35">
      <c r="A1415" t="s">
        <v>2200</v>
      </c>
      <c r="B1415" t="s">
        <v>49</v>
      </c>
      <c r="C1415" s="10">
        <v>42</v>
      </c>
      <c r="D1415" s="5" t="str" cm="1">
        <f t="array" ref="D1415">_xlfn.IFS(C1415&lt;=29, "18-29", C1415&lt;=39, "30-39", C1415&lt;=49, "40-49", C1415&lt;=59, "50-59",C1415&lt;=69, "60-69", C1415&gt;=70, "70+")</f>
        <v>40-49</v>
      </c>
      <c r="E1415" t="s">
        <v>43</v>
      </c>
      <c r="F1415">
        <v>0</v>
      </c>
      <c r="G1415" t="s">
        <v>2201</v>
      </c>
      <c r="H1415">
        <v>90221</v>
      </c>
      <c r="I1415">
        <v>33.885810999999997</v>
      </c>
      <c r="J1415">
        <v>-118.206459</v>
      </c>
      <c r="K1415">
        <v>0</v>
      </c>
      <c r="L1415">
        <v>3</v>
      </c>
      <c r="M1415" t="str" cm="1">
        <f t="array" ref="M1415">_xlfn.IFS(L1415&lt;=12, "New (0-12 months)", L1415&lt;=36, "Mid (13-36 months)", L1415&gt;=37,"Long (37+ months)")</f>
        <v>New (0-12 months)</v>
      </c>
      <c r="N1415" t="s">
        <v>54</v>
      </c>
      <c r="O1415" t="s">
        <v>40</v>
      </c>
      <c r="P1415">
        <v>12.66</v>
      </c>
      <c r="Q1415" t="s">
        <v>43</v>
      </c>
      <c r="R1415" t="s">
        <v>40</v>
      </c>
      <c r="S1415" t="s">
        <v>55</v>
      </c>
      <c r="T1415" s="1">
        <v>28</v>
      </c>
      <c r="U1415" t="s">
        <v>43</v>
      </c>
      <c r="V1415" t="s">
        <v>40</v>
      </c>
      <c r="W1415" t="s">
        <v>40</v>
      </c>
      <c r="X1415" t="s">
        <v>40</v>
      </c>
      <c r="Y1415" t="s">
        <v>40</v>
      </c>
      <c r="Z1415" t="s">
        <v>40</v>
      </c>
      <c r="AA1415" t="s">
        <v>40</v>
      </c>
      <c r="AB1415" t="s">
        <v>40</v>
      </c>
      <c r="AC1415" t="s">
        <v>51</v>
      </c>
      <c r="AD1415" t="s">
        <v>40</v>
      </c>
      <c r="AE1415" t="s">
        <v>56</v>
      </c>
      <c r="AF1415">
        <v>107.95</v>
      </c>
      <c r="AH1415">
        <v>318.60000000000002</v>
      </c>
      <c r="AI1415">
        <v>0</v>
      </c>
      <c r="AJ1415">
        <v>0</v>
      </c>
      <c r="AK1415">
        <v>37.979999999999997</v>
      </c>
      <c r="AL1415">
        <v>356.58</v>
      </c>
      <c r="AM1415" t="s">
        <v>98</v>
      </c>
    </row>
    <row r="1416" spans="1:41" x14ac:dyDescent="0.35">
      <c r="A1416" t="s">
        <v>2202</v>
      </c>
      <c r="B1416" t="s">
        <v>49</v>
      </c>
      <c r="C1416" s="10">
        <v>31</v>
      </c>
      <c r="D1416" s="5" t="str" cm="1">
        <f t="array" ref="D1416">_xlfn.IFS(C1416&lt;=29, "18-29", C1416&lt;=39, "30-39", C1416&lt;=49, "40-49", C1416&lt;=59, "50-59",C1416&lt;=69, "60-69", C1416&gt;=70, "70+")</f>
        <v>30-39</v>
      </c>
      <c r="E1416" t="s">
        <v>43</v>
      </c>
      <c r="F1416">
        <v>0</v>
      </c>
      <c r="G1416" t="s">
        <v>151</v>
      </c>
      <c r="H1416">
        <v>92109</v>
      </c>
      <c r="I1416">
        <v>32.787835999999999</v>
      </c>
      <c r="J1416">
        <v>-117.232376</v>
      </c>
      <c r="K1416">
        <v>0</v>
      </c>
      <c r="L1416">
        <v>1</v>
      </c>
      <c r="M1416" t="str" cm="1">
        <f t="array" ref="M1416">_xlfn.IFS(L1416&lt;=12, "New (0-12 months)", L1416&lt;=36, "Mid (13-36 months)", L1416&gt;=37,"Long (37+ months)")</f>
        <v>New (0-12 months)</v>
      </c>
      <c r="N1416" t="s">
        <v>54</v>
      </c>
      <c r="O1416" t="s">
        <v>40</v>
      </c>
      <c r="P1416">
        <v>11.73</v>
      </c>
      <c r="Q1416" t="s">
        <v>43</v>
      </c>
      <c r="R1416" t="s">
        <v>40</v>
      </c>
      <c r="S1416" t="s">
        <v>79</v>
      </c>
      <c r="T1416" s="1">
        <v>24</v>
      </c>
      <c r="U1416" t="s">
        <v>43</v>
      </c>
      <c r="V1416" t="s">
        <v>43</v>
      </c>
      <c r="W1416" t="s">
        <v>43</v>
      </c>
      <c r="X1416" t="s">
        <v>43</v>
      </c>
      <c r="Y1416" t="s">
        <v>43</v>
      </c>
      <c r="Z1416" t="s">
        <v>43</v>
      </c>
      <c r="AA1416" t="s">
        <v>43</v>
      </c>
      <c r="AB1416" t="s">
        <v>40</v>
      </c>
      <c r="AC1416" t="s">
        <v>51</v>
      </c>
      <c r="AD1416" t="s">
        <v>40</v>
      </c>
      <c r="AE1416" t="s">
        <v>56</v>
      </c>
      <c r="AF1416">
        <v>45.6</v>
      </c>
      <c r="AH1416">
        <v>45.6</v>
      </c>
      <c r="AI1416">
        <v>0</v>
      </c>
      <c r="AJ1416">
        <v>0</v>
      </c>
      <c r="AK1416">
        <v>11.73</v>
      </c>
      <c r="AL1416">
        <v>57.33</v>
      </c>
      <c r="AM1416" t="s">
        <v>57</v>
      </c>
      <c r="AN1416" t="s">
        <v>58</v>
      </c>
      <c r="AO1416" t="s">
        <v>104</v>
      </c>
    </row>
    <row r="1417" spans="1:41" x14ac:dyDescent="0.35">
      <c r="A1417" t="s">
        <v>2203</v>
      </c>
      <c r="B1417" t="s">
        <v>49</v>
      </c>
      <c r="C1417" s="10">
        <v>25</v>
      </c>
      <c r="D1417" s="5" t="str" cm="1">
        <f t="array" ref="D1417">_xlfn.IFS(C1417&lt;=29, "18-29", C1417&lt;=39, "30-39", C1417&lt;=49, "40-49", C1417&lt;=59, "50-59",C1417&lt;=69, "60-69", C1417&gt;=70, "70+")</f>
        <v>18-29</v>
      </c>
      <c r="E1417" t="s">
        <v>40</v>
      </c>
      <c r="F1417">
        <v>0</v>
      </c>
      <c r="G1417" t="s">
        <v>151</v>
      </c>
      <c r="H1417">
        <v>92109</v>
      </c>
      <c r="I1417">
        <v>32.787835999999999</v>
      </c>
      <c r="J1417">
        <v>-117.232376</v>
      </c>
      <c r="K1417">
        <v>1</v>
      </c>
      <c r="L1417">
        <v>29</v>
      </c>
      <c r="M1417" t="str" cm="1">
        <f t="array" ref="M1417">_xlfn.IFS(L1417&lt;=12, "New (0-12 months)", L1417&lt;=36, "Mid (13-36 months)", L1417&gt;=37,"Long (37+ months)")</f>
        <v>Mid (13-36 months)</v>
      </c>
      <c r="N1417" t="s">
        <v>42</v>
      </c>
      <c r="O1417" t="s">
        <v>40</v>
      </c>
      <c r="P1417">
        <v>4</v>
      </c>
      <c r="Q1417" t="s">
        <v>40</v>
      </c>
      <c r="R1417" t="s">
        <v>40</v>
      </c>
      <c r="S1417" t="s">
        <v>55</v>
      </c>
      <c r="T1417" s="1">
        <v>48</v>
      </c>
      <c r="U1417" t="s">
        <v>43</v>
      </c>
      <c r="V1417" t="s">
        <v>43</v>
      </c>
      <c r="W1417" t="s">
        <v>40</v>
      </c>
      <c r="X1417" t="s">
        <v>43</v>
      </c>
      <c r="Y1417" t="s">
        <v>43</v>
      </c>
      <c r="Z1417" t="s">
        <v>40</v>
      </c>
      <c r="AA1417" t="s">
        <v>40</v>
      </c>
      <c r="AB1417" t="s">
        <v>40</v>
      </c>
      <c r="AC1417" t="s">
        <v>51</v>
      </c>
      <c r="AD1417" t="s">
        <v>40</v>
      </c>
      <c r="AE1417" t="s">
        <v>56</v>
      </c>
      <c r="AF1417">
        <v>89.2</v>
      </c>
      <c r="AH1417">
        <v>2698.35</v>
      </c>
      <c r="AI1417">
        <v>0</v>
      </c>
      <c r="AJ1417">
        <v>0</v>
      </c>
      <c r="AK1417">
        <v>116</v>
      </c>
      <c r="AL1417">
        <v>2814.35</v>
      </c>
      <c r="AM1417" t="s">
        <v>57</v>
      </c>
      <c r="AN1417" t="s">
        <v>58</v>
      </c>
      <c r="AO1417" t="s">
        <v>104</v>
      </c>
    </row>
    <row r="1418" spans="1:41" x14ac:dyDescent="0.35">
      <c r="A1418" t="s">
        <v>2204</v>
      </c>
      <c r="B1418" t="s">
        <v>49</v>
      </c>
      <c r="C1418" s="10">
        <v>33</v>
      </c>
      <c r="D1418" s="5" t="str" cm="1">
        <f t="array" ref="D1418">_xlfn.IFS(C1418&lt;=29, "18-29", C1418&lt;=39, "30-39", C1418&lt;=49, "40-49", C1418&lt;=59, "50-59",C1418&lt;=69, "60-69", C1418&gt;=70, "70+")</f>
        <v>30-39</v>
      </c>
      <c r="E1418" t="s">
        <v>40</v>
      </c>
      <c r="F1418">
        <v>0</v>
      </c>
      <c r="G1418" t="s">
        <v>441</v>
      </c>
      <c r="H1418">
        <v>90822</v>
      </c>
      <c r="I1418">
        <v>33.778435999999999</v>
      </c>
      <c r="J1418">
        <v>-118.11864799999999</v>
      </c>
      <c r="K1418">
        <v>1</v>
      </c>
      <c r="L1418">
        <v>17</v>
      </c>
      <c r="M1418" t="str" cm="1">
        <f t="array" ref="M1418">_xlfn.IFS(L1418&lt;=12, "New (0-12 months)", L1418&lt;=36, "Mid (13-36 months)", L1418&gt;=37,"Long (37+ months)")</f>
        <v>Mid (13-36 months)</v>
      </c>
      <c r="N1418" t="s">
        <v>62</v>
      </c>
      <c r="O1418" t="s">
        <v>40</v>
      </c>
      <c r="P1418">
        <v>28.83</v>
      </c>
      <c r="Q1418" t="s">
        <v>43</v>
      </c>
      <c r="R1418" t="s">
        <v>40</v>
      </c>
      <c r="S1418" t="s">
        <v>55</v>
      </c>
      <c r="T1418" s="1">
        <v>5</v>
      </c>
      <c r="U1418" t="s">
        <v>43</v>
      </c>
      <c r="V1418" t="s">
        <v>43</v>
      </c>
      <c r="W1418" t="s">
        <v>40</v>
      </c>
      <c r="X1418" t="s">
        <v>43</v>
      </c>
      <c r="Y1418" t="s">
        <v>40</v>
      </c>
      <c r="Z1418" t="s">
        <v>40</v>
      </c>
      <c r="AA1418" t="s">
        <v>40</v>
      </c>
      <c r="AB1418" t="s">
        <v>40</v>
      </c>
      <c r="AC1418" t="s">
        <v>45</v>
      </c>
      <c r="AD1418" t="s">
        <v>40</v>
      </c>
      <c r="AE1418" t="s">
        <v>56</v>
      </c>
      <c r="AF1418">
        <v>96.65</v>
      </c>
      <c r="AH1418">
        <v>1588.25</v>
      </c>
      <c r="AI1418">
        <v>0</v>
      </c>
      <c r="AJ1418">
        <v>0</v>
      </c>
      <c r="AK1418">
        <v>490.11</v>
      </c>
      <c r="AL1418">
        <v>2078.36</v>
      </c>
      <c r="AM1418" t="s">
        <v>47</v>
      </c>
    </row>
    <row r="1419" spans="1:41" x14ac:dyDescent="0.35">
      <c r="A1419" t="s">
        <v>2205</v>
      </c>
      <c r="B1419" t="s">
        <v>49</v>
      </c>
      <c r="C1419" s="10">
        <v>56</v>
      </c>
      <c r="D1419" s="5" t="str" cm="1">
        <f t="array" ref="D1419">_xlfn.IFS(C1419&lt;=29, "18-29", C1419&lt;=39, "30-39", C1419&lt;=49, "40-49", C1419&lt;=59, "50-59",C1419&lt;=69, "60-69", C1419&gt;=70, "70+")</f>
        <v>50-59</v>
      </c>
      <c r="E1419" t="s">
        <v>40</v>
      </c>
      <c r="F1419">
        <v>0</v>
      </c>
      <c r="G1419" t="s">
        <v>1704</v>
      </c>
      <c r="H1419">
        <v>93235</v>
      </c>
      <c r="I1419">
        <v>36.385818</v>
      </c>
      <c r="J1419">
        <v>-119.224243</v>
      </c>
      <c r="K1419">
        <v>3</v>
      </c>
      <c r="L1419">
        <v>37</v>
      </c>
      <c r="M1419" t="str" cm="1">
        <f t="array" ref="M1419">_xlfn.IFS(L1419&lt;=12, "New (0-12 months)", L1419&lt;=36, "Mid (13-36 months)", L1419&gt;=37,"Long (37+ months)")</f>
        <v>Long (37+ months)</v>
      </c>
      <c r="N1419" t="s">
        <v>42</v>
      </c>
      <c r="O1419" t="s">
        <v>40</v>
      </c>
      <c r="P1419">
        <v>2.15</v>
      </c>
      <c r="Q1419" t="s">
        <v>43</v>
      </c>
      <c r="R1419" t="s">
        <v>43</v>
      </c>
      <c r="S1419" t="s">
        <v>8234</v>
      </c>
      <c r="T1419" s="1">
        <v>0</v>
      </c>
      <c r="U1419" t="s">
        <v>8234</v>
      </c>
      <c r="V1419" t="s">
        <v>8234</v>
      </c>
      <c r="W1419" t="s">
        <v>8234</v>
      </c>
      <c r="X1419" t="s">
        <v>8234</v>
      </c>
      <c r="Y1419" t="s">
        <v>8234</v>
      </c>
      <c r="Z1419" t="s">
        <v>8234</v>
      </c>
      <c r="AA1419" t="s">
        <v>8234</v>
      </c>
      <c r="AB1419" t="s">
        <v>8234</v>
      </c>
      <c r="AC1419" t="s">
        <v>51</v>
      </c>
      <c r="AD1419" t="s">
        <v>43</v>
      </c>
      <c r="AE1419" t="s">
        <v>56</v>
      </c>
      <c r="AF1419">
        <v>20.350000000000001</v>
      </c>
      <c r="AH1419">
        <v>697.65</v>
      </c>
      <c r="AI1419">
        <v>45.07</v>
      </c>
      <c r="AJ1419">
        <v>0</v>
      </c>
      <c r="AK1419">
        <v>79.55</v>
      </c>
      <c r="AL1419">
        <v>732.13</v>
      </c>
      <c r="AM1419" t="s">
        <v>47</v>
      </c>
    </row>
    <row r="1420" spans="1:41" x14ac:dyDescent="0.35">
      <c r="A1420" t="s">
        <v>2206</v>
      </c>
      <c r="B1420" t="s">
        <v>39</v>
      </c>
      <c r="C1420" s="10">
        <v>60</v>
      </c>
      <c r="D1420" s="5" t="str" cm="1">
        <f t="array" ref="D1420">_xlfn.IFS(C1420&lt;=29, "18-29", C1420&lt;=39, "30-39", C1420&lt;=49, "40-49", C1420&lt;=59, "50-59",C1420&lt;=69, "60-69", C1420&gt;=70, "70+")</f>
        <v>60-69</v>
      </c>
      <c r="E1420" t="s">
        <v>40</v>
      </c>
      <c r="F1420">
        <v>0</v>
      </c>
      <c r="G1420" t="s">
        <v>1545</v>
      </c>
      <c r="H1420">
        <v>93262</v>
      </c>
      <c r="I1420">
        <v>36.527242999999999</v>
      </c>
      <c r="J1420">
        <v>-118.594938</v>
      </c>
      <c r="K1420">
        <v>1</v>
      </c>
      <c r="L1420">
        <v>22</v>
      </c>
      <c r="M1420" t="str" cm="1">
        <f t="array" ref="M1420">_xlfn.IFS(L1420&lt;=12, "New (0-12 months)", L1420&lt;=36, "Mid (13-36 months)", L1420&gt;=37,"Long (37+ months)")</f>
        <v>Mid (13-36 months)</v>
      </c>
      <c r="N1420" t="s">
        <v>62</v>
      </c>
      <c r="O1420" t="s">
        <v>40</v>
      </c>
      <c r="P1420">
        <v>39.83</v>
      </c>
      <c r="Q1420" t="s">
        <v>43</v>
      </c>
      <c r="R1420" t="s">
        <v>40</v>
      </c>
      <c r="S1420" t="s">
        <v>44</v>
      </c>
      <c r="T1420" s="1">
        <v>16</v>
      </c>
      <c r="U1420" t="s">
        <v>43</v>
      </c>
      <c r="V1420" t="s">
        <v>40</v>
      </c>
      <c r="W1420" t="s">
        <v>40</v>
      </c>
      <c r="X1420" t="s">
        <v>43</v>
      </c>
      <c r="Y1420" t="s">
        <v>43</v>
      </c>
      <c r="Z1420" t="s">
        <v>43</v>
      </c>
      <c r="AA1420" t="s">
        <v>43</v>
      </c>
      <c r="AB1420" t="s">
        <v>40</v>
      </c>
      <c r="AC1420" t="s">
        <v>51</v>
      </c>
      <c r="AD1420" t="s">
        <v>40</v>
      </c>
      <c r="AE1420" t="s">
        <v>46</v>
      </c>
      <c r="AF1420">
        <v>54.7</v>
      </c>
      <c r="AH1420">
        <v>1178.75</v>
      </c>
      <c r="AI1420">
        <v>0</v>
      </c>
      <c r="AJ1420">
        <v>0</v>
      </c>
      <c r="AK1420">
        <v>876.26</v>
      </c>
      <c r="AL1420">
        <v>2055.0100000000002</v>
      </c>
      <c r="AM1420" t="s">
        <v>47</v>
      </c>
    </row>
    <row r="1421" spans="1:41" x14ac:dyDescent="0.35">
      <c r="A1421" t="s">
        <v>2207</v>
      </c>
      <c r="B1421" t="s">
        <v>39</v>
      </c>
      <c r="C1421" s="10">
        <v>63</v>
      </c>
      <c r="D1421" s="5" t="str" cm="1">
        <f t="array" ref="D1421">_xlfn.IFS(C1421&lt;=29, "18-29", C1421&lt;=39, "30-39", C1421&lt;=49, "40-49", C1421&lt;=59, "50-59",C1421&lt;=69, "60-69", C1421&gt;=70, "70+")</f>
        <v>60-69</v>
      </c>
      <c r="E1421" t="s">
        <v>43</v>
      </c>
      <c r="F1421">
        <v>0</v>
      </c>
      <c r="G1421" t="s">
        <v>654</v>
      </c>
      <c r="H1421">
        <v>92064</v>
      </c>
      <c r="I1421">
        <v>32.984394999999999</v>
      </c>
      <c r="J1421">
        <v>-117.013454</v>
      </c>
      <c r="K1421">
        <v>0</v>
      </c>
      <c r="L1421">
        <v>68</v>
      </c>
      <c r="M1421" t="str" cm="1">
        <f t="array" ref="M1421">_xlfn.IFS(L1421&lt;=12, "New (0-12 months)", L1421&lt;=36, "Mid (13-36 months)", L1421&gt;=37,"Long (37+ months)")</f>
        <v>Long (37+ months)</v>
      </c>
      <c r="N1421" t="s">
        <v>42</v>
      </c>
      <c r="O1421" t="s">
        <v>40</v>
      </c>
      <c r="P1421">
        <v>21.82</v>
      </c>
      <c r="Q1421" t="s">
        <v>40</v>
      </c>
      <c r="R1421" t="s">
        <v>40</v>
      </c>
      <c r="S1421" t="s">
        <v>79</v>
      </c>
      <c r="T1421" s="1">
        <v>2</v>
      </c>
      <c r="U1421" t="s">
        <v>40</v>
      </c>
      <c r="V1421" t="s">
        <v>40</v>
      </c>
      <c r="W1421" t="s">
        <v>40</v>
      </c>
      <c r="X1421" t="s">
        <v>40</v>
      </c>
      <c r="Y1421" t="s">
        <v>40</v>
      </c>
      <c r="Z1421" t="s">
        <v>40</v>
      </c>
      <c r="AA1421" t="s">
        <v>40</v>
      </c>
      <c r="AB1421" t="s">
        <v>40</v>
      </c>
      <c r="AC1421" t="s">
        <v>73</v>
      </c>
      <c r="AD1421" t="s">
        <v>40</v>
      </c>
      <c r="AE1421" t="s">
        <v>56</v>
      </c>
      <c r="AF1421">
        <v>88.15</v>
      </c>
      <c r="AH1421">
        <v>6148.45</v>
      </c>
      <c r="AI1421">
        <v>36.29</v>
      </c>
      <c r="AJ1421">
        <v>0</v>
      </c>
      <c r="AK1421">
        <v>1483.76</v>
      </c>
      <c r="AL1421">
        <v>7595.92</v>
      </c>
      <c r="AM1421" t="s">
        <v>47</v>
      </c>
    </row>
    <row r="1422" spans="1:41" x14ac:dyDescent="0.35">
      <c r="A1422" t="s">
        <v>2208</v>
      </c>
      <c r="B1422" t="s">
        <v>39</v>
      </c>
      <c r="C1422" s="10">
        <v>56</v>
      </c>
      <c r="D1422" s="5" t="str" cm="1">
        <f t="array" ref="D1422">_xlfn.IFS(C1422&lt;=29, "18-29", C1422&lt;=39, "30-39", C1422&lt;=49, "40-49", C1422&lt;=59, "50-59",C1422&lt;=69, "60-69", C1422&gt;=70, "70+")</f>
        <v>50-59</v>
      </c>
      <c r="E1422" t="s">
        <v>40</v>
      </c>
      <c r="F1422">
        <v>0</v>
      </c>
      <c r="G1422" t="s">
        <v>2209</v>
      </c>
      <c r="H1422">
        <v>95991</v>
      </c>
      <c r="I1422">
        <v>39.027410000000003</v>
      </c>
      <c r="J1422">
        <v>-121.614982</v>
      </c>
      <c r="K1422">
        <v>10</v>
      </c>
      <c r="L1422">
        <v>72</v>
      </c>
      <c r="M1422" t="str" cm="1">
        <f t="array" ref="M1422">_xlfn.IFS(L1422&lt;=12, "New (0-12 months)", L1422&lt;=36, "Mid (13-36 months)", L1422&gt;=37,"Long (37+ months)")</f>
        <v>Long (37+ months)</v>
      </c>
      <c r="N1422" t="s">
        <v>72</v>
      </c>
      <c r="O1422" t="s">
        <v>40</v>
      </c>
      <c r="P1422">
        <v>26.04</v>
      </c>
      <c r="Q1422" t="s">
        <v>40</v>
      </c>
      <c r="R1422" t="s">
        <v>40</v>
      </c>
      <c r="S1422" t="s">
        <v>44</v>
      </c>
      <c r="T1422" s="1">
        <v>6</v>
      </c>
      <c r="U1422" t="s">
        <v>43</v>
      </c>
      <c r="V1422" t="s">
        <v>40</v>
      </c>
      <c r="W1422" t="s">
        <v>43</v>
      </c>
      <c r="X1422" t="s">
        <v>40</v>
      </c>
      <c r="Y1422" t="s">
        <v>40</v>
      </c>
      <c r="Z1422" t="s">
        <v>40</v>
      </c>
      <c r="AA1422" t="s">
        <v>40</v>
      </c>
      <c r="AB1422" t="s">
        <v>40</v>
      </c>
      <c r="AC1422" t="s">
        <v>73</v>
      </c>
      <c r="AD1422" t="s">
        <v>40</v>
      </c>
      <c r="AE1422" t="s">
        <v>56</v>
      </c>
      <c r="AF1422">
        <v>78.95</v>
      </c>
      <c r="AH1422">
        <v>5730.15</v>
      </c>
      <c r="AI1422">
        <v>0</v>
      </c>
      <c r="AJ1422">
        <v>0</v>
      </c>
      <c r="AK1422">
        <v>1874.88</v>
      </c>
      <c r="AL1422">
        <v>7605.03</v>
      </c>
      <c r="AM1422" t="s">
        <v>47</v>
      </c>
    </row>
    <row r="1423" spans="1:41" x14ac:dyDescent="0.35">
      <c r="A1423" t="s">
        <v>2210</v>
      </c>
      <c r="B1423" t="s">
        <v>39</v>
      </c>
      <c r="C1423" s="10">
        <v>57</v>
      </c>
      <c r="D1423" s="5" t="str" cm="1">
        <f t="array" ref="D1423">_xlfn.IFS(C1423&lt;=29, "18-29", C1423&lt;=39, "30-39", C1423&lt;=49, "40-49", C1423&lt;=59, "50-59",C1423&lt;=69, "60-69", C1423&gt;=70, "70+")</f>
        <v>50-59</v>
      </c>
      <c r="E1423" t="s">
        <v>40</v>
      </c>
      <c r="F1423">
        <v>2</v>
      </c>
      <c r="G1423" t="s">
        <v>270</v>
      </c>
      <c r="H1423">
        <v>95602</v>
      </c>
      <c r="I1423">
        <v>38.990029999999997</v>
      </c>
      <c r="J1423">
        <v>-121.114408</v>
      </c>
      <c r="K1423">
        <v>1</v>
      </c>
      <c r="L1423">
        <v>30</v>
      </c>
      <c r="M1423" t="str" cm="1">
        <f t="array" ref="M1423">_xlfn.IFS(L1423&lt;=12, "New (0-12 months)", L1423&lt;=36, "Mid (13-36 months)", L1423&gt;=37,"Long (37+ months)")</f>
        <v>Mid (13-36 months)</v>
      </c>
      <c r="N1423" t="s">
        <v>42</v>
      </c>
      <c r="O1423" t="s">
        <v>43</v>
      </c>
      <c r="P1423">
        <v>0</v>
      </c>
      <c r="Q1423" t="s">
        <v>8234</v>
      </c>
      <c r="R1423" t="s">
        <v>40</v>
      </c>
      <c r="S1423" t="s">
        <v>79</v>
      </c>
      <c r="T1423" s="1">
        <v>12</v>
      </c>
      <c r="U1423" t="s">
        <v>43</v>
      </c>
      <c r="V1423" t="s">
        <v>43</v>
      </c>
      <c r="W1423" t="s">
        <v>43</v>
      </c>
      <c r="X1423" t="s">
        <v>40</v>
      </c>
      <c r="Y1423" t="s">
        <v>40</v>
      </c>
      <c r="Z1423" t="s">
        <v>40</v>
      </c>
      <c r="AA1423" t="s">
        <v>40</v>
      </c>
      <c r="AB1423" t="s">
        <v>40</v>
      </c>
      <c r="AC1423" t="s">
        <v>51</v>
      </c>
      <c r="AD1423" t="s">
        <v>43</v>
      </c>
      <c r="AE1423" t="s">
        <v>46</v>
      </c>
      <c r="AF1423">
        <v>51.2</v>
      </c>
      <c r="AH1423">
        <v>1561.5</v>
      </c>
      <c r="AI1423">
        <v>0</v>
      </c>
      <c r="AJ1423">
        <v>0</v>
      </c>
      <c r="AK1423">
        <v>0</v>
      </c>
      <c r="AL1423">
        <v>1561.5</v>
      </c>
      <c r="AM1423" t="s">
        <v>57</v>
      </c>
      <c r="AN1423" t="s">
        <v>63</v>
      </c>
      <c r="AO1423" t="s">
        <v>67</v>
      </c>
    </row>
    <row r="1424" spans="1:41" x14ac:dyDescent="0.35">
      <c r="A1424" t="s">
        <v>2211</v>
      </c>
      <c r="B1424" t="s">
        <v>39</v>
      </c>
      <c r="C1424" s="10">
        <v>70</v>
      </c>
      <c r="D1424" s="5" t="str" cm="1">
        <f t="array" ref="D1424">_xlfn.IFS(C1424&lt;=29, "18-29", C1424&lt;=39, "30-39", C1424&lt;=49, "40-49", C1424&lt;=59, "50-59",C1424&lt;=69, "60-69", C1424&gt;=70, "70+")</f>
        <v>70+</v>
      </c>
      <c r="E1424" t="s">
        <v>43</v>
      </c>
      <c r="F1424">
        <v>0</v>
      </c>
      <c r="G1424" t="s">
        <v>2212</v>
      </c>
      <c r="H1424">
        <v>94569</v>
      </c>
      <c r="I1424">
        <v>38.035707000000002</v>
      </c>
      <c r="J1424">
        <v>-122.196821</v>
      </c>
      <c r="K1424">
        <v>0</v>
      </c>
      <c r="L1424">
        <v>31</v>
      </c>
      <c r="M1424" t="str" cm="1">
        <f t="array" ref="M1424">_xlfn.IFS(L1424&lt;=12, "New (0-12 months)", L1424&lt;=36, "Mid (13-36 months)", L1424&gt;=37,"Long (37+ months)")</f>
        <v>Mid (13-36 months)</v>
      </c>
      <c r="N1424" t="s">
        <v>42</v>
      </c>
      <c r="O1424" t="s">
        <v>40</v>
      </c>
      <c r="P1424">
        <v>15.43</v>
      </c>
      <c r="Q1424" t="s">
        <v>40</v>
      </c>
      <c r="R1424" t="s">
        <v>40</v>
      </c>
      <c r="S1424" t="s">
        <v>55</v>
      </c>
      <c r="T1424" s="1">
        <v>2</v>
      </c>
      <c r="U1424" t="s">
        <v>43</v>
      </c>
      <c r="V1424" t="s">
        <v>43</v>
      </c>
      <c r="W1424" t="s">
        <v>43</v>
      </c>
      <c r="X1424" t="s">
        <v>43</v>
      </c>
      <c r="Y1424" t="s">
        <v>43</v>
      </c>
      <c r="Z1424" t="s">
        <v>43</v>
      </c>
      <c r="AA1424" t="s">
        <v>43</v>
      </c>
      <c r="AB1424" t="s">
        <v>40</v>
      </c>
      <c r="AC1424" t="s">
        <v>51</v>
      </c>
      <c r="AD1424" t="s">
        <v>40</v>
      </c>
      <c r="AE1424" t="s">
        <v>56</v>
      </c>
      <c r="AF1424">
        <v>73.900000000000006</v>
      </c>
      <c r="AH1424">
        <v>2217.15</v>
      </c>
      <c r="AI1424">
        <v>0</v>
      </c>
      <c r="AJ1424">
        <v>0</v>
      </c>
      <c r="AK1424">
        <v>478.33</v>
      </c>
      <c r="AL1424">
        <v>2695.48</v>
      </c>
      <c r="AM1424" t="s">
        <v>57</v>
      </c>
      <c r="AN1424" t="s">
        <v>121</v>
      </c>
      <c r="AO1424" t="s">
        <v>195</v>
      </c>
    </row>
    <row r="1425" spans="1:41" x14ac:dyDescent="0.35">
      <c r="A1425" t="s">
        <v>2213</v>
      </c>
      <c r="B1425" t="s">
        <v>39</v>
      </c>
      <c r="C1425" s="10">
        <v>40</v>
      </c>
      <c r="D1425" s="5" t="str" cm="1">
        <f t="array" ref="D1425">_xlfn.IFS(C1425&lt;=29, "18-29", C1425&lt;=39, "30-39", C1425&lt;=49, "40-49", C1425&lt;=59, "50-59",C1425&lt;=69, "60-69", C1425&gt;=70, "70+")</f>
        <v>40-49</v>
      </c>
      <c r="E1425" t="s">
        <v>40</v>
      </c>
      <c r="F1425">
        <v>3</v>
      </c>
      <c r="G1425" t="s">
        <v>2214</v>
      </c>
      <c r="H1425">
        <v>95901</v>
      </c>
      <c r="I1425">
        <v>39.195140000000002</v>
      </c>
      <c r="J1425">
        <v>-121.503883</v>
      </c>
      <c r="K1425">
        <v>10</v>
      </c>
      <c r="L1425">
        <v>16</v>
      </c>
      <c r="M1425" t="str" cm="1">
        <f t="array" ref="M1425">_xlfn.IFS(L1425&lt;=12, "New (0-12 months)", L1425&lt;=36, "Mid (13-36 months)", L1425&gt;=37,"Long (37+ months)")</f>
        <v>Mid (13-36 months)</v>
      </c>
      <c r="N1425" t="s">
        <v>42</v>
      </c>
      <c r="O1425" t="s">
        <v>40</v>
      </c>
      <c r="P1425">
        <v>12.82</v>
      </c>
      <c r="Q1425" t="s">
        <v>43</v>
      </c>
      <c r="R1425" t="s">
        <v>43</v>
      </c>
      <c r="S1425" t="s">
        <v>8234</v>
      </c>
      <c r="T1425" s="1">
        <v>0</v>
      </c>
      <c r="U1425" t="s">
        <v>8234</v>
      </c>
      <c r="V1425" t="s">
        <v>8234</v>
      </c>
      <c r="W1425" t="s">
        <v>8234</v>
      </c>
      <c r="X1425" t="s">
        <v>8234</v>
      </c>
      <c r="Y1425" t="s">
        <v>8234</v>
      </c>
      <c r="Z1425" t="s">
        <v>8234</v>
      </c>
      <c r="AA1425" t="s">
        <v>8234</v>
      </c>
      <c r="AB1425" t="s">
        <v>8234</v>
      </c>
      <c r="AC1425" t="s">
        <v>51</v>
      </c>
      <c r="AD1425" t="s">
        <v>43</v>
      </c>
      <c r="AE1425" t="s">
        <v>46</v>
      </c>
      <c r="AF1425">
        <v>19.350000000000001</v>
      </c>
      <c r="AH1425">
        <v>275.89999999999998</v>
      </c>
      <c r="AI1425">
        <v>33.24</v>
      </c>
      <c r="AJ1425">
        <v>0</v>
      </c>
      <c r="AK1425">
        <v>205.12</v>
      </c>
      <c r="AL1425">
        <v>447.78</v>
      </c>
      <c r="AM1425" t="s">
        <v>47</v>
      </c>
    </row>
    <row r="1426" spans="1:41" x14ac:dyDescent="0.35">
      <c r="A1426" t="s">
        <v>2215</v>
      </c>
      <c r="B1426" t="s">
        <v>49</v>
      </c>
      <c r="C1426" s="10">
        <v>56</v>
      </c>
      <c r="D1426" s="5" t="str" cm="1">
        <f t="array" ref="D1426">_xlfn.IFS(C1426&lt;=29, "18-29", C1426&lt;=39, "30-39", C1426&lt;=49, "40-49", C1426&lt;=59, "50-59",C1426&lt;=69, "60-69", C1426&gt;=70, "70+")</f>
        <v>50-59</v>
      </c>
      <c r="E1426" t="s">
        <v>43</v>
      </c>
      <c r="F1426">
        <v>0</v>
      </c>
      <c r="G1426" t="s">
        <v>2216</v>
      </c>
      <c r="H1426">
        <v>95448</v>
      </c>
      <c r="I1426">
        <v>38.618347</v>
      </c>
      <c r="J1426">
        <v>-122.908422</v>
      </c>
      <c r="K1426">
        <v>0</v>
      </c>
      <c r="L1426">
        <v>65</v>
      </c>
      <c r="M1426" t="str" cm="1">
        <f t="array" ref="M1426">_xlfn.IFS(L1426&lt;=12, "New (0-12 months)", L1426&lt;=36, "Mid (13-36 months)", L1426&gt;=37,"Long (37+ months)")</f>
        <v>Long (37+ months)</v>
      </c>
      <c r="N1426" t="s">
        <v>42</v>
      </c>
      <c r="O1426" t="s">
        <v>40</v>
      </c>
      <c r="P1426">
        <v>4.9000000000000004</v>
      </c>
      <c r="Q1426" t="s">
        <v>40</v>
      </c>
      <c r="R1426" t="s">
        <v>43</v>
      </c>
      <c r="S1426" t="s">
        <v>8234</v>
      </c>
      <c r="T1426" s="1">
        <v>0</v>
      </c>
      <c r="U1426" t="s">
        <v>8234</v>
      </c>
      <c r="V1426" t="s">
        <v>8234</v>
      </c>
      <c r="W1426" t="s">
        <v>8234</v>
      </c>
      <c r="X1426" t="s">
        <v>8234</v>
      </c>
      <c r="Y1426" t="s">
        <v>8234</v>
      </c>
      <c r="Z1426" t="s">
        <v>8234</v>
      </c>
      <c r="AA1426" t="s">
        <v>8234</v>
      </c>
      <c r="AB1426" t="s">
        <v>8234</v>
      </c>
      <c r="AC1426" t="s">
        <v>73</v>
      </c>
      <c r="AD1426" t="s">
        <v>43</v>
      </c>
      <c r="AE1426" t="s">
        <v>46</v>
      </c>
      <c r="AF1426">
        <v>25.75</v>
      </c>
      <c r="AH1426">
        <v>1654.75</v>
      </c>
      <c r="AI1426">
        <v>41.74</v>
      </c>
      <c r="AJ1426">
        <v>0</v>
      </c>
      <c r="AK1426">
        <v>318.5</v>
      </c>
      <c r="AL1426">
        <v>1931.51</v>
      </c>
      <c r="AM1426" t="s">
        <v>47</v>
      </c>
    </row>
    <row r="1427" spans="1:41" x14ac:dyDescent="0.35">
      <c r="A1427" t="s">
        <v>2217</v>
      </c>
      <c r="B1427" t="s">
        <v>39</v>
      </c>
      <c r="C1427" s="10">
        <v>39</v>
      </c>
      <c r="D1427" s="5" t="str" cm="1">
        <f t="array" ref="D1427">_xlfn.IFS(C1427&lt;=29, "18-29", C1427&lt;=39, "30-39", C1427&lt;=49, "40-49", C1427&lt;=59, "50-59",C1427&lt;=69, "60-69", C1427&gt;=70, "70+")</f>
        <v>30-39</v>
      </c>
      <c r="E1427" t="s">
        <v>40</v>
      </c>
      <c r="F1427">
        <v>0</v>
      </c>
      <c r="G1427" t="s">
        <v>2218</v>
      </c>
      <c r="H1427">
        <v>95981</v>
      </c>
      <c r="I1427">
        <v>39.584580000000003</v>
      </c>
      <c r="J1427">
        <v>-121.093256</v>
      </c>
      <c r="K1427">
        <v>1</v>
      </c>
      <c r="L1427">
        <v>5</v>
      </c>
      <c r="M1427" t="str" cm="1">
        <f t="array" ref="M1427">_xlfn.IFS(L1427&lt;=12, "New (0-12 months)", L1427&lt;=36, "Mid (13-36 months)", L1427&gt;=37,"Long (37+ months)")</f>
        <v>New (0-12 months)</v>
      </c>
      <c r="N1427" t="s">
        <v>42</v>
      </c>
      <c r="O1427" t="s">
        <v>40</v>
      </c>
      <c r="P1427">
        <v>14.9</v>
      </c>
      <c r="Q1427" t="s">
        <v>40</v>
      </c>
      <c r="R1427" t="s">
        <v>40</v>
      </c>
      <c r="S1427" t="s">
        <v>79</v>
      </c>
      <c r="T1427" s="1">
        <v>4</v>
      </c>
      <c r="U1427" t="s">
        <v>43</v>
      </c>
      <c r="V1427" t="s">
        <v>43</v>
      </c>
      <c r="W1427" t="s">
        <v>40</v>
      </c>
      <c r="X1427" t="s">
        <v>40</v>
      </c>
      <c r="Y1427" t="s">
        <v>40</v>
      </c>
      <c r="Z1427" t="s">
        <v>43</v>
      </c>
      <c r="AA1427" t="s">
        <v>43</v>
      </c>
      <c r="AB1427" t="s">
        <v>43</v>
      </c>
      <c r="AC1427" t="s">
        <v>51</v>
      </c>
      <c r="AD1427" t="s">
        <v>43</v>
      </c>
      <c r="AE1427" t="s">
        <v>56</v>
      </c>
      <c r="AF1427">
        <v>67.95</v>
      </c>
      <c r="AH1427">
        <v>350.3</v>
      </c>
      <c r="AI1427">
        <v>0</v>
      </c>
      <c r="AJ1427">
        <v>20</v>
      </c>
      <c r="AK1427">
        <v>74.5</v>
      </c>
      <c r="AL1427">
        <v>444.8</v>
      </c>
      <c r="AM1427" t="s">
        <v>57</v>
      </c>
      <c r="AN1427" t="s">
        <v>117</v>
      </c>
      <c r="AO1427" t="s">
        <v>466</v>
      </c>
    </row>
    <row r="1428" spans="1:41" x14ac:dyDescent="0.35">
      <c r="A1428" t="s">
        <v>2219</v>
      </c>
      <c r="B1428" t="s">
        <v>39</v>
      </c>
      <c r="C1428" s="10">
        <v>50</v>
      </c>
      <c r="D1428" s="5" t="str" cm="1">
        <f t="array" ref="D1428">_xlfn.IFS(C1428&lt;=29, "18-29", C1428&lt;=39, "30-39", C1428&lt;=49, "40-49", C1428&lt;=59, "50-59",C1428&lt;=69, "60-69", C1428&gt;=70, "70+")</f>
        <v>50-59</v>
      </c>
      <c r="E1428" t="s">
        <v>43</v>
      </c>
      <c r="F1428">
        <v>0</v>
      </c>
      <c r="G1428" t="s">
        <v>445</v>
      </c>
      <c r="H1428">
        <v>95762</v>
      </c>
      <c r="I1428">
        <v>38.684437000000003</v>
      </c>
      <c r="J1428">
        <v>-121.055634</v>
      </c>
      <c r="K1428">
        <v>0</v>
      </c>
      <c r="L1428">
        <v>55</v>
      </c>
      <c r="M1428" t="str" cm="1">
        <f t="array" ref="M1428">_xlfn.IFS(L1428&lt;=12, "New (0-12 months)", L1428&lt;=36, "Mid (13-36 months)", L1428&gt;=37,"Long (37+ months)")</f>
        <v>Long (37+ months)</v>
      </c>
      <c r="N1428" t="s">
        <v>42</v>
      </c>
      <c r="O1428" t="s">
        <v>40</v>
      </c>
      <c r="P1428">
        <v>8.93</v>
      </c>
      <c r="Q1428" t="s">
        <v>40</v>
      </c>
      <c r="R1428" t="s">
        <v>40</v>
      </c>
      <c r="S1428" t="s">
        <v>55</v>
      </c>
      <c r="T1428" s="1">
        <v>26</v>
      </c>
      <c r="U1428" t="s">
        <v>43</v>
      </c>
      <c r="V1428" t="s">
        <v>43</v>
      </c>
      <c r="W1428" t="s">
        <v>43</v>
      </c>
      <c r="X1428" t="s">
        <v>43</v>
      </c>
      <c r="Y1428" t="s">
        <v>43</v>
      </c>
      <c r="Z1428" t="s">
        <v>43</v>
      </c>
      <c r="AA1428" t="s">
        <v>43</v>
      </c>
      <c r="AB1428" t="s">
        <v>40</v>
      </c>
      <c r="AC1428" t="s">
        <v>51</v>
      </c>
      <c r="AD1428" t="s">
        <v>40</v>
      </c>
      <c r="AE1428" t="s">
        <v>56</v>
      </c>
      <c r="AF1428">
        <v>73.099999999999994</v>
      </c>
      <c r="AH1428">
        <v>4144.8999999999996</v>
      </c>
      <c r="AI1428">
        <v>0</v>
      </c>
      <c r="AJ1428">
        <v>0</v>
      </c>
      <c r="AK1428">
        <v>491.15</v>
      </c>
      <c r="AL1428">
        <v>4636.05</v>
      </c>
      <c r="AM1428" t="s">
        <v>47</v>
      </c>
    </row>
    <row r="1429" spans="1:41" x14ac:dyDescent="0.35">
      <c r="A1429" t="s">
        <v>2220</v>
      </c>
      <c r="B1429" t="s">
        <v>49</v>
      </c>
      <c r="C1429" s="10">
        <v>19</v>
      </c>
      <c r="D1429" s="5" t="str" cm="1">
        <f t="array" ref="D1429">_xlfn.IFS(C1429&lt;=29, "18-29", C1429&lt;=39, "30-39", C1429&lt;=49, "40-49", C1429&lt;=59, "50-59",C1429&lt;=69, "60-69", C1429&gt;=70, "70+")</f>
        <v>18-29</v>
      </c>
      <c r="E1429" t="s">
        <v>43</v>
      </c>
      <c r="F1429">
        <v>0</v>
      </c>
      <c r="G1429" t="s">
        <v>1852</v>
      </c>
      <c r="H1429">
        <v>92253</v>
      </c>
      <c r="I1429">
        <v>33.695532</v>
      </c>
      <c r="J1429">
        <v>-116.310571</v>
      </c>
      <c r="K1429">
        <v>0</v>
      </c>
      <c r="L1429">
        <v>1</v>
      </c>
      <c r="M1429" t="str" cm="1">
        <f t="array" ref="M1429">_xlfn.IFS(L1429&lt;=12, "New (0-12 months)", L1429&lt;=36, "Mid (13-36 months)", L1429&gt;=37,"Long (37+ months)")</f>
        <v>New (0-12 months)</v>
      </c>
      <c r="N1429" t="s">
        <v>42</v>
      </c>
      <c r="O1429" t="s">
        <v>40</v>
      </c>
      <c r="P1429">
        <v>24.66</v>
      </c>
      <c r="Q1429" t="s">
        <v>40</v>
      </c>
      <c r="R1429" t="s">
        <v>40</v>
      </c>
      <c r="S1429" t="s">
        <v>79</v>
      </c>
      <c r="T1429" s="1">
        <v>26</v>
      </c>
      <c r="U1429" t="s">
        <v>43</v>
      </c>
      <c r="V1429" t="s">
        <v>43</v>
      </c>
      <c r="W1429" t="s">
        <v>43</v>
      </c>
      <c r="X1429" t="s">
        <v>43</v>
      </c>
      <c r="Y1429" t="s">
        <v>43</v>
      </c>
      <c r="Z1429" t="s">
        <v>43</v>
      </c>
      <c r="AA1429" t="s">
        <v>43</v>
      </c>
      <c r="AB1429" t="s">
        <v>40</v>
      </c>
      <c r="AC1429" t="s">
        <v>51</v>
      </c>
      <c r="AD1429" t="s">
        <v>43</v>
      </c>
      <c r="AE1429" t="s">
        <v>46</v>
      </c>
      <c r="AF1429">
        <v>50.75</v>
      </c>
      <c r="AH1429">
        <v>50.75</v>
      </c>
      <c r="AI1429">
        <v>0</v>
      </c>
      <c r="AJ1429">
        <v>0</v>
      </c>
      <c r="AK1429">
        <v>24.66</v>
      </c>
      <c r="AL1429">
        <v>75.41</v>
      </c>
      <c r="AM1429" t="s">
        <v>98</v>
      </c>
    </row>
    <row r="1430" spans="1:41" x14ac:dyDescent="0.35">
      <c r="A1430" t="s">
        <v>2221</v>
      </c>
      <c r="B1430" t="s">
        <v>39</v>
      </c>
      <c r="C1430" s="10">
        <v>41</v>
      </c>
      <c r="D1430" s="5" t="str" cm="1">
        <f t="array" ref="D1430">_xlfn.IFS(C1430&lt;=29, "18-29", C1430&lt;=39, "30-39", C1430&lt;=49, "40-49", C1430&lt;=59, "50-59",C1430&lt;=69, "60-69", C1430&gt;=70, "70+")</f>
        <v>40-49</v>
      </c>
      <c r="E1430" t="s">
        <v>40</v>
      </c>
      <c r="F1430">
        <v>0</v>
      </c>
      <c r="G1430" t="s">
        <v>2222</v>
      </c>
      <c r="H1430">
        <v>95463</v>
      </c>
      <c r="I1430">
        <v>39.182915999999999</v>
      </c>
      <c r="J1430">
        <v>-123.552571</v>
      </c>
      <c r="K1430">
        <v>1</v>
      </c>
      <c r="L1430">
        <v>33</v>
      </c>
      <c r="M1430" t="str" cm="1">
        <f t="array" ref="M1430">_xlfn.IFS(L1430&lt;=12, "New (0-12 months)", L1430&lt;=36, "Mid (13-36 months)", L1430&gt;=37,"Long (37+ months)")</f>
        <v>Mid (13-36 months)</v>
      </c>
      <c r="N1430" t="s">
        <v>42</v>
      </c>
      <c r="O1430" t="s">
        <v>40</v>
      </c>
      <c r="P1430">
        <v>10.34</v>
      </c>
      <c r="Q1430" t="s">
        <v>40</v>
      </c>
      <c r="R1430" t="s">
        <v>40</v>
      </c>
      <c r="S1430" t="s">
        <v>55</v>
      </c>
      <c r="T1430" s="1">
        <v>22</v>
      </c>
      <c r="U1430" t="s">
        <v>43</v>
      </c>
      <c r="V1430" t="s">
        <v>43</v>
      </c>
      <c r="W1430" t="s">
        <v>40</v>
      </c>
      <c r="X1430" t="s">
        <v>40</v>
      </c>
      <c r="Y1430" t="s">
        <v>43</v>
      </c>
      <c r="Z1430" t="s">
        <v>40</v>
      </c>
      <c r="AA1430" t="s">
        <v>40</v>
      </c>
      <c r="AB1430" t="s">
        <v>43</v>
      </c>
      <c r="AC1430" t="s">
        <v>51</v>
      </c>
      <c r="AD1430" t="s">
        <v>40</v>
      </c>
      <c r="AE1430" t="s">
        <v>46</v>
      </c>
      <c r="AF1430">
        <v>95</v>
      </c>
      <c r="AH1430">
        <v>3008.15</v>
      </c>
      <c r="AI1430">
        <v>0</v>
      </c>
      <c r="AJ1430">
        <v>60</v>
      </c>
      <c r="AK1430">
        <v>341.22</v>
      </c>
      <c r="AL1430">
        <v>3409.37</v>
      </c>
      <c r="AM1430" t="s">
        <v>47</v>
      </c>
    </row>
    <row r="1431" spans="1:41" x14ac:dyDescent="0.35">
      <c r="A1431" t="s">
        <v>2223</v>
      </c>
      <c r="B1431" t="s">
        <v>39</v>
      </c>
      <c r="C1431" s="10">
        <v>80</v>
      </c>
      <c r="D1431" s="5" t="str" cm="1">
        <f t="array" ref="D1431">_xlfn.IFS(C1431&lt;=29, "18-29", C1431&lt;=39, "30-39", C1431&lt;=49, "40-49", C1431&lt;=59, "50-59",C1431&lt;=69, "60-69", C1431&gt;=70, "70+")</f>
        <v>70+</v>
      </c>
      <c r="E1431" t="s">
        <v>43</v>
      </c>
      <c r="F1431">
        <v>0</v>
      </c>
      <c r="G1431" t="s">
        <v>2224</v>
      </c>
      <c r="H1431">
        <v>92065</v>
      </c>
      <c r="I1431">
        <v>33.044541000000002</v>
      </c>
      <c r="J1431">
        <v>-116.833922</v>
      </c>
      <c r="K1431">
        <v>0</v>
      </c>
      <c r="L1431">
        <v>30</v>
      </c>
      <c r="M1431" t="str" cm="1">
        <f t="array" ref="M1431">_xlfn.IFS(L1431&lt;=12, "New (0-12 months)", L1431&lt;=36, "Mid (13-36 months)", L1431&gt;=37,"Long (37+ months)")</f>
        <v>Mid (13-36 months)</v>
      </c>
      <c r="N1431" t="s">
        <v>42</v>
      </c>
      <c r="O1431" t="s">
        <v>40</v>
      </c>
      <c r="P1431">
        <v>41.93</v>
      </c>
      <c r="Q1431" t="s">
        <v>40</v>
      </c>
      <c r="R1431" t="s">
        <v>40</v>
      </c>
      <c r="S1431" t="s">
        <v>55</v>
      </c>
      <c r="T1431" s="1">
        <v>21</v>
      </c>
      <c r="U1431" t="s">
        <v>43</v>
      </c>
      <c r="V1431" t="s">
        <v>40</v>
      </c>
      <c r="W1431" t="s">
        <v>40</v>
      </c>
      <c r="X1431" t="s">
        <v>43</v>
      </c>
      <c r="Y1431" t="s">
        <v>40</v>
      </c>
      <c r="Z1431" t="s">
        <v>40</v>
      </c>
      <c r="AA1431" t="s">
        <v>43</v>
      </c>
      <c r="AB1431" t="s">
        <v>40</v>
      </c>
      <c r="AC1431" t="s">
        <v>73</v>
      </c>
      <c r="AD1431" t="s">
        <v>40</v>
      </c>
      <c r="AE1431" t="s">
        <v>56</v>
      </c>
      <c r="AF1431">
        <v>104.1</v>
      </c>
      <c r="AH1431">
        <v>3121.1</v>
      </c>
      <c r="AI1431">
        <v>0</v>
      </c>
      <c r="AJ1431">
        <v>0</v>
      </c>
      <c r="AK1431">
        <v>1257.9000000000001</v>
      </c>
      <c r="AL1431">
        <v>4379</v>
      </c>
      <c r="AM1431" t="s">
        <v>47</v>
      </c>
    </row>
    <row r="1432" spans="1:41" x14ac:dyDescent="0.35">
      <c r="A1432" t="s">
        <v>2225</v>
      </c>
      <c r="B1432" t="s">
        <v>49</v>
      </c>
      <c r="C1432" s="10">
        <v>49</v>
      </c>
      <c r="D1432" s="5" t="str" cm="1">
        <f t="array" ref="D1432">_xlfn.IFS(C1432&lt;=29, "18-29", C1432&lt;=39, "30-39", C1432&lt;=49, "40-49", C1432&lt;=59, "50-59",C1432&lt;=69, "60-69", C1432&gt;=70, "70+")</f>
        <v>40-49</v>
      </c>
      <c r="E1432" t="s">
        <v>40</v>
      </c>
      <c r="F1432">
        <v>0</v>
      </c>
      <c r="G1432" t="s">
        <v>135</v>
      </c>
      <c r="H1432">
        <v>90025</v>
      </c>
      <c r="I1432">
        <v>34.046174000000001</v>
      </c>
      <c r="J1432">
        <v>-118.446333</v>
      </c>
      <c r="K1432">
        <v>7</v>
      </c>
      <c r="L1432">
        <v>25</v>
      </c>
      <c r="M1432" t="str" cm="1">
        <f t="array" ref="M1432">_xlfn.IFS(L1432&lt;=12, "New (0-12 months)", L1432&lt;=36, "Mid (13-36 months)", L1432&gt;=37,"Long (37+ months)")</f>
        <v>Mid (13-36 months)</v>
      </c>
      <c r="N1432" t="s">
        <v>129</v>
      </c>
      <c r="O1432" t="s">
        <v>40</v>
      </c>
      <c r="P1432">
        <v>11.6</v>
      </c>
      <c r="Q1432" t="s">
        <v>40</v>
      </c>
      <c r="R1432" t="s">
        <v>40</v>
      </c>
      <c r="S1432" t="s">
        <v>79</v>
      </c>
      <c r="T1432" s="1">
        <v>10</v>
      </c>
      <c r="U1432" t="s">
        <v>43</v>
      </c>
      <c r="V1432" t="s">
        <v>43</v>
      </c>
      <c r="W1432" t="s">
        <v>40</v>
      </c>
      <c r="X1432" t="s">
        <v>43</v>
      </c>
      <c r="Y1432" t="s">
        <v>43</v>
      </c>
      <c r="Z1432" t="s">
        <v>43</v>
      </c>
      <c r="AA1432" t="s">
        <v>43</v>
      </c>
      <c r="AB1432" t="s">
        <v>40</v>
      </c>
      <c r="AC1432" t="s">
        <v>51</v>
      </c>
      <c r="AD1432" t="s">
        <v>43</v>
      </c>
      <c r="AE1432" t="s">
        <v>46</v>
      </c>
      <c r="AF1432">
        <v>55.55</v>
      </c>
      <c r="AH1432">
        <v>1405.3</v>
      </c>
      <c r="AI1432">
        <v>0</v>
      </c>
      <c r="AJ1432">
        <v>0</v>
      </c>
      <c r="AK1432">
        <v>290</v>
      </c>
      <c r="AL1432">
        <v>1695.3</v>
      </c>
      <c r="AM1432" t="s">
        <v>47</v>
      </c>
    </row>
    <row r="1433" spans="1:41" x14ac:dyDescent="0.35">
      <c r="A1433" t="s">
        <v>2226</v>
      </c>
      <c r="B1433" t="s">
        <v>49</v>
      </c>
      <c r="C1433" s="10">
        <v>29</v>
      </c>
      <c r="D1433" s="5" t="str" cm="1">
        <f t="array" ref="D1433">_xlfn.IFS(C1433&lt;=29, "18-29", C1433&lt;=39, "30-39", C1433&lt;=49, "40-49", C1433&lt;=59, "50-59",C1433&lt;=69, "60-69", C1433&gt;=70, "70+")</f>
        <v>18-29</v>
      </c>
      <c r="E1433" t="s">
        <v>43</v>
      </c>
      <c r="F1433">
        <v>0</v>
      </c>
      <c r="G1433" t="s">
        <v>2227</v>
      </c>
      <c r="H1433">
        <v>92230</v>
      </c>
      <c r="I1433">
        <v>33.929811999999998</v>
      </c>
      <c r="J1433">
        <v>-116.76058</v>
      </c>
      <c r="K1433">
        <v>0</v>
      </c>
      <c r="L1433">
        <v>3</v>
      </c>
      <c r="M1433" t="str" cm="1">
        <f t="array" ref="M1433">_xlfn.IFS(L1433&lt;=12, "New (0-12 months)", L1433&lt;=36, "Mid (13-36 months)", L1433&gt;=37,"Long (37+ months)")</f>
        <v>New (0-12 months)</v>
      </c>
      <c r="N1433" t="s">
        <v>42</v>
      </c>
      <c r="O1433" t="s">
        <v>43</v>
      </c>
      <c r="P1433">
        <v>0</v>
      </c>
      <c r="Q1433" t="s">
        <v>8234</v>
      </c>
      <c r="R1433" t="s">
        <v>40</v>
      </c>
      <c r="S1433" t="s">
        <v>79</v>
      </c>
      <c r="T1433" s="1">
        <v>85</v>
      </c>
      <c r="U1433" t="s">
        <v>40</v>
      </c>
      <c r="V1433" t="s">
        <v>40</v>
      </c>
      <c r="W1433" t="s">
        <v>43</v>
      </c>
      <c r="X1433" t="s">
        <v>43</v>
      </c>
      <c r="Y1433" t="s">
        <v>43</v>
      </c>
      <c r="Z1433" t="s">
        <v>43</v>
      </c>
      <c r="AA1433" t="s">
        <v>43</v>
      </c>
      <c r="AB1433" t="s">
        <v>40</v>
      </c>
      <c r="AC1433" t="s">
        <v>51</v>
      </c>
      <c r="AD1433" t="s">
        <v>40</v>
      </c>
      <c r="AE1433" t="s">
        <v>46</v>
      </c>
      <c r="AF1433">
        <v>35.450000000000003</v>
      </c>
      <c r="AH1433">
        <v>106.85</v>
      </c>
      <c r="AI1433">
        <v>0</v>
      </c>
      <c r="AJ1433">
        <v>0</v>
      </c>
      <c r="AK1433">
        <v>0</v>
      </c>
      <c r="AL1433">
        <v>106.85</v>
      </c>
      <c r="AM1433" t="s">
        <v>57</v>
      </c>
      <c r="AN1433" t="s">
        <v>109</v>
      </c>
      <c r="AO1433" t="s">
        <v>344</v>
      </c>
    </row>
    <row r="1434" spans="1:41" x14ac:dyDescent="0.35">
      <c r="A1434" t="s">
        <v>2228</v>
      </c>
      <c r="B1434" t="s">
        <v>39</v>
      </c>
      <c r="C1434" s="10">
        <v>42</v>
      </c>
      <c r="D1434" s="5" t="str" cm="1">
        <f t="array" ref="D1434">_xlfn.IFS(C1434&lt;=29, "18-29", C1434&lt;=39, "30-39", C1434&lt;=49, "40-49", C1434&lt;=59, "50-59",C1434&lt;=69, "60-69", C1434&gt;=70, "70+")</f>
        <v>40-49</v>
      </c>
      <c r="E1434" t="s">
        <v>43</v>
      </c>
      <c r="F1434">
        <v>0</v>
      </c>
      <c r="G1434" t="s">
        <v>235</v>
      </c>
      <c r="H1434">
        <v>90403</v>
      </c>
      <c r="I1434">
        <v>34.031528999999999</v>
      </c>
      <c r="J1434">
        <v>-118.491156</v>
      </c>
      <c r="K1434">
        <v>0</v>
      </c>
      <c r="L1434">
        <v>4</v>
      </c>
      <c r="M1434" t="str" cm="1">
        <f t="array" ref="M1434">_xlfn.IFS(L1434&lt;=12, "New (0-12 months)", L1434&lt;=36, "Mid (13-36 months)", L1434&gt;=37,"Long (37+ months)")</f>
        <v>New (0-12 months)</v>
      </c>
      <c r="N1434" t="s">
        <v>42</v>
      </c>
      <c r="O1434" t="s">
        <v>40</v>
      </c>
      <c r="P1434">
        <v>9.81</v>
      </c>
      <c r="Q1434" t="s">
        <v>43</v>
      </c>
      <c r="R1434" t="s">
        <v>40</v>
      </c>
      <c r="S1434" t="s">
        <v>79</v>
      </c>
      <c r="T1434" s="1">
        <v>30</v>
      </c>
      <c r="U1434" t="s">
        <v>43</v>
      </c>
      <c r="V1434" t="s">
        <v>40</v>
      </c>
      <c r="W1434" t="s">
        <v>43</v>
      </c>
      <c r="X1434" t="s">
        <v>43</v>
      </c>
      <c r="Y1434" t="s">
        <v>43</v>
      </c>
      <c r="Z1434" t="s">
        <v>43</v>
      </c>
      <c r="AA1434" t="s">
        <v>43</v>
      </c>
      <c r="AB1434" t="s">
        <v>40</v>
      </c>
      <c r="AC1434" t="s">
        <v>51</v>
      </c>
      <c r="AD1434" t="s">
        <v>43</v>
      </c>
      <c r="AE1434" t="s">
        <v>46</v>
      </c>
      <c r="AF1434">
        <v>50.7</v>
      </c>
      <c r="AH1434">
        <v>151.30000000000001</v>
      </c>
      <c r="AI1434">
        <v>0</v>
      </c>
      <c r="AJ1434">
        <v>0</v>
      </c>
      <c r="AK1434">
        <v>39.24</v>
      </c>
      <c r="AL1434">
        <v>190.54</v>
      </c>
      <c r="AM1434" t="s">
        <v>57</v>
      </c>
      <c r="AN1434" t="s">
        <v>109</v>
      </c>
      <c r="AO1434" t="s">
        <v>110</v>
      </c>
    </row>
    <row r="1435" spans="1:41" x14ac:dyDescent="0.35">
      <c r="A1435" t="s">
        <v>2229</v>
      </c>
      <c r="B1435" t="s">
        <v>49</v>
      </c>
      <c r="C1435" s="10">
        <v>31</v>
      </c>
      <c r="D1435" s="5" t="str" cm="1">
        <f t="array" ref="D1435">_xlfn.IFS(C1435&lt;=29, "18-29", C1435&lt;=39, "30-39", C1435&lt;=49, "40-49", C1435&lt;=59, "50-59",C1435&lt;=69, "60-69", C1435&gt;=70, "70+")</f>
        <v>30-39</v>
      </c>
      <c r="E1435" t="s">
        <v>43</v>
      </c>
      <c r="F1435">
        <v>0</v>
      </c>
      <c r="G1435" t="s">
        <v>2136</v>
      </c>
      <c r="H1435">
        <v>95003</v>
      </c>
      <c r="I1435">
        <v>37.013471000000003</v>
      </c>
      <c r="J1435">
        <v>-121.877877</v>
      </c>
      <c r="K1435">
        <v>0</v>
      </c>
      <c r="L1435">
        <v>1</v>
      </c>
      <c r="M1435" t="str" cm="1">
        <f t="array" ref="M1435">_xlfn.IFS(L1435&lt;=12, "New (0-12 months)", L1435&lt;=36, "Mid (13-36 months)", L1435&gt;=37,"Long (37+ months)")</f>
        <v>New (0-12 months)</v>
      </c>
      <c r="N1435" t="s">
        <v>42</v>
      </c>
      <c r="O1435" t="s">
        <v>40</v>
      </c>
      <c r="P1435">
        <v>18.809999999999999</v>
      </c>
      <c r="Q1435" t="s">
        <v>43</v>
      </c>
      <c r="R1435" t="s">
        <v>43</v>
      </c>
      <c r="S1435" t="s">
        <v>8234</v>
      </c>
      <c r="T1435" s="1">
        <v>0</v>
      </c>
      <c r="U1435" t="s">
        <v>8234</v>
      </c>
      <c r="V1435" t="s">
        <v>8234</v>
      </c>
      <c r="W1435" t="s">
        <v>8234</v>
      </c>
      <c r="X1435" t="s">
        <v>8234</v>
      </c>
      <c r="Y1435" t="s">
        <v>8234</v>
      </c>
      <c r="Z1435" t="s">
        <v>8234</v>
      </c>
      <c r="AA1435" t="s">
        <v>8234</v>
      </c>
      <c r="AB1435" t="s">
        <v>8234</v>
      </c>
      <c r="AC1435" t="s">
        <v>51</v>
      </c>
      <c r="AD1435" t="s">
        <v>43</v>
      </c>
      <c r="AE1435" t="s">
        <v>46</v>
      </c>
      <c r="AF1435">
        <v>21.1</v>
      </c>
      <c r="AH1435">
        <v>21.1</v>
      </c>
      <c r="AI1435">
        <v>0</v>
      </c>
      <c r="AJ1435">
        <v>0</v>
      </c>
      <c r="AK1435">
        <v>18.809999999999999</v>
      </c>
      <c r="AL1435">
        <v>39.909999999999997</v>
      </c>
      <c r="AM1435" t="s">
        <v>98</v>
      </c>
    </row>
    <row r="1436" spans="1:41" x14ac:dyDescent="0.35">
      <c r="A1436" t="s">
        <v>2230</v>
      </c>
      <c r="B1436" t="s">
        <v>39</v>
      </c>
      <c r="C1436" s="10">
        <v>57</v>
      </c>
      <c r="D1436" s="5" t="str" cm="1">
        <f t="array" ref="D1436">_xlfn.IFS(C1436&lt;=29, "18-29", C1436&lt;=39, "30-39", C1436&lt;=49, "40-49", C1436&lt;=59, "50-59",C1436&lt;=69, "60-69", C1436&gt;=70, "70+")</f>
        <v>50-59</v>
      </c>
      <c r="E1436" t="s">
        <v>43</v>
      </c>
      <c r="F1436">
        <v>0</v>
      </c>
      <c r="G1436" t="s">
        <v>2231</v>
      </c>
      <c r="H1436">
        <v>94571</v>
      </c>
      <c r="I1436">
        <v>38.148862000000001</v>
      </c>
      <c r="J1436">
        <v>-121.737696</v>
      </c>
      <c r="K1436">
        <v>0</v>
      </c>
      <c r="L1436">
        <v>14</v>
      </c>
      <c r="M1436" t="str" cm="1">
        <f t="array" ref="M1436">_xlfn.IFS(L1436&lt;=12, "New (0-12 months)", L1436&lt;=36, "Mid (13-36 months)", L1436&gt;=37,"Long (37+ months)")</f>
        <v>Mid (13-36 months)</v>
      </c>
      <c r="N1436" t="s">
        <v>62</v>
      </c>
      <c r="O1436" t="s">
        <v>40</v>
      </c>
      <c r="P1436">
        <v>10.3</v>
      </c>
      <c r="Q1436" t="s">
        <v>43</v>
      </c>
      <c r="R1436" t="s">
        <v>40</v>
      </c>
      <c r="S1436" t="s">
        <v>55</v>
      </c>
      <c r="T1436" s="1">
        <v>29</v>
      </c>
      <c r="U1436" t="s">
        <v>43</v>
      </c>
      <c r="V1436" t="s">
        <v>43</v>
      </c>
      <c r="W1436" t="s">
        <v>43</v>
      </c>
      <c r="X1436" t="s">
        <v>43</v>
      </c>
      <c r="Y1436" t="s">
        <v>40</v>
      </c>
      <c r="Z1436" t="s">
        <v>40</v>
      </c>
      <c r="AA1436" t="s">
        <v>40</v>
      </c>
      <c r="AB1436" t="s">
        <v>40</v>
      </c>
      <c r="AC1436" t="s">
        <v>51</v>
      </c>
      <c r="AD1436" t="s">
        <v>40</v>
      </c>
      <c r="AE1436" t="s">
        <v>46</v>
      </c>
      <c r="AF1436">
        <v>89.8</v>
      </c>
      <c r="AH1436">
        <v>1129.0999999999999</v>
      </c>
      <c r="AI1436">
        <v>0</v>
      </c>
      <c r="AJ1436">
        <v>0</v>
      </c>
      <c r="AK1436">
        <v>144.19999999999999</v>
      </c>
      <c r="AL1436">
        <v>1273.3</v>
      </c>
      <c r="AM1436" t="s">
        <v>57</v>
      </c>
      <c r="AN1436" t="s">
        <v>121</v>
      </c>
      <c r="AO1436" t="s">
        <v>195</v>
      </c>
    </row>
    <row r="1437" spans="1:41" x14ac:dyDescent="0.35">
      <c r="A1437" t="s">
        <v>2232</v>
      </c>
      <c r="B1437" t="s">
        <v>49</v>
      </c>
      <c r="C1437" s="10">
        <v>52</v>
      </c>
      <c r="D1437" s="5" t="str" cm="1">
        <f t="array" ref="D1437">_xlfn.IFS(C1437&lt;=29, "18-29", C1437&lt;=39, "30-39", C1437&lt;=49, "40-49", C1437&lt;=59, "50-59",C1437&lt;=69, "60-69", C1437&gt;=70, "70+")</f>
        <v>50-59</v>
      </c>
      <c r="E1437" t="s">
        <v>43</v>
      </c>
      <c r="F1437">
        <v>0</v>
      </c>
      <c r="G1437" t="s">
        <v>1114</v>
      </c>
      <c r="H1437">
        <v>95423</v>
      </c>
      <c r="I1437">
        <v>39.071159999999999</v>
      </c>
      <c r="J1437">
        <v>-122.59854199999999</v>
      </c>
      <c r="K1437">
        <v>0</v>
      </c>
      <c r="L1437">
        <v>25</v>
      </c>
      <c r="M1437" t="str" cm="1">
        <f t="array" ref="M1437">_xlfn.IFS(L1437&lt;=12, "New (0-12 months)", L1437&lt;=36, "Mid (13-36 months)", L1437&gt;=37,"Long (37+ months)")</f>
        <v>Mid (13-36 months)</v>
      </c>
      <c r="N1437" t="s">
        <v>42</v>
      </c>
      <c r="O1437" t="s">
        <v>40</v>
      </c>
      <c r="P1437">
        <v>24.91</v>
      </c>
      <c r="Q1437" t="s">
        <v>43</v>
      </c>
      <c r="R1437" t="s">
        <v>40</v>
      </c>
      <c r="S1437" t="s">
        <v>55</v>
      </c>
      <c r="T1437" s="1">
        <v>18</v>
      </c>
      <c r="U1437" t="s">
        <v>43</v>
      </c>
      <c r="V1437" t="s">
        <v>43</v>
      </c>
      <c r="W1437" t="s">
        <v>43</v>
      </c>
      <c r="X1437" t="s">
        <v>43</v>
      </c>
      <c r="Y1437" t="s">
        <v>43</v>
      </c>
      <c r="Z1437" t="s">
        <v>43</v>
      </c>
      <c r="AA1437" t="s">
        <v>43</v>
      </c>
      <c r="AB1437" t="s">
        <v>43</v>
      </c>
      <c r="AC1437" t="s">
        <v>51</v>
      </c>
      <c r="AD1437" t="s">
        <v>43</v>
      </c>
      <c r="AE1437" t="s">
        <v>46</v>
      </c>
      <c r="AF1437">
        <v>70.95</v>
      </c>
      <c r="AH1437">
        <v>1767.35</v>
      </c>
      <c r="AI1437">
        <v>0</v>
      </c>
      <c r="AJ1437">
        <v>20</v>
      </c>
      <c r="AK1437">
        <v>622.75</v>
      </c>
      <c r="AL1437">
        <v>2410.1</v>
      </c>
      <c r="AM1437" t="s">
        <v>57</v>
      </c>
      <c r="AN1437" t="s">
        <v>63</v>
      </c>
      <c r="AO1437" t="s">
        <v>64</v>
      </c>
    </row>
    <row r="1438" spans="1:41" x14ac:dyDescent="0.35">
      <c r="A1438" t="s">
        <v>2233</v>
      </c>
      <c r="B1438" t="s">
        <v>49</v>
      </c>
      <c r="C1438" s="10">
        <v>43</v>
      </c>
      <c r="D1438" s="5" t="str" cm="1">
        <f t="array" ref="D1438">_xlfn.IFS(C1438&lt;=29, "18-29", C1438&lt;=39, "30-39", C1438&lt;=49, "40-49", C1438&lt;=59, "50-59",C1438&lt;=69, "60-69", C1438&gt;=70, "70+")</f>
        <v>40-49</v>
      </c>
      <c r="E1438" t="s">
        <v>43</v>
      </c>
      <c r="F1438">
        <v>0</v>
      </c>
      <c r="G1438" t="s">
        <v>155</v>
      </c>
      <c r="H1438">
        <v>95403</v>
      </c>
      <c r="I1438">
        <v>38.488430999999999</v>
      </c>
      <c r="J1438">
        <v>-122.75283899999999</v>
      </c>
      <c r="K1438">
        <v>0</v>
      </c>
      <c r="L1438">
        <v>25</v>
      </c>
      <c r="M1438" t="str" cm="1">
        <f t="array" ref="M1438">_xlfn.IFS(L1438&lt;=12, "New (0-12 months)", L1438&lt;=36, "Mid (13-36 months)", L1438&gt;=37,"Long (37+ months)")</f>
        <v>Mid (13-36 months)</v>
      </c>
      <c r="N1438" t="s">
        <v>129</v>
      </c>
      <c r="O1438" t="s">
        <v>40</v>
      </c>
      <c r="P1438">
        <v>17.64</v>
      </c>
      <c r="Q1438" t="s">
        <v>43</v>
      </c>
      <c r="R1438" t="s">
        <v>43</v>
      </c>
      <c r="S1438" t="s">
        <v>8234</v>
      </c>
      <c r="T1438" s="1">
        <v>0</v>
      </c>
      <c r="U1438" t="s">
        <v>8234</v>
      </c>
      <c r="V1438" t="s">
        <v>8234</v>
      </c>
      <c r="W1438" t="s">
        <v>8234</v>
      </c>
      <c r="X1438" t="s">
        <v>8234</v>
      </c>
      <c r="Y1438" t="s">
        <v>8234</v>
      </c>
      <c r="Z1438" t="s">
        <v>8234</v>
      </c>
      <c r="AA1438" t="s">
        <v>8234</v>
      </c>
      <c r="AB1438" t="s">
        <v>8234</v>
      </c>
      <c r="AC1438" t="s">
        <v>51</v>
      </c>
      <c r="AD1438" t="s">
        <v>40</v>
      </c>
      <c r="AE1438" t="s">
        <v>183</v>
      </c>
      <c r="AF1438">
        <v>20.149999999999999</v>
      </c>
      <c r="AH1438">
        <v>536.35</v>
      </c>
      <c r="AI1438">
        <v>0</v>
      </c>
      <c r="AJ1438">
        <v>0</v>
      </c>
      <c r="AK1438">
        <v>441</v>
      </c>
      <c r="AL1438">
        <v>977.35</v>
      </c>
      <c r="AM1438" t="s">
        <v>47</v>
      </c>
    </row>
    <row r="1439" spans="1:41" x14ac:dyDescent="0.35">
      <c r="A1439" t="s">
        <v>2234</v>
      </c>
      <c r="B1439" t="s">
        <v>39</v>
      </c>
      <c r="C1439" s="10">
        <v>23</v>
      </c>
      <c r="D1439" s="5" t="str" cm="1">
        <f t="array" ref="D1439">_xlfn.IFS(C1439&lt;=29, "18-29", C1439&lt;=39, "30-39", C1439&lt;=49, "40-49", C1439&lt;=59, "50-59",C1439&lt;=69, "60-69", C1439&gt;=70, "70+")</f>
        <v>18-29</v>
      </c>
      <c r="E1439" t="s">
        <v>40</v>
      </c>
      <c r="F1439">
        <v>0</v>
      </c>
      <c r="G1439" t="s">
        <v>2235</v>
      </c>
      <c r="H1439">
        <v>94526</v>
      </c>
      <c r="I1439">
        <v>37.815458999999997</v>
      </c>
      <c r="J1439">
        <v>-121.977203</v>
      </c>
      <c r="K1439">
        <v>1</v>
      </c>
      <c r="L1439">
        <v>72</v>
      </c>
      <c r="M1439" t="str" cm="1">
        <f t="array" ref="M1439">_xlfn.IFS(L1439&lt;=12, "New (0-12 months)", L1439&lt;=36, "Mid (13-36 months)", L1439&gt;=37,"Long (37+ months)")</f>
        <v>Long (37+ months)</v>
      </c>
      <c r="N1439" t="s">
        <v>42</v>
      </c>
      <c r="O1439" t="s">
        <v>40</v>
      </c>
      <c r="P1439">
        <v>1.67</v>
      </c>
      <c r="Q1439" t="s">
        <v>40</v>
      </c>
      <c r="R1439" t="s">
        <v>40</v>
      </c>
      <c r="S1439" t="s">
        <v>55</v>
      </c>
      <c r="T1439" s="1">
        <v>59</v>
      </c>
      <c r="U1439" t="s">
        <v>40</v>
      </c>
      <c r="V1439" t="s">
        <v>40</v>
      </c>
      <c r="W1439" t="s">
        <v>40</v>
      </c>
      <c r="X1439" t="s">
        <v>40</v>
      </c>
      <c r="Y1439" t="s">
        <v>40</v>
      </c>
      <c r="Z1439" t="s">
        <v>40</v>
      </c>
      <c r="AA1439" t="s">
        <v>40</v>
      </c>
      <c r="AB1439" t="s">
        <v>40</v>
      </c>
      <c r="AC1439" t="s">
        <v>73</v>
      </c>
      <c r="AD1439" t="s">
        <v>40</v>
      </c>
      <c r="AE1439" t="s">
        <v>46</v>
      </c>
      <c r="AF1439">
        <v>115.55</v>
      </c>
      <c r="AH1439">
        <v>8312.4</v>
      </c>
      <c r="AI1439">
        <v>0</v>
      </c>
      <c r="AJ1439">
        <v>0</v>
      </c>
      <c r="AK1439">
        <v>120.24</v>
      </c>
      <c r="AL1439">
        <v>8432.64</v>
      </c>
      <c r="AM1439" t="s">
        <v>47</v>
      </c>
    </row>
    <row r="1440" spans="1:41" x14ac:dyDescent="0.35">
      <c r="A1440" t="s">
        <v>2236</v>
      </c>
      <c r="B1440" t="s">
        <v>49</v>
      </c>
      <c r="C1440" s="10">
        <v>60</v>
      </c>
      <c r="D1440" s="5" t="str" cm="1">
        <f t="array" ref="D1440">_xlfn.IFS(C1440&lt;=29, "18-29", C1440&lt;=39, "30-39", C1440&lt;=49, "40-49", C1440&lt;=59, "50-59",C1440&lt;=69, "60-69", C1440&gt;=70, "70+")</f>
        <v>60-69</v>
      </c>
      <c r="E1440" t="s">
        <v>43</v>
      </c>
      <c r="F1440">
        <v>0</v>
      </c>
      <c r="G1440" t="s">
        <v>322</v>
      </c>
      <c r="H1440">
        <v>95834</v>
      </c>
      <c r="I1440">
        <v>38.646208999999999</v>
      </c>
      <c r="J1440">
        <v>-121.52446</v>
      </c>
      <c r="K1440">
        <v>0</v>
      </c>
      <c r="L1440">
        <v>44</v>
      </c>
      <c r="M1440" t="str" cm="1">
        <f t="array" ref="M1440">_xlfn.IFS(L1440&lt;=12, "New (0-12 months)", L1440&lt;=36, "Mid (13-36 months)", L1440&gt;=37,"Long (37+ months)")</f>
        <v>Long (37+ months)</v>
      </c>
      <c r="N1440" t="s">
        <v>42</v>
      </c>
      <c r="O1440" t="s">
        <v>40</v>
      </c>
      <c r="P1440">
        <v>18.14</v>
      </c>
      <c r="Q1440" t="s">
        <v>43</v>
      </c>
      <c r="R1440" t="s">
        <v>43</v>
      </c>
      <c r="S1440" t="s">
        <v>8234</v>
      </c>
      <c r="T1440" s="1">
        <v>0</v>
      </c>
      <c r="U1440" t="s">
        <v>8234</v>
      </c>
      <c r="V1440" t="s">
        <v>8234</v>
      </c>
      <c r="W1440" t="s">
        <v>8234</v>
      </c>
      <c r="X1440" t="s">
        <v>8234</v>
      </c>
      <c r="Y1440" t="s">
        <v>8234</v>
      </c>
      <c r="Z1440" t="s">
        <v>8234</v>
      </c>
      <c r="AA1440" t="s">
        <v>8234</v>
      </c>
      <c r="AB1440" t="s">
        <v>8234</v>
      </c>
      <c r="AC1440" t="s">
        <v>45</v>
      </c>
      <c r="AD1440" t="s">
        <v>43</v>
      </c>
      <c r="AE1440" t="s">
        <v>46</v>
      </c>
      <c r="AF1440">
        <v>19.5</v>
      </c>
      <c r="AH1440">
        <v>835.5</v>
      </c>
      <c r="AI1440">
        <v>0</v>
      </c>
      <c r="AJ1440">
        <v>0</v>
      </c>
      <c r="AK1440">
        <v>798.16</v>
      </c>
      <c r="AL1440">
        <v>1633.66</v>
      </c>
      <c r="AM1440" t="s">
        <v>47</v>
      </c>
    </row>
    <row r="1441" spans="1:41" x14ac:dyDescent="0.35">
      <c r="A1441" t="s">
        <v>2237</v>
      </c>
      <c r="B1441" t="s">
        <v>39</v>
      </c>
      <c r="C1441" s="10">
        <v>44</v>
      </c>
      <c r="D1441" s="5" t="str" cm="1">
        <f t="array" ref="D1441">_xlfn.IFS(C1441&lt;=29, "18-29", C1441&lt;=39, "30-39", C1441&lt;=49, "40-49", C1441&lt;=59, "50-59",C1441&lt;=69, "60-69", C1441&gt;=70, "70+")</f>
        <v>40-49</v>
      </c>
      <c r="E1441" t="s">
        <v>43</v>
      </c>
      <c r="F1441">
        <v>0</v>
      </c>
      <c r="G1441" t="s">
        <v>391</v>
      </c>
      <c r="H1441">
        <v>94116</v>
      </c>
      <c r="I1441">
        <v>37.744410000000002</v>
      </c>
      <c r="J1441">
        <v>-122.48676399999999</v>
      </c>
      <c r="K1441">
        <v>0</v>
      </c>
      <c r="L1441">
        <v>18</v>
      </c>
      <c r="M1441" t="str" cm="1">
        <f t="array" ref="M1441">_xlfn.IFS(L1441&lt;=12, "New (0-12 months)", L1441&lt;=36, "Mid (13-36 months)", L1441&gt;=37,"Long (37+ months)")</f>
        <v>Mid (13-36 months)</v>
      </c>
      <c r="N1441" t="s">
        <v>62</v>
      </c>
      <c r="O1441" t="s">
        <v>40</v>
      </c>
      <c r="P1441">
        <v>15.01</v>
      </c>
      <c r="Q1441" t="s">
        <v>43</v>
      </c>
      <c r="R1441" t="s">
        <v>40</v>
      </c>
      <c r="S1441" t="s">
        <v>55</v>
      </c>
      <c r="T1441" s="1">
        <v>22</v>
      </c>
      <c r="U1441" t="s">
        <v>40</v>
      </c>
      <c r="V1441" t="s">
        <v>43</v>
      </c>
      <c r="W1441" t="s">
        <v>43</v>
      </c>
      <c r="X1441" t="s">
        <v>43</v>
      </c>
      <c r="Y1441" t="s">
        <v>43</v>
      </c>
      <c r="Z1441" t="s">
        <v>43</v>
      </c>
      <c r="AA1441" t="s">
        <v>43</v>
      </c>
      <c r="AB1441" t="s">
        <v>40</v>
      </c>
      <c r="AC1441" t="s">
        <v>51</v>
      </c>
      <c r="AD1441" t="s">
        <v>40</v>
      </c>
      <c r="AE1441" t="s">
        <v>56</v>
      </c>
      <c r="AF1441">
        <v>75.400000000000006</v>
      </c>
      <c r="AH1441">
        <v>1380.4</v>
      </c>
      <c r="AI1441">
        <v>0</v>
      </c>
      <c r="AJ1441">
        <v>0</v>
      </c>
      <c r="AK1441">
        <v>270.18</v>
      </c>
      <c r="AL1441">
        <v>1650.58</v>
      </c>
      <c r="AM1441" t="s">
        <v>47</v>
      </c>
    </row>
    <row r="1442" spans="1:41" x14ac:dyDescent="0.35">
      <c r="A1442" t="s">
        <v>2238</v>
      </c>
      <c r="B1442" t="s">
        <v>39</v>
      </c>
      <c r="C1442" s="10">
        <v>66</v>
      </c>
      <c r="D1442" s="5" t="str" cm="1">
        <f t="array" ref="D1442">_xlfn.IFS(C1442&lt;=29, "18-29", C1442&lt;=39, "30-39", C1442&lt;=49, "40-49", C1442&lt;=59, "50-59",C1442&lt;=69, "60-69", C1442&gt;=70, "70+")</f>
        <v>60-69</v>
      </c>
      <c r="E1442" t="s">
        <v>43</v>
      </c>
      <c r="F1442">
        <v>0</v>
      </c>
      <c r="G1442" t="s">
        <v>2239</v>
      </c>
      <c r="H1442">
        <v>94030</v>
      </c>
      <c r="I1442">
        <v>37.601247999999998</v>
      </c>
      <c r="J1442">
        <v>-122.403099</v>
      </c>
      <c r="K1442">
        <v>0</v>
      </c>
      <c r="L1442">
        <v>7</v>
      </c>
      <c r="M1442" t="str" cm="1">
        <f t="array" ref="M1442">_xlfn.IFS(L1442&lt;=12, "New (0-12 months)", L1442&lt;=36, "Mid (13-36 months)", L1442&gt;=37,"Long (37+ months)")</f>
        <v>New (0-12 months)</v>
      </c>
      <c r="N1442" t="s">
        <v>54</v>
      </c>
      <c r="O1442" t="s">
        <v>40</v>
      </c>
      <c r="P1442">
        <v>26.29</v>
      </c>
      <c r="Q1442" t="s">
        <v>43</v>
      </c>
      <c r="R1442" t="s">
        <v>40</v>
      </c>
      <c r="S1442" t="s">
        <v>55</v>
      </c>
      <c r="T1442" s="1">
        <v>20</v>
      </c>
      <c r="U1442" t="s">
        <v>43</v>
      </c>
      <c r="V1442" t="s">
        <v>43</v>
      </c>
      <c r="W1442" t="s">
        <v>40</v>
      </c>
      <c r="X1442" t="s">
        <v>43</v>
      </c>
      <c r="Y1442" t="s">
        <v>40</v>
      </c>
      <c r="Z1442" t="s">
        <v>43</v>
      </c>
      <c r="AA1442" t="s">
        <v>43</v>
      </c>
      <c r="AB1442" t="s">
        <v>43</v>
      </c>
      <c r="AC1442" t="s">
        <v>45</v>
      </c>
      <c r="AD1442" t="s">
        <v>40</v>
      </c>
      <c r="AE1442" t="s">
        <v>56</v>
      </c>
      <c r="AF1442">
        <v>84.35</v>
      </c>
      <c r="AH1442">
        <v>609.65</v>
      </c>
      <c r="AI1442">
        <v>29.17</v>
      </c>
      <c r="AJ1442">
        <v>10</v>
      </c>
      <c r="AK1442">
        <v>184.03</v>
      </c>
      <c r="AL1442">
        <v>774.51</v>
      </c>
      <c r="AM1442" t="s">
        <v>47</v>
      </c>
    </row>
    <row r="1443" spans="1:41" x14ac:dyDescent="0.35">
      <c r="A1443" t="s">
        <v>2240</v>
      </c>
      <c r="B1443" t="s">
        <v>39</v>
      </c>
      <c r="C1443" s="10">
        <v>39</v>
      </c>
      <c r="D1443" s="5" t="str" cm="1">
        <f t="array" ref="D1443">_xlfn.IFS(C1443&lt;=29, "18-29", C1443&lt;=39, "30-39", C1443&lt;=49, "40-49", C1443&lt;=59, "50-59",C1443&lt;=69, "60-69", C1443&gt;=70, "70+")</f>
        <v>30-39</v>
      </c>
      <c r="E1443" t="s">
        <v>40</v>
      </c>
      <c r="F1443">
        <v>0</v>
      </c>
      <c r="G1443" t="s">
        <v>1976</v>
      </c>
      <c r="H1443">
        <v>91767</v>
      </c>
      <c r="I1443">
        <v>34.083086000000002</v>
      </c>
      <c r="J1443">
        <v>-117.73799699999999</v>
      </c>
      <c r="K1443">
        <v>9</v>
      </c>
      <c r="L1443">
        <v>59</v>
      </c>
      <c r="M1443" t="str" cm="1">
        <f t="array" ref="M1443">_xlfn.IFS(L1443&lt;=12, "New (0-12 months)", L1443&lt;=36, "Mid (13-36 months)", L1443&gt;=37,"Long (37+ months)")</f>
        <v>Long (37+ months)</v>
      </c>
      <c r="N1443" t="s">
        <v>42</v>
      </c>
      <c r="O1443" t="s">
        <v>40</v>
      </c>
      <c r="P1443">
        <v>24.81</v>
      </c>
      <c r="Q1443" t="s">
        <v>40</v>
      </c>
      <c r="R1443" t="s">
        <v>40</v>
      </c>
      <c r="S1443" t="s">
        <v>44</v>
      </c>
      <c r="T1443" s="1">
        <v>24</v>
      </c>
      <c r="U1443" t="s">
        <v>43</v>
      </c>
      <c r="V1443" t="s">
        <v>43</v>
      </c>
      <c r="W1443" t="s">
        <v>40</v>
      </c>
      <c r="X1443" t="s">
        <v>40</v>
      </c>
      <c r="Y1443" t="s">
        <v>40</v>
      </c>
      <c r="Z1443" t="s">
        <v>43</v>
      </c>
      <c r="AA1443" t="s">
        <v>43</v>
      </c>
      <c r="AB1443" t="s">
        <v>40</v>
      </c>
      <c r="AC1443" t="s">
        <v>73</v>
      </c>
      <c r="AD1443" t="s">
        <v>40</v>
      </c>
      <c r="AE1443" t="s">
        <v>56</v>
      </c>
      <c r="AF1443">
        <v>72.099999999999994</v>
      </c>
      <c r="AH1443">
        <v>4194.8500000000004</v>
      </c>
      <c r="AI1443">
        <v>0</v>
      </c>
      <c r="AJ1443">
        <v>0</v>
      </c>
      <c r="AK1443">
        <v>1463.79</v>
      </c>
      <c r="AL1443">
        <v>5658.64</v>
      </c>
      <c r="AM1443" t="s">
        <v>47</v>
      </c>
    </row>
    <row r="1444" spans="1:41" x14ac:dyDescent="0.35">
      <c r="A1444" t="s">
        <v>2241</v>
      </c>
      <c r="B1444" t="s">
        <v>39</v>
      </c>
      <c r="C1444" s="10">
        <v>53</v>
      </c>
      <c r="D1444" s="5" t="str" cm="1">
        <f t="array" ref="D1444">_xlfn.IFS(C1444&lt;=29, "18-29", C1444&lt;=39, "30-39", C1444&lt;=49, "40-49", C1444&lt;=59, "50-59",C1444&lt;=69, "60-69", C1444&gt;=70, "70+")</f>
        <v>50-59</v>
      </c>
      <c r="E1444" t="s">
        <v>40</v>
      </c>
      <c r="F1444">
        <v>0</v>
      </c>
      <c r="G1444" t="s">
        <v>255</v>
      </c>
      <c r="H1444">
        <v>93463</v>
      </c>
      <c r="I1444">
        <v>34.624398999999997</v>
      </c>
      <c r="J1444">
        <v>-120.13787499999999</v>
      </c>
      <c r="K1444">
        <v>7</v>
      </c>
      <c r="L1444">
        <v>70</v>
      </c>
      <c r="M1444" t="str" cm="1">
        <f t="array" ref="M1444">_xlfn.IFS(L1444&lt;=12, "New (0-12 months)", L1444&lt;=36, "Mid (13-36 months)", L1444&gt;=37,"Long (37+ months)")</f>
        <v>Long (37+ months)</v>
      </c>
      <c r="N1444" t="s">
        <v>42</v>
      </c>
      <c r="O1444" t="s">
        <v>40</v>
      </c>
      <c r="P1444">
        <v>9.2799999999999994</v>
      </c>
      <c r="Q1444" t="s">
        <v>40</v>
      </c>
      <c r="R1444" t="s">
        <v>40</v>
      </c>
      <c r="S1444" t="s">
        <v>79</v>
      </c>
      <c r="T1444" s="1">
        <v>24</v>
      </c>
      <c r="U1444" t="s">
        <v>43</v>
      </c>
      <c r="V1444" t="s">
        <v>40</v>
      </c>
      <c r="W1444" t="s">
        <v>40</v>
      </c>
      <c r="X1444" t="s">
        <v>40</v>
      </c>
      <c r="Y1444" t="s">
        <v>40</v>
      </c>
      <c r="Z1444" t="s">
        <v>40</v>
      </c>
      <c r="AA1444" t="s">
        <v>40</v>
      </c>
      <c r="AB1444" t="s">
        <v>43</v>
      </c>
      <c r="AC1444" t="s">
        <v>73</v>
      </c>
      <c r="AD1444" t="s">
        <v>40</v>
      </c>
      <c r="AE1444" t="s">
        <v>56</v>
      </c>
      <c r="AF1444">
        <v>84.8</v>
      </c>
      <c r="AH1444">
        <v>5917.55</v>
      </c>
      <c r="AI1444">
        <v>0</v>
      </c>
      <c r="AJ1444">
        <v>120</v>
      </c>
      <c r="AK1444">
        <v>649.6</v>
      </c>
      <c r="AL1444">
        <v>6687.15</v>
      </c>
      <c r="AM1444" t="s">
        <v>47</v>
      </c>
    </row>
    <row r="1445" spans="1:41" x14ac:dyDescent="0.35">
      <c r="A1445" t="s">
        <v>2242</v>
      </c>
      <c r="B1445" t="s">
        <v>39</v>
      </c>
      <c r="C1445" s="10">
        <v>49</v>
      </c>
      <c r="D1445" s="5" t="str" cm="1">
        <f t="array" ref="D1445">_xlfn.IFS(C1445&lt;=29, "18-29", C1445&lt;=39, "30-39", C1445&lt;=49, "40-49", C1445&lt;=59, "50-59",C1445&lt;=69, "60-69", C1445&gt;=70, "70+")</f>
        <v>40-49</v>
      </c>
      <c r="E1445" t="s">
        <v>40</v>
      </c>
      <c r="F1445">
        <v>4</v>
      </c>
      <c r="G1445" t="s">
        <v>2243</v>
      </c>
      <c r="H1445">
        <v>92363</v>
      </c>
      <c r="I1445">
        <v>34.711224000000001</v>
      </c>
      <c r="J1445">
        <v>-114.70225600000001</v>
      </c>
      <c r="K1445">
        <v>5</v>
      </c>
      <c r="L1445">
        <v>40</v>
      </c>
      <c r="M1445" t="str" cm="1">
        <f t="array" ref="M1445">_xlfn.IFS(L1445&lt;=12, "New (0-12 months)", L1445&lt;=36, "Mid (13-36 months)", L1445&gt;=37,"Long (37+ months)")</f>
        <v>Long (37+ months)</v>
      </c>
      <c r="N1445" t="s">
        <v>42</v>
      </c>
      <c r="O1445" t="s">
        <v>40</v>
      </c>
      <c r="P1445">
        <v>49.22</v>
      </c>
      <c r="Q1445" t="s">
        <v>40</v>
      </c>
      <c r="R1445" t="s">
        <v>43</v>
      </c>
      <c r="S1445" t="s">
        <v>8234</v>
      </c>
      <c r="T1445" s="1">
        <v>0</v>
      </c>
      <c r="U1445" t="s">
        <v>8234</v>
      </c>
      <c r="V1445" t="s">
        <v>8234</v>
      </c>
      <c r="W1445" t="s">
        <v>8234</v>
      </c>
      <c r="X1445" t="s">
        <v>8234</v>
      </c>
      <c r="Y1445" t="s">
        <v>8234</v>
      </c>
      <c r="Z1445" t="s">
        <v>8234</v>
      </c>
      <c r="AA1445" t="s">
        <v>8234</v>
      </c>
      <c r="AB1445" t="s">
        <v>8234</v>
      </c>
      <c r="AC1445" t="s">
        <v>51</v>
      </c>
      <c r="AD1445" t="s">
        <v>40</v>
      </c>
      <c r="AE1445" t="s">
        <v>56</v>
      </c>
      <c r="AF1445">
        <v>26.2</v>
      </c>
      <c r="AH1445">
        <v>1077.5</v>
      </c>
      <c r="AI1445">
        <v>0</v>
      </c>
      <c r="AJ1445">
        <v>0</v>
      </c>
      <c r="AK1445">
        <v>1968.8</v>
      </c>
      <c r="AL1445">
        <v>3046.3</v>
      </c>
      <c r="AM1445" t="s">
        <v>47</v>
      </c>
    </row>
    <row r="1446" spans="1:41" x14ac:dyDescent="0.35">
      <c r="A1446" t="s">
        <v>2244</v>
      </c>
      <c r="B1446" t="s">
        <v>39</v>
      </c>
      <c r="C1446" s="10">
        <v>47</v>
      </c>
      <c r="D1446" s="5" t="str" cm="1">
        <f t="array" ref="D1446">_xlfn.IFS(C1446&lt;=29, "18-29", C1446&lt;=39, "30-39", C1446&lt;=49, "40-49", C1446&lt;=59, "50-59",C1446&lt;=69, "60-69", C1446&gt;=70, "70+")</f>
        <v>40-49</v>
      </c>
      <c r="E1446" t="s">
        <v>43</v>
      </c>
      <c r="F1446">
        <v>3</v>
      </c>
      <c r="G1446" t="s">
        <v>1268</v>
      </c>
      <c r="H1446">
        <v>91770</v>
      </c>
      <c r="I1446">
        <v>34.065108000000002</v>
      </c>
      <c r="J1446">
        <v>-118.082791</v>
      </c>
      <c r="K1446">
        <v>0</v>
      </c>
      <c r="L1446">
        <v>34</v>
      </c>
      <c r="M1446" t="str" cm="1">
        <f t="array" ref="M1446">_xlfn.IFS(L1446&lt;=12, "New (0-12 months)", L1446&lt;=36, "Mid (13-36 months)", L1446&gt;=37,"Long (37+ months)")</f>
        <v>Mid (13-36 months)</v>
      </c>
      <c r="N1446" t="s">
        <v>42</v>
      </c>
      <c r="O1446" t="s">
        <v>40</v>
      </c>
      <c r="P1446">
        <v>32.94</v>
      </c>
      <c r="Q1446" t="s">
        <v>43</v>
      </c>
      <c r="R1446" t="s">
        <v>40</v>
      </c>
      <c r="S1446" t="s">
        <v>55</v>
      </c>
      <c r="T1446" s="1">
        <v>21</v>
      </c>
      <c r="U1446" t="s">
        <v>40</v>
      </c>
      <c r="V1446" t="s">
        <v>40</v>
      </c>
      <c r="W1446" t="s">
        <v>40</v>
      </c>
      <c r="X1446" t="s">
        <v>43</v>
      </c>
      <c r="Y1446" t="s">
        <v>40</v>
      </c>
      <c r="Z1446" t="s">
        <v>40</v>
      </c>
      <c r="AA1446" t="s">
        <v>40</v>
      </c>
      <c r="AB1446" t="s">
        <v>43</v>
      </c>
      <c r="AC1446" t="s">
        <v>51</v>
      </c>
      <c r="AD1446" t="s">
        <v>40</v>
      </c>
      <c r="AE1446" t="s">
        <v>56</v>
      </c>
      <c r="AF1446">
        <v>105.35</v>
      </c>
      <c r="AH1446">
        <v>3688.6</v>
      </c>
      <c r="AI1446">
        <v>0</v>
      </c>
      <c r="AJ1446">
        <v>110</v>
      </c>
      <c r="AK1446">
        <v>1119.96</v>
      </c>
      <c r="AL1446">
        <v>4918.5600000000004</v>
      </c>
      <c r="AM1446" t="s">
        <v>47</v>
      </c>
    </row>
    <row r="1447" spans="1:41" x14ac:dyDescent="0.35">
      <c r="A1447" t="s">
        <v>2245</v>
      </c>
      <c r="B1447" t="s">
        <v>39</v>
      </c>
      <c r="C1447" s="10">
        <v>37</v>
      </c>
      <c r="D1447" s="5" t="str" cm="1">
        <f t="array" ref="D1447">_xlfn.IFS(C1447&lt;=29, "18-29", C1447&lt;=39, "30-39", C1447&lt;=49, "40-49", C1447&lt;=59, "50-59",C1447&lt;=69, "60-69", C1447&gt;=70, "70+")</f>
        <v>30-39</v>
      </c>
      <c r="E1447" t="s">
        <v>43</v>
      </c>
      <c r="F1447">
        <v>0</v>
      </c>
      <c r="G1447" t="s">
        <v>658</v>
      </c>
      <c r="H1447">
        <v>93111</v>
      </c>
      <c r="I1447">
        <v>34.460197000000001</v>
      </c>
      <c r="J1447">
        <v>-119.80260199999999</v>
      </c>
      <c r="K1447">
        <v>0</v>
      </c>
      <c r="L1447">
        <v>5</v>
      </c>
      <c r="M1447" t="str" cm="1">
        <f t="array" ref="M1447">_xlfn.IFS(L1447&lt;=12, "New (0-12 months)", L1447&lt;=36, "Mid (13-36 months)", L1447&gt;=37,"Long (37+ months)")</f>
        <v>New (0-12 months)</v>
      </c>
      <c r="N1447" t="s">
        <v>54</v>
      </c>
      <c r="O1447" t="s">
        <v>40</v>
      </c>
      <c r="P1447">
        <v>45.74</v>
      </c>
      <c r="Q1447" t="s">
        <v>43</v>
      </c>
      <c r="R1447" t="s">
        <v>40</v>
      </c>
      <c r="S1447" t="s">
        <v>55</v>
      </c>
      <c r="T1447" s="1">
        <v>30</v>
      </c>
      <c r="U1447" t="s">
        <v>43</v>
      </c>
      <c r="V1447" t="s">
        <v>40</v>
      </c>
      <c r="W1447" t="s">
        <v>43</v>
      </c>
      <c r="X1447" t="s">
        <v>43</v>
      </c>
      <c r="Y1447" t="s">
        <v>40</v>
      </c>
      <c r="Z1447" t="s">
        <v>43</v>
      </c>
      <c r="AA1447" t="s">
        <v>43</v>
      </c>
      <c r="AB1447" t="s">
        <v>43</v>
      </c>
      <c r="AC1447" t="s">
        <v>51</v>
      </c>
      <c r="AD1447" t="s">
        <v>40</v>
      </c>
      <c r="AE1447" t="s">
        <v>46</v>
      </c>
      <c r="AF1447">
        <v>85.3</v>
      </c>
      <c r="AH1447">
        <v>420.45</v>
      </c>
      <c r="AI1447">
        <v>0</v>
      </c>
      <c r="AJ1447">
        <v>10</v>
      </c>
      <c r="AK1447">
        <v>228.7</v>
      </c>
      <c r="AL1447">
        <v>659.15</v>
      </c>
      <c r="AM1447" t="s">
        <v>47</v>
      </c>
    </row>
    <row r="1448" spans="1:41" x14ac:dyDescent="0.35">
      <c r="A1448" t="s">
        <v>2246</v>
      </c>
      <c r="B1448" t="s">
        <v>49</v>
      </c>
      <c r="C1448" s="10">
        <v>63</v>
      </c>
      <c r="D1448" s="5" t="str" cm="1">
        <f t="array" ref="D1448">_xlfn.IFS(C1448&lt;=29, "18-29", C1448&lt;=39, "30-39", C1448&lt;=49, "40-49", C1448&lt;=59, "50-59",C1448&lt;=69, "60-69", C1448&gt;=70, "70+")</f>
        <v>60-69</v>
      </c>
      <c r="E1448" t="s">
        <v>43</v>
      </c>
      <c r="F1448">
        <v>0</v>
      </c>
      <c r="G1448" t="s">
        <v>1541</v>
      </c>
      <c r="H1448">
        <v>90745</v>
      </c>
      <c r="I1448">
        <v>33.822294999999997</v>
      </c>
      <c r="J1448">
        <v>-118.26411</v>
      </c>
      <c r="K1448">
        <v>0</v>
      </c>
      <c r="L1448">
        <v>1</v>
      </c>
      <c r="M1448" t="str" cm="1">
        <f t="array" ref="M1448">_xlfn.IFS(L1448&lt;=12, "New (0-12 months)", L1448&lt;=36, "Mid (13-36 months)", L1448&gt;=37,"Long (37+ months)")</f>
        <v>New (0-12 months)</v>
      </c>
      <c r="N1448" t="s">
        <v>54</v>
      </c>
      <c r="O1448" t="s">
        <v>40</v>
      </c>
      <c r="P1448">
        <v>14.12</v>
      </c>
      <c r="Q1448" t="s">
        <v>43</v>
      </c>
      <c r="R1448" t="s">
        <v>40</v>
      </c>
      <c r="S1448" t="s">
        <v>44</v>
      </c>
      <c r="T1448" s="1">
        <v>24</v>
      </c>
      <c r="U1448" t="s">
        <v>43</v>
      </c>
      <c r="V1448" t="s">
        <v>43</v>
      </c>
      <c r="W1448" t="s">
        <v>43</v>
      </c>
      <c r="X1448" t="s">
        <v>43</v>
      </c>
      <c r="Y1448" t="s">
        <v>43</v>
      </c>
      <c r="Z1448" t="s">
        <v>43</v>
      </c>
      <c r="AA1448" t="s">
        <v>43</v>
      </c>
      <c r="AB1448" t="s">
        <v>40</v>
      </c>
      <c r="AC1448" t="s">
        <v>51</v>
      </c>
      <c r="AD1448" t="s">
        <v>40</v>
      </c>
      <c r="AE1448" t="s">
        <v>56</v>
      </c>
      <c r="AF1448">
        <v>45.65</v>
      </c>
      <c r="AH1448">
        <v>45.65</v>
      </c>
      <c r="AI1448">
        <v>0</v>
      </c>
      <c r="AJ1448">
        <v>0</v>
      </c>
      <c r="AK1448">
        <v>14.12</v>
      </c>
      <c r="AL1448">
        <v>59.77</v>
      </c>
      <c r="AM1448" t="s">
        <v>57</v>
      </c>
      <c r="AN1448" t="s">
        <v>58</v>
      </c>
      <c r="AO1448" t="s">
        <v>59</v>
      </c>
    </row>
    <row r="1449" spans="1:41" x14ac:dyDescent="0.35">
      <c r="A1449" t="s">
        <v>2247</v>
      </c>
      <c r="B1449" t="s">
        <v>49</v>
      </c>
      <c r="C1449" s="10">
        <v>39</v>
      </c>
      <c r="D1449" s="5" t="str" cm="1">
        <f t="array" ref="D1449">_xlfn.IFS(C1449&lt;=29, "18-29", C1449&lt;=39, "30-39", C1449&lt;=49, "40-49", C1449&lt;=59, "50-59",C1449&lt;=69, "60-69", C1449&gt;=70, "70+")</f>
        <v>30-39</v>
      </c>
      <c r="E1449" t="s">
        <v>40</v>
      </c>
      <c r="F1449">
        <v>2</v>
      </c>
      <c r="G1449" t="s">
        <v>989</v>
      </c>
      <c r="H1449">
        <v>92780</v>
      </c>
      <c r="I1449">
        <v>33.735802</v>
      </c>
      <c r="J1449">
        <v>-117.818805</v>
      </c>
      <c r="K1449">
        <v>1</v>
      </c>
      <c r="L1449">
        <v>68</v>
      </c>
      <c r="M1449" t="str" cm="1">
        <f t="array" ref="M1449">_xlfn.IFS(L1449&lt;=12, "New (0-12 months)", L1449&lt;=36, "Mid (13-36 months)", L1449&gt;=37,"Long (37+ months)")</f>
        <v>Long (37+ months)</v>
      </c>
      <c r="N1449" t="s">
        <v>72</v>
      </c>
      <c r="O1449" t="s">
        <v>43</v>
      </c>
      <c r="P1449">
        <v>0</v>
      </c>
      <c r="Q1449" t="s">
        <v>8234</v>
      </c>
      <c r="R1449" t="s">
        <v>40</v>
      </c>
      <c r="S1449" t="s">
        <v>79</v>
      </c>
      <c r="T1449" s="1">
        <v>19</v>
      </c>
      <c r="U1449" t="s">
        <v>40</v>
      </c>
      <c r="V1449" t="s">
        <v>40</v>
      </c>
      <c r="W1449" t="s">
        <v>43</v>
      </c>
      <c r="X1449" t="s">
        <v>43</v>
      </c>
      <c r="Y1449" t="s">
        <v>40</v>
      </c>
      <c r="Z1449" t="s">
        <v>43</v>
      </c>
      <c r="AA1449" t="s">
        <v>43</v>
      </c>
      <c r="AB1449" t="s">
        <v>40</v>
      </c>
      <c r="AC1449" t="s">
        <v>45</v>
      </c>
      <c r="AD1449" t="s">
        <v>43</v>
      </c>
      <c r="AE1449" t="s">
        <v>46</v>
      </c>
      <c r="AF1449">
        <v>44.8</v>
      </c>
      <c r="AH1449">
        <v>2983.65</v>
      </c>
      <c r="AI1449">
        <v>0</v>
      </c>
      <c r="AJ1449">
        <v>0</v>
      </c>
      <c r="AK1449">
        <v>0</v>
      </c>
      <c r="AL1449">
        <v>2983.65</v>
      </c>
      <c r="AM1449" t="s">
        <v>47</v>
      </c>
    </row>
    <row r="1450" spans="1:41" x14ac:dyDescent="0.35">
      <c r="A1450" t="s">
        <v>2248</v>
      </c>
      <c r="B1450" t="s">
        <v>39</v>
      </c>
      <c r="C1450" s="10">
        <v>40</v>
      </c>
      <c r="D1450" s="5" t="str" cm="1">
        <f t="array" ref="D1450">_xlfn.IFS(C1450&lt;=29, "18-29", C1450&lt;=39, "30-39", C1450&lt;=49, "40-49", C1450&lt;=59, "50-59",C1450&lt;=69, "60-69", C1450&gt;=70, "70+")</f>
        <v>40-49</v>
      </c>
      <c r="E1450" t="s">
        <v>40</v>
      </c>
      <c r="F1450">
        <v>1</v>
      </c>
      <c r="G1450" t="s">
        <v>391</v>
      </c>
      <c r="H1450">
        <v>94130</v>
      </c>
      <c r="I1450">
        <v>37.820894000000003</v>
      </c>
      <c r="J1450">
        <v>-122.369725</v>
      </c>
      <c r="K1450">
        <v>8</v>
      </c>
      <c r="L1450">
        <v>14</v>
      </c>
      <c r="M1450" t="str" cm="1">
        <f t="array" ref="M1450">_xlfn.IFS(L1450&lt;=12, "New (0-12 months)", L1450&lt;=36, "Mid (13-36 months)", L1450&gt;=37,"Long (37+ months)")</f>
        <v>Mid (13-36 months)</v>
      </c>
      <c r="N1450" t="s">
        <v>62</v>
      </c>
      <c r="O1450" t="s">
        <v>40</v>
      </c>
      <c r="P1450">
        <v>15.33</v>
      </c>
      <c r="Q1450" t="s">
        <v>43</v>
      </c>
      <c r="R1450" t="s">
        <v>43</v>
      </c>
      <c r="S1450" t="s">
        <v>8234</v>
      </c>
      <c r="T1450" s="1">
        <v>0</v>
      </c>
      <c r="U1450" t="s">
        <v>8234</v>
      </c>
      <c r="V1450" t="s">
        <v>8234</v>
      </c>
      <c r="W1450" t="s">
        <v>8234</v>
      </c>
      <c r="X1450" t="s">
        <v>8234</v>
      </c>
      <c r="Y1450" t="s">
        <v>8234</v>
      </c>
      <c r="Z1450" t="s">
        <v>8234</v>
      </c>
      <c r="AA1450" t="s">
        <v>8234</v>
      </c>
      <c r="AB1450" t="s">
        <v>8234</v>
      </c>
      <c r="AC1450" t="s">
        <v>73</v>
      </c>
      <c r="AD1450" t="s">
        <v>40</v>
      </c>
      <c r="AE1450" t="s">
        <v>46</v>
      </c>
      <c r="AF1450">
        <v>19.7</v>
      </c>
      <c r="AH1450">
        <v>263.64999999999998</v>
      </c>
      <c r="AI1450">
        <v>0</v>
      </c>
      <c r="AJ1450">
        <v>0</v>
      </c>
      <c r="AK1450">
        <v>214.62</v>
      </c>
      <c r="AL1450">
        <v>478.27</v>
      </c>
      <c r="AM1450" t="s">
        <v>47</v>
      </c>
    </row>
    <row r="1451" spans="1:41" x14ac:dyDescent="0.35">
      <c r="A1451" t="s">
        <v>2249</v>
      </c>
      <c r="B1451" t="s">
        <v>49</v>
      </c>
      <c r="C1451" s="10">
        <v>49</v>
      </c>
      <c r="D1451" s="5" t="str" cm="1">
        <f t="array" ref="D1451">_xlfn.IFS(C1451&lt;=29, "18-29", C1451&lt;=39, "30-39", C1451&lt;=49, "40-49", C1451&lt;=59, "50-59",C1451&lt;=69, "60-69", C1451&gt;=70, "70+")</f>
        <v>40-49</v>
      </c>
      <c r="E1451" t="s">
        <v>43</v>
      </c>
      <c r="F1451">
        <v>0</v>
      </c>
      <c r="G1451" t="s">
        <v>1195</v>
      </c>
      <c r="H1451">
        <v>92879</v>
      </c>
      <c r="I1451">
        <v>33.893822999999998</v>
      </c>
      <c r="J1451">
        <v>-117.531446</v>
      </c>
      <c r="K1451">
        <v>0</v>
      </c>
      <c r="L1451">
        <v>19</v>
      </c>
      <c r="M1451" t="str" cm="1">
        <f t="array" ref="M1451">_xlfn.IFS(L1451&lt;=12, "New (0-12 months)", L1451&lt;=36, "Mid (13-36 months)", L1451&gt;=37,"Long (37+ months)")</f>
        <v>Mid (13-36 months)</v>
      </c>
      <c r="N1451" t="s">
        <v>62</v>
      </c>
      <c r="O1451" t="s">
        <v>40</v>
      </c>
      <c r="P1451">
        <v>9.5500000000000007</v>
      </c>
      <c r="Q1451" t="s">
        <v>43</v>
      </c>
      <c r="R1451" t="s">
        <v>40</v>
      </c>
      <c r="S1451" t="s">
        <v>55</v>
      </c>
      <c r="T1451" s="1">
        <v>6</v>
      </c>
      <c r="U1451" t="s">
        <v>43</v>
      </c>
      <c r="V1451" t="s">
        <v>43</v>
      </c>
      <c r="W1451" t="s">
        <v>40</v>
      </c>
      <c r="X1451" t="s">
        <v>40</v>
      </c>
      <c r="Y1451" t="s">
        <v>40</v>
      </c>
      <c r="Z1451" t="s">
        <v>43</v>
      </c>
      <c r="AA1451" t="s">
        <v>43</v>
      </c>
      <c r="AB1451" t="s">
        <v>40</v>
      </c>
      <c r="AC1451" t="s">
        <v>51</v>
      </c>
      <c r="AD1451" t="s">
        <v>43</v>
      </c>
      <c r="AE1451" t="s">
        <v>46</v>
      </c>
      <c r="AF1451">
        <v>89.95</v>
      </c>
      <c r="AH1451">
        <v>1682.4</v>
      </c>
      <c r="AI1451">
        <v>29.64</v>
      </c>
      <c r="AJ1451">
        <v>0</v>
      </c>
      <c r="AK1451">
        <v>181.45</v>
      </c>
      <c r="AL1451">
        <v>1834.21</v>
      </c>
      <c r="AM1451" t="s">
        <v>47</v>
      </c>
    </row>
    <row r="1452" spans="1:41" x14ac:dyDescent="0.35">
      <c r="A1452" t="s">
        <v>2250</v>
      </c>
      <c r="B1452" t="s">
        <v>39</v>
      </c>
      <c r="C1452" s="10">
        <v>51</v>
      </c>
      <c r="D1452" s="5" t="str" cm="1">
        <f t="array" ref="D1452">_xlfn.IFS(C1452&lt;=29, "18-29", C1452&lt;=39, "30-39", C1452&lt;=49, "40-49", C1452&lt;=59, "50-59",C1452&lt;=69, "60-69", C1452&gt;=70, "70+")</f>
        <v>50-59</v>
      </c>
      <c r="E1452" t="s">
        <v>43</v>
      </c>
      <c r="F1452">
        <v>0</v>
      </c>
      <c r="G1452" t="s">
        <v>2251</v>
      </c>
      <c r="H1452">
        <v>95709</v>
      </c>
      <c r="I1452">
        <v>38.748316000000003</v>
      </c>
      <c r="J1452">
        <v>-120.675512</v>
      </c>
      <c r="K1452">
        <v>0</v>
      </c>
      <c r="L1452">
        <v>4</v>
      </c>
      <c r="M1452" t="str" cm="1">
        <f t="array" ref="M1452">_xlfn.IFS(L1452&lt;=12, "New (0-12 months)", L1452&lt;=36, "Mid (13-36 months)", L1452&gt;=37,"Long (37+ months)")</f>
        <v>New (0-12 months)</v>
      </c>
      <c r="N1452" t="s">
        <v>54</v>
      </c>
      <c r="O1452" t="s">
        <v>40</v>
      </c>
      <c r="P1452">
        <v>10.64</v>
      </c>
      <c r="Q1452" t="s">
        <v>43</v>
      </c>
      <c r="R1452" t="s">
        <v>40</v>
      </c>
      <c r="S1452" t="s">
        <v>79</v>
      </c>
      <c r="T1452" s="1">
        <v>23</v>
      </c>
      <c r="U1452" t="s">
        <v>43</v>
      </c>
      <c r="V1452" t="s">
        <v>40</v>
      </c>
      <c r="W1452" t="s">
        <v>43</v>
      </c>
      <c r="X1452" t="s">
        <v>43</v>
      </c>
      <c r="Y1452" t="s">
        <v>40</v>
      </c>
      <c r="Z1452" t="s">
        <v>40</v>
      </c>
      <c r="AA1452" t="s">
        <v>40</v>
      </c>
      <c r="AB1452" t="s">
        <v>40</v>
      </c>
      <c r="AC1452" t="s">
        <v>51</v>
      </c>
      <c r="AD1452" t="s">
        <v>40</v>
      </c>
      <c r="AE1452" t="s">
        <v>56</v>
      </c>
      <c r="AF1452">
        <v>68.650000000000006</v>
      </c>
      <c r="AH1452">
        <v>261.25</v>
      </c>
      <c r="AI1452">
        <v>0</v>
      </c>
      <c r="AJ1452">
        <v>0</v>
      </c>
      <c r="AK1452">
        <v>42.56</v>
      </c>
      <c r="AL1452">
        <v>303.81</v>
      </c>
      <c r="AM1452" t="s">
        <v>57</v>
      </c>
      <c r="AN1452" t="s">
        <v>63</v>
      </c>
      <c r="AO1452" t="s">
        <v>591</v>
      </c>
    </row>
    <row r="1453" spans="1:41" x14ac:dyDescent="0.35">
      <c r="A1453" t="s">
        <v>2252</v>
      </c>
      <c r="B1453" t="s">
        <v>39</v>
      </c>
      <c r="C1453" s="10">
        <v>55</v>
      </c>
      <c r="D1453" s="5" t="str" cm="1">
        <f t="array" ref="D1453">_xlfn.IFS(C1453&lt;=29, "18-29", C1453&lt;=39, "30-39", C1453&lt;=49, "40-49", C1453&lt;=59, "50-59",C1453&lt;=69, "60-69", C1453&gt;=70, "70+")</f>
        <v>50-59</v>
      </c>
      <c r="E1453" t="s">
        <v>40</v>
      </c>
      <c r="F1453">
        <v>0</v>
      </c>
      <c r="G1453" t="s">
        <v>211</v>
      </c>
      <c r="H1453">
        <v>93650</v>
      </c>
      <c r="I1453">
        <v>36.841655000000003</v>
      </c>
      <c r="J1453">
        <v>-119.797113</v>
      </c>
      <c r="K1453">
        <v>1</v>
      </c>
      <c r="L1453">
        <v>67</v>
      </c>
      <c r="M1453" t="str" cm="1">
        <f t="array" ref="M1453">_xlfn.IFS(L1453&lt;=12, "New (0-12 months)", L1453&lt;=36, "Mid (13-36 months)", L1453&gt;=37,"Long (37+ months)")</f>
        <v>Long (37+ months)</v>
      </c>
      <c r="N1453" t="s">
        <v>42</v>
      </c>
      <c r="O1453" t="s">
        <v>40</v>
      </c>
      <c r="P1453">
        <v>35.340000000000003</v>
      </c>
      <c r="Q1453" t="s">
        <v>40</v>
      </c>
      <c r="R1453" t="s">
        <v>43</v>
      </c>
      <c r="S1453" t="s">
        <v>8234</v>
      </c>
      <c r="T1453" s="1">
        <v>0</v>
      </c>
      <c r="U1453" t="s">
        <v>8234</v>
      </c>
      <c r="V1453" t="s">
        <v>8234</v>
      </c>
      <c r="W1453" t="s">
        <v>8234</v>
      </c>
      <c r="X1453" t="s">
        <v>8234</v>
      </c>
      <c r="Y1453" t="s">
        <v>8234</v>
      </c>
      <c r="Z1453" t="s">
        <v>8234</v>
      </c>
      <c r="AA1453" t="s">
        <v>8234</v>
      </c>
      <c r="AB1453" t="s">
        <v>8234</v>
      </c>
      <c r="AC1453" t="s">
        <v>73</v>
      </c>
      <c r="AD1453" t="s">
        <v>40</v>
      </c>
      <c r="AE1453" t="s">
        <v>46</v>
      </c>
      <c r="AF1453">
        <v>25.25</v>
      </c>
      <c r="AH1453">
        <v>1733.15</v>
      </c>
      <c r="AI1453">
        <v>0</v>
      </c>
      <c r="AJ1453">
        <v>0</v>
      </c>
      <c r="AK1453">
        <v>2367.7800000000002</v>
      </c>
      <c r="AL1453">
        <v>4100.93</v>
      </c>
      <c r="AM1453" t="s">
        <v>47</v>
      </c>
    </row>
    <row r="1454" spans="1:41" x14ac:dyDescent="0.35">
      <c r="A1454" t="s">
        <v>2253</v>
      </c>
      <c r="B1454" t="s">
        <v>39</v>
      </c>
      <c r="C1454" s="10">
        <v>70</v>
      </c>
      <c r="D1454" s="5" t="str" cm="1">
        <f t="array" ref="D1454">_xlfn.IFS(C1454&lt;=29, "18-29", C1454&lt;=39, "30-39", C1454&lt;=49, "40-49", C1454&lt;=59, "50-59",C1454&lt;=69, "60-69", C1454&gt;=70, "70+")</f>
        <v>70+</v>
      </c>
      <c r="E1454" t="s">
        <v>40</v>
      </c>
      <c r="F1454">
        <v>0</v>
      </c>
      <c r="G1454" t="s">
        <v>788</v>
      </c>
      <c r="H1454">
        <v>92066</v>
      </c>
      <c r="I1454">
        <v>33.215251000000002</v>
      </c>
      <c r="J1454">
        <v>-116.53633000000001</v>
      </c>
      <c r="K1454">
        <v>1</v>
      </c>
      <c r="L1454">
        <v>50</v>
      </c>
      <c r="M1454" t="str" cm="1">
        <f t="array" ref="M1454">_xlfn.IFS(L1454&lt;=12, "New (0-12 months)", L1454&lt;=36, "Mid (13-36 months)", L1454&gt;=37,"Long (37+ months)")</f>
        <v>Long (37+ months)</v>
      </c>
      <c r="N1454" t="s">
        <v>76</v>
      </c>
      <c r="O1454" t="s">
        <v>40</v>
      </c>
      <c r="P1454">
        <v>9.18</v>
      </c>
      <c r="Q1454" t="s">
        <v>40</v>
      </c>
      <c r="R1454" t="s">
        <v>40</v>
      </c>
      <c r="S1454" t="s">
        <v>55</v>
      </c>
      <c r="T1454" s="1">
        <v>2</v>
      </c>
      <c r="U1454" t="s">
        <v>40</v>
      </c>
      <c r="V1454" t="s">
        <v>40</v>
      </c>
      <c r="W1454" t="s">
        <v>40</v>
      </c>
      <c r="X1454" t="s">
        <v>43</v>
      </c>
      <c r="Y1454" t="s">
        <v>40</v>
      </c>
      <c r="Z1454" t="s">
        <v>40</v>
      </c>
      <c r="AA1454" t="s">
        <v>40</v>
      </c>
      <c r="AB1454" t="s">
        <v>40</v>
      </c>
      <c r="AC1454" t="s">
        <v>51</v>
      </c>
      <c r="AD1454" t="s">
        <v>43</v>
      </c>
      <c r="AE1454" t="s">
        <v>56</v>
      </c>
      <c r="AF1454">
        <v>108.75</v>
      </c>
      <c r="AH1454">
        <v>5431.9</v>
      </c>
      <c r="AI1454">
        <v>0</v>
      </c>
      <c r="AJ1454">
        <v>0</v>
      </c>
      <c r="AK1454">
        <v>459</v>
      </c>
      <c r="AL1454">
        <v>5890.9</v>
      </c>
      <c r="AM1454" t="s">
        <v>47</v>
      </c>
    </row>
    <row r="1455" spans="1:41" x14ac:dyDescent="0.35">
      <c r="A1455" t="s">
        <v>2254</v>
      </c>
      <c r="B1455" t="s">
        <v>49</v>
      </c>
      <c r="C1455" s="10">
        <v>47</v>
      </c>
      <c r="D1455" s="5" t="str" cm="1">
        <f t="array" ref="D1455">_xlfn.IFS(C1455&lt;=29, "18-29", C1455&lt;=39, "30-39", C1455&lt;=49, "40-49", C1455&lt;=59, "50-59",C1455&lt;=69, "60-69", C1455&gt;=70, "70+")</f>
        <v>40-49</v>
      </c>
      <c r="E1455" t="s">
        <v>43</v>
      </c>
      <c r="F1455">
        <v>0</v>
      </c>
      <c r="G1455" t="s">
        <v>1304</v>
      </c>
      <c r="H1455">
        <v>90732</v>
      </c>
      <c r="I1455">
        <v>33.744118999999998</v>
      </c>
      <c r="J1455">
        <v>-118.31448</v>
      </c>
      <c r="K1455">
        <v>0</v>
      </c>
      <c r="L1455">
        <v>43</v>
      </c>
      <c r="M1455" t="str" cm="1">
        <f t="array" ref="M1455">_xlfn.IFS(L1455&lt;=12, "New (0-12 months)", L1455&lt;=36, "Mid (13-36 months)", L1455&gt;=37,"Long (37+ months)")</f>
        <v>Long (37+ months)</v>
      </c>
      <c r="N1455" t="s">
        <v>42</v>
      </c>
      <c r="O1455" t="s">
        <v>43</v>
      </c>
      <c r="P1455">
        <v>0</v>
      </c>
      <c r="Q1455" t="s">
        <v>8234</v>
      </c>
      <c r="R1455" t="s">
        <v>40</v>
      </c>
      <c r="S1455" t="s">
        <v>44</v>
      </c>
      <c r="T1455" s="1">
        <v>4</v>
      </c>
      <c r="U1455" t="s">
        <v>40</v>
      </c>
      <c r="V1455" t="s">
        <v>43</v>
      </c>
      <c r="W1455" t="s">
        <v>40</v>
      </c>
      <c r="X1455" t="s">
        <v>43</v>
      </c>
      <c r="Y1455" t="s">
        <v>43</v>
      </c>
      <c r="Z1455" t="s">
        <v>43</v>
      </c>
      <c r="AA1455" t="s">
        <v>43</v>
      </c>
      <c r="AB1455" t="s">
        <v>40</v>
      </c>
      <c r="AC1455" t="s">
        <v>45</v>
      </c>
      <c r="AD1455" t="s">
        <v>40</v>
      </c>
      <c r="AE1455" t="s">
        <v>46</v>
      </c>
      <c r="AF1455">
        <v>35.200000000000003</v>
      </c>
      <c r="AH1455">
        <v>1463.7</v>
      </c>
      <c r="AI1455">
        <v>0</v>
      </c>
      <c r="AJ1455">
        <v>0</v>
      </c>
      <c r="AK1455">
        <v>0</v>
      </c>
      <c r="AL1455">
        <v>1463.7</v>
      </c>
      <c r="AM1455" t="s">
        <v>47</v>
      </c>
    </row>
    <row r="1456" spans="1:41" x14ac:dyDescent="0.35">
      <c r="A1456" t="s">
        <v>2255</v>
      </c>
      <c r="B1456" t="s">
        <v>49</v>
      </c>
      <c r="C1456" s="10">
        <v>33</v>
      </c>
      <c r="D1456" s="5" t="str" cm="1">
        <f t="array" ref="D1456">_xlfn.IFS(C1456&lt;=29, "18-29", C1456&lt;=39, "30-39", C1456&lt;=49, "40-49", C1456&lt;=59, "50-59",C1456&lt;=69, "60-69", C1456&gt;=70, "70+")</f>
        <v>30-39</v>
      </c>
      <c r="E1456" t="s">
        <v>40</v>
      </c>
      <c r="F1456">
        <v>0</v>
      </c>
      <c r="G1456" t="s">
        <v>2256</v>
      </c>
      <c r="H1456">
        <v>91311</v>
      </c>
      <c r="I1456">
        <v>34.294142000000001</v>
      </c>
      <c r="J1456">
        <v>-118.603883</v>
      </c>
      <c r="K1456">
        <v>3</v>
      </c>
      <c r="L1456">
        <v>59</v>
      </c>
      <c r="M1456" t="str" cm="1">
        <f t="array" ref="M1456">_xlfn.IFS(L1456&lt;=12, "New (0-12 months)", L1456&lt;=36, "Mid (13-36 months)", L1456&gt;=37,"Long (37+ months)")</f>
        <v>Long (37+ months)</v>
      </c>
      <c r="N1456" t="s">
        <v>76</v>
      </c>
      <c r="O1456" t="s">
        <v>40</v>
      </c>
      <c r="P1456">
        <v>25.57</v>
      </c>
      <c r="Q1456" t="s">
        <v>43</v>
      </c>
      <c r="R1456" t="s">
        <v>43</v>
      </c>
      <c r="S1456" t="s">
        <v>8234</v>
      </c>
      <c r="T1456" s="1">
        <v>0</v>
      </c>
      <c r="U1456" t="s">
        <v>8234</v>
      </c>
      <c r="V1456" t="s">
        <v>8234</v>
      </c>
      <c r="W1456" t="s">
        <v>8234</v>
      </c>
      <c r="X1456" t="s">
        <v>8234</v>
      </c>
      <c r="Y1456" t="s">
        <v>8234</v>
      </c>
      <c r="Z1456" t="s">
        <v>8234</v>
      </c>
      <c r="AA1456" t="s">
        <v>8234</v>
      </c>
      <c r="AB1456" t="s">
        <v>8234</v>
      </c>
      <c r="AC1456" t="s">
        <v>73</v>
      </c>
      <c r="AD1456" t="s">
        <v>43</v>
      </c>
      <c r="AE1456" t="s">
        <v>46</v>
      </c>
      <c r="AF1456">
        <v>19.3</v>
      </c>
      <c r="AH1456">
        <v>1192.7</v>
      </c>
      <c r="AI1456">
        <v>0</v>
      </c>
      <c r="AJ1456">
        <v>0</v>
      </c>
      <c r="AK1456">
        <v>1508.63</v>
      </c>
      <c r="AL1456">
        <v>2701.33</v>
      </c>
      <c r="AM1456" t="s">
        <v>47</v>
      </c>
    </row>
    <row r="1457" spans="1:41" x14ac:dyDescent="0.35">
      <c r="A1457" t="s">
        <v>2257</v>
      </c>
      <c r="B1457" t="s">
        <v>49</v>
      </c>
      <c r="C1457" s="10">
        <v>31</v>
      </c>
      <c r="D1457" s="5" t="str" cm="1">
        <f t="array" ref="D1457">_xlfn.IFS(C1457&lt;=29, "18-29", C1457&lt;=39, "30-39", C1457&lt;=49, "40-49", C1457&lt;=59, "50-59",C1457&lt;=69, "60-69", C1457&gt;=70, "70+")</f>
        <v>30-39</v>
      </c>
      <c r="E1457" t="s">
        <v>43</v>
      </c>
      <c r="F1457">
        <v>0</v>
      </c>
      <c r="G1457" t="s">
        <v>352</v>
      </c>
      <c r="H1457">
        <v>94612</v>
      </c>
      <c r="I1457">
        <v>37.809013999999998</v>
      </c>
      <c r="J1457">
        <v>-122.269739</v>
      </c>
      <c r="K1457">
        <v>0</v>
      </c>
      <c r="L1457">
        <v>27</v>
      </c>
      <c r="M1457" t="str" cm="1">
        <f t="array" ref="M1457">_xlfn.IFS(L1457&lt;=12, "New (0-12 months)", L1457&lt;=36, "Mid (13-36 months)", L1457&gt;=37,"Long (37+ months)")</f>
        <v>Mid (13-36 months)</v>
      </c>
      <c r="N1457" t="s">
        <v>42</v>
      </c>
      <c r="O1457" t="s">
        <v>40</v>
      </c>
      <c r="P1457">
        <v>33.4</v>
      </c>
      <c r="Q1457" t="s">
        <v>43</v>
      </c>
      <c r="R1457" t="s">
        <v>43</v>
      </c>
      <c r="S1457" t="s">
        <v>8234</v>
      </c>
      <c r="T1457" s="1">
        <v>0</v>
      </c>
      <c r="U1457" t="s">
        <v>8234</v>
      </c>
      <c r="V1457" t="s">
        <v>8234</v>
      </c>
      <c r="W1457" t="s">
        <v>8234</v>
      </c>
      <c r="X1457" t="s">
        <v>8234</v>
      </c>
      <c r="Y1457" t="s">
        <v>8234</v>
      </c>
      <c r="Z1457" t="s">
        <v>8234</v>
      </c>
      <c r="AA1457" t="s">
        <v>8234</v>
      </c>
      <c r="AB1457" t="s">
        <v>8234</v>
      </c>
      <c r="AC1457" t="s">
        <v>45</v>
      </c>
      <c r="AD1457" t="s">
        <v>43</v>
      </c>
      <c r="AE1457" t="s">
        <v>56</v>
      </c>
      <c r="AF1457">
        <v>20.100000000000001</v>
      </c>
      <c r="AH1457">
        <v>562.6</v>
      </c>
      <c r="AI1457">
        <v>0</v>
      </c>
      <c r="AJ1457">
        <v>0</v>
      </c>
      <c r="AK1457">
        <v>901.8</v>
      </c>
      <c r="AL1457">
        <v>1464.4</v>
      </c>
      <c r="AM1457" t="s">
        <v>47</v>
      </c>
    </row>
    <row r="1458" spans="1:41" x14ac:dyDescent="0.35">
      <c r="A1458" t="s">
        <v>2258</v>
      </c>
      <c r="B1458" t="s">
        <v>39</v>
      </c>
      <c r="C1458" s="10">
        <v>21</v>
      </c>
      <c r="D1458" s="5" t="str" cm="1">
        <f t="array" ref="D1458">_xlfn.IFS(C1458&lt;=29, "18-29", C1458&lt;=39, "30-39", C1458&lt;=49, "40-49", C1458&lt;=59, "50-59",C1458&lt;=69, "60-69", C1458&gt;=70, "70+")</f>
        <v>18-29</v>
      </c>
      <c r="E1458" t="s">
        <v>40</v>
      </c>
      <c r="F1458">
        <v>3</v>
      </c>
      <c r="G1458" t="s">
        <v>483</v>
      </c>
      <c r="H1458">
        <v>94402</v>
      </c>
      <c r="I1458">
        <v>37.556634000000003</v>
      </c>
      <c r="J1458">
        <v>-122.317723</v>
      </c>
      <c r="K1458">
        <v>1</v>
      </c>
      <c r="L1458">
        <v>22</v>
      </c>
      <c r="M1458" t="str" cm="1">
        <f t="array" ref="M1458">_xlfn.IFS(L1458&lt;=12, "New (0-12 months)", L1458&lt;=36, "Mid (13-36 months)", L1458&gt;=37,"Long (37+ months)")</f>
        <v>Mid (13-36 months)</v>
      </c>
      <c r="N1458" t="s">
        <v>62</v>
      </c>
      <c r="O1458" t="s">
        <v>40</v>
      </c>
      <c r="P1458">
        <v>42.98</v>
      </c>
      <c r="Q1458" t="s">
        <v>43</v>
      </c>
      <c r="R1458" t="s">
        <v>40</v>
      </c>
      <c r="S1458" t="s">
        <v>79</v>
      </c>
      <c r="T1458" s="1">
        <v>30</v>
      </c>
      <c r="U1458" t="s">
        <v>40</v>
      </c>
      <c r="V1458" t="s">
        <v>40</v>
      </c>
      <c r="W1458" t="s">
        <v>40</v>
      </c>
      <c r="X1458" t="s">
        <v>43</v>
      </c>
      <c r="Y1458" t="s">
        <v>43</v>
      </c>
      <c r="Z1458" t="s">
        <v>43</v>
      </c>
      <c r="AA1458" t="s">
        <v>43</v>
      </c>
      <c r="AB1458" t="s">
        <v>43</v>
      </c>
      <c r="AC1458" t="s">
        <v>51</v>
      </c>
      <c r="AD1458" t="s">
        <v>43</v>
      </c>
      <c r="AE1458" t="s">
        <v>46</v>
      </c>
      <c r="AF1458">
        <v>61.15</v>
      </c>
      <c r="AH1458">
        <v>1422.05</v>
      </c>
      <c r="AI1458">
        <v>0</v>
      </c>
      <c r="AJ1458">
        <v>80</v>
      </c>
      <c r="AK1458">
        <v>945.56</v>
      </c>
      <c r="AL1458">
        <v>2447.61</v>
      </c>
      <c r="AM1458" t="s">
        <v>57</v>
      </c>
      <c r="AN1458" t="s">
        <v>63</v>
      </c>
      <c r="AO1458" t="s">
        <v>433</v>
      </c>
    </row>
    <row r="1459" spans="1:41" x14ac:dyDescent="0.35">
      <c r="A1459" t="s">
        <v>2259</v>
      </c>
      <c r="B1459" t="s">
        <v>39</v>
      </c>
      <c r="C1459" s="10">
        <v>27</v>
      </c>
      <c r="D1459" s="5" t="str" cm="1">
        <f t="array" ref="D1459">_xlfn.IFS(C1459&lt;=29, "18-29", C1459&lt;=39, "30-39", C1459&lt;=49, "40-49", C1459&lt;=59, "50-59",C1459&lt;=69, "60-69", C1459&gt;=70, "70+")</f>
        <v>18-29</v>
      </c>
      <c r="E1459" t="s">
        <v>40</v>
      </c>
      <c r="F1459">
        <v>0</v>
      </c>
      <c r="G1459" t="s">
        <v>1876</v>
      </c>
      <c r="H1459">
        <v>92220</v>
      </c>
      <c r="I1459">
        <v>33.936298000000001</v>
      </c>
      <c r="J1459">
        <v>-116.849577</v>
      </c>
      <c r="K1459">
        <v>4</v>
      </c>
      <c r="L1459">
        <v>40</v>
      </c>
      <c r="M1459" t="str" cm="1">
        <f t="array" ref="M1459">_xlfn.IFS(L1459&lt;=12, "New (0-12 months)", L1459&lt;=36, "Mid (13-36 months)", L1459&gt;=37,"Long (37+ months)")</f>
        <v>Long (37+ months)</v>
      </c>
      <c r="N1459" t="s">
        <v>76</v>
      </c>
      <c r="O1459" t="s">
        <v>40</v>
      </c>
      <c r="P1459">
        <v>42.1</v>
      </c>
      <c r="Q1459" t="s">
        <v>40</v>
      </c>
      <c r="R1459" t="s">
        <v>40</v>
      </c>
      <c r="S1459" t="s">
        <v>79</v>
      </c>
      <c r="T1459" s="1">
        <v>52</v>
      </c>
      <c r="U1459" t="s">
        <v>43</v>
      </c>
      <c r="V1459" t="s">
        <v>40</v>
      </c>
      <c r="W1459" t="s">
        <v>43</v>
      </c>
      <c r="X1459" t="s">
        <v>43</v>
      </c>
      <c r="Y1459" t="s">
        <v>40</v>
      </c>
      <c r="Z1459" t="s">
        <v>43</v>
      </c>
      <c r="AA1459" t="s">
        <v>43</v>
      </c>
      <c r="AB1459" t="s">
        <v>40</v>
      </c>
      <c r="AC1459" t="s">
        <v>45</v>
      </c>
      <c r="AD1459" t="s">
        <v>43</v>
      </c>
      <c r="AE1459" t="s">
        <v>56</v>
      </c>
      <c r="AF1459">
        <v>63.9</v>
      </c>
      <c r="AH1459">
        <v>2635</v>
      </c>
      <c r="AI1459">
        <v>0</v>
      </c>
      <c r="AJ1459">
        <v>0</v>
      </c>
      <c r="AK1459">
        <v>1684</v>
      </c>
      <c r="AL1459">
        <v>4319</v>
      </c>
      <c r="AM1459" t="s">
        <v>47</v>
      </c>
    </row>
    <row r="1460" spans="1:41" x14ac:dyDescent="0.35">
      <c r="A1460" t="s">
        <v>2260</v>
      </c>
      <c r="B1460" t="s">
        <v>39</v>
      </c>
      <c r="C1460" s="10">
        <v>55</v>
      </c>
      <c r="D1460" s="5" t="str" cm="1">
        <f t="array" ref="D1460">_xlfn.IFS(C1460&lt;=29, "18-29", C1460&lt;=39, "30-39", C1460&lt;=49, "40-49", C1460&lt;=59, "50-59",C1460&lt;=69, "60-69", C1460&gt;=70, "70+")</f>
        <v>50-59</v>
      </c>
      <c r="E1460" t="s">
        <v>40</v>
      </c>
      <c r="F1460">
        <v>0</v>
      </c>
      <c r="G1460" t="s">
        <v>1290</v>
      </c>
      <c r="H1460">
        <v>92333</v>
      </c>
      <c r="I1460">
        <v>34.274845999999997</v>
      </c>
      <c r="J1460">
        <v>-116.93758099999999</v>
      </c>
      <c r="K1460">
        <v>1</v>
      </c>
      <c r="L1460">
        <v>37</v>
      </c>
      <c r="M1460" t="str" cm="1">
        <f t="array" ref="M1460">_xlfn.IFS(L1460&lt;=12, "New (0-12 months)", L1460&lt;=36, "Mid (13-36 months)", L1460&gt;=37,"Long (37+ months)")</f>
        <v>Long (37+ months)</v>
      </c>
      <c r="N1460" t="s">
        <v>42</v>
      </c>
      <c r="O1460" t="s">
        <v>40</v>
      </c>
      <c r="P1460">
        <v>30.16</v>
      </c>
      <c r="Q1460" t="s">
        <v>40</v>
      </c>
      <c r="R1460" t="s">
        <v>40</v>
      </c>
      <c r="S1460" t="s">
        <v>55</v>
      </c>
      <c r="T1460" s="1">
        <v>4</v>
      </c>
      <c r="U1460" t="s">
        <v>40</v>
      </c>
      <c r="V1460" t="s">
        <v>43</v>
      </c>
      <c r="W1460" t="s">
        <v>40</v>
      </c>
      <c r="X1460" t="s">
        <v>40</v>
      </c>
      <c r="Y1460" t="s">
        <v>43</v>
      </c>
      <c r="Z1460" t="s">
        <v>40</v>
      </c>
      <c r="AA1460" t="s">
        <v>40</v>
      </c>
      <c r="AB1460" t="s">
        <v>40</v>
      </c>
      <c r="AC1460" t="s">
        <v>45</v>
      </c>
      <c r="AD1460" t="s">
        <v>40</v>
      </c>
      <c r="AE1460" t="s">
        <v>56</v>
      </c>
      <c r="AF1460">
        <v>99.2</v>
      </c>
      <c r="AH1460">
        <v>3754.6</v>
      </c>
      <c r="AI1460">
        <v>0</v>
      </c>
      <c r="AJ1460">
        <v>0</v>
      </c>
      <c r="AK1460">
        <v>1115.92</v>
      </c>
      <c r="AL1460">
        <v>4870.5200000000004</v>
      </c>
      <c r="AM1460" t="s">
        <v>57</v>
      </c>
      <c r="AN1460" t="s">
        <v>121</v>
      </c>
      <c r="AO1460" t="s">
        <v>195</v>
      </c>
    </row>
    <row r="1461" spans="1:41" x14ac:dyDescent="0.35">
      <c r="A1461" t="s">
        <v>2261</v>
      </c>
      <c r="B1461" t="s">
        <v>39</v>
      </c>
      <c r="C1461" s="10">
        <v>42</v>
      </c>
      <c r="D1461" s="5" t="str" cm="1">
        <f t="array" ref="D1461">_xlfn.IFS(C1461&lt;=29, "18-29", C1461&lt;=39, "30-39", C1461&lt;=49, "40-49", C1461&lt;=59, "50-59",C1461&lt;=69, "60-69", C1461&gt;=70, "70+")</f>
        <v>40-49</v>
      </c>
      <c r="E1461" t="s">
        <v>43</v>
      </c>
      <c r="F1461">
        <v>0</v>
      </c>
      <c r="G1461" t="s">
        <v>2153</v>
      </c>
      <c r="H1461">
        <v>95374</v>
      </c>
      <c r="I1461">
        <v>37.316806999999997</v>
      </c>
      <c r="J1461">
        <v>-120.85575300000001</v>
      </c>
      <c r="K1461">
        <v>0</v>
      </c>
      <c r="L1461">
        <v>15</v>
      </c>
      <c r="M1461" t="str" cm="1">
        <f t="array" ref="M1461">_xlfn.IFS(L1461&lt;=12, "New (0-12 months)", L1461&lt;=36, "Mid (13-36 months)", L1461&gt;=37,"Long (37+ months)")</f>
        <v>Mid (13-36 months)</v>
      </c>
      <c r="N1461" t="s">
        <v>62</v>
      </c>
      <c r="O1461" t="s">
        <v>40</v>
      </c>
      <c r="P1461">
        <v>42.83</v>
      </c>
      <c r="Q1461" t="s">
        <v>40</v>
      </c>
      <c r="R1461" t="s">
        <v>40</v>
      </c>
      <c r="S1461" t="s">
        <v>55</v>
      </c>
      <c r="T1461" s="1">
        <v>21</v>
      </c>
      <c r="U1461" t="s">
        <v>43</v>
      </c>
      <c r="V1461" t="s">
        <v>40</v>
      </c>
      <c r="W1461" t="s">
        <v>43</v>
      </c>
      <c r="X1461" t="s">
        <v>43</v>
      </c>
      <c r="Y1461" t="s">
        <v>43</v>
      </c>
      <c r="Z1461" t="s">
        <v>43</v>
      </c>
      <c r="AA1461" t="s">
        <v>43</v>
      </c>
      <c r="AB1461" t="s">
        <v>40</v>
      </c>
      <c r="AC1461" t="s">
        <v>51</v>
      </c>
      <c r="AD1461" t="s">
        <v>40</v>
      </c>
      <c r="AE1461" t="s">
        <v>56</v>
      </c>
      <c r="AF1461">
        <v>79.75</v>
      </c>
      <c r="AH1461">
        <v>1111.8499999999999</v>
      </c>
      <c r="AI1461">
        <v>0</v>
      </c>
      <c r="AJ1461">
        <v>0</v>
      </c>
      <c r="AK1461">
        <v>642.45000000000005</v>
      </c>
      <c r="AL1461">
        <v>1754.3</v>
      </c>
      <c r="AM1461" t="s">
        <v>57</v>
      </c>
      <c r="AN1461" t="s">
        <v>63</v>
      </c>
      <c r="AO1461" t="s">
        <v>101</v>
      </c>
    </row>
    <row r="1462" spans="1:41" x14ac:dyDescent="0.35">
      <c r="A1462" t="s">
        <v>2262</v>
      </c>
      <c r="B1462" t="s">
        <v>39</v>
      </c>
      <c r="C1462" s="10">
        <v>37</v>
      </c>
      <c r="D1462" s="5" t="str" cm="1">
        <f t="array" ref="D1462">_xlfn.IFS(C1462&lt;=29, "18-29", C1462&lt;=39, "30-39", C1462&lt;=49, "40-49", C1462&lt;=59, "50-59",C1462&lt;=69, "60-69", C1462&gt;=70, "70+")</f>
        <v>30-39</v>
      </c>
      <c r="E1462" t="s">
        <v>43</v>
      </c>
      <c r="F1462">
        <v>0</v>
      </c>
      <c r="G1462" t="s">
        <v>2263</v>
      </c>
      <c r="H1462">
        <v>90650</v>
      </c>
      <c r="I1462">
        <v>33.905963</v>
      </c>
      <c r="J1462">
        <v>-118.08262999999999</v>
      </c>
      <c r="K1462">
        <v>0</v>
      </c>
      <c r="L1462">
        <v>28</v>
      </c>
      <c r="M1462" t="str" cm="1">
        <f t="array" ref="M1462">_xlfn.IFS(L1462&lt;=12, "New (0-12 months)", L1462&lt;=36, "Mid (13-36 months)", L1462&gt;=37,"Long (37+ months)")</f>
        <v>Mid (13-36 months)</v>
      </c>
      <c r="N1462" t="s">
        <v>42</v>
      </c>
      <c r="O1462" t="s">
        <v>40</v>
      </c>
      <c r="P1462">
        <v>3.25</v>
      </c>
      <c r="Q1462" t="s">
        <v>40</v>
      </c>
      <c r="R1462" t="s">
        <v>40</v>
      </c>
      <c r="S1462" t="s">
        <v>44</v>
      </c>
      <c r="T1462" s="1">
        <v>11</v>
      </c>
      <c r="U1462" t="s">
        <v>43</v>
      </c>
      <c r="V1462" t="s">
        <v>43</v>
      </c>
      <c r="W1462" t="s">
        <v>43</v>
      </c>
      <c r="X1462" t="s">
        <v>40</v>
      </c>
      <c r="Y1462" t="s">
        <v>43</v>
      </c>
      <c r="Z1462" t="s">
        <v>43</v>
      </c>
      <c r="AA1462" t="s">
        <v>43</v>
      </c>
      <c r="AB1462" t="s">
        <v>40</v>
      </c>
      <c r="AC1462" t="s">
        <v>51</v>
      </c>
      <c r="AD1462" t="s">
        <v>40</v>
      </c>
      <c r="AE1462" t="s">
        <v>46</v>
      </c>
      <c r="AF1462">
        <v>54.9</v>
      </c>
      <c r="AH1462">
        <v>1505.15</v>
      </c>
      <c r="AI1462">
        <v>0</v>
      </c>
      <c r="AJ1462">
        <v>0</v>
      </c>
      <c r="AK1462">
        <v>91</v>
      </c>
      <c r="AL1462">
        <v>1596.15</v>
      </c>
      <c r="AM1462" t="s">
        <v>47</v>
      </c>
    </row>
    <row r="1463" spans="1:41" x14ac:dyDescent="0.35">
      <c r="A1463" t="s">
        <v>2264</v>
      </c>
      <c r="B1463" t="s">
        <v>49</v>
      </c>
      <c r="C1463" s="10">
        <v>20</v>
      </c>
      <c r="D1463" s="5" t="str" cm="1">
        <f t="array" ref="D1463">_xlfn.IFS(C1463&lt;=29, "18-29", C1463&lt;=39, "30-39", C1463&lt;=49, "40-49", C1463&lt;=59, "50-59",C1463&lt;=69, "60-69", C1463&gt;=70, "70+")</f>
        <v>18-29</v>
      </c>
      <c r="E1463" t="s">
        <v>40</v>
      </c>
      <c r="F1463">
        <v>0</v>
      </c>
      <c r="G1463" t="s">
        <v>167</v>
      </c>
      <c r="H1463">
        <v>94515</v>
      </c>
      <c r="I1463">
        <v>38.629618000000001</v>
      </c>
      <c r="J1463">
        <v>-122.593216</v>
      </c>
      <c r="K1463">
        <v>1</v>
      </c>
      <c r="L1463">
        <v>13</v>
      </c>
      <c r="M1463" t="str" cm="1">
        <f t="array" ref="M1463">_xlfn.IFS(L1463&lt;=12, "New (0-12 months)", L1463&lt;=36, "Mid (13-36 months)", L1463&gt;=37,"Long (37+ months)")</f>
        <v>Mid (13-36 months)</v>
      </c>
      <c r="N1463" t="s">
        <v>62</v>
      </c>
      <c r="O1463" t="s">
        <v>40</v>
      </c>
      <c r="P1463">
        <v>41.22</v>
      </c>
      <c r="Q1463" t="s">
        <v>40</v>
      </c>
      <c r="R1463" t="s">
        <v>40</v>
      </c>
      <c r="S1463" t="s">
        <v>44</v>
      </c>
      <c r="T1463" s="1">
        <v>82</v>
      </c>
      <c r="U1463" t="s">
        <v>43</v>
      </c>
      <c r="V1463" t="s">
        <v>43</v>
      </c>
      <c r="W1463" t="s">
        <v>40</v>
      </c>
      <c r="X1463" t="s">
        <v>43</v>
      </c>
      <c r="Y1463" t="s">
        <v>40</v>
      </c>
      <c r="Z1463" t="s">
        <v>40</v>
      </c>
      <c r="AA1463" t="s">
        <v>40</v>
      </c>
      <c r="AB1463" t="s">
        <v>40</v>
      </c>
      <c r="AC1463" t="s">
        <v>45</v>
      </c>
      <c r="AD1463" t="s">
        <v>40</v>
      </c>
      <c r="AE1463" t="s">
        <v>46</v>
      </c>
      <c r="AF1463">
        <v>75.3</v>
      </c>
      <c r="AH1463">
        <v>989.45</v>
      </c>
      <c r="AI1463">
        <v>0</v>
      </c>
      <c r="AJ1463">
        <v>0</v>
      </c>
      <c r="AK1463">
        <v>535.86</v>
      </c>
      <c r="AL1463">
        <v>1525.31</v>
      </c>
      <c r="AM1463" t="s">
        <v>57</v>
      </c>
      <c r="AN1463" t="s">
        <v>63</v>
      </c>
      <c r="AO1463" t="s">
        <v>67</v>
      </c>
    </row>
    <row r="1464" spans="1:41" x14ac:dyDescent="0.35">
      <c r="A1464" t="s">
        <v>2265</v>
      </c>
      <c r="B1464" t="s">
        <v>49</v>
      </c>
      <c r="C1464" s="10">
        <v>26</v>
      </c>
      <c r="D1464" s="5" t="str" cm="1">
        <f t="array" ref="D1464">_xlfn.IFS(C1464&lt;=29, "18-29", C1464&lt;=39, "30-39", C1464&lt;=49, "40-49", C1464&lt;=59, "50-59",C1464&lt;=69, "60-69", C1464&gt;=70, "70+")</f>
        <v>18-29</v>
      </c>
      <c r="E1464" t="s">
        <v>43</v>
      </c>
      <c r="F1464">
        <v>0</v>
      </c>
      <c r="G1464" t="s">
        <v>2266</v>
      </c>
      <c r="H1464">
        <v>96093</v>
      </c>
      <c r="I1464">
        <v>40.759400999999997</v>
      </c>
      <c r="J1464">
        <v>-122.93933699999999</v>
      </c>
      <c r="K1464">
        <v>0</v>
      </c>
      <c r="L1464">
        <v>5</v>
      </c>
      <c r="M1464" t="str" cm="1">
        <f t="array" ref="M1464">_xlfn.IFS(L1464&lt;=12, "New (0-12 months)", L1464&lt;=36, "Mid (13-36 months)", L1464&gt;=37,"Long (37+ months)")</f>
        <v>New (0-12 months)</v>
      </c>
      <c r="N1464" t="s">
        <v>42</v>
      </c>
      <c r="O1464" t="s">
        <v>40</v>
      </c>
      <c r="P1464">
        <v>22.16</v>
      </c>
      <c r="Q1464" t="s">
        <v>43</v>
      </c>
      <c r="R1464" t="s">
        <v>43</v>
      </c>
      <c r="S1464" t="s">
        <v>8234</v>
      </c>
      <c r="T1464" s="1">
        <v>0</v>
      </c>
      <c r="U1464" t="s">
        <v>8234</v>
      </c>
      <c r="V1464" t="s">
        <v>8234</v>
      </c>
      <c r="W1464" t="s">
        <v>8234</v>
      </c>
      <c r="X1464" t="s">
        <v>8234</v>
      </c>
      <c r="Y1464" t="s">
        <v>8234</v>
      </c>
      <c r="Z1464" t="s">
        <v>8234</v>
      </c>
      <c r="AA1464" t="s">
        <v>8234</v>
      </c>
      <c r="AB1464" t="s">
        <v>8234</v>
      </c>
      <c r="AC1464" t="s">
        <v>51</v>
      </c>
      <c r="AD1464" t="s">
        <v>43</v>
      </c>
      <c r="AE1464" t="s">
        <v>46</v>
      </c>
      <c r="AF1464">
        <v>20.05</v>
      </c>
      <c r="AH1464">
        <v>95.55</v>
      </c>
      <c r="AI1464">
        <v>0</v>
      </c>
      <c r="AJ1464">
        <v>0</v>
      </c>
      <c r="AK1464">
        <v>110.8</v>
      </c>
      <c r="AL1464">
        <v>206.35</v>
      </c>
      <c r="AM1464" t="s">
        <v>47</v>
      </c>
    </row>
    <row r="1465" spans="1:41" x14ac:dyDescent="0.35">
      <c r="A1465" t="s">
        <v>2267</v>
      </c>
      <c r="B1465" t="s">
        <v>49</v>
      </c>
      <c r="C1465" s="10">
        <v>25</v>
      </c>
      <c r="D1465" s="5" t="str" cm="1">
        <f t="array" ref="D1465">_xlfn.IFS(C1465&lt;=29, "18-29", C1465&lt;=39, "30-39", C1465&lt;=49, "40-49", C1465&lt;=59, "50-59",C1465&lt;=69, "60-69", C1465&gt;=70, "70+")</f>
        <v>18-29</v>
      </c>
      <c r="E1465" t="s">
        <v>40</v>
      </c>
      <c r="F1465">
        <v>2</v>
      </c>
      <c r="G1465" t="s">
        <v>921</v>
      </c>
      <c r="H1465">
        <v>95618</v>
      </c>
      <c r="I1465">
        <v>38.544001999999999</v>
      </c>
      <c r="J1465">
        <v>-121.685559</v>
      </c>
      <c r="K1465">
        <v>1</v>
      </c>
      <c r="L1465">
        <v>54</v>
      </c>
      <c r="M1465" t="str" cm="1">
        <f t="array" ref="M1465">_xlfn.IFS(L1465&lt;=12, "New (0-12 months)", L1465&lt;=36, "Mid (13-36 months)", L1465&gt;=37,"Long (37+ months)")</f>
        <v>Long (37+ months)</v>
      </c>
      <c r="N1465" t="s">
        <v>76</v>
      </c>
      <c r="O1465" t="s">
        <v>40</v>
      </c>
      <c r="P1465">
        <v>24.59</v>
      </c>
      <c r="Q1465" t="s">
        <v>40</v>
      </c>
      <c r="R1465" t="s">
        <v>40</v>
      </c>
      <c r="S1465" t="s">
        <v>79</v>
      </c>
      <c r="T1465" s="1">
        <v>52</v>
      </c>
      <c r="U1465" t="s">
        <v>40</v>
      </c>
      <c r="V1465" t="s">
        <v>40</v>
      </c>
      <c r="W1465" t="s">
        <v>43</v>
      </c>
      <c r="X1465" t="s">
        <v>40</v>
      </c>
      <c r="Y1465" t="s">
        <v>43</v>
      </c>
      <c r="Z1465" t="s">
        <v>43</v>
      </c>
      <c r="AA1465" t="s">
        <v>43</v>
      </c>
      <c r="AB1465" t="s">
        <v>40</v>
      </c>
      <c r="AC1465" t="s">
        <v>73</v>
      </c>
      <c r="AD1465" t="s">
        <v>40</v>
      </c>
      <c r="AE1465" t="s">
        <v>46</v>
      </c>
      <c r="AF1465">
        <v>65.650000000000006</v>
      </c>
      <c r="AH1465">
        <v>3566.7</v>
      </c>
      <c r="AI1465">
        <v>0</v>
      </c>
      <c r="AJ1465">
        <v>0</v>
      </c>
      <c r="AK1465">
        <v>1327.86</v>
      </c>
      <c r="AL1465">
        <v>4894.5600000000004</v>
      </c>
      <c r="AM1465" t="s">
        <v>47</v>
      </c>
    </row>
    <row r="1466" spans="1:41" x14ac:dyDescent="0.35">
      <c r="A1466" t="s">
        <v>2268</v>
      </c>
      <c r="B1466" t="s">
        <v>49</v>
      </c>
      <c r="C1466" s="10">
        <v>45</v>
      </c>
      <c r="D1466" s="5" t="str" cm="1">
        <f t="array" ref="D1466">_xlfn.IFS(C1466&lt;=29, "18-29", C1466&lt;=39, "30-39", C1466&lt;=49, "40-49", C1466&lt;=59, "50-59",C1466&lt;=69, "60-69", C1466&gt;=70, "70+")</f>
        <v>40-49</v>
      </c>
      <c r="E1466" t="s">
        <v>40</v>
      </c>
      <c r="F1466">
        <v>2</v>
      </c>
      <c r="G1466" t="s">
        <v>677</v>
      </c>
      <c r="H1466">
        <v>92310</v>
      </c>
      <c r="I1466">
        <v>35.349240999999999</v>
      </c>
      <c r="J1466">
        <v>-116.770281</v>
      </c>
      <c r="K1466">
        <v>7</v>
      </c>
      <c r="L1466">
        <v>63</v>
      </c>
      <c r="M1466" t="str" cm="1">
        <f t="array" ref="M1466">_xlfn.IFS(L1466&lt;=12, "New (0-12 months)", L1466&lt;=36, "Mid (13-36 months)", L1466&gt;=37,"Long (37+ months)")</f>
        <v>Long (37+ months)</v>
      </c>
      <c r="N1466" t="s">
        <v>76</v>
      </c>
      <c r="O1466" t="s">
        <v>43</v>
      </c>
      <c r="P1466">
        <v>0</v>
      </c>
      <c r="Q1466" t="s">
        <v>8234</v>
      </c>
      <c r="R1466" t="s">
        <v>40</v>
      </c>
      <c r="S1466" t="s">
        <v>79</v>
      </c>
      <c r="T1466" s="1">
        <v>16</v>
      </c>
      <c r="U1466" t="s">
        <v>43</v>
      </c>
      <c r="V1466" t="s">
        <v>40</v>
      </c>
      <c r="W1466" t="s">
        <v>40</v>
      </c>
      <c r="X1466" t="s">
        <v>40</v>
      </c>
      <c r="Y1466" t="s">
        <v>43</v>
      </c>
      <c r="Z1466" t="s">
        <v>43</v>
      </c>
      <c r="AA1466" t="s">
        <v>43</v>
      </c>
      <c r="AB1466" t="s">
        <v>40</v>
      </c>
      <c r="AC1466" t="s">
        <v>73</v>
      </c>
      <c r="AD1466" t="s">
        <v>43</v>
      </c>
      <c r="AE1466" t="s">
        <v>56</v>
      </c>
      <c r="AF1466">
        <v>39.35</v>
      </c>
      <c r="AH1466">
        <v>2395.0500000000002</v>
      </c>
      <c r="AI1466">
        <v>0</v>
      </c>
      <c r="AJ1466">
        <v>0</v>
      </c>
      <c r="AK1466">
        <v>0</v>
      </c>
      <c r="AL1466">
        <v>2395.0500000000002</v>
      </c>
      <c r="AM1466" t="s">
        <v>47</v>
      </c>
    </row>
    <row r="1467" spans="1:41" x14ac:dyDescent="0.35">
      <c r="A1467" t="s">
        <v>2269</v>
      </c>
      <c r="B1467" t="s">
        <v>39</v>
      </c>
      <c r="C1467" s="10">
        <v>31</v>
      </c>
      <c r="D1467" s="5" t="str" cm="1">
        <f t="array" ref="D1467">_xlfn.IFS(C1467&lt;=29, "18-29", C1467&lt;=39, "30-39", C1467&lt;=49, "40-49", C1467&lt;=59, "50-59",C1467&lt;=69, "60-69", C1467&gt;=70, "70+")</f>
        <v>30-39</v>
      </c>
      <c r="E1467" t="s">
        <v>40</v>
      </c>
      <c r="F1467">
        <v>2</v>
      </c>
      <c r="G1467" t="s">
        <v>135</v>
      </c>
      <c r="H1467">
        <v>90043</v>
      </c>
      <c r="I1467">
        <v>33.988543</v>
      </c>
      <c r="J1467">
        <v>-118.334081</v>
      </c>
      <c r="K1467">
        <v>10</v>
      </c>
      <c r="L1467">
        <v>20</v>
      </c>
      <c r="M1467" t="str" cm="1">
        <f t="array" ref="M1467">_xlfn.IFS(L1467&lt;=12, "New (0-12 months)", L1467&lt;=36, "Mid (13-36 months)", L1467&gt;=37,"Long (37+ months)")</f>
        <v>Mid (13-36 months)</v>
      </c>
      <c r="N1467" t="s">
        <v>42</v>
      </c>
      <c r="O1467" t="s">
        <v>40</v>
      </c>
      <c r="P1467">
        <v>14.79</v>
      </c>
      <c r="Q1467" t="s">
        <v>43</v>
      </c>
      <c r="R1467" t="s">
        <v>43</v>
      </c>
      <c r="S1467" t="s">
        <v>8234</v>
      </c>
      <c r="T1467" s="1">
        <v>0</v>
      </c>
      <c r="U1467" t="s">
        <v>8234</v>
      </c>
      <c r="V1467" t="s">
        <v>8234</v>
      </c>
      <c r="W1467" t="s">
        <v>8234</v>
      </c>
      <c r="X1467" t="s">
        <v>8234</v>
      </c>
      <c r="Y1467" t="s">
        <v>8234</v>
      </c>
      <c r="Z1467" t="s">
        <v>8234</v>
      </c>
      <c r="AA1467" t="s">
        <v>8234</v>
      </c>
      <c r="AB1467" t="s">
        <v>8234</v>
      </c>
      <c r="AC1467" t="s">
        <v>51</v>
      </c>
      <c r="AD1467" t="s">
        <v>43</v>
      </c>
      <c r="AE1467" t="s">
        <v>46</v>
      </c>
      <c r="AF1467">
        <v>20.05</v>
      </c>
      <c r="AH1467">
        <v>406.05</v>
      </c>
      <c r="AI1467">
        <v>0</v>
      </c>
      <c r="AJ1467">
        <v>0</v>
      </c>
      <c r="AK1467">
        <v>295.8</v>
      </c>
      <c r="AL1467">
        <v>701.85</v>
      </c>
      <c r="AM1467" t="s">
        <v>47</v>
      </c>
    </row>
    <row r="1468" spans="1:41" x14ac:dyDescent="0.35">
      <c r="A1468" t="s">
        <v>2270</v>
      </c>
      <c r="B1468" t="s">
        <v>39</v>
      </c>
      <c r="C1468" s="10">
        <v>23</v>
      </c>
      <c r="D1468" s="5" t="str" cm="1">
        <f t="array" ref="D1468">_xlfn.IFS(C1468&lt;=29, "18-29", C1468&lt;=39, "30-39", C1468&lt;=49, "40-49", C1468&lt;=59, "50-59",C1468&lt;=69, "60-69", C1468&gt;=70, "70+")</f>
        <v>18-29</v>
      </c>
      <c r="E1468" t="s">
        <v>43</v>
      </c>
      <c r="F1468">
        <v>0</v>
      </c>
      <c r="G1468" t="s">
        <v>1226</v>
      </c>
      <c r="H1468">
        <v>91501</v>
      </c>
      <c r="I1468">
        <v>34.188338999999999</v>
      </c>
      <c r="J1468">
        <v>-118.30094200000001</v>
      </c>
      <c r="K1468">
        <v>0</v>
      </c>
      <c r="L1468">
        <v>46</v>
      </c>
      <c r="M1468" t="str" cm="1">
        <f t="array" ref="M1468">_xlfn.IFS(L1468&lt;=12, "New (0-12 months)", L1468&lt;=36, "Mid (13-36 months)", L1468&gt;=37,"Long (37+ months)")</f>
        <v>Long (37+ months)</v>
      </c>
      <c r="N1468" t="s">
        <v>42</v>
      </c>
      <c r="O1468" t="s">
        <v>40</v>
      </c>
      <c r="P1468">
        <v>43.04</v>
      </c>
      <c r="Q1468" t="s">
        <v>43</v>
      </c>
      <c r="R1468" t="s">
        <v>40</v>
      </c>
      <c r="S1468" t="s">
        <v>55</v>
      </c>
      <c r="T1468" s="1">
        <v>71</v>
      </c>
      <c r="U1468" t="s">
        <v>40</v>
      </c>
      <c r="V1468" t="s">
        <v>40</v>
      </c>
      <c r="W1468" t="s">
        <v>43</v>
      </c>
      <c r="X1468" t="s">
        <v>40</v>
      </c>
      <c r="Y1468" t="s">
        <v>40</v>
      </c>
      <c r="Z1468" t="s">
        <v>40</v>
      </c>
      <c r="AA1468" t="s">
        <v>40</v>
      </c>
      <c r="AB1468" t="s">
        <v>40</v>
      </c>
      <c r="AC1468" t="s">
        <v>45</v>
      </c>
      <c r="AD1468" t="s">
        <v>40</v>
      </c>
      <c r="AE1468" t="s">
        <v>56</v>
      </c>
      <c r="AF1468">
        <v>105.2</v>
      </c>
      <c r="AH1468">
        <v>4822.8500000000004</v>
      </c>
      <c r="AI1468">
        <v>0</v>
      </c>
      <c r="AJ1468">
        <v>0</v>
      </c>
      <c r="AK1468">
        <v>1979.84</v>
      </c>
      <c r="AL1468">
        <v>6802.69</v>
      </c>
      <c r="AM1468" t="s">
        <v>57</v>
      </c>
      <c r="AN1468" t="s">
        <v>109</v>
      </c>
      <c r="AO1468" t="s">
        <v>110</v>
      </c>
    </row>
    <row r="1469" spans="1:41" x14ac:dyDescent="0.35">
      <c r="A1469" t="s">
        <v>2271</v>
      </c>
      <c r="B1469" t="s">
        <v>39</v>
      </c>
      <c r="C1469" s="10">
        <v>20</v>
      </c>
      <c r="D1469" s="5" t="str" cm="1">
        <f t="array" ref="D1469">_xlfn.IFS(C1469&lt;=29, "18-29", C1469&lt;=39, "30-39", C1469&lt;=49, "40-49", C1469&lt;=59, "50-59",C1469&lt;=69, "60-69", C1469&gt;=70, "70+")</f>
        <v>18-29</v>
      </c>
      <c r="E1469" t="s">
        <v>40</v>
      </c>
      <c r="F1469">
        <v>0</v>
      </c>
      <c r="G1469" t="s">
        <v>1243</v>
      </c>
      <c r="H1469">
        <v>94541</v>
      </c>
      <c r="I1469">
        <v>37.674002000000002</v>
      </c>
      <c r="J1469">
        <v>-122.076796</v>
      </c>
      <c r="K1469">
        <v>8</v>
      </c>
      <c r="L1469">
        <v>72</v>
      </c>
      <c r="M1469" t="str" cm="1">
        <f t="array" ref="M1469">_xlfn.IFS(L1469&lt;=12, "New (0-12 months)", L1469&lt;=36, "Mid (13-36 months)", L1469&gt;=37,"Long (37+ months)")</f>
        <v>Long (37+ months)</v>
      </c>
      <c r="N1469" t="s">
        <v>42</v>
      </c>
      <c r="O1469" t="s">
        <v>40</v>
      </c>
      <c r="P1469">
        <v>37.450000000000003</v>
      </c>
      <c r="Q1469" t="s">
        <v>40</v>
      </c>
      <c r="R1469" t="s">
        <v>40</v>
      </c>
      <c r="S1469" t="s">
        <v>79</v>
      </c>
      <c r="T1469" s="1">
        <v>48</v>
      </c>
      <c r="U1469" t="s">
        <v>40</v>
      </c>
      <c r="V1469" t="s">
        <v>40</v>
      </c>
      <c r="W1469" t="s">
        <v>40</v>
      </c>
      <c r="X1469" t="s">
        <v>40</v>
      </c>
      <c r="Y1469" t="s">
        <v>40</v>
      </c>
      <c r="Z1469" t="s">
        <v>40</v>
      </c>
      <c r="AA1469" t="s">
        <v>40</v>
      </c>
      <c r="AB1469" t="s">
        <v>43</v>
      </c>
      <c r="AC1469" t="s">
        <v>73</v>
      </c>
      <c r="AD1469" t="s">
        <v>40</v>
      </c>
      <c r="AE1469" t="s">
        <v>56</v>
      </c>
      <c r="AF1469">
        <v>92.4</v>
      </c>
      <c r="AH1469">
        <v>6786.1</v>
      </c>
      <c r="AI1469">
        <v>0</v>
      </c>
      <c r="AJ1469">
        <v>150</v>
      </c>
      <c r="AK1469">
        <v>2696.4</v>
      </c>
      <c r="AL1469">
        <v>9632.5</v>
      </c>
      <c r="AM1469" t="s">
        <v>47</v>
      </c>
    </row>
    <row r="1470" spans="1:41" x14ac:dyDescent="0.35">
      <c r="A1470" t="s">
        <v>2272</v>
      </c>
      <c r="B1470" t="s">
        <v>39</v>
      </c>
      <c r="C1470" s="10">
        <v>48</v>
      </c>
      <c r="D1470" s="5" t="str" cm="1">
        <f t="array" ref="D1470">_xlfn.IFS(C1470&lt;=29, "18-29", C1470&lt;=39, "30-39", C1470&lt;=49, "40-49", C1470&lt;=59, "50-59",C1470&lt;=69, "60-69", C1470&gt;=70, "70+")</f>
        <v>40-49</v>
      </c>
      <c r="E1470" t="s">
        <v>40</v>
      </c>
      <c r="F1470">
        <v>0</v>
      </c>
      <c r="G1470" t="s">
        <v>687</v>
      </c>
      <c r="H1470">
        <v>95607</v>
      </c>
      <c r="I1470">
        <v>38.681651000000002</v>
      </c>
      <c r="J1470">
        <v>-122.13056899999999</v>
      </c>
      <c r="K1470">
        <v>3</v>
      </c>
      <c r="L1470">
        <v>71</v>
      </c>
      <c r="M1470" t="str" cm="1">
        <f t="array" ref="M1470">_xlfn.IFS(L1470&lt;=12, "New (0-12 months)", L1470&lt;=36, "Mid (13-36 months)", L1470&gt;=37,"Long (37+ months)")</f>
        <v>Long (37+ months)</v>
      </c>
      <c r="N1470" t="s">
        <v>42</v>
      </c>
      <c r="O1470" t="s">
        <v>40</v>
      </c>
      <c r="P1470">
        <v>11.18</v>
      </c>
      <c r="Q1470" t="s">
        <v>40</v>
      </c>
      <c r="R1470" t="s">
        <v>43</v>
      </c>
      <c r="S1470" t="s">
        <v>8234</v>
      </c>
      <c r="T1470" s="1">
        <v>0</v>
      </c>
      <c r="U1470" t="s">
        <v>8234</v>
      </c>
      <c r="V1470" t="s">
        <v>8234</v>
      </c>
      <c r="W1470" t="s">
        <v>8234</v>
      </c>
      <c r="X1470" t="s">
        <v>8234</v>
      </c>
      <c r="Y1470" t="s">
        <v>8234</v>
      </c>
      <c r="Z1470" t="s">
        <v>8234</v>
      </c>
      <c r="AA1470" t="s">
        <v>8234</v>
      </c>
      <c r="AB1470" t="s">
        <v>8234</v>
      </c>
      <c r="AC1470" t="s">
        <v>73</v>
      </c>
      <c r="AD1470" t="s">
        <v>43</v>
      </c>
      <c r="AE1470" t="s">
        <v>46</v>
      </c>
      <c r="AF1470">
        <v>25.6</v>
      </c>
      <c r="AH1470">
        <v>1888.25</v>
      </c>
      <c r="AI1470">
        <v>0</v>
      </c>
      <c r="AJ1470">
        <v>0</v>
      </c>
      <c r="AK1470">
        <v>793.78</v>
      </c>
      <c r="AL1470">
        <v>2682.03</v>
      </c>
      <c r="AM1470" t="s">
        <v>47</v>
      </c>
    </row>
    <row r="1471" spans="1:41" x14ac:dyDescent="0.35">
      <c r="A1471" t="s">
        <v>2273</v>
      </c>
      <c r="B1471" t="s">
        <v>49</v>
      </c>
      <c r="C1471" s="10">
        <v>22</v>
      </c>
      <c r="D1471" s="5" t="str" cm="1">
        <f t="array" ref="D1471">_xlfn.IFS(C1471&lt;=29, "18-29", C1471&lt;=39, "30-39", C1471&lt;=49, "40-49", C1471&lt;=59, "50-59",C1471&lt;=69, "60-69", C1471&gt;=70, "70+")</f>
        <v>18-29</v>
      </c>
      <c r="E1471" t="s">
        <v>40</v>
      </c>
      <c r="F1471">
        <v>3</v>
      </c>
      <c r="G1471" t="s">
        <v>868</v>
      </c>
      <c r="H1471">
        <v>93610</v>
      </c>
      <c r="I1471">
        <v>37.100948000000002</v>
      </c>
      <c r="J1471">
        <v>-120.27013599999999</v>
      </c>
      <c r="K1471">
        <v>5</v>
      </c>
      <c r="L1471">
        <v>32</v>
      </c>
      <c r="M1471" t="str" cm="1">
        <f t="array" ref="M1471">_xlfn.IFS(L1471&lt;=12, "New (0-12 months)", L1471&lt;=36, "Mid (13-36 months)", L1471&gt;=37,"Long (37+ months)")</f>
        <v>Mid (13-36 months)</v>
      </c>
      <c r="N1471" t="s">
        <v>129</v>
      </c>
      <c r="O1471" t="s">
        <v>40</v>
      </c>
      <c r="P1471">
        <v>35.049999999999997</v>
      </c>
      <c r="Q1471" t="s">
        <v>43</v>
      </c>
      <c r="R1471" t="s">
        <v>43</v>
      </c>
      <c r="S1471" t="s">
        <v>8234</v>
      </c>
      <c r="T1471" s="1">
        <v>0</v>
      </c>
      <c r="U1471" t="s">
        <v>8234</v>
      </c>
      <c r="V1471" t="s">
        <v>8234</v>
      </c>
      <c r="W1471" t="s">
        <v>8234</v>
      </c>
      <c r="X1471" t="s">
        <v>8234</v>
      </c>
      <c r="Y1471" t="s">
        <v>8234</v>
      </c>
      <c r="Z1471" t="s">
        <v>8234</v>
      </c>
      <c r="AA1471" t="s">
        <v>8234</v>
      </c>
      <c r="AB1471" t="s">
        <v>8234</v>
      </c>
      <c r="AC1471" t="s">
        <v>51</v>
      </c>
      <c r="AD1471" t="s">
        <v>40</v>
      </c>
      <c r="AE1471" t="s">
        <v>46</v>
      </c>
      <c r="AF1471">
        <v>19.45</v>
      </c>
      <c r="AH1471">
        <v>674.55</v>
      </c>
      <c r="AI1471">
        <v>0</v>
      </c>
      <c r="AJ1471">
        <v>0</v>
      </c>
      <c r="AK1471">
        <v>1121.5999999999999</v>
      </c>
      <c r="AL1471">
        <v>1796.15</v>
      </c>
      <c r="AM1471" t="s">
        <v>47</v>
      </c>
    </row>
    <row r="1472" spans="1:41" x14ac:dyDescent="0.35">
      <c r="A1472" t="s">
        <v>2274</v>
      </c>
      <c r="B1472" t="s">
        <v>39</v>
      </c>
      <c r="C1472" s="10">
        <v>65</v>
      </c>
      <c r="D1472" s="5" t="str" cm="1">
        <f t="array" ref="D1472">_xlfn.IFS(C1472&lt;=29, "18-29", C1472&lt;=39, "30-39", C1472&lt;=49, "40-49", C1472&lt;=59, "50-59",C1472&lt;=69, "60-69", C1472&gt;=70, "70+")</f>
        <v>60-69</v>
      </c>
      <c r="E1472" t="s">
        <v>43</v>
      </c>
      <c r="F1472">
        <v>0</v>
      </c>
      <c r="G1472" t="s">
        <v>135</v>
      </c>
      <c r="H1472">
        <v>90047</v>
      </c>
      <c r="I1472">
        <v>33.958148999999999</v>
      </c>
      <c r="J1472">
        <v>-118.308441</v>
      </c>
      <c r="K1472">
        <v>0</v>
      </c>
      <c r="L1472">
        <v>71</v>
      </c>
      <c r="M1472" t="str" cm="1">
        <f t="array" ref="M1472">_xlfn.IFS(L1472&lt;=12, "New (0-12 months)", L1472&lt;=36, "Mid (13-36 months)", L1472&gt;=37,"Long (37+ months)")</f>
        <v>Long (37+ months)</v>
      </c>
      <c r="N1472" t="s">
        <v>42</v>
      </c>
      <c r="O1472" t="s">
        <v>40</v>
      </c>
      <c r="P1472">
        <v>25.61</v>
      </c>
      <c r="Q1472" t="s">
        <v>40</v>
      </c>
      <c r="R1472" t="s">
        <v>40</v>
      </c>
      <c r="S1472" t="s">
        <v>55</v>
      </c>
      <c r="T1472" s="1">
        <v>23</v>
      </c>
      <c r="U1472" t="s">
        <v>43</v>
      </c>
      <c r="V1472" t="s">
        <v>40</v>
      </c>
      <c r="W1472" t="s">
        <v>40</v>
      </c>
      <c r="X1472" t="s">
        <v>43</v>
      </c>
      <c r="Y1472" t="s">
        <v>40</v>
      </c>
      <c r="Z1472" t="s">
        <v>40</v>
      </c>
      <c r="AA1472" t="s">
        <v>40</v>
      </c>
      <c r="AB1472" t="s">
        <v>43</v>
      </c>
      <c r="AC1472" t="s">
        <v>45</v>
      </c>
      <c r="AD1472" t="s">
        <v>40</v>
      </c>
      <c r="AE1472" t="s">
        <v>56</v>
      </c>
      <c r="AF1472">
        <v>105.9</v>
      </c>
      <c r="AH1472">
        <v>7521.95</v>
      </c>
      <c r="AI1472">
        <v>6.65</v>
      </c>
      <c r="AJ1472">
        <v>100</v>
      </c>
      <c r="AK1472">
        <v>1818.31</v>
      </c>
      <c r="AL1472">
        <v>9433.61</v>
      </c>
      <c r="AM1472" t="s">
        <v>47</v>
      </c>
    </row>
    <row r="1473" spans="1:41" x14ac:dyDescent="0.35">
      <c r="A1473" t="s">
        <v>2275</v>
      </c>
      <c r="B1473" t="s">
        <v>39</v>
      </c>
      <c r="C1473" s="10">
        <v>69</v>
      </c>
      <c r="D1473" s="5" t="str" cm="1">
        <f t="array" ref="D1473">_xlfn.IFS(C1473&lt;=29, "18-29", C1473&lt;=39, "30-39", C1473&lt;=49, "40-49", C1473&lt;=59, "50-59",C1473&lt;=69, "60-69", C1473&gt;=70, "70+")</f>
        <v>60-69</v>
      </c>
      <c r="E1473" t="s">
        <v>43</v>
      </c>
      <c r="F1473">
        <v>0</v>
      </c>
      <c r="G1473" t="s">
        <v>157</v>
      </c>
      <c r="H1473">
        <v>95113</v>
      </c>
      <c r="I1473">
        <v>37.333851000000003</v>
      </c>
      <c r="J1473">
        <v>-121.891147</v>
      </c>
      <c r="K1473">
        <v>0</v>
      </c>
      <c r="L1473">
        <v>71</v>
      </c>
      <c r="M1473" t="str" cm="1">
        <f t="array" ref="M1473">_xlfn.IFS(L1473&lt;=12, "New (0-12 months)", L1473&lt;=36, "Mid (13-36 months)", L1473&gt;=37,"Long (37+ months)")</f>
        <v>Long (37+ months)</v>
      </c>
      <c r="N1473" t="s">
        <v>72</v>
      </c>
      <c r="O1473" t="s">
        <v>40</v>
      </c>
      <c r="P1473">
        <v>37.39</v>
      </c>
      <c r="Q1473" t="s">
        <v>40</v>
      </c>
      <c r="R1473" t="s">
        <v>40</v>
      </c>
      <c r="S1473" t="s">
        <v>79</v>
      </c>
      <c r="T1473" s="1">
        <v>22</v>
      </c>
      <c r="U1473" t="s">
        <v>40</v>
      </c>
      <c r="V1473" t="s">
        <v>40</v>
      </c>
      <c r="W1473" t="s">
        <v>40</v>
      </c>
      <c r="X1473" t="s">
        <v>40</v>
      </c>
      <c r="Y1473" t="s">
        <v>40</v>
      </c>
      <c r="Z1473" t="s">
        <v>40</v>
      </c>
      <c r="AA1473" t="s">
        <v>43</v>
      </c>
      <c r="AB1473" t="s">
        <v>43</v>
      </c>
      <c r="AC1473" t="s">
        <v>73</v>
      </c>
      <c r="AD1473" t="s">
        <v>43</v>
      </c>
      <c r="AE1473" t="s">
        <v>46</v>
      </c>
      <c r="AF1473">
        <v>89.85</v>
      </c>
      <c r="AH1473">
        <v>6293.45</v>
      </c>
      <c r="AI1473">
        <v>0</v>
      </c>
      <c r="AJ1473">
        <v>140</v>
      </c>
      <c r="AK1473">
        <v>2654.69</v>
      </c>
      <c r="AL1473">
        <v>9088.14</v>
      </c>
      <c r="AM1473" t="s">
        <v>47</v>
      </c>
    </row>
    <row r="1474" spans="1:41" x14ac:dyDescent="0.35">
      <c r="A1474" t="s">
        <v>2276</v>
      </c>
      <c r="B1474" t="s">
        <v>49</v>
      </c>
      <c r="C1474" s="10">
        <v>29</v>
      </c>
      <c r="D1474" s="5" t="str" cm="1">
        <f t="array" ref="D1474">_xlfn.IFS(C1474&lt;=29, "18-29", C1474&lt;=39, "30-39", C1474&lt;=49, "40-49", C1474&lt;=59, "50-59",C1474&lt;=69, "60-69", C1474&gt;=70, "70+")</f>
        <v>18-29</v>
      </c>
      <c r="E1474" t="s">
        <v>40</v>
      </c>
      <c r="F1474">
        <v>0</v>
      </c>
      <c r="G1474" t="s">
        <v>978</v>
      </c>
      <c r="H1474">
        <v>92801</v>
      </c>
      <c r="I1474">
        <v>33.844982999999999</v>
      </c>
      <c r="J1474">
        <v>-117.952151</v>
      </c>
      <c r="K1474">
        <v>2</v>
      </c>
      <c r="L1474">
        <v>71</v>
      </c>
      <c r="M1474" t="str" cm="1">
        <f t="array" ref="M1474">_xlfn.IFS(L1474&lt;=12, "New (0-12 months)", L1474&lt;=36, "Mid (13-36 months)", L1474&gt;=37,"Long (37+ months)")</f>
        <v>Long (37+ months)</v>
      </c>
      <c r="N1474" t="s">
        <v>72</v>
      </c>
      <c r="O1474" t="s">
        <v>40</v>
      </c>
      <c r="P1474">
        <v>40.630000000000003</v>
      </c>
      <c r="Q1474" t="s">
        <v>40</v>
      </c>
      <c r="R1474" t="s">
        <v>40</v>
      </c>
      <c r="S1474" t="s">
        <v>79</v>
      </c>
      <c r="T1474" s="1">
        <v>69</v>
      </c>
      <c r="U1474" t="s">
        <v>40</v>
      </c>
      <c r="V1474" t="s">
        <v>40</v>
      </c>
      <c r="W1474" t="s">
        <v>43</v>
      </c>
      <c r="X1474" t="s">
        <v>40</v>
      </c>
      <c r="Y1474" t="s">
        <v>43</v>
      </c>
      <c r="Z1474" t="s">
        <v>43</v>
      </c>
      <c r="AA1474" t="s">
        <v>40</v>
      </c>
      <c r="AB1474" t="s">
        <v>40</v>
      </c>
      <c r="AC1474" t="s">
        <v>73</v>
      </c>
      <c r="AD1474" t="s">
        <v>43</v>
      </c>
      <c r="AE1474" t="s">
        <v>56</v>
      </c>
      <c r="AF1474">
        <v>65.150000000000006</v>
      </c>
      <c r="AH1474">
        <v>4681.75</v>
      </c>
      <c r="AI1474">
        <v>4.7</v>
      </c>
      <c r="AJ1474">
        <v>0</v>
      </c>
      <c r="AK1474">
        <v>2884.73</v>
      </c>
      <c r="AL1474">
        <v>7561.78</v>
      </c>
      <c r="AM1474" t="s">
        <v>47</v>
      </c>
    </row>
    <row r="1475" spans="1:41" x14ac:dyDescent="0.35">
      <c r="A1475" t="s">
        <v>2277</v>
      </c>
      <c r="B1475" t="s">
        <v>49</v>
      </c>
      <c r="C1475" s="10">
        <v>22</v>
      </c>
      <c r="D1475" s="5" t="str" cm="1">
        <f t="array" ref="D1475">_xlfn.IFS(C1475&lt;=29, "18-29", C1475&lt;=39, "30-39", C1475&lt;=49, "40-49", C1475&lt;=59, "50-59",C1475&lt;=69, "60-69", C1475&gt;=70, "70+")</f>
        <v>18-29</v>
      </c>
      <c r="E1475" t="s">
        <v>43</v>
      </c>
      <c r="F1475">
        <v>0</v>
      </c>
      <c r="G1475" t="s">
        <v>441</v>
      </c>
      <c r="H1475">
        <v>90802</v>
      </c>
      <c r="I1475">
        <v>33.752524000000001</v>
      </c>
      <c r="J1475">
        <v>-118.21073699999999</v>
      </c>
      <c r="K1475">
        <v>0</v>
      </c>
      <c r="L1475">
        <v>22</v>
      </c>
      <c r="M1475" t="str" cm="1">
        <f t="array" ref="M1475">_xlfn.IFS(L1475&lt;=12, "New (0-12 months)", L1475&lt;=36, "Mid (13-36 months)", L1475&gt;=37,"Long (37+ months)")</f>
        <v>Mid (13-36 months)</v>
      </c>
      <c r="N1475" t="s">
        <v>62</v>
      </c>
      <c r="O1475" t="s">
        <v>40</v>
      </c>
      <c r="P1475">
        <v>15.77</v>
      </c>
      <c r="Q1475" t="s">
        <v>43</v>
      </c>
      <c r="R1475" t="s">
        <v>40</v>
      </c>
      <c r="S1475" t="s">
        <v>55</v>
      </c>
      <c r="T1475" s="1">
        <v>42</v>
      </c>
      <c r="U1475" t="s">
        <v>43</v>
      </c>
      <c r="V1475" t="s">
        <v>43</v>
      </c>
      <c r="W1475" t="s">
        <v>43</v>
      </c>
      <c r="X1475" t="s">
        <v>43</v>
      </c>
      <c r="Y1475" t="s">
        <v>43</v>
      </c>
      <c r="Z1475" t="s">
        <v>43</v>
      </c>
      <c r="AA1475" t="s">
        <v>43</v>
      </c>
      <c r="AB1475" t="s">
        <v>40</v>
      </c>
      <c r="AC1475" t="s">
        <v>51</v>
      </c>
      <c r="AD1475" t="s">
        <v>40</v>
      </c>
      <c r="AE1475" t="s">
        <v>46</v>
      </c>
      <c r="AF1475">
        <v>69.7</v>
      </c>
      <c r="AH1475">
        <v>1490.4</v>
      </c>
      <c r="AI1475">
        <v>0</v>
      </c>
      <c r="AJ1475">
        <v>0</v>
      </c>
      <c r="AK1475">
        <v>346.94</v>
      </c>
      <c r="AL1475">
        <v>1837.34</v>
      </c>
      <c r="AM1475" t="s">
        <v>47</v>
      </c>
    </row>
    <row r="1476" spans="1:41" x14ac:dyDescent="0.35">
      <c r="A1476" t="s">
        <v>2278</v>
      </c>
      <c r="B1476" t="s">
        <v>39</v>
      </c>
      <c r="C1476" s="10">
        <v>46</v>
      </c>
      <c r="D1476" s="5" t="str" cm="1">
        <f t="array" ref="D1476">_xlfn.IFS(C1476&lt;=29, "18-29", C1476&lt;=39, "30-39", C1476&lt;=49, "40-49", C1476&lt;=59, "50-59",C1476&lt;=69, "60-69", C1476&gt;=70, "70+")</f>
        <v>40-49</v>
      </c>
      <c r="E1476" t="s">
        <v>43</v>
      </c>
      <c r="F1476">
        <v>0</v>
      </c>
      <c r="G1476" t="s">
        <v>396</v>
      </c>
      <c r="H1476">
        <v>90710</v>
      </c>
      <c r="I1476">
        <v>33.798265999999998</v>
      </c>
      <c r="J1476">
        <v>-118.300237</v>
      </c>
      <c r="K1476">
        <v>0</v>
      </c>
      <c r="L1476">
        <v>12</v>
      </c>
      <c r="M1476" t="str" cm="1">
        <f t="array" ref="M1476">_xlfn.IFS(L1476&lt;=12, "New (0-12 months)", L1476&lt;=36, "Mid (13-36 months)", L1476&gt;=37,"Long (37+ months)")</f>
        <v>New (0-12 months)</v>
      </c>
      <c r="N1476" t="s">
        <v>42</v>
      </c>
      <c r="O1476" t="s">
        <v>40</v>
      </c>
      <c r="P1476">
        <v>25.54</v>
      </c>
      <c r="Q1476" t="s">
        <v>43</v>
      </c>
      <c r="R1476" t="s">
        <v>40</v>
      </c>
      <c r="S1476" t="s">
        <v>55</v>
      </c>
      <c r="T1476" s="1">
        <v>27</v>
      </c>
      <c r="U1476" t="s">
        <v>43</v>
      </c>
      <c r="V1476" t="s">
        <v>43</v>
      </c>
      <c r="W1476" t="s">
        <v>40</v>
      </c>
      <c r="X1476" t="s">
        <v>43</v>
      </c>
      <c r="Y1476" t="s">
        <v>40</v>
      </c>
      <c r="Z1476" t="s">
        <v>40</v>
      </c>
      <c r="AA1476" t="s">
        <v>40</v>
      </c>
      <c r="AB1476" t="s">
        <v>40</v>
      </c>
      <c r="AC1476" t="s">
        <v>51</v>
      </c>
      <c r="AD1476" t="s">
        <v>40</v>
      </c>
      <c r="AE1476" t="s">
        <v>56</v>
      </c>
      <c r="AF1476">
        <v>96</v>
      </c>
      <c r="AH1476">
        <v>1062.0999999999999</v>
      </c>
      <c r="AI1476">
        <v>0</v>
      </c>
      <c r="AJ1476">
        <v>0</v>
      </c>
      <c r="AK1476">
        <v>306.48</v>
      </c>
      <c r="AL1476">
        <v>1368.58</v>
      </c>
      <c r="AM1476" t="s">
        <v>57</v>
      </c>
      <c r="AN1476" t="s">
        <v>63</v>
      </c>
      <c r="AO1476" t="s">
        <v>64</v>
      </c>
    </row>
    <row r="1477" spans="1:41" x14ac:dyDescent="0.35">
      <c r="A1477" t="s">
        <v>2279</v>
      </c>
      <c r="B1477" t="s">
        <v>49</v>
      </c>
      <c r="C1477" s="10">
        <v>47</v>
      </c>
      <c r="D1477" s="5" t="str" cm="1">
        <f t="array" ref="D1477">_xlfn.IFS(C1477&lt;=29, "18-29", C1477&lt;=39, "30-39", C1477&lt;=49, "40-49", C1477&lt;=59, "50-59",C1477&lt;=69, "60-69", C1477&gt;=70, "70+")</f>
        <v>40-49</v>
      </c>
      <c r="E1477" t="s">
        <v>40</v>
      </c>
      <c r="F1477">
        <v>3</v>
      </c>
      <c r="G1477" t="s">
        <v>128</v>
      </c>
      <c r="H1477">
        <v>95442</v>
      </c>
      <c r="I1477">
        <v>38.368744</v>
      </c>
      <c r="J1477">
        <v>-122.522642</v>
      </c>
      <c r="K1477">
        <v>4</v>
      </c>
      <c r="L1477">
        <v>68</v>
      </c>
      <c r="M1477" t="str" cm="1">
        <f t="array" ref="M1477">_xlfn.IFS(L1477&lt;=12, "New (0-12 months)", L1477&lt;=36, "Mid (13-36 months)", L1477&gt;=37,"Long (37+ months)")</f>
        <v>Long (37+ months)</v>
      </c>
      <c r="N1477" t="s">
        <v>72</v>
      </c>
      <c r="O1477" t="s">
        <v>40</v>
      </c>
      <c r="P1477">
        <v>19.75</v>
      </c>
      <c r="Q1477" t="s">
        <v>43</v>
      </c>
      <c r="R1477" t="s">
        <v>43</v>
      </c>
      <c r="S1477" t="s">
        <v>8234</v>
      </c>
      <c r="T1477" s="1">
        <v>0</v>
      </c>
      <c r="U1477" t="s">
        <v>8234</v>
      </c>
      <c r="V1477" t="s">
        <v>8234</v>
      </c>
      <c r="W1477" t="s">
        <v>8234</v>
      </c>
      <c r="X1477" t="s">
        <v>8234</v>
      </c>
      <c r="Y1477" t="s">
        <v>8234</v>
      </c>
      <c r="Z1477" t="s">
        <v>8234</v>
      </c>
      <c r="AA1477" t="s">
        <v>8234</v>
      </c>
      <c r="AB1477" t="s">
        <v>8234</v>
      </c>
      <c r="AC1477" t="s">
        <v>73</v>
      </c>
      <c r="AD1477" t="s">
        <v>40</v>
      </c>
      <c r="AE1477" t="s">
        <v>56</v>
      </c>
      <c r="AF1477">
        <v>19.95</v>
      </c>
      <c r="AH1477">
        <v>1303.25</v>
      </c>
      <c r="AI1477">
        <v>0</v>
      </c>
      <c r="AJ1477">
        <v>0</v>
      </c>
      <c r="AK1477">
        <v>1343</v>
      </c>
      <c r="AL1477">
        <v>2646.25</v>
      </c>
      <c r="AM1477" t="s">
        <v>47</v>
      </c>
    </row>
    <row r="1478" spans="1:41" x14ac:dyDescent="0.35">
      <c r="A1478" t="s">
        <v>2280</v>
      </c>
      <c r="B1478" t="s">
        <v>49</v>
      </c>
      <c r="C1478" s="10">
        <v>30</v>
      </c>
      <c r="D1478" s="5" t="str" cm="1">
        <f t="array" ref="D1478">_xlfn.IFS(C1478&lt;=29, "18-29", C1478&lt;=39, "30-39", C1478&lt;=49, "40-49", C1478&lt;=59, "50-59",C1478&lt;=69, "60-69", C1478&gt;=70, "70+")</f>
        <v>30-39</v>
      </c>
      <c r="E1478" t="s">
        <v>43</v>
      </c>
      <c r="F1478">
        <v>0</v>
      </c>
      <c r="G1478" t="s">
        <v>1275</v>
      </c>
      <c r="H1478">
        <v>92305</v>
      </c>
      <c r="I1478">
        <v>34.1678</v>
      </c>
      <c r="J1478">
        <v>-116.86433</v>
      </c>
      <c r="K1478">
        <v>0</v>
      </c>
      <c r="L1478">
        <v>2</v>
      </c>
      <c r="M1478" t="str" cm="1">
        <f t="array" ref="M1478">_xlfn.IFS(L1478&lt;=12, "New (0-12 months)", L1478&lt;=36, "Mid (13-36 months)", L1478&gt;=37,"Long (37+ months)")</f>
        <v>New (0-12 months)</v>
      </c>
      <c r="N1478" t="s">
        <v>42</v>
      </c>
      <c r="O1478" t="s">
        <v>40</v>
      </c>
      <c r="P1478">
        <v>12.59</v>
      </c>
      <c r="Q1478" t="s">
        <v>43</v>
      </c>
      <c r="R1478" t="s">
        <v>40</v>
      </c>
      <c r="S1478" t="s">
        <v>44</v>
      </c>
      <c r="T1478" s="1">
        <v>76</v>
      </c>
      <c r="U1478" t="s">
        <v>40</v>
      </c>
      <c r="V1478" t="s">
        <v>43</v>
      </c>
      <c r="W1478" t="s">
        <v>40</v>
      </c>
      <c r="X1478" t="s">
        <v>43</v>
      </c>
      <c r="Y1478" t="s">
        <v>43</v>
      </c>
      <c r="Z1478" t="s">
        <v>43</v>
      </c>
      <c r="AA1478" t="s">
        <v>43</v>
      </c>
      <c r="AB1478" t="s">
        <v>40</v>
      </c>
      <c r="AC1478" t="s">
        <v>51</v>
      </c>
      <c r="AD1478" t="s">
        <v>43</v>
      </c>
      <c r="AE1478" t="s">
        <v>56</v>
      </c>
      <c r="AF1478">
        <v>53.45</v>
      </c>
      <c r="AH1478">
        <v>119.5</v>
      </c>
      <c r="AI1478">
        <v>0</v>
      </c>
      <c r="AJ1478">
        <v>0</v>
      </c>
      <c r="AK1478">
        <v>25.18</v>
      </c>
      <c r="AL1478">
        <v>144.68</v>
      </c>
      <c r="AM1478" t="s">
        <v>98</v>
      </c>
    </row>
    <row r="1479" spans="1:41" x14ac:dyDescent="0.35">
      <c r="A1479" t="s">
        <v>2281</v>
      </c>
      <c r="B1479" t="s">
        <v>39</v>
      </c>
      <c r="C1479" s="10">
        <v>68</v>
      </c>
      <c r="D1479" s="5" t="str" cm="1">
        <f t="array" ref="D1479">_xlfn.IFS(C1479&lt;=29, "18-29", C1479&lt;=39, "30-39", C1479&lt;=49, "40-49", C1479&lt;=59, "50-59",C1479&lt;=69, "60-69", C1479&gt;=70, "70+")</f>
        <v>60-69</v>
      </c>
      <c r="E1479" t="s">
        <v>43</v>
      </c>
      <c r="F1479">
        <v>0</v>
      </c>
      <c r="G1479" t="s">
        <v>2282</v>
      </c>
      <c r="H1479">
        <v>94579</v>
      </c>
      <c r="I1479">
        <v>37.687263999999999</v>
      </c>
      <c r="J1479">
        <v>-122.15728</v>
      </c>
      <c r="K1479">
        <v>0</v>
      </c>
      <c r="L1479">
        <v>29</v>
      </c>
      <c r="M1479" t="str" cm="1">
        <f t="array" ref="M1479">_xlfn.IFS(L1479&lt;=12, "New (0-12 months)", L1479&lt;=36, "Mid (13-36 months)", L1479&gt;=37,"Long (37+ months)")</f>
        <v>Mid (13-36 months)</v>
      </c>
      <c r="N1479" t="s">
        <v>129</v>
      </c>
      <c r="O1479" t="s">
        <v>40</v>
      </c>
      <c r="P1479">
        <v>8.8800000000000008</v>
      </c>
      <c r="Q1479" t="s">
        <v>40</v>
      </c>
      <c r="R1479" t="s">
        <v>40</v>
      </c>
      <c r="S1479" t="s">
        <v>79</v>
      </c>
      <c r="T1479" s="1">
        <v>22</v>
      </c>
      <c r="U1479" t="s">
        <v>40</v>
      </c>
      <c r="V1479" t="s">
        <v>40</v>
      </c>
      <c r="W1479" t="s">
        <v>43</v>
      </c>
      <c r="X1479" t="s">
        <v>43</v>
      </c>
      <c r="Y1479" t="s">
        <v>43</v>
      </c>
      <c r="Z1479" t="s">
        <v>43</v>
      </c>
      <c r="AA1479" t="s">
        <v>43</v>
      </c>
      <c r="AB1479" t="s">
        <v>40</v>
      </c>
      <c r="AC1479" t="s">
        <v>73</v>
      </c>
      <c r="AD1479" t="s">
        <v>40</v>
      </c>
      <c r="AE1479" t="s">
        <v>56</v>
      </c>
      <c r="AF1479">
        <v>58.55</v>
      </c>
      <c r="AH1479">
        <v>1718.95</v>
      </c>
      <c r="AI1479">
        <v>33.1</v>
      </c>
      <c r="AJ1479">
        <v>0</v>
      </c>
      <c r="AK1479">
        <v>257.52</v>
      </c>
      <c r="AL1479">
        <v>1943.37</v>
      </c>
      <c r="AM1479" t="s">
        <v>47</v>
      </c>
    </row>
    <row r="1480" spans="1:41" x14ac:dyDescent="0.35">
      <c r="A1480" t="s">
        <v>2283</v>
      </c>
      <c r="B1480" t="s">
        <v>39</v>
      </c>
      <c r="C1480" s="10">
        <v>36</v>
      </c>
      <c r="D1480" s="5" t="str" cm="1">
        <f t="array" ref="D1480">_xlfn.IFS(C1480&lt;=29, "18-29", C1480&lt;=39, "30-39", C1480&lt;=49, "40-49", C1480&lt;=59, "50-59",C1480&lt;=69, "60-69", C1480&gt;=70, "70+")</f>
        <v>30-39</v>
      </c>
      <c r="E1480" t="s">
        <v>43</v>
      </c>
      <c r="F1480">
        <v>0</v>
      </c>
      <c r="G1480" t="s">
        <v>1642</v>
      </c>
      <c r="H1480">
        <v>94596</v>
      </c>
      <c r="I1480">
        <v>37.900661999999997</v>
      </c>
      <c r="J1480">
        <v>-122.05278199999999</v>
      </c>
      <c r="K1480">
        <v>0</v>
      </c>
      <c r="L1480">
        <v>7</v>
      </c>
      <c r="M1480" t="str" cm="1">
        <f t="array" ref="M1480">_xlfn.IFS(L1480&lt;=12, "New (0-12 months)", L1480&lt;=36, "Mid (13-36 months)", L1480&gt;=37,"Long (37+ months)")</f>
        <v>New (0-12 months)</v>
      </c>
      <c r="N1480" t="s">
        <v>42</v>
      </c>
      <c r="O1480" t="s">
        <v>43</v>
      </c>
      <c r="P1480">
        <v>0</v>
      </c>
      <c r="Q1480" t="s">
        <v>8234</v>
      </c>
      <c r="R1480" t="s">
        <v>40</v>
      </c>
      <c r="S1480" t="s">
        <v>79</v>
      </c>
      <c r="T1480" s="1">
        <v>19</v>
      </c>
      <c r="U1480" t="s">
        <v>43</v>
      </c>
      <c r="V1480" t="s">
        <v>40</v>
      </c>
      <c r="W1480" t="s">
        <v>43</v>
      </c>
      <c r="X1480" t="s">
        <v>43</v>
      </c>
      <c r="Y1480" t="s">
        <v>43</v>
      </c>
      <c r="Z1480" t="s">
        <v>40</v>
      </c>
      <c r="AA1480" t="s">
        <v>40</v>
      </c>
      <c r="AB1480" t="s">
        <v>40</v>
      </c>
      <c r="AC1480" t="s">
        <v>51</v>
      </c>
      <c r="AD1480" t="s">
        <v>40</v>
      </c>
      <c r="AE1480" t="s">
        <v>46</v>
      </c>
      <c r="AF1480">
        <v>40.1</v>
      </c>
      <c r="AH1480">
        <v>293.3</v>
      </c>
      <c r="AI1480">
        <v>0</v>
      </c>
      <c r="AJ1480">
        <v>0</v>
      </c>
      <c r="AK1480">
        <v>0</v>
      </c>
      <c r="AL1480">
        <v>293.3</v>
      </c>
      <c r="AM1480" t="s">
        <v>57</v>
      </c>
      <c r="AN1480" t="s">
        <v>121</v>
      </c>
      <c r="AO1480" t="s">
        <v>122</v>
      </c>
    </row>
    <row r="1481" spans="1:41" x14ac:dyDescent="0.35">
      <c r="A1481" t="s">
        <v>2284</v>
      </c>
      <c r="B1481" t="s">
        <v>49</v>
      </c>
      <c r="C1481" s="10">
        <v>23</v>
      </c>
      <c r="D1481" s="5" t="str" cm="1">
        <f t="array" ref="D1481">_xlfn.IFS(C1481&lt;=29, "18-29", C1481&lt;=39, "30-39", C1481&lt;=49, "40-49", C1481&lt;=59, "50-59",C1481&lt;=69, "60-69", C1481&gt;=70, "70+")</f>
        <v>18-29</v>
      </c>
      <c r="E1481" t="s">
        <v>43</v>
      </c>
      <c r="F1481">
        <v>0</v>
      </c>
      <c r="G1481" t="s">
        <v>2153</v>
      </c>
      <c r="H1481">
        <v>95374</v>
      </c>
      <c r="I1481">
        <v>37.316806999999997</v>
      </c>
      <c r="J1481">
        <v>-120.85575300000001</v>
      </c>
      <c r="K1481">
        <v>0</v>
      </c>
      <c r="L1481">
        <v>12</v>
      </c>
      <c r="M1481" t="str" cm="1">
        <f t="array" ref="M1481">_xlfn.IFS(L1481&lt;=12, "New (0-12 months)", L1481&lt;=36, "Mid (13-36 months)", L1481&gt;=37,"Long (37+ months)")</f>
        <v>New (0-12 months)</v>
      </c>
      <c r="N1481" t="s">
        <v>42</v>
      </c>
      <c r="O1481" t="s">
        <v>40</v>
      </c>
      <c r="P1481">
        <v>40.06</v>
      </c>
      <c r="Q1481" t="s">
        <v>43</v>
      </c>
      <c r="R1481" t="s">
        <v>40</v>
      </c>
      <c r="S1481" t="s">
        <v>55</v>
      </c>
      <c r="T1481" s="1">
        <v>41</v>
      </c>
      <c r="U1481" t="s">
        <v>43</v>
      </c>
      <c r="V1481" t="s">
        <v>43</v>
      </c>
      <c r="W1481" t="s">
        <v>43</v>
      </c>
      <c r="X1481" t="s">
        <v>43</v>
      </c>
      <c r="Y1481" t="s">
        <v>43</v>
      </c>
      <c r="Z1481" t="s">
        <v>40</v>
      </c>
      <c r="AA1481" t="s">
        <v>40</v>
      </c>
      <c r="AB1481" t="s">
        <v>40</v>
      </c>
      <c r="AC1481" t="s">
        <v>51</v>
      </c>
      <c r="AD1481" t="s">
        <v>40</v>
      </c>
      <c r="AE1481" t="s">
        <v>56</v>
      </c>
      <c r="AF1481">
        <v>79.95</v>
      </c>
      <c r="AH1481">
        <v>1043.4000000000001</v>
      </c>
      <c r="AI1481">
        <v>0</v>
      </c>
      <c r="AJ1481">
        <v>0</v>
      </c>
      <c r="AK1481">
        <v>480.72</v>
      </c>
      <c r="AL1481">
        <v>1524.12</v>
      </c>
      <c r="AM1481" t="s">
        <v>47</v>
      </c>
    </row>
    <row r="1482" spans="1:41" x14ac:dyDescent="0.35">
      <c r="A1482" t="s">
        <v>2285</v>
      </c>
      <c r="B1482" t="s">
        <v>39</v>
      </c>
      <c r="C1482" s="10">
        <v>31</v>
      </c>
      <c r="D1482" s="5" t="str" cm="1">
        <f t="array" ref="D1482">_xlfn.IFS(C1482&lt;=29, "18-29", C1482&lt;=39, "30-39", C1482&lt;=49, "40-49", C1482&lt;=59, "50-59",C1482&lt;=69, "60-69", C1482&gt;=70, "70+")</f>
        <v>30-39</v>
      </c>
      <c r="E1482" t="s">
        <v>43</v>
      </c>
      <c r="F1482">
        <v>0</v>
      </c>
      <c r="G1482" t="s">
        <v>2286</v>
      </c>
      <c r="H1482">
        <v>96105</v>
      </c>
      <c r="I1482">
        <v>39.872960999999997</v>
      </c>
      <c r="J1482">
        <v>-120.198876</v>
      </c>
      <c r="K1482">
        <v>0</v>
      </c>
      <c r="L1482">
        <v>34</v>
      </c>
      <c r="M1482" t="str" cm="1">
        <f t="array" ref="M1482">_xlfn.IFS(L1482&lt;=12, "New (0-12 months)", L1482&lt;=36, "Mid (13-36 months)", L1482&gt;=37,"Long (37+ months)")</f>
        <v>Mid (13-36 months)</v>
      </c>
      <c r="N1482" t="s">
        <v>129</v>
      </c>
      <c r="O1482" t="s">
        <v>40</v>
      </c>
      <c r="P1482">
        <v>43.17</v>
      </c>
      <c r="Q1482" t="s">
        <v>43</v>
      </c>
      <c r="R1482" t="s">
        <v>40</v>
      </c>
      <c r="S1482" t="s">
        <v>79</v>
      </c>
      <c r="T1482" s="1">
        <v>8</v>
      </c>
      <c r="U1482" t="s">
        <v>40</v>
      </c>
      <c r="V1482" t="s">
        <v>40</v>
      </c>
      <c r="W1482" t="s">
        <v>43</v>
      </c>
      <c r="X1482" t="s">
        <v>43</v>
      </c>
      <c r="Y1482" t="s">
        <v>43</v>
      </c>
      <c r="Z1482" t="s">
        <v>43</v>
      </c>
      <c r="AA1482" t="s">
        <v>43</v>
      </c>
      <c r="AB1482" t="s">
        <v>40</v>
      </c>
      <c r="AC1482" t="s">
        <v>45</v>
      </c>
      <c r="AD1482" t="s">
        <v>43</v>
      </c>
      <c r="AE1482" t="s">
        <v>46</v>
      </c>
      <c r="AF1482">
        <v>55</v>
      </c>
      <c r="AH1482">
        <v>1885.15</v>
      </c>
      <c r="AI1482">
        <v>0</v>
      </c>
      <c r="AJ1482">
        <v>0</v>
      </c>
      <c r="AK1482">
        <v>1467.78</v>
      </c>
      <c r="AL1482">
        <v>3352.93</v>
      </c>
      <c r="AM1482" t="s">
        <v>47</v>
      </c>
    </row>
    <row r="1483" spans="1:41" x14ac:dyDescent="0.35">
      <c r="A1483" t="s">
        <v>2287</v>
      </c>
      <c r="B1483" t="s">
        <v>39</v>
      </c>
      <c r="C1483" s="10">
        <v>27</v>
      </c>
      <c r="D1483" s="5" t="str" cm="1">
        <f t="array" ref="D1483">_xlfn.IFS(C1483&lt;=29, "18-29", C1483&lt;=39, "30-39", C1483&lt;=49, "40-49", C1483&lt;=59, "50-59",C1483&lt;=69, "60-69", C1483&gt;=70, "70+")</f>
        <v>18-29</v>
      </c>
      <c r="E1483" t="s">
        <v>40</v>
      </c>
      <c r="F1483">
        <v>0</v>
      </c>
      <c r="G1483" t="s">
        <v>1852</v>
      </c>
      <c r="H1483">
        <v>92253</v>
      </c>
      <c r="I1483">
        <v>33.695532</v>
      </c>
      <c r="J1483">
        <v>-116.310571</v>
      </c>
      <c r="K1483">
        <v>1</v>
      </c>
      <c r="L1483">
        <v>22</v>
      </c>
      <c r="M1483" t="str" cm="1">
        <f t="array" ref="M1483">_xlfn.IFS(L1483&lt;=12, "New (0-12 months)", L1483&lt;=36, "Mid (13-36 months)", L1483&gt;=37,"Long (37+ months)")</f>
        <v>Mid (13-36 months)</v>
      </c>
      <c r="N1483" t="s">
        <v>42</v>
      </c>
      <c r="O1483" t="s">
        <v>40</v>
      </c>
      <c r="P1483">
        <v>13.11</v>
      </c>
      <c r="Q1483" t="s">
        <v>40</v>
      </c>
      <c r="R1483" t="s">
        <v>40</v>
      </c>
      <c r="S1483" t="s">
        <v>79</v>
      </c>
      <c r="T1483" s="1">
        <v>51</v>
      </c>
      <c r="U1483" t="s">
        <v>40</v>
      </c>
      <c r="V1483" t="s">
        <v>43</v>
      </c>
      <c r="W1483" t="s">
        <v>43</v>
      </c>
      <c r="X1483" t="s">
        <v>40</v>
      </c>
      <c r="Y1483" t="s">
        <v>40</v>
      </c>
      <c r="Z1483" t="s">
        <v>40</v>
      </c>
      <c r="AA1483" t="s">
        <v>40</v>
      </c>
      <c r="AB1483" t="s">
        <v>40</v>
      </c>
      <c r="AC1483" t="s">
        <v>51</v>
      </c>
      <c r="AD1483" t="s">
        <v>40</v>
      </c>
      <c r="AE1483" t="s">
        <v>56</v>
      </c>
      <c r="AF1483">
        <v>79.2</v>
      </c>
      <c r="AH1483">
        <v>1742.75</v>
      </c>
      <c r="AI1483">
        <v>0</v>
      </c>
      <c r="AJ1483">
        <v>0</v>
      </c>
      <c r="AK1483">
        <v>288.42</v>
      </c>
      <c r="AL1483">
        <v>2031.17</v>
      </c>
      <c r="AM1483" t="s">
        <v>57</v>
      </c>
      <c r="AN1483" t="s">
        <v>63</v>
      </c>
      <c r="AO1483" t="s">
        <v>64</v>
      </c>
    </row>
    <row r="1484" spans="1:41" x14ac:dyDescent="0.35">
      <c r="A1484" t="s">
        <v>2288</v>
      </c>
      <c r="B1484" t="s">
        <v>39</v>
      </c>
      <c r="C1484" s="10">
        <v>37</v>
      </c>
      <c r="D1484" s="5" t="str" cm="1">
        <f t="array" ref="D1484">_xlfn.IFS(C1484&lt;=29, "18-29", C1484&lt;=39, "30-39", C1484&lt;=49, "40-49", C1484&lt;=59, "50-59",C1484&lt;=69, "60-69", C1484&gt;=70, "70+")</f>
        <v>30-39</v>
      </c>
      <c r="E1484" t="s">
        <v>43</v>
      </c>
      <c r="F1484">
        <v>0</v>
      </c>
      <c r="G1484" t="s">
        <v>2028</v>
      </c>
      <c r="H1484">
        <v>93531</v>
      </c>
      <c r="I1484">
        <v>35.214981999999999</v>
      </c>
      <c r="J1484">
        <v>-118.59049</v>
      </c>
      <c r="K1484">
        <v>0</v>
      </c>
      <c r="L1484">
        <v>15</v>
      </c>
      <c r="M1484" t="str" cm="1">
        <f t="array" ref="M1484">_xlfn.IFS(L1484&lt;=12, "New (0-12 months)", L1484&lt;=36, "Mid (13-36 months)", L1484&gt;=37,"Long (37+ months)")</f>
        <v>Mid (13-36 months)</v>
      </c>
      <c r="N1484" t="s">
        <v>42</v>
      </c>
      <c r="O1484" t="s">
        <v>40</v>
      </c>
      <c r="P1484">
        <v>24.63</v>
      </c>
      <c r="Q1484" t="s">
        <v>43</v>
      </c>
      <c r="R1484" t="s">
        <v>40</v>
      </c>
      <c r="S1484" t="s">
        <v>55</v>
      </c>
      <c r="T1484" s="1">
        <v>13</v>
      </c>
      <c r="U1484" t="s">
        <v>43</v>
      </c>
      <c r="V1484" t="s">
        <v>40</v>
      </c>
      <c r="W1484" t="s">
        <v>43</v>
      </c>
      <c r="X1484" t="s">
        <v>43</v>
      </c>
      <c r="Y1484" t="s">
        <v>43</v>
      </c>
      <c r="Z1484" t="s">
        <v>40</v>
      </c>
      <c r="AA1484" t="s">
        <v>40</v>
      </c>
      <c r="AB1484" t="s">
        <v>40</v>
      </c>
      <c r="AC1484" t="s">
        <v>51</v>
      </c>
      <c r="AD1484" t="s">
        <v>40</v>
      </c>
      <c r="AE1484" t="s">
        <v>56</v>
      </c>
      <c r="AF1484">
        <v>85.9</v>
      </c>
      <c r="AH1484">
        <v>1269.55</v>
      </c>
      <c r="AI1484">
        <v>0</v>
      </c>
      <c r="AJ1484">
        <v>0</v>
      </c>
      <c r="AK1484">
        <v>369.45</v>
      </c>
      <c r="AL1484">
        <v>1639</v>
      </c>
      <c r="AM1484" t="s">
        <v>57</v>
      </c>
      <c r="AN1484" t="s">
        <v>109</v>
      </c>
      <c r="AO1484" t="s">
        <v>110</v>
      </c>
    </row>
    <row r="1485" spans="1:41" x14ac:dyDescent="0.35">
      <c r="A1485" t="s">
        <v>2289</v>
      </c>
      <c r="B1485" t="s">
        <v>39</v>
      </c>
      <c r="C1485" s="10">
        <v>61</v>
      </c>
      <c r="D1485" s="5" t="str" cm="1">
        <f t="array" ref="D1485">_xlfn.IFS(C1485&lt;=29, "18-29", C1485&lt;=39, "30-39", C1485&lt;=49, "40-49", C1485&lt;=59, "50-59",C1485&lt;=69, "60-69", C1485&gt;=70, "70+")</f>
        <v>60-69</v>
      </c>
      <c r="E1485" t="s">
        <v>40</v>
      </c>
      <c r="F1485">
        <v>0</v>
      </c>
      <c r="G1485" t="s">
        <v>409</v>
      </c>
      <c r="H1485">
        <v>92328</v>
      </c>
      <c r="I1485">
        <v>36.276879999999998</v>
      </c>
      <c r="J1485">
        <v>-117.033326</v>
      </c>
      <c r="K1485">
        <v>10</v>
      </c>
      <c r="L1485">
        <v>40</v>
      </c>
      <c r="M1485" t="str" cm="1">
        <f t="array" ref="M1485">_xlfn.IFS(L1485&lt;=12, "New (0-12 months)", L1485&lt;=36, "Mid (13-36 months)", L1485&gt;=37,"Long (37+ months)")</f>
        <v>Long (37+ months)</v>
      </c>
      <c r="N1485" t="s">
        <v>42</v>
      </c>
      <c r="O1485" t="s">
        <v>40</v>
      </c>
      <c r="P1485">
        <v>39.97</v>
      </c>
      <c r="Q1485" t="s">
        <v>40</v>
      </c>
      <c r="R1485" t="s">
        <v>40</v>
      </c>
      <c r="S1485" t="s">
        <v>55</v>
      </c>
      <c r="T1485" s="1">
        <v>17</v>
      </c>
      <c r="U1485" t="s">
        <v>43</v>
      </c>
      <c r="V1485" t="s">
        <v>43</v>
      </c>
      <c r="W1485" t="s">
        <v>43</v>
      </c>
      <c r="X1485" t="s">
        <v>40</v>
      </c>
      <c r="Y1485" t="s">
        <v>43</v>
      </c>
      <c r="Z1485" t="s">
        <v>43</v>
      </c>
      <c r="AA1485" t="s">
        <v>43</v>
      </c>
      <c r="AB1485" t="s">
        <v>40</v>
      </c>
      <c r="AC1485" t="s">
        <v>51</v>
      </c>
      <c r="AD1485" t="s">
        <v>40</v>
      </c>
      <c r="AE1485" t="s">
        <v>46</v>
      </c>
      <c r="AF1485">
        <v>78.849999999999994</v>
      </c>
      <c r="AH1485">
        <v>3126.85</v>
      </c>
      <c r="AI1485">
        <v>0</v>
      </c>
      <c r="AJ1485">
        <v>0</v>
      </c>
      <c r="AK1485">
        <v>1598.8</v>
      </c>
      <c r="AL1485">
        <v>4725.6499999999996</v>
      </c>
      <c r="AM1485" t="s">
        <v>47</v>
      </c>
    </row>
    <row r="1486" spans="1:41" x14ac:dyDescent="0.35">
      <c r="A1486" t="s">
        <v>2290</v>
      </c>
      <c r="B1486" t="s">
        <v>39</v>
      </c>
      <c r="C1486" s="10">
        <v>22</v>
      </c>
      <c r="D1486" s="5" t="str" cm="1">
        <f t="array" ref="D1486">_xlfn.IFS(C1486&lt;=29, "18-29", C1486&lt;=39, "30-39", C1486&lt;=49, "40-49", C1486&lt;=59, "50-59",C1486&lt;=69, "60-69", C1486&gt;=70, "70+")</f>
        <v>18-29</v>
      </c>
      <c r="E1486" t="s">
        <v>40</v>
      </c>
      <c r="F1486">
        <v>0</v>
      </c>
      <c r="G1486" t="s">
        <v>2291</v>
      </c>
      <c r="H1486">
        <v>93628</v>
      </c>
      <c r="I1486">
        <v>36.807594999999999</v>
      </c>
      <c r="J1486">
        <v>-118.901544</v>
      </c>
      <c r="K1486">
        <v>5</v>
      </c>
      <c r="L1486">
        <v>72</v>
      </c>
      <c r="M1486" t="str" cm="1">
        <f t="array" ref="M1486">_xlfn.IFS(L1486&lt;=12, "New (0-12 months)", L1486&lt;=36, "Mid (13-36 months)", L1486&gt;=37,"Long (37+ months)")</f>
        <v>Long (37+ months)</v>
      </c>
      <c r="N1486" t="s">
        <v>72</v>
      </c>
      <c r="O1486" t="s">
        <v>40</v>
      </c>
      <c r="P1486">
        <v>22.74</v>
      </c>
      <c r="Q1486" t="s">
        <v>40</v>
      </c>
      <c r="R1486" t="s">
        <v>40</v>
      </c>
      <c r="S1486" t="s">
        <v>55</v>
      </c>
      <c r="T1486" s="1">
        <v>48</v>
      </c>
      <c r="U1486" t="s">
        <v>40</v>
      </c>
      <c r="V1486" t="s">
        <v>40</v>
      </c>
      <c r="W1486" t="s">
        <v>43</v>
      </c>
      <c r="X1486" t="s">
        <v>43</v>
      </c>
      <c r="Y1486" t="s">
        <v>43</v>
      </c>
      <c r="Z1486" t="s">
        <v>40</v>
      </c>
      <c r="AA1486" t="s">
        <v>40</v>
      </c>
      <c r="AB1486" t="s">
        <v>40</v>
      </c>
      <c r="AC1486" t="s">
        <v>73</v>
      </c>
      <c r="AD1486" t="s">
        <v>40</v>
      </c>
      <c r="AE1486" t="s">
        <v>46</v>
      </c>
      <c r="AF1486">
        <v>94.45</v>
      </c>
      <c r="AH1486">
        <v>6921.7</v>
      </c>
      <c r="AI1486">
        <v>0</v>
      </c>
      <c r="AJ1486">
        <v>0</v>
      </c>
      <c r="AK1486">
        <v>1637.28</v>
      </c>
      <c r="AL1486">
        <v>8558.98</v>
      </c>
      <c r="AM1486" t="s">
        <v>47</v>
      </c>
    </row>
    <row r="1487" spans="1:41" x14ac:dyDescent="0.35">
      <c r="A1487" t="s">
        <v>2292</v>
      </c>
      <c r="B1487" t="s">
        <v>39</v>
      </c>
      <c r="C1487" s="10">
        <v>57</v>
      </c>
      <c r="D1487" s="5" t="str" cm="1">
        <f t="array" ref="D1487">_xlfn.IFS(C1487&lt;=29, "18-29", C1487&lt;=39, "30-39", C1487&lt;=49, "40-49", C1487&lt;=59, "50-59",C1487&lt;=69, "60-69", C1487&gt;=70, "70+")</f>
        <v>50-59</v>
      </c>
      <c r="E1487" t="s">
        <v>40</v>
      </c>
      <c r="F1487">
        <v>0</v>
      </c>
      <c r="G1487" t="s">
        <v>831</v>
      </c>
      <c r="H1487">
        <v>95693</v>
      </c>
      <c r="I1487">
        <v>38.392558999999999</v>
      </c>
      <c r="J1487">
        <v>-121.225093</v>
      </c>
      <c r="K1487">
        <v>2</v>
      </c>
      <c r="L1487">
        <v>72</v>
      </c>
      <c r="M1487" t="str" cm="1">
        <f t="array" ref="M1487">_xlfn.IFS(L1487&lt;=12, "New (0-12 months)", L1487&lt;=36, "Mid (13-36 months)", L1487&gt;=37,"Long (37+ months)")</f>
        <v>Long (37+ months)</v>
      </c>
      <c r="N1487" t="s">
        <v>72</v>
      </c>
      <c r="O1487" t="s">
        <v>43</v>
      </c>
      <c r="P1487">
        <v>0</v>
      </c>
      <c r="Q1487" t="s">
        <v>8234</v>
      </c>
      <c r="R1487" t="s">
        <v>40</v>
      </c>
      <c r="S1487" t="s">
        <v>79</v>
      </c>
      <c r="T1487" s="1">
        <v>15</v>
      </c>
      <c r="U1487" t="s">
        <v>40</v>
      </c>
      <c r="V1487" t="s">
        <v>40</v>
      </c>
      <c r="W1487" t="s">
        <v>40</v>
      </c>
      <c r="X1487" t="s">
        <v>43</v>
      </c>
      <c r="Y1487" t="s">
        <v>43</v>
      </c>
      <c r="Z1487" t="s">
        <v>40</v>
      </c>
      <c r="AA1487" t="s">
        <v>40</v>
      </c>
      <c r="AB1487" t="s">
        <v>40</v>
      </c>
      <c r="AC1487" t="s">
        <v>73</v>
      </c>
      <c r="AD1487" t="s">
        <v>40</v>
      </c>
      <c r="AE1487" t="s">
        <v>56</v>
      </c>
      <c r="AF1487">
        <v>49.2</v>
      </c>
      <c r="AH1487">
        <v>3580.95</v>
      </c>
      <c r="AI1487">
        <v>0</v>
      </c>
      <c r="AJ1487">
        <v>0</v>
      </c>
      <c r="AK1487">
        <v>0</v>
      </c>
      <c r="AL1487">
        <v>3580.95</v>
      </c>
      <c r="AM1487" t="s">
        <v>47</v>
      </c>
    </row>
    <row r="1488" spans="1:41" x14ac:dyDescent="0.35">
      <c r="A1488" t="s">
        <v>2293</v>
      </c>
      <c r="B1488" t="s">
        <v>39</v>
      </c>
      <c r="C1488" s="10">
        <v>60</v>
      </c>
      <c r="D1488" s="5" t="str" cm="1">
        <f t="array" ref="D1488">_xlfn.IFS(C1488&lt;=29, "18-29", C1488&lt;=39, "30-39", C1488&lt;=49, "40-49", C1488&lt;=59, "50-59",C1488&lt;=69, "60-69", C1488&gt;=70, "70+")</f>
        <v>60-69</v>
      </c>
      <c r="E1488" t="s">
        <v>43</v>
      </c>
      <c r="F1488">
        <v>0</v>
      </c>
      <c r="G1488" t="s">
        <v>2282</v>
      </c>
      <c r="H1488">
        <v>94577</v>
      </c>
      <c r="I1488">
        <v>37.717196000000001</v>
      </c>
      <c r="J1488">
        <v>-122.15933800000001</v>
      </c>
      <c r="K1488">
        <v>0</v>
      </c>
      <c r="L1488">
        <v>45</v>
      </c>
      <c r="M1488" t="str" cm="1">
        <f t="array" ref="M1488">_xlfn.IFS(L1488&lt;=12, "New (0-12 months)", L1488&lt;=36, "Mid (13-36 months)", L1488&gt;=37,"Long (37+ months)")</f>
        <v>Long (37+ months)</v>
      </c>
      <c r="N1488" t="s">
        <v>76</v>
      </c>
      <c r="O1488" t="s">
        <v>40</v>
      </c>
      <c r="P1488">
        <v>44.29</v>
      </c>
      <c r="Q1488" t="s">
        <v>40</v>
      </c>
      <c r="R1488" t="s">
        <v>40</v>
      </c>
      <c r="S1488" t="s">
        <v>79</v>
      </c>
      <c r="T1488" s="1">
        <v>15</v>
      </c>
      <c r="U1488" t="s">
        <v>40</v>
      </c>
      <c r="V1488" t="s">
        <v>43</v>
      </c>
      <c r="W1488" t="s">
        <v>43</v>
      </c>
      <c r="X1488" t="s">
        <v>40</v>
      </c>
      <c r="Y1488" t="s">
        <v>43</v>
      </c>
      <c r="Z1488" t="s">
        <v>40</v>
      </c>
      <c r="AA1488" t="s">
        <v>40</v>
      </c>
      <c r="AB1488" t="s">
        <v>40</v>
      </c>
      <c r="AC1488" t="s">
        <v>73</v>
      </c>
      <c r="AD1488" t="s">
        <v>43</v>
      </c>
      <c r="AE1488" t="s">
        <v>46</v>
      </c>
      <c r="AF1488">
        <v>73.55</v>
      </c>
      <c r="AH1488">
        <v>3349.1</v>
      </c>
      <c r="AI1488">
        <v>0</v>
      </c>
      <c r="AJ1488">
        <v>0</v>
      </c>
      <c r="AK1488">
        <v>1993.05</v>
      </c>
      <c r="AL1488">
        <v>5342.15</v>
      </c>
      <c r="AM1488" t="s">
        <v>47</v>
      </c>
    </row>
    <row r="1489" spans="1:41" x14ac:dyDescent="0.35">
      <c r="A1489" t="s">
        <v>2294</v>
      </c>
      <c r="B1489" t="s">
        <v>49</v>
      </c>
      <c r="C1489" s="10">
        <v>47</v>
      </c>
      <c r="D1489" s="5" t="str" cm="1">
        <f t="array" ref="D1489">_xlfn.IFS(C1489&lt;=29, "18-29", C1489&lt;=39, "30-39", C1489&lt;=49, "40-49", C1489&lt;=59, "50-59",C1489&lt;=69, "60-69", C1489&gt;=70, "70+")</f>
        <v>40-49</v>
      </c>
      <c r="E1489" t="s">
        <v>40</v>
      </c>
      <c r="F1489">
        <v>1</v>
      </c>
      <c r="G1489" t="s">
        <v>2295</v>
      </c>
      <c r="H1489">
        <v>94903</v>
      </c>
      <c r="I1489">
        <v>38.018065</v>
      </c>
      <c r="J1489">
        <v>-122.546024</v>
      </c>
      <c r="K1489">
        <v>9</v>
      </c>
      <c r="L1489">
        <v>72</v>
      </c>
      <c r="M1489" t="str" cm="1">
        <f t="array" ref="M1489">_xlfn.IFS(L1489&lt;=12, "New (0-12 months)", L1489&lt;=36, "Mid (13-36 months)", L1489&gt;=37,"Long (37+ months)")</f>
        <v>Long (37+ months)</v>
      </c>
      <c r="N1489" t="s">
        <v>42</v>
      </c>
      <c r="O1489" t="s">
        <v>40</v>
      </c>
      <c r="P1489">
        <v>24.08</v>
      </c>
      <c r="Q1489" t="s">
        <v>43</v>
      </c>
      <c r="R1489" t="s">
        <v>40</v>
      </c>
      <c r="S1489" t="s">
        <v>55</v>
      </c>
      <c r="T1489" s="1">
        <v>19</v>
      </c>
      <c r="U1489" t="s">
        <v>40</v>
      </c>
      <c r="V1489" t="s">
        <v>40</v>
      </c>
      <c r="W1489" t="s">
        <v>40</v>
      </c>
      <c r="X1489" t="s">
        <v>40</v>
      </c>
      <c r="Y1489" t="s">
        <v>40</v>
      </c>
      <c r="Z1489" t="s">
        <v>40</v>
      </c>
      <c r="AA1489" t="s">
        <v>40</v>
      </c>
      <c r="AB1489" t="s">
        <v>40</v>
      </c>
      <c r="AC1489" t="s">
        <v>73</v>
      </c>
      <c r="AD1489" t="s">
        <v>43</v>
      </c>
      <c r="AE1489" t="s">
        <v>56</v>
      </c>
      <c r="AF1489">
        <v>111.95</v>
      </c>
      <c r="AH1489">
        <v>8033.1</v>
      </c>
      <c r="AI1489">
        <v>0</v>
      </c>
      <c r="AJ1489">
        <v>0</v>
      </c>
      <c r="AK1489">
        <v>1733.76</v>
      </c>
      <c r="AL1489">
        <v>9766.86</v>
      </c>
      <c r="AM1489" t="s">
        <v>47</v>
      </c>
    </row>
    <row r="1490" spans="1:41" x14ac:dyDescent="0.35">
      <c r="A1490" t="s">
        <v>2296</v>
      </c>
      <c r="B1490" t="s">
        <v>39</v>
      </c>
      <c r="C1490" s="10">
        <v>38</v>
      </c>
      <c r="D1490" s="5" t="str" cm="1">
        <f t="array" ref="D1490">_xlfn.IFS(C1490&lt;=29, "18-29", C1490&lt;=39, "30-39", C1490&lt;=49, "40-49", C1490&lt;=59, "50-59",C1490&lt;=69, "60-69", C1490&gt;=70, "70+")</f>
        <v>30-39</v>
      </c>
      <c r="E1490" t="s">
        <v>40</v>
      </c>
      <c r="F1490">
        <v>0</v>
      </c>
      <c r="G1490" t="s">
        <v>85</v>
      </c>
      <c r="H1490">
        <v>94087</v>
      </c>
      <c r="I1490">
        <v>37.351100000000002</v>
      </c>
      <c r="J1490">
        <v>-122.037311</v>
      </c>
      <c r="K1490">
        <v>7</v>
      </c>
      <c r="L1490">
        <v>71</v>
      </c>
      <c r="M1490" t="str" cm="1">
        <f t="array" ref="M1490">_xlfn.IFS(L1490&lt;=12, "New (0-12 months)", L1490&lt;=36, "Mid (13-36 months)", L1490&gt;=37,"Long (37+ months)")</f>
        <v>Long (37+ months)</v>
      </c>
      <c r="N1490" t="s">
        <v>72</v>
      </c>
      <c r="O1490" t="s">
        <v>40</v>
      </c>
      <c r="P1490">
        <v>19.899999999999999</v>
      </c>
      <c r="Q1490" t="s">
        <v>40</v>
      </c>
      <c r="R1490" t="s">
        <v>40</v>
      </c>
      <c r="S1490" t="s">
        <v>79</v>
      </c>
      <c r="T1490" s="1">
        <v>27</v>
      </c>
      <c r="U1490" t="s">
        <v>40</v>
      </c>
      <c r="V1490" t="s">
        <v>40</v>
      </c>
      <c r="W1490" t="s">
        <v>40</v>
      </c>
      <c r="X1490" t="s">
        <v>40</v>
      </c>
      <c r="Y1490" t="s">
        <v>40</v>
      </c>
      <c r="Z1490" t="s">
        <v>40</v>
      </c>
      <c r="AA1490" t="s">
        <v>40</v>
      </c>
      <c r="AB1490" t="s">
        <v>40</v>
      </c>
      <c r="AC1490" t="s">
        <v>73</v>
      </c>
      <c r="AD1490" t="s">
        <v>43</v>
      </c>
      <c r="AE1490" t="s">
        <v>46</v>
      </c>
      <c r="AF1490">
        <v>89.3</v>
      </c>
      <c r="AH1490">
        <v>6388.65</v>
      </c>
      <c r="AI1490">
        <v>0</v>
      </c>
      <c r="AJ1490">
        <v>0</v>
      </c>
      <c r="AK1490">
        <v>1412.9</v>
      </c>
      <c r="AL1490">
        <v>7801.55</v>
      </c>
      <c r="AM1490" t="s">
        <v>47</v>
      </c>
    </row>
    <row r="1491" spans="1:41" x14ac:dyDescent="0.35">
      <c r="A1491" t="s">
        <v>2297</v>
      </c>
      <c r="B1491" t="s">
        <v>49</v>
      </c>
      <c r="C1491" s="10">
        <v>74</v>
      </c>
      <c r="D1491" s="5" t="str" cm="1">
        <f t="array" ref="D1491">_xlfn.IFS(C1491&lt;=29, "18-29", C1491&lt;=39, "30-39", C1491&lt;=49, "40-49", C1491&lt;=59, "50-59",C1491&lt;=69, "60-69", C1491&gt;=70, "70+")</f>
        <v>70+</v>
      </c>
      <c r="E1491" t="s">
        <v>40</v>
      </c>
      <c r="F1491">
        <v>0</v>
      </c>
      <c r="G1491" t="s">
        <v>135</v>
      </c>
      <c r="H1491">
        <v>90018</v>
      </c>
      <c r="I1491">
        <v>34.028734999999998</v>
      </c>
      <c r="J1491">
        <v>-118.31723599999999</v>
      </c>
      <c r="K1491">
        <v>6</v>
      </c>
      <c r="L1491">
        <v>18</v>
      </c>
      <c r="M1491" t="str" cm="1">
        <f t="array" ref="M1491">_xlfn.IFS(L1491&lt;=12, "New (0-12 months)", L1491&lt;=36, "Mid (13-36 months)", L1491&gt;=37,"Long (37+ months)")</f>
        <v>Mid (13-36 months)</v>
      </c>
      <c r="N1491" t="s">
        <v>42</v>
      </c>
      <c r="O1491" t="s">
        <v>40</v>
      </c>
      <c r="P1491">
        <v>5.73</v>
      </c>
      <c r="Q1491" t="s">
        <v>43</v>
      </c>
      <c r="R1491" t="s">
        <v>40</v>
      </c>
      <c r="S1491" t="s">
        <v>79</v>
      </c>
      <c r="T1491" s="1">
        <v>13</v>
      </c>
      <c r="U1491" t="s">
        <v>40</v>
      </c>
      <c r="V1491" t="s">
        <v>43</v>
      </c>
      <c r="W1491" t="s">
        <v>43</v>
      </c>
      <c r="X1491" t="s">
        <v>43</v>
      </c>
      <c r="Y1491" t="s">
        <v>43</v>
      </c>
      <c r="Z1491" t="s">
        <v>40</v>
      </c>
      <c r="AA1491" t="s">
        <v>43</v>
      </c>
      <c r="AB1491" t="s">
        <v>40</v>
      </c>
      <c r="AC1491" t="s">
        <v>73</v>
      </c>
      <c r="AD1491" t="s">
        <v>40</v>
      </c>
      <c r="AE1491" t="s">
        <v>46</v>
      </c>
      <c r="AF1491">
        <v>59.1</v>
      </c>
      <c r="AH1491">
        <v>1011.05</v>
      </c>
      <c r="AI1491">
        <v>31.05</v>
      </c>
      <c r="AJ1491">
        <v>0</v>
      </c>
      <c r="AK1491">
        <v>103.14</v>
      </c>
      <c r="AL1491">
        <v>1083.1400000000001</v>
      </c>
      <c r="AM1491" t="s">
        <v>47</v>
      </c>
    </row>
    <row r="1492" spans="1:41" x14ac:dyDescent="0.35">
      <c r="A1492" t="s">
        <v>2298</v>
      </c>
      <c r="B1492" t="s">
        <v>39</v>
      </c>
      <c r="C1492" s="10">
        <v>40</v>
      </c>
      <c r="D1492" s="5" t="str" cm="1">
        <f t="array" ref="D1492">_xlfn.IFS(C1492&lt;=29, "18-29", C1492&lt;=39, "30-39", C1492&lt;=49, "40-49", C1492&lt;=59, "50-59",C1492&lt;=69, "60-69", C1492&gt;=70, "70+")</f>
        <v>40-49</v>
      </c>
      <c r="E1492" t="s">
        <v>40</v>
      </c>
      <c r="F1492">
        <v>0</v>
      </c>
      <c r="G1492" t="s">
        <v>1412</v>
      </c>
      <c r="H1492">
        <v>94572</v>
      </c>
      <c r="I1492">
        <v>38.027217999999998</v>
      </c>
      <c r="J1492">
        <v>-122.23463</v>
      </c>
      <c r="K1492">
        <v>1</v>
      </c>
      <c r="L1492">
        <v>47</v>
      </c>
      <c r="M1492" t="str" cm="1">
        <f t="array" ref="M1492">_xlfn.IFS(L1492&lt;=12, "New (0-12 months)", L1492&lt;=36, "Mid (13-36 months)", L1492&gt;=37,"Long (37+ months)")</f>
        <v>Long (37+ months)</v>
      </c>
      <c r="N1492" t="s">
        <v>42</v>
      </c>
      <c r="O1492" t="s">
        <v>40</v>
      </c>
      <c r="P1492">
        <v>44.26</v>
      </c>
      <c r="Q1492" t="s">
        <v>43</v>
      </c>
      <c r="R1492" t="s">
        <v>40</v>
      </c>
      <c r="S1492" t="s">
        <v>44</v>
      </c>
      <c r="T1492" s="1">
        <v>23</v>
      </c>
      <c r="U1492" t="s">
        <v>43</v>
      </c>
      <c r="V1492" t="s">
        <v>43</v>
      </c>
      <c r="W1492" t="s">
        <v>40</v>
      </c>
      <c r="X1492" t="s">
        <v>43</v>
      </c>
      <c r="Y1492" t="s">
        <v>43</v>
      </c>
      <c r="Z1492" t="s">
        <v>40</v>
      </c>
      <c r="AA1492" t="s">
        <v>40</v>
      </c>
      <c r="AB1492" t="s">
        <v>40</v>
      </c>
      <c r="AC1492" t="s">
        <v>51</v>
      </c>
      <c r="AD1492" t="s">
        <v>40</v>
      </c>
      <c r="AE1492" t="s">
        <v>56</v>
      </c>
      <c r="AF1492">
        <v>85.3</v>
      </c>
      <c r="AH1492">
        <v>4045.65</v>
      </c>
      <c r="AI1492">
        <v>0</v>
      </c>
      <c r="AJ1492">
        <v>0</v>
      </c>
      <c r="AK1492">
        <v>2080.2199999999998</v>
      </c>
      <c r="AL1492">
        <v>6125.87</v>
      </c>
      <c r="AM1492" t="s">
        <v>57</v>
      </c>
      <c r="AN1492" t="s">
        <v>109</v>
      </c>
      <c r="AO1492" t="s">
        <v>110</v>
      </c>
    </row>
    <row r="1493" spans="1:41" x14ac:dyDescent="0.35">
      <c r="A1493" t="s">
        <v>2299</v>
      </c>
      <c r="B1493" t="s">
        <v>39</v>
      </c>
      <c r="C1493" s="10">
        <v>65</v>
      </c>
      <c r="D1493" s="5" t="str" cm="1">
        <f t="array" ref="D1493">_xlfn.IFS(C1493&lt;=29, "18-29", C1493&lt;=39, "30-39", C1493&lt;=49, "40-49", C1493&lt;=59, "50-59",C1493&lt;=69, "60-69", C1493&gt;=70, "70+")</f>
        <v>60-69</v>
      </c>
      <c r="E1493" t="s">
        <v>40</v>
      </c>
      <c r="F1493">
        <v>1</v>
      </c>
      <c r="G1493" t="s">
        <v>135</v>
      </c>
      <c r="H1493">
        <v>90014</v>
      </c>
      <c r="I1493">
        <v>34.043143999999998</v>
      </c>
      <c r="J1493">
        <v>-118.251977</v>
      </c>
      <c r="K1493">
        <v>4</v>
      </c>
      <c r="L1493">
        <v>68</v>
      </c>
      <c r="M1493" t="str" cm="1">
        <f t="array" ref="M1493">_xlfn.IFS(L1493&lt;=12, "New (0-12 months)", L1493&lt;=36, "Mid (13-36 months)", L1493&gt;=37,"Long (37+ months)")</f>
        <v>Long (37+ months)</v>
      </c>
      <c r="N1493" t="s">
        <v>42</v>
      </c>
      <c r="O1493" t="s">
        <v>43</v>
      </c>
      <c r="P1493">
        <v>0</v>
      </c>
      <c r="Q1493" t="s">
        <v>8234</v>
      </c>
      <c r="R1493" t="s">
        <v>40</v>
      </c>
      <c r="S1493" t="s">
        <v>79</v>
      </c>
      <c r="T1493" s="1">
        <v>23</v>
      </c>
      <c r="U1493" t="s">
        <v>43</v>
      </c>
      <c r="V1493" t="s">
        <v>40</v>
      </c>
      <c r="W1493" t="s">
        <v>40</v>
      </c>
      <c r="X1493" t="s">
        <v>43</v>
      </c>
      <c r="Y1493" t="s">
        <v>40</v>
      </c>
      <c r="Z1493" t="s">
        <v>40</v>
      </c>
      <c r="AA1493" t="s">
        <v>40</v>
      </c>
      <c r="AB1493" t="s">
        <v>40</v>
      </c>
      <c r="AC1493" t="s">
        <v>73</v>
      </c>
      <c r="AD1493" t="s">
        <v>40</v>
      </c>
      <c r="AE1493" t="s">
        <v>56</v>
      </c>
      <c r="AF1493">
        <v>53</v>
      </c>
      <c r="AH1493">
        <v>3656.25</v>
      </c>
      <c r="AI1493">
        <v>0</v>
      </c>
      <c r="AJ1493">
        <v>0</v>
      </c>
      <c r="AK1493">
        <v>0</v>
      </c>
      <c r="AL1493">
        <v>3656.25</v>
      </c>
      <c r="AM1493" t="s">
        <v>47</v>
      </c>
    </row>
    <row r="1494" spans="1:41" x14ac:dyDescent="0.35">
      <c r="A1494" t="s">
        <v>2300</v>
      </c>
      <c r="B1494" t="s">
        <v>39</v>
      </c>
      <c r="C1494" s="10">
        <v>52</v>
      </c>
      <c r="D1494" s="5" t="str" cm="1">
        <f t="array" ref="D1494">_xlfn.IFS(C1494&lt;=29, "18-29", C1494&lt;=39, "30-39", C1494&lt;=49, "40-49", C1494&lt;=59, "50-59",C1494&lt;=69, "60-69", C1494&gt;=70, "70+")</f>
        <v>50-59</v>
      </c>
      <c r="E1494" t="s">
        <v>43</v>
      </c>
      <c r="F1494">
        <v>0</v>
      </c>
      <c r="G1494" t="s">
        <v>1451</v>
      </c>
      <c r="H1494">
        <v>94904</v>
      </c>
      <c r="I1494">
        <v>37.946617000000003</v>
      </c>
      <c r="J1494">
        <v>-122.563571</v>
      </c>
      <c r="K1494">
        <v>0</v>
      </c>
      <c r="L1494">
        <v>68</v>
      </c>
      <c r="M1494" t="str" cm="1">
        <f t="array" ref="M1494">_xlfn.IFS(L1494&lt;=12, "New (0-12 months)", L1494&lt;=36, "Mid (13-36 months)", L1494&gt;=37,"Long (37+ months)")</f>
        <v>Long (37+ months)</v>
      </c>
      <c r="N1494" t="s">
        <v>42</v>
      </c>
      <c r="O1494" t="s">
        <v>40</v>
      </c>
      <c r="P1494">
        <v>20.3</v>
      </c>
      <c r="Q1494" t="s">
        <v>40</v>
      </c>
      <c r="R1494" t="s">
        <v>40</v>
      </c>
      <c r="S1494" t="s">
        <v>79</v>
      </c>
      <c r="T1494" s="1">
        <v>13</v>
      </c>
      <c r="U1494" t="s">
        <v>43</v>
      </c>
      <c r="V1494" t="s">
        <v>40</v>
      </c>
      <c r="W1494" t="s">
        <v>40</v>
      </c>
      <c r="X1494" t="s">
        <v>43</v>
      </c>
      <c r="Y1494" t="s">
        <v>40</v>
      </c>
      <c r="Z1494" t="s">
        <v>40</v>
      </c>
      <c r="AA1494" t="s">
        <v>40</v>
      </c>
      <c r="AB1494" t="s">
        <v>43</v>
      </c>
      <c r="AC1494" t="s">
        <v>73</v>
      </c>
      <c r="AD1494" t="s">
        <v>40</v>
      </c>
      <c r="AE1494" t="s">
        <v>56</v>
      </c>
      <c r="AF1494">
        <v>80.650000000000006</v>
      </c>
      <c r="AH1494">
        <v>5330.2</v>
      </c>
      <c r="AI1494">
        <v>0</v>
      </c>
      <c r="AJ1494">
        <v>90</v>
      </c>
      <c r="AK1494">
        <v>1380.4</v>
      </c>
      <c r="AL1494">
        <v>6800.6</v>
      </c>
      <c r="AM1494" t="s">
        <v>47</v>
      </c>
    </row>
    <row r="1495" spans="1:41" x14ac:dyDescent="0.35">
      <c r="A1495" t="s">
        <v>2301</v>
      </c>
      <c r="B1495" t="s">
        <v>49</v>
      </c>
      <c r="C1495" s="10">
        <v>25</v>
      </c>
      <c r="D1495" s="5" t="str" cm="1">
        <f t="array" ref="D1495">_xlfn.IFS(C1495&lt;=29, "18-29", C1495&lt;=39, "30-39", C1495&lt;=49, "40-49", C1495&lt;=59, "50-59",C1495&lt;=69, "60-69", C1495&gt;=70, "70+")</f>
        <v>18-29</v>
      </c>
      <c r="E1495" t="s">
        <v>43</v>
      </c>
      <c r="F1495">
        <v>0</v>
      </c>
      <c r="G1495" t="s">
        <v>2302</v>
      </c>
      <c r="H1495">
        <v>94568</v>
      </c>
      <c r="I1495">
        <v>37.713926000000001</v>
      </c>
      <c r="J1495">
        <v>-121.928425</v>
      </c>
      <c r="K1495">
        <v>0</v>
      </c>
      <c r="L1495">
        <v>1</v>
      </c>
      <c r="M1495" t="str" cm="1">
        <f t="array" ref="M1495">_xlfn.IFS(L1495&lt;=12, "New (0-12 months)", L1495&lt;=36, "Mid (13-36 months)", L1495&gt;=37,"Long (37+ months)")</f>
        <v>New (0-12 months)</v>
      </c>
      <c r="N1495" t="s">
        <v>42</v>
      </c>
      <c r="O1495" t="s">
        <v>40</v>
      </c>
      <c r="P1495">
        <v>36.07</v>
      </c>
      <c r="Q1495" t="s">
        <v>43</v>
      </c>
      <c r="R1495" t="s">
        <v>40</v>
      </c>
      <c r="S1495" t="s">
        <v>55</v>
      </c>
      <c r="T1495" s="1">
        <v>41</v>
      </c>
      <c r="U1495" t="s">
        <v>43</v>
      </c>
      <c r="V1495" t="s">
        <v>43</v>
      </c>
      <c r="W1495" t="s">
        <v>40</v>
      </c>
      <c r="X1495" t="s">
        <v>43</v>
      </c>
      <c r="Y1495" t="s">
        <v>40</v>
      </c>
      <c r="Z1495" t="s">
        <v>43</v>
      </c>
      <c r="AA1495" t="s">
        <v>40</v>
      </c>
      <c r="AB1495" t="s">
        <v>40</v>
      </c>
      <c r="AC1495" t="s">
        <v>51</v>
      </c>
      <c r="AD1495" t="s">
        <v>40</v>
      </c>
      <c r="AE1495" t="s">
        <v>56</v>
      </c>
      <c r="AF1495">
        <v>84.85</v>
      </c>
      <c r="AH1495">
        <v>84.85</v>
      </c>
      <c r="AI1495">
        <v>0</v>
      </c>
      <c r="AJ1495">
        <v>0</v>
      </c>
      <c r="AK1495">
        <v>36.07</v>
      </c>
      <c r="AL1495">
        <v>120.92</v>
      </c>
      <c r="AM1495" t="s">
        <v>57</v>
      </c>
      <c r="AN1495" t="s">
        <v>58</v>
      </c>
      <c r="AO1495" t="s">
        <v>59</v>
      </c>
    </row>
    <row r="1496" spans="1:41" x14ac:dyDescent="0.35">
      <c r="A1496" t="s">
        <v>2303</v>
      </c>
      <c r="B1496" t="s">
        <v>39</v>
      </c>
      <c r="C1496" s="10">
        <v>59</v>
      </c>
      <c r="D1496" s="5" t="str" cm="1">
        <f t="array" ref="D1496">_xlfn.IFS(C1496&lt;=29, "18-29", C1496&lt;=39, "30-39", C1496&lt;=49, "40-49", C1496&lt;=59, "50-59",C1496&lt;=69, "60-69", C1496&gt;=70, "70+")</f>
        <v>50-59</v>
      </c>
      <c r="E1496" t="s">
        <v>40</v>
      </c>
      <c r="F1496">
        <v>0</v>
      </c>
      <c r="G1496" t="s">
        <v>2304</v>
      </c>
      <c r="H1496">
        <v>93609</v>
      </c>
      <c r="I1496">
        <v>36.5276</v>
      </c>
      <c r="J1496">
        <v>-119.865999</v>
      </c>
      <c r="K1496">
        <v>5</v>
      </c>
      <c r="L1496">
        <v>34</v>
      </c>
      <c r="M1496" t="str" cm="1">
        <f t="array" ref="M1496">_xlfn.IFS(L1496&lt;=12, "New (0-12 months)", L1496&lt;=36, "Mid (13-36 months)", L1496&gt;=37,"Long (37+ months)")</f>
        <v>Mid (13-36 months)</v>
      </c>
      <c r="N1496" t="s">
        <v>42</v>
      </c>
      <c r="O1496" t="s">
        <v>40</v>
      </c>
      <c r="P1496">
        <v>12.3</v>
      </c>
      <c r="Q1496" t="s">
        <v>40</v>
      </c>
      <c r="R1496" t="s">
        <v>40</v>
      </c>
      <c r="S1496" t="s">
        <v>79</v>
      </c>
      <c r="T1496" s="1">
        <v>26</v>
      </c>
      <c r="U1496" t="s">
        <v>40</v>
      </c>
      <c r="V1496" t="s">
        <v>43</v>
      </c>
      <c r="W1496" t="s">
        <v>43</v>
      </c>
      <c r="X1496" t="s">
        <v>40</v>
      </c>
      <c r="Y1496" t="s">
        <v>43</v>
      </c>
      <c r="Z1496" t="s">
        <v>43</v>
      </c>
      <c r="AA1496" t="s">
        <v>43</v>
      </c>
      <c r="AB1496" t="s">
        <v>40</v>
      </c>
      <c r="AC1496" t="s">
        <v>51</v>
      </c>
      <c r="AD1496" t="s">
        <v>40</v>
      </c>
      <c r="AE1496" t="s">
        <v>56</v>
      </c>
      <c r="AF1496">
        <v>60.85</v>
      </c>
      <c r="AH1496">
        <v>2003.6</v>
      </c>
      <c r="AI1496">
        <v>0</v>
      </c>
      <c r="AJ1496">
        <v>0</v>
      </c>
      <c r="AK1496">
        <v>418.2</v>
      </c>
      <c r="AL1496">
        <v>2421.8000000000002</v>
      </c>
      <c r="AM1496" t="s">
        <v>47</v>
      </c>
    </row>
    <row r="1497" spans="1:41" x14ac:dyDescent="0.35">
      <c r="A1497" t="s">
        <v>2305</v>
      </c>
      <c r="B1497" t="s">
        <v>39</v>
      </c>
      <c r="C1497" s="10">
        <v>24</v>
      </c>
      <c r="D1497" s="5" t="str" cm="1">
        <f t="array" ref="D1497">_xlfn.IFS(C1497&lt;=29, "18-29", C1497&lt;=39, "30-39", C1497&lt;=49, "40-49", C1497&lt;=59, "50-59",C1497&lt;=69, "60-69", C1497&gt;=70, "70+")</f>
        <v>18-29</v>
      </c>
      <c r="E1497" t="s">
        <v>40</v>
      </c>
      <c r="F1497">
        <v>0</v>
      </c>
      <c r="G1497" t="s">
        <v>2071</v>
      </c>
      <c r="H1497">
        <v>92036</v>
      </c>
      <c r="I1497">
        <v>32.980677999999997</v>
      </c>
      <c r="J1497">
        <v>-116.262854</v>
      </c>
      <c r="K1497">
        <v>2</v>
      </c>
      <c r="L1497">
        <v>24</v>
      </c>
      <c r="M1497" t="str" cm="1">
        <f t="array" ref="M1497">_xlfn.IFS(L1497&lt;=12, "New (0-12 months)", L1497&lt;=36, "Mid (13-36 months)", L1497&gt;=37,"Long (37+ months)")</f>
        <v>Mid (13-36 months)</v>
      </c>
      <c r="N1497" t="s">
        <v>42</v>
      </c>
      <c r="O1497" t="s">
        <v>40</v>
      </c>
      <c r="P1497">
        <v>44.93</v>
      </c>
      <c r="Q1497" t="s">
        <v>40</v>
      </c>
      <c r="R1497" t="s">
        <v>40</v>
      </c>
      <c r="S1497" t="s">
        <v>55</v>
      </c>
      <c r="T1497" s="1">
        <v>82</v>
      </c>
      <c r="U1497" t="s">
        <v>43</v>
      </c>
      <c r="V1497" t="s">
        <v>43</v>
      </c>
      <c r="W1497" t="s">
        <v>40</v>
      </c>
      <c r="X1497" t="s">
        <v>43</v>
      </c>
      <c r="Y1497" t="s">
        <v>43</v>
      </c>
      <c r="Z1497" t="s">
        <v>43</v>
      </c>
      <c r="AA1497" t="s">
        <v>40</v>
      </c>
      <c r="AB1497" t="s">
        <v>40</v>
      </c>
      <c r="AC1497" t="s">
        <v>51</v>
      </c>
      <c r="AD1497" t="s">
        <v>40</v>
      </c>
      <c r="AE1497" t="s">
        <v>46</v>
      </c>
      <c r="AF1497">
        <v>79.650000000000006</v>
      </c>
      <c r="AH1497">
        <v>1928.7</v>
      </c>
      <c r="AI1497">
        <v>0</v>
      </c>
      <c r="AJ1497">
        <v>0</v>
      </c>
      <c r="AK1497">
        <v>1078.32</v>
      </c>
      <c r="AL1497">
        <v>3007.02</v>
      </c>
      <c r="AM1497" t="s">
        <v>47</v>
      </c>
    </row>
    <row r="1498" spans="1:41" x14ac:dyDescent="0.35">
      <c r="A1498" t="s">
        <v>2306</v>
      </c>
      <c r="B1498" t="s">
        <v>49</v>
      </c>
      <c r="C1498" s="10">
        <v>71</v>
      </c>
      <c r="D1498" s="5" t="str" cm="1">
        <f t="array" ref="D1498">_xlfn.IFS(C1498&lt;=29, "18-29", C1498&lt;=39, "30-39", C1498&lt;=49, "40-49", C1498&lt;=59, "50-59",C1498&lt;=69, "60-69", C1498&gt;=70, "70+")</f>
        <v>70+</v>
      </c>
      <c r="E1498" t="s">
        <v>40</v>
      </c>
      <c r="F1498">
        <v>1</v>
      </c>
      <c r="G1498" t="s">
        <v>509</v>
      </c>
      <c r="H1498">
        <v>95932</v>
      </c>
      <c r="I1498">
        <v>39.273096000000002</v>
      </c>
      <c r="J1498">
        <v>-122.050763</v>
      </c>
      <c r="K1498">
        <v>1</v>
      </c>
      <c r="L1498">
        <v>58</v>
      </c>
      <c r="M1498" t="str" cm="1">
        <f t="array" ref="M1498">_xlfn.IFS(L1498&lt;=12, "New (0-12 months)", L1498&lt;=36, "Mid (13-36 months)", L1498&gt;=37,"Long (37+ months)")</f>
        <v>Long (37+ months)</v>
      </c>
      <c r="N1498" t="s">
        <v>76</v>
      </c>
      <c r="O1498" t="s">
        <v>40</v>
      </c>
      <c r="P1498">
        <v>18.43</v>
      </c>
      <c r="Q1498" t="s">
        <v>40</v>
      </c>
      <c r="R1498" t="s">
        <v>40</v>
      </c>
      <c r="S1498" t="s">
        <v>55</v>
      </c>
      <c r="T1498" s="1">
        <v>10</v>
      </c>
      <c r="U1498" t="s">
        <v>40</v>
      </c>
      <c r="V1498" t="s">
        <v>40</v>
      </c>
      <c r="W1498" t="s">
        <v>43</v>
      </c>
      <c r="X1498" t="s">
        <v>40</v>
      </c>
      <c r="Y1498" t="s">
        <v>43</v>
      </c>
      <c r="Z1498" t="s">
        <v>43</v>
      </c>
      <c r="AA1498" t="s">
        <v>43</v>
      </c>
      <c r="AB1498" t="s">
        <v>43</v>
      </c>
      <c r="AC1498" t="s">
        <v>45</v>
      </c>
      <c r="AD1498" t="s">
        <v>40</v>
      </c>
      <c r="AE1498" t="s">
        <v>56</v>
      </c>
      <c r="AF1498">
        <v>89.85</v>
      </c>
      <c r="AH1498">
        <v>5125.75</v>
      </c>
      <c r="AI1498">
        <v>0</v>
      </c>
      <c r="AJ1498">
        <v>130</v>
      </c>
      <c r="AK1498">
        <v>1068.94</v>
      </c>
      <c r="AL1498">
        <v>6324.69</v>
      </c>
      <c r="AM1498" t="s">
        <v>47</v>
      </c>
    </row>
    <row r="1499" spans="1:41" x14ac:dyDescent="0.35">
      <c r="A1499" t="s">
        <v>2307</v>
      </c>
      <c r="B1499" t="s">
        <v>49</v>
      </c>
      <c r="C1499" s="10">
        <v>75</v>
      </c>
      <c r="D1499" s="5" t="str" cm="1">
        <f t="array" ref="D1499">_xlfn.IFS(C1499&lt;=29, "18-29", C1499&lt;=39, "30-39", C1499&lt;=49, "40-49", C1499&lt;=59, "50-59",C1499&lt;=69, "60-69", C1499&gt;=70, "70+")</f>
        <v>70+</v>
      </c>
      <c r="E1499" t="s">
        <v>43</v>
      </c>
      <c r="F1499">
        <v>0</v>
      </c>
      <c r="G1499" t="s">
        <v>332</v>
      </c>
      <c r="H1499">
        <v>93612</v>
      </c>
      <c r="I1499">
        <v>36.814539000000003</v>
      </c>
      <c r="J1499">
        <v>-119.711868</v>
      </c>
      <c r="K1499">
        <v>0</v>
      </c>
      <c r="L1499">
        <v>7</v>
      </c>
      <c r="M1499" t="str" cm="1">
        <f t="array" ref="M1499">_xlfn.IFS(L1499&lt;=12, "New (0-12 months)", L1499&lt;=36, "Mid (13-36 months)", L1499&gt;=37,"Long (37+ months)")</f>
        <v>New (0-12 months)</v>
      </c>
      <c r="N1499" t="s">
        <v>42</v>
      </c>
      <c r="O1499" t="s">
        <v>40</v>
      </c>
      <c r="P1499">
        <v>39.51</v>
      </c>
      <c r="Q1499" t="s">
        <v>40</v>
      </c>
      <c r="R1499" t="s">
        <v>40</v>
      </c>
      <c r="S1499" t="s">
        <v>55</v>
      </c>
      <c r="T1499" s="1">
        <v>13</v>
      </c>
      <c r="U1499" t="s">
        <v>43</v>
      </c>
      <c r="V1499" t="s">
        <v>43</v>
      </c>
      <c r="W1499" t="s">
        <v>43</v>
      </c>
      <c r="X1499" t="s">
        <v>43</v>
      </c>
      <c r="Y1499" t="s">
        <v>40</v>
      </c>
      <c r="Z1499" t="s">
        <v>43</v>
      </c>
      <c r="AA1499" t="s">
        <v>43</v>
      </c>
      <c r="AB1499" t="s">
        <v>43</v>
      </c>
      <c r="AC1499" t="s">
        <v>51</v>
      </c>
      <c r="AD1499" t="s">
        <v>40</v>
      </c>
      <c r="AE1499" t="s">
        <v>56</v>
      </c>
      <c r="AF1499">
        <v>84.8</v>
      </c>
      <c r="AH1499">
        <v>546.95000000000005</v>
      </c>
      <c r="AI1499">
        <v>0</v>
      </c>
      <c r="AJ1499">
        <v>0</v>
      </c>
      <c r="AK1499">
        <v>276.57</v>
      </c>
      <c r="AL1499">
        <v>823.52</v>
      </c>
      <c r="AM1499" t="s">
        <v>57</v>
      </c>
      <c r="AN1499" t="s">
        <v>58</v>
      </c>
      <c r="AO1499" t="s">
        <v>104</v>
      </c>
    </row>
    <row r="1500" spans="1:41" x14ac:dyDescent="0.35">
      <c r="A1500" t="s">
        <v>2308</v>
      </c>
      <c r="B1500" t="s">
        <v>49</v>
      </c>
      <c r="C1500" s="10">
        <v>58</v>
      </c>
      <c r="D1500" s="5" t="str" cm="1">
        <f t="array" ref="D1500">_xlfn.IFS(C1500&lt;=29, "18-29", C1500&lt;=39, "30-39", C1500&lt;=49, "40-49", C1500&lt;=59, "50-59",C1500&lt;=69, "60-69", C1500&gt;=70, "70+")</f>
        <v>50-59</v>
      </c>
      <c r="E1500" t="s">
        <v>43</v>
      </c>
      <c r="F1500">
        <v>0</v>
      </c>
      <c r="G1500" t="s">
        <v>2040</v>
      </c>
      <c r="H1500">
        <v>93923</v>
      </c>
      <c r="I1500">
        <v>36.460611</v>
      </c>
      <c r="J1500">
        <v>-121.852507</v>
      </c>
      <c r="K1500">
        <v>0</v>
      </c>
      <c r="L1500">
        <v>1</v>
      </c>
      <c r="M1500" t="str" cm="1">
        <f t="array" ref="M1500">_xlfn.IFS(L1500&lt;=12, "New (0-12 months)", L1500&lt;=36, "Mid (13-36 months)", L1500&gt;=37,"Long (37+ months)")</f>
        <v>New (0-12 months)</v>
      </c>
      <c r="N1500" t="s">
        <v>54</v>
      </c>
      <c r="O1500" t="s">
        <v>40</v>
      </c>
      <c r="P1500">
        <v>1.28</v>
      </c>
      <c r="Q1500" t="s">
        <v>43</v>
      </c>
      <c r="R1500" t="s">
        <v>40</v>
      </c>
      <c r="S1500" t="s">
        <v>79</v>
      </c>
      <c r="T1500" s="1">
        <v>27</v>
      </c>
      <c r="U1500" t="s">
        <v>43</v>
      </c>
      <c r="V1500" t="s">
        <v>40</v>
      </c>
      <c r="W1500" t="s">
        <v>43</v>
      </c>
      <c r="X1500" t="s">
        <v>43</v>
      </c>
      <c r="Y1500" t="s">
        <v>43</v>
      </c>
      <c r="Z1500" t="s">
        <v>43</v>
      </c>
      <c r="AA1500" t="s">
        <v>43</v>
      </c>
      <c r="AB1500" t="s">
        <v>40</v>
      </c>
      <c r="AC1500" t="s">
        <v>51</v>
      </c>
      <c r="AD1500" t="s">
        <v>43</v>
      </c>
      <c r="AE1500" t="s">
        <v>56</v>
      </c>
      <c r="AF1500">
        <v>50.8</v>
      </c>
      <c r="AH1500">
        <v>50.8</v>
      </c>
      <c r="AI1500">
        <v>0</v>
      </c>
      <c r="AJ1500">
        <v>0</v>
      </c>
      <c r="AK1500">
        <v>1.28</v>
      </c>
      <c r="AL1500">
        <v>52.08</v>
      </c>
      <c r="AM1500" t="s">
        <v>57</v>
      </c>
      <c r="AN1500" t="s">
        <v>58</v>
      </c>
      <c r="AO1500" t="s">
        <v>59</v>
      </c>
    </row>
    <row r="1501" spans="1:41" x14ac:dyDescent="0.35">
      <c r="A1501" t="s">
        <v>2309</v>
      </c>
      <c r="B1501" t="s">
        <v>49</v>
      </c>
      <c r="C1501" s="10">
        <v>56</v>
      </c>
      <c r="D1501" s="5" t="str" cm="1">
        <f t="array" ref="D1501">_xlfn.IFS(C1501&lt;=29, "18-29", C1501&lt;=39, "30-39", C1501&lt;=49, "40-49", C1501&lt;=59, "50-59",C1501&lt;=69, "60-69", C1501&gt;=70, "70+")</f>
        <v>50-59</v>
      </c>
      <c r="E1501" t="s">
        <v>43</v>
      </c>
      <c r="F1501">
        <v>0</v>
      </c>
      <c r="G1501" t="s">
        <v>844</v>
      </c>
      <c r="H1501">
        <v>92536</v>
      </c>
      <c r="I1501">
        <v>33.482242999999997</v>
      </c>
      <c r="J1501">
        <v>-116.827173</v>
      </c>
      <c r="K1501">
        <v>0</v>
      </c>
      <c r="L1501">
        <v>7</v>
      </c>
      <c r="M1501" t="str" cm="1">
        <f t="array" ref="M1501">_xlfn.IFS(L1501&lt;=12, "New (0-12 months)", L1501&lt;=36, "Mid (13-36 months)", L1501&gt;=37,"Long (37+ months)")</f>
        <v>New (0-12 months)</v>
      </c>
      <c r="N1501" t="s">
        <v>42</v>
      </c>
      <c r="O1501" t="s">
        <v>40</v>
      </c>
      <c r="P1501">
        <v>34.49</v>
      </c>
      <c r="Q1501" t="s">
        <v>43</v>
      </c>
      <c r="R1501" t="s">
        <v>40</v>
      </c>
      <c r="S1501" t="s">
        <v>44</v>
      </c>
      <c r="T1501" s="1">
        <v>22</v>
      </c>
      <c r="U1501" t="s">
        <v>40</v>
      </c>
      <c r="V1501" t="s">
        <v>43</v>
      </c>
      <c r="W1501" t="s">
        <v>43</v>
      </c>
      <c r="X1501" t="s">
        <v>43</v>
      </c>
      <c r="Y1501" t="s">
        <v>43</v>
      </c>
      <c r="Z1501" t="s">
        <v>43</v>
      </c>
      <c r="AA1501" t="s">
        <v>43</v>
      </c>
      <c r="AB1501" t="s">
        <v>40</v>
      </c>
      <c r="AC1501" t="s">
        <v>51</v>
      </c>
      <c r="AD1501" t="s">
        <v>40</v>
      </c>
      <c r="AE1501" t="s">
        <v>183</v>
      </c>
      <c r="AF1501">
        <v>51</v>
      </c>
      <c r="AH1501">
        <v>354.05</v>
      </c>
      <c r="AI1501">
        <v>0</v>
      </c>
      <c r="AJ1501">
        <v>0</v>
      </c>
      <c r="AK1501">
        <v>241.43</v>
      </c>
      <c r="AL1501">
        <v>595.48</v>
      </c>
      <c r="AM1501" t="s">
        <v>57</v>
      </c>
      <c r="AN1501" t="s">
        <v>121</v>
      </c>
      <c r="AO1501" t="s">
        <v>122</v>
      </c>
    </row>
    <row r="1502" spans="1:41" x14ac:dyDescent="0.35">
      <c r="A1502" t="s">
        <v>2310</v>
      </c>
      <c r="B1502" t="s">
        <v>39</v>
      </c>
      <c r="C1502" s="10">
        <v>66</v>
      </c>
      <c r="D1502" s="5" t="str" cm="1">
        <f t="array" ref="D1502">_xlfn.IFS(C1502&lt;=29, "18-29", C1502&lt;=39, "30-39", C1502&lt;=49, "40-49", C1502&lt;=59, "50-59",C1502&lt;=69, "60-69", C1502&gt;=70, "70+")</f>
        <v>60-69</v>
      </c>
      <c r="E1502" t="s">
        <v>40</v>
      </c>
      <c r="F1502">
        <v>0</v>
      </c>
      <c r="G1502" t="s">
        <v>1448</v>
      </c>
      <c r="H1502">
        <v>95568</v>
      </c>
      <c r="I1502">
        <v>41.444606</v>
      </c>
      <c r="J1502">
        <v>-123.471895</v>
      </c>
      <c r="K1502">
        <v>8</v>
      </c>
      <c r="L1502">
        <v>37</v>
      </c>
      <c r="M1502" t="str" cm="1">
        <f t="array" ref="M1502">_xlfn.IFS(L1502&lt;=12, "New (0-12 months)", L1502&lt;=36, "Mid (13-36 months)", L1502&gt;=37,"Long (37+ months)")</f>
        <v>Long (37+ months)</v>
      </c>
      <c r="N1502" t="s">
        <v>42</v>
      </c>
      <c r="O1502" t="s">
        <v>40</v>
      </c>
      <c r="P1502">
        <v>15.6</v>
      </c>
      <c r="Q1502" t="s">
        <v>43</v>
      </c>
      <c r="R1502" t="s">
        <v>40</v>
      </c>
      <c r="S1502" t="s">
        <v>55</v>
      </c>
      <c r="T1502" s="1">
        <v>19</v>
      </c>
      <c r="U1502" t="s">
        <v>43</v>
      </c>
      <c r="V1502" t="s">
        <v>43</v>
      </c>
      <c r="W1502" t="s">
        <v>40</v>
      </c>
      <c r="X1502" t="s">
        <v>40</v>
      </c>
      <c r="Y1502" t="s">
        <v>40</v>
      </c>
      <c r="Z1502" t="s">
        <v>43</v>
      </c>
      <c r="AA1502" t="s">
        <v>43</v>
      </c>
      <c r="AB1502" t="s">
        <v>40</v>
      </c>
      <c r="AC1502" t="s">
        <v>73</v>
      </c>
      <c r="AD1502" t="s">
        <v>43</v>
      </c>
      <c r="AE1502" t="s">
        <v>56</v>
      </c>
      <c r="AF1502">
        <v>90</v>
      </c>
      <c r="AH1502">
        <v>3371.75</v>
      </c>
      <c r="AI1502">
        <v>0</v>
      </c>
      <c r="AJ1502">
        <v>0</v>
      </c>
      <c r="AK1502">
        <v>577.20000000000005</v>
      </c>
      <c r="AL1502">
        <v>3948.95</v>
      </c>
      <c r="AM1502" t="s">
        <v>47</v>
      </c>
    </row>
    <row r="1503" spans="1:41" x14ac:dyDescent="0.35">
      <c r="A1503" t="s">
        <v>2311</v>
      </c>
      <c r="B1503" t="s">
        <v>49</v>
      </c>
      <c r="C1503" s="10">
        <v>34</v>
      </c>
      <c r="D1503" s="5" t="str" cm="1">
        <f t="array" ref="D1503">_xlfn.IFS(C1503&lt;=29, "18-29", C1503&lt;=39, "30-39", C1503&lt;=49, "40-49", C1503&lt;=59, "50-59",C1503&lt;=69, "60-69", C1503&gt;=70, "70+")</f>
        <v>30-39</v>
      </c>
      <c r="E1503" t="s">
        <v>40</v>
      </c>
      <c r="F1503">
        <v>1</v>
      </c>
      <c r="G1503" t="s">
        <v>575</v>
      </c>
      <c r="H1503">
        <v>95945</v>
      </c>
      <c r="I1503">
        <v>39.194538999999999</v>
      </c>
      <c r="J1503">
        <v>-120.988066</v>
      </c>
      <c r="K1503">
        <v>6</v>
      </c>
      <c r="L1503">
        <v>52</v>
      </c>
      <c r="M1503" t="str" cm="1">
        <f t="array" ref="M1503">_xlfn.IFS(L1503&lt;=12, "New (0-12 months)", L1503&lt;=36, "Mid (13-36 months)", L1503&gt;=37,"Long (37+ months)")</f>
        <v>Long (37+ months)</v>
      </c>
      <c r="N1503" t="s">
        <v>76</v>
      </c>
      <c r="O1503" t="s">
        <v>40</v>
      </c>
      <c r="P1503">
        <v>29.55</v>
      </c>
      <c r="Q1503" t="s">
        <v>40</v>
      </c>
      <c r="R1503" t="s">
        <v>43</v>
      </c>
      <c r="S1503" t="s">
        <v>8234</v>
      </c>
      <c r="T1503" s="1">
        <v>0</v>
      </c>
      <c r="U1503" t="s">
        <v>8234</v>
      </c>
      <c r="V1503" t="s">
        <v>8234</v>
      </c>
      <c r="W1503" t="s">
        <v>8234</v>
      </c>
      <c r="X1503" t="s">
        <v>8234</v>
      </c>
      <c r="Y1503" t="s">
        <v>8234</v>
      </c>
      <c r="Z1503" t="s">
        <v>8234</v>
      </c>
      <c r="AA1503" t="s">
        <v>8234</v>
      </c>
      <c r="AB1503" t="s">
        <v>8234</v>
      </c>
      <c r="AC1503" t="s">
        <v>73</v>
      </c>
      <c r="AD1503" t="s">
        <v>43</v>
      </c>
      <c r="AE1503" t="s">
        <v>46</v>
      </c>
      <c r="AF1503">
        <v>24.55</v>
      </c>
      <c r="AH1503">
        <v>1331.05</v>
      </c>
      <c r="AI1503">
        <v>0</v>
      </c>
      <c r="AJ1503">
        <v>0</v>
      </c>
      <c r="AK1503">
        <v>1536.6</v>
      </c>
      <c r="AL1503">
        <v>2867.65</v>
      </c>
      <c r="AM1503" t="s">
        <v>47</v>
      </c>
    </row>
    <row r="1504" spans="1:41" x14ac:dyDescent="0.35">
      <c r="A1504" t="s">
        <v>2312</v>
      </c>
      <c r="B1504" t="s">
        <v>39</v>
      </c>
      <c r="C1504" s="10">
        <v>42</v>
      </c>
      <c r="D1504" s="5" t="str" cm="1">
        <f t="array" ref="D1504">_xlfn.IFS(C1504&lt;=29, "18-29", C1504&lt;=39, "30-39", C1504&lt;=49, "40-49", C1504&lt;=59, "50-59",C1504&lt;=69, "60-69", C1504&gt;=70, "70+")</f>
        <v>40-49</v>
      </c>
      <c r="E1504" t="s">
        <v>40</v>
      </c>
      <c r="F1504">
        <v>2</v>
      </c>
      <c r="G1504" t="s">
        <v>316</v>
      </c>
      <c r="H1504">
        <v>92029</v>
      </c>
      <c r="I1504">
        <v>33.079833999999998</v>
      </c>
      <c r="J1504">
        <v>-117.134275</v>
      </c>
      <c r="K1504">
        <v>9</v>
      </c>
      <c r="L1504">
        <v>45</v>
      </c>
      <c r="M1504" t="str" cm="1">
        <f t="array" ref="M1504">_xlfn.IFS(L1504&lt;=12, "New (0-12 months)", L1504&lt;=36, "Mid (13-36 months)", L1504&gt;=37,"Long (37+ months)")</f>
        <v>Long (37+ months)</v>
      </c>
      <c r="N1504" t="s">
        <v>42</v>
      </c>
      <c r="O1504" t="s">
        <v>40</v>
      </c>
      <c r="P1504">
        <v>21.73</v>
      </c>
      <c r="Q1504" t="s">
        <v>43</v>
      </c>
      <c r="R1504" t="s">
        <v>43</v>
      </c>
      <c r="S1504" t="s">
        <v>8234</v>
      </c>
      <c r="T1504" s="1">
        <v>0</v>
      </c>
      <c r="U1504" t="s">
        <v>8234</v>
      </c>
      <c r="V1504" t="s">
        <v>8234</v>
      </c>
      <c r="W1504" t="s">
        <v>8234</v>
      </c>
      <c r="X1504" t="s">
        <v>8234</v>
      </c>
      <c r="Y1504" t="s">
        <v>8234</v>
      </c>
      <c r="Z1504" t="s">
        <v>8234</v>
      </c>
      <c r="AA1504" t="s">
        <v>8234</v>
      </c>
      <c r="AB1504" t="s">
        <v>8234</v>
      </c>
      <c r="AC1504" t="s">
        <v>73</v>
      </c>
      <c r="AD1504" t="s">
        <v>40</v>
      </c>
      <c r="AE1504" t="s">
        <v>56</v>
      </c>
      <c r="AF1504">
        <v>20</v>
      </c>
      <c r="AH1504">
        <v>886.4</v>
      </c>
      <c r="AI1504">
        <v>0</v>
      </c>
      <c r="AJ1504">
        <v>0</v>
      </c>
      <c r="AK1504">
        <v>977.85</v>
      </c>
      <c r="AL1504">
        <v>1864.25</v>
      </c>
      <c r="AM1504" t="s">
        <v>47</v>
      </c>
    </row>
    <row r="1505" spans="1:41" x14ac:dyDescent="0.35">
      <c r="A1505" t="s">
        <v>2313</v>
      </c>
      <c r="B1505" t="s">
        <v>49</v>
      </c>
      <c r="C1505" s="10">
        <v>60</v>
      </c>
      <c r="D1505" s="5" t="str" cm="1">
        <f t="array" ref="D1505">_xlfn.IFS(C1505&lt;=29, "18-29", C1505&lt;=39, "30-39", C1505&lt;=49, "40-49", C1505&lt;=59, "50-59",C1505&lt;=69, "60-69", C1505&gt;=70, "70+")</f>
        <v>60-69</v>
      </c>
      <c r="E1505" t="s">
        <v>40</v>
      </c>
      <c r="F1505">
        <v>2</v>
      </c>
      <c r="G1505" t="s">
        <v>53</v>
      </c>
      <c r="H1505">
        <v>92626</v>
      </c>
      <c r="I1505">
        <v>33.678590999999997</v>
      </c>
      <c r="J1505">
        <v>-117.90547100000001</v>
      </c>
      <c r="K1505">
        <v>4</v>
      </c>
      <c r="L1505">
        <v>43</v>
      </c>
      <c r="M1505" t="str" cm="1">
        <f t="array" ref="M1505">_xlfn.IFS(L1505&lt;=12, "New (0-12 months)", L1505&lt;=36, "Mid (13-36 months)", L1505&gt;=37,"Long (37+ months)")</f>
        <v>Long (37+ months)</v>
      </c>
      <c r="N1505" t="s">
        <v>42</v>
      </c>
      <c r="O1505" t="s">
        <v>40</v>
      </c>
      <c r="P1505">
        <v>2.81</v>
      </c>
      <c r="Q1505" t="s">
        <v>40</v>
      </c>
      <c r="R1505" t="s">
        <v>43</v>
      </c>
      <c r="S1505" t="s">
        <v>8234</v>
      </c>
      <c r="T1505" s="1">
        <v>0</v>
      </c>
      <c r="U1505" t="s">
        <v>8234</v>
      </c>
      <c r="V1505" t="s">
        <v>8234</v>
      </c>
      <c r="W1505" t="s">
        <v>8234</v>
      </c>
      <c r="X1505" t="s">
        <v>8234</v>
      </c>
      <c r="Y1505" t="s">
        <v>8234</v>
      </c>
      <c r="Z1505" t="s">
        <v>8234</v>
      </c>
      <c r="AA1505" t="s">
        <v>8234</v>
      </c>
      <c r="AB1505" t="s">
        <v>8234</v>
      </c>
      <c r="AC1505" t="s">
        <v>73</v>
      </c>
      <c r="AD1505" t="s">
        <v>43</v>
      </c>
      <c r="AE1505" t="s">
        <v>46</v>
      </c>
      <c r="AF1505">
        <v>24.25</v>
      </c>
      <c r="AH1505">
        <v>1077.95</v>
      </c>
      <c r="AI1505">
        <v>0</v>
      </c>
      <c r="AJ1505">
        <v>0</v>
      </c>
      <c r="AK1505">
        <v>120.83</v>
      </c>
      <c r="AL1505">
        <v>1198.78</v>
      </c>
      <c r="AM1505" t="s">
        <v>47</v>
      </c>
    </row>
    <row r="1506" spans="1:41" x14ac:dyDescent="0.35">
      <c r="A1506" t="s">
        <v>2314</v>
      </c>
      <c r="B1506" t="s">
        <v>39</v>
      </c>
      <c r="C1506" s="10">
        <v>23</v>
      </c>
      <c r="D1506" s="5" t="str" cm="1">
        <f t="array" ref="D1506">_xlfn.IFS(C1506&lt;=29, "18-29", C1506&lt;=39, "30-39", C1506&lt;=49, "40-49", C1506&lt;=59, "50-59",C1506&lt;=69, "60-69", C1506&gt;=70, "70+")</f>
        <v>18-29</v>
      </c>
      <c r="E1506" t="s">
        <v>40</v>
      </c>
      <c r="F1506">
        <v>3</v>
      </c>
      <c r="G1506" t="s">
        <v>157</v>
      </c>
      <c r="H1506">
        <v>95138</v>
      </c>
      <c r="I1506">
        <v>37.246063999999997</v>
      </c>
      <c r="J1506">
        <v>-121.749494</v>
      </c>
      <c r="K1506">
        <v>10</v>
      </c>
      <c r="L1506">
        <v>26</v>
      </c>
      <c r="M1506" t="str" cm="1">
        <f t="array" ref="M1506">_xlfn.IFS(L1506&lt;=12, "New (0-12 months)", L1506&lt;=36, "Mid (13-36 months)", L1506&gt;=37,"Long (37+ months)")</f>
        <v>Mid (13-36 months)</v>
      </c>
      <c r="N1506" t="s">
        <v>42</v>
      </c>
      <c r="O1506" t="s">
        <v>40</v>
      </c>
      <c r="P1506">
        <v>42.95</v>
      </c>
      <c r="Q1506" t="s">
        <v>43</v>
      </c>
      <c r="R1506" t="s">
        <v>40</v>
      </c>
      <c r="S1506" t="s">
        <v>55</v>
      </c>
      <c r="T1506" s="1">
        <v>27</v>
      </c>
      <c r="U1506" t="s">
        <v>40</v>
      </c>
      <c r="V1506" t="s">
        <v>40</v>
      </c>
      <c r="W1506" t="s">
        <v>43</v>
      </c>
      <c r="X1506" t="s">
        <v>43</v>
      </c>
      <c r="Y1506" t="s">
        <v>43</v>
      </c>
      <c r="Z1506" t="s">
        <v>43</v>
      </c>
      <c r="AA1506" t="s">
        <v>43</v>
      </c>
      <c r="AB1506" t="s">
        <v>40</v>
      </c>
      <c r="AC1506" t="s">
        <v>51</v>
      </c>
      <c r="AD1506" t="s">
        <v>43</v>
      </c>
      <c r="AE1506" t="s">
        <v>56</v>
      </c>
      <c r="AF1506">
        <v>81.95</v>
      </c>
      <c r="AH1506">
        <v>2070.0500000000002</v>
      </c>
      <c r="AI1506">
        <v>0</v>
      </c>
      <c r="AJ1506">
        <v>0</v>
      </c>
      <c r="AK1506">
        <v>1116.7</v>
      </c>
      <c r="AL1506">
        <v>3186.75</v>
      </c>
      <c r="AM1506" t="s">
        <v>47</v>
      </c>
    </row>
    <row r="1507" spans="1:41" x14ac:dyDescent="0.35">
      <c r="A1507" t="s">
        <v>2315</v>
      </c>
      <c r="B1507" t="s">
        <v>49</v>
      </c>
      <c r="C1507" s="10">
        <v>62</v>
      </c>
      <c r="D1507" s="5" t="str" cm="1">
        <f t="array" ref="D1507">_xlfn.IFS(C1507&lt;=29, "18-29", C1507&lt;=39, "30-39", C1507&lt;=49, "40-49", C1507&lt;=59, "50-59",C1507&lt;=69, "60-69", C1507&gt;=70, "70+")</f>
        <v>60-69</v>
      </c>
      <c r="E1507" t="s">
        <v>43</v>
      </c>
      <c r="F1507">
        <v>0</v>
      </c>
      <c r="G1507" t="s">
        <v>675</v>
      </c>
      <c r="H1507">
        <v>93666</v>
      </c>
      <c r="I1507">
        <v>36.545352999999999</v>
      </c>
      <c r="J1507">
        <v>-119.33853499999999</v>
      </c>
      <c r="K1507">
        <v>0</v>
      </c>
      <c r="L1507">
        <v>56</v>
      </c>
      <c r="M1507" t="str" cm="1">
        <f t="array" ref="M1507">_xlfn.IFS(L1507&lt;=12, "New (0-12 months)", L1507&lt;=36, "Mid (13-36 months)", L1507&gt;=37,"Long (37+ months)")</f>
        <v>Long (37+ months)</v>
      </c>
      <c r="N1507" t="s">
        <v>76</v>
      </c>
      <c r="O1507" t="s">
        <v>40</v>
      </c>
      <c r="P1507">
        <v>10.99</v>
      </c>
      <c r="Q1507" t="s">
        <v>40</v>
      </c>
      <c r="R1507" t="s">
        <v>40</v>
      </c>
      <c r="S1507" t="s">
        <v>55</v>
      </c>
      <c r="T1507" s="1">
        <v>28</v>
      </c>
      <c r="U1507" t="s">
        <v>43</v>
      </c>
      <c r="V1507" t="s">
        <v>40</v>
      </c>
      <c r="W1507" t="s">
        <v>43</v>
      </c>
      <c r="X1507" t="s">
        <v>43</v>
      </c>
      <c r="Y1507" t="s">
        <v>40</v>
      </c>
      <c r="Z1507" t="s">
        <v>40</v>
      </c>
      <c r="AA1507" t="s">
        <v>40</v>
      </c>
      <c r="AB1507" t="s">
        <v>40</v>
      </c>
      <c r="AC1507" t="s">
        <v>51</v>
      </c>
      <c r="AD1507" t="s">
        <v>43</v>
      </c>
      <c r="AE1507" t="s">
        <v>56</v>
      </c>
      <c r="AF1507">
        <v>98.6</v>
      </c>
      <c r="AH1507">
        <v>5581.05</v>
      </c>
      <c r="AI1507">
        <v>0</v>
      </c>
      <c r="AJ1507">
        <v>0</v>
      </c>
      <c r="AK1507">
        <v>615.44000000000005</v>
      </c>
      <c r="AL1507">
        <v>6196.49</v>
      </c>
      <c r="AM1507" t="s">
        <v>47</v>
      </c>
    </row>
    <row r="1508" spans="1:41" x14ac:dyDescent="0.35">
      <c r="A1508" t="s">
        <v>2316</v>
      </c>
      <c r="B1508" t="s">
        <v>39</v>
      </c>
      <c r="C1508" s="10">
        <v>40</v>
      </c>
      <c r="D1508" s="5" t="str" cm="1">
        <f t="array" ref="D1508">_xlfn.IFS(C1508&lt;=29, "18-29", C1508&lt;=39, "30-39", C1508&lt;=49, "40-49", C1508&lt;=59, "50-59",C1508&lt;=69, "60-69", C1508&gt;=70, "70+")</f>
        <v>40-49</v>
      </c>
      <c r="E1508" t="s">
        <v>43</v>
      </c>
      <c r="F1508">
        <v>0</v>
      </c>
      <c r="G1508" t="s">
        <v>2317</v>
      </c>
      <c r="H1508">
        <v>95573</v>
      </c>
      <c r="I1508">
        <v>40.949012000000003</v>
      </c>
      <c r="J1508">
        <v>-123.65584699999999</v>
      </c>
      <c r="K1508">
        <v>0</v>
      </c>
      <c r="L1508">
        <v>1</v>
      </c>
      <c r="M1508" t="str" cm="1">
        <f t="array" ref="M1508">_xlfn.IFS(L1508&lt;=12, "New (0-12 months)", L1508&lt;=36, "Mid (13-36 months)", L1508&gt;=37,"Long (37+ months)")</f>
        <v>New (0-12 months)</v>
      </c>
      <c r="N1508" t="s">
        <v>54</v>
      </c>
      <c r="O1508" t="s">
        <v>43</v>
      </c>
      <c r="P1508">
        <v>0</v>
      </c>
      <c r="Q1508" t="s">
        <v>8234</v>
      </c>
      <c r="R1508" t="s">
        <v>40</v>
      </c>
      <c r="S1508" t="s">
        <v>79</v>
      </c>
      <c r="T1508" s="1">
        <v>15</v>
      </c>
      <c r="U1508" t="s">
        <v>43</v>
      </c>
      <c r="V1508" t="s">
        <v>43</v>
      </c>
      <c r="W1508" t="s">
        <v>43</v>
      </c>
      <c r="X1508" t="s">
        <v>43</v>
      </c>
      <c r="Y1508" t="s">
        <v>43</v>
      </c>
      <c r="Z1508" t="s">
        <v>43</v>
      </c>
      <c r="AA1508" t="s">
        <v>43</v>
      </c>
      <c r="AB1508" t="s">
        <v>43</v>
      </c>
      <c r="AC1508" t="s">
        <v>51</v>
      </c>
      <c r="AD1508" t="s">
        <v>43</v>
      </c>
      <c r="AE1508" t="s">
        <v>56</v>
      </c>
      <c r="AF1508">
        <v>25.25</v>
      </c>
      <c r="AH1508">
        <v>25.25</v>
      </c>
      <c r="AI1508">
        <v>0</v>
      </c>
      <c r="AJ1508">
        <v>10</v>
      </c>
      <c r="AK1508">
        <v>0</v>
      </c>
      <c r="AL1508">
        <v>35.25</v>
      </c>
      <c r="AM1508" t="s">
        <v>98</v>
      </c>
    </row>
    <row r="1509" spans="1:41" x14ac:dyDescent="0.35">
      <c r="A1509" t="s">
        <v>2318</v>
      </c>
      <c r="B1509" t="s">
        <v>39</v>
      </c>
      <c r="C1509" s="10">
        <v>36</v>
      </c>
      <c r="D1509" s="5" t="str" cm="1">
        <f t="array" ref="D1509">_xlfn.IFS(C1509&lt;=29, "18-29", C1509&lt;=39, "30-39", C1509&lt;=49, "40-49", C1509&lt;=59, "50-59",C1509&lt;=69, "60-69", C1509&gt;=70, "70+")</f>
        <v>30-39</v>
      </c>
      <c r="E1509" t="s">
        <v>40</v>
      </c>
      <c r="F1509">
        <v>2</v>
      </c>
      <c r="G1509" t="s">
        <v>2319</v>
      </c>
      <c r="H1509">
        <v>95471</v>
      </c>
      <c r="I1509">
        <v>38.522328000000002</v>
      </c>
      <c r="J1509">
        <v>-122.97932</v>
      </c>
      <c r="K1509">
        <v>1</v>
      </c>
      <c r="L1509">
        <v>68</v>
      </c>
      <c r="M1509" t="str" cm="1">
        <f t="array" ref="M1509">_xlfn.IFS(L1509&lt;=12, "New (0-12 months)", L1509&lt;=36, "Mid (13-36 months)", L1509&gt;=37,"Long (37+ months)")</f>
        <v>Long (37+ months)</v>
      </c>
      <c r="N1509" t="s">
        <v>42</v>
      </c>
      <c r="O1509" t="s">
        <v>40</v>
      </c>
      <c r="P1509">
        <v>25.16</v>
      </c>
      <c r="Q1509" t="s">
        <v>40</v>
      </c>
      <c r="R1509" t="s">
        <v>40</v>
      </c>
      <c r="S1509" t="s">
        <v>44</v>
      </c>
      <c r="T1509" s="1">
        <v>26</v>
      </c>
      <c r="U1509" t="s">
        <v>43</v>
      </c>
      <c r="V1509" t="s">
        <v>40</v>
      </c>
      <c r="W1509" t="s">
        <v>40</v>
      </c>
      <c r="X1509" t="s">
        <v>40</v>
      </c>
      <c r="Y1509" t="s">
        <v>40</v>
      </c>
      <c r="Z1509" t="s">
        <v>40</v>
      </c>
      <c r="AA1509" t="s">
        <v>40</v>
      </c>
      <c r="AB1509" t="s">
        <v>40</v>
      </c>
      <c r="AC1509" t="s">
        <v>73</v>
      </c>
      <c r="AD1509" t="s">
        <v>43</v>
      </c>
      <c r="AE1509" t="s">
        <v>56</v>
      </c>
      <c r="AF1509">
        <v>85.3</v>
      </c>
      <c r="AH1509">
        <v>5560</v>
      </c>
      <c r="AI1509">
        <v>0</v>
      </c>
      <c r="AJ1509">
        <v>0</v>
      </c>
      <c r="AK1509">
        <v>1710.88</v>
      </c>
      <c r="AL1509">
        <v>7270.88</v>
      </c>
      <c r="AM1509" t="s">
        <v>47</v>
      </c>
    </row>
    <row r="1510" spans="1:41" x14ac:dyDescent="0.35">
      <c r="A1510" t="s">
        <v>2320</v>
      </c>
      <c r="B1510" t="s">
        <v>49</v>
      </c>
      <c r="C1510" s="10">
        <v>25</v>
      </c>
      <c r="D1510" s="5" t="str" cm="1">
        <f t="array" ref="D1510">_xlfn.IFS(C1510&lt;=29, "18-29", C1510&lt;=39, "30-39", C1510&lt;=49, "40-49", C1510&lt;=59, "50-59",C1510&lt;=69, "60-69", C1510&gt;=70, "70+")</f>
        <v>18-29</v>
      </c>
      <c r="E1510" t="s">
        <v>40</v>
      </c>
      <c r="F1510">
        <v>0</v>
      </c>
      <c r="G1510" t="s">
        <v>2321</v>
      </c>
      <c r="H1510">
        <v>92823</v>
      </c>
      <c r="I1510">
        <v>33.924143000000001</v>
      </c>
      <c r="J1510">
        <v>-117.79387</v>
      </c>
      <c r="K1510">
        <v>3</v>
      </c>
      <c r="L1510">
        <v>27</v>
      </c>
      <c r="M1510" t="str" cm="1">
        <f t="array" ref="M1510">_xlfn.IFS(L1510&lt;=12, "New (0-12 months)", L1510&lt;=36, "Mid (13-36 months)", L1510&gt;=37,"Long (37+ months)")</f>
        <v>Mid (13-36 months)</v>
      </c>
      <c r="N1510" t="s">
        <v>42</v>
      </c>
      <c r="O1510" t="s">
        <v>43</v>
      </c>
      <c r="P1510">
        <v>0</v>
      </c>
      <c r="Q1510" t="s">
        <v>8234</v>
      </c>
      <c r="R1510" t="s">
        <v>40</v>
      </c>
      <c r="S1510" t="s">
        <v>79</v>
      </c>
      <c r="T1510" s="1">
        <v>27</v>
      </c>
      <c r="U1510" t="s">
        <v>43</v>
      </c>
      <c r="V1510" t="s">
        <v>40</v>
      </c>
      <c r="W1510" t="s">
        <v>40</v>
      </c>
      <c r="X1510" t="s">
        <v>43</v>
      </c>
      <c r="Y1510" t="s">
        <v>43</v>
      </c>
      <c r="Z1510" t="s">
        <v>40</v>
      </c>
      <c r="AA1510" t="s">
        <v>40</v>
      </c>
      <c r="AB1510" t="s">
        <v>43</v>
      </c>
      <c r="AC1510" t="s">
        <v>45</v>
      </c>
      <c r="AD1510" t="s">
        <v>40</v>
      </c>
      <c r="AE1510" t="s">
        <v>46</v>
      </c>
      <c r="AF1510">
        <v>45.85</v>
      </c>
      <c r="AH1510">
        <v>1246.4000000000001</v>
      </c>
      <c r="AI1510">
        <v>0</v>
      </c>
      <c r="AJ1510">
        <v>30</v>
      </c>
      <c r="AK1510">
        <v>0</v>
      </c>
      <c r="AL1510">
        <v>1276.4000000000001</v>
      </c>
      <c r="AM1510" t="s">
        <v>47</v>
      </c>
    </row>
    <row r="1511" spans="1:41" x14ac:dyDescent="0.35">
      <c r="A1511" t="s">
        <v>2322</v>
      </c>
      <c r="B1511" t="s">
        <v>49</v>
      </c>
      <c r="C1511" s="10">
        <v>35</v>
      </c>
      <c r="D1511" s="5" t="str" cm="1">
        <f t="array" ref="D1511">_xlfn.IFS(C1511&lt;=29, "18-29", C1511&lt;=39, "30-39", C1511&lt;=49, "40-49", C1511&lt;=59, "50-59",C1511&lt;=69, "60-69", C1511&gt;=70, "70+")</f>
        <v>30-39</v>
      </c>
      <c r="E1511" t="s">
        <v>43</v>
      </c>
      <c r="F1511">
        <v>0</v>
      </c>
      <c r="G1511" t="s">
        <v>89</v>
      </c>
      <c r="H1511">
        <v>91942</v>
      </c>
      <c r="I1511">
        <v>32.782501000000003</v>
      </c>
      <c r="J1511">
        <v>-117.01611</v>
      </c>
      <c r="K1511">
        <v>0</v>
      </c>
      <c r="L1511">
        <v>9</v>
      </c>
      <c r="M1511" t="str" cm="1">
        <f t="array" ref="M1511">_xlfn.IFS(L1511&lt;=12, "New (0-12 months)", L1511&lt;=36, "Mid (13-36 months)", L1511&gt;=37,"Long (37+ months)")</f>
        <v>New (0-12 months)</v>
      </c>
      <c r="N1511" t="s">
        <v>54</v>
      </c>
      <c r="O1511" t="s">
        <v>40</v>
      </c>
      <c r="P1511">
        <v>11.5</v>
      </c>
      <c r="Q1511" t="s">
        <v>40</v>
      </c>
      <c r="R1511" t="s">
        <v>40</v>
      </c>
      <c r="S1511" t="s">
        <v>55</v>
      </c>
      <c r="T1511" s="1">
        <v>14</v>
      </c>
      <c r="U1511" t="s">
        <v>43</v>
      </c>
      <c r="V1511" t="s">
        <v>43</v>
      </c>
      <c r="W1511" t="s">
        <v>43</v>
      </c>
      <c r="X1511" t="s">
        <v>43</v>
      </c>
      <c r="Y1511" t="s">
        <v>40</v>
      </c>
      <c r="Z1511" t="s">
        <v>43</v>
      </c>
      <c r="AA1511" t="s">
        <v>43</v>
      </c>
      <c r="AB1511" t="s">
        <v>40</v>
      </c>
      <c r="AC1511" t="s">
        <v>51</v>
      </c>
      <c r="AD1511" t="s">
        <v>40</v>
      </c>
      <c r="AE1511" t="s">
        <v>56</v>
      </c>
      <c r="AF1511">
        <v>85.5</v>
      </c>
      <c r="AH1511">
        <v>791.7</v>
      </c>
      <c r="AI1511">
        <v>0</v>
      </c>
      <c r="AJ1511">
        <v>0</v>
      </c>
      <c r="AK1511">
        <v>103.5</v>
      </c>
      <c r="AL1511">
        <v>895.2</v>
      </c>
      <c r="AM1511" t="s">
        <v>47</v>
      </c>
    </row>
    <row r="1512" spans="1:41" x14ac:dyDescent="0.35">
      <c r="A1512" t="s">
        <v>2323</v>
      </c>
      <c r="B1512" t="s">
        <v>49</v>
      </c>
      <c r="C1512" s="10">
        <v>59</v>
      </c>
      <c r="D1512" s="5" t="str" cm="1">
        <f t="array" ref="D1512">_xlfn.IFS(C1512&lt;=29, "18-29", C1512&lt;=39, "30-39", C1512&lt;=49, "40-49", C1512&lt;=59, "50-59",C1512&lt;=69, "60-69", C1512&gt;=70, "70+")</f>
        <v>50-59</v>
      </c>
      <c r="E1512" t="s">
        <v>43</v>
      </c>
      <c r="F1512">
        <v>0</v>
      </c>
      <c r="G1512" t="s">
        <v>135</v>
      </c>
      <c r="H1512">
        <v>90028</v>
      </c>
      <c r="I1512">
        <v>34.099868999999998</v>
      </c>
      <c r="J1512">
        <v>-118.326843</v>
      </c>
      <c r="K1512">
        <v>0</v>
      </c>
      <c r="L1512">
        <v>8</v>
      </c>
      <c r="M1512" t="str" cm="1">
        <f t="array" ref="M1512">_xlfn.IFS(L1512&lt;=12, "New (0-12 months)", L1512&lt;=36, "Mid (13-36 months)", L1512&gt;=37,"Long (37+ months)")</f>
        <v>New (0-12 months)</v>
      </c>
      <c r="N1512" t="s">
        <v>42</v>
      </c>
      <c r="O1512" t="s">
        <v>40</v>
      </c>
      <c r="P1512">
        <v>35.53</v>
      </c>
      <c r="Q1512" t="s">
        <v>43</v>
      </c>
      <c r="R1512" t="s">
        <v>40</v>
      </c>
      <c r="S1512" t="s">
        <v>44</v>
      </c>
      <c r="T1512" s="1">
        <v>5</v>
      </c>
      <c r="U1512" t="s">
        <v>43</v>
      </c>
      <c r="V1512" t="s">
        <v>43</v>
      </c>
      <c r="W1512" t="s">
        <v>43</v>
      </c>
      <c r="X1512" t="s">
        <v>43</v>
      </c>
      <c r="Y1512" t="s">
        <v>43</v>
      </c>
      <c r="Z1512" t="s">
        <v>43</v>
      </c>
      <c r="AA1512" t="s">
        <v>43</v>
      </c>
      <c r="AB1512" t="s">
        <v>40</v>
      </c>
      <c r="AC1512" t="s">
        <v>51</v>
      </c>
      <c r="AD1512" t="s">
        <v>40</v>
      </c>
      <c r="AE1512" t="s">
        <v>46</v>
      </c>
      <c r="AF1512">
        <v>45.15</v>
      </c>
      <c r="AH1512">
        <v>438.4</v>
      </c>
      <c r="AI1512">
        <v>0</v>
      </c>
      <c r="AJ1512">
        <v>0</v>
      </c>
      <c r="AK1512">
        <v>284.24</v>
      </c>
      <c r="AL1512">
        <v>722.64</v>
      </c>
      <c r="AM1512" t="s">
        <v>57</v>
      </c>
      <c r="AN1512" t="s">
        <v>109</v>
      </c>
      <c r="AO1512" t="s">
        <v>110</v>
      </c>
    </row>
    <row r="1513" spans="1:41" x14ac:dyDescent="0.35">
      <c r="A1513" t="s">
        <v>2324</v>
      </c>
      <c r="B1513" t="s">
        <v>39</v>
      </c>
      <c r="C1513" s="10">
        <v>49</v>
      </c>
      <c r="D1513" s="5" t="str" cm="1">
        <f t="array" ref="D1513">_xlfn.IFS(C1513&lt;=29, "18-29", C1513&lt;=39, "30-39", C1513&lt;=49, "40-49", C1513&lt;=59, "50-59",C1513&lt;=69, "60-69", C1513&gt;=70, "70+")</f>
        <v>40-49</v>
      </c>
      <c r="E1513" t="s">
        <v>43</v>
      </c>
      <c r="F1513">
        <v>0</v>
      </c>
      <c r="G1513" t="s">
        <v>126</v>
      </c>
      <c r="H1513">
        <v>95356</v>
      </c>
      <c r="I1513">
        <v>37.716186</v>
      </c>
      <c r="J1513">
        <v>-121.025836</v>
      </c>
      <c r="K1513">
        <v>0</v>
      </c>
      <c r="L1513">
        <v>1</v>
      </c>
      <c r="M1513" t="str" cm="1">
        <f t="array" ref="M1513">_xlfn.IFS(L1513&lt;=12, "New (0-12 months)", L1513&lt;=36, "Mid (13-36 months)", L1513&gt;=37,"Long (37+ months)")</f>
        <v>New (0-12 months)</v>
      </c>
      <c r="N1513" t="s">
        <v>42</v>
      </c>
      <c r="O1513" t="s">
        <v>40</v>
      </c>
      <c r="P1513">
        <v>2.85</v>
      </c>
      <c r="Q1513" t="s">
        <v>43</v>
      </c>
      <c r="R1513" t="s">
        <v>43</v>
      </c>
      <c r="S1513" t="s">
        <v>8234</v>
      </c>
      <c r="T1513" s="1">
        <v>0</v>
      </c>
      <c r="U1513" t="s">
        <v>8234</v>
      </c>
      <c r="V1513" t="s">
        <v>8234</v>
      </c>
      <c r="W1513" t="s">
        <v>8234</v>
      </c>
      <c r="X1513" t="s">
        <v>8234</v>
      </c>
      <c r="Y1513" t="s">
        <v>8234</v>
      </c>
      <c r="Z1513" t="s">
        <v>8234</v>
      </c>
      <c r="AA1513" t="s">
        <v>8234</v>
      </c>
      <c r="AB1513" t="s">
        <v>8234</v>
      </c>
      <c r="AC1513" t="s">
        <v>51</v>
      </c>
      <c r="AD1513" t="s">
        <v>43</v>
      </c>
      <c r="AE1513" t="s">
        <v>46</v>
      </c>
      <c r="AF1513">
        <v>19.399999999999999</v>
      </c>
      <c r="AH1513">
        <v>19.399999999999999</v>
      </c>
      <c r="AI1513">
        <v>0</v>
      </c>
      <c r="AJ1513">
        <v>0</v>
      </c>
      <c r="AK1513">
        <v>2.85</v>
      </c>
      <c r="AL1513">
        <v>22.25</v>
      </c>
      <c r="AM1513" t="s">
        <v>98</v>
      </c>
    </row>
    <row r="1514" spans="1:41" x14ac:dyDescent="0.35">
      <c r="A1514" t="s">
        <v>2325</v>
      </c>
      <c r="B1514" t="s">
        <v>49</v>
      </c>
      <c r="C1514" s="10">
        <v>41</v>
      </c>
      <c r="D1514" s="5" t="str" cm="1">
        <f t="array" ref="D1514">_xlfn.IFS(C1514&lt;=29, "18-29", C1514&lt;=39, "30-39", C1514&lt;=49, "40-49", C1514&lt;=59, "50-59",C1514&lt;=69, "60-69", C1514&gt;=70, "70+")</f>
        <v>40-49</v>
      </c>
      <c r="E1514" t="s">
        <v>40</v>
      </c>
      <c r="F1514">
        <v>1</v>
      </c>
      <c r="G1514" t="s">
        <v>2326</v>
      </c>
      <c r="H1514">
        <v>92708</v>
      </c>
      <c r="I1514">
        <v>33.712035999999998</v>
      </c>
      <c r="J1514">
        <v>-117.950113</v>
      </c>
      <c r="K1514">
        <v>5</v>
      </c>
      <c r="L1514">
        <v>71</v>
      </c>
      <c r="M1514" t="str" cm="1">
        <f t="array" ref="M1514">_xlfn.IFS(L1514&lt;=12, "New (0-12 months)", L1514&lt;=36, "Mid (13-36 months)", L1514&gt;=37,"Long (37+ months)")</f>
        <v>Long (37+ months)</v>
      </c>
      <c r="N1514" t="s">
        <v>72</v>
      </c>
      <c r="O1514" t="s">
        <v>40</v>
      </c>
      <c r="P1514">
        <v>26.38</v>
      </c>
      <c r="Q1514" t="s">
        <v>40</v>
      </c>
      <c r="R1514" t="s">
        <v>40</v>
      </c>
      <c r="S1514" t="s">
        <v>55</v>
      </c>
      <c r="T1514" s="1">
        <v>18</v>
      </c>
      <c r="U1514" t="s">
        <v>40</v>
      </c>
      <c r="V1514" t="s">
        <v>40</v>
      </c>
      <c r="W1514" t="s">
        <v>40</v>
      </c>
      <c r="X1514" t="s">
        <v>40</v>
      </c>
      <c r="Y1514" t="s">
        <v>40</v>
      </c>
      <c r="Z1514" t="s">
        <v>40</v>
      </c>
      <c r="AA1514" t="s">
        <v>40</v>
      </c>
      <c r="AB1514" t="s">
        <v>43</v>
      </c>
      <c r="AC1514" t="s">
        <v>73</v>
      </c>
      <c r="AD1514" t="s">
        <v>40</v>
      </c>
      <c r="AE1514" t="s">
        <v>56</v>
      </c>
      <c r="AF1514">
        <v>116.05</v>
      </c>
      <c r="AH1514">
        <v>8297.5</v>
      </c>
      <c r="AI1514">
        <v>42.57</v>
      </c>
      <c r="AJ1514">
        <v>110</v>
      </c>
      <c r="AK1514">
        <v>1872.98</v>
      </c>
      <c r="AL1514">
        <v>10237.91</v>
      </c>
      <c r="AM1514" t="s">
        <v>47</v>
      </c>
    </row>
    <row r="1515" spans="1:41" x14ac:dyDescent="0.35">
      <c r="A1515" t="s">
        <v>2327</v>
      </c>
      <c r="B1515" t="s">
        <v>39</v>
      </c>
      <c r="C1515" s="10">
        <v>47</v>
      </c>
      <c r="D1515" s="5" t="str" cm="1">
        <f t="array" ref="D1515">_xlfn.IFS(C1515&lt;=29, "18-29", C1515&lt;=39, "30-39", C1515&lt;=49, "40-49", C1515&lt;=59, "50-59",C1515&lt;=69, "60-69", C1515&gt;=70, "70+")</f>
        <v>40-49</v>
      </c>
      <c r="E1515" t="s">
        <v>43</v>
      </c>
      <c r="F1515">
        <v>0</v>
      </c>
      <c r="G1515" t="s">
        <v>155</v>
      </c>
      <c r="H1515">
        <v>95409</v>
      </c>
      <c r="I1515">
        <v>38.468893000000001</v>
      </c>
      <c r="J1515">
        <v>-122.580539</v>
      </c>
      <c r="K1515">
        <v>0</v>
      </c>
      <c r="L1515">
        <v>15</v>
      </c>
      <c r="M1515" t="str" cm="1">
        <f t="array" ref="M1515">_xlfn.IFS(L1515&lt;=12, "New (0-12 months)", L1515&lt;=36, "Mid (13-36 months)", L1515&gt;=37,"Long (37+ months)")</f>
        <v>Mid (13-36 months)</v>
      </c>
      <c r="N1515" t="s">
        <v>62</v>
      </c>
      <c r="O1515" t="s">
        <v>40</v>
      </c>
      <c r="P1515">
        <v>33.14</v>
      </c>
      <c r="Q1515" t="s">
        <v>43</v>
      </c>
      <c r="R1515" t="s">
        <v>43</v>
      </c>
      <c r="S1515" t="s">
        <v>8234</v>
      </c>
      <c r="T1515" s="1">
        <v>0</v>
      </c>
      <c r="U1515" t="s">
        <v>8234</v>
      </c>
      <c r="V1515" t="s">
        <v>8234</v>
      </c>
      <c r="W1515" t="s">
        <v>8234</v>
      </c>
      <c r="X1515" t="s">
        <v>8234</v>
      </c>
      <c r="Y1515" t="s">
        <v>8234</v>
      </c>
      <c r="Z1515" t="s">
        <v>8234</v>
      </c>
      <c r="AA1515" t="s">
        <v>8234</v>
      </c>
      <c r="AB1515" t="s">
        <v>8234</v>
      </c>
      <c r="AC1515" t="s">
        <v>51</v>
      </c>
      <c r="AD1515" t="s">
        <v>43</v>
      </c>
      <c r="AE1515" t="s">
        <v>56</v>
      </c>
      <c r="AF1515">
        <v>19.399999999999999</v>
      </c>
      <c r="AH1515">
        <v>289.3</v>
      </c>
      <c r="AI1515">
        <v>0</v>
      </c>
      <c r="AJ1515">
        <v>0</v>
      </c>
      <c r="AK1515">
        <v>497.1</v>
      </c>
      <c r="AL1515">
        <v>786.4</v>
      </c>
      <c r="AM1515" t="s">
        <v>57</v>
      </c>
      <c r="AN1515" t="s">
        <v>117</v>
      </c>
      <c r="AO1515" t="s">
        <v>118</v>
      </c>
    </row>
    <row r="1516" spans="1:41" x14ac:dyDescent="0.35">
      <c r="A1516" t="s">
        <v>2328</v>
      </c>
      <c r="B1516" t="s">
        <v>39</v>
      </c>
      <c r="C1516" s="10">
        <v>38</v>
      </c>
      <c r="D1516" s="5" t="str" cm="1">
        <f t="array" ref="D1516">_xlfn.IFS(C1516&lt;=29, "18-29", C1516&lt;=39, "30-39", C1516&lt;=49, "40-49", C1516&lt;=59, "50-59",C1516&lt;=69, "60-69", C1516&gt;=70, "70+")</f>
        <v>30-39</v>
      </c>
      <c r="E1516" t="s">
        <v>40</v>
      </c>
      <c r="F1516">
        <v>0</v>
      </c>
      <c r="G1516" t="s">
        <v>2329</v>
      </c>
      <c r="H1516">
        <v>93040</v>
      </c>
      <c r="I1516">
        <v>34.432842999999998</v>
      </c>
      <c r="J1516">
        <v>-118.73010600000001</v>
      </c>
      <c r="K1516">
        <v>1</v>
      </c>
      <c r="L1516">
        <v>70</v>
      </c>
      <c r="M1516" t="str" cm="1">
        <f t="array" ref="M1516">_xlfn.IFS(L1516&lt;=12, "New (0-12 months)", L1516&lt;=36, "Mid (13-36 months)", L1516&gt;=37,"Long (37+ months)")</f>
        <v>Long (37+ months)</v>
      </c>
      <c r="N1516" t="s">
        <v>72</v>
      </c>
      <c r="O1516" t="s">
        <v>40</v>
      </c>
      <c r="P1516">
        <v>5.48</v>
      </c>
      <c r="Q1516" t="s">
        <v>40</v>
      </c>
      <c r="R1516" t="s">
        <v>40</v>
      </c>
      <c r="S1516" t="s">
        <v>55</v>
      </c>
      <c r="T1516" s="1">
        <v>14</v>
      </c>
      <c r="U1516" t="s">
        <v>40</v>
      </c>
      <c r="V1516" t="s">
        <v>40</v>
      </c>
      <c r="W1516" t="s">
        <v>40</v>
      </c>
      <c r="X1516" t="s">
        <v>40</v>
      </c>
      <c r="Y1516" t="s">
        <v>43</v>
      </c>
      <c r="Z1516" t="s">
        <v>43</v>
      </c>
      <c r="AA1516" t="s">
        <v>43</v>
      </c>
      <c r="AB1516" t="s">
        <v>40</v>
      </c>
      <c r="AC1516" t="s">
        <v>73</v>
      </c>
      <c r="AD1516" t="s">
        <v>43</v>
      </c>
      <c r="AE1516" t="s">
        <v>56</v>
      </c>
      <c r="AF1516">
        <v>93.9</v>
      </c>
      <c r="AH1516">
        <v>6579.05</v>
      </c>
      <c r="AI1516">
        <v>0</v>
      </c>
      <c r="AJ1516">
        <v>0</v>
      </c>
      <c r="AK1516">
        <v>383.6</v>
      </c>
      <c r="AL1516">
        <v>6962.65</v>
      </c>
      <c r="AM1516" t="s">
        <v>57</v>
      </c>
      <c r="AN1516" t="s">
        <v>117</v>
      </c>
      <c r="AO1516" t="s">
        <v>118</v>
      </c>
    </row>
    <row r="1517" spans="1:41" x14ac:dyDescent="0.35">
      <c r="A1517" t="s">
        <v>2330</v>
      </c>
      <c r="B1517" t="s">
        <v>39</v>
      </c>
      <c r="C1517" s="10">
        <v>39</v>
      </c>
      <c r="D1517" s="5" t="str" cm="1">
        <f t="array" ref="D1517">_xlfn.IFS(C1517&lt;=29, "18-29", C1517&lt;=39, "30-39", C1517&lt;=49, "40-49", C1517&lt;=59, "50-59",C1517&lt;=69, "60-69", C1517&gt;=70, "70+")</f>
        <v>30-39</v>
      </c>
      <c r="E1517" t="s">
        <v>40</v>
      </c>
      <c r="F1517">
        <v>0</v>
      </c>
      <c r="G1517" t="s">
        <v>2331</v>
      </c>
      <c r="H1517">
        <v>95428</v>
      </c>
      <c r="I1517">
        <v>39.833069999999999</v>
      </c>
      <c r="J1517">
        <v>-123.178765</v>
      </c>
      <c r="K1517">
        <v>9</v>
      </c>
      <c r="L1517">
        <v>72</v>
      </c>
      <c r="M1517" t="str" cm="1">
        <f t="array" ref="M1517">_xlfn.IFS(L1517&lt;=12, "New (0-12 months)", L1517&lt;=36, "Mid (13-36 months)", L1517&gt;=37,"Long (37+ months)")</f>
        <v>Long (37+ months)</v>
      </c>
      <c r="N1517" t="s">
        <v>42</v>
      </c>
      <c r="O1517" t="s">
        <v>40</v>
      </c>
      <c r="P1517">
        <v>10.87</v>
      </c>
      <c r="Q1517" t="s">
        <v>40</v>
      </c>
      <c r="R1517" t="s">
        <v>40</v>
      </c>
      <c r="S1517" t="s">
        <v>79</v>
      </c>
      <c r="T1517" s="1">
        <v>24</v>
      </c>
      <c r="U1517" t="s">
        <v>40</v>
      </c>
      <c r="V1517" t="s">
        <v>43</v>
      </c>
      <c r="W1517" t="s">
        <v>40</v>
      </c>
      <c r="X1517" t="s">
        <v>40</v>
      </c>
      <c r="Y1517" t="s">
        <v>40</v>
      </c>
      <c r="Z1517" t="s">
        <v>40</v>
      </c>
      <c r="AA1517" t="s">
        <v>40</v>
      </c>
      <c r="AB1517" t="s">
        <v>40</v>
      </c>
      <c r="AC1517" t="s">
        <v>73</v>
      </c>
      <c r="AD1517" t="s">
        <v>40</v>
      </c>
      <c r="AE1517" t="s">
        <v>46</v>
      </c>
      <c r="AF1517">
        <v>85.9</v>
      </c>
      <c r="AH1517">
        <v>6110.75</v>
      </c>
      <c r="AI1517">
        <v>0</v>
      </c>
      <c r="AJ1517">
        <v>0</v>
      </c>
      <c r="AK1517">
        <v>782.64</v>
      </c>
      <c r="AL1517">
        <v>6893.39</v>
      </c>
      <c r="AM1517" t="s">
        <v>47</v>
      </c>
    </row>
    <row r="1518" spans="1:41" x14ac:dyDescent="0.35">
      <c r="A1518" t="s">
        <v>2332</v>
      </c>
      <c r="B1518" t="s">
        <v>39</v>
      </c>
      <c r="C1518" s="10">
        <v>22</v>
      </c>
      <c r="D1518" s="5" t="str" cm="1">
        <f t="array" ref="D1518">_xlfn.IFS(C1518&lt;=29, "18-29", C1518&lt;=39, "30-39", C1518&lt;=49, "40-49", C1518&lt;=59, "50-59",C1518&lt;=69, "60-69", C1518&gt;=70, "70+")</f>
        <v>18-29</v>
      </c>
      <c r="E1518" t="s">
        <v>43</v>
      </c>
      <c r="F1518">
        <v>0</v>
      </c>
      <c r="G1518" t="s">
        <v>221</v>
      </c>
      <c r="H1518">
        <v>91754</v>
      </c>
      <c r="I1518">
        <v>34.050322000000001</v>
      </c>
      <c r="J1518">
        <v>-118.147037</v>
      </c>
      <c r="K1518">
        <v>0</v>
      </c>
      <c r="L1518">
        <v>21</v>
      </c>
      <c r="M1518" t="str" cm="1">
        <f t="array" ref="M1518">_xlfn.IFS(L1518&lt;=12, "New (0-12 months)", L1518&lt;=36, "Mid (13-36 months)", L1518&gt;=37,"Long (37+ months)")</f>
        <v>Mid (13-36 months)</v>
      </c>
      <c r="N1518" t="s">
        <v>62</v>
      </c>
      <c r="O1518" t="s">
        <v>40</v>
      </c>
      <c r="P1518">
        <v>6.12</v>
      </c>
      <c r="Q1518" t="s">
        <v>43</v>
      </c>
      <c r="R1518" t="s">
        <v>40</v>
      </c>
      <c r="S1518" t="s">
        <v>55</v>
      </c>
      <c r="T1518" s="1">
        <v>51</v>
      </c>
      <c r="U1518" t="s">
        <v>43</v>
      </c>
      <c r="V1518" t="s">
        <v>40</v>
      </c>
      <c r="W1518" t="s">
        <v>43</v>
      </c>
      <c r="X1518" t="s">
        <v>40</v>
      </c>
      <c r="Y1518" t="s">
        <v>40</v>
      </c>
      <c r="Z1518" t="s">
        <v>40</v>
      </c>
      <c r="AA1518" t="s">
        <v>40</v>
      </c>
      <c r="AB1518" t="s">
        <v>40</v>
      </c>
      <c r="AC1518" t="s">
        <v>51</v>
      </c>
      <c r="AD1518" t="s">
        <v>40</v>
      </c>
      <c r="AE1518" t="s">
        <v>56</v>
      </c>
      <c r="AF1518">
        <v>99.15</v>
      </c>
      <c r="AH1518">
        <v>1956.4</v>
      </c>
      <c r="AI1518">
        <v>0</v>
      </c>
      <c r="AJ1518">
        <v>0</v>
      </c>
      <c r="AK1518">
        <v>128.52000000000001</v>
      </c>
      <c r="AL1518">
        <v>2084.92</v>
      </c>
      <c r="AM1518" t="s">
        <v>47</v>
      </c>
    </row>
    <row r="1519" spans="1:41" x14ac:dyDescent="0.35">
      <c r="A1519" t="s">
        <v>2333</v>
      </c>
      <c r="B1519" t="s">
        <v>39</v>
      </c>
      <c r="C1519" s="10">
        <v>45</v>
      </c>
      <c r="D1519" s="5" t="str" cm="1">
        <f t="array" ref="D1519">_xlfn.IFS(C1519&lt;=29, "18-29", C1519&lt;=39, "30-39", C1519&lt;=49, "40-49", C1519&lt;=59, "50-59",C1519&lt;=69, "60-69", C1519&gt;=70, "70+")</f>
        <v>40-49</v>
      </c>
      <c r="E1519" t="s">
        <v>43</v>
      </c>
      <c r="F1519">
        <v>0</v>
      </c>
      <c r="G1519" t="s">
        <v>731</v>
      </c>
      <c r="H1519">
        <v>94566</v>
      </c>
      <c r="I1519">
        <v>37.633361000000001</v>
      </c>
      <c r="J1519">
        <v>-121.86239500000001</v>
      </c>
      <c r="K1519">
        <v>0</v>
      </c>
      <c r="L1519">
        <v>54</v>
      </c>
      <c r="M1519" t="str" cm="1">
        <f t="array" ref="M1519">_xlfn.IFS(L1519&lt;=12, "New (0-12 months)", L1519&lt;=36, "Mid (13-36 months)", L1519&gt;=37,"Long (37+ months)")</f>
        <v>Long (37+ months)</v>
      </c>
      <c r="N1519" t="s">
        <v>76</v>
      </c>
      <c r="O1519" t="s">
        <v>40</v>
      </c>
      <c r="P1519">
        <v>26.25</v>
      </c>
      <c r="Q1519" t="s">
        <v>43</v>
      </c>
      <c r="R1519" t="s">
        <v>43</v>
      </c>
      <c r="S1519" t="s">
        <v>8234</v>
      </c>
      <c r="T1519" s="1">
        <v>0</v>
      </c>
      <c r="U1519" t="s">
        <v>8234</v>
      </c>
      <c r="V1519" t="s">
        <v>8234</v>
      </c>
      <c r="W1519" t="s">
        <v>8234</v>
      </c>
      <c r="X1519" t="s">
        <v>8234</v>
      </c>
      <c r="Y1519" t="s">
        <v>8234</v>
      </c>
      <c r="Z1519" t="s">
        <v>8234</v>
      </c>
      <c r="AA1519" t="s">
        <v>8234</v>
      </c>
      <c r="AB1519" t="s">
        <v>8234</v>
      </c>
      <c r="AC1519" t="s">
        <v>73</v>
      </c>
      <c r="AD1519" t="s">
        <v>43</v>
      </c>
      <c r="AE1519" t="s">
        <v>46</v>
      </c>
      <c r="AF1519">
        <v>20.100000000000001</v>
      </c>
      <c r="AH1519">
        <v>1079.45</v>
      </c>
      <c r="AI1519">
        <v>0</v>
      </c>
      <c r="AJ1519">
        <v>0</v>
      </c>
      <c r="AK1519">
        <v>1417.5</v>
      </c>
      <c r="AL1519">
        <v>2496.9499999999998</v>
      </c>
      <c r="AM1519" t="s">
        <v>47</v>
      </c>
    </row>
    <row r="1520" spans="1:41" x14ac:dyDescent="0.35">
      <c r="A1520" t="s">
        <v>2334</v>
      </c>
      <c r="B1520" t="s">
        <v>39</v>
      </c>
      <c r="C1520" s="10">
        <v>19</v>
      </c>
      <c r="D1520" s="5" t="str" cm="1">
        <f t="array" ref="D1520">_xlfn.IFS(C1520&lt;=29, "18-29", C1520&lt;=39, "30-39", C1520&lt;=49, "40-49", C1520&lt;=59, "50-59",C1520&lt;=69, "60-69", C1520&gt;=70, "70+")</f>
        <v>18-29</v>
      </c>
      <c r="E1520" t="s">
        <v>40</v>
      </c>
      <c r="F1520">
        <v>2</v>
      </c>
      <c r="G1520" t="s">
        <v>2335</v>
      </c>
      <c r="H1520">
        <v>96103</v>
      </c>
      <c r="I1520">
        <v>39.783746999999998</v>
      </c>
      <c r="J1520">
        <v>-120.66103200000001</v>
      </c>
      <c r="K1520">
        <v>10</v>
      </c>
      <c r="L1520">
        <v>8</v>
      </c>
      <c r="M1520" t="str" cm="1">
        <f t="array" ref="M1520">_xlfn.IFS(L1520&lt;=12, "New (0-12 months)", L1520&lt;=36, "Mid (13-36 months)", L1520&gt;=37,"Long (37+ months)")</f>
        <v>New (0-12 months)</v>
      </c>
      <c r="N1520" t="s">
        <v>42</v>
      </c>
      <c r="O1520" t="s">
        <v>40</v>
      </c>
      <c r="P1520">
        <v>13.21</v>
      </c>
      <c r="Q1520" t="s">
        <v>43</v>
      </c>
      <c r="R1520" t="s">
        <v>43</v>
      </c>
      <c r="S1520" t="s">
        <v>8234</v>
      </c>
      <c r="T1520" s="1">
        <v>0</v>
      </c>
      <c r="U1520" t="s">
        <v>8234</v>
      </c>
      <c r="V1520" t="s">
        <v>8234</v>
      </c>
      <c r="W1520" t="s">
        <v>8234</v>
      </c>
      <c r="X1520" t="s">
        <v>8234</v>
      </c>
      <c r="Y1520" t="s">
        <v>8234</v>
      </c>
      <c r="Z1520" t="s">
        <v>8234</v>
      </c>
      <c r="AA1520" t="s">
        <v>8234</v>
      </c>
      <c r="AB1520" t="s">
        <v>8234</v>
      </c>
      <c r="AC1520" t="s">
        <v>73</v>
      </c>
      <c r="AD1520" t="s">
        <v>43</v>
      </c>
      <c r="AE1520" t="s">
        <v>46</v>
      </c>
      <c r="AF1520">
        <v>19.5</v>
      </c>
      <c r="AH1520">
        <v>162.15</v>
      </c>
      <c r="AI1520">
        <v>0</v>
      </c>
      <c r="AJ1520">
        <v>0</v>
      </c>
      <c r="AK1520">
        <v>105.68</v>
      </c>
      <c r="AL1520">
        <v>267.83</v>
      </c>
      <c r="AM1520" t="s">
        <v>47</v>
      </c>
    </row>
    <row r="1521" spans="1:41" x14ac:dyDescent="0.35">
      <c r="A1521" t="s">
        <v>2336</v>
      </c>
      <c r="B1521" t="s">
        <v>39</v>
      </c>
      <c r="C1521" s="10">
        <v>34</v>
      </c>
      <c r="D1521" s="5" t="str" cm="1">
        <f t="array" ref="D1521">_xlfn.IFS(C1521&lt;=29, "18-29", C1521&lt;=39, "30-39", C1521&lt;=49, "40-49", C1521&lt;=59, "50-59",C1521&lt;=69, "60-69", C1521&gt;=70, "70+")</f>
        <v>30-39</v>
      </c>
      <c r="E1521" t="s">
        <v>43</v>
      </c>
      <c r="F1521">
        <v>0</v>
      </c>
      <c r="G1521" t="s">
        <v>2337</v>
      </c>
      <c r="H1521">
        <v>96141</v>
      </c>
      <c r="I1521">
        <v>39.117018000000002</v>
      </c>
      <c r="J1521">
        <v>-120.212535</v>
      </c>
      <c r="K1521">
        <v>0</v>
      </c>
      <c r="L1521">
        <v>24</v>
      </c>
      <c r="M1521" t="str" cm="1">
        <f t="array" ref="M1521">_xlfn.IFS(L1521&lt;=12, "New (0-12 months)", L1521&lt;=36, "Mid (13-36 months)", L1521&gt;=37,"Long (37+ months)")</f>
        <v>Mid (13-36 months)</v>
      </c>
      <c r="N1521" t="s">
        <v>42</v>
      </c>
      <c r="O1521" t="s">
        <v>40</v>
      </c>
      <c r="P1521">
        <v>4.82</v>
      </c>
      <c r="Q1521" t="s">
        <v>43</v>
      </c>
      <c r="R1521" t="s">
        <v>40</v>
      </c>
      <c r="S1521" t="s">
        <v>79</v>
      </c>
      <c r="T1521" s="1">
        <v>16</v>
      </c>
      <c r="U1521" t="s">
        <v>43</v>
      </c>
      <c r="V1521" t="s">
        <v>43</v>
      </c>
      <c r="W1521" t="s">
        <v>40</v>
      </c>
      <c r="X1521" t="s">
        <v>43</v>
      </c>
      <c r="Y1521" t="s">
        <v>43</v>
      </c>
      <c r="Z1521" t="s">
        <v>43</v>
      </c>
      <c r="AA1521" t="s">
        <v>43</v>
      </c>
      <c r="AB1521" t="s">
        <v>40</v>
      </c>
      <c r="AC1521" t="s">
        <v>51</v>
      </c>
      <c r="AD1521" t="s">
        <v>40</v>
      </c>
      <c r="AE1521" t="s">
        <v>46</v>
      </c>
      <c r="AF1521">
        <v>49.3</v>
      </c>
      <c r="AH1521">
        <v>1233.25</v>
      </c>
      <c r="AI1521">
        <v>0</v>
      </c>
      <c r="AJ1521">
        <v>0</v>
      </c>
      <c r="AK1521">
        <v>115.68</v>
      </c>
      <c r="AL1521">
        <v>1348.93</v>
      </c>
      <c r="AM1521" t="s">
        <v>47</v>
      </c>
    </row>
    <row r="1522" spans="1:41" x14ac:dyDescent="0.35">
      <c r="A1522" t="s">
        <v>2338</v>
      </c>
      <c r="B1522" t="s">
        <v>39</v>
      </c>
      <c r="C1522" s="10">
        <v>20</v>
      </c>
      <c r="D1522" s="5" t="str" cm="1">
        <f t="array" ref="D1522">_xlfn.IFS(C1522&lt;=29, "18-29", C1522&lt;=39, "30-39", C1522&lt;=49, "40-49", C1522&lt;=59, "50-59",C1522&lt;=69, "60-69", C1522&gt;=70, "70+")</f>
        <v>18-29</v>
      </c>
      <c r="E1522" t="s">
        <v>40</v>
      </c>
      <c r="F1522">
        <v>2</v>
      </c>
      <c r="G1522" t="s">
        <v>916</v>
      </c>
      <c r="H1522">
        <v>93637</v>
      </c>
      <c r="I1522">
        <v>36.902954000000001</v>
      </c>
      <c r="J1522">
        <v>-120.19427399999999</v>
      </c>
      <c r="K1522">
        <v>3</v>
      </c>
      <c r="L1522">
        <v>48</v>
      </c>
      <c r="M1522" t="str" cm="1">
        <f t="array" ref="M1522">_xlfn.IFS(L1522&lt;=12, "New (0-12 months)", L1522&lt;=36, "Mid (13-36 months)", L1522&gt;=37,"Long (37+ months)")</f>
        <v>Long (37+ months)</v>
      </c>
      <c r="N1522" t="s">
        <v>76</v>
      </c>
      <c r="O1522" t="s">
        <v>40</v>
      </c>
      <c r="P1522">
        <v>13.26</v>
      </c>
      <c r="Q1522" t="s">
        <v>43</v>
      </c>
      <c r="R1522" t="s">
        <v>43</v>
      </c>
      <c r="S1522" t="s">
        <v>8234</v>
      </c>
      <c r="T1522" s="1">
        <v>0</v>
      </c>
      <c r="U1522" t="s">
        <v>8234</v>
      </c>
      <c r="V1522" t="s">
        <v>8234</v>
      </c>
      <c r="W1522" t="s">
        <v>8234</v>
      </c>
      <c r="X1522" t="s">
        <v>8234</v>
      </c>
      <c r="Y1522" t="s">
        <v>8234</v>
      </c>
      <c r="Z1522" t="s">
        <v>8234</v>
      </c>
      <c r="AA1522" t="s">
        <v>8234</v>
      </c>
      <c r="AB1522" t="s">
        <v>8234</v>
      </c>
      <c r="AC1522" t="s">
        <v>73</v>
      </c>
      <c r="AD1522" t="s">
        <v>43</v>
      </c>
      <c r="AE1522" t="s">
        <v>46</v>
      </c>
      <c r="AF1522">
        <v>19.55</v>
      </c>
      <c r="AH1522">
        <v>883.35</v>
      </c>
      <c r="AI1522">
        <v>0</v>
      </c>
      <c r="AJ1522">
        <v>0</v>
      </c>
      <c r="AK1522">
        <v>636.48</v>
      </c>
      <c r="AL1522">
        <v>1519.83</v>
      </c>
      <c r="AM1522" t="s">
        <v>47</v>
      </c>
    </row>
    <row r="1523" spans="1:41" x14ac:dyDescent="0.35">
      <c r="A1523" t="s">
        <v>2339</v>
      </c>
      <c r="B1523" t="s">
        <v>39</v>
      </c>
      <c r="C1523" s="10">
        <v>22</v>
      </c>
      <c r="D1523" s="5" t="str" cm="1">
        <f t="array" ref="D1523">_xlfn.IFS(C1523&lt;=29, "18-29", C1523&lt;=39, "30-39", C1523&lt;=49, "40-49", C1523&lt;=59, "50-59",C1523&lt;=69, "60-69", C1523&gt;=70, "70+")</f>
        <v>18-29</v>
      </c>
      <c r="E1523" t="s">
        <v>40</v>
      </c>
      <c r="F1523">
        <v>0</v>
      </c>
      <c r="G1523" t="s">
        <v>626</v>
      </c>
      <c r="H1523">
        <v>91411</v>
      </c>
      <c r="I1523">
        <v>34.178469999999997</v>
      </c>
      <c r="J1523">
        <v>-118.45947200000001</v>
      </c>
      <c r="K1523">
        <v>0</v>
      </c>
      <c r="L1523">
        <v>1</v>
      </c>
      <c r="M1523" t="str" cm="1">
        <f t="array" ref="M1523">_xlfn.IFS(L1523&lt;=12, "New (0-12 months)", L1523&lt;=36, "Mid (13-36 months)", L1523&gt;=37,"Long (37+ months)")</f>
        <v>New (0-12 months)</v>
      </c>
      <c r="N1523" t="s">
        <v>42</v>
      </c>
      <c r="O1523" t="s">
        <v>40</v>
      </c>
      <c r="P1523">
        <v>35.6</v>
      </c>
      <c r="Q1523" t="s">
        <v>43</v>
      </c>
      <c r="R1523" t="s">
        <v>40</v>
      </c>
      <c r="S1523" t="s">
        <v>79</v>
      </c>
      <c r="T1523" s="1">
        <v>58</v>
      </c>
      <c r="U1523" t="s">
        <v>43</v>
      </c>
      <c r="V1523" t="s">
        <v>43</v>
      </c>
      <c r="W1523" t="s">
        <v>43</v>
      </c>
      <c r="X1523" t="s">
        <v>43</v>
      </c>
      <c r="Y1523" t="s">
        <v>40</v>
      </c>
      <c r="Z1523" t="s">
        <v>43</v>
      </c>
      <c r="AA1523" t="s">
        <v>40</v>
      </c>
      <c r="AB1523" t="s">
        <v>40</v>
      </c>
      <c r="AC1523" t="s">
        <v>51</v>
      </c>
      <c r="AD1523" t="s">
        <v>43</v>
      </c>
      <c r="AE1523" t="s">
        <v>46</v>
      </c>
      <c r="AF1523">
        <v>55.2</v>
      </c>
      <c r="AH1523">
        <v>55.2</v>
      </c>
      <c r="AI1523">
        <v>0</v>
      </c>
      <c r="AJ1523">
        <v>0</v>
      </c>
      <c r="AK1523">
        <v>35.6</v>
      </c>
      <c r="AL1523">
        <v>90.8</v>
      </c>
      <c r="AM1523" t="s">
        <v>57</v>
      </c>
      <c r="AN1523" t="s">
        <v>63</v>
      </c>
      <c r="AO1523" t="s">
        <v>591</v>
      </c>
    </row>
    <row r="1524" spans="1:41" x14ac:dyDescent="0.35">
      <c r="A1524" t="s">
        <v>2340</v>
      </c>
      <c r="B1524" t="s">
        <v>39</v>
      </c>
      <c r="C1524" s="10">
        <v>41</v>
      </c>
      <c r="D1524" s="5" t="str" cm="1">
        <f t="array" ref="D1524">_xlfn.IFS(C1524&lt;=29, "18-29", C1524&lt;=39, "30-39", C1524&lt;=49, "40-49", C1524&lt;=59, "50-59",C1524&lt;=69, "60-69", C1524&gt;=70, "70+")</f>
        <v>40-49</v>
      </c>
      <c r="E1524" t="s">
        <v>40</v>
      </c>
      <c r="F1524">
        <v>3</v>
      </c>
      <c r="G1524" t="s">
        <v>2341</v>
      </c>
      <c r="H1524">
        <v>92275</v>
      </c>
      <c r="I1524">
        <v>33.281559999999999</v>
      </c>
      <c r="J1524">
        <v>-115.955541</v>
      </c>
      <c r="K1524">
        <v>6</v>
      </c>
      <c r="L1524">
        <v>5</v>
      </c>
      <c r="M1524" t="str" cm="1">
        <f t="array" ref="M1524">_xlfn.IFS(L1524&lt;=12, "New (0-12 months)", L1524&lt;=36, "Mid (13-36 months)", L1524&gt;=37,"Long (37+ months)")</f>
        <v>New (0-12 months)</v>
      </c>
      <c r="N1524" t="s">
        <v>42</v>
      </c>
      <c r="O1524" t="s">
        <v>40</v>
      </c>
      <c r="P1524">
        <v>6.7</v>
      </c>
      <c r="Q1524" t="s">
        <v>40</v>
      </c>
      <c r="R1524" t="s">
        <v>43</v>
      </c>
      <c r="S1524" t="s">
        <v>8234</v>
      </c>
      <c r="T1524" s="1">
        <v>0</v>
      </c>
      <c r="U1524" t="s">
        <v>8234</v>
      </c>
      <c r="V1524" t="s">
        <v>8234</v>
      </c>
      <c r="W1524" t="s">
        <v>8234</v>
      </c>
      <c r="X1524" t="s">
        <v>8234</v>
      </c>
      <c r="Y1524" t="s">
        <v>8234</v>
      </c>
      <c r="Z1524" t="s">
        <v>8234</v>
      </c>
      <c r="AA1524" t="s">
        <v>8234</v>
      </c>
      <c r="AB1524" t="s">
        <v>8234</v>
      </c>
      <c r="AC1524" t="s">
        <v>51</v>
      </c>
      <c r="AD1524" t="s">
        <v>40</v>
      </c>
      <c r="AE1524" t="s">
        <v>46</v>
      </c>
      <c r="AF1524">
        <v>24.3</v>
      </c>
      <c r="AH1524">
        <v>132.25</v>
      </c>
      <c r="AI1524">
        <v>0</v>
      </c>
      <c r="AJ1524">
        <v>0</v>
      </c>
      <c r="AK1524">
        <v>33.5</v>
      </c>
      <c r="AL1524">
        <v>165.75</v>
      </c>
      <c r="AM1524" t="s">
        <v>47</v>
      </c>
    </row>
    <row r="1525" spans="1:41" x14ac:dyDescent="0.35">
      <c r="A1525" t="s">
        <v>2342</v>
      </c>
      <c r="B1525" t="s">
        <v>49</v>
      </c>
      <c r="C1525" s="10">
        <v>20</v>
      </c>
      <c r="D1525" s="5" t="str" cm="1">
        <f t="array" ref="D1525">_xlfn.IFS(C1525&lt;=29, "18-29", C1525&lt;=39, "30-39", C1525&lt;=49, "40-49", C1525&lt;=59, "50-59",C1525&lt;=69, "60-69", C1525&gt;=70, "70+")</f>
        <v>18-29</v>
      </c>
      <c r="E1525" t="s">
        <v>40</v>
      </c>
      <c r="F1525">
        <v>2</v>
      </c>
      <c r="G1525" t="s">
        <v>575</v>
      </c>
      <c r="H1525">
        <v>95945</v>
      </c>
      <c r="I1525">
        <v>39.194538999999999</v>
      </c>
      <c r="J1525">
        <v>-120.988066</v>
      </c>
      <c r="K1525">
        <v>1</v>
      </c>
      <c r="L1525">
        <v>17</v>
      </c>
      <c r="M1525" t="str" cm="1">
        <f t="array" ref="M1525">_xlfn.IFS(L1525&lt;=12, "New (0-12 months)", L1525&lt;=36, "Mid (13-36 months)", L1525&gt;=37,"Long (37+ months)")</f>
        <v>Mid (13-36 months)</v>
      </c>
      <c r="N1525" t="s">
        <v>42</v>
      </c>
      <c r="O1525" t="s">
        <v>43</v>
      </c>
      <c r="P1525">
        <v>0</v>
      </c>
      <c r="Q1525" t="s">
        <v>8234</v>
      </c>
      <c r="R1525" t="s">
        <v>40</v>
      </c>
      <c r="S1525" t="s">
        <v>79</v>
      </c>
      <c r="T1525" s="1">
        <v>52</v>
      </c>
      <c r="U1525" t="s">
        <v>40</v>
      </c>
      <c r="V1525" t="s">
        <v>43</v>
      </c>
      <c r="W1525" t="s">
        <v>40</v>
      </c>
      <c r="X1525" t="s">
        <v>43</v>
      </c>
      <c r="Y1525" t="s">
        <v>40</v>
      </c>
      <c r="Z1525" t="s">
        <v>43</v>
      </c>
      <c r="AA1525" t="s">
        <v>43</v>
      </c>
      <c r="AB1525" t="s">
        <v>40</v>
      </c>
      <c r="AC1525" t="s">
        <v>45</v>
      </c>
      <c r="AD1525" t="s">
        <v>43</v>
      </c>
      <c r="AE1525" t="s">
        <v>46</v>
      </c>
      <c r="AF1525">
        <v>44.45</v>
      </c>
      <c r="AH1525">
        <v>792.15</v>
      </c>
      <c r="AI1525">
        <v>0</v>
      </c>
      <c r="AJ1525">
        <v>0</v>
      </c>
      <c r="AK1525">
        <v>0</v>
      </c>
      <c r="AL1525">
        <v>792.15</v>
      </c>
      <c r="AM1525" t="s">
        <v>47</v>
      </c>
    </row>
    <row r="1526" spans="1:41" x14ac:dyDescent="0.35">
      <c r="A1526" t="s">
        <v>2343</v>
      </c>
      <c r="B1526" t="s">
        <v>49</v>
      </c>
      <c r="C1526" s="10">
        <v>48</v>
      </c>
      <c r="D1526" s="5" t="str" cm="1">
        <f t="array" ref="D1526">_xlfn.IFS(C1526&lt;=29, "18-29", C1526&lt;=39, "30-39", C1526&lt;=49, "40-49", C1526&lt;=59, "50-59",C1526&lt;=69, "60-69", C1526&gt;=70, "70+")</f>
        <v>40-49</v>
      </c>
      <c r="E1526" t="s">
        <v>40</v>
      </c>
      <c r="F1526">
        <v>0</v>
      </c>
      <c r="G1526" t="s">
        <v>430</v>
      </c>
      <c r="H1526">
        <v>92701</v>
      </c>
      <c r="I1526">
        <v>33.748477999999999</v>
      </c>
      <c r="J1526">
        <v>-117.858918</v>
      </c>
      <c r="K1526">
        <v>2</v>
      </c>
      <c r="L1526">
        <v>72</v>
      </c>
      <c r="M1526" t="str" cm="1">
        <f t="array" ref="M1526">_xlfn.IFS(L1526&lt;=12, "New (0-12 months)", L1526&lt;=36, "Mid (13-36 months)", L1526&gt;=37,"Long (37+ months)")</f>
        <v>Long (37+ months)</v>
      </c>
      <c r="N1526" t="s">
        <v>42</v>
      </c>
      <c r="O1526" t="s">
        <v>40</v>
      </c>
      <c r="P1526">
        <v>29.8</v>
      </c>
      <c r="Q1526" t="s">
        <v>43</v>
      </c>
      <c r="R1526" t="s">
        <v>40</v>
      </c>
      <c r="S1526" t="s">
        <v>79</v>
      </c>
      <c r="T1526" s="1">
        <v>14</v>
      </c>
      <c r="U1526" t="s">
        <v>40</v>
      </c>
      <c r="V1526" t="s">
        <v>40</v>
      </c>
      <c r="W1526" t="s">
        <v>43</v>
      </c>
      <c r="X1526" t="s">
        <v>40</v>
      </c>
      <c r="Y1526" t="s">
        <v>40</v>
      </c>
      <c r="Z1526" t="s">
        <v>40</v>
      </c>
      <c r="AA1526" t="s">
        <v>40</v>
      </c>
      <c r="AB1526" t="s">
        <v>43</v>
      </c>
      <c r="AC1526" t="s">
        <v>73</v>
      </c>
      <c r="AD1526" t="s">
        <v>40</v>
      </c>
      <c r="AE1526" t="s">
        <v>56</v>
      </c>
      <c r="AF1526">
        <v>79.349999999999994</v>
      </c>
      <c r="AH1526">
        <v>5753.25</v>
      </c>
      <c r="AI1526">
        <v>0</v>
      </c>
      <c r="AJ1526">
        <v>40</v>
      </c>
      <c r="AK1526">
        <v>2145.6</v>
      </c>
      <c r="AL1526">
        <v>7938.85</v>
      </c>
      <c r="AM1526" t="s">
        <v>47</v>
      </c>
    </row>
    <row r="1527" spans="1:41" x14ac:dyDescent="0.35">
      <c r="A1527" t="s">
        <v>2344</v>
      </c>
      <c r="B1527" t="s">
        <v>39</v>
      </c>
      <c r="C1527" s="10">
        <v>30</v>
      </c>
      <c r="D1527" s="5" t="str" cm="1">
        <f t="array" ref="D1527">_xlfn.IFS(C1527&lt;=29, "18-29", C1527&lt;=39, "30-39", C1527&lt;=49, "40-49", C1527&lt;=59, "50-59",C1527&lt;=69, "60-69", C1527&gt;=70, "70+")</f>
        <v>30-39</v>
      </c>
      <c r="E1527" t="s">
        <v>40</v>
      </c>
      <c r="F1527">
        <v>2</v>
      </c>
      <c r="G1527" t="s">
        <v>2345</v>
      </c>
      <c r="H1527">
        <v>92304</v>
      </c>
      <c r="I1527">
        <v>34.559882000000002</v>
      </c>
      <c r="J1527">
        <v>-115.637164</v>
      </c>
      <c r="K1527">
        <v>4</v>
      </c>
      <c r="L1527">
        <v>72</v>
      </c>
      <c r="M1527" t="str" cm="1">
        <f t="array" ref="M1527">_xlfn.IFS(L1527&lt;=12, "New (0-12 months)", L1527&lt;=36, "Mid (13-36 months)", L1527&gt;=37,"Long (37+ months)")</f>
        <v>Long (37+ months)</v>
      </c>
      <c r="N1527" t="s">
        <v>42</v>
      </c>
      <c r="O1527" t="s">
        <v>40</v>
      </c>
      <c r="P1527">
        <v>29.66</v>
      </c>
      <c r="Q1527" t="s">
        <v>40</v>
      </c>
      <c r="R1527" t="s">
        <v>40</v>
      </c>
      <c r="S1527" t="s">
        <v>55</v>
      </c>
      <c r="T1527" s="1">
        <v>59</v>
      </c>
      <c r="U1527" t="s">
        <v>43</v>
      </c>
      <c r="V1527" t="s">
        <v>40</v>
      </c>
      <c r="W1527" t="s">
        <v>40</v>
      </c>
      <c r="X1527" t="s">
        <v>43</v>
      </c>
      <c r="Y1527" t="s">
        <v>40</v>
      </c>
      <c r="Z1527" t="s">
        <v>40</v>
      </c>
      <c r="AA1527" t="s">
        <v>40</v>
      </c>
      <c r="AB1527" t="s">
        <v>40</v>
      </c>
      <c r="AC1527" t="s">
        <v>45</v>
      </c>
      <c r="AD1527" t="s">
        <v>40</v>
      </c>
      <c r="AE1527" t="s">
        <v>46</v>
      </c>
      <c r="AF1527">
        <v>103.2</v>
      </c>
      <c r="AH1527">
        <v>7362.9</v>
      </c>
      <c r="AI1527">
        <v>45.38</v>
      </c>
      <c r="AJ1527">
        <v>0</v>
      </c>
      <c r="AK1527">
        <v>2135.52</v>
      </c>
      <c r="AL1527">
        <v>9453.0400000000009</v>
      </c>
      <c r="AM1527" t="s">
        <v>47</v>
      </c>
    </row>
    <row r="1528" spans="1:41" x14ac:dyDescent="0.35">
      <c r="A1528" t="s">
        <v>2346</v>
      </c>
      <c r="B1528" t="s">
        <v>39</v>
      </c>
      <c r="C1528" s="10">
        <v>75</v>
      </c>
      <c r="D1528" s="5" t="str" cm="1">
        <f t="array" ref="D1528">_xlfn.IFS(C1528&lt;=29, "18-29", C1528&lt;=39, "30-39", C1528&lt;=49, "40-49", C1528&lt;=59, "50-59",C1528&lt;=69, "60-69", C1528&gt;=70, "70+")</f>
        <v>70+</v>
      </c>
      <c r="E1528" t="s">
        <v>43</v>
      </c>
      <c r="F1528">
        <v>0</v>
      </c>
      <c r="G1528" t="s">
        <v>1171</v>
      </c>
      <c r="H1528">
        <v>92276</v>
      </c>
      <c r="I1528">
        <v>33.849263000000001</v>
      </c>
      <c r="J1528">
        <v>-116.382778</v>
      </c>
      <c r="K1528">
        <v>0</v>
      </c>
      <c r="L1528">
        <v>6</v>
      </c>
      <c r="M1528" t="str" cm="1">
        <f t="array" ref="M1528">_xlfn.IFS(L1528&lt;=12, "New (0-12 months)", L1528&lt;=36, "Mid (13-36 months)", L1528&gt;=37,"Long (37+ months)")</f>
        <v>New (0-12 months)</v>
      </c>
      <c r="N1528" t="s">
        <v>42</v>
      </c>
      <c r="O1528" t="s">
        <v>43</v>
      </c>
      <c r="P1528">
        <v>0</v>
      </c>
      <c r="Q1528" t="s">
        <v>8234</v>
      </c>
      <c r="R1528" t="s">
        <v>40</v>
      </c>
      <c r="S1528" t="s">
        <v>79</v>
      </c>
      <c r="T1528" s="1">
        <v>24</v>
      </c>
      <c r="U1528" t="s">
        <v>43</v>
      </c>
      <c r="V1528" t="s">
        <v>43</v>
      </c>
      <c r="W1528" t="s">
        <v>43</v>
      </c>
      <c r="X1528" t="s">
        <v>43</v>
      </c>
      <c r="Y1528" t="s">
        <v>40</v>
      </c>
      <c r="Z1528" t="s">
        <v>40</v>
      </c>
      <c r="AA1528" t="s">
        <v>40</v>
      </c>
      <c r="AB1528" t="s">
        <v>40</v>
      </c>
      <c r="AC1528" t="s">
        <v>51</v>
      </c>
      <c r="AD1528" t="s">
        <v>40</v>
      </c>
      <c r="AE1528" t="s">
        <v>56</v>
      </c>
      <c r="AF1528">
        <v>44.4</v>
      </c>
      <c r="AH1528">
        <v>263.05</v>
      </c>
      <c r="AI1528">
        <v>0</v>
      </c>
      <c r="AJ1528">
        <v>0</v>
      </c>
      <c r="AK1528">
        <v>0</v>
      </c>
      <c r="AL1528">
        <v>263.05</v>
      </c>
      <c r="AM1528" t="s">
        <v>47</v>
      </c>
    </row>
    <row r="1529" spans="1:41" x14ac:dyDescent="0.35">
      <c r="A1529" t="s">
        <v>2347</v>
      </c>
      <c r="B1529" t="s">
        <v>39</v>
      </c>
      <c r="C1529" s="10">
        <v>21</v>
      </c>
      <c r="D1529" s="5" t="str" cm="1">
        <f t="array" ref="D1529">_xlfn.IFS(C1529&lt;=29, "18-29", C1529&lt;=39, "30-39", C1529&lt;=49, "40-49", C1529&lt;=59, "50-59",C1529&lt;=69, "60-69", C1529&gt;=70, "70+")</f>
        <v>18-29</v>
      </c>
      <c r="E1529" t="s">
        <v>40</v>
      </c>
      <c r="F1529">
        <v>0</v>
      </c>
      <c r="G1529" t="s">
        <v>406</v>
      </c>
      <c r="H1529">
        <v>93603</v>
      </c>
      <c r="I1529">
        <v>36.645449999999997</v>
      </c>
      <c r="J1529">
        <v>-118.924982</v>
      </c>
      <c r="K1529">
        <v>9</v>
      </c>
      <c r="L1529">
        <v>72</v>
      </c>
      <c r="M1529" t="str" cm="1">
        <f t="array" ref="M1529">_xlfn.IFS(L1529&lt;=12, "New (0-12 months)", L1529&lt;=36, "Mid (13-36 months)", L1529&gt;=37,"Long (37+ months)")</f>
        <v>Long (37+ months)</v>
      </c>
      <c r="N1529" t="s">
        <v>72</v>
      </c>
      <c r="O1529" t="s">
        <v>40</v>
      </c>
      <c r="P1529">
        <v>22.41</v>
      </c>
      <c r="Q1529" t="s">
        <v>40</v>
      </c>
      <c r="R1529" t="s">
        <v>40</v>
      </c>
      <c r="S1529" t="s">
        <v>79</v>
      </c>
      <c r="T1529" s="1">
        <v>59</v>
      </c>
      <c r="U1529" t="s">
        <v>40</v>
      </c>
      <c r="V1529" t="s">
        <v>40</v>
      </c>
      <c r="W1529" t="s">
        <v>40</v>
      </c>
      <c r="X1529" t="s">
        <v>40</v>
      </c>
      <c r="Y1529" t="s">
        <v>40</v>
      </c>
      <c r="Z1529" t="s">
        <v>43</v>
      </c>
      <c r="AA1529" t="s">
        <v>43</v>
      </c>
      <c r="AB1529" t="s">
        <v>43</v>
      </c>
      <c r="AC1529" t="s">
        <v>73</v>
      </c>
      <c r="AD1529" t="s">
        <v>43</v>
      </c>
      <c r="AE1529" t="s">
        <v>46</v>
      </c>
      <c r="AF1529">
        <v>4</v>
      </c>
      <c r="AH1529">
        <v>5401.9</v>
      </c>
      <c r="AI1529">
        <v>0</v>
      </c>
      <c r="AJ1529">
        <v>20</v>
      </c>
      <c r="AK1529">
        <v>1613.52</v>
      </c>
      <c r="AL1529">
        <v>7035.42</v>
      </c>
      <c r="AM1529" t="s">
        <v>47</v>
      </c>
    </row>
    <row r="1530" spans="1:41" x14ac:dyDescent="0.35">
      <c r="A1530" t="s">
        <v>2348</v>
      </c>
      <c r="B1530" t="s">
        <v>39</v>
      </c>
      <c r="C1530" s="10">
        <v>36</v>
      </c>
      <c r="D1530" s="5" t="str" cm="1">
        <f t="array" ref="D1530">_xlfn.IFS(C1530&lt;=29, "18-29", C1530&lt;=39, "30-39", C1530&lt;=49, "40-49", C1530&lt;=59, "50-59",C1530&lt;=69, "60-69", C1530&gt;=70, "70+")</f>
        <v>30-39</v>
      </c>
      <c r="E1530" t="s">
        <v>40</v>
      </c>
      <c r="F1530">
        <v>1</v>
      </c>
      <c r="G1530" t="s">
        <v>135</v>
      </c>
      <c r="H1530">
        <v>90062</v>
      </c>
      <c r="I1530">
        <v>34.003552999999997</v>
      </c>
      <c r="J1530">
        <v>-118.308933</v>
      </c>
      <c r="K1530">
        <v>1</v>
      </c>
      <c r="L1530">
        <v>4</v>
      </c>
      <c r="M1530" t="str" cm="1">
        <f t="array" ref="M1530">_xlfn.IFS(L1530&lt;=12, "New (0-12 months)", L1530&lt;=36, "Mid (13-36 months)", L1530&gt;=37,"Long (37+ months)")</f>
        <v>New (0-12 months)</v>
      </c>
      <c r="N1530" t="s">
        <v>42</v>
      </c>
      <c r="O1530" t="s">
        <v>40</v>
      </c>
      <c r="P1530">
        <v>12.88</v>
      </c>
      <c r="Q1530" t="s">
        <v>40</v>
      </c>
      <c r="R1530" t="s">
        <v>40</v>
      </c>
      <c r="S1530" t="s">
        <v>44</v>
      </c>
      <c r="T1530" s="1">
        <v>22</v>
      </c>
      <c r="U1530" t="s">
        <v>43</v>
      </c>
      <c r="V1530" t="s">
        <v>43</v>
      </c>
      <c r="W1530" t="s">
        <v>43</v>
      </c>
      <c r="X1530" t="s">
        <v>43</v>
      </c>
      <c r="Y1530" t="s">
        <v>43</v>
      </c>
      <c r="Z1530" t="s">
        <v>43</v>
      </c>
      <c r="AA1530" t="s">
        <v>43</v>
      </c>
      <c r="AB1530" t="s">
        <v>40</v>
      </c>
      <c r="AC1530" t="s">
        <v>51</v>
      </c>
      <c r="AD1530" t="s">
        <v>43</v>
      </c>
      <c r="AE1530" t="s">
        <v>46</v>
      </c>
      <c r="AF1530">
        <v>50.85</v>
      </c>
      <c r="AH1530">
        <v>239.55</v>
      </c>
      <c r="AI1530">
        <v>0</v>
      </c>
      <c r="AJ1530">
        <v>0</v>
      </c>
      <c r="AK1530">
        <v>51.52</v>
      </c>
      <c r="AL1530">
        <v>291.07</v>
      </c>
      <c r="AM1530" t="s">
        <v>57</v>
      </c>
      <c r="AN1530" t="s">
        <v>63</v>
      </c>
      <c r="AO1530" t="s">
        <v>64</v>
      </c>
    </row>
    <row r="1531" spans="1:41" x14ac:dyDescent="0.35">
      <c r="A1531" t="s">
        <v>2349</v>
      </c>
      <c r="B1531" t="s">
        <v>49</v>
      </c>
      <c r="C1531" s="10">
        <v>55</v>
      </c>
      <c r="D1531" s="5" t="str" cm="1">
        <f t="array" ref="D1531">_xlfn.IFS(C1531&lt;=29, "18-29", C1531&lt;=39, "30-39", C1531&lt;=49, "40-49", C1531&lt;=59, "50-59",C1531&lt;=69, "60-69", C1531&gt;=70, "70+")</f>
        <v>50-59</v>
      </c>
      <c r="E1531" t="s">
        <v>40</v>
      </c>
      <c r="F1531">
        <v>2</v>
      </c>
      <c r="G1531" t="s">
        <v>1243</v>
      </c>
      <c r="H1531">
        <v>94544</v>
      </c>
      <c r="I1531">
        <v>37.639215</v>
      </c>
      <c r="J1531">
        <v>-122.037554</v>
      </c>
      <c r="K1531">
        <v>9</v>
      </c>
      <c r="L1531">
        <v>62</v>
      </c>
      <c r="M1531" t="str" cm="1">
        <f t="array" ref="M1531">_xlfn.IFS(L1531&lt;=12, "New (0-12 months)", L1531&lt;=36, "Mid (13-36 months)", L1531&gt;=37,"Long (37+ months)")</f>
        <v>Long (37+ months)</v>
      </c>
      <c r="N1531" t="s">
        <v>76</v>
      </c>
      <c r="O1531" t="s">
        <v>40</v>
      </c>
      <c r="P1531">
        <v>11.15</v>
      </c>
      <c r="Q1531" t="s">
        <v>43</v>
      </c>
      <c r="R1531" t="s">
        <v>43</v>
      </c>
      <c r="S1531" t="s">
        <v>8234</v>
      </c>
      <c r="T1531" s="1">
        <v>0</v>
      </c>
      <c r="U1531" t="s">
        <v>8234</v>
      </c>
      <c r="V1531" t="s">
        <v>8234</v>
      </c>
      <c r="W1531" t="s">
        <v>8234</v>
      </c>
      <c r="X1531" t="s">
        <v>8234</v>
      </c>
      <c r="Y1531" t="s">
        <v>8234</v>
      </c>
      <c r="Z1531" t="s">
        <v>8234</v>
      </c>
      <c r="AA1531" t="s">
        <v>8234</v>
      </c>
      <c r="AB1531" t="s">
        <v>8234</v>
      </c>
      <c r="AC1531" t="s">
        <v>73</v>
      </c>
      <c r="AD1531" t="s">
        <v>43</v>
      </c>
      <c r="AE1531" t="s">
        <v>46</v>
      </c>
      <c r="AF1531">
        <v>20.65</v>
      </c>
      <c r="AH1531">
        <v>1218.45</v>
      </c>
      <c r="AI1531">
        <v>0</v>
      </c>
      <c r="AJ1531">
        <v>0</v>
      </c>
      <c r="AK1531">
        <v>691.3</v>
      </c>
      <c r="AL1531">
        <v>1909.75</v>
      </c>
      <c r="AM1531" t="s">
        <v>47</v>
      </c>
    </row>
    <row r="1532" spans="1:41" x14ac:dyDescent="0.35">
      <c r="A1532" t="s">
        <v>2350</v>
      </c>
      <c r="B1532" t="s">
        <v>39</v>
      </c>
      <c r="C1532" s="10">
        <v>29</v>
      </c>
      <c r="D1532" s="5" t="str" cm="1">
        <f t="array" ref="D1532">_xlfn.IFS(C1532&lt;=29, "18-29", C1532&lt;=39, "30-39", C1532&lt;=49, "40-49", C1532&lt;=59, "50-59",C1532&lt;=69, "60-69", C1532&gt;=70, "70+")</f>
        <v>18-29</v>
      </c>
      <c r="E1532" t="s">
        <v>43</v>
      </c>
      <c r="F1532">
        <v>0</v>
      </c>
      <c r="G1532" t="s">
        <v>412</v>
      </c>
      <c r="H1532">
        <v>93656</v>
      </c>
      <c r="I1532">
        <v>36.452210999999998</v>
      </c>
      <c r="J1532">
        <v>-119.94575</v>
      </c>
      <c r="K1532">
        <v>0</v>
      </c>
      <c r="L1532">
        <v>39</v>
      </c>
      <c r="M1532" t="str" cm="1">
        <f t="array" ref="M1532">_xlfn.IFS(L1532&lt;=12, "New (0-12 months)", L1532&lt;=36, "Mid (13-36 months)", L1532&gt;=37,"Long (37+ months)")</f>
        <v>Long (37+ months)</v>
      </c>
      <c r="N1532" t="s">
        <v>129</v>
      </c>
      <c r="O1532" t="s">
        <v>40</v>
      </c>
      <c r="P1532">
        <v>4.4800000000000004</v>
      </c>
      <c r="Q1532" t="s">
        <v>43</v>
      </c>
      <c r="R1532" t="s">
        <v>40</v>
      </c>
      <c r="S1532" t="s">
        <v>55</v>
      </c>
      <c r="T1532" s="1">
        <v>71</v>
      </c>
      <c r="U1532" t="s">
        <v>40</v>
      </c>
      <c r="V1532" t="s">
        <v>43</v>
      </c>
      <c r="W1532" t="s">
        <v>40</v>
      </c>
      <c r="X1532" t="s">
        <v>40</v>
      </c>
      <c r="Y1532" t="s">
        <v>40</v>
      </c>
      <c r="Z1532" t="s">
        <v>43</v>
      </c>
      <c r="AA1532" t="s">
        <v>40</v>
      </c>
      <c r="AB1532" t="s">
        <v>40</v>
      </c>
      <c r="AC1532" t="s">
        <v>45</v>
      </c>
      <c r="AD1532" t="s">
        <v>40</v>
      </c>
      <c r="AE1532" t="s">
        <v>56</v>
      </c>
      <c r="AF1532">
        <v>95.55</v>
      </c>
      <c r="AH1532">
        <v>3692.85</v>
      </c>
      <c r="AI1532">
        <v>0</v>
      </c>
      <c r="AJ1532">
        <v>0</v>
      </c>
      <c r="AK1532">
        <v>174.72</v>
      </c>
      <c r="AL1532">
        <v>3867.57</v>
      </c>
      <c r="AM1532" t="s">
        <v>57</v>
      </c>
      <c r="AN1532" t="s">
        <v>121</v>
      </c>
      <c r="AO1532" t="s">
        <v>122</v>
      </c>
    </row>
    <row r="1533" spans="1:41" x14ac:dyDescent="0.35">
      <c r="A1533" t="s">
        <v>2351</v>
      </c>
      <c r="B1533" t="s">
        <v>49</v>
      </c>
      <c r="C1533" s="10">
        <v>27</v>
      </c>
      <c r="D1533" s="5" t="str" cm="1">
        <f t="array" ref="D1533">_xlfn.IFS(C1533&lt;=29, "18-29", C1533&lt;=39, "30-39", C1533&lt;=49, "40-49", C1533&lt;=59, "50-59",C1533&lt;=69, "60-69", C1533&gt;=70, "70+")</f>
        <v>18-29</v>
      </c>
      <c r="E1533" t="s">
        <v>40</v>
      </c>
      <c r="F1533">
        <v>2</v>
      </c>
      <c r="G1533" t="s">
        <v>1060</v>
      </c>
      <c r="H1533">
        <v>95570</v>
      </c>
      <c r="I1533">
        <v>41.162295</v>
      </c>
      <c r="J1533">
        <v>-124.02738100000001</v>
      </c>
      <c r="K1533">
        <v>3</v>
      </c>
      <c r="L1533">
        <v>1</v>
      </c>
      <c r="M1533" t="str" cm="1">
        <f t="array" ref="M1533">_xlfn.IFS(L1533&lt;=12, "New (0-12 months)", L1533&lt;=36, "Mid (13-36 months)", L1533&gt;=37,"Long (37+ months)")</f>
        <v>New (0-12 months)</v>
      </c>
      <c r="N1533" t="s">
        <v>42</v>
      </c>
      <c r="O1533" t="s">
        <v>40</v>
      </c>
      <c r="P1533">
        <v>27.5</v>
      </c>
      <c r="Q1533" t="s">
        <v>43</v>
      </c>
      <c r="R1533" t="s">
        <v>43</v>
      </c>
      <c r="S1533" t="s">
        <v>8234</v>
      </c>
      <c r="T1533" s="1">
        <v>0</v>
      </c>
      <c r="U1533" t="s">
        <v>8234</v>
      </c>
      <c r="V1533" t="s">
        <v>8234</v>
      </c>
      <c r="W1533" t="s">
        <v>8234</v>
      </c>
      <c r="X1533" t="s">
        <v>8234</v>
      </c>
      <c r="Y1533" t="s">
        <v>8234</v>
      </c>
      <c r="Z1533" t="s">
        <v>8234</v>
      </c>
      <c r="AA1533" t="s">
        <v>8234</v>
      </c>
      <c r="AB1533" t="s">
        <v>8234</v>
      </c>
      <c r="AC1533" t="s">
        <v>45</v>
      </c>
      <c r="AD1533" t="s">
        <v>43</v>
      </c>
      <c r="AE1533" t="s">
        <v>46</v>
      </c>
      <c r="AF1533">
        <v>20.399999999999999</v>
      </c>
      <c r="AH1533">
        <v>20.399999999999999</v>
      </c>
      <c r="AI1533">
        <v>0</v>
      </c>
      <c r="AJ1533">
        <v>0</v>
      </c>
      <c r="AK1533">
        <v>27.5</v>
      </c>
      <c r="AL1533">
        <v>47.9</v>
      </c>
      <c r="AM1533" t="s">
        <v>98</v>
      </c>
    </row>
    <row r="1534" spans="1:41" x14ac:dyDescent="0.35">
      <c r="A1534" t="s">
        <v>2352</v>
      </c>
      <c r="B1534" t="s">
        <v>39</v>
      </c>
      <c r="C1534" s="10">
        <v>56</v>
      </c>
      <c r="D1534" s="5" t="str" cm="1">
        <f t="array" ref="D1534">_xlfn.IFS(C1534&lt;=29, "18-29", C1534&lt;=39, "30-39", C1534&lt;=49, "40-49", C1534&lt;=59, "50-59",C1534&lt;=69, "60-69", C1534&gt;=70, "70+")</f>
        <v>50-59</v>
      </c>
      <c r="E1534" t="s">
        <v>40</v>
      </c>
      <c r="F1534">
        <v>0</v>
      </c>
      <c r="G1534" t="s">
        <v>1055</v>
      </c>
      <c r="H1534">
        <v>91791</v>
      </c>
      <c r="I1534">
        <v>34.061633999999998</v>
      </c>
      <c r="J1534">
        <v>-117.893169</v>
      </c>
      <c r="K1534">
        <v>4</v>
      </c>
      <c r="L1534">
        <v>51</v>
      </c>
      <c r="M1534" t="str" cm="1">
        <f t="array" ref="M1534">_xlfn.IFS(L1534&lt;=12, "New (0-12 months)", L1534&lt;=36, "Mid (13-36 months)", L1534&gt;=37,"Long (37+ months)")</f>
        <v>Long (37+ months)</v>
      </c>
      <c r="N1534" t="s">
        <v>76</v>
      </c>
      <c r="O1534" t="s">
        <v>40</v>
      </c>
      <c r="P1534">
        <v>47.18</v>
      </c>
      <c r="Q1534" t="s">
        <v>43</v>
      </c>
      <c r="R1534" t="s">
        <v>40</v>
      </c>
      <c r="S1534" t="s">
        <v>44</v>
      </c>
      <c r="T1534" s="1">
        <v>12</v>
      </c>
      <c r="U1534" t="s">
        <v>40</v>
      </c>
      <c r="V1534" t="s">
        <v>40</v>
      </c>
      <c r="W1534" t="s">
        <v>43</v>
      </c>
      <c r="X1534" t="s">
        <v>40</v>
      </c>
      <c r="Y1534" t="s">
        <v>43</v>
      </c>
      <c r="Z1534" t="s">
        <v>43</v>
      </c>
      <c r="AA1534" t="s">
        <v>43</v>
      </c>
      <c r="AB1534" t="s">
        <v>40</v>
      </c>
      <c r="AC1534" t="s">
        <v>45</v>
      </c>
      <c r="AD1534" t="s">
        <v>40</v>
      </c>
      <c r="AE1534" t="s">
        <v>56</v>
      </c>
      <c r="AF1534">
        <v>60.5</v>
      </c>
      <c r="AH1534">
        <v>3145.15</v>
      </c>
      <c r="AI1534">
        <v>0</v>
      </c>
      <c r="AJ1534">
        <v>0</v>
      </c>
      <c r="AK1534">
        <v>2406.1799999999998</v>
      </c>
      <c r="AL1534">
        <v>5551.33</v>
      </c>
      <c r="AM1534" t="s">
        <v>47</v>
      </c>
    </row>
    <row r="1535" spans="1:41" x14ac:dyDescent="0.35">
      <c r="A1535" t="s">
        <v>2353</v>
      </c>
      <c r="B1535" t="s">
        <v>49</v>
      </c>
      <c r="C1535" s="10">
        <v>20</v>
      </c>
      <c r="D1535" s="5" t="str" cm="1">
        <f t="array" ref="D1535">_xlfn.IFS(C1535&lt;=29, "18-29", C1535&lt;=39, "30-39", C1535&lt;=49, "40-49", C1535&lt;=59, "50-59",C1535&lt;=69, "60-69", C1535&gt;=70, "70+")</f>
        <v>18-29</v>
      </c>
      <c r="E1535" t="s">
        <v>43</v>
      </c>
      <c r="F1535">
        <v>0</v>
      </c>
      <c r="G1535" t="s">
        <v>316</v>
      </c>
      <c r="H1535">
        <v>92027</v>
      </c>
      <c r="I1535">
        <v>33.141264999999997</v>
      </c>
      <c r="J1535">
        <v>-116.967221</v>
      </c>
      <c r="K1535">
        <v>0</v>
      </c>
      <c r="L1535">
        <v>58</v>
      </c>
      <c r="M1535" t="str" cm="1">
        <f t="array" ref="M1535">_xlfn.IFS(L1535&lt;=12, "New (0-12 months)", L1535&lt;=36, "Mid (13-36 months)", L1535&gt;=37,"Long (37+ months)")</f>
        <v>Long (37+ months)</v>
      </c>
      <c r="N1535" t="s">
        <v>76</v>
      </c>
      <c r="O1535" t="s">
        <v>40</v>
      </c>
      <c r="P1535">
        <v>44.5</v>
      </c>
      <c r="Q1535" t="s">
        <v>40</v>
      </c>
      <c r="R1535" t="s">
        <v>40</v>
      </c>
      <c r="S1535" t="s">
        <v>55</v>
      </c>
      <c r="T1535" s="1">
        <v>47</v>
      </c>
      <c r="U1535" t="s">
        <v>43</v>
      </c>
      <c r="V1535" t="s">
        <v>40</v>
      </c>
      <c r="W1535" t="s">
        <v>40</v>
      </c>
      <c r="X1535" t="s">
        <v>43</v>
      </c>
      <c r="Y1535" t="s">
        <v>40</v>
      </c>
      <c r="Z1535" t="s">
        <v>40</v>
      </c>
      <c r="AA1535" t="s">
        <v>40</v>
      </c>
      <c r="AB1535" t="s">
        <v>40</v>
      </c>
      <c r="AC1535" t="s">
        <v>45</v>
      </c>
      <c r="AD1535" t="s">
        <v>40</v>
      </c>
      <c r="AE1535" t="s">
        <v>56</v>
      </c>
      <c r="AF1535">
        <v>103.25</v>
      </c>
      <c r="AH1535">
        <v>6017.65</v>
      </c>
      <c r="AI1535">
        <v>0</v>
      </c>
      <c r="AJ1535">
        <v>0</v>
      </c>
      <c r="AK1535">
        <v>2581</v>
      </c>
      <c r="AL1535">
        <v>8598.65</v>
      </c>
      <c r="AM1535" t="s">
        <v>57</v>
      </c>
      <c r="AN1535" t="s">
        <v>58</v>
      </c>
      <c r="AO1535" t="s">
        <v>104</v>
      </c>
    </row>
    <row r="1536" spans="1:41" x14ac:dyDescent="0.35">
      <c r="A1536" t="s">
        <v>2354</v>
      </c>
      <c r="B1536" t="s">
        <v>49</v>
      </c>
      <c r="C1536" s="10">
        <v>44</v>
      </c>
      <c r="D1536" s="5" t="str" cm="1">
        <f t="array" ref="D1536">_xlfn.IFS(C1536&lt;=29, "18-29", C1536&lt;=39, "30-39", C1536&lt;=49, "40-49", C1536&lt;=59, "50-59",C1536&lt;=69, "60-69", C1536&gt;=70, "70+")</f>
        <v>40-49</v>
      </c>
      <c r="E1536" t="s">
        <v>43</v>
      </c>
      <c r="F1536">
        <v>2</v>
      </c>
      <c r="G1536" t="s">
        <v>89</v>
      </c>
      <c r="H1536">
        <v>91942</v>
      </c>
      <c r="I1536">
        <v>32.782501000000003</v>
      </c>
      <c r="J1536">
        <v>-117.01611</v>
      </c>
      <c r="K1536">
        <v>0</v>
      </c>
      <c r="L1536">
        <v>38</v>
      </c>
      <c r="M1536" t="str" cm="1">
        <f t="array" ref="M1536">_xlfn.IFS(L1536&lt;=12, "New (0-12 months)", L1536&lt;=36, "Mid (13-36 months)", L1536&gt;=37,"Long (37+ months)")</f>
        <v>Long (37+ months)</v>
      </c>
      <c r="N1536" t="s">
        <v>42</v>
      </c>
      <c r="O1536" t="s">
        <v>40</v>
      </c>
      <c r="P1536">
        <v>1.27</v>
      </c>
      <c r="Q1536" t="s">
        <v>40</v>
      </c>
      <c r="R1536" t="s">
        <v>40</v>
      </c>
      <c r="S1536" t="s">
        <v>55</v>
      </c>
      <c r="T1536" s="1">
        <v>13</v>
      </c>
      <c r="U1536" t="s">
        <v>43</v>
      </c>
      <c r="V1536" t="s">
        <v>40</v>
      </c>
      <c r="W1536" t="s">
        <v>43</v>
      </c>
      <c r="X1536" t="s">
        <v>43</v>
      </c>
      <c r="Y1536" t="s">
        <v>43</v>
      </c>
      <c r="Z1536" t="s">
        <v>43</v>
      </c>
      <c r="AA1536" t="s">
        <v>43</v>
      </c>
      <c r="AB1536" t="s">
        <v>40</v>
      </c>
      <c r="AC1536" t="s">
        <v>51</v>
      </c>
      <c r="AD1536" t="s">
        <v>40</v>
      </c>
      <c r="AE1536" t="s">
        <v>46</v>
      </c>
      <c r="AF1536">
        <v>81.849999999999994</v>
      </c>
      <c r="AH1536">
        <v>3141.7</v>
      </c>
      <c r="AI1536">
        <v>0</v>
      </c>
      <c r="AJ1536">
        <v>0</v>
      </c>
      <c r="AK1536">
        <v>48.26</v>
      </c>
      <c r="AL1536">
        <v>3189.96</v>
      </c>
      <c r="AM1536" t="s">
        <v>47</v>
      </c>
    </row>
    <row r="1537" spans="1:41" x14ac:dyDescent="0.35">
      <c r="A1537" t="s">
        <v>2355</v>
      </c>
      <c r="B1537" t="s">
        <v>49</v>
      </c>
      <c r="C1537" s="10">
        <v>29</v>
      </c>
      <c r="D1537" s="5" t="str" cm="1">
        <f t="array" ref="D1537">_xlfn.IFS(C1537&lt;=29, "18-29", C1537&lt;=39, "30-39", C1537&lt;=49, "40-49", C1537&lt;=59, "50-59",C1537&lt;=69, "60-69", C1537&gt;=70, "70+")</f>
        <v>18-29</v>
      </c>
      <c r="E1537" t="s">
        <v>43</v>
      </c>
      <c r="F1537">
        <v>0</v>
      </c>
      <c r="G1537" t="s">
        <v>654</v>
      </c>
      <c r="H1537">
        <v>92064</v>
      </c>
      <c r="I1537">
        <v>32.984394999999999</v>
      </c>
      <c r="J1537">
        <v>-117.013454</v>
      </c>
      <c r="K1537">
        <v>0</v>
      </c>
      <c r="L1537">
        <v>33</v>
      </c>
      <c r="M1537" t="str" cm="1">
        <f t="array" ref="M1537">_xlfn.IFS(L1537&lt;=12, "New (0-12 months)", L1537&lt;=36, "Mid (13-36 months)", L1537&gt;=37,"Long (37+ months)")</f>
        <v>Mid (13-36 months)</v>
      </c>
      <c r="N1537" t="s">
        <v>42</v>
      </c>
      <c r="O1537" t="s">
        <v>40</v>
      </c>
      <c r="P1537">
        <v>25.71</v>
      </c>
      <c r="Q1537" t="s">
        <v>40</v>
      </c>
      <c r="R1537" t="s">
        <v>40</v>
      </c>
      <c r="S1537" t="s">
        <v>55</v>
      </c>
      <c r="T1537" s="1">
        <v>48</v>
      </c>
      <c r="U1537" t="s">
        <v>40</v>
      </c>
      <c r="V1537" t="s">
        <v>43</v>
      </c>
      <c r="W1537" t="s">
        <v>43</v>
      </c>
      <c r="X1537" t="s">
        <v>43</v>
      </c>
      <c r="Y1537" t="s">
        <v>43</v>
      </c>
      <c r="Z1537" t="s">
        <v>43</v>
      </c>
      <c r="AA1537" t="s">
        <v>43</v>
      </c>
      <c r="AB1537" t="s">
        <v>40</v>
      </c>
      <c r="AC1537" t="s">
        <v>45</v>
      </c>
      <c r="AD1537" t="s">
        <v>43</v>
      </c>
      <c r="AE1537" t="s">
        <v>56</v>
      </c>
      <c r="AF1537">
        <v>80.099999999999994</v>
      </c>
      <c r="AH1537">
        <v>2603.3000000000002</v>
      </c>
      <c r="AI1537">
        <v>0</v>
      </c>
      <c r="AJ1537">
        <v>0</v>
      </c>
      <c r="AK1537">
        <v>848.43</v>
      </c>
      <c r="AL1537">
        <v>3451.73</v>
      </c>
      <c r="AM1537" t="s">
        <v>47</v>
      </c>
    </row>
    <row r="1538" spans="1:41" x14ac:dyDescent="0.35">
      <c r="A1538" t="s">
        <v>2356</v>
      </c>
      <c r="B1538" t="s">
        <v>49</v>
      </c>
      <c r="C1538" s="10">
        <v>20</v>
      </c>
      <c r="D1538" s="5" t="str" cm="1">
        <f t="array" ref="D1538">_xlfn.IFS(C1538&lt;=29, "18-29", C1538&lt;=39, "30-39", C1538&lt;=49, "40-49", C1538&lt;=59, "50-59",C1538&lt;=69, "60-69", C1538&gt;=70, "70+")</f>
        <v>18-29</v>
      </c>
      <c r="E1538" t="s">
        <v>43</v>
      </c>
      <c r="F1538">
        <v>0</v>
      </c>
      <c r="G1538" t="s">
        <v>650</v>
      </c>
      <c r="H1538">
        <v>90501</v>
      </c>
      <c r="I1538">
        <v>33.833699000000003</v>
      </c>
      <c r="J1538">
        <v>-118.314387</v>
      </c>
      <c r="K1538">
        <v>0</v>
      </c>
      <c r="L1538">
        <v>20</v>
      </c>
      <c r="M1538" t="str" cm="1">
        <f t="array" ref="M1538">_xlfn.IFS(L1538&lt;=12, "New (0-12 months)", L1538&lt;=36, "Mid (13-36 months)", L1538&gt;=37,"Long (37+ months)")</f>
        <v>Mid (13-36 months)</v>
      </c>
      <c r="N1538" t="s">
        <v>62</v>
      </c>
      <c r="O1538" t="s">
        <v>40</v>
      </c>
      <c r="P1538">
        <v>31.02</v>
      </c>
      <c r="Q1538" t="s">
        <v>43</v>
      </c>
      <c r="R1538" t="s">
        <v>43</v>
      </c>
      <c r="S1538" t="s">
        <v>8234</v>
      </c>
      <c r="T1538" s="1">
        <v>0</v>
      </c>
      <c r="U1538" t="s">
        <v>8234</v>
      </c>
      <c r="V1538" t="s">
        <v>8234</v>
      </c>
      <c r="W1538" t="s">
        <v>8234</v>
      </c>
      <c r="X1538" t="s">
        <v>8234</v>
      </c>
      <c r="Y1538" t="s">
        <v>8234</v>
      </c>
      <c r="Z1538" t="s">
        <v>8234</v>
      </c>
      <c r="AA1538" t="s">
        <v>8234</v>
      </c>
      <c r="AB1538" t="s">
        <v>8234</v>
      </c>
      <c r="AC1538" t="s">
        <v>51</v>
      </c>
      <c r="AD1538" t="s">
        <v>43</v>
      </c>
      <c r="AE1538" t="s">
        <v>46</v>
      </c>
      <c r="AF1538">
        <v>19.399999999999999</v>
      </c>
      <c r="AH1538">
        <v>415.4</v>
      </c>
      <c r="AI1538">
        <v>0</v>
      </c>
      <c r="AJ1538">
        <v>0</v>
      </c>
      <c r="AK1538">
        <v>620.4</v>
      </c>
      <c r="AL1538">
        <v>1035.8</v>
      </c>
      <c r="AM1538" t="s">
        <v>47</v>
      </c>
    </row>
    <row r="1539" spans="1:41" x14ac:dyDescent="0.35">
      <c r="A1539" t="s">
        <v>2357</v>
      </c>
      <c r="B1539" t="s">
        <v>39</v>
      </c>
      <c r="C1539" s="10">
        <v>58</v>
      </c>
      <c r="D1539" s="5" t="str" cm="1">
        <f t="array" ref="D1539">_xlfn.IFS(C1539&lt;=29, "18-29", C1539&lt;=39, "30-39", C1539&lt;=49, "40-49", C1539&lt;=59, "50-59",C1539&lt;=69, "60-69", C1539&gt;=70, "70+")</f>
        <v>50-59</v>
      </c>
      <c r="E1539" t="s">
        <v>40</v>
      </c>
      <c r="F1539">
        <v>0</v>
      </c>
      <c r="G1539" t="s">
        <v>2358</v>
      </c>
      <c r="H1539">
        <v>96017</v>
      </c>
      <c r="I1539">
        <v>41.121108</v>
      </c>
      <c r="J1539">
        <v>-122.336613</v>
      </c>
      <c r="K1539">
        <v>9</v>
      </c>
      <c r="L1539">
        <v>31</v>
      </c>
      <c r="M1539" t="str" cm="1">
        <f t="array" ref="M1539">_xlfn.IFS(L1539&lt;=12, "New (0-12 months)", L1539&lt;=36, "Mid (13-36 months)", L1539&gt;=37,"Long (37+ months)")</f>
        <v>Mid (13-36 months)</v>
      </c>
      <c r="N1539" t="s">
        <v>129</v>
      </c>
      <c r="O1539" t="s">
        <v>40</v>
      </c>
      <c r="P1539">
        <v>28.52</v>
      </c>
      <c r="Q1539" t="s">
        <v>40</v>
      </c>
      <c r="R1539" t="s">
        <v>40</v>
      </c>
      <c r="S1539" t="s">
        <v>79</v>
      </c>
      <c r="T1539" s="1">
        <v>2</v>
      </c>
      <c r="U1539" t="s">
        <v>43</v>
      </c>
      <c r="V1539" t="s">
        <v>40</v>
      </c>
      <c r="W1539" t="s">
        <v>43</v>
      </c>
      <c r="X1539" t="s">
        <v>40</v>
      </c>
      <c r="Y1539" t="s">
        <v>40</v>
      </c>
      <c r="Z1539" t="s">
        <v>40</v>
      </c>
      <c r="AA1539" t="s">
        <v>40</v>
      </c>
      <c r="AB1539" t="s">
        <v>40</v>
      </c>
      <c r="AC1539" t="s">
        <v>73</v>
      </c>
      <c r="AD1539" t="s">
        <v>43</v>
      </c>
      <c r="AE1539" t="s">
        <v>56</v>
      </c>
      <c r="AF1539">
        <v>80.55</v>
      </c>
      <c r="AH1539">
        <v>2471.6</v>
      </c>
      <c r="AI1539">
        <v>0</v>
      </c>
      <c r="AJ1539">
        <v>0</v>
      </c>
      <c r="AK1539">
        <v>884.12</v>
      </c>
      <c r="AL1539">
        <v>3355.72</v>
      </c>
      <c r="AM1539" t="s">
        <v>47</v>
      </c>
    </row>
    <row r="1540" spans="1:41" x14ac:dyDescent="0.35">
      <c r="A1540" t="s">
        <v>2359</v>
      </c>
      <c r="B1540" t="s">
        <v>39</v>
      </c>
      <c r="C1540" s="10">
        <v>57</v>
      </c>
      <c r="D1540" s="5" t="str" cm="1">
        <f t="array" ref="D1540">_xlfn.IFS(C1540&lt;=29, "18-29", C1540&lt;=39, "30-39", C1540&lt;=49, "40-49", C1540&lt;=59, "50-59",C1540&lt;=69, "60-69", C1540&gt;=70, "70+")</f>
        <v>50-59</v>
      </c>
      <c r="E1540" t="s">
        <v>40</v>
      </c>
      <c r="F1540">
        <v>0</v>
      </c>
      <c r="G1540" t="s">
        <v>2085</v>
      </c>
      <c r="H1540">
        <v>95497</v>
      </c>
      <c r="I1540">
        <v>38.696658999999997</v>
      </c>
      <c r="J1540">
        <v>-123.43686099999999</v>
      </c>
      <c r="K1540">
        <v>3</v>
      </c>
      <c r="L1540">
        <v>20</v>
      </c>
      <c r="M1540" t="str" cm="1">
        <f t="array" ref="M1540">_xlfn.IFS(L1540&lt;=12, "New (0-12 months)", L1540&lt;=36, "Mid (13-36 months)", L1540&gt;=37,"Long (37+ months)")</f>
        <v>Mid (13-36 months)</v>
      </c>
      <c r="N1540" t="s">
        <v>42</v>
      </c>
      <c r="O1540" t="s">
        <v>40</v>
      </c>
      <c r="P1540">
        <v>28.79</v>
      </c>
      <c r="Q1540" t="s">
        <v>40</v>
      </c>
      <c r="R1540" t="s">
        <v>40</v>
      </c>
      <c r="S1540" t="s">
        <v>55</v>
      </c>
      <c r="T1540" s="1">
        <v>16</v>
      </c>
      <c r="U1540" t="s">
        <v>43</v>
      </c>
      <c r="V1540" t="s">
        <v>40</v>
      </c>
      <c r="W1540" t="s">
        <v>40</v>
      </c>
      <c r="X1540" t="s">
        <v>43</v>
      </c>
      <c r="Y1540" t="s">
        <v>40</v>
      </c>
      <c r="Z1540" t="s">
        <v>40</v>
      </c>
      <c r="AA1540" t="s">
        <v>40</v>
      </c>
      <c r="AB1540" t="s">
        <v>40</v>
      </c>
      <c r="AC1540" t="s">
        <v>51</v>
      </c>
      <c r="AD1540" t="s">
        <v>40</v>
      </c>
      <c r="AE1540" t="s">
        <v>56</v>
      </c>
      <c r="AF1540">
        <v>105.85</v>
      </c>
      <c r="AH1540">
        <v>2239.65</v>
      </c>
      <c r="AI1540">
        <v>0</v>
      </c>
      <c r="AJ1540">
        <v>0</v>
      </c>
      <c r="AK1540">
        <v>575.79999999999995</v>
      </c>
      <c r="AL1540">
        <v>2815.45</v>
      </c>
      <c r="AM1540" t="s">
        <v>57</v>
      </c>
      <c r="AN1540" t="s">
        <v>63</v>
      </c>
      <c r="AO1540" t="s">
        <v>433</v>
      </c>
    </row>
    <row r="1541" spans="1:41" x14ac:dyDescent="0.35">
      <c r="A1541" t="s">
        <v>2360</v>
      </c>
      <c r="B1541" t="s">
        <v>49</v>
      </c>
      <c r="C1541" s="10">
        <v>47</v>
      </c>
      <c r="D1541" s="5" t="str" cm="1">
        <f t="array" ref="D1541">_xlfn.IFS(C1541&lt;=29, "18-29", C1541&lt;=39, "30-39", C1541&lt;=49, "40-49", C1541&lt;=59, "50-59",C1541&lt;=69, "60-69", C1541&gt;=70, "70+")</f>
        <v>40-49</v>
      </c>
      <c r="E1541" t="s">
        <v>40</v>
      </c>
      <c r="F1541">
        <v>2</v>
      </c>
      <c r="G1541" t="s">
        <v>157</v>
      </c>
      <c r="H1541">
        <v>95112</v>
      </c>
      <c r="I1541">
        <v>37.343826999999997</v>
      </c>
      <c r="J1541">
        <v>-121.88311899999999</v>
      </c>
      <c r="K1541">
        <v>4</v>
      </c>
      <c r="L1541">
        <v>64</v>
      </c>
      <c r="M1541" t="str" cm="1">
        <f t="array" ref="M1541">_xlfn.IFS(L1541&lt;=12, "New (0-12 months)", L1541&lt;=36, "Mid (13-36 months)", L1541&gt;=37,"Long (37+ months)")</f>
        <v>Long (37+ months)</v>
      </c>
      <c r="N1541" t="s">
        <v>42</v>
      </c>
      <c r="O1541" t="s">
        <v>40</v>
      </c>
      <c r="P1541">
        <v>49.49</v>
      </c>
      <c r="Q1541" t="s">
        <v>43</v>
      </c>
      <c r="R1541" t="s">
        <v>40</v>
      </c>
      <c r="S1541" t="s">
        <v>55</v>
      </c>
      <c r="T1541" s="1">
        <v>12</v>
      </c>
      <c r="U1541" t="s">
        <v>40</v>
      </c>
      <c r="V1541" t="s">
        <v>40</v>
      </c>
      <c r="W1541" t="s">
        <v>43</v>
      </c>
      <c r="X1541" t="s">
        <v>43</v>
      </c>
      <c r="Y1541" t="s">
        <v>43</v>
      </c>
      <c r="Z1541" t="s">
        <v>43</v>
      </c>
      <c r="AA1541" t="s">
        <v>43</v>
      </c>
      <c r="AB1541" t="s">
        <v>40</v>
      </c>
      <c r="AC1541" t="s">
        <v>51</v>
      </c>
      <c r="AD1541" t="s">
        <v>43</v>
      </c>
      <c r="AE1541" t="s">
        <v>56</v>
      </c>
      <c r="AF1541">
        <v>81.05</v>
      </c>
      <c r="AH1541">
        <v>5135.3500000000004</v>
      </c>
      <c r="AI1541">
        <v>0</v>
      </c>
      <c r="AJ1541">
        <v>0</v>
      </c>
      <c r="AK1541">
        <v>3167.36</v>
      </c>
      <c r="AL1541">
        <v>8302.7099999999991</v>
      </c>
      <c r="AM1541" t="s">
        <v>47</v>
      </c>
    </row>
    <row r="1542" spans="1:41" x14ac:dyDescent="0.35">
      <c r="A1542" t="s">
        <v>2361</v>
      </c>
      <c r="B1542" t="s">
        <v>49</v>
      </c>
      <c r="C1542" s="10">
        <v>34</v>
      </c>
      <c r="D1542" s="5" t="str" cm="1">
        <f t="array" ref="D1542">_xlfn.IFS(C1542&lt;=29, "18-29", C1542&lt;=39, "30-39", C1542&lt;=49, "40-49", C1542&lt;=59, "50-59",C1542&lt;=69, "60-69", C1542&gt;=70, "70+")</f>
        <v>30-39</v>
      </c>
      <c r="E1542" t="s">
        <v>40</v>
      </c>
      <c r="F1542">
        <v>0</v>
      </c>
      <c r="G1542" t="s">
        <v>972</v>
      </c>
      <c r="H1542">
        <v>92315</v>
      </c>
      <c r="I1542">
        <v>34.242058</v>
      </c>
      <c r="J1542">
        <v>-116.89802</v>
      </c>
      <c r="K1542">
        <v>3</v>
      </c>
      <c r="L1542">
        <v>72</v>
      </c>
      <c r="M1542" t="str" cm="1">
        <f t="array" ref="M1542">_xlfn.IFS(L1542&lt;=12, "New (0-12 months)", L1542&lt;=36, "Mid (13-36 months)", L1542&gt;=37,"Long (37+ months)")</f>
        <v>Long (37+ months)</v>
      </c>
      <c r="N1542" t="s">
        <v>72</v>
      </c>
      <c r="O1542" t="s">
        <v>40</v>
      </c>
      <c r="P1542">
        <v>45.05</v>
      </c>
      <c r="Q1542" t="s">
        <v>40</v>
      </c>
      <c r="R1542" t="s">
        <v>40</v>
      </c>
      <c r="S1542" t="s">
        <v>44</v>
      </c>
      <c r="T1542" s="1">
        <v>9</v>
      </c>
      <c r="U1542" t="s">
        <v>40</v>
      </c>
      <c r="V1542" t="s">
        <v>40</v>
      </c>
      <c r="W1542" t="s">
        <v>40</v>
      </c>
      <c r="X1542" t="s">
        <v>40</v>
      </c>
      <c r="Y1542" t="s">
        <v>43</v>
      </c>
      <c r="Z1542" t="s">
        <v>40</v>
      </c>
      <c r="AA1542" t="s">
        <v>40</v>
      </c>
      <c r="AB1542" t="s">
        <v>40</v>
      </c>
      <c r="AC1542" t="s">
        <v>73</v>
      </c>
      <c r="AD1542" t="s">
        <v>43</v>
      </c>
      <c r="AE1542" t="s">
        <v>46</v>
      </c>
      <c r="AF1542">
        <v>79.55</v>
      </c>
      <c r="AH1542">
        <v>5810.9</v>
      </c>
      <c r="AI1542">
        <v>0</v>
      </c>
      <c r="AJ1542">
        <v>0</v>
      </c>
      <c r="AK1542">
        <v>3243.6</v>
      </c>
      <c r="AL1542">
        <v>9054.5</v>
      </c>
      <c r="AM1542" t="s">
        <v>47</v>
      </c>
    </row>
    <row r="1543" spans="1:41" x14ac:dyDescent="0.35">
      <c r="A1543" t="s">
        <v>2362</v>
      </c>
      <c r="B1543" t="s">
        <v>49</v>
      </c>
      <c r="C1543" s="10">
        <v>22</v>
      </c>
      <c r="D1543" s="5" t="str" cm="1">
        <f t="array" ref="D1543">_xlfn.IFS(C1543&lt;=29, "18-29", C1543&lt;=39, "30-39", C1543&lt;=49, "40-49", C1543&lt;=59, "50-59",C1543&lt;=69, "60-69", C1543&gt;=70, "70+")</f>
        <v>18-29</v>
      </c>
      <c r="E1543" t="s">
        <v>40</v>
      </c>
      <c r="F1543">
        <v>3</v>
      </c>
      <c r="G1543" t="s">
        <v>2331</v>
      </c>
      <c r="H1543">
        <v>95428</v>
      </c>
      <c r="I1543">
        <v>39.833069999999999</v>
      </c>
      <c r="J1543">
        <v>-123.178765</v>
      </c>
      <c r="K1543">
        <v>9</v>
      </c>
      <c r="L1543">
        <v>9</v>
      </c>
      <c r="M1543" t="str" cm="1">
        <f t="array" ref="M1543">_xlfn.IFS(L1543&lt;=12, "New (0-12 months)", L1543&lt;=36, "Mid (13-36 months)", L1543&gt;=37,"Long (37+ months)")</f>
        <v>New (0-12 months)</v>
      </c>
      <c r="N1543" t="s">
        <v>54</v>
      </c>
      <c r="O1543" t="s">
        <v>40</v>
      </c>
      <c r="P1543">
        <v>30.46</v>
      </c>
      <c r="Q1543" t="s">
        <v>40</v>
      </c>
      <c r="R1543" t="s">
        <v>40</v>
      </c>
      <c r="S1543" t="s">
        <v>55</v>
      </c>
      <c r="T1543" s="1">
        <v>82</v>
      </c>
      <c r="U1543" t="s">
        <v>43</v>
      </c>
      <c r="V1543" t="s">
        <v>43</v>
      </c>
      <c r="W1543" t="s">
        <v>40</v>
      </c>
      <c r="X1543" t="s">
        <v>43</v>
      </c>
      <c r="Y1543" t="s">
        <v>40</v>
      </c>
      <c r="Z1543" t="s">
        <v>43</v>
      </c>
      <c r="AA1543" t="s">
        <v>43</v>
      </c>
      <c r="AB1543" t="s">
        <v>40</v>
      </c>
      <c r="AC1543" t="s">
        <v>45</v>
      </c>
      <c r="AD1543" t="s">
        <v>40</v>
      </c>
      <c r="AE1543" t="s">
        <v>56</v>
      </c>
      <c r="AF1543">
        <v>10</v>
      </c>
      <c r="AH1543">
        <v>767.9</v>
      </c>
      <c r="AI1543">
        <v>0</v>
      </c>
      <c r="AJ1543">
        <v>0</v>
      </c>
      <c r="AK1543">
        <v>274.14</v>
      </c>
      <c r="AL1543">
        <v>1042.04</v>
      </c>
      <c r="AM1543" t="s">
        <v>47</v>
      </c>
    </row>
    <row r="1544" spans="1:41" x14ac:dyDescent="0.35">
      <c r="A1544" t="s">
        <v>2363</v>
      </c>
      <c r="B1544" t="s">
        <v>49</v>
      </c>
      <c r="C1544" s="10">
        <v>24</v>
      </c>
      <c r="D1544" s="5" t="str" cm="1">
        <f t="array" ref="D1544">_xlfn.IFS(C1544&lt;=29, "18-29", C1544&lt;=39, "30-39", C1544&lt;=49, "40-49", C1544&lt;=59, "50-59",C1544&lt;=69, "60-69", C1544&gt;=70, "70+")</f>
        <v>18-29</v>
      </c>
      <c r="E1544" t="s">
        <v>43</v>
      </c>
      <c r="F1544">
        <v>0</v>
      </c>
      <c r="G1544" t="s">
        <v>698</v>
      </c>
      <c r="H1544">
        <v>91352</v>
      </c>
      <c r="I1544">
        <v>34.231053000000003</v>
      </c>
      <c r="J1544">
        <v>-118.338307</v>
      </c>
      <c r="K1544">
        <v>0</v>
      </c>
      <c r="L1544">
        <v>61</v>
      </c>
      <c r="M1544" t="str" cm="1">
        <f t="array" ref="M1544">_xlfn.IFS(L1544&lt;=12, "New (0-12 months)", L1544&lt;=36, "Mid (13-36 months)", L1544&gt;=37,"Long (37+ months)")</f>
        <v>Long (37+ months)</v>
      </c>
      <c r="N1544" t="s">
        <v>76</v>
      </c>
      <c r="O1544" t="s">
        <v>40</v>
      </c>
      <c r="P1544">
        <v>45.69</v>
      </c>
      <c r="Q1544" t="s">
        <v>40</v>
      </c>
      <c r="R1544" t="s">
        <v>40</v>
      </c>
      <c r="S1544" t="s">
        <v>55</v>
      </c>
      <c r="T1544" s="1">
        <v>48</v>
      </c>
      <c r="U1544" t="s">
        <v>40</v>
      </c>
      <c r="V1544" t="s">
        <v>43</v>
      </c>
      <c r="W1544" t="s">
        <v>40</v>
      </c>
      <c r="X1544" t="s">
        <v>43</v>
      </c>
      <c r="Y1544" t="s">
        <v>40</v>
      </c>
      <c r="Z1544" t="s">
        <v>40</v>
      </c>
      <c r="AA1544" t="s">
        <v>40</v>
      </c>
      <c r="AB1544" t="s">
        <v>40</v>
      </c>
      <c r="AC1544" t="s">
        <v>45</v>
      </c>
      <c r="AD1544" t="s">
        <v>43</v>
      </c>
      <c r="AE1544" t="s">
        <v>56</v>
      </c>
      <c r="AF1544">
        <v>104</v>
      </c>
      <c r="AH1544">
        <v>6363.45</v>
      </c>
      <c r="AI1544">
        <v>0</v>
      </c>
      <c r="AJ1544">
        <v>0</v>
      </c>
      <c r="AK1544">
        <v>2787.09</v>
      </c>
      <c r="AL1544">
        <v>9150.5400000000009</v>
      </c>
      <c r="AM1544" t="s">
        <v>47</v>
      </c>
    </row>
    <row r="1545" spans="1:41" x14ac:dyDescent="0.35">
      <c r="A1545" t="s">
        <v>2364</v>
      </c>
      <c r="B1545" t="s">
        <v>49</v>
      </c>
      <c r="C1545" s="10">
        <v>63</v>
      </c>
      <c r="D1545" s="5" t="str" cm="1">
        <f t="array" ref="D1545">_xlfn.IFS(C1545&lt;=29, "18-29", C1545&lt;=39, "30-39", C1545&lt;=49, "40-49", C1545&lt;=59, "50-59",C1545&lt;=69, "60-69", C1545&gt;=70, "70+")</f>
        <v>60-69</v>
      </c>
      <c r="E1545" t="s">
        <v>43</v>
      </c>
      <c r="F1545">
        <v>0</v>
      </c>
      <c r="G1545" t="s">
        <v>1854</v>
      </c>
      <c r="H1545">
        <v>93905</v>
      </c>
      <c r="I1545">
        <v>36.667794000000001</v>
      </c>
      <c r="J1545">
        <v>-121.60130599999999</v>
      </c>
      <c r="K1545">
        <v>0</v>
      </c>
      <c r="L1545">
        <v>52</v>
      </c>
      <c r="M1545" t="str" cm="1">
        <f t="array" ref="M1545">_xlfn.IFS(L1545&lt;=12, "New (0-12 months)", L1545&lt;=36, "Mid (13-36 months)", L1545&gt;=37,"Long (37+ months)")</f>
        <v>Long (37+ months)</v>
      </c>
      <c r="N1545" t="s">
        <v>42</v>
      </c>
      <c r="O1545" t="s">
        <v>40</v>
      </c>
      <c r="P1545">
        <v>32.020000000000003</v>
      </c>
      <c r="Q1545" t="s">
        <v>40</v>
      </c>
      <c r="R1545" t="s">
        <v>40</v>
      </c>
      <c r="S1545" t="s">
        <v>79</v>
      </c>
      <c r="T1545" s="1">
        <v>28</v>
      </c>
      <c r="U1545" t="s">
        <v>40</v>
      </c>
      <c r="V1545" t="s">
        <v>40</v>
      </c>
      <c r="W1545" t="s">
        <v>43</v>
      </c>
      <c r="X1545" t="s">
        <v>40</v>
      </c>
      <c r="Y1545" t="s">
        <v>40</v>
      </c>
      <c r="Z1545" t="s">
        <v>40</v>
      </c>
      <c r="AA1545" t="s">
        <v>40</v>
      </c>
      <c r="AB1545" t="s">
        <v>40</v>
      </c>
      <c r="AC1545" t="s">
        <v>73</v>
      </c>
      <c r="AD1545" t="s">
        <v>40</v>
      </c>
      <c r="AE1545" t="s">
        <v>46</v>
      </c>
      <c r="AF1545">
        <v>85.15</v>
      </c>
      <c r="AH1545">
        <v>4461.8500000000004</v>
      </c>
      <c r="AI1545">
        <v>0</v>
      </c>
      <c r="AJ1545">
        <v>0</v>
      </c>
      <c r="AK1545">
        <v>1665.04</v>
      </c>
      <c r="AL1545">
        <v>6126.89</v>
      </c>
      <c r="AM1545" t="s">
        <v>47</v>
      </c>
    </row>
    <row r="1546" spans="1:41" x14ac:dyDescent="0.35">
      <c r="A1546" t="s">
        <v>2365</v>
      </c>
      <c r="B1546" t="s">
        <v>39</v>
      </c>
      <c r="C1546" s="10">
        <v>29</v>
      </c>
      <c r="D1546" s="5" t="str" cm="1">
        <f t="array" ref="D1546">_xlfn.IFS(C1546&lt;=29, "18-29", C1546&lt;=39, "30-39", C1546&lt;=49, "40-49", C1546&lt;=59, "50-59",C1546&lt;=69, "60-69", C1546&gt;=70, "70+")</f>
        <v>18-29</v>
      </c>
      <c r="E1546" t="s">
        <v>40</v>
      </c>
      <c r="F1546">
        <v>2</v>
      </c>
      <c r="G1546" t="s">
        <v>2366</v>
      </c>
      <c r="H1546">
        <v>95953</v>
      </c>
      <c r="I1546">
        <v>39.258746000000002</v>
      </c>
      <c r="J1546">
        <v>-121.77697000000001</v>
      </c>
      <c r="K1546">
        <v>10</v>
      </c>
      <c r="L1546">
        <v>69</v>
      </c>
      <c r="M1546" t="str" cm="1">
        <f t="array" ref="M1546">_xlfn.IFS(L1546&lt;=12, "New (0-12 months)", L1546&lt;=36, "Mid (13-36 months)", L1546&gt;=37,"Long (37+ months)")</f>
        <v>Long (37+ months)</v>
      </c>
      <c r="N1546" t="s">
        <v>42</v>
      </c>
      <c r="O1546" t="s">
        <v>43</v>
      </c>
      <c r="P1546">
        <v>0</v>
      </c>
      <c r="Q1546" t="s">
        <v>8234</v>
      </c>
      <c r="R1546" t="s">
        <v>40</v>
      </c>
      <c r="S1546" t="s">
        <v>79</v>
      </c>
      <c r="T1546" s="1">
        <v>69</v>
      </c>
      <c r="U1546" t="s">
        <v>40</v>
      </c>
      <c r="V1546" t="s">
        <v>40</v>
      </c>
      <c r="W1546" t="s">
        <v>40</v>
      </c>
      <c r="X1546" t="s">
        <v>40</v>
      </c>
      <c r="Y1546" t="s">
        <v>43</v>
      </c>
      <c r="Z1546" t="s">
        <v>43</v>
      </c>
      <c r="AA1546" t="s">
        <v>43</v>
      </c>
      <c r="AB1546" t="s">
        <v>40</v>
      </c>
      <c r="AC1546" t="s">
        <v>73</v>
      </c>
      <c r="AD1546" t="s">
        <v>43</v>
      </c>
      <c r="AE1546" t="s">
        <v>56</v>
      </c>
      <c r="AF1546">
        <v>46.25</v>
      </c>
      <c r="AH1546">
        <v>3121.4</v>
      </c>
      <c r="AI1546">
        <v>0</v>
      </c>
      <c r="AJ1546">
        <v>0</v>
      </c>
      <c r="AK1546">
        <v>0</v>
      </c>
      <c r="AL1546">
        <v>3121.4</v>
      </c>
      <c r="AM1546" t="s">
        <v>47</v>
      </c>
    </row>
    <row r="1547" spans="1:41" x14ac:dyDescent="0.35">
      <c r="A1547" t="s">
        <v>2367</v>
      </c>
      <c r="B1547" t="s">
        <v>39</v>
      </c>
      <c r="C1547" s="10">
        <v>33</v>
      </c>
      <c r="D1547" s="5" t="str" cm="1">
        <f t="array" ref="D1547">_xlfn.IFS(C1547&lt;=29, "18-29", C1547&lt;=39, "30-39", C1547&lt;=49, "40-49", C1547&lt;=59, "50-59",C1547&lt;=69, "60-69", C1547&gt;=70, "70+")</f>
        <v>30-39</v>
      </c>
      <c r="E1547" t="s">
        <v>43</v>
      </c>
      <c r="F1547">
        <v>0</v>
      </c>
      <c r="G1547" t="s">
        <v>1226</v>
      </c>
      <c r="H1547">
        <v>91504</v>
      </c>
      <c r="I1547">
        <v>34.213048999999998</v>
      </c>
      <c r="J1547">
        <v>-118.317651</v>
      </c>
      <c r="K1547">
        <v>0</v>
      </c>
      <c r="L1547">
        <v>1</v>
      </c>
      <c r="M1547" t="str" cm="1">
        <f t="array" ref="M1547">_xlfn.IFS(L1547&lt;=12, "New (0-12 months)", L1547&lt;=36, "Mid (13-36 months)", L1547&gt;=37,"Long (37+ months)")</f>
        <v>New (0-12 months)</v>
      </c>
      <c r="N1547" t="s">
        <v>54</v>
      </c>
      <c r="O1547" t="s">
        <v>40</v>
      </c>
      <c r="P1547">
        <v>18</v>
      </c>
      <c r="Q1547" t="s">
        <v>40</v>
      </c>
      <c r="R1547" t="s">
        <v>40</v>
      </c>
      <c r="S1547" t="s">
        <v>55</v>
      </c>
      <c r="T1547" s="1">
        <v>23</v>
      </c>
      <c r="U1547" t="s">
        <v>43</v>
      </c>
      <c r="V1547" t="s">
        <v>40</v>
      </c>
      <c r="W1547" t="s">
        <v>43</v>
      </c>
      <c r="X1547" t="s">
        <v>43</v>
      </c>
      <c r="Y1547" t="s">
        <v>43</v>
      </c>
      <c r="Z1547" t="s">
        <v>43</v>
      </c>
      <c r="AA1547" t="s">
        <v>43</v>
      </c>
      <c r="AB1547" t="s">
        <v>43</v>
      </c>
      <c r="AC1547" t="s">
        <v>51</v>
      </c>
      <c r="AD1547" t="s">
        <v>40</v>
      </c>
      <c r="AE1547" t="s">
        <v>46</v>
      </c>
      <c r="AF1547">
        <v>79.150000000000006</v>
      </c>
      <c r="AH1547">
        <v>79.150000000000006</v>
      </c>
      <c r="AI1547">
        <v>0</v>
      </c>
      <c r="AJ1547">
        <v>60</v>
      </c>
      <c r="AK1547">
        <v>18</v>
      </c>
      <c r="AL1547">
        <v>157.15</v>
      </c>
      <c r="AM1547" t="s">
        <v>98</v>
      </c>
    </row>
    <row r="1548" spans="1:41" x14ac:dyDescent="0.35">
      <c r="A1548" t="s">
        <v>2368</v>
      </c>
      <c r="B1548" t="s">
        <v>49</v>
      </c>
      <c r="C1548" s="10">
        <v>45</v>
      </c>
      <c r="D1548" s="5" t="str" cm="1">
        <f t="array" ref="D1548">_xlfn.IFS(C1548&lt;=29, "18-29", C1548&lt;=39, "30-39", C1548&lt;=49, "40-49", C1548&lt;=59, "50-59",C1548&lt;=69, "60-69", C1548&gt;=70, "70+")</f>
        <v>40-49</v>
      </c>
      <c r="E1548" t="s">
        <v>40</v>
      </c>
      <c r="F1548">
        <v>1</v>
      </c>
      <c r="G1548" t="s">
        <v>511</v>
      </c>
      <c r="H1548">
        <v>90630</v>
      </c>
      <c r="I1548">
        <v>33.818477000000001</v>
      </c>
      <c r="J1548">
        <v>-118.038307</v>
      </c>
      <c r="K1548">
        <v>4</v>
      </c>
      <c r="L1548">
        <v>68</v>
      </c>
      <c r="M1548" t="str" cm="1">
        <f t="array" ref="M1548">_xlfn.IFS(L1548&lt;=12, "New (0-12 months)", L1548&lt;=36, "Mid (13-36 months)", L1548&gt;=37,"Long (37+ months)")</f>
        <v>Long (37+ months)</v>
      </c>
      <c r="N1548" t="s">
        <v>42</v>
      </c>
      <c r="O1548" t="s">
        <v>40</v>
      </c>
      <c r="P1548">
        <v>34.130000000000003</v>
      </c>
      <c r="Q1548" t="s">
        <v>43</v>
      </c>
      <c r="R1548" t="s">
        <v>40</v>
      </c>
      <c r="S1548" t="s">
        <v>79</v>
      </c>
      <c r="T1548" s="1">
        <v>25</v>
      </c>
      <c r="U1548" t="s">
        <v>43</v>
      </c>
      <c r="V1548" t="s">
        <v>43</v>
      </c>
      <c r="W1548" t="s">
        <v>40</v>
      </c>
      <c r="X1548" t="s">
        <v>40</v>
      </c>
      <c r="Y1548" t="s">
        <v>40</v>
      </c>
      <c r="Z1548" t="s">
        <v>40</v>
      </c>
      <c r="AA1548" t="s">
        <v>40</v>
      </c>
      <c r="AB1548" t="s">
        <v>40</v>
      </c>
      <c r="AC1548" t="s">
        <v>73</v>
      </c>
      <c r="AD1548" t="s">
        <v>40</v>
      </c>
      <c r="AE1548" t="s">
        <v>56</v>
      </c>
      <c r="AF1548">
        <v>72.95</v>
      </c>
      <c r="AH1548">
        <v>4953.25</v>
      </c>
      <c r="AI1548">
        <v>0</v>
      </c>
      <c r="AJ1548">
        <v>0</v>
      </c>
      <c r="AK1548">
        <v>2320.84</v>
      </c>
      <c r="AL1548">
        <v>7274.09</v>
      </c>
      <c r="AM1548" t="s">
        <v>47</v>
      </c>
    </row>
    <row r="1549" spans="1:41" x14ac:dyDescent="0.35">
      <c r="A1549" t="s">
        <v>2369</v>
      </c>
      <c r="B1549" t="s">
        <v>49</v>
      </c>
      <c r="C1549" s="10">
        <v>48</v>
      </c>
      <c r="D1549" s="5" t="str" cm="1">
        <f t="array" ref="D1549">_xlfn.IFS(C1549&lt;=29, "18-29", C1549&lt;=39, "30-39", C1549&lt;=49, "40-49", C1549&lt;=59, "50-59",C1549&lt;=69, "60-69", C1549&gt;=70, "70+")</f>
        <v>40-49</v>
      </c>
      <c r="E1549" t="s">
        <v>40</v>
      </c>
      <c r="F1549">
        <v>0</v>
      </c>
      <c r="G1549" t="s">
        <v>2370</v>
      </c>
      <c r="H1549">
        <v>96145</v>
      </c>
      <c r="I1549">
        <v>39.178336999999999</v>
      </c>
      <c r="J1549">
        <v>-120.162806</v>
      </c>
      <c r="K1549">
        <v>3</v>
      </c>
      <c r="L1549">
        <v>14</v>
      </c>
      <c r="M1549" t="str" cm="1">
        <f t="array" ref="M1549">_xlfn.IFS(L1549&lt;=12, "New (0-12 months)", L1549&lt;=36, "Mid (13-36 months)", L1549&gt;=37,"Long (37+ months)")</f>
        <v>Mid (13-36 months)</v>
      </c>
      <c r="N1549" t="s">
        <v>42</v>
      </c>
      <c r="O1549" t="s">
        <v>40</v>
      </c>
      <c r="P1549">
        <v>22.14</v>
      </c>
      <c r="Q1549" t="s">
        <v>40</v>
      </c>
      <c r="R1549" t="s">
        <v>40</v>
      </c>
      <c r="S1549" t="s">
        <v>79</v>
      </c>
      <c r="T1549" s="1">
        <v>11</v>
      </c>
      <c r="U1549" t="s">
        <v>43</v>
      </c>
      <c r="V1549" t="s">
        <v>43</v>
      </c>
      <c r="W1549" t="s">
        <v>43</v>
      </c>
      <c r="X1549" t="s">
        <v>40</v>
      </c>
      <c r="Y1549" t="s">
        <v>40</v>
      </c>
      <c r="Z1549" t="s">
        <v>43</v>
      </c>
      <c r="AA1549" t="s">
        <v>43</v>
      </c>
      <c r="AB1549" t="s">
        <v>40</v>
      </c>
      <c r="AC1549" t="s">
        <v>51</v>
      </c>
      <c r="AD1549" t="s">
        <v>40</v>
      </c>
      <c r="AE1549" t="s">
        <v>46</v>
      </c>
      <c r="AF1549">
        <v>66.599999999999994</v>
      </c>
      <c r="AH1549">
        <v>979.5</v>
      </c>
      <c r="AI1549">
        <v>0</v>
      </c>
      <c r="AJ1549">
        <v>0</v>
      </c>
      <c r="AK1549">
        <v>309.95999999999998</v>
      </c>
      <c r="AL1549">
        <v>1289.46</v>
      </c>
      <c r="AM1549" t="s">
        <v>47</v>
      </c>
    </row>
    <row r="1550" spans="1:41" x14ac:dyDescent="0.35">
      <c r="A1550" t="s">
        <v>2371</v>
      </c>
      <c r="B1550" t="s">
        <v>49</v>
      </c>
      <c r="C1550" s="10">
        <v>28</v>
      </c>
      <c r="D1550" s="5" t="str" cm="1">
        <f t="array" ref="D1550">_xlfn.IFS(C1550&lt;=29, "18-29", C1550&lt;=39, "30-39", C1550&lt;=49, "40-49", C1550&lt;=59, "50-59",C1550&lt;=69, "60-69", C1550&gt;=70, "70+")</f>
        <v>18-29</v>
      </c>
      <c r="E1550" t="s">
        <v>43</v>
      </c>
      <c r="F1550">
        <v>0</v>
      </c>
      <c r="G1550" t="s">
        <v>151</v>
      </c>
      <c r="H1550">
        <v>92106</v>
      </c>
      <c r="I1550">
        <v>32.713459999999998</v>
      </c>
      <c r="J1550">
        <v>-117.236378</v>
      </c>
      <c r="K1550">
        <v>0</v>
      </c>
      <c r="L1550">
        <v>7</v>
      </c>
      <c r="M1550" t="str" cm="1">
        <f t="array" ref="M1550">_xlfn.IFS(L1550&lt;=12, "New (0-12 months)", L1550&lt;=36, "Mid (13-36 months)", L1550&gt;=37,"Long (37+ months)")</f>
        <v>New (0-12 months)</v>
      </c>
      <c r="N1550" t="s">
        <v>54</v>
      </c>
      <c r="O1550" t="s">
        <v>43</v>
      </c>
      <c r="P1550">
        <v>0</v>
      </c>
      <c r="Q1550" t="s">
        <v>8234</v>
      </c>
      <c r="R1550" t="s">
        <v>40</v>
      </c>
      <c r="S1550" t="s">
        <v>79</v>
      </c>
      <c r="T1550" s="1">
        <v>48</v>
      </c>
      <c r="U1550" t="s">
        <v>43</v>
      </c>
      <c r="V1550" t="s">
        <v>43</v>
      </c>
      <c r="W1550" t="s">
        <v>40</v>
      </c>
      <c r="X1550" t="s">
        <v>40</v>
      </c>
      <c r="Y1550" t="s">
        <v>43</v>
      </c>
      <c r="Z1550" t="s">
        <v>43</v>
      </c>
      <c r="AA1550" t="s">
        <v>43</v>
      </c>
      <c r="AB1550" t="s">
        <v>40</v>
      </c>
      <c r="AC1550" t="s">
        <v>45</v>
      </c>
      <c r="AD1550" t="s">
        <v>40</v>
      </c>
      <c r="AE1550" t="s">
        <v>46</v>
      </c>
      <c r="AF1550">
        <v>35.5</v>
      </c>
      <c r="AH1550">
        <v>249.55</v>
      </c>
      <c r="AI1550">
        <v>0</v>
      </c>
      <c r="AJ1550">
        <v>0</v>
      </c>
      <c r="AK1550">
        <v>0</v>
      </c>
      <c r="AL1550">
        <v>249.55</v>
      </c>
      <c r="AM1550" t="s">
        <v>47</v>
      </c>
    </row>
    <row r="1551" spans="1:41" x14ac:dyDescent="0.35">
      <c r="A1551" t="s">
        <v>2372</v>
      </c>
      <c r="B1551" t="s">
        <v>39</v>
      </c>
      <c r="C1551" s="10">
        <v>75</v>
      </c>
      <c r="D1551" s="5" t="str" cm="1">
        <f t="array" ref="D1551">_xlfn.IFS(C1551&lt;=29, "18-29", C1551&lt;=39, "30-39", C1551&lt;=49, "40-49", C1551&lt;=59, "50-59",C1551&lt;=69, "60-69", C1551&gt;=70, "70+")</f>
        <v>70+</v>
      </c>
      <c r="E1551" t="s">
        <v>43</v>
      </c>
      <c r="F1551">
        <v>0</v>
      </c>
      <c r="G1551" t="s">
        <v>2373</v>
      </c>
      <c r="H1551">
        <v>91906</v>
      </c>
      <c r="I1551">
        <v>32.673482999999997</v>
      </c>
      <c r="J1551">
        <v>-116.472863</v>
      </c>
      <c r="K1551">
        <v>0</v>
      </c>
      <c r="L1551">
        <v>2</v>
      </c>
      <c r="M1551" t="str" cm="1">
        <f t="array" ref="M1551">_xlfn.IFS(L1551&lt;=12, "New (0-12 months)", L1551&lt;=36, "Mid (13-36 months)", L1551&gt;=37,"Long (37+ months)")</f>
        <v>New (0-12 months)</v>
      </c>
      <c r="N1551" t="s">
        <v>42</v>
      </c>
      <c r="O1551" t="s">
        <v>40</v>
      </c>
      <c r="P1551">
        <v>9.5500000000000007</v>
      </c>
      <c r="Q1551" t="s">
        <v>43</v>
      </c>
      <c r="R1551" t="s">
        <v>40</v>
      </c>
      <c r="S1551" t="s">
        <v>55</v>
      </c>
      <c r="T1551" s="1">
        <v>28</v>
      </c>
      <c r="U1551" t="s">
        <v>43</v>
      </c>
      <c r="V1551" t="s">
        <v>43</v>
      </c>
      <c r="W1551" t="s">
        <v>43</v>
      </c>
      <c r="X1551" t="s">
        <v>43</v>
      </c>
      <c r="Y1551" t="s">
        <v>43</v>
      </c>
      <c r="Z1551" t="s">
        <v>43</v>
      </c>
      <c r="AA1551" t="s">
        <v>43</v>
      </c>
      <c r="AB1551" t="s">
        <v>40</v>
      </c>
      <c r="AC1551" t="s">
        <v>51</v>
      </c>
      <c r="AD1551" t="s">
        <v>40</v>
      </c>
      <c r="AE1551" t="s">
        <v>56</v>
      </c>
      <c r="AF1551">
        <v>70.2</v>
      </c>
      <c r="AH1551">
        <v>115.95</v>
      </c>
      <c r="AI1551">
        <v>0</v>
      </c>
      <c r="AJ1551">
        <v>0</v>
      </c>
      <c r="AK1551">
        <v>19.100000000000001</v>
      </c>
      <c r="AL1551">
        <v>135.05000000000001</v>
      </c>
      <c r="AM1551" t="s">
        <v>57</v>
      </c>
      <c r="AN1551" t="s">
        <v>58</v>
      </c>
      <c r="AO1551" t="s">
        <v>214</v>
      </c>
    </row>
    <row r="1552" spans="1:41" x14ac:dyDescent="0.35">
      <c r="A1552" t="s">
        <v>2374</v>
      </c>
      <c r="B1552" t="s">
        <v>39</v>
      </c>
      <c r="C1552" s="10">
        <v>53</v>
      </c>
      <c r="D1552" s="5" t="str" cm="1">
        <f t="array" ref="D1552">_xlfn.IFS(C1552&lt;=29, "18-29", C1552&lt;=39, "30-39", C1552&lt;=49, "40-49", C1552&lt;=59, "50-59",C1552&lt;=69, "60-69", C1552&gt;=70, "70+")</f>
        <v>50-59</v>
      </c>
      <c r="E1552" t="s">
        <v>43</v>
      </c>
      <c r="F1552">
        <v>0</v>
      </c>
      <c r="G1552" t="s">
        <v>2375</v>
      </c>
      <c r="H1552">
        <v>94512</v>
      </c>
      <c r="I1552">
        <v>38.140718999999997</v>
      </c>
      <c r="J1552">
        <v>-121.83829799999999</v>
      </c>
      <c r="K1552">
        <v>0</v>
      </c>
      <c r="L1552">
        <v>1</v>
      </c>
      <c r="M1552" t="str" cm="1">
        <f t="array" ref="M1552">_xlfn.IFS(L1552&lt;=12, "New (0-12 months)", L1552&lt;=36, "Mid (13-36 months)", L1552&gt;=37,"Long (37+ months)")</f>
        <v>New (0-12 months)</v>
      </c>
      <c r="N1552" t="s">
        <v>42</v>
      </c>
      <c r="O1552" t="s">
        <v>40</v>
      </c>
      <c r="P1552">
        <v>1.1499999999999999</v>
      </c>
      <c r="Q1552" t="s">
        <v>43</v>
      </c>
      <c r="R1552" t="s">
        <v>40</v>
      </c>
      <c r="S1552" t="s">
        <v>55</v>
      </c>
      <c r="T1552" s="1">
        <v>23</v>
      </c>
      <c r="U1552" t="s">
        <v>43</v>
      </c>
      <c r="V1552" t="s">
        <v>43</v>
      </c>
      <c r="W1552" t="s">
        <v>43</v>
      </c>
      <c r="X1552" t="s">
        <v>43</v>
      </c>
      <c r="Y1552" t="s">
        <v>43</v>
      </c>
      <c r="Z1552" t="s">
        <v>43</v>
      </c>
      <c r="AA1552" t="s">
        <v>43</v>
      </c>
      <c r="AB1552" t="s">
        <v>40</v>
      </c>
      <c r="AC1552" t="s">
        <v>51</v>
      </c>
      <c r="AD1552" t="s">
        <v>43</v>
      </c>
      <c r="AE1552" t="s">
        <v>56</v>
      </c>
      <c r="AF1552">
        <v>70.099999999999994</v>
      </c>
      <c r="AH1552">
        <v>70.099999999999994</v>
      </c>
      <c r="AI1552">
        <v>0</v>
      </c>
      <c r="AJ1552">
        <v>0</v>
      </c>
      <c r="AK1552">
        <v>1.1499999999999999</v>
      </c>
      <c r="AL1552">
        <v>71.25</v>
      </c>
      <c r="AM1552" t="s">
        <v>98</v>
      </c>
    </row>
    <row r="1553" spans="1:41" x14ac:dyDescent="0.35">
      <c r="A1553" t="s">
        <v>2376</v>
      </c>
      <c r="B1553" t="s">
        <v>49</v>
      </c>
      <c r="C1553" s="10">
        <v>46</v>
      </c>
      <c r="D1553" s="5" t="str" cm="1">
        <f t="array" ref="D1553">_xlfn.IFS(C1553&lt;=29, "18-29", C1553&lt;=39, "30-39", C1553&lt;=49, "40-49", C1553&lt;=59, "50-59",C1553&lt;=69, "60-69", C1553&gt;=70, "70+")</f>
        <v>40-49</v>
      </c>
      <c r="E1553" t="s">
        <v>40</v>
      </c>
      <c r="F1553">
        <v>2</v>
      </c>
      <c r="G1553" t="s">
        <v>157</v>
      </c>
      <c r="H1553">
        <v>95138</v>
      </c>
      <c r="I1553">
        <v>37.246063999999997</v>
      </c>
      <c r="J1553">
        <v>-121.749494</v>
      </c>
      <c r="K1553">
        <v>7</v>
      </c>
      <c r="L1553">
        <v>51</v>
      </c>
      <c r="M1553" t="str" cm="1">
        <f t="array" ref="M1553">_xlfn.IFS(L1553&lt;=12, "New (0-12 months)", L1553&lt;=36, "Mid (13-36 months)", L1553&gt;=37,"Long (37+ months)")</f>
        <v>Long (37+ months)</v>
      </c>
      <c r="N1553" t="s">
        <v>42</v>
      </c>
      <c r="O1553" t="s">
        <v>40</v>
      </c>
      <c r="P1553">
        <v>16.850000000000001</v>
      </c>
      <c r="Q1553" t="s">
        <v>40</v>
      </c>
      <c r="R1553" t="s">
        <v>43</v>
      </c>
      <c r="S1553" t="s">
        <v>8234</v>
      </c>
      <c r="T1553" s="1">
        <v>0</v>
      </c>
      <c r="U1553" t="s">
        <v>8234</v>
      </c>
      <c r="V1553" t="s">
        <v>8234</v>
      </c>
      <c r="W1553" t="s">
        <v>8234</v>
      </c>
      <c r="X1553" t="s">
        <v>8234</v>
      </c>
      <c r="Y1553" t="s">
        <v>8234</v>
      </c>
      <c r="Z1553" t="s">
        <v>8234</v>
      </c>
      <c r="AA1553" t="s">
        <v>8234</v>
      </c>
      <c r="AB1553" t="s">
        <v>8234</v>
      </c>
      <c r="AC1553" t="s">
        <v>73</v>
      </c>
      <c r="AD1553" t="s">
        <v>40</v>
      </c>
      <c r="AE1553" t="s">
        <v>46</v>
      </c>
      <c r="AF1553">
        <v>24.95</v>
      </c>
      <c r="AH1553">
        <v>1222.25</v>
      </c>
      <c r="AI1553">
        <v>0</v>
      </c>
      <c r="AJ1553">
        <v>0</v>
      </c>
      <c r="AK1553">
        <v>859.35</v>
      </c>
      <c r="AL1553">
        <v>2081.6</v>
      </c>
      <c r="AM1553" t="s">
        <v>47</v>
      </c>
    </row>
    <row r="1554" spans="1:41" x14ac:dyDescent="0.35">
      <c r="A1554" t="s">
        <v>2377</v>
      </c>
      <c r="B1554" t="s">
        <v>39</v>
      </c>
      <c r="C1554" s="10">
        <v>68</v>
      </c>
      <c r="D1554" s="5" t="str" cm="1">
        <f t="array" ref="D1554">_xlfn.IFS(C1554&lt;=29, "18-29", C1554&lt;=39, "30-39", C1554&lt;=49, "40-49", C1554&lt;=59, "50-59",C1554&lt;=69, "60-69", C1554&gt;=70, "70+")</f>
        <v>60-69</v>
      </c>
      <c r="E1554" t="s">
        <v>40</v>
      </c>
      <c r="F1554">
        <v>0</v>
      </c>
      <c r="G1554" t="s">
        <v>1774</v>
      </c>
      <c r="H1554">
        <v>95323</v>
      </c>
      <c r="I1554">
        <v>37.605925999999997</v>
      </c>
      <c r="J1554">
        <v>-120.69955</v>
      </c>
      <c r="K1554">
        <v>1</v>
      </c>
      <c r="L1554">
        <v>4</v>
      </c>
      <c r="M1554" t="str" cm="1">
        <f t="array" ref="M1554">_xlfn.IFS(L1554&lt;=12, "New (0-12 months)", L1554&lt;=36, "Mid (13-36 months)", L1554&gt;=37,"Long (37+ months)")</f>
        <v>New (0-12 months)</v>
      </c>
      <c r="N1554" t="s">
        <v>42</v>
      </c>
      <c r="O1554" t="s">
        <v>40</v>
      </c>
      <c r="P1554">
        <v>18.91</v>
      </c>
      <c r="Q1554" t="s">
        <v>40</v>
      </c>
      <c r="R1554" t="s">
        <v>40</v>
      </c>
      <c r="S1554" t="s">
        <v>55</v>
      </c>
      <c r="T1554" s="1">
        <v>20</v>
      </c>
      <c r="U1554" t="s">
        <v>40</v>
      </c>
      <c r="V1554" t="s">
        <v>43</v>
      </c>
      <c r="W1554" t="s">
        <v>43</v>
      </c>
      <c r="X1554" t="s">
        <v>43</v>
      </c>
      <c r="Y1554" t="s">
        <v>40</v>
      </c>
      <c r="Z1554" t="s">
        <v>40</v>
      </c>
      <c r="AA1554" t="s">
        <v>43</v>
      </c>
      <c r="AB1554" t="s">
        <v>40</v>
      </c>
      <c r="AC1554" t="s">
        <v>51</v>
      </c>
      <c r="AD1554" t="s">
        <v>40</v>
      </c>
      <c r="AE1554" t="s">
        <v>56</v>
      </c>
      <c r="AF1554">
        <v>99.6</v>
      </c>
      <c r="AH1554">
        <v>347.65</v>
      </c>
      <c r="AI1554">
        <v>25.79</v>
      </c>
      <c r="AJ1554">
        <v>0</v>
      </c>
      <c r="AK1554">
        <v>75.64</v>
      </c>
      <c r="AL1554">
        <v>397.5</v>
      </c>
      <c r="AM1554" t="s">
        <v>57</v>
      </c>
      <c r="AN1554" t="s">
        <v>63</v>
      </c>
      <c r="AO1554" t="s">
        <v>67</v>
      </c>
    </row>
    <row r="1555" spans="1:41" x14ac:dyDescent="0.35">
      <c r="A1555" t="s">
        <v>2378</v>
      </c>
      <c r="B1555" t="s">
        <v>49</v>
      </c>
      <c r="C1555" s="10">
        <v>19</v>
      </c>
      <c r="D1555" s="5" t="str" cm="1">
        <f t="array" ref="D1555">_xlfn.IFS(C1555&lt;=29, "18-29", C1555&lt;=39, "30-39", C1555&lt;=49, "40-49", C1555&lt;=59, "50-59",C1555&lt;=69, "60-69", C1555&gt;=70, "70+")</f>
        <v>18-29</v>
      </c>
      <c r="E1555" t="s">
        <v>40</v>
      </c>
      <c r="F1555">
        <v>3</v>
      </c>
      <c r="G1555" t="s">
        <v>391</v>
      </c>
      <c r="H1555">
        <v>94115</v>
      </c>
      <c r="I1555">
        <v>37.786031000000001</v>
      </c>
      <c r="J1555">
        <v>-122.43730100000001</v>
      </c>
      <c r="K1555">
        <v>2</v>
      </c>
      <c r="L1555">
        <v>15</v>
      </c>
      <c r="M1555" t="str" cm="1">
        <f t="array" ref="M1555">_xlfn.IFS(L1555&lt;=12, "New (0-12 months)", L1555&lt;=36, "Mid (13-36 months)", L1555&gt;=37,"Long (37+ months)")</f>
        <v>Mid (13-36 months)</v>
      </c>
      <c r="N1555" t="s">
        <v>42</v>
      </c>
      <c r="O1555" t="s">
        <v>40</v>
      </c>
      <c r="P1555">
        <v>46.47</v>
      </c>
      <c r="Q1555" t="s">
        <v>43</v>
      </c>
      <c r="R1555" t="s">
        <v>43</v>
      </c>
      <c r="S1555" t="s">
        <v>8234</v>
      </c>
      <c r="T1555" s="1">
        <v>0</v>
      </c>
      <c r="U1555" t="s">
        <v>8234</v>
      </c>
      <c r="V1555" t="s">
        <v>8234</v>
      </c>
      <c r="W1555" t="s">
        <v>8234</v>
      </c>
      <c r="X1555" t="s">
        <v>8234</v>
      </c>
      <c r="Y1555" t="s">
        <v>8234</v>
      </c>
      <c r="Z1555" t="s">
        <v>8234</v>
      </c>
      <c r="AA1555" t="s">
        <v>8234</v>
      </c>
      <c r="AB1555" t="s">
        <v>8234</v>
      </c>
      <c r="AC1555" t="s">
        <v>73</v>
      </c>
      <c r="AD1555" t="s">
        <v>43</v>
      </c>
      <c r="AE1555" t="s">
        <v>46</v>
      </c>
      <c r="AF1555">
        <v>19.350000000000001</v>
      </c>
      <c r="AH1555">
        <v>278.85000000000002</v>
      </c>
      <c r="AI1555">
        <v>0</v>
      </c>
      <c r="AJ1555">
        <v>0</v>
      </c>
      <c r="AK1555">
        <v>697.05</v>
      </c>
      <c r="AL1555">
        <v>975.9</v>
      </c>
      <c r="AM1555" t="s">
        <v>47</v>
      </c>
    </row>
    <row r="1556" spans="1:41" x14ac:dyDescent="0.35">
      <c r="A1556" t="s">
        <v>2379</v>
      </c>
      <c r="B1556" t="s">
        <v>39</v>
      </c>
      <c r="C1556" s="10">
        <v>21</v>
      </c>
      <c r="D1556" s="5" t="str" cm="1">
        <f t="array" ref="D1556">_xlfn.IFS(C1556&lt;=29, "18-29", C1556&lt;=39, "30-39", C1556&lt;=49, "40-49", C1556&lt;=59, "50-59",C1556&lt;=69, "60-69", C1556&gt;=70, "70+")</f>
        <v>18-29</v>
      </c>
      <c r="E1556" t="s">
        <v>40</v>
      </c>
      <c r="F1556">
        <v>0</v>
      </c>
      <c r="G1556" t="s">
        <v>243</v>
      </c>
      <c r="H1556">
        <v>92592</v>
      </c>
      <c r="I1556">
        <v>33.507255000000001</v>
      </c>
      <c r="J1556">
        <v>-117.029473</v>
      </c>
      <c r="K1556">
        <v>2</v>
      </c>
      <c r="L1556">
        <v>72</v>
      </c>
      <c r="M1556" t="str" cm="1">
        <f t="array" ref="M1556">_xlfn.IFS(L1556&lt;=12, "New (0-12 months)", L1556&lt;=36, "Mid (13-36 months)", L1556&gt;=37,"Long (37+ months)")</f>
        <v>Long (37+ months)</v>
      </c>
      <c r="N1556" t="s">
        <v>72</v>
      </c>
      <c r="O1556" t="s">
        <v>40</v>
      </c>
      <c r="P1556">
        <v>11.85</v>
      </c>
      <c r="Q1556" t="s">
        <v>40</v>
      </c>
      <c r="R1556" t="s">
        <v>40</v>
      </c>
      <c r="S1556" t="s">
        <v>55</v>
      </c>
      <c r="T1556" s="1">
        <v>82</v>
      </c>
      <c r="U1556" t="s">
        <v>43</v>
      </c>
      <c r="V1556" t="s">
        <v>40</v>
      </c>
      <c r="W1556" t="s">
        <v>40</v>
      </c>
      <c r="X1556" t="s">
        <v>40</v>
      </c>
      <c r="Y1556" t="s">
        <v>40</v>
      </c>
      <c r="Z1556" t="s">
        <v>40</v>
      </c>
      <c r="AA1556" t="s">
        <v>40</v>
      </c>
      <c r="AB1556" t="s">
        <v>40</v>
      </c>
      <c r="AC1556" t="s">
        <v>45</v>
      </c>
      <c r="AD1556" t="s">
        <v>43</v>
      </c>
      <c r="AE1556" t="s">
        <v>46</v>
      </c>
      <c r="AF1556">
        <v>109.15</v>
      </c>
      <c r="AH1556">
        <v>7789.6</v>
      </c>
      <c r="AI1556">
        <v>0</v>
      </c>
      <c r="AJ1556">
        <v>0</v>
      </c>
      <c r="AK1556">
        <v>853.2</v>
      </c>
      <c r="AL1556">
        <v>8642.7999999999993</v>
      </c>
      <c r="AM1556" t="s">
        <v>47</v>
      </c>
    </row>
    <row r="1557" spans="1:41" x14ac:dyDescent="0.35">
      <c r="A1557" t="s">
        <v>2380</v>
      </c>
      <c r="B1557" t="s">
        <v>49</v>
      </c>
      <c r="C1557" s="10">
        <v>27</v>
      </c>
      <c r="D1557" s="5" t="str" cm="1">
        <f t="array" ref="D1557">_xlfn.IFS(C1557&lt;=29, "18-29", C1557&lt;=39, "30-39", C1557&lt;=49, "40-49", C1557&lt;=59, "50-59",C1557&lt;=69, "60-69", C1557&gt;=70, "70+")</f>
        <v>18-29</v>
      </c>
      <c r="E1557" t="s">
        <v>40</v>
      </c>
      <c r="F1557">
        <v>0</v>
      </c>
      <c r="G1557" t="s">
        <v>2381</v>
      </c>
      <c r="H1557">
        <v>94070</v>
      </c>
      <c r="I1557">
        <v>37.497914999999999</v>
      </c>
      <c r="J1557">
        <v>-122.26736099999999</v>
      </c>
      <c r="K1557">
        <v>1</v>
      </c>
      <c r="L1557">
        <v>50</v>
      </c>
      <c r="M1557" t="str" cm="1">
        <f t="array" ref="M1557">_xlfn.IFS(L1557&lt;=12, "New (0-12 months)", L1557&lt;=36, "Mid (13-36 months)", L1557&gt;=37,"Long (37+ months)")</f>
        <v>Long (37+ months)</v>
      </c>
      <c r="N1557" t="s">
        <v>76</v>
      </c>
      <c r="O1557" t="s">
        <v>40</v>
      </c>
      <c r="P1557">
        <v>17.579999999999998</v>
      </c>
      <c r="Q1557" t="s">
        <v>40</v>
      </c>
      <c r="R1557" t="s">
        <v>40</v>
      </c>
      <c r="S1557" t="s">
        <v>55</v>
      </c>
      <c r="T1557" s="1">
        <v>47</v>
      </c>
      <c r="U1557" t="s">
        <v>40</v>
      </c>
      <c r="V1557" t="s">
        <v>40</v>
      </c>
      <c r="W1557" t="s">
        <v>43</v>
      </c>
      <c r="X1557" t="s">
        <v>43</v>
      </c>
      <c r="Y1557" t="s">
        <v>43</v>
      </c>
      <c r="Z1557" t="s">
        <v>40</v>
      </c>
      <c r="AA1557" t="s">
        <v>40</v>
      </c>
      <c r="AB1557" t="s">
        <v>40</v>
      </c>
      <c r="AC1557" t="s">
        <v>51</v>
      </c>
      <c r="AD1557" t="s">
        <v>40</v>
      </c>
      <c r="AE1557" t="s">
        <v>46</v>
      </c>
      <c r="AF1557">
        <v>94.4</v>
      </c>
      <c r="AH1557">
        <v>4914.8999999999996</v>
      </c>
      <c r="AI1557">
        <v>0</v>
      </c>
      <c r="AJ1557">
        <v>0</v>
      </c>
      <c r="AK1557">
        <v>879</v>
      </c>
      <c r="AL1557">
        <v>5793.9</v>
      </c>
      <c r="AM1557" t="s">
        <v>47</v>
      </c>
    </row>
    <row r="1558" spans="1:41" x14ac:dyDescent="0.35">
      <c r="A1558" t="s">
        <v>2382</v>
      </c>
      <c r="B1558" t="s">
        <v>39</v>
      </c>
      <c r="C1558" s="10">
        <v>77</v>
      </c>
      <c r="D1558" s="5" t="str" cm="1">
        <f t="array" ref="D1558">_xlfn.IFS(C1558&lt;=29, "18-29", C1558&lt;=39, "30-39", C1558&lt;=49, "40-49", C1558&lt;=59, "50-59",C1558&lt;=69, "60-69", C1558&gt;=70, "70+")</f>
        <v>70+</v>
      </c>
      <c r="E1558" t="s">
        <v>40</v>
      </c>
      <c r="F1558">
        <v>0</v>
      </c>
      <c r="G1558" t="s">
        <v>2383</v>
      </c>
      <c r="H1558">
        <v>91344</v>
      </c>
      <c r="I1558">
        <v>34.291272999999997</v>
      </c>
      <c r="J1558">
        <v>-118.505104</v>
      </c>
      <c r="K1558">
        <v>1</v>
      </c>
      <c r="L1558">
        <v>57</v>
      </c>
      <c r="M1558" t="str" cm="1">
        <f t="array" ref="M1558">_xlfn.IFS(L1558&lt;=12, "New (0-12 months)", L1558&lt;=36, "Mid (13-36 months)", L1558&gt;=37,"Long (37+ months)")</f>
        <v>Long (37+ months)</v>
      </c>
      <c r="N1558" t="s">
        <v>42</v>
      </c>
      <c r="O1558" t="s">
        <v>40</v>
      </c>
      <c r="P1558">
        <v>23.05</v>
      </c>
      <c r="Q1558" t="s">
        <v>40</v>
      </c>
      <c r="R1558" t="s">
        <v>40</v>
      </c>
      <c r="S1558" t="s">
        <v>55</v>
      </c>
      <c r="T1558" s="1">
        <v>30</v>
      </c>
      <c r="U1558" t="s">
        <v>43</v>
      </c>
      <c r="V1558" t="s">
        <v>40</v>
      </c>
      <c r="W1558" t="s">
        <v>40</v>
      </c>
      <c r="X1558" t="s">
        <v>43</v>
      </c>
      <c r="Y1558" t="s">
        <v>43</v>
      </c>
      <c r="Z1558" t="s">
        <v>40</v>
      </c>
      <c r="AA1558" t="s">
        <v>43</v>
      </c>
      <c r="AB1558" t="s">
        <v>40</v>
      </c>
      <c r="AC1558" t="s">
        <v>51</v>
      </c>
      <c r="AD1558" t="s">
        <v>43</v>
      </c>
      <c r="AE1558" t="s">
        <v>46</v>
      </c>
      <c r="AF1558">
        <v>94</v>
      </c>
      <c r="AH1558">
        <v>5438.95</v>
      </c>
      <c r="AI1558">
        <v>0</v>
      </c>
      <c r="AJ1558">
        <v>0</v>
      </c>
      <c r="AK1558">
        <v>1313.85</v>
      </c>
      <c r="AL1558">
        <v>6752.8</v>
      </c>
      <c r="AM1558" t="s">
        <v>47</v>
      </c>
    </row>
    <row r="1559" spans="1:41" x14ac:dyDescent="0.35">
      <c r="A1559" t="s">
        <v>2384</v>
      </c>
      <c r="B1559" t="s">
        <v>39</v>
      </c>
      <c r="C1559" s="10">
        <v>46</v>
      </c>
      <c r="D1559" s="5" t="str" cm="1">
        <f t="array" ref="D1559">_xlfn.IFS(C1559&lt;=29, "18-29", C1559&lt;=39, "30-39", C1559&lt;=49, "40-49", C1559&lt;=59, "50-59",C1559&lt;=69, "60-69", C1559&gt;=70, "70+")</f>
        <v>40-49</v>
      </c>
      <c r="E1559" t="s">
        <v>40</v>
      </c>
      <c r="F1559">
        <v>0</v>
      </c>
      <c r="G1559" t="s">
        <v>1912</v>
      </c>
      <c r="H1559">
        <v>93004</v>
      </c>
      <c r="I1559">
        <v>34.278697000000001</v>
      </c>
      <c r="J1559">
        <v>-119.167798</v>
      </c>
      <c r="K1559">
        <v>10</v>
      </c>
      <c r="L1559">
        <v>44</v>
      </c>
      <c r="M1559" t="str" cm="1">
        <f t="array" ref="M1559">_xlfn.IFS(L1559&lt;=12, "New (0-12 months)", L1559&lt;=36, "Mid (13-36 months)", L1559&gt;=37,"Long (37+ months)")</f>
        <v>Long (37+ months)</v>
      </c>
      <c r="N1559" t="s">
        <v>76</v>
      </c>
      <c r="O1559" t="s">
        <v>40</v>
      </c>
      <c r="P1559">
        <v>32.72</v>
      </c>
      <c r="Q1559" t="s">
        <v>40</v>
      </c>
      <c r="R1559" t="s">
        <v>40</v>
      </c>
      <c r="S1559" t="s">
        <v>55</v>
      </c>
      <c r="T1559" s="1">
        <v>6</v>
      </c>
      <c r="U1559" t="s">
        <v>40</v>
      </c>
      <c r="V1559" t="s">
        <v>40</v>
      </c>
      <c r="W1559" t="s">
        <v>40</v>
      </c>
      <c r="X1559" t="s">
        <v>40</v>
      </c>
      <c r="Y1559" t="s">
        <v>43</v>
      </c>
      <c r="Z1559" t="s">
        <v>43</v>
      </c>
      <c r="AA1559" t="s">
        <v>43</v>
      </c>
      <c r="AB1559" t="s">
        <v>40</v>
      </c>
      <c r="AC1559" t="s">
        <v>51</v>
      </c>
      <c r="AD1559" t="s">
        <v>40</v>
      </c>
      <c r="AE1559" t="s">
        <v>46</v>
      </c>
      <c r="AF1559">
        <v>95.1</v>
      </c>
      <c r="AH1559">
        <v>4060.55</v>
      </c>
      <c r="AI1559">
        <v>0</v>
      </c>
      <c r="AJ1559">
        <v>0</v>
      </c>
      <c r="AK1559">
        <v>1439.68</v>
      </c>
      <c r="AL1559">
        <v>5500.23</v>
      </c>
      <c r="AM1559" t="s">
        <v>47</v>
      </c>
    </row>
    <row r="1560" spans="1:41" x14ac:dyDescent="0.35">
      <c r="A1560" t="s">
        <v>2385</v>
      </c>
      <c r="B1560" t="s">
        <v>39</v>
      </c>
      <c r="C1560" s="10">
        <v>42</v>
      </c>
      <c r="D1560" s="5" t="str" cm="1">
        <f t="array" ref="D1560">_xlfn.IFS(C1560&lt;=29, "18-29", C1560&lt;=39, "30-39", C1560&lt;=49, "40-49", C1560&lt;=59, "50-59",C1560&lt;=69, "60-69", C1560&gt;=70, "70+")</f>
        <v>40-49</v>
      </c>
      <c r="E1560" t="s">
        <v>40</v>
      </c>
      <c r="F1560">
        <v>3</v>
      </c>
      <c r="G1560" t="s">
        <v>2386</v>
      </c>
      <c r="H1560">
        <v>95661</v>
      </c>
      <c r="I1560">
        <v>38.736685000000001</v>
      </c>
      <c r="J1560">
        <v>-121.25198399999999</v>
      </c>
      <c r="K1560">
        <v>5</v>
      </c>
      <c r="L1560">
        <v>62</v>
      </c>
      <c r="M1560" t="str" cm="1">
        <f t="array" ref="M1560">_xlfn.IFS(L1560&lt;=12, "New (0-12 months)", L1560&lt;=36, "Mid (13-36 months)", L1560&gt;=37,"Long (37+ months)")</f>
        <v>Long (37+ months)</v>
      </c>
      <c r="N1560" t="s">
        <v>76</v>
      </c>
      <c r="O1560" t="s">
        <v>40</v>
      </c>
      <c r="P1560">
        <v>13.25</v>
      </c>
      <c r="Q1560" t="s">
        <v>40</v>
      </c>
      <c r="R1560" t="s">
        <v>40</v>
      </c>
      <c r="S1560" t="s">
        <v>55</v>
      </c>
      <c r="T1560" s="1">
        <v>57</v>
      </c>
      <c r="U1560" t="s">
        <v>43</v>
      </c>
      <c r="V1560" t="s">
        <v>40</v>
      </c>
      <c r="W1560" t="s">
        <v>40</v>
      </c>
      <c r="X1560" t="s">
        <v>40</v>
      </c>
      <c r="Y1560" t="s">
        <v>40</v>
      </c>
      <c r="Z1560" t="s">
        <v>40</v>
      </c>
      <c r="AA1560" t="s">
        <v>40</v>
      </c>
      <c r="AB1560" t="s">
        <v>40</v>
      </c>
      <c r="AC1560" t="s">
        <v>45</v>
      </c>
      <c r="AD1560" t="s">
        <v>40</v>
      </c>
      <c r="AE1560" t="s">
        <v>56</v>
      </c>
      <c r="AF1560">
        <v>110.8</v>
      </c>
      <c r="AH1560">
        <v>6840.95</v>
      </c>
      <c r="AI1560">
        <v>0</v>
      </c>
      <c r="AJ1560">
        <v>0</v>
      </c>
      <c r="AK1560">
        <v>821.5</v>
      </c>
      <c r="AL1560">
        <v>7662.45</v>
      </c>
      <c r="AM1560" t="s">
        <v>47</v>
      </c>
    </row>
    <row r="1561" spans="1:41" x14ac:dyDescent="0.35">
      <c r="A1561" t="s">
        <v>2387</v>
      </c>
      <c r="B1561" t="s">
        <v>39</v>
      </c>
      <c r="C1561" s="10">
        <v>75</v>
      </c>
      <c r="D1561" s="5" t="str" cm="1">
        <f t="array" ref="D1561">_xlfn.IFS(C1561&lt;=29, "18-29", C1561&lt;=39, "30-39", C1561&lt;=49, "40-49", C1561&lt;=59, "50-59",C1561&lt;=69, "60-69", C1561&gt;=70, "70+")</f>
        <v>70+</v>
      </c>
      <c r="E1561" t="s">
        <v>43</v>
      </c>
      <c r="F1561">
        <v>0</v>
      </c>
      <c r="G1561" t="s">
        <v>399</v>
      </c>
      <c r="H1561">
        <v>90304</v>
      </c>
      <c r="I1561">
        <v>33.936827000000001</v>
      </c>
      <c r="J1561">
        <v>-118.359824</v>
      </c>
      <c r="K1561">
        <v>0</v>
      </c>
      <c r="L1561">
        <v>14</v>
      </c>
      <c r="M1561" t="str" cm="1">
        <f t="array" ref="M1561">_xlfn.IFS(L1561&lt;=12, "New (0-12 months)", L1561&lt;=36, "Mid (13-36 months)", L1561&gt;=37,"Long (37+ months)")</f>
        <v>Mid (13-36 months)</v>
      </c>
      <c r="N1561" t="s">
        <v>42</v>
      </c>
      <c r="O1561" t="s">
        <v>40</v>
      </c>
      <c r="P1561">
        <v>35.07</v>
      </c>
      <c r="Q1561" t="s">
        <v>40</v>
      </c>
      <c r="R1561" t="s">
        <v>40</v>
      </c>
      <c r="S1561" t="s">
        <v>55</v>
      </c>
      <c r="T1561" s="1">
        <v>10</v>
      </c>
      <c r="U1561" t="s">
        <v>43</v>
      </c>
      <c r="V1561" t="s">
        <v>43</v>
      </c>
      <c r="W1561" t="s">
        <v>43</v>
      </c>
      <c r="X1561" t="s">
        <v>43</v>
      </c>
      <c r="Y1561" t="s">
        <v>43</v>
      </c>
      <c r="Z1561" t="s">
        <v>43</v>
      </c>
      <c r="AA1561" t="s">
        <v>43</v>
      </c>
      <c r="AB1561" t="s">
        <v>40</v>
      </c>
      <c r="AC1561" t="s">
        <v>51</v>
      </c>
      <c r="AD1561" t="s">
        <v>40</v>
      </c>
      <c r="AE1561" t="s">
        <v>56</v>
      </c>
      <c r="AF1561">
        <v>74.3</v>
      </c>
      <c r="AH1561">
        <v>1096.25</v>
      </c>
      <c r="AI1561">
        <v>0</v>
      </c>
      <c r="AJ1561">
        <v>0</v>
      </c>
      <c r="AK1561">
        <v>490.98</v>
      </c>
      <c r="AL1561">
        <v>1587.23</v>
      </c>
      <c r="AM1561" t="s">
        <v>57</v>
      </c>
      <c r="AN1561" t="s">
        <v>63</v>
      </c>
      <c r="AO1561" t="s">
        <v>433</v>
      </c>
    </row>
    <row r="1562" spans="1:41" x14ac:dyDescent="0.35">
      <c r="A1562" t="s">
        <v>2388</v>
      </c>
      <c r="B1562" t="s">
        <v>39</v>
      </c>
      <c r="C1562" s="10">
        <v>44</v>
      </c>
      <c r="D1562" s="5" t="str" cm="1">
        <f t="array" ref="D1562">_xlfn.IFS(C1562&lt;=29, "18-29", C1562&lt;=39, "30-39", C1562&lt;=49, "40-49", C1562&lt;=59, "50-59",C1562&lt;=69, "60-69", C1562&gt;=70, "70+")</f>
        <v>40-49</v>
      </c>
      <c r="E1562" t="s">
        <v>43</v>
      </c>
      <c r="F1562">
        <v>0</v>
      </c>
      <c r="G1562" t="s">
        <v>852</v>
      </c>
      <c r="H1562">
        <v>91739</v>
      </c>
      <c r="I1562">
        <v>34.133808999999999</v>
      </c>
      <c r="J1562">
        <v>-117.523724</v>
      </c>
      <c r="K1562">
        <v>0</v>
      </c>
      <c r="L1562">
        <v>7</v>
      </c>
      <c r="M1562" t="str" cm="1">
        <f t="array" ref="M1562">_xlfn.IFS(L1562&lt;=12, "New (0-12 months)", L1562&lt;=36, "Mid (13-36 months)", L1562&gt;=37,"Long (37+ months)")</f>
        <v>New (0-12 months)</v>
      </c>
      <c r="N1562" t="s">
        <v>54</v>
      </c>
      <c r="O1562" t="s">
        <v>40</v>
      </c>
      <c r="P1562">
        <v>3.34</v>
      </c>
      <c r="Q1562" t="s">
        <v>43</v>
      </c>
      <c r="R1562" t="s">
        <v>40</v>
      </c>
      <c r="S1562" t="s">
        <v>44</v>
      </c>
      <c r="T1562" s="1">
        <v>13</v>
      </c>
      <c r="U1562" t="s">
        <v>40</v>
      </c>
      <c r="V1562" t="s">
        <v>40</v>
      </c>
      <c r="W1562" t="s">
        <v>43</v>
      </c>
      <c r="X1562" t="s">
        <v>40</v>
      </c>
      <c r="Y1562" t="s">
        <v>40</v>
      </c>
      <c r="Z1562" t="s">
        <v>40</v>
      </c>
      <c r="AA1562" t="s">
        <v>40</v>
      </c>
      <c r="AB1562" t="s">
        <v>40</v>
      </c>
      <c r="AC1562" t="s">
        <v>51</v>
      </c>
      <c r="AD1562" t="s">
        <v>40</v>
      </c>
      <c r="AE1562" t="s">
        <v>56</v>
      </c>
      <c r="AF1562">
        <v>78.5</v>
      </c>
      <c r="AH1562">
        <v>571.04999999999995</v>
      </c>
      <c r="AI1562">
        <v>0</v>
      </c>
      <c r="AJ1562">
        <v>0</v>
      </c>
      <c r="AK1562">
        <v>23.38</v>
      </c>
      <c r="AL1562">
        <v>594.42999999999995</v>
      </c>
      <c r="AM1562" t="s">
        <v>47</v>
      </c>
    </row>
    <row r="1563" spans="1:41" x14ac:dyDescent="0.35">
      <c r="A1563" t="s">
        <v>2389</v>
      </c>
      <c r="B1563" t="s">
        <v>39</v>
      </c>
      <c r="C1563" s="10">
        <v>48</v>
      </c>
      <c r="D1563" s="5" t="str" cm="1">
        <f t="array" ref="D1563">_xlfn.IFS(C1563&lt;=29, "18-29", C1563&lt;=39, "30-39", C1563&lt;=49, "40-49", C1563&lt;=59, "50-59",C1563&lt;=69, "60-69", C1563&gt;=70, "70+")</f>
        <v>40-49</v>
      </c>
      <c r="E1563" t="s">
        <v>40</v>
      </c>
      <c r="F1563">
        <v>0</v>
      </c>
      <c r="G1563" t="s">
        <v>468</v>
      </c>
      <c r="H1563">
        <v>96121</v>
      </c>
      <c r="I1563">
        <v>40.181279000000004</v>
      </c>
      <c r="J1563">
        <v>-120.392967</v>
      </c>
      <c r="K1563">
        <v>1</v>
      </c>
      <c r="L1563">
        <v>72</v>
      </c>
      <c r="M1563" t="str" cm="1">
        <f t="array" ref="M1563">_xlfn.IFS(L1563&lt;=12, "New (0-12 months)", L1563&lt;=36, "Mid (13-36 months)", L1563&gt;=37,"Long (37+ months)")</f>
        <v>Long (37+ months)</v>
      </c>
      <c r="N1563" t="s">
        <v>42</v>
      </c>
      <c r="O1563" t="s">
        <v>40</v>
      </c>
      <c r="P1563">
        <v>39.74</v>
      </c>
      <c r="Q1563" t="s">
        <v>40</v>
      </c>
      <c r="R1563" t="s">
        <v>40</v>
      </c>
      <c r="S1563" t="s">
        <v>55</v>
      </c>
      <c r="T1563" s="1">
        <v>5</v>
      </c>
      <c r="U1563" t="s">
        <v>40</v>
      </c>
      <c r="V1563" t="s">
        <v>40</v>
      </c>
      <c r="W1563" t="s">
        <v>40</v>
      </c>
      <c r="X1563" t="s">
        <v>43</v>
      </c>
      <c r="Y1563" t="s">
        <v>40</v>
      </c>
      <c r="Z1563" t="s">
        <v>40</v>
      </c>
      <c r="AA1563" t="s">
        <v>40</v>
      </c>
      <c r="AB1563" t="s">
        <v>40</v>
      </c>
      <c r="AC1563" t="s">
        <v>73</v>
      </c>
      <c r="AD1563" t="s">
        <v>40</v>
      </c>
      <c r="AE1563" t="s">
        <v>56</v>
      </c>
      <c r="AF1563">
        <v>110.75</v>
      </c>
      <c r="AH1563">
        <v>7751.7</v>
      </c>
      <c r="AI1563">
        <v>0</v>
      </c>
      <c r="AJ1563">
        <v>0</v>
      </c>
      <c r="AK1563">
        <v>2861.28</v>
      </c>
      <c r="AL1563">
        <v>10612.98</v>
      </c>
      <c r="AM1563" t="s">
        <v>47</v>
      </c>
    </row>
    <row r="1564" spans="1:41" x14ac:dyDescent="0.35">
      <c r="A1564" t="s">
        <v>2390</v>
      </c>
      <c r="B1564" t="s">
        <v>49</v>
      </c>
      <c r="C1564" s="10">
        <v>39</v>
      </c>
      <c r="D1564" s="5" t="str" cm="1">
        <f t="array" ref="D1564">_xlfn.IFS(C1564&lt;=29, "18-29", C1564&lt;=39, "30-39", C1564&lt;=49, "40-49", C1564&lt;=59, "50-59",C1564&lt;=69, "60-69", C1564&gt;=70, "70+")</f>
        <v>30-39</v>
      </c>
      <c r="E1564" t="s">
        <v>43</v>
      </c>
      <c r="F1564">
        <v>0</v>
      </c>
      <c r="G1564" t="s">
        <v>1618</v>
      </c>
      <c r="H1564">
        <v>90232</v>
      </c>
      <c r="I1564">
        <v>34.019323</v>
      </c>
      <c r="J1564">
        <v>-118.391902</v>
      </c>
      <c r="K1564">
        <v>0</v>
      </c>
      <c r="L1564">
        <v>1</v>
      </c>
      <c r="M1564" t="str" cm="1">
        <f t="array" ref="M1564">_xlfn.IFS(L1564&lt;=12, "New (0-12 months)", L1564&lt;=36, "Mid (13-36 months)", L1564&gt;=37,"Long (37+ months)")</f>
        <v>New (0-12 months)</v>
      </c>
      <c r="N1564" t="s">
        <v>42</v>
      </c>
      <c r="O1564" t="s">
        <v>40</v>
      </c>
      <c r="P1564">
        <v>25.77</v>
      </c>
      <c r="Q1564" t="s">
        <v>43</v>
      </c>
      <c r="R1564" t="s">
        <v>40</v>
      </c>
      <c r="S1564" t="s">
        <v>44</v>
      </c>
      <c r="T1564" s="1">
        <v>5</v>
      </c>
      <c r="U1564" t="s">
        <v>43</v>
      </c>
      <c r="V1564" t="s">
        <v>43</v>
      </c>
      <c r="W1564" t="s">
        <v>43</v>
      </c>
      <c r="X1564" t="s">
        <v>40</v>
      </c>
      <c r="Y1564" t="s">
        <v>43</v>
      </c>
      <c r="Z1564" t="s">
        <v>43</v>
      </c>
      <c r="AA1564" t="s">
        <v>43</v>
      </c>
      <c r="AB1564" t="s">
        <v>40</v>
      </c>
      <c r="AC1564" t="s">
        <v>51</v>
      </c>
      <c r="AD1564" t="s">
        <v>43</v>
      </c>
      <c r="AE1564" t="s">
        <v>46</v>
      </c>
      <c r="AF1564">
        <v>49.05</v>
      </c>
      <c r="AH1564">
        <v>49.05</v>
      </c>
      <c r="AI1564">
        <v>0</v>
      </c>
      <c r="AJ1564">
        <v>0</v>
      </c>
      <c r="AK1564">
        <v>25.77</v>
      </c>
      <c r="AL1564">
        <v>74.819999999999993</v>
      </c>
      <c r="AM1564" t="s">
        <v>98</v>
      </c>
    </row>
    <row r="1565" spans="1:41" x14ac:dyDescent="0.35">
      <c r="A1565" t="s">
        <v>2391</v>
      </c>
      <c r="B1565" t="s">
        <v>49</v>
      </c>
      <c r="C1565" s="10">
        <v>78</v>
      </c>
      <c r="D1565" s="5" t="str" cm="1">
        <f t="array" ref="D1565">_xlfn.IFS(C1565&lt;=29, "18-29", C1565&lt;=39, "30-39", C1565&lt;=49, "40-49", C1565&lt;=59, "50-59",C1565&lt;=69, "60-69", C1565&gt;=70, "70+")</f>
        <v>70+</v>
      </c>
      <c r="E1565" t="s">
        <v>40</v>
      </c>
      <c r="F1565">
        <v>0</v>
      </c>
      <c r="G1565" t="s">
        <v>2392</v>
      </c>
      <c r="H1565">
        <v>92242</v>
      </c>
      <c r="I1565">
        <v>34.137742000000003</v>
      </c>
      <c r="J1565">
        <v>-114.36514</v>
      </c>
      <c r="K1565">
        <v>8</v>
      </c>
      <c r="L1565">
        <v>72</v>
      </c>
      <c r="M1565" t="str" cm="1">
        <f t="array" ref="M1565">_xlfn.IFS(L1565&lt;=12, "New (0-12 months)", L1565&lt;=36, "Mid (13-36 months)", L1565&gt;=37,"Long (37+ months)")</f>
        <v>Long (37+ months)</v>
      </c>
      <c r="N1565" t="s">
        <v>72</v>
      </c>
      <c r="O1565" t="s">
        <v>43</v>
      </c>
      <c r="P1565">
        <v>0</v>
      </c>
      <c r="Q1565" t="s">
        <v>8234</v>
      </c>
      <c r="R1565" t="s">
        <v>40</v>
      </c>
      <c r="S1565" t="s">
        <v>44</v>
      </c>
      <c r="T1565" s="1">
        <v>26</v>
      </c>
      <c r="U1565" t="s">
        <v>40</v>
      </c>
      <c r="V1565" t="s">
        <v>40</v>
      </c>
      <c r="W1565" t="s">
        <v>40</v>
      </c>
      <c r="X1565" t="s">
        <v>40</v>
      </c>
      <c r="Y1565" t="s">
        <v>40</v>
      </c>
      <c r="Z1565" t="s">
        <v>40</v>
      </c>
      <c r="AA1565" t="s">
        <v>40</v>
      </c>
      <c r="AB1565" t="s">
        <v>40</v>
      </c>
      <c r="AC1565" t="s">
        <v>73</v>
      </c>
      <c r="AD1565" t="s">
        <v>40</v>
      </c>
      <c r="AE1565" t="s">
        <v>56</v>
      </c>
      <c r="AF1565">
        <v>63.1</v>
      </c>
      <c r="AH1565">
        <v>4685.55</v>
      </c>
      <c r="AI1565">
        <v>0</v>
      </c>
      <c r="AJ1565">
        <v>0</v>
      </c>
      <c r="AK1565">
        <v>0</v>
      </c>
      <c r="AL1565">
        <v>4685.55</v>
      </c>
      <c r="AM1565" t="s">
        <v>47</v>
      </c>
    </row>
    <row r="1566" spans="1:41" x14ac:dyDescent="0.35">
      <c r="A1566" t="s">
        <v>2393</v>
      </c>
      <c r="B1566" t="s">
        <v>39</v>
      </c>
      <c r="C1566" s="10">
        <v>38</v>
      </c>
      <c r="D1566" s="5" t="str" cm="1">
        <f t="array" ref="D1566">_xlfn.IFS(C1566&lt;=29, "18-29", C1566&lt;=39, "30-39", C1566&lt;=49, "40-49", C1566&lt;=59, "50-59",C1566&lt;=69, "60-69", C1566&gt;=70, "70+")</f>
        <v>30-39</v>
      </c>
      <c r="E1566" t="s">
        <v>43</v>
      </c>
      <c r="F1566">
        <v>0</v>
      </c>
      <c r="G1566" t="s">
        <v>1116</v>
      </c>
      <c r="H1566">
        <v>92587</v>
      </c>
      <c r="I1566">
        <v>33.698869999999999</v>
      </c>
      <c r="J1566">
        <v>-117.25071</v>
      </c>
      <c r="K1566">
        <v>0</v>
      </c>
      <c r="L1566">
        <v>1</v>
      </c>
      <c r="M1566" t="str" cm="1">
        <f t="array" ref="M1566">_xlfn.IFS(L1566&lt;=12, "New (0-12 months)", L1566&lt;=36, "Mid (13-36 months)", L1566&gt;=37,"Long (37+ months)")</f>
        <v>New (0-12 months)</v>
      </c>
      <c r="N1566" t="s">
        <v>54</v>
      </c>
      <c r="O1566" t="s">
        <v>40</v>
      </c>
      <c r="P1566">
        <v>49.33</v>
      </c>
      <c r="Q1566" t="s">
        <v>43</v>
      </c>
      <c r="R1566" t="s">
        <v>40</v>
      </c>
      <c r="S1566" t="s">
        <v>79</v>
      </c>
      <c r="T1566" s="1">
        <v>21</v>
      </c>
      <c r="U1566" t="s">
        <v>43</v>
      </c>
      <c r="V1566" t="s">
        <v>43</v>
      </c>
      <c r="W1566" t="s">
        <v>43</v>
      </c>
      <c r="X1566" t="s">
        <v>43</v>
      </c>
      <c r="Y1566" t="s">
        <v>43</v>
      </c>
      <c r="Z1566" t="s">
        <v>43</v>
      </c>
      <c r="AA1566" t="s">
        <v>43</v>
      </c>
      <c r="AB1566" t="s">
        <v>40</v>
      </c>
      <c r="AC1566" t="s">
        <v>51</v>
      </c>
      <c r="AD1566" t="s">
        <v>40</v>
      </c>
      <c r="AE1566" t="s">
        <v>46</v>
      </c>
      <c r="AF1566">
        <v>45.4</v>
      </c>
      <c r="AH1566">
        <v>45.4</v>
      </c>
      <c r="AI1566">
        <v>0</v>
      </c>
      <c r="AJ1566">
        <v>0</v>
      </c>
      <c r="AK1566">
        <v>49.33</v>
      </c>
      <c r="AL1566">
        <v>94.73</v>
      </c>
      <c r="AM1566" t="s">
        <v>98</v>
      </c>
    </row>
    <row r="1567" spans="1:41" x14ac:dyDescent="0.35">
      <c r="A1567" t="s">
        <v>2394</v>
      </c>
      <c r="B1567" t="s">
        <v>39</v>
      </c>
      <c r="C1567" s="10">
        <v>63</v>
      </c>
      <c r="D1567" s="5" t="str" cm="1">
        <f t="array" ref="D1567">_xlfn.IFS(C1567&lt;=29, "18-29", C1567&lt;=39, "30-39", C1567&lt;=49, "40-49", C1567&lt;=59, "50-59",C1567&lt;=69, "60-69", C1567&gt;=70, "70+")</f>
        <v>60-69</v>
      </c>
      <c r="E1567" t="s">
        <v>43</v>
      </c>
      <c r="F1567">
        <v>0</v>
      </c>
      <c r="G1567" t="s">
        <v>151</v>
      </c>
      <c r="H1567">
        <v>92129</v>
      </c>
      <c r="I1567">
        <v>32.961064</v>
      </c>
      <c r="J1567">
        <v>-117.134917</v>
      </c>
      <c r="K1567">
        <v>0</v>
      </c>
      <c r="L1567">
        <v>3</v>
      </c>
      <c r="M1567" t="str" cm="1">
        <f t="array" ref="M1567">_xlfn.IFS(L1567&lt;=12, "New (0-12 months)", L1567&lt;=36, "Mid (13-36 months)", L1567&gt;=37,"Long (37+ months)")</f>
        <v>New (0-12 months)</v>
      </c>
      <c r="N1567" t="s">
        <v>54</v>
      </c>
      <c r="O1567" t="s">
        <v>40</v>
      </c>
      <c r="P1567">
        <v>26.52</v>
      </c>
      <c r="Q1567" t="s">
        <v>40</v>
      </c>
      <c r="R1567" t="s">
        <v>40</v>
      </c>
      <c r="S1567" t="s">
        <v>55</v>
      </c>
      <c r="T1567" s="1">
        <v>10</v>
      </c>
      <c r="U1567" t="s">
        <v>43</v>
      </c>
      <c r="V1567" t="s">
        <v>43</v>
      </c>
      <c r="W1567" t="s">
        <v>43</v>
      </c>
      <c r="X1567" t="s">
        <v>43</v>
      </c>
      <c r="Y1567" t="s">
        <v>43</v>
      </c>
      <c r="Z1567" t="s">
        <v>43</v>
      </c>
      <c r="AA1567" t="s">
        <v>43</v>
      </c>
      <c r="AB1567" t="s">
        <v>40</v>
      </c>
      <c r="AC1567" t="s">
        <v>51</v>
      </c>
      <c r="AD1567" t="s">
        <v>40</v>
      </c>
      <c r="AE1567" t="s">
        <v>46</v>
      </c>
      <c r="AF1567">
        <v>75.099999999999994</v>
      </c>
      <c r="AH1567">
        <v>270.7</v>
      </c>
      <c r="AI1567">
        <v>0</v>
      </c>
      <c r="AJ1567">
        <v>0</v>
      </c>
      <c r="AK1567">
        <v>79.56</v>
      </c>
      <c r="AL1567">
        <v>350.26</v>
      </c>
      <c r="AM1567" t="s">
        <v>57</v>
      </c>
      <c r="AN1567" t="s">
        <v>58</v>
      </c>
      <c r="AO1567" t="s">
        <v>104</v>
      </c>
    </row>
    <row r="1568" spans="1:41" x14ac:dyDescent="0.35">
      <c r="A1568" t="s">
        <v>2395</v>
      </c>
      <c r="B1568" t="s">
        <v>39</v>
      </c>
      <c r="C1568" s="10">
        <v>46</v>
      </c>
      <c r="D1568" s="5" t="str" cm="1">
        <f t="array" ref="D1568">_xlfn.IFS(C1568&lt;=29, "18-29", C1568&lt;=39, "30-39", C1568&lt;=49, "40-49", C1568&lt;=59, "50-59",C1568&lt;=69, "60-69", C1568&gt;=70, "70+")</f>
        <v>40-49</v>
      </c>
      <c r="E1568" t="s">
        <v>43</v>
      </c>
      <c r="F1568">
        <v>0</v>
      </c>
      <c r="G1568" t="s">
        <v>2087</v>
      </c>
      <c r="H1568">
        <v>92243</v>
      </c>
      <c r="I1568">
        <v>32.770392999999999</v>
      </c>
      <c r="J1568">
        <v>-115.60915</v>
      </c>
      <c r="K1568">
        <v>0</v>
      </c>
      <c r="L1568">
        <v>32</v>
      </c>
      <c r="M1568" t="str" cm="1">
        <f t="array" ref="M1568">_xlfn.IFS(L1568&lt;=12, "New (0-12 months)", L1568&lt;=36, "Mid (13-36 months)", L1568&gt;=37,"Long (37+ months)")</f>
        <v>Mid (13-36 months)</v>
      </c>
      <c r="N1568" t="s">
        <v>42</v>
      </c>
      <c r="O1568" t="s">
        <v>40</v>
      </c>
      <c r="P1568">
        <v>43.8</v>
      </c>
      <c r="Q1568" t="s">
        <v>43</v>
      </c>
      <c r="R1568" t="s">
        <v>43</v>
      </c>
      <c r="S1568" t="s">
        <v>8234</v>
      </c>
      <c r="T1568" s="1">
        <v>0</v>
      </c>
      <c r="U1568" t="s">
        <v>8234</v>
      </c>
      <c r="V1568" t="s">
        <v>8234</v>
      </c>
      <c r="W1568" t="s">
        <v>8234</v>
      </c>
      <c r="X1568" t="s">
        <v>8234</v>
      </c>
      <c r="Y1568" t="s">
        <v>8234</v>
      </c>
      <c r="Z1568" t="s">
        <v>8234</v>
      </c>
      <c r="AA1568" t="s">
        <v>8234</v>
      </c>
      <c r="AB1568" t="s">
        <v>8234</v>
      </c>
      <c r="AC1568" t="s">
        <v>45</v>
      </c>
      <c r="AD1568" t="s">
        <v>43</v>
      </c>
      <c r="AE1568" t="s">
        <v>56</v>
      </c>
      <c r="AF1568">
        <v>19.75</v>
      </c>
      <c r="AH1568">
        <v>624.15</v>
      </c>
      <c r="AI1568">
        <v>0</v>
      </c>
      <c r="AJ1568">
        <v>0</v>
      </c>
      <c r="AK1568">
        <v>1401.6</v>
      </c>
      <c r="AL1568">
        <v>2025.75</v>
      </c>
      <c r="AM1568" t="s">
        <v>47</v>
      </c>
    </row>
    <row r="1569" spans="1:41" x14ac:dyDescent="0.35">
      <c r="A1569" t="s">
        <v>2396</v>
      </c>
      <c r="B1569" t="s">
        <v>39</v>
      </c>
      <c r="C1569" s="10">
        <v>70</v>
      </c>
      <c r="D1569" s="5" t="str" cm="1">
        <f t="array" ref="D1569">_xlfn.IFS(C1569&lt;=29, "18-29", C1569&lt;=39, "30-39", C1569&lt;=49, "40-49", C1569&lt;=59, "50-59",C1569&lt;=69, "60-69", C1569&gt;=70, "70+")</f>
        <v>70+</v>
      </c>
      <c r="E1569" t="s">
        <v>40</v>
      </c>
      <c r="F1569">
        <v>0</v>
      </c>
      <c r="G1569" t="s">
        <v>2397</v>
      </c>
      <c r="H1569">
        <v>95922</v>
      </c>
      <c r="I1569">
        <v>39.432127000000001</v>
      </c>
      <c r="J1569">
        <v>-121.099287</v>
      </c>
      <c r="K1569">
        <v>6</v>
      </c>
      <c r="L1569">
        <v>71</v>
      </c>
      <c r="M1569" t="str" cm="1">
        <f t="array" ref="M1569">_xlfn.IFS(L1569&lt;=12, "New (0-12 months)", L1569&lt;=36, "Mid (13-36 months)", L1569&gt;=37,"Long (37+ months)")</f>
        <v>Long (37+ months)</v>
      </c>
      <c r="N1569" t="s">
        <v>42</v>
      </c>
      <c r="O1569" t="s">
        <v>40</v>
      </c>
      <c r="P1569">
        <v>22</v>
      </c>
      <c r="Q1569" t="s">
        <v>43</v>
      </c>
      <c r="R1569" t="s">
        <v>40</v>
      </c>
      <c r="S1569" t="s">
        <v>55</v>
      </c>
      <c r="T1569" s="1">
        <v>27</v>
      </c>
      <c r="U1569" t="s">
        <v>43</v>
      </c>
      <c r="V1569" t="s">
        <v>40</v>
      </c>
      <c r="W1569" t="s">
        <v>40</v>
      </c>
      <c r="X1569" t="s">
        <v>43</v>
      </c>
      <c r="Y1569" t="s">
        <v>40</v>
      </c>
      <c r="Z1569" t="s">
        <v>40</v>
      </c>
      <c r="AA1569" t="s">
        <v>40</v>
      </c>
      <c r="AB1569" t="s">
        <v>40</v>
      </c>
      <c r="AC1569" t="s">
        <v>73</v>
      </c>
      <c r="AD1569" t="s">
        <v>40</v>
      </c>
      <c r="AE1569" t="s">
        <v>56</v>
      </c>
      <c r="AF1569">
        <v>99.2</v>
      </c>
      <c r="AH1569">
        <v>7213.75</v>
      </c>
      <c r="AI1569">
        <v>0</v>
      </c>
      <c r="AJ1569">
        <v>0</v>
      </c>
      <c r="AK1569">
        <v>1562</v>
      </c>
      <c r="AL1569">
        <v>8775.75</v>
      </c>
      <c r="AM1569" t="s">
        <v>47</v>
      </c>
    </row>
    <row r="1570" spans="1:41" x14ac:dyDescent="0.35">
      <c r="A1570" t="s">
        <v>2398</v>
      </c>
      <c r="B1570" t="s">
        <v>49</v>
      </c>
      <c r="C1570" s="10">
        <v>69</v>
      </c>
      <c r="D1570" s="5" t="str" cm="1">
        <f t="array" ref="D1570">_xlfn.IFS(C1570&lt;=29, "18-29", C1570&lt;=39, "30-39", C1570&lt;=49, "40-49", C1570&lt;=59, "50-59",C1570&lt;=69, "60-69", C1570&gt;=70, "70+")</f>
        <v>60-69</v>
      </c>
      <c r="E1570" t="s">
        <v>40</v>
      </c>
      <c r="F1570">
        <v>0</v>
      </c>
      <c r="G1570" t="s">
        <v>1476</v>
      </c>
      <c r="H1570">
        <v>95329</v>
      </c>
      <c r="I1570">
        <v>37.666587</v>
      </c>
      <c r="J1570">
        <v>-120.411517</v>
      </c>
      <c r="K1570">
        <v>5</v>
      </c>
      <c r="L1570">
        <v>60</v>
      </c>
      <c r="M1570" t="str" cm="1">
        <f t="array" ref="M1570">_xlfn.IFS(L1570&lt;=12, "New (0-12 months)", L1570&lt;=36, "Mid (13-36 months)", L1570&gt;=37,"Long (37+ months)")</f>
        <v>Long (37+ months)</v>
      </c>
      <c r="N1570" t="s">
        <v>76</v>
      </c>
      <c r="O1570" t="s">
        <v>40</v>
      </c>
      <c r="P1570">
        <v>10.4</v>
      </c>
      <c r="Q1570" t="s">
        <v>40</v>
      </c>
      <c r="R1570" t="s">
        <v>40</v>
      </c>
      <c r="S1570" t="s">
        <v>55</v>
      </c>
      <c r="T1570" s="1">
        <v>5</v>
      </c>
      <c r="U1570" t="s">
        <v>43</v>
      </c>
      <c r="V1570" t="s">
        <v>43</v>
      </c>
      <c r="W1570" t="s">
        <v>43</v>
      </c>
      <c r="X1570" t="s">
        <v>40</v>
      </c>
      <c r="Y1570" t="s">
        <v>40</v>
      </c>
      <c r="Z1570" t="s">
        <v>40</v>
      </c>
      <c r="AA1570" t="s">
        <v>43</v>
      </c>
      <c r="AB1570" t="s">
        <v>43</v>
      </c>
      <c r="AC1570" t="s">
        <v>73</v>
      </c>
      <c r="AD1570" t="s">
        <v>40</v>
      </c>
      <c r="AE1570" t="s">
        <v>56</v>
      </c>
      <c r="AF1570">
        <v>99</v>
      </c>
      <c r="AH1570">
        <v>6017.9</v>
      </c>
      <c r="AI1570">
        <v>0</v>
      </c>
      <c r="AJ1570">
        <v>150</v>
      </c>
      <c r="AK1570">
        <v>624</v>
      </c>
      <c r="AL1570">
        <v>6791.9</v>
      </c>
      <c r="AM1570" t="s">
        <v>47</v>
      </c>
    </row>
    <row r="1571" spans="1:41" x14ac:dyDescent="0.35">
      <c r="A1571" t="s">
        <v>2399</v>
      </c>
      <c r="B1571" t="s">
        <v>39</v>
      </c>
      <c r="C1571" s="10">
        <v>65</v>
      </c>
      <c r="D1571" s="5" t="str" cm="1">
        <f t="array" ref="D1571">_xlfn.IFS(C1571&lt;=29, "18-29", C1571&lt;=39, "30-39", C1571&lt;=49, "40-49", C1571&lt;=59, "50-59",C1571&lt;=69, "60-69", C1571&gt;=70, "70+")</f>
        <v>60-69</v>
      </c>
      <c r="E1571" t="s">
        <v>43</v>
      </c>
      <c r="F1571">
        <v>0</v>
      </c>
      <c r="G1571" t="s">
        <v>1377</v>
      </c>
      <c r="H1571">
        <v>95007</v>
      </c>
      <c r="I1571">
        <v>37.106901999999998</v>
      </c>
      <c r="J1571">
        <v>-122.10000599999999</v>
      </c>
      <c r="K1571">
        <v>0</v>
      </c>
      <c r="L1571">
        <v>4</v>
      </c>
      <c r="M1571" t="str" cm="1">
        <f t="array" ref="M1571">_xlfn.IFS(L1571&lt;=12, "New (0-12 months)", L1571&lt;=36, "Mid (13-36 months)", L1571&gt;=37,"Long (37+ months)")</f>
        <v>New (0-12 months)</v>
      </c>
      <c r="N1571" t="s">
        <v>42</v>
      </c>
      <c r="O1571" t="s">
        <v>40</v>
      </c>
      <c r="P1571">
        <v>31.13</v>
      </c>
      <c r="Q1571" t="s">
        <v>40</v>
      </c>
      <c r="R1571" t="s">
        <v>40</v>
      </c>
      <c r="S1571" t="s">
        <v>79</v>
      </c>
      <c r="T1571" s="1">
        <v>15</v>
      </c>
      <c r="U1571" t="s">
        <v>43</v>
      </c>
      <c r="V1571" t="s">
        <v>43</v>
      </c>
      <c r="W1571" t="s">
        <v>43</v>
      </c>
      <c r="X1571" t="s">
        <v>43</v>
      </c>
      <c r="Y1571" t="s">
        <v>43</v>
      </c>
      <c r="Z1571" t="s">
        <v>43</v>
      </c>
      <c r="AA1571" t="s">
        <v>43</v>
      </c>
      <c r="AB1571" t="s">
        <v>40</v>
      </c>
      <c r="AC1571" t="s">
        <v>73</v>
      </c>
      <c r="AD1571" t="s">
        <v>43</v>
      </c>
      <c r="AE1571" t="s">
        <v>183</v>
      </c>
      <c r="AF1571">
        <v>48.75</v>
      </c>
      <c r="AH1571">
        <v>179.85</v>
      </c>
      <c r="AI1571">
        <v>0</v>
      </c>
      <c r="AJ1571">
        <v>0</v>
      </c>
      <c r="AK1571">
        <v>124.52</v>
      </c>
      <c r="AL1571">
        <v>304.37</v>
      </c>
      <c r="AM1571" t="s">
        <v>47</v>
      </c>
    </row>
    <row r="1572" spans="1:41" x14ac:dyDescent="0.35">
      <c r="A1572" t="s">
        <v>2400</v>
      </c>
      <c r="B1572" t="s">
        <v>49</v>
      </c>
      <c r="C1572" s="10">
        <v>27</v>
      </c>
      <c r="D1572" s="5" t="str" cm="1">
        <f t="array" ref="D1572">_xlfn.IFS(C1572&lt;=29, "18-29", C1572&lt;=39, "30-39", C1572&lt;=49, "40-49", C1572&lt;=59, "50-59",C1572&lt;=69, "60-69", C1572&gt;=70, "70+")</f>
        <v>18-29</v>
      </c>
      <c r="E1572" t="s">
        <v>40</v>
      </c>
      <c r="F1572">
        <v>0</v>
      </c>
      <c r="G1572" t="s">
        <v>1834</v>
      </c>
      <c r="H1572">
        <v>95421</v>
      </c>
      <c r="I1572">
        <v>38.578806999999998</v>
      </c>
      <c r="J1572">
        <v>-123.19338</v>
      </c>
      <c r="K1572">
        <v>1</v>
      </c>
      <c r="L1572">
        <v>52</v>
      </c>
      <c r="M1572" t="str" cm="1">
        <f t="array" ref="M1572">_xlfn.IFS(L1572&lt;=12, "New (0-12 months)", L1572&lt;=36, "Mid (13-36 months)", L1572&gt;=37,"Long (37+ months)")</f>
        <v>Long (37+ months)</v>
      </c>
      <c r="N1572" t="s">
        <v>42</v>
      </c>
      <c r="O1572" t="s">
        <v>40</v>
      </c>
      <c r="P1572">
        <v>8.94</v>
      </c>
      <c r="Q1572" t="s">
        <v>40</v>
      </c>
      <c r="R1572" t="s">
        <v>40</v>
      </c>
      <c r="S1572" t="s">
        <v>55</v>
      </c>
      <c r="T1572" s="1">
        <v>85</v>
      </c>
      <c r="U1572" t="s">
        <v>43</v>
      </c>
      <c r="V1572" t="s">
        <v>40</v>
      </c>
      <c r="W1572" t="s">
        <v>43</v>
      </c>
      <c r="X1572" t="s">
        <v>40</v>
      </c>
      <c r="Y1572" t="s">
        <v>43</v>
      </c>
      <c r="Z1572" t="s">
        <v>40</v>
      </c>
      <c r="AA1572" t="s">
        <v>40</v>
      </c>
      <c r="AB1572" t="s">
        <v>40</v>
      </c>
      <c r="AC1572" t="s">
        <v>51</v>
      </c>
      <c r="AD1572" t="s">
        <v>40</v>
      </c>
      <c r="AE1572" t="s">
        <v>46</v>
      </c>
      <c r="AF1572">
        <v>95.65</v>
      </c>
      <c r="AH1572">
        <v>5088.3999999999996</v>
      </c>
      <c r="AI1572">
        <v>11.8</v>
      </c>
      <c r="AJ1572">
        <v>0</v>
      </c>
      <c r="AK1572">
        <v>464.88</v>
      </c>
      <c r="AL1572">
        <v>5541.48</v>
      </c>
      <c r="AM1572" t="s">
        <v>47</v>
      </c>
    </row>
    <row r="1573" spans="1:41" x14ac:dyDescent="0.35">
      <c r="A1573" t="s">
        <v>2401</v>
      </c>
      <c r="B1573" t="s">
        <v>39</v>
      </c>
      <c r="C1573" s="10">
        <v>42</v>
      </c>
      <c r="D1573" s="5" t="str" cm="1">
        <f t="array" ref="D1573">_xlfn.IFS(C1573&lt;=29, "18-29", C1573&lt;=39, "30-39", C1573&lt;=49, "40-49", C1573&lt;=59, "50-59",C1573&lt;=69, "60-69", C1573&gt;=70, "70+")</f>
        <v>40-49</v>
      </c>
      <c r="E1573" t="s">
        <v>43</v>
      </c>
      <c r="F1573">
        <v>0</v>
      </c>
      <c r="G1573" t="s">
        <v>221</v>
      </c>
      <c r="H1573">
        <v>91754</v>
      </c>
      <c r="I1573">
        <v>34.050322000000001</v>
      </c>
      <c r="J1573">
        <v>-118.147037</v>
      </c>
      <c r="K1573">
        <v>0</v>
      </c>
      <c r="L1573">
        <v>29</v>
      </c>
      <c r="M1573" t="str" cm="1">
        <f t="array" ref="M1573">_xlfn.IFS(L1573&lt;=12, "New (0-12 months)", L1573&lt;=36, "Mid (13-36 months)", L1573&gt;=37,"Long (37+ months)")</f>
        <v>Mid (13-36 months)</v>
      </c>
      <c r="N1573" t="s">
        <v>42</v>
      </c>
      <c r="O1573" t="s">
        <v>40</v>
      </c>
      <c r="P1573">
        <v>14.46</v>
      </c>
      <c r="Q1573" t="s">
        <v>43</v>
      </c>
      <c r="R1573" t="s">
        <v>40</v>
      </c>
      <c r="S1573" t="s">
        <v>79</v>
      </c>
      <c r="T1573" s="1">
        <v>25</v>
      </c>
      <c r="U1573" t="s">
        <v>40</v>
      </c>
      <c r="V1573" t="s">
        <v>43</v>
      </c>
      <c r="W1573" t="s">
        <v>40</v>
      </c>
      <c r="X1573" t="s">
        <v>40</v>
      </c>
      <c r="Y1573" t="s">
        <v>43</v>
      </c>
      <c r="Z1573" t="s">
        <v>43</v>
      </c>
      <c r="AA1573" t="s">
        <v>43</v>
      </c>
      <c r="AB1573" t="s">
        <v>40</v>
      </c>
      <c r="AC1573" t="s">
        <v>45</v>
      </c>
      <c r="AD1573" t="s">
        <v>43</v>
      </c>
      <c r="AE1573" t="s">
        <v>46</v>
      </c>
      <c r="AF1573">
        <v>58</v>
      </c>
      <c r="AH1573">
        <v>1734.5</v>
      </c>
      <c r="AI1573">
        <v>0</v>
      </c>
      <c r="AJ1573">
        <v>0</v>
      </c>
      <c r="AK1573">
        <v>419.34</v>
      </c>
      <c r="AL1573">
        <v>2153.84</v>
      </c>
      <c r="AM1573" t="s">
        <v>47</v>
      </c>
    </row>
    <row r="1574" spans="1:41" x14ac:dyDescent="0.35">
      <c r="A1574" t="s">
        <v>2402</v>
      </c>
      <c r="B1574" t="s">
        <v>49</v>
      </c>
      <c r="C1574" s="10">
        <v>23</v>
      </c>
      <c r="D1574" s="5" t="str" cm="1">
        <f t="array" ref="D1574">_xlfn.IFS(C1574&lt;=29, "18-29", C1574&lt;=39, "30-39", C1574&lt;=49, "40-49", C1574&lt;=59, "50-59",C1574&lt;=69, "60-69", C1574&gt;=70, "70+")</f>
        <v>18-29</v>
      </c>
      <c r="E1574" t="s">
        <v>40</v>
      </c>
      <c r="F1574">
        <v>0</v>
      </c>
      <c r="G1574" t="s">
        <v>2403</v>
      </c>
      <c r="H1574">
        <v>95930</v>
      </c>
      <c r="I1574">
        <v>39.562238999999998</v>
      </c>
      <c r="J1574">
        <v>-121.14836</v>
      </c>
      <c r="K1574">
        <v>4</v>
      </c>
      <c r="L1574">
        <v>49</v>
      </c>
      <c r="M1574" t="str" cm="1">
        <f t="array" ref="M1574">_xlfn.IFS(L1574&lt;=12, "New (0-12 months)", L1574&lt;=36, "Mid (13-36 months)", L1574&gt;=37,"Long (37+ months)")</f>
        <v>Long (37+ months)</v>
      </c>
      <c r="N1574" t="s">
        <v>76</v>
      </c>
      <c r="O1574" t="s">
        <v>40</v>
      </c>
      <c r="P1574">
        <v>33.93</v>
      </c>
      <c r="Q1574" t="s">
        <v>43</v>
      </c>
      <c r="R1574" t="s">
        <v>40</v>
      </c>
      <c r="S1574" t="s">
        <v>55</v>
      </c>
      <c r="T1574" s="1">
        <v>27</v>
      </c>
      <c r="U1574" t="s">
        <v>43</v>
      </c>
      <c r="V1574" t="s">
        <v>43</v>
      </c>
      <c r="W1574" t="s">
        <v>40</v>
      </c>
      <c r="X1574" t="s">
        <v>40</v>
      </c>
      <c r="Y1574" t="s">
        <v>40</v>
      </c>
      <c r="Z1574" t="s">
        <v>40</v>
      </c>
      <c r="AA1574" t="s">
        <v>40</v>
      </c>
      <c r="AB1574" t="s">
        <v>40</v>
      </c>
      <c r="AC1574" t="s">
        <v>45</v>
      </c>
      <c r="AD1574" t="s">
        <v>40</v>
      </c>
      <c r="AE1574" t="s">
        <v>46</v>
      </c>
      <c r="AF1574">
        <v>99.25</v>
      </c>
      <c r="AH1574">
        <v>4920.8</v>
      </c>
      <c r="AI1574">
        <v>0</v>
      </c>
      <c r="AJ1574">
        <v>0</v>
      </c>
      <c r="AK1574">
        <v>1662.57</v>
      </c>
      <c r="AL1574">
        <v>6583.37</v>
      </c>
      <c r="AM1574" t="s">
        <v>47</v>
      </c>
    </row>
    <row r="1575" spans="1:41" x14ac:dyDescent="0.35">
      <c r="A1575" t="s">
        <v>2404</v>
      </c>
      <c r="B1575" t="s">
        <v>49</v>
      </c>
      <c r="C1575" s="10">
        <v>19</v>
      </c>
      <c r="D1575" s="5" t="str" cm="1">
        <f t="array" ref="D1575">_xlfn.IFS(C1575&lt;=29, "18-29", C1575&lt;=39, "30-39", C1575&lt;=49, "40-49", C1575&lt;=59, "50-59",C1575&lt;=69, "60-69", C1575&gt;=70, "70+")</f>
        <v>18-29</v>
      </c>
      <c r="E1575" t="s">
        <v>40</v>
      </c>
      <c r="F1575">
        <v>2</v>
      </c>
      <c r="G1575" t="s">
        <v>2405</v>
      </c>
      <c r="H1575">
        <v>91780</v>
      </c>
      <c r="I1575">
        <v>34.101607999999999</v>
      </c>
      <c r="J1575">
        <v>-118.055848</v>
      </c>
      <c r="K1575">
        <v>3</v>
      </c>
      <c r="L1575">
        <v>40</v>
      </c>
      <c r="M1575" t="str" cm="1">
        <f t="array" ref="M1575">_xlfn.IFS(L1575&lt;=12, "New (0-12 months)", L1575&lt;=36, "Mid (13-36 months)", L1575&gt;=37,"Long (37+ months)")</f>
        <v>Long (37+ months)</v>
      </c>
      <c r="N1575" t="s">
        <v>42</v>
      </c>
      <c r="O1575" t="s">
        <v>43</v>
      </c>
      <c r="P1575">
        <v>0</v>
      </c>
      <c r="Q1575" t="s">
        <v>8234</v>
      </c>
      <c r="R1575" t="s">
        <v>40</v>
      </c>
      <c r="S1575" t="s">
        <v>79</v>
      </c>
      <c r="T1575" s="1">
        <v>26</v>
      </c>
      <c r="U1575" t="s">
        <v>43</v>
      </c>
      <c r="V1575" t="s">
        <v>40</v>
      </c>
      <c r="W1575" t="s">
        <v>40</v>
      </c>
      <c r="X1575" t="s">
        <v>40</v>
      </c>
      <c r="Y1575" t="s">
        <v>40</v>
      </c>
      <c r="Z1575" t="s">
        <v>40</v>
      </c>
      <c r="AA1575" t="s">
        <v>40</v>
      </c>
      <c r="AB1575" t="s">
        <v>40</v>
      </c>
      <c r="AC1575" t="s">
        <v>45</v>
      </c>
      <c r="AD1575" t="s">
        <v>43</v>
      </c>
      <c r="AE1575" t="s">
        <v>46</v>
      </c>
      <c r="AF1575">
        <v>60.3</v>
      </c>
      <c r="AH1575">
        <v>2448.5</v>
      </c>
      <c r="AI1575">
        <v>0</v>
      </c>
      <c r="AJ1575">
        <v>0</v>
      </c>
      <c r="AK1575">
        <v>0</v>
      </c>
      <c r="AL1575">
        <v>2448.5</v>
      </c>
      <c r="AM1575" t="s">
        <v>47</v>
      </c>
    </row>
    <row r="1576" spans="1:41" x14ac:dyDescent="0.35">
      <c r="A1576" t="s">
        <v>2406</v>
      </c>
      <c r="B1576" t="s">
        <v>39</v>
      </c>
      <c r="C1576" s="10">
        <v>39</v>
      </c>
      <c r="D1576" s="5" t="str" cm="1">
        <f t="array" ref="D1576">_xlfn.IFS(C1576&lt;=29, "18-29", C1576&lt;=39, "30-39", C1576&lt;=49, "40-49", C1576&lt;=59, "50-59",C1576&lt;=69, "60-69", C1576&gt;=70, "70+")</f>
        <v>30-39</v>
      </c>
      <c r="E1576" t="s">
        <v>40</v>
      </c>
      <c r="F1576">
        <v>0</v>
      </c>
      <c r="G1576" t="s">
        <v>2007</v>
      </c>
      <c r="H1576">
        <v>95587</v>
      </c>
      <c r="I1576">
        <v>39.955587000000001</v>
      </c>
      <c r="J1576">
        <v>-123.681175</v>
      </c>
      <c r="K1576">
        <v>5</v>
      </c>
      <c r="L1576">
        <v>57</v>
      </c>
      <c r="M1576" t="str" cm="1">
        <f t="array" ref="M1576">_xlfn.IFS(L1576&lt;=12, "New (0-12 months)", L1576&lt;=36, "Mid (13-36 months)", L1576&gt;=37,"Long (37+ months)")</f>
        <v>Long (37+ months)</v>
      </c>
      <c r="N1576" t="s">
        <v>76</v>
      </c>
      <c r="O1576" t="s">
        <v>40</v>
      </c>
      <c r="P1576">
        <v>3.72</v>
      </c>
      <c r="Q1576" t="s">
        <v>40</v>
      </c>
      <c r="R1576" t="s">
        <v>40</v>
      </c>
      <c r="S1576" t="s">
        <v>55</v>
      </c>
      <c r="T1576" s="1">
        <v>11</v>
      </c>
      <c r="U1576" t="s">
        <v>43</v>
      </c>
      <c r="V1576" t="s">
        <v>43</v>
      </c>
      <c r="W1576" t="s">
        <v>40</v>
      </c>
      <c r="X1576" t="s">
        <v>43</v>
      </c>
      <c r="Y1576" t="s">
        <v>40</v>
      </c>
      <c r="Z1576" t="s">
        <v>40</v>
      </c>
      <c r="AA1576" t="s">
        <v>40</v>
      </c>
      <c r="AB1576" t="s">
        <v>40</v>
      </c>
      <c r="AC1576" t="s">
        <v>45</v>
      </c>
      <c r="AD1576" t="s">
        <v>40</v>
      </c>
      <c r="AE1576" t="s">
        <v>46</v>
      </c>
      <c r="AF1576">
        <v>100.75</v>
      </c>
      <c r="AH1576">
        <v>5985</v>
      </c>
      <c r="AI1576">
        <v>0</v>
      </c>
      <c r="AJ1576">
        <v>0</v>
      </c>
      <c r="AK1576">
        <v>212.04</v>
      </c>
      <c r="AL1576">
        <v>6197.04</v>
      </c>
      <c r="AM1576" t="s">
        <v>47</v>
      </c>
    </row>
    <row r="1577" spans="1:41" x14ac:dyDescent="0.35">
      <c r="A1577" t="s">
        <v>2407</v>
      </c>
      <c r="B1577" t="s">
        <v>39</v>
      </c>
      <c r="C1577" s="10">
        <v>25</v>
      </c>
      <c r="D1577" s="5" t="str" cm="1">
        <f t="array" ref="D1577">_xlfn.IFS(C1577&lt;=29, "18-29", C1577&lt;=39, "30-39", C1577&lt;=49, "40-49", C1577&lt;=59, "50-59",C1577&lt;=69, "60-69", C1577&gt;=70, "70+")</f>
        <v>18-29</v>
      </c>
      <c r="E1577" t="s">
        <v>40</v>
      </c>
      <c r="F1577">
        <v>3</v>
      </c>
      <c r="G1577" t="s">
        <v>2408</v>
      </c>
      <c r="H1577">
        <v>95363</v>
      </c>
      <c r="I1577">
        <v>37.410235999999998</v>
      </c>
      <c r="J1577">
        <v>-121.32033699999999</v>
      </c>
      <c r="K1577">
        <v>9</v>
      </c>
      <c r="L1577">
        <v>62</v>
      </c>
      <c r="M1577" t="str" cm="1">
        <f t="array" ref="M1577">_xlfn.IFS(L1577&lt;=12, "New (0-12 months)", L1577&lt;=36, "Mid (13-36 months)", L1577&gt;=37,"Long (37+ months)")</f>
        <v>Long (37+ months)</v>
      </c>
      <c r="N1577" t="s">
        <v>42</v>
      </c>
      <c r="O1577" t="s">
        <v>40</v>
      </c>
      <c r="P1577">
        <v>36.54</v>
      </c>
      <c r="Q1577" t="s">
        <v>40</v>
      </c>
      <c r="R1577" t="s">
        <v>40</v>
      </c>
      <c r="S1577" t="s">
        <v>79</v>
      </c>
      <c r="T1577" s="1">
        <v>41</v>
      </c>
      <c r="U1577" t="s">
        <v>43</v>
      </c>
      <c r="V1577" t="s">
        <v>43</v>
      </c>
      <c r="W1577" t="s">
        <v>43</v>
      </c>
      <c r="X1577" t="s">
        <v>43</v>
      </c>
      <c r="Y1577" t="s">
        <v>40</v>
      </c>
      <c r="Z1577" t="s">
        <v>40</v>
      </c>
      <c r="AA1577" t="s">
        <v>40</v>
      </c>
      <c r="AB1577" t="s">
        <v>40</v>
      </c>
      <c r="AC1577" t="s">
        <v>51</v>
      </c>
      <c r="AD1577" t="s">
        <v>40</v>
      </c>
      <c r="AE1577" t="s">
        <v>46</v>
      </c>
      <c r="AF1577">
        <v>70.45</v>
      </c>
      <c r="AH1577">
        <v>4300.45</v>
      </c>
      <c r="AI1577">
        <v>0</v>
      </c>
      <c r="AJ1577">
        <v>0</v>
      </c>
      <c r="AK1577">
        <v>2265.48</v>
      </c>
      <c r="AL1577">
        <v>6565.93</v>
      </c>
      <c r="AM1577" t="s">
        <v>47</v>
      </c>
    </row>
    <row r="1578" spans="1:41" x14ac:dyDescent="0.35">
      <c r="A1578" t="s">
        <v>2409</v>
      </c>
      <c r="B1578" t="s">
        <v>49</v>
      </c>
      <c r="C1578" s="10">
        <v>51</v>
      </c>
      <c r="D1578" s="5" t="str" cm="1">
        <f t="array" ref="D1578">_xlfn.IFS(C1578&lt;=29, "18-29", C1578&lt;=39, "30-39", C1578&lt;=49, "40-49", C1578&lt;=59, "50-59",C1578&lt;=69, "60-69", C1578&gt;=70, "70+")</f>
        <v>50-59</v>
      </c>
      <c r="E1578" t="s">
        <v>40</v>
      </c>
      <c r="F1578">
        <v>0</v>
      </c>
      <c r="G1578" t="s">
        <v>1755</v>
      </c>
      <c r="H1578">
        <v>91910</v>
      </c>
      <c r="I1578">
        <v>32.636792</v>
      </c>
      <c r="J1578">
        <v>-117.05498900000001</v>
      </c>
      <c r="K1578">
        <v>2</v>
      </c>
      <c r="L1578">
        <v>23</v>
      </c>
      <c r="M1578" t="str" cm="1">
        <f t="array" ref="M1578">_xlfn.IFS(L1578&lt;=12, "New (0-12 months)", L1578&lt;=36, "Mid (13-36 months)", L1578&gt;=37,"Long (37+ months)")</f>
        <v>Mid (13-36 months)</v>
      </c>
      <c r="N1578" t="s">
        <v>62</v>
      </c>
      <c r="O1578" t="s">
        <v>40</v>
      </c>
      <c r="P1578">
        <v>16.63</v>
      </c>
      <c r="Q1578" t="s">
        <v>43</v>
      </c>
      <c r="R1578" t="s">
        <v>40</v>
      </c>
      <c r="S1578" t="s">
        <v>55</v>
      </c>
      <c r="T1578" s="1">
        <v>22</v>
      </c>
      <c r="U1578" t="s">
        <v>43</v>
      </c>
      <c r="V1578" t="s">
        <v>40</v>
      </c>
      <c r="W1578" t="s">
        <v>40</v>
      </c>
      <c r="X1578" t="s">
        <v>40</v>
      </c>
      <c r="Y1578" t="s">
        <v>43</v>
      </c>
      <c r="Z1578" t="s">
        <v>43</v>
      </c>
      <c r="AA1578" t="s">
        <v>43</v>
      </c>
      <c r="AB1578" t="s">
        <v>43</v>
      </c>
      <c r="AC1578" t="s">
        <v>45</v>
      </c>
      <c r="AD1578" t="s">
        <v>43</v>
      </c>
      <c r="AE1578" t="s">
        <v>46</v>
      </c>
      <c r="AF1578">
        <v>86.8</v>
      </c>
      <c r="AH1578">
        <v>1940.8</v>
      </c>
      <c r="AI1578">
        <v>0</v>
      </c>
      <c r="AJ1578">
        <v>90</v>
      </c>
      <c r="AK1578">
        <v>382.49</v>
      </c>
      <c r="AL1578">
        <v>2413.29</v>
      </c>
      <c r="AM1578" t="s">
        <v>47</v>
      </c>
    </row>
    <row r="1579" spans="1:41" x14ac:dyDescent="0.35">
      <c r="A1579" t="s">
        <v>2410</v>
      </c>
      <c r="B1579" t="s">
        <v>39</v>
      </c>
      <c r="C1579" s="10">
        <v>25</v>
      </c>
      <c r="D1579" s="5" t="str" cm="1">
        <f t="array" ref="D1579">_xlfn.IFS(C1579&lt;=29, "18-29", C1579&lt;=39, "30-39", C1579&lt;=49, "40-49", C1579&lt;=59, "50-59",C1579&lt;=69, "60-69", C1579&gt;=70, "70+")</f>
        <v>18-29</v>
      </c>
      <c r="E1579" t="s">
        <v>40</v>
      </c>
      <c r="F1579">
        <v>0</v>
      </c>
      <c r="G1579" t="s">
        <v>391</v>
      </c>
      <c r="H1579">
        <v>94118</v>
      </c>
      <c r="I1579">
        <v>37.781303999999999</v>
      </c>
      <c r="J1579">
        <v>-122.461522</v>
      </c>
      <c r="K1579">
        <v>1</v>
      </c>
      <c r="L1579">
        <v>65</v>
      </c>
      <c r="M1579" t="str" cm="1">
        <f t="array" ref="M1579">_xlfn.IFS(L1579&lt;=12, "New (0-12 months)", L1579&lt;=36, "Mid (13-36 months)", L1579&gt;=37,"Long (37+ months)")</f>
        <v>Long (37+ months)</v>
      </c>
      <c r="N1579" t="s">
        <v>76</v>
      </c>
      <c r="O1579" t="s">
        <v>40</v>
      </c>
      <c r="P1579">
        <v>1.29</v>
      </c>
      <c r="Q1579" t="s">
        <v>43</v>
      </c>
      <c r="R1579" t="s">
        <v>40</v>
      </c>
      <c r="S1579" t="s">
        <v>79</v>
      </c>
      <c r="T1579" s="1">
        <v>51</v>
      </c>
      <c r="U1579" t="s">
        <v>40</v>
      </c>
      <c r="V1579" t="s">
        <v>40</v>
      </c>
      <c r="W1579" t="s">
        <v>40</v>
      </c>
      <c r="X1579" t="s">
        <v>43</v>
      </c>
      <c r="Y1579" t="s">
        <v>43</v>
      </c>
      <c r="Z1579" t="s">
        <v>40</v>
      </c>
      <c r="AA1579" t="s">
        <v>40</v>
      </c>
      <c r="AB1579" t="s">
        <v>40</v>
      </c>
      <c r="AC1579" t="s">
        <v>73</v>
      </c>
      <c r="AD1579" t="s">
        <v>43</v>
      </c>
      <c r="AE1579" t="s">
        <v>56</v>
      </c>
      <c r="AF1579">
        <v>71</v>
      </c>
      <c r="AH1579">
        <v>4386.2</v>
      </c>
      <c r="AI1579">
        <v>0</v>
      </c>
      <c r="AJ1579">
        <v>0</v>
      </c>
      <c r="AK1579">
        <v>83.85</v>
      </c>
      <c r="AL1579">
        <v>4470.05</v>
      </c>
      <c r="AM1579" t="s">
        <v>47</v>
      </c>
    </row>
    <row r="1580" spans="1:41" x14ac:dyDescent="0.35">
      <c r="A1580" t="s">
        <v>2411</v>
      </c>
      <c r="B1580" t="s">
        <v>39</v>
      </c>
      <c r="C1580" s="10">
        <v>33</v>
      </c>
      <c r="D1580" s="5" t="str" cm="1">
        <f t="array" ref="D1580">_xlfn.IFS(C1580&lt;=29, "18-29", C1580&lt;=39, "30-39", C1580&lt;=49, "40-49", C1580&lt;=59, "50-59",C1580&lt;=69, "60-69", C1580&gt;=70, "70+")</f>
        <v>30-39</v>
      </c>
      <c r="E1580" t="s">
        <v>43</v>
      </c>
      <c r="F1580">
        <v>0</v>
      </c>
      <c r="G1580" t="s">
        <v>2243</v>
      </c>
      <c r="H1580">
        <v>92363</v>
      </c>
      <c r="I1580">
        <v>34.711224000000001</v>
      </c>
      <c r="J1580">
        <v>-114.70225600000001</v>
      </c>
      <c r="K1580">
        <v>0</v>
      </c>
      <c r="L1580">
        <v>38</v>
      </c>
      <c r="M1580" t="str" cm="1">
        <f t="array" ref="M1580">_xlfn.IFS(L1580&lt;=12, "New (0-12 months)", L1580&lt;=36, "Mid (13-36 months)", L1580&gt;=37,"Long (37+ months)")</f>
        <v>Long (37+ months)</v>
      </c>
      <c r="N1580" t="s">
        <v>129</v>
      </c>
      <c r="O1580" t="s">
        <v>40</v>
      </c>
      <c r="P1580">
        <v>41.63</v>
      </c>
      <c r="Q1580" t="s">
        <v>43</v>
      </c>
      <c r="R1580" t="s">
        <v>43</v>
      </c>
      <c r="S1580" t="s">
        <v>8234</v>
      </c>
      <c r="T1580" s="1">
        <v>0</v>
      </c>
      <c r="U1580" t="s">
        <v>8234</v>
      </c>
      <c r="V1580" t="s">
        <v>8234</v>
      </c>
      <c r="W1580" t="s">
        <v>8234</v>
      </c>
      <c r="X1580" t="s">
        <v>8234</v>
      </c>
      <c r="Y1580" t="s">
        <v>8234</v>
      </c>
      <c r="Z1580" t="s">
        <v>8234</v>
      </c>
      <c r="AA1580" t="s">
        <v>8234</v>
      </c>
      <c r="AB1580" t="s">
        <v>8234</v>
      </c>
      <c r="AC1580" t="s">
        <v>73</v>
      </c>
      <c r="AD1580" t="s">
        <v>43</v>
      </c>
      <c r="AE1580" t="s">
        <v>46</v>
      </c>
      <c r="AF1580">
        <v>20.05</v>
      </c>
      <c r="AH1580">
        <v>741.5</v>
      </c>
      <c r="AI1580">
        <v>0</v>
      </c>
      <c r="AJ1580">
        <v>0</v>
      </c>
      <c r="AK1580">
        <v>1581.94</v>
      </c>
      <c r="AL1580">
        <v>2323.44</v>
      </c>
      <c r="AM1580" t="s">
        <v>47</v>
      </c>
    </row>
    <row r="1581" spans="1:41" x14ac:dyDescent="0.35">
      <c r="A1581" t="s">
        <v>2412</v>
      </c>
      <c r="B1581" t="s">
        <v>39</v>
      </c>
      <c r="C1581" s="10">
        <v>76</v>
      </c>
      <c r="D1581" s="5" t="str" cm="1">
        <f t="array" ref="D1581">_xlfn.IFS(C1581&lt;=29, "18-29", C1581&lt;=39, "30-39", C1581&lt;=49, "40-49", C1581&lt;=59, "50-59",C1581&lt;=69, "60-69", C1581&gt;=70, "70+")</f>
        <v>70+</v>
      </c>
      <c r="E1581" t="s">
        <v>40</v>
      </c>
      <c r="F1581">
        <v>0</v>
      </c>
      <c r="G1581" t="s">
        <v>2413</v>
      </c>
      <c r="H1581">
        <v>96040</v>
      </c>
      <c r="I1581">
        <v>40.789799000000002</v>
      </c>
      <c r="J1581">
        <v>-121.474529</v>
      </c>
      <c r="K1581">
        <v>9</v>
      </c>
      <c r="L1581">
        <v>48</v>
      </c>
      <c r="M1581" t="str" cm="1">
        <f t="array" ref="M1581">_xlfn.IFS(L1581&lt;=12, "New (0-12 months)", L1581&lt;=36, "Mid (13-36 months)", L1581&gt;=37,"Long (37+ months)")</f>
        <v>Long (37+ months)</v>
      </c>
      <c r="N1581" t="s">
        <v>42</v>
      </c>
      <c r="O1581" t="s">
        <v>40</v>
      </c>
      <c r="P1581">
        <v>43.04</v>
      </c>
      <c r="Q1581" t="s">
        <v>40</v>
      </c>
      <c r="R1581" t="s">
        <v>40</v>
      </c>
      <c r="S1581" t="s">
        <v>55</v>
      </c>
      <c r="T1581" s="1">
        <v>5</v>
      </c>
      <c r="U1581" t="s">
        <v>40</v>
      </c>
      <c r="V1581" t="s">
        <v>40</v>
      </c>
      <c r="W1581" t="s">
        <v>40</v>
      </c>
      <c r="X1581" t="s">
        <v>40</v>
      </c>
      <c r="Y1581" t="s">
        <v>40</v>
      </c>
      <c r="Z1581" t="s">
        <v>40</v>
      </c>
      <c r="AA1581" t="s">
        <v>43</v>
      </c>
      <c r="AB1581" t="s">
        <v>40</v>
      </c>
      <c r="AC1581" t="s">
        <v>51</v>
      </c>
      <c r="AD1581" t="s">
        <v>43</v>
      </c>
      <c r="AE1581" t="s">
        <v>56</v>
      </c>
      <c r="AF1581">
        <v>117.45</v>
      </c>
      <c r="AH1581">
        <v>5438.9</v>
      </c>
      <c r="AI1581">
        <v>0</v>
      </c>
      <c r="AJ1581">
        <v>0</v>
      </c>
      <c r="AK1581">
        <v>2065.92</v>
      </c>
      <c r="AL1581">
        <v>7504.82</v>
      </c>
      <c r="AM1581" t="s">
        <v>57</v>
      </c>
      <c r="AN1581" t="s">
        <v>58</v>
      </c>
      <c r="AO1581" t="s">
        <v>214</v>
      </c>
    </row>
    <row r="1582" spans="1:41" x14ac:dyDescent="0.35">
      <c r="A1582" t="s">
        <v>2414</v>
      </c>
      <c r="B1582" t="s">
        <v>49</v>
      </c>
      <c r="C1582" s="10">
        <v>62</v>
      </c>
      <c r="D1582" s="5" t="str" cm="1">
        <f t="array" ref="D1582">_xlfn.IFS(C1582&lt;=29, "18-29", C1582&lt;=39, "30-39", C1582&lt;=49, "40-49", C1582&lt;=59, "50-59",C1582&lt;=69, "60-69", C1582&gt;=70, "70+")</f>
        <v>60-69</v>
      </c>
      <c r="E1582" t="s">
        <v>40</v>
      </c>
      <c r="F1582">
        <v>0</v>
      </c>
      <c r="G1582" t="s">
        <v>1912</v>
      </c>
      <c r="H1582">
        <v>93001</v>
      </c>
      <c r="I1582">
        <v>34.360261000000001</v>
      </c>
      <c r="J1582">
        <v>-119.306383</v>
      </c>
      <c r="K1582">
        <v>5</v>
      </c>
      <c r="L1582">
        <v>72</v>
      </c>
      <c r="M1582" t="str" cm="1">
        <f t="array" ref="M1582">_xlfn.IFS(L1582&lt;=12, "New (0-12 months)", L1582&lt;=36, "Mid (13-36 months)", L1582&gt;=37,"Long (37+ months)")</f>
        <v>Long (37+ months)</v>
      </c>
      <c r="N1582" t="s">
        <v>72</v>
      </c>
      <c r="O1582" t="s">
        <v>40</v>
      </c>
      <c r="P1582">
        <v>22.01</v>
      </c>
      <c r="Q1582" t="s">
        <v>40</v>
      </c>
      <c r="R1582" t="s">
        <v>40</v>
      </c>
      <c r="S1582" t="s">
        <v>79</v>
      </c>
      <c r="T1582" s="1">
        <v>5</v>
      </c>
      <c r="U1582" t="s">
        <v>43</v>
      </c>
      <c r="V1582" t="s">
        <v>40</v>
      </c>
      <c r="W1582" t="s">
        <v>40</v>
      </c>
      <c r="X1582" t="s">
        <v>43</v>
      </c>
      <c r="Y1582" t="s">
        <v>40</v>
      </c>
      <c r="Z1582" t="s">
        <v>40</v>
      </c>
      <c r="AA1582" t="s">
        <v>40</v>
      </c>
      <c r="AB1582" t="s">
        <v>40</v>
      </c>
      <c r="AC1582" t="s">
        <v>73</v>
      </c>
      <c r="AD1582" t="s">
        <v>43</v>
      </c>
      <c r="AE1582" t="s">
        <v>56</v>
      </c>
      <c r="AF1582">
        <v>82.15</v>
      </c>
      <c r="AH1582">
        <v>5784.3</v>
      </c>
      <c r="AI1582">
        <v>0</v>
      </c>
      <c r="AJ1582">
        <v>0</v>
      </c>
      <c r="AK1582">
        <v>1584.72</v>
      </c>
      <c r="AL1582">
        <v>7369.02</v>
      </c>
      <c r="AM1582" t="s">
        <v>47</v>
      </c>
    </row>
    <row r="1583" spans="1:41" x14ac:dyDescent="0.35">
      <c r="A1583" t="s">
        <v>2415</v>
      </c>
      <c r="B1583" t="s">
        <v>39</v>
      </c>
      <c r="C1583" s="10">
        <v>27</v>
      </c>
      <c r="D1583" s="5" t="str" cm="1">
        <f t="array" ref="D1583">_xlfn.IFS(C1583&lt;=29, "18-29", C1583&lt;=39, "30-39", C1583&lt;=49, "40-49", C1583&lt;=59, "50-59",C1583&lt;=69, "60-69", C1583&gt;=70, "70+")</f>
        <v>18-29</v>
      </c>
      <c r="E1583" t="s">
        <v>40</v>
      </c>
      <c r="F1583">
        <v>0</v>
      </c>
      <c r="G1583" t="s">
        <v>135</v>
      </c>
      <c r="H1583">
        <v>90015</v>
      </c>
      <c r="I1583">
        <v>34.039223999999997</v>
      </c>
      <c r="J1583">
        <v>-118.266293</v>
      </c>
      <c r="K1583">
        <v>8</v>
      </c>
      <c r="L1583">
        <v>2</v>
      </c>
      <c r="M1583" t="str" cm="1">
        <f t="array" ref="M1583">_xlfn.IFS(L1583&lt;=12, "New (0-12 months)", L1583&lt;=36, "Mid (13-36 months)", L1583&gt;=37,"Long (37+ months)")</f>
        <v>New (0-12 months)</v>
      </c>
      <c r="N1583" t="s">
        <v>54</v>
      </c>
      <c r="O1583" t="s">
        <v>40</v>
      </c>
      <c r="P1583">
        <v>36.049999999999997</v>
      </c>
      <c r="Q1583" t="s">
        <v>43</v>
      </c>
      <c r="R1583" t="s">
        <v>43</v>
      </c>
      <c r="S1583" t="s">
        <v>8234</v>
      </c>
      <c r="T1583" s="1">
        <v>0</v>
      </c>
      <c r="U1583" t="s">
        <v>8234</v>
      </c>
      <c r="V1583" t="s">
        <v>8234</v>
      </c>
      <c r="W1583" t="s">
        <v>8234</v>
      </c>
      <c r="X1583" t="s">
        <v>8234</v>
      </c>
      <c r="Y1583" t="s">
        <v>8234</v>
      </c>
      <c r="Z1583" t="s">
        <v>8234</v>
      </c>
      <c r="AA1583" t="s">
        <v>8234</v>
      </c>
      <c r="AB1583" t="s">
        <v>8234</v>
      </c>
      <c r="AC1583" t="s">
        <v>51</v>
      </c>
      <c r="AD1583" t="s">
        <v>43</v>
      </c>
      <c r="AE1583" t="s">
        <v>56</v>
      </c>
      <c r="AF1583">
        <v>19.850000000000001</v>
      </c>
      <c r="AH1583">
        <v>52</v>
      </c>
      <c r="AI1583">
        <v>0</v>
      </c>
      <c r="AJ1583">
        <v>0</v>
      </c>
      <c r="AK1583">
        <v>72.099999999999994</v>
      </c>
      <c r="AL1583">
        <v>124.1</v>
      </c>
      <c r="AM1583" t="s">
        <v>98</v>
      </c>
    </row>
    <row r="1584" spans="1:41" x14ac:dyDescent="0.35">
      <c r="A1584" t="s">
        <v>2416</v>
      </c>
      <c r="B1584" t="s">
        <v>49</v>
      </c>
      <c r="C1584" s="10">
        <v>31</v>
      </c>
      <c r="D1584" s="5" t="str" cm="1">
        <f t="array" ref="D1584">_xlfn.IFS(C1584&lt;=29, "18-29", C1584&lt;=39, "30-39", C1584&lt;=49, "40-49", C1584&lt;=59, "50-59",C1584&lt;=69, "60-69", C1584&gt;=70, "70+")</f>
        <v>30-39</v>
      </c>
      <c r="E1584" t="s">
        <v>40</v>
      </c>
      <c r="F1584">
        <v>0</v>
      </c>
      <c r="G1584" t="s">
        <v>1319</v>
      </c>
      <c r="H1584">
        <v>96050</v>
      </c>
      <c r="I1584">
        <v>41.816595</v>
      </c>
      <c r="J1584">
        <v>-122.94828699999999</v>
      </c>
      <c r="K1584">
        <v>10</v>
      </c>
      <c r="L1584">
        <v>28</v>
      </c>
      <c r="M1584" t="str" cm="1">
        <f t="array" ref="M1584">_xlfn.IFS(L1584&lt;=12, "New (0-12 months)", L1584&lt;=36, "Mid (13-36 months)", L1584&gt;=37,"Long (37+ months)")</f>
        <v>Mid (13-36 months)</v>
      </c>
      <c r="N1584" t="s">
        <v>42</v>
      </c>
      <c r="O1584" t="s">
        <v>40</v>
      </c>
      <c r="P1584">
        <v>21.91</v>
      </c>
      <c r="Q1584" t="s">
        <v>43</v>
      </c>
      <c r="R1584" t="s">
        <v>40</v>
      </c>
      <c r="S1584" t="s">
        <v>55</v>
      </c>
      <c r="T1584" s="1">
        <v>5</v>
      </c>
      <c r="U1584" t="s">
        <v>43</v>
      </c>
      <c r="V1584" t="s">
        <v>43</v>
      </c>
      <c r="W1584" t="s">
        <v>43</v>
      </c>
      <c r="X1584" t="s">
        <v>40</v>
      </c>
      <c r="Y1584" t="s">
        <v>43</v>
      </c>
      <c r="Z1584" t="s">
        <v>43</v>
      </c>
      <c r="AA1584" t="s">
        <v>43</v>
      </c>
      <c r="AB1584" t="s">
        <v>40</v>
      </c>
      <c r="AC1584" t="s">
        <v>51</v>
      </c>
      <c r="AD1584" t="s">
        <v>43</v>
      </c>
      <c r="AE1584" t="s">
        <v>56</v>
      </c>
      <c r="AF1584">
        <v>76.55</v>
      </c>
      <c r="AH1584">
        <v>2065.4</v>
      </c>
      <c r="AI1584">
        <v>0</v>
      </c>
      <c r="AJ1584">
        <v>0</v>
      </c>
      <c r="AK1584">
        <v>613.48</v>
      </c>
      <c r="AL1584">
        <v>2678.88</v>
      </c>
      <c r="AM1584" t="s">
        <v>47</v>
      </c>
    </row>
    <row r="1585" spans="1:41" x14ac:dyDescent="0.35">
      <c r="A1585" t="s">
        <v>2417</v>
      </c>
      <c r="B1585" t="s">
        <v>49</v>
      </c>
      <c r="C1585" s="10">
        <v>67</v>
      </c>
      <c r="D1585" s="5" t="str" cm="1">
        <f t="array" ref="D1585">_xlfn.IFS(C1585&lt;=29, "18-29", C1585&lt;=39, "30-39", C1585&lt;=49, "40-49", C1585&lt;=59, "50-59",C1585&lt;=69, "60-69", C1585&gt;=70, "70+")</f>
        <v>60-69</v>
      </c>
      <c r="E1585" t="s">
        <v>43</v>
      </c>
      <c r="F1585">
        <v>0</v>
      </c>
      <c r="G1585" t="s">
        <v>258</v>
      </c>
      <c r="H1585">
        <v>90638</v>
      </c>
      <c r="I1585">
        <v>33.902045000000001</v>
      </c>
      <c r="J1585">
        <v>-118.008961</v>
      </c>
      <c r="K1585">
        <v>0</v>
      </c>
      <c r="L1585">
        <v>65</v>
      </c>
      <c r="M1585" t="str" cm="1">
        <f t="array" ref="M1585">_xlfn.IFS(L1585&lt;=12, "New (0-12 months)", L1585&lt;=36, "Mid (13-36 months)", L1585&gt;=37,"Long (37+ months)")</f>
        <v>Long (37+ months)</v>
      </c>
      <c r="N1585" t="s">
        <v>42</v>
      </c>
      <c r="O1585" t="s">
        <v>40</v>
      </c>
      <c r="P1585">
        <v>4.4000000000000004</v>
      </c>
      <c r="Q1585" t="s">
        <v>40</v>
      </c>
      <c r="R1585" t="s">
        <v>40</v>
      </c>
      <c r="S1585" t="s">
        <v>55</v>
      </c>
      <c r="T1585" s="1">
        <v>10</v>
      </c>
      <c r="U1585" t="s">
        <v>40</v>
      </c>
      <c r="V1585" t="s">
        <v>43</v>
      </c>
      <c r="W1585" t="s">
        <v>40</v>
      </c>
      <c r="X1585" t="s">
        <v>40</v>
      </c>
      <c r="Y1585" t="s">
        <v>40</v>
      </c>
      <c r="Z1585" t="s">
        <v>40</v>
      </c>
      <c r="AA1585" t="s">
        <v>40</v>
      </c>
      <c r="AB1585" t="s">
        <v>40</v>
      </c>
      <c r="AC1585" t="s">
        <v>73</v>
      </c>
      <c r="AD1585" t="s">
        <v>40</v>
      </c>
      <c r="AE1585" t="s">
        <v>56</v>
      </c>
      <c r="AF1585">
        <v>109.05</v>
      </c>
      <c r="AH1585">
        <v>7108.2</v>
      </c>
      <c r="AI1585">
        <v>34.67</v>
      </c>
      <c r="AJ1585">
        <v>0</v>
      </c>
      <c r="AK1585">
        <v>286</v>
      </c>
      <c r="AL1585">
        <v>7359.53</v>
      </c>
      <c r="AM1585" t="s">
        <v>47</v>
      </c>
    </row>
    <row r="1586" spans="1:41" x14ac:dyDescent="0.35">
      <c r="A1586" t="s">
        <v>2418</v>
      </c>
      <c r="B1586" t="s">
        <v>39</v>
      </c>
      <c r="C1586" s="10">
        <v>58</v>
      </c>
      <c r="D1586" s="5" t="str" cm="1">
        <f t="array" ref="D1586">_xlfn.IFS(C1586&lt;=29, "18-29", C1586&lt;=39, "30-39", C1586&lt;=49, "40-49", C1586&lt;=59, "50-59",C1586&lt;=69, "60-69", C1586&gt;=70, "70+")</f>
        <v>50-59</v>
      </c>
      <c r="E1586" t="s">
        <v>43</v>
      </c>
      <c r="F1586">
        <v>0</v>
      </c>
      <c r="G1586" t="s">
        <v>283</v>
      </c>
      <c r="H1586">
        <v>93202</v>
      </c>
      <c r="I1586">
        <v>36.315978999999999</v>
      </c>
      <c r="J1586">
        <v>-119.710852</v>
      </c>
      <c r="K1586">
        <v>0</v>
      </c>
      <c r="L1586">
        <v>2</v>
      </c>
      <c r="M1586" t="str" cm="1">
        <f t="array" ref="M1586">_xlfn.IFS(L1586&lt;=12, "New (0-12 months)", L1586&lt;=36, "Mid (13-36 months)", L1586&gt;=37,"Long (37+ months)")</f>
        <v>New (0-12 months)</v>
      </c>
      <c r="N1586" t="s">
        <v>42</v>
      </c>
      <c r="O1586" t="s">
        <v>40</v>
      </c>
      <c r="P1586">
        <v>6.65</v>
      </c>
      <c r="Q1586" t="s">
        <v>43</v>
      </c>
      <c r="R1586" t="s">
        <v>43</v>
      </c>
      <c r="S1586" t="s">
        <v>8234</v>
      </c>
      <c r="T1586" s="1">
        <v>0</v>
      </c>
      <c r="U1586" t="s">
        <v>8234</v>
      </c>
      <c r="V1586" t="s">
        <v>8234</v>
      </c>
      <c r="W1586" t="s">
        <v>8234</v>
      </c>
      <c r="X1586" t="s">
        <v>8234</v>
      </c>
      <c r="Y1586" t="s">
        <v>8234</v>
      </c>
      <c r="Z1586" t="s">
        <v>8234</v>
      </c>
      <c r="AA1586" t="s">
        <v>8234</v>
      </c>
      <c r="AB1586" t="s">
        <v>8234</v>
      </c>
      <c r="AC1586" t="s">
        <v>51</v>
      </c>
      <c r="AD1586" t="s">
        <v>43</v>
      </c>
      <c r="AE1586" t="s">
        <v>46</v>
      </c>
      <c r="AF1586">
        <v>19.399999999999999</v>
      </c>
      <c r="AH1586">
        <v>61.05</v>
      </c>
      <c r="AI1586">
        <v>0</v>
      </c>
      <c r="AJ1586">
        <v>0</v>
      </c>
      <c r="AK1586">
        <v>13.3</v>
      </c>
      <c r="AL1586">
        <v>74.349999999999994</v>
      </c>
      <c r="AM1586" t="s">
        <v>98</v>
      </c>
    </row>
    <row r="1587" spans="1:41" x14ac:dyDescent="0.35">
      <c r="A1587" t="s">
        <v>2419</v>
      </c>
      <c r="B1587" t="s">
        <v>49</v>
      </c>
      <c r="C1587" s="10">
        <v>42</v>
      </c>
      <c r="D1587" s="5" t="str" cm="1">
        <f t="array" ref="D1587">_xlfn.IFS(C1587&lt;=29, "18-29", C1587&lt;=39, "30-39", C1587&lt;=49, "40-49", C1587&lt;=59, "50-59",C1587&lt;=69, "60-69", C1587&gt;=70, "70+")</f>
        <v>40-49</v>
      </c>
      <c r="E1587" t="s">
        <v>43</v>
      </c>
      <c r="F1587">
        <v>0</v>
      </c>
      <c r="G1587" t="s">
        <v>2052</v>
      </c>
      <c r="H1587">
        <v>95567</v>
      </c>
      <c r="I1587">
        <v>41.950682999999998</v>
      </c>
      <c r="J1587">
        <v>-124.097094</v>
      </c>
      <c r="K1587">
        <v>0</v>
      </c>
      <c r="L1587">
        <v>10</v>
      </c>
      <c r="M1587" t="str" cm="1">
        <f t="array" ref="M1587">_xlfn.IFS(L1587&lt;=12, "New (0-12 months)", L1587&lt;=36, "Mid (13-36 months)", L1587&gt;=37,"Long (37+ months)")</f>
        <v>New (0-12 months)</v>
      </c>
      <c r="N1587" t="s">
        <v>42</v>
      </c>
      <c r="O1587" t="s">
        <v>43</v>
      </c>
      <c r="P1587">
        <v>0</v>
      </c>
      <c r="Q1587" t="s">
        <v>8234</v>
      </c>
      <c r="R1587" t="s">
        <v>40</v>
      </c>
      <c r="S1587" t="s">
        <v>79</v>
      </c>
      <c r="T1587" s="1">
        <v>30</v>
      </c>
      <c r="U1587" t="s">
        <v>43</v>
      </c>
      <c r="V1587" t="s">
        <v>43</v>
      </c>
      <c r="W1587" t="s">
        <v>43</v>
      </c>
      <c r="X1587" t="s">
        <v>43</v>
      </c>
      <c r="Y1587" t="s">
        <v>43</v>
      </c>
      <c r="Z1587" t="s">
        <v>40</v>
      </c>
      <c r="AA1587" t="s">
        <v>40</v>
      </c>
      <c r="AB1587" t="s">
        <v>40</v>
      </c>
      <c r="AC1587" t="s">
        <v>51</v>
      </c>
      <c r="AD1587" t="s">
        <v>40</v>
      </c>
      <c r="AE1587" t="s">
        <v>46</v>
      </c>
      <c r="AF1587">
        <v>33.9</v>
      </c>
      <c r="AH1587">
        <v>298.45</v>
      </c>
      <c r="AI1587">
        <v>0</v>
      </c>
      <c r="AJ1587">
        <v>0</v>
      </c>
      <c r="AK1587">
        <v>0</v>
      </c>
      <c r="AL1587">
        <v>298.45</v>
      </c>
      <c r="AM1587" t="s">
        <v>57</v>
      </c>
      <c r="AN1587" t="s">
        <v>121</v>
      </c>
      <c r="AO1587" t="s">
        <v>195</v>
      </c>
    </row>
    <row r="1588" spans="1:41" x14ac:dyDescent="0.35">
      <c r="A1588" t="s">
        <v>2420</v>
      </c>
      <c r="B1588" t="s">
        <v>39</v>
      </c>
      <c r="C1588" s="10">
        <v>41</v>
      </c>
      <c r="D1588" s="5" t="str" cm="1">
        <f t="array" ref="D1588">_xlfn.IFS(C1588&lt;=29, "18-29", C1588&lt;=39, "30-39", C1588&lt;=49, "40-49", C1588&lt;=59, "50-59",C1588&lt;=69, "60-69", C1588&gt;=70, "70+")</f>
        <v>40-49</v>
      </c>
      <c r="E1588" t="s">
        <v>40</v>
      </c>
      <c r="F1588">
        <v>0</v>
      </c>
      <c r="G1588" t="s">
        <v>1420</v>
      </c>
      <c r="H1588">
        <v>93660</v>
      </c>
      <c r="I1588">
        <v>36.600192999999997</v>
      </c>
      <c r="J1588">
        <v>-120.15339299999999</v>
      </c>
      <c r="K1588">
        <v>1</v>
      </c>
      <c r="L1588">
        <v>16</v>
      </c>
      <c r="M1588" t="str" cm="1">
        <f t="array" ref="M1588">_xlfn.IFS(L1588&lt;=12, "New (0-12 months)", L1588&lt;=36, "Mid (13-36 months)", L1588&gt;=37,"Long (37+ months)")</f>
        <v>Mid (13-36 months)</v>
      </c>
      <c r="N1588" t="s">
        <v>42</v>
      </c>
      <c r="O1588" t="s">
        <v>40</v>
      </c>
      <c r="P1588">
        <v>31.73</v>
      </c>
      <c r="Q1588" t="s">
        <v>43</v>
      </c>
      <c r="R1588" t="s">
        <v>40</v>
      </c>
      <c r="S1588" t="s">
        <v>55</v>
      </c>
      <c r="T1588" s="1">
        <v>25</v>
      </c>
      <c r="U1588" t="s">
        <v>43</v>
      </c>
      <c r="V1588" t="s">
        <v>40</v>
      </c>
      <c r="W1588" t="s">
        <v>40</v>
      </c>
      <c r="X1588" t="s">
        <v>43</v>
      </c>
      <c r="Y1588" t="s">
        <v>40</v>
      </c>
      <c r="Z1588" t="s">
        <v>43</v>
      </c>
      <c r="AA1588" t="s">
        <v>43</v>
      </c>
      <c r="AB1588" t="s">
        <v>40</v>
      </c>
      <c r="AC1588" t="s">
        <v>51</v>
      </c>
      <c r="AD1588" t="s">
        <v>40</v>
      </c>
      <c r="AE1588" t="s">
        <v>46</v>
      </c>
      <c r="AF1588">
        <v>89.45</v>
      </c>
      <c r="AH1588">
        <v>1430.25</v>
      </c>
      <c r="AI1588">
        <v>0</v>
      </c>
      <c r="AJ1588">
        <v>0</v>
      </c>
      <c r="AK1588">
        <v>507.68</v>
      </c>
      <c r="AL1588">
        <v>1937.93</v>
      </c>
      <c r="AM1588" t="s">
        <v>57</v>
      </c>
      <c r="AN1588" t="s">
        <v>121</v>
      </c>
      <c r="AO1588" t="s">
        <v>195</v>
      </c>
    </row>
    <row r="1589" spans="1:41" x14ac:dyDescent="0.35">
      <c r="A1589" t="s">
        <v>2421</v>
      </c>
      <c r="B1589" t="s">
        <v>39</v>
      </c>
      <c r="C1589" s="10">
        <v>28</v>
      </c>
      <c r="D1589" s="5" t="str" cm="1">
        <f t="array" ref="D1589">_xlfn.IFS(C1589&lt;=29, "18-29", C1589&lt;=39, "30-39", C1589&lt;=49, "40-49", C1589&lt;=59, "50-59",C1589&lt;=69, "60-69", C1589&gt;=70, "70+")</f>
        <v>18-29</v>
      </c>
      <c r="E1589" t="s">
        <v>40</v>
      </c>
      <c r="F1589">
        <v>3</v>
      </c>
      <c r="G1589" t="s">
        <v>2422</v>
      </c>
      <c r="H1589">
        <v>92056</v>
      </c>
      <c r="I1589">
        <v>33.194741999999998</v>
      </c>
      <c r="J1589">
        <v>-117.29031999999999</v>
      </c>
      <c r="K1589">
        <v>1</v>
      </c>
      <c r="L1589">
        <v>72</v>
      </c>
      <c r="M1589" t="str" cm="1">
        <f t="array" ref="M1589">_xlfn.IFS(L1589&lt;=12, "New (0-12 months)", L1589&lt;=36, "Mid (13-36 months)", L1589&gt;=37,"Long (37+ months)")</f>
        <v>Long (37+ months)</v>
      </c>
      <c r="N1589" t="s">
        <v>72</v>
      </c>
      <c r="O1589" t="s">
        <v>43</v>
      </c>
      <c r="P1589">
        <v>0</v>
      </c>
      <c r="Q1589" t="s">
        <v>8234</v>
      </c>
      <c r="R1589" t="s">
        <v>40</v>
      </c>
      <c r="S1589" t="s">
        <v>44</v>
      </c>
      <c r="T1589" s="1">
        <v>59</v>
      </c>
      <c r="U1589" t="s">
        <v>40</v>
      </c>
      <c r="V1589" t="s">
        <v>40</v>
      </c>
      <c r="W1589" t="s">
        <v>40</v>
      </c>
      <c r="X1589" t="s">
        <v>40</v>
      </c>
      <c r="Y1589" t="s">
        <v>43</v>
      </c>
      <c r="Z1589" t="s">
        <v>40</v>
      </c>
      <c r="AA1589" t="s">
        <v>40</v>
      </c>
      <c r="AB1589" t="s">
        <v>40</v>
      </c>
      <c r="AC1589" t="s">
        <v>73</v>
      </c>
      <c r="AD1589" t="s">
        <v>43</v>
      </c>
      <c r="AE1589" t="s">
        <v>46</v>
      </c>
      <c r="AF1589">
        <v>55.65</v>
      </c>
      <c r="AH1589">
        <v>3880.05</v>
      </c>
      <c r="AI1589">
        <v>0</v>
      </c>
      <c r="AJ1589">
        <v>0</v>
      </c>
      <c r="AK1589">
        <v>0</v>
      </c>
      <c r="AL1589">
        <v>3880.05</v>
      </c>
      <c r="AM1589" t="s">
        <v>47</v>
      </c>
    </row>
    <row r="1590" spans="1:41" x14ac:dyDescent="0.35">
      <c r="A1590" t="s">
        <v>2423</v>
      </c>
      <c r="B1590" t="s">
        <v>39</v>
      </c>
      <c r="C1590" s="10">
        <v>54</v>
      </c>
      <c r="D1590" s="5" t="str" cm="1">
        <f t="array" ref="D1590">_xlfn.IFS(C1590&lt;=29, "18-29", C1590&lt;=39, "30-39", C1590&lt;=49, "40-49", C1590&lt;=59, "50-59",C1590&lt;=69, "60-69", C1590&gt;=70, "70+")</f>
        <v>50-59</v>
      </c>
      <c r="E1590" t="s">
        <v>40</v>
      </c>
      <c r="F1590">
        <v>0</v>
      </c>
      <c r="G1590" t="s">
        <v>211</v>
      </c>
      <c r="H1590">
        <v>93726</v>
      </c>
      <c r="I1590">
        <v>36.793601000000002</v>
      </c>
      <c r="J1590">
        <v>-119.76113100000001</v>
      </c>
      <c r="K1590">
        <v>7</v>
      </c>
      <c r="L1590">
        <v>12</v>
      </c>
      <c r="M1590" t="str" cm="1">
        <f t="array" ref="M1590">_xlfn.IFS(L1590&lt;=12, "New (0-12 months)", L1590&lt;=36, "Mid (13-36 months)", L1590&gt;=37,"Long (37+ months)")</f>
        <v>New (0-12 months)</v>
      </c>
      <c r="N1590" t="s">
        <v>42</v>
      </c>
      <c r="O1590" t="s">
        <v>43</v>
      </c>
      <c r="P1590">
        <v>0</v>
      </c>
      <c r="Q1590" t="s">
        <v>8234</v>
      </c>
      <c r="R1590" t="s">
        <v>40</v>
      </c>
      <c r="S1590" t="s">
        <v>79</v>
      </c>
      <c r="T1590" s="1">
        <v>27</v>
      </c>
      <c r="U1590" t="s">
        <v>40</v>
      </c>
      <c r="V1590" t="s">
        <v>43</v>
      </c>
      <c r="W1590" t="s">
        <v>43</v>
      </c>
      <c r="X1590" t="s">
        <v>40</v>
      </c>
      <c r="Y1590" t="s">
        <v>43</v>
      </c>
      <c r="Z1590" t="s">
        <v>43</v>
      </c>
      <c r="AA1590" t="s">
        <v>43</v>
      </c>
      <c r="AB1590" t="s">
        <v>40</v>
      </c>
      <c r="AC1590" t="s">
        <v>45</v>
      </c>
      <c r="AD1590" t="s">
        <v>43</v>
      </c>
      <c r="AE1590" t="s">
        <v>46</v>
      </c>
      <c r="AF1590">
        <v>33.15</v>
      </c>
      <c r="AH1590">
        <v>444.75</v>
      </c>
      <c r="AI1590">
        <v>0</v>
      </c>
      <c r="AJ1590">
        <v>0</v>
      </c>
      <c r="AK1590">
        <v>0</v>
      </c>
      <c r="AL1590">
        <v>444.75</v>
      </c>
      <c r="AM1590" t="s">
        <v>47</v>
      </c>
    </row>
    <row r="1591" spans="1:41" x14ac:dyDescent="0.35">
      <c r="A1591" t="s">
        <v>2424</v>
      </c>
      <c r="B1591" t="s">
        <v>39</v>
      </c>
      <c r="C1591" s="10">
        <v>33</v>
      </c>
      <c r="D1591" s="5" t="str" cm="1">
        <f t="array" ref="D1591">_xlfn.IFS(C1591&lt;=29, "18-29", C1591&lt;=39, "30-39", C1591&lt;=49, "40-49", C1591&lt;=59, "50-59",C1591&lt;=69, "60-69", C1591&gt;=70, "70+")</f>
        <v>30-39</v>
      </c>
      <c r="E1591" t="s">
        <v>40</v>
      </c>
      <c r="F1591">
        <v>1</v>
      </c>
      <c r="G1591" t="s">
        <v>1317</v>
      </c>
      <c r="H1591">
        <v>93261</v>
      </c>
      <c r="I1591">
        <v>35.809921000000003</v>
      </c>
      <c r="J1591">
        <v>-119.127437</v>
      </c>
      <c r="K1591">
        <v>1</v>
      </c>
      <c r="L1591">
        <v>1</v>
      </c>
      <c r="M1591" t="str" cm="1">
        <f t="array" ref="M1591">_xlfn.IFS(L1591&lt;=12, "New (0-12 months)", L1591&lt;=36, "Mid (13-36 months)", L1591&gt;=37,"Long (37+ months)")</f>
        <v>New (0-12 months)</v>
      </c>
      <c r="N1591" t="s">
        <v>42</v>
      </c>
      <c r="O1591" t="s">
        <v>40</v>
      </c>
      <c r="P1591">
        <v>7.49</v>
      </c>
      <c r="Q1591" t="s">
        <v>43</v>
      </c>
      <c r="R1591" t="s">
        <v>43</v>
      </c>
      <c r="S1591" t="s">
        <v>8234</v>
      </c>
      <c r="T1591" s="1">
        <v>0</v>
      </c>
      <c r="U1591" t="s">
        <v>8234</v>
      </c>
      <c r="V1591" t="s">
        <v>8234</v>
      </c>
      <c r="W1591" t="s">
        <v>8234</v>
      </c>
      <c r="X1591" t="s">
        <v>8234</v>
      </c>
      <c r="Y1591" t="s">
        <v>8234</v>
      </c>
      <c r="Z1591" t="s">
        <v>8234</v>
      </c>
      <c r="AA1591" t="s">
        <v>8234</v>
      </c>
      <c r="AB1591" t="s">
        <v>8234</v>
      </c>
      <c r="AC1591" t="s">
        <v>51</v>
      </c>
      <c r="AD1591" t="s">
        <v>40</v>
      </c>
      <c r="AE1591" t="s">
        <v>56</v>
      </c>
      <c r="AF1591">
        <v>19.899999999999999</v>
      </c>
      <c r="AH1591">
        <v>19.899999999999999</v>
      </c>
      <c r="AI1591">
        <v>0</v>
      </c>
      <c r="AJ1591">
        <v>0</v>
      </c>
      <c r="AK1591">
        <v>7.49</v>
      </c>
      <c r="AL1591">
        <v>27.39</v>
      </c>
      <c r="AM1591" t="s">
        <v>57</v>
      </c>
      <c r="AN1591" t="s">
        <v>121</v>
      </c>
      <c r="AO1591" t="s">
        <v>122</v>
      </c>
    </row>
    <row r="1592" spans="1:41" x14ac:dyDescent="0.35">
      <c r="A1592" t="s">
        <v>2425</v>
      </c>
      <c r="B1592" t="s">
        <v>39</v>
      </c>
      <c r="C1592" s="10">
        <v>46</v>
      </c>
      <c r="D1592" s="5" t="str" cm="1">
        <f t="array" ref="D1592">_xlfn.IFS(C1592&lt;=29, "18-29", C1592&lt;=39, "30-39", C1592&lt;=49, "40-49", C1592&lt;=59, "50-59",C1592&lt;=69, "60-69", C1592&gt;=70, "70+")</f>
        <v>40-49</v>
      </c>
      <c r="E1592" t="s">
        <v>43</v>
      </c>
      <c r="F1592">
        <v>0</v>
      </c>
      <c r="G1592" t="s">
        <v>2426</v>
      </c>
      <c r="H1592">
        <v>92309</v>
      </c>
      <c r="I1592">
        <v>35.289520000000003</v>
      </c>
      <c r="J1592">
        <v>-116.092214</v>
      </c>
      <c r="K1592">
        <v>0</v>
      </c>
      <c r="L1592">
        <v>26</v>
      </c>
      <c r="M1592" t="str" cm="1">
        <f t="array" ref="M1592">_xlfn.IFS(L1592&lt;=12, "New (0-12 months)", L1592&lt;=36, "Mid (13-36 months)", L1592&gt;=37,"Long (37+ months)")</f>
        <v>Mid (13-36 months)</v>
      </c>
      <c r="N1592" t="s">
        <v>42</v>
      </c>
      <c r="O1592" t="s">
        <v>43</v>
      </c>
      <c r="P1592">
        <v>0</v>
      </c>
      <c r="Q1592" t="s">
        <v>8234</v>
      </c>
      <c r="R1592" t="s">
        <v>40</v>
      </c>
      <c r="S1592" t="s">
        <v>44</v>
      </c>
      <c r="T1592" s="1">
        <v>29</v>
      </c>
      <c r="U1592" t="s">
        <v>43</v>
      </c>
      <c r="V1592" t="s">
        <v>43</v>
      </c>
      <c r="W1592" t="s">
        <v>40</v>
      </c>
      <c r="X1592" t="s">
        <v>40</v>
      </c>
      <c r="Y1592" t="s">
        <v>40</v>
      </c>
      <c r="Z1592" t="s">
        <v>43</v>
      </c>
      <c r="AA1592" t="s">
        <v>43</v>
      </c>
      <c r="AB1592" t="s">
        <v>40</v>
      </c>
      <c r="AC1592" t="s">
        <v>51</v>
      </c>
      <c r="AD1592" t="s">
        <v>40</v>
      </c>
      <c r="AE1592" t="s">
        <v>46</v>
      </c>
      <c r="AF1592">
        <v>44.45</v>
      </c>
      <c r="AH1592">
        <v>1183.8</v>
      </c>
      <c r="AI1592">
        <v>0</v>
      </c>
      <c r="AJ1592">
        <v>0</v>
      </c>
      <c r="AK1592">
        <v>0</v>
      </c>
      <c r="AL1592">
        <v>1183.8</v>
      </c>
      <c r="AM1592" t="s">
        <v>47</v>
      </c>
    </row>
    <row r="1593" spans="1:41" x14ac:dyDescent="0.35">
      <c r="A1593" t="s">
        <v>2427</v>
      </c>
      <c r="B1593" t="s">
        <v>39</v>
      </c>
      <c r="C1593" s="10">
        <v>38</v>
      </c>
      <c r="D1593" s="5" t="str" cm="1">
        <f t="array" ref="D1593">_xlfn.IFS(C1593&lt;=29, "18-29", C1593&lt;=39, "30-39", C1593&lt;=49, "40-49", C1593&lt;=59, "50-59",C1593&lt;=69, "60-69", C1593&gt;=70, "70+")</f>
        <v>30-39</v>
      </c>
      <c r="E1593" t="s">
        <v>43</v>
      </c>
      <c r="F1593">
        <v>0</v>
      </c>
      <c r="G1593" t="s">
        <v>2428</v>
      </c>
      <c r="H1593">
        <v>93271</v>
      </c>
      <c r="I1593">
        <v>36.413432999999998</v>
      </c>
      <c r="J1593">
        <v>-118.854708</v>
      </c>
      <c r="K1593">
        <v>0</v>
      </c>
      <c r="L1593">
        <v>20</v>
      </c>
      <c r="M1593" t="str" cm="1">
        <f t="array" ref="M1593">_xlfn.IFS(L1593&lt;=12, "New (0-12 months)", L1593&lt;=36, "Mid (13-36 months)", L1593&gt;=37,"Long (37+ months)")</f>
        <v>Mid (13-36 months)</v>
      </c>
      <c r="N1593" t="s">
        <v>42</v>
      </c>
      <c r="O1593" t="s">
        <v>40</v>
      </c>
      <c r="P1593">
        <v>38.74</v>
      </c>
      <c r="Q1593" t="s">
        <v>43</v>
      </c>
      <c r="R1593" t="s">
        <v>43</v>
      </c>
      <c r="S1593" t="s">
        <v>8234</v>
      </c>
      <c r="T1593" s="1">
        <v>0</v>
      </c>
      <c r="U1593" t="s">
        <v>8234</v>
      </c>
      <c r="V1593" t="s">
        <v>8234</v>
      </c>
      <c r="W1593" t="s">
        <v>8234</v>
      </c>
      <c r="X1593" t="s">
        <v>8234</v>
      </c>
      <c r="Y1593" t="s">
        <v>8234</v>
      </c>
      <c r="Z1593" t="s">
        <v>8234</v>
      </c>
      <c r="AA1593" t="s">
        <v>8234</v>
      </c>
      <c r="AB1593" t="s">
        <v>8234</v>
      </c>
      <c r="AC1593" t="s">
        <v>45</v>
      </c>
      <c r="AD1593" t="s">
        <v>43</v>
      </c>
      <c r="AE1593" t="s">
        <v>46</v>
      </c>
      <c r="AF1593">
        <v>19.5</v>
      </c>
      <c r="AH1593">
        <v>403.15</v>
      </c>
      <c r="AI1593">
        <v>0</v>
      </c>
      <c r="AJ1593">
        <v>0</v>
      </c>
      <c r="AK1593">
        <v>774.8</v>
      </c>
      <c r="AL1593">
        <v>1177.95</v>
      </c>
      <c r="AM1593" t="s">
        <v>47</v>
      </c>
    </row>
    <row r="1594" spans="1:41" x14ac:dyDescent="0.35">
      <c r="A1594" t="s">
        <v>2429</v>
      </c>
      <c r="B1594" t="s">
        <v>39</v>
      </c>
      <c r="C1594" s="10">
        <v>51</v>
      </c>
      <c r="D1594" s="5" t="str" cm="1">
        <f t="array" ref="D1594">_xlfn.IFS(C1594&lt;=29, "18-29", C1594&lt;=39, "30-39", C1594&lt;=49, "40-49", C1594&lt;=59, "50-59",C1594&lt;=69, "60-69", C1594&gt;=70, "70+")</f>
        <v>50-59</v>
      </c>
      <c r="E1594" t="s">
        <v>43</v>
      </c>
      <c r="F1594">
        <v>0</v>
      </c>
      <c r="G1594" t="s">
        <v>997</v>
      </c>
      <c r="H1594">
        <v>96038</v>
      </c>
      <c r="I1594">
        <v>41.599978</v>
      </c>
      <c r="J1594">
        <v>-122.53938100000001</v>
      </c>
      <c r="K1594">
        <v>0</v>
      </c>
      <c r="L1594">
        <v>7</v>
      </c>
      <c r="M1594" t="str" cm="1">
        <f t="array" ref="M1594">_xlfn.IFS(L1594&lt;=12, "New (0-12 months)", L1594&lt;=36, "Mid (13-36 months)", L1594&gt;=37,"Long (37+ months)")</f>
        <v>New (0-12 months)</v>
      </c>
      <c r="N1594" t="s">
        <v>42</v>
      </c>
      <c r="O1594" t="s">
        <v>40</v>
      </c>
      <c r="P1594">
        <v>7.32</v>
      </c>
      <c r="Q1594" t="s">
        <v>43</v>
      </c>
      <c r="R1594" t="s">
        <v>43</v>
      </c>
      <c r="S1594" t="s">
        <v>8234</v>
      </c>
      <c r="T1594" s="1">
        <v>0</v>
      </c>
      <c r="U1594" t="s">
        <v>8234</v>
      </c>
      <c r="V1594" t="s">
        <v>8234</v>
      </c>
      <c r="W1594" t="s">
        <v>8234</v>
      </c>
      <c r="X1594" t="s">
        <v>8234</v>
      </c>
      <c r="Y1594" t="s">
        <v>8234</v>
      </c>
      <c r="Z1594" t="s">
        <v>8234</v>
      </c>
      <c r="AA1594" t="s">
        <v>8234</v>
      </c>
      <c r="AB1594" t="s">
        <v>8234</v>
      </c>
      <c r="AC1594" t="s">
        <v>51</v>
      </c>
      <c r="AD1594" t="s">
        <v>43</v>
      </c>
      <c r="AE1594" t="s">
        <v>46</v>
      </c>
      <c r="AF1594">
        <v>19.3</v>
      </c>
      <c r="AH1594">
        <v>144.94999999999999</v>
      </c>
      <c r="AI1594">
        <v>0</v>
      </c>
      <c r="AJ1594">
        <v>0</v>
      </c>
      <c r="AK1594">
        <v>51.24</v>
      </c>
      <c r="AL1594">
        <v>196.19</v>
      </c>
      <c r="AM1594" t="s">
        <v>47</v>
      </c>
    </row>
    <row r="1595" spans="1:41" x14ac:dyDescent="0.35">
      <c r="A1595" t="s">
        <v>2430</v>
      </c>
      <c r="B1595" t="s">
        <v>39</v>
      </c>
      <c r="C1595" s="10">
        <v>55</v>
      </c>
      <c r="D1595" s="5" t="str" cm="1">
        <f t="array" ref="D1595">_xlfn.IFS(C1595&lt;=29, "18-29", C1595&lt;=39, "30-39", C1595&lt;=49, "40-49", C1595&lt;=59, "50-59",C1595&lt;=69, "60-69", C1595&gt;=70, "70+")</f>
        <v>50-59</v>
      </c>
      <c r="E1595" t="s">
        <v>40</v>
      </c>
      <c r="F1595">
        <v>0</v>
      </c>
      <c r="G1595" t="s">
        <v>151</v>
      </c>
      <c r="H1595">
        <v>92122</v>
      </c>
      <c r="I1595">
        <v>32.857230000000001</v>
      </c>
      <c r="J1595">
        <v>-117.209774</v>
      </c>
      <c r="K1595">
        <v>1</v>
      </c>
      <c r="L1595">
        <v>38</v>
      </c>
      <c r="M1595" t="str" cm="1">
        <f t="array" ref="M1595">_xlfn.IFS(L1595&lt;=12, "New (0-12 months)", L1595&lt;=36, "Mid (13-36 months)", L1595&gt;=37,"Long (37+ months)")</f>
        <v>Long (37+ months)</v>
      </c>
      <c r="N1595" t="s">
        <v>129</v>
      </c>
      <c r="O1595" t="s">
        <v>40</v>
      </c>
      <c r="P1595">
        <v>42.14</v>
      </c>
      <c r="Q1595" t="s">
        <v>43</v>
      </c>
      <c r="R1595" t="s">
        <v>40</v>
      </c>
      <c r="S1595" t="s">
        <v>79</v>
      </c>
      <c r="T1595" s="1">
        <v>19</v>
      </c>
      <c r="U1595" t="s">
        <v>40</v>
      </c>
      <c r="V1595" t="s">
        <v>40</v>
      </c>
      <c r="W1595" t="s">
        <v>43</v>
      </c>
      <c r="X1595" t="s">
        <v>40</v>
      </c>
      <c r="Y1595" t="s">
        <v>40</v>
      </c>
      <c r="Z1595" t="s">
        <v>40</v>
      </c>
      <c r="AA1595" t="s">
        <v>40</v>
      </c>
      <c r="AB1595" t="s">
        <v>40</v>
      </c>
      <c r="AC1595" t="s">
        <v>45</v>
      </c>
      <c r="AD1595" t="s">
        <v>43</v>
      </c>
      <c r="AE1595" t="s">
        <v>46</v>
      </c>
      <c r="AF1595">
        <v>80.3</v>
      </c>
      <c r="AH1595">
        <v>3058.65</v>
      </c>
      <c r="AI1595">
        <v>0</v>
      </c>
      <c r="AJ1595">
        <v>0</v>
      </c>
      <c r="AK1595">
        <v>1601.32</v>
      </c>
      <c r="AL1595">
        <v>4659.97</v>
      </c>
      <c r="AM1595" t="s">
        <v>57</v>
      </c>
      <c r="AN1595" t="s">
        <v>109</v>
      </c>
      <c r="AO1595" t="s">
        <v>110</v>
      </c>
    </row>
    <row r="1596" spans="1:41" x14ac:dyDescent="0.35">
      <c r="A1596" t="s">
        <v>2431</v>
      </c>
      <c r="B1596" t="s">
        <v>49</v>
      </c>
      <c r="C1596" s="10">
        <v>70</v>
      </c>
      <c r="D1596" s="5" t="str" cm="1">
        <f t="array" ref="D1596">_xlfn.IFS(C1596&lt;=29, "18-29", C1596&lt;=39, "30-39", C1596&lt;=49, "40-49", C1596&lt;=59, "50-59",C1596&lt;=69, "60-69", C1596&gt;=70, "70+")</f>
        <v>70+</v>
      </c>
      <c r="E1596" t="s">
        <v>40</v>
      </c>
      <c r="F1596">
        <v>0</v>
      </c>
      <c r="G1596" t="s">
        <v>165</v>
      </c>
      <c r="H1596">
        <v>95318</v>
      </c>
      <c r="I1596">
        <v>37.654550999999998</v>
      </c>
      <c r="J1596">
        <v>-119.82298400000001</v>
      </c>
      <c r="K1596">
        <v>3</v>
      </c>
      <c r="L1596">
        <v>23</v>
      </c>
      <c r="M1596" t="str" cm="1">
        <f t="array" ref="M1596">_xlfn.IFS(L1596&lt;=12, "New (0-12 months)", L1596&lt;=36, "Mid (13-36 months)", L1596&gt;=37,"Long (37+ months)")</f>
        <v>Mid (13-36 months)</v>
      </c>
      <c r="N1596" t="s">
        <v>62</v>
      </c>
      <c r="O1596" t="s">
        <v>40</v>
      </c>
      <c r="P1596">
        <v>31.53</v>
      </c>
      <c r="Q1596" t="s">
        <v>43</v>
      </c>
      <c r="R1596" t="s">
        <v>40</v>
      </c>
      <c r="S1596" t="s">
        <v>55</v>
      </c>
      <c r="T1596" s="1">
        <v>20</v>
      </c>
      <c r="U1596" t="s">
        <v>40</v>
      </c>
      <c r="V1596" t="s">
        <v>40</v>
      </c>
      <c r="W1596" t="s">
        <v>43</v>
      </c>
      <c r="X1596" t="s">
        <v>43</v>
      </c>
      <c r="Y1596" t="s">
        <v>43</v>
      </c>
      <c r="Z1596" t="s">
        <v>40</v>
      </c>
      <c r="AA1596" t="s">
        <v>43</v>
      </c>
      <c r="AB1596" t="s">
        <v>40</v>
      </c>
      <c r="AC1596" t="s">
        <v>51</v>
      </c>
      <c r="AD1596" t="s">
        <v>40</v>
      </c>
      <c r="AE1596" t="s">
        <v>56</v>
      </c>
      <c r="AF1596">
        <v>90</v>
      </c>
      <c r="AH1596">
        <v>2024.1</v>
      </c>
      <c r="AI1596">
        <v>0</v>
      </c>
      <c r="AJ1596">
        <v>0</v>
      </c>
      <c r="AK1596">
        <v>725.19</v>
      </c>
      <c r="AL1596">
        <v>2749.29</v>
      </c>
      <c r="AM1596" t="s">
        <v>47</v>
      </c>
    </row>
    <row r="1597" spans="1:41" x14ac:dyDescent="0.35">
      <c r="A1597" t="s">
        <v>2432</v>
      </c>
      <c r="B1597" t="s">
        <v>49</v>
      </c>
      <c r="C1597" s="10">
        <v>51</v>
      </c>
      <c r="D1597" s="5" t="str" cm="1">
        <f t="array" ref="D1597">_xlfn.IFS(C1597&lt;=29, "18-29", C1597&lt;=39, "30-39", C1597&lt;=49, "40-49", C1597&lt;=59, "50-59",C1597&lt;=69, "60-69", C1597&gt;=70, "70+")</f>
        <v>50-59</v>
      </c>
      <c r="E1597" t="s">
        <v>40</v>
      </c>
      <c r="F1597">
        <v>0</v>
      </c>
      <c r="G1597" t="s">
        <v>911</v>
      </c>
      <c r="H1597">
        <v>95035</v>
      </c>
      <c r="I1597">
        <v>37.441930999999997</v>
      </c>
      <c r="J1597">
        <v>-121.878502</v>
      </c>
      <c r="K1597">
        <v>8</v>
      </c>
      <c r="L1597">
        <v>67</v>
      </c>
      <c r="M1597" t="str" cm="1">
        <f t="array" ref="M1597">_xlfn.IFS(L1597&lt;=12, "New (0-12 months)", L1597&lt;=36, "Mid (13-36 months)", L1597&gt;=37,"Long (37+ months)")</f>
        <v>Long (37+ months)</v>
      </c>
      <c r="N1597" t="s">
        <v>42</v>
      </c>
      <c r="O1597" t="s">
        <v>40</v>
      </c>
      <c r="P1597">
        <v>46.89</v>
      </c>
      <c r="Q1597" t="s">
        <v>43</v>
      </c>
      <c r="R1597" t="s">
        <v>40</v>
      </c>
      <c r="S1597" t="s">
        <v>55</v>
      </c>
      <c r="T1597" s="1">
        <v>29</v>
      </c>
      <c r="U1597" t="s">
        <v>40</v>
      </c>
      <c r="V1597" t="s">
        <v>40</v>
      </c>
      <c r="W1597" t="s">
        <v>40</v>
      </c>
      <c r="X1597" t="s">
        <v>40</v>
      </c>
      <c r="Y1597" t="s">
        <v>40</v>
      </c>
      <c r="Z1597" t="s">
        <v>40</v>
      </c>
      <c r="AA1597" t="s">
        <v>40</v>
      </c>
      <c r="AB1597" t="s">
        <v>40</v>
      </c>
      <c r="AC1597" t="s">
        <v>73</v>
      </c>
      <c r="AD1597" t="s">
        <v>40</v>
      </c>
      <c r="AE1597" t="s">
        <v>56</v>
      </c>
      <c r="AF1597">
        <v>111.05</v>
      </c>
      <c r="AH1597">
        <v>7321.05</v>
      </c>
      <c r="AI1597">
        <v>0</v>
      </c>
      <c r="AJ1597">
        <v>0</v>
      </c>
      <c r="AK1597">
        <v>3141.63</v>
      </c>
      <c r="AL1597">
        <v>10462.68</v>
      </c>
      <c r="AM1597" t="s">
        <v>47</v>
      </c>
    </row>
    <row r="1598" spans="1:41" x14ac:dyDescent="0.35">
      <c r="A1598" t="s">
        <v>2433</v>
      </c>
      <c r="B1598" t="s">
        <v>39</v>
      </c>
      <c r="C1598" s="10">
        <v>63</v>
      </c>
      <c r="D1598" s="5" t="str" cm="1">
        <f t="array" ref="D1598">_xlfn.IFS(C1598&lt;=29, "18-29", C1598&lt;=39, "30-39", C1598&lt;=49, "40-49", C1598&lt;=59, "50-59",C1598&lt;=69, "60-69", C1598&gt;=70, "70+")</f>
        <v>60-69</v>
      </c>
      <c r="E1598" t="s">
        <v>43</v>
      </c>
      <c r="F1598">
        <v>0</v>
      </c>
      <c r="G1598" t="s">
        <v>2434</v>
      </c>
      <c r="H1598">
        <v>93257</v>
      </c>
      <c r="I1598">
        <v>36.008958</v>
      </c>
      <c r="J1598">
        <v>-118.891593</v>
      </c>
      <c r="K1598">
        <v>0</v>
      </c>
      <c r="L1598">
        <v>48</v>
      </c>
      <c r="M1598" t="str" cm="1">
        <f t="array" ref="M1598">_xlfn.IFS(L1598&lt;=12, "New (0-12 months)", L1598&lt;=36, "Mid (13-36 months)", L1598&gt;=37,"Long (37+ months)")</f>
        <v>Long (37+ months)</v>
      </c>
      <c r="N1598" t="s">
        <v>76</v>
      </c>
      <c r="O1598" t="s">
        <v>40</v>
      </c>
      <c r="P1598">
        <v>23.76</v>
      </c>
      <c r="Q1598" t="s">
        <v>40</v>
      </c>
      <c r="R1598" t="s">
        <v>43</v>
      </c>
      <c r="S1598" t="s">
        <v>8234</v>
      </c>
      <c r="T1598" s="1">
        <v>0</v>
      </c>
      <c r="U1598" t="s">
        <v>8234</v>
      </c>
      <c r="V1598" t="s">
        <v>8234</v>
      </c>
      <c r="W1598" t="s">
        <v>8234</v>
      </c>
      <c r="X1598" t="s">
        <v>8234</v>
      </c>
      <c r="Y1598" t="s">
        <v>8234</v>
      </c>
      <c r="Z1598" t="s">
        <v>8234</v>
      </c>
      <c r="AA1598" t="s">
        <v>8234</v>
      </c>
      <c r="AB1598" t="s">
        <v>8234</v>
      </c>
      <c r="AC1598" t="s">
        <v>45</v>
      </c>
      <c r="AD1598" t="s">
        <v>43</v>
      </c>
      <c r="AE1598" t="s">
        <v>56</v>
      </c>
      <c r="AF1598">
        <v>24.55</v>
      </c>
      <c r="AH1598">
        <v>1203.95</v>
      </c>
      <c r="AI1598">
        <v>36.04</v>
      </c>
      <c r="AJ1598">
        <v>0</v>
      </c>
      <c r="AK1598">
        <v>1140.48</v>
      </c>
      <c r="AL1598">
        <v>2308.39</v>
      </c>
      <c r="AM1598" t="s">
        <v>47</v>
      </c>
    </row>
    <row r="1599" spans="1:41" x14ac:dyDescent="0.35">
      <c r="A1599" t="s">
        <v>2435</v>
      </c>
      <c r="B1599" t="s">
        <v>49</v>
      </c>
      <c r="C1599" s="10">
        <v>37</v>
      </c>
      <c r="D1599" s="5" t="str" cm="1">
        <f t="array" ref="D1599">_xlfn.IFS(C1599&lt;=29, "18-29", C1599&lt;=39, "30-39", C1599&lt;=49, "40-49", C1599&lt;=59, "50-59",C1599&lt;=69, "60-69", C1599&gt;=70, "70+")</f>
        <v>30-39</v>
      </c>
      <c r="E1599" t="s">
        <v>43</v>
      </c>
      <c r="F1599">
        <v>0</v>
      </c>
      <c r="G1599" t="s">
        <v>352</v>
      </c>
      <c r="H1599">
        <v>94609</v>
      </c>
      <c r="I1599">
        <v>37.834341000000002</v>
      </c>
      <c r="J1599">
        <v>-122.26437</v>
      </c>
      <c r="K1599">
        <v>0</v>
      </c>
      <c r="L1599">
        <v>64</v>
      </c>
      <c r="M1599" t="str" cm="1">
        <f t="array" ref="M1599">_xlfn.IFS(L1599&lt;=12, "New (0-12 months)", L1599&lt;=36, "Mid (13-36 months)", L1599&gt;=37,"Long (37+ months)")</f>
        <v>Long (37+ months)</v>
      </c>
      <c r="N1599" t="s">
        <v>42</v>
      </c>
      <c r="O1599" t="s">
        <v>40</v>
      </c>
      <c r="P1599">
        <v>45.82</v>
      </c>
      <c r="Q1599" t="s">
        <v>40</v>
      </c>
      <c r="R1599" t="s">
        <v>40</v>
      </c>
      <c r="S1599" t="s">
        <v>55</v>
      </c>
      <c r="T1599" s="1">
        <v>14</v>
      </c>
      <c r="U1599" t="s">
        <v>43</v>
      </c>
      <c r="V1599" t="s">
        <v>40</v>
      </c>
      <c r="W1599" t="s">
        <v>40</v>
      </c>
      <c r="X1599" t="s">
        <v>43</v>
      </c>
      <c r="Y1599" t="s">
        <v>40</v>
      </c>
      <c r="Z1599" t="s">
        <v>40</v>
      </c>
      <c r="AA1599" t="s">
        <v>40</v>
      </c>
      <c r="AB1599" t="s">
        <v>40</v>
      </c>
      <c r="AC1599" t="s">
        <v>73</v>
      </c>
      <c r="AD1599" t="s">
        <v>40</v>
      </c>
      <c r="AE1599" t="s">
        <v>56</v>
      </c>
      <c r="AF1599">
        <v>104.4</v>
      </c>
      <c r="AH1599">
        <v>6692.65</v>
      </c>
      <c r="AI1599">
        <v>0</v>
      </c>
      <c r="AJ1599">
        <v>0</v>
      </c>
      <c r="AK1599">
        <v>2932.48</v>
      </c>
      <c r="AL1599">
        <v>9625.1299999999992</v>
      </c>
      <c r="AM1599" t="s">
        <v>47</v>
      </c>
    </row>
    <row r="1600" spans="1:41" x14ac:dyDescent="0.35">
      <c r="A1600" t="s">
        <v>2436</v>
      </c>
      <c r="B1600" t="s">
        <v>39</v>
      </c>
      <c r="C1600" s="10">
        <v>20</v>
      </c>
      <c r="D1600" s="5" t="str" cm="1">
        <f t="array" ref="D1600">_xlfn.IFS(C1600&lt;=29, "18-29", C1600&lt;=39, "30-39", C1600&lt;=49, "40-49", C1600&lt;=59, "50-59",C1600&lt;=69, "60-69", C1600&gt;=70, "70+")</f>
        <v>18-29</v>
      </c>
      <c r="E1600" t="s">
        <v>43</v>
      </c>
      <c r="F1600">
        <v>0</v>
      </c>
      <c r="G1600" t="s">
        <v>522</v>
      </c>
      <c r="H1600">
        <v>94949</v>
      </c>
      <c r="I1600">
        <v>38.067203999999997</v>
      </c>
      <c r="J1600">
        <v>-122.52400400000001</v>
      </c>
      <c r="K1600">
        <v>0</v>
      </c>
      <c r="L1600">
        <v>3</v>
      </c>
      <c r="M1600" t="str" cm="1">
        <f t="array" ref="M1600">_xlfn.IFS(L1600&lt;=12, "New (0-12 months)", L1600&lt;=36, "Mid (13-36 months)", L1600&gt;=37,"Long (37+ months)")</f>
        <v>New (0-12 months)</v>
      </c>
      <c r="N1600" t="s">
        <v>42</v>
      </c>
      <c r="O1600" t="s">
        <v>40</v>
      </c>
      <c r="P1600">
        <v>10.1</v>
      </c>
      <c r="Q1600" t="s">
        <v>43</v>
      </c>
      <c r="R1600" t="s">
        <v>40</v>
      </c>
      <c r="S1600" t="s">
        <v>55</v>
      </c>
      <c r="T1600" s="1">
        <v>73</v>
      </c>
      <c r="U1600" t="s">
        <v>40</v>
      </c>
      <c r="V1600" t="s">
        <v>43</v>
      </c>
      <c r="W1600" t="s">
        <v>43</v>
      </c>
      <c r="X1600" t="s">
        <v>43</v>
      </c>
      <c r="Y1600" t="s">
        <v>43</v>
      </c>
      <c r="Z1600" t="s">
        <v>43</v>
      </c>
      <c r="AA1600" t="s">
        <v>43</v>
      </c>
      <c r="AB1600" t="s">
        <v>40</v>
      </c>
      <c r="AC1600" t="s">
        <v>51</v>
      </c>
      <c r="AD1600" t="s">
        <v>40</v>
      </c>
      <c r="AE1600" t="s">
        <v>56</v>
      </c>
      <c r="AF1600">
        <v>74.55</v>
      </c>
      <c r="AH1600">
        <v>233.65</v>
      </c>
      <c r="AI1600">
        <v>0</v>
      </c>
      <c r="AJ1600">
        <v>0</v>
      </c>
      <c r="AK1600">
        <v>30.3</v>
      </c>
      <c r="AL1600">
        <v>263.95</v>
      </c>
      <c r="AM1600" t="s">
        <v>98</v>
      </c>
    </row>
    <row r="1601" spans="1:41" x14ac:dyDescent="0.35">
      <c r="A1601" t="s">
        <v>2437</v>
      </c>
      <c r="B1601" t="s">
        <v>39</v>
      </c>
      <c r="C1601" s="10">
        <v>44</v>
      </c>
      <c r="D1601" s="5" t="str" cm="1">
        <f t="array" ref="D1601">_xlfn.IFS(C1601&lt;=29, "18-29", C1601&lt;=39, "30-39", C1601&lt;=49, "40-49", C1601&lt;=59, "50-59",C1601&lt;=69, "60-69", C1601&gt;=70, "70+")</f>
        <v>40-49</v>
      </c>
      <c r="E1601" t="s">
        <v>43</v>
      </c>
      <c r="F1601">
        <v>0</v>
      </c>
      <c r="G1601" t="s">
        <v>2438</v>
      </c>
      <c r="H1601">
        <v>93543</v>
      </c>
      <c r="I1601">
        <v>34.505273000000003</v>
      </c>
      <c r="J1601">
        <v>-117.955054</v>
      </c>
      <c r="K1601">
        <v>0</v>
      </c>
      <c r="L1601">
        <v>32</v>
      </c>
      <c r="M1601" t="str" cm="1">
        <f t="array" ref="M1601">_xlfn.IFS(L1601&lt;=12, "New (0-12 months)", L1601&lt;=36, "Mid (13-36 months)", L1601&gt;=37,"Long (37+ months)")</f>
        <v>Mid (13-36 months)</v>
      </c>
      <c r="N1601" t="s">
        <v>42</v>
      </c>
      <c r="O1601" t="s">
        <v>40</v>
      </c>
      <c r="P1601">
        <v>14.21</v>
      </c>
      <c r="Q1601" t="s">
        <v>40</v>
      </c>
      <c r="R1601" t="s">
        <v>40</v>
      </c>
      <c r="S1601" t="s">
        <v>55</v>
      </c>
      <c r="T1601" s="1">
        <v>28</v>
      </c>
      <c r="U1601" t="s">
        <v>43</v>
      </c>
      <c r="V1601" t="s">
        <v>40</v>
      </c>
      <c r="W1601" t="s">
        <v>40</v>
      </c>
      <c r="X1601" t="s">
        <v>43</v>
      </c>
      <c r="Y1601" t="s">
        <v>40</v>
      </c>
      <c r="Z1601" t="s">
        <v>40</v>
      </c>
      <c r="AA1601" t="s">
        <v>40</v>
      </c>
      <c r="AB1601" t="s">
        <v>40</v>
      </c>
      <c r="AC1601" t="s">
        <v>45</v>
      </c>
      <c r="AD1601" t="s">
        <v>40</v>
      </c>
      <c r="AE1601" t="s">
        <v>46</v>
      </c>
      <c r="AF1601">
        <v>104.05</v>
      </c>
      <c r="AH1601">
        <v>3416.85</v>
      </c>
      <c r="AI1601">
        <v>0</v>
      </c>
      <c r="AJ1601">
        <v>0</v>
      </c>
      <c r="AK1601">
        <v>454.72</v>
      </c>
      <c r="AL1601">
        <v>3871.57</v>
      </c>
      <c r="AM1601" t="s">
        <v>47</v>
      </c>
    </row>
    <row r="1602" spans="1:41" x14ac:dyDescent="0.35">
      <c r="A1602" t="s">
        <v>2439</v>
      </c>
      <c r="B1602" t="s">
        <v>39</v>
      </c>
      <c r="C1602" s="10">
        <v>46</v>
      </c>
      <c r="D1602" s="5" t="str" cm="1">
        <f t="array" ref="D1602">_xlfn.IFS(C1602&lt;=29, "18-29", C1602&lt;=39, "30-39", C1602&lt;=49, "40-49", C1602&lt;=59, "50-59",C1602&lt;=69, "60-69", C1602&gt;=70, "70+")</f>
        <v>40-49</v>
      </c>
      <c r="E1602" t="s">
        <v>40</v>
      </c>
      <c r="F1602">
        <v>0</v>
      </c>
      <c r="G1602" t="s">
        <v>287</v>
      </c>
      <c r="H1602">
        <v>92602</v>
      </c>
      <c r="I1602">
        <v>33.720359000000002</v>
      </c>
      <c r="J1602">
        <v>-117.733655</v>
      </c>
      <c r="K1602">
        <v>1</v>
      </c>
      <c r="L1602">
        <v>57</v>
      </c>
      <c r="M1602" t="str" cm="1">
        <f t="array" ref="M1602">_xlfn.IFS(L1602&lt;=12, "New (0-12 months)", L1602&lt;=36, "Mid (13-36 months)", L1602&gt;=37,"Long (37+ months)")</f>
        <v>Long (37+ months)</v>
      </c>
      <c r="N1602" t="s">
        <v>76</v>
      </c>
      <c r="O1602" t="s">
        <v>40</v>
      </c>
      <c r="P1602">
        <v>36.65</v>
      </c>
      <c r="Q1602" t="s">
        <v>43</v>
      </c>
      <c r="R1602" t="s">
        <v>40</v>
      </c>
      <c r="S1602" t="s">
        <v>79</v>
      </c>
      <c r="T1602" s="1">
        <v>7</v>
      </c>
      <c r="U1602" t="s">
        <v>40</v>
      </c>
      <c r="V1602" t="s">
        <v>43</v>
      </c>
      <c r="W1602" t="s">
        <v>43</v>
      </c>
      <c r="X1602" t="s">
        <v>43</v>
      </c>
      <c r="Y1602" t="s">
        <v>40</v>
      </c>
      <c r="Z1602" t="s">
        <v>40</v>
      </c>
      <c r="AA1602" t="s">
        <v>40</v>
      </c>
      <c r="AB1602" t="s">
        <v>40</v>
      </c>
      <c r="AC1602" t="s">
        <v>45</v>
      </c>
      <c r="AD1602" t="s">
        <v>40</v>
      </c>
      <c r="AE1602" t="s">
        <v>56</v>
      </c>
      <c r="AF1602">
        <v>70.099999999999994</v>
      </c>
      <c r="AH1602">
        <v>3913.3</v>
      </c>
      <c r="AI1602">
        <v>0</v>
      </c>
      <c r="AJ1602">
        <v>0</v>
      </c>
      <c r="AK1602">
        <v>2089.0500000000002</v>
      </c>
      <c r="AL1602">
        <v>6002.35</v>
      </c>
      <c r="AM1602" t="s">
        <v>57</v>
      </c>
      <c r="AN1602" t="s">
        <v>63</v>
      </c>
      <c r="AO1602" t="s">
        <v>67</v>
      </c>
    </row>
    <row r="1603" spans="1:41" x14ac:dyDescent="0.35">
      <c r="A1603" t="s">
        <v>2440</v>
      </c>
      <c r="B1603" t="s">
        <v>49</v>
      </c>
      <c r="C1603" s="10">
        <v>36</v>
      </c>
      <c r="D1603" s="5" t="str" cm="1">
        <f t="array" ref="D1603">_xlfn.IFS(C1603&lt;=29, "18-29", C1603&lt;=39, "30-39", C1603&lt;=49, "40-49", C1603&lt;=59, "50-59",C1603&lt;=69, "60-69", C1603&gt;=70, "70+")</f>
        <v>30-39</v>
      </c>
      <c r="E1603" t="s">
        <v>40</v>
      </c>
      <c r="F1603">
        <v>3</v>
      </c>
      <c r="G1603" t="s">
        <v>2441</v>
      </c>
      <c r="H1603">
        <v>95445</v>
      </c>
      <c r="I1603">
        <v>38.848081999999998</v>
      </c>
      <c r="J1603">
        <v>-123.50608</v>
      </c>
      <c r="K1603">
        <v>6</v>
      </c>
      <c r="L1603">
        <v>51</v>
      </c>
      <c r="M1603" t="str" cm="1">
        <f t="array" ref="M1603">_xlfn.IFS(L1603&lt;=12, "New (0-12 months)", L1603&lt;=36, "Mid (13-36 months)", L1603&gt;=37,"Long (37+ months)")</f>
        <v>Long (37+ months)</v>
      </c>
      <c r="N1603" t="s">
        <v>42</v>
      </c>
      <c r="O1603" t="s">
        <v>40</v>
      </c>
      <c r="P1603">
        <v>9.5</v>
      </c>
      <c r="Q1603" t="s">
        <v>40</v>
      </c>
      <c r="R1603" t="s">
        <v>40</v>
      </c>
      <c r="S1603" t="s">
        <v>55</v>
      </c>
      <c r="T1603" s="1">
        <v>51</v>
      </c>
      <c r="U1603" t="s">
        <v>43</v>
      </c>
      <c r="V1603" t="s">
        <v>40</v>
      </c>
      <c r="W1603" t="s">
        <v>43</v>
      </c>
      <c r="X1603" t="s">
        <v>40</v>
      </c>
      <c r="Y1603" t="s">
        <v>43</v>
      </c>
      <c r="Z1603" t="s">
        <v>43</v>
      </c>
      <c r="AA1603" t="s">
        <v>43</v>
      </c>
      <c r="AB1603" t="s">
        <v>40</v>
      </c>
      <c r="AC1603" t="s">
        <v>45</v>
      </c>
      <c r="AD1603" t="s">
        <v>43</v>
      </c>
      <c r="AE1603" t="s">
        <v>56</v>
      </c>
      <c r="AF1603">
        <v>84.2</v>
      </c>
      <c r="AH1603">
        <v>4299.75</v>
      </c>
      <c r="AI1603">
        <v>39.68</v>
      </c>
      <c r="AJ1603">
        <v>0</v>
      </c>
      <c r="AK1603">
        <v>484.5</v>
      </c>
      <c r="AL1603">
        <v>4744.57</v>
      </c>
      <c r="AM1603" t="s">
        <v>47</v>
      </c>
    </row>
    <row r="1604" spans="1:41" x14ac:dyDescent="0.35">
      <c r="A1604" t="s">
        <v>2442</v>
      </c>
      <c r="B1604" t="s">
        <v>49</v>
      </c>
      <c r="C1604" s="10">
        <v>35</v>
      </c>
      <c r="D1604" s="5" t="str" cm="1">
        <f t="array" ref="D1604">_xlfn.IFS(C1604&lt;=29, "18-29", C1604&lt;=39, "30-39", C1604&lt;=49, "40-49", C1604&lt;=59, "50-59",C1604&lt;=69, "60-69", C1604&gt;=70, "70+")</f>
        <v>30-39</v>
      </c>
      <c r="E1604" t="s">
        <v>43</v>
      </c>
      <c r="F1604">
        <v>0</v>
      </c>
      <c r="G1604" t="s">
        <v>494</v>
      </c>
      <c r="H1604">
        <v>91403</v>
      </c>
      <c r="I1604">
        <v>34.147148999999999</v>
      </c>
      <c r="J1604">
        <v>-118.463365</v>
      </c>
      <c r="K1604">
        <v>0</v>
      </c>
      <c r="L1604">
        <v>16</v>
      </c>
      <c r="M1604" t="str" cm="1">
        <f t="array" ref="M1604">_xlfn.IFS(L1604&lt;=12, "New (0-12 months)", L1604&lt;=36, "Mid (13-36 months)", L1604&gt;=37,"Long (37+ months)")</f>
        <v>Mid (13-36 months)</v>
      </c>
      <c r="N1604" t="s">
        <v>62</v>
      </c>
      <c r="O1604" t="s">
        <v>40</v>
      </c>
      <c r="P1604">
        <v>5.74</v>
      </c>
      <c r="Q1604" t="s">
        <v>43</v>
      </c>
      <c r="R1604" t="s">
        <v>43</v>
      </c>
      <c r="S1604" t="s">
        <v>8234</v>
      </c>
      <c r="T1604" s="1">
        <v>0</v>
      </c>
      <c r="U1604" t="s">
        <v>8234</v>
      </c>
      <c r="V1604" t="s">
        <v>8234</v>
      </c>
      <c r="W1604" t="s">
        <v>8234</v>
      </c>
      <c r="X1604" t="s">
        <v>8234</v>
      </c>
      <c r="Y1604" t="s">
        <v>8234</v>
      </c>
      <c r="Z1604" t="s">
        <v>8234</v>
      </c>
      <c r="AA1604" t="s">
        <v>8234</v>
      </c>
      <c r="AB1604" t="s">
        <v>8234</v>
      </c>
      <c r="AC1604" t="s">
        <v>51</v>
      </c>
      <c r="AD1604" t="s">
        <v>40</v>
      </c>
      <c r="AE1604" t="s">
        <v>46</v>
      </c>
      <c r="AF1604">
        <v>19.7</v>
      </c>
      <c r="AH1604">
        <v>342.4</v>
      </c>
      <c r="AI1604">
        <v>0</v>
      </c>
      <c r="AJ1604">
        <v>0</v>
      </c>
      <c r="AK1604">
        <v>91.84</v>
      </c>
      <c r="AL1604">
        <v>434.24</v>
      </c>
      <c r="AM1604" t="s">
        <v>57</v>
      </c>
      <c r="AN1604" t="s">
        <v>117</v>
      </c>
      <c r="AO1604" t="s">
        <v>118</v>
      </c>
    </row>
    <row r="1605" spans="1:41" x14ac:dyDescent="0.35">
      <c r="A1605" t="s">
        <v>2443</v>
      </c>
      <c r="B1605" t="s">
        <v>39</v>
      </c>
      <c r="C1605" s="10">
        <v>44</v>
      </c>
      <c r="D1605" s="5" t="str" cm="1">
        <f t="array" ref="D1605">_xlfn.IFS(C1605&lt;=29, "18-29", C1605&lt;=39, "30-39", C1605&lt;=49, "40-49", C1605&lt;=59, "50-59",C1605&lt;=69, "60-69", C1605&gt;=70, "70+")</f>
        <v>40-49</v>
      </c>
      <c r="E1605" t="s">
        <v>43</v>
      </c>
      <c r="F1605">
        <v>0</v>
      </c>
      <c r="G1605" t="s">
        <v>309</v>
      </c>
      <c r="H1605">
        <v>92845</v>
      </c>
      <c r="I1605">
        <v>33.782955000000001</v>
      </c>
      <c r="J1605">
        <v>-118.026456</v>
      </c>
      <c r="K1605">
        <v>0</v>
      </c>
      <c r="L1605">
        <v>48</v>
      </c>
      <c r="M1605" t="str" cm="1">
        <f t="array" ref="M1605">_xlfn.IFS(L1605&lt;=12, "New (0-12 months)", L1605&lt;=36, "Mid (13-36 months)", L1605&gt;=37,"Long (37+ months)")</f>
        <v>Long (37+ months)</v>
      </c>
      <c r="N1605" t="s">
        <v>76</v>
      </c>
      <c r="O1605" t="s">
        <v>40</v>
      </c>
      <c r="P1605">
        <v>34.96</v>
      </c>
      <c r="Q1605" t="s">
        <v>40</v>
      </c>
      <c r="R1605" t="s">
        <v>43</v>
      </c>
      <c r="S1605" t="s">
        <v>8234</v>
      </c>
      <c r="T1605" s="1">
        <v>0</v>
      </c>
      <c r="U1605" t="s">
        <v>8234</v>
      </c>
      <c r="V1605" t="s">
        <v>8234</v>
      </c>
      <c r="W1605" t="s">
        <v>8234</v>
      </c>
      <c r="X1605" t="s">
        <v>8234</v>
      </c>
      <c r="Y1605" t="s">
        <v>8234</v>
      </c>
      <c r="Z1605" t="s">
        <v>8234</v>
      </c>
      <c r="AA1605" t="s">
        <v>8234</v>
      </c>
      <c r="AB1605" t="s">
        <v>8234</v>
      </c>
      <c r="AC1605" t="s">
        <v>45</v>
      </c>
      <c r="AD1605" t="s">
        <v>43</v>
      </c>
      <c r="AE1605" t="s">
        <v>46</v>
      </c>
      <c r="AF1605">
        <v>25.05</v>
      </c>
      <c r="AH1605">
        <v>1171.5</v>
      </c>
      <c r="AI1605">
        <v>16.38</v>
      </c>
      <c r="AJ1605">
        <v>0</v>
      </c>
      <c r="AK1605">
        <v>1678.08</v>
      </c>
      <c r="AL1605">
        <v>2833.2</v>
      </c>
      <c r="AM1605" t="s">
        <v>47</v>
      </c>
    </row>
    <row r="1606" spans="1:41" x14ac:dyDescent="0.35">
      <c r="A1606" t="s">
        <v>2444</v>
      </c>
      <c r="B1606" t="s">
        <v>49</v>
      </c>
      <c r="C1606" s="10">
        <v>64</v>
      </c>
      <c r="D1606" s="5" t="str" cm="1">
        <f t="array" ref="D1606">_xlfn.IFS(C1606&lt;=29, "18-29", C1606&lt;=39, "30-39", C1606&lt;=49, "40-49", C1606&lt;=59, "50-59",C1606&lt;=69, "60-69", C1606&gt;=70, "70+")</f>
        <v>60-69</v>
      </c>
      <c r="E1606" t="s">
        <v>43</v>
      </c>
      <c r="F1606">
        <v>0</v>
      </c>
      <c r="G1606" t="s">
        <v>211</v>
      </c>
      <c r="H1606">
        <v>93721</v>
      </c>
      <c r="I1606">
        <v>36.732694000000002</v>
      </c>
      <c r="J1606">
        <v>-119.78378600000001</v>
      </c>
      <c r="K1606">
        <v>0</v>
      </c>
      <c r="L1606">
        <v>18</v>
      </c>
      <c r="M1606" t="str" cm="1">
        <f t="array" ref="M1606">_xlfn.IFS(L1606&lt;=12, "New (0-12 months)", L1606&lt;=36, "Mid (13-36 months)", L1606&gt;=37,"Long (37+ months)")</f>
        <v>Mid (13-36 months)</v>
      </c>
      <c r="N1606" t="s">
        <v>42</v>
      </c>
      <c r="O1606" t="s">
        <v>40</v>
      </c>
      <c r="P1606">
        <v>26.26</v>
      </c>
      <c r="Q1606" t="s">
        <v>43</v>
      </c>
      <c r="R1606" t="s">
        <v>43</v>
      </c>
      <c r="S1606" t="s">
        <v>8234</v>
      </c>
      <c r="T1606" s="1">
        <v>0</v>
      </c>
      <c r="U1606" t="s">
        <v>8234</v>
      </c>
      <c r="V1606" t="s">
        <v>8234</v>
      </c>
      <c r="W1606" t="s">
        <v>8234</v>
      </c>
      <c r="X1606" t="s">
        <v>8234</v>
      </c>
      <c r="Y1606" t="s">
        <v>8234</v>
      </c>
      <c r="Z1606" t="s">
        <v>8234</v>
      </c>
      <c r="AA1606" t="s">
        <v>8234</v>
      </c>
      <c r="AB1606" t="s">
        <v>8234</v>
      </c>
      <c r="AC1606" t="s">
        <v>73</v>
      </c>
      <c r="AD1606" t="s">
        <v>43</v>
      </c>
      <c r="AE1606" t="s">
        <v>46</v>
      </c>
      <c r="AF1606">
        <v>20.05</v>
      </c>
      <c r="AH1606">
        <v>388.6</v>
      </c>
      <c r="AI1606">
        <v>0</v>
      </c>
      <c r="AJ1606">
        <v>0</v>
      </c>
      <c r="AK1606">
        <v>472.68</v>
      </c>
      <c r="AL1606">
        <v>861.28</v>
      </c>
      <c r="AM1606" t="s">
        <v>47</v>
      </c>
    </row>
    <row r="1607" spans="1:41" x14ac:dyDescent="0.35">
      <c r="A1607" t="s">
        <v>2445</v>
      </c>
      <c r="B1607" t="s">
        <v>49</v>
      </c>
      <c r="C1607" s="10">
        <v>36</v>
      </c>
      <c r="D1607" s="5" t="str" cm="1">
        <f t="array" ref="D1607">_xlfn.IFS(C1607&lt;=29, "18-29", C1607&lt;=39, "30-39", C1607&lt;=49, "40-49", C1607&lt;=59, "50-59",C1607&lt;=69, "60-69", C1607&gt;=70, "70+")</f>
        <v>30-39</v>
      </c>
      <c r="E1607" t="s">
        <v>43</v>
      </c>
      <c r="F1607">
        <v>3</v>
      </c>
      <c r="G1607" t="s">
        <v>2251</v>
      </c>
      <c r="H1607">
        <v>95709</v>
      </c>
      <c r="I1607">
        <v>38.748316000000003</v>
      </c>
      <c r="J1607">
        <v>-120.675512</v>
      </c>
      <c r="K1607">
        <v>0</v>
      </c>
      <c r="L1607">
        <v>23</v>
      </c>
      <c r="M1607" t="str" cm="1">
        <f t="array" ref="M1607">_xlfn.IFS(L1607&lt;=12, "New (0-12 months)", L1607&lt;=36, "Mid (13-36 months)", L1607&gt;=37,"Long (37+ months)")</f>
        <v>Mid (13-36 months)</v>
      </c>
      <c r="N1607" t="s">
        <v>42</v>
      </c>
      <c r="O1607" t="s">
        <v>43</v>
      </c>
      <c r="P1607">
        <v>0</v>
      </c>
      <c r="Q1607" t="s">
        <v>8234</v>
      </c>
      <c r="R1607" t="s">
        <v>40</v>
      </c>
      <c r="S1607" t="s">
        <v>79</v>
      </c>
      <c r="T1607" s="1">
        <v>26</v>
      </c>
      <c r="U1607" t="s">
        <v>40</v>
      </c>
      <c r="V1607" t="s">
        <v>43</v>
      </c>
      <c r="W1607" t="s">
        <v>40</v>
      </c>
      <c r="X1607" t="s">
        <v>40</v>
      </c>
      <c r="Y1607" t="s">
        <v>43</v>
      </c>
      <c r="Z1607" t="s">
        <v>43</v>
      </c>
      <c r="AA1607" t="s">
        <v>43</v>
      </c>
      <c r="AB1607" t="s">
        <v>40</v>
      </c>
      <c r="AC1607" t="s">
        <v>73</v>
      </c>
      <c r="AD1607" t="s">
        <v>43</v>
      </c>
      <c r="AE1607" t="s">
        <v>46</v>
      </c>
      <c r="AF1607">
        <v>40.1</v>
      </c>
      <c r="AH1607">
        <v>857.75</v>
      </c>
      <c r="AI1607">
        <v>0</v>
      </c>
      <c r="AJ1607">
        <v>0</v>
      </c>
      <c r="AK1607">
        <v>0</v>
      </c>
      <c r="AL1607">
        <v>857.75</v>
      </c>
      <c r="AM1607" t="s">
        <v>47</v>
      </c>
    </row>
    <row r="1608" spans="1:41" x14ac:dyDescent="0.35">
      <c r="A1608" t="s">
        <v>2446</v>
      </c>
      <c r="B1608" t="s">
        <v>39</v>
      </c>
      <c r="C1608" s="10">
        <v>38</v>
      </c>
      <c r="D1608" s="5" t="str" cm="1">
        <f t="array" ref="D1608">_xlfn.IFS(C1608&lt;=29, "18-29", C1608&lt;=39, "30-39", C1608&lt;=49, "40-49", C1608&lt;=59, "50-59",C1608&lt;=69, "60-69", C1608&gt;=70, "70+")</f>
        <v>30-39</v>
      </c>
      <c r="E1608" t="s">
        <v>43</v>
      </c>
      <c r="F1608">
        <v>0</v>
      </c>
      <c r="G1608" t="s">
        <v>2381</v>
      </c>
      <c r="H1608">
        <v>94070</v>
      </c>
      <c r="I1608">
        <v>37.497914999999999</v>
      </c>
      <c r="J1608">
        <v>-122.26736099999999</v>
      </c>
      <c r="K1608">
        <v>0</v>
      </c>
      <c r="L1608">
        <v>55</v>
      </c>
      <c r="M1608" t="str" cm="1">
        <f t="array" ref="M1608">_xlfn.IFS(L1608&lt;=12, "New (0-12 months)", L1608&lt;=36, "Mid (13-36 months)", L1608&gt;=37,"Long (37+ months)")</f>
        <v>Long (37+ months)</v>
      </c>
      <c r="N1608" t="s">
        <v>76</v>
      </c>
      <c r="O1608" t="s">
        <v>40</v>
      </c>
      <c r="P1608">
        <v>3.62</v>
      </c>
      <c r="Q1608" t="s">
        <v>43</v>
      </c>
      <c r="R1608" t="s">
        <v>40</v>
      </c>
      <c r="S1608" t="s">
        <v>79</v>
      </c>
      <c r="T1608" s="1">
        <v>17</v>
      </c>
      <c r="U1608" t="s">
        <v>40</v>
      </c>
      <c r="V1608" t="s">
        <v>43</v>
      </c>
      <c r="W1608" t="s">
        <v>43</v>
      </c>
      <c r="X1608" t="s">
        <v>43</v>
      </c>
      <c r="Y1608" t="s">
        <v>43</v>
      </c>
      <c r="Z1608" t="s">
        <v>43</v>
      </c>
      <c r="AA1608" t="s">
        <v>43</v>
      </c>
      <c r="AB1608" t="s">
        <v>40</v>
      </c>
      <c r="AC1608" t="s">
        <v>51</v>
      </c>
      <c r="AD1608" t="s">
        <v>40</v>
      </c>
      <c r="AE1608" t="s">
        <v>46</v>
      </c>
      <c r="AF1608">
        <v>50.55</v>
      </c>
      <c r="AH1608">
        <v>2832.75</v>
      </c>
      <c r="AI1608">
        <v>0</v>
      </c>
      <c r="AJ1608">
        <v>0</v>
      </c>
      <c r="AK1608">
        <v>199.1</v>
      </c>
      <c r="AL1608">
        <v>3031.85</v>
      </c>
      <c r="AM1608" t="s">
        <v>47</v>
      </c>
    </row>
    <row r="1609" spans="1:41" x14ac:dyDescent="0.35">
      <c r="A1609" t="s">
        <v>2447</v>
      </c>
      <c r="B1609" t="s">
        <v>39</v>
      </c>
      <c r="C1609" s="10">
        <v>39</v>
      </c>
      <c r="D1609" s="5" t="str" cm="1">
        <f t="array" ref="D1609">_xlfn.IFS(C1609&lt;=29, "18-29", C1609&lt;=39, "30-39", C1609&lt;=49, "40-49", C1609&lt;=59, "50-59",C1609&lt;=69, "60-69", C1609&gt;=70, "70+")</f>
        <v>30-39</v>
      </c>
      <c r="E1609" t="s">
        <v>43</v>
      </c>
      <c r="F1609">
        <v>0</v>
      </c>
      <c r="G1609" t="s">
        <v>2448</v>
      </c>
      <c r="H1609">
        <v>96110</v>
      </c>
      <c r="I1609">
        <v>41.280341</v>
      </c>
      <c r="J1609">
        <v>-120.150381</v>
      </c>
      <c r="K1609">
        <v>0</v>
      </c>
      <c r="L1609">
        <v>2</v>
      </c>
      <c r="M1609" t="str" cm="1">
        <f t="array" ref="M1609">_xlfn.IFS(L1609&lt;=12, "New (0-12 months)", L1609&lt;=36, "Mid (13-36 months)", L1609&gt;=37,"Long (37+ months)")</f>
        <v>New (0-12 months)</v>
      </c>
      <c r="N1609" t="s">
        <v>42</v>
      </c>
      <c r="O1609" t="s">
        <v>40</v>
      </c>
      <c r="P1609">
        <v>12.68</v>
      </c>
      <c r="Q1609" t="s">
        <v>43</v>
      </c>
      <c r="R1609" t="s">
        <v>43</v>
      </c>
      <c r="S1609" t="s">
        <v>8234</v>
      </c>
      <c r="T1609" s="1">
        <v>0</v>
      </c>
      <c r="U1609" t="s">
        <v>8234</v>
      </c>
      <c r="V1609" t="s">
        <v>8234</v>
      </c>
      <c r="W1609" t="s">
        <v>8234</v>
      </c>
      <c r="X1609" t="s">
        <v>8234</v>
      </c>
      <c r="Y1609" t="s">
        <v>8234</v>
      </c>
      <c r="Z1609" t="s">
        <v>8234</v>
      </c>
      <c r="AA1609" t="s">
        <v>8234</v>
      </c>
      <c r="AB1609" t="s">
        <v>8234</v>
      </c>
      <c r="AC1609" t="s">
        <v>51</v>
      </c>
      <c r="AD1609" t="s">
        <v>43</v>
      </c>
      <c r="AE1609" t="s">
        <v>46</v>
      </c>
      <c r="AF1609">
        <v>20.3</v>
      </c>
      <c r="AH1609">
        <v>41.2</v>
      </c>
      <c r="AI1609">
        <v>0</v>
      </c>
      <c r="AJ1609">
        <v>0</v>
      </c>
      <c r="AK1609">
        <v>25.36</v>
      </c>
      <c r="AL1609">
        <v>66.56</v>
      </c>
      <c r="AM1609" t="s">
        <v>98</v>
      </c>
    </row>
    <row r="1610" spans="1:41" x14ac:dyDescent="0.35">
      <c r="A1610" t="s">
        <v>2449</v>
      </c>
      <c r="B1610" t="s">
        <v>49</v>
      </c>
      <c r="C1610" s="10">
        <v>54</v>
      </c>
      <c r="D1610" s="5" t="str" cm="1">
        <f t="array" ref="D1610">_xlfn.IFS(C1610&lt;=29, "18-29", C1610&lt;=39, "30-39", C1610&lt;=49, "40-49", C1610&lt;=59, "50-59",C1610&lt;=69, "60-69", C1610&gt;=70, "70+")</f>
        <v>50-59</v>
      </c>
      <c r="E1610" t="s">
        <v>40</v>
      </c>
      <c r="F1610">
        <v>0</v>
      </c>
      <c r="G1610" t="s">
        <v>2450</v>
      </c>
      <c r="H1610">
        <v>93206</v>
      </c>
      <c r="I1610">
        <v>35.451402000000002</v>
      </c>
      <c r="J1610">
        <v>-119.48841299999999</v>
      </c>
      <c r="K1610">
        <v>1</v>
      </c>
      <c r="L1610">
        <v>9</v>
      </c>
      <c r="M1610" t="str" cm="1">
        <f t="array" ref="M1610">_xlfn.IFS(L1610&lt;=12, "New (0-12 months)", L1610&lt;=36, "Mid (13-36 months)", L1610&gt;=37,"Long (37+ months)")</f>
        <v>New (0-12 months)</v>
      </c>
      <c r="N1610" t="s">
        <v>42</v>
      </c>
      <c r="O1610" t="s">
        <v>40</v>
      </c>
      <c r="P1610">
        <v>17.47</v>
      </c>
      <c r="Q1610" t="s">
        <v>43</v>
      </c>
      <c r="R1610" t="s">
        <v>40</v>
      </c>
      <c r="S1610" t="s">
        <v>55</v>
      </c>
      <c r="T1610" s="1">
        <v>6</v>
      </c>
      <c r="U1610" t="s">
        <v>43</v>
      </c>
      <c r="V1610" t="s">
        <v>40</v>
      </c>
      <c r="W1610" t="s">
        <v>40</v>
      </c>
      <c r="X1610" t="s">
        <v>40</v>
      </c>
      <c r="Y1610" t="s">
        <v>40</v>
      </c>
      <c r="Z1610" t="s">
        <v>43</v>
      </c>
      <c r="AA1610" t="s">
        <v>43</v>
      </c>
      <c r="AB1610" t="s">
        <v>40</v>
      </c>
      <c r="AC1610" t="s">
        <v>51</v>
      </c>
      <c r="AD1610" t="s">
        <v>40</v>
      </c>
      <c r="AE1610" t="s">
        <v>46</v>
      </c>
      <c r="AF1610">
        <v>94.85</v>
      </c>
      <c r="AH1610">
        <v>890.6</v>
      </c>
      <c r="AI1610">
        <v>0</v>
      </c>
      <c r="AJ1610">
        <v>0</v>
      </c>
      <c r="AK1610">
        <v>157.22999999999999</v>
      </c>
      <c r="AL1610">
        <v>1047.83</v>
      </c>
      <c r="AM1610" t="s">
        <v>57</v>
      </c>
      <c r="AN1610" t="s">
        <v>109</v>
      </c>
      <c r="AO1610" t="s">
        <v>110</v>
      </c>
    </row>
    <row r="1611" spans="1:41" x14ac:dyDescent="0.35">
      <c r="A1611" t="s">
        <v>2451</v>
      </c>
      <c r="B1611" t="s">
        <v>49</v>
      </c>
      <c r="C1611" s="10">
        <v>42</v>
      </c>
      <c r="D1611" s="5" t="str" cm="1">
        <f t="array" ref="D1611">_xlfn.IFS(C1611&lt;=29, "18-29", C1611&lt;=39, "30-39", C1611&lt;=49, "40-49", C1611&lt;=59, "50-59",C1611&lt;=69, "60-69", C1611&gt;=70, "70+")</f>
        <v>40-49</v>
      </c>
      <c r="E1611" t="s">
        <v>43</v>
      </c>
      <c r="F1611">
        <v>0</v>
      </c>
      <c r="G1611" t="s">
        <v>541</v>
      </c>
      <c r="H1611">
        <v>90211</v>
      </c>
      <c r="I1611">
        <v>34.063946999999999</v>
      </c>
      <c r="J1611">
        <v>-118.38300099999999</v>
      </c>
      <c r="K1611">
        <v>0</v>
      </c>
      <c r="L1611">
        <v>27</v>
      </c>
      <c r="M1611" t="str" cm="1">
        <f t="array" ref="M1611">_xlfn.IFS(L1611&lt;=12, "New (0-12 months)", L1611&lt;=36, "Mid (13-36 months)", L1611&gt;=37,"Long (37+ months)")</f>
        <v>Mid (13-36 months)</v>
      </c>
      <c r="N1611" t="s">
        <v>129</v>
      </c>
      <c r="O1611" t="s">
        <v>40</v>
      </c>
      <c r="P1611">
        <v>39.770000000000003</v>
      </c>
      <c r="Q1611" t="s">
        <v>43</v>
      </c>
      <c r="R1611" t="s">
        <v>43</v>
      </c>
      <c r="S1611" t="s">
        <v>8234</v>
      </c>
      <c r="T1611" s="1">
        <v>0</v>
      </c>
      <c r="U1611" t="s">
        <v>8234</v>
      </c>
      <c r="V1611" t="s">
        <v>8234</v>
      </c>
      <c r="W1611" t="s">
        <v>8234</v>
      </c>
      <c r="X1611" t="s">
        <v>8234</v>
      </c>
      <c r="Y1611" t="s">
        <v>8234</v>
      </c>
      <c r="Z1611" t="s">
        <v>8234</v>
      </c>
      <c r="AA1611" t="s">
        <v>8234</v>
      </c>
      <c r="AB1611" t="s">
        <v>8234</v>
      </c>
      <c r="AC1611" t="s">
        <v>73</v>
      </c>
      <c r="AD1611" t="s">
        <v>43</v>
      </c>
      <c r="AE1611" t="s">
        <v>46</v>
      </c>
      <c r="AF1611">
        <v>20.350000000000001</v>
      </c>
      <c r="AH1611">
        <v>531.6</v>
      </c>
      <c r="AI1611">
        <v>0</v>
      </c>
      <c r="AJ1611">
        <v>0</v>
      </c>
      <c r="AK1611">
        <v>1073.79</v>
      </c>
      <c r="AL1611">
        <v>1605.39</v>
      </c>
      <c r="AM1611" t="s">
        <v>47</v>
      </c>
    </row>
    <row r="1612" spans="1:41" x14ac:dyDescent="0.35">
      <c r="A1612" t="s">
        <v>2452</v>
      </c>
      <c r="B1612" t="s">
        <v>39</v>
      </c>
      <c r="C1612" s="10">
        <v>54</v>
      </c>
      <c r="D1612" s="5" t="str" cm="1">
        <f t="array" ref="D1612">_xlfn.IFS(C1612&lt;=29, "18-29", C1612&lt;=39, "30-39", C1612&lt;=49, "40-49", C1612&lt;=59, "50-59",C1612&lt;=69, "60-69", C1612&gt;=70, "70+")</f>
        <v>50-59</v>
      </c>
      <c r="E1612" t="s">
        <v>43</v>
      </c>
      <c r="F1612">
        <v>0</v>
      </c>
      <c r="G1612" t="s">
        <v>772</v>
      </c>
      <c r="H1612">
        <v>94930</v>
      </c>
      <c r="I1612">
        <v>37.971750999999998</v>
      </c>
      <c r="J1612">
        <v>-122.611873</v>
      </c>
      <c r="K1612">
        <v>0</v>
      </c>
      <c r="L1612">
        <v>35</v>
      </c>
      <c r="M1612" t="str" cm="1">
        <f t="array" ref="M1612">_xlfn.IFS(L1612&lt;=12, "New (0-12 months)", L1612&lt;=36, "Mid (13-36 months)", L1612&gt;=37,"Long (37+ months)")</f>
        <v>Mid (13-36 months)</v>
      </c>
      <c r="N1612" t="s">
        <v>42</v>
      </c>
      <c r="O1612" t="s">
        <v>43</v>
      </c>
      <c r="P1612">
        <v>0</v>
      </c>
      <c r="Q1612" t="s">
        <v>8234</v>
      </c>
      <c r="R1612" t="s">
        <v>40</v>
      </c>
      <c r="S1612" t="s">
        <v>79</v>
      </c>
      <c r="T1612" s="1">
        <v>21</v>
      </c>
      <c r="U1612" t="s">
        <v>43</v>
      </c>
      <c r="V1612" t="s">
        <v>43</v>
      </c>
      <c r="W1612" t="s">
        <v>43</v>
      </c>
      <c r="X1612" t="s">
        <v>43</v>
      </c>
      <c r="Y1612" t="s">
        <v>43</v>
      </c>
      <c r="Z1612" t="s">
        <v>43</v>
      </c>
      <c r="AA1612" t="s">
        <v>43</v>
      </c>
      <c r="AB1612" t="s">
        <v>43</v>
      </c>
      <c r="AC1612" t="s">
        <v>51</v>
      </c>
      <c r="AD1612" t="s">
        <v>43</v>
      </c>
      <c r="AE1612" t="s">
        <v>56</v>
      </c>
      <c r="AF1612">
        <v>24.15</v>
      </c>
      <c r="AH1612">
        <v>812.5</v>
      </c>
      <c r="AI1612">
        <v>0</v>
      </c>
      <c r="AJ1612">
        <v>40</v>
      </c>
      <c r="AK1612">
        <v>0</v>
      </c>
      <c r="AL1612">
        <v>852.5</v>
      </c>
      <c r="AM1612" t="s">
        <v>47</v>
      </c>
    </row>
    <row r="1613" spans="1:41" x14ac:dyDescent="0.35">
      <c r="A1613" t="s">
        <v>2453</v>
      </c>
      <c r="B1613" t="s">
        <v>39</v>
      </c>
      <c r="C1613" s="10">
        <v>52</v>
      </c>
      <c r="D1613" s="5" t="str" cm="1">
        <f t="array" ref="D1613">_xlfn.IFS(C1613&lt;=29, "18-29", C1613&lt;=39, "30-39", C1613&lt;=49, "40-49", C1613&lt;=59, "50-59",C1613&lt;=69, "60-69", C1613&gt;=70, "70+")</f>
        <v>50-59</v>
      </c>
      <c r="E1613" t="s">
        <v>40</v>
      </c>
      <c r="F1613">
        <v>2</v>
      </c>
      <c r="G1613" t="s">
        <v>2454</v>
      </c>
      <c r="H1613">
        <v>95912</v>
      </c>
      <c r="I1613">
        <v>38.982373000000003</v>
      </c>
      <c r="J1613">
        <v>-122.04775100000001</v>
      </c>
      <c r="K1613">
        <v>10</v>
      </c>
      <c r="L1613">
        <v>58</v>
      </c>
      <c r="M1613" t="str" cm="1">
        <f t="array" ref="M1613">_xlfn.IFS(L1613&lt;=12, "New (0-12 months)", L1613&lt;=36, "Mid (13-36 months)", L1613&gt;=37,"Long (37+ months)")</f>
        <v>Long (37+ months)</v>
      </c>
      <c r="N1613" t="s">
        <v>42</v>
      </c>
      <c r="O1613" t="s">
        <v>40</v>
      </c>
      <c r="P1613">
        <v>25.86</v>
      </c>
      <c r="Q1613" t="s">
        <v>43</v>
      </c>
      <c r="R1613" t="s">
        <v>43</v>
      </c>
      <c r="S1613" t="s">
        <v>8234</v>
      </c>
      <c r="T1613" s="1">
        <v>0</v>
      </c>
      <c r="U1613" t="s">
        <v>8234</v>
      </c>
      <c r="V1613" t="s">
        <v>8234</v>
      </c>
      <c r="W1613" t="s">
        <v>8234</v>
      </c>
      <c r="X1613" t="s">
        <v>8234</v>
      </c>
      <c r="Y1613" t="s">
        <v>8234</v>
      </c>
      <c r="Z1613" t="s">
        <v>8234</v>
      </c>
      <c r="AA1613" t="s">
        <v>8234</v>
      </c>
      <c r="AB1613" t="s">
        <v>8234</v>
      </c>
      <c r="AC1613" t="s">
        <v>73</v>
      </c>
      <c r="AD1613" t="s">
        <v>43</v>
      </c>
      <c r="AE1613" t="s">
        <v>46</v>
      </c>
      <c r="AF1613">
        <v>20.5</v>
      </c>
      <c r="AH1613">
        <v>1191.4000000000001</v>
      </c>
      <c r="AI1613">
        <v>36.92</v>
      </c>
      <c r="AJ1613">
        <v>0</v>
      </c>
      <c r="AK1613">
        <v>1499.88</v>
      </c>
      <c r="AL1613">
        <v>2654.36</v>
      </c>
      <c r="AM1613" t="s">
        <v>47</v>
      </c>
    </row>
    <row r="1614" spans="1:41" x14ac:dyDescent="0.35">
      <c r="A1614" t="s">
        <v>2455</v>
      </c>
      <c r="B1614" t="s">
        <v>49</v>
      </c>
      <c r="C1614" s="10">
        <v>52</v>
      </c>
      <c r="D1614" s="5" t="str" cm="1">
        <f t="array" ref="D1614">_xlfn.IFS(C1614&lt;=29, "18-29", C1614&lt;=39, "30-39", C1614&lt;=49, "40-49", C1614&lt;=59, "50-59",C1614&lt;=69, "60-69", C1614&gt;=70, "70+")</f>
        <v>50-59</v>
      </c>
      <c r="E1614" t="s">
        <v>40</v>
      </c>
      <c r="F1614">
        <v>0</v>
      </c>
      <c r="G1614" t="s">
        <v>1889</v>
      </c>
      <c r="H1614">
        <v>95663</v>
      </c>
      <c r="I1614">
        <v>38.859093000000001</v>
      </c>
      <c r="J1614">
        <v>-121.182872</v>
      </c>
      <c r="K1614">
        <v>9</v>
      </c>
      <c r="L1614">
        <v>42</v>
      </c>
      <c r="M1614" t="str" cm="1">
        <f t="array" ref="M1614">_xlfn.IFS(L1614&lt;=12, "New (0-12 months)", L1614&lt;=36, "Mid (13-36 months)", L1614&gt;=37,"Long (37+ months)")</f>
        <v>Long (37+ months)</v>
      </c>
      <c r="N1614" t="s">
        <v>42</v>
      </c>
      <c r="O1614" t="s">
        <v>40</v>
      </c>
      <c r="P1614">
        <v>41.16</v>
      </c>
      <c r="Q1614" t="s">
        <v>40</v>
      </c>
      <c r="R1614" t="s">
        <v>40</v>
      </c>
      <c r="S1614" t="s">
        <v>55</v>
      </c>
      <c r="T1614" s="1">
        <v>11</v>
      </c>
      <c r="U1614" t="s">
        <v>40</v>
      </c>
      <c r="V1614" t="s">
        <v>43</v>
      </c>
      <c r="W1614" t="s">
        <v>40</v>
      </c>
      <c r="X1614" t="s">
        <v>43</v>
      </c>
      <c r="Y1614" t="s">
        <v>43</v>
      </c>
      <c r="Z1614" t="s">
        <v>40</v>
      </c>
      <c r="AA1614" t="s">
        <v>40</v>
      </c>
      <c r="AB1614" t="s">
        <v>40</v>
      </c>
      <c r="AC1614" t="s">
        <v>51</v>
      </c>
      <c r="AD1614" t="s">
        <v>40</v>
      </c>
      <c r="AE1614" t="s">
        <v>56</v>
      </c>
      <c r="AF1614">
        <v>94.4</v>
      </c>
      <c r="AH1614">
        <v>4014.6</v>
      </c>
      <c r="AI1614">
        <v>0</v>
      </c>
      <c r="AJ1614">
        <v>0</v>
      </c>
      <c r="AK1614">
        <v>1728.72</v>
      </c>
      <c r="AL1614">
        <v>5743.32</v>
      </c>
      <c r="AM1614" t="s">
        <v>47</v>
      </c>
    </row>
    <row r="1615" spans="1:41" x14ac:dyDescent="0.35">
      <c r="A1615" t="s">
        <v>2456</v>
      </c>
      <c r="B1615" t="s">
        <v>39</v>
      </c>
      <c r="C1615" s="10">
        <v>60</v>
      </c>
      <c r="D1615" s="5" t="str" cm="1">
        <f t="array" ref="D1615">_xlfn.IFS(C1615&lt;=29, "18-29", C1615&lt;=39, "30-39", C1615&lt;=49, "40-49", C1615&lt;=59, "50-59",C1615&lt;=69, "60-69", C1615&gt;=70, "70+")</f>
        <v>60-69</v>
      </c>
      <c r="E1615" t="s">
        <v>40</v>
      </c>
      <c r="F1615">
        <v>0</v>
      </c>
      <c r="G1615" t="s">
        <v>545</v>
      </c>
      <c r="H1615">
        <v>90720</v>
      </c>
      <c r="I1615">
        <v>33.794989999999999</v>
      </c>
      <c r="J1615">
        <v>-118.065591</v>
      </c>
      <c r="K1615">
        <v>8</v>
      </c>
      <c r="L1615">
        <v>44</v>
      </c>
      <c r="M1615" t="str" cm="1">
        <f t="array" ref="M1615">_xlfn.IFS(L1615&lt;=12, "New (0-12 months)", L1615&lt;=36, "Mid (13-36 months)", L1615&gt;=37,"Long (37+ months)")</f>
        <v>Long (37+ months)</v>
      </c>
      <c r="N1615" t="s">
        <v>76</v>
      </c>
      <c r="O1615" t="s">
        <v>40</v>
      </c>
      <c r="P1615">
        <v>44.87</v>
      </c>
      <c r="Q1615" t="s">
        <v>43</v>
      </c>
      <c r="R1615" t="s">
        <v>40</v>
      </c>
      <c r="S1615" t="s">
        <v>44</v>
      </c>
      <c r="T1615" s="1">
        <v>20</v>
      </c>
      <c r="U1615" t="s">
        <v>40</v>
      </c>
      <c r="V1615" t="s">
        <v>40</v>
      </c>
      <c r="W1615" t="s">
        <v>40</v>
      </c>
      <c r="X1615" t="s">
        <v>43</v>
      </c>
      <c r="Y1615" t="s">
        <v>43</v>
      </c>
      <c r="Z1615" t="s">
        <v>43</v>
      </c>
      <c r="AA1615" t="s">
        <v>43</v>
      </c>
      <c r="AB1615" t="s">
        <v>43</v>
      </c>
      <c r="AC1615" t="s">
        <v>45</v>
      </c>
      <c r="AD1615" t="s">
        <v>40</v>
      </c>
      <c r="AE1615" t="s">
        <v>46</v>
      </c>
      <c r="AF1615">
        <v>61.5</v>
      </c>
      <c r="AH1615">
        <v>2722.2</v>
      </c>
      <c r="AI1615">
        <v>0</v>
      </c>
      <c r="AJ1615">
        <v>150</v>
      </c>
      <c r="AK1615">
        <v>1974.28</v>
      </c>
      <c r="AL1615">
        <v>4846.4799999999996</v>
      </c>
      <c r="AM1615" t="s">
        <v>47</v>
      </c>
    </row>
    <row r="1616" spans="1:41" x14ac:dyDescent="0.35">
      <c r="A1616" t="s">
        <v>2457</v>
      </c>
      <c r="B1616" t="s">
        <v>39</v>
      </c>
      <c r="C1616" s="10">
        <v>30</v>
      </c>
      <c r="D1616" s="5" t="str" cm="1">
        <f t="array" ref="D1616">_xlfn.IFS(C1616&lt;=29, "18-29", C1616&lt;=39, "30-39", C1616&lt;=49, "40-49", C1616&lt;=59, "50-59",C1616&lt;=69, "60-69", C1616&gt;=70, "70+")</f>
        <v>30-39</v>
      </c>
      <c r="E1616" t="s">
        <v>40</v>
      </c>
      <c r="F1616">
        <v>1</v>
      </c>
      <c r="G1616" t="s">
        <v>524</v>
      </c>
      <c r="H1616">
        <v>95020</v>
      </c>
      <c r="I1616">
        <v>37.038890000000002</v>
      </c>
      <c r="J1616">
        <v>-121.528955</v>
      </c>
      <c r="K1616">
        <v>10</v>
      </c>
      <c r="L1616">
        <v>43</v>
      </c>
      <c r="M1616" t="str" cm="1">
        <f t="array" ref="M1616">_xlfn.IFS(L1616&lt;=12, "New (0-12 months)", L1616&lt;=36, "Mid (13-36 months)", L1616&gt;=37,"Long (37+ months)")</f>
        <v>Long (37+ months)</v>
      </c>
      <c r="N1616" t="s">
        <v>42</v>
      </c>
      <c r="O1616" t="s">
        <v>40</v>
      </c>
      <c r="P1616">
        <v>29.98</v>
      </c>
      <c r="Q1616" t="s">
        <v>43</v>
      </c>
      <c r="R1616" t="s">
        <v>40</v>
      </c>
      <c r="S1616" t="s">
        <v>44</v>
      </c>
      <c r="T1616" s="1">
        <v>59</v>
      </c>
      <c r="U1616" t="s">
        <v>40</v>
      </c>
      <c r="V1616" t="s">
        <v>43</v>
      </c>
      <c r="W1616" t="s">
        <v>40</v>
      </c>
      <c r="X1616" t="s">
        <v>43</v>
      </c>
      <c r="Y1616" t="s">
        <v>40</v>
      </c>
      <c r="Z1616" t="s">
        <v>40</v>
      </c>
      <c r="AA1616" t="s">
        <v>40</v>
      </c>
      <c r="AB1616" t="s">
        <v>40</v>
      </c>
      <c r="AC1616" t="s">
        <v>73</v>
      </c>
      <c r="AD1616" t="s">
        <v>43</v>
      </c>
      <c r="AE1616" t="s">
        <v>56</v>
      </c>
      <c r="AF1616">
        <v>75.2</v>
      </c>
      <c r="AH1616">
        <v>3254.35</v>
      </c>
      <c r="AI1616">
        <v>0</v>
      </c>
      <c r="AJ1616">
        <v>0</v>
      </c>
      <c r="AK1616">
        <v>1289.1400000000001</v>
      </c>
      <c r="AL1616">
        <v>4543.49</v>
      </c>
      <c r="AM1616" t="s">
        <v>47</v>
      </c>
    </row>
    <row r="1617" spans="1:41" x14ac:dyDescent="0.35">
      <c r="A1617" t="s">
        <v>2458</v>
      </c>
      <c r="B1617" t="s">
        <v>39</v>
      </c>
      <c r="C1617" s="10">
        <v>20</v>
      </c>
      <c r="D1617" s="5" t="str" cm="1">
        <f t="array" ref="D1617">_xlfn.IFS(C1617&lt;=29, "18-29", C1617&lt;=39, "30-39", C1617&lt;=49, "40-49", C1617&lt;=59, "50-59",C1617&lt;=69, "60-69", C1617&gt;=70, "70+")</f>
        <v>18-29</v>
      </c>
      <c r="E1617" t="s">
        <v>40</v>
      </c>
      <c r="F1617">
        <v>0</v>
      </c>
      <c r="G1617" t="s">
        <v>171</v>
      </c>
      <c r="H1617">
        <v>96134</v>
      </c>
      <c r="I1617">
        <v>41.813521000000001</v>
      </c>
      <c r="J1617">
        <v>-121.492666</v>
      </c>
      <c r="K1617">
        <v>2</v>
      </c>
      <c r="L1617">
        <v>7</v>
      </c>
      <c r="M1617" t="str" cm="1">
        <f t="array" ref="M1617">_xlfn.IFS(L1617&lt;=12, "New (0-12 months)", L1617&lt;=36, "Mid (13-36 months)", L1617&gt;=37,"Long (37+ months)")</f>
        <v>New (0-12 months)</v>
      </c>
      <c r="N1617" t="s">
        <v>54</v>
      </c>
      <c r="O1617" t="s">
        <v>40</v>
      </c>
      <c r="P1617">
        <v>41.64</v>
      </c>
      <c r="Q1617" t="s">
        <v>43</v>
      </c>
      <c r="R1617" t="s">
        <v>43</v>
      </c>
      <c r="S1617" t="s">
        <v>8234</v>
      </c>
      <c r="T1617" s="1">
        <v>0</v>
      </c>
      <c r="U1617" t="s">
        <v>8234</v>
      </c>
      <c r="V1617" t="s">
        <v>8234</v>
      </c>
      <c r="W1617" t="s">
        <v>8234</v>
      </c>
      <c r="X1617" t="s">
        <v>8234</v>
      </c>
      <c r="Y1617" t="s">
        <v>8234</v>
      </c>
      <c r="Z1617" t="s">
        <v>8234</v>
      </c>
      <c r="AA1617" t="s">
        <v>8234</v>
      </c>
      <c r="AB1617" t="s">
        <v>8234</v>
      </c>
      <c r="AC1617" t="s">
        <v>45</v>
      </c>
      <c r="AD1617" t="s">
        <v>43</v>
      </c>
      <c r="AE1617" t="s">
        <v>183</v>
      </c>
      <c r="AF1617">
        <v>2</v>
      </c>
      <c r="AH1617">
        <v>134.05000000000001</v>
      </c>
      <c r="AI1617">
        <v>0</v>
      </c>
      <c r="AJ1617">
        <v>0</v>
      </c>
      <c r="AK1617">
        <v>291.48</v>
      </c>
      <c r="AL1617">
        <v>425.53</v>
      </c>
      <c r="AM1617" t="s">
        <v>47</v>
      </c>
    </row>
    <row r="1618" spans="1:41" x14ac:dyDescent="0.35">
      <c r="A1618" t="s">
        <v>2459</v>
      </c>
      <c r="B1618" t="s">
        <v>39</v>
      </c>
      <c r="C1618" s="10">
        <v>79</v>
      </c>
      <c r="D1618" s="5" t="str" cm="1">
        <f t="array" ref="D1618">_xlfn.IFS(C1618&lt;=29, "18-29", C1618&lt;=39, "30-39", C1618&lt;=49, "40-49", C1618&lt;=59, "50-59",C1618&lt;=69, "60-69", C1618&gt;=70, "70+")</f>
        <v>70+</v>
      </c>
      <c r="E1618" t="s">
        <v>43</v>
      </c>
      <c r="F1618">
        <v>0</v>
      </c>
      <c r="G1618" t="s">
        <v>296</v>
      </c>
      <c r="H1618">
        <v>94027</v>
      </c>
      <c r="I1618">
        <v>37.454923999999998</v>
      </c>
      <c r="J1618">
        <v>-122.20316800000001</v>
      </c>
      <c r="K1618">
        <v>0</v>
      </c>
      <c r="L1618">
        <v>28</v>
      </c>
      <c r="M1618" t="str" cm="1">
        <f t="array" ref="M1618">_xlfn.IFS(L1618&lt;=12, "New (0-12 months)", L1618&lt;=36, "Mid (13-36 months)", L1618&gt;=37,"Long (37+ months)")</f>
        <v>Mid (13-36 months)</v>
      </c>
      <c r="N1618" t="s">
        <v>42</v>
      </c>
      <c r="O1618" t="s">
        <v>40</v>
      </c>
      <c r="P1618">
        <v>28.14</v>
      </c>
      <c r="Q1618" t="s">
        <v>40</v>
      </c>
      <c r="R1618" t="s">
        <v>40</v>
      </c>
      <c r="S1618" t="s">
        <v>55</v>
      </c>
      <c r="T1618" s="1">
        <v>10</v>
      </c>
      <c r="U1618" t="s">
        <v>43</v>
      </c>
      <c r="V1618" t="s">
        <v>43</v>
      </c>
      <c r="W1618" t="s">
        <v>40</v>
      </c>
      <c r="X1618" t="s">
        <v>40</v>
      </c>
      <c r="Y1618" t="s">
        <v>40</v>
      </c>
      <c r="Z1618" t="s">
        <v>40</v>
      </c>
      <c r="AA1618" t="s">
        <v>43</v>
      </c>
      <c r="AB1618" t="s">
        <v>40</v>
      </c>
      <c r="AC1618" t="s">
        <v>51</v>
      </c>
      <c r="AD1618" t="s">
        <v>40</v>
      </c>
      <c r="AE1618" t="s">
        <v>56</v>
      </c>
      <c r="AF1618">
        <v>103.3</v>
      </c>
      <c r="AH1618">
        <v>2890.65</v>
      </c>
      <c r="AI1618">
        <v>0</v>
      </c>
      <c r="AJ1618">
        <v>0</v>
      </c>
      <c r="AK1618">
        <v>787.92</v>
      </c>
      <c r="AL1618">
        <v>3678.57</v>
      </c>
      <c r="AM1618" t="s">
        <v>57</v>
      </c>
      <c r="AN1618" t="s">
        <v>58</v>
      </c>
      <c r="AO1618" t="s">
        <v>104</v>
      </c>
    </row>
    <row r="1619" spans="1:41" x14ac:dyDescent="0.35">
      <c r="A1619" t="s">
        <v>2460</v>
      </c>
      <c r="B1619" t="s">
        <v>39</v>
      </c>
      <c r="C1619" s="10">
        <v>25</v>
      </c>
      <c r="D1619" s="5" t="str" cm="1">
        <f t="array" ref="D1619">_xlfn.IFS(C1619&lt;=29, "18-29", C1619&lt;=39, "30-39", C1619&lt;=49, "40-49", C1619&lt;=59, "50-59",C1619&lt;=69, "60-69", C1619&gt;=70, "70+")</f>
        <v>18-29</v>
      </c>
      <c r="E1619" t="s">
        <v>40</v>
      </c>
      <c r="F1619">
        <v>3</v>
      </c>
      <c r="G1619" t="s">
        <v>2461</v>
      </c>
      <c r="H1619">
        <v>96054</v>
      </c>
      <c r="I1619">
        <v>41.280478000000002</v>
      </c>
      <c r="J1619">
        <v>-121.16024899999999</v>
      </c>
      <c r="K1619">
        <v>2</v>
      </c>
      <c r="L1619">
        <v>41</v>
      </c>
      <c r="M1619" t="str" cm="1">
        <f t="array" ref="M1619">_xlfn.IFS(L1619&lt;=12, "New (0-12 months)", L1619&lt;=36, "Mid (13-36 months)", L1619&gt;=37,"Long (37+ months)")</f>
        <v>Long (37+ months)</v>
      </c>
      <c r="N1619" t="s">
        <v>42</v>
      </c>
      <c r="O1619" t="s">
        <v>40</v>
      </c>
      <c r="P1619">
        <v>43.19</v>
      </c>
      <c r="Q1619" t="s">
        <v>43</v>
      </c>
      <c r="R1619" t="s">
        <v>40</v>
      </c>
      <c r="S1619" t="s">
        <v>55</v>
      </c>
      <c r="T1619" s="1">
        <v>59</v>
      </c>
      <c r="U1619" t="s">
        <v>43</v>
      </c>
      <c r="V1619" t="s">
        <v>43</v>
      </c>
      <c r="W1619" t="s">
        <v>40</v>
      </c>
      <c r="X1619" t="s">
        <v>43</v>
      </c>
      <c r="Y1619" t="s">
        <v>40</v>
      </c>
      <c r="Z1619" t="s">
        <v>40</v>
      </c>
      <c r="AA1619" t="s">
        <v>40</v>
      </c>
      <c r="AB1619" t="s">
        <v>40</v>
      </c>
      <c r="AC1619" t="s">
        <v>51</v>
      </c>
      <c r="AD1619" t="s">
        <v>40</v>
      </c>
      <c r="AE1619" t="s">
        <v>56</v>
      </c>
      <c r="AF1619">
        <v>94.9</v>
      </c>
      <c r="AH1619">
        <v>3848</v>
      </c>
      <c r="AI1619">
        <v>0</v>
      </c>
      <c r="AJ1619">
        <v>0</v>
      </c>
      <c r="AK1619">
        <v>1770.79</v>
      </c>
      <c r="AL1619">
        <v>5618.79</v>
      </c>
      <c r="AM1619" t="s">
        <v>47</v>
      </c>
    </row>
    <row r="1620" spans="1:41" x14ac:dyDescent="0.35">
      <c r="A1620" t="s">
        <v>2462</v>
      </c>
      <c r="B1620" t="s">
        <v>49</v>
      </c>
      <c r="C1620" s="10">
        <v>52</v>
      </c>
      <c r="D1620" s="5" t="str" cm="1">
        <f t="array" ref="D1620">_xlfn.IFS(C1620&lt;=29, "18-29", C1620&lt;=39, "30-39", C1620&lt;=49, "40-49", C1620&lt;=59, "50-59",C1620&lt;=69, "60-69", C1620&gt;=70, "70+")</f>
        <v>50-59</v>
      </c>
      <c r="E1620" t="s">
        <v>43</v>
      </c>
      <c r="F1620">
        <v>0</v>
      </c>
      <c r="G1620" t="s">
        <v>2463</v>
      </c>
      <c r="H1620">
        <v>92382</v>
      </c>
      <c r="I1620">
        <v>34.186211</v>
      </c>
      <c r="J1620">
        <v>-117.07683</v>
      </c>
      <c r="K1620">
        <v>0</v>
      </c>
      <c r="L1620">
        <v>24</v>
      </c>
      <c r="M1620" t="str" cm="1">
        <f t="array" ref="M1620">_xlfn.IFS(L1620&lt;=12, "New (0-12 months)", L1620&lt;=36, "Mid (13-36 months)", L1620&gt;=37,"Long (37+ months)")</f>
        <v>Mid (13-36 months)</v>
      </c>
      <c r="N1620" t="s">
        <v>129</v>
      </c>
      <c r="O1620" t="s">
        <v>40</v>
      </c>
      <c r="P1620">
        <v>49.3</v>
      </c>
      <c r="Q1620" t="s">
        <v>40</v>
      </c>
      <c r="R1620" t="s">
        <v>40</v>
      </c>
      <c r="S1620" t="s">
        <v>55</v>
      </c>
      <c r="T1620" s="1">
        <v>20</v>
      </c>
      <c r="U1620" t="s">
        <v>43</v>
      </c>
      <c r="V1620" t="s">
        <v>40</v>
      </c>
      <c r="W1620" t="s">
        <v>43</v>
      </c>
      <c r="X1620" t="s">
        <v>43</v>
      </c>
      <c r="Y1620" t="s">
        <v>43</v>
      </c>
      <c r="Z1620" t="s">
        <v>43</v>
      </c>
      <c r="AA1620" t="s">
        <v>43</v>
      </c>
      <c r="AB1620" t="s">
        <v>40</v>
      </c>
      <c r="AC1620" t="s">
        <v>51</v>
      </c>
      <c r="AD1620" t="s">
        <v>40</v>
      </c>
      <c r="AE1620" t="s">
        <v>56</v>
      </c>
      <c r="AF1620">
        <v>80.25</v>
      </c>
      <c r="AH1620">
        <v>1861.5</v>
      </c>
      <c r="AI1620">
        <v>0</v>
      </c>
      <c r="AJ1620">
        <v>0</v>
      </c>
      <c r="AK1620">
        <v>1183.2</v>
      </c>
      <c r="AL1620">
        <v>3044.7</v>
      </c>
      <c r="AM1620" t="s">
        <v>57</v>
      </c>
      <c r="AN1620" t="s">
        <v>58</v>
      </c>
      <c r="AO1620" t="s">
        <v>59</v>
      </c>
    </row>
    <row r="1621" spans="1:41" x14ac:dyDescent="0.35">
      <c r="A1621" t="s">
        <v>2464</v>
      </c>
      <c r="B1621" t="s">
        <v>39</v>
      </c>
      <c r="C1621" s="10">
        <v>35</v>
      </c>
      <c r="D1621" s="5" t="str" cm="1">
        <f t="array" ref="D1621">_xlfn.IFS(C1621&lt;=29, "18-29", C1621&lt;=39, "30-39", C1621&lt;=49, "40-49", C1621&lt;=59, "50-59",C1621&lt;=69, "60-69", C1621&gt;=70, "70+")</f>
        <v>30-39</v>
      </c>
      <c r="E1621" t="s">
        <v>40</v>
      </c>
      <c r="F1621">
        <v>0</v>
      </c>
      <c r="G1621" t="s">
        <v>135</v>
      </c>
      <c r="H1621">
        <v>90058</v>
      </c>
      <c r="I1621">
        <v>34.001617000000003</v>
      </c>
      <c r="J1621">
        <v>-118.222274</v>
      </c>
      <c r="K1621">
        <v>1</v>
      </c>
      <c r="L1621">
        <v>39</v>
      </c>
      <c r="M1621" t="str" cm="1">
        <f t="array" ref="M1621">_xlfn.IFS(L1621&lt;=12, "New (0-12 months)", L1621&lt;=36, "Mid (13-36 months)", L1621&gt;=37,"Long (37+ months)")</f>
        <v>Long (37+ months)</v>
      </c>
      <c r="N1621" t="s">
        <v>42</v>
      </c>
      <c r="O1621" t="s">
        <v>40</v>
      </c>
      <c r="P1621">
        <v>9.51</v>
      </c>
      <c r="Q1621" t="s">
        <v>43</v>
      </c>
      <c r="R1621" t="s">
        <v>40</v>
      </c>
      <c r="S1621" t="s">
        <v>55</v>
      </c>
      <c r="T1621" s="1">
        <v>7</v>
      </c>
      <c r="U1621" t="s">
        <v>40</v>
      </c>
      <c r="V1621" t="s">
        <v>43</v>
      </c>
      <c r="W1621" t="s">
        <v>40</v>
      </c>
      <c r="X1621" t="s">
        <v>40</v>
      </c>
      <c r="Y1621" t="s">
        <v>40</v>
      </c>
      <c r="Z1621" t="s">
        <v>40</v>
      </c>
      <c r="AA1621" t="s">
        <v>40</v>
      </c>
      <c r="AB1621" t="s">
        <v>40</v>
      </c>
      <c r="AC1621" t="s">
        <v>45</v>
      </c>
      <c r="AD1621" t="s">
        <v>40</v>
      </c>
      <c r="AE1621" t="s">
        <v>46</v>
      </c>
      <c r="AF1621">
        <v>104.7</v>
      </c>
      <c r="AH1621">
        <v>4134.8500000000004</v>
      </c>
      <c r="AI1621">
        <v>0</v>
      </c>
      <c r="AJ1621">
        <v>0</v>
      </c>
      <c r="AK1621">
        <v>370.89</v>
      </c>
      <c r="AL1621">
        <v>4505.74</v>
      </c>
      <c r="AM1621" t="s">
        <v>57</v>
      </c>
      <c r="AN1621" t="s">
        <v>58</v>
      </c>
      <c r="AO1621" t="s">
        <v>104</v>
      </c>
    </row>
    <row r="1622" spans="1:41" x14ac:dyDescent="0.35">
      <c r="A1622" t="s">
        <v>2465</v>
      </c>
      <c r="B1622" t="s">
        <v>49</v>
      </c>
      <c r="C1622" s="10">
        <v>48</v>
      </c>
      <c r="D1622" s="5" t="str" cm="1">
        <f t="array" ref="D1622">_xlfn.IFS(C1622&lt;=29, "18-29", C1622&lt;=39, "30-39", C1622&lt;=49, "40-49", C1622&lt;=59, "50-59",C1622&lt;=69, "60-69", C1622&gt;=70, "70+")</f>
        <v>40-49</v>
      </c>
      <c r="E1622" t="s">
        <v>40</v>
      </c>
      <c r="F1622">
        <v>0</v>
      </c>
      <c r="G1622" t="s">
        <v>2466</v>
      </c>
      <c r="H1622">
        <v>95982</v>
      </c>
      <c r="I1622">
        <v>39.172777000000004</v>
      </c>
      <c r="J1622">
        <v>-121.80584500000001</v>
      </c>
      <c r="K1622">
        <v>4</v>
      </c>
      <c r="L1622">
        <v>65</v>
      </c>
      <c r="M1622" t="str" cm="1">
        <f t="array" ref="M1622">_xlfn.IFS(L1622&lt;=12, "New (0-12 months)", L1622&lt;=36, "Mid (13-36 months)", L1622&gt;=37,"Long (37+ months)")</f>
        <v>Long (37+ months)</v>
      </c>
      <c r="N1622" t="s">
        <v>42</v>
      </c>
      <c r="O1622" t="s">
        <v>40</v>
      </c>
      <c r="P1622">
        <v>41.2</v>
      </c>
      <c r="Q1622" t="s">
        <v>40</v>
      </c>
      <c r="R1622" t="s">
        <v>40</v>
      </c>
      <c r="S1622" t="s">
        <v>55</v>
      </c>
      <c r="T1622" s="1">
        <v>10</v>
      </c>
      <c r="U1622" t="s">
        <v>40</v>
      </c>
      <c r="V1622" t="s">
        <v>43</v>
      </c>
      <c r="W1622" t="s">
        <v>40</v>
      </c>
      <c r="X1622" t="s">
        <v>43</v>
      </c>
      <c r="Y1622" t="s">
        <v>40</v>
      </c>
      <c r="Z1622" t="s">
        <v>40</v>
      </c>
      <c r="AA1622" t="s">
        <v>40</v>
      </c>
      <c r="AB1622" t="s">
        <v>40</v>
      </c>
      <c r="AC1622" t="s">
        <v>51</v>
      </c>
      <c r="AD1622" t="s">
        <v>40</v>
      </c>
      <c r="AE1622" t="s">
        <v>56</v>
      </c>
      <c r="AF1622">
        <v>104.25</v>
      </c>
      <c r="AH1622">
        <v>6812.95</v>
      </c>
      <c r="AI1622">
        <v>0</v>
      </c>
      <c r="AJ1622">
        <v>0</v>
      </c>
      <c r="AK1622">
        <v>2678</v>
      </c>
      <c r="AL1622">
        <v>9490.9500000000007</v>
      </c>
      <c r="AM1622" t="s">
        <v>47</v>
      </c>
    </row>
    <row r="1623" spans="1:41" x14ac:dyDescent="0.35">
      <c r="A1623" t="s">
        <v>2467</v>
      </c>
      <c r="B1623" t="s">
        <v>49</v>
      </c>
      <c r="C1623" s="10">
        <v>55</v>
      </c>
      <c r="D1623" s="5" t="str" cm="1">
        <f t="array" ref="D1623">_xlfn.IFS(C1623&lt;=29, "18-29", C1623&lt;=39, "30-39", C1623&lt;=49, "40-49", C1623&lt;=59, "50-59",C1623&lt;=69, "60-69", C1623&gt;=70, "70+")</f>
        <v>50-59</v>
      </c>
      <c r="E1623" t="s">
        <v>43</v>
      </c>
      <c r="F1623">
        <v>0</v>
      </c>
      <c r="G1623" t="s">
        <v>852</v>
      </c>
      <c r="H1623">
        <v>91737</v>
      </c>
      <c r="I1623">
        <v>34.245289</v>
      </c>
      <c r="J1623">
        <v>-117.642503</v>
      </c>
      <c r="K1623">
        <v>0</v>
      </c>
      <c r="L1623">
        <v>40</v>
      </c>
      <c r="M1623" t="str" cm="1">
        <f t="array" ref="M1623">_xlfn.IFS(L1623&lt;=12, "New (0-12 months)", L1623&lt;=36, "Mid (13-36 months)", L1623&gt;=37,"Long (37+ months)")</f>
        <v>Long (37+ months)</v>
      </c>
      <c r="N1623" t="s">
        <v>42</v>
      </c>
      <c r="O1623" t="s">
        <v>43</v>
      </c>
      <c r="P1623">
        <v>0</v>
      </c>
      <c r="Q1623" t="s">
        <v>8234</v>
      </c>
      <c r="R1623" t="s">
        <v>40</v>
      </c>
      <c r="S1623" t="s">
        <v>44</v>
      </c>
      <c r="T1623" s="1">
        <v>12</v>
      </c>
      <c r="U1623" t="s">
        <v>43</v>
      </c>
      <c r="V1623" t="s">
        <v>40</v>
      </c>
      <c r="W1623" t="s">
        <v>43</v>
      </c>
      <c r="X1623" t="s">
        <v>40</v>
      </c>
      <c r="Y1623" t="s">
        <v>43</v>
      </c>
      <c r="Z1623" t="s">
        <v>43</v>
      </c>
      <c r="AA1623" t="s">
        <v>43</v>
      </c>
      <c r="AB1623" t="s">
        <v>43</v>
      </c>
      <c r="AC1623" t="s">
        <v>45</v>
      </c>
      <c r="AD1623" t="s">
        <v>43</v>
      </c>
      <c r="AE1623" t="s">
        <v>46</v>
      </c>
      <c r="AF1623">
        <v>36</v>
      </c>
      <c r="AH1623">
        <v>1382.9</v>
      </c>
      <c r="AI1623">
        <v>0</v>
      </c>
      <c r="AJ1623">
        <v>130</v>
      </c>
      <c r="AK1623">
        <v>0</v>
      </c>
      <c r="AL1623">
        <v>1512.9</v>
      </c>
      <c r="AM1623" t="s">
        <v>47</v>
      </c>
    </row>
    <row r="1624" spans="1:41" x14ac:dyDescent="0.35">
      <c r="A1624" t="s">
        <v>2468</v>
      </c>
      <c r="B1624" t="s">
        <v>39</v>
      </c>
      <c r="C1624" s="10">
        <v>45</v>
      </c>
      <c r="D1624" s="5" t="str" cm="1">
        <f t="array" ref="D1624">_xlfn.IFS(C1624&lt;=29, "18-29", C1624&lt;=39, "30-39", C1624&lt;=49, "40-49", C1624&lt;=59, "50-59",C1624&lt;=69, "60-69", C1624&gt;=70, "70+")</f>
        <v>40-49</v>
      </c>
      <c r="E1624" t="s">
        <v>40</v>
      </c>
      <c r="F1624">
        <v>0</v>
      </c>
      <c r="G1624" t="s">
        <v>597</v>
      </c>
      <c r="H1624">
        <v>96113</v>
      </c>
      <c r="I1624">
        <v>40.198233999999999</v>
      </c>
      <c r="J1624">
        <v>-120.18089000000001</v>
      </c>
      <c r="K1624">
        <v>6</v>
      </c>
      <c r="L1624">
        <v>46</v>
      </c>
      <c r="M1624" t="str" cm="1">
        <f t="array" ref="M1624">_xlfn.IFS(L1624&lt;=12, "New (0-12 months)", L1624&lt;=36, "Mid (13-36 months)", L1624&gt;=37,"Long (37+ months)")</f>
        <v>Long (37+ months)</v>
      </c>
      <c r="N1624" t="s">
        <v>42</v>
      </c>
      <c r="O1624" t="s">
        <v>40</v>
      </c>
      <c r="P1624">
        <v>44.75</v>
      </c>
      <c r="Q1624" t="s">
        <v>43</v>
      </c>
      <c r="R1624" t="s">
        <v>40</v>
      </c>
      <c r="S1624" t="s">
        <v>79</v>
      </c>
      <c r="T1624" s="1">
        <v>27</v>
      </c>
      <c r="U1624" t="s">
        <v>40</v>
      </c>
      <c r="V1624" t="s">
        <v>40</v>
      </c>
      <c r="W1624" t="s">
        <v>43</v>
      </c>
      <c r="X1624" t="s">
        <v>40</v>
      </c>
      <c r="Y1624" t="s">
        <v>43</v>
      </c>
      <c r="Z1624" t="s">
        <v>40</v>
      </c>
      <c r="AA1624" t="s">
        <v>40</v>
      </c>
      <c r="AB1624" t="s">
        <v>40</v>
      </c>
      <c r="AC1624" t="s">
        <v>45</v>
      </c>
      <c r="AD1624" t="s">
        <v>43</v>
      </c>
      <c r="AE1624" t="s">
        <v>46</v>
      </c>
      <c r="AF1624">
        <v>70.599999999999994</v>
      </c>
      <c r="AH1624">
        <v>3231.05</v>
      </c>
      <c r="AI1624">
        <v>0</v>
      </c>
      <c r="AJ1624">
        <v>0</v>
      </c>
      <c r="AK1624">
        <v>2058.5</v>
      </c>
      <c r="AL1624">
        <v>5289.55</v>
      </c>
      <c r="AM1624" t="s">
        <v>47</v>
      </c>
    </row>
    <row r="1625" spans="1:41" x14ac:dyDescent="0.35">
      <c r="A1625" t="s">
        <v>2469</v>
      </c>
      <c r="B1625" t="s">
        <v>49</v>
      </c>
      <c r="C1625" s="10">
        <v>22</v>
      </c>
      <c r="D1625" s="5" t="str" cm="1">
        <f t="array" ref="D1625">_xlfn.IFS(C1625&lt;=29, "18-29", C1625&lt;=39, "30-39", C1625&lt;=49, "40-49", C1625&lt;=59, "50-59",C1625&lt;=69, "60-69", C1625&gt;=70, "70+")</f>
        <v>18-29</v>
      </c>
      <c r="E1625" t="s">
        <v>43</v>
      </c>
      <c r="F1625">
        <v>0</v>
      </c>
      <c r="G1625" t="s">
        <v>151</v>
      </c>
      <c r="H1625">
        <v>92126</v>
      </c>
      <c r="I1625">
        <v>32.886924999999998</v>
      </c>
      <c r="J1625">
        <v>-117.152162</v>
      </c>
      <c r="K1625">
        <v>0</v>
      </c>
      <c r="L1625">
        <v>36</v>
      </c>
      <c r="M1625" t="str" cm="1">
        <f t="array" ref="M1625">_xlfn.IFS(L1625&lt;=12, "New (0-12 months)", L1625&lt;=36, "Mid (13-36 months)", L1625&gt;=37,"Long (37+ months)")</f>
        <v>Mid (13-36 months)</v>
      </c>
      <c r="N1625" t="s">
        <v>129</v>
      </c>
      <c r="O1625" t="s">
        <v>40</v>
      </c>
      <c r="P1625">
        <v>43.97</v>
      </c>
      <c r="Q1625" t="s">
        <v>40</v>
      </c>
      <c r="R1625" t="s">
        <v>40</v>
      </c>
      <c r="S1625" t="s">
        <v>55</v>
      </c>
      <c r="T1625" s="1">
        <v>42</v>
      </c>
      <c r="U1625" t="s">
        <v>43</v>
      </c>
      <c r="V1625" t="s">
        <v>43</v>
      </c>
      <c r="W1625" t="s">
        <v>43</v>
      </c>
      <c r="X1625" t="s">
        <v>43</v>
      </c>
      <c r="Y1625" t="s">
        <v>43</v>
      </c>
      <c r="Z1625" t="s">
        <v>40</v>
      </c>
      <c r="AA1625" t="s">
        <v>40</v>
      </c>
      <c r="AB1625" t="s">
        <v>40</v>
      </c>
      <c r="AC1625" t="s">
        <v>51</v>
      </c>
      <c r="AD1625" t="s">
        <v>40</v>
      </c>
      <c r="AE1625" t="s">
        <v>56</v>
      </c>
      <c r="AF1625">
        <v>84.75</v>
      </c>
      <c r="AH1625">
        <v>3050.15</v>
      </c>
      <c r="AI1625">
        <v>0</v>
      </c>
      <c r="AJ1625">
        <v>0</v>
      </c>
      <c r="AK1625">
        <v>1582.92</v>
      </c>
      <c r="AL1625">
        <v>4633.07</v>
      </c>
      <c r="AM1625" t="s">
        <v>57</v>
      </c>
      <c r="AN1625" t="s">
        <v>58</v>
      </c>
      <c r="AO1625" t="s">
        <v>104</v>
      </c>
    </row>
    <row r="1626" spans="1:41" x14ac:dyDescent="0.35">
      <c r="A1626" t="s">
        <v>2470</v>
      </c>
      <c r="B1626" t="s">
        <v>49</v>
      </c>
      <c r="C1626" s="10">
        <v>49</v>
      </c>
      <c r="D1626" s="5" t="str" cm="1">
        <f t="array" ref="D1626">_xlfn.IFS(C1626&lt;=29, "18-29", C1626&lt;=39, "30-39", C1626&lt;=49, "40-49", C1626&lt;=59, "50-59",C1626&lt;=69, "60-69", C1626&gt;=70, "70+")</f>
        <v>40-49</v>
      </c>
      <c r="E1626" t="s">
        <v>43</v>
      </c>
      <c r="F1626">
        <v>0</v>
      </c>
      <c r="G1626" t="s">
        <v>2471</v>
      </c>
      <c r="H1626">
        <v>91902</v>
      </c>
      <c r="I1626">
        <v>32.671169999999996</v>
      </c>
      <c r="J1626">
        <v>-117.00232</v>
      </c>
      <c r="K1626">
        <v>0</v>
      </c>
      <c r="L1626">
        <v>62</v>
      </c>
      <c r="M1626" t="str" cm="1">
        <f t="array" ref="M1626">_xlfn.IFS(L1626&lt;=12, "New (0-12 months)", L1626&lt;=36, "Mid (13-36 months)", L1626&gt;=37,"Long (37+ months)")</f>
        <v>Long (37+ months)</v>
      </c>
      <c r="N1626" t="s">
        <v>76</v>
      </c>
      <c r="O1626" t="s">
        <v>40</v>
      </c>
      <c r="P1626">
        <v>48.72</v>
      </c>
      <c r="Q1626" t="s">
        <v>43</v>
      </c>
      <c r="R1626" t="s">
        <v>40</v>
      </c>
      <c r="S1626" t="s">
        <v>79</v>
      </c>
      <c r="T1626" s="1">
        <v>2</v>
      </c>
      <c r="U1626" t="s">
        <v>43</v>
      </c>
      <c r="V1626" t="s">
        <v>40</v>
      </c>
      <c r="W1626" t="s">
        <v>40</v>
      </c>
      <c r="X1626" t="s">
        <v>40</v>
      </c>
      <c r="Y1626" t="s">
        <v>40</v>
      </c>
      <c r="Z1626" t="s">
        <v>40</v>
      </c>
      <c r="AA1626" t="s">
        <v>40</v>
      </c>
      <c r="AB1626" t="s">
        <v>40</v>
      </c>
      <c r="AC1626" t="s">
        <v>51</v>
      </c>
      <c r="AD1626" t="s">
        <v>40</v>
      </c>
      <c r="AE1626" t="s">
        <v>56</v>
      </c>
      <c r="AF1626">
        <v>80.400000000000006</v>
      </c>
      <c r="AH1626">
        <v>4981.1499999999996</v>
      </c>
      <c r="AI1626">
        <v>0</v>
      </c>
      <c r="AJ1626">
        <v>0</v>
      </c>
      <c r="AK1626">
        <v>3020.64</v>
      </c>
      <c r="AL1626">
        <v>8001.79</v>
      </c>
      <c r="AM1626" t="s">
        <v>47</v>
      </c>
    </row>
    <row r="1627" spans="1:41" x14ac:dyDescent="0.35">
      <c r="A1627" t="s">
        <v>2472</v>
      </c>
      <c r="B1627" t="s">
        <v>49</v>
      </c>
      <c r="C1627" s="10">
        <v>47</v>
      </c>
      <c r="D1627" s="5" t="str" cm="1">
        <f t="array" ref="D1627">_xlfn.IFS(C1627&lt;=29, "18-29", C1627&lt;=39, "30-39", C1627&lt;=49, "40-49", C1627&lt;=59, "50-59",C1627&lt;=69, "60-69", C1627&gt;=70, "70+")</f>
        <v>40-49</v>
      </c>
      <c r="E1627" t="s">
        <v>43</v>
      </c>
      <c r="F1627">
        <v>0</v>
      </c>
      <c r="G1627" t="s">
        <v>151</v>
      </c>
      <c r="H1627">
        <v>92123</v>
      </c>
      <c r="I1627">
        <v>32.808813999999998</v>
      </c>
      <c r="J1627">
        <v>-117.134694</v>
      </c>
      <c r="K1627">
        <v>0</v>
      </c>
      <c r="L1627">
        <v>30</v>
      </c>
      <c r="M1627" t="str" cm="1">
        <f t="array" ref="M1627">_xlfn.IFS(L1627&lt;=12, "New (0-12 months)", L1627&lt;=36, "Mid (13-36 months)", L1627&gt;=37,"Long (37+ months)")</f>
        <v>Mid (13-36 months)</v>
      </c>
      <c r="N1627" t="s">
        <v>42</v>
      </c>
      <c r="O1627" t="s">
        <v>40</v>
      </c>
      <c r="P1627">
        <v>32.409999999999997</v>
      </c>
      <c r="Q1627" t="s">
        <v>43</v>
      </c>
      <c r="R1627" t="s">
        <v>40</v>
      </c>
      <c r="S1627" t="s">
        <v>44</v>
      </c>
      <c r="T1627" s="1">
        <v>22</v>
      </c>
      <c r="U1627" t="s">
        <v>40</v>
      </c>
      <c r="V1627" t="s">
        <v>40</v>
      </c>
      <c r="W1627" t="s">
        <v>43</v>
      </c>
      <c r="X1627" t="s">
        <v>40</v>
      </c>
      <c r="Y1627" t="s">
        <v>40</v>
      </c>
      <c r="Z1627" t="s">
        <v>43</v>
      </c>
      <c r="AA1627" t="s">
        <v>43</v>
      </c>
      <c r="AB1627" t="s">
        <v>40</v>
      </c>
      <c r="AC1627" t="s">
        <v>45</v>
      </c>
      <c r="AD1627" t="s">
        <v>43</v>
      </c>
      <c r="AE1627" t="s">
        <v>56</v>
      </c>
      <c r="AF1627">
        <v>70.400000000000006</v>
      </c>
      <c r="AH1627">
        <v>2044.75</v>
      </c>
      <c r="AI1627">
        <v>0</v>
      </c>
      <c r="AJ1627">
        <v>0</v>
      </c>
      <c r="AK1627">
        <v>972.3</v>
      </c>
      <c r="AL1627">
        <v>3017.05</v>
      </c>
      <c r="AM1627" t="s">
        <v>47</v>
      </c>
    </row>
    <row r="1628" spans="1:41" x14ac:dyDescent="0.35">
      <c r="A1628" t="s">
        <v>2473</v>
      </c>
      <c r="B1628" t="s">
        <v>39</v>
      </c>
      <c r="C1628" s="10">
        <v>28</v>
      </c>
      <c r="D1628" s="5" t="str" cm="1">
        <f t="array" ref="D1628">_xlfn.IFS(C1628&lt;=29, "18-29", C1628&lt;=39, "30-39", C1628&lt;=49, "40-49", C1628&lt;=59, "50-59",C1628&lt;=69, "60-69", C1628&gt;=70, "70+")</f>
        <v>18-29</v>
      </c>
      <c r="E1628" t="s">
        <v>43</v>
      </c>
      <c r="F1628">
        <v>0</v>
      </c>
      <c r="G1628" t="s">
        <v>2474</v>
      </c>
      <c r="H1628">
        <v>91342</v>
      </c>
      <c r="I1628">
        <v>34.321621</v>
      </c>
      <c r="J1628">
        <v>-118.399841</v>
      </c>
      <c r="K1628">
        <v>0</v>
      </c>
      <c r="L1628">
        <v>70</v>
      </c>
      <c r="M1628" t="str" cm="1">
        <f t="array" ref="M1628">_xlfn.IFS(L1628&lt;=12, "New (0-12 months)", L1628&lt;=36, "Mid (13-36 months)", L1628&gt;=37,"Long (37+ months)")</f>
        <v>Long (37+ months)</v>
      </c>
      <c r="N1628" t="s">
        <v>72</v>
      </c>
      <c r="O1628" t="s">
        <v>40</v>
      </c>
      <c r="P1628">
        <v>17.32</v>
      </c>
      <c r="Q1628" t="s">
        <v>40</v>
      </c>
      <c r="R1628" t="s">
        <v>40</v>
      </c>
      <c r="S1628" t="s">
        <v>55</v>
      </c>
      <c r="T1628" s="1">
        <v>30</v>
      </c>
      <c r="U1628" t="s">
        <v>40</v>
      </c>
      <c r="V1628" t="s">
        <v>40</v>
      </c>
      <c r="W1628" t="s">
        <v>40</v>
      </c>
      <c r="X1628" t="s">
        <v>40</v>
      </c>
      <c r="Y1628" t="s">
        <v>40</v>
      </c>
      <c r="Z1628" t="s">
        <v>40</v>
      </c>
      <c r="AA1628" t="s">
        <v>40</v>
      </c>
      <c r="AB1628" t="s">
        <v>40</v>
      </c>
      <c r="AC1628" t="s">
        <v>73</v>
      </c>
      <c r="AD1628" t="s">
        <v>40</v>
      </c>
      <c r="AE1628" t="s">
        <v>56</v>
      </c>
      <c r="AF1628">
        <v>113.65</v>
      </c>
      <c r="AH1628">
        <v>7939.25</v>
      </c>
      <c r="AI1628">
        <v>0</v>
      </c>
      <c r="AJ1628">
        <v>0</v>
      </c>
      <c r="AK1628">
        <v>1212.4000000000001</v>
      </c>
      <c r="AL1628">
        <v>9151.65</v>
      </c>
      <c r="AM1628" t="s">
        <v>47</v>
      </c>
    </row>
    <row r="1629" spans="1:41" x14ac:dyDescent="0.35">
      <c r="A1629" t="s">
        <v>2475</v>
      </c>
      <c r="B1629" t="s">
        <v>49</v>
      </c>
      <c r="C1629" s="10">
        <v>36</v>
      </c>
      <c r="D1629" s="5" t="str" cm="1">
        <f t="array" ref="D1629">_xlfn.IFS(C1629&lt;=29, "18-29", C1629&lt;=39, "30-39", C1629&lt;=49, "40-49", C1629&lt;=59, "50-59",C1629&lt;=69, "60-69", C1629&gt;=70, "70+")</f>
        <v>30-39</v>
      </c>
      <c r="E1629" t="s">
        <v>43</v>
      </c>
      <c r="F1629">
        <v>0</v>
      </c>
      <c r="G1629" t="s">
        <v>441</v>
      </c>
      <c r="H1629">
        <v>90806</v>
      </c>
      <c r="I1629">
        <v>33.802664</v>
      </c>
      <c r="J1629">
        <v>-118.17997099999999</v>
      </c>
      <c r="K1629">
        <v>0</v>
      </c>
      <c r="L1629">
        <v>1</v>
      </c>
      <c r="M1629" t="str" cm="1">
        <f t="array" ref="M1629">_xlfn.IFS(L1629&lt;=12, "New (0-12 months)", L1629&lt;=36, "Mid (13-36 months)", L1629&gt;=37,"Long (37+ months)")</f>
        <v>New (0-12 months)</v>
      </c>
      <c r="N1629" t="s">
        <v>42</v>
      </c>
      <c r="O1629" t="s">
        <v>40</v>
      </c>
      <c r="P1629">
        <v>7.76</v>
      </c>
      <c r="Q1629" t="s">
        <v>43</v>
      </c>
      <c r="R1629" t="s">
        <v>43</v>
      </c>
      <c r="S1629" t="s">
        <v>8234</v>
      </c>
      <c r="T1629" s="1">
        <v>0</v>
      </c>
      <c r="U1629" t="s">
        <v>8234</v>
      </c>
      <c r="V1629" t="s">
        <v>8234</v>
      </c>
      <c r="W1629" t="s">
        <v>8234</v>
      </c>
      <c r="X1629" t="s">
        <v>8234</v>
      </c>
      <c r="Y1629" t="s">
        <v>8234</v>
      </c>
      <c r="Z1629" t="s">
        <v>8234</v>
      </c>
      <c r="AA1629" t="s">
        <v>8234</v>
      </c>
      <c r="AB1629" t="s">
        <v>8234</v>
      </c>
      <c r="AC1629" t="s">
        <v>51</v>
      </c>
      <c r="AD1629" t="s">
        <v>40</v>
      </c>
      <c r="AE1629" t="s">
        <v>46</v>
      </c>
      <c r="AF1629">
        <v>19.899999999999999</v>
      </c>
      <c r="AH1629">
        <v>19.899999999999999</v>
      </c>
      <c r="AI1629">
        <v>0</v>
      </c>
      <c r="AJ1629">
        <v>0</v>
      </c>
      <c r="AK1629">
        <v>7.76</v>
      </c>
      <c r="AL1629">
        <v>27.66</v>
      </c>
      <c r="AM1629" t="s">
        <v>98</v>
      </c>
    </row>
    <row r="1630" spans="1:41" x14ac:dyDescent="0.35">
      <c r="A1630" t="s">
        <v>2476</v>
      </c>
      <c r="B1630" t="s">
        <v>49</v>
      </c>
      <c r="C1630" s="10">
        <v>43</v>
      </c>
      <c r="D1630" s="5" t="str" cm="1">
        <f t="array" ref="D1630">_xlfn.IFS(C1630&lt;=29, "18-29", C1630&lt;=39, "30-39", C1630&lt;=49, "40-49", C1630&lt;=59, "50-59",C1630&lt;=69, "60-69", C1630&gt;=70, "70+")</f>
        <v>40-49</v>
      </c>
      <c r="E1630" t="s">
        <v>43</v>
      </c>
      <c r="F1630">
        <v>0</v>
      </c>
      <c r="G1630" t="s">
        <v>1766</v>
      </c>
      <c r="H1630">
        <v>95722</v>
      </c>
      <c r="I1630">
        <v>39.003357999999999</v>
      </c>
      <c r="J1630">
        <v>-121.02253899999999</v>
      </c>
      <c r="K1630">
        <v>0</v>
      </c>
      <c r="L1630">
        <v>5</v>
      </c>
      <c r="M1630" t="str" cm="1">
        <f t="array" ref="M1630">_xlfn.IFS(L1630&lt;=12, "New (0-12 months)", L1630&lt;=36, "Mid (13-36 months)", L1630&gt;=37,"Long (37+ months)")</f>
        <v>New (0-12 months)</v>
      </c>
      <c r="N1630" t="s">
        <v>54</v>
      </c>
      <c r="O1630" t="s">
        <v>40</v>
      </c>
      <c r="P1630">
        <v>38.89</v>
      </c>
      <c r="Q1630" t="s">
        <v>40</v>
      </c>
      <c r="R1630" t="s">
        <v>40</v>
      </c>
      <c r="S1630" t="s">
        <v>55</v>
      </c>
      <c r="T1630" s="1">
        <v>8</v>
      </c>
      <c r="U1630" t="s">
        <v>43</v>
      </c>
      <c r="V1630" t="s">
        <v>40</v>
      </c>
      <c r="W1630" t="s">
        <v>40</v>
      </c>
      <c r="X1630" t="s">
        <v>43</v>
      </c>
      <c r="Y1630" t="s">
        <v>40</v>
      </c>
      <c r="Z1630" t="s">
        <v>40</v>
      </c>
      <c r="AA1630" t="s">
        <v>40</v>
      </c>
      <c r="AB1630" t="s">
        <v>40</v>
      </c>
      <c r="AC1630" t="s">
        <v>51</v>
      </c>
      <c r="AD1630" t="s">
        <v>43</v>
      </c>
      <c r="AE1630" t="s">
        <v>183</v>
      </c>
      <c r="AF1630">
        <v>104.1</v>
      </c>
      <c r="AH1630">
        <v>541.9</v>
      </c>
      <c r="AI1630">
        <v>0</v>
      </c>
      <c r="AJ1630">
        <v>0</v>
      </c>
      <c r="AK1630">
        <v>194.45</v>
      </c>
      <c r="AL1630">
        <v>736.35</v>
      </c>
      <c r="AM1630" t="s">
        <v>57</v>
      </c>
      <c r="AN1630" t="s">
        <v>109</v>
      </c>
      <c r="AO1630" t="s">
        <v>344</v>
      </c>
    </row>
    <row r="1631" spans="1:41" x14ac:dyDescent="0.35">
      <c r="A1631" t="s">
        <v>2477</v>
      </c>
      <c r="B1631" t="s">
        <v>49</v>
      </c>
      <c r="C1631" s="10">
        <v>54</v>
      </c>
      <c r="D1631" s="5" t="str" cm="1">
        <f t="array" ref="D1631">_xlfn.IFS(C1631&lt;=29, "18-29", C1631&lt;=39, "30-39", C1631&lt;=49, "40-49", C1631&lt;=59, "50-59",C1631&lt;=69, "60-69", C1631&gt;=70, "70+")</f>
        <v>50-59</v>
      </c>
      <c r="E1631" t="s">
        <v>40</v>
      </c>
      <c r="F1631">
        <v>0</v>
      </c>
      <c r="G1631" t="s">
        <v>763</v>
      </c>
      <c r="H1631">
        <v>93307</v>
      </c>
      <c r="I1631">
        <v>35.280113</v>
      </c>
      <c r="J1631">
        <v>-118.962329</v>
      </c>
      <c r="K1631">
        <v>7</v>
      </c>
      <c r="L1631">
        <v>24</v>
      </c>
      <c r="M1631" t="str" cm="1">
        <f t="array" ref="M1631">_xlfn.IFS(L1631&lt;=12, "New (0-12 months)", L1631&lt;=36, "Mid (13-36 months)", L1631&gt;=37,"Long (37+ months)")</f>
        <v>Mid (13-36 months)</v>
      </c>
      <c r="N1631" t="s">
        <v>42</v>
      </c>
      <c r="O1631" t="s">
        <v>40</v>
      </c>
      <c r="P1631">
        <v>46.91</v>
      </c>
      <c r="Q1631" t="s">
        <v>40</v>
      </c>
      <c r="R1631" t="s">
        <v>40</v>
      </c>
      <c r="S1631" t="s">
        <v>55</v>
      </c>
      <c r="T1631" s="1">
        <v>20</v>
      </c>
      <c r="U1631" t="s">
        <v>43</v>
      </c>
      <c r="V1631" t="s">
        <v>43</v>
      </c>
      <c r="W1631" t="s">
        <v>43</v>
      </c>
      <c r="X1631" t="s">
        <v>43</v>
      </c>
      <c r="Y1631" t="s">
        <v>40</v>
      </c>
      <c r="Z1631" t="s">
        <v>40</v>
      </c>
      <c r="AA1631" t="s">
        <v>40</v>
      </c>
      <c r="AB1631" t="s">
        <v>43</v>
      </c>
      <c r="AC1631" t="s">
        <v>51</v>
      </c>
      <c r="AD1631" t="s">
        <v>40</v>
      </c>
      <c r="AE1631" t="s">
        <v>56</v>
      </c>
      <c r="AF1631">
        <v>93</v>
      </c>
      <c r="AH1631">
        <v>2248.0500000000002</v>
      </c>
      <c r="AI1631">
        <v>0</v>
      </c>
      <c r="AJ1631">
        <v>40</v>
      </c>
      <c r="AK1631">
        <v>1125.8399999999999</v>
      </c>
      <c r="AL1631">
        <v>3413.89</v>
      </c>
      <c r="AM1631" t="s">
        <v>47</v>
      </c>
    </row>
    <row r="1632" spans="1:41" x14ac:dyDescent="0.35">
      <c r="A1632" t="s">
        <v>2478</v>
      </c>
      <c r="B1632" t="s">
        <v>49</v>
      </c>
      <c r="C1632" s="10">
        <v>46</v>
      </c>
      <c r="D1632" s="5" t="str" cm="1">
        <f t="array" ref="D1632">_xlfn.IFS(C1632&lt;=29, "18-29", C1632&lt;=39, "30-39", C1632&lt;=49, "40-49", C1632&lt;=59, "50-59",C1632&lt;=69, "60-69", C1632&gt;=70, "70+")</f>
        <v>40-49</v>
      </c>
      <c r="E1632" t="s">
        <v>43</v>
      </c>
      <c r="F1632">
        <v>0</v>
      </c>
      <c r="G1632" t="s">
        <v>1748</v>
      </c>
      <c r="H1632">
        <v>95014</v>
      </c>
      <c r="I1632">
        <v>37.306612000000001</v>
      </c>
      <c r="J1632">
        <v>-122.08062099999999</v>
      </c>
      <c r="K1632">
        <v>0</v>
      </c>
      <c r="L1632">
        <v>11</v>
      </c>
      <c r="M1632" t="str" cm="1">
        <f t="array" ref="M1632">_xlfn.IFS(L1632&lt;=12, "New (0-12 months)", L1632&lt;=36, "Mid (13-36 months)", L1632&gt;=37,"Long (37+ months)")</f>
        <v>New (0-12 months)</v>
      </c>
      <c r="N1632" t="s">
        <v>62</v>
      </c>
      <c r="O1632" t="s">
        <v>40</v>
      </c>
      <c r="P1632">
        <v>28.62</v>
      </c>
      <c r="Q1632" t="s">
        <v>43</v>
      </c>
      <c r="R1632" t="s">
        <v>43</v>
      </c>
      <c r="S1632" t="s">
        <v>8234</v>
      </c>
      <c r="T1632" s="1">
        <v>0</v>
      </c>
      <c r="U1632" t="s">
        <v>8234</v>
      </c>
      <c r="V1632" t="s">
        <v>8234</v>
      </c>
      <c r="W1632" t="s">
        <v>8234</v>
      </c>
      <c r="X1632" t="s">
        <v>8234</v>
      </c>
      <c r="Y1632" t="s">
        <v>8234</v>
      </c>
      <c r="Z1632" t="s">
        <v>8234</v>
      </c>
      <c r="AA1632" t="s">
        <v>8234</v>
      </c>
      <c r="AB1632" t="s">
        <v>8234</v>
      </c>
      <c r="AC1632" t="s">
        <v>51</v>
      </c>
      <c r="AD1632" t="s">
        <v>43</v>
      </c>
      <c r="AE1632" t="s">
        <v>46</v>
      </c>
      <c r="AF1632">
        <v>20.25</v>
      </c>
      <c r="AH1632">
        <v>208</v>
      </c>
      <c r="AI1632">
        <v>0</v>
      </c>
      <c r="AJ1632">
        <v>0</v>
      </c>
      <c r="AK1632">
        <v>314.82</v>
      </c>
      <c r="AL1632">
        <v>522.82000000000005</v>
      </c>
      <c r="AM1632" t="s">
        <v>47</v>
      </c>
    </row>
    <row r="1633" spans="1:41" x14ac:dyDescent="0.35">
      <c r="A1633" t="s">
        <v>2479</v>
      </c>
      <c r="B1633" t="s">
        <v>49</v>
      </c>
      <c r="C1633" s="10">
        <v>54</v>
      </c>
      <c r="D1633" s="5" t="str" cm="1">
        <f t="array" ref="D1633">_xlfn.IFS(C1633&lt;=29, "18-29", C1633&lt;=39, "30-39", C1633&lt;=49, "40-49", C1633&lt;=59, "50-59",C1633&lt;=69, "60-69", C1633&gt;=70, "70+")</f>
        <v>50-59</v>
      </c>
      <c r="E1633" t="s">
        <v>43</v>
      </c>
      <c r="F1633">
        <v>0</v>
      </c>
      <c r="G1633" t="s">
        <v>316</v>
      </c>
      <c r="H1633">
        <v>92025</v>
      </c>
      <c r="I1633">
        <v>33.081477999999997</v>
      </c>
      <c r="J1633">
        <v>-117.03381400000001</v>
      </c>
      <c r="K1633">
        <v>0</v>
      </c>
      <c r="L1633">
        <v>58</v>
      </c>
      <c r="M1633" t="str" cm="1">
        <f t="array" ref="M1633">_xlfn.IFS(L1633&lt;=12, "New (0-12 months)", L1633&lt;=36, "Mid (13-36 months)", L1633&gt;=37,"Long (37+ months)")</f>
        <v>Long (37+ months)</v>
      </c>
      <c r="N1633" t="s">
        <v>76</v>
      </c>
      <c r="O1633" t="s">
        <v>40</v>
      </c>
      <c r="P1633">
        <v>32.67</v>
      </c>
      <c r="Q1633" t="s">
        <v>43</v>
      </c>
      <c r="R1633" t="s">
        <v>40</v>
      </c>
      <c r="S1633" t="s">
        <v>55</v>
      </c>
      <c r="T1633" s="1">
        <v>14</v>
      </c>
      <c r="U1633" t="s">
        <v>40</v>
      </c>
      <c r="V1633" t="s">
        <v>40</v>
      </c>
      <c r="W1633" t="s">
        <v>43</v>
      </c>
      <c r="X1633" t="s">
        <v>43</v>
      </c>
      <c r="Y1633" t="s">
        <v>40</v>
      </c>
      <c r="Z1633" t="s">
        <v>40</v>
      </c>
      <c r="AA1633" t="s">
        <v>40</v>
      </c>
      <c r="AB1633" t="s">
        <v>40</v>
      </c>
      <c r="AC1633" t="s">
        <v>45</v>
      </c>
      <c r="AD1633" t="s">
        <v>43</v>
      </c>
      <c r="AE1633" t="s">
        <v>56</v>
      </c>
      <c r="AF1633">
        <v>99.15</v>
      </c>
      <c r="AH1633">
        <v>5720.95</v>
      </c>
      <c r="AI1633">
        <v>0</v>
      </c>
      <c r="AJ1633">
        <v>0</v>
      </c>
      <c r="AK1633">
        <v>1894.86</v>
      </c>
      <c r="AL1633">
        <v>7615.81</v>
      </c>
      <c r="AM1633" t="s">
        <v>47</v>
      </c>
    </row>
    <row r="1634" spans="1:41" x14ac:dyDescent="0.35">
      <c r="A1634" t="s">
        <v>2480</v>
      </c>
      <c r="B1634" t="s">
        <v>49</v>
      </c>
      <c r="C1634" s="10">
        <v>45</v>
      </c>
      <c r="D1634" s="5" t="str" cm="1">
        <f t="array" ref="D1634">_xlfn.IFS(C1634&lt;=29, "18-29", C1634&lt;=39, "30-39", C1634&lt;=49, "40-49", C1634&lt;=59, "50-59",C1634&lt;=69, "60-69", C1634&gt;=70, "70+")</f>
        <v>40-49</v>
      </c>
      <c r="E1634" t="s">
        <v>43</v>
      </c>
      <c r="F1634">
        <v>0</v>
      </c>
      <c r="G1634" t="s">
        <v>1120</v>
      </c>
      <c r="H1634">
        <v>90712</v>
      </c>
      <c r="I1634">
        <v>33.840524000000002</v>
      </c>
      <c r="J1634">
        <v>-118.148403</v>
      </c>
      <c r="K1634">
        <v>0</v>
      </c>
      <c r="L1634">
        <v>2</v>
      </c>
      <c r="M1634" t="str" cm="1">
        <f t="array" ref="M1634">_xlfn.IFS(L1634&lt;=12, "New (0-12 months)", L1634&lt;=36, "Mid (13-36 months)", L1634&gt;=37,"Long (37+ months)")</f>
        <v>New (0-12 months)</v>
      </c>
      <c r="N1634" t="s">
        <v>54</v>
      </c>
      <c r="O1634" t="s">
        <v>40</v>
      </c>
      <c r="P1634">
        <v>46.84</v>
      </c>
      <c r="Q1634" t="s">
        <v>43</v>
      </c>
      <c r="R1634" t="s">
        <v>40</v>
      </c>
      <c r="S1634" t="s">
        <v>79</v>
      </c>
      <c r="T1634" s="1">
        <v>3</v>
      </c>
      <c r="U1634" t="s">
        <v>43</v>
      </c>
      <c r="V1634" t="s">
        <v>43</v>
      </c>
      <c r="W1634" t="s">
        <v>43</v>
      </c>
      <c r="X1634" t="s">
        <v>43</v>
      </c>
      <c r="Y1634" t="s">
        <v>43</v>
      </c>
      <c r="Z1634" t="s">
        <v>43</v>
      </c>
      <c r="AA1634" t="s">
        <v>43</v>
      </c>
      <c r="AB1634" t="s">
        <v>40</v>
      </c>
      <c r="AC1634" t="s">
        <v>51</v>
      </c>
      <c r="AD1634" t="s">
        <v>43</v>
      </c>
      <c r="AE1634" t="s">
        <v>56</v>
      </c>
      <c r="AF1634">
        <v>44.35</v>
      </c>
      <c r="AH1634">
        <v>81.25</v>
      </c>
      <c r="AI1634">
        <v>0</v>
      </c>
      <c r="AJ1634">
        <v>0</v>
      </c>
      <c r="AK1634">
        <v>93.68</v>
      </c>
      <c r="AL1634">
        <v>174.93</v>
      </c>
      <c r="AM1634" t="s">
        <v>57</v>
      </c>
      <c r="AN1634" t="s">
        <v>109</v>
      </c>
      <c r="AO1634" t="s">
        <v>110</v>
      </c>
    </row>
    <row r="1635" spans="1:41" x14ac:dyDescent="0.35">
      <c r="A1635" t="s">
        <v>2481</v>
      </c>
      <c r="B1635" t="s">
        <v>49</v>
      </c>
      <c r="C1635" s="10">
        <v>40</v>
      </c>
      <c r="D1635" s="5" t="str" cm="1">
        <f t="array" ref="D1635">_xlfn.IFS(C1635&lt;=29, "18-29", C1635&lt;=39, "30-39", C1635&lt;=49, "40-49", C1635&lt;=59, "50-59",C1635&lt;=69, "60-69", C1635&gt;=70, "70+")</f>
        <v>40-49</v>
      </c>
      <c r="E1635" t="s">
        <v>43</v>
      </c>
      <c r="F1635">
        <v>0</v>
      </c>
      <c r="G1635" t="s">
        <v>673</v>
      </c>
      <c r="H1635">
        <v>95670</v>
      </c>
      <c r="I1635">
        <v>38.602722999999997</v>
      </c>
      <c r="J1635">
        <v>-121.27991299999999</v>
      </c>
      <c r="K1635">
        <v>0</v>
      </c>
      <c r="L1635">
        <v>8</v>
      </c>
      <c r="M1635" t="str" cm="1">
        <f t="array" ref="M1635">_xlfn.IFS(L1635&lt;=12, "New (0-12 months)", L1635&lt;=36, "Mid (13-36 months)", L1635&gt;=37,"Long (37+ months)")</f>
        <v>New (0-12 months)</v>
      </c>
      <c r="N1635" t="s">
        <v>54</v>
      </c>
      <c r="O1635" t="s">
        <v>40</v>
      </c>
      <c r="P1635">
        <v>25.72</v>
      </c>
      <c r="Q1635" t="s">
        <v>43</v>
      </c>
      <c r="R1635" t="s">
        <v>40</v>
      </c>
      <c r="S1635" t="s">
        <v>44</v>
      </c>
      <c r="T1635" s="1">
        <v>24</v>
      </c>
      <c r="U1635" t="s">
        <v>43</v>
      </c>
      <c r="V1635" t="s">
        <v>43</v>
      </c>
      <c r="W1635" t="s">
        <v>43</v>
      </c>
      <c r="X1635" t="s">
        <v>43</v>
      </c>
      <c r="Y1635" t="s">
        <v>40</v>
      </c>
      <c r="Z1635" t="s">
        <v>40</v>
      </c>
      <c r="AA1635" t="s">
        <v>40</v>
      </c>
      <c r="AB1635" t="s">
        <v>40</v>
      </c>
      <c r="AC1635" t="s">
        <v>51</v>
      </c>
      <c r="AD1635" t="s">
        <v>40</v>
      </c>
      <c r="AE1635" t="s">
        <v>56</v>
      </c>
      <c r="AF1635">
        <v>66.25</v>
      </c>
      <c r="AH1635">
        <v>546.45000000000005</v>
      </c>
      <c r="AI1635">
        <v>0</v>
      </c>
      <c r="AJ1635">
        <v>0</v>
      </c>
      <c r="AK1635">
        <v>205.76</v>
      </c>
      <c r="AL1635">
        <v>752.21</v>
      </c>
      <c r="AM1635" t="s">
        <v>47</v>
      </c>
    </row>
    <row r="1636" spans="1:41" x14ac:dyDescent="0.35">
      <c r="A1636" t="s">
        <v>2482</v>
      </c>
      <c r="B1636" t="s">
        <v>49</v>
      </c>
      <c r="C1636" s="10">
        <v>78</v>
      </c>
      <c r="D1636" s="5" t="str" cm="1">
        <f t="array" ref="D1636">_xlfn.IFS(C1636&lt;=29, "18-29", C1636&lt;=39, "30-39", C1636&lt;=49, "40-49", C1636&lt;=59, "50-59",C1636&lt;=69, "60-69", C1636&gt;=70, "70+")</f>
        <v>70+</v>
      </c>
      <c r="E1636" t="s">
        <v>43</v>
      </c>
      <c r="F1636">
        <v>0</v>
      </c>
      <c r="G1636" t="s">
        <v>982</v>
      </c>
      <c r="H1636">
        <v>95360</v>
      </c>
      <c r="I1636">
        <v>37.343845999999999</v>
      </c>
      <c r="J1636">
        <v>-121.03939099999999</v>
      </c>
      <c r="K1636">
        <v>0</v>
      </c>
      <c r="L1636">
        <v>35</v>
      </c>
      <c r="M1636" t="str" cm="1">
        <f t="array" ref="M1636">_xlfn.IFS(L1636&lt;=12, "New (0-12 months)", L1636&lt;=36, "Mid (13-36 months)", L1636&gt;=37,"Long (37+ months)")</f>
        <v>Mid (13-36 months)</v>
      </c>
      <c r="N1636" t="s">
        <v>42</v>
      </c>
      <c r="O1636" t="s">
        <v>40</v>
      </c>
      <c r="P1636">
        <v>26.19</v>
      </c>
      <c r="Q1636" t="s">
        <v>40</v>
      </c>
      <c r="R1636" t="s">
        <v>40</v>
      </c>
      <c r="S1636" t="s">
        <v>55</v>
      </c>
      <c r="T1636" s="1">
        <v>19</v>
      </c>
      <c r="U1636" t="s">
        <v>40</v>
      </c>
      <c r="V1636" t="s">
        <v>43</v>
      </c>
      <c r="W1636" t="s">
        <v>43</v>
      </c>
      <c r="X1636" t="s">
        <v>43</v>
      </c>
      <c r="Y1636" t="s">
        <v>43</v>
      </c>
      <c r="Z1636" t="s">
        <v>40</v>
      </c>
      <c r="AA1636" t="s">
        <v>43</v>
      </c>
      <c r="AB1636" t="s">
        <v>43</v>
      </c>
      <c r="AC1636" t="s">
        <v>51</v>
      </c>
      <c r="AD1636" t="s">
        <v>43</v>
      </c>
      <c r="AE1636" t="s">
        <v>46</v>
      </c>
      <c r="AF1636">
        <v>91</v>
      </c>
      <c r="AH1636">
        <v>3180.5</v>
      </c>
      <c r="AI1636">
        <v>0</v>
      </c>
      <c r="AJ1636">
        <v>40</v>
      </c>
      <c r="AK1636">
        <v>916.65</v>
      </c>
      <c r="AL1636">
        <v>4137.1499999999996</v>
      </c>
      <c r="AM1636" t="s">
        <v>47</v>
      </c>
    </row>
    <row r="1637" spans="1:41" x14ac:dyDescent="0.35">
      <c r="A1637" t="s">
        <v>2483</v>
      </c>
      <c r="B1637" t="s">
        <v>49</v>
      </c>
      <c r="C1637" s="10">
        <v>76</v>
      </c>
      <c r="D1637" s="5" t="str" cm="1">
        <f t="array" ref="D1637">_xlfn.IFS(C1637&lt;=29, "18-29", C1637&lt;=39, "30-39", C1637&lt;=49, "40-49", C1637&lt;=59, "50-59",C1637&lt;=69, "60-69", C1637&gt;=70, "70+")</f>
        <v>70+</v>
      </c>
      <c r="E1637" t="s">
        <v>40</v>
      </c>
      <c r="F1637">
        <v>0</v>
      </c>
      <c r="G1637" t="s">
        <v>1003</v>
      </c>
      <c r="H1637">
        <v>95695</v>
      </c>
      <c r="I1637">
        <v>38.719670000000001</v>
      </c>
      <c r="J1637">
        <v>-121.862416</v>
      </c>
      <c r="K1637">
        <v>9</v>
      </c>
      <c r="L1637">
        <v>65</v>
      </c>
      <c r="M1637" t="str" cm="1">
        <f t="array" ref="M1637">_xlfn.IFS(L1637&lt;=12, "New (0-12 months)", L1637&lt;=36, "Mid (13-36 months)", L1637&gt;=37,"Long (37+ months)")</f>
        <v>Long (37+ months)</v>
      </c>
      <c r="N1637" t="s">
        <v>76</v>
      </c>
      <c r="O1637" t="s">
        <v>40</v>
      </c>
      <c r="P1637">
        <v>8.59</v>
      </c>
      <c r="Q1637" t="s">
        <v>40</v>
      </c>
      <c r="R1637" t="s">
        <v>40</v>
      </c>
      <c r="S1637" t="s">
        <v>55</v>
      </c>
      <c r="T1637" s="1">
        <v>7</v>
      </c>
      <c r="U1637" t="s">
        <v>43</v>
      </c>
      <c r="V1637" t="s">
        <v>40</v>
      </c>
      <c r="W1637" t="s">
        <v>40</v>
      </c>
      <c r="X1637" t="s">
        <v>43</v>
      </c>
      <c r="Y1637" t="s">
        <v>40</v>
      </c>
      <c r="Z1637" t="s">
        <v>40</v>
      </c>
      <c r="AA1637" t="s">
        <v>43</v>
      </c>
      <c r="AB1637" t="s">
        <v>40</v>
      </c>
      <c r="AC1637" t="s">
        <v>51</v>
      </c>
      <c r="AD1637" t="s">
        <v>40</v>
      </c>
      <c r="AE1637" t="s">
        <v>56</v>
      </c>
      <c r="AF1637">
        <v>104.35</v>
      </c>
      <c r="AH1637">
        <v>6578.55</v>
      </c>
      <c r="AI1637">
        <v>0</v>
      </c>
      <c r="AJ1637">
        <v>0</v>
      </c>
      <c r="AK1637">
        <v>558.35</v>
      </c>
      <c r="AL1637">
        <v>7136.9</v>
      </c>
      <c r="AM1637" t="s">
        <v>47</v>
      </c>
    </row>
    <row r="1638" spans="1:41" x14ac:dyDescent="0.35">
      <c r="A1638" t="s">
        <v>2484</v>
      </c>
      <c r="B1638" t="s">
        <v>39</v>
      </c>
      <c r="C1638" s="10">
        <v>61</v>
      </c>
      <c r="D1638" s="5" t="str" cm="1">
        <f t="array" ref="D1638">_xlfn.IFS(C1638&lt;=29, "18-29", C1638&lt;=39, "30-39", C1638&lt;=49, "40-49", C1638&lt;=59, "50-59",C1638&lt;=69, "60-69", C1638&gt;=70, "70+")</f>
        <v>60-69</v>
      </c>
      <c r="E1638" t="s">
        <v>40</v>
      </c>
      <c r="F1638">
        <v>1</v>
      </c>
      <c r="G1638" t="s">
        <v>1740</v>
      </c>
      <c r="H1638">
        <v>96094</v>
      </c>
      <c r="I1638">
        <v>41.465121000000003</v>
      </c>
      <c r="J1638">
        <v>-122.38094700000001</v>
      </c>
      <c r="K1638">
        <v>7</v>
      </c>
      <c r="L1638">
        <v>68</v>
      </c>
      <c r="M1638" t="str" cm="1">
        <f t="array" ref="M1638">_xlfn.IFS(L1638&lt;=12, "New (0-12 months)", L1638&lt;=36, "Mid (13-36 months)", L1638&gt;=37,"Long (37+ months)")</f>
        <v>Long (37+ months)</v>
      </c>
      <c r="N1638" t="s">
        <v>42</v>
      </c>
      <c r="O1638" t="s">
        <v>40</v>
      </c>
      <c r="P1638">
        <v>6.28</v>
      </c>
      <c r="Q1638" t="s">
        <v>43</v>
      </c>
      <c r="R1638" t="s">
        <v>40</v>
      </c>
      <c r="S1638" t="s">
        <v>79</v>
      </c>
      <c r="T1638" s="1">
        <v>16</v>
      </c>
      <c r="U1638" t="s">
        <v>40</v>
      </c>
      <c r="V1638" t="s">
        <v>40</v>
      </c>
      <c r="W1638" t="s">
        <v>40</v>
      </c>
      <c r="X1638" t="s">
        <v>40</v>
      </c>
      <c r="Y1638" t="s">
        <v>40</v>
      </c>
      <c r="Z1638" t="s">
        <v>40</v>
      </c>
      <c r="AA1638" t="s">
        <v>40</v>
      </c>
      <c r="AB1638" t="s">
        <v>43</v>
      </c>
      <c r="AC1638" t="s">
        <v>73</v>
      </c>
      <c r="AD1638" t="s">
        <v>40</v>
      </c>
      <c r="AE1638" t="s">
        <v>46</v>
      </c>
      <c r="AF1638">
        <v>85</v>
      </c>
      <c r="AH1638">
        <v>5607.75</v>
      </c>
      <c r="AI1638">
        <v>0</v>
      </c>
      <c r="AJ1638">
        <v>130</v>
      </c>
      <c r="AK1638">
        <v>427.04</v>
      </c>
      <c r="AL1638">
        <v>6164.79</v>
      </c>
      <c r="AM1638" t="s">
        <v>47</v>
      </c>
    </row>
    <row r="1639" spans="1:41" x14ac:dyDescent="0.35">
      <c r="A1639" t="s">
        <v>2485</v>
      </c>
      <c r="B1639" t="s">
        <v>49</v>
      </c>
      <c r="C1639" s="10">
        <v>61</v>
      </c>
      <c r="D1639" s="5" t="str" cm="1">
        <f t="array" ref="D1639">_xlfn.IFS(C1639&lt;=29, "18-29", C1639&lt;=39, "30-39", C1639&lt;=49, "40-49", C1639&lt;=59, "50-59",C1639&lt;=69, "60-69", C1639&gt;=70, "70+")</f>
        <v>60-69</v>
      </c>
      <c r="E1639" t="s">
        <v>43</v>
      </c>
      <c r="F1639">
        <v>0</v>
      </c>
      <c r="G1639" t="s">
        <v>151</v>
      </c>
      <c r="H1639">
        <v>92126</v>
      </c>
      <c r="I1639">
        <v>32.886924999999998</v>
      </c>
      <c r="J1639">
        <v>-117.152162</v>
      </c>
      <c r="K1639">
        <v>0</v>
      </c>
      <c r="L1639">
        <v>6</v>
      </c>
      <c r="M1639" t="str" cm="1">
        <f t="array" ref="M1639">_xlfn.IFS(L1639&lt;=12, "New (0-12 months)", L1639&lt;=36, "Mid (13-36 months)", L1639&gt;=37,"Long (37+ months)")</f>
        <v>New (0-12 months)</v>
      </c>
      <c r="N1639" t="s">
        <v>54</v>
      </c>
      <c r="O1639" t="s">
        <v>40</v>
      </c>
      <c r="P1639">
        <v>39.32</v>
      </c>
      <c r="Q1639" t="s">
        <v>43</v>
      </c>
      <c r="R1639" t="s">
        <v>40</v>
      </c>
      <c r="S1639" t="s">
        <v>55</v>
      </c>
      <c r="T1639" s="1">
        <v>12</v>
      </c>
      <c r="U1639" t="s">
        <v>43</v>
      </c>
      <c r="V1639" t="s">
        <v>40</v>
      </c>
      <c r="W1639" t="s">
        <v>43</v>
      </c>
      <c r="X1639" t="s">
        <v>43</v>
      </c>
      <c r="Y1639" t="s">
        <v>40</v>
      </c>
      <c r="Z1639" t="s">
        <v>43</v>
      </c>
      <c r="AA1639" t="s">
        <v>43</v>
      </c>
      <c r="AB1639" t="s">
        <v>40</v>
      </c>
      <c r="AC1639" t="s">
        <v>51</v>
      </c>
      <c r="AD1639" t="s">
        <v>40</v>
      </c>
      <c r="AE1639" t="s">
        <v>56</v>
      </c>
      <c r="AF1639">
        <v>84.85</v>
      </c>
      <c r="AH1639">
        <v>523.5</v>
      </c>
      <c r="AI1639">
        <v>0</v>
      </c>
      <c r="AJ1639">
        <v>0</v>
      </c>
      <c r="AK1639">
        <v>235.92</v>
      </c>
      <c r="AL1639">
        <v>759.42</v>
      </c>
      <c r="AM1639" t="s">
        <v>57</v>
      </c>
      <c r="AN1639" t="s">
        <v>58</v>
      </c>
      <c r="AO1639" t="s">
        <v>104</v>
      </c>
    </row>
    <row r="1640" spans="1:41" x14ac:dyDescent="0.35">
      <c r="A1640" t="s">
        <v>2486</v>
      </c>
      <c r="B1640" t="s">
        <v>49</v>
      </c>
      <c r="C1640" s="10">
        <v>31</v>
      </c>
      <c r="D1640" s="5" t="str" cm="1">
        <f t="array" ref="D1640">_xlfn.IFS(C1640&lt;=29, "18-29", C1640&lt;=39, "30-39", C1640&lt;=49, "40-49", C1640&lt;=59, "50-59",C1640&lt;=69, "60-69", C1640&gt;=70, "70+")</f>
        <v>30-39</v>
      </c>
      <c r="E1640" t="s">
        <v>43</v>
      </c>
      <c r="F1640">
        <v>0</v>
      </c>
      <c r="G1640" t="s">
        <v>2422</v>
      </c>
      <c r="H1640">
        <v>92056</v>
      </c>
      <c r="I1640">
        <v>33.194741999999998</v>
      </c>
      <c r="J1640">
        <v>-117.29031999999999</v>
      </c>
      <c r="K1640">
        <v>0</v>
      </c>
      <c r="L1640">
        <v>46</v>
      </c>
      <c r="M1640" t="str" cm="1">
        <f t="array" ref="M1640">_xlfn.IFS(L1640&lt;=12, "New (0-12 months)", L1640&lt;=36, "Mid (13-36 months)", L1640&gt;=37,"Long (37+ months)")</f>
        <v>Long (37+ months)</v>
      </c>
      <c r="N1640" t="s">
        <v>42</v>
      </c>
      <c r="O1640" t="s">
        <v>40</v>
      </c>
      <c r="P1640">
        <v>22.13</v>
      </c>
      <c r="Q1640" t="s">
        <v>40</v>
      </c>
      <c r="R1640" t="s">
        <v>40</v>
      </c>
      <c r="S1640" t="s">
        <v>55</v>
      </c>
      <c r="T1640" s="1">
        <v>22</v>
      </c>
      <c r="U1640" t="s">
        <v>43</v>
      </c>
      <c r="V1640" t="s">
        <v>40</v>
      </c>
      <c r="W1640" t="s">
        <v>40</v>
      </c>
      <c r="X1640" t="s">
        <v>43</v>
      </c>
      <c r="Y1640" t="s">
        <v>40</v>
      </c>
      <c r="Z1640" t="s">
        <v>43</v>
      </c>
      <c r="AA1640" t="s">
        <v>43</v>
      </c>
      <c r="AB1640" t="s">
        <v>40</v>
      </c>
      <c r="AC1640" t="s">
        <v>45</v>
      </c>
      <c r="AD1640" t="s">
        <v>40</v>
      </c>
      <c r="AE1640" t="s">
        <v>46</v>
      </c>
      <c r="AF1640">
        <v>94.9</v>
      </c>
      <c r="AH1640">
        <v>4422.95</v>
      </c>
      <c r="AI1640">
        <v>24.08</v>
      </c>
      <c r="AJ1640">
        <v>0</v>
      </c>
      <c r="AK1640">
        <v>1017.98</v>
      </c>
      <c r="AL1640">
        <v>5416.85</v>
      </c>
      <c r="AM1640" t="s">
        <v>47</v>
      </c>
    </row>
    <row r="1641" spans="1:41" x14ac:dyDescent="0.35">
      <c r="A1641" t="s">
        <v>2487</v>
      </c>
      <c r="B1641" t="s">
        <v>39</v>
      </c>
      <c r="C1641" s="10">
        <v>63</v>
      </c>
      <c r="D1641" s="5" t="str" cm="1">
        <f t="array" ref="D1641">_xlfn.IFS(C1641&lt;=29, "18-29", C1641&lt;=39, "30-39", C1641&lt;=49, "40-49", C1641&lt;=59, "50-59",C1641&lt;=69, "60-69", C1641&gt;=70, "70+")</f>
        <v>60-69</v>
      </c>
      <c r="E1641" t="s">
        <v>40</v>
      </c>
      <c r="F1641">
        <v>0</v>
      </c>
      <c r="G1641" t="s">
        <v>1294</v>
      </c>
      <c r="H1641">
        <v>90623</v>
      </c>
      <c r="I1641">
        <v>33.850504000000001</v>
      </c>
      <c r="J1641">
        <v>-118.03989199999999</v>
      </c>
      <c r="K1641">
        <v>10</v>
      </c>
      <c r="L1641">
        <v>72</v>
      </c>
      <c r="M1641" t="str" cm="1">
        <f t="array" ref="M1641">_xlfn.IFS(L1641&lt;=12, "New (0-12 months)", L1641&lt;=36, "Mid (13-36 months)", L1641&gt;=37,"Long (37+ months)")</f>
        <v>Long (37+ months)</v>
      </c>
      <c r="N1641" t="s">
        <v>42</v>
      </c>
      <c r="O1641" t="s">
        <v>40</v>
      </c>
      <c r="P1641">
        <v>40.590000000000003</v>
      </c>
      <c r="Q1641" t="s">
        <v>40</v>
      </c>
      <c r="R1641" t="s">
        <v>40</v>
      </c>
      <c r="S1641" t="s">
        <v>55</v>
      </c>
      <c r="T1641" s="1">
        <v>25</v>
      </c>
      <c r="U1641" t="s">
        <v>40</v>
      </c>
      <c r="V1641" t="s">
        <v>40</v>
      </c>
      <c r="W1641" t="s">
        <v>40</v>
      </c>
      <c r="X1641" t="s">
        <v>40</v>
      </c>
      <c r="Y1641" t="s">
        <v>40</v>
      </c>
      <c r="Z1641" t="s">
        <v>40</v>
      </c>
      <c r="AA1641" t="s">
        <v>40</v>
      </c>
      <c r="AB1641" t="s">
        <v>40</v>
      </c>
      <c r="AC1641" t="s">
        <v>73</v>
      </c>
      <c r="AD1641" t="s">
        <v>43</v>
      </c>
      <c r="AE1641" t="s">
        <v>56</v>
      </c>
      <c r="AF1641">
        <v>115.15</v>
      </c>
      <c r="AH1641">
        <v>8349.7000000000007</v>
      </c>
      <c r="AI1641">
        <v>0</v>
      </c>
      <c r="AJ1641">
        <v>0</v>
      </c>
      <c r="AK1641">
        <v>2922.48</v>
      </c>
      <c r="AL1641">
        <v>11272.18</v>
      </c>
      <c r="AM1641" t="s">
        <v>47</v>
      </c>
    </row>
    <row r="1642" spans="1:41" x14ac:dyDescent="0.35">
      <c r="A1642" t="s">
        <v>2488</v>
      </c>
      <c r="B1642" t="s">
        <v>39</v>
      </c>
      <c r="C1642" s="10">
        <v>41</v>
      </c>
      <c r="D1642" s="5" t="str" cm="1">
        <f t="array" ref="D1642">_xlfn.IFS(C1642&lt;=29, "18-29", C1642&lt;=39, "30-39", C1642&lt;=49, "40-49", C1642&lt;=59, "50-59",C1642&lt;=69, "60-69", C1642&gt;=70, "70+")</f>
        <v>40-49</v>
      </c>
      <c r="E1642" t="s">
        <v>43</v>
      </c>
      <c r="F1642">
        <v>0</v>
      </c>
      <c r="G1642" t="s">
        <v>316</v>
      </c>
      <c r="H1642">
        <v>92027</v>
      </c>
      <c r="I1642">
        <v>33.141264999999997</v>
      </c>
      <c r="J1642">
        <v>-116.967221</v>
      </c>
      <c r="K1642">
        <v>0</v>
      </c>
      <c r="L1642">
        <v>62</v>
      </c>
      <c r="M1642" t="str" cm="1">
        <f t="array" ref="M1642">_xlfn.IFS(L1642&lt;=12, "New (0-12 months)", L1642&lt;=36, "Mid (13-36 months)", L1642&gt;=37,"Long (37+ months)")</f>
        <v>Long (37+ months)</v>
      </c>
      <c r="N1642" t="s">
        <v>76</v>
      </c>
      <c r="O1642" t="s">
        <v>40</v>
      </c>
      <c r="P1642">
        <v>32.58</v>
      </c>
      <c r="Q1642" t="s">
        <v>40</v>
      </c>
      <c r="R1642" t="s">
        <v>40</v>
      </c>
      <c r="S1642" t="s">
        <v>55</v>
      </c>
      <c r="T1642" s="1">
        <v>15</v>
      </c>
      <c r="U1642" t="s">
        <v>43</v>
      </c>
      <c r="V1642" t="s">
        <v>43</v>
      </c>
      <c r="W1642" t="s">
        <v>40</v>
      </c>
      <c r="X1642" t="s">
        <v>43</v>
      </c>
      <c r="Y1642" t="s">
        <v>40</v>
      </c>
      <c r="Z1642" t="s">
        <v>40</v>
      </c>
      <c r="AA1642" t="s">
        <v>40</v>
      </c>
      <c r="AB1642" t="s">
        <v>40</v>
      </c>
      <c r="AC1642" t="s">
        <v>45</v>
      </c>
      <c r="AD1642" t="s">
        <v>40</v>
      </c>
      <c r="AE1642" t="s">
        <v>56</v>
      </c>
      <c r="AF1642">
        <v>100.15</v>
      </c>
      <c r="AH1642">
        <v>6413.65</v>
      </c>
      <c r="AI1642">
        <v>0</v>
      </c>
      <c r="AJ1642">
        <v>0</v>
      </c>
      <c r="AK1642">
        <v>2019.96</v>
      </c>
      <c r="AL1642">
        <v>8433.61</v>
      </c>
      <c r="AM1642" t="s">
        <v>57</v>
      </c>
      <c r="AN1642" t="s">
        <v>58</v>
      </c>
      <c r="AO1642" t="s">
        <v>104</v>
      </c>
    </row>
    <row r="1643" spans="1:41" x14ac:dyDescent="0.35">
      <c r="A1643" t="s">
        <v>2489</v>
      </c>
      <c r="B1643" t="s">
        <v>39</v>
      </c>
      <c r="C1643" s="10">
        <v>65</v>
      </c>
      <c r="D1643" s="5" t="str" cm="1">
        <f t="array" ref="D1643">_xlfn.IFS(C1643&lt;=29, "18-29", C1643&lt;=39, "30-39", C1643&lt;=49, "40-49", C1643&lt;=59, "50-59",C1643&lt;=69, "60-69", C1643&gt;=70, "70+")</f>
        <v>60-69</v>
      </c>
      <c r="E1643" t="s">
        <v>43</v>
      </c>
      <c r="F1643">
        <v>0</v>
      </c>
      <c r="G1643" t="s">
        <v>2304</v>
      </c>
      <c r="H1643">
        <v>93609</v>
      </c>
      <c r="I1643">
        <v>36.5276</v>
      </c>
      <c r="J1643">
        <v>-119.865999</v>
      </c>
      <c r="K1643">
        <v>0</v>
      </c>
      <c r="L1643">
        <v>38</v>
      </c>
      <c r="M1643" t="str" cm="1">
        <f t="array" ref="M1643">_xlfn.IFS(L1643&lt;=12, "New (0-12 months)", L1643&lt;=36, "Mid (13-36 months)", L1643&gt;=37,"Long (37+ months)")</f>
        <v>Long (37+ months)</v>
      </c>
      <c r="N1643" t="s">
        <v>42</v>
      </c>
      <c r="O1643" t="s">
        <v>40</v>
      </c>
      <c r="P1643">
        <v>4.09</v>
      </c>
      <c r="Q1643" t="s">
        <v>43</v>
      </c>
      <c r="R1643" t="s">
        <v>43</v>
      </c>
      <c r="S1643" t="s">
        <v>8234</v>
      </c>
      <c r="T1643" s="1">
        <v>0</v>
      </c>
      <c r="U1643" t="s">
        <v>8234</v>
      </c>
      <c r="V1643" t="s">
        <v>8234</v>
      </c>
      <c r="W1643" t="s">
        <v>8234</v>
      </c>
      <c r="X1643" t="s">
        <v>8234</v>
      </c>
      <c r="Y1643" t="s">
        <v>8234</v>
      </c>
      <c r="Z1643" t="s">
        <v>8234</v>
      </c>
      <c r="AA1643" t="s">
        <v>8234</v>
      </c>
      <c r="AB1643" t="s">
        <v>8234</v>
      </c>
      <c r="AC1643" t="s">
        <v>73</v>
      </c>
      <c r="AD1643" t="s">
        <v>43</v>
      </c>
      <c r="AE1643" t="s">
        <v>183</v>
      </c>
      <c r="AF1643">
        <v>20.2</v>
      </c>
      <c r="AH1643">
        <v>735.9</v>
      </c>
      <c r="AI1643">
        <v>0</v>
      </c>
      <c r="AJ1643">
        <v>0</v>
      </c>
      <c r="AK1643">
        <v>155.41999999999999</v>
      </c>
      <c r="AL1643">
        <v>891.32</v>
      </c>
      <c r="AM1643" t="s">
        <v>47</v>
      </c>
    </row>
    <row r="1644" spans="1:41" x14ac:dyDescent="0.35">
      <c r="A1644" t="s">
        <v>2490</v>
      </c>
      <c r="B1644" t="s">
        <v>49</v>
      </c>
      <c r="C1644" s="10">
        <v>22</v>
      </c>
      <c r="D1644" s="5" t="str" cm="1">
        <f t="array" ref="D1644">_xlfn.IFS(C1644&lt;=29, "18-29", C1644&lt;=39, "30-39", C1644&lt;=49, "40-49", C1644&lt;=59, "50-59",C1644&lt;=69, "60-69", C1644&gt;=70, "70+")</f>
        <v>18-29</v>
      </c>
      <c r="E1644" t="s">
        <v>43</v>
      </c>
      <c r="F1644">
        <v>0</v>
      </c>
      <c r="G1644" t="s">
        <v>2491</v>
      </c>
      <c r="H1644">
        <v>95736</v>
      </c>
      <c r="I1644">
        <v>39.009779999999999</v>
      </c>
      <c r="J1644">
        <v>-120.978273</v>
      </c>
      <c r="K1644">
        <v>0</v>
      </c>
      <c r="L1644">
        <v>1</v>
      </c>
      <c r="M1644" t="str" cm="1">
        <f t="array" ref="M1644">_xlfn.IFS(L1644&lt;=12, "New (0-12 months)", L1644&lt;=36, "Mid (13-36 months)", L1644&gt;=37,"Long (37+ months)")</f>
        <v>New (0-12 months)</v>
      </c>
      <c r="N1644" t="s">
        <v>42</v>
      </c>
      <c r="O1644" t="s">
        <v>40</v>
      </c>
      <c r="P1644">
        <v>14.58</v>
      </c>
      <c r="Q1644" t="s">
        <v>43</v>
      </c>
      <c r="R1644" t="s">
        <v>40</v>
      </c>
      <c r="S1644" t="s">
        <v>79</v>
      </c>
      <c r="T1644" s="1">
        <v>73</v>
      </c>
      <c r="U1644" t="s">
        <v>43</v>
      </c>
      <c r="V1644" t="s">
        <v>43</v>
      </c>
      <c r="W1644" t="s">
        <v>43</v>
      </c>
      <c r="X1644" t="s">
        <v>43</v>
      </c>
      <c r="Y1644" t="s">
        <v>40</v>
      </c>
      <c r="Z1644" t="s">
        <v>43</v>
      </c>
      <c r="AA1644" t="s">
        <v>43</v>
      </c>
      <c r="AB1644" t="s">
        <v>40</v>
      </c>
      <c r="AC1644" t="s">
        <v>51</v>
      </c>
      <c r="AD1644" t="s">
        <v>40</v>
      </c>
      <c r="AE1644" t="s">
        <v>183</v>
      </c>
      <c r="AF1644">
        <v>53.5</v>
      </c>
      <c r="AH1644">
        <v>53.5</v>
      </c>
      <c r="AI1644">
        <v>0</v>
      </c>
      <c r="AJ1644">
        <v>0</v>
      </c>
      <c r="AK1644">
        <v>14.58</v>
      </c>
      <c r="AL1644">
        <v>68.08</v>
      </c>
      <c r="AM1644" t="s">
        <v>57</v>
      </c>
      <c r="AN1644" t="s">
        <v>63</v>
      </c>
      <c r="AO1644" t="s">
        <v>64</v>
      </c>
    </row>
    <row r="1645" spans="1:41" x14ac:dyDescent="0.35">
      <c r="A1645" t="s">
        <v>2492</v>
      </c>
      <c r="B1645" t="s">
        <v>39</v>
      </c>
      <c r="C1645" s="10">
        <v>20</v>
      </c>
      <c r="D1645" s="5" t="str" cm="1">
        <f t="array" ref="D1645">_xlfn.IFS(C1645&lt;=29, "18-29", C1645&lt;=39, "30-39", C1645&lt;=49, "40-49", C1645&lt;=59, "50-59",C1645&lt;=69, "60-69", C1645&gt;=70, "70+")</f>
        <v>18-29</v>
      </c>
      <c r="E1645" t="s">
        <v>43</v>
      </c>
      <c r="F1645">
        <v>0</v>
      </c>
      <c r="G1645" t="s">
        <v>2493</v>
      </c>
      <c r="H1645">
        <v>92399</v>
      </c>
      <c r="I1645">
        <v>34.045969999999997</v>
      </c>
      <c r="J1645">
        <v>-117.011825</v>
      </c>
      <c r="K1645">
        <v>0</v>
      </c>
      <c r="L1645">
        <v>58</v>
      </c>
      <c r="M1645" t="str" cm="1">
        <f t="array" ref="M1645">_xlfn.IFS(L1645&lt;=12, "New (0-12 months)", L1645&lt;=36, "Mid (13-36 months)", L1645&gt;=37,"Long (37+ months)")</f>
        <v>Long (37+ months)</v>
      </c>
      <c r="N1645" t="s">
        <v>42</v>
      </c>
      <c r="O1645" t="s">
        <v>40</v>
      </c>
      <c r="P1645">
        <v>35.549999999999997</v>
      </c>
      <c r="Q1645" t="s">
        <v>43</v>
      </c>
      <c r="R1645" t="s">
        <v>40</v>
      </c>
      <c r="S1645" t="s">
        <v>55</v>
      </c>
      <c r="T1645" s="1">
        <v>73</v>
      </c>
      <c r="U1645" t="s">
        <v>43</v>
      </c>
      <c r="V1645" t="s">
        <v>43</v>
      </c>
      <c r="W1645" t="s">
        <v>43</v>
      </c>
      <c r="X1645" t="s">
        <v>40</v>
      </c>
      <c r="Y1645" t="s">
        <v>40</v>
      </c>
      <c r="Z1645" t="s">
        <v>40</v>
      </c>
      <c r="AA1645" t="s">
        <v>40</v>
      </c>
      <c r="AB1645" t="s">
        <v>40</v>
      </c>
      <c r="AC1645" t="s">
        <v>51</v>
      </c>
      <c r="AD1645" t="s">
        <v>40</v>
      </c>
      <c r="AE1645" t="s">
        <v>56</v>
      </c>
      <c r="AF1645">
        <v>95.3</v>
      </c>
      <c r="AH1645">
        <v>5817.7</v>
      </c>
      <c r="AI1645">
        <v>0</v>
      </c>
      <c r="AJ1645">
        <v>0</v>
      </c>
      <c r="AK1645">
        <v>2061.9</v>
      </c>
      <c r="AL1645">
        <v>7879.6</v>
      </c>
      <c r="AM1645" t="s">
        <v>47</v>
      </c>
    </row>
    <row r="1646" spans="1:41" x14ac:dyDescent="0.35">
      <c r="A1646" t="s">
        <v>2494</v>
      </c>
      <c r="B1646" t="s">
        <v>49</v>
      </c>
      <c r="C1646" s="10">
        <v>46</v>
      </c>
      <c r="D1646" s="5" t="str" cm="1">
        <f t="array" ref="D1646">_xlfn.IFS(C1646&lt;=29, "18-29", C1646&lt;=39, "30-39", C1646&lt;=49, "40-49", C1646&lt;=59, "50-59",C1646&lt;=69, "60-69", C1646&gt;=70, "70+")</f>
        <v>40-49</v>
      </c>
      <c r="E1646" t="s">
        <v>43</v>
      </c>
      <c r="F1646">
        <v>0</v>
      </c>
      <c r="G1646" t="s">
        <v>2266</v>
      </c>
      <c r="H1646">
        <v>96093</v>
      </c>
      <c r="I1646">
        <v>40.759400999999997</v>
      </c>
      <c r="J1646">
        <v>-122.93933699999999</v>
      </c>
      <c r="K1646">
        <v>0</v>
      </c>
      <c r="L1646">
        <v>17</v>
      </c>
      <c r="M1646" t="str" cm="1">
        <f t="array" ref="M1646">_xlfn.IFS(L1646&lt;=12, "New (0-12 months)", L1646&lt;=36, "Mid (13-36 months)", L1646&gt;=37,"Long (37+ months)")</f>
        <v>Mid (13-36 months)</v>
      </c>
      <c r="N1646" t="s">
        <v>42</v>
      </c>
      <c r="O1646" t="s">
        <v>40</v>
      </c>
      <c r="P1646">
        <v>31.6</v>
      </c>
      <c r="Q1646" t="s">
        <v>43</v>
      </c>
      <c r="R1646" t="s">
        <v>43</v>
      </c>
      <c r="S1646" t="s">
        <v>8234</v>
      </c>
      <c r="T1646" s="1">
        <v>0</v>
      </c>
      <c r="U1646" t="s">
        <v>8234</v>
      </c>
      <c r="V1646" t="s">
        <v>8234</v>
      </c>
      <c r="W1646" t="s">
        <v>8234</v>
      </c>
      <c r="X1646" t="s">
        <v>8234</v>
      </c>
      <c r="Y1646" t="s">
        <v>8234</v>
      </c>
      <c r="Z1646" t="s">
        <v>8234</v>
      </c>
      <c r="AA1646" t="s">
        <v>8234</v>
      </c>
      <c r="AB1646" t="s">
        <v>8234</v>
      </c>
      <c r="AC1646" t="s">
        <v>45</v>
      </c>
      <c r="AD1646" t="s">
        <v>40</v>
      </c>
      <c r="AE1646" t="s">
        <v>46</v>
      </c>
      <c r="AF1646">
        <v>20.100000000000001</v>
      </c>
      <c r="AH1646">
        <v>279.5</v>
      </c>
      <c r="AI1646">
        <v>0</v>
      </c>
      <c r="AJ1646">
        <v>0</v>
      </c>
      <c r="AK1646">
        <v>537.20000000000005</v>
      </c>
      <c r="AL1646">
        <v>816.7</v>
      </c>
      <c r="AM1646" t="s">
        <v>47</v>
      </c>
    </row>
    <row r="1647" spans="1:41" x14ac:dyDescent="0.35">
      <c r="A1647" t="s">
        <v>2495</v>
      </c>
      <c r="B1647" t="s">
        <v>39</v>
      </c>
      <c r="C1647" s="10">
        <v>74</v>
      </c>
      <c r="D1647" s="5" t="str" cm="1">
        <f t="array" ref="D1647">_xlfn.IFS(C1647&lt;=29, "18-29", C1647&lt;=39, "30-39", C1647&lt;=49, "40-49", C1647&lt;=59, "50-59",C1647&lt;=69, "60-69", C1647&gt;=70, "70+")</f>
        <v>70+</v>
      </c>
      <c r="E1647" t="s">
        <v>40</v>
      </c>
      <c r="F1647">
        <v>0</v>
      </c>
      <c r="G1647" t="s">
        <v>2049</v>
      </c>
      <c r="H1647">
        <v>95459</v>
      </c>
      <c r="I1647">
        <v>38.966712999999999</v>
      </c>
      <c r="J1647">
        <v>-123.586412</v>
      </c>
      <c r="K1647">
        <v>3</v>
      </c>
      <c r="L1647">
        <v>72</v>
      </c>
      <c r="M1647" t="str" cm="1">
        <f t="array" ref="M1647">_xlfn.IFS(L1647&lt;=12, "New (0-12 months)", L1647&lt;=36, "Mid (13-36 months)", L1647&gt;=37,"Long (37+ months)")</f>
        <v>Long (37+ months)</v>
      </c>
      <c r="N1647" t="s">
        <v>72</v>
      </c>
      <c r="O1647" t="s">
        <v>40</v>
      </c>
      <c r="P1647">
        <v>28.72</v>
      </c>
      <c r="Q1647" t="s">
        <v>40</v>
      </c>
      <c r="R1647" t="s">
        <v>40</v>
      </c>
      <c r="S1647" t="s">
        <v>55</v>
      </c>
      <c r="T1647" s="1">
        <v>25</v>
      </c>
      <c r="U1647" t="s">
        <v>40</v>
      </c>
      <c r="V1647" t="s">
        <v>40</v>
      </c>
      <c r="W1647" t="s">
        <v>40</v>
      </c>
      <c r="X1647" t="s">
        <v>40</v>
      </c>
      <c r="Y1647" t="s">
        <v>40</v>
      </c>
      <c r="Z1647" t="s">
        <v>40</v>
      </c>
      <c r="AA1647" t="s">
        <v>43</v>
      </c>
      <c r="AB1647" t="s">
        <v>40</v>
      </c>
      <c r="AC1647" t="s">
        <v>73</v>
      </c>
      <c r="AD1647" t="s">
        <v>40</v>
      </c>
      <c r="AE1647" t="s">
        <v>56</v>
      </c>
      <c r="AF1647">
        <v>114.85</v>
      </c>
      <c r="AH1647">
        <v>8317.9500000000007</v>
      </c>
      <c r="AI1647">
        <v>0</v>
      </c>
      <c r="AJ1647">
        <v>0</v>
      </c>
      <c r="AK1647">
        <v>2067.84</v>
      </c>
      <c r="AL1647">
        <v>10385.790000000001</v>
      </c>
      <c r="AM1647" t="s">
        <v>47</v>
      </c>
    </row>
    <row r="1648" spans="1:41" x14ac:dyDescent="0.35">
      <c r="A1648" t="s">
        <v>2496</v>
      </c>
      <c r="B1648" t="s">
        <v>49</v>
      </c>
      <c r="C1648" s="10">
        <v>25</v>
      </c>
      <c r="D1648" s="5" t="str" cm="1">
        <f t="array" ref="D1648">_xlfn.IFS(C1648&lt;=29, "18-29", C1648&lt;=39, "30-39", C1648&lt;=49, "40-49", C1648&lt;=59, "50-59",C1648&lt;=69, "60-69", C1648&gt;=70, "70+")</f>
        <v>18-29</v>
      </c>
      <c r="E1648" t="s">
        <v>40</v>
      </c>
      <c r="F1648">
        <v>0</v>
      </c>
      <c r="G1648" t="s">
        <v>1940</v>
      </c>
      <c r="H1648">
        <v>93212</v>
      </c>
      <c r="I1648">
        <v>36.04533</v>
      </c>
      <c r="J1648">
        <v>-119.53242400000001</v>
      </c>
      <c r="K1648">
        <v>6</v>
      </c>
      <c r="L1648">
        <v>50</v>
      </c>
      <c r="M1648" t="str" cm="1">
        <f t="array" ref="M1648">_xlfn.IFS(L1648&lt;=12, "New (0-12 months)", L1648&lt;=36, "Mid (13-36 months)", L1648&gt;=37,"Long (37+ months)")</f>
        <v>Long (37+ months)</v>
      </c>
      <c r="N1648" t="s">
        <v>76</v>
      </c>
      <c r="O1648" t="s">
        <v>40</v>
      </c>
      <c r="P1648">
        <v>14.32</v>
      </c>
      <c r="Q1648" t="s">
        <v>40</v>
      </c>
      <c r="R1648" t="s">
        <v>40</v>
      </c>
      <c r="S1648" t="s">
        <v>44</v>
      </c>
      <c r="T1648" s="1">
        <v>58</v>
      </c>
      <c r="U1648" t="s">
        <v>43</v>
      </c>
      <c r="V1648" t="s">
        <v>43</v>
      </c>
      <c r="W1648" t="s">
        <v>40</v>
      </c>
      <c r="X1648" t="s">
        <v>40</v>
      </c>
      <c r="Y1648" t="s">
        <v>40</v>
      </c>
      <c r="Z1648" t="s">
        <v>43</v>
      </c>
      <c r="AA1648" t="s">
        <v>43</v>
      </c>
      <c r="AB1648" t="s">
        <v>40</v>
      </c>
      <c r="AC1648" t="s">
        <v>45</v>
      </c>
      <c r="AD1648" t="s">
        <v>40</v>
      </c>
      <c r="AE1648" t="s">
        <v>56</v>
      </c>
      <c r="AF1648">
        <v>69.650000000000006</v>
      </c>
      <c r="AH1648">
        <v>3442.15</v>
      </c>
      <c r="AI1648">
        <v>0</v>
      </c>
      <c r="AJ1648">
        <v>0</v>
      </c>
      <c r="AK1648">
        <v>716</v>
      </c>
      <c r="AL1648">
        <v>4158.1499999999996</v>
      </c>
      <c r="AM1648" t="s">
        <v>47</v>
      </c>
    </row>
    <row r="1649" spans="1:41" x14ac:dyDescent="0.35">
      <c r="A1649" t="s">
        <v>2497</v>
      </c>
      <c r="B1649" t="s">
        <v>49</v>
      </c>
      <c r="C1649" s="10">
        <v>40</v>
      </c>
      <c r="D1649" s="5" t="str" cm="1">
        <f t="array" ref="D1649">_xlfn.IFS(C1649&lt;=29, "18-29", C1649&lt;=39, "30-39", C1649&lt;=49, "40-49", C1649&lt;=59, "50-59",C1649&lt;=69, "60-69", C1649&gt;=70, "70+")</f>
        <v>40-49</v>
      </c>
      <c r="E1649" t="s">
        <v>43</v>
      </c>
      <c r="F1649">
        <v>1</v>
      </c>
      <c r="G1649" t="s">
        <v>2498</v>
      </c>
      <c r="H1649">
        <v>92314</v>
      </c>
      <c r="I1649">
        <v>34.278967000000002</v>
      </c>
      <c r="J1649">
        <v>-116.773825</v>
      </c>
      <c r="K1649">
        <v>0</v>
      </c>
      <c r="L1649">
        <v>4</v>
      </c>
      <c r="M1649" t="str" cm="1">
        <f t="array" ref="M1649">_xlfn.IFS(L1649&lt;=12, "New (0-12 months)", L1649&lt;=36, "Mid (13-36 months)", L1649&gt;=37,"Long (37+ months)")</f>
        <v>New (0-12 months)</v>
      </c>
      <c r="N1649" t="s">
        <v>54</v>
      </c>
      <c r="O1649" t="s">
        <v>40</v>
      </c>
      <c r="P1649">
        <v>26.04</v>
      </c>
      <c r="Q1649" t="s">
        <v>43</v>
      </c>
      <c r="R1649" t="s">
        <v>40</v>
      </c>
      <c r="S1649" t="s">
        <v>79</v>
      </c>
      <c r="T1649" s="1">
        <v>27</v>
      </c>
      <c r="U1649" t="s">
        <v>40</v>
      </c>
      <c r="V1649" t="s">
        <v>43</v>
      </c>
      <c r="W1649" t="s">
        <v>43</v>
      </c>
      <c r="X1649" t="s">
        <v>43</v>
      </c>
      <c r="Y1649" t="s">
        <v>43</v>
      </c>
      <c r="Z1649" t="s">
        <v>43</v>
      </c>
      <c r="AA1649" t="s">
        <v>43</v>
      </c>
      <c r="AB1649" t="s">
        <v>40</v>
      </c>
      <c r="AC1649" t="s">
        <v>51</v>
      </c>
      <c r="AD1649" t="s">
        <v>43</v>
      </c>
      <c r="AE1649" t="s">
        <v>56</v>
      </c>
      <c r="AF1649">
        <v>49.35</v>
      </c>
      <c r="AH1649">
        <v>219.65</v>
      </c>
      <c r="AI1649">
        <v>0</v>
      </c>
      <c r="AJ1649">
        <v>0</v>
      </c>
      <c r="AK1649">
        <v>104.16</v>
      </c>
      <c r="AL1649">
        <v>323.81</v>
      </c>
      <c r="AM1649" t="s">
        <v>57</v>
      </c>
      <c r="AN1649" t="s">
        <v>63</v>
      </c>
      <c r="AO1649" t="s">
        <v>559</v>
      </c>
    </row>
    <row r="1650" spans="1:41" x14ac:dyDescent="0.35">
      <c r="A1650" t="s">
        <v>2499</v>
      </c>
      <c r="B1650" t="s">
        <v>39</v>
      </c>
      <c r="C1650" s="10">
        <v>40</v>
      </c>
      <c r="D1650" s="5" t="str" cm="1">
        <f t="array" ref="D1650">_xlfn.IFS(C1650&lt;=29, "18-29", C1650&lt;=39, "30-39", C1650&lt;=49, "40-49", C1650&lt;=59, "50-59",C1650&lt;=69, "60-69", C1650&gt;=70, "70+")</f>
        <v>40-49</v>
      </c>
      <c r="E1650" t="s">
        <v>43</v>
      </c>
      <c r="F1650">
        <v>0</v>
      </c>
      <c r="G1650" t="s">
        <v>2321</v>
      </c>
      <c r="H1650">
        <v>92821</v>
      </c>
      <c r="I1650">
        <v>33.930199000000002</v>
      </c>
      <c r="J1650">
        <v>-117.862898</v>
      </c>
      <c r="K1650">
        <v>0</v>
      </c>
      <c r="L1650">
        <v>3</v>
      </c>
      <c r="M1650" t="str" cm="1">
        <f t="array" ref="M1650">_xlfn.IFS(L1650&lt;=12, "New (0-12 months)", L1650&lt;=36, "Mid (13-36 months)", L1650&gt;=37,"Long (37+ months)")</f>
        <v>New (0-12 months)</v>
      </c>
      <c r="N1650" t="s">
        <v>54</v>
      </c>
      <c r="O1650" t="s">
        <v>40</v>
      </c>
      <c r="P1650">
        <v>15.37</v>
      </c>
      <c r="Q1650" t="s">
        <v>43</v>
      </c>
      <c r="R1650" t="s">
        <v>43</v>
      </c>
      <c r="S1650" t="s">
        <v>8234</v>
      </c>
      <c r="T1650" s="1">
        <v>0</v>
      </c>
      <c r="U1650" t="s">
        <v>8234</v>
      </c>
      <c r="V1650" t="s">
        <v>8234</v>
      </c>
      <c r="W1650" t="s">
        <v>8234</v>
      </c>
      <c r="X1650" t="s">
        <v>8234</v>
      </c>
      <c r="Y1650" t="s">
        <v>8234</v>
      </c>
      <c r="Z1650" t="s">
        <v>8234</v>
      </c>
      <c r="AA1650" t="s">
        <v>8234</v>
      </c>
      <c r="AB1650" t="s">
        <v>8234</v>
      </c>
      <c r="AC1650" t="s">
        <v>51</v>
      </c>
      <c r="AD1650" t="s">
        <v>40</v>
      </c>
      <c r="AE1650" t="s">
        <v>46</v>
      </c>
      <c r="AF1650">
        <v>20</v>
      </c>
      <c r="AH1650">
        <v>61.7</v>
      </c>
      <c r="AI1650">
        <v>0</v>
      </c>
      <c r="AJ1650">
        <v>0</v>
      </c>
      <c r="AK1650">
        <v>46.11</v>
      </c>
      <c r="AL1650">
        <v>107.81</v>
      </c>
      <c r="AM1650" t="s">
        <v>98</v>
      </c>
    </row>
    <row r="1651" spans="1:41" x14ac:dyDescent="0.35">
      <c r="A1651" t="s">
        <v>2500</v>
      </c>
      <c r="B1651" t="s">
        <v>49</v>
      </c>
      <c r="C1651" s="10">
        <v>67</v>
      </c>
      <c r="D1651" s="5" t="str" cm="1">
        <f t="array" ref="D1651">_xlfn.IFS(C1651&lt;=29, "18-29", C1651&lt;=39, "30-39", C1651&lt;=49, "40-49", C1651&lt;=59, "50-59",C1651&lt;=69, "60-69", C1651&gt;=70, "70+")</f>
        <v>60-69</v>
      </c>
      <c r="E1651" t="s">
        <v>40</v>
      </c>
      <c r="F1651">
        <v>0</v>
      </c>
      <c r="G1651" t="s">
        <v>2295</v>
      </c>
      <c r="H1651">
        <v>94901</v>
      </c>
      <c r="I1651">
        <v>37.972662</v>
      </c>
      <c r="J1651">
        <v>-122.491452</v>
      </c>
      <c r="K1651">
        <v>2</v>
      </c>
      <c r="L1651">
        <v>8</v>
      </c>
      <c r="M1651" t="str" cm="1">
        <f t="array" ref="M1651">_xlfn.IFS(L1651&lt;=12, "New (0-12 months)", L1651&lt;=36, "Mid (13-36 months)", L1651&gt;=37,"Long (37+ months)")</f>
        <v>New (0-12 months)</v>
      </c>
      <c r="N1651" t="s">
        <v>42</v>
      </c>
      <c r="O1651" t="s">
        <v>40</v>
      </c>
      <c r="P1651">
        <v>26.99</v>
      </c>
      <c r="Q1651" t="s">
        <v>43</v>
      </c>
      <c r="R1651" t="s">
        <v>40</v>
      </c>
      <c r="S1651" t="s">
        <v>55</v>
      </c>
      <c r="T1651" s="1">
        <v>2</v>
      </c>
      <c r="U1651" t="s">
        <v>43</v>
      </c>
      <c r="V1651" t="s">
        <v>43</v>
      </c>
      <c r="W1651" t="s">
        <v>43</v>
      </c>
      <c r="X1651" t="s">
        <v>43</v>
      </c>
      <c r="Y1651" t="s">
        <v>40</v>
      </c>
      <c r="Z1651" t="s">
        <v>43</v>
      </c>
      <c r="AA1651" t="s">
        <v>43</v>
      </c>
      <c r="AB1651" t="s">
        <v>40</v>
      </c>
      <c r="AC1651" t="s">
        <v>51</v>
      </c>
      <c r="AD1651" t="s">
        <v>40</v>
      </c>
      <c r="AE1651" t="s">
        <v>46</v>
      </c>
      <c r="AF1651">
        <v>80.45</v>
      </c>
      <c r="AH1651">
        <v>583.45000000000005</v>
      </c>
      <c r="AI1651">
        <v>0</v>
      </c>
      <c r="AJ1651">
        <v>0</v>
      </c>
      <c r="AK1651">
        <v>215.92</v>
      </c>
      <c r="AL1651">
        <v>799.37</v>
      </c>
      <c r="AM1651" t="s">
        <v>57</v>
      </c>
      <c r="AN1651" t="s">
        <v>109</v>
      </c>
      <c r="AO1651" t="s">
        <v>110</v>
      </c>
    </row>
    <row r="1652" spans="1:41" x14ac:dyDescent="0.35">
      <c r="A1652" t="s">
        <v>2501</v>
      </c>
      <c r="B1652" t="s">
        <v>39</v>
      </c>
      <c r="C1652" s="10">
        <v>77</v>
      </c>
      <c r="D1652" s="5" t="str" cm="1">
        <f t="array" ref="D1652">_xlfn.IFS(C1652&lt;=29, "18-29", C1652&lt;=39, "30-39", C1652&lt;=49, "40-49", C1652&lt;=59, "50-59",C1652&lt;=69, "60-69", C1652&gt;=70, "70+")</f>
        <v>70+</v>
      </c>
      <c r="E1652" t="s">
        <v>40</v>
      </c>
      <c r="F1652">
        <v>0</v>
      </c>
      <c r="G1652" t="s">
        <v>2502</v>
      </c>
      <c r="H1652">
        <v>93618</v>
      </c>
      <c r="I1652">
        <v>36.523618999999997</v>
      </c>
      <c r="J1652">
        <v>-119.38686800000001</v>
      </c>
      <c r="K1652">
        <v>2</v>
      </c>
      <c r="L1652">
        <v>13</v>
      </c>
      <c r="M1652" t="str" cm="1">
        <f t="array" ref="M1652">_xlfn.IFS(L1652&lt;=12, "New (0-12 months)", L1652&lt;=36, "Mid (13-36 months)", L1652&gt;=37,"Long (37+ months)")</f>
        <v>Mid (13-36 months)</v>
      </c>
      <c r="N1652" t="s">
        <v>42</v>
      </c>
      <c r="O1652" t="s">
        <v>40</v>
      </c>
      <c r="P1652">
        <v>37.86</v>
      </c>
      <c r="Q1652" t="s">
        <v>43</v>
      </c>
      <c r="R1652" t="s">
        <v>40</v>
      </c>
      <c r="S1652" t="s">
        <v>55</v>
      </c>
      <c r="T1652" s="1">
        <v>19</v>
      </c>
      <c r="U1652" t="s">
        <v>43</v>
      </c>
      <c r="V1652" t="s">
        <v>43</v>
      </c>
      <c r="W1652" t="s">
        <v>43</v>
      </c>
      <c r="X1652" t="s">
        <v>43</v>
      </c>
      <c r="Y1652" t="s">
        <v>43</v>
      </c>
      <c r="Z1652" t="s">
        <v>43</v>
      </c>
      <c r="AA1652" t="s">
        <v>43</v>
      </c>
      <c r="AB1652" t="s">
        <v>43</v>
      </c>
      <c r="AC1652" t="s">
        <v>51</v>
      </c>
      <c r="AD1652" t="s">
        <v>40</v>
      </c>
      <c r="AE1652" t="s">
        <v>56</v>
      </c>
      <c r="AF1652">
        <v>70.150000000000006</v>
      </c>
      <c r="AH1652">
        <v>916.75</v>
      </c>
      <c r="AI1652">
        <v>0</v>
      </c>
      <c r="AJ1652">
        <v>90</v>
      </c>
      <c r="AK1652">
        <v>492.18</v>
      </c>
      <c r="AL1652">
        <v>1498.93</v>
      </c>
      <c r="AM1652" t="s">
        <v>57</v>
      </c>
      <c r="AN1652" t="s">
        <v>63</v>
      </c>
      <c r="AO1652" t="s">
        <v>591</v>
      </c>
    </row>
    <row r="1653" spans="1:41" x14ac:dyDescent="0.35">
      <c r="A1653" t="s">
        <v>2503</v>
      </c>
      <c r="B1653" t="s">
        <v>49</v>
      </c>
      <c r="C1653" s="10">
        <v>57</v>
      </c>
      <c r="D1653" s="5" t="str" cm="1">
        <f t="array" ref="D1653">_xlfn.IFS(C1653&lt;=29, "18-29", C1653&lt;=39, "30-39", C1653&lt;=49, "40-49", C1653&lt;=59, "50-59",C1653&lt;=69, "60-69", C1653&gt;=70, "70+")</f>
        <v>50-59</v>
      </c>
      <c r="E1653" t="s">
        <v>40</v>
      </c>
      <c r="F1653">
        <v>3</v>
      </c>
      <c r="G1653" t="s">
        <v>997</v>
      </c>
      <c r="H1653">
        <v>96038</v>
      </c>
      <c r="I1653">
        <v>41.599978</v>
      </c>
      <c r="J1653">
        <v>-122.53938100000001</v>
      </c>
      <c r="K1653">
        <v>1</v>
      </c>
      <c r="L1653">
        <v>55</v>
      </c>
      <c r="M1653" t="str" cm="1">
        <f t="array" ref="M1653">_xlfn.IFS(L1653&lt;=12, "New (0-12 months)", L1653&lt;=36, "Mid (13-36 months)", L1653&gt;=37,"Long (37+ months)")</f>
        <v>Long (37+ months)</v>
      </c>
      <c r="N1653" t="s">
        <v>76</v>
      </c>
      <c r="O1653" t="s">
        <v>40</v>
      </c>
      <c r="P1653">
        <v>40.94</v>
      </c>
      <c r="Q1653" t="s">
        <v>43</v>
      </c>
      <c r="R1653" t="s">
        <v>43</v>
      </c>
      <c r="S1653" t="s">
        <v>8234</v>
      </c>
      <c r="T1653" s="1">
        <v>0</v>
      </c>
      <c r="U1653" t="s">
        <v>8234</v>
      </c>
      <c r="V1653" t="s">
        <v>8234</v>
      </c>
      <c r="W1653" t="s">
        <v>8234</v>
      </c>
      <c r="X1653" t="s">
        <v>8234</v>
      </c>
      <c r="Y1653" t="s">
        <v>8234</v>
      </c>
      <c r="Z1653" t="s">
        <v>8234</v>
      </c>
      <c r="AA1653" t="s">
        <v>8234</v>
      </c>
      <c r="AB1653" t="s">
        <v>8234</v>
      </c>
      <c r="AC1653" t="s">
        <v>73</v>
      </c>
      <c r="AD1653" t="s">
        <v>43</v>
      </c>
      <c r="AE1653" t="s">
        <v>46</v>
      </c>
      <c r="AF1653">
        <v>20.5</v>
      </c>
      <c r="AH1653">
        <v>1177.95</v>
      </c>
      <c r="AI1653">
        <v>5.83</v>
      </c>
      <c r="AJ1653">
        <v>0</v>
      </c>
      <c r="AK1653">
        <v>2251.6999999999998</v>
      </c>
      <c r="AL1653">
        <v>3423.82</v>
      </c>
      <c r="AM1653" t="s">
        <v>47</v>
      </c>
    </row>
    <row r="1654" spans="1:41" x14ac:dyDescent="0.35">
      <c r="A1654" t="s">
        <v>2504</v>
      </c>
      <c r="B1654" t="s">
        <v>39</v>
      </c>
      <c r="C1654" s="10">
        <v>30</v>
      </c>
      <c r="D1654" s="5" t="str" cm="1">
        <f t="array" ref="D1654">_xlfn.IFS(C1654&lt;=29, "18-29", C1654&lt;=39, "30-39", C1654&lt;=49, "40-49", C1654&lt;=59, "50-59",C1654&lt;=69, "60-69", C1654&gt;=70, "70+")</f>
        <v>30-39</v>
      </c>
      <c r="E1654" t="s">
        <v>40</v>
      </c>
      <c r="F1654">
        <v>0</v>
      </c>
      <c r="G1654" t="s">
        <v>2505</v>
      </c>
      <c r="H1654">
        <v>95458</v>
      </c>
      <c r="I1654">
        <v>39.141933999999999</v>
      </c>
      <c r="J1654">
        <v>-122.770679</v>
      </c>
      <c r="K1654">
        <v>2</v>
      </c>
      <c r="L1654">
        <v>71</v>
      </c>
      <c r="M1654" t="str" cm="1">
        <f t="array" ref="M1654">_xlfn.IFS(L1654&lt;=12, "New (0-12 months)", L1654&lt;=36, "Mid (13-36 months)", L1654&gt;=37,"Long (37+ months)")</f>
        <v>Long (37+ months)</v>
      </c>
      <c r="N1654" t="s">
        <v>42</v>
      </c>
      <c r="O1654" t="s">
        <v>40</v>
      </c>
      <c r="P1654">
        <v>22.33</v>
      </c>
      <c r="Q1654" t="s">
        <v>40</v>
      </c>
      <c r="R1654" t="s">
        <v>40</v>
      </c>
      <c r="S1654" t="s">
        <v>44</v>
      </c>
      <c r="T1654" s="1">
        <v>71</v>
      </c>
      <c r="U1654" t="s">
        <v>40</v>
      </c>
      <c r="V1654" t="s">
        <v>40</v>
      </c>
      <c r="W1654" t="s">
        <v>40</v>
      </c>
      <c r="X1654" t="s">
        <v>40</v>
      </c>
      <c r="Y1654" t="s">
        <v>40</v>
      </c>
      <c r="Z1654" t="s">
        <v>40</v>
      </c>
      <c r="AA1654" t="s">
        <v>40</v>
      </c>
      <c r="AB1654" t="s">
        <v>40</v>
      </c>
      <c r="AC1654" t="s">
        <v>73</v>
      </c>
      <c r="AD1654" t="s">
        <v>43</v>
      </c>
      <c r="AE1654" t="s">
        <v>56</v>
      </c>
      <c r="AF1654">
        <v>90.1</v>
      </c>
      <c r="AH1654">
        <v>6310.9</v>
      </c>
      <c r="AI1654">
        <v>0</v>
      </c>
      <c r="AJ1654">
        <v>0</v>
      </c>
      <c r="AK1654">
        <v>1585.43</v>
      </c>
      <c r="AL1654">
        <v>7896.33</v>
      </c>
      <c r="AM1654" t="s">
        <v>47</v>
      </c>
    </row>
    <row r="1655" spans="1:41" x14ac:dyDescent="0.35">
      <c r="A1655" t="s">
        <v>2506</v>
      </c>
      <c r="B1655" t="s">
        <v>39</v>
      </c>
      <c r="C1655" s="10">
        <v>48</v>
      </c>
      <c r="D1655" s="5" t="str" cm="1">
        <f t="array" ref="D1655">_xlfn.IFS(C1655&lt;=29, "18-29", C1655&lt;=39, "30-39", C1655&lt;=49, "40-49", C1655&lt;=59, "50-59",C1655&lt;=69, "60-69", C1655&gt;=70, "70+")</f>
        <v>40-49</v>
      </c>
      <c r="E1655" t="s">
        <v>43</v>
      </c>
      <c r="F1655">
        <v>0</v>
      </c>
      <c r="G1655" t="s">
        <v>135</v>
      </c>
      <c r="H1655">
        <v>90012</v>
      </c>
      <c r="I1655">
        <v>34.065874999999998</v>
      </c>
      <c r="J1655">
        <v>-118.23872799999999</v>
      </c>
      <c r="K1655">
        <v>0</v>
      </c>
      <c r="L1655">
        <v>37</v>
      </c>
      <c r="M1655" t="str" cm="1">
        <f t="array" ref="M1655">_xlfn.IFS(L1655&lt;=12, "New (0-12 months)", L1655&lt;=36, "Mid (13-36 months)", L1655&gt;=37,"Long (37+ months)")</f>
        <v>Long (37+ months)</v>
      </c>
      <c r="N1655" t="s">
        <v>42</v>
      </c>
      <c r="O1655" t="s">
        <v>40</v>
      </c>
      <c r="P1655">
        <v>9.61</v>
      </c>
      <c r="Q1655" t="s">
        <v>43</v>
      </c>
      <c r="R1655" t="s">
        <v>40</v>
      </c>
      <c r="S1655" t="s">
        <v>55</v>
      </c>
      <c r="T1655" s="1">
        <v>11</v>
      </c>
      <c r="U1655" t="s">
        <v>43</v>
      </c>
      <c r="V1655" t="s">
        <v>40</v>
      </c>
      <c r="W1655" t="s">
        <v>40</v>
      </c>
      <c r="X1655" t="s">
        <v>43</v>
      </c>
      <c r="Y1655" t="s">
        <v>43</v>
      </c>
      <c r="Z1655" t="s">
        <v>43</v>
      </c>
      <c r="AA1655" t="s">
        <v>43</v>
      </c>
      <c r="AB1655" t="s">
        <v>40</v>
      </c>
      <c r="AC1655" t="s">
        <v>45</v>
      </c>
      <c r="AD1655" t="s">
        <v>43</v>
      </c>
      <c r="AE1655" t="s">
        <v>56</v>
      </c>
      <c r="AF1655">
        <v>80.05</v>
      </c>
      <c r="AH1655">
        <v>3019.1</v>
      </c>
      <c r="AI1655">
        <v>0</v>
      </c>
      <c r="AJ1655">
        <v>0</v>
      </c>
      <c r="AK1655">
        <v>355.57</v>
      </c>
      <c r="AL1655">
        <v>3374.67</v>
      </c>
      <c r="AM1655" t="s">
        <v>47</v>
      </c>
    </row>
    <row r="1656" spans="1:41" x14ac:dyDescent="0.35">
      <c r="A1656" t="s">
        <v>2507</v>
      </c>
      <c r="B1656" t="s">
        <v>49</v>
      </c>
      <c r="C1656" s="10">
        <v>66</v>
      </c>
      <c r="D1656" s="5" t="str" cm="1">
        <f t="array" ref="D1656">_xlfn.IFS(C1656&lt;=29, "18-29", C1656&lt;=39, "30-39", C1656&lt;=49, "40-49", C1656&lt;=59, "50-59",C1656&lt;=69, "60-69", C1656&gt;=70, "70+")</f>
        <v>60-69</v>
      </c>
      <c r="E1656" t="s">
        <v>40</v>
      </c>
      <c r="F1656">
        <v>0</v>
      </c>
      <c r="G1656" t="s">
        <v>430</v>
      </c>
      <c r="H1656">
        <v>92705</v>
      </c>
      <c r="I1656">
        <v>33.766004000000002</v>
      </c>
      <c r="J1656">
        <v>-117.78676299999999</v>
      </c>
      <c r="K1656">
        <v>1</v>
      </c>
      <c r="L1656">
        <v>41</v>
      </c>
      <c r="M1656" t="str" cm="1">
        <f t="array" ref="M1656">_xlfn.IFS(L1656&lt;=12, "New (0-12 months)", L1656&lt;=36, "Mid (13-36 months)", L1656&gt;=37,"Long (37+ months)")</f>
        <v>Long (37+ months)</v>
      </c>
      <c r="N1656" t="s">
        <v>76</v>
      </c>
      <c r="O1656" t="s">
        <v>40</v>
      </c>
      <c r="P1656">
        <v>45.04</v>
      </c>
      <c r="Q1656" t="s">
        <v>40</v>
      </c>
      <c r="R1656" t="s">
        <v>40</v>
      </c>
      <c r="S1656" t="s">
        <v>44</v>
      </c>
      <c r="T1656" s="1">
        <v>29</v>
      </c>
      <c r="U1656" t="s">
        <v>43</v>
      </c>
      <c r="V1656" t="s">
        <v>40</v>
      </c>
      <c r="W1656" t="s">
        <v>40</v>
      </c>
      <c r="X1656" t="s">
        <v>40</v>
      </c>
      <c r="Y1656" t="s">
        <v>40</v>
      </c>
      <c r="Z1656" t="s">
        <v>40</v>
      </c>
      <c r="AA1656" t="s">
        <v>43</v>
      </c>
      <c r="AB1656" t="s">
        <v>40</v>
      </c>
      <c r="AC1656" t="s">
        <v>45</v>
      </c>
      <c r="AD1656" t="s">
        <v>40</v>
      </c>
      <c r="AE1656" t="s">
        <v>56</v>
      </c>
      <c r="AF1656">
        <v>111.95</v>
      </c>
      <c r="AH1656">
        <v>4534.8999999999996</v>
      </c>
      <c r="AI1656">
        <v>0</v>
      </c>
      <c r="AJ1656">
        <v>0</v>
      </c>
      <c r="AK1656">
        <v>1846.64</v>
      </c>
      <c r="AL1656">
        <v>6381.54</v>
      </c>
      <c r="AM1656" t="s">
        <v>57</v>
      </c>
      <c r="AN1656" t="s">
        <v>109</v>
      </c>
      <c r="AO1656" t="s">
        <v>110</v>
      </c>
    </row>
    <row r="1657" spans="1:41" x14ac:dyDescent="0.35">
      <c r="A1657" t="s">
        <v>2508</v>
      </c>
      <c r="B1657" t="s">
        <v>39</v>
      </c>
      <c r="C1657" s="10">
        <v>37</v>
      </c>
      <c r="D1657" s="5" t="str" cm="1">
        <f t="array" ref="D1657">_xlfn.IFS(C1657&lt;=29, "18-29", C1657&lt;=39, "30-39", C1657&lt;=49, "40-49", C1657&lt;=59, "50-59",C1657&lt;=69, "60-69", C1657&gt;=70, "70+")</f>
        <v>30-39</v>
      </c>
      <c r="E1657" t="s">
        <v>40</v>
      </c>
      <c r="F1657">
        <v>3</v>
      </c>
      <c r="G1657" t="s">
        <v>978</v>
      </c>
      <c r="H1657">
        <v>92804</v>
      </c>
      <c r="I1657">
        <v>33.817999999999998</v>
      </c>
      <c r="J1657">
        <v>-117.97440400000001</v>
      </c>
      <c r="K1657">
        <v>1</v>
      </c>
      <c r="L1657">
        <v>55</v>
      </c>
      <c r="M1657" t="str" cm="1">
        <f t="array" ref="M1657">_xlfn.IFS(L1657&lt;=12, "New (0-12 months)", L1657&lt;=36, "Mid (13-36 months)", L1657&gt;=37,"Long (37+ months)")</f>
        <v>Long (37+ months)</v>
      </c>
      <c r="N1657" t="s">
        <v>42</v>
      </c>
      <c r="O1657" t="s">
        <v>40</v>
      </c>
      <c r="P1657">
        <v>8.39</v>
      </c>
      <c r="Q1657" t="s">
        <v>40</v>
      </c>
      <c r="R1657" t="s">
        <v>40</v>
      </c>
      <c r="S1657" t="s">
        <v>79</v>
      </c>
      <c r="T1657" s="1">
        <v>52</v>
      </c>
      <c r="U1657" t="s">
        <v>40</v>
      </c>
      <c r="V1657" t="s">
        <v>43</v>
      </c>
      <c r="W1657" t="s">
        <v>40</v>
      </c>
      <c r="X1657" t="s">
        <v>40</v>
      </c>
      <c r="Y1657" t="s">
        <v>40</v>
      </c>
      <c r="Z1657" t="s">
        <v>40</v>
      </c>
      <c r="AA1657" t="s">
        <v>40</v>
      </c>
      <c r="AB1657" t="s">
        <v>40</v>
      </c>
      <c r="AC1657" t="s">
        <v>73</v>
      </c>
      <c r="AD1657" t="s">
        <v>40</v>
      </c>
      <c r="AE1657" t="s">
        <v>56</v>
      </c>
      <c r="AF1657">
        <v>85.1</v>
      </c>
      <c r="AH1657">
        <v>4657.95</v>
      </c>
      <c r="AI1657">
        <v>0</v>
      </c>
      <c r="AJ1657">
        <v>0</v>
      </c>
      <c r="AK1657">
        <v>461.45</v>
      </c>
      <c r="AL1657">
        <v>5119.3999999999996</v>
      </c>
      <c r="AM1657" t="s">
        <v>47</v>
      </c>
    </row>
    <row r="1658" spans="1:41" x14ac:dyDescent="0.35">
      <c r="A1658" t="s">
        <v>2509</v>
      </c>
      <c r="B1658" t="s">
        <v>39</v>
      </c>
      <c r="C1658" s="10">
        <v>25</v>
      </c>
      <c r="D1658" s="5" t="str" cm="1">
        <f t="array" ref="D1658">_xlfn.IFS(C1658&lt;=29, "18-29", C1658&lt;=39, "30-39", C1658&lt;=49, "40-49", C1658&lt;=59, "50-59",C1658&lt;=69, "60-69", C1658&gt;=70, "70+")</f>
        <v>18-29</v>
      </c>
      <c r="E1658" t="s">
        <v>40</v>
      </c>
      <c r="F1658">
        <v>1</v>
      </c>
      <c r="G1658" t="s">
        <v>2422</v>
      </c>
      <c r="H1658">
        <v>92057</v>
      </c>
      <c r="I1658">
        <v>33.254497000000001</v>
      </c>
      <c r="J1658">
        <v>-117.28587899999999</v>
      </c>
      <c r="K1658">
        <v>1</v>
      </c>
      <c r="L1658">
        <v>61</v>
      </c>
      <c r="M1658" t="str" cm="1">
        <f t="array" ref="M1658">_xlfn.IFS(L1658&lt;=12, "New (0-12 months)", L1658&lt;=36, "Mid (13-36 months)", L1658&gt;=37,"Long (37+ months)")</f>
        <v>Long (37+ months)</v>
      </c>
      <c r="N1658" t="s">
        <v>76</v>
      </c>
      <c r="O1658" t="s">
        <v>43</v>
      </c>
      <c r="P1658">
        <v>0</v>
      </c>
      <c r="Q1658" t="s">
        <v>8234</v>
      </c>
      <c r="R1658" t="s">
        <v>40</v>
      </c>
      <c r="S1658" t="s">
        <v>79</v>
      </c>
      <c r="T1658" s="1">
        <v>59</v>
      </c>
      <c r="U1658" t="s">
        <v>40</v>
      </c>
      <c r="V1658" t="s">
        <v>40</v>
      </c>
      <c r="W1658" t="s">
        <v>43</v>
      </c>
      <c r="X1658" t="s">
        <v>40</v>
      </c>
      <c r="Y1658" t="s">
        <v>43</v>
      </c>
      <c r="Z1658" t="s">
        <v>40</v>
      </c>
      <c r="AA1658" t="s">
        <v>40</v>
      </c>
      <c r="AB1658" t="s">
        <v>43</v>
      </c>
      <c r="AC1658" t="s">
        <v>45</v>
      </c>
      <c r="AD1658" t="s">
        <v>40</v>
      </c>
      <c r="AE1658" t="s">
        <v>56</v>
      </c>
      <c r="AF1658">
        <v>50.7</v>
      </c>
      <c r="AH1658">
        <v>3088.75</v>
      </c>
      <c r="AI1658">
        <v>0</v>
      </c>
      <c r="AJ1658">
        <v>20</v>
      </c>
      <c r="AK1658">
        <v>0</v>
      </c>
      <c r="AL1658">
        <v>3108.75</v>
      </c>
      <c r="AM1658" t="s">
        <v>47</v>
      </c>
    </row>
    <row r="1659" spans="1:41" x14ac:dyDescent="0.35">
      <c r="A1659" t="s">
        <v>2510</v>
      </c>
      <c r="B1659" t="s">
        <v>49</v>
      </c>
      <c r="C1659" s="10">
        <v>41</v>
      </c>
      <c r="D1659" s="5" t="str" cm="1">
        <f t="array" ref="D1659">_xlfn.IFS(C1659&lt;=29, "18-29", C1659&lt;=39, "30-39", C1659&lt;=49, "40-49", C1659&lt;=59, "50-59",C1659&lt;=69, "60-69", C1659&gt;=70, "70+")</f>
        <v>40-49</v>
      </c>
      <c r="E1659" t="s">
        <v>40</v>
      </c>
      <c r="F1659">
        <v>3</v>
      </c>
      <c r="G1659" t="s">
        <v>866</v>
      </c>
      <c r="H1659">
        <v>91709</v>
      </c>
      <c r="I1659">
        <v>33.942895</v>
      </c>
      <c r="J1659">
        <v>-117.725644</v>
      </c>
      <c r="K1659">
        <v>1</v>
      </c>
      <c r="L1659">
        <v>44</v>
      </c>
      <c r="M1659" t="str" cm="1">
        <f t="array" ref="M1659">_xlfn.IFS(L1659&lt;=12, "New (0-12 months)", L1659&lt;=36, "Mid (13-36 months)", L1659&gt;=37,"Long (37+ months)")</f>
        <v>Long (37+ months)</v>
      </c>
      <c r="N1659" t="s">
        <v>42</v>
      </c>
      <c r="O1659" t="s">
        <v>40</v>
      </c>
      <c r="P1659">
        <v>37.68</v>
      </c>
      <c r="Q1659" t="s">
        <v>43</v>
      </c>
      <c r="R1659" t="s">
        <v>40</v>
      </c>
      <c r="S1659" t="s">
        <v>79</v>
      </c>
      <c r="T1659" s="1">
        <v>24</v>
      </c>
      <c r="U1659" t="s">
        <v>43</v>
      </c>
      <c r="V1659" t="s">
        <v>40</v>
      </c>
      <c r="W1659" t="s">
        <v>40</v>
      </c>
      <c r="X1659" t="s">
        <v>40</v>
      </c>
      <c r="Y1659" t="s">
        <v>43</v>
      </c>
      <c r="Z1659" t="s">
        <v>43</v>
      </c>
      <c r="AA1659" t="s">
        <v>43</v>
      </c>
      <c r="AB1659" t="s">
        <v>40</v>
      </c>
      <c r="AC1659" t="s">
        <v>51</v>
      </c>
      <c r="AD1659" t="s">
        <v>40</v>
      </c>
      <c r="AE1659" t="s">
        <v>46</v>
      </c>
      <c r="AF1659">
        <v>7</v>
      </c>
      <c r="AH1659">
        <v>2924.05</v>
      </c>
      <c r="AI1659">
        <v>0</v>
      </c>
      <c r="AJ1659">
        <v>0</v>
      </c>
      <c r="AK1659">
        <v>1657.92</v>
      </c>
      <c r="AL1659">
        <v>4581.97</v>
      </c>
      <c r="AM1659" t="s">
        <v>47</v>
      </c>
    </row>
    <row r="1660" spans="1:41" x14ac:dyDescent="0.35">
      <c r="A1660" t="s">
        <v>2511</v>
      </c>
      <c r="B1660" t="s">
        <v>49</v>
      </c>
      <c r="C1660" s="10">
        <v>43</v>
      </c>
      <c r="D1660" s="5" t="str" cm="1">
        <f t="array" ref="D1660">_xlfn.IFS(C1660&lt;=29, "18-29", C1660&lt;=39, "30-39", C1660&lt;=49, "40-49", C1660&lt;=59, "50-59",C1660&lt;=69, "60-69", C1660&gt;=70, "70+")</f>
        <v>40-49</v>
      </c>
      <c r="E1660" t="s">
        <v>40</v>
      </c>
      <c r="F1660">
        <v>0</v>
      </c>
      <c r="G1660" t="s">
        <v>2441</v>
      </c>
      <c r="H1660">
        <v>95445</v>
      </c>
      <c r="I1660">
        <v>38.848081999999998</v>
      </c>
      <c r="J1660">
        <v>-123.50608</v>
      </c>
      <c r="K1660">
        <v>1</v>
      </c>
      <c r="L1660">
        <v>59</v>
      </c>
      <c r="M1660" t="str" cm="1">
        <f t="array" ref="M1660">_xlfn.IFS(L1660&lt;=12, "New (0-12 months)", L1660&lt;=36, "Mid (13-36 months)", L1660&gt;=37,"Long (37+ months)")</f>
        <v>Long (37+ months)</v>
      </c>
      <c r="N1660" t="s">
        <v>76</v>
      </c>
      <c r="O1660" t="s">
        <v>40</v>
      </c>
      <c r="P1660">
        <v>22.71</v>
      </c>
      <c r="Q1660" t="s">
        <v>40</v>
      </c>
      <c r="R1660" t="s">
        <v>40</v>
      </c>
      <c r="S1660" t="s">
        <v>55</v>
      </c>
      <c r="T1660" s="1">
        <v>26</v>
      </c>
      <c r="U1660" t="s">
        <v>40</v>
      </c>
      <c r="V1660" t="s">
        <v>40</v>
      </c>
      <c r="W1660" t="s">
        <v>40</v>
      </c>
      <c r="X1660" t="s">
        <v>43</v>
      </c>
      <c r="Y1660" t="s">
        <v>40</v>
      </c>
      <c r="Z1660" t="s">
        <v>40</v>
      </c>
      <c r="AA1660" t="s">
        <v>40</v>
      </c>
      <c r="AB1660" t="s">
        <v>40</v>
      </c>
      <c r="AC1660" t="s">
        <v>45</v>
      </c>
      <c r="AD1660" t="s">
        <v>40</v>
      </c>
      <c r="AE1660" t="s">
        <v>56</v>
      </c>
      <c r="AF1660">
        <v>110.15</v>
      </c>
      <c r="AH1660">
        <v>6448.05</v>
      </c>
      <c r="AI1660">
        <v>0</v>
      </c>
      <c r="AJ1660">
        <v>0</v>
      </c>
      <c r="AK1660">
        <v>1339.89</v>
      </c>
      <c r="AL1660">
        <v>7787.94</v>
      </c>
      <c r="AM1660" t="s">
        <v>57</v>
      </c>
      <c r="AN1660" t="s">
        <v>63</v>
      </c>
      <c r="AO1660" t="s">
        <v>67</v>
      </c>
    </row>
    <row r="1661" spans="1:41" x14ac:dyDescent="0.35">
      <c r="A1661" t="s">
        <v>2512</v>
      </c>
      <c r="B1661" t="s">
        <v>39</v>
      </c>
      <c r="C1661" s="10">
        <v>67</v>
      </c>
      <c r="D1661" s="5" t="str" cm="1">
        <f t="array" ref="D1661">_xlfn.IFS(C1661&lt;=29, "18-29", C1661&lt;=39, "30-39", C1661&lt;=49, "40-49", C1661&lt;=59, "50-59",C1661&lt;=69, "60-69", C1661&gt;=70, "70+")</f>
        <v>60-69</v>
      </c>
      <c r="E1661" t="s">
        <v>43</v>
      </c>
      <c r="F1661">
        <v>0</v>
      </c>
      <c r="G1661" t="s">
        <v>157</v>
      </c>
      <c r="H1661">
        <v>95110</v>
      </c>
      <c r="I1661">
        <v>37.346670000000003</v>
      </c>
      <c r="J1661">
        <v>-121.91001900000001</v>
      </c>
      <c r="K1661">
        <v>0</v>
      </c>
      <c r="L1661">
        <v>10</v>
      </c>
      <c r="M1661" t="str" cm="1">
        <f t="array" ref="M1661">_xlfn.IFS(L1661&lt;=12, "New (0-12 months)", L1661&lt;=36, "Mid (13-36 months)", L1661&gt;=37,"Long (37+ months)")</f>
        <v>New (0-12 months)</v>
      </c>
      <c r="N1661" t="s">
        <v>62</v>
      </c>
      <c r="O1661" t="s">
        <v>43</v>
      </c>
      <c r="P1661">
        <v>0</v>
      </c>
      <c r="Q1661" t="s">
        <v>8234</v>
      </c>
      <c r="R1661" t="s">
        <v>40</v>
      </c>
      <c r="S1661" t="s">
        <v>79</v>
      </c>
      <c r="T1661" s="1">
        <v>4</v>
      </c>
      <c r="U1661" t="s">
        <v>43</v>
      </c>
      <c r="V1661" t="s">
        <v>43</v>
      </c>
      <c r="W1661" t="s">
        <v>43</v>
      </c>
      <c r="X1661" t="s">
        <v>43</v>
      </c>
      <c r="Y1661" t="s">
        <v>43</v>
      </c>
      <c r="Z1661" t="s">
        <v>40</v>
      </c>
      <c r="AA1661" t="s">
        <v>43</v>
      </c>
      <c r="AB1661" t="s">
        <v>40</v>
      </c>
      <c r="AC1661" t="s">
        <v>51</v>
      </c>
      <c r="AD1661" t="s">
        <v>40</v>
      </c>
      <c r="AE1661" t="s">
        <v>56</v>
      </c>
      <c r="AF1661">
        <v>34.700000000000003</v>
      </c>
      <c r="AH1661">
        <v>329.8</v>
      </c>
      <c r="AI1661">
        <v>0</v>
      </c>
      <c r="AJ1661">
        <v>0</v>
      </c>
      <c r="AK1661">
        <v>0</v>
      </c>
      <c r="AL1661">
        <v>329.8</v>
      </c>
      <c r="AM1661" t="s">
        <v>57</v>
      </c>
      <c r="AN1661" t="s">
        <v>109</v>
      </c>
      <c r="AO1661" t="s">
        <v>288</v>
      </c>
    </row>
    <row r="1662" spans="1:41" x14ac:dyDescent="0.35">
      <c r="A1662" t="s">
        <v>2513</v>
      </c>
      <c r="B1662" t="s">
        <v>49</v>
      </c>
      <c r="C1662" s="10">
        <v>42</v>
      </c>
      <c r="D1662" s="5" t="str" cm="1">
        <f t="array" ref="D1662">_xlfn.IFS(C1662&lt;=29, "18-29", C1662&lt;=39, "30-39", C1662&lt;=49, "40-49", C1662&lt;=59, "50-59",C1662&lt;=69, "60-69", C1662&gt;=70, "70+")</f>
        <v>40-49</v>
      </c>
      <c r="E1662" t="s">
        <v>43</v>
      </c>
      <c r="F1662">
        <v>2</v>
      </c>
      <c r="G1662" t="s">
        <v>1003</v>
      </c>
      <c r="H1662">
        <v>95776</v>
      </c>
      <c r="I1662">
        <v>38.694080999999997</v>
      </c>
      <c r="J1662">
        <v>-121.69443099999999</v>
      </c>
      <c r="K1662">
        <v>0</v>
      </c>
      <c r="L1662">
        <v>2</v>
      </c>
      <c r="M1662" t="str" cm="1">
        <f t="array" ref="M1662">_xlfn.IFS(L1662&lt;=12, "New (0-12 months)", L1662&lt;=36, "Mid (13-36 months)", L1662&gt;=37,"Long (37+ months)")</f>
        <v>New (0-12 months)</v>
      </c>
      <c r="N1662" t="s">
        <v>42</v>
      </c>
      <c r="O1662" t="s">
        <v>40</v>
      </c>
      <c r="P1662">
        <v>49.53</v>
      </c>
      <c r="Q1662" t="s">
        <v>43</v>
      </c>
      <c r="R1662" t="s">
        <v>43</v>
      </c>
      <c r="S1662" t="s">
        <v>8234</v>
      </c>
      <c r="T1662" s="1">
        <v>0</v>
      </c>
      <c r="U1662" t="s">
        <v>8234</v>
      </c>
      <c r="V1662" t="s">
        <v>8234</v>
      </c>
      <c r="W1662" t="s">
        <v>8234</v>
      </c>
      <c r="X1662" t="s">
        <v>8234</v>
      </c>
      <c r="Y1662" t="s">
        <v>8234</v>
      </c>
      <c r="Z1662" t="s">
        <v>8234</v>
      </c>
      <c r="AA1662" t="s">
        <v>8234</v>
      </c>
      <c r="AB1662" t="s">
        <v>8234</v>
      </c>
      <c r="AC1662" t="s">
        <v>51</v>
      </c>
      <c r="AD1662" t="s">
        <v>43</v>
      </c>
      <c r="AE1662" t="s">
        <v>183</v>
      </c>
      <c r="AF1662">
        <v>20.399999999999999</v>
      </c>
      <c r="AH1662">
        <v>42.9</v>
      </c>
      <c r="AI1662">
        <v>0</v>
      </c>
      <c r="AJ1662">
        <v>0</v>
      </c>
      <c r="AK1662">
        <v>99.06</v>
      </c>
      <c r="AL1662">
        <v>141.96</v>
      </c>
      <c r="AM1662" t="s">
        <v>98</v>
      </c>
    </row>
    <row r="1663" spans="1:41" x14ac:dyDescent="0.35">
      <c r="A1663" t="s">
        <v>2514</v>
      </c>
      <c r="B1663" t="s">
        <v>39</v>
      </c>
      <c r="C1663" s="10">
        <v>58</v>
      </c>
      <c r="D1663" s="5" t="str" cm="1">
        <f t="array" ref="D1663">_xlfn.IFS(C1663&lt;=29, "18-29", C1663&lt;=39, "30-39", C1663&lt;=49, "40-49", C1663&lt;=59, "50-59",C1663&lt;=69, "60-69", C1663&gt;=70, "70+")</f>
        <v>50-59</v>
      </c>
      <c r="E1663" t="s">
        <v>40</v>
      </c>
      <c r="F1663">
        <v>1</v>
      </c>
      <c r="G1663" t="s">
        <v>685</v>
      </c>
      <c r="H1663">
        <v>90290</v>
      </c>
      <c r="I1663">
        <v>34.115192</v>
      </c>
      <c r="J1663">
        <v>-118.61017</v>
      </c>
      <c r="K1663">
        <v>2</v>
      </c>
      <c r="L1663">
        <v>56</v>
      </c>
      <c r="M1663" t="str" cm="1">
        <f t="array" ref="M1663">_xlfn.IFS(L1663&lt;=12, "New (0-12 months)", L1663&lt;=36, "Mid (13-36 months)", L1663&gt;=37,"Long (37+ months)")</f>
        <v>Long (37+ months)</v>
      </c>
      <c r="N1663" t="s">
        <v>76</v>
      </c>
      <c r="O1663" t="s">
        <v>40</v>
      </c>
      <c r="P1663">
        <v>48.56</v>
      </c>
      <c r="Q1663" t="s">
        <v>43</v>
      </c>
      <c r="R1663" t="s">
        <v>43</v>
      </c>
      <c r="S1663" t="s">
        <v>8234</v>
      </c>
      <c r="T1663" s="1">
        <v>0</v>
      </c>
      <c r="U1663" t="s">
        <v>8234</v>
      </c>
      <c r="V1663" t="s">
        <v>8234</v>
      </c>
      <c r="W1663" t="s">
        <v>8234</v>
      </c>
      <c r="X1663" t="s">
        <v>8234</v>
      </c>
      <c r="Y1663" t="s">
        <v>8234</v>
      </c>
      <c r="Z1663" t="s">
        <v>8234</v>
      </c>
      <c r="AA1663" t="s">
        <v>8234</v>
      </c>
      <c r="AB1663" t="s">
        <v>8234</v>
      </c>
      <c r="AC1663" t="s">
        <v>73</v>
      </c>
      <c r="AD1663" t="s">
        <v>40</v>
      </c>
      <c r="AE1663" t="s">
        <v>46</v>
      </c>
      <c r="AF1663">
        <v>19.8</v>
      </c>
      <c r="AH1663">
        <v>1119.9000000000001</v>
      </c>
      <c r="AI1663">
        <v>0</v>
      </c>
      <c r="AJ1663">
        <v>0</v>
      </c>
      <c r="AK1663">
        <v>2719.36</v>
      </c>
      <c r="AL1663">
        <v>3839.26</v>
      </c>
      <c r="AM1663" t="s">
        <v>47</v>
      </c>
    </row>
    <row r="1664" spans="1:41" x14ac:dyDescent="0.35">
      <c r="A1664" t="s">
        <v>2515</v>
      </c>
      <c r="B1664" t="s">
        <v>49</v>
      </c>
      <c r="C1664" s="10">
        <v>29</v>
      </c>
      <c r="D1664" s="5" t="str" cm="1">
        <f t="array" ref="D1664">_xlfn.IFS(C1664&lt;=29, "18-29", C1664&lt;=39, "30-39", C1664&lt;=49, "40-49", C1664&lt;=59, "50-59",C1664&lt;=69, "60-69", C1664&gt;=70, "70+")</f>
        <v>18-29</v>
      </c>
      <c r="E1664" t="s">
        <v>40</v>
      </c>
      <c r="F1664">
        <v>0</v>
      </c>
      <c r="G1664" t="s">
        <v>1854</v>
      </c>
      <c r="H1664">
        <v>93906</v>
      </c>
      <c r="I1664">
        <v>36.722898000000001</v>
      </c>
      <c r="J1664">
        <v>-121.63364799999999</v>
      </c>
      <c r="K1664">
        <v>8</v>
      </c>
      <c r="L1664">
        <v>72</v>
      </c>
      <c r="M1664" t="str" cm="1">
        <f t="array" ref="M1664">_xlfn.IFS(L1664&lt;=12, "New (0-12 months)", L1664&lt;=36, "Mid (13-36 months)", L1664&gt;=37,"Long (37+ months)")</f>
        <v>Long (37+ months)</v>
      </c>
      <c r="N1664" t="s">
        <v>72</v>
      </c>
      <c r="O1664" t="s">
        <v>40</v>
      </c>
      <c r="P1664">
        <v>10.68</v>
      </c>
      <c r="Q1664" t="s">
        <v>40</v>
      </c>
      <c r="R1664" t="s">
        <v>40</v>
      </c>
      <c r="S1664" t="s">
        <v>55</v>
      </c>
      <c r="T1664" s="1">
        <v>59</v>
      </c>
      <c r="U1664" t="s">
        <v>43</v>
      </c>
      <c r="V1664" t="s">
        <v>40</v>
      </c>
      <c r="W1664" t="s">
        <v>40</v>
      </c>
      <c r="X1664" t="s">
        <v>40</v>
      </c>
      <c r="Y1664" t="s">
        <v>40</v>
      </c>
      <c r="Z1664" t="s">
        <v>40</v>
      </c>
      <c r="AA1664" t="s">
        <v>40</v>
      </c>
      <c r="AB1664" t="s">
        <v>40</v>
      </c>
      <c r="AC1664" t="s">
        <v>73</v>
      </c>
      <c r="AD1664" t="s">
        <v>40</v>
      </c>
      <c r="AE1664" t="s">
        <v>56</v>
      </c>
      <c r="AF1664">
        <v>108.4</v>
      </c>
      <c r="AH1664">
        <v>7719.5</v>
      </c>
      <c r="AI1664">
        <v>0</v>
      </c>
      <c r="AJ1664">
        <v>0</v>
      </c>
      <c r="AK1664">
        <v>768.96</v>
      </c>
      <c r="AL1664">
        <v>8488.4599999999991</v>
      </c>
      <c r="AM1664" t="s">
        <v>47</v>
      </c>
    </row>
    <row r="1665" spans="1:41" x14ac:dyDescent="0.35">
      <c r="A1665" t="s">
        <v>2516</v>
      </c>
      <c r="B1665" t="s">
        <v>49</v>
      </c>
      <c r="C1665" s="10">
        <v>79</v>
      </c>
      <c r="D1665" s="5" t="str" cm="1">
        <f t="array" ref="D1665">_xlfn.IFS(C1665&lt;=29, "18-29", C1665&lt;=39, "30-39", C1665&lt;=49, "40-49", C1665&lt;=59, "50-59",C1665&lt;=69, "60-69", C1665&gt;=70, "70+")</f>
        <v>70+</v>
      </c>
      <c r="E1665" t="s">
        <v>43</v>
      </c>
      <c r="F1665">
        <v>0</v>
      </c>
      <c r="G1665" t="s">
        <v>2517</v>
      </c>
      <c r="H1665">
        <v>90278</v>
      </c>
      <c r="I1665">
        <v>33.873395000000002</v>
      </c>
      <c r="J1665">
        <v>-118.37018999999999</v>
      </c>
      <c r="K1665">
        <v>0</v>
      </c>
      <c r="L1665">
        <v>1</v>
      </c>
      <c r="M1665" t="str" cm="1">
        <f t="array" ref="M1665">_xlfn.IFS(L1665&lt;=12, "New (0-12 months)", L1665&lt;=36, "Mid (13-36 months)", L1665&gt;=37,"Long (37+ months)")</f>
        <v>New (0-12 months)</v>
      </c>
      <c r="N1665" t="s">
        <v>42</v>
      </c>
      <c r="O1665" t="s">
        <v>40</v>
      </c>
      <c r="P1665">
        <v>27.65</v>
      </c>
      <c r="Q1665" t="s">
        <v>43</v>
      </c>
      <c r="R1665" t="s">
        <v>40</v>
      </c>
      <c r="S1665" t="s">
        <v>55</v>
      </c>
      <c r="T1665" s="1">
        <v>2</v>
      </c>
      <c r="U1665" t="s">
        <v>43</v>
      </c>
      <c r="V1665" t="s">
        <v>43</v>
      </c>
      <c r="W1665" t="s">
        <v>43</v>
      </c>
      <c r="X1665" t="s">
        <v>40</v>
      </c>
      <c r="Y1665" t="s">
        <v>43</v>
      </c>
      <c r="Z1665" t="s">
        <v>43</v>
      </c>
      <c r="AA1665" t="s">
        <v>43</v>
      </c>
      <c r="AB1665" t="s">
        <v>40</v>
      </c>
      <c r="AC1665" t="s">
        <v>45</v>
      </c>
      <c r="AD1665" t="s">
        <v>43</v>
      </c>
      <c r="AE1665" t="s">
        <v>56</v>
      </c>
      <c r="AF1665">
        <v>74.7</v>
      </c>
      <c r="AH1665">
        <v>74.7</v>
      </c>
      <c r="AI1665">
        <v>0</v>
      </c>
      <c r="AJ1665">
        <v>0</v>
      </c>
      <c r="AK1665">
        <v>27.65</v>
      </c>
      <c r="AL1665">
        <v>102.35</v>
      </c>
      <c r="AM1665" t="s">
        <v>98</v>
      </c>
    </row>
    <row r="1666" spans="1:41" x14ac:dyDescent="0.35">
      <c r="A1666" t="s">
        <v>2518</v>
      </c>
      <c r="B1666" t="s">
        <v>49</v>
      </c>
      <c r="C1666" s="10">
        <v>74</v>
      </c>
      <c r="D1666" s="5" t="str" cm="1">
        <f t="array" ref="D1666">_xlfn.IFS(C1666&lt;=29, "18-29", C1666&lt;=39, "30-39", C1666&lt;=49, "40-49", C1666&lt;=59, "50-59",C1666&lt;=69, "60-69", C1666&gt;=70, "70+")</f>
        <v>70+</v>
      </c>
      <c r="E1666" t="s">
        <v>40</v>
      </c>
      <c r="F1666">
        <v>0</v>
      </c>
      <c r="G1666" t="s">
        <v>391</v>
      </c>
      <c r="H1666">
        <v>94109</v>
      </c>
      <c r="I1666">
        <v>37.794486999999997</v>
      </c>
      <c r="J1666">
        <v>-122.42227</v>
      </c>
      <c r="K1666">
        <v>4</v>
      </c>
      <c r="L1666">
        <v>44</v>
      </c>
      <c r="M1666" t="str" cm="1">
        <f t="array" ref="M1666">_xlfn.IFS(L1666&lt;=12, "New (0-12 months)", L1666&lt;=36, "Mid (13-36 months)", L1666&gt;=37,"Long (37+ months)")</f>
        <v>Long (37+ months)</v>
      </c>
      <c r="N1666" t="s">
        <v>42</v>
      </c>
      <c r="O1666" t="s">
        <v>40</v>
      </c>
      <c r="P1666">
        <v>1.89</v>
      </c>
      <c r="Q1666" t="s">
        <v>43</v>
      </c>
      <c r="R1666" t="s">
        <v>43</v>
      </c>
      <c r="S1666" t="s">
        <v>8234</v>
      </c>
      <c r="T1666" s="1">
        <v>0</v>
      </c>
      <c r="U1666" t="s">
        <v>8234</v>
      </c>
      <c r="V1666" t="s">
        <v>8234</v>
      </c>
      <c r="W1666" t="s">
        <v>8234</v>
      </c>
      <c r="X1666" t="s">
        <v>8234</v>
      </c>
      <c r="Y1666" t="s">
        <v>8234</v>
      </c>
      <c r="Z1666" t="s">
        <v>8234</v>
      </c>
      <c r="AA1666" t="s">
        <v>8234</v>
      </c>
      <c r="AB1666" t="s">
        <v>8234</v>
      </c>
      <c r="AC1666" t="s">
        <v>73</v>
      </c>
      <c r="AD1666" t="s">
        <v>40</v>
      </c>
      <c r="AE1666" t="s">
        <v>46</v>
      </c>
      <c r="AF1666">
        <v>19.350000000000001</v>
      </c>
      <c r="AH1666">
        <v>847.25</v>
      </c>
      <c r="AI1666">
        <v>0</v>
      </c>
      <c r="AJ1666">
        <v>0</v>
      </c>
      <c r="AK1666">
        <v>83.16</v>
      </c>
      <c r="AL1666">
        <v>930.41</v>
      </c>
      <c r="AM1666" t="s">
        <v>47</v>
      </c>
    </row>
    <row r="1667" spans="1:41" x14ac:dyDescent="0.35">
      <c r="A1667" t="s">
        <v>2519</v>
      </c>
      <c r="B1667" t="s">
        <v>49</v>
      </c>
      <c r="C1667" s="10">
        <v>24</v>
      </c>
      <c r="D1667" s="5" t="str" cm="1">
        <f t="array" ref="D1667">_xlfn.IFS(C1667&lt;=29, "18-29", C1667&lt;=39, "30-39", C1667&lt;=49, "40-49", C1667&lt;=59, "50-59",C1667&lt;=69, "60-69", C1667&gt;=70, "70+")</f>
        <v>18-29</v>
      </c>
      <c r="E1667" t="s">
        <v>43</v>
      </c>
      <c r="F1667">
        <v>0</v>
      </c>
      <c r="G1667" t="s">
        <v>940</v>
      </c>
      <c r="H1667">
        <v>94040</v>
      </c>
      <c r="I1667">
        <v>37.380662000000001</v>
      </c>
      <c r="J1667">
        <v>-122.086022</v>
      </c>
      <c r="K1667">
        <v>0</v>
      </c>
      <c r="L1667">
        <v>10</v>
      </c>
      <c r="M1667" t="str" cm="1">
        <f t="array" ref="M1667">_xlfn.IFS(L1667&lt;=12, "New (0-12 months)", L1667&lt;=36, "Mid (13-36 months)", L1667&gt;=37,"Long (37+ months)")</f>
        <v>New (0-12 months)</v>
      </c>
      <c r="N1667" t="s">
        <v>62</v>
      </c>
      <c r="O1667" t="s">
        <v>40</v>
      </c>
      <c r="P1667">
        <v>20.29</v>
      </c>
      <c r="Q1667" t="s">
        <v>43</v>
      </c>
      <c r="R1667" t="s">
        <v>43</v>
      </c>
      <c r="S1667" t="s">
        <v>8234</v>
      </c>
      <c r="T1667" s="1">
        <v>0</v>
      </c>
      <c r="U1667" t="s">
        <v>8234</v>
      </c>
      <c r="V1667" t="s">
        <v>8234</v>
      </c>
      <c r="W1667" t="s">
        <v>8234</v>
      </c>
      <c r="X1667" t="s">
        <v>8234</v>
      </c>
      <c r="Y1667" t="s">
        <v>8234</v>
      </c>
      <c r="Z1667" t="s">
        <v>8234</v>
      </c>
      <c r="AA1667" t="s">
        <v>8234</v>
      </c>
      <c r="AB1667" t="s">
        <v>8234</v>
      </c>
      <c r="AC1667" t="s">
        <v>51</v>
      </c>
      <c r="AD1667" t="s">
        <v>43</v>
      </c>
      <c r="AE1667" t="s">
        <v>46</v>
      </c>
      <c r="AF1667">
        <v>19.75</v>
      </c>
      <c r="AH1667">
        <v>208.25</v>
      </c>
      <c r="AI1667">
        <v>0</v>
      </c>
      <c r="AJ1667">
        <v>0</v>
      </c>
      <c r="AK1667">
        <v>202.9</v>
      </c>
      <c r="AL1667">
        <v>411.15</v>
      </c>
      <c r="AM1667" t="s">
        <v>47</v>
      </c>
    </row>
    <row r="1668" spans="1:41" x14ac:dyDescent="0.35">
      <c r="A1668" t="s">
        <v>2520</v>
      </c>
      <c r="B1668" t="s">
        <v>49</v>
      </c>
      <c r="C1668" s="10">
        <v>52</v>
      </c>
      <c r="D1668" s="5" t="str" cm="1">
        <f t="array" ref="D1668">_xlfn.IFS(C1668&lt;=29, "18-29", C1668&lt;=39, "30-39", C1668&lt;=49, "40-49", C1668&lt;=59, "50-59",C1668&lt;=69, "60-69", C1668&gt;=70, "70+")</f>
        <v>50-59</v>
      </c>
      <c r="E1668" t="s">
        <v>43</v>
      </c>
      <c r="F1668">
        <v>0</v>
      </c>
      <c r="G1668" t="s">
        <v>140</v>
      </c>
      <c r="H1668">
        <v>96003</v>
      </c>
      <c r="I1668">
        <v>40.677649000000002</v>
      </c>
      <c r="J1668">
        <v>-122.29467</v>
      </c>
      <c r="K1668">
        <v>0</v>
      </c>
      <c r="L1668">
        <v>72</v>
      </c>
      <c r="M1668" t="str" cm="1">
        <f t="array" ref="M1668">_xlfn.IFS(L1668&lt;=12, "New (0-12 months)", L1668&lt;=36, "Mid (13-36 months)", L1668&gt;=37,"Long (37+ months)")</f>
        <v>Long (37+ months)</v>
      </c>
      <c r="N1668" t="s">
        <v>72</v>
      </c>
      <c r="O1668" t="s">
        <v>40</v>
      </c>
      <c r="P1668">
        <v>3.43</v>
      </c>
      <c r="Q1668" t="s">
        <v>43</v>
      </c>
      <c r="R1668" t="s">
        <v>43</v>
      </c>
      <c r="S1668" t="s">
        <v>8234</v>
      </c>
      <c r="T1668" s="1">
        <v>0</v>
      </c>
      <c r="U1668" t="s">
        <v>8234</v>
      </c>
      <c r="V1668" t="s">
        <v>8234</v>
      </c>
      <c r="W1668" t="s">
        <v>8234</v>
      </c>
      <c r="X1668" t="s">
        <v>8234</v>
      </c>
      <c r="Y1668" t="s">
        <v>8234</v>
      </c>
      <c r="Z1668" t="s">
        <v>8234</v>
      </c>
      <c r="AA1668" t="s">
        <v>8234</v>
      </c>
      <c r="AB1668" t="s">
        <v>8234</v>
      </c>
      <c r="AC1668" t="s">
        <v>73</v>
      </c>
      <c r="AD1668" t="s">
        <v>43</v>
      </c>
      <c r="AE1668" t="s">
        <v>56</v>
      </c>
      <c r="AF1668">
        <v>19.850000000000001</v>
      </c>
      <c r="AH1668">
        <v>1434.1</v>
      </c>
      <c r="AI1668">
        <v>0</v>
      </c>
      <c r="AJ1668">
        <v>0</v>
      </c>
      <c r="AK1668">
        <v>246.96</v>
      </c>
      <c r="AL1668">
        <v>1681.06</v>
      </c>
      <c r="AM1668" t="s">
        <v>47</v>
      </c>
    </row>
    <row r="1669" spans="1:41" x14ac:dyDescent="0.35">
      <c r="A1669" t="s">
        <v>2521</v>
      </c>
      <c r="B1669" t="s">
        <v>49</v>
      </c>
      <c r="C1669" s="10">
        <v>32</v>
      </c>
      <c r="D1669" s="5" t="str" cm="1">
        <f t="array" ref="D1669">_xlfn.IFS(C1669&lt;=29, "18-29", C1669&lt;=39, "30-39", C1669&lt;=49, "40-49", C1669&lt;=59, "50-59",C1669&lt;=69, "60-69", C1669&gt;=70, "70+")</f>
        <v>30-39</v>
      </c>
      <c r="E1669" t="s">
        <v>43</v>
      </c>
      <c r="F1669">
        <v>0</v>
      </c>
      <c r="G1669" t="s">
        <v>1751</v>
      </c>
      <c r="H1669">
        <v>91980</v>
      </c>
      <c r="I1669">
        <v>32.587556999999997</v>
      </c>
      <c r="J1669">
        <v>-116.636816</v>
      </c>
      <c r="K1669">
        <v>0</v>
      </c>
      <c r="L1669">
        <v>66</v>
      </c>
      <c r="M1669" t="str" cm="1">
        <f t="array" ref="M1669">_xlfn.IFS(L1669&lt;=12, "New (0-12 months)", L1669&lt;=36, "Mid (13-36 months)", L1669&gt;=37,"Long (37+ months)")</f>
        <v>Long (37+ months)</v>
      </c>
      <c r="N1669" t="s">
        <v>72</v>
      </c>
      <c r="O1669" t="s">
        <v>40</v>
      </c>
      <c r="P1669">
        <v>11.56</v>
      </c>
      <c r="Q1669" t="s">
        <v>43</v>
      </c>
      <c r="R1669" t="s">
        <v>40</v>
      </c>
      <c r="S1669" t="s">
        <v>79</v>
      </c>
      <c r="T1669" s="1">
        <v>30</v>
      </c>
      <c r="U1669" t="s">
        <v>40</v>
      </c>
      <c r="V1669" t="s">
        <v>40</v>
      </c>
      <c r="W1669" t="s">
        <v>43</v>
      </c>
      <c r="X1669" t="s">
        <v>43</v>
      </c>
      <c r="Y1669" t="s">
        <v>43</v>
      </c>
      <c r="Z1669" t="s">
        <v>43</v>
      </c>
      <c r="AA1669" t="s">
        <v>43</v>
      </c>
      <c r="AB1669" t="s">
        <v>40</v>
      </c>
      <c r="AC1669" t="s">
        <v>45</v>
      </c>
      <c r="AD1669" t="s">
        <v>40</v>
      </c>
      <c r="AE1669" t="s">
        <v>183</v>
      </c>
      <c r="AF1669">
        <v>54.8</v>
      </c>
      <c r="AH1669">
        <v>3465.7</v>
      </c>
      <c r="AI1669">
        <v>0</v>
      </c>
      <c r="AJ1669">
        <v>0</v>
      </c>
      <c r="AK1669">
        <v>762.96</v>
      </c>
      <c r="AL1669">
        <v>4228.66</v>
      </c>
      <c r="AM1669" t="s">
        <v>47</v>
      </c>
    </row>
    <row r="1670" spans="1:41" x14ac:dyDescent="0.35">
      <c r="A1670" t="s">
        <v>2522</v>
      </c>
      <c r="B1670" t="s">
        <v>49</v>
      </c>
      <c r="C1670" s="10">
        <v>44</v>
      </c>
      <c r="D1670" s="5" t="str" cm="1">
        <f t="array" ref="D1670">_xlfn.IFS(C1670&lt;=29, "18-29", C1670&lt;=39, "30-39", C1670&lt;=49, "40-49", C1670&lt;=59, "50-59",C1670&lt;=69, "60-69", C1670&gt;=70, "70+")</f>
        <v>40-49</v>
      </c>
      <c r="E1670" t="s">
        <v>40</v>
      </c>
      <c r="F1670">
        <v>0</v>
      </c>
      <c r="G1670" t="s">
        <v>2523</v>
      </c>
      <c r="H1670">
        <v>90670</v>
      </c>
      <c r="I1670">
        <v>33.933565000000002</v>
      </c>
      <c r="J1670">
        <v>-118.062611</v>
      </c>
      <c r="K1670">
        <v>1</v>
      </c>
      <c r="L1670">
        <v>24</v>
      </c>
      <c r="M1670" t="str" cm="1">
        <f t="array" ref="M1670">_xlfn.IFS(L1670&lt;=12, "New (0-12 months)", L1670&lt;=36, "Mid (13-36 months)", L1670&gt;=37,"Long (37+ months)")</f>
        <v>Mid (13-36 months)</v>
      </c>
      <c r="N1670" t="s">
        <v>42</v>
      </c>
      <c r="O1670" t="s">
        <v>40</v>
      </c>
      <c r="P1670">
        <v>34.619999999999997</v>
      </c>
      <c r="Q1670" t="s">
        <v>40</v>
      </c>
      <c r="R1670" t="s">
        <v>40</v>
      </c>
      <c r="S1670" t="s">
        <v>55</v>
      </c>
      <c r="T1670" s="1">
        <v>23</v>
      </c>
      <c r="U1670" t="s">
        <v>43</v>
      </c>
      <c r="V1670" t="s">
        <v>43</v>
      </c>
      <c r="W1670" t="s">
        <v>40</v>
      </c>
      <c r="X1670" t="s">
        <v>43</v>
      </c>
      <c r="Y1670" t="s">
        <v>40</v>
      </c>
      <c r="Z1670" t="s">
        <v>40</v>
      </c>
      <c r="AA1670" t="s">
        <v>40</v>
      </c>
      <c r="AB1670" t="s">
        <v>40</v>
      </c>
      <c r="AC1670" t="s">
        <v>51</v>
      </c>
      <c r="AD1670" t="s">
        <v>40</v>
      </c>
      <c r="AE1670" t="s">
        <v>56</v>
      </c>
      <c r="AF1670">
        <v>1</v>
      </c>
      <c r="AH1670">
        <v>2391.8000000000002</v>
      </c>
      <c r="AI1670">
        <v>0</v>
      </c>
      <c r="AJ1670">
        <v>0</v>
      </c>
      <c r="AK1670">
        <v>830.88</v>
      </c>
      <c r="AL1670">
        <v>3222.68</v>
      </c>
      <c r="AM1670" t="s">
        <v>57</v>
      </c>
      <c r="AN1670" t="s">
        <v>117</v>
      </c>
      <c r="AO1670" t="s">
        <v>240</v>
      </c>
    </row>
    <row r="1671" spans="1:41" x14ac:dyDescent="0.35">
      <c r="A1671" t="s">
        <v>2524</v>
      </c>
      <c r="B1671" t="s">
        <v>49</v>
      </c>
      <c r="C1671" s="10">
        <v>43</v>
      </c>
      <c r="D1671" s="5" t="str" cm="1">
        <f t="array" ref="D1671">_xlfn.IFS(C1671&lt;=29, "18-29", C1671&lt;=39, "30-39", C1671&lt;=49, "40-49", C1671&lt;=59, "50-59",C1671&lt;=69, "60-69", C1671&gt;=70, "70+")</f>
        <v>40-49</v>
      </c>
      <c r="E1671" t="s">
        <v>43</v>
      </c>
      <c r="F1671">
        <v>0</v>
      </c>
      <c r="G1671" t="s">
        <v>2525</v>
      </c>
      <c r="H1671">
        <v>95472</v>
      </c>
      <c r="I1671">
        <v>38.398814999999999</v>
      </c>
      <c r="J1671">
        <v>-122.861923</v>
      </c>
      <c r="K1671">
        <v>0</v>
      </c>
      <c r="L1671">
        <v>18</v>
      </c>
      <c r="M1671" t="str" cm="1">
        <f t="array" ref="M1671">_xlfn.IFS(L1671&lt;=12, "New (0-12 months)", L1671&lt;=36, "Mid (13-36 months)", L1671&gt;=37,"Long (37+ months)")</f>
        <v>Mid (13-36 months)</v>
      </c>
      <c r="N1671" t="s">
        <v>42</v>
      </c>
      <c r="O1671" t="s">
        <v>40</v>
      </c>
      <c r="P1671">
        <v>34.78</v>
      </c>
      <c r="Q1671" t="s">
        <v>40</v>
      </c>
      <c r="R1671" t="s">
        <v>40</v>
      </c>
      <c r="S1671" t="s">
        <v>55</v>
      </c>
      <c r="T1671" s="1">
        <v>2</v>
      </c>
      <c r="U1671" t="s">
        <v>43</v>
      </c>
      <c r="V1671" t="s">
        <v>43</v>
      </c>
      <c r="W1671" t="s">
        <v>40</v>
      </c>
      <c r="X1671" t="s">
        <v>43</v>
      </c>
      <c r="Y1671" t="s">
        <v>40</v>
      </c>
      <c r="Z1671" t="s">
        <v>43</v>
      </c>
      <c r="AA1671" t="s">
        <v>43</v>
      </c>
      <c r="AB1671" t="s">
        <v>40</v>
      </c>
      <c r="AC1671" t="s">
        <v>45</v>
      </c>
      <c r="AD1671" t="s">
        <v>40</v>
      </c>
      <c r="AE1671" t="s">
        <v>46</v>
      </c>
      <c r="AF1671">
        <v>89.6</v>
      </c>
      <c r="AH1671">
        <v>1633</v>
      </c>
      <c r="AI1671">
        <v>0</v>
      </c>
      <c r="AJ1671">
        <v>0</v>
      </c>
      <c r="AK1671">
        <v>626.04</v>
      </c>
      <c r="AL1671">
        <v>2259.04</v>
      </c>
      <c r="AM1671" t="s">
        <v>47</v>
      </c>
    </row>
    <row r="1672" spans="1:41" x14ac:dyDescent="0.35">
      <c r="A1672" t="s">
        <v>2526</v>
      </c>
      <c r="B1672" t="s">
        <v>49</v>
      </c>
      <c r="C1672" s="10">
        <v>62</v>
      </c>
      <c r="D1672" s="5" t="str" cm="1">
        <f t="array" ref="D1672">_xlfn.IFS(C1672&lt;=29, "18-29", C1672&lt;=39, "30-39", C1672&lt;=49, "40-49", C1672&lt;=59, "50-59",C1672&lt;=69, "60-69", C1672&gt;=70, "70+")</f>
        <v>60-69</v>
      </c>
      <c r="E1672" t="s">
        <v>43</v>
      </c>
      <c r="F1672">
        <v>0</v>
      </c>
      <c r="G1672" t="s">
        <v>2302</v>
      </c>
      <c r="H1672">
        <v>94568</v>
      </c>
      <c r="I1672">
        <v>37.713926000000001</v>
      </c>
      <c r="J1672">
        <v>-121.928425</v>
      </c>
      <c r="K1672">
        <v>0</v>
      </c>
      <c r="L1672">
        <v>22</v>
      </c>
      <c r="M1672" t="str" cm="1">
        <f t="array" ref="M1672">_xlfn.IFS(L1672&lt;=12, "New (0-12 months)", L1672&lt;=36, "Mid (13-36 months)", L1672&gt;=37,"Long (37+ months)")</f>
        <v>Mid (13-36 months)</v>
      </c>
      <c r="N1672" t="s">
        <v>62</v>
      </c>
      <c r="O1672" t="s">
        <v>40</v>
      </c>
      <c r="P1672">
        <v>7.28</v>
      </c>
      <c r="Q1672" t="s">
        <v>40</v>
      </c>
      <c r="R1672" t="s">
        <v>40</v>
      </c>
      <c r="S1672" t="s">
        <v>79</v>
      </c>
      <c r="T1672" s="1">
        <v>7</v>
      </c>
      <c r="U1672" t="s">
        <v>40</v>
      </c>
      <c r="V1672" t="s">
        <v>43</v>
      </c>
      <c r="W1672" t="s">
        <v>43</v>
      </c>
      <c r="X1672" t="s">
        <v>43</v>
      </c>
      <c r="Y1672" t="s">
        <v>43</v>
      </c>
      <c r="Z1672" t="s">
        <v>43</v>
      </c>
      <c r="AA1672" t="s">
        <v>43</v>
      </c>
      <c r="AB1672" t="s">
        <v>40</v>
      </c>
      <c r="AC1672" t="s">
        <v>51</v>
      </c>
      <c r="AD1672" t="s">
        <v>40</v>
      </c>
      <c r="AE1672" t="s">
        <v>56</v>
      </c>
      <c r="AF1672">
        <v>54.45</v>
      </c>
      <c r="AH1672">
        <v>1127.3499999999999</v>
      </c>
      <c r="AI1672">
        <v>0</v>
      </c>
      <c r="AJ1672">
        <v>0</v>
      </c>
      <c r="AK1672">
        <v>160.16</v>
      </c>
      <c r="AL1672">
        <v>1287.51</v>
      </c>
      <c r="AM1672" t="s">
        <v>57</v>
      </c>
      <c r="AN1672" t="s">
        <v>109</v>
      </c>
      <c r="AO1672" t="s">
        <v>110</v>
      </c>
    </row>
    <row r="1673" spans="1:41" x14ac:dyDescent="0.35">
      <c r="A1673" t="s">
        <v>2527</v>
      </c>
      <c r="B1673" t="s">
        <v>39</v>
      </c>
      <c r="C1673" s="10">
        <v>45</v>
      </c>
      <c r="D1673" s="5" t="str" cm="1">
        <f t="array" ref="D1673">_xlfn.IFS(C1673&lt;=29, "18-29", C1673&lt;=39, "30-39", C1673&lt;=49, "40-49", C1673&lt;=59, "50-59",C1673&lt;=69, "60-69", C1673&gt;=70, "70+")</f>
        <v>40-49</v>
      </c>
      <c r="E1673" t="s">
        <v>40</v>
      </c>
      <c r="F1673">
        <v>0</v>
      </c>
      <c r="G1673" t="s">
        <v>2528</v>
      </c>
      <c r="H1673">
        <v>93505</v>
      </c>
      <c r="I1673">
        <v>35.151491</v>
      </c>
      <c r="J1673">
        <v>-117.92759700000001</v>
      </c>
      <c r="K1673">
        <v>7</v>
      </c>
      <c r="L1673">
        <v>64</v>
      </c>
      <c r="M1673" t="str" cm="1">
        <f t="array" ref="M1673">_xlfn.IFS(L1673&lt;=12, "New (0-12 months)", L1673&lt;=36, "Mid (13-36 months)", L1673&gt;=37,"Long (37+ months)")</f>
        <v>Long (37+ months)</v>
      </c>
      <c r="N1673" t="s">
        <v>76</v>
      </c>
      <c r="O1673" t="s">
        <v>40</v>
      </c>
      <c r="P1673">
        <v>1.27</v>
      </c>
      <c r="Q1673" t="s">
        <v>40</v>
      </c>
      <c r="R1673" t="s">
        <v>40</v>
      </c>
      <c r="S1673" t="s">
        <v>55</v>
      </c>
      <c r="T1673" s="1">
        <v>13</v>
      </c>
      <c r="U1673" t="s">
        <v>40</v>
      </c>
      <c r="V1673" t="s">
        <v>43</v>
      </c>
      <c r="W1673" t="s">
        <v>40</v>
      </c>
      <c r="X1673" t="s">
        <v>43</v>
      </c>
      <c r="Y1673" t="s">
        <v>40</v>
      </c>
      <c r="Z1673" t="s">
        <v>43</v>
      </c>
      <c r="AA1673" t="s">
        <v>43</v>
      </c>
      <c r="AB1673" t="s">
        <v>40</v>
      </c>
      <c r="AC1673" t="s">
        <v>73</v>
      </c>
      <c r="AD1673" t="s">
        <v>40</v>
      </c>
      <c r="AE1673" t="s">
        <v>46</v>
      </c>
      <c r="AF1673">
        <v>94.6</v>
      </c>
      <c r="AH1673">
        <v>5948.7</v>
      </c>
      <c r="AI1673">
        <v>0</v>
      </c>
      <c r="AJ1673">
        <v>0</v>
      </c>
      <c r="AK1673">
        <v>81.28</v>
      </c>
      <c r="AL1673">
        <v>6029.98</v>
      </c>
      <c r="AM1673" t="s">
        <v>47</v>
      </c>
    </row>
    <row r="1674" spans="1:41" x14ac:dyDescent="0.35">
      <c r="A1674" t="s">
        <v>2529</v>
      </c>
      <c r="B1674" t="s">
        <v>39</v>
      </c>
      <c r="C1674" s="10">
        <v>53</v>
      </c>
      <c r="D1674" s="5" t="str" cm="1">
        <f t="array" ref="D1674">_xlfn.IFS(C1674&lt;=29, "18-29", C1674&lt;=39, "30-39", C1674&lt;=49, "40-49", C1674&lt;=59, "50-59",C1674&lt;=69, "60-69", C1674&gt;=70, "70+")</f>
        <v>50-59</v>
      </c>
      <c r="E1674" t="s">
        <v>40</v>
      </c>
      <c r="F1674">
        <v>1</v>
      </c>
      <c r="G1674" t="s">
        <v>892</v>
      </c>
      <c r="H1674">
        <v>96097</v>
      </c>
      <c r="I1674">
        <v>41.764868999999997</v>
      </c>
      <c r="J1674">
        <v>-122.671316</v>
      </c>
      <c r="K1674">
        <v>4</v>
      </c>
      <c r="L1674">
        <v>22</v>
      </c>
      <c r="M1674" t="str" cm="1">
        <f t="array" ref="M1674">_xlfn.IFS(L1674&lt;=12, "New (0-12 months)", L1674&lt;=36, "Mid (13-36 months)", L1674&gt;=37,"Long (37+ months)")</f>
        <v>Mid (13-36 months)</v>
      </c>
      <c r="N1674" t="s">
        <v>42</v>
      </c>
      <c r="O1674" t="s">
        <v>43</v>
      </c>
      <c r="P1674">
        <v>0</v>
      </c>
      <c r="Q1674" t="s">
        <v>8234</v>
      </c>
      <c r="R1674" t="s">
        <v>40</v>
      </c>
      <c r="S1674" t="s">
        <v>79</v>
      </c>
      <c r="T1674" s="1">
        <v>19</v>
      </c>
      <c r="U1674" t="s">
        <v>43</v>
      </c>
      <c r="V1674" t="s">
        <v>40</v>
      </c>
      <c r="W1674" t="s">
        <v>43</v>
      </c>
      <c r="X1674" t="s">
        <v>43</v>
      </c>
      <c r="Y1674" t="s">
        <v>40</v>
      </c>
      <c r="Z1674" t="s">
        <v>43</v>
      </c>
      <c r="AA1674" t="s">
        <v>43</v>
      </c>
      <c r="AB1674" t="s">
        <v>43</v>
      </c>
      <c r="AC1674" t="s">
        <v>51</v>
      </c>
      <c r="AD1674" t="s">
        <v>43</v>
      </c>
      <c r="AE1674" t="s">
        <v>56</v>
      </c>
      <c r="AF1674">
        <v>39.200000000000003</v>
      </c>
      <c r="AH1674">
        <v>849.9</v>
      </c>
      <c r="AI1674">
        <v>0</v>
      </c>
      <c r="AJ1674">
        <v>50</v>
      </c>
      <c r="AK1674">
        <v>0</v>
      </c>
      <c r="AL1674">
        <v>899.9</v>
      </c>
      <c r="AM1674" t="s">
        <v>47</v>
      </c>
    </row>
    <row r="1675" spans="1:41" x14ac:dyDescent="0.35">
      <c r="A1675" t="s">
        <v>2530</v>
      </c>
      <c r="B1675" t="s">
        <v>49</v>
      </c>
      <c r="C1675" s="10">
        <v>79</v>
      </c>
      <c r="D1675" s="5" t="str" cm="1">
        <f t="array" ref="D1675">_xlfn.IFS(C1675&lt;=29, "18-29", C1675&lt;=39, "30-39", C1675&lt;=49, "40-49", C1675&lt;=59, "50-59",C1675&lt;=69, "60-69", C1675&gt;=70, "70+")</f>
        <v>70+</v>
      </c>
      <c r="E1675" t="s">
        <v>40</v>
      </c>
      <c r="F1675">
        <v>0</v>
      </c>
      <c r="G1675" t="s">
        <v>468</v>
      </c>
      <c r="H1675">
        <v>96121</v>
      </c>
      <c r="I1675">
        <v>40.181279000000004</v>
      </c>
      <c r="J1675">
        <v>-120.392967</v>
      </c>
      <c r="K1675">
        <v>7</v>
      </c>
      <c r="L1675">
        <v>38</v>
      </c>
      <c r="M1675" t="str" cm="1">
        <f t="array" ref="M1675">_xlfn.IFS(L1675&lt;=12, "New (0-12 months)", L1675&lt;=36, "Mid (13-36 months)", L1675&gt;=37,"Long (37+ months)")</f>
        <v>Long (37+ months)</v>
      </c>
      <c r="N1675" t="s">
        <v>129</v>
      </c>
      <c r="O1675" t="s">
        <v>40</v>
      </c>
      <c r="P1675">
        <v>4.75</v>
      </c>
      <c r="Q1675" t="s">
        <v>40</v>
      </c>
      <c r="R1675" t="s">
        <v>40</v>
      </c>
      <c r="S1675" t="s">
        <v>55</v>
      </c>
      <c r="T1675" s="1">
        <v>24</v>
      </c>
      <c r="U1675" t="s">
        <v>43</v>
      </c>
      <c r="V1675" t="s">
        <v>40</v>
      </c>
      <c r="W1675" t="s">
        <v>40</v>
      </c>
      <c r="X1675" t="s">
        <v>43</v>
      </c>
      <c r="Y1675" t="s">
        <v>40</v>
      </c>
      <c r="Z1675" t="s">
        <v>40</v>
      </c>
      <c r="AA1675" t="s">
        <v>43</v>
      </c>
      <c r="AB1675" t="s">
        <v>40</v>
      </c>
      <c r="AC1675" t="s">
        <v>73</v>
      </c>
      <c r="AD1675" t="s">
        <v>40</v>
      </c>
      <c r="AE1675" t="s">
        <v>56</v>
      </c>
      <c r="AF1675">
        <v>102.6</v>
      </c>
      <c r="AH1675">
        <v>4009.2</v>
      </c>
      <c r="AI1675">
        <v>45.81</v>
      </c>
      <c r="AJ1675">
        <v>0</v>
      </c>
      <c r="AK1675">
        <v>180.5</v>
      </c>
      <c r="AL1675">
        <v>4143.8900000000003</v>
      </c>
      <c r="AM1675" t="s">
        <v>47</v>
      </c>
    </row>
    <row r="1676" spans="1:41" x14ac:dyDescent="0.35">
      <c r="A1676" t="s">
        <v>2531</v>
      </c>
      <c r="B1676" t="s">
        <v>49</v>
      </c>
      <c r="C1676" s="10">
        <v>31</v>
      </c>
      <c r="D1676" s="5" t="str" cm="1">
        <f t="array" ref="D1676">_xlfn.IFS(C1676&lt;=29, "18-29", C1676&lt;=39, "30-39", C1676&lt;=49, "40-49", C1676&lt;=59, "50-59",C1676&lt;=69, "60-69", C1676&gt;=70, "70+")</f>
        <v>30-39</v>
      </c>
      <c r="E1676" t="s">
        <v>43</v>
      </c>
      <c r="F1676">
        <v>0</v>
      </c>
      <c r="G1676" t="s">
        <v>1048</v>
      </c>
      <c r="H1676">
        <v>95070</v>
      </c>
      <c r="I1676">
        <v>37.257772000000003</v>
      </c>
      <c r="J1676">
        <v>-122.051824</v>
      </c>
      <c r="K1676">
        <v>0</v>
      </c>
      <c r="L1676">
        <v>5</v>
      </c>
      <c r="M1676" t="str" cm="1">
        <f t="array" ref="M1676">_xlfn.IFS(L1676&lt;=12, "New (0-12 months)", L1676&lt;=36, "Mid (13-36 months)", L1676&gt;=37,"Long (37+ months)")</f>
        <v>New (0-12 months)</v>
      </c>
      <c r="N1676" t="s">
        <v>42</v>
      </c>
      <c r="O1676" t="s">
        <v>40</v>
      </c>
      <c r="P1676">
        <v>7.83</v>
      </c>
      <c r="Q1676" t="s">
        <v>43</v>
      </c>
      <c r="R1676" t="s">
        <v>43</v>
      </c>
      <c r="S1676" t="s">
        <v>8234</v>
      </c>
      <c r="T1676" s="1">
        <v>0</v>
      </c>
      <c r="U1676" t="s">
        <v>8234</v>
      </c>
      <c r="V1676" t="s">
        <v>8234</v>
      </c>
      <c r="W1676" t="s">
        <v>8234</v>
      </c>
      <c r="X1676" t="s">
        <v>8234</v>
      </c>
      <c r="Y1676" t="s">
        <v>8234</v>
      </c>
      <c r="Z1676" t="s">
        <v>8234</v>
      </c>
      <c r="AA1676" t="s">
        <v>8234</v>
      </c>
      <c r="AB1676" t="s">
        <v>8234</v>
      </c>
      <c r="AC1676" t="s">
        <v>51</v>
      </c>
      <c r="AD1676" t="s">
        <v>43</v>
      </c>
      <c r="AE1676" t="s">
        <v>46</v>
      </c>
      <c r="AF1676">
        <v>20.25</v>
      </c>
      <c r="AH1676">
        <v>109.8</v>
      </c>
      <c r="AI1676">
        <v>0</v>
      </c>
      <c r="AJ1676">
        <v>0</v>
      </c>
      <c r="AK1676">
        <v>39.15</v>
      </c>
      <c r="AL1676">
        <v>148.94999999999999</v>
      </c>
      <c r="AM1676" t="s">
        <v>47</v>
      </c>
    </row>
    <row r="1677" spans="1:41" x14ac:dyDescent="0.35">
      <c r="A1677" t="s">
        <v>2532</v>
      </c>
      <c r="B1677" t="s">
        <v>39</v>
      </c>
      <c r="C1677" s="10">
        <v>79</v>
      </c>
      <c r="D1677" s="5" t="str" cm="1">
        <f t="array" ref="D1677">_xlfn.IFS(C1677&lt;=29, "18-29", C1677&lt;=39, "30-39", C1677&lt;=49, "40-49", C1677&lt;=59, "50-59",C1677&lt;=69, "60-69", C1677&gt;=70, "70+")</f>
        <v>70+</v>
      </c>
      <c r="E1677" t="s">
        <v>43</v>
      </c>
      <c r="F1677">
        <v>0</v>
      </c>
      <c r="G1677" t="s">
        <v>1120</v>
      </c>
      <c r="H1677">
        <v>90712</v>
      </c>
      <c r="I1677">
        <v>33.840524000000002</v>
      </c>
      <c r="J1677">
        <v>-118.148403</v>
      </c>
      <c r="K1677">
        <v>0</v>
      </c>
      <c r="L1677">
        <v>6</v>
      </c>
      <c r="M1677" t="str" cm="1">
        <f t="array" ref="M1677">_xlfn.IFS(L1677&lt;=12, "New (0-12 months)", L1677&lt;=36, "Mid (13-36 months)", L1677&gt;=37,"Long (37+ months)")</f>
        <v>New (0-12 months)</v>
      </c>
      <c r="N1677" t="s">
        <v>42</v>
      </c>
      <c r="O1677" t="s">
        <v>40</v>
      </c>
      <c r="P1677">
        <v>47.35</v>
      </c>
      <c r="Q1677" t="s">
        <v>40</v>
      </c>
      <c r="R1677" t="s">
        <v>40</v>
      </c>
      <c r="S1677" t="s">
        <v>55</v>
      </c>
      <c r="T1677" s="1">
        <v>29</v>
      </c>
      <c r="U1677" t="s">
        <v>43</v>
      </c>
      <c r="V1677" t="s">
        <v>40</v>
      </c>
      <c r="W1677" t="s">
        <v>43</v>
      </c>
      <c r="X1677" t="s">
        <v>43</v>
      </c>
      <c r="Y1677" t="s">
        <v>40</v>
      </c>
      <c r="Z1677" t="s">
        <v>40</v>
      </c>
      <c r="AA1677" t="s">
        <v>40</v>
      </c>
      <c r="AB1677" t="s">
        <v>40</v>
      </c>
      <c r="AC1677" t="s">
        <v>51</v>
      </c>
      <c r="AD1677" t="s">
        <v>40</v>
      </c>
      <c r="AE1677" t="s">
        <v>56</v>
      </c>
      <c r="AF1677">
        <v>98.25</v>
      </c>
      <c r="AH1677">
        <v>560.6</v>
      </c>
      <c r="AI1677">
        <v>0</v>
      </c>
      <c r="AJ1677">
        <v>0</v>
      </c>
      <c r="AK1677">
        <v>284.10000000000002</v>
      </c>
      <c r="AL1677">
        <v>844.7</v>
      </c>
      <c r="AM1677" t="s">
        <v>57</v>
      </c>
      <c r="AN1677" t="s">
        <v>121</v>
      </c>
      <c r="AO1677" t="s">
        <v>195</v>
      </c>
    </row>
    <row r="1678" spans="1:41" x14ac:dyDescent="0.35">
      <c r="A1678" t="s">
        <v>2533</v>
      </c>
      <c r="B1678" t="s">
        <v>49</v>
      </c>
      <c r="C1678" s="10">
        <v>32</v>
      </c>
      <c r="D1678" s="5" t="str" cm="1">
        <f t="array" ref="D1678">_xlfn.IFS(C1678&lt;=29, "18-29", C1678&lt;=39, "30-39", C1678&lt;=49, "40-49", C1678&lt;=59, "50-59",C1678&lt;=69, "60-69", C1678&gt;=70, "70+")</f>
        <v>30-39</v>
      </c>
      <c r="E1678" t="s">
        <v>43</v>
      </c>
      <c r="F1678">
        <v>0</v>
      </c>
      <c r="G1678" t="s">
        <v>2534</v>
      </c>
      <c r="H1678">
        <v>91350</v>
      </c>
      <c r="I1678">
        <v>34.502431999999999</v>
      </c>
      <c r="J1678">
        <v>-118.41459</v>
      </c>
      <c r="K1678">
        <v>0</v>
      </c>
      <c r="L1678">
        <v>1</v>
      </c>
      <c r="M1678" t="str" cm="1">
        <f t="array" ref="M1678">_xlfn.IFS(L1678&lt;=12, "New (0-12 months)", L1678&lt;=36, "Mid (13-36 months)", L1678&gt;=37,"Long (37+ months)")</f>
        <v>New (0-12 months)</v>
      </c>
      <c r="N1678" t="s">
        <v>54</v>
      </c>
      <c r="O1678" t="s">
        <v>40</v>
      </c>
      <c r="P1678">
        <v>5.67</v>
      </c>
      <c r="Q1678" t="s">
        <v>43</v>
      </c>
      <c r="R1678" t="s">
        <v>40</v>
      </c>
      <c r="S1678" t="s">
        <v>55</v>
      </c>
      <c r="T1678" s="1">
        <v>7</v>
      </c>
      <c r="U1678" t="s">
        <v>43</v>
      </c>
      <c r="V1678" t="s">
        <v>43</v>
      </c>
      <c r="W1678" t="s">
        <v>43</v>
      </c>
      <c r="X1678" t="s">
        <v>43</v>
      </c>
      <c r="Y1678" t="s">
        <v>43</v>
      </c>
      <c r="Z1678" t="s">
        <v>43</v>
      </c>
      <c r="AA1678" t="s">
        <v>43</v>
      </c>
      <c r="AB1678" t="s">
        <v>40</v>
      </c>
      <c r="AC1678" t="s">
        <v>51</v>
      </c>
      <c r="AD1678" t="s">
        <v>40</v>
      </c>
      <c r="AE1678" t="s">
        <v>56</v>
      </c>
      <c r="AF1678">
        <v>70.3</v>
      </c>
      <c r="AH1678">
        <v>70.3</v>
      </c>
      <c r="AI1678">
        <v>0</v>
      </c>
      <c r="AJ1678">
        <v>0</v>
      </c>
      <c r="AK1678">
        <v>5.67</v>
      </c>
      <c r="AL1678">
        <v>75.97</v>
      </c>
      <c r="AM1678" t="s">
        <v>57</v>
      </c>
      <c r="AN1678" t="s">
        <v>109</v>
      </c>
      <c r="AO1678" t="s">
        <v>110</v>
      </c>
    </row>
    <row r="1679" spans="1:41" x14ac:dyDescent="0.35">
      <c r="A1679" t="s">
        <v>2535</v>
      </c>
      <c r="B1679" t="s">
        <v>49</v>
      </c>
      <c r="C1679" s="10">
        <v>19</v>
      </c>
      <c r="D1679" s="5" t="str" cm="1">
        <f t="array" ref="D1679">_xlfn.IFS(C1679&lt;=29, "18-29", C1679&lt;=39, "30-39", C1679&lt;=49, "40-49", C1679&lt;=59, "50-59",C1679&lt;=69, "60-69", C1679&gt;=70, "70+")</f>
        <v>18-29</v>
      </c>
      <c r="E1679" t="s">
        <v>40</v>
      </c>
      <c r="F1679">
        <v>0</v>
      </c>
      <c r="G1679" t="s">
        <v>144</v>
      </c>
      <c r="H1679">
        <v>95207</v>
      </c>
      <c r="I1679">
        <v>38.002124999999999</v>
      </c>
      <c r="J1679">
        <v>-121.324979</v>
      </c>
      <c r="K1679">
        <v>5</v>
      </c>
      <c r="L1679">
        <v>18</v>
      </c>
      <c r="M1679" t="str" cm="1">
        <f t="array" ref="M1679">_xlfn.IFS(L1679&lt;=12, "New (0-12 months)", L1679&lt;=36, "Mid (13-36 months)", L1679&gt;=37,"Long (37+ months)")</f>
        <v>Mid (13-36 months)</v>
      </c>
      <c r="N1679" t="s">
        <v>42</v>
      </c>
      <c r="O1679" t="s">
        <v>40</v>
      </c>
      <c r="P1679">
        <v>1.28</v>
      </c>
      <c r="Q1679" t="s">
        <v>40</v>
      </c>
      <c r="R1679" t="s">
        <v>40</v>
      </c>
      <c r="S1679" t="s">
        <v>79</v>
      </c>
      <c r="T1679" s="1">
        <v>30</v>
      </c>
      <c r="U1679" t="s">
        <v>43</v>
      </c>
      <c r="V1679" t="s">
        <v>40</v>
      </c>
      <c r="W1679" t="s">
        <v>43</v>
      </c>
      <c r="X1679" t="s">
        <v>43</v>
      </c>
      <c r="Y1679" t="s">
        <v>43</v>
      </c>
      <c r="Z1679" t="s">
        <v>43</v>
      </c>
      <c r="AA1679" t="s">
        <v>43</v>
      </c>
      <c r="AB1679" t="s">
        <v>40</v>
      </c>
      <c r="AC1679" t="s">
        <v>51</v>
      </c>
      <c r="AD1679" t="s">
        <v>43</v>
      </c>
      <c r="AE1679" t="s">
        <v>46</v>
      </c>
      <c r="AF1679">
        <v>56.8</v>
      </c>
      <c r="AH1679">
        <v>1074.6500000000001</v>
      </c>
      <c r="AI1679">
        <v>0</v>
      </c>
      <c r="AJ1679">
        <v>0</v>
      </c>
      <c r="AK1679">
        <v>23.04</v>
      </c>
      <c r="AL1679">
        <v>1097.69</v>
      </c>
      <c r="AM1679" t="s">
        <v>47</v>
      </c>
    </row>
    <row r="1680" spans="1:41" x14ac:dyDescent="0.35">
      <c r="A1680" t="s">
        <v>2536</v>
      </c>
      <c r="B1680" t="s">
        <v>39</v>
      </c>
      <c r="C1680" s="10">
        <v>33</v>
      </c>
      <c r="D1680" s="5" t="str" cm="1">
        <f t="array" ref="D1680">_xlfn.IFS(C1680&lt;=29, "18-29", C1680&lt;=39, "30-39", C1680&lt;=49, "40-49", C1680&lt;=59, "50-59",C1680&lt;=69, "60-69", C1680&gt;=70, "70+")</f>
        <v>30-39</v>
      </c>
      <c r="E1680" t="s">
        <v>43</v>
      </c>
      <c r="F1680">
        <v>0</v>
      </c>
      <c r="G1680" t="s">
        <v>2537</v>
      </c>
      <c r="H1680">
        <v>93546</v>
      </c>
      <c r="I1680">
        <v>37.550074000000002</v>
      </c>
      <c r="J1680">
        <v>-118.83716699999999</v>
      </c>
      <c r="K1680">
        <v>0</v>
      </c>
      <c r="L1680">
        <v>11</v>
      </c>
      <c r="M1680" t="str" cm="1">
        <f t="array" ref="M1680">_xlfn.IFS(L1680&lt;=12, "New (0-12 months)", L1680&lt;=36, "Mid (13-36 months)", L1680&gt;=37,"Long (37+ months)")</f>
        <v>New (0-12 months)</v>
      </c>
      <c r="N1680" t="s">
        <v>62</v>
      </c>
      <c r="O1680" t="s">
        <v>40</v>
      </c>
      <c r="P1680">
        <v>7.42</v>
      </c>
      <c r="Q1680" t="s">
        <v>43</v>
      </c>
      <c r="R1680" t="s">
        <v>40</v>
      </c>
      <c r="S1680" t="s">
        <v>79</v>
      </c>
      <c r="T1680" s="1">
        <v>17</v>
      </c>
      <c r="U1680" t="s">
        <v>43</v>
      </c>
      <c r="V1680" t="s">
        <v>43</v>
      </c>
      <c r="W1680" t="s">
        <v>40</v>
      </c>
      <c r="X1680" t="s">
        <v>40</v>
      </c>
      <c r="Y1680" t="s">
        <v>43</v>
      </c>
      <c r="Z1680" t="s">
        <v>43</v>
      </c>
      <c r="AA1680" t="s">
        <v>43</v>
      </c>
      <c r="AB1680" t="s">
        <v>40</v>
      </c>
      <c r="AC1680" t="s">
        <v>45</v>
      </c>
      <c r="AD1680" t="s">
        <v>43</v>
      </c>
      <c r="AE1680" t="s">
        <v>56</v>
      </c>
      <c r="AF1680">
        <v>53.8</v>
      </c>
      <c r="AH1680">
        <v>651.54999999999995</v>
      </c>
      <c r="AI1680">
        <v>0</v>
      </c>
      <c r="AJ1680">
        <v>0</v>
      </c>
      <c r="AK1680">
        <v>81.62</v>
      </c>
      <c r="AL1680">
        <v>733.17</v>
      </c>
      <c r="AM1680" t="s">
        <v>47</v>
      </c>
    </row>
    <row r="1681" spans="1:41" x14ac:dyDescent="0.35">
      <c r="A1681" t="s">
        <v>2538</v>
      </c>
      <c r="B1681" t="s">
        <v>49</v>
      </c>
      <c r="C1681" s="10">
        <v>79</v>
      </c>
      <c r="D1681" s="5" t="str" cm="1">
        <f t="array" ref="D1681">_xlfn.IFS(C1681&lt;=29, "18-29", C1681&lt;=39, "30-39", C1681&lt;=49, "40-49", C1681&lt;=59, "50-59",C1681&lt;=69, "60-69", C1681&gt;=70, "70+")</f>
        <v>70+</v>
      </c>
      <c r="E1681" t="s">
        <v>43</v>
      </c>
      <c r="F1681">
        <v>0</v>
      </c>
      <c r="G1681" t="s">
        <v>794</v>
      </c>
      <c r="H1681">
        <v>92084</v>
      </c>
      <c r="I1681">
        <v>33.22784</v>
      </c>
      <c r="J1681">
        <v>-117.200024</v>
      </c>
      <c r="K1681">
        <v>0</v>
      </c>
      <c r="L1681">
        <v>67</v>
      </c>
      <c r="M1681" t="str" cm="1">
        <f t="array" ref="M1681">_xlfn.IFS(L1681&lt;=12, "New (0-12 months)", L1681&lt;=36, "Mid (13-36 months)", L1681&gt;=37,"Long (37+ months)")</f>
        <v>Long (37+ months)</v>
      </c>
      <c r="N1681" t="s">
        <v>72</v>
      </c>
      <c r="O1681" t="s">
        <v>40</v>
      </c>
      <c r="P1681">
        <v>28.88</v>
      </c>
      <c r="Q1681" t="s">
        <v>40</v>
      </c>
      <c r="R1681" t="s">
        <v>40</v>
      </c>
      <c r="S1681" t="s">
        <v>79</v>
      </c>
      <c r="T1681" s="1">
        <v>11</v>
      </c>
      <c r="U1681" t="s">
        <v>40</v>
      </c>
      <c r="V1681" t="s">
        <v>40</v>
      </c>
      <c r="W1681" t="s">
        <v>43</v>
      </c>
      <c r="X1681" t="s">
        <v>40</v>
      </c>
      <c r="Y1681" t="s">
        <v>43</v>
      </c>
      <c r="Z1681" t="s">
        <v>43</v>
      </c>
      <c r="AA1681" t="s">
        <v>43</v>
      </c>
      <c r="AB1681" t="s">
        <v>40</v>
      </c>
      <c r="AC1681" t="s">
        <v>73</v>
      </c>
      <c r="AD1681" t="s">
        <v>40</v>
      </c>
      <c r="AE1681" t="s">
        <v>56</v>
      </c>
      <c r="AF1681">
        <v>64.55</v>
      </c>
      <c r="AH1681">
        <v>4250.1000000000004</v>
      </c>
      <c r="AI1681">
        <v>0</v>
      </c>
      <c r="AJ1681">
        <v>0</v>
      </c>
      <c r="AK1681">
        <v>1934.96</v>
      </c>
      <c r="AL1681">
        <v>6185.06</v>
      </c>
      <c r="AM1681" t="s">
        <v>47</v>
      </c>
    </row>
    <row r="1682" spans="1:41" x14ac:dyDescent="0.35">
      <c r="A1682" t="s">
        <v>2539</v>
      </c>
      <c r="B1682" t="s">
        <v>49</v>
      </c>
      <c r="C1682" s="10">
        <v>76</v>
      </c>
      <c r="D1682" s="5" t="str" cm="1">
        <f t="array" ref="D1682">_xlfn.IFS(C1682&lt;=29, "18-29", C1682&lt;=39, "30-39", C1682&lt;=49, "40-49", C1682&lt;=59, "50-59",C1682&lt;=69, "60-69", C1682&gt;=70, "70+")</f>
        <v>70+</v>
      </c>
      <c r="E1682" t="s">
        <v>43</v>
      </c>
      <c r="F1682">
        <v>0</v>
      </c>
      <c r="G1682" t="s">
        <v>909</v>
      </c>
      <c r="H1682">
        <v>95346</v>
      </c>
      <c r="I1682">
        <v>38.121600999999998</v>
      </c>
      <c r="J1682">
        <v>-120.133915</v>
      </c>
      <c r="K1682">
        <v>0</v>
      </c>
      <c r="L1682">
        <v>67</v>
      </c>
      <c r="M1682" t="str" cm="1">
        <f t="array" ref="M1682">_xlfn.IFS(L1682&lt;=12, "New (0-12 months)", L1682&lt;=36, "Mid (13-36 months)", L1682&gt;=37,"Long (37+ months)")</f>
        <v>Long (37+ months)</v>
      </c>
      <c r="N1682" t="s">
        <v>42</v>
      </c>
      <c r="O1682" t="s">
        <v>40</v>
      </c>
      <c r="P1682">
        <v>38.85</v>
      </c>
      <c r="Q1682" t="s">
        <v>40</v>
      </c>
      <c r="R1682" t="s">
        <v>40</v>
      </c>
      <c r="S1682" t="s">
        <v>55</v>
      </c>
      <c r="T1682" s="1">
        <v>19</v>
      </c>
      <c r="U1682" t="s">
        <v>43</v>
      </c>
      <c r="V1682" t="s">
        <v>43</v>
      </c>
      <c r="W1682" t="s">
        <v>40</v>
      </c>
      <c r="X1682" t="s">
        <v>43</v>
      </c>
      <c r="Y1682" t="s">
        <v>40</v>
      </c>
      <c r="Z1682" t="s">
        <v>40</v>
      </c>
      <c r="AA1682" t="s">
        <v>43</v>
      </c>
      <c r="AB1682" t="s">
        <v>40</v>
      </c>
      <c r="AC1682" t="s">
        <v>73</v>
      </c>
      <c r="AD1682" t="s">
        <v>40</v>
      </c>
      <c r="AE1682" t="s">
        <v>46</v>
      </c>
      <c r="AF1682">
        <v>101.4</v>
      </c>
      <c r="AH1682">
        <v>6841.05</v>
      </c>
      <c r="AI1682">
        <v>0</v>
      </c>
      <c r="AJ1682">
        <v>0</v>
      </c>
      <c r="AK1682">
        <v>2602.9499999999998</v>
      </c>
      <c r="AL1682">
        <v>9444</v>
      </c>
      <c r="AM1682" t="s">
        <v>47</v>
      </c>
    </row>
    <row r="1683" spans="1:41" x14ac:dyDescent="0.35">
      <c r="A1683" t="s">
        <v>2540</v>
      </c>
      <c r="B1683" t="s">
        <v>39</v>
      </c>
      <c r="C1683" s="10">
        <v>70</v>
      </c>
      <c r="D1683" s="5" t="str" cm="1">
        <f t="array" ref="D1683">_xlfn.IFS(C1683&lt;=29, "18-29", C1683&lt;=39, "30-39", C1683&lt;=49, "40-49", C1683&lt;=59, "50-59",C1683&lt;=69, "60-69", C1683&gt;=70, "70+")</f>
        <v>70+</v>
      </c>
      <c r="E1683" t="s">
        <v>40</v>
      </c>
      <c r="F1683">
        <v>0</v>
      </c>
      <c r="G1683" t="s">
        <v>399</v>
      </c>
      <c r="H1683">
        <v>90303</v>
      </c>
      <c r="I1683">
        <v>33.936290999999997</v>
      </c>
      <c r="J1683">
        <v>-118.332639</v>
      </c>
      <c r="K1683">
        <v>9</v>
      </c>
      <c r="L1683">
        <v>72</v>
      </c>
      <c r="M1683" t="str" cm="1">
        <f t="array" ref="M1683">_xlfn.IFS(L1683&lt;=12, "New (0-12 months)", L1683&lt;=36, "Mid (13-36 months)", L1683&gt;=37,"Long (37+ months)")</f>
        <v>Long (37+ months)</v>
      </c>
      <c r="N1683" t="s">
        <v>42</v>
      </c>
      <c r="O1683" t="s">
        <v>40</v>
      </c>
      <c r="P1683">
        <v>8.48</v>
      </c>
      <c r="Q1683" t="s">
        <v>40</v>
      </c>
      <c r="R1683" t="s">
        <v>43</v>
      </c>
      <c r="S1683" t="s">
        <v>8234</v>
      </c>
      <c r="T1683" s="1">
        <v>0</v>
      </c>
      <c r="U1683" t="s">
        <v>8234</v>
      </c>
      <c r="V1683" t="s">
        <v>8234</v>
      </c>
      <c r="W1683" t="s">
        <v>8234</v>
      </c>
      <c r="X1683" t="s">
        <v>8234</v>
      </c>
      <c r="Y1683" t="s">
        <v>8234</v>
      </c>
      <c r="Z1683" t="s">
        <v>8234</v>
      </c>
      <c r="AA1683" t="s">
        <v>8234</v>
      </c>
      <c r="AB1683" t="s">
        <v>8234</v>
      </c>
      <c r="AC1683" t="s">
        <v>73</v>
      </c>
      <c r="AD1683" t="s">
        <v>40</v>
      </c>
      <c r="AE1683" t="s">
        <v>46</v>
      </c>
      <c r="AF1683">
        <v>25.7</v>
      </c>
      <c r="AH1683">
        <v>1937.4</v>
      </c>
      <c r="AI1683">
        <v>0</v>
      </c>
      <c r="AJ1683">
        <v>0</v>
      </c>
      <c r="AK1683">
        <v>610.55999999999995</v>
      </c>
      <c r="AL1683">
        <v>2547.96</v>
      </c>
      <c r="AM1683" t="s">
        <v>47</v>
      </c>
    </row>
    <row r="1684" spans="1:41" x14ac:dyDescent="0.35">
      <c r="A1684" t="s">
        <v>2541</v>
      </c>
      <c r="B1684" t="s">
        <v>39</v>
      </c>
      <c r="C1684" s="10">
        <v>19</v>
      </c>
      <c r="D1684" s="5" t="str" cm="1">
        <f t="array" ref="D1684">_xlfn.IFS(C1684&lt;=29, "18-29", C1684&lt;=39, "30-39", C1684&lt;=49, "40-49", C1684&lt;=59, "50-59",C1684&lt;=69, "60-69", C1684&gt;=70, "70+")</f>
        <v>18-29</v>
      </c>
      <c r="E1684" t="s">
        <v>43</v>
      </c>
      <c r="F1684">
        <v>0</v>
      </c>
      <c r="G1684" t="s">
        <v>2542</v>
      </c>
      <c r="H1684">
        <v>95939</v>
      </c>
      <c r="I1684">
        <v>39.532220000000002</v>
      </c>
      <c r="J1684">
        <v>-122.59487900000001</v>
      </c>
      <c r="K1684">
        <v>0</v>
      </c>
      <c r="L1684">
        <v>47</v>
      </c>
      <c r="M1684" t="str" cm="1">
        <f t="array" ref="M1684">_xlfn.IFS(L1684&lt;=12, "New (0-12 months)", L1684&lt;=36, "Mid (13-36 months)", L1684&gt;=37,"Long (37+ months)")</f>
        <v>Long (37+ months)</v>
      </c>
      <c r="N1684" t="s">
        <v>42</v>
      </c>
      <c r="O1684" t="s">
        <v>40</v>
      </c>
      <c r="P1684">
        <v>48.03</v>
      </c>
      <c r="Q1684" t="s">
        <v>43</v>
      </c>
      <c r="R1684" t="s">
        <v>40</v>
      </c>
      <c r="S1684" t="s">
        <v>55</v>
      </c>
      <c r="T1684" s="1">
        <v>69</v>
      </c>
      <c r="U1684" t="s">
        <v>40</v>
      </c>
      <c r="V1684" t="s">
        <v>43</v>
      </c>
      <c r="W1684" t="s">
        <v>43</v>
      </c>
      <c r="X1684" t="s">
        <v>43</v>
      </c>
      <c r="Y1684" t="s">
        <v>43</v>
      </c>
      <c r="Z1684" t="s">
        <v>43</v>
      </c>
      <c r="AA1684" t="s">
        <v>43</v>
      </c>
      <c r="AB1684" t="s">
        <v>40</v>
      </c>
      <c r="AC1684" t="s">
        <v>51</v>
      </c>
      <c r="AD1684" t="s">
        <v>43</v>
      </c>
      <c r="AE1684" t="s">
        <v>46</v>
      </c>
      <c r="AF1684">
        <v>75.45</v>
      </c>
      <c r="AH1684">
        <v>3545.1</v>
      </c>
      <c r="AI1684">
        <v>0</v>
      </c>
      <c r="AJ1684">
        <v>0</v>
      </c>
      <c r="AK1684">
        <v>2257.41</v>
      </c>
      <c r="AL1684">
        <v>5802.51</v>
      </c>
      <c r="AM1684" t="s">
        <v>47</v>
      </c>
    </row>
    <row r="1685" spans="1:41" x14ac:dyDescent="0.35">
      <c r="A1685" t="s">
        <v>2543</v>
      </c>
      <c r="B1685" t="s">
        <v>39</v>
      </c>
      <c r="C1685" s="10">
        <v>68</v>
      </c>
      <c r="D1685" s="5" t="str" cm="1">
        <f t="array" ref="D1685">_xlfn.IFS(C1685&lt;=29, "18-29", C1685&lt;=39, "30-39", C1685&lt;=49, "40-49", C1685&lt;=59, "50-59",C1685&lt;=69, "60-69", C1685&gt;=70, "70+")</f>
        <v>60-69</v>
      </c>
      <c r="E1685" t="s">
        <v>43</v>
      </c>
      <c r="F1685">
        <v>0</v>
      </c>
      <c r="G1685" t="s">
        <v>2164</v>
      </c>
      <c r="H1685">
        <v>96116</v>
      </c>
      <c r="I1685">
        <v>41.266007999999999</v>
      </c>
      <c r="J1685">
        <v>-120.490731</v>
      </c>
      <c r="K1685">
        <v>0</v>
      </c>
      <c r="L1685">
        <v>54</v>
      </c>
      <c r="M1685" t="str" cm="1">
        <f t="array" ref="M1685">_xlfn.IFS(L1685&lt;=12, "New (0-12 months)", L1685&lt;=36, "Mid (13-36 months)", L1685&gt;=37,"Long (37+ months)")</f>
        <v>Long (37+ months)</v>
      </c>
      <c r="N1685" t="s">
        <v>76</v>
      </c>
      <c r="O1685" t="s">
        <v>40</v>
      </c>
      <c r="P1685">
        <v>45.43</v>
      </c>
      <c r="Q1685" t="s">
        <v>40</v>
      </c>
      <c r="R1685" t="s">
        <v>40</v>
      </c>
      <c r="S1685" t="s">
        <v>44</v>
      </c>
      <c r="T1685" s="1">
        <v>2</v>
      </c>
      <c r="U1685" t="s">
        <v>43</v>
      </c>
      <c r="V1685" t="s">
        <v>40</v>
      </c>
      <c r="W1685" t="s">
        <v>43</v>
      </c>
      <c r="X1685" t="s">
        <v>40</v>
      </c>
      <c r="Y1685" t="s">
        <v>40</v>
      </c>
      <c r="Z1685" t="s">
        <v>43</v>
      </c>
      <c r="AA1685" t="s">
        <v>43</v>
      </c>
      <c r="AB1685" t="s">
        <v>40</v>
      </c>
      <c r="AC1685" t="s">
        <v>45</v>
      </c>
      <c r="AD1685" t="s">
        <v>43</v>
      </c>
      <c r="AE1685" t="s">
        <v>46</v>
      </c>
      <c r="AF1685">
        <v>72.099999999999994</v>
      </c>
      <c r="AH1685">
        <v>3886.05</v>
      </c>
      <c r="AI1685">
        <v>0</v>
      </c>
      <c r="AJ1685">
        <v>0</v>
      </c>
      <c r="AK1685">
        <v>2453.2199999999998</v>
      </c>
      <c r="AL1685">
        <v>6339.27</v>
      </c>
      <c r="AM1685" t="s">
        <v>47</v>
      </c>
    </row>
    <row r="1686" spans="1:41" x14ac:dyDescent="0.35">
      <c r="A1686" t="s">
        <v>2544</v>
      </c>
      <c r="B1686" t="s">
        <v>39</v>
      </c>
      <c r="C1686" s="10">
        <v>67</v>
      </c>
      <c r="D1686" s="5" t="str" cm="1">
        <f t="array" ref="D1686">_xlfn.IFS(C1686&lt;=29, "18-29", C1686&lt;=39, "30-39", C1686&lt;=49, "40-49", C1686&lt;=59, "50-59",C1686&lt;=69, "60-69", C1686&gt;=70, "70+")</f>
        <v>60-69</v>
      </c>
      <c r="E1686" t="s">
        <v>40</v>
      </c>
      <c r="F1686">
        <v>0</v>
      </c>
      <c r="G1686" t="s">
        <v>2545</v>
      </c>
      <c r="H1686">
        <v>95306</v>
      </c>
      <c r="I1686">
        <v>37.394410999999998</v>
      </c>
      <c r="J1686">
        <v>-120.127262</v>
      </c>
      <c r="K1686">
        <v>1</v>
      </c>
      <c r="L1686">
        <v>12</v>
      </c>
      <c r="M1686" t="str" cm="1">
        <f t="array" ref="M1686">_xlfn.IFS(L1686&lt;=12, "New (0-12 months)", L1686&lt;=36, "Mid (13-36 months)", L1686&gt;=37,"Long (37+ months)")</f>
        <v>New (0-12 months)</v>
      </c>
      <c r="N1686" t="s">
        <v>62</v>
      </c>
      <c r="O1686" t="s">
        <v>40</v>
      </c>
      <c r="P1686">
        <v>30.63</v>
      </c>
      <c r="Q1686" t="s">
        <v>40</v>
      </c>
      <c r="R1686" t="s">
        <v>40</v>
      </c>
      <c r="S1686" t="s">
        <v>55</v>
      </c>
      <c r="T1686" s="1">
        <v>27</v>
      </c>
      <c r="U1686" t="s">
        <v>43</v>
      </c>
      <c r="V1686" t="s">
        <v>40</v>
      </c>
      <c r="W1686" t="s">
        <v>40</v>
      </c>
      <c r="X1686" t="s">
        <v>43</v>
      </c>
      <c r="Y1686" t="s">
        <v>40</v>
      </c>
      <c r="Z1686" t="s">
        <v>43</v>
      </c>
      <c r="AA1686" t="s">
        <v>43</v>
      </c>
      <c r="AB1686" t="s">
        <v>40</v>
      </c>
      <c r="AC1686" t="s">
        <v>51</v>
      </c>
      <c r="AD1686" t="s">
        <v>40</v>
      </c>
      <c r="AE1686" t="s">
        <v>56</v>
      </c>
      <c r="AF1686">
        <v>98.1</v>
      </c>
      <c r="AH1686">
        <v>1060.2</v>
      </c>
      <c r="AI1686">
        <v>49.06</v>
      </c>
      <c r="AJ1686">
        <v>0</v>
      </c>
      <c r="AK1686">
        <v>367.56</v>
      </c>
      <c r="AL1686">
        <v>1378.7</v>
      </c>
      <c r="AM1686" t="s">
        <v>57</v>
      </c>
      <c r="AN1686" t="s">
        <v>63</v>
      </c>
      <c r="AO1686" t="s">
        <v>433</v>
      </c>
    </row>
    <row r="1687" spans="1:41" x14ac:dyDescent="0.35">
      <c r="A1687" t="s">
        <v>2546</v>
      </c>
      <c r="B1687" t="s">
        <v>39</v>
      </c>
      <c r="C1687" s="10">
        <v>30</v>
      </c>
      <c r="D1687" s="5" t="str" cm="1">
        <f t="array" ref="D1687">_xlfn.IFS(C1687&lt;=29, "18-29", C1687&lt;=39, "30-39", C1687&lt;=49, "40-49", C1687&lt;=59, "50-59",C1687&lt;=69, "60-69", C1687&gt;=70, "70+")</f>
        <v>30-39</v>
      </c>
      <c r="E1687" t="s">
        <v>43</v>
      </c>
      <c r="F1687">
        <v>0</v>
      </c>
      <c r="G1687" t="s">
        <v>1513</v>
      </c>
      <c r="H1687">
        <v>92373</v>
      </c>
      <c r="I1687">
        <v>34.003242999999998</v>
      </c>
      <c r="J1687">
        <v>-117.13828599999999</v>
      </c>
      <c r="K1687">
        <v>0</v>
      </c>
      <c r="L1687">
        <v>31</v>
      </c>
      <c r="M1687" t="str" cm="1">
        <f t="array" ref="M1687">_xlfn.IFS(L1687&lt;=12, "New (0-12 months)", L1687&lt;=36, "Mid (13-36 months)", L1687&gt;=37,"Long (37+ months)")</f>
        <v>Mid (13-36 months)</v>
      </c>
      <c r="N1687" t="s">
        <v>129</v>
      </c>
      <c r="O1687" t="s">
        <v>40</v>
      </c>
      <c r="P1687">
        <v>24.21</v>
      </c>
      <c r="Q1687" t="s">
        <v>40</v>
      </c>
      <c r="R1687" t="s">
        <v>40</v>
      </c>
      <c r="S1687" t="s">
        <v>55</v>
      </c>
      <c r="T1687" s="1">
        <v>48</v>
      </c>
      <c r="U1687" t="s">
        <v>40</v>
      </c>
      <c r="V1687" t="s">
        <v>43</v>
      </c>
      <c r="W1687" t="s">
        <v>40</v>
      </c>
      <c r="X1687" t="s">
        <v>43</v>
      </c>
      <c r="Y1687" t="s">
        <v>43</v>
      </c>
      <c r="Z1687" t="s">
        <v>43</v>
      </c>
      <c r="AA1687" t="s">
        <v>43</v>
      </c>
      <c r="AB1687" t="s">
        <v>40</v>
      </c>
      <c r="AC1687" t="s">
        <v>51</v>
      </c>
      <c r="AD1687" t="s">
        <v>40</v>
      </c>
      <c r="AE1687" t="s">
        <v>46</v>
      </c>
      <c r="AF1687">
        <v>84.75</v>
      </c>
      <c r="AH1687">
        <v>2613.4</v>
      </c>
      <c r="AI1687">
        <v>0</v>
      </c>
      <c r="AJ1687">
        <v>0</v>
      </c>
      <c r="AK1687">
        <v>750.51</v>
      </c>
      <c r="AL1687">
        <v>3363.91</v>
      </c>
      <c r="AM1687" t="s">
        <v>47</v>
      </c>
    </row>
    <row r="1688" spans="1:41" x14ac:dyDescent="0.35">
      <c r="A1688" t="s">
        <v>2547</v>
      </c>
      <c r="B1688" t="s">
        <v>39</v>
      </c>
      <c r="C1688" s="10">
        <v>19</v>
      </c>
      <c r="D1688" s="5" t="str" cm="1">
        <f t="array" ref="D1688">_xlfn.IFS(C1688&lt;=29, "18-29", C1688&lt;=39, "30-39", C1688&lt;=49, "40-49", C1688&lt;=59, "50-59",C1688&lt;=69, "60-69", C1688&gt;=70, "70+")</f>
        <v>18-29</v>
      </c>
      <c r="E1688" t="s">
        <v>43</v>
      </c>
      <c r="F1688">
        <v>0</v>
      </c>
      <c r="G1688" t="s">
        <v>1519</v>
      </c>
      <c r="H1688">
        <v>93250</v>
      </c>
      <c r="I1688">
        <v>35.666885999999998</v>
      </c>
      <c r="J1688">
        <v>-119.186717</v>
      </c>
      <c r="K1688">
        <v>0</v>
      </c>
      <c r="L1688">
        <v>11</v>
      </c>
      <c r="M1688" t="str" cm="1">
        <f t="array" ref="M1688">_xlfn.IFS(L1688&lt;=12, "New (0-12 months)", L1688&lt;=36, "Mid (13-36 months)", L1688&gt;=37,"Long (37+ months)")</f>
        <v>New (0-12 months)</v>
      </c>
      <c r="N1688" t="s">
        <v>62</v>
      </c>
      <c r="O1688" t="s">
        <v>40</v>
      </c>
      <c r="P1688">
        <v>40.96</v>
      </c>
      <c r="Q1688" t="s">
        <v>43</v>
      </c>
      <c r="R1688" t="s">
        <v>40</v>
      </c>
      <c r="S1688" t="s">
        <v>79</v>
      </c>
      <c r="T1688" s="1">
        <v>52</v>
      </c>
      <c r="U1688" t="s">
        <v>40</v>
      </c>
      <c r="V1688" t="s">
        <v>43</v>
      </c>
      <c r="W1688" t="s">
        <v>40</v>
      </c>
      <c r="X1688" t="s">
        <v>43</v>
      </c>
      <c r="Y1688" t="s">
        <v>43</v>
      </c>
      <c r="Z1688" t="s">
        <v>40</v>
      </c>
      <c r="AA1688" t="s">
        <v>40</v>
      </c>
      <c r="AB1688" t="s">
        <v>43</v>
      </c>
      <c r="AC1688" t="s">
        <v>51</v>
      </c>
      <c r="AD1688" t="s">
        <v>43</v>
      </c>
      <c r="AE1688" t="s">
        <v>56</v>
      </c>
      <c r="AF1688">
        <v>64.05</v>
      </c>
      <c r="AH1688">
        <v>733.95</v>
      </c>
      <c r="AI1688">
        <v>0</v>
      </c>
      <c r="AJ1688">
        <v>90</v>
      </c>
      <c r="AK1688">
        <v>450.56</v>
      </c>
      <c r="AL1688">
        <v>1274.51</v>
      </c>
      <c r="AM1688" t="s">
        <v>47</v>
      </c>
    </row>
    <row r="1689" spans="1:41" x14ac:dyDescent="0.35">
      <c r="A1689" t="s">
        <v>2548</v>
      </c>
      <c r="B1689" t="s">
        <v>39</v>
      </c>
      <c r="C1689" s="10">
        <v>72</v>
      </c>
      <c r="D1689" s="5" t="str" cm="1">
        <f t="array" ref="D1689">_xlfn.IFS(C1689&lt;=29, "18-29", C1689&lt;=39, "30-39", C1689&lt;=49, "40-49", C1689&lt;=59, "50-59",C1689&lt;=69, "60-69", C1689&gt;=70, "70+")</f>
        <v>70+</v>
      </c>
      <c r="E1689" t="s">
        <v>43</v>
      </c>
      <c r="F1689">
        <v>0</v>
      </c>
      <c r="G1689" t="s">
        <v>2127</v>
      </c>
      <c r="H1689">
        <v>93221</v>
      </c>
      <c r="I1689">
        <v>36.301689000000003</v>
      </c>
      <c r="J1689">
        <v>-119.018233</v>
      </c>
      <c r="K1689">
        <v>0</v>
      </c>
      <c r="L1689">
        <v>40</v>
      </c>
      <c r="M1689" t="str" cm="1">
        <f t="array" ref="M1689">_xlfn.IFS(L1689&lt;=12, "New (0-12 months)", L1689&lt;=36, "Mid (13-36 months)", L1689&gt;=37,"Long (37+ months)")</f>
        <v>Long (37+ months)</v>
      </c>
      <c r="N1689" t="s">
        <v>42</v>
      </c>
      <c r="O1689" t="s">
        <v>43</v>
      </c>
      <c r="P1689">
        <v>0</v>
      </c>
      <c r="Q1689" t="s">
        <v>8234</v>
      </c>
      <c r="R1689" t="s">
        <v>40</v>
      </c>
      <c r="S1689" t="s">
        <v>44</v>
      </c>
      <c r="T1689" s="1">
        <v>6</v>
      </c>
      <c r="U1689" t="s">
        <v>40</v>
      </c>
      <c r="V1689" t="s">
        <v>40</v>
      </c>
      <c r="W1689" t="s">
        <v>43</v>
      </c>
      <c r="X1689" t="s">
        <v>43</v>
      </c>
      <c r="Y1689" t="s">
        <v>40</v>
      </c>
      <c r="Z1689" t="s">
        <v>40</v>
      </c>
      <c r="AA1689" t="s">
        <v>40</v>
      </c>
      <c r="AB1689" t="s">
        <v>43</v>
      </c>
      <c r="AC1689" t="s">
        <v>51</v>
      </c>
      <c r="AD1689" t="s">
        <v>40</v>
      </c>
      <c r="AE1689" t="s">
        <v>56</v>
      </c>
      <c r="AF1689">
        <v>55.8</v>
      </c>
      <c r="AH1689">
        <v>2109.35</v>
      </c>
      <c r="AI1689">
        <v>0</v>
      </c>
      <c r="AJ1689">
        <v>80</v>
      </c>
      <c r="AK1689">
        <v>0</v>
      </c>
      <c r="AL1689">
        <v>2189.35</v>
      </c>
      <c r="AM1689" t="s">
        <v>57</v>
      </c>
      <c r="AN1689" t="s">
        <v>121</v>
      </c>
      <c r="AO1689" t="s">
        <v>195</v>
      </c>
    </row>
    <row r="1690" spans="1:41" x14ac:dyDescent="0.35">
      <c r="A1690" t="s">
        <v>2549</v>
      </c>
      <c r="B1690" t="s">
        <v>49</v>
      </c>
      <c r="C1690" s="10">
        <v>65</v>
      </c>
      <c r="D1690" s="5" t="str" cm="1">
        <f t="array" ref="D1690">_xlfn.IFS(C1690&lt;=29, "18-29", C1690&lt;=39, "30-39", C1690&lt;=49, "40-49", C1690&lt;=59, "50-59",C1690&lt;=69, "60-69", C1690&gt;=70, "70+")</f>
        <v>60-69</v>
      </c>
      <c r="E1690" t="s">
        <v>40</v>
      </c>
      <c r="F1690">
        <v>1</v>
      </c>
      <c r="G1690" t="s">
        <v>144</v>
      </c>
      <c r="H1690">
        <v>95206</v>
      </c>
      <c r="I1690">
        <v>37.902422000000001</v>
      </c>
      <c r="J1690">
        <v>-121.440029</v>
      </c>
      <c r="K1690">
        <v>8</v>
      </c>
      <c r="L1690">
        <v>11</v>
      </c>
      <c r="M1690" t="str" cm="1">
        <f t="array" ref="M1690">_xlfn.IFS(L1690&lt;=12, "New (0-12 months)", L1690&lt;=36, "Mid (13-36 months)", L1690&gt;=37,"Long (37+ months)")</f>
        <v>New (0-12 months)</v>
      </c>
      <c r="N1690" t="s">
        <v>42</v>
      </c>
      <c r="O1690" t="s">
        <v>40</v>
      </c>
      <c r="P1690">
        <v>28.64</v>
      </c>
      <c r="Q1690" t="s">
        <v>40</v>
      </c>
      <c r="R1690" t="s">
        <v>40</v>
      </c>
      <c r="S1690" t="s">
        <v>55</v>
      </c>
      <c r="T1690" s="1">
        <v>22</v>
      </c>
      <c r="U1690" t="s">
        <v>43</v>
      </c>
      <c r="V1690" t="s">
        <v>43</v>
      </c>
      <c r="W1690" t="s">
        <v>43</v>
      </c>
      <c r="X1690" t="s">
        <v>43</v>
      </c>
      <c r="Y1690" t="s">
        <v>43</v>
      </c>
      <c r="Z1690" t="s">
        <v>43</v>
      </c>
      <c r="AA1690" t="s">
        <v>43</v>
      </c>
      <c r="AB1690" t="s">
        <v>40</v>
      </c>
      <c r="AC1690" t="s">
        <v>45</v>
      </c>
      <c r="AD1690" t="s">
        <v>40</v>
      </c>
      <c r="AE1690" t="s">
        <v>46</v>
      </c>
      <c r="AF1690">
        <v>75.2</v>
      </c>
      <c r="AH1690">
        <v>775.3</v>
      </c>
      <c r="AI1690">
        <v>0</v>
      </c>
      <c r="AJ1690">
        <v>0</v>
      </c>
      <c r="AK1690">
        <v>315.04000000000002</v>
      </c>
      <c r="AL1690">
        <v>1090.3399999999999</v>
      </c>
      <c r="AM1690" t="s">
        <v>47</v>
      </c>
    </row>
    <row r="1691" spans="1:41" x14ac:dyDescent="0.35">
      <c r="A1691" t="s">
        <v>2550</v>
      </c>
      <c r="B1691" t="s">
        <v>49</v>
      </c>
      <c r="C1691" s="10">
        <v>33</v>
      </c>
      <c r="D1691" s="5" t="str" cm="1">
        <f t="array" ref="D1691">_xlfn.IFS(C1691&lt;=29, "18-29", C1691&lt;=39, "30-39", C1691&lt;=49, "40-49", C1691&lt;=59, "50-59",C1691&lt;=69, "60-69", C1691&gt;=70, "70+")</f>
        <v>30-39</v>
      </c>
      <c r="E1691" t="s">
        <v>43</v>
      </c>
      <c r="F1691">
        <v>0</v>
      </c>
      <c r="G1691" t="s">
        <v>2551</v>
      </c>
      <c r="H1691">
        <v>95553</v>
      </c>
      <c r="I1691">
        <v>40.210895000000001</v>
      </c>
      <c r="J1691">
        <v>-123.86</v>
      </c>
      <c r="K1691">
        <v>0</v>
      </c>
      <c r="L1691">
        <v>5</v>
      </c>
      <c r="M1691" t="str" cm="1">
        <f t="array" ref="M1691">_xlfn.IFS(L1691&lt;=12, "New (0-12 months)", L1691&lt;=36, "Mid (13-36 months)", L1691&gt;=37,"Long (37+ months)")</f>
        <v>New (0-12 months)</v>
      </c>
      <c r="N1691" t="s">
        <v>42</v>
      </c>
      <c r="O1691" t="s">
        <v>40</v>
      </c>
      <c r="P1691">
        <v>3.25</v>
      </c>
      <c r="Q1691" t="s">
        <v>40</v>
      </c>
      <c r="R1691" t="s">
        <v>40</v>
      </c>
      <c r="S1691" t="s">
        <v>55</v>
      </c>
      <c r="T1691" s="1">
        <v>25</v>
      </c>
      <c r="U1691" t="s">
        <v>43</v>
      </c>
      <c r="V1691" t="s">
        <v>43</v>
      </c>
      <c r="W1691" t="s">
        <v>40</v>
      </c>
      <c r="X1691" t="s">
        <v>43</v>
      </c>
      <c r="Y1691" t="s">
        <v>40</v>
      </c>
      <c r="Z1691" t="s">
        <v>43</v>
      </c>
      <c r="AA1691" t="s">
        <v>43</v>
      </c>
      <c r="AB1691" t="s">
        <v>40</v>
      </c>
      <c r="AC1691" t="s">
        <v>51</v>
      </c>
      <c r="AD1691" t="s">
        <v>40</v>
      </c>
      <c r="AE1691" t="s">
        <v>56</v>
      </c>
      <c r="AF1691">
        <v>92.5</v>
      </c>
      <c r="AH1691">
        <v>452.7</v>
      </c>
      <c r="AI1691">
        <v>0</v>
      </c>
      <c r="AJ1691">
        <v>0</v>
      </c>
      <c r="AK1691">
        <v>16.25</v>
      </c>
      <c r="AL1691">
        <v>468.95</v>
      </c>
      <c r="AM1691" t="s">
        <v>57</v>
      </c>
      <c r="AN1691" t="s">
        <v>58</v>
      </c>
      <c r="AO1691" t="s">
        <v>214</v>
      </c>
    </row>
    <row r="1692" spans="1:41" x14ac:dyDescent="0.35">
      <c r="A1692" t="s">
        <v>2552</v>
      </c>
      <c r="B1692" t="s">
        <v>49</v>
      </c>
      <c r="C1692" s="10">
        <v>31</v>
      </c>
      <c r="D1692" s="5" t="str" cm="1">
        <f t="array" ref="D1692">_xlfn.IFS(C1692&lt;=29, "18-29", C1692&lt;=39, "30-39", C1692&lt;=49, "40-49", C1692&lt;=59, "50-59",C1692&lt;=69, "60-69", C1692&gt;=70, "70+")</f>
        <v>30-39</v>
      </c>
      <c r="E1692" t="s">
        <v>43</v>
      </c>
      <c r="F1692">
        <v>0</v>
      </c>
      <c r="G1692" t="s">
        <v>1854</v>
      </c>
      <c r="H1692">
        <v>93906</v>
      </c>
      <c r="I1692">
        <v>36.722898000000001</v>
      </c>
      <c r="J1692">
        <v>-121.63364799999999</v>
      </c>
      <c r="K1692">
        <v>0</v>
      </c>
      <c r="L1692">
        <v>1</v>
      </c>
      <c r="M1692" t="str" cm="1">
        <f t="array" ref="M1692">_xlfn.IFS(L1692&lt;=12, "New (0-12 months)", L1692&lt;=36, "Mid (13-36 months)", L1692&gt;=37,"Long (37+ months)")</f>
        <v>New (0-12 months)</v>
      </c>
      <c r="N1692" t="s">
        <v>54</v>
      </c>
      <c r="O1692" t="s">
        <v>40</v>
      </c>
      <c r="P1692">
        <v>10.220000000000001</v>
      </c>
      <c r="Q1692" t="s">
        <v>43</v>
      </c>
      <c r="R1692" t="s">
        <v>43</v>
      </c>
      <c r="S1692" t="s">
        <v>8234</v>
      </c>
      <c r="T1692" s="1">
        <v>0</v>
      </c>
      <c r="U1692" t="s">
        <v>8234</v>
      </c>
      <c r="V1692" t="s">
        <v>8234</v>
      </c>
      <c r="W1692" t="s">
        <v>8234</v>
      </c>
      <c r="X1692" t="s">
        <v>8234</v>
      </c>
      <c r="Y1692" t="s">
        <v>8234</v>
      </c>
      <c r="Z1692" t="s">
        <v>8234</v>
      </c>
      <c r="AA1692" t="s">
        <v>8234</v>
      </c>
      <c r="AB1692" t="s">
        <v>8234</v>
      </c>
      <c r="AC1692" t="s">
        <v>51</v>
      </c>
      <c r="AD1692" t="s">
        <v>40</v>
      </c>
      <c r="AE1692" t="s">
        <v>46</v>
      </c>
      <c r="AF1692">
        <v>19.75</v>
      </c>
      <c r="AH1692">
        <v>19.75</v>
      </c>
      <c r="AI1692">
        <v>0</v>
      </c>
      <c r="AJ1692">
        <v>0</v>
      </c>
      <c r="AK1692">
        <v>10.220000000000001</v>
      </c>
      <c r="AL1692">
        <v>29.97</v>
      </c>
      <c r="AM1692" t="s">
        <v>98</v>
      </c>
    </row>
    <row r="1693" spans="1:41" x14ac:dyDescent="0.35">
      <c r="A1693" t="s">
        <v>2553</v>
      </c>
      <c r="B1693" t="s">
        <v>39</v>
      </c>
      <c r="C1693" s="10">
        <v>50</v>
      </c>
      <c r="D1693" s="5" t="str" cm="1">
        <f t="array" ref="D1693">_xlfn.IFS(C1693&lt;=29, "18-29", C1693&lt;=39, "30-39", C1693&lt;=49, "40-49", C1693&lt;=59, "50-59",C1693&lt;=69, "60-69", C1693&gt;=70, "70+")</f>
        <v>50-59</v>
      </c>
      <c r="E1693" t="s">
        <v>40</v>
      </c>
      <c r="F1693">
        <v>3</v>
      </c>
      <c r="G1693" t="s">
        <v>2554</v>
      </c>
      <c r="H1693">
        <v>93643</v>
      </c>
      <c r="I1693">
        <v>37.244306999999999</v>
      </c>
      <c r="J1693">
        <v>-119.47025600000001</v>
      </c>
      <c r="K1693">
        <v>7</v>
      </c>
      <c r="L1693">
        <v>20</v>
      </c>
      <c r="M1693" t="str" cm="1">
        <f t="array" ref="M1693">_xlfn.IFS(L1693&lt;=12, "New (0-12 months)", L1693&lt;=36, "Mid (13-36 months)", L1693&gt;=37,"Long (37+ months)")</f>
        <v>Mid (13-36 months)</v>
      </c>
      <c r="N1693" t="s">
        <v>42</v>
      </c>
      <c r="O1693" t="s">
        <v>40</v>
      </c>
      <c r="P1693">
        <v>7.31</v>
      </c>
      <c r="Q1693" t="s">
        <v>43</v>
      </c>
      <c r="R1693" t="s">
        <v>43</v>
      </c>
      <c r="S1693" t="s">
        <v>8234</v>
      </c>
      <c r="T1693" s="1">
        <v>0</v>
      </c>
      <c r="U1693" t="s">
        <v>8234</v>
      </c>
      <c r="V1693" t="s">
        <v>8234</v>
      </c>
      <c r="W1693" t="s">
        <v>8234</v>
      </c>
      <c r="X1693" t="s">
        <v>8234</v>
      </c>
      <c r="Y1693" t="s">
        <v>8234</v>
      </c>
      <c r="Z1693" t="s">
        <v>8234</v>
      </c>
      <c r="AA1693" t="s">
        <v>8234</v>
      </c>
      <c r="AB1693" t="s">
        <v>8234</v>
      </c>
      <c r="AC1693" t="s">
        <v>45</v>
      </c>
      <c r="AD1693" t="s">
        <v>43</v>
      </c>
      <c r="AE1693" t="s">
        <v>56</v>
      </c>
      <c r="AF1693">
        <v>4</v>
      </c>
      <c r="AH1693">
        <v>395.6</v>
      </c>
      <c r="AI1693">
        <v>0</v>
      </c>
      <c r="AJ1693">
        <v>0</v>
      </c>
      <c r="AK1693">
        <v>146.19999999999999</v>
      </c>
      <c r="AL1693">
        <v>541.79999999999995</v>
      </c>
      <c r="AM1693" t="s">
        <v>47</v>
      </c>
    </row>
    <row r="1694" spans="1:41" x14ac:dyDescent="0.35">
      <c r="A1694" t="s">
        <v>2555</v>
      </c>
      <c r="B1694" t="s">
        <v>49</v>
      </c>
      <c r="C1694" s="10">
        <v>58</v>
      </c>
      <c r="D1694" s="5" t="str" cm="1">
        <f t="array" ref="D1694">_xlfn.IFS(C1694&lt;=29, "18-29", C1694&lt;=39, "30-39", C1694&lt;=49, "40-49", C1694&lt;=59, "50-59",C1694&lt;=69, "60-69", C1694&gt;=70, "70+")</f>
        <v>50-59</v>
      </c>
      <c r="E1694" t="s">
        <v>40</v>
      </c>
      <c r="F1694">
        <v>3</v>
      </c>
      <c r="G1694" t="s">
        <v>605</v>
      </c>
      <c r="H1694">
        <v>94922</v>
      </c>
      <c r="I1694">
        <v>38.343282000000002</v>
      </c>
      <c r="J1694">
        <v>-122.9755</v>
      </c>
      <c r="K1694">
        <v>6</v>
      </c>
      <c r="L1694">
        <v>8</v>
      </c>
      <c r="M1694" t="str" cm="1">
        <f t="array" ref="M1694">_xlfn.IFS(L1694&lt;=12, "New (0-12 months)", L1694&lt;=36, "Mid (13-36 months)", L1694&gt;=37,"Long (37+ months)")</f>
        <v>New (0-12 months)</v>
      </c>
      <c r="N1694" t="s">
        <v>54</v>
      </c>
      <c r="O1694" t="s">
        <v>40</v>
      </c>
      <c r="P1694">
        <v>26.17</v>
      </c>
      <c r="Q1694" t="s">
        <v>43</v>
      </c>
      <c r="R1694" t="s">
        <v>43</v>
      </c>
      <c r="S1694" t="s">
        <v>8234</v>
      </c>
      <c r="T1694" s="1">
        <v>0</v>
      </c>
      <c r="U1694" t="s">
        <v>8234</v>
      </c>
      <c r="V1694" t="s">
        <v>8234</v>
      </c>
      <c r="W1694" t="s">
        <v>8234</v>
      </c>
      <c r="X1694" t="s">
        <v>8234</v>
      </c>
      <c r="Y1694" t="s">
        <v>8234</v>
      </c>
      <c r="Z1694" t="s">
        <v>8234</v>
      </c>
      <c r="AA1694" t="s">
        <v>8234</v>
      </c>
      <c r="AB1694" t="s">
        <v>8234</v>
      </c>
      <c r="AC1694" t="s">
        <v>51</v>
      </c>
      <c r="AD1694" t="s">
        <v>43</v>
      </c>
      <c r="AE1694" t="s">
        <v>46</v>
      </c>
      <c r="AF1694">
        <v>19.649999999999999</v>
      </c>
      <c r="AH1694">
        <v>169.75</v>
      </c>
      <c r="AI1694">
        <v>0</v>
      </c>
      <c r="AJ1694">
        <v>0</v>
      </c>
      <c r="AK1694">
        <v>209.36</v>
      </c>
      <c r="AL1694">
        <v>379.11</v>
      </c>
      <c r="AM1694" t="s">
        <v>47</v>
      </c>
    </row>
    <row r="1695" spans="1:41" x14ac:dyDescent="0.35">
      <c r="A1695" t="s">
        <v>2556</v>
      </c>
      <c r="B1695" t="s">
        <v>49</v>
      </c>
      <c r="C1695" s="10">
        <v>37</v>
      </c>
      <c r="D1695" s="5" t="str" cm="1">
        <f t="array" ref="D1695">_xlfn.IFS(C1695&lt;=29, "18-29", C1695&lt;=39, "30-39", C1695&lt;=49, "40-49", C1695&lt;=59, "50-59",C1695&lt;=69, "60-69", C1695&gt;=70, "70+")</f>
        <v>30-39</v>
      </c>
      <c r="E1695" t="s">
        <v>43</v>
      </c>
      <c r="F1695">
        <v>0</v>
      </c>
      <c r="G1695" t="s">
        <v>1805</v>
      </c>
      <c r="H1695">
        <v>95917</v>
      </c>
      <c r="I1695">
        <v>39.457388000000002</v>
      </c>
      <c r="J1695">
        <v>-121.818201</v>
      </c>
      <c r="K1695">
        <v>0</v>
      </c>
      <c r="L1695">
        <v>1</v>
      </c>
      <c r="M1695" t="str" cm="1">
        <f t="array" ref="M1695">_xlfn.IFS(L1695&lt;=12, "New (0-12 months)", L1695&lt;=36, "Mid (13-36 months)", L1695&gt;=37,"Long (37+ months)")</f>
        <v>New (0-12 months)</v>
      </c>
      <c r="N1695" t="s">
        <v>42</v>
      </c>
      <c r="O1695" t="s">
        <v>40</v>
      </c>
      <c r="P1695">
        <v>39.549999999999997</v>
      </c>
      <c r="Q1695" t="s">
        <v>43</v>
      </c>
      <c r="R1695" t="s">
        <v>40</v>
      </c>
      <c r="S1695" t="s">
        <v>55</v>
      </c>
      <c r="T1695" s="1">
        <v>21</v>
      </c>
      <c r="U1695" t="s">
        <v>43</v>
      </c>
      <c r="V1695" t="s">
        <v>43</v>
      </c>
      <c r="W1695" t="s">
        <v>43</v>
      </c>
      <c r="X1695" t="s">
        <v>40</v>
      </c>
      <c r="Y1695" t="s">
        <v>43</v>
      </c>
      <c r="Z1695" t="s">
        <v>43</v>
      </c>
      <c r="AA1695" t="s">
        <v>43</v>
      </c>
      <c r="AB1695" t="s">
        <v>40</v>
      </c>
      <c r="AC1695" t="s">
        <v>51</v>
      </c>
      <c r="AD1695" t="s">
        <v>40</v>
      </c>
      <c r="AE1695" t="s">
        <v>183</v>
      </c>
      <c r="AF1695">
        <v>74.3</v>
      </c>
      <c r="AH1695">
        <v>74.3</v>
      </c>
      <c r="AI1695">
        <v>0</v>
      </c>
      <c r="AJ1695">
        <v>0</v>
      </c>
      <c r="AK1695">
        <v>39.549999999999997</v>
      </c>
      <c r="AL1695">
        <v>113.85</v>
      </c>
      <c r="AM1695" t="s">
        <v>98</v>
      </c>
    </row>
    <row r="1696" spans="1:41" x14ac:dyDescent="0.35">
      <c r="A1696" t="s">
        <v>2557</v>
      </c>
      <c r="B1696" t="s">
        <v>39</v>
      </c>
      <c r="C1696" s="10">
        <v>72</v>
      </c>
      <c r="D1696" s="5" t="str" cm="1">
        <f t="array" ref="D1696">_xlfn.IFS(C1696&lt;=29, "18-29", C1696&lt;=39, "30-39", C1696&lt;=49, "40-49", C1696&lt;=59, "50-59",C1696&lt;=69, "60-69", C1696&gt;=70, "70+")</f>
        <v>70+</v>
      </c>
      <c r="E1696" t="s">
        <v>43</v>
      </c>
      <c r="F1696">
        <v>0</v>
      </c>
      <c r="G1696" t="s">
        <v>1515</v>
      </c>
      <c r="H1696">
        <v>93066</v>
      </c>
      <c r="I1696">
        <v>34.297628000000003</v>
      </c>
      <c r="J1696">
        <v>-119.014627</v>
      </c>
      <c r="K1696">
        <v>0</v>
      </c>
      <c r="L1696">
        <v>72</v>
      </c>
      <c r="M1696" t="str" cm="1">
        <f t="array" ref="M1696">_xlfn.IFS(L1696&lt;=12, "New (0-12 months)", L1696&lt;=36, "Mid (13-36 months)", L1696&gt;=37,"Long (37+ months)")</f>
        <v>Long (37+ months)</v>
      </c>
      <c r="N1696" t="s">
        <v>72</v>
      </c>
      <c r="O1696" t="s">
        <v>40</v>
      </c>
      <c r="P1696">
        <v>44.81</v>
      </c>
      <c r="Q1696" t="s">
        <v>40</v>
      </c>
      <c r="R1696" t="s">
        <v>40</v>
      </c>
      <c r="S1696" t="s">
        <v>55</v>
      </c>
      <c r="T1696" s="1">
        <v>14</v>
      </c>
      <c r="U1696" t="s">
        <v>43</v>
      </c>
      <c r="V1696" t="s">
        <v>40</v>
      </c>
      <c r="W1696" t="s">
        <v>40</v>
      </c>
      <c r="X1696" t="s">
        <v>40</v>
      </c>
      <c r="Y1696" t="s">
        <v>40</v>
      </c>
      <c r="Z1696" t="s">
        <v>40</v>
      </c>
      <c r="AA1696" t="s">
        <v>43</v>
      </c>
      <c r="AB1696" t="s">
        <v>40</v>
      </c>
      <c r="AC1696" t="s">
        <v>73</v>
      </c>
      <c r="AD1696" t="s">
        <v>43</v>
      </c>
      <c r="AE1696" t="s">
        <v>56</v>
      </c>
      <c r="AF1696">
        <v>111.65</v>
      </c>
      <c r="AH1696">
        <v>7943.45</v>
      </c>
      <c r="AI1696">
        <v>0</v>
      </c>
      <c r="AJ1696">
        <v>0</v>
      </c>
      <c r="AK1696">
        <v>3226.32</v>
      </c>
      <c r="AL1696">
        <v>11169.77</v>
      </c>
      <c r="AM1696" t="s">
        <v>47</v>
      </c>
    </row>
    <row r="1697" spans="1:41" x14ac:dyDescent="0.35">
      <c r="A1697" t="s">
        <v>2558</v>
      </c>
      <c r="B1697" t="s">
        <v>49</v>
      </c>
      <c r="C1697" s="10">
        <v>39</v>
      </c>
      <c r="D1697" s="5" t="str" cm="1">
        <f t="array" ref="D1697">_xlfn.IFS(C1697&lt;=29, "18-29", C1697&lt;=39, "30-39", C1697&lt;=49, "40-49", C1697&lt;=59, "50-59",C1697&lt;=69, "60-69", C1697&gt;=70, "70+")</f>
        <v>30-39</v>
      </c>
      <c r="E1697" t="s">
        <v>40</v>
      </c>
      <c r="F1697">
        <v>2</v>
      </c>
      <c r="G1697" t="s">
        <v>2559</v>
      </c>
      <c r="H1697">
        <v>91304</v>
      </c>
      <c r="I1697">
        <v>34.224376999999997</v>
      </c>
      <c r="J1697">
        <v>-118.632656</v>
      </c>
      <c r="K1697">
        <v>5</v>
      </c>
      <c r="L1697">
        <v>6</v>
      </c>
      <c r="M1697" t="str" cm="1">
        <f t="array" ref="M1697">_xlfn.IFS(L1697&lt;=12, "New (0-12 months)", L1697&lt;=36, "Mid (13-36 months)", L1697&gt;=37,"Long (37+ months)")</f>
        <v>New (0-12 months)</v>
      </c>
      <c r="N1697" t="s">
        <v>42</v>
      </c>
      <c r="O1697" t="s">
        <v>40</v>
      </c>
      <c r="P1697">
        <v>42.08</v>
      </c>
      <c r="Q1697" t="s">
        <v>43</v>
      </c>
      <c r="R1697" t="s">
        <v>40</v>
      </c>
      <c r="S1697" t="s">
        <v>55</v>
      </c>
      <c r="T1697" s="1">
        <v>29</v>
      </c>
      <c r="U1697" t="s">
        <v>43</v>
      </c>
      <c r="V1697" t="s">
        <v>40</v>
      </c>
      <c r="W1697" t="s">
        <v>40</v>
      </c>
      <c r="X1697" t="s">
        <v>43</v>
      </c>
      <c r="Y1697" t="s">
        <v>43</v>
      </c>
      <c r="Z1697" t="s">
        <v>40</v>
      </c>
      <c r="AA1697" t="s">
        <v>40</v>
      </c>
      <c r="AB1697" t="s">
        <v>40</v>
      </c>
      <c r="AC1697" t="s">
        <v>51</v>
      </c>
      <c r="AD1697" t="s">
        <v>40</v>
      </c>
      <c r="AE1697" t="s">
        <v>56</v>
      </c>
      <c r="AF1697">
        <v>91</v>
      </c>
      <c r="AH1697">
        <v>531</v>
      </c>
      <c r="AI1697">
        <v>0</v>
      </c>
      <c r="AJ1697">
        <v>0</v>
      </c>
      <c r="AK1697">
        <v>252.48</v>
      </c>
      <c r="AL1697">
        <v>783.48</v>
      </c>
      <c r="AM1697" t="s">
        <v>57</v>
      </c>
      <c r="AN1697" t="s">
        <v>63</v>
      </c>
      <c r="AO1697" t="s">
        <v>433</v>
      </c>
    </row>
    <row r="1698" spans="1:41" x14ac:dyDescent="0.35">
      <c r="A1698" t="s">
        <v>2560</v>
      </c>
      <c r="B1698" t="s">
        <v>49</v>
      </c>
      <c r="C1698" s="10">
        <v>76</v>
      </c>
      <c r="D1698" s="5" t="str" cm="1">
        <f t="array" ref="D1698">_xlfn.IFS(C1698&lt;=29, "18-29", C1698&lt;=39, "30-39", C1698&lt;=49, "40-49", C1698&lt;=59, "50-59",C1698&lt;=69, "60-69", C1698&gt;=70, "70+")</f>
        <v>70+</v>
      </c>
      <c r="E1698" t="s">
        <v>40</v>
      </c>
      <c r="F1698">
        <v>0</v>
      </c>
      <c r="G1698" t="s">
        <v>140</v>
      </c>
      <c r="H1698">
        <v>96002</v>
      </c>
      <c r="I1698">
        <v>40.527833999999999</v>
      </c>
      <c r="J1698">
        <v>-122.318749</v>
      </c>
      <c r="K1698">
        <v>1</v>
      </c>
      <c r="L1698">
        <v>40</v>
      </c>
      <c r="M1698" t="str" cm="1">
        <f t="array" ref="M1698">_xlfn.IFS(L1698&lt;=12, "New (0-12 months)", L1698&lt;=36, "Mid (13-36 months)", L1698&gt;=37,"Long (37+ months)")</f>
        <v>Long (37+ months)</v>
      </c>
      <c r="N1698" t="s">
        <v>42</v>
      </c>
      <c r="O1698" t="s">
        <v>40</v>
      </c>
      <c r="P1698">
        <v>2.85</v>
      </c>
      <c r="Q1698" t="s">
        <v>40</v>
      </c>
      <c r="R1698" t="s">
        <v>40</v>
      </c>
      <c r="S1698" t="s">
        <v>55</v>
      </c>
      <c r="T1698" s="1">
        <v>3</v>
      </c>
      <c r="U1698" t="s">
        <v>40</v>
      </c>
      <c r="V1698" t="s">
        <v>43</v>
      </c>
      <c r="W1698" t="s">
        <v>43</v>
      </c>
      <c r="X1698" t="s">
        <v>43</v>
      </c>
      <c r="Y1698" t="s">
        <v>40</v>
      </c>
      <c r="Z1698" t="s">
        <v>40</v>
      </c>
      <c r="AA1698" t="s">
        <v>43</v>
      </c>
      <c r="AB1698" t="s">
        <v>40</v>
      </c>
      <c r="AC1698" t="s">
        <v>51</v>
      </c>
      <c r="AD1698" t="s">
        <v>43</v>
      </c>
      <c r="AE1698" t="s">
        <v>56</v>
      </c>
      <c r="AF1698">
        <v>101.85</v>
      </c>
      <c r="AH1698">
        <v>4086.3</v>
      </c>
      <c r="AI1698">
        <v>0</v>
      </c>
      <c r="AJ1698">
        <v>0</v>
      </c>
      <c r="AK1698">
        <v>114</v>
      </c>
      <c r="AL1698">
        <v>4200.3</v>
      </c>
      <c r="AM1698" t="s">
        <v>57</v>
      </c>
      <c r="AN1698" t="s">
        <v>109</v>
      </c>
      <c r="AO1698" t="s">
        <v>110</v>
      </c>
    </row>
    <row r="1699" spans="1:41" x14ac:dyDescent="0.35">
      <c r="A1699" t="s">
        <v>2561</v>
      </c>
      <c r="B1699" t="s">
        <v>39</v>
      </c>
      <c r="C1699" s="10">
        <v>20</v>
      </c>
      <c r="D1699" s="5" t="str" cm="1">
        <f t="array" ref="D1699">_xlfn.IFS(C1699&lt;=29, "18-29", C1699&lt;=39, "30-39", C1699&lt;=49, "40-49", C1699&lt;=59, "50-59",C1699&lt;=69, "60-69", C1699&gt;=70, "70+")</f>
        <v>18-29</v>
      </c>
      <c r="E1699" t="s">
        <v>40</v>
      </c>
      <c r="F1699">
        <v>0</v>
      </c>
      <c r="G1699" t="s">
        <v>1341</v>
      </c>
      <c r="H1699">
        <v>90742</v>
      </c>
      <c r="I1699">
        <v>33.719220999999997</v>
      </c>
      <c r="J1699">
        <v>-118.07359599999999</v>
      </c>
      <c r="K1699">
        <v>5</v>
      </c>
      <c r="L1699">
        <v>23</v>
      </c>
      <c r="M1699" t="str" cm="1">
        <f t="array" ref="M1699">_xlfn.IFS(L1699&lt;=12, "New (0-12 months)", L1699&lt;=36, "Mid (13-36 months)", L1699&gt;=37,"Long (37+ months)")</f>
        <v>Mid (13-36 months)</v>
      </c>
      <c r="N1699" t="s">
        <v>62</v>
      </c>
      <c r="O1699" t="s">
        <v>40</v>
      </c>
      <c r="P1699">
        <v>14.53</v>
      </c>
      <c r="Q1699" t="s">
        <v>40</v>
      </c>
      <c r="R1699" t="s">
        <v>40</v>
      </c>
      <c r="S1699" t="s">
        <v>44</v>
      </c>
      <c r="T1699" s="1">
        <v>48</v>
      </c>
      <c r="U1699" t="s">
        <v>43</v>
      </c>
      <c r="V1699" t="s">
        <v>43</v>
      </c>
      <c r="W1699" t="s">
        <v>43</v>
      </c>
      <c r="X1699" t="s">
        <v>40</v>
      </c>
      <c r="Y1699" t="s">
        <v>40</v>
      </c>
      <c r="Z1699" t="s">
        <v>40</v>
      </c>
      <c r="AA1699" t="s">
        <v>40</v>
      </c>
      <c r="AB1699" t="s">
        <v>40</v>
      </c>
      <c r="AC1699" t="s">
        <v>51</v>
      </c>
      <c r="AD1699" t="s">
        <v>40</v>
      </c>
      <c r="AE1699" t="s">
        <v>46</v>
      </c>
      <c r="AF1699">
        <v>73.650000000000006</v>
      </c>
      <c r="AH1699">
        <v>1642.75</v>
      </c>
      <c r="AI1699">
        <v>0</v>
      </c>
      <c r="AJ1699">
        <v>0</v>
      </c>
      <c r="AK1699">
        <v>334.19</v>
      </c>
      <c r="AL1699">
        <v>1976.94</v>
      </c>
      <c r="AM1699" t="s">
        <v>47</v>
      </c>
    </row>
    <row r="1700" spans="1:41" x14ac:dyDescent="0.35">
      <c r="A1700" t="s">
        <v>2562</v>
      </c>
      <c r="B1700" t="s">
        <v>49</v>
      </c>
      <c r="C1700" s="10">
        <v>36</v>
      </c>
      <c r="D1700" s="5" t="str" cm="1">
        <f t="array" ref="D1700">_xlfn.IFS(C1700&lt;=29, "18-29", C1700&lt;=39, "30-39", C1700&lt;=49, "40-49", C1700&lt;=59, "50-59",C1700&lt;=69, "60-69", C1700&gt;=70, "70+")</f>
        <v>30-39</v>
      </c>
      <c r="E1700" t="s">
        <v>43</v>
      </c>
      <c r="F1700">
        <v>0</v>
      </c>
      <c r="G1700" t="s">
        <v>2563</v>
      </c>
      <c r="H1700">
        <v>92562</v>
      </c>
      <c r="I1700">
        <v>33.548869000000003</v>
      </c>
      <c r="J1700">
        <v>-117.334165</v>
      </c>
      <c r="K1700">
        <v>0</v>
      </c>
      <c r="L1700">
        <v>30</v>
      </c>
      <c r="M1700" t="str" cm="1">
        <f t="array" ref="M1700">_xlfn.IFS(L1700&lt;=12, "New (0-12 months)", L1700&lt;=36, "Mid (13-36 months)", L1700&gt;=37,"Long (37+ months)")</f>
        <v>Mid (13-36 months)</v>
      </c>
      <c r="N1700" t="s">
        <v>129</v>
      </c>
      <c r="O1700" t="s">
        <v>40</v>
      </c>
      <c r="P1700">
        <v>2.87</v>
      </c>
      <c r="Q1700" t="s">
        <v>40</v>
      </c>
      <c r="R1700" t="s">
        <v>40</v>
      </c>
      <c r="S1700" t="s">
        <v>55</v>
      </c>
      <c r="T1700" s="1">
        <v>29</v>
      </c>
      <c r="U1700" t="s">
        <v>40</v>
      </c>
      <c r="V1700" t="s">
        <v>40</v>
      </c>
      <c r="W1700" t="s">
        <v>40</v>
      </c>
      <c r="X1700" t="s">
        <v>40</v>
      </c>
      <c r="Y1700" t="s">
        <v>43</v>
      </c>
      <c r="Z1700" t="s">
        <v>43</v>
      </c>
      <c r="AA1700" t="s">
        <v>43</v>
      </c>
      <c r="AB1700" t="s">
        <v>40</v>
      </c>
      <c r="AC1700" t="s">
        <v>51</v>
      </c>
      <c r="AD1700" t="s">
        <v>40</v>
      </c>
      <c r="AE1700" t="s">
        <v>46</v>
      </c>
      <c r="AF1700">
        <v>95</v>
      </c>
      <c r="AH1700">
        <v>2852.4</v>
      </c>
      <c r="AI1700">
        <v>0</v>
      </c>
      <c r="AJ1700">
        <v>0</v>
      </c>
      <c r="AK1700">
        <v>86.1</v>
      </c>
      <c r="AL1700">
        <v>2938.5</v>
      </c>
      <c r="AM1700" t="s">
        <v>47</v>
      </c>
    </row>
    <row r="1701" spans="1:41" x14ac:dyDescent="0.35">
      <c r="A1701" t="s">
        <v>2564</v>
      </c>
      <c r="B1701" t="s">
        <v>39</v>
      </c>
      <c r="C1701" s="10">
        <v>24</v>
      </c>
      <c r="D1701" s="5" t="str" cm="1">
        <f t="array" ref="D1701">_xlfn.IFS(C1701&lt;=29, "18-29", C1701&lt;=39, "30-39", C1701&lt;=49, "40-49", C1701&lt;=59, "50-59",C1701&lt;=69, "60-69", C1701&gt;=70, "70+")</f>
        <v>18-29</v>
      </c>
      <c r="E1701" t="s">
        <v>43</v>
      </c>
      <c r="F1701">
        <v>0</v>
      </c>
      <c r="G1701" t="s">
        <v>332</v>
      </c>
      <c r="H1701">
        <v>93611</v>
      </c>
      <c r="I1701">
        <v>36.917651999999997</v>
      </c>
      <c r="J1701">
        <v>-119.593757</v>
      </c>
      <c r="K1701">
        <v>0</v>
      </c>
      <c r="L1701">
        <v>29</v>
      </c>
      <c r="M1701" t="str" cm="1">
        <f t="array" ref="M1701">_xlfn.IFS(L1701&lt;=12, "New (0-12 months)", L1701&lt;=36, "Mid (13-36 months)", L1701&gt;=37,"Long (37+ months)")</f>
        <v>Mid (13-36 months)</v>
      </c>
      <c r="N1701" t="s">
        <v>42</v>
      </c>
      <c r="O1701" t="s">
        <v>40</v>
      </c>
      <c r="P1701">
        <v>7.01</v>
      </c>
      <c r="Q1701" t="s">
        <v>40</v>
      </c>
      <c r="R1701" t="s">
        <v>40</v>
      </c>
      <c r="S1701" t="s">
        <v>55</v>
      </c>
      <c r="T1701" s="1">
        <v>42</v>
      </c>
      <c r="U1701" t="s">
        <v>43</v>
      </c>
      <c r="V1701" t="s">
        <v>43</v>
      </c>
      <c r="W1701" t="s">
        <v>43</v>
      </c>
      <c r="X1701" t="s">
        <v>43</v>
      </c>
      <c r="Y1701" t="s">
        <v>43</v>
      </c>
      <c r="Z1701" t="s">
        <v>43</v>
      </c>
      <c r="AA1701" t="s">
        <v>43</v>
      </c>
      <c r="AB1701" t="s">
        <v>40</v>
      </c>
      <c r="AC1701" t="s">
        <v>51</v>
      </c>
      <c r="AD1701" t="s">
        <v>40</v>
      </c>
      <c r="AE1701" t="s">
        <v>46</v>
      </c>
      <c r="AF1701">
        <v>76</v>
      </c>
      <c r="AH1701">
        <v>2215.25</v>
      </c>
      <c r="AI1701">
        <v>0</v>
      </c>
      <c r="AJ1701">
        <v>0</v>
      </c>
      <c r="AK1701">
        <v>203.29</v>
      </c>
      <c r="AL1701">
        <v>2418.54</v>
      </c>
      <c r="AM1701" t="s">
        <v>47</v>
      </c>
    </row>
    <row r="1702" spans="1:41" x14ac:dyDescent="0.35">
      <c r="A1702" t="s">
        <v>2565</v>
      </c>
      <c r="B1702" t="s">
        <v>49</v>
      </c>
      <c r="C1702" s="10">
        <v>21</v>
      </c>
      <c r="D1702" s="5" t="str" cm="1">
        <f t="array" ref="D1702">_xlfn.IFS(C1702&lt;=29, "18-29", C1702&lt;=39, "30-39", C1702&lt;=49, "40-49", C1702&lt;=59, "50-59",C1702&lt;=69, "60-69", C1702&gt;=70, "70+")</f>
        <v>18-29</v>
      </c>
      <c r="E1702" t="s">
        <v>40</v>
      </c>
      <c r="F1702">
        <v>0</v>
      </c>
      <c r="G1702" t="s">
        <v>1891</v>
      </c>
      <c r="H1702">
        <v>95943</v>
      </c>
      <c r="I1702">
        <v>39.597974999999998</v>
      </c>
      <c r="J1702">
        <v>-122.032248</v>
      </c>
      <c r="K1702">
        <v>1</v>
      </c>
      <c r="L1702">
        <v>59</v>
      </c>
      <c r="M1702" t="str" cm="1">
        <f t="array" ref="M1702">_xlfn.IFS(L1702&lt;=12, "New (0-12 months)", L1702&lt;=36, "Mid (13-36 months)", L1702&gt;=37,"Long (37+ months)")</f>
        <v>Long (37+ months)</v>
      </c>
      <c r="N1702" t="s">
        <v>76</v>
      </c>
      <c r="O1702" t="s">
        <v>43</v>
      </c>
      <c r="P1702">
        <v>0</v>
      </c>
      <c r="Q1702" t="s">
        <v>8234</v>
      </c>
      <c r="R1702" t="s">
        <v>40</v>
      </c>
      <c r="S1702" t="s">
        <v>79</v>
      </c>
      <c r="T1702" s="1">
        <v>53</v>
      </c>
      <c r="U1702" t="s">
        <v>43</v>
      </c>
      <c r="V1702" t="s">
        <v>43</v>
      </c>
      <c r="W1702" t="s">
        <v>43</v>
      </c>
      <c r="X1702" t="s">
        <v>43</v>
      </c>
      <c r="Y1702" t="s">
        <v>40</v>
      </c>
      <c r="Z1702" t="s">
        <v>40</v>
      </c>
      <c r="AA1702" t="s">
        <v>40</v>
      </c>
      <c r="AB1702" t="s">
        <v>43</v>
      </c>
      <c r="AC1702" t="s">
        <v>51</v>
      </c>
      <c r="AD1702" t="s">
        <v>40</v>
      </c>
      <c r="AE1702" t="s">
        <v>56</v>
      </c>
      <c r="AF1702">
        <v>44.3</v>
      </c>
      <c r="AH1702">
        <v>2666.75</v>
      </c>
      <c r="AI1702">
        <v>0</v>
      </c>
      <c r="AJ1702">
        <v>20</v>
      </c>
      <c r="AK1702">
        <v>0</v>
      </c>
      <c r="AL1702">
        <v>2686.75</v>
      </c>
      <c r="AM1702" t="s">
        <v>47</v>
      </c>
    </row>
    <row r="1703" spans="1:41" x14ac:dyDescent="0.35">
      <c r="A1703" t="s">
        <v>2566</v>
      </c>
      <c r="B1703" t="s">
        <v>49</v>
      </c>
      <c r="C1703" s="10">
        <v>74</v>
      </c>
      <c r="D1703" s="5" t="str" cm="1">
        <f t="array" ref="D1703">_xlfn.IFS(C1703&lt;=29, "18-29", C1703&lt;=39, "30-39", C1703&lt;=49, "40-49", C1703&lt;=59, "50-59",C1703&lt;=69, "60-69", C1703&gt;=70, "70+")</f>
        <v>70+</v>
      </c>
      <c r="E1703" t="s">
        <v>40</v>
      </c>
      <c r="F1703">
        <v>0</v>
      </c>
      <c r="G1703" t="s">
        <v>817</v>
      </c>
      <c r="H1703">
        <v>95247</v>
      </c>
      <c r="I1703">
        <v>38.147852</v>
      </c>
      <c r="J1703">
        <v>-120.440124</v>
      </c>
      <c r="K1703">
        <v>1</v>
      </c>
      <c r="L1703">
        <v>41</v>
      </c>
      <c r="M1703" t="str" cm="1">
        <f t="array" ref="M1703">_xlfn.IFS(L1703&lt;=12, "New (0-12 months)", L1703&lt;=36, "Mid (13-36 months)", L1703&gt;=37,"Long (37+ months)")</f>
        <v>Long (37+ months)</v>
      </c>
      <c r="N1703" t="s">
        <v>76</v>
      </c>
      <c r="O1703" t="s">
        <v>40</v>
      </c>
      <c r="P1703">
        <v>45.84</v>
      </c>
      <c r="Q1703" t="s">
        <v>40</v>
      </c>
      <c r="R1703" t="s">
        <v>40</v>
      </c>
      <c r="S1703" t="s">
        <v>55</v>
      </c>
      <c r="T1703" s="1">
        <v>18</v>
      </c>
      <c r="U1703" t="s">
        <v>40</v>
      </c>
      <c r="V1703" t="s">
        <v>43</v>
      </c>
      <c r="W1703" t="s">
        <v>40</v>
      </c>
      <c r="X1703" t="s">
        <v>43</v>
      </c>
      <c r="Y1703" t="s">
        <v>43</v>
      </c>
      <c r="Z1703" t="s">
        <v>43</v>
      </c>
      <c r="AA1703" t="s">
        <v>43</v>
      </c>
      <c r="AB1703" t="s">
        <v>40</v>
      </c>
      <c r="AC1703" t="s">
        <v>51</v>
      </c>
      <c r="AD1703" t="s">
        <v>40</v>
      </c>
      <c r="AE1703" t="s">
        <v>56</v>
      </c>
      <c r="AF1703">
        <v>83.75</v>
      </c>
      <c r="AH1703">
        <v>3273.55</v>
      </c>
      <c r="AI1703">
        <v>0</v>
      </c>
      <c r="AJ1703">
        <v>0</v>
      </c>
      <c r="AK1703">
        <v>1879.44</v>
      </c>
      <c r="AL1703">
        <v>5152.99</v>
      </c>
      <c r="AM1703" t="s">
        <v>57</v>
      </c>
      <c r="AN1703" t="s">
        <v>58</v>
      </c>
      <c r="AO1703" t="s">
        <v>214</v>
      </c>
    </row>
    <row r="1704" spans="1:41" x14ac:dyDescent="0.35">
      <c r="A1704" t="s">
        <v>2567</v>
      </c>
      <c r="B1704" t="s">
        <v>39</v>
      </c>
      <c r="C1704" s="10">
        <v>66</v>
      </c>
      <c r="D1704" s="5" t="str" cm="1">
        <f t="array" ref="D1704">_xlfn.IFS(C1704&lt;=29, "18-29", C1704&lt;=39, "30-39", C1704&lt;=49, "40-49", C1704&lt;=59, "50-59",C1704&lt;=69, "60-69", C1704&gt;=70, "70+")</f>
        <v>60-69</v>
      </c>
      <c r="E1704" t="s">
        <v>40</v>
      </c>
      <c r="F1704">
        <v>0</v>
      </c>
      <c r="G1704" t="s">
        <v>2386</v>
      </c>
      <c r="H1704">
        <v>95747</v>
      </c>
      <c r="I1704">
        <v>38.784329</v>
      </c>
      <c r="J1704">
        <v>-121.373245</v>
      </c>
      <c r="K1704">
        <v>5</v>
      </c>
      <c r="L1704">
        <v>58</v>
      </c>
      <c r="M1704" t="str" cm="1">
        <f t="array" ref="M1704">_xlfn.IFS(L1704&lt;=12, "New (0-12 months)", L1704&lt;=36, "Mid (13-36 months)", L1704&gt;=37,"Long (37+ months)")</f>
        <v>Long (37+ months)</v>
      </c>
      <c r="N1704" t="s">
        <v>76</v>
      </c>
      <c r="O1704" t="s">
        <v>40</v>
      </c>
      <c r="P1704">
        <v>45.37</v>
      </c>
      <c r="Q1704" t="s">
        <v>40</v>
      </c>
      <c r="R1704" t="s">
        <v>40</v>
      </c>
      <c r="S1704" t="s">
        <v>55</v>
      </c>
      <c r="T1704" s="1">
        <v>28</v>
      </c>
      <c r="U1704" t="s">
        <v>43</v>
      </c>
      <c r="V1704" t="s">
        <v>40</v>
      </c>
      <c r="W1704" t="s">
        <v>43</v>
      </c>
      <c r="X1704" t="s">
        <v>43</v>
      </c>
      <c r="Y1704" t="s">
        <v>40</v>
      </c>
      <c r="Z1704" t="s">
        <v>40</v>
      </c>
      <c r="AA1704" t="s">
        <v>43</v>
      </c>
      <c r="AB1704" t="s">
        <v>40</v>
      </c>
      <c r="AC1704" t="s">
        <v>45</v>
      </c>
      <c r="AD1704" t="s">
        <v>40</v>
      </c>
      <c r="AE1704" t="s">
        <v>56</v>
      </c>
      <c r="AF1704">
        <v>97.8</v>
      </c>
      <c r="AH1704">
        <v>5458.8</v>
      </c>
      <c r="AI1704">
        <v>0</v>
      </c>
      <c r="AJ1704">
        <v>0</v>
      </c>
      <c r="AK1704">
        <v>2631.46</v>
      </c>
      <c r="AL1704">
        <v>8090.26</v>
      </c>
      <c r="AM1704" t="s">
        <v>47</v>
      </c>
    </row>
    <row r="1705" spans="1:41" x14ac:dyDescent="0.35">
      <c r="A1705" t="s">
        <v>2568</v>
      </c>
      <c r="B1705" t="s">
        <v>39</v>
      </c>
      <c r="C1705" s="10">
        <v>64</v>
      </c>
      <c r="D1705" s="5" t="str" cm="1">
        <f t="array" ref="D1705">_xlfn.IFS(C1705&lt;=29, "18-29", C1705&lt;=39, "30-39", C1705&lt;=49, "40-49", C1705&lt;=59, "50-59",C1705&lt;=69, "60-69", C1705&gt;=70, "70+")</f>
        <v>60-69</v>
      </c>
      <c r="E1705" t="s">
        <v>40</v>
      </c>
      <c r="F1705">
        <v>0</v>
      </c>
      <c r="G1705" t="s">
        <v>2569</v>
      </c>
      <c r="H1705">
        <v>93287</v>
      </c>
      <c r="I1705">
        <v>35.710244000000003</v>
      </c>
      <c r="J1705">
        <v>-118.88167900000001</v>
      </c>
      <c r="K1705">
        <v>8</v>
      </c>
      <c r="L1705">
        <v>1</v>
      </c>
      <c r="M1705" t="str" cm="1">
        <f t="array" ref="M1705">_xlfn.IFS(L1705&lt;=12, "New (0-12 months)", L1705&lt;=36, "Mid (13-36 months)", L1705&gt;=37,"Long (37+ months)")</f>
        <v>New (0-12 months)</v>
      </c>
      <c r="N1705" t="s">
        <v>42</v>
      </c>
      <c r="O1705" t="s">
        <v>40</v>
      </c>
      <c r="P1705">
        <v>35.24</v>
      </c>
      <c r="Q1705" t="s">
        <v>43</v>
      </c>
      <c r="R1705" t="s">
        <v>43</v>
      </c>
      <c r="S1705" t="s">
        <v>8234</v>
      </c>
      <c r="T1705" s="1">
        <v>0</v>
      </c>
      <c r="U1705" t="s">
        <v>8234</v>
      </c>
      <c r="V1705" t="s">
        <v>8234</v>
      </c>
      <c r="W1705" t="s">
        <v>8234</v>
      </c>
      <c r="X1705" t="s">
        <v>8234</v>
      </c>
      <c r="Y1705" t="s">
        <v>8234</v>
      </c>
      <c r="Z1705" t="s">
        <v>8234</v>
      </c>
      <c r="AA1705" t="s">
        <v>8234</v>
      </c>
      <c r="AB1705" t="s">
        <v>8234</v>
      </c>
      <c r="AC1705" t="s">
        <v>51</v>
      </c>
      <c r="AD1705" t="s">
        <v>40</v>
      </c>
      <c r="AE1705" t="s">
        <v>46</v>
      </c>
      <c r="AF1705">
        <v>20.65</v>
      </c>
      <c r="AH1705">
        <v>20.65</v>
      </c>
      <c r="AI1705">
        <v>0</v>
      </c>
      <c r="AJ1705">
        <v>0</v>
      </c>
      <c r="AK1705">
        <v>35.24</v>
      </c>
      <c r="AL1705">
        <v>55.89</v>
      </c>
      <c r="AM1705" t="s">
        <v>98</v>
      </c>
    </row>
    <row r="1706" spans="1:41" x14ac:dyDescent="0.35">
      <c r="A1706" t="s">
        <v>2570</v>
      </c>
      <c r="B1706" t="s">
        <v>49</v>
      </c>
      <c r="C1706" s="10">
        <v>40</v>
      </c>
      <c r="D1706" s="5" t="str" cm="1">
        <f t="array" ref="D1706">_xlfn.IFS(C1706&lt;=29, "18-29", C1706&lt;=39, "30-39", C1706&lt;=49, "40-49", C1706&lt;=59, "50-59",C1706&lt;=69, "60-69", C1706&gt;=70, "70+")</f>
        <v>40-49</v>
      </c>
      <c r="E1706" t="s">
        <v>40</v>
      </c>
      <c r="F1706">
        <v>2</v>
      </c>
      <c r="G1706" t="s">
        <v>336</v>
      </c>
      <c r="H1706">
        <v>91364</v>
      </c>
      <c r="I1706">
        <v>34.153733000000003</v>
      </c>
      <c r="J1706">
        <v>-118.593408</v>
      </c>
      <c r="K1706">
        <v>1</v>
      </c>
      <c r="L1706">
        <v>4</v>
      </c>
      <c r="M1706" t="str" cm="1">
        <f t="array" ref="M1706">_xlfn.IFS(L1706&lt;=12, "New (0-12 months)", L1706&lt;=36, "Mid (13-36 months)", L1706&gt;=37,"Long (37+ months)")</f>
        <v>New (0-12 months)</v>
      </c>
      <c r="N1706" t="s">
        <v>54</v>
      </c>
      <c r="O1706" t="s">
        <v>40</v>
      </c>
      <c r="P1706">
        <v>25.9</v>
      </c>
      <c r="Q1706" t="s">
        <v>43</v>
      </c>
      <c r="R1706" t="s">
        <v>40</v>
      </c>
      <c r="S1706" t="s">
        <v>79</v>
      </c>
      <c r="T1706" s="1">
        <v>19</v>
      </c>
      <c r="U1706" t="s">
        <v>43</v>
      </c>
      <c r="V1706" t="s">
        <v>43</v>
      </c>
      <c r="W1706" t="s">
        <v>43</v>
      </c>
      <c r="X1706" t="s">
        <v>43</v>
      </c>
      <c r="Y1706" t="s">
        <v>43</v>
      </c>
      <c r="Z1706" t="s">
        <v>43</v>
      </c>
      <c r="AA1706" t="s">
        <v>43</v>
      </c>
      <c r="AB1706" t="s">
        <v>40</v>
      </c>
      <c r="AC1706" t="s">
        <v>51</v>
      </c>
      <c r="AD1706" t="s">
        <v>43</v>
      </c>
      <c r="AE1706" t="s">
        <v>56</v>
      </c>
      <c r="AF1706">
        <v>44.8</v>
      </c>
      <c r="AH1706">
        <v>169.65</v>
      </c>
      <c r="AI1706">
        <v>0</v>
      </c>
      <c r="AJ1706">
        <v>0</v>
      </c>
      <c r="AK1706">
        <v>103.6</v>
      </c>
      <c r="AL1706">
        <v>273.25</v>
      </c>
      <c r="AM1706" t="s">
        <v>47</v>
      </c>
    </row>
    <row r="1707" spans="1:41" x14ac:dyDescent="0.35">
      <c r="A1707" t="s">
        <v>2571</v>
      </c>
      <c r="B1707" t="s">
        <v>39</v>
      </c>
      <c r="C1707" s="10">
        <v>62</v>
      </c>
      <c r="D1707" s="5" t="str" cm="1">
        <f t="array" ref="D1707">_xlfn.IFS(C1707&lt;=29, "18-29", C1707&lt;=39, "30-39", C1707&lt;=49, "40-49", C1707&lt;=59, "50-59",C1707&lt;=69, "60-69", C1707&gt;=70, "70+")</f>
        <v>60-69</v>
      </c>
      <c r="E1707" t="s">
        <v>43</v>
      </c>
      <c r="F1707">
        <v>1</v>
      </c>
      <c r="G1707" t="s">
        <v>437</v>
      </c>
      <c r="H1707">
        <v>92405</v>
      </c>
      <c r="I1707">
        <v>34.142747</v>
      </c>
      <c r="J1707">
        <v>-117.300864</v>
      </c>
      <c r="K1707">
        <v>0</v>
      </c>
      <c r="L1707">
        <v>61</v>
      </c>
      <c r="M1707" t="str" cm="1">
        <f t="array" ref="M1707">_xlfn.IFS(L1707&lt;=12, "New (0-12 months)", L1707&lt;=36, "Mid (13-36 months)", L1707&gt;=37,"Long (37+ months)")</f>
        <v>Long (37+ months)</v>
      </c>
      <c r="N1707" t="s">
        <v>76</v>
      </c>
      <c r="O1707" t="s">
        <v>40</v>
      </c>
      <c r="P1707">
        <v>32.049999999999997</v>
      </c>
      <c r="Q1707" t="s">
        <v>40</v>
      </c>
      <c r="R1707" t="s">
        <v>43</v>
      </c>
      <c r="S1707" t="s">
        <v>8234</v>
      </c>
      <c r="T1707" s="1">
        <v>0</v>
      </c>
      <c r="U1707" t="s">
        <v>8234</v>
      </c>
      <c r="V1707" t="s">
        <v>8234</v>
      </c>
      <c r="W1707" t="s">
        <v>8234</v>
      </c>
      <c r="X1707" t="s">
        <v>8234</v>
      </c>
      <c r="Y1707" t="s">
        <v>8234</v>
      </c>
      <c r="Z1707" t="s">
        <v>8234</v>
      </c>
      <c r="AA1707" t="s">
        <v>8234</v>
      </c>
      <c r="AB1707" t="s">
        <v>8234</v>
      </c>
      <c r="AC1707" t="s">
        <v>73</v>
      </c>
      <c r="AD1707" t="s">
        <v>40</v>
      </c>
      <c r="AE1707" t="s">
        <v>46</v>
      </c>
      <c r="AF1707">
        <v>25</v>
      </c>
      <c r="AH1707">
        <v>1498.35</v>
      </c>
      <c r="AI1707">
        <v>0</v>
      </c>
      <c r="AJ1707">
        <v>0</v>
      </c>
      <c r="AK1707">
        <v>1955.05</v>
      </c>
      <c r="AL1707">
        <v>3453.4</v>
      </c>
      <c r="AM1707" t="s">
        <v>47</v>
      </c>
    </row>
    <row r="1708" spans="1:41" x14ac:dyDescent="0.35">
      <c r="A1708" t="s">
        <v>2572</v>
      </c>
      <c r="B1708" t="s">
        <v>49</v>
      </c>
      <c r="C1708" s="10">
        <v>41</v>
      </c>
      <c r="D1708" s="5" t="str" cm="1">
        <f t="array" ref="D1708">_xlfn.IFS(C1708&lt;=29, "18-29", C1708&lt;=39, "30-39", C1708&lt;=49, "40-49", C1708&lt;=59, "50-59",C1708&lt;=69, "60-69", C1708&gt;=70, "70+")</f>
        <v>40-49</v>
      </c>
      <c r="E1708" t="s">
        <v>43</v>
      </c>
      <c r="F1708">
        <v>0</v>
      </c>
      <c r="G1708" t="s">
        <v>978</v>
      </c>
      <c r="H1708">
        <v>92804</v>
      </c>
      <c r="I1708">
        <v>33.817999999999998</v>
      </c>
      <c r="J1708">
        <v>-117.97440400000001</v>
      </c>
      <c r="K1708">
        <v>0</v>
      </c>
      <c r="L1708">
        <v>10</v>
      </c>
      <c r="M1708" t="str" cm="1">
        <f t="array" ref="M1708">_xlfn.IFS(L1708&lt;=12, "New (0-12 months)", L1708&lt;=36, "Mid (13-36 months)", L1708&gt;=37,"Long (37+ months)")</f>
        <v>New (0-12 months)</v>
      </c>
      <c r="N1708" t="s">
        <v>42</v>
      </c>
      <c r="O1708" t="s">
        <v>40</v>
      </c>
      <c r="P1708">
        <v>27.28</v>
      </c>
      <c r="Q1708" t="s">
        <v>43</v>
      </c>
      <c r="R1708" t="s">
        <v>40</v>
      </c>
      <c r="S1708" t="s">
        <v>55</v>
      </c>
      <c r="T1708" s="1">
        <v>27</v>
      </c>
      <c r="U1708" t="s">
        <v>43</v>
      </c>
      <c r="V1708" t="s">
        <v>43</v>
      </c>
      <c r="W1708" t="s">
        <v>43</v>
      </c>
      <c r="X1708" t="s">
        <v>43</v>
      </c>
      <c r="Y1708" t="s">
        <v>43</v>
      </c>
      <c r="Z1708" t="s">
        <v>43</v>
      </c>
      <c r="AA1708" t="s">
        <v>43</v>
      </c>
      <c r="AB1708" t="s">
        <v>40</v>
      </c>
      <c r="AC1708" t="s">
        <v>51</v>
      </c>
      <c r="AD1708" t="s">
        <v>40</v>
      </c>
      <c r="AE1708" t="s">
        <v>56</v>
      </c>
      <c r="AF1708">
        <v>70</v>
      </c>
      <c r="AH1708">
        <v>740</v>
      </c>
      <c r="AI1708">
        <v>0</v>
      </c>
      <c r="AJ1708">
        <v>0</v>
      </c>
      <c r="AK1708">
        <v>272.8</v>
      </c>
      <c r="AL1708">
        <v>1012.8</v>
      </c>
      <c r="AM1708" t="s">
        <v>57</v>
      </c>
      <c r="AN1708" t="s">
        <v>58</v>
      </c>
      <c r="AO1708" t="s">
        <v>59</v>
      </c>
    </row>
    <row r="1709" spans="1:41" x14ac:dyDescent="0.35">
      <c r="A1709" t="s">
        <v>2573</v>
      </c>
      <c r="B1709" t="s">
        <v>39</v>
      </c>
      <c r="C1709" s="10">
        <v>22</v>
      </c>
      <c r="D1709" s="5" t="str" cm="1">
        <f t="array" ref="D1709">_xlfn.IFS(C1709&lt;=29, "18-29", C1709&lt;=39, "30-39", C1709&lt;=49, "40-49", C1709&lt;=59, "50-59",C1709&lt;=69, "60-69", C1709&gt;=70, "70+")</f>
        <v>18-29</v>
      </c>
      <c r="E1709" t="s">
        <v>43</v>
      </c>
      <c r="F1709">
        <v>0</v>
      </c>
      <c r="G1709" t="s">
        <v>2574</v>
      </c>
      <c r="H1709">
        <v>94563</v>
      </c>
      <c r="I1709">
        <v>37.873916000000001</v>
      </c>
      <c r="J1709">
        <v>-122.20522</v>
      </c>
      <c r="K1709">
        <v>0</v>
      </c>
      <c r="L1709">
        <v>39</v>
      </c>
      <c r="M1709" t="str" cm="1">
        <f t="array" ref="M1709">_xlfn.IFS(L1709&lt;=12, "New (0-12 months)", L1709&lt;=36, "Mid (13-36 months)", L1709&gt;=37,"Long (37+ months)")</f>
        <v>Long (37+ months)</v>
      </c>
      <c r="N1709" t="s">
        <v>42</v>
      </c>
      <c r="O1709" t="s">
        <v>40</v>
      </c>
      <c r="P1709">
        <v>25.33</v>
      </c>
      <c r="Q1709" t="s">
        <v>43</v>
      </c>
      <c r="R1709" t="s">
        <v>40</v>
      </c>
      <c r="S1709" t="s">
        <v>79</v>
      </c>
      <c r="T1709" s="1">
        <v>82</v>
      </c>
      <c r="U1709" t="s">
        <v>40</v>
      </c>
      <c r="V1709" t="s">
        <v>43</v>
      </c>
      <c r="W1709" t="s">
        <v>43</v>
      </c>
      <c r="X1709" t="s">
        <v>43</v>
      </c>
      <c r="Y1709" t="s">
        <v>43</v>
      </c>
      <c r="Z1709" t="s">
        <v>43</v>
      </c>
      <c r="AA1709" t="s">
        <v>43</v>
      </c>
      <c r="AB1709" t="s">
        <v>43</v>
      </c>
      <c r="AC1709" t="s">
        <v>45</v>
      </c>
      <c r="AD1709" t="s">
        <v>40</v>
      </c>
      <c r="AE1709" t="s">
        <v>56</v>
      </c>
      <c r="AF1709">
        <v>47.85</v>
      </c>
      <c r="AH1709">
        <v>1886.4</v>
      </c>
      <c r="AI1709">
        <v>0</v>
      </c>
      <c r="AJ1709">
        <v>70</v>
      </c>
      <c r="AK1709">
        <v>987.87</v>
      </c>
      <c r="AL1709">
        <v>2944.27</v>
      </c>
      <c r="AM1709" t="s">
        <v>47</v>
      </c>
    </row>
    <row r="1710" spans="1:41" x14ac:dyDescent="0.35">
      <c r="A1710" t="s">
        <v>2575</v>
      </c>
      <c r="B1710" t="s">
        <v>39</v>
      </c>
      <c r="C1710" s="10">
        <v>45</v>
      </c>
      <c r="D1710" s="5" t="str" cm="1">
        <f t="array" ref="D1710">_xlfn.IFS(C1710&lt;=29, "18-29", C1710&lt;=39, "30-39", C1710&lt;=49, "40-49", C1710&lt;=59, "50-59",C1710&lt;=69, "60-69", C1710&gt;=70, "70+")</f>
        <v>40-49</v>
      </c>
      <c r="E1710" t="s">
        <v>40</v>
      </c>
      <c r="F1710">
        <v>0</v>
      </c>
      <c r="G1710" t="s">
        <v>378</v>
      </c>
      <c r="H1710">
        <v>91773</v>
      </c>
      <c r="I1710">
        <v>34.102119000000002</v>
      </c>
      <c r="J1710">
        <v>-117.815532</v>
      </c>
      <c r="K1710">
        <v>1</v>
      </c>
      <c r="L1710">
        <v>31</v>
      </c>
      <c r="M1710" t="str" cm="1">
        <f t="array" ref="M1710">_xlfn.IFS(L1710&lt;=12, "New (0-12 months)", L1710&lt;=36, "Mid (13-36 months)", L1710&gt;=37,"Long (37+ months)")</f>
        <v>Mid (13-36 months)</v>
      </c>
      <c r="N1710" t="s">
        <v>42</v>
      </c>
      <c r="O1710" t="s">
        <v>40</v>
      </c>
      <c r="P1710">
        <v>30.07</v>
      </c>
      <c r="Q1710" t="s">
        <v>43</v>
      </c>
      <c r="R1710" t="s">
        <v>43</v>
      </c>
      <c r="S1710" t="s">
        <v>8234</v>
      </c>
      <c r="T1710" s="1">
        <v>0</v>
      </c>
      <c r="U1710" t="s">
        <v>8234</v>
      </c>
      <c r="V1710" t="s">
        <v>8234</v>
      </c>
      <c r="W1710" t="s">
        <v>8234</v>
      </c>
      <c r="X1710" t="s">
        <v>8234</v>
      </c>
      <c r="Y1710" t="s">
        <v>8234</v>
      </c>
      <c r="Z1710" t="s">
        <v>8234</v>
      </c>
      <c r="AA1710" t="s">
        <v>8234</v>
      </c>
      <c r="AB1710" t="s">
        <v>8234</v>
      </c>
      <c r="AC1710" t="s">
        <v>51</v>
      </c>
      <c r="AD1710" t="s">
        <v>40</v>
      </c>
      <c r="AE1710" t="s">
        <v>46</v>
      </c>
      <c r="AF1710">
        <v>19.55</v>
      </c>
      <c r="AH1710">
        <v>658.95</v>
      </c>
      <c r="AI1710">
        <v>0</v>
      </c>
      <c r="AJ1710">
        <v>0</v>
      </c>
      <c r="AK1710">
        <v>932.17</v>
      </c>
      <c r="AL1710">
        <v>1591.12</v>
      </c>
      <c r="AM1710" t="s">
        <v>57</v>
      </c>
      <c r="AN1710" t="s">
        <v>121</v>
      </c>
      <c r="AO1710" t="s">
        <v>195</v>
      </c>
    </row>
    <row r="1711" spans="1:41" x14ac:dyDescent="0.35">
      <c r="A1711" t="s">
        <v>2576</v>
      </c>
      <c r="B1711" t="s">
        <v>39</v>
      </c>
      <c r="C1711" s="10">
        <v>36</v>
      </c>
      <c r="D1711" s="5" t="str" cm="1">
        <f t="array" ref="D1711">_xlfn.IFS(C1711&lt;=29, "18-29", C1711&lt;=39, "30-39", C1711&lt;=49, "40-49", C1711&lt;=59, "50-59",C1711&lt;=69, "60-69", C1711&gt;=70, "70+")</f>
        <v>30-39</v>
      </c>
      <c r="E1711" t="s">
        <v>40</v>
      </c>
      <c r="F1711">
        <v>0</v>
      </c>
      <c r="G1711" t="s">
        <v>2139</v>
      </c>
      <c r="H1711">
        <v>91325</v>
      </c>
      <c r="I1711">
        <v>34.236682999999999</v>
      </c>
      <c r="J1711">
        <v>-118.517588</v>
      </c>
      <c r="K1711">
        <v>1</v>
      </c>
      <c r="L1711">
        <v>2</v>
      </c>
      <c r="M1711" t="str" cm="1">
        <f t="array" ref="M1711">_xlfn.IFS(L1711&lt;=12, "New (0-12 months)", L1711&lt;=36, "Mid (13-36 months)", L1711&gt;=37,"Long (37+ months)")</f>
        <v>New (0-12 months)</v>
      </c>
      <c r="N1711" t="s">
        <v>54</v>
      </c>
      <c r="O1711" t="s">
        <v>43</v>
      </c>
      <c r="P1711">
        <v>0</v>
      </c>
      <c r="Q1711" t="s">
        <v>8234</v>
      </c>
      <c r="R1711" t="s">
        <v>40</v>
      </c>
      <c r="S1711" t="s">
        <v>79</v>
      </c>
      <c r="T1711" s="1">
        <v>12</v>
      </c>
      <c r="U1711" t="s">
        <v>43</v>
      </c>
      <c r="V1711" t="s">
        <v>43</v>
      </c>
      <c r="W1711" t="s">
        <v>43</v>
      </c>
      <c r="X1711" t="s">
        <v>43</v>
      </c>
      <c r="Y1711" t="s">
        <v>43</v>
      </c>
      <c r="Z1711" t="s">
        <v>40</v>
      </c>
      <c r="AA1711" t="s">
        <v>40</v>
      </c>
      <c r="AB1711" t="s">
        <v>43</v>
      </c>
      <c r="AC1711" t="s">
        <v>51</v>
      </c>
      <c r="AD1711" t="s">
        <v>40</v>
      </c>
      <c r="AE1711" t="s">
        <v>56</v>
      </c>
      <c r="AF1711">
        <v>35.1</v>
      </c>
      <c r="AH1711">
        <v>68.75</v>
      </c>
      <c r="AI1711">
        <v>0</v>
      </c>
      <c r="AJ1711">
        <v>10</v>
      </c>
      <c r="AK1711">
        <v>0</v>
      </c>
      <c r="AL1711">
        <v>78.75</v>
      </c>
      <c r="AM1711" t="s">
        <v>57</v>
      </c>
      <c r="AN1711" t="s">
        <v>121</v>
      </c>
      <c r="AO1711" t="s">
        <v>195</v>
      </c>
    </row>
    <row r="1712" spans="1:41" x14ac:dyDescent="0.35">
      <c r="A1712" t="s">
        <v>2577</v>
      </c>
      <c r="B1712" t="s">
        <v>49</v>
      </c>
      <c r="C1712" s="10">
        <v>47</v>
      </c>
      <c r="D1712" s="5" t="str" cm="1">
        <f t="array" ref="D1712">_xlfn.IFS(C1712&lt;=29, "18-29", C1712&lt;=39, "30-39", C1712&lt;=49, "40-49", C1712&lt;=59, "50-59",C1712&lt;=69, "60-69", C1712&gt;=70, "70+")</f>
        <v>40-49</v>
      </c>
      <c r="E1712" t="s">
        <v>40</v>
      </c>
      <c r="F1712">
        <v>0</v>
      </c>
      <c r="G1712" t="s">
        <v>322</v>
      </c>
      <c r="H1712">
        <v>95830</v>
      </c>
      <c r="I1712">
        <v>38.490507999999998</v>
      </c>
      <c r="J1712">
        <v>-121.284171</v>
      </c>
      <c r="K1712">
        <v>1</v>
      </c>
      <c r="L1712">
        <v>31</v>
      </c>
      <c r="M1712" t="str" cm="1">
        <f t="array" ref="M1712">_xlfn.IFS(L1712&lt;=12, "New (0-12 months)", L1712&lt;=36, "Mid (13-36 months)", L1712&gt;=37,"Long (37+ months)")</f>
        <v>Mid (13-36 months)</v>
      </c>
      <c r="N1712" t="s">
        <v>42</v>
      </c>
      <c r="O1712" t="s">
        <v>40</v>
      </c>
      <c r="P1712">
        <v>3.12</v>
      </c>
      <c r="Q1712" t="s">
        <v>40</v>
      </c>
      <c r="R1712" t="s">
        <v>40</v>
      </c>
      <c r="S1712" t="s">
        <v>79</v>
      </c>
      <c r="T1712" s="1">
        <v>6</v>
      </c>
      <c r="U1712" t="s">
        <v>43</v>
      </c>
      <c r="V1712" t="s">
        <v>43</v>
      </c>
      <c r="W1712" t="s">
        <v>40</v>
      </c>
      <c r="X1712" t="s">
        <v>40</v>
      </c>
      <c r="Y1712" t="s">
        <v>40</v>
      </c>
      <c r="Z1712" t="s">
        <v>40</v>
      </c>
      <c r="AA1712" t="s">
        <v>40</v>
      </c>
      <c r="AB1712" t="s">
        <v>40</v>
      </c>
      <c r="AC1712" t="s">
        <v>45</v>
      </c>
      <c r="AD1712" t="s">
        <v>40</v>
      </c>
      <c r="AE1712" t="s">
        <v>46</v>
      </c>
      <c r="AF1712">
        <v>79.3</v>
      </c>
      <c r="AH1712">
        <v>2484</v>
      </c>
      <c r="AI1712">
        <v>0</v>
      </c>
      <c r="AJ1712">
        <v>0</v>
      </c>
      <c r="AK1712">
        <v>96.72</v>
      </c>
      <c r="AL1712">
        <v>2580.7199999999998</v>
      </c>
      <c r="AM1712" t="s">
        <v>47</v>
      </c>
    </row>
    <row r="1713" spans="1:41" x14ac:dyDescent="0.35">
      <c r="A1713" t="s">
        <v>2578</v>
      </c>
      <c r="B1713" t="s">
        <v>49</v>
      </c>
      <c r="C1713" s="10">
        <v>44</v>
      </c>
      <c r="D1713" s="5" t="str" cm="1">
        <f t="array" ref="D1713">_xlfn.IFS(C1713&lt;=29, "18-29", C1713&lt;=39, "30-39", C1713&lt;=49, "40-49", C1713&lt;=59, "50-59",C1713&lt;=69, "60-69", C1713&gt;=70, "70+")</f>
        <v>40-49</v>
      </c>
      <c r="E1713" t="s">
        <v>43</v>
      </c>
      <c r="F1713">
        <v>0</v>
      </c>
      <c r="G1713" t="s">
        <v>2579</v>
      </c>
      <c r="H1713">
        <v>95045</v>
      </c>
      <c r="I1713">
        <v>36.810568000000004</v>
      </c>
      <c r="J1713">
        <v>-121.503022</v>
      </c>
      <c r="K1713">
        <v>0</v>
      </c>
      <c r="L1713">
        <v>4</v>
      </c>
      <c r="M1713" t="str" cm="1">
        <f t="array" ref="M1713">_xlfn.IFS(L1713&lt;=12, "New (0-12 months)", L1713&lt;=36, "Mid (13-36 months)", L1713&gt;=37,"Long (37+ months)")</f>
        <v>New (0-12 months)</v>
      </c>
      <c r="N1713" t="s">
        <v>54</v>
      </c>
      <c r="O1713" t="s">
        <v>43</v>
      </c>
      <c r="P1713">
        <v>0</v>
      </c>
      <c r="Q1713" t="s">
        <v>8234</v>
      </c>
      <c r="R1713" t="s">
        <v>40</v>
      </c>
      <c r="S1713" t="s">
        <v>44</v>
      </c>
      <c r="T1713" s="1">
        <v>20</v>
      </c>
      <c r="U1713" t="s">
        <v>43</v>
      </c>
      <c r="V1713" t="s">
        <v>43</v>
      </c>
      <c r="W1713" t="s">
        <v>43</v>
      </c>
      <c r="X1713" t="s">
        <v>43</v>
      </c>
      <c r="Y1713" t="s">
        <v>40</v>
      </c>
      <c r="Z1713" t="s">
        <v>40</v>
      </c>
      <c r="AA1713" t="s">
        <v>40</v>
      </c>
      <c r="AB1713" t="s">
        <v>43</v>
      </c>
      <c r="AC1713" t="s">
        <v>51</v>
      </c>
      <c r="AD1713" t="s">
        <v>40</v>
      </c>
      <c r="AE1713" t="s">
        <v>56</v>
      </c>
      <c r="AF1713">
        <v>44.55</v>
      </c>
      <c r="AH1713">
        <v>174.3</v>
      </c>
      <c r="AI1713">
        <v>0</v>
      </c>
      <c r="AJ1713">
        <v>10</v>
      </c>
      <c r="AK1713">
        <v>0</v>
      </c>
      <c r="AL1713">
        <v>184.3</v>
      </c>
      <c r="AM1713" t="s">
        <v>57</v>
      </c>
      <c r="AN1713" t="s">
        <v>121</v>
      </c>
      <c r="AO1713" t="s">
        <v>122</v>
      </c>
    </row>
    <row r="1714" spans="1:41" x14ac:dyDescent="0.35">
      <c r="A1714" t="s">
        <v>2580</v>
      </c>
      <c r="B1714" t="s">
        <v>39</v>
      </c>
      <c r="C1714" s="10">
        <v>26</v>
      </c>
      <c r="D1714" s="5" t="str" cm="1">
        <f t="array" ref="D1714">_xlfn.IFS(C1714&lt;=29, "18-29", C1714&lt;=39, "30-39", C1714&lt;=49, "40-49", C1714&lt;=59, "50-59",C1714&lt;=69, "60-69", C1714&gt;=70, "70+")</f>
        <v>18-29</v>
      </c>
      <c r="E1714" t="s">
        <v>43</v>
      </c>
      <c r="F1714">
        <v>0</v>
      </c>
      <c r="G1714" t="s">
        <v>89</v>
      </c>
      <c r="H1714">
        <v>91942</v>
      </c>
      <c r="I1714">
        <v>32.782501000000003</v>
      </c>
      <c r="J1714">
        <v>-117.01611</v>
      </c>
      <c r="K1714">
        <v>0</v>
      </c>
      <c r="L1714">
        <v>33</v>
      </c>
      <c r="M1714" t="str" cm="1">
        <f t="array" ref="M1714">_xlfn.IFS(L1714&lt;=12, "New (0-12 months)", L1714&lt;=36, "Mid (13-36 months)", L1714&gt;=37,"Long (37+ months)")</f>
        <v>Mid (13-36 months)</v>
      </c>
      <c r="N1714" t="s">
        <v>42</v>
      </c>
      <c r="O1714" t="s">
        <v>40</v>
      </c>
      <c r="P1714">
        <v>16.760000000000002</v>
      </c>
      <c r="Q1714" t="s">
        <v>40</v>
      </c>
      <c r="R1714" t="s">
        <v>40</v>
      </c>
      <c r="S1714" t="s">
        <v>55</v>
      </c>
      <c r="T1714" s="1">
        <v>85</v>
      </c>
      <c r="U1714" t="s">
        <v>40</v>
      </c>
      <c r="V1714" t="s">
        <v>43</v>
      </c>
      <c r="W1714" t="s">
        <v>43</v>
      </c>
      <c r="X1714" t="s">
        <v>43</v>
      </c>
      <c r="Y1714" t="s">
        <v>43</v>
      </c>
      <c r="Z1714" t="s">
        <v>40</v>
      </c>
      <c r="AA1714" t="s">
        <v>40</v>
      </c>
      <c r="AB1714" t="s">
        <v>40</v>
      </c>
      <c r="AC1714" t="s">
        <v>51</v>
      </c>
      <c r="AD1714" t="s">
        <v>40</v>
      </c>
      <c r="AE1714" t="s">
        <v>56</v>
      </c>
      <c r="AF1714">
        <v>90.65</v>
      </c>
      <c r="AH1714">
        <v>2989.6</v>
      </c>
      <c r="AI1714">
        <v>0</v>
      </c>
      <c r="AJ1714">
        <v>0</v>
      </c>
      <c r="AK1714">
        <v>553.08000000000004</v>
      </c>
      <c r="AL1714">
        <v>3542.68</v>
      </c>
      <c r="AM1714" t="s">
        <v>47</v>
      </c>
    </row>
    <row r="1715" spans="1:41" x14ac:dyDescent="0.35">
      <c r="A1715" t="s">
        <v>2581</v>
      </c>
      <c r="B1715" t="s">
        <v>39</v>
      </c>
      <c r="C1715" s="10">
        <v>52</v>
      </c>
      <c r="D1715" s="5" t="str" cm="1">
        <f t="array" ref="D1715">_xlfn.IFS(C1715&lt;=29, "18-29", C1715&lt;=39, "30-39", C1715&lt;=49, "40-49", C1715&lt;=59, "50-59",C1715&lt;=69, "60-69", C1715&gt;=70, "70+")</f>
        <v>50-59</v>
      </c>
      <c r="E1715" t="s">
        <v>43</v>
      </c>
      <c r="F1715">
        <v>1</v>
      </c>
      <c r="G1715" t="s">
        <v>1852</v>
      </c>
      <c r="H1715">
        <v>92253</v>
      </c>
      <c r="I1715">
        <v>33.695532</v>
      </c>
      <c r="J1715">
        <v>-116.310571</v>
      </c>
      <c r="K1715">
        <v>0</v>
      </c>
      <c r="L1715">
        <v>4</v>
      </c>
      <c r="M1715" t="str" cm="1">
        <f t="array" ref="M1715">_xlfn.IFS(L1715&lt;=12, "New (0-12 months)", L1715&lt;=36, "Mid (13-36 months)", L1715&gt;=37,"Long (37+ months)")</f>
        <v>New (0-12 months)</v>
      </c>
      <c r="N1715" t="s">
        <v>42</v>
      </c>
      <c r="O1715" t="s">
        <v>40</v>
      </c>
      <c r="P1715">
        <v>32.15</v>
      </c>
      <c r="Q1715" t="s">
        <v>43</v>
      </c>
      <c r="R1715" t="s">
        <v>43</v>
      </c>
      <c r="S1715" t="s">
        <v>8234</v>
      </c>
      <c r="T1715" s="1">
        <v>0</v>
      </c>
      <c r="U1715" t="s">
        <v>8234</v>
      </c>
      <c r="V1715" t="s">
        <v>8234</v>
      </c>
      <c r="W1715" t="s">
        <v>8234</v>
      </c>
      <c r="X1715" t="s">
        <v>8234</v>
      </c>
      <c r="Y1715" t="s">
        <v>8234</v>
      </c>
      <c r="Z1715" t="s">
        <v>8234</v>
      </c>
      <c r="AA1715" t="s">
        <v>8234</v>
      </c>
      <c r="AB1715" t="s">
        <v>8234</v>
      </c>
      <c r="AC1715" t="s">
        <v>45</v>
      </c>
      <c r="AD1715" t="s">
        <v>40</v>
      </c>
      <c r="AE1715" t="s">
        <v>46</v>
      </c>
      <c r="AF1715">
        <v>20.399999999999999</v>
      </c>
      <c r="AH1715">
        <v>84.75</v>
      </c>
      <c r="AI1715">
        <v>0</v>
      </c>
      <c r="AJ1715">
        <v>0</v>
      </c>
      <c r="AK1715">
        <v>128.6</v>
      </c>
      <c r="AL1715">
        <v>213.35</v>
      </c>
      <c r="AM1715" t="s">
        <v>47</v>
      </c>
    </row>
    <row r="1716" spans="1:41" x14ac:dyDescent="0.35">
      <c r="A1716" t="s">
        <v>2582</v>
      </c>
      <c r="B1716" t="s">
        <v>39</v>
      </c>
      <c r="C1716" s="10">
        <v>26</v>
      </c>
      <c r="D1716" s="5" t="str" cm="1">
        <f t="array" ref="D1716">_xlfn.IFS(C1716&lt;=29, "18-29", C1716&lt;=39, "30-39", C1716&lt;=49, "40-49", C1716&lt;=59, "50-59",C1716&lt;=69, "60-69", C1716&gt;=70, "70+")</f>
        <v>18-29</v>
      </c>
      <c r="E1716" t="s">
        <v>40</v>
      </c>
      <c r="F1716">
        <v>1</v>
      </c>
      <c r="G1716" t="s">
        <v>151</v>
      </c>
      <c r="H1716">
        <v>92113</v>
      </c>
      <c r="I1716">
        <v>32.697097999999997</v>
      </c>
      <c r="J1716">
        <v>-117.116587</v>
      </c>
      <c r="K1716">
        <v>1</v>
      </c>
      <c r="L1716">
        <v>32</v>
      </c>
      <c r="M1716" t="str" cm="1">
        <f t="array" ref="M1716">_xlfn.IFS(L1716&lt;=12, "New (0-12 months)", L1716&lt;=36, "Mid (13-36 months)", L1716&gt;=37,"Long (37+ months)")</f>
        <v>Mid (13-36 months)</v>
      </c>
      <c r="N1716" t="s">
        <v>42</v>
      </c>
      <c r="O1716" t="s">
        <v>40</v>
      </c>
      <c r="P1716">
        <v>19.760000000000002</v>
      </c>
      <c r="Q1716" t="s">
        <v>43</v>
      </c>
      <c r="R1716" t="s">
        <v>40</v>
      </c>
      <c r="S1716" t="s">
        <v>79</v>
      </c>
      <c r="T1716" s="1">
        <v>59</v>
      </c>
      <c r="U1716" t="s">
        <v>40</v>
      </c>
      <c r="V1716" t="s">
        <v>40</v>
      </c>
      <c r="W1716" t="s">
        <v>40</v>
      </c>
      <c r="X1716" t="s">
        <v>40</v>
      </c>
      <c r="Y1716" t="s">
        <v>43</v>
      </c>
      <c r="Z1716" t="s">
        <v>40</v>
      </c>
      <c r="AA1716" t="s">
        <v>40</v>
      </c>
      <c r="AB1716" t="s">
        <v>40</v>
      </c>
      <c r="AC1716" t="s">
        <v>73</v>
      </c>
      <c r="AD1716" t="s">
        <v>43</v>
      </c>
      <c r="AE1716" t="s">
        <v>46</v>
      </c>
      <c r="AF1716">
        <v>73.599999999999994</v>
      </c>
      <c r="AH1716">
        <v>2316.85</v>
      </c>
      <c r="AI1716">
        <v>12.66</v>
      </c>
      <c r="AJ1716">
        <v>0</v>
      </c>
      <c r="AK1716">
        <v>632.32000000000005</v>
      </c>
      <c r="AL1716">
        <v>2936.51</v>
      </c>
      <c r="AM1716" t="s">
        <v>47</v>
      </c>
    </row>
    <row r="1717" spans="1:41" x14ac:dyDescent="0.35">
      <c r="A1717" t="s">
        <v>2583</v>
      </c>
      <c r="B1717" t="s">
        <v>39</v>
      </c>
      <c r="C1717" s="10">
        <v>69</v>
      </c>
      <c r="D1717" s="5" t="str" cm="1">
        <f t="array" ref="D1717">_xlfn.IFS(C1717&lt;=29, "18-29", C1717&lt;=39, "30-39", C1717&lt;=49, "40-49", C1717&lt;=59, "50-59",C1717&lt;=69, "60-69", C1717&gt;=70, "70+")</f>
        <v>60-69</v>
      </c>
      <c r="E1717" t="s">
        <v>40</v>
      </c>
      <c r="F1717">
        <v>0</v>
      </c>
      <c r="G1717" t="s">
        <v>2584</v>
      </c>
      <c r="H1717">
        <v>93512</v>
      </c>
      <c r="I1717">
        <v>37.653947000000002</v>
      </c>
      <c r="J1717">
        <v>-118.231443</v>
      </c>
      <c r="K1717">
        <v>8</v>
      </c>
      <c r="L1717">
        <v>72</v>
      </c>
      <c r="M1717" t="str" cm="1">
        <f t="array" ref="M1717">_xlfn.IFS(L1717&lt;=12, "New (0-12 months)", L1717&lt;=36, "Mid (13-36 months)", L1717&gt;=37,"Long (37+ months)")</f>
        <v>Long (37+ months)</v>
      </c>
      <c r="N1717" t="s">
        <v>72</v>
      </c>
      <c r="O1717" t="s">
        <v>40</v>
      </c>
      <c r="P1717">
        <v>15.85</v>
      </c>
      <c r="Q1717" t="s">
        <v>40</v>
      </c>
      <c r="R1717" t="s">
        <v>40</v>
      </c>
      <c r="S1717" t="s">
        <v>55</v>
      </c>
      <c r="T1717" s="1">
        <v>2</v>
      </c>
      <c r="U1717" t="s">
        <v>43</v>
      </c>
      <c r="V1717" t="s">
        <v>40</v>
      </c>
      <c r="W1717" t="s">
        <v>40</v>
      </c>
      <c r="X1717" t="s">
        <v>40</v>
      </c>
      <c r="Y1717" t="s">
        <v>40</v>
      </c>
      <c r="Z1717" t="s">
        <v>40</v>
      </c>
      <c r="AA1717" t="s">
        <v>43</v>
      </c>
      <c r="AB1717" t="s">
        <v>40</v>
      </c>
      <c r="AC1717" t="s">
        <v>73</v>
      </c>
      <c r="AD1717" t="s">
        <v>40</v>
      </c>
      <c r="AE1717" t="s">
        <v>46</v>
      </c>
      <c r="AF1717">
        <v>110.8</v>
      </c>
      <c r="AH1717">
        <v>7882.25</v>
      </c>
      <c r="AI1717">
        <v>0</v>
      </c>
      <c r="AJ1717">
        <v>0</v>
      </c>
      <c r="AK1717">
        <v>1141.2</v>
      </c>
      <c r="AL1717">
        <v>9023.4500000000007</v>
      </c>
      <c r="AM1717" t="s">
        <v>47</v>
      </c>
    </row>
    <row r="1718" spans="1:41" x14ac:dyDescent="0.35">
      <c r="A1718" t="s">
        <v>2585</v>
      </c>
      <c r="B1718" t="s">
        <v>49</v>
      </c>
      <c r="C1718" s="10">
        <v>51</v>
      </c>
      <c r="D1718" s="5" t="str" cm="1">
        <f t="array" ref="D1718">_xlfn.IFS(C1718&lt;=29, "18-29", C1718&lt;=39, "30-39", C1718&lt;=49, "40-49", C1718&lt;=59, "50-59",C1718&lt;=69, "60-69", C1718&gt;=70, "70+")</f>
        <v>50-59</v>
      </c>
      <c r="E1718" t="s">
        <v>43</v>
      </c>
      <c r="F1718">
        <v>0</v>
      </c>
      <c r="G1718" t="s">
        <v>360</v>
      </c>
      <c r="H1718">
        <v>92673</v>
      </c>
      <c r="I1718">
        <v>33.472499999999997</v>
      </c>
      <c r="J1718">
        <v>-117.584273</v>
      </c>
      <c r="K1718">
        <v>0</v>
      </c>
      <c r="L1718">
        <v>11</v>
      </c>
      <c r="M1718" t="str" cm="1">
        <f t="array" ref="M1718">_xlfn.IFS(L1718&lt;=12, "New (0-12 months)", L1718&lt;=36, "Mid (13-36 months)", L1718&gt;=37,"Long (37+ months)")</f>
        <v>New (0-12 months)</v>
      </c>
      <c r="N1718" t="s">
        <v>42</v>
      </c>
      <c r="O1718" t="s">
        <v>40</v>
      </c>
      <c r="P1718">
        <v>1.01</v>
      </c>
      <c r="Q1718" t="s">
        <v>43</v>
      </c>
      <c r="R1718" t="s">
        <v>40</v>
      </c>
      <c r="S1718" t="s">
        <v>55</v>
      </c>
      <c r="T1718" s="1">
        <v>8</v>
      </c>
      <c r="U1718" t="s">
        <v>43</v>
      </c>
      <c r="V1718" t="s">
        <v>43</v>
      </c>
      <c r="W1718" t="s">
        <v>43</v>
      </c>
      <c r="X1718" t="s">
        <v>43</v>
      </c>
      <c r="Y1718" t="s">
        <v>43</v>
      </c>
      <c r="Z1718" t="s">
        <v>43</v>
      </c>
      <c r="AA1718" t="s">
        <v>43</v>
      </c>
      <c r="AB1718" t="s">
        <v>40</v>
      </c>
      <c r="AC1718" t="s">
        <v>51</v>
      </c>
      <c r="AD1718" t="s">
        <v>43</v>
      </c>
      <c r="AE1718" t="s">
        <v>56</v>
      </c>
      <c r="AF1718">
        <v>70.2</v>
      </c>
      <c r="AH1718">
        <v>760.05</v>
      </c>
      <c r="AI1718">
        <v>0</v>
      </c>
      <c r="AJ1718">
        <v>0</v>
      </c>
      <c r="AK1718">
        <v>11.11</v>
      </c>
      <c r="AL1718">
        <v>771.16</v>
      </c>
      <c r="AM1718" t="s">
        <v>47</v>
      </c>
    </row>
    <row r="1719" spans="1:41" x14ac:dyDescent="0.35">
      <c r="A1719" t="s">
        <v>2586</v>
      </c>
      <c r="B1719" t="s">
        <v>49</v>
      </c>
      <c r="C1719" s="10">
        <v>66</v>
      </c>
      <c r="D1719" s="5" t="str" cm="1">
        <f t="array" ref="D1719">_xlfn.IFS(C1719&lt;=29, "18-29", C1719&lt;=39, "30-39", C1719&lt;=49, "40-49", C1719&lt;=59, "50-59",C1719&lt;=69, "60-69", C1719&gt;=70, "70+")</f>
        <v>60-69</v>
      </c>
      <c r="E1719" t="s">
        <v>40</v>
      </c>
      <c r="F1719">
        <v>0</v>
      </c>
      <c r="G1719" t="s">
        <v>2587</v>
      </c>
      <c r="H1719">
        <v>91360</v>
      </c>
      <c r="I1719">
        <v>34.214053999999997</v>
      </c>
      <c r="J1719">
        <v>-118.88109</v>
      </c>
      <c r="K1719">
        <v>1</v>
      </c>
      <c r="L1719">
        <v>23</v>
      </c>
      <c r="M1719" t="str" cm="1">
        <f t="array" ref="M1719">_xlfn.IFS(L1719&lt;=12, "New (0-12 months)", L1719&lt;=36, "Mid (13-36 months)", L1719&gt;=37,"Long (37+ months)")</f>
        <v>Mid (13-36 months)</v>
      </c>
      <c r="N1719" t="s">
        <v>42</v>
      </c>
      <c r="O1719" t="s">
        <v>40</v>
      </c>
      <c r="P1719">
        <v>42.59</v>
      </c>
      <c r="Q1719" t="s">
        <v>40</v>
      </c>
      <c r="R1719" t="s">
        <v>40</v>
      </c>
      <c r="S1719" t="s">
        <v>55</v>
      </c>
      <c r="T1719" s="1">
        <v>2</v>
      </c>
      <c r="U1719" t="s">
        <v>43</v>
      </c>
      <c r="V1719" t="s">
        <v>43</v>
      </c>
      <c r="W1719" t="s">
        <v>43</v>
      </c>
      <c r="X1719" t="s">
        <v>43</v>
      </c>
      <c r="Y1719" t="s">
        <v>43</v>
      </c>
      <c r="Z1719" t="s">
        <v>40</v>
      </c>
      <c r="AA1719" t="s">
        <v>40</v>
      </c>
      <c r="AB1719" t="s">
        <v>40</v>
      </c>
      <c r="AC1719" t="s">
        <v>45</v>
      </c>
      <c r="AD1719" t="s">
        <v>43</v>
      </c>
      <c r="AE1719" t="s">
        <v>56</v>
      </c>
      <c r="AF1719">
        <v>86.8</v>
      </c>
      <c r="AH1719">
        <v>1975.85</v>
      </c>
      <c r="AI1719">
        <v>0</v>
      </c>
      <c r="AJ1719">
        <v>0</v>
      </c>
      <c r="AK1719">
        <v>979.57</v>
      </c>
      <c r="AL1719">
        <v>2955.42</v>
      </c>
      <c r="AM1719" t="s">
        <v>47</v>
      </c>
    </row>
    <row r="1720" spans="1:41" x14ac:dyDescent="0.35">
      <c r="A1720" t="s">
        <v>2588</v>
      </c>
      <c r="B1720" t="s">
        <v>39</v>
      </c>
      <c r="C1720" s="10">
        <v>20</v>
      </c>
      <c r="D1720" s="5" t="str" cm="1">
        <f t="array" ref="D1720">_xlfn.IFS(C1720&lt;=29, "18-29", C1720&lt;=39, "30-39", C1720&lt;=49, "40-49", C1720&lt;=59, "50-59",C1720&lt;=69, "60-69", C1720&gt;=70, "70+")</f>
        <v>18-29</v>
      </c>
      <c r="E1720" t="s">
        <v>43</v>
      </c>
      <c r="F1720">
        <v>0</v>
      </c>
      <c r="G1720" t="s">
        <v>1912</v>
      </c>
      <c r="H1720">
        <v>93003</v>
      </c>
      <c r="I1720">
        <v>34.279221</v>
      </c>
      <c r="J1720">
        <v>-119.22143699999999</v>
      </c>
      <c r="K1720">
        <v>0</v>
      </c>
      <c r="L1720">
        <v>6</v>
      </c>
      <c r="M1720" t="str" cm="1">
        <f t="array" ref="M1720">_xlfn.IFS(L1720&lt;=12, "New (0-12 months)", L1720&lt;=36, "Mid (13-36 months)", L1720&gt;=37,"Long (37+ months)")</f>
        <v>New (0-12 months)</v>
      </c>
      <c r="N1720" t="s">
        <v>54</v>
      </c>
      <c r="O1720" t="s">
        <v>40</v>
      </c>
      <c r="P1720">
        <v>20.260000000000002</v>
      </c>
      <c r="Q1720" t="s">
        <v>43</v>
      </c>
      <c r="R1720" t="s">
        <v>40</v>
      </c>
      <c r="S1720" t="s">
        <v>55</v>
      </c>
      <c r="T1720" s="1">
        <v>26</v>
      </c>
      <c r="U1720" t="s">
        <v>40</v>
      </c>
      <c r="V1720" t="s">
        <v>40</v>
      </c>
      <c r="W1720" t="s">
        <v>40</v>
      </c>
      <c r="X1720" t="s">
        <v>40</v>
      </c>
      <c r="Y1720" t="s">
        <v>43</v>
      </c>
      <c r="Z1720" t="s">
        <v>40</v>
      </c>
      <c r="AA1720" t="s">
        <v>40</v>
      </c>
      <c r="AB1720" t="s">
        <v>40</v>
      </c>
      <c r="AC1720" t="s">
        <v>51</v>
      </c>
      <c r="AD1720" t="s">
        <v>40</v>
      </c>
      <c r="AE1720" t="s">
        <v>56</v>
      </c>
      <c r="AF1720">
        <v>98.15</v>
      </c>
      <c r="AH1720">
        <v>567.45000000000005</v>
      </c>
      <c r="AI1720">
        <v>0</v>
      </c>
      <c r="AJ1720">
        <v>0</v>
      </c>
      <c r="AK1720">
        <v>121.56</v>
      </c>
      <c r="AL1720">
        <v>689.01</v>
      </c>
      <c r="AM1720" t="s">
        <v>57</v>
      </c>
      <c r="AN1720" t="s">
        <v>121</v>
      </c>
      <c r="AO1720" t="s">
        <v>195</v>
      </c>
    </row>
    <row r="1721" spans="1:41" x14ac:dyDescent="0.35">
      <c r="A1721" t="s">
        <v>2589</v>
      </c>
      <c r="B1721" t="s">
        <v>39</v>
      </c>
      <c r="C1721" s="10">
        <v>76</v>
      </c>
      <c r="D1721" s="5" t="str" cm="1">
        <f t="array" ref="D1721">_xlfn.IFS(C1721&lt;=29, "18-29", C1721&lt;=39, "30-39", C1721&lt;=49, "40-49", C1721&lt;=59, "50-59",C1721&lt;=69, "60-69", C1721&gt;=70, "70+")</f>
        <v>70+</v>
      </c>
      <c r="E1721" t="s">
        <v>40</v>
      </c>
      <c r="F1721">
        <v>0</v>
      </c>
      <c r="G1721" t="s">
        <v>543</v>
      </c>
      <c r="H1721">
        <v>92509</v>
      </c>
      <c r="I1721">
        <v>34.004379</v>
      </c>
      <c r="J1721">
        <v>-117.447864</v>
      </c>
      <c r="K1721">
        <v>1</v>
      </c>
      <c r="L1721">
        <v>1</v>
      </c>
      <c r="M1721" t="str" cm="1">
        <f t="array" ref="M1721">_xlfn.IFS(L1721&lt;=12, "New (0-12 months)", L1721&lt;=36, "Mid (13-36 months)", L1721&gt;=37,"Long (37+ months)")</f>
        <v>New (0-12 months)</v>
      </c>
      <c r="N1721" t="s">
        <v>42</v>
      </c>
      <c r="O1721" t="s">
        <v>40</v>
      </c>
      <c r="P1721">
        <v>12.46</v>
      </c>
      <c r="Q1721" t="s">
        <v>43</v>
      </c>
      <c r="R1721" t="s">
        <v>40</v>
      </c>
      <c r="S1721" t="s">
        <v>55</v>
      </c>
      <c r="T1721" s="1">
        <v>22</v>
      </c>
      <c r="U1721" t="s">
        <v>43</v>
      </c>
      <c r="V1721" t="s">
        <v>43</v>
      </c>
      <c r="W1721" t="s">
        <v>43</v>
      </c>
      <c r="X1721" t="s">
        <v>43</v>
      </c>
      <c r="Y1721" t="s">
        <v>43</v>
      </c>
      <c r="Z1721" t="s">
        <v>43</v>
      </c>
      <c r="AA1721" t="s">
        <v>43</v>
      </c>
      <c r="AB1721" t="s">
        <v>40</v>
      </c>
      <c r="AC1721" t="s">
        <v>51</v>
      </c>
      <c r="AD1721" t="s">
        <v>40</v>
      </c>
      <c r="AE1721" t="s">
        <v>56</v>
      </c>
      <c r="AF1721">
        <v>69.55</v>
      </c>
      <c r="AH1721">
        <v>69.55</v>
      </c>
      <c r="AI1721">
        <v>0</v>
      </c>
      <c r="AJ1721">
        <v>0</v>
      </c>
      <c r="AK1721">
        <v>12.46</v>
      </c>
      <c r="AL1721">
        <v>82.01</v>
      </c>
      <c r="AM1721" t="s">
        <v>57</v>
      </c>
      <c r="AN1721" t="s">
        <v>63</v>
      </c>
      <c r="AO1721" t="s">
        <v>67</v>
      </c>
    </row>
    <row r="1722" spans="1:41" x14ac:dyDescent="0.35">
      <c r="A1722" t="s">
        <v>2590</v>
      </c>
      <c r="B1722" t="s">
        <v>49</v>
      </c>
      <c r="C1722" s="10">
        <v>24</v>
      </c>
      <c r="D1722" s="5" t="str" cm="1">
        <f t="array" ref="D1722">_xlfn.IFS(C1722&lt;=29, "18-29", C1722&lt;=39, "30-39", C1722&lt;=49, "40-49", C1722&lt;=59, "50-59",C1722&lt;=69, "60-69", C1722&gt;=70, "70+")</f>
        <v>18-29</v>
      </c>
      <c r="E1722" t="s">
        <v>43</v>
      </c>
      <c r="F1722">
        <v>0</v>
      </c>
      <c r="G1722" t="s">
        <v>258</v>
      </c>
      <c r="H1722">
        <v>90638</v>
      </c>
      <c r="I1722">
        <v>33.902045000000001</v>
      </c>
      <c r="J1722">
        <v>-118.008961</v>
      </c>
      <c r="K1722">
        <v>0</v>
      </c>
      <c r="L1722">
        <v>15</v>
      </c>
      <c r="M1722" t="str" cm="1">
        <f t="array" ref="M1722">_xlfn.IFS(L1722&lt;=12, "New (0-12 months)", L1722&lt;=36, "Mid (13-36 months)", L1722&gt;=37,"Long (37+ months)")</f>
        <v>Mid (13-36 months)</v>
      </c>
      <c r="N1722" t="s">
        <v>42</v>
      </c>
      <c r="O1722" t="s">
        <v>40</v>
      </c>
      <c r="P1722">
        <v>9.9700000000000006</v>
      </c>
      <c r="Q1722" t="s">
        <v>40</v>
      </c>
      <c r="R1722" t="s">
        <v>40</v>
      </c>
      <c r="S1722" t="s">
        <v>55</v>
      </c>
      <c r="T1722" s="1">
        <v>47</v>
      </c>
      <c r="U1722" t="s">
        <v>43</v>
      </c>
      <c r="V1722" t="s">
        <v>40</v>
      </c>
      <c r="W1722" t="s">
        <v>43</v>
      </c>
      <c r="X1722" t="s">
        <v>40</v>
      </c>
      <c r="Y1722" t="s">
        <v>43</v>
      </c>
      <c r="Z1722" t="s">
        <v>40</v>
      </c>
      <c r="AA1722" t="s">
        <v>40</v>
      </c>
      <c r="AB1722" t="s">
        <v>40</v>
      </c>
      <c r="AC1722" t="s">
        <v>51</v>
      </c>
      <c r="AD1722" t="s">
        <v>43</v>
      </c>
      <c r="AE1722" t="s">
        <v>56</v>
      </c>
      <c r="AF1722">
        <v>95.7</v>
      </c>
      <c r="AH1722">
        <v>1451.1</v>
      </c>
      <c r="AI1722">
        <v>0</v>
      </c>
      <c r="AJ1722">
        <v>0</v>
      </c>
      <c r="AK1722">
        <v>149.55000000000001</v>
      </c>
      <c r="AL1722">
        <v>1600.65</v>
      </c>
      <c r="AM1722" t="s">
        <v>47</v>
      </c>
    </row>
    <row r="1723" spans="1:41" x14ac:dyDescent="0.35">
      <c r="A1723" t="s">
        <v>2591</v>
      </c>
      <c r="B1723" t="s">
        <v>49</v>
      </c>
      <c r="C1723" s="10">
        <v>62</v>
      </c>
      <c r="D1723" s="5" t="str" cm="1">
        <f t="array" ref="D1723">_xlfn.IFS(C1723&lt;=29, "18-29", C1723&lt;=39, "30-39", C1723&lt;=49, "40-49", C1723&lt;=59, "50-59",C1723&lt;=69, "60-69", C1723&gt;=70, "70+")</f>
        <v>60-69</v>
      </c>
      <c r="E1723" t="s">
        <v>40</v>
      </c>
      <c r="F1723">
        <v>0</v>
      </c>
      <c r="G1723" t="s">
        <v>650</v>
      </c>
      <c r="H1723">
        <v>90505</v>
      </c>
      <c r="I1723">
        <v>33.807881999999999</v>
      </c>
      <c r="J1723">
        <v>-118.34795699999999</v>
      </c>
      <c r="K1723">
        <v>1</v>
      </c>
      <c r="L1723">
        <v>72</v>
      </c>
      <c r="M1723" t="str" cm="1">
        <f t="array" ref="M1723">_xlfn.IFS(L1723&lt;=12, "New (0-12 months)", L1723&lt;=36, "Mid (13-36 months)", L1723&gt;=37,"Long (37+ months)")</f>
        <v>Long (37+ months)</v>
      </c>
      <c r="N1723" t="s">
        <v>42</v>
      </c>
      <c r="O1723" t="s">
        <v>40</v>
      </c>
      <c r="P1723">
        <v>40.04</v>
      </c>
      <c r="Q1723" t="s">
        <v>40</v>
      </c>
      <c r="R1723" t="s">
        <v>43</v>
      </c>
      <c r="S1723" t="s">
        <v>8234</v>
      </c>
      <c r="T1723" s="1">
        <v>0</v>
      </c>
      <c r="U1723" t="s">
        <v>8234</v>
      </c>
      <c r="V1723" t="s">
        <v>8234</v>
      </c>
      <c r="W1723" t="s">
        <v>8234</v>
      </c>
      <c r="X1723" t="s">
        <v>8234</v>
      </c>
      <c r="Y1723" t="s">
        <v>8234</v>
      </c>
      <c r="Z1723" t="s">
        <v>8234</v>
      </c>
      <c r="AA1723" t="s">
        <v>8234</v>
      </c>
      <c r="AB1723" t="s">
        <v>8234</v>
      </c>
      <c r="AC1723" t="s">
        <v>73</v>
      </c>
      <c r="AD1723" t="s">
        <v>43</v>
      </c>
      <c r="AE1723" t="s">
        <v>46</v>
      </c>
      <c r="AF1723">
        <v>25.75</v>
      </c>
      <c r="AH1723">
        <v>1864.2</v>
      </c>
      <c r="AI1723">
        <v>0</v>
      </c>
      <c r="AJ1723">
        <v>0</v>
      </c>
      <c r="AK1723">
        <v>2882.88</v>
      </c>
      <c r="AL1723">
        <v>4747.08</v>
      </c>
      <c r="AM1723" t="s">
        <v>47</v>
      </c>
    </row>
    <row r="1724" spans="1:41" x14ac:dyDescent="0.35">
      <c r="A1724" t="s">
        <v>2592</v>
      </c>
      <c r="B1724" t="s">
        <v>39</v>
      </c>
      <c r="C1724" s="10">
        <v>38</v>
      </c>
      <c r="D1724" s="5" t="str" cm="1">
        <f t="array" ref="D1724">_xlfn.IFS(C1724&lt;=29, "18-29", C1724&lt;=39, "30-39", C1724&lt;=49, "40-49", C1724&lt;=59, "50-59",C1724&lt;=69, "60-69", C1724&gt;=70, "70+")</f>
        <v>30-39</v>
      </c>
      <c r="E1724" t="s">
        <v>40</v>
      </c>
      <c r="F1724">
        <v>3</v>
      </c>
      <c r="G1724" t="s">
        <v>2405</v>
      </c>
      <c r="H1724">
        <v>91780</v>
      </c>
      <c r="I1724">
        <v>34.101607999999999</v>
      </c>
      <c r="J1724">
        <v>-118.055848</v>
      </c>
      <c r="K1724">
        <v>5</v>
      </c>
      <c r="L1724">
        <v>35</v>
      </c>
      <c r="M1724" t="str" cm="1">
        <f t="array" ref="M1724">_xlfn.IFS(L1724&lt;=12, "New (0-12 months)", L1724&lt;=36, "Mid (13-36 months)", L1724&gt;=37,"Long (37+ months)")</f>
        <v>Mid (13-36 months)</v>
      </c>
      <c r="N1724" t="s">
        <v>42</v>
      </c>
      <c r="O1724" t="s">
        <v>40</v>
      </c>
      <c r="P1724">
        <v>18.86</v>
      </c>
      <c r="Q1724" t="s">
        <v>40</v>
      </c>
      <c r="R1724" t="s">
        <v>43</v>
      </c>
      <c r="S1724" t="s">
        <v>8234</v>
      </c>
      <c r="T1724" s="1">
        <v>0</v>
      </c>
      <c r="U1724" t="s">
        <v>8234</v>
      </c>
      <c r="V1724" t="s">
        <v>8234</v>
      </c>
      <c r="W1724" t="s">
        <v>8234</v>
      </c>
      <c r="X1724" t="s">
        <v>8234</v>
      </c>
      <c r="Y1724" t="s">
        <v>8234</v>
      </c>
      <c r="Z1724" t="s">
        <v>8234</v>
      </c>
      <c r="AA1724" t="s">
        <v>8234</v>
      </c>
      <c r="AB1724" t="s">
        <v>8234</v>
      </c>
      <c r="AC1724" t="s">
        <v>73</v>
      </c>
      <c r="AD1724" t="s">
        <v>43</v>
      </c>
      <c r="AE1724" t="s">
        <v>56</v>
      </c>
      <c r="AF1724">
        <v>24.3</v>
      </c>
      <c r="AH1724">
        <v>821.6</v>
      </c>
      <c r="AI1724">
        <v>0</v>
      </c>
      <c r="AJ1724">
        <v>0</v>
      </c>
      <c r="AK1724">
        <v>660.1</v>
      </c>
      <c r="AL1724">
        <v>1481.7</v>
      </c>
      <c r="AM1724" t="s">
        <v>47</v>
      </c>
    </row>
    <row r="1725" spans="1:41" x14ac:dyDescent="0.35">
      <c r="A1725" t="s">
        <v>2593</v>
      </c>
      <c r="B1725" t="s">
        <v>49</v>
      </c>
      <c r="C1725" s="10">
        <v>46</v>
      </c>
      <c r="D1725" s="5" t="str" cm="1">
        <f t="array" ref="D1725">_xlfn.IFS(C1725&lt;=29, "18-29", C1725&lt;=39, "30-39", C1725&lt;=49, "40-49", C1725&lt;=59, "50-59",C1725&lt;=69, "60-69", C1725&gt;=70, "70+")</f>
        <v>40-49</v>
      </c>
      <c r="E1725" t="s">
        <v>40</v>
      </c>
      <c r="F1725">
        <v>0</v>
      </c>
      <c r="G1725" t="s">
        <v>650</v>
      </c>
      <c r="H1725">
        <v>90502</v>
      </c>
      <c r="I1725">
        <v>33.833181000000003</v>
      </c>
      <c r="J1725">
        <v>-118.292062</v>
      </c>
      <c r="K1725">
        <v>4</v>
      </c>
      <c r="L1725">
        <v>50</v>
      </c>
      <c r="M1725" t="str" cm="1">
        <f t="array" ref="M1725">_xlfn.IFS(L1725&lt;=12, "New (0-12 months)", L1725&lt;=36, "Mid (13-36 months)", L1725&gt;=37,"Long (37+ months)")</f>
        <v>Long (37+ months)</v>
      </c>
      <c r="N1725" t="s">
        <v>76</v>
      </c>
      <c r="O1725" t="s">
        <v>40</v>
      </c>
      <c r="P1725">
        <v>10.33</v>
      </c>
      <c r="Q1725" t="s">
        <v>40</v>
      </c>
      <c r="R1725" t="s">
        <v>40</v>
      </c>
      <c r="S1725" t="s">
        <v>79</v>
      </c>
      <c r="T1725" s="1">
        <v>6</v>
      </c>
      <c r="U1725" t="s">
        <v>43</v>
      </c>
      <c r="V1725" t="s">
        <v>43</v>
      </c>
      <c r="W1725" t="s">
        <v>40</v>
      </c>
      <c r="X1725" t="s">
        <v>43</v>
      </c>
      <c r="Y1725" t="s">
        <v>43</v>
      </c>
      <c r="Z1725" t="s">
        <v>43</v>
      </c>
      <c r="AA1725" t="s">
        <v>43</v>
      </c>
      <c r="AB1725" t="s">
        <v>40</v>
      </c>
      <c r="AC1725" t="s">
        <v>45</v>
      </c>
      <c r="AD1725" t="s">
        <v>43</v>
      </c>
      <c r="AE1725" t="s">
        <v>56</v>
      </c>
      <c r="AF1725">
        <v>54.9</v>
      </c>
      <c r="AH1725">
        <v>2614.1</v>
      </c>
      <c r="AI1725">
        <v>0</v>
      </c>
      <c r="AJ1725">
        <v>0</v>
      </c>
      <c r="AK1725">
        <v>516.5</v>
      </c>
      <c r="AL1725">
        <v>3130.6</v>
      </c>
      <c r="AM1725" t="s">
        <v>47</v>
      </c>
    </row>
    <row r="1726" spans="1:41" x14ac:dyDescent="0.35">
      <c r="A1726" t="s">
        <v>2594</v>
      </c>
      <c r="B1726" t="s">
        <v>49</v>
      </c>
      <c r="C1726" s="10">
        <v>60</v>
      </c>
      <c r="D1726" s="5" t="str" cm="1">
        <f t="array" ref="D1726">_xlfn.IFS(C1726&lt;=29, "18-29", C1726&lt;=39, "30-39", C1726&lt;=49, "40-49", C1726&lt;=59, "50-59",C1726&lt;=69, "60-69", C1726&gt;=70, "70+")</f>
        <v>60-69</v>
      </c>
      <c r="E1726" t="s">
        <v>43</v>
      </c>
      <c r="F1726">
        <v>0</v>
      </c>
      <c r="G1726" t="s">
        <v>1923</v>
      </c>
      <c r="H1726">
        <v>92629</v>
      </c>
      <c r="I1726">
        <v>33.477922999999997</v>
      </c>
      <c r="J1726">
        <v>-117.705314</v>
      </c>
      <c r="K1726">
        <v>0</v>
      </c>
      <c r="L1726">
        <v>1</v>
      </c>
      <c r="M1726" t="str" cm="1">
        <f t="array" ref="M1726">_xlfn.IFS(L1726&lt;=12, "New (0-12 months)", L1726&lt;=36, "Mid (13-36 months)", L1726&gt;=37,"Long (37+ months)")</f>
        <v>New (0-12 months)</v>
      </c>
      <c r="N1726" t="s">
        <v>54</v>
      </c>
      <c r="O1726" t="s">
        <v>40</v>
      </c>
      <c r="P1726">
        <v>48.97</v>
      </c>
      <c r="Q1726" t="s">
        <v>43</v>
      </c>
      <c r="R1726" t="s">
        <v>40</v>
      </c>
      <c r="S1726" t="s">
        <v>55</v>
      </c>
      <c r="T1726" s="1">
        <v>23</v>
      </c>
      <c r="U1726" t="s">
        <v>43</v>
      </c>
      <c r="V1726" t="s">
        <v>43</v>
      </c>
      <c r="W1726" t="s">
        <v>43</v>
      </c>
      <c r="X1726" t="s">
        <v>43</v>
      </c>
      <c r="Y1726" t="s">
        <v>40</v>
      </c>
      <c r="Z1726" t="s">
        <v>43</v>
      </c>
      <c r="AA1726" t="s">
        <v>43</v>
      </c>
      <c r="AB1726" t="s">
        <v>43</v>
      </c>
      <c r="AC1726" t="s">
        <v>51</v>
      </c>
      <c r="AD1726" t="s">
        <v>40</v>
      </c>
      <c r="AE1726" t="s">
        <v>56</v>
      </c>
      <c r="AF1726">
        <v>79.5</v>
      </c>
      <c r="AH1726">
        <v>79.5</v>
      </c>
      <c r="AI1726">
        <v>0</v>
      </c>
      <c r="AJ1726">
        <v>0</v>
      </c>
      <c r="AK1726">
        <v>48.97</v>
      </c>
      <c r="AL1726">
        <v>128.47</v>
      </c>
      <c r="AM1726" t="s">
        <v>57</v>
      </c>
      <c r="AN1726" t="s">
        <v>121</v>
      </c>
      <c r="AO1726" t="s">
        <v>122</v>
      </c>
    </row>
    <row r="1727" spans="1:41" x14ac:dyDescent="0.35">
      <c r="A1727" t="s">
        <v>2595</v>
      </c>
      <c r="B1727" t="s">
        <v>39</v>
      </c>
      <c r="C1727" s="10">
        <v>77</v>
      </c>
      <c r="D1727" s="5" t="str" cm="1">
        <f t="array" ref="D1727">_xlfn.IFS(C1727&lt;=29, "18-29", C1727&lt;=39, "30-39", C1727&lt;=49, "40-49", C1727&lt;=59, "50-59",C1727&lt;=69, "60-69", C1727&gt;=70, "70+")</f>
        <v>70+</v>
      </c>
      <c r="E1727" t="s">
        <v>43</v>
      </c>
      <c r="F1727">
        <v>0</v>
      </c>
      <c r="G1727" t="s">
        <v>1618</v>
      </c>
      <c r="H1727">
        <v>90230</v>
      </c>
      <c r="I1727">
        <v>33.993991000000001</v>
      </c>
      <c r="J1727">
        <v>-118.39704</v>
      </c>
      <c r="K1727">
        <v>0</v>
      </c>
      <c r="L1727">
        <v>2</v>
      </c>
      <c r="M1727" t="str" cm="1">
        <f t="array" ref="M1727">_xlfn.IFS(L1727&lt;=12, "New (0-12 months)", L1727&lt;=36, "Mid (13-36 months)", L1727&gt;=37,"Long (37+ months)")</f>
        <v>New (0-12 months)</v>
      </c>
      <c r="N1727" t="s">
        <v>42</v>
      </c>
      <c r="O1727" t="s">
        <v>40</v>
      </c>
      <c r="P1727">
        <v>23.46</v>
      </c>
      <c r="Q1727" t="s">
        <v>40</v>
      </c>
      <c r="R1727" t="s">
        <v>40</v>
      </c>
      <c r="S1727" t="s">
        <v>55</v>
      </c>
      <c r="T1727" s="1">
        <v>25</v>
      </c>
      <c r="U1727" t="s">
        <v>43</v>
      </c>
      <c r="V1727" t="s">
        <v>43</v>
      </c>
      <c r="W1727" t="s">
        <v>43</v>
      </c>
      <c r="X1727" t="s">
        <v>43</v>
      </c>
      <c r="Y1727" t="s">
        <v>43</v>
      </c>
      <c r="Z1727" t="s">
        <v>43</v>
      </c>
      <c r="AA1727" t="s">
        <v>43</v>
      </c>
      <c r="AB1727" t="s">
        <v>40</v>
      </c>
      <c r="AC1727" t="s">
        <v>51</v>
      </c>
      <c r="AD1727" t="s">
        <v>40</v>
      </c>
      <c r="AE1727" t="s">
        <v>46</v>
      </c>
      <c r="AF1727">
        <v>75.45</v>
      </c>
      <c r="AH1727">
        <v>158.4</v>
      </c>
      <c r="AI1727">
        <v>0</v>
      </c>
      <c r="AJ1727">
        <v>0</v>
      </c>
      <c r="AK1727">
        <v>46.92</v>
      </c>
      <c r="AL1727">
        <v>205.32</v>
      </c>
      <c r="AM1727" t="s">
        <v>57</v>
      </c>
      <c r="AN1727" t="s">
        <v>117</v>
      </c>
      <c r="AO1727" t="s">
        <v>118</v>
      </c>
    </row>
    <row r="1728" spans="1:41" x14ac:dyDescent="0.35">
      <c r="A1728" t="s">
        <v>2596</v>
      </c>
      <c r="B1728" t="s">
        <v>39</v>
      </c>
      <c r="C1728" s="10">
        <v>20</v>
      </c>
      <c r="D1728" s="5" t="str" cm="1">
        <f t="array" ref="D1728">_xlfn.IFS(C1728&lt;=29, "18-29", C1728&lt;=39, "30-39", C1728&lt;=49, "40-49", C1728&lt;=59, "50-59",C1728&lt;=69, "60-69", C1728&gt;=70, "70+")</f>
        <v>18-29</v>
      </c>
      <c r="E1728" t="s">
        <v>40</v>
      </c>
      <c r="F1728">
        <v>2</v>
      </c>
      <c r="G1728" t="s">
        <v>2579</v>
      </c>
      <c r="H1728">
        <v>95045</v>
      </c>
      <c r="I1728">
        <v>36.810568000000004</v>
      </c>
      <c r="J1728">
        <v>-121.503022</v>
      </c>
      <c r="K1728">
        <v>1</v>
      </c>
      <c r="L1728">
        <v>41</v>
      </c>
      <c r="M1728" t="str" cm="1">
        <f t="array" ref="M1728">_xlfn.IFS(L1728&lt;=12, "New (0-12 months)", L1728&lt;=36, "Mid (13-36 months)", L1728&gt;=37,"Long (37+ months)")</f>
        <v>Long (37+ months)</v>
      </c>
      <c r="N1728" t="s">
        <v>42</v>
      </c>
      <c r="O1728" t="s">
        <v>40</v>
      </c>
      <c r="P1728">
        <v>32.29</v>
      </c>
      <c r="Q1728" t="s">
        <v>43</v>
      </c>
      <c r="R1728" t="s">
        <v>40</v>
      </c>
      <c r="S1728" t="s">
        <v>79</v>
      </c>
      <c r="T1728" s="1">
        <v>69</v>
      </c>
      <c r="U1728" t="s">
        <v>40</v>
      </c>
      <c r="V1728" t="s">
        <v>40</v>
      </c>
      <c r="W1728" t="s">
        <v>43</v>
      </c>
      <c r="X1728" t="s">
        <v>40</v>
      </c>
      <c r="Y1728" t="s">
        <v>40</v>
      </c>
      <c r="Z1728" t="s">
        <v>40</v>
      </c>
      <c r="AA1728" t="s">
        <v>40</v>
      </c>
      <c r="AB1728" t="s">
        <v>40</v>
      </c>
      <c r="AC1728" t="s">
        <v>73</v>
      </c>
      <c r="AD1728" t="s">
        <v>43</v>
      </c>
      <c r="AE1728" t="s">
        <v>56</v>
      </c>
      <c r="AF1728">
        <v>78.45</v>
      </c>
      <c r="AH1728">
        <v>3126.45</v>
      </c>
      <c r="AI1728">
        <v>0</v>
      </c>
      <c r="AJ1728">
        <v>0</v>
      </c>
      <c r="AK1728">
        <v>1323.89</v>
      </c>
      <c r="AL1728">
        <v>4450.34</v>
      </c>
      <c r="AM1728" t="s">
        <v>47</v>
      </c>
    </row>
    <row r="1729" spans="1:41" x14ac:dyDescent="0.35">
      <c r="A1729" t="s">
        <v>2597</v>
      </c>
      <c r="B1729" t="s">
        <v>49</v>
      </c>
      <c r="C1729" s="10">
        <v>74</v>
      </c>
      <c r="D1729" s="5" t="str" cm="1">
        <f t="array" ref="D1729">_xlfn.IFS(C1729&lt;=29, "18-29", C1729&lt;=39, "30-39", C1729&lt;=49, "40-49", C1729&lt;=59, "50-59",C1729&lt;=69, "60-69", C1729&gt;=70, "70+")</f>
        <v>70+</v>
      </c>
      <c r="E1729" t="s">
        <v>43</v>
      </c>
      <c r="F1729">
        <v>0</v>
      </c>
      <c r="G1729" t="s">
        <v>177</v>
      </c>
      <c r="H1729">
        <v>92241</v>
      </c>
      <c r="I1729">
        <v>33.832799000000001</v>
      </c>
      <c r="J1729">
        <v>-116.250973</v>
      </c>
      <c r="K1729">
        <v>0</v>
      </c>
      <c r="L1729">
        <v>33</v>
      </c>
      <c r="M1729" t="str" cm="1">
        <f t="array" ref="M1729">_xlfn.IFS(L1729&lt;=12, "New (0-12 months)", L1729&lt;=36, "Mid (13-36 months)", L1729&gt;=37,"Long (37+ months)")</f>
        <v>Mid (13-36 months)</v>
      </c>
      <c r="N1729" t="s">
        <v>129</v>
      </c>
      <c r="O1729" t="s">
        <v>43</v>
      </c>
      <c r="P1729">
        <v>0</v>
      </c>
      <c r="Q1729" t="s">
        <v>8234</v>
      </c>
      <c r="R1729" t="s">
        <v>40</v>
      </c>
      <c r="S1729" t="s">
        <v>44</v>
      </c>
      <c r="T1729" s="1">
        <v>11</v>
      </c>
      <c r="U1729" t="s">
        <v>43</v>
      </c>
      <c r="V1729" t="s">
        <v>43</v>
      </c>
      <c r="W1729" t="s">
        <v>40</v>
      </c>
      <c r="X1729" t="s">
        <v>40</v>
      </c>
      <c r="Y1729" t="s">
        <v>40</v>
      </c>
      <c r="Z1729" t="s">
        <v>40</v>
      </c>
      <c r="AA1729" t="s">
        <v>43</v>
      </c>
      <c r="AB1729" t="s">
        <v>40</v>
      </c>
      <c r="AC1729" t="s">
        <v>45</v>
      </c>
      <c r="AD1729" t="s">
        <v>40</v>
      </c>
      <c r="AE1729" t="s">
        <v>56</v>
      </c>
      <c r="AF1729">
        <v>54.6</v>
      </c>
      <c r="AH1729">
        <v>1803.7</v>
      </c>
      <c r="AI1729">
        <v>0</v>
      </c>
      <c r="AJ1729">
        <v>0</v>
      </c>
      <c r="AK1729">
        <v>0</v>
      </c>
      <c r="AL1729">
        <v>1803.7</v>
      </c>
      <c r="AM1729" t="s">
        <v>47</v>
      </c>
    </row>
    <row r="1730" spans="1:41" x14ac:dyDescent="0.35">
      <c r="A1730" t="s">
        <v>2598</v>
      </c>
      <c r="B1730" t="s">
        <v>49</v>
      </c>
      <c r="C1730" s="10">
        <v>30</v>
      </c>
      <c r="D1730" s="5" t="str" cm="1">
        <f t="array" ref="D1730">_xlfn.IFS(C1730&lt;=29, "18-29", C1730&lt;=39, "30-39", C1730&lt;=49, "40-49", C1730&lt;=59, "50-59",C1730&lt;=69, "60-69", C1730&gt;=70, "70+")</f>
        <v>30-39</v>
      </c>
      <c r="E1730" t="s">
        <v>43</v>
      </c>
      <c r="F1730">
        <v>0</v>
      </c>
      <c r="G1730" t="s">
        <v>1776</v>
      </c>
      <c r="H1730">
        <v>93561</v>
      </c>
      <c r="I1730">
        <v>35.073777</v>
      </c>
      <c r="J1730">
        <v>-118.652112</v>
      </c>
      <c r="K1730">
        <v>0</v>
      </c>
      <c r="L1730">
        <v>38</v>
      </c>
      <c r="M1730" t="str" cm="1">
        <f t="array" ref="M1730">_xlfn.IFS(L1730&lt;=12, "New (0-12 months)", L1730&lt;=36, "Mid (13-36 months)", L1730&gt;=37,"Long (37+ months)")</f>
        <v>Long (37+ months)</v>
      </c>
      <c r="N1730" t="s">
        <v>129</v>
      </c>
      <c r="O1730" t="s">
        <v>40</v>
      </c>
      <c r="P1730">
        <v>31.27</v>
      </c>
      <c r="Q1730" t="s">
        <v>40</v>
      </c>
      <c r="R1730" t="s">
        <v>40</v>
      </c>
      <c r="S1730" t="s">
        <v>55</v>
      </c>
      <c r="T1730" s="1">
        <v>85</v>
      </c>
      <c r="U1730" t="s">
        <v>43</v>
      </c>
      <c r="V1730" t="s">
        <v>43</v>
      </c>
      <c r="W1730" t="s">
        <v>40</v>
      </c>
      <c r="X1730" t="s">
        <v>43</v>
      </c>
      <c r="Y1730" t="s">
        <v>40</v>
      </c>
      <c r="Z1730" t="s">
        <v>40</v>
      </c>
      <c r="AA1730" t="s">
        <v>40</v>
      </c>
      <c r="AB1730" t="s">
        <v>40</v>
      </c>
      <c r="AC1730" t="s">
        <v>51</v>
      </c>
      <c r="AD1730" t="s">
        <v>40</v>
      </c>
      <c r="AE1730" t="s">
        <v>56</v>
      </c>
      <c r="AF1730">
        <v>99.25</v>
      </c>
      <c r="AH1730">
        <v>3777.15</v>
      </c>
      <c r="AI1730">
        <v>0</v>
      </c>
      <c r="AJ1730">
        <v>0</v>
      </c>
      <c r="AK1730">
        <v>1188.26</v>
      </c>
      <c r="AL1730">
        <v>4965.41</v>
      </c>
      <c r="AM1730" t="s">
        <v>57</v>
      </c>
      <c r="AN1730" t="s">
        <v>58</v>
      </c>
      <c r="AO1730" t="s">
        <v>59</v>
      </c>
    </row>
    <row r="1731" spans="1:41" x14ac:dyDescent="0.35">
      <c r="A1731" t="s">
        <v>2599</v>
      </c>
      <c r="B1731" t="s">
        <v>49</v>
      </c>
      <c r="C1731" s="10">
        <v>80</v>
      </c>
      <c r="D1731" s="5" t="str" cm="1">
        <f t="array" ref="D1731">_xlfn.IFS(C1731&lt;=29, "18-29", C1731&lt;=39, "30-39", C1731&lt;=49, "40-49", C1731&lt;=59, "50-59",C1731&lt;=69, "60-69", C1731&gt;=70, "70+")</f>
        <v>70+</v>
      </c>
      <c r="E1731" t="s">
        <v>40</v>
      </c>
      <c r="F1731">
        <v>0</v>
      </c>
      <c r="G1731" t="s">
        <v>1866</v>
      </c>
      <c r="H1731">
        <v>90701</v>
      </c>
      <c r="I1731">
        <v>33.867592999999999</v>
      </c>
      <c r="J1731">
        <v>-118.080637</v>
      </c>
      <c r="K1731">
        <v>2</v>
      </c>
      <c r="L1731">
        <v>60</v>
      </c>
      <c r="M1731" t="str" cm="1">
        <f t="array" ref="M1731">_xlfn.IFS(L1731&lt;=12, "New (0-12 months)", L1731&lt;=36, "Mid (13-36 months)", L1731&gt;=37,"Long (37+ months)")</f>
        <v>Long (37+ months)</v>
      </c>
      <c r="N1731" t="s">
        <v>42</v>
      </c>
      <c r="O1731" t="s">
        <v>40</v>
      </c>
      <c r="P1731">
        <v>22.95</v>
      </c>
      <c r="Q1731" t="s">
        <v>40</v>
      </c>
      <c r="R1731" t="s">
        <v>40</v>
      </c>
      <c r="S1731" t="s">
        <v>55</v>
      </c>
      <c r="T1731" s="1">
        <v>15</v>
      </c>
      <c r="U1731" t="s">
        <v>43</v>
      </c>
      <c r="V1731" t="s">
        <v>40</v>
      </c>
      <c r="W1731" t="s">
        <v>40</v>
      </c>
      <c r="X1731" t="s">
        <v>43</v>
      </c>
      <c r="Y1731" t="s">
        <v>40</v>
      </c>
      <c r="Z1731" t="s">
        <v>40</v>
      </c>
      <c r="AA1731" t="s">
        <v>40</v>
      </c>
      <c r="AB1731" t="s">
        <v>40</v>
      </c>
      <c r="AC1731" t="s">
        <v>45</v>
      </c>
      <c r="AD1731" t="s">
        <v>40</v>
      </c>
      <c r="AE1731" t="s">
        <v>56</v>
      </c>
      <c r="AF1731">
        <v>104.35</v>
      </c>
      <c r="AH1731">
        <v>6339.45</v>
      </c>
      <c r="AI1731">
        <v>41.23</v>
      </c>
      <c r="AJ1731">
        <v>0</v>
      </c>
      <c r="AK1731">
        <v>1377</v>
      </c>
      <c r="AL1731">
        <v>7675.22</v>
      </c>
      <c r="AM1731" t="s">
        <v>47</v>
      </c>
    </row>
    <row r="1732" spans="1:41" x14ac:dyDescent="0.35">
      <c r="A1732" t="s">
        <v>2600</v>
      </c>
      <c r="B1732" t="s">
        <v>49</v>
      </c>
      <c r="C1732" s="10">
        <v>34</v>
      </c>
      <c r="D1732" s="5" t="str" cm="1">
        <f t="array" ref="D1732">_xlfn.IFS(C1732&lt;=29, "18-29", C1732&lt;=39, "30-39", C1732&lt;=49, "40-49", C1732&lt;=59, "50-59",C1732&lt;=69, "60-69", C1732&gt;=70, "70+")</f>
        <v>30-39</v>
      </c>
      <c r="E1732" t="s">
        <v>40</v>
      </c>
      <c r="F1732">
        <v>1</v>
      </c>
      <c r="G1732" t="s">
        <v>2601</v>
      </c>
      <c r="H1732">
        <v>95514</v>
      </c>
      <c r="I1732">
        <v>40.309088000000003</v>
      </c>
      <c r="J1732">
        <v>-123.668201</v>
      </c>
      <c r="K1732">
        <v>2</v>
      </c>
      <c r="L1732">
        <v>25</v>
      </c>
      <c r="M1732" t="str" cm="1">
        <f t="array" ref="M1732">_xlfn.IFS(L1732&lt;=12, "New (0-12 months)", L1732&lt;=36, "Mid (13-36 months)", L1732&gt;=37,"Long (37+ months)")</f>
        <v>Mid (13-36 months)</v>
      </c>
      <c r="N1732" t="s">
        <v>42</v>
      </c>
      <c r="O1732" t="s">
        <v>40</v>
      </c>
      <c r="P1732">
        <v>47.1</v>
      </c>
      <c r="Q1732" t="s">
        <v>40</v>
      </c>
      <c r="R1732" t="s">
        <v>40</v>
      </c>
      <c r="S1732" t="s">
        <v>79</v>
      </c>
      <c r="T1732" s="1">
        <v>25</v>
      </c>
      <c r="U1732" t="s">
        <v>43</v>
      </c>
      <c r="V1732" t="s">
        <v>43</v>
      </c>
      <c r="W1732" t="s">
        <v>43</v>
      </c>
      <c r="X1732" t="s">
        <v>40</v>
      </c>
      <c r="Y1732" t="s">
        <v>43</v>
      </c>
      <c r="Z1732" t="s">
        <v>43</v>
      </c>
      <c r="AA1732" t="s">
        <v>43</v>
      </c>
      <c r="AB1732" t="s">
        <v>40</v>
      </c>
      <c r="AC1732" t="s">
        <v>45</v>
      </c>
      <c r="AD1732" t="s">
        <v>40</v>
      </c>
      <c r="AE1732" t="s">
        <v>46</v>
      </c>
      <c r="AF1732">
        <v>55.1</v>
      </c>
      <c r="AH1732">
        <v>1466.1</v>
      </c>
      <c r="AI1732">
        <v>0</v>
      </c>
      <c r="AJ1732">
        <v>0</v>
      </c>
      <c r="AK1732">
        <v>1177.5</v>
      </c>
      <c r="AL1732">
        <v>2643.6</v>
      </c>
      <c r="AM1732" t="s">
        <v>47</v>
      </c>
    </row>
    <row r="1733" spans="1:41" x14ac:dyDescent="0.35">
      <c r="A1733" t="s">
        <v>2602</v>
      </c>
      <c r="B1733" t="s">
        <v>39</v>
      </c>
      <c r="C1733" s="10">
        <v>23</v>
      </c>
      <c r="D1733" s="5" t="str" cm="1">
        <f t="array" ref="D1733">_xlfn.IFS(C1733&lt;=29, "18-29", C1733&lt;=39, "30-39", C1733&lt;=49, "40-49", C1733&lt;=59, "50-59",C1733&lt;=69, "60-69", C1733&gt;=70, "70+")</f>
        <v>18-29</v>
      </c>
      <c r="E1733" t="s">
        <v>40</v>
      </c>
      <c r="F1733">
        <v>3</v>
      </c>
      <c r="G1733" t="s">
        <v>2603</v>
      </c>
      <c r="H1733">
        <v>95005</v>
      </c>
      <c r="I1733">
        <v>37.078873000000002</v>
      </c>
      <c r="J1733">
        <v>-122.090386</v>
      </c>
      <c r="K1733">
        <v>4</v>
      </c>
      <c r="L1733">
        <v>10</v>
      </c>
      <c r="M1733" t="str" cm="1">
        <f t="array" ref="M1733">_xlfn.IFS(L1733&lt;=12, "New (0-12 months)", L1733&lt;=36, "Mid (13-36 months)", L1733&gt;=37,"Long (37+ months)")</f>
        <v>New (0-12 months)</v>
      </c>
      <c r="N1733" t="s">
        <v>54</v>
      </c>
      <c r="O1733" t="s">
        <v>40</v>
      </c>
      <c r="P1733">
        <v>20.05</v>
      </c>
      <c r="Q1733" t="s">
        <v>43</v>
      </c>
      <c r="R1733" t="s">
        <v>43</v>
      </c>
      <c r="S1733" t="s">
        <v>8234</v>
      </c>
      <c r="T1733" s="1">
        <v>0</v>
      </c>
      <c r="U1733" t="s">
        <v>8234</v>
      </c>
      <c r="V1733" t="s">
        <v>8234</v>
      </c>
      <c r="W1733" t="s">
        <v>8234</v>
      </c>
      <c r="X1733" t="s">
        <v>8234</v>
      </c>
      <c r="Y1733" t="s">
        <v>8234</v>
      </c>
      <c r="Z1733" t="s">
        <v>8234</v>
      </c>
      <c r="AA1733" t="s">
        <v>8234</v>
      </c>
      <c r="AB1733" t="s">
        <v>8234</v>
      </c>
      <c r="AC1733" t="s">
        <v>73</v>
      </c>
      <c r="AD1733" t="s">
        <v>43</v>
      </c>
      <c r="AE1733" t="s">
        <v>46</v>
      </c>
      <c r="AF1733">
        <v>20</v>
      </c>
      <c r="AH1733">
        <v>200</v>
      </c>
      <c r="AI1733">
        <v>0</v>
      </c>
      <c r="AJ1733">
        <v>0</v>
      </c>
      <c r="AK1733">
        <v>200.5</v>
      </c>
      <c r="AL1733">
        <v>400.5</v>
      </c>
      <c r="AM1733" t="s">
        <v>47</v>
      </c>
    </row>
    <row r="1734" spans="1:41" x14ac:dyDescent="0.35">
      <c r="A1734" t="s">
        <v>2604</v>
      </c>
      <c r="B1734" t="s">
        <v>49</v>
      </c>
      <c r="C1734" s="10">
        <v>26</v>
      </c>
      <c r="D1734" s="5" t="str" cm="1">
        <f t="array" ref="D1734">_xlfn.IFS(C1734&lt;=29, "18-29", C1734&lt;=39, "30-39", C1734&lt;=49, "40-49", C1734&lt;=59, "50-59",C1734&lt;=69, "60-69", C1734&gt;=70, "70+")</f>
        <v>18-29</v>
      </c>
      <c r="E1734" t="s">
        <v>40</v>
      </c>
      <c r="F1734">
        <v>0</v>
      </c>
      <c r="G1734" t="s">
        <v>2605</v>
      </c>
      <c r="H1734">
        <v>93458</v>
      </c>
      <c r="I1734">
        <v>34.959339999999997</v>
      </c>
      <c r="J1734">
        <v>-120.490081</v>
      </c>
      <c r="K1734">
        <v>9</v>
      </c>
      <c r="L1734">
        <v>70</v>
      </c>
      <c r="M1734" t="str" cm="1">
        <f t="array" ref="M1734">_xlfn.IFS(L1734&lt;=12, "New (0-12 months)", L1734&lt;=36, "Mid (13-36 months)", L1734&gt;=37,"Long (37+ months)")</f>
        <v>Long (37+ months)</v>
      </c>
      <c r="N1734" t="s">
        <v>72</v>
      </c>
      <c r="O1734" t="s">
        <v>40</v>
      </c>
      <c r="P1734">
        <v>41.05</v>
      </c>
      <c r="Q1734" t="s">
        <v>43</v>
      </c>
      <c r="R1734" t="s">
        <v>40</v>
      </c>
      <c r="S1734" t="s">
        <v>55</v>
      </c>
      <c r="T1734" s="1">
        <v>59</v>
      </c>
      <c r="U1734" t="s">
        <v>40</v>
      </c>
      <c r="V1734" t="s">
        <v>40</v>
      </c>
      <c r="W1734" t="s">
        <v>40</v>
      </c>
      <c r="X1734" t="s">
        <v>40</v>
      </c>
      <c r="Y1734" t="s">
        <v>43</v>
      </c>
      <c r="Z1734" t="s">
        <v>40</v>
      </c>
      <c r="AA1734" t="s">
        <v>40</v>
      </c>
      <c r="AB1734" t="s">
        <v>40</v>
      </c>
      <c r="AC1734" t="s">
        <v>73</v>
      </c>
      <c r="AD1734" t="s">
        <v>43</v>
      </c>
      <c r="AE1734" t="s">
        <v>46</v>
      </c>
      <c r="AF1734">
        <v>101</v>
      </c>
      <c r="AH1734">
        <v>7085.5</v>
      </c>
      <c r="AI1734">
        <v>0</v>
      </c>
      <c r="AJ1734">
        <v>0</v>
      </c>
      <c r="AK1734">
        <v>2873.5</v>
      </c>
      <c r="AL1734">
        <v>9959</v>
      </c>
      <c r="AM1734" t="s">
        <v>47</v>
      </c>
    </row>
    <row r="1735" spans="1:41" x14ac:dyDescent="0.35">
      <c r="A1735" t="s">
        <v>2606</v>
      </c>
      <c r="B1735" t="s">
        <v>49</v>
      </c>
      <c r="C1735" s="10">
        <v>36</v>
      </c>
      <c r="D1735" s="5" t="str" cm="1">
        <f t="array" ref="D1735">_xlfn.IFS(C1735&lt;=29, "18-29", C1735&lt;=39, "30-39", C1735&lt;=49, "40-49", C1735&lt;=59, "50-59",C1735&lt;=69, "60-69", C1735&gt;=70, "70+")</f>
        <v>30-39</v>
      </c>
      <c r="E1735" t="s">
        <v>40</v>
      </c>
      <c r="F1735">
        <v>0</v>
      </c>
      <c r="G1735" t="s">
        <v>409</v>
      </c>
      <c r="H1735">
        <v>92328</v>
      </c>
      <c r="I1735">
        <v>36.276879999999998</v>
      </c>
      <c r="J1735">
        <v>-117.033326</v>
      </c>
      <c r="K1735">
        <v>6</v>
      </c>
      <c r="L1735">
        <v>60</v>
      </c>
      <c r="M1735" t="str" cm="1">
        <f t="array" ref="M1735">_xlfn.IFS(L1735&lt;=12, "New (0-12 months)", L1735&lt;=36, "Mid (13-36 months)", L1735&gt;=37,"Long (37+ months)")</f>
        <v>Long (37+ months)</v>
      </c>
      <c r="N1735" t="s">
        <v>42</v>
      </c>
      <c r="O1735" t="s">
        <v>40</v>
      </c>
      <c r="P1735">
        <v>4.59</v>
      </c>
      <c r="Q1735" t="s">
        <v>40</v>
      </c>
      <c r="R1735" t="s">
        <v>40</v>
      </c>
      <c r="S1735" t="s">
        <v>55</v>
      </c>
      <c r="T1735" s="1">
        <v>9</v>
      </c>
      <c r="U1735" t="s">
        <v>40</v>
      </c>
      <c r="V1735" t="s">
        <v>43</v>
      </c>
      <c r="W1735" t="s">
        <v>40</v>
      </c>
      <c r="X1735" t="s">
        <v>40</v>
      </c>
      <c r="Y1735" t="s">
        <v>40</v>
      </c>
      <c r="Z1735" t="s">
        <v>40</v>
      </c>
      <c r="AA1735" t="s">
        <v>40</v>
      </c>
      <c r="AB1735" t="s">
        <v>40</v>
      </c>
      <c r="AC1735" t="s">
        <v>51</v>
      </c>
      <c r="AD1735" t="s">
        <v>40</v>
      </c>
      <c r="AE1735" t="s">
        <v>56</v>
      </c>
      <c r="AF1735">
        <v>109.45</v>
      </c>
      <c r="AH1735">
        <v>6572.85</v>
      </c>
      <c r="AI1735">
        <v>0</v>
      </c>
      <c r="AJ1735">
        <v>0</v>
      </c>
      <c r="AK1735">
        <v>275.39999999999998</v>
      </c>
      <c r="AL1735">
        <v>6848.25</v>
      </c>
      <c r="AM1735" t="s">
        <v>47</v>
      </c>
    </row>
    <row r="1736" spans="1:41" x14ac:dyDescent="0.35">
      <c r="A1736" t="s">
        <v>2607</v>
      </c>
      <c r="B1736" t="s">
        <v>39</v>
      </c>
      <c r="C1736" s="10">
        <v>74</v>
      </c>
      <c r="D1736" s="5" t="str" cm="1">
        <f t="array" ref="D1736">_xlfn.IFS(C1736&lt;=29, "18-29", C1736&lt;=39, "30-39", C1736&lt;=49, "40-49", C1736&lt;=59, "50-59",C1736&lt;=69, "60-69", C1736&gt;=70, "70+")</f>
        <v>70+</v>
      </c>
      <c r="E1736" t="s">
        <v>40</v>
      </c>
      <c r="F1736">
        <v>0</v>
      </c>
      <c r="G1736" t="s">
        <v>91</v>
      </c>
      <c r="H1736">
        <v>93441</v>
      </c>
      <c r="I1736">
        <v>34.704340000000002</v>
      </c>
      <c r="J1736">
        <v>-120.02609</v>
      </c>
      <c r="K1736">
        <v>2</v>
      </c>
      <c r="L1736">
        <v>34</v>
      </c>
      <c r="M1736" t="str" cm="1">
        <f t="array" ref="M1736">_xlfn.IFS(L1736&lt;=12, "New (0-12 months)", L1736&lt;=36, "Mid (13-36 months)", L1736&gt;=37,"Long (37+ months)")</f>
        <v>Mid (13-36 months)</v>
      </c>
      <c r="N1736" t="s">
        <v>42</v>
      </c>
      <c r="O1736" t="s">
        <v>40</v>
      </c>
      <c r="P1736">
        <v>12.33</v>
      </c>
      <c r="Q1736" t="s">
        <v>43</v>
      </c>
      <c r="R1736" t="s">
        <v>40</v>
      </c>
      <c r="S1736" t="s">
        <v>44</v>
      </c>
      <c r="T1736" s="1">
        <v>23</v>
      </c>
      <c r="U1736" t="s">
        <v>43</v>
      </c>
      <c r="V1736" t="s">
        <v>43</v>
      </c>
      <c r="W1736" t="s">
        <v>40</v>
      </c>
      <c r="X1736" t="s">
        <v>40</v>
      </c>
      <c r="Y1736" t="s">
        <v>40</v>
      </c>
      <c r="Z1736" t="s">
        <v>43</v>
      </c>
      <c r="AA1736" t="s">
        <v>43</v>
      </c>
      <c r="AB1736" t="s">
        <v>40</v>
      </c>
      <c r="AC1736" t="s">
        <v>45</v>
      </c>
      <c r="AD1736" t="s">
        <v>43</v>
      </c>
      <c r="AE1736" t="s">
        <v>56</v>
      </c>
      <c r="AF1736">
        <v>64.2</v>
      </c>
      <c r="AH1736">
        <v>2106.3000000000002</v>
      </c>
      <c r="AI1736">
        <v>0</v>
      </c>
      <c r="AJ1736">
        <v>0</v>
      </c>
      <c r="AK1736">
        <v>419.22</v>
      </c>
      <c r="AL1736">
        <v>2525.52</v>
      </c>
      <c r="AM1736" t="s">
        <v>47</v>
      </c>
    </row>
    <row r="1737" spans="1:41" x14ac:dyDescent="0.35">
      <c r="A1737" t="s">
        <v>2608</v>
      </c>
      <c r="B1737" t="s">
        <v>39</v>
      </c>
      <c r="C1737" s="10">
        <v>26</v>
      </c>
      <c r="D1737" s="5" t="str" cm="1">
        <f t="array" ref="D1737">_xlfn.IFS(C1737&lt;=29, "18-29", C1737&lt;=39, "30-39", C1737&lt;=49, "40-49", C1737&lt;=59, "50-59",C1737&lt;=69, "60-69", C1737&gt;=70, "70+")</f>
        <v>18-29</v>
      </c>
      <c r="E1737" t="s">
        <v>40</v>
      </c>
      <c r="F1737">
        <v>0</v>
      </c>
      <c r="G1737" t="s">
        <v>2609</v>
      </c>
      <c r="H1737">
        <v>92225</v>
      </c>
      <c r="I1737">
        <v>33.674582999999998</v>
      </c>
      <c r="J1737">
        <v>-114.71612</v>
      </c>
      <c r="K1737">
        <v>0</v>
      </c>
      <c r="L1737">
        <v>27</v>
      </c>
      <c r="M1737" t="str" cm="1">
        <f t="array" ref="M1737">_xlfn.IFS(L1737&lt;=12, "New (0-12 months)", L1737&lt;=36, "Mid (13-36 months)", L1737&gt;=37,"Long (37+ months)")</f>
        <v>Mid (13-36 months)</v>
      </c>
      <c r="N1737" t="s">
        <v>129</v>
      </c>
      <c r="O1737" t="s">
        <v>40</v>
      </c>
      <c r="P1737">
        <v>39.67</v>
      </c>
      <c r="Q1737" t="s">
        <v>43</v>
      </c>
      <c r="R1737" t="s">
        <v>40</v>
      </c>
      <c r="S1737" t="s">
        <v>55</v>
      </c>
      <c r="T1737" s="1">
        <v>59</v>
      </c>
      <c r="U1737" t="s">
        <v>43</v>
      </c>
      <c r="V1737" t="s">
        <v>40</v>
      </c>
      <c r="W1737" t="s">
        <v>43</v>
      </c>
      <c r="X1737" t="s">
        <v>43</v>
      </c>
      <c r="Y1737" t="s">
        <v>43</v>
      </c>
      <c r="Z1737" t="s">
        <v>43</v>
      </c>
      <c r="AA1737" t="s">
        <v>43</v>
      </c>
      <c r="AB1737" t="s">
        <v>40</v>
      </c>
      <c r="AC1737" t="s">
        <v>51</v>
      </c>
      <c r="AD1737" t="s">
        <v>40</v>
      </c>
      <c r="AE1737" t="s">
        <v>56</v>
      </c>
      <c r="AF1737">
        <v>76.099999999999994</v>
      </c>
      <c r="AH1737">
        <v>2093.4</v>
      </c>
      <c r="AI1737">
        <v>30.14</v>
      </c>
      <c r="AJ1737">
        <v>0</v>
      </c>
      <c r="AK1737">
        <v>1071.0899999999999</v>
      </c>
      <c r="AL1737">
        <v>3134.35</v>
      </c>
      <c r="AM1737" t="s">
        <v>47</v>
      </c>
    </row>
    <row r="1738" spans="1:41" x14ac:dyDescent="0.35">
      <c r="A1738" t="s">
        <v>2610</v>
      </c>
      <c r="B1738" t="s">
        <v>39</v>
      </c>
      <c r="C1738" s="10">
        <v>60</v>
      </c>
      <c r="D1738" s="5" t="str" cm="1">
        <f t="array" ref="D1738">_xlfn.IFS(C1738&lt;=29, "18-29", C1738&lt;=39, "30-39", C1738&lt;=49, "40-49", C1738&lt;=59, "50-59",C1738&lt;=69, "60-69", C1738&gt;=70, "70+")</f>
        <v>60-69</v>
      </c>
      <c r="E1738" t="s">
        <v>43</v>
      </c>
      <c r="F1738">
        <v>0</v>
      </c>
      <c r="G1738" t="s">
        <v>474</v>
      </c>
      <c r="H1738">
        <v>93453</v>
      </c>
      <c r="I1738">
        <v>35.303925999999997</v>
      </c>
      <c r="J1738">
        <v>-120.256567</v>
      </c>
      <c r="K1738">
        <v>0</v>
      </c>
      <c r="L1738">
        <v>60</v>
      </c>
      <c r="M1738" t="str" cm="1">
        <f t="array" ref="M1738">_xlfn.IFS(L1738&lt;=12, "New (0-12 months)", L1738&lt;=36, "Mid (13-36 months)", L1738&gt;=37,"Long (37+ months)")</f>
        <v>Long (37+ months)</v>
      </c>
      <c r="N1738" t="s">
        <v>76</v>
      </c>
      <c r="O1738" t="s">
        <v>40</v>
      </c>
      <c r="P1738">
        <v>47.07</v>
      </c>
      <c r="Q1738" t="s">
        <v>43</v>
      </c>
      <c r="R1738" t="s">
        <v>43</v>
      </c>
      <c r="S1738" t="s">
        <v>8234</v>
      </c>
      <c r="T1738" s="1">
        <v>0</v>
      </c>
      <c r="U1738" t="s">
        <v>8234</v>
      </c>
      <c r="V1738" t="s">
        <v>8234</v>
      </c>
      <c r="W1738" t="s">
        <v>8234</v>
      </c>
      <c r="X1738" t="s">
        <v>8234</v>
      </c>
      <c r="Y1738" t="s">
        <v>8234</v>
      </c>
      <c r="Z1738" t="s">
        <v>8234</v>
      </c>
      <c r="AA1738" t="s">
        <v>8234</v>
      </c>
      <c r="AB1738" t="s">
        <v>8234</v>
      </c>
      <c r="AC1738" t="s">
        <v>73</v>
      </c>
      <c r="AD1738" t="s">
        <v>43</v>
      </c>
      <c r="AE1738" t="s">
        <v>46</v>
      </c>
      <c r="AF1738">
        <v>20.6</v>
      </c>
      <c r="AH1738">
        <v>1093</v>
      </c>
      <c r="AI1738">
        <v>0</v>
      </c>
      <c r="AJ1738">
        <v>0</v>
      </c>
      <c r="AK1738">
        <v>2824.2</v>
      </c>
      <c r="AL1738">
        <v>3917.2</v>
      </c>
      <c r="AM1738" t="s">
        <v>47</v>
      </c>
    </row>
    <row r="1739" spans="1:41" x14ac:dyDescent="0.35">
      <c r="A1739" t="s">
        <v>2611</v>
      </c>
      <c r="B1739" t="s">
        <v>49</v>
      </c>
      <c r="C1739" s="10">
        <v>66</v>
      </c>
      <c r="D1739" s="5" t="str" cm="1">
        <f t="array" ref="D1739">_xlfn.IFS(C1739&lt;=29, "18-29", C1739&lt;=39, "30-39", C1739&lt;=49, "40-49", C1739&lt;=59, "50-59",C1739&lt;=69, "60-69", C1739&gt;=70, "70+")</f>
        <v>60-69</v>
      </c>
      <c r="E1739" t="s">
        <v>40</v>
      </c>
      <c r="F1739">
        <v>0</v>
      </c>
      <c r="G1739" t="s">
        <v>430</v>
      </c>
      <c r="H1739">
        <v>92706</v>
      </c>
      <c r="I1739">
        <v>33.765892999999998</v>
      </c>
      <c r="J1739">
        <v>-117.881533</v>
      </c>
      <c r="K1739">
        <v>2</v>
      </c>
      <c r="L1739">
        <v>17</v>
      </c>
      <c r="M1739" t="str" cm="1">
        <f t="array" ref="M1739">_xlfn.IFS(L1739&lt;=12, "New (0-12 months)", L1739&lt;=36, "Mid (13-36 months)", L1739&gt;=37,"Long (37+ months)")</f>
        <v>Mid (13-36 months)</v>
      </c>
      <c r="N1739" t="s">
        <v>42</v>
      </c>
      <c r="O1739" t="s">
        <v>40</v>
      </c>
      <c r="P1739">
        <v>1.05</v>
      </c>
      <c r="Q1739" t="s">
        <v>43</v>
      </c>
      <c r="R1739" t="s">
        <v>40</v>
      </c>
      <c r="S1739" t="s">
        <v>55</v>
      </c>
      <c r="T1739" s="1">
        <v>8</v>
      </c>
      <c r="U1739" t="s">
        <v>43</v>
      </c>
      <c r="V1739" t="s">
        <v>40</v>
      </c>
      <c r="W1739" t="s">
        <v>43</v>
      </c>
      <c r="X1739" t="s">
        <v>43</v>
      </c>
      <c r="Y1739" t="s">
        <v>43</v>
      </c>
      <c r="Z1739" t="s">
        <v>43</v>
      </c>
      <c r="AA1739" t="s">
        <v>43</v>
      </c>
      <c r="AB1739" t="s">
        <v>40</v>
      </c>
      <c r="AC1739" t="s">
        <v>51</v>
      </c>
      <c r="AD1739" t="s">
        <v>40</v>
      </c>
      <c r="AE1739" t="s">
        <v>56</v>
      </c>
      <c r="AF1739">
        <v>76.45</v>
      </c>
      <c r="AH1739">
        <v>1233.4000000000001</v>
      </c>
      <c r="AI1739">
        <v>0</v>
      </c>
      <c r="AJ1739">
        <v>0</v>
      </c>
      <c r="AK1739">
        <v>17.850000000000001</v>
      </c>
      <c r="AL1739">
        <v>1251.25</v>
      </c>
      <c r="AM1739" t="s">
        <v>57</v>
      </c>
      <c r="AN1739" t="s">
        <v>58</v>
      </c>
      <c r="AO1739" t="s">
        <v>59</v>
      </c>
    </row>
    <row r="1740" spans="1:41" x14ac:dyDescent="0.35">
      <c r="A1740" t="s">
        <v>2612</v>
      </c>
      <c r="B1740" t="s">
        <v>39</v>
      </c>
      <c r="C1740" s="10">
        <v>55</v>
      </c>
      <c r="D1740" s="5" t="str" cm="1">
        <f t="array" ref="D1740">_xlfn.IFS(C1740&lt;=29, "18-29", C1740&lt;=39, "30-39", C1740&lt;=49, "40-49", C1740&lt;=59, "50-59",C1740&lt;=69, "60-69", C1740&gt;=70, "70+")</f>
        <v>50-59</v>
      </c>
      <c r="E1740" t="s">
        <v>40</v>
      </c>
      <c r="F1740">
        <v>0</v>
      </c>
      <c r="G1740" t="s">
        <v>1511</v>
      </c>
      <c r="H1740">
        <v>95562</v>
      </c>
      <c r="I1740">
        <v>40.485849000000002</v>
      </c>
      <c r="J1740">
        <v>-124.163234</v>
      </c>
      <c r="K1740">
        <v>2</v>
      </c>
      <c r="L1740">
        <v>71</v>
      </c>
      <c r="M1740" t="str" cm="1">
        <f t="array" ref="M1740">_xlfn.IFS(L1740&lt;=12, "New (0-12 months)", L1740&lt;=36, "Mid (13-36 months)", L1740&gt;=37,"Long (37+ months)")</f>
        <v>Long (37+ months)</v>
      </c>
      <c r="N1740" t="s">
        <v>72</v>
      </c>
      <c r="O1740" t="s">
        <v>40</v>
      </c>
      <c r="P1740">
        <v>40.520000000000003</v>
      </c>
      <c r="Q1740" t="s">
        <v>40</v>
      </c>
      <c r="R1740" t="s">
        <v>40</v>
      </c>
      <c r="S1740" t="s">
        <v>55</v>
      </c>
      <c r="T1740" s="1">
        <v>17</v>
      </c>
      <c r="U1740" t="s">
        <v>43</v>
      </c>
      <c r="V1740" t="s">
        <v>43</v>
      </c>
      <c r="W1740" t="s">
        <v>43</v>
      </c>
      <c r="X1740" t="s">
        <v>43</v>
      </c>
      <c r="Y1740" t="s">
        <v>40</v>
      </c>
      <c r="Z1740" t="s">
        <v>40</v>
      </c>
      <c r="AA1740" t="s">
        <v>40</v>
      </c>
      <c r="AB1740" t="s">
        <v>40</v>
      </c>
      <c r="AC1740" t="s">
        <v>73</v>
      </c>
      <c r="AD1740" t="s">
        <v>40</v>
      </c>
      <c r="AE1740" t="s">
        <v>56</v>
      </c>
      <c r="AF1740">
        <v>93.7</v>
      </c>
      <c r="AH1740">
        <v>6585.35</v>
      </c>
      <c r="AI1740">
        <v>0</v>
      </c>
      <c r="AJ1740">
        <v>0</v>
      </c>
      <c r="AK1740">
        <v>2876.92</v>
      </c>
      <c r="AL1740">
        <v>9462.27</v>
      </c>
      <c r="AM1740" t="s">
        <v>57</v>
      </c>
      <c r="AN1740" t="s">
        <v>58</v>
      </c>
      <c r="AO1740" t="s">
        <v>214</v>
      </c>
    </row>
    <row r="1741" spans="1:41" x14ac:dyDescent="0.35">
      <c r="A1741" t="s">
        <v>2613</v>
      </c>
      <c r="B1741" t="s">
        <v>49</v>
      </c>
      <c r="C1741" s="10">
        <v>38</v>
      </c>
      <c r="D1741" s="5" t="str" cm="1">
        <f t="array" ref="D1741">_xlfn.IFS(C1741&lt;=29, "18-29", C1741&lt;=39, "30-39", C1741&lt;=49, "40-49", C1741&lt;=59, "50-59",C1741&lt;=69, "60-69", C1741&gt;=70, "70+")</f>
        <v>30-39</v>
      </c>
      <c r="E1741" t="s">
        <v>40</v>
      </c>
      <c r="F1741">
        <v>1</v>
      </c>
      <c r="G1741" t="s">
        <v>287</v>
      </c>
      <c r="H1741">
        <v>92602</v>
      </c>
      <c r="I1741">
        <v>33.720359000000002</v>
      </c>
      <c r="J1741">
        <v>-117.733655</v>
      </c>
      <c r="K1741">
        <v>3</v>
      </c>
      <c r="L1741">
        <v>56</v>
      </c>
      <c r="M1741" t="str" cm="1">
        <f t="array" ref="M1741">_xlfn.IFS(L1741&lt;=12, "New (0-12 months)", L1741&lt;=36, "Mid (13-36 months)", L1741&gt;=37,"Long (37+ months)")</f>
        <v>Long (37+ months)</v>
      </c>
      <c r="N1741" t="s">
        <v>76</v>
      </c>
      <c r="O1741" t="s">
        <v>40</v>
      </c>
      <c r="P1741">
        <v>42.16</v>
      </c>
      <c r="Q1741" t="s">
        <v>40</v>
      </c>
      <c r="R1741" t="s">
        <v>40</v>
      </c>
      <c r="S1741" t="s">
        <v>55</v>
      </c>
      <c r="T1741" s="1">
        <v>19</v>
      </c>
      <c r="U1741" t="s">
        <v>43</v>
      </c>
      <c r="V1741" t="s">
        <v>43</v>
      </c>
      <c r="W1741" t="s">
        <v>40</v>
      </c>
      <c r="X1741" t="s">
        <v>40</v>
      </c>
      <c r="Y1741" t="s">
        <v>40</v>
      </c>
      <c r="Z1741" t="s">
        <v>40</v>
      </c>
      <c r="AA1741" t="s">
        <v>40</v>
      </c>
      <c r="AB1741" t="s">
        <v>40</v>
      </c>
      <c r="AC1741" t="s">
        <v>73</v>
      </c>
      <c r="AD1741" t="s">
        <v>40</v>
      </c>
      <c r="AE1741" t="s">
        <v>56</v>
      </c>
      <c r="AF1741">
        <v>103.2</v>
      </c>
      <c r="AH1741">
        <v>5873.75</v>
      </c>
      <c r="AI1741">
        <v>0</v>
      </c>
      <c r="AJ1741">
        <v>0</v>
      </c>
      <c r="AK1741">
        <v>2360.96</v>
      </c>
      <c r="AL1741">
        <v>8234.7099999999991</v>
      </c>
      <c r="AM1741" t="s">
        <v>47</v>
      </c>
    </row>
    <row r="1742" spans="1:41" x14ac:dyDescent="0.35">
      <c r="A1742" t="s">
        <v>2614</v>
      </c>
      <c r="B1742" t="s">
        <v>49</v>
      </c>
      <c r="C1742" s="10">
        <v>46</v>
      </c>
      <c r="D1742" s="5" t="str" cm="1">
        <f t="array" ref="D1742">_xlfn.IFS(C1742&lt;=29, "18-29", C1742&lt;=39, "30-39", C1742&lt;=49, "40-49", C1742&lt;=59, "50-59",C1742&lt;=69, "60-69", C1742&gt;=70, "70+")</f>
        <v>40-49</v>
      </c>
      <c r="E1742" t="s">
        <v>40</v>
      </c>
      <c r="F1742">
        <v>0</v>
      </c>
      <c r="G1742" t="s">
        <v>2615</v>
      </c>
      <c r="H1742">
        <v>92518</v>
      </c>
      <c r="I1742">
        <v>33.888323</v>
      </c>
      <c r="J1742">
        <v>-117.27753300000001</v>
      </c>
      <c r="K1742">
        <v>9</v>
      </c>
      <c r="L1742">
        <v>61</v>
      </c>
      <c r="M1742" t="str" cm="1">
        <f t="array" ref="M1742">_xlfn.IFS(L1742&lt;=12, "New (0-12 months)", L1742&lt;=36, "Mid (13-36 months)", L1742&gt;=37,"Long (37+ months)")</f>
        <v>Long (37+ months)</v>
      </c>
      <c r="N1742" t="s">
        <v>76</v>
      </c>
      <c r="O1742" t="s">
        <v>40</v>
      </c>
      <c r="P1742">
        <v>26.94</v>
      </c>
      <c r="Q1742" t="s">
        <v>40</v>
      </c>
      <c r="R1742" t="s">
        <v>40</v>
      </c>
      <c r="S1742" t="s">
        <v>55</v>
      </c>
      <c r="T1742" s="1">
        <v>11</v>
      </c>
      <c r="U1742" t="s">
        <v>43</v>
      </c>
      <c r="V1742" t="s">
        <v>40</v>
      </c>
      <c r="W1742" t="s">
        <v>43</v>
      </c>
      <c r="X1742" t="s">
        <v>40</v>
      </c>
      <c r="Y1742" t="s">
        <v>40</v>
      </c>
      <c r="Z1742" t="s">
        <v>43</v>
      </c>
      <c r="AA1742" t="s">
        <v>43</v>
      </c>
      <c r="AB1742" t="s">
        <v>40</v>
      </c>
      <c r="AC1742" t="s">
        <v>73</v>
      </c>
      <c r="AD1742" t="s">
        <v>40</v>
      </c>
      <c r="AE1742" t="s">
        <v>56</v>
      </c>
      <c r="AF1742">
        <v>94.1</v>
      </c>
      <c r="AH1742">
        <v>5638.3</v>
      </c>
      <c r="AI1742">
        <v>0</v>
      </c>
      <c r="AJ1742">
        <v>0</v>
      </c>
      <c r="AK1742">
        <v>1643.34</v>
      </c>
      <c r="AL1742">
        <v>7281.64</v>
      </c>
      <c r="AM1742" t="s">
        <v>57</v>
      </c>
      <c r="AN1742" t="s">
        <v>58</v>
      </c>
      <c r="AO1742" t="s">
        <v>214</v>
      </c>
    </row>
    <row r="1743" spans="1:41" x14ac:dyDescent="0.35">
      <c r="A1743" t="s">
        <v>2616</v>
      </c>
      <c r="B1743" t="s">
        <v>49</v>
      </c>
      <c r="C1743" s="10">
        <v>59</v>
      </c>
      <c r="D1743" s="5" t="str" cm="1">
        <f t="array" ref="D1743">_xlfn.IFS(C1743&lt;=29, "18-29", C1743&lt;=39, "30-39", C1743&lt;=49, "40-49", C1743&lt;=59, "50-59",C1743&lt;=69, "60-69", C1743&gt;=70, "70+")</f>
        <v>50-59</v>
      </c>
      <c r="E1743" t="s">
        <v>40</v>
      </c>
      <c r="F1743">
        <v>2</v>
      </c>
      <c r="G1743" t="s">
        <v>622</v>
      </c>
      <c r="H1743">
        <v>96069</v>
      </c>
      <c r="I1743">
        <v>40.689242999999998</v>
      </c>
      <c r="J1743">
        <v>-122.037023</v>
      </c>
      <c r="K1743">
        <v>8</v>
      </c>
      <c r="L1743">
        <v>15</v>
      </c>
      <c r="M1743" t="str" cm="1">
        <f t="array" ref="M1743">_xlfn.IFS(L1743&lt;=12, "New (0-12 months)", L1743&lt;=36, "Mid (13-36 months)", L1743&gt;=37,"Long (37+ months)")</f>
        <v>Mid (13-36 months)</v>
      </c>
      <c r="N1743" t="s">
        <v>42</v>
      </c>
      <c r="O1743" t="s">
        <v>43</v>
      </c>
      <c r="P1743">
        <v>0</v>
      </c>
      <c r="Q1743" t="s">
        <v>8234</v>
      </c>
      <c r="R1743" t="s">
        <v>40</v>
      </c>
      <c r="S1743" t="s">
        <v>44</v>
      </c>
      <c r="T1743" s="1">
        <v>16</v>
      </c>
      <c r="U1743" t="s">
        <v>40</v>
      </c>
      <c r="V1743" t="s">
        <v>43</v>
      </c>
      <c r="W1743" t="s">
        <v>43</v>
      </c>
      <c r="X1743" t="s">
        <v>43</v>
      </c>
      <c r="Y1743" t="s">
        <v>43</v>
      </c>
      <c r="Z1743" t="s">
        <v>43</v>
      </c>
      <c r="AA1743" t="s">
        <v>43</v>
      </c>
      <c r="AB1743" t="s">
        <v>40</v>
      </c>
      <c r="AC1743" t="s">
        <v>51</v>
      </c>
      <c r="AD1743" t="s">
        <v>40</v>
      </c>
      <c r="AE1743" t="s">
        <v>56</v>
      </c>
      <c r="AF1743">
        <v>30.2</v>
      </c>
      <c r="AH1743">
        <v>469.65</v>
      </c>
      <c r="AI1743">
        <v>0</v>
      </c>
      <c r="AJ1743">
        <v>0</v>
      </c>
      <c r="AK1743">
        <v>0</v>
      </c>
      <c r="AL1743">
        <v>469.65</v>
      </c>
      <c r="AM1743" t="s">
        <v>47</v>
      </c>
    </row>
    <row r="1744" spans="1:41" x14ac:dyDescent="0.35">
      <c r="A1744" t="s">
        <v>2617</v>
      </c>
      <c r="B1744" t="s">
        <v>39</v>
      </c>
      <c r="C1744" s="10">
        <v>21</v>
      </c>
      <c r="D1744" s="5" t="str" cm="1">
        <f t="array" ref="D1744">_xlfn.IFS(C1744&lt;=29, "18-29", C1744&lt;=39, "30-39", C1744&lt;=49, "40-49", C1744&lt;=59, "50-59",C1744&lt;=69, "60-69", C1744&gt;=70, "70+")</f>
        <v>18-29</v>
      </c>
      <c r="E1744" t="s">
        <v>40</v>
      </c>
      <c r="F1744">
        <v>0</v>
      </c>
      <c r="G1744" t="s">
        <v>151</v>
      </c>
      <c r="H1744">
        <v>92108</v>
      </c>
      <c r="I1744">
        <v>32.774045999999998</v>
      </c>
      <c r="J1744">
        <v>-117.142454</v>
      </c>
      <c r="K1744">
        <v>5</v>
      </c>
      <c r="L1744">
        <v>70</v>
      </c>
      <c r="M1744" t="str" cm="1">
        <f t="array" ref="M1744">_xlfn.IFS(L1744&lt;=12, "New (0-12 months)", L1744&lt;=36, "Mid (13-36 months)", L1744&gt;=37,"Long (37+ months)")</f>
        <v>Long (37+ months)</v>
      </c>
      <c r="N1744" t="s">
        <v>72</v>
      </c>
      <c r="O1744" t="s">
        <v>43</v>
      </c>
      <c r="P1744">
        <v>0</v>
      </c>
      <c r="Q1744" t="s">
        <v>8234</v>
      </c>
      <c r="R1744" t="s">
        <v>40</v>
      </c>
      <c r="S1744" t="s">
        <v>44</v>
      </c>
      <c r="T1744" s="1">
        <v>46</v>
      </c>
      <c r="U1744" t="s">
        <v>40</v>
      </c>
      <c r="V1744" t="s">
        <v>40</v>
      </c>
      <c r="W1744" t="s">
        <v>40</v>
      </c>
      <c r="X1744" t="s">
        <v>40</v>
      </c>
      <c r="Y1744" t="s">
        <v>40</v>
      </c>
      <c r="Z1744" t="s">
        <v>40</v>
      </c>
      <c r="AA1744" t="s">
        <v>40</v>
      </c>
      <c r="AB1744" t="s">
        <v>40</v>
      </c>
      <c r="AC1744" t="s">
        <v>73</v>
      </c>
      <c r="AD1744" t="s">
        <v>43</v>
      </c>
      <c r="AE1744" t="s">
        <v>56</v>
      </c>
      <c r="AF1744">
        <v>64.55</v>
      </c>
      <c r="AH1744">
        <v>4504.8999999999996</v>
      </c>
      <c r="AI1744">
        <v>46.06</v>
      </c>
      <c r="AJ1744">
        <v>0</v>
      </c>
      <c r="AK1744">
        <v>0</v>
      </c>
      <c r="AL1744">
        <v>4458.84</v>
      </c>
      <c r="AM1744" t="s">
        <v>47</v>
      </c>
    </row>
    <row r="1745" spans="1:41" x14ac:dyDescent="0.35">
      <c r="A1745" t="s">
        <v>2618</v>
      </c>
      <c r="B1745" t="s">
        <v>39</v>
      </c>
      <c r="C1745" s="10">
        <v>29</v>
      </c>
      <c r="D1745" s="5" t="str" cm="1">
        <f t="array" ref="D1745">_xlfn.IFS(C1745&lt;=29, "18-29", C1745&lt;=39, "30-39", C1745&lt;=49, "40-49", C1745&lt;=59, "50-59",C1745&lt;=69, "60-69", C1745&gt;=70, "70+")</f>
        <v>18-29</v>
      </c>
      <c r="E1745" t="s">
        <v>43</v>
      </c>
      <c r="F1745">
        <v>1</v>
      </c>
      <c r="G1745" t="s">
        <v>1382</v>
      </c>
      <c r="H1745">
        <v>92234</v>
      </c>
      <c r="I1745">
        <v>33.829583</v>
      </c>
      <c r="J1745">
        <v>-116.474131</v>
      </c>
      <c r="K1745">
        <v>0</v>
      </c>
      <c r="L1745">
        <v>1</v>
      </c>
      <c r="M1745" t="str" cm="1">
        <f t="array" ref="M1745">_xlfn.IFS(L1745&lt;=12, "New (0-12 months)", L1745&lt;=36, "Mid (13-36 months)", L1745&gt;=37,"Long (37+ months)")</f>
        <v>New (0-12 months)</v>
      </c>
      <c r="N1745" t="s">
        <v>54</v>
      </c>
      <c r="O1745" t="s">
        <v>43</v>
      </c>
      <c r="P1745">
        <v>0</v>
      </c>
      <c r="Q1745" t="s">
        <v>8234</v>
      </c>
      <c r="R1745" t="s">
        <v>40</v>
      </c>
      <c r="S1745" t="s">
        <v>44</v>
      </c>
      <c r="T1745" s="1">
        <v>48</v>
      </c>
      <c r="U1745" t="s">
        <v>43</v>
      </c>
      <c r="V1745" t="s">
        <v>43</v>
      </c>
      <c r="W1745" t="s">
        <v>43</v>
      </c>
      <c r="X1745" t="s">
        <v>43</v>
      </c>
      <c r="Y1745" t="s">
        <v>43</v>
      </c>
      <c r="Z1745" t="s">
        <v>43</v>
      </c>
      <c r="AA1745" t="s">
        <v>43</v>
      </c>
      <c r="AB1745" t="s">
        <v>43</v>
      </c>
      <c r="AC1745" t="s">
        <v>51</v>
      </c>
      <c r="AD1745" t="s">
        <v>43</v>
      </c>
      <c r="AE1745" t="s">
        <v>46</v>
      </c>
      <c r="AF1745">
        <v>24.7</v>
      </c>
      <c r="AH1745">
        <v>24.7</v>
      </c>
      <c r="AI1745">
        <v>0</v>
      </c>
      <c r="AJ1745">
        <v>70</v>
      </c>
      <c r="AK1745">
        <v>0</v>
      </c>
      <c r="AL1745">
        <v>94.7</v>
      </c>
      <c r="AM1745" t="s">
        <v>98</v>
      </c>
    </row>
    <row r="1746" spans="1:41" x14ac:dyDescent="0.35">
      <c r="A1746" t="s">
        <v>2619</v>
      </c>
      <c r="B1746" t="s">
        <v>49</v>
      </c>
      <c r="C1746" s="10">
        <v>29</v>
      </c>
      <c r="D1746" s="5" t="str" cm="1">
        <f t="array" ref="D1746">_xlfn.IFS(C1746&lt;=29, "18-29", C1746&lt;=39, "30-39", C1746&lt;=49, "40-49", C1746&lt;=59, "50-59",C1746&lt;=69, "60-69", C1746&gt;=70, "70+")</f>
        <v>18-29</v>
      </c>
      <c r="E1746" t="s">
        <v>40</v>
      </c>
      <c r="F1746">
        <v>3</v>
      </c>
      <c r="G1746" t="s">
        <v>2620</v>
      </c>
      <c r="H1746">
        <v>93244</v>
      </c>
      <c r="I1746">
        <v>36.462671</v>
      </c>
      <c r="J1746">
        <v>-118.997291</v>
      </c>
      <c r="K1746">
        <v>10</v>
      </c>
      <c r="L1746">
        <v>42</v>
      </c>
      <c r="M1746" t="str" cm="1">
        <f t="array" ref="M1746">_xlfn.IFS(L1746&lt;=12, "New (0-12 months)", L1746&lt;=36, "Mid (13-36 months)", L1746&gt;=37,"Long (37+ months)")</f>
        <v>Long (37+ months)</v>
      </c>
      <c r="N1746" t="s">
        <v>42</v>
      </c>
      <c r="O1746" t="s">
        <v>40</v>
      </c>
      <c r="P1746">
        <v>44.95</v>
      </c>
      <c r="Q1746" t="s">
        <v>43</v>
      </c>
      <c r="R1746" t="s">
        <v>40</v>
      </c>
      <c r="S1746" t="s">
        <v>79</v>
      </c>
      <c r="T1746" s="1">
        <v>69</v>
      </c>
      <c r="U1746" t="s">
        <v>40</v>
      </c>
      <c r="V1746" t="s">
        <v>43</v>
      </c>
      <c r="W1746" t="s">
        <v>43</v>
      </c>
      <c r="X1746" t="s">
        <v>40</v>
      </c>
      <c r="Y1746" t="s">
        <v>43</v>
      </c>
      <c r="Z1746" t="s">
        <v>40</v>
      </c>
      <c r="AA1746" t="s">
        <v>40</v>
      </c>
      <c r="AB1746" t="s">
        <v>40</v>
      </c>
      <c r="AC1746" t="s">
        <v>45</v>
      </c>
      <c r="AD1746" t="s">
        <v>43</v>
      </c>
      <c r="AE1746" t="s">
        <v>46</v>
      </c>
      <c r="AF1746">
        <v>63.7</v>
      </c>
      <c r="AH1746">
        <v>2763.35</v>
      </c>
      <c r="AI1746">
        <v>0</v>
      </c>
      <c r="AJ1746">
        <v>0</v>
      </c>
      <c r="AK1746">
        <v>1887.9</v>
      </c>
      <c r="AL1746">
        <v>4651.25</v>
      </c>
      <c r="AM1746" t="s">
        <v>47</v>
      </c>
    </row>
    <row r="1747" spans="1:41" x14ac:dyDescent="0.35">
      <c r="A1747" t="s">
        <v>2621</v>
      </c>
      <c r="B1747" t="s">
        <v>39</v>
      </c>
      <c r="C1747" s="10">
        <v>58</v>
      </c>
      <c r="D1747" s="5" t="str" cm="1">
        <f t="array" ref="D1747">_xlfn.IFS(C1747&lt;=29, "18-29", C1747&lt;=39, "30-39", C1747&lt;=49, "40-49", C1747&lt;=59, "50-59",C1747&lt;=69, "60-69", C1747&gt;=70, "70+")</f>
        <v>50-59</v>
      </c>
      <c r="E1747" t="s">
        <v>43</v>
      </c>
      <c r="F1747">
        <v>0</v>
      </c>
      <c r="G1747" t="s">
        <v>613</v>
      </c>
      <c r="H1747">
        <v>94303</v>
      </c>
      <c r="I1747">
        <v>37.458089999999999</v>
      </c>
      <c r="J1747">
        <v>-122.115398</v>
      </c>
      <c r="K1747">
        <v>0</v>
      </c>
      <c r="L1747">
        <v>1</v>
      </c>
      <c r="M1747" t="str" cm="1">
        <f t="array" ref="M1747">_xlfn.IFS(L1747&lt;=12, "New (0-12 months)", L1747&lt;=36, "Mid (13-36 months)", L1747&gt;=37,"Long (37+ months)")</f>
        <v>New (0-12 months)</v>
      </c>
      <c r="N1747" t="s">
        <v>42</v>
      </c>
      <c r="O1747" t="s">
        <v>40</v>
      </c>
      <c r="P1747">
        <v>38.840000000000003</v>
      </c>
      <c r="Q1747" t="s">
        <v>43</v>
      </c>
      <c r="R1747" t="s">
        <v>43</v>
      </c>
      <c r="S1747" t="s">
        <v>8234</v>
      </c>
      <c r="T1747" s="1">
        <v>0</v>
      </c>
      <c r="U1747" t="s">
        <v>8234</v>
      </c>
      <c r="V1747" t="s">
        <v>8234</v>
      </c>
      <c r="W1747" t="s">
        <v>8234</v>
      </c>
      <c r="X1747" t="s">
        <v>8234</v>
      </c>
      <c r="Y1747" t="s">
        <v>8234</v>
      </c>
      <c r="Z1747" t="s">
        <v>8234</v>
      </c>
      <c r="AA1747" t="s">
        <v>8234</v>
      </c>
      <c r="AB1747" t="s">
        <v>8234</v>
      </c>
      <c r="AC1747" t="s">
        <v>51</v>
      </c>
      <c r="AD1747" t="s">
        <v>43</v>
      </c>
      <c r="AE1747" t="s">
        <v>46</v>
      </c>
      <c r="AF1747">
        <v>19.95</v>
      </c>
      <c r="AH1747">
        <v>19.95</v>
      </c>
      <c r="AI1747">
        <v>0</v>
      </c>
      <c r="AJ1747">
        <v>0</v>
      </c>
      <c r="AK1747">
        <v>38.840000000000003</v>
      </c>
      <c r="AL1747">
        <v>58.79</v>
      </c>
      <c r="AM1747" t="s">
        <v>98</v>
      </c>
    </row>
    <row r="1748" spans="1:41" x14ac:dyDescent="0.35">
      <c r="A1748" t="s">
        <v>2622</v>
      </c>
      <c r="B1748" t="s">
        <v>39</v>
      </c>
      <c r="C1748" s="10">
        <v>70</v>
      </c>
      <c r="D1748" s="5" t="str" cm="1">
        <f t="array" ref="D1748">_xlfn.IFS(C1748&lt;=29, "18-29", C1748&lt;=39, "30-39", C1748&lt;=49, "40-49", C1748&lt;=59, "50-59",C1748&lt;=69, "60-69", C1748&gt;=70, "70+")</f>
        <v>70+</v>
      </c>
      <c r="E1748" t="s">
        <v>43</v>
      </c>
      <c r="F1748">
        <v>0</v>
      </c>
      <c r="G1748" t="s">
        <v>135</v>
      </c>
      <c r="H1748">
        <v>90045</v>
      </c>
      <c r="I1748">
        <v>33.954017</v>
      </c>
      <c r="J1748">
        <v>-118.402447</v>
      </c>
      <c r="K1748">
        <v>0</v>
      </c>
      <c r="L1748">
        <v>2</v>
      </c>
      <c r="M1748" t="str" cm="1">
        <f t="array" ref="M1748">_xlfn.IFS(L1748&lt;=12, "New (0-12 months)", L1748&lt;=36, "Mid (13-36 months)", L1748&gt;=37,"Long (37+ months)")</f>
        <v>New (0-12 months)</v>
      </c>
      <c r="N1748" t="s">
        <v>54</v>
      </c>
      <c r="O1748" t="s">
        <v>40</v>
      </c>
      <c r="P1748">
        <v>21.9</v>
      </c>
      <c r="Q1748" t="s">
        <v>40</v>
      </c>
      <c r="R1748" t="s">
        <v>40</v>
      </c>
      <c r="S1748" t="s">
        <v>55</v>
      </c>
      <c r="T1748" s="1">
        <v>22</v>
      </c>
      <c r="U1748" t="s">
        <v>43</v>
      </c>
      <c r="V1748" t="s">
        <v>43</v>
      </c>
      <c r="W1748" t="s">
        <v>43</v>
      </c>
      <c r="X1748" t="s">
        <v>43</v>
      </c>
      <c r="Y1748" t="s">
        <v>43</v>
      </c>
      <c r="Z1748" t="s">
        <v>40</v>
      </c>
      <c r="AA1748" t="s">
        <v>43</v>
      </c>
      <c r="AB1748" t="s">
        <v>40</v>
      </c>
      <c r="AC1748" t="s">
        <v>73</v>
      </c>
      <c r="AD1748" t="s">
        <v>40</v>
      </c>
      <c r="AE1748" t="s">
        <v>56</v>
      </c>
      <c r="AF1748">
        <v>84.05</v>
      </c>
      <c r="AH1748">
        <v>186.05</v>
      </c>
      <c r="AI1748">
        <v>0</v>
      </c>
      <c r="AJ1748">
        <v>0</v>
      </c>
      <c r="AK1748">
        <v>43.8</v>
      </c>
      <c r="AL1748">
        <v>229.85</v>
      </c>
      <c r="AM1748" t="s">
        <v>98</v>
      </c>
    </row>
    <row r="1749" spans="1:41" x14ac:dyDescent="0.35">
      <c r="A1749" t="s">
        <v>2623</v>
      </c>
      <c r="B1749" t="s">
        <v>49</v>
      </c>
      <c r="C1749" s="10">
        <v>19</v>
      </c>
      <c r="D1749" s="5" t="str" cm="1">
        <f t="array" ref="D1749">_xlfn.IFS(C1749&lt;=29, "18-29", C1749&lt;=39, "30-39", C1749&lt;=49, "40-49", C1749&lt;=59, "50-59",C1749&lt;=69, "60-69", C1749&gt;=70, "70+")</f>
        <v>18-29</v>
      </c>
      <c r="E1749" t="s">
        <v>40</v>
      </c>
      <c r="F1749">
        <v>0</v>
      </c>
      <c r="G1749" t="s">
        <v>2624</v>
      </c>
      <c r="H1749">
        <v>94585</v>
      </c>
      <c r="I1749">
        <v>38.197907000000001</v>
      </c>
      <c r="J1749">
        <v>-122.017258</v>
      </c>
      <c r="K1749">
        <v>1</v>
      </c>
      <c r="L1749">
        <v>72</v>
      </c>
      <c r="M1749" t="str" cm="1">
        <f t="array" ref="M1749">_xlfn.IFS(L1749&lt;=12, "New (0-12 months)", L1749&lt;=36, "Mid (13-36 months)", L1749&gt;=37,"Long (37+ months)")</f>
        <v>Long (37+ months)</v>
      </c>
      <c r="N1749" t="s">
        <v>72</v>
      </c>
      <c r="O1749" t="s">
        <v>40</v>
      </c>
      <c r="P1749">
        <v>21.72</v>
      </c>
      <c r="Q1749" t="s">
        <v>43</v>
      </c>
      <c r="R1749" t="s">
        <v>43</v>
      </c>
      <c r="S1749" t="s">
        <v>8234</v>
      </c>
      <c r="T1749" s="1">
        <v>0</v>
      </c>
      <c r="U1749" t="s">
        <v>8234</v>
      </c>
      <c r="V1749" t="s">
        <v>8234</v>
      </c>
      <c r="W1749" t="s">
        <v>8234</v>
      </c>
      <c r="X1749" t="s">
        <v>8234</v>
      </c>
      <c r="Y1749" t="s">
        <v>8234</v>
      </c>
      <c r="Z1749" t="s">
        <v>8234</v>
      </c>
      <c r="AA1749" t="s">
        <v>8234</v>
      </c>
      <c r="AB1749" t="s">
        <v>8234</v>
      </c>
      <c r="AC1749" t="s">
        <v>73</v>
      </c>
      <c r="AD1749" t="s">
        <v>43</v>
      </c>
      <c r="AE1749" t="s">
        <v>56</v>
      </c>
      <c r="AF1749">
        <v>20.7</v>
      </c>
      <c r="AH1749">
        <v>1492.1</v>
      </c>
      <c r="AI1749">
        <v>0</v>
      </c>
      <c r="AJ1749">
        <v>0</v>
      </c>
      <c r="AK1749">
        <v>1563.84</v>
      </c>
      <c r="AL1749">
        <v>3055.94</v>
      </c>
      <c r="AM1749" t="s">
        <v>47</v>
      </c>
    </row>
    <row r="1750" spans="1:41" x14ac:dyDescent="0.35">
      <c r="A1750" t="s">
        <v>2625</v>
      </c>
      <c r="B1750" t="s">
        <v>49</v>
      </c>
      <c r="C1750" s="10">
        <v>28</v>
      </c>
      <c r="D1750" s="5" t="str" cm="1">
        <f t="array" ref="D1750">_xlfn.IFS(C1750&lt;=29, "18-29", C1750&lt;=39, "30-39", C1750&lt;=49, "40-49", C1750&lt;=59, "50-59",C1750&lt;=69, "60-69", C1750&gt;=70, "70+")</f>
        <v>18-29</v>
      </c>
      <c r="E1750" t="s">
        <v>40</v>
      </c>
      <c r="F1750">
        <v>0</v>
      </c>
      <c r="G1750" t="s">
        <v>151</v>
      </c>
      <c r="H1750">
        <v>92119</v>
      </c>
      <c r="I1750">
        <v>32.802959000000001</v>
      </c>
      <c r="J1750">
        <v>-117.027095</v>
      </c>
      <c r="K1750">
        <v>9</v>
      </c>
      <c r="L1750">
        <v>52</v>
      </c>
      <c r="M1750" t="str" cm="1">
        <f t="array" ref="M1750">_xlfn.IFS(L1750&lt;=12, "New (0-12 months)", L1750&lt;=36, "Mid (13-36 months)", L1750&gt;=37,"Long (37+ months)")</f>
        <v>Long (37+ months)</v>
      </c>
      <c r="N1750" t="s">
        <v>42</v>
      </c>
      <c r="O1750" t="s">
        <v>40</v>
      </c>
      <c r="P1750">
        <v>10.4</v>
      </c>
      <c r="Q1750" t="s">
        <v>43</v>
      </c>
      <c r="R1750" t="s">
        <v>40</v>
      </c>
      <c r="S1750" t="s">
        <v>79</v>
      </c>
      <c r="T1750" s="1">
        <v>85</v>
      </c>
      <c r="U1750" t="s">
        <v>40</v>
      </c>
      <c r="V1750" t="s">
        <v>40</v>
      </c>
      <c r="W1750" t="s">
        <v>43</v>
      </c>
      <c r="X1750" t="s">
        <v>43</v>
      </c>
      <c r="Y1750" t="s">
        <v>40</v>
      </c>
      <c r="Z1750" t="s">
        <v>40</v>
      </c>
      <c r="AA1750" t="s">
        <v>40</v>
      </c>
      <c r="AB1750" t="s">
        <v>40</v>
      </c>
      <c r="AC1750" t="s">
        <v>45</v>
      </c>
      <c r="AD1750" t="s">
        <v>40</v>
      </c>
      <c r="AE1750" t="s">
        <v>46</v>
      </c>
      <c r="AF1750">
        <v>75.400000000000006</v>
      </c>
      <c r="AH1750">
        <v>3865.45</v>
      </c>
      <c r="AI1750">
        <v>0</v>
      </c>
      <c r="AJ1750">
        <v>0</v>
      </c>
      <c r="AK1750">
        <v>540.79999999999995</v>
      </c>
      <c r="AL1750">
        <v>4406.25</v>
      </c>
      <c r="AM1750" t="s">
        <v>47</v>
      </c>
    </row>
    <row r="1751" spans="1:41" x14ac:dyDescent="0.35">
      <c r="A1751" t="s">
        <v>2626</v>
      </c>
      <c r="B1751" t="s">
        <v>39</v>
      </c>
      <c r="C1751" s="10">
        <v>33</v>
      </c>
      <c r="D1751" s="5" t="str" cm="1">
        <f t="array" ref="D1751">_xlfn.IFS(C1751&lt;=29, "18-29", C1751&lt;=39, "30-39", C1751&lt;=49, "40-49", C1751&lt;=59, "50-59",C1751&lt;=69, "60-69", C1751&gt;=70, "70+")</f>
        <v>30-39</v>
      </c>
      <c r="E1751" t="s">
        <v>40</v>
      </c>
      <c r="F1751">
        <v>2</v>
      </c>
      <c r="G1751" t="s">
        <v>336</v>
      </c>
      <c r="H1751">
        <v>91364</v>
      </c>
      <c r="I1751">
        <v>34.153733000000003</v>
      </c>
      <c r="J1751">
        <v>-118.593408</v>
      </c>
      <c r="K1751">
        <v>1</v>
      </c>
      <c r="L1751">
        <v>57</v>
      </c>
      <c r="M1751" t="str" cm="1">
        <f t="array" ref="M1751">_xlfn.IFS(L1751&lt;=12, "New (0-12 months)", L1751&lt;=36, "Mid (13-36 months)", L1751&gt;=37,"Long (37+ months)")</f>
        <v>Long (37+ months)</v>
      </c>
      <c r="N1751" t="s">
        <v>42</v>
      </c>
      <c r="O1751" t="s">
        <v>40</v>
      </c>
      <c r="P1751">
        <v>17.010000000000002</v>
      </c>
      <c r="Q1751" t="s">
        <v>43</v>
      </c>
      <c r="R1751" t="s">
        <v>40</v>
      </c>
      <c r="S1751" t="s">
        <v>79</v>
      </c>
      <c r="T1751" s="1">
        <v>11</v>
      </c>
      <c r="U1751" t="s">
        <v>40</v>
      </c>
      <c r="V1751" t="s">
        <v>40</v>
      </c>
      <c r="W1751" t="s">
        <v>43</v>
      </c>
      <c r="X1751" t="s">
        <v>43</v>
      </c>
      <c r="Y1751" t="s">
        <v>43</v>
      </c>
      <c r="Z1751" t="s">
        <v>43</v>
      </c>
      <c r="AA1751" t="s">
        <v>43</v>
      </c>
      <c r="AB1751" t="s">
        <v>40</v>
      </c>
      <c r="AC1751" t="s">
        <v>45</v>
      </c>
      <c r="AD1751" t="s">
        <v>43</v>
      </c>
      <c r="AE1751" t="s">
        <v>56</v>
      </c>
      <c r="AF1751">
        <v>53.45</v>
      </c>
      <c r="AH1751">
        <v>3053</v>
      </c>
      <c r="AI1751">
        <v>0</v>
      </c>
      <c r="AJ1751">
        <v>0</v>
      </c>
      <c r="AK1751">
        <v>969.57</v>
      </c>
      <c r="AL1751">
        <v>4022.57</v>
      </c>
      <c r="AM1751" t="s">
        <v>47</v>
      </c>
    </row>
    <row r="1752" spans="1:41" x14ac:dyDescent="0.35">
      <c r="A1752" t="s">
        <v>2627</v>
      </c>
      <c r="B1752" t="s">
        <v>49</v>
      </c>
      <c r="C1752" s="10">
        <v>48</v>
      </c>
      <c r="D1752" s="5" t="str" cm="1">
        <f t="array" ref="D1752">_xlfn.IFS(C1752&lt;=29, "18-29", C1752&lt;=39, "30-39", C1752&lt;=49, "40-49", C1752&lt;=59, "50-59",C1752&lt;=69, "60-69", C1752&gt;=70, "70+")</f>
        <v>40-49</v>
      </c>
      <c r="E1752" t="s">
        <v>43</v>
      </c>
      <c r="F1752">
        <v>0</v>
      </c>
      <c r="G1752" t="s">
        <v>138</v>
      </c>
      <c r="H1752">
        <v>92231</v>
      </c>
      <c r="I1752">
        <v>32.690654000000002</v>
      </c>
      <c r="J1752">
        <v>-115.431225</v>
      </c>
      <c r="K1752">
        <v>0</v>
      </c>
      <c r="L1752">
        <v>7</v>
      </c>
      <c r="M1752" t="str" cm="1">
        <f t="array" ref="M1752">_xlfn.IFS(L1752&lt;=12, "New (0-12 months)", L1752&lt;=36, "Mid (13-36 months)", L1752&gt;=37,"Long (37+ months)")</f>
        <v>New (0-12 months)</v>
      </c>
      <c r="N1752" t="s">
        <v>54</v>
      </c>
      <c r="O1752" t="s">
        <v>40</v>
      </c>
      <c r="P1752">
        <v>30.58</v>
      </c>
      <c r="Q1752" t="s">
        <v>43</v>
      </c>
      <c r="R1752" t="s">
        <v>43</v>
      </c>
      <c r="S1752" t="s">
        <v>8234</v>
      </c>
      <c r="T1752" s="1">
        <v>0</v>
      </c>
      <c r="U1752" t="s">
        <v>8234</v>
      </c>
      <c r="V1752" t="s">
        <v>8234</v>
      </c>
      <c r="W1752" t="s">
        <v>8234</v>
      </c>
      <c r="X1752" t="s">
        <v>8234</v>
      </c>
      <c r="Y1752" t="s">
        <v>8234</v>
      </c>
      <c r="Z1752" t="s">
        <v>8234</v>
      </c>
      <c r="AA1752" t="s">
        <v>8234</v>
      </c>
      <c r="AB1752" t="s">
        <v>8234</v>
      </c>
      <c r="AC1752" t="s">
        <v>45</v>
      </c>
      <c r="AD1752" t="s">
        <v>43</v>
      </c>
      <c r="AE1752" t="s">
        <v>46</v>
      </c>
      <c r="AF1752">
        <v>19.5</v>
      </c>
      <c r="AH1752">
        <v>128.6</v>
      </c>
      <c r="AI1752">
        <v>0</v>
      </c>
      <c r="AJ1752">
        <v>0</v>
      </c>
      <c r="AK1752">
        <v>214.06</v>
      </c>
      <c r="AL1752">
        <v>342.66</v>
      </c>
      <c r="AM1752" t="s">
        <v>47</v>
      </c>
    </row>
    <row r="1753" spans="1:41" x14ac:dyDescent="0.35">
      <c r="A1753" t="s">
        <v>2628</v>
      </c>
      <c r="B1753" t="s">
        <v>49</v>
      </c>
      <c r="C1753" s="10">
        <v>51</v>
      </c>
      <c r="D1753" s="5" t="str" cm="1">
        <f t="array" ref="D1753">_xlfn.IFS(C1753&lt;=29, "18-29", C1753&lt;=39, "30-39", C1753&lt;=49, "40-49", C1753&lt;=59, "50-59",C1753&lt;=69, "60-69", C1753&gt;=70, "70+")</f>
        <v>50-59</v>
      </c>
      <c r="E1753" t="s">
        <v>43</v>
      </c>
      <c r="F1753">
        <v>0</v>
      </c>
      <c r="G1753" t="s">
        <v>50</v>
      </c>
      <c r="H1753">
        <v>91204</v>
      </c>
      <c r="I1753">
        <v>34.136305999999998</v>
      </c>
      <c r="J1753">
        <v>-118.26036000000001</v>
      </c>
      <c r="K1753">
        <v>0</v>
      </c>
      <c r="L1753">
        <v>47</v>
      </c>
      <c r="M1753" t="str" cm="1">
        <f t="array" ref="M1753">_xlfn.IFS(L1753&lt;=12, "New (0-12 months)", L1753&lt;=36, "Mid (13-36 months)", L1753&gt;=37,"Long (37+ months)")</f>
        <v>Long (37+ months)</v>
      </c>
      <c r="N1753" t="s">
        <v>76</v>
      </c>
      <c r="O1753" t="s">
        <v>40</v>
      </c>
      <c r="P1753">
        <v>40.25</v>
      </c>
      <c r="Q1753" t="s">
        <v>40</v>
      </c>
      <c r="R1753" t="s">
        <v>40</v>
      </c>
      <c r="S1753" t="s">
        <v>55</v>
      </c>
      <c r="T1753" s="1">
        <v>20</v>
      </c>
      <c r="U1753" t="s">
        <v>40</v>
      </c>
      <c r="V1753" t="s">
        <v>40</v>
      </c>
      <c r="W1753" t="s">
        <v>43</v>
      </c>
      <c r="X1753" t="s">
        <v>43</v>
      </c>
      <c r="Y1753" t="s">
        <v>40</v>
      </c>
      <c r="Z1753" t="s">
        <v>43</v>
      </c>
      <c r="AA1753" t="s">
        <v>43</v>
      </c>
      <c r="AB1753" t="s">
        <v>40</v>
      </c>
      <c r="AC1753" t="s">
        <v>45</v>
      </c>
      <c r="AD1753" t="s">
        <v>43</v>
      </c>
      <c r="AE1753" t="s">
        <v>56</v>
      </c>
      <c r="AF1753">
        <v>94.8</v>
      </c>
      <c r="AH1753">
        <v>4535.8500000000004</v>
      </c>
      <c r="AI1753">
        <v>3.34</v>
      </c>
      <c r="AJ1753">
        <v>0</v>
      </c>
      <c r="AK1753">
        <v>1891.75</v>
      </c>
      <c r="AL1753">
        <v>6424.26</v>
      </c>
      <c r="AM1753" t="s">
        <v>47</v>
      </c>
    </row>
    <row r="1754" spans="1:41" x14ac:dyDescent="0.35">
      <c r="A1754" t="s">
        <v>2629</v>
      </c>
      <c r="B1754" t="s">
        <v>39</v>
      </c>
      <c r="C1754" s="10">
        <v>22</v>
      </c>
      <c r="D1754" s="5" t="str" cm="1">
        <f t="array" ref="D1754">_xlfn.IFS(C1754&lt;=29, "18-29", C1754&lt;=39, "30-39", C1754&lt;=49, "40-49", C1754&lt;=59, "50-59",C1754&lt;=69, "60-69", C1754&gt;=70, "70+")</f>
        <v>18-29</v>
      </c>
      <c r="E1754" t="s">
        <v>43</v>
      </c>
      <c r="F1754">
        <v>0</v>
      </c>
      <c r="G1754" t="s">
        <v>298</v>
      </c>
      <c r="H1754">
        <v>92649</v>
      </c>
      <c r="I1754">
        <v>33.721916999999998</v>
      </c>
      <c r="J1754">
        <v>-118.043237</v>
      </c>
      <c r="K1754">
        <v>0</v>
      </c>
      <c r="L1754">
        <v>65</v>
      </c>
      <c r="M1754" t="str" cm="1">
        <f t="array" ref="M1754">_xlfn.IFS(L1754&lt;=12, "New (0-12 months)", L1754&lt;=36, "Mid (13-36 months)", L1754&gt;=37,"Long (37+ months)")</f>
        <v>Long (37+ months)</v>
      </c>
      <c r="N1754" t="s">
        <v>42</v>
      </c>
      <c r="O1754" t="s">
        <v>40</v>
      </c>
      <c r="P1754">
        <v>26.83</v>
      </c>
      <c r="Q1754" t="s">
        <v>40</v>
      </c>
      <c r="R1754" t="s">
        <v>40</v>
      </c>
      <c r="S1754" t="s">
        <v>55</v>
      </c>
      <c r="T1754" s="1">
        <v>59</v>
      </c>
      <c r="U1754" t="s">
        <v>43</v>
      </c>
      <c r="V1754" t="s">
        <v>40</v>
      </c>
      <c r="W1754" t="s">
        <v>43</v>
      </c>
      <c r="X1754" t="s">
        <v>40</v>
      </c>
      <c r="Y1754" t="s">
        <v>40</v>
      </c>
      <c r="Z1754" t="s">
        <v>40</v>
      </c>
      <c r="AA1754" t="s">
        <v>40</v>
      </c>
      <c r="AB1754" t="s">
        <v>40</v>
      </c>
      <c r="AC1754" t="s">
        <v>45</v>
      </c>
      <c r="AD1754" t="s">
        <v>40</v>
      </c>
      <c r="AE1754" t="s">
        <v>56</v>
      </c>
      <c r="AF1754">
        <v>105.05</v>
      </c>
      <c r="AH1754">
        <v>6744.25</v>
      </c>
      <c r="AI1754">
        <v>0</v>
      </c>
      <c r="AJ1754">
        <v>0</v>
      </c>
      <c r="AK1754">
        <v>1743.95</v>
      </c>
      <c r="AL1754">
        <v>8488.2000000000007</v>
      </c>
      <c r="AM1754" t="s">
        <v>47</v>
      </c>
    </row>
    <row r="1755" spans="1:41" x14ac:dyDescent="0.35">
      <c r="A1755" t="s">
        <v>2630</v>
      </c>
      <c r="B1755" t="s">
        <v>39</v>
      </c>
      <c r="C1755" s="10">
        <v>26</v>
      </c>
      <c r="D1755" s="5" t="str" cm="1">
        <f t="array" ref="D1755">_xlfn.IFS(C1755&lt;=29, "18-29", C1755&lt;=39, "30-39", C1755&lt;=49, "40-49", C1755&lt;=59, "50-59",C1755&lt;=69, "60-69", C1755&gt;=70, "70+")</f>
        <v>18-29</v>
      </c>
      <c r="E1755" t="s">
        <v>40</v>
      </c>
      <c r="F1755">
        <v>2</v>
      </c>
      <c r="G1755" t="s">
        <v>1976</v>
      </c>
      <c r="H1755">
        <v>91766</v>
      </c>
      <c r="I1755">
        <v>34.042285999999997</v>
      </c>
      <c r="J1755">
        <v>-117.756106</v>
      </c>
      <c r="K1755">
        <v>6</v>
      </c>
      <c r="L1755">
        <v>72</v>
      </c>
      <c r="M1755" t="str" cm="1">
        <f t="array" ref="M1755">_xlfn.IFS(L1755&lt;=12, "New (0-12 months)", L1755&lt;=36, "Mid (13-36 months)", L1755&gt;=37,"Long (37+ months)")</f>
        <v>Long (37+ months)</v>
      </c>
      <c r="N1755" t="s">
        <v>42</v>
      </c>
      <c r="O1755" t="s">
        <v>40</v>
      </c>
      <c r="P1755">
        <v>18.14</v>
      </c>
      <c r="Q1755" t="s">
        <v>40</v>
      </c>
      <c r="R1755" t="s">
        <v>43</v>
      </c>
      <c r="S1755" t="s">
        <v>8234</v>
      </c>
      <c r="T1755" s="1">
        <v>0</v>
      </c>
      <c r="U1755" t="s">
        <v>8234</v>
      </c>
      <c r="V1755" t="s">
        <v>8234</v>
      </c>
      <c r="W1755" t="s">
        <v>8234</v>
      </c>
      <c r="X1755" t="s">
        <v>8234</v>
      </c>
      <c r="Y1755" t="s">
        <v>8234</v>
      </c>
      <c r="Z1755" t="s">
        <v>8234</v>
      </c>
      <c r="AA1755" t="s">
        <v>8234</v>
      </c>
      <c r="AB1755" t="s">
        <v>8234</v>
      </c>
      <c r="AC1755" t="s">
        <v>45</v>
      </c>
      <c r="AD1755" t="s">
        <v>40</v>
      </c>
      <c r="AE1755" t="s">
        <v>56</v>
      </c>
      <c r="AF1755">
        <v>23.3</v>
      </c>
      <c r="AH1755">
        <v>1623.15</v>
      </c>
      <c r="AI1755">
        <v>0</v>
      </c>
      <c r="AJ1755">
        <v>0</v>
      </c>
      <c r="AK1755">
        <v>1306.08</v>
      </c>
      <c r="AL1755">
        <v>2929.23</v>
      </c>
      <c r="AM1755" t="s">
        <v>47</v>
      </c>
    </row>
    <row r="1756" spans="1:41" x14ac:dyDescent="0.35">
      <c r="A1756" t="s">
        <v>2631</v>
      </c>
      <c r="B1756" t="s">
        <v>49</v>
      </c>
      <c r="C1756" s="10">
        <v>45</v>
      </c>
      <c r="D1756" s="5" t="str" cm="1">
        <f t="array" ref="D1756">_xlfn.IFS(C1756&lt;=29, "18-29", C1756&lt;=39, "30-39", C1756&lt;=49, "40-49", C1756&lt;=59, "50-59",C1756&lt;=69, "60-69", C1756&gt;=70, "70+")</f>
        <v>40-49</v>
      </c>
      <c r="E1756" t="s">
        <v>43</v>
      </c>
      <c r="F1756">
        <v>0</v>
      </c>
      <c r="G1756" t="s">
        <v>2615</v>
      </c>
      <c r="H1756">
        <v>92518</v>
      </c>
      <c r="I1756">
        <v>33.888323</v>
      </c>
      <c r="J1756">
        <v>-117.27753300000001</v>
      </c>
      <c r="K1756">
        <v>0</v>
      </c>
      <c r="L1756">
        <v>68</v>
      </c>
      <c r="M1756" t="str" cm="1">
        <f t="array" ref="M1756">_xlfn.IFS(L1756&lt;=12, "New (0-12 months)", L1756&lt;=36, "Mid (13-36 months)", L1756&gt;=37,"Long (37+ months)")</f>
        <v>Long (37+ months)</v>
      </c>
      <c r="N1756" t="s">
        <v>42</v>
      </c>
      <c r="O1756" t="s">
        <v>40</v>
      </c>
      <c r="P1756">
        <v>37.79</v>
      </c>
      <c r="Q1756" t="s">
        <v>40</v>
      </c>
      <c r="R1756" t="s">
        <v>43</v>
      </c>
      <c r="S1756" t="s">
        <v>8234</v>
      </c>
      <c r="T1756" s="1">
        <v>0</v>
      </c>
      <c r="U1756" t="s">
        <v>8234</v>
      </c>
      <c r="V1756" t="s">
        <v>8234</v>
      </c>
      <c r="W1756" t="s">
        <v>8234</v>
      </c>
      <c r="X1756" t="s">
        <v>8234</v>
      </c>
      <c r="Y1756" t="s">
        <v>8234</v>
      </c>
      <c r="Z1756" t="s">
        <v>8234</v>
      </c>
      <c r="AA1756" t="s">
        <v>8234</v>
      </c>
      <c r="AB1756" t="s">
        <v>8234</v>
      </c>
      <c r="AC1756" t="s">
        <v>73</v>
      </c>
      <c r="AD1756" t="s">
        <v>40</v>
      </c>
      <c r="AE1756" t="s">
        <v>56</v>
      </c>
      <c r="AF1756">
        <v>24.15</v>
      </c>
      <c r="AH1756">
        <v>1498.85</v>
      </c>
      <c r="AI1756">
        <v>0</v>
      </c>
      <c r="AJ1756">
        <v>0</v>
      </c>
      <c r="AK1756">
        <v>2569.7199999999998</v>
      </c>
      <c r="AL1756">
        <v>4068.57</v>
      </c>
      <c r="AM1756" t="s">
        <v>47</v>
      </c>
    </row>
    <row r="1757" spans="1:41" x14ac:dyDescent="0.35">
      <c r="A1757" t="s">
        <v>2632</v>
      </c>
      <c r="B1757" t="s">
        <v>49</v>
      </c>
      <c r="C1757" s="10">
        <v>21</v>
      </c>
      <c r="D1757" s="5" t="str" cm="1">
        <f t="array" ref="D1757">_xlfn.IFS(C1757&lt;=29, "18-29", C1757&lt;=39, "30-39", C1757&lt;=49, "40-49", C1757&lt;=59, "50-59",C1757&lt;=69, "60-69", C1757&gt;=70, "70+")</f>
        <v>18-29</v>
      </c>
      <c r="E1757" t="s">
        <v>43</v>
      </c>
      <c r="F1757">
        <v>0</v>
      </c>
      <c r="G1757" t="s">
        <v>763</v>
      </c>
      <c r="H1757">
        <v>93306</v>
      </c>
      <c r="I1757">
        <v>35.449880999999998</v>
      </c>
      <c r="J1757">
        <v>-118.841442</v>
      </c>
      <c r="K1757">
        <v>0</v>
      </c>
      <c r="L1757">
        <v>1</v>
      </c>
      <c r="M1757" t="str" cm="1">
        <f t="array" ref="M1757">_xlfn.IFS(L1757&lt;=12, "New (0-12 months)", L1757&lt;=36, "Mid (13-36 months)", L1757&gt;=37,"Long (37+ months)")</f>
        <v>New (0-12 months)</v>
      </c>
      <c r="N1757" t="s">
        <v>42</v>
      </c>
      <c r="O1757" t="s">
        <v>40</v>
      </c>
      <c r="P1757">
        <v>20.260000000000002</v>
      </c>
      <c r="Q1757" t="s">
        <v>40</v>
      </c>
      <c r="R1757" t="s">
        <v>43</v>
      </c>
      <c r="S1757" t="s">
        <v>8234</v>
      </c>
      <c r="T1757" s="1">
        <v>0</v>
      </c>
      <c r="U1757" t="s">
        <v>8234</v>
      </c>
      <c r="V1757" t="s">
        <v>8234</v>
      </c>
      <c r="W1757" t="s">
        <v>8234</v>
      </c>
      <c r="X1757" t="s">
        <v>8234</v>
      </c>
      <c r="Y1757" t="s">
        <v>8234</v>
      </c>
      <c r="Z1757" t="s">
        <v>8234</v>
      </c>
      <c r="AA1757" t="s">
        <v>8234</v>
      </c>
      <c r="AB1757" t="s">
        <v>8234</v>
      </c>
      <c r="AC1757" t="s">
        <v>51</v>
      </c>
      <c r="AD1757" t="s">
        <v>40</v>
      </c>
      <c r="AE1757" t="s">
        <v>183</v>
      </c>
      <c r="AF1757">
        <v>24.05</v>
      </c>
      <c r="AH1757">
        <v>24.05</v>
      </c>
      <c r="AI1757">
        <v>0</v>
      </c>
      <c r="AJ1757">
        <v>0</v>
      </c>
      <c r="AK1757">
        <v>20.260000000000002</v>
      </c>
      <c r="AL1757">
        <v>44.31</v>
      </c>
      <c r="AM1757" t="s">
        <v>57</v>
      </c>
      <c r="AN1757" t="s">
        <v>117</v>
      </c>
      <c r="AO1757" t="s">
        <v>466</v>
      </c>
    </row>
    <row r="1758" spans="1:41" x14ac:dyDescent="0.35">
      <c r="A1758" t="s">
        <v>2633</v>
      </c>
      <c r="B1758" t="s">
        <v>49</v>
      </c>
      <c r="C1758" s="10">
        <v>43</v>
      </c>
      <c r="D1758" s="5" t="str" cm="1">
        <f t="array" ref="D1758">_xlfn.IFS(C1758&lt;=29, "18-29", C1758&lt;=39, "30-39", C1758&lt;=49, "40-49", C1758&lt;=59, "50-59",C1758&lt;=69, "60-69", C1758&gt;=70, "70+")</f>
        <v>40-49</v>
      </c>
      <c r="E1758" t="s">
        <v>43</v>
      </c>
      <c r="F1758">
        <v>0</v>
      </c>
      <c r="G1758" t="s">
        <v>722</v>
      </c>
      <c r="H1758">
        <v>95620</v>
      </c>
      <c r="I1758">
        <v>38.392820999999998</v>
      </c>
      <c r="J1758">
        <v>-121.79991699999999</v>
      </c>
      <c r="K1758">
        <v>0</v>
      </c>
      <c r="L1758">
        <v>4</v>
      </c>
      <c r="M1758" t="str" cm="1">
        <f t="array" ref="M1758">_xlfn.IFS(L1758&lt;=12, "New (0-12 months)", L1758&lt;=36, "Mid (13-36 months)", L1758&gt;=37,"Long (37+ months)")</f>
        <v>New (0-12 months)</v>
      </c>
      <c r="N1758" t="s">
        <v>42</v>
      </c>
      <c r="O1758" t="s">
        <v>40</v>
      </c>
      <c r="P1758">
        <v>13.02</v>
      </c>
      <c r="Q1758" t="s">
        <v>43</v>
      </c>
      <c r="R1758" t="s">
        <v>40</v>
      </c>
      <c r="S1758" t="s">
        <v>55</v>
      </c>
      <c r="T1758" s="1">
        <v>15</v>
      </c>
      <c r="U1758" t="s">
        <v>43</v>
      </c>
      <c r="V1758" t="s">
        <v>43</v>
      </c>
      <c r="W1758" t="s">
        <v>43</v>
      </c>
      <c r="X1758" t="s">
        <v>43</v>
      </c>
      <c r="Y1758" t="s">
        <v>43</v>
      </c>
      <c r="Z1758" t="s">
        <v>43</v>
      </c>
      <c r="AA1758" t="s">
        <v>43</v>
      </c>
      <c r="AB1758" t="s">
        <v>40</v>
      </c>
      <c r="AC1758" t="s">
        <v>51</v>
      </c>
      <c r="AD1758" t="s">
        <v>40</v>
      </c>
      <c r="AE1758" t="s">
        <v>56</v>
      </c>
      <c r="AF1758">
        <v>70.2</v>
      </c>
      <c r="AH1758">
        <v>237.95</v>
      </c>
      <c r="AI1758">
        <v>0</v>
      </c>
      <c r="AJ1758">
        <v>0</v>
      </c>
      <c r="AK1758">
        <v>52.08</v>
      </c>
      <c r="AL1758">
        <v>290.02999999999997</v>
      </c>
      <c r="AM1758" t="s">
        <v>57</v>
      </c>
      <c r="AN1758" t="s">
        <v>58</v>
      </c>
      <c r="AO1758" t="s">
        <v>59</v>
      </c>
    </row>
    <row r="1759" spans="1:41" x14ac:dyDescent="0.35">
      <c r="A1759" t="s">
        <v>2634</v>
      </c>
      <c r="B1759" t="s">
        <v>39</v>
      </c>
      <c r="C1759" s="10">
        <v>26</v>
      </c>
      <c r="D1759" s="5" t="str" cm="1">
        <f t="array" ref="D1759">_xlfn.IFS(C1759&lt;=29, "18-29", C1759&lt;=39, "30-39", C1759&lt;=49, "40-49", C1759&lt;=59, "50-59",C1759&lt;=69, "60-69", C1759&gt;=70, "70+")</f>
        <v>18-29</v>
      </c>
      <c r="E1759" t="s">
        <v>40</v>
      </c>
      <c r="F1759">
        <v>0</v>
      </c>
      <c r="G1759" t="s">
        <v>316</v>
      </c>
      <c r="H1759">
        <v>92027</v>
      </c>
      <c r="I1759">
        <v>33.141264999999997</v>
      </c>
      <c r="J1759">
        <v>-116.967221</v>
      </c>
      <c r="K1759">
        <v>1</v>
      </c>
      <c r="L1759">
        <v>37</v>
      </c>
      <c r="M1759" t="str" cm="1">
        <f t="array" ref="M1759">_xlfn.IFS(L1759&lt;=12, "New (0-12 months)", L1759&lt;=36, "Mid (13-36 months)", L1759&gt;=37,"Long (37+ months)")</f>
        <v>Long (37+ months)</v>
      </c>
      <c r="N1759" t="s">
        <v>42</v>
      </c>
      <c r="O1759" t="s">
        <v>40</v>
      </c>
      <c r="P1759">
        <v>36.29</v>
      </c>
      <c r="Q1759" t="s">
        <v>40</v>
      </c>
      <c r="R1759" t="s">
        <v>40</v>
      </c>
      <c r="S1759" t="s">
        <v>55</v>
      </c>
      <c r="T1759" s="1">
        <v>27</v>
      </c>
      <c r="U1759" t="s">
        <v>43</v>
      </c>
      <c r="V1759" t="s">
        <v>43</v>
      </c>
      <c r="W1759" t="s">
        <v>40</v>
      </c>
      <c r="X1759" t="s">
        <v>43</v>
      </c>
      <c r="Y1759" t="s">
        <v>40</v>
      </c>
      <c r="Z1759" t="s">
        <v>40</v>
      </c>
      <c r="AA1759" t="s">
        <v>40</v>
      </c>
      <c r="AB1759" t="s">
        <v>40</v>
      </c>
      <c r="AC1759" t="s">
        <v>51</v>
      </c>
      <c r="AD1759" t="s">
        <v>40</v>
      </c>
      <c r="AE1759" t="s">
        <v>56</v>
      </c>
      <c r="AF1759">
        <v>99.5</v>
      </c>
      <c r="AH1759">
        <v>3762</v>
      </c>
      <c r="AI1759">
        <v>0</v>
      </c>
      <c r="AJ1759">
        <v>0</v>
      </c>
      <c r="AK1759">
        <v>1342.73</v>
      </c>
      <c r="AL1759">
        <v>5104.7299999999996</v>
      </c>
      <c r="AM1759" t="s">
        <v>57</v>
      </c>
      <c r="AN1759" t="s">
        <v>58</v>
      </c>
      <c r="AO1759" t="s">
        <v>104</v>
      </c>
    </row>
    <row r="1760" spans="1:41" x14ac:dyDescent="0.35">
      <c r="A1760" t="s">
        <v>2635</v>
      </c>
      <c r="B1760" t="s">
        <v>39</v>
      </c>
      <c r="C1760" s="10">
        <v>30</v>
      </c>
      <c r="D1760" s="5" t="str" cm="1">
        <f t="array" ref="D1760">_xlfn.IFS(C1760&lt;=29, "18-29", C1760&lt;=39, "30-39", C1760&lt;=49, "40-49", C1760&lt;=59, "50-59",C1760&lt;=69, "60-69", C1760&gt;=70, "70+")</f>
        <v>30-39</v>
      </c>
      <c r="E1760" t="s">
        <v>43</v>
      </c>
      <c r="F1760">
        <v>0</v>
      </c>
      <c r="G1760" t="s">
        <v>277</v>
      </c>
      <c r="H1760">
        <v>92285</v>
      </c>
      <c r="I1760">
        <v>34.341737000000002</v>
      </c>
      <c r="J1760">
        <v>-116.539416</v>
      </c>
      <c r="K1760">
        <v>0</v>
      </c>
      <c r="L1760">
        <v>72</v>
      </c>
      <c r="M1760" t="str" cm="1">
        <f t="array" ref="M1760">_xlfn.IFS(L1760&lt;=12, "New (0-12 months)", L1760&lt;=36, "Mid (13-36 months)", L1760&gt;=37,"Long (37+ months)")</f>
        <v>Long (37+ months)</v>
      </c>
      <c r="N1760" t="s">
        <v>42</v>
      </c>
      <c r="O1760" t="s">
        <v>40</v>
      </c>
      <c r="P1760">
        <v>22.77</v>
      </c>
      <c r="Q1760" t="s">
        <v>43</v>
      </c>
      <c r="R1760" t="s">
        <v>43</v>
      </c>
      <c r="S1760" t="s">
        <v>8234</v>
      </c>
      <c r="T1760" s="1">
        <v>0</v>
      </c>
      <c r="U1760" t="s">
        <v>8234</v>
      </c>
      <c r="V1760" t="s">
        <v>8234</v>
      </c>
      <c r="W1760" t="s">
        <v>8234</v>
      </c>
      <c r="X1760" t="s">
        <v>8234</v>
      </c>
      <c r="Y1760" t="s">
        <v>8234</v>
      </c>
      <c r="Z1760" t="s">
        <v>8234</v>
      </c>
      <c r="AA1760" t="s">
        <v>8234</v>
      </c>
      <c r="AB1760" t="s">
        <v>8234</v>
      </c>
      <c r="AC1760" t="s">
        <v>73</v>
      </c>
      <c r="AD1760" t="s">
        <v>40</v>
      </c>
      <c r="AE1760" t="s">
        <v>56</v>
      </c>
      <c r="AF1760">
        <v>21.15</v>
      </c>
      <c r="AH1760">
        <v>1419.4</v>
      </c>
      <c r="AI1760">
        <v>19.309999999999999</v>
      </c>
      <c r="AJ1760">
        <v>0</v>
      </c>
      <c r="AK1760">
        <v>1639.44</v>
      </c>
      <c r="AL1760">
        <v>3039.53</v>
      </c>
      <c r="AM1760" t="s">
        <v>47</v>
      </c>
    </row>
    <row r="1761" spans="1:41" x14ac:dyDescent="0.35">
      <c r="A1761" t="s">
        <v>2636</v>
      </c>
      <c r="B1761" t="s">
        <v>49</v>
      </c>
      <c r="C1761" s="10">
        <v>65</v>
      </c>
      <c r="D1761" s="5" t="str" cm="1">
        <f t="array" ref="D1761">_xlfn.IFS(C1761&lt;=29, "18-29", C1761&lt;=39, "30-39", C1761&lt;=49, "40-49", C1761&lt;=59, "50-59",C1761&lt;=69, "60-69", C1761&gt;=70, "70+")</f>
        <v>60-69</v>
      </c>
      <c r="E1761" t="s">
        <v>40</v>
      </c>
      <c r="F1761">
        <v>0</v>
      </c>
      <c r="G1761" t="s">
        <v>1428</v>
      </c>
      <c r="H1761">
        <v>93451</v>
      </c>
      <c r="I1761">
        <v>35.886766999999999</v>
      </c>
      <c r="J1761">
        <v>-120.608661</v>
      </c>
      <c r="K1761">
        <v>1</v>
      </c>
      <c r="L1761">
        <v>48</v>
      </c>
      <c r="M1761" t="str" cm="1">
        <f t="array" ref="M1761">_xlfn.IFS(L1761&lt;=12, "New (0-12 months)", L1761&lt;=36, "Mid (13-36 months)", L1761&gt;=37,"Long (37+ months)")</f>
        <v>Long (37+ months)</v>
      </c>
      <c r="N1761" t="s">
        <v>42</v>
      </c>
      <c r="O1761" t="s">
        <v>40</v>
      </c>
      <c r="P1761">
        <v>25.19</v>
      </c>
      <c r="Q1761" t="s">
        <v>40</v>
      </c>
      <c r="R1761" t="s">
        <v>40</v>
      </c>
      <c r="S1761" t="s">
        <v>55</v>
      </c>
      <c r="T1761" s="1">
        <v>22</v>
      </c>
      <c r="U1761" t="s">
        <v>43</v>
      </c>
      <c r="V1761" t="s">
        <v>43</v>
      </c>
      <c r="W1761" t="s">
        <v>40</v>
      </c>
      <c r="X1761" t="s">
        <v>43</v>
      </c>
      <c r="Y1761" t="s">
        <v>43</v>
      </c>
      <c r="Z1761" t="s">
        <v>40</v>
      </c>
      <c r="AA1761" t="s">
        <v>40</v>
      </c>
      <c r="AB1761" t="s">
        <v>40</v>
      </c>
      <c r="AC1761" t="s">
        <v>73</v>
      </c>
      <c r="AD1761" t="s">
        <v>40</v>
      </c>
      <c r="AE1761" t="s">
        <v>46</v>
      </c>
      <c r="AF1761">
        <v>91.05</v>
      </c>
      <c r="AH1761">
        <v>4370.75</v>
      </c>
      <c r="AI1761">
        <v>0</v>
      </c>
      <c r="AJ1761">
        <v>0</v>
      </c>
      <c r="AK1761">
        <v>1209.1199999999999</v>
      </c>
      <c r="AL1761">
        <v>5579.87</v>
      </c>
      <c r="AM1761" t="s">
        <v>47</v>
      </c>
    </row>
    <row r="1762" spans="1:41" x14ac:dyDescent="0.35">
      <c r="A1762" t="s">
        <v>2637</v>
      </c>
      <c r="B1762" t="s">
        <v>39</v>
      </c>
      <c r="C1762" s="10">
        <v>25</v>
      </c>
      <c r="D1762" s="5" t="str" cm="1">
        <f t="array" ref="D1762">_xlfn.IFS(C1762&lt;=29, "18-29", C1762&lt;=39, "30-39", C1762&lt;=49, "40-49", C1762&lt;=59, "50-59",C1762&lt;=69, "60-69", C1762&gt;=70, "70+")</f>
        <v>18-29</v>
      </c>
      <c r="E1762" t="s">
        <v>40</v>
      </c>
      <c r="F1762">
        <v>0</v>
      </c>
      <c r="G1762" t="s">
        <v>776</v>
      </c>
      <c r="H1762">
        <v>95444</v>
      </c>
      <c r="I1762">
        <v>38.434362</v>
      </c>
      <c r="J1762">
        <v>-122.86891</v>
      </c>
      <c r="K1762">
        <v>1</v>
      </c>
      <c r="L1762">
        <v>7</v>
      </c>
      <c r="M1762" t="str" cm="1">
        <f t="array" ref="M1762">_xlfn.IFS(L1762&lt;=12, "New (0-12 months)", L1762&lt;=36, "Mid (13-36 months)", L1762&gt;=37,"Long (37+ months)")</f>
        <v>New (0-12 months)</v>
      </c>
      <c r="N1762" t="s">
        <v>54</v>
      </c>
      <c r="O1762" t="s">
        <v>40</v>
      </c>
      <c r="P1762">
        <v>8.9499999999999993</v>
      </c>
      <c r="Q1762" t="s">
        <v>43</v>
      </c>
      <c r="R1762" t="s">
        <v>40</v>
      </c>
      <c r="S1762" t="s">
        <v>55</v>
      </c>
      <c r="T1762" s="1">
        <v>73</v>
      </c>
      <c r="U1762" t="s">
        <v>43</v>
      </c>
      <c r="V1762" t="s">
        <v>43</v>
      </c>
      <c r="W1762" t="s">
        <v>43</v>
      </c>
      <c r="X1762" t="s">
        <v>43</v>
      </c>
      <c r="Y1762" t="s">
        <v>43</v>
      </c>
      <c r="Z1762" t="s">
        <v>43</v>
      </c>
      <c r="AA1762" t="s">
        <v>40</v>
      </c>
      <c r="AB1762" t="s">
        <v>40</v>
      </c>
      <c r="AC1762" t="s">
        <v>51</v>
      </c>
      <c r="AD1762" t="s">
        <v>40</v>
      </c>
      <c r="AE1762" t="s">
        <v>56</v>
      </c>
      <c r="AF1762">
        <v>69</v>
      </c>
      <c r="AH1762">
        <v>506.9</v>
      </c>
      <c r="AI1762">
        <v>0</v>
      </c>
      <c r="AJ1762">
        <v>0</v>
      </c>
      <c r="AK1762">
        <v>62.65</v>
      </c>
      <c r="AL1762">
        <v>569.54999999999995</v>
      </c>
      <c r="AM1762" t="s">
        <v>57</v>
      </c>
      <c r="AN1762" t="s">
        <v>121</v>
      </c>
      <c r="AO1762" t="s">
        <v>122</v>
      </c>
    </row>
    <row r="1763" spans="1:41" x14ac:dyDescent="0.35">
      <c r="A1763" t="s">
        <v>2638</v>
      </c>
      <c r="B1763" t="s">
        <v>39</v>
      </c>
      <c r="C1763" s="10">
        <v>30</v>
      </c>
      <c r="D1763" s="5" t="str" cm="1">
        <f t="array" ref="D1763">_xlfn.IFS(C1763&lt;=29, "18-29", C1763&lt;=39, "30-39", C1763&lt;=49, "40-49", C1763&lt;=59, "50-59",C1763&lt;=69, "60-69", C1763&gt;=70, "70+")</f>
        <v>30-39</v>
      </c>
      <c r="E1763" t="s">
        <v>43</v>
      </c>
      <c r="F1763">
        <v>0</v>
      </c>
      <c r="G1763" t="s">
        <v>294</v>
      </c>
      <c r="H1763">
        <v>95519</v>
      </c>
      <c r="I1763">
        <v>40.965010999999997</v>
      </c>
      <c r="J1763">
        <v>-124.015255</v>
      </c>
      <c r="K1763">
        <v>0</v>
      </c>
      <c r="L1763">
        <v>1</v>
      </c>
      <c r="M1763" t="str" cm="1">
        <f t="array" ref="M1763">_xlfn.IFS(L1763&lt;=12, "New (0-12 months)", L1763&lt;=36, "Mid (13-36 months)", L1763&gt;=37,"Long (37+ months)")</f>
        <v>New (0-12 months)</v>
      </c>
      <c r="N1763" t="s">
        <v>42</v>
      </c>
      <c r="O1763" t="s">
        <v>40</v>
      </c>
      <c r="P1763">
        <v>8.23</v>
      </c>
      <c r="Q1763" t="s">
        <v>43</v>
      </c>
      <c r="R1763" t="s">
        <v>43</v>
      </c>
      <c r="S1763" t="s">
        <v>8234</v>
      </c>
      <c r="T1763" s="1">
        <v>0</v>
      </c>
      <c r="U1763" t="s">
        <v>8234</v>
      </c>
      <c r="V1763" t="s">
        <v>8234</v>
      </c>
      <c r="W1763" t="s">
        <v>8234</v>
      </c>
      <c r="X1763" t="s">
        <v>8234</v>
      </c>
      <c r="Y1763" t="s">
        <v>8234</v>
      </c>
      <c r="Z1763" t="s">
        <v>8234</v>
      </c>
      <c r="AA1763" t="s">
        <v>8234</v>
      </c>
      <c r="AB1763" t="s">
        <v>8234</v>
      </c>
      <c r="AC1763" t="s">
        <v>51</v>
      </c>
      <c r="AD1763" t="s">
        <v>43</v>
      </c>
      <c r="AE1763" t="s">
        <v>46</v>
      </c>
      <c r="AF1763">
        <v>19.55</v>
      </c>
      <c r="AH1763">
        <v>19.55</v>
      </c>
      <c r="AI1763">
        <v>0</v>
      </c>
      <c r="AJ1763">
        <v>0</v>
      </c>
      <c r="AK1763">
        <v>8.23</v>
      </c>
      <c r="AL1763">
        <v>27.78</v>
      </c>
      <c r="AM1763" t="s">
        <v>98</v>
      </c>
    </row>
    <row r="1764" spans="1:41" x14ac:dyDescent="0.35">
      <c r="A1764" t="s">
        <v>2639</v>
      </c>
      <c r="B1764" t="s">
        <v>49</v>
      </c>
      <c r="C1764" s="10">
        <v>61</v>
      </c>
      <c r="D1764" s="5" t="str" cm="1">
        <f t="array" ref="D1764">_xlfn.IFS(C1764&lt;=29, "18-29", C1764&lt;=39, "30-39", C1764&lt;=49, "40-49", C1764&lt;=59, "50-59",C1764&lt;=69, "60-69", C1764&gt;=70, "70+")</f>
        <v>60-69</v>
      </c>
      <c r="E1764" t="s">
        <v>40</v>
      </c>
      <c r="F1764">
        <v>0</v>
      </c>
      <c r="G1764" t="s">
        <v>2640</v>
      </c>
      <c r="H1764">
        <v>93241</v>
      </c>
      <c r="I1764">
        <v>35.245035000000001</v>
      </c>
      <c r="J1764">
        <v>-118.905553</v>
      </c>
      <c r="K1764">
        <v>10</v>
      </c>
      <c r="L1764">
        <v>35</v>
      </c>
      <c r="M1764" t="str" cm="1">
        <f t="array" ref="M1764">_xlfn.IFS(L1764&lt;=12, "New (0-12 months)", L1764&lt;=36, "Mid (13-36 months)", L1764&gt;=37,"Long (37+ months)")</f>
        <v>Mid (13-36 months)</v>
      </c>
      <c r="N1764" t="s">
        <v>42</v>
      </c>
      <c r="O1764" t="s">
        <v>40</v>
      </c>
      <c r="P1764">
        <v>13.39</v>
      </c>
      <c r="Q1764" t="s">
        <v>40</v>
      </c>
      <c r="R1764" t="s">
        <v>40</v>
      </c>
      <c r="S1764" t="s">
        <v>79</v>
      </c>
      <c r="T1764" s="1">
        <v>20</v>
      </c>
      <c r="U1764" t="s">
        <v>43</v>
      </c>
      <c r="V1764" t="s">
        <v>43</v>
      </c>
      <c r="W1764" t="s">
        <v>43</v>
      </c>
      <c r="X1764" t="s">
        <v>40</v>
      </c>
      <c r="Y1764" t="s">
        <v>40</v>
      </c>
      <c r="Z1764" t="s">
        <v>40</v>
      </c>
      <c r="AA1764" t="s">
        <v>40</v>
      </c>
      <c r="AB1764" t="s">
        <v>40</v>
      </c>
      <c r="AC1764" t="s">
        <v>45</v>
      </c>
      <c r="AD1764" t="s">
        <v>40</v>
      </c>
      <c r="AE1764" t="s">
        <v>56</v>
      </c>
      <c r="AF1764">
        <v>73.45</v>
      </c>
      <c r="AH1764">
        <v>2661.1</v>
      </c>
      <c r="AI1764">
        <v>0</v>
      </c>
      <c r="AJ1764">
        <v>0</v>
      </c>
      <c r="AK1764">
        <v>468.65</v>
      </c>
      <c r="AL1764">
        <v>3129.75</v>
      </c>
      <c r="AM1764" t="s">
        <v>47</v>
      </c>
    </row>
    <row r="1765" spans="1:41" x14ac:dyDescent="0.35">
      <c r="A1765" t="s">
        <v>2641</v>
      </c>
      <c r="B1765" t="s">
        <v>49</v>
      </c>
      <c r="C1765" s="10">
        <v>30</v>
      </c>
      <c r="D1765" s="5" t="str" cm="1">
        <f t="array" ref="D1765">_xlfn.IFS(C1765&lt;=29, "18-29", C1765&lt;=39, "30-39", C1765&lt;=49, "40-49", C1765&lt;=59, "50-59",C1765&lt;=69, "60-69", C1765&gt;=70, "70+")</f>
        <v>30-39</v>
      </c>
      <c r="E1765" t="s">
        <v>43</v>
      </c>
      <c r="F1765">
        <v>0</v>
      </c>
      <c r="G1765" t="s">
        <v>2642</v>
      </c>
      <c r="H1765">
        <v>95524</v>
      </c>
      <c r="I1765">
        <v>40.825485999999998</v>
      </c>
      <c r="J1765">
        <v>-124.049485</v>
      </c>
      <c r="K1765">
        <v>0</v>
      </c>
      <c r="L1765">
        <v>44</v>
      </c>
      <c r="M1765" t="str" cm="1">
        <f t="array" ref="M1765">_xlfn.IFS(L1765&lt;=12, "New (0-12 months)", L1765&lt;=36, "Mid (13-36 months)", L1765&gt;=37,"Long (37+ months)")</f>
        <v>Long (37+ months)</v>
      </c>
      <c r="N1765" t="s">
        <v>76</v>
      </c>
      <c r="O1765" t="s">
        <v>40</v>
      </c>
      <c r="P1765">
        <v>48.95</v>
      </c>
      <c r="Q1765" t="s">
        <v>43</v>
      </c>
      <c r="R1765" t="s">
        <v>40</v>
      </c>
      <c r="S1765" t="s">
        <v>55</v>
      </c>
      <c r="T1765" s="1">
        <v>59</v>
      </c>
      <c r="U1765" t="s">
        <v>43</v>
      </c>
      <c r="V1765" t="s">
        <v>43</v>
      </c>
      <c r="W1765" t="s">
        <v>40</v>
      </c>
      <c r="X1765" t="s">
        <v>40</v>
      </c>
      <c r="Y1765" t="s">
        <v>40</v>
      </c>
      <c r="Z1765" t="s">
        <v>40</v>
      </c>
      <c r="AA1765" t="s">
        <v>40</v>
      </c>
      <c r="AB1765" t="s">
        <v>40</v>
      </c>
      <c r="AC1765" t="s">
        <v>73</v>
      </c>
      <c r="AD1765" t="s">
        <v>43</v>
      </c>
      <c r="AE1765" t="s">
        <v>56</v>
      </c>
      <c r="AF1765">
        <v>100.1</v>
      </c>
      <c r="AH1765">
        <v>4378.3500000000004</v>
      </c>
      <c r="AI1765">
        <v>0</v>
      </c>
      <c r="AJ1765">
        <v>0</v>
      </c>
      <c r="AK1765">
        <v>2153.8000000000002</v>
      </c>
      <c r="AL1765">
        <v>6532.15</v>
      </c>
      <c r="AM1765" t="s">
        <v>47</v>
      </c>
    </row>
    <row r="1766" spans="1:41" x14ac:dyDescent="0.35">
      <c r="A1766" t="s">
        <v>2643</v>
      </c>
      <c r="B1766" t="s">
        <v>39</v>
      </c>
      <c r="C1766" s="10">
        <v>23</v>
      </c>
      <c r="D1766" s="5" t="str" cm="1">
        <f t="array" ref="D1766">_xlfn.IFS(C1766&lt;=29, "18-29", C1766&lt;=39, "30-39", C1766&lt;=49, "40-49", C1766&lt;=59, "50-59",C1766&lt;=69, "60-69", C1766&gt;=70, "70+")</f>
        <v>18-29</v>
      </c>
      <c r="E1766" t="s">
        <v>40</v>
      </c>
      <c r="F1766">
        <v>0</v>
      </c>
      <c r="G1766" t="s">
        <v>520</v>
      </c>
      <c r="H1766">
        <v>92173</v>
      </c>
      <c r="I1766">
        <v>32.555827999999998</v>
      </c>
      <c r="J1766">
        <v>-117.04007300000001</v>
      </c>
      <c r="K1766">
        <v>1</v>
      </c>
      <c r="L1766">
        <v>37</v>
      </c>
      <c r="M1766" t="str" cm="1">
        <f t="array" ref="M1766">_xlfn.IFS(L1766&lt;=12, "New (0-12 months)", L1766&lt;=36, "Mid (13-36 months)", L1766&gt;=37,"Long (37+ months)")</f>
        <v>Long (37+ months)</v>
      </c>
      <c r="N1766" t="s">
        <v>42</v>
      </c>
      <c r="O1766" t="s">
        <v>43</v>
      </c>
      <c r="P1766">
        <v>0</v>
      </c>
      <c r="Q1766" t="s">
        <v>8234</v>
      </c>
      <c r="R1766" t="s">
        <v>40</v>
      </c>
      <c r="S1766" t="s">
        <v>79</v>
      </c>
      <c r="T1766" s="1">
        <v>27</v>
      </c>
      <c r="U1766" t="s">
        <v>40</v>
      </c>
      <c r="V1766" t="s">
        <v>43</v>
      </c>
      <c r="W1766" t="s">
        <v>43</v>
      </c>
      <c r="X1766" t="s">
        <v>40</v>
      </c>
      <c r="Y1766" t="s">
        <v>40</v>
      </c>
      <c r="Z1766" t="s">
        <v>43</v>
      </c>
      <c r="AA1766" t="s">
        <v>43</v>
      </c>
      <c r="AB1766" t="s">
        <v>40</v>
      </c>
      <c r="AC1766" t="s">
        <v>73</v>
      </c>
      <c r="AD1766" t="s">
        <v>43</v>
      </c>
      <c r="AE1766" t="s">
        <v>56</v>
      </c>
      <c r="AF1766">
        <v>45.4</v>
      </c>
      <c r="AH1766">
        <v>1593.1</v>
      </c>
      <c r="AI1766">
        <v>44.13</v>
      </c>
      <c r="AJ1766">
        <v>0</v>
      </c>
      <c r="AK1766">
        <v>0</v>
      </c>
      <c r="AL1766">
        <v>1548.97</v>
      </c>
      <c r="AM1766" t="s">
        <v>47</v>
      </c>
    </row>
    <row r="1767" spans="1:41" x14ac:dyDescent="0.35">
      <c r="A1767" t="s">
        <v>2644</v>
      </c>
      <c r="B1767" t="s">
        <v>39</v>
      </c>
      <c r="C1767" s="10">
        <v>55</v>
      </c>
      <c r="D1767" s="5" t="str" cm="1">
        <f t="array" ref="D1767">_xlfn.IFS(C1767&lt;=29, "18-29", C1767&lt;=39, "30-39", C1767&lt;=49, "40-49", C1767&lt;=59, "50-59",C1767&lt;=69, "60-69", C1767&gt;=70, "70+")</f>
        <v>50-59</v>
      </c>
      <c r="E1767" t="s">
        <v>40</v>
      </c>
      <c r="F1767">
        <v>2</v>
      </c>
      <c r="G1767" t="s">
        <v>157</v>
      </c>
      <c r="H1767">
        <v>95123</v>
      </c>
      <c r="I1767">
        <v>37.238757999999997</v>
      </c>
      <c r="J1767">
        <v>-121.82837499999999</v>
      </c>
      <c r="K1767">
        <v>0</v>
      </c>
      <c r="L1767">
        <v>65</v>
      </c>
      <c r="M1767" t="str" cm="1">
        <f t="array" ref="M1767">_xlfn.IFS(L1767&lt;=12, "New (0-12 months)", L1767&lt;=36, "Mid (13-36 months)", L1767&gt;=37,"Long (37+ months)")</f>
        <v>Long (37+ months)</v>
      </c>
      <c r="N1767" t="s">
        <v>76</v>
      </c>
      <c r="O1767" t="s">
        <v>40</v>
      </c>
      <c r="P1767">
        <v>19.25</v>
      </c>
      <c r="Q1767" t="s">
        <v>43</v>
      </c>
      <c r="R1767" t="s">
        <v>40</v>
      </c>
      <c r="S1767" t="s">
        <v>79</v>
      </c>
      <c r="T1767" s="1">
        <v>19</v>
      </c>
      <c r="U1767" t="s">
        <v>40</v>
      </c>
      <c r="V1767" t="s">
        <v>40</v>
      </c>
      <c r="W1767" t="s">
        <v>40</v>
      </c>
      <c r="X1767" t="s">
        <v>43</v>
      </c>
      <c r="Y1767" t="s">
        <v>43</v>
      </c>
      <c r="Z1767" t="s">
        <v>43</v>
      </c>
      <c r="AA1767" t="s">
        <v>43</v>
      </c>
      <c r="AB1767" t="s">
        <v>40</v>
      </c>
      <c r="AC1767" t="s">
        <v>45</v>
      </c>
      <c r="AD1767" t="s">
        <v>43</v>
      </c>
      <c r="AE1767" t="s">
        <v>56</v>
      </c>
      <c r="AF1767">
        <v>61.35</v>
      </c>
      <c r="AH1767">
        <v>3874.1</v>
      </c>
      <c r="AI1767">
        <v>0</v>
      </c>
      <c r="AJ1767">
        <v>0</v>
      </c>
      <c r="AK1767">
        <v>1251.25</v>
      </c>
      <c r="AL1767">
        <v>5125.3500000000004</v>
      </c>
      <c r="AM1767" t="s">
        <v>47</v>
      </c>
    </row>
    <row r="1768" spans="1:41" x14ac:dyDescent="0.35">
      <c r="A1768" t="s">
        <v>2645</v>
      </c>
      <c r="B1768" t="s">
        <v>39</v>
      </c>
      <c r="C1768" s="10">
        <v>57</v>
      </c>
      <c r="D1768" s="5" t="str" cm="1">
        <f t="array" ref="D1768">_xlfn.IFS(C1768&lt;=29, "18-29", C1768&lt;=39, "30-39", C1768&lt;=49, "40-49", C1768&lt;=59, "50-59",C1768&lt;=69, "60-69", C1768&gt;=70, "70+")</f>
        <v>50-59</v>
      </c>
      <c r="E1768" t="s">
        <v>40</v>
      </c>
      <c r="F1768">
        <v>0</v>
      </c>
      <c r="G1768" t="s">
        <v>1552</v>
      </c>
      <c r="H1768">
        <v>96143</v>
      </c>
      <c r="I1768">
        <v>39.246653999999999</v>
      </c>
      <c r="J1768">
        <v>-120.029273</v>
      </c>
      <c r="K1768">
        <v>6</v>
      </c>
      <c r="L1768">
        <v>59</v>
      </c>
      <c r="M1768" t="str" cm="1">
        <f t="array" ref="M1768">_xlfn.IFS(L1768&lt;=12, "New (0-12 months)", L1768&lt;=36, "Mid (13-36 months)", L1768&gt;=37,"Long (37+ months)")</f>
        <v>Long (37+ months)</v>
      </c>
      <c r="N1768" t="s">
        <v>42</v>
      </c>
      <c r="O1768" t="s">
        <v>40</v>
      </c>
      <c r="P1768">
        <v>14.49</v>
      </c>
      <c r="Q1768" t="s">
        <v>40</v>
      </c>
      <c r="R1768" t="s">
        <v>40</v>
      </c>
      <c r="S1768" t="s">
        <v>44</v>
      </c>
      <c r="T1768" s="1">
        <v>25</v>
      </c>
      <c r="U1768" t="s">
        <v>40</v>
      </c>
      <c r="V1768" t="s">
        <v>40</v>
      </c>
      <c r="W1768" t="s">
        <v>43</v>
      </c>
      <c r="X1768" t="s">
        <v>40</v>
      </c>
      <c r="Y1768" t="s">
        <v>43</v>
      </c>
      <c r="Z1768" t="s">
        <v>43</v>
      </c>
      <c r="AA1768" t="s">
        <v>43</v>
      </c>
      <c r="AB1768" t="s">
        <v>40</v>
      </c>
      <c r="AC1768" t="s">
        <v>45</v>
      </c>
      <c r="AD1768" t="s">
        <v>43</v>
      </c>
      <c r="AE1768" t="s">
        <v>183</v>
      </c>
      <c r="AF1768">
        <v>65.5</v>
      </c>
      <c r="AH1768">
        <v>3801.3</v>
      </c>
      <c r="AI1768">
        <v>0</v>
      </c>
      <c r="AJ1768">
        <v>0</v>
      </c>
      <c r="AK1768">
        <v>854.91</v>
      </c>
      <c r="AL1768">
        <v>4656.21</v>
      </c>
      <c r="AM1768" t="s">
        <v>47</v>
      </c>
    </row>
    <row r="1769" spans="1:41" x14ac:dyDescent="0.35">
      <c r="A1769" t="s">
        <v>2646</v>
      </c>
      <c r="B1769" t="s">
        <v>39</v>
      </c>
      <c r="C1769" s="10">
        <v>34</v>
      </c>
      <c r="D1769" s="5" t="str" cm="1">
        <f t="array" ref="D1769">_xlfn.IFS(C1769&lt;=29, "18-29", C1769&lt;=39, "30-39", C1769&lt;=49, "40-49", C1769&lt;=59, "50-59",C1769&lt;=69, "60-69", C1769&gt;=70, "70+")</f>
        <v>30-39</v>
      </c>
      <c r="E1769" t="s">
        <v>43</v>
      </c>
      <c r="F1769">
        <v>0</v>
      </c>
      <c r="G1769" t="s">
        <v>2160</v>
      </c>
      <c r="H1769">
        <v>94592</v>
      </c>
      <c r="I1769">
        <v>38.093701000000003</v>
      </c>
      <c r="J1769">
        <v>-122.276589</v>
      </c>
      <c r="K1769">
        <v>0</v>
      </c>
      <c r="L1769">
        <v>22</v>
      </c>
      <c r="M1769" t="str" cm="1">
        <f t="array" ref="M1769">_xlfn.IFS(L1769&lt;=12, "New (0-12 months)", L1769&lt;=36, "Mid (13-36 months)", L1769&gt;=37,"Long (37+ months)")</f>
        <v>Mid (13-36 months)</v>
      </c>
      <c r="N1769" t="s">
        <v>42</v>
      </c>
      <c r="O1769" t="s">
        <v>43</v>
      </c>
      <c r="P1769">
        <v>0</v>
      </c>
      <c r="Q1769" t="s">
        <v>8234</v>
      </c>
      <c r="R1769" t="s">
        <v>40</v>
      </c>
      <c r="S1769" t="s">
        <v>79</v>
      </c>
      <c r="T1769" s="1">
        <v>8</v>
      </c>
      <c r="U1769" t="s">
        <v>43</v>
      </c>
      <c r="V1769" t="s">
        <v>43</v>
      </c>
      <c r="W1769" t="s">
        <v>40</v>
      </c>
      <c r="X1769" t="s">
        <v>43</v>
      </c>
      <c r="Y1769" t="s">
        <v>40</v>
      </c>
      <c r="Z1769" t="s">
        <v>40</v>
      </c>
      <c r="AA1769" t="s">
        <v>40</v>
      </c>
      <c r="AB1769" t="s">
        <v>40</v>
      </c>
      <c r="AC1769" t="s">
        <v>51</v>
      </c>
      <c r="AD1769" t="s">
        <v>40</v>
      </c>
      <c r="AE1769" t="s">
        <v>56</v>
      </c>
      <c r="AF1769">
        <v>50.6</v>
      </c>
      <c r="AH1769">
        <v>1073.3</v>
      </c>
      <c r="AI1769">
        <v>0</v>
      </c>
      <c r="AJ1769">
        <v>0</v>
      </c>
      <c r="AK1769">
        <v>0</v>
      </c>
      <c r="AL1769">
        <v>1073.3</v>
      </c>
      <c r="AM1769" t="s">
        <v>47</v>
      </c>
    </row>
    <row r="1770" spans="1:41" x14ac:dyDescent="0.35">
      <c r="A1770" t="s">
        <v>2647</v>
      </c>
      <c r="B1770" t="s">
        <v>49</v>
      </c>
      <c r="C1770" s="10">
        <v>61</v>
      </c>
      <c r="D1770" s="5" t="str" cm="1">
        <f t="array" ref="D1770">_xlfn.IFS(C1770&lt;=29, "18-29", C1770&lt;=39, "30-39", C1770&lt;=49, "40-49", C1770&lt;=59, "50-59",C1770&lt;=69, "60-69", C1770&gt;=70, "70+")</f>
        <v>60-69</v>
      </c>
      <c r="E1770" t="s">
        <v>43</v>
      </c>
      <c r="F1770">
        <v>1</v>
      </c>
      <c r="G1770" t="s">
        <v>316</v>
      </c>
      <c r="H1770">
        <v>92027</v>
      </c>
      <c r="I1770">
        <v>33.141264999999997</v>
      </c>
      <c r="J1770">
        <v>-116.967221</v>
      </c>
      <c r="K1770">
        <v>0</v>
      </c>
      <c r="L1770">
        <v>1</v>
      </c>
      <c r="M1770" t="str" cm="1">
        <f t="array" ref="M1770">_xlfn.IFS(L1770&lt;=12, "New (0-12 months)", L1770&lt;=36, "Mid (13-36 months)", L1770&gt;=37,"Long (37+ months)")</f>
        <v>New (0-12 months)</v>
      </c>
      <c r="N1770" t="s">
        <v>42</v>
      </c>
      <c r="O1770" t="s">
        <v>40</v>
      </c>
      <c r="P1770">
        <v>20.100000000000001</v>
      </c>
      <c r="Q1770" t="s">
        <v>43</v>
      </c>
      <c r="R1770" t="s">
        <v>40</v>
      </c>
      <c r="S1770" t="s">
        <v>44</v>
      </c>
      <c r="T1770" s="1">
        <v>21</v>
      </c>
      <c r="U1770" t="s">
        <v>40</v>
      </c>
      <c r="V1770" t="s">
        <v>40</v>
      </c>
      <c r="W1770" t="s">
        <v>43</v>
      </c>
      <c r="X1770" t="s">
        <v>40</v>
      </c>
      <c r="Y1770" t="s">
        <v>43</v>
      </c>
      <c r="Z1770" t="s">
        <v>40</v>
      </c>
      <c r="AA1770" t="s">
        <v>40</v>
      </c>
      <c r="AB1770" t="s">
        <v>40</v>
      </c>
      <c r="AC1770" t="s">
        <v>51</v>
      </c>
      <c r="AD1770" t="s">
        <v>40</v>
      </c>
      <c r="AE1770" t="s">
        <v>56</v>
      </c>
      <c r="AF1770">
        <v>70.45</v>
      </c>
      <c r="AH1770">
        <v>70.45</v>
      </c>
      <c r="AI1770">
        <v>0</v>
      </c>
      <c r="AJ1770">
        <v>0</v>
      </c>
      <c r="AK1770">
        <v>20.100000000000001</v>
      </c>
      <c r="AL1770">
        <v>90.55</v>
      </c>
      <c r="AM1770" t="s">
        <v>98</v>
      </c>
    </row>
    <row r="1771" spans="1:41" x14ac:dyDescent="0.35">
      <c r="A1771" t="s">
        <v>2648</v>
      </c>
      <c r="B1771" t="s">
        <v>49</v>
      </c>
      <c r="C1771" s="10">
        <v>45</v>
      </c>
      <c r="D1771" s="5" t="str" cm="1">
        <f t="array" ref="D1771">_xlfn.IFS(C1771&lt;=29, "18-29", C1771&lt;=39, "30-39", C1771&lt;=49, "40-49", C1771&lt;=59, "50-59",C1771&lt;=69, "60-69", C1771&gt;=70, "70+")</f>
        <v>40-49</v>
      </c>
      <c r="E1771" t="s">
        <v>40</v>
      </c>
      <c r="F1771">
        <v>0</v>
      </c>
      <c r="G1771" t="s">
        <v>2649</v>
      </c>
      <c r="H1771">
        <v>90716</v>
      </c>
      <c r="I1771">
        <v>33.830430999999997</v>
      </c>
      <c r="J1771">
        <v>-118.074071</v>
      </c>
      <c r="K1771">
        <v>9</v>
      </c>
      <c r="L1771">
        <v>54</v>
      </c>
      <c r="M1771" t="str" cm="1">
        <f t="array" ref="M1771">_xlfn.IFS(L1771&lt;=12, "New (0-12 months)", L1771&lt;=36, "Mid (13-36 months)", L1771&gt;=37,"Long (37+ months)")</f>
        <v>Long (37+ months)</v>
      </c>
      <c r="N1771" t="s">
        <v>76</v>
      </c>
      <c r="O1771" t="s">
        <v>43</v>
      </c>
      <c r="P1771">
        <v>0</v>
      </c>
      <c r="Q1771" t="s">
        <v>8234</v>
      </c>
      <c r="R1771" t="s">
        <v>40</v>
      </c>
      <c r="S1771" t="s">
        <v>44</v>
      </c>
      <c r="T1771" s="1">
        <v>9</v>
      </c>
      <c r="U1771" t="s">
        <v>43</v>
      </c>
      <c r="V1771" t="s">
        <v>40</v>
      </c>
      <c r="W1771" t="s">
        <v>43</v>
      </c>
      <c r="X1771" t="s">
        <v>43</v>
      </c>
      <c r="Y1771" t="s">
        <v>43</v>
      </c>
      <c r="Z1771" t="s">
        <v>43</v>
      </c>
      <c r="AA1771" t="s">
        <v>43</v>
      </c>
      <c r="AB1771" t="s">
        <v>40</v>
      </c>
      <c r="AC1771" t="s">
        <v>51</v>
      </c>
      <c r="AD1771" t="s">
        <v>43</v>
      </c>
      <c r="AE1771" t="s">
        <v>56</v>
      </c>
      <c r="AF1771">
        <v>30.4</v>
      </c>
      <c r="AH1771">
        <v>1621.35</v>
      </c>
      <c r="AI1771">
        <v>0</v>
      </c>
      <c r="AJ1771">
        <v>0</v>
      </c>
      <c r="AK1771">
        <v>0</v>
      </c>
      <c r="AL1771">
        <v>1621.35</v>
      </c>
      <c r="AM1771" t="s">
        <v>47</v>
      </c>
    </row>
    <row r="1772" spans="1:41" x14ac:dyDescent="0.35">
      <c r="A1772" t="s">
        <v>2650</v>
      </c>
      <c r="B1772" t="s">
        <v>49</v>
      </c>
      <c r="C1772" s="10">
        <v>48</v>
      </c>
      <c r="D1772" s="5" t="str" cm="1">
        <f t="array" ref="D1772">_xlfn.IFS(C1772&lt;=29, "18-29", C1772&lt;=39, "30-39", C1772&lt;=49, "40-49", C1772&lt;=59, "50-59",C1772&lt;=69, "60-69", C1772&gt;=70, "70+")</f>
        <v>40-49</v>
      </c>
      <c r="E1772" t="s">
        <v>43</v>
      </c>
      <c r="F1772">
        <v>0</v>
      </c>
      <c r="G1772" t="s">
        <v>151</v>
      </c>
      <c r="H1772">
        <v>92116</v>
      </c>
      <c r="I1772">
        <v>32.765298999999999</v>
      </c>
      <c r="J1772">
        <v>-117.12256499999999</v>
      </c>
      <c r="K1772">
        <v>0</v>
      </c>
      <c r="L1772">
        <v>44</v>
      </c>
      <c r="M1772" t="str" cm="1">
        <f t="array" ref="M1772">_xlfn.IFS(L1772&lt;=12, "New (0-12 months)", L1772&lt;=36, "Mid (13-36 months)", L1772&gt;=37,"Long (37+ months)")</f>
        <v>Long (37+ months)</v>
      </c>
      <c r="N1772" t="s">
        <v>76</v>
      </c>
      <c r="O1772" t="s">
        <v>40</v>
      </c>
      <c r="P1772">
        <v>44.45</v>
      </c>
      <c r="Q1772" t="s">
        <v>40</v>
      </c>
      <c r="R1772" t="s">
        <v>40</v>
      </c>
      <c r="S1772" t="s">
        <v>55</v>
      </c>
      <c r="T1772" s="1">
        <v>19</v>
      </c>
      <c r="U1772" t="s">
        <v>40</v>
      </c>
      <c r="V1772" t="s">
        <v>40</v>
      </c>
      <c r="W1772" t="s">
        <v>40</v>
      </c>
      <c r="X1772" t="s">
        <v>43</v>
      </c>
      <c r="Y1772" t="s">
        <v>40</v>
      </c>
      <c r="Z1772" t="s">
        <v>40</v>
      </c>
      <c r="AA1772" t="s">
        <v>40</v>
      </c>
      <c r="AB1772" t="s">
        <v>40</v>
      </c>
      <c r="AC1772" t="s">
        <v>51</v>
      </c>
      <c r="AD1772" t="s">
        <v>40</v>
      </c>
      <c r="AE1772" t="s">
        <v>56</v>
      </c>
      <c r="AF1772">
        <v>111.5</v>
      </c>
      <c r="AH1772">
        <v>4915.1499999999996</v>
      </c>
      <c r="AI1772">
        <v>0</v>
      </c>
      <c r="AJ1772">
        <v>0</v>
      </c>
      <c r="AK1772">
        <v>1955.8</v>
      </c>
      <c r="AL1772">
        <v>6870.95</v>
      </c>
      <c r="AM1772" t="s">
        <v>47</v>
      </c>
    </row>
    <row r="1773" spans="1:41" x14ac:dyDescent="0.35">
      <c r="A1773" t="s">
        <v>2651</v>
      </c>
      <c r="B1773" t="s">
        <v>39</v>
      </c>
      <c r="C1773" s="10">
        <v>52</v>
      </c>
      <c r="D1773" s="5" t="str" cm="1">
        <f t="array" ref="D1773">_xlfn.IFS(C1773&lt;=29, "18-29", C1773&lt;=39, "30-39", C1773&lt;=49, "40-49", C1773&lt;=59, "50-59",C1773&lt;=69, "60-69", C1773&gt;=70, "70+")</f>
        <v>50-59</v>
      </c>
      <c r="E1773" t="s">
        <v>40</v>
      </c>
      <c r="F1773">
        <v>1</v>
      </c>
      <c r="G1773" t="s">
        <v>363</v>
      </c>
      <c r="H1773">
        <v>90240</v>
      </c>
      <c r="I1773">
        <v>33.956228000000003</v>
      </c>
      <c r="J1773">
        <v>-118.120993</v>
      </c>
      <c r="K1773">
        <v>4</v>
      </c>
      <c r="L1773">
        <v>6</v>
      </c>
      <c r="M1773" t="str" cm="1">
        <f t="array" ref="M1773">_xlfn.IFS(L1773&lt;=12, "New (0-12 months)", L1773&lt;=36, "Mid (13-36 months)", L1773&gt;=37,"Long (37+ months)")</f>
        <v>New (0-12 months)</v>
      </c>
      <c r="N1773" t="s">
        <v>54</v>
      </c>
      <c r="O1773" t="s">
        <v>40</v>
      </c>
      <c r="P1773">
        <v>25.05</v>
      </c>
      <c r="Q1773" t="s">
        <v>43</v>
      </c>
      <c r="R1773" t="s">
        <v>43</v>
      </c>
      <c r="S1773" t="s">
        <v>8234</v>
      </c>
      <c r="T1773" s="1">
        <v>0</v>
      </c>
      <c r="U1773" t="s">
        <v>8234</v>
      </c>
      <c r="V1773" t="s">
        <v>8234</v>
      </c>
      <c r="W1773" t="s">
        <v>8234</v>
      </c>
      <c r="X1773" t="s">
        <v>8234</v>
      </c>
      <c r="Y1773" t="s">
        <v>8234</v>
      </c>
      <c r="Z1773" t="s">
        <v>8234</v>
      </c>
      <c r="AA1773" t="s">
        <v>8234</v>
      </c>
      <c r="AB1773" t="s">
        <v>8234</v>
      </c>
      <c r="AC1773" t="s">
        <v>73</v>
      </c>
      <c r="AD1773" t="s">
        <v>43</v>
      </c>
      <c r="AE1773" t="s">
        <v>46</v>
      </c>
      <c r="AF1773">
        <v>20.100000000000001</v>
      </c>
      <c r="AH1773">
        <v>100.35</v>
      </c>
      <c r="AI1773">
        <v>0</v>
      </c>
      <c r="AJ1773">
        <v>0</v>
      </c>
      <c r="AK1773">
        <v>150.30000000000001</v>
      </c>
      <c r="AL1773">
        <v>250.65</v>
      </c>
      <c r="AM1773" t="s">
        <v>47</v>
      </c>
    </row>
    <row r="1774" spans="1:41" x14ac:dyDescent="0.35">
      <c r="A1774" t="s">
        <v>2652</v>
      </c>
      <c r="B1774" t="s">
        <v>39</v>
      </c>
      <c r="C1774" s="10">
        <v>63</v>
      </c>
      <c r="D1774" s="5" t="str" cm="1">
        <f t="array" ref="D1774">_xlfn.IFS(C1774&lt;=29, "18-29", C1774&lt;=39, "30-39", C1774&lt;=49, "40-49", C1774&lt;=59, "50-59",C1774&lt;=69, "60-69", C1774&gt;=70, "70+")</f>
        <v>60-69</v>
      </c>
      <c r="E1774" t="s">
        <v>43</v>
      </c>
      <c r="F1774">
        <v>0</v>
      </c>
      <c r="G1774" t="s">
        <v>1738</v>
      </c>
      <c r="H1774">
        <v>92321</v>
      </c>
      <c r="I1774">
        <v>34.255203000000002</v>
      </c>
      <c r="J1774">
        <v>-117.17565399999999</v>
      </c>
      <c r="K1774">
        <v>0</v>
      </c>
      <c r="L1774">
        <v>50</v>
      </c>
      <c r="M1774" t="str" cm="1">
        <f t="array" ref="M1774">_xlfn.IFS(L1774&lt;=12, "New (0-12 months)", L1774&lt;=36, "Mid (13-36 months)", L1774&gt;=37,"Long (37+ months)")</f>
        <v>Long (37+ months)</v>
      </c>
      <c r="N1774" t="s">
        <v>76</v>
      </c>
      <c r="O1774" t="s">
        <v>40</v>
      </c>
      <c r="P1774">
        <v>37.950000000000003</v>
      </c>
      <c r="Q1774" t="s">
        <v>43</v>
      </c>
      <c r="R1774" t="s">
        <v>43</v>
      </c>
      <c r="S1774" t="s">
        <v>8234</v>
      </c>
      <c r="T1774" s="1">
        <v>0</v>
      </c>
      <c r="U1774" t="s">
        <v>8234</v>
      </c>
      <c r="V1774" t="s">
        <v>8234</v>
      </c>
      <c r="W1774" t="s">
        <v>8234</v>
      </c>
      <c r="X1774" t="s">
        <v>8234</v>
      </c>
      <c r="Y1774" t="s">
        <v>8234</v>
      </c>
      <c r="Z1774" t="s">
        <v>8234</v>
      </c>
      <c r="AA1774" t="s">
        <v>8234</v>
      </c>
      <c r="AB1774" t="s">
        <v>8234</v>
      </c>
      <c r="AC1774" t="s">
        <v>45</v>
      </c>
      <c r="AD1774" t="s">
        <v>43</v>
      </c>
      <c r="AE1774" t="s">
        <v>56</v>
      </c>
      <c r="AF1774">
        <v>19.75</v>
      </c>
      <c r="AH1774">
        <v>989.05</v>
      </c>
      <c r="AI1774">
        <v>0</v>
      </c>
      <c r="AJ1774">
        <v>0</v>
      </c>
      <c r="AK1774">
        <v>1897.5</v>
      </c>
      <c r="AL1774">
        <v>2886.55</v>
      </c>
      <c r="AM1774" t="s">
        <v>47</v>
      </c>
    </row>
    <row r="1775" spans="1:41" x14ac:dyDescent="0.35">
      <c r="A1775" t="s">
        <v>2653</v>
      </c>
      <c r="B1775" t="s">
        <v>49</v>
      </c>
      <c r="C1775" s="10">
        <v>44</v>
      </c>
      <c r="D1775" s="5" t="str" cm="1">
        <f t="array" ref="D1775">_xlfn.IFS(C1775&lt;=29, "18-29", C1775&lt;=39, "30-39", C1775&lt;=49, "40-49", C1775&lt;=59, "50-59",C1775&lt;=69, "60-69", C1775&gt;=70, "70+")</f>
        <v>40-49</v>
      </c>
      <c r="E1775" t="s">
        <v>43</v>
      </c>
      <c r="F1775">
        <v>0</v>
      </c>
      <c r="G1775" t="s">
        <v>2321</v>
      </c>
      <c r="H1775">
        <v>92823</v>
      </c>
      <c r="I1775">
        <v>33.924143000000001</v>
      </c>
      <c r="J1775">
        <v>-117.79387</v>
      </c>
      <c r="K1775">
        <v>0</v>
      </c>
      <c r="L1775">
        <v>13</v>
      </c>
      <c r="M1775" t="str" cm="1">
        <f t="array" ref="M1775">_xlfn.IFS(L1775&lt;=12, "New (0-12 months)", L1775&lt;=36, "Mid (13-36 months)", L1775&gt;=37,"Long (37+ months)")</f>
        <v>Mid (13-36 months)</v>
      </c>
      <c r="N1775" t="s">
        <v>62</v>
      </c>
      <c r="O1775" t="s">
        <v>40</v>
      </c>
      <c r="P1775">
        <v>45.03</v>
      </c>
      <c r="Q1775" t="s">
        <v>43</v>
      </c>
      <c r="R1775" t="s">
        <v>43</v>
      </c>
      <c r="S1775" t="s">
        <v>8234</v>
      </c>
      <c r="T1775" s="1">
        <v>0</v>
      </c>
      <c r="U1775" t="s">
        <v>8234</v>
      </c>
      <c r="V1775" t="s">
        <v>8234</v>
      </c>
      <c r="W1775" t="s">
        <v>8234</v>
      </c>
      <c r="X1775" t="s">
        <v>8234</v>
      </c>
      <c r="Y1775" t="s">
        <v>8234</v>
      </c>
      <c r="Z1775" t="s">
        <v>8234</v>
      </c>
      <c r="AA1775" t="s">
        <v>8234</v>
      </c>
      <c r="AB1775" t="s">
        <v>8234</v>
      </c>
      <c r="AC1775" t="s">
        <v>45</v>
      </c>
      <c r="AD1775" t="s">
        <v>43</v>
      </c>
      <c r="AE1775" t="s">
        <v>46</v>
      </c>
      <c r="AF1775">
        <v>19.3</v>
      </c>
      <c r="AH1775">
        <v>259.64999999999998</v>
      </c>
      <c r="AI1775">
        <v>35.28</v>
      </c>
      <c r="AJ1775">
        <v>0</v>
      </c>
      <c r="AK1775">
        <v>585.39</v>
      </c>
      <c r="AL1775">
        <v>809.76</v>
      </c>
      <c r="AM1775" t="s">
        <v>47</v>
      </c>
    </row>
    <row r="1776" spans="1:41" x14ac:dyDescent="0.35">
      <c r="A1776" t="s">
        <v>2654</v>
      </c>
      <c r="B1776" t="s">
        <v>49</v>
      </c>
      <c r="C1776" s="10">
        <v>36</v>
      </c>
      <c r="D1776" s="5" t="str" cm="1">
        <f t="array" ref="D1776">_xlfn.IFS(C1776&lt;=29, "18-29", C1776&lt;=39, "30-39", C1776&lt;=49, "40-49", C1776&lt;=59, "50-59",C1776&lt;=69, "60-69", C1776&gt;=70, "70+")</f>
        <v>30-39</v>
      </c>
      <c r="E1776" t="s">
        <v>43</v>
      </c>
      <c r="F1776">
        <v>0</v>
      </c>
      <c r="G1776" t="s">
        <v>354</v>
      </c>
      <c r="H1776">
        <v>94960</v>
      </c>
      <c r="I1776">
        <v>37.992719999999998</v>
      </c>
      <c r="J1776">
        <v>-122.57502599999999</v>
      </c>
      <c r="K1776">
        <v>0</v>
      </c>
      <c r="L1776">
        <v>3</v>
      </c>
      <c r="M1776" t="str" cm="1">
        <f t="array" ref="M1776">_xlfn.IFS(L1776&lt;=12, "New (0-12 months)", L1776&lt;=36, "Mid (13-36 months)", L1776&gt;=37,"Long (37+ months)")</f>
        <v>New (0-12 months)</v>
      </c>
      <c r="N1776" t="s">
        <v>42</v>
      </c>
      <c r="O1776" t="s">
        <v>43</v>
      </c>
      <c r="P1776">
        <v>0</v>
      </c>
      <c r="Q1776" t="s">
        <v>8234</v>
      </c>
      <c r="R1776" t="s">
        <v>40</v>
      </c>
      <c r="S1776" t="s">
        <v>79</v>
      </c>
      <c r="T1776" s="1">
        <v>18</v>
      </c>
      <c r="U1776" t="s">
        <v>43</v>
      </c>
      <c r="V1776" t="s">
        <v>43</v>
      </c>
      <c r="W1776" t="s">
        <v>43</v>
      </c>
      <c r="X1776" t="s">
        <v>43</v>
      </c>
      <c r="Y1776" t="s">
        <v>43</v>
      </c>
      <c r="Z1776" t="s">
        <v>43</v>
      </c>
      <c r="AA1776" t="s">
        <v>43</v>
      </c>
      <c r="AB1776" t="s">
        <v>40</v>
      </c>
      <c r="AC1776" t="s">
        <v>51</v>
      </c>
      <c r="AD1776" t="s">
        <v>43</v>
      </c>
      <c r="AE1776" t="s">
        <v>56</v>
      </c>
      <c r="AF1776">
        <v>24.75</v>
      </c>
      <c r="AH1776">
        <v>66.95</v>
      </c>
      <c r="AI1776">
        <v>0</v>
      </c>
      <c r="AJ1776">
        <v>0</v>
      </c>
      <c r="AK1776">
        <v>0</v>
      </c>
      <c r="AL1776">
        <v>66.95</v>
      </c>
      <c r="AM1776" t="s">
        <v>57</v>
      </c>
      <c r="AN1776" t="s">
        <v>58</v>
      </c>
      <c r="AO1776" t="s">
        <v>203</v>
      </c>
    </row>
    <row r="1777" spans="1:41" x14ac:dyDescent="0.35">
      <c r="A1777" t="s">
        <v>2655</v>
      </c>
      <c r="B1777" t="s">
        <v>39</v>
      </c>
      <c r="C1777" s="10">
        <v>47</v>
      </c>
      <c r="D1777" s="5" t="str" cm="1">
        <f t="array" ref="D1777">_xlfn.IFS(C1777&lt;=29, "18-29", C1777&lt;=39, "30-39", C1777&lt;=49, "40-49", C1777&lt;=59, "50-59",C1777&lt;=69, "60-69", C1777&gt;=70, "70+")</f>
        <v>40-49</v>
      </c>
      <c r="E1777" t="s">
        <v>43</v>
      </c>
      <c r="F1777">
        <v>0</v>
      </c>
      <c r="G1777" t="s">
        <v>227</v>
      </c>
      <c r="H1777">
        <v>95660</v>
      </c>
      <c r="I1777">
        <v>38.671295000000001</v>
      </c>
      <c r="J1777">
        <v>-121.388251</v>
      </c>
      <c r="K1777">
        <v>0</v>
      </c>
      <c r="L1777">
        <v>1</v>
      </c>
      <c r="M1777" t="str" cm="1">
        <f t="array" ref="M1777">_xlfn.IFS(L1777&lt;=12, "New (0-12 months)", L1777&lt;=36, "Mid (13-36 months)", L1777&gt;=37,"Long (37+ months)")</f>
        <v>New (0-12 months)</v>
      </c>
      <c r="N1777" t="s">
        <v>42</v>
      </c>
      <c r="O1777" t="s">
        <v>40</v>
      </c>
      <c r="P1777">
        <v>44.09</v>
      </c>
      <c r="Q1777" t="s">
        <v>43</v>
      </c>
      <c r="R1777" t="s">
        <v>43</v>
      </c>
      <c r="S1777" t="s">
        <v>8234</v>
      </c>
      <c r="T1777" s="1">
        <v>0</v>
      </c>
      <c r="U1777" t="s">
        <v>8234</v>
      </c>
      <c r="V1777" t="s">
        <v>8234</v>
      </c>
      <c r="W1777" t="s">
        <v>8234</v>
      </c>
      <c r="X1777" t="s">
        <v>8234</v>
      </c>
      <c r="Y1777" t="s">
        <v>8234</v>
      </c>
      <c r="Z1777" t="s">
        <v>8234</v>
      </c>
      <c r="AA1777" t="s">
        <v>8234</v>
      </c>
      <c r="AB1777" t="s">
        <v>8234</v>
      </c>
      <c r="AC1777" t="s">
        <v>51</v>
      </c>
      <c r="AD1777" t="s">
        <v>43</v>
      </c>
      <c r="AE1777" t="s">
        <v>46</v>
      </c>
      <c r="AF1777">
        <v>20.350000000000001</v>
      </c>
      <c r="AH1777">
        <v>20.350000000000001</v>
      </c>
      <c r="AI1777">
        <v>0</v>
      </c>
      <c r="AJ1777">
        <v>0</v>
      </c>
      <c r="AK1777">
        <v>44.09</v>
      </c>
      <c r="AL1777">
        <v>64.44</v>
      </c>
      <c r="AM1777" t="s">
        <v>98</v>
      </c>
    </row>
    <row r="1778" spans="1:41" x14ac:dyDescent="0.35">
      <c r="A1778" t="s">
        <v>2656</v>
      </c>
      <c r="B1778" t="s">
        <v>49</v>
      </c>
      <c r="C1778" s="10">
        <v>48</v>
      </c>
      <c r="D1778" s="5" t="str" cm="1">
        <f t="array" ref="D1778">_xlfn.IFS(C1778&lt;=29, "18-29", C1778&lt;=39, "30-39", C1778&lt;=49, "40-49", C1778&lt;=59, "50-59",C1778&lt;=69, "60-69", C1778&gt;=70, "70+")</f>
        <v>40-49</v>
      </c>
      <c r="E1778" t="s">
        <v>43</v>
      </c>
      <c r="F1778">
        <v>1</v>
      </c>
      <c r="G1778" t="s">
        <v>1751</v>
      </c>
      <c r="H1778">
        <v>91980</v>
      </c>
      <c r="I1778">
        <v>32.587556999999997</v>
      </c>
      <c r="J1778">
        <v>-116.636816</v>
      </c>
      <c r="K1778">
        <v>0</v>
      </c>
      <c r="L1778">
        <v>27</v>
      </c>
      <c r="M1778" t="str" cm="1">
        <f t="array" ref="M1778">_xlfn.IFS(L1778&lt;=12, "New (0-12 months)", L1778&lt;=36, "Mid (13-36 months)", L1778&gt;=37,"Long (37+ months)")</f>
        <v>Mid (13-36 months)</v>
      </c>
      <c r="N1778" t="s">
        <v>129</v>
      </c>
      <c r="O1778" t="s">
        <v>40</v>
      </c>
      <c r="P1778">
        <v>32.28</v>
      </c>
      <c r="Q1778" t="s">
        <v>43</v>
      </c>
      <c r="R1778" t="s">
        <v>43</v>
      </c>
      <c r="S1778" t="s">
        <v>8234</v>
      </c>
      <c r="T1778" s="1">
        <v>0</v>
      </c>
      <c r="U1778" t="s">
        <v>8234</v>
      </c>
      <c r="V1778" t="s">
        <v>8234</v>
      </c>
      <c r="W1778" t="s">
        <v>8234</v>
      </c>
      <c r="X1778" t="s">
        <v>8234</v>
      </c>
      <c r="Y1778" t="s">
        <v>8234</v>
      </c>
      <c r="Z1778" t="s">
        <v>8234</v>
      </c>
      <c r="AA1778" t="s">
        <v>8234</v>
      </c>
      <c r="AB1778" t="s">
        <v>8234</v>
      </c>
      <c r="AC1778" t="s">
        <v>73</v>
      </c>
      <c r="AD1778" t="s">
        <v>43</v>
      </c>
      <c r="AE1778" t="s">
        <v>46</v>
      </c>
      <c r="AF1778">
        <v>19.7</v>
      </c>
      <c r="AH1778">
        <v>509.3</v>
      </c>
      <c r="AI1778">
        <v>0</v>
      </c>
      <c r="AJ1778">
        <v>0</v>
      </c>
      <c r="AK1778">
        <v>871.56</v>
      </c>
      <c r="AL1778">
        <v>1380.86</v>
      </c>
      <c r="AM1778" t="s">
        <v>47</v>
      </c>
    </row>
    <row r="1779" spans="1:41" x14ac:dyDescent="0.35">
      <c r="A1779" t="s">
        <v>2657</v>
      </c>
      <c r="B1779" t="s">
        <v>49</v>
      </c>
      <c r="C1779" s="10">
        <v>36</v>
      </c>
      <c r="D1779" s="5" t="str" cm="1">
        <f t="array" ref="D1779">_xlfn.IFS(C1779&lt;=29, "18-29", C1779&lt;=39, "30-39", C1779&lt;=49, "40-49", C1779&lt;=59, "50-59",C1779&lt;=69, "60-69", C1779&gt;=70, "70+")</f>
        <v>30-39</v>
      </c>
      <c r="E1779" t="s">
        <v>40</v>
      </c>
      <c r="F1779">
        <v>3</v>
      </c>
      <c r="G1779" t="s">
        <v>2201</v>
      </c>
      <c r="H1779">
        <v>90220</v>
      </c>
      <c r="I1779">
        <v>33.881509999999999</v>
      </c>
      <c r="J1779">
        <v>-118.23445100000001</v>
      </c>
      <c r="K1779">
        <v>4</v>
      </c>
      <c r="L1779">
        <v>71</v>
      </c>
      <c r="M1779" t="str" cm="1">
        <f t="array" ref="M1779">_xlfn.IFS(L1779&lt;=12, "New (0-12 months)", L1779&lt;=36, "Mid (13-36 months)", L1779&gt;=37,"Long (37+ months)")</f>
        <v>Long (37+ months)</v>
      </c>
      <c r="N1779" t="s">
        <v>42</v>
      </c>
      <c r="O1779" t="s">
        <v>40</v>
      </c>
      <c r="P1779">
        <v>28.47</v>
      </c>
      <c r="Q1779" t="s">
        <v>43</v>
      </c>
      <c r="R1779" t="s">
        <v>40</v>
      </c>
      <c r="S1779" t="s">
        <v>55</v>
      </c>
      <c r="T1779" s="1">
        <v>57</v>
      </c>
      <c r="U1779" t="s">
        <v>40</v>
      </c>
      <c r="V1779" t="s">
        <v>40</v>
      </c>
      <c r="W1779" t="s">
        <v>40</v>
      </c>
      <c r="X1779" t="s">
        <v>40</v>
      </c>
      <c r="Y1779" t="s">
        <v>40</v>
      </c>
      <c r="Z1779" t="s">
        <v>40</v>
      </c>
      <c r="AA1779" t="s">
        <v>40</v>
      </c>
      <c r="AB1779" t="s">
        <v>43</v>
      </c>
      <c r="AC1779" t="s">
        <v>73</v>
      </c>
      <c r="AD1779" t="s">
        <v>43</v>
      </c>
      <c r="AE1779" t="s">
        <v>46</v>
      </c>
      <c r="AF1779">
        <v>109.3</v>
      </c>
      <c r="AH1779">
        <v>7782.85</v>
      </c>
      <c r="AI1779">
        <v>0</v>
      </c>
      <c r="AJ1779">
        <v>70</v>
      </c>
      <c r="AK1779">
        <v>2021.37</v>
      </c>
      <c r="AL1779">
        <v>9874.2199999999993</v>
      </c>
      <c r="AM1779" t="s">
        <v>47</v>
      </c>
    </row>
    <row r="1780" spans="1:41" x14ac:dyDescent="0.35">
      <c r="A1780" t="s">
        <v>2658</v>
      </c>
      <c r="B1780" t="s">
        <v>49</v>
      </c>
      <c r="C1780" s="10">
        <v>57</v>
      </c>
      <c r="D1780" s="5" t="str" cm="1">
        <f t="array" ref="D1780">_xlfn.IFS(C1780&lt;=29, "18-29", C1780&lt;=39, "30-39", C1780&lt;=49, "40-49", C1780&lt;=59, "50-59",C1780&lt;=69, "60-69", C1780&gt;=70, "70+")</f>
        <v>50-59</v>
      </c>
      <c r="E1780" t="s">
        <v>40</v>
      </c>
      <c r="F1780">
        <v>0</v>
      </c>
      <c r="G1780" t="s">
        <v>2659</v>
      </c>
      <c r="H1780">
        <v>95957</v>
      </c>
      <c r="I1780">
        <v>39.068071000000003</v>
      </c>
      <c r="J1780">
        <v>-121.832638</v>
      </c>
      <c r="K1780">
        <v>1</v>
      </c>
      <c r="L1780">
        <v>14</v>
      </c>
      <c r="M1780" t="str" cm="1">
        <f t="array" ref="M1780">_xlfn.IFS(L1780&lt;=12, "New (0-12 months)", L1780&lt;=36, "Mid (13-36 months)", L1780&gt;=37,"Long (37+ months)")</f>
        <v>Mid (13-36 months)</v>
      </c>
      <c r="N1780" t="s">
        <v>62</v>
      </c>
      <c r="O1780" t="s">
        <v>40</v>
      </c>
      <c r="P1780">
        <v>44.95</v>
      </c>
      <c r="Q1780" t="s">
        <v>43</v>
      </c>
      <c r="R1780" t="s">
        <v>40</v>
      </c>
      <c r="S1780" t="s">
        <v>79</v>
      </c>
      <c r="T1780" s="1">
        <v>19</v>
      </c>
      <c r="U1780" t="s">
        <v>43</v>
      </c>
      <c r="V1780" t="s">
        <v>43</v>
      </c>
      <c r="W1780" t="s">
        <v>43</v>
      </c>
      <c r="X1780" t="s">
        <v>43</v>
      </c>
      <c r="Y1780" t="s">
        <v>43</v>
      </c>
      <c r="Z1780" t="s">
        <v>43</v>
      </c>
      <c r="AA1780" t="s">
        <v>43</v>
      </c>
      <c r="AB1780" t="s">
        <v>40</v>
      </c>
      <c r="AC1780" t="s">
        <v>45</v>
      </c>
      <c r="AD1780" t="s">
        <v>43</v>
      </c>
      <c r="AE1780" t="s">
        <v>56</v>
      </c>
      <c r="AF1780">
        <v>44.6</v>
      </c>
      <c r="AH1780">
        <v>641.25</v>
      </c>
      <c r="AI1780">
        <v>0</v>
      </c>
      <c r="AJ1780">
        <v>0</v>
      </c>
      <c r="AK1780">
        <v>629.29999999999995</v>
      </c>
      <c r="AL1780">
        <v>1270.55</v>
      </c>
      <c r="AM1780" t="s">
        <v>47</v>
      </c>
    </row>
    <row r="1781" spans="1:41" x14ac:dyDescent="0.35">
      <c r="A1781" t="s">
        <v>2660</v>
      </c>
      <c r="B1781" t="s">
        <v>49</v>
      </c>
      <c r="C1781" s="10">
        <v>20</v>
      </c>
      <c r="D1781" s="5" t="str" cm="1">
        <f t="array" ref="D1781">_xlfn.IFS(C1781&lt;=29, "18-29", C1781&lt;=39, "30-39", C1781&lt;=49, "40-49", C1781&lt;=59, "50-59",C1781&lt;=69, "60-69", C1781&gt;=70, "70+")</f>
        <v>18-29</v>
      </c>
      <c r="E1781" t="s">
        <v>43</v>
      </c>
      <c r="F1781">
        <v>0</v>
      </c>
      <c r="G1781" t="s">
        <v>2659</v>
      </c>
      <c r="H1781">
        <v>95957</v>
      </c>
      <c r="I1781">
        <v>39.068071000000003</v>
      </c>
      <c r="J1781">
        <v>-121.832638</v>
      </c>
      <c r="K1781">
        <v>0</v>
      </c>
      <c r="L1781">
        <v>31</v>
      </c>
      <c r="M1781" t="str" cm="1">
        <f t="array" ref="M1781">_xlfn.IFS(L1781&lt;=12, "New (0-12 months)", L1781&lt;=36, "Mid (13-36 months)", L1781&gt;=37,"Long (37+ months)")</f>
        <v>Mid (13-36 months)</v>
      </c>
      <c r="N1781" t="s">
        <v>129</v>
      </c>
      <c r="O1781" t="s">
        <v>40</v>
      </c>
      <c r="P1781">
        <v>19.38</v>
      </c>
      <c r="Q1781" t="s">
        <v>43</v>
      </c>
      <c r="R1781" t="s">
        <v>40</v>
      </c>
      <c r="S1781" t="s">
        <v>55</v>
      </c>
      <c r="T1781" s="1">
        <v>76</v>
      </c>
      <c r="U1781" t="s">
        <v>43</v>
      </c>
      <c r="V1781" t="s">
        <v>40</v>
      </c>
      <c r="W1781" t="s">
        <v>40</v>
      </c>
      <c r="X1781" t="s">
        <v>43</v>
      </c>
      <c r="Y1781" t="s">
        <v>40</v>
      </c>
      <c r="Z1781" t="s">
        <v>40</v>
      </c>
      <c r="AA1781" t="s">
        <v>40</v>
      </c>
      <c r="AB1781" t="s">
        <v>40</v>
      </c>
      <c r="AC1781" t="s">
        <v>51</v>
      </c>
      <c r="AD1781" t="s">
        <v>40</v>
      </c>
      <c r="AE1781" t="s">
        <v>56</v>
      </c>
      <c r="AF1781">
        <v>101.4</v>
      </c>
      <c r="AH1781">
        <v>3143.65</v>
      </c>
      <c r="AI1781">
        <v>0</v>
      </c>
      <c r="AJ1781">
        <v>0</v>
      </c>
      <c r="AK1781">
        <v>600.78</v>
      </c>
      <c r="AL1781">
        <v>3744.43</v>
      </c>
      <c r="AM1781" t="s">
        <v>47</v>
      </c>
    </row>
    <row r="1782" spans="1:41" x14ac:dyDescent="0.35">
      <c r="A1782" t="s">
        <v>2661</v>
      </c>
      <c r="B1782" t="s">
        <v>39</v>
      </c>
      <c r="C1782" s="10">
        <v>32</v>
      </c>
      <c r="D1782" s="5" t="str" cm="1">
        <f t="array" ref="D1782">_xlfn.IFS(C1782&lt;=29, "18-29", C1782&lt;=39, "30-39", C1782&lt;=49, "40-49", C1782&lt;=59, "50-59",C1782&lt;=69, "60-69", C1782&gt;=70, "70+")</f>
        <v>30-39</v>
      </c>
      <c r="E1782" t="s">
        <v>40</v>
      </c>
      <c r="F1782">
        <v>0</v>
      </c>
      <c r="G1782" t="s">
        <v>583</v>
      </c>
      <c r="H1782">
        <v>91316</v>
      </c>
      <c r="I1782">
        <v>34.150354</v>
      </c>
      <c r="J1782">
        <v>-118.518292</v>
      </c>
      <c r="K1782">
        <v>0</v>
      </c>
      <c r="L1782">
        <v>20</v>
      </c>
      <c r="M1782" t="str" cm="1">
        <f t="array" ref="M1782">_xlfn.IFS(L1782&lt;=12, "New (0-12 months)", L1782&lt;=36, "Mid (13-36 months)", L1782&gt;=37,"Long (37+ months)")</f>
        <v>Mid (13-36 months)</v>
      </c>
      <c r="N1782" t="s">
        <v>62</v>
      </c>
      <c r="O1782" t="s">
        <v>40</v>
      </c>
      <c r="P1782">
        <v>28.57</v>
      </c>
      <c r="Q1782" t="s">
        <v>43</v>
      </c>
      <c r="R1782" t="s">
        <v>40</v>
      </c>
      <c r="S1782" t="s">
        <v>55</v>
      </c>
      <c r="T1782" s="1">
        <v>15</v>
      </c>
      <c r="U1782" t="s">
        <v>40</v>
      </c>
      <c r="V1782" t="s">
        <v>40</v>
      </c>
      <c r="W1782" t="s">
        <v>43</v>
      </c>
      <c r="X1782" t="s">
        <v>40</v>
      </c>
      <c r="Y1782" t="s">
        <v>40</v>
      </c>
      <c r="Z1782" t="s">
        <v>43</v>
      </c>
      <c r="AA1782" t="s">
        <v>43</v>
      </c>
      <c r="AB1782" t="s">
        <v>40</v>
      </c>
      <c r="AC1782" t="s">
        <v>51</v>
      </c>
      <c r="AD1782" t="s">
        <v>40</v>
      </c>
      <c r="AE1782" t="s">
        <v>56</v>
      </c>
      <c r="AF1782">
        <v>96.55</v>
      </c>
      <c r="AH1782">
        <v>1901.65</v>
      </c>
      <c r="AI1782">
        <v>0</v>
      </c>
      <c r="AJ1782">
        <v>0</v>
      </c>
      <c r="AK1782">
        <v>571.4</v>
      </c>
      <c r="AL1782">
        <v>2473.0500000000002</v>
      </c>
      <c r="AM1782" t="s">
        <v>47</v>
      </c>
    </row>
    <row r="1783" spans="1:41" x14ac:dyDescent="0.35">
      <c r="A1783" t="s">
        <v>2662</v>
      </c>
      <c r="B1783" t="s">
        <v>39</v>
      </c>
      <c r="C1783" s="10">
        <v>54</v>
      </c>
      <c r="D1783" s="5" t="str" cm="1">
        <f t="array" ref="D1783">_xlfn.IFS(C1783&lt;=29, "18-29", C1783&lt;=39, "30-39", C1783&lt;=49, "40-49", C1783&lt;=59, "50-59",C1783&lt;=69, "60-69", C1783&gt;=70, "70+")</f>
        <v>50-59</v>
      </c>
      <c r="E1783" t="s">
        <v>43</v>
      </c>
      <c r="F1783">
        <v>0</v>
      </c>
      <c r="G1783" t="s">
        <v>2663</v>
      </c>
      <c r="H1783">
        <v>94567</v>
      </c>
      <c r="I1783">
        <v>38.672708</v>
      </c>
      <c r="J1783">
        <v>-122.40321900000001</v>
      </c>
      <c r="K1783">
        <v>0</v>
      </c>
      <c r="L1783">
        <v>12</v>
      </c>
      <c r="M1783" t="str" cm="1">
        <f t="array" ref="M1783">_xlfn.IFS(L1783&lt;=12, "New (0-12 months)", L1783&lt;=36, "Mid (13-36 months)", L1783&gt;=37,"Long (37+ months)")</f>
        <v>New (0-12 months)</v>
      </c>
      <c r="N1783" t="s">
        <v>62</v>
      </c>
      <c r="O1783" t="s">
        <v>40</v>
      </c>
      <c r="P1783">
        <v>6.56</v>
      </c>
      <c r="Q1783" t="s">
        <v>43</v>
      </c>
      <c r="R1783" t="s">
        <v>40</v>
      </c>
      <c r="S1783" t="s">
        <v>79</v>
      </c>
      <c r="T1783" s="1">
        <v>17</v>
      </c>
      <c r="U1783" t="s">
        <v>43</v>
      </c>
      <c r="V1783" t="s">
        <v>43</v>
      </c>
      <c r="W1783" t="s">
        <v>43</v>
      </c>
      <c r="X1783" t="s">
        <v>43</v>
      </c>
      <c r="Y1783" t="s">
        <v>43</v>
      </c>
      <c r="Z1783" t="s">
        <v>43</v>
      </c>
      <c r="AA1783" t="s">
        <v>43</v>
      </c>
      <c r="AB1783" t="s">
        <v>40</v>
      </c>
      <c r="AC1783" t="s">
        <v>51</v>
      </c>
      <c r="AD1783" t="s">
        <v>43</v>
      </c>
      <c r="AE1783" t="s">
        <v>56</v>
      </c>
      <c r="AF1783">
        <v>43.8</v>
      </c>
      <c r="AH1783">
        <v>540.95000000000005</v>
      </c>
      <c r="AI1783">
        <v>0</v>
      </c>
      <c r="AJ1783">
        <v>0</v>
      </c>
      <c r="AK1783">
        <v>78.72</v>
      </c>
      <c r="AL1783">
        <v>619.66999999999996</v>
      </c>
      <c r="AM1783" t="s">
        <v>47</v>
      </c>
    </row>
    <row r="1784" spans="1:41" x14ac:dyDescent="0.35">
      <c r="A1784" t="s">
        <v>2664</v>
      </c>
      <c r="B1784" t="s">
        <v>49</v>
      </c>
      <c r="C1784" s="10">
        <v>62</v>
      </c>
      <c r="D1784" s="5" t="str" cm="1">
        <f t="array" ref="D1784">_xlfn.IFS(C1784&lt;=29, "18-29", C1784&lt;=39, "30-39", C1784&lt;=49, "40-49", C1784&lt;=59, "50-59",C1784&lt;=69, "60-69", C1784&gt;=70, "70+")</f>
        <v>60-69</v>
      </c>
      <c r="E1784" t="s">
        <v>43</v>
      </c>
      <c r="F1784">
        <v>3</v>
      </c>
      <c r="G1784" t="s">
        <v>2665</v>
      </c>
      <c r="H1784">
        <v>95456</v>
      </c>
      <c r="I1784">
        <v>39.245911</v>
      </c>
      <c r="J1784">
        <v>-123.77213999999999</v>
      </c>
      <c r="K1784">
        <v>0</v>
      </c>
      <c r="L1784">
        <v>40</v>
      </c>
      <c r="M1784" t="str" cm="1">
        <f t="array" ref="M1784">_xlfn.IFS(L1784&lt;=12, "New (0-12 months)", L1784&lt;=36, "Mid (13-36 months)", L1784&gt;=37,"Long (37+ months)")</f>
        <v>Long (37+ months)</v>
      </c>
      <c r="N1784" t="s">
        <v>42</v>
      </c>
      <c r="O1784" t="s">
        <v>43</v>
      </c>
      <c r="P1784">
        <v>0</v>
      </c>
      <c r="Q1784" t="s">
        <v>8234</v>
      </c>
      <c r="R1784" t="s">
        <v>40</v>
      </c>
      <c r="S1784" t="s">
        <v>44</v>
      </c>
      <c r="T1784" s="1">
        <v>57</v>
      </c>
      <c r="U1784" t="s">
        <v>40</v>
      </c>
      <c r="V1784" t="s">
        <v>40</v>
      </c>
      <c r="W1784" t="s">
        <v>43</v>
      </c>
      <c r="X1784" t="s">
        <v>40</v>
      </c>
      <c r="Y1784" t="s">
        <v>43</v>
      </c>
      <c r="Z1784" t="s">
        <v>43</v>
      </c>
      <c r="AA1784" t="s">
        <v>43</v>
      </c>
      <c r="AB1784" t="s">
        <v>40</v>
      </c>
      <c r="AC1784" t="s">
        <v>45</v>
      </c>
      <c r="AD1784" t="s">
        <v>43</v>
      </c>
      <c r="AE1784" t="s">
        <v>46</v>
      </c>
      <c r="AF1784">
        <v>40.25</v>
      </c>
      <c r="AH1784">
        <v>1564.05</v>
      </c>
      <c r="AI1784">
        <v>0</v>
      </c>
      <c r="AJ1784">
        <v>0</v>
      </c>
      <c r="AK1784">
        <v>0</v>
      </c>
      <c r="AL1784">
        <v>1564.05</v>
      </c>
      <c r="AM1784" t="s">
        <v>47</v>
      </c>
    </row>
    <row r="1785" spans="1:41" x14ac:dyDescent="0.35">
      <c r="A1785" t="s">
        <v>2666</v>
      </c>
      <c r="B1785" t="s">
        <v>49</v>
      </c>
      <c r="C1785" s="10">
        <v>47</v>
      </c>
      <c r="D1785" s="5" t="str" cm="1">
        <f t="array" ref="D1785">_xlfn.IFS(C1785&lt;=29, "18-29", C1785&lt;=39, "30-39", C1785&lt;=49, "40-49", C1785&lt;=59, "50-59",C1785&lt;=69, "60-69", C1785&gt;=70, "70+")</f>
        <v>40-49</v>
      </c>
      <c r="E1785" t="s">
        <v>43</v>
      </c>
      <c r="F1785">
        <v>0</v>
      </c>
      <c r="G1785" t="s">
        <v>1120</v>
      </c>
      <c r="H1785">
        <v>90713</v>
      </c>
      <c r="I1785">
        <v>33.847754999999999</v>
      </c>
      <c r="J1785">
        <v>-118.112532</v>
      </c>
      <c r="K1785">
        <v>0</v>
      </c>
      <c r="L1785">
        <v>6</v>
      </c>
      <c r="M1785" t="str" cm="1">
        <f t="array" ref="M1785">_xlfn.IFS(L1785&lt;=12, "New (0-12 months)", L1785&lt;=36, "Mid (13-36 months)", L1785&gt;=37,"Long (37+ months)")</f>
        <v>New (0-12 months)</v>
      </c>
      <c r="N1785" t="s">
        <v>54</v>
      </c>
      <c r="O1785" t="s">
        <v>43</v>
      </c>
      <c r="P1785">
        <v>0</v>
      </c>
      <c r="Q1785" t="s">
        <v>8234</v>
      </c>
      <c r="R1785" t="s">
        <v>40</v>
      </c>
      <c r="S1785" t="s">
        <v>79</v>
      </c>
      <c r="T1785" s="1">
        <v>14</v>
      </c>
      <c r="U1785" t="s">
        <v>43</v>
      </c>
      <c r="V1785" t="s">
        <v>40</v>
      </c>
      <c r="W1785" t="s">
        <v>43</v>
      </c>
      <c r="X1785" t="s">
        <v>43</v>
      </c>
      <c r="Y1785" t="s">
        <v>43</v>
      </c>
      <c r="Z1785" t="s">
        <v>43</v>
      </c>
      <c r="AA1785" t="s">
        <v>43</v>
      </c>
      <c r="AB1785" t="s">
        <v>40</v>
      </c>
      <c r="AC1785" t="s">
        <v>51</v>
      </c>
      <c r="AD1785" t="s">
        <v>40</v>
      </c>
      <c r="AE1785" t="s">
        <v>46</v>
      </c>
      <c r="AF1785">
        <v>30.5</v>
      </c>
      <c r="AH1785">
        <v>208.7</v>
      </c>
      <c r="AI1785">
        <v>0</v>
      </c>
      <c r="AJ1785">
        <v>0</v>
      </c>
      <c r="AK1785">
        <v>0</v>
      </c>
      <c r="AL1785">
        <v>208.7</v>
      </c>
      <c r="AM1785" t="s">
        <v>57</v>
      </c>
      <c r="AN1785" t="s">
        <v>58</v>
      </c>
      <c r="AO1785" t="s">
        <v>59</v>
      </c>
    </row>
    <row r="1786" spans="1:41" x14ac:dyDescent="0.35">
      <c r="A1786" t="s">
        <v>2667</v>
      </c>
      <c r="B1786" t="s">
        <v>49</v>
      </c>
      <c r="C1786" s="10">
        <v>54</v>
      </c>
      <c r="D1786" s="5" t="str" cm="1">
        <f t="array" ref="D1786">_xlfn.IFS(C1786&lt;=29, "18-29", C1786&lt;=39, "30-39", C1786&lt;=49, "40-49", C1786&lt;=59, "50-59",C1786&lt;=69, "60-69", C1786&gt;=70, "70+")</f>
        <v>50-59</v>
      </c>
      <c r="E1786" t="s">
        <v>40</v>
      </c>
      <c r="F1786">
        <v>2</v>
      </c>
      <c r="G1786" t="s">
        <v>763</v>
      </c>
      <c r="H1786">
        <v>93307</v>
      </c>
      <c r="I1786">
        <v>35.280113</v>
      </c>
      <c r="J1786">
        <v>-118.962329</v>
      </c>
      <c r="K1786">
        <v>10</v>
      </c>
      <c r="L1786">
        <v>72</v>
      </c>
      <c r="M1786" t="str" cm="1">
        <f t="array" ref="M1786">_xlfn.IFS(L1786&lt;=12, "New (0-12 months)", L1786&lt;=36, "Mid (13-36 months)", L1786&gt;=37,"Long (37+ months)")</f>
        <v>Long (37+ months)</v>
      </c>
      <c r="N1786" t="s">
        <v>42</v>
      </c>
      <c r="O1786" t="s">
        <v>40</v>
      </c>
      <c r="P1786">
        <v>38.840000000000003</v>
      </c>
      <c r="Q1786" t="s">
        <v>43</v>
      </c>
      <c r="R1786" t="s">
        <v>43</v>
      </c>
      <c r="S1786" t="s">
        <v>8234</v>
      </c>
      <c r="T1786" s="1">
        <v>0</v>
      </c>
      <c r="U1786" t="s">
        <v>8234</v>
      </c>
      <c r="V1786" t="s">
        <v>8234</v>
      </c>
      <c r="W1786" t="s">
        <v>8234</v>
      </c>
      <c r="X1786" t="s">
        <v>8234</v>
      </c>
      <c r="Y1786" t="s">
        <v>8234</v>
      </c>
      <c r="Z1786" t="s">
        <v>8234</v>
      </c>
      <c r="AA1786" t="s">
        <v>8234</v>
      </c>
      <c r="AB1786" t="s">
        <v>8234</v>
      </c>
      <c r="AC1786" t="s">
        <v>73</v>
      </c>
      <c r="AD1786" t="s">
        <v>40</v>
      </c>
      <c r="AE1786" t="s">
        <v>46</v>
      </c>
      <c r="AF1786">
        <v>19.8</v>
      </c>
      <c r="AH1786">
        <v>1414.65</v>
      </c>
      <c r="AI1786">
        <v>0</v>
      </c>
      <c r="AJ1786">
        <v>0</v>
      </c>
      <c r="AK1786">
        <v>2796.48</v>
      </c>
      <c r="AL1786">
        <v>4211.13</v>
      </c>
      <c r="AM1786" t="s">
        <v>47</v>
      </c>
    </row>
    <row r="1787" spans="1:41" x14ac:dyDescent="0.35">
      <c r="A1787" t="s">
        <v>2668</v>
      </c>
      <c r="B1787" t="s">
        <v>49</v>
      </c>
      <c r="C1787" s="10">
        <v>32</v>
      </c>
      <c r="D1787" s="5" t="str" cm="1">
        <f t="array" ref="D1787">_xlfn.IFS(C1787&lt;=29, "18-29", C1787&lt;=39, "30-39", C1787&lt;=49, "40-49", C1787&lt;=59, "50-59",C1787&lt;=69, "60-69", C1787&gt;=70, "70+")</f>
        <v>30-39</v>
      </c>
      <c r="E1787" t="s">
        <v>43</v>
      </c>
      <c r="F1787">
        <v>0</v>
      </c>
      <c r="G1787" t="s">
        <v>267</v>
      </c>
      <c r="H1787">
        <v>95379</v>
      </c>
      <c r="I1787">
        <v>37.939768000000001</v>
      </c>
      <c r="J1787">
        <v>-120.188002</v>
      </c>
      <c r="K1787">
        <v>0</v>
      </c>
      <c r="L1787">
        <v>1</v>
      </c>
      <c r="M1787" t="str" cm="1">
        <f t="array" ref="M1787">_xlfn.IFS(L1787&lt;=12, "New (0-12 months)", L1787&lt;=36, "Mid (13-36 months)", L1787&gt;=37,"Long (37+ months)")</f>
        <v>New (0-12 months)</v>
      </c>
      <c r="N1787" t="s">
        <v>42</v>
      </c>
      <c r="O1787" t="s">
        <v>40</v>
      </c>
      <c r="P1787">
        <v>49.19</v>
      </c>
      <c r="Q1787" t="s">
        <v>43</v>
      </c>
      <c r="R1787" t="s">
        <v>40</v>
      </c>
      <c r="S1787" t="s">
        <v>79</v>
      </c>
      <c r="T1787" s="1">
        <v>17</v>
      </c>
      <c r="U1787" t="s">
        <v>43</v>
      </c>
      <c r="V1787" t="s">
        <v>43</v>
      </c>
      <c r="W1787" t="s">
        <v>43</v>
      </c>
      <c r="X1787" t="s">
        <v>40</v>
      </c>
      <c r="Y1787" t="s">
        <v>43</v>
      </c>
      <c r="Z1787" t="s">
        <v>43</v>
      </c>
      <c r="AA1787" t="s">
        <v>43</v>
      </c>
      <c r="AB1787" t="s">
        <v>40</v>
      </c>
      <c r="AC1787" t="s">
        <v>51</v>
      </c>
      <c r="AD1787" t="s">
        <v>43</v>
      </c>
      <c r="AE1787" t="s">
        <v>46</v>
      </c>
      <c r="AF1787">
        <v>49</v>
      </c>
      <c r="AH1787">
        <v>49</v>
      </c>
      <c r="AI1787">
        <v>0</v>
      </c>
      <c r="AJ1787">
        <v>0</v>
      </c>
      <c r="AK1787">
        <v>49.19</v>
      </c>
      <c r="AL1787">
        <v>98.19</v>
      </c>
      <c r="AM1787" t="s">
        <v>98</v>
      </c>
    </row>
    <row r="1788" spans="1:41" x14ac:dyDescent="0.35">
      <c r="A1788" t="s">
        <v>2669</v>
      </c>
      <c r="B1788" t="s">
        <v>39</v>
      </c>
      <c r="C1788" s="10">
        <v>46</v>
      </c>
      <c r="D1788" s="5" t="str" cm="1">
        <f t="array" ref="D1788">_xlfn.IFS(C1788&lt;=29, "18-29", C1788&lt;=39, "30-39", C1788&lt;=49, "40-49", C1788&lt;=59, "50-59",C1788&lt;=69, "60-69", C1788&gt;=70, "70+")</f>
        <v>40-49</v>
      </c>
      <c r="E1788" t="s">
        <v>43</v>
      </c>
      <c r="F1788">
        <v>0</v>
      </c>
      <c r="G1788" t="s">
        <v>305</v>
      </c>
      <c r="H1788">
        <v>94703</v>
      </c>
      <c r="I1788">
        <v>37.863843000000003</v>
      </c>
      <c r="J1788">
        <v>-122.275684</v>
      </c>
      <c r="K1788">
        <v>0</v>
      </c>
      <c r="L1788">
        <v>4</v>
      </c>
      <c r="M1788" t="str" cm="1">
        <f t="array" ref="M1788">_xlfn.IFS(L1788&lt;=12, "New (0-12 months)", L1788&lt;=36, "Mid (13-36 months)", L1788&gt;=37,"Long (37+ months)")</f>
        <v>New (0-12 months)</v>
      </c>
      <c r="N1788" t="s">
        <v>42</v>
      </c>
      <c r="O1788" t="s">
        <v>40</v>
      </c>
      <c r="P1788">
        <v>12.58</v>
      </c>
      <c r="Q1788" t="s">
        <v>43</v>
      </c>
      <c r="R1788" t="s">
        <v>40</v>
      </c>
      <c r="S1788" t="s">
        <v>55</v>
      </c>
      <c r="T1788" s="1">
        <v>19</v>
      </c>
      <c r="U1788" t="s">
        <v>43</v>
      </c>
      <c r="V1788" t="s">
        <v>43</v>
      </c>
      <c r="W1788" t="s">
        <v>43</v>
      </c>
      <c r="X1788" t="s">
        <v>43</v>
      </c>
      <c r="Y1788" t="s">
        <v>43</v>
      </c>
      <c r="Z1788" t="s">
        <v>43</v>
      </c>
      <c r="AA1788" t="s">
        <v>43</v>
      </c>
      <c r="AB1788" t="s">
        <v>40</v>
      </c>
      <c r="AC1788" t="s">
        <v>51</v>
      </c>
      <c r="AD1788" t="s">
        <v>40</v>
      </c>
      <c r="AE1788" t="s">
        <v>46</v>
      </c>
      <c r="AF1788">
        <v>70.05</v>
      </c>
      <c r="AH1788">
        <v>266.89999999999998</v>
      </c>
      <c r="AI1788">
        <v>0</v>
      </c>
      <c r="AJ1788">
        <v>0</v>
      </c>
      <c r="AK1788">
        <v>50.32</v>
      </c>
      <c r="AL1788">
        <v>317.22000000000003</v>
      </c>
      <c r="AM1788" t="s">
        <v>57</v>
      </c>
      <c r="AN1788" t="s">
        <v>58</v>
      </c>
      <c r="AO1788" t="s">
        <v>59</v>
      </c>
    </row>
    <row r="1789" spans="1:41" x14ac:dyDescent="0.35">
      <c r="A1789" t="s">
        <v>2670</v>
      </c>
      <c r="B1789" t="s">
        <v>39</v>
      </c>
      <c r="C1789" s="10">
        <v>32</v>
      </c>
      <c r="D1789" s="5" t="str" cm="1">
        <f t="array" ref="D1789">_xlfn.IFS(C1789&lt;=29, "18-29", C1789&lt;=39, "30-39", C1789&lt;=49, "40-49", C1789&lt;=59, "50-59",C1789&lt;=69, "60-69", C1789&gt;=70, "70+")</f>
        <v>30-39</v>
      </c>
      <c r="E1789" t="s">
        <v>43</v>
      </c>
      <c r="F1789">
        <v>0</v>
      </c>
      <c r="G1789" t="s">
        <v>2554</v>
      </c>
      <c r="H1789">
        <v>93643</v>
      </c>
      <c r="I1789">
        <v>37.244306999999999</v>
      </c>
      <c r="J1789">
        <v>-119.47025600000001</v>
      </c>
      <c r="K1789">
        <v>0</v>
      </c>
      <c r="L1789">
        <v>1</v>
      </c>
      <c r="M1789" t="str" cm="1">
        <f t="array" ref="M1789">_xlfn.IFS(L1789&lt;=12, "New (0-12 months)", L1789&lt;=36, "Mid (13-36 months)", L1789&gt;=37,"Long (37+ months)")</f>
        <v>New (0-12 months)</v>
      </c>
      <c r="N1789" t="s">
        <v>42</v>
      </c>
      <c r="O1789" t="s">
        <v>40</v>
      </c>
      <c r="P1789">
        <v>27.7</v>
      </c>
      <c r="Q1789" t="s">
        <v>40</v>
      </c>
      <c r="R1789" t="s">
        <v>40</v>
      </c>
      <c r="S1789" t="s">
        <v>55</v>
      </c>
      <c r="T1789" s="1">
        <v>19</v>
      </c>
      <c r="U1789" t="s">
        <v>43</v>
      </c>
      <c r="V1789" t="s">
        <v>43</v>
      </c>
      <c r="W1789" t="s">
        <v>43</v>
      </c>
      <c r="X1789" t="s">
        <v>43</v>
      </c>
      <c r="Y1789" t="s">
        <v>43</v>
      </c>
      <c r="Z1789" t="s">
        <v>43</v>
      </c>
      <c r="AA1789" t="s">
        <v>43</v>
      </c>
      <c r="AB1789" t="s">
        <v>43</v>
      </c>
      <c r="AC1789" t="s">
        <v>51</v>
      </c>
      <c r="AD1789" t="s">
        <v>40</v>
      </c>
      <c r="AE1789" t="s">
        <v>56</v>
      </c>
      <c r="AF1789">
        <v>77.150000000000006</v>
      </c>
      <c r="AH1789">
        <v>77.150000000000006</v>
      </c>
      <c r="AI1789">
        <v>0</v>
      </c>
      <c r="AJ1789">
        <v>10</v>
      </c>
      <c r="AK1789">
        <v>27.7</v>
      </c>
      <c r="AL1789">
        <v>114.85</v>
      </c>
      <c r="AM1789" t="s">
        <v>57</v>
      </c>
      <c r="AN1789" t="s">
        <v>63</v>
      </c>
      <c r="AO1789" t="s">
        <v>101</v>
      </c>
    </row>
    <row r="1790" spans="1:41" x14ac:dyDescent="0.35">
      <c r="A1790" t="s">
        <v>2671</v>
      </c>
      <c r="B1790" t="s">
        <v>49</v>
      </c>
      <c r="C1790" s="10">
        <v>47</v>
      </c>
      <c r="D1790" s="5" t="str" cm="1">
        <f t="array" ref="D1790">_xlfn.IFS(C1790&lt;=29, "18-29", C1790&lt;=39, "30-39", C1790&lt;=49, "40-49", C1790&lt;=59, "50-59",C1790&lt;=69, "60-69", C1790&gt;=70, "70+")</f>
        <v>40-49</v>
      </c>
      <c r="E1790" t="s">
        <v>40</v>
      </c>
      <c r="F1790">
        <v>0</v>
      </c>
      <c r="G1790" t="s">
        <v>776</v>
      </c>
      <c r="H1790">
        <v>95444</v>
      </c>
      <c r="I1790">
        <v>38.434362</v>
      </c>
      <c r="J1790">
        <v>-122.86891</v>
      </c>
      <c r="K1790">
        <v>4</v>
      </c>
      <c r="L1790">
        <v>64</v>
      </c>
      <c r="M1790" t="str" cm="1">
        <f t="array" ref="M1790">_xlfn.IFS(L1790&lt;=12, "New (0-12 months)", L1790&lt;=36, "Mid (13-36 months)", L1790&gt;=37,"Long (37+ months)")</f>
        <v>Long (37+ months)</v>
      </c>
      <c r="N1790" t="s">
        <v>42</v>
      </c>
      <c r="O1790" t="s">
        <v>40</v>
      </c>
      <c r="P1790">
        <v>6.59</v>
      </c>
      <c r="Q1790" t="s">
        <v>40</v>
      </c>
      <c r="R1790" t="s">
        <v>40</v>
      </c>
      <c r="S1790" t="s">
        <v>44</v>
      </c>
      <c r="T1790" s="1">
        <v>20</v>
      </c>
      <c r="U1790" t="s">
        <v>43</v>
      </c>
      <c r="V1790" t="s">
        <v>40</v>
      </c>
      <c r="W1790" t="s">
        <v>40</v>
      </c>
      <c r="X1790" t="s">
        <v>40</v>
      </c>
      <c r="Y1790" t="s">
        <v>40</v>
      </c>
      <c r="Z1790" t="s">
        <v>43</v>
      </c>
      <c r="AA1790" t="s">
        <v>43</v>
      </c>
      <c r="AB1790" t="s">
        <v>40</v>
      </c>
      <c r="AC1790" t="s">
        <v>73</v>
      </c>
      <c r="AD1790" t="s">
        <v>40</v>
      </c>
      <c r="AE1790" t="s">
        <v>56</v>
      </c>
      <c r="AF1790">
        <v>76.099999999999994</v>
      </c>
      <c r="AH1790">
        <v>4818.8</v>
      </c>
      <c r="AI1790">
        <v>0</v>
      </c>
      <c r="AJ1790">
        <v>0</v>
      </c>
      <c r="AK1790">
        <v>421.76</v>
      </c>
      <c r="AL1790">
        <v>5240.5600000000004</v>
      </c>
      <c r="AM1790" t="s">
        <v>47</v>
      </c>
    </row>
    <row r="1791" spans="1:41" x14ac:dyDescent="0.35">
      <c r="A1791" t="s">
        <v>2672</v>
      </c>
      <c r="B1791" t="s">
        <v>39</v>
      </c>
      <c r="C1791" s="10">
        <v>24</v>
      </c>
      <c r="D1791" s="5" t="str" cm="1">
        <f t="array" ref="D1791">_xlfn.IFS(C1791&lt;=29, "18-29", C1791&lt;=39, "30-39", C1791&lt;=49, "40-49", C1791&lt;=59, "50-59",C1791&lt;=69, "60-69", C1791&gt;=70, "70+")</f>
        <v>18-29</v>
      </c>
      <c r="E1791" t="s">
        <v>43</v>
      </c>
      <c r="F1791">
        <v>0</v>
      </c>
      <c r="G1791" t="s">
        <v>2673</v>
      </c>
      <c r="H1791">
        <v>91948</v>
      </c>
      <c r="I1791">
        <v>32.830852</v>
      </c>
      <c r="J1791">
        <v>-116.44460100000001</v>
      </c>
      <c r="K1791">
        <v>0</v>
      </c>
      <c r="L1791">
        <v>12</v>
      </c>
      <c r="M1791" t="str" cm="1">
        <f t="array" ref="M1791">_xlfn.IFS(L1791&lt;=12, "New (0-12 months)", L1791&lt;=36, "Mid (13-36 months)", L1791&gt;=37,"Long (37+ months)")</f>
        <v>New (0-12 months)</v>
      </c>
      <c r="N1791" t="s">
        <v>62</v>
      </c>
      <c r="O1791" t="s">
        <v>40</v>
      </c>
      <c r="P1791">
        <v>30.54</v>
      </c>
      <c r="Q1791" t="s">
        <v>40</v>
      </c>
      <c r="R1791" t="s">
        <v>40</v>
      </c>
      <c r="S1791" t="s">
        <v>55</v>
      </c>
      <c r="T1791" s="1">
        <v>47</v>
      </c>
      <c r="U1791" t="s">
        <v>43</v>
      </c>
      <c r="V1791" t="s">
        <v>43</v>
      </c>
      <c r="W1791" t="s">
        <v>40</v>
      </c>
      <c r="X1791" t="s">
        <v>43</v>
      </c>
      <c r="Y1791" t="s">
        <v>40</v>
      </c>
      <c r="Z1791" t="s">
        <v>40</v>
      </c>
      <c r="AA1791" t="s">
        <v>40</v>
      </c>
      <c r="AB1791" t="s">
        <v>40</v>
      </c>
      <c r="AC1791" t="s">
        <v>51</v>
      </c>
      <c r="AD1791" t="s">
        <v>40</v>
      </c>
      <c r="AE1791" t="s">
        <v>56</v>
      </c>
      <c r="AF1791">
        <v>100.15</v>
      </c>
      <c r="AH1791">
        <v>1164.3</v>
      </c>
      <c r="AI1791">
        <v>0</v>
      </c>
      <c r="AJ1791">
        <v>0</v>
      </c>
      <c r="AK1791">
        <v>366.48</v>
      </c>
      <c r="AL1791">
        <v>1530.78</v>
      </c>
      <c r="AM1791" t="s">
        <v>57</v>
      </c>
      <c r="AN1791" t="s">
        <v>117</v>
      </c>
      <c r="AO1791" t="s">
        <v>466</v>
      </c>
    </row>
    <row r="1792" spans="1:41" x14ac:dyDescent="0.35">
      <c r="A1792" t="s">
        <v>2674</v>
      </c>
      <c r="B1792" t="s">
        <v>49</v>
      </c>
      <c r="C1792" s="10">
        <v>25</v>
      </c>
      <c r="D1792" s="5" t="str" cm="1">
        <f t="array" ref="D1792">_xlfn.IFS(C1792&lt;=29, "18-29", C1792&lt;=39, "30-39", C1792&lt;=49, "40-49", C1792&lt;=59, "50-59",C1792&lt;=69, "60-69", C1792&gt;=70, "70+")</f>
        <v>18-29</v>
      </c>
      <c r="E1792" t="s">
        <v>43</v>
      </c>
      <c r="F1792">
        <v>0</v>
      </c>
      <c r="G1792" t="s">
        <v>1279</v>
      </c>
      <c r="H1792">
        <v>96137</v>
      </c>
      <c r="I1792">
        <v>40.271535</v>
      </c>
      <c r="J1792">
        <v>-121.01808699999999</v>
      </c>
      <c r="K1792">
        <v>0</v>
      </c>
      <c r="L1792">
        <v>4</v>
      </c>
      <c r="M1792" t="str" cm="1">
        <f t="array" ref="M1792">_xlfn.IFS(L1792&lt;=12, "New (0-12 months)", L1792&lt;=36, "Mid (13-36 months)", L1792&gt;=37,"Long (37+ months)")</f>
        <v>New (0-12 months)</v>
      </c>
      <c r="N1792" t="s">
        <v>54</v>
      </c>
      <c r="O1792" t="s">
        <v>40</v>
      </c>
      <c r="P1792">
        <v>21.62</v>
      </c>
      <c r="Q1792" t="s">
        <v>43</v>
      </c>
      <c r="R1792" t="s">
        <v>40</v>
      </c>
      <c r="S1792" t="s">
        <v>55</v>
      </c>
      <c r="T1792" s="1">
        <v>59</v>
      </c>
      <c r="U1792" t="s">
        <v>43</v>
      </c>
      <c r="V1792" t="s">
        <v>43</v>
      </c>
      <c r="W1792" t="s">
        <v>43</v>
      </c>
      <c r="X1792" t="s">
        <v>43</v>
      </c>
      <c r="Y1792" t="s">
        <v>40</v>
      </c>
      <c r="Z1792" t="s">
        <v>43</v>
      </c>
      <c r="AA1792" t="s">
        <v>40</v>
      </c>
      <c r="AB1792" t="s">
        <v>43</v>
      </c>
      <c r="AC1792" t="s">
        <v>51</v>
      </c>
      <c r="AD1792" t="s">
        <v>40</v>
      </c>
      <c r="AE1792" t="s">
        <v>56</v>
      </c>
      <c r="AF1792">
        <v>81</v>
      </c>
      <c r="AH1792">
        <v>340.85</v>
      </c>
      <c r="AI1792">
        <v>0</v>
      </c>
      <c r="AJ1792">
        <v>50</v>
      </c>
      <c r="AK1792">
        <v>86.48</v>
      </c>
      <c r="AL1792">
        <v>477.33</v>
      </c>
      <c r="AM1792" t="s">
        <v>57</v>
      </c>
      <c r="AN1792" t="s">
        <v>63</v>
      </c>
      <c r="AO1792" t="s">
        <v>101</v>
      </c>
    </row>
    <row r="1793" spans="1:41" x14ac:dyDescent="0.35">
      <c r="A1793" t="s">
        <v>2675</v>
      </c>
      <c r="B1793" t="s">
        <v>49</v>
      </c>
      <c r="C1793" s="10">
        <v>68</v>
      </c>
      <c r="D1793" s="5" t="str" cm="1">
        <f t="array" ref="D1793">_xlfn.IFS(C1793&lt;=29, "18-29", C1793&lt;=39, "30-39", C1793&lt;=49, "40-49", C1793&lt;=59, "50-59",C1793&lt;=69, "60-69", C1793&gt;=70, "70+")</f>
        <v>60-69</v>
      </c>
      <c r="E1793" t="s">
        <v>40</v>
      </c>
      <c r="F1793">
        <v>0</v>
      </c>
      <c r="G1793" t="s">
        <v>1755</v>
      </c>
      <c r="H1793">
        <v>91915</v>
      </c>
      <c r="I1793">
        <v>32.605012000000002</v>
      </c>
      <c r="J1793">
        <v>-116.97595</v>
      </c>
      <c r="K1793">
        <v>7</v>
      </c>
      <c r="L1793">
        <v>71</v>
      </c>
      <c r="M1793" t="str" cm="1">
        <f t="array" ref="M1793">_xlfn.IFS(L1793&lt;=12, "New (0-12 months)", L1793&lt;=36, "Mid (13-36 months)", L1793&gt;=37,"Long (37+ months)")</f>
        <v>Long (37+ months)</v>
      </c>
      <c r="N1793" t="s">
        <v>42</v>
      </c>
      <c r="O1793" t="s">
        <v>40</v>
      </c>
      <c r="P1793">
        <v>30.59</v>
      </c>
      <c r="Q1793" t="s">
        <v>40</v>
      </c>
      <c r="R1793" t="s">
        <v>40</v>
      </c>
      <c r="S1793" t="s">
        <v>55</v>
      </c>
      <c r="T1793" s="1">
        <v>19</v>
      </c>
      <c r="U1793" t="s">
        <v>40</v>
      </c>
      <c r="V1793" t="s">
        <v>40</v>
      </c>
      <c r="W1793" t="s">
        <v>40</v>
      </c>
      <c r="X1793" t="s">
        <v>43</v>
      </c>
      <c r="Y1793" t="s">
        <v>40</v>
      </c>
      <c r="Z1793" t="s">
        <v>40</v>
      </c>
      <c r="AA1793" t="s">
        <v>43</v>
      </c>
      <c r="AB1793" t="s">
        <v>43</v>
      </c>
      <c r="AC1793" t="s">
        <v>51</v>
      </c>
      <c r="AD1793" t="s">
        <v>40</v>
      </c>
      <c r="AE1793" t="s">
        <v>56</v>
      </c>
      <c r="AF1793">
        <v>107.5</v>
      </c>
      <c r="AH1793">
        <v>7713.55</v>
      </c>
      <c r="AI1793">
        <v>0</v>
      </c>
      <c r="AJ1793">
        <v>140</v>
      </c>
      <c r="AK1793">
        <v>2171.89</v>
      </c>
      <c r="AL1793">
        <v>10025.44</v>
      </c>
      <c r="AM1793" t="s">
        <v>47</v>
      </c>
    </row>
    <row r="1794" spans="1:41" x14ac:dyDescent="0.35">
      <c r="A1794" t="s">
        <v>2676</v>
      </c>
      <c r="B1794" t="s">
        <v>49</v>
      </c>
      <c r="C1794" s="10">
        <v>42</v>
      </c>
      <c r="D1794" s="5" t="str" cm="1">
        <f t="array" ref="D1794">_xlfn.IFS(C1794&lt;=29, "18-29", C1794&lt;=39, "30-39", C1794&lt;=49, "40-49", C1794&lt;=59, "50-59",C1794&lt;=69, "60-69", C1794&gt;=70, "70+")</f>
        <v>40-49</v>
      </c>
      <c r="E1794" t="s">
        <v>43</v>
      </c>
      <c r="F1794">
        <v>0</v>
      </c>
      <c r="G1794" t="s">
        <v>2016</v>
      </c>
      <c r="H1794">
        <v>95468</v>
      </c>
      <c r="I1794">
        <v>38.911299</v>
      </c>
      <c r="J1794">
        <v>-123.609588</v>
      </c>
      <c r="K1794">
        <v>0</v>
      </c>
      <c r="L1794">
        <v>64</v>
      </c>
      <c r="M1794" t="str" cm="1">
        <f t="array" ref="M1794">_xlfn.IFS(L1794&lt;=12, "New (0-12 months)", L1794&lt;=36, "Mid (13-36 months)", L1794&gt;=37,"Long (37+ months)")</f>
        <v>Long (37+ months)</v>
      </c>
      <c r="N1794" t="s">
        <v>42</v>
      </c>
      <c r="O1794" t="s">
        <v>40</v>
      </c>
      <c r="P1794">
        <v>38.96</v>
      </c>
      <c r="Q1794" t="s">
        <v>43</v>
      </c>
      <c r="R1794" t="s">
        <v>43</v>
      </c>
      <c r="S1794" t="s">
        <v>8234</v>
      </c>
      <c r="T1794" s="1">
        <v>0</v>
      </c>
      <c r="U1794" t="s">
        <v>8234</v>
      </c>
      <c r="V1794" t="s">
        <v>8234</v>
      </c>
      <c r="W1794" t="s">
        <v>8234</v>
      </c>
      <c r="X1794" t="s">
        <v>8234</v>
      </c>
      <c r="Y1794" t="s">
        <v>8234</v>
      </c>
      <c r="Z1794" t="s">
        <v>8234</v>
      </c>
      <c r="AA1794" t="s">
        <v>8234</v>
      </c>
      <c r="AB1794" t="s">
        <v>8234</v>
      </c>
      <c r="AC1794" t="s">
        <v>73</v>
      </c>
      <c r="AD1794" t="s">
        <v>43</v>
      </c>
      <c r="AE1794" t="s">
        <v>46</v>
      </c>
      <c r="AF1794">
        <v>19.55</v>
      </c>
      <c r="AH1794">
        <v>1240.1500000000001</v>
      </c>
      <c r="AI1794">
        <v>0</v>
      </c>
      <c r="AJ1794">
        <v>0</v>
      </c>
      <c r="AK1794">
        <v>2493.44</v>
      </c>
      <c r="AL1794">
        <v>3733.59</v>
      </c>
      <c r="AM1794" t="s">
        <v>47</v>
      </c>
    </row>
    <row r="1795" spans="1:41" x14ac:dyDescent="0.35">
      <c r="A1795" t="s">
        <v>2677</v>
      </c>
      <c r="B1795" t="s">
        <v>49</v>
      </c>
      <c r="C1795" s="10">
        <v>54</v>
      </c>
      <c r="D1795" s="5" t="str" cm="1">
        <f t="array" ref="D1795">_xlfn.IFS(C1795&lt;=29, "18-29", C1795&lt;=39, "30-39", C1795&lt;=49, "40-49", C1795&lt;=59, "50-59",C1795&lt;=69, "60-69", C1795&gt;=70, "70+")</f>
        <v>50-59</v>
      </c>
      <c r="E1795" t="s">
        <v>40</v>
      </c>
      <c r="F1795">
        <v>0</v>
      </c>
      <c r="G1795" t="s">
        <v>763</v>
      </c>
      <c r="H1795">
        <v>93313</v>
      </c>
      <c r="I1795">
        <v>35.140937999999998</v>
      </c>
      <c r="J1795">
        <v>-119.051348</v>
      </c>
      <c r="K1795">
        <v>1</v>
      </c>
      <c r="L1795">
        <v>33</v>
      </c>
      <c r="M1795" t="str" cm="1">
        <f t="array" ref="M1795">_xlfn.IFS(L1795&lt;=12, "New (0-12 months)", L1795&lt;=36, "Mid (13-36 months)", L1795&gt;=37,"Long (37+ months)")</f>
        <v>Mid (13-36 months)</v>
      </c>
      <c r="N1795" t="s">
        <v>42</v>
      </c>
      <c r="O1795" t="s">
        <v>40</v>
      </c>
      <c r="P1795">
        <v>19.11</v>
      </c>
      <c r="Q1795" t="s">
        <v>40</v>
      </c>
      <c r="R1795" t="s">
        <v>40</v>
      </c>
      <c r="S1795" t="s">
        <v>79</v>
      </c>
      <c r="T1795" s="1">
        <v>21</v>
      </c>
      <c r="U1795" t="s">
        <v>40</v>
      </c>
      <c r="V1795" t="s">
        <v>40</v>
      </c>
      <c r="W1795" t="s">
        <v>40</v>
      </c>
      <c r="X1795" t="s">
        <v>43</v>
      </c>
      <c r="Y1795" t="s">
        <v>40</v>
      </c>
      <c r="Z1795" t="s">
        <v>43</v>
      </c>
      <c r="AA1795" t="s">
        <v>43</v>
      </c>
      <c r="AB1795" t="s">
        <v>40</v>
      </c>
      <c r="AC1795" t="s">
        <v>51</v>
      </c>
      <c r="AD1795" t="s">
        <v>40</v>
      </c>
      <c r="AE1795" t="s">
        <v>56</v>
      </c>
      <c r="AF1795">
        <v>72.75</v>
      </c>
      <c r="AH1795">
        <v>2447.4499999999998</v>
      </c>
      <c r="AI1795">
        <v>0</v>
      </c>
      <c r="AJ1795">
        <v>0</v>
      </c>
      <c r="AK1795">
        <v>630.63</v>
      </c>
      <c r="AL1795">
        <v>3078.08</v>
      </c>
      <c r="AM1795" t="s">
        <v>47</v>
      </c>
    </row>
    <row r="1796" spans="1:41" x14ac:dyDescent="0.35">
      <c r="A1796" t="s">
        <v>2678</v>
      </c>
      <c r="B1796" t="s">
        <v>39</v>
      </c>
      <c r="C1796" s="10">
        <v>34</v>
      </c>
      <c r="D1796" s="5" t="str" cm="1">
        <f t="array" ref="D1796">_xlfn.IFS(C1796&lt;=29, "18-29", C1796&lt;=39, "30-39", C1796&lt;=49, "40-49", C1796&lt;=59, "50-59",C1796&lt;=69, "60-69", C1796&gt;=70, "70+")</f>
        <v>30-39</v>
      </c>
      <c r="E1796" t="s">
        <v>43</v>
      </c>
      <c r="F1796">
        <v>0</v>
      </c>
      <c r="G1796" t="s">
        <v>1034</v>
      </c>
      <c r="H1796">
        <v>92692</v>
      </c>
      <c r="I1796">
        <v>33.606929999999998</v>
      </c>
      <c r="J1796">
        <v>-117.64425300000001</v>
      </c>
      <c r="K1796">
        <v>0</v>
      </c>
      <c r="L1796">
        <v>1</v>
      </c>
      <c r="M1796" t="str" cm="1">
        <f t="array" ref="M1796">_xlfn.IFS(L1796&lt;=12, "New (0-12 months)", L1796&lt;=36, "Mid (13-36 months)", L1796&gt;=37,"Long (37+ months)")</f>
        <v>New (0-12 months)</v>
      </c>
      <c r="N1796" t="s">
        <v>42</v>
      </c>
      <c r="O1796" t="s">
        <v>40</v>
      </c>
      <c r="P1796">
        <v>2.2400000000000002</v>
      </c>
      <c r="Q1796" t="s">
        <v>43</v>
      </c>
      <c r="R1796" t="s">
        <v>40</v>
      </c>
      <c r="S1796" t="s">
        <v>55</v>
      </c>
      <c r="T1796" s="1">
        <v>6</v>
      </c>
      <c r="U1796" t="s">
        <v>43</v>
      </c>
      <c r="V1796" t="s">
        <v>43</v>
      </c>
      <c r="W1796" t="s">
        <v>43</v>
      </c>
      <c r="X1796" t="s">
        <v>43</v>
      </c>
      <c r="Y1796" t="s">
        <v>43</v>
      </c>
      <c r="Z1796" t="s">
        <v>43</v>
      </c>
      <c r="AA1796" t="s">
        <v>43</v>
      </c>
      <c r="AB1796" t="s">
        <v>40</v>
      </c>
      <c r="AC1796" t="s">
        <v>51</v>
      </c>
      <c r="AD1796" t="s">
        <v>40</v>
      </c>
      <c r="AE1796" t="s">
        <v>183</v>
      </c>
      <c r="AF1796">
        <v>70.150000000000006</v>
      </c>
      <c r="AH1796">
        <v>70.150000000000006</v>
      </c>
      <c r="AI1796">
        <v>0</v>
      </c>
      <c r="AJ1796">
        <v>0</v>
      </c>
      <c r="AK1796">
        <v>2.2400000000000002</v>
      </c>
      <c r="AL1796">
        <v>72.39</v>
      </c>
      <c r="AM1796" t="s">
        <v>57</v>
      </c>
      <c r="AN1796" t="s">
        <v>58</v>
      </c>
      <c r="AO1796" t="s">
        <v>203</v>
      </c>
    </row>
    <row r="1797" spans="1:41" x14ac:dyDescent="0.35">
      <c r="A1797" t="s">
        <v>2679</v>
      </c>
      <c r="B1797" t="s">
        <v>39</v>
      </c>
      <c r="C1797" s="10">
        <v>35</v>
      </c>
      <c r="D1797" s="5" t="str" cm="1">
        <f t="array" ref="D1797">_xlfn.IFS(C1797&lt;=29, "18-29", C1797&lt;=39, "30-39", C1797&lt;=49, "40-49", C1797&lt;=59, "50-59",C1797&lt;=69, "60-69", C1797&gt;=70, "70+")</f>
        <v>30-39</v>
      </c>
      <c r="E1797" t="s">
        <v>40</v>
      </c>
      <c r="F1797">
        <v>0</v>
      </c>
      <c r="G1797" t="s">
        <v>391</v>
      </c>
      <c r="H1797">
        <v>94107</v>
      </c>
      <c r="I1797">
        <v>37.768881</v>
      </c>
      <c r="J1797">
        <v>-122.395521</v>
      </c>
      <c r="K1797">
        <v>9</v>
      </c>
      <c r="L1797">
        <v>3</v>
      </c>
      <c r="M1797" t="str" cm="1">
        <f t="array" ref="M1797">_xlfn.IFS(L1797&lt;=12, "New (0-12 months)", L1797&lt;=36, "Mid (13-36 months)", L1797&gt;=37,"Long (37+ months)")</f>
        <v>New (0-12 months)</v>
      </c>
      <c r="N1797" t="s">
        <v>42</v>
      </c>
      <c r="O1797" t="s">
        <v>40</v>
      </c>
      <c r="P1797">
        <v>11.77</v>
      </c>
      <c r="Q1797" t="s">
        <v>43</v>
      </c>
      <c r="R1797" t="s">
        <v>43</v>
      </c>
      <c r="S1797" t="s">
        <v>8234</v>
      </c>
      <c r="T1797" s="1">
        <v>0</v>
      </c>
      <c r="U1797" t="s">
        <v>8234</v>
      </c>
      <c r="V1797" t="s">
        <v>8234</v>
      </c>
      <c r="W1797" t="s">
        <v>8234</v>
      </c>
      <c r="X1797" t="s">
        <v>8234</v>
      </c>
      <c r="Y1797" t="s">
        <v>8234</v>
      </c>
      <c r="Z1797" t="s">
        <v>8234</v>
      </c>
      <c r="AA1797" t="s">
        <v>8234</v>
      </c>
      <c r="AB1797" t="s">
        <v>8234</v>
      </c>
      <c r="AC1797" t="s">
        <v>51</v>
      </c>
      <c r="AD1797" t="s">
        <v>43</v>
      </c>
      <c r="AE1797" t="s">
        <v>46</v>
      </c>
      <c r="AF1797">
        <v>20.85</v>
      </c>
      <c r="AH1797">
        <v>72</v>
      </c>
      <c r="AI1797">
        <v>0</v>
      </c>
      <c r="AJ1797">
        <v>0</v>
      </c>
      <c r="AK1797">
        <v>35.31</v>
      </c>
      <c r="AL1797">
        <v>107.31</v>
      </c>
      <c r="AM1797" t="s">
        <v>98</v>
      </c>
    </row>
    <row r="1798" spans="1:41" x14ac:dyDescent="0.35">
      <c r="A1798" t="s">
        <v>2680</v>
      </c>
      <c r="B1798" t="s">
        <v>39</v>
      </c>
      <c r="C1798" s="10">
        <v>19</v>
      </c>
      <c r="D1798" s="5" t="str" cm="1">
        <f t="array" ref="D1798">_xlfn.IFS(C1798&lt;=29, "18-29", C1798&lt;=39, "30-39", C1798&lt;=49, "40-49", C1798&lt;=59, "50-59",C1798&lt;=69, "60-69", C1798&gt;=70, "70+")</f>
        <v>18-29</v>
      </c>
      <c r="E1798" t="s">
        <v>40</v>
      </c>
      <c r="F1798">
        <v>0</v>
      </c>
      <c r="G1798" t="s">
        <v>706</v>
      </c>
      <c r="H1798">
        <v>91935</v>
      </c>
      <c r="I1798">
        <v>32.695681</v>
      </c>
      <c r="J1798">
        <v>-116.79838599999999</v>
      </c>
      <c r="K1798">
        <v>0</v>
      </c>
      <c r="L1798">
        <v>70</v>
      </c>
      <c r="M1798" t="str" cm="1">
        <f t="array" ref="M1798">_xlfn.IFS(L1798&lt;=12, "New (0-12 months)", L1798&lt;=36, "Mid (13-36 months)", L1798&gt;=37,"Long (37+ months)")</f>
        <v>Long (37+ months)</v>
      </c>
      <c r="N1798" t="s">
        <v>42</v>
      </c>
      <c r="O1798" t="s">
        <v>40</v>
      </c>
      <c r="P1798">
        <v>19.88</v>
      </c>
      <c r="Q1798" t="s">
        <v>40</v>
      </c>
      <c r="R1798" t="s">
        <v>40</v>
      </c>
      <c r="S1798" t="s">
        <v>55</v>
      </c>
      <c r="T1798" s="1">
        <v>26</v>
      </c>
      <c r="U1798" t="s">
        <v>43</v>
      </c>
      <c r="V1798" t="s">
        <v>43</v>
      </c>
      <c r="W1798" t="s">
        <v>40</v>
      </c>
      <c r="X1798" t="s">
        <v>43</v>
      </c>
      <c r="Y1798" t="s">
        <v>40</v>
      </c>
      <c r="Z1798" t="s">
        <v>40</v>
      </c>
      <c r="AA1798" t="s">
        <v>40</v>
      </c>
      <c r="AB1798" t="s">
        <v>40</v>
      </c>
      <c r="AC1798" t="s">
        <v>45</v>
      </c>
      <c r="AD1798" t="s">
        <v>40</v>
      </c>
      <c r="AE1798" t="s">
        <v>56</v>
      </c>
      <c r="AF1798">
        <v>101.75</v>
      </c>
      <c r="AH1798">
        <v>7069.3</v>
      </c>
      <c r="AI1798">
        <v>0</v>
      </c>
      <c r="AJ1798">
        <v>0</v>
      </c>
      <c r="AK1798">
        <v>1391.6</v>
      </c>
      <c r="AL1798">
        <v>8460.9</v>
      </c>
      <c r="AM1798" t="s">
        <v>47</v>
      </c>
    </row>
    <row r="1799" spans="1:41" x14ac:dyDescent="0.35">
      <c r="A1799" t="s">
        <v>2681</v>
      </c>
      <c r="B1799" t="s">
        <v>39</v>
      </c>
      <c r="C1799" s="10">
        <v>21</v>
      </c>
      <c r="D1799" s="5" t="str" cm="1">
        <f t="array" ref="D1799">_xlfn.IFS(C1799&lt;=29, "18-29", C1799&lt;=39, "30-39", C1799&lt;=49, "40-49", C1799&lt;=59, "50-59",C1799&lt;=69, "60-69", C1799&gt;=70, "70+")</f>
        <v>18-29</v>
      </c>
      <c r="E1799" t="s">
        <v>40</v>
      </c>
      <c r="F1799">
        <v>0</v>
      </c>
      <c r="G1799" t="s">
        <v>270</v>
      </c>
      <c r="H1799">
        <v>95602</v>
      </c>
      <c r="I1799">
        <v>38.990029999999997</v>
      </c>
      <c r="J1799">
        <v>-121.114408</v>
      </c>
      <c r="K1799">
        <v>0</v>
      </c>
      <c r="L1799">
        <v>51</v>
      </c>
      <c r="M1799" t="str" cm="1">
        <f t="array" ref="M1799">_xlfn.IFS(L1799&lt;=12, "New (0-12 months)", L1799&lt;=36, "Mid (13-36 months)", L1799&gt;=37,"Long (37+ months)")</f>
        <v>Long (37+ months)</v>
      </c>
      <c r="N1799" t="s">
        <v>76</v>
      </c>
      <c r="O1799" t="s">
        <v>43</v>
      </c>
      <c r="P1799">
        <v>0</v>
      </c>
      <c r="Q1799" t="s">
        <v>8234</v>
      </c>
      <c r="R1799" t="s">
        <v>40</v>
      </c>
      <c r="S1799" t="s">
        <v>79</v>
      </c>
      <c r="T1799" s="1">
        <v>42</v>
      </c>
      <c r="U1799" t="s">
        <v>43</v>
      </c>
      <c r="V1799" t="s">
        <v>40</v>
      </c>
      <c r="W1799" t="s">
        <v>43</v>
      </c>
      <c r="X1799" t="s">
        <v>43</v>
      </c>
      <c r="Y1799" t="s">
        <v>40</v>
      </c>
      <c r="Z1799" t="s">
        <v>40</v>
      </c>
      <c r="AA1799" t="s">
        <v>40</v>
      </c>
      <c r="AB1799" t="s">
        <v>40</v>
      </c>
      <c r="AC1799" t="s">
        <v>51</v>
      </c>
      <c r="AD1799" t="s">
        <v>40</v>
      </c>
      <c r="AE1799" t="s">
        <v>56</v>
      </c>
      <c r="AF1799">
        <v>49.65</v>
      </c>
      <c r="AH1799">
        <v>2553.35</v>
      </c>
      <c r="AI1799">
        <v>0</v>
      </c>
      <c r="AJ1799">
        <v>0</v>
      </c>
      <c r="AK1799">
        <v>0</v>
      </c>
      <c r="AL1799">
        <v>2553.35</v>
      </c>
      <c r="AM1799" t="s">
        <v>47</v>
      </c>
    </row>
    <row r="1800" spans="1:41" x14ac:dyDescent="0.35">
      <c r="A1800" t="s">
        <v>2682</v>
      </c>
      <c r="B1800" t="s">
        <v>49</v>
      </c>
      <c r="C1800" s="10">
        <v>55</v>
      </c>
      <c r="D1800" s="5" t="str" cm="1">
        <f t="array" ref="D1800">_xlfn.IFS(C1800&lt;=29, "18-29", C1800&lt;=39, "30-39", C1800&lt;=49, "40-49", C1800&lt;=59, "50-59",C1800&lt;=69, "60-69", C1800&gt;=70, "70+")</f>
        <v>50-59</v>
      </c>
      <c r="E1800" t="s">
        <v>40</v>
      </c>
      <c r="F1800">
        <v>3</v>
      </c>
      <c r="G1800" t="s">
        <v>2683</v>
      </c>
      <c r="H1800">
        <v>96132</v>
      </c>
      <c r="I1800">
        <v>41.027281000000002</v>
      </c>
      <c r="J1800">
        <v>-120.669427</v>
      </c>
      <c r="K1800">
        <v>1</v>
      </c>
      <c r="L1800">
        <v>4</v>
      </c>
      <c r="M1800" t="str" cm="1">
        <f t="array" ref="M1800">_xlfn.IFS(L1800&lt;=12, "New (0-12 months)", L1800&lt;=36, "Mid (13-36 months)", L1800&gt;=37,"Long (37+ months)")</f>
        <v>New (0-12 months)</v>
      </c>
      <c r="N1800" t="s">
        <v>54</v>
      </c>
      <c r="O1800" t="s">
        <v>40</v>
      </c>
      <c r="P1800">
        <v>8.58</v>
      </c>
      <c r="Q1800" t="s">
        <v>40</v>
      </c>
      <c r="R1800" t="s">
        <v>40</v>
      </c>
      <c r="S1800" t="s">
        <v>79</v>
      </c>
      <c r="T1800" s="1">
        <v>57</v>
      </c>
      <c r="U1800" t="s">
        <v>43</v>
      </c>
      <c r="V1800" t="s">
        <v>43</v>
      </c>
      <c r="W1800" t="s">
        <v>43</v>
      </c>
      <c r="X1800" t="s">
        <v>43</v>
      </c>
      <c r="Y1800" t="s">
        <v>43</v>
      </c>
      <c r="Z1800" t="s">
        <v>43</v>
      </c>
      <c r="AA1800" t="s">
        <v>43</v>
      </c>
      <c r="AB1800" t="s">
        <v>40</v>
      </c>
      <c r="AC1800" t="s">
        <v>51</v>
      </c>
      <c r="AD1800" t="s">
        <v>40</v>
      </c>
      <c r="AE1800" t="s">
        <v>56</v>
      </c>
      <c r="AF1800">
        <v>50.9</v>
      </c>
      <c r="AH1800">
        <v>225.6</v>
      </c>
      <c r="AI1800">
        <v>0</v>
      </c>
      <c r="AJ1800">
        <v>0</v>
      </c>
      <c r="AK1800">
        <v>34.32</v>
      </c>
      <c r="AL1800">
        <v>259.92</v>
      </c>
      <c r="AM1800" t="s">
        <v>57</v>
      </c>
      <c r="AN1800" t="s">
        <v>63</v>
      </c>
      <c r="AO1800" t="s">
        <v>67</v>
      </c>
    </row>
    <row r="1801" spans="1:41" x14ac:dyDescent="0.35">
      <c r="A1801" t="s">
        <v>2684</v>
      </c>
      <c r="B1801" t="s">
        <v>49</v>
      </c>
      <c r="C1801" s="10">
        <v>48</v>
      </c>
      <c r="D1801" s="5" t="str" cm="1">
        <f t="array" ref="D1801">_xlfn.IFS(C1801&lt;=29, "18-29", C1801&lt;=39, "30-39", C1801&lt;=49, "40-49", C1801&lt;=59, "50-59",C1801&lt;=69, "60-69", C1801&gt;=70, "70+")</f>
        <v>40-49</v>
      </c>
      <c r="E1801" t="s">
        <v>40</v>
      </c>
      <c r="F1801">
        <v>2</v>
      </c>
      <c r="G1801" t="s">
        <v>1116</v>
      </c>
      <c r="H1801">
        <v>92587</v>
      </c>
      <c r="I1801">
        <v>33.698869999999999</v>
      </c>
      <c r="J1801">
        <v>-117.25071</v>
      </c>
      <c r="K1801">
        <v>6</v>
      </c>
      <c r="L1801">
        <v>67</v>
      </c>
      <c r="M1801" t="str" cm="1">
        <f t="array" ref="M1801">_xlfn.IFS(L1801&lt;=12, "New (0-12 months)", L1801&lt;=36, "Mid (13-36 months)", L1801&gt;=37,"Long (37+ months)")</f>
        <v>Long (37+ months)</v>
      </c>
      <c r="N1801" t="s">
        <v>42</v>
      </c>
      <c r="O1801" t="s">
        <v>40</v>
      </c>
      <c r="P1801">
        <v>5.48</v>
      </c>
      <c r="Q1801" t="s">
        <v>43</v>
      </c>
      <c r="R1801" t="s">
        <v>43</v>
      </c>
      <c r="S1801" t="s">
        <v>8234</v>
      </c>
      <c r="T1801" s="1">
        <v>0</v>
      </c>
      <c r="U1801" t="s">
        <v>8234</v>
      </c>
      <c r="V1801" t="s">
        <v>8234</v>
      </c>
      <c r="W1801" t="s">
        <v>8234</v>
      </c>
      <c r="X1801" t="s">
        <v>8234</v>
      </c>
      <c r="Y1801" t="s">
        <v>8234</v>
      </c>
      <c r="Z1801" t="s">
        <v>8234</v>
      </c>
      <c r="AA1801" t="s">
        <v>8234</v>
      </c>
      <c r="AB1801" t="s">
        <v>8234</v>
      </c>
      <c r="AC1801" t="s">
        <v>73</v>
      </c>
      <c r="AD1801" t="s">
        <v>40</v>
      </c>
      <c r="AE1801" t="s">
        <v>46</v>
      </c>
      <c r="AF1801">
        <v>19.399999999999999</v>
      </c>
      <c r="AH1801">
        <v>1284.2</v>
      </c>
      <c r="AI1801">
        <v>0</v>
      </c>
      <c r="AJ1801">
        <v>0</v>
      </c>
      <c r="AK1801">
        <v>367.16</v>
      </c>
      <c r="AL1801">
        <v>1651.36</v>
      </c>
      <c r="AM1801" t="s">
        <v>47</v>
      </c>
    </row>
    <row r="1802" spans="1:41" x14ac:dyDescent="0.35">
      <c r="A1802" t="s">
        <v>2685</v>
      </c>
      <c r="B1802" t="s">
        <v>39</v>
      </c>
      <c r="C1802" s="10">
        <v>40</v>
      </c>
      <c r="D1802" s="5" t="str" cm="1">
        <f t="array" ref="D1802">_xlfn.IFS(C1802&lt;=29, "18-29", C1802&lt;=39, "30-39", C1802&lt;=49, "40-49", C1802&lt;=59, "50-59",C1802&lt;=69, "60-69", C1802&gt;=70, "70+")</f>
        <v>40-49</v>
      </c>
      <c r="E1802" t="s">
        <v>40</v>
      </c>
      <c r="F1802">
        <v>3</v>
      </c>
      <c r="G1802" t="s">
        <v>2686</v>
      </c>
      <c r="H1802">
        <v>93238</v>
      </c>
      <c r="I1802">
        <v>35.852891999999997</v>
      </c>
      <c r="J1802">
        <v>-118.39778200000001</v>
      </c>
      <c r="K1802">
        <v>3</v>
      </c>
      <c r="L1802">
        <v>68</v>
      </c>
      <c r="M1802" t="str" cm="1">
        <f t="array" ref="M1802">_xlfn.IFS(L1802&lt;=12, "New (0-12 months)", L1802&lt;=36, "Mid (13-36 months)", L1802&gt;=37,"Long (37+ months)")</f>
        <v>Long (37+ months)</v>
      </c>
      <c r="N1802" t="s">
        <v>42</v>
      </c>
      <c r="O1802" t="s">
        <v>40</v>
      </c>
      <c r="P1802">
        <v>14.11</v>
      </c>
      <c r="Q1802" t="s">
        <v>40</v>
      </c>
      <c r="R1802" t="s">
        <v>40</v>
      </c>
      <c r="S1802" t="s">
        <v>55</v>
      </c>
      <c r="T1802" s="1">
        <v>57</v>
      </c>
      <c r="U1802" t="s">
        <v>40</v>
      </c>
      <c r="V1802" t="s">
        <v>43</v>
      </c>
      <c r="W1802" t="s">
        <v>40</v>
      </c>
      <c r="X1802" t="s">
        <v>40</v>
      </c>
      <c r="Y1802" t="s">
        <v>40</v>
      </c>
      <c r="Z1802" t="s">
        <v>40</v>
      </c>
      <c r="AA1802" t="s">
        <v>40</v>
      </c>
      <c r="AB1802" t="s">
        <v>40</v>
      </c>
      <c r="AC1802" t="s">
        <v>73</v>
      </c>
      <c r="AD1802" t="s">
        <v>43</v>
      </c>
      <c r="AE1802" t="s">
        <v>46</v>
      </c>
      <c r="AF1802">
        <v>111.75</v>
      </c>
      <c r="AH1802">
        <v>7511.3</v>
      </c>
      <c r="AI1802">
        <v>0</v>
      </c>
      <c r="AJ1802">
        <v>0</v>
      </c>
      <c r="AK1802">
        <v>959.48</v>
      </c>
      <c r="AL1802">
        <v>8470.7800000000007</v>
      </c>
      <c r="AM1802" t="s">
        <v>47</v>
      </c>
    </row>
    <row r="1803" spans="1:41" x14ac:dyDescent="0.35">
      <c r="A1803" t="s">
        <v>2687</v>
      </c>
      <c r="B1803" t="s">
        <v>39</v>
      </c>
      <c r="C1803" s="10">
        <v>49</v>
      </c>
      <c r="D1803" s="5" t="str" cm="1">
        <f t="array" ref="D1803">_xlfn.IFS(C1803&lt;=29, "18-29", C1803&lt;=39, "30-39", C1803&lt;=49, "40-49", C1803&lt;=59, "50-59",C1803&lt;=69, "60-69", C1803&gt;=70, "70+")</f>
        <v>40-49</v>
      </c>
      <c r="E1803" t="s">
        <v>40</v>
      </c>
      <c r="F1803">
        <v>0</v>
      </c>
      <c r="G1803" t="s">
        <v>890</v>
      </c>
      <c r="H1803">
        <v>94801</v>
      </c>
      <c r="I1803">
        <v>37.945287999999998</v>
      </c>
      <c r="J1803">
        <v>-122.38394099999999</v>
      </c>
      <c r="K1803">
        <v>4</v>
      </c>
      <c r="L1803">
        <v>62</v>
      </c>
      <c r="M1803" t="str" cm="1">
        <f t="array" ref="M1803">_xlfn.IFS(L1803&lt;=12, "New (0-12 months)", L1803&lt;=36, "Mid (13-36 months)", L1803&gt;=37,"Long (37+ months)")</f>
        <v>Long (37+ months)</v>
      </c>
      <c r="N1803" t="s">
        <v>42</v>
      </c>
      <c r="O1803" t="s">
        <v>40</v>
      </c>
      <c r="P1803">
        <v>8.91</v>
      </c>
      <c r="Q1803" t="s">
        <v>40</v>
      </c>
      <c r="R1803" t="s">
        <v>43</v>
      </c>
      <c r="S1803" t="s">
        <v>8234</v>
      </c>
      <c r="T1803" s="1">
        <v>0</v>
      </c>
      <c r="U1803" t="s">
        <v>8234</v>
      </c>
      <c r="V1803" t="s">
        <v>8234</v>
      </c>
      <c r="W1803" t="s">
        <v>8234</v>
      </c>
      <c r="X1803" t="s">
        <v>8234</v>
      </c>
      <c r="Y1803" t="s">
        <v>8234</v>
      </c>
      <c r="Z1803" t="s">
        <v>8234</v>
      </c>
      <c r="AA1803" t="s">
        <v>8234</v>
      </c>
      <c r="AB1803" t="s">
        <v>8234</v>
      </c>
      <c r="AC1803" t="s">
        <v>73</v>
      </c>
      <c r="AD1803" t="s">
        <v>43</v>
      </c>
      <c r="AE1803" t="s">
        <v>56</v>
      </c>
      <c r="AF1803">
        <v>23.65</v>
      </c>
      <c r="AH1803">
        <v>1416.75</v>
      </c>
      <c r="AI1803">
        <v>0</v>
      </c>
      <c r="AJ1803">
        <v>0</v>
      </c>
      <c r="AK1803">
        <v>552.41999999999996</v>
      </c>
      <c r="AL1803">
        <v>1969.17</v>
      </c>
      <c r="AM1803" t="s">
        <v>47</v>
      </c>
    </row>
    <row r="1804" spans="1:41" x14ac:dyDescent="0.35">
      <c r="A1804" t="s">
        <v>2688</v>
      </c>
      <c r="B1804" t="s">
        <v>49</v>
      </c>
      <c r="C1804" s="10">
        <v>71</v>
      </c>
      <c r="D1804" s="5" t="str" cm="1">
        <f t="array" ref="D1804">_xlfn.IFS(C1804&lt;=29, "18-29", C1804&lt;=39, "30-39", C1804&lt;=49, "40-49", C1804&lt;=59, "50-59",C1804&lt;=69, "60-69", C1804&gt;=70, "70+")</f>
        <v>70+</v>
      </c>
      <c r="E1804" t="s">
        <v>40</v>
      </c>
      <c r="F1804">
        <v>0</v>
      </c>
      <c r="G1804" t="s">
        <v>239</v>
      </c>
      <c r="H1804">
        <v>94533</v>
      </c>
      <c r="I1804">
        <v>38.287135999999997</v>
      </c>
      <c r="J1804">
        <v>-122.02710999999999</v>
      </c>
      <c r="K1804">
        <v>6</v>
      </c>
      <c r="L1804">
        <v>66</v>
      </c>
      <c r="M1804" t="str" cm="1">
        <f t="array" ref="M1804">_xlfn.IFS(L1804&lt;=12, "New (0-12 months)", L1804&lt;=36, "Mid (13-36 months)", L1804&gt;=37,"Long (37+ months)")</f>
        <v>Long (37+ months)</v>
      </c>
      <c r="N1804" t="s">
        <v>42</v>
      </c>
      <c r="O1804" t="s">
        <v>40</v>
      </c>
      <c r="P1804">
        <v>49.85</v>
      </c>
      <c r="Q1804" t="s">
        <v>40</v>
      </c>
      <c r="R1804" t="s">
        <v>40</v>
      </c>
      <c r="S1804" t="s">
        <v>55</v>
      </c>
      <c r="T1804" s="1">
        <v>14</v>
      </c>
      <c r="U1804" t="s">
        <v>43</v>
      </c>
      <c r="V1804" t="s">
        <v>43</v>
      </c>
      <c r="W1804" t="s">
        <v>43</v>
      </c>
      <c r="X1804" t="s">
        <v>40</v>
      </c>
      <c r="Y1804" t="s">
        <v>40</v>
      </c>
      <c r="Z1804" t="s">
        <v>40</v>
      </c>
      <c r="AA1804" t="s">
        <v>43</v>
      </c>
      <c r="AB1804" t="s">
        <v>40</v>
      </c>
      <c r="AC1804" t="s">
        <v>51</v>
      </c>
      <c r="AD1804" t="s">
        <v>40</v>
      </c>
      <c r="AE1804" t="s">
        <v>46</v>
      </c>
      <c r="AF1804">
        <v>100.05</v>
      </c>
      <c r="AH1804">
        <v>6871.9</v>
      </c>
      <c r="AI1804">
        <v>0</v>
      </c>
      <c r="AJ1804">
        <v>0</v>
      </c>
      <c r="AK1804">
        <v>3290.1</v>
      </c>
      <c r="AL1804">
        <v>10162</v>
      </c>
      <c r="AM1804" t="s">
        <v>57</v>
      </c>
      <c r="AN1804" t="s">
        <v>117</v>
      </c>
      <c r="AO1804" t="s">
        <v>802</v>
      </c>
    </row>
    <row r="1805" spans="1:41" x14ac:dyDescent="0.35">
      <c r="A1805" t="s">
        <v>2689</v>
      </c>
      <c r="B1805" t="s">
        <v>49</v>
      </c>
      <c r="C1805" s="10">
        <v>71</v>
      </c>
      <c r="D1805" s="5" t="str" cm="1">
        <f t="array" ref="D1805">_xlfn.IFS(C1805&lt;=29, "18-29", C1805&lt;=39, "30-39", C1805&lt;=49, "40-49", C1805&lt;=59, "50-59",C1805&lt;=69, "60-69", C1805&gt;=70, "70+")</f>
        <v>70+</v>
      </c>
      <c r="E1805" t="s">
        <v>40</v>
      </c>
      <c r="F1805">
        <v>0</v>
      </c>
      <c r="G1805" t="s">
        <v>157</v>
      </c>
      <c r="H1805">
        <v>95126</v>
      </c>
      <c r="I1805">
        <v>37.327069000000002</v>
      </c>
      <c r="J1805">
        <v>-121.916819</v>
      </c>
      <c r="K1805">
        <v>1</v>
      </c>
      <c r="L1805">
        <v>53</v>
      </c>
      <c r="M1805" t="str" cm="1">
        <f t="array" ref="M1805">_xlfn.IFS(L1805&lt;=12, "New (0-12 months)", L1805&lt;=36, "Mid (13-36 months)", L1805&gt;=37,"Long (37+ months)")</f>
        <v>Long (37+ months)</v>
      </c>
      <c r="N1805" t="s">
        <v>42</v>
      </c>
      <c r="O1805" t="s">
        <v>40</v>
      </c>
      <c r="P1805">
        <v>21.67</v>
      </c>
      <c r="Q1805" t="s">
        <v>40</v>
      </c>
      <c r="R1805" t="s">
        <v>40</v>
      </c>
      <c r="S1805" t="s">
        <v>44</v>
      </c>
      <c r="T1805" s="1">
        <v>6</v>
      </c>
      <c r="U1805" t="s">
        <v>40</v>
      </c>
      <c r="V1805" t="s">
        <v>43</v>
      </c>
      <c r="W1805" t="s">
        <v>43</v>
      </c>
      <c r="X1805" t="s">
        <v>40</v>
      </c>
      <c r="Y1805" t="s">
        <v>43</v>
      </c>
      <c r="Z1805" t="s">
        <v>43</v>
      </c>
      <c r="AA1805" t="s">
        <v>43</v>
      </c>
      <c r="AB1805" t="s">
        <v>43</v>
      </c>
      <c r="AC1805" t="s">
        <v>45</v>
      </c>
      <c r="AD1805" t="s">
        <v>40</v>
      </c>
      <c r="AE1805" t="s">
        <v>56</v>
      </c>
      <c r="AF1805">
        <v>60.05</v>
      </c>
      <c r="AH1805">
        <v>3229.65</v>
      </c>
      <c r="AI1805">
        <v>0</v>
      </c>
      <c r="AJ1805">
        <v>100</v>
      </c>
      <c r="AK1805">
        <v>1148.51</v>
      </c>
      <c r="AL1805">
        <v>4478.16</v>
      </c>
      <c r="AM1805" t="s">
        <v>57</v>
      </c>
      <c r="AN1805" t="s">
        <v>109</v>
      </c>
      <c r="AO1805" t="s">
        <v>344</v>
      </c>
    </row>
    <row r="1806" spans="1:41" x14ac:dyDescent="0.35">
      <c r="A1806" t="s">
        <v>2690</v>
      </c>
      <c r="B1806" t="s">
        <v>39</v>
      </c>
      <c r="C1806" s="10">
        <v>68</v>
      </c>
      <c r="D1806" s="5" t="str" cm="1">
        <f t="array" ref="D1806">_xlfn.IFS(C1806&lt;=29, "18-29", C1806&lt;=39, "30-39", C1806&lt;=49, "40-49", C1806&lt;=59, "50-59",C1806&lt;=69, "60-69", C1806&gt;=70, "70+")</f>
        <v>60-69</v>
      </c>
      <c r="E1806" t="s">
        <v>43</v>
      </c>
      <c r="F1806">
        <v>0</v>
      </c>
      <c r="G1806" t="s">
        <v>1814</v>
      </c>
      <c r="H1806">
        <v>96148</v>
      </c>
      <c r="I1806">
        <v>39.241239999999998</v>
      </c>
      <c r="J1806">
        <v>-120.054765</v>
      </c>
      <c r="K1806">
        <v>0</v>
      </c>
      <c r="L1806">
        <v>1</v>
      </c>
      <c r="M1806" t="str" cm="1">
        <f t="array" ref="M1806">_xlfn.IFS(L1806&lt;=12, "New (0-12 months)", L1806&lt;=36, "Mid (13-36 months)", L1806&gt;=37,"Long (37+ months)")</f>
        <v>New (0-12 months)</v>
      </c>
      <c r="N1806" t="s">
        <v>54</v>
      </c>
      <c r="O1806" t="s">
        <v>40</v>
      </c>
      <c r="P1806">
        <v>45.8</v>
      </c>
      <c r="Q1806" t="s">
        <v>43</v>
      </c>
      <c r="R1806" t="s">
        <v>40</v>
      </c>
      <c r="S1806" t="s">
        <v>55</v>
      </c>
      <c r="T1806" s="1">
        <v>10</v>
      </c>
      <c r="U1806" t="s">
        <v>43</v>
      </c>
      <c r="V1806" t="s">
        <v>43</v>
      </c>
      <c r="W1806" t="s">
        <v>43</v>
      </c>
      <c r="X1806" t="s">
        <v>43</v>
      </c>
      <c r="Y1806" t="s">
        <v>43</v>
      </c>
      <c r="Z1806" t="s">
        <v>43</v>
      </c>
      <c r="AA1806" t="s">
        <v>43</v>
      </c>
      <c r="AB1806" t="s">
        <v>40</v>
      </c>
      <c r="AC1806" t="s">
        <v>51</v>
      </c>
      <c r="AD1806" t="s">
        <v>40</v>
      </c>
      <c r="AE1806" t="s">
        <v>56</v>
      </c>
      <c r="AF1806">
        <v>69.599999999999994</v>
      </c>
      <c r="AH1806">
        <v>69.599999999999994</v>
      </c>
      <c r="AI1806">
        <v>0</v>
      </c>
      <c r="AJ1806">
        <v>0</v>
      </c>
      <c r="AK1806">
        <v>45.8</v>
      </c>
      <c r="AL1806">
        <v>115.4</v>
      </c>
      <c r="AM1806" t="s">
        <v>57</v>
      </c>
      <c r="AN1806" t="s">
        <v>63</v>
      </c>
      <c r="AO1806" t="s">
        <v>591</v>
      </c>
    </row>
    <row r="1807" spans="1:41" x14ac:dyDescent="0.35">
      <c r="A1807" t="s">
        <v>2691</v>
      </c>
      <c r="B1807" t="s">
        <v>49</v>
      </c>
      <c r="C1807" s="10">
        <v>26</v>
      </c>
      <c r="D1807" s="5" t="str" cm="1">
        <f t="array" ref="D1807">_xlfn.IFS(C1807&lt;=29, "18-29", C1807&lt;=39, "30-39", C1807&lt;=49, "40-49", C1807&lt;=59, "50-59",C1807&lt;=69, "60-69", C1807&gt;=70, "70+")</f>
        <v>18-29</v>
      </c>
      <c r="E1807" t="s">
        <v>40</v>
      </c>
      <c r="F1807">
        <v>0</v>
      </c>
      <c r="G1807" t="s">
        <v>2692</v>
      </c>
      <c r="H1807">
        <v>93647</v>
      </c>
      <c r="I1807">
        <v>36.600185000000003</v>
      </c>
      <c r="J1807">
        <v>-119.17565500000001</v>
      </c>
      <c r="K1807">
        <v>4</v>
      </c>
      <c r="L1807">
        <v>4</v>
      </c>
      <c r="M1807" t="str" cm="1">
        <f t="array" ref="M1807">_xlfn.IFS(L1807&lt;=12, "New (0-12 months)", L1807&lt;=36, "Mid (13-36 months)", L1807&gt;=37,"Long (37+ months)")</f>
        <v>New (0-12 months)</v>
      </c>
      <c r="N1807" t="s">
        <v>42</v>
      </c>
      <c r="O1807" t="s">
        <v>43</v>
      </c>
      <c r="P1807">
        <v>0</v>
      </c>
      <c r="Q1807" t="s">
        <v>8234</v>
      </c>
      <c r="R1807" t="s">
        <v>40</v>
      </c>
      <c r="S1807" t="s">
        <v>79</v>
      </c>
      <c r="T1807" s="1">
        <v>76</v>
      </c>
      <c r="U1807" t="s">
        <v>43</v>
      </c>
      <c r="V1807" t="s">
        <v>40</v>
      </c>
      <c r="W1807" t="s">
        <v>43</v>
      </c>
      <c r="X1807" t="s">
        <v>43</v>
      </c>
      <c r="Y1807" t="s">
        <v>40</v>
      </c>
      <c r="Z1807" t="s">
        <v>40</v>
      </c>
      <c r="AA1807" t="s">
        <v>40</v>
      </c>
      <c r="AB1807" t="s">
        <v>40</v>
      </c>
      <c r="AC1807" t="s">
        <v>51</v>
      </c>
      <c r="AD1807" t="s">
        <v>40</v>
      </c>
      <c r="AE1807" t="s">
        <v>56</v>
      </c>
      <c r="AF1807">
        <v>48.55</v>
      </c>
      <c r="AH1807">
        <v>201</v>
      </c>
      <c r="AI1807">
        <v>0</v>
      </c>
      <c r="AJ1807">
        <v>0</v>
      </c>
      <c r="AK1807">
        <v>0</v>
      </c>
      <c r="AL1807">
        <v>201</v>
      </c>
      <c r="AM1807" t="s">
        <v>57</v>
      </c>
      <c r="AN1807" t="s">
        <v>117</v>
      </c>
      <c r="AO1807" t="s">
        <v>118</v>
      </c>
    </row>
    <row r="1808" spans="1:41" x14ac:dyDescent="0.35">
      <c r="A1808" t="s">
        <v>2693</v>
      </c>
      <c r="B1808" t="s">
        <v>49</v>
      </c>
      <c r="C1808" s="10">
        <v>34</v>
      </c>
      <c r="D1808" s="5" t="str" cm="1">
        <f t="array" ref="D1808">_xlfn.IFS(C1808&lt;=29, "18-29", C1808&lt;=39, "30-39", C1808&lt;=49, "40-49", C1808&lt;=59, "50-59",C1808&lt;=69, "60-69", C1808&gt;=70, "70+")</f>
        <v>30-39</v>
      </c>
      <c r="E1808" t="s">
        <v>43</v>
      </c>
      <c r="F1808">
        <v>0</v>
      </c>
      <c r="G1808" t="s">
        <v>1459</v>
      </c>
      <c r="H1808">
        <v>90740</v>
      </c>
      <c r="I1808">
        <v>33.754620000000003</v>
      </c>
      <c r="J1808">
        <v>-118.071128</v>
      </c>
      <c r="K1808">
        <v>0</v>
      </c>
      <c r="L1808">
        <v>64</v>
      </c>
      <c r="M1808" t="str" cm="1">
        <f t="array" ref="M1808">_xlfn.IFS(L1808&lt;=12, "New (0-12 months)", L1808&lt;=36, "Mid (13-36 months)", L1808&gt;=37,"Long (37+ months)")</f>
        <v>Long (37+ months)</v>
      </c>
      <c r="N1808" t="s">
        <v>42</v>
      </c>
      <c r="O1808" t="s">
        <v>40</v>
      </c>
      <c r="P1808">
        <v>30.27</v>
      </c>
      <c r="Q1808" t="s">
        <v>40</v>
      </c>
      <c r="R1808" t="s">
        <v>40</v>
      </c>
      <c r="S1808" t="s">
        <v>55</v>
      </c>
      <c r="T1808" s="1">
        <v>12</v>
      </c>
      <c r="U1808" t="s">
        <v>40</v>
      </c>
      <c r="V1808" t="s">
        <v>40</v>
      </c>
      <c r="W1808" t="s">
        <v>43</v>
      </c>
      <c r="X1808" t="s">
        <v>43</v>
      </c>
      <c r="Y1808" t="s">
        <v>43</v>
      </c>
      <c r="Z1808" t="s">
        <v>43</v>
      </c>
      <c r="AA1808" t="s">
        <v>43</v>
      </c>
      <c r="AB1808" t="s">
        <v>40</v>
      </c>
      <c r="AC1808" t="s">
        <v>45</v>
      </c>
      <c r="AD1808" t="s">
        <v>40</v>
      </c>
      <c r="AE1808" t="s">
        <v>46</v>
      </c>
      <c r="AF1808">
        <v>84.3</v>
      </c>
      <c r="AH1808">
        <v>5289.05</v>
      </c>
      <c r="AI1808">
        <v>0</v>
      </c>
      <c r="AJ1808">
        <v>0</v>
      </c>
      <c r="AK1808">
        <v>1937.28</v>
      </c>
      <c r="AL1808">
        <v>7226.33</v>
      </c>
      <c r="AM1808" t="s">
        <v>47</v>
      </c>
    </row>
    <row r="1809" spans="1:41" x14ac:dyDescent="0.35">
      <c r="A1809" t="s">
        <v>2694</v>
      </c>
      <c r="B1809" t="s">
        <v>39</v>
      </c>
      <c r="C1809" s="10">
        <v>61</v>
      </c>
      <c r="D1809" s="5" t="str" cm="1">
        <f t="array" ref="D1809">_xlfn.IFS(C1809&lt;=29, "18-29", C1809&lt;=39, "30-39", C1809&lt;=49, "40-49", C1809&lt;=59, "50-59",C1809&lt;=69, "60-69", C1809&gt;=70, "70+")</f>
        <v>60-69</v>
      </c>
      <c r="E1809" t="s">
        <v>40</v>
      </c>
      <c r="F1809">
        <v>0</v>
      </c>
      <c r="G1809" t="s">
        <v>804</v>
      </c>
      <c r="H1809">
        <v>93280</v>
      </c>
      <c r="I1809">
        <v>35.652242000000001</v>
      </c>
      <c r="J1809">
        <v>-119.4464</v>
      </c>
      <c r="K1809">
        <v>2</v>
      </c>
      <c r="L1809">
        <v>3</v>
      </c>
      <c r="M1809" t="str" cm="1">
        <f t="array" ref="M1809">_xlfn.IFS(L1809&lt;=12, "New (0-12 months)", L1809&lt;=36, "Mid (13-36 months)", L1809&gt;=37,"Long (37+ months)")</f>
        <v>New (0-12 months)</v>
      </c>
      <c r="N1809" t="s">
        <v>42</v>
      </c>
      <c r="O1809" t="s">
        <v>40</v>
      </c>
      <c r="P1809">
        <v>2.66</v>
      </c>
      <c r="Q1809" t="s">
        <v>43</v>
      </c>
      <c r="R1809" t="s">
        <v>40</v>
      </c>
      <c r="S1809" t="s">
        <v>79</v>
      </c>
      <c r="T1809" s="1">
        <v>7</v>
      </c>
      <c r="U1809" t="s">
        <v>43</v>
      </c>
      <c r="V1809" t="s">
        <v>43</v>
      </c>
      <c r="W1809" t="s">
        <v>43</v>
      </c>
      <c r="X1809" t="s">
        <v>43</v>
      </c>
      <c r="Y1809" t="s">
        <v>43</v>
      </c>
      <c r="Z1809" t="s">
        <v>43</v>
      </c>
      <c r="AA1809" t="s">
        <v>43</v>
      </c>
      <c r="AB1809" t="s">
        <v>40</v>
      </c>
      <c r="AC1809" t="s">
        <v>51</v>
      </c>
      <c r="AD1809" t="s">
        <v>40</v>
      </c>
      <c r="AE1809" t="s">
        <v>183</v>
      </c>
      <c r="AF1809">
        <v>46.1</v>
      </c>
      <c r="AH1809">
        <v>130.15</v>
      </c>
      <c r="AI1809">
        <v>0</v>
      </c>
      <c r="AJ1809">
        <v>0</v>
      </c>
      <c r="AK1809">
        <v>7.98</v>
      </c>
      <c r="AL1809">
        <v>138.13</v>
      </c>
      <c r="AM1809" t="s">
        <v>98</v>
      </c>
    </row>
    <row r="1810" spans="1:41" x14ac:dyDescent="0.35">
      <c r="A1810" t="s">
        <v>2695</v>
      </c>
      <c r="B1810" t="s">
        <v>49</v>
      </c>
      <c r="C1810" s="10">
        <v>73</v>
      </c>
      <c r="D1810" s="5" t="str" cm="1">
        <f t="array" ref="D1810">_xlfn.IFS(C1810&lt;=29, "18-29", C1810&lt;=39, "30-39", C1810&lt;=49, "40-49", C1810&lt;=59, "50-59",C1810&lt;=69, "60-69", C1810&gt;=70, "70+")</f>
        <v>70+</v>
      </c>
      <c r="E1810" t="s">
        <v>43</v>
      </c>
      <c r="F1810">
        <v>0</v>
      </c>
      <c r="G1810" t="s">
        <v>1866</v>
      </c>
      <c r="H1810">
        <v>90701</v>
      </c>
      <c r="I1810">
        <v>33.867592999999999</v>
      </c>
      <c r="J1810">
        <v>-118.080637</v>
      </c>
      <c r="K1810">
        <v>0</v>
      </c>
      <c r="L1810">
        <v>71</v>
      </c>
      <c r="M1810" t="str" cm="1">
        <f t="array" ref="M1810">_xlfn.IFS(L1810&lt;=12, "New (0-12 months)", L1810&lt;=36, "Mid (13-36 months)", L1810&gt;=37,"Long (37+ months)")</f>
        <v>Long (37+ months)</v>
      </c>
      <c r="N1810" t="s">
        <v>72</v>
      </c>
      <c r="O1810" t="s">
        <v>43</v>
      </c>
      <c r="P1810">
        <v>0</v>
      </c>
      <c r="Q1810" t="s">
        <v>8234</v>
      </c>
      <c r="R1810" t="s">
        <v>40</v>
      </c>
      <c r="S1810" t="s">
        <v>79</v>
      </c>
      <c r="T1810" s="1">
        <v>20</v>
      </c>
      <c r="U1810" t="s">
        <v>40</v>
      </c>
      <c r="V1810" t="s">
        <v>40</v>
      </c>
      <c r="W1810" t="s">
        <v>43</v>
      </c>
      <c r="X1810" t="s">
        <v>43</v>
      </c>
      <c r="Y1810" t="s">
        <v>40</v>
      </c>
      <c r="Z1810" t="s">
        <v>40</v>
      </c>
      <c r="AA1810" t="s">
        <v>40</v>
      </c>
      <c r="AB1810" t="s">
        <v>40</v>
      </c>
      <c r="AC1810" t="s">
        <v>45</v>
      </c>
      <c r="AD1810" t="s">
        <v>40</v>
      </c>
      <c r="AE1810" t="s">
        <v>56</v>
      </c>
      <c r="AF1810">
        <v>56.45</v>
      </c>
      <c r="AH1810">
        <v>3985.35</v>
      </c>
      <c r="AI1810">
        <v>0</v>
      </c>
      <c r="AJ1810">
        <v>0</v>
      </c>
      <c r="AK1810">
        <v>0</v>
      </c>
      <c r="AL1810">
        <v>3985.35</v>
      </c>
      <c r="AM1810" t="s">
        <v>47</v>
      </c>
    </row>
    <row r="1811" spans="1:41" x14ac:dyDescent="0.35">
      <c r="A1811" t="s">
        <v>2696</v>
      </c>
      <c r="B1811" t="s">
        <v>49</v>
      </c>
      <c r="C1811" s="10">
        <v>59</v>
      </c>
      <c r="D1811" s="5" t="str" cm="1">
        <f t="array" ref="D1811">_xlfn.IFS(C1811&lt;=29, "18-29", C1811&lt;=39, "30-39", C1811&lt;=49, "40-49", C1811&lt;=59, "50-59",C1811&lt;=69, "60-69", C1811&gt;=70, "70+")</f>
        <v>50-59</v>
      </c>
      <c r="E1811" t="s">
        <v>43</v>
      </c>
      <c r="F1811">
        <v>0</v>
      </c>
      <c r="G1811" t="s">
        <v>978</v>
      </c>
      <c r="H1811">
        <v>92804</v>
      </c>
      <c r="I1811">
        <v>33.817999999999998</v>
      </c>
      <c r="J1811">
        <v>-117.97440400000001</v>
      </c>
      <c r="K1811">
        <v>0</v>
      </c>
      <c r="L1811">
        <v>2</v>
      </c>
      <c r="M1811" t="str" cm="1">
        <f t="array" ref="M1811">_xlfn.IFS(L1811&lt;=12, "New (0-12 months)", L1811&lt;=36, "Mid (13-36 months)", L1811&gt;=37,"Long (37+ months)")</f>
        <v>New (0-12 months)</v>
      </c>
      <c r="N1811" t="s">
        <v>54</v>
      </c>
      <c r="O1811" t="s">
        <v>40</v>
      </c>
      <c r="P1811">
        <v>9.61</v>
      </c>
      <c r="Q1811" t="s">
        <v>43</v>
      </c>
      <c r="R1811" t="s">
        <v>43</v>
      </c>
      <c r="S1811" t="s">
        <v>8234</v>
      </c>
      <c r="T1811" s="1">
        <v>0</v>
      </c>
      <c r="U1811" t="s">
        <v>8234</v>
      </c>
      <c r="V1811" t="s">
        <v>8234</v>
      </c>
      <c r="W1811" t="s">
        <v>8234</v>
      </c>
      <c r="X1811" t="s">
        <v>8234</v>
      </c>
      <c r="Y1811" t="s">
        <v>8234</v>
      </c>
      <c r="Z1811" t="s">
        <v>8234</v>
      </c>
      <c r="AA1811" t="s">
        <v>8234</v>
      </c>
      <c r="AB1811" t="s">
        <v>8234</v>
      </c>
      <c r="AC1811" t="s">
        <v>51</v>
      </c>
      <c r="AD1811" t="s">
        <v>40</v>
      </c>
      <c r="AE1811" t="s">
        <v>46</v>
      </c>
      <c r="AF1811">
        <v>19.649999999999999</v>
      </c>
      <c r="AH1811">
        <v>38.799999999999997</v>
      </c>
      <c r="AI1811">
        <v>0</v>
      </c>
      <c r="AJ1811">
        <v>0</v>
      </c>
      <c r="AK1811">
        <v>19.22</v>
      </c>
      <c r="AL1811">
        <v>58.02</v>
      </c>
      <c r="AM1811" t="s">
        <v>98</v>
      </c>
    </row>
    <row r="1812" spans="1:41" x14ac:dyDescent="0.35">
      <c r="A1812" t="s">
        <v>2697</v>
      </c>
      <c r="B1812" t="s">
        <v>49</v>
      </c>
      <c r="C1812" s="10">
        <v>35</v>
      </c>
      <c r="D1812" s="5" t="str" cm="1">
        <f t="array" ref="D1812">_xlfn.IFS(C1812&lt;=29, "18-29", C1812&lt;=39, "30-39", C1812&lt;=49, "40-49", C1812&lt;=59, "50-59",C1812&lt;=69, "60-69", C1812&gt;=70, "70+")</f>
        <v>30-39</v>
      </c>
      <c r="E1812" t="s">
        <v>43</v>
      </c>
      <c r="F1812">
        <v>0</v>
      </c>
      <c r="G1812" t="s">
        <v>1507</v>
      </c>
      <c r="H1812">
        <v>95605</v>
      </c>
      <c r="I1812">
        <v>38.592745000000001</v>
      </c>
      <c r="J1812">
        <v>-121.540036</v>
      </c>
      <c r="K1812">
        <v>0</v>
      </c>
      <c r="L1812">
        <v>27</v>
      </c>
      <c r="M1812" t="str" cm="1">
        <f t="array" ref="M1812">_xlfn.IFS(L1812&lt;=12, "New (0-12 months)", L1812&lt;=36, "Mid (13-36 months)", L1812&gt;=37,"Long (37+ months)")</f>
        <v>Mid (13-36 months)</v>
      </c>
      <c r="N1812" t="s">
        <v>42</v>
      </c>
      <c r="O1812" t="s">
        <v>40</v>
      </c>
      <c r="P1812">
        <v>24.72</v>
      </c>
      <c r="Q1812" t="s">
        <v>40</v>
      </c>
      <c r="R1812" t="s">
        <v>40</v>
      </c>
      <c r="S1812" t="s">
        <v>55</v>
      </c>
      <c r="T1812" s="1">
        <v>29</v>
      </c>
      <c r="U1812" t="s">
        <v>43</v>
      </c>
      <c r="V1812" t="s">
        <v>43</v>
      </c>
      <c r="W1812" t="s">
        <v>43</v>
      </c>
      <c r="X1812" t="s">
        <v>40</v>
      </c>
      <c r="Y1812" t="s">
        <v>43</v>
      </c>
      <c r="Z1812" t="s">
        <v>43</v>
      </c>
      <c r="AA1812" t="s">
        <v>43</v>
      </c>
      <c r="AB1812" t="s">
        <v>40</v>
      </c>
      <c r="AC1812" t="s">
        <v>51</v>
      </c>
      <c r="AD1812" t="s">
        <v>40</v>
      </c>
      <c r="AE1812" t="s">
        <v>56</v>
      </c>
      <c r="AF1812">
        <v>79.5</v>
      </c>
      <c r="AH1812">
        <v>2180.5500000000002</v>
      </c>
      <c r="AI1812">
        <v>0</v>
      </c>
      <c r="AJ1812">
        <v>0</v>
      </c>
      <c r="AK1812">
        <v>667.44</v>
      </c>
      <c r="AL1812">
        <v>2847.99</v>
      </c>
      <c r="AM1812" t="s">
        <v>57</v>
      </c>
      <c r="AN1812" t="s">
        <v>117</v>
      </c>
      <c r="AO1812" t="s">
        <v>240</v>
      </c>
    </row>
    <row r="1813" spans="1:41" x14ac:dyDescent="0.35">
      <c r="A1813" t="s">
        <v>2698</v>
      </c>
      <c r="B1813" t="s">
        <v>49</v>
      </c>
      <c r="C1813" s="10">
        <v>68</v>
      </c>
      <c r="D1813" s="5" t="str" cm="1">
        <f t="array" ref="D1813">_xlfn.IFS(C1813&lt;=29, "18-29", C1813&lt;=39, "30-39", C1813&lt;=49, "40-49", C1813&lt;=59, "50-59",C1813&lt;=69, "60-69", C1813&gt;=70, "70+")</f>
        <v>60-69</v>
      </c>
      <c r="E1813" t="s">
        <v>43</v>
      </c>
      <c r="F1813">
        <v>0</v>
      </c>
      <c r="G1813" t="s">
        <v>2699</v>
      </c>
      <c r="H1813">
        <v>93925</v>
      </c>
      <c r="I1813">
        <v>36.596271000000002</v>
      </c>
      <c r="J1813">
        <v>-121.442274</v>
      </c>
      <c r="K1813">
        <v>0</v>
      </c>
      <c r="L1813">
        <v>9</v>
      </c>
      <c r="M1813" t="str" cm="1">
        <f t="array" ref="M1813">_xlfn.IFS(L1813&lt;=12, "New (0-12 months)", L1813&lt;=36, "Mid (13-36 months)", L1813&gt;=37,"Long (37+ months)")</f>
        <v>New (0-12 months)</v>
      </c>
      <c r="N1813" t="s">
        <v>54</v>
      </c>
      <c r="O1813" t="s">
        <v>40</v>
      </c>
      <c r="P1813">
        <v>12.18</v>
      </c>
      <c r="Q1813" t="s">
        <v>40</v>
      </c>
      <c r="R1813" t="s">
        <v>40</v>
      </c>
      <c r="S1813" t="s">
        <v>55</v>
      </c>
      <c r="T1813" s="1">
        <v>6</v>
      </c>
      <c r="U1813" t="s">
        <v>43</v>
      </c>
      <c r="V1813" t="s">
        <v>43</v>
      </c>
      <c r="W1813" t="s">
        <v>43</v>
      </c>
      <c r="X1813" t="s">
        <v>43</v>
      </c>
      <c r="Y1813" t="s">
        <v>43</v>
      </c>
      <c r="Z1813" t="s">
        <v>40</v>
      </c>
      <c r="AA1813" t="s">
        <v>43</v>
      </c>
      <c r="AB1813" t="s">
        <v>43</v>
      </c>
      <c r="AC1813" t="s">
        <v>51</v>
      </c>
      <c r="AD1813" t="s">
        <v>40</v>
      </c>
      <c r="AE1813" t="s">
        <v>56</v>
      </c>
      <c r="AF1813">
        <v>85.05</v>
      </c>
      <c r="AH1813">
        <v>746.5</v>
      </c>
      <c r="AI1813">
        <v>0</v>
      </c>
      <c r="AJ1813">
        <v>30</v>
      </c>
      <c r="AK1813">
        <v>109.62</v>
      </c>
      <c r="AL1813">
        <v>886.12</v>
      </c>
      <c r="AM1813" t="s">
        <v>57</v>
      </c>
      <c r="AN1813" t="s">
        <v>121</v>
      </c>
      <c r="AO1813" t="s">
        <v>122</v>
      </c>
    </row>
    <row r="1814" spans="1:41" x14ac:dyDescent="0.35">
      <c r="A1814" t="s">
        <v>2700</v>
      </c>
      <c r="B1814" t="s">
        <v>39</v>
      </c>
      <c r="C1814" s="10">
        <v>26</v>
      </c>
      <c r="D1814" s="5" t="str" cm="1">
        <f t="array" ref="D1814">_xlfn.IFS(C1814&lt;=29, "18-29", C1814&lt;=39, "30-39", C1814&lt;=49, "40-49", C1814&lt;=59, "50-59",C1814&lt;=69, "60-69", C1814&gt;=70, "70+")</f>
        <v>18-29</v>
      </c>
      <c r="E1814" t="s">
        <v>40</v>
      </c>
      <c r="F1814">
        <v>2</v>
      </c>
      <c r="G1814" t="s">
        <v>2103</v>
      </c>
      <c r="H1814">
        <v>94025</v>
      </c>
      <c r="I1814">
        <v>37.449551</v>
      </c>
      <c r="J1814">
        <v>-122.183762</v>
      </c>
      <c r="K1814">
        <v>8</v>
      </c>
      <c r="L1814">
        <v>36</v>
      </c>
      <c r="M1814" t="str" cm="1">
        <f t="array" ref="M1814">_xlfn.IFS(L1814&lt;=12, "New (0-12 months)", L1814&lt;=36, "Mid (13-36 months)", L1814&gt;=37,"Long (37+ months)")</f>
        <v>Mid (13-36 months)</v>
      </c>
      <c r="N1814" t="s">
        <v>129</v>
      </c>
      <c r="O1814" t="s">
        <v>40</v>
      </c>
      <c r="P1814">
        <v>42.51</v>
      </c>
      <c r="Q1814" t="s">
        <v>43</v>
      </c>
      <c r="R1814" t="s">
        <v>43</v>
      </c>
      <c r="S1814" t="s">
        <v>8234</v>
      </c>
      <c r="T1814" s="1">
        <v>0</v>
      </c>
      <c r="U1814" t="s">
        <v>8234</v>
      </c>
      <c r="V1814" t="s">
        <v>8234</v>
      </c>
      <c r="W1814" t="s">
        <v>8234</v>
      </c>
      <c r="X1814" t="s">
        <v>8234</v>
      </c>
      <c r="Y1814" t="s">
        <v>8234</v>
      </c>
      <c r="Z1814" t="s">
        <v>8234</v>
      </c>
      <c r="AA1814" t="s">
        <v>8234</v>
      </c>
      <c r="AB1814" t="s">
        <v>8234</v>
      </c>
      <c r="AC1814" t="s">
        <v>73</v>
      </c>
      <c r="AD1814" t="s">
        <v>43</v>
      </c>
      <c r="AE1814" t="s">
        <v>56</v>
      </c>
      <c r="AF1814">
        <v>20.25</v>
      </c>
      <c r="AH1814">
        <v>717.95</v>
      </c>
      <c r="AI1814">
        <v>0</v>
      </c>
      <c r="AJ1814">
        <v>0</v>
      </c>
      <c r="AK1814">
        <v>1530.36</v>
      </c>
      <c r="AL1814">
        <v>2248.31</v>
      </c>
      <c r="AM1814" t="s">
        <v>47</v>
      </c>
    </row>
    <row r="1815" spans="1:41" x14ac:dyDescent="0.35">
      <c r="A1815" t="s">
        <v>2701</v>
      </c>
      <c r="B1815" t="s">
        <v>49</v>
      </c>
      <c r="C1815" s="10">
        <v>22</v>
      </c>
      <c r="D1815" s="5" t="str" cm="1">
        <f t="array" ref="D1815">_xlfn.IFS(C1815&lt;=29, "18-29", C1815&lt;=39, "30-39", C1815&lt;=49, "40-49", C1815&lt;=59, "50-59",C1815&lt;=69, "60-69", C1815&gt;=70, "70+")</f>
        <v>18-29</v>
      </c>
      <c r="E1815" t="s">
        <v>43</v>
      </c>
      <c r="F1815">
        <v>0</v>
      </c>
      <c r="G1815" t="s">
        <v>2702</v>
      </c>
      <c r="H1815">
        <v>92316</v>
      </c>
      <c r="I1815">
        <v>34.059722000000001</v>
      </c>
      <c r="J1815">
        <v>-117.39104</v>
      </c>
      <c r="K1815">
        <v>0</v>
      </c>
      <c r="L1815">
        <v>7</v>
      </c>
      <c r="M1815" t="str" cm="1">
        <f t="array" ref="M1815">_xlfn.IFS(L1815&lt;=12, "New (0-12 months)", L1815&lt;=36, "Mid (13-36 months)", L1815&gt;=37,"Long (37+ months)")</f>
        <v>New (0-12 months)</v>
      </c>
      <c r="N1815" t="s">
        <v>54</v>
      </c>
      <c r="O1815" t="s">
        <v>40</v>
      </c>
      <c r="P1815">
        <v>12.05</v>
      </c>
      <c r="Q1815" t="s">
        <v>43</v>
      </c>
      <c r="R1815" t="s">
        <v>40</v>
      </c>
      <c r="S1815" t="s">
        <v>55</v>
      </c>
      <c r="T1815" s="1">
        <v>69</v>
      </c>
      <c r="U1815" t="s">
        <v>43</v>
      </c>
      <c r="V1815" t="s">
        <v>40</v>
      </c>
      <c r="W1815" t="s">
        <v>43</v>
      </c>
      <c r="X1815" t="s">
        <v>43</v>
      </c>
      <c r="Y1815" t="s">
        <v>40</v>
      </c>
      <c r="Z1815" t="s">
        <v>40</v>
      </c>
      <c r="AA1815" t="s">
        <v>40</v>
      </c>
      <c r="AB1815" t="s">
        <v>40</v>
      </c>
      <c r="AC1815" t="s">
        <v>51</v>
      </c>
      <c r="AD1815" t="s">
        <v>40</v>
      </c>
      <c r="AE1815" t="s">
        <v>56</v>
      </c>
      <c r="AF1815">
        <v>94.25</v>
      </c>
      <c r="AH1815">
        <v>669</v>
      </c>
      <c r="AI1815">
        <v>0</v>
      </c>
      <c r="AJ1815">
        <v>0</v>
      </c>
      <c r="AK1815">
        <v>84.35</v>
      </c>
      <c r="AL1815">
        <v>753.35</v>
      </c>
      <c r="AM1815" t="s">
        <v>57</v>
      </c>
      <c r="AN1815" t="s">
        <v>63</v>
      </c>
      <c r="AO1815" t="s">
        <v>67</v>
      </c>
    </row>
    <row r="1816" spans="1:41" x14ac:dyDescent="0.35">
      <c r="A1816" t="s">
        <v>2703</v>
      </c>
      <c r="B1816" t="s">
        <v>49</v>
      </c>
      <c r="C1816" s="10">
        <v>45</v>
      </c>
      <c r="D1816" s="5" t="str" cm="1">
        <f t="array" ref="D1816">_xlfn.IFS(C1816&lt;=29, "18-29", C1816&lt;=39, "30-39", C1816&lt;=49, "40-49", C1816&lt;=59, "50-59",C1816&lt;=69, "60-69", C1816&gt;=70, "70+")</f>
        <v>40-49</v>
      </c>
      <c r="E1816" t="s">
        <v>40</v>
      </c>
      <c r="F1816">
        <v>0</v>
      </c>
      <c r="G1816" t="s">
        <v>211</v>
      </c>
      <c r="H1816">
        <v>93727</v>
      </c>
      <c r="I1816">
        <v>36.751488999999999</v>
      </c>
      <c r="J1816">
        <v>-119.68071999999999</v>
      </c>
      <c r="K1816">
        <v>2</v>
      </c>
      <c r="L1816">
        <v>65</v>
      </c>
      <c r="M1816" t="str" cm="1">
        <f t="array" ref="M1816">_xlfn.IFS(L1816&lt;=12, "New (0-12 months)", L1816&lt;=36, "Mid (13-36 months)", L1816&gt;=37,"Long (37+ months)")</f>
        <v>Long (37+ months)</v>
      </c>
      <c r="N1816" t="s">
        <v>76</v>
      </c>
      <c r="O1816" t="s">
        <v>40</v>
      </c>
      <c r="P1816">
        <v>21.58</v>
      </c>
      <c r="Q1816" t="s">
        <v>40</v>
      </c>
      <c r="R1816" t="s">
        <v>40</v>
      </c>
      <c r="S1816" t="s">
        <v>79</v>
      </c>
      <c r="T1816" s="1">
        <v>13</v>
      </c>
      <c r="U1816" t="s">
        <v>40</v>
      </c>
      <c r="V1816" t="s">
        <v>43</v>
      </c>
      <c r="W1816" t="s">
        <v>40</v>
      </c>
      <c r="X1816" t="s">
        <v>40</v>
      </c>
      <c r="Y1816" t="s">
        <v>43</v>
      </c>
      <c r="Z1816" t="s">
        <v>40</v>
      </c>
      <c r="AA1816" t="s">
        <v>40</v>
      </c>
      <c r="AB1816" t="s">
        <v>40</v>
      </c>
      <c r="AC1816" t="s">
        <v>73</v>
      </c>
      <c r="AD1816" t="s">
        <v>43</v>
      </c>
      <c r="AE1816" t="s">
        <v>56</v>
      </c>
      <c r="AF1816">
        <v>76.150000000000006</v>
      </c>
      <c r="AH1816">
        <v>4929.55</v>
      </c>
      <c r="AI1816">
        <v>0</v>
      </c>
      <c r="AJ1816">
        <v>0</v>
      </c>
      <c r="AK1816">
        <v>1402.7</v>
      </c>
      <c r="AL1816">
        <v>6332.25</v>
      </c>
      <c r="AM1816" t="s">
        <v>47</v>
      </c>
    </row>
    <row r="1817" spans="1:41" x14ac:dyDescent="0.35">
      <c r="A1817" t="s">
        <v>2704</v>
      </c>
      <c r="B1817" t="s">
        <v>49</v>
      </c>
      <c r="C1817" s="10">
        <v>25</v>
      </c>
      <c r="D1817" s="5" t="str" cm="1">
        <f t="array" ref="D1817">_xlfn.IFS(C1817&lt;=29, "18-29", C1817&lt;=39, "30-39", C1817&lt;=49, "40-49", C1817&lt;=59, "50-59",C1817&lt;=69, "60-69", C1817&gt;=70, "70+")</f>
        <v>18-29</v>
      </c>
      <c r="E1817" t="s">
        <v>40</v>
      </c>
      <c r="F1817">
        <v>1</v>
      </c>
      <c r="G1817" t="s">
        <v>2705</v>
      </c>
      <c r="H1817">
        <v>93630</v>
      </c>
      <c r="I1817">
        <v>36.727418</v>
      </c>
      <c r="J1817">
        <v>-120.123526</v>
      </c>
      <c r="K1817">
        <v>6</v>
      </c>
      <c r="L1817">
        <v>33</v>
      </c>
      <c r="M1817" t="str" cm="1">
        <f t="array" ref="M1817">_xlfn.IFS(L1817&lt;=12, "New (0-12 months)", L1817&lt;=36, "Mid (13-36 months)", L1817&gt;=37,"Long (37+ months)")</f>
        <v>Mid (13-36 months)</v>
      </c>
      <c r="N1817" t="s">
        <v>42</v>
      </c>
      <c r="O1817" t="s">
        <v>40</v>
      </c>
      <c r="P1817">
        <v>5.86</v>
      </c>
      <c r="Q1817" t="s">
        <v>43</v>
      </c>
      <c r="R1817" t="s">
        <v>43</v>
      </c>
      <c r="S1817" t="s">
        <v>8234</v>
      </c>
      <c r="T1817" s="1">
        <v>0</v>
      </c>
      <c r="U1817" t="s">
        <v>8234</v>
      </c>
      <c r="V1817" t="s">
        <v>8234</v>
      </c>
      <c r="W1817" t="s">
        <v>8234</v>
      </c>
      <c r="X1817" t="s">
        <v>8234</v>
      </c>
      <c r="Y1817" t="s">
        <v>8234</v>
      </c>
      <c r="Z1817" t="s">
        <v>8234</v>
      </c>
      <c r="AA1817" t="s">
        <v>8234</v>
      </c>
      <c r="AB1817" t="s">
        <v>8234</v>
      </c>
      <c r="AC1817" t="s">
        <v>45</v>
      </c>
      <c r="AD1817" t="s">
        <v>40</v>
      </c>
      <c r="AE1817" t="s">
        <v>56</v>
      </c>
      <c r="AF1817">
        <v>19.45</v>
      </c>
      <c r="AH1817">
        <v>600.25</v>
      </c>
      <c r="AI1817">
        <v>0</v>
      </c>
      <c r="AJ1817">
        <v>0</v>
      </c>
      <c r="AK1817">
        <v>193.38</v>
      </c>
      <c r="AL1817">
        <v>793.63</v>
      </c>
      <c r="AM1817" t="s">
        <v>47</v>
      </c>
    </row>
    <row r="1818" spans="1:41" x14ac:dyDescent="0.35">
      <c r="A1818" t="s">
        <v>2706</v>
      </c>
      <c r="B1818" t="s">
        <v>49</v>
      </c>
      <c r="C1818" s="10">
        <v>49</v>
      </c>
      <c r="D1818" s="5" t="str" cm="1">
        <f t="array" ref="D1818">_xlfn.IFS(C1818&lt;=29, "18-29", C1818&lt;=39, "30-39", C1818&lt;=49, "40-49", C1818&lt;=59, "50-59",C1818&lt;=69, "60-69", C1818&gt;=70, "70+")</f>
        <v>40-49</v>
      </c>
      <c r="E1818" t="s">
        <v>43</v>
      </c>
      <c r="F1818">
        <v>0</v>
      </c>
      <c r="G1818" t="s">
        <v>1226</v>
      </c>
      <c r="H1818">
        <v>91501</v>
      </c>
      <c r="I1818">
        <v>34.188338999999999</v>
      </c>
      <c r="J1818">
        <v>-118.30094200000001</v>
      </c>
      <c r="K1818">
        <v>0</v>
      </c>
      <c r="L1818">
        <v>54</v>
      </c>
      <c r="M1818" t="str" cm="1">
        <f t="array" ref="M1818">_xlfn.IFS(L1818&lt;=12, "New (0-12 months)", L1818&lt;=36, "Mid (13-36 months)", L1818&gt;=37,"Long (37+ months)")</f>
        <v>Long (37+ months)</v>
      </c>
      <c r="N1818" t="s">
        <v>76</v>
      </c>
      <c r="O1818" t="s">
        <v>40</v>
      </c>
      <c r="P1818">
        <v>17.760000000000002</v>
      </c>
      <c r="Q1818" t="s">
        <v>40</v>
      </c>
      <c r="R1818" t="s">
        <v>40</v>
      </c>
      <c r="S1818" t="s">
        <v>55</v>
      </c>
      <c r="T1818" s="1">
        <v>4</v>
      </c>
      <c r="U1818" t="s">
        <v>40</v>
      </c>
      <c r="V1818" t="s">
        <v>40</v>
      </c>
      <c r="W1818" t="s">
        <v>43</v>
      </c>
      <c r="X1818" t="s">
        <v>40</v>
      </c>
      <c r="Y1818" t="s">
        <v>40</v>
      </c>
      <c r="Z1818" t="s">
        <v>40</v>
      </c>
      <c r="AA1818" t="s">
        <v>40</v>
      </c>
      <c r="AB1818" t="s">
        <v>40</v>
      </c>
      <c r="AC1818" t="s">
        <v>73</v>
      </c>
      <c r="AD1818" t="s">
        <v>40</v>
      </c>
      <c r="AE1818" t="s">
        <v>46</v>
      </c>
      <c r="AF1818">
        <v>108</v>
      </c>
      <c r="AH1818">
        <v>5760.65</v>
      </c>
      <c r="AI1818">
        <v>0</v>
      </c>
      <c r="AJ1818">
        <v>0</v>
      </c>
      <c r="AK1818">
        <v>959.04</v>
      </c>
      <c r="AL1818">
        <v>6719.69</v>
      </c>
      <c r="AM1818" t="s">
        <v>47</v>
      </c>
    </row>
    <row r="1819" spans="1:41" x14ac:dyDescent="0.35">
      <c r="A1819" t="s">
        <v>2707</v>
      </c>
      <c r="B1819" t="s">
        <v>39</v>
      </c>
      <c r="C1819" s="10">
        <v>22</v>
      </c>
      <c r="D1819" s="5" t="str" cm="1">
        <f t="array" ref="D1819">_xlfn.IFS(C1819&lt;=29, "18-29", C1819&lt;=39, "30-39", C1819&lt;=49, "40-49", C1819&lt;=59, "50-59",C1819&lt;=69, "60-69", C1819&gt;=70, "70+")</f>
        <v>18-29</v>
      </c>
      <c r="E1819" t="s">
        <v>43</v>
      </c>
      <c r="F1819">
        <v>0</v>
      </c>
      <c r="G1819" t="s">
        <v>534</v>
      </c>
      <c r="H1819">
        <v>92663</v>
      </c>
      <c r="I1819">
        <v>33.622509999999998</v>
      </c>
      <c r="J1819">
        <v>-117.927024</v>
      </c>
      <c r="K1819">
        <v>0</v>
      </c>
      <c r="L1819">
        <v>1</v>
      </c>
      <c r="M1819" t="str" cm="1">
        <f t="array" ref="M1819">_xlfn.IFS(L1819&lt;=12, "New (0-12 months)", L1819&lt;=36, "Mid (13-36 months)", L1819&gt;=37,"Long (37+ months)")</f>
        <v>New (0-12 months)</v>
      </c>
      <c r="N1819" t="s">
        <v>42</v>
      </c>
      <c r="O1819" t="s">
        <v>40</v>
      </c>
      <c r="P1819">
        <v>11.83</v>
      </c>
      <c r="Q1819" t="s">
        <v>43</v>
      </c>
      <c r="R1819" t="s">
        <v>43</v>
      </c>
      <c r="S1819" t="s">
        <v>8234</v>
      </c>
      <c r="T1819" s="1">
        <v>0</v>
      </c>
      <c r="U1819" t="s">
        <v>8234</v>
      </c>
      <c r="V1819" t="s">
        <v>8234</v>
      </c>
      <c r="W1819" t="s">
        <v>8234</v>
      </c>
      <c r="X1819" t="s">
        <v>8234</v>
      </c>
      <c r="Y1819" t="s">
        <v>8234</v>
      </c>
      <c r="Z1819" t="s">
        <v>8234</v>
      </c>
      <c r="AA1819" t="s">
        <v>8234</v>
      </c>
      <c r="AB1819" t="s">
        <v>8234</v>
      </c>
      <c r="AC1819" t="s">
        <v>51</v>
      </c>
      <c r="AD1819" t="s">
        <v>43</v>
      </c>
      <c r="AE1819" t="s">
        <v>56</v>
      </c>
      <c r="AF1819">
        <v>19.899999999999999</v>
      </c>
      <c r="AH1819">
        <v>19.899999999999999</v>
      </c>
      <c r="AI1819">
        <v>0</v>
      </c>
      <c r="AJ1819">
        <v>0</v>
      </c>
      <c r="AK1819">
        <v>11.83</v>
      </c>
      <c r="AL1819">
        <v>31.73</v>
      </c>
      <c r="AM1819" t="s">
        <v>98</v>
      </c>
    </row>
    <row r="1820" spans="1:41" x14ac:dyDescent="0.35">
      <c r="A1820" t="s">
        <v>2708</v>
      </c>
      <c r="B1820" t="s">
        <v>39</v>
      </c>
      <c r="C1820" s="10">
        <v>70</v>
      </c>
      <c r="D1820" s="5" t="str" cm="1">
        <f t="array" ref="D1820">_xlfn.IFS(C1820&lt;=29, "18-29", C1820&lt;=39, "30-39", C1820&lt;=49, "40-49", C1820&lt;=59, "50-59",C1820&lt;=69, "60-69", C1820&gt;=70, "70+")</f>
        <v>70+</v>
      </c>
      <c r="E1820" t="s">
        <v>43</v>
      </c>
      <c r="F1820">
        <v>2</v>
      </c>
      <c r="G1820" t="s">
        <v>807</v>
      </c>
      <c r="H1820">
        <v>91106</v>
      </c>
      <c r="I1820">
        <v>34.139401999999997</v>
      </c>
      <c r="J1820">
        <v>-118.128658</v>
      </c>
      <c r="K1820">
        <v>0</v>
      </c>
      <c r="L1820">
        <v>15</v>
      </c>
      <c r="M1820" t="str" cm="1">
        <f t="array" ref="M1820">_xlfn.IFS(L1820&lt;=12, "New (0-12 months)", L1820&lt;=36, "Mid (13-36 months)", L1820&gt;=37,"Long (37+ months)")</f>
        <v>Mid (13-36 months)</v>
      </c>
      <c r="N1820" t="s">
        <v>62</v>
      </c>
      <c r="O1820" t="s">
        <v>40</v>
      </c>
      <c r="P1820">
        <v>44.07</v>
      </c>
      <c r="Q1820" t="s">
        <v>40</v>
      </c>
      <c r="R1820" t="s">
        <v>40</v>
      </c>
      <c r="S1820" t="s">
        <v>55</v>
      </c>
      <c r="T1820" s="1">
        <v>19</v>
      </c>
      <c r="U1820" t="s">
        <v>43</v>
      </c>
      <c r="V1820" t="s">
        <v>43</v>
      </c>
      <c r="W1820" t="s">
        <v>43</v>
      </c>
      <c r="X1820" t="s">
        <v>43</v>
      </c>
      <c r="Y1820" t="s">
        <v>43</v>
      </c>
      <c r="Z1820" t="s">
        <v>43</v>
      </c>
      <c r="AA1820" t="s">
        <v>43</v>
      </c>
      <c r="AB1820" t="s">
        <v>40</v>
      </c>
      <c r="AC1820" t="s">
        <v>51</v>
      </c>
      <c r="AD1820" t="s">
        <v>40</v>
      </c>
      <c r="AE1820" t="s">
        <v>183</v>
      </c>
      <c r="AF1820">
        <v>74.45</v>
      </c>
      <c r="AH1820">
        <v>1145.7</v>
      </c>
      <c r="AI1820">
        <v>0</v>
      </c>
      <c r="AJ1820">
        <v>0</v>
      </c>
      <c r="AK1820">
        <v>661.05</v>
      </c>
      <c r="AL1820">
        <v>1806.75</v>
      </c>
      <c r="AM1820" t="s">
        <v>57</v>
      </c>
      <c r="AN1820" t="s">
        <v>63</v>
      </c>
      <c r="AO1820" t="s">
        <v>101</v>
      </c>
    </row>
    <row r="1821" spans="1:41" x14ac:dyDescent="0.35">
      <c r="A1821" t="s">
        <v>2709</v>
      </c>
      <c r="B1821" t="s">
        <v>49</v>
      </c>
      <c r="C1821" s="10">
        <v>57</v>
      </c>
      <c r="D1821" s="5" t="str" cm="1">
        <f t="array" ref="D1821">_xlfn.IFS(C1821&lt;=29, "18-29", C1821&lt;=39, "30-39", C1821&lt;=49, "40-49", C1821&lt;=59, "50-59",C1821&lt;=69, "60-69", C1821&gt;=70, "70+")</f>
        <v>50-59</v>
      </c>
      <c r="E1821" t="s">
        <v>40</v>
      </c>
      <c r="F1821">
        <v>0</v>
      </c>
      <c r="G1821" t="s">
        <v>243</v>
      </c>
      <c r="H1821">
        <v>92591</v>
      </c>
      <c r="I1821">
        <v>33.540604000000002</v>
      </c>
      <c r="J1821">
        <v>-117.10908999999999</v>
      </c>
      <c r="K1821">
        <v>1</v>
      </c>
      <c r="L1821">
        <v>4</v>
      </c>
      <c r="M1821" t="str" cm="1">
        <f t="array" ref="M1821">_xlfn.IFS(L1821&lt;=12, "New (0-12 months)", L1821&lt;=36, "Mid (13-36 months)", L1821&gt;=37,"Long (37+ months)")</f>
        <v>New (0-12 months)</v>
      </c>
      <c r="N1821" t="s">
        <v>42</v>
      </c>
      <c r="O1821" t="s">
        <v>40</v>
      </c>
      <c r="P1821">
        <v>28.22</v>
      </c>
      <c r="Q1821" t="s">
        <v>40</v>
      </c>
      <c r="R1821" t="s">
        <v>40</v>
      </c>
      <c r="S1821" t="s">
        <v>55</v>
      </c>
      <c r="T1821" s="1">
        <v>10</v>
      </c>
      <c r="U1821" t="s">
        <v>43</v>
      </c>
      <c r="V1821" t="s">
        <v>40</v>
      </c>
      <c r="W1821" t="s">
        <v>43</v>
      </c>
      <c r="X1821" t="s">
        <v>43</v>
      </c>
      <c r="Y1821" t="s">
        <v>40</v>
      </c>
      <c r="Z1821" t="s">
        <v>40</v>
      </c>
      <c r="AA1821" t="s">
        <v>40</v>
      </c>
      <c r="AB1821" t="s">
        <v>40</v>
      </c>
      <c r="AC1821" t="s">
        <v>51</v>
      </c>
      <c r="AD1821" t="s">
        <v>40</v>
      </c>
      <c r="AE1821" t="s">
        <v>56</v>
      </c>
      <c r="AF1821">
        <v>100.2</v>
      </c>
      <c r="AH1821">
        <v>420.2</v>
      </c>
      <c r="AI1821">
        <v>0</v>
      </c>
      <c r="AJ1821">
        <v>0</v>
      </c>
      <c r="AK1821">
        <v>112.88</v>
      </c>
      <c r="AL1821">
        <v>533.08000000000004</v>
      </c>
      <c r="AM1821" t="s">
        <v>57</v>
      </c>
      <c r="AN1821" t="s">
        <v>63</v>
      </c>
      <c r="AO1821" t="s">
        <v>433</v>
      </c>
    </row>
    <row r="1822" spans="1:41" x14ac:dyDescent="0.35">
      <c r="A1822" t="s">
        <v>2710</v>
      </c>
      <c r="B1822" t="s">
        <v>39</v>
      </c>
      <c r="C1822" s="10">
        <v>65</v>
      </c>
      <c r="D1822" s="5" t="str" cm="1">
        <f t="array" ref="D1822">_xlfn.IFS(C1822&lt;=29, "18-29", C1822&lt;=39, "30-39", C1822&lt;=49, "40-49", C1822&lt;=59, "50-59",C1822&lt;=69, "60-69", C1822&gt;=70, "70+")</f>
        <v>60-69</v>
      </c>
      <c r="E1822" t="s">
        <v>40</v>
      </c>
      <c r="F1822">
        <v>0</v>
      </c>
      <c r="G1822" t="s">
        <v>78</v>
      </c>
      <c r="H1822">
        <v>93065</v>
      </c>
      <c r="I1822">
        <v>34.269449000000002</v>
      </c>
      <c r="J1822">
        <v>-118.76847100000001</v>
      </c>
      <c r="K1822">
        <v>1</v>
      </c>
      <c r="L1822">
        <v>26</v>
      </c>
      <c r="M1822" t="str" cm="1">
        <f t="array" ref="M1822">_xlfn.IFS(L1822&lt;=12, "New (0-12 months)", L1822&lt;=36, "Mid (13-36 months)", L1822&gt;=37,"Long (37+ months)")</f>
        <v>Mid (13-36 months)</v>
      </c>
      <c r="N1822" t="s">
        <v>129</v>
      </c>
      <c r="O1822" t="s">
        <v>40</v>
      </c>
      <c r="P1822">
        <v>18.260000000000002</v>
      </c>
      <c r="Q1822" t="s">
        <v>43</v>
      </c>
      <c r="R1822" t="s">
        <v>40</v>
      </c>
      <c r="S1822" t="s">
        <v>55</v>
      </c>
      <c r="T1822" s="1">
        <v>3</v>
      </c>
      <c r="U1822" t="s">
        <v>43</v>
      </c>
      <c r="V1822" t="s">
        <v>40</v>
      </c>
      <c r="W1822" t="s">
        <v>43</v>
      </c>
      <c r="X1822" t="s">
        <v>43</v>
      </c>
      <c r="Y1822" t="s">
        <v>43</v>
      </c>
      <c r="Z1822" t="s">
        <v>40</v>
      </c>
      <c r="AA1822" t="s">
        <v>40</v>
      </c>
      <c r="AB1822" t="s">
        <v>40</v>
      </c>
      <c r="AC1822" t="s">
        <v>51</v>
      </c>
      <c r="AD1822" t="s">
        <v>43</v>
      </c>
      <c r="AE1822" t="s">
        <v>56</v>
      </c>
      <c r="AF1822">
        <v>84.95</v>
      </c>
      <c r="AH1822">
        <v>2169.75</v>
      </c>
      <c r="AI1822">
        <v>0</v>
      </c>
      <c r="AJ1822">
        <v>0</v>
      </c>
      <c r="AK1822">
        <v>474.76</v>
      </c>
      <c r="AL1822">
        <v>2644.51</v>
      </c>
      <c r="AM1822" t="s">
        <v>57</v>
      </c>
      <c r="AN1822" t="s">
        <v>117</v>
      </c>
      <c r="AO1822" t="s">
        <v>466</v>
      </c>
    </row>
    <row r="1823" spans="1:41" x14ac:dyDescent="0.35">
      <c r="A1823" t="s">
        <v>2711</v>
      </c>
      <c r="B1823" t="s">
        <v>39</v>
      </c>
      <c r="C1823" s="10">
        <v>45</v>
      </c>
      <c r="D1823" s="5" t="str" cm="1">
        <f t="array" ref="D1823">_xlfn.IFS(C1823&lt;=29, "18-29", C1823&lt;=39, "30-39", C1823&lt;=49, "40-49", C1823&lt;=59, "50-59",C1823&lt;=69, "60-69", C1823&gt;=70, "70+")</f>
        <v>40-49</v>
      </c>
      <c r="E1823" t="s">
        <v>40</v>
      </c>
      <c r="F1823">
        <v>3</v>
      </c>
      <c r="G1823" t="s">
        <v>700</v>
      </c>
      <c r="H1823">
        <v>92539</v>
      </c>
      <c r="I1823">
        <v>33.527605000000001</v>
      </c>
      <c r="J1823">
        <v>-116.666551</v>
      </c>
      <c r="K1823">
        <v>8</v>
      </c>
      <c r="L1823">
        <v>10</v>
      </c>
      <c r="M1823" t="str" cm="1">
        <f t="array" ref="M1823">_xlfn.IFS(L1823&lt;=12, "New (0-12 months)", L1823&lt;=36, "Mid (13-36 months)", L1823&gt;=37,"Long (37+ months)")</f>
        <v>New (0-12 months)</v>
      </c>
      <c r="N1823" t="s">
        <v>42</v>
      </c>
      <c r="O1823" t="s">
        <v>40</v>
      </c>
      <c r="P1823">
        <v>32.76</v>
      </c>
      <c r="Q1823" t="s">
        <v>43</v>
      </c>
      <c r="R1823" t="s">
        <v>40</v>
      </c>
      <c r="S1823" t="s">
        <v>55</v>
      </c>
      <c r="T1823" s="1">
        <v>51</v>
      </c>
      <c r="U1823" t="s">
        <v>43</v>
      </c>
      <c r="V1823" t="s">
        <v>43</v>
      </c>
      <c r="W1823" t="s">
        <v>43</v>
      </c>
      <c r="X1823" t="s">
        <v>43</v>
      </c>
      <c r="Y1823" t="s">
        <v>40</v>
      </c>
      <c r="Z1823" t="s">
        <v>40</v>
      </c>
      <c r="AA1823" t="s">
        <v>40</v>
      </c>
      <c r="AB1823" t="s">
        <v>40</v>
      </c>
      <c r="AC1823" t="s">
        <v>51</v>
      </c>
      <c r="AD1823" t="s">
        <v>40</v>
      </c>
      <c r="AE1823" t="s">
        <v>56</v>
      </c>
      <c r="AF1823">
        <v>88.85</v>
      </c>
      <c r="AH1823">
        <v>929.45</v>
      </c>
      <c r="AI1823">
        <v>0</v>
      </c>
      <c r="AJ1823">
        <v>0</v>
      </c>
      <c r="AK1823">
        <v>327.60000000000002</v>
      </c>
      <c r="AL1823">
        <v>1257.05</v>
      </c>
      <c r="AM1823" t="s">
        <v>47</v>
      </c>
    </row>
    <row r="1824" spans="1:41" x14ac:dyDescent="0.35">
      <c r="A1824" t="s">
        <v>2712</v>
      </c>
      <c r="B1824" t="s">
        <v>49</v>
      </c>
      <c r="C1824" s="10">
        <v>58</v>
      </c>
      <c r="D1824" s="5" t="str" cm="1">
        <f t="array" ref="D1824">_xlfn.IFS(C1824&lt;=29, "18-29", C1824&lt;=39, "30-39", C1824&lt;=49, "40-49", C1824&lt;=59, "50-59",C1824&lt;=69, "60-69", C1824&gt;=70, "70+")</f>
        <v>50-59</v>
      </c>
      <c r="E1824" t="s">
        <v>40</v>
      </c>
      <c r="F1824">
        <v>0</v>
      </c>
      <c r="G1824" t="s">
        <v>2186</v>
      </c>
      <c r="H1824">
        <v>92657</v>
      </c>
      <c r="I1824">
        <v>33.603282</v>
      </c>
      <c r="J1824">
        <v>-117.82184100000001</v>
      </c>
      <c r="K1824">
        <v>0</v>
      </c>
      <c r="L1824">
        <v>67</v>
      </c>
      <c r="M1824" t="str" cm="1">
        <f t="array" ref="M1824">_xlfn.IFS(L1824&lt;=12, "New (0-12 months)", L1824&lt;=36, "Mid (13-36 months)", L1824&gt;=37,"Long (37+ months)")</f>
        <v>Long (37+ months)</v>
      </c>
      <c r="N1824" t="s">
        <v>72</v>
      </c>
      <c r="O1824" t="s">
        <v>40</v>
      </c>
      <c r="P1824">
        <v>29.24</v>
      </c>
      <c r="Q1824" t="s">
        <v>40</v>
      </c>
      <c r="R1824" t="s">
        <v>40</v>
      </c>
      <c r="S1824" t="s">
        <v>55</v>
      </c>
      <c r="T1824" s="1">
        <v>21</v>
      </c>
      <c r="U1824" t="s">
        <v>40</v>
      </c>
      <c r="V1824" t="s">
        <v>40</v>
      </c>
      <c r="W1824" t="s">
        <v>40</v>
      </c>
      <c r="X1824" t="s">
        <v>43</v>
      </c>
      <c r="Y1824" t="s">
        <v>40</v>
      </c>
      <c r="Z1824" t="s">
        <v>40</v>
      </c>
      <c r="AA1824" t="s">
        <v>40</v>
      </c>
      <c r="AB1824" t="s">
        <v>40</v>
      </c>
      <c r="AC1824" t="s">
        <v>45</v>
      </c>
      <c r="AD1824" t="s">
        <v>40</v>
      </c>
      <c r="AE1824" t="s">
        <v>56</v>
      </c>
      <c r="AF1824">
        <v>111.3</v>
      </c>
      <c r="AH1824">
        <v>7482.1</v>
      </c>
      <c r="AI1824">
        <v>0</v>
      </c>
      <c r="AJ1824">
        <v>0</v>
      </c>
      <c r="AK1824">
        <v>1959.08</v>
      </c>
      <c r="AL1824">
        <v>9441.18</v>
      </c>
      <c r="AM1824" t="s">
        <v>57</v>
      </c>
      <c r="AN1824" t="s">
        <v>121</v>
      </c>
      <c r="AO1824" t="s">
        <v>195</v>
      </c>
    </row>
    <row r="1825" spans="1:41" x14ac:dyDescent="0.35">
      <c r="A1825" t="s">
        <v>2713</v>
      </c>
      <c r="B1825" t="s">
        <v>49</v>
      </c>
      <c r="C1825" s="10">
        <v>71</v>
      </c>
      <c r="D1825" s="5" t="str" cm="1">
        <f t="array" ref="D1825">_xlfn.IFS(C1825&lt;=29, "18-29", C1825&lt;=39, "30-39", C1825&lt;=49, "40-49", C1825&lt;=59, "50-59",C1825&lt;=69, "60-69", C1825&gt;=70, "70+")</f>
        <v>70+</v>
      </c>
      <c r="E1825" t="s">
        <v>43</v>
      </c>
      <c r="F1825">
        <v>0</v>
      </c>
      <c r="G1825" t="s">
        <v>316</v>
      </c>
      <c r="H1825">
        <v>92027</v>
      </c>
      <c r="I1825">
        <v>33.141264999999997</v>
      </c>
      <c r="J1825">
        <v>-116.967221</v>
      </c>
      <c r="K1825">
        <v>0</v>
      </c>
      <c r="L1825">
        <v>10</v>
      </c>
      <c r="M1825" t="str" cm="1">
        <f t="array" ref="M1825">_xlfn.IFS(L1825&lt;=12, "New (0-12 months)", L1825&lt;=36, "Mid (13-36 months)", L1825&gt;=37,"Long (37+ months)")</f>
        <v>New (0-12 months)</v>
      </c>
      <c r="N1825" t="s">
        <v>62</v>
      </c>
      <c r="O1825" t="s">
        <v>40</v>
      </c>
      <c r="P1825">
        <v>41.37</v>
      </c>
      <c r="Q1825" t="s">
        <v>40</v>
      </c>
      <c r="R1825" t="s">
        <v>40</v>
      </c>
      <c r="S1825" t="s">
        <v>55</v>
      </c>
      <c r="T1825" s="1">
        <v>14</v>
      </c>
      <c r="U1825" t="s">
        <v>43</v>
      </c>
      <c r="V1825" t="s">
        <v>43</v>
      </c>
      <c r="W1825" t="s">
        <v>43</v>
      </c>
      <c r="X1825" t="s">
        <v>43</v>
      </c>
      <c r="Y1825" t="s">
        <v>40</v>
      </c>
      <c r="Z1825" t="s">
        <v>40</v>
      </c>
      <c r="AA1825" t="s">
        <v>43</v>
      </c>
      <c r="AB1825" t="s">
        <v>40</v>
      </c>
      <c r="AC1825" t="s">
        <v>51</v>
      </c>
      <c r="AD1825" t="s">
        <v>40</v>
      </c>
      <c r="AE1825" t="s">
        <v>56</v>
      </c>
      <c r="AF1825">
        <v>95.35</v>
      </c>
      <c r="AH1825">
        <v>898.35</v>
      </c>
      <c r="AI1825">
        <v>0</v>
      </c>
      <c r="AJ1825">
        <v>0</v>
      </c>
      <c r="AK1825">
        <v>413.7</v>
      </c>
      <c r="AL1825">
        <v>1312.05</v>
      </c>
      <c r="AM1825" t="s">
        <v>57</v>
      </c>
      <c r="AN1825" t="s">
        <v>58</v>
      </c>
      <c r="AO1825" t="s">
        <v>104</v>
      </c>
    </row>
    <row r="1826" spans="1:41" x14ac:dyDescent="0.35">
      <c r="A1826" t="s">
        <v>2714</v>
      </c>
      <c r="B1826" t="s">
        <v>49</v>
      </c>
      <c r="C1826" s="10">
        <v>39</v>
      </c>
      <c r="D1826" s="5" t="str" cm="1">
        <f t="array" ref="D1826">_xlfn.IFS(C1826&lt;=29, "18-29", C1826&lt;=39, "30-39", C1826&lt;=49, "40-49", C1826&lt;=59, "50-59",C1826&lt;=69, "60-69", C1826&gt;=70, "70+")</f>
        <v>30-39</v>
      </c>
      <c r="E1826" t="s">
        <v>40</v>
      </c>
      <c r="F1826">
        <v>3</v>
      </c>
      <c r="G1826" t="s">
        <v>131</v>
      </c>
      <c r="H1826">
        <v>95503</v>
      </c>
      <c r="I1826">
        <v>40.737431000000001</v>
      </c>
      <c r="J1826">
        <v>-124.108897</v>
      </c>
      <c r="K1826">
        <v>7</v>
      </c>
      <c r="L1826">
        <v>60</v>
      </c>
      <c r="M1826" t="str" cm="1">
        <f t="array" ref="M1826">_xlfn.IFS(L1826&lt;=12, "New (0-12 months)", L1826&lt;=36, "Mid (13-36 months)", L1826&gt;=37,"Long (37+ months)")</f>
        <v>Long (37+ months)</v>
      </c>
      <c r="N1826" t="s">
        <v>42</v>
      </c>
      <c r="O1826" t="s">
        <v>40</v>
      </c>
      <c r="P1826">
        <v>27.2</v>
      </c>
      <c r="Q1826" t="s">
        <v>43</v>
      </c>
      <c r="R1826" t="s">
        <v>40</v>
      </c>
      <c r="S1826" t="s">
        <v>79</v>
      </c>
      <c r="T1826" s="1">
        <v>21</v>
      </c>
      <c r="U1826" t="s">
        <v>43</v>
      </c>
      <c r="V1826" t="s">
        <v>40</v>
      </c>
      <c r="W1826" t="s">
        <v>43</v>
      </c>
      <c r="X1826" t="s">
        <v>40</v>
      </c>
      <c r="Y1826" t="s">
        <v>40</v>
      </c>
      <c r="Z1826" t="s">
        <v>40</v>
      </c>
      <c r="AA1826" t="s">
        <v>40</v>
      </c>
      <c r="AB1826" t="s">
        <v>40</v>
      </c>
      <c r="AC1826" t="s">
        <v>73</v>
      </c>
      <c r="AD1826" t="s">
        <v>43</v>
      </c>
      <c r="AE1826" t="s">
        <v>56</v>
      </c>
      <c r="AF1826">
        <v>76.95</v>
      </c>
      <c r="AH1826">
        <v>4543.95</v>
      </c>
      <c r="AI1826">
        <v>0</v>
      </c>
      <c r="AJ1826">
        <v>0</v>
      </c>
      <c r="AK1826">
        <v>1632</v>
      </c>
      <c r="AL1826">
        <v>6175.95</v>
      </c>
      <c r="AM1826" t="s">
        <v>47</v>
      </c>
    </row>
    <row r="1827" spans="1:41" x14ac:dyDescent="0.35">
      <c r="A1827" t="s">
        <v>2715</v>
      </c>
      <c r="B1827" t="s">
        <v>49</v>
      </c>
      <c r="C1827" s="10">
        <v>50</v>
      </c>
      <c r="D1827" s="5" t="str" cm="1">
        <f t="array" ref="D1827">_xlfn.IFS(C1827&lt;=29, "18-29", C1827&lt;=39, "30-39", C1827&lt;=49, "40-49", C1827&lt;=59, "50-59",C1827&lt;=69, "60-69", C1827&gt;=70, "70+")</f>
        <v>50-59</v>
      </c>
      <c r="E1827" t="s">
        <v>43</v>
      </c>
      <c r="F1827">
        <v>0</v>
      </c>
      <c r="G1827" t="s">
        <v>173</v>
      </c>
      <c r="H1827">
        <v>96107</v>
      </c>
      <c r="I1827">
        <v>38.425280000000001</v>
      </c>
      <c r="J1827">
        <v>-119.475741</v>
      </c>
      <c r="K1827">
        <v>0</v>
      </c>
      <c r="L1827">
        <v>65</v>
      </c>
      <c r="M1827" t="str" cm="1">
        <f t="array" ref="M1827">_xlfn.IFS(L1827&lt;=12, "New (0-12 months)", L1827&lt;=36, "Mid (13-36 months)", L1827&gt;=37,"Long (37+ months)")</f>
        <v>Long (37+ months)</v>
      </c>
      <c r="N1827" t="s">
        <v>76</v>
      </c>
      <c r="O1827" t="s">
        <v>40</v>
      </c>
      <c r="P1827">
        <v>45.87</v>
      </c>
      <c r="Q1827" t="s">
        <v>40</v>
      </c>
      <c r="R1827" t="s">
        <v>43</v>
      </c>
      <c r="S1827" t="s">
        <v>8234</v>
      </c>
      <c r="T1827" s="1">
        <v>0</v>
      </c>
      <c r="U1827" t="s">
        <v>8234</v>
      </c>
      <c r="V1827" t="s">
        <v>8234</v>
      </c>
      <c r="W1827" t="s">
        <v>8234</v>
      </c>
      <c r="X1827" t="s">
        <v>8234</v>
      </c>
      <c r="Y1827" t="s">
        <v>8234</v>
      </c>
      <c r="Z1827" t="s">
        <v>8234</v>
      </c>
      <c r="AA1827" t="s">
        <v>8234</v>
      </c>
      <c r="AB1827" t="s">
        <v>8234</v>
      </c>
      <c r="AC1827" t="s">
        <v>45</v>
      </c>
      <c r="AD1827" t="s">
        <v>43</v>
      </c>
      <c r="AE1827" t="s">
        <v>46</v>
      </c>
      <c r="AF1827">
        <v>24.8</v>
      </c>
      <c r="AH1827">
        <v>1600.95</v>
      </c>
      <c r="AI1827">
        <v>0</v>
      </c>
      <c r="AJ1827">
        <v>0</v>
      </c>
      <c r="AK1827">
        <v>2981.55</v>
      </c>
      <c r="AL1827">
        <v>4582.5</v>
      </c>
      <c r="AM1827" t="s">
        <v>47</v>
      </c>
    </row>
    <row r="1828" spans="1:41" x14ac:dyDescent="0.35">
      <c r="A1828" t="s">
        <v>2716</v>
      </c>
      <c r="B1828" t="s">
        <v>49</v>
      </c>
      <c r="C1828" s="10">
        <v>43</v>
      </c>
      <c r="D1828" s="5" t="str" cm="1">
        <f t="array" ref="D1828">_xlfn.IFS(C1828&lt;=29, "18-29", C1828&lt;=39, "30-39", C1828&lt;=49, "40-49", C1828&lt;=59, "50-59",C1828&lt;=69, "60-69", C1828&gt;=70, "70+")</f>
        <v>40-49</v>
      </c>
      <c r="E1828" t="s">
        <v>40</v>
      </c>
      <c r="F1828">
        <v>3</v>
      </c>
      <c r="G1828" t="s">
        <v>2035</v>
      </c>
      <c r="H1828">
        <v>95965</v>
      </c>
      <c r="I1828">
        <v>39.624561</v>
      </c>
      <c r="J1828">
        <v>-121.55286599999999</v>
      </c>
      <c r="K1828">
        <v>5</v>
      </c>
      <c r="L1828">
        <v>72</v>
      </c>
      <c r="M1828" t="str" cm="1">
        <f t="array" ref="M1828">_xlfn.IFS(L1828&lt;=12, "New (0-12 months)", L1828&lt;=36, "Mid (13-36 months)", L1828&gt;=37,"Long (37+ months)")</f>
        <v>Long (37+ months)</v>
      </c>
      <c r="N1828" t="s">
        <v>72</v>
      </c>
      <c r="O1828" t="s">
        <v>40</v>
      </c>
      <c r="P1828">
        <v>6.95</v>
      </c>
      <c r="Q1828" t="s">
        <v>43</v>
      </c>
      <c r="R1828" t="s">
        <v>40</v>
      </c>
      <c r="S1828" t="s">
        <v>55</v>
      </c>
      <c r="T1828" s="1">
        <v>57</v>
      </c>
      <c r="U1828" t="s">
        <v>40</v>
      </c>
      <c r="V1828" t="s">
        <v>43</v>
      </c>
      <c r="W1828" t="s">
        <v>40</v>
      </c>
      <c r="X1828" t="s">
        <v>40</v>
      </c>
      <c r="Y1828" t="s">
        <v>40</v>
      </c>
      <c r="Z1828" t="s">
        <v>40</v>
      </c>
      <c r="AA1828" t="s">
        <v>40</v>
      </c>
      <c r="AB1828" t="s">
        <v>40</v>
      </c>
      <c r="AC1828" t="s">
        <v>73</v>
      </c>
      <c r="AD1828" t="s">
        <v>40</v>
      </c>
      <c r="AE1828" t="s">
        <v>46</v>
      </c>
      <c r="AF1828">
        <v>104.9</v>
      </c>
      <c r="AH1828">
        <v>7559.55</v>
      </c>
      <c r="AI1828">
        <v>0</v>
      </c>
      <c r="AJ1828">
        <v>0</v>
      </c>
      <c r="AK1828">
        <v>500.4</v>
      </c>
      <c r="AL1828">
        <v>8059.95</v>
      </c>
      <c r="AM1828" t="s">
        <v>47</v>
      </c>
    </row>
    <row r="1829" spans="1:41" x14ac:dyDescent="0.35">
      <c r="A1829" t="s">
        <v>2717</v>
      </c>
      <c r="B1829" t="s">
        <v>39</v>
      </c>
      <c r="C1829" s="10">
        <v>79</v>
      </c>
      <c r="D1829" s="5" t="str" cm="1">
        <f t="array" ref="D1829">_xlfn.IFS(C1829&lt;=29, "18-29", C1829&lt;=39, "30-39", C1829&lt;=49, "40-49", C1829&lt;=59, "50-59",C1829&lt;=69, "60-69", C1829&gt;=70, "70+")</f>
        <v>70+</v>
      </c>
      <c r="E1829" t="s">
        <v>40</v>
      </c>
      <c r="F1829">
        <v>0</v>
      </c>
      <c r="G1829" t="s">
        <v>1072</v>
      </c>
      <c r="H1829">
        <v>95250</v>
      </c>
      <c r="I1829">
        <v>38.244805999999997</v>
      </c>
      <c r="J1829">
        <v>-120.41730099999999</v>
      </c>
      <c r="K1829">
        <v>8</v>
      </c>
      <c r="L1829">
        <v>26</v>
      </c>
      <c r="M1829" t="str" cm="1">
        <f t="array" ref="M1829">_xlfn.IFS(L1829&lt;=12, "New (0-12 months)", L1829&lt;=36, "Mid (13-36 months)", L1829&gt;=37,"Long (37+ months)")</f>
        <v>Mid (13-36 months)</v>
      </c>
      <c r="N1829" t="s">
        <v>129</v>
      </c>
      <c r="O1829" t="s">
        <v>40</v>
      </c>
      <c r="P1829">
        <v>18.66</v>
      </c>
      <c r="Q1829" t="s">
        <v>40</v>
      </c>
      <c r="R1829" t="s">
        <v>40</v>
      </c>
      <c r="S1829" t="s">
        <v>55</v>
      </c>
      <c r="T1829" s="1">
        <v>11</v>
      </c>
      <c r="U1829" t="s">
        <v>43</v>
      </c>
      <c r="V1829" t="s">
        <v>43</v>
      </c>
      <c r="W1829" t="s">
        <v>40</v>
      </c>
      <c r="X1829" t="s">
        <v>43</v>
      </c>
      <c r="Y1829" t="s">
        <v>40</v>
      </c>
      <c r="Z1829" t="s">
        <v>40</v>
      </c>
      <c r="AA1829" t="s">
        <v>43</v>
      </c>
      <c r="AB1829" t="s">
        <v>40</v>
      </c>
      <c r="AC1829" t="s">
        <v>73</v>
      </c>
      <c r="AD1829" t="s">
        <v>40</v>
      </c>
      <c r="AE1829" t="s">
        <v>56</v>
      </c>
      <c r="AF1829">
        <v>98.1</v>
      </c>
      <c r="AH1829">
        <v>2510.6999999999998</v>
      </c>
      <c r="AI1829">
        <v>44.17</v>
      </c>
      <c r="AJ1829">
        <v>0</v>
      </c>
      <c r="AK1829">
        <v>485.16</v>
      </c>
      <c r="AL1829">
        <v>2951.69</v>
      </c>
      <c r="AM1829" t="s">
        <v>47</v>
      </c>
    </row>
    <row r="1830" spans="1:41" x14ac:dyDescent="0.35">
      <c r="A1830" t="s">
        <v>2718</v>
      </c>
      <c r="B1830" t="s">
        <v>39</v>
      </c>
      <c r="C1830" s="10">
        <v>44</v>
      </c>
      <c r="D1830" s="5" t="str" cm="1">
        <f t="array" ref="D1830">_xlfn.IFS(C1830&lt;=29, "18-29", C1830&lt;=39, "30-39", C1830&lt;=49, "40-49", C1830&lt;=59, "50-59",C1830&lt;=69, "60-69", C1830&gt;=70, "70+")</f>
        <v>40-49</v>
      </c>
      <c r="E1830" t="s">
        <v>40</v>
      </c>
      <c r="F1830">
        <v>0</v>
      </c>
      <c r="G1830" t="s">
        <v>2719</v>
      </c>
      <c r="H1830">
        <v>95937</v>
      </c>
      <c r="I1830">
        <v>38.931424999999997</v>
      </c>
      <c r="J1830">
        <v>-121.94608100000001</v>
      </c>
      <c r="K1830">
        <v>1</v>
      </c>
      <c r="L1830">
        <v>8</v>
      </c>
      <c r="M1830" t="str" cm="1">
        <f t="array" ref="M1830">_xlfn.IFS(L1830&lt;=12, "New (0-12 months)", L1830&lt;=36, "Mid (13-36 months)", L1830&gt;=37,"Long (37+ months)")</f>
        <v>New (0-12 months)</v>
      </c>
      <c r="N1830" t="s">
        <v>54</v>
      </c>
      <c r="O1830" t="s">
        <v>40</v>
      </c>
      <c r="P1830">
        <v>46.13</v>
      </c>
      <c r="Q1830" t="s">
        <v>43</v>
      </c>
      <c r="R1830" t="s">
        <v>43</v>
      </c>
      <c r="S1830" t="s">
        <v>8234</v>
      </c>
      <c r="T1830" s="1">
        <v>0</v>
      </c>
      <c r="U1830" t="s">
        <v>8234</v>
      </c>
      <c r="V1830" t="s">
        <v>8234</v>
      </c>
      <c r="W1830" t="s">
        <v>8234</v>
      </c>
      <c r="X1830" t="s">
        <v>8234</v>
      </c>
      <c r="Y1830" t="s">
        <v>8234</v>
      </c>
      <c r="Z1830" t="s">
        <v>8234</v>
      </c>
      <c r="AA1830" t="s">
        <v>8234</v>
      </c>
      <c r="AB1830" t="s">
        <v>8234</v>
      </c>
      <c r="AC1830" t="s">
        <v>45</v>
      </c>
      <c r="AD1830" t="s">
        <v>40</v>
      </c>
      <c r="AE1830" t="s">
        <v>46</v>
      </c>
      <c r="AF1830">
        <v>19.75</v>
      </c>
      <c r="AH1830">
        <v>145</v>
      </c>
      <c r="AI1830">
        <v>0</v>
      </c>
      <c r="AJ1830">
        <v>0</v>
      </c>
      <c r="AK1830">
        <v>369.04</v>
      </c>
      <c r="AL1830">
        <v>514.04</v>
      </c>
      <c r="AM1830" t="s">
        <v>57</v>
      </c>
      <c r="AN1830" t="s">
        <v>117</v>
      </c>
      <c r="AO1830" t="s">
        <v>118</v>
      </c>
    </row>
    <row r="1831" spans="1:41" x14ac:dyDescent="0.35">
      <c r="A1831" t="s">
        <v>2720</v>
      </c>
      <c r="B1831" t="s">
        <v>49</v>
      </c>
      <c r="C1831" s="10">
        <v>32</v>
      </c>
      <c r="D1831" s="5" t="str" cm="1">
        <f t="array" ref="D1831">_xlfn.IFS(C1831&lt;=29, "18-29", C1831&lt;=39, "30-39", C1831&lt;=49, "40-49", C1831&lt;=59, "50-59",C1831&lt;=69, "60-69", C1831&gt;=70, "70+")</f>
        <v>30-39</v>
      </c>
      <c r="E1831" t="s">
        <v>43</v>
      </c>
      <c r="F1831">
        <v>0</v>
      </c>
      <c r="G1831" t="s">
        <v>155</v>
      </c>
      <c r="H1831">
        <v>95403</v>
      </c>
      <c r="I1831">
        <v>38.488430999999999</v>
      </c>
      <c r="J1831">
        <v>-122.75283899999999</v>
      </c>
      <c r="K1831">
        <v>0</v>
      </c>
      <c r="L1831">
        <v>1</v>
      </c>
      <c r="M1831" t="str" cm="1">
        <f t="array" ref="M1831">_xlfn.IFS(L1831&lt;=12, "New (0-12 months)", L1831&lt;=36, "Mid (13-36 months)", L1831&gt;=37,"Long (37+ months)")</f>
        <v>New (0-12 months)</v>
      </c>
      <c r="N1831" t="s">
        <v>42</v>
      </c>
      <c r="O1831" t="s">
        <v>40</v>
      </c>
      <c r="P1831">
        <v>39.61</v>
      </c>
      <c r="Q1831" t="s">
        <v>43</v>
      </c>
      <c r="R1831" t="s">
        <v>43</v>
      </c>
      <c r="S1831" t="s">
        <v>8234</v>
      </c>
      <c r="T1831" s="1">
        <v>0</v>
      </c>
      <c r="U1831" t="s">
        <v>8234</v>
      </c>
      <c r="V1831" t="s">
        <v>8234</v>
      </c>
      <c r="W1831" t="s">
        <v>8234</v>
      </c>
      <c r="X1831" t="s">
        <v>8234</v>
      </c>
      <c r="Y1831" t="s">
        <v>8234</v>
      </c>
      <c r="Z1831" t="s">
        <v>8234</v>
      </c>
      <c r="AA1831" t="s">
        <v>8234</v>
      </c>
      <c r="AB1831" t="s">
        <v>8234</v>
      </c>
      <c r="AC1831" t="s">
        <v>51</v>
      </c>
      <c r="AD1831" t="s">
        <v>43</v>
      </c>
      <c r="AE1831" t="s">
        <v>183</v>
      </c>
      <c r="AF1831">
        <v>20.45</v>
      </c>
      <c r="AH1831">
        <v>20.45</v>
      </c>
      <c r="AI1831">
        <v>0</v>
      </c>
      <c r="AJ1831">
        <v>0</v>
      </c>
      <c r="AK1831">
        <v>39.61</v>
      </c>
      <c r="AL1831">
        <v>60.06</v>
      </c>
      <c r="AM1831" t="s">
        <v>98</v>
      </c>
    </row>
    <row r="1832" spans="1:41" x14ac:dyDescent="0.35">
      <c r="A1832" t="s">
        <v>2721</v>
      </c>
      <c r="B1832" t="s">
        <v>39</v>
      </c>
      <c r="C1832" s="10">
        <v>58</v>
      </c>
      <c r="D1832" s="5" t="str" cm="1">
        <f t="array" ref="D1832">_xlfn.IFS(C1832&lt;=29, "18-29", C1832&lt;=39, "30-39", C1832&lt;=49, "40-49", C1832&lt;=59, "50-59",C1832&lt;=69, "60-69", C1832&gt;=70, "70+")</f>
        <v>50-59</v>
      </c>
      <c r="E1832" t="s">
        <v>40</v>
      </c>
      <c r="F1832">
        <v>0</v>
      </c>
      <c r="G1832" t="s">
        <v>441</v>
      </c>
      <c r="H1832">
        <v>90810</v>
      </c>
      <c r="I1832">
        <v>33.819814000000001</v>
      </c>
      <c r="J1832">
        <v>-118.222416</v>
      </c>
      <c r="K1832">
        <v>3</v>
      </c>
      <c r="L1832">
        <v>48</v>
      </c>
      <c r="M1832" t="str" cm="1">
        <f t="array" ref="M1832">_xlfn.IFS(L1832&lt;=12, "New (0-12 months)", L1832&lt;=36, "Mid (13-36 months)", L1832&gt;=37,"Long (37+ months)")</f>
        <v>Long (37+ months)</v>
      </c>
      <c r="N1832" t="s">
        <v>76</v>
      </c>
      <c r="O1832" t="s">
        <v>40</v>
      </c>
      <c r="P1832">
        <v>1.02</v>
      </c>
      <c r="Q1832" t="s">
        <v>43</v>
      </c>
      <c r="R1832" t="s">
        <v>40</v>
      </c>
      <c r="S1832" t="s">
        <v>55</v>
      </c>
      <c r="T1832" s="1">
        <v>2</v>
      </c>
      <c r="U1832" t="s">
        <v>43</v>
      </c>
      <c r="V1832" t="s">
        <v>43</v>
      </c>
      <c r="W1832" t="s">
        <v>40</v>
      </c>
      <c r="X1832" t="s">
        <v>40</v>
      </c>
      <c r="Y1832" t="s">
        <v>40</v>
      </c>
      <c r="Z1832" t="s">
        <v>40</v>
      </c>
      <c r="AA1832" t="s">
        <v>40</v>
      </c>
      <c r="AB1832" t="s">
        <v>40</v>
      </c>
      <c r="AC1832" t="s">
        <v>51</v>
      </c>
      <c r="AD1832" t="s">
        <v>40</v>
      </c>
      <c r="AE1832" t="s">
        <v>46</v>
      </c>
      <c r="AF1832">
        <v>100.05</v>
      </c>
      <c r="AH1832">
        <v>4834</v>
      </c>
      <c r="AI1832">
        <v>37.450000000000003</v>
      </c>
      <c r="AJ1832">
        <v>0</v>
      </c>
      <c r="AK1832">
        <v>48.96</v>
      </c>
      <c r="AL1832">
        <v>4845.51</v>
      </c>
      <c r="AM1832" t="s">
        <v>47</v>
      </c>
    </row>
    <row r="1833" spans="1:41" x14ac:dyDescent="0.35">
      <c r="A1833" t="s">
        <v>2722</v>
      </c>
      <c r="B1833" t="s">
        <v>39</v>
      </c>
      <c r="C1833" s="10">
        <v>32</v>
      </c>
      <c r="D1833" s="5" t="str" cm="1">
        <f t="array" ref="D1833">_xlfn.IFS(C1833&lt;=29, "18-29", C1833&lt;=39, "30-39", C1833&lt;=49, "40-49", C1833&lt;=59, "50-59",C1833&lt;=69, "60-69", C1833&gt;=70, "70+")</f>
        <v>30-39</v>
      </c>
      <c r="E1833" t="s">
        <v>43</v>
      </c>
      <c r="F1833">
        <v>0</v>
      </c>
      <c r="G1833" t="s">
        <v>704</v>
      </c>
      <c r="H1833">
        <v>95942</v>
      </c>
      <c r="I1833">
        <v>40.077027999999999</v>
      </c>
      <c r="J1833">
        <v>-121.494168</v>
      </c>
      <c r="K1833">
        <v>0</v>
      </c>
      <c r="L1833">
        <v>41</v>
      </c>
      <c r="M1833" t="str" cm="1">
        <f t="array" ref="M1833">_xlfn.IFS(L1833&lt;=12, "New (0-12 months)", L1833&lt;=36, "Mid (13-36 months)", L1833&gt;=37,"Long (37+ months)")</f>
        <v>Long (37+ months)</v>
      </c>
      <c r="N1833" t="s">
        <v>42</v>
      </c>
      <c r="O1833" t="s">
        <v>40</v>
      </c>
      <c r="P1833">
        <v>7.83</v>
      </c>
      <c r="Q1833" t="s">
        <v>40</v>
      </c>
      <c r="R1833" t="s">
        <v>40</v>
      </c>
      <c r="S1833" t="s">
        <v>55</v>
      </c>
      <c r="T1833" s="1">
        <v>19</v>
      </c>
      <c r="U1833" t="s">
        <v>40</v>
      </c>
      <c r="V1833" t="s">
        <v>43</v>
      </c>
      <c r="W1833" t="s">
        <v>43</v>
      </c>
      <c r="X1833" t="s">
        <v>43</v>
      </c>
      <c r="Y1833" t="s">
        <v>43</v>
      </c>
      <c r="Z1833" t="s">
        <v>43</v>
      </c>
      <c r="AA1833" t="s">
        <v>43</v>
      </c>
      <c r="AB1833" t="s">
        <v>40</v>
      </c>
      <c r="AC1833" t="s">
        <v>51</v>
      </c>
      <c r="AD1833" t="s">
        <v>40</v>
      </c>
      <c r="AE1833" t="s">
        <v>46</v>
      </c>
      <c r="AF1833">
        <v>81.3</v>
      </c>
      <c r="AH1833">
        <v>3190.65</v>
      </c>
      <c r="AI1833">
        <v>0</v>
      </c>
      <c r="AJ1833">
        <v>0</v>
      </c>
      <c r="AK1833">
        <v>321.02999999999997</v>
      </c>
      <c r="AL1833">
        <v>3511.68</v>
      </c>
      <c r="AM1833" t="s">
        <v>47</v>
      </c>
    </row>
    <row r="1834" spans="1:41" x14ac:dyDescent="0.35">
      <c r="A1834" t="s">
        <v>2723</v>
      </c>
      <c r="B1834" t="s">
        <v>49</v>
      </c>
      <c r="C1834" s="10">
        <v>46</v>
      </c>
      <c r="D1834" s="5" t="str" cm="1">
        <f t="array" ref="D1834">_xlfn.IFS(C1834&lt;=29, "18-29", C1834&lt;=39, "30-39", C1834&lt;=49, "40-49", C1834&lt;=59, "50-59",C1834&lt;=69, "60-69", C1834&gt;=70, "70+")</f>
        <v>40-49</v>
      </c>
      <c r="E1834" t="s">
        <v>43</v>
      </c>
      <c r="F1834">
        <v>0</v>
      </c>
      <c r="G1834" t="s">
        <v>2450</v>
      </c>
      <c r="H1834">
        <v>93206</v>
      </c>
      <c r="I1834">
        <v>35.451402000000002</v>
      </c>
      <c r="J1834">
        <v>-119.48841299999999</v>
      </c>
      <c r="K1834">
        <v>0</v>
      </c>
      <c r="L1834">
        <v>1</v>
      </c>
      <c r="M1834" t="str" cm="1">
        <f t="array" ref="M1834">_xlfn.IFS(L1834&lt;=12, "New (0-12 months)", L1834&lt;=36, "Mid (13-36 months)", L1834&gt;=37,"Long (37+ months)")</f>
        <v>New (0-12 months)</v>
      </c>
      <c r="N1834" t="s">
        <v>54</v>
      </c>
      <c r="O1834" t="s">
        <v>43</v>
      </c>
      <c r="P1834">
        <v>0</v>
      </c>
      <c r="Q1834" t="s">
        <v>8234</v>
      </c>
      <c r="R1834" t="s">
        <v>40</v>
      </c>
      <c r="S1834" t="s">
        <v>79</v>
      </c>
      <c r="T1834" s="1">
        <v>5</v>
      </c>
      <c r="U1834" t="s">
        <v>43</v>
      </c>
      <c r="V1834" t="s">
        <v>43</v>
      </c>
      <c r="W1834" t="s">
        <v>43</v>
      </c>
      <c r="X1834" t="s">
        <v>43</v>
      </c>
      <c r="Y1834" t="s">
        <v>43</v>
      </c>
      <c r="Z1834" t="s">
        <v>43</v>
      </c>
      <c r="AA1834" t="s">
        <v>43</v>
      </c>
      <c r="AB1834" t="s">
        <v>40</v>
      </c>
      <c r="AC1834" t="s">
        <v>51</v>
      </c>
      <c r="AD1834" t="s">
        <v>40</v>
      </c>
      <c r="AE1834" t="s">
        <v>56</v>
      </c>
      <c r="AF1834">
        <v>25.15</v>
      </c>
      <c r="AH1834">
        <v>25.15</v>
      </c>
      <c r="AI1834">
        <v>0</v>
      </c>
      <c r="AJ1834">
        <v>0</v>
      </c>
      <c r="AK1834">
        <v>0</v>
      </c>
      <c r="AL1834">
        <v>25.15</v>
      </c>
      <c r="AM1834" t="s">
        <v>57</v>
      </c>
      <c r="AN1834" t="s">
        <v>58</v>
      </c>
      <c r="AO1834" t="s">
        <v>59</v>
      </c>
    </row>
    <row r="1835" spans="1:41" x14ac:dyDescent="0.35">
      <c r="A1835" t="s">
        <v>2724</v>
      </c>
      <c r="B1835" t="s">
        <v>39</v>
      </c>
      <c r="C1835" s="10">
        <v>53</v>
      </c>
      <c r="D1835" s="5" t="str" cm="1">
        <f t="array" ref="D1835">_xlfn.IFS(C1835&lt;=29, "18-29", C1835&lt;=39, "30-39", C1835&lt;=49, "40-49", C1835&lt;=59, "50-59",C1835&lt;=69, "60-69", C1835&gt;=70, "70+")</f>
        <v>50-59</v>
      </c>
      <c r="E1835" t="s">
        <v>43</v>
      </c>
      <c r="F1835">
        <v>0</v>
      </c>
      <c r="G1835" t="s">
        <v>982</v>
      </c>
      <c r="H1835">
        <v>95360</v>
      </c>
      <c r="I1835">
        <v>37.343845999999999</v>
      </c>
      <c r="J1835">
        <v>-121.03939099999999</v>
      </c>
      <c r="K1835">
        <v>0</v>
      </c>
      <c r="L1835">
        <v>6</v>
      </c>
      <c r="M1835" t="str" cm="1">
        <f t="array" ref="M1835">_xlfn.IFS(L1835&lt;=12, "New (0-12 months)", L1835&lt;=36, "Mid (13-36 months)", L1835&gt;=37,"Long (37+ months)")</f>
        <v>New (0-12 months)</v>
      </c>
      <c r="N1835" t="s">
        <v>42</v>
      </c>
      <c r="O1835" t="s">
        <v>40</v>
      </c>
      <c r="P1835">
        <v>11.81</v>
      </c>
      <c r="Q1835" t="s">
        <v>43</v>
      </c>
      <c r="R1835" t="s">
        <v>40</v>
      </c>
      <c r="S1835" t="s">
        <v>55</v>
      </c>
      <c r="T1835" s="1">
        <v>24</v>
      </c>
      <c r="U1835" t="s">
        <v>43</v>
      </c>
      <c r="V1835" t="s">
        <v>43</v>
      </c>
      <c r="W1835" t="s">
        <v>43</v>
      </c>
      <c r="X1835" t="s">
        <v>43</v>
      </c>
      <c r="Y1835" t="s">
        <v>40</v>
      </c>
      <c r="Z1835" t="s">
        <v>40</v>
      </c>
      <c r="AA1835" t="s">
        <v>40</v>
      </c>
      <c r="AB1835" t="s">
        <v>40</v>
      </c>
      <c r="AC1835" t="s">
        <v>51</v>
      </c>
      <c r="AD1835" t="s">
        <v>40</v>
      </c>
      <c r="AE1835" t="s">
        <v>56</v>
      </c>
      <c r="AF1835">
        <v>91.1</v>
      </c>
      <c r="AH1835">
        <v>455.3</v>
      </c>
      <c r="AI1835">
        <v>0</v>
      </c>
      <c r="AJ1835">
        <v>0</v>
      </c>
      <c r="AK1835">
        <v>70.86</v>
      </c>
      <c r="AL1835">
        <v>526.16</v>
      </c>
      <c r="AM1835" t="s">
        <v>57</v>
      </c>
      <c r="AN1835" t="s">
        <v>117</v>
      </c>
      <c r="AO1835" t="s">
        <v>118</v>
      </c>
    </row>
    <row r="1836" spans="1:41" x14ac:dyDescent="0.35">
      <c r="A1836" t="s">
        <v>2725</v>
      </c>
      <c r="B1836" t="s">
        <v>39</v>
      </c>
      <c r="C1836" s="10">
        <v>35</v>
      </c>
      <c r="D1836" s="5" t="str" cm="1">
        <f t="array" ref="D1836">_xlfn.IFS(C1836&lt;=29, "18-29", C1836&lt;=39, "30-39", C1836&lt;=49, "40-49", C1836&lt;=59, "50-59",C1836&lt;=69, "60-69", C1836&gt;=70, "70+")</f>
        <v>30-39</v>
      </c>
      <c r="E1836" t="s">
        <v>43</v>
      </c>
      <c r="F1836">
        <v>0</v>
      </c>
      <c r="G1836" t="s">
        <v>144</v>
      </c>
      <c r="H1836">
        <v>95203</v>
      </c>
      <c r="I1836">
        <v>37.954089000000003</v>
      </c>
      <c r="J1836">
        <v>-121.329761</v>
      </c>
      <c r="K1836">
        <v>0</v>
      </c>
      <c r="L1836">
        <v>1</v>
      </c>
      <c r="M1836" t="str" cm="1">
        <f t="array" ref="M1836">_xlfn.IFS(L1836&lt;=12, "New (0-12 months)", L1836&lt;=36, "Mid (13-36 months)", L1836&gt;=37,"Long (37+ months)")</f>
        <v>New (0-12 months)</v>
      </c>
      <c r="N1836" t="s">
        <v>42</v>
      </c>
      <c r="O1836" t="s">
        <v>40</v>
      </c>
      <c r="P1836">
        <v>40.869999999999997</v>
      </c>
      <c r="Q1836" t="s">
        <v>43</v>
      </c>
      <c r="R1836" t="s">
        <v>40</v>
      </c>
      <c r="S1836" t="s">
        <v>44</v>
      </c>
      <c r="T1836" s="1">
        <v>21</v>
      </c>
      <c r="U1836" t="s">
        <v>43</v>
      </c>
      <c r="V1836" t="s">
        <v>43</v>
      </c>
      <c r="W1836" t="s">
        <v>43</v>
      </c>
      <c r="X1836" t="s">
        <v>43</v>
      </c>
      <c r="Y1836" t="s">
        <v>43</v>
      </c>
      <c r="Z1836" t="s">
        <v>43</v>
      </c>
      <c r="AA1836" t="s">
        <v>43</v>
      </c>
      <c r="AB1836" t="s">
        <v>40</v>
      </c>
      <c r="AC1836" t="s">
        <v>51</v>
      </c>
      <c r="AD1836" t="s">
        <v>43</v>
      </c>
      <c r="AE1836" t="s">
        <v>46</v>
      </c>
      <c r="AF1836">
        <v>44.75</v>
      </c>
      <c r="AH1836">
        <v>44.75</v>
      </c>
      <c r="AI1836">
        <v>0</v>
      </c>
      <c r="AJ1836">
        <v>0</v>
      </c>
      <c r="AK1836">
        <v>40.869999999999997</v>
      </c>
      <c r="AL1836">
        <v>85.62</v>
      </c>
      <c r="AM1836" t="s">
        <v>98</v>
      </c>
    </row>
    <row r="1837" spans="1:41" x14ac:dyDescent="0.35">
      <c r="A1837" t="s">
        <v>2726</v>
      </c>
      <c r="B1837" t="s">
        <v>39</v>
      </c>
      <c r="C1837" s="10">
        <v>33</v>
      </c>
      <c r="D1837" s="5" t="str" cm="1">
        <f t="array" ref="D1837">_xlfn.IFS(C1837&lt;=29, "18-29", C1837&lt;=39, "30-39", C1837&lt;=49, "40-49", C1837&lt;=59, "50-59",C1837&lt;=69, "60-69", C1837&gt;=70, "70+")</f>
        <v>30-39</v>
      </c>
      <c r="E1837" t="s">
        <v>40</v>
      </c>
      <c r="F1837">
        <v>2</v>
      </c>
      <c r="G1837" t="s">
        <v>2727</v>
      </c>
      <c r="H1837">
        <v>93673</v>
      </c>
      <c r="I1837">
        <v>36.456091000000001</v>
      </c>
      <c r="J1837">
        <v>-119.486225</v>
      </c>
      <c r="K1837">
        <v>3</v>
      </c>
      <c r="L1837">
        <v>37</v>
      </c>
      <c r="M1837" t="str" cm="1">
        <f t="array" ref="M1837">_xlfn.IFS(L1837&lt;=12, "New (0-12 months)", L1837&lt;=36, "Mid (13-36 months)", L1837&gt;=37,"Long (37+ months)")</f>
        <v>Long (37+ months)</v>
      </c>
      <c r="N1837" t="s">
        <v>129</v>
      </c>
      <c r="O1837" t="s">
        <v>40</v>
      </c>
      <c r="P1837">
        <v>1.08</v>
      </c>
      <c r="Q1837" t="s">
        <v>40</v>
      </c>
      <c r="R1837" t="s">
        <v>40</v>
      </c>
      <c r="S1837" t="s">
        <v>55</v>
      </c>
      <c r="T1837" s="1">
        <v>16</v>
      </c>
      <c r="U1837" t="s">
        <v>43</v>
      </c>
      <c r="V1837" t="s">
        <v>40</v>
      </c>
      <c r="W1837" t="s">
        <v>43</v>
      </c>
      <c r="X1837" t="s">
        <v>43</v>
      </c>
      <c r="Y1837" t="s">
        <v>40</v>
      </c>
      <c r="Z1837" t="s">
        <v>43</v>
      </c>
      <c r="AA1837" t="s">
        <v>43</v>
      </c>
      <c r="AB1837" t="s">
        <v>40</v>
      </c>
      <c r="AC1837" t="s">
        <v>51</v>
      </c>
      <c r="AD1837" t="s">
        <v>40</v>
      </c>
      <c r="AE1837" t="s">
        <v>56</v>
      </c>
      <c r="AF1837">
        <v>88.8</v>
      </c>
      <c r="AH1837">
        <v>3340.55</v>
      </c>
      <c r="AI1837">
        <v>0</v>
      </c>
      <c r="AJ1837">
        <v>0</v>
      </c>
      <c r="AK1837">
        <v>39.96</v>
      </c>
      <c r="AL1837">
        <v>3380.51</v>
      </c>
      <c r="AM1837" t="s">
        <v>47</v>
      </c>
    </row>
    <row r="1838" spans="1:41" x14ac:dyDescent="0.35">
      <c r="A1838" t="s">
        <v>2728</v>
      </c>
      <c r="B1838" t="s">
        <v>39</v>
      </c>
      <c r="C1838" s="10">
        <v>73</v>
      </c>
      <c r="D1838" s="5" t="str" cm="1">
        <f t="array" ref="D1838">_xlfn.IFS(C1838&lt;=29, "18-29", C1838&lt;=39, "30-39", C1838&lt;=49, "40-49", C1838&lt;=59, "50-59",C1838&lt;=69, "60-69", C1838&gt;=70, "70+")</f>
        <v>70+</v>
      </c>
      <c r="E1838" t="s">
        <v>43</v>
      </c>
      <c r="F1838">
        <v>0</v>
      </c>
      <c r="G1838" t="s">
        <v>425</v>
      </c>
      <c r="H1838">
        <v>90247</v>
      </c>
      <c r="I1838">
        <v>33.890853</v>
      </c>
      <c r="J1838">
        <v>-118.297967</v>
      </c>
      <c r="K1838">
        <v>0</v>
      </c>
      <c r="L1838">
        <v>56</v>
      </c>
      <c r="M1838" t="str" cm="1">
        <f t="array" ref="M1838">_xlfn.IFS(L1838&lt;=12, "New (0-12 months)", L1838&lt;=36, "Mid (13-36 months)", L1838&gt;=37,"Long (37+ months)")</f>
        <v>Long (37+ months)</v>
      </c>
      <c r="N1838" t="s">
        <v>42</v>
      </c>
      <c r="O1838" t="s">
        <v>40</v>
      </c>
      <c r="P1838">
        <v>47.13</v>
      </c>
      <c r="Q1838" t="s">
        <v>40</v>
      </c>
      <c r="R1838" t="s">
        <v>40</v>
      </c>
      <c r="S1838" t="s">
        <v>55</v>
      </c>
      <c r="T1838" s="1">
        <v>29</v>
      </c>
      <c r="U1838" t="s">
        <v>40</v>
      </c>
      <c r="V1838" t="s">
        <v>40</v>
      </c>
      <c r="W1838" t="s">
        <v>40</v>
      </c>
      <c r="X1838" t="s">
        <v>43</v>
      </c>
      <c r="Y1838" t="s">
        <v>40</v>
      </c>
      <c r="Z1838" t="s">
        <v>40</v>
      </c>
      <c r="AA1838" t="s">
        <v>43</v>
      </c>
      <c r="AB1838" t="s">
        <v>40</v>
      </c>
      <c r="AC1838" t="s">
        <v>45</v>
      </c>
      <c r="AD1838" t="s">
        <v>43</v>
      </c>
      <c r="AE1838" t="s">
        <v>56</v>
      </c>
      <c r="AF1838">
        <v>110.5</v>
      </c>
      <c r="AH1838">
        <v>6139.5</v>
      </c>
      <c r="AI1838">
        <v>0</v>
      </c>
      <c r="AJ1838">
        <v>0</v>
      </c>
      <c r="AK1838">
        <v>2639.28</v>
      </c>
      <c r="AL1838">
        <v>8778.7800000000007</v>
      </c>
      <c r="AM1838" t="s">
        <v>47</v>
      </c>
    </row>
    <row r="1839" spans="1:41" x14ac:dyDescent="0.35">
      <c r="A1839" t="s">
        <v>2729</v>
      </c>
      <c r="B1839" t="s">
        <v>39</v>
      </c>
      <c r="C1839" s="10">
        <v>29</v>
      </c>
      <c r="D1839" s="5" t="str" cm="1">
        <f t="array" ref="D1839">_xlfn.IFS(C1839&lt;=29, "18-29", C1839&lt;=39, "30-39", C1839&lt;=49, "40-49", C1839&lt;=59, "50-59",C1839&lt;=69, "60-69", C1839&gt;=70, "70+")</f>
        <v>18-29</v>
      </c>
      <c r="E1839" t="s">
        <v>43</v>
      </c>
      <c r="F1839">
        <v>0</v>
      </c>
      <c r="G1839" t="s">
        <v>2730</v>
      </c>
      <c r="H1839">
        <v>96056</v>
      </c>
      <c r="I1839">
        <v>41.108310000000003</v>
      </c>
      <c r="J1839">
        <v>-121.36036199999999</v>
      </c>
      <c r="K1839">
        <v>0</v>
      </c>
      <c r="L1839">
        <v>7</v>
      </c>
      <c r="M1839" t="str" cm="1">
        <f t="array" ref="M1839">_xlfn.IFS(L1839&lt;=12, "New (0-12 months)", L1839&lt;=36, "Mid (13-36 months)", L1839&gt;=37,"Long (37+ months)")</f>
        <v>New (0-12 months)</v>
      </c>
      <c r="N1839" t="s">
        <v>54</v>
      </c>
      <c r="O1839" t="s">
        <v>40</v>
      </c>
      <c r="P1839">
        <v>16.2</v>
      </c>
      <c r="Q1839" t="s">
        <v>43</v>
      </c>
      <c r="R1839" t="s">
        <v>43</v>
      </c>
      <c r="S1839" t="s">
        <v>8234</v>
      </c>
      <c r="T1839" s="1">
        <v>0</v>
      </c>
      <c r="U1839" t="s">
        <v>8234</v>
      </c>
      <c r="V1839" t="s">
        <v>8234</v>
      </c>
      <c r="W1839" t="s">
        <v>8234</v>
      </c>
      <c r="X1839" t="s">
        <v>8234</v>
      </c>
      <c r="Y1839" t="s">
        <v>8234</v>
      </c>
      <c r="Z1839" t="s">
        <v>8234</v>
      </c>
      <c r="AA1839" t="s">
        <v>8234</v>
      </c>
      <c r="AB1839" t="s">
        <v>8234</v>
      </c>
      <c r="AC1839" t="s">
        <v>45</v>
      </c>
      <c r="AD1839" t="s">
        <v>43</v>
      </c>
      <c r="AE1839" t="s">
        <v>46</v>
      </c>
      <c r="AF1839">
        <v>19.899999999999999</v>
      </c>
      <c r="AH1839">
        <v>173.15</v>
      </c>
      <c r="AI1839">
        <v>0</v>
      </c>
      <c r="AJ1839">
        <v>0</v>
      </c>
      <c r="AK1839">
        <v>113.4</v>
      </c>
      <c r="AL1839">
        <v>286.55</v>
      </c>
      <c r="AM1839" t="s">
        <v>47</v>
      </c>
    </row>
    <row r="1840" spans="1:41" x14ac:dyDescent="0.35">
      <c r="A1840" t="s">
        <v>2731</v>
      </c>
      <c r="B1840" t="s">
        <v>39</v>
      </c>
      <c r="C1840" s="10">
        <v>26</v>
      </c>
      <c r="D1840" s="5" t="str" cm="1">
        <f t="array" ref="D1840">_xlfn.IFS(C1840&lt;=29, "18-29", C1840&lt;=39, "30-39", C1840&lt;=49, "40-49", C1840&lt;=59, "50-59",C1840&lt;=69, "60-69", C1840&gt;=70, "70+")</f>
        <v>18-29</v>
      </c>
      <c r="E1840" t="s">
        <v>43</v>
      </c>
      <c r="F1840">
        <v>0</v>
      </c>
      <c r="G1840" t="s">
        <v>2601</v>
      </c>
      <c r="H1840">
        <v>95514</v>
      </c>
      <c r="I1840">
        <v>40.309088000000003</v>
      </c>
      <c r="J1840">
        <v>-123.668201</v>
      </c>
      <c r="K1840">
        <v>0</v>
      </c>
      <c r="L1840">
        <v>4</v>
      </c>
      <c r="M1840" t="str" cm="1">
        <f t="array" ref="M1840">_xlfn.IFS(L1840&lt;=12, "New (0-12 months)", L1840&lt;=36, "Mid (13-36 months)", L1840&gt;=37,"Long (37+ months)")</f>
        <v>New (0-12 months)</v>
      </c>
      <c r="N1840" t="s">
        <v>42</v>
      </c>
      <c r="O1840" t="s">
        <v>40</v>
      </c>
      <c r="P1840">
        <v>38.74</v>
      </c>
      <c r="Q1840" t="s">
        <v>40</v>
      </c>
      <c r="R1840" t="s">
        <v>40</v>
      </c>
      <c r="S1840" t="s">
        <v>55</v>
      </c>
      <c r="T1840" s="1">
        <v>51</v>
      </c>
      <c r="U1840" t="s">
        <v>43</v>
      </c>
      <c r="V1840" t="s">
        <v>40</v>
      </c>
      <c r="W1840" t="s">
        <v>43</v>
      </c>
      <c r="X1840" t="s">
        <v>43</v>
      </c>
      <c r="Y1840" t="s">
        <v>43</v>
      </c>
      <c r="Z1840" t="s">
        <v>43</v>
      </c>
      <c r="AA1840" t="s">
        <v>43</v>
      </c>
      <c r="AB1840" t="s">
        <v>40</v>
      </c>
      <c r="AC1840" t="s">
        <v>51</v>
      </c>
      <c r="AD1840" t="s">
        <v>40</v>
      </c>
      <c r="AE1840" t="s">
        <v>46</v>
      </c>
      <c r="AF1840">
        <v>80.3</v>
      </c>
      <c r="AH1840">
        <v>324.2</v>
      </c>
      <c r="AI1840">
        <v>0</v>
      </c>
      <c r="AJ1840">
        <v>0</v>
      </c>
      <c r="AK1840">
        <v>154.96</v>
      </c>
      <c r="AL1840">
        <v>479.16</v>
      </c>
      <c r="AM1840" t="s">
        <v>47</v>
      </c>
    </row>
    <row r="1841" spans="1:41" x14ac:dyDescent="0.35">
      <c r="A1841" t="s">
        <v>2732</v>
      </c>
      <c r="B1841" t="s">
        <v>39</v>
      </c>
      <c r="C1841" s="10">
        <v>73</v>
      </c>
      <c r="D1841" s="5" t="str" cm="1">
        <f t="array" ref="D1841">_xlfn.IFS(C1841&lt;=29, "18-29", C1841&lt;=39, "30-39", C1841&lt;=49, "40-49", C1841&lt;=59, "50-59",C1841&lt;=69, "60-69", C1841&gt;=70, "70+")</f>
        <v>70+</v>
      </c>
      <c r="E1841" t="s">
        <v>43</v>
      </c>
      <c r="F1841">
        <v>0</v>
      </c>
      <c r="G1841" t="s">
        <v>890</v>
      </c>
      <c r="H1841">
        <v>94801</v>
      </c>
      <c r="I1841">
        <v>37.945287999999998</v>
      </c>
      <c r="J1841">
        <v>-122.38394099999999</v>
      </c>
      <c r="K1841">
        <v>0</v>
      </c>
      <c r="L1841">
        <v>71</v>
      </c>
      <c r="M1841" t="str" cm="1">
        <f t="array" ref="M1841">_xlfn.IFS(L1841&lt;=12, "New (0-12 months)", L1841&lt;=36, "Mid (13-36 months)", L1841&gt;=37,"Long (37+ months)")</f>
        <v>Long (37+ months)</v>
      </c>
      <c r="N1841" t="s">
        <v>72</v>
      </c>
      <c r="O1841" t="s">
        <v>40</v>
      </c>
      <c r="P1841">
        <v>34.36</v>
      </c>
      <c r="Q1841" t="s">
        <v>40</v>
      </c>
      <c r="R1841" t="s">
        <v>40</v>
      </c>
      <c r="S1841" t="s">
        <v>55</v>
      </c>
      <c r="T1841" s="1">
        <v>13</v>
      </c>
      <c r="U1841" t="s">
        <v>43</v>
      </c>
      <c r="V1841" t="s">
        <v>40</v>
      </c>
      <c r="W1841" t="s">
        <v>43</v>
      </c>
      <c r="X1841" t="s">
        <v>43</v>
      </c>
      <c r="Y1841" t="s">
        <v>40</v>
      </c>
      <c r="Z1841" t="s">
        <v>40</v>
      </c>
      <c r="AA1841" t="s">
        <v>43</v>
      </c>
      <c r="AB1841" t="s">
        <v>40</v>
      </c>
      <c r="AC1841" t="s">
        <v>73</v>
      </c>
      <c r="AD1841" t="s">
        <v>40</v>
      </c>
      <c r="AE1841" t="s">
        <v>46</v>
      </c>
      <c r="AF1841">
        <v>99.65</v>
      </c>
      <c r="AH1841">
        <v>6951.15</v>
      </c>
      <c r="AI1841">
        <v>3.33</v>
      </c>
      <c r="AJ1841">
        <v>0</v>
      </c>
      <c r="AK1841">
        <v>2439.56</v>
      </c>
      <c r="AL1841">
        <v>9387.3799999999992</v>
      </c>
      <c r="AM1841" t="s">
        <v>47</v>
      </c>
    </row>
    <row r="1842" spans="1:41" x14ac:dyDescent="0.35">
      <c r="A1842" t="s">
        <v>2733</v>
      </c>
      <c r="B1842" t="s">
        <v>49</v>
      </c>
      <c r="C1842" s="10">
        <v>80</v>
      </c>
      <c r="D1842" s="5" t="str" cm="1">
        <f t="array" ref="D1842">_xlfn.IFS(C1842&lt;=29, "18-29", C1842&lt;=39, "30-39", C1842&lt;=49, "40-49", C1842&lt;=59, "50-59",C1842&lt;=69, "60-69", C1842&gt;=70, "70+")</f>
        <v>70+</v>
      </c>
      <c r="E1842" t="s">
        <v>40</v>
      </c>
      <c r="F1842">
        <v>0</v>
      </c>
      <c r="G1842" t="s">
        <v>2734</v>
      </c>
      <c r="H1842">
        <v>93513</v>
      </c>
      <c r="I1842">
        <v>37.245505000000001</v>
      </c>
      <c r="J1842">
        <v>-118.062943</v>
      </c>
      <c r="K1842">
        <v>8</v>
      </c>
      <c r="L1842">
        <v>58</v>
      </c>
      <c r="M1842" t="str" cm="1">
        <f t="array" ref="M1842">_xlfn.IFS(L1842&lt;=12, "New (0-12 months)", L1842&lt;=36, "Mid (13-36 months)", L1842&gt;=37,"Long (37+ months)")</f>
        <v>Long (37+ months)</v>
      </c>
      <c r="N1842" t="s">
        <v>42</v>
      </c>
      <c r="O1842" t="s">
        <v>40</v>
      </c>
      <c r="P1842">
        <v>31.11</v>
      </c>
      <c r="Q1842" t="s">
        <v>40</v>
      </c>
      <c r="R1842" t="s">
        <v>40</v>
      </c>
      <c r="S1842" t="s">
        <v>55</v>
      </c>
      <c r="T1842" s="1">
        <v>4</v>
      </c>
      <c r="U1842" t="s">
        <v>43</v>
      </c>
      <c r="V1842" t="s">
        <v>40</v>
      </c>
      <c r="W1842" t="s">
        <v>43</v>
      </c>
      <c r="X1842" t="s">
        <v>43</v>
      </c>
      <c r="Y1842" t="s">
        <v>40</v>
      </c>
      <c r="Z1842" t="s">
        <v>40</v>
      </c>
      <c r="AA1842" t="s">
        <v>43</v>
      </c>
      <c r="AB1842" t="s">
        <v>40</v>
      </c>
      <c r="AC1842" t="s">
        <v>73</v>
      </c>
      <c r="AD1842" t="s">
        <v>40</v>
      </c>
      <c r="AE1842" t="s">
        <v>56</v>
      </c>
      <c r="AF1842">
        <v>98.9</v>
      </c>
      <c r="AH1842">
        <v>5780.7</v>
      </c>
      <c r="AI1842">
        <v>0</v>
      </c>
      <c r="AJ1842">
        <v>0</v>
      </c>
      <c r="AK1842">
        <v>1804.38</v>
      </c>
      <c r="AL1842">
        <v>7585.08</v>
      </c>
      <c r="AM1842" t="s">
        <v>47</v>
      </c>
    </row>
    <row r="1843" spans="1:41" x14ac:dyDescent="0.35">
      <c r="A1843" t="s">
        <v>2735</v>
      </c>
      <c r="B1843" t="s">
        <v>49</v>
      </c>
      <c r="C1843" s="10">
        <v>62</v>
      </c>
      <c r="D1843" s="5" t="str" cm="1">
        <f t="array" ref="D1843">_xlfn.IFS(C1843&lt;=29, "18-29", C1843&lt;=39, "30-39", C1843&lt;=49, "40-49", C1843&lt;=59, "50-59",C1843&lt;=69, "60-69", C1843&gt;=70, "70+")</f>
        <v>60-69</v>
      </c>
      <c r="E1843" t="s">
        <v>43</v>
      </c>
      <c r="F1843">
        <v>0</v>
      </c>
      <c r="G1843" t="s">
        <v>352</v>
      </c>
      <c r="H1843">
        <v>94621</v>
      </c>
      <c r="I1843">
        <v>37.750552999999996</v>
      </c>
      <c r="J1843">
        <v>-122.197175</v>
      </c>
      <c r="K1843">
        <v>0</v>
      </c>
      <c r="L1843">
        <v>53</v>
      </c>
      <c r="M1843" t="str" cm="1">
        <f t="array" ref="M1843">_xlfn.IFS(L1843&lt;=12, "New (0-12 months)", L1843&lt;=36, "Mid (13-36 months)", L1843&gt;=37,"Long (37+ months)")</f>
        <v>Long (37+ months)</v>
      </c>
      <c r="N1843" t="s">
        <v>42</v>
      </c>
      <c r="O1843" t="s">
        <v>40</v>
      </c>
      <c r="P1843">
        <v>23.17</v>
      </c>
      <c r="Q1843" t="s">
        <v>43</v>
      </c>
      <c r="R1843" t="s">
        <v>43</v>
      </c>
      <c r="S1843" t="s">
        <v>8234</v>
      </c>
      <c r="T1843" s="1">
        <v>0</v>
      </c>
      <c r="U1843" t="s">
        <v>8234</v>
      </c>
      <c r="V1843" t="s">
        <v>8234</v>
      </c>
      <c r="W1843" t="s">
        <v>8234</v>
      </c>
      <c r="X1843" t="s">
        <v>8234</v>
      </c>
      <c r="Y1843" t="s">
        <v>8234</v>
      </c>
      <c r="Z1843" t="s">
        <v>8234</v>
      </c>
      <c r="AA1843" t="s">
        <v>8234</v>
      </c>
      <c r="AB1843" t="s">
        <v>8234</v>
      </c>
      <c r="AC1843" t="s">
        <v>73</v>
      </c>
      <c r="AD1843" t="s">
        <v>43</v>
      </c>
      <c r="AE1843" t="s">
        <v>56</v>
      </c>
      <c r="AF1843">
        <v>19.649999999999999</v>
      </c>
      <c r="AH1843">
        <v>978</v>
      </c>
      <c r="AI1843">
        <v>0</v>
      </c>
      <c r="AJ1843">
        <v>0</v>
      </c>
      <c r="AK1843">
        <v>1228.01</v>
      </c>
      <c r="AL1843">
        <v>2206.0100000000002</v>
      </c>
      <c r="AM1843" t="s">
        <v>47</v>
      </c>
    </row>
    <row r="1844" spans="1:41" x14ac:dyDescent="0.35">
      <c r="A1844" t="s">
        <v>2736</v>
      </c>
      <c r="B1844" t="s">
        <v>49</v>
      </c>
      <c r="C1844" s="10">
        <v>76</v>
      </c>
      <c r="D1844" s="5" t="str" cm="1">
        <f t="array" ref="D1844">_xlfn.IFS(C1844&lt;=29, "18-29", C1844&lt;=39, "30-39", C1844&lt;=49, "40-49", C1844&lt;=59, "50-59",C1844&lt;=69, "60-69", C1844&gt;=70, "70+")</f>
        <v>70+</v>
      </c>
      <c r="E1844" t="s">
        <v>40</v>
      </c>
      <c r="F1844">
        <v>0</v>
      </c>
      <c r="G1844" t="s">
        <v>522</v>
      </c>
      <c r="H1844">
        <v>94945</v>
      </c>
      <c r="I1844">
        <v>38.135897</v>
      </c>
      <c r="J1844">
        <v>-122.563683</v>
      </c>
      <c r="K1844">
        <v>5</v>
      </c>
      <c r="L1844">
        <v>31</v>
      </c>
      <c r="M1844" t="str" cm="1">
        <f t="array" ref="M1844">_xlfn.IFS(L1844&lt;=12, "New (0-12 months)", L1844&lt;=36, "Mid (13-36 months)", L1844&gt;=37,"Long (37+ months)")</f>
        <v>Mid (13-36 months)</v>
      </c>
      <c r="N1844" t="s">
        <v>129</v>
      </c>
      <c r="O1844" t="s">
        <v>40</v>
      </c>
      <c r="P1844">
        <v>46.06</v>
      </c>
      <c r="Q1844" t="s">
        <v>40</v>
      </c>
      <c r="R1844" t="s">
        <v>40</v>
      </c>
      <c r="S1844" t="s">
        <v>55</v>
      </c>
      <c r="T1844" s="1">
        <v>18</v>
      </c>
      <c r="U1844" t="s">
        <v>40</v>
      </c>
      <c r="V1844" t="s">
        <v>43</v>
      </c>
      <c r="W1844" t="s">
        <v>43</v>
      </c>
      <c r="X1844" t="s">
        <v>43</v>
      </c>
      <c r="Y1844" t="s">
        <v>40</v>
      </c>
      <c r="Z1844" t="s">
        <v>43</v>
      </c>
      <c r="AA1844" t="s">
        <v>43</v>
      </c>
      <c r="AB1844" t="s">
        <v>40</v>
      </c>
      <c r="AC1844" t="s">
        <v>73</v>
      </c>
      <c r="AD1844" t="s">
        <v>43</v>
      </c>
      <c r="AE1844" t="s">
        <v>56</v>
      </c>
      <c r="AF1844">
        <v>89.45</v>
      </c>
      <c r="AH1844">
        <v>2807.65</v>
      </c>
      <c r="AI1844">
        <v>31.58</v>
      </c>
      <c r="AJ1844">
        <v>0</v>
      </c>
      <c r="AK1844">
        <v>1427.86</v>
      </c>
      <c r="AL1844">
        <v>4203.93</v>
      </c>
      <c r="AM1844" t="s">
        <v>47</v>
      </c>
    </row>
    <row r="1845" spans="1:41" x14ac:dyDescent="0.35">
      <c r="A1845" t="s">
        <v>2737</v>
      </c>
      <c r="B1845" t="s">
        <v>49</v>
      </c>
      <c r="C1845" s="10">
        <v>22</v>
      </c>
      <c r="D1845" s="5" t="str" cm="1">
        <f t="array" ref="D1845">_xlfn.IFS(C1845&lt;=29, "18-29", C1845&lt;=39, "30-39", C1845&lt;=49, "40-49", C1845&lt;=59, "50-59",C1845&lt;=69, "60-69", C1845&gt;=70, "70+")</f>
        <v>18-29</v>
      </c>
      <c r="E1845" t="s">
        <v>43</v>
      </c>
      <c r="F1845">
        <v>0</v>
      </c>
      <c r="G1845" t="s">
        <v>470</v>
      </c>
      <c r="H1845">
        <v>96007</v>
      </c>
      <c r="I1845">
        <v>40.448632000000003</v>
      </c>
      <c r="J1845">
        <v>-122.306657</v>
      </c>
      <c r="K1845">
        <v>0</v>
      </c>
      <c r="L1845">
        <v>1</v>
      </c>
      <c r="M1845" t="str" cm="1">
        <f t="array" ref="M1845">_xlfn.IFS(L1845&lt;=12, "New (0-12 months)", L1845&lt;=36, "Mid (13-36 months)", L1845&gt;=37,"Long (37+ months)")</f>
        <v>New (0-12 months)</v>
      </c>
      <c r="N1845" t="s">
        <v>42</v>
      </c>
      <c r="O1845" t="s">
        <v>40</v>
      </c>
      <c r="P1845">
        <v>29.19</v>
      </c>
      <c r="Q1845" t="s">
        <v>43</v>
      </c>
      <c r="R1845" t="s">
        <v>43</v>
      </c>
      <c r="S1845" t="s">
        <v>8234</v>
      </c>
      <c r="T1845" s="1">
        <v>0</v>
      </c>
      <c r="U1845" t="s">
        <v>8234</v>
      </c>
      <c r="V1845" t="s">
        <v>8234</v>
      </c>
      <c r="W1845" t="s">
        <v>8234</v>
      </c>
      <c r="X1845" t="s">
        <v>8234</v>
      </c>
      <c r="Y1845" t="s">
        <v>8234</v>
      </c>
      <c r="Z1845" t="s">
        <v>8234</v>
      </c>
      <c r="AA1845" t="s">
        <v>8234</v>
      </c>
      <c r="AB1845" t="s">
        <v>8234</v>
      </c>
      <c r="AC1845" t="s">
        <v>51</v>
      </c>
      <c r="AD1845" t="s">
        <v>43</v>
      </c>
      <c r="AE1845" t="s">
        <v>46</v>
      </c>
      <c r="AF1845">
        <v>20.3</v>
      </c>
      <c r="AH1845">
        <v>20.3</v>
      </c>
      <c r="AI1845">
        <v>0</v>
      </c>
      <c r="AJ1845">
        <v>0</v>
      </c>
      <c r="AK1845">
        <v>29.19</v>
      </c>
      <c r="AL1845">
        <v>49.49</v>
      </c>
      <c r="AM1845" t="s">
        <v>98</v>
      </c>
    </row>
    <row r="1846" spans="1:41" x14ac:dyDescent="0.35">
      <c r="A1846" t="s">
        <v>2738</v>
      </c>
      <c r="B1846" t="s">
        <v>49</v>
      </c>
      <c r="C1846" s="10">
        <v>22</v>
      </c>
      <c r="D1846" s="5" t="str" cm="1">
        <f t="array" ref="D1846">_xlfn.IFS(C1846&lt;=29, "18-29", C1846&lt;=39, "30-39", C1846&lt;=49, "40-49", C1846&lt;=59, "50-59",C1846&lt;=69, "60-69", C1846&gt;=70, "70+")</f>
        <v>18-29</v>
      </c>
      <c r="E1846" t="s">
        <v>43</v>
      </c>
      <c r="F1846">
        <v>0</v>
      </c>
      <c r="G1846" t="s">
        <v>287</v>
      </c>
      <c r="H1846">
        <v>92612</v>
      </c>
      <c r="I1846">
        <v>33.643095000000002</v>
      </c>
      <c r="J1846">
        <v>-117.810896</v>
      </c>
      <c r="K1846">
        <v>0</v>
      </c>
      <c r="L1846">
        <v>6</v>
      </c>
      <c r="M1846" t="str" cm="1">
        <f t="array" ref="M1846">_xlfn.IFS(L1846&lt;=12, "New (0-12 months)", L1846&lt;=36, "Mid (13-36 months)", L1846&gt;=37,"Long (37+ months)")</f>
        <v>New (0-12 months)</v>
      </c>
      <c r="N1846" t="s">
        <v>42</v>
      </c>
      <c r="O1846" t="s">
        <v>40</v>
      </c>
      <c r="P1846">
        <v>3.16</v>
      </c>
      <c r="Q1846" t="s">
        <v>43</v>
      </c>
      <c r="R1846" t="s">
        <v>40</v>
      </c>
      <c r="S1846" t="s">
        <v>79</v>
      </c>
      <c r="T1846" s="1">
        <v>41</v>
      </c>
      <c r="U1846" t="s">
        <v>40</v>
      </c>
      <c r="V1846" t="s">
        <v>40</v>
      </c>
      <c r="W1846" t="s">
        <v>43</v>
      </c>
      <c r="X1846" t="s">
        <v>43</v>
      </c>
      <c r="Y1846" t="s">
        <v>43</v>
      </c>
      <c r="Z1846" t="s">
        <v>43</v>
      </c>
      <c r="AA1846" t="s">
        <v>43</v>
      </c>
      <c r="AB1846" t="s">
        <v>40</v>
      </c>
      <c r="AC1846" t="s">
        <v>51</v>
      </c>
      <c r="AD1846" t="s">
        <v>40</v>
      </c>
      <c r="AE1846" t="s">
        <v>56</v>
      </c>
      <c r="AF1846">
        <v>55.7</v>
      </c>
      <c r="AH1846">
        <v>335.65</v>
      </c>
      <c r="AI1846">
        <v>0</v>
      </c>
      <c r="AJ1846">
        <v>0</v>
      </c>
      <c r="AK1846">
        <v>18.96</v>
      </c>
      <c r="AL1846">
        <v>354.61</v>
      </c>
      <c r="AM1846" t="s">
        <v>47</v>
      </c>
    </row>
    <row r="1847" spans="1:41" x14ac:dyDescent="0.35">
      <c r="A1847" t="s">
        <v>2739</v>
      </c>
      <c r="B1847" t="s">
        <v>49</v>
      </c>
      <c r="C1847" s="10">
        <v>49</v>
      </c>
      <c r="D1847" s="5" t="str" cm="1">
        <f t="array" ref="D1847">_xlfn.IFS(C1847&lt;=29, "18-29", C1847&lt;=39, "30-39", C1847&lt;=49, "40-49", C1847&lt;=59, "50-59",C1847&lt;=69, "60-69", C1847&gt;=70, "70+")</f>
        <v>40-49</v>
      </c>
      <c r="E1847" t="s">
        <v>43</v>
      </c>
      <c r="F1847">
        <v>0</v>
      </c>
      <c r="G1847" t="s">
        <v>2649</v>
      </c>
      <c r="H1847">
        <v>90716</v>
      </c>
      <c r="I1847">
        <v>33.830430999999997</v>
      </c>
      <c r="J1847">
        <v>-118.074071</v>
      </c>
      <c r="K1847">
        <v>0</v>
      </c>
      <c r="L1847">
        <v>49</v>
      </c>
      <c r="M1847" t="str" cm="1">
        <f t="array" ref="M1847">_xlfn.IFS(L1847&lt;=12, "New (0-12 months)", L1847&lt;=36, "Mid (13-36 months)", L1847&gt;=37,"Long (37+ months)")</f>
        <v>Long (37+ months)</v>
      </c>
      <c r="N1847" t="s">
        <v>42</v>
      </c>
      <c r="O1847" t="s">
        <v>40</v>
      </c>
      <c r="P1847">
        <v>17.77</v>
      </c>
      <c r="Q1847" t="s">
        <v>40</v>
      </c>
      <c r="R1847" t="s">
        <v>40</v>
      </c>
      <c r="S1847" t="s">
        <v>79</v>
      </c>
      <c r="T1847" s="1">
        <v>13</v>
      </c>
      <c r="U1847" t="s">
        <v>43</v>
      </c>
      <c r="V1847" t="s">
        <v>43</v>
      </c>
      <c r="W1847" t="s">
        <v>43</v>
      </c>
      <c r="X1847" t="s">
        <v>40</v>
      </c>
      <c r="Y1847" t="s">
        <v>40</v>
      </c>
      <c r="Z1847" t="s">
        <v>43</v>
      </c>
      <c r="AA1847" t="s">
        <v>43</v>
      </c>
      <c r="AB1847" t="s">
        <v>40</v>
      </c>
      <c r="AC1847" t="s">
        <v>73</v>
      </c>
      <c r="AD1847" t="s">
        <v>40</v>
      </c>
      <c r="AE1847" t="s">
        <v>56</v>
      </c>
      <c r="AF1847">
        <v>66.150000000000006</v>
      </c>
      <c r="AH1847">
        <v>3199</v>
      </c>
      <c r="AI1847">
        <v>0</v>
      </c>
      <c r="AJ1847">
        <v>0</v>
      </c>
      <c r="AK1847">
        <v>870.73</v>
      </c>
      <c r="AL1847">
        <v>4069.73</v>
      </c>
      <c r="AM1847" t="s">
        <v>47</v>
      </c>
    </row>
    <row r="1848" spans="1:41" x14ac:dyDescent="0.35">
      <c r="A1848" t="s">
        <v>2740</v>
      </c>
      <c r="B1848" t="s">
        <v>39</v>
      </c>
      <c r="C1848" s="10">
        <v>60</v>
      </c>
      <c r="D1848" s="5" t="str" cm="1">
        <f t="array" ref="D1848">_xlfn.IFS(C1848&lt;=29, "18-29", C1848&lt;=39, "30-39", C1848&lt;=49, "40-49", C1848&lt;=59, "50-59",C1848&lt;=69, "60-69", C1848&gt;=70, "70+")</f>
        <v>60-69</v>
      </c>
      <c r="E1848" t="s">
        <v>43</v>
      </c>
      <c r="F1848">
        <v>0</v>
      </c>
      <c r="G1848" t="s">
        <v>2491</v>
      </c>
      <c r="H1848">
        <v>95736</v>
      </c>
      <c r="I1848">
        <v>39.009779999999999</v>
      </c>
      <c r="J1848">
        <v>-120.978273</v>
      </c>
      <c r="K1848">
        <v>0</v>
      </c>
      <c r="L1848">
        <v>8</v>
      </c>
      <c r="M1848" t="str" cm="1">
        <f t="array" ref="M1848">_xlfn.IFS(L1848&lt;=12, "New (0-12 months)", L1848&lt;=36, "Mid (13-36 months)", L1848&gt;=37,"Long (37+ months)")</f>
        <v>New (0-12 months)</v>
      </c>
      <c r="N1848" t="s">
        <v>42</v>
      </c>
      <c r="O1848" t="s">
        <v>40</v>
      </c>
      <c r="P1848">
        <v>17.52</v>
      </c>
      <c r="Q1848" t="s">
        <v>43</v>
      </c>
      <c r="R1848" t="s">
        <v>40</v>
      </c>
      <c r="S1848" t="s">
        <v>79</v>
      </c>
      <c r="T1848" s="1">
        <v>28</v>
      </c>
      <c r="U1848" t="s">
        <v>40</v>
      </c>
      <c r="V1848" t="s">
        <v>40</v>
      </c>
      <c r="W1848" t="s">
        <v>43</v>
      </c>
      <c r="X1848" t="s">
        <v>40</v>
      </c>
      <c r="Y1848" t="s">
        <v>43</v>
      </c>
      <c r="Z1848" t="s">
        <v>43</v>
      </c>
      <c r="AA1848" t="s">
        <v>43</v>
      </c>
      <c r="AB1848" t="s">
        <v>43</v>
      </c>
      <c r="AC1848" t="s">
        <v>45</v>
      </c>
      <c r="AD1848" t="s">
        <v>43</v>
      </c>
      <c r="AE1848" t="s">
        <v>56</v>
      </c>
      <c r="AF1848">
        <v>58.2</v>
      </c>
      <c r="AH1848">
        <v>469.25</v>
      </c>
      <c r="AI1848">
        <v>0</v>
      </c>
      <c r="AJ1848">
        <v>30</v>
      </c>
      <c r="AK1848">
        <v>140.16</v>
      </c>
      <c r="AL1848">
        <v>639.41</v>
      </c>
      <c r="AM1848" t="s">
        <v>47</v>
      </c>
    </row>
    <row r="1849" spans="1:41" x14ac:dyDescent="0.35">
      <c r="A1849" t="s">
        <v>2741</v>
      </c>
      <c r="B1849" t="s">
        <v>39</v>
      </c>
      <c r="C1849" s="10">
        <v>65</v>
      </c>
      <c r="D1849" s="5" t="str" cm="1">
        <f t="array" ref="D1849">_xlfn.IFS(C1849&lt;=29, "18-29", C1849&lt;=39, "30-39", C1849&lt;=49, "40-49", C1849&lt;=59, "50-59",C1849&lt;=69, "60-69", C1849&gt;=70, "70+")</f>
        <v>60-69</v>
      </c>
      <c r="E1849" t="s">
        <v>43</v>
      </c>
      <c r="F1849">
        <v>0</v>
      </c>
      <c r="G1849" t="s">
        <v>93</v>
      </c>
      <c r="H1849">
        <v>93286</v>
      </c>
      <c r="I1849">
        <v>36.464635000000001</v>
      </c>
      <c r="J1849">
        <v>-119.094348</v>
      </c>
      <c r="K1849">
        <v>0</v>
      </c>
      <c r="L1849">
        <v>22</v>
      </c>
      <c r="M1849" t="str" cm="1">
        <f t="array" ref="M1849">_xlfn.IFS(L1849&lt;=12, "New (0-12 months)", L1849&lt;=36, "Mid (13-36 months)", L1849&gt;=37,"Long (37+ months)")</f>
        <v>Mid (13-36 months)</v>
      </c>
      <c r="N1849" t="s">
        <v>42</v>
      </c>
      <c r="O1849" t="s">
        <v>40</v>
      </c>
      <c r="P1849">
        <v>34.39</v>
      </c>
      <c r="Q1849" t="s">
        <v>43</v>
      </c>
      <c r="R1849" t="s">
        <v>43</v>
      </c>
      <c r="S1849" t="s">
        <v>8234</v>
      </c>
      <c r="T1849" s="1">
        <v>0</v>
      </c>
      <c r="U1849" t="s">
        <v>8234</v>
      </c>
      <c r="V1849" t="s">
        <v>8234</v>
      </c>
      <c r="W1849" t="s">
        <v>8234</v>
      </c>
      <c r="X1849" t="s">
        <v>8234</v>
      </c>
      <c r="Y1849" t="s">
        <v>8234</v>
      </c>
      <c r="Z1849" t="s">
        <v>8234</v>
      </c>
      <c r="AA1849" t="s">
        <v>8234</v>
      </c>
      <c r="AB1849" t="s">
        <v>8234</v>
      </c>
      <c r="AC1849" t="s">
        <v>45</v>
      </c>
      <c r="AD1849" t="s">
        <v>40</v>
      </c>
      <c r="AE1849" t="s">
        <v>46</v>
      </c>
      <c r="AF1849">
        <v>20.05</v>
      </c>
      <c r="AH1849">
        <v>417</v>
      </c>
      <c r="AI1849">
        <v>0</v>
      </c>
      <c r="AJ1849">
        <v>0</v>
      </c>
      <c r="AK1849">
        <v>756.58</v>
      </c>
      <c r="AL1849">
        <v>1173.58</v>
      </c>
      <c r="AM1849" t="s">
        <v>47</v>
      </c>
    </row>
    <row r="1850" spans="1:41" x14ac:dyDescent="0.35">
      <c r="A1850" t="s">
        <v>2742</v>
      </c>
      <c r="B1850" t="s">
        <v>49</v>
      </c>
      <c r="C1850" s="10">
        <v>37</v>
      </c>
      <c r="D1850" s="5" t="str" cm="1">
        <f t="array" ref="D1850">_xlfn.IFS(C1850&lt;=29, "18-29", C1850&lt;=39, "30-39", C1850&lt;=49, "40-49", C1850&lt;=59, "50-59",C1850&lt;=69, "60-69", C1850&gt;=70, "70+")</f>
        <v>30-39</v>
      </c>
      <c r="E1850" t="s">
        <v>40</v>
      </c>
      <c r="F1850">
        <v>0</v>
      </c>
      <c r="G1850" t="s">
        <v>1347</v>
      </c>
      <c r="H1850">
        <v>94514</v>
      </c>
      <c r="I1850">
        <v>37.83323</v>
      </c>
      <c r="J1850">
        <v>-121.601461</v>
      </c>
      <c r="K1850">
        <v>0</v>
      </c>
      <c r="L1850">
        <v>29</v>
      </c>
      <c r="M1850" t="str" cm="1">
        <f t="array" ref="M1850">_xlfn.IFS(L1850&lt;=12, "New (0-12 months)", L1850&lt;=36, "Mid (13-36 months)", L1850&gt;=37,"Long (37+ months)")</f>
        <v>Mid (13-36 months)</v>
      </c>
      <c r="N1850" t="s">
        <v>42</v>
      </c>
      <c r="O1850" t="s">
        <v>40</v>
      </c>
      <c r="P1850">
        <v>28.37</v>
      </c>
      <c r="Q1850" t="s">
        <v>40</v>
      </c>
      <c r="R1850" t="s">
        <v>40</v>
      </c>
      <c r="S1850" t="s">
        <v>55</v>
      </c>
      <c r="T1850" s="1">
        <v>12</v>
      </c>
      <c r="U1850" t="s">
        <v>40</v>
      </c>
      <c r="V1850" t="s">
        <v>40</v>
      </c>
      <c r="W1850" t="s">
        <v>43</v>
      </c>
      <c r="X1850" t="s">
        <v>43</v>
      </c>
      <c r="Y1850" t="s">
        <v>43</v>
      </c>
      <c r="Z1850" t="s">
        <v>43</v>
      </c>
      <c r="AA1850" t="s">
        <v>43</v>
      </c>
      <c r="AB1850" t="s">
        <v>40</v>
      </c>
      <c r="AC1850" t="s">
        <v>51</v>
      </c>
      <c r="AD1850" t="s">
        <v>40</v>
      </c>
      <c r="AE1850" t="s">
        <v>56</v>
      </c>
      <c r="AF1850">
        <v>84.45</v>
      </c>
      <c r="AH1850">
        <v>2467.1</v>
      </c>
      <c r="AI1850">
        <v>0</v>
      </c>
      <c r="AJ1850">
        <v>0</v>
      </c>
      <c r="AK1850">
        <v>822.73</v>
      </c>
      <c r="AL1850">
        <v>3289.83</v>
      </c>
      <c r="AM1850" t="s">
        <v>57</v>
      </c>
      <c r="AN1850" t="s">
        <v>63</v>
      </c>
      <c r="AO1850" t="s">
        <v>559</v>
      </c>
    </row>
    <row r="1851" spans="1:41" x14ac:dyDescent="0.35">
      <c r="A1851" t="s">
        <v>2743</v>
      </c>
      <c r="B1851" t="s">
        <v>49</v>
      </c>
      <c r="C1851" s="10">
        <v>24</v>
      </c>
      <c r="D1851" s="5" t="str" cm="1">
        <f t="array" ref="D1851">_xlfn.IFS(C1851&lt;=29, "18-29", C1851&lt;=39, "30-39", C1851&lt;=49, "40-49", C1851&lt;=59, "50-59",C1851&lt;=69, "60-69", C1851&gt;=70, "70+")</f>
        <v>18-29</v>
      </c>
      <c r="E1851" t="s">
        <v>40</v>
      </c>
      <c r="F1851">
        <v>1</v>
      </c>
      <c r="G1851" t="s">
        <v>161</v>
      </c>
      <c r="H1851">
        <v>93291</v>
      </c>
      <c r="I1851">
        <v>36.391776999999998</v>
      </c>
      <c r="J1851">
        <v>-119.37284200000001</v>
      </c>
      <c r="K1851">
        <v>3</v>
      </c>
      <c r="L1851">
        <v>61</v>
      </c>
      <c r="M1851" t="str" cm="1">
        <f t="array" ref="M1851">_xlfn.IFS(L1851&lt;=12, "New (0-12 months)", L1851&lt;=36, "Mid (13-36 months)", L1851&gt;=37,"Long (37+ months)")</f>
        <v>Long (37+ months)</v>
      </c>
      <c r="N1851" t="s">
        <v>42</v>
      </c>
      <c r="O1851" t="s">
        <v>43</v>
      </c>
      <c r="P1851">
        <v>0</v>
      </c>
      <c r="Q1851" t="s">
        <v>8234</v>
      </c>
      <c r="R1851" t="s">
        <v>40</v>
      </c>
      <c r="S1851" t="s">
        <v>79</v>
      </c>
      <c r="T1851" s="1">
        <v>76</v>
      </c>
      <c r="U1851" t="s">
        <v>40</v>
      </c>
      <c r="V1851" t="s">
        <v>43</v>
      </c>
      <c r="W1851" t="s">
        <v>40</v>
      </c>
      <c r="X1851" t="s">
        <v>43</v>
      </c>
      <c r="Y1851" t="s">
        <v>43</v>
      </c>
      <c r="Z1851" t="s">
        <v>43</v>
      </c>
      <c r="AA1851" t="s">
        <v>43</v>
      </c>
      <c r="AB1851" t="s">
        <v>43</v>
      </c>
      <c r="AC1851" t="s">
        <v>51</v>
      </c>
      <c r="AD1851" t="s">
        <v>43</v>
      </c>
      <c r="AE1851" t="s">
        <v>56</v>
      </c>
      <c r="AF1851">
        <v>33.6</v>
      </c>
      <c r="AH1851">
        <v>2117.1999999999998</v>
      </c>
      <c r="AI1851">
        <v>0</v>
      </c>
      <c r="AJ1851">
        <v>110</v>
      </c>
      <c r="AK1851">
        <v>0</v>
      </c>
      <c r="AL1851">
        <v>2227.1999999999998</v>
      </c>
      <c r="AM1851" t="s">
        <v>47</v>
      </c>
    </row>
    <row r="1852" spans="1:41" x14ac:dyDescent="0.35">
      <c r="A1852" t="s">
        <v>2744</v>
      </c>
      <c r="B1852" t="s">
        <v>39</v>
      </c>
      <c r="C1852" s="10">
        <v>69</v>
      </c>
      <c r="D1852" s="5" t="str" cm="1">
        <f t="array" ref="D1852">_xlfn.IFS(C1852&lt;=29, "18-29", C1852&lt;=39, "30-39", C1852&lt;=49, "40-49", C1852&lt;=59, "50-59",C1852&lt;=69, "60-69", C1852&gt;=70, "70+")</f>
        <v>60-69</v>
      </c>
      <c r="E1852" t="s">
        <v>43</v>
      </c>
      <c r="F1852">
        <v>0</v>
      </c>
      <c r="G1852" t="s">
        <v>151</v>
      </c>
      <c r="H1852">
        <v>92129</v>
      </c>
      <c r="I1852">
        <v>32.961064</v>
      </c>
      <c r="J1852">
        <v>-117.134917</v>
      </c>
      <c r="K1852">
        <v>0</v>
      </c>
      <c r="L1852">
        <v>30</v>
      </c>
      <c r="M1852" t="str" cm="1">
        <f t="array" ref="M1852">_xlfn.IFS(L1852&lt;=12, "New (0-12 months)", L1852&lt;=36, "Mid (13-36 months)", L1852&gt;=37,"Long (37+ months)")</f>
        <v>Mid (13-36 months)</v>
      </c>
      <c r="N1852" t="s">
        <v>42</v>
      </c>
      <c r="O1852" t="s">
        <v>40</v>
      </c>
      <c r="P1852">
        <v>45.88</v>
      </c>
      <c r="Q1852" t="s">
        <v>40</v>
      </c>
      <c r="R1852" t="s">
        <v>40</v>
      </c>
      <c r="S1852" t="s">
        <v>55</v>
      </c>
      <c r="T1852" s="1">
        <v>19</v>
      </c>
      <c r="U1852" t="s">
        <v>40</v>
      </c>
      <c r="V1852" t="s">
        <v>40</v>
      </c>
      <c r="W1852" t="s">
        <v>40</v>
      </c>
      <c r="X1852" t="s">
        <v>43</v>
      </c>
      <c r="Y1852" t="s">
        <v>43</v>
      </c>
      <c r="Z1852" t="s">
        <v>43</v>
      </c>
      <c r="AA1852" t="s">
        <v>43</v>
      </c>
      <c r="AB1852" t="s">
        <v>40</v>
      </c>
      <c r="AC1852" t="s">
        <v>51</v>
      </c>
      <c r="AD1852" t="s">
        <v>43</v>
      </c>
      <c r="AE1852" t="s">
        <v>46</v>
      </c>
      <c r="AF1852">
        <v>91.7</v>
      </c>
      <c r="AH1852">
        <v>2758.15</v>
      </c>
      <c r="AI1852">
        <v>0</v>
      </c>
      <c r="AJ1852">
        <v>0</v>
      </c>
      <c r="AK1852">
        <v>1376.4</v>
      </c>
      <c r="AL1852">
        <v>4134.55</v>
      </c>
      <c r="AM1852" t="s">
        <v>57</v>
      </c>
      <c r="AN1852" t="s">
        <v>58</v>
      </c>
      <c r="AO1852" t="s">
        <v>104</v>
      </c>
    </row>
    <row r="1853" spans="1:41" x14ac:dyDescent="0.35">
      <c r="A1853" t="s">
        <v>2745</v>
      </c>
      <c r="B1853" t="s">
        <v>39</v>
      </c>
      <c r="C1853" s="10">
        <v>36</v>
      </c>
      <c r="D1853" s="5" t="str" cm="1">
        <f t="array" ref="D1853">_xlfn.IFS(C1853&lt;=29, "18-29", C1853&lt;=39, "30-39", C1853&lt;=49, "40-49", C1853&lt;=59, "50-59",C1853&lt;=69, "60-69", C1853&gt;=70, "70+")</f>
        <v>30-39</v>
      </c>
      <c r="E1853" t="s">
        <v>40</v>
      </c>
      <c r="F1853">
        <v>0</v>
      </c>
      <c r="G1853" t="s">
        <v>852</v>
      </c>
      <c r="H1853">
        <v>91730</v>
      </c>
      <c r="I1853">
        <v>34.100969999999997</v>
      </c>
      <c r="J1853">
        <v>-117.57881999999999</v>
      </c>
      <c r="K1853">
        <v>1</v>
      </c>
      <c r="L1853">
        <v>25</v>
      </c>
      <c r="M1853" t="str" cm="1">
        <f t="array" ref="M1853">_xlfn.IFS(L1853&lt;=12, "New (0-12 months)", L1853&lt;=36, "Mid (13-36 months)", L1853&gt;=37,"Long (37+ months)")</f>
        <v>Mid (13-36 months)</v>
      </c>
      <c r="N1853" t="s">
        <v>42</v>
      </c>
      <c r="O1853" t="s">
        <v>40</v>
      </c>
      <c r="P1853">
        <v>23.24</v>
      </c>
      <c r="Q1853" t="s">
        <v>40</v>
      </c>
      <c r="R1853" t="s">
        <v>40</v>
      </c>
      <c r="S1853" t="s">
        <v>55</v>
      </c>
      <c r="T1853" s="1">
        <v>25</v>
      </c>
      <c r="U1853" t="s">
        <v>43</v>
      </c>
      <c r="V1853" t="s">
        <v>43</v>
      </c>
      <c r="W1853" t="s">
        <v>40</v>
      </c>
      <c r="X1853" t="s">
        <v>43</v>
      </c>
      <c r="Y1853" t="s">
        <v>43</v>
      </c>
      <c r="Z1853" t="s">
        <v>40</v>
      </c>
      <c r="AA1853" t="s">
        <v>40</v>
      </c>
      <c r="AB1853" t="s">
        <v>40</v>
      </c>
      <c r="AC1853" t="s">
        <v>51</v>
      </c>
      <c r="AD1853" t="s">
        <v>40</v>
      </c>
      <c r="AE1853" t="s">
        <v>56</v>
      </c>
      <c r="AF1853">
        <v>89.1</v>
      </c>
      <c r="AH1853">
        <v>2368.4</v>
      </c>
      <c r="AI1853">
        <v>0</v>
      </c>
      <c r="AJ1853">
        <v>0</v>
      </c>
      <c r="AK1853">
        <v>581</v>
      </c>
      <c r="AL1853">
        <v>2949.4</v>
      </c>
      <c r="AM1853" t="s">
        <v>57</v>
      </c>
      <c r="AN1853" t="s">
        <v>58</v>
      </c>
      <c r="AO1853" t="s">
        <v>59</v>
      </c>
    </row>
    <row r="1854" spans="1:41" x14ac:dyDescent="0.35">
      <c r="A1854" t="s">
        <v>2746</v>
      </c>
      <c r="B1854" t="s">
        <v>49</v>
      </c>
      <c r="C1854" s="10">
        <v>73</v>
      </c>
      <c r="D1854" s="5" t="str" cm="1">
        <f t="array" ref="D1854">_xlfn.IFS(C1854&lt;=29, "18-29", C1854&lt;=39, "30-39", C1854&lt;=49, "40-49", C1854&lt;=59, "50-59",C1854&lt;=69, "60-69", C1854&gt;=70, "70+")</f>
        <v>70+</v>
      </c>
      <c r="E1854" t="s">
        <v>43</v>
      </c>
      <c r="F1854">
        <v>0</v>
      </c>
      <c r="G1854" t="s">
        <v>2747</v>
      </c>
      <c r="H1854">
        <v>93549</v>
      </c>
      <c r="I1854">
        <v>36.296850999999997</v>
      </c>
      <c r="J1854">
        <v>-117.865469</v>
      </c>
      <c r="K1854">
        <v>0</v>
      </c>
      <c r="L1854">
        <v>9</v>
      </c>
      <c r="M1854" t="str" cm="1">
        <f t="array" ref="M1854">_xlfn.IFS(L1854&lt;=12, "New (0-12 months)", L1854&lt;=36, "Mid (13-36 months)", L1854&gt;=37,"Long (37+ months)")</f>
        <v>New (0-12 months)</v>
      </c>
      <c r="N1854" t="s">
        <v>54</v>
      </c>
      <c r="O1854" t="s">
        <v>40</v>
      </c>
      <c r="P1854">
        <v>24.85</v>
      </c>
      <c r="Q1854" t="s">
        <v>43</v>
      </c>
      <c r="R1854" t="s">
        <v>40</v>
      </c>
      <c r="S1854" t="s">
        <v>55</v>
      </c>
      <c r="T1854" s="1">
        <v>15</v>
      </c>
      <c r="U1854" t="s">
        <v>43</v>
      </c>
      <c r="V1854" t="s">
        <v>43</v>
      </c>
      <c r="W1854" t="s">
        <v>43</v>
      </c>
      <c r="X1854" t="s">
        <v>43</v>
      </c>
      <c r="Y1854" t="s">
        <v>43</v>
      </c>
      <c r="Z1854" t="s">
        <v>40</v>
      </c>
      <c r="AA1854" t="s">
        <v>43</v>
      </c>
      <c r="AB1854" t="s">
        <v>43</v>
      </c>
      <c r="AC1854" t="s">
        <v>73</v>
      </c>
      <c r="AD1854" t="s">
        <v>40</v>
      </c>
      <c r="AE1854" t="s">
        <v>56</v>
      </c>
      <c r="AF1854">
        <v>79.55</v>
      </c>
      <c r="AH1854">
        <v>718.55</v>
      </c>
      <c r="AI1854">
        <v>0</v>
      </c>
      <c r="AJ1854">
        <v>10</v>
      </c>
      <c r="AK1854">
        <v>223.65</v>
      </c>
      <c r="AL1854">
        <v>952.2</v>
      </c>
      <c r="AM1854" t="s">
        <v>47</v>
      </c>
    </row>
    <row r="1855" spans="1:41" x14ac:dyDescent="0.35">
      <c r="A1855" t="s">
        <v>2748</v>
      </c>
      <c r="B1855" t="s">
        <v>49</v>
      </c>
      <c r="C1855" s="10">
        <v>27</v>
      </c>
      <c r="D1855" s="5" t="str" cm="1">
        <f t="array" ref="D1855">_xlfn.IFS(C1855&lt;=29, "18-29", C1855&lt;=39, "30-39", C1855&lt;=49, "40-49", C1855&lt;=59, "50-59",C1855&lt;=69, "60-69", C1855&gt;=70, "70+")</f>
        <v>18-29</v>
      </c>
      <c r="E1855" t="s">
        <v>40</v>
      </c>
      <c r="F1855">
        <v>2</v>
      </c>
      <c r="G1855" t="s">
        <v>151</v>
      </c>
      <c r="H1855">
        <v>92120</v>
      </c>
      <c r="I1855">
        <v>32.807867000000002</v>
      </c>
      <c r="J1855">
        <v>-117.060993</v>
      </c>
      <c r="K1855">
        <v>1</v>
      </c>
      <c r="L1855">
        <v>5</v>
      </c>
      <c r="M1855" t="str" cm="1">
        <f t="array" ref="M1855">_xlfn.IFS(L1855&lt;=12, "New (0-12 months)", L1855&lt;=36, "Mid (13-36 months)", L1855&gt;=37,"Long (37+ months)")</f>
        <v>New (0-12 months)</v>
      </c>
      <c r="N1855" t="s">
        <v>42</v>
      </c>
      <c r="O1855" t="s">
        <v>40</v>
      </c>
      <c r="P1855">
        <v>41.21</v>
      </c>
      <c r="Q1855" t="s">
        <v>43</v>
      </c>
      <c r="R1855" t="s">
        <v>43</v>
      </c>
      <c r="S1855" t="s">
        <v>8234</v>
      </c>
      <c r="T1855" s="1">
        <v>0</v>
      </c>
      <c r="U1855" t="s">
        <v>8234</v>
      </c>
      <c r="V1855" t="s">
        <v>8234</v>
      </c>
      <c r="W1855" t="s">
        <v>8234</v>
      </c>
      <c r="X1855" t="s">
        <v>8234</v>
      </c>
      <c r="Y1855" t="s">
        <v>8234</v>
      </c>
      <c r="Z1855" t="s">
        <v>8234</v>
      </c>
      <c r="AA1855" t="s">
        <v>8234</v>
      </c>
      <c r="AB1855" t="s">
        <v>8234</v>
      </c>
      <c r="AC1855" t="s">
        <v>45</v>
      </c>
      <c r="AD1855" t="s">
        <v>43</v>
      </c>
      <c r="AE1855" t="s">
        <v>56</v>
      </c>
      <c r="AF1855">
        <v>20.55</v>
      </c>
      <c r="AH1855">
        <v>99.45</v>
      </c>
      <c r="AI1855">
        <v>0</v>
      </c>
      <c r="AJ1855">
        <v>0</v>
      </c>
      <c r="AK1855">
        <v>206.05</v>
      </c>
      <c r="AL1855">
        <v>305.5</v>
      </c>
      <c r="AM1855" t="s">
        <v>47</v>
      </c>
    </row>
    <row r="1856" spans="1:41" x14ac:dyDescent="0.35">
      <c r="A1856" t="s">
        <v>2749</v>
      </c>
      <c r="B1856" t="s">
        <v>49</v>
      </c>
      <c r="C1856" s="10">
        <v>28</v>
      </c>
      <c r="D1856" s="5" t="str" cm="1">
        <f t="array" ref="D1856">_xlfn.IFS(C1856&lt;=29, "18-29", C1856&lt;=39, "30-39", C1856&lt;=49, "40-49", C1856&lt;=59, "50-59",C1856&lt;=69, "60-69", C1856&gt;=70, "70+")</f>
        <v>18-29</v>
      </c>
      <c r="E1856" t="s">
        <v>43</v>
      </c>
      <c r="F1856">
        <v>0</v>
      </c>
      <c r="G1856" t="s">
        <v>157</v>
      </c>
      <c r="H1856">
        <v>95130</v>
      </c>
      <c r="I1856">
        <v>37.277591999999999</v>
      </c>
      <c r="J1856">
        <v>-121.98647699999999</v>
      </c>
      <c r="K1856">
        <v>0</v>
      </c>
      <c r="L1856">
        <v>9</v>
      </c>
      <c r="M1856" t="str" cm="1">
        <f t="array" ref="M1856">_xlfn.IFS(L1856&lt;=12, "New (0-12 months)", L1856&lt;=36, "Mid (13-36 months)", L1856&gt;=37,"Long (37+ months)")</f>
        <v>New (0-12 months)</v>
      </c>
      <c r="N1856" t="s">
        <v>54</v>
      </c>
      <c r="O1856" t="s">
        <v>40</v>
      </c>
      <c r="P1856">
        <v>49.14</v>
      </c>
      <c r="Q1856" t="s">
        <v>40</v>
      </c>
      <c r="R1856" t="s">
        <v>40</v>
      </c>
      <c r="S1856" t="s">
        <v>55</v>
      </c>
      <c r="T1856" s="1">
        <v>58</v>
      </c>
      <c r="U1856" t="s">
        <v>43</v>
      </c>
      <c r="V1856" t="s">
        <v>43</v>
      </c>
      <c r="W1856" t="s">
        <v>43</v>
      </c>
      <c r="X1856" t="s">
        <v>43</v>
      </c>
      <c r="Y1856" t="s">
        <v>40</v>
      </c>
      <c r="Z1856" t="s">
        <v>43</v>
      </c>
      <c r="AA1856" t="s">
        <v>43</v>
      </c>
      <c r="AB1856" t="s">
        <v>40</v>
      </c>
      <c r="AC1856" t="s">
        <v>51</v>
      </c>
      <c r="AD1856" t="s">
        <v>40</v>
      </c>
      <c r="AE1856" t="s">
        <v>56</v>
      </c>
      <c r="AF1856">
        <v>85.35</v>
      </c>
      <c r="AH1856">
        <v>758.6</v>
      </c>
      <c r="AI1856">
        <v>0</v>
      </c>
      <c r="AJ1856">
        <v>0</v>
      </c>
      <c r="AK1856">
        <v>442.26</v>
      </c>
      <c r="AL1856">
        <v>1200.8599999999999</v>
      </c>
      <c r="AM1856" t="s">
        <v>57</v>
      </c>
      <c r="AN1856" t="s">
        <v>58</v>
      </c>
      <c r="AO1856" t="s">
        <v>203</v>
      </c>
    </row>
    <row r="1857" spans="1:41" x14ac:dyDescent="0.35">
      <c r="A1857" t="s">
        <v>2750</v>
      </c>
      <c r="B1857" t="s">
        <v>39</v>
      </c>
      <c r="C1857" s="10">
        <v>32</v>
      </c>
      <c r="D1857" s="5" t="str" cm="1">
        <f t="array" ref="D1857">_xlfn.IFS(C1857&lt;=29, "18-29", C1857&lt;=39, "30-39", C1857&lt;=49, "40-49", C1857&lt;=59, "50-59",C1857&lt;=69, "60-69", C1857&gt;=70, "70+")</f>
        <v>30-39</v>
      </c>
      <c r="E1857" t="s">
        <v>40</v>
      </c>
      <c r="F1857">
        <v>0</v>
      </c>
      <c r="G1857" t="s">
        <v>483</v>
      </c>
      <c r="H1857">
        <v>94403</v>
      </c>
      <c r="I1857">
        <v>37.538308999999998</v>
      </c>
      <c r="J1857">
        <v>-122.305109</v>
      </c>
      <c r="K1857">
        <v>6</v>
      </c>
      <c r="L1857">
        <v>65</v>
      </c>
      <c r="M1857" t="str" cm="1">
        <f t="array" ref="M1857">_xlfn.IFS(L1857&lt;=12, "New (0-12 months)", L1857&lt;=36, "Mid (13-36 months)", L1857&gt;=37,"Long (37+ months)")</f>
        <v>Long (37+ months)</v>
      </c>
      <c r="N1857" t="s">
        <v>76</v>
      </c>
      <c r="O1857" t="s">
        <v>40</v>
      </c>
      <c r="P1857">
        <v>41.34</v>
      </c>
      <c r="Q1857" t="s">
        <v>40</v>
      </c>
      <c r="R1857" t="s">
        <v>40</v>
      </c>
      <c r="S1857" t="s">
        <v>55</v>
      </c>
      <c r="T1857" s="1">
        <v>15</v>
      </c>
      <c r="U1857" t="s">
        <v>43</v>
      </c>
      <c r="V1857" t="s">
        <v>40</v>
      </c>
      <c r="W1857" t="s">
        <v>40</v>
      </c>
      <c r="X1857" t="s">
        <v>40</v>
      </c>
      <c r="Y1857" t="s">
        <v>40</v>
      </c>
      <c r="Z1857" t="s">
        <v>40</v>
      </c>
      <c r="AA1857" t="s">
        <v>40</v>
      </c>
      <c r="AB1857" t="s">
        <v>40</v>
      </c>
      <c r="AC1857" t="s">
        <v>45</v>
      </c>
      <c r="AD1857" t="s">
        <v>40</v>
      </c>
      <c r="AE1857" t="s">
        <v>46</v>
      </c>
      <c r="AF1857">
        <v>108.05</v>
      </c>
      <c r="AH1857">
        <v>7118.9</v>
      </c>
      <c r="AI1857">
        <v>0</v>
      </c>
      <c r="AJ1857">
        <v>0</v>
      </c>
      <c r="AK1857">
        <v>2687.1</v>
      </c>
      <c r="AL1857">
        <v>9806</v>
      </c>
      <c r="AM1857" t="s">
        <v>47</v>
      </c>
    </row>
    <row r="1858" spans="1:41" x14ac:dyDescent="0.35">
      <c r="A1858" t="s">
        <v>2751</v>
      </c>
      <c r="B1858" t="s">
        <v>49</v>
      </c>
      <c r="C1858" s="10">
        <v>79</v>
      </c>
      <c r="D1858" s="5" t="str" cm="1">
        <f t="array" ref="D1858">_xlfn.IFS(C1858&lt;=29, "18-29", C1858&lt;=39, "30-39", C1858&lt;=49, "40-49", C1858&lt;=59, "50-59",C1858&lt;=69, "60-69", C1858&gt;=70, "70+")</f>
        <v>70+</v>
      </c>
      <c r="E1858" t="s">
        <v>43</v>
      </c>
      <c r="F1858">
        <v>0</v>
      </c>
      <c r="G1858" t="s">
        <v>1046</v>
      </c>
      <c r="H1858">
        <v>95682</v>
      </c>
      <c r="I1858">
        <v>38.598936000000002</v>
      </c>
      <c r="J1858">
        <v>-120.963092</v>
      </c>
      <c r="K1858">
        <v>0</v>
      </c>
      <c r="L1858">
        <v>29</v>
      </c>
      <c r="M1858" t="str" cm="1">
        <f t="array" ref="M1858">_xlfn.IFS(L1858&lt;=12, "New (0-12 months)", L1858&lt;=36, "Mid (13-36 months)", L1858&gt;=37,"Long (37+ months)")</f>
        <v>Mid (13-36 months)</v>
      </c>
      <c r="N1858" t="s">
        <v>129</v>
      </c>
      <c r="O1858" t="s">
        <v>40</v>
      </c>
      <c r="P1858">
        <v>6.59</v>
      </c>
      <c r="Q1858" t="s">
        <v>43</v>
      </c>
      <c r="R1858" t="s">
        <v>40</v>
      </c>
      <c r="S1858" t="s">
        <v>55</v>
      </c>
      <c r="T1858" s="1">
        <v>21</v>
      </c>
      <c r="U1858" t="s">
        <v>43</v>
      </c>
      <c r="V1858" t="s">
        <v>40</v>
      </c>
      <c r="W1858" t="s">
        <v>40</v>
      </c>
      <c r="X1858" t="s">
        <v>43</v>
      </c>
      <c r="Y1858" t="s">
        <v>40</v>
      </c>
      <c r="Z1858" t="s">
        <v>40</v>
      </c>
      <c r="AA1858" t="s">
        <v>43</v>
      </c>
      <c r="AB1858" t="s">
        <v>43</v>
      </c>
      <c r="AC1858" t="s">
        <v>45</v>
      </c>
      <c r="AD1858" t="s">
        <v>40</v>
      </c>
      <c r="AE1858" t="s">
        <v>56</v>
      </c>
      <c r="AF1858">
        <v>101.45</v>
      </c>
      <c r="AH1858">
        <v>2948.6</v>
      </c>
      <c r="AI1858">
        <v>0</v>
      </c>
      <c r="AJ1858">
        <v>60</v>
      </c>
      <c r="AK1858">
        <v>191.11</v>
      </c>
      <c r="AL1858">
        <v>3199.71</v>
      </c>
      <c r="AM1858" t="s">
        <v>47</v>
      </c>
    </row>
    <row r="1859" spans="1:41" x14ac:dyDescent="0.35">
      <c r="A1859" t="s">
        <v>2752</v>
      </c>
      <c r="B1859" t="s">
        <v>39</v>
      </c>
      <c r="C1859" s="10">
        <v>23</v>
      </c>
      <c r="D1859" s="5" t="str" cm="1">
        <f t="array" ref="D1859">_xlfn.IFS(C1859&lt;=29, "18-29", C1859&lt;=39, "30-39", C1859&lt;=49, "40-49", C1859&lt;=59, "50-59",C1859&lt;=69, "60-69", C1859&gt;=70, "70+")</f>
        <v>18-29</v>
      </c>
      <c r="E1859" t="s">
        <v>43</v>
      </c>
      <c r="F1859">
        <v>0</v>
      </c>
      <c r="G1859" t="s">
        <v>2753</v>
      </c>
      <c r="H1859">
        <v>94547</v>
      </c>
      <c r="I1859">
        <v>37.991258999999999</v>
      </c>
      <c r="J1859">
        <v>-122.214945</v>
      </c>
      <c r="K1859">
        <v>0</v>
      </c>
      <c r="L1859">
        <v>1</v>
      </c>
      <c r="M1859" t="str" cm="1">
        <f t="array" ref="M1859">_xlfn.IFS(L1859&lt;=12, "New (0-12 months)", L1859&lt;=36, "Mid (13-36 months)", L1859&gt;=37,"Long (37+ months)")</f>
        <v>New (0-12 months)</v>
      </c>
      <c r="N1859" t="s">
        <v>42</v>
      </c>
      <c r="O1859" t="s">
        <v>40</v>
      </c>
      <c r="P1859">
        <v>15.22</v>
      </c>
      <c r="Q1859" t="s">
        <v>40</v>
      </c>
      <c r="R1859" t="s">
        <v>43</v>
      </c>
      <c r="S1859" t="s">
        <v>8234</v>
      </c>
      <c r="T1859" s="1">
        <v>0</v>
      </c>
      <c r="U1859" t="s">
        <v>8234</v>
      </c>
      <c r="V1859" t="s">
        <v>8234</v>
      </c>
      <c r="W1859" t="s">
        <v>8234</v>
      </c>
      <c r="X1859" t="s">
        <v>8234</v>
      </c>
      <c r="Y1859" t="s">
        <v>8234</v>
      </c>
      <c r="Z1859" t="s">
        <v>8234</v>
      </c>
      <c r="AA1859" t="s">
        <v>8234</v>
      </c>
      <c r="AB1859" t="s">
        <v>8234</v>
      </c>
      <c r="AC1859" t="s">
        <v>51</v>
      </c>
      <c r="AD1859" t="s">
        <v>40</v>
      </c>
      <c r="AE1859" t="s">
        <v>46</v>
      </c>
      <c r="AF1859">
        <v>8</v>
      </c>
      <c r="AH1859">
        <v>25.75</v>
      </c>
      <c r="AI1859">
        <v>0</v>
      </c>
      <c r="AJ1859">
        <v>0</v>
      </c>
      <c r="AK1859">
        <v>15.22</v>
      </c>
      <c r="AL1859">
        <v>40.97</v>
      </c>
      <c r="AM1859" t="s">
        <v>98</v>
      </c>
    </row>
    <row r="1860" spans="1:41" x14ac:dyDescent="0.35">
      <c r="A1860" t="s">
        <v>2754</v>
      </c>
      <c r="B1860" t="s">
        <v>39</v>
      </c>
      <c r="C1860" s="10">
        <v>47</v>
      </c>
      <c r="D1860" s="5" t="str" cm="1">
        <f t="array" ref="D1860">_xlfn.IFS(C1860&lt;=29, "18-29", C1860&lt;=39, "30-39", C1860&lt;=49, "40-49", C1860&lt;=59, "50-59",C1860&lt;=69, "60-69", C1860&gt;=70, "70+")</f>
        <v>40-49</v>
      </c>
      <c r="E1860" t="s">
        <v>43</v>
      </c>
      <c r="F1860">
        <v>0</v>
      </c>
      <c r="G1860" t="s">
        <v>135</v>
      </c>
      <c r="H1860">
        <v>90033</v>
      </c>
      <c r="I1860">
        <v>34.050198000000002</v>
      </c>
      <c r="J1860">
        <v>-118.21094600000001</v>
      </c>
      <c r="K1860">
        <v>0</v>
      </c>
      <c r="L1860">
        <v>12</v>
      </c>
      <c r="M1860" t="str" cm="1">
        <f t="array" ref="M1860">_xlfn.IFS(L1860&lt;=12, "New (0-12 months)", L1860&lt;=36, "Mid (13-36 months)", L1860&gt;=37,"Long (37+ months)")</f>
        <v>New (0-12 months)</v>
      </c>
      <c r="N1860" t="s">
        <v>62</v>
      </c>
      <c r="O1860" t="s">
        <v>40</v>
      </c>
      <c r="P1860">
        <v>21.93</v>
      </c>
      <c r="Q1860" t="s">
        <v>40</v>
      </c>
      <c r="R1860" t="s">
        <v>40</v>
      </c>
      <c r="S1860" t="s">
        <v>55</v>
      </c>
      <c r="T1860" s="1">
        <v>16</v>
      </c>
      <c r="U1860" t="s">
        <v>43</v>
      </c>
      <c r="V1860" t="s">
        <v>43</v>
      </c>
      <c r="W1860" t="s">
        <v>43</v>
      </c>
      <c r="X1860" t="s">
        <v>40</v>
      </c>
      <c r="Y1860" t="s">
        <v>43</v>
      </c>
      <c r="Z1860" t="s">
        <v>43</v>
      </c>
      <c r="AA1860" t="s">
        <v>43</v>
      </c>
      <c r="AB1860" t="s">
        <v>40</v>
      </c>
      <c r="AC1860" t="s">
        <v>51</v>
      </c>
      <c r="AD1860" t="s">
        <v>40</v>
      </c>
      <c r="AE1860" t="s">
        <v>46</v>
      </c>
      <c r="AF1860">
        <v>79.55</v>
      </c>
      <c r="AH1860">
        <v>958.25</v>
      </c>
      <c r="AI1860">
        <v>0</v>
      </c>
      <c r="AJ1860">
        <v>0</v>
      </c>
      <c r="AK1860">
        <v>263.16000000000003</v>
      </c>
      <c r="AL1860">
        <v>1221.4100000000001</v>
      </c>
      <c r="AM1860" t="s">
        <v>47</v>
      </c>
    </row>
    <row r="1861" spans="1:41" x14ac:dyDescent="0.35">
      <c r="A1861" t="s">
        <v>2755</v>
      </c>
      <c r="B1861" t="s">
        <v>39</v>
      </c>
      <c r="C1861" s="10">
        <v>34</v>
      </c>
      <c r="D1861" s="5" t="str" cm="1">
        <f t="array" ref="D1861">_xlfn.IFS(C1861&lt;=29, "18-29", C1861&lt;=39, "30-39", C1861&lt;=49, "40-49", C1861&lt;=59, "50-59",C1861&lt;=69, "60-69", C1861&gt;=70, "70+")</f>
        <v>30-39</v>
      </c>
      <c r="E1861" t="s">
        <v>40</v>
      </c>
      <c r="F1861">
        <v>1</v>
      </c>
      <c r="G1861" t="s">
        <v>481</v>
      </c>
      <c r="H1861">
        <v>95640</v>
      </c>
      <c r="I1861">
        <v>38.337879999999998</v>
      </c>
      <c r="J1861">
        <v>-120.954202</v>
      </c>
      <c r="K1861">
        <v>6</v>
      </c>
      <c r="L1861">
        <v>55</v>
      </c>
      <c r="M1861" t="str" cm="1">
        <f t="array" ref="M1861">_xlfn.IFS(L1861&lt;=12, "New (0-12 months)", L1861&lt;=36, "Mid (13-36 months)", L1861&gt;=37,"Long (37+ months)")</f>
        <v>Long (37+ months)</v>
      </c>
      <c r="N1861" t="s">
        <v>76</v>
      </c>
      <c r="O1861" t="s">
        <v>40</v>
      </c>
      <c r="P1861">
        <v>41.18</v>
      </c>
      <c r="Q1861" t="s">
        <v>40</v>
      </c>
      <c r="R1861" t="s">
        <v>40</v>
      </c>
      <c r="S1861" t="s">
        <v>55</v>
      </c>
      <c r="T1861" s="1">
        <v>18</v>
      </c>
      <c r="U1861" t="s">
        <v>40</v>
      </c>
      <c r="V1861" t="s">
        <v>43</v>
      </c>
      <c r="W1861" t="s">
        <v>43</v>
      </c>
      <c r="X1861" t="s">
        <v>43</v>
      </c>
      <c r="Y1861" t="s">
        <v>40</v>
      </c>
      <c r="Z1861" t="s">
        <v>40</v>
      </c>
      <c r="AA1861" t="s">
        <v>40</v>
      </c>
      <c r="AB1861" t="s">
        <v>40</v>
      </c>
      <c r="AC1861" t="s">
        <v>45</v>
      </c>
      <c r="AD1861" t="s">
        <v>43</v>
      </c>
      <c r="AE1861" t="s">
        <v>46</v>
      </c>
      <c r="AF1861">
        <v>100.9</v>
      </c>
      <c r="AH1861">
        <v>5448.6</v>
      </c>
      <c r="AI1861">
        <v>0</v>
      </c>
      <c r="AJ1861">
        <v>0</v>
      </c>
      <c r="AK1861">
        <v>2264.9</v>
      </c>
      <c r="AL1861">
        <v>7713.5</v>
      </c>
      <c r="AM1861" t="s">
        <v>47</v>
      </c>
    </row>
    <row r="1862" spans="1:41" x14ac:dyDescent="0.35">
      <c r="A1862" t="s">
        <v>2756</v>
      </c>
      <c r="B1862" t="s">
        <v>49</v>
      </c>
      <c r="C1862" s="10">
        <v>40</v>
      </c>
      <c r="D1862" s="5" t="str" cm="1">
        <f t="array" ref="D1862">_xlfn.IFS(C1862&lt;=29, "18-29", C1862&lt;=39, "30-39", C1862&lt;=49, "40-49", C1862&lt;=59, "50-59",C1862&lt;=69, "60-69", C1862&gt;=70, "70+")</f>
        <v>40-49</v>
      </c>
      <c r="E1862" t="s">
        <v>43</v>
      </c>
      <c r="F1862">
        <v>0</v>
      </c>
      <c r="G1862" t="s">
        <v>1009</v>
      </c>
      <c r="H1862">
        <v>92625</v>
      </c>
      <c r="I1862">
        <v>33.600987000000003</v>
      </c>
      <c r="J1862">
        <v>-117.862734</v>
      </c>
      <c r="K1862">
        <v>0</v>
      </c>
      <c r="L1862">
        <v>11</v>
      </c>
      <c r="M1862" t="str" cm="1">
        <f t="array" ref="M1862">_xlfn.IFS(L1862&lt;=12, "New (0-12 months)", L1862&lt;=36, "Mid (13-36 months)", L1862&gt;=37,"Long (37+ months)")</f>
        <v>New (0-12 months)</v>
      </c>
      <c r="N1862" t="s">
        <v>42</v>
      </c>
      <c r="O1862" t="s">
        <v>40</v>
      </c>
      <c r="P1862">
        <v>44.94</v>
      </c>
      <c r="Q1862" t="s">
        <v>43</v>
      </c>
      <c r="R1862" t="s">
        <v>40</v>
      </c>
      <c r="S1862" t="s">
        <v>55</v>
      </c>
      <c r="T1862" s="1">
        <v>25</v>
      </c>
      <c r="U1862" t="s">
        <v>43</v>
      </c>
      <c r="V1862" t="s">
        <v>43</v>
      </c>
      <c r="W1862" t="s">
        <v>43</v>
      </c>
      <c r="X1862" t="s">
        <v>40</v>
      </c>
      <c r="Y1862" t="s">
        <v>43</v>
      </c>
      <c r="Z1862" t="s">
        <v>43</v>
      </c>
      <c r="AA1862" t="s">
        <v>43</v>
      </c>
      <c r="AB1862" t="s">
        <v>40</v>
      </c>
      <c r="AC1862" t="s">
        <v>51</v>
      </c>
      <c r="AD1862" t="s">
        <v>40</v>
      </c>
      <c r="AE1862" t="s">
        <v>56</v>
      </c>
      <c r="AF1862">
        <v>73.849999999999994</v>
      </c>
      <c r="AH1862">
        <v>926.25</v>
      </c>
      <c r="AI1862">
        <v>0</v>
      </c>
      <c r="AJ1862">
        <v>0</v>
      </c>
      <c r="AK1862">
        <v>494.34</v>
      </c>
      <c r="AL1862">
        <v>1420.59</v>
      </c>
      <c r="AM1862" t="s">
        <v>57</v>
      </c>
      <c r="AN1862" t="s">
        <v>109</v>
      </c>
      <c r="AO1862" t="s">
        <v>344</v>
      </c>
    </row>
    <row r="1863" spans="1:41" x14ac:dyDescent="0.35">
      <c r="A1863" t="s">
        <v>2757</v>
      </c>
      <c r="B1863" t="s">
        <v>49</v>
      </c>
      <c r="C1863" s="10">
        <v>19</v>
      </c>
      <c r="D1863" s="5" t="str" cm="1">
        <f t="array" ref="D1863">_xlfn.IFS(C1863&lt;=29, "18-29", C1863&lt;=39, "30-39", C1863&lt;=49, "40-49", C1863&lt;=59, "50-59",C1863&lt;=69, "60-69", C1863&gt;=70, "70+")</f>
        <v>18-29</v>
      </c>
      <c r="E1863" t="s">
        <v>40</v>
      </c>
      <c r="F1863">
        <v>0</v>
      </c>
      <c r="G1863" t="s">
        <v>363</v>
      </c>
      <c r="H1863">
        <v>90242</v>
      </c>
      <c r="I1863">
        <v>33.921793000000001</v>
      </c>
      <c r="J1863">
        <v>-118.14058799999999</v>
      </c>
      <c r="K1863">
        <v>4</v>
      </c>
      <c r="L1863">
        <v>68</v>
      </c>
      <c r="M1863" t="str" cm="1">
        <f t="array" ref="M1863">_xlfn.IFS(L1863&lt;=12, "New (0-12 months)", L1863&lt;=36, "Mid (13-36 months)", L1863&gt;=37,"Long (37+ months)")</f>
        <v>Long (37+ months)</v>
      </c>
      <c r="N1863" t="s">
        <v>72</v>
      </c>
      <c r="O1863" t="s">
        <v>40</v>
      </c>
      <c r="P1863">
        <v>25.19</v>
      </c>
      <c r="Q1863" t="s">
        <v>40</v>
      </c>
      <c r="R1863" t="s">
        <v>43</v>
      </c>
      <c r="S1863" t="s">
        <v>8234</v>
      </c>
      <c r="T1863" s="1">
        <v>0</v>
      </c>
      <c r="U1863" t="s">
        <v>8234</v>
      </c>
      <c r="V1863" t="s">
        <v>8234</v>
      </c>
      <c r="W1863" t="s">
        <v>8234</v>
      </c>
      <c r="X1863" t="s">
        <v>8234</v>
      </c>
      <c r="Y1863" t="s">
        <v>8234</v>
      </c>
      <c r="Z1863" t="s">
        <v>8234</v>
      </c>
      <c r="AA1863" t="s">
        <v>8234</v>
      </c>
      <c r="AB1863" t="s">
        <v>8234</v>
      </c>
      <c r="AC1863" t="s">
        <v>73</v>
      </c>
      <c r="AD1863" t="s">
        <v>43</v>
      </c>
      <c r="AE1863" t="s">
        <v>46</v>
      </c>
      <c r="AF1863">
        <v>25.05</v>
      </c>
      <c r="AH1863">
        <v>1629.2</v>
      </c>
      <c r="AI1863">
        <v>0</v>
      </c>
      <c r="AJ1863">
        <v>0</v>
      </c>
      <c r="AK1863">
        <v>1712.92</v>
      </c>
      <c r="AL1863">
        <v>3342.12</v>
      </c>
      <c r="AM1863" t="s">
        <v>47</v>
      </c>
    </row>
    <row r="1864" spans="1:41" x14ac:dyDescent="0.35">
      <c r="A1864" t="s">
        <v>2758</v>
      </c>
      <c r="B1864" t="s">
        <v>49</v>
      </c>
      <c r="C1864" s="10">
        <v>51</v>
      </c>
      <c r="D1864" s="5" t="str" cm="1">
        <f t="array" ref="D1864">_xlfn.IFS(C1864&lt;=29, "18-29", C1864&lt;=39, "30-39", C1864&lt;=49, "40-49", C1864&lt;=59, "50-59",C1864&lt;=69, "60-69", C1864&gt;=70, "70+")</f>
        <v>50-59</v>
      </c>
      <c r="E1864" t="s">
        <v>43</v>
      </c>
      <c r="F1864">
        <v>0</v>
      </c>
      <c r="G1864" t="s">
        <v>417</v>
      </c>
      <c r="H1864">
        <v>95439</v>
      </c>
      <c r="I1864">
        <v>38.493887999999998</v>
      </c>
      <c r="J1864">
        <v>-122.777141</v>
      </c>
      <c r="K1864">
        <v>0</v>
      </c>
      <c r="L1864">
        <v>34</v>
      </c>
      <c r="M1864" t="str" cm="1">
        <f t="array" ref="M1864">_xlfn.IFS(L1864&lt;=12, "New (0-12 months)", L1864&lt;=36, "Mid (13-36 months)", L1864&gt;=37,"Long (37+ months)")</f>
        <v>Mid (13-36 months)</v>
      </c>
      <c r="N1864" t="s">
        <v>42</v>
      </c>
      <c r="O1864" t="s">
        <v>40</v>
      </c>
      <c r="P1864">
        <v>28</v>
      </c>
      <c r="Q1864" t="s">
        <v>40</v>
      </c>
      <c r="R1864" t="s">
        <v>40</v>
      </c>
      <c r="S1864" t="s">
        <v>55</v>
      </c>
      <c r="T1864" s="1">
        <v>18</v>
      </c>
      <c r="U1864" t="s">
        <v>43</v>
      </c>
      <c r="V1864" t="s">
        <v>40</v>
      </c>
      <c r="W1864" t="s">
        <v>43</v>
      </c>
      <c r="X1864" t="s">
        <v>40</v>
      </c>
      <c r="Y1864" t="s">
        <v>40</v>
      </c>
      <c r="Z1864" t="s">
        <v>40</v>
      </c>
      <c r="AA1864" t="s">
        <v>40</v>
      </c>
      <c r="AB1864" t="s">
        <v>40</v>
      </c>
      <c r="AC1864" t="s">
        <v>51</v>
      </c>
      <c r="AD1864" t="s">
        <v>40</v>
      </c>
      <c r="AE1864" t="s">
        <v>56</v>
      </c>
      <c r="AF1864">
        <v>105.35</v>
      </c>
      <c r="AH1864">
        <v>3540.65</v>
      </c>
      <c r="AI1864">
        <v>0</v>
      </c>
      <c r="AJ1864">
        <v>0</v>
      </c>
      <c r="AK1864">
        <v>952</v>
      </c>
      <c r="AL1864">
        <v>4492.6499999999996</v>
      </c>
      <c r="AM1864" t="s">
        <v>47</v>
      </c>
    </row>
    <row r="1865" spans="1:41" x14ac:dyDescent="0.35">
      <c r="A1865" t="s">
        <v>2759</v>
      </c>
      <c r="B1865" t="s">
        <v>49</v>
      </c>
      <c r="C1865" s="10">
        <v>49</v>
      </c>
      <c r="D1865" s="5" t="str" cm="1">
        <f t="array" ref="D1865">_xlfn.IFS(C1865&lt;=29, "18-29", C1865&lt;=39, "30-39", C1865&lt;=49, "40-49", C1865&lt;=59, "50-59",C1865&lt;=69, "60-69", C1865&gt;=70, "70+")</f>
        <v>40-49</v>
      </c>
      <c r="E1865" t="s">
        <v>43</v>
      </c>
      <c r="F1865">
        <v>0</v>
      </c>
      <c r="G1865" t="s">
        <v>352</v>
      </c>
      <c r="H1865">
        <v>94618</v>
      </c>
      <c r="I1865">
        <v>37.845509999999997</v>
      </c>
      <c r="J1865">
        <v>-122.235181</v>
      </c>
      <c r="K1865">
        <v>0</v>
      </c>
      <c r="L1865">
        <v>1</v>
      </c>
      <c r="M1865" t="str" cm="1">
        <f t="array" ref="M1865">_xlfn.IFS(L1865&lt;=12, "New (0-12 months)", L1865&lt;=36, "Mid (13-36 months)", L1865&gt;=37,"Long (37+ months)")</f>
        <v>New (0-12 months)</v>
      </c>
      <c r="N1865" t="s">
        <v>42</v>
      </c>
      <c r="O1865" t="s">
        <v>40</v>
      </c>
      <c r="P1865">
        <v>36.28</v>
      </c>
      <c r="Q1865" t="s">
        <v>43</v>
      </c>
      <c r="R1865" t="s">
        <v>43</v>
      </c>
      <c r="S1865" t="s">
        <v>8234</v>
      </c>
      <c r="T1865" s="1">
        <v>0</v>
      </c>
      <c r="U1865" t="s">
        <v>8234</v>
      </c>
      <c r="V1865" t="s">
        <v>8234</v>
      </c>
      <c r="W1865" t="s">
        <v>8234</v>
      </c>
      <c r="X1865" t="s">
        <v>8234</v>
      </c>
      <c r="Y1865" t="s">
        <v>8234</v>
      </c>
      <c r="Z1865" t="s">
        <v>8234</v>
      </c>
      <c r="AA1865" t="s">
        <v>8234</v>
      </c>
      <c r="AB1865" t="s">
        <v>8234</v>
      </c>
      <c r="AC1865" t="s">
        <v>51</v>
      </c>
      <c r="AD1865" t="s">
        <v>43</v>
      </c>
      <c r="AE1865" t="s">
        <v>46</v>
      </c>
      <c r="AF1865">
        <v>20.75</v>
      </c>
      <c r="AH1865">
        <v>20.75</v>
      </c>
      <c r="AI1865">
        <v>0</v>
      </c>
      <c r="AJ1865">
        <v>0</v>
      </c>
      <c r="AK1865">
        <v>36.28</v>
      </c>
      <c r="AL1865">
        <v>57.03</v>
      </c>
      <c r="AM1865" t="s">
        <v>98</v>
      </c>
    </row>
    <row r="1866" spans="1:41" x14ac:dyDescent="0.35">
      <c r="A1866" t="s">
        <v>2760</v>
      </c>
      <c r="B1866" t="s">
        <v>49</v>
      </c>
      <c r="C1866" s="10">
        <v>40</v>
      </c>
      <c r="D1866" s="5" t="str" cm="1">
        <f t="array" ref="D1866">_xlfn.IFS(C1866&lt;=29, "18-29", C1866&lt;=39, "30-39", C1866&lt;=49, "40-49", C1866&lt;=59, "50-59",C1866&lt;=69, "60-69", C1866&gt;=70, "70+")</f>
        <v>40-49</v>
      </c>
      <c r="E1866" t="s">
        <v>40</v>
      </c>
      <c r="F1866">
        <v>1</v>
      </c>
      <c r="G1866" t="s">
        <v>2461</v>
      </c>
      <c r="H1866">
        <v>96054</v>
      </c>
      <c r="I1866">
        <v>41.280478000000002</v>
      </c>
      <c r="J1866">
        <v>-121.16024899999999</v>
      </c>
      <c r="K1866">
        <v>2</v>
      </c>
      <c r="L1866">
        <v>36</v>
      </c>
      <c r="M1866" t="str" cm="1">
        <f t="array" ref="M1866">_xlfn.IFS(L1866&lt;=12, "New (0-12 months)", L1866&lt;=36, "Mid (13-36 months)", L1866&gt;=37,"Long (37+ months)")</f>
        <v>Mid (13-36 months)</v>
      </c>
      <c r="N1866" t="s">
        <v>42</v>
      </c>
      <c r="O1866" t="s">
        <v>40</v>
      </c>
      <c r="P1866">
        <v>8</v>
      </c>
      <c r="Q1866" t="s">
        <v>43</v>
      </c>
      <c r="R1866" t="s">
        <v>40</v>
      </c>
      <c r="S1866" t="s">
        <v>44</v>
      </c>
      <c r="T1866" s="1">
        <v>19</v>
      </c>
      <c r="U1866" t="s">
        <v>40</v>
      </c>
      <c r="V1866" t="s">
        <v>40</v>
      </c>
      <c r="W1866" t="s">
        <v>43</v>
      </c>
      <c r="X1866" t="s">
        <v>43</v>
      </c>
      <c r="Y1866" t="s">
        <v>43</v>
      </c>
      <c r="Z1866" t="s">
        <v>43</v>
      </c>
      <c r="AA1866" t="s">
        <v>43</v>
      </c>
      <c r="AB1866" t="s">
        <v>40</v>
      </c>
      <c r="AC1866" t="s">
        <v>45</v>
      </c>
      <c r="AD1866" t="s">
        <v>43</v>
      </c>
      <c r="AE1866" t="s">
        <v>46</v>
      </c>
      <c r="AF1866">
        <v>53.65</v>
      </c>
      <c r="AH1866">
        <v>1939.35</v>
      </c>
      <c r="AI1866">
        <v>0</v>
      </c>
      <c r="AJ1866">
        <v>0</v>
      </c>
      <c r="AK1866">
        <v>288</v>
      </c>
      <c r="AL1866">
        <v>2227.35</v>
      </c>
      <c r="AM1866" t="s">
        <v>47</v>
      </c>
    </row>
    <row r="1867" spans="1:41" x14ac:dyDescent="0.35">
      <c r="A1867" t="s">
        <v>2761</v>
      </c>
      <c r="B1867" t="s">
        <v>39</v>
      </c>
      <c r="C1867" s="10">
        <v>35</v>
      </c>
      <c r="D1867" s="5" t="str" cm="1">
        <f t="array" ref="D1867">_xlfn.IFS(C1867&lt;=29, "18-29", C1867&lt;=39, "30-39", C1867&lt;=49, "40-49", C1867&lt;=59, "50-59",C1867&lt;=69, "60-69", C1867&gt;=70, "70+")</f>
        <v>30-39</v>
      </c>
      <c r="E1867" t="s">
        <v>40</v>
      </c>
      <c r="F1867">
        <v>0</v>
      </c>
      <c r="G1867" t="s">
        <v>135</v>
      </c>
      <c r="H1867">
        <v>90005</v>
      </c>
      <c r="I1867">
        <v>34.059280999999999</v>
      </c>
      <c r="J1867">
        <v>-118.30741999999999</v>
      </c>
      <c r="K1867">
        <v>9</v>
      </c>
      <c r="L1867">
        <v>15</v>
      </c>
      <c r="M1867" t="str" cm="1">
        <f t="array" ref="M1867">_xlfn.IFS(L1867&lt;=12, "New (0-12 months)", L1867&lt;=36, "Mid (13-36 months)", L1867&gt;=37,"Long (37+ months)")</f>
        <v>Mid (13-36 months)</v>
      </c>
      <c r="N1867" t="s">
        <v>42</v>
      </c>
      <c r="O1867" t="s">
        <v>40</v>
      </c>
      <c r="P1867">
        <v>46.68</v>
      </c>
      <c r="Q1867" t="s">
        <v>40</v>
      </c>
      <c r="R1867" t="s">
        <v>43</v>
      </c>
      <c r="S1867" t="s">
        <v>8234</v>
      </c>
      <c r="T1867" s="1">
        <v>0</v>
      </c>
      <c r="U1867" t="s">
        <v>8234</v>
      </c>
      <c r="V1867" t="s">
        <v>8234</v>
      </c>
      <c r="W1867" t="s">
        <v>8234</v>
      </c>
      <c r="X1867" t="s">
        <v>8234</v>
      </c>
      <c r="Y1867" t="s">
        <v>8234</v>
      </c>
      <c r="Z1867" t="s">
        <v>8234</v>
      </c>
      <c r="AA1867" t="s">
        <v>8234</v>
      </c>
      <c r="AB1867" t="s">
        <v>8234</v>
      </c>
      <c r="AC1867" t="s">
        <v>73</v>
      </c>
      <c r="AD1867" t="s">
        <v>43</v>
      </c>
      <c r="AE1867" t="s">
        <v>46</v>
      </c>
      <c r="AF1867">
        <v>25.2</v>
      </c>
      <c r="AH1867">
        <v>387.9</v>
      </c>
      <c r="AI1867">
        <v>0</v>
      </c>
      <c r="AJ1867">
        <v>0</v>
      </c>
      <c r="AK1867">
        <v>700.2</v>
      </c>
      <c r="AL1867">
        <v>1088.0999999999999</v>
      </c>
      <c r="AM1867" t="s">
        <v>47</v>
      </c>
    </row>
    <row r="1868" spans="1:41" x14ac:dyDescent="0.35">
      <c r="A1868" t="s">
        <v>2762</v>
      </c>
      <c r="B1868" t="s">
        <v>49</v>
      </c>
      <c r="C1868" s="10">
        <v>38</v>
      </c>
      <c r="D1868" s="5" t="str" cm="1">
        <f t="array" ref="D1868">_xlfn.IFS(C1868&lt;=29, "18-29", C1868&lt;=39, "30-39", C1868&lt;=49, "40-49", C1868&lt;=59, "50-59",C1868&lt;=69, "60-69", C1868&gt;=70, "70+")</f>
        <v>30-39</v>
      </c>
      <c r="E1868" t="s">
        <v>43</v>
      </c>
      <c r="F1868">
        <v>0</v>
      </c>
      <c r="G1868" t="s">
        <v>483</v>
      </c>
      <c r="H1868">
        <v>94401</v>
      </c>
      <c r="I1868">
        <v>37.590420999999999</v>
      </c>
      <c r="J1868">
        <v>-122.306467</v>
      </c>
      <c r="K1868">
        <v>0</v>
      </c>
      <c r="L1868">
        <v>10</v>
      </c>
      <c r="M1868" t="str" cm="1">
        <f t="array" ref="M1868">_xlfn.IFS(L1868&lt;=12, "New (0-12 months)", L1868&lt;=36, "Mid (13-36 months)", L1868&gt;=37,"Long (37+ months)")</f>
        <v>New (0-12 months)</v>
      </c>
      <c r="N1868" t="s">
        <v>42</v>
      </c>
      <c r="O1868" t="s">
        <v>40</v>
      </c>
      <c r="P1868">
        <v>49.04</v>
      </c>
      <c r="Q1868" t="s">
        <v>43</v>
      </c>
      <c r="R1868" t="s">
        <v>40</v>
      </c>
      <c r="S1868" t="s">
        <v>44</v>
      </c>
      <c r="T1868" s="1">
        <v>23</v>
      </c>
      <c r="U1868" t="s">
        <v>40</v>
      </c>
      <c r="V1868" t="s">
        <v>43</v>
      </c>
      <c r="W1868" t="s">
        <v>43</v>
      </c>
      <c r="X1868" t="s">
        <v>43</v>
      </c>
      <c r="Y1868" t="s">
        <v>43</v>
      </c>
      <c r="Z1868" t="s">
        <v>43</v>
      </c>
      <c r="AA1868" t="s">
        <v>43</v>
      </c>
      <c r="AB1868" t="s">
        <v>40</v>
      </c>
      <c r="AC1868" t="s">
        <v>51</v>
      </c>
      <c r="AD1868" t="s">
        <v>40</v>
      </c>
      <c r="AE1868" t="s">
        <v>46</v>
      </c>
      <c r="AF1868">
        <v>51.65</v>
      </c>
      <c r="AH1868">
        <v>524.5</v>
      </c>
      <c r="AI1868">
        <v>0</v>
      </c>
      <c r="AJ1868">
        <v>0</v>
      </c>
      <c r="AK1868">
        <v>490.4</v>
      </c>
      <c r="AL1868">
        <v>1014.9</v>
      </c>
      <c r="AM1868" t="s">
        <v>47</v>
      </c>
    </row>
    <row r="1869" spans="1:41" x14ac:dyDescent="0.35">
      <c r="A1869" t="s">
        <v>2763</v>
      </c>
      <c r="B1869" t="s">
        <v>39</v>
      </c>
      <c r="C1869" s="10">
        <v>36</v>
      </c>
      <c r="D1869" s="5" t="str" cm="1">
        <f t="array" ref="D1869">_xlfn.IFS(C1869&lt;=29, "18-29", C1869&lt;=39, "30-39", C1869&lt;=49, "40-49", C1869&lt;=59, "50-59",C1869&lt;=69, "60-69", C1869&gt;=70, "70+")</f>
        <v>30-39</v>
      </c>
      <c r="E1869" t="s">
        <v>43</v>
      </c>
      <c r="F1869">
        <v>0</v>
      </c>
      <c r="G1869" t="s">
        <v>698</v>
      </c>
      <c r="H1869">
        <v>91352</v>
      </c>
      <c r="I1869">
        <v>34.231053000000003</v>
      </c>
      <c r="J1869">
        <v>-118.338307</v>
      </c>
      <c r="K1869">
        <v>0</v>
      </c>
      <c r="L1869">
        <v>3</v>
      </c>
      <c r="M1869" t="str" cm="1">
        <f t="array" ref="M1869">_xlfn.IFS(L1869&lt;=12, "New (0-12 months)", L1869&lt;=36, "Mid (13-36 months)", L1869&gt;=37,"Long (37+ months)")</f>
        <v>New (0-12 months)</v>
      </c>
      <c r="N1869" t="s">
        <v>42</v>
      </c>
      <c r="O1869" t="s">
        <v>40</v>
      </c>
      <c r="P1869">
        <v>37</v>
      </c>
      <c r="Q1869" t="s">
        <v>43</v>
      </c>
      <c r="R1869" t="s">
        <v>40</v>
      </c>
      <c r="S1869" t="s">
        <v>79</v>
      </c>
      <c r="T1869" s="1">
        <v>22</v>
      </c>
      <c r="U1869" t="s">
        <v>40</v>
      </c>
      <c r="V1869" t="s">
        <v>40</v>
      </c>
      <c r="W1869" t="s">
        <v>43</v>
      </c>
      <c r="X1869" t="s">
        <v>40</v>
      </c>
      <c r="Y1869" t="s">
        <v>43</v>
      </c>
      <c r="Z1869" t="s">
        <v>40</v>
      </c>
      <c r="AA1869" t="s">
        <v>40</v>
      </c>
      <c r="AB1869" t="s">
        <v>40</v>
      </c>
      <c r="AC1869" t="s">
        <v>73</v>
      </c>
      <c r="AD1869" t="s">
        <v>43</v>
      </c>
      <c r="AE1869" t="s">
        <v>46</v>
      </c>
      <c r="AF1869">
        <v>71.099999999999994</v>
      </c>
      <c r="AH1869">
        <v>213.35</v>
      </c>
      <c r="AI1869">
        <v>2.62</v>
      </c>
      <c r="AJ1869">
        <v>0</v>
      </c>
      <c r="AK1869">
        <v>111</v>
      </c>
      <c r="AL1869">
        <v>321.73</v>
      </c>
      <c r="AM1869" t="s">
        <v>98</v>
      </c>
    </row>
    <row r="1870" spans="1:41" x14ac:dyDescent="0.35">
      <c r="A1870" t="s">
        <v>2764</v>
      </c>
      <c r="B1870" t="s">
        <v>39</v>
      </c>
      <c r="C1870" s="10">
        <v>30</v>
      </c>
      <c r="D1870" s="5" t="str" cm="1">
        <f t="array" ref="D1870">_xlfn.IFS(C1870&lt;=29, "18-29", C1870&lt;=39, "30-39", C1870&lt;=49, "40-49", C1870&lt;=59, "50-59",C1870&lt;=69, "60-69", C1870&gt;=70, "70+")</f>
        <v>30-39</v>
      </c>
      <c r="E1870" t="s">
        <v>43</v>
      </c>
      <c r="F1870">
        <v>0</v>
      </c>
      <c r="G1870" t="s">
        <v>1856</v>
      </c>
      <c r="H1870">
        <v>93432</v>
      </c>
      <c r="I1870">
        <v>35.480896000000001</v>
      </c>
      <c r="J1870">
        <v>-120.469476</v>
      </c>
      <c r="K1870">
        <v>0</v>
      </c>
      <c r="L1870">
        <v>1</v>
      </c>
      <c r="M1870" t="str" cm="1">
        <f t="array" ref="M1870">_xlfn.IFS(L1870&lt;=12, "New (0-12 months)", L1870&lt;=36, "Mid (13-36 months)", L1870&gt;=37,"Long (37+ months)")</f>
        <v>New (0-12 months)</v>
      </c>
      <c r="N1870" t="s">
        <v>54</v>
      </c>
      <c r="O1870" t="s">
        <v>40</v>
      </c>
      <c r="P1870">
        <v>43.84</v>
      </c>
      <c r="Q1870" t="s">
        <v>40</v>
      </c>
      <c r="R1870" t="s">
        <v>43</v>
      </c>
      <c r="S1870" t="s">
        <v>8234</v>
      </c>
      <c r="T1870" s="1">
        <v>0</v>
      </c>
      <c r="U1870" t="s">
        <v>8234</v>
      </c>
      <c r="V1870" t="s">
        <v>8234</v>
      </c>
      <c r="W1870" t="s">
        <v>8234</v>
      </c>
      <c r="X1870" t="s">
        <v>8234</v>
      </c>
      <c r="Y1870" t="s">
        <v>8234</v>
      </c>
      <c r="Z1870" t="s">
        <v>8234</v>
      </c>
      <c r="AA1870" t="s">
        <v>8234</v>
      </c>
      <c r="AB1870" t="s">
        <v>8234</v>
      </c>
      <c r="AC1870" t="s">
        <v>51</v>
      </c>
      <c r="AD1870" t="s">
        <v>40</v>
      </c>
      <c r="AE1870" t="s">
        <v>56</v>
      </c>
      <c r="AF1870">
        <v>25.7</v>
      </c>
      <c r="AH1870">
        <v>25.7</v>
      </c>
      <c r="AI1870">
        <v>0</v>
      </c>
      <c r="AJ1870">
        <v>0</v>
      </c>
      <c r="AK1870">
        <v>43.84</v>
      </c>
      <c r="AL1870">
        <v>69.540000000000006</v>
      </c>
      <c r="AM1870" t="s">
        <v>98</v>
      </c>
    </row>
    <row r="1871" spans="1:41" x14ac:dyDescent="0.35">
      <c r="A1871" t="s">
        <v>2765</v>
      </c>
      <c r="B1871" t="s">
        <v>49</v>
      </c>
      <c r="C1871" s="10">
        <v>48</v>
      </c>
      <c r="D1871" s="5" t="str" cm="1">
        <f t="array" ref="D1871">_xlfn.IFS(C1871&lt;=29, "18-29", C1871&lt;=39, "30-39", C1871&lt;=49, "40-49", C1871&lt;=59, "50-59",C1871&lt;=69, "60-69", C1871&gt;=70, "70+")</f>
        <v>40-49</v>
      </c>
      <c r="E1871" t="s">
        <v>40</v>
      </c>
      <c r="F1871">
        <v>0</v>
      </c>
      <c r="G1871" t="s">
        <v>2766</v>
      </c>
      <c r="H1871">
        <v>93653</v>
      </c>
      <c r="I1871">
        <v>37.252057000000001</v>
      </c>
      <c r="J1871">
        <v>-119.95783</v>
      </c>
      <c r="K1871">
        <v>10</v>
      </c>
      <c r="L1871">
        <v>43</v>
      </c>
      <c r="M1871" t="str" cm="1">
        <f t="array" ref="M1871">_xlfn.IFS(L1871&lt;=12, "New (0-12 months)", L1871&lt;=36, "Mid (13-36 months)", L1871&gt;=37,"Long (37+ months)")</f>
        <v>Long (37+ months)</v>
      </c>
      <c r="N1871" t="s">
        <v>76</v>
      </c>
      <c r="O1871" t="s">
        <v>40</v>
      </c>
      <c r="P1871">
        <v>7.63</v>
      </c>
      <c r="Q1871" t="s">
        <v>43</v>
      </c>
      <c r="R1871" t="s">
        <v>40</v>
      </c>
      <c r="S1871" t="s">
        <v>55</v>
      </c>
      <c r="T1871" s="1">
        <v>20</v>
      </c>
      <c r="U1871" t="s">
        <v>40</v>
      </c>
      <c r="V1871" t="s">
        <v>40</v>
      </c>
      <c r="W1871" t="s">
        <v>40</v>
      </c>
      <c r="X1871" t="s">
        <v>43</v>
      </c>
      <c r="Y1871" t="s">
        <v>43</v>
      </c>
      <c r="Z1871" t="s">
        <v>43</v>
      </c>
      <c r="AA1871" t="s">
        <v>43</v>
      </c>
      <c r="AB1871" t="s">
        <v>40</v>
      </c>
      <c r="AC1871" t="s">
        <v>51</v>
      </c>
      <c r="AD1871" t="s">
        <v>40</v>
      </c>
      <c r="AE1871" t="s">
        <v>46</v>
      </c>
      <c r="AF1871">
        <v>86.1</v>
      </c>
      <c r="AH1871">
        <v>3551.65</v>
      </c>
      <c r="AI1871">
        <v>0</v>
      </c>
      <c r="AJ1871">
        <v>0</v>
      </c>
      <c r="AK1871">
        <v>328.09</v>
      </c>
      <c r="AL1871">
        <v>3879.74</v>
      </c>
      <c r="AM1871" t="s">
        <v>47</v>
      </c>
    </row>
    <row r="1872" spans="1:41" x14ac:dyDescent="0.35">
      <c r="A1872" t="s">
        <v>2767</v>
      </c>
      <c r="B1872" t="s">
        <v>39</v>
      </c>
      <c r="C1872" s="10">
        <v>24</v>
      </c>
      <c r="D1872" s="5" t="str" cm="1">
        <f t="array" ref="D1872">_xlfn.IFS(C1872&lt;=29, "18-29", C1872&lt;=39, "30-39", C1872&lt;=49, "40-49", C1872&lt;=59, "50-59",C1872&lt;=69, "60-69", C1872&gt;=70, "70+")</f>
        <v>18-29</v>
      </c>
      <c r="E1872" t="s">
        <v>43</v>
      </c>
      <c r="F1872">
        <v>2</v>
      </c>
      <c r="G1872" t="s">
        <v>857</v>
      </c>
      <c r="H1872">
        <v>95556</v>
      </c>
      <c r="I1872">
        <v>41.269520999999997</v>
      </c>
      <c r="J1872">
        <v>-123.546958</v>
      </c>
      <c r="K1872">
        <v>0</v>
      </c>
      <c r="L1872">
        <v>8</v>
      </c>
      <c r="M1872" t="str" cm="1">
        <f t="array" ref="M1872">_xlfn.IFS(L1872&lt;=12, "New (0-12 months)", L1872&lt;=36, "Mid (13-36 months)", L1872&gt;=37,"Long (37+ months)")</f>
        <v>New (0-12 months)</v>
      </c>
      <c r="N1872" t="s">
        <v>54</v>
      </c>
      <c r="O1872" t="s">
        <v>40</v>
      </c>
      <c r="P1872">
        <v>15.66</v>
      </c>
      <c r="Q1872" t="s">
        <v>43</v>
      </c>
      <c r="R1872" t="s">
        <v>43</v>
      </c>
      <c r="S1872" t="s">
        <v>8234</v>
      </c>
      <c r="T1872" s="1">
        <v>0</v>
      </c>
      <c r="U1872" t="s">
        <v>8234</v>
      </c>
      <c r="V1872" t="s">
        <v>8234</v>
      </c>
      <c r="W1872" t="s">
        <v>8234</v>
      </c>
      <c r="X1872" t="s">
        <v>8234</v>
      </c>
      <c r="Y1872" t="s">
        <v>8234</v>
      </c>
      <c r="Z1872" t="s">
        <v>8234</v>
      </c>
      <c r="AA1872" t="s">
        <v>8234</v>
      </c>
      <c r="AB1872" t="s">
        <v>8234</v>
      </c>
      <c r="AC1872" t="s">
        <v>51</v>
      </c>
      <c r="AD1872" t="s">
        <v>43</v>
      </c>
      <c r="AE1872" t="s">
        <v>46</v>
      </c>
      <c r="AF1872">
        <v>20.05</v>
      </c>
      <c r="AH1872">
        <v>163.6</v>
      </c>
      <c r="AI1872">
        <v>0</v>
      </c>
      <c r="AJ1872">
        <v>0</v>
      </c>
      <c r="AK1872">
        <v>125.28</v>
      </c>
      <c r="AL1872">
        <v>288.88</v>
      </c>
      <c r="AM1872" t="s">
        <v>47</v>
      </c>
    </row>
    <row r="1873" spans="1:41" x14ac:dyDescent="0.35">
      <c r="A1873" t="s">
        <v>2768</v>
      </c>
      <c r="B1873" t="s">
        <v>39</v>
      </c>
      <c r="C1873" s="10">
        <v>68</v>
      </c>
      <c r="D1873" s="5" t="str" cm="1">
        <f t="array" ref="D1873">_xlfn.IFS(C1873&lt;=29, "18-29", C1873&lt;=39, "30-39", C1873&lt;=49, "40-49", C1873&lt;=59, "50-59",C1873&lt;=69, "60-69", C1873&gt;=70, "70+")</f>
        <v>60-69</v>
      </c>
      <c r="E1873" t="s">
        <v>40</v>
      </c>
      <c r="F1873">
        <v>3</v>
      </c>
      <c r="G1873" t="s">
        <v>245</v>
      </c>
      <c r="H1873">
        <v>92028</v>
      </c>
      <c r="I1873">
        <v>33.362575</v>
      </c>
      <c r="J1873">
        <v>-117.299644</v>
      </c>
      <c r="K1873">
        <v>1</v>
      </c>
      <c r="L1873">
        <v>4</v>
      </c>
      <c r="M1873" t="str" cm="1">
        <f t="array" ref="M1873">_xlfn.IFS(L1873&lt;=12, "New (0-12 months)", L1873&lt;=36, "Mid (13-36 months)", L1873&gt;=37,"Long (37+ months)")</f>
        <v>New (0-12 months)</v>
      </c>
      <c r="N1873" t="s">
        <v>54</v>
      </c>
      <c r="O1873" t="s">
        <v>40</v>
      </c>
      <c r="P1873">
        <v>42.13</v>
      </c>
      <c r="Q1873" t="s">
        <v>43</v>
      </c>
      <c r="R1873" t="s">
        <v>40</v>
      </c>
      <c r="S1873" t="s">
        <v>44</v>
      </c>
      <c r="T1873" s="1">
        <v>52</v>
      </c>
      <c r="U1873" t="s">
        <v>43</v>
      </c>
      <c r="V1873" t="s">
        <v>43</v>
      </c>
      <c r="W1873" t="s">
        <v>43</v>
      </c>
      <c r="X1873" t="s">
        <v>43</v>
      </c>
      <c r="Y1873" t="s">
        <v>43</v>
      </c>
      <c r="Z1873" t="s">
        <v>43</v>
      </c>
      <c r="AA1873" t="s">
        <v>43</v>
      </c>
      <c r="AB1873" t="s">
        <v>40</v>
      </c>
      <c r="AC1873" t="s">
        <v>51</v>
      </c>
      <c r="AD1873" t="s">
        <v>43</v>
      </c>
      <c r="AE1873" t="s">
        <v>56</v>
      </c>
      <c r="AF1873">
        <v>46</v>
      </c>
      <c r="AH1873">
        <v>181.6</v>
      </c>
      <c r="AI1873">
        <v>0</v>
      </c>
      <c r="AJ1873">
        <v>0</v>
      </c>
      <c r="AK1873">
        <v>168.52</v>
      </c>
      <c r="AL1873">
        <v>350.12</v>
      </c>
      <c r="AM1873" t="s">
        <v>57</v>
      </c>
      <c r="AN1873" t="s">
        <v>58</v>
      </c>
      <c r="AO1873" t="s">
        <v>104</v>
      </c>
    </row>
    <row r="1874" spans="1:41" x14ac:dyDescent="0.35">
      <c r="A1874" t="s">
        <v>2769</v>
      </c>
      <c r="B1874" t="s">
        <v>49</v>
      </c>
      <c r="C1874" s="10">
        <v>64</v>
      </c>
      <c r="D1874" s="5" t="str" cm="1">
        <f t="array" ref="D1874">_xlfn.IFS(C1874&lt;=29, "18-29", C1874&lt;=39, "30-39", C1874&lt;=49, "40-49", C1874&lt;=59, "50-59",C1874&lt;=69, "60-69", C1874&gt;=70, "70+")</f>
        <v>60-69</v>
      </c>
      <c r="E1874" t="s">
        <v>40</v>
      </c>
      <c r="F1874">
        <v>3</v>
      </c>
      <c r="G1874" t="s">
        <v>2770</v>
      </c>
      <c r="H1874">
        <v>94971</v>
      </c>
      <c r="I1874">
        <v>38.240769</v>
      </c>
      <c r="J1874">
        <v>-122.90104100000001</v>
      </c>
      <c r="K1874">
        <v>6</v>
      </c>
      <c r="L1874">
        <v>71</v>
      </c>
      <c r="M1874" t="str" cm="1">
        <f t="array" ref="M1874">_xlfn.IFS(L1874&lt;=12, "New (0-12 months)", L1874&lt;=36, "Mid (13-36 months)", L1874&gt;=37,"Long (37+ months)")</f>
        <v>Long (37+ months)</v>
      </c>
      <c r="N1874" t="s">
        <v>72</v>
      </c>
      <c r="O1874" t="s">
        <v>40</v>
      </c>
      <c r="P1874">
        <v>16.13</v>
      </c>
      <c r="Q1874" t="s">
        <v>43</v>
      </c>
      <c r="R1874" t="s">
        <v>43</v>
      </c>
      <c r="S1874" t="s">
        <v>8234</v>
      </c>
      <c r="T1874" s="1">
        <v>0</v>
      </c>
      <c r="U1874" t="s">
        <v>8234</v>
      </c>
      <c r="V1874" t="s">
        <v>8234</v>
      </c>
      <c r="W1874" t="s">
        <v>8234</v>
      </c>
      <c r="X1874" t="s">
        <v>8234</v>
      </c>
      <c r="Y1874" t="s">
        <v>8234</v>
      </c>
      <c r="Z1874" t="s">
        <v>8234</v>
      </c>
      <c r="AA1874" t="s">
        <v>8234</v>
      </c>
      <c r="AB1874" t="s">
        <v>8234</v>
      </c>
      <c r="AC1874" t="s">
        <v>73</v>
      </c>
      <c r="AD1874" t="s">
        <v>40</v>
      </c>
      <c r="AE1874" t="s">
        <v>56</v>
      </c>
      <c r="AF1874">
        <v>19.600000000000001</v>
      </c>
      <c r="AH1874">
        <v>1387.45</v>
      </c>
      <c r="AI1874">
        <v>0</v>
      </c>
      <c r="AJ1874">
        <v>0</v>
      </c>
      <c r="AK1874">
        <v>1145.23</v>
      </c>
      <c r="AL1874">
        <v>2532.6799999999998</v>
      </c>
      <c r="AM1874" t="s">
        <v>47</v>
      </c>
    </row>
    <row r="1875" spans="1:41" x14ac:dyDescent="0.35">
      <c r="A1875" t="s">
        <v>2771</v>
      </c>
      <c r="B1875" t="s">
        <v>49</v>
      </c>
      <c r="C1875" s="10">
        <v>36</v>
      </c>
      <c r="D1875" s="5" t="str" cm="1">
        <f t="array" ref="D1875">_xlfn.IFS(C1875&lt;=29, "18-29", C1875&lt;=39, "30-39", C1875&lt;=49, "40-49", C1875&lt;=59, "50-59",C1875&lt;=69, "60-69", C1875&gt;=70, "70+")</f>
        <v>30-39</v>
      </c>
      <c r="E1875" t="s">
        <v>43</v>
      </c>
      <c r="F1875">
        <v>0</v>
      </c>
      <c r="G1875" t="s">
        <v>85</v>
      </c>
      <c r="H1875">
        <v>94086</v>
      </c>
      <c r="I1875">
        <v>37.378540999999998</v>
      </c>
      <c r="J1875">
        <v>-122.020456</v>
      </c>
      <c r="K1875">
        <v>0</v>
      </c>
      <c r="L1875">
        <v>17</v>
      </c>
      <c r="M1875" t="str" cm="1">
        <f t="array" ref="M1875">_xlfn.IFS(L1875&lt;=12, "New (0-12 months)", L1875&lt;=36, "Mid (13-36 months)", L1875&gt;=37,"Long (37+ months)")</f>
        <v>Mid (13-36 months)</v>
      </c>
      <c r="N1875" t="s">
        <v>42</v>
      </c>
      <c r="O1875" t="s">
        <v>40</v>
      </c>
      <c r="P1875">
        <v>4.51</v>
      </c>
      <c r="Q1875" t="s">
        <v>43</v>
      </c>
      <c r="R1875" t="s">
        <v>40</v>
      </c>
      <c r="S1875" t="s">
        <v>55</v>
      </c>
      <c r="T1875" s="1">
        <v>13</v>
      </c>
      <c r="U1875" t="s">
        <v>40</v>
      </c>
      <c r="V1875" t="s">
        <v>43</v>
      </c>
      <c r="W1875" t="s">
        <v>43</v>
      </c>
      <c r="X1875" t="s">
        <v>43</v>
      </c>
      <c r="Y1875" t="s">
        <v>40</v>
      </c>
      <c r="Z1875" t="s">
        <v>40</v>
      </c>
      <c r="AA1875" t="s">
        <v>40</v>
      </c>
      <c r="AB1875" t="s">
        <v>40</v>
      </c>
      <c r="AC1875" t="s">
        <v>51</v>
      </c>
      <c r="AD1875" t="s">
        <v>43</v>
      </c>
      <c r="AE1875" t="s">
        <v>56</v>
      </c>
      <c r="AF1875">
        <v>93.85</v>
      </c>
      <c r="AH1875">
        <v>1625.65</v>
      </c>
      <c r="AI1875">
        <v>0</v>
      </c>
      <c r="AJ1875">
        <v>0</v>
      </c>
      <c r="AK1875">
        <v>76.67</v>
      </c>
      <c r="AL1875">
        <v>1702.32</v>
      </c>
      <c r="AM1875" t="s">
        <v>57</v>
      </c>
      <c r="AN1875" t="s">
        <v>117</v>
      </c>
      <c r="AO1875" t="s">
        <v>466</v>
      </c>
    </row>
    <row r="1876" spans="1:41" x14ac:dyDescent="0.35">
      <c r="A1876" t="s">
        <v>2772</v>
      </c>
      <c r="B1876" t="s">
        <v>39</v>
      </c>
      <c r="C1876" s="10">
        <v>28</v>
      </c>
      <c r="D1876" s="5" t="str" cm="1">
        <f t="array" ref="D1876">_xlfn.IFS(C1876&lt;=29, "18-29", C1876&lt;=39, "30-39", C1876&lt;=49, "40-49", C1876&lt;=59, "50-59",C1876&lt;=69, "60-69", C1876&gt;=70, "70+")</f>
        <v>18-29</v>
      </c>
      <c r="E1876" t="s">
        <v>40</v>
      </c>
      <c r="F1876">
        <v>1</v>
      </c>
      <c r="G1876" t="s">
        <v>2773</v>
      </c>
      <c r="H1876">
        <v>96057</v>
      </c>
      <c r="I1876">
        <v>41.251322000000002</v>
      </c>
      <c r="J1876">
        <v>-122.105209</v>
      </c>
      <c r="K1876">
        <v>1</v>
      </c>
      <c r="L1876">
        <v>6</v>
      </c>
      <c r="M1876" t="str" cm="1">
        <f t="array" ref="M1876">_xlfn.IFS(L1876&lt;=12, "New (0-12 months)", L1876&lt;=36, "Mid (13-36 months)", L1876&gt;=37,"Long (37+ months)")</f>
        <v>New (0-12 months)</v>
      </c>
      <c r="N1876" t="s">
        <v>54</v>
      </c>
      <c r="O1876" t="s">
        <v>40</v>
      </c>
      <c r="P1876">
        <v>24.83</v>
      </c>
      <c r="Q1876" t="s">
        <v>40</v>
      </c>
      <c r="R1876" t="s">
        <v>40</v>
      </c>
      <c r="S1876" t="s">
        <v>44</v>
      </c>
      <c r="T1876" s="1">
        <v>82</v>
      </c>
      <c r="U1876" t="s">
        <v>43</v>
      </c>
      <c r="V1876" t="s">
        <v>43</v>
      </c>
      <c r="W1876" t="s">
        <v>43</v>
      </c>
      <c r="X1876" t="s">
        <v>43</v>
      </c>
      <c r="Y1876" t="s">
        <v>43</v>
      </c>
      <c r="Z1876" t="s">
        <v>43</v>
      </c>
      <c r="AA1876" t="s">
        <v>43</v>
      </c>
      <c r="AB1876" t="s">
        <v>40</v>
      </c>
      <c r="AC1876" t="s">
        <v>51</v>
      </c>
      <c r="AD1876" t="s">
        <v>40</v>
      </c>
      <c r="AE1876" t="s">
        <v>46</v>
      </c>
      <c r="AF1876">
        <v>48.95</v>
      </c>
      <c r="AH1876">
        <v>273.25</v>
      </c>
      <c r="AI1876">
        <v>0</v>
      </c>
      <c r="AJ1876">
        <v>0</v>
      </c>
      <c r="AK1876">
        <v>148.97999999999999</v>
      </c>
      <c r="AL1876">
        <v>422.23</v>
      </c>
      <c r="AM1876" t="s">
        <v>47</v>
      </c>
    </row>
    <row r="1877" spans="1:41" x14ac:dyDescent="0.35">
      <c r="A1877" t="s">
        <v>2774</v>
      </c>
      <c r="B1877" t="s">
        <v>49</v>
      </c>
      <c r="C1877" s="10">
        <v>65</v>
      </c>
      <c r="D1877" s="5" t="str" cm="1">
        <f t="array" ref="D1877">_xlfn.IFS(C1877&lt;=29, "18-29", C1877&lt;=39, "30-39", C1877&lt;=49, "40-49", C1877&lt;=59, "50-59",C1877&lt;=69, "60-69", C1877&gt;=70, "70+")</f>
        <v>60-69</v>
      </c>
      <c r="E1877" t="s">
        <v>43</v>
      </c>
      <c r="F1877">
        <v>0</v>
      </c>
      <c r="G1877" t="s">
        <v>2775</v>
      </c>
      <c r="H1877">
        <v>95683</v>
      </c>
      <c r="I1877">
        <v>38.470422999999997</v>
      </c>
      <c r="J1877">
        <v>-121.114897</v>
      </c>
      <c r="K1877">
        <v>0</v>
      </c>
      <c r="L1877">
        <v>2</v>
      </c>
      <c r="M1877" t="str" cm="1">
        <f t="array" ref="M1877">_xlfn.IFS(L1877&lt;=12, "New (0-12 months)", L1877&lt;=36, "Mid (13-36 months)", L1877&gt;=37,"Long (37+ months)")</f>
        <v>New (0-12 months)</v>
      </c>
      <c r="N1877" t="s">
        <v>54</v>
      </c>
      <c r="O1877" t="s">
        <v>40</v>
      </c>
      <c r="P1877">
        <v>20.99</v>
      </c>
      <c r="Q1877" t="s">
        <v>40</v>
      </c>
      <c r="R1877" t="s">
        <v>40</v>
      </c>
      <c r="S1877" t="s">
        <v>55</v>
      </c>
      <c r="T1877" s="1">
        <v>22</v>
      </c>
      <c r="U1877" t="s">
        <v>43</v>
      </c>
      <c r="V1877" t="s">
        <v>43</v>
      </c>
      <c r="W1877" t="s">
        <v>43</v>
      </c>
      <c r="X1877" t="s">
        <v>43</v>
      </c>
      <c r="Y1877" t="s">
        <v>40</v>
      </c>
      <c r="Z1877" t="s">
        <v>40</v>
      </c>
      <c r="AA1877" t="s">
        <v>40</v>
      </c>
      <c r="AB1877" t="s">
        <v>40</v>
      </c>
      <c r="AC1877" t="s">
        <v>51</v>
      </c>
      <c r="AD1877" t="s">
        <v>40</v>
      </c>
      <c r="AE1877" t="s">
        <v>56</v>
      </c>
      <c r="AF1877">
        <v>94</v>
      </c>
      <c r="AH1877">
        <v>181.7</v>
      </c>
      <c r="AI1877">
        <v>0</v>
      </c>
      <c r="AJ1877">
        <v>0</v>
      </c>
      <c r="AK1877">
        <v>41.98</v>
      </c>
      <c r="AL1877">
        <v>223.68</v>
      </c>
      <c r="AM1877" t="s">
        <v>57</v>
      </c>
      <c r="AN1877" t="s">
        <v>109</v>
      </c>
      <c r="AO1877" t="s">
        <v>110</v>
      </c>
    </row>
    <row r="1878" spans="1:41" x14ac:dyDescent="0.35">
      <c r="A1878" t="s">
        <v>2776</v>
      </c>
      <c r="B1878" t="s">
        <v>39</v>
      </c>
      <c r="C1878" s="10">
        <v>73</v>
      </c>
      <c r="D1878" s="5" t="str" cm="1">
        <f t="array" ref="D1878">_xlfn.IFS(C1878&lt;=29, "18-29", C1878&lt;=39, "30-39", C1878&lt;=49, "40-49", C1878&lt;=59, "50-59",C1878&lt;=69, "60-69", C1878&gt;=70, "70+")</f>
        <v>70+</v>
      </c>
      <c r="E1878" t="s">
        <v>40</v>
      </c>
      <c r="F1878">
        <v>0</v>
      </c>
      <c r="G1878" t="s">
        <v>316</v>
      </c>
      <c r="H1878">
        <v>92029</v>
      </c>
      <c r="I1878">
        <v>33.079833999999998</v>
      </c>
      <c r="J1878">
        <v>-117.134275</v>
      </c>
      <c r="K1878">
        <v>1</v>
      </c>
      <c r="L1878">
        <v>1</v>
      </c>
      <c r="M1878" t="str" cm="1">
        <f t="array" ref="M1878">_xlfn.IFS(L1878&lt;=12, "New (0-12 months)", L1878&lt;=36, "Mid (13-36 months)", L1878&gt;=37,"Long (37+ months)")</f>
        <v>New (0-12 months)</v>
      </c>
      <c r="N1878" t="s">
        <v>54</v>
      </c>
      <c r="O1878" t="s">
        <v>40</v>
      </c>
      <c r="P1878">
        <v>24.24</v>
      </c>
      <c r="Q1878" t="s">
        <v>43</v>
      </c>
      <c r="R1878" t="s">
        <v>40</v>
      </c>
      <c r="S1878" t="s">
        <v>44</v>
      </c>
      <c r="T1878" s="1">
        <v>9</v>
      </c>
      <c r="U1878" t="s">
        <v>40</v>
      </c>
      <c r="V1878" t="s">
        <v>43</v>
      </c>
      <c r="W1878" t="s">
        <v>43</v>
      </c>
      <c r="X1878" t="s">
        <v>43</v>
      </c>
      <c r="Y1878" t="s">
        <v>43</v>
      </c>
      <c r="Z1878" t="s">
        <v>43</v>
      </c>
      <c r="AA1878" t="s">
        <v>43</v>
      </c>
      <c r="AB1878" t="s">
        <v>40</v>
      </c>
      <c r="AC1878" t="s">
        <v>51</v>
      </c>
      <c r="AD1878" t="s">
        <v>40</v>
      </c>
      <c r="AE1878" t="s">
        <v>56</v>
      </c>
      <c r="AF1878">
        <v>49.55</v>
      </c>
      <c r="AH1878">
        <v>49.55</v>
      </c>
      <c r="AI1878">
        <v>0</v>
      </c>
      <c r="AJ1878">
        <v>0</v>
      </c>
      <c r="AK1878">
        <v>24.24</v>
      </c>
      <c r="AL1878">
        <v>73.790000000000006</v>
      </c>
      <c r="AM1878" t="s">
        <v>57</v>
      </c>
      <c r="AN1878" t="s">
        <v>63</v>
      </c>
      <c r="AO1878" t="s">
        <v>101</v>
      </c>
    </row>
    <row r="1879" spans="1:41" x14ac:dyDescent="0.35">
      <c r="A1879" t="s">
        <v>2777</v>
      </c>
      <c r="B1879" t="s">
        <v>49</v>
      </c>
      <c r="C1879" s="10">
        <v>30</v>
      </c>
      <c r="D1879" s="5" t="str" cm="1">
        <f t="array" ref="D1879">_xlfn.IFS(C1879&lt;=29, "18-29", C1879&lt;=39, "30-39", C1879&lt;=49, "40-49", C1879&lt;=59, "50-59",C1879&lt;=69, "60-69", C1879&gt;=70, "70+")</f>
        <v>30-39</v>
      </c>
      <c r="E1879" t="s">
        <v>43</v>
      </c>
      <c r="F1879">
        <v>0</v>
      </c>
      <c r="G1879" t="s">
        <v>151</v>
      </c>
      <c r="H1879">
        <v>92126</v>
      </c>
      <c r="I1879">
        <v>32.886924999999998</v>
      </c>
      <c r="J1879">
        <v>-117.152162</v>
      </c>
      <c r="K1879">
        <v>0</v>
      </c>
      <c r="L1879">
        <v>64</v>
      </c>
      <c r="M1879" t="str" cm="1">
        <f t="array" ref="M1879">_xlfn.IFS(L1879&lt;=12, "New (0-12 months)", L1879&lt;=36, "Mid (13-36 months)", L1879&gt;=37,"Long (37+ months)")</f>
        <v>Long (37+ months)</v>
      </c>
      <c r="N1879" t="s">
        <v>42</v>
      </c>
      <c r="O1879" t="s">
        <v>40</v>
      </c>
      <c r="P1879">
        <v>24.23</v>
      </c>
      <c r="Q1879" t="s">
        <v>40</v>
      </c>
      <c r="R1879" t="s">
        <v>40</v>
      </c>
      <c r="S1879" t="s">
        <v>55</v>
      </c>
      <c r="T1879" s="1">
        <v>73</v>
      </c>
      <c r="U1879" t="s">
        <v>43</v>
      </c>
      <c r="V1879" t="s">
        <v>40</v>
      </c>
      <c r="W1879" t="s">
        <v>43</v>
      </c>
      <c r="X1879" t="s">
        <v>40</v>
      </c>
      <c r="Y1879" t="s">
        <v>40</v>
      </c>
      <c r="Z1879" t="s">
        <v>40</v>
      </c>
      <c r="AA1879" t="s">
        <v>40</v>
      </c>
      <c r="AB1879" t="s">
        <v>40</v>
      </c>
      <c r="AC1879" t="s">
        <v>45</v>
      </c>
      <c r="AD1879" t="s">
        <v>40</v>
      </c>
      <c r="AE1879" t="s">
        <v>46</v>
      </c>
      <c r="AF1879">
        <v>105.65</v>
      </c>
      <c r="AH1879">
        <v>6903.1</v>
      </c>
      <c r="AI1879">
        <v>0</v>
      </c>
      <c r="AJ1879">
        <v>0</v>
      </c>
      <c r="AK1879">
        <v>1550.72</v>
      </c>
      <c r="AL1879">
        <v>8453.82</v>
      </c>
      <c r="AM1879" t="s">
        <v>57</v>
      </c>
      <c r="AN1879" t="s">
        <v>109</v>
      </c>
      <c r="AO1879" t="s">
        <v>110</v>
      </c>
    </row>
    <row r="1880" spans="1:41" x14ac:dyDescent="0.35">
      <c r="A1880" t="s">
        <v>2778</v>
      </c>
      <c r="B1880" t="s">
        <v>49</v>
      </c>
      <c r="C1880" s="10">
        <v>31</v>
      </c>
      <c r="D1880" s="5" t="str" cm="1">
        <f t="array" ref="D1880">_xlfn.IFS(C1880&lt;=29, "18-29", C1880&lt;=39, "30-39", C1880&lt;=49, "40-49", C1880&lt;=59, "50-59",C1880&lt;=69, "60-69", C1880&gt;=70, "70+")</f>
        <v>30-39</v>
      </c>
      <c r="E1880" t="s">
        <v>43</v>
      </c>
      <c r="F1880">
        <v>3</v>
      </c>
      <c r="G1880" t="s">
        <v>181</v>
      </c>
      <c r="H1880">
        <v>94937</v>
      </c>
      <c r="I1880">
        <v>38.099322999999998</v>
      </c>
      <c r="J1880">
        <v>-122.945723</v>
      </c>
      <c r="K1880">
        <v>0</v>
      </c>
      <c r="L1880">
        <v>39</v>
      </c>
      <c r="M1880" t="str" cm="1">
        <f t="array" ref="M1880">_xlfn.IFS(L1880&lt;=12, "New (0-12 months)", L1880&lt;=36, "Mid (13-36 months)", L1880&gt;=37,"Long (37+ months)")</f>
        <v>Long (37+ months)</v>
      </c>
      <c r="N1880" t="s">
        <v>42</v>
      </c>
      <c r="O1880" t="s">
        <v>43</v>
      </c>
      <c r="P1880">
        <v>0</v>
      </c>
      <c r="Q1880" t="s">
        <v>8234</v>
      </c>
      <c r="R1880" t="s">
        <v>40</v>
      </c>
      <c r="S1880" t="s">
        <v>79</v>
      </c>
      <c r="T1880" s="1">
        <v>29</v>
      </c>
      <c r="U1880" t="s">
        <v>43</v>
      </c>
      <c r="V1880" t="s">
        <v>43</v>
      </c>
      <c r="W1880" t="s">
        <v>40</v>
      </c>
      <c r="X1880" t="s">
        <v>40</v>
      </c>
      <c r="Y1880" t="s">
        <v>40</v>
      </c>
      <c r="Z1880" t="s">
        <v>40</v>
      </c>
      <c r="AA1880" t="s">
        <v>40</v>
      </c>
      <c r="AB1880" t="s">
        <v>40</v>
      </c>
      <c r="AC1880" t="s">
        <v>45</v>
      </c>
      <c r="AD1880" t="s">
        <v>43</v>
      </c>
      <c r="AE1880" t="s">
        <v>56</v>
      </c>
      <c r="AF1880">
        <v>54.85</v>
      </c>
      <c r="AH1880">
        <v>2191.6999999999998</v>
      </c>
      <c r="AI1880">
        <v>0</v>
      </c>
      <c r="AJ1880">
        <v>0</v>
      </c>
      <c r="AK1880">
        <v>0</v>
      </c>
      <c r="AL1880">
        <v>2191.6999999999998</v>
      </c>
      <c r="AM1880" t="s">
        <v>47</v>
      </c>
    </row>
    <row r="1881" spans="1:41" x14ac:dyDescent="0.35">
      <c r="A1881" t="s">
        <v>2779</v>
      </c>
      <c r="B1881" t="s">
        <v>49</v>
      </c>
      <c r="C1881" s="10">
        <v>52</v>
      </c>
      <c r="D1881" s="5" t="str" cm="1">
        <f t="array" ref="D1881">_xlfn.IFS(C1881&lt;=29, "18-29", C1881&lt;=39, "30-39", C1881&lt;=49, "40-49", C1881&lt;=59, "50-59",C1881&lt;=69, "60-69", C1881&gt;=70, "70+")</f>
        <v>50-59</v>
      </c>
      <c r="E1881" t="s">
        <v>40</v>
      </c>
      <c r="F1881">
        <v>2</v>
      </c>
      <c r="G1881" t="s">
        <v>492</v>
      </c>
      <c r="H1881">
        <v>92020</v>
      </c>
      <c r="I1881">
        <v>32.796970000000002</v>
      </c>
      <c r="J1881">
        <v>-116.969082</v>
      </c>
      <c r="K1881">
        <v>9</v>
      </c>
      <c r="L1881">
        <v>46</v>
      </c>
      <c r="M1881" t="str" cm="1">
        <f t="array" ref="M1881">_xlfn.IFS(L1881&lt;=12, "New (0-12 months)", L1881&lt;=36, "Mid (13-36 months)", L1881&gt;=37,"Long (37+ months)")</f>
        <v>Long (37+ months)</v>
      </c>
      <c r="N1881" t="s">
        <v>76</v>
      </c>
      <c r="O1881" t="s">
        <v>40</v>
      </c>
      <c r="P1881">
        <v>38.450000000000003</v>
      </c>
      <c r="Q1881" t="s">
        <v>43</v>
      </c>
      <c r="R1881" t="s">
        <v>40</v>
      </c>
      <c r="S1881" t="s">
        <v>79</v>
      </c>
      <c r="T1881" s="1">
        <v>15</v>
      </c>
      <c r="U1881" t="s">
        <v>40</v>
      </c>
      <c r="V1881" t="s">
        <v>43</v>
      </c>
      <c r="W1881" t="s">
        <v>40</v>
      </c>
      <c r="X1881" t="s">
        <v>40</v>
      </c>
      <c r="Y1881" t="s">
        <v>43</v>
      </c>
      <c r="Z1881" t="s">
        <v>43</v>
      </c>
      <c r="AA1881" t="s">
        <v>43</v>
      </c>
      <c r="AB1881" t="s">
        <v>40</v>
      </c>
      <c r="AC1881" t="s">
        <v>45</v>
      </c>
      <c r="AD1881" t="s">
        <v>43</v>
      </c>
      <c r="AE1881" t="s">
        <v>46</v>
      </c>
      <c r="AF1881">
        <v>56.9</v>
      </c>
      <c r="AH1881">
        <v>2560.1</v>
      </c>
      <c r="AI1881">
        <v>0</v>
      </c>
      <c r="AJ1881">
        <v>0</v>
      </c>
      <c r="AK1881">
        <v>1768.7</v>
      </c>
      <c r="AL1881">
        <v>4328.8</v>
      </c>
      <c r="AM1881" t="s">
        <v>47</v>
      </c>
    </row>
    <row r="1882" spans="1:41" x14ac:dyDescent="0.35">
      <c r="A1882" t="s">
        <v>2780</v>
      </c>
      <c r="B1882" t="s">
        <v>49</v>
      </c>
      <c r="C1882" s="10">
        <v>26</v>
      </c>
      <c r="D1882" s="5" t="str" cm="1">
        <f t="array" ref="D1882">_xlfn.IFS(C1882&lt;=29, "18-29", C1882&lt;=39, "30-39", C1882&lt;=49, "40-49", C1882&lt;=59, "50-59",C1882&lt;=69, "60-69", C1882&gt;=70, "70+")</f>
        <v>18-29</v>
      </c>
      <c r="E1882" t="s">
        <v>40</v>
      </c>
      <c r="F1882">
        <v>0</v>
      </c>
      <c r="G1882" t="s">
        <v>2160</v>
      </c>
      <c r="H1882">
        <v>94589</v>
      </c>
      <c r="I1882">
        <v>38.161321000000001</v>
      </c>
      <c r="J1882">
        <v>-122.27158799999999</v>
      </c>
      <c r="K1882">
        <v>0</v>
      </c>
      <c r="L1882">
        <v>1</v>
      </c>
      <c r="M1882" t="str" cm="1">
        <f t="array" ref="M1882">_xlfn.IFS(L1882&lt;=12, "New (0-12 months)", L1882&lt;=36, "Mid (13-36 months)", L1882&gt;=37,"Long (37+ months)")</f>
        <v>New (0-12 months)</v>
      </c>
      <c r="N1882" t="s">
        <v>54</v>
      </c>
      <c r="O1882" t="s">
        <v>40</v>
      </c>
      <c r="P1882">
        <v>23.06</v>
      </c>
      <c r="Q1882" t="s">
        <v>43</v>
      </c>
      <c r="R1882" t="s">
        <v>40</v>
      </c>
      <c r="S1882" t="s">
        <v>55</v>
      </c>
      <c r="T1882" s="1">
        <v>52</v>
      </c>
      <c r="U1882" t="s">
        <v>43</v>
      </c>
      <c r="V1882" t="s">
        <v>43</v>
      </c>
      <c r="W1882" t="s">
        <v>43</v>
      </c>
      <c r="X1882" t="s">
        <v>43</v>
      </c>
      <c r="Y1882" t="s">
        <v>40</v>
      </c>
      <c r="Z1882" t="s">
        <v>40</v>
      </c>
      <c r="AA1882" t="s">
        <v>40</v>
      </c>
      <c r="AB1882" t="s">
        <v>40</v>
      </c>
      <c r="AC1882" t="s">
        <v>51</v>
      </c>
      <c r="AD1882" t="s">
        <v>40</v>
      </c>
      <c r="AE1882" t="s">
        <v>56</v>
      </c>
      <c r="AF1882">
        <v>90.75</v>
      </c>
      <c r="AH1882">
        <v>90.75</v>
      </c>
      <c r="AI1882">
        <v>0</v>
      </c>
      <c r="AJ1882">
        <v>0</v>
      </c>
      <c r="AK1882">
        <v>23.06</v>
      </c>
      <c r="AL1882">
        <v>113.81</v>
      </c>
      <c r="AM1882" t="s">
        <v>57</v>
      </c>
      <c r="AN1882" t="s">
        <v>121</v>
      </c>
      <c r="AO1882" t="s">
        <v>195</v>
      </c>
    </row>
    <row r="1883" spans="1:41" x14ac:dyDescent="0.35">
      <c r="A1883" t="s">
        <v>2781</v>
      </c>
      <c r="B1883" t="s">
        <v>39</v>
      </c>
      <c r="C1883" s="10">
        <v>45</v>
      </c>
      <c r="D1883" s="5" t="str" cm="1">
        <f t="array" ref="D1883">_xlfn.IFS(C1883&lt;=29, "18-29", C1883&lt;=39, "30-39", C1883&lt;=49, "40-49", C1883&lt;=59, "50-59",C1883&lt;=69, "60-69", C1883&gt;=70, "70+")</f>
        <v>40-49</v>
      </c>
      <c r="E1883" t="s">
        <v>40</v>
      </c>
      <c r="F1883">
        <v>3</v>
      </c>
      <c r="G1883" t="s">
        <v>2147</v>
      </c>
      <c r="H1883">
        <v>92584</v>
      </c>
      <c r="I1883">
        <v>33.653337999999998</v>
      </c>
      <c r="J1883">
        <v>-117.178271</v>
      </c>
      <c r="K1883">
        <v>10</v>
      </c>
      <c r="L1883">
        <v>72</v>
      </c>
      <c r="M1883" t="str" cm="1">
        <f t="array" ref="M1883">_xlfn.IFS(L1883&lt;=12, "New (0-12 months)", L1883&lt;=36, "Mid (13-36 months)", L1883&gt;=37,"Long (37+ months)")</f>
        <v>Long (37+ months)</v>
      </c>
      <c r="N1883" t="s">
        <v>72</v>
      </c>
      <c r="O1883" t="s">
        <v>40</v>
      </c>
      <c r="P1883">
        <v>37.840000000000003</v>
      </c>
      <c r="Q1883" t="s">
        <v>40</v>
      </c>
      <c r="R1883" t="s">
        <v>40</v>
      </c>
      <c r="S1883" t="s">
        <v>44</v>
      </c>
      <c r="T1883" s="1">
        <v>53</v>
      </c>
      <c r="U1883" t="s">
        <v>40</v>
      </c>
      <c r="V1883" t="s">
        <v>43</v>
      </c>
      <c r="W1883" t="s">
        <v>40</v>
      </c>
      <c r="X1883" t="s">
        <v>40</v>
      </c>
      <c r="Y1883" t="s">
        <v>40</v>
      </c>
      <c r="Z1883" t="s">
        <v>40</v>
      </c>
      <c r="AA1883" t="s">
        <v>40</v>
      </c>
      <c r="AB1883" t="s">
        <v>40</v>
      </c>
      <c r="AC1883" t="s">
        <v>73</v>
      </c>
      <c r="AD1883" t="s">
        <v>40</v>
      </c>
      <c r="AE1883" t="s">
        <v>56</v>
      </c>
      <c r="AF1883">
        <v>84.2</v>
      </c>
      <c r="AH1883">
        <v>5986.55</v>
      </c>
      <c r="AI1883">
        <v>0</v>
      </c>
      <c r="AJ1883">
        <v>0</v>
      </c>
      <c r="AK1883">
        <v>2724.48</v>
      </c>
      <c r="AL1883">
        <v>8711.0300000000007</v>
      </c>
      <c r="AM1883" t="s">
        <v>47</v>
      </c>
    </row>
    <row r="1884" spans="1:41" x14ac:dyDescent="0.35">
      <c r="A1884" t="s">
        <v>2782</v>
      </c>
      <c r="B1884" t="s">
        <v>39</v>
      </c>
      <c r="C1884" s="10">
        <v>35</v>
      </c>
      <c r="D1884" s="5" t="str" cm="1">
        <f t="array" ref="D1884">_xlfn.IFS(C1884&lt;=29, "18-29", C1884&lt;=39, "30-39", C1884&lt;=49, "40-49", C1884&lt;=59, "50-59",C1884&lt;=69, "60-69", C1884&gt;=70, "70+")</f>
        <v>30-39</v>
      </c>
      <c r="E1884" t="s">
        <v>40</v>
      </c>
      <c r="F1884">
        <v>1</v>
      </c>
      <c r="G1884" t="s">
        <v>2160</v>
      </c>
      <c r="H1884">
        <v>94590</v>
      </c>
      <c r="I1884">
        <v>38.104705000000003</v>
      </c>
      <c r="J1884">
        <v>-122.247387</v>
      </c>
      <c r="K1884">
        <v>0</v>
      </c>
      <c r="L1884">
        <v>33</v>
      </c>
      <c r="M1884" t="str" cm="1">
        <f t="array" ref="M1884">_xlfn.IFS(L1884&lt;=12, "New (0-12 months)", L1884&lt;=36, "Mid (13-36 months)", L1884&gt;=37,"Long (37+ months)")</f>
        <v>Mid (13-36 months)</v>
      </c>
      <c r="N1884" t="s">
        <v>42</v>
      </c>
      <c r="O1884" t="s">
        <v>40</v>
      </c>
      <c r="P1884">
        <v>12.51</v>
      </c>
      <c r="Q1884" t="s">
        <v>43</v>
      </c>
      <c r="R1884" t="s">
        <v>43</v>
      </c>
      <c r="S1884" t="s">
        <v>8234</v>
      </c>
      <c r="T1884" s="1">
        <v>0</v>
      </c>
      <c r="U1884" t="s">
        <v>8234</v>
      </c>
      <c r="V1884" t="s">
        <v>8234</v>
      </c>
      <c r="W1884" t="s">
        <v>8234</v>
      </c>
      <c r="X1884" t="s">
        <v>8234</v>
      </c>
      <c r="Y1884" t="s">
        <v>8234</v>
      </c>
      <c r="Z1884" t="s">
        <v>8234</v>
      </c>
      <c r="AA1884" t="s">
        <v>8234</v>
      </c>
      <c r="AB1884" t="s">
        <v>8234</v>
      </c>
      <c r="AC1884" t="s">
        <v>73</v>
      </c>
      <c r="AD1884" t="s">
        <v>43</v>
      </c>
      <c r="AE1884" t="s">
        <v>46</v>
      </c>
      <c r="AF1884">
        <v>19.8</v>
      </c>
      <c r="AH1884">
        <v>641.35</v>
      </c>
      <c r="AI1884">
        <v>0</v>
      </c>
      <c r="AJ1884">
        <v>0</v>
      </c>
      <c r="AK1884">
        <v>412.83</v>
      </c>
      <c r="AL1884">
        <v>1054.18</v>
      </c>
      <c r="AM1884" t="s">
        <v>47</v>
      </c>
    </row>
    <row r="1885" spans="1:41" x14ac:dyDescent="0.35">
      <c r="A1885" t="s">
        <v>2783</v>
      </c>
      <c r="B1885" t="s">
        <v>39</v>
      </c>
      <c r="C1885" s="10">
        <v>55</v>
      </c>
      <c r="D1885" s="5" t="str" cm="1">
        <f t="array" ref="D1885">_xlfn.IFS(C1885&lt;=29, "18-29", C1885&lt;=39, "30-39", C1885&lt;=49, "40-49", C1885&lt;=59, "50-59",C1885&lt;=69, "60-69", C1885&gt;=70, "70+")</f>
        <v>50-59</v>
      </c>
      <c r="E1885" t="s">
        <v>43</v>
      </c>
      <c r="F1885">
        <v>0</v>
      </c>
      <c r="G1885" t="s">
        <v>1195</v>
      </c>
      <c r="H1885">
        <v>92880</v>
      </c>
      <c r="I1885">
        <v>33.918042999999997</v>
      </c>
      <c r="J1885">
        <v>-117.61780899999999</v>
      </c>
      <c r="K1885">
        <v>0</v>
      </c>
      <c r="L1885">
        <v>32</v>
      </c>
      <c r="M1885" t="str" cm="1">
        <f t="array" ref="M1885">_xlfn.IFS(L1885&lt;=12, "New (0-12 months)", L1885&lt;=36, "Mid (13-36 months)", L1885&gt;=37,"Long (37+ months)")</f>
        <v>Mid (13-36 months)</v>
      </c>
      <c r="N1885" t="s">
        <v>42</v>
      </c>
      <c r="O1885" t="s">
        <v>40</v>
      </c>
      <c r="P1885">
        <v>4.6100000000000003</v>
      </c>
      <c r="Q1885" t="s">
        <v>40</v>
      </c>
      <c r="R1885" t="s">
        <v>40</v>
      </c>
      <c r="S1885" t="s">
        <v>55</v>
      </c>
      <c r="T1885" s="1">
        <v>12</v>
      </c>
      <c r="U1885" t="s">
        <v>40</v>
      </c>
      <c r="V1885" t="s">
        <v>43</v>
      </c>
      <c r="W1885" t="s">
        <v>40</v>
      </c>
      <c r="X1885" t="s">
        <v>40</v>
      </c>
      <c r="Y1885" t="s">
        <v>40</v>
      </c>
      <c r="Z1885" t="s">
        <v>40</v>
      </c>
      <c r="AA1885" t="s">
        <v>40</v>
      </c>
      <c r="AB1885" t="s">
        <v>40</v>
      </c>
      <c r="AC1885" t="s">
        <v>45</v>
      </c>
      <c r="AD1885" t="s">
        <v>40</v>
      </c>
      <c r="AE1885" t="s">
        <v>56</v>
      </c>
      <c r="AF1885">
        <v>109.55</v>
      </c>
      <c r="AH1885">
        <v>3608</v>
      </c>
      <c r="AI1885">
        <v>0</v>
      </c>
      <c r="AJ1885">
        <v>0</v>
      </c>
      <c r="AK1885">
        <v>147.52000000000001</v>
      </c>
      <c r="AL1885">
        <v>3755.52</v>
      </c>
      <c r="AM1885" t="s">
        <v>47</v>
      </c>
    </row>
    <row r="1886" spans="1:41" x14ac:dyDescent="0.35">
      <c r="A1886" t="s">
        <v>2784</v>
      </c>
      <c r="B1886" t="s">
        <v>39</v>
      </c>
      <c r="C1886" s="10">
        <v>44</v>
      </c>
      <c r="D1886" s="5" t="str" cm="1">
        <f t="array" ref="D1886">_xlfn.IFS(C1886&lt;=29, "18-29", C1886&lt;=39, "30-39", C1886&lt;=49, "40-49", C1886&lt;=59, "50-59",C1886&lt;=69, "60-69", C1886&gt;=70, "70+")</f>
        <v>40-49</v>
      </c>
      <c r="E1886" t="s">
        <v>43</v>
      </c>
      <c r="F1886">
        <v>0</v>
      </c>
      <c r="G1886" t="s">
        <v>2785</v>
      </c>
      <c r="H1886">
        <v>93950</v>
      </c>
      <c r="I1886">
        <v>36.618336999999997</v>
      </c>
      <c r="J1886">
        <v>-121.926417</v>
      </c>
      <c r="K1886">
        <v>0</v>
      </c>
      <c r="L1886">
        <v>5</v>
      </c>
      <c r="M1886" t="str" cm="1">
        <f t="array" ref="M1886">_xlfn.IFS(L1886&lt;=12, "New (0-12 months)", L1886&lt;=36, "Mid (13-36 months)", L1886&gt;=37,"Long (37+ months)")</f>
        <v>New (0-12 months)</v>
      </c>
      <c r="N1886" t="s">
        <v>42</v>
      </c>
      <c r="O1886" t="s">
        <v>40</v>
      </c>
      <c r="P1886">
        <v>24.61</v>
      </c>
      <c r="Q1886" t="s">
        <v>43</v>
      </c>
      <c r="R1886" t="s">
        <v>43</v>
      </c>
      <c r="S1886" t="s">
        <v>8234</v>
      </c>
      <c r="T1886" s="1">
        <v>0</v>
      </c>
      <c r="U1886" t="s">
        <v>8234</v>
      </c>
      <c r="V1886" t="s">
        <v>8234</v>
      </c>
      <c r="W1886" t="s">
        <v>8234</v>
      </c>
      <c r="X1886" t="s">
        <v>8234</v>
      </c>
      <c r="Y1886" t="s">
        <v>8234</v>
      </c>
      <c r="Z1886" t="s">
        <v>8234</v>
      </c>
      <c r="AA1886" t="s">
        <v>8234</v>
      </c>
      <c r="AB1886" t="s">
        <v>8234</v>
      </c>
      <c r="AC1886" t="s">
        <v>51</v>
      </c>
      <c r="AD1886" t="s">
        <v>40</v>
      </c>
      <c r="AE1886" t="s">
        <v>46</v>
      </c>
      <c r="AF1886">
        <v>20.5</v>
      </c>
      <c r="AH1886">
        <v>104.3</v>
      </c>
      <c r="AI1886">
        <v>0</v>
      </c>
      <c r="AJ1886">
        <v>0</v>
      </c>
      <c r="AK1886">
        <v>123.05</v>
      </c>
      <c r="AL1886">
        <v>227.35</v>
      </c>
      <c r="AM1886" t="s">
        <v>47</v>
      </c>
    </row>
    <row r="1887" spans="1:41" x14ac:dyDescent="0.35">
      <c r="A1887" t="s">
        <v>2786</v>
      </c>
      <c r="B1887" t="s">
        <v>39</v>
      </c>
      <c r="C1887" s="10">
        <v>28</v>
      </c>
      <c r="D1887" s="5" t="str" cm="1">
        <f t="array" ref="D1887">_xlfn.IFS(C1887&lt;=29, "18-29", C1887&lt;=39, "30-39", C1887&lt;=49, "40-49", C1887&lt;=59, "50-59",C1887&lt;=69, "60-69", C1887&gt;=70, "70+")</f>
        <v>18-29</v>
      </c>
      <c r="E1887" t="s">
        <v>43</v>
      </c>
      <c r="F1887">
        <v>0</v>
      </c>
      <c r="G1887" t="s">
        <v>1105</v>
      </c>
      <c r="H1887">
        <v>90292</v>
      </c>
      <c r="I1887">
        <v>33.977468000000002</v>
      </c>
      <c r="J1887">
        <v>-118.445475</v>
      </c>
      <c r="K1887">
        <v>0</v>
      </c>
      <c r="L1887">
        <v>2</v>
      </c>
      <c r="M1887" t="str" cm="1">
        <f t="array" ref="M1887">_xlfn.IFS(L1887&lt;=12, "New (0-12 months)", L1887&lt;=36, "Mid (13-36 months)", L1887&gt;=37,"Long (37+ months)")</f>
        <v>New (0-12 months)</v>
      </c>
      <c r="N1887" t="s">
        <v>42</v>
      </c>
      <c r="O1887" t="s">
        <v>43</v>
      </c>
      <c r="P1887">
        <v>0</v>
      </c>
      <c r="Q1887" t="s">
        <v>8234</v>
      </c>
      <c r="R1887" t="s">
        <v>40</v>
      </c>
      <c r="S1887" t="s">
        <v>79</v>
      </c>
      <c r="T1887" s="1">
        <v>48</v>
      </c>
      <c r="U1887" t="s">
        <v>43</v>
      </c>
      <c r="V1887" t="s">
        <v>43</v>
      </c>
      <c r="W1887" t="s">
        <v>43</v>
      </c>
      <c r="X1887" t="s">
        <v>43</v>
      </c>
      <c r="Y1887" t="s">
        <v>40</v>
      </c>
      <c r="Z1887" t="s">
        <v>40</v>
      </c>
      <c r="AA1887" t="s">
        <v>40</v>
      </c>
      <c r="AB1887" t="s">
        <v>43</v>
      </c>
      <c r="AC1887" t="s">
        <v>51</v>
      </c>
      <c r="AD1887" t="s">
        <v>40</v>
      </c>
      <c r="AE1887" t="s">
        <v>56</v>
      </c>
      <c r="AF1887">
        <v>45.25</v>
      </c>
      <c r="AH1887">
        <v>85.5</v>
      </c>
      <c r="AI1887">
        <v>0</v>
      </c>
      <c r="AJ1887">
        <v>10</v>
      </c>
      <c r="AK1887">
        <v>0</v>
      </c>
      <c r="AL1887">
        <v>95.5</v>
      </c>
      <c r="AM1887" t="s">
        <v>57</v>
      </c>
      <c r="AN1887" t="s">
        <v>63</v>
      </c>
      <c r="AO1887" t="s">
        <v>64</v>
      </c>
    </row>
    <row r="1888" spans="1:41" x14ac:dyDescent="0.35">
      <c r="A1888" t="s">
        <v>2787</v>
      </c>
      <c r="B1888" t="s">
        <v>39</v>
      </c>
      <c r="C1888" s="10">
        <v>29</v>
      </c>
      <c r="D1888" s="5" t="str" cm="1">
        <f t="array" ref="D1888">_xlfn.IFS(C1888&lt;=29, "18-29", C1888&lt;=39, "30-39", C1888&lt;=49, "40-49", C1888&lt;=59, "50-59",C1888&lt;=69, "60-69", C1888&gt;=70, "70+")</f>
        <v>18-29</v>
      </c>
      <c r="E1888" t="s">
        <v>43</v>
      </c>
      <c r="F1888">
        <v>0</v>
      </c>
      <c r="G1888" t="s">
        <v>1434</v>
      </c>
      <c r="H1888">
        <v>92543</v>
      </c>
      <c r="I1888">
        <v>33.739415000000001</v>
      </c>
      <c r="J1888">
        <v>-116.968339</v>
      </c>
      <c r="K1888">
        <v>0</v>
      </c>
      <c r="L1888">
        <v>2</v>
      </c>
      <c r="M1888" t="str" cm="1">
        <f t="array" ref="M1888">_xlfn.IFS(L1888&lt;=12, "New (0-12 months)", L1888&lt;=36, "Mid (13-36 months)", L1888&gt;=37,"Long (37+ months)")</f>
        <v>New (0-12 months)</v>
      </c>
      <c r="N1888" t="s">
        <v>54</v>
      </c>
      <c r="O1888" t="s">
        <v>40</v>
      </c>
      <c r="P1888">
        <v>33.89</v>
      </c>
      <c r="Q1888" t="s">
        <v>43</v>
      </c>
      <c r="R1888" t="s">
        <v>40</v>
      </c>
      <c r="S1888" t="s">
        <v>55</v>
      </c>
      <c r="T1888" s="1">
        <v>41</v>
      </c>
      <c r="U1888" t="s">
        <v>43</v>
      </c>
      <c r="V1888" t="s">
        <v>43</v>
      </c>
      <c r="W1888" t="s">
        <v>43</v>
      </c>
      <c r="X1888" t="s">
        <v>43</v>
      </c>
      <c r="Y1888" t="s">
        <v>43</v>
      </c>
      <c r="Z1888" t="s">
        <v>40</v>
      </c>
      <c r="AA1888" t="s">
        <v>40</v>
      </c>
      <c r="AB1888" t="s">
        <v>40</v>
      </c>
      <c r="AC1888" t="s">
        <v>51</v>
      </c>
      <c r="AD1888" t="s">
        <v>43</v>
      </c>
      <c r="AE1888" t="s">
        <v>56</v>
      </c>
      <c r="AF1888">
        <v>80.55</v>
      </c>
      <c r="AH1888">
        <v>184.1</v>
      </c>
      <c r="AI1888">
        <v>0</v>
      </c>
      <c r="AJ1888">
        <v>0</v>
      </c>
      <c r="AK1888">
        <v>67.78</v>
      </c>
      <c r="AL1888">
        <v>251.88</v>
      </c>
      <c r="AM1888" t="s">
        <v>57</v>
      </c>
      <c r="AN1888" t="s">
        <v>121</v>
      </c>
      <c r="AO1888" t="s">
        <v>195</v>
      </c>
    </row>
    <row r="1889" spans="1:41" x14ac:dyDescent="0.35">
      <c r="A1889" t="s">
        <v>2788</v>
      </c>
      <c r="B1889" t="s">
        <v>39</v>
      </c>
      <c r="C1889" s="10">
        <v>79</v>
      </c>
      <c r="D1889" s="5" t="str" cm="1">
        <f t="array" ref="D1889">_xlfn.IFS(C1889&lt;=29, "18-29", C1889&lt;=39, "30-39", C1889&lt;=49, "40-49", C1889&lt;=59, "50-59",C1889&lt;=69, "60-69", C1889&gt;=70, "70+")</f>
        <v>70+</v>
      </c>
      <c r="E1889" t="s">
        <v>43</v>
      </c>
      <c r="F1889">
        <v>0</v>
      </c>
      <c r="G1889" t="s">
        <v>2789</v>
      </c>
      <c r="H1889">
        <v>92037</v>
      </c>
      <c r="I1889">
        <v>32.853743000000001</v>
      </c>
      <c r="J1889">
        <v>-117.25033999999999</v>
      </c>
      <c r="K1889">
        <v>0</v>
      </c>
      <c r="L1889">
        <v>17</v>
      </c>
      <c r="M1889" t="str" cm="1">
        <f t="array" ref="M1889">_xlfn.IFS(L1889&lt;=12, "New (0-12 months)", L1889&lt;=36, "Mid (13-36 months)", L1889&gt;=37,"Long (37+ months)")</f>
        <v>Mid (13-36 months)</v>
      </c>
      <c r="N1889" t="s">
        <v>62</v>
      </c>
      <c r="O1889" t="s">
        <v>40</v>
      </c>
      <c r="P1889">
        <v>1.06</v>
      </c>
      <c r="Q1889" t="s">
        <v>40</v>
      </c>
      <c r="R1889" t="s">
        <v>40</v>
      </c>
      <c r="S1889" t="s">
        <v>55</v>
      </c>
      <c r="T1889" s="1">
        <v>25</v>
      </c>
      <c r="U1889" t="s">
        <v>43</v>
      </c>
      <c r="V1889" t="s">
        <v>43</v>
      </c>
      <c r="W1889" t="s">
        <v>40</v>
      </c>
      <c r="X1889" t="s">
        <v>43</v>
      </c>
      <c r="Y1889" t="s">
        <v>43</v>
      </c>
      <c r="Z1889" t="s">
        <v>43</v>
      </c>
      <c r="AA1889" t="s">
        <v>43</v>
      </c>
      <c r="AB1889" t="s">
        <v>40</v>
      </c>
      <c r="AC1889" t="s">
        <v>45</v>
      </c>
      <c r="AD1889" t="s">
        <v>40</v>
      </c>
      <c r="AE1889" t="s">
        <v>46</v>
      </c>
      <c r="AF1889">
        <v>82.65</v>
      </c>
      <c r="AH1889">
        <v>1470.05</v>
      </c>
      <c r="AI1889">
        <v>0</v>
      </c>
      <c r="AJ1889">
        <v>0</v>
      </c>
      <c r="AK1889">
        <v>18.02</v>
      </c>
      <c r="AL1889">
        <v>1488.07</v>
      </c>
      <c r="AM1889" t="s">
        <v>47</v>
      </c>
    </row>
    <row r="1890" spans="1:41" x14ac:dyDescent="0.35">
      <c r="A1890" t="s">
        <v>2790</v>
      </c>
      <c r="B1890" t="s">
        <v>49</v>
      </c>
      <c r="C1890" s="10">
        <v>39</v>
      </c>
      <c r="D1890" s="5" t="str" cm="1">
        <f t="array" ref="D1890">_xlfn.IFS(C1890&lt;=29, "18-29", C1890&lt;=39, "30-39", C1890&lt;=49, "40-49", C1890&lt;=59, "50-59",C1890&lt;=69, "60-69", C1890&gt;=70, "70+")</f>
        <v>30-39</v>
      </c>
      <c r="E1890" t="s">
        <v>43</v>
      </c>
      <c r="F1890">
        <v>1</v>
      </c>
      <c r="G1890" t="s">
        <v>2791</v>
      </c>
      <c r="H1890">
        <v>95910</v>
      </c>
      <c r="I1890">
        <v>39.467827999999997</v>
      </c>
      <c r="J1890">
        <v>-120.841386</v>
      </c>
      <c r="K1890">
        <v>0</v>
      </c>
      <c r="L1890">
        <v>5</v>
      </c>
      <c r="M1890" t="str" cm="1">
        <f t="array" ref="M1890">_xlfn.IFS(L1890&lt;=12, "New (0-12 months)", L1890&lt;=36, "Mid (13-36 months)", L1890&gt;=37,"Long (37+ months)")</f>
        <v>New (0-12 months)</v>
      </c>
      <c r="N1890" t="s">
        <v>42</v>
      </c>
      <c r="O1890" t="s">
        <v>40</v>
      </c>
      <c r="P1890">
        <v>8.01</v>
      </c>
      <c r="Q1890" t="s">
        <v>43</v>
      </c>
      <c r="R1890" t="s">
        <v>43</v>
      </c>
      <c r="S1890" t="s">
        <v>8234</v>
      </c>
      <c r="T1890" s="1">
        <v>0</v>
      </c>
      <c r="U1890" t="s">
        <v>8234</v>
      </c>
      <c r="V1890" t="s">
        <v>8234</v>
      </c>
      <c r="W1890" t="s">
        <v>8234</v>
      </c>
      <c r="X1890" t="s">
        <v>8234</v>
      </c>
      <c r="Y1890" t="s">
        <v>8234</v>
      </c>
      <c r="Z1890" t="s">
        <v>8234</v>
      </c>
      <c r="AA1890" t="s">
        <v>8234</v>
      </c>
      <c r="AB1890" t="s">
        <v>8234</v>
      </c>
      <c r="AC1890" t="s">
        <v>51</v>
      </c>
      <c r="AD1890" t="s">
        <v>43</v>
      </c>
      <c r="AE1890" t="s">
        <v>46</v>
      </c>
      <c r="AF1890">
        <v>20.350000000000001</v>
      </c>
      <c r="AH1890">
        <v>122</v>
      </c>
      <c r="AI1890">
        <v>0</v>
      </c>
      <c r="AJ1890">
        <v>0</v>
      </c>
      <c r="AK1890">
        <v>40.049999999999997</v>
      </c>
      <c r="AL1890">
        <v>162.05000000000001</v>
      </c>
      <c r="AM1890" t="s">
        <v>47</v>
      </c>
    </row>
    <row r="1891" spans="1:41" x14ac:dyDescent="0.35">
      <c r="A1891" t="s">
        <v>2792</v>
      </c>
      <c r="B1891" t="s">
        <v>49</v>
      </c>
      <c r="C1891" s="10">
        <v>35</v>
      </c>
      <c r="D1891" s="5" t="str" cm="1">
        <f t="array" ref="D1891">_xlfn.IFS(C1891&lt;=29, "18-29", C1891&lt;=39, "30-39", C1891&lt;=49, "40-49", C1891&lt;=59, "50-59",C1891&lt;=69, "60-69", C1891&gt;=70, "70+")</f>
        <v>30-39</v>
      </c>
      <c r="E1891" t="s">
        <v>43</v>
      </c>
      <c r="F1891">
        <v>0</v>
      </c>
      <c r="G1891" t="s">
        <v>1120</v>
      </c>
      <c r="H1891">
        <v>90713</v>
      </c>
      <c r="I1891">
        <v>33.847754999999999</v>
      </c>
      <c r="J1891">
        <v>-118.112532</v>
      </c>
      <c r="K1891">
        <v>0</v>
      </c>
      <c r="L1891">
        <v>10</v>
      </c>
      <c r="M1891" t="str" cm="1">
        <f t="array" ref="M1891">_xlfn.IFS(L1891&lt;=12, "New (0-12 months)", L1891&lt;=36, "Mid (13-36 months)", L1891&gt;=37,"Long (37+ months)")</f>
        <v>New (0-12 months)</v>
      </c>
      <c r="N1891" t="s">
        <v>62</v>
      </c>
      <c r="O1891" t="s">
        <v>40</v>
      </c>
      <c r="P1891">
        <v>3.01</v>
      </c>
      <c r="Q1891" t="s">
        <v>40</v>
      </c>
      <c r="R1891" t="s">
        <v>43</v>
      </c>
      <c r="S1891" t="s">
        <v>8234</v>
      </c>
      <c r="T1891" s="1">
        <v>0</v>
      </c>
      <c r="U1891" t="s">
        <v>8234</v>
      </c>
      <c r="V1891" t="s">
        <v>8234</v>
      </c>
      <c r="W1891" t="s">
        <v>8234</v>
      </c>
      <c r="X1891" t="s">
        <v>8234</v>
      </c>
      <c r="Y1891" t="s">
        <v>8234</v>
      </c>
      <c r="Z1891" t="s">
        <v>8234</v>
      </c>
      <c r="AA1891" t="s">
        <v>8234</v>
      </c>
      <c r="AB1891" t="s">
        <v>8234</v>
      </c>
      <c r="AC1891" t="s">
        <v>51</v>
      </c>
      <c r="AD1891" t="s">
        <v>40</v>
      </c>
      <c r="AE1891" t="s">
        <v>56</v>
      </c>
      <c r="AF1891">
        <v>24</v>
      </c>
      <c r="AH1891">
        <v>226.55</v>
      </c>
      <c r="AI1891">
        <v>0</v>
      </c>
      <c r="AJ1891">
        <v>0</v>
      </c>
      <c r="AK1891">
        <v>30.1</v>
      </c>
      <c r="AL1891">
        <v>256.64999999999998</v>
      </c>
      <c r="AM1891" t="s">
        <v>47</v>
      </c>
    </row>
    <row r="1892" spans="1:41" x14ac:dyDescent="0.35">
      <c r="A1892" t="s">
        <v>2793</v>
      </c>
      <c r="B1892" t="s">
        <v>49</v>
      </c>
      <c r="C1892" s="10">
        <v>42</v>
      </c>
      <c r="D1892" s="5" t="str" cm="1">
        <f t="array" ref="D1892">_xlfn.IFS(C1892&lt;=29, "18-29", C1892&lt;=39, "30-39", C1892&lt;=49, "40-49", C1892&lt;=59, "50-59",C1892&lt;=69, "60-69", C1892&gt;=70, "70+")</f>
        <v>40-49</v>
      </c>
      <c r="E1892" t="s">
        <v>43</v>
      </c>
      <c r="F1892">
        <v>0</v>
      </c>
      <c r="G1892" t="s">
        <v>928</v>
      </c>
      <c r="H1892">
        <v>95337</v>
      </c>
      <c r="I1892">
        <v>37.750821999999999</v>
      </c>
      <c r="J1892">
        <v>-121.238423</v>
      </c>
      <c r="K1892">
        <v>0</v>
      </c>
      <c r="L1892">
        <v>1</v>
      </c>
      <c r="M1892" t="str" cm="1">
        <f t="array" ref="M1892">_xlfn.IFS(L1892&lt;=12, "New (0-12 months)", L1892&lt;=36, "Mid (13-36 months)", L1892&gt;=37,"Long (37+ months)")</f>
        <v>New (0-12 months)</v>
      </c>
      <c r="N1892" t="s">
        <v>54</v>
      </c>
      <c r="O1892" t="s">
        <v>40</v>
      </c>
      <c r="P1892">
        <v>39.869999999999997</v>
      </c>
      <c r="Q1892" t="s">
        <v>40</v>
      </c>
      <c r="R1892" t="s">
        <v>40</v>
      </c>
      <c r="S1892" t="s">
        <v>79</v>
      </c>
      <c r="T1892" s="1">
        <v>2</v>
      </c>
      <c r="U1892" t="s">
        <v>43</v>
      </c>
      <c r="V1892" t="s">
        <v>43</v>
      </c>
      <c r="W1892" t="s">
        <v>43</v>
      </c>
      <c r="X1892" t="s">
        <v>43</v>
      </c>
      <c r="Y1892" t="s">
        <v>43</v>
      </c>
      <c r="Z1892" t="s">
        <v>43</v>
      </c>
      <c r="AA1892" t="s">
        <v>43</v>
      </c>
      <c r="AB1892" t="s">
        <v>40</v>
      </c>
      <c r="AC1892" t="s">
        <v>51</v>
      </c>
      <c r="AD1892" t="s">
        <v>40</v>
      </c>
      <c r="AE1892" t="s">
        <v>56</v>
      </c>
      <c r="AF1892">
        <v>50.15</v>
      </c>
      <c r="AH1892">
        <v>50.15</v>
      </c>
      <c r="AI1892">
        <v>0</v>
      </c>
      <c r="AJ1892">
        <v>0</v>
      </c>
      <c r="AK1892">
        <v>39.869999999999997</v>
      </c>
      <c r="AL1892">
        <v>90.02</v>
      </c>
      <c r="AM1892" t="s">
        <v>98</v>
      </c>
    </row>
    <row r="1893" spans="1:41" x14ac:dyDescent="0.35">
      <c r="A1893" t="s">
        <v>2794</v>
      </c>
      <c r="B1893" t="s">
        <v>39</v>
      </c>
      <c r="C1893" s="10">
        <v>40</v>
      </c>
      <c r="D1893" s="5" t="str" cm="1">
        <f t="array" ref="D1893">_xlfn.IFS(C1893&lt;=29, "18-29", C1893&lt;=39, "30-39", C1893&lt;=49, "40-49", C1893&lt;=59, "50-59",C1893&lt;=69, "60-69", C1893&gt;=70, "70+")</f>
        <v>40-49</v>
      </c>
      <c r="E1893" t="s">
        <v>43</v>
      </c>
      <c r="F1893">
        <v>0</v>
      </c>
      <c r="G1893" t="s">
        <v>396</v>
      </c>
      <c r="H1893">
        <v>90710</v>
      </c>
      <c r="I1893">
        <v>33.798265999999998</v>
      </c>
      <c r="J1893">
        <v>-118.300237</v>
      </c>
      <c r="K1893">
        <v>0</v>
      </c>
      <c r="L1893">
        <v>41</v>
      </c>
      <c r="M1893" t="str" cm="1">
        <f t="array" ref="M1893">_xlfn.IFS(L1893&lt;=12, "New (0-12 months)", L1893&lt;=36, "Mid (13-36 months)", L1893&gt;=37,"Long (37+ months)")</f>
        <v>Long (37+ months)</v>
      </c>
      <c r="N1893" t="s">
        <v>76</v>
      </c>
      <c r="O1893" t="s">
        <v>40</v>
      </c>
      <c r="P1893">
        <v>36.47</v>
      </c>
      <c r="Q1893" t="s">
        <v>40</v>
      </c>
      <c r="R1893" t="s">
        <v>40</v>
      </c>
      <c r="S1893" t="s">
        <v>79</v>
      </c>
      <c r="T1893" s="1">
        <v>8</v>
      </c>
      <c r="U1893" t="s">
        <v>43</v>
      </c>
      <c r="V1893" t="s">
        <v>40</v>
      </c>
      <c r="W1893" t="s">
        <v>43</v>
      </c>
      <c r="X1893" t="s">
        <v>43</v>
      </c>
      <c r="Y1893" t="s">
        <v>43</v>
      </c>
      <c r="Z1893" t="s">
        <v>43</v>
      </c>
      <c r="AA1893" t="s">
        <v>43</v>
      </c>
      <c r="AB1893" t="s">
        <v>40</v>
      </c>
      <c r="AC1893" t="s">
        <v>45</v>
      </c>
      <c r="AD1893" t="s">
        <v>40</v>
      </c>
      <c r="AE1893" t="s">
        <v>46</v>
      </c>
      <c r="AF1893">
        <v>56.3</v>
      </c>
      <c r="AH1893">
        <v>2364</v>
      </c>
      <c r="AI1893">
        <v>0</v>
      </c>
      <c r="AJ1893">
        <v>0</v>
      </c>
      <c r="AK1893">
        <v>1495.27</v>
      </c>
      <c r="AL1893">
        <v>3859.27</v>
      </c>
      <c r="AM1893" t="s">
        <v>47</v>
      </c>
    </row>
    <row r="1894" spans="1:41" x14ac:dyDescent="0.35">
      <c r="A1894" t="s">
        <v>2795</v>
      </c>
      <c r="B1894" t="s">
        <v>39</v>
      </c>
      <c r="C1894" s="10">
        <v>22</v>
      </c>
      <c r="D1894" s="5" t="str" cm="1">
        <f t="array" ref="D1894">_xlfn.IFS(C1894&lt;=29, "18-29", C1894&lt;=39, "30-39", C1894&lt;=49, "40-49", C1894&lt;=59, "50-59",C1894&lt;=69, "60-69", C1894&gt;=70, "70+")</f>
        <v>18-29</v>
      </c>
      <c r="E1894" t="s">
        <v>43</v>
      </c>
      <c r="F1894">
        <v>0</v>
      </c>
      <c r="G1894" t="s">
        <v>211</v>
      </c>
      <c r="H1894">
        <v>93702</v>
      </c>
      <c r="I1894">
        <v>36.739384999999999</v>
      </c>
      <c r="J1894">
        <v>-119.753649</v>
      </c>
      <c r="K1894">
        <v>0</v>
      </c>
      <c r="L1894">
        <v>63</v>
      </c>
      <c r="M1894" t="str" cm="1">
        <f t="array" ref="M1894">_xlfn.IFS(L1894&lt;=12, "New (0-12 months)", L1894&lt;=36, "Mid (13-36 months)", L1894&gt;=37,"Long (37+ months)")</f>
        <v>Long (37+ months)</v>
      </c>
      <c r="N1894" t="s">
        <v>76</v>
      </c>
      <c r="O1894" t="s">
        <v>40</v>
      </c>
      <c r="P1894">
        <v>8.3800000000000008</v>
      </c>
      <c r="Q1894" t="s">
        <v>40</v>
      </c>
      <c r="R1894" t="s">
        <v>40</v>
      </c>
      <c r="S1894" t="s">
        <v>55</v>
      </c>
      <c r="T1894" s="1">
        <v>59</v>
      </c>
      <c r="U1894" t="s">
        <v>43</v>
      </c>
      <c r="V1894" t="s">
        <v>40</v>
      </c>
      <c r="W1894" t="s">
        <v>43</v>
      </c>
      <c r="X1894" t="s">
        <v>43</v>
      </c>
      <c r="Y1894" t="s">
        <v>40</v>
      </c>
      <c r="Z1894" t="s">
        <v>40</v>
      </c>
      <c r="AA1894" t="s">
        <v>40</v>
      </c>
      <c r="AB1894" t="s">
        <v>40</v>
      </c>
      <c r="AC1894" t="s">
        <v>45</v>
      </c>
      <c r="AD1894" t="s">
        <v>43</v>
      </c>
      <c r="AE1894" t="s">
        <v>56</v>
      </c>
      <c r="AF1894">
        <v>99.9</v>
      </c>
      <c r="AH1894">
        <v>6137</v>
      </c>
      <c r="AI1894">
        <v>0</v>
      </c>
      <c r="AJ1894">
        <v>0</v>
      </c>
      <c r="AK1894">
        <v>527.94000000000005</v>
      </c>
      <c r="AL1894">
        <v>6664.94</v>
      </c>
      <c r="AM1894" t="s">
        <v>57</v>
      </c>
      <c r="AN1894" t="s">
        <v>117</v>
      </c>
      <c r="AO1894" t="s">
        <v>118</v>
      </c>
    </row>
    <row r="1895" spans="1:41" x14ac:dyDescent="0.35">
      <c r="A1895" t="s">
        <v>2796</v>
      </c>
      <c r="B1895" t="s">
        <v>49</v>
      </c>
      <c r="C1895" s="10">
        <v>37</v>
      </c>
      <c r="D1895" s="5" t="str" cm="1">
        <f t="array" ref="D1895">_xlfn.IFS(C1895&lt;=29, "18-29", C1895&lt;=39, "30-39", C1895&lt;=49, "40-49", C1895&lt;=59, "50-59",C1895&lt;=69, "60-69", C1895&gt;=70, "70+")</f>
        <v>30-39</v>
      </c>
      <c r="E1895" t="s">
        <v>40</v>
      </c>
      <c r="F1895">
        <v>0</v>
      </c>
      <c r="G1895" t="s">
        <v>441</v>
      </c>
      <c r="H1895">
        <v>90813</v>
      </c>
      <c r="I1895">
        <v>33.781086000000002</v>
      </c>
      <c r="J1895">
        <v>-118.199049</v>
      </c>
      <c r="K1895">
        <v>3</v>
      </c>
      <c r="L1895">
        <v>22</v>
      </c>
      <c r="M1895" t="str" cm="1">
        <f t="array" ref="M1895">_xlfn.IFS(L1895&lt;=12, "New (0-12 months)", L1895&lt;=36, "Mid (13-36 months)", L1895&gt;=37,"Long (37+ months)")</f>
        <v>Mid (13-36 months)</v>
      </c>
      <c r="N1895" t="s">
        <v>42</v>
      </c>
      <c r="O1895" t="s">
        <v>40</v>
      </c>
      <c r="P1895">
        <v>48.06</v>
      </c>
      <c r="Q1895" t="s">
        <v>43</v>
      </c>
      <c r="R1895" t="s">
        <v>43</v>
      </c>
      <c r="S1895" t="s">
        <v>8234</v>
      </c>
      <c r="T1895" s="1">
        <v>0</v>
      </c>
      <c r="U1895" t="s">
        <v>8234</v>
      </c>
      <c r="V1895" t="s">
        <v>8234</v>
      </c>
      <c r="W1895" t="s">
        <v>8234</v>
      </c>
      <c r="X1895" t="s">
        <v>8234</v>
      </c>
      <c r="Y1895" t="s">
        <v>8234</v>
      </c>
      <c r="Z1895" t="s">
        <v>8234</v>
      </c>
      <c r="AA1895" t="s">
        <v>8234</v>
      </c>
      <c r="AB1895" t="s">
        <v>8234</v>
      </c>
      <c r="AC1895" t="s">
        <v>45</v>
      </c>
      <c r="AD1895" t="s">
        <v>43</v>
      </c>
      <c r="AE1895" t="s">
        <v>46</v>
      </c>
      <c r="AF1895">
        <v>20.149999999999999</v>
      </c>
      <c r="AH1895">
        <v>419.9</v>
      </c>
      <c r="AI1895">
        <v>0</v>
      </c>
      <c r="AJ1895">
        <v>0</v>
      </c>
      <c r="AK1895">
        <v>1057.32</v>
      </c>
      <c r="AL1895">
        <v>1477.22</v>
      </c>
      <c r="AM1895" t="s">
        <v>47</v>
      </c>
    </row>
    <row r="1896" spans="1:41" x14ac:dyDescent="0.35">
      <c r="A1896" t="s">
        <v>2797</v>
      </c>
      <c r="B1896" t="s">
        <v>39</v>
      </c>
      <c r="C1896" s="10">
        <v>32</v>
      </c>
      <c r="D1896" s="5" t="str" cm="1">
        <f t="array" ref="D1896">_xlfn.IFS(C1896&lt;=29, "18-29", C1896&lt;=39, "30-39", C1896&lt;=49, "40-49", C1896&lt;=59, "50-59",C1896&lt;=69, "60-69", C1896&gt;=70, "70+")</f>
        <v>30-39</v>
      </c>
      <c r="E1896" t="s">
        <v>43</v>
      </c>
      <c r="F1896">
        <v>0</v>
      </c>
      <c r="G1896" t="s">
        <v>83</v>
      </c>
      <c r="H1896">
        <v>92067</v>
      </c>
      <c r="I1896">
        <v>33.012751000000002</v>
      </c>
      <c r="J1896">
        <v>-117.20061699999999</v>
      </c>
      <c r="K1896">
        <v>0</v>
      </c>
      <c r="L1896">
        <v>47</v>
      </c>
      <c r="M1896" t="str" cm="1">
        <f t="array" ref="M1896">_xlfn.IFS(L1896&lt;=12, "New (0-12 months)", L1896&lt;=36, "Mid (13-36 months)", L1896&gt;=37,"Long (37+ months)")</f>
        <v>Long (37+ months)</v>
      </c>
      <c r="N1896" t="s">
        <v>76</v>
      </c>
      <c r="O1896" t="s">
        <v>40</v>
      </c>
      <c r="P1896">
        <v>2.4500000000000002</v>
      </c>
      <c r="Q1896" t="s">
        <v>43</v>
      </c>
      <c r="R1896" t="s">
        <v>40</v>
      </c>
      <c r="S1896" t="s">
        <v>55</v>
      </c>
      <c r="T1896" s="1">
        <v>13</v>
      </c>
      <c r="U1896" t="s">
        <v>40</v>
      </c>
      <c r="V1896" t="s">
        <v>43</v>
      </c>
      <c r="W1896" t="s">
        <v>40</v>
      </c>
      <c r="X1896" t="s">
        <v>40</v>
      </c>
      <c r="Y1896" t="s">
        <v>40</v>
      </c>
      <c r="Z1896" t="s">
        <v>40</v>
      </c>
      <c r="AA1896" t="s">
        <v>40</v>
      </c>
      <c r="AB1896" t="s">
        <v>40</v>
      </c>
      <c r="AC1896" t="s">
        <v>45</v>
      </c>
      <c r="AD1896" t="s">
        <v>40</v>
      </c>
      <c r="AE1896" t="s">
        <v>56</v>
      </c>
      <c r="AF1896">
        <v>103.7</v>
      </c>
      <c r="AH1896">
        <v>4730.6000000000004</v>
      </c>
      <c r="AI1896">
        <v>0</v>
      </c>
      <c r="AJ1896">
        <v>0</v>
      </c>
      <c r="AK1896">
        <v>115.15</v>
      </c>
      <c r="AL1896">
        <v>4845.75</v>
      </c>
      <c r="AM1896" t="s">
        <v>47</v>
      </c>
    </row>
    <row r="1897" spans="1:41" x14ac:dyDescent="0.35">
      <c r="A1897" t="s">
        <v>2798</v>
      </c>
      <c r="B1897" t="s">
        <v>49</v>
      </c>
      <c r="C1897" s="10">
        <v>41</v>
      </c>
      <c r="D1897" s="5" t="str" cm="1">
        <f t="array" ref="D1897">_xlfn.IFS(C1897&lt;=29, "18-29", C1897&lt;=39, "30-39", C1897&lt;=49, "40-49", C1897&lt;=59, "50-59",C1897&lt;=69, "60-69", C1897&gt;=70, "70+")</f>
        <v>40-49</v>
      </c>
      <c r="E1897" t="s">
        <v>43</v>
      </c>
      <c r="F1897">
        <v>0</v>
      </c>
      <c r="G1897" t="s">
        <v>2799</v>
      </c>
      <c r="H1897">
        <v>93446</v>
      </c>
      <c r="I1897">
        <v>35.634222000000001</v>
      </c>
      <c r="J1897">
        <v>-120.728341</v>
      </c>
      <c r="K1897">
        <v>0</v>
      </c>
      <c r="L1897">
        <v>65</v>
      </c>
      <c r="M1897" t="str" cm="1">
        <f t="array" ref="M1897">_xlfn.IFS(L1897&lt;=12, "New (0-12 months)", L1897&lt;=36, "Mid (13-36 months)", L1897&gt;=37,"Long (37+ months)")</f>
        <v>Long (37+ months)</v>
      </c>
      <c r="N1897" t="s">
        <v>76</v>
      </c>
      <c r="O1897" t="s">
        <v>40</v>
      </c>
      <c r="P1897">
        <v>22.23</v>
      </c>
      <c r="Q1897" t="s">
        <v>40</v>
      </c>
      <c r="R1897" t="s">
        <v>40</v>
      </c>
      <c r="S1897" t="s">
        <v>79</v>
      </c>
      <c r="T1897" s="1">
        <v>18</v>
      </c>
      <c r="U1897" t="s">
        <v>43</v>
      </c>
      <c r="V1897" t="s">
        <v>40</v>
      </c>
      <c r="W1897" t="s">
        <v>40</v>
      </c>
      <c r="X1897" t="s">
        <v>40</v>
      </c>
      <c r="Y1897" t="s">
        <v>43</v>
      </c>
      <c r="Z1897" t="s">
        <v>40</v>
      </c>
      <c r="AA1897" t="s">
        <v>40</v>
      </c>
      <c r="AB1897" t="s">
        <v>40</v>
      </c>
      <c r="AC1897" t="s">
        <v>73</v>
      </c>
      <c r="AD1897" t="s">
        <v>40</v>
      </c>
      <c r="AE1897" t="s">
        <v>46</v>
      </c>
      <c r="AF1897">
        <v>74.2</v>
      </c>
      <c r="AH1897">
        <v>4805.6499999999996</v>
      </c>
      <c r="AI1897">
        <v>0</v>
      </c>
      <c r="AJ1897">
        <v>0</v>
      </c>
      <c r="AK1897">
        <v>1444.95</v>
      </c>
      <c r="AL1897">
        <v>6250.6</v>
      </c>
      <c r="AM1897" t="s">
        <v>47</v>
      </c>
    </row>
    <row r="1898" spans="1:41" x14ac:dyDescent="0.35">
      <c r="A1898" t="s">
        <v>2800</v>
      </c>
      <c r="B1898" t="s">
        <v>39</v>
      </c>
      <c r="C1898" s="10">
        <v>74</v>
      </c>
      <c r="D1898" s="5" t="str" cm="1">
        <f t="array" ref="D1898">_xlfn.IFS(C1898&lt;=29, "18-29", C1898&lt;=39, "30-39", C1898&lt;=49, "40-49", C1898&lt;=59, "50-59",C1898&lt;=69, "60-69", C1898&gt;=70, "70+")</f>
        <v>70+</v>
      </c>
      <c r="E1898" t="s">
        <v>43</v>
      </c>
      <c r="F1898">
        <v>0</v>
      </c>
      <c r="G1898" t="s">
        <v>1515</v>
      </c>
      <c r="H1898">
        <v>93066</v>
      </c>
      <c r="I1898">
        <v>34.297628000000003</v>
      </c>
      <c r="J1898">
        <v>-119.014627</v>
      </c>
      <c r="K1898">
        <v>0</v>
      </c>
      <c r="L1898">
        <v>8</v>
      </c>
      <c r="M1898" t="str" cm="1">
        <f t="array" ref="M1898">_xlfn.IFS(L1898&lt;=12, "New (0-12 months)", L1898&lt;=36, "Mid (13-36 months)", L1898&gt;=37,"Long (37+ months)")</f>
        <v>New (0-12 months)</v>
      </c>
      <c r="N1898" t="s">
        <v>54</v>
      </c>
      <c r="O1898" t="s">
        <v>40</v>
      </c>
      <c r="P1898">
        <v>39.86</v>
      </c>
      <c r="Q1898" t="s">
        <v>40</v>
      </c>
      <c r="R1898" t="s">
        <v>40</v>
      </c>
      <c r="S1898" t="s">
        <v>55</v>
      </c>
      <c r="T1898" s="1">
        <v>23</v>
      </c>
      <c r="U1898" t="s">
        <v>43</v>
      </c>
      <c r="V1898" t="s">
        <v>43</v>
      </c>
      <c r="W1898" t="s">
        <v>43</v>
      </c>
      <c r="X1898" t="s">
        <v>40</v>
      </c>
      <c r="Y1898" t="s">
        <v>40</v>
      </c>
      <c r="Z1898" t="s">
        <v>40</v>
      </c>
      <c r="AA1898" t="s">
        <v>40</v>
      </c>
      <c r="AB1898" t="s">
        <v>40</v>
      </c>
      <c r="AC1898" t="s">
        <v>73</v>
      </c>
      <c r="AD1898" t="s">
        <v>40</v>
      </c>
      <c r="AE1898" t="s">
        <v>46</v>
      </c>
      <c r="AF1898">
        <v>8</v>
      </c>
      <c r="AH1898">
        <v>908.55</v>
      </c>
      <c r="AI1898">
        <v>0</v>
      </c>
      <c r="AJ1898">
        <v>0</v>
      </c>
      <c r="AK1898">
        <v>318.88</v>
      </c>
      <c r="AL1898">
        <v>1227.43</v>
      </c>
      <c r="AM1898" t="s">
        <v>47</v>
      </c>
    </row>
    <row r="1899" spans="1:41" x14ac:dyDescent="0.35">
      <c r="A1899" t="s">
        <v>2801</v>
      </c>
      <c r="B1899" t="s">
        <v>49</v>
      </c>
      <c r="C1899" s="10">
        <v>54</v>
      </c>
      <c r="D1899" s="5" t="str" cm="1">
        <f t="array" ref="D1899">_xlfn.IFS(C1899&lt;=29, "18-29", C1899&lt;=39, "30-39", C1899&lt;=49, "40-49", C1899&lt;=59, "50-59",C1899&lt;=69, "60-69", C1899&gt;=70, "70+")</f>
        <v>50-59</v>
      </c>
      <c r="E1899" t="s">
        <v>43</v>
      </c>
      <c r="F1899">
        <v>0</v>
      </c>
      <c r="G1899" t="s">
        <v>2802</v>
      </c>
      <c r="H1899">
        <v>96037</v>
      </c>
      <c r="I1899">
        <v>41.528540999999997</v>
      </c>
      <c r="J1899">
        <v>-122.955018</v>
      </c>
      <c r="K1899">
        <v>0</v>
      </c>
      <c r="L1899">
        <v>10</v>
      </c>
      <c r="M1899" t="str" cm="1">
        <f t="array" ref="M1899">_xlfn.IFS(L1899&lt;=12, "New (0-12 months)", L1899&lt;=36, "Mid (13-36 months)", L1899&gt;=37,"Long (37+ months)")</f>
        <v>New (0-12 months)</v>
      </c>
      <c r="N1899" t="s">
        <v>62</v>
      </c>
      <c r="O1899" t="s">
        <v>40</v>
      </c>
      <c r="P1899">
        <v>35.630000000000003</v>
      </c>
      <c r="Q1899" t="s">
        <v>40</v>
      </c>
      <c r="R1899" t="s">
        <v>40</v>
      </c>
      <c r="S1899" t="s">
        <v>55</v>
      </c>
      <c r="T1899" s="1">
        <v>18</v>
      </c>
      <c r="U1899" t="s">
        <v>43</v>
      </c>
      <c r="V1899" t="s">
        <v>43</v>
      </c>
      <c r="W1899" t="s">
        <v>43</v>
      </c>
      <c r="X1899" t="s">
        <v>43</v>
      </c>
      <c r="Y1899" t="s">
        <v>40</v>
      </c>
      <c r="Z1899" t="s">
        <v>40</v>
      </c>
      <c r="AA1899" t="s">
        <v>40</v>
      </c>
      <c r="AB1899" t="s">
        <v>40</v>
      </c>
      <c r="AC1899" t="s">
        <v>51</v>
      </c>
      <c r="AD1899" t="s">
        <v>43</v>
      </c>
      <c r="AE1899" t="s">
        <v>56</v>
      </c>
      <c r="AF1899">
        <v>95.2</v>
      </c>
      <c r="AH1899">
        <v>930.4</v>
      </c>
      <c r="AI1899">
        <v>0</v>
      </c>
      <c r="AJ1899">
        <v>0</v>
      </c>
      <c r="AK1899">
        <v>356.3</v>
      </c>
      <c r="AL1899">
        <v>1286.7</v>
      </c>
      <c r="AM1899" t="s">
        <v>57</v>
      </c>
      <c r="AN1899" t="s">
        <v>58</v>
      </c>
      <c r="AO1899" t="s">
        <v>214</v>
      </c>
    </row>
    <row r="1900" spans="1:41" x14ac:dyDescent="0.35">
      <c r="A1900" t="s">
        <v>2803</v>
      </c>
      <c r="B1900" t="s">
        <v>39</v>
      </c>
      <c r="C1900" s="10">
        <v>40</v>
      </c>
      <c r="D1900" s="5" t="str" cm="1">
        <f t="array" ref="D1900">_xlfn.IFS(C1900&lt;=29, "18-29", C1900&lt;=39, "30-39", C1900&lt;=49, "40-49", C1900&lt;=59, "50-59",C1900&lt;=69, "60-69", C1900&gt;=70, "70+")</f>
        <v>40-49</v>
      </c>
      <c r="E1900" t="s">
        <v>43</v>
      </c>
      <c r="F1900">
        <v>0</v>
      </c>
      <c r="G1900" t="s">
        <v>1392</v>
      </c>
      <c r="H1900">
        <v>95601</v>
      </c>
      <c r="I1900">
        <v>38.431407</v>
      </c>
      <c r="J1900">
        <v>-120.8421</v>
      </c>
      <c r="K1900">
        <v>0</v>
      </c>
      <c r="L1900">
        <v>9</v>
      </c>
      <c r="M1900" t="str" cm="1">
        <f t="array" ref="M1900">_xlfn.IFS(L1900&lt;=12, "New (0-12 months)", L1900&lt;=36, "Mid (13-36 months)", L1900&gt;=37,"Long (37+ months)")</f>
        <v>New (0-12 months)</v>
      </c>
      <c r="N1900" t="s">
        <v>42</v>
      </c>
      <c r="O1900" t="s">
        <v>40</v>
      </c>
      <c r="P1900">
        <v>22.88</v>
      </c>
      <c r="Q1900" t="s">
        <v>43</v>
      </c>
      <c r="R1900" t="s">
        <v>40</v>
      </c>
      <c r="S1900" t="s">
        <v>55</v>
      </c>
      <c r="T1900" s="1">
        <v>23</v>
      </c>
      <c r="U1900" t="s">
        <v>43</v>
      </c>
      <c r="V1900" t="s">
        <v>43</v>
      </c>
      <c r="W1900" t="s">
        <v>43</v>
      </c>
      <c r="X1900" t="s">
        <v>43</v>
      </c>
      <c r="Y1900" t="s">
        <v>40</v>
      </c>
      <c r="Z1900" t="s">
        <v>43</v>
      </c>
      <c r="AA1900" t="s">
        <v>43</v>
      </c>
      <c r="AB1900" t="s">
        <v>40</v>
      </c>
      <c r="AC1900" t="s">
        <v>51</v>
      </c>
      <c r="AD1900" t="s">
        <v>40</v>
      </c>
      <c r="AE1900" t="s">
        <v>56</v>
      </c>
      <c r="AF1900">
        <v>77.650000000000006</v>
      </c>
      <c r="AH1900">
        <v>714.15</v>
      </c>
      <c r="AI1900">
        <v>0</v>
      </c>
      <c r="AJ1900">
        <v>0</v>
      </c>
      <c r="AK1900">
        <v>205.92</v>
      </c>
      <c r="AL1900">
        <v>920.07</v>
      </c>
      <c r="AM1900" t="s">
        <v>57</v>
      </c>
      <c r="AN1900" t="s">
        <v>58</v>
      </c>
      <c r="AO1900" t="s">
        <v>104</v>
      </c>
    </row>
    <row r="1901" spans="1:41" x14ac:dyDescent="0.35">
      <c r="A1901" t="s">
        <v>2804</v>
      </c>
      <c r="B1901" t="s">
        <v>49</v>
      </c>
      <c r="C1901" s="10">
        <v>60</v>
      </c>
      <c r="D1901" s="5" t="str" cm="1">
        <f t="array" ref="D1901">_xlfn.IFS(C1901&lt;=29, "18-29", C1901&lt;=39, "30-39", C1901&lt;=49, "40-49", C1901&lt;=59, "50-59",C1901&lt;=69, "60-69", C1901&gt;=70, "70+")</f>
        <v>60-69</v>
      </c>
      <c r="E1901" t="s">
        <v>43</v>
      </c>
      <c r="F1901">
        <v>0</v>
      </c>
      <c r="G1901" t="s">
        <v>2422</v>
      </c>
      <c r="H1901">
        <v>92054</v>
      </c>
      <c r="I1901">
        <v>33.351058999999999</v>
      </c>
      <c r="J1901">
        <v>-117.420557</v>
      </c>
      <c r="K1901">
        <v>0</v>
      </c>
      <c r="L1901">
        <v>35</v>
      </c>
      <c r="M1901" t="str" cm="1">
        <f t="array" ref="M1901">_xlfn.IFS(L1901&lt;=12, "New (0-12 months)", L1901&lt;=36, "Mid (13-36 months)", L1901&gt;=37,"Long (37+ months)")</f>
        <v>Mid (13-36 months)</v>
      </c>
      <c r="N1901" t="s">
        <v>129</v>
      </c>
      <c r="O1901" t="s">
        <v>40</v>
      </c>
      <c r="P1901">
        <v>49.61</v>
      </c>
      <c r="Q1901" t="s">
        <v>43</v>
      </c>
      <c r="R1901" t="s">
        <v>40</v>
      </c>
      <c r="S1901" t="s">
        <v>55</v>
      </c>
      <c r="T1901" s="1">
        <v>26</v>
      </c>
      <c r="U1901" t="s">
        <v>40</v>
      </c>
      <c r="V1901" t="s">
        <v>43</v>
      </c>
      <c r="W1901" t="s">
        <v>43</v>
      </c>
      <c r="X1901" t="s">
        <v>40</v>
      </c>
      <c r="Y1901" t="s">
        <v>43</v>
      </c>
      <c r="Z1901" t="s">
        <v>40</v>
      </c>
      <c r="AA1901" t="s">
        <v>40</v>
      </c>
      <c r="AB1901" t="s">
        <v>40</v>
      </c>
      <c r="AC1901" t="s">
        <v>45</v>
      </c>
      <c r="AD1901" t="s">
        <v>40</v>
      </c>
      <c r="AE1901" t="s">
        <v>56</v>
      </c>
      <c r="AF1901">
        <v>89.2</v>
      </c>
      <c r="AH1901">
        <v>3251.3</v>
      </c>
      <c r="AI1901">
        <v>0</v>
      </c>
      <c r="AJ1901">
        <v>0</v>
      </c>
      <c r="AK1901">
        <v>1736.35</v>
      </c>
      <c r="AL1901">
        <v>4987.6499999999996</v>
      </c>
      <c r="AM1901" t="s">
        <v>47</v>
      </c>
    </row>
    <row r="1902" spans="1:41" x14ac:dyDescent="0.35">
      <c r="A1902" t="s">
        <v>2805</v>
      </c>
      <c r="B1902" t="s">
        <v>49</v>
      </c>
      <c r="C1902" s="10">
        <v>74</v>
      </c>
      <c r="D1902" s="5" t="str" cm="1">
        <f t="array" ref="D1902">_xlfn.IFS(C1902&lt;=29, "18-29", C1902&lt;=39, "30-39", C1902&lt;=49, "40-49", C1902&lt;=59, "50-59",C1902&lt;=69, "60-69", C1902&gt;=70, "70+")</f>
        <v>70+</v>
      </c>
      <c r="E1902" t="s">
        <v>43</v>
      </c>
      <c r="F1902">
        <v>0</v>
      </c>
      <c r="G1902" t="s">
        <v>1759</v>
      </c>
      <c r="H1902">
        <v>96073</v>
      </c>
      <c r="I1902">
        <v>40.582399000000002</v>
      </c>
      <c r="J1902">
        <v>-122.19551199999999</v>
      </c>
      <c r="K1902">
        <v>0</v>
      </c>
      <c r="L1902">
        <v>2</v>
      </c>
      <c r="M1902" t="str" cm="1">
        <f t="array" ref="M1902">_xlfn.IFS(L1902&lt;=12, "New (0-12 months)", L1902&lt;=36, "Mid (13-36 months)", L1902&gt;=37,"Long (37+ months)")</f>
        <v>New (0-12 months)</v>
      </c>
      <c r="N1902" t="s">
        <v>42</v>
      </c>
      <c r="O1902" t="s">
        <v>40</v>
      </c>
      <c r="P1902">
        <v>6.51</v>
      </c>
      <c r="Q1902" t="s">
        <v>43</v>
      </c>
      <c r="R1902" t="s">
        <v>40</v>
      </c>
      <c r="S1902" t="s">
        <v>55</v>
      </c>
      <c r="T1902" s="1">
        <v>11</v>
      </c>
      <c r="U1902" t="s">
        <v>43</v>
      </c>
      <c r="V1902" t="s">
        <v>40</v>
      </c>
      <c r="W1902" t="s">
        <v>43</v>
      </c>
      <c r="X1902" t="s">
        <v>43</v>
      </c>
      <c r="Y1902" t="s">
        <v>43</v>
      </c>
      <c r="Z1902" t="s">
        <v>43</v>
      </c>
      <c r="AA1902" t="s">
        <v>43</v>
      </c>
      <c r="AB1902" t="s">
        <v>40</v>
      </c>
      <c r="AC1902" t="s">
        <v>51</v>
      </c>
      <c r="AD1902" t="s">
        <v>40</v>
      </c>
      <c r="AE1902" t="s">
        <v>56</v>
      </c>
      <c r="AF1902">
        <v>74.7</v>
      </c>
      <c r="AH1902">
        <v>165.4</v>
      </c>
      <c r="AI1902">
        <v>0</v>
      </c>
      <c r="AJ1902">
        <v>0</v>
      </c>
      <c r="AK1902">
        <v>13.02</v>
      </c>
      <c r="AL1902">
        <v>178.42</v>
      </c>
      <c r="AM1902" t="s">
        <v>57</v>
      </c>
      <c r="AN1902" t="s">
        <v>58</v>
      </c>
      <c r="AO1902" t="s">
        <v>104</v>
      </c>
    </row>
    <row r="1903" spans="1:41" x14ac:dyDescent="0.35">
      <c r="A1903" t="s">
        <v>2806</v>
      </c>
      <c r="B1903" t="s">
        <v>49</v>
      </c>
      <c r="C1903" s="10">
        <v>67</v>
      </c>
      <c r="D1903" s="5" t="str" cm="1">
        <f t="array" ref="D1903">_xlfn.IFS(C1903&lt;=29, "18-29", C1903&lt;=39, "30-39", C1903&lt;=49, "40-49", C1903&lt;=59, "50-59",C1903&lt;=69, "60-69", C1903&gt;=70, "70+")</f>
        <v>60-69</v>
      </c>
      <c r="E1903" t="s">
        <v>40</v>
      </c>
      <c r="F1903">
        <v>0</v>
      </c>
      <c r="G1903" t="s">
        <v>231</v>
      </c>
      <c r="H1903">
        <v>95443</v>
      </c>
      <c r="I1903">
        <v>39.045245999999999</v>
      </c>
      <c r="J1903">
        <v>-122.74318100000001</v>
      </c>
      <c r="K1903">
        <v>1</v>
      </c>
      <c r="L1903">
        <v>8</v>
      </c>
      <c r="M1903" t="str" cm="1">
        <f t="array" ref="M1903">_xlfn.IFS(L1903&lt;=12, "New (0-12 months)", L1903&lt;=36, "Mid (13-36 months)", L1903&gt;=37,"Long (37+ months)")</f>
        <v>New (0-12 months)</v>
      </c>
      <c r="N1903" t="s">
        <v>42</v>
      </c>
      <c r="O1903" t="s">
        <v>43</v>
      </c>
      <c r="P1903">
        <v>0</v>
      </c>
      <c r="Q1903" t="s">
        <v>8234</v>
      </c>
      <c r="R1903" t="s">
        <v>40</v>
      </c>
      <c r="S1903" t="s">
        <v>44</v>
      </c>
      <c r="T1903" s="1">
        <v>27</v>
      </c>
      <c r="U1903" t="s">
        <v>43</v>
      </c>
      <c r="V1903" t="s">
        <v>40</v>
      </c>
      <c r="W1903" t="s">
        <v>40</v>
      </c>
      <c r="X1903" t="s">
        <v>43</v>
      </c>
      <c r="Y1903" t="s">
        <v>43</v>
      </c>
      <c r="Z1903" t="s">
        <v>40</v>
      </c>
      <c r="AA1903" t="s">
        <v>43</v>
      </c>
      <c r="AB1903" t="s">
        <v>40</v>
      </c>
      <c r="AC1903" t="s">
        <v>73</v>
      </c>
      <c r="AD1903" t="s">
        <v>40</v>
      </c>
      <c r="AE1903" t="s">
        <v>46</v>
      </c>
      <c r="AF1903">
        <v>43.35</v>
      </c>
      <c r="AH1903">
        <v>371.4</v>
      </c>
      <c r="AI1903">
        <v>0</v>
      </c>
      <c r="AJ1903">
        <v>0</v>
      </c>
      <c r="AK1903">
        <v>0</v>
      </c>
      <c r="AL1903">
        <v>371.4</v>
      </c>
      <c r="AM1903" t="s">
        <v>47</v>
      </c>
    </row>
    <row r="1904" spans="1:41" x14ac:dyDescent="0.35">
      <c r="A1904" t="s">
        <v>2807</v>
      </c>
      <c r="B1904" t="s">
        <v>49</v>
      </c>
      <c r="C1904" s="10">
        <v>25</v>
      </c>
      <c r="D1904" s="5" t="str" cm="1">
        <f t="array" ref="D1904">_xlfn.IFS(C1904&lt;=29, "18-29", C1904&lt;=39, "30-39", C1904&lt;=49, "40-49", C1904&lt;=59, "50-59",C1904&lt;=69, "60-69", C1904&gt;=70, "70+")</f>
        <v>18-29</v>
      </c>
      <c r="E1904" t="s">
        <v>40</v>
      </c>
      <c r="F1904">
        <v>0</v>
      </c>
      <c r="G1904" t="s">
        <v>157</v>
      </c>
      <c r="H1904">
        <v>95124</v>
      </c>
      <c r="I1904">
        <v>37.257063000000002</v>
      </c>
      <c r="J1904">
        <v>-121.92303699999999</v>
      </c>
      <c r="K1904">
        <v>4</v>
      </c>
      <c r="L1904">
        <v>24</v>
      </c>
      <c r="M1904" t="str" cm="1">
        <f t="array" ref="M1904">_xlfn.IFS(L1904&lt;=12, "New (0-12 months)", L1904&lt;=36, "Mid (13-36 months)", L1904&gt;=37,"Long (37+ months)")</f>
        <v>Mid (13-36 months)</v>
      </c>
      <c r="N1904" t="s">
        <v>129</v>
      </c>
      <c r="O1904" t="s">
        <v>43</v>
      </c>
      <c r="P1904">
        <v>0</v>
      </c>
      <c r="Q1904" t="s">
        <v>8234</v>
      </c>
      <c r="R1904" t="s">
        <v>40</v>
      </c>
      <c r="S1904" t="s">
        <v>79</v>
      </c>
      <c r="T1904" s="1">
        <v>51</v>
      </c>
      <c r="U1904" t="s">
        <v>43</v>
      </c>
      <c r="V1904" t="s">
        <v>43</v>
      </c>
      <c r="W1904" t="s">
        <v>40</v>
      </c>
      <c r="X1904" t="s">
        <v>43</v>
      </c>
      <c r="Y1904" t="s">
        <v>43</v>
      </c>
      <c r="Z1904" t="s">
        <v>43</v>
      </c>
      <c r="AA1904" t="s">
        <v>43</v>
      </c>
      <c r="AB1904" t="s">
        <v>40</v>
      </c>
      <c r="AC1904" t="s">
        <v>51</v>
      </c>
      <c r="AD1904" t="s">
        <v>43</v>
      </c>
      <c r="AE1904" t="s">
        <v>56</v>
      </c>
      <c r="AF1904">
        <v>29.1</v>
      </c>
      <c r="AH1904">
        <v>688</v>
      </c>
      <c r="AI1904">
        <v>0</v>
      </c>
      <c r="AJ1904">
        <v>0</v>
      </c>
      <c r="AK1904">
        <v>0</v>
      </c>
      <c r="AL1904">
        <v>688</v>
      </c>
      <c r="AM1904" t="s">
        <v>47</v>
      </c>
    </row>
    <row r="1905" spans="1:41" x14ac:dyDescent="0.35">
      <c r="A1905" t="s">
        <v>2808</v>
      </c>
      <c r="B1905" t="s">
        <v>39</v>
      </c>
      <c r="C1905" s="10">
        <v>46</v>
      </c>
      <c r="D1905" s="5" t="str" cm="1">
        <f t="array" ref="D1905">_xlfn.IFS(C1905&lt;=29, "18-29", C1905&lt;=39, "30-39", C1905&lt;=49, "40-49", C1905&lt;=59, "50-59",C1905&lt;=69, "60-69", C1905&gt;=70, "70+")</f>
        <v>40-49</v>
      </c>
      <c r="E1905" t="s">
        <v>43</v>
      </c>
      <c r="F1905">
        <v>0</v>
      </c>
      <c r="G1905" t="s">
        <v>441</v>
      </c>
      <c r="H1905">
        <v>90804</v>
      </c>
      <c r="I1905">
        <v>33.783047000000003</v>
      </c>
      <c r="J1905">
        <v>-118.1486</v>
      </c>
      <c r="K1905">
        <v>0</v>
      </c>
      <c r="L1905">
        <v>36</v>
      </c>
      <c r="M1905" t="str" cm="1">
        <f t="array" ref="M1905">_xlfn.IFS(L1905&lt;=12, "New (0-12 months)", L1905&lt;=36, "Mid (13-36 months)", L1905&gt;=37,"Long (37+ months)")</f>
        <v>Mid (13-36 months)</v>
      </c>
      <c r="N1905" t="s">
        <v>42</v>
      </c>
      <c r="O1905" t="s">
        <v>43</v>
      </c>
      <c r="P1905">
        <v>0</v>
      </c>
      <c r="Q1905" t="s">
        <v>8234</v>
      </c>
      <c r="R1905" t="s">
        <v>40</v>
      </c>
      <c r="S1905" t="s">
        <v>44</v>
      </c>
      <c r="T1905" s="1">
        <v>9</v>
      </c>
      <c r="U1905" t="s">
        <v>40</v>
      </c>
      <c r="V1905" t="s">
        <v>40</v>
      </c>
      <c r="W1905" t="s">
        <v>40</v>
      </c>
      <c r="X1905" t="s">
        <v>40</v>
      </c>
      <c r="Y1905" t="s">
        <v>43</v>
      </c>
      <c r="Z1905" t="s">
        <v>40</v>
      </c>
      <c r="AA1905" t="s">
        <v>40</v>
      </c>
      <c r="AB1905" t="s">
        <v>40</v>
      </c>
      <c r="AC1905" t="s">
        <v>73</v>
      </c>
      <c r="AD1905" t="s">
        <v>40</v>
      </c>
      <c r="AE1905" t="s">
        <v>46</v>
      </c>
      <c r="AF1905">
        <v>53.1</v>
      </c>
      <c r="AH1905">
        <v>1901.25</v>
      </c>
      <c r="AI1905">
        <v>0</v>
      </c>
      <c r="AJ1905">
        <v>0</v>
      </c>
      <c r="AK1905">
        <v>0</v>
      </c>
      <c r="AL1905">
        <v>1901.25</v>
      </c>
      <c r="AM1905" t="s">
        <v>47</v>
      </c>
    </row>
    <row r="1906" spans="1:41" x14ac:dyDescent="0.35">
      <c r="A1906" t="s">
        <v>2809</v>
      </c>
      <c r="B1906" t="s">
        <v>49</v>
      </c>
      <c r="C1906" s="10">
        <v>60</v>
      </c>
      <c r="D1906" s="5" t="str" cm="1">
        <f t="array" ref="D1906">_xlfn.IFS(C1906&lt;=29, "18-29", C1906&lt;=39, "30-39", C1906&lt;=49, "40-49", C1906&lt;=59, "50-59",C1906&lt;=69, "60-69", C1906&gt;=70, "70+")</f>
        <v>60-69</v>
      </c>
      <c r="E1906" t="s">
        <v>40</v>
      </c>
      <c r="F1906">
        <v>0</v>
      </c>
      <c r="G1906" t="s">
        <v>476</v>
      </c>
      <c r="H1906">
        <v>92865</v>
      </c>
      <c r="I1906">
        <v>33.828778999999997</v>
      </c>
      <c r="J1906">
        <v>-117.848299</v>
      </c>
      <c r="K1906">
        <v>1</v>
      </c>
      <c r="L1906">
        <v>67</v>
      </c>
      <c r="M1906" t="str" cm="1">
        <f t="array" ref="M1906">_xlfn.IFS(L1906&lt;=12, "New (0-12 months)", L1906&lt;=36, "Mid (13-36 months)", L1906&gt;=37,"Long (37+ months)")</f>
        <v>Long (37+ months)</v>
      </c>
      <c r="N1906" t="s">
        <v>72</v>
      </c>
      <c r="O1906" t="s">
        <v>40</v>
      </c>
      <c r="P1906">
        <v>21.71</v>
      </c>
      <c r="Q1906" t="s">
        <v>40</v>
      </c>
      <c r="R1906" t="s">
        <v>40</v>
      </c>
      <c r="S1906" t="s">
        <v>55</v>
      </c>
      <c r="T1906" s="1">
        <v>30</v>
      </c>
      <c r="U1906" t="s">
        <v>43</v>
      </c>
      <c r="V1906" t="s">
        <v>40</v>
      </c>
      <c r="W1906" t="s">
        <v>40</v>
      </c>
      <c r="X1906" t="s">
        <v>40</v>
      </c>
      <c r="Y1906" t="s">
        <v>40</v>
      </c>
      <c r="Z1906" t="s">
        <v>40</v>
      </c>
      <c r="AA1906" t="s">
        <v>40</v>
      </c>
      <c r="AB1906" t="s">
        <v>40</v>
      </c>
      <c r="AC1906" t="s">
        <v>73</v>
      </c>
      <c r="AD1906" t="s">
        <v>40</v>
      </c>
      <c r="AE1906" t="s">
        <v>56</v>
      </c>
      <c r="AF1906">
        <v>111.3</v>
      </c>
      <c r="AH1906">
        <v>7567.2</v>
      </c>
      <c r="AI1906">
        <v>36.659999999999997</v>
      </c>
      <c r="AJ1906">
        <v>0</v>
      </c>
      <c r="AK1906">
        <v>1454.57</v>
      </c>
      <c r="AL1906">
        <v>8985.11</v>
      </c>
      <c r="AM1906" t="s">
        <v>47</v>
      </c>
    </row>
    <row r="1907" spans="1:41" x14ac:dyDescent="0.35">
      <c r="A1907" t="s">
        <v>2810</v>
      </c>
      <c r="B1907" t="s">
        <v>39</v>
      </c>
      <c r="C1907" s="10">
        <v>65</v>
      </c>
      <c r="D1907" s="5" t="str" cm="1">
        <f t="array" ref="D1907">_xlfn.IFS(C1907&lt;=29, "18-29", C1907&lt;=39, "30-39", C1907&lt;=49, "40-49", C1907&lt;=59, "50-59",C1907&lt;=69, "60-69", C1907&gt;=70, "70+")</f>
        <v>60-69</v>
      </c>
      <c r="E1907" t="s">
        <v>40</v>
      </c>
      <c r="F1907">
        <v>0</v>
      </c>
      <c r="G1907" t="s">
        <v>243</v>
      </c>
      <c r="H1907">
        <v>92592</v>
      </c>
      <c r="I1907">
        <v>33.507255000000001</v>
      </c>
      <c r="J1907">
        <v>-117.029473</v>
      </c>
      <c r="K1907">
        <v>2</v>
      </c>
      <c r="L1907">
        <v>15</v>
      </c>
      <c r="M1907" t="str" cm="1">
        <f t="array" ref="M1907">_xlfn.IFS(L1907&lt;=12, "New (0-12 months)", L1907&lt;=36, "Mid (13-36 months)", L1907&gt;=37,"Long (37+ months)")</f>
        <v>Mid (13-36 months)</v>
      </c>
      <c r="N1907" t="s">
        <v>42</v>
      </c>
      <c r="O1907" t="s">
        <v>40</v>
      </c>
      <c r="P1907">
        <v>44.13</v>
      </c>
      <c r="Q1907" t="s">
        <v>40</v>
      </c>
      <c r="R1907" t="s">
        <v>40</v>
      </c>
      <c r="S1907" t="s">
        <v>55</v>
      </c>
      <c r="T1907" s="1">
        <v>3</v>
      </c>
      <c r="U1907" t="s">
        <v>43</v>
      </c>
      <c r="V1907" t="s">
        <v>43</v>
      </c>
      <c r="W1907" t="s">
        <v>40</v>
      </c>
      <c r="X1907" t="s">
        <v>40</v>
      </c>
      <c r="Y1907" t="s">
        <v>43</v>
      </c>
      <c r="Z1907" t="s">
        <v>43</v>
      </c>
      <c r="AA1907" t="s">
        <v>43</v>
      </c>
      <c r="AB1907" t="s">
        <v>43</v>
      </c>
      <c r="AC1907" t="s">
        <v>51</v>
      </c>
      <c r="AD1907" t="s">
        <v>40</v>
      </c>
      <c r="AE1907" t="s">
        <v>56</v>
      </c>
      <c r="AF1907">
        <v>83.05</v>
      </c>
      <c r="AH1907">
        <v>1258.3</v>
      </c>
      <c r="AI1907">
        <v>0</v>
      </c>
      <c r="AJ1907">
        <v>110</v>
      </c>
      <c r="AK1907">
        <v>661.95</v>
      </c>
      <c r="AL1907">
        <v>2030.25</v>
      </c>
      <c r="AM1907" t="s">
        <v>57</v>
      </c>
      <c r="AN1907" t="s">
        <v>58</v>
      </c>
      <c r="AO1907" t="s">
        <v>104</v>
      </c>
    </row>
    <row r="1908" spans="1:41" x14ac:dyDescent="0.35">
      <c r="A1908" t="s">
        <v>2811</v>
      </c>
      <c r="B1908" t="s">
        <v>49</v>
      </c>
      <c r="C1908" s="10">
        <v>56</v>
      </c>
      <c r="D1908" s="5" t="str" cm="1">
        <f t="array" ref="D1908">_xlfn.IFS(C1908&lt;=29, "18-29", C1908&lt;=39, "30-39", C1908&lt;=49, "40-49", C1908&lt;=59, "50-59",C1908&lt;=69, "60-69", C1908&gt;=70, "70+")</f>
        <v>50-59</v>
      </c>
      <c r="E1908" t="s">
        <v>43</v>
      </c>
      <c r="F1908">
        <v>1</v>
      </c>
      <c r="G1908" t="s">
        <v>186</v>
      </c>
      <c r="H1908">
        <v>90744</v>
      </c>
      <c r="I1908">
        <v>33.782068000000002</v>
      </c>
      <c r="J1908">
        <v>-118.262263</v>
      </c>
      <c r="K1908">
        <v>0</v>
      </c>
      <c r="L1908">
        <v>10</v>
      </c>
      <c r="M1908" t="str" cm="1">
        <f t="array" ref="M1908">_xlfn.IFS(L1908&lt;=12, "New (0-12 months)", L1908&lt;=36, "Mid (13-36 months)", L1908&gt;=37,"Long (37+ months)")</f>
        <v>New (0-12 months)</v>
      </c>
      <c r="N1908" t="s">
        <v>42</v>
      </c>
      <c r="O1908" t="s">
        <v>40</v>
      </c>
      <c r="P1908">
        <v>29.95</v>
      </c>
      <c r="Q1908" t="s">
        <v>40</v>
      </c>
      <c r="R1908" t="s">
        <v>40</v>
      </c>
      <c r="S1908" t="s">
        <v>79</v>
      </c>
      <c r="T1908" s="1">
        <v>19</v>
      </c>
      <c r="U1908" t="s">
        <v>40</v>
      </c>
      <c r="V1908" t="s">
        <v>40</v>
      </c>
      <c r="W1908" t="s">
        <v>43</v>
      </c>
      <c r="X1908" t="s">
        <v>40</v>
      </c>
      <c r="Y1908" t="s">
        <v>43</v>
      </c>
      <c r="Z1908" t="s">
        <v>43</v>
      </c>
      <c r="AA1908" t="s">
        <v>43</v>
      </c>
      <c r="AB1908" t="s">
        <v>40</v>
      </c>
      <c r="AC1908" t="s">
        <v>73</v>
      </c>
      <c r="AD1908" t="s">
        <v>40</v>
      </c>
      <c r="AE1908" t="s">
        <v>56</v>
      </c>
      <c r="AF1908">
        <v>61.9</v>
      </c>
      <c r="AH1908">
        <v>619</v>
      </c>
      <c r="AI1908">
        <v>0</v>
      </c>
      <c r="AJ1908">
        <v>0</v>
      </c>
      <c r="AK1908">
        <v>299.5</v>
      </c>
      <c r="AL1908">
        <v>918.5</v>
      </c>
      <c r="AM1908" t="s">
        <v>47</v>
      </c>
    </row>
    <row r="1909" spans="1:41" x14ac:dyDescent="0.35">
      <c r="A1909" t="s">
        <v>2812</v>
      </c>
      <c r="B1909" t="s">
        <v>39</v>
      </c>
      <c r="C1909" s="10">
        <v>20</v>
      </c>
      <c r="D1909" s="5" t="str" cm="1">
        <f t="array" ref="D1909">_xlfn.IFS(C1909&lt;=29, "18-29", C1909&lt;=39, "30-39", C1909&lt;=49, "40-49", C1909&lt;=59, "50-59",C1909&lt;=69, "60-69", C1909&gt;=70, "70+")</f>
        <v>18-29</v>
      </c>
      <c r="E1909" t="s">
        <v>43</v>
      </c>
      <c r="F1909">
        <v>0</v>
      </c>
      <c r="G1909" t="s">
        <v>106</v>
      </c>
      <c r="H1909">
        <v>93601</v>
      </c>
      <c r="I1909">
        <v>37.375816</v>
      </c>
      <c r="J1909">
        <v>-119.739935</v>
      </c>
      <c r="K1909">
        <v>0</v>
      </c>
      <c r="L1909">
        <v>1</v>
      </c>
      <c r="M1909" t="str" cm="1">
        <f t="array" ref="M1909">_xlfn.IFS(L1909&lt;=12, "New (0-12 months)", L1909&lt;=36, "Mid (13-36 months)", L1909&gt;=37,"Long (37+ months)")</f>
        <v>New (0-12 months)</v>
      </c>
      <c r="N1909" t="s">
        <v>42</v>
      </c>
      <c r="O1909" t="s">
        <v>40</v>
      </c>
      <c r="P1909">
        <v>29.41</v>
      </c>
      <c r="Q1909" t="s">
        <v>43</v>
      </c>
      <c r="R1909" t="s">
        <v>40</v>
      </c>
      <c r="S1909" t="s">
        <v>55</v>
      </c>
      <c r="T1909" s="1">
        <v>59</v>
      </c>
      <c r="U1909" t="s">
        <v>43</v>
      </c>
      <c r="V1909" t="s">
        <v>43</v>
      </c>
      <c r="W1909" t="s">
        <v>43</v>
      </c>
      <c r="X1909" t="s">
        <v>43</v>
      </c>
      <c r="Y1909" t="s">
        <v>40</v>
      </c>
      <c r="Z1909" t="s">
        <v>43</v>
      </c>
      <c r="AA1909" t="s">
        <v>40</v>
      </c>
      <c r="AB1909" t="s">
        <v>43</v>
      </c>
      <c r="AC1909" t="s">
        <v>51</v>
      </c>
      <c r="AD1909" t="s">
        <v>43</v>
      </c>
      <c r="AE1909" t="s">
        <v>56</v>
      </c>
      <c r="AF1909">
        <v>78.05</v>
      </c>
      <c r="AH1909">
        <v>78.05</v>
      </c>
      <c r="AI1909">
        <v>0</v>
      </c>
      <c r="AJ1909">
        <v>10</v>
      </c>
      <c r="AK1909">
        <v>29.41</v>
      </c>
      <c r="AL1909">
        <v>117.46</v>
      </c>
      <c r="AM1909" t="s">
        <v>57</v>
      </c>
      <c r="AN1909" t="s">
        <v>58</v>
      </c>
      <c r="AO1909" t="s">
        <v>214</v>
      </c>
    </row>
    <row r="1910" spans="1:41" x14ac:dyDescent="0.35">
      <c r="A1910" t="s">
        <v>2813</v>
      </c>
      <c r="B1910" t="s">
        <v>49</v>
      </c>
      <c r="C1910" s="10">
        <v>75</v>
      </c>
      <c r="D1910" s="5" t="str" cm="1">
        <f t="array" ref="D1910">_xlfn.IFS(C1910&lt;=29, "18-29", C1910&lt;=39, "30-39", C1910&lt;=49, "40-49", C1910&lt;=59, "50-59",C1910&lt;=69, "60-69", C1910&gt;=70, "70+")</f>
        <v>70+</v>
      </c>
      <c r="E1910" t="s">
        <v>40</v>
      </c>
      <c r="F1910">
        <v>0</v>
      </c>
      <c r="G1910" t="s">
        <v>2814</v>
      </c>
      <c r="H1910">
        <v>95728</v>
      </c>
      <c r="I1910">
        <v>39.279068000000002</v>
      </c>
      <c r="J1910">
        <v>-120.414275</v>
      </c>
      <c r="K1910">
        <v>1</v>
      </c>
      <c r="L1910">
        <v>24</v>
      </c>
      <c r="M1910" t="str" cm="1">
        <f t="array" ref="M1910">_xlfn.IFS(L1910&lt;=12, "New (0-12 months)", L1910&lt;=36, "Mid (13-36 months)", L1910&gt;=37,"Long (37+ months)")</f>
        <v>Mid (13-36 months)</v>
      </c>
      <c r="N1910" t="s">
        <v>42</v>
      </c>
      <c r="O1910" t="s">
        <v>43</v>
      </c>
      <c r="P1910">
        <v>0</v>
      </c>
      <c r="Q1910" t="s">
        <v>8234</v>
      </c>
      <c r="R1910" t="s">
        <v>40</v>
      </c>
      <c r="S1910" t="s">
        <v>79</v>
      </c>
      <c r="T1910" s="1">
        <v>5</v>
      </c>
      <c r="U1910" t="s">
        <v>40</v>
      </c>
      <c r="V1910" t="s">
        <v>43</v>
      </c>
      <c r="W1910" t="s">
        <v>43</v>
      </c>
      <c r="X1910" t="s">
        <v>43</v>
      </c>
      <c r="Y1910" t="s">
        <v>43</v>
      </c>
      <c r="Z1910" t="s">
        <v>40</v>
      </c>
      <c r="AA1910" t="s">
        <v>43</v>
      </c>
      <c r="AB1910" t="s">
        <v>40</v>
      </c>
      <c r="AC1910" t="s">
        <v>51</v>
      </c>
      <c r="AD1910" t="s">
        <v>43</v>
      </c>
      <c r="AE1910" t="s">
        <v>56</v>
      </c>
      <c r="AF1910">
        <v>39.1</v>
      </c>
      <c r="AH1910">
        <v>971.3</v>
      </c>
      <c r="AI1910">
        <v>0</v>
      </c>
      <c r="AJ1910">
        <v>0</v>
      </c>
      <c r="AK1910">
        <v>0</v>
      </c>
      <c r="AL1910">
        <v>971.3</v>
      </c>
      <c r="AM1910" t="s">
        <v>57</v>
      </c>
      <c r="AN1910" t="s">
        <v>58</v>
      </c>
      <c r="AO1910" t="s">
        <v>59</v>
      </c>
    </row>
    <row r="1911" spans="1:41" x14ac:dyDescent="0.35">
      <c r="A1911" t="s">
        <v>2815</v>
      </c>
      <c r="B1911" t="s">
        <v>49</v>
      </c>
      <c r="C1911" s="10">
        <v>39</v>
      </c>
      <c r="D1911" s="5" t="str" cm="1">
        <f t="array" ref="D1911">_xlfn.IFS(C1911&lt;=29, "18-29", C1911&lt;=39, "30-39", C1911&lt;=49, "40-49", C1911&lt;=59, "50-59",C1911&lt;=69, "60-69", C1911&gt;=70, "70+")</f>
        <v>30-39</v>
      </c>
      <c r="E1911" t="s">
        <v>43</v>
      </c>
      <c r="F1911">
        <v>0</v>
      </c>
      <c r="G1911" t="s">
        <v>1130</v>
      </c>
      <c r="H1911">
        <v>96055</v>
      </c>
      <c r="I1911">
        <v>40.059384999999999</v>
      </c>
      <c r="J1911">
        <v>-122.091481</v>
      </c>
      <c r="K1911">
        <v>0</v>
      </c>
      <c r="L1911">
        <v>21</v>
      </c>
      <c r="M1911" t="str" cm="1">
        <f t="array" ref="M1911">_xlfn.IFS(L1911&lt;=12, "New (0-12 months)", L1911&lt;=36, "Mid (13-36 months)", L1911&gt;=37,"Long (37+ months)")</f>
        <v>Mid (13-36 months)</v>
      </c>
      <c r="N1911" t="s">
        <v>42</v>
      </c>
      <c r="O1911" t="s">
        <v>43</v>
      </c>
      <c r="P1911">
        <v>0</v>
      </c>
      <c r="Q1911" t="s">
        <v>8234</v>
      </c>
      <c r="R1911" t="s">
        <v>40</v>
      </c>
      <c r="S1911" t="s">
        <v>79</v>
      </c>
      <c r="T1911" s="1">
        <v>9</v>
      </c>
      <c r="U1911" t="s">
        <v>43</v>
      </c>
      <c r="V1911" t="s">
        <v>40</v>
      </c>
      <c r="W1911" t="s">
        <v>43</v>
      </c>
      <c r="X1911" t="s">
        <v>40</v>
      </c>
      <c r="Y1911" t="s">
        <v>43</v>
      </c>
      <c r="Z1911" t="s">
        <v>43</v>
      </c>
      <c r="AA1911" t="s">
        <v>43</v>
      </c>
      <c r="AB1911" t="s">
        <v>40</v>
      </c>
      <c r="AC1911" t="s">
        <v>51</v>
      </c>
      <c r="AD1911" t="s">
        <v>40</v>
      </c>
      <c r="AE1911" t="s">
        <v>46</v>
      </c>
      <c r="AF1911">
        <v>36</v>
      </c>
      <c r="AH1911">
        <v>780.15</v>
      </c>
      <c r="AI1911">
        <v>0</v>
      </c>
      <c r="AJ1911">
        <v>0</v>
      </c>
      <c r="AK1911">
        <v>0</v>
      </c>
      <c r="AL1911">
        <v>780.15</v>
      </c>
      <c r="AM1911" t="s">
        <v>47</v>
      </c>
    </row>
    <row r="1912" spans="1:41" x14ac:dyDescent="0.35">
      <c r="A1912" t="s">
        <v>2816</v>
      </c>
      <c r="B1912" t="s">
        <v>39</v>
      </c>
      <c r="C1912" s="10">
        <v>52</v>
      </c>
      <c r="D1912" s="5" t="str" cm="1">
        <f t="array" ref="D1912">_xlfn.IFS(C1912&lt;=29, "18-29", C1912&lt;=39, "30-39", C1912&lt;=49, "40-49", C1912&lt;=59, "50-59",C1912&lt;=69, "60-69", C1912&gt;=70, "70+")</f>
        <v>50-59</v>
      </c>
      <c r="E1912" t="s">
        <v>43</v>
      </c>
      <c r="F1912">
        <v>0</v>
      </c>
      <c r="G1912" t="s">
        <v>53</v>
      </c>
      <c r="H1912">
        <v>92627</v>
      </c>
      <c r="I1912">
        <v>33.645671999999998</v>
      </c>
      <c r="J1912">
        <v>-117.922613</v>
      </c>
      <c r="K1912">
        <v>0</v>
      </c>
      <c r="L1912">
        <v>11</v>
      </c>
      <c r="M1912" t="str" cm="1">
        <f t="array" ref="M1912">_xlfn.IFS(L1912&lt;=12, "New (0-12 months)", L1912&lt;=36, "Mid (13-36 months)", L1912&gt;=37,"Long (37+ months)")</f>
        <v>New (0-12 months)</v>
      </c>
      <c r="N1912" t="s">
        <v>62</v>
      </c>
      <c r="O1912" t="s">
        <v>40</v>
      </c>
      <c r="P1912">
        <v>24.57</v>
      </c>
      <c r="Q1912" t="s">
        <v>40</v>
      </c>
      <c r="R1912" t="s">
        <v>40</v>
      </c>
      <c r="S1912" t="s">
        <v>44</v>
      </c>
      <c r="T1912" s="1">
        <v>10</v>
      </c>
      <c r="U1912" t="s">
        <v>43</v>
      </c>
      <c r="V1912" t="s">
        <v>43</v>
      </c>
      <c r="W1912" t="s">
        <v>43</v>
      </c>
      <c r="X1912" t="s">
        <v>43</v>
      </c>
      <c r="Y1912" t="s">
        <v>43</v>
      </c>
      <c r="Z1912" t="s">
        <v>40</v>
      </c>
      <c r="AA1912" t="s">
        <v>40</v>
      </c>
      <c r="AB1912" t="s">
        <v>43</v>
      </c>
      <c r="AC1912" t="s">
        <v>51</v>
      </c>
      <c r="AD1912" t="s">
        <v>40</v>
      </c>
      <c r="AE1912" t="s">
        <v>46</v>
      </c>
      <c r="AF1912">
        <v>58.95</v>
      </c>
      <c r="AH1912">
        <v>601.6</v>
      </c>
      <c r="AI1912">
        <v>0</v>
      </c>
      <c r="AJ1912">
        <v>70</v>
      </c>
      <c r="AK1912">
        <v>270.27</v>
      </c>
      <c r="AL1912">
        <v>941.87</v>
      </c>
      <c r="AM1912" t="s">
        <v>47</v>
      </c>
    </row>
    <row r="1913" spans="1:41" x14ac:dyDescent="0.35">
      <c r="A1913" t="s">
        <v>2817</v>
      </c>
      <c r="B1913" t="s">
        <v>39</v>
      </c>
      <c r="C1913" s="10">
        <v>75</v>
      </c>
      <c r="D1913" s="5" t="str" cm="1">
        <f t="array" ref="D1913">_xlfn.IFS(C1913&lt;=29, "18-29", C1913&lt;=39, "30-39", C1913&lt;=49, "40-49", C1913&lt;=59, "50-59",C1913&lt;=69, "60-69", C1913&gt;=70, "70+")</f>
        <v>70+</v>
      </c>
      <c r="E1913" t="s">
        <v>43</v>
      </c>
      <c r="F1913">
        <v>0</v>
      </c>
      <c r="G1913" t="s">
        <v>1307</v>
      </c>
      <c r="H1913">
        <v>92268</v>
      </c>
      <c r="I1913">
        <v>34.201107999999998</v>
      </c>
      <c r="J1913">
        <v>-116.593456</v>
      </c>
      <c r="K1913">
        <v>0</v>
      </c>
      <c r="L1913">
        <v>50</v>
      </c>
      <c r="M1913" t="str" cm="1">
        <f t="array" ref="M1913">_xlfn.IFS(L1913&lt;=12, "New (0-12 months)", L1913&lt;=36, "Mid (13-36 months)", L1913&gt;=37,"Long (37+ months)")</f>
        <v>Long (37+ months)</v>
      </c>
      <c r="N1913" t="s">
        <v>76</v>
      </c>
      <c r="O1913" t="s">
        <v>40</v>
      </c>
      <c r="P1913">
        <v>17.649999999999999</v>
      </c>
      <c r="Q1913" t="s">
        <v>40</v>
      </c>
      <c r="R1913" t="s">
        <v>40</v>
      </c>
      <c r="S1913" t="s">
        <v>55</v>
      </c>
      <c r="T1913" s="1">
        <v>29</v>
      </c>
      <c r="U1913" t="s">
        <v>43</v>
      </c>
      <c r="V1913" t="s">
        <v>43</v>
      </c>
      <c r="W1913" t="s">
        <v>40</v>
      </c>
      <c r="X1913" t="s">
        <v>40</v>
      </c>
      <c r="Y1913" t="s">
        <v>40</v>
      </c>
      <c r="Z1913" t="s">
        <v>40</v>
      </c>
      <c r="AA1913" t="s">
        <v>43</v>
      </c>
      <c r="AB1913" t="s">
        <v>40</v>
      </c>
      <c r="AC1913" t="s">
        <v>51</v>
      </c>
      <c r="AD1913" t="s">
        <v>40</v>
      </c>
      <c r="AE1913" t="s">
        <v>56</v>
      </c>
      <c r="AF1913">
        <v>104.95</v>
      </c>
      <c r="AH1913">
        <v>5222.3500000000004</v>
      </c>
      <c r="AI1913">
        <v>0</v>
      </c>
      <c r="AJ1913">
        <v>0</v>
      </c>
      <c r="AK1913">
        <v>882.5</v>
      </c>
      <c r="AL1913">
        <v>6104.85</v>
      </c>
      <c r="AM1913" t="s">
        <v>47</v>
      </c>
    </row>
    <row r="1914" spans="1:41" x14ac:dyDescent="0.35">
      <c r="A1914" t="s">
        <v>2818</v>
      </c>
      <c r="B1914" t="s">
        <v>49</v>
      </c>
      <c r="C1914" s="10">
        <v>39</v>
      </c>
      <c r="D1914" s="5" t="str" cm="1">
        <f t="array" ref="D1914">_xlfn.IFS(C1914&lt;=29, "18-29", C1914&lt;=39, "30-39", C1914&lt;=49, "40-49", C1914&lt;=59, "50-59",C1914&lt;=69, "60-69", C1914&gt;=70, "70+")</f>
        <v>30-39</v>
      </c>
      <c r="E1914" t="s">
        <v>43</v>
      </c>
      <c r="F1914">
        <v>0</v>
      </c>
      <c r="G1914" t="s">
        <v>2819</v>
      </c>
      <c r="H1914">
        <v>95388</v>
      </c>
      <c r="I1914">
        <v>37.421298999999998</v>
      </c>
      <c r="J1914">
        <v>-120.599587</v>
      </c>
      <c r="K1914">
        <v>0</v>
      </c>
      <c r="L1914">
        <v>13</v>
      </c>
      <c r="M1914" t="str" cm="1">
        <f t="array" ref="M1914">_xlfn.IFS(L1914&lt;=12, "New (0-12 months)", L1914&lt;=36, "Mid (13-36 months)", L1914&gt;=37,"Long (37+ months)")</f>
        <v>Mid (13-36 months)</v>
      </c>
      <c r="N1914" t="s">
        <v>62</v>
      </c>
      <c r="O1914" t="s">
        <v>40</v>
      </c>
      <c r="P1914">
        <v>22.31</v>
      </c>
      <c r="Q1914" t="s">
        <v>43</v>
      </c>
      <c r="R1914" t="s">
        <v>43</v>
      </c>
      <c r="S1914" t="s">
        <v>8234</v>
      </c>
      <c r="T1914" s="1">
        <v>0</v>
      </c>
      <c r="U1914" t="s">
        <v>8234</v>
      </c>
      <c r="V1914" t="s">
        <v>8234</v>
      </c>
      <c r="W1914" t="s">
        <v>8234</v>
      </c>
      <c r="X1914" t="s">
        <v>8234</v>
      </c>
      <c r="Y1914" t="s">
        <v>8234</v>
      </c>
      <c r="Z1914" t="s">
        <v>8234</v>
      </c>
      <c r="AA1914" t="s">
        <v>8234</v>
      </c>
      <c r="AB1914" t="s">
        <v>8234</v>
      </c>
      <c r="AC1914" t="s">
        <v>45</v>
      </c>
      <c r="AD1914" t="s">
        <v>43</v>
      </c>
      <c r="AE1914" t="s">
        <v>183</v>
      </c>
      <c r="AF1914">
        <v>19.45</v>
      </c>
      <c r="AH1914">
        <v>270.2</v>
      </c>
      <c r="AI1914">
        <v>0</v>
      </c>
      <c r="AJ1914">
        <v>0</v>
      </c>
      <c r="AK1914">
        <v>290.02999999999997</v>
      </c>
      <c r="AL1914">
        <v>560.23</v>
      </c>
      <c r="AM1914" t="s">
        <v>47</v>
      </c>
    </row>
    <row r="1915" spans="1:41" x14ac:dyDescent="0.35">
      <c r="A1915" t="s">
        <v>2820</v>
      </c>
      <c r="B1915" t="s">
        <v>39</v>
      </c>
      <c r="C1915" s="10">
        <v>49</v>
      </c>
      <c r="D1915" s="5" t="str" cm="1">
        <f t="array" ref="D1915">_xlfn.IFS(C1915&lt;=29, "18-29", C1915&lt;=39, "30-39", C1915&lt;=49, "40-49", C1915&lt;=59, "50-59",C1915&lt;=69, "60-69", C1915&gt;=70, "70+")</f>
        <v>40-49</v>
      </c>
      <c r="E1915" t="s">
        <v>40</v>
      </c>
      <c r="F1915">
        <v>1</v>
      </c>
      <c r="G1915" t="s">
        <v>2302</v>
      </c>
      <c r="H1915">
        <v>94568</v>
      </c>
      <c r="I1915">
        <v>37.713926000000001</v>
      </c>
      <c r="J1915">
        <v>-121.928425</v>
      </c>
      <c r="K1915">
        <v>7</v>
      </c>
      <c r="L1915">
        <v>64</v>
      </c>
      <c r="M1915" t="str" cm="1">
        <f t="array" ref="M1915">_xlfn.IFS(L1915&lt;=12, "New (0-12 months)", L1915&lt;=36, "Mid (13-36 months)", L1915&gt;=37,"Long (37+ months)")</f>
        <v>Long (37+ months)</v>
      </c>
      <c r="N1915" t="s">
        <v>76</v>
      </c>
      <c r="O1915" t="s">
        <v>40</v>
      </c>
      <c r="P1915">
        <v>21.16</v>
      </c>
      <c r="Q1915" t="s">
        <v>40</v>
      </c>
      <c r="R1915" t="s">
        <v>40</v>
      </c>
      <c r="S1915" t="s">
        <v>55</v>
      </c>
      <c r="T1915" s="1">
        <v>23</v>
      </c>
      <c r="U1915" t="s">
        <v>40</v>
      </c>
      <c r="V1915" t="s">
        <v>40</v>
      </c>
      <c r="W1915" t="s">
        <v>43</v>
      </c>
      <c r="X1915" t="s">
        <v>40</v>
      </c>
      <c r="Y1915" t="s">
        <v>40</v>
      </c>
      <c r="Z1915" t="s">
        <v>40</v>
      </c>
      <c r="AA1915" t="s">
        <v>40</v>
      </c>
      <c r="AB1915" t="s">
        <v>40</v>
      </c>
      <c r="AC1915" t="s">
        <v>73</v>
      </c>
      <c r="AD1915" t="s">
        <v>43</v>
      </c>
      <c r="AE1915" t="s">
        <v>56</v>
      </c>
      <c r="AF1915">
        <v>110.3</v>
      </c>
      <c r="AH1915">
        <v>6997.3</v>
      </c>
      <c r="AI1915">
        <v>0</v>
      </c>
      <c r="AJ1915">
        <v>0</v>
      </c>
      <c r="AK1915">
        <v>1354.24</v>
      </c>
      <c r="AL1915">
        <v>8351.5400000000009</v>
      </c>
      <c r="AM1915" t="s">
        <v>47</v>
      </c>
    </row>
    <row r="1916" spans="1:41" x14ac:dyDescent="0.35">
      <c r="A1916" t="s">
        <v>2821</v>
      </c>
      <c r="B1916" t="s">
        <v>49</v>
      </c>
      <c r="C1916" s="10">
        <v>60</v>
      </c>
      <c r="D1916" s="5" t="str" cm="1">
        <f t="array" ref="D1916">_xlfn.IFS(C1916&lt;=29, "18-29", C1916&lt;=39, "30-39", C1916&lt;=49, "40-49", C1916&lt;=59, "50-59",C1916&lt;=69, "60-69", C1916&gt;=70, "70+")</f>
        <v>60-69</v>
      </c>
      <c r="E1916" t="s">
        <v>43</v>
      </c>
      <c r="F1916">
        <v>0</v>
      </c>
      <c r="G1916" t="s">
        <v>763</v>
      </c>
      <c r="H1916">
        <v>93306</v>
      </c>
      <c r="I1916">
        <v>35.449880999999998</v>
      </c>
      <c r="J1916">
        <v>-118.841442</v>
      </c>
      <c r="K1916">
        <v>0</v>
      </c>
      <c r="L1916">
        <v>3</v>
      </c>
      <c r="M1916" t="str" cm="1">
        <f t="array" ref="M1916">_xlfn.IFS(L1916&lt;=12, "New (0-12 months)", L1916&lt;=36, "Mid (13-36 months)", L1916&gt;=37,"Long (37+ months)")</f>
        <v>New (0-12 months)</v>
      </c>
      <c r="N1916" t="s">
        <v>54</v>
      </c>
      <c r="O1916" t="s">
        <v>40</v>
      </c>
      <c r="P1916">
        <v>49.63</v>
      </c>
      <c r="Q1916" t="s">
        <v>43</v>
      </c>
      <c r="R1916" t="s">
        <v>40</v>
      </c>
      <c r="S1916" t="s">
        <v>55</v>
      </c>
      <c r="T1916" s="1">
        <v>26</v>
      </c>
      <c r="U1916" t="s">
        <v>43</v>
      </c>
      <c r="V1916" t="s">
        <v>43</v>
      </c>
      <c r="W1916" t="s">
        <v>43</v>
      </c>
      <c r="X1916" t="s">
        <v>43</v>
      </c>
      <c r="Y1916" t="s">
        <v>43</v>
      </c>
      <c r="Z1916" t="s">
        <v>40</v>
      </c>
      <c r="AA1916" t="s">
        <v>40</v>
      </c>
      <c r="AB1916" t="s">
        <v>40</v>
      </c>
      <c r="AC1916" t="s">
        <v>51</v>
      </c>
      <c r="AD1916" t="s">
        <v>40</v>
      </c>
      <c r="AE1916" t="s">
        <v>56</v>
      </c>
      <c r="AF1916">
        <v>80.349999999999994</v>
      </c>
      <c r="AH1916">
        <v>253.8</v>
      </c>
      <c r="AI1916">
        <v>0</v>
      </c>
      <c r="AJ1916">
        <v>0</v>
      </c>
      <c r="AK1916">
        <v>148.88999999999999</v>
      </c>
      <c r="AL1916">
        <v>402.69</v>
      </c>
      <c r="AM1916" t="s">
        <v>98</v>
      </c>
    </row>
    <row r="1917" spans="1:41" x14ac:dyDescent="0.35">
      <c r="A1917" t="s">
        <v>2822</v>
      </c>
      <c r="B1917" t="s">
        <v>49</v>
      </c>
      <c r="C1917" s="10">
        <v>19</v>
      </c>
      <c r="D1917" s="5" t="str" cm="1">
        <f t="array" ref="D1917">_xlfn.IFS(C1917&lt;=29, "18-29", C1917&lt;=39, "30-39", C1917&lt;=49, "40-49", C1917&lt;=59, "50-59",C1917&lt;=69, "60-69", C1917&gt;=70, "70+")</f>
        <v>18-29</v>
      </c>
      <c r="E1917" t="s">
        <v>43</v>
      </c>
      <c r="F1917">
        <v>1</v>
      </c>
      <c r="G1917" t="s">
        <v>2823</v>
      </c>
      <c r="H1917">
        <v>95140</v>
      </c>
      <c r="I1917">
        <v>37.382908999999998</v>
      </c>
      <c r="J1917">
        <v>-121.634151</v>
      </c>
      <c r="K1917">
        <v>0</v>
      </c>
      <c r="L1917">
        <v>71</v>
      </c>
      <c r="M1917" t="str" cm="1">
        <f t="array" ref="M1917">_xlfn.IFS(L1917&lt;=12, "New (0-12 months)", L1917&lt;=36, "Mid (13-36 months)", L1917&gt;=37,"Long (37+ months)")</f>
        <v>Long (37+ months)</v>
      </c>
      <c r="N1917" t="s">
        <v>42</v>
      </c>
      <c r="O1917" t="s">
        <v>40</v>
      </c>
      <c r="P1917">
        <v>31.89</v>
      </c>
      <c r="Q1917" t="s">
        <v>40</v>
      </c>
      <c r="R1917" t="s">
        <v>40</v>
      </c>
      <c r="S1917" t="s">
        <v>55</v>
      </c>
      <c r="T1917" s="1">
        <v>30</v>
      </c>
      <c r="U1917" t="s">
        <v>40</v>
      </c>
      <c r="V1917" t="s">
        <v>40</v>
      </c>
      <c r="W1917" t="s">
        <v>43</v>
      </c>
      <c r="X1917" t="s">
        <v>43</v>
      </c>
      <c r="Y1917" t="s">
        <v>43</v>
      </c>
      <c r="Z1917" t="s">
        <v>43</v>
      </c>
      <c r="AA1917" t="s">
        <v>43</v>
      </c>
      <c r="AB1917" t="s">
        <v>40</v>
      </c>
      <c r="AC1917" t="s">
        <v>45</v>
      </c>
      <c r="AD1917" t="s">
        <v>40</v>
      </c>
      <c r="AE1917" t="s">
        <v>46</v>
      </c>
      <c r="AF1917">
        <v>85.45</v>
      </c>
      <c r="AH1917">
        <v>6028.95</v>
      </c>
      <c r="AI1917">
        <v>0</v>
      </c>
      <c r="AJ1917">
        <v>0</v>
      </c>
      <c r="AK1917">
        <v>2264.19</v>
      </c>
      <c r="AL1917">
        <v>8293.14</v>
      </c>
      <c r="AM1917" t="s">
        <v>47</v>
      </c>
    </row>
    <row r="1918" spans="1:41" x14ac:dyDescent="0.35">
      <c r="A1918" t="s">
        <v>2824</v>
      </c>
      <c r="B1918" t="s">
        <v>39</v>
      </c>
      <c r="C1918" s="10">
        <v>63</v>
      </c>
      <c r="D1918" s="5" t="str" cm="1">
        <f t="array" ref="D1918">_xlfn.IFS(C1918&lt;=29, "18-29", C1918&lt;=39, "30-39", C1918&lt;=49, "40-49", C1918&lt;=59, "50-59",C1918&lt;=69, "60-69", C1918&gt;=70, "70+")</f>
        <v>60-69</v>
      </c>
      <c r="E1918" t="s">
        <v>43</v>
      </c>
      <c r="F1918">
        <v>0</v>
      </c>
      <c r="G1918" t="s">
        <v>135</v>
      </c>
      <c r="H1918">
        <v>90013</v>
      </c>
      <c r="I1918">
        <v>34.044638999999997</v>
      </c>
      <c r="J1918">
        <v>-118.240413</v>
      </c>
      <c r="K1918">
        <v>0</v>
      </c>
      <c r="L1918">
        <v>9</v>
      </c>
      <c r="M1918" t="str" cm="1">
        <f t="array" ref="M1918">_xlfn.IFS(L1918&lt;=12, "New (0-12 months)", L1918&lt;=36, "Mid (13-36 months)", L1918&gt;=37,"Long (37+ months)")</f>
        <v>New (0-12 months)</v>
      </c>
      <c r="N1918" t="s">
        <v>54</v>
      </c>
      <c r="O1918" t="s">
        <v>40</v>
      </c>
      <c r="P1918">
        <v>34.79</v>
      </c>
      <c r="Q1918" t="s">
        <v>43</v>
      </c>
      <c r="R1918" t="s">
        <v>43</v>
      </c>
      <c r="S1918" t="s">
        <v>8234</v>
      </c>
      <c r="T1918" s="1">
        <v>0</v>
      </c>
      <c r="U1918" t="s">
        <v>8234</v>
      </c>
      <c r="V1918" t="s">
        <v>8234</v>
      </c>
      <c r="W1918" t="s">
        <v>8234</v>
      </c>
      <c r="X1918" t="s">
        <v>8234</v>
      </c>
      <c r="Y1918" t="s">
        <v>8234</v>
      </c>
      <c r="Z1918" t="s">
        <v>8234</v>
      </c>
      <c r="AA1918" t="s">
        <v>8234</v>
      </c>
      <c r="AB1918" t="s">
        <v>8234</v>
      </c>
      <c r="AC1918" t="s">
        <v>51</v>
      </c>
      <c r="AD1918" t="s">
        <v>43</v>
      </c>
      <c r="AE1918" t="s">
        <v>56</v>
      </c>
      <c r="AF1918">
        <v>20.149999999999999</v>
      </c>
      <c r="AH1918">
        <v>238.15</v>
      </c>
      <c r="AI1918">
        <v>0</v>
      </c>
      <c r="AJ1918">
        <v>0</v>
      </c>
      <c r="AK1918">
        <v>313.11</v>
      </c>
      <c r="AL1918">
        <v>551.26</v>
      </c>
      <c r="AM1918" t="s">
        <v>47</v>
      </c>
    </row>
    <row r="1919" spans="1:41" x14ac:dyDescent="0.35">
      <c r="A1919" t="s">
        <v>2825</v>
      </c>
      <c r="B1919" t="s">
        <v>39</v>
      </c>
      <c r="C1919" s="10">
        <v>49</v>
      </c>
      <c r="D1919" s="5" t="str" cm="1">
        <f t="array" ref="D1919">_xlfn.IFS(C1919&lt;=29, "18-29", C1919&lt;=39, "30-39", C1919&lt;=49, "40-49", C1919&lt;=59, "50-59",C1919&lt;=69, "60-69", C1919&gt;=70, "70+")</f>
        <v>40-49</v>
      </c>
      <c r="E1919" t="s">
        <v>43</v>
      </c>
      <c r="F1919">
        <v>0</v>
      </c>
      <c r="G1919" t="s">
        <v>153</v>
      </c>
      <c r="H1919">
        <v>94555</v>
      </c>
      <c r="I1919">
        <v>37.555472999999999</v>
      </c>
      <c r="J1919">
        <v>-122.08031200000001</v>
      </c>
      <c r="K1919">
        <v>0</v>
      </c>
      <c r="L1919">
        <v>1</v>
      </c>
      <c r="M1919" t="str" cm="1">
        <f t="array" ref="M1919">_xlfn.IFS(L1919&lt;=12, "New (0-12 months)", L1919&lt;=36, "Mid (13-36 months)", L1919&gt;=37,"Long (37+ months)")</f>
        <v>New (0-12 months)</v>
      </c>
      <c r="N1919" t="s">
        <v>42</v>
      </c>
      <c r="O1919" t="s">
        <v>40</v>
      </c>
      <c r="P1919">
        <v>43.06</v>
      </c>
      <c r="Q1919" t="s">
        <v>43</v>
      </c>
      <c r="R1919" t="s">
        <v>40</v>
      </c>
      <c r="S1919" t="s">
        <v>55</v>
      </c>
      <c r="T1919" s="1">
        <v>9</v>
      </c>
      <c r="U1919" t="s">
        <v>40</v>
      </c>
      <c r="V1919" t="s">
        <v>40</v>
      </c>
      <c r="W1919" t="s">
        <v>43</v>
      </c>
      <c r="X1919" t="s">
        <v>40</v>
      </c>
      <c r="Y1919" t="s">
        <v>43</v>
      </c>
      <c r="Z1919" t="s">
        <v>43</v>
      </c>
      <c r="AA1919" t="s">
        <v>43</v>
      </c>
      <c r="AB1919" t="s">
        <v>40</v>
      </c>
      <c r="AC1919" t="s">
        <v>51</v>
      </c>
      <c r="AD1919" t="s">
        <v>40</v>
      </c>
      <c r="AE1919" t="s">
        <v>46</v>
      </c>
      <c r="AF1919">
        <v>83.4</v>
      </c>
      <c r="AH1919">
        <v>83.4</v>
      </c>
      <c r="AI1919">
        <v>0</v>
      </c>
      <c r="AJ1919">
        <v>0</v>
      </c>
      <c r="AK1919">
        <v>43.06</v>
      </c>
      <c r="AL1919">
        <v>126.46</v>
      </c>
      <c r="AM1919" t="s">
        <v>98</v>
      </c>
    </row>
    <row r="1920" spans="1:41" x14ac:dyDescent="0.35">
      <c r="A1920" t="s">
        <v>2826</v>
      </c>
      <c r="B1920" t="s">
        <v>49</v>
      </c>
      <c r="C1920" s="10">
        <v>28</v>
      </c>
      <c r="D1920" s="5" t="str" cm="1">
        <f t="array" ref="D1920">_xlfn.IFS(C1920&lt;=29, "18-29", C1920&lt;=39, "30-39", C1920&lt;=49, "40-49", C1920&lt;=59, "50-59",C1920&lt;=69, "60-69", C1920&gt;=70, "70+")</f>
        <v>18-29</v>
      </c>
      <c r="E1920" t="s">
        <v>43</v>
      </c>
      <c r="F1920">
        <v>0</v>
      </c>
      <c r="G1920" t="s">
        <v>2123</v>
      </c>
      <c r="H1920">
        <v>91776</v>
      </c>
      <c r="I1920">
        <v>34.089927000000003</v>
      </c>
      <c r="J1920">
        <v>-118.095645</v>
      </c>
      <c r="K1920">
        <v>0</v>
      </c>
      <c r="L1920">
        <v>3</v>
      </c>
      <c r="M1920" t="str" cm="1">
        <f t="array" ref="M1920">_xlfn.IFS(L1920&lt;=12, "New (0-12 months)", L1920&lt;=36, "Mid (13-36 months)", L1920&gt;=37,"Long (37+ months)")</f>
        <v>New (0-12 months)</v>
      </c>
      <c r="N1920" t="s">
        <v>42</v>
      </c>
      <c r="O1920" t="s">
        <v>40</v>
      </c>
      <c r="P1920">
        <v>37.01</v>
      </c>
      <c r="Q1920" t="s">
        <v>43</v>
      </c>
      <c r="R1920" t="s">
        <v>43</v>
      </c>
      <c r="S1920" t="s">
        <v>8234</v>
      </c>
      <c r="T1920" s="1">
        <v>0</v>
      </c>
      <c r="U1920" t="s">
        <v>8234</v>
      </c>
      <c r="V1920" t="s">
        <v>8234</v>
      </c>
      <c r="W1920" t="s">
        <v>8234</v>
      </c>
      <c r="X1920" t="s">
        <v>8234</v>
      </c>
      <c r="Y1920" t="s">
        <v>8234</v>
      </c>
      <c r="Z1920" t="s">
        <v>8234</v>
      </c>
      <c r="AA1920" t="s">
        <v>8234</v>
      </c>
      <c r="AB1920" t="s">
        <v>8234</v>
      </c>
      <c r="AC1920" t="s">
        <v>51</v>
      </c>
      <c r="AD1920" t="s">
        <v>40</v>
      </c>
      <c r="AE1920" t="s">
        <v>56</v>
      </c>
      <c r="AF1920">
        <v>20.5</v>
      </c>
      <c r="AH1920">
        <v>76.95</v>
      </c>
      <c r="AI1920">
        <v>0</v>
      </c>
      <c r="AJ1920">
        <v>0</v>
      </c>
      <c r="AK1920">
        <v>111.03</v>
      </c>
      <c r="AL1920">
        <v>187.98</v>
      </c>
      <c r="AM1920" t="s">
        <v>98</v>
      </c>
    </row>
    <row r="1921" spans="1:41" x14ac:dyDescent="0.35">
      <c r="A1921" t="s">
        <v>2827</v>
      </c>
      <c r="B1921" t="s">
        <v>49</v>
      </c>
      <c r="C1921" s="10">
        <v>61</v>
      </c>
      <c r="D1921" s="5" t="str" cm="1">
        <f t="array" ref="D1921">_xlfn.IFS(C1921&lt;=29, "18-29", C1921&lt;=39, "30-39", C1921&lt;=49, "40-49", C1921&lt;=59, "50-59",C1921&lt;=69, "60-69", C1921&gt;=70, "70+")</f>
        <v>60-69</v>
      </c>
      <c r="E1921" t="s">
        <v>40</v>
      </c>
      <c r="F1921">
        <v>0</v>
      </c>
      <c r="G1921" t="s">
        <v>852</v>
      </c>
      <c r="H1921">
        <v>91737</v>
      </c>
      <c r="I1921">
        <v>34.245289</v>
      </c>
      <c r="J1921">
        <v>-117.642503</v>
      </c>
      <c r="K1921">
        <v>1</v>
      </c>
      <c r="L1921">
        <v>53</v>
      </c>
      <c r="M1921" t="str" cm="1">
        <f t="array" ref="M1921">_xlfn.IFS(L1921&lt;=12, "New (0-12 months)", L1921&lt;=36, "Mid (13-36 months)", L1921&gt;=37,"Long (37+ months)")</f>
        <v>Long (37+ months)</v>
      </c>
      <c r="N1921" t="s">
        <v>42</v>
      </c>
      <c r="O1921" t="s">
        <v>43</v>
      </c>
      <c r="P1921">
        <v>0</v>
      </c>
      <c r="Q1921" t="s">
        <v>8234</v>
      </c>
      <c r="R1921" t="s">
        <v>40</v>
      </c>
      <c r="S1921" t="s">
        <v>79</v>
      </c>
      <c r="T1921" s="1">
        <v>13</v>
      </c>
      <c r="U1921" t="s">
        <v>43</v>
      </c>
      <c r="V1921" t="s">
        <v>40</v>
      </c>
      <c r="W1921" t="s">
        <v>40</v>
      </c>
      <c r="X1921" t="s">
        <v>40</v>
      </c>
      <c r="Y1921" t="s">
        <v>40</v>
      </c>
      <c r="Z1921" t="s">
        <v>40</v>
      </c>
      <c r="AA1921" t="s">
        <v>40</v>
      </c>
      <c r="AB1921" t="s">
        <v>40</v>
      </c>
      <c r="AC1921" t="s">
        <v>45</v>
      </c>
      <c r="AD1921" t="s">
        <v>40</v>
      </c>
      <c r="AE1921" t="s">
        <v>56</v>
      </c>
      <c r="AF1921">
        <v>60.45</v>
      </c>
      <c r="AH1921">
        <v>3184.25</v>
      </c>
      <c r="AI1921">
        <v>0</v>
      </c>
      <c r="AJ1921">
        <v>0</v>
      </c>
      <c r="AK1921">
        <v>0</v>
      </c>
      <c r="AL1921">
        <v>3184.25</v>
      </c>
      <c r="AM1921" t="s">
        <v>57</v>
      </c>
      <c r="AN1921" t="s">
        <v>117</v>
      </c>
      <c r="AO1921" t="s">
        <v>240</v>
      </c>
    </row>
    <row r="1922" spans="1:41" x14ac:dyDescent="0.35">
      <c r="A1922" t="s">
        <v>2828</v>
      </c>
      <c r="B1922" t="s">
        <v>39</v>
      </c>
      <c r="C1922" s="10">
        <v>56</v>
      </c>
      <c r="D1922" s="5" t="str" cm="1">
        <f t="array" ref="D1922">_xlfn.IFS(C1922&lt;=29, "18-29", C1922&lt;=39, "30-39", C1922&lt;=49, "40-49", C1922&lt;=59, "50-59",C1922&lt;=69, "60-69", C1922&gt;=70, "70+")</f>
        <v>50-59</v>
      </c>
      <c r="E1922" t="s">
        <v>40</v>
      </c>
      <c r="F1922">
        <v>0</v>
      </c>
      <c r="G1922" t="s">
        <v>1436</v>
      </c>
      <c r="H1922">
        <v>90274</v>
      </c>
      <c r="I1922">
        <v>33.788207999999997</v>
      </c>
      <c r="J1922">
        <v>-118.404955</v>
      </c>
      <c r="K1922">
        <v>1</v>
      </c>
      <c r="L1922">
        <v>46</v>
      </c>
      <c r="M1922" t="str" cm="1">
        <f t="array" ref="M1922">_xlfn.IFS(L1922&lt;=12, "New (0-12 months)", L1922&lt;=36, "Mid (13-36 months)", L1922&gt;=37,"Long (37+ months)")</f>
        <v>Long (37+ months)</v>
      </c>
      <c r="N1922" t="s">
        <v>42</v>
      </c>
      <c r="O1922" t="s">
        <v>40</v>
      </c>
      <c r="P1922">
        <v>30.47</v>
      </c>
      <c r="Q1922" t="s">
        <v>43</v>
      </c>
      <c r="R1922" t="s">
        <v>43</v>
      </c>
      <c r="S1922" t="s">
        <v>8234</v>
      </c>
      <c r="T1922" s="1">
        <v>0</v>
      </c>
      <c r="U1922" t="s">
        <v>8234</v>
      </c>
      <c r="V1922" t="s">
        <v>8234</v>
      </c>
      <c r="W1922" t="s">
        <v>8234</v>
      </c>
      <c r="X1922" t="s">
        <v>8234</v>
      </c>
      <c r="Y1922" t="s">
        <v>8234</v>
      </c>
      <c r="Z1922" t="s">
        <v>8234</v>
      </c>
      <c r="AA1922" t="s">
        <v>8234</v>
      </c>
      <c r="AB1922" t="s">
        <v>8234</v>
      </c>
      <c r="AC1922" t="s">
        <v>73</v>
      </c>
      <c r="AD1922" t="s">
        <v>40</v>
      </c>
      <c r="AE1922" t="s">
        <v>46</v>
      </c>
      <c r="AF1922">
        <v>19.95</v>
      </c>
      <c r="AH1922">
        <v>927.1</v>
      </c>
      <c r="AI1922">
        <v>0</v>
      </c>
      <c r="AJ1922">
        <v>0</v>
      </c>
      <c r="AK1922">
        <v>1401.62</v>
      </c>
      <c r="AL1922">
        <v>2328.7199999999998</v>
      </c>
      <c r="AM1922" t="s">
        <v>47</v>
      </c>
    </row>
    <row r="1923" spans="1:41" x14ac:dyDescent="0.35">
      <c r="A1923" t="s">
        <v>2829</v>
      </c>
      <c r="B1923" t="s">
        <v>49</v>
      </c>
      <c r="C1923" s="10">
        <v>30</v>
      </c>
      <c r="D1923" s="5" t="str" cm="1">
        <f t="array" ref="D1923">_xlfn.IFS(C1923&lt;=29, "18-29", C1923&lt;=39, "30-39", C1923&lt;=49, "40-49", C1923&lt;=59, "50-59",C1923&lt;=69, "60-69", C1923&gt;=70, "70+")</f>
        <v>30-39</v>
      </c>
      <c r="E1923" t="s">
        <v>40</v>
      </c>
      <c r="F1923">
        <v>2</v>
      </c>
      <c r="G1923" t="s">
        <v>140</v>
      </c>
      <c r="H1923">
        <v>96002</v>
      </c>
      <c r="I1923">
        <v>40.527833999999999</v>
      </c>
      <c r="J1923">
        <v>-122.318749</v>
      </c>
      <c r="K1923">
        <v>9</v>
      </c>
      <c r="L1923">
        <v>63</v>
      </c>
      <c r="M1923" t="str" cm="1">
        <f t="array" ref="M1923">_xlfn.IFS(L1923&lt;=12, "New (0-12 months)", L1923&lt;=36, "Mid (13-36 months)", L1923&gt;=37,"Long (37+ months)")</f>
        <v>Long (37+ months)</v>
      </c>
      <c r="N1923" t="s">
        <v>76</v>
      </c>
      <c r="O1923" t="s">
        <v>40</v>
      </c>
      <c r="P1923">
        <v>18.88</v>
      </c>
      <c r="Q1923" t="s">
        <v>43</v>
      </c>
      <c r="R1923" t="s">
        <v>40</v>
      </c>
      <c r="S1923" t="s">
        <v>55</v>
      </c>
      <c r="T1923" s="1">
        <v>48</v>
      </c>
      <c r="U1923" t="s">
        <v>43</v>
      </c>
      <c r="V1923" t="s">
        <v>40</v>
      </c>
      <c r="W1923" t="s">
        <v>40</v>
      </c>
      <c r="X1923" t="s">
        <v>43</v>
      </c>
      <c r="Y1923" t="s">
        <v>43</v>
      </c>
      <c r="Z1923" t="s">
        <v>43</v>
      </c>
      <c r="AA1923" t="s">
        <v>43</v>
      </c>
      <c r="AB1923" t="s">
        <v>43</v>
      </c>
      <c r="AC1923" t="s">
        <v>51</v>
      </c>
      <c r="AD1923" t="s">
        <v>40</v>
      </c>
      <c r="AE1923" t="s">
        <v>46</v>
      </c>
      <c r="AF1923">
        <v>80.3</v>
      </c>
      <c r="AH1923">
        <v>4896.3500000000004</v>
      </c>
      <c r="AI1923">
        <v>0</v>
      </c>
      <c r="AJ1923">
        <v>40</v>
      </c>
      <c r="AK1923">
        <v>1189.44</v>
      </c>
      <c r="AL1923">
        <v>6125.79</v>
      </c>
      <c r="AM1923" t="s">
        <v>47</v>
      </c>
    </row>
    <row r="1924" spans="1:41" x14ac:dyDescent="0.35">
      <c r="A1924" t="s">
        <v>2830</v>
      </c>
      <c r="B1924" t="s">
        <v>49</v>
      </c>
      <c r="C1924" s="10">
        <v>29</v>
      </c>
      <c r="D1924" s="5" t="str" cm="1">
        <f t="array" ref="D1924">_xlfn.IFS(C1924&lt;=29, "18-29", C1924&lt;=39, "30-39", C1924&lt;=49, "40-49", C1924&lt;=59, "50-59",C1924&lt;=69, "60-69", C1924&gt;=70, "70+")</f>
        <v>18-29</v>
      </c>
      <c r="E1924" t="s">
        <v>40</v>
      </c>
      <c r="F1924">
        <v>0</v>
      </c>
      <c r="G1924" t="s">
        <v>2831</v>
      </c>
      <c r="H1924">
        <v>93635</v>
      </c>
      <c r="I1924">
        <v>36.995162000000001</v>
      </c>
      <c r="J1924">
        <v>-120.955099</v>
      </c>
      <c r="K1924">
        <v>10</v>
      </c>
      <c r="L1924">
        <v>71</v>
      </c>
      <c r="M1924" t="str" cm="1">
        <f t="array" ref="M1924">_xlfn.IFS(L1924&lt;=12, "New (0-12 months)", L1924&lt;=36, "Mid (13-36 months)", L1924&gt;=37,"Long (37+ months)")</f>
        <v>Long (37+ months)</v>
      </c>
      <c r="N1924" t="s">
        <v>72</v>
      </c>
      <c r="O1924" t="s">
        <v>40</v>
      </c>
      <c r="P1924">
        <v>31.97</v>
      </c>
      <c r="Q1924" t="s">
        <v>40</v>
      </c>
      <c r="R1924" t="s">
        <v>40</v>
      </c>
      <c r="S1924" t="s">
        <v>55</v>
      </c>
      <c r="T1924" s="1">
        <v>73</v>
      </c>
      <c r="U1924" t="s">
        <v>40</v>
      </c>
      <c r="V1924" t="s">
        <v>43</v>
      </c>
      <c r="W1924" t="s">
        <v>40</v>
      </c>
      <c r="X1924" t="s">
        <v>40</v>
      </c>
      <c r="Y1924" t="s">
        <v>40</v>
      </c>
      <c r="Z1924" t="s">
        <v>40</v>
      </c>
      <c r="AA1924" t="s">
        <v>40</v>
      </c>
      <c r="AB1924" t="s">
        <v>40</v>
      </c>
      <c r="AC1924" t="s">
        <v>73</v>
      </c>
      <c r="AD1924" t="s">
        <v>40</v>
      </c>
      <c r="AE1924" t="s">
        <v>46</v>
      </c>
      <c r="AF1924">
        <v>108.55</v>
      </c>
      <c r="AH1924">
        <v>7616</v>
      </c>
      <c r="AI1924">
        <v>0</v>
      </c>
      <c r="AJ1924">
        <v>0</v>
      </c>
      <c r="AK1924">
        <v>2269.87</v>
      </c>
      <c r="AL1924">
        <v>9885.8700000000008</v>
      </c>
      <c r="AM1924" t="s">
        <v>47</v>
      </c>
    </row>
    <row r="1925" spans="1:41" x14ac:dyDescent="0.35">
      <c r="A1925" t="s">
        <v>2832</v>
      </c>
      <c r="B1925" t="s">
        <v>39</v>
      </c>
      <c r="C1925" s="10">
        <v>67</v>
      </c>
      <c r="D1925" s="5" t="str" cm="1">
        <f t="array" ref="D1925">_xlfn.IFS(C1925&lt;=29, "18-29", C1925&lt;=39, "30-39", C1925&lt;=49, "40-49", C1925&lt;=59, "50-59",C1925&lt;=69, "60-69", C1925&gt;=70, "70+")</f>
        <v>60-69</v>
      </c>
      <c r="E1925" t="s">
        <v>40</v>
      </c>
      <c r="F1925">
        <v>0</v>
      </c>
      <c r="G1925" t="s">
        <v>2833</v>
      </c>
      <c r="H1925">
        <v>92003</v>
      </c>
      <c r="I1925">
        <v>33.290906999999997</v>
      </c>
      <c r="J1925">
        <v>-117.202895</v>
      </c>
      <c r="K1925">
        <v>0</v>
      </c>
      <c r="L1925">
        <v>5</v>
      </c>
      <c r="M1925" t="str" cm="1">
        <f t="array" ref="M1925">_xlfn.IFS(L1925&lt;=12, "New (0-12 months)", L1925&lt;=36, "Mid (13-36 months)", L1925&gt;=37,"Long (37+ months)")</f>
        <v>New (0-12 months)</v>
      </c>
      <c r="N1925" t="s">
        <v>54</v>
      </c>
      <c r="O1925" t="s">
        <v>40</v>
      </c>
      <c r="P1925">
        <v>9.56</v>
      </c>
      <c r="Q1925" t="s">
        <v>43</v>
      </c>
      <c r="R1925" t="s">
        <v>40</v>
      </c>
      <c r="S1925" t="s">
        <v>55</v>
      </c>
      <c r="T1925" s="1">
        <v>13</v>
      </c>
      <c r="U1925" t="s">
        <v>43</v>
      </c>
      <c r="V1925" t="s">
        <v>43</v>
      </c>
      <c r="W1925" t="s">
        <v>43</v>
      </c>
      <c r="X1925" t="s">
        <v>43</v>
      </c>
      <c r="Y1925" t="s">
        <v>43</v>
      </c>
      <c r="Z1925" t="s">
        <v>43</v>
      </c>
      <c r="AA1925" t="s">
        <v>43</v>
      </c>
      <c r="AB1925" t="s">
        <v>40</v>
      </c>
      <c r="AC1925" t="s">
        <v>45</v>
      </c>
      <c r="AD1925" t="s">
        <v>40</v>
      </c>
      <c r="AE1925" t="s">
        <v>56</v>
      </c>
      <c r="AF1925">
        <v>69.349999999999994</v>
      </c>
      <c r="AH1925">
        <v>341.6</v>
      </c>
      <c r="AI1925">
        <v>0</v>
      </c>
      <c r="AJ1925">
        <v>0</v>
      </c>
      <c r="AK1925">
        <v>47.8</v>
      </c>
      <c r="AL1925">
        <v>389.4</v>
      </c>
      <c r="AM1925" t="s">
        <v>47</v>
      </c>
    </row>
    <row r="1926" spans="1:41" x14ac:dyDescent="0.35">
      <c r="A1926" t="s">
        <v>2834</v>
      </c>
      <c r="B1926" t="s">
        <v>39</v>
      </c>
      <c r="C1926" s="10">
        <v>25</v>
      </c>
      <c r="D1926" s="5" t="str" cm="1">
        <f t="array" ref="D1926">_xlfn.IFS(C1926&lt;=29, "18-29", C1926&lt;=39, "30-39", C1926&lt;=49, "40-49", C1926&lt;=59, "50-59",C1926&lt;=69, "60-69", C1926&gt;=70, "70+")</f>
        <v>18-29</v>
      </c>
      <c r="E1926" t="s">
        <v>40</v>
      </c>
      <c r="F1926">
        <v>3</v>
      </c>
      <c r="G1926" t="s">
        <v>287</v>
      </c>
      <c r="H1926">
        <v>92618</v>
      </c>
      <c r="I1926">
        <v>33.667144999999998</v>
      </c>
      <c r="J1926">
        <v>-117.732135</v>
      </c>
      <c r="K1926">
        <v>9</v>
      </c>
      <c r="L1926">
        <v>65</v>
      </c>
      <c r="M1926" t="str" cm="1">
        <f t="array" ref="M1926">_xlfn.IFS(L1926&lt;=12, "New (0-12 months)", L1926&lt;=36, "Mid (13-36 months)", L1926&gt;=37,"Long (37+ months)")</f>
        <v>Long (37+ months)</v>
      </c>
      <c r="N1926" t="s">
        <v>42</v>
      </c>
      <c r="O1926" t="s">
        <v>40</v>
      </c>
      <c r="P1926">
        <v>34.03</v>
      </c>
      <c r="Q1926" t="s">
        <v>40</v>
      </c>
      <c r="R1926" t="s">
        <v>43</v>
      </c>
      <c r="S1926" t="s">
        <v>8234</v>
      </c>
      <c r="T1926" s="1">
        <v>0</v>
      </c>
      <c r="U1926" t="s">
        <v>8234</v>
      </c>
      <c r="V1926" t="s">
        <v>8234</v>
      </c>
      <c r="W1926" t="s">
        <v>8234</v>
      </c>
      <c r="X1926" t="s">
        <v>8234</v>
      </c>
      <c r="Y1926" t="s">
        <v>8234</v>
      </c>
      <c r="Z1926" t="s">
        <v>8234</v>
      </c>
      <c r="AA1926" t="s">
        <v>8234</v>
      </c>
      <c r="AB1926" t="s">
        <v>8234</v>
      </c>
      <c r="AC1926" t="s">
        <v>73</v>
      </c>
      <c r="AD1926" t="s">
        <v>40</v>
      </c>
      <c r="AE1926" t="s">
        <v>56</v>
      </c>
      <c r="AF1926">
        <v>25.3</v>
      </c>
      <c r="AH1926">
        <v>1748.55</v>
      </c>
      <c r="AI1926">
        <v>0</v>
      </c>
      <c r="AJ1926">
        <v>0</v>
      </c>
      <c r="AK1926">
        <v>2211.9499999999998</v>
      </c>
      <c r="AL1926">
        <v>3960.5</v>
      </c>
      <c r="AM1926" t="s">
        <v>47</v>
      </c>
    </row>
    <row r="1927" spans="1:41" x14ac:dyDescent="0.35">
      <c r="A1927" t="s">
        <v>2835</v>
      </c>
      <c r="B1927" t="s">
        <v>49</v>
      </c>
      <c r="C1927" s="10">
        <v>48</v>
      </c>
      <c r="D1927" s="5" t="str" cm="1">
        <f t="array" ref="D1927">_xlfn.IFS(C1927&lt;=29, "18-29", C1927&lt;=39, "30-39", C1927&lt;=49, "40-49", C1927&lt;=59, "50-59",C1927&lt;=69, "60-69", C1927&gt;=70, "70+")</f>
        <v>40-49</v>
      </c>
      <c r="E1927" t="s">
        <v>43</v>
      </c>
      <c r="F1927">
        <v>0</v>
      </c>
      <c r="G1927" t="s">
        <v>543</v>
      </c>
      <c r="H1927">
        <v>92505</v>
      </c>
      <c r="I1927">
        <v>33.920907</v>
      </c>
      <c r="J1927">
        <v>-117.48942599999999</v>
      </c>
      <c r="K1927">
        <v>0</v>
      </c>
      <c r="L1927">
        <v>42</v>
      </c>
      <c r="M1927" t="str" cm="1">
        <f t="array" ref="M1927">_xlfn.IFS(L1927&lt;=12, "New (0-12 months)", L1927&lt;=36, "Mid (13-36 months)", L1927&gt;=37,"Long (37+ months)")</f>
        <v>Long (37+ months)</v>
      </c>
      <c r="N1927" t="s">
        <v>42</v>
      </c>
      <c r="O1927" t="s">
        <v>40</v>
      </c>
      <c r="P1927">
        <v>25.69</v>
      </c>
      <c r="Q1927" t="s">
        <v>40</v>
      </c>
      <c r="R1927" t="s">
        <v>40</v>
      </c>
      <c r="S1927" t="s">
        <v>55</v>
      </c>
      <c r="T1927" s="1">
        <v>13</v>
      </c>
      <c r="U1927" t="s">
        <v>43</v>
      </c>
      <c r="V1927" t="s">
        <v>43</v>
      </c>
      <c r="W1927" t="s">
        <v>43</v>
      </c>
      <c r="X1927" t="s">
        <v>40</v>
      </c>
      <c r="Y1927" t="s">
        <v>40</v>
      </c>
      <c r="Z1927" t="s">
        <v>40</v>
      </c>
      <c r="AA1927" t="s">
        <v>40</v>
      </c>
      <c r="AB1927" t="s">
        <v>40</v>
      </c>
      <c r="AC1927" t="s">
        <v>51</v>
      </c>
      <c r="AD1927" t="s">
        <v>40</v>
      </c>
      <c r="AE1927" t="s">
        <v>56</v>
      </c>
      <c r="AF1927">
        <v>100.3</v>
      </c>
      <c r="AH1927">
        <v>4222.95</v>
      </c>
      <c r="AI1927">
        <v>0</v>
      </c>
      <c r="AJ1927">
        <v>0</v>
      </c>
      <c r="AK1927">
        <v>1078.98</v>
      </c>
      <c r="AL1927">
        <v>5301.93</v>
      </c>
      <c r="AM1927" t="s">
        <v>47</v>
      </c>
    </row>
    <row r="1928" spans="1:41" x14ac:dyDescent="0.35">
      <c r="A1928" t="s">
        <v>2836</v>
      </c>
      <c r="B1928" t="s">
        <v>39</v>
      </c>
      <c r="C1928" s="10">
        <v>48</v>
      </c>
      <c r="D1928" s="5" t="str" cm="1">
        <f t="array" ref="D1928">_xlfn.IFS(C1928&lt;=29, "18-29", C1928&lt;=39, "30-39", C1928&lt;=49, "40-49", C1928&lt;=59, "50-59",C1928&lt;=69, "60-69", C1928&gt;=70, "70+")</f>
        <v>40-49</v>
      </c>
      <c r="E1928" t="s">
        <v>43</v>
      </c>
      <c r="F1928">
        <v>0</v>
      </c>
      <c r="G1928" t="s">
        <v>2837</v>
      </c>
      <c r="H1928">
        <v>93243</v>
      </c>
      <c r="I1928">
        <v>34.845860999999999</v>
      </c>
      <c r="J1928">
        <v>-118.88516300000001</v>
      </c>
      <c r="K1928">
        <v>0</v>
      </c>
      <c r="L1928">
        <v>3</v>
      </c>
      <c r="M1928" t="str" cm="1">
        <f t="array" ref="M1928">_xlfn.IFS(L1928&lt;=12, "New (0-12 months)", L1928&lt;=36, "Mid (13-36 months)", L1928&gt;=37,"Long (37+ months)")</f>
        <v>New (0-12 months)</v>
      </c>
      <c r="N1928" t="s">
        <v>42</v>
      </c>
      <c r="O1928" t="s">
        <v>40</v>
      </c>
      <c r="P1928">
        <v>12.5</v>
      </c>
      <c r="Q1928" t="s">
        <v>43</v>
      </c>
      <c r="R1928" t="s">
        <v>40</v>
      </c>
      <c r="S1928" t="s">
        <v>55</v>
      </c>
      <c r="T1928" s="1">
        <v>4</v>
      </c>
      <c r="U1928" t="s">
        <v>43</v>
      </c>
      <c r="V1928" t="s">
        <v>43</v>
      </c>
      <c r="W1928" t="s">
        <v>40</v>
      </c>
      <c r="X1928" t="s">
        <v>43</v>
      </c>
      <c r="Y1928" t="s">
        <v>43</v>
      </c>
      <c r="Z1928" t="s">
        <v>43</v>
      </c>
      <c r="AA1928" t="s">
        <v>43</v>
      </c>
      <c r="AB1928" t="s">
        <v>40</v>
      </c>
      <c r="AC1928" t="s">
        <v>51</v>
      </c>
      <c r="AD1928" t="s">
        <v>40</v>
      </c>
      <c r="AE1928" t="s">
        <v>183</v>
      </c>
      <c r="AF1928">
        <v>74.75</v>
      </c>
      <c r="AH1928">
        <v>238.1</v>
      </c>
      <c r="AI1928">
        <v>38.840000000000003</v>
      </c>
      <c r="AJ1928">
        <v>0</v>
      </c>
      <c r="AK1928">
        <v>37.5</v>
      </c>
      <c r="AL1928">
        <v>236.76</v>
      </c>
      <c r="AM1928" t="s">
        <v>98</v>
      </c>
    </row>
    <row r="1929" spans="1:41" x14ac:dyDescent="0.35">
      <c r="A1929" t="s">
        <v>2838</v>
      </c>
      <c r="B1929" t="s">
        <v>49</v>
      </c>
      <c r="C1929" s="10">
        <v>28</v>
      </c>
      <c r="D1929" s="5" t="str" cm="1">
        <f t="array" ref="D1929">_xlfn.IFS(C1929&lt;=29, "18-29", C1929&lt;=39, "30-39", C1929&lt;=49, "40-49", C1929&lt;=59, "50-59",C1929&lt;=69, "60-69", C1929&gt;=70, "70+")</f>
        <v>18-29</v>
      </c>
      <c r="E1929" t="s">
        <v>43</v>
      </c>
      <c r="F1929">
        <v>0</v>
      </c>
      <c r="G1929" t="s">
        <v>2839</v>
      </c>
      <c r="H1929">
        <v>91759</v>
      </c>
      <c r="I1929">
        <v>34.231318000000002</v>
      </c>
      <c r="J1929">
        <v>-117.662032</v>
      </c>
      <c r="K1929">
        <v>0</v>
      </c>
      <c r="L1929">
        <v>24</v>
      </c>
      <c r="M1929" t="str" cm="1">
        <f t="array" ref="M1929">_xlfn.IFS(L1929&lt;=12, "New (0-12 months)", L1929&lt;=36, "Mid (13-36 months)", L1929&gt;=37,"Long (37+ months)")</f>
        <v>Mid (13-36 months)</v>
      </c>
      <c r="N1929" t="s">
        <v>42</v>
      </c>
      <c r="O1929" t="s">
        <v>40</v>
      </c>
      <c r="P1929">
        <v>30.07</v>
      </c>
      <c r="Q1929" t="s">
        <v>43</v>
      </c>
      <c r="R1929" t="s">
        <v>40</v>
      </c>
      <c r="S1929" t="s">
        <v>79</v>
      </c>
      <c r="T1929" s="1">
        <v>69</v>
      </c>
      <c r="U1929" t="s">
        <v>40</v>
      </c>
      <c r="V1929" t="s">
        <v>43</v>
      </c>
      <c r="W1929" t="s">
        <v>43</v>
      </c>
      <c r="X1929" t="s">
        <v>40</v>
      </c>
      <c r="Y1929" t="s">
        <v>43</v>
      </c>
      <c r="Z1929" t="s">
        <v>43</v>
      </c>
      <c r="AA1929" t="s">
        <v>43</v>
      </c>
      <c r="AB1929" t="s">
        <v>40</v>
      </c>
      <c r="AC1929" t="s">
        <v>51</v>
      </c>
      <c r="AD1929" t="s">
        <v>43</v>
      </c>
      <c r="AE1929" t="s">
        <v>56</v>
      </c>
      <c r="AF1929">
        <v>54.95</v>
      </c>
      <c r="AH1929">
        <v>1348.5</v>
      </c>
      <c r="AI1929">
        <v>0</v>
      </c>
      <c r="AJ1929">
        <v>0</v>
      </c>
      <c r="AK1929">
        <v>721.68</v>
      </c>
      <c r="AL1929">
        <v>2070.1799999999998</v>
      </c>
      <c r="AM1929" t="s">
        <v>47</v>
      </c>
    </row>
    <row r="1930" spans="1:41" x14ac:dyDescent="0.35">
      <c r="A1930" t="s">
        <v>2840</v>
      </c>
      <c r="B1930" t="s">
        <v>49</v>
      </c>
      <c r="C1930" s="10">
        <v>57</v>
      </c>
      <c r="D1930" s="5" t="str" cm="1">
        <f t="array" ref="D1930">_xlfn.IFS(C1930&lt;=29, "18-29", C1930&lt;=39, "30-39", C1930&lt;=49, "40-49", C1930&lt;=59, "50-59",C1930&lt;=69, "60-69", C1930&gt;=70, "70+")</f>
        <v>50-59</v>
      </c>
      <c r="E1930" t="s">
        <v>43</v>
      </c>
      <c r="F1930">
        <v>2</v>
      </c>
      <c r="G1930" t="s">
        <v>1912</v>
      </c>
      <c r="H1930">
        <v>93004</v>
      </c>
      <c r="I1930">
        <v>34.278697000000001</v>
      </c>
      <c r="J1930">
        <v>-119.167798</v>
      </c>
      <c r="K1930">
        <v>0</v>
      </c>
      <c r="L1930">
        <v>66</v>
      </c>
      <c r="M1930" t="str" cm="1">
        <f t="array" ref="M1930">_xlfn.IFS(L1930&lt;=12, "New (0-12 months)", L1930&lt;=36, "Mid (13-36 months)", L1930&gt;=37,"Long (37+ months)")</f>
        <v>Long (37+ months)</v>
      </c>
      <c r="N1930" t="s">
        <v>42</v>
      </c>
      <c r="O1930" t="s">
        <v>40</v>
      </c>
      <c r="P1930">
        <v>20.63</v>
      </c>
      <c r="Q1930" t="s">
        <v>43</v>
      </c>
      <c r="R1930" t="s">
        <v>43</v>
      </c>
      <c r="S1930" t="s">
        <v>8234</v>
      </c>
      <c r="T1930" s="1">
        <v>0</v>
      </c>
      <c r="U1930" t="s">
        <v>8234</v>
      </c>
      <c r="V1930" t="s">
        <v>8234</v>
      </c>
      <c r="W1930" t="s">
        <v>8234</v>
      </c>
      <c r="X1930" t="s">
        <v>8234</v>
      </c>
      <c r="Y1930" t="s">
        <v>8234</v>
      </c>
      <c r="Z1930" t="s">
        <v>8234</v>
      </c>
      <c r="AA1930" t="s">
        <v>8234</v>
      </c>
      <c r="AB1930" t="s">
        <v>8234</v>
      </c>
      <c r="AC1930" t="s">
        <v>73</v>
      </c>
      <c r="AD1930" t="s">
        <v>43</v>
      </c>
      <c r="AE1930" t="s">
        <v>46</v>
      </c>
      <c r="AF1930">
        <v>20.55</v>
      </c>
      <c r="AH1930">
        <v>1357.1</v>
      </c>
      <c r="AI1930">
        <v>17.14</v>
      </c>
      <c r="AJ1930">
        <v>0</v>
      </c>
      <c r="AK1930">
        <v>1361.58</v>
      </c>
      <c r="AL1930">
        <v>2701.54</v>
      </c>
      <c r="AM1930" t="s">
        <v>47</v>
      </c>
    </row>
    <row r="1931" spans="1:41" x14ac:dyDescent="0.35">
      <c r="A1931" t="s">
        <v>2841</v>
      </c>
      <c r="B1931" t="s">
        <v>39</v>
      </c>
      <c r="C1931" s="10">
        <v>42</v>
      </c>
      <c r="D1931" s="5" t="str" cm="1">
        <f t="array" ref="D1931">_xlfn.IFS(C1931&lt;=29, "18-29", C1931&lt;=39, "30-39", C1931&lt;=49, "40-49", C1931&lt;=59, "50-59",C1931&lt;=69, "60-69", C1931&gt;=70, "70+")</f>
        <v>40-49</v>
      </c>
      <c r="E1931" t="s">
        <v>43</v>
      </c>
      <c r="F1931">
        <v>0</v>
      </c>
      <c r="G1931" t="s">
        <v>2727</v>
      </c>
      <c r="H1931">
        <v>93673</v>
      </c>
      <c r="I1931">
        <v>36.456091000000001</v>
      </c>
      <c r="J1931">
        <v>-119.486225</v>
      </c>
      <c r="K1931">
        <v>0</v>
      </c>
      <c r="L1931">
        <v>25</v>
      </c>
      <c r="M1931" t="str" cm="1">
        <f t="array" ref="M1931">_xlfn.IFS(L1931&lt;=12, "New (0-12 months)", L1931&lt;=36, "Mid (13-36 months)", L1931&gt;=37,"Long (37+ months)")</f>
        <v>Mid (13-36 months)</v>
      </c>
      <c r="N1931" t="s">
        <v>129</v>
      </c>
      <c r="O1931" t="s">
        <v>40</v>
      </c>
      <c r="P1931">
        <v>13.93</v>
      </c>
      <c r="Q1931" t="s">
        <v>43</v>
      </c>
      <c r="R1931" t="s">
        <v>43</v>
      </c>
      <c r="S1931" t="s">
        <v>8234</v>
      </c>
      <c r="T1931" s="1">
        <v>0</v>
      </c>
      <c r="U1931" t="s">
        <v>8234</v>
      </c>
      <c r="V1931" t="s">
        <v>8234</v>
      </c>
      <c r="W1931" t="s">
        <v>8234</v>
      </c>
      <c r="X1931" t="s">
        <v>8234</v>
      </c>
      <c r="Y1931" t="s">
        <v>8234</v>
      </c>
      <c r="Z1931" t="s">
        <v>8234</v>
      </c>
      <c r="AA1931" t="s">
        <v>8234</v>
      </c>
      <c r="AB1931" t="s">
        <v>8234</v>
      </c>
      <c r="AC1931" t="s">
        <v>73</v>
      </c>
      <c r="AD1931" t="s">
        <v>43</v>
      </c>
      <c r="AE1931" t="s">
        <v>46</v>
      </c>
      <c r="AF1931">
        <v>19.8</v>
      </c>
      <c r="AH1931">
        <v>475.2</v>
      </c>
      <c r="AI1931">
        <v>0</v>
      </c>
      <c r="AJ1931">
        <v>0</v>
      </c>
      <c r="AK1931">
        <v>348.25</v>
      </c>
      <c r="AL1931">
        <v>823.45</v>
      </c>
      <c r="AM1931" t="s">
        <v>47</v>
      </c>
    </row>
    <row r="1932" spans="1:41" x14ac:dyDescent="0.35">
      <c r="A1932" t="s">
        <v>2842</v>
      </c>
      <c r="B1932" t="s">
        <v>39</v>
      </c>
      <c r="C1932" s="10">
        <v>45</v>
      </c>
      <c r="D1932" s="5" t="str" cm="1">
        <f t="array" ref="D1932">_xlfn.IFS(C1932&lt;=29, "18-29", C1932&lt;=39, "30-39", C1932&lt;=49, "40-49", C1932&lt;=59, "50-59",C1932&lt;=69, "60-69", C1932&gt;=70, "70+")</f>
        <v>40-49</v>
      </c>
      <c r="E1932" t="s">
        <v>40</v>
      </c>
      <c r="F1932">
        <v>0</v>
      </c>
      <c r="G1932" t="s">
        <v>151</v>
      </c>
      <c r="H1932">
        <v>92124</v>
      </c>
      <c r="I1932">
        <v>32.827238000000001</v>
      </c>
      <c r="J1932">
        <v>-117.089287</v>
      </c>
      <c r="K1932">
        <v>9</v>
      </c>
      <c r="L1932">
        <v>56</v>
      </c>
      <c r="M1932" t="str" cm="1">
        <f t="array" ref="M1932">_xlfn.IFS(L1932&lt;=12, "New (0-12 months)", L1932&lt;=36, "Mid (13-36 months)", L1932&gt;=37,"Long (37+ months)")</f>
        <v>Long (37+ months)</v>
      </c>
      <c r="N1932" t="s">
        <v>42</v>
      </c>
      <c r="O1932" t="s">
        <v>40</v>
      </c>
      <c r="P1932">
        <v>20.53</v>
      </c>
      <c r="Q1932" t="s">
        <v>40</v>
      </c>
      <c r="R1932" t="s">
        <v>40</v>
      </c>
      <c r="S1932" t="s">
        <v>55</v>
      </c>
      <c r="T1932" s="1">
        <v>19</v>
      </c>
      <c r="U1932" t="s">
        <v>43</v>
      </c>
      <c r="V1932" t="s">
        <v>40</v>
      </c>
      <c r="W1932" t="s">
        <v>40</v>
      </c>
      <c r="X1932" t="s">
        <v>40</v>
      </c>
      <c r="Y1932" t="s">
        <v>43</v>
      </c>
      <c r="Z1932" t="s">
        <v>40</v>
      </c>
      <c r="AA1932" t="s">
        <v>40</v>
      </c>
      <c r="AB1932" t="s">
        <v>40</v>
      </c>
      <c r="AC1932" t="s">
        <v>45</v>
      </c>
      <c r="AD1932" t="s">
        <v>40</v>
      </c>
      <c r="AE1932" t="s">
        <v>46</v>
      </c>
      <c r="AF1932">
        <v>99.75</v>
      </c>
      <c r="AH1932">
        <v>5608.4</v>
      </c>
      <c r="AI1932">
        <v>0</v>
      </c>
      <c r="AJ1932">
        <v>0</v>
      </c>
      <c r="AK1932">
        <v>1149.68</v>
      </c>
      <c r="AL1932">
        <v>6758.08</v>
      </c>
      <c r="AM1932" t="s">
        <v>47</v>
      </c>
    </row>
    <row r="1933" spans="1:41" x14ac:dyDescent="0.35">
      <c r="A1933" t="s">
        <v>2843</v>
      </c>
      <c r="B1933" t="s">
        <v>49</v>
      </c>
      <c r="C1933" s="10">
        <v>79</v>
      </c>
      <c r="D1933" s="5" t="str" cm="1">
        <f t="array" ref="D1933">_xlfn.IFS(C1933&lt;=29, "18-29", C1933&lt;=39, "30-39", C1933&lt;=49, "40-49", C1933&lt;=59, "50-59",C1933&lt;=69, "60-69", C1933&gt;=70, "70+")</f>
        <v>70+</v>
      </c>
      <c r="E1933" t="s">
        <v>40</v>
      </c>
      <c r="F1933">
        <v>0</v>
      </c>
      <c r="G1933" t="s">
        <v>835</v>
      </c>
      <c r="H1933">
        <v>92282</v>
      </c>
      <c r="I1933">
        <v>33.972293000000001</v>
      </c>
      <c r="J1933">
        <v>-116.654195</v>
      </c>
      <c r="K1933">
        <v>4</v>
      </c>
      <c r="L1933">
        <v>52</v>
      </c>
      <c r="M1933" t="str" cm="1">
        <f t="array" ref="M1933">_xlfn.IFS(L1933&lt;=12, "New (0-12 months)", L1933&lt;=36, "Mid (13-36 months)", L1933&gt;=37,"Long (37+ months)")</f>
        <v>Long (37+ months)</v>
      </c>
      <c r="N1933" t="s">
        <v>42</v>
      </c>
      <c r="O1933" t="s">
        <v>40</v>
      </c>
      <c r="P1933">
        <v>29.15</v>
      </c>
      <c r="Q1933" t="s">
        <v>40</v>
      </c>
      <c r="R1933" t="s">
        <v>40</v>
      </c>
      <c r="S1933" t="s">
        <v>55</v>
      </c>
      <c r="T1933" s="1">
        <v>9</v>
      </c>
      <c r="U1933" t="s">
        <v>43</v>
      </c>
      <c r="V1933" t="s">
        <v>40</v>
      </c>
      <c r="W1933" t="s">
        <v>40</v>
      </c>
      <c r="X1933" t="s">
        <v>43</v>
      </c>
      <c r="Y1933" t="s">
        <v>40</v>
      </c>
      <c r="Z1933" t="s">
        <v>40</v>
      </c>
      <c r="AA1933" t="s">
        <v>40</v>
      </c>
      <c r="AB1933" t="s">
        <v>40</v>
      </c>
      <c r="AC1933" t="s">
        <v>45</v>
      </c>
      <c r="AD1933" t="s">
        <v>40</v>
      </c>
      <c r="AE1933" t="s">
        <v>56</v>
      </c>
      <c r="AF1933">
        <v>105.1</v>
      </c>
      <c r="AH1933">
        <v>5376.4</v>
      </c>
      <c r="AI1933">
        <v>0</v>
      </c>
      <c r="AJ1933">
        <v>0</v>
      </c>
      <c r="AK1933">
        <v>1515.8</v>
      </c>
      <c r="AL1933">
        <v>6892.2</v>
      </c>
      <c r="AM1933" t="s">
        <v>47</v>
      </c>
    </row>
    <row r="1934" spans="1:41" x14ac:dyDescent="0.35">
      <c r="A1934" t="s">
        <v>2844</v>
      </c>
      <c r="B1934" t="s">
        <v>39</v>
      </c>
      <c r="C1934" s="10">
        <v>47</v>
      </c>
      <c r="D1934" s="5" t="str" cm="1">
        <f t="array" ref="D1934">_xlfn.IFS(C1934&lt;=29, "18-29", C1934&lt;=39, "30-39", C1934&lt;=49, "40-49", C1934&lt;=59, "50-59",C1934&lt;=69, "60-69", C1934&gt;=70, "70+")</f>
        <v>40-49</v>
      </c>
      <c r="E1934" t="s">
        <v>40</v>
      </c>
      <c r="F1934">
        <v>2</v>
      </c>
      <c r="G1934" t="s">
        <v>135</v>
      </c>
      <c r="H1934">
        <v>90024</v>
      </c>
      <c r="I1934">
        <v>34.066302999999998</v>
      </c>
      <c r="J1934">
        <v>-118.435479</v>
      </c>
      <c r="K1934">
        <v>4</v>
      </c>
      <c r="L1934">
        <v>23</v>
      </c>
      <c r="M1934" t="str" cm="1">
        <f t="array" ref="M1934">_xlfn.IFS(L1934&lt;=12, "New (0-12 months)", L1934&lt;=36, "Mid (13-36 months)", L1934&gt;=37,"Long (37+ months)")</f>
        <v>Mid (13-36 months)</v>
      </c>
      <c r="N1934" t="s">
        <v>42</v>
      </c>
      <c r="O1934" t="s">
        <v>40</v>
      </c>
      <c r="P1934">
        <v>35.86</v>
      </c>
      <c r="Q1934" t="s">
        <v>40</v>
      </c>
      <c r="R1934" t="s">
        <v>43</v>
      </c>
      <c r="S1934" t="s">
        <v>8234</v>
      </c>
      <c r="T1934" s="1">
        <v>0</v>
      </c>
      <c r="U1934" t="s">
        <v>8234</v>
      </c>
      <c r="V1934" t="s">
        <v>8234</v>
      </c>
      <c r="W1934" t="s">
        <v>8234</v>
      </c>
      <c r="X1934" t="s">
        <v>8234</v>
      </c>
      <c r="Y1934" t="s">
        <v>8234</v>
      </c>
      <c r="Z1934" t="s">
        <v>8234</v>
      </c>
      <c r="AA1934" t="s">
        <v>8234</v>
      </c>
      <c r="AB1934" t="s">
        <v>8234</v>
      </c>
      <c r="AC1934" t="s">
        <v>73</v>
      </c>
      <c r="AD1934" t="s">
        <v>43</v>
      </c>
      <c r="AE1934" t="s">
        <v>183</v>
      </c>
      <c r="AF1934">
        <v>25.1</v>
      </c>
      <c r="AH1934">
        <v>611.45000000000005</v>
      </c>
      <c r="AI1934">
        <v>0</v>
      </c>
      <c r="AJ1934">
        <v>0</v>
      </c>
      <c r="AK1934">
        <v>824.78</v>
      </c>
      <c r="AL1934">
        <v>1436.23</v>
      </c>
      <c r="AM1934" t="s">
        <v>47</v>
      </c>
    </row>
    <row r="1935" spans="1:41" x14ac:dyDescent="0.35">
      <c r="A1935" t="s">
        <v>2845</v>
      </c>
      <c r="B1935" t="s">
        <v>39</v>
      </c>
      <c r="C1935" s="10">
        <v>56</v>
      </c>
      <c r="D1935" s="5" t="str" cm="1">
        <f t="array" ref="D1935">_xlfn.IFS(C1935&lt;=29, "18-29", C1935&lt;=39, "30-39", C1935&lt;=49, "40-49", C1935&lt;=59, "50-59",C1935&lt;=69, "60-69", C1935&gt;=70, "70+")</f>
        <v>50-59</v>
      </c>
      <c r="E1935" t="s">
        <v>40</v>
      </c>
      <c r="F1935">
        <v>0</v>
      </c>
      <c r="G1935" t="s">
        <v>1545</v>
      </c>
      <c r="H1935">
        <v>93262</v>
      </c>
      <c r="I1935">
        <v>36.527242999999999</v>
      </c>
      <c r="J1935">
        <v>-118.594938</v>
      </c>
      <c r="K1935">
        <v>10</v>
      </c>
      <c r="L1935">
        <v>25</v>
      </c>
      <c r="M1935" t="str" cm="1">
        <f t="array" ref="M1935">_xlfn.IFS(L1935&lt;=12, "New (0-12 months)", L1935&lt;=36, "Mid (13-36 months)", L1935&gt;=37,"Long (37+ months)")</f>
        <v>Mid (13-36 months)</v>
      </c>
      <c r="N1935" t="s">
        <v>42</v>
      </c>
      <c r="O1935" t="s">
        <v>40</v>
      </c>
      <c r="P1935">
        <v>3.6</v>
      </c>
      <c r="Q1935" t="s">
        <v>40</v>
      </c>
      <c r="R1935" t="s">
        <v>43</v>
      </c>
      <c r="S1935" t="s">
        <v>8234</v>
      </c>
      <c r="T1935" s="1">
        <v>0</v>
      </c>
      <c r="U1935" t="s">
        <v>8234</v>
      </c>
      <c r="V1935" t="s">
        <v>8234</v>
      </c>
      <c r="W1935" t="s">
        <v>8234</v>
      </c>
      <c r="X1935" t="s">
        <v>8234</v>
      </c>
      <c r="Y1935" t="s">
        <v>8234</v>
      </c>
      <c r="Z1935" t="s">
        <v>8234</v>
      </c>
      <c r="AA1935" t="s">
        <v>8234</v>
      </c>
      <c r="AB1935" t="s">
        <v>8234</v>
      </c>
      <c r="AC1935" t="s">
        <v>45</v>
      </c>
      <c r="AD1935" t="s">
        <v>40</v>
      </c>
      <c r="AE1935" t="s">
        <v>46</v>
      </c>
      <c r="AF1935">
        <v>26.8</v>
      </c>
      <c r="AH1935">
        <v>733.55</v>
      </c>
      <c r="AI1935">
        <v>0</v>
      </c>
      <c r="AJ1935">
        <v>0</v>
      </c>
      <c r="AK1935">
        <v>90</v>
      </c>
      <c r="AL1935">
        <v>823.55</v>
      </c>
      <c r="AM1935" t="s">
        <v>47</v>
      </c>
    </row>
    <row r="1936" spans="1:41" x14ac:dyDescent="0.35">
      <c r="A1936" t="s">
        <v>2846</v>
      </c>
      <c r="B1936" t="s">
        <v>39</v>
      </c>
      <c r="C1936" s="10">
        <v>33</v>
      </c>
      <c r="D1936" s="5" t="str" cm="1">
        <f t="array" ref="D1936">_xlfn.IFS(C1936&lt;=29, "18-29", C1936&lt;=39, "30-39", C1936&lt;=49, "40-49", C1936&lt;=59, "50-59",C1936&lt;=69, "60-69", C1936&gt;=70, "70+")</f>
        <v>30-39</v>
      </c>
      <c r="E1936" t="s">
        <v>43</v>
      </c>
      <c r="F1936">
        <v>0</v>
      </c>
      <c r="G1936" t="s">
        <v>2397</v>
      </c>
      <c r="H1936">
        <v>95922</v>
      </c>
      <c r="I1936">
        <v>39.432127000000001</v>
      </c>
      <c r="J1936">
        <v>-121.099287</v>
      </c>
      <c r="K1936">
        <v>0</v>
      </c>
      <c r="L1936">
        <v>32</v>
      </c>
      <c r="M1936" t="str" cm="1">
        <f t="array" ref="M1936">_xlfn.IFS(L1936&lt;=12, "New (0-12 months)", L1936&lt;=36, "Mid (13-36 months)", L1936&gt;=37,"Long (37+ months)")</f>
        <v>Mid (13-36 months)</v>
      </c>
      <c r="N1936" t="s">
        <v>42</v>
      </c>
      <c r="O1936" t="s">
        <v>40</v>
      </c>
      <c r="P1936">
        <v>41.53</v>
      </c>
      <c r="Q1936" t="s">
        <v>40</v>
      </c>
      <c r="R1936" t="s">
        <v>40</v>
      </c>
      <c r="S1936" t="s">
        <v>55</v>
      </c>
      <c r="T1936" s="1">
        <v>28</v>
      </c>
      <c r="U1936" t="s">
        <v>43</v>
      </c>
      <c r="V1936" t="s">
        <v>43</v>
      </c>
      <c r="W1936" t="s">
        <v>40</v>
      </c>
      <c r="X1936" t="s">
        <v>43</v>
      </c>
      <c r="Y1936" t="s">
        <v>40</v>
      </c>
      <c r="Z1936" t="s">
        <v>40</v>
      </c>
      <c r="AA1936" t="s">
        <v>40</v>
      </c>
      <c r="AB1936" t="s">
        <v>40</v>
      </c>
      <c r="AC1936" t="s">
        <v>51</v>
      </c>
      <c r="AD1936" t="s">
        <v>40</v>
      </c>
      <c r="AE1936" t="s">
        <v>56</v>
      </c>
      <c r="AF1936">
        <v>101.35</v>
      </c>
      <c r="AH1936">
        <v>3334.9</v>
      </c>
      <c r="AI1936">
        <v>0</v>
      </c>
      <c r="AJ1936">
        <v>0</v>
      </c>
      <c r="AK1936">
        <v>1328.96</v>
      </c>
      <c r="AL1936">
        <v>4663.8599999999997</v>
      </c>
      <c r="AM1936" t="s">
        <v>47</v>
      </c>
    </row>
    <row r="1937" spans="1:41" x14ac:dyDescent="0.35">
      <c r="A1937" t="s">
        <v>2847</v>
      </c>
      <c r="B1937" t="s">
        <v>39</v>
      </c>
      <c r="C1937" s="10">
        <v>21</v>
      </c>
      <c r="D1937" s="5" t="str" cm="1">
        <f t="array" ref="D1937">_xlfn.IFS(C1937&lt;=29, "18-29", C1937&lt;=39, "30-39", C1937&lt;=49, "40-49", C1937&lt;=59, "50-59",C1937&lt;=69, "60-69", C1937&gt;=70, "70+")</f>
        <v>18-29</v>
      </c>
      <c r="E1937" t="s">
        <v>43</v>
      </c>
      <c r="F1937">
        <v>0</v>
      </c>
      <c r="G1937" t="s">
        <v>135</v>
      </c>
      <c r="H1937">
        <v>90036</v>
      </c>
      <c r="I1937">
        <v>34.070290999999997</v>
      </c>
      <c r="J1937">
        <v>-118.349191</v>
      </c>
      <c r="K1937">
        <v>0</v>
      </c>
      <c r="L1937">
        <v>16</v>
      </c>
      <c r="M1937" t="str" cm="1">
        <f t="array" ref="M1937">_xlfn.IFS(L1937&lt;=12, "New (0-12 months)", L1937&lt;=36, "Mid (13-36 months)", L1937&gt;=37,"Long (37+ months)")</f>
        <v>Mid (13-36 months)</v>
      </c>
      <c r="N1937" t="s">
        <v>42</v>
      </c>
      <c r="O1937" t="s">
        <v>40</v>
      </c>
      <c r="P1937">
        <v>14.26</v>
      </c>
      <c r="Q1937" t="s">
        <v>43</v>
      </c>
      <c r="R1937" t="s">
        <v>40</v>
      </c>
      <c r="S1937" t="s">
        <v>79</v>
      </c>
      <c r="T1937" s="1">
        <v>53</v>
      </c>
      <c r="U1937" t="s">
        <v>40</v>
      </c>
      <c r="V1937" t="s">
        <v>43</v>
      </c>
      <c r="W1937" t="s">
        <v>43</v>
      </c>
      <c r="X1937" t="s">
        <v>43</v>
      </c>
      <c r="Y1937" t="s">
        <v>43</v>
      </c>
      <c r="Z1937" t="s">
        <v>43</v>
      </c>
      <c r="AA1937" t="s">
        <v>43</v>
      </c>
      <c r="AB1937" t="s">
        <v>40</v>
      </c>
      <c r="AC1937" t="s">
        <v>51</v>
      </c>
      <c r="AD1937" t="s">
        <v>40</v>
      </c>
      <c r="AE1937" t="s">
        <v>56</v>
      </c>
      <c r="AF1937">
        <v>50.15</v>
      </c>
      <c r="AH1937">
        <v>762.25</v>
      </c>
      <c r="AI1937">
        <v>0</v>
      </c>
      <c r="AJ1937">
        <v>0</v>
      </c>
      <c r="AK1937">
        <v>228.16</v>
      </c>
      <c r="AL1937">
        <v>990.41</v>
      </c>
      <c r="AM1937" t="s">
        <v>57</v>
      </c>
      <c r="AN1937" t="s">
        <v>58</v>
      </c>
      <c r="AO1937" t="s">
        <v>203</v>
      </c>
    </row>
    <row r="1938" spans="1:41" x14ac:dyDescent="0.35">
      <c r="A1938" t="s">
        <v>2848</v>
      </c>
      <c r="B1938" t="s">
        <v>39</v>
      </c>
      <c r="C1938" s="10">
        <v>74</v>
      </c>
      <c r="D1938" s="5" t="str" cm="1">
        <f t="array" ref="D1938">_xlfn.IFS(C1938&lt;=29, "18-29", C1938&lt;=39, "30-39", C1938&lt;=49, "40-49", C1938&lt;=59, "50-59",C1938&lt;=69, "60-69", C1938&gt;=70, "70+")</f>
        <v>70+</v>
      </c>
      <c r="E1938" t="s">
        <v>40</v>
      </c>
      <c r="F1938">
        <v>3</v>
      </c>
      <c r="G1938" t="s">
        <v>2366</v>
      </c>
      <c r="H1938">
        <v>95953</v>
      </c>
      <c r="I1938">
        <v>39.258746000000002</v>
      </c>
      <c r="J1938">
        <v>-121.77697000000001</v>
      </c>
      <c r="K1938">
        <v>4</v>
      </c>
      <c r="L1938">
        <v>23</v>
      </c>
      <c r="M1938" t="str" cm="1">
        <f t="array" ref="M1938">_xlfn.IFS(L1938&lt;=12, "New (0-12 months)", L1938&lt;=36, "Mid (13-36 months)", L1938&gt;=37,"Long (37+ months)")</f>
        <v>Mid (13-36 months)</v>
      </c>
      <c r="N1938" t="s">
        <v>42</v>
      </c>
      <c r="O1938" t="s">
        <v>40</v>
      </c>
      <c r="P1938">
        <v>2.0299999999999998</v>
      </c>
      <c r="Q1938" t="s">
        <v>43</v>
      </c>
      <c r="R1938" t="s">
        <v>40</v>
      </c>
      <c r="S1938" t="s">
        <v>55</v>
      </c>
      <c r="T1938" s="1">
        <v>53</v>
      </c>
      <c r="U1938" t="s">
        <v>43</v>
      </c>
      <c r="V1938" t="s">
        <v>40</v>
      </c>
      <c r="W1938" t="s">
        <v>40</v>
      </c>
      <c r="X1938" t="s">
        <v>43</v>
      </c>
      <c r="Y1938" t="s">
        <v>43</v>
      </c>
      <c r="Z1938" t="s">
        <v>40</v>
      </c>
      <c r="AA1938" t="s">
        <v>43</v>
      </c>
      <c r="AB1938" t="s">
        <v>40</v>
      </c>
      <c r="AC1938" t="s">
        <v>73</v>
      </c>
      <c r="AD1938" t="s">
        <v>40</v>
      </c>
      <c r="AE1938" t="s">
        <v>56</v>
      </c>
      <c r="AF1938">
        <v>88.45</v>
      </c>
      <c r="AH1938">
        <v>2130.5500000000002</v>
      </c>
      <c r="AI1938">
        <v>0</v>
      </c>
      <c r="AJ1938">
        <v>0</v>
      </c>
      <c r="AK1938">
        <v>46.69</v>
      </c>
      <c r="AL1938">
        <v>2177.2399999999998</v>
      </c>
      <c r="AM1938" t="s">
        <v>47</v>
      </c>
    </row>
    <row r="1939" spans="1:41" x14ac:dyDescent="0.35">
      <c r="A1939" t="s">
        <v>2849</v>
      </c>
      <c r="B1939" t="s">
        <v>49</v>
      </c>
      <c r="C1939" s="10">
        <v>22</v>
      </c>
      <c r="D1939" s="5" t="str" cm="1">
        <f t="array" ref="D1939">_xlfn.IFS(C1939&lt;=29, "18-29", C1939&lt;=39, "30-39", C1939&lt;=49, "40-49", C1939&lt;=59, "50-59",C1939&lt;=69, "60-69", C1939&gt;=70, "70+")</f>
        <v>18-29</v>
      </c>
      <c r="E1939" t="s">
        <v>43</v>
      </c>
      <c r="F1939">
        <v>0</v>
      </c>
      <c r="G1939" t="s">
        <v>555</v>
      </c>
      <c r="H1939">
        <v>95555</v>
      </c>
      <c r="I1939">
        <v>41.336354</v>
      </c>
      <c r="J1939">
        <v>-124.044354</v>
      </c>
      <c r="K1939">
        <v>0</v>
      </c>
      <c r="L1939">
        <v>26</v>
      </c>
      <c r="M1939" t="str" cm="1">
        <f t="array" ref="M1939">_xlfn.IFS(L1939&lt;=12, "New (0-12 months)", L1939&lt;=36, "Mid (13-36 months)", L1939&gt;=37,"Long (37+ months)")</f>
        <v>Mid (13-36 months)</v>
      </c>
      <c r="N1939" t="s">
        <v>129</v>
      </c>
      <c r="O1939" t="s">
        <v>43</v>
      </c>
      <c r="P1939">
        <v>0</v>
      </c>
      <c r="Q1939" t="s">
        <v>8234</v>
      </c>
      <c r="R1939" t="s">
        <v>40</v>
      </c>
      <c r="S1939" t="s">
        <v>44</v>
      </c>
      <c r="T1939" s="1">
        <v>82</v>
      </c>
      <c r="U1939" t="s">
        <v>40</v>
      </c>
      <c r="V1939" t="s">
        <v>43</v>
      </c>
      <c r="W1939" t="s">
        <v>43</v>
      </c>
      <c r="X1939" t="s">
        <v>40</v>
      </c>
      <c r="Y1939" t="s">
        <v>40</v>
      </c>
      <c r="Z1939" t="s">
        <v>40</v>
      </c>
      <c r="AA1939" t="s">
        <v>40</v>
      </c>
      <c r="AB1939" t="s">
        <v>40</v>
      </c>
      <c r="AC1939" t="s">
        <v>45</v>
      </c>
      <c r="AD1939" t="s">
        <v>43</v>
      </c>
      <c r="AE1939" t="s">
        <v>46</v>
      </c>
      <c r="AF1939">
        <v>54.55</v>
      </c>
      <c r="AH1939">
        <v>1362.85</v>
      </c>
      <c r="AI1939">
        <v>0</v>
      </c>
      <c r="AJ1939">
        <v>0</v>
      </c>
      <c r="AK1939">
        <v>0</v>
      </c>
      <c r="AL1939">
        <v>1362.85</v>
      </c>
      <c r="AM1939" t="s">
        <v>47</v>
      </c>
    </row>
    <row r="1940" spans="1:41" x14ac:dyDescent="0.35">
      <c r="A1940" t="s">
        <v>2850</v>
      </c>
      <c r="B1940" t="s">
        <v>39</v>
      </c>
      <c r="C1940" s="10">
        <v>56</v>
      </c>
      <c r="D1940" s="5" t="str" cm="1">
        <f t="array" ref="D1940">_xlfn.IFS(C1940&lt;=29, "18-29", C1940&lt;=39, "30-39", C1940&lt;=49, "40-49", C1940&lt;=59, "50-59",C1940&lt;=69, "60-69", C1940&gt;=70, "70+")</f>
        <v>50-59</v>
      </c>
      <c r="E1940" t="s">
        <v>40</v>
      </c>
      <c r="F1940">
        <v>0</v>
      </c>
      <c r="G1940" t="s">
        <v>2286</v>
      </c>
      <c r="H1940">
        <v>96105</v>
      </c>
      <c r="I1940">
        <v>39.872960999999997</v>
      </c>
      <c r="J1940">
        <v>-120.198876</v>
      </c>
      <c r="K1940">
        <v>3</v>
      </c>
      <c r="L1940">
        <v>49</v>
      </c>
      <c r="M1940" t="str" cm="1">
        <f t="array" ref="M1940">_xlfn.IFS(L1940&lt;=12, "New (0-12 months)", L1940&lt;=36, "Mid (13-36 months)", L1940&gt;=37,"Long (37+ months)")</f>
        <v>Long (37+ months)</v>
      </c>
      <c r="N1940" t="s">
        <v>42</v>
      </c>
      <c r="O1940" t="s">
        <v>40</v>
      </c>
      <c r="P1940">
        <v>22.1</v>
      </c>
      <c r="Q1940" t="s">
        <v>43</v>
      </c>
      <c r="R1940" t="s">
        <v>43</v>
      </c>
      <c r="S1940" t="s">
        <v>8234</v>
      </c>
      <c r="T1940" s="1">
        <v>0</v>
      </c>
      <c r="U1940" t="s">
        <v>8234</v>
      </c>
      <c r="V1940" t="s">
        <v>8234</v>
      </c>
      <c r="W1940" t="s">
        <v>8234</v>
      </c>
      <c r="X1940" t="s">
        <v>8234</v>
      </c>
      <c r="Y1940" t="s">
        <v>8234</v>
      </c>
      <c r="Z1940" t="s">
        <v>8234</v>
      </c>
      <c r="AA1940" t="s">
        <v>8234</v>
      </c>
      <c r="AB1940" t="s">
        <v>8234</v>
      </c>
      <c r="AC1940" t="s">
        <v>45</v>
      </c>
      <c r="AD1940" t="s">
        <v>40</v>
      </c>
      <c r="AE1940" t="s">
        <v>56</v>
      </c>
      <c r="AF1940">
        <v>20.05</v>
      </c>
      <c r="AH1940">
        <v>923.1</v>
      </c>
      <c r="AI1940">
        <v>0</v>
      </c>
      <c r="AJ1940">
        <v>0</v>
      </c>
      <c r="AK1940">
        <v>1082.9000000000001</v>
      </c>
      <c r="AL1940">
        <v>2006</v>
      </c>
      <c r="AM1940" t="s">
        <v>47</v>
      </c>
    </row>
    <row r="1941" spans="1:41" x14ac:dyDescent="0.35">
      <c r="A1941" t="s">
        <v>2851</v>
      </c>
      <c r="B1941" t="s">
        <v>49</v>
      </c>
      <c r="C1941" s="10">
        <v>46</v>
      </c>
      <c r="D1941" s="5" t="str" cm="1">
        <f t="array" ref="D1941">_xlfn.IFS(C1941&lt;=29, "18-29", C1941&lt;=39, "30-39", C1941&lt;=49, "40-49", C1941&lt;=59, "50-59",C1941&lt;=69, "60-69", C1941&gt;=70, "70+")</f>
        <v>40-49</v>
      </c>
      <c r="E1941" t="s">
        <v>43</v>
      </c>
      <c r="F1941">
        <v>3</v>
      </c>
      <c r="G1941" t="s">
        <v>2413</v>
      </c>
      <c r="H1941">
        <v>96040</v>
      </c>
      <c r="I1941">
        <v>40.789799000000002</v>
      </c>
      <c r="J1941">
        <v>-121.474529</v>
      </c>
      <c r="K1941">
        <v>0</v>
      </c>
      <c r="L1941">
        <v>1</v>
      </c>
      <c r="M1941" t="str" cm="1">
        <f t="array" ref="M1941">_xlfn.IFS(L1941&lt;=12, "New (0-12 months)", L1941&lt;=36, "Mid (13-36 months)", L1941&gt;=37,"Long (37+ months)")</f>
        <v>New (0-12 months)</v>
      </c>
      <c r="N1941" t="s">
        <v>42</v>
      </c>
      <c r="O1941" t="s">
        <v>40</v>
      </c>
      <c r="P1941">
        <v>7.66</v>
      </c>
      <c r="Q1941" t="s">
        <v>43</v>
      </c>
      <c r="R1941" t="s">
        <v>43</v>
      </c>
      <c r="S1941" t="s">
        <v>8234</v>
      </c>
      <c r="T1941" s="1">
        <v>0</v>
      </c>
      <c r="U1941" t="s">
        <v>8234</v>
      </c>
      <c r="V1941" t="s">
        <v>8234</v>
      </c>
      <c r="W1941" t="s">
        <v>8234</v>
      </c>
      <c r="X1941" t="s">
        <v>8234</v>
      </c>
      <c r="Y1941" t="s">
        <v>8234</v>
      </c>
      <c r="Z1941" t="s">
        <v>8234</v>
      </c>
      <c r="AA1941" t="s">
        <v>8234</v>
      </c>
      <c r="AB1941" t="s">
        <v>8234</v>
      </c>
      <c r="AC1941" t="s">
        <v>51</v>
      </c>
      <c r="AD1941" t="s">
        <v>43</v>
      </c>
      <c r="AE1941" t="s">
        <v>46</v>
      </c>
      <c r="AF1941">
        <v>20.05</v>
      </c>
      <c r="AH1941">
        <v>20.05</v>
      </c>
      <c r="AI1941">
        <v>0</v>
      </c>
      <c r="AJ1941">
        <v>0</v>
      </c>
      <c r="AK1941">
        <v>7.66</v>
      </c>
      <c r="AL1941">
        <v>27.71</v>
      </c>
      <c r="AM1941" t="s">
        <v>98</v>
      </c>
    </row>
    <row r="1942" spans="1:41" x14ac:dyDescent="0.35">
      <c r="A1942" t="s">
        <v>2852</v>
      </c>
      <c r="B1942" t="s">
        <v>49</v>
      </c>
      <c r="C1942" s="10">
        <v>68</v>
      </c>
      <c r="D1942" s="5" t="str" cm="1">
        <f t="array" ref="D1942">_xlfn.IFS(C1942&lt;=29, "18-29", C1942&lt;=39, "30-39", C1942&lt;=49, "40-49", C1942&lt;=59, "50-59",C1942&lt;=69, "60-69", C1942&gt;=70, "70+")</f>
        <v>60-69</v>
      </c>
      <c r="E1942" t="s">
        <v>43</v>
      </c>
      <c r="F1942">
        <v>0</v>
      </c>
      <c r="G1942" t="s">
        <v>2025</v>
      </c>
      <c r="H1942">
        <v>95543</v>
      </c>
      <c r="I1942">
        <v>41.867908</v>
      </c>
      <c r="J1942">
        <v>-123.794144</v>
      </c>
      <c r="K1942">
        <v>0</v>
      </c>
      <c r="L1942">
        <v>5</v>
      </c>
      <c r="M1942" t="str" cm="1">
        <f t="array" ref="M1942">_xlfn.IFS(L1942&lt;=12, "New (0-12 months)", L1942&lt;=36, "Mid (13-36 months)", L1942&gt;=37,"Long (37+ months)")</f>
        <v>New (0-12 months)</v>
      </c>
      <c r="N1942" t="s">
        <v>42</v>
      </c>
      <c r="O1942" t="s">
        <v>40</v>
      </c>
      <c r="P1942">
        <v>2.27</v>
      </c>
      <c r="Q1942" t="s">
        <v>43</v>
      </c>
      <c r="R1942" t="s">
        <v>40</v>
      </c>
      <c r="S1942" t="s">
        <v>55</v>
      </c>
      <c r="T1942" s="1">
        <v>17</v>
      </c>
      <c r="U1942" t="s">
        <v>43</v>
      </c>
      <c r="V1942" t="s">
        <v>43</v>
      </c>
      <c r="W1942" t="s">
        <v>43</v>
      </c>
      <c r="X1942" t="s">
        <v>43</v>
      </c>
      <c r="Y1942" t="s">
        <v>43</v>
      </c>
      <c r="Z1942" t="s">
        <v>43</v>
      </c>
      <c r="AA1942" t="s">
        <v>43</v>
      </c>
      <c r="AB1942" t="s">
        <v>40</v>
      </c>
      <c r="AC1942" t="s">
        <v>51</v>
      </c>
      <c r="AD1942" t="s">
        <v>40</v>
      </c>
      <c r="AE1942" t="s">
        <v>46</v>
      </c>
      <c r="AF1942">
        <v>70.25</v>
      </c>
      <c r="AH1942">
        <v>331.9</v>
      </c>
      <c r="AI1942">
        <v>12.48</v>
      </c>
      <c r="AJ1942">
        <v>0</v>
      </c>
      <c r="AK1942">
        <v>11.35</v>
      </c>
      <c r="AL1942">
        <v>330.77</v>
      </c>
      <c r="AM1942" t="s">
        <v>57</v>
      </c>
      <c r="AN1942" t="s">
        <v>117</v>
      </c>
      <c r="AO1942" t="s">
        <v>466</v>
      </c>
    </row>
    <row r="1943" spans="1:41" x14ac:dyDescent="0.35">
      <c r="A1943" t="s">
        <v>2853</v>
      </c>
      <c r="B1943" t="s">
        <v>39</v>
      </c>
      <c r="C1943" s="10">
        <v>36</v>
      </c>
      <c r="D1943" s="5" t="str" cm="1">
        <f t="array" ref="D1943">_xlfn.IFS(C1943&lt;=29, "18-29", C1943&lt;=39, "30-39", C1943&lt;=49, "40-49", C1943&lt;=59, "50-59",C1943&lt;=69, "60-69", C1943&gt;=70, "70+")</f>
        <v>30-39</v>
      </c>
      <c r="E1943" t="s">
        <v>43</v>
      </c>
      <c r="F1943">
        <v>0</v>
      </c>
      <c r="G1943" t="s">
        <v>322</v>
      </c>
      <c r="H1943">
        <v>95822</v>
      </c>
      <c r="I1943">
        <v>38.512568999999999</v>
      </c>
      <c r="J1943">
        <v>-121.49518399999999</v>
      </c>
      <c r="K1943">
        <v>0</v>
      </c>
      <c r="L1943">
        <v>50</v>
      </c>
      <c r="M1943" t="str" cm="1">
        <f t="array" ref="M1943">_xlfn.IFS(L1943&lt;=12, "New (0-12 months)", L1943&lt;=36, "Mid (13-36 months)", L1943&gt;=37,"Long (37+ months)")</f>
        <v>Long (37+ months)</v>
      </c>
      <c r="N1943" t="s">
        <v>42</v>
      </c>
      <c r="O1943" t="s">
        <v>40</v>
      </c>
      <c r="P1943">
        <v>12.62</v>
      </c>
      <c r="Q1943" t="s">
        <v>43</v>
      </c>
      <c r="R1943" t="s">
        <v>43</v>
      </c>
      <c r="S1943" t="s">
        <v>8234</v>
      </c>
      <c r="T1943" s="1">
        <v>0</v>
      </c>
      <c r="U1943" t="s">
        <v>8234</v>
      </c>
      <c r="V1943" t="s">
        <v>8234</v>
      </c>
      <c r="W1943" t="s">
        <v>8234</v>
      </c>
      <c r="X1943" t="s">
        <v>8234</v>
      </c>
      <c r="Y1943" t="s">
        <v>8234</v>
      </c>
      <c r="Z1943" t="s">
        <v>8234</v>
      </c>
      <c r="AA1943" t="s">
        <v>8234</v>
      </c>
      <c r="AB1943" t="s">
        <v>8234</v>
      </c>
      <c r="AC1943" t="s">
        <v>73</v>
      </c>
      <c r="AD1943" t="s">
        <v>43</v>
      </c>
      <c r="AE1943" t="s">
        <v>46</v>
      </c>
      <c r="AF1943">
        <v>19.399999999999999</v>
      </c>
      <c r="AH1943">
        <v>1023.95</v>
      </c>
      <c r="AI1943">
        <v>0</v>
      </c>
      <c r="AJ1943">
        <v>0</v>
      </c>
      <c r="AK1943">
        <v>631</v>
      </c>
      <c r="AL1943">
        <v>1654.95</v>
      </c>
      <c r="AM1943" t="s">
        <v>47</v>
      </c>
    </row>
    <row r="1944" spans="1:41" x14ac:dyDescent="0.35">
      <c r="A1944" t="s">
        <v>2854</v>
      </c>
      <c r="B1944" t="s">
        <v>49</v>
      </c>
      <c r="C1944" s="10">
        <v>52</v>
      </c>
      <c r="D1944" s="5" t="str" cm="1">
        <f t="array" ref="D1944">_xlfn.IFS(C1944&lt;=29, "18-29", C1944&lt;=39, "30-39", C1944&lt;=49, "40-49", C1944&lt;=59, "50-59",C1944&lt;=69, "60-69", C1944&gt;=70, "70+")</f>
        <v>50-59</v>
      </c>
      <c r="E1944" t="s">
        <v>43</v>
      </c>
      <c r="F1944">
        <v>0</v>
      </c>
      <c r="G1944" t="s">
        <v>298</v>
      </c>
      <c r="H1944">
        <v>92646</v>
      </c>
      <c r="I1944">
        <v>33.666300999999997</v>
      </c>
      <c r="J1944">
        <v>-117.96950099999999</v>
      </c>
      <c r="K1944">
        <v>0</v>
      </c>
      <c r="L1944">
        <v>13</v>
      </c>
      <c r="M1944" t="str" cm="1">
        <f t="array" ref="M1944">_xlfn.IFS(L1944&lt;=12, "New (0-12 months)", L1944&lt;=36, "Mid (13-36 months)", L1944&gt;=37,"Long (37+ months)")</f>
        <v>Mid (13-36 months)</v>
      </c>
      <c r="N1944" t="s">
        <v>62</v>
      </c>
      <c r="O1944" t="s">
        <v>43</v>
      </c>
      <c r="P1944">
        <v>0</v>
      </c>
      <c r="Q1944" t="s">
        <v>8234</v>
      </c>
      <c r="R1944" t="s">
        <v>40</v>
      </c>
      <c r="S1944" t="s">
        <v>79</v>
      </c>
      <c r="T1944" s="1">
        <v>17</v>
      </c>
      <c r="U1944" t="s">
        <v>40</v>
      </c>
      <c r="V1944" t="s">
        <v>43</v>
      </c>
      <c r="W1944" t="s">
        <v>43</v>
      </c>
      <c r="X1944" t="s">
        <v>40</v>
      </c>
      <c r="Y1944" t="s">
        <v>40</v>
      </c>
      <c r="Z1944" t="s">
        <v>43</v>
      </c>
      <c r="AA1944" t="s">
        <v>43</v>
      </c>
      <c r="AB1944" t="s">
        <v>40</v>
      </c>
      <c r="AC1944" t="s">
        <v>51</v>
      </c>
      <c r="AD1944" t="s">
        <v>40</v>
      </c>
      <c r="AE1944" t="s">
        <v>46</v>
      </c>
      <c r="AF1944">
        <v>45.55</v>
      </c>
      <c r="AH1944">
        <v>597</v>
      </c>
      <c r="AI1944">
        <v>0</v>
      </c>
      <c r="AJ1944">
        <v>0</v>
      </c>
      <c r="AK1944">
        <v>0</v>
      </c>
      <c r="AL1944">
        <v>597</v>
      </c>
      <c r="AM1944" t="s">
        <v>57</v>
      </c>
      <c r="AN1944" t="s">
        <v>63</v>
      </c>
      <c r="AO1944" t="s">
        <v>591</v>
      </c>
    </row>
    <row r="1945" spans="1:41" x14ac:dyDescent="0.35">
      <c r="A1945" t="s">
        <v>2855</v>
      </c>
      <c r="B1945" t="s">
        <v>39</v>
      </c>
      <c r="C1945" s="10">
        <v>64</v>
      </c>
      <c r="D1945" s="5" t="str" cm="1">
        <f t="array" ref="D1945">_xlfn.IFS(C1945&lt;=29, "18-29", C1945&lt;=39, "30-39", C1945&lt;=49, "40-49", C1945&lt;=59, "50-59",C1945&lt;=69, "60-69", C1945&gt;=70, "70+")</f>
        <v>60-69</v>
      </c>
      <c r="E1945" t="s">
        <v>40</v>
      </c>
      <c r="F1945">
        <v>1</v>
      </c>
      <c r="G1945" t="s">
        <v>1243</v>
      </c>
      <c r="H1945">
        <v>94542</v>
      </c>
      <c r="I1945">
        <v>37.656694999999999</v>
      </c>
      <c r="J1945">
        <v>-122.048361</v>
      </c>
      <c r="K1945">
        <v>9</v>
      </c>
      <c r="L1945">
        <v>28</v>
      </c>
      <c r="M1945" t="str" cm="1">
        <f t="array" ref="M1945">_xlfn.IFS(L1945&lt;=12, "New (0-12 months)", L1945&lt;=36, "Mid (13-36 months)", L1945&gt;=37,"Long (37+ months)")</f>
        <v>Mid (13-36 months)</v>
      </c>
      <c r="N1945" t="s">
        <v>129</v>
      </c>
      <c r="O1945" t="s">
        <v>40</v>
      </c>
      <c r="P1945">
        <v>21.91</v>
      </c>
      <c r="Q1945" t="s">
        <v>43</v>
      </c>
      <c r="R1945" t="s">
        <v>43</v>
      </c>
      <c r="S1945" t="s">
        <v>8234</v>
      </c>
      <c r="T1945" s="1">
        <v>0</v>
      </c>
      <c r="U1945" t="s">
        <v>8234</v>
      </c>
      <c r="V1945" t="s">
        <v>8234</v>
      </c>
      <c r="W1945" t="s">
        <v>8234</v>
      </c>
      <c r="X1945" t="s">
        <v>8234</v>
      </c>
      <c r="Y1945" t="s">
        <v>8234</v>
      </c>
      <c r="Z1945" t="s">
        <v>8234</v>
      </c>
      <c r="AA1945" t="s">
        <v>8234</v>
      </c>
      <c r="AB1945" t="s">
        <v>8234</v>
      </c>
      <c r="AC1945" t="s">
        <v>45</v>
      </c>
      <c r="AD1945" t="s">
        <v>43</v>
      </c>
      <c r="AE1945" t="s">
        <v>46</v>
      </c>
      <c r="AF1945">
        <v>19.899999999999999</v>
      </c>
      <c r="AH1945">
        <v>543</v>
      </c>
      <c r="AI1945">
        <v>0</v>
      </c>
      <c r="AJ1945">
        <v>0</v>
      </c>
      <c r="AK1945">
        <v>613.48</v>
      </c>
      <c r="AL1945">
        <v>1156.48</v>
      </c>
      <c r="AM1945" t="s">
        <v>47</v>
      </c>
    </row>
    <row r="1946" spans="1:41" x14ac:dyDescent="0.35">
      <c r="A1946" t="s">
        <v>2856</v>
      </c>
      <c r="B1946" t="s">
        <v>39</v>
      </c>
      <c r="C1946" s="10">
        <v>25</v>
      </c>
      <c r="D1946" s="5" t="str" cm="1">
        <f t="array" ref="D1946">_xlfn.IFS(C1946&lt;=29, "18-29", C1946&lt;=39, "30-39", C1946&lt;=49, "40-49", C1946&lt;=59, "50-59",C1946&lt;=69, "60-69", C1946&gt;=70, "70+")</f>
        <v>18-29</v>
      </c>
      <c r="E1946" t="s">
        <v>43</v>
      </c>
      <c r="F1946">
        <v>1</v>
      </c>
      <c r="G1946" t="s">
        <v>888</v>
      </c>
      <c r="H1946">
        <v>90620</v>
      </c>
      <c r="I1946">
        <v>33.845706</v>
      </c>
      <c r="J1946">
        <v>-118.012204</v>
      </c>
      <c r="K1946">
        <v>0</v>
      </c>
      <c r="L1946">
        <v>49</v>
      </c>
      <c r="M1946" t="str" cm="1">
        <f t="array" ref="M1946">_xlfn.IFS(L1946&lt;=12, "New (0-12 months)", L1946&lt;=36, "Mid (13-36 months)", L1946&gt;=37,"Long (37+ months)")</f>
        <v>Long (37+ months)</v>
      </c>
      <c r="N1946" t="s">
        <v>42</v>
      </c>
      <c r="O1946" t="s">
        <v>40</v>
      </c>
      <c r="P1946">
        <v>45.64</v>
      </c>
      <c r="Q1946" t="s">
        <v>43</v>
      </c>
      <c r="R1946" t="s">
        <v>43</v>
      </c>
      <c r="S1946" t="s">
        <v>8234</v>
      </c>
      <c r="T1946" s="1">
        <v>0</v>
      </c>
      <c r="U1946" t="s">
        <v>8234</v>
      </c>
      <c r="V1946" t="s">
        <v>8234</v>
      </c>
      <c r="W1946" t="s">
        <v>8234</v>
      </c>
      <c r="X1946" t="s">
        <v>8234</v>
      </c>
      <c r="Y1946" t="s">
        <v>8234</v>
      </c>
      <c r="Z1946" t="s">
        <v>8234</v>
      </c>
      <c r="AA1946" t="s">
        <v>8234</v>
      </c>
      <c r="AB1946" t="s">
        <v>8234</v>
      </c>
      <c r="AC1946" t="s">
        <v>45</v>
      </c>
      <c r="AD1946" t="s">
        <v>43</v>
      </c>
      <c r="AE1946" t="s">
        <v>46</v>
      </c>
      <c r="AF1946">
        <v>19.45</v>
      </c>
      <c r="AH1946">
        <v>921.3</v>
      </c>
      <c r="AI1946">
        <v>0</v>
      </c>
      <c r="AJ1946">
        <v>0</v>
      </c>
      <c r="AK1946">
        <v>2236.36</v>
      </c>
      <c r="AL1946">
        <v>3157.66</v>
      </c>
      <c r="AM1946" t="s">
        <v>47</v>
      </c>
    </row>
    <row r="1947" spans="1:41" x14ac:dyDescent="0.35">
      <c r="A1947" t="s">
        <v>2857</v>
      </c>
      <c r="B1947" t="s">
        <v>39</v>
      </c>
      <c r="C1947" s="10">
        <v>51</v>
      </c>
      <c r="D1947" s="5" t="str" cm="1">
        <f t="array" ref="D1947">_xlfn.IFS(C1947&lt;=29, "18-29", C1947&lt;=39, "30-39", C1947&lt;=49, "40-49", C1947&lt;=59, "50-59",C1947&lt;=69, "60-69", C1947&gt;=70, "70+")</f>
        <v>50-59</v>
      </c>
      <c r="E1947" t="s">
        <v>43</v>
      </c>
      <c r="F1947">
        <v>0</v>
      </c>
      <c r="G1947" t="s">
        <v>2858</v>
      </c>
      <c r="H1947">
        <v>92270</v>
      </c>
      <c r="I1947">
        <v>33.763677999999999</v>
      </c>
      <c r="J1947">
        <v>-116.429928</v>
      </c>
      <c r="K1947">
        <v>0</v>
      </c>
      <c r="L1947">
        <v>18</v>
      </c>
      <c r="M1947" t="str" cm="1">
        <f t="array" ref="M1947">_xlfn.IFS(L1947&lt;=12, "New (0-12 months)", L1947&lt;=36, "Mid (13-36 months)", L1947&gt;=37,"Long (37+ months)")</f>
        <v>Mid (13-36 months)</v>
      </c>
      <c r="N1947" t="s">
        <v>42</v>
      </c>
      <c r="O1947" t="s">
        <v>40</v>
      </c>
      <c r="P1947">
        <v>7.42</v>
      </c>
      <c r="Q1947" t="s">
        <v>40</v>
      </c>
      <c r="R1947" t="s">
        <v>40</v>
      </c>
      <c r="S1947" t="s">
        <v>55</v>
      </c>
      <c r="T1947" s="1">
        <v>12</v>
      </c>
      <c r="U1947" t="s">
        <v>43</v>
      </c>
      <c r="V1947" t="s">
        <v>43</v>
      </c>
      <c r="W1947" t="s">
        <v>40</v>
      </c>
      <c r="X1947" t="s">
        <v>40</v>
      </c>
      <c r="Y1947" t="s">
        <v>43</v>
      </c>
      <c r="Z1947" t="s">
        <v>40</v>
      </c>
      <c r="AA1947" t="s">
        <v>40</v>
      </c>
      <c r="AB1947" t="s">
        <v>40</v>
      </c>
      <c r="AC1947" t="s">
        <v>51</v>
      </c>
      <c r="AD1947" t="s">
        <v>40</v>
      </c>
      <c r="AE1947" t="s">
        <v>56</v>
      </c>
      <c r="AF1947">
        <v>95.05</v>
      </c>
      <c r="AH1947">
        <v>1679.4</v>
      </c>
      <c r="AI1947">
        <v>38.65</v>
      </c>
      <c r="AJ1947">
        <v>0</v>
      </c>
      <c r="AK1947">
        <v>133.56</v>
      </c>
      <c r="AL1947">
        <v>1774.31</v>
      </c>
      <c r="AM1947" t="s">
        <v>47</v>
      </c>
    </row>
    <row r="1948" spans="1:41" x14ac:dyDescent="0.35">
      <c r="A1948" t="s">
        <v>2859</v>
      </c>
      <c r="B1948" t="s">
        <v>39</v>
      </c>
      <c r="C1948" s="10">
        <v>26</v>
      </c>
      <c r="D1948" s="5" t="str" cm="1">
        <f t="array" ref="D1948">_xlfn.IFS(C1948&lt;=29, "18-29", C1948&lt;=39, "30-39", C1948&lt;=49, "40-49", C1948&lt;=59, "50-59",C1948&lt;=69, "60-69", C1948&gt;=70, "70+")</f>
        <v>18-29</v>
      </c>
      <c r="E1948" t="s">
        <v>40</v>
      </c>
      <c r="F1948">
        <v>1</v>
      </c>
      <c r="G1948" t="s">
        <v>488</v>
      </c>
      <c r="H1948">
        <v>95065</v>
      </c>
      <c r="I1948">
        <v>37.031404000000002</v>
      </c>
      <c r="J1948">
        <v>-121.981865</v>
      </c>
      <c r="K1948">
        <v>8</v>
      </c>
      <c r="L1948">
        <v>72</v>
      </c>
      <c r="M1948" t="str" cm="1">
        <f t="array" ref="M1948">_xlfn.IFS(L1948&lt;=12, "New (0-12 months)", L1948&lt;=36, "Mid (13-36 months)", L1948&gt;=37,"Long (37+ months)")</f>
        <v>Long (37+ months)</v>
      </c>
      <c r="N1948" t="s">
        <v>72</v>
      </c>
      <c r="O1948" t="s">
        <v>40</v>
      </c>
      <c r="P1948">
        <v>38.99</v>
      </c>
      <c r="Q1948" t="s">
        <v>40</v>
      </c>
      <c r="R1948" t="s">
        <v>40</v>
      </c>
      <c r="S1948" t="s">
        <v>44</v>
      </c>
      <c r="T1948" s="1">
        <v>73</v>
      </c>
      <c r="U1948" t="s">
        <v>40</v>
      </c>
      <c r="V1948" t="s">
        <v>43</v>
      </c>
      <c r="W1948" t="s">
        <v>40</v>
      </c>
      <c r="X1948" t="s">
        <v>43</v>
      </c>
      <c r="Y1948" t="s">
        <v>40</v>
      </c>
      <c r="Z1948" t="s">
        <v>43</v>
      </c>
      <c r="AA1948" t="s">
        <v>40</v>
      </c>
      <c r="AB1948" t="s">
        <v>40</v>
      </c>
      <c r="AC1948" t="s">
        <v>73</v>
      </c>
      <c r="AD1948" t="s">
        <v>40</v>
      </c>
      <c r="AE1948" t="s">
        <v>56</v>
      </c>
      <c r="AF1948">
        <v>71.45</v>
      </c>
      <c r="AH1948">
        <v>5025.8500000000004</v>
      </c>
      <c r="AI1948">
        <v>0</v>
      </c>
      <c r="AJ1948">
        <v>0</v>
      </c>
      <c r="AK1948">
        <v>2807.28</v>
      </c>
      <c r="AL1948">
        <v>7833.13</v>
      </c>
      <c r="AM1948" t="s">
        <v>47</v>
      </c>
    </row>
    <row r="1949" spans="1:41" x14ac:dyDescent="0.35">
      <c r="A1949" t="s">
        <v>2860</v>
      </c>
      <c r="B1949" t="s">
        <v>39</v>
      </c>
      <c r="C1949" s="10">
        <v>43</v>
      </c>
      <c r="D1949" s="5" t="str" cm="1">
        <f t="array" ref="D1949">_xlfn.IFS(C1949&lt;=29, "18-29", C1949&lt;=39, "30-39", C1949&lt;=49, "40-49", C1949&lt;=59, "50-59",C1949&lt;=69, "60-69", C1949&gt;=70, "70+")</f>
        <v>40-49</v>
      </c>
      <c r="E1949" t="s">
        <v>40</v>
      </c>
      <c r="F1949">
        <v>2</v>
      </c>
      <c r="G1949" t="s">
        <v>763</v>
      </c>
      <c r="H1949">
        <v>93313</v>
      </c>
      <c r="I1949">
        <v>35.140937999999998</v>
      </c>
      <c r="J1949">
        <v>-119.051348</v>
      </c>
      <c r="K1949">
        <v>0</v>
      </c>
      <c r="L1949">
        <v>37</v>
      </c>
      <c r="M1949" t="str" cm="1">
        <f t="array" ref="M1949">_xlfn.IFS(L1949&lt;=12, "New (0-12 months)", L1949&lt;=36, "Mid (13-36 months)", L1949&gt;=37,"Long (37+ months)")</f>
        <v>Long (37+ months)</v>
      </c>
      <c r="N1949" t="s">
        <v>42</v>
      </c>
      <c r="O1949" t="s">
        <v>40</v>
      </c>
      <c r="P1949">
        <v>1.6</v>
      </c>
      <c r="Q1949" t="s">
        <v>40</v>
      </c>
      <c r="R1949" t="s">
        <v>40</v>
      </c>
      <c r="S1949" t="s">
        <v>55</v>
      </c>
      <c r="T1949" s="1">
        <v>11</v>
      </c>
      <c r="U1949" t="s">
        <v>43</v>
      </c>
      <c r="V1949" t="s">
        <v>43</v>
      </c>
      <c r="W1949" t="s">
        <v>43</v>
      </c>
      <c r="X1949" t="s">
        <v>43</v>
      </c>
      <c r="Y1949" t="s">
        <v>40</v>
      </c>
      <c r="Z1949" t="s">
        <v>40</v>
      </c>
      <c r="AA1949" t="s">
        <v>40</v>
      </c>
      <c r="AB1949" t="s">
        <v>40</v>
      </c>
      <c r="AC1949" t="s">
        <v>51</v>
      </c>
      <c r="AD1949" t="s">
        <v>40</v>
      </c>
      <c r="AE1949" t="s">
        <v>56</v>
      </c>
      <c r="AF1949">
        <v>95.25</v>
      </c>
      <c r="AH1949">
        <v>3314.15</v>
      </c>
      <c r="AI1949">
        <v>0</v>
      </c>
      <c r="AJ1949">
        <v>0</v>
      </c>
      <c r="AK1949">
        <v>59.2</v>
      </c>
      <c r="AL1949">
        <v>3373.35</v>
      </c>
      <c r="AM1949" t="s">
        <v>47</v>
      </c>
    </row>
    <row r="1950" spans="1:41" x14ac:dyDescent="0.35">
      <c r="A1950" t="s">
        <v>2861</v>
      </c>
      <c r="B1950" t="s">
        <v>49</v>
      </c>
      <c r="C1950" s="10">
        <v>80</v>
      </c>
      <c r="D1950" s="5" t="str" cm="1">
        <f t="array" ref="D1950">_xlfn.IFS(C1950&lt;=29, "18-29", C1950&lt;=39, "30-39", C1950&lt;=49, "40-49", C1950&lt;=59, "50-59",C1950&lt;=69, "60-69", C1950&gt;=70, "70+")</f>
        <v>70+</v>
      </c>
      <c r="E1950" t="s">
        <v>40</v>
      </c>
      <c r="F1950">
        <v>0</v>
      </c>
      <c r="G1950" t="s">
        <v>2862</v>
      </c>
      <c r="H1950">
        <v>94530</v>
      </c>
      <c r="I1950">
        <v>37.924838000000001</v>
      </c>
      <c r="J1950">
        <v>-122.289145</v>
      </c>
      <c r="K1950">
        <v>10</v>
      </c>
      <c r="L1950">
        <v>7</v>
      </c>
      <c r="M1950" t="str" cm="1">
        <f t="array" ref="M1950">_xlfn.IFS(L1950&lt;=12, "New (0-12 months)", L1950&lt;=36, "Mid (13-36 months)", L1950&gt;=37,"Long (37+ months)")</f>
        <v>New (0-12 months)</v>
      </c>
      <c r="N1950" t="s">
        <v>54</v>
      </c>
      <c r="O1950" t="s">
        <v>43</v>
      </c>
      <c r="P1950">
        <v>0</v>
      </c>
      <c r="Q1950" t="s">
        <v>8234</v>
      </c>
      <c r="R1950" t="s">
        <v>40</v>
      </c>
      <c r="S1950" t="s">
        <v>79</v>
      </c>
      <c r="T1950" s="1">
        <v>13</v>
      </c>
      <c r="U1950" t="s">
        <v>40</v>
      </c>
      <c r="V1950" t="s">
        <v>43</v>
      </c>
      <c r="W1950" t="s">
        <v>43</v>
      </c>
      <c r="X1950" t="s">
        <v>43</v>
      </c>
      <c r="Y1950" t="s">
        <v>43</v>
      </c>
      <c r="Z1950" t="s">
        <v>43</v>
      </c>
      <c r="AA1950" t="s">
        <v>43</v>
      </c>
      <c r="AB1950" t="s">
        <v>40</v>
      </c>
      <c r="AC1950" t="s">
        <v>45</v>
      </c>
      <c r="AD1950" t="s">
        <v>43</v>
      </c>
      <c r="AE1950" t="s">
        <v>56</v>
      </c>
      <c r="AF1950">
        <v>29.8</v>
      </c>
      <c r="AH1950">
        <v>220.45</v>
      </c>
      <c r="AI1950">
        <v>11.83</v>
      </c>
      <c r="AJ1950">
        <v>0</v>
      </c>
      <c r="AK1950">
        <v>0</v>
      </c>
      <c r="AL1950">
        <v>208.62</v>
      </c>
      <c r="AM1950" t="s">
        <v>47</v>
      </c>
    </row>
    <row r="1951" spans="1:41" x14ac:dyDescent="0.35">
      <c r="A1951" t="s">
        <v>2863</v>
      </c>
      <c r="B1951" t="s">
        <v>49</v>
      </c>
      <c r="C1951" s="10">
        <v>64</v>
      </c>
      <c r="D1951" s="5" t="str" cm="1">
        <f t="array" ref="D1951">_xlfn.IFS(C1951&lt;=29, "18-29", C1951&lt;=39, "30-39", C1951&lt;=49, "40-49", C1951&lt;=59, "50-59",C1951&lt;=69, "60-69", C1951&gt;=70, "70+")</f>
        <v>60-69</v>
      </c>
      <c r="E1951" t="s">
        <v>40</v>
      </c>
      <c r="F1951">
        <v>0</v>
      </c>
      <c r="G1951" t="s">
        <v>1545</v>
      </c>
      <c r="H1951">
        <v>93262</v>
      </c>
      <c r="I1951">
        <v>36.527242999999999</v>
      </c>
      <c r="J1951">
        <v>-118.594938</v>
      </c>
      <c r="K1951">
        <v>4</v>
      </c>
      <c r="L1951">
        <v>45</v>
      </c>
      <c r="M1951" t="str" cm="1">
        <f t="array" ref="M1951">_xlfn.IFS(L1951&lt;=12, "New (0-12 months)", L1951&lt;=36, "Mid (13-36 months)", L1951&gt;=37,"Long (37+ months)")</f>
        <v>Long (37+ months)</v>
      </c>
      <c r="N1951" t="s">
        <v>76</v>
      </c>
      <c r="O1951" t="s">
        <v>40</v>
      </c>
      <c r="P1951">
        <v>1.59</v>
      </c>
      <c r="Q1951" t="s">
        <v>40</v>
      </c>
      <c r="R1951" t="s">
        <v>40</v>
      </c>
      <c r="S1951" t="s">
        <v>55</v>
      </c>
      <c r="T1951" s="1">
        <v>19</v>
      </c>
      <c r="U1951" t="s">
        <v>43</v>
      </c>
      <c r="V1951" t="s">
        <v>40</v>
      </c>
      <c r="W1951" t="s">
        <v>43</v>
      </c>
      <c r="X1951" t="s">
        <v>43</v>
      </c>
      <c r="Y1951" t="s">
        <v>43</v>
      </c>
      <c r="Z1951" t="s">
        <v>43</v>
      </c>
      <c r="AA1951" t="s">
        <v>43</v>
      </c>
      <c r="AB1951" t="s">
        <v>40</v>
      </c>
      <c r="AC1951" t="s">
        <v>51</v>
      </c>
      <c r="AD1951" t="s">
        <v>43</v>
      </c>
      <c r="AE1951" t="s">
        <v>56</v>
      </c>
      <c r="AF1951">
        <v>81.400000000000006</v>
      </c>
      <c r="AH1951">
        <v>3775.85</v>
      </c>
      <c r="AI1951">
        <v>0</v>
      </c>
      <c r="AJ1951">
        <v>0</v>
      </c>
      <c r="AK1951">
        <v>71.55</v>
      </c>
      <c r="AL1951">
        <v>3847.4</v>
      </c>
      <c r="AM1951" t="s">
        <v>47</v>
      </c>
    </row>
    <row r="1952" spans="1:41" x14ac:dyDescent="0.35">
      <c r="A1952" t="s">
        <v>2864</v>
      </c>
      <c r="B1952" t="s">
        <v>49</v>
      </c>
      <c r="C1952" s="10">
        <v>53</v>
      </c>
      <c r="D1952" s="5" t="str" cm="1">
        <f t="array" ref="D1952">_xlfn.IFS(C1952&lt;=29, "18-29", C1952&lt;=39, "30-39", C1952&lt;=49, "40-49", C1952&lt;=59, "50-59",C1952&lt;=69, "60-69", C1952&gt;=70, "70+")</f>
        <v>50-59</v>
      </c>
      <c r="E1952" t="s">
        <v>43</v>
      </c>
      <c r="F1952">
        <v>0</v>
      </c>
      <c r="G1952" t="s">
        <v>2865</v>
      </c>
      <c r="H1952">
        <v>91108</v>
      </c>
      <c r="I1952">
        <v>34.122670999999997</v>
      </c>
      <c r="J1952">
        <v>-118.112911</v>
      </c>
      <c r="K1952">
        <v>0</v>
      </c>
      <c r="L1952">
        <v>19</v>
      </c>
      <c r="M1952" t="str" cm="1">
        <f t="array" ref="M1952">_xlfn.IFS(L1952&lt;=12, "New (0-12 months)", L1952&lt;=36, "Mid (13-36 months)", L1952&gt;=37,"Long (37+ months)")</f>
        <v>Mid (13-36 months)</v>
      </c>
      <c r="N1952" t="s">
        <v>42</v>
      </c>
      <c r="O1952" t="s">
        <v>40</v>
      </c>
      <c r="P1952">
        <v>29.52</v>
      </c>
      <c r="Q1952" t="s">
        <v>43</v>
      </c>
      <c r="R1952" t="s">
        <v>40</v>
      </c>
      <c r="S1952" t="s">
        <v>79</v>
      </c>
      <c r="T1952" s="1">
        <v>5</v>
      </c>
      <c r="U1952" t="s">
        <v>43</v>
      </c>
      <c r="V1952" t="s">
        <v>43</v>
      </c>
      <c r="W1952" t="s">
        <v>43</v>
      </c>
      <c r="X1952" t="s">
        <v>43</v>
      </c>
      <c r="Y1952" t="s">
        <v>43</v>
      </c>
      <c r="Z1952" t="s">
        <v>43</v>
      </c>
      <c r="AA1952" t="s">
        <v>43</v>
      </c>
      <c r="AB1952" t="s">
        <v>40</v>
      </c>
      <c r="AC1952" t="s">
        <v>51</v>
      </c>
      <c r="AD1952" t="s">
        <v>40</v>
      </c>
      <c r="AE1952" t="s">
        <v>56</v>
      </c>
      <c r="AF1952">
        <v>45</v>
      </c>
      <c r="AH1952">
        <v>865.85</v>
      </c>
      <c r="AI1952">
        <v>22.55</v>
      </c>
      <c r="AJ1952">
        <v>0</v>
      </c>
      <c r="AK1952">
        <v>560.88</v>
      </c>
      <c r="AL1952">
        <v>1404.18</v>
      </c>
      <c r="AM1952" t="s">
        <v>47</v>
      </c>
    </row>
    <row r="1953" spans="1:41" x14ac:dyDescent="0.35">
      <c r="A1953" t="s">
        <v>2866</v>
      </c>
      <c r="B1953" t="s">
        <v>49</v>
      </c>
      <c r="C1953" s="10">
        <v>42</v>
      </c>
      <c r="D1953" s="5" t="str" cm="1">
        <f t="array" ref="D1953">_xlfn.IFS(C1953&lt;=29, "18-29", C1953&lt;=39, "30-39", C1953&lt;=49, "40-49", C1953&lt;=59, "50-59",C1953&lt;=69, "60-69", C1953&gt;=70, "70+")</f>
        <v>40-49</v>
      </c>
      <c r="E1953" t="s">
        <v>43</v>
      </c>
      <c r="F1953">
        <v>0</v>
      </c>
      <c r="G1953" t="s">
        <v>772</v>
      </c>
      <c r="H1953">
        <v>94930</v>
      </c>
      <c r="I1953">
        <v>37.971750999999998</v>
      </c>
      <c r="J1953">
        <v>-122.611873</v>
      </c>
      <c r="K1953">
        <v>0</v>
      </c>
      <c r="L1953">
        <v>29</v>
      </c>
      <c r="M1953" t="str" cm="1">
        <f t="array" ref="M1953">_xlfn.IFS(L1953&lt;=12, "New (0-12 months)", L1953&lt;=36, "Mid (13-36 months)", L1953&gt;=37,"Long (37+ months)")</f>
        <v>Mid (13-36 months)</v>
      </c>
      <c r="N1953" t="s">
        <v>42</v>
      </c>
      <c r="O1953" t="s">
        <v>40</v>
      </c>
      <c r="P1953">
        <v>46.12</v>
      </c>
      <c r="Q1953" t="s">
        <v>43</v>
      </c>
      <c r="R1953" t="s">
        <v>43</v>
      </c>
      <c r="S1953" t="s">
        <v>8234</v>
      </c>
      <c r="T1953" s="1">
        <v>0</v>
      </c>
      <c r="U1953" t="s">
        <v>8234</v>
      </c>
      <c r="V1953" t="s">
        <v>8234</v>
      </c>
      <c r="W1953" t="s">
        <v>8234</v>
      </c>
      <c r="X1953" t="s">
        <v>8234</v>
      </c>
      <c r="Y1953" t="s">
        <v>8234</v>
      </c>
      <c r="Z1953" t="s">
        <v>8234</v>
      </c>
      <c r="AA1953" t="s">
        <v>8234</v>
      </c>
      <c r="AB1953" t="s">
        <v>8234</v>
      </c>
      <c r="AC1953" t="s">
        <v>45</v>
      </c>
      <c r="AD1953" t="s">
        <v>40</v>
      </c>
      <c r="AE1953" t="s">
        <v>46</v>
      </c>
      <c r="AF1953">
        <v>19.8</v>
      </c>
      <c r="AH1953">
        <v>572.20000000000005</v>
      </c>
      <c r="AI1953">
        <v>0</v>
      </c>
      <c r="AJ1953">
        <v>0</v>
      </c>
      <c r="AK1953">
        <v>1337.48</v>
      </c>
      <c r="AL1953">
        <v>1909.68</v>
      </c>
      <c r="AM1953" t="s">
        <v>47</v>
      </c>
    </row>
    <row r="1954" spans="1:41" x14ac:dyDescent="0.35">
      <c r="A1954" t="s">
        <v>2867</v>
      </c>
      <c r="B1954" t="s">
        <v>49</v>
      </c>
      <c r="C1954" s="10">
        <v>37</v>
      </c>
      <c r="D1954" s="5" t="str" cm="1">
        <f t="array" ref="D1954">_xlfn.IFS(C1954&lt;=29, "18-29", C1954&lt;=39, "30-39", C1954&lt;=49, "40-49", C1954&lt;=59, "50-59",C1954&lt;=69, "60-69", C1954&gt;=70, "70+")</f>
        <v>30-39</v>
      </c>
      <c r="E1954" t="s">
        <v>40</v>
      </c>
      <c r="F1954">
        <v>1</v>
      </c>
      <c r="G1954" t="s">
        <v>615</v>
      </c>
      <c r="H1954">
        <v>95327</v>
      </c>
      <c r="I1954">
        <v>37.847709999999999</v>
      </c>
      <c r="J1954">
        <v>-120.486589</v>
      </c>
      <c r="K1954">
        <v>3</v>
      </c>
      <c r="L1954">
        <v>61</v>
      </c>
      <c r="M1954" t="str" cm="1">
        <f t="array" ref="M1954">_xlfn.IFS(L1954&lt;=12, "New (0-12 months)", L1954&lt;=36, "Mid (13-36 months)", L1954&gt;=37,"Long (37+ months)")</f>
        <v>Long (37+ months)</v>
      </c>
      <c r="N1954" t="s">
        <v>76</v>
      </c>
      <c r="O1954" t="s">
        <v>40</v>
      </c>
      <c r="P1954">
        <v>43.08</v>
      </c>
      <c r="Q1954" t="s">
        <v>43</v>
      </c>
      <c r="R1954" t="s">
        <v>40</v>
      </c>
      <c r="S1954" t="s">
        <v>55</v>
      </c>
      <c r="T1954" s="1">
        <v>19</v>
      </c>
      <c r="U1954" t="s">
        <v>43</v>
      </c>
      <c r="V1954" t="s">
        <v>40</v>
      </c>
      <c r="W1954" t="s">
        <v>40</v>
      </c>
      <c r="X1954" t="s">
        <v>40</v>
      </c>
      <c r="Y1954" t="s">
        <v>40</v>
      </c>
      <c r="Z1954" t="s">
        <v>40</v>
      </c>
      <c r="AA1954" t="s">
        <v>40</v>
      </c>
      <c r="AB1954" t="s">
        <v>40</v>
      </c>
      <c r="AC1954" t="s">
        <v>45</v>
      </c>
      <c r="AD1954" t="s">
        <v>43</v>
      </c>
      <c r="AE1954" t="s">
        <v>46</v>
      </c>
      <c r="AF1954">
        <v>103.9</v>
      </c>
      <c r="AH1954">
        <v>6449.15</v>
      </c>
      <c r="AI1954">
        <v>0</v>
      </c>
      <c r="AJ1954">
        <v>0</v>
      </c>
      <c r="AK1954">
        <v>2627.88</v>
      </c>
      <c r="AL1954">
        <v>9077.0300000000007</v>
      </c>
      <c r="AM1954" t="s">
        <v>47</v>
      </c>
    </row>
    <row r="1955" spans="1:41" x14ac:dyDescent="0.35">
      <c r="A1955" t="s">
        <v>2868</v>
      </c>
      <c r="B1955" t="s">
        <v>49</v>
      </c>
      <c r="C1955" s="10">
        <v>46</v>
      </c>
      <c r="D1955" s="5" t="str" cm="1">
        <f t="array" ref="D1955">_xlfn.IFS(C1955&lt;=29, "18-29", C1955&lt;=39, "30-39", C1955&lt;=49, "40-49", C1955&lt;=59, "50-59",C1955&lt;=69, "60-69", C1955&gt;=70, "70+")</f>
        <v>40-49</v>
      </c>
      <c r="E1955" t="s">
        <v>43</v>
      </c>
      <c r="F1955">
        <v>0</v>
      </c>
      <c r="G1955" t="s">
        <v>1015</v>
      </c>
      <c r="H1955">
        <v>91001</v>
      </c>
      <c r="I1955">
        <v>34.196837000000002</v>
      </c>
      <c r="J1955">
        <v>-118.142236</v>
      </c>
      <c r="K1955">
        <v>0</v>
      </c>
      <c r="L1955">
        <v>4</v>
      </c>
      <c r="M1955" t="str" cm="1">
        <f t="array" ref="M1955">_xlfn.IFS(L1955&lt;=12, "New (0-12 months)", L1955&lt;=36, "Mid (13-36 months)", L1955&gt;=37,"Long (37+ months)")</f>
        <v>New (0-12 months)</v>
      </c>
      <c r="N1955" t="s">
        <v>54</v>
      </c>
      <c r="O1955" t="s">
        <v>40</v>
      </c>
      <c r="P1955">
        <v>33.93</v>
      </c>
      <c r="Q1955" t="s">
        <v>43</v>
      </c>
      <c r="R1955" t="s">
        <v>40</v>
      </c>
      <c r="S1955" t="s">
        <v>44</v>
      </c>
      <c r="T1955" s="1">
        <v>20</v>
      </c>
      <c r="U1955" t="s">
        <v>43</v>
      </c>
      <c r="V1955" t="s">
        <v>43</v>
      </c>
      <c r="W1955" t="s">
        <v>43</v>
      </c>
      <c r="X1955" t="s">
        <v>43</v>
      </c>
      <c r="Y1955" t="s">
        <v>43</v>
      </c>
      <c r="Z1955" t="s">
        <v>43</v>
      </c>
      <c r="AA1955" t="s">
        <v>43</v>
      </c>
      <c r="AB1955" t="s">
        <v>40</v>
      </c>
      <c r="AC1955" t="s">
        <v>51</v>
      </c>
      <c r="AD1955" t="s">
        <v>40</v>
      </c>
      <c r="AE1955" t="s">
        <v>56</v>
      </c>
      <c r="AF1955">
        <v>8</v>
      </c>
      <c r="AH1955">
        <v>199.75</v>
      </c>
      <c r="AI1955">
        <v>0</v>
      </c>
      <c r="AJ1955">
        <v>0</v>
      </c>
      <c r="AK1955">
        <v>135.72</v>
      </c>
      <c r="AL1955">
        <v>335.47</v>
      </c>
      <c r="AM1955" t="s">
        <v>47</v>
      </c>
    </row>
    <row r="1956" spans="1:41" x14ac:dyDescent="0.35">
      <c r="A1956" t="s">
        <v>2869</v>
      </c>
      <c r="B1956" t="s">
        <v>39</v>
      </c>
      <c r="C1956" s="10">
        <v>22</v>
      </c>
      <c r="D1956" s="5" t="str" cm="1">
        <f t="array" ref="D1956">_xlfn.IFS(C1956&lt;=29, "18-29", C1956&lt;=39, "30-39", C1956&lt;=49, "40-49", C1956&lt;=59, "50-59",C1956&lt;=69, "60-69", C1956&gt;=70, "70+")</f>
        <v>18-29</v>
      </c>
      <c r="E1956" t="s">
        <v>43</v>
      </c>
      <c r="F1956">
        <v>0</v>
      </c>
      <c r="G1956" t="s">
        <v>135</v>
      </c>
      <c r="H1956">
        <v>90071</v>
      </c>
      <c r="I1956">
        <v>34.052917000000001</v>
      </c>
      <c r="J1956">
        <v>-118.255178</v>
      </c>
      <c r="K1956">
        <v>0</v>
      </c>
      <c r="L1956">
        <v>38</v>
      </c>
      <c r="M1956" t="str" cm="1">
        <f t="array" ref="M1956">_xlfn.IFS(L1956&lt;=12, "New (0-12 months)", L1956&lt;=36, "Mid (13-36 months)", L1956&gt;=37,"Long (37+ months)")</f>
        <v>Long (37+ months)</v>
      </c>
      <c r="N1956" t="s">
        <v>129</v>
      </c>
      <c r="O1956" t="s">
        <v>40</v>
      </c>
      <c r="P1956">
        <v>23.95</v>
      </c>
      <c r="Q1956" t="s">
        <v>40</v>
      </c>
      <c r="R1956" t="s">
        <v>40</v>
      </c>
      <c r="S1956" t="s">
        <v>55</v>
      </c>
      <c r="T1956" s="1">
        <v>27</v>
      </c>
      <c r="U1956" t="s">
        <v>43</v>
      </c>
      <c r="V1956" t="s">
        <v>43</v>
      </c>
      <c r="W1956" t="s">
        <v>40</v>
      </c>
      <c r="X1956" t="s">
        <v>40</v>
      </c>
      <c r="Y1956" t="s">
        <v>40</v>
      </c>
      <c r="Z1956" t="s">
        <v>40</v>
      </c>
      <c r="AA1956" t="s">
        <v>40</v>
      </c>
      <c r="AB1956" t="s">
        <v>43</v>
      </c>
      <c r="AC1956" t="s">
        <v>51</v>
      </c>
      <c r="AD1956" t="s">
        <v>40</v>
      </c>
      <c r="AE1956" t="s">
        <v>56</v>
      </c>
      <c r="AF1956">
        <v>103.65</v>
      </c>
      <c r="AH1956">
        <v>3988.5</v>
      </c>
      <c r="AI1956">
        <v>0</v>
      </c>
      <c r="AJ1956">
        <v>140</v>
      </c>
      <c r="AK1956">
        <v>910.1</v>
      </c>
      <c r="AL1956">
        <v>5038.6000000000004</v>
      </c>
      <c r="AM1956" t="s">
        <v>47</v>
      </c>
    </row>
    <row r="1957" spans="1:41" x14ac:dyDescent="0.35">
      <c r="A1957" t="s">
        <v>2870</v>
      </c>
      <c r="B1957" t="s">
        <v>39</v>
      </c>
      <c r="C1957" s="10">
        <v>52</v>
      </c>
      <c r="D1957" s="5" t="str" cm="1">
        <f t="array" ref="D1957">_xlfn.IFS(C1957&lt;=29, "18-29", C1957&lt;=39, "30-39", C1957&lt;=49, "40-49", C1957&lt;=59, "50-59",C1957&lt;=69, "60-69", C1957&gt;=70, "70+")</f>
        <v>50-59</v>
      </c>
      <c r="E1957" t="s">
        <v>43</v>
      </c>
      <c r="F1957">
        <v>0</v>
      </c>
      <c r="G1957" t="s">
        <v>2871</v>
      </c>
      <c r="H1957">
        <v>95646</v>
      </c>
      <c r="I1957">
        <v>38.631489000000002</v>
      </c>
      <c r="J1957">
        <v>-120.01516700000001</v>
      </c>
      <c r="K1957">
        <v>0</v>
      </c>
      <c r="L1957">
        <v>2</v>
      </c>
      <c r="M1957" t="str" cm="1">
        <f t="array" ref="M1957">_xlfn.IFS(L1957&lt;=12, "New (0-12 months)", L1957&lt;=36, "Mid (13-36 months)", L1957&gt;=37,"Long (37+ months)")</f>
        <v>New (0-12 months)</v>
      </c>
      <c r="N1957" t="s">
        <v>54</v>
      </c>
      <c r="O1957" t="s">
        <v>40</v>
      </c>
      <c r="P1957">
        <v>26.9</v>
      </c>
      <c r="Q1957" t="s">
        <v>43</v>
      </c>
      <c r="R1957" t="s">
        <v>43</v>
      </c>
      <c r="S1957" t="s">
        <v>8234</v>
      </c>
      <c r="T1957" s="1">
        <v>0</v>
      </c>
      <c r="U1957" t="s">
        <v>8234</v>
      </c>
      <c r="V1957" t="s">
        <v>8234</v>
      </c>
      <c r="W1957" t="s">
        <v>8234</v>
      </c>
      <c r="X1957" t="s">
        <v>8234</v>
      </c>
      <c r="Y1957" t="s">
        <v>8234</v>
      </c>
      <c r="Z1957" t="s">
        <v>8234</v>
      </c>
      <c r="AA1957" t="s">
        <v>8234</v>
      </c>
      <c r="AB1957" t="s">
        <v>8234</v>
      </c>
      <c r="AC1957" t="s">
        <v>51</v>
      </c>
      <c r="AD1957" t="s">
        <v>43</v>
      </c>
      <c r="AE1957" t="s">
        <v>56</v>
      </c>
      <c r="AF1957">
        <v>19.899999999999999</v>
      </c>
      <c r="AH1957">
        <v>57.4</v>
      </c>
      <c r="AI1957">
        <v>0</v>
      </c>
      <c r="AJ1957">
        <v>0</v>
      </c>
      <c r="AK1957">
        <v>53.8</v>
      </c>
      <c r="AL1957">
        <v>111.2</v>
      </c>
      <c r="AM1957" t="s">
        <v>98</v>
      </c>
    </row>
    <row r="1958" spans="1:41" x14ac:dyDescent="0.35">
      <c r="A1958" t="s">
        <v>2872</v>
      </c>
      <c r="B1958" t="s">
        <v>49</v>
      </c>
      <c r="C1958" s="10">
        <v>23</v>
      </c>
      <c r="D1958" s="5" t="str" cm="1">
        <f t="array" ref="D1958">_xlfn.IFS(C1958&lt;=29, "18-29", C1958&lt;=39, "30-39", C1958&lt;=49, "40-49", C1958&lt;=59, "50-59",C1958&lt;=69, "60-69", C1958&gt;=70, "70+")</f>
        <v>18-29</v>
      </c>
      <c r="E1958" t="s">
        <v>43</v>
      </c>
      <c r="F1958">
        <v>0</v>
      </c>
      <c r="G1958" t="s">
        <v>2873</v>
      </c>
      <c r="H1958">
        <v>95420</v>
      </c>
      <c r="I1958">
        <v>39.361283</v>
      </c>
      <c r="J1958">
        <v>-123.784599</v>
      </c>
      <c r="K1958">
        <v>0</v>
      </c>
      <c r="L1958">
        <v>1</v>
      </c>
      <c r="M1958" t="str" cm="1">
        <f t="array" ref="M1958">_xlfn.IFS(L1958&lt;=12, "New (0-12 months)", L1958&lt;=36, "Mid (13-36 months)", L1958&gt;=37,"Long (37+ months)")</f>
        <v>New (0-12 months)</v>
      </c>
      <c r="N1958" t="s">
        <v>42</v>
      </c>
      <c r="O1958" t="s">
        <v>40</v>
      </c>
      <c r="P1958">
        <v>48.03</v>
      </c>
      <c r="Q1958" t="s">
        <v>43</v>
      </c>
      <c r="R1958" t="s">
        <v>40</v>
      </c>
      <c r="S1958" t="s">
        <v>44</v>
      </c>
      <c r="T1958" s="1">
        <v>73</v>
      </c>
      <c r="U1958" t="s">
        <v>43</v>
      </c>
      <c r="V1958" t="s">
        <v>43</v>
      </c>
      <c r="W1958" t="s">
        <v>43</v>
      </c>
      <c r="X1958" t="s">
        <v>43</v>
      </c>
      <c r="Y1958" t="s">
        <v>43</v>
      </c>
      <c r="Z1958" t="s">
        <v>43</v>
      </c>
      <c r="AA1958" t="s">
        <v>40</v>
      </c>
      <c r="AB1958" t="s">
        <v>40</v>
      </c>
      <c r="AC1958" t="s">
        <v>51</v>
      </c>
      <c r="AD1958" t="s">
        <v>43</v>
      </c>
      <c r="AE1958" t="s">
        <v>46</v>
      </c>
      <c r="AF1958">
        <v>45.05</v>
      </c>
      <c r="AH1958">
        <v>45.05</v>
      </c>
      <c r="AI1958">
        <v>0</v>
      </c>
      <c r="AJ1958">
        <v>0</v>
      </c>
      <c r="AK1958">
        <v>48.03</v>
      </c>
      <c r="AL1958">
        <v>93.08</v>
      </c>
      <c r="AM1958" t="s">
        <v>57</v>
      </c>
      <c r="AN1958" t="s">
        <v>58</v>
      </c>
      <c r="AO1958" t="s">
        <v>59</v>
      </c>
    </row>
    <row r="1959" spans="1:41" x14ac:dyDescent="0.35">
      <c r="A1959" t="s">
        <v>2874</v>
      </c>
      <c r="B1959" t="s">
        <v>39</v>
      </c>
      <c r="C1959" s="10">
        <v>60</v>
      </c>
      <c r="D1959" s="5" t="str" cm="1">
        <f t="array" ref="D1959">_xlfn.IFS(C1959&lt;=29, "18-29", C1959&lt;=39, "30-39", C1959&lt;=49, "40-49", C1959&lt;=59, "50-59",C1959&lt;=69, "60-69", C1959&gt;=70, "70+")</f>
        <v>60-69</v>
      </c>
      <c r="E1959" t="s">
        <v>43</v>
      </c>
      <c r="F1959">
        <v>0</v>
      </c>
      <c r="G1959" t="s">
        <v>1647</v>
      </c>
      <c r="H1959">
        <v>96035</v>
      </c>
      <c r="I1959">
        <v>40.031939999999999</v>
      </c>
      <c r="J1959">
        <v>-122.176023</v>
      </c>
      <c r="K1959">
        <v>0</v>
      </c>
      <c r="L1959">
        <v>15</v>
      </c>
      <c r="M1959" t="str" cm="1">
        <f t="array" ref="M1959">_xlfn.IFS(L1959&lt;=12, "New (0-12 months)", L1959&lt;=36, "Mid (13-36 months)", L1959&gt;=37,"Long (37+ months)")</f>
        <v>Mid (13-36 months)</v>
      </c>
      <c r="N1959" t="s">
        <v>62</v>
      </c>
      <c r="O1959" t="s">
        <v>43</v>
      </c>
      <c r="P1959">
        <v>0</v>
      </c>
      <c r="Q1959" t="s">
        <v>8234</v>
      </c>
      <c r="R1959" t="s">
        <v>40</v>
      </c>
      <c r="S1959" t="s">
        <v>79</v>
      </c>
      <c r="T1959" s="1">
        <v>25</v>
      </c>
      <c r="U1959" t="s">
        <v>40</v>
      </c>
      <c r="V1959" t="s">
        <v>40</v>
      </c>
      <c r="W1959" t="s">
        <v>40</v>
      </c>
      <c r="X1959" t="s">
        <v>40</v>
      </c>
      <c r="Y1959" t="s">
        <v>43</v>
      </c>
      <c r="Z1959" t="s">
        <v>43</v>
      </c>
      <c r="AA1959" t="s">
        <v>43</v>
      </c>
      <c r="AB1959" t="s">
        <v>40</v>
      </c>
      <c r="AC1959" t="s">
        <v>45</v>
      </c>
      <c r="AD1959" t="s">
        <v>43</v>
      </c>
      <c r="AE1959" t="s">
        <v>46</v>
      </c>
      <c r="AF1959">
        <v>45.9</v>
      </c>
      <c r="AH1959">
        <v>693.45</v>
      </c>
      <c r="AI1959">
        <v>16.27</v>
      </c>
      <c r="AJ1959">
        <v>0</v>
      </c>
      <c r="AK1959">
        <v>0</v>
      </c>
      <c r="AL1959">
        <v>677.18</v>
      </c>
      <c r="AM1959" t="s">
        <v>47</v>
      </c>
    </row>
    <row r="1960" spans="1:41" x14ac:dyDescent="0.35">
      <c r="A1960" t="s">
        <v>2875</v>
      </c>
      <c r="B1960" t="s">
        <v>49</v>
      </c>
      <c r="C1960" s="10">
        <v>30</v>
      </c>
      <c r="D1960" s="5" t="str" cm="1">
        <f t="array" ref="D1960">_xlfn.IFS(C1960&lt;=29, "18-29", C1960&lt;=39, "30-39", C1960&lt;=49, "40-49", C1960&lt;=59, "50-59",C1960&lt;=69, "60-69", C1960&gt;=70, "70+")</f>
        <v>30-39</v>
      </c>
      <c r="E1960" t="s">
        <v>43</v>
      </c>
      <c r="F1960">
        <v>0</v>
      </c>
      <c r="G1960" t="s">
        <v>61</v>
      </c>
      <c r="H1960">
        <v>94553</v>
      </c>
      <c r="I1960">
        <v>38.014457</v>
      </c>
      <c r="J1960">
        <v>-122.115432</v>
      </c>
      <c r="K1960">
        <v>0</v>
      </c>
      <c r="L1960">
        <v>71</v>
      </c>
      <c r="M1960" t="str" cm="1">
        <f t="array" ref="M1960">_xlfn.IFS(L1960&lt;=12, "New (0-12 months)", L1960&lt;=36, "Mid (13-36 months)", L1960&gt;=37,"Long (37+ months)")</f>
        <v>Long (37+ months)</v>
      </c>
      <c r="N1960" t="s">
        <v>72</v>
      </c>
      <c r="O1960" t="s">
        <v>40</v>
      </c>
      <c r="P1960">
        <v>49.42</v>
      </c>
      <c r="Q1960" t="s">
        <v>40</v>
      </c>
      <c r="R1960" t="s">
        <v>40</v>
      </c>
      <c r="S1960" t="s">
        <v>55</v>
      </c>
      <c r="T1960" s="1">
        <v>53</v>
      </c>
      <c r="U1960" t="s">
        <v>40</v>
      </c>
      <c r="V1960" t="s">
        <v>43</v>
      </c>
      <c r="W1960" t="s">
        <v>40</v>
      </c>
      <c r="X1960" t="s">
        <v>40</v>
      </c>
      <c r="Y1960" t="s">
        <v>40</v>
      </c>
      <c r="Z1960" t="s">
        <v>40</v>
      </c>
      <c r="AA1960" t="s">
        <v>40</v>
      </c>
      <c r="AB1960" t="s">
        <v>40</v>
      </c>
      <c r="AC1960" t="s">
        <v>73</v>
      </c>
      <c r="AD1960" t="s">
        <v>40</v>
      </c>
      <c r="AE1960" t="s">
        <v>56</v>
      </c>
      <c r="AF1960">
        <v>108.05</v>
      </c>
      <c r="AH1960">
        <v>7532.15</v>
      </c>
      <c r="AI1960">
        <v>0</v>
      </c>
      <c r="AJ1960">
        <v>0</v>
      </c>
      <c r="AK1960">
        <v>3508.82</v>
      </c>
      <c r="AL1960">
        <v>11040.97</v>
      </c>
      <c r="AM1960" t="s">
        <v>57</v>
      </c>
      <c r="AN1960" t="s">
        <v>58</v>
      </c>
      <c r="AO1960" t="s">
        <v>59</v>
      </c>
    </row>
    <row r="1961" spans="1:41" x14ac:dyDescent="0.35">
      <c r="A1961" t="s">
        <v>2876</v>
      </c>
      <c r="B1961" t="s">
        <v>49</v>
      </c>
      <c r="C1961" s="10">
        <v>40</v>
      </c>
      <c r="D1961" s="5" t="str" cm="1">
        <f t="array" ref="D1961">_xlfn.IFS(C1961&lt;=29, "18-29", C1961&lt;=39, "30-39", C1961&lt;=49, "40-49", C1961&lt;=59, "50-59",C1961&lt;=69, "60-69", C1961&gt;=70, "70+")</f>
        <v>40-49</v>
      </c>
      <c r="E1961" t="s">
        <v>40</v>
      </c>
      <c r="F1961">
        <v>0</v>
      </c>
      <c r="G1961" t="s">
        <v>717</v>
      </c>
      <c r="H1961">
        <v>95975</v>
      </c>
      <c r="I1961">
        <v>39.225633999999999</v>
      </c>
      <c r="J1961">
        <v>-121.15616300000001</v>
      </c>
      <c r="K1961">
        <v>1</v>
      </c>
      <c r="L1961">
        <v>52</v>
      </c>
      <c r="M1961" t="str" cm="1">
        <f t="array" ref="M1961">_xlfn.IFS(L1961&lt;=12, "New (0-12 months)", L1961&lt;=36, "Mid (13-36 months)", L1961&gt;=37,"Long (37+ months)")</f>
        <v>Long (37+ months)</v>
      </c>
      <c r="N1961" t="s">
        <v>42</v>
      </c>
      <c r="O1961" t="s">
        <v>40</v>
      </c>
      <c r="P1961">
        <v>38.369999999999997</v>
      </c>
      <c r="Q1961" t="s">
        <v>43</v>
      </c>
      <c r="R1961" t="s">
        <v>40</v>
      </c>
      <c r="S1961" t="s">
        <v>55</v>
      </c>
      <c r="T1961" s="1">
        <v>14</v>
      </c>
      <c r="U1961" t="s">
        <v>40</v>
      </c>
      <c r="V1961" t="s">
        <v>43</v>
      </c>
      <c r="W1961" t="s">
        <v>43</v>
      </c>
      <c r="X1961" t="s">
        <v>43</v>
      </c>
      <c r="Y1961" t="s">
        <v>40</v>
      </c>
      <c r="Z1961" t="s">
        <v>43</v>
      </c>
      <c r="AA1961" t="s">
        <v>43</v>
      </c>
      <c r="AB1961" t="s">
        <v>40</v>
      </c>
      <c r="AC1961" t="s">
        <v>51</v>
      </c>
      <c r="AD1961" t="s">
        <v>43</v>
      </c>
      <c r="AE1961" t="s">
        <v>56</v>
      </c>
      <c r="AF1961">
        <v>84.1</v>
      </c>
      <c r="AH1961">
        <v>4348.6499999999996</v>
      </c>
      <c r="AI1961">
        <v>0</v>
      </c>
      <c r="AJ1961">
        <v>0</v>
      </c>
      <c r="AK1961">
        <v>1995.24</v>
      </c>
      <c r="AL1961">
        <v>6343.89</v>
      </c>
      <c r="AM1961" t="s">
        <v>57</v>
      </c>
      <c r="AN1961" t="s">
        <v>58</v>
      </c>
      <c r="AO1961" t="s">
        <v>59</v>
      </c>
    </row>
    <row r="1962" spans="1:41" x14ac:dyDescent="0.35">
      <c r="A1962" t="s">
        <v>2877</v>
      </c>
      <c r="B1962" t="s">
        <v>39</v>
      </c>
      <c r="C1962" s="10">
        <v>60</v>
      </c>
      <c r="D1962" s="5" t="str" cm="1">
        <f t="array" ref="D1962">_xlfn.IFS(C1962&lt;=29, "18-29", C1962&lt;=39, "30-39", C1962&lt;=49, "40-49", C1962&lt;=59, "50-59",C1962&lt;=69, "60-69", C1962&gt;=70, "70+")</f>
        <v>60-69</v>
      </c>
      <c r="E1962" t="s">
        <v>43</v>
      </c>
      <c r="F1962">
        <v>0</v>
      </c>
      <c r="G1962" t="s">
        <v>2858</v>
      </c>
      <c r="H1962">
        <v>92270</v>
      </c>
      <c r="I1962">
        <v>33.763677999999999</v>
      </c>
      <c r="J1962">
        <v>-116.429928</v>
      </c>
      <c r="K1962">
        <v>0</v>
      </c>
      <c r="L1962">
        <v>2</v>
      </c>
      <c r="M1962" t="str" cm="1">
        <f t="array" ref="M1962">_xlfn.IFS(L1962&lt;=12, "New (0-12 months)", L1962&lt;=36, "Mid (13-36 months)", L1962&gt;=37,"Long (37+ months)")</f>
        <v>New (0-12 months)</v>
      </c>
      <c r="N1962" t="s">
        <v>54</v>
      </c>
      <c r="O1962" t="s">
        <v>40</v>
      </c>
      <c r="P1962">
        <v>24.71</v>
      </c>
      <c r="Q1962" t="s">
        <v>43</v>
      </c>
      <c r="R1962" t="s">
        <v>43</v>
      </c>
      <c r="S1962" t="s">
        <v>8234</v>
      </c>
      <c r="T1962" s="1">
        <v>0</v>
      </c>
      <c r="U1962" t="s">
        <v>8234</v>
      </c>
      <c r="V1962" t="s">
        <v>8234</v>
      </c>
      <c r="W1962" t="s">
        <v>8234</v>
      </c>
      <c r="X1962" t="s">
        <v>8234</v>
      </c>
      <c r="Y1962" t="s">
        <v>8234</v>
      </c>
      <c r="Z1962" t="s">
        <v>8234</v>
      </c>
      <c r="AA1962" t="s">
        <v>8234</v>
      </c>
      <c r="AB1962" t="s">
        <v>8234</v>
      </c>
      <c r="AC1962" t="s">
        <v>51</v>
      </c>
      <c r="AD1962" t="s">
        <v>43</v>
      </c>
      <c r="AE1962" t="s">
        <v>183</v>
      </c>
      <c r="AF1962">
        <v>20.65</v>
      </c>
      <c r="AH1962">
        <v>38.700000000000003</v>
      </c>
      <c r="AI1962">
        <v>0</v>
      </c>
      <c r="AJ1962">
        <v>0</v>
      </c>
      <c r="AK1962">
        <v>49.42</v>
      </c>
      <c r="AL1962">
        <v>88.12</v>
      </c>
      <c r="AM1962" t="s">
        <v>57</v>
      </c>
      <c r="AN1962" t="s">
        <v>121</v>
      </c>
      <c r="AO1962" t="s">
        <v>195</v>
      </c>
    </row>
    <row r="1963" spans="1:41" x14ac:dyDescent="0.35">
      <c r="A1963" t="s">
        <v>2878</v>
      </c>
      <c r="B1963" t="s">
        <v>49</v>
      </c>
      <c r="C1963" s="10">
        <v>77</v>
      </c>
      <c r="D1963" s="5" t="str" cm="1">
        <f t="array" ref="D1963">_xlfn.IFS(C1963&lt;=29, "18-29", C1963&lt;=39, "30-39", C1963&lt;=49, "40-49", C1963&lt;=59, "50-59",C1963&lt;=69, "60-69", C1963&gt;=70, "70+")</f>
        <v>70+</v>
      </c>
      <c r="E1963" t="s">
        <v>40</v>
      </c>
      <c r="F1963">
        <v>0</v>
      </c>
      <c r="G1963" t="s">
        <v>151</v>
      </c>
      <c r="H1963">
        <v>92122</v>
      </c>
      <c r="I1963">
        <v>32.857230000000001</v>
      </c>
      <c r="J1963">
        <v>-117.209774</v>
      </c>
      <c r="K1963">
        <v>1</v>
      </c>
      <c r="L1963">
        <v>24</v>
      </c>
      <c r="M1963" t="str" cm="1">
        <f t="array" ref="M1963">_xlfn.IFS(L1963&lt;=12, "New (0-12 months)", L1963&lt;=36, "Mid (13-36 months)", L1963&gt;=37,"Long (37+ months)")</f>
        <v>Mid (13-36 months)</v>
      </c>
      <c r="N1963" t="s">
        <v>129</v>
      </c>
      <c r="O1963" t="s">
        <v>40</v>
      </c>
      <c r="P1963">
        <v>16.100000000000001</v>
      </c>
      <c r="Q1963" t="s">
        <v>43</v>
      </c>
      <c r="R1963" t="s">
        <v>40</v>
      </c>
      <c r="S1963" t="s">
        <v>44</v>
      </c>
      <c r="T1963" s="1">
        <v>12</v>
      </c>
      <c r="U1963" t="s">
        <v>43</v>
      </c>
      <c r="V1963" t="s">
        <v>43</v>
      </c>
      <c r="W1963" t="s">
        <v>40</v>
      </c>
      <c r="X1963" t="s">
        <v>43</v>
      </c>
      <c r="Y1963" t="s">
        <v>40</v>
      </c>
      <c r="Z1963" t="s">
        <v>40</v>
      </c>
      <c r="AA1963" t="s">
        <v>40</v>
      </c>
      <c r="AB1963" t="s">
        <v>40</v>
      </c>
      <c r="AC1963" t="s">
        <v>51</v>
      </c>
      <c r="AD1963" t="s">
        <v>40</v>
      </c>
      <c r="AE1963" t="s">
        <v>56</v>
      </c>
      <c r="AF1963">
        <v>93.15</v>
      </c>
      <c r="AH1963">
        <v>2231.0500000000002</v>
      </c>
      <c r="AI1963">
        <v>0</v>
      </c>
      <c r="AJ1963">
        <v>0</v>
      </c>
      <c r="AK1963">
        <v>386.4</v>
      </c>
      <c r="AL1963">
        <v>2617.4499999999998</v>
      </c>
      <c r="AM1963" t="s">
        <v>57</v>
      </c>
      <c r="AN1963" t="s">
        <v>58</v>
      </c>
      <c r="AO1963" t="s">
        <v>104</v>
      </c>
    </row>
    <row r="1964" spans="1:41" x14ac:dyDescent="0.35">
      <c r="A1964" t="s">
        <v>2879</v>
      </c>
      <c r="B1964" t="s">
        <v>49</v>
      </c>
      <c r="C1964" s="10">
        <v>39</v>
      </c>
      <c r="D1964" s="5" t="str" cm="1">
        <f t="array" ref="D1964">_xlfn.IFS(C1964&lt;=29, "18-29", C1964&lt;=39, "30-39", C1964&lt;=49, "40-49", C1964&lt;=59, "50-59",C1964&lt;=69, "60-69", C1964&gt;=70, "70+")</f>
        <v>30-39</v>
      </c>
      <c r="E1964" t="s">
        <v>43</v>
      </c>
      <c r="F1964">
        <v>0</v>
      </c>
      <c r="G1964" t="s">
        <v>151</v>
      </c>
      <c r="H1964">
        <v>92139</v>
      </c>
      <c r="I1964">
        <v>32.677715999999997</v>
      </c>
      <c r="J1964">
        <v>-117.04766600000001</v>
      </c>
      <c r="K1964">
        <v>0</v>
      </c>
      <c r="L1964">
        <v>43</v>
      </c>
      <c r="M1964" t="str" cm="1">
        <f t="array" ref="M1964">_xlfn.IFS(L1964&lt;=12, "New (0-12 months)", L1964&lt;=36, "Mid (13-36 months)", L1964&gt;=37,"Long (37+ months)")</f>
        <v>Long (37+ months)</v>
      </c>
      <c r="N1964" t="s">
        <v>76</v>
      </c>
      <c r="O1964" t="s">
        <v>40</v>
      </c>
      <c r="P1964">
        <v>19.66</v>
      </c>
      <c r="Q1964" t="s">
        <v>40</v>
      </c>
      <c r="R1964" t="s">
        <v>40</v>
      </c>
      <c r="S1964" t="s">
        <v>55</v>
      </c>
      <c r="T1964" s="1">
        <v>28</v>
      </c>
      <c r="U1964" t="s">
        <v>43</v>
      </c>
      <c r="V1964" t="s">
        <v>43</v>
      </c>
      <c r="W1964" t="s">
        <v>43</v>
      </c>
      <c r="X1964" t="s">
        <v>43</v>
      </c>
      <c r="Y1964" t="s">
        <v>43</v>
      </c>
      <c r="Z1964" t="s">
        <v>43</v>
      </c>
      <c r="AA1964" t="s">
        <v>43</v>
      </c>
      <c r="AB1964" t="s">
        <v>40</v>
      </c>
      <c r="AC1964" t="s">
        <v>51</v>
      </c>
      <c r="AD1964" t="s">
        <v>40</v>
      </c>
      <c r="AE1964" t="s">
        <v>46</v>
      </c>
      <c r="AF1964">
        <v>75.349999999999994</v>
      </c>
      <c r="AH1964">
        <v>3161.4</v>
      </c>
      <c r="AI1964">
        <v>0</v>
      </c>
      <c r="AJ1964">
        <v>0</v>
      </c>
      <c r="AK1964">
        <v>845.38</v>
      </c>
      <c r="AL1964">
        <v>4006.78</v>
      </c>
      <c r="AM1964" t="s">
        <v>47</v>
      </c>
    </row>
    <row r="1965" spans="1:41" x14ac:dyDescent="0.35">
      <c r="A1965" t="s">
        <v>2880</v>
      </c>
      <c r="B1965" t="s">
        <v>49</v>
      </c>
      <c r="C1965" s="10">
        <v>27</v>
      </c>
      <c r="D1965" s="5" t="str" cm="1">
        <f t="array" ref="D1965">_xlfn.IFS(C1965&lt;=29, "18-29", C1965&lt;=39, "30-39", C1965&lt;=49, "40-49", C1965&lt;=59, "50-59",C1965&lt;=69, "60-69", C1965&gt;=70, "70+")</f>
        <v>18-29</v>
      </c>
      <c r="E1965" t="s">
        <v>43</v>
      </c>
      <c r="F1965">
        <v>0</v>
      </c>
      <c r="G1965" t="s">
        <v>2881</v>
      </c>
      <c r="H1965">
        <v>95449</v>
      </c>
      <c r="I1965">
        <v>38.937060000000002</v>
      </c>
      <c r="J1965">
        <v>-123.118111</v>
      </c>
      <c r="K1965">
        <v>0</v>
      </c>
      <c r="L1965">
        <v>2</v>
      </c>
      <c r="M1965" t="str" cm="1">
        <f t="array" ref="M1965">_xlfn.IFS(L1965&lt;=12, "New (0-12 months)", L1965&lt;=36, "Mid (13-36 months)", L1965&gt;=37,"Long (37+ months)")</f>
        <v>New (0-12 months)</v>
      </c>
      <c r="N1965" t="s">
        <v>54</v>
      </c>
      <c r="O1965" t="s">
        <v>40</v>
      </c>
      <c r="P1965">
        <v>29.69</v>
      </c>
      <c r="Q1965" t="s">
        <v>43</v>
      </c>
      <c r="R1965" t="s">
        <v>40</v>
      </c>
      <c r="S1965" t="s">
        <v>44</v>
      </c>
      <c r="T1965" s="1">
        <v>52</v>
      </c>
      <c r="U1965" t="s">
        <v>43</v>
      </c>
      <c r="V1965" t="s">
        <v>43</v>
      </c>
      <c r="W1965" t="s">
        <v>43</v>
      </c>
      <c r="X1965" t="s">
        <v>43</v>
      </c>
      <c r="Y1965" t="s">
        <v>43</v>
      </c>
      <c r="Z1965" t="s">
        <v>43</v>
      </c>
      <c r="AA1965" t="s">
        <v>40</v>
      </c>
      <c r="AB1965" t="s">
        <v>43</v>
      </c>
      <c r="AC1965" t="s">
        <v>51</v>
      </c>
      <c r="AD1965" t="s">
        <v>43</v>
      </c>
      <c r="AE1965" t="s">
        <v>56</v>
      </c>
      <c r="AF1965">
        <v>46.05</v>
      </c>
      <c r="AH1965">
        <v>80.349999999999994</v>
      </c>
      <c r="AI1965">
        <v>0</v>
      </c>
      <c r="AJ1965">
        <v>10</v>
      </c>
      <c r="AK1965">
        <v>59.38</v>
      </c>
      <c r="AL1965">
        <v>149.72999999999999</v>
      </c>
      <c r="AM1965" t="s">
        <v>57</v>
      </c>
      <c r="AN1965" t="s">
        <v>121</v>
      </c>
      <c r="AO1965" t="s">
        <v>122</v>
      </c>
    </row>
    <row r="1966" spans="1:41" x14ac:dyDescent="0.35">
      <c r="A1966" t="s">
        <v>2882</v>
      </c>
      <c r="B1966" t="s">
        <v>49</v>
      </c>
      <c r="C1966" s="10">
        <v>21</v>
      </c>
      <c r="D1966" s="5" t="str" cm="1">
        <f t="array" ref="D1966">_xlfn.IFS(C1966&lt;=29, "18-29", C1966&lt;=39, "30-39", C1966&lt;=49, "40-49", C1966&lt;=59, "50-59",C1966&lt;=69, "60-69", C1966&gt;=70, "70+")</f>
        <v>18-29</v>
      </c>
      <c r="E1966" t="s">
        <v>43</v>
      </c>
      <c r="F1966">
        <v>0</v>
      </c>
      <c r="G1966" t="s">
        <v>151</v>
      </c>
      <c r="H1966">
        <v>92120</v>
      </c>
      <c r="I1966">
        <v>32.807867000000002</v>
      </c>
      <c r="J1966">
        <v>-117.060993</v>
      </c>
      <c r="K1966">
        <v>0</v>
      </c>
      <c r="L1966">
        <v>24</v>
      </c>
      <c r="M1966" t="str" cm="1">
        <f t="array" ref="M1966">_xlfn.IFS(L1966&lt;=12, "New (0-12 months)", L1966&lt;=36, "Mid (13-36 months)", L1966&gt;=37,"Long (37+ months)")</f>
        <v>Mid (13-36 months)</v>
      </c>
      <c r="N1966" t="s">
        <v>129</v>
      </c>
      <c r="O1966" t="s">
        <v>40</v>
      </c>
      <c r="P1966">
        <v>3.72</v>
      </c>
      <c r="Q1966" t="s">
        <v>43</v>
      </c>
      <c r="R1966" t="s">
        <v>40</v>
      </c>
      <c r="S1966" t="s">
        <v>44</v>
      </c>
      <c r="T1966" s="1">
        <v>59</v>
      </c>
      <c r="U1966" t="s">
        <v>43</v>
      </c>
      <c r="V1966" t="s">
        <v>40</v>
      </c>
      <c r="W1966" t="s">
        <v>43</v>
      </c>
      <c r="X1966" t="s">
        <v>43</v>
      </c>
      <c r="Y1966" t="s">
        <v>43</v>
      </c>
      <c r="Z1966" t="s">
        <v>43</v>
      </c>
      <c r="AA1966" t="s">
        <v>43</v>
      </c>
      <c r="AB1966" t="s">
        <v>40</v>
      </c>
      <c r="AC1966" t="s">
        <v>51</v>
      </c>
      <c r="AD1966" t="s">
        <v>40</v>
      </c>
      <c r="AE1966" t="s">
        <v>183</v>
      </c>
      <c r="AF1966">
        <v>49.7</v>
      </c>
      <c r="AH1966">
        <v>1218.25</v>
      </c>
      <c r="AI1966">
        <v>0</v>
      </c>
      <c r="AJ1966">
        <v>0</v>
      </c>
      <c r="AK1966">
        <v>89.28</v>
      </c>
      <c r="AL1966">
        <v>1307.53</v>
      </c>
      <c r="AM1966" t="s">
        <v>47</v>
      </c>
    </row>
    <row r="1967" spans="1:41" x14ac:dyDescent="0.35">
      <c r="A1967" t="s">
        <v>2883</v>
      </c>
      <c r="B1967" t="s">
        <v>49</v>
      </c>
      <c r="C1967" s="10">
        <v>78</v>
      </c>
      <c r="D1967" s="5" t="str" cm="1">
        <f t="array" ref="D1967">_xlfn.IFS(C1967&lt;=29, "18-29", C1967&lt;=39, "30-39", C1967&lt;=49, "40-49", C1967&lt;=59, "50-59",C1967&lt;=69, "60-69", C1967&gt;=70, "70+")</f>
        <v>70+</v>
      </c>
      <c r="E1967" t="s">
        <v>40</v>
      </c>
      <c r="F1967">
        <v>0</v>
      </c>
      <c r="G1967" t="s">
        <v>1903</v>
      </c>
      <c r="H1967">
        <v>95488</v>
      </c>
      <c r="I1967">
        <v>39.724432999999998</v>
      </c>
      <c r="J1967">
        <v>-123.767578</v>
      </c>
      <c r="K1967">
        <v>0</v>
      </c>
      <c r="L1967">
        <v>41</v>
      </c>
      <c r="M1967" t="str" cm="1">
        <f t="array" ref="M1967">_xlfn.IFS(L1967&lt;=12, "New (0-12 months)", L1967&lt;=36, "Mid (13-36 months)", L1967&gt;=37,"Long (37+ months)")</f>
        <v>Long (37+ months)</v>
      </c>
      <c r="N1967" t="s">
        <v>42</v>
      </c>
      <c r="O1967" t="s">
        <v>40</v>
      </c>
      <c r="P1967">
        <v>22.56</v>
      </c>
      <c r="Q1967" t="s">
        <v>40</v>
      </c>
      <c r="R1967" t="s">
        <v>40</v>
      </c>
      <c r="S1967" t="s">
        <v>55</v>
      </c>
      <c r="T1967" s="1">
        <v>15</v>
      </c>
      <c r="U1967" t="s">
        <v>43</v>
      </c>
      <c r="V1967" t="s">
        <v>43</v>
      </c>
      <c r="W1967" t="s">
        <v>40</v>
      </c>
      <c r="X1967" t="s">
        <v>43</v>
      </c>
      <c r="Y1967" t="s">
        <v>40</v>
      </c>
      <c r="Z1967" t="s">
        <v>40</v>
      </c>
      <c r="AA1967" t="s">
        <v>43</v>
      </c>
      <c r="AB1967" t="s">
        <v>40</v>
      </c>
      <c r="AC1967" t="s">
        <v>51</v>
      </c>
      <c r="AD1967" t="s">
        <v>40</v>
      </c>
      <c r="AE1967" t="s">
        <v>56</v>
      </c>
      <c r="AF1967">
        <v>99.8</v>
      </c>
      <c r="AH1967">
        <v>4259.3</v>
      </c>
      <c r="AI1967">
        <v>8.8800000000000008</v>
      </c>
      <c r="AJ1967">
        <v>0</v>
      </c>
      <c r="AK1967">
        <v>924.96</v>
      </c>
      <c r="AL1967">
        <v>5175.38</v>
      </c>
      <c r="AM1967" t="s">
        <v>57</v>
      </c>
      <c r="AN1967" t="s">
        <v>63</v>
      </c>
      <c r="AO1967" t="s">
        <v>64</v>
      </c>
    </row>
    <row r="1968" spans="1:41" x14ac:dyDescent="0.35">
      <c r="A1968" t="s">
        <v>2884</v>
      </c>
      <c r="B1968" t="s">
        <v>39</v>
      </c>
      <c r="C1968" s="10">
        <v>49</v>
      </c>
      <c r="D1968" s="5" t="str" cm="1">
        <f t="array" ref="D1968">_xlfn.IFS(C1968&lt;=29, "18-29", C1968&lt;=39, "30-39", C1968&lt;=49, "40-49", C1968&lt;=59, "50-59",C1968&lt;=69, "60-69", C1968&gt;=70, "70+")</f>
        <v>40-49</v>
      </c>
      <c r="E1968" t="s">
        <v>40</v>
      </c>
      <c r="F1968">
        <v>0</v>
      </c>
      <c r="G1968" t="s">
        <v>245</v>
      </c>
      <c r="H1968">
        <v>92028</v>
      </c>
      <c r="I1968">
        <v>33.362575</v>
      </c>
      <c r="J1968">
        <v>-117.299644</v>
      </c>
      <c r="K1968">
        <v>1</v>
      </c>
      <c r="L1968">
        <v>14</v>
      </c>
      <c r="M1968" t="str" cm="1">
        <f t="array" ref="M1968">_xlfn.IFS(L1968&lt;=12, "New (0-12 months)", L1968&lt;=36, "Mid (13-36 months)", L1968&gt;=37,"Long (37+ months)")</f>
        <v>Mid (13-36 months)</v>
      </c>
      <c r="N1968" t="s">
        <v>42</v>
      </c>
      <c r="O1968" t="s">
        <v>40</v>
      </c>
      <c r="P1968">
        <v>29.18</v>
      </c>
      <c r="Q1968" t="s">
        <v>40</v>
      </c>
      <c r="R1968" t="s">
        <v>40</v>
      </c>
      <c r="S1968" t="s">
        <v>55</v>
      </c>
      <c r="T1968" s="1">
        <v>19</v>
      </c>
      <c r="U1968" t="s">
        <v>43</v>
      </c>
      <c r="V1968" t="s">
        <v>43</v>
      </c>
      <c r="W1968" t="s">
        <v>40</v>
      </c>
      <c r="X1968" t="s">
        <v>43</v>
      </c>
      <c r="Y1968" t="s">
        <v>43</v>
      </c>
      <c r="Z1968" t="s">
        <v>40</v>
      </c>
      <c r="AA1968" t="s">
        <v>40</v>
      </c>
      <c r="AB1968" t="s">
        <v>40</v>
      </c>
      <c r="AC1968" t="s">
        <v>51</v>
      </c>
      <c r="AD1968" t="s">
        <v>40</v>
      </c>
      <c r="AE1968" t="s">
        <v>56</v>
      </c>
      <c r="AF1968">
        <v>87.25</v>
      </c>
      <c r="AH1968">
        <v>1258.5999999999999</v>
      </c>
      <c r="AI1968">
        <v>0</v>
      </c>
      <c r="AJ1968">
        <v>0</v>
      </c>
      <c r="AK1968">
        <v>408.52</v>
      </c>
      <c r="AL1968">
        <v>1667.12</v>
      </c>
      <c r="AM1968" t="s">
        <v>57</v>
      </c>
      <c r="AN1968" t="s">
        <v>58</v>
      </c>
      <c r="AO1968" t="s">
        <v>104</v>
      </c>
    </row>
    <row r="1969" spans="1:41" x14ac:dyDescent="0.35">
      <c r="A1969" t="s">
        <v>2885</v>
      </c>
      <c r="B1969" t="s">
        <v>39</v>
      </c>
      <c r="C1969" s="10">
        <v>57</v>
      </c>
      <c r="D1969" s="5" t="str" cm="1">
        <f t="array" ref="D1969">_xlfn.IFS(C1969&lt;=29, "18-29", C1969&lt;=39, "30-39", C1969&lt;=49, "40-49", C1969&lt;=59, "50-59",C1969&lt;=69, "60-69", C1969&gt;=70, "70+")</f>
        <v>50-59</v>
      </c>
      <c r="E1969" t="s">
        <v>40</v>
      </c>
      <c r="F1969">
        <v>0</v>
      </c>
      <c r="G1969" t="s">
        <v>81</v>
      </c>
      <c r="H1969">
        <v>95681</v>
      </c>
      <c r="I1969">
        <v>38.984755999999997</v>
      </c>
      <c r="J1969">
        <v>-121.345074</v>
      </c>
      <c r="K1969">
        <v>9</v>
      </c>
      <c r="L1969">
        <v>64</v>
      </c>
      <c r="M1969" t="str" cm="1">
        <f t="array" ref="M1969">_xlfn.IFS(L1969&lt;=12, "New (0-12 months)", L1969&lt;=36, "Mid (13-36 months)", L1969&gt;=37,"Long (37+ months)")</f>
        <v>Long (37+ months)</v>
      </c>
      <c r="N1969" t="s">
        <v>42</v>
      </c>
      <c r="O1969" t="s">
        <v>40</v>
      </c>
      <c r="P1969">
        <v>23.29</v>
      </c>
      <c r="Q1969" t="s">
        <v>43</v>
      </c>
      <c r="R1969" t="s">
        <v>40</v>
      </c>
      <c r="S1969" t="s">
        <v>79</v>
      </c>
      <c r="T1969" s="1">
        <v>25</v>
      </c>
      <c r="U1969" t="s">
        <v>43</v>
      </c>
      <c r="V1969" t="s">
        <v>40</v>
      </c>
      <c r="W1969" t="s">
        <v>40</v>
      </c>
      <c r="X1969" t="s">
        <v>40</v>
      </c>
      <c r="Y1969" t="s">
        <v>43</v>
      </c>
      <c r="Z1969" t="s">
        <v>40</v>
      </c>
      <c r="AA1969" t="s">
        <v>40</v>
      </c>
      <c r="AB1969" t="s">
        <v>40</v>
      </c>
      <c r="AC1969" t="s">
        <v>73</v>
      </c>
      <c r="AD1969" t="s">
        <v>40</v>
      </c>
      <c r="AE1969" t="s">
        <v>46</v>
      </c>
      <c r="AF1969">
        <v>68.3</v>
      </c>
      <c r="AH1969">
        <v>4378.8</v>
      </c>
      <c r="AI1969">
        <v>0</v>
      </c>
      <c r="AJ1969">
        <v>0</v>
      </c>
      <c r="AK1969">
        <v>1490.56</v>
      </c>
      <c r="AL1969">
        <v>5869.36</v>
      </c>
      <c r="AM1969" t="s">
        <v>47</v>
      </c>
    </row>
    <row r="1970" spans="1:41" x14ac:dyDescent="0.35">
      <c r="A1970" t="s">
        <v>2886</v>
      </c>
      <c r="B1970" t="s">
        <v>49</v>
      </c>
      <c r="C1970" s="10">
        <v>38</v>
      </c>
      <c r="D1970" s="5" t="str" cm="1">
        <f t="array" ref="D1970">_xlfn.IFS(C1970&lt;=29, "18-29", C1970&lt;=39, "30-39", C1970&lt;=49, "40-49", C1970&lt;=59, "50-59",C1970&lt;=69, "60-69", C1970&gt;=70, "70+")</f>
        <v>30-39</v>
      </c>
      <c r="E1970" t="s">
        <v>40</v>
      </c>
      <c r="F1970">
        <v>0</v>
      </c>
      <c r="G1970" t="s">
        <v>650</v>
      </c>
      <c r="H1970">
        <v>90503</v>
      </c>
      <c r="I1970">
        <v>33.840398999999998</v>
      </c>
      <c r="J1970">
        <v>-118.353714</v>
      </c>
      <c r="K1970">
        <v>1</v>
      </c>
      <c r="L1970">
        <v>72</v>
      </c>
      <c r="M1970" t="str" cm="1">
        <f t="array" ref="M1970">_xlfn.IFS(L1970&lt;=12, "New (0-12 months)", L1970&lt;=36, "Mid (13-36 months)", L1970&gt;=37,"Long (37+ months)")</f>
        <v>Long (37+ months)</v>
      </c>
      <c r="N1970" t="s">
        <v>72</v>
      </c>
      <c r="O1970" t="s">
        <v>40</v>
      </c>
      <c r="P1970">
        <v>49.5</v>
      </c>
      <c r="Q1970" t="s">
        <v>43</v>
      </c>
      <c r="R1970" t="s">
        <v>43</v>
      </c>
      <c r="S1970" t="s">
        <v>8234</v>
      </c>
      <c r="T1970" s="1">
        <v>0</v>
      </c>
      <c r="U1970" t="s">
        <v>8234</v>
      </c>
      <c r="V1970" t="s">
        <v>8234</v>
      </c>
      <c r="W1970" t="s">
        <v>8234</v>
      </c>
      <c r="X1970" t="s">
        <v>8234</v>
      </c>
      <c r="Y1970" t="s">
        <v>8234</v>
      </c>
      <c r="Z1970" t="s">
        <v>8234</v>
      </c>
      <c r="AA1970" t="s">
        <v>8234</v>
      </c>
      <c r="AB1970" t="s">
        <v>8234</v>
      </c>
      <c r="AC1970" t="s">
        <v>73</v>
      </c>
      <c r="AD1970" t="s">
        <v>43</v>
      </c>
      <c r="AE1970" t="s">
        <v>46</v>
      </c>
      <c r="AF1970">
        <v>19.399999999999999</v>
      </c>
      <c r="AH1970">
        <v>1363.25</v>
      </c>
      <c r="AI1970">
        <v>0</v>
      </c>
      <c r="AJ1970">
        <v>0</v>
      </c>
      <c r="AK1970">
        <v>3564</v>
      </c>
      <c r="AL1970">
        <v>4927.25</v>
      </c>
      <c r="AM1970" t="s">
        <v>47</v>
      </c>
    </row>
    <row r="1971" spans="1:41" x14ac:dyDescent="0.35">
      <c r="A1971" t="s">
        <v>2887</v>
      </c>
      <c r="B1971" t="s">
        <v>39</v>
      </c>
      <c r="C1971" s="10">
        <v>29</v>
      </c>
      <c r="D1971" s="5" t="str" cm="1">
        <f t="array" ref="D1971">_xlfn.IFS(C1971&lt;=29, "18-29", C1971&lt;=39, "30-39", C1971&lt;=49, "40-49", C1971&lt;=59, "50-59",C1971&lt;=69, "60-69", C1971&gt;=70, "70+")</f>
        <v>18-29</v>
      </c>
      <c r="E1971" t="s">
        <v>43</v>
      </c>
      <c r="F1971">
        <v>0</v>
      </c>
      <c r="G1971" t="s">
        <v>1814</v>
      </c>
      <c r="H1971">
        <v>96148</v>
      </c>
      <c r="I1971">
        <v>39.241239999999998</v>
      </c>
      <c r="J1971">
        <v>-120.054765</v>
      </c>
      <c r="K1971">
        <v>0</v>
      </c>
      <c r="L1971">
        <v>27</v>
      </c>
      <c r="M1971" t="str" cm="1">
        <f t="array" ref="M1971">_xlfn.IFS(L1971&lt;=12, "New (0-12 months)", L1971&lt;=36, "Mid (13-36 months)", L1971&gt;=37,"Long (37+ months)")</f>
        <v>Mid (13-36 months)</v>
      </c>
      <c r="N1971" t="s">
        <v>42</v>
      </c>
      <c r="O1971" t="s">
        <v>40</v>
      </c>
      <c r="P1971">
        <v>1.31</v>
      </c>
      <c r="Q1971" t="s">
        <v>43</v>
      </c>
      <c r="R1971" t="s">
        <v>40</v>
      </c>
      <c r="S1971" t="s">
        <v>44</v>
      </c>
      <c r="T1971" s="1">
        <v>53</v>
      </c>
      <c r="U1971" t="s">
        <v>43</v>
      </c>
      <c r="V1971" t="s">
        <v>40</v>
      </c>
      <c r="W1971" t="s">
        <v>43</v>
      </c>
      <c r="X1971" t="s">
        <v>40</v>
      </c>
      <c r="Y1971" t="s">
        <v>43</v>
      </c>
      <c r="Z1971" t="s">
        <v>43</v>
      </c>
      <c r="AA1971" t="s">
        <v>43</v>
      </c>
      <c r="AB1971" t="s">
        <v>40</v>
      </c>
      <c r="AC1971" t="s">
        <v>51</v>
      </c>
      <c r="AD1971" t="s">
        <v>40</v>
      </c>
      <c r="AE1971" t="s">
        <v>183</v>
      </c>
      <c r="AF1971">
        <v>56.15</v>
      </c>
      <c r="AH1971">
        <v>1439.35</v>
      </c>
      <c r="AI1971">
        <v>0</v>
      </c>
      <c r="AJ1971">
        <v>0</v>
      </c>
      <c r="AK1971">
        <v>35.369999999999997</v>
      </c>
      <c r="AL1971">
        <v>1474.72</v>
      </c>
      <c r="AM1971" t="s">
        <v>47</v>
      </c>
    </row>
    <row r="1972" spans="1:41" x14ac:dyDescent="0.35">
      <c r="A1972" t="s">
        <v>2888</v>
      </c>
      <c r="B1972" t="s">
        <v>49</v>
      </c>
      <c r="C1972" s="10">
        <v>79</v>
      </c>
      <c r="D1972" s="5" t="str" cm="1">
        <f t="array" ref="D1972">_xlfn.IFS(C1972&lt;=29, "18-29", C1972&lt;=39, "30-39", C1972&lt;=49, "40-49", C1972&lt;=59, "50-59",C1972&lt;=69, "60-69", C1972&gt;=70, "70+")</f>
        <v>70+</v>
      </c>
      <c r="E1972" t="s">
        <v>43</v>
      </c>
      <c r="F1972">
        <v>0</v>
      </c>
      <c r="G1972" t="s">
        <v>1745</v>
      </c>
      <c r="H1972">
        <v>91916</v>
      </c>
      <c r="I1972">
        <v>32.912663999999999</v>
      </c>
      <c r="J1972">
        <v>-116.63538699999999</v>
      </c>
      <c r="K1972">
        <v>0</v>
      </c>
      <c r="L1972">
        <v>35</v>
      </c>
      <c r="M1972" t="str" cm="1">
        <f t="array" ref="M1972">_xlfn.IFS(L1972&lt;=12, "New (0-12 months)", L1972&lt;=36, "Mid (13-36 months)", L1972&gt;=37,"Long (37+ months)")</f>
        <v>Mid (13-36 months)</v>
      </c>
      <c r="N1972" t="s">
        <v>42</v>
      </c>
      <c r="O1972" t="s">
        <v>40</v>
      </c>
      <c r="P1972">
        <v>3.04</v>
      </c>
      <c r="Q1972" t="s">
        <v>43</v>
      </c>
      <c r="R1972" t="s">
        <v>40</v>
      </c>
      <c r="S1972" t="s">
        <v>79</v>
      </c>
      <c r="T1972" s="1">
        <v>18</v>
      </c>
      <c r="U1972" t="s">
        <v>43</v>
      </c>
      <c r="V1972" t="s">
        <v>43</v>
      </c>
      <c r="W1972" t="s">
        <v>40</v>
      </c>
      <c r="X1972" t="s">
        <v>40</v>
      </c>
      <c r="Y1972" t="s">
        <v>40</v>
      </c>
      <c r="Z1972" t="s">
        <v>40</v>
      </c>
      <c r="AA1972" t="s">
        <v>43</v>
      </c>
      <c r="AB1972" t="s">
        <v>40</v>
      </c>
      <c r="AC1972" t="s">
        <v>45</v>
      </c>
      <c r="AD1972" t="s">
        <v>40</v>
      </c>
      <c r="AE1972" t="s">
        <v>56</v>
      </c>
      <c r="AF1972">
        <v>73</v>
      </c>
      <c r="AH1972">
        <v>2471.25</v>
      </c>
      <c r="AI1972">
        <v>0</v>
      </c>
      <c r="AJ1972">
        <v>0</v>
      </c>
      <c r="AK1972">
        <v>106.4</v>
      </c>
      <c r="AL1972">
        <v>2577.65</v>
      </c>
      <c r="AM1972" t="s">
        <v>47</v>
      </c>
    </row>
    <row r="1973" spans="1:41" x14ac:dyDescent="0.35">
      <c r="A1973" t="s">
        <v>2889</v>
      </c>
      <c r="B1973" t="s">
        <v>49</v>
      </c>
      <c r="C1973" s="10">
        <v>20</v>
      </c>
      <c r="D1973" s="5" t="str" cm="1">
        <f t="array" ref="D1973">_xlfn.IFS(C1973&lt;=29, "18-29", C1973&lt;=39, "30-39", C1973&lt;=49, "40-49", C1973&lt;=59, "50-59",C1973&lt;=69, "60-69", C1973&gt;=70, "70+")</f>
        <v>18-29</v>
      </c>
      <c r="E1973" t="s">
        <v>43</v>
      </c>
      <c r="F1973">
        <v>1</v>
      </c>
      <c r="G1973" t="s">
        <v>131</v>
      </c>
      <c r="H1973">
        <v>95503</v>
      </c>
      <c r="I1973">
        <v>40.737431000000001</v>
      </c>
      <c r="J1973">
        <v>-124.108897</v>
      </c>
      <c r="K1973">
        <v>0</v>
      </c>
      <c r="L1973">
        <v>1</v>
      </c>
      <c r="M1973" t="str" cm="1">
        <f t="array" ref="M1973">_xlfn.IFS(L1973&lt;=12, "New (0-12 months)", L1973&lt;=36, "Mid (13-36 months)", L1973&gt;=37,"Long (37+ months)")</f>
        <v>New (0-12 months)</v>
      </c>
      <c r="N1973" t="s">
        <v>42</v>
      </c>
      <c r="O1973" t="s">
        <v>40</v>
      </c>
      <c r="P1973">
        <v>41.39</v>
      </c>
      <c r="Q1973" t="s">
        <v>43</v>
      </c>
      <c r="R1973" t="s">
        <v>40</v>
      </c>
      <c r="S1973" t="s">
        <v>44</v>
      </c>
      <c r="T1973" s="1">
        <v>48</v>
      </c>
      <c r="U1973" t="s">
        <v>43</v>
      </c>
      <c r="V1973" t="s">
        <v>43</v>
      </c>
      <c r="W1973" t="s">
        <v>43</v>
      </c>
      <c r="X1973" t="s">
        <v>40</v>
      </c>
      <c r="Y1973" t="s">
        <v>43</v>
      </c>
      <c r="Z1973" t="s">
        <v>40</v>
      </c>
      <c r="AA1973" t="s">
        <v>40</v>
      </c>
      <c r="AB1973" t="s">
        <v>40</v>
      </c>
      <c r="AC1973" t="s">
        <v>51</v>
      </c>
      <c r="AD1973" t="s">
        <v>40</v>
      </c>
      <c r="AE1973" t="s">
        <v>46</v>
      </c>
      <c r="AF1973">
        <v>59.55</v>
      </c>
      <c r="AH1973">
        <v>59.55</v>
      </c>
      <c r="AI1973">
        <v>0</v>
      </c>
      <c r="AJ1973">
        <v>0</v>
      </c>
      <c r="AK1973">
        <v>41.39</v>
      </c>
      <c r="AL1973">
        <v>100.94</v>
      </c>
      <c r="AM1973" t="s">
        <v>98</v>
      </c>
    </row>
    <row r="1974" spans="1:41" x14ac:dyDescent="0.35">
      <c r="A1974" t="s">
        <v>2890</v>
      </c>
      <c r="B1974" t="s">
        <v>39</v>
      </c>
      <c r="C1974" s="10">
        <v>62</v>
      </c>
      <c r="D1974" s="5" t="str" cm="1">
        <f t="array" ref="D1974">_xlfn.IFS(C1974&lt;=29, "18-29", C1974&lt;=39, "30-39", C1974&lt;=49, "40-49", C1974&lt;=59, "50-59",C1974&lt;=69, "60-69", C1974&gt;=70, "70+")</f>
        <v>60-69</v>
      </c>
      <c r="E1974" t="s">
        <v>43</v>
      </c>
      <c r="F1974">
        <v>0</v>
      </c>
      <c r="G1974" t="s">
        <v>2891</v>
      </c>
      <c r="H1974">
        <v>96076</v>
      </c>
      <c r="I1974">
        <v>40.367964000000001</v>
      </c>
      <c r="J1974">
        <v>-122.93737900000001</v>
      </c>
      <c r="K1974">
        <v>0</v>
      </c>
      <c r="L1974">
        <v>1</v>
      </c>
      <c r="M1974" t="str" cm="1">
        <f t="array" ref="M1974">_xlfn.IFS(L1974&lt;=12, "New (0-12 months)", L1974&lt;=36, "Mid (13-36 months)", L1974&gt;=37,"Long (37+ months)")</f>
        <v>New (0-12 months)</v>
      </c>
      <c r="N1974" t="s">
        <v>54</v>
      </c>
      <c r="O1974" t="s">
        <v>40</v>
      </c>
      <c r="P1974">
        <v>12.4</v>
      </c>
      <c r="Q1974" t="s">
        <v>43</v>
      </c>
      <c r="R1974" t="s">
        <v>40</v>
      </c>
      <c r="S1974" t="s">
        <v>55</v>
      </c>
      <c r="T1974" s="1">
        <v>28</v>
      </c>
      <c r="U1974" t="s">
        <v>43</v>
      </c>
      <c r="V1974" t="s">
        <v>43</v>
      </c>
      <c r="W1974" t="s">
        <v>43</v>
      </c>
      <c r="X1974" t="s">
        <v>43</v>
      </c>
      <c r="Y1974" t="s">
        <v>43</v>
      </c>
      <c r="Z1974" t="s">
        <v>43</v>
      </c>
      <c r="AA1974" t="s">
        <v>43</v>
      </c>
      <c r="AB1974" t="s">
        <v>40</v>
      </c>
      <c r="AC1974" t="s">
        <v>51</v>
      </c>
      <c r="AD1974" t="s">
        <v>43</v>
      </c>
      <c r="AE1974" t="s">
        <v>56</v>
      </c>
      <c r="AF1974">
        <v>68.650000000000006</v>
      </c>
      <c r="AH1974">
        <v>68.650000000000006</v>
      </c>
      <c r="AI1974">
        <v>0</v>
      </c>
      <c r="AJ1974">
        <v>0</v>
      </c>
      <c r="AK1974">
        <v>12.4</v>
      </c>
      <c r="AL1974">
        <v>81.05</v>
      </c>
      <c r="AM1974" t="s">
        <v>57</v>
      </c>
      <c r="AN1974" t="s">
        <v>117</v>
      </c>
      <c r="AO1974" t="s">
        <v>466</v>
      </c>
    </row>
    <row r="1975" spans="1:41" x14ac:dyDescent="0.35">
      <c r="A1975" t="s">
        <v>2892</v>
      </c>
      <c r="B1975" t="s">
        <v>49</v>
      </c>
      <c r="C1975" s="10">
        <v>74</v>
      </c>
      <c r="D1975" s="5" t="str" cm="1">
        <f t="array" ref="D1975">_xlfn.IFS(C1975&lt;=29, "18-29", C1975&lt;=39, "30-39", C1975&lt;=49, "40-49", C1975&lt;=59, "50-59",C1975&lt;=69, "60-69", C1975&gt;=70, "70+")</f>
        <v>70+</v>
      </c>
      <c r="E1975" t="s">
        <v>43</v>
      </c>
      <c r="F1975">
        <v>0</v>
      </c>
      <c r="G1975" t="s">
        <v>155</v>
      </c>
      <c r="H1975">
        <v>95407</v>
      </c>
      <c r="I1975">
        <v>38.394091000000003</v>
      </c>
      <c r="J1975">
        <v>-122.739814</v>
      </c>
      <c r="K1975">
        <v>0</v>
      </c>
      <c r="L1975">
        <v>43</v>
      </c>
      <c r="M1975" t="str" cm="1">
        <f t="array" ref="M1975">_xlfn.IFS(L1975&lt;=12, "New (0-12 months)", L1975&lt;=36, "Mid (13-36 months)", L1975&gt;=37,"Long (37+ months)")</f>
        <v>Long (37+ months)</v>
      </c>
      <c r="N1975" t="s">
        <v>42</v>
      </c>
      <c r="O1975" t="s">
        <v>40</v>
      </c>
      <c r="P1975">
        <v>39.119999999999997</v>
      </c>
      <c r="Q1975" t="s">
        <v>43</v>
      </c>
      <c r="R1975" t="s">
        <v>40</v>
      </c>
      <c r="S1975" t="s">
        <v>55</v>
      </c>
      <c r="T1975" s="1">
        <v>6</v>
      </c>
      <c r="U1975" t="s">
        <v>43</v>
      </c>
      <c r="V1975" t="s">
        <v>43</v>
      </c>
      <c r="W1975" t="s">
        <v>43</v>
      </c>
      <c r="X1975" t="s">
        <v>43</v>
      </c>
      <c r="Y1975" t="s">
        <v>40</v>
      </c>
      <c r="Z1975" t="s">
        <v>40</v>
      </c>
      <c r="AA1975" t="s">
        <v>40</v>
      </c>
      <c r="AB1975" t="s">
        <v>40</v>
      </c>
      <c r="AC1975" t="s">
        <v>51</v>
      </c>
      <c r="AD1975" t="s">
        <v>40</v>
      </c>
      <c r="AE1975" t="s">
        <v>183</v>
      </c>
      <c r="AF1975">
        <v>89.55</v>
      </c>
      <c r="AH1975">
        <v>3856.75</v>
      </c>
      <c r="AI1975">
        <v>0</v>
      </c>
      <c r="AJ1975">
        <v>0</v>
      </c>
      <c r="AK1975">
        <v>1682.16</v>
      </c>
      <c r="AL1975">
        <v>5538.91</v>
      </c>
      <c r="AM1975" t="s">
        <v>57</v>
      </c>
      <c r="AN1975" t="s">
        <v>63</v>
      </c>
      <c r="AO1975" t="s">
        <v>67</v>
      </c>
    </row>
    <row r="1976" spans="1:41" x14ac:dyDescent="0.35">
      <c r="A1976" t="s">
        <v>2893</v>
      </c>
      <c r="B1976" t="s">
        <v>39</v>
      </c>
      <c r="C1976" s="10">
        <v>69</v>
      </c>
      <c r="D1976" s="5" t="str" cm="1">
        <f t="array" ref="D1976">_xlfn.IFS(C1976&lt;=29, "18-29", C1976&lt;=39, "30-39", C1976&lt;=49, "40-49", C1976&lt;=59, "50-59",C1976&lt;=69, "60-69", C1976&gt;=70, "70+")</f>
        <v>60-69</v>
      </c>
      <c r="E1976" t="s">
        <v>40</v>
      </c>
      <c r="F1976">
        <v>0</v>
      </c>
      <c r="G1976" t="s">
        <v>2160</v>
      </c>
      <c r="H1976">
        <v>94592</v>
      </c>
      <c r="I1976">
        <v>38.093701000000003</v>
      </c>
      <c r="J1976">
        <v>-122.276589</v>
      </c>
      <c r="K1976">
        <v>1</v>
      </c>
      <c r="L1976">
        <v>53</v>
      </c>
      <c r="M1976" t="str" cm="1">
        <f t="array" ref="M1976">_xlfn.IFS(L1976&lt;=12, "New (0-12 months)", L1976&lt;=36, "Mid (13-36 months)", L1976&gt;=37,"Long (37+ months)")</f>
        <v>Long (37+ months)</v>
      </c>
      <c r="N1976" t="s">
        <v>42</v>
      </c>
      <c r="O1976" t="s">
        <v>40</v>
      </c>
      <c r="P1976">
        <v>30.09</v>
      </c>
      <c r="Q1976" t="s">
        <v>40</v>
      </c>
      <c r="R1976" t="s">
        <v>40</v>
      </c>
      <c r="S1976" t="s">
        <v>55</v>
      </c>
      <c r="T1976" s="1">
        <v>12</v>
      </c>
      <c r="U1976" t="s">
        <v>43</v>
      </c>
      <c r="V1976" t="s">
        <v>43</v>
      </c>
      <c r="W1976" t="s">
        <v>43</v>
      </c>
      <c r="X1976" t="s">
        <v>43</v>
      </c>
      <c r="Y1976" t="s">
        <v>40</v>
      </c>
      <c r="Z1976" t="s">
        <v>40</v>
      </c>
      <c r="AA1976" t="s">
        <v>43</v>
      </c>
      <c r="AB1976" t="s">
        <v>40</v>
      </c>
      <c r="AC1976" t="s">
        <v>45</v>
      </c>
      <c r="AD1976" t="s">
        <v>40</v>
      </c>
      <c r="AE1976" t="s">
        <v>46</v>
      </c>
      <c r="AF1976">
        <v>95.85</v>
      </c>
      <c r="AH1976">
        <v>5016.25</v>
      </c>
      <c r="AI1976">
        <v>18.850000000000001</v>
      </c>
      <c r="AJ1976">
        <v>0</v>
      </c>
      <c r="AK1976">
        <v>1594.77</v>
      </c>
      <c r="AL1976">
        <v>6592.17</v>
      </c>
      <c r="AM1976" t="s">
        <v>47</v>
      </c>
    </row>
    <row r="1977" spans="1:41" x14ac:dyDescent="0.35">
      <c r="A1977" t="s">
        <v>2894</v>
      </c>
      <c r="B1977" t="s">
        <v>39</v>
      </c>
      <c r="C1977" s="10">
        <v>50</v>
      </c>
      <c r="D1977" s="5" t="str" cm="1">
        <f t="array" ref="D1977">_xlfn.IFS(C1977&lt;=29, "18-29", C1977&lt;=39, "30-39", C1977&lt;=49, "40-49", C1977&lt;=59, "50-59",C1977&lt;=69, "60-69", C1977&gt;=70, "70+")</f>
        <v>50-59</v>
      </c>
      <c r="E1977" t="s">
        <v>43</v>
      </c>
      <c r="F1977">
        <v>0</v>
      </c>
      <c r="G1977" t="s">
        <v>2895</v>
      </c>
      <c r="H1977">
        <v>95674</v>
      </c>
      <c r="I1977">
        <v>38.954143999999999</v>
      </c>
      <c r="J1977">
        <v>-121.482536</v>
      </c>
      <c r="K1977">
        <v>0</v>
      </c>
      <c r="L1977">
        <v>17</v>
      </c>
      <c r="M1977" t="str" cm="1">
        <f t="array" ref="M1977">_xlfn.IFS(L1977&lt;=12, "New (0-12 months)", L1977&lt;=36, "Mid (13-36 months)", L1977&gt;=37,"Long (37+ months)")</f>
        <v>Mid (13-36 months)</v>
      </c>
      <c r="N1977" t="s">
        <v>42</v>
      </c>
      <c r="O1977" t="s">
        <v>40</v>
      </c>
      <c r="P1977">
        <v>24.31</v>
      </c>
      <c r="Q1977" t="s">
        <v>40</v>
      </c>
      <c r="R1977" t="s">
        <v>40</v>
      </c>
      <c r="S1977" t="s">
        <v>79</v>
      </c>
      <c r="T1977" s="1">
        <v>21</v>
      </c>
      <c r="U1977" t="s">
        <v>43</v>
      </c>
      <c r="V1977" t="s">
        <v>43</v>
      </c>
      <c r="W1977" t="s">
        <v>40</v>
      </c>
      <c r="X1977" t="s">
        <v>43</v>
      </c>
      <c r="Y1977" t="s">
        <v>43</v>
      </c>
      <c r="Z1977" t="s">
        <v>43</v>
      </c>
      <c r="AA1977" t="s">
        <v>43</v>
      </c>
      <c r="AB1977" t="s">
        <v>40</v>
      </c>
      <c r="AC1977" t="s">
        <v>45</v>
      </c>
      <c r="AD1977" t="s">
        <v>40</v>
      </c>
      <c r="AE1977" t="s">
        <v>183</v>
      </c>
      <c r="AF1977">
        <v>55.85</v>
      </c>
      <c r="AH1977">
        <v>937.5</v>
      </c>
      <c r="AI1977">
        <v>0</v>
      </c>
      <c r="AJ1977">
        <v>0</v>
      </c>
      <c r="AK1977">
        <v>413.27</v>
      </c>
      <c r="AL1977">
        <v>1350.77</v>
      </c>
      <c r="AM1977" t="s">
        <v>57</v>
      </c>
      <c r="AN1977" t="s">
        <v>117</v>
      </c>
      <c r="AO1977" t="s">
        <v>466</v>
      </c>
    </row>
    <row r="1978" spans="1:41" x14ac:dyDescent="0.35">
      <c r="A1978" t="s">
        <v>2896</v>
      </c>
      <c r="B1978" t="s">
        <v>39</v>
      </c>
      <c r="C1978" s="10">
        <v>67</v>
      </c>
      <c r="D1978" s="5" t="str" cm="1">
        <f t="array" ref="D1978">_xlfn.IFS(C1978&lt;=29, "18-29", C1978&lt;=39, "30-39", C1978&lt;=49, "40-49", C1978&lt;=59, "50-59",C1978&lt;=69, "60-69", C1978&gt;=70, "70+")</f>
        <v>60-69</v>
      </c>
      <c r="E1978" t="s">
        <v>43</v>
      </c>
      <c r="F1978">
        <v>0</v>
      </c>
      <c r="G1978" t="s">
        <v>2897</v>
      </c>
      <c r="H1978">
        <v>93251</v>
      </c>
      <c r="I1978">
        <v>35.383809999999997</v>
      </c>
      <c r="J1978">
        <v>-119.730885</v>
      </c>
      <c r="K1978">
        <v>0</v>
      </c>
      <c r="L1978">
        <v>20</v>
      </c>
      <c r="M1978" t="str" cm="1">
        <f t="array" ref="M1978">_xlfn.IFS(L1978&lt;=12, "New (0-12 months)", L1978&lt;=36, "Mid (13-36 months)", L1978&gt;=37,"Long (37+ months)")</f>
        <v>Mid (13-36 months)</v>
      </c>
      <c r="N1978" t="s">
        <v>62</v>
      </c>
      <c r="O1978" t="s">
        <v>40</v>
      </c>
      <c r="P1978">
        <v>29.29</v>
      </c>
      <c r="Q1978" t="s">
        <v>40</v>
      </c>
      <c r="R1978" t="s">
        <v>40</v>
      </c>
      <c r="S1978" t="s">
        <v>55</v>
      </c>
      <c r="T1978" s="1">
        <v>15</v>
      </c>
      <c r="U1978" t="s">
        <v>43</v>
      </c>
      <c r="V1978" t="s">
        <v>43</v>
      </c>
      <c r="W1978" t="s">
        <v>43</v>
      </c>
      <c r="X1978" t="s">
        <v>43</v>
      </c>
      <c r="Y1978" t="s">
        <v>43</v>
      </c>
      <c r="Z1978" t="s">
        <v>40</v>
      </c>
      <c r="AA1978" t="s">
        <v>40</v>
      </c>
      <c r="AB1978" t="s">
        <v>40</v>
      </c>
      <c r="AC1978" t="s">
        <v>51</v>
      </c>
      <c r="AD1978" t="s">
        <v>40</v>
      </c>
      <c r="AE1978" t="s">
        <v>46</v>
      </c>
      <c r="AF1978">
        <v>85.8</v>
      </c>
      <c r="AH1978">
        <v>1727.5</v>
      </c>
      <c r="AI1978">
        <v>0</v>
      </c>
      <c r="AJ1978">
        <v>0</v>
      </c>
      <c r="AK1978">
        <v>585.79999999999995</v>
      </c>
      <c r="AL1978">
        <v>2313.3000000000002</v>
      </c>
      <c r="AM1978" t="s">
        <v>57</v>
      </c>
      <c r="AN1978" t="s">
        <v>117</v>
      </c>
      <c r="AO1978" t="s">
        <v>466</v>
      </c>
    </row>
    <row r="1979" spans="1:41" x14ac:dyDescent="0.35">
      <c r="A1979" t="s">
        <v>2898</v>
      </c>
      <c r="B1979" t="s">
        <v>49</v>
      </c>
      <c r="C1979" s="10">
        <v>33</v>
      </c>
      <c r="D1979" s="5" t="str" cm="1">
        <f t="array" ref="D1979">_xlfn.IFS(C1979&lt;=29, "18-29", C1979&lt;=39, "30-39", C1979&lt;=49, "40-49", C1979&lt;=59, "50-59",C1979&lt;=69, "60-69", C1979&gt;=70, "70+")</f>
        <v>30-39</v>
      </c>
      <c r="E1979" t="s">
        <v>43</v>
      </c>
      <c r="F1979">
        <v>0</v>
      </c>
      <c r="G1979" t="s">
        <v>666</v>
      </c>
      <c r="H1979">
        <v>94021</v>
      </c>
      <c r="I1979">
        <v>37.266387999999999</v>
      </c>
      <c r="J1979">
        <v>-122.26308</v>
      </c>
      <c r="K1979">
        <v>0</v>
      </c>
      <c r="L1979">
        <v>6</v>
      </c>
      <c r="M1979" t="str" cm="1">
        <f t="array" ref="M1979">_xlfn.IFS(L1979&lt;=12, "New (0-12 months)", L1979&lt;=36, "Mid (13-36 months)", L1979&gt;=37,"Long (37+ months)")</f>
        <v>New (0-12 months)</v>
      </c>
      <c r="N1979" t="s">
        <v>42</v>
      </c>
      <c r="O1979" t="s">
        <v>40</v>
      </c>
      <c r="P1979">
        <v>10.54</v>
      </c>
      <c r="Q1979" t="s">
        <v>43</v>
      </c>
      <c r="R1979" t="s">
        <v>43</v>
      </c>
      <c r="S1979" t="s">
        <v>8234</v>
      </c>
      <c r="T1979" s="1">
        <v>0</v>
      </c>
      <c r="U1979" t="s">
        <v>8234</v>
      </c>
      <c r="V1979" t="s">
        <v>8234</v>
      </c>
      <c r="W1979" t="s">
        <v>8234</v>
      </c>
      <c r="X1979" t="s">
        <v>8234</v>
      </c>
      <c r="Y1979" t="s">
        <v>8234</v>
      </c>
      <c r="Z1979" t="s">
        <v>8234</v>
      </c>
      <c r="AA1979" t="s">
        <v>8234</v>
      </c>
      <c r="AB1979" t="s">
        <v>8234</v>
      </c>
      <c r="AC1979" t="s">
        <v>45</v>
      </c>
      <c r="AD1979" t="s">
        <v>43</v>
      </c>
      <c r="AE1979" t="s">
        <v>46</v>
      </c>
      <c r="AF1979">
        <v>19.149999999999999</v>
      </c>
      <c r="AH1979">
        <v>124.4</v>
      </c>
      <c r="AI1979">
        <v>0</v>
      </c>
      <c r="AJ1979">
        <v>0</v>
      </c>
      <c r="AK1979">
        <v>63.24</v>
      </c>
      <c r="AL1979">
        <v>187.64</v>
      </c>
      <c r="AM1979" t="s">
        <v>47</v>
      </c>
    </row>
    <row r="1980" spans="1:41" x14ac:dyDescent="0.35">
      <c r="A1980" t="s">
        <v>2899</v>
      </c>
      <c r="B1980" t="s">
        <v>49</v>
      </c>
      <c r="C1980" s="10">
        <v>47</v>
      </c>
      <c r="D1980" s="5" t="str" cm="1">
        <f t="array" ref="D1980">_xlfn.IFS(C1980&lt;=29, "18-29", C1980&lt;=39, "30-39", C1980&lt;=49, "40-49", C1980&lt;=59, "50-59",C1980&lt;=69, "60-69", C1980&gt;=70, "70+")</f>
        <v>40-49</v>
      </c>
      <c r="E1980" t="s">
        <v>43</v>
      </c>
      <c r="F1980">
        <v>3</v>
      </c>
      <c r="G1980" t="s">
        <v>2282</v>
      </c>
      <c r="H1980">
        <v>94578</v>
      </c>
      <c r="I1980">
        <v>37.704383999999997</v>
      </c>
      <c r="J1980">
        <v>-122.12670300000001</v>
      </c>
      <c r="K1980">
        <v>0</v>
      </c>
      <c r="L1980">
        <v>1</v>
      </c>
      <c r="M1980" t="str" cm="1">
        <f t="array" ref="M1980">_xlfn.IFS(L1980&lt;=12, "New (0-12 months)", L1980&lt;=36, "Mid (13-36 months)", L1980&gt;=37,"Long (37+ months)")</f>
        <v>New (0-12 months)</v>
      </c>
      <c r="N1980" t="s">
        <v>42</v>
      </c>
      <c r="O1980" t="s">
        <v>43</v>
      </c>
      <c r="P1980">
        <v>0</v>
      </c>
      <c r="Q1980" t="s">
        <v>8234</v>
      </c>
      <c r="R1980" t="s">
        <v>40</v>
      </c>
      <c r="S1980" t="s">
        <v>44</v>
      </c>
      <c r="T1980" s="1">
        <v>21</v>
      </c>
      <c r="U1980" t="s">
        <v>43</v>
      </c>
      <c r="V1980" t="s">
        <v>43</v>
      </c>
      <c r="W1980" t="s">
        <v>43</v>
      </c>
      <c r="X1980" t="s">
        <v>43</v>
      </c>
      <c r="Y1980" t="s">
        <v>43</v>
      </c>
      <c r="Z1980" t="s">
        <v>43</v>
      </c>
      <c r="AA1980" t="s">
        <v>43</v>
      </c>
      <c r="AB1980" t="s">
        <v>43</v>
      </c>
      <c r="AC1980" t="s">
        <v>51</v>
      </c>
      <c r="AD1980" t="s">
        <v>40</v>
      </c>
      <c r="AE1980" t="s">
        <v>56</v>
      </c>
      <c r="AF1980">
        <v>24.7</v>
      </c>
      <c r="AH1980">
        <v>24.7</v>
      </c>
      <c r="AI1980">
        <v>0</v>
      </c>
      <c r="AJ1980">
        <v>0</v>
      </c>
      <c r="AK1980">
        <v>0</v>
      </c>
      <c r="AL1980">
        <v>24.7</v>
      </c>
      <c r="AM1980" t="s">
        <v>98</v>
      </c>
    </row>
    <row r="1981" spans="1:41" x14ac:dyDescent="0.35">
      <c r="A1981" t="s">
        <v>2900</v>
      </c>
      <c r="B1981" t="s">
        <v>39</v>
      </c>
      <c r="C1981" s="10">
        <v>52</v>
      </c>
      <c r="D1981" s="5" t="str" cm="1">
        <f t="array" ref="D1981">_xlfn.IFS(C1981&lt;=29, "18-29", C1981&lt;=39, "30-39", C1981&lt;=49, "40-49", C1981&lt;=59, "50-59",C1981&lt;=69, "60-69", C1981&gt;=70, "70+")</f>
        <v>50-59</v>
      </c>
      <c r="E1981" t="s">
        <v>43</v>
      </c>
      <c r="F1981">
        <v>0</v>
      </c>
      <c r="G1981" t="s">
        <v>151</v>
      </c>
      <c r="H1981">
        <v>92130</v>
      </c>
      <c r="I1981">
        <v>32.957194999999999</v>
      </c>
      <c r="J1981">
        <v>-117.20254199999999</v>
      </c>
      <c r="K1981">
        <v>0</v>
      </c>
      <c r="L1981">
        <v>61</v>
      </c>
      <c r="M1981" t="str" cm="1">
        <f t="array" ref="M1981">_xlfn.IFS(L1981&lt;=12, "New (0-12 months)", L1981&lt;=36, "Mid (13-36 months)", L1981&gt;=37,"Long (37+ months)")</f>
        <v>Long (37+ months)</v>
      </c>
      <c r="N1981" t="s">
        <v>42</v>
      </c>
      <c r="O1981" t="s">
        <v>40</v>
      </c>
      <c r="P1981">
        <v>23.45</v>
      </c>
      <c r="Q1981" t="s">
        <v>40</v>
      </c>
      <c r="R1981" t="s">
        <v>40</v>
      </c>
      <c r="S1981" t="s">
        <v>79</v>
      </c>
      <c r="T1981" s="1">
        <v>8</v>
      </c>
      <c r="U1981" t="s">
        <v>40</v>
      </c>
      <c r="V1981" t="s">
        <v>40</v>
      </c>
      <c r="W1981" t="s">
        <v>40</v>
      </c>
      <c r="X1981" t="s">
        <v>40</v>
      </c>
      <c r="Y1981" t="s">
        <v>40</v>
      </c>
      <c r="Z1981" t="s">
        <v>40</v>
      </c>
      <c r="AA1981" t="s">
        <v>40</v>
      </c>
      <c r="AB1981" t="s">
        <v>40</v>
      </c>
      <c r="AC1981" t="s">
        <v>73</v>
      </c>
      <c r="AD1981" t="s">
        <v>43</v>
      </c>
      <c r="AE1981" t="s">
        <v>56</v>
      </c>
      <c r="AF1981">
        <v>89.65</v>
      </c>
      <c r="AH1981">
        <v>5308.7</v>
      </c>
      <c r="AI1981">
        <v>0</v>
      </c>
      <c r="AJ1981">
        <v>0</v>
      </c>
      <c r="AK1981">
        <v>1430.45</v>
      </c>
      <c r="AL1981">
        <v>6739.15</v>
      </c>
      <c r="AM1981" t="s">
        <v>47</v>
      </c>
    </row>
    <row r="1982" spans="1:41" x14ac:dyDescent="0.35">
      <c r="A1982" t="s">
        <v>2901</v>
      </c>
      <c r="B1982" t="s">
        <v>39</v>
      </c>
      <c r="C1982" s="10">
        <v>74</v>
      </c>
      <c r="D1982" s="5" t="str" cm="1">
        <f t="array" ref="D1982">_xlfn.IFS(C1982&lt;=29, "18-29", C1982&lt;=39, "30-39", C1982&lt;=49, "40-49", C1982&lt;=59, "50-59",C1982&lt;=69, "60-69", C1982&gt;=70, "70+")</f>
        <v>70+</v>
      </c>
      <c r="E1982" t="s">
        <v>43</v>
      </c>
      <c r="F1982">
        <v>0</v>
      </c>
      <c r="G1982" t="s">
        <v>978</v>
      </c>
      <c r="H1982">
        <v>92807</v>
      </c>
      <c r="I1982">
        <v>33.848733000000003</v>
      </c>
      <c r="J1982">
        <v>-117.788357</v>
      </c>
      <c r="K1982">
        <v>0</v>
      </c>
      <c r="L1982">
        <v>4</v>
      </c>
      <c r="M1982" t="str" cm="1">
        <f t="array" ref="M1982">_xlfn.IFS(L1982&lt;=12, "New (0-12 months)", L1982&lt;=36, "Mid (13-36 months)", L1982&gt;=37,"Long (37+ months)")</f>
        <v>New (0-12 months)</v>
      </c>
      <c r="N1982" t="s">
        <v>42</v>
      </c>
      <c r="O1982" t="s">
        <v>40</v>
      </c>
      <c r="P1982">
        <v>48.35</v>
      </c>
      <c r="Q1982" t="s">
        <v>40</v>
      </c>
      <c r="R1982" t="s">
        <v>40</v>
      </c>
      <c r="S1982" t="s">
        <v>44</v>
      </c>
      <c r="T1982" s="1">
        <v>24</v>
      </c>
      <c r="U1982" t="s">
        <v>43</v>
      </c>
      <c r="V1982" t="s">
        <v>43</v>
      </c>
      <c r="W1982" t="s">
        <v>40</v>
      </c>
      <c r="X1982" t="s">
        <v>43</v>
      </c>
      <c r="Y1982" t="s">
        <v>40</v>
      </c>
      <c r="Z1982" t="s">
        <v>43</v>
      </c>
      <c r="AA1982" t="s">
        <v>43</v>
      </c>
      <c r="AB1982" t="s">
        <v>40</v>
      </c>
      <c r="AC1982" t="s">
        <v>51</v>
      </c>
      <c r="AD1982" t="s">
        <v>40</v>
      </c>
      <c r="AE1982" t="s">
        <v>56</v>
      </c>
      <c r="AF1982">
        <v>89.2</v>
      </c>
      <c r="AH1982">
        <v>346.2</v>
      </c>
      <c r="AI1982">
        <v>0</v>
      </c>
      <c r="AJ1982">
        <v>0</v>
      </c>
      <c r="AK1982">
        <v>193.4</v>
      </c>
      <c r="AL1982">
        <v>539.6</v>
      </c>
      <c r="AM1982" t="s">
        <v>57</v>
      </c>
      <c r="AN1982" t="s">
        <v>58</v>
      </c>
      <c r="AO1982" t="s">
        <v>59</v>
      </c>
    </row>
    <row r="1983" spans="1:41" x14ac:dyDescent="0.35">
      <c r="A1983" t="s">
        <v>2902</v>
      </c>
      <c r="B1983" t="s">
        <v>39</v>
      </c>
      <c r="C1983" s="10">
        <v>57</v>
      </c>
      <c r="D1983" s="5" t="str" cm="1">
        <f t="array" ref="D1983">_xlfn.IFS(C1983&lt;=29, "18-29", C1983&lt;=39, "30-39", C1983&lt;=49, "40-49", C1983&lt;=59, "50-59",C1983&lt;=69, "60-69", C1983&gt;=70, "70+")</f>
        <v>50-59</v>
      </c>
      <c r="E1983" t="s">
        <v>43</v>
      </c>
      <c r="F1983">
        <v>0</v>
      </c>
      <c r="G1983" t="s">
        <v>1923</v>
      </c>
      <c r="H1983">
        <v>92629</v>
      </c>
      <c r="I1983">
        <v>33.477922999999997</v>
      </c>
      <c r="J1983">
        <v>-117.705314</v>
      </c>
      <c r="K1983">
        <v>0</v>
      </c>
      <c r="L1983">
        <v>1</v>
      </c>
      <c r="M1983" t="str" cm="1">
        <f t="array" ref="M1983">_xlfn.IFS(L1983&lt;=12, "New (0-12 months)", L1983&lt;=36, "Mid (13-36 months)", L1983&gt;=37,"Long (37+ months)")</f>
        <v>New (0-12 months)</v>
      </c>
      <c r="N1983" t="s">
        <v>42</v>
      </c>
      <c r="O1983" t="s">
        <v>40</v>
      </c>
      <c r="P1983">
        <v>40.630000000000003</v>
      </c>
      <c r="Q1983" t="s">
        <v>43</v>
      </c>
      <c r="R1983" t="s">
        <v>43</v>
      </c>
      <c r="S1983" t="s">
        <v>8234</v>
      </c>
      <c r="T1983" s="1">
        <v>0</v>
      </c>
      <c r="U1983" t="s">
        <v>8234</v>
      </c>
      <c r="V1983" t="s">
        <v>8234</v>
      </c>
      <c r="W1983" t="s">
        <v>8234</v>
      </c>
      <c r="X1983" t="s">
        <v>8234</v>
      </c>
      <c r="Y1983" t="s">
        <v>8234</v>
      </c>
      <c r="Z1983" t="s">
        <v>8234</v>
      </c>
      <c r="AA1983" t="s">
        <v>8234</v>
      </c>
      <c r="AB1983" t="s">
        <v>8234</v>
      </c>
      <c r="AC1983" t="s">
        <v>51</v>
      </c>
      <c r="AD1983" t="s">
        <v>43</v>
      </c>
      <c r="AE1983" t="s">
        <v>46</v>
      </c>
      <c r="AF1983">
        <v>19.55</v>
      </c>
      <c r="AH1983">
        <v>19.55</v>
      </c>
      <c r="AI1983">
        <v>0</v>
      </c>
      <c r="AJ1983">
        <v>0</v>
      </c>
      <c r="AK1983">
        <v>40.630000000000003</v>
      </c>
      <c r="AL1983">
        <v>60.18</v>
      </c>
      <c r="AM1983" t="s">
        <v>98</v>
      </c>
    </row>
    <row r="1984" spans="1:41" x14ac:dyDescent="0.35">
      <c r="A1984" t="s">
        <v>2903</v>
      </c>
      <c r="B1984" t="s">
        <v>49</v>
      </c>
      <c r="C1984" s="10">
        <v>24</v>
      </c>
      <c r="D1984" s="5" t="str" cm="1">
        <f t="array" ref="D1984">_xlfn.IFS(C1984&lt;=29, "18-29", C1984&lt;=39, "30-39", C1984&lt;=49, "40-49", C1984&lt;=59, "50-59",C1984&lt;=69, "60-69", C1984&gt;=70, "70+")</f>
        <v>18-29</v>
      </c>
      <c r="E1984" t="s">
        <v>43</v>
      </c>
      <c r="F1984">
        <v>0</v>
      </c>
      <c r="G1984" t="s">
        <v>530</v>
      </c>
      <c r="H1984">
        <v>95385</v>
      </c>
      <c r="I1984">
        <v>37.609095000000003</v>
      </c>
      <c r="J1984">
        <v>-121.263381</v>
      </c>
      <c r="K1984">
        <v>0</v>
      </c>
      <c r="L1984">
        <v>1</v>
      </c>
      <c r="M1984" t="str" cm="1">
        <f t="array" ref="M1984">_xlfn.IFS(L1984&lt;=12, "New (0-12 months)", L1984&lt;=36, "Mid (13-36 months)", L1984&gt;=37,"Long (37+ months)")</f>
        <v>New (0-12 months)</v>
      </c>
      <c r="N1984" t="s">
        <v>42</v>
      </c>
      <c r="O1984" t="s">
        <v>40</v>
      </c>
      <c r="P1984">
        <v>35.770000000000003</v>
      </c>
      <c r="Q1984" t="s">
        <v>43</v>
      </c>
      <c r="R1984" t="s">
        <v>40</v>
      </c>
      <c r="S1984" t="s">
        <v>55</v>
      </c>
      <c r="T1984" s="1">
        <v>69</v>
      </c>
      <c r="U1984" t="s">
        <v>43</v>
      </c>
      <c r="V1984" t="s">
        <v>43</v>
      </c>
      <c r="W1984" t="s">
        <v>43</v>
      </c>
      <c r="X1984" t="s">
        <v>43</v>
      </c>
      <c r="Y1984" t="s">
        <v>43</v>
      </c>
      <c r="Z1984" t="s">
        <v>40</v>
      </c>
      <c r="AA1984" t="s">
        <v>40</v>
      </c>
      <c r="AB1984" t="s">
        <v>40</v>
      </c>
      <c r="AC1984" t="s">
        <v>51</v>
      </c>
      <c r="AD1984" t="s">
        <v>43</v>
      </c>
      <c r="AE1984" t="s">
        <v>56</v>
      </c>
      <c r="AF1984">
        <v>80.5</v>
      </c>
      <c r="AH1984">
        <v>80.5</v>
      </c>
      <c r="AI1984">
        <v>0</v>
      </c>
      <c r="AJ1984">
        <v>0</v>
      </c>
      <c r="AK1984">
        <v>35.770000000000003</v>
      </c>
      <c r="AL1984">
        <v>116.27</v>
      </c>
      <c r="AM1984" t="s">
        <v>57</v>
      </c>
      <c r="AN1984" t="s">
        <v>63</v>
      </c>
      <c r="AO1984" t="s">
        <v>64</v>
      </c>
    </row>
    <row r="1985" spans="1:41" x14ac:dyDescent="0.35">
      <c r="A1985" t="s">
        <v>2904</v>
      </c>
      <c r="B1985" t="s">
        <v>39</v>
      </c>
      <c r="C1985" s="10">
        <v>50</v>
      </c>
      <c r="D1985" s="5" t="str" cm="1">
        <f t="array" ref="D1985">_xlfn.IFS(C1985&lt;=29, "18-29", C1985&lt;=39, "30-39", C1985&lt;=49, "40-49", C1985&lt;=59, "50-59",C1985&lt;=69, "60-69", C1985&gt;=70, "70+")</f>
        <v>50-59</v>
      </c>
      <c r="E1985" t="s">
        <v>40</v>
      </c>
      <c r="F1985">
        <v>2</v>
      </c>
      <c r="G1985" t="s">
        <v>316</v>
      </c>
      <c r="H1985">
        <v>92027</v>
      </c>
      <c r="I1985">
        <v>33.141264999999997</v>
      </c>
      <c r="J1985">
        <v>-116.967221</v>
      </c>
      <c r="K1985">
        <v>1</v>
      </c>
      <c r="L1985">
        <v>68</v>
      </c>
      <c r="M1985" t="str" cm="1">
        <f t="array" ref="M1985">_xlfn.IFS(L1985&lt;=12, "New (0-12 months)", L1985&lt;=36, "Mid (13-36 months)", L1985&gt;=37,"Long (37+ months)")</f>
        <v>Long (37+ months)</v>
      </c>
      <c r="N1985" t="s">
        <v>72</v>
      </c>
      <c r="O1985" t="s">
        <v>40</v>
      </c>
      <c r="P1985">
        <v>15.94</v>
      </c>
      <c r="Q1985" t="s">
        <v>40</v>
      </c>
      <c r="R1985" t="s">
        <v>40</v>
      </c>
      <c r="S1985" t="s">
        <v>55</v>
      </c>
      <c r="T1985" s="1">
        <v>29</v>
      </c>
      <c r="U1985" t="s">
        <v>43</v>
      </c>
      <c r="V1985" t="s">
        <v>40</v>
      </c>
      <c r="W1985" t="s">
        <v>43</v>
      </c>
      <c r="X1985" t="s">
        <v>40</v>
      </c>
      <c r="Y1985" t="s">
        <v>43</v>
      </c>
      <c r="Z1985" t="s">
        <v>43</v>
      </c>
      <c r="AA1985" t="s">
        <v>43</v>
      </c>
      <c r="AB1985" t="s">
        <v>40</v>
      </c>
      <c r="AC1985" t="s">
        <v>45</v>
      </c>
      <c r="AD1985" t="s">
        <v>40</v>
      </c>
      <c r="AE1985" t="s">
        <v>56</v>
      </c>
      <c r="AF1985">
        <v>83.65</v>
      </c>
      <c r="AH1985">
        <v>5733.4</v>
      </c>
      <c r="AI1985">
        <v>46.99</v>
      </c>
      <c r="AJ1985">
        <v>0</v>
      </c>
      <c r="AK1985">
        <v>1083.92</v>
      </c>
      <c r="AL1985">
        <v>6770.33</v>
      </c>
      <c r="AM1985" t="s">
        <v>47</v>
      </c>
    </row>
    <row r="1986" spans="1:41" x14ac:dyDescent="0.35">
      <c r="A1986" t="s">
        <v>2905</v>
      </c>
      <c r="B1986" t="s">
        <v>49</v>
      </c>
      <c r="C1986" s="10">
        <v>49</v>
      </c>
      <c r="D1986" s="5" t="str" cm="1">
        <f t="array" ref="D1986">_xlfn.IFS(C1986&lt;=29, "18-29", C1986&lt;=39, "30-39", C1986&lt;=49, "40-49", C1986&lt;=59, "50-59",C1986&lt;=69, "60-69", C1986&gt;=70, "70+")</f>
        <v>40-49</v>
      </c>
      <c r="E1986" t="s">
        <v>43</v>
      </c>
      <c r="F1986">
        <v>0</v>
      </c>
      <c r="G1986" t="s">
        <v>126</v>
      </c>
      <c r="H1986">
        <v>95354</v>
      </c>
      <c r="I1986">
        <v>37.639029000000001</v>
      </c>
      <c r="J1986">
        <v>-120.964772</v>
      </c>
      <c r="K1986">
        <v>0</v>
      </c>
      <c r="L1986">
        <v>1</v>
      </c>
      <c r="M1986" t="str" cm="1">
        <f t="array" ref="M1986">_xlfn.IFS(L1986&lt;=12, "New (0-12 months)", L1986&lt;=36, "Mid (13-36 months)", L1986&gt;=37,"Long (37+ months)")</f>
        <v>New (0-12 months)</v>
      </c>
      <c r="N1986" t="s">
        <v>54</v>
      </c>
      <c r="O1986" t="s">
        <v>40</v>
      </c>
      <c r="P1986">
        <v>19.98</v>
      </c>
      <c r="Q1986" t="s">
        <v>43</v>
      </c>
      <c r="R1986" t="s">
        <v>40</v>
      </c>
      <c r="S1986" t="s">
        <v>55</v>
      </c>
      <c r="T1986" s="1">
        <v>5</v>
      </c>
      <c r="U1986" t="s">
        <v>43</v>
      </c>
      <c r="V1986" t="s">
        <v>43</v>
      </c>
      <c r="W1986" t="s">
        <v>43</v>
      </c>
      <c r="X1986" t="s">
        <v>43</v>
      </c>
      <c r="Y1986" t="s">
        <v>43</v>
      </c>
      <c r="Z1986" t="s">
        <v>40</v>
      </c>
      <c r="AA1986" t="s">
        <v>40</v>
      </c>
      <c r="AB1986" t="s">
        <v>40</v>
      </c>
      <c r="AC1986" t="s">
        <v>51</v>
      </c>
      <c r="AD1986" t="s">
        <v>40</v>
      </c>
      <c r="AE1986" t="s">
        <v>56</v>
      </c>
      <c r="AF1986">
        <v>79.25</v>
      </c>
      <c r="AH1986">
        <v>79.25</v>
      </c>
      <c r="AI1986">
        <v>0</v>
      </c>
      <c r="AJ1986">
        <v>0</v>
      </c>
      <c r="AK1986">
        <v>19.98</v>
      </c>
      <c r="AL1986">
        <v>99.23</v>
      </c>
      <c r="AM1986" t="s">
        <v>57</v>
      </c>
      <c r="AN1986" t="s">
        <v>63</v>
      </c>
      <c r="AO1986" t="s">
        <v>433</v>
      </c>
    </row>
    <row r="1987" spans="1:41" x14ac:dyDescent="0.35">
      <c r="A1987" t="s">
        <v>2906</v>
      </c>
      <c r="B1987" t="s">
        <v>39</v>
      </c>
      <c r="C1987" s="10">
        <v>54</v>
      </c>
      <c r="D1987" s="5" t="str" cm="1">
        <f t="array" ref="D1987">_xlfn.IFS(C1987&lt;=29, "18-29", C1987&lt;=39, "30-39", C1987&lt;=49, "40-49", C1987&lt;=59, "50-59",C1987&lt;=69, "60-69", C1987&gt;=70, "70+")</f>
        <v>50-59</v>
      </c>
      <c r="E1987" t="s">
        <v>43</v>
      </c>
      <c r="F1987">
        <v>0</v>
      </c>
      <c r="G1987" t="s">
        <v>151</v>
      </c>
      <c r="H1987">
        <v>92122</v>
      </c>
      <c r="I1987">
        <v>32.857230000000001</v>
      </c>
      <c r="J1987">
        <v>-117.209774</v>
      </c>
      <c r="K1987">
        <v>0</v>
      </c>
      <c r="L1987">
        <v>2</v>
      </c>
      <c r="M1987" t="str" cm="1">
        <f t="array" ref="M1987">_xlfn.IFS(L1987&lt;=12, "New (0-12 months)", L1987&lt;=36, "Mid (13-36 months)", L1987&gt;=37,"Long (37+ months)")</f>
        <v>New (0-12 months)</v>
      </c>
      <c r="N1987" t="s">
        <v>42</v>
      </c>
      <c r="O1987" t="s">
        <v>40</v>
      </c>
      <c r="P1987">
        <v>5.32</v>
      </c>
      <c r="Q1987" t="s">
        <v>40</v>
      </c>
      <c r="R1987" t="s">
        <v>40</v>
      </c>
      <c r="S1987" t="s">
        <v>55</v>
      </c>
      <c r="T1987" s="1">
        <v>20</v>
      </c>
      <c r="U1987" t="s">
        <v>43</v>
      </c>
      <c r="V1987" t="s">
        <v>43</v>
      </c>
      <c r="W1987" t="s">
        <v>40</v>
      </c>
      <c r="X1987" t="s">
        <v>43</v>
      </c>
      <c r="Y1987" t="s">
        <v>43</v>
      </c>
      <c r="Z1987" t="s">
        <v>43</v>
      </c>
      <c r="AA1987" t="s">
        <v>43</v>
      </c>
      <c r="AB1987" t="s">
        <v>40</v>
      </c>
      <c r="AC1987" t="s">
        <v>51</v>
      </c>
      <c r="AD1987" t="s">
        <v>43</v>
      </c>
      <c r="AE1987" t="s">
        <v>46</v>
      </c>
      <c r="AF1987">
        <v>80.599999999999994</v>
      </c>
      <c r="AH1987">
        <v>155.80000000000001</v>
      </c>
      <c r="AI1987">
        <v>0</v>
      </c>
      <c r="AJ1987">
        <v>0</v>
      </c>
      <c r="AK1987">
        <v>10.64</v>
      </c>
      <c r="AL1987">
        <v>166.44</v>
      </c>
      <c r="AM1987" t="s">
        <v>57</v>
      </c>
      <c r="AN1987" t="s">
        <v>58</v>
      </c>
      <c r="AO1987" t="s">
        <v>104</v>
      </c>
    </row>
    <row r="1988" spans="1:41" x14ac:dyDescent="0.35">
      <c r="A1988" t="s">
        <v>2907</v>
      </c>
      <c r="B1988" t="s">
        <v>39</v>
      </c>
      <c r="C1988" s="10">
        <v>41</v>
      </c>
      <c r="D1988" s="5" t="str" cm="1">
        <f t="array" ref="D1988">_xlfn.IFS(C1988&lt;=29, "18-29", C1988&lt;=39, "30-39", C1988&lt;=49, "40-49", C1988&lt;=59, "50-59",C1988&lt;=69, "60-69", C1988&gt;=70, "70+")</f>
        <v>40-49</v>
      </c>
      <c r="E1988" t="s">
        <v>43</v>
      </c>
      <c r="F1988">
        <v>0</v>
      </c>
      <c r="G1988" t="s">
        <v>2908</v>
      </c>
      <c r="H1988">
        <v>95685</v>
      </c>
      <c r="I1988">
        <v>38.432144999999998</v>
      </c>
      <c r="J1988">
        <v>-120.77069</v>
      </c>
      <c r="K1988">
        <v>0</v>
      </c>
      <c r="L1988">
        <v>45</v>
      </c>
      <c r="M1988" t="str" cm="1">
        <f t="array" ref="M1988">_xlfn.IFS(L1988&lt;=12, "New (0-12 months)", L1988&lt;=36, "Mid (13-36 months)", L1988&gt;=37,"Long (37+ months)")</f>
        <v>Long (37+ months)</v>
      </c>
      <c r="N1988" t="s">
        <v>76</v>
      </c>
      <c r="O1988" t="s">
        <v>40</v>
      </c>
      <c r="P1988">
        <v>14.12</v>
      </c>
      <c r="Q1988" t="s">
        <v>40</v>
      </c>
      <c r="R1988" t="s">
        <v>40</v>
      </c>
      <c r="S1988" t="s">
        <v>55</v>
      </c>
      <c r="T1988" s="1">
        <v>24</v>
      </c>
      <c r="U1988" t="s">
        <v>43</v>
      </c>
      <c r="V1988" t="s">
        <v>40</v>
      </c>
      <c r="W1988" t="s">
        <v>43</v>
      </c>
      <c r="X1988" t="s">
        <v>43</v>
      </c>
      <c r="Y1988" t="s">
        <v>40</v>
      </c>
      <c r="Z1988" t="s">
        <v>43</v>
      </c>
      <c r="AA1988" t="s">
        <v>43</v>
      </c>
      <c r="AB1988" t="s">
        <v>40</v>
      </c>
      <c r="AC1988" t="s">
        <v>51</v>
      </c>
      <c r="AD1988" t="s">
        <v>40</v>
      </c>
      <c r="AE1988" t="s">
        <v>46</v>
      </c>
      <c r="AF1988">
        <v>89.3</v>
      </c>
      <c r="AH1988">
        <v>4016.85</v>
      </c>
      <c r="AI1988">
        <v>44.63</v>
      </c>
      <c r="AJ1988">
        <v>0</v>
      </c>
      <c r="AK1988">
        <v>635.4</v>
      </c>
      <c r="AL1988">
        <v>4607.62</v>
      </c>
      <c r="AM1988" t="s">
        <v>57</v>
      </c>
      <c r="AN1988" t="s">
        <v>63</v>
      </c>
      <c r="AO1988" t="s">
        <v>591</v>
      </c>
    </row>
    <row r="1989" spans="1:41" x14ac:dyDescent="0.35">
      <c r="A1989" t="s">
        <v>2909</v>
      </c>
      <c r="B1989" t="s">
        <v>39</v>
      </c>
      <c r="C1989" s="10">
        <v>64</v>
      </c>
      <c r="D1989" s="5" t="str" cm="1">
        <f t="array" ref="D1989">_xlfn.IFS(C1989&lt;=29, "18-29", C1989&lt;=39, "30-39", C1989&lt;=49, "40-49", C1989&lt;=59, "50-59",C1989&lt;=69, "60-69", C1989&gt;=70, "70+")</f>
        <v>60-69</v>
      </c>
      <c r="E1989" t="s">
        <v>40</v>
      </c>
      <c r="F1989">
        <v>0</v>
      </c>
      <c r="G1989" t="s">
        <v>243</v>
      </c>
      <c r="H1989">
        <v>92592</v>
      </c>
      <c r="I1989">
        <v>33.507255000000001</v>
      </c>
      <c r="J1989">
        <v>-117.029473</v>
      </c>
      <c r="K1989">
        <v>1</v>
      </c>
      <c r="L1989">
        <v>40</v>
      </c>
      <c r="M1989" t="str" cm="1">
        <f t="array" ref="M1989">_xlfn.IFS(L1989&lt;=12, "New (0-12 months)", L1989&lt;=36, "Mid (13-36 months)", L1989&gt;=37,"Long (37+ months)")</f>
        <v>Long (37+ months)</v>
      </c>
      <c r="N1989" t="s">
        <v>76</v>
      </c>
      <c r="O1989" t="s">
        <v>40</v>
      </c>
      <c r="P1989">
        <v>2.0299999999999998</v>
      </c>
      <c r="Q1989" t="s">
        <v>40</v>
      </c>
      <c r="R1989" t="s">
        <v>40</v>
      </c>
      <c r="S1989" t="s">
        <v>55</v>
      </c>
      <c r="T1989" s="1">
        <v>19</v>
      </c>
      <c r="U1989" t="s">
        <v>43</v>
      </c>
      <c r="V1989" t="s">
        <v>43</v>
      </c>
      <c r="W1989" t="s">
        <v>40</v>
      </c>
      <c r="X1989" t="s">
        <v>40</v>
      </c>
      <c r="Y1989" t="s">
        <v>43</v>
      </c>
      <c r="Z1989" t="s">
        <v>43</v>
      </c>
      <c r="AA1989" t="s">
        <v>43</v>
      </c>
      <c r="AB1989" t="s">
        <v>40</v>
      </c>
      <c r="AC1989" t="s">
        <v>51</v>
      </c>
      <c r="AD1989" t="s">
        <v>40</v>
      </c>
      <c r="AE1989" t="s">
        <v>56</v>
      </c>
      <c r="AF1989">
        <v>84.85</v>
      </c>
      <c r="AH1989">
        <v>3303.05</v>
      </c>
      <c r="AI1989">
        <v>0</v>
      </c>
      <c r="AJ1989">
        <v>0</v>
      </c>
      <c r="AK1989">
        <v>81.2</v>
      </c>
      <c r="AL1989">
        <v>3384.25</v>
      </c>
      <c r="AM1989" t="s">
        <v>57</v>
      </c>
      <c r="AN1989" t="s">
        <v>58</v>
      </c>
      <c r="AO1989" t="s">
        <v>104</v>
      </c>
    </row>
    <row r="1990" spans="1:41" x14ac:dyDescent="0.35">
      <c r="A1990" t="s">
        <v>2910</v>
      </c>
      <c r="B1990" t="s">
        <v>39</v>
      </c>
      <c r="C1990" s="10">
        <v>38</v>
      </c>
      <c r="D1990" s="5" t="str" cm="1">
        <f t="array" ref="D1990">_xlfn.IFS(C1990&lt;=29, "18-29", C1990&lt;=39, "30-39", C1990&lt;=49, "40-49", C1990&lt;=59, "50-59",C1990&lt;=69, "60-69", C1990&gt;=70, "70+")</f>
        <v>30-39</v>
      </c>
      <c r="E1990" t="s">
        <v>43</v>
      </c>
      <c r="F1990">
        <v>0</v>
      </c>
      <c r="G1990" t="s">
        <v>597</v>
      </c>
      <c r="H1990">
        <v>96113</v>
      </c>
      <c r="I1990">
        <v>40.198233999999999</v>
      </c>
      <c r="J1990">
        <v>-120.18089000000001</v>
      </c>
      <c r="K1990">
        <v>0</v>
      </c>
      <c r="L1990">
        <v>34</v>
      </c>
      <c r="M1990" t="str" cm="1">
        <f t="array" ref="M1990">_xlfn.IFS(L1990&lt;=12, "New (0-12 months)", L1990&lt;=36, "Mid (13-36 months)", L1990&gt;=37,"Long (37+ months)")</f>
        <v>Mid (13-36 months)</v>
      </c>
      <c r="N1990" t="s">
        <v>42</v>
      </c>
      <c r="O1990" t="s">
        <v>40</v>
      </c>
      <c r="P1990">
        <v>2.82</v>
      </c>
      <c r="Q1990" t="s">
        <v>43</v>
      </c>
      <c r="R1990" t="s">
        <v>40</v>
      </c>
      <c r="S1990" t="s">
        <v>55</v>
      </c>
      <c r="T1990" s="1">
        <v>2</v>
      </c>
      <c r="U1990" t="s">
        <v>43</v>
      </c>
      <c r="V1990" t="s">
        <v>40</v>
      </c>
      <c r="W1990" t="s">
        <v>40</v>
      </c>
      <c r="X1990" t="s">
        <v>40</v>
      </c>
      <c r="Y1990" t="s">
        <v>40</v>
      </c>
      <c r="Z1990" t="s">
        <v>40</v>
      </c>
      <c r="AA1990" t="s">
        <v>40</v>
      </c>
      <c r="AB1990" t="s">
        <v>40</v>
      </c>
      <c r="AC1990" t="s">
        <v>51</v>
      </c>
      <c r="AD1990" t="s">
        <v>40</v>
      </c>
      <c r="AE1990" t="s">
        <v>56</v>
      </c>
      <c r="AF1990">
        <v>105.1</v>
      </c>
      <c r="AH1990">
        <v>3634.8</v>
      </c>
      <c r="AI1990">
        <v>0</v>
      </c>
      <c r="AJ1990">
        <v>0</v>
      </c>
      <c r="AK1990">
        <v>95.88</v>
      </c>
      <c r="AL1990">
        <v>3730.68</v>
      </c>
      <c r="AM1990" t="s">
        <v>47</v>
      </c>
    </row>
    <row r="1991" spans="1:41" x14ac:dyDescent="0.35">
      <c r="A1991" t="s">
        <v>2911</v>
      </c>
      <c r="B1991" t="s">
        <v>39</v>
      </c>
      <c r="C1991" s="10">
        <v>49</v>
      </c>
      <c r="D1991" s="5" t="str" cm="1">
        <f t="array" ref="D1991">_xlfn.IFS(C1991&lt;=29, "18-29", C1991&lt;=39, "30-39", C1991&lt;=49, "40-49", C1991&lt;=59, "50-59",C1991&lt;=69, "60-69", C1991&gt;=70, "70+")</f>
        <v>40-49</v>
      </c>
      <c r="E1991" t="s">
        <v>43</v>
      </c>
      <c r="F1991">
        <v>0</v>
      </c>
      <c r="G1991" t="s">
        <v>2005</v>
      </c>
      <c r="H1991">
        <v>90703</v>
      </c>
      <c r="I1991">
        <v>33.868099999999998</v>
      </c>
      <c r="J1991">
        <v>-118.067402</v>
      </c>
      <c r="K1991">
        <v>0</v>
      </c>
      <c r="L1991">
        <v>13</v>
      </c>
      <c r="M1991" t="str" cm="1">
        <f t="array" ref="M1991">_xlfn.IFS(L1991&lt;=12, "New (0-12 months)", L1991&lt;=36, "Mid (13-36 months)", L1991&gt;=37,"Long (37+ months)")</f>
        <v>Mid (13-36 months)</v>
      </c>
      <c r="N1991" t="s">
        <v>42</v>
      </c>
      <c r="O1991" t="s">
        <v>40</v>
      </c>
      <c r="P1991">
        <v>29.21</v>
      </c>
      <c r="Q1991" t="s">
        <v>40</v>
      </c>
      <c r="R1991" t="s">
        <v>40</v>
      </c>
      <c r="S1991" t="s">
        <v>55</v>
      </c>
      <c r="T1991" s="1">
        <v>22</v>
      </c>
      <c r="U1991" t="s">
        <v>43</v>
      </c>
      <c r="V1991" t="s">
        <v>43</v>
      </c>
      <c r="W1991" t="s">
        <v>43</v>
      </c>
      <c r="X1991" t="s">
        <v>43</v>
      </c>
      <c r="Y1991" t="s">
        <v>43</v>
      </c>
      <c r="Z1991" t="s">
        <v>40</v>
      </c>
      <c r="AA1991" t="s">
        <v>40</v>
      </c>
      <c r="AB1991" t="s">
        <v>40</v>
      </c>
      <c r="AC1991" t="s">
        <v>51</v>
      </c>
      <c r="AD1991" t="s">
        <v>40</v>
      </c>
      <c r="AE1991" t="s">
        <v>56</v>
      </c>
      <c r="AF1991">
        <v>85.95</v>
      </c>
      <c r="AH1991">
        <v>1215.6500000000001</v>
      </c>
      <c r="AI1991">
        <v>0</v>
      </c>
      <c r="AJ1991">
        <v>0</v>
      </c>
      <c r="AK1991">
        <v>379.73</v>
      </c>
      <c r="AL1991">
        <v>1595.38</v>
      </c>
      <c r="AM1991" t="s">
        <v>47</v>
      </c>
    </row>
    <row r="1992" spans="1:41" x14ac:dyDescent="0.35">
      <c r="A1992" t="s">
        <v>2912</v>
      </c>
      <c r="B1992" t="s">
        <v>39</v>
      </c>
      <c r="C1992" s="10">
        <v>64</v>
      </c>
      <c r="D1992" s="5" t="str" cm="1">
        <f t="array" ref="D1992">_xlfn.IFS(C1992&lt;=29, "18-29", C1992&lt;=39, "30-39", C1992&lt;=49, "40-49", C1992&lt;=59, "50-59",C1992&lt;=69, "60-69", C1992&gt;=70, "70+")</f>
        <v>60-69</v>
      </c>
      <c r="E1992" t="s">
        <v>43</v>
      </c>
      <c r="F1992">
        <v>0</v>
      </c>
      <c r="G1992" t="s">
        <v>1283</v>
      </c>
      <c r="H1992">
        <v>93664</v>
      </c>
      <c r="I1992">
        <v>37.222999999999999</v>
      </c>
      <c r="J1992">
        <v>-119.00102099999999</v>
      </c>
      <c r="K1992">
        <v>0</v>
      </c>
      <c r="L1992">
        <v>1</v>
      </c>
      <c r="M1992" t="str" cm="1">
        <f t="array" ref="M1992">_xlfn.IFS(L1992&lt;=12, "New (0-12 months)", L1992&lt;=36, "Mid (13-36 months)", L1992&gt;=37,"Long (37+ months)")</f>
        <v>New (0-12 months)</v>
      </c>
      <c r="N1992" t="s">
        <v>54</v>
      </c>
      <c r="O1992" t="s">
        <v>40</v>
      </c>
      <c r="P1992">
        <v>10.71</v>
      </c>
      <c r="Q1992" t="s">
        <v>43</v>
      </c>
      <c r="R1992" t="s">
        <v>43</v>
      </c>
      <c r="S1992" t="s">
        <v>8234</v>
      </c>
      <c r="T1992" s="1">
        <v>0</v>
      </c>
      <c r="U1992" t="s">
        <v>8234</v>
      </c>
      <c r="V1992" t="s">
        <v>8234</v>
      </c>
      <c r="W1992" t="s">
        <v>8234</v>
      </c>
      <c r="X1992" t="s">
        <v>8234</v>
      </c>
      <c r="Y1992" t="s">
        <v>8234</v>
      </c>
      <c r="Z1992" t="s">
        <v>8234</v>
      </c>
      <c r="AA1992" t="s">
        <v>8234</v>
      </c>
      <c r="AB1992" t="s">
        <v>8234</v>
      </c>
      <c r="AC1992" t="s">
        <v>51</v>
      </c>
      <c r="AD1992" t="s">
        <v>40</v>
      </c>
      <c r="AE1992" t="s">
        <v>46</v>
      </c>
      <c r="AF1992">
        <v>20.25</v>
      </c>
      <c r="AH1992">
        <v>20.25</v>
      </c>
      <c r="AI1992">
        <v>0</v>
      </c>
      <c r="AJ1992">
        <v>0</v>
      </c>
      <c r="AK1992">
        <v>10.71</v>
      </c>
      <c r="AL1992">
        <v>30.96</v>
      </c>
      <c r="AM1992" t="s">
        <v>57</v>
      </c>
      <c r="AN1992" t="s">
        <v>121</v>
      </c>
      <c r="AO1992" t="s">
        <v>195</v>
      </c>
    </row>
    <row r="1993" spans="1:41" x14ac:dyDescent="0.35">
      <c r="A1993" t="s">
        <v>2913</v>
      </c>
      <c r="B1993" t="s">
        <v>39</v>
      </c>
      <c r="C1993" s="10">
        <v>36</v>
      </c>
      <c r="D1993" s="5" t="str" cm="1">
        <f t="array" ref="D1993">_xlfn.IFS(C1993&lt;=29, "18-29", C1993&lt;=39, "30-39", C1993&lt;=49, "40-49", C1993&lt;=59, "50-59",C1993&lt;=69, "60-69", C1993&gt;=70, "70+")</f>
        <v>30-39</v>
      </c>
      <c r="E1993" t="s">
        <v>40</v>
      </c>
      <c r="F1993">
        <v>1</v>
      </c>
      <c r="G1993" t="s">
        <v>1812</v>
      </c>
      <c r="H1993">
        <v>93208</v>
      </c>
      <c r="I1993">
        <v>36.057457999999997</v>
      </c>
      <c r="J1993">
        <v>-118.59195099999999</v>
      </c>
      <c r="K1993">
        <v>6</v>
      </c>
      <c r="L1993">
        <v>35</v>
      </c>
      <c r="M1993" t="str" cm="1">
        <f t="array" ref="M1993">_xlfn.IFS(L1993&lt;=12, "New (0-12 months)", L1993&lt;=36, "Mid (13-36 months)", L1993&gt;=37,"Long (37+ months)")</f>
        <v>Mid (13-36 months)</v>
      </c>
      <c r="N1993" t="s">
        <v>42</v>
      </c>
      <c r="O1993" t="s">
        <v>43</v>
      </c>
      <c r="P1993">
        <v>0</v>
      </c>
      <c r="Q1993" t="s">
        <v>8234</v>
      </c>
      <c r="R1993" t="s">
        <v>40</v>
      </c>
      <c r="S1993" t="s">
        <v>79</v>
      </c>
      <c r="T1993" s="1">
        <v>30</v>
      </c>
      <c r="U1993" t="s">
        <v>43</v>
      </c>
      <c r="V1993" t="s">
        <v>43</v>
      </c>
      <c r="W1993" t="s">
        <v>43</v>
      </c>
      <c r="X1993" t="s">
        <v>40</v>
      </c>
      <c r="Y1993" t="s">
        <v>40</v>
      </c>
      <c r="Z1993" t="s">
        <v>43</v>
      </c>
      <c r="AA1993" t="s">
        <v>43</v>
      </c>
      <c r="AB1993" t="s">
        <v>40</v>
      </c>
      <c r="AC1993" t="s">
        <v>45</v>
      </c>
      <c r="AD1993" t="s">
        <v>43</v>
      </c>
      <c r="AE1993" t="s">
        <v>46</v>
      </c>
      <c r="AF1993">
        <v>40.9</v>
      </c>
      <c r="AH1993">
        <v>1383.6</v>
      </c>
      <c r="AI1993">
        <v>0</v>
      </c>
      <c r="AJ1993">
        <v>0</v>
      </c>
      <c r="AK1993">
        <v>0</v>
      </c>
      <c r="AL1993">
        <v>1383.6</v>
      </c>
      <c r="AM1993" t="s">
        <v>47</v>
      </c>
    </row>
    <row r="1994" spans="1:41" x14ac:dyDescent="0.35">
      <c r="A1994" t="s">
        <v>2914</v>
      </c>
      <c r="B1994" t="s">
        <v>49</v>
      </c>
      <c r="C1994" s="10">
        <v>63</v>
      </c>
      <c r="D1994" s="5" t="str" cm="1">
        <f t="array" ref="D1994">_xlfn.IFS(C1994&lt;=29, "18-29", C1994&lt;=39, "30-39", C1994&lt;=49, "40-49", C1994&lt;=59, "50-59",C1994&lt;=69, "60-69", C1994&gt;=70, "70+")</f>
        <v>60-69</v>
      </c>
      <c r="E1994" t="s">
        <v>40</v>
      </c>
      <c r="F1994">
        <v>2</v>
      </c>
      <c r="G1994" t="s">
        <v>322</v>
      </c>
      <c r="H1994">
        <v>95833</v>
      </c>
      <c r="I1994">
        <v>38.619048999999997</v>
      </c>
      <c r="J1994">
        <v>-121.51755199999999</v>
      </c>
      <c r="K1994">
        <v>7</v>
      </c>
      <c r="L1994">
        <v>35</v>
      </c>
      <c r="M1994" t="str" cm="1">
        <f t="array" ref="M1994">_xlfn.IFS(L1994&lt;=12, "New (0-12 months)", L1994&lt;=36, "Mid (13-36 months)", L1994&gt;=37,"Long (37+ months)")</f>
        <v>Mid (13-36 months)</v>
      </c>
      <c r="N1994" t="s">
        <v>42</v>
      </c>
      <c r="O1994" t="s">
        <v>40</v>
      </c>
      <c r="P1994">
        <v>24.23</v>
      </c>
      <c r="Q1994" t="s">
        <v>43</v>
      </c>
      <c r="R1994" t="s">
        <v>43</v>
      </c>
      <c r="S1994" t="s">
        <v>8234</v>
      </c>
      <c r="T1994" s="1">
        <v>0</v>
      </c>
      <c r="U1994" t="s">
        <v>8234</v>
      </c>
      <c r="V1994" t="s">
        <v>8234</v>
      </c>
      <c r="W1994" t="s">
        <v>8234</v>
      </c>
      <c r="X1994" t="s">
        <v>8234</v>
      </c>
      <c r="Y1994" t="s">
        <v>8234</v>
      </c>
      <c r="Z1994" t="s">
        <v>8234</v>
      </c>
      <c r="AA1994" t="s">
        <v>8234</v>
      </c>
      <c r="AB1994" t="s">
        <v>8234</v>
      </c>
      <c r="AC1994" t="s">
        <v>45</v>
      </c>
      <c r="AD1994" t="s">
        <v>43</v>
      </c>
      <c r="AE1994" t="s">
        <v>56</v>
      </c>
      <c r="AF1994">
        <v>19.899999999999999</v>
      </c>
      <c r="AH1994">
        <v>666</v>
      </c>
      <c r="AI1994">
        <v>0</v>
      </c>
      <c r="AJ1994">
        <v>0</v>
      </c>
      <c r="AK1994">
        <v>848.05</v>
      </c>
      <c r="AL1994">
        <v>1514.05</v>
      </c>
      <c r="AM1994" t="s">
        <v>47</v>
      </c>
    </row>
    <row r="1995" spans="1:41" x14ac:dyDescent="0.35">
      <c r="A1995" t="s">
        <v>2915</v>
      </c>
      <c r="B1995" t="s">
        <v>49</v>
      </c>
      <c r="C1995" s="10">
        <v>75</v>
      </c>
      <c r="D1995" s="5" t="str" cm="1">
        <f t="array" ref="D1995">_xlfn.IFS(C1995&lt;=29, "18-29", C1995&lt;=39, "30-39", C1995&lt;=49, "40-49", C1995&lt;=59, "50-59",C1995&lt;=69, "60-69", C1995&gt;=70, "70+")</f>
        <v>70+</v>
      </c>
      <c r="E1995" t="s">
        <v>40</v>
      </c>
      <c r="F1995">
        <v>0</v>
      </c>
      <c r="G1995" t="s">
        <v>243</v>
      </c>
      <c r="H1995">
        <v>92590</v>
      </c>
      <c r="I1995">
        <v>33.475493</v>
      </c>
      <c r="J1995">
        <v>-117.219551</v>
      </c>
      <c r="K1995">
        <v>5</v>
      </c>
      <c r="L1995">
        <v>72</v>
      </c>
      <c r="M1995" t="str" cm="1">
        <f t="array" ref="M1995">_xlfn.IFS(L1995&lt;=12, "New (0-12 months)", L1995&lt;=36, "Mid (13-36 months)", L1995&gt;=37,"Long (37+ months)")</f>
        <v>Long (37+ months)</v>
      </c>
      <c r="N1995" t="s">
        <v>42</v>
      </c>
      <c r="O1995" t="s">
        <v>40</v>
      </c>
      <c r="P1995">
        <v>28.5</v>
      </c>
      <c r="Q1995" t="s">
        <v>40</v>
      </c>
      <c r="R1995" t="s">
        <v>40</v>
      </c>
      <c r="S1995" t="s">
        <v>55</v>
      </c>
      <c r="T1995" s="1">
        <v>5</v>
      </c>
      <c r="U1995" t="s">
        <v>40</v>
      </c>
      <c r="V1995" t="s">
        <v>40</v>
      </c>
      <c r="W1995" t="s">
        <v>40</v>
      </c>
      <c r="X1995" t="s">
        <v>43</v>
      </c>
      <c r="Y1995" t="s">
        <v>43</v>
      </c>
      <c r="Z1995" t="s">
        <v>40</v>
      </c>
      <c r="AA1995" t="s">
        <v>43</v>
      </c>
      <c r="AB1995" t="s">
        <v>40</v>
      </c>
      <c r="AC1995" t="s">
        <v>73</v>
      </c>
      <c r="AD1995" t="s">
        <v>40</v>
      </c>
      <c r="AE1995" t="s">
        <v>46</v>
      </c>
      <c r="AF1995">
        <v>102.65</v>
      </c>
      <c r="AH1995">
        <v>7550.3</v>
      </c>
      <c r="AI1995">
        <v>0</v>
      </c>
      <c r="AJ1995">
        <v>0</v>
      </c>
      <c r="AK1995">
        <v>2052</v>
      </c>
      <c r="AL1995">
        <v>9602.2999999999993</v>
      </c>
      <c r="AM1995" t="s">
        <v>47</v>
      </c>
    </row>
    <row r="1996" spans="1:41" x14ac:dyDescent="0.35">
      <c r="A1996" t="s">
        <v>2916</v>
      </c>
      <c r="B1996" t="s">
        <v>49</v>
      </c>
      <c r="C1996" s="10">
        <v>69</v>
      </c>
      <c r="D1996" s="5" t="str" cm="1">
        <f t="array" ref="D1996">_xlfn.IFS(C1996&lt;=29, "18-29", C1996&lt;=39, "30-39", C1996&lt;=49, "40-49", C1996&lt;=59, "50-59",C1996&lt;=69, "60-69", C1996&gt;=70, "70+")</f>
        <v>60-69</v>
      </c>
      <c r="E1996" t="s">
        <v>40</v>
      </c>
      <c r="F1996">
        <v>0</v>
      </c>
      <c r="G1996" t="s">
        <v>626</v>
      </c>
      <c r="H1996">
        <v>91405</v>
      </c>
      <c r="I1996">
        <v>34.202494000000002</v>
      </c>
      <c r="J1996">
        <v>-118.448048</v>
      </c>
      <c r="K1996">
        <v>1</v>
      </c>
      <c r="L1996">
        <v>2</v>
      </c>
      <c r="M1996" t="str" cm="1">
        <f t="array" ref="M1996">_xlfn.IFS(L1996&lt;=12, "New (0-12 months)", L1996&lt;=36, "Mid (13-36 months)", L1996&gt;=37,"Long (37+ months)")</f>
        <v>New (0-12 months)</v>
      </c>
      <c r="N1996" t="s">
        <v>54</v>
      </c>
      <c r="O1996" t="s">
        <v>40</v>
      </c>
      <c r="P1996">
        <v>7.29</v>
      </c>
      <c r="Q1996" t="s">
        <v>43</v>
      </c>
      <c r="R1996" t="s">
        <v>40</v>
      </c>
      <c r="S1996" t="s">
        <v>55</v>
      </c>
      <c r="T1996" s="1">
        <v>14</v>
      </c>
      <c r="U1996" t="s">
        <v>43</v>
      </c>
      <c r="V1996" t="s">
        <v>43</v>
      </c>
      <c r="W1996" t="s">
        <v>40</v>
      </c>
      <c r="X1996" t="s">
        <v>43</v>
      </c>
      <c r="Y1996" t="s">
        <v>43</v>
      </c>
      <c r="Z1996" t="s">
        <v>43</v>
      </c>
      <c r="AA1996" t="s">
        <v>43</v>
      </c>
      <c r="AB1996" t="s">
        <v>40</v>
      </c>
      <c r="AC1996" t="s">
        <v>73</v>
      </c>
      <c r="AD1996" t="s">
        <v>40</v>
      </c>
      <c r="AE1996" t="s">
        <v>56</v>
      </c>
      <c r="AF1996">
        <v>74.2</v>
      </c>
      <c r="AH1996">
        <v>140.1</v>
      </c>
      <c r="AI1996">
        <v>0</v>
      </c>
      <c r="AJ1996">
        <v>0</v>
      </c>
      <c r="AK1996">
        <v>14.58</v>
      </c>
      <c r="AL1996">
        <v>154.68</v>
      </c>
      <c r="AM1996" t="s">
        <v>98</v>
      </c>
    </row>
    <row r="1997" spans="1:41" x14ac:dyDescent="0.35">
      <c r="A1997" t="s">
        <v>2917</v>
      </c>
      <c r="B1997" t="s">
        <v>39</v>
      </c>
      <c r="C1997" s="10">
        <v>27</v>
      </c>
      <c r="D1997" s="5" t="str" cm="1">
        <f t="array" ref="D1997">_xlfn.IFS(C1997&lt;=29, "18-29", C1997&lt;=39, "30-39", C1997&lt;=49, "40-49", C1997&lt;=59, "50-59",C1997&lt;=69, "60-69", C1997&gt;=70, "70+")</f>
        <v>18-29</v>
      </c>
      <c r="E1997" t="s">
        <v>43</v>
      </c>
      <c r="F1997">
        <v>0</v>
      </c>
      <c r="G1997" t="s">
        <v>2381</v>
      </c>
      <c r="H1997">
        <v>94070</v>
      </c>
      <c r="I1997">
        <v>37.497914999999999</v>
      </c>
      <c r="J1997">
        <v>-122.26736099999999</v>
      </c>
      <c r="K1997">
        <v>0</v>
      </c>
      <c r="L1997">
        <v>12</v>
      </c>
      <c r="M1997" t="str" cm="1">
        <f t="array" ref="M1997">_xlfn.IFS(L1997&lt;=12, "New (0-12 months)", L1997&lt;=36, "Mid (13-36 months)", L1997&gt;=37,"Long (37+ months)")</f>
        <v>New (0-12 months)</v>
      </c>
      <c r="N1997" t="s">
        <v>42</v>
      </c>
      <c r="O1997" t="s">
        <v>40</v>
      </c>
      <c r="P1997">
        <v>35.81</v>
      </c>
      <c r="Q1997" t="s">
        <v>43</v>
      </c>
      <c r="R1997" t="s">
        <v>43</v>
      </c>
      <c r="S1997" t="s">
        <v>8234</v>
      </c>
      <c r="T1997" s="1">
        <v>0</v>
      </c>
      <c r="U1997" t="s">
        <v>8234</v>
      </c>
      <c r="V1997" t="s">
        <v>8234</v>
      </c>
      <c r="W1997" t="s">
        <v>8234</v>
      </c>
      <c r="X1997" t="s">
        <v>8234</v>
      </c>
      <c r="Y1997" t="s">
        <v>8234</v>
      </c>
      <c r="Z1997" t="s">
        <v>8234</v>
      </c>
      <c r="AA1997" t="s">
        <v>8234</v>
      </c>
      <c r="AB1997" t="s">
        <v>8234</v>
      </c>
      <c r="AC1997" t="s">
        <v>51</v>
      </c>
      <c r="AD1997" t="s">
        <v>43</v>
      </c>
      <c r="AE1997" t="s">
        <v>56</v>
      </c>
      <c r="AF1997">
        <v>19.45</v>
      </c>
      <c r="AH1997">
        <v>227.45</v>
      </c>
      <c r="AI1997">
        <v>0</v>
      </c>
      <c r="AJ1997">
        <v>0</v>
      </c>
      <c r="AK1997">
        <v>429.72</v>
      </c>
      <c r="AL1997">
        <v>657.17</v>
      </c>
      <c r="AM1997" t="s">
        <v>47</v>
      </c>
    </row>
    <row r="1998" spans="1:41" x14ac:dyDescent="0.35">
      <c r="A1998" t="s">
        <v>2918</v>
      </c>
      <c r="B1998" t="s">
        <v>49</v>
      </c>
      <c r="C1998" s="10">
        <v>64</v>
      </c>
      <c r="D1998" s="5" t="str" cm="1">
        <f t="array" ref="D1998">_xlfn.IFS(C1998&lt;=29, "18-29", C1998&lt;=39, "30-39", C1998&lt;=49, "40-49", C1998&lt;=59, "50-59",C1998&lt;=69, "60-69", C1998&gt;=70, "70+")</f>
        <v>60-69</v>
      </c>
      <c r="E1998" t="s">
        <v>40</v>
      </c>
      <c r="F1998">
        <v>0</v>
      </c>
      <c r="G1998" t="s">
        <v>768</v>
      </c>
      <c r="H1998">
        <v>95988</v>
      </c>
      <c r="I1998">
        <v>39.493991000000001</v>
      </c>
      <c r="J1998">
        <v>-122.28636299999999</v>
      </c>
      <c r="K1998">
        <v>4</v>
      </c>
      <c r="L1998">
        <v>69</v>
      </c>
      <c r="M1998" t="str" cm="1">
        <f t="array" ref="M1998">_xlfn.IFS(L1998&lt;=12, "New (0-12 months)", L1998&lt;=36, "Mid (13-36 months)", L1998&gt;=37,"Long (37+ months)")</f>
        <v>Long (37+ months)</v>
      </c>
      <c r="N1998" t="s">
        <v>72</v>
      </c>
      <c r="O1998" t="s">
        <v>40</v>
      </c>
      <c r="P1998">
        <v>44.33</v>
      </c>
      <c r="Q1998" t="s">
        <v>43</v>
      </c>
      <c r="R1998" t="s">
        <v>40</v>
      </c>
      <c r="S1998" t="s">
        <v>44</v>
      </c>
      <c r="T1998" s="1">
        <v>18</v>
      </c>
      <c r="U1998" t="s">
        <v>40</v>
      </c>
      <c r="V1998" t="s">
        <v>40</v>
      </c>
      <c r="W1998" t="s">
        <v>40</v>
      </c>
      <c r="X1998" t="s">
        <v>40</v>
      </c>
      <c r="Y1998" t="s">
        <v>40</v>
      </c>
      <c r="Z1998" t="s">
        <v>43</v>
      </c>
      <c r="AA1998" t="s">
        <v>43</v>
      </c>
      <c r="AB1998" t="s">
        <v>40</v>
      </c>
      <c r="AC1998" t="s">
        <v>73</v>
      </c>
      <c r="AD1998" t="s">
        <v>40</v>
      </c>
      <c r="AE1998" t="s">
        <v>56</v>
      </c>
      <c r="AF1998">
        <v>75.75</v>
      </c>
      <c r="AH1998">
        <v>5388.15</v>
      </c>
      <c r="AI1998">
        <v>0</v>
      </c>
      <c r="AJ1998">
        <v>0</v>
      </c>
      <c r="AK1998">
        <v>3058.77</v>
      </c>
      <c r="AL1998">
        <v>8446.92</v>
      </c>
      <c r="AM1998" t="s">
        <v>47</v>
      </c>
    </row>
    <row r="1999" spans="1:41" x14ac:dyDescent="0.35">
      <c r="A1999" t="s">
        <v>2919</v>
      </c>
      <c r="B1999" t="s">
        <v>49</v>
      </c>
      <c r="C1999" s="10">
        <v>68</v>
      </c>
      <c r="D1999" s="5" t="str" cm="1">
        <f t="array" ref="D1999">_xlfn.IFS(C1999&lt;=29, "18-29", C1999&lt;=39, "30-39", C1999&lt;=49, "40-49", C1999&lt;=59, "50-59",C1999&lt;=69, "60-69", C1999&gt;=70, "70+")</f>
        <v>60-69</v>
      </c>
      <c r="E1999" t="s">
        <v>43</v>
      </c>
      <c r="F1999">
        <v>0</v>
      </c>
      <c r="G1999" t="s">
        <v>2201</v>
      </c>
      <c r="H1999">
        <v>90222</v>
      </c>
      <c r="I1999">
        <v>33.912246000000003</v>
      </c>
      <c r="J1999">
        <v>-118.236773</v>
      </c>
      <c r="K1999">
        <v>0</v>
      </c>
      <c r="L1999">
        <v>57</v>
      </c>
      <c r="M1999" t="str" cm="1">
        <f t="array" ref="M1999">_xlfn.IFS(L1999&lt;=12, "New (0-12 months)", L1999&lt;=36, "Mid (13-36 months)", L1999&gt;=37,"Long (37+ months)")</f>
        <v>Long (37+ months)</v>
      </c>
      <c r="N1999" t="s">
        <v>42</v>
      </c>
      <c r="O1999" t="s">
        <v>40</v>
      </c>
      <c r="P1999">
        <v>32.119999999999997</v>
      </c>
      <c r="Q1999" t="s">
        <v>40</v>
      </c>
      <c r="R1999" t="s">
        <v>40</v>
      </c>
      <c r="S1999" t="s">
        <v>55</v>
      </c>
      <c r="T1999" s="1">
        <v>15</v>
      </c>
      <c r="U1999" t="s">
        <v>43</v>
      </c>
      <c r="V1999" t="s">
        <v>40</v>
      </c>
      <c r="W1999" t="s">
        <v>43</v>
      </c>
      <c r="X1999" t="s">
        <v>40</v>
      </c>
      <c r="Y1999" t="s">
        <v>40</v>
      </c>
      <c r="Z1999" t="s">
        <v>40</v>
      </c>
      <c r="AA1999" t="s">
        <v>43</v>
      </c>
      <c r="AB1999" t="s">
        <v>43</v>
      </c>
      <c r="AC1999" t="s">
        <v>73</v>
      </c>
      <c r="AD1999" t="s">
        <v>40</v>
      </c>
      <c r="AE1999" t="s">
        <v>56</v>
      </c>
      <c r="AF1999">
        <v>104.9</v>
      </c>
      <c r="AH1999">
        <v>5913.95</v>
      </c>
      <c r="AI1999">
        <v>1.69</v>
      </c>
      <c r="AJ1999">
        <v>90</v>
      </c>
      <c r="AK1999">
        <v>1830.84</v>
      </c>
      <c r="AL1999">
        <v>7833.1</v>
      </c>
      <c r="AM1999" t="s">
        <v>47</v>
      </c>
    </row>
    <row r="2000" spans="1:41" x14ac:dyDescent="0.35">
      <c r="A2000" t="s">
        <v>2920</v>
      </c>
      <c r="B2000" t="s">
        <v>39</v>
      </c>
      <c r="C2000" s="10">
        <v>61</v>
      </c>
      <c r="D2000" s="5" t="str" cm="1">
        <f t="array" ref="D2000">_xlfn.IFS(C2000&lt;=29, "18-29", C2000&lt;=39, "30-39", C2000&lt;=49, "40-49", C2000&lt;=59, "50-59",C2000&lt;=69, "60-69", C2000&gt;=70, "70+")</f>
        <v>60-69</v>
      </c>
      <c r="E2000" t="s">
        <v>40</v>
      </c>
      <c r="F2000">
        <v>0</v>
      </c>
      <c r="G2000" t="s">
        <v>2921</v>
      </c>
      <c r="H2000">
        <v>93442</v>
      </c>
      <c r="I2000">
        <v>35.369553000000003</v>
      </c>
      <c r="J2000">
        <v>-120.763864</v>
      </c>
      <c r="K2000">
        <v>4</v>
      </c>
      <c r="L2000">
        <v>35</v>
      </c>
      <c r="M2000" t="str" cm="1">
        <f t="array" ref="M2000">_xlfn.IFS(L2000&lt;=12, "New (0-12 months)", L2000&lt;=36, "Mid (13-36 months)", L2000&gt;=37,"Long (37+ months)")</f>
        <v>Mid (13-36 months)</v>
      </c>
      <c r="N2000" t="s">
        <v>129</v>
      </c>
      <c r="O2000" t="s">
        <v>40</v>
      </c>
      <c r="P2000">
        <v>10.43</v>
      </c>
      <c r="Q2000" t="s">
        <v>43</v>
      </c>
      <c r="R2000" t="s">
        <v>40</v>
      </c>
      <c r="S2000" t="s">
        <v>55</v>
      </c>
      <c r="T2000" s="1">
        <v>4</v>
      </c>
      <c r="U2000" t="s">
        <v>43</v>
      </c>
      <c r="V2000" t="s">
        <v>43</v>
      </c>
      <c r="W2000" t="s">
        <v>43</v>
      </c>
      <c r="X2000" t="s">
        <v>43</v>
      </c>
      <c r="Y2000" t="s">
        <v>43</v>
      </c>
      <c r="Z2000" t="s">
        <v>43</v>
      </c>
      <c r="AA2000" t="s">
        <v>43</v>
      </c>
      <c r="AB2000" t="s">
        <v>43</v>
      </c>
      <c r="AC2000" t="s">
        <v>51</v>
      </c>
      <c r="AD2000" t="s">
        <v>40</v>
      </c>
      <c r="AE2000" t="s">
        <v>56</v>
      </c>
      <c r="AF2000">
        <v>70.3</v>
      </c>
      <c r="AH2000">
        <v>2416.5500000000002</v>
      </c>
      <c r="AI2000">
        <v>0</v>
      </c>
      <c r="AJ2000">
        <v>80</v>
      </c>
      <c r="AK2000">
        <v>365.05</v>
      </c>
      <c r="AL2000">
        <v>2861.6</v>
      </c>
      <c r="AM2000" t="s">
        <v>57</v>
      </c>
      <c r="AN2000" t="s">
        <v>109</v>
      </c>
      <c r="AO2000" t="s">
        <v>344</v>
      </c>
    </row>
    <row r="2001" spans="1:41" x14ac:dyDescent="0.35">
      <c r="A2001" t="s">
        <v>2922</v>
      </c>
      <c r="B2001" t="s">
        <v>49</v>
      </c>
      <c r="C2001" s="10">
        <v>47</v>
      </c>
      <c r="D2001" s="5" t="str" cm="1">
        <f t="array" ref="D2001">_xlfn.IFS(C2001&lt;=29, "18-29", C2001&lt;=39, "30-39", C2001&lt;=49, "40-49", C2001&lt;=59, "50-59",C2001&lt;=69, "60-69", C2001&gt;=70, "70+")</f>
        <v>40-49</v>
      </c>
      <c r="E2001" t="s">
        <v>40</v>
      </c>
      <c r="F2001">
        <v>3</v>
      </c>
      <c r="G2001" t="s">
        <v>1751</v>
      </c>
      <c r="H2001">
        <v>91980</v>
      </c>
      <c r="I2001">
        <v>32.587556999999997</v>
      </c>
      <c r="J2001">
        <v>-116.636816</v>
      </c>
      <c r="K2001">
        <v>9</v>
      </c>
      <c r="L2001">
        <v>69</v>
      </c>
      <c r="M2001" t="str" cm="1">
        <f t="array" ref="M2001">_xlfn.IFS(L2001&lt;=12, "New (0-12 months)", L2001&lt;=36, "Mid (13-36 months)", L2001&gt;=37,"Long (37+ months)")</f>
        <v>Long (37+ months)</v>
      </c>
      <c r="N2001" t="s">
        <v>42</v>
      </c>
      <c r="O2001" t="s">
        <v>40</v>
      </c>
      <c r="P2001">
        <v>26.35</v>
      </c>
      <c r="Q2001" t="s">
        <v>40</v>
      </c>
      <c r="R2001" t="s">
        <v>40</v>
      </c>
      <c r="S2001" t="s">
        <v>79</v>
      </c>
      <c r="T2001" s="1">
        <v>53</v>
      </c>
      <c r="U2001" t="s">
        <v>40</v>
      </c>
      <c r="V2001" t="s">
        <v>43</v>
      </c>
      <c r="W2001" t="s">
        <v>40</v>
      </c>
      <c r="X2001" t="s">
        <v>40</v>
      </c>
      <c r="Y2001" t="s">
        <v>40</v>
      </c>
      <c r="Z2001" t="s">
        <v>40</v>
      </c>
      <c r="AA2001" t="s">
        <v>40</v>
      </c>
      <c r="AB2001" t="s">
        <v>40</v>
      </c>
      <c r="AC2001" t="s">
        <v>73</v>
      </c>
      <c r="AD2001" t="s">
        <v>43</v>
      </c>
      <c r="AE2001" t="s">
        <v>56</v>
      </c>
      <c r="AF2001">
        <v>86.9</v>
      </c>
      <c r="AH2001">
        <v>6194.1</v>
      </c>
      <c r="AI2001">
        <v>0</v>
      </c>
      <c r="AJ2001">
        <v>0</v>
      </c>
      <c r="AK2001">
        <v>1818.15</v>
      </c>
      <c r="AL2001">
        <v>8012.25</v>
      </c>
      <c r="AM2001" t="s">
        <v>47</v>
      </c>
    </row>
    <row r="2002" spans="1:41" x14ac:dyDescent="0.35">
      <c r="A2002" t="s">
        <v>2923</v>
      </c>
      <c r="B2002" t="s">
        <v>39</v>
      </c>
      <c r="C2002" s="10">
        <v>50</v>
      </c>
      <c r="D2002" s="5" t="str" cm="1">
        <f t="array" ref="D2002">_xlfn.IFS(C2002&lt;=29, "18-29", C2002&lt;=39, "30-39", C2002&lt;=49, "40-49", C2002&lt;=59, "50-59",C2002&lt;=69, "60-69", C2002&gt;=70, "70+")</f>
        <v>50-59</v>
      </c>
      <c r="E2002" t="s">
        <v>40</v>
      </c>
      <c r="F2002">
        <v>0</v>
      </c>
      <c r="G2002" t="s">
        <v>2166</v>
      </c>
      <c r="H2002">
        <v>96011</v>
      </c>
      <c r="I2002">
        <v>41.096569000000002</v>
      </c>
      <c r="J2002">
        <v>-121.879082</v>
      </c>
      <c r="K2002">
        <v>1</v>
      </c>
      <c r="L2002">
        <v>63</v>
      </c>
      <c r="M2002" t="str" cm="1">
        <f t="array" ref="M2002">_xlfn.IFS(L2002&lt;=12, "New (0-12 months)", L2002&lt;=36, "Mid (13-36 months)", L2002&gt;=37,"Long (37+ months)")</f>
        <v>Long (37+ months)</v>
      </c>
      <c r="N2002" t="s">
        <v>42</v>
      </c>
      <c r="O2002" t="s">
        <v>40</v>
      </c>
      <c r="P2002">
        <v>1.93</v>
      </c>
      <c r="Q2002" t="s">
        <v>40</v>
      </c>
      <c r="R2002" t="s">
        <v>40</v>
      </c>
      <c r="S2002" t="s">
        <v>55</v>
      </c>
      <c r="T2002" s="1">
        <v>21</v>
      </c>
      <c r="U2002" t="s">
        <v>43</v>
      </c>
      <c r="V2002" t="s">
        <v>40</v>
      </c>
      <c r="W2002" t="s">
        <v>40</v>
      </c>
      <c r="X2002" t="s">
        <v>43</v>
      </c>
      <c r="Y2002" t="s">
        <v>40</v>
      </c>
      <c r="Z2002" t="s">
        <v>40</v>
      </c>
      <c r="AA2002" t="s">
        <v>40</v>
      </c>
      <c r="AB2002" t="s">
        <v>43</v>
      </c>
      <c r="AC2002" t="s">
        <v>45</v>
      </c>
      <c r="AD2002" t="s">
        <v>40</v>
      </c>
      <c r="AE2002" t="s">
        <v>56</v>
      </c>
      <c r="AF2002">
        <v>107.5</v>
      </c>
      <c r="AH2002">
        <v>6873.75</v>
      </c>
      <c r="AI2002">
        <v>0</v>
      </c>
      <c r="AJ2002">
        <v>60</v>
      </c>
      <c r="AK2002">
        <v>121.59</v>
      </c>
      <c r="AL2002">
        <v>7055.34</v>
      </c>
      <c r="AM2002" t="s">
        <v>57</v>
      </c>
      <c r="AN2002" t="s">
        <v>121</v>
      </c>
      <c r="AO2002" t="s">
        <v>195</v>
      </c>
    </row>
    <row r="2003" spans="1:41" x14ac:dyDescent="0.35">
      <c r="A2003" t="s">
        <v>2924</v>
      </c>
      <c r="B2003" t="s">
        <v>39</v>
      </c>
      <c r="C2003" s="10">
        <v>58</v>
      </c>
      <c r="D2003" s="5" t="str" cm="1">
        <f t="array" ref="D2003">_xlfn.IFS(C2003&lt;=29, "18-29", C2003&lt;=39, "30-39", C2003&lt;=49, "40-49", C2003&lt;=59, "50-59",C2003&lt;=69, "60-69", C2003&gt;=70, "70+")</f>
        <v>50-59</v>
      </c>
      <c r="E2003" t="s">
        <v>43</v>
      </c>
      <c r="F2003">
        <v>3</v>
      </c>
      <c r="G2003" t="s">
        <v>2925</v>
      </c>
      <c r="H2003">
        <v>94970</v>
      </c>
      <c r="I2003">
        <v>37.921137000000002</v>
      </c>
      <c r="J2003">
        <v>-122.657562</v>
      </c>
      <c r="K2003">
        <v>0</v>
      </c>
      <c r="L2003">
        <v>41</v>
      </c>
      <c r="M2003" t="str" cm="1">
        <f t="array" ref="M2003">_xlfn.IFS(L2003&lt;=12, "New (0-12 months)", L2003&lt;=36, "Mid (13-36 months)", L2003&gt;=37,"Long (37+ months)")</f>
        <v>Long (37+ months)</v>
      </c>
      <c r="N2003" t="s">
        <v>42</v>
      </c>
      <c r="O2003" t="s">
        <v>40</v>
      </c>
      <c r="P2003">
        <v>38.94</v>
      </c>
      <c r="Q2003" t="s">
        <v>43</v>
      </c>
      <c r="R2003" t="s">
        <v>40</v>
      </c>
      <c r="S2003" t="s">
        <v>79</v>
      </c>
      <c r="T2003" s="1">
        <v>28</v>
      </c>
      <c r="U2003" t="s">
        <v>43</v>
      </c>
      <c r="V2003" t="s">
        <v>43</v>
      </c>
      <c r="W2003" t="s">
        <v>43</v>
      </c>
      <c r="X2003" t="s">
        <v>43</v>
      </c>
      <c r="Y2003" t="s">
        <v>43</v>
      </c>
      <c r="Z2003" t="s">
        <v>43</v>
      </c>
      <c r="AA2003" t="s">
        <v>43</v>
      </c>
      <c r="AB2003" t="s">
        <v>40</v>
      </c>
      <c r="AC2003" t="s">
        <v>51</v>
      </c>
      <c r="AD2003" t="s">
        <v>43</v>
      </c>
      <c r="AE2003" t="s">
        <v>56</v>
      </c>
      <c r="AF2003">
        <v>45.2</v>
      </c>
      <c r="AH2003">
        <v>1841.9</v>
      </c>
      <c r="AI2003">
        <v>0</v>
      </c>
      <c r="AJ2003">
        <v>0</v>
      </c>
      <c r="AK2003">
        <v>1596.54</v>
      </c>
      <c r="AL2003">
        <v>3438.44</v>
      </c>
      <c r="AM2003" t="s">
        <v>47</v>
      </c>
    </row>
    <row r="2004" spans="1:41" x14ac:dyDescent="0.35">
      <c r="A2004" t="s">
        <v>2926</v>
      </c>
      <c r="B2004" t="s">
        <v>39</v>
      </c>
      <c r="C2004" s="10">
        <v>47</v>
      </c>
      <c r="D2004" s="5" t="str" cm="1">
        <f t="array" ref="D2004">_xlfn.IFS(C2004&lt;=29, "18-29", C2004&lt;=39, "30-39", C2004&lt;=49, "40-49", C2004&lt;=59, "50-59",C2004&lt;=69, "60-69", C2004&gt;=70, "70+")</f>
        <v>40-49</v>
      </c>
      <c r="E2004" t="s">
        <v>40</v>
      </c>
      <c r="F2004">
        <v>3</v>
      </c>
      <c r="G2004" t="s">
        <v>346</v>
      </c>
      <c r="H2004">
        <v>93551</v>
      </c>
      <c r="I2004">
        <v>34.613475999999999</v>
      </c>
      <c r="J2004">
        <v>-118.25635800000001</v>
      </c>
      <c r="K2004">
        <v>5</v>
      </c>
      <c r="L2004">
        <v>47</v>
      </c>
      <c r="M2004" t="str" cm="1">
        <f t="array" ref="M2004">_xlfn.IFS(L2004&lt;=12, "New (0-12 months)", L2004&lt;=36, "Mid (13-36 months)", L2004&gt;=37,"Long (37+ months)")</f>
        <v>Long (37+ months)</v>
      </c>
      <c r="N2004" t="s">
        <v>42</v>
      </c>
      <c r="O2004" t="s">
        <v>40</v>
      </c>
      <c r="P2004">
        <v>3.95</v>
      </c>
      <c r="Q2004" t="s">
        <v>43</v>
      </c>
      <c r="R2004" t="s">
        <v>43</v>
      </c>
      <c r="S2004" t="s">
        <v>8234</v>
      </c>
      <c r="T2004" s="1">
        <v>0</v>
      </c>
      <c r="U2004" t="s">
        <v>8234</v>
      </c>
      <c r="V2004" t="s">
        <v>8234</v>
      </c>
      <c r="W2004" t="s">
        <v>8234</v>
      </c>
      <c r="X2004" t="s">
        <v>8234</v>
      </c>
      <c r="Y2004" t="s">
        <v>8234</v>
      </c>
      <c r="Z2004" t="s">
        <v>8234</v>
      </c>
      <c r="AA2004" t="s">
        <v>8234</v>
      </c>
      <c r="AB2004" t="s">
        <v>8234</v>
      </c>
      <c r="AC2004" t="s">
        <v>73</v>
      </c>
      <c r="AD2004" t="s">
        <v>40</v>
      </c>
      <c r="AE2004" t="s">
        <v>56</v>
      </c>
      <c r="AF2004">
        <v>21.3</v>
      </c>
      <c r="AH2004">
        <v>1041.8</v>
      </c>
      <c r="AI2004">
        <v>0</v>
      </c>
      <c r="AJ2004">
        <v>0</v>
      </c>
      <c r="AK2004">
        <v>185.65</v>
      </c>
      <c r="AL2004">
        <v>1227.45</v>
      </c>
      <c r="AM2004" t="s">
        <v>47</v>
      </c>
    </row>
    <row r="2005" spans="1:41" x14ac:dyDescent="0.35">
      <c r="A2005" t="s">
        <v>2927</v>
      </c>
      <c r="B2005" t="s">
        <v>49</v>
      </c>
      <c r="C2005" s="10">
        <v>31</v>
      </c>
      <c r="D2005" s="5" t="str" cm="1">
        <f t="array" ref="D2005">_xlfn.IFS(C2005&lt;=29, "18-29", C2005&lt;=39, "30-39", C2005&lt;=49, "40-49", C2005&lt;=59, "50-59",C2005&lt;=69, "60-69", C2005&gt;=70, "70+")</f>
        <v>30-39</v>
      </c>
      <c r="E2005" t="s">
        <v>40</v>
      </c>
      <c r="F2005">
        <v>0</v>
      </c>
      <c r="G2005" t="s">
        <v>294</v>
      </c>
      <c r="H2005">
        <v>95519</v>
      </c>
      <c r="I2005">
        <v>40.965010999999997</v>
      </c>
      <c r="J2005">
        <v>-124.015255</v>
      </c>
      <c r="K2005">
        <v>1</v>
      </c>
      <c r="L2005">
        <v>72</v>
      </c>
      <c r="M2005" t="str" cm="1">
        <f t="array" ref="M2005">_xlfn.IFS(L2005&lt;=12, "New (0-12 months)", L2005&lt;=36, "Mid (13-36 months)", L2005&gt;=37,"Long (37+ months)")</f>
        <v>Long (37+ months)</v>
      </c>
      <c r="N2005" t="s">
        <v>42</v>
      </c>
      <c r="O2005" t="s">
        <v>40</v>
      </c>
      <c r="P2005">
        <v>34.869999999999997</v>
      </c>
      <c r="Q2005" t="s">
        <v>40</v>
      </c>
      <c r="R2005" t="s">
        <v>40</v>
      </c>
      <c r="S2005" t="s">
        <v>55</v>
      </c>
      <c r="T2005" s="1">
        <v>8</v>
      </c>
      <c r="U2005" t="s">
        <v>40</v>
      </c>
      <c r="V2005" t="s">
        <v>40</v>
      </c>
      <c r="W2005" t="s">
        <v>40</v>
      </c>
      <c r="X2005" t="s">
        <v>40</v>
      </c>
      <c r="Y2005" t="s">
        <v>40</v>
      </c>
      <c r="Z2005" t="s">
        <v>40</v>
      </c>
      <c r="AA2005" t="s">
        <v>40</v>
      </c>
      <c r="AB2005" t="s">
        <v>40</v>
      </c>
      <c r="AC2005" t="s">
        <v>45</v>
      </c>
      <c r="AD2005" t="s">
        <v>40</v>
      </c>
      <c r="AE2005" t="s">
        <v>56</v>
      </c>
      <c r="AF2005">
        <v>117.8</v>
      </c>
      <c r="AH2005">
        <v>8684.7999999999993</v>
      </c>
      <c r="AI2005">
        <v>0</v>
      </c>
      <c r="AJ2005">
        <v>0</v>
      </c>
      <c r="AK2005">
        <v>2510.64</v>
      </c>
      <c r="AL2005">
        <v>11195.44</v>
      </c>
      <c r="AM2005" t="s">
        <v>57</v>
      </c>
      <c r="AN2005" t="s">
        <v>58</v>
      </c>
      <c r="AO2005" t="s">
        <v>203</v>
      </c>
    </row>
    <row r="2006" spans="1:41" x14ac:dyDescent="0.35">
      <c r="A2006" t="s">
        <v>2928</v>
      </c>
      <c r="B2006" t="s">
        <v>39</v>
      </c>
      <c r="C2006" s="10">
        <v>26</v>
      </c>
      <c r="D2006" s="5" t="str" cm="1">
        <f t="array" ref="D2006">_xlfn.IFS(C2006&lt;=29, "18-29", C2006&lt;=39, "30-39", C2006&lt;=49, "40-49", C2006&lt;=59, "50-59",C2006&lt;=69, "60-69", C2006&gt;=70, "70+")</f>
        <v>18-29</v>
      </c>
      <c r="E2006" t="s">
        <v>43</v>
      </c>
      <c r="F2006">
        <v>0</v>
      </c>
      <c r="G2006" t="s">
        <v>2929</v>
      </c>
      <c r="H2006">
        <v>95563</v>
      </c>
      <c r="I2006">
        <v>40.89866</v>
      </c>
      <c r="J2006">
        <v>-123.539754</v>
      </c>
      <c r="K2006">
        <v>0</v>
      </c>
      <c r="L2006">
        <v>59</v>
      </c>
      <c r="M2006" t="str" cm="1">
        <f t="array" ref="M2006">_xlfn.IFS(L2006&lt;=12, "New (0-12 months)", L2006&lt;=36, "Mid (13-36 months)", L2006&gt;=37,"Long (37+ months)")</f>
        <v>Long (37+ months)</v>
      </c>
      <c r="N2006" t="s">
        <v>76</v>
      </c>
      <c r="O2006" t="s">
        <v>40</v>
      </c>
      <c r="P2006">
        <v>1.94</v>
      </c>
      <c r="Q2006" t="s">
        <v>40</v>
      </c>
      <c r="R2006" t="s">
        <v>40</v>
      </c>
      <c r="S2006" t="s">
        <v>79</v>
      </c>
      <c r="T2006" s="1">
        <v>73</v>
      </c>
      <c r="U2006" t="s">
        <v>40</v>
      </c>
      <c r="V2006" t="s">
        <v>40</v>
      </c>
      <c r="W2006" t="s">
        <v>40</v>
      </c>
      <c r="X2006" t="s">
        <v>40</v>
      </c>
      <c r="Y2006" t="s">
        <v>43</v>
      </c>
      <c r="Z2006" t="s">
        <v>40</v>
      </c>
      <c r="AA2006" t="s">
        <v>40</v>
      </c>
      <c r="AB2006" t="s">
        <v>40</v>
      </c>
      <c r="AC2006" t="s">
        <v>45</v>
      </c>
      <c r="AD2006" t="s">
        <v>43</v>
      </c>
      <c r="AE2006" t="s">
        <v>46</v>
      </c>
      <c r="AF2006">
        <v>79.849999999999994</v>
      </c>
      <c r="AH2006">
        <v>4786.1000000000004</v>
      </c>
      <c r="AI2006">
        <v>0</v>
      </c>
      <c r="AJ2006">
        <v>0</v>
      </c>
      <c r="AK2006">
        <v>114.46</v>
      </c>
      <c r="AL2006">
        <v>4900.5600000000004</v>
      </c>
      <c r="AM2006" t="s">
        <v>47</v>
      </c>
    </row>
    <row r="2007" spans="1:41" x14ac:dyDescent="0.35">
      <c r="A2007" t="s">
        <v>2930</v>
      </c>
      <c r="B2007" t="s">
        <v>39</v>
      </c>
      <c r="C2007" s="10">
        <v>20</v>
      </c>
      <c r="D2007" s="5" t="str" cm="1">
        <f t="array" ref="D2007">_xlfn.IFS(C2007&lt;=29, "18-29", C2007&lt;=39, "30-39", C2007&lt;=49, "40-49", C2007&lt;=59, "50-59",C2007&lt;=69, "60-69", C2007&gt;=70, "70+")</f>
        <v>18-29</v>
      </c>
      <c r="E2007" t="s">
        <v>40</v>
      </c>
      <c r="F2007">
        <v>3</v>
      </c>
      <c r="G2007" t="s">
        <v>504</v>
      </c>
      <c r="H2007">
        <v>92675</v>
      </c>
      <c r="I2007">
        <v>33.521447000000002</v>
      </c>
      <c r="J2007">
        <v>-117.602555</v>
      </c>
      <c r="K2007">
        <v>5</v>
      </c>
      <c r="L2007">
        <v>18</v>
      </c>
      <c r="M2007" t="str" cm="1">
        <f t="array" ref="M2007">_xlfn.IFS(L2007&lt;=12, "New (0-12 months)", L2007&lt;=36, "Mid (13-36 months)", L2007&gt;=37,"Long (37+ months)")</f>
        <v>Mid (13-36 months)</v>
      </c>
      <c r="N2007" t="s">
        <v>42</v>
      </c>
      <c r="O2007" t="s">
        <v>40</v>
      </c>
      <c r="P2007">
        <v>20</v>
      </c>
      <c r="Q2007" t="s">
        <v>43</v>
      </c>
      <c r="R2007" t="s">
        <v>43</v>
      </c>
      <c r="S2007" t="s">
        <v>8234</v>
      </c>
      <c r="T2007" s="1">
        <v>0</v>
      </c>
      <c r="U2007" t="s">
        <v>8234</v>
      </c>
      <c r="V2007" t="s">
        <v>8234</v>
      </c>
      <c r="W2007" t="s">
        <v>8234</v>
      </c>
      <c r="X2007" t="s">
        <v>8234</v>
      </c>
      <c r="Y2007" t="s">
        <v>8234</v>
      </c>
      <c r="Z2007" t="s">
        <v>8234</v>
      </c>
      <c r="AA2007" t="s">
        <v>8234</v>
      </c>
      <c r="AB2007" t="s">
        <v>8234</v>
      </c>
      <c r="AC2007" t="s">
        <v>73</v>
      </c>
      <c r="AD2007" t="s">
        <v>43</v>
      </c>
      <c r="AE2007" t="s">
        <v>46</v>
      </c>
      <c r="AF2007">
        <v>19.350000000000001</v>
      </c>
      <c r="AH2007">
        <v>309.25</v>
      </c>
      <c r="AI2007">
        <v>0</v>
      </c>
      <c r="AJ2007">
        <v>0</v>
      </c>
      <c r="AK2007">
        <v>360</v>
      </c>
      <c r="AL2007">
        <v>669.25</v>
      </c>
      <c r="AM2007" t="s">
        <v>47</v>
      </c>
    </row>
    <row r="2008" spans="1:41" x14ac:dyDescent="0.35">
      <c r="A2008" t="s">
        <v>2931</v>
      </c>
      <c r="B2008" t="s">
        <v>39</v>
      </c>
      <c r="C2008" s="10">
        <v>19</v>
      </c>
      <c r="D2008" s="5" t="str" cm="1">
        <f t="array" ref="D2008">_xlfn.IFS(C2008&lt;=29, "18-29", C2008&lt;=39, "30-39", C2008&lt;=49, "40-49", C2008&lt;=59, "50-59",C2008&lt;=69, "60-69", C2008&gt;=70, "70+")</f>
        <v>18-29</v>
      </c>
      <c r="E2008" t="s">
        <v>40</v>
      </c>
      <c r="F2008">
        <v>0</v>
      </c>
      <c r="G2008" t="s">
        <v>151</v>
      </c>
      <c r="H2008">
        <v>92124</v>
      </c>
      <c r="I2008">
        <v>32.827238000000001</v>
      </c>
      <c r="J2008">
        <v>-117.089287</v>
      </c>
      <c r="K2008">
        <v>1</v>
      </c>
      <c r="L2008">
        <v>25</v>
      </c>
      <c r="M2008" t="str" cm="1">
        <f t="array" ref="M2008">_xlfn.IFS(L2008&lt;=12, "New (0-12 months)", L2008&lt;=36, "Mid (13-36 months)", L2008&gt;=37,"Long (37+ months)")</f>
        <v>Mid (13-36 months)</v>
      </c>
      <c r="N2008" t="s">
        <v>129</v>
      </c>
      <c r="O2008" t="s">
        <v>43</v>
      </c>
      <c r="P2008">
        <v>0</v>
      </c>
      <c r="Q2008" t="s">
        <v>8234</v>
      </c>
      <c r="R2008" t="s">
        <v>40</v>
      </c>
      <c r="S2008" t="s">
        <v>44</v>
      </c>
      <c r="T2008" s="1">
        <v>82</v>
      </c>
      <c r="U2008" t="s">
        <v>43</v>
      </c>
      <c r="V2008" t="s">
        <v>43</v>
      </c>
      <c r="W2008" t="s">
        <v>43</v>
      </c>
      <c r="X2008" t="s">
        <v>43</v>
      </c>
      <c r="Y2008" t="s">
        <v>40</v>
      </c>
      <c r="Z2008" t="s">
        <v>43</v>
      </c>
      <c r="AA2008" t="s">
        <v>43</v>
      </c>
      <c r="AB2008" t="s">
        <v>40</v>
      </c>
      <c r="AC2008" t="s">
        <v>51</v>
      </c>
      <c r="AD2008" t="s">
        <v>40</v>
      </c>
      <c r="AE2008" t="s">
        <v>56</v>
      </c>
      <c r="AF2008">
        <v>34</v>
      </c>
      <c r="AH2008">
        <v>853</v>
      </c>
      <c r="AI2008">
        <v>0</v>
      </c>
      <c r="AJ2008">
        <v>0</v>
      </c>
      <c r="AK2008">
        <v>0</v>
      </c>
      <c r="AL2008">
        <v>853</v>
      </c>
      <c r="AM2008" t="s">
        <v>57</v>
      </c>
      <c r="AN2008" t="s">
        <v>58</v>
      </c>
      <c r="AO2008" t="s">
        <v>59</v>
      </c>
    </row>
    <row r="2009" spans="1:41" x14ac:dyDescent="0.35">
      <c r="A2009" t="s">
        <v>2932</v>
      </c>
      <c r="B2009" t="s">
        <v>49</v>
      </c>
      <c r="C2009" s="10">
        <v>46</v>
      </c>
      <c r="D2009" s="5" t="str" cm="1">
        <f t="array" ref="D2009">_xlfn.IFS(C2009&lt;=29, "18-29", C2009&lt;=39, "30-39", C2009&lt;=49, "40-49", C2009&lt;=59, "50-59",C2009&lt;=69, "60-69", C2009&gt;=70, "70+")</f>
        <v>40-49</v>
      </c>
      <c r="E2009" t="s">
        <v>40</v>
      </c>
      <c r="F2009">
        <v>0</v>
      </c>
      <c r="G2009" t="s">
        <v>2933</v>
      </c>
      <c r="H2009">
        <v>93434</v>
      </c>
      <c r="I2009">
        <v>34.936</v>
      </c>
      <c r="J2009">
        <v>-120.594655</v>
      </c>
      <c r="K2009">
        <v>5</v>
      </c>
      <c r="L2009">
        <v>40</v>
      </c>
      <c r="M2009" t="str" cm="1">
        <f t="array" ref="M2009">_xlfn.IFS(L2009&lt;=12, "New (0-12 months)", L2009&lt;=36, "Mid (13-36 months)", L2009&gt;=37,"Long (37+ months)")</f>
        <v>Long (37+ months)</v>
      </c>
      <c r="N2009" t="s">
        <v>76</v>
      </c>
      <c r="O2009" t="s">
        <v>40</v>
      </c>
      <c r="P2009">
        <v>12.97</v>
      </c>
      <c r="Q2009" t="s">
        <v>43</v>
      </c>
      <c r="R2009" t="s">
        <v>40</v>
      </c>
      <c r="S2009" t="s">
        <v>55</v>
      </c>
      <c r="T2009" s="1">
        <v>24</v>
      </c>
      <c r="U2009" t="s">
        <v>43</v>
      </c>
      <c r="V2009" t="s">
        <v>40</v>
      </c>
      <c r="W2009" t="s">
        <v>40</v>
      </c>
      <c r="X2009" t="s">
        <v>43</v>
      </c>
      <c r="Y2009" t="s">
        <v>43</v>
      </c>
      <c r="Z2009" t="s">
        <v>43</v>
      </c>
      <c r="AA2009" t="s">
        <v>43</v>
      </c>
      <c r="AB2009" t="s">
        <v>40</v>
      </c>
      <c r="AC2009" t="s">
        <v>45</v>
      </c>
      <c r="AD2009" t="s">
        <v>43</v>
      </c>
      <c r="AE2009" t="s">
        <v>56</v>
      </c>
      <c r="AF2009">
        <v>80.8</v>
      </c>
      <c r="AH2009">
        <v>3132.75</v>
      </c>
      <c r="AI2009">
        <v>0</v>
      </c>
      <c r="AJ2009">
        <v>0</v>
      </c>
      <c r="AK2009">
        <v>518.79999999999995</v>
      </c>
      <c r="AL2009">
        <v>3651.55</v>
      </c>
      <c r="AM2009" t="s">
        <v>47</v>
      </c>
    </row>
    <row r="2010" spans="1:41" x14ac:dyDescent="0.35">
      <c r="A2010" t="s">
        <v>2934</v>
      </c>
      <c r="B2010" t="s">
        <v>49</v>
      </c>
      <c r="C2010" s="10">
        <v>31</v>
      </c>
      <c r="D2010" s="5" t="str" cm="1">
        <f t="array" ref="D2010">_xlfn.IFS(C2010&lt;=29, "18-29", C2010&lt;=39, "30-39", C2010&lt;=49, "40-49", C2010&lt;=59, "50-59",C2010&lt;=69, "60-69", C2010&gt;=70, "70+")</f>
        <v>30-39</v>
      </c>
      <c r="E2010" t="s">
        <v>43</v>
      </c>
      <c r="F2010">
        <v>0</v>
      </c>
      <c r="G2010" t="s">
        <v>2935</v>
      </c>
      <c r="H2010">
        <v>92283</v>
      </c>
      <c r="I2010">
        <v>32.852947</v>
      </c>
      <c r="J2010">
        <v>-114.850784</v>
      </c>
      <c r="K2010">
        <v>0</v>
      </c>
      <c r="L2010">
        <v>2</v>
      </c>
      <c r="M2010" t="str" cm="1">
        <f t="array" ref="M2010">_xlfn.IFS(L2010&lt;=12, "New (0-12 months)", L2010&lt;=36, "Mid (13-36 months)", L2010&gt;=37,"Long (37+ months)")</f>
        <v>New (0-12 months)</v>
      </c>
      <c r="N2010" t="s">
        <v>42</v>
      </c>
      <c r="O2010" t="s">
        <v>40</v>
      </c>
      <c r="P2010">
        <v>11.19</v>
      </c>
      <c r="Q2010" t="s">
        <v>43</v>
      </c>
      <c r="R2010" t="s">
        <v>40</v>
      </c>
      <c r="S2010" t="s">
        <v>55</v>
      </c>
      <c r="T2010" s="1">
        <v>14</v>
      </c>
      <c r="U2010" t="s">
        <v>43</v>
      </c>
      <c r="V2010" t="s">
        <v>43</v>
      </c>
      <c r="W2010" t="s">
        <v>43</v>
      </c>
      <c r="X2010" t="s">
        <v>43</v>
      </c>
      <c r="Y2010" t="s">
        <v>43</v>
      </c>
      <c r="Z2010" t="s">
        <v>43</v>
      </c>
      <c r="AA2010" t="s">
        <v>43</v>
      </c>
      <c r="AB2010" t="s">
        <v>43</v>
      </c>
      <c r="AC2010" t="s">
        <v>51</v>
      </c>
      <c r="AD2010" t="s">
        <v>40</v>
      </c>
      <c r="AE2010" t="s">
        <v>56</v>
      </c>
      <c r="AF2010">
        <v>69.8</v>
      </c>
      <c r="AH2010">
        <v>146.65</v>
      </c>
      <c r="AI2010">
        <v>0</v>
      </c>
      <c r="AJ2010">
        <v>10</v>
      </c>
      <c r="AK2010">
        <v>22.38</v>
      </c>
      <c r="AL2010">
        <v>179.03</v>
      </c>
      <c r="AM2010" t="s">
        <v>98</v>
      </c>
    </row>
    <row r="2011" spans="1:41" x14ac:dyDescent="0.35">
      <c r="A2011" t="s">
        <v>2936</v>
      </c>
      <c r="B2011" t="s">
        <v>39</v>
      </c>
      <c r="C2011" s="10">
        <v>30</v>
      </c>
      <c r="D2011" s="5" t="str" cm="1">
        <f t="array" ref="D2011">_xlfn.IFS(C2011&lt;=29, "18-29", C2011&lt;=39, "30-39", C2011&lt;=49, "40-49", C2011&lt;=59, "50-59",C2011&lt;=69, "60-69", C2011&gt;=70, "70+")</f>
        <v>30-39</v>
      </c>
      <c r="E2011" t="s">
        <v>40</v>
      </c>
      <c r="F2011">
        <v>0</v>
      </c>
      <c r="G2011" t="s">
        <v>430</v>
      </c>
      <c r="H2011">
        <v>92707</v>
      </c>
      <c r="I2011">
        <v>33.714829000000002</v>
      </c>
      <c r="J2011">
        <v>-117.872941</v>
      </c>
      <c r="K2011">
        <v>1</v>
      </c>
      <c r="L2011">
        <v>21</v>
      </c>
      <c r="M2011" t="str" cm="1">
        <f t="array" ref="M2011">_xlfn.IFS(L2011&lt;=12, "New (0-12 months)", L2011&lt;=36, "Mid (13-36 months)", L2011&gt;=37,"Long (37+ months)")</f>
        <v>Mid (13-36 months)</v>
      </c>
      <c r="N2011" t="s">
        <v>42</v>
      </c>
      <c r="O2011" t="s">
        <v>43</v>
      </c>
      <c r="P2011">
        <v>0</v>
      </c>
      <c r="Q2011" t="s">
        <v>8234</v>
      </c>
      <c r="R2011" t="s">
        <v>40</v>
      </c>
      <c r="S2011" t="s">
        <v>44</v>
      </c>
      <c r="T2011" s="1">
        <v>69</v>
      </c>
      <c r="U2011" t="s">
        <v>40</v>
      </c>
      <c r="V2011" t="s">
        <v>43</v>
      </c>
      <c r="W2011" t="s">
        <v>40</v>
      </c>
      <c r="X2011" t="s">
        <v>43</v>
      </c>
      <c r="Y2011" t="s">
        <v>40</v>
      </c>
      <c r="Z2011" t="s">
        <v>40</v>
      </c>
      <c r="AA2011" t="s">
        <v>40</v>
      </c>
      <c r="AB2011" t="s">
        <v>43</v>
      </c>
      <c r="AC2011" t="s">
        <v>45</v>
      </c>
      <c r="AD2011" t="s">
        <v>40</v>
      </c>
      <c r="AE2011" t="s">
        <v>56</v>
      </c>
      <c r="AF2011">
        <v>55.95</v>
      </c>
      <c r="AH2011">
        <v>1157.05</v>
      </c>
      <c r="AI2011">
        <v>0</v>
      </c>
      <c r="AJ2011">
        <v>10</v>
      </c>
      <c r="AK2011">
        <v>0</v>
      </c>
      <c r="AL2011">
        <v>1167.05</v>
      </c>
      <c r="AM2011" t="s">
        <v>57</v>
      </c>
      <c r="AN2011" t="s">
        <v>121</v>
      </c>
      <c r="AO2011" t="s">
        <v>122</v>
      </c>
    </row>
    <row r="2012" spans="1:41" x14ac:dyDescent="0.35">
      <c r="A2012" t="s">
        <v>2937</v>
      </c>
      <c r="B2012" t="s">
        <v>49</v>
      </c>
      <c r="C2012" s="10">
        <v>36</v>
      </c>
      <c r="D2012" s="5" t="str" cm="1">
        <f t="array" ref="D2012">_xlfn.IFS(C2012&lt;=29, "18-29", C2012&lt;=39, "30-39", C2012&lt;=49, "40-49", C2012&lt;=59, "50-59",C2012&lt;=69, "60-69", C2012&gt;=70, "70+")</f>
        <v>30-39</v>
      </c>
      <c r="E2012" t="s">
        <v>40</v>
      </c>
      <c r="F2012">
        <v>1</v>
      </c>
      <c r="G2012" t="s">
        <v>788</v>
      </c>
      <c r="H2012">
        <v>92066</v>
      </c>
      <c r="I2012">
        <v>33.215251000000002</v>
      </c>
      <c r="J2012">
        <v>-116.53633000000001</v>
      </c>
      <c r="K2012">
        <v>10</v>
      </c>
      <c r="L2012">
        <v>68</v>
      </c>
      <c r="M2012" t="str" cm="1">
        <f t="array" ref="M2012">_xlfn.IFS(L2012&lt;=12, "New (0-12 months)", L2012&lt;=36, "Mid (13-36 months)", L2012&gt;=37,"Long (37+ months)")</f>
        <v>Long (37+ months)</v>
      </c>
      <c r="N2012" t="s">
        <v>72</v>
      </c>
      <c r="O2012" t="s">
        <v>40</v>
      </c>
      <c r="P2012">
        <v>34.619999999999997</v>
      </c>
      <c r="Q2012" t="s">
        <v>40</v>
      </c>
      <c r="R2012" t="s">
        <v>40</v>
      </c>
      <c r="S2012" t="s">
        <v>55</v>
      </c>
      <c r="T2012" s="1">
        <v>18</v>
      </c>
      <c r="U2012" t="s">
        <v>43</v>
      </c>
      <c r="V2012" t="s">
        <v>40</v>
      </c>
      <c r="W2012" t="s">
        <v>43</v>
      </c>
      <c r="X2012" t="s">
        <v>43</v>
      </c>
      <c r="Y2012" t="s">
        <v>40</v>
      </c>
      <c r="Z2012" t="s">
        <v>40</v>
      </c>
      <c r="AA2012" t="s">
        <v>40</v>
      </c>
      <c r="AB2012" t="s">
        <v>40</v>
      </c>
      <c r="AC2012" t="s">
        <v>45</v>
      </c>
      <c r="AD2012" t="s">
        <v>40</v>
      </c>
      <c r="AE2012" t="s">
        <v>46</v>
      </c>
      <c r="AF2012">
        <v>101.05</v>
      </c>
      <c r="AH2012">
        <v>6770.5</v>
      </c>
      <c r="AI2012">
        <v>0</v>
      </c>
      <c r="AJ2012">
        <v>0</v>
      </c>
      <c r="AK2012">
        <v>2354.16</v>
      </c>
      <c r="AL2012">
        <v>9124.66</v>
      </c>
      <c r="AM2012" t="s">
        <v>47</v>
      </c>
    </row>
    <row r="2013" spans="1:41" x14ac:dyDescent="0.35">
      <c r="A2013" t="s">
        <v>2938</v>
      </c>
      <c r="B2013" t="s">
        <v>39</v>
      </c>
      <c r="C2013" s="10">
        <v>73</v>
      </c>
      <c r="D2013" s="5" t="str" cm="1">
        <f t="array" ref="D2013">_xlfn.IFS(C2013&lt;=29, "18-29", C2013&lt;=39, "30-39", C2013&lt;=49, "40-49", C2013&lt;=59, "50-59",C2013&lt;=69, "60-69", C2013&gt;=70, "70+")</f>
        <v>70+</v>
      </c>
      <c r="E2013" t="s">
        <v>40</v>
      </c>
      <c r="F2013">
        <v>0</v>
      </c>
      <c r="G2013" t="s">
        <v>794</v>
      </c>
      <c r="H2013">
        <v>92083</v>
      </c>
      <c r="I2013">
        <v>33.174939999999999</v>
      </c>
      <c r="J2013">
        <v>-117.242761</v>
      </c>
      <c r="K2013">
        <v>2</v>
      </c>
      <c r="L2013">
        <v>70</v>
      </c>
      <c r="M2013" t="str" cm="1">
        <f t="array" ref="M2013">_xlfn.IFS(L2013&lt;=12, "New (0-12 months)", L2013&lt;=36, "Mid (13-36 months)", L2013&gt;=37,"Long (37+ months)")</f>
        <v>Long (37+ months)</v>
      </c>
      <c r="N2013" t="s">
        <v>72</v>
      </c>
      <c r="O2013" t="s">
        <v>40</v>
      </c>
      <c r="P2013">
        <v>15.9</v>
      </c>
      <c r="Q2013" t="s">
        <v>43</v>
      </c>
      <c r="R2013" t="s">
        <v>43</v>
      </c>
      <c r="S2013" t="s">
        <v>8234</v>
      </c>
      <c r="T2013" s="1">
        <v>0</v>
      </c>
      <c r="U2013" t="s">
        <v>8234</v>
      </c>
      <c r="V2013" t="s">
        <v>8234</v>
      </c>
      <c r="W2013" t="s">
        <v>8234</v>
      </c>
      <c r="X2013" t="s">
        <v>8234</v>
      </c>
      <c r="Y2013" t="s">
        <v>8234</v>
      </c>
      <c r="Z2013" t="s">
        <v>8234</v>
      </c>
      <c r="AA2013" t="s">
        <v>8234</v>
      </c>
      <c r="AB2013" t="s">
        <v>8234</v>
      </c>
      <c r="AC2013" t="s">
        <v>73</v>
      </c>
      <c r="AD2013" t="s">
        <v>40</v>
      </c>
      <c r="AE2013" t="s">
        <v>46</v>
      </c>
      <c r="AF2013">
        <v>19.55</v>
      </c>
      <c r="AH2013">
        <v>1462.05</v>
      </c>
      <c r="AI2013">
        <v>0</v>
      </c>
      <c r="AJ2013">
        <v>0</v>
      </c>
      <c r="AK2013">
        <v>1113</v>
      </c>
      <c r="AL2013">
        <v>2575.0500000000002</v>
      </c>
      <c r="AM2013" t="s">
        <v>47</v>
      </c>
    </row>
    <row r="2014" spans="1:41" x14ac:dyDescent="0.35">
      <c r="A2014" t="s">
        <v>2939</v>
      </c>
      <c r="B2014" t="s">
        <v>49</v>
      </c>
      <c r="C2014" s="10">
        <v>48</v>
      </c>
      <c r="D2014" s="5" t="str" cm="1">
        <f t="array" ref="D2014">_xlfn.IFS(C2014&lt;=29, "18-29", C2014&lt;=39, "30-39", C2014&lt;=49, "40-49", C2014&lt;=59, "50-59",C2014&lt;=69, "60-69", C2014&gt;=70, "70+")</f>
        <v>40-49</v>
      </c>
      <c r="E2014" t="s">
        <v>40</v>
      </c>
      <c r="F2014">
        <v>2</v>
      </c>
      <c r="G2014" t="s">
        <v>1434</v>
      </c>
      <c r="H2014">
        <v>92545</v>
      </c>
      <c r="I2014">
        <v>33.734932999999998</v>
      </c>
      <c r="J2014">
        <v>-117.044145</v>
      </c>
      <c r="K2014">
        <v>1</v>
      </c>
      <c r="L2014">
        <v>1</v>
      </c>
      <c r="M2014" t="str" cm="1">
        <f t="array" ref="M2014">_xlfn.IFS(L2014&lt;=12, "New (0-12 months)", L2014&lt;=36, "Mid (13-36 months)", L2014&gt;=37,"Long (37+ months)")</f>
        <v>New (0-12 months)</v>
      </c>
      <c r="N2014" t="s">
        <v>42</v>
      </c>
      <c r="O2014" t="s">
        <v>40</v>
      </c>
      <c r="P2014">
        <v>41.1</v>
      </c>
      <c r="Q2014" t="s">
        <v>43</v>
      </c>
      <c r="R2014" t="s">
        <v>40</v>
      </c>
      <c r="S2014" t="s">
        <v>79</v>
      </c>
      <c r="T2014" s="1">
        <v>18</v>
      </c>
      <c r="U2014" t="s">
        <v>43</v>
      </c>
      <c r="V2014" t="s">
        <v>43</v>
      </c>
      <c r="W2014" t="s">
        <v>43</v>
      </c>
      <c r="X2014" t="s">
        <v>43</v>
      </c>
      <c r="Y2014" t="s">
        <v>43</v>
      </c>
      <c r="Z2014" t="s">
        <v>43</v>
      </c>
      <c r="AA2014" t="s">
        <v>43</v>
      </c>
      <c r="AB2014" t="s">
        <v>40</v>
      </c>
      <c r="AC2014" t="s">
        <v>51</v>
      </c>
      <c r="AD2014" t="s">
        <v>43</v>
      </c>
      <c r="AE2014" t="s">
        <v>56</v>
      </c>
      <c r="AF2014">
        <v>44.55</v>
      </c>
      <c r="AH2014">
        <v>44.55</v>
      </c>
      <c r="AI2014">
        <v>0</v>
      </c>
      <c r="AJ2014">
        <v>0</v>
      </c>
      <c r="AK2014">
        <v>41.1</v>
      </c>
      <c r="AL2014">
        <v>85.65</v>
      </c>
      <c r="AM2014" t="s">
        <v>98</v>
      </c>
    </row>
    <row r="2015" spans="1:41" x14ac:dyDescent="0.35">
      <c r="A2015" t="s">
        <v>2940</v>
      </c>
      <c r="B2015" t="s">
        <v>39</v>
      </c>
      <c r="C2015" s="10">
        <v>24</v>
      </c>
      <c r="D2015" s="5" t="str" cm="1">
        <f t="array" ref="D2015">_xlfn.IFS(C2015&lt;=29, "18-29", C2015&lt;=39, "30-39", C2015&lt;=49, "40-49", C2015&lt;=59, "50-59",C2015&lt;=69, "60-69", C2015&gt;=70, "70+")</f>
        <v>18-29</v>
      </c>
      <c r="E2015" t="s">
        <v>40</v>
      </c>
      <c r="F2015">
        <v>0</v>
      </c>
      <c r="G2015" t="s">
        <v>2037</v>
      </c>
      <c r="H2015">
        <v>91963</v>
      </c>
      <c r="I2015">
        <v>32.619464999999998</v>
      </c>
      <c r="J2015">
        <v>-116.593605</v>
      </c>
      <c r="K2015">
        <v>8</v>
      </c>
      <c r="L2015">
        <v>72</v>
      </c>
      <c r="M2015" t="str" cm="1">
        <f t="array" ref="M2015">_xlfn.IFS(L2015&lt;=12, "New (0-12 months)", L2015&lt;=36, "Mid (13-36 months)", L2015&gt;=37,"Long (37+ months)")</f>
        <v>Long (37+ months)</v>
      </c>
      <c r="N2015" t="s">
        <v>72</v>
      </c>
      <c r="O2015" t="s">
        <v>40</v>
      </c>
      <c r="P2015">
        <v>16.149999999999999</v>
      </c>
      <c r="Q2015" t="s">
        <v>40</v>
      </c>
      <c r="R2015" t="s">
        <v>40</v>
      </c>
      <c r="S2015" t="s">
        <v>55</v>
      </c>
      <c r="T2015" s="1">
        <v>52</v>
      </c>
      <c r="U2015" t="s">
        <v>40</v>
      </c>
      <c r="V2015" t="s">
        <v>40</v>
      </c>
      <c r="W2015" t="s">
        <v>43</v>
      </c>
      <c r="X2015" t="s">
        <v>43</v>
      </c>
      <c r="Y2015" t="s">
        <v>43</v>
      </c>
      <c r="Z2015" t="s">
        <v>43</v>
      </c>
      <c r="AA2015" t="s">
        <v>40</v>
      </c>
      <c r="AB2015" t="s">
        <v>40</v>
      </c>
      <c r="AC2015" t="s">
        <v>73</v>
      </c>
      <c r="AD2015" t="s">
        <v>40</v>
      </c>
      <c r="AE2015" t="s">
        <v>56</v>
      </c>
      <c r="AF2015">
        <v>84.05</v>
      </c>
      <c r="AH2015">
        <v>6052.25</v>
      </c>
      <c r="AI2015">
        <v>0</v>
      </c>
      <c r="AJ2015">
        <v>0</v>
      </c>
      <c r="AK2015">
        <v>1162.8</v>
      </c>
      <c r="AL2015">
        <v>7215.05</v>
      </c>
      <c r="AM2015" t="s">
        <v>47</v>
      </c>
    </row>
    <row r="2016" spans="1:41" x14ac:dyDescent="0.35">
      <c r="A2016" t="s">
        <v>2941</v>
      </c>
      <c r="B2016" t="s">
        <v>39</v>
      </c>
      <c r="C2016" s="10">
        <v>61</v>
      </c>
      <c r="D2016" s="5" t="str" cm="1">
        <f t="array" ref="D2016">_xlfn.IFS(C2016&lt;=29, "18-29", C2016&lt;=39, "30-39", C2016&lt;=49, "40-49", C2016&lt;=59, "50-59",C2016&lt;=69, "60-69", C2016&gt;=70, "70+")</f>
        <v>60-69</v>
      </c>
      <c r="E2016" t="s">
        <v>40</v>
      </c>
      <c r="F2016">
        <v>0</v>
      </c>
      <c r="G2016" t="s">
        <v>133</v>
      </c>
      <c r="H2016">
        <v>94038</v>
      </c>
      <c r="I2016">
        <v>37.515555999999997</v>
      </c>
      <c r="J2016">
        <v>-122.50231100000001</v>
      </c>
      <c r="K2016">
        <v>9</v>
      </c>
      <c r="L2016">
        <v>2</v>
      </c>
      <c r="M2016" t="str" cm="1">
        <f t="array" ref="M2016">_xlfn.IFS(L2016&lt;=12, "New (0-12 months)", L2016&lt;=36, "Mid (13-36 months)", L2016&gt;=37,"Long (37+ months)")</f>
        <v>New (0-12 months)</v>
      </c>
      <c r="N2016" t="s">
        <v>42</v>
      </c>
      <c r="O2016" t="s">
        <v>40</v>
      </c>
      <c r="P2016">
        <v>7.49</v>
      </c>
      <c r="Q2016" t="s">
        <v>43</v>
      </c>
      <c r="R2016" t="s">
        <v>40</v>
      </c>
      <c r="S2016" t="s">
        <v>55</v>
      </c>
      <c r="T2016" s="1">
        <v>14</v>
      </c>
      <c r="U2016" t="s">
        <v>43</v>
      </c>
      <c r="V2016" t="s">
        <v>43</v>
      </c>
      <c r="W2016" t="s">
        <v>43</v>
      </c>
      <c r="X2016" t="s">
        <v>43</v>
      </c>
      <c r="Y2016" t="s">
        <v>43</v>
      </c>
      <c r="Z2016" t="s">
        <v>43</v>
      </c>
      <c r="AA2016" t="s">
        <v>43</v>
      </c>
      <c r="AB2016" t="s">
        <v>40</v>
      </c>
      <c r="AC2016" t="s">
        <v>51</v>
      </c>
      <c r="AD2016" t="s">
        <v>40</v>
      </c>
      <c r="AE2016" t="s">
        <v>46</v>
      </c>
      <c r="AF2016">
        <v>70.400000000000006</v>
      </c>
      <c r="AH2016">
        <v>154.80000000000001</v>
      </c>
      <c r="AI2016">
        <v>0</v>
      </c>
      <c r="AJ2016">
        <v>0</v>
      </c>
      <c r="AK2016">
        <v>14.98</v>
      </c>
      <c r="AL2016">
        <v>169.78</v>
      </c>
      <c r="AM2016" t="s">
        <v>98</v>
      </c>
    </row>
    <row r="2017" spans="1:41" x14ac:dyDescent="0.35">
      <c r="A2017" t="s">
        <v>2942</v>
      </c>
      <c r="B2017" t="s">
        <v>39</v>
      </c>
      <c r="C2017" s="10">
        <v>21</v>
      </c>
      <c r="D2017" s="5" t="str" cm="1">
        <f t="array" ref="D2017">_xlfn.IFS(C2017&lt;=29, "18-29", C2017&lt;=39, "30-39", C2017&lt;=49, "40-49", C2017&lt;=59, "50-59",C2017&lt;=69, "60-69", C2017&gt;=70, "70+")</f>
        <v>18-29</v>
      </c>
      <c r="E2017" t="s">
        <v>40</v>
      </c>
      <c r="F2017">
        <v>0</v>
      </c>
      <c r="G2017" t="s">
        <v>356</v>
      </c>
      <c r="H2017">
        <v>91010</v>
      </c>
      <c r="I2017">
        <v>34.145695000000003</v>
      </c>
      <c r="J2017">
        <v>-117.95981999999999</v>
      </c>
      <c r="K2017">
        <v>7</v>
      </c>
      <c r="L2017">
        <v>11</v>
      </c>
      <c r="M2017" t="str" cm="1">
        <f t="array" ref="M2017">_xlfn.IFS(L2017&lt;=12, "New (0-12 months)", L2017&lt;=36, "Mid (13-36 months)", L2017&gt;=37,"Long (37+ months)")</f>
        <v>New (0-12 months)</v>
      </c>
      <c r="N2017" t="s">
        <v>42</v>
      </c>
      <c r="O2017" t="s">
        <v>40</v>
      </c>
      <c r="P2017">
        <v>1.92</v>
      </c>
      <c r="Q2017" t="s">
        <v>43</v>
      </c>
      <c r="R2017" t="s">
        <v>43</v>
      </c>
      <c r="S2017" t="s">
        <v>8234</v>
      </c>
      <c r="T2017" s="1">
        <v>0</v>
      </c>
      <c r="U2017" t="s">
        <v>8234</v>
      </c>
      <c r="V2017" t="s">
        <v>8234</v>
      </c>
      <c r="W2017" t="s">
        <v>8234</v>
      </c>
      <c r="X2017" t="s">
        <v>8234</v>
      </c>
      <c r="Y2017" t="s">
        <v>8234</v>
      </c>
      <c r="Z2017" t="s">
        <v>8234</v>
      </c>
      <c r="AA2017" t="s">
        <v>8234</v>
      </c>
      <c r="AB2017" t="s">
        <v>8234</v>
      </c>
      <c r="AC2017" t="s">
        <v>45</v>
      </c>
      <c r="AD2017" t="s">
        <v>43</v>
      </c>
      <c r="AE2017" t="s">
        <v>46</v>
      </c>
      <c r="AF2017">
        <v>20.6</v>
      </c>
      <c r="AH2017">
        <v>233.9</v>
      </c>
      <c r="AI2017">
        <v>0</v>
      </c>
      <c r="AJ2017">
        <v>0</v>
      </c>
      <c r="AK2017">
        <v>21.12</v>
      </c>
      <c r="AL2017">
        <v>255.02</v>
      </c>
      <c r="AM2017" t="s">
        <v>47</v>
      </c>
    </row>
    <row r="2018" spans="1:41" x14ac:dyDescent="0.35">
      <c r="A2018" t="s">
        <v>2943</v>
      </c>
      <c r="B2018" t="s">
        <v>39</v>
      </c>
      <c r="C2018" s="10">
        <v>40</v>
      </c>
      <c r="D2018" s="5" t="str" cm="1">
        <f t="array" ref="D2018">_xlfn.IFS(C2018&lt;=29, "18-29", C2018&lt;=39, "30-39", C2018&lt;=49, "40-49", C2018&lt;=59, "50-59",C2018&lt;=69, "60-69", C2018&gt;=70, "70+")</f>
        <v>40-49</v>
      </c>
      <c r="E2018" t="s">
        <v>40</v>
      </c>
      <c r="F2018">
        <v>2</v>
      </c>
      <c r="G2018" t="s">
        <v>942</v>
      </c>
      <c r="H2018">
        <v>92835</v>
      </c>
      <c r="I2018">
        <v>33.902211000000001</v>
      </c>
      <c r="J2018">
        <v>-117.914922</v>
      </c>
      <c r="K2018">
        <v>9</v>
      </c>
      <c r="L2018">
        <v>56</v>
      </c>
      <c r="M2018" t="str" cm="1">
        <f t="array" ref="M2018">_xlfn.IFS(L2018&lt;=12, "New (0-12 months)", L2018&lt;=36, "Mid (13-36 months)", L2018&gt;=37,"Long (37+ months)")</f>
        <v>Long (37+ months)</v>
      </c>
      <c r="N2018" t="s">
        <v>42</v>
      </c>
      <c r="O2018" t="s">
        <v>40</v>
      </c>
      <c r="P2018">
        <v>29.06</v>
      </c>
      <c r="Q2018" t="s">
        <v>40</v>
      </c>
      <c r="R2018" t="s">
        <v>43</v>
      </c>
      <c r="S2018" t="s">
        <v>8234</v>
      </c>
      <c r="T2018" s="1">
        <v>0</v>
      </c>
      <c r="U2018" t="s">
        <v>8234</v>
      </c>
      <c r="V2018" t="s">
        <v>8234</v>
      </c>
      <c r="W2018" t="s">
        <v>8234</v>
      </c>
      <c r="X2018" t="s">
        <v>8234</v>
      </c>
      <c r="Y2018" t="s">
        <v>8234</v>
      </c>
      <c r="Z2018" t="s">
        <v>8234</v>
      </c>
      <c r="AA2018" t="s">
        <v>8234</v>
      </c>
      <c r="AB2018" t="s">
        <v>8234</v>
      </c>
      <c r="AC2018" t="s">
        <v>73</v>
      </c>
      <c r="AD2018" t="s">
        <v>40</v>
      </c>
      <c r="AE2018" t="s">
        <v>46</v>
      </c>
      <c r="AF2018">
        <v>24.95</v>
      </c>
      <c r="AH2018">
        <v>1468.9</v>
      </c>
      <c r="AI2018">
        <v>0</v>
      </c>
      <c r="AJ2018">
        <v>0</v>
      </c>
      <c r="AK2018">
        <v>1627.36</v>
      </c>
      <c r="AL2018">
        <v>3096.26</v>
      </c>
      <c r="AM2018" t="s">
        <v>47</v>
      </c>
    </row>
    <row r="2019" spans="1:41" x14ac:dyDescent="0.35">
      <c r="A2019" t="s">
        <v>2944</v>
      </c>
      <c r="B2019" t="s">
        <v>39</v>
      </c>
      <c r="C2019" s="10">
        <v>41</v>
      </c>
      <c r="D2019" s="5" t="str" cm="1">
        <f t="array" ref="D2019">_xlfn.IFS(C2019&lt;=29, "18-29", C2019&lt;=39, "30-39", C2019&lt;=49, "40-49", C2019&lt;=59, "50-59",C2019&lt;=69, "60-69", C2019&gt;=70, "70+")</f>
        <v>40-49</v>
      </c>
      <c r="E2019" t="s">
        <v>43</v>
      </c>
      <c r="F2019">
        <v>0</v>
      </c>
      <c r="G2019" t="s">
        <v>731</v>
      </c>
      <c r="H2019">
        <v>94566</v>
      </c>
      <c r="I2019">
        <v>37.633361000000001</v>
      </c>
      <c r="J2019">
        <v>-121.86239500000001</v>
      </c>
      <c r="K2019">
        <v>0</v>
      </c>
      <c r="L2019">
        <v>36</v>
      </c>
      <c r="M2019" t="str" cm="1">
        <f t="array" ref="M2019">_xlfn.IFS(L2019&lt;=12, "New (0-12 months)", L2019&lt;=36, "Mid (13-36 months)", L2019&gt;=37,"Long (37+ months)")</f>
        <v>Mid (13-36 months)</v>
      </c>
      <c r="N2019" t="s">
        <v>129</v>
      </c>
      <c r="O2019" t="s">
        <v>43</v>
      </c>
      <c r="P2019">
        <v>0</v>
      </c>
      <c r="Q2019" t="s">
        <v>8234</v>
      </c>
      <c r="R2019" t="s">
        <v>40</v>
      </c>
      <c r="S2019" t="s">
        <v>44</v>
      </c>
      <c r="T2019" s="1">
        <v>2</v>
      </c>
      <c r="U2019" t="s">
        <v>43</v>
      </c>
      <c r="V2019" t="s">
        <v>40</v>
      </c>
      <c r="W2019" t="s">
        <v>43</v>
      </c>
      <c r="X2019" t="s">
        <v>40</v>
      </c>
      <c r="Y2019" t="s">
        <v>43</v>
      </c>
      <c r="Z2019" t="s">
        <v>43</v>
      </c>
      <c r="AA2019" t="s">
        <v>43</v>
      </c>
      <c r="AB2019" t="s">
        <v>40</v>
      </c>
      <c r="AC2019" t="s">
        <v>51</v>
      </c>
      <c r="AD2019" t="s">
        <v>40</v>
      </c>
      <c r="AE2019" t="s">
        <v>56</v>
      </c>
      <c r="AF2019">
        <v>34.85</v>
      </c>
      <c r="AH2019">
        <v>1267.2</v>
      </c>
      <c r="AI2019">
        <v>0</v>
      </c>
      <c r="AJ2019">
        <v>0</v>
      </c>
      <c r="AK2019">
        <v>0</v>
      </c>
      <c r="AL2019">
        <v>1267.2</v>
      </c>
      <c r="AM2019" t="s">
        <v>47</v>
      </c>
    </row>
    <row r="2020" spans="1:41" x14ac:dyDescent="0.35">
      <c r="A2020" t="s">
        <v>2945</v>
      </c>
      <c r="B2020" t="s">
        <v>49</v>
      </c>
      <c r="C2020" s="10">
        <v>42</v>
      </c>
      <c r="D2020" s="5" t="str" cm="1">
        <f t="array" ref="D2020">_xlfn.IFS(C2020&lt;=29, "18-29", C2020&lt;=39, "30-39", C2020&lt;=49, "40-49", C2020&lt;=59, "50-59",C2020&lt;=69, "60-69", C2020&gt;=70, "70+")</f>
        <v>40-49</v>
      </c>
      <c r="E2020" t="s">
        <v>43</v>
      </c>
      <c r="F2020">
        <v>0</v>
      </c>
      <c r="G2020" t="s">
        <v>2946</v>
      </c>
      <c r="H2020">
        <v>95978</v>
      </c>
      <c r="I2020">
        <v>39.904001999999998</v>
      </c>
      <c r="J2020">
        <v>-121.527823</v>
      </c>
      <c r="K2020">
        <v>0</v>
      </c>
      <c r="L2020">
        <v>37</v>
      </c>
      <c r="M2020" t="str" cm="1">
        <f t="array" ref="M2020">_xlfn.IFS(L2020&lt;=12, "New (0-12 months)", L2020&lt;=36, "Mid (13-36 months)", L2020&gt;=37,"Long (37+ months)")</f>
        <v>Long (37+ months)</v>
      </c>
      <c r="N2020" t="s">
        <v>42</v>
      </c>
      <c r="O2020" t="s">
        <v>40</v>
      </c>
      <c r="P2020">
        <v>44.52</v>
      </c>
      <c r="Q2020" t="s">
        <v>40</v>
      </c>
      <c r="R2020" t="s">
        <v>40</v>
      </c>
      <c r="S2020" t="s">
        <v>79</v>
      </c>
      <c r="T2020" s="1">
        <v>6</v>
      </c>
      <c r="U2020" t="s">
        <v>40</v>
      </c>
      <c r="V2020" t="s">
        <v>40</v>
      </c>
      <c r="W2020" t="s">
        <v>40</v>
      </c>
      <c r="X2020" t="s">
        <v>40</v>
      </c>
      <c r="Y2020" t="s">
        <v>40</v>
      </c>
      <c r="Z2020" t="s">
        <v>40</v>
      </c>
      <c r="AA2020" t="s">
        <v>40</v>
      </c>
      <c r="AB2020" t="s">
        <v>40</v>
      </c>
      <c r="AC2020" t="s">
        <v>45</v>
      </c>
      <c r="AD2020" t="s">
        <v>40</v>
      </c>
      <c r="AE2020" t="s">
        <v>56</v>
      </c>
      <c r="AF2020">
        <v>90.6</v>
      </c>
      <c r="AH2020">
        <v>3358.65</v>
      </c>
      <c r="AI2020">
        <v>8.9600000000000009</v>
      </c>
      <c r="AJ2020">
        <v>0</v>
      </c>
      <c r="AK2020">
        <v>1647.24</v>
      </c>
      <c r="AL2020">
        <v>4996.93</v>
      </c>
      <c r="AM2020" t="s">
        <v>47</v>
      </c>
    </row>
    <row r="2021" spans="1:41" x14ac:dyDescent="0.35">
      <c r="A2021" t="s">
        <v>2947</v>
      </c>
      <c r="B2021" t="s">
        <v>39</v>
      </c>
      <c r="C2021" s="10">
        <v>50</v>
      </c>
      <c r="D2021" s="5" t="str" cm="1">
        <f t="array" ref="D2021">_xlfn.IFS(C2021&lt;=29, "18-29", C2021&lt;=39, "30-39", C2021&lt;=49, "40-49", C2021&lt;=59, "50-59",C2021&lt;=69, "60-69", C2021&gt;=70, "70+")</f>
        <v>50-59</v>
      </c>
      <c r="E2021" t="s">
        <v>40</v>
      </c>
      <c r="F2021">
        <v>0</v>
      </c>
      <c r="G2021" t="s">
        <v>235</v>
      </c>
      <c r="H2021">
        <v>90405</v>
      </c>
      <c r="I2021">
        <v>34.005439000000003</v>
      </c>
      <c r="J2021">
        <v>-118.477507</v>
      </c>
      <c r="K2021">
        <v>3</v>
      </c>
      <c r="L2021">
        <v>39</v>
      </c>
      <c r="M2021" t="str" cm="1">
        <f t="array" ref="M2021">_xlfn.IFS(L2021&lt;=12, "New (0-12 months)", L2021&lt;=36, "Mid (13-36 months)", L2021&gt;=37,"Long (37+ months)")</f>
        <v>Long (37+ months)</v>
      </c>
      <c r="N2021" t="s">
        <v>42</v>
      </c>
      <c r="O2021" t="s">
        <v>43</v>
      </c>
      <c r="P2021">
        <v>0</v>
      </c>
      <c r="Q2021" t="s">
        <v>8234</v>
      </c>
      <c r="R2021" t="s">
        <v>40</v>
      </c>
      <c r="S2021" t="s">
        <v>79</v>
      </c>
      <c r="T2021" s="1">
        <v>13</v>
      </c>
      <c r="U2021" t="s">
        <v>40</v>
      </c>
      <c r="V2021" t="s">
        <v>43</v>
      </c>
      <c r="W2021" t="s">
        <v>40</v>
      </c>
      <c r="X2021" t="s">
        <v>43</v>
      </c>
      <c r="Y2021" t="s">
        <v>40</v>
      </c>
      <c r="Z2021" t="s">
        <v>40</v>
      </c>
      <c r="AA2021" t="s">
        <v>40</v>
      </c>
      <c r="AB2021" t="s">
        <v>40</v>
      </c>
      <c r="AC2021" t="s">
        <v>51</v>
      </c>
      <c r="AD2021" t="s">
        <v>43</v>
      </c>
      <c r="AE2021" t="s">
        <v>56</v>
      </c>
      <c r="AF2021">
        <v>55.9</v>
      </c>
      <c r="AH2021">
        <v>2184.35</v>
      </c>
      <c r="AI2021">
        <v>0</v>
      </c>
      <c r="AJ2021">
        <v>0</v>
      </c>
      <c r="AK2021">
        <v>0</v>
      </c>
      <c r="AL2021">
        <v>2184.35</v>
      </c>
      <c r="AM2021" t="s">
        <v>57</v>
      </c>
      <c r="AN2021" t="s">
        <v>63</v>
      </c>
      <c r="AO2021" t="s">
        <v>559</v>
      </c>
    </row>
    <row r="2022" spans="1:41" x14ac:dyDescent="0.35">
      <c r="A2022" t="s">
        <v>2948</v>
      </c>
      <c r="B2022" t="s">
        <v>49</v>
      </c>
      <c r="C2022" s="10">
        <v>29</v>
      </c>
      <c r="D2022" s="5" t="str" cm="1">
        <f t="array" ref="D2022">_xlfn.IFS(C2022&lt;=29, "18-29", C2022&lt;=39, "30-39", C2022&lt;=49, "40-49", C2022&lt;=59, "50-59",C2022&lt;=69, "60-69", C2022&gt;=70, "70+")</f>
        <v>18-29</v>
      </c>
      <c r="E2022" t="s">
        <v>43</v>
      </c>
      <c r="F2022">
        <v>3</v>
      </c>
      <c r="G2022" t="s">
        <v>2949</v>
      </c>
      <c r="H2022">
        <v>92335</v>
      </c>
      <c r="I2022">
        <v>34.087558000000001</v>
      </c>
      <c r="J2022">
        <v>-117.464096</v>
      </c>
      <c r="K2022">
        <v>0</v>
      </c>
      <c r="L2022">
        <v>18</v>
      </c>
      <c r="M2022" t="str" cm="1">
        <f t="array" ref="M2022">_xlfn.IFS(L2022&lt;=12, "New (0-12 months)", L2022&lt;=36, "Mid (13-36 months)", L2022&gt;=37,"Long (37+ months)")</f>
        <v>Mid (13-36 months)</v>
      </c>
      <c r="N2022" t="s">
        <v>62</v>
      </c>
      <c r="O2022" t="s">
        <v>40</v>
      </c>
      <c r="P2022">
        <v>41.08</v>
      </c>
      <c r="Q2022" t="s">
        <v>40</v>
      </c>
      <c r="R2022" t="s">
        <v>40</v>
      </c>
      <c r="S2022" t="s">
        <v>55</v>
      </c>
      <c r="T2022" s="1">
        <v>48</v>
      </c>
      <c r="U2022" t="s">
        <v>43</v>
      </c>
      <c r="V2022" t="s">
        <v>43</v>
      </c>
      <c r="W2022" t="s">
        <v>40</v>
      </c>
      <c r="X2022" t="s">
        <v>43</v>
      </c>
      <c r="Y2022" t="s">
        <v>43</v>
      </c>
      <c r="Z2022" t="s">
        <v>43</v>
      </c>
      <c r="AA2022" t="s">
        <v>43</v>
      </c>
      <c r="AB2022" t="s">
        <v>40</v>
      </c>
      <c r="AC2022" t="s">
        <v>51</v>
      </c>
      <c r="AD2022" t="s">
        <v>40</v>
      </c>
      <c r="AE2022" t="s">
        <v>46</v>
      </c>
      <c r="AF2022">
        <v>80.55</v>
      </c>
      <c r="AH2022">
        <v>1406.65</v>
      </c>
      <c r="AI2022">
        <v>0</v>
      </c>
      <c r="AJ2022">
        <v>0</v>
      </c>
      <c r="AK2022">
        <v>739.44</v>
      </c>
      <c r="AL2022">
        <v>2146.09</v>
      </c>
      <c r="AM2022" t="s">
        <v>47</v>
      </c>
    </row>
    <row r="2023" spans="1:41" x14ac:dyDescent="0.35">
      <c r="A2023" t="s">
        <v>2950</v>
      </c>
      <c r="B2023" t="s">
        <v>49</v>
      </c>
      <c r="C2023" s="10">
        <v>29</v>
      </c>
      <c r="D2023" s="5" t="str" cm="1">
        <f t="array" ref="D2023">_xlfn.IFS(C2023&lt;=29, "18-29", C2023&lt;=39, "30-39", C2023&lt;=49, "40-49", C2023&lt;=59, "50-59",C2023&lt;=69, "60-69", C2023&gt;=70, "70+")</f>
        <v>18-29</v>
      </c>
      <c r="E2023" t="s">
        <v>43</v>
      </c>
      <c r="F2023">
        <v>0</v>
      </c>
      <c r="G2023" t="s">
        <v>2951</v>
      </c>
      <c r="H2023">
        <v>91335</v>
      </c>
      <c r="I2023">
        <v>34.200175000000002</v>
      </c>
      <c r="J2023">
        <v>-118.540958</v>
      </c>
      <c r="K2023">
        <v>0</v>
      </c>
      <c r="L2023">
        <v>19</v>
      </c>
      <c r="M2023" t="str" cm="1">
        <f t="array" ref="M2023">_xlfn.IFS(L2023&lt;=12, "New (0-12 months)", L2023&lt;=36, "Mid (13-36 months)", L2023&gt;=37,"Long (37+ months)")</f>
        <v>Mid (13-36 months)</v>
      </c>
      <c r="N2023" t="s">
        <v>42</v>
      </c>
      <c r="O2023" t="s">
        <v>40</v>
      </c>
      <c r="P2023">
        <v>11.42</v>
      </c>
      <c r="Q2023" t="s">
        <v>40</v>
      </c>
      <c r="R2023" t="s">
        <v>40</v>
      </c>
      <c r="S2023" t="s">
        <v>55</v>
      </c>
      <c r="T2023" s="1">
        <v>41</v>
      </c>
      <c r="U2023" t="s">
        <v>40</v>
      </c>
      <c r="V2023" t="s">
        <v>43</v>
      </c>
      <c r="W2023" t="s">
        <v>40</v>
      </c>
      <c r="X2023" t="s">
        <v>43</v>
      </c>
      <c r="Y2023" t="s">
        <v>43</v>
      </c>
      <c r="Z2023" t="s">
        <v>43</v>
      </c>
      <c r="AA2023" t="s">
        <v>43</v>
      </c>
      <c r="AB2023" t="s">
        <v>40</v>
      </c>
      <c r="AC2023" t="s">
        <v>51</v>
      </c>
      <c r="AD2023" t="s">
        <v>40</v>
      </c>
      <c r="AE2023" t="s">
        <v>56</v>
      </c>
      <c r="AF2023">
        <v>84.75</v>
      </c>
      <c r="AH2023">
        <v>1651.95</v>
      </c>
      <c r="AI2023">
        <v>49.38</v>
      </c>
      <c r="AJ2023">
        <v>0</v>
      </c>
      <c r="AK2023">
        <v>216.98</v>
      </c>
      <c r="AL2023">
        <v>1819.55</v>
      </c>
      <c r="AM2023" t="s">
        <v>47</v>
      </c>
    </row>
    <row r="2024" spans="1:41" x14ac:dyDescent="0.35">
      <c r="A2024" t="s">
        <v>2952</v>
      </c>
      <c r="B2024" t="s">
        <v>39</v>
      </c>
      <c r="C2024" s="10">
        <v>36</v>
      </c>
      <c r="D2024" s="5" t="str" cm="1">
        <f t="array" ref="D2024">_xlfn.IFS(C2024&lt;=29, "18-29", C2024&lt;=39, "30-39", C2024&lt;=49, "40-49", C2024&lt;=59, "50-59",C2024&lt;=69, "60-69", C2024&gt;=70, "70+")</f>
        <v>30-39</v>
      </c>
      <c r="E2024" t="s">
        <v>43</v>
      </c>
      <c r="F2024">
        <v>0</v>
      </c>
      <c r="G2024" t="s">
        <v>2953</v>
      </c>
      <c r="H2024">
        <v>95936</v>
      </c>
      <c r="I2024">
        <v>39.578792</v>
      </c>
      <c r="J2024">
        <v>-120.78078600000001</v>
      </c>
      <c r="K2024">
        <v>0</v>
      </c>
      <c r="L2024">
        <v>4</v>
      </c>
      <c r="M2024" t="str" cm="1">
        <f t="array" ref="M2024">_xlfn.IFS(L2024&lt;=12, "New (0-12 months)", L2024&lt;=36, "Mid (13-36 months)", L2024&gt;=37,"Long (37+ months)")</f>
        <v>New (0-12 months)</v>
      </c>
      <c r="N2024" t="s">
        <v>42</v>
      </c>
      <c r="O2024" t="s">
        <v>40</v>
      </c>
      <c r="P2024">
        <v>24.09</v>
      </c>
      <c r="Q2024" t="s">
        <v>43</v>
      </c>
      <c r="R2024" t="s">
        <v>40</v>
      </c>
      <c r="S2024" t="s">
        <v>55</v>
      </c>
      <c r="T2024" s="1">
        <v>17</v>
      </c>
      <c r="U2024" t="s">
        <v>43</v>
      </c>
      <c r="V2024" t="s">
        <v>40</v>
      </c>
      <c r="W2024" t="s">
        <v>43</v>
      </c>
      <c r="X2024" t="s">
        <v>43</v>
      </c>
      <c r="Y2024" t="s">
        <v>43</v>
      </c>
      <c r="Z2024" t="s">
        <v>43</v>
      </c>
      <c r="AA2024" t="s">
        <v>43</v>
      </c>
      <c r="AB2024" t="s">
        <v>40</v>
      </c>
      <c r="AC2024" t="s">
        <v>51</v>
      </c>
      <c r="AD2024" t="s">
        <v>40</v>
      </c>
      <c r="AE2024" t="s">
        <v>56</v>
      </c>
      <c r="AF2024">
        <v>76.650000000000006</v>
      </c>
      <c r="AH2024">
        <v>333.6</v>
      </c>
      <c r="AI2024">
        <v>0</v>
      </c>
      <c r="AJ2024">
        <v>0</v>
      </c>
      <c r="AK2024">
        <v>96.36</v>
      </c>
      <c r="AL2024">
        <v>429.96</v>
      </c>
      <c r="AM2024" t="s">
        <v>57</v>
      </c>
      <c r="AN2024" t="s">
        <v>109</v>
      </c>
      <c r="AO2024" t="s">
        <v>344</v>
      </c>
    </row>
    <row r="2025" spans="1:41" x14ac:dyDescent="0.35">
      <c r="A2025" t="s">
        <v>2954</v>
      </c>
      <c r="B2025" t="s">
        <v>49</v>
      </c>
      <c r="C2025" s="10">
        <v>46</v>
      </c>
      <c r="D2025" s="5" t="str" cm="1">
        <f t="array" ref="D2025">_xlfn.IFS(C2025&lt;=29, "18-29", C2025&lt;=39, "30-39", C2025&lt;=49, "40-49", C2025&lt;=59, "50-59",C2025&lt;=69, "60-69", C2025&gt;=70, "70+")</f>
        <v>40-49</v>
      </c>
      <c r="E2025" t="s">
        <v>40</v>
      </c>
      <c r="F2025">
        <v>1</v>
      </c>
      <c r="G2025" t="s">
        <v>2837</v>
      </c>
      <c r="H2025">
        <v>93243</v>
      </c>
      <c r="I2025">
        <v>34.845860999999999</v>
      </c>
      <c r="J2025">
        <v>-118.88516300000001</v>
      </c>
      <c r="K2025">
        <v>10</v>
      </c>
      <c r="L2025">
        <v>1</v>
      </c>
      <c r="M2025" t="str" cm="1">
        <f t="array" ref="M2025">_xlfn.IFS(L2025&lt;=12, "New (0-12 months)", L2025&lt;=36, "Mid (13-36 months)", L2025&gt;=37,"Long (37+ months)")</f>
        <v>New (0-12 months)</v>
      </c>
      <c r="N2025" t="s">
        <v>42</v>
      </c>
      <c r="O2025" t="s">
        <v>40</v>
      </c>
      <c r="P2025">
        <v>11.45</v>
      </c>
      <c r="Q2025" t="s">
        <v>43</v>
      </c>
      <c r="R2025" t="s">
        <v>40</v>
      </c>
      <c r="S2025" t="s">
        <v>55</v>
      </c>
      <c r="T2025" s="1">
        <v>14</v>
      </c>
      <c r="U2025" t="s">
        <v>43</v>
      </c>
      <c r="V2025" t="s">
        <v>43</v>
      </c>
      <c r="W2025" t="s">
        <v>43</v>
      </c>
      <c r="X2025" t="s">
        <v>43</v>
      </c>
      <c r="Y2025" t="s">
        <v>43</v>
      </c>
      <c r="Z2025" t="s">
        <v>43</v>
      </c>
      <c r="AA2025" t="s">
        <v>43</v>
      </c>
      <c r="AB2025" t="s">
        <v>40</v>
      </c>
      <c r="AC2025" t="s">
        <v>51</v>
      </c>
      <c r="AD2025" t="s">
        <v>40</v>
      </c>
      <c r="AE2025" t="s">
        <v>46</v>
      </c>
      <c r="AF2025">
        <v>69.95</v>
      </c>
      <c r="AH2025">
        <v>69.95</v>
      </c>
      <c r="AI2025">
        <v>0</v>
      </c>
      <c r="AJ2025">
        <v>0</v>
      </c>
      <c r="AK2025">
        <v>11.45</v>
      </c>
      <c r="AL2025">
        <v>81.400000000000006</v>
      </c>
      <c r="AM2025" t="s">
        <v>98</v>
      </c>
    </row>
    <row r="2026" spans="1:41" x14ac:dyDescent="0.35">
      <c r="A2026" t="s">
        <v>2955</v>
      </c>
      <c r="B2026" t="s">
        <v>39</v>
      </c>
      <c r="C2026" s="10">
        <v>76</v>
      </c>
      <c r="D2026" s="5" t="str" cm="1">
        <f t="array" ref="D2026">_xlfn.IFS(C2026&lt;=29, "18-29", C2026&lt;=39, "30-39", C2026&lt;=49, "40-49", C2026&lt;=59, "50-59",C2026&lt;=69, "60-69", C2026&gt;=70, "70+")</f>
        <v>70+</v>
      </c>
      <c r="E2026" t="s">
        <v>40</v>
      </c>
      <c r="F2026">
        <v>0</v>
      </c>
      <c r="G2026" t="s">
        <v>50</v>
      </c>
      <c r="H2026">
        <v>91202</v>
      </c>
      <c r="I2026">
        <v>34.167926000000001</v>
      </c>
      <c r="J2026">
        <v>-118.267539</v>
      </c>
      <c r="K2026">
        <v>0</v>
      </c>
      <c r="L2026">
        <v>38</v>
      </c>
      <c r="M2026" t="str" cm="1">
        <f t="array" ref="M2026">_xlfn.IFS(L2026&lt;=12, "New (0-12 months)", L2026&lt;=36, "Mid (13-36 months)", L2026&gt;=37,"Long (37+ months)")</f>
        <v>Long (37+ months)</v>
      </c>
      <c r="N2026" t="s">
        <v>42</v>
      </c>
      <c r="O2026" t="s">
        <v>40</v>
      </c>
      <c r="P2026">
        <v>3.42</v>
      </c>
      <c r="Q2026" t="s">
        <v>43</v>
      </c>
      <c r="R2026" t="s">
        <v>40</v>
      </c>
      <c r="S2026" t="s">
        <v>55</v>
      </c>
      <c r="T2026" s="1">
        <v>15</v>
      </c>
      <c r="U2026" t="s">
        <v>40</v>
      </c>
      <c r="V2026" t="s">
        <v>43</v>
      </c>
      <c r="W2026" t="s">
        <v>43</v>
      </c>
      <c r="X2026" t="s">
        <v>43</v>
      </c>
      <c r="Y2026" t="s">
        <v>43</v>
      </c>
      <c r="Z2026" t="s">
        <v>40</v>
      </c>
      <c r="AA2026" t="s">
        <v>43</v>
      </c>
      <c r="AB2026" t="s">
        <v>40</v>
      </c>
      <c r="AC2026" t="s">
        <v>73</v>
      </c>
      <c r="AD2026" t="s">
        <v>40</v>
      </c>
      <c r="AE2026" t="s">
        <v>56</v>
      </c>
      <c r="AF2026">
        <v>83.45</v>
      </c>
      <c r="AH2026">
        <v>3147.15</v>
      </c>
      <c r="AI2026">
        <v>24.98</v>
      </c>
      <c r="AJ2026">
        <v>0</v>
      </c>
      <c r="AK2026">
        <v>129.96</v>
      </c>
      <c r="AL2026">
        <v>3252.13</v>
      </c>
      <c r="AM2026" t="s">
        <v>47</v>
      </c>
    </row>
    <row r="2027" spans="1:41" x14ac:dyDescent="0.35">
      <c r="A2027" t="s">
        <v>2956</v>
      </c>
      <c r="B2027" t="s">
        <v>49</v>
      </c>
      <c r="C2027" s="10">
        <v>38</v>
      </c>
      <c r="D2027" s="5" t="str" cm="1">
        <f t="array" ref="D2027">_xlfn.IFS(C2027&lt;=29, "18-29", C2027&lt;=39, "30-39", C2027&lt;=49, "40-49", C2027&lt;=59, "50-59",C2027&lt;=69, "60-69", C2027&gt;=70, "70+")</f>
        <v>30-39</v>
      </c>
      <c r="E2027" t="s">
        <v>40</v>
      </c>
      <c r="F2027">
        <v>2</v>
      </c>
      <c r="G2027" t="s">
        <v>2957</v>
      </c>
      <c r="H2027">
        <v>91750</v>
      </c>
      <c r="I2027">
        <v>34.144703</v>
      </c>
      <c r="J2027">
        <v>-117.77029899999999</v>
      </c>
      <c r="K2027">
        <v>5</v>
      </c>
      <c r="L2027">
        <v>10</v>
      </c>
      <c r="M2027" t="str" cm="1">
        <f t="array" ref="M2027">_xlfn.IFS(L2027&lt;=12, "New (0-12 months)", L2027&lt;=36, "Mid (13-36 months)", L2027&gt;=37,"Long (37+ months)")</f>
        <v>New (0-12 months)</v>
      </c>
      <c r="N2027" t="s">
        <v>54</v>
      </c>
      <c r="O2027" t="s">
        <v>40</v>
      </c>
      <c r="P2027">
        <v>46.23</v>
      </c>
      <c r="Q2027" t="s">
        <v>43</v>
      </c>
      <c r="R2027" t="s">
        <v>43</v>
      </c>
      <c r="S2027" t="s">
        <v>8234</v>
      </c>
      <c r="T2027" s="1">
        <v>0</v>
      </c>
      <c r="U2027" t="s">
        <v>8234</v>
      </c>
      <c r="V2027" t="s">
        <v>8234</v>
      </c>
      <c r="W2027" t="s">
        <v>8234</v>
      </c>
      <c r="X2027" t="s">
        <v>8234</v>
      </c>
      <c r="Y2027" t="s">
        <v>8234</v>
      </c>
      <c r="Z2027" t="s">
        <v>8234</v>
      </c>
      <c r="AA2027" t="s">
        <v>8234</v>
      </c>
      <c r="AB2027" t="s">
        <v>8234</v>
      </c>
      <c r="AC2027" t="s">
        <v>45</v>
      </c>
      <c r="AD2027" t="s">
        <v>40</v>
      </c>
      <c r="AE2027" t="s">
        <v>46</v>
      </c>
      <c r="AF2027">
        <v>19.7</v>
      </c>
      <c r="AH2027">
        <v>197.54</v>
      </c>
      <c r="AI2027">
        <v>0</v>
      </c>
      <c r="AJ2027">
        <v>0</v>
      </c>
      <c r="AK2027">
        <v>462.3</v>
      </c>
      <c r="AL2027">
        <v>659.84</v>
      </c>
      <c r="AM2027" t="s">
        <v>47</v>
      </c>
    </row>
    <row r="2028" spans="1:41" x14ac:dyDescent="0.35">
      <c r="A2028" t="s">
        <v>2958</v>
      </c>
      <c r="B2028" t="s">
        <v>49</v>
      </c>
      <c r="C2028" s="10">
        <v>28</v>
      </c>
      <c r="D2028" s="5" t="str" cm="1">
        <f t="array" ref="D2028">_xlfn.IFS(C2028&lt;=29, "18-29", C2028&lt;=39, "30-39", C2028&lt;=49, "40-49", C2028&lt;=59, "50-59",C2028&lt;=69, "60-69", C2028&gt;=70, "70+")</f>
        <v>18-29</v>
      </c>
      <c r="E2028" t="s">
        <v>40</v>
      </c>
      <c r="F2028">
        <v>0</v>
      </c>
      <c r="G2028" t="s">
        <v>2959</v>
      </c>
      <c r="H2028">
        <v>95963</v>
      </c>
      <c r="I2028">
        <v>39.748036999999997</v>
      </c>
      <c r="J2028">
        <v>-122.30216900000001</v>
      </c>
      <c r="K2028">
        <v>7</v>
      </c>
      <c r="L2028">
        <v>56</v>
      </c>
      <c r="M2028" t="str" cm="1">
        <f t="array" ref="M2028">_xlfn.IFS(L2028&lt;=12, "New (0-12 months)", L2028&lt;=36, "Mid (13-36 months)", L2028&gt;=37,"Long (37+ months)")</f>
        <v>Long (37+ months)</v>
      </c>
      <c r="N2028" t="s">
        <v>42</v>
      </c>
      <c r="O2028" t="s">
        <v>40</v>
      </c>
      <c r="P2028">
        <v>46.9</v>
      </c>
      <c r="Q2028" t="s">
        <v>40</v>
      </c>
      <c r="R2028" t="s">
        <v>40</v>
      </c>
      <c r="S2028" t="s">
        <v>55</v>
      </c>
      <c r="T2028" s="1">
        <v>48</v>
      </c>
      <c r="U2028" t="s">
        <v>40</v>
      </c>
      <c r="V2028" t="s">
        <v>43</v>
      </c>
      <c r="W2028" t="s">
        <v>43</v>
      </c>
      <c r="X2028" t="s">
        <v>43</v>
      </c>
      <c r="Y2028" t="s">
        <v>40</v>
      </c>
      <c r="Z2028" t="s">
        <v>40</v>
      </c>
      <c r="AA2028" t="s">
        <v>40</v>
      </c>
      <c r="AB2028" t="s">
        <v>40</v>
      </c>
      <c r="AC2028" t="s">
        <v>45</v>
      </c>
      <c r="AD2028" t="s">
        <v>40</v>
      </c>
      <c r="AE2028" t="s">
        <v>56</v>
      </c>
      <c r="AF2028">
        <v>100.55</v>
      </c>
      <c r="AH2028">
        <v>5514.95</v>
      </c>
      <c r="AI2028">
        <v>0</v>
      </c>
      <c r="AJ2028">
        <v>0</v>
      </c>
      <c r="AK2028">
        <v>2626.4</v>
      </c>
      <c r="AL2028">
        <v>8141.35</v>
      </c>
      <c r="AM2028" t="s">
        <v>47</v>
      </c>
    </row>
    <row r="2029" spans="1:41" x14ac:dyDescent="0.35">
      <c r="A2029" t="s">
        <v>2960</v>
      </c>
      <c r="B2029" t="s">
        <v>39</v>
      </c>
      <c r="C2029" s="10">
        <v>37</v>
      </c>
      <c r="D2029" s="5" t="str" cm="1">
        <f t="array" ref="D2029">_xlfn.IFS(C2029&lt;=29, "18-29", C2029&lt;=39, "30-39", C2029&lt;=49, "40-49", C2029&lt;=59, "50-59",C2029&lt;=69, "60-69", C2029&gt;=70, "70+")</f>
        <v>30-39</v>
      </c>
      <c r="E2029" t="s">
        <v>43</v>
      </c>
      <c r="F2029">
        <v>0</v>
      </c>
      <c r="G2029" t="s">
        <v>1755</v>
      </c>
      <c r="H2029">
        <v>91911</v>
      </c>
      <c r="I2029">
        <v>32.607964000000003</v>
      </c>
      <c r="J2029">
        <v>-117.059459</v>
      </c>
      <c r="K2029">
        <v>0</v>
      </c>
      <c r="L2029">
        <v>30</v>
      </c>
      <c r="M2029" t="str" cm="1">
        <f t="array" ref="M2029">_xlfn.IFS(L2029&lt;=12, "New (0-12 months)", L2029&lt;=36, "Mid (13-36 months)", L2029&gt;=37,"Long (37+ months)")</f>
        <v>Mid (13-36 months)</v>
      </c>
      <c r="N2029" t="s">
        <v>129</v>
      </c>
      <c r="O2029" t="s">
        <v>40</v>
      </c>
      <c r="P2029">
        <v>22.64</v>
      </c>
      <c r="Q2029" t="s">
        <v>40</v>
      </c>
      <c r="R2029" t="s">
        <v>40</v>
      </c>
      <c r="S2029" t="s">
        <v>79</v>
      </c>
      <c r="T2029" s="1">
        <v>18</v>
      </c>
      <c r="U2029" t="s">
        <v>43</v>
      </c>
      <c r="V2029" t="s">
        <v>40</v>
      </c>
      <c r="W2029" t="s">
        <v>40</v>
      </c>
      <c r="X2029" t="s">
        <v>43</v>
      </c>
      <c r="Y2029" t="s">
        <v>40</v>
      </c>
      <c r="Z2029" t="s">
        <v>43</v>
      </c>
      <c r="AA2029" t="s">
        <v>43</v>
      </c>
      <c r="AB2029" t="s">
        <v>40</v>
      </c>
      <c r="AC2029" t="s">
        <v>45</v>
      </c>
      <c r="AD2029" t="s">
        <v>40</v>
      </c>
      <c r="AE2029" t="s">
        <v>46</v>
      </c>
      <c r="AF2029">
        <v>68.95</v>
      </c>
      <c r="AH2029">
        <v>2038.7</v>
      </c>
      <c r="AI2029">
        <v>0</v>
      </c>
      <c r="AJ2029">
        <v>0</v>
      </c>
      <c r="AK2029">
        <v>679.2</v>
      </c>
      <c r="AL2029">
        <v>2717.9</v>
      </c>
      <c r="AM2029" t="s">
        <v>47</v>
      </c>
    </row>
    <row r="2030" spans="1:41" x14ac:dyDescent="0.35">
      <c r="A2030" t="s">
        <v>2961</v>
      </c>
      <c r="B2030" t="s">
        <v>49</v>
      </c>
      <c r="C2030" s="10">
        <v>64</v>
      </c>
      <c r="D2030" s="5" t="str" cm="1">
        <f t="array" ref="D2030">_xlfn.IFS(C2030&lt;=29, "18-29", C2030&lt;=39, "30-39", C2030&lt;=49, "40-49", C2030&lt;=59, "50-59",C2030&lt;=69, "60-69", C2030&gt;=70, "70+")</f>
        <v>60-69</v>
      </c>
      <c r="E2030" t="s">
        <v>40</v>
      </c>
      <c r="F2030">
        <v>2</v>
      </c>
      <c r="G2030" t="s">
        <v>587</v>
      </c>
      <c r="H2030">
        <v>95370</v>
      </c>
      <c r="I2030">
        <v>37.982716000000003</v>
      </c>
      <c r="J2030">
        <v>-120.343732</v>
      </c>
      <c r="K2030">
        <v>1</v>
      </c>
      <c r="L2030">
        <v>72</v>
      </c>
      <c r="M2030" t="str" cm="1">
        <f t="array" ref="M2030">_xlfn.IFS(L2030&lt;=12, "New (0-12 months)", L2030&lt;=36, "Mid (13-36 months)", L2030&gt;=37,"Long (37+ months)")</f>
        <v>Long (37+ months)</v>
      </c>
      <c r="N2030" t="s">
        <v>72</v>
      </c>
      <c r="O2030" t="s">
        <v>40</v>
      </c>
      <c r="P2030">
        <v>28.63</v>
      </c>
      <c r="Q2030" t="s">
        <v>40</v>
      </c>
      <c r="R2030" t="s">
        <v>40</v>
      </c>
      <c r="S2030" t="s">
        <v>79</v>
      </c>
      <c r="T2030" s="1">
        <v>19</v>
      </c>
      <c r="U2030" t="s">
        <v>40</v>
      </c>
      <c r="V2030" t="s">
        <v>40</v>
      </c>
      <c r="W2030" t="s">
        <v>40</v>
      </c>
      <c r="X2030" t="s">
        <v>40</v>
      </c>
      <c r="Y2030" t="s">
        <v>40</v>
      </c>
      <c r="Z2030" t="s">
        <v>40</v>
      </c>
      <c r="AA2030" t="s">
        <v>40</v>
      </c>
      <c r="AB2030" t="s">
        <v>40</v>
      </c>
      <c r="AC2030" t="s">
        <v>73</v>
      </c>
      <c r="AD2030" t="s">
        <v>43</v>
      </c>
      <c r="AE2030" t="s">
        <v>46</v>
      </c>
      <c r="AF2030">
        <v>88.7</v>
      </c>
      <c r="AH2030">
        <v>6501.35</v>
      </c>
      <c r="AI2030">
        <v>0</v>
      </c>
      <c r="AJ2030">
        <v>0</v>
      </c>
      <c r="AK2030">
        <v>2061.36</v>
      </c>
      <c r="AL2030">
        <v>8562.7099999999991</v>
      </c>
      <c r="AM2030" t="s">
        <v>47</v>
      </c>
    </row>
    <row r="2031" spans="1:41" x14ac:dyDescent="0.35">
      <c r="A2031" t="s">
        <v>2962</v>
      </c>
      <c r="B2031" t="s">
        <v>39</v>
      </c>
      <c r="C2031" s="10">
        <v>26</v>
      </c>
      <c r="D2031" s="5" t="str" cm="1">
        <f t="array" ref="D2031">_xlfn.IFS(C2031&lt;=29, "18-29", C2031&lt;=39, "30-39", C2031&lt;=49, "40-49", C2031&lt;=59, "50-59",C2031&lt;=69, "60-69", C2031&gt;=70, "70+")</f>
        <v>18-29</v>
      </c>
      <c r="E2031" t="s">
        <v>43</v>
      </c>
      <c r="F2031">
        <v>0</v>
      </c>
      <c r="G2031" t="s">
        <v>1275</v>
      </c>
      <c r="H2031">
        <v>92305</v>
      </c>
      <c r="I2031">
        <v>34.1678</v>
      </c>
      <c r="J2031">
        <v>-116.86433</v>
      </c>
      <c r="K2031">
        <v>0</v>
      </c>
      <c r="L2031">
        <v>8</v>
      </c>
      <c r="M2031" t="str" cm="1">
        <f t="array" ref="M2031">_xlfn.IFS(L2031&lt;=12, "New (0-12 months)", L2031&lt;=36, "Mid (13-36 months)", L2031&gt;=37,"Long (37+ months)")</f>
        <v>New (0-12 months)</v>
      </c>
      <c r="N2031" t="s">
        <v>42</v>
      </c>
      <c r="O2031" t="s">
        <v>40</v>
      </c>
      <c r="P2031">
        <v>5.27</v>
      </c>
      <c r="Q2031" t="s">
        <v>43</v>
      </c>
      <c r="R2031" t="s">
        <v>43</v>
      </c>
      <c r="S2031" t="s">
        <v>8234</v>
      </c>
      <c r="T2031" s="1">
        <v>0</v>
      </c>
      <c r="U2031" t="s">
        <v>8234</v>
      </c>
      <c r="V2031" t="s">
        <v>8234</v>
      </c>
      <c r="W2031" t="s">
        <v>8234</v>
      </c>
      <c r="X2031" t="s">
        <v>8234</v>
      </c>
      <c r="Y2031" t="s">
        <v>8234</v>
      </c>
      <c r="Z2031" t="s">
        <v>8234</v>
      </c>
      <c r="AA2031" t="s">
        <v>8234</v>
      </c>
      <c r="AB2031" t="s">
        <v>8234</v>
      </c>
      <c r="AC2031" t="s">
        <v>45</v>
      </c>
      <c r="AD2031" t="s">
        <v>40</v>
      </c>
      <c r="AE2031" t="s">
        <v>56</v>
      </c>
      <c r="AF2031">
        <v>20.2</v>
      </c>
      <c r="AH2031">
        <v>140.94999999999999</v>
      </c>
      <c r="AI2031">
        <v>0</v>
      </c>
      <c r="AJ2031">
        <v>0</v>
      </c>
      <c r="AK2031">
        <v>42.16</v>
      </c>
      <c r="AL2031">
        <v>183.11</v>
      </c>
      <c r="AM2031" t="s">
        <v>47</v>
      </c>
    </row>
    <row r="2032" spans="1:41" x14ac:dyDescent="0.35">
      <c r="A2032" t="s">
        <v>2963</v>
      </c>
      <c r="B2032" t="s">
        <v>39</v>
      </c>
      <c r="C2032" s="10">
        <v>64</v>
      </c>
      <c r="D2032" s="5" t="str" cm="1">
        <f t="array" ref="D2032">_xlfn.IFS(C2032&lt;=29, "18-29", C2032&lt;=39, "30-39", C2032&lt;=49, "40-49", C2032&lt;=59, "50-59",C2032&lt;=69, "60-69", C2032&gt;=70, "70+")</f>
        <v>60-69</v>
      </c>
      <c r="E2032" t="s">
        <v>40</v>
      </c>
      <c r="F2032">
        <v>1</v>
      </c>
      <c r="G2032" t="s">
        <v>2224</v>
      </c>
      <c r="H2032">
        <v>92065</v>
      </c>
      <c r="I2032">
        <v>33.044541000000002</v>
      </c>
      <c r="J2032">
        <v>-116.833922</v>
      </c>
      <c r="K2032">
        <v>1</v>
      </c>
      <c r="L2032">
        <v>53</v>
      </c>
      <c r="M2032" t="str" cm="1">
        <f t="array" ref="M2032">_xlfn.IFS(L2032&lt;=12, "New (0-12 months)", L2032&lt;=36, "Mid (13-36 months)", L2032&gt;=37,"Long (37+ months)")</f>
        <v>Long (37+ months)</v>
      </c>
      <c r="N2032" t="s">
        <v>76</v>
      </c>
      <c r="O2032" t="s">
        <v>40</v>
      </c>
      <c r="P2032">
        <v>28.36</v>
      </c>
      <c r="Q2032" t="s">
        <v>40</v>
      </c>
      <c r="R2032" t="s">
        <v>40</v>
      </c>
      <c r="S2032" t="s">
        <v>55</v>
      </c>
      <c r="T2032" s="1">
        <v>17</v>
      </c>
      <c r="U2032" t="s">
        <v>40</v>
      </c>
      <c r="V2032" t="s">
        <v>40</v>
      </c>
      <c r="W2032" t="s">
        <v>40</v>
      </c>
      <c r="X2032" t="s">
        <v>40</v>
      </c>
      <c r="Y2032" t="s">
        <v>43</v>
      </c>
      <c r="Z2032" t="s">
        <v>40</v>
      </c>
      <c r="AA2032" t="s">
        <v>40</v>
      </c>
      <c r="AB2032" t="s">
        <v>40</v>
      </c>
      <c r="AC2032" t="s">
        <v>73</v>
      </c>
      <c r="AD2032" t="s">
        <v>40</v>
      </c>
      <c r="AE2032" t="s">
        <v>56</v>
      </c>
      <c r="AF2032">
        <v>104.05</v>
      </c>
      <c r="AH2032">
        <v>5566.4</v>
      </c>
      <c r="AI2032">
        <v>0</v>
      </c>
      <c r="AJ2032">
        <v>0</v>
      </c>
      <c r="AK2032">
        <v>1503.08</v>
      </c>
      <c r="AL2032">
        <v>7069.48</v>
      </c>
      <c r="AM2032" t="s">
        <v>47</v>
      </c>
    </row>
    <row r="2033" spans="1:41" x14ac:dyDescent="0.35">
      <c r="A2033" t="s">
        <v>2964</v>
      </c>
      <c r="B2033" t="s">
        <v>49</v>
      </c>
      <c r="C2033" s="10">
        <v>44</v>
      </c>
      <c r="D2033" s="5" t="str" cm="1">
        <f t="array" ref="D2033">_xlfn.IFS(C2033&lt;=29, "18-29", C2033&lt;=39, "30-39", C2033&lt;=49, "40-49", C2033&lt;=59, "50-59",C2033&lt;=69, "60-69", C2033&gt;=70, "70+")</f>
        <v>40-49</v>
      </c>
      <c r="E2033" t="s">
        <v>40</v>
      </c>
      <c r="F2033">
        <v>0</v>
      </c>
      <c r="G2033" t="s">
        <v>2965</v>
      </c>
      <c r="H2033">
        <v>96085</v>
      </c>
      <c r="I2033">
        <v>41.737962000000003</v>
      </c>
      <c r="J2033">
        <v>-123.07557</v>
      </c>
      <c r="K2033">
        <v>1</v>
      </c>
      <c r="L2033">
        <v>46</v>
      </c>
      <c r="M2033" t="str" cm="1">
        <f t="array" ref="M2033">_xlfn.IFS(L2033&lt;=12, "New (0-12 months)", L2033&lt;=36, "Mid (13-36 months)", L2033&gt;=37,"Long (37+ months)")</f>
        <v>Long (37+ months)</v>
      </c>
      <c r="N2033" t="s">
        <v>76</v>
      </c>
      <c r="O2033" t="s">
        <v>40</v>
      </c>
      <c r="P2033">
        <v>10.130000000000001</v>
      </c>
      <c r="Q2033" t="s">
        <v>40</v>
      </c>
      <c r="R2033" t="s">
        <v>40</v>
      </c>
      <c r="S2033" t="s">
        <v>55</v>
      </c>
      <c r="T2033" s="1">
        <v>3</v>
      </c>
      <c r="U2033" t="s">
        <v>43</v>
      </c>
      <c r="V2033" t="s">
        <v>40</v>
      </c>
      <c r="W2033" t="s">
        <v>40</v>
      </c>
      <c r="X2033" t="s">
        <v>43</v>
      </c>
      <c r="Y2033" t="s">
        <v>40</v>
      </c>
      <c r="Z2033" t="s">
        <v>43</v>
      </c>
      <c r="AA2033" t="s">
        <v>43</v>
      </c>
      <c r="AB2033" t="s">
        <v>40</v>
      </c>
      <c r="AC2033" t="s">
        <v>45</v>
      </c>
      <c r="AD2033" t="s">
        <v>40</v>
      </c>
      <c r="AE2033" t="s">
        <v>56</v>
      </c>
      <c r="AF2033">
        <v>94.65</v>
      </c>
      <c r="AH2033">
        <v>4312.5</v>
      </c>
      <c r="AI2033">
        <v>0</v>
      </c>
      <c r="AJ2033">
        <v>0</v>
      </c>
      <c r="AK2033">
        <v>465.98</v>
      </c>
      <c r="AL2033">
        <v>4778.4799999999996</v>
      </c>
      <c r="AM2033" t="s">
        <v>47</v>
      </c>
    </row>
    <row r="2034" spans="1:41" x14ac:dyDescent="0.35">
      <c r="A2034" t="s">
        <v>2966</v>
      </c>
      <c r="B2034" t="s">
        <v>39</v>
      </c>
      <c r="C2034" s="10">
        <v>31</v>
      </c>
      <c r="D2034" s="5" t="str" cm="1">
        <f t="array" ref="D2034">_xlfn.IFS(C2034&lt;=29, "18-29", C2034&lt;=39, "30-39", C2034&lt;=49, "40-49", C2034&lt;=59, "50-59",C2034&lt;=69, "60-69", C2034&gt;=70, "70+")</f>
        <v>30-39</v>
      </c>
      <c r="E2034" t="s">
        <v>43</v>
      </c>
      <c r="F2034">
        <v>0</v>
      </c>
      <c r="G2034" t="s">
        <v>511</v>
      </c>
      <c r="H2034">
        <v>90630</v>
      </c>
      <c r="I2034">
        <v>33.818477000000001</v>
      </c>
      <c r="J2034">
        <v>-118.038307</v>
      </c>
      <c r="K2034">
        <v>0</v>
      </c>
      <c r="L2034">
        <v>6</v>
      </c>
      <c r="M2034" t="str" cm="1">
        <f t="array" ref="M2034">_xlfn.IFS(L2034&lt;=12, "New (0-12 months)", L2034&lt;=36, "Mid (13-36 months)", L2034&gt;=37,"Long (37+ months)")</f>
        <v>New (0-12 months)</v>
      </c>
      <c r="N2034" t="s">
        <v>54</v>
      </c>
      <c r="O2034" t="s">
        <v>40</v>
      </c>
      <c r="P2034">
        <v>7.72</v>
      </c>
      <c r="Q2034" t="s">
        <v>43</v>
      </c>
      <c r="R2034" t="s">
        <v>43</v>
      </c>
      <c r="S2034" t="s">
        <v>8234</v>
      </c>
      <c r="T2034" s="1">
        <v>0</v>
      </c>
      <c r="U2034" t="s">
        <v>8234</v>
      </c>
      <c r="V2034" t="s">
        <v>8234</v>
      </c>
      <c r="W2034" t="s">
        <v>8234</v>
      </c>
      <c r="X2034" t="s">
        <v>8234</v>
      </c>
      <c r="Y2034" t="s">
        <v>8234</v>
      </c>
      <c r="Z2034" t="s">
        <v>8234</v>
      </c>
      <c r="AA2034" t="s">
        <v>8234</v>
      </c>
      <c r="AB2034" t="s">
        <v>8234</v>
      </c>
      <c r="AC2034" t="s">
        <v>51</v>
      </c>
      <c r="AD2034" t="s">
        <v>43</v>
      </c>
      <c r="AE2034" t="s">
        <v>46</v>
      </c>
      <c r="AF2034">
        <v>20.7</v>
      </c>
      <c r="AH2034">
        <v>112.75</v>
      </c>
      <c r="AI2034">
        <v>0</v>
      </c>
      <c r="AJ2034">
        <v>0</v>
      </c>
      <c r="AK2034">
        <v>46.32</v>
      </c>
      <c r="AL2034">
        <v>159.07</v>
      </c>
      <c r="AM2034" t="s">
        <v>47</v>
      </c>
    </row>
    <row r="2035" spans="1:41" x14ac:dyDescent="0.35">
      <c r="A2035" t="s">
        <v>2967</v>
      </c>
      <c r="B2035" t="s">
        <v>39</v>
      </c>
      <c r="C2035" s="10">
        <v>22</v>
      </c>
      <c r="D2035" s="5" t="str" cm="1">
        <f t="array" ref="D2035">_xlfn.IFS(C2035&lt;=29, "18-29", C2035&lt;=39, "30-39", C2035&lt;=49, "40-49", C2035&lt;=59, "50-59",C2035&lt;=69, "60-69", C2035&gt;=70, "70+")</f>
        <v>18-29</v>
      </c>
      <c r="E2035" t="s">
        <v>40</v>
      </c>
      <c r="F2035">
        <v>0</v>
      </c>
      <c r="G2035" t="s">
        <v>2968</v>
      </c>
      <c r="H2035">
        <v>93526</v>
      </c>
      <c r="I2035">
        <v>36.869584000000003</v>
      </c>
      <c r="J2035">
        <v>-118.189241</v>
      </c>
      <c r="K2035">
        <v>1</v>
      </c>
      <c r="L2035">
        <v>8</v>
      </c>
      <c r="M2035" t="str" cm="1">
        <f t="array" ref="M2035">_xlfn.IFS(L2035&lt;=12, "New (0-12 months)", L2035&lt;=36, "Mid (13-36 months)", L2035&gt;=37,"Long (37+ months)")</f>
        <v>New (0-12 months)</v>
      </c>
      <c r="N2035" t="s">
        <v>54</v>
      </c>
      <c r="O2035" t="s">
        <v>40</v>
      </c>
      <c r="P2035">
        <v>38.83</v>
      </c>
      <c r="Q2035" t="s">
        <v>43</v>
      </c>
      <c r="R2035" t="s">
        <v>40</v>
      </c>
      <c r="S2035" t="s">
        <v>55</v>
      </c>
      <c r="T2035" s="1">
        <v>76</v>
      </c>
      <c r="U2035" t="s">
        <v>43</v>
      </c>
      <c r="V2035" t="s">
        <v>43</v>
      </c>
      <c r="W2035" t="s">
        <v>40</v>
      </c>
      <c r="X2035" t="s">
        <v>43</v>
      </c>
      <c r="Y2035" t="s">
        <v>40</v>
      </c>
      <c r="Z2035" t="s">
        <v>40</v>
      </c>
      <c r="AA2035" t="s">
        <v>40</v>
      </c>
      <c r="AB2035" t="s">
        <v>40</v>
      </c>
      <c r="AC2035" t="s">
        <v>51</v>
      </c>
      <c r="AD2035" t="s">
        <v>40</v>
      </c>
      <c r="AE2035" t="s">
        <v>56</v>
      </c>
      <c r="AF2035">
        <v>94.2</v>
      </c>
      <c r="AH2035">
        <v>777.3</v>
      </c>
      <c r="AI2035">
        <v>0</v>
      </c>
      <c r="AJ2035">
        <v>0</v>
      </c>
      <c r="AK2035">
        <v>310.64</v>
      </c>
      <c r="AL2035">
        <v>1087.94</v>
      </c>
      <c r="AM2035" t="s">
        <v>57</v>
      </c>
      <c r="AN2035" t="s">
        <v>58</v>
      </c>
      <c r="AO2035" t="s">
        <v>59</v>
      </c>
    </row>
    <row r="2036" spans="1:41" x14ac:dyDescent="0.35">
      <c r="A2036" t="s">
        <v>2969</v>
      </c>
      <c r="B2036" t="s">
        <v>39</v>
      </c>
      <c r="C2036" s="10">
        <v>21</v>
      </c>
      <c r="D2036" s="5" t="str" cm="1">
        <f t="array" ref="D2036">_xlfn.IFS(C2036&lt;=29, "18-29", C2036&lt;=39, "30-39", C2036&lt;=49, "40-49", C2036&lt;=59, "50-59",C2036&lt;=69, "60-69", C2036&gt;=70, "70+")</f>
        <v>18-29</v>
      </c>
      <c r="E2036" t="s">
        <v>40</v>
      </c>
      <c r="F2036">
        <v>0</v>
      </c>
      <c r="G2036" t="s">
        <v>151</v>
      </c>
      <c r="H2036">
        <v>92130</v>
      </c>
      <c r="I2036">
        <v>32.957194999999999</v>
      </c>
      <c r="J2036">
        <v>-117.20254199999999</v>
      </c>
      <c r="K2036">
        <v>1</v>
      </c>
      <c r="L2036">
        <v>56</v>
      </c>
      <c r="M2036" t="str" cm="1">
        <f t="array" ref="M2036">_xlfn.IFS(L2036&lt;=12, "New (0-12 months)", L2036&lt;=36, "Mid (13-36 months)", L2036&gt;=37,"Long (37+ months)")</f>
        <v>Long (37+ months)</v>
      </c>
      <c r="N2036" t="s">
        <v>42</v>
      </c>
      <c r="O2036" t="s">
        <v>40</v>
      </c>
      <c r="P2036">
        <v>19.16</v>
      </c>
      <c r="Q2036" t="s">
        <v>40</v>
      </c>
      <c r="R2036" t="s">
        <v>40</v>
      </c>
      <c r="S2036" t="s">
        <v>55</v>
      </c>
      <c r="T2036" s="1">
        <v>48</v>
      </c>
      <c r="U2036" t="s">
        <v>43</v>
      </c>
      <c r="V2036" t="s">
        <v>40</v>
      </c>
      <c r="W2036" t="s">
        <v>43</v>
      </c>
      <c r="X2036" t="s">
        <v>43</v>
      </c>
      <c r="Y2036" t="s">
        <v>40</v>
      </c>
      <c r="Z2036" t="s">
        <v>40</v>
      </c>
      <c r="AA2036" t="s">
        <v>40</v>
      </c>
      <c r="AB2036" t="s">
        <v>43</v>
      </c>
      <c r="AC2036" t="s">
        <v>45</v>
      </c>
      <c r="AD2036" t="s">
        <v>40</v>
      </c>
      <c r="AE2036" t="s">
        <v>56</v>
      </c>
      <c r="AF2036">
        <v>98.25</v>
      </c>
      <c r="AH2036">
        <v>5508.35</v>
      </c>
      <c r="AI2036">
        <v>0</v>
      </c>
      <c r="AJ2036">
        <v>150</v>
      </c>
      <c r="AK2036">
        <v>1072.96</v>
      </c>
      <c r="AL2036">
        <v>6731.31</v>
      </c>
      <c r="AM2036" t="s">
        <v>57</v>
      </c>
      <c r="AN2036" t="s">
        <v>58</v>
      </c>
      <c r="AO2036" t="s">
        <v>104</v>
      </c>
    </row>
    <row r="2037" spans="1:41" x14ac:dyDescent="0.35">
      <c r="A2037" t="s">
        <v>2970</v>
      </c>
      <c r="B2037" t="s">
        <v>39</v>
      </c>
      <c r="C2037" s="10">
        <v>29</v>
      </c>
      <c r="D2037" s="5" t="str" cm="1">
        <f t="array" ref="D2037">_xlfn.IFS(C2037&lt;=29, "18-29", C2037&lt;=39, "30-39", C2037&lt;=49, "40-49", C2037&lt;=59, "50-59",C2037&lt;=69, "60-69", C2037&gt;=70, "70+")</f>
        <v>18-29</v>
      </c>
      <c r="E2037" t="s">
        <v>43</v>
      </c>
      <c r="F2037">
        <v>0</v>
      </c>
      <c r="G2037" t="s">
        <v>543</v>
      </c>
      <c r="H2037">
        <v>92506</v>
      </c>
      <c r="I2037">
        <v>33.930931000000001</v>
      </c>
      <c r="J2037">
        <v>-117.361788</v>
      </c>
      <c r="K2037">
        <v>0</v>
      </c>
      <c r="L2037">
        <v>31</v>
      </c>
      <c r="M2037" t="str" cm="1">
        <f t="array" ref="M2037">_xlfn.IFS(L2037&lt;=12, "New (0-12 months)", L2037&lt;=36, "Mid (13-36 months)", L2037&gt;=37,"Long (37+ months)")</f>
        <v>Mid (13-36 months)</v>
      </c>
      <c r="N2037" t="s">
        <v>129</v>
      </c>
      <c r="O2037" t="s">
        <v>40</v>
      </c>
      <c r="P2037">
        <v>31.14</v>
      </c>
      <c r="Q2037" t="s">
        <v>40</v>
      </c>
      <c r="R2037" t="s">
        <v>40</v>
      </c>
      <c r="S2037" t="s">
        <v>44</v>
      </c>
      <c r="T2037" s="1">
        <v>52</v>
      </c>
      <c r="U2037" t="s">
        <v>40</v>
      </c>
      <c r="V2037" t="s">
        <v>43</v>
      </c>
      <c r="W2037" t="s">
        <v>40</v>
      </c>
      <c r="X2037" t="s">
        <v>40</v>
      </c>
      <c r="Y2037" t="s">
        <v>43</v>
      </c>
      <c r="Z2037" t="s">
        <v>43</v>
      </c>
      <c r="AA2037" t="s">
        <v>43</v>
      </c>
      <c r="AB2037" t="s">
        <v>43</v>
      </c>
      <c r="AC2037" t="s">
        <v>51</v>
      </c>
      <c r="AD2037" t="s">
        <v>43</v>
      </c>
      <c r="AE2037" t="s">
        <v>46</v>
      </c>
      <c r="AF2037">
        <v>65.25</v>
      </c>
      <c r="AH2037">
        <v>1994.3</v>
      </c>
      <c r="AI2037">
        <v>0</v>
      </c>
      <c r="AJ2037">
        <v>120</v>
      </c>
      <c r="AK2037">
        <v>965.34</v>
      </c>
      <c r="AL2037">
        <v>3079.64</v>
      </c>
      <c r="AM2037" t="s">
        <v>57</v>
      </c>
      <c r="AN2037" t="s">
        <v>58</v>
      </c>
      <c r="AO2037" t="s">
        <v>203</v>
      </c>
    </row>
    <row r="2038" spans="1:41" x14ac:dyDescent="0.35">
      <c r="A2038" t="s">
        <v>2971</v>
      </c>
      <c r="B2038" t="s">
        <v>49</v>
      </c>
      <c r="C2038" s="10">
        <v>76</v>
      </c>
      <c r="D2038" s="5" t="str" cm="1">
        <f t="array" ref="D2038">_xlfn.IFS(C2038&lt;=29, "18-29", C2038&lt;=39, "30-39", C2038&lt;=49, "40-49", C2038&lt;=59, "50-59",C2038&lt;=69, "60-69", C2038&gt;=70, "70+")</f>
        <v>70+</v>
      </c>
      <c r="E2038" t="s">
        <v>43</v>
      </c>
      <c r="F2038">
        <v>0</v>
      </c>
      <c r="G2038" t="s">
        <v>75</v>
      </c>
      <c r="H2038">
        <v>94559</v>
      </c>
      <c r="I2038">
        <v>38.232388999999998</v>
      </c>
      <c r="J2038">
        <v>-122.324944</v>
      </c>
      <c r="K2038">
        <v>0</v>
      </c>
      <c r="L2038">
        <v>13</v>
      </c>
      <c r="M2038" t="str" cm="1">
        <f t="array" ref="M2038">_xlfn.IFS(L2038&lt;=12, "New (0-12 months)", L2038&lt;=36, "Mid (13-36 months)", L2038&gt;=37,"Long (37+ months)")</f>
        <v>Mid (13-36 months)</v>
      </c>
      <c r="N2038" t="s">
        <v>42</v>
      </c>
      <c r="O2038" t="s">
        <v>40</v>
      </c>
      <c r="P2038">
        <v>49.9</v>
      </c>
      <c r="Q2038" t="s">
        <v>43</v>
      </c>
      <c r="R2038" t="s">
        <v>40</v>
      </c>
      <c r="S2038" t="s">
        <v>79</v>
      </c>
      <c r="T2038" s="1">
        <v>30</v>
      </c>
      <c r="U2038" t="s">
        <v>43</v>
      </c>
      <c r="V2038" t="s">
        <v>40</v>
      </c>
      <c r="W2038" t="s">
        <v>43</v>
      </c>
      <c r="X2038" t="s">
        <v>43</v>
      </c>
      <c r="Y2038" t="s">
        <v>40</v>
      </c>
      <c r="Z2038" t="s">
        <v>43</v>
      </c>
      <c r="AA2038" t="s">
        <v>43</v>
      </c>
      <c r="AB2038" t="s">
        <v>40</v>
      </c>
      <c r="AC2038" t="s">
        <v>51</v>
      </c>
      <c r="AD2038" t="s">
        <v>40</v>
      </c>
      <c r="AE2038" t="s">
        <v>56</v>
      </c>
      <c r="AF2038">
        <v>59.9</v>
      </c>
      <c r="AH2038">
        <v>788.35</v>
      </c>
      <c r="AI2038">
        <v>0</v>
      </c>
      <c r="AJ2038">
        <v>0</v>
      </c>
      <c r="AK2038">
        <v>648.70000000000005</v>
      </c>
      <c r="AL2038">
        <v>1437.05</v>
      </c>
      <c r="AM2038" t="s">
        <v>47</v>
      </c>
    </row>
    <row r="2039" spans="1:41" x14ac:dyDescent="0.35">
      <c r="A2039" t="s">
        <v>2972</v>
      </c>
      <c r="B2039" t="s">
        <v>49</v>
      </c>
      <c r="C2039" s="10">
        <v>59</v>
      </c>
      <c r="D2039" s="5" t="str" cm="1">
        <f t="array" ref="D2039">_xlfn.IFS(C2039&lt;=29, "18-29", C2039&lt;=39, "30-39", C2039&lt;=49, "40-49", C2039&lt;=59, "50-59",C2039&lt;=69, "60-69", C2039&gt;=70, "70+")</f>
        <v>50-59</v>
      </c>
      <c r="E2039" t="s">
        <v>40</v>
      </c>
      <c r="F2039">
        <v>3</v>
      </c>
      <c r="G2039" t="s">
        <v>2160</v>
      </c>
      <c r="H2039">
        <v>94589</v>
      </c>
      <c r="I2039">
        <v>38.161321000000001</v>
      </c>
      <c r="J2039">
        <v>-122.27158799999999</v>
      </c>
      <c r="K2039">
        <v>6</v>
      </c>
      <c r="L2039">
        <v>40</v>
      </c>
      <c r="M2039" t="str" cm="1">
        <f t="array" ref="M2039">_xlfn.IFS(L2039&lt;=12, "New (0-12 months)", L2039&lt;=36, "Mid (13-36 months)", L2039&gt;=37,"Long (37+ months)")</f>
        <v>Long (37+ months)</v>
      </c>
      <c r="N2039" t="s">
        <v>76</v>
      </c>
      <c r="O2039" t="s">
        <v>40</v>
      </c>
      <c r="P2039">
        <v>11.5</v>
      </c>
      <c r="Q2039" t="s">
        <v>40</v>
      </c>
      <c r="R2039" t="s">
        <v>40</v>
      </c>
      <c r="S2039" t="s">
        <v>55</v>
      </c>
      <c r="T2039" s="1">
        <v>22</v>
      </c>
      <c r="U2039" t="s">
        <v>40</v>
      </c>
      <c r="V2039" t="s">
        <v>40</v>
      </c>
      <c r="W2039" t="s">
        <v>43</v>
      </c>
      <c r="X2039" t="s">
        <v>40</v>
      </c>
      <c r="Y2039" t="s">
        <v>40</v>
      </c>
      <c r="Z2039" t="s">
        <v>40</v>
      </c>
      <c r="AA2039" t="s">
        <v>40</v>
      </c>
      <c r="AB2039" t="s">
        <v>40</v>
      </c>
      <c r="AC2039" t="s">
        <v>51</v>
      </c>
      <c r="AD2039" t="s">
        <v>40</v>
      </c>
      <c r="AE2039" t="s">
        <v>46</v>
      </c>
      <c r="AF2039">
        <v>110.1</v>
      </c>
      <c r="AH2039">
        <v>4469.1000000000004</v>
      </c>
      <c r="AI2039">
        <v>0</v>
      </c>
      <c r="AJ2039">
        <v>0</v>
      </c>
      <c r="AK2039">
        <v>460</v>
      </c>
      <c r="AL2039">
        <v>4929.1000000000004</v>
      </c>
      <c r="AM2039" t="s">
        <v>47</v>
      </c>
    </row>
    <row r="2040" spans="1:41" x14ac:dyDescent="0.35">
      <c r="A2040" t="s">
        <v>2973</v>
      </c>
      <c r="B2040" t="s">
        <v>39</v>
      </c>
      <c r="C2040" s="10">
        <v>71</v>
      </c>
      <c r="D2040" s="5" t="str" cm="1">
        <f t="array" ref="D2040">_xlfn.IFS(C2040&lt;=29, "18-29", C2040&lt;=39, "30-39", C2040&lt;=49, "40-49", C2040&lt;=59, "50-59",C2040&lt;=69, "60-69", C2040&gt;=70, "70+")</f>
        <v>70+</v>
      </c>
      <c r="E2040" t="s">
        <v>40</v>
      </c>
      <c r="F2040">
        <v>0</v>
      </c>
      <c r="G2040" t="s">
        <v>2563</v>
      </c>
      <c r="H2040">
        <v>92562</v>
      </c>
      <c r="I2040">
        <v>33.548869000000003</v>
      </c>
      <c r="J2040">
        <v>-117.334165</v>
      </c>
      <c r="K2040">
        <v>0</v>
      </c>
      <c r="L2040">
        <v>59</v>
      </c>
      <c r="M2040" t="str" cm="1">
        <f t="array" ref="M2040">_xlfn.IFS(L2040&lt;=12, "New (0-12 months)", L2040&lt;=36, "Mid (13-36 months)", L2040&gt;=37,"Long (37+ months)")</f>
        <v>Long (37+ months)</v>
      </c>
      <c r="N2040" t="s">
        <v>42</v>
      </c>
      <c r="O2040" t="s">
        <v>40</v>
      </c>
      <c r="P2040">
        <v>19.14</v>
      </c>
      <c r="Q2040" t="s">
        <v>40</v>
      </c>
      <c r="R2040" t="s">
        <v>40</v>
      </c>
      <c r="S2040" t="s">
        <v>55</v>
      </c>
      <c r="T2040" s="1">
        <v>13</v>
      </c>
      <c r="U2040" t="s">
        <v>40</v>
      </c>
      <c r="V2040" t="s">
        <v>40</v>
      </c>
      <c r="W2040" t="s">
        <v>40</v>
      </c>
      <c r="X2040" t="s">
        <v>40</v>
      </c>
      <c r="Y2040" t="s">
        <v>43</v>
      </c>
      <c r="Z2040" t="s">
        <v>43</v>
      </c>
      <c r="AA2040" t="s">
        <v>43</v>
      </c>
      <c r="AB2040" t="s">
        <v>43</v>
      </c>
      <c r="AC2040" t="s">
        <v>45</v>
      </c>
      <c r="AD2040" t="s">
        <v>40</v>
      </c>
      <c r="AE2040" t="s">
        <v>56</v>
      </c>
      <c r="AF2040">
        <v>94.05</v>
      </c>
      <c r="AH2040">
        <v>5483.9</v>
      </c>
      <c r="AI2040">
        <v>0</v>
      </c>
      <c r="AJ2040">
        <v>30</v>
      </c>
      <c r="AK2040">
        <v>1129.26</v>
      </c>
      <c r="AL2040">
        <v>6643.16</v>
      </c>
      <c r="AM2040" t="s">
        <v>47</v>
      </c>
    </row>
    <row r="2041" spans="1:41" x14ac:dyDescent="0.35">
      <c r="A2041" t="s">
        <v>2974</v>
      </c>
      <c r="B2041" t="s">
        <v>39</v>
      </c>
      <c r="C2041" s="10">
        <v>41</v>
      </c>
      <c r="D2041" s="5" t="str" cm="1">
        <f t="array" ref="D2041">_xlfn.IFS(C2041&lt;=29, "18-29", C2041&lt;=39, "30-39", C2041&lt;=49, "40-49", C2041&lt;=59, "50-59",C2041&lt;=69, "60-69", C2041&gt;=70, "70+")</f>
        <v>40-49</v>
      </c>
      <c r="E2041" t="s">
        <v>40</v>
      </c>
      <c r="F2041">
        <v>3</v>
      </c>
      <c r="G2041" t="s">
        <v>633</v>
      </c>
      <c r="H2041">
        <v>95451</v>
      </c>
      <c r="I2041">
        <v>38.934959999999997</v>
      </c>
      <c r="J2041">
        <v>-122.792243</v>
      </c>
      <c r="K2041">
        <v>7</v>
      </c>
      <c r="L2041">
        <v>50</v>
      </c>
      <c r="M2041" t="str" cm="1">
        <f t="array" ref="M2041">_xlfn.IFS(L2041&lt;=12, "New (0-12 months)", L2041&lt;=36, "Mid (13-36 months)", L2041&gt;=37,"Long (37+ months)")</f>
        <v>Long (37+ months)</v>
      </c>
      <c r="N2041" t="s">
        <v>42</v>
      </c>
      <c r="O2041" t="s">
        <v>40</v>
      </c>
      <c r="P2041">
        <v>47.48</v>
      </c>
      <c r="Q2041" t="s">
        <v>43</v>
      </c>
      <c r="R2041" t="s">
        <v>40</v>
      </c>
      <c r="S2041" t="s">
        <v>55</v>
      </c>
      <c r="T2041" s="1">
        <v>27</v>
      </c>
      <c r="U2041" t="s">
        <v>43</v>
      </c>
      <c r="V2041" t="s">
        <v>43</v>
      </c>
      <c r="W2041" t="s">
        <v>40</v>
      </c>
      <c r="X2041" t="s">
        <v>40</v>
      </c>
      <c r="Y2041" t="s">
        <v>40</v>
      </c>
      <c r="Z2041" t="s">
        <v>40</v>
      </c>
      <c r="AA2041" t="s">
        <v>40</v>
      </c>
      <c r="AB2041" t="s">
        <v>40</v>
      </c>
      <c r="AC2041" t="s">
        <v>45</v>
      </c>
      <c r="AD2041" t="s">
        <v>43</v>
      </c>
      <c r="AE2041" t="s">
        <v>46</v>
      </c>
      <c r="AF2041">
        <v>103.05</v>
      </c>
      <c r="AH2041">
        <v>5153.5</v>
      </c>
      <c r="AI2041">
        <v>0</v>
      </c>
      <c r="AJ2041">
        <v>0</v>
      </c>
      <c r="AK2041">
        <v>2374</v>
      </c>
      <c r="AL2041">
        <v>7527.5</v>
      </c>
      <c r="AM2041" t="s">
        <v>47</v>
      </c>
    </row>
    <row r="2042" spans="1:41" x14ac:dyDescent="0.35">
      <c r="A2042" t="s">
        <v>2975</v>
      </c>
      <c r="B2042" t="s">
        <v>39</v>
      </c>
      <c r="C2042" s="10">
        <v>53</v>
      </c>
      <c r="D2042" s="5" t="str" cm="1">
        <f t="array" ref="D2042">_xlfn.IFS(C2042&lt;=29, "18-29", C2042&lt;=39, "30-39", C2042&lt;=49, "40-49", C2042&lt;=59, "50-59",C2042&lt;=69, "60-69", C2042&gt;=70, "70+")</f>
        <v>50-59</v>
      </c>
      <c r="E2042" t="s">
        <v>40</v>
      </c>
      <c r="F2042">
        <v>3</v>
      </c>
      <c r="G2042" t="s">
        <v>2976</v>
      </c>
      <c r="H2042">
        <v>92009</v>
      </c>
      <c r="I2042">
        <v>33.098018000000003</v>
      </c>
      <c r="J2042">
        <v>-117.25820299999999</v>
      </c>
      <c r="K2042">
        <v>0</v>
      </c>
      <c r="L2042">
        <v>2</v>
      </c>
      <c r="M2042" t="str" cm="1">
        <f t="array" ref="M2042">_xlfn.IFS(L2042&lt;=12, "New (0-12 months)", L2042&lt;=36, "Mid (13-36 months)", L2042&gt;=37,"Long (37+ months)")</f>
        <v>New (0-12 months)</v>
      </c>
      <c r="N2042" t="s">
        <v>42</v>
      </c>
      <c r="O2042" t="s">
        <v>43</v>
      </c>
      <c r="P2042">
        <v>0</v>
      </c>
      <c r="Q2042" t="s">
        <v>8234</v>
      </c>
      <c r="R2042" t="s">
        <v>40</v>
      </c>
      <c r="S2042" t="s">
        <v>79</v>
      </c>
      <c r="T2042" s="1">
        <v>52</v>
      </c>
      <c r="U2042" t="s">
        <v>43</v>
      </c>
      <c r="V2042" t="s">
        <v>43</v>
      </c>
      <c r="W2042" t="s">
        <v>43</v>
      </c>
      <c r="X2042" t="s">
        <v>43</v>
      </c>
      <c r="Y2042" t="s">
        <v>43</v>
      </c>
      <c r="Z2042" t="s">
        <v>43</v>
      </c>
      <c r="AA2042" t="s">
        <v>43</v>
      </c>
      <c r="AB2042" t="s">
        <v>40</v>
      </c>
      <c r="AC2042" t="s">
        <v>51</v>
      </c>
      <c r="AD2042" t="s">
        <v>40</v>
      </c>
      <c r="AE2042" t="s">
        <v>46</v>
      </c>
      <c r="AF2042">
        <v>24.4</v>
      </c>
      <c r="AH2042">
        <v>36.549999999999997</v>
      </c>
      <c r="AI2042">
        <v>0</v>
      </c>
      <c r="AJ2042">
        <v>0</v>
      </c>
      <c r="AK2042">
        <v>0</v>
      </c>
      <c r="AL2042">
        <v>36.549999999999997</v>
      </c>
      <c r="AM2042" t="s">
        <v>57</v>
      </c>
      <c r="AN2042" t="s">
        <v>63</v>
      </c>
      <c r="AO2042" t="s">
        <v>559</v>
      </c>
    </row>
    <row r="2043" spans="1:41" x14ac:dyDescent="0.35">
      <c r="A2043" t="s">
        <v>2977</v>
      </c>
      <c r="B2043" t="s">
        <v>39</v>
      </c>
      <c r="C2043" s="10">
        <v>56</v>
      </c>
      <c r="D2043" s="5" t="str" cm="1">
        <f t="array" ref="D2043">_xlfn.IFS(C2043&lt;=29, "18-29", C2043&lt;=39, "30-39", C2043&lt;=49, "40-49", C2043&lt;=59, "50-59",C2043&lt;=69, "60-69", C2043&gt;=70, "70+")</f>
        <v>50-59</v>
      </c>
      <c r="E2043" t="s">
        <v>43</v>
      </c>
      <c r="F2043">
        <v>0</v>
      </c>
      <c r="G2043" t="s">
        <v>2978</v>
      </c>
      <c r="H2043">
        <v>95303</v>
      </c>
      <c r="I2043">
        <v>37.469499999999996</v>
      </c>
      <c r="J2043">
        <v>-120.672724</v>
      </c>
      <c r="K2043">
        <v>0</v>
      </c>
      <c r="L2043">
        <v>46</v>
      </c>
      <c r="M2043" t="str" cm="1">
        <f t="array" ref="M2043">_xlfn.IFS(L2043&lt;=12, "New (0-12 months)", L2043&lt;=36, "Mid (13-36 months)", L2043&gt;=37,"Long (37+ months)")</f>
        <v>Long (37+ months)</v>
      </c>
      <c r="N2043" t="s">
        <v>76</v>
      </c>
      <c r="O2043" t="s">
        <v>40</v>
      </c>
      <c r="P2043">
        <v>46.83</v>
      </c>
      <c r="Q2043" t="s">
        <v>40</v>
      </c>
      <c r="R2043" t="s">
        <v>40</v>
      </c>
      <c r="S2043" t="s">
        <v>79</v>
      </c>
      <c r="T2043" s="1">
        <v>2</v>
      </c>
      <c r="U2043" t="s">
        <v>40</v>
      </c>
      <c r="V2043" t="s">
        <v>43</v>
      </c>
      <c r="W2043" t="s">
        <v>40</v>
      </c>
      <c r="X2043" t="s">
        <v>43</v>
      </c>
      <c r="Y2043" t="s">
        <v>40</v>
      </c>
      <c r="Z2043" t="s">
        <v>40</v>
      </c>
      <c r="AA2043" t="s">
        <v>40</v>
      </c>
      <c r="AB2043" t="s">
        <v>40</v>
      </c>
      <c r="AC2043" t="s">
        <v>73</v>
      </c>
      <c r="AD2043" t="s">
        <v>43</v>
      </c>
      <c r="AE2043" t="s">
        <v>183</v>
      </c>
      <c r="AF2043">
        <v>79.2</v>
      </c>
      <c r="AH2043">
        <v>3593.8</v>
      </c>
      <c r="AI2043">
        <v>0</v>
      </c>
      <c r="AJ2043">
        <v>0</v>
      </c>
      <c r="AK2043">
        <v>2154.1799999999998</v>
      </c>
      <c r="AL2043">
        <v>5747.98</v>
      </c>
      <c r="AM2043" t="s">
        <v>47</v>
      </c>
    </row>
    <row r="2044" spans="1:41" x14ac:dyDescent="0.35">
      <c r="A2044" t="s">
        <v>2979</v>
      </c>
      <c r="B2044" t="s">
        <v>39</v>
      </c>
      <c r="C2044" s="10">
        <v>45</v>
      </c>
      <c r="D2044" s="5" t="str" cm="1">
        <f t="array" ref="D2044">_xlfn.IFS(C2044&lt;=29, "18-29", C2044&lt;=39, "30-39", C2044&lt;=49, "40-49", C2044&lt;=59, "50-59",C2044&lt;=69, "60-69", C2044&gt;=70, "70+")</f>
        <v>40-49</v>
      </c>
      <c r="E2044" t="s">
        <v>43</v>
      </c>
      <c r="F2044">
        <v>3</v>
      </c>
      <c r="G2044" t="s">
        <v>1738</v>
      </c>
      <c r="H2044">
        <v>92321</v>
      </c>
      <c r="I2044">
        <v>34.255203000000002</v>
      </c>
      <c r="J2044">
        <v>-117.17565399999999</v>
      </c>
      <c r="K2044">
        <v>0</v>
      </c>
      <c r="L2044">
        <v>18</v>
      </c>
      <c r="M2044" t="str" cm="1">
        <f t="array" ref="M2044">_xlfn.IFS(L2044&lt;=12, "New (0-12 months)", L2044&lt;=36, "Mid (13-36 months)", L2044&gt;=37,"Long (37+ months)")</f>
        <v>Mid (13-36 months)</v>
      </c>
      <c r="N2044" t="s">
        <v>62</v>
      </c>
      <c r="O2044" t="s">
        <v>40</v>
      </c>
      <c r="P2044">
        <v>42.45</v>
      </c>
      <c r="Q2044" t="s">
        <v>40</v>
      </c>
      <c r="R2044" t="s">
        <v>40</v>
      </c>
      <c r="S2044" t="s">
        <v>79</v>
      </c>
      <c r="T2044" s="1">
        <v>28</v>
      </c>
      <c r="U2044" t="s">
        <v>40</v>
      </c>
      <c r="V2044" t="s">
        <v>43</v>
      </c>
      <c r="W2044" t="s">
        <v>43</v>
      </c>
      <c r="X2044" t="s">
        <v>43</v>
      </c>
      <c r="Y2044" t="s">
        <v>43</v>
      </c>
      <c r="Z2044" t="s">
        <v>40</v>
      </c>
      <c r="AA2044" t="s">
        <v>40</v>
      </c>
      <c r="AB2044" t="s">
        <v>40</v>
      </c>
      <c r="AC2044" t="s">
        <v>51</v>
      </c>
      <c r="AD2044" t="s">
        <v>43</v>
      </c>
      <c r="AE2044" t="s">
        <v>56</v>
      </c>
      <c r="AF2044">
        <v>64.8</v>
      </c>
      <c r="AH2044">
        <v>1166.7</v>
      </c>
      <c r="AI2044">
        <v>0</v>
      </c>
      <c r="AJ2044">
        <v>0</v>
      </c>
      <c r="AK2044">
        <v>764.1</v>
      </c>
      <c r="AL2044">
        <v>1930.8</v>
      </c>
      <c r="AM2044" t="s">
        <v>47</v>
      </c>
    </row>
    <row r="2045" spans="1:41" x14ac:dyDescent="0.35">
      <c r="A2045" t="s">
        <v>2980</v>
      </c>
      <c r="B2045" t="s">
        <v>39</v>
      </c>
      <c r="C2045" s="10">
        <v>59</v>
      </c>
      <c r="D2045" s="5" t="str" cm="1">
        <f t="array" ref="D2045">_xlfn.IFS(C2045&lt;=29, "18-29", C2045&lt;=39, "30-39", C2045&lt;=49, "40-49", C2045&lt;=59, "50-59",C2045&lt;=69, "60-69", C2045&gt;=70, "70+")</f>
        <v>50-59</v>
      </c>
      <c r="E2045" t="s">
        <v>43</v>
      </c>
      <c r="F2045">
        <v>0</v>
      </c>
      <c r="G2045" t="s">
        <v>245</v>
      </c>
      <c r="H2045">
        <v>92028</v>
      </c>
      <c r="I2045">
        <v>33.362575</v>
      </c>
      <c r="J2045">
        <v>-117.299644</v>
      </c>
      <c r="K2045">
        <v>0</v>
      </c>
      <c r="L2045">
        <v>35</v>
      </c>
      <c r="M2045" t="str" cm="1">
        <f t="array" ref="M2045">_xlfn.IFS(L2045&lt;=12, "New (0-12 months)", L2045&lt;=36, "Mid (13-36 months)", L2045&gt;=37,"Long (37+ months)")</f>
        <v>Mid (13-36 months)</v>
      </c>
      <c r="N2045" t="s">
        <v>129</v>
      </c>
      <c r="O2045" t="s">
        <v>43</v>
      </c>
      <c r="P2045">
        <v>0</v>
      </c>
      <c r="Q2045" t="s">
        <v>8234</v>
      </c>
      <c r="R2045" t="s">
        <v>40</v>
      </c>
      <c r="S2045" t="s">
        <v>44</v>
      </c>
      <c r="T2045" s="1">
        <v>12</v>
      </c>
      <c r="U2045" t="s">
        <v>43</v>
      </c>
      <c r="V2045" t="s">
        <v>43</v>
      </c>
      <c r="W2045" t="s">
        <v>40</v>
      </c>
      <c r="X2045" t="s">
        <v>40</v>
      </c>
      <c r="Y2045" t="s">
        <v>43</v>
      </c>
      <c r="Z2045" t="s">
        <v>43</v>
      </c>
      <c r="AA2045" t="s">
        <v>43</v>
      </c>
      <c r="AB2045" t="s">
        <v>43</v>
      </c>
      <c r="AC2045" t="s">
        <v>51</v>
      </c>
      <c r="AD2045" t="s">
        <v>40</v>
      </c>
      <c r="AE2045" t="s">
        <v>46</v>
      </c>
      <c r="AF2045">
        <v>33.450000000000003</v>
      </c>
      <c r="AH2045">
        <v>1175.8499999999999</v>
      </c>
      <c r="AI2045">
        <v>0</v>
      </c>
      <c r="AJ2045">
        <v>30</v>
      </c>
      <c r="AK2045">
        <v>0</v>
      </c>
      <c r="AL2045">
        <v>1205.8499999999999</v>
      </c>
      <c r="AM2045" t="s">
        <v>47</v>
      </c>
    </row>
    <row r="2046" spans="1:41" x14ac:dyDescent="0.35">
      <c r="A2046" t="s">
        <v>2981</v>
      </c>
      <c r="B2046" t="s">
        <v>49</v>
      </c>
      <c r="C2046" s="10">
        <v>47</v>
      </c>
      <c r="D2046" s="5" t="str" cm="1">
        <f t="array" ref="D2046">_xlfn.IFS(C2046&lt;=29, "18-29", C2046&lt;=39, "30-39", C2046&lt;=49, "40-49", C2046&lt;=59, "50-59",C2046&lt;=69, "60-69", C2046&gt;=70, "70+")</f>
        <v>40-49</v>
      </c>
      <c r="E2046" t="s">
        <v>43</v>
      </c>
      <c r="F2046">
        <v>2</v>
      </c>
      <c r="G2046" t="s">
        <v>888</v>
      </c>
      <c r="H2046">
        <v>90621</v>
      </c>
      <c r="I2046">
        <v>33.874223999999998</v>
      </c>
      <c r="J2046">
        <v>-117.993368</v>
      </c>
      <c r="K2046">
        <v>0</v>
      </c>
      <c r="L2046">
        <v>1</v>
      </c>
      <c r="M2046" t="str" cm="1">
        <f t="array" ref="M2046">_xlfn.IFS(L2046&lt;=12, "New (0-12 months)", L2046&lt;=36, "Mid (13-36 months)", L2046&gt;=37,"Long (37+ months)")</f>
        <v>New (0-12 months)</v>
      </c>
      <c r="N2046" t="s">
        <v>42</v>
      </c>
      <c r="O2046" t="s">
        <v>40</v>
      </c>
      <c r="P2046">
        <v>11.86</v>
      </c>
      <c r="Q2046" t="s">
        <v>43</v>
      </c>
      <c r="R2046" t="s">
        <v>40</v>
      </c>
      <c r="S2046" t="s">
        <v>44</v>
      </c>
      <c r="T2046" s="1">
        <v>13</v>
      </c>
      <c r="U2046" t="s">
        <v>40</v>
      </c>
      <c r="V2046" t="s">
        <v>43</v>
      </c>
      <c r="W2046" t="s">
        <v>43</v>
      </c>
      <c r="X2046" t="s">
        <v>43</v>
      </c>
      <c r="Y2046" t="s">
        <v>43</v>
      </c>
      <c r="Z2046" t="s">
        <v>43</v>
      </c>
      <c r="AA2046" t="s">
        <v>43</v>
      </c>
      <c r="AB2046" t="s">
        <v>40</v>
      </c>
      <c r="AC2046" t="s">
        <v>51</v>
      </c>
      <c r="AD2046" t="s">
        <v>43</v>
      </c>
      <c r="AE2046" t="s">
        <v>46</v>
      </c>
      <c r="AF2046">
        <v>50.6</v>
      </c>
      <c r="AH2046">
        <v>50.6</v>
      </c>
      <c r="AI2046">
        <v>0</v>
      </c>
      <c r="AJ2046">
        <v>0</v>
      </c>
      <c r="AK2046">
        <v>11.86</v>
      </c>
      <c r="AL2046">
        <v>62.46</v>
      </c>
      <c r="AM2046" t="s">
        <v>57</v>
      </c>
      <c r="AN2046" t="s">
        <v>63</v>
      </c>
      <c r="AO2046" t="s">
        <v>433</v>
      </c>
    </row>
    <row r="2047" spans="1:41" x14ac:dyDescent="0.35">
      <c r="A2047" t="s">
        <v>2982</v>
      </c>
      <c r="B2047" t="s">
        <v>49</v>
      </c>
      <c r="C2047" s="10">
        <v>28</v>
      </c>
      <c r="D2047" s="5" t="str" cm="1">
        <f t="array" ref="D2047">_xlfn.IFS(C2047&lt;=29, "18-29", C2047&lt;=39, "30-39", C2047&lt;=49, "40-49", C2047&lt;=59, "50-59",C2047&lt;=69, "60-69", C2047&gt;=70, "70+")</f>
        <v>18-29</v>
      </c>
      <c r="E2047" t="s">
        <v>43</v>
      </c>
      <c r="F2047">
        <v>0</v>
      </c>
      <c r="G2047" t="s">
        <v>322</v>
      </c>
      <c r="H2047">
        <v>95815</v>
      </c>
      <c r="I2047">
        <v>38.608404999999998</v>
      </c>
      <c r="J2047">
        <v>-121.44994199999999</v>
      </c>
      <c r="K2047">
        <v>0</v>
      </c>
      <c r="L2047">
        <v>4</v>
      </c>
      <c r="M2047" t="str" cm="1">
        <f t="array" ref="M2047">_xlfn.IFS(L2047&lt;=12, "New (0-12 months)", L2047&lt;=36, "Mid (13-36 months)", L2047&gt;=37,"Long (37+ months)")</f>
        <v>New (0-12 months)</v>
      </c>
      <c r="N2047" t="s">
        <v>42</v>
      </c>
      <c r="O2047" t="s">
        <v>40</v>
      </c>
      <c r="P2047">
        <v>42.33</v>
      </c>
      <c r="Q2047" t="s">
        <v>40</v>
      </c>
      <c r="R2047" t="s">
        <v>40</v>
      </c>
      <c r="S2047" t="s">
        <v>55</v>
      </c>
      <c r="T2047" s="1">
        <v>76</v>
      </c>
      <c r="U2047" t="s">
        <v>43</v>
      </c>
      <c r="V2047" t="s">
        <v>43</v>
      </c>
      <c r="W2047" t="s">
        <v>43</v>
      </c>
      <c r="X2047" t="s">
        <v>40</v>
      </c>
      <c r="Y2047" t="s">
        <v>43</v>
      </c>
      <c r="Z2047" t="s">
        <v>43</v>
      </c>
      <c r="AA2047" t="s">
        <v>40</v>
      </c>
      <c r="AB2047" t="s">
        <v>40</v>
      </c>
      <c r="AC2047" t="s">
        <v>51</v>
      </c>
      <c r="AD2047" t="s">
        <v>43</v>
      </c>
      <c r="AE2047" t="s">
        <v>46</v>
      </c>
      <c r="AF2047">
        <v>80.8</v>
      </c>
      <c r="AH2047">
        <v>332.45</v>
      </c>
      <c r="AI2047">
        <v>0</v>
      </c>
      <c r="AJ2047">
        <v>0</v>
      </c>
      <c r="AK2047">
        <v>169.32</v>
      </c>
      <c r="AL2047">
        <v>501.77</v>
      </c>
      <c r="AM2047" t="s">
        <v>57</v>
      </c>
      <c r="AN2047" t="s">
        <v>58</v>
      </c>
      <c r="AO2047" t="s">
        <v>203</v>
      </c>
    </row>
    <row r="2048" spans="1:41" x14ac:dyDescent="0.35">
      <c r="A2048" t="s">
        <v>2983</v>
      </c>
      <c r="B2048" t="s">
        <v>49</v>
      </c>
      <c r="C2048" s="10">
        <v>30</v>
      </c>
      <c r="D2048" s="5" t="str" cm="1">
        <f t="array" ref="D2048">_xlfn.IFS(C2048&lt;=29, "18-29", C2048&lt;=39, "30-39", C2048&lt;=49, "40-49", C2048&lt;=59, "50-59",C2048&lt;=69, "60-69", C2048&gt;=70, "70+")</f>
        <v>30-39</v>
      </c>
      <c r="E2048" t="s">
        <v>43</v>
      </c>
      <c r="F2048">
        <v>0</v>
      </c>
      <c r="G2048" t="s">
        <v>322</v>
      </c>
      <c r="H2048">
        <v>95828</v>
      </c>
      <c r="I2048">
        <v>38.486938000000002</v>
      </c>
      <c r="J2048">
        <v>-121.395805</v>
      </c>
      <c r="K2048">
        <v>0</v>
      </c>
      <c r="L2048">
        <v>5</v>
      </c>
      <c r="M2048" t="str" cm="1">
        <f t="array" ref="M2048">_xlfn.IFS(L2048&lt;=12, "New (0-12 months)", L2048&lt;=36, "Mid (13-36 months)", L2048&gt;=37,"Long (37+ months)")</f>
        <v>New (0-12 months)</v>
      </c>
      <c r="N2048" t="s">
        <v>42</v>
      </c>
      <c r="O2048" t="s">
        <v>40</v>
      </c>
      <c r="P2048">
        <v>36.520000000000003</v>
      </c>
      <c r="Q2048" t="s">
        <v>40</v>
      </c>
      <c r="R2048" t="s">
        <v>40</v>
      </c>
      <c r="S2048" t="s">
        <v>55</v>
      </c>
      <c r="T2048" s="1">
        <v>27</v>
      </c>
      <c r="U2048" t="s">
        <v>43</v>
      </c>
      <c r="V2048" t="s">
        <v>40</v>
      </c>
      <c r="W2048" t="s">
        <v>40</v>
      </c>
      <c r="X2048" t="s">
        <v>43</v>
      </c>
      <c r="Y2048" t="s">
        <v>43</v>
      </c>
      <c r="Z2048" t="s">
        <v>43</v>
      </c>
      <c r="AA2048" t="s">
        <v>43</v>
      </c>
      <c r="AB2048" t="s">
        <v>40</v>
      </c>
      <c r="AC2048" t="s">
        <v>51</v>
      </c>
      <c r="AD2048" t="s">
        <v>40</v>
      </c>
      <c r="AE2048" t="s">
        <v>56</v>
      </c>
      <c r="AF2048">
        <v>85.3</v>
      </c>
      <c r="AH2048">
        <v>424.15</v>
      </c>
      <c r="AI2048">
        <v>0</v>
      </c>
      <c r="AJ2048">
        <v>0</v>
      </c>
      <c r="AK2048">
        <v>182.6</v>
      </c>
      <c r="AL2048">
        <v>606.75</v>
      </c>
      <c r="AM2048" t="s">
        <v>57</v>
      </c>
      <c r="AN2048" t="s">
        <v>58</v>
      </c>
      <c r="AO2048" t="s">
        <v>59</v>
      </c>
    </row>
    <row r="2049" spans="1:41" x14ac:dyDescent="0.35">
      <c r="A2049" t="s">
        <v>2984</v>
      </c>
      <c r="B2049" t="s">
        <v>39</v>
      </c>
      <c r="C2049" s="10">
        <v>64</v>
      </c>
      <c r="D2049" s="5" t="str" cm="1">
        <f t="array" ref="D2049">_xlfn.IFS(C2049&lt;=29, "18-29", C2049&lt;=39, "30-39", C2049&lt;=49, "40-49", C2049&lt;=59, "50-59",C2049&lt;=69, "60-69", C2049&gt;=70, "70+")</f>
        <v>60-69</v>
      </c>
      <c r="E2049" t="s">
        <v>40</v>
      </c>
      <c r="F2049">
        <v>0</v>
      </c>
      <c r="G2049" t="s">
        <v>135</v>
      </c>
      <c r="H2049">
        <v>90058</v>
      </c>
      <c r="I2049">
        <v>34.001617000000003</v>
      </c>
      <c r="J2049">
        <v>-118.222274</v>
      </c>
      <c r="K2049">
        <v>7</v>
      </c>
      <c r="L2049">
        <v>69</v>
      </c>
      <c r="M2049" t="str" cm="1">
        <f t="array" ref="M2049">_xlfn.IFS(L2049&lt;=12, "New (0-12 months)", L2049&lt;=36, "Mid (13-36 months)", L2049&gt;=37,"Long (37+ months)")</f>
        <v>Long (37+ months)</v>
      </c>
      <c r="N2049" t="s">
        <v>42</v>
      </c>
      <c r="O2049" t="s">
        <v>40</v>
      </c>
      <c r="P2049">
        <v>39.880000000000003</v>
      </c>
      <c r="Q2049" t="s">
        <v>40</v>
      </c>
      <c r="R2049" t="s">
        <v>40</v>
      </c>
      <c r="S2049" t="s">
        <v>44</v>
      </c>
      <c r="T2049" s="1">
        <v>17</v>
      </c>
      <c r="U2049" t="s">
        <v>40</v>
      </c>
      <c r="V2049" t="s">
        <v>43</v>
      </c>
      <c r="W2049" t="s">
        <v>40</v>
      </c>
      <c r="X2049" t="s">
        <v>40</v>
      </c>
      <c r="Y2049" t="s">
        <v>43</v>
      </c>
      <c r="Z2049" t="s">
        <v>43</v>
      </c>
      <c r="AA2049" t="s">
        <v>43</v>
      </c>
      <c r="AB2049" t="s">
        <v>43</v>
      </c>
      <c r="AC2049" t="s">
        <v>73</v>
      </c>
      <c r="AD2049" t="s">
        <v>40</v>
      </c>
      <c r="AE2049" t="s">
        <v>46</v>
      </c>
      <c r="AF2049">
        <v>64.150000000000006</v>
      </c>
      <c r="AH2049">
        <v>4254.1000000000004</v>
      </c>
      <c r="AI2049">
        <v>0</v>
      </c>
      <c r="AJ2049">
        <v>40</v>
      </c>
      <c r="AK2049">
        <v>2751.72</v>
      </c>
      <c r="AL2049">
        <v>7045.82</v>
      </c>
      <c r="AM2049" t="s">
        <v>47</v>
      </c>
    </row>
    <row r="2050" spans="1:41" x14ac:dyDescent="0.35">
      <c r="A2050" t="s">
        <v>2985</v>
      </c>
      <c r="B2050" t="s">
        <v>49</v>
      </c>
      <c r="C2050" s="10">
        <v>41</v>
      </c>
      <c r="D2050" s="5" t="str" cm="1">
        <f t="array" ref="D2050">_xlfn.IFS(C2050&lt;=29, "18-29", C2050&lt;=39, "30-39", C2050&lt;=49, "40-49", C2050&lt;=59, "50-59",C2050&lt;=69, "60-69", C2050&gt;=70, "70+")</f>
        <v>40-49</v>
      </c>
      <c r="E2050" t="s">
        <v>40</v>
      </c>
      <c r="F2050">
        <v>0</v>
      </c>
      <c r="G2050" t="s">
        <v>2986</v>
      </c>
      <c r="H2050">
        <v>92308</v>
      </c>
      <c r="I2050">
        <v>34.424925999999999</v>
      </c>
      <c r="J2050">
        <v>-117.18450300000001</v>
      </c>
      <c r="K2050">
        <v>1</v>
      </c>
      <c r="L2050">
        <v>17</v>
      </c>
      <c r="M2050" t="str" cm="1">
        <f t="array" ref="M2050">_xlfn.IFS(L2050&lt;=12, "New (0-12 months)", L2050&lt;=36, "Mid (13-36 months)", L2050&gt;=37,"Long (37+ months)")</f>
        <v>Mid (13-36 months)</v>
      </c>
      <c r="N2050" t="s">
        <v>42</v>
      </c>
      <c r="O2050" t="s">
        <v>40</v>
      </c>
      <c r="P2050">
        <v>16.61</v>
      </c>
      <c r="Q2050" t="s">
        <v>43</v>
      </c>
      <c r="R2050" t="s">
        <v>40</v>
      </c>
      <c r="S2050" t="s">
        <v>55</v>
      </c>
      <c r="T2050" s="1">
        <v>3</v>
      </c>
      <c r="U2050" t="s">
        <v>43</v>
      </c>
      <c r="V2050" t="s">
        <v>43</v>
      </c>
      <c r="W2050" t="s">
        <v>43</v>
      </c>
      <c r="X2050" t="s">
        <v>43</v>
      </c>
      <c r="Y2050" t="s">
        <v>40</v>
      </c>
      <c r="Z2050" t="s">
        <v>43</v>
      </c>
      <c r="AA2050" t="s">
        <v>43</v>
      </c>
      <c r="AB2050" t="s">
        <v>40</v>
      </c>
      <c r="AC2050" t="s">
        <v>51</v>
      </c>
      <c r="AD2050" t="s">
        <v>43</v>
      </c>
      <c r="AE2050" t="s">
        <v>56</v>
      </c>
      <c r="AF2050">
        <v>80.849999999999994</v>
      </c>
      <c r="AH2050">
        <v>1400.85</v>
      </c>
      <c r="AI2050">
        <v>0</v>
      </c>
      <c r="AJ2050">
        <v>0</v>
      </c>
      <c r="AK2050">
        <v>282.37</v>
      </c>
      <c r="AL2050">
        <v>1683.22</v>
      </c>
      <c r="AM2050" t="s">
        <v>57</v>
      </c>
      <c r="AN2050" t="s">
        <v>58</v>
      </c>
      <c r="AO2050" t="s">
        <v>59</v>
      </c>
    </row>
    <row r="2051" spans="1:41" x14ac:dyDescent="0.35">
      <c r="A2051" t="s">
        <v>2987</v>
      </c>
      <c r="B2051" t="s">
        <v>39</v>
      </c>
      <c r="C2051" s="10">
        <v>48</v>
      </c>
      <c r="D2051" s="5" t="str" cm="1">
        <f t="array" ref="D2051">_xlfn.IFS(C2051&lt;=29, "18-29", C2051&lt;=39, "30-39", C2051&lt;=49, "40-49", C2051&lt;=59, "50-59",C2051&lt;=69, "60-69", C2051&gt;=70, "70+")</f>
        <v>40-49</v>
      </c>
      <c r="E2051" t="s">
        <v>43</v>
      </c>
      <c r="F2051">
        <v>0</v>
      </c>
      <c r="G2051" t="s">
        <v>685</v>
      </c>
      <c r="H2051">
        <v>90290</v>
      </c>
      <c r="I2051">
        <v>34.115192</v>
      </c>
      <c r="J2051">
        <v>-118.61017</v>
      </c>
      <c r="K2051">
        <v>0</v>
      </c>
      <c r="L2051">
        <v>1</v>
      </c>
      <c r="M2051" t="str" cm="1">
        <f t="array" ref="M2051">_xlfn.IFS(L2051&lt;=12, "New (0-12 months)", L2051&lt;=36, "Mid (13-36 months)", L2051&gt;=37,"Long (37+ months)")</f>
        <v>New (0-12 months)</v>
      </c>
      <c r="N2051" t="s">
        <v>42</v>
      </c>
      <c r="O2051" t="s">
        <v>40</v>
      </c>
      <c r="P2051">
        <v>43.52</v>
      </c>
      <c r="Q2051" t="s">
        <v>43</v>
      </c>
      <c r="R2051" t="s">
        <v>43</v>
      </c>
      <c r="S2051" t="s">
        <v>8234</v>
      </c>
      <c r="T2051" s="1">
        <v>0</v>
      </c>
      <c r="U2051" t="s">
        <v>8234</v>
      </c>
      <c r="V2051" t="s">
        <v>8234</v>
      </c>
      <c r="W2051" t="s">
        <v>8234</v>
      </c>
      <c r="X2051" t="s">
        <v>8234</v>
      </c>
      <c r="Y2051" t="s">
        <v>8234</v>
      </c>
      <c r="Z2051" t="s">
        <v>8234</v>
      </c>
      <c r="AA2051" t="s">
        <v>8234</v>
      </c>
      <c r="AB2051" t="s">
        <v>8234</v>
      </c>
      <c r="AC2051" t="s">
        <v>51</v>
      </c>
      <c r="AD2051" t="s">
        <v>40</v>
      </c>
      <c r="AE2051" t="s">
        <v>56</v>
      </c>
      <c r="AF2051">
        <v>20.2</v>
      </c>
      <c r="AH2051">
        <v>20.2</v>
      </c>
      <c r="AI2051">
        <v>0</v>
      </c>
      <c r="AJ2051">
        <v>0</v>
      </c>
      <c r="AK2051">
        <v>43.52</v>
      </c>
      <c r="AL2051">
        <v>63.72</v>
      </c>
      <c r="AM2051" t="s">
        <v>57</v>
      </c>
      <c r="AN2051" t="s">
        <v>117</v>
      </c>
      <c r="AO2051" t="s">
        <v>466</v>
      </c>
    </row>
    <row r="2052" spans="1:41" x14ac:dyDescent="0.35">
      <c r="A2052" t="s">
        <v>2988</v>
      </c>
      <c r="B2052" t="s">
        <v>49</v>
      </c>
      <c r="C2052" s="10">
        <v>71</v>
      </c>
      <c r="D2052" s="5" t="str" cm="1">
        <f t="array" ref="D2052">_xlfn.IFS(C2052&lt;=29, "18-29", C2052&lt;=39, "30-39", C2052&lt;=49, "40-49", C2052&lt;=59, "50-59",C2052&lt;=69, "60-69", C2052&gt;=70, "70+")</f>
        <v>70+</v>
      </c>
      <c r="E2052" t="s">
        <v>40</v>
      </c>
      <c r="F2052">
        <v>0</v>
      </c>
      <c r="G2052" t="s">
        <v>2056</v>
      </c>
      <c r="H2052">
        <v>95666</v>
      </c>
      <c r="I2052">
        <v>38.546999</v>
      </c>
      <c r="J2052">
        <v>-120.271114</v>
      </c>
      <c r="K2052">
        <v>1</v>
      </c>
      <c r="L2052">
        <v>24</v>
      </c>
      <c r="M2052" t="str" cm="1">
        <f t="array" ref="M2052">_xlfn.IFS(L2052&lt;=12, "New (0-12 months)", L2052&lt;=36, "Mid (13-36 months)", L2052&gt;=37,"Long (37+ months)")</f>
        <v>Mid (13-36 months)</v>
      </c>
      <c r="N2052" t="s">
        <v>42</v>
      </c>
      <c r="O2052" t="s">
        <v>40</v>
      </c>
      <c r="P2052">
        <v>2.0499999999999998</v>
      </c>
      <c r="Q2052" t="s">
        <v>40</v>
      </c>
      <c r="R2052" t="s">
        <v>40</v>
      </c>
      <c r="S2052" t="s">
        <v>55</v>
      </c>
      <c r="T2052" s="1">
        <v>22</v>
      </c>
      <c r="U2052" t="s">
        <v>40</v>
      </c>
      <c r="V2052" t="s">
        <v>43</v>
      </c>
      <c r="W2052" t="s">
        <v>43</v>
      </c>
      <c r="X2052" t="s">
        <v>43</v>
      </c>
      <c r="Y2052" t="s">
        <v>43</v>
      </c>
      <c r="Z2052" t="s">
        <v>43</v>
      </c>
      <c r="AA2052" t="s">
        <v>43</v>
      </c>
      <c r="AB2052" t="s">
        <v>40</v>
      </c>
      <c r="AC2052" t="s">
        <v>51</v>
      </c>
      <c r="AD2052" t="s">
        <v>40</v>
      </c>
      <c r="AE2052" t="s">
        <v>56</v>
      </c>
      <c r="AF2052">
        <v>78.849999999999994</v>
      </c>
      <c r="AH2052">
        <v>1772.25</v>
      </c>
      <c r="AI2052">
        <v>0</v>
      </c>
      <c r="AJ2052">
        <v>0</v>
      </c>
      <c r="AK2052">
        <v>49.2</v>
      </c>
      <c r="AL2052">
        <v>1821.45</v>
      </c>
      <c r="AM2052" t="s">
        <v>57</v>
      </c>
      <c r="AN2052" t="s">
        <v>121</v>
      </c>
      <c r="AO2052" t="s">
        <v>122</v>
      </c>
    </row>
    <row r="2053" spans="1:41" x14ac:dyDescent="0.35">
      <c r="A2053" t="s">
        <v>2989</v>
      </c>
      <c r="B2053" t="s">
        <v>39</v>
      </c>
      <c r="C2053" s="10">
        <v>69</v>
      </c>
      <c r="D2053" s="5" t="str" cm="1">
        <f t="array" ref="D2053">_xlfn.IFS(C2053&lt;=29, "18-29", C2053&lt;=39, "30-39", C2053&lt;=49, "40-49", C2053&lt;=59, "50-59",C2053&lt;=69, "60-69", C2053&gt;=70, "70+")</f>
        <v>60-69</v>
      </c>
      <c r="E2053" t="s">
        <v>43</v>
      </c>
      <c r="F2053">
        <v>0</v>
      </c>
      <c r="G2053" t="s">
        <v>2160</v>
      </c>
      <c r="H2053">
        <v>94591</v>
      </c>
      <c r="I2053">
        <v>38.105733000000001</v>
      </c>
      <c r="J2053">
        <v>-122.18633800000001</v>
      </c>
      <c r="K2053">
        <v>0</v>
      </c>
      <c r="L2053">
        <v>62</v>
      </c>
      <c r="M2053" t="str" cm="1">
        <f t="array" ref="M2053">_xlfn.IFS(L2053&lt;=12, "New (0-12 months)", L2053&lt;=36, "Mid (13-36 months)", L2053&gt;=37,"Long (37+ months)")</f>
        <v>Long (37+ months)</v>
      </c>
      <c r="N2053" t="s">
        <v>42</v>
      </c>
      <c r="O2053" t="s">
        <v>40</v>
      </c>
      <c r="P2053">
        <v>19.52</v>
      </c>
      <c r="Q2053" t="s">
        <v>40</v>
      </c>
      <c r="R2053" t="s">
        <v>40</v>
      </c>
      <c r="S2053" t="s">
        <v>55</v>
      </c>
      <c r="T2053" s="1">
        <v>3</v>
      </c>
      <c r="U2053" t="s">
        <v>43</v>
      </c>
      <c r="V2053" t="s">
        <v>43</v>
      </c>
      <c r="W2053" t="s">
        <v>43</v>
      </c>
      <c r="X2053" t="s">
        <v>43</v>
      </c>
      <c r="Y2053" t="s">
        <v>40</v>
      </c>
      <c r="Z2053" t="s">
        <v>43</v>
      </c>
      <c r="AA2053" t="s">
        <v>43</v>
      </c>
      <c r="AB2053" t="s">
        <v>40</v>
      </c>
      <c r="AC2053" t="s">
        <v>45</v>
      </c>
      <c r="AD2053" t="s">
        <v>43</v>
      </c>
      <c r="AE2053" t="s">
        <v>56</v>
      </c>
      <c r="AF2053">
        <v>84.45</v>
      </c>
      <c r="AH2053">
        <v>4959.1499999999996</v>
      </c>
      <c r="AI2053">
        <v>0</v>
      </c>
      <c r="AJ2053">
        <v>0</v>
      </c>
      <c r="AK2053">
        <v>1210.24</v>
      </c>
      <c r="AL2053">
        <v>6169.39</v>
      </c>
      <c r="AM2053" t="s">
        <v>47</v>
      </c>
    </row>
    <row r="2054" spans="1:41" x14ac:dyDescent="0.35">
      <c r="A2054" t="s">
        <v>2990</v>
      </c>
      <c r="B2054" t="s">
        <v>49</v>
      </c>
      <c r="C2054" s="10">
        <v>49</v>
      </c>
      <c r="D2054" s="5" t="str" cm="1">
        <f t="array" ref="D2054">_xlfn.IFS(C2054&lt;=29, "18-29", C2054&lt;=39, "30-39", C2054&lt;=49, "40-49", C2054&lt;=59, "50-59",C2054&lt;=69, "60-69", C2054&gt;=70, "70+")</f>
        <v>40-49</v>
      </c>
      <c r="E2054" t="s">
        <v>43</v>
      </c>
      <c r="F2054">
        <v>0</v>
      </c>
      <c r="G2054" t="s">
        <v>245</v>
      </c>
      <c r="H2054">
        <v>92028</v>
      </c>
      <c r="I2054">
        <v>33.362575</v>
      </c>
      <c r="J2054">
        <v>-117.299644</v>
      </c>
      <c r="K2054">
        <v>0</v>
      </c>
      <c r="L2054">
        <v>12</v>
      </c>
      <c r="M2054" t="str" cm="1">
        <f t="array" ref="M2054">_xlfn.IFS(L2054&lt;=12, "New (0-12 months)", L2054&lt;=36, "Mid (13-36 months)", L2054&gt;=37,"Long (37+ months)")</f>
        <v>New (0-12 months)</v>
      </c>
      <c r="N2054" t="s">
        <v>42</v>
      </c>
      <c r="O2054" t="s">
        <v>40</v>
      </c>
      <c r="P2054">
        <v>11.12</v>
      </c>
      <c r="Q2054" t="s">
        <v>43</v>
      </c>
      <c r="R2054" t="s">
        <v>40</v>
      </c>
      <c r="S2054" t="s">
        <v>79</v>
      </c>
      <c r="T2054" s="1">
        <v>14</v>
      </c>
      <c r="U2054" t="s">
        <v>43</v>
      </c>
      <c r="V2054" t="s">
        <v>43</v>
      </c>
      <c r="W2054" t="s">
        <v>43</v>
      </c>
      <c r="X2054" t="s">
        <v>43</v>
      </c>
      <c r="Y2054" t="s">
        <v>43</v>
      </c>
      <c r="Z2054" t="s">
        <v>43</v>
      </c>
      <c r="AA2054" t="s">
        <v>43</v>
      </c>
      <c r="AB2054" t="s">
        <v>40</v>
      </c>
      <c r="AC2054" t="s">
        <v>51</v>
      </c>
      <c r="AD2054" t="s">
        <v>40</v>
      </c>
      <c r="AE2054" t="s">
        <v>56</v>
      </c>
      <c r="AF2054">
        <v>45.4</v>
      </c>
      <c r="AH2054">
        <v>518.9</v>
      </c>
      <c r="AI2054">
        <v>0</v>
      </c>
      <c r="AJ2054">
        <v>0</v>
      </c>
      <c r="AK2054">
        <v>133.44</v>
      </c>
      <c r="AL2054">
        <v>652.34</v>
      </c>
      <c r="AM2054" t="s">
        <v>57</v>
      </c>
      <c r="AN2054" t="s">
        <v>58</v>
      </c>
      <c r="AO2054" t="s">
        <v>104</v>
      </c>
    </row>
    <row r="2055" spans="1:41" x14ac:dyDescent="0.35">
      <c r="A2055" t="s">
        <v>2991</v>
      </c>
      <c r="B2055" t="s">
        <v>49</v>
      </c>
      <c r="C2055" s="10">
        <v>45</v>
      </c>
      <c r="D2055" s="5" t="str" cm="1">
        <f t="array" ref="D2055">_xlfn.IFS(C2055&lt;=29, "18-29", C2055&lt;=39, "30-39", C2055&lt;=49, "40-49", C2055&lt;=59, "50-59",C2055&lt;=69, "60-69", C2055&gt;=70, "70+")</f>
        <v>40-49</v>
      </c>
      <c r="E2055" t="s">
        <v>43</v>
      </c>
      <c r="F2055">
        <v>0</v>
      </c>
      <c r="G2055" t="s">
        <v>322</v>
      </c>
      <c r="H2055">
        <v>95816</v>
      </c>
      <c r="I2055">
        <v>38.574855999999997</v>
      </c>
      <c r="J2055">
        <v>-121.46504</v>
      </c>
      <c r="K2055">
        <v>0</v>
      </c>
      <c r="L2055">
        <v>23</v>
      </c>
      <c r="M2055" t="str" cm="1">
        <f t="array" ref="M2055">_xlfn.IFS(L2055&lt;=12, "New (0-12 months)", L2055&lt;=36, "Mid (13-36 months)", L2055&gt;=37,"Long (37+ months)")</f>
        <v>Mid (13-36 months)</v>
      </c>
      <c r="N2055" t="s">
        <v>42</v>
      </c>
      <c r="O2055" t="s">
        <v>40</v>
      </c>
      <c r="P2055">
        <v>35.32</v>
      </c>
      <c r="Q2055" t="s">
        <v>43</v>
      </c>
      <c r="R2055" t="s">
        <v>43</v>
      </c>
      <c r="S2055" t="s">
        <v>8234</v>
      </c>
      <c r="T2055" s="1">
        <v>0</v>
      </c>
      <c r="U2055" t="s">
        <v>8234</v>
      </c>
      <c r="V2055" t="s">
        <v>8234</v>
      </c>
      <c r="W2055" t="s">
        <v>8234</v>
      </c>
      <c r="X2055" t="s">
        <v>8234</v>
      </c>
      <c r="Y2055" t="s">
        <v>8234</v>
      </c>
      <c r="Z2055" t="s">
        <v>8234</v>
      </c>
      <c r="AA2055" t="s">
        <v>8234</v>
      </c>
      <c r="AB2055" t="s">
        <v>8234</v>
      </c>
      <c r="AC2055" t="s">
        <v>51</v>
      </c>
      <c r="AD2055" t="s">
        <v>43</v>
      </c>
      <c r="AE2055" t="s">
        <v>56</v>
      </c>
      <c r="AF2055">
        <v>20.85</v>
      </c>
      <c r="AH2055">
        <v>473.9</v>
      </c>
      <c r="AI2055">
        <v>0</v>
      </c>
      <c r="AJ2055">
        <v>0</v>
      </c>
      <c r="AK2055">
        <v>812.36</v>
      </c>
      <c r="AL2055">
        <v>1286.26</v>
      </c>
      <c r="AM2055" t="s">
        <v>47</v>
      </c>
    </row>
    <row r="2056" spans="1:41" x14ac:dyDescent="0.35">
      <c r="A2056" t="s">
        <v>2992</v>
      </c>
      <c r="B2056" t="s">
        <v>39</v>
      </c>
      <c r="C2056" s="10">
        <v>54</v>
      </c>
      <c r="D2056" s="5" t="str" cm="1">
        <f t="array" ref="D2056">_xlfn.IFS(C2056&lt;=29, "18-29", C2056&lt;=39, "30-39", C2056&lt;=49, "40-49", C2056&lt;=59, "50-59",C2056&lt;=69, "60-69", C2056&gt;=70, "70+")</f>
        <v>50-59</v>
      </c>
      <c r="E2056" t="s">
        <v>40</v>
      </c>
      <c r="F2056">
        <v>2</v>
      </c>
      <c r="G2056" t="s">
        <v>807</v>
      </c>
      <c r="H2056">
        <v>91105</v>
      </c>
      <c r="I2056">
        <v>34.13946</v>
      </c>
      <c r="J2056">
        <v>-118.16664900000001</v>
      </c>
      <c r="K2056">
        <v>10</v>
      </c>
      <c r="L2056">
        <v>45</v>
      </c>
      <c r="M2056" t="str" cm="1">
        <f t="array" ref="M2056">_xlfn.IFS(L2056&lt;=12, "New (0-12 months)", L2056&lt;=36, "Mid (13-36 months)", L2056&gt;=37,"Long (37+ months)")</f>
        <v>Long (37+ months)</v>
      </c>
      <c r="N2056" t="s">
        <v>76</v>
      </c>
      <c r="O2056" t="s">
        <v>43</v>
      </c>
      <c r="P2056">
        <v>0</v>
      </c>
      <c r="Q2056" t="s">
        <v>8234</v>
      </c>
      <c r="R2056" t="s">
        <v>40</v>
      </c>
      <c r="S2056" t="s">
        <v>79</v>
      </c>
      <c r="T2056" s="1">
        <v>18</v>
      </c>
      <c r="U2056" t="s">
        <v>40</v>
      </c>
      <c r="V2056" t="s">
        <v>43</v>
      </c>
      <c r="W2056" t="s">
        <v>43</v>
      </c>
      <c r="X2056" t="s">
        <v>43</v>
      </c>
      <c r="Y2056" t="s">
        <v>40</v>
      </c>
      <c r="Z2056" t="s">
        <v>40</v>
      </c>
      <c r="AA2056" t="s">
        <v>40</v>
      </c>
      <c r="AB2056" t="s">
        <v>40</v>
      </c>
      <c r="AC2056" t="s">
        <v>51</v>
      </c>
      <c r="AD2056" t="s">
        <v>40</v>
      </c>
      <c r="AE2056" t="s">
        <v>56</v>
      </c>
      <c r="AF2056">
        <v>50.9</v>
      </c>
      <c r="AH2056">
        <v>2333.85</v>
      </c>
      <c r="AI2056">
        <v>0</v>
      </c>
      <c r="AJ2056">
        <v>0</v>
      </c>
      <c r="AK2056">
        <v>0</v>
      </c>
      <c r="AL2056">
        <v>2333.85</v>
      </c>
      <c r="AM2056" t="s">
        <v>47</v>
      </c>
    </row>
    <row r="2057" spans="1:41" x14ac:dyDescent="0.35">
      <c r="A2057" t="s">
        <v>2993</v>
      </c>
      <c r="B2057" t="s">
        <v>39</v>
      </c>
      <c r="C2057" s="10">
        <v>64</v>
      </c>
      <c r="D2057" s="5" t="str" cm="1">
        <f t="array" ref="D2057">_xlfn.IFS(C2057&lt;=29, "18-29", C2057&lt;=39, "30-39", C2057&lt;=49, "40-49", C2057&lt;=59, "50-59",C2057&lt;=69, "60-69", C2057&gt;=70, "70+")</f>
        <v>60-69</v>
      </c>
      <c r="E2057" t="s">
        <v>43</v>
      </c>
      <c r="F2057">
        <v>0</v>
      </c>
      <c r="G2057" t="s">
        <v>330</v>
      </c>
      <c r="H2057">
        <v>95033</v>
      </c>
      <c r="I2057">
        <v>37.160193999999997</v>
      </c>
      <c r="J2057">
        <v>-121.945611</v>
      </c>
      <c r="K2057">
        <v>0</v>
      </c>
      <c r="L2057">
        <v>9</v>
      </c>
      <c r="M2057" t="str" cm="1">
        <f t="array" ref="M2057">_xlfn.IFS(L2057&lt;=12, "New (0-12 months)", L2057&lt;=36, "Mid (13-36 months)", L2057&gt;=37,"Long (37+ months)")</f>
        <v>New (0-12 months)</v>
      </c>
      <c r="N2057" t="s">
        <v>42</v>
      </c>
      <c r="O2057" t="s">
        <v>40</v>
      </c>
      <c r="P2057">
        <v>48.38</v>
      </c>
      <c r="Q2057" t="s">
        <v>43</v>
      </c>
      <c r="R2057" t="s">
        <v>40</v>
      </c>
      <c r="S2057" t="s">
        <v>55</v>
      </c>
      <c r="T2057" s="1">
        <v>8</v>
      </c>
      <c r="U2057" t="s">
        <v>43</v>
      </c>
      <c r="V2057" t="s">
        <v>43</v>
      </c>
      <c r="W2057" t="s">
        <v>40</v>
      </c>
      <c r="X2057" t="s">
        <v>43</v>
      </c>
      <c r="Y2057" t="s">
        <v>43</v>
      </c>
      <c r="Z2057" t="s">
        <v>40</v>
      </c>
      <c r="AA2057" t="s">
        <v>40</v>
      </c>
      <c r="AB2057" t="s">
        <v>43</v>
      </c>
      <c r="AC2057" t="s">
        <v>51</v>
      </c>
      <c r="AD2057" t="s">
        <v>40</v>
      </c>
      <c r="AE2057" t="s">
        <v>46</v>
      </c>
      <c r="AF2057">
        <v>85.3</v>
      </c>
      <c r="AH2057">
        <v>781.4</v>
      </c>
      <c r="AI2057">
        <v>0</v>
      </c>
      <c r="AJ2057">
        <v>10</v>
      </c>
      <c r="AK2057">
        <v>435.42</v>
      </c>
      <c r="AL2057">
        <v>1226.82</v>
      </c>
      <c r="AM2057" t="s">
        <v>47</v>
      </c>
    </row>
    <row r="2058" spans="1:41" x14ac:dyDescent="0.35">
      <c r="A2058" t="s">
        <v>2994</v>
      </c>
      <c r="B2058" t="s">
        <v>49</v>
      </c>
      <c r="C2058" s="10">
        <v>60</v>
      </c>
      <c r="D2058" s="5" t="str" cm="1">
        <f t="array" ref="D2058">_xlfn.IFS(C2058&lt;=29, "18-29", C2058&lt;=39, "30-39", C2058&lt;=49, "40-49", C2058&lt;=59, "50-59",C2058&lt;=69, "60-69", C2058&gt;=70, "70+")</f>
        <v>60-69</v>
      </c>
      <c r="E2058" t="s">
        <v>40</v>
      </c>
      <c r="F2058">
        <v>0</v>
      </c>
      <c r="G2058" t="s">
        <v>1527</v>
      </c>
      <c r="H2058">
        <v>92347</v>
      </c>
      <c r="I2058">
        <v>34.983808000000003</v>
      </c>
      <c r="J2058">
        <v>-117.239306</v>
      </c>
      <c r="K2058">
        <v>3</v>
      </c>
      <c r="L2058">
        <v>4</v>
      </c>
      <c r="M2058" t="str" cm="1">
        <f t="array" ref="M2058">_xlfn.IFS(L2058&lt;=12, "New (0-12 months)", L2058&lt;=36, "Mid (13-36 months)", L2058&gt;=37,"Long (37+ months)")</f>
        <v>New (0-12 months)</v>
      </c>
      <c r="N2058" t="s">
        <v>42</v>
      </c>
      <c r="O2058" t="s">
        <v>40</v>
      </c>
      <c r="P2058">
        <v>32.43</v>
      </c>
      <c r="Q2058" t="s">
        <v>43</v>
      </c>
      <c r="R2058" t="s">
        <v>40</v>
      </c>
      <c r="S2058" t="s">
        <v>55</v>
      </c>
      <c r="T2058" s="1">
        <v>13</v>
      </c>
      <c r="U2058" t="s">
        <v>43</v>
      </c>
      <c r="V2058" t="s">
        <v>43</v>
      </c>
      <c r="W2058" t="s">
        <v>43</v>
      </c>
      <c r="X2058" t="s">
        <v>43</v>
      </c>
      <c r="Y2058" t="s">
        <v>40</v>
      </c>
      <c r="Z2058" t="s">
        <v>43</v>
      </c>
      <c r="AA2058" t="s">
        <v>43</v>
      </c>
      <c r="AB2058" t="s">
        <v>40</v>
      </c>
      <c r="AC2058" t="s">
        <v>51</v>
      </c>
      <c r="AD2058" t="s">
        <v>40</v>
      </c>
      <c r="AE2058" t="s">
        <v>56</v>
      </c>
      <c r="AF2058">
        <v>80.349999999999994</v>
      </c>
      <c r="AH2058">
        <v>307.39999999999998</v>
      </c>
      <c r="AI2058">
        <v>0</v>
      </c>
      <c r="AJ2058">
        <v>0</v>
      </c>
      <c r="AK2058">
        <v>129.72</v>
      </c>
      <c r="AL2058">
        <v>437.12</v>
      </c>
      <c r="AM2058" t="s">
        <v>57</v>
      </c>
      <c r="AN2058" t="s">
        <v>63</v>
      </c>
      <c r="AO2058" t="s">
        <v>64</v>
      </c>
    </row>
    <row r="2059" spans="1:41" x14ac:dyDescent="0.35">
      <c r="A2059" t="s">
        <v>2995</v>
      </c>
      <c r="B2059" t="s">
        <v>49</v>
      </c>
      <c r="C2059" s="10">
        <v>60</v>
      </c>
      <c r="D2059" s="5" t="str" cm="1">
        <f t="array" ref="D2059">_xlfn.IFS(C2059&lt;=29, "18-29", C2059&lt;=39, "30-39", C2059&lt;=49, "40-49", C2059&lt;=59, "50-59",C2059&lt;=69, "60-69", C2059&gt;=70, "70+")</f>
        <v>60-69</v>
      </c>
      <c r="E2059" t="s">
        <v>43</v>
      </c>
      <c r="F2059">
        <v>0</v>
      </c>
      <c r="G2059" t="s">
        <v>1573</v>
      </c>
      <c r="H2059">
        <v>95552</v>
      </c>
      <c r="I2059">
        <v>40.390301000000001</v>
      </c>
      <c r="J2059">
        <v>-123.412327</v>
      </c>
      <c r="K2059">
        <v>0</v>
      </c>
      <c r="L2059">
        <v>24</v>
      </c>
      <c r="M2059" t="str" cm="1">
        <f t="array" ref="M2059">_xlfn.IFS(L2059&lt;=12, "New (0-12 months)", L2059&lt;=36, "Mid (13-36 months)", L2059&gt;=37,"Long (37+ months)")</f>
        <v>Mid (13-36 months)</v>
      </c>
      <c r="N2059" t="s">
        <v>42</v>
      </c>
      <c r="O2059" t="s">
        <v>40</v>
      </c>
      <c r="P2059">
        <v>9.5299999999999994</v>
      </c>
      <c r="Q2059" t="s">
        <v>43</v>
      </c>
      <c r="R2059" t="s">
        <v>40</v>
      </c>
      <c r="S2059" t="s">
        <v>55</v>
      </c>
      <c r="T2059" s="1">
        <v>24</v>
      </c>
      <c r="U2059" t="s">
        <v>43</v>
      </c>
      <c r="V2059" t="s">
        <v>40</v>
      </c>
      <c r="W2059" t="s">
        <v>40</v>
      </c>
      <c r="X2059" t="s">
        <v>40</v>
      </c>
      <c r="Y2059" t="s">
        <v>43</v>
      </c>
      <c r="Z2059" t="s">
        <v>43</v>
      </c>
      <c r="AA2059" t="s">
        <v>43</v>
      </c>
      <c r="AB2059" t="s">
        <v>40</v>
      </c>
      <c r="AC2059" t="s">
        <v>51</v>
      </c>
      <c r="AD2059" t="s">
        <v>40</v>
      </c>
      <c r="AE2059" t="s">
        <v>56</v>
      </c>
      <c r="AF2059">
        <v>85.95</v>
      </c>
      <c r="AH2059">
        <v>2107.15</v>
      </c>
      <c r="AI2059">
        <v>0</v>
      </c>
      <c r="AJ2059">
        <v>0</v>
      </c>
      <c r="AK2059">
        <v>228.72</v>
      </c>
      <c r="AL2059">
        <v>2335.87</v>
      </c>
      <c r="AM2059" t="s">
        <v>47</v>
      </c>
    </row>
    <row r="2060" spans="1:41" x14ac:dyDescent="0.35">
      <c r="A2060" t="s">
        <v>2996</v>
      </c>
      <c r="B2060" t="s">
        <v>39</v>
      </c>
      <c r="C2060" s="10">
        <v>42</v>
      </c>
      <c r="D2060" s="5" t="str" cm="1">
        <f t="array" ref="D2060">_xlfn.IFS(C2060&lt;=29, "18-29", C2060&lt;=39, "30-39", C2060&lt;=49, "40-49", C2060&lt;=59, "50-59",C2060&lt;=69, "60-69", C2060&gt;=70, "70+")</f>
        <v>40-49</v>
      </c>
      <c r="E2060" t="s">
        <v>40</v>
      </c>
      <c r="F2060">
        <v>0</v>
      </c>
      <c r="G2060" t="s">
        <v>940</v>
      </c>
      <c r="H2060">
        <v>94041</v>
      </c>
      <c r="I2060">
        <v>37.388348999999998</v>
      </c>
      <c r="J2060">
        <v>-122.075299</v>
      </c>
      <c r="K2060">
        <v>2</v>
      </c>
      <c r="L2060">
        <v>71</v>
      </c>
      <c r="M2060" t="str" cm="1">
        <f t="array" ref="M2060">_xlfn.IFS(L2060&lt;=12, "New (0-12 months)", L2060&lt;=36, "Mid (13-36 months)", L2060&gt;=37,"Long (37+ months)")</f>
        <v>Long (37+ months)</v>
      </c>
      <c r="N2060" t="s">
        <v>72</v>
      </c>
      <c r="O2060" t="s">
        <v>40</v>
      </c>
      <c r="P2060">
        <v>24.71</v>
      </c>
      <c r="Q2060" t="s">
        <v>40</v>
      </c>
      <c r="R2060" t="s">
        <v>43</v>
      </c>
      <c r="S2060" t="s">
        <v>8234</v>
      </c>
      <c r="T2060" s="1">
        <v>0</v>
      </c>
      <c r="U2060" t="s">
        <v>8234</v>
      </c>
      <c r="V2060" t="s">
        <v>8234</v>
      </c>
      <c r="W2060" t="s">
        <v>8234</v>
      </c>
      <c r="X2060" t="s">
        <v>8234</v>
      </c>
      <c r="Y2060" t="s">
        <v>8234</v>
      </c>
      <c r="Z2060" t="s">
        <v>8234</v>
      </c>
      <c r="AA2060" t="s">
        <v>8234</v>
      </c>
      <c r="AB2060" t="s">
        <v>8234</v>
      </c>
      <c r="AC2060" t="s">
        <v>73</v>
      </c>
      <c r="AD2060" t="s">
        <v>40</v>
      </c>
      <c r="AE2060" t="s">
        <v>46</v>
      </c>
      <c r="AF2060">
        <v>25.95</v>
      </c>
      <c r="AH2060">
        <v>1801.9</v>
      </c>
      <c r="AI2060">
        <v>0</v>
      </c>
      <c r="AJ2060">
        <v>0</v>
      </c>
      <c r="AK2060">
        <v>1754.41</v>
      </c>
      <c r="AL2060">
        <v>3556.31</v>
      </c>
      <c r="AM2060" t="s">
        <v>47</v>
      </c>
    </row>
    <row r="2061" spans="1:41" x14ac:dyDescent="0.35">
      <c r="A2061" t="s">
        <v>2997</v>
      </c>
      <c r="B2061" t="s">
        <v>49</v>
      </c>
      <c r="C2061" s="10">
        <v>56</v>
      </c>
      <c r="D2061" s="5" t="str" cm="1">
        <f t="array" ref="D2061">_xlfn.IFS(C2061&lt;=29, "18-29", C2061&lt;=39, "30-39", C2061&lt;=49, "40-49", C2061&lt;=59, "50-59",C2061&lt;=69, "60-69", C2061&gt;=70, "70+")</f>
        <v>50-59</v>
      </c>
      <c r="E2061" t="s">
        <v>43</v>
      </c>
      <c r="F2061">
        <v>0</v>
      </c>
      <c r="G2061" t="s">
        <v>322</v>
      </c>
      <c r="H2061">
        <v>95828</v>
      </c>
      <c r="I2061">
        <v>38.486938000000002</v>
      </c>
      <c r="J2061">
        <v>-121.395805</v>
      </c>
      <c r="K2061">
        <v>0</v>
      </c>
      <c r="L2061">
        <v>2</v>
      </c>
      <c r="M2061" t="str" cm="1">
        <f t="array" ref="M2061">_xlfn.IFS(L2061&lt;=12, "New (0-12 months)", L2061&lt;=36, "Mid (13-36 months)", L2061&gt;=37,"Long (37+ months)")</f>
        <v>New (0-12 months)</v>
      </c>
      <c r="N2061" t="s">
        <v>54</v>
      </c>
      <c r="O2061" t="s">
        <v>40</v>
      </c>
      <c r="P2061">
        <v>6.47</v>
      </c>
      <c r="Q2061" t="s">
        <v>43</v>
      </c>
      <c r="R2061" t="s">
        <v>40</v>
      </c>
      <c r="S2061" t="s">
        <v>79</v>
      </c>
      <c r="T2061" s="1">
        <v>21</v>
      </c>
      <c r="U2061" t="s">
        <v>43</v>
      </c>
      <c r="V2061" t="s">
        <v>43</v>
      </c>
      <c r="W2061" t="s">
        <v>43</v>
      </c>
      <c r="X2061" t="s">
        <v>43</v>
      </c>
      <c r="Y2061" t="s">
        <v>43</v>
      </c>
      <c r="Z2061" t="s">
        <v>43</v>
      </c>
      <c r="AA2061" t="s">
        <v>43</v>
      </c>
      <c r="AB2061" t="s">
        <v>40</v>
      </c>
      <c r="AC2061" t="s">
        <v>51</v>
      </c>
      <c r="AD2061" t="s">
        <v>40</v>
      </c>
      <c r="AE2061" t="s">
        <v>56</v>
      </c>
      <c r="AF2061">
        <v>45.15</v>
      </c>
      <c r="AH2061">
        <v>98.5</v>
      </c>
      <c r="AI2061">
        <v>0</v>
      </c>
      <c r="AJ2061">
        <v>0</v>
      </c>
      <c r="AK2061">
        <v>12.94</v>
      </c>
      <c r="AL2061">
        <v>111.44</v>
      </c>
      <c r="AM2061" t="s">
        <v>57</v>
      </c>
      <c r="AN2061" t="s">
        <v>58</v>
      </c>
      <c r="AO2061" t="s">
        <v>203</v>
      </c>
    </row>
    <row r="2062" spans="1:41" x14ac:dyDescent="0.35">
      <c r="A2062" t="s">
        <v>2998</v>
      </c>
      <c r="B2062" t="s">
        <v>49</v>
      </c>
      <c r="C2062" s="10">
        <v>29</v>
      </c>
      <c r="D2062" s="5" t="str" cm="1">
        <f t="array" ref="D2062">_xlfn.IFS(C2062&lt;=29, "18-29", C2062&lt;=39, "30-39", C2062&lt;=49, "40-49", C2062&lt;=59, "50-59",C2062&lt;=69, "60-69", C2062&gt;=70, "70+")</f>
        <v>18-29</v>
      </c>
      <c r="E2062" t="s">
        <v>40</v>
      </c>
      <c r="F2062">
        <v>0</v>
      </c>
      <c r="G2062" t="s">
        <v>135</v>
      </c>
      <c r="H2062">
        <v>90003</v>
      </c>
      <c r="I2062">
        <v>33.964131000000002</v>
      </c>
      <c r="J2062">
        <v>-118.272783</v>
      </c>
      <c r="K2062">
        <v>9</v>
      </c>
      <c r="L2062">
        <v>1</v>
      </c>
      <c r="M2062" t="str" cm="1">
        <f t="array" ref="M2062">_xlfn.IFS(L2062&lt;=12, "New (0-12 months)", L2062&lt;=36, "Mid (13-36 months)", L2062&gt;=37,"Long (37+ months)")</f>
        <v>New (0-12 months)</v>
      </c>
      <c r="N2062" t="s">
        <v>42</v>
      </c>
      <c r="O2062" t="s">
        <v>40</v>
      </c>
      <c r="P2062">
        <v>43.57</v>
      </c>
      <c r="Q2062" t="s">
        <v>43</v>
      </c>
      <c r="R2062" t="s">
        <v>43</v>
      </c>
      <c r="S2062" t="s">
        <v>8234</v>
      </c>
      <c r="T2062" s="1">
        <v>0</v>
      </c>
      <c r="U2062" t="s">
        <v>8234</v>
      </c>
      <c r="V2062" t="s">
        <v>8234</v>
      </c>
      <c r="W2062" t="s">
        <v>8234</v>
      </c>
      <c r="X2062" t="s">
        <v>8234</v>
      </c>
      <c r="Y2062" t="s">
        <v>8234</v>
      </c>
      <c r="Z2062" t="s">
        <v>8234</v>
      </c>
      <c r="AA2062" t="s">
        <v>8234</v>
      </c>
      <c r="AB2062" t="s">
        <v>8234</v>
      </c>
      <c r="AC2062" t="s">
        <v>45</v>
      </c>
      <c r="AD2062" t="s">
        <v>43</v>
      </c>
      <c r="AE2062" t="s">
        <v>183</v>
      </c>
      <c r="AF2062">
        <v>18.8</v>
      </c>
      <c r="AH2062">
        <v>18.8</v>
      </c>
      <c r="AI2062">
        <v>0</v>
      </c>
      <c r="AJ2062">
        <v>0</v>
      </c>
      <c r="AK2062">
        <v>43.57</v>
      </c>
      <c r="AL2062">
        <v>62.37</v>
      </c>
      <c r="AM2062" t="s">
        <v>98</v>
      </c>
    </row>
    <row r="2063" spans="1:41" x14ac:dyDescent="0.35">
      <c r="A2063" t="s">
        <v>2999</v>
      </c>
      <c r="B2063" t="s">
        <v>39</v>
      </c>
      <c r="C2063" s="10">
        <v>41</v>
      </c>
      <c r="D2063" s="5" t="str" cm="1">
        <f t="array" ref="D2063">_xlfn.IFS(C2063&lt;=29, "18-29", C2063&lt;=39, "30-39", C2063&lt;=49, "40-49", C2063&lt;=59, "50-59",C2063&lt;=69, "60-69", C2063&gt;=70, "70+")</f>
        <v>40-49</v>
      </c>
      <c r="E2063" t="s">
        <v>43</v>
      </c>
      <c r="F2063">
        <v>0</v>
      </c>
      <c r="G2063" t="s">
        <v>391</v>
      </c>
      <c r="H2063">
        <v>94117</v>
      </c>
      <c r="I2063">
        <v>37.770533</v>
      </c>
      <c r="J2063">
        <v>-122.445121</v>
      </c>
      <c r="K2063">
        <v>0</v>
      </c>
      <c r="L2063">
        <v>10</v>
      </c>
      <c r="M2063" t="str" cm="1">
        <f t="array" ref="M2063">_xlfn.IFS(L2063&lt;=12, "New (0-12 months)", L2063&lt;=36, "Mid (13-36 months)", L2063&gt;=37,"Long (37+ months)")</f>
        <v>New (0-12 months)</v>
      </c>
      <c r="N2063" t="s">
        <v>42</v>
      </c>
      <c r="O2063" t="s">
        <v>40</v>
      </c>
      <c r="P2063">
        <v>45.21</v>
      </c>
      <c r="Q2063" t="s">
        <v>40</v>
      </c>
      <c r="R2063" t="s">
        <v>40</v>
      </c>
      <c r="S2063" t="s">
        <v>55</v>
      </c>
      <c r="T2063" s="1">
        <v>3</v>
      </c>
      <c r="U2063" t="s">
        <v>43</v>
      </c>
      <c r="V2063" t="s">
        <v>43</v>
      </c>
      <c r="W2063" t="s">
        <v>40</v>
      </c>
      <c r="X2063" t="s">
        <v>43</v>
      </c>
      <c r="Y2063" t="s">
        <v>40</v>
      </c>
      <c r="Z2063" t="s">
        <v>40</v>
      </c>
      <c r="AA2063" t="s">
        <v>40</v>
      </c>
      <c r="AB2063" t="s">
        <v>40</v>
      </c>
      <c r="AC2063" t="s">
        <v>51</v>
      </c>
      <c r="AD2063" t="s">
        <v>40</v>
      </c>
      <c r="AE2063" t="s">
        <v>56</v>
      </c>
      <c r="AF2063">
        <v>100.6</v>
      </c>
      <c r="AH2063">
        <v>1060.2</v>
      </c>
      <c r="AI2063">
        <v>0</v>
      </c>
      <c r="AJ2063">
        <v>0</v>
      </c>
      <c r="AK2063">
        <v>452.1</v>
      </c>
      <c r="AL2063">
        <v>1512.3</v>
      </c>
      <c r="AM2063" t="s">
        <v>57</v>
      </c>
      <c r="AN2063" t="s">
        <v>58</v>
      </c>
      <c r="AO2063" t="s">
        <v>214</v>
      </c>
    </row>
    <row r="2064" spans="1:41" x14ac:dyDescent="0.35">
      <c r="A2064" t="s">
        <v>3000</v>
      </c>
      <c r="B2064" t="s">
        <v>39</v>
      </c>
      <c r="C2064" s="10">
        <v>53</v>
      </c>
      <c r="D2064" s="5" t="str" cm="1">
        <f t="array" ref="D2064">_xlfn.IFS(C2064&lt;=29, "18-29", C2064&lt;=39, "30-39", C2064&lt;=49, "40-49", C2064&lt;=59, "50-59",C2064&lt;=69, "60-69", C2064&gt;=70, "70+")</f>
        <v>50-59</v>
      </c>
      <c r="E2064" t="s">
        <v>43</v>
      </c>
      <c r="F2064">
        <v>0</v>
      </c>
      <c r="G2064" t="s">
        <v>3001</v>
      </c>
      <c r="H2064">
        <v>94022</v>
      </c>
      <c r="I2064">
        <v>37.349545999999997</v>
      </c>
      <c r="J2064">
        <v>-122.134356</v>
      </c>
      <c r="K2064">
        <v>0</v>
      </c>
      <c r="L2064">
        <v>2</v>
      </c>
      <c r="M2064" t="str" cm="1">
        <f t="array" ref="M2064">_xlfn.IFS(L2064&lt;=12, "New (0-12 months)", L2064&lt;=36, "Mid (13-36 months)", L2064&gt;=37,"Long (37+ months)")</f>
        <v>New (0-12 months)</v>
      </c>
      <c r="N2064" t="s">
        <v>42</v>
      </c>
      <c r="O2064" t="s">
        <v>43</v>
      </c>
      <c r="P2064">
        <v>0</v>
      </c>
      <c r="Q2064" t="s">
        <v>8234</v>
      </c>
      <c r="R2064" t="s">
        <v>40</v>
      </c>
      <c r="S2064" t="s">
        <v>44</v>
      </c>
      <c r="T2064" s="1">
        <v>21</v>
      </c>
      <c r="U2064" t="s">
        <v>43</v>
      </c>
      <c r="V2064" t="s">
        <v>40</v>
      </c>
      <c r="W2064" t="s">
        <v>43</v>
      </c>
      <c r="X2064" t="s">
        <v>43</v>
      </c>
      <c r="Y2064" t="s">
        <v>40</v>
      </c>
      <c r="Z2064" t="s">
        <v>40</v>
      </c>
      <c r="AA2064" t="s">
        <v>40</v>
      </c>
      <c r="AB2064" t="s">
        <v>40</v>
      </c>
      <c r="AC2064" t="s">
        <v>51</v>
      </c>
      <c r="AD2064" t="s">
        <v>43</v>
      </c>
      <c r="AE2064" t="s">
        <v>56</v>
      </c>
      <c r="AF2064">
        <v>51.4</v>
      </c>
      <c r="AH2064">
        <v>96.8</v>
      </c>
      <c r="AI2064">
        <v>0</v>
      </c>
      <c r="AJ2064">
        <v>0</v>
      </c>
      <c r="AK2064">
        <v>0</v>
      </c>
      <c r="AL2064">
        <v>96.8</v>
      </c>
      <c r="AM2064" t="s">
        <v>98</v>
      </c>
    </row>
    <row r="2065" spans="1:41" x14ac:dyDescent="0.35">
      <c r="A2065" t="s">
        <v>3002</v>
      </c>
      <c r="B2065" t="s">
        <v>39</v>
      </c>
      <c r="C2065" s="10">
        <v>28</v>
      </c>
      <c r="D2065" s="5" t="str" cm="1">
        <f t="array" ref="D2065">_xlfn.IFS(C2065&lt;=29, "18-29", C2065&lt;=39, "30-39", C2065&lt;=49, "40-49", C2065&lt;=59, "50-59",C2065&lt;=69, "60-69", C2065&gt;=70, "70+")</f>
        <v>18-29</v>
      </c>
      <c r="E2065" t="s">
        <v>43</v>
      </c>
      <c r="F2065">
        <v>0</v>
      </c>
      <c r="G2065" t="s">
        <v>211</v>
      </c>
      <c r="H2065">
        <v>93704</v>
      </c>
      <c r="I2065">
        <v>36.799647999999998</v>
      </c>
      <c r="J2065">
        <v>-119.801247</v>
      </c>
      <c r="K2065">
        <v>0</v>
      </c>
      <c r="L2065">
        <v>67</v>
      </c>
      <c r="M2065" t="str" cm="1">
        <f t="array" ref="M2065">_xlfn.IFS(L2065&lt;=12, "New (0-12 months)", L2065&lt;=36, "Mid (13-36 months)", L2065&gt;=37,"Long (37+ months)")</f>
        <v>Long (37+ months)</v>
      </c>
      <c r="N2065" t="s">
        <v>72</v>
      </c>
      <c r="O2065" t="s">
        <v>40</v>
      </c>
      <c r="P2065">
        <v>35.99</v>
      </c>
      <c r="Q2065" t="s">
        <v>43</v>
      </c>
      <c r="R2065" t="s">
        <v>40</v>
      </c>
      <c r="S2065" t="s">
        <v>79</v>
      </c>
      <c r="T2065" s="1">
        <v>73</v>
      </c>
      <c r="U2065" t="s">
        <v>40</v>
      </c>
      <c r="V2065" t="s">
        <v>40</v>
      </c>
      <c r="W2065" t="s">
        <v>43</v>
      </c>
      <c r="X2065" t="s">
        <v>40</v>
      </c>
      <c r="Y2065" t="s">
        <v>43</v>
      </c>
      <c r="Z2065" t="s">
        <v>43</v>
      </c>
      <c r="AA2065" t="s">
        <v>43</v>
      </c>
      <c r="AB2065" t="s">
        <v>40</v>
      </c>
      <c r="AC2065" t="s">
        <v>45</v>
      </c>
      <c r="AD2065" t="s">
        <v>43</v>
      </c>
      <c r="AE2065" t="s">
        <v>46</v>
      </c>
      <c r="AF2065">
        <v>60.5</v>
      </c>
      <c r="AH2065">
        <v>3870</v>
      </c>
      <c r="AI2065">
        <v>0</v>
      </c>
      <c r="AJ2065">
        <v>0</v>
      </c>
      <c r="AK2065">
        <v>2411.33</v>
      </c>
      <c r="AL2065">
        <v>6281.33</v>
      </c>
      <c r="AM2065" t="s">
        <v>47</v>
      </c>
    </row>
    <row r="2066" spans="1:41" x14ac:dyDescent="0.35">
      <c r="A2066" t="s">
        <v>3003</v>
      </c>
      <c r="B2066" t="s">
        <v>39</v>
      </c>
      <c r="C2066" s="10">
        <v>39</v>
      </c>
      <c r="D2066" s="5" t="str" cm="1">
        <f t="array" ref="D2066">_xlfn.IFS(C2066&lt;=29, "18-29", C2066&lt;=39, "30-39", C2066&lt;=49, "40-49", C2066&lt;=59, "50-59",C2066&lt;=69, "60-69", C2066&gt;=70, "70+")</f>
        <v>30-39</v>
      </c>
      <c r="E2066" t="s">
        <v>40</v>
      </c>
      <c r="F2066">
        <v>3</v>
      </c>
      <c r="G2066" t="s">
        <v>1979</v>
      </c>
      <c r="H2066">
        <v>93426</v>
      </c>
      <c r="I2066">
        <v>35.842889</v>
      </c>
      <c r="J2066">
        <v>-121.004862</v>
      </c>
      <c r="K2066">
        <v>1</v>
      </c>
      <c r="L2066">
        <v>7</v>
      </c>
      <c r="M2066" t="str" cm="1">
        <f t="array" ref="M2066">_xlfn.IFS(L2066&lt;=12, "New (0-12 months)", L2066&lt;=36, "Mid (13-36 months)", L2066&gt;=37,"Long (37+ months)")</f>
        <v>New (0-12 months)</v>
      </c>
      <c r="N2066" t="s">
        <v>42</v>
      </c>
      <c r="O2066" t="s">
        <v>40</v>
      </c>
      <c r="P2066">
        <v>18.91</v>
      </c>
      <c r="Q2066" t="s">
        <v>43</v>
      </c>
      <c r="R2066" t="s">
        <v>40</v>
      </c>
      <c r="S2066" t="s">
        <v>79</v>
      </c>
      <c r="T2066" s="1">
        <v>29</v>
      </c>
      <c r="U2066" t="s">
        <v>40</v>
      </c>
      <c r="V2066" t="s">
        <v>40</v>
      </c>
      <c r="W2066" t="s">
        <v>40</v>
      </c>
      <c r="X2066" t="s">
        <v>43</v>
      </c>
      <c r="Y2066" t="s">
        <v>40</v>
      </c>
      <c r="Z2066" t="s">
        <v>43</v>
      </c>
      <c r="AA2066" t="s">
        <v>43</v>
      </c>
      <c r="AB2066" t="s">
        <v>40</v>
      </c>
      <c r="AC2066" t="s">
        <v>45</v>
      </c>
      <c r="AD2066" t="s">
        <v>43</v>
      </c>
      <c r="AE2066" t="s">
        <v>56</v>
      </c>
      <c r="AF2066">
        <v>69.45</v>
      </c>
      <c r="AH2066">
        <v>477.05</v>
      </c>
      <c r="AI2066">
        <v>0</v>
      </c>
      <c r="AJ2066">
        <v>0</v>
      </c>
      <c r="AK2066">
        <v>132.37</v>
      </c>
      <c r="AL2066">
        <v>609.41999999999996</v>
      </c>
      <c r="AM2066" t="s">
        <v>47</v>
      </c>
    </row>
    <row r="2067" spans="1:41" x14ac:dyDescent="0.35">
      <c r="A2067" t="s">
        <v>3004</v>
      </c>
      <c r="B2067" t="s">
        <v>39</v>
      </c>
      <c r="C2067" s="10">
        <v>34</v>
      </c>
      <c r="D2067" s="5" t="str" cm="1">
        <f t="array" ref="D2067">_xlfn.IFS(C2067&lt;=29, "18-29", C2067&lt;=39, "30-39", C2067&lt;=49, "40-49", C2067&lt;=59, "50-59",C2067&lt;=69, "60-69", C2067&gt;=70, "70+")</f>
        <v>30-39</v>
      </c>
      <c r="E2067" t="s">
        <v>43</v>
      </c>
      <c r="F2067">
        <v>0</v>
      </c>
      <c r="G2067" t="s">
        <v>2239</v>
      </c>
      <c r="H2067">
        <v>94030</v>
      </c>
      <c r="I2067">
        <v>37.601247999999998</v>
      </c>
      <c r="J2067">
        <v>-122.403099</v>
      </c>
      <c r="K2067">
        <v>0</v>
      </c>
      <c r="L2067">
        <v>13</v>
      </c>
      <c r="M2067" t="str" cm="1">
        <f t="array" ref="M2067">_xlfn.IFS(L2067&lt;=12, "New (0-12 months)", L2067&lt;=36, "Mid (13-36 months)", L2067&gt;=37,"Long (37+ months)")</f>
        <v>Mid (13-36 months)</v>
      </c>
      <c r="N2067" t="s">
        <v>62</v>
      </c>
      <c r="O2067" t="s">
        <v>40</v>
      </c>
      <c r="P2067">
        <v>38.4</v>
      </c>
      <c r="Q2067" t="s">
        <v>40</v>
      </c>
      <c r="R2067" t="s">
        <v>40</v>
      </c>
      <c r="S2067" t="s">
        <v>79</v>
      </c>
      <c r="T2067" s="1">
        <v>23</v>
      </c>
      <c r="U2067" t="s">
        <v>40</v>
      </c>
      <c r="V2067" t="s">
        <v>43</v>
      </c>
      <c r="W2067" t="s">
        <v>40</v>
      </c>
      <c r="X2067" t="s">
        <v>43</v>
      </c>
      <c r="Y2067" t="s">
        <v>40</v>
      </c>
      <c r="Z2067" t="s">
        <v>40</v>
      </c>
      <c r="AA2067" t="s">
        <v>40</v>
      </c>
      <c r="AB2067" t="s">
        <v>43</v>
      </c>
      <c r="AC2067" t="s">
        <v>51</v>
      </c>
      <c r="AD2067" t="s">
        <v>40</v>
      </c>
      <c r="AE2067" t="s">
        <v>56</v>
      </c>
      <c r="AF2067">
        <v>78.75</v>
      </c>
      <c r="AH2067">
        <v>995.35</v>
      </c>
      <c r="AI2067">
        <v>0</v>
      </c>
      <c r="AJ2067">
        <v>50</v>
      </c>
      <c r="AK2067">
        <v>499.2</v>
      </c>
      <c r="AL2067">
        <v>1544.55</v>
      </c>
      <c r="AM2067" t="s">
        <v>47</v>
      </c>
    </row>
    <row r="2068" spans="1:41" x14ac:dyDescent="0.35">
      <c r="A2068" t="s">
        <v>3005</v>
      </c>
      <c r="B2068" t="s">
        <v>39</v>
      </c>
      <c r="C2068" s="10">
        <v>47</v>
      </c>
      <c r="D2068" s="5" t="str" cm="1">
        <f t="array" ref="D2068">_xlfn.IFS(C2068&lt;=29, "18-29", C2068&lt;=39, "30-39", C2068&lt;=49, "40-49", C2068&lt;=59, "50-59",C2068&lt;=69, "60-69", C2068&gt;=70, "70+")</f>
        <v>40-49</v>
      </c>
      <c r="E2068" t="s">
        <v>43</v>
      </c>
      <c r="F2068">
        <v>0</v>
      </c>
      <c r="G2068" t="s">
        <v>1019</v>
      </c>
      <c r="H2068">
        <v>93260</v>
      </c>
      <c r="I2068">
        <v>35.861927999999999</v>
      </c>
      <c r="J2068">
        <v>-118.636698</v>
      </c>
      <c r="K2068">
        <v>0</v>
      </c>
      <c r="L2068">
        <v>57</v>
      </c>
      <c r="M2068" t="str" cm="1">
        <f t="array" ref="M2068">_xlfn.IFS(L2068&lt;=12, "New (0-12 months)", L2068&lt;=36, "Mid (13-36 months)", L2068&gt;=37,"Long (37+ months)")</f>
        <v>Long (37+ months)</v>
      </c>
      <c r="N2068" t="s">
        <v>42</v>
      </c>
      <c r="O2068" t="s">
        <v>40</v>
      </c>
      <c r="P2068">
        <v>38.94</v>
      </c>
      <c r="Q2068" t="s">
        <v>40</v>
      </c>
      <c r="R2068" t="s">
        <v>40</v>
      </c>
      <c r="S2068" t="s">
        <v>55</v>
      </c>
      <c r="T2068" s="1">
        <v>7</v>
      </c>
      <c r="U2068" t="s">
        <v>43</v>
      </c>
      <c r="V2068" t="s">
        <v>40</v>
      </c>
      <c r="W2068" t="s">
        <v>43</v>
      </c>
      <c r="X2068" t="s">
        <v>40</v>
      </c>
      <c r="Y2068" t="s">
        <v>43</v>
      </c>
      <c r="Z2068" t="s">
        <v>40</v>
      </c>
      <c r="AA2068" t="s">
        <v>40</v>
      </c>
      <c r="AB2068" t="s">
        <v>40</v>
      </c>
      <c r="AC2068" t="s">
        <v>45</v>
      </c>
      <c r="AD2068" t="s">
        <v>43</v>
      </c>
      <c r="AE2068" t="s">
        <v>56</v>
      </c>
      <c r="AF2068">
        <v>94.7</v>
      </c>
      <c r="AH2068">
        <v>5468.95</v>
      </c>
      <c r="AI2068">
        <v>0</v>
      </c>
      <c r="AJ2068">
        <v>0</v>
      </c>
      <c r="AK2068">
        <v>2219.58</v>
      </c>
      <c r="AL2068">
        <v>7688.53</v>
      </c>
      <c r="AM2068" t="s">
        <v>47</v>
      </c>
    </row>
    <row r="2069" spans="1:41" x14ac:dyDescent="0.35">
      <c r="A2069" t="s">
        <v>3006</v>
      </c>
      <c r="B2069" t="s">
        <v>39</v>
      </c>
      <c r="C2069" s="10">
        <v>74</v>
      </c>
      <c r="D2069" s="5" t="str" cm="1">
        <f t="array" ref="D2069">_xlfn.IFS(C2069&lt;=29, "18-29", C2069&lt;=39, "30-39", C2069&lt;=49, "40-49", C2069&lt;=59, "50-59",C2069&lt;=69, "60-69", C2069&gt;=70, "70+")</f>
        <v>70+</v>
      </c>
      <c r="E2069" t="s">
        <v>40</v>
      </c>
      <c r="F2069">
        <v>0</v>
      </c>
      <c r="G2069" t="s">
        <v>3007</v>
      </c>
      <c r="H2069">
        <v>95746</v>
      </c>
      <c r="I2069">
        <v>38.749465999999998</v>
      </c>
      <c r="J2069">
        <v>-121.184196</v>
      </c>
      <c r="K2069">
        <v>0</v>
      </c>
      <c r="L2069">
        <v>36</v>
      </c>
      <c r="M2069" t="str" cm="1">
        <f t="array" ref="M2069">_xlfn.IFS(L2069&lt;=12, "New (0-12 months)", L2069&lt;=36, "Mid (13-36 months)", L2069&gt;=37,"Long (37+ months)")</f>
        <v>Mid (13-36 months)</v>
      </c>
      <c r="N2069" t="s">
        <v>129</v>
      </c>
      <c r="O2069" t="s">
        <v>40</v>
      </c>
      <c r="P2069">
        <v>11.32</v>
      </c>
      <c r="Q2069" t="s">
        <v>40</v>
      </c>
      <c r="R2069" t="s">
        <v>40</v>
      </c>
      <c r="S2069" t="s">
        <v>55</v>
      </c>
      <c r="T2069" s="1">
        <v>16</v>
      </c>
      <c r="U2069" t="s">
        <v>43</v>
      </c>
      <c r="V2069" t="s">
        <v>40</v>
      </c>
      <c r="W2069" t="s">
        <v>43</v>
      </c>
      <c r="X2069" t="s">
        <v>43</v>
      </c>
      <c r="Y2069" t="s">
        <v>40</v>
      </c>
      <c r="Z2069" t="s">
        <v>43</v>
      </c>
      <c r="AA2069" t="s">
        <v>43</v>
      </c>
      <c r="AB2069" t="s">
        <v>40</v>
      </c>
      <c r="AC2069" t="s">
        <v>51</v>
      </c>
      <c r="AD2069" t="s">
        <v>40</v>
      </c>
      <c r="AE2069" t="s">
        <v>46</v>
      </c>
      <c r="AF2069">
        <v>91.95</v>
      </c>
      <c r="AH2069">
        <v>3301.05</v>
      </c>
      <c r="AI2069">
        <v>17.760000000000002</v>
      </c>
      <c r="AJ2069">
        <v>0</v>
      </c>
      <c r="AK2069">
        <v>407.52</v>
      </c>
      <c r="AL2069">
        <v>3690.81</v>
      </c>
      <c r="AM2069" t="s">
        <v>47</v>
      </c>
    </row>
    <row r="2070" spans="1:41" x14ac:dyDescent="0.35">
      <c r="A2070" t="s">
        <v>3008</v>
      </c>
      <c r="B2070" t="s">
        <v>39</v>
      </c>
      <c r="C2070" s="10">
        <v>61</v>
      </c>
      <c r="D2070" s="5" t="str" cm="1">
        <f t="array" ref="D2070">_xlfn.IFS(C2070&lt;=29, "18-29", C2070&lt;=39, "30-39", C2070&lt;=49, "40-49", C2070&lt;=59, "50-59",C2070&lt;=69, "60-69", C2070&gt;=70, "70+")</f>
        <v>60-69</v>
      </c>
      <c r="E2070" t="s">
        <v>43</v>
      </c>
      <c r="F2070">
        <v>0</v>
      </c>
      <c r="G2070" t="s">
        <v>1351</v>
      </c>
      <c r="H2070">
        <v>92236</v>
      </c>
      <c r="I2070">
        <v>33.680031</v>
      </c>
      <c r="J2070">
        <v>-116.171678</v>
      </c>
      <c r="K2070">
        <v>0</v>
      </c>
      <c r="L2070">
        <v>66</v>
      </c>
      <c r="M2070" t="str" cm="1">
        <f t="array" ref="M2070">_xlfn.IFS(L2070&lt;=12, "New (0-12 months)", L2070&lt;=36, "Mid (13-36 months)", L2070&gt;=37,"Long (37+ months)")</f>
        <v>Long (37+ months)</v>
      </c>
      <c r="N2070" t="s">
        <v>42</v>
      </c>
      <c r="O2070" t="s">
        <v>40</v>
      </c>
      <c r="P2070">
        <v>13.28</v>
      </c>
      <c r="Q2070" t="s">
        <v>40</v>
      </c>
      <c r="R2070" t="s">
        <v>40</v>
      </c>
      <c r="S2070" t="s">
        <v>79</v>
      </c>
      <c r="T2070" s="1">
        <v>24</v>
      </c>
      <c r="U2070" t="s">
        <v>40</v>
      </c>
      <c r="V2070" t="s">
        <v>40</v>
      </c>
      <c r="W2070" t="s">
        <v>40</v>
      </c>
      <c r="X2070" t="s">
        <v>40</v>
      </c>
      <c r="Y2070" t="s">
        <v>40</v>
      </c>
      <c r="Z2070" t="s">
        <v>40</v>
      </c>
      <c r="AA2070" t="s">
        <v>40</v>
      </c>
      <c r="AB2070" t="s">
        <v>40</v>
      </c>
      <c r="AC2070" t="s">
        <v>73</v>
      </c>
      <c r="AD2070" t="s">
        <v>40</v>
      </c>
      <c r="AE2070" t="s">
        <v>46</v>
      </c>
      <c r="AF2070">
        <v>90.05</v>
      </c>
      <c r="AH2070">
        <v>5965.95</v>
      </c>
      <c r="AI2070">
        <v>0</v>
      </c>
      <c r="AJ2070">
        <v>0</v>
      </c>
      <c r="AK2070">
        <v>876.48</v>
      </c>
      <c r="AL2070">
        <v>6842.43</v>
      </c>
      <c r="AM2070" t="s">
        <v>47</v>
      </c>
    </row>
    <row r="2071" spans="1:41" x14ac:dyDescent="0.35">
      <c r="A2071" t="s">
        <v>3009</v>
      </c>
      <c r="B2071" t="s">
        <v>39</v>
      </c>
      <c r="C2071" s="10">
        <v>33</v>
      </c>
      <c r="D2071" s="5" t="str" cm="1">
        <f t="array" ref="D2071">_xlfn.IFS(C2071&lt;=29, "18-29", C2071&lt;=39, "30-39", C2071&lt;=49, "40-49", C2071&lt;=59, "50-59",C2071&lt;=69, "60-69", C2071&gt;=70, "70+")</f>
        <v>30-39</v>
      </c>
      <c r="E2071" t="s">
        <v>43</v>
      </c>
      <c r="F2071">
        <v>0</v>
      </c>
      <c r="G2071" t="s">
        <v>3010</v>
      </c>
      <c r="H2071">
        <v>96109</v>
      </c>
      <c r="I2071">
        <v>40.012675000000002</v>
      </c>
      <c r="J2071">
        <v>-120.101857</v>
      </c>
      <c r="K2071">
        <v>0</v>
      </c>
      <c r="L2071">
        <v>22</v>
      </c>
      <c r="M2071" t="str" cm="1">
        <f t="array" ref="M2071">_xlfn.IFS(L2071&lt;=12, "New (0-12 months)", L2071&lt;=36, "Mid (13-36 months)", L2071&gt;=37,"Long (37+ months)")</f>
        <v>Mid (13-36 months)</v>
      </c>
      <c r="N2071" t="s">
        <v>62</v>
      </c>
      <c r="O2071" t="s">
        <v>40</v>
      </c>
      <c r="P2071">
        <v>32.75</v>
      </c>
      <c r="Q2071" t="s">
        <v>40</v>
      </c>
      <c r="R2071" t="s">
        <v>40</v>
      </c>
      <c r="S2071" t="s">
        <v>79</v>
      </c>
      <c r="T2071" s="1">
        <v>24</v>
      </c>
      <c r="U2071" t="s">
        <v>40</v>
      </c>
      <c r="V2071" t="s">
        <v>43</v>
      </c>
      <c r="W2071" t="s">
        <v>43</v>
      </c>
      <c r="X2071" t="s">
        <v>40</v>
      </c>
      <c r="Y2071" t="s">
        <v>43</v>
      </c>
      <c r="Z2071" t="s">
        <v>43</v>
      </c>
      <c r="AA2071" t="s">
        <v>43</v>
      </c>
      <c r="AB2071" t="s">
        <v>40</v>
      </c>
      <c r="AC2071" t="s">
        <v>51</v>
      </c>
      <c r="AD2071" t="s">
        <v>40</v>
      </c>
      <c r="AE2071" t="s">
        <v>46</v>
      </c>
      <c r="AF2071">
        <v>59.05</v>
      </c>
      <c r="AH2071">
        <v>1253.5</v>
      </c>
      <c r="AI2071">
        <v>0</v>
      </c>
      <c r="AJ2071">
        <v>0</v>
      </c>
      <c r="AK2071">
        <v>720.5</v>
      </c>
      <c r="AL2071">
        <v>1974</v>
      </c>
      <c r="AM2071" t="s">
        <v>47</v>
      </c>
    </row>
    <row r="2072" spans="1:41" x14ac:dyDescent="0.35">
      <c r="A2072" t="s">
        <v>3011</v>
      </c>
      <c r="B2072" t="s">
        <v>39</v>
      </c>
      <c r="C2072" s="10">
        <v>57</v>
      </c>
      <c r="D2072" s="5" t="str" cm="1">
        <f t="array" ref="D2072">_xlfn.IFS(C2072&lt;=29, "18-29", C2072&lt;=39, "30-39", C2072&lt;=49, "40-49", C2072&lt;=59, "50-59",C2072&lt;=69, "60-69", C2072&gt;=70, "70+")</f>
        <v>50-59</v>
      </c>
      <c r="E2072" t="s">
        <v>40</v>
      </c>
      <c r="F2072">
        <v>0</v>
      </c>
      <c r="G2072" t="s">
        <v>305</v>
      </c>
      <c r="H2072">
        <v>94703</v>
      </c>
      <c r="I2072">
        <v>37.863843000000003</v>
      </c>
      <c r="J2072">
        <v>-122.275684</v>
      </c>
      <c r="K2072">
        <v>1</v>
      </c>
      <c r="L2072">
        <v>17</v>
      </c>
      <c r="M2072" t="str" cm="1">
        <f t="array" ref="M2072">_xlfn.IFS(L2072&lt;=12, "New (0-12 months)", L2072&lt;=36, "Mid (13-36 months)", L2072&gt;=37,"Long (37+ months)")</f>
        <v>Mid (13-36 months)</v>
      </c>
      <c r="N2072" t="s">
        <v>62</v>
      </c>
      <c r="O2072" t="s">
        <v>40</v>
      </c>
      <c r="P2072">
        <v>25.79</v>
      </c>
      <c r="Q2072" t="s">
        <v>40</v>
      </c>
      <c r="R2072" t="s">
        <v>40</v>
      </c>
      <c r="S2072" t="s">
        <v>44</v>
      </c>
      <c r="T2072" s="1">
        <v>12</v>
      </c>
      <c r="U2072" t="s">
        <v>40</v>
      </c>
      <c r="V2072" t="s">
        <v>43</v>
      </c>
      <c r="W2072" t="s">
        <v>40</v>
      </c>
      <c r="X2072" t="s">
        <v>43</v>
      </c>
      <c r="Y2072" t="s">
        <v>40</v>
      </c>
      <c r="Z2072" t="s">
        <v>43</v>
      </c>
      <c r="AA2072" t="s">
        <v>43</v>
      </c>
      <c r="AB2072" t="s">
        <v>40</v>
      </c>
      <c r="AC2072" t="s">
        <v>51</v>
      </c>
      <c r="AD2072" t="s">
        <v>43</v>
      </c>
      <c r="AE2072" t="s">
        <v>56</v>
      </c>
      <c r="AF2072">
        <v>94.4</v>
      </c>
      <c r="AH2072">
        <v>1607.2</v>
      </c>
      <c r="AI2072">
        <v>0</v>
      </c>
      <c r="AJ2072">
        <v>0</v>
      </c>
      <c r="AK2072">
        <v>438.43</v>
      </c>
      <c r="AL2072">
        <v>2045.63</v>
      </c>
      <c r="AM2072" t="s">
        <v>57</v>
      </c>
      <c r="AN2072" t="s">
        <v>109</v>
      </c>
      <c r="AO2072" t="s">
        <v>344</v>
      </c>
    </row>
    <row r="2073" spans="1:41" x14ac:dyDescent="0.35">
      <c r="A2073" t="s">
        <v>3012</v>
      </c>
      <c r="B2073" t="s">
        <v>39</v>
      </c>
      <c r="C2073" s="10">
        <v>75</v>
      </c>
      <c r="D2073" s="5" t="str" cm="1">
        <f t="array" ref="D2073">_xlfn.IFS(C2073&lt;=29, "18-29", C2073&lt;=39, "30-39", C2073&lt;=49, "40-49", C2073&lt;=59, "50-59",C2073&lt;=69, "60-69", C2073&gt;=70, "70+")</f>
        <v>70+</v>
      </c>
      <c r="E2073" t="s">
        <v>43</v>
      </c>
      <c r="F2073">
        <v>0</v>
      </c>
      <c r="G2073" t="s">
        <v>151</v>
      </c>
      <c r="H2073">
        <v>92126</v>
      </c>
      <c r="I2073">
        <v>32.886924999999998</v>
      </c>
      <c r="J2073">
        <v>-117.152162</v>
      </c>
      <c r="K2073">
        <v>0</v>
      </c>
      <c r="L2073">
        <v>1</v>
      </c>
      <c r="M2073" t="str" cm="1">
        <f t="array" ref="M2073">_xlfn.IFS(L2073&lt;=12, "New (0-12 months)", L2073&lt;=36, "Mid (13-36 months)", L2073&gt;=37,"Long (37+ months)")</f>
        <v>New (0-12 months)</v>
      </c>
      <c r="N2073" t="s">
        <v>42</v>
      </c>
      <c r="O2073" t="s">
        <v>40</v>
      </c>
      <c r="P2073">
        <v>39.61</v>
      </c>
      <c r="Q2073" t="s">
        <v>40</v>
      </c>
      <c r="R2073" t="s">
        <v>40</v>
      </c>
      <c r="S2073" t="s">
        <v>55</v>
      </c>
      <c r="T2073" s="1">
        <v>16</v>
      </c>
      <c r="U2073" t="s">
        <v>43</v>
      </c>
      <c r="V2073" t="s">
        <v>43</v>
      </c>
      <c r="W2073" t="s">
        <v>43</v>
      </c>
      <c r="X2073" t="s">
        <v>43</v>
      </c>
      <c r="Y2073" t="s">
        <v>43</v>
      </c>
      <c r="Z2073" t="s">
        <v>43</v>
      </c>
      <c r="AA2073" t="s">
        <v>43</v>
      </c>
      <c r="AB2073" t="s">
        <v>40</v>
      </c>
      <c r="AC2073" t="s">
        <v>51</v>
      </c>
      <c r="AD2073" t="s">
        <v>40</v>
      </c>
      <c r="AE2073" t="s">
        <v>46</v>
      </c>
      <c r="AF2073">
        <v>74.45</v>
      </c>
      <c r="AH2073">
        <v>74.45</v>
      </c>
      <c r="AI2073">
        <v>0</v>
      </c>
      <c r="AJ2073">
        <v>0</v>
      </c>
      <c r="AK2073">
        <v>39.61</v>
      </c>
      <c r="AL2073">
        <v>114.06</v>
      </c>
      <c r="AM2073" t="s">
        <v>57</v>
      </c>
      <c r="AN2073" t="s">
        <v>58</v>
      </c>
      <c r="AO2073" t="s">
        <v>104</v>
      </c>
    </row>
    <row r="2074" spans="1:41" x14ac:dyDescent="0.35">
      <c r="A2074" t="s">
        <v>3013</v>
      </c>
      <c r="B2074" t="s">
        <v>39</v>
      </c>
      <c r="C2074" s="10">
        <v>64</v>
      </c>
      <c r="D2074" s="5" t="str" cm="1">
        <f t="array" ref="D2074">_xlfn.IFS(C2074&lt;=29, "18-29", C2074&lt;=39, "30-39", C2074&lt;=49, "40-49", C2074&lt;=59, "50-59",C2074&lt;=69, "60-69", C2074&gt;=70, "70+")</f>
        <v>60-69</v>
      </c>
      <c r="E2074" t="s">
        <v>40</v>
      </c>
      <c r="F2074">
        <v>0</v>
      </c>
      <c r="G2074" t="s">
        <v>1369</v>
      </c>
      <c r="H2074">
        <v>91030</v>
      </c>
      <c r="I2074">
        <v>34.110444000000001</v>
      </c>
      <c r="J2074">
        <v>-118.15695700000001</v>
      </c>
      <c r="K2074">
        <v>1</v>
      </c>
      <c r="L2074">
        <v>11</v>
      </c>
      <c r="M2074" t="str" cm="1">
        <f t="array" ref="M2074">_xlfn.IFS(L2074&lt;=12, "New (0-12 months)", L2074&lt;=36, "Mid (13-36 months)", L2074&gt;=37,"Long (37+ months)")</f>
        <v>New (0-12 months)</v>
      </c>
      <c r="N2074" t="s">
        <v>62</v>
      </c>
      <c r="O2074" t="s">
        <v>40</v>
      </c>
      <c r="P2074">
        <v>25.67</v>
      </c>
      <c r="Q2074" t="s">
        <v>40</v>
      </c>
      <c r="R2074" t="s">
        <v>40</v>
      </c>
      <c r="S2074" t="s">
        <v>55</v>
      </c>
      <c r="T2074" s="1">
        <v>18</v>
      </c>
      <c r="U2074" t="s">
        <v>43</v>
      </c>
      <c r="V2074" t="s">
        <v>43</v>
      </c>
      <c r="W2074" t="s">
        <v>43</v>
      </c>
      <c r="X2074" t="s">
        <v>43</v>
      </c>
      <c r="Y2074" t="s">
        <v>40</v>
      </c>
      <c r="Z2074" t="s">
        <v>40</v>
      </c>
      <c r="AA2074" t="s">
        <v>40</v>
      </c>
      <c r="AB2074" t="s">
        <v>40</v>
      </c>
      <c r="AC2074" t="s">
        <v>51</v>
      </c>
      <c r="AD2074" t="s">
        <v>40</v>
      </c>
      <c r="AE2074" t="s">
        <v>56</v>
      </c>
      <c r="AF2074">
        <v>94</v>
      </c>
      <c r="AH2074">
        <v>1078.9000000000001</v>
      </c>
      <c r="AI2074">
        <v>0</v>
      </c>
      <c r="AJ2074">
        <v>0</v>
      </c>
      <c r="AK2074">
        <v>282.37</v>
      </c>
      <c r="AL2074">
        <v>1361.27</v>
      </c>
      <c r="AM2074" t="s">
        <v>57</v>
      </c>
      <c r="AN2074" t="s">
        <v>58</v>
      </c>
      <c r="AO2074" t="s">
        <v>104</v>
      </c>
    </row>
    <row r="2075" spans="1:41" x14ac:dyDescent="0.35">
      <c r="A2075" t="s">
        <v>3014</v>
      </c>
      <c r="B2075" t="s">
        <v>39</v>
      </c>
      <c r="C2075" s="10">
        <v>27</v>
      </c>
      <c r="D2075" s="5" t="str" cm="1">
        <f t="array" ref="D2075">_xlfn.IFS(C2075&lt;=29, "18-29", C2075&lt;=39, "30-39", C2075&lt;=49, "40-49", C2075&lt;=59, "50-59",C2075&lt;=69, "60-69", C2075&gt;=70, "70+")</f>
        <v>18-29</v>
      </c>
      <c r="E2075" t="s">
        <v>40</v>
      </c>
      <c r="F2075">
        <v>0</v>
      </c>
      <c r="G2075" t="s">
        <v>229</v>
      </c>
      <c r="H2075">
        <v>91744</v>
      </c>
      <c r="I2075">
        <v>34.031441000000001</v>
      </c>
      <c r="J2075">
        <v>-117.936436</v>
      </c>
      <c r="K2075">
        <v>1</v>
      </c>
      <c r="L2075">
        <v>2</v>
      </c>
      <c r="M2075" t="str" cm="1">
        <f t="array" ref="M2075">_xlfn.IFS(L2075&lt;=12, "New (0-12 months)", L2075&lt;=36, "Mid (13-36 months)", L2075&gt;=37,"Long (37+ months)")</f>
        <v>New (0-12 months)</v>
      </c>
      <c r="N2075" t="s">
        <v>42</v>
      </c>
      <c r="O2075" t="s">
        <v>40</v>
      </c>
      <c r="P2075">
        <v>8.5</v>
      </c>
      <c r="Q2075" t="s">
        <v>43</v>
      </c>
      <c r="R2075" t="s">
        <v>40</v>
      </c>
      <c r="S2075" t="s">
        <v>55</v>
      </c>
      <c r="T2075" s="1">
        <v>59</v>
      </c>
      <c r="U2075" t="s">
        <v>43</v>
      </c>
      <c r="V2075" t="s">
        <v>40</v>
      </c>
      <c r="W2075" t="s">
        <v>43</v>
      </c>
      <c r="X2075" t="s">
        <v>43</v>
      </c>
      <c r="Y2075" t="s">
        <v>43</v>
      </c>
      <c r="Z2075" t="s">
        <v>43</v>
      </c>
      <c r="AA2075" t="s">
        <v>40</v>
      </c>
      <c r="AB2075" t="s">
        <v>40</v>
      </c>
      <c r="AC2075" t="s">
        <v>51</v>
      </c>
      <c r="AD2075" t="s">
        <v>40</v>
      </c>
      <c r="AE2075" t="s">
        <v>56</v>
      </c>
      <c r="AF2075">
        <v>73.55</v>
      </c>
      <c r="AH2075">
        <v>145.4</v>
      </c>
      <c r="AI2075">
        <v>0</v>
      </c>
      <c r="AJ2075">
        <v>0</v>
      </c>
      <c r="AK2075">
        <v>17</v>
      </c>
      <c r="AL2075">
        <v>162.4</v>
      </c>
      <c r="AM2075" t="s">
        <v>57</v>
      </c>
      <c r="AN2075" t="s">
        <v>58</v>
      </c>
      <c r="AO2075" t="s">
        <v>59</v>
      </c>
    </row>
    <row r="2076" spans="1:41" x14ac:dyDescent="0.35">
      <c r="A2076" t="s">
        <v>3015</v>
      </c>
      <c r="B2076" t="s">
        <v>39</v>
      </c>
      <c r="C2076" s="10">
        <v>52</v>
      </c>
      <c r="D2076" s="5" t="str" cm="1">
        <f t="array" ref="D2076">_xlfn.IFS(C2076&lt;=29, "18-29", C2076&lt;=39, "30-39", C2076&lt;=49, "40-49", C2076&lt;=59, "50-59",C2076&lt;=69, "60-69", C2076&gt;=70, "70+")</f>
        <v>50-59</v>
      </c>
      <c r="E2076" t="s">
        <v>43</v>
      </c>
      <c r="F2076">
        <v>0</v>
      </c>
      <c r="G2076" t="s">
        <v>717</v>
      </c>
      <c r="H2076">
        <v>95975</v>
      </c>
      <c r="I2076">
        <v>39.225633999999999</v>
      </c>
      <c r="J2076">
        <v>-121.15616300000001</v>
      </c>
      <c r="K2076">
        <v>0</v>
      </c>
      <c r="L2076">
        <v>3</v>
      </c>
      <c r="M2076" t="str" cm="1">
        <f t="array" ref="M2076">_xlfn.IFS(L2076&lt;=12, "New (0-12 months)", L2076&lt;=36, "Mid (13-36 months)", L2076&gt;=37,"Long (37+ months)")</f>
        <v>New (0-12 months)</v>
      </c>
      <c r="N2076" t="s">
        <v>42</v>
      </c>
      <c r="O2076" t="s">
        <v>40</v>
      </c>
      <c r="P2076">
        <v>17.010000000000002</v>
      </c>
      <c r="Q2076" t="s">
        <v>43</v>
      </c>
      <c r="R2076" t="s">
        <v>40</v>
      </c>
      <c r="S2076" t="s">
        <v>55</v>
      </c>
      <c r="T2076" s="1">
        <v>28</v>
      </c>
      <c r="U2076" t="s">
        <v>43</v>
      </c>
      <c r="V2076" t="s">
        <v>40</v>
      </c>
      <c r="W2076" t="s">
        <v>43</v>
      </c>
      <c r="X2076" t="s">
        <v>43</v>
      </c>
      <c r="Y2076" t="s">
        <v>40</v>
      </c>
      <c r="Z2076" t="s">
        <v>40</v>
      </c>
      <c r="AA2076" t="s">
        <v>40</v>
      </c>
      <c r="AB2076" t="s">
        <v>40</v>
      </c>
      <c r="AC2076" t="s">
        <v>51</v>
      </c>
      <c r="AD2076" t="s">
        <v>43</v>
      </c>
      <c r="AE2076" t="s">
        <v>56</v>
      </c>
      <c r="AF2076">
        <v>95.4</v>
      </c>
      <c r="AH2076">
        <v>293.14999999999998</v>
      </c>
      <c r="AI2076">
        <v>0</v>
      </c>
      <c r="AJ2076">
        <v>0</v>
      </c>
      <c r="AK2076">
        <v>51.03</v>
      </c>
      <c r="AL2076">
        <v>344.18</v>
      </c>
      <c r="AM2076" t="s">
        <v>98</v>
      </c>
    </row>
    <row r="2077" spans="1:41" x14ac:dyDescent="0.35">
      <c r="A2077" t="s">
        <v>3016</v>
      </c>
      <c r="B2077" t="s">
        <v>49</v>
      </c>
      <c r="C2077" s="10">
        <v>51</v>
      </c>
      <c r="D2077" s="5" t="str" cm="1">
        <f t="array" ref="D2077">_xlfn.IFS(C2077&lt;=29, "18-29", C2077&lt;=39, "30-39", C2077&lt;=49, "40-49", C2077&lt;=59, "50-59",C2077&lt;=69, "60-69", C2077&gt;=70, "70+")</f>
        <v>50-59</v>
      </c>
      <c r="E2077" t="s">
        <v>43</v>
      </c>
      <c r="F2077">
        <v>0</v>
      </c>
      <c r="G2077" t="s">
        <v>2933</v>
      </c>
      <c r="H2077">
        <v>93434</v>
      </c>
      <c r="I2077">
        <v>34.936</v>
      </c>
      <c r="J2077">
        <v>-120.594655</v>
      </c>
      <c r="K2077">
        <v>0</v>
      </c>
      <c r="L2077">
        <v>4</v>
      </c>
      <c r="M2077" t="str" cm="1">
        <f t="array" ref="M2077">_xlfn.IFS(L2077&lt;=12, "New (0-12 months)", L2077&lt;=36, "Mid (13-36 months)", L2077&gt;=37,"Long (37+ months)")</f>
        <v>New (0-12 months)</v>
      </c>
      <c r="N2077" t="s">
        <v>42</v>
      </c>
      <c r="O2077" t="s">
        <v>40</v>
      </c>
      <c r="P2077">
        <v>7.26</v>
      </c>
      <c r="Q2077" t="s">
        <v>43</v>
      </c>
      <c r="R2077" t="s">
        <v>40</v>
      </c>
      <c r="S2077" t="s">
        <v>55</v>
      </c>
      <c r="T2077" s="1">
        <v>29</v>
      </c>
      <c r="U2077" t="s">
        <v>43</v>
      </c>
      <c r="V2077" t="s">
        <v>43</v>
      </c>
      <c r="W2077" t="s">
        <v>40</v>
      </c>
      <c r="X2077" t="s">
        <v>43</v>
      </c>
      <c r="Y2077" t="s">
        <v>43</v>
      </c>
      <c r="Z2077" t="s">
        <v>43</v>
      </c>
      <c r="AA2077" t="s">
        <v>43</v>
      </c>
      <c r="AB2077" t="s">
        <v>40</v>
      </c>
      <c r="AC2077" t="s">
        <v>51</v>
      </c>
      <c r="AD2077" t="s">
        <v>40</v>
      </c>
      <c r="AE2077" t="s">
        <v>56</v>
      </c>
      <c r="AF2077">
        <v>74.8</v>
      </c>
      <c r="AH2077">
        <v>321.89999999999998</v>
      </c>
      <c r="AI2077">
        <v>0</v>
      </c>
      <c r="AJ2077">
        <v>0</v>
      </c>
      <c r="AK2077">
        <v>29.04</v>
      </c>
      <c r="AL2077">
        <v>350.94</v>
      </c>
      <c r="AM2077" t="s">
        <v>57</v>
      </c>
      <c r="AN2077" t="s">
        <v>63</v>
      </c>
      <c r="AO2077" t="s">
        <v>67</v>
      </c>
    </row>
    <row r="2078" spans="1:41" x14ac:dyDescent="0.35">
      <c r="A2078" t="s">
        <v>3017</v>
      </c>
      <c r="B2078" t="s">
        <v>39</v>
      </c>
      <c r="C2078" s="10">
        <v>38</v>
      </c>
      <c r="D2078" s="5" t="str" cm="1">
        <f t="array" ref="D2078">_xlfn.IFS(C2078&lt;=29, "18-29", C2078&lt;=39, "30-39", C2078&lt;=49, "40-49", C2078&lt;=59, "50-59",C2078&lt;=69, "60-69", C2078&gt;=70, "70+")</f>
        <v>30-39</v>
      </c>
      <c r="E2078" t="s">
        <v>40</v>
      </c>
      <c r="F2078">
        <v>0</v>
      </c>
      <c r="G2078" t="s">
        <v>1326</v>
      </c>
      <c r="H2078">
        <v>91306</v>
      </c>
      <c r="I2078">
        <v>34.209532000000003</v>
      </c>
      <c r="J2078">
        <v>-118.577563</v>
      </c>
      <c r="K2078">
        <v>9</v>
      </c>
      <c r="L2078">
        <v>69</v>
      </c>
      <c r="M2078" t="str" cm="1">
        <f t="array" ref="M2078">_xlfn.IFS(L2078&lt;=12, "New (0-12 months)", L2078&lt;=36, "Mid (13-36 months)", L2078&gt;=37,"Long (37+ months)")</f>
        <v>Long (37+ months)</v>
      </c>
      <c r="N2078" t="s">
        <v>72</v>
      </c>
      <c r="O2078" t="s">
        <v>40</v>
      </c>
      <c r="P2078">
        <v>5.27</v>
      </c>
      <c r="Q2078" t="s">
        <v>43</v>
      </c>
      <c r="R2078" t="s">
        <v>43</v>
      </c>
      <c r="S2078" t="s">
        <v>8234</v>
      </c>
      <c r="T2078" s="1">
        <v>0</v>
      </c>
      <c r="U2078" t="s">
        <v>8234</v>
      </c>
      <c r="V2078" t="s">
        <v>8234</v>
      </c>
      <c r="W2078" t="s">
        <v>8234</v>
      </c>
      <c r="X2078" t="s">
        <v>8234</v>
      </c>
      <c r="Y2078" t="s">
        <v>8234</v>
      </c>
      <c r="Z2078" t="s">
        <v>8234</v>
      </c>
      <c r="AA2078" t="s">
        <v>8234</v>
      </c>
      <c r="AB2078" t="s">
        <v>8234</v>
      </c>
      <c r="AC2078" t="s">
        <v>73</v>
      </c>
      <c r="AD2078" t="s">
        <v>43</v>
      </c>
      <c r="AE2078" t="s">
        <v>56</v>
      </c>
      <c r="AF2078">
        <v>19.75</v>
      </c>
      <c r="AH2078">
        <v>1375.4</v>
      </c>
      <c r="AI2078">
        <v>0</v>
      </c>
      <c r="AJ2078">
        <v>0</v>
      </c>
      <c r="AK2078">
        <v>363.63</v>
      </c>
      <c r="AL2078">
        <v>1739.03</v>
      </c>
      <c r="AM2078" t="s">
        <v>47</v>
      </c>
    </row>
    <row r="2079" spans="1:41" x14ac:dyDescent="0.35">
      <c r="A2079" t="s">
        <v>3018</v>
      </c>
      <c r="B2079" t="s">
        <v>49</v>
      </c>
      <c r="C2079" s="10">
        <v>38</v>
      </c>
      <c r="D2079" s="5" t="str" cm="1">
        <f t="array" ref="D2079">_xlfn.IFS(C2079&lt;=29, "18-29", C2079&lt;=39, "30-39", C2079&lt;=49, "40-49", C2079&lt;=59, "50-59",C2079&lt;=69, "60-69", C2079&gt;=70, "70+")</f>
        <v>30-39</v>
      </c>
      <c r="E2079" t="s">
        <v>40</v>
      </c>
      <c r="F2079">
        <v>3</v>
      </c>
      <c r="G2079" t="s">
        <v>3019</v>
      </c>
      <c r="H2079">
        <v>92311</v>
      </c>
      <c r="I2079">
        <v>34.965648000000002</v>
      </c>
      <c r="J2079">
        <v>-117.001509</v>
      </c>
      <c r="K2079">
        <v>6</v>
      </c>
      <c r="L2079">
        <v>72</v>
      </c>
      <c r="M2079" t="str" cm="1">
        <f t="array" ref="M2079">_xlfn.IFS(L2079&lt;=12, "New (0-12 months)", L2079&lt;=36, "Mid (13-36 months)", L2079&gt;=37,"Long (37+ months)")</f>
        <v>Long (37+ months)</v>
      </c>
      <c r="N2079" t="s">
        <v>72</v>
      </c>
      <c r="O2079" t="s">
        <v>40</v>
      </c>
      <c r="P2079">
        <v>32.22</v>
      </c>
      <c r="Q2079" t="s">
        <v>40</v>
      </c>
      <c r="R2079" t="s">
        <v>40</v>
      </c>
      <c r="S2079" t="s">
        <v>55</v>
      </c>
      <c r="T2079" s="1">
        <v>25</v>
      </c>
      <c r="U2079" t="s">
        <v>40</v>
      </c>
      <c r="V2079" t="s">
        <v>40</v>
      </c>
      <c r="W2079" t="s">
        <v>40</v>
      </c>
      <c r="X2079" t="s">
        <v>40</v>
      </c>
      <c r="Y2079" t="s">
        <v>43</v>
      </c>
      <c r="Z2079" t="s">
        <v>40</v>
      </c>
      <c r="AA2079" t="s">
        <v>40</v>
      </c>
      <c r="AB2079" t="s">
        <v>40</v>
      </c>
      <c r="AC2079" t="s">
        <v>73</v>
      </c>
      <c r="AD2079" t="s">
        <v>40</v>
      </c>
      <c r="AE2079" t="s">
        <v>46</v>
      </c>
      <c r="AF2079">
        <v>104.9</v>
      </c>
      <c r="AH2079">
        <v>7732.65</v>
      </c>
      <c r="AI2079">
        <v>0</v>
      </c>
      <c r="AJ2079">
        <v>0</v>
      </c>
      <c r="AK2079">
        <v>2319.84</v>
      </c>
      <c r="AL2079">
        <v>10052.49</v>
      </c>
      <c r="AM2079" t="s">
        <v>47</v>
      </c>
    </row>
    <row r="2080" spans="1:41" x14ac:dyDescent="0.35">
      <c r="A2080" t="s">
        <v>3020</v>
      </c>
      <c r="B2080" t="s">
        <v>39</v>
      </c>
      <c r="C2080" s="10">
        <v>46</v>
      </c>
      <c r="D2080" s="5" t="str" cm="1">
        <f t="array" ref="D2080">_xlfn.IFS(C2080&lt;=29, "18-29", C2080&lt;=39, "30-39", C2080&lt;=49, "40-49", C2080&lt;=59, "50-59",C2080&lt;=69, "60-69", C2080&gt;=70, "70+")</f>
        <v>40-49</v>
      </c>
      <c r="E2080" t="s">
        <v>43</v>
      </c>
      <c r="F2080">
        <v>0</v>
      </c>
      <c r="G2080" t="s">
        <v>3021</v>
      </c>
      <c r="H2080">
        <v>95554</v>
      </c>
      <c r="I2080">
        <v>40.267158000000002</v>
      </c>
      <c r="J2080">
        <v>-123.805913</v>
      </c>
      <c r="K2080">
        <v>0</v>
      </c>
      <c r="L2080">
        <v>23</v>
      </c>
      <c r="M2080" t="str" cm="1">
        <f t="array" ref="M2080">_xlfn.IFS(L2080&lt;=12, "New (0-12 months)", L2080&lt;=36, "Mid (13-36 months)", L2080&gt;=37,"Long (37+ months)")</f>
        <v>Mid (13-36 months)</v>
      </c>
      <c r="N2080" t="s">
        <v>62</v>
      </c>
      <c r="O2080" t="s">
        <v>40</v>
      </c>
      <c r="P2080">
        <v>18.12</v>
      </c>
      <c r="Q2080" t="s">
        <v>40</v>
      </c>
      <c r="R2080" t="s">
        <v>40</v>
      </c>
      <c r="S2080" t="s">
        <v>55</v>
      </c>
      <c r="T2080" s="1">
        <v>23</v>
      </c>
      <c r="U2080" t="s">
        <v>43</v>
      </c>
      <c r="V2080" t="s">
        <v>43</v>
      </c>
      <c r="W2080" t="s">
        <v>43</v>
      </c>
      <c r="X2080" t="s">
        <v>43</v>
      </c>
      <c r="Y2080" t="s">
        <v>40</v>
      </c>
      <c r="Z2080" t="s">
        <v>40</v>
      </c>
      <c r="AA2080" t="s">
        <v>40</v>
      </c>
      <c r="AB2080" t="s">
        <v>40</v>
      </c>
      <c r="AC2080" t="s">
        <v>51</v>
      </c>
      <c r="AD2080" t="s">
        <v>40</v>
      </c>
      <c r="AE2080" t="s">
        <v>56</v>
      </c>
      <c r="AF2080">
        <v>93.5</v>
      </c>
      <c r="AH2080">
        <v>2341.5500000000002</v>
      </c>
      <c r="AI2080">
        <v>0</v>
      </c>
      <c r="AJ2080">
        <v>0</v>
      </c>
      <c r="AK2080">
        <v>416.76</v>
      </c>
      <c r="AL2080">
        <v>2758.31</v>
      </c>
      <c r="AM2080" t="s">
        <v>47</v>
      </c>
    </row>
    <row r="2081" spans="1:41" x14ac:dyDescent="0.35">
      <c r="A2081" t="s">
        <v>3022</v>
      </c>
      <c r="B2081" t="s">
        <v>49</v>
      </c>
      <c r="C2081" s="10">
        <v>32</v>
      </c>
      <c r="D2081" s="5" t="str" cm="1">
        <f t="array" ref="D2081">_xlfn.IFS(C2081&lt;=29, "18-29", C2081&lt;=39, "30-39", C2081&lt;=49, "40-49", C2081&lt;=59, "50-59",C2081&lt;=69, "60-69", C2081&gt;=70, "70+")</f>
        <v>30-39</v>
      </c>
      <c r="E2081" t="s">
        <v>40</v>
      </c>
      <c r="F2081">
        <v>3</v>
      </c>
      <c r="G2081" t="s">
        <v>3023</v>
      </c>
      <c r="H2081">
        <v>91917</v>
      </c>
      <c r="I2081">
        <v>32.622999</v>
      </c>
      <c r="J2081">
        <v>-116.687855</v>
      </c>
      <c r="K2081">
        <v>5</v>
      </c>
      <c r="L2081">
        <v>40</v>
      </c>
      <c r="M2081" t="str" cm="1">
        <f t="array" ref="M2081">_xlfn.IFS(L2081&lt;=12, "New (0-12 months)", L2081&lt;=36, "Mid (13-36 months)", L2081&gt;=37,"Long (37+ months)")</f>
        <v>Long (37+ months)</v>
      </c>
      <c r="N2081" t="s">
        <v>76</v>
      </c>
      <c r="O2081" t="s">
        <v>40</v>
      </c>
      <c r="P2081">
        <v>13.86</v>
      </c>
      <c r="Q2081" t="s">
        <v>40</v>
      </c>
      <c r="R2081" t="s">
        <v>40</v>
      </c>
      <c r="S2081" t="s">
        <v>79</v>
      </c>
      <c r="T2081" s="1">
        <v>75</v>
      </c>
      <c r="U2081" t="s">
        <v>43</v>
      </c>
      <c r="V2081" t="s">
        <v>43</v>
      </c>
      <c r="W2081" t="s">
        <v>40</v>
      </c>
      <c r="X2081" t="s">
        <v>43</v>
      </c>
      <c r="Y2081" t="s">
        <v>40</v>
      </c>
      <c r="Z2081" t="s">
        <v>40</v>
      </c>
      <c r="AA2081" t="s">
        <v>40</v>
      </c>
      <c r="AB2081" t="s">
        <v>40</v>
      </c>
      <c r="AC2081" t="s">
        <v>51</v>
      </c>
      <c r="AD2081" t="s">
        <v>40</v>
      </c>
      <c r="AE2081" t="s">
        <v>56</v>
      </c>
      <c r="AF2081">
        <v>74.55</v>
      </c>
      <c r="AH2081">
        <v>3015.75</v>
      </c>
      <c r="AI2081">
        <v>0</v>
      </c>
      <c r="AJ2081">
        <v>0</v>
      </c>
      <c r="AK2081">
        <v>554.4</v>
      </c>
      <c r="AL2081">
        <v>3570.15</v>
      </c>
      <c r="AM2081" t="s">
        <v>47</v>
      </c>
    </row>
    <row r="2082" spans="1:41" x14ac:dyDescent="0.35">
      <c r="A2082" t="s">
        <v>3024</v>
      </c>
      <c r="B2082" t="s">
        <v>39</v>
      </c>
      <c r="C2082" s="10">
        <v>44</v>
      </c>
      <c r="D2082" s="5" t="str" cm="1">
        <f t="array" ref="D2082">_xlfn.IFS(C2082&lt;=29, "18-29", C2082&lt;=39, "30-39", C2082&lt;=49, "40-49", C2082&lt;=59, "50-59",C2082&lt;=69, "60-69", C2082&gt;=70, "70+")</f>
        <v>40-49</v>
      </c>
      <c r="E2082" t="s">
        <v>43</v>
      </c>
      <c r="F2082">
        <v>0</v>
      </c>
      <c r="G2082" t="s">
        <v>341</v>
      </c>
      <c r="H2082">
        <v>93274</v>
      </c>
      <c r="I2082">
        <v>36.185471</v>
      </c>
      <c r="J2082">
        <v>-119.375243</v>
      </c>
      <c r="K2082">
        <v>0</v>
      </c>
      <c r="L2082">
        <v>70</v>
      </c>
      <c r="M2082" t="str" cm="1">
        <f t="array" ref="M2082">_xlfn.IFS(L2082&lt;=12, "New (0-12 months)", L2082&lt;=36, "Mid (13-36 months)", L2082&gt;=37,"Long (37+ months)")</f>
        <v>Long (37+ months)</v>
      </c>
      <c r="N2082" t="s">
        <v>42</v>
      </c>
      <c r="O2082" t="s">
        <v>40</v>
      </c>
      <c r="P2082">
        <v>16.93</v>
      </c>
      <c r="Q2082" t="s">
        <v>40</v>
      </c>
      <c r="R2082" t="s">
        <v>40</v>
      </c>
      <c r="S2082" t="s">
        <v>79</v>
      </c>
      <c r="T2082" s="1">
        <v>10</v>
      </c>
      <c r="U2082" t="s">
        <v>40</v>
      </c>
      <c r="V2082" t="s">
        <v>40</v>
      </c>
      <c r="W2082" t="s">
        <v>40</v>
      </c>
      <c r="X2082" t="s">
        <v>43</v>
      </c>
      <c r="Y2082" t="s">
        <v>40</v>
      </c>
      <c r="Z2082" t="s">
        <v>40</v>
      </c>
      <c r="AA2082" t="s">
        <v>40</v>
      </c>
      <c r="AB2082" t="s">
        <v>40</v>
      </c>
      <c r="AC2082" t="s">
        <v>73</v>
      </c>
      <c r="AD2082" t="s">
        <v>43</v>
      </c>
      <c r="AE2082" t="s">
        <v>46</v>
      </c>
      <c r="AF2082">
        <v>84.7</v>
      </c>
      <c r="AH2082">
        <v>5991.05</v>
      </c>
      <c r="AI2082">
        <v>0</v>
      </c>
      <c r="AJ2082">
        <v>0</v>
      </c>
      <c r="AK2082">
        <v>1185.0999999999999</v>
      </c>
      <c r="AL2082">
        <v>7176.15</v>
      </c>
      <c r="AM2082" t="s">
        <v>47</v>
      </c>
    </row>
    <row r="2083" spans="1:41" x14ac:dyDescent="0.35">
      <c r="A2083" t="s">
        <v>3025</v>
      </c>
      <c r="B2083" t="s">
        <v>39</v>
      </c>
      <c r="C2083" s="10">
        <v>68</v>
      </c>
      <c r="D2083" s="5" t="str" cm="1">
        <f t="array" ref="D2083">_xlfn.IFS(C2083&lt;=29, "18-29", C2083&lt;=39, "30-39", C2083&lt;=49, "40-49", C2083&lt;=59, "50-59",C2083&lt;=69, "60-69", C2083&gt;=70, "70+")</f>
        <v>60-69</v>
      </c>
      <c r="E2083" t="s">
        <v>40</v>
      </c>
      <c r="F2083">
        <v>0</v>
      </c>
      <c r="G2083" t="s">
        <v>3026</v>
      </c>
      <c r="H2083">
        <v>95645</v>
      </c>
      <c r="I2083">
        <v>38.875508000000004</v>
      </c>
      <c r="J2083">
        <v>-121.765866</v>
      </c>
      <c r="K2083">
        <v>10</v>
      </c>
      <c r="L2083">
        <v>70</v>
      </c>
      <c r="M2083" t="str" cm="1">
        <f t="array" ref="M2083">_xlfn.IFS(L2083&lt;=12, "New (0-12 months)", L2083&lt;=36, "Mid (13-36 months)", L2083&gt;=37,"Long (37+ months)")</f>
        <v>Long (37+ months)</v>
      </c>
      <c r="N2083" t="s">
        <v>42</v>
      </c>
      <c r="O2083" t="s">
        <v>40</v>
      </c>
      <c r="P2083">
        <v>38.5</v>
      </c>
      <c r="Q2083" t="s">
        <v>40</v>
      </c>
      <c r="R2083" t="s">
        <v>40</v>
      </c>
      <c r="S2083" t="s">
        <v>55</v>
      </c>
      <c r="T2083" s="1">
        <v>25</v>
      </c>
      <c r="U2083" t="s">
        <v>40</v>
      </c>
      <c r="V2083" t="s">
        <v>43</v>
      </c>
      <c r="W2083" t="s">
        <v>43</v>
      </c>
      <c r="X2083" t="s">
        <v>43</v>
      </c>
      <c r="Y2083" t="s">
        <v>43</v>
      </c>
      <c r="Z2083" t="s">
        <v>40</v>
      </c>
      <c r="AA2083" t="s">
        <v>40</v>
      </c>
      <c r="AB2083" t="s">
        <v>40</v>
      </c>
      <c r="AC2083" t="s">
        <v>73</v>
      </c>
      <c r="AD2083" t="s">
        <v>40</v>
      </c>
      <c r="AE2083" t="s">
        <v>56</v>
      </c>
      <c r="AF2083">
        <v>90.85</v>
      </c>
      <c r="AH2083">
        <v>6470.1</v>
      </c>
      <c r="AI2083">
        <v>0</v>
      </c>
      <c r="AJ2083">
        <v>0</v>
      </c>
      <c r="AK2083">
        <v>2695</v>
      </c>
      <c r="AL2083">
        <v>9165.1</v>
      </c>
      <c r="AM2083" t="s">
        <v>47</v>
      </c>
    </row>
    <row r="2084" spans="1:41" x14ac:dyDescent="0.35">
      <c r="A2084" t="s">
        <v>3027</v>
      </c>
      <c r="B2084" t="s">
        <v>39</v>
      </c>
      <c r="C2084" s="10">
        <v>58</v>
      </c>
      <c r="D2084" s="5" t="str" cm="1">
        <f t="array" ref="D2084">_xlfn.IFS(C2084&lt;=29, "18-29", C2084&lt;=39, "30-39", C2084&lt;=49, "40-49", C2084&lt;=59, "50-59",C2084&lt;=69, "60-69", C2084&gt;=70, "70+")</f>
        <v>50-59</v>
      </c>
      <c r="E2084" t="s">
        <v>43</v>
      </c>
      <c r="F2084">
        <v>0</v>
      </c>
      <c r="G2084" t="s">
        <v>3028</v>
      </c>
      <c r="H2084">
        <v>96126</v>
      </c>
      <c r="I2084">
        <v>39.559708999999998</v>
      </c>
      <c r="J2084">
        <v>-120.34563900000001</v>
      </c>
      <c r="K2084">
        <v>0</v>
      </c>
      <c r="L2084">
        <v>3</v>
      </c>
      <c r="M2084" t="str" cm="1">
        <f t="array" ref="M2084">_xlfn.IFS(L2084&lt;=12, "New (0-12 months)", L2084&lt;=36, "Mid (13-36 months)", L2084&gt;=37,"Long (37+ months)")</f>
        <v>New (0-12 months)</v>
      </c>
      <c r="N2084" t="s">
        <v>54</v>
      </c>
      <c r="O2084" t="s">
        <v>40</v>
      </c>
      <c r="P2084">
        <v>29.51</v>
      </c>
      <c r="Q2084" t="s">
        <v>43</v>
      </c>
      <c r="R2084" t="s">
        <v>40</v>
      </c>
      <c r="S2084" t="s">
        <v>44</v>
      </c>
      <c r="T2084" s="1">
        <v>17</v>
      </c>
      <c r="U2084" t="s">
        <v>43</v>
      </c>
      <c r="V2084" t="s">
        <v>43</v>
      </c>
      <c r="W2084" t="s">
        <v>40</v>
      </c>
      <c r="X2084" t="s">
        <v>43</v>
      </c>
      <c r="Y2084" t="s">
        <v>40</v>
      </c>
      <c r="Z2084" t="s">
        <v>40</v>
      </c>
      <c r="AA2084" t="s">
        <v>40</v>
      </c>
      <c r="AB2084" t="s">
        <v>43</v>
      </c>
      <c r="AC2084" t="s">
        <v>45</v>
      </c>
      <c r="AD2084" t="s">
        <v>40</v>
      </c>
      <c r="AE2084" t="s">
        <v>56</v>
      </c>
      <c r="AF2084">
        <v>69.95</v>
      </c>
      <c r="AH2084">
        <v>220.45</v>
      </c>
      <c r="AI2084">
        <v>0</v>
      </c>
      <c r="AJ2084">
        <v>30</v>
      </c>
      <c r="AK2084">
        <v>88.53</v>
      </c>
      <c r="AL2084">
        <v>338.98</v>
      </c>
      <c r="AM2084" t="s">
        <v>98</v>
      </c>
    </row>
    <row r="2085" spans="1:41" x14ac:dyDescent="0.35">
      <c r="A2085" t="s">
        <v>3029</v>
      </c>
      <c r="B2085" t="s">
        <v>49</v>
      </c>
      <c r="C2085" s="10">
        <v>27</v>
      </c>
      <c r="D2085" s="5" t="str" cm="1">
        <f t="array" ref="D2085">_xlfn.IFS(C2085&lt;=29, "18-29", C2085&lt;=39, "30-39", C2085&lt;=49, "40-49", C2085&lt;=59, "50-59",C2085&lt;=69, "60-69", C2085&gt;=70, "70+")</f>
        <v>18-29</v>
      </c>
      <c r="E2085" t="s">
        <v>43</v>
      </c>
      <c r="F2085">
        <v>0</v>
      </c>
      <c r="G2085" t="s">
        <v>155</v>
      </c>
      <c r="H2085">
        <v>95403</v>
      </c>
      <c r="I2085">
        <v>38.488430999999999</v>
      </c>
      <c r="J2085">
        <v>-122.75283899999999</v>
      </c>
      <c r="K2085">
        <v>0</v>
      </c>
      <c r="L2085">
        <v>69</v>
      </c>
      <c r="M2085" t="str" cm="1">
        <f t="array" ref="M2085">_xlfn.IFS(L2085&lt;=12, "New (0-12 months)", L2085&lt;=36, "Mid (13-36 months)", L2085&gt;=37,"Long (37+ months)")</f>
        <v>Long (37+ months)</v>
      </c>
      <c r="N2085" t="s">
        <v>72</v>
      </c>
      <c r="O2085" t="s">
        <v>40</v>
      </c>
      <c r="P2085">
        <v>5.71</v>
      </c>
      <c r="Q2085" t="s">
        <v>40</v>
      </c>
      <c r="R2085" t="s">
        <v>40</v>
      </c>
      <c r="S2085" t="s">
        <v>55</v>
      </c>
      <c r="T2085" s="1">
        <v>73</v>
      </c>
      <c r="U2085" t="s">
        <v>40</v>
      </c>
      <c r="V2085" t="s">
        <v>40</v>
      </c>
      <c r="W2085" t="s">
        <v>40</v>
      </c>
      <c r="X2085" t="s">
        <v>43</v>
      </c>
      <c r="Y2085" t="s">
        <v>40</v>
      </c>
      <c r="Z2085" t="s">
        <v>40</v>
      </c>
      <c r="AA2085" t="s">
        <v>40</v>
      </c>
      <c r="AB2085" t="s">
        <v>40</v>
      </c>
      <c r="AC2085" t="s">
        <v>73</v>
      </c>
      <c r="AD2085" t="s">
        <v>40</v>
      </c>
      <c r="AE2085" t="s">
        <v>46</v>
      </c>
      <c r="AF2085">
        <v>110.05</v>
      </c>
      <c r="AH2085">
        <v>7430.75</v>
      </c>
      <c r="AI2085">
        <v>23.16</v>
      </c>
      <c r="AJ2085">
        <v>0</v>
      </c>
      <c r="AK2085">
        <v>393.99</v>
      </c>
      <c r="AL2085">
        <v>7801.58</v>
      </c>
      <c r="AM2085" t="s">
        <v>47</v>
      </c>
    </row>
    <row r="2086" spans="1:41" x14ac:dyDescent="0.35">
      <c r="A2086" t="s">
        <v>3030</v>
      </c>
      <c r="B2086" t="s">
        <v>39</v>
      </c>
      <c r="C2086" s="10">
        <v>58</v>
      </c>
      <c r="D2086" s="5" t="str" cm="1">
        <f t="array" ref="D2086">_xlfn.IFS(C2086&lt;=29, "18-29", C2086&lt;=39, "30-39", C2086&lt;=49, "40-49", C2086&lt;=59, "50-59",C2086&lt;=69, "60-69", C2086&gt;=70, "70+")</f>
        <v>50-59</v>
      </c>
      <c r="E2086" t="s">
        <v>43</v>
      </c>
      <c r="F2086">
        <v>0</v>
      </c>
      <c r="G2086" t="s">
        <v>1457</v>
      </c>
      <c r="H2086">
        <v>91764</v>
      </c>
      <c r="I2086">
        <v>34.074086999999999</v>
      </c>
      <c r="J2086">
        <v>-117.60561800000001</v>
      </c>
      <c r="K2086">
        <v>0</v>
      </c>
      <c r="L2086">
        <v>6</v>
      </c>
      <c r="M2086" t="str" cm="1">
        <f t="array" ref="M2086">_xlfn.IFS(L2086&lt;=12, "New (0-12 months)", L2086&lt;=36, "Mid (13-36 months)", L2086&gt;=37,"Long (37+ months)")</f>
        <v>New (0-12 months)</v>
      </c>
      <c r="N2086" t="s">
        <v>54</v>
      </c>
      <c r="O2086" t="s">
        <v>40</v>
      </c>
      <c r="P2086">
        <v>47.92</v>
      </c>
      <c r="Q2086" t="s">
        <v>43</v>
      </c>
      <c r="R2086" t="s">
        <v>40</v>
      </c>
      <c r="S2086" t="s">
        <v>55</v>
      </c>
      <c r="T2086" s="1">
        <v>25</v>
      </c>
      <c r="U2086" t="s">
        <v>43</v>
      </c>
      <c r="V2086" t="s">
        <v>43</v>
      </c>
      <c r="W2086" t="s">
        <v>43</v>
      </c>
      <c r="X2086" t="s">
        <v>43</v>
      </c>
      <c r="Y2086" t="s">
        <v>40</v>
      </c>
      <c r="Z2086" t="s">
        <v>40</v>
      </c>
      <c r="AA2086" t="s">
        <v>40</v>
      </c>
      <c r="AB2086" t="s">
        <v>40</v>
      </c>
      <c r="AC2086" t="s">
        <v>51</v>
      </c>
      <c r="AD2086" t="s">
        <v>40</v>
      </c>
      <c r="AE2086" t="s">
        <v>56</v>
      </c>
      <c r="AF2086">
        <v>89.5</v>
      </c>
      <c r="AH2086">
        <v>573.29999999999995</v>
      </c>
      <c r="AI2086">
        <v>0</v>
      </c>
      <c r="AJ2086">
        <v>0</v>
      </c>
      <c r="AK2086">
        <v>287.52</v>
      </c>
      <c r="AL2086">
        <v>860.82</v>
      </c>
      <c r="AM2086" t="s">
        <v>57</v>
      </c>
      <c r="AN2086" t="s">
        <v>58</v>
      </c>
      <c r="AO2086" t="s">
        <v>59</v>
      </c>
    </row>
    <row r="2087" spans="1:41" x14ac:dyDescent="0.35">
      <c r="A2087" t="s">
        <v>3031</v>
      </c>
      <c r="B2087" t="s">
        <v>49</v>
      </c>
      <c r="C2087" s="10">
        <v>55</v>
      </c>
      <c r="D2087" s="5" t="str" cm="1">
        <f t="array" ref="D2087">_xlfn.IFS(C2087&lt;=29, "18-29", C2087&lt;=39, "30-39", C2087&lt;=49, "40-49", C2087&lt;=59, "50-59",C2087&lt;=69, "60-69", C2087&gt;=70, "70+")</f>
        <v>50-59</v>
      </c>
      <c r="E2087" t="s">
        <v>43</v>
      </c>
      <c r="F2087">
        <v>0</v>
      </c>
      <c r="G2087" t="s">
        <v>391</v>
      </c>
      <c r="H2087">
        <v>94110</v>
      </c>
      <c r="I2087">
        <v>37.750020999999997</v>
      </c>
      <c r="J2087">
        <v>-122.415201</v>
      </c>
      <c r="K2087">
        <v>0</v>
      </c>
      <c r="L2087">
        <v>72</v>
      </c>
      <c r="M2087" t="str" cm="1">
        <f t="array" ref="M2087">_xlfn.IFS(L2087&lt;=12, "New (0-12 months)", L2087&lt;=36, "Mid (13-36 months)", L2087&gt;=37,"Long (37+ months)")</f>
        <v>Long (37+ months)</v>
      </c>
      <c r="N2087" t="s">
        <v>42</v>
      </c>
      <c r="O2087" t="s">
        <v>40</v>
      </c>
      <c r="P2087">
        <v>45.41</v>
      </c>
      <c r="Q2087" t="s">
        <v>40</v>
      </c>
      <c r="R2087" t="s">
        <v>40</v>
      </c>
      <c r="S2087" t="s">
        <v>44</v>
      </c>
      <c r="T2087" s="1">
        <v>20</v>
      </c>
      <c r="U2087" t="s">
        <v>40</v>
      </c>
      <c r="V2087" t="s">
        <v>40</v>
      </c>
      <c r="W2087" t="s">
        <v>40</v>
      </c>
      <c r="X2087" t="s">
        <v>40</v>
      </c>
      <c r="Y2087" t="s">
        <v>40</v>
      </c>
      <c r="Z2087" t="s">
        <v>40</v>
      </c>
      <c r="AA2087" t="s">
        <v>40</v>
      </c>
      <c r="AB2087" t="s">
        <v>40</v>
      </c>
      <c r="AC2087" t="s">
        <v>73</v>
      </c>
      <c r="AD2087" t="s">
        <v>43</v>
      </c>
      <c r="AE2087" t="s">
        <v>56</v>
      </c>
      <c r="AF2087">
        <v>92</v>
      </c>
      <c r="AH2087">
        <v>6632.75</v>
      </c>
      <c r="AI2087">
        <v>0</v>
      </c>
      <c r="AJ2087">
        <v>0</v>
      </c>
      <c r="AK2087">
        <v>3269.52</v>
      </c>
      <c r="AL2087">
        <v>9902.27</v>
      </c>
      <c r="AM2087" t="s">
        <v>47</v>
      </c>
    </row>
    <row r="2088" spans="1:41" x14ac:dyDescent="0.35">
      <c r="A2088" t="s">
        <v>3032</v>
      </c>
      <c r="B2088" t="s">
        <v>39</v>
      </c>
      <c r="C2088" s="10">
        <v>41</v>
      </c>
      <c r="D2088" s="5" t="str" cm="1">
        <f t="array" ref="D2088">_xlfn.IFS(C2088&lt;=29, "18-29", C2088&lt;=39, "30-39", C2088&lt;=49, "40-49", C2088&lt;=59, "50-59",C2088&lt;=69, "60-69", C2088&gt;=70, "70+")</f>
        <v>40-49</v>
      </c>
      <c r="E2088" t="s">
        <v>40</v>
      </c>
      <c r="F2088">
        <v>0</v>
      </c>
      <c r="G2088" t="s">
        <v>942</v>
      </c>
      <c r="H2088">
        <v>92831</v>
      </c>
      <c r="I2088">
        <v>33.879983000000003</v>
      </c>
      <c r="J2088">
        <v>-117.895482</v>
      </c>
      <c r="K2088">
        <v>1</v>
      </c>
      <c r="L2088">
        <v>67</v>
      </c>
      <c r="M2088" t="str" cm="1">
        <f t="array" ref="M2088">_xlfn.IFS(L2088&lt;=12, "New (0-12 months)", L2088&lt;=36, "Mid (13-36 months)", L2088&gt;=37,"Long (37+ months)")</f>
        <v>Long (37+ months)</v>
      </c>
      <c r="N2088" t="s">
        <v>72</v>
      </c>
      <c r="O2088" t="s">
        <v>40</v>
      </c>
      <c r="P2088">
        <v>3.2</v>
      </c>
      <c r="Q2088" t="s">
        <v>40</v>
      </c>
      <c r="R2088" t="s">
        <v>40</v>
      </c>
      <c r="S2088" t="s">
        <v>79</v>
      </c>
      <c r="T2088" s="1">
        <v>23</v>
      </c>
      <c r="U2088" t="s">
        <v>43</v>
      </c>
      <c r="V2088" t="s">
        <v>40</v>
      </c>
      <c r="W2088" t="s">
        <v>40</v>
      </c>
      <c r="X2088" t="s">
        <v>40</v>
      </c>
      <c r="Y2088" t="s">
        <v>40</v>
      </c>
      <c r="Z2088" t="s">
        <v>40</v>
      </c>
      <c r="AA2088" t="s">
        <v>40</v>
      </c>
      <c r="AB2088" t="s">
        <v>40</v>
      </c>
      <c r="AC2088" t="s">
        <v>73</v>
      </c>
      <c r="AD2088" t="s">
        <v>43</v>
      </c>
      <c r="AE2088" t="s">
        <v>56</v>
      </c>
      <c r="AF2088">
        <v>86.15</v>
      </c>
      <c r="AH2088">
        <v>5883.85</v>
      </c>
      <c r="AI2088">
        <v>0</v>
      </c>
      <c r="AJ2088">
        <v>0</v>
      </c>
      <c r="AK2088">
        <v>214.4</v>
      </c>
      <c r="AL2088">
        <v>6098.25</v>
      </c>
      <c r="AM2088" t="s">
        <v>47</v>
      </c>
    </row>
    <row r="2089" spans="1:41" x14ac:dyDescent="0.35">
      <c r="A2089" t="s">
        <v>3033</v>
      </c>
      <c r="B2089" t="s">
        <v>39</v>
      </c>
      <c r="C2089" s="10">
        <v>74</v>
      </c>
      <c r="D2089" s="5" t="str" cm="1">
        <f t="array" ref="D2089">_xlfn.IFS(C2089&lt;=29, "18-29", C2089&lt;=39, "30-39", C2089&lt;=49, "40-49", C2089&lt;=59, "50-59",C2089&lt;=69, "60-69", C2089&gt;=70, "70+")</f>
        <v>70+</v>
      </c>
      <c r="E2089" t="s">
        <v>40</v>
      </c>
      <c r="F2089">
        <v>0</v>
      </c>
      <c r="G2089" t="s">
        <v>441</v>
      </c>
      <c r="H2089">
        <v>90802</v>
      </c>
      <c r="I2089">
        <v>33.752524000000001</v>
      </c>
      <c r="J2089">
        <v>-118.21073699999999</v>
      </c>
      <c r="K2089">
        <v>1</v>
      </c>
      <c r="L2089">
        <v>40</v>
      </c>
      <c r="M2089" t="str" cm="1">
        <f t="array" ref="M2089">_xlfn.IFS(L2089&lt;=12, "New (0-12 months)", L2089&lt;=36, "Mid (13-36 months)", L2089&gt;=37,"Long (37+ months)")</f>
        <v>Long (37+ months)</v>
      </c>
      <c r="N2089" t="s">
        <v>42</v>
      </c>
      <c r="O2089" t="s">
        <v>40</v>
      </c>
      <c r="P2089">
        <v>19.760000000000002</v>
      </c>
      <c r="Q2089" t="s">
        <v>43</v>
      </c>
      <c r="R2089" t="s">
        <v>40</v>
      </c>
      <c r="S2089" t="s">
        <v>55</v>
      </c>
      <c r="T2089" s="1">
        <v>22</v>
      </c>
      <c r="U2089" t="s">
        <v>43</v>
      </c>
      <c r="V2089" t="s">
        <v>40</v>
      </c>
      <c r="W2089" t="s">
        <v>43</v>
      </c>
      <c r="X2089" t="s">
        <v>40</v>
      </c>
      <c r="Y2089" t="s">
        <v>40</v>
      </c>
      <c r="Z2089" t="s">
        <v>40</v>
      </c>
      <c r="AA2089" t="s">
        <v>40</v>
      </c>
      <c r="AB2089" t="s">
        <v>40</v>
      </c>
      <c r="AC2089" t="s">
        <v>45</v>
      </c>
      <c r="AD2089" t="s">
        <v>40</v>
      </c>
      <c r="AE2089" t="s">
        <v>46</v>
      </c>
      <c r="AF2089">
        <v>99.2</v>
      </c>
      <c r="AH2089">
        <v>4062.2</v>
      </c>
      <c r="AI2089">
        <v>0</v>
      </c>
      <c r="AJ2089">
        <v>0</v>
      </c>
      <c r="AK2089">
        <v>790.4</v>
      </c>
      <c r="AL2089">
        <v>4852.6000000000004</v>
      </c>
      <c r="AM2089" t="s">
        <v>57</v>
      </c>
      <c r="AN2089" t="s">
        <v>109</v>
      </c>
      <c r="AO2089" t="s">
        <v>344</v>
      </c>
    </row>
    <row r="2090" spans="1:41" x14ac:dyDescent="0.35">
      <c r="A2090" t="s">
        <v>3034</v>
      </c>
      <c r="B2090" t="s">
        <v>39</v>
      </c>
      <c r="C2090" s="10">
        <v>20</v>
      </c>
      <c r="D2090" s="5" t="str" cm="1">
        <f t="array" ref="D2090">_xlfn.IFS(C2090&lt;=29, "18-29", C2090&lt;=39, "30-39", C2090&lt;=49, "40-49", C2090&lt;=59, "50-59",C2090&lt;=69, "60-69", C2090&gt;=70, "70+")</f>
        <v>18-29</v>
      </c>
      <c r="E2090" t="s">
        <v>40</v>
      </c>
      <c r="F2090">
        <v>1</v>
      </c>
      <c r="G2090" t="s">
        <v>3035</v>
      </c>
      <c r="H2090">
        <v>95918</v>
      </c>
      <c r="I2090">
        <v>39.292333999999997</v>
      </c>
      <c r="J2090">
        <v>-121.32059700000001</v>
      </c>
      <c r="K2090">
        <v>1</v>
      </c>
      <c r="L2090">
        <v>19</v>
      </c>
      <c r="M2090" t="str" cm="1">
        <f t="array" ref="M2090">_xlfn.IFS(L2090&lt;=12, "New (0-12 months)", L2090&lt;=36, "Mid (13-36 months)", L2090&gt;=37,"Long (37+ months)")</f>
        <v>Mid (13-36 months)</v>
      </c>
      <c r="N2090" t="s">
        <v>42</v>
      </c>
      <c r="O2090" t="s">
        <v>40</v>
      </c>
      <c r="P2090">
        <v>31.58</v>
      </c>
      <c r="Q2090" t="s">
        <v>40</v>
      </c>
      <c r="R2090" t="s">
        <v>43</v>
      </c>
      <c r="S2090" t="s">
        <v>8234</v>
      </c>
      <c r="T2090" s="1">
        <v>0</v>
      </c>
      <c r="U2090" t="s">
        <v>8234</v>
      </c>
      <c r="V2090" t="s">
        <v>8234</v>
      </c>
      <c r="W2090" t="s">
        <v>8234</v>
      </c>
      <c r="X2090" t="s">
        <v>8234</v>
      </c>
      <c r="Y2090" t="s">
        <v>8234</v>
      </c>
      <c r="Z2090" t="s">
        <v>8234</v>
      </c>
      <c r="AA2090" t="s">
        <v>8234</v>
      </c>
      <c r="AB2090" t="s">
        <v>8234</v>
      </c>
      <c r="AC2090" t="s">
        <v>73</v>
      </c>
      <c r="AD2090" t="s">
        <v>40</v>
      </c>
      <c r="AE2090" t="s">
        <v>56</v>
      </c>
      <c r="AF2090">
        <v>24.9</v>
      </c>
      <c r="AH2090">
        <v>467.7</v>
      </c>
      <c r="AI2090">
        <v>0</v>
      </c>
      <c r="AJ2090">
        <v>0</v>
      </c>
      <c r="AK2090">
        <v>600.02</v>
      </c>
      <c r="AL2090">
        <v>1067.72</v>
      </c>
      <c r="AM2090" t="s">
        <v>47</v>
      </c>
    </row>
    <row r="2091" spans="1:41" x14ac:dyDescent="0.35">
      <c r="A2091" t="s">
        <v>3036</v>
      </c>
      <c r="B2091" t="s">
        <v>49</v>
      </c>
      <c r="C2091" s="10">
        <v>25</v>
      </c>
      <c r="D2091" s="5" t="str" cm="1">
        <f t="array" ref="D2091">_xlfn.IFS(C2091&lt;=29, "18-29", C2091&lt;=39, "30-39", C2091&lt;=49, "40-49", C2091&lt;=59, "50-59",C2091&lt;=69, "60-69", C2091&gt;=70, "70+")</f>
        <v>18-29</v>
      </c>
      <c r="E2091" t="s">
        <v>43</v>
      </c>
      <c r="F2091">
        <v>0</v>
      </c>
      <c r="G2091" t="s">
        <v>2243</v>
      </c>
      <c r="H2091">
        <v>92363</v>
      </c>
      <c r="I2091">
        <v>34.711224000000001</v>
      </c>
      <c r="J2091">
        <v>-114.70225600000001</v>
      </c>
      <c r="K2091">
        <v>0</v>
      </c>
      <c r="L2091">
        <v>70</v>
      </c>
      <c r="M2091" t="str" cm="1">
        <f t="array" ref="M2091">_xlfn.IFS(L2091&lt;=12, "New (0-12 months)", L2091&lt;=36, "Mid (13-36 months)", L2091&gt;=37,"Long (37+ months)")</f>
        <v>Long (37+ months)</v>
      </c>
      <c r="N2091" t="s">
        <v>72</v>
      </c>
      <c r="O2091" t="s">
        <v>43</v>
      </c>
      <c r="P2091">
        <v>0</v>
      </c>
      <c r="Q2091" t="s">
        <v>8234</v>
      </c>
      <c r="R2091" t="s">
        <v>40</v>
      </c>
      <c r="S2091" t="s">
        <v>79</v>
      </c>
      <c r="T2091" s="1">
        <v>59</v>
      </c>
      <c r="U2091" t="s">
        <v>43</v>
      </c>
      <c r="V2091" t="s">
        <v>43</v>
      </c>
      <c r="W2091" t="s">
        <v>43</v>
      </c>
      <c r="X2091" t="s">
        <v>40</v>
      </c>
      <c r="Y2091" t="s">
        <v>43</v>
      </c>
      <c r="Z2091" t="s">
        <v>40</v>
      </c>
      <c r="AA2091" t="s">
        <v>40</v>
      </c>
      <c r="AB2091" t="s">
        <v>40</v>
      </c>
      <c r="AC2091" t="s">
        <v>73</v>
      </c>
      <c r="AD2091" t="s">
        <v>40</v>
      </c>
      <c r="AE2091" t="s">
        <v>183</v>
      </c>
      <c r="AF2091">
        <v>40.049999999999997</v>
      </c>
      <c r="AH2091">
        <v>2799.75</v>
      </c>
      <c r="AI2091">
        <v>0</v>
      </c>
      <c r="AJ2091">
        <v>0</v>
      </c>
      <c r="AK2091">
        <v>0</v>
      </c>
      <c r="AL2091">
        <v>2799.75</v>
      </c>
      <c r="AM2091" t="s">
        <v>47</v>
      </c>
    </row>
    <row r="2092" spans="1:41" x14ac:dyDescent="0.35">
      <c r="A2092" t="s">
        <v>3037</v>
      </c>
      <c r="B2092" t="s">
        <v>39</v>
      </c>
      <c r="C2092" s="10">
        <v>23</v>
      </c>
      <c r="D2092" s="5" t="str" cm="1">
        <f t="array" ref="D2092">_xlfn.IFS(C2092&lt;=29, "18-29", C2092&lt;=39, "30-39", C2092&lt;=49, "40-49", C2092&lt;=59, "50-59",C2092&lt;=69, "60-69", C2092&gt;=70, "70+")</f>
        <v>18-29</v>
      </c>
      <c r="E2092" t="s">
        <v>43</v>
      </c>
      <c r="F2092">
        <v>0</v>
      </c>
      <c r="G2092" t="s">
        <v>322</v>
      </c>
      <c r="H2092">
        <v>95833</v>
      </c>
      <c r="I2092">
        <v>38.619048999999997</v>
      </c>
      <c r="J2092">
        <v>-121.51755199999999</v>
      </c>
      <c r="K2092">
        <v>0</v>
      </c>
      <c r="L2092">
        <v>21</v>
      </c>
      <c r="M2092" t="str" cm="1">
        <f t="array" ref="M2092">_xlfn.IFS(L2092&lt;=12, "New (0-12 months)", L2092&lt;=36, "Mid (13-36 months)", L2092&gt;=37,"Long (37+ months)")</f>
        <v>Mid (13-36 months)</v>
      </c>
      <c r="N2092" t="s">
        <v>42</v>
      </c>
      <c r="O2092" t="s">
        <v>40</v>
      </c>
      <c r="P2092">
        <v>17.350000000000001</v>
      </c>
      <c r="Q2092" t="s">
        <v>43</v>
      </c>
      <c r="R2092" t="s">
        <v>40</v>
      </c>
      <c r="S2092" t="s">
        <v>79</v>
      </c>
      <c r="T2092" s="1">
        <v>71</v>
      </c>
      <c r="U2092" t="s">
        <v>40</v>
      </c>
      <c r="V2092" t="s">
        <v>40</v>
      </c>
      <c r="W2092" t="s">
        <v>43</v>
      </c>
      <c r="X2092" t="s">
        <v>40</v>
      </c>
      <c r="Y2092" t="s">
        <v>40</v>
      </c>
      <c r="Z2092" t="s">
        <v>43</v>
      </c>
      <c r="AA2092" t="s">
        <v>43</v>
      </c>
      <c r="AB2092" t="s">
        <v>43</v>
      </c>
      <c r="AC2092" t="s">
        <v>73</v>
      </c>
      <c r="AD2092" t="s">
        <v>43</v>
      </c>
      <c r="AE2092" t="s">
        <v>46</v>
      </c>
      <c r="AF2092">
        <v>71.05</v>
      </c>
      <c r="AH2092">
        <v>1524.85</v>
      </c>
      <c r="AI2092">
        <v>16.91</v>
      </c>
      <c r="AJ2092">
        <v>140</v>
      </c>
      <c r="AK2092">
        <v>364.35</v>
      </c>
      <c r="AL2092">
        <v>2012.29</v>
      </c>
      <c r="AM2092" t="s">
        <v>47</v>
      </c>
    </row>
    <row r="2093" spans="1:41" x14ac:dyDescent="0.35">
      <c r="A2093" t="s">
        <v>3038</v>
      </c>
      <c r="B2093" t="s">
        <v>49</v>
      </c>
      <c r="C2093" s="10">
        <v>76</v>
      </c>
      <c r="D2093" s="5" t="str" cm="1">
        <f t="array" ref="D2093">_xlfn.IFS(C2093&lt;=29, "18-29", C2093&lt;=39, "30-39", C2093&lt;=49, "40-49", C2093&lt;=59, "50-59",C2093&lt;=69, "60-69", C2093&gt;=70, "70+")</f>
        <v>70+</v>
      </c>
      <c r="E2093" t="s">
        <v>40</v>
      </c>
      <c r="F2093">
        <v>0</v>
      </c>
      <c r="G2093" t="s">
        <v>3039</v>
      </c>
      <c r="H2093">
        <v>95222</v>
      </c>
      <c r="I2093">
        <v>38.071326999999997</v>
      </c>
      <c r="J2093">
        <v>-120.632221</v>
      </c>
      <c r="K2093">
        <v>1</v>
      </c>
      <c r="L2093">
        <v>32</v>
      </c>
      <c r="M2093" t="str" cm="1">
        <f t="array" ref="M2093">_xlfn.IFS(L2093&lt;=12, "New (0-12 months)", L2093&lt;=36, "Mid (13-36 months)", L2093&gt;=37,"Long (37+ months)")</f>
        <v>Mid (13-36 months)</v>
      </c>
      <c r="N2093" t="s">
        <v>129</v>
      </c>
      <c r="O2093" t="s">
        <v>40</v>
      </c>
      <c r="P2093">
        <v>43.51</v>
      </c>
      <c r="Q2093" t="s">
        <v>40</v>
      </c>
      <c r="R2093" t="s">
        <v>40</v>
      </c>
      <c r="S2093" t="s">
        <v>55</v>
      </c>
      <c r="T2093" s="1">
        <v>22</v>
      </c>
      <c r="U2093" t="s">
        <v>43</v>
      </c>
      <c r="V2093" t="s">
        <v>43</v>
      </c>
      <c r="W2093" t="s">
        <v>40</v>
      </c>
      <c r="X2093" t="s">
        <v>40</v>
      </c>
      <c r="Y2093" t="s">
        <v>40</v>
      </c>
      <c r="Z2093" t="s">
        <v>40</v>
      </c>
      <c r="AA2093" t="s">
        <v>43</v>
      </c>
      <c r="AB2093" t="s">
        <v>40</v>
      </c>
      <c r="AC2093" t="s">
        <v>51</v>
      </c>
      <c r="AD2093" t="s">
        <v>40</v>
      </c>
      <c r="AE2093" t="s">
        <v>56</v>
      </c>
      <c r="AF2093">
        <v>104.9</v>
      </c>
      <c r="AH2093">
        <v>3351.55</v>
      </c>
      <c r="AI2093">
        <v>33.729999999999997</v>
      </c>
      <c r="AJ2093">
        <v>0</v>
      </c>
      <c r="AK2093">
        <v>1392.32</v>
      </c>
      <c r="AL2093">
        <v>4710.1400000000003</v>
      </c>
      <c r="AM2093" t="s">
        <v>57</v>
      </c>
      <c r="AN2093" t="s">
        <v>121</v>
      </c>
      <c r="AO2093" t="s">
        <v>195</v>
      </c>
    </row>
    <row r="2094" spans="1:41" x14ac:dyDescent="0.35">
      <c r="A2094" t="s">
        <v>3040</v>
      </c>
      <c r="B2094" t="s">
        <v>49</v>
      </c>
      <c r="C2094" s="10">
        <v>69</v>
      </c>
      <c r="D2094" s="5" t="str" cm="1">
        <f t="array" ref="D2094">_xlfn.IFS(C2094&lt;=29, "18-29", C2094&lt;=39, "30-39", C2094&lt;=49, "40-49", C2094&lt;=59, "50-59",C2094&lt;=69, "60-69", C2094&gt;=70, "70+")</f>
        <v>60-69</v>
      </c>
      <c r="E2094" t="s">
        <v>40</v>
      </c>
      <c r="F2094">
        <v>1</v>
      </c>
      <c r="G2094" t="s">
        <v>1226</v>
      </c>
      <c r="H2094">
        <v>91506</v>
      </c>
      <c r="I2094">
        <v>34.169705999999998</v>
      </c>
      <c r="J2094">
        <v>-118.323548</v>
      </c>
      <c r="K2094">
        <v>1</v>
      </c>
      <c r="L2094">
        <v>29</v>
      </c>
      <c r="M2094" t="str" cm="1">
        <f t="array" ref="M2094">_xlfn.IFS(L2094&lt;=12, "New (0-12 months)", L2094&lt;=36, "Mid (13-36 months)", L2094&gt;=37,"Long (37+ months)")</f>
        <v>Mid (13-36 months)</v>
      </c>
      <c r="N2094" t="s">
        <v>129</v>
      </c>
      <c r="O2094" t="s">
        <v>40</v>
      </c>
      <c r="P2094">
        <v>49.36</v>
      </c>
      <c r="Q2094" t="s">
        <v>40</v>
      </c>
      <c r="R2094" t="s">
        <v>40</v>
      </c>
      <c r="S2094" t="s">
        <v>55</v>
      </c>
      <c r="T2094" s="1">
        <v>19</v>
      </c>
      <c r="U2094" t="s">
        <v>43</v>
      </c>
      <c r="V2094" t="s">
        <v>43</v>
      </c>
      <c r="W2094" t="s">
        <v>40</v>
      </c>
      <c r="X2094" t="s">
        <v>43</v>
      </c>
      <c r="Y2094" t="s">
        <v>40</v>
      </c>
      <c r="Z2094" t="s">
        <v>40</v>
      </c>
      <c r="AA2094" t="s">
        <v>43</v>
      </c>
      <c r="AB2094" t="s">
        <v>40</v>
      </c>
      <c r="AC2094" t="s">
        <v>51</v>
      </c>
      <c r="AD2094" t="s">
        <v>40</v>
      </c>
      <c r="AE2094" t="s">
        <v>56</v>
      </c>
      <c r="AF2094">
        <v>103.95</v>
      </c>
      <c r="AH2094">
        <v>2964.8</v>
      </c>
      <c r="AI2094">
        <v>0</v>
      </c>
      <c r="AJ2094">
        <v>0</v>
      </c>
      <c r="AK2094">
        <v>1431.44</v>
      </c>
      <c r="AL2094">
        <v>4396.24</v>
      </c>
      <c r="AM2094" t="s">
        <v>47</v>
      </c>
    </row>
    <row r="2095" spans="1:41" x14ac:dyDescent="0.35">
      <c r="A2095" t="s">
        <v>3041</v>
      </c>
      <c r="B2095" t="s">
        <v>39</v>
      </c>
      <c r="C2095" s="10">
        <v>25</v>
      </c>
      <c r="D2095" s="5" t="str" cm="1">
        <f t="array" ref="D2095">_xlfn.IFS(C2095&lt;=29, "18-29", C2095&lt;=39, "30-39", C2095&lt;=49, "40-49", C2095&lt;=59, "50-59",C2095&lt;=69, "60-69", C2095&gt;=70, "70+")</f>
        <v>18-29</v>
      </c>
      <c r="E2095" t="s">
        <v>43</v>
      </c>
      <c r="F2095">
        <v>0</v>
      </c>
      <c r="G2095" t="s">
        <v>2563</v>
      </c>
      <c r="H2095">
        <v>92563</v>
      </c>
      <c r="I2095">
        <v>33.581045000000003</v>
      </c>
      <c r="J2095">
        <v>-117.14718999999999</v>
      </c>
      <c r="K2095">
        <v>0</v>
      </c>
      <c r="L2095">
        <v>29</v>
      </c>
      <c r="M2095" t="str" cm="1">
        <f t="array" ref="M2095">_xlfn.IFS(L2095&lt;=12, "New (0-12 months)", L2095&lt;=36, "Mid (13-36 months)", L2095&gt;=37,"Long (37+ months)")</f>
        <v>Mid (13-36 months)</v>
      </c>
      <c r="N2095" t="s">
        <v>129</v>
      </c>
      <c r="O2095" t="s">
        <v>40</v>
      </c>
      <c r="P2095">
        <v>16.38</v>
      </c>
      <c r="Q2095" t="s">
        <v>40</v>
      </c>
      <c r="R2095" t="s">
        <v>40</v>
      </c>
      <c r="S2095" t="s">
        <v>55</v>
      </c>
      <c r="T2095" s="1">
        <v>82</v>
      </c>
      <c r="U2095" t="s">
        <v>43</v>
      </c>
      <c r="V2095" t="s">
        <v>43</v>
      </c>
      <c r="W2095" t="s">
        <v>43</v>
      </c>
      <c r="X2095" t="s">
        <v>43</v>
      </c>
      <c r="Y2095" t="s">
        <v>43</v>
      </c>
      <c r="Z2095" t="s">
        <v>43</v>
      </c>
      <c r="AA2095" t="s">
        <v>43</v>
      </c>
      <c r="AB2095" t="s">
        <v>40</v>
      </c>
      <c r="AC2095" t="s">
        <v>51</v>
      </c>
      <c r="AD2095" t="s">
        <v>40</v>
      </c>
      <c r="AE2095" t="s">
        <v>56</v>
      </c>
      <c r="AF2095">
        <v>74.2</v>
      </c>
      <c r="AH2095">
        <v>1993.25</v>
      </c>
      <c r="AI2095">
        <v>0</v>
      </c>
      <c r="AJ2095">
        <v>0</v>
      </c>
      <c r="AK2095">
        <v>475.02</v>
      </c>
      <c r="AL2095">
        <v>2468.27</v>
      </c>
      <c r="AM2095" t="s">
        <v>47</v>
      </c>
    </row>
    <row r="2096" spans="1:41" x14ac:dyDescent="0.35">
      <c r="A2096" t="s">
        <v>3042</v>
      </c>
      <c r="B2096" t="s">
        <v>39</v>
      </c>
      <c r="C2096" s="10">
        <v>22</v>
      </c>
      <c r="D2096" s="5" t="str" cm="1">
        <f t="array" ref="D2096">_xlfn.IFS(C2096&lt;=29, "18-29", C2096&lt;=39, "30-39", C2096&lt;=49, "40-49", C2096&lt;=59, "50-59",C2096&lt;=69, "60-69", C2096&gt;=70, "70+")</f>
        <v>18-29</v>
      </c>
      <c r="E2096" t="s">
        <v>40</v>
      </c>
      <c r="F2096">
        <v>0</v>
      </c>
      <c r="G2096" t="s">
        <v>3043</v>
      </c>
      <c r="H2096">
        <v>93060</v>
      </c>
      <c r="I2096">
        <v>34.402343000000002</v>
      </c>
      <c r="J2096">
        <v>-119.094824</v>
      </c>
      <c r="K2096">
        <v>0</v>
      </c>
      <c r="L2096">
        <v>25</v>
      </c>
      <c r="M2096" t="str" cm="1">
        <f t="array" ref="M2096">_xlfn.IFS(L2096&lt;=12, "New (0-12 months)", L2096&lt;=36, "Mid (13-36 months)", L2096&gt;=37,"Long (37+ months)")</f>
        <v>Mid (13-36 months)</v>
      </c>
      <c r="N2096" t="s">
        <v>42</v>
      </c>
      <c r="O2096" t="s">
        <v>40</v>
      </c>
      <c r="P2096">
        <v>29.81</v>
      </c>
      <c r="Q2096" t="s">
        <v>43</v>
      </c>
      <c r="R2096" t="s">
        <v>40</v>
      </c>
      <c r="S2096" t="s">
        <v>55</v>
      </c>
      <c r="T2096" s="1">
        <v>52</v>
      </c>
      <c r="U2096" t="s">
        <v>43</v>
      </c>
      <c r="V2096" t="s">
        <v>43</v>
      </c>
      <c r="W2096" t="s">
        <v>43</v>
      </c>
      <c r="X2096" t="s">
        <v>40</v>
      </c>
      <c r="Y2096" t="s">
        <v>40</v>
      </c>
      <c r="Z2096" t="s">
        <v>40</v>
      </c>
      <c r="AA2096" t="s">
        <v>40</v>
      </c>
      <c r="AB2096" t="s">
        <v>43</v>
      </c>
      <c r="AC2096" t="s">
        <v>51</v>
      </c>
      <c r="AD2096" t="s">
        <v>40</v>
      </c>
      <c r="AE2096" t="s">
        <v>56</v>
      </c>
      <c r="AF2096">
        <v>95.15</v>
      </c>
      <c r="AH2096">
        <v>2395.6999999999998</v>
      </c>
      <c r="AI2096">
        <v>0</v>
      </c>
      <c r="AJ2096">
        <v>80</v>
      </c>
      <c r="AK2096">
        <v>745.25</v>
      </c>
      <c r="AL2096">
        <v>3220.95</v>
      </c>
      <c r="AM2096" t="s">
        <v>47</v>
      </c>
    </row>
    <row r="2097" spans="1:41" x14ac:dyDescent="0.35">
      <c r="A2097" t="s">
        <v>3044</v>
      </c>
      <c r="B2097" t="s">
        <v>49</v>
      </c>
      <c r="C2097" s="10">
        <v>73</v>
      </c>
      <c r="D2097" s="5" t="str" cm="1">
        <f t="array" ref="D2097">_xlfn.IFS(C2097&lt;=29, "18-29", C2097&lt;=39, "30-39", C2097&lt;=49, "40-49", C2097&lt;=59, "50-59",C2097&lt;=69, "60-69", C2097&gt;=70, "70+")</f>
        <v>70+</v>
      </c>
      <c r="E2097" t="s">
        <v>43</v>
      </c>
      <c r="F2097">
        <v>0</v>
      </c>
      <c r="G2097" t="s">
        <v>3045</v>
      </c>
      <c r="H2097">
        <v>91354</v>
      </c>
      <c r="I2097">
        <v>34.457005000000002</v>
      </c>
      <c r="J2097">
        <v>-118.57372599999999</v>
      </c>
      <c r="K2097">
        <v>0</v>
      </c>
      <c r="L2097">
        <v>55</v>
      </c>
      <c r="M2097" t="str" cm="1">
        <f t="array" ref="M2097">_xlfn.IFS(L2097&lt;=12, "New (0-12 months)", L2097&lt;=36, "Mid (13-36 months)", L2097&gt;=37,"Long (37+ months)")</f>
        <v>Long (37+ months)</v>
      </c>
      <c r="N2097" t="s">
        <v>76</v>
      </c>
      <c r="O2097" t="s">
        <v>40</v>
      </c>
      <c r="P2097">
        <v>8.93</v>
      </c>
      <c r="Q2097" t="s">
        <v>40</v>
      </c>
      <c r="R2097" t="s">
        <v>40</v>
      </c>
      <c r="S2097" t="s">
        <v>55</v>
      </c>
      <c r="T2097" s="1">
        <v>21</v>
      </c>
      <c r="U2097" t="s">
        <v>40</v>
      </c>
      <c r="V2097" t="s">
        <v>43</v>
      </c>
      <c r="W2097" t="s">
        <v>43</v>
      </c>
      <c r="X2097" t="s">
        <v>43</v>
      </c>
      <c r="Y2097" t="s">
        <v>40</v>
      </c>
      <c r="Z2097" t="s">
        <v>40</v>
      </c>
      <c r="AA2097" t="s">
        <v>40</v>
      </c>
      <c r="AB2097" t="s">
        <v>40</v>
      </c>
      <c r="AC2097" t="s">
        <v>51</v>
      </c>
      <c r="AD2097" t="s">
        <v>40</v>
      </c>
      <c r="AE2097" t="s">
        <v>56</v>
      </c>
      <c r="AF2097">
        <v>98.8</v>
      </c>
      <c r="AH2097">
        <v>5617.75</v>
      </c>
      <c r="AI2097">
        <v>0</v>
      </c>
      <c r="AJ2097">
        <v>0</v>
      </c>
      <c r="AK2097">
        <v>491.15</v>
      </c>
      <c r="AL2097">
        <v>6108.9</v>
      </c>
      <c r="AM2097" t="s">
        <v>57</v>
      </c>
      <c r="AN2097" t="s">
        <v>117</v>
      </c>
      <c r="AO2097" t="s">
        <v>466</v>
      </c>
    </row>
    <row r="2098" spans="1:41" x14ac:dyDescent="0.35">
      <c r="A2098" t="s">
        <v>3046</v>
      </c>
      <c r="B2098" t="s">
        <v>39</v>
      </c>
      <c r="C2098" s="10">
        <v>54</v>
      </c>
      <c r="D2098" s="5" t="str" cm="1">
        <f t="array" ref="D2098">_xlfn.IFS(C2098&lt;=29, "18-29", C2098&lt;=39, "30-39", C2098&lt;=49, "40-49", C2098&lt;=59, "50-59",C2098&lt;=69, "60-69", C2098&gt;=70, "70+")</f>
        <v>50-59</v>
      </c>
      <c r="E2098" t="s">
        <v>40</v>
      </c>
      <c r="F2098">
        <v>0</v>
      </c>
      <c r="G2098" t="s">
        <v>3047</v>
      </c>
      <c r="H2098">
        <v>93667</v>
      </c>
      <c r="I2098">
        <v>36.993665999999997</v>
      </c>
      <c r="J2098">
        <v>-119.34826700000001</v>
      </c>
      <c r="K2098">
        <v>4</v>
      </c>
      <c r="L2098">
        <v>55</v>
      </c>
      <c r="M2098" t="str" cm="1">
        <f t="array" ref="M2098">_xlfn.IFS(L2098&lt;=12, "New (0-12 months)", L2098&lt;=36, "Mid (13-36 months)", L2098&gt;=37,"Long (37+ months)")</f>
        <v>Long (37+ months)</v>
      </c>
      <c r="N2098" t="s">
        <v>76</v>
      </c>
      <c r="O2098" t="s">
        <v>40</v>
      </c>
      <c r="P2098">
        <v>33.659999999999997</v>
      </c>
      <c r="Q2098" t="s">
        <v>40</v>
      </c>
      <c r="R2098" t="s">
        <v>40</v>
      </c>
      <c r="S2098" t="s">
        <v>55</v>
      </c>
      <c r="T2098" s="1">
        <v>25</v>
      </c>
      <c r="U2098" t="s">
        <v>43</v>
      </c>
      <c r="V2098" t="s">
        <v>40</v>
      </c>
      <c r="W2098" t="s">
        <v>40</v>
      </c>
      <c r="X2098" t="s">
        <v>43</v>
      </c>
      <c r="Y2098" t="s">
        <v>40</v>
      </c>
      <c r="Z2098" t="s">
        <v>40</v>
      </c>
      <c r="AA2098" t="s">
        <v>40</v>
      </c>
      <c r="AB2098" t="s">
        <v>40</v>
      </c>
      <c r="AC2098" t="s">
        <v>51</v>
      </c>
      <c r="AD2098" t="s">
        <v>40</v>
      </c>
      <c r="AE2098" t="s">
        <v>46</v>
      </c>
      <c r="AF2098">
        <v>103.65</v>
      </c>
      <c r="AH2098">
        <v>5676.65</v>
      </c>
      <c r="AI2098">
        <v>0</v>
      </c>
      <c r="AJ2098">
        <v>0</v>
      </c>
      <c r="AK2098">
        <v>1851.3</v>
      </c>
      <c r="AL2098">
        <v>7527.95</v>
      </c>
      <c r="AM2098" t="s">
        <v>47</v>
      </c>
    </row>
    <row r="2099" spans="1:41" x14ac:dyDescent="0.35">
      <c r="A2099" t="s">
        <v>3048</v>
      </c>
      <c r="B2099" t="s">
        <v>39</v>
      </c>
      <c r="C2099" s="10">
        <v>34</v>
      </c>
      <c r="D2099" s="5" t="str" cm="1">
        <f t="array" ref="D2099">_xlfn.IFS(C2099&lt;=29, "18-29", C2099&lt;=39, "30-39", C2099&lt;=49, "40-49", C2099&lt;=59, "50-59",C2099&lt;=69, "60-69", C2099&gt;=70, "70+")</f>
        <v>30-39</v>
      </c>
      <c r="E2099" t="s">
        <v>43</v>
      </c>
      <c r="F2099">
        <v>0</v>
      </c>
      <c r="G2099" t="s">
        <v>3049</v>
      </c>
      <c r="H2099">
        <v>95633</v>
      </c>
      <c r="I2099">
        <v>38.852544000000002</v>
      </c>
      <c r="J2099">
        <v>-120.83766900000001</v>
      </c>
      <c r="K2099">
        <v>0</v>
      </c>
      <c r="L2099">
        <v>2</v>
      </c>
      <c r="M2099" t="str" cm="1">
        <f t="array" ref="M2099">_xlfn.IFS(L2099&lt;=12, "New (0-12 months)", L2099&lt;=36, "Mid (13-36 months)", L2099&gt;=37,"Long (37+ months)")</f>
        <v>New (0-12 months)</v>
      </c>
      <c r="N2099" t="s">
        <v>42</v>
      </c>
      <c r="O2099" t="s">
        <v>40</v>
      </c>
      <c r="P2099">
        <v>42.89</v>
      </c>
      <c r="Q2099" t="s">
        <v>40</v>
      </c>
      <c r="R2099" t="s">
        <v>40</v>
      </c>
      <c r="S2099" t="s">
        <v>55</v>
      </c>
      <c r="T2099" s="1">
        <v>13</v>
      </c>
      <c r="U2099" t="s">
        <v>43</v>
      </c>
      <c r="V2099" t="s">
        <v>43</v>
      </c>
      <c r="W2099" t="s">
        <v>43</v>
      </c>
      <c r="X2099" t="s">
        <v>43</v>
      </c>
      <c r="Y2099" t="s">
        <v>40</v>
      </c>
      <c r="Z2099" t="s">
        <v>40</v>
      </c>
      <c r="AA2099" t="s">
        <v>40</v>
      </c>
      <c r="AB2099" t="s">
        <v>40</v>
      </c>
      <c r="AC2099" t="s">
        <v>51</v>
      </c>
      <c r="AD2099" t="s">
        <v>40</v>
      </c>
      <c r="AE2099" t="s">
        <v>56</v>
      </c>
      <c r="AF2099">
        <v>94.2</v>
      </c>
      <c r="AH2099">
        <v>193.8</v>
      </c>
      <c r="AI2099">
        <v>0</v>
      </c>
      <c r="AJ2099">
        <v>0</v>
      </c>
      <c r="AK2099">
        <v>85.78</v>
      </c>
      <c r="AL2099">
        <v>279.58</v>
      </c>
      <c r="AM2099" t="s">
        <v>57</v>
      </c>
      <c r="AN2099" t="s">
        <v>63</v>
      </c>
      <c r="AO2099" t="s">
        <v>559</v>
      </c>
    </row>
    <row r="2100" spans="1:41" x14ac:dyDescent="0.35">
      <c r="A2100" t="s">
        <v>3050</v>
      </c>
      <c r="B2100" t="s">
        <v>39</v>
      </c>
      <c r="C2100" s="10">
        <v>28</v>
      </c>
      <c r="D2100" s="5" t="str" cm="1">
        <f t="array" ref="D2100">_xlfn.IFS(C2100&lt;=29, "18-29", C2100&lt;=39, "30-39", C2100&lt;=49, "40-49", C2100&lt;=59, "50-59",C2100&lt;=69, "60-69", C2100&gt;=70, "70+")</f>
        <v>18-29</v>
      </c>
      <c r="E2100" t="s">
        <v>43</v>
      </c>
      <c r="F2100">
        <v>0</v>
      </c>
      <c r="G2100" t="s">
        <v>245</v>
      </c>
      <c r="H2100">
        <v>92028</v>
      </c>
      <c r="I2100">
        <v>33.362575</v>
      </c>
      <c r="J2100">
        <v>-117.299644</v>
      </c>
      <c r="K2100">
        <v>0</v>
      </c>
      <c r="L2100">
        <v>2</v>
      </c>
      <c r="M2100" t="str" cm="1">
        <f t="array" ref="M2100">_xlfn.IFS(L2100&lt;=12, "New (0-12 months)", L2100&lt;=36, "Mid (13-36 months)", L2100&gt;=37,"Long (37+ months)")</f>
        <v>New (0-12 months)</v>
      </c>
      <c r="N2100" t="s">
        <v>42</v>
      </c>
      <c r="O2100" t="s">
        <v>40</v>
      </c>
      <c r="P2100">
        <v>13.89</v>
      </c>
      <c r="Q2100" t="s">
        <v>43</v>
      </c>
      <c r="R2100" t="s">
        <v>43</v>
      </c>
      <c r="S2100" t="s">
        <v>8234</v>
      </c>
      <c r="T2100" s="1">
        <v>0</v>
      </c>
      <c r="U2100" t="s">
        <v>8234</v>
      </c>
      <c r="V2100" t="s">
        <v>8234</v>
      </c>
      <c r="W2100" t="s">
        <v>8234</v>
      </c>
      <c r="X2100" t="s">
        <v>8234</v>
      </c>
      <c r="Y2100" t="s">
        <v>8234</v>
      </c>
      <c r="Z2100" t="s">
        <v>8234</v>
      </c>
      <c r="AA2100" t="s">
        <v>8234</v>
      </c>
      <c r="AB2100" t="s">
        <v>8234</v>
      </c>
      <c r="AC2100" t="s">
        <v>51</v>
      </c>
      <c r="AD2100" t="s">
        <v>40</v>
      </c>
      <c r="AE2100" t="s">
        <v>56</v>
      </c>
      <c r="AF2100">
        <v>20.7</v>
      </c>
      <c r="AH2100">
        <v>39.85</v>
      </c>
      <c r="AI2100">
        <v>0</v>
      </c>
      <c r="AJ2100">
        <v>0</v>
      </c>
      <c r="AK2100">
        <v>27.78</v>
      </c>
      <c r="AL2100">
        <v>67.63</v>
      </c>
      <c r="AM2100" t="s">
        <v>98</v>
      </c>
    </row>
    <row r="2101" spans="1:41" x14ac:dyDescent="0.35">
      <c r="A2101" t="s">
        <v>3051</v>
      </c>
      <c r="B2101" t="s">
        <v>49</v>
      </c>
      <c r="C2101" s="10">
        <v>58</v>
      </c>
      <c r="D2101" s="5" t="str" cm="1">
        <f t="array" ref="D2101">_xlfn.IFS(C2101&lt;=29, "18-29", C2101&lt;=39, "30-39", C2101&lt;=49, "40-49", C2101&lt;=59, "50-59",C2101&lt;=69, "60-69", C2101&gt;=70, "70+")</f>
        <v>50-59</v>
      </c>
      <c r="E2101" t="s">
        <v>43</v>
      </c>
      <c r="F2101">
        <v>0</v>
      </c>
      <c r="G2101" t="s">
        <v>3052</v>
      </c>
      <c r="H2101">
        <v>93624</v>
      </c>
      <c r="I2101">
        <v>36.397745</v>
      </c>
      <c r="J2101">
        <v>-120.119911</v>
      </c>
      <c r="K2101">
        <v>0</v>
      </c>
      <c r="L2101">
        <v>62</v>
      </c>
      <c r="M2101" t="str" cm="1">
        <f t="array" ref="M2101">_xlfn.IFS(L2101&lt;=12, "New (0-12 months)", L2101&lt;=36, "Mid (13-36 months)", L2101&gt;=37,"Long (37+ months)")</f>
        <v>Long (37+ months)</v>
      </c>
      <c r="N2101" t="s">
        <v>76</v>
      </c>
      <c r="O2101" t="s">
        <v>40</v>
      </c>
      <c r="P2101">
        <v>22.64</v>
      </c>
      <c r="Q2101" t="s">
        <v>40</v>
      </c>
      <c r="R2101" t="s">
        <v>40</v>
      </c>
      <c r="S2101" t="s">
        <v>55</v>
      </c>
      <c r="T2101" s="1">
        <v>9</v>
      </c>
      <c r="U2101" t="s">
        <v>43</v>
      </c>
      <c r="V2101" t="s">
        <v>43</v>
      </c>
      <c r="W2101" t="s">
        <v>40</v>
      </c>
      <c r="X2101" t="s">
        <v>43</v>
      </c>
      <c r="Y2101" t="s">
        <v>40</v>
      </c>
      <c r="Z2101" t="s">
        <v>40</v>
      </c>
      <c r="AA2101" t="s">
        <v>40</v>
      </c>
      <c r="AB2101" t="s">
        <v>40</v>
      </c>
      <c r="AC2101" t="s">
        <v>45</v>
      </c>
      <c r="AD2101" t="s">
        <v>40</v>
      </c>
      <c r="AE2101" t="s">
        <v>56</v>
      </c>
      <c r="AF2101">
        <v>96.75</v>
      </c>
      <c r="AH2101">
        <v>6125.4</v>
      </c>
      <c r="AI2101">
        <v>0</v>
      </c>
      <c r="AJ2101">
        <v>0</v>
      </c>
      <c r="AK2101">
        <v>1403.68</v>
      </c>
      <c r="AL2101">
        <v>7529.08</v>
      </c>
      <c r="AM2101" t="s">
        <v>57</v>
      </c>
      <c r="AN2101" t="s">
        <v>121</v>
      </c>
      <c r="AO2101" t="s">
        <v>122</v>
      </c>
    </row>
    <row r="2102" spans="1:41" x14ac:dyDescent="0.35">
      <c r="A2102" t="s">
        <v>3053</v>
      </c>
      <c r="B2102" t="s">
        <v>49</v>
      </c>
      <c r="C2102" s="10">
        <v>41</v>
      </c>
      <c r="D2102" s="5" t="str" cm="1">
        <f t="array" ref="D2102">_xlfn.IFS(C2102&lt;=29, "18-29", C2102&lt;=39, "30-39", C2102&lt;=49, "40-49", C2102&lt;=59, "50-59",C2102&lt;=69, "60-69", C2102&gt;=70, "70+")</f>
        <v>40-49</v>
      </c>
      <c r="E2102" t="s">
        <v>43</v>
      </c>
      <c r="F2102">
        <v>3</v>
      </c>
      <c r="G2102" t="s">
        <v>3054</v>
      </c>
      <c r="H2102">
        <v>95631</v>
      </c>
      <c r="I2102">
        <v>39.031875999999997</v>
      </c>
      <c r="J2102">
        <v>-120.81114100000001</v>
      </c>
      <c r="K2102">
        <v>0</v>
      </c>
      <c r="L2102">
        <v>19</v>
      </c>
      <c r="M2102" t="str" cm="1">
        <f t="array" ref="M2102">_xlfn.IFS(L2102&lt;=12, "New (0-12 months)", L2102&lt;=36, "Mid (13-36 months)", L2102&gt;=37,"Long (37+ months)")</f>
        <v>Mid (13-36 months)</v>
      </c>
      <c r="N2102" t="s">
        <v>62</v>
      </c>
      <c r="O2102" t="s">
        <v>40</v>
      </c>
      <c r="P2102">
        <v>24.1</v>
      </c>
      <c r="Q2102" t="s">
        <v>43</v>
      </c>
      <c r="R2102" t="s">
        <v>43</v>
      </c>
      <c r="S2102" t="s">
        <v>8234</v>
      </c>
      <c r="T2102" s="1">
        <v>0</v>
      </c>
      <c r="U2102" t="s">
        <v>8234</v>
      </c>
      <c r="V2102" t="s">
        <v>8234</v>
      </c>
      <c r="W2102" t="s">
        <v>8234</v>
      </c>
      <c r="X2102" t="s">
        <v>8234</v>
      </c>
      <c r="Y2102" t="s">
        <v>8234</v>
      </c>
      <c r="Z2102" t="s">
        <v>8234</v>
      </c>
      <c r="AA2102" t="s">
        <v>8234</v>
      </c>
      <c r="AB2102" t="s">
        <v>8234</v>
      </c>
      <c r="AC2102" t="s">
        <v>51</v>
      </c>
      <c r="AD2102" t="s">
        <v>40</v>
      </c>
      <c r="AE2102" t="s">
        <v>56</v>
      </c>
      <c r="AF2102">
        <v>20</v>
      </c>
      <c r="AH2102">
        <v>377.55</v>
      </c>
      <c r="AI2102">
        <v>0</v>
      </c>
      <c r="AJ2102">
        <v>0</v>
      </c>
      <c r="AK2102">
        <v>457.9</v>
      </c>
      <c r="AL2102">
        <v>835.45</v>
      </c>
      <c r="AM2102" t="s">
        <v>47</v>
      </c>
    </row>
    <row r="2103" spans="1:41" x14ac:dyDescent="0.35">
      <c r="A2103" t="s">
        <v>3055</v>
      </c>
      <c r="B2103" t="s">
        <v>39</v>
      </c>
      <c r="C2103" s="10">
        <v>61</v>
      </c>
      <c r="D2103" s="5" t="str" cm="1">
        <f t="array" ref="D2103">_xlfn.IFS(C2103&lt;=29, "18-29", C2103&lt;=39, "30-39", C2103&lt;=49, "40-49", C2103&lt;=59, "50-59",C2103&lt;=69, "60-69", C2103&gt;=70, "70+")</f>
        <v>60-69</v>
      </c>
      <c r="E2103" t="s">
        <v>40</v>
      </c>
      <c r="F2103">
        <v>1</v>
      </c>
      <c r="G2103" t="s">
        <v>1793</v>
      </c>
      <c r="H2103">
        <v>95974</v>
      </c>
      <c r="I2103">
        <v>39.495767999999998</v>
      </c>
      <c r="J2103">
        <v>-121.747472</v>
      </c>
      <c r="K2103">
        <v>7</v>
      </c>
      <c r="L2103">
        <v>7</v>
      </c>
      <c r="M2103" t="str" cm="1">
        <f t="array" ref="M2103">_xlfn.IFS(L2103&lt;=12, "New (0-12 months)", L2103&lt;=36, "Mid (13-36 months)", L2103&gt;=37,"Long (37+ months)")</f>
        <v>New (0-12 months)</v>
      </c>
      <c r="N2103" t="s">
        <v>42</v>
      </c>
      <c r="O2103" t="s">
        <v>40</v>
      </c>
      <c r="P2103">
        <v>5.01</v>
      </c>
      <c r="Q2103" t="s">
        <v>43</v>
      </c>
      <c r="R2103" t="s">
        <v>43</v>
      </c>
      <c r="S2103" t="s">
        <v>8234</v>
      </c>
      <c r="T2103" s="1">
        <v>0</v>
      </c>
      <c r="U2103" t="s">
        <v>8234</v>
      </c>
      <c r="V2103" t="s">
        <v>8234</v>
      </c>
      <c r="W2103" t="s">
        <v>8234</v>
      </c>
      <c r="X2103" t="s">
        <v>8234</v>
      </c>
      <c r="Y2103" t="s">
        <v>8234</v>
      </c>
      <c r="Z2103" t="s">
        <v>8234</v>
      </c>
      <c r="AA2103" t="s">
        <v>8234</v>
      </c>
      <c r="AB2103" t="s">
        <v>8234</v>
      </c>
      <c r="AC2103" t="s">
        <v>51</v>
      </c>
      <c r="AD2103" t="s">
        <v>43</v>
      </c>
      <c r="AE2103" t="s">
        <v>46</v>
      </c>
      <c r="AF2103">
        <v>20.65</v>
      </c>
      <c r="AH2103">
        <v>158.94999999999999</v>
      </c>
      <c r="AI2103">
        <v>0</v>
      </c>
      <c r="AJ2103">
        <v>0</v>
      </c>
      <c r="AK2103">
        <v>35.07</v>
      </c>
      <c r="AL2103">
        <v>194.02</v>
      </c>
      <c r="AM2103" t="s">
        <v>47</v>
      </c>
    </row>
    <row r="2104" spans="1:41" x14ac:dyDescent="0.35">
      <c r="A2104" t="s">
        <v>3056</v>
      </c>
      <c r="B2104" t="s">
        <v>49</v>
      </c>
      <c r="C2104" s="10">
        <v>26</v>
      </c>
      <c r="D2104" s="5" t="str" cm="1">
        <f t="array" ref="D2104">_xlfn.IFS(C2104&lt;=29, "18-29", C2104&lt;=39, "30-39", C2104&lt;=49, "40-49", C2104&lt;=59, "50-59",C2104&lt;=69, "60-69", C2104&gt;=70, "70+")</f>
        <v>18-29</v>
      </c>
      <c r="E2104" t="s">
        <v>40</v>
      </c>
      <c r="F2104">
        <v>0</v>
      </c>
      <c r="G2104" t="s">
        <v>1078</v>
      </c>
      <c r="H2104">
        <v>93401</v>
      </c>
      <c r="I2104">
        <v>35.233744999999999</v>
      </c>
      <c r="J2104">
        <v>-120.626442</v>
      </c>
      <c r="K2104">
        <v>10</v>
      </c>
      <c r="L2104">
        <v>29</v>
      </c>
      <c r="M2104" t="str" cm="1">
        <f t="array" ref="M2104">_xlfn.IFS(L2104&lt;=12, "New (0-12 months)", L2104&lt;=36, "Mid (13-36 months)", L2104&gt;=37,"Long (37+ months)")</f>
        <v>Mid (13-36 months)</v>
      </c>
      <c r="N2104" t="s">
        <v>42</v>
      </c>
      <c r="O2104" t="s">
        <v>40</v>
      </c>
      <c r="P2104">
        <v>3.35</v>
      </c>
      <c r="Q2104" t="s">
        <v>43</v>
      </c>
      <c r="R2104" t="s">
        <v>40</v>
      </c>
      <c r="S2104" t="s">
        <v>55</v>
      </c>
      <c r="T2104" s="1">
        <v>59</v>
      </c>
      <c r="U2104" t="s">
        <v>43</v>
      </c>
      <c r="V2104" t="s">
        <v>43</v>
      </c>
      <c r="W2104" t="s">
        <v>40</v>
      </c>
      <c r="X2104" t="s">
        <v>43</v>
      </c>
      <c r="Y2104" t="s">
        <v>43</v>
      </c>
      <c r="Z2104" t="s">
        <v>43</v>
      </c>
      <c r="AA2104" t="s">
        <v>43</v>
      </c>
      <c r="AB2104" t="s">
        <v>40</v>
      </c>
      <c r="AC2104" t="s">
        <v>51</v>
      </c>
      <c r="AD2104" t="s">
        <v>40</v>
      </c>
      <c r="AE2104" t="s">
        <v>46</v>
      </c>
      <c r="AF2104">
        <v>75.3</v>
      </c>
      <c r="AH2104">
        <v>2263.4</v>
      </c>
      <c r="AI2104">
        <v>0</v>
      </c>
      <c r="AJ2104">
        <v>0</v>
      </c>
      <c r="AK2104">
        <v>97.15</v>
      </c>
      <c r="AL2104">
        <v>2360.5500000000002</v>
      </c>
      <c r="AM2104" t="s">
        <v>47</v>
      </c>
    </row>
    <row r="2105" spans="1:41" x14ac:dyDescent="0.35">
      <c r="A2105" t="s">
        <v>3057</v>
      </c>
      <c r="B2105" t="s">
        <v>49</v>
      </c>
      <c r="C2105" s="10">
        <v>47</v>
      </c>
      <c r="D2105" s="5" t="str" cm="1">
        <f t="array" ref="D2105">_xlfn.IFS(C2105&lt;=29, "18-29", C2105&lt;=39, "30-39", C2105&lt;=49, "40-49", C2105&lt;=59, "50-59",C2105&lt;=69, "60-69", C2105&gt;=70, "70+")</f>
        <v>40-49</v>
      </c>
      <c r="E2105" t="s">
        <v>40</v>
      </c>
      <c r="F2105">
        <v>0</v>
      </c>
      <c r="G2105" t="s">
        <v>190</v>
      </c>
      <c r="H2105">
        <v>90275</v>
      </c>
      <c r="I2105">
        <v>33.753146000000001</v>
      </c>
      <c r="J2105">
        <v>-118.367459</v>
      </c>
      <c r="K2105">
        <v>4</v>
      </c>
      <c r="L2105">
        <v>29</v>
      </c>
      <c r="M2105" t="str" cm="1">
        <f t="array" ref="M2105">_xlfn.IFS(L2105&lt;=12, "New (0-12 months)", L2105&lt;=36, "Mid (13-36 months)", L2105&gt;=37,"Long (37+ months)")</f>
        <v>Mid (13-36 months)</v>
      </c>
      <c r="N2105" t="s">
        <v>129</v>
      </c>
      <c r="O2105" t="s">
        <v>43</v>
      </c>
      <c r="P2105">
        <v>0</v>
      </c>
      <c r="Q2105" t="s">
        <v>8234</v>
      </c>
      <c r="R2105" t="s">
        <v>40</v>
      </c>
      <c r="S2105" t="s">
        <v>79</v>
      </c>
      <c r="T2105" s="1">
        <v>22</v>
      </c>
      <c r="U2105" t="s">
        <v>43</v>
      </c>
      <c r="V2105" t="s">
        <v>43</v>
      </c>
      <c r="W2105" t="s">
        <v>43</v>
      </c>
      <c r="X2105" t="s">
        <v>43</v>
      </c>
      <c r="Y2105" t="s">
        <v>40</v>
      </c>
      <c r="Z2105" t="s">
        <v>43</v>
      </c>
      <c r="AA2105" t="s">
        <v>43</v>
      </c>
      <c r="AB2105" t="s">
        <v>40</v>
      </c>
      <c r="AC2105" t="s">
        <v>51</v>
      </c>
      <c r="AD2105" t="s">
        <v>43</v>
      </c>
      <c r="AE2105" t="s">
        <v>46</v>
      </c>
      <c r="AF2105">
        <v>33.75</v>
      </c>
      <c r="AH2105">
        <v>1009.25</v>
      </c>
      <c r="AI2105">
        <v>0</v>
      </c>
      <c r="AJ2105">
        <v>0</v>
      </c>
      <c r="AK2105">
        <v>0</v>
      </c>
      <c r="AL2105">
        <v>1009.25</v>
      </c>
      <c r="AM2105" t="s">
        <v>47</v>
      </c>
    </row>
    <row r="2106" spans="1:41" x14ac:dyDescent="0.35">
      <c r="A2106" t="s">
        <v>3058</v>
      </c>
      <c r="B2106" t="s">
        <v>49</v>
      </c>
      <c r="C2106" s="10">
        <v>44</v>
      </c>
      <c r="D2106" s="5" t="str" cm="1">
        <f t="array" ref="D2106">_xlfn.IFS(C2106&lt;=29, "18-29", C2106&lt;=39, "30-39", C2106&lt;=49, "40-49", C2106&lt;=59, "50-59",C2106&lt;=69, "60-69", C2106&gt;=70, "70+")</f>
        <v>40-49</v>
      </c>
      <c r="E2106" t="s">
        <v>43</v>
      </c>
      <c r="F2106">
        <v>0</v>
      </c>
      <c r="G2106" t="s">
        <v>3059</v>
      </c>
      <c r="H2106">
        <v>95233</v>
      </c>
      <c r="I2106">
        <v>38.184913999999999</v>
      </c>
      <c r="J2106">
        <v>-120.364085</v>
      </c>
      <c r="K2106">
        <v>0</v>
      </c>
      <c r="L2106">
        <v>12</v>
      </c>
      <c r="M2106" t="str" cm="1">
        <f t="array" ref="M2106">_xlfn.IFS(L2106&lt;=12, "New (0-12 months)", L2106&lt;=36, "Mid (13-36 months)", L2106&gt;=37,"Long (37+ months)")</f>
        <v>New (0-12 months)</v>
      </c>
      <c r="N2106" t="s">
        <v>62</v>
      </c>
      <c r="O2106" t="s">
        <v>40</v>
      </c>
      <c r="P2106">
        <v>18.38</v>
      </c>
      <c r="Q2106" t="s">
        <v>43</v>
      </c>
      <c r="R2106" t="s">
        <v>40</v>
      </c>
      <c r="S2106" t="s">
        <v>55</v>
      </c>
      <c r="T2106" s="1">
        <v>3</v>
      </c>
      <c r="U2106" t="s">
        <v>40</v>
      </c>
      <c r="V2106" t="s">
        <v>43</v>
      </c>
      <c r="W2106" t="s">
        <v>40</v>
      </c>
      <c r="X2106" t="s">
        <v>43</v>
      </c>
      <c r="Y2106" t="s">
        <v>43</v>
      </c>
      <c r="Z2106" t="s">
        <v>43</v>
      </c>
      <c r="AA2106" t="s">
        <v>43</v>
      </c>
      <c r="AB2106" t="s">
        <v>40</v>
      </c>
      <c r="AC2106" t="s">
        <v>51</v>
      </c>
      <c r="AD2106" t="s">
        <v>43</v>
      </c>
      <c r="AE2106" t="s">
        <v>56</v>
      </c>
      <c r="AF2106">
        <v>81.7</v>
      </c>
      <c r="AH2106">
        <v>858.6</v>
      </c>
      <c r="AI2106">
        <v>0</v>
      </c>
      <c r="AJ2106">
        <v>0</v>
      </c>
      <c r="AK2106">
        <v>220.56</v>
      </c>
      <c r="AL2106">
        <v>1079.1600000000001</v>
      </c>
      <c r="AM2106" t="s">
        <v>57</v>
      </c>
      <c r="AN2106" t="s">
        <v>63</v>
      </c>
      <c r="AO2106" t="s">
        <v>1887</v>
      </c>
    </row>
    <row r="2107" spans="1:41" x14ac:dyDescent="0.35">
      <c r="A2107" t="s">
        <v>3060</v>
      </c>
      <c r="B2107" t="s">
        <v>39</v>
      </c>
      <c r="C2107" s="10">
        <v>25</v>
      </c>
      <c r="D2107" s="5" t="str" cm="1">
        <f t="array" ref="D2107">_xlfn.IFS(C2107&lt;=29, "18-29", C2107&lt;=39, "30-39", C2107&lt;=49, "40-49", C2107&lt;=59, "50-59",C2107&lt;=69, "60-69", C2107&gt;=70, "70+")</f>
        <v>18-29</v>
      </c>
      <c r="E2107" t="s">
        <v>43</v>
      </c>
      <c r="F2107">
        <v>2</v>
      </c>
      <c r="G2107" t="s">
        <v>583</v>
      </c>
      <c r="H2107">
        <v>91436</v>
      </c>
      <c r="I2107">
        <v>34.152875000000002</v>
      </c>
      <c r="J2107">
        <v>-118.486056</v>
      </c>
      <c r="K2107">
        <v>0</v>
      </c>
      <c r="L2107">
        <v>50</v>
      </c>
      <c r="M2107" t="str" cm="1">
        <f t="array" ref="M2107">_xlfn.IFS(L2107&lt;=12, "New (0-12 months)", L2107&lt;=36, "Mid (13-36 months)", L2107&gt;=37,"Long (37+ months)")</f>
        <v>Long (37+ months)</v>
      </c>
      <c r="N2107" t="s">
        <v>76</v>
      </c>
      <c r="O2107" t="s">
        <v>40</v>
      </c>
      <c r="P2107">
        <v>37.520000000000003</v>
      </c>
      <c r="Q2107" t="s">
        <v>43</v>
      </c>
      <c r="R2107" t="s">
        <v>40</v>
      </c>
      <c r="S2107" t="s">
        <v>79</v>
      </c>
      <c r="T2107" s="1">
        <v>71</v>
      </c>
      <c r="U2107" t="s">
        <v>40</v>
      </c>
      <c r="V2107" t="s">
        <v>43</v>
      </c>
      <c r="W2107" t="s">
        <v>40</v>
      </c>
      <c r="X2107" t="s">
        <v>40</v>
      </c>
      <c r="Y2107" t="s">
        <v>40</v>
      </c>
      <c r="Z2107" t="s">
        <v>43</v>
      </c>
      <c r="AA2107" t="s">
        <v>43</v>
      </c>
      <c r="AB2107" t="s">
        <v>40</v>
      </c>
      <c r="AC2107" t="s">
        <v>45</v>
      </c>
      <c r="AD2107" t="s">
        <v>40</v>
      </c>
      <c r="AE2107" t="s">
        <v>46</v>
      </c>
      <c r="AF2107">
        <v>70.8</v>
      </c>
      <c r="AH2107">
        <v>3478.15</v>
      </c>
      <c r="AI2107">
        <v>0</v>
      </c>
      <c r="AJ2107">
        <v>0</v>
      </c>
      <c r="AK2107">
        <v>1876</v>
      </c>
      <c r="AL2107">
        <v>5354.15</v>
      </c>
      <c r="AM2107" t="s">
        <v>47</v>
      </c>
    </row>
    <row r="2108" spans="1:41" x14ac:dyDescent="0.35">
      <c r="A2108" t="s">
        <v>3061</v>
      </c>
      <c r="B2108" t="s">
        <v>49</v>
      </c>
      <c r="C2108" s="10">
        <v>19</v>
      </c>
      <c r="D2108" s="5" t="str" cm="1">
        <f t="array" ref="D2108">_xlfn.IFS(C2108&lt;=29, "18-29", C2108&lt;=39, "30-39", C2108&lt;=49, "40-49", C2108&lt;=59, "50-59",C2108&lt;=69, "60-69", C2108&gt;=70, "70+")</f>
        <v>18-29</v>
      </c>
      <c r="E2108" t="s">
        <v>40</v>
      </c>
      <c r="F2108">
        <v>1</v>
      </c>
      <c r="G2108" t="s">
        <v>3062</v>
      </c>
      <c r="H2108">
        <v>95476</v>
      </c>
      <c r="I2108">
        <v>38.254849999999998</v>
      </c>
      <c r="J2108">
        <v>-122.461799</v>
      </c>
      <c r="K2108">
        <v>6</v>
      </c>
      <c r="L2108">
        <v>67</v>
      </c>
      <c r="M2108" t="str" cm="1">
        <f t="array" ref="M2108">_xlfn.IFS(L2108&lt;=12, "New (0-12 months)", L2108&lt;=36, "Mid (13-36 months)", L2108&gt;=37,"Long (37+ months)")</f>
        <v>Long (37+ months)</v>
      </c>
      <c r="N2108" t="s">
        <v>42</v>
      </c>
      <c r="O2108" t="s">
        <v>40</v>
      </c>
      <c r="P2108">
        <v>40.96</v>
      </c>
      <c r="Q2108" t="s">
        <v>40</v>
      </c>
      <c r="R2108" t="s">
        <v>40</v>
      </c>
      <c r="S2108" t="s">
        <v>55</v>
      </c>
      <c r="T2108" s="1">
        <v>47</v>
      </c>
      <c r="U2108" t="s">
        <v>43</v>
      </c>
      <c r="V2108" t="s">
        <v>40</v>
      </c>
      <c r="W2108" t="s">
        <v>40</v>
      </c>
      <c r="X2108" t="s">
        <v>40</v>
      </c>
      <c r="Y2108" t="s">
        <v>40</v>
      </c>
      <c r="Z2108" t="s">
        <v>40</v>
      </c>
      <c r="AA2108" t="s">
        <v>40</v>
      </c>
      <c r="AB2108" t="s">
        <v>40</v>
      </c>
      <c r="AC2108" t="s">
        <v>73</v>
      </c>
      <c r="AD2108" t="s">
        <v>40</v>
      </c>
      <c r="AE2108" t="s">
        <v>56</v>
      </c>
      <c r="AF2108">
        <v>111.2</v>
      </c>
      <c r="AH2108">
        <v>7530.8</v>
      </c>
      <c r="AI2108">
        <v>0</v>
      </c>
      <c r="AJ2108">
        <v>0</v>
      </c>
      <c r="AK2108">
        <v>2744.32</v>
      </c>
      <c r="AL2108">
        <v>10275.120000000001</v>
      </c>
      <c r="AM2108" t="s">
        <v>47</v>
      </c>
    </row>
    <row r="2109" spans="1:41" x14ac:dyDescent="0.35">
      <c r="A2109" t="s">
        <v>3063</v>
      </c>
      <c r="B2109" t="s">
        <v>39</v>
      </c>
      <c r="C2109" s="10">
        <v>63</v>
      </c>
      <c r="D2109" s="5" t="str" cm="1">
        <f t="array" ref="D2109">_xlfn.IFS(C2109&lt;=29, "18-29", C2109&lt;=39, "30-39", C2109&lt;=49, "40-49", C2109&lt;=59, "50-59",C2109&lt;=69, "60-69", C2109&gt;=70, "70+")</f>
        <v>60-69</v>
      </c>
      <c r="E2109" t="s">
        <v>40</v>
      </c>
      <c r="F2109">
        <v>0</v>
      </c>
      <c r="G2109" t="s">
        <v>437</v>
      </c>
      <c r="H2109">
        <v>92408</v>
      </c>
      <c r="I2109">
        <v>34.084909000000003</v>
      </c>
      <c r="J2109">
        <v>-117.258107</v>
      </c>
      <c r="K2109">
        <v>1</v>
      </c>
      <c r="L2109">
        <v>33</v>
      </c>
      <c r="M2109" t="str" cm="1">
        <f t="array" ref="M2109">_xlfn.IFS(L2109&lt;=12, "New (0-12 months)", L2109&lt;=36, "Mid (13-36 months)", L2109&gt;=37,"Long (37+ months)")</f>
        <v>Mid (13-36 months)</v>
      </c>
      <c r="N2109" t="s">
        <v>42</v>
      </c>
      <c r="O2109" t="s">
        <v>40</v>
      </c>
      <c r="P2109">
        <v>14.34</v>
      </c>
      <c r="Q2109" t="s">
        <v>40</v>
      </c>
      <c r="R2109" t="s">
        <v>40</v>
      </c>
      <c r="S2109" t="s">
        <v>55</v>
      </c>
      <c r="T2109" s="1">
        <v>28</v>
      </c>
      <c r="U2109" t="s">
        <v>43</v>
      </c>
      <c r="V2109" t="s">
        <v>43</v>
      </c>
      <c r="W2109" t="s">
        <v>43</v>
      </c>
      <c r="X2109" t="s">
        <v>43</v>
      </c>
      <c r="Y2109" t="s">
        <v>43</v>
      </c>
      <c r="Z2109" t="s">
        <v>40</v>
      </c>
      <c r="AA2109" t="s">
        <v>40</v>
      </c>
      <c r="AB2109" t="s">
        <v>40</v>
      </c>
      <c r="AC2109" t="s">
        <v>51</v>
      </c>
      <c r="AD2109" t="s">
        <v>43</v>
      </c>
      <c r="AE2109" t="s">
        <v>46</v>
      </c>
      <c r="AF2109">
        <v>86.15</v>
      </c>
      <c r="AH2109">
        <v>2745.7</v>
      </c>
      <c r="AI2109">
        <v>0</v>
      </c>
      <c r="AJ2109">
        <v>0</v>
      </c>
      <c r="AK2109">
        <v>473.22</v>
      </c>
      <c r="AL2109">
        <v>3218.92</v>
      </c>
      <c r="AM2109" t="s">
        <v>57</v>
      </c>
      <c r="AN2109" t="s">
        <v>121</v>
      </c>
      <c r="AO2109" t="s">
        <v>122</v>
      </c>
    </row>
    <row r="2110" spans="1:41" x14ac:dyDescent="0.35">
      <c r="A2110" t="s">
        <v>3064</v>
      </c>
      <c r="B2110" t="s">
        <v>39</v>
      </c>
      <c r="C2110" s="10">
        <v>32</v>
      </c>
      <c r="D2110" s="5" t="str" cm="1">
        <f t="array" ref="D2110">_xlfn.IFS(C2110&lt;=29, "18-29", C2110&lt;=39, "30-39", C2110&lt;=49, "40-49", C2110&lt;=59, "50-59",C2110&lt;=69, "60-69", C2110&gt;=70, "70+")</f>
        <v>30-39</v>
      </c>
      <c r="E2110" t="s">
        <v>40</v>
      </c>
      <c r="F2110">
        <v>2</v>
      </c>
      <c r="G2110" t="s">
        <v>543</v>
      </c>
      <c r="H2110">
        <v>92507</v>
      </c>
      <c r="I2110">
        <v>33.976328000000002</v>
      </c>
      <c r="J2110">
        <v>-117.31978599999999</v>
      </c>
      <c r="K2110">
        <v>3</v>
      </c>
      <c r="L2110">
        <v>37</v>
      </c>
      <c r="M2110" t="str" cm="1">
        <f t="array" ref="M2110">_xlfn.IFS(L2110&lt;=12, "New (0-12 months)", L2110&lt;=36, "Mid (13-36 months)", L2110&gt;=37,"Long (37+ months)")</f>
        <v>Long (37+ months)</v>
      </c>
      <c r="N2110" t="s">
        <v>129</v>
      </c>
      <c r="O2110" t="s">
        <v>40</v>
      </c>
      <c r="P2110">
        <v>1.1200000000000001</v>
      </c>
      <c r="Q2110" t="s">
        <v>43</v>
      </c>
      <c r="R2110" t="s">
        <v>40</v>
      </c>
      <c r="S2110" t="s">
        <v>44</v>
      </c>
      <c r="T2110" s="1">
        <v>23</v>
      </c>
      <c r="U2110" t="s">
        <v>40</v>
      </c>
      <c r="V2110" t="s">
        <v>40</v>
      </c>
      <c r="W2110" t="s">
        <v>43</v>
      </c>
      <c r="X2110" t="s">
        <v>43</v>
      </c>
      <c r="Y2110" t="s">
        <v>40</v>
      </c>
      <c r="Z2110" t="s">
        <v>40</v>
      </c>
      <c r="AA2110" t="s">
        <v>40</v>
      </c>
      <c r="AB2110" t="s">
        <v>40</v>
      </c>
      <c r="AC2110" t="s">
        <v>45</v>
      </c>
      <c r="AD2110" t="s">
        <v>43</v>
      </c>
      <c r="AE2110" t="s">
        <v>56</v>
      </c>
      <c r="AF2110">
        <v>75.099999999999994</v>
      </c>
      <c r="AH2110">
        <v>2658.8</v>
      </c>
      <c r="AI2110">
        <v>0</v>
      </c>
      <c r="AJ2110">
        <v>0</v>
      </c>
      <c r="AK2110">
        <v>41.44</v>
      </c>
      <c r="AL2110">
        <v>2700.24</v>
      </c>
      <c r="AM2110" t="s">
        <v>47</v>
      </c>
    </row>
    <row r="2111" spans="1:41" x14ac:dyDescent="0.35">
      <c r="A2111" t="s">
        <v>3065</v>
      </c>
      <c r="B2111" t="s">
        <v>39</v>
      </c>
      <c r="C2111" s="10">
        <v>44</v>
      </c>
      <c r="D2111" s="5" t="str" cm="1">
        <f t="array" ref="D2111">_xlfn.IFS(C2111&lt;=29, "18-29", C2111&lt;=39, "30-39", C2111&lt;=49, "40-49", C2111&lt;=59, "50-59",C2111&lt;=69, "60-69", C2111&gt;=70, "70+")</f>
        <v>40-49</v>
      </c>
      <c r="E2111" t="s">
        <v>40</v>
      </c>
      <c r="F2111">
        <v>0</v>
      </c>
      <c r="G2111" t="s">
        <v>1593</v>
      </c>
      <c r="H2111">
        <v>94583</v>
      </c>
      <c r="I2111">
        <v>37.766556000000001</v>
      </c>
      <c r="J2111">
        <v>-121.97678399999999</v>
      </c>
      <c r="K2111">
        <v>5</v>
      </c>
      <c r="L2111">
        <v>64</v>
      </c>
      <c r="M2111" t="str" cm="1">
        <f t="array" ref="M2111">_xlfn.IFS(L2111&lt;=12, "New (0-12 months)", L2111&lt;=36, "Mid (13-36 months)", L2111&gt;=37,"Long (37+ months)")</f>
        <v>Long (37+ months)</v>
      </c>
      <c r="N2111" t="s">
        <v>76</v>
      </c>
      <c r="O2111" t="s">
        <v>40</v>
      </c>
      <c r="P2111">
        <v>6.81</v>
      </c>
      <c r="Q2111" t="s">
        <v>40</v>
      </c>
      <c r="R2111" t="s">
        <v>43</v>
      </c>
      <c r="S2111" t="s">
        <v>8234</v>
      </c>
      <c r="T2111" s="1">
        <v>0</v>
      </c>
      <c r="U2111" t="s">
        <v>8234</v>
      </c>
      <c r="V2111" t="s">
        <v>8234</v>
      </c>
      <c r="W2111" t="s">
        <v>8234</v>
      </c>
      <c r="X2111" t="s">
        <v>8234</v>
      </c>
      <c r="Y2111" t="s">
        <v>8234</v>
      </c>
      <c r="Z2111" t="s">
        <v>8234</v>
      </c>
      <c r="AA2111" t="s">
        <v>8234</v>
      </c>
      <c r="AB2111" t="s">
        <v>8234</v>
      </c>
      <c r="AC2111" t="s">
        <v>73</v>
      </c>
      <c r="AD2111" t="s">
        <v>43</v>
      </c>
      <c r="AE2111" t="s">
        <v>46</v>
      </c>
      <c r="AF2111">
        <v>25</v>
      </c>
      <c r="AH2111">
        <v>1584.8</v>
      </c>
      <c r="AI2111">
        <v>0</v>
      </c>
      <c r="AJ2111">
        <v>0</v>
      </c>
      <c r="AK2111">
        <v>435.84</v>
      </c>
      <c r="AL2111">
        <v>2020.64</v>
      </c>
      <c r="AM2111" t="s">
        <v>47</v>
      </c>
    </row>
    <row r="2112" spans="1:41" x14ac:dyDescent="0.35">
      <c r="A2112" t="s">
        <v>3066</v>
      </c>
      <c r="B2112" t="s">
        <v>49</v>
      </c>
      <c r="C2112" s="10">
        <v>21</v>
      </c>
      <c r="D2112" s="5" t="str" cm="1">
        <f t="array" ref="D2112">_xlfn.IFS(C2112&lt;=29, "18-29", C2112&lt;=39, "30-39", C2112&lt;=49, "40-49", C2112&lt;=59, "50-59",C2112&lt;=69, "60-69", C2112&gt;=70, "70+")</f>
        <v>18-29</v>
      </c>
      <c r="E2112" t="s">
        <v>43</v>
      </c>
      <c r="F2112">
        <v>0</v>
      </c>
      <c r="G2112" t="s">
        <v>211</v>
      </c>
      <c r="H2112">
        <v>93721</v>
      </c>
      <c r="I2112">
        <v>36.732694000000002</v>
      </c>
      <c r="J2112">
        <v>-119.78378600000001</v>
      </c>
      <c r="K2112">
        <v>0</v>
      </c>
      <c r="L2112">
        <v>1</v>
      </c>
      <c r="M2112" t="str" cm="1">
        <f t="array" ref="M2112">_xlfn.IFS(L2112&lt;=12, "New (0-12 months)", L2112&lt;=36, "Mid (13-36 months)", L2112&gt;=37,"Long (37+ months)")</f>
        <v>New (0-12 months)</v>
      </c>
      <c r="N2112" t="s">
        <v>54</v>
      </c>
      <c r="O2112" t="s">
        <v>40</v>
      </c>
      <c r="P2112">
        <v>32.85</v>
      </c>
      <c r="Q2112" t="s">
        <v>43</v>
      </c>
      <c r="R2112" t="s">
        <v>40</v>
      </c>
      <c r="S2112" t="s">
        <v>55</v>
      </c>
      <c r="T2112" s="1">
        <v>53</v>
      </c>
      <c r="U2112" t="s">
        <v>43</v>
      </c>
      <c r="V2112" t="s">
        <v>43</v>
      </c>
      <c r="W2112" t="s">
        <v>43</v>
      </c>
      <c r="X2112" t="s">
        <v>43</v>
      </c>
      <c r="Y2112" t="s">
        <v>40</v>
      </c>
      <c r="Z2112" t="s">
        <v>40</v>
      </c>
      <c r="AA2112" t="s">
        <v>40</v>
      </c>
      <c r="AB2112" t="s">
        <v>40</v>
      </c>
      <c r="AC2112" t="s">
        <v>51</v>
      </c>
      <c r="AD2112" t="s">
        <v>40</v>
      </c>
      <c r="AE2112" t="s">
        <v>56</v>
      </c>
      <c r="AF2112">
        <v>89.9</v>
      </c>
      <c r="AH2112">
        <v>89.9</v>
      </c>
      <c r="AI2112">
        <v>0</v>
      </c>
      <c r="AJ2112">
        <v>0</v>
      </c>
      <c r="AK2112">
        <v>32.85</v>
      </c>
      <c r="AL2112">
        <v>122.75</v>
      </c>
      <c r="AM2112" t="s">
        <v>57</v>
      </c>
      <c r="AN2112" t="s">
        <v>109</v>
      </c>
      <c r="AO2112" t="s">
        <v>110</v>
      </c>
    </row>
    <row r="2113" spans="1:41" x14ac:dyDescent="0.35">
      <c r="A2113" t="s">
        <v>3067</v>
      </c>
      <c r="B2113" t="s">
        <v>49</v>
      </c>
      <c r="C2113" s="10">
        <v>64</v>
      </c>
      <c r="D2113" s="5" t="str" cm="1">
        <f t="array" ref="D2113">_xlfn.IFS(C2113&lt;=29, "18-29", C2113&lt;=39, "30-39", C2113&lt;=49, "40-49", C2113&lt;=59, "50-59",C2113&lt;=69, "60-69", C2113&gt;=70, "70+")</f>
        <v>60-69</v>
      </c>
      <c r="E2113" t="s">
        <v>43</v>
      </c>
      <c r="F2113">
        <v>0</v>
      </c>
      <c r="G2113" t="s">
        <v>807</v>
      </c>
      <c r="H2113">
        <v>91107</v>
      </c>
      <c r="I2113">
        <v>34.159007000000003</v>
      </c>
      <c r="J2113">
        <v>-118.08735299999999</v>
      </c>
      <c r="K2113">
        <v>0</v>
      </c>
      <c r="L2113">
        <v>8</v>
      </c>
      <c r="M2113" t="str" cm="1">
        <f t="array" ref="M2113">_xlfn.IFS(L2113&lt;=12, "New (0-12 months)", L2113&lt;=36, "Mid (13-36 months)", L2113&gt;=37,"Long (37+ months)")</f>
        <v>New (0-12 months)</v>
      </c>
      <c r="N2113" t="s">
        <v>54</v>
      </c>
      <c r="O2113" t="s">
        <v>40</v>
      </c>
      <c r="P2113">
        <v>11.58</v>
      </c>
      <c r="Q2113" t="s">
        <v>40</v>
      </c>
      <c r="R2113" t="s">
        <v>40</v>
      </c>
      <c r="S2113" t="s">
        <v>55</v>
      </c>
      <c r="T2113" s="1">
        <v>7</v>
      </c>
      <c r="U2113" t="s">
        <v>43</v>
      </c>
      <c r="V2113" t="s">
        <v>43</v>
      </c>
      <c r="W2113" t="s">
        <v>43</v>
      </c>
      <c r="X2113" t="s">
        <v>43</v>
      </c>
      <c r="Y2113" t="s">
        <v>43</v>
      </c>
      <c r="Z2113" t="s">
        <v>43</v>
      </c>
      <c r="AA2113" t="s">
        <v>43</v>
      </c>
      <c r="AB2113" t="s">
        <v>40</v>
      </c>
      <c r="AC2113" t="s">
        <v>51</v>
      </c>
      <c r="AD2113" t="s">
        <v>40</v>
      </c>
      <c r="AE2113" t="s">
        <v>56</v>
      </c>
      <c r="AF2113">
        <v>74.849999999999994</v>
      </c>
      <c r="AH2113">
        <v>572.45000000000005</v>
      </c>
      <c r="AI2113">
        <v>0</v>
      </c>
      <c r="AJ2113">
        <v>0</v>
      </c>
      <c r="AK2113">
        <v>92.64</v>
      </c>
      <c r="AL2113">
        <v>665.09</v>
      </c>
      <c r="AM2113" t="s">
        <v>47</v>
      </c>
    </row>
    <row r="2114" spans="1:41" x14ac:dyDescent="0.35">
      <c r="A2114" t="s">
        <v>3068</v>
      </c>
      <c r="B2114" t="s">
        <v>49</v>
      </c>
      <c r="C2114" s="10">
        <v>57</v>
      </c>
      <c r="D2114" s="5" t="str" cm="1">
        <f t="array" ref="D2114">_xlfn.IFS(C2114&lt;=29, "18-29", C2114&lt;=39, "30-39", C2114&lt;=49, "40-49", C2114&lt;=59, "50-59",C2114&lt;=69, "60-69", C2114&gt;=70, "70+")</f>
        <v>50-59</v>
      </c>
      <c r="E2114" t="s">
        <v>43</v>
      </c>
      <c r="F2114">
        <v>0</v>
      </c>
      <c r="G2114" t="s">
        <v>575</v>
      </c>
      <c r="H2114">
        <v>95949</v>
      </c>
      <c r="I2114">
        <v>39.099204</v>
      </c>
      <c r="J2114">
        <v>-121.137962</v>
      </c>
      <c r="K2114">
        <v>0</v>
      </c>
      <c r="L2114">
        <v>9</v>
      </c>
      <c r="M2114" t="str" cm="1">
        <f t="array" ref="M2114">_xlfn.IFS(L2114&lt;=12, "New (0-12 months)", L2114&lt;=36, "Mid (13-36 months)", L2114&gt;=37,"Long (37+ months)")</f>
        <v>New (0-12 months)</v>
      </c>
      <c r="N2114" t="s">
        <v>54</v>
      </c>
      <c r="O2114" t="s">
        <v>40</v>
      </c>
      <c r="P2114">
        <v>2.88</v>
      </c>
      <c r="Q2114" t="s">
        <v>43</v>
      </c>
      <c r="R2114" t="s">
        <v>40</v>
      </c>
      <c r="S2114" t="s">
        <v>79</v>
      </c>
      <c r="T2114" s="1">
        <v>26</v>
      </c>
      <c r="U2114" t="s">
        <v>43</v>
      </c>
      <c r="V2114" t="s">
        <v>43</v>
      </c>
      <c r="W2114" t="s">
        <v>43</v>
      </c>
      <c r="X2114" t="s">
        <v>43</v>
      </c>
      <c r="Y2114" t="s">
        <v>43</v>
      </c>
      <c r="Z2114" t="s">
        <v>43</v>
      </c>
      <c r="AA2114" t="s">
        <v>43</v>
      </c>
      <c r="AB2114" t="s">
        <v>43</v>
      </c>
      <c r="AC2114" t="s">
        <v>51</v>
      </c>
      <c r="AD2114" t="s">
        <v>43</v>
      </c>
      <c r="AE2114" t="s">
        <v>183</v>
      </c>
      <c r="AF2114">
        <v>44.95</v>
      </c>
      <c r="AH2114">
        <v>431</v>
      </c>
      <c r="AI2114">
        <v>0</v>
      </c>
      <c r="AJ2114">
        <v>10</v>
      </c>
      <c r="AK2114">
        <v>25.92</v>
      </c>
      <c r="AL2114">
        <v>466.92</v>
      </c>
      <c r="AM2114" t="s">
        <v>57</v>
      </c>
      <c r="AN2114" t="s">
        <v>58</v>
      </c>
      <c r="AO2114" t="s">
        <v>59</v>
      </c>
    </row>
    <row r="2115" spans="1:41" x14ac:dyDescent="0.35">
      <c r="A2115" t="s">
        <v>3069</v>
      </c>
      <c r="B2115" t="s">
        <v>49</v>
      </c>
      <c r="C2115" s="10">
        <v>23</v>
      </c>
      <c r="D2115" s="5" t="str" cm="1">
        <f t="array" ref="D2115">_xlfn.IFS(C2115&lt;=29, "18-29", C2115&lt;=39, "30-39", C2115&lt;=49, "40-49", C2115&lt;=59, "50-59",C2115&lt;=69, "60-69", C2115&gt;=70, "70+")</f>
        <v>18-29</v>
      </c>
      <c r="E2115" t="s">
        <v>43</v>
      </c>
      <c r="F2115">
        <v>0</v>
      </c>
      <c r="G2115" t="s">
        <v>3070</v>
      </c>
      <c r="H2115">
        <v>93240</v>
      </c>
      <c r="I2115">
        <v>35.607875</v>
      </c>
      <c r="J2115">
        <v>-118.466318</v>
      </c>
      <c r="K2115">
        <v>0</v>
      </c>
      <c r="L2115">
        <v>1</v>
      </c>
      <c r="M2115" t="str" cm="1">
        <f t="array" ref="M2115">_xlfn.IFS(L2115&lt;=12, "New (0-12 months)", L2115&lt;=36, "Mid (13-36 months)", L2115&gt;=37,"Long (37+ months)")</f>
        <v>New (0-12 months)</v>
      </c>
      <c r="N2115" t="s">
        <v>42</v>
      </c>
      <c r="O2115" t="s">
        <v>40</v>
      </c>
      <c r="P2115">
        <v>18.149999999999999</v>
      </c>
      <c r="Q2115" t="s">
        <v>43</v>
      </c>
      <c r="R2115" t="s">
        <v>43</v>
      </c>
      <c r="S2115" t="s">
        <v>8234</v>
      </c>
      <c r="T2115" s="1">
        <v>0</v>
      </c>
      <c r="U2115" t="s">
        <v>8234</v>
      </c>
      <c r="V2115" t="s">
        <v>8234</v>
      </c>
      <c r="W2115" t="s">
        <v>8234</v>
      </c>
      <c r="X2115" t="s">
        <v>8234</v>
      </c>
      <c r="Y2115" t="s">
        <v>8234</v>
      </c>
      <c r="Z2115" t="s">
        <v>8234</v>
      </c>
      <c r="AA2115" t="s">
        <v>8234</v>
      </c>
      <c r="AB2115" t="s">
        <v>8234</v>
      </c>
      <c r="AC2115" t="s">
        <v>51</v>
      </c>
      <c r="AD2115" t="s">
        <v>43</v>
      </c>
      <c r="AE2115" t="s">
        <v>46</v>
      </c>
      <c r="AF2115">
        <v>20.05</v>
      </c>
      <c r="AH2115">
        <v>20.05</v>
      </c>
      <c r="AI2115">
        <v>0</v>
      </c>
      <c r="AJ2115">
        <v>0</v>
      </c>
      <c r="AK2115">
        <v>18.149999999999999</v>
      </c>
      <c r="AL2115">
        <v>38.200000000000003</v>
      </c>
      <c r="AM2115" t="s">
        <v>98</v>
      </c>
    </row>
    <row r="2116" spans="1:41" x14ac:dyDescent="0.35">
      <c r="A2116" t="s">
        <v>3071</v>
      </c>
      <c r="B2116" t="s">
        <v>39</v>
      </c>
      <c r="C2116" s="10">
        <v>31</v>
      </c>
      <c r="D2116" s="5" t="str" cm="1">
        <f t="array" ref="D2116">_xlfn.IFS(C2116&lt;=29, "18-29", C2116&lt;=39, "30-39", C2116&lt;=49, "40-49", C2116&lt;=59, "50-59",C2116&lt;=69, "60-69", C2116&gt;=70, "70+")</f>
        <v>30-39</v>
      </c>
      <c r="E2116" t="s">
        <v>40</v>
      </c>
      <c r="F2116">
        <v>0</v>
      </c>
      <c r="G2116" t="s">
        <v>229</v>
      </c>
      <c r="H2116">
        <v>91746</v>
      </c>
      <c r="I2116">
        <v>34.038983000000002</v>
      </c>
      <c r="J2116">
        <v>-117.991372</v>
      </c>
      <c r="K2116">
        <v>1</v>
      </c>
      <c r="L2116">
        <v>48</v>
      </c>
      <c r="M2116" t="str" cm="1">
        <f t="array" ref="M2116">_xlfn.IFS(L2116&lt;=12, "New (0-12 months)", L2116&lt;=36, "Mid (13-36 months)", L2116&gt;=37,"Long (37+ months)")</f>
        <v>Long (37+ months)</v>
      </c>
      <c r="N2116" t="s">
        <v>42</v>
      </c>
      <c r="O2116" t="s">
        <v>43</v>
      </c>
      <c r="P2116">
        <v>0</v>
      </c>
      <c r="Q2116" t="s">
        <v>8234</v>
      </c>
      <c r="R2116" t="s">
        <v>40</v>
      </c>
      <c r="S2116" t="s">
        <v>79</v>
      </c>
      <c r="T2116" s="1">
        <v>22</v>
      </c>
      <c r="U2116" t="s">
        <v>43</v>
      </c>
      <c r="V2116" t="s">
        <v>40</v>
      </c>
      <c r="W2116" t="s">
        <v>40</v>
      </c>
      <c r="X2116" t="s">
        <v>43</v>
      </c>
      <c r="Y2116" t="s">
        <v>43</v>
      </c>
      <c r="Z2116" t="s">
        <v>43</v>
      </c>
      <c r="AA2116" t="s">
        <v>43</v>
      </c>
      <c r="AB2116" t="s">
        <v>40</v>
      </c>
      <c r="AC2116" t="s">
        <v>45</v>
      </c>
      <c r="AD2116" t="s">
        <v>43</v>
      </c>
      <c r="AE2116" t="s">
        <v>183</v>
      </c>
      <c r="AF2116">
        <v>34.700000000000003</v>
      </c>
      <c r="AH2116">
        <v>1604.5</v>
      </c>
      <c r="AI2116">
        <v>0</v>
      </c>
      <c r="AJ2116">
        <v>0</v>
      </c>
      <c r="AK2116">
        <v>0</v>
      </c>
      <c r="AL2116">
        <v>1604.5</v>
      </c>
      <c r="AM2116" t="s">
        <v>57</v>
      </c>
      <c r="AN2116" t="s">
        <v>63</v>
      </c>
      <c r="AO2116" t="s">
        <v>64</v>
      </c>
    </row>
    <row r="2117" spans="1:41" x14ac:dyDescent="0.35">
      <c r="A2117" t="s">
        <v>3072</v>
      </c>
      <c r="B2117" t="s">
        <v>39</v>
      </c>
      <c r="C2117" s="10">
        <v>39</v>
      </c>
      <c r="D2117" s="5" t="str" cm="1">
        <f t="array" ref="D2117">_xlfn.IFS(C2117&lt;=29, "18-29", C2117&lt;=39, "30-39", C2117&lt;=49, "40-49", C2117&lt;=59, "50-59",C2117&lt;=69, "60-69", C2117&gt;=70, "70+")</f>
        <v>30-39</v>
      </c>
      <c r="E2117" t="s">
        <v>43</v>
      </c>
      <c r="F2117">
        <v>0</v>
      </c>
      <c r="G2117" t="s">
        <v>3023</v>
      </c>
      <c r="H2117">
        <v>91917</v>
      </c>
      <c r="I2117">
        <v>32.622999</v>
      </c>
      <c r="J2117">
        <v>-116.687855</v>
      </c>
      <c r="K2117">
        <v>0</v>
      </c>
      <c r="L2117">
        <v>38</v>
      </c>
      <c r="M2117" t="str" cm="1">
        <f t="array" ref="M2117">_xlfn.IFS(L2117&lt;=12, "New (0-12 months)", L2117&lt;=36, "Mid (13-36 months)", L2117&gt;=37,"Long (37+ months)")</f>
        <v>Long (37+ months)</v>
      </c>
      <c r="N2117" t="s">
        <v>42</v>
      </c>
      <c r="O2117" t="s">
        <v>40</v>
      </c>
      <c r="P2117">
        <v>20.14</v>
      </c>
      <c r="Q2117" t="s">
        <v>40</v>
      </c>
      <c r="R2117" t="s">
        <v>40</v>
      </c>
      <c r="S2117" t="s">
        <v>79</v>
      </c>
      <c r="T2117" s="1">
        <v>13</v>
      </c>
      <c r="U2117" t="s">
        <v>40</v>
      </c>
      <c r="V2117" t="s">
        <v>40</v>
      </c>
      <c r="W2117" t="s">
        <v>40</v>
      </c>
      <c r="X2117" t="s">
        <v>43</v>
      </c>
      <c r="Y2117" t="s">
        <v>43</v>
      </c>
      <c r="Z2117" t="s">
        <v>43</v>
      </c>
      <c r="AA2117" t="s">
        <v>43</v>
      </c>
      <c r="AB2117" t="s">
        <v>40</v>
      </c>
      <c r="AC2117" t="s">
        <v>51</v>
      </c>
      <c r="AD2117" t="s">
        <v>40</v>
      </c>
      <c r="AE2117" t="s">
        <v>56</v>
      </c>
      <c r="AF2117">
        <v>66.150000000000006</v>
      </c>
      <c r="AH2117">
        <v>2522.4</v>
      </c>
      <c r="AI2117">
        <v>0</v>
      </c>
      <c r="AJ2117">
        <v>0</v>
      </c>
      <c r="AK2117">
        <v>765.32</v>
      </c>
      <c r="AL2117">
        <v>3287.72</v>
      </c>
      <c r="AM2117" t="s">
        <v>47</v>
      </c>
    </row>
    <row r="2118" spans="1:41" x14ac:dyDescent="0.35">
      <c r="A2118" t="s">
        <v>3073</v>
      </c>
      <c r="B2118" t="s">
        <v>49</v>
      </c>
      <c r="C2118" s="10">
        <v>36</v>
      </c>
      <c r="D2118" s="5" t="str" cm="1">
        <f t="array" ref="D2118">_xlfn.IFS(C2118&lt;=29, "18-29", C2118&lt;=39, "30-39", C2118&lt;=49, "40-49", C2118&lt;=59, "50-59",C2118&lt;=69, "60-69", C2118&gt;=70, "70+")</f>
        <v>30-39</v>
      </c>
      <c r="E2118" t="s">
        <v>43</v>
      </c>
      <c r="F2118">
        <v>3</v>
      </c>
      <c r="G2118" t="s">
        <v>1093</v>
      </c>
      <c r="H2118">
        <v>95312</v>
      </c>
      <c r="I2118">
        <v>37.420273000000002</v>
      </c>
      <c r="J2118">
        <v>-120.66527000000001</v>
      </c>
      <c r="K2118">
        <v>0</v>
      </c>
      <c r="L2118">
        <v>3</v>
      </c>
      <c r="M2118" t="str" cm="1">
        <f t="array" ref="M2118">_xlfn.IFS(L2118&lt;=12, "New (0-12 months)", L2118&lt;=36, "Mid (13-36 months)", L2118&gt;=37,"Long (37+ months)")</f>
        <v>New (0-12 months)</v>
      </c>
      <c r="N2118" t="s">
        <v>42</v>
      </c>
      <c r="O2118" t="s">
        <v>40</v>
      </c>
      <c r="P2118">
        <v>18.43</v>
      </c>
      <c r="Q2118" t="s">
        <v>43</v>
      </c>
      <c r="R2118" t="s">
        <v>43</v>
      </c>
      <c r="S2118" t="s">
        <v>8234</v>
      </c>
      <c r="T2118" s="1">
        <v>0</v>
      </c>
      <c r="U2118" t="s">
        <v>8234</v>
      </c>
      <c r="V2118" t="s">
        <v>8234</v>
      </c>
      <c r="W2118" t="s">
        <v>8234</v>
      </c>
      <c r="X2118" t="s">
        <v>8234</v>
      </c>
      <c r="Y2118" t="s">
        <v>8234</v>
      </c>
      <c r="Z2118" t="s">
        <v>8234</v>
      </c>
      <c r="AA2118" t="s">
        <v>8234</v>
      </c>
      <c r="AB2118" t="s">
        <v>8234</v>
      </c>
      <c r="AC2118" t="s">
        <v>51</v>
      </c>
      <c r="AD2118" t="s">
        <v>43</v>
      </c>
      <c r="AE2118" t="s">
        <v>56</v>
      </c>
      <c r="AF2118">
        <v>20.2</v>
      </c>
      <c r="AH2118">
        <v>50.6</v>
      </c>
      <c r="AI2118">
        <v>0</v>
      </c>
      <c r="AJ2118">
        <v>0</v>
      </c>
      <c r="AK2118">
        <v>55.29</v>
      </c>
      <c r="AL2118">
        <v>105.89</v>
      </c>
      <c r="AM2118" t="s">
        <v>98</v>
      </c>
    </row>
    <row r="2119" spans="1:41" x14ac:dyDescent="0.35">
      <c r="A2119" t="s">
        <v>3074</v>
      </c>
      <c r="B2119" t="s">
        <v>39</v>
      </c>
      <c r="C2119" s="10">
        <v>35</v>
      </c>
      <c r="D2119" s="5" t="str" cm="1">
        <f t="array" ref="D2119">_xlfn.IFS(C2119&lt;=29, "18-29", C2119&lt;=39, "30-39", C2119&lt;=49, "40-49", C2119&lt;=59, "50-59",C2119&lt;=69, "60-69", C2119&gt;=70, "70+")</f>
        <v>30-39</v>
      </c>
      <c r="E2119" t="s">
        <v>43</v>
      </c>
      <c r="F2119">
        <v>0</v>
      </c>
      <c r="G2119" t="s">
        <v>1507</v>
      </c>
      <c r="H2119">
        <v>95605</v>
      </c>
      <c r="I2119">
        <v>38.592745000000001</v>
      </c>
      <c r="J2119">
        <v>-121.540036</v>
      </c>
      <c r="K2119">
        <v>0</v>
      </c>
      <c r="L2119">
        <v>32</v>
      </c>
      <c r="M2119" t="str" cm="1">
        <f t="array" ref="M2119">_xlfn.IFS(L2119&lt;=12, "New (0-12 months)", L2119&lt;=36, "Mid (13-36 months)", L2119&gt;=37,"Long (37+ months)")</f>
        <v>Mid (13-36 months)</v>
      </c>
      <c r="N2119" t="s">
        <v>129</v>
      </c>
      <c r="O2119" t="s">
        <v>40</v>
      </c>
      <c r="P2119">
        <v>15.53</v>
      </c>
      <c r="Q2119" t="s">
        <v>43</v>
      </c>
      <c r="R2119" t="s">
        <v>43</v>
      </c>
      <c r="S2119" t="s">
        <v>8234</v>
      </c>
      <c r="T2119" s="1">
        <v>0</v>
      </c>
      <c r="U2119" t="s">
        <v>8234</v>
      </c>
      <c r="V2119" t="s">
        <v>8234</v>
      </c>
      <c r="W2119" t="s">
        <v>8234</v>
      </c>
      <c r="X2119" t="s">
        <v>8234</v>
      </c>
      <c r="Y2119" t="s">
        <v>8234</v>
      </c>
      <c r="Z2119" t="s">
        <v>8234</v>
      </c>
      <c r="AA2119" t="s">
        <v>8234</v>
      </c>
      <c r="AB2119" t="s">
        <v>8234</v>
      </c>
      <c r="AC2119" t="s">
        <v>51</v>
      </c>
      <c r="AD2119" t="s">
        <v>43</v>
      </c>
      <c r="AE2119" t="s">
        <v>56</v>
      </c>
      <c r="AF2119">
        <v>19.899999999999999</v>
      </c>
      <c r="AH2119">
        <v>601.54999999999995</v>
      </c>
      <c r="AI2119">
        <v>0</v>
      </c>
      <c r="AJ2119">
        <v>0</v>
      </c>
      <c r="AK2119">
        <v>496.96</v>
      </c>
      <c r="AL2119">
        <v>1098.51</v>
      </c>
      <c r="AM2119" t="s">
        <v>47</v>
      </c>
    </row>
    <row r="2120" spans="1:41" x14ac:dyDescent="0.35">
      <c r="A2120" t="s">
        <v>3075</v>
      </c>
      <c r="B2120" t="s">
        <v>49</v>
      </c>
      <c r="C2120" s="10">
        <v>43</v>
      </c>
      <c r="D2120" s="5" t="str" cm="1">
        <f t="array" ref="D2120">_xlfn.IFS(C2120&lt;=29, "18-29", C2120&lt;=39, "30-39", C2120&lt;=49, "40-49", C2120&lt;=59, "50-59",C2120&lt;=69, "60-69", C2120&gt;=70, "70+")</f>
        <v>40-49</v>
      </c>
      <c r="E2120" t="s">
        <v>43</v>
      </c>
      <c r="F2120">
        <v>0</v>
      </c>
      <c r="G2120" t="s">
        <v>3076</v>
      </c>
      <c r="H2120">
        <v>95549</v>
      </c>
      <c r="I2120">
        <v>40.664482999999997</v>
      </c>
      <c r="J2120">
        <v>-123.865325</v>
      </c>
      <c r="K2120">
        <v>0</v>
      </c>
      <c r="L2120">
        <v>3</v>
      </c>
      <c r="M2120" t="str" cm="1">
        <f t="array" ref="M2120">_xlfn.IFS(L2120&lt;=12, "New (0-12 months)", L2120&lt;=36, "Mid (13-36 months)", L2120&gt;=37,"Long (37+ months)")</f>
        <v>New (0-12 months)</v>
      </c>
      <c r="N2120" t="s">
        <v>42</v>
      </c>
      <c r="O2120" t="s">
        <v>40</v>
      </c>
      <c r="P2120">
        <v>22.49</v>
      </c>
      <c r="Q2120" t="s">
        <v>43</v>
      </c>
      <c r="R2120" t="s">
        <v>40</v>
      </c>
      <c r="S2120" t="s">
        <v>79</v>
      </c>
      <c r="T2120" s="1">
        <v>11</v>
      </c>
      <c r="U2120" t="s">
        <v>43</v>
      </c>
      <c r="V2120" t="s">
        <v>43</v>
      </c>
      <c r="W2120" t="s">
        <v>43</v>
      </c>
      <c r="X2120" t="s">
        <v>40</v>
      </c>
      <c r="Y2120" t="s">
        <v>43</v>
      </c>
      <c r="Z2120" t="s">
        <v>40</v>
      </c>
      <c r="AA2120" t="s">
        <v>40</v>
      </c>
      <c r="AB2120" t="s">
        <v>40</v>
      </c>
      <c r="AC2120" t="s">
        <v>51</v>
      </c>
      <c r="AD2120" t="s">
        <v>43</v>
      </c>
      <c r="AE2120" t="s">
        <v>46</v>
      </c>
      <c r="AF2120">
        <v>60.65</v>
      </c>
      <c r="AH2120">
        <v>196.9</v>
      </c>
      <c r="AI2120">
        <v>0</v>
      </c>
      <c r="AJ2120">
        <v>0</v>
      </c>
      <c r="AK2120">
        <v>67.47</v>
      </c>
      <c r="AL2120">
        <v>264.37</v>
      </c>
      <c r="AM2120" t="s">
        <v>98</v>
      </c>
    </row>
    <row r="2121" spans="1:41" x14ac:dyDescent="0.35">
      <c r="A2121" t="s">
        <v>3077</v>
      </c>
      <c r="B2121" t="s">
        <v>39</v>
      </c>
      <c r="C2121" s="10">
        <v>34</v>
      </c>
      <c r="D2121" s="5" t="str" cm="1">
        <f t="array" ref="D2121">_xlfn.IFS(C2121&lt;=29, "18-29", C2121&lt;=39, "30-39", C2121&lt;=49, "40-49", C2121&lt;=59, "50-59",C2121&lt;=69, "60-69", C2121&gt;=70, "70+")</f>
        <v>30-39</v>
      </c>
      <c r="E2121" t="s">
        <v>43</v>
      </c>
      <c r="F2121">
        <v>0</v>
      </c>
      <c r="G2121" t="s">
        <v>500</v>
      </c>
      <c r="H2121">
        <v>93532</v>
      </c>
      <c r="I2121">
        <v>34.659579000000001</v>
      </c>
      <c r="J2121">
        <v>-118.58421199999999</v>
      </c>
      <c r="K2121">
        <v>0</v>
      </c>
      <c r="L2121">
        <v>10</v>
      </c>
      <c r="M2121" t="str" cm="1">
        <f t="array" ref="M2121">_xlfn.IFS(L2121&lt;=12, "New (0-12 months)", L2121&lt;=36, "Mid (13-36 months)", L2121&gt;=37,"Long (37+ months)")</f>
        <v>New (0-12 months)</v>
      </c>
      <c r="N2121" t="s">
        <v>42</v>
      </c>
      <c r="O2121" t="s">
        <v>40</v>
      </c>
      <c r="P2121">
        <v>43.26</v>
      </c>
      <c r="Q2121" t="s">
        <v>40</v>
      </c>
      <c r="R2121" t="s">
        <v>40</v>
      </c>
      <c r="S2121" t="s">
        <v>55</v>
      </c>
      <c r="T2121" s="1">
        <v>21</v>
      </c>
      <c r="U2121" t="s">
        <v>43</v>
      </c>
      <c r="V2121" t="s">
        <v>40</v>
      </c>
      <c r="W2121" t="s">
        <v>40</v>
      </c>
      <c r="X2121" t="s">
        <v>43</v>
      </c>
      <c r="Y2121" t="s">
        <v>43</v>
      </c>
      <c r="Z2121" t="s">
        <v>40</v>
      </c>
      <c r="AA2121" t="s">
        <v>40</v>
      </c>
      <c r="AB2121" t="s">
        <v>40</v>
      </c>
      <c r="AC2121" t="s">
        <v>51</v>
      </c>
      <c r="AD2121" t="s">
        <v>40</v>
      </c>
      <c r="AE2121" t="s">
        <v>56</v>
      </c>
      <c r="AF2121">
        <v>94.85</v>
      </c>
      <c r="AH2121">
        <v>953.45</v>
      </c>
      <c r="AI2121">
        <v>0</v>
      </c>
      <c r="AJ2121">
        <v>0</v>
      </c>
      <c r="AK2121">
        <v>432.6</v>
      </c>
      <c r="AL2121">
        <v>1386.05</v>
      </c>
      <c r="AM2121" t="s">
        <v>57</v>
      </c>
      <c r="AN2121" t="s">
        <v>58</v>
      </c>
      <c r="AO2121" t="s">
        <v>214</v>
      </c>
    </row>
    <row r="2122" spans="1:41" x14ac:dyDescent="0.35">
      <c r="A2122" t="s">
        <v>3078</v>
      </c>
      <c r="B2122" t="s">
        <v>39</v>
      </c>
      <c r="C2122" s="10">
        <v>30</v>
      </c>
      <c r="D2122" s="5" t="str" cm="1">
        <f t="array" ref="D2122">_xlfn.IFS(C2122&lt;=29, "18-29", C2122&lt;=39, "30-39", C2122&lt;=49, "40-49", C2122&lt;=59, "50-59",C2122&lt;=69, "60-69", C2122&gt;=70, "70+")</f>
        <v>30-39</v>
      </c>
      <c r="E2122" t="s">
        <v>43</v>
      </c>
      <c r="F2122">
        <v>0</v>
      </c>
      <c r="G2122" t="s">
        <v>151</v>
      </c>
      <c r="H2122">
        <v>92130</v>
      </c>
      <c r="I2122">
        <v>32.957194999999999</v>
      </c>
      <c r="J2122">
        <v>-117.20254199999999</v>
      </c>
      <c r="K2122">
        <v>0</v>
      </c>
      <c r="L2122">
        <v>1</v>
      </c>
      <c r="M2122" t="str" cm="1">
        <f t="array" ref="M2122">_xlfn.IFS(L2122&lt;=12, "New (0-12 months)", L2122&lt;=36, "Mid (13-36 months)", L2122&gt;=37,"Long (37+ months)")</f>
        <v>New (0-12 months)</v>
      </c>
      <c r="N2122" t="s">
        <v>54</v>
      </c>
      <c r="O2122" t="s">
        <v>40</v>
      </c>
      <c r="P2122">
        <v>34.47</v>
      </c>
      <c r="Q2122" t="s">
        <v>40</v>
      </c>
      <c r="R2122" t="s">
        <v>40</v>
      </c>
      <c r="S2122" t="s">
        <v>55</v>
      </c>
      <c r="T2122" s="1">
        <v>59</v>
      </c>
      <c r="U2122" t="s">
        <v>43</v>
      </c>
      <c r="V2122" t="s">
        <v>43</v>
      </c>
      <c r="W2122" t="s">
        <v>43</v>
      </c>
      <c r="X2122" t="s">
        <v>43</v>
      </c>
      <c r="Y2122" t="s">
        <v>43</v>
      </c>
      <c r="Z2122" t="s">
        <v>40</v>
      </c>
      <c r="AA2122" t="s">
        <v>40</v>
      </c>
      <c r="AB2122" t="s">
        <v>40</v>
      </c>
      <c r="AC2122" t="s">
        <v>51</v>
      </c>
      <c r="AD2122" t="s">
        <v>43</v>
      </c>
      <c r="AE2122" t="s">
        <v>46</v>
      </c>
      <c r="AF2122">
        <v>85.8</v>
      </c>
      <c r="AH2122">
        <v>85.8</v>
      </c>
      <c r="AI2122">
        <v>0</v>
      </c>
      <c r="AJ2122">
        <v>0</v>
      </c>
      <c r="AK2122">
        <v>34.47</v>
      </c>
      <c r="AL2122">
        <v>120.27</v>
      </c>
      <c r="AM2122" t="s">
        <v>57</v>
      </c>
      <c r="AN2122" t="s">
        <v>58</v>
      </c>
      <c r="AO2122" t="s">
        <v>104</v>
      </c>
    </row>
    <row r="2123" spans="1:41" x14ac:dyDescent="0.35">
      <c r="A2123" t="s">
        <v>3079</v>
      </c>
      <c r="B2123" t="s">
        <v>39</v>
      </c>
      <c r="C2123" s="10">
        <v>21</v>
      </c>
      <c r="D2123" s="5" t="str" cm="1">
        <f t="array" ref="D2123">_xlfn.IFS(C2123&lt;=29, "18-29", C2123&lt;=39, "30-39", C2123&lt;=49, "40-49", C2123&lt;=59, "50-59",C2123&lt;=69, "60-69", C2123&gt;=70, "70+")</f>
        <v>18-29</v>
      </c>
      <c r="E2123" t="s">
        <v>40</v>
      </c>
      <c r="F2123">
        <v>0</v>
      </c>
      <c r="G2123" t="s">
        <v>151</v>
      </c>
      <c r="H2123">
        <v>92109</v>
      </c>
      <c r="I2123">
        <v>32.787835999999999</v>
      </c>
      <c r="J2123">
        <v>-117.232376</v>
      </c>
      <c r="K2123">
        <v>5</v>
      </c>
      <c r="L2123">
        <v>3</v>
      </c>
      <c r="M2123" t="str" cm="1">
        <f t="array" ref="M2123">_xlfn.IFS(L2123&lt;=12, "New (0-12 months)", L2123&lt;=36, "Mid (13-36 months)", L2123&gt;=37,"Long (37+ months)")</f>
        <v>New (0-12 months)</v>
      </c>
      <c r="N2123" t="s">
        <v>42</v>
      </c>
      <c r="O2123" t="s">
        <v>40</v>
      </c>
      <c r="P2123">
        <v>23.26</v>
      </c>
      <c r="Q2123" t="s">
        <v>40</v>
      </c>
      <c r="R2123" t="s">
        <v>40</v>
      </c>
      <c r="S2123" t="s">
        <v>55</v>
      </c>
      <c r="T2123" s="1">
        <v>42</v>
      </c>
      <c r="U2123" t="s">
        <v>43</v>
      </c>
      <c r="V2123" t="s">
        <v>43</v>
      </c>
      <c r="W2123" t="s">
        <v>43</v>
      </c>
      <c r="X2123" t="s">
        <v>43</v>
      </c>
      <c r="Y2123" t="s">
        <v>40</v>
      </c>
      <c r="Z2123" t="s">
        <v>40</v>
      </c>
      <c r="AA2123" t="s">
        <v>40</v>
      </c>
      <c r="AB2123" t="s">
        <v>43</v>
      </c>
      <c r="AC2123" t="s">
        <v>51</v>
      </c>
      <c r="AD2123" t="s">
        <v>40</v>
      </c>
      <c r="AE2123" t="s">
        <v>56</v>
      </c>
      <c r="AF2123">
        <v>95.2</v>
      </c>
      <c r="AH2123">
        <v>292.85000000000002</v>
      </c>
      <c r="AI2123">
        <v>0</v>
      </c>
      <c r="AJ2123">
        <v>20</v>
      </c>
      <c r="AK2123">
        <v>69.78</v>
      </c>
      <c r="AL2123">
        <v>382.63</v>
      </c>
      <c r="AM2123" t="s">
        <v>57</v>
      </c>
      <c r="AN2123" t="s">
        <v>58</v>
      </c>
      <c r="AO2123" t="s">
        <v>104</v>
      </c>
    </row>
    <row r="2124" spans="1:41" x14ac:dyDescent="0.35">
      <c r="A2124" t="s">
        <v>3080</v>
      </c>
      <c r="B2124" t="s">
        <v>39</v>
      </c>
      <c r="C2124" s="10">
        <v>25</v>
      </c>
      <c r="D2124" s="5" t="str" cm="1">
        <f t="array" ref="D2124">_xlfn.IFS(C2124&lt;=29, "18-29", C2124&lt;=39, "30-39", C2124&lt;=49, "40-49", C2124&lt;=59, "50-59",C2124&lt;=69, "60-69", C2124&gt;=70, "70+")</f>
        <v>18-29</v>
      </c>
      <c r="E2124" t="s">
        <v>43</v>
      </c>
      <c r="F2124">
        <v>0</v>
      </c>
      <c r="G2124" t="s">
        <v>3081</v>
      </c>
      <c r="H2124">
        <v>94010</v>
      </c>
      <c r="I2124">
        <v>37.570279999999997</v>
      </c>
      <c r="J2124">
        <v>-122.36577800000001</v>
      </c>
      <c r="K2124">
        <v>0</v>
      </c>
      <c r="L2124">
        <v>3</v>
      </c>
      <c r="M2124" t="str" cm="1">
        <f t="array" ref="M2124">_xlfn.IFS(L2124&lt;=12, "New (0-12 months)", L2124&lt;=36, "Mid (13-36 months)", L2124&gt;=37,"Long (37+ months)")</f>
        <v>New (0-12 months)</v>
      </c>
      <c r="N2124" t="s">
        <v>42</v>
      </c>
      <c r="O2124" t="s">
        <v>43</v>
      </c>
      <c r="P2124">
        <v>0</v>
      </c>
      <c r="Q2124" t="s">
        <v>8234</v>
      </c>
      <c r="R2124" t="s">
        <v>40</v>
      </c>
      <c r="S2124" t="s">
        <v>79</v>
      </c>
      <c r="T2124" s="1">
        <v>46</v>
      </c>
      <c r="U2124" t="s">
        <v>43</v>
      </c>
      <c r="V2124" t="s">
        <v>43</v>
      </c>
      <c r="W2124" t="s">
        <v>43</v>
      </c>
      <c r="X2124" t="s">
        <v>43</v>
      </c>
      <c r="Y2124" t="s">
        <v>40</v>
      </c>
      <c r="Z2124" t="s">
        <v>43</v>
      </c>
      <c r="AA2124" t="s">
        <v>43</v>
      </c>
      <c r="AB2124" t="s">
        <v>40</v>
      </c>
      <c r="AC2124" t="s">
        <v>51</v>
      </c>
      <c r="AD2124" t="s">
        <v>40</v>
      </c>
      <c r="AE2124" t="s">
        <v>46</v>
      </c>
      <c r="AF2124">
        <v>34.799999999999997</v>
      </c>
      <c r="AH2124">
        <v>113.95</v>
      </c>
      <c r="AI2124">
        <v>0</v>
      </c>
      <c r="AJ2124">
        <v>0</v>
      </c>
      <c r="AK2124">
        <v>0</v>
      </c>
      <c r="AL2124">
        <v>113.95</v>
      </c>
      <c r="AM2124" t="s">
        <v>98</v>
      </c>
    </row>
    <row r="2125" spans="1:41" x14ac:dyDescent="0.35">
      <c r="A2125" t="s">
        <v>3082</v>
      </c>
      <c r="B2125" t="s">
        <v>39</v>
      </c>
      <c r="C2125" s="10">
        <v>51</v>
      </c>
      <c r="D2125" s="5" t="str" cm="1">
        <f t="array" ref="D2125">_xlfn.IFS(C2125&lt;=29, "18-29", C2125&lt;=39, "30-39", C2125&lt;=49, "40-49", C2125&lt;=59, "50-59",C2125&lt;=69, "60-69", C2125&gt;=70, "70+")</f>
        <v>50-59</v>
      </c>
      <c r="E2125" t="s">
        <v>40</v>
      </c>
      <c r="F2125">
        <v>2</v>
      </c>
      <c r="G2125" t="s">
        <v>2074</v>
      </c>
      <c r="H2125">
        <v>95720</v>
      </c>
      <c r="I2125">
        <v>38.766036</v>
      </c>
      <c r="J2125">
        <v>-120.209673</v>
      </c>
      <c r="K2125">
        <v>10</v>
      </c>
      <c r="L2125">
        <v>56</v>
      </c>
      <c r="M2125" t="str" cm="1">
        <f t="array" ref="M2125">_xlfn.IFS(L2125&lt;=12, "New (0-12 months)", L2125&lt;=36, "Mid (13-36 months)", L2125&gt;=37,"Long (37+ months)")</f>
        <v>Long (37+ months)</v>
      </c>
      <c r="N2125" t="s">
        <v>76</v>
      </c>
      <c r="O2125" t="s">
        <v>40</v>
      </c>
      <c r="P2125">
        <v>25.9</v>
      </c>
      <c r="Q2125" t="s">
        <v>40</v>
      </c>
      <c r="R2125" t="s">
        <v>40</v>
      </c>
      <c r="S2125" t="s">
        <v>44</v>
      </c>
      <c r="T2125" s="1">
        <v>30</v>
      </c>
      <c r="U2125" t="s">
        <v>40</v>
      </c>
      <c r="V2125" t="s">
        <v>40</v>
      </c>
      <c r="W2125" t="s">
        <v>40</v>
      </c>
      <c r="X2125" t="s">
        <v>40</v>
      </c>
      <c r="Y2125" t="s">
        <v>40</v>
      </c>
      <c r="Z2125" t="s">
        <v>43</v>
      </c>
      <c r="AA2125" t="s">
        <v>43</v>
      </c>
      <c r="AB2125" t="s">
        <v>40</v>
      </c>
      <c r="AC2125" t="s">
        <v>73</v>
      </c>
      <c r="AD2125" t="s">
        <v>43</v>
      </c>
      <c r="AE2125" t="s">
        <v>46</v>
      </c>
      <c r="AF2125">
        <v>81.25</v>
      </c>
      <c r="AH2125">
        <v>4620.3999999999996</v>
      </c>
      <c r="AI2125">
        <v>0</v>
      </c>
      <c r="AJ2125">
        <v>0</v>
      </c>
      <c r="AK2125">
        <v>1450.4</v>
      </c>
      <c r="AL2125">
        <v>6070.8</v>
      </c>
      <c r="AM2125" t="s">
        <v>47</v>
      </c>
    </row>
    <row r="2126" spans="1:41" x14ac:dyDescent="0.35">
      <c r="A2126" t="s">
        <v>3083</v>
      </c>
      <c r="B2126" t="s">
        <v>49</v>
      </c>
      <c r="C2126" s="10">
        <v>24</v>
      </c>
      <c r="D2126" s="5" t="str" cm="1">
        <f t="array" ref="D2126">_xlfn.IFS(C2126&lt;=29, "18-29", C2126&lt;=39, "30-39", C2126&lt;=49, "40-49", C2126&lt;=59, "50-59",C2126&lt;=69, "60-69", C2126&gt;=70, "70+")</f>
        <v>18-29</v>
      </c>
      <c r="E2126" t="s">
        <v>43</v>
      </c>
      <c r="F2126">
        <v>0</v>
      </c>
      <c r="G2126" t="s">
        <v>251</v>
      </c>
      <c r="H2126">
        <v>95365</v>
      </c>
      <c r="I2126">
        <v>37.329725000000003</v>
      </c>
      <c r="J2126">
        <v>-120.306399</v>
      </c>
      <c r="K2126">
        <v>0</v>
      </c>
      <c r="L2126">
        <v>9</v>
      </c>
      <c r="M2126" t="str" cm="1">
        <f t="array" ref="M2126">_xlfn.IFS(L2126&lt;=12, "New (0-12 months)", L2126&lt;=36, "Mid (13-36 months)", L2126&gt;=37,"Long (37+ months)")</f>
        <v>New (0-12 months)</v>
      </c>
      <c r="N2126" t="s">
        <v>54</v>
      </c>
      <c r="O2126" t="s">
        <v>43</v>
      </c>
      <c r="P2126">
        <v>0</v>
      </c>
      <c r="Q2126" t="s">
        <v>8234</v>
      </c>
      <c r="R2126" t="s">
        <v>40</v>
      </c>
      <c r="S2126" t="s">
        <v>79</v>
      </c>
      <c r="T2126" s="1">
        <v>52</v>
      </c>
      <c r="U2126" t="s">
        <v>43</v>
      </c>
      <c r="V2126" t="s">
        <v>43</v>
      </c>
      <c r="W2126" t="s">
        <v>43</v>
      </c>
      <c r="X2126" t="s">
        <v>43</v>
      </c>
      <c r="Y2126" t="s">
        <v>43</v>
      </c>
      <c r="Z2126" t="s">
        <v>43</v>
      </c>
      <c r="AA2126" t="s">
        <v>43</v>
      </c>
      <c r="AB2126" t="s">
        <v>40</v>
      </c>
      <c r="AC2126" t="s">
        <v>51</v>
      </c>
      <c r="AD2126" t="s">
        <v>40</v>
      </c>
      <c r="AE2126" t="s">
        <v>183</v>
      </c>
      <c r="AF2126">
        <v>24.6</v>
      </c>
      <c r="AH2126">
        <v>190.1</v>
      </c>
      <c r="AI2126">
        <v>0</v>
      </c>
      <c r="AJ2126">
        <v>0</v>
      </c>
      <c r="AK2126">
        <v>0</v>
      </c>
      <c r="AL2126">
        <v>190.1</v>
      </c>
      <c r="AM2126" t="s">
        <v>47</v>
      </c>
    </row>
    <row r="2127" spans="1:41" x14ac:dyDescent="0.35">
      <c r="A2127" t="s">
        <v>3084</v>
      </c>
      <c r="B2127" t="s">
        <v>39</v>
      </c>
      <c r="C2127" s="10">
        <v>75</v>
      </c>
      <c r="D2127" s="5" t="str" cm="1">
        <f t="array" ref="D2127">_xlfn.IFS(C2127&lt;=29, "18-29", C2127&lt;=39, "30-39", C2127&lt;=49, "40-49", C2127&lt;=59, "50-59",C2127&lt;=69, "60-69", C2127&gt;=70, "70+")</f>
        <v>70+</v>
      </c>
      <c r="E2127" t="s">
        <v>43</v>
      </c>
      <c r="F2127">
        <v>0</v>
      </c>
      <c r="G2127" t="s">
        <v>1048</v>
      </c>
      <c r="H2127">
        <v>95070</v>
      </c>
      <c r="I2127">
        <v>37.257772000000003</v>
      </c>
      <c r="J2127">
        <v>-122.051824</v>
      </c>
      <c r="K2127">
        <v>0</v>
      </c>
      <c r="L2127">
        <v>53</v>
      </c>
      <c r="M2127" t="str" cm="1">
        <f t="array" ref="M2127">_xlfn.IFS(L2127&lt;=12, "New (0-12 months)", L2127&lt;=36, "Mid (13-36 months)", L2127&gt;=37,"Long (37+ months)")</f>
        <v>Long (37+ months)</v>
      </c>
      <c r="N2127" t="s">
        <v>42</v>
      </c>
      <c r="O2127" t="s">
        <v>40</v>
      </c>
      <c r="P2127">
        <v>16.739999999999998</v>
      </c>
      <c r="Q2127" t="s">
        <v>43</v>
      </c>
      <c r="R2127" t="s">
        <v>40</v>
      </c>
      <c r="S2127" t="s">
        <v>55</v>
      </c>
      <c r="T2127" s="1">
        <v>15</v>
      </c>
      <c r="U2127" t="s">
        <v>43</v>
      </c>
      <c r="V2127" t="s">
        <v>40</v>
      </c>
      <c r="W2127" t="s">
        <v>43</v>
      </c>
      <c r="X2127" t="s">
        <v>43</v>
      </c>
      <c r="Y2127" t="s">
        <v>43</v>
      </c>
      <c r="Z2127" t="s">
        <v>43</v>
      </c>
      <c r="AA2127" t="s">
        <v>43</v>
      </c>
      <c r="AB2127" t="s">
        <v>40</v>
      </c>
      <c r="AC2127" t="s">
        <v>51</v>
      </c>
      <c r="AD2127" t="s">
        <v>40</v>
      </c>
      <c r="AE2127" t="s">
        <v>46</v>
      </c>
      <c r="AF2127">
        <v>73.8</v>
      </c>
      <c r="AH2127">
        <v>4003.85</v>
      </c>
      <c r="AI2127">
        <v>0</v>
      </c>
      <c r="AJ2127">
        <v>0</v>
      </c>
      <c r="AK2127">
        <v>887.22</v>
      </c>
      <c r="AL2127">
        <v>4891.07</v>
      </c>
      <c r="AM2127" t="s">
        <v>47</v>
      </c>
    </row>
    <row r="2128" spans="1:41" x14ac:dyDescent="0.35">
      <c r="A2128" t="s">
        <v>3085</v>
      </c>
      <c r="B2128" t="s">
        <v>39</v>
      </c>
      <c r="C2128" s="10">
        <v>35</v>
      </c>
      <c r="D2128" s="5" t="str" cm="1">
        <f t="array" ref="D2128">_xlfn.IFS(C2128&lt;=29, "18-29", C2128&lt;=39, "30-39", C2128&lt;=49, "40-49", C2128&lt;=59, "50-59",C2128&lt;=69, "60-69", C2128&gt;=70, "70+")</f>
        <v>30-39</v>
      </c>
      <c r="E2128" t="s">
        <v>43</v>
      </c>
      <c r="F2128">
        <v>0</v>
      </c>
      <c r="G2128" t="s">
        <v>568</v>
      </c>
      <c r="H2128">
        <v>90605</v>
      </c>
      <c r="I2128">
        <v>33.960890999999997</v>
      </c>
      <c r="J2128">
        <v>-118.032222</v>
      </c>
      <c r="K2128">
        <v>0</v>
      </c>
      <c r="L2128">
        <v>63</v>
      </c>
      <c r="M2128" t="str" cm="1">
        <f t="array" ref="M2128">_xlfn.IFS(L2128&lt;=12, "New (0-12 months)", L2128&lt;=36, "Mid (13-36 months)", L2128&gt;=37,"Long (37+ months)")</f>
        <v>Long (37+ months)</v>
      </c>
      <c r="N2128" t="s">
        <v>76</v>
      </c>
      <c r="O2128" t="s">
        <v>40</v>
      </c>
      <c r="P2128">
        <v>27.38</v>
      </c>
      <c r="Q2128" t="s">
        <v>43</v>
      </c>
      <c r="R2128" t="s">
        <v>40</v>
      </c>
      <c r="S2128" t="s">
        <v>79</v>
      </c>
      <c r="T2128" s="1">
        <v>9</v>
      </c>
      <c r="U2128" t="s">
        <v>43</v>
      </c>
      <c r="V2128" t="s">
        <v>43</v>
      </c>
      <c r="W2128" t="s">
        <v>40</v>
      </c>
      <c r="X2128" t="s">
        <v>43</v>
      </c>
      <c r="Y2128" t="s">
        <v>43</v>
      </c>
      <c r="Z2128" t="s">
        <v>40</v>
      </c>
      <c r="AA2128" t="s">
        <v>40</v>
      </c>
      <c r="AB2128" t="s">
        <v>40</v>
      </c>
      <c r="AC2128" t="s">
        <v>45</v>
      </c>
      <c r="AD2128" t="s">
        <v>43</v>
      </c>
      <c r="AE2128" t="s">
        <v>46</v>
      </c>
      <c r="AF2128">
        <v>58.55</v>
      </c>
      <c r="AH2128">
        <v>3503.5</v>
      </c>
      <c r="AI2128">
        <v>0</v>
      </c>
      <c r="AJ2128">
        <v>0</v>
      </c>
      <c r="AK2128">
        <v>1724.94</v>
      </c>
      <c r="AL2128">
        <v>5228.4399999999996</v>
      </c>
      <c r="AM2128" t="s">
        <v>47</v>
      </c>
    </row>
    <row r="2129" spans="1:41" x14ac:dyDescent="0.35">
      <c r="A2129" t="s">
        <v>3086</v>
      </c>
      <c r="B2129" t="s">
        <v>49</v>
      </c>
      <c r="C2129" s="10">
        <v>64</v>
      </c>
      <c r="D2129" s="5" t="str" cm="1">
        <f t="array" ref="D2129">_xlfn.IFS(C2129&lt;=29, "18-29", C2129&lt;=39, "30-39", C2129&lt;=49, "40-49", C2129&lt;=59, "50-59",C2129&lt;=69, "60-69", C2129&gt;=70, "70+")</f>
        <v>60-69</v>
      </c>
      <c r="E2129" t="s">
        <v>43</v>
      </c>
      <c r="F2129">
        <v>0</v>
      </c>
      <c r="G2129" t="s">
        <v>3087</v>
      </c>
      <c r="H2129">
        <v>92886</v>
      </c>
      <c r="I2129">
        <v>33.897252999999999</v>
      </c>
      <c r="J2129">
        <v>-117.792202</v>
      </c>
      <c r="K2129">
        <v>0</v>
      </c>
      <c r="L2129">
        <v>35</v>
      </c>
      <c r="M2129" t="str" cm="1">
        <f t="array" ref="M2129">_xlfn.IFS(L2129&lt;=12, "New (0-12 months)", L2129&lt;=36, "Mid (13-36 months)", L2129&gt;=37,"Long (37+ months)")</f>
        <v>Mid (13-36 months)</v>
      </c>
      <c r="N2129" t="s">
        <v>42</v>
      </c>
      <c r="O2129" t="s">
        <v>40</v>
      </c>
      <c r="P2129">
        <v>20.39</v>
      </c>
      <c r="Q2129" t="s">
        <v>40</v>
      </c>
      <c r="R2129" t="s">
        <v>40</v>
      </c>
      <c r="S2129" t="s">
        <v>79</v>
      </c>
      <c r="T2129" s="1">
        <v>21</v>
      </c>
      <c r="U2129" t="s">
        <v>40</v>
      </c>
      <c r="V2129" t="s">
        <v>43</v>
      </c>
      <c r="W2129" t="s">
        <v>43</v>
      </c>
      <c r="X2129" t="s">
        <v>43</v>
      </c>
      <c r="Y2129" t="s">
        <v>43</v>
      </c>
      <c r="Z2129" t="s">
        <v>43</v>
      </c>
      <c r="AA2129" t="s">
        <v>43</v>
      </c>
      <c r="AB2129" t="s">
        <v>40</v>
      </c>
      <c r="AC2129" t="s">
        <v>73</v>
      </c>
      <c r="AD2129" t="s">
        <v>43</v>
      </c>
      <c r="AE2129" t="s">
        <v>46</v>
      </c>
      <c r="AF2129">
        <v>55.25</v>
      </c>
      <c r="AH2129">
        <v>1924.1</v>
      </c>
      <c r="AI2129">
        <v>0</v>
      </c>
      <c r="AJ2129">
        <v>0</v>
      </c>
      <c r="AK2129">
        <v>713.65</v>
      </c>
      <c r="AL2129">
        <v>2637.75</v>
      </c>
      <c r="AM2129" t="s">
        <v>47</v>
      </c>
    </row>
    <row r="2130" spans="1:41" x14ac:dyDescent="0.35">
      <c r="A2130" t="s">
        <v>3088</v>
      </c>
      <c r="B2130" t="s">
        <v>49</v>
      </c>
      <c r="C2130" s="10">
        <v>36</v>
      </c>
      <c r="D2130" s="5" t="str" cm="1">
        <f t="array" ref="D2130">_xlfn.IFS(C2130&lt;=29, "18-29", C2130&lt;=39, "30-39", C2130&lt;=49, "40-49", C2130&lt;=59, "50-59",C2130&lt;=69, "60-69", C2130&gt;=70, "70+")</f>
        <v>30-39</v>
      </c>
      <c r="E2130" t="s">
        <v>40</v>
      </c>
      <c r="F2130">
        <v>0</v>
      </c>
      <c r="G2130" t="s">
        <v>673</v>
      </c>
      <c r="H2130">
        <v>95742</v>
      </c>
      <c r="I2130">
        <v>38.591133999999997</v>
      </c>
      <c r="J2130">
        <v>-121.161585</v>
      </c>
      <c r="K2130">
        <v>1</v>
      </c>
      <c r="L2130">
        <v>41</v>
      </c>
      <c r="M2130" t="str" cm="1">
        <f t="array" ref="M2130">_xlfn.IFS(L2130&lt;=12, "New (0-12 months)", L2130&lt;=36, "Mid (13-36 months)", L2130&gt;=37,"Long (37+ months)")</f>
        <v>Long (37+ months)</v>
      </c>
      <c r="N2130" t="s">
        <v>76</v>
      </c>
      <c r="O2130" t="s">
        <v>40</v>
      </c>
      <c r="P2130">
        <v>45.03</v>
      </c>
      <c r="Q2130" t="s">
        <v>40</v>
      </c>
      <c r="R2130" t="s">
        <v>40</v>
      </c>
      <c r="S2130" t="s">
        <v>55</v>
      </c>
      <c r="T2130" s="1">
        <v>10</v>
      </c>
      <c r="U2130" t="s">
        <v>43</v>
      </c>
      <c r="V2130" t="s">
        <v>43</v>
      </c>
      <c r="W2130" t="s">
        <v>40</v>
      </c>
      <c r="X2130" t="s">
        <v>40</v>
      </c>
      <c r="Y2130" t="s">
        <v>40</v>
      </c>
      <c r="Z2130" t="s">
        <v>40</v>
      </c>
      <c r="AA2130" t="s">
        <v>40</v>
      </c>
      <c r="AB2130" t="s">
        <v>40</v>
      </c>
      <c r="AC2130" t="s">
        <v>45</v>
      </c>
      <c r="AD2130" t="s">
        <v>40</v>
      </c>
      <c r="AE2130" t="s">
        <v>56</v>
      </c>
      <c r="AF2130">
        <v>102.6</v>
      </c>
      <c r="AH2130">
        <v>4213.3500000000004</v>
      </c>
      <c r="AI2130">
        <v>2.93</v>
      </c>
      <c r="AJ2130">
        <v>0</v>
      </c>
      <c r="AK2130">
        <v>1846.23</v>
      </c>
      <c r="AL2130">
        <v>6056.65</v>
      </c>
      <c r="AM2130" t="s">
        <v>57</v>
      </c>
      <c r="AN2130" t="s">
        <v>58</v>
      </c>
      <c r="AO2130" t="s">
        <v>59</v>
      </c>
    </row>
    <row r="2131" spans="1:41" x14ac:dyDescent="0.35">
      <c r="A2131" t="s">
        <v>3089</v>
      </c>
      <c r="B2131" t="s">
        <v>49</v>
      </c>
      <c r="C2131" s="10">
        <v>37</v>
      </c>
      <c r="D2131" s="5" t="str" cm="1">
        <f t="array" ref="D2131">_xlfn.IFS(C2131&lt;=29, "18-29", C2131&lt;=39, "30-39", C2131&lt;=49, "40-49", C2131&lt;=59, "50-59",C2131&lt;=69, "60-69", C2131&gt;=70, "70+")</f>
        <v>30-39</v>
      </c>
      <c r="E2131" t="s">
        <v>43</v>
      </c>
      <c r="F2131">
        <v>0</v>
      </c>
      <c r="G2131" t="s">
        <v>879</v>
      </c>
      <c r="H2131">
        <v>95417</v>
      </c>
      <c r="I2131">
        <v>39.710591000000001</v>
      </c>
      <c r="J2131">
        <v>-123.682799</v>
      </c>
      <c r="K2131">
        <v>0</v>
      </c>
      <c r="L2131">
        <v>13</v>
      </c>
      <c r="M2131" t="str" cm="1">
        <f t="array" ref="M2131">_xlfn.IFS(L2131&lt;=12, "New (0-12 months)", L2131&lt;=36, "Mid (13-36 months)", L2131&gt;=37,"Long (37+ months)")</f>
        <v>Mid (13-36 months)</v>
      </c>
      <c r="N2131" t="s">
        <v>62</v>
      </c>
      <c r="O2131" t="s">
        <v>43</v>
      </c>
      <c r="P2131">
        <v>0</v>
      </c>
      <c r="Q2131" t="s">
        <v>8234</v>
      </c>
      <c r="R2131" t="s">
        <v>40</v>
      </c>
      <c r="S2131" t="s">
        <v>44</v>
      </c>
      <c r="T2131" s="1">
        <v>16</v>
      </c>
      <c r="U2131" t="s">
        <v>43</v>
      </c>
      <c r="V2131" t="s">
        <v>43</v>
      </c>
      <c r="W2131" t="s">
        <v>43</v>
      </c>
      <c r="X2131" t="s">
        <v>43</v>
      </c>
      <c r="Y2131" t="s">
        <v>43</v>
      </c>
      <c r="Z2131" t="s">
        <v>43</v>
      </c>
      <c r="AA2131" t="s">
        <v>43</v>
      </c>
      <c r="AB2131" t="s">
        <v>40</v>
      </c>
      <c r="AC2131" t="s">
        <v>51</v>
      </c>
      <c r="AD2131" t="s">
        <v>40</v>
      </c>
      <c r="AE2131" t="s">
        <v>56</v>
      </c>
      <c r="AF2131">
        <v>25.15</v>
      </c>
      <c r="AH2131">
        <v>331.85</v>
      </c>
      <c r="AI2131">
        <v>48.59</v>
      </c>
      <c r="AJ2131">
        <v>0</v>
      </c>
      <c r="AK2131">
        <v>0</v>
      </c>
      <c r="AL2131">
        <v>283.26</v>
      </c>
      <c r="AM2131" t="s">
        <v>47</v>
      </c>
    </row>
    <row r="2132" spans="1:41" x14ac:dyDescent="0.35">
      <c r="A2132" t="s">
        <v>3090</v>
      </c>
      <c r="B2132" t="s">
        <v>49</v>
      </c>
      <c r="C2132" s="10">
        <v>52</v>
      </c>
      <c r="D2132" s="5" t="str" cm="1">
        <f t="array" ref="D2132">_xlfn.IFS(C2132&lt;=29, "18-29", C2132&lt;=39, "30-39", C2132&lt;=49, "40-49", C2132&lt;=59, "50-59",C2132&lt;=69, "60-69", C2132&gt;=70, "70+")</f>
        <v>50-59</v>
      </c>
      <c r="E2132" t="s">
        <v>40</v>
      </c>
      <c r="F2132">
        <v>3</v>
      </c>
      <c r="G2132" t="s">
        <v>157</v>
      </c>
      <c r="H2132">
        <v>95124</v>
      </c>
      <c r="I2132">
        <v>37.257063000000002</v>
      </c>
      <c r="J2132">
        <v>-121.92303699999999</v>
      </c>
      <c r="K2132">
        <v>8</v>
      </c>
      <c r="L2132">
        <v>14</v>
      </c>
      <c r="M2132" t="str" cm="1">
        <f t="array" ref="M2132">_xlfn.IFS(L2132&lt;=12, "New (0-12 months)", L2132&lt;=36, "Mid (13-36 months)", L2132&gt;=37,"Long (37+ months)")</f>
        <v>Mid (13-36 months)</v>
      </c>
      <c r="N2132" t="s">
        <v>62</v>
      </c>
      <c r="O2132" t="s">
        <v>40</v>
      </c>
      <c r="P2132">
        <v>2.96</v>
      </c>
      <c r="Q2132" t="s">
        <v>40</v>
      </c>
      <c r="R2132" t="s">
        <v>40</v>
      </c>
      <c r="S2132" t="s">
        <v>79</v>
      </c>
      <c r="T2132" s="1">
        <v>76</v>
      </c>
      <c r="U2132" t="s">
        <v>40</v>
      </c>
      <c r="V2132" t="s">
        <v>40</v>
      </c>
      <c r="W2132" t="s">
        <v>43</v>
      </c>
      <c r="X2132" t="s">
        <v>43</v>
      </c>
      <c r="Y2132" t="s">
        <v>43</v>
      </c>
      <c r="Z2132" t="s">
        <v>40</v>
      </c>
      <c r="AA2132" t="s">
        <v>40</v>
      </c>
      <c r="AB2132" t="s">
        <v>40</v>
      </c>
      <c r="AC2132" t="s">
        <v>51</v>
      </c>
      <c r="AD2132" t="s">
        <v>43</v>
      </c>
      <c r="AE2132" t="s">
        <v>46</v>
      </c>
      <c r="AF2132">
        <v>69.2</v>
      </c>
      <c r="AH2132">
        <v>944.65</v>
      </c>
      <c r="AI2132">
        <v>0</v>
      </c>
      <c r="AJ2132">
        <v>0</v>
      </c>
      <c r="AK2132">
        <v>41.44</v>
      </c>
      <c r="AL2132">
        <v>986.09</v>
      </c>
      <c r="AM2132" t="s">
        <v>47</v>
      </c>
    </row>
    <row r="2133" spans="1:41" x14ac:dyDescent="0.35">
      <c r="A2133" t="s">
        <v>3091</v>
      </c>
      <c r="B2133" t="s">
        <v>49</v>
      </c>
      <c r="C2133" s="10">
        <v>27</v>
      </c>
      <c r="D2133" s="5" t="str" cm="1">
        <f t="array" ref="D2133">_xlfn.IFS(C2133&lt;=29, "18-29", C2133&lt;=39, "30-39", C2133&lt;=49, "40-49", C2133&lt;=59, "50-59",C2133&lt;=69, "60-69", C2133&gt;=70, "70+")</f>
        <v>18-29</v>
      </c>
      <c r="E2133" t="s">
        <v>43</v>
      </c>
      <c r="F2133">
        <v>0</v>
      </c>
      <c r="G2133" t="s">
        <v>1171</v>
      </c>
      <c r="H2133">
        <v>92276</v>
      </c>
      <c r="I2133">
        <v>33.849263000000001</v>
      </c>
      <c r="J2133">
        <v>-116.382778</v>
      </c>
      <c r="K2133">
        <v>0</v>
      </c>
      <c r="L2133">
        <v>14</v>
      </c>
      <c r="M2133" t="str" cm="1">
        <f t="array" ref="M2133">_xlfn.IFS(L2133&lt;=12, "New (0-12 months)", L2133&lt;=36, "Mid (13-36 months)", L2133&gt;=37,"Long (37+ months)")</f>
        <v>Mid (13-36 months)</v>
      </c>
      <c r="N2133" t="s">
        <v>62</v>
      </c>
      <c r="O2133" t="s">
        <v>40</v>
      </c>
      <c r="P2133">
        <v>43.5</v>
      </c>
      <c r="Q2133" t="s">
        <v>43</v>
      </c>
      <c r="R2133" t="s">
        <v>43</v>
      </c>
      <c r="S2133" t="s">
        <v>8234</v>
      </c>
      <c r="T2133" s="1">
        <v>0</v>
      </c>
      <c r="U2133" t="s">
        <v>8234</v>
      </c>
      <c r="V2133" t="s">
        <v>8234</v>
      </c>
      <c r="W2133" t="s">
        <v>8234</v>
      </c>
      <c r="X2133" t="s">
        <v>8234</v>
      </c>
      <c r="Y2133" t="s">
        <v>8234</v>
      </c>
      <c r="Z2133" t="s">
        <v>8234</v>
      </c>
      <c r="AA2133" t="s">
        <v>8234</v>
      </c>
      <c r="AB2133" t="s">
        <v>8234</v>
      </c>
      <c r="AC2133" t="s">
        <v>51</v>
      </c>
      <c r="AD2133" t="s">
        <v>43</v>
      </c>
      <c r="AE2133" t="s">
        <v>46</v>
      </c>
      <c r="AF2133">
        <v>19.899999999999999</v>
      </c>
      <c r="AH2133">
        <v>283.75</v>
      </c>
      <c r="AI2133">
        <v>0</v>
      </c>
      <c r="AJ2133">
        <v>0</v>
      </c>
      <c r="AK2133">
        <v>609</v>
      </c>
      <c r="AL2133">
        <v>892.75</v>
      </c>
      <c r="AM2133" t="s">
        <v>47</v>
      </c>
    </row>
    <row r="2134" spans="1:41" x14ac:dyDescent="0.35">
      <c r="A2134" t="s">
        <v>3092</v>
      </c>
      <c r="B2134" t="s">
        <v>39</v>
      </c>
      <c r="C2134" s="10">
        <v>41</v>
      </c>
      <c r="D2134" s="5" t="str" cm="1">
        <f t="array" ref="D2134">_xlfn.IFS(C2134&lt;=29, "18-29", C2134&lt;=39, "30-39", C2134&lt;=49, "40-49", C2134&lt;=59, "50-59",C2134&lt;=69, "60-69", C2134&gt;=70, "70+")</f>
        <v>40-49</v>
      </c>
      <c r="E2134" t="s">
        <v>40</v>
      </c>
      <c r="F2134">
        <v>3</v>
      </c>
      <c r="G2134" t="s">
        <v>526</v>
      </c>
      <c r="H2134">
        <v>91377</v>
      </c>
      <c r="I2134">
        <v>34.192250000000001</v>
      </c>
      <c r="J2134">
        <v>-118.77687400000001</v>
      </c>
      <c r="K2134">
        <v>9</v>
      </c>
      <c r="L2134">
        <v>51</v>
      </c>
      <c r="M2134" t="str" cm="1">
        <f t="array" ref="M2134">_xlfn.IFS(L2134&lt;=12, "New (0-12 months)", L2134&lt;=36, "Mid (13-36 months)", L2134&gt;=37,"Long (37+ months)")</f>
        <v>Long (37+ months)</v>
      </c>
      <c r="N2134" t="s">
        <v>42</v>
      </c>
      <c r="O2134" t="s">
        <v>40</v>
      </c>
      <c r="P2134">
        <v>27.23</v>
      </c>
      <c r="Q2134" t="s">
        <v>40</v>
      </c>
      <c r="R2134" t="s">
        <v>40</v>
      </c>
      <c r="S2134" t="s">
        <v>55</v>
      </c>
      <c r="T2134" s="1">
        <v>75</v>
      </c>
      <c r="U2134" t="s">
        <v>40</v>
      </c>
      <c r="V2134" t="s">
        <v>40</v>
      </c>
      <c r="W2134" t="s">
        <v>43</v>
      </c>
      <c r="X2134" t="s">
        <v>43</v>
      </c>
      <c r="Y2134" t="s">
        <v>43</v>
      </c>
      <c r="Z2134" t="s">
        <v>40</v>
      </c>
      <c r="AA2134" t="s">
        <v>40</v>
      </c>
      <c r="AB2134" t="s">
        <v>40</v>
      </c>
      <c r="AC2134" t="s">
        <v>51</v>
      </c>
      <c r="AD2134" t="s">
        <v>40</v>
      </c>
      <c r="AE2134" t="s">
        <v>56</v>
      </c>
      <c r="AF2134">
        <v>93.8</v>
      </c>
      <c r="AH2134">
        <v>4539.3500000000004</v>
      </c>
      <c r="AI2134">
        <v>0</v>
      </c>
      <c r="AJ2134">
        <v>0</v>
      </c>
      <c r="AK2134">
        <v>1388.73</v>
      </c>
      <c r="AL2134">
        <v>5928.08</v>
      </c>
      <c r="AM2134" t="s">
        <v>47</v>
      </c>
    </row>
    <row r="2135" spans="1:41" x14ac:dyDescent="0.35">
      <c r="A2135" t="s">
        <v>3093</v>
      </c>
      <c r="B2135" t="s">
        <v>39</v>
      </c>
      <c r="C2135" s="10">
        <v>37</v>
      </c>
      <c r="D2135" s="5" t="str" cm="1">
        <f t="array" ref="D2135">_xlfn.IFS(C2135&lt;=29, "18-29", C2135&lt;=39, "30-39", C2135&lt;=49, "40-49", C2135&lt;=59, "50-59",C2135&lt;=69, "60-69", C2135&gt;=70, "70+")</f>
        <v>30-39</v>
      </c>
      <c r="E2135" t="s">
        <v>43</v>
      </c>
      <c r="F2135">
        <v>0</v>
      </c>
      <c r="G2135" t="s">
        <v>157</v>
      </c>
      <c r="H2135">
        <v>95135</v>
      </c>
      <c r="I2135">
        <v>37.286819999999999</v>
      </c>
      <c r="J2135">
        <v>-121.723877</v>
      </c>
      <c r="K2135">
        <v>0</v>
      </c>
      <c r="L2135">
        <v>1</v>
      </c>
      <c r="M2135" t="str" cm="1">
        <f t="array" ref="M2135">_xlfn.IFS(L2135&lt;=12, "New (0-12 months)", L2135&lt;=36, "Mid (13-36 months)", L2135&gt;=37,"Long (37+ months)")</f>
        <v>New (0-12 months)</v>
      </c>
      <c r="N2135" t="s">
        <v>54</v>
      </c>
      <c r="O2135" t="s">
        <v>40</v>
      </c>
      <c r="P2135">
        <v>13.01</v>
      </c>
      <c r="Q2135" t="s">
        <v>43</v>
      </c>
      <c r="R2135" t="s">
        <v>40</v>
      </c>
      <c r="S2135" t="s">
        <v>44</v>
      </c>
      <c r="T2135" s="1">
        <v>4</v>
      </c>
      <c r="U2135" t="s">
        <v>43</v>
      </c>
      <c r="V2135" t="s">
        <v>43</v>
      </c>
      <c r="W2135" t="s">
        <v>43</v>
      </c>
      <c r="X2135" t="s">
        <v>43</v>
      </c>
      <c r="Y2135" t="s">
        <v>43</v>
      </c>
      <c r="Z2135" t="s">
        <v>40</v>
      </c>
      <c r="AA2135" t="s">
        <v>40</v>
      </c>
      <c r="AB2135" t="s">
        <v>40</v>
      </c>
      <c r="AC2135" t="s">
        <v>51</v>
      </c>
      <c r="AD2135" t="s">
        <v>40</v>
      </c>
      <c r="AE2135" t="s">
        <v>56</v>
      </c>
      <c r="AF2135">
        <v>55.4</v>
      </c>
      <c r="AH2135">
        <v>55.4</v>
      </c>
      <c r="AI2135">
        <v>0</v>
      </c>
      <c r="AJ2135">
        <v>0</v>
      </c>
      <c r="AK2135">
        <v>13.01</v>
      </c>
      <c r="AL2135">
        <v>68.41</v>
      </c>
      <c r="AM2135" t="s">
        <v>57</v>
      </c>
      <c r="AN2135" t="s">
        <v>58</v>
      </c>
      <c r="AO2135" t="s">
        <v>59</v>
      </c>
    </row>
    <row r="2136" spans="1:41" x14ac:dyDescent="0.35">
      <c r="A2136" t="s">
        <v>3094</v>
      </c>
      <c r="B2136" t="s">
        <v>39</v>
      </c>
      <c r="C2136" s="10">
        <v>29</v>
      </c>
      <c r="D2136" s="5" t="str" cm="1">
        <f t="array" ref="D2136">_xlfn.IFS(C2136&lt;=29, "18-29", C2136&lt;=39, "30-39", C2136&lt;=49, "40-49", C2136&lt;=59, "50-59",C2136&lt;=69, "60-69", C2136&gt;=70, "70+")</f>
        <v>18-29</v>
      </c>
      <c r="E2136" t="s">
        <v>43</v>
      </c>
      <c r="F2136">
        <v>0</v>
      </c>
      <c r="G2136" t="s">
        <v>391</v>
      </c>
      <c r="H2136">
        <v>94132</v>
      </c>
      <c r="I2136">
        <v>37.722301999999999</v>
      </c>
      <c r="J2136">
        <v>-122.491129</v>
      </c>
      <c r="K2136">
        <v>0</v>
      </c>
      <c r="L2136">
        <v>1</v>
      </c>
      <c r="M2136" t="str" cm="1">
        <f t="array" ref="M2136">_xlfn.IFS(L2136&lt;=12, "New (0-12 months)", L2136&lt;=36, "Mid (13-36 months)", L2136&gt;=37,"Long (37+ months)")</f>
        <v>New (0-12 months)</v>
      </c>
      <c r="N2136" t="s">
        <v>54</v>
      </c>
      <c r="O2136" t="s">
        <v>40</v>
      </c>
      <c r="P2136">
        <v>13.04</v>
      </c>
      <c r="Q2136" t="s">
        <v>43</v>
      </c>
      <c r="R2136" t="s">
        <v>40</v>
      </c>
      <c r="S2136" t="s">
        <v>55</v>
      </c>
      <c r="T2136" s="1">
        <v>46</v>
      </c>
      <c r="U2136" t="s">
        <v>43</v>
      </c>
      <c r="V2136" t="s">
        <v>43</v>
      </c>
      <c r="W2136" t="s">
        <v>43</v>
      </c>
      <c r="X2136" t="s">
        <v>43</v>
      </c>
      <c r="Y2136" t="s">
        <v>43</v>
      </c>
      <c r="Z2136" t="s">
        <v>43</v>
      </c>
      <c r="AA2136" t="s">
        <v>43</v>
      </c>
      <c r="AB2136" t="s">
        <v>40</v>
      </c>
      <c r="AC2136" t="s">
        <v>51</v>
      </c>
      <c r="AD2136" t="s">
        <v>40</v>
      </c>
      <c r="AE2136" t="s">
        <v>46</v>
      </c>
      <c r="AF2136">
        <v>69.95</v>
      </c>
      <c r="AH2136">
        <v>69.95</v>
      </c>
      <c r="AI2136">
        <v>0</v>
      </c>
      <c r="AJ2136">
        <v>0</v>
      </c>
      <c r="AK2136">
        <v>13.04</v>
      </c>
      <c r="AL2136">
        <v>82.99</v>
      </c>
      <c r="AM2136" t="s">
        <v>57</v>
      </c>
      <c r="AN2136" t="s">
        <v>58</v>
      </c>
      <c r="AO2136" t="s">
        <v>104</v>
      </c>
    </row>
    <row r="2137" spans="1:41" x14ac:dyDescent="0.35">
      <c r="A2137" t="s">
        <v>3095</v>
      </c>
      <c r="B2137" t="s">
        <v>39</v>
      </c>
      <c r="C2137" s="10">
        <v>49</v>
      </c>
      <c r="D2137" s="5" t="str" cm="1">
        <f t="array" ref="D2137">_xlfn.IFS(C2137&lt;=29, "18-29", C2137&lt;=39, "30-39", C2137&lt;=49, "40-49", C2137&lt;=59, "50-59",C2137&lt;=69, "60-69", C2137&gt;=70, "70+")</f>
        <v>40-49</v>
      </c>
      <c r="E2137" t="s">
        <v>40</v>
      </c>
      <c r="F2137">
        <v>0</v>
      </c>
      <c r="G2137" t="s">
        <v>1426</v>
      </c>
      <c r="H2137">
        <v>92251</v>
      </c>
      <c r="I2137">
        <v>32.858595000000001</v>
      </c>
      <c r="J2137">
        <v>-115.66270900000001</v>
      </c>
      <c r="K2137">
        <v>9</v>
      </c>
      <c r="L2137">
        <v>68</v>
      </c>
      <c r="M2137" t="str" cm="1">
        <f t="array" ref="M2137">_xlfn.IFS(L2137&lt;=12, "New (0-12 months)", L2137&lt;=36, "Mid (13-36 months)", L2137&gt;=37,"Long (37+ months)")</f>
        <v>Long (37+ months)</v>
      </c>
      <c r="N2137" t="s">
        <v>42</v>
      </c>
      <c r="O2137" t="s">
        <v>40</v>
      </c>
      <c r="P2137">
        <v>44.79</v>
      </c>
      <c r="Q2137" t="s">
        <v>43</v>
      </c>
      <c r="R2137" t="s">
        <v>40</v>
      </c>
      <c r="S2137" t="s">
        <v>44</v>
      </c>
      <c r="T2137" s="1">
        <v>14</v>
      </c>
      <c r="U2137" t="s">
        <v>40</v>
      </c>
      <c r="V2137" t="s">
        <v>43</v>
      </c>
      <c r="W2137" t="s">
        <v>43</v>
      </c>
      <c r="X2137" t="s">
        <v>40</v>
      </c>
      <c r="Y2137" t="s">
        <v>43</v>
      </c>
      <c r="Z2137" t="s">
        <v>43</v>
      </c>
      <c r="AA2137" t="s">
        <v>43</v>
      </c>
      <c r="AB2137" t="s">
        <v>43</v>
      </c>
      <c r="AC2137" t="s">
        <v>45</v>
      </c>
      <c r="AD2137" t="s">
        <v>43</v>
      </c>
      <c r="AE2137" t="s">
        <v>56</v>
      </c>
      <c r="AF2137">
        <v>55.9</v>
      </c>
      <c r="AH2137">
        <v>3848.8</v>
      </c>
      <c r="AI2137">
        <v>0</v>
      </c>
      <c r="AJ2137">
        <v>20</v>
      </c>
      <c r="AK2137">
        <v>3045.72</v>
      </c>
      <c r="AL2137">
        <v>6914.52</v>
      </c>
      <c r="AM2137" t="s">
        <v>47</v>
      </c>
    </row>
    <row r="2138" spans="1:41" x14ac:dyDescent="0.35">
      <c r="A2138" t="s">
        <v>3096</v>
      </c>
      <c r="B2138" t="s">
        <v>49</v>
      </c>
      <c r="C2138" s="10">
        <v>77</v>
      </c>
      <c r="D2138" s="5" t="str" cm="1">
        <f t="array" ref="D2138">_xlfn.IFS(C2138&lt;=29, "18-29", C2138&lt;=39, "30-39", C2138&lt;=49, "40-49", C2138&lt;=59, "50-59",C2138&lt;=69, "60-69", C2138&gt;=70, "70+")</f>
        <v>70+</v>
      </c>
      <c r="E2138" t="s">
        <v>43</v>
      </c>
      <c r="F2138">
        <v>0</v>
      </c>
      <c r="G2138" t="s">
        <v>207</v>
      </c>
      <c r="H2138">
        <v>96084</v>
      </c>
      <c r="I2138">
        <v>40.923558</v>
      </c>
      <c r="J2138">
        <v>-122.059933</v>
      </c>
      <c r="K2138">
        <v>0</v>
      </c>
      <c r="L2138">
        <v>1</v>
      </c>
      <c r="M2138" t="str" cm="1">
        <f t="array" ref="M2138">_xlfn.IFS(L2138&lt;=12, "New (0-12 months)", L2138&lt;=36, "Mid (13-36 months)", L2138&gt;=37,"Long (37+ months)")</f>
        <v>New (0-12 months)</v>
      </c>
      <c r="N2138" t="s">
        <v>42</v>
      </c>
      <c r="O2138" t="s">
        <v>40</v>
      </c>
      <c r="P2138">
        <v>49.6</v>
      </c>
      <c r="Q2138" t="s">
        <v>40</v>
      </c>
      <c r="R2138" t="s">
        <v>40</v>
      </c>
      <c r="S2138" t="s">
        <v>55</v>
      </c>
      <c r="T2138" s="1">
        <v>20</v>
      </c>
      <c r="U2138" t="s">
        <v>43</v>
      </c>
      <c r="V2138" t="s">
        <v>43</v>
      </c>
      <c r="W2138" t="s">
        <v>40</v>
      </c>
      <c r="X2138" t="s">
        <v>43</v>
      </c>
      <c r="Y2138" t="s">
        <v>40</v>
      </c>
      <c r="Z2138" t="s">
        <v>43</v>
      </c>
      <c r="AA2138" t="s">
        <v>43</v>
      </c>
      <c r="AB2138" t="s">
        <v>43</v>
      </c>
      <c r="AC2138" t="s">
        <v>51</v>
      </c>
      <c r="AD2138" t="s">
        <v>40</v>
      </c>
      <c r="AE2138" t="s">
        <v>56</v>
      </c>
      <c r="AF2138">
        <v>88.8</v>
      </c>
      <c r="AH2138">
        <v>88.8</v>
      </c>
      <c r="AI2138">
        <v>0</v>
      </c>
      <c r="AJ2138">
        <v>10</v>
      </c>
      <c r="AK2138">
        <v>49.6</v>
      </c>
      <c r="AL2138">
        <v>148.4</v>
      </c>
      <c r="AM2138" t="s">
        <v>57</v>
      </c>
      <c r="AN2138" t="s">
        <v>58</v>
      </c>
      <c r="AO2138" t="s">
        <v>104</v>
      </c>
    </row>
    <row r="2139" spans="1:41" x14ac:dyDescent="0.35">
      <c r="A2139" t="s">
        <v>3097</v>
      </c>
      <c r="B2139" t="s">
        <v>39</v>
      </c>
      <c r="C2139" s="10">
        <v>50</v>
      </c>
      <c r="D2139" s="5" t="str" cm="1">
        <f t="array" ref="D2139">_xlfn.IFS(C2139&lt;=29, "18-29", C2139&lt;=39, "30-39", C2139&lt;=49, "40-49", C2139&lt;=59, "50-59",C2139&lt;=69, "60-69", C2139&gt;=70, "70+")</f>
        <v>50-59</v>
      </c>
      <c r="E2139" t="s">
        <v>43</v>
      </c>
      <c r="F2139">
        <v>0</v>
      </c>
      <c r="G2139" t="s">
        <v>753</v>
      </c>
      <c r="H2139">
        <v>95324</v>
      </c>
      <c r="I2139">
        <v>37.394536000000002</v>
      </c>
      <c r="J2139">
        <v>-120.890747</v>
      </c>
      <c r="K2139">
        <v>0</v>
      </c>
      <c r="L2139">
        <v>1</v>
      </c>
      <c r="M2139" t="str" cm="1">
        <f t="array" ref="M2139">_xlfn.IFS(L2139&lt;=12, "New (0-12 months)", L2139&lt;=36, "Mid (13-36 months)", L2139&gt;=37,"Long (37+ months)")</f>
        <v>New (0-12 months)</v>
      </c>
      <c r="N2139" t="s">
        <v>42</v>
      </c>
      <c r="O2139" t="s">
        <v>43</v>
      </c>
      <c r="P2139">
        <v>0</v>
      </c>
      <c r="Q2139" t="s">
        <v>8234</v>
      </c>
      <c r="R2139" t="s">
        <v>40</v>
      </c>
      <c r="S2139" t="s">
        <v>79</v>
      </c>
      <c r="T2139" s="1">
        <v>18</v>
      </c>
      <c r="U2139" t="s">
        <v>43</v>
      </c>
      <c r="V2139" t="s">
        <v>43</v>
      </c>
      <c r="W2139" t="s">
        <v>43</v>
      </c>
      <c r="X2139" t="s">
        <v>43</v>
      </c>
      <c r="Y2139" t="s">
        <v>43</v>
      </c>
      <c r="Z2139" t="s">
        <v>43</v>
      </c>
      <c r="AA2139" t="s">
        <v>43</v>
      </c>
      <c r="AB2139" t="s">
        <v>40</v>
      </c>
      <c r="AC2139" t="s">
        <v>45</v>
      </c>
      <c r="AD2139" t="s">
        <v>43</v>
      </c>
      <c r="AE2139" t="s">
        <v>46</v>
      </c>
      <c r="AF2139">
        <v>25.85</v>
      </c>
      <c r="AH2139">
        <v>25.85</v>
      </c>
      <c r="AI2139">
        <v>0</v>
      </c>
      <c r="AJ2139">
        <v>0</v>
      </c>
      <c r="AK2139">
        <v>0</v>
      </c>
      <c r="AL2139">
        <v>25.85</v>
      </c>
      <c r="AM2139" t="s">
        <v>98</v>
      </c>
    </row>
    <row r="2140" spans="1:41" x14ac:dyDescent="0.35">
      <c r="A2140" t="s">
        <v>3098</v>
      </c>
      <c r="B2140" t="s">
        <v>39</v>
      </c>
      <c r="C2140" s="10">
        <v>38</v>
      </c>
      <c r="D2140" s="5" t="str" cm="1">
        <f t="array" ref="D2140">_xlfn.IFS(C2140&lt;=29, "18-29", C2140&lt;=39, "30-39", C2140&lt;=49, "40-49", C2140&lt;=59, "50-59",C2140&lt;=69, "60-69", C2140&gt;=70, "70+")</f>
        <v>30-39</v>
      </c>
      <c r="E2140" t="s">
        <v>43</v>
      </c>
      <c r="F2140">
        <v>0</v>
      </c>
      <c r="G2140" t="s">
        <v>322</v>
      </c>
      <c r="H2140">
        <v>95827</v>
      </c>
      <c r="I2140">
        <v>38.549185000000001</v>
      </c>
      <c r="J2140">
        <v>-121.32838599999999</v>
      </c>
      <c r="K2140">
        <v>0</v>
      </c>
      <c r="L2140">
        <v>60</v>
      </c>
      <c r="M2140" t="str" cm="1">
        <f t="array" ref="M2140">_xlfn.IFS(L2140&lt;=12, "New (0-12 months)", L2140&lt;=36, "Mid (13-36 months)", L2140&gt;=37,"Long (37+ months)")</f>
        <v>Long (37+ months)</v>
      </c>
      <c r="N2140" t="s">
        <v>42</v>
      </c>
      <c r="O2140" t="s">
        <v>40</v>
      </c>
      <c r="P2140">
        <v>16.809999999999999</v>
      </c>
      <c r="Q2140" t="s">
        <v>43</v>
      </c>
      <c r="R2140" t="s">
        <v>40</v>
      </c>
      <c r="S2140" t="s">
        <v>55</v>
      </c>
      <c r="T2140" s="1">
        <v>21</v>
      </c>
      <c r="U2140" t="s">
        <v>43</v>
      </c>
      <c r="V2140" t="s">
        <v>40</v>
      </c>
      <c r="W2140" t="s">
        <v>40</v>
      </c>
      <c r="X2140" t="s">
        <v>43</v>
      </c>
      <c r="Y2140" t="s">
        <v>40</v>
      </c>
      <c r="Z2140" t="s">
        <v>40</v>
      </c>
      <c r="AA2140" t="s">
        <v>40</v>
      </c>
      <c r="AB2140" t="s">
        <v>40</v>
      </c>
      <c r="AC2140" t="s">
        <v>73</v>
      </c>
      <c r="AD2140" t="s">
        <v>40</v>
      </c>
      <c r="AE2140" t="s">
        <v>56</v>
      </c>
      <c r="AF2140">
        <v>99.65</v>
      </c>
      <c r="AH2140">
        <v>5941.05</v>
      </c>
      <c r="AI2140">
        <v>0</v>
      </c>
      <c r="AJ2140">
        <v>0</v>
      </c>
      <c r="AK2140">
        <v>1008.6</v>
      </c>
      <c r="AL2140">
        <v>6949.65</v>
      </c>
      <c r="AM2140" t="s">
        <v>47</v>
      </c>
    </row>
    <row r="2141" spans="1:41" x14ac:dyDescent="0.35">
      <c r="A2141" t="s">
        <v>3099</v>
      </c>
      <c r="B2141" t="s">
        <v>49</v>
      </c>
      <c r="C2141" s="10">
        <v>78</v>
      </c>
      <c r="D2141" s="5" t="str" cm="1">
        <f t="array" ref="D2141">_xlfn.IFS(C2141&lt;=29, "18-29", C2141&lt;=39, "30-39", C2141&lt;=49, "40-49", C2141&lt;=59, "50-59",C2141&lt;=69, "60-69", C2141&gt;=70, "70+")</f>
        <v>70+</v>
      </c>
      <c r="E2141" t="s">
        <v>43</v>
      </c>
      <c r="F2141">
        <v>0</v>
      </c>
      <c r="G2141" t="s">
        <v>3100</v>
      </c>
      <c r="H2141">
        <v>95987</v>
      </c>
      <c r="I2141">
        <v>39.117536999999999</v>
      </c>
      <c r="J2141">
        <v>-122.284654</v>
      </c>
      <c r="K2141">
        <v>0</v>
      </c>
      <c r="L2141">
        <v>7</v>
      </c>
      <c r="M2141" t="str" cm="1">
        <f t="array" ref="M2141">_xlfn.IFS(L2141&lt;=12, "New (0-12 months)", L2141&lt;=36, "Mid (13-36 months)", L2141&gt;=37,"Long (37+ months)")</f>
        <v>New (0-12 months)</v>
      </c>
      <c r="N2141" t="s">
        <v>42</v>
      </c>
      <c r="O2141" t="s">
        <v>40</v>
      </c>
      <c r="P2141">
        <v>32.4</v>
      </c>
      <c r="Q2141" t="s">
        <v>40</v>
      </c>
      <c r="R2141" t="s">
        <v>40</v>
      </c>
      <c r="S2141" t="s">
        <v>55</v>
      </c>
      <c r="T2141" s="1">
        <v>7</v>
      </c>
      <c r="U2141" t="s">
        <v>43</v>
      </c>
      <c r="V2141" t="s">
        <v>43</v>
      </c>
      <c r="W2141" t="s">
        <v>43</v>
      </c>
      <c r="X2141" t="s">
        <v>43</v>
      </c>
      <c r="Y2141" t="s">
        <v>43</v>
      </c>
      <c r="Z2141" t="s">
        <v>43</v>
      </c>
      <c r="AA2141" t="s">
        <v>43</v>
      </c>
      <c r="AB2141" t="s">
        <v>40</v>
      </c>
      <c r="AC2141" t="s">
        <v>51</v>
      </c>
      <c r="AD2141" t="s">
        <v>43</v>
      </c>
      <c r="AE2141" t="s">
        <v>46</v>
      </c>
      <c r="AF2141">
        <v>73.75</v>
      </c>
      <c r="AH2141">
        <v>545.15</v>
      </c>
      <c r="AI2141">
        <v>0</v>
      </c>
      <c r="AJ2141">
        <v>0</v>
      </c>
      <c r="AK2141">
        <v>226.8</v>
      </c>
      <c r="AL2141">
        <v>771.95</v>
      </c>
      <c r="AM2141" t="s">
        <v>57</v>
      </c>
      <c r="AN2141" t="s">
        <v>121</v>
      </c>
      <c r="AO2141" t="s">
        <v>195</v>
      </c>
    </row>
    <row r="2142" spans="1:41" x14ac:dyDescent="0.35">
      <c r="A2142" t="s">
        <v>3101</v>
      </c>
      <c r="B2142" t="s">
        <v>39</v>
      </c>
      <c r="C2142" s="10">
        <v>48</v>
      </c>
      <c r="D2142" s="5" t="str" cm="1">
        <f t="array" ref="D2142">_xlfn.IFS(C2142&lt;=29, "18-29", C2142&lt;=39, "30-39", C2142&lt;=49, "40-49", C2142&lt;=59, "50-59",C2142&lt;=69, "60-69", C2142&gt;=70, "70+")</f>
        <v>40-49</v>
      </c>
      <c r="E2142" t="s">
        <v>40</v>
      </c>
      <c r="F2142">
        <v>1</v>
      </c>
      <c r="G2142" t="s">
        <v>1396</v>
      </c>
      <c r="H2142">
        <v>96039</v>
      </c>
      <c r="I2142">
        <v>41.831901000000002</v>
      </c>
      <c r="J2142">
        <v>-123.487478</v>
      </c>
      <c r="K2142">
        <v>1</v>
      </c>
      <c r="L2142">
        <v>23</v>
      </c>
      <c r="M2142" t="str" cm="1">
        <f t="array" ref="M2142">_xlfn.IFS(L2142&lt;=12, "New (0-12 months)", L2142&lt;=36, "Mid (13-36 months)", L2142&gt;=37,"Long (37+ months)")</f>
        <v>Mid (13-36 months)</v>
      </c>
      <c r="N2142" t="s">
        <v>62</v>
      </c>
      <c r="O2142" t="s">
        <v>40</v>
      </c>
      <c r="P2142">
        <v>39.590000000000003</v>
      </c>
      <c r="Q2142" t="s">
        <v>43</v>
      </c>
      <c r="R2142" t="s">
        <v>43</v>
      </c>
      <c r="S2142" t="s">
        <v>8234</v>
      </c>
      <c r="T2142" s="1">
        <v>0</v>
      </c>
      <c r="U2142" t="s">
        <v>8234</v>
      </c>
      <c r="V2142" t="s">
        <v>8234</v>
      </c>
      <c r="W2142" t="s">
        <v>8234</v>
      </c>
      <c r="X2142" t="s">
        <v>8234</v>
      </c>
      <c r="Y2142" t="s">
        <v>8234</v>
      </c>
      <c r="Z2142" t="s">
        <v>8234</v>
      </c>
      <c r="AA2142" t="s">
        <v>8234</v>
      </c>
      <c r="AB2142" t="s">
        <v>8234</v>
      </c>
      <c r="AC2142" t="s">
        <v>73</v>
      </c>
      <c r="AD2142" t="s">
        <v>43</v>
      </c>
      <c r="AE2142" t="s">
        <v>56</v>
      </c>
      <c r="AF2142">
        <v>20.399999999999999</v>
      </c>
      <c r="AH2142">
        <v>478.75</v>
      </c>
      <c r="AI2142">
        <v>0</v>
      </c>
      <c r="AJ2142">
        <v>0</v>
      </c>
      <c r="AK2142">
        <v>910.57</v>
      </c>
      <c r="AL2142">
        <v>1389.32</v>
      </c>
      <c r="AM2142" t="s">
        <v>47</v>
      </c>
    </row>
    <row r="2143" spans="1:41" x14ac:dyDescent="0.35">
      <c r="A2143" t="s">
        <v>3102</v>
      </c>
      <c r="B2143" t="s">
        <v>49</v>
      </c>
      <c r="C2143" s="10">
        <v>40</v>
      </c>
      <c r="D2143" s="5" t="str" cm="1">
        <f t="array" ref="D2143">_xlfn.IFS(C2143&lt;=29, "18-29", C2143&lt;=39, "30-39", C2143&lt;=49, "40-49", C2143&lt;=59, "50-59",C2143&lt;=69, "60-69", C2143&gt;=70, "70+")</f>
        <v>40-49</v>
      </c>
      <c r="E2143" t="s">
        <v>40</v>
      </c>
      <c r="F2143">
        <v>0</v>
      </c>
      <c r="G2143" t="s">
        <v>1415</v>
      </c>
      <c r="H2143">
        <v>95636</v>
      </c>
      <c r="I2143">
        <v>38.636102000000001</v>
      </c>
      <c r="J2143">
        <v>-120.522149</v>
      </c>
      <c r="K2143">
        <v>10</v>
      </c>
      <c r="L2143">
        <v>72</v>
      </c>
      <c r="M2143" t="str" cm="1">
        <f t="array" ref="M2143">_xlfn.IFS(L2143&lt;=12, "New (0-12 months)", L2143&lt;=36, "Mid (13-36 months)", L2143&gt;=37,"Long (37+ months)")</f>
        <v>Long (37+ months)</v>
      </c>
      <c r="N2143" t="s">
        <v>72</v>
      </c>
      <c r="O2143" t="s">
        <v>40</v>
      </c>
      <c r="P2143">
        <v>48.44</v>
      </c>
      <c r="Q2143" t="s">
        <v>40</v>
      </c>
      <c r="R2143" t="s">
        <v>40</v>
      </c>
      <c r="S2143" t="s">
        <v>44</v>
      </c>
      <c r="T2143" s="1">
        <v>15</v>
      </c>
      <c r="U2143" t="s">
        <v>40</v>
      </c>
      <c r="V2143" t="s">
        <v>40</v>
      </c>
      <c r="W2143" t="s">
        <v>40</v>
      </c>
      <c r="X2143" t="s">
        <v>40</v>
      </c>
      <c r="Y2143" t="s">
        <v>40</v>
      </c>
      <c r="Z2143" t="s">
        <v>43</v>
      </c>
      <c r="AA2143" t="s">
        <v>43</v>
      </c>
      <c r="AB2143" t="s">
        <v>40</v>
      </c>
      <c r="AC2143" t="s">
        <v>73</v>
      </c>
      <c r="AD2143" t="s">
        <v>43</v>
      </c>
      <c r="AE2143" t="s">
        <v>56</v>
      </c>
      <c r="AF2143">
        <v>82.3</v>
      </c>
      <c r="AH2143">
        <v>5815.15</v>
      </c>
      <c r="AI2143">
        <v>0</v>
      </c>
      <c r="AJ2143">
        <v>0</v>
      </c>
      <c r="AK2143">
        <v>3487.68</v>
      </c>
      <c r="AL2143">
        <v>9302.83</v>
      </c>
      <c r="AM2143" t="s">
        <v>47</v>
      </c>
    </row>
    <row r="2144" spans="1:41" x14ac:dyDescent="0.35">
      <c r="A2144" t="s">
        <v>3103</v>
      </c>
      <c r="B2144" t="s">
        <v>49</v>
      </c>
      <c r="C2144" s="10">
        <v>38</v>
      </c>
      <c r="D2144" s="5" t="str" cm="1">
        <f t="array" ref="D2144">_xlfn.IFS(C2144&lt;=29, "18-29", C2144&lt;=39, "30-39", C2144&lt;=49, "40-49", C2144&lt;=59, "50-59",C2144&lt;=69, "60-69", C2144&gt;=70, "70+")</f>
        <v>30-39</v>
      </c>
      <c r="E2144" t="s">
        <v>40</v>
      </c>
      <c r="F2144">
        <v>2</v>
      </c>
      <c r="G2144" t="s">
        <v>568</v>
      </c>
      <c r="H2144">
        <v>90604</v>
      </c>
      <c r="I2144">
        <v>33.929704000000001</v>
      </c>
      <c r="J2144">
        <v>-118.01208</v>
      </c>
      <c r="K2144">
        <v>1</v>
      </c>
      <c r="L2144">
        <v>3</v>
      </c>
      <c r="M2144" t="str" cm="1">
        <f t="array" ref="M2144">_xlfn.IFS(L2144&lt;=12, "New (0-12 months)", L2144&lt;=36, "Mid (13-36 months)", L2144&gt;=37,"Long (37+ months)")</f>
        <v>New (0-12 months)</v>
      </c>
      <c r="N2144" t="s">
        <v>54</v>
      </c>
      <c r="O2144" t="s">
        <v>40</v>
      </c>
      <c r="P2144">
        <v>33.299999999999997</v>
      </c>
      <c r="Q2144" t="s">
        <v>43</v>
      </c>
      <c r="R2144" t="s">
        <v>40</v>
      </c>
      <c r="S2144" t="s">
        <v>55</v>
      </c>
      <c r="T2144" s="1">
        <v>12</v>
      </c>
      <c r="U2144" t="s">
        <v>40</v>
      </c>
      <c r="V2144" t="s">
        <v>40</v>
      </c>
      <c r="W2144" t="s">
        <v>43</v>
      </c>
      <c r="X2144" t="s">
        <v>43</v>
      </c>
      <c r="Y2144" t="s">
        <v>40</v>
      </c>
      <c r="Z2144" t="s">
        <v>43</v>
      </c>
      <c r="AA2144" t="s">
        <v>43</v>
      </c>
      <c r="AB2144" t="s">
        <v>40</v>
      </c>
      <c r="AC2144" t="s">
        <v>51</v>
      </c>
      <c r="AD2144" t="s">
        <v>43</v>
      </c>
      <c r="AE2144" t="s">
        <v>56</v>
      </c>
      <c r="AF2144">
        <v>89.85</v>
      </c>
      <c r="AH2144">
        <v>248.4</v>
      </c>
      <c r="AI2144">
        <v>0</v>
      </c>
      <c r="AJ2144">
        <v>0</v>
      </c>
      <c r="AK2144">
        <v>99.9</v>
      </c>
      <c r="AL2144">
        <v>348.3</v>
      </c>
      <c r="AM2144" t="s">
        <v>98</v>
      </c>
    </row>
    <row r="2145" spans="1:41" x14ac:dyDescent="0.35">
      <c r="A2145" t="s">
        <v>3104</v>
      </c>
      <c r="B2145" t="s">
        <v>49</v>
      </c>
      <c r="C2145" s="10">
        <v>30</v>
      </c>
      <c r="D2145" s="5" t="str" cm="1">
        <f t="array" ref="D2145">_xlfn.IFS(C2145&lt;=29, "18-29", C2145&lt;=39, "30-39", C2145&lt;=49, "40-49", C2145&lt;=59, "50-59",C2145&lt;=69, "60-69", C2145&gt;=70, "70+")</f>
        <v>30-39</v>
      </c>
      <c r="E2145" t="s">
        <v>43</v>
      </c>
      <c r="F2145">
        <v>0</v>
      </c>
      <c r="G2145" t="s">
        <v>151</v>
      </c>
      <c r="H2145">
        <v>92117</v>
      </c>
      <c r="I2145">
        <v>32.825085999999999</v>
      </c>
      <c r="J2145">
        <v>-117.19942399999999</v>
      </c>
      <c r="K2145">
        <v>0</v>
      </c>
      <c r="L2145">
        <v>5</v>
      </c>
      <c r="M2145" t="str" cm="1">
        <f t="array" ref="M2145">_xlfn.IFS(L2145&lt;=12, "New (0-12 months)", L2145&lt;=36, "Mid (13-36 months)", L2145&gt;=37,"Long (37+ months)")</f>
        <v>New (0-12 months)</v>
      </c>
      <c r="N2145" t="s">
        <v>42</v>
      </c>
      <c r="O2145" t="s">
        <v>40</v>
      </c>
      <c r="P2145">
        <v>46.88</v>
      </c>
      <c r="Q2145" t="s">
        <v>40</v>
      </c>
      <c r="R2145" t="s">
        <v>40</v>
      </c>
      <c r="S2145" t="s">
        <v>55</v>
      </c>
      <c r="T2145" s="1">
        <v>59</v>
      </c>
      <c r="U2145" t="s">
        <v>43</v>
      </c>
      <c r="V2145" t="s">
        <v>43</v>
      </c>
      <c r="W2145" t="s">
        <v>43</v>
      </c>
      <c r="X2145" t="s">
        <v>43</v>
      </c>
      <c r="Y2145" t="s">
        <v>43</v>
      </c>
      <c r="Z2145" t="s">
        <v>43</v>
      </c>
      <c r="AA2145" t="s">
        <v>43</v>
      </c>
      <c r="AB2145" t="s">
        <v>40</v>
      </c>
      <c r="AC2145" t="s">
        <v>51</v>
      </c>
      <c r="AD2145" t="s">
        <v>40</v>
      </c>
      <c r="AE2145" t="s">
        <v>56</v>
      </c>
      <c r="AF2145">
        <v>75.900000000000006</v>
      </c>
      <c r="AH2145">
        <v>357.75</v>
      </c>
      <c r="AI2145">
        <v>0</v>
      </c>
      <c r="AJ2145">
        <v>0</v>
      </c>
      <c r="AK2145">
        <v>234.4</v>
      </c>
      <c r="AL2145">
        <v>592.15</v>
      </c>
      <c r="AM2145" t="s">
        <v>57</v>
      </c>
      <c r="AN2145" t="s">
        <v>58</v>
      </c>
      <c r="AO2145" t="s">
        <v>104</v>
      </c>
    </row>
    <row r="2146" spans="1:41" x14ac:dyDescent="0.35">
      <c r="A2146" t="s">
        <v>3105</v>
      </c>
      <c r="B2146" t="s">
        <v>39</v>
      </c>
      <c r="C2146" s="10">
        <v>29</v>
      </c>
      <c r="D2146" s="5" t="str" cm="1">
        <f t="array" ref="D2146">_xlfn.IFS(C2146&lt;=29, "18-29", C2146&lt;=39, "30-39", C2146&lt;=49, "40-49", C2146&lt;=59, "50-59",C2146&lt;=69, "60-69", C2146&gt;=70, "70+")</f>
        <v>18-29</v>
      </c>
      <c r="E2146" t="s">
        <v>40</v>
      </c>
      <c r="F2146">
        <v>3</v>
      </c>
      <c r="G2146" t="s">
        <v>441</v>
      </c>
      <c r="H2146">
        <v>90807</v>
      </c>
      <c r="I2146">
        <v>33.830098999999997</v>
      </c>
      <c r="J2146">
        <v>-118.182239</v>
      </c>
      <c r="K2146">
        <v>9</v>
      </c>
      <c r="L2146">
        <v>6</v>
      </c>
      <c r="M2146" t="str" cm="1">
        <f t="array" ref="M2146">_xlfn.IFS(L2146&lt;=12, "New (0-12 months)", L2146&lt;=36, "Mid (13-36 months)", L2146&gt;=37,"Long (37+ months)")</f>
        <v>New (0-12 months)</v>
      </c>
      <c r="N2146" t="s">
        <v>42</v>
      </c>
      <c r="O2146" t="s">
        <v>40</v>
      </c>
      <c r="P2146">
        <v>5.52</v>
      </c>
      <c r="Q2146" t="s">
        <v>43</v>
      </c>
      <c r="R2146" t="s">
        <v>43</v>
      </c>
      <c r="S2146" t="s">
        <v>8234</v>
      </c>
      <c r="T2146" s="1">
        <v>0</v>
      </c>
      <c r="U2146" t="s">
        <v>8234</v>
      </c>
      <c r="V2146" t="s">
        <v>8234</v>
      </c>
      <c r="W2146" t="s">
        <v>8234</v>
      </c>
      <c r="X2146" t="s">
        <v>8234</v>
      </c>
      <c r="Y2146" t="s">
        <v>8234</v>
      </c>
      <c r="Z2146" t="s">
        <v>8234</v>
      </c>
      <c r="AA2146" t="s">
        <v>8234</v>
      </c>
      <c r="AB2146" t="s">
        <v>8234</v>
      </c>
      <c r="AC2146" t="s">
        <v>51</v>
      </c>
      <c r="AD2146" t="s">
        <v>43</v>
      </c>
      <c r="AE2146" t="s">
        <v>46</v>
      </c>
      <c r="AF2146">
        <v>19.7</v>
      </c>
      <c r="AH2146">
        <v>113.5</v>
      </c>
      <c r="AI2146">
        <v>0</v>
      </c>
      <c r="AJ2146">
        <v>0</v>
      </c>
      <c r="AK2146">
        <v>33.119999999999997</v>
      </c>
      <c r="AL2146">
        <v>146.62</v>
      </c>
      <c r="AM2146" t="s">
        <v>47</v>
      </c>
    </row>
    <row r="2147" spans="1:41" x14ac:dyDescent="0.35">
      <c r="A2147" t="s">
        <v>3106</v>
      </c>
      <c r="B2147" t="s">
        <v>39</v>
      </c>
      <c r="C2147" s="10">
        <v>45</v>
      </c>
      <c r="D2147" s="5" t="str" cm="1">
        <f t="array" ref="D2147">_xlfn.IFS(C2147&lt;=29, "18-29", C2147&lt;=39, "30-39", C2147&lt;=49, "40-49", C2147&lt;=59, "50-59",C2147&lt;=69, "60-69", C2147&gt;=70, "70+")</f>
        <v>40-49</v>
      </c>
      <c r="E2147" t="s">
        <v>40</v>
      </c>
      <c r="F2147">
        <v>1</v>
      </c>
      <c r="G2147" t="s">
        <v>83</v>
      </c>
      <c r="H2147">
        <v>92091</v>
      </c>
      <c r="I2147">
        <v>32.993560000000002</v>
      </c>
      <c r="J2147">
        <v>-117.207121</v>
      </c>
      <c r="K2147">
        <v>7</v>
      </c>
      <c r="L2147">
        <v>13</v>
      </c>
      <c r="M2147" t="str" cm="1">
        <f t="array" ref="M2147">_xlfn.IFS(L2147&lt;=12, "New (0-12 months)", L2147&lt;=36, "Mid (13-36 months)", L2147&gt;=37,"Long (37+ months)")</f>
        <v>Mid (13-36 months)</v>
      </c>
      <c r="N2147" t="s">
        <v>42</v>
      </c>
      <c r="O2147" t="s">
        <v>40</v>
      </c>
      <c r="P2147">
        <v>5.58</v>
      </c>
      <c r="Q2147" t="s">
        <v>43</v>
      </c>
      <c r="R2147" t="s">
        <v>43</v>
      </c>
      <c r="S2147" t="s">
        <v>8234</v>
      </c>
      <c r="T2147" s="1">
        <v>0</v>
      </c>
      <c r="U2147" t="s">
        <v>8234</v>
      </c>
      <c r="V2147" t="s">
        <v>8234</v>
      </c>
      <c r="W2147" t="s">
        <v>8234</v>
      </c>
      <c r="X2147" t="s">
        <v>8234</v>
      </c>
      <c r="Y2147" t="s">
        <v>8234</v>
      </c>
      <c r="Z2147" t="s">
        <v>8234</v>
      </c>
      <c r="AA2147" t="s">
        <v>8234</v>
      </c>
      <c r="AB2147" t="s">
        <v>8234</v>
      </c>
      <c r="AC2147" t="s">
        <v>73</v>
      </c>
      <c r="AD2147" t="s">
        <v>40</v>
      </c>
      <c r="AE2147" t="s">
        <v>56</v>
      </c>
      <c r="AF2147">
        <v>19.75</v>
      </c>
      <c r="AH2147">
        <v>246.7</v>
      </c>
      <c r="AI2147">
        <v>0</v>
      </c>
      <c r="AJ2147">
        <v>0</v>
      </c>
      <c r="AK2147">
        <v>72.540000000000006</v>
      </c>
      <c r="AL2147">
        <v>319.24</v>
      </c>
      <c r="AM2147" t="s">
        <v>47</v>
      </c>
    </row>
    <row r="2148" spans="1:41" x14ac:dyDescent="0.35">
      <c r="A2148" t="s">
        <v>3107</v>
      </c>
      <c r="B2148" t="s">
        <v>49</v>
      </c>
      <c r="C2148" s="10">
        <v>26</v>
      </c>
      <c r="D2148" s="5" t="str" cm="1">
        <f t="array" ref="D2148">_xlfn.IFS(C2148&lt;=29, "18-29", C2148&lt;=39, "30-39", C2148&lt;=49, "40-49", C2148&lt;=59, "50-59",C2148&lt;=69, "60-69", C2148&gt;=70, "70+")</f>
        <v>18-29</v>
      </c>
      <c r="E2148" t="s">
        <v>40</v>
      </c>
      <c r="F2148">
        <v>0</v>
      </c>
      <c r="G2148" t="s">
        <v>3108</v>
      </c>
      <c r="H2148">
        <v>93669</v>
      </c>
      <c r="I2148">
        <v>37.287757999999997</v>
      </c>
      <c r="J2148">
        <v>-119.54815600000001</v>
      </c>
      <c r="K2148">
        <v>0</v>
      </c>
      <c r="L2148">
        <v>47</v>
      </c>
      <c r="M2148" t="str" cm="1">
        <f t="array" ref="M2148">_xlfn.IFS(L2148&lt;=12, "New (0-12 months)", L2148&lt;=36, "Mid (13-36 months)", L2148&gt;=37,"Long (37+ months)")</f>
        <v>Long (37+ months)</v>
      </c>
      <c r="N2148" t="s">
        <v>76</v>
      </c>
      <c r="O2148" t="s">
        <v>40</v>
      </c>
      <c r="P2148">
        <v>43.2</v>
      </c>
      <c r="Q2148" t="s">
        <v>43</v>
      </c>
      <c r="R2148" t="s">
        <v>43</v>
      </c>
      <c r="S2148" t="s">
        <v>8234</v>
      </c>
      <c r="T2148" s="1">
        <v>0</v>
      </c>
      <c r="U2148" t="s">
        <v>8234</v>
      </c>
      <c r="V2148" t="s">
        <v>8234</v>
      </c>
      <c r="W2148" t="s">
        <v>8234</v>
      </c>
      <c r="X2148" t="s">
        <v>8234</v>
      </c>
      <c r="Y2148" t="s">
        <v>8234</v>
      </c>
      <c r="Z2148" t="s">
        <v>8234</v>
      </c>
      <c r="AA2148" t="s">
        <v>8234</v>
      </c>
      <c r="AB2148" t="s">
        <v>8234</v>
      </c>
      <c r="AC2148" t="s">
        <v>45</v>
      </c>
      <c r="AD2148" t="s">
        <v>43</v>
      </c>
      <c r="AE2148" t="s">
        <v>56</v>
      </c>
      <c r="AF2148">
        <v>19.899999999999999</v>
      </c>
      <c r="AH2148">
        <v>942.95</v>
      </c>
      <c r="AI2148">
        <v>0</v>
      </c>
      <c r="AJ2148">
        <v>0</v>
      </c>
      <c r="AK2148">
        <v>2030.4</v>
      </c>
      <c r="AL2148">
        <v>2973.35</v>
      </c>
      <c r="AM2148" t="s">
        <v>47</v>
      </c>
    </row>
    <row r="2149" spans="1:41" x14ac:dyDescent="0.35">
      <c r="A2149" t="s">
        <v>3109</v>
      </c>
      <c r="B2149" t="s">
        <v>49</v>
      </c>
      <c r="C2149" s="10">
        <v>62</v>
      </c>
      <c r="D2149" s="5" t="str" cm="1">
        <f t="array" ref="D2149">_xlfn.IFS(C2149&lt;=29, "18-29", C2149&lt;=39, "30-39", C2149&lt;=49, "40-49", C2149&lt;=59, "50-59",C2149&lt;=69, "60-69", C2149&gt;=70, "70+")</f>
        <v>60-69</v>
      </c>
      <c r="E2149" t="s">
        <v>40</v>
      </c>
      <c r="F2149">
        <v>0</v>
      </c>
      <c r="G2149" t="s">
        <v>2413</v>
      </c>
      <c r="H2149">
        <v>96040</v>
      </c>
      <c r="I2149">
        <v>40.789799000000002</v>
      </c>
      <c r="J2149">
        <v>-121.474529</v>
      </c>
      <c r="K2149">
        <v>1</v>
      </c>
      <c r="L2149">
        <v>3</v>
      </c>
      <c r="M2149" t="str" cm="1">
        <f t="array" ref="M2149">_xlfn.IFS(L2149&lt;=12, "New (0-12 months)", L2149&lt;=36, "Mid (13-36 months)", L2149&gt;=37,"Long (37+ months)")</f>
        <v>New (0-12 months)</v>
      </c>
      <c r="N2149" t="s">
        <v>54</v>
      </c>
      <c r="O2149" t="s">
        <v>43</v>
      </c>
      <c r="P2149">
        <v>0</v>
      </c>
      <c r="Q2149" t="s">
        <v>8234</v>
      </c>
      <c r="R2149" t="s">
        <v>40</v>
      </c>
      <c r="S2149" t="s">
        <v>79</v>
      </c>
      <c r="T2149" s="1">
        <v>4</v>
      </c>
      <c r="U2149" t="s">
        <v>43</v>
      </c>
      <c r="V2149" t="s">
        <v>40</v>
      </c>
      <c r="W2149" t="s">
        <v>43</v>
      </c>
      <c r="X2149" t="s">
        <v>43</v>
      </c>
      <c r="Y2149" t="s">
        <v>43</v>
      </c>
      <c r="Z2149" t="s">
        <v>43</v>
      </c>
      <c r="AA2149" t="s">
        <v>43</v>
      </c>
      <c r="AB2149" t="s">
        <v>40</v>
      </c>
      <c r="AC2149" t="s">
        <v>51</v>
      </c>
      <c r="AD2149" t="s">
        <v>43</v>
      </c>
      <c r="AE2149" t="s">
        <v>46</v>
      </c>
      <c r="AF2149">
        <v>29.8</v>
      </c>
      <c r="AH2149">
        <v>94.4</v>
      </c>
      <c r="AI2149">
        <v>0</v>
      </c>
      <c r="AJ2149">
        <v>0</v>
      </c>
      <c r="AK2149">
        <v>0</v>
      </c>
      <c r="AL2149">
        <v>94.4</v>
      </c>
      <c r="AM2149" t="s">
        <v>98</v>
      </c>
    </row>
    <row r="2150" spans="1:41" x14ac:dyDescent="0.35">
      <c r="A2150" t="s">
        <v>3110</v>
      </c>
      <c r="B2150" t="s">
        <v>49</v>
      </c>
      <c r="C2150" s="10">
        <v>73</v>
      </c>
      <c r="D2150" s="5" t="str" cm="1">
        <f t="array" ref="D2150">_xlfn.IFS(C2150&lt;=29, "18-29", C2150&lt;=39, "30-39", C2150&lt;=49, "40-49", C2150&lt;=59, "50-59",C2150&lt;=69, "60-69", C2150&gt;=70, "70+")</f>
        <v>70+</v>
      </c>
      <c r="E2150" t="s">
        <v>40</v>
      </c>
      <c r="F2150">
        <v>0</v>
      </c>
      <c r="G2150" t="s">
        <v>144</v>
      </c>
      <c r="H2150">
        <v>95203</v>
      </c>
      <c r="I2150">
        <v>37.954089000000003</v>
      </c>
      <c r="J2150">
        <v>-121.329761</v>
      </c>
      <c r="K2150">
        <v>8</v>
      </c>
      <c r="L2150">
        <v>14</v>
      </c>
      <c r="M2150" t="str" cm="1">
        <f t="array" ref="M2150">_xlfn.IFS(L2150&lt;=12, "New (0-12 months)", L2150&lt;=36, "Mid (13-36 months)", L2150&gt;=37,"Long (37+ months)")</f>
        <v>Mid (13-36 months)</v>
      </c>
      <c r="N2150" t="s">
        <v>42</v>
      </c>
      <c r="O2150" t="s">
        <v>40</v>
      </c>
      <c r="P2150">
        <v>45.76</v>
      </c>
      <c r="Q2150" t="s">
        <v>43</v>
      </c>
      <c r="R2150" t="s">
        <v>43</v>
      </c>
      <c r="S2150" t="s">
        <v>8234</v>
      </c>
      <c r="T2150" s="1">
        <v>0</v>
      </c>
      <c r="U2150" t="s">
        <v>8234</v>
      </c>
      <c r="V2150" t="s">
        <v>8234</v>
      </c>
      <c r="W2150" t="s">
        <v>8234</v>
      </c>
      <c r="X2150" t="s">
        <v>8234</v>
      </c>
      <c r="Y2150" t="s">
        <v>8234</v>
      </c>
      <c r="Z2150" t="s">
        <v>8234</v>
      </c>
      <c r="AA2150" t="s">
        <v>8234</v>
      </c>
      <c r="AB2150" t="s">
        <v>8234</v>
      </c>
      <c r="AC2150" t="s">
        <v>45</v>
      </c>
      <c r="AD2150" t="s">
        <v>43</v>
      </c>
      <c r="AE2150" t="s">
        <v>46</v>
      </c>
      <c r="AF2150">
        <v>19.649999999999999</v>
      </c>
      <c r="AH2150">
        <v>228.65</v>
      </c>
      <c r="AI2150">
        <v>0</v>
      </c>
      <c r="AJ2150">
        <v>0</v>
      </c>
      <c r="AK2150">
        <v>640.64</v>
      </c>
      <c r="AL2150">
        <v>869.29</v>
      </c>
      <c r="AM2150" t="s">
        <v>47</v>
      </c>
    </row>
    <row r="2151" spans="1:41" x14ac:dyDescent="0.35">
      <c r="A2151" t="s">
        <v>3111</v>
      </c>
      <c r="B2151" t="s">
        <v>39</v>
      </c>
      <c r="C2151" s="10">
        <v>62</v>
      </c>
      <c r="D2151" s="5" t="str" cm="1">
        <f t="array" ref="D2151">_xlfn.IFS(C2151&lt;=29, "18-29", C2151&lt;=39, "30-39", C2151&lt;=49, "40-49", C2151&lt;=59, "50-59",C2151&lt;=69, "60-69", C2151&gt;=70, "70+")</f>
        <v>60-69</v>
      </c>
      <c r="E2151" t="s">
        <v>40</v>
      </c>
      <c r="F2151">
        <v>2</v>
      </c>
      <c r="G2151" t="s">
        <v>3112</v>
      </c>
      <c r="H2151">
        <v>92284</v>
      </c>
      <c r="I2151">
        <v>34.159534000000001</v>
      </c>
      <c r="J2151">
        <v>-116.425984</v>
      </c>
      <c r="K2151">
        <v>10</v>
      </c>
      <c r="L2151">
        <v>23</v>
      </c>
      <c r="M2151" t="str" cm="1">
        <f t="array" ref="M2151">_xlfn.IFS(L2151&lt;=12, "New (0-12 months)", L2151&lt;=36, "Mid (13-36 months)", L2151&gt;=37,"Long (37+ months)")</f>
        <v>Mid (13-36 months)</v>
      </c>
      <c r="N2151" t="s">
        <v>42</v>
      </c>
      <c r="O2151" t="s">
        <v>40</v>
      </c>
      <c r="P2151">
        <v>33.020000000000003</v>
      </c>
      <c r="Q2151" t="s">
        <v>40</v>
      </c>
      <c r="R2151" t="s">
        <v>40</v>
      </c>
      <c r="S2151" t="s">
        <v>79</v>
      </c>
      <c r="T2151" s="1">
        <v>12</v>
      </c>
      <c r="U2151" t="s">
        <v>40</v>
      </c>
      <c r="V2151" t="s">
        <v>43</v>
      </c>
      <c r="W2151" t="s">
        <v>40</v>
      </c>
      <c r="X2151" t="s">
        <v>40</v>
      </c>
      <c r="Y2151" t="s">
        <v>40</v>
      </c>
      <c r="Z2151" t="s">
        <v>43</v>
      </c>
      <c r="AA2151" t="s">
        <v>43</v>
      </c>
      <c r="AB2151" t="s">
        <v>40</v>
      </c>
      <c r="AC2151" t="s">
        <v>73</v>
      </c>
      <c r="AD2151" t="s">
        <v>40</v>
      </c>
      <c r="AE2151" t="s">
        <v>56</v>
      </c>
      <c r="AF2151">
        <v>77.150000000000006</v>
      </c>
      <c r="AH2151">
        <v>1759.4</v>
      </c>
      <c r="AI2151">
        <v>0</v>
      </c>
      <c r="AJ2151">
        <v>0</v>
      </c>
      <c r="AK2151">
        <v>759.46</v>
      </c>
      <c r="AL2151">
        <v>2518.86</v>
      </c>
      <c r="AM2151" t="s">
        <v>47</v>
      </c>
    </row>
    <row r="2152" spans="1:41" x14ac:dyDescent="0.35">
      <c r="A2152" t="s">
        <v>3113</v>
      </c>
      <c r="B2152" t="s">
        <v>39</v>
      </c>
      <c r="C2152" s="10">
        <v>47</v>
      </c>
      <c r="D2152" s="5" t="str" cm="1">
        <f t="array" ref="D2152">_xlfn.IFS(C2152&lt;=29, "18-29", C2152&lt;=39, "30-39", C2152&lt;=49, "40-49", C2152&lt;=59, "50-59",C2152&lt;=69, "60-69", C2152&gt;=70, "70+")</f>
        <v>40-49</v>
      </c>
      <c r="E2152" t="s">
        <v>40</v>
      </c>
      <c r="F2152">
        <v>0</v>
      </c>
      <c r="G2152" t="s">
        <v>1710</v>
      </c>
      <c r="H2152">
        <v>95621</v>
      </c>
      <c r="I2152">
        <v>38.695489999999999</v>
      </c>
      <c r="J2152">
        <v>-121.307864</v>
      </c>
      <c r="K2152">
        <v>8</v>
      </c>
      <c r="L2152">
        <v>72</v>
      </c>
      <c r="M2152" t="str" cm="1">
        <f t="array" ref="M2152">_xlfn.IFS(L2152&lt;=12, "New (0-12 months)", L2152&lt;=36, "Mid (13-36 months)", L2152&gt;=37,"Long (37+ months)")</f>
        <v>Long (37+ months)</v>
      </c>
      <c r="N2152" t="s">
        <v>72</v>
      </c>
      <c r="O2152" t="s">
        <v>40</v>
      </c>
      <c r="P2152">
        <v>43.29</v>
      </c>
      <c r="Q2152" t="s">
        <v>40</v>
      </c>
      <c r="R2152" t="s">
        <v>40</v>
      </c>
      <c r="S2152" t="s">
        <v>79</v>
      </c>
      <c r="T2152" s="1">
        <v>16</v>
      </c>
      <c r="U2152" t="s">
        <v>40</v>
      </c>
      <c r="V2152" t="s">
        <v>40</v>
      </c>
      <c r="W2152" t="s">
        <v>40</v>
      </c>
      <c r="X2152" t="s">
        <v>40</v>
      </c>
      <c r="Y2152" t="s">
        <v>40</v>
      </c>
      <c r="Z2152" t="s">
        <v>40</v>
      </c>
      <c r="AA2152" t="s">
        <v>40</v>
      </c>
      <c r="AB2152" t="s">
        <v>43</v>
      </c>
      <c r="AC2152" t="s">
        <v>73</v>
      </c>
      <c r="AD2152" t="s">
        <v>43</v>
      </c>
      <c r="AE2152" t="s">
        <v>56</v>
      </c>
      <c r="AF2152">
        <v>92</v>
      </c>
      <c r="AH2152">
        <v>6474.4</v>
      </c>
      <c r="AI2152">
        <v>0</v>
      </c>
      <c r="AJ2152">
        <v>110</v>
      </c>
      <c r="AK2152">
        <v>3116.88</v>
      </c>
      <c r="AL2152">
        <v>9701.2800000000007</v>
      </c>
      <c r="AM2152" t="s">
        <v>47</v>
      </c>
    </row>
    <row r="2153" spans="1:41" x14ac:dyDescent="0.35">
      <c r="A2153" t="s">
        <v>3114</v>
      </c>
      <c r="B2153" t="s">
        <v>39</v>
      </c>
      <c r="C2153" s="10">
        <v>55</v>
      </c>
      <c r="D2153" s="5" t="str" cm="1">
        <f t="array" ref="D2153">_xlfn.IFS(C2153&lt;=29, "18-29", C2153&lt;=39, "30-39", C2153&lt;=49, "40-49", C2153&lt;=59, "50-59",C2153&lt;=69, "60-69", C2153&gt;=70, "70+")</f>
        <v>50-59</v>
      </c>
      <c r="E2153" t="s">
        <v>43</v>
      </c>
      <c r="F2153">
        <v>0</v>
      </c>
      <c r="G2153" t="s">
        <v>3115</v>
      </c>
      <c r="H2153">
        <v>91901</v>
      </c>
      <c r="I2153">
        <v>32.827184000000003</v>
      </c>
      <c r="J2153">
        <v>-116.703729</v>
      </c>
      <c r="K2153">
        <v>0</v>
      </c>
      <c r="L2153">
        <v>1</v>
      </c>
      <c r="M2153" t="str" cm="1">
        <f t="array" ref="M2153">_xlfn.IFS(L2153&lt;=12, "New (0-12 months)", L2153&lt;=36, "Mid (13-36 months)", L2153&gt;=37,"Long (37+ months)")</f>
        <v>New (0-12 months)</v>
      </c>
      <c r="N2153" t="s">
        <v>54</v>
      </c>
      <c r="O2153" t="s">
        <v>40</v>
      </c>
      <c r="P2153">
        <v>34.479999999999997</v>
      </c>
      <c r="Q2153" t="s">
        <v>43</v>
      </c>
      <c r="R2153" t="s">
        <v>40</v>
      </c>
      <c r="S2153" t="s">
        <v>44</v>
      </c>
      <c r="T2153" s="1">
        <v>9</v>
      </c>
      <c r="U2153" t="s">
        <v>43</v>
      </c>
      <c r="V2153" t="s">
        <v>43</v>
      </c>
      <c r="W2153" t="s">
        <v>43</v>
      </c>
      <c r="X2153" t="s">
        <v>43</v>
      </c>
      <c r="Y2153" t="s">
        <v>43</v>
      </c>
      <c r="Z2153" t="s">
        <v>43</v>
      </c>
      <c r="AA2153" t="s">
        <v>43</v>
      </c>
      <c r="AB2153" t="s">
        <v>40</v>
      </c>
      <c r="AC2153" t="s">
        <v>51</v>
      </c>
      <c r="AD2153" t="s">
        <v>43</v>
      </c>
      <c r="AE2153" t="s">
        <v>46</v>
      </c>
      <c r="AF2153">
        <v>43.95</v>
      </c>
      <c r="AH2153">
        <v>43.95</v>
      </c>
      <c r="AI2153">
        <v>0</v>
      </c>
      <c r="AJ2153">
        <v>0</v>
      </c>
      <c r="AK2153">
        <v>34.479999999999997</v>
      </c>
      <c r="AL2153">
        <v>78.430000000000007</v>
      </c>
      <c r="AM2153" t="s">
        <v>57</v>
      </c>
      <c r="AN2153" t="s">
        <v>121</v>
      </c>
      <c r="AO2153" t="s">
        <v>122</v>
      </c>
    </row>
    <row r="2154" spans="1:41" x14ac:dyDescent="0.35">
      <c r="A2154" t="s">
        <v>3116</v>
      </c>
      <c r="B2154" t="s">
        <v>39</v>
      </c>
      <c r="C2154" s="10">
        <v>33</v>
      </c>
      <c r="D2154" s="5" t="str" cm="1">
        <f t="array" ref="D2154">_xlfn.IFS(C2154&lt;=29, "18-29", C2154&lt;=39, "30-39", C2154&lt;=49, "40-49", C2154&lt;=59, "50-59",C2154&lt;=69, "60-69", C2154&gt;=70, "70+")</f>
        <v>30-39</v>
      </c>
      <c r="E2154" t="s">
        <v>43</v>
      </c>
      <c r="F2154">
        <v>0</v>
      </c>
      <c r="G2154" t="s">
        <v>3117</v>
      </c>
      <c r="H2154">
        <v>95043</v>
      </c>
      <c r="I2154">
        <v>36.525703</v>
      </c>
      <c r="J2154">
        <v>-120.952122</v>
      </c>
      <c r="K2154">
        <v>0</v>
      </c>
      <c r="L2154">
        <v>66</v>
      </c>
      <c r="M2154" t="str" cm="1">
        <f t="array" ref="M2154">_xlfn.IFS(L2154&lt;=12, "New (0-12 months)", L2154&lt;=36, "Mid (13-36 months)", L2154&gt;=37,"Long (37+ months)")</f>
        <v>Long (37+ months)</v>
      </c>
      <c r="N2154" t="s">
        <v>72</v>
      </c>
      <c r="O2154" t="s">
        <v>40</v>
      </c>
      <c r="P2154">
        <v>43.14</v>
      </c>
      <c r="Q2154" t="s">
        <v>40</v>
      </c>
      <c r="R2154" t="s">
        <v>40</v>
      </c>
      <c r="S2154" t="s">
        <v>55</v>
      </c>
      <c r="T2154" s="1">
        <v>20</v>
      </c>
      <c r="U2154" t="s">
        <v>40</v>
      </c>
      <c r="V2154" t="s">
        <v>40</v>
      </c>
      <c r="W2154" t="s">
        <v>40</v>
      </c>
      <c r="X2154" t="s">
        <v>40</v>
      </c>
      <c r="Y2154" t="s">
        <v>43</v>
      </c>
      <c r="Z2154" t="s">
        <v>40</v>
      </c>
      <c r="AA2154" t="s">
        <v>40</v>
      </c>
      <c r="AB2154" t="s">
        <v>40</v>
      </c>
      <c r="AC2154" t="s">
        <v>51</v>
      </c>
      <c r="AD2154" t="s">
        <v>40</v>
      </c>
      <c r="AE2154" t="s">
        <v>56</v>
      </c>
      <c r="AF2154">
        <v>103.1</v>
      </c>
      <c r="AH2154">
        <v>6595</v>
      </c>
      <c r="AI2154">
        <v>0</v>
      </c>
      <c r="AJ2154">
        <v>0</v>
      </c>
      <c r="AK2154">
        <v>2847.24</v>
      </c>
      <c r="AL2154">
        <v>9442.24</v>
      </c>
      <c r="AM2154" t="s">
        <v>47</v>
      </c>
    </row>
    <row r="2155" spans="1:41" x14ac:dyDescent="0.35">
      <c r="A2155" t="s">
        <v>3118</v>
      </c>
      <c r="B2155" t="s">
        <v>49</v>
      </c>
      <c r="C2155" s="10">
        <v>37</v>
      </c>
      <c r="D2155" s="5" t="str" cm="1">
        <f t="array" ref="D2155">_xlfn.IFS(C2155&lt;=29, "18-29", C2155&lt;=39, "30-39", C2155&lt;=49, "40-49", C2155&lt;=59, "50-59",C2155&lt;=69, "60-69", C2155&gt;=70, "70+")</f>
        <v>30-39</v>
      </c>
      <c r="E2155" t="s">
        <v>40</v>
      </c>
      <c r="F2155">
        <v>3</v>
      </c>
      <c r="G2155" t="s">
        <v>2897</v>
      </c>
      <c r="H2155">
        <v>93251</v>
      </c>
      <c r="I2155">
        <v>35.383809999999997</v>
      </c>
      <c r="J2155">
        <v>-119.730885</v>
      </c>
      <c r="K2155">
        <v>3</v>
      </c>
      <c r="L2155">
        <v>53</v>
      </c>
      <c r="M2155" t="str" cm="1">
        <f t="array" ref="M2155">_xlfn.IFS(L2155&lt;=12, "New (0-12 months)", L2155&lt;=36, "Mid (13-36 months)", L2155&gt;=37,"Long (37+ months)")</f>
        <v>Long (37+ months)</v>
      </c>
      <c r="N2155" t="s">
        <v>76</v>
      </c>
      <c r="O2155" t="s">
        <v>40</v>
      </c>
      <c r="P2155">
        <v>33.31</v>
      </c>
      <c r="Q2155" t="s">
        <v>40</v>
      </c>
      <c r="R2155" t="s">
        <v>43</v>
      </c>
      <c r="S2155" t="s">
        <v>8234</v>
      </c>
      <c r="T2155" s="1">
        <v>0</v>
      </c>
      <c r="U2155" t="s">
        <v>8234</v>
      </c>
      <c r="V2155" t="s">
        <v>8234</v>
      </c>
      <c r="W2155" t="s">
        <v>8234</v>
      </c>
      <c r="X2155" t="s">
        <v>8234</v>
      </c>
      <c r="Y2155" t="s">
        <v>8234</v>
      </c>
      <c r="Z2155" t="s">
        <v>8234</v>
      </c>
      <c r="AA2155" t="s">
        <v>8234</v>
      </c>
      <c r="AB2155" t="s">
        <v>8234</v>
      </c>
      <c r="AC2155" t="s">
        <v>73</v>
      </c>
      <c r="AD2155" t="s">
        <v>43</v>
      </c>
      <c r="AE2155" t="s">
        <v>46</v>
      </c>
      <c r="AF2155">
        <v>25.55</v>
      </c>
      <c r="AH2155">
        <v>1336.1</v>
      </c>
      <c r="AI2155">
        <v>37.369999999999997</v>
      </c>
      <c r="AJ2155">
        <v>0</v>
      </c>
      <c r="AK2155">
        <v>1765.43</v>
      </c>
      <c r="AL2155">
        <v>3064.16</v>
      </c>
      <c r="AM2155" t="s">
        <v>47</v>
      </c>
    </row>
    <row r="2156" spans="1:41" x14ac:dyDescent="0.35">
      <c r="A2156" t="s">
        <v>3119</v>
      </c>
      <c r="B2156" t="s">
        <v>39</v>
      </c>
      <c r="C2156" s="10">
        <v>28</v>
      </c>
      <c r="D2156" s="5" t="str" cm="1">
        <f t="array" ref="D2156">_xlfn.IFS(C2156&lt;=29, "18-29", C2156&lt;=39, "30-39", C2156&lt;=49, "40-49", C2156&lt;=59, "50-59",C2156&lt;=69, "60-69", C2156&gt;=70, "70+")</f>
        <v>18-29</v>
      </c>
      <c r="E2156" t="s">
        <v>43</v>
      </c>
      <c r="F2156">
        <v>0</v>
      </c>
      <c r="G2156" t="s">
        <v>3120</v>
      </c>
      <c r="H2156">
        <v>95726</v>
      </c>
      <c r="I2156">
        <v>38.733908</v>
      </c>
      <c r="J2156">
        <v>-120.453416</v>
      </c>
      <c r="K2156">
        <v>0</v>
      </c>
      <c r="L2156">
        <v>11</v>
      </c>
      <c r="M2156" t="str" cm="1">
        <f t="array" ref="M2156">_xlfn.IFS(L2156&lt;=12, "New (0-12 months)", L2156&lt;=36, "Mid (13-36 months)", L2156&gt;=37,"Long (37+ months)")</f>
        <v>New (0-12 months)</v>
      </c>
      <c r="N2156" t="s">
        <v>62</v>
      </c>
      <c r="O2156" t="s">
        <v>40</v>
      </c>
      <c r="P2156">
        <v>10.06</v>
      </c>
      <c r="Q2156" t="s">
        <v>40</v>
      </c>
      <c r="R2156" t="s">
        <v>40</v>
      </c>
      <c r="S2156" t="s">
        <v>55</v>
      </c>
      <c r="T2156" s="1">
        <v>48</v>
      </c>
      <c r="U2156" t="s">
        <v>40</v>
      </c>
      <c r="V2156" t="s">
        <v>43</v>
      </c>
      <c r="W2156" t="s">
        <v>43</v>
      </c>
      <c r="X2156" t="s">
        <v>43</v>
      </c>
      <c r="Y2156" t="s">
        <v>43</v>
      </c>
      <c r="Z2156" t="s">
        <v>43</v>
      </c>
      <c r="AA2156" t="s">
        <v>43</v>
      </c>
      <c r="AB2156" t="s">
        <v>40</v>
      </c>
      <c r="AC2156" t="s">
        <v>51</v>
      </c>
      <c r="AD2156" t="s">
        <v>40</v>
      </c>
      <c r="AE2156" t="s">
        <v>56</v>
      </c>
      <c r="AF2156">
        <v>79</v>
      </c>
      <c r="AH2156">
        <v>929.3</v>
      </c>
      <c r="AI2156">
        <v>0</v>
      </c>
      <c r="AJ2156">
        <v>0</v>
      </c>
      <c r="AK2156">
        <v>110.66</v>
      </c>
      <c r="AL2156">
        <v>1039.96</v>
      </c>
      <c r="AM2156" t="s">
        <v>47</v>
      </c>
    </row>
    <row r="2157" spans="1:41" x14ac:dyDescent="0.35">
      <c r="A2157" t="s">
        <v>3121</v>
      </c>
      <c r="B2157" t="s">
        <v>49</v>
      </c>
      <c r="C2157" s="10">
        <v>44</v>
      </c>
      <c r="D2157" s="5" t="str" cm="1">
        <f t="array" ref="D2157">_xlfn.IFS(C2157&lt;=29, "18-29", C2157&lt;=39, "30-39", C2157&lt;=49, "40-49", C2157&lt;=59, "50-59",C2157&lt;=69, "60-69", C2157&gt;=70, "70+")</f>
        <v>40-49</v>
      </c>
      <c r="E2157" t="s">
        <v>43</v>
      </c>
      <c r="F2157">
        <v>0</v>
      </c>
      <c r="G2157" t="s">
        <v>807</v>
      </c>
      <c r="H2157">
        <v>91107</v>
      </c>
      <c r="I2157">
        <v>34.159007000000003</v>
      </c>
      <c r="J2157">
        <v>-118.08735299999999</v>
      </c>
      <c r="K2157">
        <v>0</v>
      </c>
      <c r="L2157">
        <v>61</v>
      </c>
      <c r="M2157" t="str" cm="1">
        <f t="array" ref="M2157">_xlfn.IFS(L2157&lt;=12, "New (0-12 months)", L2157&lt;=36, "Mid (13-36 months)", L2157&gt;=37,"Long (37+ months)")</f>
        <v>Long (37+ months)</v>
      </c>
      <c r="N2157" t="s">
        <v>42</v>
      </c>
      <c r="O2157" t="s">
        <v>40</v>
      </c>
      <c r="P2157">
        <v>7.82</v>
      </c>
      <c r="Q2157" t="s">
        <v>40</v>
      </c>
      <c r="R2157" t="s">
        <v>40</v>
      </c>
      <c r="S2157" t="s">
        <v>55</v>
      </c>
      <c r="T2157" s="1">
        <v>11</v>
      </c>
      <c r="U2157" t="s">
        <v>40</v>
      </c>
      <c r="V2157" t="s">
        <v>43</v>
      </c>
      <c r="W2157" t="s">
        <v>40</v>
      </c>
      <c r="X2157" t="s">
        <v>40</v>
      </c>
      <c r="Y2157" t="s">
        <v>40</v>
      </c>
      <c r="Z2157" t="s">
        <v>40</v>
      </c>
      <c r="AA2157" t="s">
        <v>40</v>
      </c>
      <c r="AB2157" t="s">
        <v>40</v>
      </c>
      <c r="AC2157" t="s">
        <v>73</v>
      </c>
      <c r="AD2157" t="s">
        <v>40</v>
      </c>
      <c r="AE2157" t="s">
        <v>46</v>
      </c>
      <c r="AF2157">
        <v>111.6</v>
      </c>
      <c r="AH2157">
        <v>6876.05</v>
      </c>
      <c r="AI2157">
        <v>0</v>
      </c>
      <c r="AJ2157">
        <v>0</v>
      </c>
      <c r="AK2157">
        <v>477.02</v>
      </c>
      <c r="AL2157">
        <v>7353.07</v>
      </c>
      <c r="AM2157" t="s">
        <v>57</v>
      </c>
      <c r="AN2157" t="s">
        <v>58</v>
      </c>
      <c r="AO2157" t="s">
        <v>214</v>
      </c>
    </row>
    <row r="2158" spans="1:41" x14ac:dyDescent="0.35">
      <c r="A2158" t="s">
        <v>3122</v>
      </c>
      <c r="B2158" t="s">
        <v>49</v>
      </c>
      <c r="C2158" s="10">
        <v>54</v>
      </c>
      <c r="D2158" s="5" t="str" cm="1">
        <f t="array" ref="D2158">_xlfn.IFS(C2158&lt;=29, "18-29", C2158&lt;=39, "30-39", C2158&lt;=49, "40-49", C2158&lt;=59, "50-59",C2158&lt;=69, "60-69", C2158&gt;=70, "70+")</f>
        <v>50-59</v>
      </c>
      <c r="E2158" t="s">
        <v>43</v>
      </c>
      <c r="F2158">
        <v>2</v>
      </c>
      <c r="G2158" t="s">
        <v>151</v>
      </c>
      <c r="H2158">
        <v>92130</v>
      </c>
      <c r="I2158">
        <v>32.957194999999999</v>
      </c>
      <c r="J2158">
        <v>-117.20254199999999</v>
      </c>
      <c r="K2158">
        <v>0</v>
      </c>
      <c r="L2158">
        <v>2</v>
      </c>
      <c r="M2158" t="str" cm="1">
        <f t="array" ref="M2158">_xlfn.IFS(L2158&lt;=12, "New (0-12 months)", L2158&lt;=36, "Mid (13-36 months)", L2158&gt;=37,"Long (37+ months)")</f>
        <v>New (0-12 months)</v>
      </c>
      <c r="N2158" t="s">
        <v>42</v>
      </c>
      <c r="O2158" t="s">
        <v>40</v>
      </c>
      <c r="P2158">
        <v>14.88</v>
      </c>
      <c r="Q2158" t="s">
        <v>40</v>
      </c>
      <c r="R2158" t="s">
        <v>40</v>
      </c>
      <c r="S2158" t="s">
        <v>79</v>
      </c>
      <c r="T2158" s="1">
        <v>12</v>
      </c>
      <c r="U2158" t="s">
        <v>40</v>
      </c>
      <c r="V2158" t="s">
        <v>40</v>
      </c>
      <c r="W2158" t="s">
        <v>43</v>
      </c>
      <c r="X2158" t="s">
        <v>43</v>
      </c>
      <c r="Y2158" t="s">
        <v>43</v>
      </c>
      <c r="Z2158" t="s">
        <v>43</v>
      </c>
      <c r="AA2158" t="s">
        <v>43</v>
      </c>
      <c r="AB2158" t="s">
        <v>40</v>
      </c>
      <c r="AC2158" t="s">
        <v>51</v>
      </c>
      <c r="AD2158" t="s">
        <v>43</v>
      </c>
      <c r="AE2158" t="s">
        <v>56</v>
      </c>
      <c r="AF2158">
        <v>60.95</v>
      </c>
      <c r="AH2158">
        <v>134.6</v>
      </c>
      <c r="AI2158">
        <v>0</v>
      </c>
      <c r="AJ2158">
        <v>0</v>
      </c>
      <c r="AK2158">
        <v>29.76</v>
      </c>
      <c r="AL2158">
        <v>164.36</v>
      </c>
      <c r="AM2158" t="s">
        <v>98</v>
      </c>
    </row>
    <row r="2159" spans="1:41" x14ac:dyDescent="0.35">
      <c r="A2159" t="s">
        <v>3123</v>
      </c>
      <c r="B2159" t="s">
        <v>39</v>
      </c>
      <c r="C2159" s="10">
        <v>48</v>
      </c>
      <c r="D2159" s="5" t="str" cm="1">
        <f t="array" ref="D2159">_xlfn.IFS(C2159&lt;=29, "18-29", C2159&lt;=39, "30-39", C2159&lt;=49, "40-49", C2159&lt;=59, "50-59",C2159&lt;=69, "60-69", C2159&gt;=70, "70+")</f>
        <v>40-49</v>
      </c>
      <c r="E2159" t="s">
        <v>43</v>
      </c>
      <c r="F2159">
        <v>0</v>
      </c>
      <c r="G2159" t="s">
        <v>3124</v>
      </c>
      <c r="H2159">
        <v>93654</v>
      </c>
      <c r="I2159">
        <v>36.636637999999998</v>
      </c>
      <c r="J2159">
        <v>-119.421842</v>
      </c>
      <c r="K2159">
        <v>0</v>
      </c>
      <c r="L2159">
        <v>1</v>
      </c>
      <c r="M2159" t="str" cm="1">
        <f t="array" ref="M2159">_xlfn.IFS(L2159&lt;=12, "New (0-12 months)", L2159&lt;=36, "Mid (13-36 months)", L2159&gt;=37,"Long (37+ months)")</f>
        <v>New (0-12 months)</v>
      </c>
      <c r="N2159" t="s">
        <v>42</v>
      </c>
      <c r="O2159" t="s">
        <v>40</v>
      </c>
      <c r="P2159">
        <v>4.09</v>
      </c>
      <c r="Q2159" t="s">
        <v>43</v>
      </c>
      <c r="R2159" t="s">
        <v>43</v>
      </c>
      <c r="S2159" t="s">
        <v>8234</v>
      </c>
      <c r="T2159" s="1">
        <v>0</v>
      </c>
      <c r="U2159" t="s">
        <v>8234</v>
      </c>
      <c r="V2159" t="s">
        <v>8234</v>
      </c>
      <c r="W2159" t="s">
        <v>8234</v>
      </c>
      <c r="X2159" t="s">
        <v>8234</v>
      </c>
      <c r="Y2159" t="s">
        <v>8234</v>
      </c>
      <c r="Z2159" t="s">
        <v>8234</v>
      </c>
      <c r="AA2159" t="s">
        <v>8234</v>
      </c>
      <c r="AB2159" t="s">
        <v>8234</v>
      </c>
      <c r="AC2159" t="s">
        <v>51</v>
      </c>
      <c r="AD2159" t="s">
        <v>43</v>
      </c>
      <c r="AE2159" t="s">
        <v>46</v>
      </c>
      <c r="AF2159">
        <v>20.3</v>
      </c>
      <c r="AH2159">
        <v>20.3</v>
      </c>
      <c r="AI2159">
        <v>0</v>
      </c>
      <c r="AJ2159">
        <v>0</v>
      </c>
      <c r="AK2159">
        <v>4.09</v>
      </c>
      <c r="AL2159">
        <v>24.39</v>
      </c>
      <c r="AM2159" t="s">
        <v>98</v>
      </c>
    </row>
    <row r="2160" spans="1:41" x14ac:dyDescent="0.35">
      <c r="A2160" t="s">
        <v>3125</v>
      </c>
      <c r="B2160" t="s">
        <v>49</v>
      </c>
      <c r="C2160" s="10">
        <v>64</v>
      </c>
      <c r="D2160" s="5" t="str" cm="1">
        <f t="array" ref="D2160">_xlfn.IFS(C2160&lt;=29, "18-29", C2160&lt;=39, "30-39", C2160&lt;=49, "40-49", C2160&lt;=59, "50-59",C2160&lt;=69, "60-69", C2160&gt;=70, "70+")</f>
        <v>60-69</v>
      </c>
      <c r="E2160" t="s">
        <v>43</v>
      </c>
      <c r="F2160">
        <v>0</v>
      </c>
      <c r="G2160" t="s">
        <v>396</v>
      </c>
      <c r="H2160">
        <v>90710</v>
      </c>
      <c r="I2160">
        <v>33.798265999999998</v>
      </c>
      <c r="J2160">
        <v>-118.300237</v>
      </c>
      <c r="K2160">
        <v>0</v>
      </c>
      <c r="L2160">
        <v>1</v>
      </c>
      <c r="M2160" t="str" cm="1">
        <f t="array" ref="M2160">_xlfn.IFS(L2160&lt;=12, "New (0-12 months)", L2160&lt;=36, "Mid (13-36 months)", L2160&gt;=37,"Long (37+ months)")</f>
        <v>New (0-12 months)</v>
      </c>
      <c r="N2160" t="s">
        <v>54</v>
      </c>
      <c r="O2160" t="s">
        <v>43</v>
      </c>
      <c r="P2160">
        <v>0</v>
      </c>
      <c r="Q2160" t="s">
        <v>8234</v>
      </c>
      <c r="R2160" t="s">
        <v>40</v>
      </c>
      <c r="S2160" t="s">
        <v>79</v>
      </c>
      <c r="T2160" s="1">
        <v>22</v>
      </c>
      <c r="U2160" t="s">
        <v>43</v>
      </c>
      <c r="V2160" t="s">
        <v>43</v>
      </c>
      <c r="W2160" t="s">
        <v>43</v>
      </c>
      <c r="X2160" t="s">
        <v>43</v>
      </c>
      <c r="Y2160" t="s">
        <v>43</v>
      </c>
      <c r="Z2160" t="s">
        <v>40</v>
      </c>
      <c r="AA2160" t="s">
        <v>40</v>
      </c>
      <c r="AB2160" t="s">
        <v>40</v>
      </c>
      <c r="AC2160" t="s">
        <v>51</v>
      </c>
      <c r="AD2160" t="s">
        <v>40</v>
      </c>
      <c r="AE2160" t="s">
        <v>56</v>
      </c>
      <c r="AF2160">
        <v>35.450000000000003</v>
      </c>
      <c r="AH2160">
        <v>35.450000000000003</v>
      </c>
      <c r="AI2160">
        <v>0</v>
      </c>
      <c r="AJ2160">
        <v>0</v>
      </c>
      <c r="AK2160">
        <v>0</v>
      </c>
      <c r="AL2160">
        <v>35.450000000000003</v>
      </c>
      <c r="AM2160" t="s">
        <v>57</v>
      </c>
      <c r="AN2160" t="s">
        <v>63</v>
      </c>
      <c r="AO2160" t="s">
        <v>67</v>
      </c>
    </row>
    <row r="2161" spans="1:41" x14ac:dyDescent="0.35">
      <c r="A2161" t="s">
        <v>3126</v>
      </c>
      <c r="B2161" t="s">
        <v>49</v>
      </c>
      <c r="C2161" s="10">
        <v>34</v>
      </c>
      <c r="D2161" s="5" t="str" cm="1">
        <f t="array" ref="D2161">_xlfn.IFS(C2161&lt;=29, "18-29", C2161&lt;=39, "30-39", C2161&lt;=49, "40-49", C2161&lt;=59, "50-59",C2161&lt;=69, "60-69", C2161&gt;=70, "70+")</f>
        <v>30-39</v>
      </c>
      <c r="E2161" t="s">
        <v>40</v>
      </c>
      <c r="F2161">
        <v>0</v>
      </c>
      <c r="G2161" t="s">
        <v>151</v>
      </c>
      <c r="H2161">
        <v>92130</v>
      </c>
      <c r="I2161">
        <v>32.957194999999999</v>
      </c>
      <c r="J2161">
        <v>-117.20254199999999</v>
      </c>
      <c r="K2161">
        <v>1</v>
      </c>
      <c r="L2161">
        <v>67</v>
      </c>
      <c r="M2161" t="str" cm="1">
        <f t="array" ref="M2161">_xlfn.IFS(L2161&lt;=12, "New (0-12 months)", L2161&lt;=36, "Mid (13-36 months)", L2161&gt;=37,"Long (37+ months)")</f>
        <v>Long (37+ months)</v>
      </c>
      <c r="N2161" t="s">
        <v>72</v>
      </c>
      <c r="O2161" t="s">
        <v>40</v>
      </c>
      <c r="P2161">
        <v>28.4</v>
      </c>
      <c r="Q2161" t="s">
        <v>40</v>
      </c>
      <c r="R2161" t="s">
        <v>40</v>
      </c>
      <c r="S2161" t="s">
        <v>44</v>
      </c>
      <c r="T2161" s="1">
        <v>10</v>
      </c>
      <c r="U2161" t="s">
        <v>43</v>
      </c>
      <c r="V2161" t="s">
        <v>40</v>
      </c>
      <c r="W2161" t="s">
        <v>40</v>
      </c>
      <c r="X2161" t="s">
        <v>43</v>
      </c>
      <c r="Y2161" t="s">
        <v>43</v>
      </c>
      <c r="Z2161" t="s">
        <v>43</v>
      </c>
      <c r="AA2161" t="s">
        <v>43</v>
      </c>
      <c r="AB2161" t="s">
        <v>40</v>
      </c>
      <c r="AC2161" t="s">
        <v>45</v>
      </c>
      <c r="AD2161" t="s">
        <v>43</v>
      </c>
      <c r="AE2161" t="s">
        <v>56</v>
      </c>
      <c r="AF2161">
        <v>87.4</v>
      </c>
      <c r="AH2161">
        <v>5918.8</v>
      </c>
      <c r="AI2161">
        <v>0</v>
      </c>
      <c r="AJ2161">
        <v>0</v>
      </c>
      <c r="AK2161">
        <v>1902.8</v>
      </c>
      <c r="AL2161">
        <v>7821.6</v>
      </c>
      <c r="AM2161" t="s">
        <v>57</v>
      </c>
      <c r="AN2161" t="s">
        <v>58</v>
      </c>
      <c r="AO2161" t="s">
        <v>104</v>
      </c>
    </row>
    <row r="2162" spans="1:41" x14ac:dyDescent="0.35">
      <c r="A2162" t="s">
        <v>3127</v>
      </c>
      <c r="B2162" t="s">
        <v>49</v>
      </c>
      <c r="C2162" s="10">
        <v>63</v>
      </c>
      <c r="D2162" s="5" t="str" cm="1">
        <f t="array" ref="D2162">_xlfn.IFS(C2162&lt;=29, "18-29", C2162&lt;=39, "30-39", C2162&lt;=49, "40-49", C2162&lt;=59, "50-59",C2162&lt;=69, "60-69", C2162&gt;=70, "70+")</f>
        <v>60-69</v>
      </c>
      <c r="E2162" t="s">
        <v>43</v>
      </c>
      <c r="F2162">
        <v>0</v>
      </c>
      <c r="G2162" t="s">
        <v>3128</v>
      </c>
      <c r="H2162">
        <v>95955</v>
      </c>
      <c r="I2162">
        <v>39.281193999999999</v>
      </c>
      <c r="J2162">
        <v>-122.226568</v>
      </c>
      <c r="K2162">
        <v>0</v>
      </c>
      <c r="L2162">
        <v>18</v>
      </c>
      <c r="M2162" t="str" cm="1">
        <f t="array" ref="M2162">_xlfn.IFS(L2162&lt;=12, "New (0-12 months)", L2162&lt;=36, "Mid (13-36 months)", L2162&gt;=37,"Long (37+ months)")</f>
        <v>Mid (13-36 months)</v>
      </c>
      <c r="N2162" t="s">
        <v>42</v>
      </c>
      <c r="O2162" t="s">
        <v>40</v>
      </c>
      <c r="P2162">
        <v>4.38</v>
      </c>
      <c r="Q2162" t="s">
        <v>40</v>
      </c>
      <c r="R2162" t="s">
        <v>40</v>
      </c>
      <c r="S2162" t="s">
        <v>55</v>
      </c>
      <c r="T2162" s="1">
        <v>20</v>
      </c>
      <c r="U2162" t="s">
        <v>43</v>
      </c>
      <c r="V2162" t="s">
        <v>43</v>
      </c>
      <c r="W2162" t="s">
        <v>43</v>
      </c>
      <c r="X2162" t="s">
        <v>43</v>
      </c>
      <c r="Y2162" t="s">
        <v>43</v>
      </c>
      <c r="Z2162" t="s">
        <v>43</v>
      </c>
      <c r="AA2162" t="s">
        <v>43</v>
      </c>
      <c r="AB2162" t="s">
        <v>40</v>
      </c>
      <c r="AC2162" t="s">
        <v>51</v>
      </c>
      <c r="AD2162" t="s">
        <v>43</v>
      </c>
      <c r="AE2162" t="s">
        <v>46</v>
      </c>
      <c r="AF2162">
        <v>74.150000000000006</v>
      </c>
      <c r="AH2162">
        <v>1387</v>
      </c>
      <c r="AI2162">
        <v>0</v>
      </c>
      <c r="AJ2162">
        <v>0</v>
      </c>
      <c r="AK2162">
        <v>78.84</v>
      </c>
      <c r="AL2162">
        <v>1465.84</v>
      </c>
      <c r="AM2162" t="s">
        <v>47</v>
      </c>
    </row>
    <row r="2163" spans="1:41" x14ac:dyDescent="0.35">
      <c r="A2163" t="s">
        <v>3129</v>
      </c>
      <c r="B2163" t="s">
        <v>49</v>
      </c>
      <c r="C2163" s="10">
        <v>42</v>
      </c>
      <c r="D2163" s="5" t="str" cm="1">
        <f t="array" ref="D2163">_xlfn.IFS(C2163&lt;=29, "18-29", C2163&lt;=39, "30-39", C2163&lt;=49, "40-49", C2163&lt;=59, "50-59",C2163&lt;=69, "60-69", C2163&gt;=70, "70+")</f>
        <v>40-49</v>
      </c>
      <c r="E2163" t="s">
        <v>40</v>
      </c>
      <c r="F2163">
        <v>0</v>
      </c>
      <c r="G2163" t="s">
        <v>763</v>
      </c>
      <c r="H2163">
        <v>93306</v>
      </c>
      <c r="I2163">
        <v>35.449880999999998</v>
      </c>
      <c r="J2163">
        <v>-118.841442</v>
      </c>
      <c r="K2163">
        <v>1</v>
      </c>
      <c r="L2163">
        <v>18</v>
      </c>
      <c r="M2163" t="str" cm="1">
        <f t="array" ref="M2163">_xlfn.IFS(L2163&lt;=12, "New (0-12 months)", L2163&lt;=36, "Mid (13-36 months)", L2163&gt;=37,"Long (37+ months)")</f>
        <v>Mid (13-36 months)</v>
      </c>
      <c r="N2163" t="s">
        <v>42</v>
      </c>
      <c r="O2163" t="s">
        <v>40</v>
      </c>
      <c r="P2163">
        <v>34.17</v>
      </c>
      <c r="Q2163" t="s">
        <v>40</v>
      </c>
      <c r="R2163" t="s">
        <v>40</v>
      </c>
      <c r="S2163" t="s">
        <v>55</v>
      </c>
      <c r="T2163" s="1">
        <v>16</v>
      </c>
      <c r="U2163" t="s">
        <v>43</v>
      </c>
      <c r="V2163" t="s">
        <v>43</v>
      </c>
      <c r="W2163" t="s">
        <v>43</v>
      </c>
      <c r="X2163" t="s">
        <v>43</v>
      </c>
      <c r="Y2163" t="s">
        <v>40</v>
      </c>
      <c r="Z2163" t="s">
        <v>40</v>
      </c>
      <c r="AA2163" t="s">
        <v>40</v>
      </c>
      <c r="AB2163" t="s">
        <v>40</v>
      </c>
      <c r="AC2163" t="s">
        <v>51</v>
      </c>
      <c r="AD2163" t="s">
        <v>40</v>
      </c>
      <c r="AE2163" t="s">
        <v>56</v>
      </c>
      <c r="AF2163">
        <v>94.75</v>
      </c>
      <c r="AH2163">
        <v>1691.9</v>
      </c>
      <c r="AI2163">
        <v>0</v>
      </c>
      <c r="AJ2163">
        <v>0</v>
      </c>
      <c r="AK2163">
        <v>615.05999999999995</v>
      </c>
      <c r="AL2163">
        <v>2306.96</v>
      </c>
      <c r="AM2163" t="s">
        <v>47</v>
      </c>
    </row>
    <row r="2164" spans="1:41" x14ac:dyDescent="0.35">
      <c r="A2164" t="s">
        <v>3130</v>
      </c>
      <c r="B2164" t="s">
        <v>39</v>
      </c>
      <c r="C2164" s="10">
        <v>32</v>
      </c>
      <c r="D2164" s="5" t="str" cm="1">
        <f t="array" ref="D2164">_xlfn.IFS(C2164&lt;=29, "18-29", C2164&lt;=39, "30-39", C2164&lt;=49, "40-49", C2164&lt;=59, "50-59",C2164&lt;=69, "60-69", C2164&gt;=70, "70+")</f>
        <v>30-39</v>
      </c>
      <c r="E2164" t="s">
        <v>43</v>
      </c>
      <c r="F2164">
        <v>0</v>
      </c>
      <c r="G2164" t="s">
        <v>631</v>
      </c>
      <c r="H2164">
        <v>90717</v>
      </c>
      <c r="I2164">
        <v>33.794209000000002</v>
      </c>
      <c r="J2164">
        <v>-118.31735399999999</v>
      </c>
      <c r="K2164">
        <v>0</v>
      </c>
      <c r="L2164">
        <v>12</v>
      </c>
      <c r="M2164" t="str" cm="1">
        <f t="array" ref="M2164">_xlfn.IFS(L2164&lt;=12, "New (0-12 months)", L2164&lt;=36, "Mid (13-36 months)", L2164&gt;=37,"Long (37+ months)")</f>
        <v>New (0-12 months)</v>
      </c>
      <c r="N2164" t="s">
        <v>62</v>
      </c>
      <c r="O2164" t="s">
        <v>40</v>
      </c>
      <c r="P2164">
        <v>42.55</v>
      </c>
      <c r="Q2164" t="s">
        <v>43</v>
      </c>
      <c r="R2164" t="s">
        <v>40</v>
      </c>
      <c r="S2164" t="s">
        <v>55</v>
      </c>
      <c r="T2164" s="1">
        <v>18</v>
      </c>
      <c r="U2164" t="s">
        <v>43</v>
      </c>
      <c r="V2164" t="s">
        <v>43</v>
      </c>
      <c r="W2164" t="s">
        <v>43</v>
      </c>
      <c r="X2164" t="s">
        <v>43</v>
      </c>
      <c r="Y2164" t="s">
        <v>43</v>
      </c>
      <c r="Z2164" t="s">
        <v>40</v>
      </c>
      <c r="AA2164" t="s">
        <v>40</v>
      </c>
      <c r="AB2164" t="s">
        <v>40</v>
      </c>
      <c r="AC2164" t="s">
        <v>51</v>
      </c>
      <c r="AD2164" t="s">
        <v>43</v>
      </c>
      <c r="AE2164" t="s">
        <v>56</v>
      </c>
      <c r="AF2164">
        <v>78.099999999999994</v>
      </c>
      <c r="AH2164">
        <v>947.3</v>
      </c>
      <c r="AI2164">
        <v>0</v>
      </c>
      <c r="AJ2164">
        <v>0</v>
      </c>
      <c r="AK2164">
        <v>510.6</v>
      </c>
      <c r="AL2164">
        <v>1457.9</v>
      </c>
      <c r="AM2164" t="s">
        <v>57</v>
      </c>
      <c r="AN2164" t="s">
        <v>121</v>
      </c>
      <c r="AO2164" t="s">
        <v>195</v>
      </c>
    </row>
    <row r="2165" spans="1:41" x14ac:dyDescent="0.35">
      <c r="A2165" t="s">
        <v>3131</v>
      </c>
      <c r="B2165" t="s">
        <v>39</v>
      </c>
      <c r="C2165" s="10">
        <v>73</v>
      </c>
      <c r="D2165" s="5" t="str" cm="1">
        <f t="array" ref="D2165">_xlfn.IFS(C2165&lt;=29, "18-29", C2165&lt;=39, "30-39", C2165&lt;=49, "40-49", C2165&lt;=59, "50-59",C2165&lt;=69, "60-69", C2165&gt;=70, "70+")</f>
        <v>70+</v>
      </c>
      <c r="E2165" t="s">
        <v>40</v>
      </c>
      <c r="F2165">
        <v>0</v>
      </c>
      <c r="G2165" t="s">
        <v>245</v>
      </c>
      <c r="H2165">
        <v>92028</v>
      </c>
      <c r="I2165">
        <v>33.362575</v>
      </c>
      <c r="J2165">
        <v>-117.299644</v>
      </c>
      <c r="K2165">
        <v>5</v>
      </c>
      <c r="L2165">
        <v>27</v>
      </c>
      <c r="M2165" t="str" cm="1">
        <f t="array" ref="M2165">_xlfn.IFS(L2165&lt;=12, "New (0-12 months)", L2165&lt;=36, "Mid (13-36 months)", L2165&gt;=37,"Long (37+ months)")</f>
        <v>Mid (13-36 months)</v>
      </c>
      <c r="N2165" t="s">
        <v>129</v>
      </c>
      <c r="O2165" t="s">
        <v>40</v>
      </c>
      <c r="P2165">
        <v>10.19</v>
      </c>
      <c r="Q2165" t="s">
        <v>40</v>
      </c>
      <c r="R2165" t="s">
        <v>40</v>
      </c>
      <c r="S2165" t="s">
        <v>55</v>
      </c>
      <c r="T2165" s="1">
        <v>27</v>
      </c>
      <c r="U2165" t="s">
        <v>40</v>
      </c>
      <c r="V2165" t="s">
        <v>43</v>
      </c>
      <c r="W2165" t="s">
        <v>43</v>
      </c>
      <c r="X2165" t="s">
        <v>40</v>
      </c>
      <c r="Y2165" t="s">
        <v>40</v>
      </c>
      <c r="Z2165" t="s">
        <v>40</v>
      </c>
      <c r="AA2165" t="s">
        <v>43</v>
      </c>
      <c r="AB2165" t="s">
        <v>40</v>
      </c>
      <c r="AC2165" t="s">
        <v>51</v>
      </c>
      <c r="AD2165" t="s">
        <v>40</v>
      </c>
      <c r="AE2165" t="s">
        <v>56</v>
      </c>
      <c r="AF2165">
        <v>104.3</v>
      </c>
      <c r="AH2165">
        <v>2867.75</v>
      </c>
      <c r="AI2165">
        <v>0</v>
      </c>
      <c r="AJ2165">
        <v>0</v>
      </c>
      <c r="AK2165">
        <v>275.13</v>
      </c>
      <c r="AL2165">
        <v>3142.88</v>
      </c>
      <c r="AM2165" t="s">
        <v>57</v>
      </c>
      <c r="AN2165" t="s">
        <v>58</v>
      </c>
      <c r="AO2165" t="s">
        <v>104</v>
      </c>
    </row>
    <row r="2166" spans="1:41" x14ac:dyDescent="0.35">
      <c r="A2166" t="s">
        <v>3132</v>
      </c>
      <c r="B2166" t="s">
        <v>39</v>
      </c>
      <c r="C2166" s="10">
        <v>60</v>
      </c>
      <c r="D2166" s="5" t="str" cm="1">
        <f t="array" ref="D2166">_xlfn.IFS(C2166&lt;=29, "18-29", C2166&lt;=39, "30-39", C2166&lt;=49, "40-49", C2166&lt;=59, "50-59",C2166&lt;=69, "60-69", C2166&gt;=70, "70+")</f>
        <v>60-69</v>
      </c>
      <c r="E2166" t="s">
        <v>40</v>
      </c>
      <c r="F2166">
        <v>1</v>
      </c>
      <c r="G2166" t="s">
        <v>2132</v>
      </c>
      <c r="H2166">
        <v>90291</v>
      </c>
      <c r="I2166">
        <v>33.991782000000001</v>
      </c>
      <c r="J2166">
        <v>-118.479229</v>
      </c>
      <c r="K2166">
        <v>5</v>
      </c>
      <c r="L2166">
        <v>61</v>
      </c>
      <c r="M2166" t="str" cm="1">
        <f t="array" ref="M2166">_xlfn.IFS(L2166&lt;=12, "New (0-12 months)", L2166&lt;=36, "Mid (13-36 months)", L2166&gt;=37,"Long (37+ months)")</f>
        <v>Long (37+ months)</v>
      </c>
      <c r="N2166" t="s">
        <v>76</v>
      </c>
      <c r="O2166" t="s">
        <v>40</v>
      </c>
      <c r="P2166">
        <v>18.260000000000002</v>
      </c>
      <c r="Q2166" t="s">
        <v>40</v>
      </c>
      <c r="R2166" t="s">
        <v>40</v>
      </c>
      <c r="S2166" t="s">
        <v>55</v>
      </c>
      <c r="T2166" s="1">
        <v>19</v>
      </c>
      <c r="U2166" t="s">
        <v>40</v>
      </c>
      <c r="V2166" t="s">
        <v>40</v>
      </c>
      <c r="W2166" t="s">
        <v>40</v>
      </c>
      <c r="X2166" t="s">
        <v>43</v>
      </c>
      <c r="Y2166" t="s">
        <v>43</v>
      </c>
      <c r="Z2166" t="s">
        <v>40</v>
      </c>
      <c r="AA2166" t="s">
        <v>40</v>
      </c>
      <c r="AB2166" t="s">
        <v>43</v>
      </c>
      <c r="AC2166" t="s">
        <v>45</v>
      </c>
      <c r="AD2166" t="s">
        <v>40</v>
      </c>
      <c r="AE2166" t="s">
        <v>46</v>
      </c>
      <c r="AF2166">
        <v>100.7</v>
      </c>
      <c r="AH2166">
        <v>6018.65</v>
      </c>
      <c r="AI2166">
        <v>0</v>
      </c>
      <c r="AJ2166">
        <v>90</v>
      </c>
      <c r="AK2166">
        <v>1113.8599999999999</v>
      </c>
      <c r="AL2166">
        <v>7222.51</v>
      </c>
      <c r="AM2166" t="s">
        <v>47</v>
      </c>
    </row>
    <row r="2167" spans="1:41" x14ac:dyDescent="0.35">
      <c r="A2167" t="s">
        <v>3133</v>
      </c>
      <c r="B2167" t="s">
        <v>39</v>
      </c>
      <c r="C2167" s="10">
        <v>25</v>
      </c>
      <c r="D2167" s="5" t="str" cm="1">
        <f t="array" ref="D2167">_xlfn.IFS(C2167&lt;=29, "18-29", C2167&lt;=39, "30-39", C2167&lt;=49, "40-49", C2167&lt;=59, "50-59",C2167&lt;=69, "60-69", C2167&gt;=70, "70+")</f>
        <v>18-29</v>
      </c>
      <c r="E2167" t="s">
        <v>40</v>
      </c>
      <c r="F2167">
        <v>0</v>
      </c>
      <c r="G2167" t="s">
        <v>2235</v>
      </c>
      <c r="H2167">
        <v>94506</v>
      </c>
      <c r="I2167">
        <v>37.791480999999997</v>
      </c>
      <c r="J2167">
        <v>-121.90325300000001</v>
      </c>
      <c r="K2167">
        <v>1</v>
      </c>
      <c r="L2167">
        <v>65</v>
      </c>
      <c r="M2167" t="str" cm="1">
        <f t="array" ref="M2167">_xlfn.IFS(L2167&lt;=12, "New (0-12 months)", L2167&lt;=36, "Mid (13-36 months)", L2167&gt;=37,"Long (37+ months)")</f>
        <v>Long (37+ months)</v>
      </c>
      <c r="N2167" t="s">
        <v>42</v>
      </c>
      <c r="O2167" t="s">
        <v>40</v>
      </c>
      <c r="P2167">
        <v>27.69</v>
      </c>
      <c r="Q2167" t="s">
        <v>40</v>
      </c>
      <c r="R2167" t="s">
        <v>40</v>
      </c>
      <c r="S2167" t="s">
        <v>55</v>
      </c>
      <c r="T2167" s="1">
        <v>52</v>
      </c>
      <c r="U2167" t="s">
        <v>43</v>
      </c>
      <c r="V2167" t="s">
        <v>40</v>
      </c>
      <c r="W2167" t="s">
        <v>40</v>
      </c>
      <c r="X2167" t="s">
        <v>40</v>
      </c>
      <c r="Y2167" t="s">
        <v>40</v>
      </c>
      <c r="Z2167" t="s">
        <v>40</v>
      </c>
      <c r="AA2167" t="s">
        <v>40</v>
      </c>
      <c r="AB2167" t="s">
        <v>40</v>
      </c>
      <c r="AC2167" t="s">
        <v>73</v>
      </c>
      <c r="AD2167" t="s">
        <v>40</v>
      </c>
      <c r="AE2167" t="s">
        <v>56</v>
      </c>
      <c r="AF2167">
        <v>107.65</v>
      </c>
      <c r="AH2167">
        <v>7082.85</v>
      </c>
      <c r="AI2167">
        <v>0</v>
      </c>
      <c r="AJ2167">
        <v>0</v>
      </c>
      <c r="AK2167">
        <v>1799.85</v>
      </c>
      <c r="AL2167">
        <v>8882.7000000000007</v>
      </c>
      <c r="AM2167" t="s">
        <v>47</v>
      </c>
    </row>
    <row r="2168" spans="1:41" x14ac:dyDescent="0.35">
      <c r="A2168" t="s">
        <v>3134</v>
      </c>
      <c r="B2168" t="s">
        <v>39</v>
      </c>
      <c r="C2168" s="10">
        <v>23</v>
      </c>
      <c r="D2168" s="5" t="str" cm="1">
        <f t="array" ref="D2168">_xlfn.IFS(C2168&lt;=29, "18-29", C2168&lt;=39, "30-39", C2168&lt;=49, "40-49", C2168&lt;=59, "50-59",C2168&lt;=69, "60-69", C2168&gt;=70, "70+")</f>
        <v>18-29</v>
      </c>
      <c r="E2168" t="s">
        <v>43</v>
      </c>
      <c r="F2168">
        <v>0</v>
      </c>
      <c r="G2168" t="s">
        <v>607</v>
      </c>
      <c r="H2168">
        <v>95316</v>
      </c>
      <c r="I2168">
        <v>37.524721</v>
      </c>
      <c r="J2168">
        <v>-120.757977</v>
      </c>
      <c r="K2168">
        <v>0</v>
      </c>
      <c r="L2168">
        <v>41</v>
      </c>
      <c r="M2168" t="str" cm="1">
        <f t="array" ref="M2168">_xlfn.IFS(L2168&lt;=12, "New (0-12 months)", L2168&lt;=36, "Mid (13-36 months)", L2168&gt;=37,"Long (37+ months)")</f>
        <v>Long (37+ months)</v>
      </c>
      <c r="N2168" t="s">
        <v>76</v>
      </c>
      <c r="O2168" t="s">
        <v>40</v>
      </c>
      <c r="P2168">
        <v>10.09</v>
      </c>
      <c r="Q2168" t="s">
        <v>43</v>
      </c>
      <c r="R2168" t="s">
        <v>43</v>
      </c>
      <c r="S2168" t="s">
        <v>8234</v>
      </c>
      <c r="T2168" s="1">
        <v>0</v>
      </c>
      <c r="U2168" t="s">
        <v>8234</v>
      </c>
      <c r="V2168" t="s">
        <v>8234</v>
      </c>
      <c r="W2168" t="s">
        <v>8234</v>
      </c>
      <c r="X2168" t="s">
        <v>8234</v>
      </c>
      <c r="Y2168" t="s">
        <v>8234</v>
      </c>
      <c r="Z2168" t="s">
        <v>8234</v>
      </c>
      <c r="AA2168" t="s">
        <v>8234</v>
      </c>
      <c r="AB2168" t="s">
        <v>8234</v>
      </c>
      <c r="AC2168" t="s">
        <v>73</v>
      </c>
      <c r="AD2168" t="s">
        <v>43</v>
      </c>
      <c r="AE2168" t="s">
        <v>183</v>
      </c>
      <c r="AF2168">
        <v>20</v>
      </c>
      <c r="AH2168">
        <v>810.3</v>
      </c>
      <c r="AI2168">
        <v>0</v>
      </c>
      <c r="AJ2168">
        <v>0</v>
      </c>
      <c r="AK2168">
        <v>413.69</v>
      </c>
      <c r="AL2168">
        <v>1223.99</v>
      </c>
      <c r="AM2168" t="s">
        <v>47</v>
      </c>
    </row>
    <row r="2169" spans="1:41" x14ac:dyDescent="0.35">
      <c r="A2169" t="s">
        <v>3135</v>
      </c>
      <c r="B2169" t="s">
        <v>49</v>
      </c>
      <c r="C2169" s="10">
        <v>51</v>
      </c>
      <c r="D2169" s="5" t="str" cm="1">
        <f t="array" ref="D2169">_xlfn.IFS(C2169&lt;=29, "18-29", C2169&lt;=39, "30-39", C2169&lt;=49, "40-49", C2169&lt;=59, "50-59",C2169&lt;=69, "60-69", C2169&gt;=70, "70+")</f>
        <v>50-59</v>
      </c>
      <c r="E2169" t="s">
        <v>40</v>
      </c>
      <c r="F2169">
        <v>2</v>
      </c>
      <c r="G2169" t="s">
        <v>135</v>
      </c>
      <c r="H2169">
        <v>90012</v>
      </c>
      <c r="I2169">
        <v>34.065874999999998</v>
      </c>
      <c r="J2169">
        <v>-118.23872799999999</v>
      </c>
      <c r="K2169">
        <v>10</v>
      </c>
      <c r="L2169">
        <v>19</v>
      </c>
      <c r="M2169" t="str" cm="1">
        <f t="array" ref="M2169">_xlfn.IFS(L2169&lt;=12, "New (0-12 months)", L2169&lt;=36, "Mid (13-36 months)", L2169&gt;=37,"Long (37+ months)")</f>
        <v>Mid (13-36 months)</v>
      </c>
      <c r="N2169" t="s">
        <v>62</v>
      </c>
      <c r="O2169" t="s">
        <v>40</v>
      </c>
      <c r="P2169">
        <v>9.4700000000000006</v>
      </c>
      <c r="Q2169" t="s">
        <v>40</v>
      </c>
      <c r="R2169" t="s">
        <v>40</v>
      </c>
      <c r="S2169" t="s">
        <v>79</v>
      </c>
      <c r="T2169" s="1">
        <v>13</v>
      </c>
      <c r="U2169" t="s">
        <v>43</v>
      </c>
      <c r="V2169" t="s">
        <v>43</v>
      </c>
      <c r="W2169" t="s">
        <v>43</v>
      </c>
      <c r="X2169" t="s">
        <v>43</v>
      </c>
      <c r="Y2169" t="s">
        <v>43</v>
      </c>
      <c r="Z2169" t="s">
        <v>43</v>
      </c>
      <c r="AA2169" t="s">
        <v>43</v>
      </c>
      <c r="AB2169" t="s">
        <v>43</v>
      </c>
      <c r="AC2169" t="s">
        <v>51</v>
      </c>
      <c r="AD2169" t="s">
        <v>43</v>
      </c>
      <c r="AE2169" t="s">
        <v>46</v>
      </c>
      <c r="AF2169">
        <v>50.1</v>
      </c>
      <c r="AH2169">
        <v>910.45</v>
      </c>
      <c r="AI2169">
        <v>0</v>
      </c>
      <c r="AJ2169">
        <v>120</v>
      </c>
      <c r="AK2169">
        <v>179.93</v>
      </c>
      <c r="AL2169">
        <v>1210.3800000000001</v>
      </c>
      <c r="AM2169" t="s">
        <v>47</v>
      </c>
    </row>
    <row r="2170" spans="1:41" x14ac:dyDescent="0.35">
      <c r="A2170" t="s">
        <v>3136</v>
      </c>
      <c r="B2170" t="s">
        <v>39</v>
      </c>
      <c r="C2170" s="10">
        <v>42</v>
      </c>
      <c r="D2170" s="5" t="str" cm="1">
        <f t="array" ref="D2170">_xlfn.IFS(C2170&lt;=29, "18-29", C2170&lt;=39, "30-39", C2170&lt;=49, "40-49", C2170&lt;=59, "50-59",C2170&lt;=69, "60-69", C2170&gt;=70, "70+")</f>
        <v>40-49</v>
      </c>
      <c r="E2170" t="s">
        <v>43</v>
      </c>
      <c r="F2170">
        <v>0</v>
      </c>
      <c r="G2170" t="s">
        <v>1998</v>
      </c>
      <c r="H2170">
        <v>94972</v>
      </c>
      <c r="I2170">
        <v>38.339995999999999</v>
      </c>
      <c r="J2170">
        <v>-122.935056</v>
      </c>
      <c r="K2170">
        <v>0</v>
      </c>
      <c r="L2170">
        <v>2</v>
      </c>
      <c r="M2170" t="str" cm="1">
        <f t="array" ref="M2170">_xlfn.IFS(L2170&lt;=12, "New (0-12 months)", L2170&lt;=36, "Mid (13-36 months)", L2170&gt;=37,"Long (37+ months)")</f>
        <v>New (0-12 months)</v>
      </c>
      <c r="N2170" t="s">
        <v>54</v>
      </c>
      <c r="O2170" t="s">
        <v>40</v>
      </c>
      <c r="P2170">
        <v>14.7</v>
      </c>
      <c r="Q2170" t="s">
        <v>43</v>
      </c>
      <c r="R2170" t="s">
        <v>40</v>
      </c>
      <c r="S2170" t="s">
        <v>79</v>
      </c>
      <c r="T2170" s="1">
        <v>13</v>
      </c>
      <c r="U2170" t="s">
        <v>43</v>
      </c>
      <c r="V2170" t="s">
        <v>40</v>
      </c>
      <c r="W2170" t="s">
        <v>43</v>
      </c>
      <c r="X2170" t="s">
        <v>43</v>
      </c>
      <c r="Y2170" t="s">
        <v>43</v>
      </c>
      <c r="Z2170" t="s">
        <v>43</v>
      </c>
      <c r="AA2170" t="s">
        <v>43</v>
      </c>
      <c r="AB2170" t="s">
        <v>43</v>
      </c>
      <c r="AC2170" t="s">
        <v>51</v>
      </c>
      <c r="AD2170" t="s">
        <v>40</v>
      </c>
      <c r="AE2170" t="s">
        <v>46</v>
      </c>
      <c r="AF2170">
        <v>49.05</v>
      </c>
      <c r="AH2170">
        <v>91.1</v>
      </c>
      <c r="AI2170">
        <v>0</v>
      </c>
      <c r="AJ2170">
        <v>40</v>
      </c>
      <c r="AK2170">
        <v>29.4</v>
      </c>
      <c r="AL2170">
        <v>160.5</v>
      </c>
      <c r="AM2170" t="s">
        <v>57</v>
      </c>
      <c r="AN2170" t="s">
        <v>58</v>
      </c>
      <c r="AO2170" t="s">
        <v>59</v>
      </c>
    </row>
    <row r="2171" spans="1:41" x14ac:dyDescent="0.35">
      <c r="A2171" t="s">
        <v>3137</v>
      </c>
      <c r="B2171" t="s">
        <v>49</v>
      </c>
      <c r="C2171" s="10">
        <v>73</v>
      </c>
      <c r="D2171" s="5" t="str" cm="1">
        <f t="array" ref="D2171">_xlfn.IFS(C2171&lt;=29, "18-29", C2171&lt;=39, "30-39", C2171&lt;=49, "40-49", C2171&lt;=59, "50-59",C2171&lt;=69, "60-69", C2171&gt;=70, "70+")</f>
        <v>70+</v>
      </c>
      <c r="E2171" t="s">
        <v>40</v>
      </c>
      <c r="F2171">
        <v>0</v>
      </c>
      <c r="G2171" t="s">
        <v>157</v>
      </c>
      <c r="H2171">
        <v>95139</v>
      </c>
      <c r="I2171">
        <v>37.218705</v>
      </c>
      <c r="J2171">
        <v>-121.762429</v>
      </c>
      <c r="K2171">
        <v>3</v>
      </c>
      <c r="L2171">
        <v>2</v>
      </c>
      <c r="M2171" t="str" cm="1">
        <f t="array" ref="M2171">_xlfn.IFS(L2171&lt;=12, "New (0-12 months)", L2171&lt;=36, "Mid (13-36 months)", L2171&gt;=37,"Long (37+ months)")</f>
        <v>New (0-12 months)</v>
      </c>
      <c r="N2171" t="s">
        <v>42</v>
      </c>
      <c r="O2171" t="s">
        <v>40</v>
      </c>
      <c r="P2171">
        <v>4.1900000000000004</v>
      </c>
      <c r="Q2171" t="s">
        <v>40</v>
      </c>
      <c r="R2171" t="s">
        <v>40</v>
      </c>
      <c r="S2171" t="s">
        <v>55</v>
      </c>
      <c r="T2171" s="1">
        <v>11</v>
      </c>
      <c r="U2171" t="s">
        <v>43</v>
      </c>
      <c r="V2171" t="s">
        <v>43</v>
      </c>
      <c r="W2171" t="s">
        <v>43</v>
      </c>
      <c r="X2171" t="s">
        <v>43</v>
      </c>
      <c r="Y2171" t="s">
        <v>40</v>
      </c>
      <c r="Z2171" t="s">
        <v>43</v>
      </c>
      <c r="AA2171" t="s">
        <v>43</v>
      </c>
      <c r="AB2171" t="s">
        <v>43</v>
      </c>
      <c r="AC2171" t="s">
        <v>51</v>
      </c>
      <c r="AD2171" t="s">
        <v>40</v>
      </c>
      <c r="AE2171" t="s">
        <v>46</v>
      </c>
      <c r="AF2171">
        <v>86.85</v>
      </c>
      <c r="AH2171">
        <v>156.35</v>
      </c>
      <c r="AI2171">
        <v>0</v>
      </c>
      <c r="AJ2171">
        <v>40</v>
      </c>
      <c r="AK2171">
        <v>8.3800000000000008</v>
      </c>
      <c r="AL2171">
        <v>204.73</v>
      </c>
      <c r="AM2171" t="s">
        <v>57</v>
      </c>
      <c r="AN2171" t="s">
        <v>58</v>
      </c>
      <c r="AO2171" t="s">
        <v>59</v>
      </c>
    </row>
    <row r="2172" spans="1:41" x14ac:dyDescent="0.35">
      <c r="A2172" t="s">
        <v>3138</v>
      </c>
      <c r="B2172" t="s">
        <v>39</v>
      </c>
      <c r="C2172" s="10">
        <v>30</v>
      </c>
      <c r="D2172" s="5" t="str" cm="1">
        <f t="array" ref="D2172">_xlfn.IFS(C2172&lt;=29, "18-29", C2172&lt;=39, "30-39", C2172&lt;=49, "40-49", C2172&lt;=59, "50-59",C2172&lt;=69, "60-69", C2172&gt;=70, "70+")</f>
        <v>30-39</v>
      </c>
      <c r="E2172" t="s">
        <v>40</v>
      </c>
      <c r="F2172">
        <v>2</v>
      </c>
      <c r="G2172" t="s">
        <v>3139</v>
      </c>
      <c r="H2172">
        <v>93254</v>
      </c>
      <c r="I2172">
        <v>34.956577000000003</v>
      </c>
      <c r="J2172">
        <v>-119.750142</v>
      </c>
      <c r="K2172">
        <v>1</v>
      </c>
      <c r="L2172">
        <v>4</v>
      </c>
      <c r="M2172" t="str" cm="1">
        <f t="array" ref="M2172">_xlfn.IFS(L2172&lt;=12, "New (0-12 months)", L2172&lt;=36, "Mid (13-36 months)", L2172&gt;=37,"Long (37+ months)")</f>
        <v>New (0-12 months)</v>
      </c>
      <c r="N2172" t="s">
        <v>42</v>
      </c>
      <c r="O2172" t="s">
        <v>40</v>
      </c>
      <c r="P2172">
        <v>28.55</v>
      </c>
      <c r="Q2172" t="s">
        <v>43</v>
      </c>
      <c r="R2172" t="s">
        <v>43</v>
      </c>
      <c r="S2172" t="s">
        <v>8234</v>
      </c>
      <c r="T2172" s="1">
        <v>0</v>
      </c>
      <c r="U2172" t="s">
        <v>8234</v>
      </c>
      <c r="V2172" t="s">
        <v>8234</v>
      </c>
      <c r="W2172" t="s">
        <v>8234</v>
      </c>
      <c r="X2172" t="s">
        <v>8234</v>
      </c>
      <c r="Y2172" t="s">
        <v>8234</v>
      </c>
      <c r="Z2172" t="s">
        <v>8234</v>
      </c>
      <c r="AA2172" t="s">
        <v>8234</v>
      </c>
      <c r="AB2172" t="s">
        <v>8234</v>
      </c>
      <c r="AC2172" t="s">
        <v>51</v>
      </c>
      <c r="AD2172" t="s">
        <v>40</v>
      </c>
      <c r="AE2172" t="s">
        <v>56</v>
      </c>
      <c r="AF2172">
        <v>19.95</v>
      </c>
      <c r="AH2172">
        <v>82.9</v>
      </c>
      <c r="AI2172">
        <v>0</v>
      </c>
      <c r="AJ2172">
        <v>0</v>
      </c>
      <c r="AK2172">
        <v>114.2</v>
      </c>
      <c r="AL2172">
        <v>197.1</v>
      </c>
      <c r="AM2172" t="s">
        <v>47</v>
      </c>
    </row>
    <row r="2173" spans="1:41" x14ac:dyDescent="0.35">
      <c r="A2173" t="s">
        <v>3140</v>
      </c>
      <c r="B2173" t="s">
        <v>49</v>
      </c>
      <c r="C2173" s="10">
        <v>34</v>
      </c>
      <c r="D2173" s="5" t="str" cm="1">
        <f t="array" ref="D2173">_xlfn.IFS(C2173&lt;=29, "18-29", C2173&lt;=39, "30-39", C2173&lt;=49, "40-49", C2173&lt;=59, "50-59",C2173&lt;=69, "60-69", C2173&gt;=70, "70+")</f>
        <v>30-39</v>
      </c>
      <c r="E2173" t="s">
        <v>40</v>
      </c>
      <c r="F2173">
        <v>1</v>
      </c>
      <c r="G2173" t="s">
        <v>3141</v>
      </c>
      <c r="H2173">
        <v>94525</v>
      </c>
      <c r="I2173">
        <v>38.049292000000001</v>
      </c>
      <c r="J2173">
        <v>-122.228415</v>
      </c>
      <c r="K2173">
        <v>6</v>
      </c>
      <c r="L2173">
        <v>25</v>
      </c>
      <c r="M2173" t="str" cm="1">
        <f t="array" ref="M2173">_xlfn.IFS(L2173&lt;=12, "New (0-12 months)", L2173&lt;=36, "Mid (13-36 months)", L2173&gt;=37,"Long (37+ months)")</f>
        <v>Mid (13-36 months)</v>
      </c>
      <c r="N2173" t="s">
        <v>129</v>
      </c>
      <c r="O2173" t="s">
        <v>40</v>
      </c>
      <c r="P2173">
        <v>37.97</v>
      </c>
      <c r="Q2173" t="s">
        <v>43</v>
      </c>
      <c r="R2173" t="s">
        <v>40</v>
      </c>
      <c r="S2173" t="s">
        <v>79</v>
      </c>
      <c r="T2173" s="1">
        <v>22</v>
      </c>
      <c r="U2173" t="s">
        <v>40</v>
      </c>
      <c r="V2173" t="s">
        <v>43</v>
      </c>
      <c r="W2173" t="s">
        <v>43</v>
      </c>
      <c r="X2173" t="s">
        <v>40</v>
      </c>
      <c r="Y2173" t="s">
        <v>43</v>
      </c>
      <c r="Z2173" t="s">
        <v>43</v>
      </c>
      <c r="AA2173" t="s">
        <v>43</v>
      </c>
      <c r="AB2173" t="s">
        <v>40</v>
      </c>
      <c r="AC2173" t="s">
        <v>51</v>
      </c>
      <c r="AD2173" t="s">
        <v>43</v>
      </c>
      <c r="AE2173" t="s">
        <v>56</v>
      </c>
      <c r="AF2173">
        <v>54.3</v>
      </c>
      <c r="AH2173">
        <v>1296.8</v>
      </c>
      <c r="AI2173">
        <v>0</v>
      </c>
      <c r="AJ2173">
        <v>0</v>
      </c>
      <c r="AK2173">
        <v>949.25</v>
      </c>
      <c r="AL2173">
        <v>2246.0500000000002</v>
      </c>
      <c r="AM2173" t="s">
        <v>47</v>
      </c>
    </row>
    <row r="2174" spans="1:41" x14ac:dyDescent="0.35">
      <c r="A2174" t="s">
        <v>3142</v>
      </c>
      <c r="B2174" t="s">
        <v>49</v>
      </c>
      <c r="C2174" s="10">
        <v>21</v>
      </c>
      <c r="D2174" s="5" t="str" cm="1">
        <f t="array" ref="D2174">_xlfn.IFS(C2174&lt;=29, "18-29", C2174&lt;=39, "30-39", C2174&lt;=49, "40-49", C2174&lt;=59, "50-59",C2174&lt;=69, "60-69", C2174&gt;=70, "70+")</f>
        <v>18-29</v>
      </c>
      <c r="E2174" t="s">
        <v>40</v>
      </c>
      <c r="F2174">
        <v>0</v>
      </c>
      <c r="G2174" t="s">
        <v>553</v>
      </c>
      <c r="H2174">
        <v>93665</v>
      </c>
      <c r="I2174">
        <v>36.959730999999998</v>
      </c>
      <c r="J2174">
        <v>-120.653519</v>
      </c>
      <c r="K2174">
        <v>1</v>
      </c>
      <c r="L2174">
        <v>60</v>
      </c>
      <c r="M2174" t="str" cm="1">
        <f t="array" ref="M2174">_xlfn.IFS(L2174&lt;=12, "New (0-12 months)", L2174&lt;=36, "Mid (13-36 months)", L2174&gt;=37,"Long (37+ months)")</f>
        <v>Long (37+ months)</v>
      </c>
      <c r="N2174" t="s">
        <v>76</v>
      </c>
      <c r="O2174" t="s">
        <v>40</v>
      </c>
      <c r="P2174">
        <v>33.25</v>
      </c>
      <c r="Q2174" t="s">
        <v>43</v>
      </c>
      <c r="R2174" t="s">
        <v>40</v>
      </c>
      <c r="S2174" t="s">
        <v>55</v>
      </c>
      <c r="T2174" s="1">
        <v>52</v>
      </c>
      <c r="U2174" t="s">
        <v>43</v>
      </c>
      <c r="V2174" t="s">
        <v>40</v>
      </c>
      <c r="W2174" t="s">
        <v>40</v>
      </c>
      <c r="X2174" t="s">
        <v>43</v>
      </c>
      <c r="Y2174" t="s">
        <v>40</v>
      </c>
      <c r="Z2174" t="s">
        <v>43</v>
      </c>
      <c r="AA2174" t="s">
        <v>40</v>
      </c>
      <c r="AB2174" t="s">
        <v>40</v>
      </c>
      <c r="AC2174" t="s">
        <v>45</v>
      </c>
      <c r="AD2174" t="s">
        <v>43</v>
      </c>
      <c r="AE2174" t="s">
        <v>56</v>
      </c>
      <c r="AF2174">
        <v>90.95</v>
      </c>
      <c r="AH2174">
        <v>5453.4</v>
      </c>
      <c r="AI2174">
        <v>0</v>
      </c>
      <c r="AJ2174">
        <v>0</v>
      </c>
      <c r="AK2174">
        <v>1995</v>
      </c>
      <c r="AL2174">
        <v>7448.4</v>
      </c>
      <c r="AM2174" t="s">
        <v>57</v>
      </c>
      <c r="AN2174" t="s">
        <v>109</v>
      </c>
      <c r="AO2174" t="s">
        <v>344</v>
      </c>
    </row>
    <row r="2175" spans="1:41" x14ac:dyDescent="0.35">
      <c r="A2175" t="s">
        <v>3143</v>
      </c>
      <c r="B2175" t="s">
        <v>39</v>
      </c>
      <c r="C2175" s="10">
        <v>32</v>
      </c>
      <c r="D2175" s="5" t="str" cm="1">
        <f t="array" ref="D2175">_xlfn.IFS(C2175&lt;=29, "18-29", C2175&lt;=39, "30-39", C2175&lt;=49, "40-49", C2175&lt;=59, "50-59",C2175&lt;=69, "60-69", C2175&gt;=70, "70+")</f>
        <v>30-39</v>
      </c>
      <c r="E2175" t="s">
        <v>40</v>
      </c>
      <c r="F2175">
        <v>0</v>
      </c>
      <c r="G2175" t="s">
        <v>2949</v>
      </c>
      <c r="H2175">
        <v>92337</v>
      </c>
      <c r="I2175">
        <v>34.049670999999996</v>
      </c>
      <c r="J2175">
        <v>-117.468896</v>
      </c>
      <c r="K2175">
        <v>0</v>
      </c>
      <c r="L2175">
        <v>8</v>
      </c>
      <c r="M2175" t="str" cm="1">
        <f t="array" ref="M2175">_xlfn.IFS(L2175&lt;=12, "New (0-12 months)", L2175&lt;=36, "Mid (13-36 months)", L2175&gt;=37,"Long (37+ months)")</f>
        <v>New (0-12 months)</v>
      </c>
      <c r="N2175" t="s">
        <v>54</v>
      </c>
      <c r="O2175" t="s">
        <v>40</v>
      </c>
      <c r="P2175">
        <v>26.41</v>
      </c>
      <c r="Q2175" t="s">
        <v>40</v>
      </c>
      <c r="R2175" t="s">
        <v>40</v>
      </c>
      <c r="S2175" t="s">
        <v>55</v>
      </c>
      <c r="T2175" s="1">
        <v>16</v>
      </c>
      <c r="U2175" t="s">
        <v>43</v>
      </c>
      <c r="V2175" t="s">
        <v>43</v>
      </c>
      <c r="W2175" t="s">
        <v>43</v>
      </c>
      <c r="X2175" t="s">
        <v>43</v>
      </c>
      <c r="Y2175" t="s">
        <v>43</v>
      </c>
      <c r="Z2175" t="s">
        <v>40</v>
      </c>
      <c r="AA2175" t="s">
        <v>40</v>
      </c>
      <c r="AB2175" t="s">
        <v>40</v>
      </c>
      <c r="AC2175" t="s">
        <v>51</v>
      </c>
      <c r="AD2175" t="s">
        <v>40</v>
      </c>
      <c r="AE2175" t="s">
        <v>46</v>
      </c>
      <c r="AF2175">
        <v>85.2</v>
      </c>
      <c r="AH2175">
        <v>627.4</v>
      </c>
      <c r="AI2175">
        <v>0</v>
      </c>
      <c r="AJ2175">
        <v>0</v>
      </c>
      <c r="AK2175">
        <v>211.28</v>
      </c>
      <c r="AL2175">
        <v>838.68</v>
      </c>
      <c r="AM2175" t="s">
        <v>57</v>
      </c>
      <c r="AN2175" t="s">
        <v>58</v>
      </c>
      <c r="AO2175" t="s">
        <v>59</v>
      </c>
    </row>
    <row r="2176" spans="1:41" x14ac:dyDescent="0.35">
      <c r="A2176" t="s">
        <v>3144</v>
      </c>
      <c r="B2176" t="s">
        <v>49</v>
      </c>
      <c r="C2176" s="10">
        <v>75</v>
      </c>
      <c r="D2176" s="5" t="str" cm="1">
        <f t="array" ref="D2176">_xlfn.IFS(C2176&lt;=29, "18-29", C2176&lt;=39, "30-39", C2176&lt;=49, "40-49", C2176&lt;=59, "50-59",C2176&lt;=69, "60-69", C2176&gt;=70, "70+")</f>
        <v>70+</v>
      </c>
      <c r="E2176" t="s">
        <v>40</v>
      </c>
      <c r="F2176">
        <v>0</v>
      </c>
      <c r="G2176" t="s">
        <v>3145</v>
      </c>
      <c r="H2176">
        <v>95470</v>
      </c>
      <c r="I2176">
        <v>39.298065000000001</v>
      </c>
      <c r="J2176">
        <v>-123.25211</v>
      </c>
      <c r="K2176">
        <v>3</v>
      </c>
      <c r="L2176">
        <v>72</v>
      </c>
      <c r="M2176" t="str" cm="1">
        <f t="array" ref="M2176">_xlfn.IFS(L2176&lt;=12, "New (0-12 months)", L2176&lt;=36, "Mid (13-36 months)", L2176&gt;=37,"Long (37+ months)")</f>
        <v>Long (37+ months)</v>
      </c>
      <c r="N2176" t="s">
        <v>72</v>
      </c>
      <c r="O2176" t="s">
        <v>40</v>
      </c>
      <c r="P2176">
        <v>16.72</v>
      </c>
      <c r="Q2176" t="s">
        <v>40</v>
      </c>
      <c r="R2176" t="s">
        <v>40</v>
      </c>
      <c r="S2176" t="s">
        <v>44</v>
      </c>
      <c r="T2176" s="1">
        <v>9</v>
      </c>
      <c r="U2176" t="s">
        <v>40</v>
      </c>
      <c r="V2176" t="s">
        <v>40</v>
      </c>
      <c r="W2176" t="s">
        <v>40</v>
      </c>
      <c r="X2176" t="s">
        <v>43</v>
      </c>
      <c r="Y2176" t="s">
        <v>40</v>
      </c>
      <c r="Z2176" t="s">
        <v>40</v>
      </c>
      <c r="AA2176" t="s">
        <v>43</v>
      </c>
      <c r="AB2176" t="s">
        <v>40</v>
      </c>
      <c r="AC2176" t="s">
        <v>73</v>
      </c>
      <c r="AD2176" t="s">
        <v>43</v>
      </c>
      <c r="AE2176" t="s">
        <v>46</v>
      </c>
      <c r="AF2176">
        <v>84.45</v>
      </c>
      <c r="AH2176">
        <v>5899.85</v>
      </c>
      <c r="AI2176">
        <v>0</v>
      </c>
      <c r="AJ2176">
        <v>0</v>
      </c>
      <c r="AK2176">
        <v>1203.8399999999999</v>
      </c>
      <c r="AL2176">
        <v>7103.69</v>
      </c>
      <c r="AM2176" t="s">
        <v>47</v>
      </c>
    </row>
    <row r="2177" spans="1:41" x14ac:dyDescent="0.35">
      <c r="A2177" t="s">
        <v>3146</v>
      </c>
      <c r="B2177" t="s">
        <v>49</v>
      </c>
      <c r="C2177" s="10">
        <v>24</v>
      </c>
      <c r="D2177" s="5" t="str" cm="1">
        <f t="array" ref="D2177">_xlfn.IFS(C2177&lt;=29, "18-29", C2177&lt;=39, "30-39", C2177&lt;=49, "40-49", C2177&lt;=59, "50-59",C2177&lt;=69, "60-69", C2177&gt;=70, "70+")</f>
        <v>18-29</v>
      </c>
      <c r="E2177" t="s">
        <v>43</v>
      </c>
      <c r="F2177">
        <v>0</v>
      </c>
      <c r="G2177" t="s">
        <v>3147</v>
      </c>
      <c r="H2177">
        <v>93267</v>
      </c>
      <c r="I2177">
        <v>36.141319000000003</v>
      </c>
      <c r="J2177">
        <v>-119.129075</v>
      </c>
      <c r="K2177">
        <v>0</v>
      </c>
      <c r="L2177">
        <v>5</v>
      </c>
      <c r="M2177" t="str" cm="1">
        <f t="array" ref="M2177">_xlfn.IFS(L2177&lt;=12, "New (0-12 months)", L2177&lt;=36, "Mid (13-36 months)", L2177&gt;=37,"Long (37+ months)")</f>
        <v>New (0-12 months)</v>
      </c>
      <c r="N2177" t="s">
        <v>42</v>
      </c>
      <c r="O2177" t="s">
        <v>40</v>
      </c>
      <c r="P2177">
        <v>41.29</v>
      </c>
      <c r="Q2177" t="s">
        <v>43</v>
      </c>
      <c r="R2177" t="s">
        <v>40</v>
      </c>
      <c r="S2177" t="s">
        <v>79</v>
      </c>
      <c r="T2177" s="1">
        <v>51</v>
      </c>
      <c r="U2177" t="s">
        <v>40</v>
      </c>
      <c r="V2177" t="s">
        <v>43</v>
      </c>
      <c r="W2177" t="s">
        <v>40</v>
      </c>
      <c r="X2177" t="s">
        <v>43</v>
      </c>
      <c r="Y2177" t="s">
        <v>43</v>
      </c>
      <c r="Z2177" t="s">
        <v>43</v>
      </c>
      <c r="AA2177" t="s">
        <v>43</v>
      </c>
      <c r="AB2177" t="s">
        <v>40</v>
      </c>
      <c r="AC2177" t="s">
        <v>51</v>
      </c>
      <c r="AD2177" t="s">
        <v>40</v>
      </c>
      <c r="AE2177" t="s">
        <v>46</v>
      </c>
      <c r="AF2177">
        <v>55.8</v>
      </c>
      <c r="AH2177">
        <v>274.35000000000002</v>
      </c>
      <c r="AI2177">
        <v>0</v>
      </c>
      <c r="AJ2177">
        <v>0</v>
      </c>
      <c r="AK2177">
        <v>206.45</v>
      </c>
      <c r="AL2177">
        <v>480.8</v>
      </c>
      <c r="AM2177" t="s">
        <v>47</v>
      </c>
    </row>
    <row r="2178" spans="1:41" x14ac:dyDescent="0.35">
      <c r="A2178" t="s">
        <v>3148</v>
      </c>
      <c r="B2178" t="s">
        <v>49</v>
      </c>
      <c r="C2178" s="10">
        <v>24</v>
      </c>
      <c r="D2178" s="5" t="str" cm="1">
        <f t="array" ref="D2178">_xlfn.IFS(C2178&lt;=29, "18-29", C2178&lt;=39, "30-39", C2178&lt;=49, "40-49", C2178&lt;=59, "50-59",C2178&lt;=69, "60-69", C2178&gt;=70, "70+")</f>
        <v>18-29</v>
      </c>
      <c r="E2178" t="s">
        <v>43</v>
      </c>
      <c r="F2178">
        <v>0</v>
      </c>
      <c r="G2178" t="s">
        <v>2968</v>
      </c>
      <c r="H2178">
        <v>93526</v>
      </c>
      <c r="I2178">
        <v>36.869584000000003</v>
      </c>
      <c r="J2178">
        <v>-118.189241</v>
      </c>
      <c r="K2178">
        <v>0</v>
      </c>
      <c r="L2178">
        <v>10</v>
      </c>
      <c r="M2178" t="str" cm="1">
        <f t="array" ref="M2178">_xlfn.IFS(L2178&lt;=12, "New (0-12 months)", L2178&lt;=36, "Mid (13-36 months)", L2178&gt;=37,"Long (37+ months)")</f>
        <v>New (0-12 months)</v>
      </c>
      <c r="N2178" t="s">
        <v>42</v>
      </c>
      <c r="O2178" t="s">
        <v>40</v>
      </c>
      <c r="P2178">
        <v>13.16</v>
      </c>
      <c r="Q2178" t="s">
        <v>43</v>
      </c>
      <c r="R2178" t="s">
        <v>43</v>
      </c>
      <c r="S2178" t="s">
        <v>8234</v>
      </c>
      <c r="T2178" s="1">
        <v>0</v>
      </c>
      <c r="U2178" t="s">
        <v>8234</v>
      </c>
      <c r="V2178" t="s">
        <v>8234</v>
      </c>
      <c r="W2178" t="s">
        <v>8234</v>
      </c>
      <c r="X2178" t="s">
        <v>8234</v>
      </c>
      <c r="Y2178" t="s">
        <v>8234</v>
      </c>
      <c r="Z2178" t="s">
        <v>8234</v>
      </c>
      <c r="AA2178" t="s">
        <v>8234</v>
      </c>
      <c r="AB2178" t="s">
        <v>8234</v>
      </c>
      <c r="AC2178" t="s">
        <v>73</v>
      </c>
      <c r="AD2178" t="s">
        <v>43</v>
      </c>
      <c r="AE2178" t="s">
        <v>46</v>
      </c>
      <c r="AF2178">
        <v>20.25</v>
      </c>
      <c r="AH2178">
        <v>202.5</v>
      </c>
      <c r="AI2178">
        <v>0</v>
      </c>
      <c r="AJ2178">
        <v>0</v>
      </c>
      <c r="AK2178">
        <v>131.6</v>
      </c>
      <c r="AL2178">
        <v>334.1</v>
      </c>
      <c r="AM2178" t="s">
        <v>47</v>
      </c>
    </row>
    <row r="2179" spans="1:41" x14ac:dyDescent="0.35">
      <c r="A2179" t="s">
        <v>3149</v>
      </c>
      <c r="B2179" t="s">
        <v>39</v>
      </c>
      <c r="C2179" s="10">
        <v>43</v>
      </c>
      <c r="D2179" s="5" t="str" cm="1">
        <f t="array" ref="D2179">_xlfn.IFS(C2179&lt;=29, "18-29", C2179&lt;=39, "30-39", C2179&lt;=49, "40-49", C2179&lt;=59, "50-59",C2179&lt;=69, "60-69", C2179&gt;=70, "70+")</f>
        <v>40-49</v>
      </c>
      <c r="E2179" t="s">
        <v>40</v>
      </c>
      <c r="F2179">
        <v>0</v>
      </c>
      <c r="G2179" t="s">
        <v>1912</v>
      </c>
      <c r="H2179">
        <v>93003</v>
      </c>
      <c r="I2179">
        <v>34.279221</v>
      </c>
      <c r="J2179">
        <v>-119.22143699999999</v>
      </c>
      <c r="K2179">
        <v>1</v>
      </c>
      <c r="L2179">
        <v>59</v>
      </c>
      <c r="M2179" t="str" cm="1">
        <f t="array" ref="M2179">_xlfn.IFS(L2179&lt;=12, "New (0-12 months)", L2179&lt;=36, "Mid (13-36 months)", L2179&gt;=37,"Long (37+ months)")</f>
        <v>Long (37+ months)</v>
      </c>
      <c r="N2179" t="s">
        <v>42</v>
      </c>
      <c r="O2179" t="s">
        <v>40</v>
      </c>
      <c r="P2179">
        <v>29.6</v>
      </c>
      <c r="Q2179" t="s">
        <v>43</v>
      </c>
      <c r="R2179" t="s">
        <v>40</v>
      </c>
      <c r="S2179" t="s">
        <v>55</v>
      </c>
      <c r="T2179" s="1">
        <v>12</v>
      </c>
      <c r="U2179" t="s">
        <v>40</v>
      </c>
      <c r="V2179" t="s">
        <v>43</v>
      </c>
      <c r="W2179" t="s">
        <v>40</v>
      </c>
      <c r="X2179" t="s">
        <v>43</v>
      </c>
      <c r="Y2179" t="s">
        <v>43</v>
      </c>
      <c r="Z2179" t="s">
        <v>43</v>
      </c>
      <c r="AA2179" t="s">
        <v>43</v>
      </c>
      <c r="AB2179" t="s">
        <v>40</v>
      </c>
      <c r="AC2179" t="s">
        <v>45</v>
      </c>
      <c r="AD2179" t="s">
        <v>40</v>
      </c>
      <c r="AE2179" t="s">
        <v>46</v>
      </c>
      <c r="AF2179">
        <v>81.25</v>
      </c>
      <c r="AH2179">
        <v>4639.45</v>
      </c>
      <c r="AI2179">
        <v>0</v>
      </c>
      <c r="AJ2179">
        <v>0</v>
      </c>
      <c r="AK2179">
        <v>1746.4</v>
      </c>
      <c r="AL2179">
        <v>6385.85</v>
      </c>
      <c r="AM2179" t="s">
        <v>47</v>
      </c>
    </row>
    <row r="2180" spans="1:41" x14ac:dyDescent="0.35">
      <c r="A2180" t="s">
        <v>3150</v>
      </c>
      <c r="B2180" t="s">
        <v>39</v>
      </c>
      <c r="C2180" s="10">
        <v>41</v>
      </c>
      <c r="D2180" s="5" t="str" cm="1">
        <f t="array" ref="D2180">_xlfn.IFS(C2180&lt;=29, "18-29", C2180&lt;=39, "30-39", C2180&lt;=49, "40-49", C2180&lt;=59, "50-59",C2180&lt;=69, "60-69", C2180&gt;=70, "70+")</f>
        <v>40-49</v>
      </c>
      <c r="E2180" t="s">
        <v>40</v>
      </c>
      <c r="F2180">
        <v>0</v>
      </c>
      <c r="G2180" t="s">
        <v>1135</v>
      </c>
      <c r="H2180">
        <v>96124</v>
      </c>
      <c r="I2180">
        <v>39.672812999999998</v>
      </c>
      <c r="J2180">
        <v>-120.456699</v>
      </c>
      <c r="K2180">
        <v>8</v>
      </c>
      <c r="L2180">
        <v>68</v>
      </c>
      <c r="M2180" t="str" cm="1">
        <f t="array" ref="M2180">_xlfn.IFS(L2180&lt;=12, "New (0-12 months)", L2180&lt;=36, "Mid (13-36 months)", L2180&gt;=37,"Long (37+ months)")</f>
        <v>Long (37+ months)</v>
      </c>
      <c r="N2180" t="s">
        <v>72</v>
      </c>
      <c r="O2180" t="s">
        <v>40</v>
      </c>
      <c r="P2180">
        <v>17.12</v>
      </c>
      <c r="Q2180" t="s">
        <v>40</v>
      </c>
      <c r="R2180" t="s">
        <v>43</v>
      </c>
      <c r="S2180" t="s">
        <v>8234</v>
      </c>
      <c r="T2180" s="1">
        <v>0</v>
      </c>
      <c r="U2180" t="s">
        <v>8234</v>
      </c>
      <c r="V2180" t="s">
        <v>8234</v>
      </c>
      <c r="W2180" t="s">
        <v>8234</v>
      </c>
      <c r="X2180" t="s">
        <v>8234</v>
      </c>
      <c r="Y2180" t="s">
        <v>8234</v>
      </c>
      <c r="Z2180" t="s">
        <v>8234</v>
      </c>
      <c r="AA2180" t="s">
        <v>8234</v>
      </c>
      <c r="AB2180" t="s">
        <v>8234</v>
      </c>
      <c r="AC2180" t="s">
        <v>73</v>
      </c>
      <c r="AD2180" t="s">
        <v>43</v>
      </c>
      <c r="AE2180" t="s">
        <v>46</v>
      </c>
      <c r="AF2180">
        <v>25.8</v>
      </c>
      <c r="AH2180">
        <v>1911.5</v>
      </c>
      <c r="AI2180">
        <v>0</v>
      </c>
      <c r="AJ2180">
        <v>0</v>
      </c>
      <c r="AK2180">
        <v>1164.1600000000001</v>
      </c>
      <c r="AL2180">
        <v>3075.66</v>
      </c>
      <c r="AM2180" t="s">
        <v>47</v>
      </c>
    </row>
    <row r="2181" spans="1:41" x14ac:dyDescent="0.35">
      <c r="A2181" t="s">
        <v>3151</v>
      </c>
      <c r="B2181" t="s">
        <v>49</v>
      </c>
      <c r="C2181" s="10">
        <v>19</v>
      </c>
      <c r="D2181" s="5" t="str" cm="1">
        <f t="array" ref="D2181">_xlfn.IFS(C2181&lt;=29, "18-29", C2181&lt;=39, "30-39", C2181&lt;=49, "40-49", C2181&lt;=59, "50-59",C2181&lt;=69, "60-69", C2181&gt;=70, "70+")</f>
        <v>18-29</v>
      </c>
      <c r="E2181" t="s">
        <v>40</v>
      </c>
      <c r="F2181">
        <v>2</v>
      </c>
      <c r="G2181" t="s">
        <v>165</v>
      </c>
      <c r="H2181">
        <v>95318</v>
      </c>
      <c r="I2181">
        <v>37.654550999999998</v>
      </c>
      <c r="J2181">
        <v>-119.82298400000001</v>
      </c>
      <c r="K2181">
        <v>7</v>
      </c>
      <c r="L2181">
        <v>54</v>
      </c>
      <c r="M2181" t="str" cm="1">
        <f t="array" ref="M2181">_xlfn.IFS(L2181&lt;=12, "New (0-12 months)", L2181&lt;=36, "Mid (13-36 months)", L2181&gt;=37,"Long (37+ months)")</f>
        <v>Long (37+ months)</v>
      </c>
      <c r="N2181" t="s">
        <v>76</v>
      </c>
      <c r="O2181" t="s">
        <v>40</v>
      </c>
      <c r="P2181">
        <v>41.58</v>
      </c>
      <c r="Q2181" t="s">
        <v>40</v>
      </c>
      <c r="R2181" t="s">
        <v>43</v>
      </c>
      <c r="S2181" t="s">
        <v>8234</v>
      </c>
      <c r="T2181" s="1">
        <v>0</v>
      </c>
      <c r="U2181" t="s">
        <v>8234</v>
      </c>
      <c r="V2181" t="s">
        <v>8234</v>
      </c>
      <c r="W2181" t="s">
        <v>8234</v>
      </c>
      <c r="X2181" t="s">
        <v>8234</v>
      </c>
      <c r="Y2181" t="s">
        <v>8234</v>
      </c>
      <c r="Z2181" t="s">
        <v>8234</v>
      </c>
      <c r="AA2181" t="s">
        <v>8234</v>
      </c>
      <c r="AB2181" t="s">
        <v>8234</v>
      </c>
      <c r="AC2181" t="s">
        <v>73</v>
      </c>
      <c r="AD2181" t="s">
        <v>40</v>
      </c>
      <c r="AE2181" t="s">
        <v>56</v>
      </c>
      <c r="AF2181">
        <v>24.05</v>
      </c>
      <c r="AH2181">
        <v>1230.9000000000001</v>
      </c>
      <c r="AI2181">
        <v>0</v>
      </c>
      <c r="AJ2181">
        <v>0</v>
      </c>
      <c r="AK2181">
        <v>2245.3200000000002</v>
      </c>
      <c r="AL2181">
        <v>3476.22</v>
      </c>
      <c r="AM2181" t="s">
        <v>47</v>
      </c>
    </row>
    <row r="2182" spans="1:41" x14ac:dyDescent="0.35">
      <c r="A2182" t="s">
        <v>3152</v>
      </c>
      <c r="B2182" t="s">
        <v>49</v>
      </c>
      <c r="C2182" s="10">
        <v>24</v>
      </c>
      <c r="D2182" s="5" t="str" cm="1">
        <f t="array" ref="D2182">_xlfn.IFS(C2182&lt;=29, "18-29", C2182&lt;=39, "30-39", C2182&lt;=49, "40-49", C2182&lt;=59, "50-59",C2182&lt;=69, "60-69", C2182&gt;=70, "70+")</f>
        <v>18-29</v>
      </c>
      <c r="E2182" t="s">
        <v>43</v>
      </c>
      <c r="F2182">
        <v>0</v>
      </c>
      <c r="G2182" t="s">
        <v>3153</v>
      </c>
      <c r="H2182">
        <v>95765</v>
      </c>
      <c r="I2182">
        <v>38.823278000000002</v>
      </c>
      <c r="J2182">
        <v>-121.281856</v>
      </c>
      <c r="K2182">
        <v>0</v>
      </c>
      <c r="L2182">
        <v>22</v>
      </c>
      <c r="M2182" t="str" cm="1">
        <f t="array" ref="M2182">_xlfn.IFS(L2182&lt;=12, "New (0-12 months)", L2182&lt;=36, "Mid (13-36 months)", L2182&gt;=37,"Long (37+ months)")</f>
        <v>Mid (13-36 months)</v>
      </c>
      <c r="N2182" t="s">
        <v>62</v>
      </c>
      <c r="O2182" t="s">
        <v>40</v>
      </c>
      <c r="P2182">
        <v>23.03</v>
      </c>
      <c r="Q2182" t="s">
        <v>43</v>
      </c>
      <c r="R2182" t="s">
        <v>43</v>
      </c>
      <c r="S2182" t="s">
        <v>8234</v>
      </c>
      <c r="T2182" s="1">
        <v>0</v>
      </c>
      <c r="U2182" t="s">
        <v>8234</v>
      </c>
      <c r="V2182" t="s">
        <v>8234</v>
      </c>
      <c r="W2182" t="s">
        <v>8234</v>
      </c>
      <c r="X2182" t="s">
        <v>8234</v>
      </c>
      <c r="Y2182" t="s">
        <v>8234</v>
      </c>
      <c r="Z2182" t="s">
        <v>8234</v>
      </c>
      <c r="AA2182" t="s">
        <v>8234</v>
      </c>
      <c r="AB2182" t="s">
        <v>8234</v>
      </c>
      <c r="AC2182" t="s">
        <v>45</v>
      </c>
      <c r="AD2182" t="s">
        <v>43</v>
      </c>
      <c r="AE2182" t="s">
        <v>46</v>
      </c>
      <c r="AF2182">
        <v>20.3</v>
      </c>
      <c r="AH2182">
        <v>467.15</v>
      </c>
      <c r="AI2182">
        <v>0</v>
      </c>
      <c r="AJ2182">
        <v>0</v>
      </c>
      <c r="AK2182">
        <v>506.66</v>
      </c>
      <c r="AL2182">
        <v>973.81</v>
      </c>
      <c r="AM2182" t="s">
        <v>47</v>
      </c>
    </row>
    <row r="2183" spans="1:41" x14ac:dyDescent="0.35">
      <c r="A2183" t="s">
        <v>3154</v>
      </c>
      <c r="B2183" t="s">
        <v>39</v>
      </c>
      <c r="C2183" s="10">
        <v>19</v>
      </c>
      <c r="D2183" s="5" t="str" cm="1">
        <f t="array" ref="D2183">_xlfn.IFS(C2183&lt;=29, "18-29", C2183&lt;=39, "30-39", C2183&lt;=49, "40-49", C2183&lt;=59, "50-59",C2183&lt;=69, "60-69", C2183&gt;=70, "70+")</f>
        <v>18-29</v>
      </c>
      <c r="E2183" t="s">
        <v>40</v>
      </c>
      <c r="F2183">
        <v>0</v>
      </c>
      <c r="G2183" t="s">
        <v>3087</v>
      </c>
      <c r="H2183">
        <v>92887</v>
      </c>
      <c r="I2183">
        <v>33.884073000000001</v>
      </c>
      <c r="J2183">
        <v>-117.732197</v>
      </c>
      <c r="K2183">
        <v>6</v>
      </c>
      <c r="L2183">
        <v>49</v>
      </c>
      <c r="M2183" t="str" cm="1">
        <f t="array" ref="M2183">_xlfn.IFS(L2183&lt;=12, "New (0-12 months)", L2183&lt;=36, "Mid (13-36 months)", L2183&gt;=37,"Long (37+ months)")</f>
        <v>Long (37+ months)</v>
      </c>
      <c r="N2183" t="s">
        <v>42</v>
      </c>
      <c r="O2183" t="s">
        <v>40</v>
      </c>
      <c r="P2183">
        <v>28.42</v>
      </c>
      <c r="Q2183" t="s">
        <v>40</v>
      </c>
      <c r="R2183" t="s">
        <v>40</v>
      </c>
      <c r="S2183" t="s">
        <v>79</v>
      </c>
      <c r="T2183" s="1">
        <v>41</v>
      </c>
      <c r="U2183" t="s">
        <v>43</v>
      </c>
      <c r="V2183" t="s">
        <v>43</v>
      </c>
      <c r="W2183" t="s">
        <v>43</v>
      </c>
      <c r="X2183" t="s">
        <v>43</v>
      </c>
      <c r="Y2183" t="s">
        <v>43</v>
      </c>
      <c r="Z2183" t="s">
        <v>43</v>
      </c>
      <c r="AA2183" t="s">
        <v>40</v>
      </c>
      <c r="AB2183" t="s">
        <v>43</v>
      </c>
      <c r="AC2183" t="s">
        <v>51</v>
      </c>
      <c r="AD2183" t="s">
        <v>40</v>
      </c>
      <c r="AE2183" t="s">
        <v>46</v>
      </c>
      <c r="AF2183">
        <v>52.15</v>
      </c>
      <c r="AH2183">
        <v>2583.75</v>
      </c>
      <c r="AI2183">
        <v>0</v>
      </c>
      <c r="AJ2183">
        <v>50</v>
      </c>
      <c r="AK2183">
        <v>1392.58</v>
      </c>
      <c r="AL2183">
        <v>4026.33</v>
      </c>
      <c r="AM2183" t="s">
        <v>47</v>
      </c>
    </row>
    <row r="2184" spans="1:41" x14ac:dyDescent="0.35">
      <c r="A2184" t="s">
        <v>3155</v>
      </c>
      <c r="B2184" t="s">
        <v>39</v>
      </c>
      <c r="C2184" s="10">
        <v>29</v>
      </c>
      <c r="D2184" s="5" t="str" cm="1">
        <f t="array" ref="D2184">_xlfn.IFS(C2184&lt;=29, "18-29", C2184&lt;=39, "30-39", C2184&lt;=49, "40-49", C2184&lt;=59, "50-59",C2184&lt;=69, "60-69", C2184&gt;=70, "70+")</f>
        <v>18-29</v>
      </c>
      <c r="E2184" t="s">
        <v>40</v>
      </c>
      <c r="F2184">
        <v>2</v>
      </c>
      <c r="G2184" t="s">
        <v>1191</v>
      </c>
      <c r="H2184">
        <v>95941</v>
      </c>
      <c r="I2184">
        <v>39.531027999999999</v>
      </c>
      <c r="J2184">
        <v>-121.24807</v>
      </c>
      <c r="K2184">
        <v>6</v>
      </c>
      <c r="L2184">
        <v>51</v>
      </c>
      <c r="M2184" t="str" cm="1">
        <f t="array" ref="M2184">_xlfn.IFS(L2184&lt;=12, "New (0-12 months)", L2184&lt;=36, "Mid (13-36 months)", L2184&gt;=37,"Long (37+ months)")</f>
        <v>Long (37+ months)</v>
      </c>
      <c r="N2184" t="s">
        <v>42</v>
      </c>
      <c r="O2184" t="s">
        <v>40</v>
      </c>
      <c r="P2184">
        <v>2.5299999999999998</v>
      </c>
      <c r="Q2184" t="s">
        <v>43</v>
      </c>
      <c r="R2184" t="s">
        <v>40</v>
      </c>
      <c r="S2184" t="s">
        <v>55</v>
      </c>
      <c r="T2184" s="1">
        <v>71</v>
      </c>
      <c r="U2184" t="s">
        <v>40</v>
      </c>
      <c r="V2184" t="s">
        <v>40</v>
      </c>
      <c r="W2184" t="s">
        <v>43</v>
      </c>
      <c r="X2184" t="s">
        <v>43</v>
      </c>
      <c r="Y2184" t="s">
        <v>43</v>
      </c>
      <c r="Z2184" t="s">
        <v>43</v>
      </c>
      <c r="AA2184" t="s">
        <v>43</v>
      </c>
      <c r="AB2184" t="s">
        <v>40</v>
      </c>
      <c r="AC2184" t="s">
        <v>51</v>
      </c>
      <c r="AD2184" t="s">
        <v>40</v>
      </c>
      <c r="AE2184" t="s">
        <v>56</v>
      </c>
      <c r="AF2184">
        <v>79.150000000000006</v>
      </c>
      <c r="AH2184">
        <v>4018.55</v>
      </c>
      <c r="AI2184">
        <v>0</v>
      </c>
      <c r="AJ2184">
        <v>0</v>
      </c>
      <c r="AK2184">
        <v>129.03</v>
      </c>
      <c r="AL2184">
        <v>4147.58</v>
      </c>
      <c r="AM2184" t="s">
        <v>47</v>
      </c>
    </row>
    <row r="2185" spans="1:41" x14ac:dyDescent="0.35">
      <c r="A2185" t="s">
        <v>3156</v>
      </c>
      <c r="B2185" t="s">
        <v>39</v>
      </c>
      <c r="C2185" s="10">
        <v>50</v>
      </c>
      <c r="D2185" s="5" t="str" cm="1">
        <f t="array" ref="D2185">_xlfn.IFS(C2185&lt;=29, "18-29", C2185&lt;=39, "30-39", C2185&lt;=49, "40-49", C2185&lt;=59, "50-59",C2185&lt;=69, "60-69", C2185&gt;=70, "70+")</f>
        <v>50-59</v>
      </c>
      <c r="E2185" t="s">
        <v>40</v>
      </c>
      <c r="F2185">
        <v>2</v>
      </c>
      <c r="G2185" t="s">
        <v>3157</v>
      </c>
      <c r="H2185">
        <v>92679</v>
      </c>
      <c r="I2185">
        <v>33.631118999999998</v>
      </c>
      <c r="J2185">
        <v>-117.567346</v>
      </c>
      <c r="K2185">
        <v>4</v>
      </c>
      <c r="L2185">
        <v>19</v>
      </c>
      <c r="M2185" t="str" cm="1">
        <f t="array" ref="M2185">_xlfn.IFS(L2185&lt;=12, "New (0-12 months)", L2185&lt;=36, "Mid (13-36 months)", L2185&gt;=37,"Long (37+ months)")</f>
        <v>Mid (13-36 months)</v>
      </c>
      <c r="N2185" t="s">
        <v>62</v>
      </c>
      <c r="O2185" t="s">
        <v>40</v>
      </c>
      <c r="P2185">
        <v>38.43</v>
      </c>
      <c r="Q2185" t="s">
        <v>40</v>
      </c>
      <c r="R2185" t="s">
        <v>43</v>
      </c>
      <c r="S2185" t="s">
        <v>8234</v>
      </c>
      <c r="T2185" s="1">
        <v>0</v>
      </c>
      <c r="U2185" t="s">
        <v>8234</v>
      </c>
      <c r="V2185" t="s">
        <v>8234</v>
      </c>
      <c r="W2185" t="s">
        <v>8234</v>
      </c>
      <c r="X2185" t="s">
        <v>8234</v>
      </c>
      <c r="Y2185" t="s">
        <v>8234</v>
      </c>
      <c r="Z2185" t="s">
        <v>8234</v>
      </c>
      <c r="AA2185" t="s">
        <v>8234</v>
      </c>
      <c r="AB2185" t="s">
        <v>8234</v>
      </c>
      <c r="AC2185" t="s">
        <v>73</v>
      </c>
      <c r="AD2185" t="s">
        <v>43</v>
      </c>
      <c r="AE2185" t="s">
        <v>46</v>
      </c>
      <c r="AF2185">
        <v>25.6</v>
      </c>
      <c r="AH2185">
        <v>485.9</v>
      </c>
      <c r="AI2185">
        <v>0</v>
      </c>
      <c r="AJ2185">
        <v>0</v>
      </c>
      <c r="AK2185">
        <v>730.17</v>
      </c>
      <c r="AL2185">
        <v>1216.07</v>
      </c>
      <c r="AM2185" t="s">
        <v>47</v>
      </c>
    </row>
    <row r="2186" spans="1:41" x14ac:dyDescent="0.35">
      <c r="A2186" t="s">
        <v>3158</v>
      </c>
      <c r="B2186" t="s">
        <v>39</v>
      </c>
      <c r="C2186" s="10">
        <v>56</v>
      </c>
      <c r="D2186" s="5" t="str" cm="1">
        <f t="array" ref="D2186">_xlfn.IFS(C2186&lt;=29, "18-29", C2186&lt;=39, "30-39", C2186&lt;=49, "40-49", C2186&lt;=59, "50-59",C2186&lt;=69, "60-69", C2186&gt;=70, "70+")</f>
        <v>50-59</v>
      </c>
      <c r="E2186" t="s">
        <v>43</v>
      </c>
      <c r="F2186">
        <v>1</v>
      </c>
      <c r="G2186" t="s">
        <v>2753</v>
      </c>
      <c r="H2186">
        <v>94547</v>
      </c>
      <c r="I2186">
        <v>37.991258999999999</v>
      </c>
      <c r="J2186">
        <v>-122.214945</v>
      </c>
      <c r="K2186">
        <v>0</v>
      </c>
      <c r="L2186">
        <v>2</v>
      </c>
      <c r="M2186" t="str" cm="1">
        <f t="array" ref="M2186">_xlfn.IFS(L2186&lt;=12, "New (0-12 months)", L2186&lt;=36, "Mid (13-36 months)", L2186&gt;=37,"Long (37+ months)")</f>
        <v>New (0-12 months)</v>
      </c>
      <c r="N2186" t="s">
        <v>42</v>
      </c>
      <c r="O2186" t="s">
        <v>40</v>
      </c>
      <c r="P2186">
        <v>5.3</v>
      </c>
      <c r="Q2186" t="s">
        <v>40</v>
      </c>
      <c r="R2186" t="s">
        <v>40</v>
      </c>
      <c r="S2186" t="s">
        <v>55</v>
      </c>
      <c r="T2186" s="1">
        <v>11</v>
      </c>
      <c r="U2186" t="s">
        <v>40</v>
      </c>
      <c r="V2186" t="s">
        <v>43</v>
      </c>
      <c r="W2186" t="s">
        <v>43</v>
      </c>
      <c r="X2186" t="s">
        <v>43</v>
      </c>
      <c r="Y2186" t="s">
        <v>43</v>
      </c>
      <c r="Z2186" t="s">
        <v>43</v>
      </c>
      <c r="AA2186" t="s">
        <v>43</v>
      </c>
      <c r="AB2186" t="s">
        <v>40</v>
      </c>
      <c r="AC2186" t="s">
        <v>51</v>
      </c>
      <c r="AD2186" t="s">
        <v>43</v>
      </c>
      <c r="AE2186" t="s">
        <v>46</v>
      </c>
      <c r="AF2186">
        <v>80.55</v>
      </c>
      <c r="AH2186">
        <v>188.1</v>
      </c>
      <c r="AI2186">
        <v>0</v>
      </c>
      <c r="AJ2186">
        <v>0</v>
      </c>
      <c r="AK2186">
        <v>10.6</v>
      </c>
      <c r="AL2186">
        <v>198.7</v>
      </c>
      <c r="AM2186" t="s">
        <v>98</v>
      </c>
    </row>
    <row r="2187" spans="1:41" x14ac:dyDescent="0.35">
      <c r="A2187" t="s">
        <v>3159</v>
      </c>
      <c r="B2187" t="s">
        <v>39</v>
      </c>
      <c r="C2187" s="10">
        <v>56</v>
      </c>
      <c r="D2187" s="5" t="str" cm="1">
        <f t="array" ref="D2187">_xlfn.IFS(C2187&lt;=29, "18-29", C2187&lt;=39, "30-39", C2187&lt;=49, "40-49", C2187&lt;=59, "50-59",C2187&lt;=69, "60-69", C2187&gt;=70, "70+")</f>
        <v>50-59</v>
      </c>
      <c r="E2187" t="s">
        <v>40</v>
      </c>
      <c r="F2187">
        <v>0</v>
      </c>
      <c r="G2187" t="s">
        <v>2056</v>
      </c>
      <c r="H2187">
        <v>95666</v>
      </c>
      <c r="I2187">
        <v>38.546999</v>
      </c>
      <c r="J2187">
        <v>-120.271114</v>
      </c>
      <c r="K2187">
        <v>9</v>
      </c>
      <c r="L2187">
        <v>14</v>
      </c>
      <c r="M2187" t="str" cm="1">
        <f t="array" ref="M2187">_xlfn.IFS(L2187&lt;=12, "New (0-12 months)", L2187&lt;=36, "Mid (13-36 months)", L2187&gt;=37,"Long (37+ months)")</f>
        <v>Mid (13-36 months)</v>
      </c>
      <c r="N2187" t="s">
        <v>42</v>
      </c>
      <c r="O2187" t="s">
        <v>40</v>
      </c>
      <c r="P2187">
        <v>19.03</v>
      </c>
      <c r="Q2187" t="s">
        <v>43</v>
      </c>
      <c r="R2187" t="s">
        <v>43</v>
      </c>
      <c r="S2187" t="s">
        <v>8234</v>
      </c>
      <c r="T2187" s="1">
        <v>0</v>
      </c>
      <c r="U2187" t="s">
        <v>8234</v>
      </c>
      <c r="V2187" t="s">
        <v>8234</v>
      </c>
      <c r="W2187" t="s">
        <v>8234</v>
      </c>
      <c r="X2187" t="s">
        <v>8234</v>
      </c>
      <c r="Y2187" t="s">
        <v>8234</v>
      </c>
      <c r="Z2187" t="s">
        <v>8234</v>
      </c>
      <c r="AA2187" t="s">
        <v>8234</v>
      </c>
      <c r="AB2187" t="s">
        <v>8234</v>
      </c>
      <c r="AC2187" t="s">
        <v>45</v>
      </c>
      <c r="AD2187" t="s">
        <v>43</v>
      </c>
      <c r="AE2187" t="s">
        <v>183</v>
      </c>
      <c r="AF2187">
        <v>19.55</v>
      </c>
      <c r="AH2187">
        <v>294.5</v>
      </c>
      <c r="AI2187">
        <v>0</v>
      </c>
      <c r="AJ2187">
        <v>0</v>
      </c>
      <c r="AK2187">
        <v>266.42</v>
      </c>
      <c r="AL2187">
        <v>560.91999999999996</v>
      </c>
      <c r="AM2187" t="s">
        <v>47</v>
      </c>
    </row>
    <row r="2188" spans="1:41" x14ac:dyDescent="0.35">
      <c r="A2188" t="s">
        <v>3160</v>
      </c>
      <c r="B2188" t="s">
        <v>49</v>
      </c>
      <c r="C2188" s="10">
        <v>70</v>
      </c>
      <c r="D2188" s="5" t="str" cm="1">
        <f t="array" ref="D2188">_xlfn.IFS(C2188&lt;=29, "18-29", C2188&lt;=39, "30-39", C2188&lt;=49, "40-49", C2188&lt;=59, "50-59",C2188&lt;=69, "60-69", C2188&gt;=70, "70+")</f>
        <v>70+</v>
      </c>
      <c r="E2188" t="s">
        <v>40</v>
      </c>
      <c r="F2188">
        <v>0</v>
      </c>
      <c r="G2188" t="s">
        <v>50</v>
      </c>
      <c r="H2188">
        <v>91202</v>
      </c>
      <c r="I2188">
        <v>34.167926000000001</v>
      </c>
      <c r="J2188">
        <v>-118.267539</v>
      </c>
      <c r="K2188">
        <v>1</v>
      </c>
      <c r="L2188">
        <v>57</v>
      </c>
      <c r="M2188" t="str" cm="1">
        <f t="array" ref="M2188">_xlfn.IFS(L2188&lt;=12, "New (0-12 months)", L2188&lt;=36, "Mid (13-36 months)", L2188&gt;=37,"Long (37+ months)")</f>
        <v>Long (37+ months)</v>
      </c>
      <c r="N2188" t="s">
        <v>42</v>
      </c>
      <c r="O2188" t="s">
        <v>43</v>
      </c>
      <c r="P2188">
        <v>0</v>
      </c>
      <c r="Q2188" t="s">
        <v>8234</v>
      </c>
      <c r="R2188" t="s">
        <v>40</v>
      </c>
      <c r="S2188" t="s">
        <v>44</v>
      </c>
      <c r="T2188" s="1">
        <v>3</v>
      </c>
      <c r="U2188" t="s">
        <v>43</v>
      </c>
      <c r="V2188" t="s">
        <v>43</v>
      </c>
      <c r="W2188" t="s">
        <v>43</v>
      </c>
      <c r="X2188" t="s">
        <v>43</v>
      </c>
      <c r="Y2188" t="s">
        <v>40</v>
      </c>
      <c r="Z2188" t="s">
        <v>40</v>
      </c>
      <c r="AA2188" t="s">
        <v>40</v>
      </c>
      <c r="AB2188" t="s">
        <v>40</v>
      </c>
      <c r="AC2188" t="s">
        <v>51</v>
      </c>
      <c r="AD2188" t="s">
        <v>40</v>
      </c>
      <c r="AE2188" t="s">
        <v>56</v>
      </c>
      <c r="AF2188">
        <v>44.85</v>
      </c>
      <c r="AH2188">
        <v>2572.9499999999998</v>
      </c>
      <c r="AI2188">
        <v>12.07</v>
      </c>
      <c r="AJ2188">
        <v>0</v>
      </c>
      <c r="AK2188">
        <v>0</v>
      </c>
      <c r="AL2188">
        <v>2560.88</v>
      </c>
      <c r="AM2188" t="s">
        <v>57</v>
      </c>
      <c r="AN2188" t="s">
        <v>121</v>
      </c>
      <c r="AO2188" t="s">
        <v>195</v>
      </c>
    </row>
    <row r="2189" spans="1:41" x14ac:dyDescent="0.35">
      <c r="A2189" t="s">
        <v>3161</v>
      </c>
      <c r="B2189" t="s">
        <v>49</v>
      </c>
      <c r="C2189" s="10">
        <v>25</v>
      </c>
      <c r="D2189" s="5" t="str" cm="1">
        <f t="array" ref="D2189">_xlfn.IFS(C2189&lt;=29, "18-29", C2189&lt;=39, "30-39", C2189&lt;=49, "40-49", C2189&lt;=59, "50-59",C2189&lt;=69, "60-69", C2189&gt;=70, "70+")</f>
        <v>18-29</v>
      </c>
      <c r="E2189" t="s">
        <v>40</v>
      </c>
      <c r="F2189">
        <v>3</v>
      </c>
      <c r="G2189" t="s">
        <v>3162</v>
      </c>
      <c r="H2189">
        <v>94002</v>
      </c>
      <c r="I2189">
        <v>37.509366</v>
      </c>
      <c r="J2189">
        <v>-122.30613200000001</v>
      </c>
      <c r="K2189">
        <v>1</v>
      </c>
      <c r="L2189">
        <v>72</v>
      </c>
      <c r="M2189" t="str" cm="1">
        <f t="array" ref="M2189">_xlfn.IFS(L2189&lt;=12, "New (0-12 months)", L2189&lt;=36, "Mid (13-36 months)", L2189&gt;=37,"Long (37+ months)")</f>
        <v>Long (37+ months)</v>
      </c>
      <c r="N2189" t="s">
        <v>42</v>
      </c>
      <c r="O2189" t="s">
        <v>40</v>
      </c>
      <c r="P2189">
        <v>20.79</v>
      </c>
      <c r="Q2189" t="s">
        <v>40</v>
      </c>
      <c r="R2189" t="s">
        <v>40</v>
      </c>
      <c r="S2189" t="s">
        <v>55</v>
      </c>
      <c r="T2189" s="1">
        <v>59</v>
      </c>
      <c r="U2189" t="s">
        <v>40</v>
      </c>
      <c r="V2189" t="s">
        <v>40</v>
      </c>
      <c r="W2189" t="s">
        <v>43</v>
      </c>
      <c r="X2189" t="s">
        <v>40</v>
      </c>
      <c r="Y2189" t="s">
        <v>43</v>
      </c>
      <c r="Z2189" t="s">
        <v>40</v>
      </c>
      <c r="AA2189" t="s">
        <v>40</v>
      </c>
      <c r="AB2189" t="s">
        <v>40</v>
      </c>
      <c r="AC2189" t="s">
        <v>73</v>
      </c>
      <c r="AD2189" t="s">
        <v>40</v>
      </c>
      <c r="AE2189" t="s">
        <v>46</v>
      </c>
      <c r="AF2189">
        <v>97.75</v>
      </c>
      <c r="AH2189">
        <v>6991.6</v>
      </c>
      <c r="AI2189">
        <v>0</v>
      </c>
      <c r="AJ2189">
        <v>0</v>
      </c>
      <c r="AK2189">
        <v>1496.88</v>
      </c>
      <c r="AL2189">
        <v>8488.48</v>
      </c>
      <c r="AM2189" t="s">
        <v>47</v>
      </c>
    </row>
    <row r="2190" spans="1:41" x14ac:dyDescent="0.35">
      <c r="A2190" t="s">
        <v>3163</v>
      </c>
      <c r="B2190" t="s">
        <v>39</v>
      </c>
      <c r="C2190" s="10">
        <v>49</v>
      </c>
      <c r="D2190" s="5" t="str" cm="1">
        <f t="array" ref="D2190">_xlfn.IFS(C2190&lt;=29, "18-29", C2190&lt;=39, "30-39", C2190&lt;=49, "40-49", C2190&lt;=59, "50-59",C2190&lt;=69, "60-69", C2190&gt;=70, "70+")</f>
        <v>40-49</v>
      </c>
      <c r="E2190" t="s">
        <v>43</v>
      </c>
      <c r="F2190">
        <v>0</v>
      </c>
      <c r="G2190" t="s">
        <v>144</v>
      </c>
      <c r="H2190">
        <v>95205</v>
      </c>
      <c r="I2190">
        <v>37.965694999999997</v>
      </c>
      <c r="J2190">
        <v>-121.260051</v>
      </c>
      <c r="K2190">
        <v>0</v>
      </c>
      <c r="L2190">
        <v>63</v>
      </c>
      <c r="M2190" t="str" cm="1">
        <f t="array" ref="M2190">_xlfn.IFS(L2190&lt;=12, "New (0-12 months)", L2190&lt;=36, "Mid (13-36 months)", L2190&gt;=37,"Long (37+ months)")</f>
        <v>Long (37+ months)</v>
      </c>
      <c r="N2190" t="s">
        <v>42</v>
      </c>
      <c r="O2190" t="s">
        <v>40</v>
      </c>
      <c r="P2190">
        <v>23.62</v>
      </c>
      <c r="Q2190" t="s">
        <v>40</v>
      </c>
      <c r="R2190" t="s">
        <v>40</v>
      </c>
      <c r="S2190" t="s">
        <v>55</v>
      </c>
      <c r="T2190" s="1">
        <v>21</v>
      </c>
      <c r="U2190" t="s">
        <v>40</v>
      </c>
      <c r="V2190" t="s">
        <v>40</v>
      </c>
      <c r="W2190" t="s">
        <v>40</v>
      </c>
      <c r="X2190" t="s">
        <v>43</v>
      </c>
      <c r="Y2190" t="s">
        <v>40</v>
      </c>
      <c r="Z2190" t="s">
        <v>43</v>
      </c>
      <c r="AA2190" t="s">
        <v>43</v>
      </c>
      <c r="AB2190" t="s">
        <v>40</v>
      </c>
      <c r="AC2190" t="s">
        <v>73</v>
      </c>
      <c r="AD2190" t="s">
        <v>43</v>
      </c>
      <c r="AE2190" t="s">
        <v>46</v>
      </c>
      <c r="AF2190">
        <v>98</v>
      </c>
      <c r="AH2190">
        <v>6218.45</v>
      </c>
      <c r="AI2190">
        <v>0</v>
      </c>
      <c r="AJ2190">
        <v>0</v>
      </c>
      <c r="AK2190">
        <v>1488.06</v>
      </c>
      <c r="AL2190">
        <v>7706.51</v>
      </c>
      <c r="AM2190" t="s">
        <v>47</v>
      </c>
    </row>
    <row r="2191" spans="1:41" x14ac:dyDescent="0.35">
      <c r="A2191" t="s">
        <v>3164</v>
      </c>
      <c r="B2191" t="s">
        <v>39</v>
      </c>
      <c r="C2191" s="10">
        <v>58</v>
      </c>
      <c r="D2191" s="5" t="str" cm="1">
        <f t="array" ref="D2191">_xlfn.IFS(C2191&lt;=29, "18-29", C2191&lt;=39, "30-39", C2191&lt;=49, "40-49", C2191&lt;=59, "50-59",C2191&lt;=69, "60-69", C2191&gt;=70, "70+")</f>
        <v>50-59</v>
      </c>
      <c r="E2191" t="s">
        <v>43</v>
      </c>
      <c r="F2191">
        <v>0</v>
      </c>
      <c r="G2191" t="s">
        <v>3112</v>
      </c>
      <c r="H2191">
        <v>92284</v>
      </c>
      <c r="I2191">
        <v>34.159534000000001</v>
      </c>
      <c r="J2191">
        <v>-116.425984</v>
      </c>
      <c r="K2191">
        <v>0</v>
      </c>
      <c r="L2191">
        <v>4</v>
      </c>
      <c r="M2191" t="str" cm="1">
        <f t="array" ref="M2191">_xlfn.IFS(L2191&lt;=12, "New (0-12 months)", L2191&lt;=36, "Mid (13-36 months)", L2191&gt;=37,"Long (37+ months)")</f>
        <v>New (0-12 months)</v>
      </c>
      <c r="N2191" t="s">
        <v>42</v>
      </c>
      <c r="O2191" t="s">
        <v>40</v>
      </c>
      <c r="P2191">
        <v>1.1000000000000001</v>
      </c>
      <c r="Q2191" t="s">
        <v>40</v>
      </c>
      <c r="R2191" t="s">
        <v>40</v>
      </c>
      <c r="S2191" t="s">
        <v>44</v>
      </c>
      <c r="T2191" s="1">
        <v>19</v>
      </c>
      <c r="U2191" t="s">
        <v>43</v>
      </c>
      <c r="V2191" t="s">
        <v>43</v>
      </c>
      <c r="W2191" t="s">
        <v>43</v>
      </c>
      <c r="X2191" t="s">
        <v>40</v>
      </c>
      <c r="Y2191" t="s">
        <v>40</v>
      </c>
      <c r="Z2191" t="s">
        <v>43</v>
      </c>
      <c r="AA2191" t="s">
        <v>43</v>
      </c>
      <c r="AB2191" t="s">
        <v>40</v>
      </c>
      <c r="AC2191" t="s">
        <v>51</v>
      </c>
      <c r="AD2191" t="s">
        <v>40</v>
      </c>
      <c r="AE2191" t="s">
        <v>46</v>
      </c>
      <c r="AF2191">
        <v>64.400000000000006</v>
      </c>
      <c r="AH2191">
        <v>253</v>
      </c>
      <c r="AI2191">
        <v>0</v>
      </c>
      <c r="AJ2191">
        <v>0</v>
      </c>
      <c r="AK2191">
        <v>4.4000000000000004</v>
      </c>
      <c r="AL2191">
        <v>257.39999999999998</v>
      </c>
      <c r="AM2191" t="s">
        <v>47</v>
      </c>
    </row>
    <row r="2192" spans="1:41" x14ac:dyDescent="0.35">
      <c r="A2192" t="s">
        <v>3165</v>
      </c>
      <c r="B2192" t="s">
        <v>49</v>
      </c>
      <c r="C2192" s="10">
        <v>32</v>
      </c>
      <c r="D2192" s="5" t="str" cm="1">
        <f t="array" ref="D2192">_xlfn.IFS(C2192&lt;=29, "18-29", C2192&lt;=39, "30-39", C2192&lt;=49, "40-49", C2192&lt;=59, "50-59",C2192&lt;=69, "60-69", C2192&gt;=70, "70+")</f>
        <v>30-39</v>
      </c>
      <c r="E2192" t="s">
        <v>40</v>
      </c>
      <c r="F2192">
        <v>0</v>
      </c>
      <c r="G2192" t="s">
        <v>346</v>
      </c>
      <c r="H2192">
        <v>93550</v>
      </c>
      <c r="I2192">
        <v>34.536231999999998</v>
      </c>
      <c r="J2192">
        <v>-118.08293500000001</v>
      </c>
      <c r="K2192">
        <v>2</v>
      </c>
      <c r="L2192">
        <v>17</v>
      </c>
      <c r="M2192" t="str" cm="1">
        <f t="array" ref="M2192">_xlfn.IFS(L2192&lt;=12, "New (0-12 months)", L2192&lt;=36, "Mid (13-36 months)", L2192&gt;=37,"Long (37+ months)")</f>
        <v>Mid (13-36 months)</v>
      </c>
      <c r="N2192" t="s">
        <v>62</v>
      </c>
      <c r="O2192" t="s">
        <v>40</v>
      </c>
      <c r="P2192">
        <v>45.35</v>
      </c>
      <c r="Q2192" t="s">
        <v>43</v>
      </c>
      <c r="R2192" t="s">
        <v>40</v>
      </c>
      <c r="S2192" t="s">
        <v>79</v>
      </c>
      <c r="T2192" s="1">
        <v>11</v>
      </c>
      <c r="U2192" t="s">
        <v>40</v>
      </c>
      <c r="V2192" t="s">
        <v>40</v>
      </c>
      <c r="W2192" t="s">
        <v>43</v>
      </c>
      <c r="X2192" t="s">
        <v>43</v>
      </c>
      <c r="Y2192" t="s">
        <v>43</v>
      </c>
      <c r="Z2192" t="s">
        <v>40</v>
      </c>
      <c r="AA2192" t="s">
        <v>40</v>
      </c>
      <c r="AB2192" t="s">
        <v>40</v>
      </c>
      <c r="AC2192" t="s">
        <v>45</v>
      </c>
      <c r="AD2192" t="s">
        <v>43</v>
      </c>
      <c r="AE2192" t="s">
        <v>46</v>
      </c>
      <c r="AF2192">
        <v>64.8</v>
      </c>
      <c r="AH2192">
        <v>1175.5999999999999</v>
      </c>
      <c r="AI2192">
        <v>0</v>
      </c>
      <c r="AJ2192">
        <v>0</v>
      </c>
      <c r="AK2192">
        <v>770.95</v>
      </c>
      <c r="AL2192">
        <v>1946.55</v>
      </c>
      <c r="AM2192" t="s">
        <v>47</v>
      </c>
    </row>
    <row r="2193" spans="1:41" x14ac:dyDescent="0.35">
      <c r="A2193" t="s">
        <v>3166</v>
      </c>
      <c r="B2193" t="s">
        <v>49</v>
      </c>
      <c r="C2193" s="10">
        <v>61</v>
      </c>
      <c r="D2193" s="5" t="str" cm="1">
        <f t="array" ref="D2193">_xlfn.IFS(C2193&lt;=29, "18-29", C2193&lt;=39, "30-39", C2193&lt;=49, "40-49", C2193&lt;=59, "50-59",C2193&lt;=69, "60-69", C2193&gt;=70, "70+")</f>
        <v>60-69</v>
      </c>
      <c r="E2193" t="s">
        <v>43</v>
      </c>
      <c r="F2193">
        <v>0</v>
      </c>
      <c r="G2193" t="s">
        <v>2705</v>
      </c>
      <c r="H2193">
        <v>93630</v>
      </c>
      <c r="I2193">
        <v>36.727418</v>
      </c>
      <c r="J2193">
        <v>-120.123526</v>
      </c>
      <c r="K2193">
        <v>0</v>
      </c>
      <c r="L2193">
        <v>6</v>
      </c>
      <c r="M2193" t="str" cm="1">
        <f t="array" ref="M2193">_xlfn.IFS(L2193&lt;=12, "New (0-12 months)", L2193&lt;=36, "Mid (13-36 months)", L2193&gt;=37,"Long (37+ months)")</f>
        <v>New (0-12 months)</v>
      </c>
      <c r="N2193" t="s">
        <v>42</v>
      </c>
      <c r="O2193" t="s">
        <v>40</v>
      </c>
      <c r="P2193">
        <v>11.97</v>
      </c>
      <c r="Q2193" t="s">
        <v>43</v>
      </c>
      <c r="R2193" t="s">
        <v>40</v>
      </c>
      <c r="S2193" t="s">
        <v>55</v>
      </c>
      <c r="T2193" s="1">
        <v>27</v>
      </c>
      <c r="U2193" t="s">
        <v>43</v>
      </c>
      <c r="V2193" t="s">
        <v>40</v>
      </c>
      <c r="W2193" t="s">
        <v>43</v>
      </c>
      <c r="X2193" t="s">
        <v>43</v>
      </c>
      <c r="Y2193" t="s">
        <v>40</v>
      </c>
      <c r="Z2193" t="s">
        <v>43</v>
      </c>
      <c r="AA2193" t="s">
        <v>43</v>
      </c>
      <c r="AB2193" t="s">
        <v>40</v>
      </c>
      <c r="AC2193" t="s">
        <v>51</v>
      </c>
      <c r="AD2193" t="s">
        <v>40</v>
      </c>
      <c r="AE2193" t="s">
        <v>56</v>
      </c>
      <c r="AF2193">
        <v>85.35</v>
      </c>
      <c r="AH2193">
        <v>489.45</v>
      </c>
      <c r="AI2193">
        <v>0</v>
      </c>
      <c r="AJ2193">
        <v>0</v>
      </c>
      <c r="AK2193">
        <v>71.819999999999993</v>
      </c>
      <c r="AL2193">
        <v>561.27</v>
      </c>
      <c r="AM2193" t="s">
        <v>57</v>
      </c>
      <c r="AN2193" t="s">
        <v>121</v>
      </c>
      <c r="AO2193" t="s">
        <v>122</v>
      </c>
    </row>
    <row r="2194" spans="1:41" x14ac:dyDescent="0.35">
      <c r="A2194" t="s">
        <v>3167</v>
      </c>
      <c r="B2194" t="s">
        <v>49</v>
      </c>
      <c r="C2194" s="10">
        <v>21</v>
      </c>
      <c r="D2194" s="5" t="str" cm="1">
        <f t="array" ref="D2194">_xlfn.IFS(C2194&lt;=29, "18-29", C2194&lt;=39, "30-39", C2194&lt;=49, "40-49", C2194&lt;=59, "50-59",C2194&lt;=69, "60-69", C2194&gt;=70, "70+")</f>
        <v>18-29</v>
      </c>
      <c r="E2194" t="s">
        <v>43</v>
      </c>
      <c r="F2194">
        <v>0</v>
      </c>
      <c r="G2194" t="s">
        <v>558</v>
      </c>
      <c r="H2194">
        <v>91732</v>
      </c>
      <c r="I2194">
        <v>34.074491999999999</v>
      </c>
      <c r="J2194">
        <v>-118.01461999999999</v>
      </c>
      <c r="K2194">
        <v>0</v>
      </c>
      <c r="L2194">
        <v>56</v>
      </c>
      <c r="M2194" t="str" cm="1">
        <f t="array" ref="M2194">_xlfn.IFS(L2194&lt;=12, "New (0-12 months)", L2194&lt;=36, "Mid (13-36 months)", L2194&gt;=37,"Long (37+ months)")</f>
        <v>Long (37+ months)</v>
      </c>
      <c r="N2194" t="s">
        <v>42</v>
      </c>
      <c r="O2194" t="s">
        <v>40</v>
      </c>
      <c r="P2194">
        <v>25.41</v>
      </c>
      <c r="Q2194" t="s">
        <v>40</v>
      </c>
      <c r="R2194" t="s">
        <v>40</v>
      </c>
      <c r="S2194" t="s">
        <v>55</v>
      </c>
      <c r="T2194" s="1">
        <v>51</v>
      </c>
      <c r="U2194" t="s">
        <v>43</v>
      </c>
      <c r="V2194" t="s">
        <v>40</v>
      </c>
      <c r="W2194" t="s">
        <v>43</v>
      </c>
      <c r="X2194" t="s">
        <v>40</v>
      </c>
      <c r="Y2194" t="s">
        <v>43</v>
      </c>
      <c r="Z2194" t="s">
        <v>40</v>
      </c>
      <c r="AA2194" t="s">
        <v>40</v>
      </c>
      <c r="AB2194" t="s">
        <v>40</v>
      </c>
      <c r="AC2194" t="s">
        <v>51</v>
      </c>
      <c r="AD2194" t="s">
        <v>40</v>
      </c>
      <c r="AE2194" t="s">
        <v>56</v>
      </c>
      <c r="AF2194">
        <v>94.45</v>
      </c>
      <c r="AH2194">
        <v>5124.6000000000004</v>
      </c>
      <c r="AI2194">
        <v>0</v>
      </c>
      <c r="AJ2194">
        <v>0</v>
      </c>
      <c r="AK2194">
        <v>1422.96</v>
      </c>
      <c r="AL2194">
        <v>6547.56</v>
      </c>
      <c r="AM2194" t="s">
        <v>57</v>
      </c>
      <c r="AN2194" t="s">
        <v>121</v>
      </c>
      <c r="AO2194" t="s">
        <v>195</v>
      </c>
    </row>
    <row r="2195" spans="1:41" x14ac:dyDescent="0.35">
      <c r="A2195" t="s">
        <v>3168</v>
      </c>
      <c r="B2195" t="s">
        <v>39</v>
      </c>
      <c r="C2195" s="10">
        <v>52</v>
      </c>
      <c r="D2195" s="5" t="str" cm="1">
        <f t="array" ref="D2195">_xlfn.IFS(C2195&lt;=29, "18-29", C2195&lt;=39, "30-39", C2195&lt;=49, "40-49", C2195&lt;=59, "50-59",C2195&lt;=69, "60-69", C2195&gt;=70, "70+")</f>
        <v>50-59</v>
      </c>
      <c r="E2195" t="s">
        <v>40</v>
      </c>
      <c r="F2195">
        <v>0</v>
      </c>
      <c r="G2195" t="s">
        <v>151</v>
      </c>
      <c r="H2195">
        <v>92126</v>
      </c>
      <c r="I2195">
        <v>32.886924999999998</v>
      </c>
      <c r="J2195">
        <v>-117.152162</v>
      </c>
      <c r="K2195">
        <v>1</v>
      </c>
      <c r="L2195">
        <v>13</v>
      </c>
      <c r="M2195" t="str" cm="1">
        <f t="array" ref="M2195">_xlfn.IFS(L2195&lt;=12, "New (0-12 months)", L2195&lt;=36, "Mid (13-36 months)", L2195&gt;=37,"Long (37+ months)")</f>
        <v>Mid (13-36 months)</v>
      </c>
      <c r="N2195" t="s">
        <v>42</v>
      </c>
      <c r="O2195" t="s">
        <v>40</v>
      </c>
      <c r="P2195">
        <v>17.829999999999998</v>
      </c>
      <c r="Q2195" t="s">
        <v>43</v>
      </c>
      <c r="R2195" t="s">
        <v>40</v>
      </c>
      <c r="S2195" t="s">
        <v>55</v>
      </c>
      <c r="T2195" s="1">
        <v>10</v>
      </c>
      <c r="U2195" t="s">
        <v>43</v>
      </c>
      <c r="V2195" t="s">
        <v>43</v>
      </c>
      <c r="W2195" t="s">
        <v>43</v>
      </c>
      <c r="X2195" t="s">
        <v>43</v>
      </c>
      <c r="Y2195" t="s">
        <v>40</v>
      </c>
      <c r="Z2195" t="s">
        <v>40</v>
      </c>
      <c r="AA2195" t="s">
        <v>40</v>
      </c>
      <c r="AB2195" t="s">
        <v>40</v>
      </c>
      <c r="AC2195" t="s">
        <v>51</v>
      </c>
      <c r="AD2195" t="s">
        <v>43</v>
      </c>
      <c r="AE2195" t="s">
        <v>56</v>
      </c>
      <c r="AF2195">
        <v>88.35</v>
      </c>
      <c r="AH2195">
        <v>1222.8</v>
      </c>
      <c r="AI2195">
        <v>0</v>
      </c>
      <c r="AJ2195">
        <v>0</v>
      </c>
      <c r="AK2195">
        <v>231.79</v>
      </c>
      <c r="AL2195">
        <v>1454.59</v>
      </c>
      <c r="AM2195" t="s">
        <v>57</v>
      </c>
      <c r="AN2195" t="s">
        <v>58</v>
      </c>
      <c r="AO2195" t="s">
        <v>104</v>
      </c>
    </row>
    <row r="2196" spans="1:41" x14ac:dyDescent="0.35">
      <c r="A2196" t="s">
        <v>3169</v>
      </c>
      <c r="B2196" t="s">
        <v>39</v>
      </c>
      <c r="C2196" s="10">
        <v>59</v>
      </c>
      <c r="D2196" s="5" t="str" cm="1">
        <f t="array" ref="D2196">_xlfn.IFS(C2196&lt;=29, "18-29", C2196&lt;=39, "30-39", C2196&lt;=49, "40-49", C2196&lt;=59, "50-59",C2196&lt;=69, "60-69", C2196&gt;=70, "70+")</f>
        <v>50-59</v>
      </c>
      <c r="E2196" t="s">
        <v>40</v>
      </c>
      <c r="F2196">
        <v>0</v>
      </c>
      <c r="G2196" t="s">
        <v>138</v>
      </c>
      <c r="H2196">
        <v>92231</v>
      </c>
      <c r="I2196">
        <v>32.690654000000002</v>
      </c>
      <c r="J2196">
        <v>-115.431225</v>
      </c>
      <c r="K2196">
        <v>1</v>
      </c>
      <c r="L2196">
        <v>6</v>
      </c>
      <c r="M2196" t="str" cm="1">
        <f t="array" ref="M2196">_xlfn.IFS(L2196&lt;=12, "New (0-12 months)", L2196&lt;=36, "Mid (13-36 months)", L2196&gt;=37,"Long (37+ months)")</f>
        <v>New (0-12 months)</v>
      </c>
      <c r="N2196" t="s">
        <v>54</v>
      </c>
      <c r="O2196" t="s">
        <v>40</v>
      </c>
      <c r="P2196">
        <v>6.94</v>
      </c>
      <c r="Q2196" t="s">
        <v>43</v>
      </c>
      <c r="R2196" t="s">
        <v>40</v>
      </c>
      <c r="S2196" t="s">
        <v>79</v>
      </c>
      <c r="T2196" s="1">
        <v>28</v>
      </c>
      <c r="U2196" t="s">
        <v>43</v>
      </c>
      <c r="V2196" t="s">
        <v>43</v>
      </c>
      <c r="W2196" t="s">
        <v>43</v>
      </c>
      <c r="X2196" t="s">
        <v>40</v>
      </c>
      <c r="Y2196" t="s">
        <v>43</v>
      </c>
      <c r="Z2196" t="s">
        <v>43</v>
      </c>
      <c r="AA2196" t="s">
        <v>43</v>
      </c>
      <c r="AB2196" t="s">
        <v>40</v>
      </c>
      <c r="AC2196" t="s">
        <v>51</v>
      </c>
      <c r="AD2196" t="s">
        <v>40</v>
      </c>
      <c r="AE2196" t="s">
        <v>56</v>
      </c>
      <c r="AF2196">
        <v>49.15</v>
      </c>
      <c r="AH2196">
        <v>270.8</v>
      </c>
      <c r="AI2196">
        <v>0</v>
      </c>
      <c r="AJ2196">
        <v>0</v>
      </c>
      <c r="AK2196">
        <v>41.64</v>
      </c>
      <c r="AL2196">
        <v>312.44</v>
      </c>
      <c r="AM2196" t="s">
        <v>57</v>
      </c>
      <c r="AN2196" t="s">
        <v>58</v>
      </c>
      <c r="AO2196" t="s">
        <v>59</v>
      </c>
    </row>
    <row r="2197" spans="1:41" x14ac:dyDescent="0.35">
      <c r="A2197" t="s">
        <v>3170</v>
      </c>
      <c r="B2197" t="s">
        <v>49</v>
      </c>
      <c r="C2197" s="10">
        <v>40</v>
      </c>
      <c r="D2197" s="5" t="str" cm="1">
        <f t="array" ref="D2197">_xlfn.IFS(C2197&lt;=29, "18-29", C2197&lt;=39, "30-39", C2197&lt;=49, "40-49", C2197&lt;=59, "50-59",C2197&lt;=69, "60-69", C2197&gt;=70, "70+")</f>
        <v>40-49</v>
      </c>
      <c r="E2197" t="s">
        <v>40</v>
      </c>
      <c r="F2197">
        <v>0</v>
      </c>
      <c r="G2197" t="s">
        <v>568</v>
      </c>
      <c r="H2197">
        <v>90606</v>
      </c>
      <c r="I2197">
        <v>33.976678</v>
      </c>
      <c r="J2197">
        <v>-118.06587500000001</v>
      </c>
      <c r="K2197">
        <v>8</v>
      </c>
      <c r="L2197">
        <v>71</v>
      </c>
      <c r="M2197" t="str" cm="1">
        <f t="array" ref="M2197">_xlfn.IFS(L2197&lt;=12, "New (0-12 months)", L2197&lt;=36, "Mid (13-36 months)", L2197&gt;=37,"Long (37+ months)")</f>
        <v>Long (37+ months)</v>
      </c>
      <c r="N2197" t="s">
        <v>72</v>
      </c>
      <c r="O2197" t="s">
        <v>40</v>
      </c>
      <c r="P2197">
        <v>26.56</v>
      </c>
      <c r="Q2197" t="s">
        <v>40</v>
      </c>
      <c r="R2197" t="s">
        <v>40</v>
      </c>
      <c r="S2197" t="s">
        <v>55</v>
      </c>
      <c r="T2197" s="1">
        <v>7</v>
      </c>
      <c r="U2197" t="s">
        <v>43</v>
      </c>
      <c r="V2197" t="s">
        <v>40</v>
      </c>
      <c r="W2197" t="s">
        <v>40</v>
      </c>
      <c r="X2197" t="s">
        <v>43</v>
      </c>
      <c r="Y2197" t="s">
        <v>43</v>
      </c>
      <c r="Z2197" t="s">
        <v>40</v>
      </c>
      <c r="AA2197" t="s">
        <v>40</v>
      </c>
      <c r="AB2197" t="s">
        <v>43</v>
      </c>
      <c r="AC2197" t="s">
        <v>51</v>
      </c>
      <c r="AD2197" t="s">
        <v>40</v>
      </c>
      <c r="AE2197" t="s">
        <v>56</v>
      </c>
      <c r="AF2197">
        <v>93.25</v>
      </c>
      <c r="AH2197">
        <v>6669.45</v>
      </c>
      <c r="AI2197">
        <v>0</v>
      </c>
      <c r="AJ2197">
        <v>90</v>
      </c>
      <c r="AK2197">
        <v>1885.76</v>
      </c>
      <c r="AL2197">
        <v>8645.2099999999991</v>
      </c>
      <c r="AM2197" t="s">
        <v>47</v>
      </c>
    </row>
    <row r="2198" spans="1:41" x14ac:dyDescent="0.35">
      <c r="A2198" t="s">
        <v>3171</v>
      </c>
      <c r="B2198" t="s">
        <v>49</v>
      </c>
      <c r="C2198" s="10">
        <v>23</v>
      </c>
      <c r="D2198" s="5" t="str" cm="1">
        <f t="array" ref="D2198">_xlfn.IFS(C2198&lt;=29, "18-29", C2198&lt;=39, "30-39", C2198&lt;=49, "40-49", C2198&lt;=59, "50-59",C2198&lt;=69, "60-69", C2198&gt;=70, "70+")</f>
        <v>18-29</v>
      </c>
      <c r="E2198" t="s">
        <v>40</v>
      </c>
      <c r="F2198">
        <v>0</v>
      </c>
      <c r="G2198" t="s">
        <v>3172</v>
      </c>
      <c r="H2198">
        <v>94066</v>
      </c>
      <c r="I2198">
        <v>37.624436000000003</v>
      </c>
      <c r="J2198">
        <v>-122.430661</v>
      </c>
      <c r="K2198">
        <v>3</v>
      </c>
      <c r="L2198">
        <v>10</v>
      </c>
      <c r="M2198" t="str" cm="1">
        <f t="array" ref="M2198">_xlfn.IFS(L2198&lt;=12, "New (0-12 months)", L2198&lt;=36, "Mid (13-36 months)", L2198&gt;=37,"Long (37+ months)")</f>
        <v>New (0-12 months)</v>
      </c>
      <c r="N2198" t="s">
        <v>62</v>
      </c>
      <c r="O2198" t="s">
        <v>40</v>
      </c>
      <c r="P2198">
        <v>39.35</v>
      </c>
      <c r="Q2198" t="s">
        <v>43</v>
      </c>
      <c r="R2198" t="s">
        <v>43</v>
      </c>
      <c r="S2198" t="s">
        <v>8234</v>
      </c>
      <c r="T2198" s="1">
        <v>0</v>
      </c>
      <c r="U2198" t="s">
        <v>8234</v>
      </c>
      <c r="V2198" t="s">
        <v>8234</v>
      </c>
      <c r="W2198" t="s">
        <v>8234</v>
      </c>
      <c r="X2198" t="s">
        <v>8234</v>
      </c>
      <c r="Y2198" t="s">
        <v>8234</v>
      </c>
      <c r="Z2198" t="s">
        <v>8234</v>
      </c>
      <c r="AA2198" t="s">
        <v>8234</v>
      </c>
      <c r="AB2198" t="s">
        <v>8234</v>
      </c>
      <c r="AC2198" t="s">
        <v>45</v>
      </c>
      <c r="AD2198" t="s">
        <v>43</v>
      </c>
      <c r="AE2198" t="s">
        <v>56</v>
      </c>
      <c r="AF2198">
        <v>19.600000000000001</v>
      </c>
      <c r="AH2198">
        <v>189.45</v>
      </c>
      <c r="AI2198">
        <v>0</v>
      </c>
      <c r="AJ2198">
        <v>0</v>
      </c>
      <c r="AK2198">
        <v>393.5</v>
      </c>
      <c r="AL2198">
        <v>582.95000000000005</v>
      </c>
      <c r="AM2198" t="s">
        <v>47</v>
      </c>
    </row>
    <row r="2199" spans="1:41" x14ac:dyDescent="0.35">
      <c r="A2199" t="s">
        <v>3173</v>
      </c>
      <c r="B2199" t="s">
        <v>39</v>
      </c>
      <c r="C2199" s="10">
        <v>71</v>
      </c>
      <c r="D2199" s="5" t="str" cm="1">
        <f t="array" ref="D2199">_xlfn.IFS(C2199&lt;=29, "18-29", C2199&lt;=39, "30-39", C2199&lt;=49, "40-49", C2199&lt;=59, "50-59",C2199&lt;=69, "60-69", C2199&gt;=70, "70+")</f>
        <v>70+</v>
      </c>
      <c r="E2199" t="s">
        <v>40</v>
      </c>
      <c r="F2199">
        <v>0</v>
      </c>
      <c r="G2199" t="s">
        <v>502</v>
      </c>
      <c r="H2199">
        <v>90723</v>
      </c>
      <c r="I2199">
        <v>33.897122000000003</v>
      </c>
      <c r="J2199">
        <v>-118.16443200000001</v>
      </c>
      <c r="K2199">
        <v>1</v>
      </c>
      <c r="L2199">
        <v>72</v>
      </c>
      <c r="M2199" t="str" cm="1">
        <f t="array" ref="M2199">_xlfn.IFS(L2199&lt;=12, "New (0-12 months)", L2199&lt;=36, "Mid (13-36 months)", L2199&gt;=37,"Long (37+ months)")</f>
        <v>Long (37+ months)</v>
      </c>
      <c r="N2199" t="s">
        <v>72</v>
      </c>
      <c r="O2199" t="s">
        <v>40</v>
      </c>
      <c r="P2199">
        <v>20.48</v>
      </c>
      <c r="Q2199" t="s">
        <v>40</v>
      </c>
      <c r="R2199" t="s">
        <v>40</v>
      </c>
      <c r="S2199" t="s">
        <v>79</v>
      </c>
      <c r="T2199" s="1">
        <v>6</v>
      </c>
      <c r="U2199" t="s">
        <v>40</v>
      </c>
      <c r="V2199" t="s">
        <v>40</v>
      </c>
      <c r="W2199" t="s">
        <v>40</v>
      </c>
      <c r="X2199" t="s">
        <v>40</v>
      </c>
      <c r="Y2199" t="s">
        <v>40</v>
      </c>
      <c r="Z2199" t="s">
        <v>40</v>
      </c>
      <c r="AA2199" t="s">
        <v>40</v>
      </c>
      <c r="AB2199" t="s">
        <v>40</v>
      </c>
      <c r="AC2199" t="s">
        <v>73</v>
      </c>
      <c r="AD2199" t="s">
        <v>40</v>
      </c>
      <c r="AE2199" t="s">
        <v>46</v>
      </c>
      <c r="AF2199">
        <v>88.05</v>
      </c>
      <c r="AH2199">
        <v>6425.65</v>
      </c>
      <c r="AI2199">
        <v>0</v>
      </c>
      <c r="AJ2199">
        <v>0</v>
      </c>
      <c r="AK2199">
        <v>1474.56</v>
      </c>
      <c r="AL2199">
        <v>7900.21</v>
      </c>
      <c r="AM2199" t="s">
        <v>47</v>
      </c>
    </row>
    <row r="2200" spans="1:41" x14ac:dyDescent="0.35">
      <c r="A2200" t="s">
        <v>3174</v>
      </c>
      <c r="B2200" t="s">
        <v>39</v>
      </c>
      <c r="C2200" s="10">
        <v>23</v>
      </c>
      <c r="D2200" s="5" t="str" cm="1">
        <f t="array" ref="D2200">_xlfn.IFS(C2200&lt;=29, "18-29", C2200&lt;=39, "30-39", C2200&lt;=49, "40-49", C2200&lt;=59, "50-59",C2200&lt;=69, "60-69", C2200&gt;=70, "70+")</f>
        <v>18-29</v>
      </c>
      <c r="E2200" t="s">
        <v>40</v>
      </c>
      <c r="F2200">
        <v>0</v>
      </c>
      <c r="G2200" t="s">
        <v>322</v>
      </c>
      <c r="H2200">
        <v>95837</v>
      </c>
      <c r="I2200">
        <v>38.691606999999998</v>
      </c>
      <c r="J2200">
        <v>-121.602284</v>
      </c>
      <c r="K2200">
        <v>10</v>
      </c>
      <c r="L2200">
        <v>69</v>
      </c>
      <c r="M2200" t="str" cm="1">
        <f t="array" ref="M2200">_xlfn.IFS(L2200&lt;=12, "New (0-12 months)", L2200&lt;=36, "Mid (13-36 months)", L2200&gt;=37,"Long (37+ months)")</f>
        <v>Long (37+ months)</v>
      </c>
      <c r="N2200" t="s">
        <v>42</v>
      </c>
      <c r="O2200" t="s">
        <v>40</v>
      </c>
      <c r="P2200">
        <v>45.12</v>
      </c>
      <c r="Q2200" t="s">
        <v>40</v>
      </c>
      <c r="R2200" t="s">
        <v>43</v>
      </c>
      <c r="S2200" t="s">
        <v>8234</v>
      </c>
      <c r="T2200" s="1">
        <v>0</v>
      </c>
      <c r="U2200" t="s">
        <v>8234</v>
      </c>
      <c r="V2200" t="s">
        <v>8234</v>
      </c>
      <c r="W2200" t="s">
        <v>8234</v>
      </c>
      <c r="X2200" t="s">
        <v>8234</v>
      </c>
      <c r="Y2200" t="s">
        <v>8234</v>
      </c>
      <c r="Z2200" t="s">
        <v>8234</v>
      </c>
      <c r="AA2200" t="s">
        <v>8234</v>
      </c>
      <c r="AB2200" t="s">
        <v>8234</v>
      </c>
      <c r="AC2200" t="s">
        <v>73</v>
      </c>
      <c r="AD2200" t="s">
        <v>40</v>
      </c>
      <c r="AE2200" t="s">
        <v>46</v>
      </c>
      <c r="AF2200">
        <v>24.95</v>
      </c>
      <c r="AH2200">
        <v>1718.35</v>
      </c>
      <c r="AI2200">
        <v>0</v>
      </c>
      <c r="AJ2200">
        <v>0</v>
      </c>
      <c r="AK2200">
        <v>3113.28</v>
      </c>
      <c r="AL2200">
        <v>4831.63</v>
      </c>
      <c r="AM2200" t="s">
        <v>47</v>
      </c>
    </row>
    <row r="2201" spans="1:41" x14ac:dyDescent="0.35">
      <c r="A2201" t="s">
        <v>3175</v>
      </c>
      <c r="B2201" t="s">
        <v>49</v>
      </c>
      <c r="C2201" s="10">
        <v>33</v>
      </c>
      <c r="D2201" s="5" t="str" cm="1">
        <f t="array" ref="D2201">_xlfn.IFS(C2201&lt;=29, "18-29", C2201&lt;=39, "30-39", C2201&lt;=49, "40-49", C2201&lt;=59, "50-59",C2201&lt;=69, "60-69", C2201&gt;=70, "70+")</f>
        <v>30-39</v>
      </c>
      <c r="E2201" t="s">
        <v>43</v>
      </c>
      <c r="F2201">
        <v>0</v>
      </c>
      <c r="G2201" t="s">
        <v>245</v>
      </c>
      <c r="H2201">
        <v>92028</v>
      </c>
      <c r="I2201">
        <v>33.362575</v>
      </c>
      <c r="J2201">
        <v>-117.299644</v>
      </c>
      <c r="K2201">
        <v>0</v>
      </c>
      <c r="L2201">
        <v>1</v>
      </c>
      <c r="M2201" t="str" cm="1">
        <f t="array" ref="M2201">_xlfn.IFS(L2201&lt;=12, "New (0-12 months)", L2201&lt;=36, "Mid (13-36 months)", L2201&gt;=37,"Long (37+ months)")</f>
        <v>New (0-12 months)</v>
      </c>
      <c r="N2201" t="s">
        <v>54</v>
      </c>
      <c r="O2201" t="s">
        <v>40</v>
      </c>
      <c r="P2201">
        <v>16.809999999999999</v>
      </c>
      <c r="Q2201" t="s">
        <v>43</v>
      </c>
      <c r="R2201" t="s">
        <v>43</v>
      </c>
      <c r="S2201" t="s">
        <v>8234</v>
      </c>
      <c r="T2201" s="1">
        <v>0</v>
      </c>
      <c r="U2201" t="s">
        <v>8234</v>
      </c>
      <c r="V2201" t="s">
        <v>8234</v>
      </c>
      <c r="W2201" t="s">
        <v>8234</v>
      </c>
      <c r="X2201" t="s">
        <v>8234</v>
      </c>
      <c r="Y2201" t="s">
        <v>8234</v>
      </c>
      <c r="Z2201" t="s">
        <v>8234</v>
      </c>
      <c r="AA2201" t="s">
        <v>8234</v>
      </c>
      <c r="AB2201" t="s">
        <v>8234</v>
      </c>
      <c r="AC2201" t="s">
        <v>51</v>
      </c>
      <c r="AD2201" t="s">
        <v>43</v>
      </c>
      <c r="AE2201" t="s">
        <v>46</v>
      </c>
      <c r="AF2201">
        <v>20.100000000000001</v>
      </c>
      <c r="AH2201">
        <v>20.100000000000001</v>
      </c>
      <c r="AI2201">
        <v>0</v>
      </c>
      <c r="AJ2201">
        <v>0</v>
      </c>
      <c r="AK2201">
        <v>16.809999999999999</v>
      </c>
      <c r="AL2201">
        <v>36.909999999999997</v>
      </c>
      <c r="AM2201" t="s">
        <v>57</v>
      </c>
      <c r="AN2201" t="s">
        <v>58</v>
      </c>
      <c r="AO2201" t="s">
        <v>104</v>
      </c>
    </row>
    <row r="2202" spans="1:41" x14ac:dyDescent="0.35">
      <c r="A2202" t="s">
        <v>3176</v>
      </c>
      <c r="B2202" t="s">
        <v>49</v>
      </c>
      <c r="C2202" s="10">
        <v>57</v>
      </c>
      <c r="D2202" s="5" t="str" cm="1">
        <f t="array" ref="D2202">_xlfn.IFS(C2202&lt;=29, "18-29", C2202&lt;=39, "30-39", C2202&lt;=49, "40-49", C2202&lt;=59, "50-59",C2202&lt;=69, "60-69", C2202&gt;=70, "70+")</f>
        <v>50-59</v>
      </c>
      <c r="E2202" t="s">
        <v>40</v>
      </c>
      <c r="F2202">
        <v>1</v>
      </c>
      <c r="G2202" t="s">
        <v>126</v>
      </c>
      <c r="H2202">
        <v>95351</v>
      </c>
      <c r="I2202">
        <v>37.621457999999997</v>
      </c>
      <c r="J2202">
        <v>-121.01229499999999</v>
      </c>
      <c r="K2202">
        <v>3</v>
      </c>
      <c r="L2202">
        <v>47</v>
      </c>
      <c r="M2202" t="str" cm="1">
        <f t="array" ref="M2202">_xlfn.IFS(L2202&lt;=12, "New (0-12 months)", L2202&lt;=36, "Mid (13-36 months)", L2202&gt;=37,"Long (37+ months)")</f>
        <v>Long (37+ months)</v>
      </c>
      <c r="N2202" t="s">
        <v>42</v>
      </c>
      <c r="O2202" t="s">
        <v>40</v>
      </c>
      <c r="P2202">
        <v>38.25</v>
      </c>
      <c r="Q2202" t="s">
        <v>43</v>
      </c>
      <c r="R2202" t="s">
        <v>40</v>
      </c>
      <c r="S2202" t="s">
        <v>55</v>
      </c>
      <c r="T2202" s="1">
        <v>20</v>
      </c>
      <c r="U2202" t="s">
        <v>40</v>
      </c>
      <c r="V2202" t="s">
        <v>43</v>
      </c>
      <c r="W2202" t="s">
        <v>40</v>
      </c>
      <c r="X2202" t="s">
        <v>43</v>
      </c>
      <c r="Y2202" t="s">
        <v>43</v>
      </c>
      <c r="Z2202" t="s">
        <v>40</v>
      </c>
      <c r="AA2202" t="s">
        <v>40</v>
      </c>
      <c r="AB2202" t="s">
        <v>40</v>
      </c>
      <c r="AC2202" t="s">
        <v>51</v>
      </c>
      <c r="AD2202" t="s">
        <v>43</v>
      </c>
      <c r="AE2202" t="s">
        <v>56</v>
      </c>
      <c r="AF2202">
        <v>90.05</v>
      </c>
      <c r="AH2202">
        <v>4137.2</v>
      </c>
      <c r="AI2202">
        <v>0</v>
      </c>
      <c r="AJ2202">
        <v>0</v>
      </c>
      <c r="AK2202">
        <v>1797.75</v>
      </c>
      <c r="AL2202">
        <v>5934.95</v>
      </c>
      <c r="AM2202" t="s">
        <v>47</v>
      </c>
    </row>
    <row r="2203" spans="1:41" x14ac:dyDescent="0.35">
      <c r="A2203" t="s">
        <v>3177</v>
      </c>
      <c r="B2203" t="s">
        <v>49</v>
      </c>
      <c r="C2203" s="10">
        <v>28</v>
      </c>
      <c r="D2203" s="5" t="str" cm="1">
        <f t="array" ref="D2203">_xlfn.IFS(C2203&lt;=29, "18-29", C2203&lt;=39, "30-39", C2203&lt;=49, "40-49", C2203&lt;=59, "50-59",C2203&lt;=69, "60-69", C2203&gt;=70, "70+")</f>
        <v>18-29</v>
      </c>
      <c r="E2203" t="s">
        <v>40</v>
      </c>
      <c r="F2203">
        <v>0</v>
      </c>
      <c r="G2203" t="s">
        <v>882</v>
      </c>
      <c r="H2203">
        <v>95694</v>
      </c>
      <c r="I2203">
        <v>38.578603999999999</v>
      </c>
      <c r="J2203">
        <v>-122.024579</v>
      </c>
      <c r="K2203">
        <v>9</v>
      </c>
      <c r="L2203">
        <v>60</v>
      </c>
      <c r="M2203" t="str" cm="1">
        <f t="array" ref="M2203">_xlfn.IFS(L2203&lt;=12, "New (0-12 months)", L2203&lt;=36, "Mid (13-36 months)", L2203&gt;=37,"Long (37+ months)")</f>
        <v>Long (37+ months)</v>
      </c>
      <c r="N2203" t="s">
        <v>76</v>
      </c>
      <c r="O2203" t="s">
        <v>40</v>
      </c>
      <c r="P2203">
        <v>31.29</v>
      </c>
      <c r="Q2203" t="s">
        <v>43</v>
      </c>
      <c r="R2203" t="s">
        <v>43</v>
      </c>
      <c r="S2203" t="s">
        <v>8234</v>
      </c>
      <c r="T2203" s="1">
        <v>0</v>
      </c>
      <c r="U2203" t="s">
        <v>8234</v>
      </c>
      <c r="V2203" t="s">
        <v>8234</v>
      </c>
      <c r="W2203" t="s">
        <v>8234</v>
      </c>
      <c r="X2203" t="s">
        <v>8234</v>
      </c>
      <c r="Y2203" t="s">
        <v>8234</v>
      </c>
      <c r="Z2203" t="s">
        <v>8234</v>
      </c>
      <c r="AA2203" t="s">
        <v>8234</v>
      </c>
      <c r="AB2203" t="s">
        <v>8234</v>
      </c>
      <c r="AC2203" t="s">
        <v>73</v>
      </c>
      <c r="AD2203" t="s">
        <v>40</v>
      </c>
      <c r="AE2203" t="s">
        <v>56</v>
      </c>
      <c r="AF2203">
        <v>20.5</v>
      </c>
      <c r="AH2203">
        <v>1198.8</v>
      </c>
      <c r="AI2203">
        <v>0</v>
      </c>
      <c r="AJ2203">
        <v>0</v>
      </c>
      <c r="AK2203">
        <v>1877.4</v>
      </c>
      <c r="AL2203">
        <v>3076.2</v>
      </c>
      <c r="AM2203" t="s">
        <v>47</v>
      </c>
    </row>
    <row r="2204" spans="1:41" x14ac:dyDescent="0.35">
      <c r="A2204" t="s">
        <v>3178</v>
      </c>
      <c r="B2204" t="s">
        <v>49</v>
      </c>
      <c r="C2204" s="10">
        <v>58</v>
      </c>
      <c r="D2204" s="5" t="str" cm="1">
        <f t="array" ref="D2204">_xlfn.IFS(C2204&lt;=29, "18-29", C2204&lt;=39, "30-39", C2204&lt;=49, "40-49", C2204&lt;=59, "50-59",C2204&lt;=69, "60-69", C2204&gt;=70, "70+")</f>
        <v>50-59</v>
      </c>
      <c r="E2204" t="s">
        <v>43</v>
      </c>
      <c r="F2204">
        <v>1</v>
      </c>
      <c r="G2204" t="s">
        <v>157</v>
      </c>
      <c r="H2204">
        <v>95136</v>
      </c>
      <c r="I2204">
        <v>37.270938000000001</v>
      </c>
      <c r="J2204">
        <v>-121.851046</v>
      </c>
      <c r="K2204">
        <v>0</v>
      </c>
      <c r="L2204">
        <v>2</v>
      </c>
      <c r="M2204" t="str" cm="1">
        <f t="array" ref="M2204">_xlfn.IFS(L2204&lt;=12, "New (0-12 months)", L2204&lt;=36, "Mid (13-36 months)", L2204&gt;=37,"Long (37+ months)")</f>
        <v>New (0-12 months)</v>
      </c>
      <c r="N2204" t="s">
        <v>42</v>
      </c>
      <c r="O2204" t="s">
        <v>40</v>
      </c>
      <c r="P2204">
        <v>21.18</v>
      </c>
      <c r="Q2204" t="s">
        <v>43</v>
      </c>
      <c r="R2204" t="s">
        <v>43</v>
      </c>
      <c r="S2204" t="s">
        <v>8234</v>
      </c>
      <c r="T2204" s="1">
        <v>0</v>
      </c>
      <c r="U2204" t="s">
        <v>8234</v>
      </c>
      <c r="V2204" t="s">
        <v>8234</v>
      </c>
      <c r="W2204" t="s">
        <v>8234</v>
      </c>
      <c r="X2204" t="s">
        <v>8234</v>
      </c>
      <c r="Y2204" t="s">
        <v>8234</v>
      </c>
      <c r="Z2204" t="s">
        <v>8234</v>
      </c>
      <c r="AA2204" t="s">
        <v>8234</v>
      </c>
      <c r="AB2204" t="s">
        <v>8234</v>
      </c>
      <c r="AC2204" t="s">
        <v>51</v>
      </c>
      <c r="AD2204" t="s">
        <v>43</v>
      </c>
      <c r="AE2204" t="s">
        <v>46</v>
      </c>
      <c r="AF2204">
        <v>19.25</v>
      </c>
      <c r="AH2204">
        <v>48.35</v>
      </c>
      <c r="AI2204">
        <v>0</v>
      </c>
      <c r="AJ2204">
        <v>0</v>
      </c>
      <c r="AK2204">
        <v>42.36</v>
      </c>
      <c r="AL2204">
        <v>90.71</v>
      </c>
      <c r="AM2204" t="s">
        <v>98</v>
      </c>
    </row>
    <row r="2205" spans="1:41" x14ac:dyDescent="0.35">
      <c r="A2205" t="s">
        <v>3179</v>
      </c>
      <c r="B2205" t="s">
        <v>39</v>
      </c>
      <c r="C2205" s="10">
        <v>57</v>
      </c>
      <c r="D2205" s="5" t="str" cm="1">
        <f t="array" ref="D2205">_xlfn.IFS(C2205&lt;=29, "18-29", C2205&lt;=39, "30-39", C2205&lt;=49, "40-49", C2205&lt;=59, "50-59",C2205&lt;=69, "60-69", C2205&gt;=70, "70+")</f>
        <v>50-59</v>
      </c>
      <c r="E2205" t="s">
        <v>43</v>
      </c>
      <c r="F2205">
        <v>0</v>
      </c>
      <c r="G2205" t="s">
        <v>1243</v>
      </c>
      <c r="H2205">
        <v>94545</v>
      </c>
      <c r="I2205">
        <v>37.629840000000002</v>
      </c>
      <c r="J2205">
        <v>-122.12084299999999</v>
      </c>
      <c r="K2205">
        <v>0</v>
      </c>
      <c r="L2205">
        <v>2</v>
      </c>
      <c r="M2205" t="str" cm="1">
        <f t="array" ref="M2205">_xlfn.IFS(L2205&lt;=12, "New (0-12 months)", L2205&lt;=36, "Mid (13-36 months)", L2205&gt;=37,"Long (37+ months)")</f>
        <v>New (0-12 months)</v>
      </c>
      <c r="N2205" t="s">
        <v>42</v>
      </c>
      <c r="O2205" t="s">
        <v>40</v>
      </c>
      <c r="P2205">
        <v>48.34</v>
      </c>
      <c r="Q2205" t="s">
        <v>40</v>
      </c>
      <c r="R2205" t="s">
        <v>40</v>
      </c>
      <c r="S2205" t="s">
        <v>55</v>
      </c>
      <c r="T2205" s="1">
        <v>28</v>
      </c>
      <c r="U2205" t="s">
        <v>43</v>
      </c>
      <c r="V2205" t="s">
        <v>43</v>
      </c>
      <c r="W2205" t="s">
        <v>43</v>
      </c>
      <c r="X2205" t="s">
        <v>43</v>
      </c>
      <c r="Y2205" t="s">
        <v>40</v>
      </c>
      <c r="Z2205" t="s">
        <v>40</v>
      </c>
      <c r="AA2205" t="s">
        <v>40</v>
      </c>
      <c r="AB2205" t="s">
        <v>40</v>
      </c>
      <c r="AC2205" t="s">
        <v>51</v>
      </c>
      <c r="AD2205" t="s">
        <v>40</v>
      </c>
      <c r="AE2205" t="s">
        <v>56</v>
      </c>
      <c r="AF2205">
        <v>96</v>
      </c>
      <c r="AH2205">
        <v>174.8</v>
      </c>
      <c r="AI2205">
        <v>0</v>
      </c>
      <c r="AJ2205">
        <v>0</v>
      </c>
      <c r="AK2205">
        <v>96.68</v>
      </c>
      <c r="AL2205">
        <v>271.48</v>
      </c>
      <c r="AM2205" t="s">
        <v>57</v>
      </c>
      <c r="AN2205" t="s">
        <v>58</v>
      </c>
      <c r="AO2205" t="s">
        <v>214</v>
      </c>
    </row>
    <row r="2206" spans="1:41" x14ac:dyDescent="0.35">
      <c r="A2206" t="s">
        <v>3180</v>
      </c>
      <c r="B2206" t="s">
        <v>49</v>
      </c>
      <c r="C2206" s="10">
        <v>37</v>
      </c>
      <c r="D2206" s="5" t="str" cm="1">
        <f t="array" ref="D2206">_xlfn.IFS(C2206&lt;=29, "18-29", C2206&lt;=39, "30-39", C2206&lt;=49, "40-49", C2206&lt;=59, "50-59",C2206&lt;=69, "60-69", C2206&gt;=70, "70+")</f>
        <v>30-39</v>
      </c>
      <c r="E2206" t="s">
        <v>43</v>
      </c>
      <c r="F2206">
        <v>0</v>
      </c>
      <c r="G2206" t="s">
        <v>346</v>
      </c>
      <c r="H2206">
        <v>93552</v>
      </c>
      <c r="I2206">
        <v>34.557710999999998</v>
      </c>
      <c r="J2206">
        <v>-118.02944100000001</v>
      </c>
      <c r="K2206">
        <v>0</v>
      </c>
      <c r="L2206">
        <v>53</v>
      </c>
      <c r="M2206" t="str" cm="1">
        <f t="array" ref="M2206">_xlfn.IFS(L2206&lt;=12, "New (0-12 months)", L2206&lt;=36, "Mid (13-36 months)", L2206&gt;=37,"Long (37+ months)")</f>
        <v>Long (37+ months)</v>
      </c>
      <c r="N2206" t="s">
        <v>76</v>
      </c>
      <c r="O2206" t="s">
        <v>43</v>
      </c>
      <c r="P2206">
        <v>0</v>
      </c>
      <c r="Q2206" t="s">
        <v>8234</v>
      </c>
      <c r="R2206" t="s">
        <v>40</v>
      </c>
      <c r="S2206" t="s">
        <v>79</v>
      </c>
      <c r="T2206" s="1">
        <v>24</v>
      </c>
      <c r="U2206" t="s">
        <v>40</v>
      </c>
      <c r="V2206" t="s">
        <v>40</v>
      </c>
      <c r="W2206" t="s">
        <v>43</v>
      </c>
      <c r="X2206" t="s">
        <v>43</v>
      </c>
      <c r="Y2206" t="s">
        <v>43</v>
      </c>
      <c r="Z2206" t="s">
        <v>40</v>
      </c>
      <c r="AA2206" t="s">
        <v>40</v>
      </c>
      <c r="AB2206" t="s">
        <v>40</v>
      </c>
      <c r="AC2206" t="s">
        <v>51</v>
      </c>
      <c r="AD2206" t="s">
        <v>40</v>
      </c>
      <c r="AE2206" t="s">
        <v>56</v>
      </c>
      <c r="AF2206">
        <v>46.3</v>
      </c>
      <c r="AH2206">
        <v>2546.85</v>
      </c>
      <c r="AI2206">
        <v>0</v>
      </c>
      <c r="AJ2206">
        <v>0</v>
      </c>
      <c r="AK2206">
        <v>0</v>
      </c>
      <c r="AL2206">
        <v>2546.85</v>
      </c>
      <c r="AM2206" t="s">
        <v>47</v>
      </c>
    </row>
    <row r="2207" spans="1:41" x14ac:dyDescent="0.35">
      <c r="A2207" t="s">
        <v>3181</v>
      </c>
      <c r="B2207" t="s">
        <v>49</v>
      </c>
      <c r="C2207" s="10">
        <v>61</v>
      </c>
      <c r="D2207" s="5" t="str" cm="1">
        <f t="array" ref="D2207">_xlfn.IFS(C2207&lt;=29, "18-29", C2207&lt;=39, "30-39", C2207&lt;=49, "40-49", C2207&lt;=59, "50-59",C2207&lt;=69, "60-69", C2207&gt;=70, "70+")</f>
        <v>60-69</v>
      </c>
      <c r="E2207" t="s">
        <v>40</v>
      </c>
      <c r="F2207">
        <v>3</v>
      </c>
      <c r="G2207" t="s">
        <v>1768</v>
      </c>
      <c r="H2207">
        <v>93960</v>
      </c>
      <c r="I2207">
        <v>36.414216000000003</v>
      </c>
      <c r="J2207">
        <v>-121.360597</v>
      </c>
      <c r="K2207">
        <v>10</v>
      </c>
      <c r="L2207">
        <v>34</v>
      </c>
      <c r="M2207" t="str" cm="1">
        <f t="array" ref="M2207">_xlfn.IFS(L2207&lt;=12, "New (0-12 months)", L2207&lt;=36, "Mid (13-36 months)", L2207&gt;=37,"Long (37+ months)")</f>
        <v>Mid (13-36 months)</v>
      </c>
      <c r="N2207" t="s">
        <v>129</v>
      </c>
      <c r="O2207" t="s">
        <v>40</v>
      </c>
      <c r="P2207">
        <v>20.05</v>
      </c>
      <c r="Q2207" t="s">
        <v>40</v>
      </c>
      <c r="R2207" t="s">
        <v>40</v>
      </c>
      <c r="S2207" t="s">
        <v>55</v>
      </c>
      <c r="T2207" s="1">
        <v>57</v>
      </c>
      <c r="U2207" t="s">
        <v>43</v>
      </c>
      <c r="V2207" t="s">
        <v>43</v>
      </c>
      <c r="W2207" t="s">
        <v>40</v>
      </c>
      <c r="X2207" t="s">
        <v>43</v>
      </c>
      <c r="Y2207" t="s">
        <v>43</v>
      </c>
      <c r="Z2207" t="s">
        <v>40</v>
      </c>
      <c r="AA2207" t="s">
        <v>40</v>
      </c>
      <c r="AB2207" t="s">
        <v>40</v>
      </c>
      <c r="AC2207" t="s">
        <v>51</v>
      </c>
      <c r="AD2207" t="s">
        <v>40</v>
      </c>
      <c r="AE2207" t="s">
        <v>46</v>
      </c>
      <c r="AF2207">
        <v>90.05</v>
      </c>
      <c r="AH2207">
        <v>3097</v>
      </c>
      <c r="AI2207">
        <v>0</v>
      </c>
      <c r="AJ2207">
        <v>0</v>
      </c>
      <c r="AK2207">
        <v>681.7</v>
      </c>
      <c r="AL2207">
        <v>3778.7</v>
      </c>
      <c r="AM2207" t="s">
        <v>47</v>
      </c>
    </row>
    <row r="2208" spans="1:41" x14ac:dyDescent="0.35">
      <c r="A2208" t="s">
        <v>3182</v>
      </c>
      <c r="B2208" t="s">
        <v>49</v>
      </c>
      <c r="C2208" s="10">
        <v>35</v>
      </c>
      <c r="D2208" s="5" t="str" cm="1">
        <f t="array" ref="D2208">_xlfn.IFS(C2208&lt;=29, "18-29", C2208&lt;=39, "30-39", C2208&lt;=49, "40-49", C2208&lt;=59, "50-59",C2208&lt;=69, "60-69", C2208&gt;=70, "70+")</f>
        <v>30-39</v>
      </c>
      <c r="E2208" t="s">
        <v>40</v>
      </c>
      <c r="F2208">
        <v>0</v>
      </c>
      <c r="G2208" t="s">
        <v>774</v>
      </c>
      <c r="H2208">
        <v>95547</v>
      </c>
      <c r="I2208">
        <v>40.557313999999998</v>
      </c>
      <c r="J2208">
        <v>-124.08166199999999</v>
      </c>
      <c r="K2208">
        <v>4</v>
      </c>
      <c r="L2208">
        <v>60</v>
      </c>
      <c r="M2208" t="str" cm="1">
        <f t="array" ref="M2208">_xlfn.IFS(L2208&lt;=12, "New (0-12 months)", L2208&lt;=36, "Mid (13-36 months)", L2208&gt;=37,"Long (37+ months)")</f>
        <v>Long (37+ months)</v>
      </c>
      <c r="N2208" t="s">
        <v>76</v>
      </c>
      <c r="O2208" t="s">
        <v>40</v>
      </c>
      <c r="P2208">
        <v>43.57</v>
      </c>
      <c r="Q2208" t="s">
        <v>43</v>
      </c>
      <c r="R2208" t="s">
        <v>40</v>
      </c>
      <c r="S2208" t="s">
        <v>79</v>
      </c>
      <c r="T2208" s="1">
        <v>30</v>
      </c>
      <c r="U2208" t="s">
        <v>40</v>
      </c>
      <c r="V2208" t="s">
        <v>40</v>
      </c>
      <c r="W2208" t="s">
        <v>40</v>
      </c>
      <c r="X2208" t="s">
        <v>40</v>
      </c>
      <c r="Y2208" t="s">
        <v>43</v>
      </c>
      <c r="Z2208" t="s">
        <v>43</v>
      </c>
      <c r="AA2208" t="s">
        <v>43</v>
      </c>
      <c r="AB2208" t="s">
        <v>40</v>
      </c>
      <c r="AC2208" t="s">
        <v>45</v>
      </c>
      <c r="AD2208" t="s">
        <v>40</v>
      </c>
      <c r="AE2208" t="s">
        <v>56</v>
      </c>
      <c r="AF2208">
        <v>65.849999999999994</v>
      </c>
      <c r="AH2208">
        <v>3928.3</v>
      </c>
      <c r="AI2208">
        <v>0</v>
      </c>
      <c r="AJ2208">
        <v>0</v>
      </c>
      <c r="AK2208">
        <v>2614.1999999999998</v>
      </c>
      <c r="AL2208">
        <v>6542.5</v>
      </c>
      <c r="AM2208" t="s">
        <v>47</v>
      </c>
    </row>
    <row r="2209" spans="1:41" x14ac:dyDescent="0.35">
      <c r="A2209" t="s">
        <v>3183</v>
      </c>
      <c r="B2209" t="s">
        <v>39</v>
      </c>
      <c r="C2209" s="10">
        <v>75</v>
      </c>
      <c r="D2209" s="5" t="str" cm="1">
        <f t="array" ref="D2209">_xlfn.IFS(C2209&lt;=29, "18-29", C2209&lt;=39, "30-39", C2209&lt;=49, "40-49", C2209&lt;=59, "50-59",C2209&lt;=69, "60-69", C2209&gt;=70, "70+")</f>
        <v>70+</v>
      </c>
      <c r="E2209" t="s">
        <v>43</v>
      </c>
      <c r="F2209">
        <v>0</v>
      </c>
      <c r="G2209" t="s">
        <v>1710</v>
      </c>
      <c r="H2209">
        <v>95610</v>
      </c>
      <c r="I2209">
        <v>38.695079999999997</v>
      </c>
      <c r="J2209">
        <v>-121.27161599999999</v>
      </c>
      <c r="K2209">
        <v>0</v>
      </c>
      <c r="L2209">
        <v>55</v>
      </c>
      <c r="M2209" t="str" cm="1">
        <f t="array" ref="M2209">_xlfn.IFS(L2209&lt;=12, "New (0-12 months)", L2209&lt;=36, "Mid (13-36 months)", L2209&gt;=37,"Long (37+ months)")</f>
        <v>Long (37+ months)</v>
      </c>
      <c r="N2209" t="s">
        <v>42</v>
      </c>
      <c r="O2209" t="s">
        <v>40</v>
      </c>
      <c r="P2209">
        <v>29.6</v>
      </c>
      <c r="Q2209" t="s">
        <v>40</v>
      </c>
      <c r="R2209" t="s">
        <v>40</v>
      </c>
      <c r="S2209" t="s">
        <v>55</v>
      </c>
      <c r="T2209" s="1">
        <v>3</v>
      </c>
      <c r="U2209" t="s">
        <v>43</v>
      </c>
      <c r="V2209" t="s">
        <v>43</v>
      </c>
      <c r="W2209" t="s">
        <v>40</v>
      </c>
      <c r="X2209" t="s">
        <v>43</v>
      </c>
      <c r="Y2209" t="s">
        <v>40</v>
      </c>
      <c r="Z2209" t="s">
        <v>40</v>
      </c>
      <c r="AA2209" t="s">
        <v>43</v>
      </c>
      <c r="AB2209" t="s">
        <v>40</v>
      </c>
      <c r="AC2209" t="s">
        <v>45</v>
      </c>
      <c r="AD2209" t="s">
        <v>40</v>
      </c>
      <c r="AE2209" t="s">
        <v>56</v>
      </c>
      <c r="AF2209">
        <v>2</v>
      </c>
      <c r="AH2209">
        <v>5409.75</v>
      </c>
      <c r="AI2209">
        <v>0</v>
      </c>
      <c r="AJ2209">
        <v>0</v>
      </c>
      <c r="AK2209">
        <v>1628</v>
      </c>
      <c r="AL2209">
        <v>7037.75</v>
      </c>
      <c r="AM2209" t="s">
        <v>47</v>
      </c>
    </row>
    <row r="2210" spans="1:41" x14ac:dyDescent="0.35">
      <c r="A2210" t="s">
        <v>3184</v>
      </c>
      <c r="B2210" t="s">
        <v>49</v>
      </c>
      <c r="C2210" s="10">
        <v>25</v>
      </c>
      <c r="D2210" s="5" t="str" cm="1">
        <f t="array" ref="D2210">_xlfn.IFS(C2210&lt;=29, "18-29", C2210&lt;=39, "30-39", C2210&lt;=49, "40-49", C2210&lt;=59, "50-59",C2210&lt;=69, "60-69", C2210&gt;=70, "70+")</f>
        <v>18-29</v>
      </c>
      <c r="E2210" t="s">
        <v>40</v>
      </c>
      <c r="F2210">
        <v>2</v>
      </c>
      <c r="G2210" t="s">
        <v>3185</v>
      </c>
      <c r="H2210">
        <v>96061</v>
      </c>
      <c r="I2210">
        <v>40.331975</v>
      </c>
      <c r="J2210">
        <v>-121.460674</v>
      </c>
      <c r="K2210">
        <v>5</v>
      </c>
      <c r="L2210">
        <v>53</v>
      </c>
      <c r="M2210" t="str" cm="1">
        <f t="array" ref="M2210">_xlfn.IFS(L2210&lt;=12, "New (0-12 months)", L2210&lt;=36, "Mid (13-36 months)", L2210&gt;=37,"Long (37+ months)")</f>
        <v>Long (37+ months)</v>
      </c>
      <c r="N2210" t="s">
        <v>42</v>
      </c>
      <c r="O2210" t="s">
        <v>40</v>
      </c>
      <c r="P2210">
        <v>24.33</v>
      </c>
      <c r="Q2210" t="s">
        <v>43</v>
      </c>
      <c r="R2210" t="s">
        <v>40</v>
      </c>
      <c r="S2210" t="s">
        <v>55</v>
      </c>
      <c r="T2210" s="1">
        <v>52</v>
      </c>
      <c r="U2210" t="s">
        <v>43</v>
      </c>
      <c r="V2210" t="s">
        <v>40</v>
      </c>
      <c r="W2210" t="s">
        <v>43</v>
      </c>
      <c r="X2210" t="s">
        <v>40</v>
      </c>
      <c r="Y2210" t="s">
        <v>40</v>
      </c>
      <c r="Z2210" t="s">
        <v>43</v>
      </c>
      <c r="AA2210" t="s">
        <v>43</v>
      </c>
      <c r="AB2210" t="s">
        <v>40</v>
      </c>
      <c r="AC2210" t="s">
        <v>51</v>
      </c>
      <c r="AD2210" t="s">
        <v>40</v>
      </c>
      <c r="AE2210" t="s">
        <v>56</v>
      </c>
      <c r="AF2210">
        <v>92.55</v>
      </c>
      <c r="AH2210">
        <v>4779.45</v>
      </c>
      <c r="AI2210">
        <v>0</v>
      </c>
      <c r="AJ2210">
        <v>0</v>
      </c>
      <c r="AK2210">
        <v>1289.49</v>
      </c>
      <c r="AL2210">
        <v>6068.94</v>
      </c>
      <c r="AM2210" t="s">
        <v>47</v>
      </c>
    </row>
    <row r="2211" spans="1:41" x14ac:dyDescent="0.35">
      <c r="A2211" t="s">
        <v>3186</v>
      </c>
      <c r="B2211" t="s">
        <v>49</v>
      </c>
      <c r="C2211" s="10">
        <v>39</v>
      </c>
      <c r="D2211" s="5" t="str" cm="1">
        <f t="array" ref="D2211">_xlfn.IFS(C2211&lt;=29, "18-29", C2211&lt;=39, "30-39", C2211&lt;=49, "40-49", C2211&lt;=59, "50-59",C2211&lt;=69, "60-69", C2211&gt;=70, "70+")</f>
        <v>30-39</v>
      </c>
      <c r="E2211" t="s">
        <v>43</v>
      </c>
      <c r="F2211">
        <v>0</v>
      </c>
      <c r="G2211" t="s">
        <v>2096</v>
      </c>
      <c r="H2211">
        <v>95635</v>
      </c>
      <c r="I2211">
        <v>38.921332999999997</v>
      </c>
      <c r="J2211">
        <v>-120.897718</v>
      </c>
      <c r="K2211">
        <v>0</v>
      </c>
      <c r="L2211">
        <v>5</v>
      </c>
      <c r="M2211" t="str" cm="1">
        <f t="array" ref="M2211">_xlfn.IFS(L2211&lt;=12, "New (0-12 months)", L2211&lt;=36, "Mid (13-36 months)", L2211&gt;=37,"Long (37+ months)")</f>
        <v>New (0-12 months)</v>
      </c>
      <c r="N2211" t="s">
        <v>42</v>
      </c>
      <c r="O2211" t="s">
        <v>40</v>
      </c>
      <c r="P2211">
        <v>45.25</v>
      </c>
      <c r="Q2211" t="s">
        <v>43</v>
      </c>
      <c r="R2211" t="s">
        <v>40</v>
      </c>
      <c r="S2211" t="s">
        <v>79</v>
      </c>
      <c r="T2211" s="1">
        <v>22</v>
      </c>
      <c r="U2211" t="s">
        <v>43</v>
      </c>
      <c r="V2211" t="s">
        <v>43</v>
      </c>
      <c r="W2211" t="s">
        <v>40</v>
      </c>
      <c r="X2211" t="s">
        <v>43</v>
      </c>
      <c r="Y2211" t="s">
        <v>40</v>
      </c>
      <c r="Z2211" t="s">
        <v>40</v>
      </c>
      <c r="AA2211" t="s">
        <v>40</v>
      </c>
      <c r="AB2211" t="s">
        <v>43</v>
      </c>
      <c r="AC2211" t="s">
        <v>45</v>
      </c>
      <c r="AD2211" t="s">
        <v>40</v>
      </c>
      <c r="AE2211" t="s">
        <v>46</v>
      </c>
      <c r="AF2211">
        <v>70</v>
      </c>
      <c r="AH2211">
        <v>347.4</v>
      </c>
      <c r="AI2211">
        <v>0</v>
      </c>
      <c r="AJ2211">
        <v>10</v>
      </c>
      <c r="AK2211">
        <v>226.25</v>
      </c>
      <c r="AL2211">
        <v>583.65</v>
      </c>
      <c r="AM2211" t="s">
        <v>57</v>
      </c>
      <c r="AN2211" t="s">
        <v>58</v>
      </c>
      <c r="AO2211" t="s">
        <v>59</v>
      </c>
    </row>
    <row r="2212" spans="1:41" x14ac:dyDescent="0.35">
      <c r="A2212" t="s">
        <v>3187</v>
      </c>
      <c r="B2212" t="s">
        <v>49</v>
      </c>
      <c r="C2212" s="10">
        <v>56</v>
      </c>
      <c r="D2212" s="5" t="str" cm="1">
        <f t="array" ref="D2212">_xlfn.IFS(C2212&lt;=29, "18-29", C2212&lt;=39, "30-39", C2212&lt;=49, "40-49", C2212&lt;=59, "50-59",C2212&lt;=69, "60-69", C2212&gt;=70, "70+")</f>
        <v>50-59</v>
      </c>
      <c r="E2212" t="s">
        <v>43</v>
      </c>
      <c r="F2212">
        <v>0</v>
      </c>
      <c r="G2212" t="s">
        <v>3188</v>
      </c>
      <c r="H2212">
        <v>95311</v>
      </c>
      <c r="I2212">
        <v>37.722127</v>
      </c>
      <c r="J2212">
        <v>-120.110174</v>
      </c>
      <c r="K2212">
        <v>0</v>
      </c>
      <c r="L2212">
        <v>57</v>
      </c>
      <c r="M2212" t="str" cm="1">
        <f t="array" ref="M2212">_xlfn.IFS(L2212&lt;=12, "New (0-12 months)", L2212&lt;=36, "Mid (13-36 months)", L2212&gt;=37,"Long (37+ months)")</f>
        <v>Long (37+ months)</v>
      </c>
      <c r="N2212" t="s">
        <v>76</v>
      </c>
      <c r="O2212" t="s">
        <v>43</v>
      </c>
      <c r="P2212">
        <v>0</v>
      </c>
      <c r="Q2212" t="s">
        <v>8234</v>
      </c>
      <c r="R2212" t="s">
        <v>40</v>
      </c>
      <c r="S2212" t="s">
        <v>79</v>
      </c>
      <c r="T2212" s="1">
        <v>30</v>
      </c>
      <c r="U2212" t="s">
        <v>40</v>
      </c>
      <c r="V2212" t="s">
        <v>43</v>
      </c>
      <c r="W2212" t="s">
        <v>40</v>
      </c>
      <c r="X2212" t="s">
        <v>43</v>
      </c>
      <c r="Y2212" t="s">
        <v>40</v>
      </c>
      <c r="Z2212" t="s">
        <v>40</v>
      </c>
      <c r="AA2212" t="s">
        <v>40</v>
      </c>
      <c r="AB2212" t="s">
        <v>40</v>
      </c>
      <c r="AC2212" t="s">
        <v>51</v>
      </c>
      <c r="AD2212" t="s">
        <v>40</v>
      </c>
      <c r="AE2212" t="s">
        <v>56</v>
      </c>
      <c r="AF2212">
        <v>53.75</v>
      </c>
      <c r="AH2212">
        <v>3196</v>
      </c>
      <c r="AI2212">
        <v>0</v>
      </c>
      <c r="AJ2212">
        <v>0</v>
      </c>
      <c r="AK2212">
        <v>0</v>
      </c>
      <c r="AL2212">
        <v>3196</v>
      </c>
      <c r="AM2212" t="s">
        <v>47</v>
      </c>
    </row>
    <row r="2213" spans="1:41" x14ac:dyDescent="0.35">
      <c r="A2213" t="s">
        <v>3189</v>
      </c>
      <c r="B2213" t="s">
        <v>49</v>
      </c>
      <c r="C2213" s="10">
        <v>47</v>
      </c>
      <c r="D2213" s="5" t="str" cm="1">
        <f t="array" ref="D2213">_xlfn.IFS(C2213&lt;=29, "18-29", C2213&lt;=39, "30-39", C2213&lt;=49, "40-49", C2213&lt;=59, "50-59",C2213&lt;=69, "60-69", C2213&gt;=70, "70+")</f>
        <v>40-49</v>
      </c>
      <c r="E2213" t="s">
        <v>40</v>
      </c>
      <c r="F2213">
        <v>0</v>
      </c>
      <c r="G2213" t="s">
        <v>292</v>
      </c>
      <c r="H2213">
        <v>95368</v>
      </c>
      <c r="I2213">
        <v>37.713152000000001</v>
      </c>
      <c r="J2213">
        <v>-121.08739</v>
      </c>
      <c r="K2213">
        <v>1</v>
      </c>
      <c r="L2213">
        <v>1</v>
      </c>
      <c r="M2213" t="str" cm="1">
        <f t="array" ref="M2213">_xlfn.IFS(L2213&lt;=12, "New (0-12 months)", L2213&lt;=36, "Mid (13-36 months)", L2213&gt;=37,"Long (37+ months)")</f>
        <v>New (0-12 months)</v>
      </c>
      <c r="N2213" t="s">
        <v>42</v>
      </c>
      <c r="O2213" t="s">
        <v>40</v>
      </c>
      <c r="P2213">
        <v>14.9</v>
      </c>
      <c r="Q2213" t="s">
        <v>43</v>
      </c>
      <c r="R2213" t="s">
        <v>40</v>
      </c>
      <c r="S2213" t="s">
        <v>79</v>
      </c>
      <c r="T2213" s="1">
        <v>6</v>
      </c>
      <c r="U2213" t="s">
        <v>43</v>
      </c>
      <c r="V2213" t="s">
        <v>43</v>
      </c>
      <c r="W2213" t="s">
        <v>43</v>
      </c>
      <c r="X2213" t="s">
        <v>43</v>
      </c>
      <c r="Y2213" t="s">
        <v>43</v>
      </c>
      <c r="Z2213" t="s">
        <v>43</v>
      </c>
      <c r="AA2213" t="s">
        <v>43</v>
      </c>
      <c r="AB2213" t="s">
        <v>40</v>
      </c>
      <c r="AC2213" t="s">
        <v>51</v>
      </c>
      <c r="AD2213" t="s">
        <v>40</v>
      </c>
      <c r="AE2213" t="s">
        <v>46</v>
      </c>
      <c r="AF2213">
        <v>45.85</v>
      </c>
      <c r="AH2213">
        <v>45.85</v>
      </c>
      <c r="AI2213">
        <v>0</v>
      </c>
      <c r="AJ2213">
        <v>0</v>
      </c>
      <c r="AK2213">
        <v>14.9</v>
      </c>
      <c r="AL2213">
        <v>60.75</v>
      </c>
      <c r="AM2213" t="s">
        <v>57</v>
      </c>
      <c r="AN2213" t="s">
        <v>109</v>
      </c>
      <c r="AO2213" t="s">
        <v>110</v>
      </c>
    </row>
    <row r="2214" spans="1:41" x14ac:dyDescent="0.35">
      <c r="A2214" t="s">
        <v>3190</v>
      </c>
      <c r="B2214" t="s">
        <v>39</v>
      </c>
      <c r="C2214" s="10">
        <v>57</v>
      </c>
      <c r="D2214" s="5" t="str" cm="1">
        <f t="array" ref="D2214">_xlfn.IFS(C2214&lt;=29, "18-29", C2214&lt;=39, "30-39", C2214&lt;=49, "40-49", C2214&lt;=59, "50-59",C2214&lt;=69, "60-69", C2214&gt;=70, "70+")</f>
        <v>50-59</v>
      </c>
      <c r="E2214" t="s">
        <v>43</v>
      </c>
      <c r="F2214">
        <v>0</v>
      </c>
      <c r="G2214" t="s">
        <v>1642</v>
      </c>
      <c r="H2214">
        <v>94596</v>
      </c>
      <c r="I2214">
        <v>37.900661999999997</v>
      </c>
      <c r="J2214">
        <v>-122.05278199999999</v>
      </c>
      <c r="K2214">
        <v>0</v>
      </c>
      <c r="L2214">
        <v>61</v>
      </c>
      <c r="M2214" t="str" cm="1">
        <f t="array" ref="M2214">_xlfn.IFS(L2214&lt;=12, "New (0-12 months)", L2214&lt;=36, "Mid (13-36 months)", L2214&gt;=37,"Long (37+ months)")</f>
        <v>Long (37+ months)</v>
      </c>
      <c r="N2214" t="s">
        <v>76</v>
      </c>
      <c r="O2214" t="s">
        <v>40</v>
      </c>
      <c r="P2214">
        <v>4.51</v>
      </c>
      <c r="Q2214" t="s">
        <v>40</v>
      </c>
      <c r="R2214" t="s">
        <v>40</v>
      </c>
      <c r="S2214" t="s">
        <v>44</v>
      </c>
      <c r="T2214" s="1">
        <v>24</v>
      </c>
      <c r="U2214" t="s">
        <v>40</v>
      </c>
      <c r="V2214" t="s">
        <v>43</v>
      </c>
      <c r="W2214" t="s">
        <v>40</v>
      </c>
      <c r="X2214" t="s">
        <v>40</v>
      </c>
      <c r="Y2214" t="s">
        <v>40</v>
      </c>
      <c r="Z2214" t="s">
        <v>40</v>
      </c>
      <c r="AA2214" t="s">
        <v>40</v>
      </c>
      <c r="AB2214" t="s">
        <v>40</v>
      </c>
      <c r="AC2214" t="s">
        <v>73</v>
      </c>
      <c r="AD2214" t="s">
        <v>43</v>
      </c>
      <c r="AE2214" t="s">
        <v>46</v>
      </c>
      <c r="AF2214">
        <v>86.45</v>
      </c>
      <c r="AH2214">
        <v>5175.3</v>
      </c>
      <c r="AI2214">
        <v>0</v>
      </c>
      <c r="AJ2214">
        <v>0</v>
      </c>
      <c r="AK2214">
        <v>275.11</v>
      </c>
      <c r="AL2214">
        <v>5450.41</v>
      </c>
      <c r="AM2214" t="s">
        <v>47</v>
      </c>
    </row>
    <row r="2215" spans="1:41" x14ac:dyDescent="0.35">
      <c r="A2215" t="s">
        <v>3191</v>
      </c>
      <c r="B2215" t="s">
        <v>49</v>
      </c>
      <c r="C2215" s="10">
        <v>71</v>
      </c>
      <c r="D2215" s="5" t="str" cm="1">
        <f t="array" ref="D2215">_xlfn.IFS(C2215&lt;=29, "18-29", C2215&lt;=39, "30-39", C2215&lt;=49, "40-49", C2215&lt;=59, "50-59",C2215&lt;=69, "60-69", C2215&gt;=70, "70+")</f>
        <v>70+</v>
      </c>
      <c r="E2215" t="s">
        <v>40</v>
      </c>
      <c r="F2215">
        <v>1</v>
      </c>
      <c r="G2215" t="s">
        <v>663</v>
      </c>
      <c r="H2215">
        <v>91962</v>
      </c>
      <c r="I2215">
        <v>32.800671000000001</v>
      </c>
      <c r="J2215">
        <v>-116.483363</v>
      </c>
      <c r="K2215">
        <v>9</v>
      </c>
      <c r="L2215">
        <v>38</v>
      </c>
      <c r="M2215" t="str" cm="1">
        <f t="array" ref="M2215">_xlfn.IFS(L2215&lt;=12, "New (0-12 months)", L2215&lt;=36, "Mid (13-36 months)", L2215&gt;=37,"Long (37+ months)")</f>
        <v>Long (37+ months)</v>
      </c>
      <c r="N2215" t="s">
        <v>42</v>
      </c>
      <c r="O2215" t="s">
        <v>40</v>
      </c>
      <c r="P2215">
        <v>28.3</v>
      </c>
      <c r="Q2215" t="s">
        <v>40</v>
      </c>
      <c r="R2215" t="s">
        <v>40</v>
      </c>
      <c r="S2215" t="s">
        <v>55</v>
      </c>
      <c r="T2215" s="1">
        <v>27</v>
      </c>
      <c r="U2215" t="s">
        <v>43</v>
      </c>
      <c r="V2215" t="s">
        <v>40</v>
      </c>
      <c r="W2215" t="s">
        <v>43</v>
      </c>
      <c r="X2215" t="s">
        <v>43</v>
      </c>
      <c r="Y2215" t="s">
        <v>40</v>
      </c>
      <c r="Z2215" t="s">
        <v>40</v>
      </c>
      <c r="AA2215" t="s">
        <v>43</v>
      </c>
      <c r="AB2215" t="s">
        <v>40</v>
      </c>
      <c r="AC2215" t="s">
        <v>45</v>
      </c>
      <c r="AD2215" t="s">
        <v>43</v>
      </c>
      <c r="AE2215" t="s">
        <v>56</v>
      </c>
      <c r="AF2215">
        <v>101.15</v>
      </c>
      <c r="AH2215">
        <v>3741.85</v>
      </c>
      <c r="AI2215">
        <v>0</v>
      </c>
      <c r="AJ2215">
        <v>0</v>
      </c>
      <c r="AK2215">
        <v>1075.4000000000001</v>
      </c>
      <c r="AL2215">
        <v>4817.25</v>
      </c>
      <c r="AM2215" t="s">
        <v>47</v>
      </c>
    </row>
    <row r="2216" spans="1:41" x14ac:dyDescent="0.35">
      <c r="A2216" t="s">
        <v>3192</v>
      </c>
      <c r="B2216" t="s">
        <v>39</v>
      </c>
      <c r="C2216" s="10">
        <v>30</v>
      </c>
      <c r="D2216" s="5" t="str" cm="1">
        <f t="array" ref="D2216">_xlfn.IFS(C2216&lt;=29, "18-29", C2216&lt;=39, "30-39", C2216&lt;=49, "40-49", C2216&lt;=59, "50-59",C2216&lt;=69, "60-69", C2216&gt;=70, "70+")</f>
        <v>30-39</v>
      </c>
      <c r="E2216" t="s">
        <v>43</v>
      </c>
      <c r="F2216">
        <v>0</v>
      </c>
      <c r="G2216" t="s">
        <v>530</v>
      </c>
      <c r="H2216">
        <v>95385</v>
      </c>
      <c r="I2216">
        <v>37.609095000000003</v>
      </c>
      <c r="J2216">
        <v>-121.263381</v>
      </c>
      <c r="K2216">
        <v>0</v>
      </c>
      <c r="L2216">
        <v>60</v>
      </c>
      <c r="M2216" t="str" cm="1">
        <f t="array" ref="M2216">_xlfn.IFS(L2216&lt;=12, "New (0-12 months)", L2216&lt;=36, "Mid (13-36 months)", L2216&gt;=37,"Long (37+ months)")</f>
        <v>Long (37+ months)</v>
      </c>
      <c r="N2216" t="s">
        <v>42</v>
      </c>
      <c r="O2216" t="s">
        <v>40</v>
      </c>
      <c r="P2216">
        <v>22.88</v>
      </c>
      <c r="Q2216" t="s">
        <v>43</v>
      </c>
      <c r="R2216" t="s">
        <v>40</v>
      </c>
      <c r="S2216" t="s">
        <v>55</v>
      </c>
      <c r="T2216" s="1">
        <v>48</v>
      </c>
      <c r="U2216" t="s">
        <v>40</v>
      </c>
      <c r="V2216" t="s">
        <v>43</v>
      </c>
      <c r="W2216" t="s">
        <v>40</v>
      </c>
      <c r="X2216" t="s">
        <v>40</v>
      </c>
      <c r="Y2216" t="s">
        <v>40</v>
      </c>
      <c r="Z2216" t="s">
        <v>40</v>
      </c>
      <c r="AA2216" t="s">
        <v>40</v>
      </c>
      <c r="AB2216" t="s">
        <v>40</v>
      </c>
      <c r="AC2216" t="s">
        <v>51</v>
      </c>
      <c r="AD2216" t="s">
        <v>40</v>
      </c>
      <c r="AE2216" t="s">
        <v>56</v>
      </c>
      <c r="AF2216">
        <v>104.95</v>
      </c>
      <c r="AH2216">
        <v>6236.75</v>
      </c>
      <c r="AI2216">
        <v>0</v>
      </c>
      <c r="AJ2216">
        <v>0</v>
      </c>
      <c r="AK2216">
        <v>1372.8</v>
      </c>
      <c r="AL2216">
        <v>7609.55</v>
      </c>
      <c r="AM2216" t="s">
        <v>47</v>
      </c>
    </row>
    <row r="2217" spans="1:41" x14ac:dyDescent="0.35">
      <c r="A2217" t="s">
        <v>3193</v>
      </c>
      <c r="B2217" t="s">
        <v>39</v>
      </c>
      <c r="C2217" s="10">
        <v>37</v>
      </c>
      <c r="D2217" s="5" t="str" cm="1">
        <f t="array" ref="D2217">_xlfn.IFS(C2217&lt;=29, "18-29", C2217&lt;=39, "30-39", C2217&lt;=49, "40-49", C2217&lt;=59, "50-59",C2217&lt;=69, "60-69", C2217&gt;=70, "70+")</f>
        <v>30-39</v>
      </c>
      <c r="E2217" t="s">
        <v>40</v>
      </c>
      <c r="F2217">
        <v>0</v>
      </c>
      <c r="G2217" t="s">
        <v>2201</v>
      </c>
      <c r="H2217">
        <v>90222</v>
      </c>
      <c r="I2217">
        <v>33.912246000000003</v>
      </c>
      <c r="J2217">
        <v>-118.236773</v>
      </c>
      <c r="K2217">
        <v>5</v>
      </c>
      <c r="L2217">
        <v>50</v>
      </c>
      <c r="M2217" t="str" cm="1">
        <f t="array" ref="M2217">_xlfn.IFS(L2217&lt;=12, "New (0-12 months)", L2217&lt;=36, "Mid (13-36 months)", L2217&gt;=37,"Long (37+ months)")</f>
        <v>Long (37+ months)</v>
      </c>
      <c r="N2217" t="s">
        <v>76</v>
      </c>
      <c r="O2217" t="s">
        <v>40</v>
      </c>
      <c r="P2217">
        <v>26.95</v>
      </c>
      <c r="Q2217" t="s">
        <v>43</v>
      </c>
      <c r="R2217" t="s">
        <v>43</v>
      </c>
      <c r="S2217" t="s">
        <v>8234</v>
      </c>
      <c r="T2217" s="1">
        <v>0</v>
      </c>
      <c r="U2217" t="s">
        <v>8234</v>
      </c>
      <c r="V2217" t="s">
        <v>8234</v>
      </c>
      <c r="W2217" t="s">
        <v>8234</v>
      </c>
      <c r="X2217" t="s">
        <v>8234</v>
      </c>
      <c r="Y2217" t="s">
        <v>8234</v>
      </c>
      <c r="Z2217" t="s">
        <v>8234</v>
      </c>
      <c r="AA2217" t="s">
        <v>8234</v>
      </c>
      <c r="AB2217" t="s">
        <v>8234</v>
      </c>
      <c r="AC2217" t="s">
        <v>73</v>
      </c>
      <c r="AD2217" t="s">
        <v>43</v>
      </c>
      <c r="AE2217" t="s">
        <v>56</v>
      </c>
      <c r="AF2217">
        <v>20.149999999999999</v>
      </c>
      <c r="AH2217">
        <v>930.9</v>
      </c>
      <c r="AI2217">
        <v>0</v>
      </c>
      <c r="AJ2217">
        <v>0</v>
      </c>
      <c r="AK2217">
        <v>1347.5</v>
      </c>
      <c r="AL2217">
        <v>2278.4</v>
      </c>
      <c r="AM2217" t="s">
        <v>47</v>
      </c>
    </row>
    <row r="2218" spans="1:41" x14ac:dyDescent="0.35">
      <c r="A2218" t="s">
        <v>3194</v>
      </c>
      <c r="B2218" t="s">
        <v>39</v>
      </c>
      <c r="C2218" s="10">
        <v>51</v>
      </c>
      <c r="D2218" s="5" t="str" cm="1">
        <f t="array" ref="D2218">_xlfn.IFS(C2218&lt;=29, "18-29", C2218&lt;=39, "30-39", C2218&lt;=49, "40-49", C2218&lt;=59, "50-59",C2218&lt;=69, "60-69", C2218&gt;=70, "70+")</f>
        <v>50-59</v>
      </c>
      <c r="E2218" t="s">
        <v>40</v>
      </c>
      <c r="F2218">
        <v>3</v>
      </c>
      <c r="G2218" t="s">
        <v>534</v>
      </c>
      <c r="H2218">
        <v>92663</v>
      </c>
      <c r="I2218">
        <v>33.622509999999998</v>
      </c>
      <c r="J2218">
        <v>-117.927024</v>
      </c>
      <c r="K2218">
        <v>1</v>
      </c>
      <c r="L2218">
        <v>9</v>
      </c>
      <c r="M2218" t="str" cm="1">
        <f t="array" ref="M2218">_xlfn.IFS(L2218&lt;=12, "New (0-12 months)", L2218&lt;=36, "Mid (13-36 months)", L2218&gt;=37,"Long (37+ months)")</f>
        <v>New (0-12 months)</v>
      </c>
      <c r="N2218" t="s">
        <v>42</v>
      </c>
      <c r="O2218" t="s">
        <v>40</v>
      </c>
      <c r="P2218">
        <v>23.36</v>
      </c>
      <c r="Q2218" t="s">
        <v>40</v>
      </c>
      <c r="R2218" t="s">
        <v>40</v>
      </c>
      <c r="S2218" t="s">
        <v>79</v>
      </c>
      <c r="T2218" s="1">
        <v>22</v>
      </c>
      <c r="U2218" t="s">
        <v>43</v>
      </c>
      <c r="V2218" t="s">
        <v>40</v>
      </c>
      <c r="W2218" t="s">
        <v>43</v>
      </c>
      <c r="X2218" t="s">
        <v>43</v>
      </c>
      <c r="Y2218" t="s">
        <v>43</v>
      </c>
      <c r="Z2218" t="s">
        <v>43</v>
      </c>
      <c r="AA2218" t="s">
        <v>43</v>
      </c>
      <c r="AB2218" t="s">
        <v>40</v>
      </c>
      <c r="AC2218" t="s">
        <v>51</v>
      </c>
      <c r="AD2218" t="s">
        <v>40</v>
      </c>
      <c r="AE2218" t="s">
        <v>46</v>
      </c>
      <c r="AF2218">
        <v>55.3</v>
      </c>
      <c r="AH2218">
        <v>501.2</v>
      </c>
      <c r="AI2218">
        <v>0</v>
      </c>
      <c r="AJ2218">
        <v>0</v>
      </c>
      <c r="AK2218">
        <v>210.24</v>
      </c>
      <c r="AL2218">
        <v>711.44</v>
      </c>
      <c r="AM2218" t="s">
        <v>47</v>
      </c>
    </row>
    <row r="2219" spans="1:41" x14ac:dyDescent="0.35">
      <c r="A2219" t="s">
        <v>3195</v>
      </c>
      <c r="B2219" t="s">
        <v>39</v>
      </c>
      <c r="C2219" s="10">
        <v>22</v>
      </c>
      <c r="D2219" s="5" t="str" cm="1">
        <f t="array" ref="D2219">_xlfn.IFS(C2219&lt;=29, "18-29", C2219&lt;=39, "30-39", C2219&lt;=49, "40-49", C2219&lt;=59, "50-59",C2219&lt;=69, "60-69", C2219&gt;=70, "70+")</f>
        <v>18-29</v>
      </c>
      <c r="E2219" t="s">
        <v>40</v>
      </c>
      <c r="F2219">
        <v>2</v>
      </c>
      <c r="G2219" t="s">
        <v>2559</v>
      </c>
      <c r="H2219">
        <v>91304</v>
      </c>
      <c r="I2219">
        <v>34.224376999999997</v>
      </c>
      <c r="J2219">
        <v>-118.632656</v>
      </c>
      <c r="K2219">
        <v>5</v>
      </c>
      <c r="L2219">
        <v>71</v>
      </c>
      <c r="M2219" t="str" cm="1">
        <f t="array" ref="M2219">_xlfn.IFS(L2219&lt;=12, "New (0-12 months)", L2219&lt;=36, "Mid (13-36 months)", L2219&gt;=37,"Long (37+ months)")</f>
        <v>Long (37+ months)</v>
      </c>
      <c r="N2219" t="s">
        <v>42</v>
      </c>
      <c r="O2219" t="s">
        <v>40</v>
      </c>
      <c r="P2219">
        <v>22.36</v>
      </c>
      <c r="Q2219" t="s">
        <v>43</v>
      </c>
      <c r="R2219" t="s">
        <v>43</v>
      </c>
      <c r="S2219" t="s">
        <v>8234</v>
      </c>
      <c r="T2219" s="1">
        <v>0</v>
      </c>
      <c r="U2219" t="s">
        <v>8234</v>
      </c>
      <c r="V2219" t="s">
        <v>8234</v>
      </c>
      <c r="W2219" t="s">
        <v>8234</v>
      </c>
      <c r="X2219" t="s">
        <v>8234</v>
      </c>
      <c r="Y2219" t="s">
        <v>8234</v>
      </c>
      <c r="Z2219" t="s">
        <v>8234</v>
      </c>
      <c r="AA2219" t="s">
        <v>8234</v>
      </c>
      <c r="AB2219" t="s">
        <v>8234</v>
      </c>
      <c r="AC2219" t="s">
        <v>73</v>
      </c>
      <c r="AD2219" t="s">
        <v>43</v>
      </c>
      <c r="AE2219" t="s">
        <v>46</v>
      </c>
      <c r="AF2219">
        <v>19.7</v>
      </c>
      <c r="AH2219">
        <v>1415.85</v>
      </c>
      <c r="AI2219">
        <v>0</v>
      </c>
      <c r="AJ2219">
        <v>0</v>
      </c>
      <c r="AK2219">
        <v>1587.56</v>
      </c>
      <c r="AL2219">
        <v>3003.41</v>
      </c>
      <c r="AM2219" t="s">
        <v>47</v>
      </c>
    </row>
    <row r="2220" spans="1:41" x14ac:dyDescent="0.35">
      <c r="A2220" t="s">
        <v>3196</v>
      </c>
      <c r="B2220" t="s">
        <v>39</v>
      </c>
      <c r="C2220" s="10">
        <v>61</v>
      </c>
      <c r="D2220" s="5" t="str" cm="1">
        <f t="array" ref="D2220">_xlfn.IFS(C2220&lt;=29, "18-29", C2220&lt;=39, "30-39", C2220&lt;=49, "40-49", C2220&lt;=59, "50-59",C2220&lt;=69, "60-69", C2220&gt;=70, "70+")</f>
        <v>60-69</v>
      </c>
      <c r="E2220" t="s">
        <v>40</v>
      </c>
      <c r="F2220">
        <v>0</v>
      </c>
      <c r="G2220" t="s">
        <v>2291</v>
      </c>
      <c r="H2220">
        <v>93628</v>
      </c>
      <c r="I2220">
        <v>36.807594999999999</v>
      </c>
      <c r="J2220">
        <v>-118.901544</v>
      </c>
      <c r="K2220">
        <v>1</v>
      </c>
      <c r="L2220">
        <v>46</v>
      </c>
      <c r="M2220" t="str" cm="1">
        <f t="array" ref="M2220">_xlfn.IFS(L2220&lt;=12, "New (0-12 months)", L2220&lt;=36, "Mid (13-36 months)", L2220&gt;=37,"Long (37+ months)")</f>
        <v>Long (37+ months)</v>
      </c>
      <c r="N2220" t="s">
        <v>42</v>
      </c>
      <c r="O2220" t="s">
        <v>40</v>
      </c>
      <c r="P2220">
        <v>37.020000000000003</v>
      </c>
      <c r="Q2220" t="s">
        <v>43</v>
      </c>
      <c r="R2220" t="s">
        <v>40</v>
      </c>
      <c r="S2220" t="s">
        <v>79</v>
      </c>
      <c r="T2220" s="1">
        <v>6</v>
      </c>
      <c r="U2220" t="s">
        <v>43</v>
      </c>
      <c r="V2220" t="s">
        <v>40</v>
      </c>
      <c r="W2220" t="s">
        <v>43</v>
      </c>
      <c r="X2220" t="s">
        <v>40</v>
      </c>
      <c r="Y2220" t="s">
        <v>40</v>
      </c>
      <c r="Z2220" t="s">
        <v>43</v>
      </c>
      <c r="AA2220" t="s">
        <v>43</v>
      </c>
      <c r="AB2220" t="s">
        <v>40</v>
      </c>
      <c r="AC2220" t="s">
        <v>73</v>
      </c>
      <c r="AD2220" t="s">
        <v>40</v>
      </c>
      <c r="AE2220" t="s">
        <v>46</v>
      </c>
      <c r="AF2220">
        <v>64.2</v>
      </c>
      <c r="AH2220">
        <v>3009.5</v>
      </c>
      <c r="AI2220">
        <v>0</v>
      </c>
      <c r="AJ2220">
        <v>0</v>
      </c>
      <c r="AK2220">
        <v>1702.92</v>
      </c>
      <c r="AL2220">
        <v>4712.42</v>
      </c>
      <c r="AM2220" t="s">
        <v>47</v>
      </c>
    </row>
    <row r="2221" spans="1:41" x14ac:dyDescent="0.35">
      <c r="A2221" t="s">
        <v>3197</v>
      </c>
      <c r="B2221" t="s">
        <v>49</v>
      </c>
      <c r="C2221" s="10">
        <v>24</v>
      </c>
      <c r="D2221" s="5" t="str" cm="1">
        <f t="array" ref="D2221">_xlfn.IFS(C2221&lt;=29, "18-29", C2221&lt;=39, "30-39", C2221&lt;=49, "40-49", C2221&lt;=59, "50-59",C2221&lt;=69, "60-69", C2221&gt;=70, "70+")</f>
        <v>18-29</v>
      </c>
      <c r="E2221" t="s">
        <v>40</v>
      </c>
      <c r="F2221">
        <v>3</v>
      </c>
      <c r="G2221" t="s">
        <v>50</v>
      </c>
      <c r="H2221">
        <v>91201</v>
      </c>
      <c r="I2221">
        <v>34.17051</v>
      </c>
      <c r="J2221">
        <v>-118.289463</v>
      </c>
      <c r="K2221">
        <v>8</v>
      </c>
      <c r="L2221">
        <v>35</v>
      </c>
      <c r="M2221" t="str" cm="1">
        <f t="array" ref="M2221">_xlfn.IFS(L2221&lt;=12, "New (0-12 months)", L2221&lt;=36, "Mid (13-36 months)", L2221&gt;=37,"Long (37+ months)")</f>
        <v>Mid (13-36 months)</v>
      </c>
      <c r="N2221" t="s">
        <v>42</v>
      </c>
      <c r="O2221" t="s">
        <v>40</v>
      </c>
      <c r="P2221">
        <v>48.3</v>
      </c>
      <c r="Q2221" t="s">
        <v>40</v>
      </c>
      <c r="R2221" t="s">
        <v>40</v>
      </c>
      <c r="S2221" t="s">
        <v>55</v>
      </c>
      <c r="T2221" s="1">
        <v>73</v>
      </c>
      <c r="U2221" t="s">
        <v>43</v>
      </c>
      <c r="V2221" t="s">
        <v>40</v>
      </c>
      <c r="W2221" t="s">
        <v>40</v>
      </c>
      <c r="X2221" t="s">
        <v>40</v>
      </c>
      <c r="Y2221" t="s">
        <v>40</v>
      </c>
      <c r="Z2221" t="s">
        <v>40</v>
      </c>
      <c r="AA2221" t="s">
        <v>40</v>
      </c>
      <c r="AB2221" t="s">
        <v>40</v>
      </c>
      <c r="AC2221" t="s">
        <v>51</v>
      </c>
      <c r="AD2221" t="s">
        <v>40</v>
      </c>
      <c r="AE2221" t="s">
        <v>56</v>
      </c>
      <c r="AF2221">
        <v>109.95</v>
      </c>
      <c r="AH2221">
        <v>3782.4</v>
      </c>
      <c r="AI2221">
        <v>31.9</v>
      </c>
      <c r="AJ2221">
        <v>0</v>
      </c>
      <c r="AK2221">
        <v>1690.5</v>
      </c>
      <c r="AL2221">
        <v>5441</v>
      </c>
      <c r="AM2221" t="s">
        <v>47</v>
      </c>
    </row>
    <row r="2222" spans="1:41" x14ac:dyDescent="0.35">
      <c r="A2222" t="s">
        <v>3198</v>
      </c>
      <c r="B2222" t="s">
        <v>39</v>
      </c>
      <c r="C2222" s="10">
        <v>43</v>
      </c>
      <c r="D2222" s="5" t="str" cm="1">
        <f t="array" ref="D2222">_xlfn.IFS(C2222&lt;=29, "18-29", C2222&lt;=39, "30-39", C2222&lt;=49, "40-49", C2222&lt;=59, "50-59",C2222&lt;=69, "60-69", C2222&gt;=70, "70+")</f>
        <v>40-49</v>
      </c>
      <c r="E2222" t="s">
        <v>43</v>
      </c>
      <c r="F2222">
        <v>0</v>
      </c>
      <c r="G2222" t="s">
        <v>2168</v>
      </c>
      <c r="H2222">
        <v>92281</v>
      </c>
      <c r="I2222">
        <v>33.036790000000003</v>
      </c>
      <c r="J2222">
        <v>-115.60503</v>
      </c>
      <c r="K2222">
        <v>0</v>
      </c>
      <c r="L2222">
        <v>1</v>
      </c>
      <c r="M2222" t="str" cm="1">
        <f t="array" ref="M2222">_xlfn.IFS(L2222&lt;=12, "New (0-12 months)", L2222&lt;=36, "Mid (13-36 months)", L2222&gt;=37,"Long (37+ months)")</f>
        <v>New (0-12 months)</v>
      </c>
      <c r="N2222" t="s">
        <v>42</v>
      </c>
      <c r="O2222" t="s">
        <v>40</v>
      </c>
      <c r="P2222">
        <v>40.4</v>
      </c>
      <c r="Q2222" t="s">
        <v>43</v>
      </c>
      <c r="R2222" t="s">
        <v>40</v>
      </c>
      <c r="S2222" t="s">
        <v>44</v>
      </c>
      <c r="T2222" s="1">
        <v>13</v>
      </c>
      <c r="U2222" t="s">
        <v>43</v>
      </c>
      <c r="V2222" t="s">
        <v>43</v>
      </c>
      <c r="W2222" t="s">
        <v>43</v>
      </c>
      <c r="X2222" t="s">
        <v>43</v>
      </c>
      <c r="Y2222" t="s">
        <v>43</v>
      </c>
      <c r="Z2222" t="s">
        <v>43</v>
      </c>
      <c r="AA2222" t="s">
        <v>43</v>
      </c>
      <c r="AB2222" t="s">
        <v>43</v>
      </c>
      <c r="AC2222" t="s">
        <v>51</v>
      </c>
      <c r="AD2222" t="s">
        <v>43</v>
      </c>
      <c r="AE2222" t="s">
        <v>56</v>
      </c>
      <c r="AF2222">
        <v>71.349999999999994</v>
      </c>
      <c r="AH2222">
        <v>71.349999999999994</v>
      </c>
      <c r="AI2222">
        <v>0</v>
      </c>
      <c r="AJ2222">
        <v>0</v>
      </c>
      <c r="AK2222">
        <v>40.4</v>
      </c>
      <c r="AL2222">
        <v>111.75</v>
      </c>
      <c r="AM2222" t="s">
        <v>57</v>
      </c>
      <c r="AN2222" t="s">
        <v>63</v>
      </c>
      <c r="AO2222" t="s">
        <v>1887</v>
      </c>
    </row>
    <row r="2223" spans="1:41" x14ac:dyDescent="0.35">
      <c r="A2223" t="s">
        <v>3199</v>
      </c>
      <c r="B2223" t="s">
        <v>39</v>
      </c>
      <c r="C2223" s="10">
        <v>34</v>
      </c>
      <c r="D2223" s="5" t="str" cm="1">
        <f t="array" ref="D2223">_xlfn.IFS(C2223&lt;=29, "18-29", C2223&lt;=39, "30-39", C2223&lt;=49, "40-49", C2223&lt;=59, "50-59",C2223&lt;=69, "60-69", C2223&gt;=70, "70+")</f>
        <v>30-39</v>
      </c>
      <c r="E2223" t="s">
        <v>43</v>
      </c>
      <c r="F2223">
        <v>0</v>
      </c>
      <c r="G2223" t="s">
        <v>1392</v>
      </c>
      <c r="H2223">
        <v>95601</v>
      </c>
      <c r="I2223">
        <v>38.431407</v>
      </c>
      <c r="J2223">
        <v>-120.8421</v>
      </c>
      <c r="K2223">
        <v>0</v>
      </c>
      <c r="L2223">
        <v>23</v>
      </c>
      <c r="M2223" t="str" cm="1">
        <f t="array" ref="M2223">_xlfn.IFS(L2223&lt;=12, "New (0-12 months)", L2223&lt;=36, "Mid (13-36 months)", L2223&gt;=37,"Long (37+ months)")</f>
        <v>Mid (13-36 months)</v>
      </c>
      <c r="N2223" t="s">
        <v>62</v>
      </c>
      <c r="O2223" t="s">
        <v>40</v>
      </c>
      <c r="P2223">
        <v>10.41</v>
      </c>
      <c r="Q2223" t="s">
        <v>43</v>
      </c>
      <c r="R2223" t="s">
        <v>43</v>
      </c>
      <c r="S2223" t="s">
        <v>8234</v>
      </c>
      <c r="T2223" s="1">
        <v>0</v>
      </c>
      <c r="U2223" t="s">
        <v>8234</v>
      </c>
      <c r="V2223" t="s">
        <v>8234</v>
      </c>
      <c r="W2223" t="s">
        <v>8234</v>
      </c>
      <c r="X2223" t="s">
        <v>8234</v>
      </c>
      <c r="Y2223" t="s">
        <v>8234</v>
      </c>
      <c r="Z2223" t="s">
        <v>8234</v>
      </c>
      <c r="AA2223" t="s">
        <v>8234</v>
      </c>
      <c r="AB2223" t="s">
        <v>8234</v>
      </c>
      <c r="AC2223" t="s">
        <v>45</v>
      </c>
      <c r="AD2223" t="s">
        <v>40</v>
      </c>
      <c r="AE2223" t="s">
        <v>46</v>
      </c>
      <c r="AF2223">
        <v>19.649999999999999</v>
      </c>
      <c r="AH2223">
        <v>478.1</v>
      </c>
      <c r="AI2223">
        <v>0</v>
      </c>
      <c r="AJ2223">
        <v>0</v>
      </c>
      <c r="AK2223">
        <v>239.43</v>
      </c>
      <c r="AL2223">
        <v>717.53</v>
      </c>
      <c r="AM2223" t="s">
        <v>47</v>
      </c>
    </row>
    <row r="2224" spans="1:41" x14ac:dyDescent="0.35">
      <c r="A2224" t="s">
        <v>3200</v>
      </c>
      <c r="B2224" t="s">
        <v>39</v>
      </c>
      <c r="C2224" s="10">
        <v>45</v>
      </c>
      <c r="D2224" s="5" t="str" cm="1">
        <f t="array" ref="D2224">_xlfn.IFS(C2224&lt;=29, "18-29", C2224&lt;=39, "30-39", C2224&lt;=49, "40-49", C2224&lt;=59, "50-59",C2224&lt;=69, "60-69", C2224&gt;=70, "70+")</f>
        <v>40-49</v>
      </c>
      <c r="E2224" t="s">
        <v>43</v>
      </c>
      <c r="F2224">
        <v>0</v>
      </c>
      <c r="G2224" t="s">
        <v>1207</v>
      </c>
      <c r="H2224">
        <v>95227</v>
      </c>
      <c r="I2224">
        <v>38.227285000000002</v>
      </c>
      <c r="J2224">
        <v>-121.02789</v>
      </c>
      <c r="K2224">
        <v>0</v>
      </c>
      <c r="L2224">
        <v>1</v>
      </c>
      <c r="M2224" t="str" cm="1">
        <f t="array" ref="M2224">_xlfn.IFS(L2224&lt;=12, "New (0-12 months)", L2224&lt;=36, "Mid (13-36 months)", L2224&gt;=37,"Long (37+ months)")</f>
        <v>New (0-12 months)</v>
      </c>
      <c r="N2224" t="s">
        <v>54</v>
      </c>
      <c r="O2224" t="s">
        <v>40</v>
      </c>
      <c r="P2224">
        <v>20.23</v>
      </c>
      <c r="Q2224" t="s">
        <v>40</v>
      </c>
      <c r="R2224" t="s">
        <v>40</v>
      </c>
      <c r="S2224" t="s">
        <v>55</v>
      </c>
      <c r="T2224" s="1">
        <v>17</v>
      </c>
      <c r="U2224" t="s">
        <v>43</v>
      </c>
      <c r="V2224" t="s">
        <v>40</v>
      </c>
      <c r="W2224" t="s">
        <v>43</v>
      </c>
      <c r="X2224" t="s">
        <v>43</v>
      </c>
      <c r="Y2224" t="s">
        <v>40</v>
      </c>
      <c r="Z2224" t="s">
        <v>40</v>
      </c>
      <c r="AA2224" t="s">
        <v>40</v>
      </c>
      <c r="AB2224" t="s">
        <v>40</v>
      </c>
      <c r="AC2224" t="s">
        <v>51</v>
      </c>
      <c r="AD2224" t="s">
        <v>40</v>
      </c>
      <c r="AE2224" t="s">
        <v>46</v>
      </c>
      <c r="AF2224">
        <v>100.25</v>
      </c>
      <c r="AH2224">
        <v>100.25</v>
      </c>
      <c r="AI2224">
        <v>0</v>
      </c>
      <c r="AJ2224">
        <v>0</v>
      </c>
      <c r="AK2224">
        <v>20.23</v>
      </c>
      <c r="AL2224">
        <v>120.48</v>
      </c>
      <c r="AM2224" t="s">
        <v>57</v>
      </c>
      <c r="AN2224" t="s">
        <v>109</v>
      </c>
      <c r="AO2224" t="s">
        <v>110</v>
      </c>
    </row>
    <row r="2225" spans="1:41" x14ac:dyDescent="0.35">
      <c r="A2225" t="s">
        <v>3201</v>
      </c>
      <c r="B2225" t="s">
        <v>49</v>
      </c>
      <c r="C2225" s="10">
        <v>79</v>
      </c>
      <c r="D2225" s="5" t="str" cm="1">
        <f t="array" ref="D2225">_xlfn.IFS(C2225&lt;=29, "18-29", C2225&lt;=39, "30-39", C2225&lt;=49, "40-49", C2225&lt;=59, "50-59",C2225&lt;=69, "60-69", C2225&gt;=70, "70+")</f>
        <v>70+</v>
      </c>
      <c r="E2225" t="s">
        <v>40</v>
      </c>
      <c r="F2225">
        <v>0</v>
      </c>
      <c r="G2225" t="s">
        <v>2123</v>
      </c>
      <c r="H2225">
        <v>91775</v>
      </c>
      <c r="I2225">
        <v>34.114772000000002</v>
      </c>
      <c r="J2225">
        <v>-118.089431</v>
      </c>
      <c r="K2225">
        <v>5</v>
      </c>
      <c r="L2225">
        <v>21</v>
      </c>
      <c r="M2225" t="str" cm="1">
        <f t="array" ref="M2225">_xlfn.IFS(L2225&lt;=12, "New (0-12 months)", L2225&lt;=36, "Mid (13-36 months)", L2225&gt;=37,"Long (37+ months)")</f>
        <v>Mid (13-36 months)</v>
      </c>
      <c r="N2225" t="s">
        <v>42</v>
      </c>
      <c r="O2225" t="s">
        <v>40</v>
      </c>
      <c r="P2225">
        <v>42.95</v>
      </c>
      <c r="Q2225" t="s">
        <v>43</v>
      </c>
      <c r="R2225" t="s">
        <v>40</v>
      </c>
      <c r="S2225" t="s">
        <v>79</v>
      </c>
      <c r="T2225" s="1">
        <v>30</v>
      </c>
      <c r="U2225" t="s">
        <v>40</v>
      </c>
      <c r="V2225" t="s">
        <v>40</v>
      </c>
      <c r="W2225" t="s">
        <v>43</v>
      </c>
      <c r="X2225" t="s">
        <v>43</v>
      </c>
      <c r="Y2225" t="s">
        <v>43</v>
      </c>
      <c r="Z2225" t="s">
        <v>40</v>
      </c>
      <c r="AA2225" t="s">
        <v>43</v>
      </c>
      <c r="AB2225" t="s">
        <v>40</v>
      </c>
      <c r="AC2225" t="s">
        <v>45</v>
      </c>
      <c r="AD2225" t="s">
        <v>40</v>
      </c>
      <c r="AE2225" t="s">
        <v>56</v>
      </c>
      <c r="AF2225">
        <v>3</v>
      </c>
      <c r="AH2225">
        <v>1339.8</v>
      </c>
      <c r="AI2225">
        <v>0</v>
      </c>
      <c r="AJ2225">
        <v>0</v>
      </c>
      <c r="AK2225">
        <v>901.95</v>
      </c>
      <c r="AL2225">
        <v>2241.75</v>
      </c>
      <c r="AM2225" t="s">
        <v>47</v>
      </c>
    </row>
    <row r="2226" spans="1:41" x14ac:dyDescent="0.35">
      <c r="A2226" t="s">
        <v>3202</v>
      </c>
      <c r="B2226" t="s">
        <v>49</v>
      </c>
      <c r="C2226" s="10">
        <v>40</v>
      </c>
      <c r="D2226" s="5" t="str" cm="1">
        <f t="array" ref="D2226">_xlfn.IFS(C2226&lt;=29, "18-29", C2226&lt;=39, "30-39", C2226&lt;=49, "40-49", C2226&lt;=59, "50-59",C2226&lt;=69, "60-69", C2226&gt;=70, "70+")</f>
        <v>40-49</v>
      </c>
      <c r="E2226" t="s">
        <v>40</v>
      </c>
      <c r="F2226">
        <v>1</v>
      </c>
      <c r="G2226" t="s">
        <v>1469</v>
      </c>
      <c r="H2226">
        <v>95450</v>
      </c>
      <c r="I2226">
        <v>38.505994999999999</v>
      </c>
      <c r="J2226">
        <v>-123.18701900000001</v>
      </c>
      <c r="K2226">
        <v>2</v>
      </c>
      <c r="L2226">
        <v>16</v>
      </c>
      <c r="M2226" t="str" cm="1">
        <f t="array" ref="M2226">_xlfn.IFS(L2226&lt;=12, "New (0-12 months)", L2226&lt;=36, "Mid (13-36 months)", L2226&gt;=37,"Long (37+ months)")</f>
        <v>Mid (13-36 months)</v>
      </c>
      <c r="N2226" t="s">
        <v>42</v>
      </c>
      <c r="O2226" t="s">
        <v>40</v>
      </c>
      <c r="P2226">
        <v>31.99</v>
      </c>
      <c r="Q2226" t="s">
        <v>43</v>
      </c>
      <c r="R2226" t="s">
        <v>43</v>
      </c>
      <c r="S2226" t="s">
        <v>8234</v>
      </c>
      <c r="T2226" s="1">
        <v>0</v>
      </c>
      <c r="U2226" t="s">
        <v>8234</v>
      </c>
      <c r="V2226" t="s">
        <v>8234</v>
      </c>
      <c r="W2226" t="s">
        <v>8234</v>
      </c>
      <c r="X2226" t="s">
        <v>8234</v>
      </c>
      <c r="Y2226" t="s">
        <v>8234</v>
      </c>
      <c r="Z2226" t="s">
        <v>8234</v>
      </c>
      <c r="AA2226" t="s">
        <v>8234</v>
      </c>
      <c r="AB2226" t="s">
        <v>8234</v>
      </c>
      <c r="AC2226" t="s">
        <v>51</v>
      </c>
      <c r="AD2226" t="s">
        <v>43</v>
      </c>
      <c r="AE2226" t="s">
        <v>56</v>
      </c>
      <c r="AF2226">
        <v>19.75</v>
      </c>
      <c r="AH2226">
        <v>313.39999999999998</v>
      </c>
      <c r="AI2226">
        <v>0</v>
      </c>
      <c r="AJ2226">
        <v>0</v>
      </c>
      <c r="AK2226">
        <v>511.84</v>
      </c>
      <c r="AL2226">
        <v>825.24</v>
      </c>
      <c r="AM2226" t="s">
        <v>47</v>
      </c>
    </row>
    <row r="2227" spans="1:41" x14ac:dyDescent="0.35">
      <c r="A2227" t="s">
        <v>3203</v>
      </c>
      <c r="B2227" t="s">
        <v>49</v>
      </c>
      <c r="C2227" s="10">
        <v>19</v>
      </c>
      <c r="D2227" s="5" t="str" cm="1">
        <f t="array" ref="D2227">_xlfn.IFS(C2227&lt;=29, "18-29", C2227&lt;=39, "30-39", C2227&lt;=49, "40-49", C2227&lt;=59, "50-59",C2227&lt;=69, "60-69", C2227&gt;=70, "70+")</f>
        <v>18-29</v>
      </c>
      <c r="E2227" t="s">
        <v>40</v>
      </c>
      <c r="F2227">
        <v>0</v>
      </c>
      <c r="G2227" t="s">
        <v>3035</v>
      </c>
      <c r="H2227">
        <v>95918</v>
      </c>
      <c r="I2227">
        <v>39.292333999999997</v>
      </c>
      <c r="J2227">
        <v>-121.32059700000001</v>
      </c>
      <c r="K2227">
        <v>10</v>
      </c>
      <c r="L2227">
        <v>70</v>
      </c>
      <c r="M2227" t="str" cm="1">
        <f t="array" ref="M2227">_xlfn.IFS(L2227&lt;=12, "New (0-12 months)", L2227&lt;=36, "Mid (13-36 months)", L2227&gt;=37,"Long (37+ months)")</f>
        <v>Long (37+ months)</v>
      </c>
      <c r="N2227" t="s">
        <v>42</v>
      </c>
      <c r="O2227" t="s">
        <v>43</v>
      </c>
      <c r="P2227">
        <v>0</v>
      </c>
      <c r="Q2227" t="s">
        <v>8234</v>
      </c>
      <c r="R2227" t="s">
        <v>40</v>
      </c>
      <c r="S2227" t="s">
        <v>79</v>
      </c>
      <c r="T2227" s="1">
        <v>41</v>
      </c>
      <c r="U2227" t="s">
        <v>43</v>
      </c>
      <c r="V2227" t="s">
        <v>40</v>
      </c>
      <c r="W2227" t="s">
        <v>40</v>
      </c>
      <c r="X2227" t="s">
        <v>40</v>
      </c>
      <c r="Y2227" t="s">
        <v>43</v>
      </c>
      <c r="Z2227" t="s">
        <v>40</v>
      </c>
      <c r="AA2227" t="s">
        <v>40</v>
      </c>
      <c r="AB2227" t="s">
        <v>43</v>
      </c>
      <c r="AC2227" t="s">
        <v>45</v>
      </c>
      <c r="AD2227" t="s">
        <v>40</v>
      </c>
      <c r="AE2227" t="s">
        <v>56</v>
      </c>
      <c r="AF2227">
        <v>51.05</v>
      </c>
      <c r="AH2227">
        <v>3635.15</v>
      </c>
      <c r="AI2227">
        <v>0</v>
      </c>
      <c r="AJ2227">
        <v>120</v>
      </c>
      <c r="AK2227">
        <v>0</v>
      </c>
      <c r="AL2227">
        <v>3755.15</v>
      </c>
      <c r="AM2227" t="s">
        <v>47</v>
      </c>
    </row>
    <row r="2228" spans="1:41" x14ac:dyDescent="0.35">
      <c r="A2228" t="s">
        <v>3204</v>
      </c>
      <c r="B2228" t="s">
        <v>49</v>
      </c>
      <c r="C2228" s="10">
        <v>44</v>
      </c>
      <c r="D2228" s="5" t="str" cm="1">
        <f t="array" ref="D2228">_xlfn.IFS(C2228&lt;=29, "18-29", C2228&lt;=39, "30-39", C2228&lt;=49, "40-49", C2228&lt;=59, "50-59",C2228&lt;=69, "60-69", C2228&gt;=70, "70+")</f>
        <v>40-49</v>
      </c>
      <c r="E2228" t="s">
        <v>43</v>
      </c>
      <c r="F2228">
        <v>0</v>
      </c>
      <c r="G2228" t="s">
        <v>2986</v>
      </c>
      <c r="H2228">
        <v>92308</v>
      </c>
      <c r="I2228">
        <v>34.424925999999999</v>
      </c>
      <c r="J2228">
        <v>-117.18450300000001</v>
      </c>
      <c r="K2228">
        <v>0</v>
      </c>
      <c r="L2228">
        <v>66</v>
      </c>
      <c r="M2228" t="str" cm="1">
        <f t="array" ref="M2228">_xlfn.IFS(L2228&lt;=12, "New (0-12 months)", L2228&lt;=36, "Mid (13-36 months)", L2228&gt;=37,"Long (37+ months)")</f>
        <v>Long (37+ months)</v>
      </c>
      <c r="N2228" t="s">
        <v>42</v>
      </c>
      <c r="O2228" t="s">
        <v>40</v>
      </c>
      <c r="P2228">
        <v>30.96</v>
      </c>
      <c r="Q2228" t="s">
        <v>43</v>
      </c>
      <c r="R2228" t="s">
        <v>40</v>
      </c>
      <c r="S2228" t="s">
        <v>55</v>
      </c>
      <c r="T2228" s="1">
        <v>11</v>
      </c>
      <c r="U2228" t="s">
        <v>40</v>
      </c>
      <c r="V2228" t="s">
        <v>43</v>
      </c>
      <c r="W2228" t="s">
        <v>40</v>
      </c>
      <c r="X2228" t="s">
        <v>40</v>
      </c>
      <c r="Y2228" t="s">
        <v>40</v>
      </c>
      <c r="Z2228" t="s">
        <v>40</v>
      </c>
      <c r="AA2228" t="s">
        <v>40</v>
      </c>
      <c r="AB2228" t="s">
        <v>40</v>
      </c>
      <c r="AC2228" t="s">
        <v>73</v>
      </c>
      <c r="AD2228" t="s">
        <v>40</v>
      </c>
      <c r="AE2228" t="s">
        <v>56</v>
      </c>
      <c r="AF2228">
        <v>105.65</v>
      </c>
      <c r="AH2228">
        <v>6844.5</v>
      </c>
      <c r="AI2228">
        <v>0</v>
      </c>
      <c r="AJ2228">
        <v>0</v>
      </c>
      <c r="AK2228">
        <v>2043.36</v>
      </c>
      <c r="AL2228">
        <v>8887.86</v>
      </c>
      <c r="AM2228" t="s">
        <v>47</v>
      </c>
    </row>
    <row r="2229" spans="1:41" x14ac:dyDescent="0.35">
      <c r="A2229" t="s">
        <v>3205</v>
      </c>
      <c r="B2229" t="s">
        <v>39</v>
      </c>
      <c r="C2229" s="10">
        <v>20</v>
      </c>
      <c r="D2229" s="5" t="str" cm="1">
        <f t="array" ref="D2229">_xlfn.IFS(C2229&lt;=29, "18-29", C2229&lt;=39, "30-39", C2229&lt;=49, "40-49", C2229&lt;=59, "50-59",C2229&lt;=69, "60-69", C2229&gt;=70, "70+")</f>
        <v>18-29</v>
      </c>
      <c r="E2229" t="s">
        <v>43</v>
      </c>
      <c r="F2229">
        <v>0</v>
      </c>
      <c r="G2229" t="s">
        <v>1571</v>
      </c>
      <c r="H2229">
        <v>96022</v>
      </c>
      <c r="I2229">
        <v>40.336391999999996</v>
      </c>
      <c r="J2229">
        <v>-122.448533</v>
      </c>
      <c r="K2229">
        <v>0</v>
      </c>
      <c r="L2229">
        <v>1</v>
      </c>
      <c r="M2229" t="str" cm="1">
        <f t="array" ref="M2229">_xlfn.IFS(L2229&lt;=12, "New (0-12 months)", L2229&lt;=36, "Mid (13-36 months)", L2229&gt;=37,"Long (37+ months)")</f>
        <v>New (0-12 months)</v>
      </c>
      <c r="N2229" t="s">
        <v>54</v>
      </c>
      <c r="O2229" t="s">
        <v>40</v>
      </c>
      <c r="P2229">
        <v>17.23</v>
      </c>
      <c r="Q2229" t="s">
        <v>43</v>
      </c>
      <c r="R2229" t="s">
        <v>40</v>
      </c>
      <c r="S2229" t="s">
        <v>55</v>
      </c>
      <c r="T2229" s="1">
        <v>52</v>
      </c>
      <c r="U2229" t="s">
        <v>43</v>
      </c>
      <c r="V2229" t="s">
        <v>40</v>
      </c>
      <c r="W2229" t="s">
        <v>43</v>
      </c>
      <c r="X2229" t="s">
        <v>40</v>
      </c>
      <c r="Y2229" t="s">
        <v>40</v>
      </c>
      <c r="Z2229" t="s">
        <v>43</v>
      </c>
      <c r="AA2229" t="s">
        <v>40</v>
      </c>
      <c r="AB2229" t="s">
        <v>40</v>
      </c>
      <c r="AC2229" t="s">
        <v>51</v>
      </c>
      <c r="AD2229" t="s">
        <v>43</v>
      </c>
      <c r="AE2229" t="s">
        <v>56</v>
      </c>
      <c r="AF2229">
        <v>91.7</v>
      </c>
      <c r="AH2229">
        <v>91.7</v>
      </c>
      <c r="AI2229">
        <v>0</v>
      </c>
      <c r="AJ2229">
        <v>0</v>
      </c>
      <c r="AK2229">
        <v>17.23</v>
      </c>
      <c r="AL2229">
        <v>108.93</v>
      </c>
      <c r="AM2229" t="s">
        <v>57</v>
      </c>
      <c r="AN2229" t="s">
        <v>121</v>
      </c>
      <c r="AO2229" t="s">
        <v>122</v>
      </c>
    </row>
    <row r="2230" spans="1:41" x14ac:dyDescent="0.35">
      <c r="A2230" t="s">
        <v>3206</v>
      </c>
      <c r="B2230" t="s">
        <v>49</v>
      </c>
      <c r="C2230" s="10">
        <v>49</v>
      </c>
      <c r="D2230" s="5" t="str" cm="1">
        <f t="array" ref="D2230">_xlfn.IFS(C2230&lt;=29, "18-29", C2230&lt;=39, "30-39", C2230&lt;=49, "40-49", C2230&lt;=59, "50-59",C2230&lt;=69, "60-69", C2230&gt;=70, "70+")</f>
        <v>40-49</v>
      </c>
      <c r="E2230" t="s">
        <v>43</v>
      </c>
      <c r="F2230">
        <v>5</v>
      </c>
      <c r="G2230" t="s">
        <v>3207</v>
      </c>
      <c r="H2230">
        <v>92040</v>
      </c>
      <c r="I2230">
        <v>32.909872999999997</v>
      </c>
      <c r="J2230">
        <v>-116.906774</v>
      </c>
      <c r="K2230">
        <v>0</v>
      </c>
      <c r="L2230">
        <v>14</v>
      </c>
      <c r="M2230" t="str" cm="1">
        <f t="array" ref="M2230">_xlfn.IFS(L2230&lt;=12, "New (0-12 months)", L2230&lt;=36, "Mid (13-36 months)", L2230&gt;=37,"Long (37+ months)")</f>
        <v>Mid (13-36 months)</v>
      </c>
      <c r="N2230" t="s">
        <v>42</v>
      </c>
      <c r="O2230" t="s">
        <v>40</v>
      </c>
      <c r="P2230">
        <v>40.659999999999997</v>
      </c>
      <c r="Q2230" t="s">
        <v>43</v>
      </c>
      <c r="R2230" t="s">
        <v>43</v>
      </c>
      <c r="S2230" t="s">
        <v>8234</v>
      </c>
      <c r="T2230" s="1">
        <v>0</v>
      </c>
      <c r="U2230" t="s">
        <v>8234</v>
      </c>
      <c r="V2230" t="s">
        <v>8234</v>
      </c>
      <c r="W2230" t="s">
        <v>8234</v>
      </c>
      <c r="X2230" t="s">
        <v>8234</v>
      </c>
      <c r="Y2230" t="s">
        <v>8234</v>
      </c>
      <c r="Z2230" t="s">
        <v>8234</v>
      </c>
      <c r="AA2230" t="s">
        <v>8234</v>
      </c>
      <c r="AB2230" t="s">
        <v>8234</v>
      </c>
      <c r="AC2230" t="s">
        <v>51</v>
      </c>
      <c r="AD2230" t="s">
        <v>43</v>
      </c>
      <c r="AE2230" t="s">
        <v>46</v>
      </c>
      <c r="AF2230">
        <v>19.95</v>
      </c>
      <c r="AH2230">
        <v>268.39999999999998</v>
      </c>
      <c r="AI2230">
        <v>0</v>
      </c>
      <c r="AJ2230">
        <v>0</v>
      </c>
      <c r="AK2230">
        <v>569.24</v>
      </c>
      <c r="AL2230">
        <v>837.64</v>
      </c>
      <c r="AM2230" t="s">
        <v>47</v>
      </c>
    </row>
    <row r="2231" spans="1:41" x14ac:dyDescent="0.35">
      <c r="A2231" t="s">
        <v>3208</v>
      </c>
      <c r="B2231" t="s">
        <v>39</v>
      </c>
      <c r="C2231" s="10">
        <v>42</v>
      </c>
      <c r="D2231" s="5" t="str" cm="1">
        <f t="array" ref="D2231">_xlfn.IFS(C2231&lt;=29, "18-29", C2231&lt;=39, "30-39", C2231&lt;=49, "40-49", C2231&lt;=59, "50-59",C2231&lt;=69, "60-69", C2231&gt;=70, "70+")</f>
        <v>40-49</v>
      </c>
      <c r="E2231" t="s">
        <v>40</v>
      </c>
      <c r="F2231">
        <v>1</v>
      </c>
      <c r="G2231" t="s">
        <v>827</v>
      </c>
      <c r="H2231">
        <v>95307</v>
      </c>
      <c r="I2231">
        <v>37.553469</v>
      </c>
      <c r="J2231">
        <v>-120.952825</v>
      </c>
      <c r="K2231">
        <v>7</v>
      </c>
      <c r="L2231">
        <v>46</v>
      </c>
      <c r="M2231" t="str" cm="1">
        <f t="array" ref="M2231">_xlfn.IFS(L2231&lt;=12, "New (0-12 months)", L2231&lt;=36, "Mid (13-36 months)", L2231&gt;=37,"Long (37+ months)")</f>
        <v>Long (37+ months)</v>
      </c>
      <c r="N2231" t="s">
        <v>42</v>
      </c>
      <c r="O2231" t="s">
        <v>40</v>
      </c>
      <c r="P2231">
        <v>27.65</v>
      </c>
      <c r="Q2231" t="s">
        <v>43</v>
      </c>
      <c r="R2231" t="s">
        <v>43</v>
      </c>
      <c r="S2231" t="s">
        <v>8234</v>
      </c>
      <c r="T2231" s="1">
        <v>0</v>
      </c>
      <c r="U2231" t="s">
        <v>8234</v>
      </c>
      <c r="V2231" t="s">
        <v>8234</v>
      </c>
      <c r="W2231" t="s">
        <v>8234</v>
      </c>
      <c r="X2231" t="s">
        <v>8234</v>
      </c>
      <c r="Y2231" t="s">
        <v>8234</v>
      </c>
      <c r="Z2231" t="s">
        <v>8234</v>
      </c>
      <c r="AA2231" t="s">
        <v>8234</v>
      </c>
      <c r="AB2231" t="s">
        <v>8234</v>
      </c>
      <c r="AC2231" t="s">
        <v>73</v>
      </c>
      <c r="AD2231" t="s">
        <v>43</v>
      </c>
      <c r="AE2231" t="s">
        <v>56</v>
      </c>
      <c r="AF2231">
        <v>20.25</v>
      </c>
      <c r="AH2231">
        <v>890.35</v>
      </c>
      <c r="AI2231">
        <v>0</v>
      </c>
      <c r="AJ2231">
        <v>0</v>
      </c>
      <c r="AK2231">
        <v>1271.9000000000001</v>
      </c>
      <c r="AL2231">
        <v>2162.25</v>
      </c>
      <c r="AM2231" t="s">
        <v>47</v>
      </c>
    </row>
    <row r="2232" spans="1:41" x14ac:dyDescent="0.35">
      <c r="A2232" t="s">
        <v>3209</v>
      </c>
      <c r="B2232" t="s">
        <v>49</v>
      </c>
      <c r="C2232" s="10">
        <v>42</v>
      </c>
      <c r="D2232" s="5" t="str" cm="1">
        <f t="array" ref="D2232">_xlfn.IFS(C2232&lt;=29, "18-29", C2232&lt;=39, "30-39", C2232&lt;=49, "40-49", C2232&lt;=59, "50-59",C2232&lt;=69, "60-69", C2232&gt;=70, "70+")</f>
        <v>40-49</v>
      </c>
      <c r="E2232" t="s">
        <v>43</v>
      </c>
      <c r="F2232">
        <v>0</v>
      </c>
      <c r="G2232" t="s">
        <v>1396</v>
      </c>
      <c r="H2232">
        <v>96039</v>
      </c>
      <c r="I2232">
        <v>41.831901000000002</v>
      </c>
      <c r="J2232">
        <v>-123.487478</v>
      </c>
      <c r="K2232">
        <v>0</v>
      </c>
      <c r="L2232">
        <v>49</v>
      </c>
      <c r="M2232" t="str" cm="1">
        <f t="array" ref="M2232">_xlfn.IFS(L2232&lt;=12, "New (0-12 months)", L2232&lt;=36, "Mid (13-36 months)", L2232&gt;=37,"Long (37+ months)")</f>
        <v>Long (37+ months)</v>
      </c>
      <c r="N2232" t="s">
        <v>42</v>
      </c>
      <c r="O2232" t="s">
        <v>40</v>
      </c>
      <c r="P2232">
        <v>18.97</v>
      </c>
      <c r="Q2232" t="s">
        <v>40</v>
      </c>
      <c r="R2232" t="s">
        <v>40</v>
      </c>
      <c r="S2232" t="s">
        <v>55</v>
      </c>
      <c r="T2232" s="1">
        <v>3</v>
      </c>
      <c r="U2232" t="s">
        <v>43</v>
      </c>
      <c r="V2232" t="s">
        <v>43</v>
      </c>
      <c r="W2232" t="s">
        <v>43</v>
      </c>
      <c r="X2232" t="s">
        <v>40</v>
      </c>
      <c r="Y2232" t="s">
        <v>40</v>
      </c>
      <c r="Z2232" t="s">
        <v>40</v>
      </c>
      <c r="AA2232" t="s">
        <v>40</v>
      </c>
      <c r="AB2232" t="s">
        <v>40</v>
      </c>
      <c r="AC2232" t="s">
        <v>45</v>
      </c>
      <c r="AD2232" t="s">
        <v>40</v>
      </c>
      <c r="AE2232" t="s">
        <v>56</v>
      </c>
      <c r="AF2232">
        <v>100.6</v>
      </c>
      <c r="AH2232">
        <v>5069.6499999999996</v>
      </c>
      <c r="AI2232">
        <v>0</v>
      </c>
      <c r="AJ2232">
        <v>0</v>
      </c>
      <c r="AK2232">
        <v>929.53</v>
      </c>
      <c r="AL2232">
        <v>5999.18</v>
      </c>
      <c r="AM2232" t="s">
        <v>57</v>
      </c>
      <c r="AN2232" t="s">
        <v>58</v>
      </c>
      <c r="AO2232" t="s">
        <v>214</v>
      </c>
    </row>
    <row r="2233" spans="1:41" x14ac:dyDescent="0.35">
      <c r="A2233" t="s">
        <v>3210</v>
      </c>
      <c r="B2233" t="s">
        <v>39</v>
      </c>
      <c r="C2233" s="10">
        <v>57</v>
      </c>
      <c r="D2233" s="5" t="str" cm="1">
        <f t="array" ref="D2233">_xlfn.IFS(C2233&lt;=29, "18-29", C2233&lt;=39, "30-39", C2233&lt;=49, "40-49", C2233&lt;=59, "50-59",C2233&lt;=69, "60-69", C2233&gt;=70, "70+")</f>
        <v>50-59</v>
      </c>
      <c r="E2233" t="s">
        <v>40</v>
      </c>
      <c r="F2233">
        <v>1</v>
      </c>
      <c r="G2233" t="s">
        <v>443</v>
      </c>
      <c r="H2233">
        <v>91784</v>
      </c>
      <c r="I2233">
        <v>34.141145999999999</v>
      </c>
      <c r="J2233">
        <v>-117.65558299999999</v>
      </c>
      <c r="K2233">
        <v>5</v>
      </c>
      <c r="L2233">
        <v>3</v>
      </c>
      <c r="M2233" t="str" cm="1">
        <f t="array" ref="M2233">_xlfn.IFS(L2233&lt;=12, "New (0-12 months)", L2233&lt;=36, "Mid (13-36 months)", L2233&gt;=37,"Long (37+ months)")</f>
        <v>New (0-12 months)</v>
      </c>
      <c r="N2233" t="s">
        <v>54</v>
      </c>
      <c r="O2233" t="s">
        <v>40</v>
      </c>
      <c r="P2233">
        <v>23.72</v>
      </c>
      <c r="Q2233" t="s">
        <v>43</v>
      </c>
      <c r="R2233" t="s">
        <v>40</v>
      </c>
      <c r="S2233" t="s">
        <v>55</v>
      </c>
      <c r="T2233" s="1">
        <v>17</v>
      </c>
      <c r="U2233" t="s">
        <v>43</v>
      </c>
      <c r="V2233" t="s">
        <v>43</v>
      </c>
      <c r="W2233" t="s">
        <v>43</v>
      </c>
      <c r="X2233" t="s">
        <v>43</v>
      </c>
      <c r="Y2233" t="s">
        <v>40</v>
      </c>
      <c r="Z2233" t="s">
        <v>43</v>
      </c>
      <c r="AA2233" t="s">
        <v>43</v>
      </c>
      <c r="AB2233" t="s">
        <v>40</v>
      </c>
      <c r="AC2233" t="s">
        <v>51</v>
      </c>
      <c r="AD2233" t="s">
        <v>40</v>
      </c>
      <c r="AE2233" t="s">
        <v>56</v>
      </c>
      <c r="AF2233">
        <v>80.7</v>
      </c>
      <c r="AH2233">
        <v>239.45</v>
      </c>
      <c r="AI2233">
        <v>0</v>
      </c>
      <c r="AJ2233">
        <v>0</v>
      </c>
      <c r="AK2233">
        <v>71.16</v>
      </c>
      <c r="AL2233">
        <v>310.61</v>
      </c>
      <c r="AM2233" t="s">
        <v>98</v>
      </c>
    </row>
    <row r="2234" spans="1:41" x14ac:dyDescent="0.35">
      <c r="A2234" t="s">
        <v>3211</v>
      </c>
      <c r="B2234" t="s">
        <v>49</v>
      </c>
      <c r="C2234" s="10">
        <v>63</v>
      </c>
      <c r="D2234" s="5" t="str" cm="1">
        <f t="array" ref="D2234">_xlfn.IFS(C2234&lt;=29, "18-29", C2234&lt;=39, "30-39", C2234&lt;=49, "40-49", C2234&lt;=59, "50-59",C2234&lt;=69, "60-69", C2234&gt;=70, "70+")</f>
        <v>60-69</v>
      </c>
      <c r="E2234" t="s">
        <v>40</v>
      </c>
      <c r="F2234">
        <v>1</v>
      </c>
      <c r="G2234" t="s">
        <v>1420</v>
      </c>
      <c r="H2234">
        <v>93660</v>
      </c>
      <c r="I2234">
        <v>36.600192999999997</v>
      </c>
      <c r="J2234">
        <v>-120.15339299999999</v>
      </c>
      <c r="K2234">
        <v>10</v>
      </c>
      <c r="L2234">
        <v>34</v>
      </c>
      <c r="M2234" t="str" cm="1">
        <f t="array" ref="M2234">_xlfn.IFS(L2234&lt;=12, "New (0-12 months)", L2234&lt;=36, "Mid (13-36 months)", L2234&gt;=37,"Long (37+ months)")</f>
        <v>Mid (13-36 months)</v>
      </c>
      <c r="N2234" t="s">
        <v>42</v>
      </c>
      <c r="O2234" t="s">
        <v>40</v>
      </c>
      <c r="P2234">
        <v>5.65</v>
      </c>
      <c r="Q2234" t="s">
        <v>43</v>
      </c>
      <c r="R2234" t="s">
        <v>40</v>
      </c>
      <c r="S2234" t="s">
        <v>55</v>
      </c>
      <c r="T2234" s="1">
        <v>26</v>
      </c>
      <c r="U2234" t="s">
        <v>43</v>
      </c>
      <c r="V2234" t="s">
        <v>43</v>
      </c>
      <c r="W2234" t="s">
        <v>40</v>
      </c>
      <c r="X2234" t="s">
        <v>43</v>
      </c>
      <c r="Y2234" t="s">
        <v>40</v>
      </c>
      <c r="Z2234" t="s">
        <v>43</v>
      </c>
      <c r="AA2234" t="s">
        <v>43</v>
      </c>
      <c r="AB2234" t="s">
        <v>40</v>
      </c>
      <c r="AC2234" t="s">
        <v>51</v>
      </c>
      <c r="AD2234" t="s">
        <v>40</v>
      </c>
      <c r="AE2234" t="s">
        <v>46</v>
      </c>
      <c r="AF2234">
        <v>84.05</v>
      </c>
      <c r="AH2234">
        <v>2909.95</v>
      </c>
      <c r="AI2234">
        <v>0</v>
      </c>
      <c r="AJ2234">
        <v>0</v>
      </c>
      <c r="AK2234">
        <v>192.1</v>
      </c>
      <c r="AL2234">
        <v>3102.05</v>
      </c>
      <c r="AM2234" t="s">
        <v>47</v>
      </c>
    </row>
    <row r="2235" spans="1:41" x14ac:dyDescent="0.35">
      <c r="A2235" t="s">
        <v>3212</v>
      </c>
      <c r="B2235" t="s">
        <v>49</v>
      </c>
      <c r="C2235" s="10">
        <v>26</v>
      </c>
      <c r="D2235" s="5" t="str" cm="1">
        <f t="array" ref="D2235">_xlfn.IFS(C2235&lt;=29, "18-29", C2235&lt;=39, "30-39", C2235&lt;=49, "40-49", C2235&lt;=59, "50-59",C2235&lt;=69, "60-69", C2235&gt;=70, "70+")</f>
        <v>18-29</v>
      </c>
      <c r="E2235" t="s">
        <v>40</v>
      </c>
      <c r="F2235">
        <v>0</v>
      </c>
      <c r="G2235" t="s">
        <v>235</v>
      </c>
      <c r="H2235">
        <v>90403</v>
      </c>
      <c r="I2235">
        <v>34.031528999999999</v>
      </c>
      <c r="J2235">
        <v>-118.491156</v>
      </c>
      <c r="K2235">
        <v>4</v>
      </c>
      <c r="L2235">
        <v>68</v>
      </c>
      <c r="M2235" t="str" cm="1">
        <f t="array" ref="M2235">_xlfn.IFS(L2235&lt;=12, "New (0-12 months)", L2235&lt;=36, "Mid (13-36 months)", L2235&gt;=37,"Long (37+ months)")</f>
        <v>Long (37+ months)</v>
      </c>
      <c r="N2235" t="s">
        <v>72</v>
      </c>
      <c r="O2235" t="s">
        <v>40</v>
      </c>
      <c r="P2235">
        <v>14.79</v>
      </c>
      <c r="Q2235" t="s">
        <v>40</v>
      </c>
      <c r="R2235" t="s">
        <v>40</v>
      </c>
      <c r="S2235" t="s">
        <v>55</v>
      </c>
      <c r="T2235" s="1">
        <v>47</v>
      </c>
      <c r="U2235" t="s">
        <v>43</v>
      </c>
      <c r="V2235" t="s">
        <v>40</v>
      </c>
      <c r="W2235" t="s">
        <v>40</v>
      </c>
      <c r="X2235" t="s">
        <v>40</v>
      </c>
      <c r="Y2235" t="s">
        <v>40</v>
      </c>
      <c r="Z2235" t="s">
        <v>40</v>
      </c>
      <c r="AA2235" t="s">
        <v>40</v>
      </c>
      <c r="AB2235" t="s">
        <v>40</v>
      </c>
      <c r="AC2235" t="s">
        <v>73</v>
      </c>
      <c r="AD2235" t="s">
        <v>40</v>
      </c>
      <c r="AE2235" t="s">
        <v>56</v>
      </c>
      <c r="AF2235">
        <v>110</v>
      </c>
      <c r="AH2235">
        <v>7611.85</v>
      </c>
      <c r="AI2235">
        <v>0</v>
      </c>
      <c r="AJ2235">
        <v>0</v>
      </c>
      <c r="AK2235">
        <v>1005.72</v>
      </c>
      <c r="AL2235">
        <v>8617.57</v>
      </c>
      <c r="AM2235" t="s">
        <v>57</v>
      </c>
      <c r="AN2235" t="s">
        <v>58</v>
      </c>
      <c r="AO2235" t="s">
        <v>59</v>
      </c>
    </row>
    <row r="2236" spans="1:41" x14ac:dyDescent="0.35">
      <c r="A2236" t="s">
        <v>3213</v>
      </c>
      <c r="B2236" t="s">
        <v>39</v>
      </c>
      <c r="C2236" s="10">
        <v>59</v>
      </c>
      <c r="D2236" s="5" t="str" cm="1">
        <f t="array" ref="D2236">_xlfn.IFS(C2236&lt;=29, "18-29", C2236&lt;=39, "30-39", C2236&lt;=49, "40-49", C2236&lt;=59, "50-59",C2236&lt;=69, "60-69", C2236&gt;=70, "70+")</f>
        <v>50-59</v>
      </c>
      <c r="E2236" t="s">
        <v>40</v>
      </c>
      <c r="F2236">
        <v>0</v>
      </c>
      <c r="G2236" t="s">
        <v>151</v>
      </c>
      <c r="H2236">
        <v>92113</v>
      </c>
      <c r="I2236">
        <v>32.697097999999997</v>
      </c>
      <c r="J2236">
        <v>-117.116587</v>
      </c>
      <c r="K2236">
        <v>1</v>
      </c>
      <c r="L2236">
        <v>50</v>
      </c>
      <c r="M2236" t="str" cm="1">
        <f t="array" ref="M2236">_xlfn.IFS(L2236&lt;=12, "New (0-12 months)", L2236&lt;=36, "Mid (13-36 months)", L2236&gt;=37,"Long (37+ months)")</f>
        <v>Long (37+ months)</v>
      </c>
      <c r="N2236" t="s">
        <v>42</v>
      </c>
      <c r="O2236" t="s">
        <v>40</v>
      </c>
      <c r="P2236">
        <v>35.33</v>
      </c>
      <c r="Q2236" t="s">
        <v>40</v>
      </c>
      <c r="R2236" t="s">
        <v>40</v>
      </c>
      <c r="S2236" t="s">
        <v>55</v>
      </c>
      <c r="T2236" s="1">
        <v>17</v>
      </c>
      <c r="U2236" t="s">
        <v>43</v>
      </c>
      <c r="V2236" t="s">
        <v>43</v>
      </c>
      <c r="W2236" t="s">
        <v>43</v>
      </c>
      <c r="X2236" t="s">
        <v>43</v>
      </c>
      <c r="Y2236" t="s">
        <v>40</v>
      </c>
      <c r="Z2236" t="s">
        <v>43</v>
      </c>
      <c r="AA2236" t="s">
        <v>43</v>
      </c>
      <c r="AB2236" t="s">
        <v>40</v>
      </c>
      <c r="AC2236" t="s">
        <v>51</v>
      </c>
      <c r="AD2236" t="s">
        <v>40</v>
      </c>
      <c r="AE2236" t="s">
        <v>56</v>
      </c>
      <c r="AF2236">
        <v>84.4</v>
      </c>
      <c r="AH2236">
        <v>4116.1499999999996</v>
      </c>
      <c r="AI2236">
        <v>0</v>
      </c>
      <c r="AJ2236">
        <v>0</v>
      </c>
      <c r="AK2236">
        <v>1766.5</v>
      </c>
      <c r="AL2236">
        <v>5882.65</v>
      </c>
      <c r="AM2236" t="s">
        <v>57</v>
      </c>
      <c r="AN2236" t="s">
        <v>58</v>
      </c>
      <c r="AO2236" t="s">
        <v>59</v>
      </c>
    </row>
    <row r="2237" spans="1:41" x14ac:dyDescent="0.35">
      <c r="A2237" t="s">
        <v>3214</v>
      </c>
      <c r="B2237" t="s">
        <v>49</v>
      </c>
      <c r="C2237" s="10">
        <v>19</v>
      </c>
      <c r="D2237" s="5" t="str" cm="1">
        <f t="array" ref="D2237">_xlfn.IFS(C2237&lt;=29, "18-29", C2237&lt;=39, "30-39", C2237&lt;=49, "40-49", C2237&lt;=59, "50-59",C2237&lt;=69, "60-69", C2237&gt;=70, "70+")</f>
        <v>18-29</v>
      </c>
      <c r="E2237" t="s">
        <v>43</v>
      </c>
      <c r="F2237">
        <v>0</v>
      </c>
      <c r="G2237" t="s">
        <v>2542</v>
      </c>
      <c r="H2237">
        <v>95939</v>
      </c>
      <c r="I2237">
        <v>39.532220000000002</v>
      </c>
      <c r="J2237">
        <v>-122.59487900000001</v>
      </c>
      <c r="K2237">
        <v>0</v>
      </c>
      <c r="L2237">
        <v>3</v>
      </c>
      <c r="M2237" t="str" cm="1">
        <f t="array" ref="M2237">_xlfn.IFS(L2237&lt;=12, "New (0-12 months)", L2237&lt;=36, "Mid (13-36 months)", L2237&gt;=37,"Long (37+ months)")</f>
        <v>New (0-12 months)</v>
      </c>
      <c r="N2237" t="s">
        <v>42</v>
      </c>
      <c r="O2237" t="s">
        <v>40</v>
      </c>
      <c r="P2237">
        <v>1.57</v>
      </c>
      <c r="Q2237" t="s">
        <v>43</v>
      </c>
      <c r="R2237" t="s">
        <v>43</v>
      </c>
      <c r="S2237" t="s">
        <v>8234</v>
      </c>
      <c r="T2237" s="1">
        <v>0</v>
      </c>
      <c r="U2237" t="s">
        <v>8234</v>
      </c>
      <c r="V2237" t="s">
        <v>8234</v>
      </c>
      <c r="W2237" t="s">
        <v>8234</v>
      </c>
      <c r="X2237" t="s">
        <v>8234</v>
      </c>
      <c r="Y2237" t="s">
        <v>8234</v>
      </c>
      <c r="Z2237" t="s">
        <v>8234</v>
      </c>
      <c r="AA2237" t="s">
        <v>8234</v>
      </c>
      <c r="AB2237" t="s">
        <v>8234</v>
      </c>
      <c r="AC2237" t="s">
        <v>51</v>
      </c>
      <c r="AD2237" t="s">
        <v>40</v>
      </c>
      <c r="AE2237" t="s">
        <v>56</v>
      </c>
      <c r="AF2237">
        <v>20.25</v>
      </c>
      <c r="AH2237">
        <v>61.45</v>
      </c>
      <c r="AI2237">
        <v>0</v>
      </c>
      <c r="AJ2237">
        <v>0</v>
      </c>
      <c r="AK2237">
        <v>4.71</v>
      </c>
      <c r="AL2237">
        <v>66.16</v>
      </c>
      <c r="AM2237" t="s">
        <v>98</v>
      </c>
    </row>
    <row r="2238" spans="1:41" x14ac:dyDescent="0.35">
      <c r="A2238" t="s">
        <v>3215</v>
      </c>
      <c r="B2238" t="s">
        <v>39</v>
      </c>
      <c r="C2238" s="10">
        <v>23</v>
      </c>
      <c r="D2238" s="5" t="str" cm="1">
        <f t="array" ref="D2238">_xlfn.IFS(C2238&lt;=29, "18-29", C2238&lt;=39, "30-39", C2238&lt;=49, "40-49", C2238&lt;=59, "50-59",C2238&lt;=69, "60-69", C2238&gt;=70, "70+")</f>
        <v>18-29</v>
      </c>
      <c r="E2238" t="s">
        <v>43</v>
      </c>
      <c r="F2238">
        <v>0</v>
      </c>
      <c r="G2238" t="s">
        <v>1729</v>
      </c>
      <c r="H2238">
        <v>93646</v>
      </c>
      <c r="I2238">
        <v>36.633498000000003</v>
      </c>
      <c r="J2238">
        <v>-119.298895</v>
      </c>
      <c r="K2238">
        <v>0</v>
      </c>
      <c r="L2238">
        <v>25</v>
      </c>
      <c r="M2238" t="str" cm="1">
        <f t="array" ref="M2238">_xlfn.IFS(L2238&lt;=12, "New (0-12 months)", L2238&lt;=36, "Mid (13-36 months)", L2238&gt;=37,"Long (37+ months)")</f>
        <v>Mid (13-36 months)</v>
      </c>
      <c r="N2238" t="s">
        <v>129</v>
      </c>
      <c r="O2238" t="s">
        <v>40</v>
      </c>
      <c r="P2238">
        <v>9.57</v>
      </c>
      <c r="Q2238" t="s">
        <v>40</v>
      </c>
      <c r="R2238" t="s">
        <v>40</v>
      </c>
      <c r="S2238" t="s">
        <v>55</v>
      </c>
      <c r="T2238" s="1">
        <v>59</v>
      </c>
      <c r="U2238" t="s">
        <v>43</v>
      </c>
      <c r="V2238" t="s">
        <v>43</v>
      </c>
      <c r="W2238" t="s">
        <v>43</v>
      </c>
      <c r="X2238" t="s">
        <v>43</v>
      </c>
      <c r="Y2238" t="s">
        <v>40</v>
      </c>
      <c r="Z2238" t="s">
        <v>43</v>
      </c>
      <c r="AA2238" t="s">
        <v>43</v>
      </c>
      <c r="AB2238" t="s">
        <v>40</v>
      </c>
      <c r="AC2238" t="s">
        <v>51</v>
      </c>
      <c r="AD2238" t="s">
        <v>40</v>
      </c>
      <c r="AE2238" t="s">
        <v>46</v>
      </c>
      <c r="AF2238">
        <v>84.6</v>
      </c>
      <c r="AH2238">
        <v>2088.0500000000002</v>
      </c>
      <c r="AI2238">
        <v>0</v>
      </c>
      <c r="AJ2238">
        <v>0</v>
      </c>
      <c r="AK2238">
        <v>239.25</v>
      </c>
      <c r="AL2238">
        <v>2327.3000000000002</v>
      </c>
      <c r="AM2238" t="s">
        <v>47</v>
      </c>
    </row>
    <row r="2239" spans="1:41" x14ac:dyDescent="0.35">
      <c r="A2239" t="s">
        <v>3216</v>
      </c>
      <c r="B2239" t="s">
        <v>39</v>
      </c>
      <c r="C2239" s="10">
        <v>67</v>
      </c>
      <c r="D2239" s="5" t="str" cm="1">
        <f t="array" ref="D2239">_xlfn.IFS(C2239&lt;=29, "18-29", C2239&lt;=39, "30-39", C2239&lt;=49, "40-49", C2239&lt;=59, "50-59",C2239&lt;=69, "60-69", C2239&gt;=70, "70+")</f>
        <v>60-69</v>
      </c>
      <c r="E2239" t="s">
        <v>43</v>
      </c>
      <c r="F2239">
        <v>0</v>
      </c>
      <c r="G2239" t="s">
        <v>1457</v>
      </c>
      <c r="H2239">
        <v>91761</v>
      </c>
      <c r="I2239">
        <v>34.035601999999997</v>
      </c>
      <c r="J2239">
        <v>-117.591528</v>
      </c>
      <c r="K2239">
        <v>0</v>
      </c>
      <c r="L2239">
        <v>19</v>
      </c>
      <c r="M2239" t="str" cm="1">
        <f t="array" ref="M2239">_xlfn.IFS(L2239&lt;=12, "New (0-12 months)", L2239&lt;=36, "Mid (13-36 months)", L2239&gt;=37,"Long (37+ months)")</f>
        <v>Mid (13-36 months)</v>
      </c>
      <c r="N2239" t="s">
        <v>42</v>
      </c>
      <c r="O2239" t="s">
        <v>40</v>
      </c>
      <c r="P2239">
        <v>7.95</v>
      </c>
      <c r="Q2239" t="s">
        <v>43</v>
      </c>
      <c r="R2239" t="s">
        <v>40</v>
      </c>
      <c r="S2239" t="s">
        <v>55</v>
      </c>
      <c r="T2239" s="1">
        <v>12</v>
      </c>
      <c r="U2239" t="s">
        <v>40</v>
      </c>
      <c r="V2239" t="s">
        <v>40</v>
      </c>
      <c r="W2239" t="s">
        <v>43</v>
      </c>
      <c r="X2239" t="s">
        <v>40</v>
      </c>
      <c r="Y2239" t="s">
        <v>40</v>
      </c>
      <c r="Z2239" t="s">
        <v>40</v>
      </c>
      <c r="AA2239" t="s">
        <v>43</v>
      </c>
      <c r="AB2239" t="s">
        <v>43</v>
      </c>
      <c r="AC2239" t="s">
        <v>45</v>
      </c>
      <c r="AD2239" t="s">
        <v>40</v>
      </c>
      <c r="AE2239" t="s">
        <v>183</v>
      </c>
      <c r="AF2239">
        <v>105</v>
      </c>
      <c r="AH2239">
        <v>2007.25</v>
      </c>
      <c r="AI2239">
        <v>0</v>
      </c>
      <c r="AJ2239">
        <v>20</v>
      </c>
      <c r="AK2239">
        <v>151.05000000000001</v>
      </c>
      <c r="AL2239">
        <v>2178.3000000000002</v>
      </c>
      <c r="AM2239" t="s">
        <v>47</v>
      </c>
    </row>
    <row r="2240" spans="1:41" x14ac:dyDescent="0.35">
      <c r="A2240" t="s">
        <v>3217</v>
      </c>
      <c r="B2240" t="s">
        <v>49</v>
      </c>
      <c r="C2240" s="10">
        <v>47</v>
      </c>
      <c r="D2240" s="5" t="str" cm="1">
        <f t="array" ref="D2240">_xlfn.IFS(C2240&lt;=29, "18-29", C2240&lt;=39, "30-39", C2240&lt;=49, "40-49", C2240&lt;=59, "50-59",C2240&lt;=69, "60-69", C2240&gt;=70, "70+")</f>
        <v>40-49</v>
      </c>
      <c r="E2240" t="s">
        <v>43</v>
      </c>
      <c r="F2240">
        <v>0</v>
      </c>
      <c r="G2240" t="s">
        <v>1155</v>
      </c>
      <c r="H2240">
        <v>93928</v>
      </c>
      <c r="I2240">
        <v>35.930782000000001</v>
      </c>
      <c r="J2240">
        <v>-121.189757</v>
      </c>
      <c r="K2240">
        <v>0</v>
      </c>
      <c r="L2240">
        <v>65</v>
      </c>
      <c r="M2240" t="str" cm="1">
        <f t="array" ref="M2240">_xlfn.IFS(L2240&lt;=12, "New (0-12 months)", L2240&lt;=36, "Mid (13-36 months)", L2240&gt;=37,"Long (37+ months)")</f>
        <v>Long (37+ months)</v>
      </c>
      <c r="N2240" t="s">
        <v>76</v>
      </c>
      <c r="O2240" t="s">
        <v>40</v>
      </c>
      <c r="P2240">
        <v>27.75</v>
      </c>
      <c r="Q2240" t="s">
        <v>40</v>
      </c>
      <c r="R2240" t="s">
        <v>40</v>
      </c>
      <c r="S2240" t="s">
        <v>55</v>
      </c>
      <c r="T2240" s="1">
        <v>30</v>
      </c>
      <c r="U2240" t="s">
        <v>43</v>
      </c>
      <c r="V2240" t="s">
        <v>40</v>
      </c>
      <c r="W2240" t="s">
        <v>40</v>
      </c>
      <c r="X2240" t="s">
        <v>43</v>
      </c>
      <c r="Y2240" t="s">
        <v>40</v>
      </c>
      <c r="Z2240" t="s">
        <v>40</v>
      </c>
      <c r="AA2240" t="s">
        <v>40</v>
      </c>
      <c r="AB2240" t="s">
        <v>40</v>
      </c>
      <c r="AC2240" t="s">
        <v>73</v>
      </c>
      <c r="AD2240" t="s">
        <v>43</v>
      </c>
      <c r="AE2240" t="s">
        <v>46</v>
      </c>
      <c r="AF2240">
        <v>3</v>
      </c>
      <c r="AH2240">
        <v>6631.85</v>
      </c>
      <c r="AI2240">
        <v>0</v>
      </c>
      <c r="AJ2240">
        <v>0</v>
      </c>
      <c r="AK2240">
        <v>1803.75</v>
      </c>
      <c r="AL2240">
        <v>8435.6</v>
      </c>
      <c r="AM2240" t="s">
        <v>47</v>
      </c>
    </row>
    <row r="2241" spans="1:41" x14ac:dyDescent="0.35">
      <c r="A2241" t="s">
        <v>3218</v>
      </c>
      <c r="B2241" t="s">
        <v>39</v>
      </c>
      <c r="C2241" s="10">
        <v>47</v>
      </c>
      <c r="D2241" s="5" t="str" cm="1">
        <f t="array" ref="D2241">_xlfn.IFS(C2241&lt;=29, "18-29", C2241&lt;=39, "30-39", C2241&lt;=49, "40-49", C2241&lt;=59, "50-59",C2241&lt;=69, "60-69", C2241&gt;=70, "70+")</f>
        <v>40-49</v>
      </c>
      <c r="E2241" t="s">
        <v>40</v>
      </c>
      <c r="F2241">
        <v>0</v>
      </c>
      <c r="G2241" t="s">
        <v>1105</v>
      </c>
      <c r="H2241">
        <v>90292</v>
      </c>
      <c r="I2241">
        <v>33.977468000000002</v>
      </c>
      <c r="J2241">
        <v>-118.445475</v>
      </c>
      <c r="K2241">
        <v>1</v>
      </c>
      <c r="L2241">
        <v>3</v>
      </c>
      <c r="M2241" t="str" cm="1">
        <f t="array" ref="M2241">_xlfn.IFS(L2241&lt;=12, "New (0-12 months)", L2241&lt;=36, "Mid (13-36 months)", L2241&gt;=37,"Long (37+ months)")</f>
        <v>New (0-12 months)</v>
      </c>
      <c r="N2241" t="s">
        <v>42</v>
      </c>
      <c r="O2241" t="s">
        <v>40</v>
      </c>
      <c r="P2241">
        <v>38.090000000000003</v>
      </c>
      <c r="Q2241" t="s">
        <v>40</v>
      </c>
      <c r="R2241" t="s">
        <v>40</v>
      </c>
      <c r="S2241" t="s">
        <v>55</v>
      </c>
      <c r="T2241" s="1">
        <v>30</v>
      </c>
      <c r="U2241" t="s">
        <v>43</v>
      </c>
      <c r="V2241" t="s">
        <v>43</v>
      </c>
      <c r="W2241" t="s">
        <v>43</v>
      </c>
      <c r="X2241" t="s">
        <v>43</v>
      </c>
      <c r="Y2241" t="s">
        <v>43</v>
      </c>
      <c r="Z2241" t="s">
        <v>40</v>
      </c>
      <c r="AA2241" t="s">
        <v>40</v>
      </c>
      <c r="AB2241" t="s">
        <v>40</v>
      </c>
      <c r="AC2241" t="s">
        <v>51</v>
      </c>
      <c r="AD2241" t="s">
        <v>40</v>
      </c>
      <c r="AE2241" t="s">
        <v>56</v>
      </c>
      <c r="AF2241">
        <v>84.75</v>
      </c>
      <c r="AH2241">
        <v>264.85000000000002</v>
      </c>
      <c r="AI2241">
        <v>0</v>
      </c>
      <c r="AJ2241">
        <v>0</v>
      </c>
      <c r="AK2241">
        <v>114.27</v>
      </c>
      <c r="AL2241">
        <v>379.12</v>
      </c>
      <c r="AM2241" t="s">
        <v>57</v>
      </c>
      <c r="AN2241" t="s">
        <v>58</v>
      </c>
      <c r="AO2241" t="s">
        <v>59</v>
      </c>
    </row>
    <row r="2242" spans="1:41" x14ac:dyDescent="0.35">
      <c r="A2242" t="s">
        <v>3219</v>
      </c>
      <c r="B2242" t="s">
        <v>39</v>
      </c>
      <c r="C2242" s="10">
        <v>39</v>
      </c>
      <c r="D2242" s="5" t="str" cm="1">
        <f t="array" ref="D2242">_xlfn.IFS(C2242&lt;=29, "18-29", C2242&lt;=39, "30-39", C2242&lt;=49, "40-49", C2242&lt;=59, "50-59",C2242&lt;=69, "60-69", C2242&gt;=70, "70+")</f>
        <v>30-39</v>
      </c>
      <c r="E2242" t="s">
        <v>40</v>
      </c>
      <c r="F2242">
        <v>0</v>
      </c>
      <c r="G2242" t="s">
        <v>2103</v>
      </c>
      <c r="H2242">
        <v>94025</v>
      </c>
      <c r="I2242">
        <v>37.449551</v>
      </c>
      <c r="J2242">
        <v>-122.183762</v>
      </c>
      <c r="K2242">
        <v>1</v>
      </c>
      <c r="L2242">
        <v>67</v>
      </c>
      <c r="M2242" t="str" cm="1">
        <f t="array" ref="M2242">_xlfn.IFS(L2242&lt;=12, "New (0-12 months)", L2242&lt;=36, "Mid (13-36 months)", L2242&gt;=37,"Long (37+ months)")</f>
        <v>Long (37+ months)</v>
      </c>
      <c r="N2242" t="s">
        <v>42</v>
      </c>
      <c r="O2242" t="s">
        <v>40</v>
      </c>
      <c r="P2242">
        <v>35.03</v>
      </c>
      <c r="Q2242" t="s">
        <v>40</v>
      </c>
      <c r="R2242" t="s">
        <v>40</v>
      </c>
      <c r="S2242" t="s">
        <v>55</v>
      </c>
      <c r="T2242" s="1">
        <v>23</v>
      </c>
      <c r="U2242" t="s">
        <v>40</v>
      </c>
      <c r="V2242" t="s">
        <v>43</v>
      </c>
      <c r="W2242" t="s">
        <v>40</v>
      </c>
      <c r="X2242" t="s">
        <v>40</v>
      </c>
      <c r="Y2242" t="s">
        <v>40</v>
      </c>
      <c r="Z2242" t="s">
        <v>40</v>
      </c>
      <c r="AA2242" t="s">
        <v>40</v>
      </c>
      <c r="AB2242" t="s">
        <v>40</v>
      </c>
      <c r="AC2242" t="s">
        <v>45</v>
      </c>
      <c r="AD2242" t="s">
        <v>40</v>
      </c>
      <c r="AE2242" t="s">
        <v>56</v>
      </c>
      <c r="AF2242">
        <v>111.25</v>
      </c>
      <c r="AH2242">
        <v>7511.65</v>
      </c>
      <c r="AI2242">
        <v>0</v>
      </c>
      <c r="AJ2242">
        <v>0</v>
      </c>
      <c r="AK2242">
        <v>2347.0100000000002</v>
      </c>
      <c r="AL2242">
        <v>9858.66</v>
      </c>
      <c r="AM2242" t="s">
        <v>47</v>
      </c>
    </row>
    <row r="2243" spans="1:41" x14ac:dyDescent="0.35">
      <c r="A2243" t="s">
        <v>3220</v>
      </c>
      <c r="B2243" t="s">
        <v>39</v>
      </c>
      <c r="C2243" s="10">
        <v>51</v>
      </c>
      <c r="D2243" s="5" t="str" cm="1">
        <f t="array" ref="D2243">_xlfn.IFS(C2243&lt;=29, "18-29", C2243&lt;=39, "30-39", C2243&lt;=49, "40-49", C2243&lt;=59, "50-59",C2243&lt;=69, "60-69", C2243&gt;=70, "70+")</f>
        <v>50-59</v>
      </c>
      <c r="E2243" t="s">
        <v>43</v>
      </c>
      <c r="F2243">
        <v>0</v>
      </c>
      <c r="G2243" t="s">
        <v>2383</v>
      </c>
      <c r="H2243">
        <v>91344</v>
      </c>
      <c r="I2243">
        <v>34.291272999999997</v>
      </c>
      <c r="J2243">
        <v>-118.505104</v>
      </c>
      <c r="K2243">
        <v>0</v>
      </c>
      <c r="L2243">
        <v>8</v>
      </c>
      <c r="M2243" t="str" cm="1">
        <f t="array" ref="M2243">_xlfn.IFS(L2243&lt;=12, "New (0-12 months)", L2243&lt;=36, "Mid (13-36 months)", L2243&gt;=37,"Long (37+ months)")</f>
        <v>New (0-12 months)</v>
      </c>
      <c r="N2243" t="s">
        <v>42</v>
      </c>
      <c r="O2243" t="s">
        <v>40</v>
      </c>
      <c r="P2243">
        <v>18.82</v>
      </c>
      <c r="Q2243" t="s">
        <v>40</v>
      </c>
      <c r="R2243" t="s">
        <v>40</v>
      </c>
      <c r="S2243" t="s">
        <v>55</v>
      </c>
      <c r="T2243" s="1">
        <v>3</v>
      </c>
      <c r="U2243" t="s">
        <v>43</v>
      </c>
      <c r="V2243" t="s">
        <v>43</v>
      </c>
      <c r="W2243" t="s">
        <v>43</v>
      </c>
      <c r="X2243" t="s">
        <v>43</v>
      </c>
      <c r="Y2243" t="s">
        <v>43</v>
      </c>
      <c r="Z2243" t="s">
        <v>43</v>
      </c>
      <c r="AA2243" t="s">
        <v>43</v>
      </c>
      <c r="AB2243" t="s">
        <v>40</v>
      </c>
      <c r="AC2243" t="s">
        <v>51</v>
      </c>
      <c r="AD2243" t="s">
        <v>40</v>
      </c>
      <c r="AE2243" t="s">
        <v>56</v>
      </c>
      <c r="AF2243">
        <v>75.25</v>
      </c>
      <c r="AH2243">
        <v>576.70000000000005</v>
      </c>
      <c r="AI2243">
        <v>0</v>
      </c>
      <c r="AJ2243">
        <v>0</v>
      </c>
      <c r="AK2243">
        <v>150.56</v>
      </c>
      <c r="AL2243">
        <v>727.26</v>
      </c>
      <c r="AM2243" t="s">
        <v>47</v>
      </c>
    </row>
    <row r="2244" spans="1:41" x14ac:dyDescent="0.35">
      <c r="A2244" t="s">
        <v>3221</v>
      </c>
      <c r="B2244" t="s">
        <v>49</v>
      </c>
      <c r="C2244" s="10">
        <v>38</v>
      </c>
      <c r="D2244" s="5" t="str" cm="1">
        <f t="array" ref="D2244">_xlfn.IFS(C2244&lt;=29, "18-29", C2244&lt;=39, "30-39", C2244&lt;=49, "40-49", C2244&lt;=59, "50-59",C2244&lt;=69, "60-69", C2244&gt;=70, "70+")</f>
        <v>30-39</v>
      </c>
      <c r="E2244" t="s">
        <v>40</v>
      </c>
      <c r="F2244">
        <v>0</v>
      </c>
      <c r="G2244" t="s">
        <v>3222</v>
      </c>
      <c r="H2244">
        <v>93652</v>
      </c>
      <c r="I2244">
        <v>36.594541999999997</v>
      </c>
      <c r="J2244">
        <v>-119.90524499999999</v>
      </c>
      <c r="K2244">
        <v>8</v>
      </c>
      <c r="L2244">
        <v>67</v>
      </c>
      <c r="M2244" t="str" cm="1">
        <f t="array" ref="M2244">_xlfn.IFS(L2244&lt;=12, "New (0-12 months)", L2244&lt;=36, "Mid (13-36 months)", L2244&gt;=37,"Long (37+ months)")</f>
        <v>Long (37+ months)</v>
      </c>
      <c r="N2244" t="s">
        <v>42</v>
      </c>
      <c r="O2244" t="s">
        <v>40</v>
      </c>
      <c r="P2244">
        <v>28.06</v>
      </c>
      <c r="Q2244" t="s">
        <v>40</v>
      </c>
      <c r="R2244" t="s">
        <v>40</v>
      </c>
      <c r="S2244" t="s">
        <v>79</v>
      </c>
      <c r="T2244" s="1">
        <v>15</v>
      </c>
      <c r="U2244" t="s">
        <v>40</v>
      </c>
      <c r="V2244" t="s">
        <v>40</v>
      </c>
      <c r="W2244" t="s">
        <v>40</v>
      </c>
      <c r="X2244" t="s">
        <v>40</v>
      </c>
      <c r="Y2244" t="s">
        <v>43</v>
      </c>
      <c r="Z2244" t="s">
        <v>43</v>
      </c>
      <c r="AA2244" t="s">
        <v>43</v>
      </c>
      <c r="AB2244" t="s">
        <v>40</v>
      </c>
      <c r="AC2244" t="s">
        <v>73</v>
      </c>
      <c r="AD2244" t="s">
        <v>43</v>
      </c>
      <c r="AE2244" t="s">
        <v>46</v>
      </c>
      <c r="AF2244">
        <v>70.900000000000006</v>
      </c>
      <c r="AH2244">
        <v>4677.1000000000004</v>
      </c>
      <c r="AI2244">
        <v>0</v>
      </c>
      <c r="AJ2244">
        <v>0</v>
      </c>
      <c r="AK2244">
        <v>1880.02</v>
      </c>
      <c r="AL2244">
        <v>6557.12</v>
      </c>
      <c r="AM2244" t="s">
        <v>47</v>
      </c>
    </row>
    <row r="2245" spans="1:41" x14ac:dyDescent="0.35">
      <c r="A2245" t="s">
        <v>3223</v>
      </c>
      <c r="B2245" t="s">
        <v>49</v>
      </c>
      <c r="C2245" s="10">
        <v>47</v>
      </c>
      <c r="D2245" s="5" t="str" cm="1">
        <f t="array" ref="D2245">_xlfn.IFS(C2245&lt;=29, "18-29", C2245&lt;=39, "30-39", C2245&lt;=49, "40-49", C2245&lt;=59, "50-59",C2245&lt;=69, "60-69", C2245&gt;=70, "70+")</f>
        <v>40-49</v>
      </c>
      <c r="E2245" t="s">
        <v>43</v>
      </c>
      <c r="F2245">
        <v>0</v>
      </c>
      <c r="G2245" t="s">
        <v>1589</v>
      </c>
      <c r="H2245">
        <v>96128</v>
      </c>
      <c r="I2245">
        <v>40.346634000000002</v>
      </c>
      <c r="J2245">
        <v>-120.386422</v>
      </c>
      <c r="K2245">
        <v>0</v>
      </c>
      <c r="L2245">
        <v>26</v>
      </c>
      <c r="M2245" t="str" cm="1">
        <f t="array" ref="M2245">_xlfn.IFS(L2245&lt;=12, "New (0-12 months)", L2245&lt;=36, "Mid (13-36 months)", L2245&gt;=37,"Long (37+ months)")</f>
        <v>Mid (13-36 months)</v>
      </c>
      <c r="N2245" t="s">
        <v>129</v>
      </c>
      <c r="O2245" t="s">
        <v>40</v>
      </c>
      <c r="P2245">
        <v>3.26</v>
      </c>
      <c r="Q2245" t="s">
        <v>43</v>
      </c>
      <c r="R2245" t="s">
        <v>40</v>
      </c>
      <c r="S2245" t="s">
        <v>79</v>
      </c>
      <c r="T2245" s="1">
        <v>6</v>
      </c>
      <c r="U2245" t="s">
        <v>43</v>
      </c>
      <c r="V2245" t="s">
        <v>43</v>
      </c>
      <c r="W2245" t="s">
        <v>43</v>
      </c>
      <c r="X2245" t="s">
        <v>40</v>
      </c>
      <c r="Y2245" t="s">
        <v>40</v>
      </c>
      <c r="Z2245" t="s">
        <v>43</v>
      </c>
      <c r="AA2245" t="s">
        <v>43</v>
      </c>
      <c r="AB2245" t="s">
        <v>40</v>
      </c>
      <c r="AC2245" t="s">
        <v>45</v>
      </c>
      <c r="AD2245" t="s">
        <v>43</v>
      </c>
      <c r="AE2245" t="s">
        <v>46</v>
      </c>
      <c r="AF2245">
        <v>59.45</v>
      </c>
      <c r="AH2245">
        <v>1507</v>
      </c>
      <c r="AI2245">
        <v>0</v>
      </c>
      <c r="AJ2245">
        <v>0</v>
      </c>
      <c r="AK2245">
        <v>84.76</v>
      </c>
      <c r="AL2245">
        <v>1591.76</v>
      </c>
      <c r="AM2245" t="s">
        <v>47</v>
      </c>
    </row>
    <row r="2246" spans="1:41" x14ac:dyDescent="0.35">
      <c r="A2246" t="s">
        <v>3224</v>
      </c>
      <c r="B2246" t="s">
        <v>49</v>
      </c>
      <c r="C2246" s="10">
        <v>74</v>
      </c>
      <c r="D2246" s="5" t="str" cm="1">
        <f t="array" ref="D2246">_xlfn.IFS(C2246&lt;=29, "18-29", C2246&lt;=39, "30-39", C2246&lt;=49, "40-49", C2246&lt;=59, "50-59",C2246&lt;=69, "60-69", C2246&gt;=70, "70+")</f>
        <v>70+</v>
      </c>
      <c r="E2246" t="s">
        <v>40</v>
      </c>
      <c r="F2246">
        <v>0</v>
      </c>
      <c r="G2246" t="s">
        <v>534</v>
      </c>
      <c r="H2246">
        <v>92661</v>
      </c>
      <c r="I2246">
        <v>33.601309000000001</v>
      </c>
      <c r="J2246">
        <v>-117.902304</v>
      </c>
      <c r="K2246">
        <v>1</v>
      </c>
      <c r="L2246">
        <v>57</v>
      </c>
      <c r="M2246" t="str" cm="1">
        <f t="array" ref="M2246">_xlfn.IFS(L2246&lt;=12, "New (0-12 months)", L2246&lt;=36, "Mid (13-36 months)", L2246&gt;=37,"Long (37+ months)")</f>
        <v>Long (37+ months)</v>
      </c>
      <c r="N2246" t="s">
        <v>42</v>
      </c>
      <c r="O2246" t="s">
        <v>40</v>
      </c>
      <c r="P2246">
        <v>49.91</v>
      </c>
      <c r="Q2246" t="s">
        <v>40</v>
      </c>
      <c r="R2246" t="s">
        <v>40</v>
      </c>
      <c r="S2246" t="s">
        <v>55</v>
      </c>
      <c r="T2246" s="1">
        <v>21</v>
      </c>
      <c r="U2246" t="s">
        <v>43</v>
      </c>
      <c r="V2246" t="s">
        <v>40</v>
      </c>
      <c r="W2246" t="s">
        <v>40</v>
      </c>
      <c r="X2246" t="s">
        <v>43</v>
      </c>
      <c r="Y2246" t="s">
        <v>43</v>
      </c>
      <c r="Z2246" t="s">
        <v>40</v>
      </c>
      <c r="AA2246" t="s">
        <v>43</v>
      </c>
      <c r="AB2246" t="s">
        <v>40</v>
      </c>
      <c r="AC2246" t="s">
        <v>51</v>
      </c>
      <c r="AD2246" t="s">
        <v>40</v>
      </c>
      <c r="AE2246" t="s">
        <v>56</v>
      </c>
      <c r="AF2246">
        <v>95.25</v>
      </c>
      <c r="AH2246">
        <v>5427.05</v>
      </c>
      <c r="AI2246">
        <v>12.59</v>
      </c>
      <c r="AJ2246">
        <v>0</v>
      </c>
      <c r="AK2246">
        <v>2844.87</v>
      </c>
      <c r="AL2246">
        <v>8259.33</v>
      </c>
      <c r="AM2246" t="s">
        <v>57</v>
      </c>
      <c r="AN2246" t="s">
        <v>121</v>
      </c>
      <c r="AO2246" t="s">
        <v>195</v>
      </c>
    </row>
    <row r="2247" spans="1:41" x14ac:dyDescent="0.35">
      <c r="A2247" t="s">
        <v>3225</v>
      </c>
      <c r="B2247" t="s">
        <v>49</v>
      </c>
      <c r="C2247" s="10">
        <v>64</v>
      </c>
      <c r="D2247" s="5" t="str" cm="1">
        <f t="array" ref="D2247">_xlfn.IFS(C2247&lt;=29, "18-29", C2247&lt;=39, "30-39", C2247&lt;=49, "40-49", C2247&lt;=59, "50-59",C2247&lt;=69, "60-69", C2247&gt;=70, "70+")</f>
        <v>60-69</v>
      </c>
      <c r="E2247" t="s">
        <v>43</v>
      </c>
      <c r="F2247">
        <v>0</v>
      </c>
      <c r="G2247" t="s">
        <v>89</v>
      </c>
      <c r="H2247">
        <v>91942</v>
      </c>
      <c r="I2247">
        <v>32.782501000000003</v>
      </c>
      <c r="J2247">
        <v>-117.01611</v>
      </c>
      <c r="K2247">
        <v>0</v>
      </c>
      <c r="L2247">
        <v>39</v>
      </c>
      <c r="M2247" t="str" cm="1">
        <f t="array" ref="M2247">_xlfn.IFS(L2247&lt;=12, "New (0-12 months)", L2247&lt;=36, "Mid (13-36 months)", L2247&gt;=37,"Long (37+ months)")</f>
        <v>Long (37+ months)</v>
      </c>
      <c r="N2247" t="s">
        <v>129</v>
      </c>
      <c r="O2247" t="s">
        <v>40</v>
      </c>
      <c r="P2247">
        <v>36.17</v>
      </c>
      <c r="Q2247" t="s">
        <v>40</v>
      </c>
      <c r="R2247" t="s">
        <v>40</v>
      </c>
      <c r="S2247" t="s">
        <v>55</v>
      </c>
      <c r="T2247" s="1">
        <v>5</v>
      </c>
      <c r="U2247" t="s">
        <v>43</v>
      </c>
      <c r="V2247" t="s">
        <v>43</v>
      </c>
      <c r="W2247" t="s">
        <v>43</v>
      </c>
      <c r="X2247" t="s">
        <v>43</v>
      </c>
      <c r="Y2247" t="s">
        <v>43</v>
      </c>
      <c r="Z2247" t="s">
        <v>43</v>
      </c>
      <c r="AA2247" t="s">
        <v>43</v>
      </c>
      <c r="AB2247" t="s">
        <v>40</v>
      </c>
      <c r="AC2247" t="s">
        <v>51</v>
      </c>
      <c r="AD2247" t="s">
        <v>43</v>
      </c>
      <c r="AE2247" t="s">
        <v>56</v>
      </c>
      <c r="AF2247">
        <v>75.25</v>
      </c>
      <c r="AH2247">
        <v>3017.65</v>
      </c>
      <c r="AI2247">
        <v>0</v>
      </c>
      <c r="AJ2247">
        <v>0</v>
      </c>
      <c r="AK2247">
        <v>1410.63</v>
      </c>
      <c r="AL2247">
        <v>4428.28</v>
      </c>
      <c r="AM2247" t="s">
        <v>57</v>
      </c>
      <c r="AN2247" t="s">
        <v>58</v>
      </c>
      <c r="AO2247" t="s">
        <v>104</v>
      </c>
    </row>
    <row r="2248" spans="1:41" x14ac:dyDescent="0.35">
      <c r="A2248" t="s">
        <v>3226</v>
      </c>
      <c r="B2248" t="s">
        <v>49</v>
      </c>
      <c r="C2248" s="10">
        <v>28</v>
      </c>
      <c r="D2248" s="5" t="str" cm="1">
        <f t="array" ref="D2248">_xlfn.IFS(C2248&lt;=29, "18-29", C2248&lt;=39, "30-39", C2248&lt;=49, "40-49", C2248&lt;=59, "50-59",C2248&lt;=69, "60-69", C2248&gt;=70, "70+")</f>
        <v>18-29</v>
      </c>
      <c r="E2248" t="s">
        <v>40</v>
      </c>
      <c r="F2248">
        <v>1</v>
      </c>
      <c r="G2248" t="s">
        <v>3227</v>
      </c>
      <c r="H2248">
        <v>92004</v>
      </c>
      <c r="I2248">
        <v>33.200369000000002</v>
      </c>
      <c r="J2248">
        <v>-116.192313</v>
      </c>
      <c r="K2248">
        <v>1</v>
      </c>
      <c r="L2248">
        <v>47</v>
      </c>
      <c r="M2248" t="str" cm="1">
        <f t="array" ref="M2248">_xlfn.IFS(L2248&lt;=12, "New (0-12 months)", L2248&lt;=36, "Mid (13-36 months)", L2248&gt;=37,"Long (37+ months)")</f>
        <v>Long (37+ months)</v>
      </c>
      <c r="N2248" t="s">
        <v>76</v>
      </c>
      <c r="O2248" t="s">
        <v>40</v>
      </c>
      <c r="P2248">
        <v>39.25</v>
      </c>
      <c r="Q2248" t="s">
        <v>40</v>
      </c>
      <c r="R2248" t="s">
        <v>40</v>
      </c>
      <c r="S2248" t="s">
        <v>79</v>
      </c>
      <c r="T2248" s="1">
        <v>26</v>
      </c>
      <c r="U2248" t="s">
        <v>43</v>
      </c>
      <c r="V2248" t="s">
        <v>40</v>
      </c>
      <c r="W2248" t="s">
        <v>43</v>
      </c>
      <c r="X2248" t="s">
        <v>43</v>
      </c>
      <c r="Y2248" t="s">
        <v>43</v>
      </c>
      <c r="Z2248" t="s">
        <v>43</v>
      </c>
      <c r="AA2248" t="s">
        <v>40</v>
      </c>
      <c r="AB2248" t="s">
        <v>40</v>
      </c>
      <c r="AC2248" t="s">
        <v>51</v>
      </c>
      <c r="AD2248" t="s">
        <v>43</v>
      </c>
      <c r="AE2248" t="s">
        <v>56</v>
      </c>
      <c r="AF2248">
        <v>54.25</v>
      </c>
      <c r="AH2248">
        <v>2538.1999999999998</v>
      </c>
      <c r="AI2248">
        <v>0</v>
      </c>
      <c r="AJ2248">
        <v>0</v>
      </c>
      <c r="AK2248">
        <v>1844.75</v>
      </c>
      <c r="AL2248">
        <v>4382.95</v>
      </c>
      <c r="AM2248" t="s">
        <v>47</v>
      </c>
    </row>
    <row r="2249" spans="1:41" x14ac:dyDescent="0.35">
      <c r="A2249" t="s">
        <v>3228</v>
      </c>
      <c r="B2249" t="s">
        <v>49</v>
      </c>
      <c r="C2249" s="10">
        <v>26</v>
      </c>
      <c r="D2249" s="5" t="str" cm="1">
        <f t="array" ref="D2249">_xlfn.IFS(C2249&lt;=29, "18-29", C2249&lt;=39, "30-39", C2249&lt;=49, "40-49", C2249&lt;=59, "50-59",C2249&lt;=69, "60-69", C2249&gt;=70, "70+")</f>
        <v>18-29</v>
      </c>
      <c r="E2249" t="s">
        <v>43</v>
      </c>
      <c r="F2249">
        <v>0</v>
      </c>
      <c r="G2249" t="s">
        <v>1003</v>
      </c>
      <c r="H2249">
        <v>95776</v>
      </c>
      <c r="I2249">
        <v>38.694080999999997</v>
      </c>
      <c r="J2249">
        <v>-121.69443099999999</v>
      </c>
      <c r="K2249">
        <v>0</v>
      </c>
      <c r="L2249">
        <v>20</v>
      </c>
      <c r="M2249" t="str" cm="1">
        <f t="array" ref="M2249">_xlfn.IFS(L2249&lt;=12, "New (0-12 months)", L2249&lt;=36, "Mid (13-36 months)", L2249&gt;=37,"Long (37+ months)")</f>
        <v>Mid (13-36 months)</v>
      </c>
      <c r="N2249" t="s">
        <v>42</v>
      </c>
      <c r="O2249" t="s">
        <v>40</v>
      </c>
      <c r="P2249">
        <v>23.22</v>
      </c>
      <c r="Q2249" t="s">
        <v>40</v>
      </c>
      <c r="R2249" t="s">
        <v>40</v>
      </c>
      <c r="S2249" t="s">
        <v>55</v>
      </c>
      <c r="T2249" s="1">
        <v>59</v>
      </c>
      <c r="U2249" t="s">
        <v>43</v>
      </c>
      <c r="V2249" t="s">
        <v>43</v>
      </c>
      <c r="W2249" t="s">
        <v>43</v>
      </c>
      <c r="X2249" t="s">
        <v>40</v>
      </c>
      <c r="Y2249" t="s">
        <v>40</v>
      </c>
      <c r="Z2249" t="s">
        <v>40</v>
      </c>
      <c r="AA2249" t="s">
        <v>40</v>
      </c>
      <c r="AB2249" t="s">
        <v>40</v>
      </c>
      <c r="AC2249" t="s">
        <v>51</v>
      </c>
      <c r="AD2249" t="s">
        <v>40</v>
      </c>
      <c r="AE2249" t="s">
        <v>183</v>
      </c>
      <c r="AF2249">
        <v>98.55</v>
      </c>
      <c r="AH2249">
        <v>2031.95</v>
      </c>
      <c r="AI2249">
        <v>0</v>
      </c>
      <c r="AJ2249">
        <v>0</v>
      </c>
      <c r="AK2249">
        <v>464.4</v>
      </c>
      <c r="AL2249">
        <v>2496.35</v>
      </c>
      <c r="AM2249" t="s">
        <v>47</v>
      </c>
    </row>
    <row r="2250" spans="1:41" x14ac:dyDescent="0.35">
      <c r="A2250" t="s">
        <v>3229</v>
      </c>
      <c r="B2250" t="s">
        <v>49</v>
      </c>
      <c r="C2250" s="10">
        <v>35</v>
      </c>
      <c r="D2250" s="5" t="str" cm="1">
        <f t="array" ref="D2250">_xlfn.IFS(C2250&lt;=29, "18-29", C2250&lt;=39, "30-39", C2250&lt;=49, "40-49", C2250&lt;=59, "50-59",C2250&lt;=69, "60-69", C2250&gt;=70, "70+")</f>
        <v>30-39</v>
      </c>
      <c r="E2250" t="s">
        <v>40</v>
      </c>
      <c r="F2250">
        <v>0</v>
      </c>
      <c r="G2250" t="s">
        <v>3230</v>
      </c>
      <c r="H2250">
        <v>93268</v>
      </c>
      <c r="I2250">
        <v>35.184837000000002</v>
      </c>
      <c r="J2250">
        <v>-119.402525</v>
      </c>
      <c r="K2250">
        <v>1</v>
      </c>
      <c r="L2250">
        <v>17</v>
      </c>
      <c r="M2250" t="str" cm="1">
        <f t="array" ref="M2250">_xlfn.IFS(L2250&lt;=12, "New (0-12 months)", L2250&lt;=36, "Mid (13-36 months)", L2250&gt;=37,"Long (37+ months)")</f>
        <v>Mid (13-36 months)</v>
      </c>
      <c r="N2250" t="s">
        <v>42</v>
      </c>
      <c r="O2250" t="s">
        <v>40</v>
      </c>
      <c r="P2250">
        <v>13.68</v>
      </c>
      <c r="Q2250" t="s">
        <v>43</v>
      </c>
      <c r="R2250" t="s">
        <v>40</v>
      </c>
      <c r="S2250" t="s">
        <v>55</v>
      </c>
      <c r="T2250" s="1">
        <v>11</v>
      </c>
      <c r="U2250" t="s">
        <v>43</v>
      </c>
      <c r="V2250" t="s">
        <v>43</v>
      </c>
      <c r="W2250" t="s">
        <v>43</v>
      </c>
      <c r="X2250" t="s">
        <v>43</v>
      </c>
      <c r="Y2250" t="s">
        <v>43</v>
      </c>
      <c r="Z2250" t="s">
        <v>43</v>
      </c>
      <c r="AA2250" t="s">
        <v>43</v>
      </c>
      <c r="AB2250" t="s">
        <v>40</v>
      </c>
      <c r="AC2250" t="s">
        <v>51</v>
      </c>
      <c r="AD2250" t="s">
        <v>40</v>
      </c>
      <c r="AE2250" t="s">
        <v>56</v>
      </c>
      <c r="AF2250">
        <v>70.400000000000006</v>
      </c>
      <c r="AH2250">
        <v>1214.05</v>
      </c>
      <c r="AI2250">
        <v>0</v>
      </c>
      <c r="AJ2250">
        <v>0</v>
      </c>
      <c r="AK2250">
        <v>232.56</v>
      </c>
      <c r="AL2250">
        <v>1446.61</v>
      </c>
      <c r="AM2250" t="s">
        <v>57</v>
      </c>
      <c r="AN2250" t="s">
        <v>58</v>
      </c>
      <c r="AO2250" t="s">
        <v>59</v>
      </c>
    </row>
    <row r="2251" spans="1:41" x14ac:dyDescent="0.35">
      <c r="A2251" t="s">
        <v>3231</v>
      </c>
      <c r="B2251" t="s">
        <v>49</v>
      </c>
      <c r="C2251" s="10">
        <v>62</v>
      </c>
      <c r="D2251" s="5" t="str" cm="1">
        <f t="array" ref="D2251">_xlfn.IFS(C2251&lt;=29, "18-29", C2251&lt;=39, "30-39", C2251&lt;=49, "40-49", C2251&lt;=59, "50-59",C2251&lt;=69, "60-69", C2251&gt;=70, "70+")</f>
        <v>60-69</v>
      </c>
      <c r="E2251" t="s">
        <v>43</v>
      </c>
      <c r="F2251">
        <v>0</v>
      </c>
      <c r="G2251" t="s">
        <v>399</v>
      </c>
      <c r="H2251">
        <v>90302</v>
      </c>
      <c r="I2251">
        <v>33.975332000000002</v>
      </c>
      <c r="J2251">
        <v>-118.35525199999999</v>
      </c>
      <c r="K2251">
        <v>0</v>
      </c>
      <c r="L2251">
        <v>52</v>
      </c>
      <c r="M2251" t="str" cm="1">
        <f t="array" ref="M2251">_xlfn.IFS(L2251&lt;=12, "New (0-12 months)", L2251&lt;=36, "Mid (13-36 months)", L2251&gt;=37,"Long (37+ months)")</f>
        <v>Long (37+ months)</v>
      </c>
      <c r="N2251" t="s">
        <v>42</v>
      </c>
      <c r="O2251" t="s">
        <v>40</v>
      </c>
      <c r="P2251">
        <v>28.3</v>
      </c>
      <c r="Q2251" t="s">
        <v>43</v>
      </c>
      <c r="R2251" t="s">
        <v>43</v>
      </c>
      <c r="S2251" t="s">
        <v>8234</v>
      </c>
      <c r="T2251" s="1">
        <v>0</v>
      </c>
      <c r="U2251" t="s">
        <v>8234</v>
      </c>
      <c r="V2251" t="s">
        <v>8234</v>
      </c>
      <c r="W2251" t="s">
        <v>8234</v>
      </c>
      <c r="X2251" t="s">
        <v>8234</v>
      </c>
      <c r="Y2251" t="s">
        <v>8234</v>
      </c>
      <c r="Z2251" t="s">
        <v>8234</v>
      </c>
      <c r="AA2251" t="s">
        <v>8234</v>
      </c>
      <c r="AB2251" t="s">
        <v>8234</v>
      </c>
      <c r="AC2251" t="s">
        <v>73</v>
      </c>
      <c r="AD2251" t="s">
        <v>43</v>
      </c>
      <c r="AE2251" t="s">
        <v>56</v>
      </c>
      <c r="AF2251">
        <v>21</v>
      </c>
      <c r="AH2251">
        <v>1107.2</v>
      </c>
      <c r="AI2251">
        <v>0</v>
      </c>
      <c r="AJ2251">
        <v>0</v>
      </c>
      <c r="AK2251">
        <v>1471.6</v>
      </c>
      <c r="AL2251">
        <v>2578.8000000000002</v>
      </c>
      <c r="AM2251" t="s">
        <v>47</v>
      </c>
    </row>
    <row r="2252" spans="1:41" x14ac:dyDescent="0.35">
      <c r="A2252" t="s">
        <v>3232</v>
      </c>
      <c r="B2252" t="s">
        <v>49</v>
      </c>
      <c r="C2252" s="10">
        <v>22</v>
      </c>
      <c r="D2252" s="5" t="str" cm="1">
        <f t="array" ref="D2252">_xlfn.IFS(C2252&lt;=29, "18-29", C2252&lt;=39, "30-39", C2252&lt;=49, "40-49", C2252&lt;=59, "50-59",C2252&lt;=69, "60-69", C2252&gt;=70, "70+")</f>
        <v>18-29</v>
      </c>
      <c r="E2252" t="s">
        <v>40</v>
      </c>
      <c r="F2252">
        <v>2</v>
      </c>
      <c r="G2252" t="s">
        <v>1116</v>
      </c>
      <c r="H2252">
        <v>92585</v>
      </c>
      <c r="I2252">
        <v>33.739412000000002</v>
      </c>
      <c r="J2252">
        <v>-117.173334</v>
      </c>
      <c r="K2252">
        <v>3</v>
      </c>
      <c r="L2252">
        <v>10</v>
      </c>
      <c r="M2252" t="str" cm="1">
        <f t="array" ref="M2252">_xlfn.IFS(L2252&lt;=12, "New (0-12 months)", L2252&lt;=36, "Mid (13-36 months)", L2252&gt;=37,"Long (37+ months)")</f>
        <v>New (0-12 months)</v>
      </c>
      <c r="N2252" t="s">
        <v>42</v>
      </c>
      <c r="O2252" t="s">
        <v>40</v>
      </c>
      <c r="P2252">
        <v>36.369999999999997</v>
      </c>
      <c r="Q2252" t="s">
        <v>40</v>
      </c>
      <c r="R2252" t="s">
        <v>43</v>
      </c>
      <c r="S2252" t="s">
        <v>8234</v>
      </c>
      <c r="T2252" s="1">
        <v>0</v>
      </c>
      <c r="U2252" t="s">
        <v>8234</v>
      </c>
      <c r="V2252" t="s">
        <v>8234</v>
      </c>
      <c r="W2252" t="s">
        <v>8234</v>
      </c>
      <c r="X2252" t="s">
        <v>8234</v>
      </c>
      <c r="Y2252" t="s">
        <v>8234</v>
      </c>
      <c r="Z2252" t="s">
        <v>8234</v>
      </c>
      <c r="AA2252" t="s">
        <v>8234</v>
      </c>
      <c r="AB2252" t="s">
        <v>8234</v>
      </c>
      <c r="AC2252" t="s">
        <v>73</v>
      </c>
      <c r="AD2252" t="s">
        <v>43</v>
      </c>
      <c r="AE2252" t="s">
        <v>46</v>
      </c>
      <c r="AF2252">
        <v>25.35</v>
      </c>
      <c r="AH2252">
        <v>253.5</v>
      </c>
      <c r="AI2252">
        <v>0</v>
      </c>
      <c r="AJ2252">
        <v>0</v>
      </c>
      <c r="AK2252">
        <v>363.7</v>
      </c>
      <c r="AL2252">
        <v>617.20000000000005</v>
      </c>
      <c r="AM2252" t="s">
        <v>47</v>
      </c>
    </row>
    <row r="2253" spans="1:41" x14ac:dyDescent="0.35">
      <c r="A2253" t="s">
        <v>3233</v>
      </c>
      <c r="B2253" t="s">
        <v>39</v>
      </c>
      <c r="C2253" s="10">
        <v>19</v>
      </c>
      <c r="D2253" s="5" t="str" cm="1">
        <f t="array" ref="D2253">_xlfn.IFS(C2253&lt;=29, "18-29", C2253&lt;=39, "30-39", C2253&lt;=49, "40-49", C2253&lt;=59, "50-59",C2253&lt;=69, "60-69", C2253&gt;=70, "70+")</f>
        <v>18-29</v>
      </c>
      <c r="E2253" t="s">
        <v>40</v>
      </c>
      <c r="F2253">
        <v>0</v>
      </c>
      <c r="G2253" t="s">
        <v>1080</v>
      </c>
      <c r="H2253">
        <v>95665</v>
      </c>
      <c r="I2253">
        <v>38.400264</v>
      </c>
      <c r="J2253">
        <v>-120.641274</v>
      </c>
      <c r="K2253">
        <v>0</v>
      </c>
      <c r="L2253">
        <v>61</v>
      </c>
      <c r="M2253" t="str" cm="1">
        <f t="array" ref="M2253">_xlfn.IFS(L2253&lt;=12, "New (0-12 months)", L2253&lt;=36, "Mid (13-36 months)", L2253&gt;=37,"Long (37+ months)")</f>
        <v>Long (37+ months)</v>
      </c>
      <c r="N2253" t="s">
        <v>42</v>
      </c>
      <c r="O2253" t="s">
        <v>40</v>
      </c>
      <c r="P2253">
        <v>10.210000000000001</v>
      </c>
      <c r="Q2253" t="s">
        <v>43</v>
      </c>
      <c r="R2253" t="s">
        <v>40</v>
      </c>
      <c r="S2253" t="s">
        <v>55</v>
      </c>
      <c r="T2253" s="1">
        <v>69</v>
      </c>
      <c r="U2253" t="s">
        <v>40</v>
      </c>
      <c r="V2253" t="s">
        <v>40</v>
      </c>
      <c r="W2253" t="s">
        <v>43</v>
      </c>
      <c r="X2253" t="s">
        <v>40</v>
      </c>
      <c r="Y2253" t="s">
        <v>43</v>
      </c>
      <c r="Z2253" t="s">
        <v>40</v>
      </c>
      <c r="AA2253" t="s">
        <v>40</v>
      </c>
      <c r="AB2253" t="s">
        <v>40</v>
      </c>
      <c r="AC2253" t="s">
        <v>45</v>
      </c>
      <c r="AD2253" t="s">
        <v>43</v>
      </c>
      <c r="AE2253" t="s">
        <v>56</v>
      </c>
      <c r="AF2253">
        <v>93.7</v>
      </c>
      <c r="AH2253">
        <v>5860.7</v>
      </c>
      <c r="AI2253">
        <v>0</v>
      </c>
      <c r="AJ2253">
        <v>0</v>
      </c>
      <c r="AK2253">
        <v>622.80999999999995</v>
      </c>
      <c r="AL2253">
        <v>6483.51</v>
      </c>
      <c r="AM2253" t="s">
        <v>47</v>
      </c>
    </row>
    <row r="2254" spans="1:41" x14ac:dyDescent="0.35">
      <c r="A2254" t="s">
        <v>3234</v>
      </c>
      <c r="B2254" t="s">
        <v>39</v>
      </c>
      <c r="C2254" s="10">
        <v>66</v>
      </c>
      <c r="D2254" s="5" t="str" cm="1">
        <f t="array" ref="D2254">_xlfn.IFS(C2254&lt;=29, "18-29", C2254&lt;=39, "30-39", C2254&lt;=49, "40-49", C2254&lt;=59, "50-59",C2254&lt;=69, "60-69", C2254&gt;=70, "70+")</f>
        <v>60-69</v>
      </c>
      <c r="E2254" t="s">
        <v>43</v>
      </c>
      <c r="F2254">
        <v>0</v>
      </c>
      <c r="G2254" t="s">
        <v>135</v>
      </c>
      <c r="H2254">
        <v>90001</v>
      </c>
      <c r="I2254">
        <v>33.973616</v>
      </c>
      <c r="J2254">
        <v>-118.24902</v>
      </c>
      <c r="K2254">
        <v>0</v>
      </c>
      <c r="L2254">
        <v>8</v>
      </c>
      <c r="M2254" t="str" cm="1">
        <f t="array" ref="M2254">_xlfn.IFS(L2254&lt;=12, "New (0-12 months)", L2254&lt;=36, "Mid (13-36 months)", L2254&gt;=37,"Long (37+ months)")</f>
        <v>New (0-12 months)</v>
      </c>
      <c r="N2254" t="s">
        <v>54</v>
      </c>
      <c r="O2254" t="s">
        <v>40</v>
      </c>
      <c r="P2254">
        <v>5.21</v>
      </c>
      <c r="Q2254" t="s">
        <v>43</v>
      </c>
      <c r="R2254" t="s">
        <v>40</v>
      </c>
      <c r="S2254" t="s">
        <v>55</v>
      </c>
      <c r="T2254" s="1">
        <v>8</v>
      </c>
      <c r="U2254" t="s">
        <v>43</v>
      </c>
      <c r="V2254" t="s">
        <v>43</v>
      </c>
      <c r="W2254" t="s">
        <v>40</v>
      </c>
      <c r="X2254" t="s">
        <v>43</v>
      </c>
      <c r="Y2254" t="s">
        <v>40</v>
      </c>
      <c r="Z2254" t="s">
        <v>40</v>
      </c>
      <c r="AA2254" t="s">
        <v>43</v>
      </c>
      <c r="AB2254" t="s">
        <v>40</v>
      </c>
      <c r="AC2254" t="s">
        <v>51</v>
      </c>
      <c r="AD2254" t="s">
        <v>40</v>
      </c>
      <c r="AE2254" t="s">
        <v>46</v>
      </c>
      <c r="AF2254">
        <v>94.45</v>
      </c>
      <c r="AH2254">
        <v>742.95</v>
      </c>
      <c r="AI2254">
        <v>0</v>
      </c>
      <c r="AJ2254">
        <v>0</v>
      </c>
      <c r="AK2254">
        <v>41.68</v>
      </c>
      <c r="AL2254">
        <v>784.63</v>
      </c>
      <c r="AM2254" t="s">
        <v>57</v>
      </c>
      <c r="AN2254" t="s">
        <v>58</v>
      </c>
      <c r="AO2254" t="s">
        <v>59</v>
      </c>
    </row>
    <row r="2255" spans="1:41" x14ac:dyDescent="0.35">
      <c r="A2255" t="s">
        <v>3235</v>
      </c>
      <c r="B2255" t="s">
        <v>39</v>
      </c>
      <c r="C2255" s="10">
        <v>70</v>
      </c>
      <c r="D2255" s="5" t="str" cm="1">
        <f t="array" ref="D2255">_xlfn.IFS(C2255&lt;=29, "18-29", C2255&lt;=39, "30-39", C2255&lt;=49, "40-49", C2255&lt;=59, "50-59",C2255&lt;=69, "60-69", C2255&gt;=70, "70+")</f>
        <v>70+</v>
      </c>
      <c r="E2255" t="s">
        <v>40</v>
      </c>
      <c r="F2255">
        <v>0</v>
      </c>
      <c r="G2255" t="s">
        <v>221</v>
      </c>
      <c r="H2255">
        <v>91755</v>
      </c>
      <c r="I2255">
        <v>34.049171999999999</v>
      </c>
      <c r="J2255">
        <v>-118.115022</v>
      </c>
      <c r="K2255">
        <v>1</v>
      </c>
      <c r="L2255">
        <v>72</v>
      </c>
      <c r="M2255" t="str" cm="1">
        <f t="array" ref="M2255">_xlfn.IFS(L2255&lt;=12, "New (0-12 months)", L2255&lt;=36, "Mid (13-36 months)", L2255&gt;=37,"Long (37+ months)")</f>
        <v>Long (37+ months)</v>
      </c>
      <c r="N2255" t="s">
        <v>42</v>
      </c>
      <c r="O2255" t="s">
        <v>40</v>
      </c>
      <c r="P2255">
        <v>24.44</v>
      </c>
      <c r="Q2255" t="s">
        <v>40</v>
      </c>
      <c r="R2255" t="s">
        <v>40</v>
      </c>
      <c r="S2255" t="s">
        <v>79</v>
      </c>
      <c r="T2255" s="1">
        <v>13</v>
      </c>
      <c r="U2255" t="s">
        <v>40</v>
      </c>
      <c r="V2255" t="s">
        <v>40</v>
      </c>
      <c r="W2255" t="s">
        <v>40</v>
      </c>
      <c r="X2255" t="s">
        <v>40</v>
      </c>
      <c r="Y2255" t="s">
        <v>40</v>
      </c>
      <c r="Z2255" t="s">
        <v>40</v>
      </c>
      <c r="AA2255" t="s">
        <v>43</v>
      </c>
      <c r="AB2255" t="s">
        <v>40</v>
      </c>
      <c r="AC2255" t="s">
        <v>73</v>
      </c>
      <c r="AD2255" t="s">
        <v>43</v>
      </c>
      <c r="AE2255" t="s">
        <v>46</v>
      </c>
      <c r="AF2255">
        <v>89.1</v>
      </c>
      <c r="AH2255">
        <v>6352.4</v>
      </c>
      <c r="AI2255">
        <v>0</v>
      </c>
      <c r="AJ2255">
        <v>0</v>
      </c>
      <c r="AK2255">
        <v>1759.68</v>
      </c>
      <c r="AL2255">
        <v>8112.08</v>
      </c>
      <c r="AM2255" t="s">
        <v>47</v>
      </c>
    </row>
    <row r="2256" spans="1:41" x14ac:dyDescent="0.35">
      <c r="A2256" t="s">
        <v>3236</v>
      </c>
      <c r="B2256" t="s">
        <v>49</v>
      </c>
      <c r="C2256" s="10">
        <v>45</v>
      </c>
      <c r="D2256" s="5" t="str" cm="1">
        <f t="array" ref="D2256">_xlfn.IFS(C2256&lt;=29, "18-29", C2256&lt;=39, "30-39", C2256&lt;=49, "40-49", C2256&lt;=59, "50-59",C2256&lt;=69, "60-69", C2256&gt;=70, "70+")</f>
        <v>40-49</v>
      </c>
      <c r="E2256" t="s">
        <v>43</v>
      </c>
      <c r="F2256">
        <v>0</v>
      </c>
      <c r="G2256" t="s">
        <v>1844</v>
      </c>
      <c r="H2256">
        <v>91752</v>
      </c>
      <c r="I2256">
        <v>33.999991999999999</v>
      </c>
      <c r="J2256">
        <v>-117.53539499999999</v>
      </c>
      <c r="K2256">
        <v>0</v>
      </c>
      <c r="L2256">
        <v>24</v>
      </c>
      <c r="M2256" t="str" cm="1">
        <f t="array" ref="M2256">_xlfn.IFS(L2256&lt;=12, "New (0-12 months)", L2256&lt;=36, "Mid (13-36 months)", L2256&gt;=37,"Long (37+ months)")</f>
        <v>Mid (13-36 months)</v>
      </c>
      <c r="N2256" t="s">
        <v>42</v>
      </c>
      <c r="O2256" t="s">
        <v>40</v>
      </c>
      <c r="P2256">
        <v>2.33</v>
      </c>
      <c r="Q2256" t="s">
        <v>43</v>
      </c>
      <c r="R2256" t="s">
        <v>40</v>
      </c>
      <c r="S2256" t="s">
        <v>79</v>
      </c>
      <c r="T2256" s="1">
        <v>2</v>
      </c>
      <c r="U2256" t="s">
        <v>43</v>
      </c>
      <c r="V2256" t="s">
        <v>43</v>
      </c>
      <c r="W2256" t="s">
        <v>43</v>
      </c>
      <c r="X2256" t="s">
        <v>40</v>
      </c>
      <c r="Y2256" t="s">
        <v>43</v>
      </c>
      <c r="Z2256" t="s">
        <v>43</v>
      </c>
      <c r="AA2256" t="s">
        <v>43</v>
      </c>
      <c r="AB2256" t="s">
        <v>40</v>
      </c>
      <c r="AC2256" t="s">
        <v>51</v>
      </c>
      <c r="AD2256" t="s">
        <v>40</v>
      </c>
      <c r="AE2256" t="s">
        <v>46</v>
      </c>
      <c r="AF2256">
        <v>51.1</v>
      </c>
      <c r="AH2256">
        <v>1269.5999999999999</v>
      </c>
      <c r="AI2256">
        <v>0</v>
      </c>
      <c r="AJ2256">
        <v>0</v>
      </c>
      <c r="AK2256">
        <v>55.92</v>
      </c>
      <c r="AL2256">
        <v>1325.52</v>
      </c>
      <c r="AM2256" t="s">
        <v>47</v>
      </c>
    </row>
    <row r="2257" spans="1:41" x14ac:dyDescent="0.35">
      <c r="A2257" t="s">
        <v>3237</v>
      </c>
      <c r="B2257" t="s">
        <v>49</v>
      </c>
      <c r="C2257" s="10">
        <v>77</v>
      </c>
      <c r="D2257" s="5" t="str" cm="1">
        <f t="array" ref="D2257">_xlfn.IFS(C2257&lt;=29, "18-29", C2257&lt;=39, "30-39", C2257&lt;=49, "40-49", C2257&lt;=59, "50-59",C2257&lt;=69, "60-69", C2257&gt;=70, "70+")</f>
        <v>70+</v>
      </c>
      <c r="E2257" t="s">
        <v>43</v>
      </c>
      <c r="F2257">
        <v>0</v>
      </c>
      <c r="G2257" t="s">
        <v>1103</v>
      </c>
      <c r="H2257">
        <v>96031</v>
      </c>
      <c r="I2257">
        <v>41.232128000000003</v>
      </c>
      <c r="J2257">
        <v>-123.194748</v>
      </c>
      <c r="K2257">
        <v>0</v>
      </c>
      <c r="L2257">
        <v>4</v>
      </c>
      <c r="M2257" t="str" cm="1">
        <f t="array" ref="M2257">_xlfn.IFS(L2257&lt;=12, "New (0-12 months)", L2257&lt;=36, "Mid (13-36 months)", L2257&gt;=37,"Long (37+ months)")</f>
        <v>New (0-12 months)</v>
      </c>
      <c r="N2257" t="s">
        <v>42</v>
      </c>
      <c r="O2257" t="s">
        <v>40</v>
      </c>
      <c r="P2257">
        <v>30.11</v>
      </c>
      <c r="Q2257" t="s">
        <v>43</v>
      </c>
      <c r="R2257" t="s">
        <v>40</v>
      </c>
      <c r="S2257" t="s">
        <v>55</v>
      </c>
      <c r="T2257" s="1">
        <v>25</v>
      </c>
      <c r="U2257" t="s">
        <v>43</v>
      </c>
      <c r="V2257" t="s">
        <v>43</v>
      </c>
      <c r="W2257" t="s">
        <v>43</v>
      </c>
      <c r="X2257" t="s">
        <v>43</v>
      </c>
      <c r="Y2257" t="s">
        <v>43</v>
      </c>
      <c r="Z2257" t="s">
        <v>43</v>
      </c>
      <c r="AA2257" t="s">
        <v>43</v>
      </c>
      <c r="AB2257" t="s">
        <v>40</v>
      </c>
      <c r="AC2257" t="s">
        <v>73</v>
      </c>
      <c r="AD2257" t="s">
        <v>43</v>
      </c>
      <c r="AE2257" t="s">
        <v>56</v>
      </c>
      <c r="AF2257">
        <v>69.349999999999994</v>
      </c>
      <c r="AH2257">
        <v>261.64999999999998</v>
      </c>
      <c r="AI2257">
        <v>0</v>
      </c>
      <c r="AJ2257">
        <v>0</v>
      </c>
      <c r="AK2257">
        <v>120.44</v>
      </c>
      <c r="AL2257">
        <v>382.09</v>
      </c>
      <c r="AM2257" t="s">
        <v>47</v>
      </c>
    </row>
    <row r="2258" spans="1:41" x14ac:dyDescent="0.35">
      <c r="A2258" t="s">
        <v>3238</v>
      </c>
      <c r="B2258" t="s">
        <v>49</v>
      </c>
      <c r="C2258" s="10">
        <v>36</v>
      </c>
      <c r="D2258" s="5" t="str" cm="1">
        <f t="array" ref="D2258">_xlfn.IFS(C2258&lt;=29, "18-29", C2258&lt;=39, "30-39", C2258&lt;=49, "40-49", C2258&lt;=59, "50-59",C2258&lt;=69, "60-69", C2258&gt;=70, "70+")</f>
        <v>30-39</v>
      </c>
      <c r="E2258" t="s">
        <v>43</v>
      </c>
      <c r="F2258">
        <v>0</v>
      </c>
      <c r="G2258" t="s">
        <v>3239</v>
      </c>
      <c r="H2258">
        <v>95558</v>
      </c>
      <c r="I2258">
        <v>40.274301999999999</v>
      </c>
      <c r="J2258">
        <v>-124.210902</v>
      </c>
      <c r="K2258">
        <v>0</v>
      </c>
      <c r="L2258">
        <v>26</v>
      </c>
      <c r="M2258" t="str" cm="1">
        <f t="array" ref="M2258">_xlfn.IFS(L2258&lt;=12, "New (0-12 months)", L2258&lt;=36, "Mid (13-36 months)", L2258&gt;=37,"Long (37+ months)")</f>
        <v>Mid (13-36 months)</v>
      </c>
      <c r="N2258" t="s">
        <v>42</v>
      </c>
      <c r="O2258" t="s">
        <v>40</v>
      </c>
      <c r="P2258">
        <v>14.3</v>
      </c>
      <c r="Q2258" t="s">
        <v>40</v>
      </c>
      <c r="R2258" t="s">
        <v>40</v>
      </c>
      <c r="S2258" t="s">
        <v>55</v>
      </c>
      <c r="T2258" s="1">
        <v>20</v>
      </c>
      <c r="U2258" t="s">
        <v>43</v>
      </c>
      <c r="V2258" t="s">
        <v>43</v>
      </c>
      <c r="W2258" t="s">
        <v>43</v>
      </c>
      <c r="X2258" t="s">
        <v>43</v>
      </c>
      <c r="Y2258" t="s">
        <v>43</v>
      </c>
      <c r="Z2258" t="s">
        <v>40</v>
      </c>
      <c r="AA2258" t="s">
        <v>40</v>
      </c>
      <c r="AB2258" t="s">
        <v>40</v>
      </c>
      <c r="AC2258" t="s">
        <v>51</v>
      </c>
      <c r="AD2258" t="s">
        <v>40</v>
      </c>
      <c r="AE2258" t="s">
        <v>56</v>
      </c>
      <c r="AF2258">
        <v>83.95</v>
      </c>
      <c r="AH2258">
        <v>2254.1999999999998</v>
      </c>
      <c r="AI2258">
        <v>0</v>
      </c>
      <c r="AJ2258">
        <v>0</v>
      </c>
      <c r="AK2258">
        <v>371.8</v>
      </c>
      <c r="AL2258">
        <v>2626</v>
      </c>
      <c r="AM2258" t="s">
        <v>57</v>
      </c>
      <c r="AN2258" t="s">
        <v>58</v>
      </c>
      <c r="AO2258" t="s">
        <v>203</v>
      </c>
    </row>
    <row r="2259" spans="1:41" x14ac:dyDescent="0.35">
      <c r="A2259" t="s">
        <v>3240</v>
      </c>
      <c r="B2259" t="s">
        <v>39</v>
      </c>
      <c r="C2259" s="10">
        <v>59</v>
      </c>
      <c r="D2259" s="5" t="str" cm="1">
        <f t="array" ref="D2259">_xlfn.IFS(C2259&lt;=29, "18-29", C2259&lt;=39, "30-39", C2259&lt;=49, "40-49", C2259&lt;=59, "50-59",C2259&lt;=69, "60-69", C2259&gt;=70, "70+")</f>
        <v>50-59</v>
      </c>
      <c r="E2259" t="s">
        <v>40</v>
      </c>
      <c r="F2259">
        <v>0</v>
      </c>
      <c r="G2259" t="s">
        <v>968</v>
      </c>
      <c r="H2259">
        <v>93924</v>
      </c>
      <c r="I2259">
        <v>36.414611000000001</v>
      </c>
      <c r="J2259">
        <v>-121.6386</v>
      </c>
      <c r="K2259">
        <v>10</v>
      </c>
      <c r="L2259">
        <v>66</v>
      </c>
      <c r="M2259" t="str" cm="1">
        <f t="array" ref="M2259">_xlfn.IFS(L2259&lt;=12, "New (0-12 months)", L2259&lt;=36, "Mid (13-36 months)", L2259&gt;=37,"Long (37+ months)")</f>
        <v>Long (37+ months)</v>
      </c>
      <c r="N2259" t="s">
        <v>42</v>
      </c>
      <c r="O2259" t="s">
        <v>40</v>
      </c>
      <c r="P2259">
        <v>37.380000000000003</v>
      </c>
      <c r="Q2259" t="s">
        <v>40</v>
      </c>
      <c r="R2259" t="s">
        <v>40</v>
      </c>
      <c r="S2259" t="s">
        <v>55</v>
      </c>
      <c r="T2259" s="1">
        <v>8</v>
      </c>
      <c r="U2259" t="s">
        <v>40</v>
      </c>
      <c r="V2259" t="s">
        <v>40</v>
      </c>
      <c r="W2259" t="s">
        <v>43</v>
      </c>
      <c r="X2259" t="s">
        <v>40</v>
      </c>
      <c r="Y2259" t="s">
        <v>43</v>
      </c>
      <c r="Z2259" t="s">
        <v>43</v>
      </c>
      <c r="AA2259" t="s">
        <v>43</v>
      </c>
      <c r="AB2259" t="s">
        <v>40</v>
      </c>
      <c r="AC2259" t="s">
        <v>45</v>
      </c>
      <c r="AD2259" t="s">
        <v>43</v>
      </c>
      <c r="AE2259" t="s">
        <v>56</v>
      </c>
      <c r="AF2259">
        <v>89</v>
      </c>
      <c r="AH2259">
        <v>5898.6</v>
      </c>
      <c r="AI2259">
        <v>0</v>
      </c>
      <c r="AJ2259">
        <v>0</v>
      </c>
      <c r="AK2259">
        <v>2467.08</v>
      </c>
      <c r="AL2259">
        <v>8365.68</v>
      </c>
      <c r="AM2259" t="s">
        <v>47</v>
      </c>
    </row>
    <row r="2260" spans="1:41" x14ac:dyDescent="0.35">
      <c r="A2260" t="s">
        <v>3241</v>
      </c>
      <c r="B2260" t="s">
        <v>39</v>
      </c>
      <c r="C2260" s="10">
        <v>52</v>
      </c>
      <c r="D2260" s="5" t="str" cm="1">
        <f t="array" ref="D2260">_xlfn.IFS(C2260&lt;=29, "18-29", C2260&lt;=39, "30-39", C2260&lt;=49, "40-49", C2260&lt;=59, "50-59",C2260&lt;=69, "60-69", C2260&gt;=70, "70+")</f>
        <v>50-59</v>
      </c>
      <c r="E2260" t="s">
        <v>40</v>
      </c>
      <c r="F2260">
        <v>3</v>
      </c>
      <c r="G2260" t="s">
        <v>391</v>
      </c>
      <c r="H2260">
        <v>94112</v>
      </c>
      <c r="I2260">
        <v>37.720497999999999</v>
      </c>
      <c r="J2260">
        <v>-122.443119</v>
      </c>
      <c r="K2260">
        <v>1</v>
      </c>
      <c r="L2260">
        <v>65</v>
      </c>
      <c r="M2260" t="str" cm="1">
        <f t="array" ref="M2260">_xlfn.IFS(L2260&lt;=12, "New (0-12 months)", L2260&lt;=36, "Mid (13-36 months)", L2260&gt;=37,"Long (37+ months)")</f>
        <v>Long (37+ months)</v>
      </c>
      <c r="N2260" t="s">
        <v>42</v>
      </c>
      <c r="O2260" t="s">
        <v>40</v>
      </c>
      <c r="P2260">
        <v>10.11</v>
      </c>
      <c r="Q2260" t="s">
        <v>40</v>
      </c>
      <c r="R2260" t="s">
        <v>40</v>
      </c>
      <c r="S2260" t="s">
        <v>44</v>
      </c>
      <c r="T2260" s="1">
        <v>26</v>
      </c>
      <c r="U2260" t="s">
        <v>40</v>
      </c>
      <c r="V2260" t="s">
        <v>40</v>
      </c>
      <c r="W2260" t="s">
        <v>40</v>
      </c>
      <c r="X2260" t="s">
        <v>40</v>
      </c>
      <c r="Y2260" t="s">
        <v>40</v>
      </c>
      <c r="Z2260" t="s">
        <v>40</v>
      </c>
      <c r="AA2260" t="s">
        <v>40</v>
      </c>
      <c r="AB2260" t="s">
        <v>40</v>
      </c>
      <c r="AC2260" t="s">
        <v>73</v>
      </c>
      <c r="AD2260" t="s">
        <v>43</v>
      </c>
      <c r="AE2260" t="s">
        <v>56</v>
      </c>
      <c r="AF2260">
        <v>91.55</v>
      </c>
      <c r="AH2260">
        <v>5963.95</v>
      </c>
      <c r="AI2260">
        <v>0</v>
      </c>
      <c r="AJ2260">
        <v>0</v>
      </c>
      <c r="AK2260">
        <v>657.15</v>
      </c>
      <c r="AL2260">
        <v>6621.1</v>
      </c>
      <c r="AM2260" t="s">
        <v>47</v>
      </c>
    </row>
    <row r="2261" spans="1:41" x14ac:dyDescent="0.35">
      <c r="A2261" t="s">
        <v>3242</v>
      </c>
      <c r="B2261" t="s">
        <v>39</v>
      </c>
      <c r="C2261" s="10">
        <v>40</v>
      </c>
      <c r="D2261" s="5" t="str" cm="1">
        <f t="array" ref="D2261">_xlfn.IFS(C2261&lt;=29, "18-29", C2261&lt;=39, "30-39", C2261&lt;=49, "40-49", C2261&lt;=59, "50-59",C2261&lt;=69, "60-69", C2261&gt;=70, "70+")</f>
        <v>40-49</v>
      </c>
      <c r="E2261" t="s">
        <v>43</v>
      </c>
      <c r="F2261">
        <v>0</v>
      </c>
      <c r="G2261" t="s">
        <v>391</v>
      </c>
      <c r="H2261">
        <v>94129</v>
      </c>
      <c r="I2261">
        <v>37.797525999999998</v>
      </c>
      <c r="J2261">
        <v>-122.46453099999999</v>
      </c>
      <c r="K2261">
        <v>0</v>
      </c>
      <c r="L2261">
        <v>34</v>
      </c>
      <c r="M2261" t="str" cm="1">
        <f t="array" ref="M2261">_xlfn.IFS(L2261&lt;=12, "New (0-12 months)", L2261&lt;=36, "Mid (13-36 months)", L2261&gt;=37,"Long (37+ months)")</f>
        <v>Mid (13-36 months)</v>
      </c>
      <c r="N2261" t="s">
        <v>129</v>
      </c>
      <c r="O2261" t="s">
        <v>40</v>
      </c>
      <c r="P2261">
        <v>5.32</v>
      </c>
      <c r="Q2261" t="s">
        <v>43</v>
      </c>
      <c r="R2261" t="s">
        <v>40</v>
      </c>
      <c r="S2261" t="s">
        <v>79</v>
      </c>
      <c r="T2261" s="1">
        <v>23</v>
      </c>
      <c r="U2261" t="s">
        <v>40</v>
      </c>
      <c r="V2261" t="s">
        <v>43</v>
      </c>
      <c r="W2261" t="s">
        <v>40</v>
      </c>
      <c r="X2261" t="s">
        <v>40</v>
      </c>
      <c r="Y2261" t="s">
        <v>40</v>
      </c>
      <c r="Z2261" t="s">
        <v>40</v>
      </c>
      <c r="AA2261" t="s">
        <v>40</v>
      </c>
      <c r="AB2261" t="s">
        <v>40</v>
      </c>
      <c r="AC2261" t="s">
        <v>45</v>
      </c>
      <c r="AD2261" t="s">
        <v>40</v>
      </c>
      <c r="AE2261" t="s">
        <v>56</v>
      </c>
      <c r="AF2261">
        <v>79.95</v>
      </c>
      <c r="AH2261">
        <v>2727.3</v>
      </c>
      <c r="AI2261">
        <v>0</v>
      </c>
      <c r="AJ2261">
        <v>0</v>
      </c>
      <c r="AK2261">
        <v>180.88</v>
      </c>
      <c r="AL2261">
        <v>2908.18</v>
      </c>
      <c r="AM2261" t="s">
        <v>47</v>
      </c>
    </row>
    <row r="2262" spans="1:41" x14ac:dyDescent="0.35">
      <c r="A2262" t="s">
        <v>3243</v>
      </c>
      <c r="B2262" t="s">
        <v>39</v>
      </c>
      <c r="C2262" s="10">
        <v>41</v>
      </c>
      <c r="D2262" s="5" t="str" cm="1">
        <f t="array" ref="D2262">_xlfn.IFS(C2262&lt;=29, "18-29", C2262&lt;=39, "30-39", C2262&lt;=49, "40-49", C2262&lt;=59, "50-59",C2262&lt;=69, "60-69", C2262&gt;=70, "70+")</f>
        <v>40-49</v>
      </c>
      <c r="E2262" t="s">
        <v>40</v>
      </c>
      <c r="F2262">
        <v>0</v>
      </c>
      <c r="G2262" t="s">
        <v>131</v>
      </c>
      <c r="H2262">
        <v>95501</v>
      </c>
      <c r="I2262">
        <v>40.796621000000002</v>
      </c>
      <c r="J2262">
        <v>-124.15428</v>
      </c>
      <c r="K2262">
        <v>10</v>
      </c>
      <c r="L2262">
        <v>45</v>
      </c>
      <c r="M2262" t="str" cm="1">
        <f t="array" ref="M2262">_xlfn.IFS(L2262&lt;=12, "New (0-12 months)", L2262&lt;=36, "Mid (13-36 months)", L2262&gt;=37,"Long (37+ months)")</f>
        <v>Long (37+ months)</v>
      </c>
      <c r="N2262" t="s">
        <v>42</v>
      </c>
      <c r="O2262" t="s">
        <v>40</v>
      </c>
      <c r="P2262">
        <v>26.01</v>
      </c>
      <c r="Q2262" t="s">
        <v>43</v>
      </c>
      <c r="R2262" t="s">
        <v>40</v>
      </c>
      <c r="S2262" t="s">
        <v>44</v>
      </c>
      <c r="T2262" s="1">
        <v>29</v>
      </c>
      <c r="U2262" t="s">
        <v>40</v>
      </c>
      <c r="V2262" t="s">
        <v>43</v>
      </c>
      <c r="W2262" t="s">
        <v>40</v>
      </c>
      <c r="X2262" t="s">
        <v>40</v>
      </c>
      <c r="Y2262" t="s">
        <v>40</v>
      </c>
      <c r="Z2262" t="s">
        <v>40</v>
      </c>
      <c r="AA2262" t="s">
        <v>40</v>
      </c>
      <c r="AB2262" t="s">
        <v>40</v>
      </c>
      <c r="AC2262" t="s">
        <v>73</v>
      </c>
      <c r="AD2262" t="s">
        <v>40</v>
      </c>
      <c r="AE2262" t="s">
        <v>46</v>
      </c>
      <c r="AF2262">
        <v>81</v>
      </c>
      <c r="AH2262">
        <v>3533.6</v>
      </c>
      <c r="AI2262">
        <v>0</v>
      </c>
      <c r="AJ2262">
        <v>0</v>
      </c>
      <c r="AK2262">
        <v>1170.45</v>
      </c>
      <c r="AL2262">
        <v>4704.05</v>
      </c>
      <c r="AM2262" t="s">
        <v>47</v>
      </c>
    </row>
    <row r="2263" spans="1:41" x14ac:dyDescent="0.35">
      <c r="A2263" t="s">
        <v>3244</v>
      </c>
      <c r="B2263" t="s">
        <v>39</v>
      </c>
      <c r="C2263" s="10">
        <v>43</v>
      </c>
      <c r="D2263" s="5" t="str" cm="1">
        <f t="array" ref="D2263">_xlfn.IFS(C2263&lt;=29, "18-29", C2263&lt;=39, "30-39", C2263&lt;=49, "40-49", C2263&lt;=59, "50-59",C2263&lt;=69, "60-69", C2263&gt;=70, "70+")</f>
        <v>40-49</v>
      </c>
      <c r="E2263" t="s">
        <v>40</v>
      </c>
      <c r="F2263">
        <v>2</v>
      </c>
      <c r="G2263" t="s">
        <v>391</v>
      </c>
      <c r="H2263">
        <v>94107</v>
      </c>
      <c r="I2263">
        <v>37.768881</v>
      </c>
      <c r="J2263">
        <v>-122.395521</v>
      </c>
      <c r="K2263">
        <v>4</v>
      </c>
      <c r="L2263">
        <v>71</v>
      </c>
      <c r="M2263" t="str" cm="1">
        <f t="array" ref="M2263">_xlfn.IFS(L2263&lt;=12, "New (0-12 months)", L2263&lt;=36, "Mid (13-36 months)", L2263&gt;=37,"Long (37+ months)")</f>
        <v>Long (37+ months)</v>
      </c>
      <c r="N2263" t="s">
        <v>72</v>
      </c>
      <c r="O2263" t="s">
        <v>40</v>
      </c>
      <c r="P2263">
        <v>15.73</v>
      </c>
      <c r="Q2263" t="s">
        <v>40</v>
      </c>
      <c r="R2263" t="s">
        <v>40</v>
      </c>
      <c r="S2263" t="s">
        <v>55</v>
      </c>
      <c r="T2263" s="1">
        <v>17</v>
      </c>
      <c r="U2263" t="s">
        <v>40</v>
      </c>
      <c r="V2263" t="s">
        <v>40</v>
      </c>
      <c r="W2263" t="s">
        <v>40</v>
      </c>
      <c r="X2263" t="s">
        <v>43</v>
      </c>
      <c r="Y2263" t="s">
        <v>40</v>
      </c>
      <c r="Z2263" t="s">
        <v>43</v>
      </c>
      <c r="AA2263" t="s">
        <v>43</v>
      </c>
      <c r="AB2263" t="s">
        <v>40</v>
      </c>
      <c r="AC2263" t="s">
        <v>73</v>
      </c>
      <c r="AD2263" t="s">
        <v>40</v>
      </c>
      <c r="AE2263" t="s">
        <v>46</v>
      </c>
      <c r="AF2263">
        <v>99</v>
      </c>
      <c r="AH2263">
        <v>7061.65</v>
      </c>
      <c r="AI2263">
        <v>0</v>
      </c>
      <c r="AJ2263">
        <v>0</v>
      </c>
      <c r="AK2263">
        <v>1116.83</v>
      </c>
      <c r="AL2263">
        <v>8178.48</v>
      </c>
      <c r="AM2263" t="s">
        <v>47</v>
      </c>
    </row>
    <row r="2264" spans="1:41" x14ac:dyDescent="0.35">
      <c r="A2264" t="s">
        <v>3245</v>
      </c>
      <c r="B2264" t="s">
        <v>49</v>
      </c>
      <c r="C2264" s="10">
        <v>36</v>
      </c>
      <c r="D2264" s="5" t="str" cm="1">
        <f t="array" ref="D2264">_xlfn.IFS(C2264&lt;=29, "18-29", C2264&lt;=39, "30-39", C2264&lt;=49, "40-49", C2264&lt;=59, "50-59",C2264&lt;=69, "60-69", C2264&gt;=70, "70+")</f>
        <v>30-39</v>
      </c>
      <c r="E2264" t="s">
        <v>43</v>
      </c>
      <c r="F2264">
        <v>0</v>
      </c>
      <c r="G2264" t="s">
        <v>391</v>
      </c>
      <c r="H2264">
        <v>94110</v>
      </c>
      <c r="I2264">
        <v>37.750020999999997</v>
      </c>
      <c r="J2264">
        <v>-122.415201</v>
      </c>
      <c r="K2264">
        <v>0</v>
      </c>
      <c r="L2264">
        <v>18</v>
      </c>
      <c r="M2264" t="str" cm="1">
        <f t="array" ref="M2264">_xlfn.IFS(L2264&lt;=12, "New (0-12 months)", L2264&lt;=36, "Mid (13-36 months)", L2264&gt;=37,"Long (37+ months)")</f>
        <v>Mid (13-36 months)</v>
      </c>
      <c r="N2264" t="s">
        <v>42</v>
      </c>
      <c r="O2264" t="s">
        <v>40</v>
      </c>
      <c r="P2264">
        <v>12.5</v>
      </c>
      <c r="Q2264" t="s">
        <v>40</v>
      </c>
      <c r="R2264" t="s">
        <v>40</v>
      </c>
      <c r="S2264" t="s">
        <v>79</v>
      </c>
      <c r="T2264" s="1">
        <v>5</v>
      </c>
      <c r="U2264" t="s">
        <v>43</v>
      </c>
      <c r="V2264" t="s">
        <v>43</v>
      </c>
      <c r="W2264" t="s">
        <v>40</v>
      </c>
      <c r="X2264" t="s">
        <v>40</v>
      </c>
      <c r="Y2264" t="s">
        <v>40</v>
      </c>
      <c r="Z2264" t="s">
        <v>40</v>
      </c>
      <c r="AA2264" t="s">
        <v>40</v>
      </c>
      <c r="AB2264" t="s">
        <v>40</v>
      </c>
      <c r="AC2264" t="s">
        <v>45</v>
      </c>
      <c r="AD2264" t="s">
        <v>40</v>
      </c>
      <c r="AE2264" t="s">
        <v>46</v>
      </c>
      <c r="AF2264">
        <v>82</v>
      </c>
      <c r="AH2264">
        <v>1425.45</v>
      </c>
      <c r="AI2264">
        <v>0</v>
      </c>
      <c r="AJ2264">
        <v>0</v>
      </c>
      <c r="AK2264">
        <v>225</v>
      </c>
      <c r="AL2264">
        <v>1650.45</v>
      </c>
      <c r="AM2264" t="s">
        <v>57</v>
      </c>
      <c r="AN2264" t="s">
        <v>63</v>
      </c>
      <c r="AO2264" t="s">
        <v>64</v>
      </c>
    </row>
    <row r="2265" spans="1:41" x14ac:dyDescent="0.35">
      <c r="A2265" t="s">
        <v>3246</v>
      </c>
      <c r="B2265" t="s">
        <v>49</v>
      </c>
      <c r="C2265" s="10">
        <v>21</v>
      </c>
      <c r="D2265" s="5" t="str" cm="1">
        <f t="array" ref="D2265">_xlfn.IFS(C2265&lt;=29, "18-29", C2265&lt;=39, "30-39", C2265&lt;=49, "40-49", C2265&lt;=59, "50-59",C2265&lt;=69, "60-69", C2265&gt;=70, "70+")</f>
        <v>18-29</v>
      </c>
      <c r="E2265" t="s">
        <v>43</v>
      </c>
      <c r="F2265">
        <v>0</v>
      </c>
      <c r="G2265" t="s">
        <v>3247</v>
      </c>
      <c r="H2265">
        <v>94586</v>
      </c>
      <c r="I2265">
        <v>37.587494</v>
      </c>
      <c r="J2265">
        <v>-121.86285599999999</v>
      </c>
      <c r="K2265">
        <v>0</v>
      </c>
      <c r="L2265">
        <v>2</v>
      </c>
      <c r="M2265" t="str" cm="1">
        <f t="array" ref="M2265">_xlfn.IFS(L2265&lt;=12, "New (0-12 months)", L2265&lt;=36, "Mid (13-36 months)", L2265&gt;=37,"Long (37+ months)")</f>
        <v>New (0-12 months)</v>
      </c>
      <c r="N2265" t="s">
        <v>42</v>
      </c>
      <c r="O2265" t="s">
        <v>40</v>
      </c>
      <c r="P2265">
        <v>23.52</v>
      </c>
      <c r="Q2265" t="s">
        <v>43</v>
      </c>
      <c r="R2265" t="s">
        <v>40</v>
      </c>
      <c r="S2265" t="s">
        <v>79</v>
      </c>
      <c r="T2265" s="1">
        <v>48</v>
      </c>
      <c r="U2265" t="s">
        <v>43</v>
      </c>
      <c r="V2265" t="s">
        <v>43</v>
      </c>
      <c r="W2265" t="s">
        <v>43</v>
      </c>
      <c r="X2265" t="s">
        <v>40</v>
      </c>
      <c r="Y2265" t="s">
        <v>40</v>
      </c>
      <c r="Z2265" t="s">
        <v>40</v>
      </c>
      <c r="AA2265" t="s">
        <v>40</v>
      </c>
      <c r="AB2265" t="s">
        <v>40</v>
      </c>
      <c r="AC2265" t="s">
        <v>51</v>
      </c>
      <c r="AD2265" t="s">
        <v>43</v>
      </c>
      <c r="AE2265" t="s">
        <v>56</v>
      </c>
      <c r="AF2265">
        <v>8</v>
      </c>
      <c r="AH2265">
        <v>132.4</v>
      </c>
      <c r="AI2265">
        <v>0</v>
      </c>
      <c r="AJ2265">
        <v>0</v>
      </c>
      <c r="AK2265">
        <v>47.04</v>
      </c>
      <c r="AL2265">
        <v>179.44</v>
      </c>
      <c r="AM2265" t="s">
        <v>98</v>
      </c>
    </row>
    <row r="2266" spans="1:41" x14ac:dyDescent="0.35">
      <c r="A2266" t="s">
        <v>3248</v>
      </c>
      <c r="B2266" t="s">
        <v>49</v>
      </c>
      <c r="C2266" s="10">
        <v>51</v>
      </c>
      <c r="D2266" s="5" t="str" cm="1">
        <f t="array" ref="D2266">_xlfn.IFS(C2266&lt;=29, "18-29", C2266&lt;=39, "30-39", C2266&lt;=49, "40-49", C2266&lt;=59, "50-59",C2266&lt;=69, "60-69", C2266&gt;=70, "70+")</f>
        <v>50-59</v>
      </c>
      <c r="E2266" t="s">
        <v>40</v>
      </c>
      <c r="F2266">
        <v>0</v>
      </c>
      <c r="G2266" t="s">
        <v>151</v>
      </c>
      <c r="H2266">
        <v>92109</v>
      </c>
      <c r="I2266">
        <v>32.787835999999999</v>
      </c>
      <c r="J2266">
        <v>-117.232376</v>
      </c>
      <c r="K2266">
        <v>1</v>
      </c>
      <c r="L2266">
        <v>8</v>
      </c>
      <c r="M2266" t="str" cm="1">
        <f t="array" ref="M2266">_xlfn.IFS(L2266&lt;=12, "New (0-12 months)", L2266&lt;=36, "Mid (13-36 months)", L2266&gt;=37,"Long (37+ months)")</f>
        <v>New (0-12 months)</v>
      </c>
      <c r="N2266" t="s">
        <v>42</v>
      </c>
      <c r="O2266" t="s">
        <v>40</v>
      </c>
      <c r="P2266">
        <v>47.91</v>
      </c>
      <c r="Q2266" t="s">
        <v>43</v>
      </c>
      <c r="R2266" t="s">
        <v>40</v>
      </c>
      <c r="S2266" t="s">
        <v>55</v>
      </c>
      <c r="T2266" s="1">
        <v>23</v>
      </c>
      <c r="U2266" t="s">
        <v>40</v>
      </c>
      <c r="V2266" t="s">
        <v>43</v>
      </c>
      <c r="W2266" t="s">
        <v>43</v>
      </c>
      <c r="X2266" t="s">
        <v>43</v>
      </c>
      <c r="Y2266" t="s">
        <v>43</v>
      </c>
      <c r="Z2266" t="s">
        <v>43</v>
      </c>
      <c r="AA2266" t="s">
        <v>43</v>
      </c>
      <c r="AB2266" t="s">
        <v>40</v>
      </c>
      <c r="AC2266" t="s">
        <v>51</v>
      </c>
      <c r="AD2266" t="s">
        <v>40</v>
      </c>
      <c r="AE2266" t="s">
        <v>56</v>
      </c>
      <c r="AF2266">
        <v>74.5</v>
      </c>
      <c r="AH2266">
        <v>609.9</v>
      </c>
      <c r="AI2266">
        <v>0</v>
      </c>
      <c r="AJ2266">
        <v>0</v>
      </c>
      <c r="AK2266">
        <v>383.28</v>
      </c>
      <c r="AL2266">
        <v>993.18</v>
      </c>
      <c r="AM2266" t="s">
        <v>57</v>
      </c>
      <c r="AN2266" t="s">
        <v>58</v>
      </c>
      <c r="AO2266" t="s">
        <v>104</v>
      </c>
    </row>
    <row r="2267" spans="1:41" x14ac:dyDescent="0.35">
      <c r="A2267" t="s">
        <v>3249</v>
      </c>
      <c r="B2267" t="s">
        <v>39</v>
      </c>
      <c r="C2267" s="10">
        <v>43</v>
      </c>
      <c r="D2267" s="5" t="str" cm="1">
        <f t="array" ref="D2267">_xlfn.IFS(C2267&lt;=29, "18-29", C2267&lt;=39, "30-39", C2267&lt;=49, "40-49", C2267&lt;=59, "50-59",C2267&lt;=69, "60-69", C2267&gt;=70, "70+")</f>
        <v>40-49</v>
      </c>
      <c r="E2267" t="s">
        <v>40</v>
      </c>
      <c r="F2267">
        <v>1</v>
      </c>
      <c r="G2267" t="s">
        <v>3250</v>
      </c>
      <c r="H2267">
        <v>95526</v>
      </c>
      <c r="I2267">
        <v>40.372532</v>
      </c>
      <c r="J2267">
        <v>-123.525626</v>
      </c>
      <c r="K2267">
        <v>1</v>
      </c>
      <c r="L2267">
        <v>3</v>
      </c>
      <c r="M2267" t="str" cm="1">
        <f t="array" ref="M2267">_xlfn.IFS(L2267&lt;=12, "New (0-12 months)", L2267&lt;=36, "Mid (13-36 months)", L2267&gt;=37,"Long (37+ months)")</f>
        <v>New (0-12 months)</v>
      </c>
      <c r="N2267" t="s">
        <v>42</v>
      </c>
      <c r="O2267" t="s">
        <v>43</v>
      </c>
      <c r="P2267">
        <v>0</v>
      </c>
      <c r="Q2267" t="s">
        <v>8234</v>
      </c>
      <c r="R2267" t="s">
        <v>40</v>
      </c>
      <c r="S2267" t="s">
        <v>79</v>
      </c>
      <c r="T2267" s="1">
        <v>19</v>
      </c>
      <c r="U2267" t="s">
        <v>43</v>
      </c>
      <c r="V2267" t="s">
        <v>43</v>
      </c>
      <c r="W2267" t="s">
        <v>43</v>
      </c>
      <c r="X2267" t="s">
        <v>40</v>
      </c>
      <c r="Y2267" t="s">
        <v>43</v>
      </c>
      <c r="Z2267" t="s">
        <v>43</v>
      </c>
      <c r="AA2267" t="s">
        <v>43</v>
      </c>
      <c r="AB2267" t="s">
        <v>43</v>
      </c>
      <c r="AC2267" t="s">
        <v>51</v>
      </c>
      <c r="AD2267" t="s">
        <v>40</v>
      </c>
      <c r="AE2267" t="s">
        <v>46</v>
      </c>
      <c r="AF2267">
        <v>31</v>
      </c>
      <c r="AH2267">
        <v>95.05</v>
      </c>
      <c r="AI2267">
        <v>0</v>
      </c>
      <c r="AJ2267">
        <v>20</v>
      </c>
      <c r="AK2267">
        <v>0</v>
      </c>
      <c r="AL2267">
        <v>115.05</v>
      </c>
      <c r="AM2267" t="s">
        <v>57</v>
      </c>
      <c r="AN2267" t="s">
        <v>63</v>
      </c>
      <c r="AO2267" t="s">
        <v>591</v>
      </c>
    </row>
    <row r="2268" spans="1:41" x14ac:dyDescent="0.35">
      <c r="A2268" t="s">
        <v>3251</v>
      </c>
      <c r="B2268" t="s">
        <v>39</v>
      </c>
      <c r="C2268" s="10">
        <v>60</v>
      </c>
      <c r="D2268" s="5" t="str" cm="1">
        <f t="array" ref="D2268">_xlfn.IFS(C2268&lt;=29, "18-29", C2268&lt;=39, "30-39", C2268&lt;=49, "40-49", C2268&lt;=59, "50-59",C2268&lt;=69, "60-69", C2268&gt;=70, "70+")</f>
        <v>60-69</v>
      </c>
      <c r="E2268" t="s">
        <v>40</v>
      </c>
      <c r="F2268">
        <v>0</v>
      </c>
      <c r="G2268" t="s">
        <v>1755</v>
      </c>
      <c r="H2268">
        <v>91910</v>
      </c>
      <c r="I2268">
        <v>32.636792</v>
      </c>
      <c r="J2268">
        <v>-117.05498900000001</v>
      </c>
      <c r="K2268">
        <v>10</v>
      </c>
      <c r="L2268">
        <v>12</v>
      </c>
      <c r="M2268" t="str" cm="1">
        <f t="array" ref="M2268">_xlfn.IFS(L2268&lt;=12, "New (0-12 months)", L2268&lt;=36, "Mid (13-36 months)", L2268&gt;=37,"Long (37+ months)")</f>
        <v>New (0-12 months)</v>
      </c>
      <c r="N2268" t="s">
        <v>62</v>
      </c>
      <c r="O2268" t="s">
        <v>40</v>
      </c>
      <c r="P2268">
        <v>40.340000000000003</v>
      </c>
      <c r="Q2268" t="s">
        <v>43</v>
      </c>
      <c r="R2268" t="s">
        <v>43</v>
      </c>
      <c r="S2268" t="s">
        <v>8234</v>
      </c>
      <c r="T2268" s="1">
        <v>0</v>
      </c>
      <c r="U2268" t="s">
        <v>8234</v>
      </c>
      <c r="V2268" t="s">
        <v>8234</v>
      </c>
      <c r="W2268" t="s">
        <v>8234</v>
      </c>
      <c r="X2268" t="s">
        <v>8234</v>
      </c>
      <c r="Y2268" t="s">
        <v>8234</v>
      </c>
      <c r="Z2268" t="s">
        <v>8234</v>
      </c>
      <c r="AA2268" t="s">
        <v>8234</v>
      </c>
      <c r="AB2268" t="s">
        <v>8234</v>
      </c>
      <c r="AC2268" t="s">
        <v>73</v>
      </c>
      <c r="AD2268" t="s">
        <v>40</v>
      </c>
      <c r="AE2268" t="s">
        <v>56</v>
      </c>
      <c r="AF2268">
        <v>20.05</v>
      </c>
      <c r="AH2268">
        <v>264.55</v>
      </c>
      <c r="AI2268">
        <v>0</v>
      </c>
      <c r="AJ2268">
        <v>0</v>
      </c>
      <c r="AK2268">
        <v>484.08</v>
      </c>
      <c r="AL2268">
        <v>748.63</v>
      </c>
      <c r="AM2268" t="s">
        <v>47</v>
      </c>
    </row>
    <row r="2269" spans="1:41" x14ac:dyDescent="0.35">
      <c r="A2269" t="s">
        <v>3252</v>
      </c>
      <c r="B2269" t="s">
        <v>39</v>
      </c>
      <c r="C2269" s="10">
        <v>35</v>
      </c>
      <c r="D2269" s="5" t="str" cm="1">
        <f t="array" ref="D2269">_xlfn.IFS(C2269&lt;=29, "18-29", C2269&lt;=39, "30-39", C2269&lt;=49, "40-49", C2269&lt;=59, "50-59",C2269&lt;=69, "60-69", C2269&gt;=70, "70+")</f>
        <v>30-39</v>
      </c>
      <c r="E2269" t="s">
        <v>43</v>
      </c>
      <c r="F2269">
        <v>0</v>
      </c>
      <c r="G2269" t="s">
        <v>316</v>
      </c>
      <c r="H2269">
        <v>92025</v>
      </c>
      <c r="I2269">
        <v>33.081477999999997</v>
      </c>
      <c r="J2269">
        <v>-117.03381400000001</v>
      </c>
      <c r="K2269">
        <v>0</v>
      </c>
      <c r="L2269">
        <v>16</v>
      </c>
      <c r="M2269" t="str" cm="1">
        <f t="array" ref="M2269">_xlfn.IFS(L2269&lt;=12, "New (0-12 months)", L2269&lt;=36, "Mid (13-36 months)", L2269&gt;=37,"Long (37+ months)")</f>
        <v>Mid (13-36 months)</v>
      </c>
      <c r="N2269" t="s">
        <v>62</v>
      </c>
      <c r="O2269" t="s">
        <v>40</v>
      </c>
      <c r="P2269">
        <v>20.65</v>
      </c>
      <c r="Q2269" t="s">
        <v>43</v>
      </c>
      <c r="R2269" t="s">
        <v>43</v>
      </c>
      <c r="S2269" t="s">
        <v>8234</v>
      </c>
      <c r="T2269" s="1">
        <v>0</v>
      </c>
      <c r="U2269" t="s">
        <v>8234</v>
      </c>
      <c r="V2269" t="s">
        <v>8234</v>
      </c>
      <c r="W2269" t="s">
        <v>8234</v>
      </c>
      <c r="X2269" t="s">
        <v>8234</v>
      </c>
      <c r="Y2269" t="s">
        <v>8234</v>
      </c>
      <c r="Z2269" t="s">
        <v>8234</v>
      </c>
      <c r="AA2269" t="s">
        <v>8234</v>
      </c>
      <c r="AB2269" t="s">
        <v>8234</v>
      </c>
      <c r="AC2269" t="s">
        <v>45</v>
      </c>
      <c r="AD2269" t="s">
        <v>43</v>
      </c>
      <c r="AE2269" t="s">
        <v>46</v>
      </c>
      <c r="AF2269">
        <v>20.100000000000001</v>
      </c>
      <c r="AH2269">
        <v>296.14999999999998</v>
      </c>
      <c r="AI2269">
        <v>0</v>
      </c>
      <c r="AJ2269">
        <v>0</v>
      </c>
      <c r="AK2269">
        <v>330.4</v>
      </c>
      <c r="AL2269">
        <v>626.54999999999995</v>
      </c>
      <c r="AM2269" t="s">
        <v>47</v>
      </c>
    </row>
    <row r="2270" spans="1:41" x14ac:dyDescent="0.35">
      <c r="A2270" t="s">
        <v>3253</v>
      </c>
      <c r="B2270" t="s">
        <v>39</v>
      </c>
      <c r="C2270" s="10">
        <v>77</v>
      </c>
      <c r="D2270" s="5" t="str" cm="1">
        <f t="array" ref="D2270">_xlfn.IFS(C2270&lt;=29, "18-29", C2270&lt;=39, "30-39", C2270&lt;=49, "40-49", C2270&lt;=59, "50-59",C2270&lt;=69, "60-69", C2270&gt;=70, "70+")</f>
        <v>70+</v>
      </c>
      <c r="E2270" t="s">
        <v>43</v>
      </c>
      <c r="F2270">
        <v>0</v>
      </c>
      <c r="G2270" t="s">
        <v>305</v>
      </c>
      <c r="H2270">
        <v>94710</v>
      </c>
      <c r="I2270">
        <v>37.872902000000003</v>
      </c>
      <c r="J2270">
        <v>-122.303708</v>
      </c>
      <c r="K2270">
        <v>0</v>
      </c>
      <c r="L2270">
        <v>72</v>
      </c>
      <c r="M2270" t="str" cm="1">
        <f t="array" ref="M2270">_xlfn.IFS(L2270&lt;=12, "New (0-12 months)", L2270&lt;=36, "Mid (13-36 months)", L2270&gt;=37,"Long (37+ months)")</f>
        <v>Long (37+ months)</v>
      </c>
      <c r="N2270" t="s">
        <v>72</v>
      </c>
      <c r="O2270" t="s">
        <v>40</v>
      </c>
      <c r="P2270">
        <v>14.12</v>
      </c>
      <c r="Q2270" t="s">
        <v>40</v>
      </c>
      <c r="R2270" t="s">
        <v>40</v>
      </c>
      <c r="S2270" t="s">
        <v>55</v>
      </c>
      <c r="T2270" s="1">
        <v>23</v>
      </c>
      <c r="U2270" t="s">
        <v>40</v>
      </c>
      <c r="V2270" t="s">
        <v>40</v>
      </c>
      <c r="W2270" t="s">
        <v>43</v>
      </c>
      <c r="X2270" t="s">
        <v>40</v>
      </c>
      <c r="Y2270" t="s">
        <v>40</v>
      </c>
      <c r="Z2270" t="s">
        <v>40</v>
      </c>
      <c r="AA2270" t="s">
        <v>43</v>
      </c>
      <c r="AB2270" t="s">
        <v>40</v>
      </c>
      <c r="AC2270" t="s">
        <v>73</v>
      </c>
      <c r="AD2270" t="s">
        <v>40</v>
      </c>
      <c r="AE2270" t="s">
        <v>56</v>
      </c>
      <c r="AF2270">
        <v>110.1</v>
      </c>
      <c r="AH2270">
        <v>7746.7</v>
      </c>
      <c r="AI2270">
        <v>44.81</v>
      </c>
      <c r="AJ2270">
        <v>0</v>
      </c>
      <c r="AK2270">
        <v>1016.64</v>
      </c>
      <c r="AL2270">
        <v>8718.5300000000007</v>
      </c>
      <c r="AM2270" t="s">
        <v>47</v>
      </c>
    </row>
    <row r="2271" spans="1:41" x14ac:dyDescent="0.35">
      <c r="A2271" t="s">
        <v>3254</v>
      </c>
      <c r="B2271" t="s">
        <v>39</v>
      </c>
      <c r="C2271" s="10">
        <v>27</v>
      </c>
      <c r="D2271" s="5" t="str" cm="1">
        <f t="array" ref="D2271">_xlfn.IFS(C2271&lt;=29, "18-29", C2271&lt;=39, "30-39", C2271&lt;=49, "40-49", C2271&lt;=59, "50-59",C2271&lt;=69, "60-69", C2271&gt;=70, "70+")</f>
        <v>18-29</v>
      </c>
      <c r="E2271" t="s">
        <v>43</v>
      </c>
      <c r="F2271">
        <v>0</v>
      </c>
      <c r="G2271" t="s">
        <v>763</v>
      </c>
      <c r="H2271">
        <v>93312</v>
      </c>
      <c r="I2271">
        <v>35.392598999999997</v>
      </c>
      <c r="J2271">
        <v>-119.245341</v>
      </c>
      <c r="K2271">
        <v>0</v>
      </c>
      <c r="L2271">
        <v>1</v>
      </c>
      <c r="M2271" t="str" cm="1">
        <f t="array" ref="M2271">_xlfn.IFS(L2271&lt;=12, "New (0-12 months)", L2271&lt;=36, "Mid (13-36 months)", L2271&gt;=37,"Long (37+ months)")</f>
        <v>New (0-12 months)</v>
      </c>
      <c r="N2271" t="s">
        <v>54</v>
      </c>
      <c r="O2271" t="s">
        <v>40</v>
      </c>
      <c r="P2271">
        <v>23</v>
      </c>
      <c r="Q2271" t="s">
        <v>43</v>
      </c>
      <c r="R2271" t="s">
        <v>40</v>
      </c>
      <c r="S2271" t="s">
        <v>55</v>
      </c>
      <c r="T2271" s="1">
        <v>59</v>
      </c>
      <c r="U2271" t="s">
        <v>43</v>
      </c>
      <c r="V2271" t="s">
        <v>43</v>
      </c>
      <c r="W2271" t="s">
        <v>43</v>
      </c>
      <c r="X2271" t="s">
        <v>43</v>
      </c>
      <c r="Y2271" t="s">
        <v>43</v>
      </c>
      <c r="Z2271" t="s">
        <v>43</v>
      </c>
      <c r="AA2271" t="s">
        <v>43</v>
      </c>
      <c r="AB2271" t="s">
        <v>40</v>
      </c>
      <c r="AC2271" t="s">
        <v>51</v>
      </c>
      <c r="AD2271" t="s">
        <v>40</v>
      </c>
      <c r="AE2271" t="s">
        <v>56</v>
      </c>
      <c r="AF2271">
        <v>70.25</v>
      </c>
      <c r="AH2271">
        <v>70.25</v>
      </c>
      <c r="AI2271">
        <v>0</v>
      </c>
      <c r="AJ2271">
        <v>0</v>
      </c>
      <c r="AK2271">
        <v>23</v>
      </c>
      <c r="AL2271">
        <v>93.25</v>
      </c>
      <c r="AM2271" t="s">
        <v>57</v>
      </c>
      <c r="AN2271" t="s">
        <v>58</v>
      </c>
      <c r="AO2271" t="s">
        <v>59</v>
      </c>
    </row>
    <row r="2272" spans="1:41" x14ac:dyDescent="0.35">
      <c r="A2272" t="s">
        <v>3255</v>
      </c>
      <c r="B2272" t="s">
        <v>49</v>
      </c>
      <c r="C2272" s="10">
        <v>27</v>
      </c>
      <c r="D2272" s="5" t="str" cm="1">
        <f t="array" ref="D2272">_xlfn.IFS(C2272&lt;=29, "18-29", C2272&lt;=39, "30-39", C2272&lt;=49, "40-49", C2272&lt;=59, "50-59",C2272&lt;=69, "60-69", C2272&gt;=70, "70+")</f>
        <v>18-29</v>
      </c>
      <c r="E2272" t="s">
        <v>43</v>
      </c>
      <c r="F2272">
        <v>0</v>
      </c>
      <c r="G2272" t="s">
        <v>443</v>
      </c>
      <c r="H2272">
        <v>91784</v>
      </c>
      <c r="I2272">
        <v>34.141145999999999</v>
      </c>
      <c r="J2272">
        <v>-117.65558299999999</v>
      </c>
      <c r="K2272">
        <v>0</v>
      </c>
      <c r="L2272">
        <v>1</v>
      </c>
      <c r="M2272" t="str" cm="1">
        <f t="array" ref="M2272">_xlfn.IFS(L2272&lt;=12, "New (0-12 months)", L2272&lt;=36, "Mid (13-36 months)", L2272&gt;=37,"Long (37+ months)")</f>
        <v>New (0-12 months)</v>
      </c>
      <c r="N2272" t="s">
        <v>42</v>
      </c>
      <c r="O2272" t="s">
        <v>40</v>
      </c>
      <c r="P2272">
        <v>42.15</v>
      </c>
      <c r="Q2272" t="s">
        <v>43</v>
      </c>
      <c r="R2272" t="s">
        <v>43</v>
      </c>
      <c r="S2272" t="s">
        <v>8234</v>
      </c>
      <c r="T2272" s="1">
        <v>0</v>
      </c>
      <c r="U2272" t="s">
        <v>8234</v>
      </c>
      <c r="V2272" t="s">
        <v>8234</v>
      </c>
      <c r="W2272" t="s">
        <v>8234</v>
      </c>
      <c r="X2272" t="s">
        <v>8234</v>
      </c>
      <c r="Y2272" t="s">
        <v>8234</v>
      </c>
      <c r="Z2272" t="s">
        <v>8234</v>
      </c>
      <c r="AA2272" t="s">
        <v>8234</v>
      </c>
      <c r="AB2272" t="s">
        <v>8234</v>
      </c>
      <c r="AC2272" t="s">
        <v>51</v>
      </c>
      <c r="AD2272" t="s">
        <v>43</v>
      </c>
      <c r="AE2272" t="s">
        <v>183</v>
      </c>
      <c r="AF2272">
        <v>20.2</v>
      </c>
      <c r="AH2272">
        <v>20.2</v>
      </c>
      <c r="AI2272">
        <v>0</v>
      </c>
      <c r="AJ2272">
        <v>0</v>
      </c>
      <c r="AK2272">
        <v>42.15</v>
      </c>
      <c r="AL2272">
        <v>62.35</v>
      </c>
      <c r="AM2272" t="s">
        <v>98</v>
      </c>
    </row>
    <row r="2273" spans="1:41" x14ac:dyDescent="0.35">
      <c r="A2273" t="s">
        <v>3256</v>
      </c>
      <c r="B2273" t="s">
        <v>49</v>
      </c>
      <c r="C2273" s="10">
        <v>77</v>
      </c>
      <c r="D2273" s="5" t="str" cm="1">
        <f t="array" ref="D2273">_xlfn.IFS(C2273&lt;=29, "18-29", C2273&lt;=39, "30-39", C2273&lt;=49, "40-49", C2273&lt;=59, "50-59",C2273&lt;=69, "60-69", C2273&gt;=70, "70+")</f>
        <v>70+</v>
      </c>
      <c r="E2273" t="s">
        <v>40</v>
      </c>
      <c r="F2273">
        <v>0</v>
      </c>
      <c r="G2273" t="s">
        <v>363</v>
      </c>
      <c r="H2273">
        <v>90240</v>
      </c>
      <c r="I2273">
        <v>33.956228000000003</v>
      </c>
      <c r="J2273">
        <v>-118.120993</v>
      </c>
      <c r="K2273">
        <v>0</v>
      </c>
      <c r="L2273">
        <v>10</v>
      </c>
      <c r="M2273" t="str" cm="1">
        <f t="array" ref="M2273">_xlfn.IFS(L2273&lt;=12, "New (0-12 months)", L2273&lt;=36, "Mid (13-36 months)", L2273&gt;=37,"Long (37+ months)")</f>
        <v>New (0-12 months)</v>
      </c>
      <c r="N2273" t="s">
        <v>62</v>
      </c>
      <c r="O2273" t="s">
        <v>40</v>
      </c>
      <c r="P2273">
        <v>6.01</v>
      </c>
      <c r="Q2273" t="s">
        <v>40</v>
      </c>
      <c r="R2273" t="s">
        <v>40</v>
      </c>
      <c r="S2273" t="s">
        <v>55</v>
      </c>
      <c r="T2273" s="1">
        <v>27</v>
      </c>
      <c r="U2273" t="s">
        <v>43</v>
      </c>
      <c r="V2273" t="s">
        <v>43</v>
      </c>
      <c r="W2273" t="s">
        <v>43</v>
      </c>
      <c r="X2273" t="s">
        <v>43</v>
      </c>
      <c r="Y2273" t="s">
        <v>43</v>
      </c>
      <c r="Z2273" t="s">
        <v>40</v>
      </c>
      <c r="AA2273" t="s">
        <v>43</v>
      </c>
      <c r="AB2273" t="s">
        <v>40</v>
      </c>
      <c r="AC2273" t="s">
        <v>51</v>
      </c>
      <c r="AD2273" t="s">
        <v>43</v>
      </c>
      <c r="AE2273" t="s">
        <v>56</v>
      </c>
      <c r="AF2273">
        <v>85.55</v>
      </c>
      <c r="AH2273">
        <v>851.75</v>
      </c>
      <c r="AI2273">
        <v>0</v>
      </c>
      <c r="AJ2273">
        <v>0</v>
      </c>
      <c r="AK2273">
        <v>60.1</v>
      </c>
      <c r="AL2273">
        <v>911.85</v>
      </c>
      <c r="AM2273" t="s">
        <v>57</v>
      </c>
      <c r="AN2273" t="s">
        <v>121</v>
      </c>
      <c r="AO2273" t="s">
        <v>195</v>
      </c>
    </row>
    <row r="2274" spans="1:41" x14ac:dyDescent="0.35">
      <c r="A2274" t="s">
        <v>3257</v>
      </c>
      <c r="B2274" t="s">
        <v>39</v>
      </c>
      <c r="C2274" s="10">
        <v>38</v>
      </c>
      <c r="D2274" s="5" t="str" cm="1">
        <f t="array" ref="D2274">_xlfn.IFS(C2274&lt;=29, "18-29", C2274&lt;=39, "30-39", C2274&lt;=49, "40-49", C2274&lt;=59, "50-59",C2274&lt;=69, "60-69", C2274&gt;=70, "70+")</f>
        <v>30-39</v>
      </c>
      <c r="E2274" t="s">
        <v>43</v>
      </c>
      <c r="F2274">
        <v>0</v>
      </c>
      <c r="G2274" t="s">
        <v>1185</v>
      </c>
      <c r="H2274">
        <v>95629</v>
      </c>
      <c r="I2274">
        <v>38.513483999999998</v>
      </c>
      <c r="J2274">
        <v>-120.70461299999999</v>
      </c>
      <c r="K2274">
        <v>0</v>
      </c>
      <c r="L2274">
        <v>62</v>
      </c>
      <c r="M2274" t="str" cm="1">
        <f t="array" ref="M2274">_xlfn.IFS(L2274&lt;=12, "New (0-12 months)", L2274&lt;=36, "Mid (13-36 months)", L2274&gt;=37,"Long (37+ months)")</f>
        <v>Long (37+ months)</v>
      </c>
      <c r="N2274" t="s">
        <v>76</v>
      </c>
      <c r="O2274" t="s">
        <v>43</v>
      </c>
      <c r="P2274">
        <v>0</v>
      </c>
      <c r="Q2274" t="s">
        <v>8234</v>
      </c>
      <c r="R2274" t="s">
        <v>40</v>
      </c>
      <c r="S2274" t="s">
        <v>44</v>
      </c>
      <c r="T2274" s="1">
        <v>30</v>
      </c>
      <c r="U2274" t="s">
        <v>43</v>
      </c>
      <c r="V2274" t="s">
        <v>40</v>
      </c>
      <c r="W2274" t="s">
        <v>40</v>
      </c>
      <c r="X2274" t="s">
        <v>43</v>
      </c>
      <c r="Y2274" t="s">
        <v>43</v>
      </c>
      <c r="Z2274" t="s">
        <v>40</v>
      </c>
      <c r="AA2274" t="s">
        <v>40</v>
      </c>
      <c r="AB2274" t="s">
        <v>40</v>
      </c>
      <c r="AC2274" t="s">
        <v>73</v>
      </c>
      <c r="AD2274" t="s">
        <v>40</v>
      </c>
      <c r="AE2274" t="s">
        <v>46</v>
      </c>
      <c r="AF2274">
        <v>43.6</v>
      </c>
      <c r="AH2274">
        <v>2748.7</v>
      </c>
      <c r="AI2274">
        <v>0</v>
      </c>
      <c r="AJ2274">
        <v>0</v>
      </c>
      <c r="AK2274">
        <v>0</v>
      </c>
      <c r="AL2274">
        <v>2748.7</v>
      </c>
      <c r="AM2274" t="s">
        <v>47</v>
      </c>
    </row>
    <row r="2275" spans="1:41" x14ac:dyDescent="0.35">
      <c r="A2275" t="s">
        <v>3258</v>
      </c>
      <c r="B2275" t="s">
        <v>49</v>
      </c>
      <c r="C2275" s="10">
        <v>28</v>
      </c>
      <c r="D2275" s="5" t="str" cm="1">
        <f t="array" ref="D2275">_xlfn.IFS(C2275&lt;=29, "18-29", C2275&lt;=39, "30-39", C2275&lt;=49, "40-49", C2275&lt;=59, "50-59",C2275&lt;=69, "60-69", C2275&gt;=70, "70+")</f>
        <v>18-29</v>
      </c>
      <c r="E2275" t="s">
        <v>43</v>
      </c>
      <c r="F2275">
        <v>0</v>
      </c>
      <c r="G2275" t="s">
        <v>2175</v>
      </c>
      <c r="H2275">
        <v>95619</v>
      </c>
      <c r="I2275">
        <v>38.683605</v>
      </c>
      <c r="J2275">
        <v>-120.811852</v>
      </c>
      <c r="K2275">
        <v>0</v>
      </c>
      <c r="L2275">
        <v>4</v>
      </c>
      <c r="M2275" t="str" cm="1">
        <f t="array" ref="M2275">_xlfn.IFS(L2275&lt;=12, "New (0-12 months)", L2275&lt;=36, "Mid (13-36 months)", L2275&gt;=37,"Long (37+ months)")</f>
        <v>New (0-12 months)</v>
      </c>
      <c r="N2275" t="s">
        <v>54</v>
      </c>
      <c r="O2275" t="s">
        <v>40</v>
      </c>
      <c r="P2275">
        <v>42.06</v>
      </c>
      <c r="Q2275" t="s">
        <v>40</v>
      </c>
      <c r="R2275" t="s">
        <v>40</v>
      </c>
      <c r="S2275" t="s">
        <v>55</v>
      </c>
      <c r="T2275" s="1">
        <v>58</v>
      </c>
      <c r="U2275" t="s">
        <v>43</v>
      </c>
      <c r="V2275" t="s">
        <v>40</v>
      </c>
      <c r="W2275" t="s">
        <v>43</v>
      </c>
      <c r="X2275" t="s">
        <v>43</v>
      </c>
      <c r="Y2275" t="s">
        <v>43</v>
      </c>
      <c r="Z2275" t="s">
        <v>43</v>
      </c>
      <c r="AA2275" t="s">
        <v>40</v>
      </c>
      <c r="AB2275" t="s">
        <v>40</v>
      </c>
      <c r="AC2275" t="s">
        <v>51</v>
      </c>
      <c r="AD2275" t="s">
        <v>43</v>
      </c>
      <c r="AE2275" t="s">
        <v>56</v>
      </c>
      <c r="AF2275">
        <v>78.45</v>
      </c>
      <c r="AH2275">
        <v>330.05</v>
      </c>
      <c r="AI2275">
        <v>0</v>
      </c>
      <c r="AJ2275">
        <v>0</v>
      </c>
      <c r="AK2275">
        <v>168.24</v>
      </c>
      <c r="AL2275">
        <v>498.29</v>
      </c>
      <c r="AM2275" t="s">
        <v>57</v>
      </c>
      <c r="AN2275" t="s">
        <v>58</v>
      </c>
      <c r="AO2275" t="s">
        <v>104</v>
      </c>
    </row>
    <row r="2276" spans="1:41" x14ac:dyDescent="0.35">
      <c r="A2276" t="s">
        <v>3259</v>
      </c>
      <c r="B2276" t="s">
        <v>49</v>
      </c>
      <c r="C2276" s="10">
        <v>34</v>
      </c>
      <c r="D2276" s="5" t="str" cm="1">
        <f t="array" ref="D2276">_xlfn.IFS(C2276&lt;=29, "18-29", C2276&lt;=39, "30-39", C2276&lt;=49, "40-49", C2276&lt;=59, "50-59",C2276&lt;=69, "60-69", C2276&gt;=70, "70+")</f>
        <v>30-39</v>
      </c>
      <c r="E2276" t="s">
        <v>43</v>
      </c>
      <c r="F2276">
        <v>0</v>
      </c>
      <c r="G2276" t="s">
        <v>3260</v>
      </c>
      <c r="H2276">
        <v>95249</v>
      </c>
      <c r="I2276">
        <v>38.196497000000001</v>
      </c>
      <c r="J2276">
        <v>-120.61689</v>
      </c>
      <c r="K2276">
        <v>0</v>
      </c>
      <c r="L2276">
        <v>53</v>
      </c>
      <c r="M2276" t="str" cm="1">
        <f t="array" ref="M2276">_xlfn.IFS(L2276&lt;=12, "New (0-12 months)", L2276&lt;=36, "Mid (13-36 months)", L2276&gt;=37,"Long (37+ months)")</f>
        <v>Long (37+ months)</v>
      </c>
      <c r="N2276" t="s">
        <v>76</v>
      </c>
      <c r="O2276" t="s">
        <v>40</v>
      </c>
      <c r="P2276">
        <v>39.369999999999997</v>
      </c>
      <c r="Q2276" t="s">
        <v>40</v>
      </c>
      <c r="R2276" t="s">
        <v>43</v>
      </c>
      <c r="S2276" t="s">
        <v>8234</v>
      </c>
      <c r="T2276" s="1">
        <v>0</v>
      </c>
      <c r="U2276" t="s">
        <v>8234</v>
      </c>
      <c r="V2276" t="s">
        <v>8234</v>
      </c>
      <c r="W2276" t="s">
        <v>8234</v>
      </c>
      <c r="X2276" t="s">
        <v>8234</v>
      </c>
      <c r="Y2276" t="s">
        <v>8234</v>
      </c>
      <c r="Z2276" t="s">
        <v>8234</v>
      </c>
      <c r="AA2276" t="s">
        <v>8234</v>
      </c>
      <c r="AB2276" t="s">
        <v>8234</v>
      </c>
      <c r="AC2276" t="s">
        <v>45</v>
      </c>
      <c r="AD2276" t="s">
        <v>43</v>
      </c>
      <c r="AE2276" t="s">
        <v>56</v>
      </c>
      <c r="AF2276">
        <v>24.05</v>
      </c>
      <c r="AH2276">
        <v>1301.9000000000001</v>
      </c>
      <c r="AI2276">
        <v>0</v>
      </c>
      <c r="AJ2276">
        <v>0</v>
      </c>
      <c r="AK2276">
        <v>2086.61</v>
      </c>
      <c r="AL2276">
        <v>3388.51</v>
      </c>
      <c r="AM2276" t="s">
        <v>47</v>
      </c>
    </row>
    <row r="2277" spans="1:41" x14ac:dyDescent="0.35">
      <c r="A2277" t="s">
        <v>3261</v>
      </c>
      <c r="B2277" t="s">
        <v>39</v>
      </c>
      <c r="C2277" s="10">
        <v>31</v>
      </c>
      <c r="D2277" s="5" t="str" cm="1">
        <f t="array" ref="D2277">_xlfn.IFS(C2277&lt;=29, "18-29", C2277&lt;=39, "30-39", C2277&lt;=49, "40-49", C2277&lt;=59, "50-59",C2277&lt;=69, "60-69", C2277&gt;=70, "70+")</f>
        <v>30-39</v>
      </c>
      <c r="E2277" t="s">
        <v>40</v>
      </c>
      <c r="F2277">
        <v>2</v>
      </c>
      <c r="G2277" t="s">
        <v>829</v>
      </c>
      <c r="H2277">
        <v>95758</v>
      </c>
      <c r="I2277">
        <v>38.353630000000003</v>
      </c>
      <c r="J2277">
        <v>-121.44195000000001</v>
      </c>
      <c r="K2277">
        <v>7</v>
      </c>
      <c r="L2277">
        <v>52</v>
      </c>
      <c r="M2277" t="str" cm="1">
        <f t="array" ref="M2277">_xlfn.IFS(L2277&lt;=12, "New (0-12 months)", L2277&lt;=36, "Mid (13-36 months)", L2277&gt;=37,"Long (37+ months)")</f>
        <v>Long (37+ months)</v>
      </c>
      <c r="N2277" t="s">
        <v>42</v>
      </c>
      <c r="O2277" t="s">
        <v>40</v>
      </c>
      <c r="P2277">
        <v>7.99</v>
      </c>
      <c r="Q2277" t="s">
        <v>43</v>
      </c>
      <c r="R2277" t="s">
        <v>40</v>
      </c>
      <c r="S2277" t="s">
        <v>55</v>
      </c>
      <c r="T2277" s="1">
        <v>19</v>
      </c>
      <c r="U2277" t="s">
        <v>40</v>
      </c>
      <c r="V2277" t="s">
        <v>43</v>
      </c>
      <c r="W2277" t="s">
        <v>40</v>
      </c>
      <c r="X2277" t="s">
        <v>43</v>
      </c>
      <c r="Y2277" t="s">
        <v>40</v>
      </c>
      <c r="Z2277" t="s">
        <v>40</v>
      </c>
      <c r="AA2277" t="s">
        <v>40</v>
      </c>
      <c r="AB2277" t="s">
        <v>40</v>
      </c>
      <c r="AC2277" t="s">
        <v>45</v>
      </c>
      <c r="AD2277" t="s">
        <v>43</v>
      </c>
      <c r="AE2277" t="s">
        <v>56</v>
      </c>
      <c r="AF2277">
        <v>100.3</v>
      </c>
      <c r="AH2277">
        <v>5244.45</v>
      </c>
      <c r="AI2277">
        <v>0</v>
      </c>
      <c r="AJ2277">
        <v>0</v>
      </c>
      <c r="AK2277">
        <v>415.48</v>
      </c>
      <c r="AL2277">
        <v>5659.93</v>
      </c>
      <c r="AM2277" t="s">
        <v>47</v>
      </c>
    </row>
    <row r="2278" spans="1:41" x14ac:dyDescent="0.35">
      <c r="A2278" t="s">
        <v>3262</v>
      </c>
      <c r="B2278" t="s">
        <v>49</v>
      </c>
      <c r="C2278" s="10">
        <v>74</v>
      </c>
      <c r="D2278" s="5" t="str" cm="1">
        <f t="array" ref="D2278">_xlfn.IFS(C2278&lt;=29, "18-29", C2278&lt;=39, "30-39", C2278&lt;=49, "40-49", C2278&lt;=59, "50-59",C2278&lt;=69, "60-69", C2278&gt;=70, "70+")</f>
        <v>70+</v>
      </c>
      <c r="E2278" t="s">
        <v>43</v>
      </c>
      <c r="F2278">
        <v>0</v>
      </c>
      <c r="G2278" t="s">
        <v>3263</v>
      </c>
      <c r="H2278">
        <v>95935</v>
      </c>
      <c r="I2278">
        <v>39.381174000000001</v>
      </c>
      <c r="J2278">
        <v>-121.21191</v>
      </c>
      <c r="K2278">
        <v>0</v>
      </c>
      <c r="L2278">
        <v>19</v>
      </c>
      <c r="M2278" t="str" cm="1">
        <f t="array" ref="M2278">_xlfn.IFS(L2278&lt;=12, "New (0-12 months)", L2278&lt;=36, "Mid (13-36 months)", L2278&gt;=37,"Long (37+ months)")</f>
        <v>Mid (13-36 months)</v>
      </c>
      <c r="N2278" t="s">
        <v>62</v>
      </c>
      <c r="O2278" t="s">
        <v>40</v>
      </c>
      <c r="P2278">
        <v>39.97</v>
      </c>
      <c r="Q2278" t="s">
        <v>40</v>
      </c>
      <c r="R2278" t="s">
        <v>40</v>
      </c>
      <c r="S2278" t="s">
        <v>55</v>
      </c>
      <c r="T2278" s="1">
        <v>9</v>
      </c>
      <c r="U2278" t="s">
        <v>43</v>
      </c>
      <c r="V2278" t="s">
        <v>40</v>
      </c>
      <c r="W2278" t="s">
        <v>43</v>
      </c>
      <c r="X2278" t="s">
        <v>43</v>
      </c>
      <c r="Y2278" t="s">
        <v>40</v>
      </c>
      <c r="Z2278" t="s">
        <v>43</v>
      </c>
      <c r="AA2278" t="s">
        <v>43</v>
      </c>
      <c r="AB2278" t="s">
        <v>40</v>
      </c>
      <c r="AC2278" t="s">
        <v>51</v>
      </c>
      <c r="AD2278" t="s">
        <v>40</v>
      </c>
      <c r="AE2278" t="s">
        <v>56</v>
      </c>
      <c r="AF2278">
        <v>88.2</v>
      </c>
      <c r="AH2278">
        <v>1775.8</v>
      </c>
      <c r="AI2278">
        <v>0</v>
      </c>
      <c r="AJ2278">
        <v>0</v>
      </c>
      <c r="AK2278">
        <v>759.43</v>
      </c>
      <c r="AL2278">
        <v>2535.23</v>
      </c>
      <c r="AM2278" t="s">
        <v>57</v>
      </c>
      <c r="AN2278" t="s">
        <v>58</v>
      </c>
      <c r="AO2278" t="s">
        <v>59</v>
      </c>
    </row>
    <row r="2279" spans="1:41" x14ac:dyDescent="0.35">
      <c r="A2279" t="s">
        <v>3264</v>
      </c>
      <c r="B2279" t="s">
        <v>49</v>
      </c>
      <c r="C2279" s="10">
        <v>58</v>
      </c>
      <c r="D2279" s="5" t="str" cm="1">
        <f t="array" ref="D2279">_xlfn.IFS(C2279&lt;=29, "18-29", C2279&lt;=39, "30-39", C2279&lt;=49, "40-49", C2279&lt;=59, "50-59",C2279&lt;=69, "60-69", C2279&gt;=70, "70+")</f>
        <v>50-59</v>
      </c>
      <c r="E2279" t="s">
        <v>43</v>
      </c>
      <c r="F2279">
        <v>2</v>
      </c>
      <c r="G2279" t="s">
        <v>3265</v>
      </c>
      <c r="H2279">
        <v>90293</v>
      </c>
      <c r="I2279">
        <v>33.947305</v>
      </c>
      <c r="J2279">
        <v>-118.439841</v>
      </c>
      <c r="K2279">
        <v>0</v>
      </c>
      <c r="L2279">
        <v>18</v>
      </c>
      <c r="M2279" t="str" cm="1">
        <f t="array" ref="M2279">_xlfn.IFS(L2279&lt;=12, "New (0-12 months)", L2279&lt;=36, "Mid (13-36 months)", L2279&gt;=37,"Long (37+ months)")</f>
        <v>Mid (13-36 months)</v>
      </c>
      <c r="N2279" t="s">
        <v>62</v>
      </c>
      <c r="O2279" t="s">
        <v>40</v>
      </c>
      <c r="P2279">
        <v>34.07</v>
      </c>
      <c r="Q2279" t="s">
        <v>43</v>
      </c>
      <c r="R2279" t="s">
        <v>40</v>
      </c>
      <c r="S2279" t="s">
        <v>79</v>
      </c>
      <c r="T2279" s="1">
        <v>28</v>
      </c>
      <c r="U2279" t="s">
        <v>43</v>
      </c>
      <c r="V2279" t="s">
        <v>43</v>
      </c>
      <c r="W2279" t="s">
        <v>43</v>
      </c>
      <c r="X2279" t="s">
        <v>43</v>
      </c>
      <c r="Y2279" t="s">
        <v>43</v>
      </c>
      <c r="Z2279" t="s">
        <v>43</v>
      </c>
      <c r="AA2279" t="s">
        <v>43</v>
      </c>
      <c r="AB2279" t="s">
        <v>43</v>
      </c>
      <c r="AC2279" t="s">
        <v>51</v>
      </c>
      <c r="AD2279" t="s">
        <v>40</v>
      </c>
      <c r="AE2279" t="s">
        <v>46</v>
      </c>
      <c r="AF2279">
        <v>45.65</v>
      </c>
      <c r="AH2279">
        <v>747.2</v>
      </c>
      <c r="AI2279">
        <v>0</v>
      </c>
      <c r="AJ2279">
        <v>40</v>
      </c>
      <c r="AK2279">
        <v>613.26</v>
      </c>
      <c r="AL2279">
        <v>1400.46</v>
      </c>
      <c r="AM2279" t="s">
        <v>47</v>
      </c>
    </row>
    <row r="2280" spans="1:41" x14ac:dyDescent="0.35">
      <c r="A2280" t="s">
        <v>3266</v>
      </c>
      <c r="B2280" t="s">
        <v>49</v>
      </c>
      <c r="C2280" s="10">
        <v>71</v>
      </c>
      <c r="D2280" s="5" t="str" cm="1">
        <f t="array" ref="D2280">_xlfn.IFS(C2280&lt;=29, "18-29", C2280&lt;=39, "30-39", C2280&lt;=49, "40-49", C2280&lt;=59, "50-59",C2280&lt;=69, "60-69", C2280&gt;=70, "70+")</f>
        <v>70+</v>
      </c>
      <c r="E2280" t="s">
        <v>40</v>
      </c>
      <c r="F2280">
        <v>0</v>
      </c>
      <c r="G2280" t="s">
        <v>643</v>
      </c>
      <c r="H2280">
        <v>95947</v>
      </c>
      <c r="I2280">
        <v>40.160386000000003</v>
      </c>
      <c r="J2280">
        <v>-120.83542799999999</v>
      </c>
      <c r="K2280">
        <v>1</v>
      </c>
      <c r="L2280">
        <v>51</v>
      </c>
      <c r="M2280" t="str" cm="1">
        <f t="array" ref="M2280">_xlfn.IFS(L2280&lt;=12, "New (0-12 months)", L2280&lt;=36, "Mid (13-36 months)", L2280&gt;=37,"Long (37+ months)")</f>
        <v>Long (37+ months)</v>
      </c>
      <c r="N2280" t="s">
        <v>76</v>
      </c>
      <c r="O2280" t="s">
        <v>43</v>
      </c>
      <c r="P2280">
        <v>0</v>
      </c>
      <c r="Q2280" t="s">
        <v>8234</v>
      </c>
      <c r="R2280" t="s">
        <v>40</v>
      </c>
      <c r="S2280" t="s">
        <v>79</v>
      </c>
      <c r="T2280" s="1">
        <v>21</v>
      </c>
      <c r="U2280" t="s">
        <v>43</v>
      </c>
      <c r="V2280" t="s">
        <v>40</v>
      </c>
      <c r="W2280" t="s">
        <v>43</v>
      </c>
      <c r="X2280" t="s">
        <v>43</v>
      </c>
      <c r="Y2280" t="s">
        <v>43</v>
      </c>
      <c r="Z2280" t="s">
        <v>43</v>
      </c>
      <c r="AA2280" t="s">
        <v>43</v>
      </c>
      <c r="AB2280" t="s">
        <v>40</v>
      </c>
      <c r="AC2280" t="s">
        <v>51</v>
      </c>
      <c r="AD2280" t="s">
        <v>40</v>
      </c>
      <c r="AE2280" t="s">
        <v>46</v>
      </c>
      <c r="AF2280">
        <v>29.45</v>
      </c>
      <c r="AH2280">
        <v>1459.35</v>
      </c>
      <c r="AI2280">
        <v>0</v>
      </c>
      <c r="AJ2280">
        <v>0</v>
      </c>
      <c r="AK2280">
        <v>0</v>
      </c>
      <c r="AL2280">
        <v>1459.35</v>
      </c>
      <c r="AM2280" t="s">
        <v>47</v>
      </c>
    </row>
    <row r="2281" spans="1:41" x14ac:dyDescent="0.35">
      <c r="A2281" t="s">
        <v>3267</v>
      </c>
      <c r="B2281" t="s">
        <v>49</v>
      </c>
      <c r="C2281" s="10">
        <v>69</v>
      </c>
      <c r="D2281" s="5" t="str" cm="1">
        <f t="array" ref="D2281">_xlfn.IFS(C2281&lt;=29, "18-29", C2281&lt;=39, "30-39", C2281&lt;=49, "40-49", C2281&lt;=59, "50-59",C2281&lt;=69, "60-69", C2281&gt;=70, "70+")</f>
        <v>60-69</v>
      </c>
      <c r="E2281" t="s">
        <v>43</v>
      </c>
      <c r="F2281">
        <v>0</v>
      </c>
      <c r="G2281" t="s">
        <v>223</v>
      </c>
      <c r="H2281">
        <v>95305</v>
      </c>
      <c r="I2281">
        <v>37.818589000000003</v>
      </c>
      <c r="J2281">
        <v>-120.256995</v>
      </c>
      <c r="K2281">
        <v>0</v>
      </c>
      <c r="L2281">
        <v>6</v>
      </c>
      <c r="M2281" t="str" cm="1">
        <f t="array" ref="M2281">_xlfn.IFS(L2281&lt;=12, "New (0-12 months)", L2281&lt;=36, "Mid (13-36 months)", L2281&gt;=37,"Long (37+ months)")</f>
        <v>New (0-12 months)</v>
      </c>
      <c r="N2281" t="s">
        <v>54</v>
      </c>
      <c r="O2281" t="s">
        <v>40</v>
      </c>
      <c r="P2281">
        <v>19.739999999999998</v>
      </c>
      <c r="Q2281" t="s">
        <v>43</v>
      </c>
      <c r="R2281" t="s">
        <v>40</v>
      </c>
      <c r="S2281" t="s">
        <v>79</v>
      </c>
      <c r="T2281" s="1">
        <v>7</v>
      </c>
      <c r="U2281" t="s">
        <v>43</v>
      </c>
      <c r="V2281" t="s">
        <v>43</v>
      </c>
      <c r="W2281" t="s">
        <v>43</v>
      </c>
      <c r="X2281" t="s">
        <v>43</v>
      </c>
      <c r="Y2281" t="s">
        <v>43</v>
      </c>
      <c r="Z2281" t="s">
        <v>43</v>
      </c>
      <c r="AA2281" t="s">
        <v>43</v>
      </c>
      <c r="AB2281" t="s">
        <v>40</v>
      </c>
      <c r="AC2281" t="s">
        <v>51</v>
      </c>
      <c r="AD2281" t="s">
        <v>43</v>
      </c>
      <c r="AE2281" t="s">
        <v>46</v>
      </c>
      <c r="AF2281">
        <v>44.7</v>
      </c>
      <c r="AH2281">
        <v>276.5</v>
      </c>
      <c r="AI2281">
        <v>0</v>
      </c>
      <c r="AJ2281">
        <v>0</v>
      </c>
      <c r="AK2281">
        <v>118.44</v>
      </c>
      <c r="AL2281">
        <v>394.94</v>
      </c>
      <c r="AM2281" t="s">
        <v>47</v>
      </c>
    </row>
    <row r="2282" spans="1:41" x14ac:dyDescent="0.35">
      <c r="A2282" t="s">
        <v>3268</v>
      </c>
      <c r="B2282" t="s">
        <v>49</v>
      </c>
      <c r="C2282" s="10">
        <v>75</v>
      </c>
      <c r="D2282" s="5" t="str" cm="1">
        <f t="array" ref="D2282">_xlfn.IFS(C2282&lt;=29, "18-29", C2282&lt;=39, "30-39", C2282&lt;=49, "40-49", C2282&lt;=59, "50-59",C2282&lt;=69, "60-69", C2282&gt;=70, "70+")</f>
        <v>70+</v>
      </c>
      <c r="E2282" t="s">
        <v>43</v>
      </c>
      <c r="F2282">
        <v>0</v>
      </c>
      <c r="G2282" t="s">
        <v>3207</v>
      </c>
      <c r="H2282">
        <v>92040</v>
      </c>
      <c r="I2282">
        <v>32.909872999999997</v>
      </c>
      <c r="J2282">
        <v>-116.906774</v>
      </c>
      <c r="K2282">
        <v>0</v>
      </c>
      <c r="L2282">
        <v>72</v>
      </c>
      <c r="M2282" t="str" cm="1">
        <f t="array" ref="M2282">_xlfn.IFS(L2282&lt;=12, "New (0-12 months)", L2282&lt;=36, "Mid (13-36 months)", L2282&gt;=37,"Long (37+ months)")</f>
        <v>Long (37+ months)</v>
      </c>
      <c r="N2282" t="s">
        <v>42</v>
      </c>
      <c r="O2282" t="s">
        <v>40</v>
      </c>
      <c r="P2282">
        <v>24.67</v>
      </c>
      <c r="Q2282" t="s">
        <v>40</v>
      </c>
      <c r="R2282" t="s">
        <v>40</v>
      </c>
      <c r="S2282" t="s">
        <v>55</v>
      </c>
      <c r="T2282" s="1">
        <v>26</v>
      </c>
      <c r="U2282" t="s">
        <v>40</v>
      </c>
      <c r="V2282" t="s">
        <v>40</v>
      </c>
      <c r="W2282" t="s">
        <v>40</v>
      </c>
      <c r="X2282" t="s">
        <v>40</v>
      </c>
      <c r="Y2282" t="s">
        <v>40</v>
      </c>
      <c r="Z2282" t="s">
        <v>40</v>
      </c>
      <c r="AA2282" t="s">
        <v>43</v>
      </c>
      <c r="AB2282" t="s">
        <v>40</v>
      </c>
      <c r="AC2282" t="s">
        <v>73</v>
      </c>
      <c r="AD2282" t="s">
        <v>43</v>
      </c>
      <c r="AE2282" t="s">
        <v>56</v>
      </c>
      <c r="AF2282">
        <v>113.8</v>
      </c>
      <c r="AH2282">
        <v>7845.8</v>
      </c>
      <c r="AI2282">
        <v>0</v>
      </c>
      <c r="AJ2282">
        <v>0</v>
      </c>
      <c r="AK2282">
        <v>1776.24</v>
      </c>
      <c r="AL2282">
        <v>9622.0400000000009</v>
      </c>
      <c r="AM2282" t="s">
        <v>47</v>
      </c>
    </row>
    <row r="2283" spans="1:41" x14ac:dyDescent="0.35">
      <c r="A2283" t="s">
        <v>3269</v>
      </c>
      <c r="B2283" t="s">
        <v>49</v>
      </c>
      <c r="C2283" s="10">
        <v>26</v>
      </c>
      <c r="D2283" s="5" t="str" cm="1">
        <f t="array" ref="D2283">_xlfn.IFS(C2283&lt;=29, "18-29", C2283&lt;=39, "30-39", C2283&lt;=49, "40-49", C2283&lt;=59, "50-59",C2283&lt;=69, "60-69", C2283&gt;=70, "70+")</f>
        <v>18-29</v>
      </c>
      <c r="E2283" t="s">
        <v>40</v>
      </c>
      <c r="F2283">
        <v>1</v>
      </c>
      <c r="G2283" t="s">
        <v>322</v>
      </c>
      <c r="H2283">
        <v>95815</v>
      </c>
      <c r="I2283">
        <v>38.608404999999998</v>
      </c>
      <c r="J2283">
        <v>-121.44994199999999</v>
      </c>
      <c r="K2283">
        <v>7</v>
      </c>
      <c r="L2283">
        <v>72</v>
      </c>
      <c r="M2283" t="str" cm="1">
        <f t="array" ref="M2283">_xlfn.IFS(L2283&lt;=12, "New (0-12 months)", L2283&lt;=36, "Mid (13-36 months)", L2283&gt;=37,"Long (37+ months)")</f>
        <v>Long (37+ months)</v>
      </c>
      <c r="N2283" t="s">
        <v>42</v>
      </c>
      <c r="O2283" t="s">
        <v>40</v>
      </c>
      <c r="P2283">
        <v>21.29</v>
      </c>
      <c r="Q2283" t="s">
        <v>40</v>
      </c>
      <c r="R2283" t="s">
        <v>40</v>
      </c>
      <c r="S2283" t="s">
        <v>55</v>
      </c>
      <c r="T2283" s="1">
        <v>52</v>
      </c>
      <c r="U2283" t="s">
        <v>40</v>
      </c>
      <c r="V2283" t="s">
        <v>40</v>
      </c>
      <c r="W2283" t="s">
        <v>40</v>
      </c>
      <c r="X2283" t="s">
        <v>40</v>
      </c>
      <c r="Y2283" t="s">
        <v>40</v>
      </c>
      <c r="Z2283" t="s">
        <v>40</v>
      </c>
      <c r="AA2283" t="s">
        <v>40</v>
      </c>
      <c r="AB2283" t="s">
        <v>40</v>
      </c>
      <c r="AC2283" t="s">
        <v>73</v>
      </c>
      <c r="AD2283" t="s">
        <v>40</v>
      </c>
      <c r="AE2283" t="s">
        <v>56</v>
      </c>
      <c r="AF2283">
        <v>116.6</v>
      </c>
      <c r="AH2283">
        <v>8337.4500000000007</v>
      </c>
      <c r="AI2283">
        <v>26.7</v>
      </c>
      <c r="AJ2283">
        <v>0</v>
      </c>
      <c r="AK2283">
        <v>1532.88</v>
      </c>
      <c r="AL2283">
        <v>9843.6299999999992</v>
      </c>
      <c r="AM2283" t="s">
        <v>47</v>
      </c>
    </row>
    <row r="2284" spans="1:41" x14ac:dyDescent="0.35">
      <c r="A2284" t="s">
        <v>3270</v>
      </c>
      <c r="B2284" t="s">
        <v>49</v>
      </c>
      <c r="C2284" s="10">
        <v>60</v>
      </c>
      <c r="D2284" s="5" t="str" cm="1">
        <f t="array" ref="D2284">_xlfn.IFS(C2284&lt;=29, "18-29", C2284&lt;=39, "30-39", C2284&lt;=49, "40-49", C2284&lt;=59, "50-59",C2284&lt;=69, "60-69", C2284&gt;=70, "70+")</f>
        <v>60-69</v>
      </c>
      <c r="E2284" t="s">
        <v>40</v>
      </c>
      <c r="F2284">
        <v>0</v>
      </c>
      <c r="G2284" t="s">
        <v>829</v>
      </c>
      <c r="H2284">
        <v>95758</v>
      </c>
      <c r="I2284">
        <v>38.353630000000003</v>
      </c>
      <c r="J2284">
        <v>-121.44195000000001</v>
      </c>
      <c r="K2284">
        <v>3</v>
      </c>
      <c r="L2284">
        <v>71</v>
      </c>
      <c r="M2284" t="str" cm="1">
        <f t="array" ref="M2284">_xlfn.IFS(L2284&lt;=12, "New (0-12 months)", L2284&lt;=36, "Mid (13-36 months)", L2284&gt;=37,"Long (37+ months)")</f>
        <v>Long (37+ months)</v>
      </c>
      <c r="N2284" t="s">
        <v>72</v>
      </c>
      <c r="O2284" t="s">
        <v>40</v>
      </c>
      <c r="P2284">
        <v>47.34</v>
      </c>
      <c r="Q2284" t="s">
        <v>40</v>
      </c>
      <c r="R2284" t="s">
        <v>40</v>
      </c>
      <c r="S2284" t="s">
        <v>55</v>
      </c>
      <c r="T2284" s="1">
        <v>12</v>
      </c>
      <c r="U2284" t="s">
        <v>43</v>
      </c>
      <c r="V2284" t="s">
        <v>40</v>
      </c>
      <c r="W2284" t="s">
        <v>40</v>
      </c>
      <c r="X2284" t="s">
        <v>43</v>
      </c>
      <c r="Y2284" t="s">
        <v>40</v>
      </c>
      <c r="Z2284" t="s">
        <v>40</v>
      </c>
      <c r="AA2284" t="s">
        <v>40</v>
      </c>
      <c r="AB2284" t="s">
        <v>40</v>
      </c>
      <c r="AC2284" t="s">
        <v>73</v>
      </c>
      <c r="AD2284" t="s">
        <v>40</v>
      </c>
      <c r="AE2284" t="s">
        <v>56</v>
      </c>
      <c r="AF2284">
        <v>106</v>
      </c>
      <c r="AH2284">
        <v>7723.7</v>
      </c>
      <c r="AI2284">
        <v>0</v>
      </c>
      <c r="AJ2284">
        <v>0</v>
      </c>
      <c r="AK2284">
        <v>3361.14</v>
      </c>
      <c r="AL2284">
        <v>11084.84</v>
      </c>
      <c r="AM2284" t="s">
        <v>57</v>
      </c>
      <c r="AN2284" t="s">
        <v>58</v>
      </c>
      <c r="AO2284" t="s">
        <v>203</v>
      </c>
    </row>
    <row r="2285" spans="1:41" x14ac:dyDescent="0.35">
      <c r="A2285" t="s">
        <v>3271</v>
      </c>
      <c r="B2285" t="s">
        <v>49</v>
      </c>
      <c r="C2285" s="10">
        <v>72</v>
      </c>
      <c r="D2285" s="5" t="str" cm="1">
        <f t="array" ref="D2285">_xlfn.IFS(C2285&lt;=29, "18-29", C2285&lt;=39, "30-39", C2285&lt;=49, "40-49", C2285&lt;=59, "50-59",C2285&lt;=69, "60-69", C2285&gt;=70, "70+")</f>
        <v>70+</v>
      </c>
      <c r="E2285" t="s">
        <v>43</v>
      </c>
      <c r="F2285">
        <v>0</v>
      </c>
      <c r="G2285" t="s">
        <v>1501</v>
      </c>
      <c r="H2285">
        <v>91020</v>
      </c>
      <c r="I2285">
        <v>34.211199999999998</v>
      </c>
      <c r="J2285">
        <v>-118.230625</v>
      </c>
      <c r="K2285">
        <v>0</v>
      </c>
      <c r="L2285">
        <v>57</v>
      </c>
      <c r="M2285" t="str" cm="1">
        <f t="array" ref="M2285">_xlfn.IFS(L2285&lt;=12, "New (0-12 months)", L2285&lt;=36, "Mid (13-36 months)", L2285&gt;=37,"Long (37+ months)")</f>
        <v>Long (37+ months)</v>
      </c>
      <c r="N2285" t="s">
        <v>76</v>
      </c>
      <c r="O2285" t="s">
        <v>40</v>
      </c>
      <c r="P2285">
        <v>9.1</v>
      </c>
      <c r="Q2285" t="s">
        <v>40</v>
      </c>
      <c r="R2285" t="s">
        <v>40</v>
      </c>
      <c r="S2285" t="s">
        <v>79</v>
      </c>
      <c r="T2285" s="1">
        <v>16</v>
      </c>
      <c r="U2285" t="s">
        <v>43</v>
      </c>
      <c r="V2285" t="s">
        <v>40</v>
      </c>
      <c r="W2285" t="s">
        <v>40</v>
      </c>
      <c r="X2285" t="s">
        <v>43</v>
      </c>
      <c r="Y2285" t="s">
        <v>40</v>
      </c>
      <c r="Z2285" t="s">
        <v>40</v>
      </c>
      <c r="AA2285" t="s">
        <v>43</v>
      </c>
      <c r="AB2285" t="s">
        <v>40</v>
      </c>
      <c r="AC2285" t="s">
        <v>73</v>
      </c>
      <c r="AD2285" t="s">
        <v>40</v>
      </c>
      <c r="AE2285" t="s">
        <v>56</v>
      </c>
      <c r="AF2285">
        <v>79.75</v>
      </c>
      <c r="AH2285">
        <v>4438.2</v>
      </c>
      <c r="AI2285">
        <v>0</v>
      </c>
      <c r="AJ2285">
        <v>0</v>
      </c>
      <c r="AK2285">
        <v>518.70000000000005</v>
      </c>
      <c r="AL2285">
        <v>4956.8999999999996</v>
      </c>
      <c r="AM2285" t="s">
        <v>47</v>
      </c>
    </row>
    <row r="2286" spans="1:41" x14ac:dyDescent="0.35">
      <c r="A2286" t="s">
        <v>3272</v>
      </c>
      <c r="B2286" t="s">
        <v>49</v>
      </c>
      <c r="C2286" s="10">
        <v>38</v>
      </c>
      <c r="D2286" s="5" t="str" cm="1">
        <f t="array" ref="D2286">_xlfn.IFS(C2286&lt;=29, "18-29", C2286&lt;=39, "30-39", C2286&lt;=49, "40-49", C2286&lt;=59, "50-59",C2286&lt;=69, "60-69", C2286&gt;=70, "70+")</f>
        <v>30-39</v>
      </c>
      <c r="E2286" t="s">
        <v>40</v>
      </c>
      <c r="F2286">
        <v>0</v>
      </c>
      <c r="G2286" t="s">
        <v>2143</v>
      </c>
      <c r="H2286">
        <v>95226</v>
      </c>
      <c r="I2286">
        <v>38.233879000000002</v>
      </c>
      <c r="J2286">
        <v>-120.861666</v>
      </c>
      <c r="K2286">
        <v>3</v>
      </c>
      <c r="L2286">
        <v>58</v>
      </c>
      <c r="M2286" t="str" cm="1">
        <f t="array" ref="M2286">_xlfn.IFS(L2286&lt;=12, "New (0-12 months)", L2286&lt;=36, "Mid (13-36 months)", L2286&gt;=37,"Long (37+ months)")</f>
        <v>Long (37+ months)</v>
      </c>
      <c r="N2286" t="s">
        <v>76</v>
      </c>
      <c r="O2286" t="s">
        <v>40</v>
      </c>
      <c r="P2286">
        <v>22.14</v>
      </c>
      <c r="Q2286" t="s">
        <v>40</v>
      </c>
      <c r="R2286" t="s">
        <v>40</v>
      </c>
      <c r="S2286" t="s">
        <v>79</v>
      </c>
      <c r="T2286" s="1">
        <v>2</v>
      </c>
      <c r="U2286" t="s">
        <v>40</v>
      </c>
      <c r="V2286" t="s">
        <v>40</v>
      </c>
      <c r="W2286" t="s">
        <v>40</v>
      </c>
      <c r="X2286" t="s">
        <v>43</v>
      </c>
      <c r="Y2286" t="s">
        <v>40</v>
      </c>
      <c r="Z2286" t="s">
        <v>40</v>
      </c>
      <c r="AA2286" t="s">
        <v>40</v>
      </c>
      <c r="AB2286" t="s">
        <v>43</v>
      </c>
      <c r="AC2286" t="s">
        <v>73</v>
      </c>
      <c r="AD2286" t="s">
        <v>40</v>
      </c>
      <c r="AE2286" t="s">
        <v>56</v>
      </c>
      <c r="AF2286">
        <v>86.1</v>
      </c>
      <c r="AH2286">
        <v>4890.5</v>
      </c>
      <c r="AI2286">
        <v>0</v>
      </c>
      <c r="AJ2286">
        <v>110</v>
      </c>
      <c r="AK2286">
        <v>1284.1199999999999</v>
      </c>
      <c r="AL2286">
        <v>6284.62</v>
      </c>
      <c r="AM2286" t="s">
        <v>47</v>
      </c>
    </row>
    <row r="2287" spans="1:41" x14ac:dyDescent="0.35">
      <c r="A2287" t="s">
        <v>3273</v>
      </c>
      <c r="B2287" t="s">
        <v>39</v>
      </c>
      <c r="C2287" s="10">
        <v>33</v>
      </c>
      <c r="D2287" s="5" t="str" cm="1">
        <f t="array" ref="D2287">_xlfn.IFS(C2287&lt;=29, "18-29", C2287&lt;=39, "30-39", C2287&lt;=49, "40-49", C2287&lt;=59, "50-59",C2287&lt;=69, "60-69", C2287&gt;=70, "70+")</f>
        <v>30-39</v>
      </c>
      <c r="E2287" t="s">
        <v>40</v>
      </c>
      <c r="F2287">
        <v>2</v>
      </c>
      <c r="G2287" t="s">
        <v>1050</v>
      </c>
      <c r="H2287">
        <v>94521</v>
      </c>
      <c r="I2287">
        <v>37.971420999999999</v>
      </c>
      <c r="J2287">
        <v>-121.971504</v>
      </c>
      <c r="K2287">
        <v>0</v>
      </c>
      <c r="L2287">
        <v>71</v>
      </c>
      <c r="M2287" t="str" cm="1">
        <f t="array" ref="M2287">_xlfn.IFS(L2287&lt;=12, "New (0-12 months)", L2287&lt;=36, "Mid (13-36 months)", L2287&gt;=37,"Long (37+ months)")</f>
        <v>Long (37+ months)</v>
      </c>
      <c r="N2287" t="s">
        <v>72</v>
      </c>
      <c r="O2287" t="s">
        <v>40</v>
      </c>
      <c r="P2287">
        <v>4.1500000000000004</v>
      </c>
      <c r="Q2287" t="s">
        <v>40</v>
      </c>
      <c r="R2287" t="s">
        <v>43</v>
      </c>
      <c r="S2287" t="s">
        <v>8234</v>
      </c>
      <c r="T2287" s="1">
        <v>0</v>
      </c>
      <c r="U2287" t="s">
        <v>8234</v>
      </c>
      <c r="V2287" t="s">
        <v>8234</v>
      </c>
      <c r="W2287" t="s">
        <v>8234</v>
      </c>
      <c r="X2287" t="s">
        <v>8234</v>
      </c>
      <c r="Y2287" t="s">
        <v>8234</v>
      </c>
      <c r="Z2287" t="s">
        <v>8234</v>
      </c>
      <c r="AA2287" t="s">
        <v>8234</v>
      </c>
      <c r="AB2287" t="s">
        <v>8234</v>
      </c>
      <c r="AC2287" t="s">
        <v>73</v>
      </c>
      <c r="AD2287" t="s">
        <v>43</v>
      </c>
      <c r="AE2287" t="s">
        <v>56</v>
      </c>
      <c r="AF2287">
        <v>25.45</v>
      </c>
      <c r="AH2287">
        <v>1813.35</v>
      </c>
      <c r="AI2287">
        <v>0</v>
      </c>
      <c r="AJ2287">
        <v>0</v>
      </c>
      <c r="AK2287">
        <v>294.64999999999998</v>
      </c>
      <c r="AL2287">
        <v>2108</v>
      </c>
      <c r="AM2287" t="s">
        <v>47</v>
      </c>
    </row>
    <row r="2288" spans="1:41" x14ac:dyDescent="0.35">
      <c r="A2288" t="s">
        <v>3274</v>
      </c>
      <c r="B2288" t="s">
        <v>39</v>
      </c>
      <c r="C2288" s="10">
        <v>46</v>
      </c>
      <c r="D2288" s="5" t="str" cm="1">
        <f t="array" ref="D2288">_xlfn.IFS(C2288&lt;=29, "18-29", C2288&lt;=39, "30-39", C2288&lt;=49, "40-49", C2288&lt;=59, "50-59",C2288&lt;=69, "60-69", C2288&gt;=70, "70+")</f>
        <v>40-49</v>
      </c>
      <c r="E2288" t="s">
        <v>40</v>
      </c>
      <c r="F2288">
        <v>1</v>
      </c>
      <c r="G2288" t="s">
        <v>399</v>
      </c>
      <c r="H2288">
        <v>90304</v>
      </c>
      <c r="I2288">
        <v>33.936827000000001</v>
      </c>
      <c r="J2288">
        <v>-118.359824</v>
      </c>
      <c r="K2288">
        <v>1</v>
      </c>
      <c r="L2288">
        <v>72</v>
      </c>
      <c r="M2288" t="str" cm="1">
        <f t="array" ref="M2288">_xlfn.IFS(L2288&lt;=12, "New (0-12 months)", L2288&lt;=36, "Mid (13-36 months)", L2288&gt;=37,"Long (37+ months)")</f>
        <v>Long (37+ months)</v>
      </c>
      <c r="N2288" t="s">
        <v>72</v>
      </c>
      <c r="O2288" t="s">
        <v>40</v>
      </c>
      <c r="P2288">
        <v>24.9</v>
      </c>
      <c r="Q2288" t="s">
        <v>40</v>
      </c>
      <c r="R2288" t="s">
        <v>40</v>
      </c>
      <c r="S2288" t="s">
        <v>79</v>
      </c>
      <c r="T2288" s="1">
        <v>19</v>
      </c>
      <c r="U2288" t="s">
        <v>40</v>
      </c>
      <c r="V2288" t="s">
        <v>43</v>
      </c>
      <c r="W2288" t="s">
        <v>40</v>
      </c>
      <c r="X2288" t="s">
        <v>40</v>
      </c>
      <c r="Y2288" t="s">
        <v>40</v>
      </c>
      <c r="Z2288" t="s">
        <v>40</v>
      </c>
      <c r="AA2288" t="s">
        <v>40</v>
      </c>
      <c r="AB2288" t="s">
        <v>40</v>
      </c>
      <c r="AC2288" t="s">
        <v>73</v>
      </c>
      <c r="AD2288" t="s">
        <v>43</v>
      </c>
      <c r="AE2288" t="s">
        <v>46</v>
      </c>
      <c r="AF2288">
        <v>84.7</v>
      </c>
      <c r="AH2288">
        <v>5893.9</v>
      </c>
      <c r="AI2288">
        <v>0</v>
      </c>
      <c r="AJ2288">
        <v>0</v>
      </c>
      <c r="AK2288">
        <v>1792.8</v>
      </c>
      <c r="AL2288">
        <v>7686.7</v>
      </c>
      <c r="AM2288" t="s">
        <v>47</v>
      </c>
    </row>
    <row r="2289" spans="1:41" x14ac:dyDescent="0.35">
      <c r="A2289" t="s">
        <v>3275</v>
      </c>
      <c r="B2289" t="s">
        <v>49</v>
      </c>
      <c r="C2289" s="10">
        <v>35</v>
      </c>
      <c r="D2289" s="5" t="str" cm="1">
        <f t="array" ref="D2289">_xlfn.IFS(C2289&lt;=29, "18-29", C2289&lt;=39, "30-39", C2289&lt;=49, "40-49", C2289&lt;=59, "50-59",C2289&lt;=69, "60-69", C2289&gt;=70, "70+")</f>
        <v>30-39</v>
      </c>
      <c r="E2289" t="s">
        <v>43</v>
      </c>
      <c r="F2289">
        <v>0</v>
      </c>
      <c r="G2289" t="s">
        <v>640</v>
      </c>
      <c r="H2289">
        <v>95903</v>
      </c>
      <c r="I2289">
        <v>39.125311000000004</v>
      </c>
      <c r="J2289">
        <v>-121.39228300000001</v>
      </c>
      <c r="K2289">
        <v>0</v>
      </c>
      <c r="L2289">
        <v>17</v>
      </c>
      <c r="M2289" t="str" cm="1">
        <f t="array" ref="M2289">_xlfn.IFS(L2289&lt;=12, "New (0-12 months)", L2289&lt;=36, "Mid (13-36 months)", L2289&gt;=37,"Long (37+ months)")</f>
        <v>Mid (13-36 months)</v>
      </c>
      <c r="N2289" t="s">
        <v>42</v>
      </c>
      <c r="O2289" t="s">
        <v>40</v>
      </c>
      <c r="P2289">
        <v>27.66</v>
      </c>
      <c r="Q2289" t="s">
        <v>43</v>
      </c>
      <c r="R2289" t="s">
        <v>43</v>
      </c>
      <c r="S2289" t="s">
        <v>8234</v>
      </c>
      <c r="T2289" s="1">
        <v>0</v>
      </c>
      <c r="U2289" t="s">
        <v>8234</v>
      </c>
      <c r="V2289" t="s">
        <v>8234</v>
      </c>
      <c r="W2289" t="s">
        <v>8234</v>
      </c>
      <c r="X2289" t="s">
        <v>8234</v>
      </c>
      <c r="Y2289" t="s">
        <v>8234</v>
      </c>
      <c r="Z2289" t="s">
        <v>8234</v>
      </c>
      <c r="AA2289" t="s">
        <v>8234</v>
      </c>
      <c r="AB2289" t="s">
        <v>8234</v>
      </c>
      <c r="AC2289" t="s">
        <v>73</v>
      </c>
      <c r="AD2289" t="s">
        <v>43</v>
      </c>
      <c r="AE2289" t="s">
        <v>46</v>
      </c>
      <c r="AF2289">
        <v>19.149999999999999</v>
      </c>
      <c r="AH2289">
        <v>343.45</v>
      </c>
      <c r="AI2289">
        <v>28.63</v>
      </c>
      <c r="AJ2289">
        <v>0</v>
      </c>
      <c r="AK2289">
        <v>470.22</v>
      </c>
      <c r="AL2289">
        <v>785.04</v>
      </c>
      <c r="AM2289" t="s">
        <v>47</v>
      </c>
    </row>
    <row r="2290" spans="1:41" x14ac:dyDescent="0.35">
      <c r="A2290" t="s">
        <v>3276</v>
      </c>
      <c r="B2290" t="s">
        <v>49</v>
      </c>
      <c r="C2290" s="10">
        <v>79</v>
      </c>
      <c r="D2290" s="5" t="str" cm="1">
        <f t="array" ref="D2290">_xlfn.IFS(C2290&lt;=29, "18-29", C2290&lt;=39, "30-39", C2290&lt;=49, "40-49", C2290&lt;=59, "50-59",C2290&lt;=69, "60-69", C2290&gt;=70, "70+")</f>
        <v>70+</v>
      </c>
      <c r="E2290" t="s">
        <v>43</v>
      </c>
      <c r="F2290">
        <v>0</v>
      </c>
      <c r="G2290" t="s">
        <v>391</v>
      </c>
      <c r="H2290">
        <v>94123</v>
      </c>
      <c r="I2290">
        <v>37.800254000000002</v>
      </c>
      <c r="J2290">
        <v>-122.436975</v>
      </c>
      <c r="K2290">
        <v>0</v>
      </c>
      <c r="L2290">
        <v>39</v>
      </c>
      <c r="M2290" t="str" cm="1">
        <f t="array" ref="M2290">_xlfn.IFS(L2290&lt;=12, "New (0-12 months)", L2290&lt;=36, "Mid (13-36 months)", L2290&gt;=37,"Long (37+ months)")</f>
        <v>Long (37+ months)</v>
      </c>
      <c r="N2290" t="s">
        <v>129</v>
      </c>
      <c r="O2290" t="s">
        <v>40</v>
      </c>
      <c r="P2290">
        <v>41.93</v>
      </c>
      <c r="Q2290" t="s">
        <v>40</v>
      </c>
      <c r="R2290" t="s">
        <v>40</v>
      </c>
      <c r="S2290" t="s">
        <v>55</v>
      </c>
      <c r="T2290" s="1">
        <v>23</v>
      </c>
      <c r="U2290" t="s">
        <v>43</v>
      </c>
      <c r="V2290" t="s">
        <v>43</v>
      </c>
      <c r="W2290" t="s">
        <v>43</v>
      </c>
      <c r="X2290" t="s">
        <v>43</v>
      </c>
      <c r="Y2290" t="s">
        <v>40</v>
      </c>
      <c r="Z2290" t="s">
        <v>40</v>
      </c>
      <c r="AA2290" t="s">
        <v>43</v>
      </c>
      <c r="AB2290" t="s">
        <v>43</v>
      </c>
      <c r="AC2290" t="s">
        <v>51</v>
      </c>
      <c r="AD2290" t="s">
        <v>40</v>
      </c>
      <c r="AE2290" t="s">
        <v>56</v>
      </c>
      <c r="AF2290">
        <v>95.65</v>
      </c>
      <c r="AH2290">
        <v>3759.05</v>
      </c>
      <c r="AI2290">
        <v>0</v>
      </c>
      <c r="AJ2290">
        <v>150</v>
      </c>
      <c r="AK2290">
        <v>1635.27</v>
      </c>
      <c r="AL2290">
        <v>5544.32</v>
      </c>
      <c r="AM2290" t="s">
        <v>57</v>
      </c>
      <c r="AN2290" t="s">
        <v>109</v>
      </c>
      <c r="AO2290" t="s">
        <v>110</v>
      </c>
    </row>
    <row r="2291" spans="1:41" x14ac:dyDescent="0.35">
      <c r="A2291" t="s">
        <v>3277</v>
      </c>
      <c r="B2291" t="s">
        <v>39</v>
      </c>
      <c r="C2291" s="10">
        <v>24</v>
      </c>
      <c r="D2291" s="5" t="str" cm="1">
        <f t="array" ref="D2291">_xlfn.IFS(C2291&lt;=29, "18-29", C2291&lt;=39, "30-39", C2291&lt;=49, "40-49", C2291&lt;=59, "50-59",C2291&lt;=69, "60-69", C2291&gt;=70, "70+")</f>
        <v>18-29</v>
      </c>
      <c r="E2291" t="s">
        <v>40</v>
      </c>
      <c r="F2291">
        <v>1</v>
      </c>
      <c r="G2291" t="s">
        <v>568</v>
      </c>
      <c r="H2291">
        <v>90602</v>
      </c>
      <c r="I2291">
        <v>33.972118999999999</v>
      </c>
      <c r="J2291">
        <v>-118.020188</v>
      </c>
      <c r="K2291">
        <v>10</v>
      </c>
      <c r="L2291">
        <v>8</v>
      </c>
      <c r="M2291" t="str" cm="1">
        <f t="array" ref="M2291">_xlfn.IFS(L2291&lt;=12, "New (0-12 months)", L2291&lt;=36, "Mid (13-36 months)", L2291&gt;=37,"Long (37+ months)")</f>
        <v>New (0-12 months)</v>
      </c>
      <c r="N2291" t="s">
        <v>42</v>
      </c>
      <c r="O2291" t="s">
        <v>40</v>
      </c>
      <c r="P2291">
        <v>31.86</v>
      </c>
      <c r="Q2291" t="s">
        <v>43</v>
      </c>
      <c r="R2291" t="s">
        <v>40</v>
      </c>
      <c r="S2291" t="s">
        <v>44</v>
      </c>
      <c r="T2291" s="1">
        <v>59</v>
      </c>
      <c r="U2291" t="s">
        <v>43</v>
      </c>
      <c r="V2291" t="s">
        <v>40</v>
      </c>
      <c r="W2291" t="s">
        <v>43</v>
      </c>
      <c r="X2291" t="s">
        <v>40</v>
      </c>
      <c r="Y2291" t="s">
        <v>43</v>
      </c>
      <c r="Z2291" t="s">
        <v>43</v>
      </c>
      <c r="AA2291" t="s">
        <v>43</v>
      </c>
      <c r="AB2291" t="s">
        <v>43</v>
      </c>
      <c r="AC2291" t="s">
        <v>51</v>
      </c>
      <c r="AD2291" t="s">
        <v>43</v>
      </c>
      <c r="AE2291" t="s">
        <v>56</v>
      </c>
      <c r="AF2291">
        <v>56.3</v>
      </c>
      <c r="AH2291">
        <v>401.5</v>
      </c>
      <c r="AI2291">
        <v>0</v>
      </c>
      <c r="AJ2291">
        <v>30</v>
      </c>
      <c r="AK2291">
        <v>254.88</v>
      </c>
      <c r="AL2291">
        <v>686.38</v>
      </c>
      <c r="AM2291" t="s">
        <v>47</v>
      </c>
    </row>
    <row r="2292" spans="1:41" x14ac:dyDescent="0.35">
      <c r="A2292" t="s">
        <v>3278</v>
      </c>
      <c r="B2292" t="s">
        <v>39</v>
      </c>
      <c r="C2292" s="10">
        <v>37</v>
      </c>
      <c r="D2292" s="5" t="str" cm="1">
        <f t="array" ref="D2292">_xlfn.IFS(C2292&lt;=29, "18-29", C2292&lt;=39, "30-39", C2292&lt;=49, "40-49", C2292&lt;=59, "50-59",C2292&lt;=69, "60-69", C2292&gt;=70, "70+")</f>
        <v>30-39</v>
      </c>
      <c r="E2292" t="s">
        <v>43</v>
      </c>
      <c r="F2292">
        <v>0</v>
      </c>
      <c r="G2292" t="s">
        <v>1704</v>
      </c>
      <c r="H2292">
        <v>93235</v>
      </c>
      <c r="I2292">
        <v>36.385818</v>
      </c>
      <c r="J2292">
        <v>-119.224243</v>
      </c>
      <c r="K2292">
        <v>0</v>
      </c>
      <c r="L2292">
        <v>68</v>
      </c>
      <c r="M2292" t="str" cm="1">
        <f t="array" ref="M2292">_xlfn.IFS(L2292&lt;=12, "New (0-12 months)", L2292&lt;=36, "Mid (13-36 months)", L2292&gt;=37,"Long (37+ months)")</f>
        <v>Long (37+ months)</v>
      </c>
      <c r="N2292" t="s">
        <v>42</v>
      </c>
      <c r="O2292" t="s">
        <v>40</v>
      </c>
      <c r="P2292">
        <v>32.99</v>
      </c>
      <c r="Q2292" t="s">
        <v>43</v>
      </c>
      <c r="R2292" t="s">
        <v>43</v>
      </c>
      <c r="S2292" t="s">
        <v>8234</v>
      </c>
      <c r="T2292" s="1">
        <v>0</v>
      </c>
      <c r="U2292" t="s">
        <v>8234</v>
      </c>
      <c r="V2292" t="s">
        <v>8234</v>
      </c>
      <c r="W2292" t="s">
        <v>8234</v>
      </c>
      <c r="X2292" t="s">
        <v>8234</v>
      </c>
      <c r="Y2292" t="s">
        <v>8234</v>
      </c>
      <c r="Z2292" t="s">
        <v>8234</v>
      </c>
      <c r="AA2292" t="s">
        <v>8234</v>
      </c>
      <c r="AB2292" t="s">
        <v>8234</v>
      </c>
      <c r="AC2292" t="s">
        <v>73</v>
      </c>
      <c r="AD2292" t="s">
        <v>43</v>
      </c>
      <c r="AE2292" t="s">
        <v>46</v>
      </c>
      <c r="AF2292">
        <v>19.600000000000001</v>
      </c>
      <c r="AH2292">
        <v>1441.65</v>
      </c>
      <c r="AI2292">
        <v>0</v>
      </c>
      <c r="AJ2292">
        <v>0</v>
      </c>
      <c r="AK2292">
        <v>2243.3200000000002</v>
      </c>
      <c r="AL2292">
        <v>3684.97</v>
      </c>
      <c r="AM2292" t="s">
        <v>47</v>
      </c>
    </row>
    <row r="2293" spans="1:41" x14ac:dyDescent="0.35">
      <c r="A2293" t="s">
        <v>3279</v>
      </c>
      <c r="B2293" t="s">
        <v>49</v>
      </c>
      <c r="C2293" s="10">
        <v>58</v>
      </c>
      <c r="D2293" s="5" t="str" cm="1">
        <f t="array" ref="D2293">_xlfn.IFS(C2293&lt;=29, "18-29", C2293&lt;=39, "30-39", C2293&lt;=49, "40-49", C2293&lt;=59, "50-59",C2293&lt;=69, "60-69", C2293&gt;=70, "70+")</f>
        <v>50-59</v>
      </c>
      <c r="E2293" t="s">
        <v>40</v>
      </c>
      <c r="F2293">
        <v>3</v>
      </c>
      <c r="G2293" t="s">
        <v>114</v>
      </c>
      <c r="H2293">
        <v>93530</v>
      </c>
      <c r="I2293">
        <v>36.560498000000003</v>
      </c>
      <c r="J2293">
        <v>-117.962461</v>
      </c>
      <c r="K2293">
        <v>8</v>
      </c>
      <c r="L2293">
        <v>28</v>
      </c>
      <c r="M2293" t="str" cm="1">
        <f t="array" ref="M2293">_xlfn.IFS(L2293&lt;=12, "New (0-12 months)", L2293&lt;=36, "Mid (13-36 months)", L2293&gt;=37,"Long (37+ months)")</f>
        <v>Mid (13-36 months)</v>
      </c>
      <c r="N2293" t="s">
        <v>42</v>
      </c>
      <c r="O2293" t="s">
        <v>43</v>
      </c>
      <c r="P2293">
        <v>0</v>
      </c>
      <c r="Q2293" t="s">
        <v>8234</v>
      </c>
      <c r="R2293" t="s">
        <v>40</v>
      </c>
      <c r="S2293" t="s">
        <v>79</v>
      </c>
      <c r="T2293" s="1">
        <v>52</v>
      </c>
      <c r="U2293" t="s">
        <v>43</v>
      </c>
      <c r="V2293" t="s">
        <v>40</v>
      </c>
      <c r="W2293" t="s">
        <v>40</v>
      </c>
      <c r="X2293" t="s">
        <v>40</v>
      </c>
      <c r="Y2293" t="s">
        <v>40</v>
      </c>
      <c r="Z2293" t="s">
        <v>40</v>
      </c>
      <c r="AA2293" t="s">
        <v>40</v>
      </c>
      <c r="AB2293" t="s">
        <v>40</v>
      </c>
      <c r="AC2293" t="s">
        <v>45</v>
      </c>
      <c r="AD2293" t="s">
        <v>40</v>
      </c>
      <c r="AE2293" t="s">
        <v>46</v>
      </c>
      <c r="AF2293">
        <v>60</v>
      </c>
      <c r="AH2293">
        <v>1682.05</v>
      </c>
      <c r="AI2293">
        <v>0</v>
      </c>
      <c r="AJ2293">
        <v>0</v>
      </c>
      <c r="AK2293">
        <v>0</v>
      </c>
      <c r="AL2293">
        <v>1682.05</v>
      </c>
      <c r="AM2293" t="s">
        <v>47</v>
      </c>
    </row>
    <row r="2294" spans="1:41" x14ac:dyDescent="0.35">
      <c r="A2294" t="s">
        <v>3280</v>
      </c>
      <c r="B2294" t="s">
        <v>39</v>
      </c>
      <c r="C2294" s="10">
        <v>23</v>
      </c>
      <c r="D2294" s="5" t="str" cm="1">
        <f t="array" ref="D2294">_xlfn.IFS(C2294&lt;=29, "18-29", C2294&lt;=39, "30-39", C2294&lt;=49, "40-49", C2294&lt;=59, "50-59",C2294&lt;=69, "60-69", C2294&gt;=70, "70+")</f>
        <v>18-29</v>
      </c>
      <c r="E2294" t="s">
        <v>43</v>
      </c>
      <c r="F2294">
        <v>0</v>
      </c>
      <c r="G2294" t="s">
        <v>243</v>
      </c>
      <c r="H2294">
        <v>92592</v>
      </c>
      <c r="I2294">
        <v>33.507255000000001</v>
      </c>
      <c r="J2294">
        <v>-117.029473</v>
      </c>
      <c r="K2294">
        <v>0</v>
      </c>
      <c r="L2294">
        <v>1</v>
      </c>
      <c r="M2294" t="str" cm="1">
        <f t="array" ref="M2294">_xlfn.IFS(L2294&lt;=12, "New (0-12 months)", L2294&lt;=36, "Mid (13-36 months)", L2294&gt;=37,"Long (37+ months)")</f>
        <v>New (0-12 months)</v>
      </c>
      <c r="N2294" t="s">
        <v>54</v>
      </c>
      <c r="O2294" t="s">
        <v>40</v>
      </c>
      <c r="P2294">
        <v>32.86</v>
      </c>
      <c r="Q2294" t="s">
        <v>40</v>
      </c>
      <c r="R2294" t="s">
        <v>40</v>
      </c>
      <c r="S2294" t="s">
        <v>55</v>
      </c>
      <c r="T2294" s="1">
        <v>58</v>
      </c>
      <c r="U2294" t="s">
        <v>43</v>
      </c>
      <c r="V2294" t="s">
        <v>43</v>
      </c>
      <c r="W2294" t="s">
        <v>43</v>
      </c>
      <c r="X2294" t="s">
        <v>43</v>
      </c>
      <c r="Y2294" t="s">
        <v>43</v>
      </c>
      <c r="Z2294" t="s">
        <v>43</v>
      </c>
      <c r="AA2294" t="s">
        <v>43</v>
      </c>
      <c r="AB2294" t="s">
        <v>40</v>
      </c>
      <c r="AC2294" t="s">
        <v>51</v>
      </c>
      <c r="AD2294" t="s">
        <v>40</v>
      </c>
      <c r="AE2294" t="s">
        <v>183</v>
      </c>
      <c r="AF2294">
        <v>75.05</v>
      </c>
      <c r="AH2294">
        <v>75.05</v>
      </c>
      <c r="AI2294">
        <v>0</v>
      </c>
      <c r="AJ2294">
        <v>0</v>
      </c>
      <c r="AK2294">
        <v>32.86</v>
      </c>
      <c r="AL2294">
        <v>107.91</v>
      </c>
      <c r="AM2294" t="s">
        <v>57</v>
      </c>
      <c r="AN2294" t="s">
        <v>58</v>
      </c>
      <c r="AO2294" t="s">
        <v>104</v>
      </c>
    </row>
    <row r="2295" spans="1:41" x14ac:dyDescent="0.35">
      <c r="A2295" t="s">
        <v>3281</v>
      </c>
      <c r="B2295" t="s">
        <v>39</v>
      </c>
      <c r="C2295" s="10">
        <v>34</v>
      </c>
      <c r="D2295" s="5" t="str" cm="1">
        <f t="array" ref="D2295">_xlfn.IFS(C2295&lt;=29, "18-29", C2295&lt;=39, "30-39", C2295&lt;=49, "40-49", C2295&lt;=59, "50-59",C2295&lt;=69, "60-69", C2295&gt;=70, "70+")</f>
        <v>30-39</v>
      </c>
      <c r="E2295" t="s">
        <v>43</v>
      </c>
      <c r="F2295">
        <v>0</v>
      </c>
      <c r="G2295" t="s">
        <v>3282</v>
      </c>
      <c r="H2295">
        <v>95525</v>
      </c>
      <c r="I2295">
        <v>40.943379999999998</v>
      </c>
      <c r="J2295">
        <v>-123.831799</v>
      </c>
      <c r="K2295">
        <v>0</v>
      </c>
      <c r="L2295">
        <v>2</v>
      </c>
      <c r="M2295" t="str" cm="1">
        <f t="array" ref="M2295">_xlfn.IFS(L2295&lt;=12, "New (0-12 months)", L2295&lt;=36, "Mid (13-36 months)", L2295&gt;=37,"Long (37+ months)")</f>
        <v>New (0-12 months)</v>
      </c>
      <c r="N2295" t="s">
        <v>54</v>
      </c>
      <c r="O2295" t="s">
        <v>40</v>
      </c>
      <c r="P2295">
        <v>39.5</v>
      </c>
      <c r="Q2295" t="s">
        <v>43</v>
      </c>
      <c r="R2295" t="s">
        <v>40</v>
      </c>
      <c r="S2295" t="s">
        <v>44</v>
      </c>
      <c r="T2295" s="1">
        <v>26</v>
      </c>
      <c r="U2295" t="s">
        <v>43</v>
      </c>
      <c r="V2295" t="s">
        <v>43</v>
      </c>
      <c r="W2295" t="s">
        <v>43</v>
      </c>
      <c r="X2295" t="s">
        <v>43</v>
      </c>
      <c r="Y2295" t="s">
        <v>43</v>
      </c>
      <c r="Z2295" t="s">
        <v>43</v>
      </c>
      <c r="AA2295" t="s">
        <v>43</v>
      </c>
      <c r="AB2295" t="s">
        <v>40</v>
      </c>
      <c r="AC2295" t="s">
        <v>51</v>
      </c>
      <c r="AD2295" t="s">
        <v>40</v>
      </c>
      <c r="AE2295" t="s">
        <v>46</v>
      </c>
      <c r="AF2295">
        <v>45.25</v>
      </c>
      <c r="AH2295">
        <v>74.2</v>
      </c>
      <c r="AI2295">
        <v>0</v>
      </c>
      <c r="AJ2295">
        <v>0</v>
      </c>
      <c r="AK2295">
        <v>79</v>
      </c>
      <c r="AL2295">
        <v>153.19999999999999</v>
      </c>
      <c r="AM2295" t="s">
        <v>98</v>
      </c>
    </row>
    <row r="2296" spans="1:41" x14ac:dyDescent="0.35">
      <c r="A2296" t="s">
        <v>3283</v>
      </c>
      <c r="B2296" t="s">
        <v>49</v>
      </c>
      <c r="C2296" s="10">
        <v>21</v>
      </c>
      <c r="D2296" s="5" t="str" cm="1">
        <f t="array" ref="D2296">_xlfn.IFS(C2296&lt;=29, "18-29", C2296&lt;=39, "30-39", C2296&lt;=49, "40-49", C2296&lt;=59, "50-59",C2296&lt;=69, "60-69", C2296&gt;=70, "70+")</f>
        <v>18-29</v>
      </c>
      <c r="E2296" t="s">
        <v>40</v>
      </c>
      <c r="F2296">
        <v>3</v>
      </c>
      <c r="G2296" t="s">
        <v>2534</v>
      </c>
      <c r="H2296">
        <v>91350</v>
      </c>
      <c r="I2296">
        <v>34.502431999999999</v>
      </c>
      <c r="J2296">
        <v>-118.41459</v>
      </c>
      <c r="K2296">
        <v>6</v>
      </c>
      <c r="L2296">
        <v>71</v>
      </c>
      <c r="M2296" t="str" cm="1">
        <f t="array" ref="M2296">_xlfn.IFS(L2296&lt;=12, "New (0-12 months)", L2296&lt;=36, "Mid (13-36 months)", L2296&gt;=37,"Long (37+ months)")</f>
        <v>Long (37+ months)</v>
      </c>
      <c r="N2296" t="s">
        <v>42</v>
      </c>
      <c r="O2296" t="s">
        <v>40</v>
      </c>
      <c r="P2296">
        <v>11.3</v>
      </c>
      <c r="Q2296" t="s">
        <v>43</v>
      </c>
      <c r="R2296" t="s">
        <v>43</v>
      </c>
      <c r="S2296" t="s">
        <v>8234</v>
      </c>
      <c r="T2296" s="1">
        <v>0</v>
      </c>
      <c r="U2296" t="s">
        <v>8234</v>
      </c>
      <c r="V2296" t="s">
        <v>8234</v>
      </c>
      <c r="W2296" t="s">
        <v>8234</v>
      </c>
      <c r="X2296" t="s">
        <v>8234</v>
      </c>
      <c r="Y2296" t="s">
        <v>8234</v>
      </c>
      <c r="Z2296" t="s">
        <v>8234</v>
      </c>
      <c r="AA2296" t="s">
        <v>8234</v>
      </c>
      <c r="AB2296" t="s">
        <v>8234</v>
      </c>
      <c r="AC2296" t="s">
        <v>73</v>
      </c>
      <c r="AD2296" t="s">
        <v>43</v>
      </c>
      <c r="AE2296" t="s">
        <v>183</v>
      </c>
      <c r="AF2296">
        <v>19.45</v>
      </c>
      <c r="AH2296">
        <v>1378.45</v>
      </c>
      <c r="AI2296">
        <v>0</v>
      </c>
      <c r="AJ2296">
        <v>0</v>
      </c>
      <c r="AK2296">
        <v>802.3</v>
      </c>
      <c r="AL2296">
        <v>2180.75</v>
      </c>
      <c r="AM2296" t="s">
        <v>47</v>
      </c>
    </row>
    <row r="2297" spans="1:41" x14ac:dyDescent="0.35">
      <c r="A2297" t="s">
        <v>3284</v>
      </c>
      <c r="B2297" t="s">
        <v>49</v>
      </c>
      <c r="C2297" s="10">
        <v>69</v>
      </c>
      <c r="D2297" s="5" t="str" cm="1">
        <f t="array" ref="D2297">_xlfn.IFS(C2297&lt;=29, "18-29", C2297&lt;=39, "30-39", C2297&lt;=49, "40-49", C2297&lt;=59, "50-59",C2297&lt;=69, "60-69", C2297&gt;=70, "70+")</f>
        <v>60-69</v>
      </c>
      <c r="E2297" t="s">
        <v>43</v>
      </c>
      <c r="F2297">
        <v>0</v>
      </c>
      <c r="G2297" t="s">
        <v>135</v>
      </c>
      <c r="H2297">
        <v>90067</v>
      </c>
      <c r="I2297">
        <v>34.057496</v>
      </c>
      <c r="J2297">
        <v>-118.41395900000001</v>
      </c>
      <c r="K2297">
        <v>0</v>
      </c>
      <c r="L2297">
        <v>30</v>
      </c>
      <c r="M2297" t="str" cm="1">
        <f t="array" ref="M2297">_xlfn.IFS(L2297&lt;=12, "New (0-12 months)", L2297&lt;=36, "Mid (13-36 months)", L2297&gt;=37,"Long (37+ months)")</f>
        <v>Mid (13-36 months)</v>
      </c>
      <c r="N2297" t="s">
        <v>42</v>
      </c>
      <c r="O2297" t="s">
        <v>40</v>
      </c>
      <c r="P2297">
        <v>19.920000000000002</v>
      </c>
      <c r="Q2297" t="s">
        <v>40</v>
      </c>
      <c r="R2297" t="s">
        <v>40</v>
      </c>
      <c r="S2297" t="s">
        <v>79</v>
      </c>
      <c r="T2297" s="1">
        <v>30</v>
      </c>
      <c r="U2297" t="s">
        <v>43</v>
      </c>
      <c r="V2297" t="s">
        <v>43</v>
      </c>
      <c r="W2297" t="s">
        <v>40</v>
      </c>
      <c r="X2297" t="s">
        <v>40</v>
      </c>
      <c r="Y2297" t="s">
        <v>40</v>
      </c>
      <c r="Z2297" t="s">
        <v>43</v>
      </c>
      <c r="AA2297" t="s">
        <v>43</v>
      </c>
      <c r="AB2297" t="s">
        <v>40</v>
      </c>
      <c r="AC2297" t="s">
        <v>73</v>
      </c>
      <c r="AD2297" t="s">
        <v>40</v>
      </c>
      <c r="AE2297" t="s">
        <v>46</v>
      </c>
      <c r="AF2297">
        <v>69.099999999999994</v>
      </c>
      <c r="AH2297">
        <v>2093.9</v>
      </c>
      <c r="AI2297">
        <v>21.08</v>
      </c>
      <c r="AJ2297">
        <v>0</v>
      </c>
      <c r="AK2297">
        <v>597.6</v>
      </c>
      <c r="AL2297">
        <v>2670.42</v>
      </c>
      <c r="AM2297" t="s">
        <v>47</v>
      </c>
    </row>
    <row r="2298" spans="1:41" x14ac:dyDescent="0.35">
      <c r="A2298" t="s">
        <v>3285</v>
      </c>
      <c r="B2298" t="s">
        <v>49</v>
      </c>
      <c r="C2298" s="10">
        <v>53</v>
      </c>
      <c r="D2298" s="5" t="str" cm="1">
        <f t="array" ref="D2298">_xlfn.IFS(C2298&lt;=29, "18-29", C2298&lt;=39, "30-39", C2298&lt;=49, "40-49", C2298&lt;=59, "50-59",C2298&lt;=69, "60-69", C2298&gt;=70, "70+")</f>
        <v>50-59</v>
      </c>
      <c r="E2298" t="s">
        <v>40</v>
      </c>
      <c r="F2298">
        <v>0</v>
      </c>
      <c r="G2298" t="s">
        <v>2231</v>
      </c>
      <c r="H2298">
        <v>94571</v>
      </c>
      <c r="I2298">
        <v>38.148862000000001</v>
      </c>
      <c r="J2298">
        <v>-121.737696</v>
      </c>
      <c r="K2298">
        <v>7</v>
      </c>
      <c r="L2298">
        <v>34</v>
      </c>
      <c r="M2298" t="str" cm="1">
        <f t="array" ref="M2298">_xlfn.IFS(L2298&lt;=12, "New (0-12 months)", L2298&lt;=36, "Mid (13-36 months)", L2298&gt;=37,"Long (37+ months)")</f>
        <v>Mid (13-36 months)</v>
      </c>
      <c r="N2298" t="s">
        <v>42</v>
      </c>
      <c r="O2298" t="s">
        <v>40</v>
      </c>
      <c r="P2298">
        <v>26.03</v>
      </c>
      <c r="Q2298" t="s">
        <v>43</v>
      </c>
      <c r="R2298" t="s">
        <v>43</v>
      </c>
      <c r="S2298" t="s">
        <v>8234</v>
      </c>
      <c r="T2298" s="1">
        <v>0</v>
      </c>
      <c r="U2298" t="s">
        <v>8234</v>
      </c>
      <c r="V2298" t="s">
        <v>8234</v>
      </c>
      <c r="W2298" t="s">
        <v>8234</v>
      </c>
      <c r="X2298" t="s">
        <v>8234</v>
      </c>
      <c r="Y2298" t="s">
        <v>8234</v>
      </c>
      <c r="Z2298" t="s">
        <v>8234</v>
      </c>
      <c r="AA2298" t="s">
        <v>8234</v>
      </c>
      <c r="AB2298" t="s">
        <v>8234</v>
      </c>
      <c r="AC2298" t="s">
        <v>45</v>
      </c>
      <c r="AD2298" t="s">
        <v>43</v>
      </c>
      <c r="AE2298" t="s">
        <v>46</v>
      </c>
      <c r="AF2298">
        <v>19.600000000000001</v>
      </c>
      <c r="AH2298">
        <v>678.8</v>
      </c>
      <c r="AI2298">
        <v>0</v>
      </c>
      <c r="AJ2298">
        <v>0</v>
      </c>
      <c r="AK2298">
        <v>885.02</v>
      </c>
      <c r="AL2298">
        <v>1563.82</v>
      </c>
      <c r="AM2298" t="s">
        <v>47</v>
      </c>
    </row>
    <row r="2299" spans="1:41" x14ac:dyDescent="0.35">
      <c r="A2299" t="s">
        <v>3286</v>
      </c>
      <c r="B2299" t="s">
        <v>49</v>
      </c>
      <c r="C2299" s="10">
        <v>56</v>
      </c>
      <c r="D2299" s="5" t="str" cm="1">
        <f t="array" ref="D2299">_xlfn.IFS(C2299&lt;=29, "18-29", C2299&lt;=39, "30-39", C2299&lt;=49, "40-49", C2299&lt;=59, "50-59",C2299&lt;=69, "60-69", C2299&gt;=70, "70+")</f>
        <v>50-59</v>
      </c>
      <c r="E2299" t="s">
        <v>43</v>
      </c>
      <c r="F2299">
        <v>0</v>
      </c>
      <c r="G2299" t="s">
        <v>1216</v>
      </c>
      <c r="H2299">
        <v>91733</v>
      </c>
      <c r="I2299">
        <v>34.046219999999998</v>
      </c>
      <c r="J2299">
        <v>-118.053753</v>
      </c>
      <c r="K2299">
        <v>0</v>
      </c>
      <c r="L2299">
        <v>32</v>
      </c>
      <c r="M2299" t="str" cm="1">
        <f t="array" ref="M2299">_xlfn.IFS(L2299&lt;=12, "New (0-12 months)", L2299&lt;=36, "Mid (13-36 months)", L2299&gt;=37,"Long (37+ months)")</f>
        <v>Mid (13-36 months)</v>
      </c>
      <c r="N2299" t="s">
        <v>42</v>
      </c>
      <c r="O2299" t="s">
        <v>40</v>
      </c>
      <c r="P2299">
        <v>37.479999999999997</v>
      </c>
      <c r="Q2299" t="s">
        <v>40</v>
      </c>
      <c r="R2299" t="s">
        <v>40</v>
      </c>
      <c r="S2299" t="s">
        <v>79</v>
      </c>
      <c r="T2299" s="1">
        <v>15</v>
      </c>
      <c r="U2299" t="s">
        <v>43</v>
      </c>
      <c r="V2299" t="s">
        <v>40</v>
      </c>
      <c r="W2299" t="s">
        <v>40</v>
      </c>
      <c r="X2299" t="s">
        <v>40</v>
      </c>
      <c r="Y2299" t="s">
        <v>40</v>
      </c>
      <c r="Z2299" t="s">
        <v>40</v>
      </c>
      <c r="AA2299" t="s">
        <v>40</v>
      </c>
      <c r="AB2299" t="s">
        <v>40</v>
      </c>
      <c r="AC2299" t="s">
        <v>45</v>
      </c>
      <c r="AD2299" t="s">
        <v>43</v>
      </c>
      <c r="AE2299" t="s">
        <v>46</v>
      </c>
      <c r="AF2299">
        <v>83.7</v>
      </c>
      <c r="AH2299">
        <v>2633.3</v>
      </c>
      <c r="AI2299">
        <v>0</v>
      </c>
      <c r="AJ2299">
        <v>0</v>
      </c>
      <c r="AK2299">
        <v>1199.3599999999999</v>
      </c>
      <c r="AL2299">
        <v>3832.66</v>
      </c>
      <c r="AM2299" t="s">
        <v>47</v>
      </c>
    </row>
    <row r="2300" spans="1:41" x14ac:dyDescent="0.35">
      <c r="A2300" t="s">
        <v>3287</v>
      </c>
      <c r="B2300" t="s">
        <v>49</v>
      </c>
      <c r="C2300" s="10">
        <v>58</v>
      </c>
      <c r="D2300" s="5" t="str" cm="1">
        <f t="array" ref="D2300">_xlfn.IFS(C2300&lt;=29, "18-29", C2300&lt;=39, "30-39", C2300&lt;=49, "40-49", C2300&lt;=59, "50-59",C2300&lt;=69, "60-69", C2300&gt;=70, "70+")</f>
        <v>50-59</v>
      </c>
      <c r="E2300" t="s">
        <v>40</v>
      </c>
      <c r="F2300">
        <v>3</v>
      </c>
      <c r="G2300" t="s">
        <v>135</v>
      </c>
      <c r="H2300">
        <v>90027</v>
      </c>
      <c r="I2300">
        <v>34.127194000000003</v>
      </c>
      <c r="J2300">
        <v>-118.295647</v>
      </c>
      <c r="K2300">
        <v>8</v>
      </c>
      <c r="L2300">
        <v>6</v>
      </c>
      <c r="M2300" t="str" cm="1">
        <f t="array" ref="M2300">_xlfn.IFS(L2300&lt;=12, "New (0-12 months)", L2300&lt;=36, "Mid (13-36 months)", L2300&gt;=37,"Long (37+ months)")</f>
        <v>New (0-12 months)</v>
      </c>
      <c r="N2300" t="s">
        <v>54</v>
      </c>
      <c r="O2300" t="s">
        <v>40</v>
      </c>
      <c r="P2300">
        <v>31.73</v>
      </c>
      <c r="Q2300" t="s">
        <v>40</v>
      </c>
      <c r="R2300" t="s">
        <v>43</v>
      </c>
      <c r="S2300" t="s">
        <v>8234</v>
      </c>
      <c r="T2300" s="1">
        <v>0</v>
      </c>
      <c r="U2300" t="s">
        <v>8234</v>
      </c>
      <c r="V2300" t="s">
        <v>8234</v>
      </c>
      <c r="W2300" t="s">
        <v>8234</v>
      </c>
      <c r="X2300" t="s">
        <v>8234</v>
      </c>
      <c r="Y2300" t="s">
        <v>8234</v>
      </c>
      <c r="Z2300" t="s">
        <v>8234</v>
      </c>
      <c r="AA2300" t="s">
        <v>8234</v>
      </c>
      <c r="AB2300" t="s">
        <v>8234</v>
      </c>
      <c r="AC2300" t="s">
        <v>73</v>
      </c>
      <c r="AD2300" t="s">
        <v>43</v>
      </c>
      <c r="AE2300" t="s">
        <v>183</v>
      </c>
      <c r="AF2300">
        <v>25.4</v>
      </c>
      <c r="AH2300">
        <v>153.30000000000001</v>
      </c>
      <c r="AI2300">
        <v>0</v>
      </c>
      <c r="AJ2300">
        <v>0</v>
      </c>
      <c r="AK2300">
        <v>190.38</v>
      </c>
      <c r="AL2300">
        <v>343.68</v>
      </c>
      <c r="AM2300" t="s">
        <v>47</v>
      </c>
    </row>
    <row r="2301" spans="1:41" x14ac:dyDescent="0.35">
      <c r="A2301" t="s">
        <v>3288</v>
      </c>
      <c r="B2301" t="s">
        <v>39</v>
      </c>
      <c r="C2301" s="10">
        <v>35</v>
      </c>
      <c r="D2301" s="5" t="str" cm="1">
        <f t="array" ref="D2301">_xlfn.IFS(C2301&lt;=29, "18-29", C2301&lt;=39, "30-39", C2301&lt;=49, "40-49", C2301&lt;=59, "50-59",C2301&lt;=69, "60-69", C2301&gt;=70, "70+")</f>
        <v>30-39</v>
      </c>
      <c r="E2301" t="s">
        <v>40</v>
      </c>
      <c r="F2301">
        <v>0</v>
      </c>
      <c r="G2301" t="s">
        <v>3247</v>
      </c>
      <c r="H2301">
        <v>94586</v>
      </c>
      <c r="I2301">
        <v>37.587494</v>
      </c>
      <c r="J2301">
        <v>-121.86285599999999</v>
      </c>
      <c r="K2301">
        <v>6</v>
      </c>
      <c r="L2301">
        <v>45</v>
      </c>
      <c r="M2301" t="str" cm="1">
        <f t="array" ref="M2301">_xlfn.IFS(L2301&lt;=12, "New (0-12 months)", L2301&lt;=36, "Mid (13-36 months)", L2301&gt;=37,"Long (37+ months)")</f>
        <v>Long (37+ months)</v>
      </c>
      <c r="N2301" t="s">
        <v>76</v>
      </c>
      <c r="O2301" t="s">
        <v>40</v>
      </c>
      <c r="P2301">
        <v>42.32</v>
      </c>
      <c r="Q2301" t="s">
        <v>40</v>
      </c>
      <c r="R2301" t="s">
        <v>43</v>
      </c>
      <c r="S2301" t="s">
        <v>8234</v>
      </c>
      <c r="T2301" s="1">
        <v>0</v>
      </c>
      <c r="U2301" t="s">
        <v>8234</v>
      </c>
      <c r="V2301" t="s">
        <v>8234</v>
      </c>
      <c r="W2301" t="s">
        <v>8234</v>
      </c>
      <c r="X2301" t="s">
        <v>8234</v>
      </c>
      <c r="Y2301" t="s">
        <v>8234</v>
      </c>
      <c r="Z2301" t="s">
        <v>8234</v>
      </c>
      <c r="AA2301" t="s">
        <v>8234</v>
      </c>
      <c r="AB2301" t="s">
        <v>8234</v>
      </c>
      <c r="AC2301" t="s">
        <v>73</v>
      </c>
      <c r="AD2301" t="s">
        <v>43</v>
      </c>
      <c r="AE2301" t="s">
        <v>46</v>
      </c>
      <c r="AF2301">
        <v>25.5</v>
      </c>
      <c r="AH2301">
        <v>1121.05</v>
      </c>
      <c r="AI2301">
        <v>0</v>
      </c>
      <c r="AJ2301">
        <v>0</v>
      </c>
      <c r="AK2301">
        <v>1904.4</v>
      </c>
      <c r="AL2301">
        <v>3025.45</v>
      </c>
      <c r="AM2301" t="s">
        <v>47</v>
      </c>
    </row>
    <row r="2302" spans="1:41" x14ac:dyDescent="0.35">
      <c r="A2302" t="s">
        <v>3289</v>
      </c>
      <c r="B2302" t="s">
        <v>39</v>
      </c>
      <c r="C2302" s="10">
        <v>31</v>
      </c>
      <c r="D2302" s="5" t="str" cm="1">
        <f t="array" ref="D2302">_xlfn.IFS(C2302&lt;=29, "18-29", C2302&lt;=39, "30-39", C2302&lt;=49, "40-49", C2302&lt;=59, "50-59",C2302&lt;=69, "60-69", C2302&gt;=70, "70+")</f>
        <v>30-39</v>
      </c>
      <c r="E2302" t="s">
        <v>43</v>
      </c>
      <c r="F2302">
        <v>0</v>
      </c>
      <c r="G2302" t="s">
        <v>854</v>
      </c>
      <c r="H2302">
        <v>93955</v>
      </c>
      <c r="I2302">
        <v>36.625114000000004</v>
      </c>
      <c r="J2302">
        <v>-121.823565</v>
      </c>
      <c r="K2302">
        <v>0</v>
      </c>
      <c r="L2302">
        <v>37</v>
      </c>
      <c r="M2302" t="str" cm="1">
        <f t="array" ref="M2302">_xlfn.IFS(L2302&lt;=12, "New (0-12 months)", L2302&lt;=36, "Mid (13-36 months)", L2302&gt;=37,"Long (37+ months)")</f>
        <v>Long (37+ months)</v>
      </c>
      <c r="N2302" t="s">
        <v>42</v>
      </c>
      <c r="O2302" t="s">
        <v>43</v>
      </c>
      <c r="P2302">
        <v>0</v>
      </c>
      <c r="Q2302" t="s">
        <v>8234</v>
      </c>
      <c r="R2302" t="s">
        <v>40</v>
      </c>
      <c r="S2302" t="s">
        <v>79</v>
      </c>
      <c r="T2302" s="1">
        <v>10</v>
      </c>
      <c r="U2302" t="s">
        <v>43</v>
      </c>
      <c r="V2302" t="s">
        <v>43</v>
      </c>
      <c r="W2302" t="s">
        <v>43</v>
      </c>
      <c r="X2302" t="s">
        <v>40</v>
      </c>
      <c r="Y2302" t="s">
        <v>43</v>
      </c>
      <c r="Z2302" t="s">
        <v>43</v>
      </c>
      <c r="AA2302" t="s">
        <v>43</v>
      </c>
      <c r="AB2302" t="s">
        <v>40</v>
      </c>
      <c r="AC2302" t="s">
        <v>51</v>
      </c>
      <c r="AD2302" t="s">
        <v>43</v>
      </c>
      <c r="AE2302" t="s">
        <v>46</v>
      </c>
      <c r="AF2302">
        <v>28.6</v>
      </c>
      <c r="AH2302">
        <v>973.55</v>
      </c>
      <c r="AI2302">
        <v>0</v>
      </c>
      <c r="AJ2302">
        <v>0</v>
      </c>
      <c r="AK2302">
        <v>0</v>
      </c>
      <c r="AL2302">
        <v>973.55</v>
      </c>
      <c r="AM2302" t="s">
        <v>57</v>
      </c>
      <c r="AN2302" t="s">
        <v>109</v>
      </c>
      <c r="AO2302" t="s">
        <v>110</v>
      </c>
    </row>
    <row r="2303" spans="1:41" x14ac:dyDescent="0.35">
      <c r="A2303" t="s">
        <v>3290</v>
      </c>
      <c r="B2303" t="s">
        <v>49</v>
      </c>
      <c r="C2303" s="10">
        <v>75</v>
      </c>
      <c r="D2303" s="5" t="str" cm="1">
        <f t="array" ref="D2303">_xlfn.IFS(C2303&lt;=29, "18-29", C2303&lt;=39, "30-39", C2303&lt;=49, "40-49", C2303&lt;=59, "50-59",C2303&lt;=69, "60-69", C2303&gt;=70, "70+")</f>
        <v>70+</v>
      </c>
      <c r="E2303" t="s">
        <v>43</v>
      </c>
      <c r="F2303">
        <v>0</v>
      </c>
      <c r="G2303" t="s">
        <v>2802</v>
      </c>
      <c r="H2303">
        <v>96037</v>
      </c>
      <c r="I2303">
        <v>41.528540999999997</v>
      </c>
      <c r="J2303">
        <v>-122.955018</v>
      </c>
      <c r="K2303">
        <v>0</v>
      </c>
      <c r="L2303">
        <v>11</v>
      </c>
      <c r="M2303" t="str" cm="1">
        <f t="array" ref="M2303">_xlfn.IFS(L2303&lt;=12, "New (0-12 months)", L2303&lt;=36, "Mid (13-36 months)", L2303&gt;=37,"Long (37+ months)")</f>
        <v>New (0-12 months)</v>
      </c>
      <c r="N2303" t="s">
        <v>42</v>
      </c>
      <c r="O2303" t="s">
        <v>40</v>
      </c>
      <c r="P2303">
        <v>2.63</v>
      </c>
      <c r="Q2303" t="s">
        <v>40</v>
      </c>
      <c r="R2303" t="s">
        <v>40</v>
      </c>
      <c r="S2303" t="s">
        <v>55</v>
      </c>
      <c r="T2303" s="1">
        <v>13</v>
      </c>
      <c r="U2303" t="s">
        <v>43</v>
      </c>
      <c r="V2303" t="s">
        <v>40</v>
      </c>
      <c r="W2303" t="s">
        <v>40</v>
      </c>
      <c r="X2303" t="s">
        <v>40</v>
      </c>
      <c r="Y2303" t="s">
        <v>40</v>
      </c>
      <c r="Z2303" t="s">
        <v>40</v>
      </c>
      <c r="AA2303" t="s">
        <v>43</v>
      </c>
      <c r="AB2303" t="s">
        <v>43</v>
      </c>
      <c r="AC2303" t="s">
        <v>73</v>
      </c>
      <c r="AD2303" t="s">
        <v>40</v>
      </c>
      <c r="AE2303" t="s">
        <v>56</v>
      </c>
      <c r="AF2303">
        <v>111.4</v>
      </c>
      <c r="AH2303">
        <v>1183.05</v>
      </c>
      <c r="AI2303">
        <v>0</v>
      </c>
      <c r="AJ2303">
        <v>40</v>
      </c>
      <c r="AK2303">
        <v>28.93</v>
      </c>
      <c r="AL2303">
        <v>1251.98</v>
      </c>
      <c r="AM2303" t="s">
        <v>47</v>
      </c>
    </row>
    <row r="2304" spans="1:41" x14ac:dyDescent="0.35">
      <c r="A2304" t="s">
        <v>3291</v>
      </c>
      <c r="B2304" t="s">
        <v>49</v>
      </c>
      <c r="C2304" s="10">
        <v>73</v>
      </c>
      <c r="D2304" s="5" t="str" cm="1">
        <f t="array" ref="D2304">_xlfn.IFS(C2304&lt;=29, "18-29", C2304&lt;=39, "30-39", C2304&lt;=49, "40-49", C2304&lt;=59, "50-59",C2304&lt;=69, "60-69", C2304&gt;=70, "70+")</f>
        <v>70+</v>
      </c>
      <c r="E2304" t="s">
        <v>43</v>
      </c>
      <c r="F2304">
        <v>0</v>
      </c>
      <c r="G2304" t="s">
        <v>50</v>
      </c>
      <c r="H2304">
        <v>91202</v>
      </c>
      <c r="I2304">
        <v>34.167926000000001</v>
      </c>
      <c r="J2304">
        <v>-118.267539</v>
      </c>
      <c r="K2304">
        <v>0</v>
      </c>
      <c r="L2304">
        <v>2</v>
      </c>
      <c r="M2304" t="str" cm="1">
        <f t="array" ref="M2304">_xlfn.IFS(L2304&lt;=12, "New (0-12 months)", L2304&lt;=36, "Mid (13-36 months)", L2304&gt;=37,"Long (37+ months)")</f>
        <v>New (0-12 months)</v>
      </c>
      <c r="N2304" t="s">
        <v>42</v>
      </c>
      <c r="O2304" t="s">
        <v>40</v>
      </c>
      <c r="P2304">
        <v>15.19</v>
      </c>
      <c r="Q2304" t="s">
        <v>40</v>
      </c>
      <c r="R2304" t="s">
        <v>40</v>
      </c>
      <c r="S2304" t="s">
        <v>55</v>
      </c>
      <c r="T2304" s="1">
        <v>30</v>
      </c>
      <c r="U2304" t="s">
        <v>43</v>
      </c>
      <c r="V2304" t="s">
        <v>43</v>
      </c>
      <c r="W2304" t="s">
        <v>43</v>
      </c>
      <c r="X2304" t="s">
        <v>43</v>
      </c>
      <c r="Y2304" t="s">
        <v>43</v>
      </c>
      <c r="Z2304" t="s">
        <v>43</v>
      </c>
      <c r="AA2304" t="s">
        <v>43</v>
      </c>
      <c r="AB2304" t="s">
        <v>40</v>
      </c>
      <c r="AC2304" t="s">
        <v>51</v>
      </c>
      <c r="AD2304" t="s">
        <v>40</v>
      </c>
      <c r="AE2304" t="s">
        <v>183</v>
      </c>
      <c r="AF2304">
        <v>72.599999999999994</v>
      </c>
      <c r="AH2304">
        <v>154.30000000000001</v>
      </c>
      <c r="AI2304">
        <v>0</v>
      </c>
      <c r="AJ2304">
        <v>0</v>
      </c>
      <c r="AK2304">
        <v>30.38</v>
      </c>
      <c r="AL2304">
        <v>184.68</v>
      </c>
      <c r="AM2304" t="s">
        <v>98</v>
      </c>
    </row>
    <row r="2305" spans="1:41" x14ac:dyDescent="0.35">
      <c r="A2305" t="s">
        <v>3292</v>
      </c>
      <c r="B2305" t="s">
        <v>39</v>
      </c>
      <c r="C2305" s="10">
        <v>76</v>
      </c>
      <c r="D2305" s="5" t="str" cm="1">
        <f t="array" ref="D2305">_xlfn.IFS(C2305&lt;=29, "18-29", C2305&lt;=39, "30-39", C2305&lt;=49, "40-49", C2305&lt;=59, "50-59",C2305&lt;=69, "60-69", C2305&gt;=70, "70+")</f>
        <v>70+</v>
      </c>
      <c r="E2305" t="s">
        <v>40</v>
      </c>
      <c r="F2305">
        <v>0</v>
      </c>
      <c r="G2305" t="s">
        <v>3293</v>
      </c>
      <c r="H2305">
        <v>95453</v>
      </c>
      <c r="I2305">
        <v>39.080469000000001</v>
      </c>
      <c r="J2305">
        <v>-122.95517599999999</v>
      </c>
      <c r="K2305">
        <v>6</v>
      </c>
      <c r="L2305">
        <v>1</v>
      </c>
      <c r="M2305" t="str" cm="1">
        <f t="array" ref="M2305">_xlfn.IFS(L2305&lt;=12, "New (0-12 months)", L2305&lt;=36, "Mid (13-36 months)", L2305&gt;=37,"Long (37+ months)")</f>
        <v>New (0-12 months)</v>
      </c>
      <c r="N2305" t="s">
        <v>42</v>
      </c>
      <c r="O2305" t="s">
        <v>40</v>
      </c>
      <c r="P2305">
        <v>41.16</v>
      </c>
      <c r="Q2305" t="s">
        <v>43</v>
      </c>
      <c r="R2305" t="s">
        <v>40</v>
      </c>
      <c r="S2305" t="s">
        <v>55</v>
      </c>
      <c r="T2305" s="1">
        <v>6</v>
      </c>
      <c r="U2305" t="s">
        <v>43</v>
      </c>
      <c r="V2305" t="s">
        <v>40</v>
      </c>
      <c r="W2305" t="s">
        <v>43</v>
      </c>
      <c r="X2305" t="s">
        <v>43</v>
      </c>
      <c r="Y2305" t="s">
        <v>43</v>
      </c>
      <c r="Z2305" t="s">
        <v>43</v>
      </c>
      <c r="AA2305" t="s">
        <v>43</v>
      </c>
      <c r="AB2305" t="s">
        <v>40</v>
      </c>
      <c r="AC2305" t="s">
        <v>51</v>
      </c>
      <c r="AD2305" t="s">
        <v>40</v>
      </c>
      <c r="AE2305" t="s">
        <v>183</v>
      </c>
      <c r="AF2305">
        <v>76.400000000000006</v>
      </c>
      <c r="AH2305">
        <v>76.400000000000006</v>
      </c>
      <c r="AI2305">
        <v>0</v>
      </c>
      <c r="AJ2305">
        <v>0</v>
      </c>
      <c r="AK2305">
        <v>41.16</v>
      </c>
      <c r="AL2305">
        <v>117.56</v>
      </c>
      <c r="AM2305" t="s">
        <v>57</v>
      </c>
      <c r="AN2305" t="s">
        <v>121</v>
      </c>
      <c r="AO2305" t="s">
        <v>195</v>
      </c>
    </row>
    <row r="2306" spans="1:41" x14ac:dyDescent="0.35">
      <c r="A2306" t="s">
        <v>3294</v>
      </c>
      <c r="B2306" t="s">
        <v>39</v>
      </c>
      <c r="C2306" s="10">
        <v>27</v>
      </c>
      <c r="D2306" s="5" t="str" cm="1">
        <f t="array" ref="D2306">_xlfn.IFS(C2306&lt;=29, "18-29", C2306&lt;=39, "30-39", C2306&lt;=49, "40-49", C2306&lt;=59, "50-59",C2306&lt;=69, "60-69", C2306&gt;=70, "70+")</f>
        <v>18-29</v>
      </c>
      <c r="E2306" t="s">
        <v>40</v>
      </c>
      <c r="F2306">
        <v>0</v>
      </c>
      <c r="G2306" t="s">
        <v>2326</v>
      </c>
      <c r="H2306">
        <v>92708</v>
      </c>
      <c r="I2306">
        <v>33.712035999999998</v>
      </c>
      <c r="J2306">
        <v>-117.950113</v>
      </c>
      <c r="K2306">
        <v>10</v>
      </c>
      <c r="L2306">
        <v>23</v>
      </c>
      <c r="M2306" t="str" cm="1">
        <f t="array" ref="M2306">_xlfn.IFS(L2306&lt;=12, "New (0-12 months)", L2306&lt;=36, "Mid (13-36 months)", L2306&gt;=37,"Long (37+ months)")</f>
        <v>Mid (13-36 months)</v>
      </c>
      <c r="N2306" t="s">
        <v>42</v>
      </c>
      <c r="O2306" t="s">
        <v>43</v>
      </c>
      <c r="P2306">
        <v>0</v>
      </c>
      <c r="Q2306" t="s">
        <v>8234</v>
      </c>
      <c r="R2306" t="s">
        <v>40</v>
      </c>
      <c r="S2306" t="s">
        <v>79</v>
      </c>
      <c r="T2306" s="1">
        <v>42</v>
      </c>
      <c r="U2306" t="s">
        <v>40</v>
      </c>
      <c r="V2306" t="s">
        <v>43</v>
      </c>
      <c r="W2306" t="s">
        <v>43</v>
      </c>
      <c r="X2306" t="s">
        <v>40</v>
      </c>
      <c r="Y2306" t="s">
        <v>43</v>
      </c>
      <c r="Z2306" t="s">
        <v>43</v>
      </c>
      <c r="AA2306" t="s">
        <v>43</v>
      </c>
      <c r="AB2306" t="s">
        <v>40</v>
      </c>
      <c r="AC2306" t="s">
        <v>73</v>
      </c>
      <c r="AD2306" t="s">
        <v>43</v>
      </c>
      <c r="AE2306" t="s">
        <v>46</v>
      </c>
      <c r="AF2306">
        <v>34.6</v>
      </c>
      <c r="AH2306">
        <v>813.45</v>
      </c>
      <c r="AI2306">
        <v>0</v>
      </c>
      <c r="AJ2306">
        <v>0</v>
      </c>
      <c r="AK2306">
        <v>0</v>
      </c>
      <c r="AL2306">
        <v>813.45</v>
      </c>
      <c r="AM2306" t="s">
        <v>47</v>
      </c>
    </row>
    <row r="2307" spans="1:41" x14ac:dyDescent="0.35">
      <c r="A2307" t="s">
        <v>3295</v>
      </c>
      <c r="B2307" t="s">
        <v>39</v>
      </c>
      <c r="C2307" s="10">
        <v>32</v>
      </c>
      <c r="D2307" s="5" t="str" cm="1">
        <f t="array" ref="D2307">_xlfn.IFS(C2307&lt;=29, "18-29", C2307&lt;=39, "30-39", C2307&lt;=49, "40-49", C2307&lt;=59, "50-59",C2307&lt;=69, "60-69", C2307&gt;=70, "70+")</f>
        <v>30-39</v>
      </c>
      <c r="E2307" t="s">
        <v>43</v>
      </c>
      <c r="F2307">
        <v>0</v>
      </c>
      <c r="G2307" t="s">
        <v>2160</v>
      </c>
      <c r="H2307">
        <v>94592</v>
      </c>
      <c r="I2307">
        <v>38.093701000000003</v>
      </c>
      <c r="J2307">
        <v>-122.276589</v>
      </c>
      <c r="K2307">
        <v>0</v>
      </c>
      <c r="L2307">
        <v>29</v>
      </c>
      <c r="M2307" t="str" cm="1">
        <f t="array" ref="M2307">_xlfn.IFS(L2307&lt;=12, "New (0-12 months)", L2307&lt;=36, "Mid (13-36 months)", L2307&gt;=37,"Long (37+ months)")</f>
        <v>Mid (13-36 months)</v>
      </c>
      <c r="N2307" t="s">
        <v>42</v>
      </c>
      <c r="O2307" t="s">
        <v>40</v>
      </c>
      <c r="P2307">
        <v>17.87</v>
      </c>
      <c r="Q2307" t="s">
        <v>40</v>
      </c>
      <c r="R2307" t="s">
        <v>40</v>
      </c>
      <c r="S2307" t="s">
        <v>44</v>
      </c>
      <c r="T2307" s="1">
        <v>26</v>
      </c>
      <c r="U2307" t="s">
        <v>40</v>
      </c>
      <c r="V2307" t="s">
        <v>43</v>
      </c>
      <c r="W2307" t="s">
        <v>43</v>
      </c>
      <c r="X2307" t="s">
        <v>43</v>
      </c>
      <c r="Y2307" t="s">
        <v>43</v>
      </c>
      <c r="Z2307" t="s">
        <v>40</v>
      </c>
      <c r="AA2307" t="s">
        <v>40</v>
      </c>
      <c r="AB2307" t="s">
        <v>40</v>
      </c>
      <c r="AC2307" t="s">
        <v>51</v>
      </c>
      <c r="AD2307" t="s">
        <v>40</v>
      </c>
      <c r="AE2307" t="s">
        <v>56</v>
      </c>
      <c r="AF2307">
        <v>66.099999999999994</v>
      </c>
      <c r="AH2307">
        <v>1912.15</v>
      </c>
      <c r="AI2307">
        <v>0</v>
      </c>
      <c r="AJ2307">
        <v>0</v>
      </c>
      <c r="AK2307">
        <v>518.23</v>
      </c>
      <c r="AL2307">
        <v>2430.38</v>
      </c>
      <c r="AM2307" t="s">
        <v>47</v>
      </c>
    </row>
    <row r="2308" spans="1:41" x14ac:dyDescent="0.35">
      <c r="A2308" t="s">
        <v>3296</v>
      </c>
      <c r="B2308" t="s">
        <v>49</v>
      </c>
      <c r="C2308" s="10">
        <v>27</v>
      </c>
      <c r="D2308" s="5" t="str" cm="1">
        <f t="array" ref="D2308">_xlfn.IFS(C2308&lt;=29, "18-29", C2308&lt;=39, "30-39", C2308&lt;=49, "40-49", C2308&lt;=59, "50-59",C2308&lt;=69, "60-69", C2308&gt;=70, "70+")</f>
        <v>18-29</v>
      </c>
      <c r="E2308" t="s">
        <v>40</v>
      </c>
      <c r="F2308">
        <v>1</v>
      </c>
      <c r="G2308" t="s">
        <v>3297</v>
      </c>
      <c r="H2308">
        <v>93234</v>
      </c>
      <c r="I2308">
        <v>36.217863999999999</v>
      </c>
      <c r="J2308">
        <v>-120.080117</v>
      </c>
      <c r="K2308">
        <v>1</v>
      </c>
      <c r="L2308">
        <v>68</v>
      </c>
      <c r="M2308" t="str" cm="1">
        <f t="array" ref="M2308">_xlfn.IFS(L2308&lt;=12, "New (0-12 months)", L2308&lt;=36, "Mid (13-36 months)", L2308&gt;=37,"Long (37+ months)")</f>
        <v>Long (37+ months)</v>
      </c>
      <c r="N2308" t="s">
        <v>42</v>
      </c>
      <c r="O2308" t="s">
        <v>40</v>
      </c>
      <c r="P2308">
        <v>29.67</v>
      </c>
      <c r="Q2308" t="s">
        <v>40</v>
      </c>
      <c r="R2308" t="s">
        <v>40</v>
      </c>
      <c r="S2308" t="s">
        <v>55</v>
      </c>
      <c r="T2308" s="1">
        <v>85</v>
      </c>
      <c r="U2308" t="s">
        <v>40</v>
      </c>
      <c r="V2308" t="s">
        <v>40</v>
      </c>
      <c r="W2308" t="s">
        <v>43</v>
      </c>
      <c r="X2308" t="s">
        <v>43</v>
      </c>
      <c r="Y2308" t="s">
        <v>43</v>
      </c>
      <c r="Z2308" t="s">
        <v>43</v>
      </c>
      <c r="AA2308" t="s">
        <v>43</v>
      </c>
      <c r="AB2308" t="s">
        <v>40</v>
      </c>
      <c r="AC2308" t="s">
        <v>45</v>
      </c>
      <c r="AD2308" t="s">
        <v>40</v>
      </c>
      <c r="AE2308" t="s">
        <v>56</v>
      </c>
      <c r="AF2308">
        <v>85.5</v>
      </c>
      <c r="AH2308">
        <v>5696.6</v>
      </c>
      <c r="AI2308">
        <v>0</v>
      </c>
      <c r="AJ2308">
        <v>0</v>
      </c>
      <c r="AK2308">
        <v>2017.56</v>
      </c>
      <c r="AL2308">
        <v>7714.16</v>
      </c>
      <c r="AM2308" t="s">
        <v>47</v>
      </c>
    </row>
    <row r="2309" spans="1:41" x14ac:dyDescent="0.35">
      <c r="A2309" t="s">
        <v>3298</v>
      </c>
      <c r="B2309" t="s">
        <v>49</v>
      </c>
      <c r="C2309" s="10">
        <v>36</v>
      </c>
      <c r="D2309" s="5" t="str" cm="1">
        <f t="array" ref="D2309">_xlfn.IFS(C2309&lt;=29, "18-29", C2309&lt;=39, "30-39", C2309&lt;=49, "40-49", C2309&lt;=59, "50-59",C2309&lt;=69, "60-69", C2309&gt;=70, "70+")</f>
        <v>30-39</v>
      </c>
      <c r="E2309" t="s">
        <v>40</v>
      </c>
      <c r="F2309">
        <v>0</v>
      </c>
      <c r="G2309" t="s">
        <v>135</v>
      </c>
      <c r="H2309">
        <v>90001</v>
      </c>
      <c r="I2309">
        <v>33.973616</v>
      </c>
      <c r="J2309">
        <v>-118.24902</v>
      </c>
      <c r="K2309">
        <v>1</v>
      </c>
      <c r="L2309">
        <v>17</v>
      </c>
      <c r="M2309" t="str" cm="1">
        <f t="array" ref="M2309">_xlfn.IFS(L2309&lt;=12, "New (0-12 months)", L2309&lt;=36, "Mid (13-36 months)", L2309&gt;=37,"Long (37+ months)")</f>
        <v>Mid (13-36 months)</v>
      </c>
      <c r="N2309" t="s">
        <v>42</v>
      </c>
      <c r="O2309" t="s">
        <v>43</v>
      </c>
      <c r="P2309">
        <v>0</v>
      </c>
      <c r="Q2309" t="s">
        <v>8234</v>
      </c>
      <c r="R2309" t="s">
        <v>40</v>
      </c>
      <c r="S2309" t="s">
        <v>44</v>
      </c>
      <c r="T2309" s="1">
        <v>10</v>
      </c>
      <c r="U2309" t="s">
        <v>40</v>
      </c>
      <c r="V2309" t="s">
        <v>43</v>
      </c>
      <c r="W2309" t="s">
        <v>40</v>
      </c>
      <c r="X2309" t="s">
        <v>43</v>
      </c>
      <c r="Y2309" t="s">
        <v>43</v>
      </c>
      <c r="Z2309" t="s">
        <v>43</v>
      </c>
      <c r="AA2309" t="s">
        <v>43</v>
      </c>
      <c r="AB2309" t="s">
        <v>40</v>
      </c>
      <c r="AC2309" t="s">
        <v>51</v>
      </c>
      <c r="AD2309" t="s">
        <v>43</v>
      </c>
      <c r="AE2309" t="s">
        <v>183</v>
      </c>
      <c r="AF2309">
        <v>34.4</v>
      </c>
      <c r="AH2309">
        <v>592.75</v>
      </c>
      <c r="AI2309">
        <v>0</v>
      </c>
      <c r="AJ2309">
        <v>0</v>
      </c>
      <c r="AK2309">
        <v>0</v>
      </c>
      <c r="AL2309">
        <v>592.75</v>
      </c>
      <c r="AM2309" t="s">
        <v>47</v>
      </c>
    </row>
    <row r="2310" spans="1:41" x14ac:dyDescent="0.35">
      <c r="A2310" t="s">
        <v>3299</v>
      </c>
      <c r="B2310" t="s">
        <v>49</v>
      </c>
      <c r="C2310" s="10">
        <v>54</v>
      </c>
      <c r="D2310" s="5" t="str" cm="1">
        <f t="array" ref="D2310">_xlfn.IFS(C2310&lt;=29, "18-29", C2310&lt;=39, "30-39", C2310&lt;=49, "40-49", C2310&lt;=59, "50-59",C2310&lt;=69, "60-69", C2310&gt;=70, "70+")</f>
        <v>50-59</v>
      </c>
      <c r="E2310" t="s">
        <v>43</v>
      </c>
      <c r="F2310">
        <v>0</v>
      </c>
      <c r="G2310" t="s">
        <v>3300</v>
      </c>
      <c r="H2310">
        <v>95236</v>
      </c>
      <c r="I2310">
        <v>38.047745999999997</v>
      </c>
      <c r="J2310">
        <v>-121.03049900000001</v>
      </c>
      <c r="K2310">
        <v>0</v>
      </c>
      <c r="L2310">
        <v>69</v>
      </c>
      <c r="M2310" t="str" cm="1">
        <f t="array" ref="M2310">_xlfn.IFS(L2310&lt;=12, "New (0-12 months)", L2310&lt;=36, "Mid (13-36 months)", L2310&gt;=37,"Long (37+ months)")</f>
        <v>Long (37+ months)</v>
      </c>
      <c r="N2310" t="s">
        <v>42</v>
      </c>
      <c r="O2310" t="s">
        <v>40</v>
      </c>
      <c r="P2310">
        <v>17.739999999999998</v>
      </c>
      <c r="Q2310" t="s">
        <v>43</v>
      </c>
      <c r="R2310" t="s">
        <v>43</v>
      </c>
      <c r="S2310" t="s">
        <v>8234</v>
      </c>
      <c r="T2310" s="1">
        <v>0</v>
      </c>
      <c r="U2310" t="s">
        <v>8234</v>
      </c>
      <c r="V2310" t="s">
        <v>8234</v>
      </c>
      <c r="W2310" t="s">
        <v>8234</v>
      </c>
      <c r="X2310" t="s">
        <v>8234</v>
      </c>
      <c r="Y2310" t="s">
        <v>8234</v>
      </c>
      <c r="Z2310" t="s">
        <v>8234</v>
      </c>
      <c r="AA2310" t="s">
        <v>8234</v>
      </c>
      <c r="AB2310" t="s">
        <v>8234</v>
      </c>
      <c r="AC2310" t="s">
        <v>73</v>
      </c>
      <c r="AD2310" t="s">
        <v>40</v>
      </c>
      <c r="AE2310" t="s">
        <v>56</v>
      </c>
      <c r="AF2310">
        <v>19.3</v>
      </c>
      <c r="AH2310">
        <v>1447.9</v>
      </c>
      <c r="AI2310">
        <v>0</v>
      </c>
      <c r="AJ2310">
        <v>0</v>
      </c>
      <c r="AK2310">
        <v>1224.06</v>
      </c>
      <c r="AL2310">
        <v>2671.96</v>
      </c>
      <c r="AM2310" t="s">
        <v>47</v>
      </c>
    </row>
    <row r="2311" spans="1:41" x14ac:dyDescent="0.35">
      <c r="A2311" t="s">
        <v>3301</v>
      </c>
      <c r="B2311" t="s">
        <v>49</v>
      </c>
      <c r="C2311" s="10">
        <v>77</v>
      </c>
      <c r="D2311" s="5" t="str" cm="1">
        <f t="array" ref="D2311">_xlfn.IFS(C2311&lt;=29, "18-29", C2311&lt;=39, "30-39", C2311&lt;=49, "40-49", C2311&lt;=59, "50-59",C2311&lt;=69, "60-69", C2311&gt;=70, "70+")</f>
        <v>70+</v>
      </c>
      <c r="E2311" t="s">
        <v>40</v>
      </c>
      <c r="F2311">
        <v>0</v>
      </c>
      <c r="G2311" t="s">
        <v>1950</v>
      </c>
      <c r="H2311">
        <v>93461</v>
      </c>
      <c r="I2311">
        <v>35.634487999999997</v>
      </c>
      <c r="J2311">
        <v>-120.29353399999999</v>
      </c>
      <c r="K2311">
        <v>3</v>
      </c>
      <c r="L2311">
        <v>59</v>
      </c>
      <c r="M2311" t="str" cm="1">
        <f t="array" ref="M2311">_xlfn.IFS(L2311&lt;=12, "New (0-12 months)", L2311&lt;=36, "Mid (13-36 months)", L2311&gt;=37,"Long (37+ months)")</f>
        <v>Long (37+ months)</v>
      </c>
      <c r="N2311" t="s">
        <v>42</v>
      </c>
      <c r="O2311" t="s">
        <v>43</v>
      </c>
      <c r="P2311">
        <v>0</v>
      </c>
      <c r="Q2311" t="s">
        <v>8234</v>
      </c>
      <c r="R2311" t="s">
        <v>40</v>
      </c>
      <c r="S2311" t="s">
        <v>44</v>
      </c>
      <c r="T2311" s="1">
        <v>6</v>
      </c>
      <c r="U2311" t="s">
        <v>40</v>
      </c>
      <c r="V2311" t="s">
        <v>43</v>
      </c>
      <c r="W2311" t="s">
        <v>40</v>
      </c>
      <c r="X2311" t="s">
        <v>40</v>
      </c>
      <c r="Y2311" t="s">
        <v>40</v>
      </c>
      <c r="Z2311" t="s">
        <v>40</v>
      </c>
      <c r="AA2311" t="s">
        <v>43</v>
      </c>
      <c r="AB2311" t="s">
        <v>40</v>
      </c>
      <c r="AC2311" t="s">
        <v>73</v>
      </c>
      <c r="AD2311" t="s">
        <v>40</v>
      </c>
      <c r="AE2311" t="s">
        <v>46</v>
      </c>
      <c r="AF2311">
        <v>64.05</v>
      </c>
      <c r="AH2311">
        <v>3886.85</v>
      </c>
      <c r="AI2311">
        <v>0</v>
      </c>
      <c r="AJ2311">
        <v>0</v>
      </c>
      <c r="AK2311">
        <v>0</v>
      </c>
      <c r="AL2311">
        <v>3886.85</v>
      </c>
      <c r="AM2311" t="s">
        <v>47</v>
      </c>
    </row>
    <row r="2312" spans="1:41" x14ac:dyDescent="0.35">
      <c r="A2312" t="s">
        <v>3302</v>
      </c>
      <c r="B2312" t="s">
        <v>49</v>
      </c>
      <c r="C2312" s="10">
        <v>37</v>
      </c>
      <c r="D2312" s="5" t="str" cm="1">
        <f t="array" ref="D2312">_xlfn.IFS(C2312&lt;=29, "18-29", C2312&lt;=39, "30-39", C2312&lt;=49, "40-49", C2312&lt;=59, "50-59",C2312&lt;=69, "60-69", C2312&gt;=70, "70+")</f>
        <v>30-39</v>
      </c>
      <c r="E2312" t="s">
        <v>43</v>
      </c>
      <c r="F2312">
        <v>3</v>
      </c>
      <c r="G2312" t="s">
        <v>3303</v>
      </c>
      <c r="H2312">
        <v>95565</v>
      </c>
      <c r="I2312">
        <v>40.440635999999998</v>
      </c>
      <c r="J2312">
        <v>-124.09873899999999</v>
      </c>
      <c r="K2312">
        <v>0</v>
      </c>
      <c r="L2312">
        <v>1</v>
      </c>
      <c r="M2312" t="str" cm="1">
        <f t="array" ref="M2312">_xlfn.IFS(L2312&lt;=12, "New (0-12 months)", L2312&lt;=36, "Mid (13-36 months)", L2312&gt;=37,"Long (37+ months)")</f>
        <v>New (0-12 months)</v>
      </c>
      <c r="N2312" t="s">
        <v>42</v>
      </c>
      <c r="O2312" t="s">
        <v>40</v>
      </c>
      <c r="P2312">
        <v>17.89</v>
      </c>
      <c r="Q2312" t="s">
        <v>43</v>
      </c>
      <c r="R2312" t="s">
        <v>43</v>
      </c>
      <c r="S2312" t="s">
        <v>8234</v>
      </c>
      <c r="T2312" s="1">
        <v>0</v>
      </c>
      <c r="U2312" t="s">
        <v>8234</v>
      </c>
      <c r="V2312" t="s">
        <v>8234</v>
      </c>
      <c r="W2312" t="s">
        <v>8234</v>
      </c>
      <c r="X2312" t="s">
        <v>8234</v>
      </c>
      <c r="Y2312" t="s">
        <v>8234</v>
      </c>
      <c r="Z2312" t="s">
        <v>8234</v>
      </c>
      <c r="AA2312" t="s">
        <v>8234</v>
      </c>
      <c r="AB2312" t="s">
        <v>8234</v>
      </c>
      <c r="AC2312" t="s">
        <v>51</v>
      </c>
      <c r="AD2312" t="s">
        <v>40</v>
      </c>
      <c r="AE2312" t="s">
        <v>46</v>
      </c>
      <c r="AF2312">
        <v>19.2</v>
      </c>
      <c r="AH2312">
        <v>19.2</v>
      </c>
      <c r="AI2312">
        <v>0</v>
      </c>
      <c r="AJ2312">
        <v>0</v>
      </c>
      <c r="AK2312">
        <v>17.89</v>
      </c>
      <c r="AL2312">
        <v>37.090000000000003</v>
      </c>
      <c r="AM2312" t="s">
        <v>98</v>
      </c>
    </row>
    <row r="2313" spans="1:41" x14ac:dyDescent="0.35">
      <c r="A2313" t="s">
        <v>3304</v>
      </c>
      <c r="B2313" t="s">
        <v>49</v>
      </c>
      <c r="C2313" s="10">
        <v>33</v>
      </c>
      <c r="D2313" s="5" t="str" cm="1">
        <f t="array" ref="D2313">_xlfn.IFS(C2313&lt;=29, "18-29", C2313&lt;=39, "30-39", C2313&lt;=49, "40-49", C2313&lt;=59, "50-59",C2313&lt;=69, "60-69", C2313&gt;=70, "70+")</f>
        <v>30-39</v>
      </c>
      <c r="E2313" t="s">
        <v>40</v>
      </c>
      <c r="F2313">
        <v>0</v>
      </c>
      <c r="G2313" t="s">
        <v>157</v>
      </c>
      <c r="H2313">
        <v>95117</v>
      </c>
      <c r="I2313">
        <v>37.311087999999998</v>
      </c>
      <c r="J2313">
        <v>-121.961786</v>
      </c>
      <c r="K2313">
        <v>3</v>
      </c>
      <c r="L2313">
        <v>32</v>
      </c>
      <c r="M2313" t="str" cm="1">
        <f t="array" ref="M2313">_xlfn.IFS(L2313&lt;=12, "New (0-12 months)", L2313&lt;=36, "Mid (13-36 months)", L2313&gt;=37,"Long (37+ months)")</f>
        <v>Mid (13-36 months)</v>
      </c>
      <c r="N2313" t="s">
        <v>42</v>
      </c>
      <c r="O2313" t="s">
        <v>40</v>
      </c>
      <c r="P2313">
        <v>47.89</v>
      </c>
      <c r="Q2313" t="s">
        <v>40</v>
      </c>
      <c r="R2313" t="s">
        <v>40</v>
      </c>
      <c r="S2313" t="s">
        <v>55</v>
      </c>
      <c r="T2313" s="1">
        <v>9</v>
      </c>
      <c r="U2313" t="s">
        <v>43</v>
      </c>
      <c r="V2313" t="s">
        <v>40</v>
      </c>
      <c r="W2313" t="s">
        <v>43</v>
      </c>
      <c r="X2313" t="s">
        <v>43</v>
      </c>
      <c r="Y2313" t="s">
        <v>40</v>
      </c>
      <c r="Z2313" t="s">
        <v>40</v>
      </c>
      <c r="AA2313" t="s">
        <v>40</v>
      </c>
      <c r="AB2313" t="s">
        <v>40</v>
      </c>
      <c r="AC2313" t="s">
        <v>51</v>
      </c>
      <c r="AD2313" t="s">
        <v>40</v>
      </c>
      <c r="AE2313" t="s">
        <v>46</v>
      </c>
      <c r="AF2313">
        <v>98.85</v>
      </c>
      <c r="AH2313">
        <v>3145.9</v>
      </c>
      <c r="AI2313">
        <v>0</v>
      </c>
      <c r="AJ2313">
        <v>0</v>
      </c>
      <c r="AK2313">
        <v>1532.48</v>
      </c>
      <c r="AL2313">
        <v>4678.38</v>
      </c>
      <c r="AM2313" t="s">
        <v>47</v>
      </c>
    </row>
    <row r="2314" spans="1:41" x14ac:dyDescent="0.35">
      <c r="A2314" t="s">
        <v>3305</v>
      </c>
      <c r="B2314" t="s">
        <v>49</v>
      </c>
      <c r="C2314" s="10">
        <v>69</v>
      </c>
      <c r="D2314" s="5" t="str" cm="1">
        <f t="array" ref="D2314">_xlfn.IFS(C2314&lt;=29, "18-29", C2314&lt;=39, "30-39", C2314&lt;=49, "40-49", C2314&lt;=59, "50-59",C2314&lt;=69, "60-69", C2314&gt;=70, "70+")</f>
        <v>60-69</v>
      </c>
      <c r="E2314" t="s">
        <v>40</v>
      </c>
      <c r="F2314">
        <v>0</v>
      </c>
      <c r="G2314" t="s">
        <v>1819</v>
      </c>
      <c r="H2314">
        <v>93510</v>
      </c>
      <c r="I2314">
        <v>34.501452</v>
      </c>
      <c r="J2314">
        <v>-118.20786200000001</v>
      </c>
      <c r="K2314">
        <v>0</v>
      </c>
      <c r="L2314">
        <v>29</v>
      </c>
      <c r="M2314" t="str" cm="1">
        <f t="array" ref="M2314">_xlfn.IFS(L2314&lt;=12, "New (0-12 months)", L2314&lt;=36, "Mid (13-36 months)", L2314&gt;=37,"Long (37+ months)")</f>
        <v>Mid (13-36 months)</v>
      </c>
      <c r="N2314" t="s">
        <v>42</v>
      </c>
      <c r="O2314" t="s">
        <v>40</v>
      </c>
      <c r="P2314">
        <v>10.55</v>
      </c>
      <c r="Q2314" t="s">
        <v>40</v>
      </c>
      <c r="R2314" t="s">
        <v>40</v>
      </c>
      <c r="S2314" t="s">
        <v>55</v>
      </c>
      <c r="T2314" s="1">
        <v>2</v>
      </c>
      <c r="U2314" t="s">
        <v>43</v>
      </c>
      <c r="V2314" t="s">
        <v>43</v>
      </c>
      <c r="W2314" t="s">
        <v>43</v>
      </c>
      <c r="X2314" t="s">
        <v>40</v>
      </c>
      <c r="Y2314" t="s">
        <v>43</v>
      </c>
      <c r="Z2314" t="s">
        <v>43</v>
      </c>
      <c r="AA2314" t="s">
        <v>43</v>
      </c>
      <c r="AB2314" t="s">
        <v>40</v>
      </c>
      <c r="AC2314" t="s">
        <v>51</v>
      </c>
      <c r="AD2314" t="s">
        <v>40</v>
      </c>
      <c r="AE2314" t="s">
        <v>56</v>
      </c>
      <c r="AF2314">
        <v>79.3</v>
      </c>
      <c r="AH2314">
        <v>2414.5500000000002</v>
      </c>
      <c r="AI2314">
        <v>0</v>
      </c>
      <c r="AJ2314">
        <v>0</v>
      </c>
      <c r="AK2314">
        <v>305.95</v>
      </c>
      <c r="AL2314">
        <v>2720.5</v>
      </c>
      <c r="AM2314" t="s">
        <v>47</v>
      </c>
    </row>
    <row r="2315" spans="1:41" x14ac:dyDescent="0.35">
      <c r="A2315" t="s">
        <v>3306</v>
      </c>
      <c r="B2315" t="s">
        <v>49</v>
      </c>
      <c r="C2315" s="10">
        <v>24</v>
      </c>
      <c r="D2315" s="5" t="str" cm="1">
        <f t="array" ref="D2315">_xlfn.IFS(C2315&lt;=29, "18-29", C2315&lt;=39, "30-39", C2315&lt;=49, "40-49", C2315&lt;=59, "50-59",C2315&lt;=69, "60-69", C2315&gt;=70, "70+")</f>
        <v>18-29</v>
      </c>
      <c r="E2315" t="s">
        <v>40</v>
      </c>
      <c r="F2315">
        <v>0</v>
      </c>
      <c r="G2315" t="s">
        <v>2022</v>
      </c>
      <c r="H2315">
        <v>93953</v>
      </c>
      <c r="I2315">
        <v>36.587496999999999</v>
      </c>
      <c r="J2315">
        <v>-121.94481500000001</v>
      </c>
      <c r="K2315">
        <v>0</v>
      </c>
      <c r="L2315">
        <v>59</v>
      </c>
      <c r="M2315" t="str" cm="1">
        <f t="array" ref="M2315">_xlfn.IFS(L2315&lt;=12, "New (0-12 months)", L2315&lt;=36, "Mid (13-36 months)", L2315&gt;=37,"Long (37+ months)")</f>
        <v>Long (37+ months)</v>
      </c>
      <c r="N2315" t="s">
        <v>76</v>
      </c>
      <c r="O2315" t="s">
        <v>40</v>
      </c>
      <c r="P2315">
        <v>6.91</v>
      </c>
      <c r="Q2315" t="s">
        <v>40</v>
      </c>
      <c r="R2315" t="s">
        <v>40</v>
      </c>
      <c r="S2315" t="s">
        <v>55</v>
      </c>
      <c r="T2315" s="1">
        <v>52</v>
      </c>
      <c r="U2315" t="s">
        <v>43</v>
      </c>
      <c r="V2315" t="s">
        <v>43</v>
      </c>
      <c r="W2315" t="s">
        <v>43</v>
      </c>
      <c r="X2315" t="s">
        <v>43</v>
      </c>
      <c r="Y2315" t="s">
        <v>43</v>
      </c>
      <c r="Z2315" t="s">
        <v>40</v>
      </c>
      <c r="AA2315" t="s">
        <v>40</v>
      </c>
      <c r="AB2315" t="s">
        <v>40</v>
      </c>
      <c r="AC2315" t="s">
        <v>45</v>
      </c>
      <c r="AD2315" t="s">
        <v>43</v>
      </c>
      <c r="AE2315" t="s">
        <v>56</v>
      </c>
      <c r="AF2315">
        <v>85.55</v>
      </c>
      <c r="AH2315">
        <v>5084.6499999999996</v>
      </c>
      <c r="AI2315">
        <v>0</v>
      </c>
      <c r="AJ2315">
        <v>0</v>
      </c>
      <c r="AK2315">
        <v>407.69</v>
      </c>
      <c r="AL2315">
        <v>5492.34</v>
      </c>
      <c r="AM2315" t="s">
        <v>57</v>
      </c>
      <c r="AN2315" t="s">
        <v>58</v>
      </c>
      <c r="AO2315" t="s">
        <v>214</v>
      </c>
    </row>
    <row r="2316" spans="1:41" x14ac:dyDescent="0.35">
      <c r="A2316" t="s">
        <v>3307</v>
      </c>
      <c r="B2316" t="s">
        <v>49</v>
      </c>
      <c r="C2316" s="10">
        <v>42</v>
      </c>
      <c r="D2316" s="5" t="str" cm="1">
        <f t="array" ref="D2316">_xlfn.IFS(C2316&lt;=29, "18-29", C2316&lt;=39, "30-39", C2316&lt;=49, "40-49", C2316&lt;=59, "50-59",C2316&lt;=69, "60-69", C2316&gt;=70, "70+")</f>
        <v>40-49</v>
      </c>
      <c r="E2316" t="s">
        <v>40</v>
      </c>
      <c r="F2316">
        <v>1</v>
      </c>
      <c r="G2316" t="s">
        <v>135</v>
      </c>
      <c r="H2316">
        <v>90035</v>
      </c>
      <c r="I2316">
        <v>34.051808999999999</v>
      </c>
      <c r="J2316">
        <v>-118.383843</v>
      </c>
      <c r="K2316">
        <v>2</v>
      </c>
      <c r="L2316">
        <v>28</v>
      </c>
      <c r="M2316" t="str" cm="1">
        <f t="array" ref="M2316">_xlfn.IFS(L2316&lt;=12, "New (0-12 months)", L2316&lt;=36, "Mid (13-36 months)", L2316&gt;=37,"Long (37+ months)")</f>
        <v>Mid (13-36 months)</v>
      </c>
      <c r="N2316" t="s">
        <v>129</v>
      </c>
      <c r="O2316" t="s">
        <v>43</v>
      </c>
      <c r="P2316">
        <v>0</v>
      </c>
      <c r="Q2316" t="s">
        <v>8234</v>
      </c>
      <c r="R2316" t="s">
        <v>40</v>
      </c>
      <c r="S2316" t="s">
        <v>79</v>
      </c>
      <c r="T2316" s="1">
        <v>19</v>
      </c>
      <c r="U2316" t="s">
        <v>40</v>
      </c>
      <c r="V2316" t="s">
        <v>43</v>
      </c>
      <c r="W2316" t="s">
        <v>40</v>
      </c>
      <c r="X2316" t="s">
        <v>40</v>
      </c>
      <c r="Y2316" t="s">
        <v>40</v>
      </c>
      <c r="Z2316" t="s">
        <v>43</v>
      </c>
      <c r="AA2316" t="s">
        <v>43</v>
      </c>
      <c r="AB2316" t="s">
        <v>40</v>
      </c>
      <c r="AC2316" t="s">
        <v>45</v>
      </c>
      <c r="AD2316" t="s">
        <v>43</v>
      </c>
      <c r="AE2316" t="s">
        <v>46</v>
      </c>
      <c r="AF2316">
        <v>50.8</v>
      </c>
      <c r="AH2316">
        <v>1386.8</v>
      </c>
      <c r="AI2316">
        <v>0</v>
      </c>
      <c r="AJ2316">
        <v>0</v>
      </c>
      <c r="AK2316">
        <v>0</v>
      </c>
      <c r="AL2316">
        <v>1386.8</v>
      </c>
      <c r="AM2316" t="s">
        <v>47</v>
      </c>
    </row>
    <row r="2317" spans="1:41" x14ac:dyDescent="0.35">
      <c r="A2317" t="s">
        <v>3308</v>
      </c>
      <c r="B2317" t="s">
        <v>49</v>
      </c>
      <c r="C2317" s="10">
        <v>29</v>
      </c>
      <c r="D2317" s="5" t="str" cm="1">
        <f t="array" ref="D2317">_xlfn.IFS(C2317&lt;=29, "18-29", C2317&lt;=39, "30-39", C2317&lt;=49, "40-49", C2317&lt;=59, "50-59",C2317&lt;=69, "60-69", C2317&gt;=70, "70+")</f>
        <v>18-29</v>
      </c>
      <c r="E2317" t="s">
        <v>43</v>
      </c>
      <c r="F2317">
        <v>0</v>
      </c>
      <c r="G2317" t="s">
        <v>3185</v>
      </c>
      <c r="H2317">
        <v>96061</v>
      </c>
      <c r="I2317">
        <v>40.331975</v>
      </c>
      <c r="J2317">
        <v>-121.460674</v>
      </c>
      <c r="K2317">
        <v>0</v>
      </c>
      <c r="L2317">
        <v>15</v>
      </c>
      <c r="M2317" t="str" cm="1">
        <f t="array" ref="M2317">_xlfn.IFS(L2317&lt;=12, "New (0-12 months)", L2317&lt;=36, "Mid (13-36 months)", L2317&gt;=37,"Long (37+ months)")</f>
        <v>Mid (13-36 months)</v>
      </c>
      <c r="N2317" t="s">
        <v>62</v>
      </c>
      <c r="O2317" t="s">
        <v>40</v>
      </c>
      <c r="P2317">
        <v>44.86</v>
      </c>
      <c r="Q2317" t="s">
        <v>40</v>
      </c>
      <c r="R2317" t="s">
        <v>40</v>
      </c>
      <c r="S2317" t="s">
        <v>55</v>
      </c>
      <c r="T2317" s="1">
        <v>52</v>
      </c>
      <c r="U2317" t="s">
        <v>43</v>
      </c>
      <c r="V2317" t="s">
        <v>43</v>
      </c>
      <c r="W2317" t="s">
        <v>43</v>
      </c>
      <c r="X2317" t="s">
        <v>43</v>
      </c>
      <c r="Y2317" t="s">
        <v>43</v>
      </c>
      <c r="Z2317" t="s">
        <v>43</v>
      </c>
      <c r="AA2317" t="s">
        <v>40</v>
      </c>
      <c r="AB2317" t="s">
        <v>40</v>
      </c>
      <c r="AC2317" t="s">
        <v>51</v>
      </c>
      <c r="AD2317" t="s">
        <v>40</v>
      </c>
      <c r="AE2317" t="s">
        <v>183</v>
      </c>
      <c r="AF2317">
        <v>76</v>
      </c>
      <c r="AH2317">
        <v>1130.8499999999999</v>
      </c>
      <c r="AI2317">
        <v>0</v>
      </c>
      <c r="AJ2317">
        <v>0</v>
      </c>
      <c r="AK2317">
        <v>672.9</v>
      </c>
      <c r="AL2317">
        <v>1803.75</v>
      </c>
      <c r="AM2317" t="s">
        <v>57</v>
      </c>
      <c r="AN2317" t="s">
        <v>63</v>
      </c>
      <c r="AO2317" t="s">
        <v>559</v>
      </c>
    </row>
    <row r="2318" spans="1:41" x14ac:dyDescent="0.35">
      <c r="A2318" t="s">
        <v>3309</v>
      </c>
      <c r="B2318" t="s">
        <v>49</v>
      </c>
      <c r="C2318" s="10">
        <v>64</v>
      </c>
      <c r="D2318" s="5" t="str" cm="1">
        <f t="array" ref="D2318">_xlfn.IFS(C2318&lt;=29, "18-29", C2318&lt;=39, "30-39", C2318&lt;=49, "40-49", C2318&lt;=59, "50-59",C2318&lt;=69, "60-69", C2318&gt;=70, "70+")</f>
        <v>60-69</v>
      </c>
      <c r="E2318" t="s">
        <v>43</v>
      </c>
      <c r="F2318">
        <v>0</v>
      </c>
      <c r="G2318" t="s">
        <v>1226</v>
      </c>
      <c r="H2318">
        <v>91502</v>
      </c>
      <c r="I2318">
        <v>34.177267000000001</v>
      </c>
      <c r="J2318">
        <v>-118.31003</v>
      </c>
      <c r="K2318">
        <v>0</v>
      </c>
      <c r="L2318">
        <v>50</v>
      </c>
      <c r="M2318" t="str" cm="1">
        <f t="array" ref="M2318">_xlfn.IFS(L2318&lt;=12, "New (0-12 months)", L2318&lt;=36, "Mid (13-36 months)", L2318&gt;=37,"Long (37+ months)")</f>
        <v>Long (37+ months)</v>
      </c>
      <c r="N2318" t="s">
        <v>76</v>
      </c>
      <c r="O2318" t="s">
        <v>40</v>
      </c>
      <c r="P2318">
        <v>40.83</v>
      </c>
      <c r="Q2318" t="s">
        <v>43</v>
      </c>
      <c r="R2318" t="s">
        <v>40</v>
      </c>
      <c r="S2318" t="s">
        <v>55</v>
      </c>
      <c r="T2318" s="1">
        <v>21</v>
      </c>
      <c r="U2318" t="s">
        <v>40</v>
      </c>
      <c r="V2318" t="s">
        <v>40</v>
      </c>
      <c r="W2318" t="s">
        <v>43</v>
      </c>
      <c r="X2318" t="s">
        <v>40</v>
      </c>
      <c r="Y2318" t="s">
        <v>43</v>
      </c>
      <c r="Z2318" t="s">
        <v>40</v>
      </c>
      <c r="AA2318" t="s">
        <v>40</v>
      </c>
      <c r="AB2318" t="s">
        <v>40</v>
      </c>
      <c r="AC2318" t="s">
        <v>51</v>
      </c>
      <c r="AD2318" t="s">
        <v>40</v>
      </c>
      <c r="AE2318" t="s">
        <v>46</v>
      </c>
      <c r="AF2318">
        <v>93.5</v>
      </c>
      <c r="AH2318">
        <v>4747.5</v>
      </c>
      <c r="AI2318">
        <v>0</v>
      </c>
      <c r="AJ2318">
        <v>0</v>
      </c>
      <c r="AK2318">
        <v>2041.5</v>
      </c>
      <c r="AL2318">
        <v>6789</v>
      </c>
      <c r="AM2318" t="s">
        <v>47</v>
      </c>
    </row>
    <row r="2319" spans="1:41" x14ac:dyDescent="0.35">
      <c r="A2319" t="s">
        <v>3310</v>
      </c>
      <c r="B2319" t="s">
        <v>39</v>
      </c>
      <c r="C2319" s="10">
        <v>79</v>
      </c>
      <c r="D2319" s="5" t="str" cm="1">
        <f t="array" ref="D2319">_xlfn.IFS(C2319&lt;=29, "18-29", C2319&lt;=39, "30-39", C2319&lt;=49, "40-49", C2319&lt;=59, "50-59",C2319&lt;=69, "60-69", C2319&gt;=70, "70+")</f>
        <v>70+</v>
      </c>
      <c r="E2319" t="s">
        <v>43</v>
      </c>
      <c r="F2319">
        <v>0</v>
      </c>
      <c r="G2319" t="s">
        <v>151</v>
      </c>
      <c r="H2319">
        <v>92109</v>
      </c>
      <c r="I2319">
        <v>32.787835999999999</v>
      </c>
      <c r="J2319">
        <v>-117.232376</v>
      </c>
      <c r="K2319">
        <v>0</v>
      </c>
      <c r="L2319">
        <v>5</v>
      </c>
      <c r="M2319" t="str" cm="1">
        <f t="array" ref="M2319">_xlfn.IFS(L2319&lt;=12, "New (0-12 months)", L2319&lt;=36, "Mid (13-36 months)", L2319&gt;=37,"Long (37+ months)")</f>
        <v>New (0-12 months)</v>
      </c>
      <c r="N2319" t="s">
        <v>42</v>
      </c>
      <c r="O2319" t="s">
        <v>43</v>
      </c>
      <c r="P2319">
        <v>0</v>
      </c>
      <c r="Q2319" t="s">
        <v>8234</v>
      </c>
      <c r="R2319" t="s">
        <v>40</v>
      </c>
      <c r="S2319" t="s">
        <v>79</v>
      </c>
      <c r="T2319" s="1">
        <v>15</v>
      </c>
      <c r="U2319" t="s">
        <v>43</v>
      </c>
      <c r="V2319" t="s">
        <v>43</v>
      </c>
      <c r="W2319" t="s">
        <v>43</v>
      </c>
      <c r="X2319" t="s">
        <v>43</v>
      </c>
      <c r="Y2319" t="s">
        <v>40</v>
      </c>
      <c r="Z2319" t="s">
        <v>40</v>
      </c>
      <c r="AA2319" t="s">
        <v>43</v>
      </c>
      <c r="AB2319" t="s">
        <v>40</v>
      </c>
      <c r="AC2319" t="s">
        <v>51</v>
      </c>
      <c r="AD2319" t="s">
        <v>43</v>
      </c>
      <c r="AE2319" t="s">
        <v>56</v>
      </c>
      <c r="AF2319">
        <v>45.7</v>
      </c>
      <c r="AH2319">
        <v>198</v>
      </c>
      <c r="AI2319">
        <v>0</v>
      </c>
      <c r="AJ2319">
        <v>0</v>
      </c>
      <c r="AK2319">
        <v>0</v>
      </c>
      <c r="AL2319">
        <v>198</v>
      </c>
      <c r="AM2319" t="s">
        <v>57</v>
      </c>
      <c r="AN2319" t="s">
        <v>58</v>
      </c>
      <c r="AO2319" t="s">
        <v>104</v>
      </c>
    </row>
    <row r="2320" spans="1:41" x14ac:dyDescent="0.35">
      <c r="A2320" t="s">
        <v>3311</v>
      </c>
      <c r="B2320" t="s">
        <v>39</v>
      </c>
      <c r="C2320" s="10">
        <v>50</v>
      </c>
      <c r="D2320" s="5" t="str" cm="1">
        <f t="array" ref="D2320">_xlfn.IFS(C2320&lt;=29, "18-29", C2320&lt;=39, "30-39", C2320&lt;=49, "40-49", C2320&lt;=59, "50-59",C2320&lt;=69, "60-69", C2320&gt;=70, "70+")</f>
        <v>50-59</v>
      </c>
      <c r="E2320" t="s">
        <v>40</v>
      </c>
      <c r="F2320">
        <v>0</v>
      </c>
      <c r="G2320" t="s">
        <v>1827</v>
      </c>
      <c r="H2320">
        <v>95254</v>
      </c>
      <c r="I2320">
        <v>38.192608</v>
      </c>
      <c r="J2320">
        <v>-120.957842</v>
      </c>
      <c r="K2320">
        <v>7</v>
      </c>
      <c r="L2320">
        <v>14</v>
      </c>
      <c r="M2320" t="str" cm="1">
        <f t="array" ref="M2320">_xlfn.IFS(L2320&lt;=12, "New (0-12 months)", L2320&lt;=36, "Mid (13-36 months)", L2320&gt;=37,"Long (37+ months)")</f>
        <v>Mid (13-36 months)</v>
      </c>
      <c r="N2320" t="s">
        <v>42</v>
      </c>
      <c r="O2320" t="s">
        <v>40</v>
      </c>
      <c r="P2320">
        <v>4.45</v>
      </c>
      <c r="Q2320" t="s">
        <v>43</v>
      </c>
      <c r="R2320" t="s">
        <v>40</v>
      </c>
      <c r="S2320" t="s">
        <v>55</v>
      </c>
      <c r="T2320" s="1">
        <v>16</v>
      </c>
      <c r="U2320" t="s">
        <v>43</v>
      </c>
      <c r="V2320" t="s">
        <v>43</v>
      </c>
      <c r="W2320" t="s">
        <v>43</v>
      </c>
      <c r="X2320" t="s">
        <v>43</v>
      </c>
      <c r="Y2320" t="s">
        <v>43</v>
      </c>
      <c r="Z2320" t="s">
        <v>40</v>
      </c>
      <c r="AA2320" t="s">
        <v>40</v>
      </c>
      <c r="AB2320" t="s">
        <v>40</v>
      </c>
      <c r="AC2320" t="s">
        <v>51</v>
      </c>
      <c r="AD2320" t="s">
        <v>40</v>
      </c>
      <c r="AE2320" t="s">
        <v>56</v>
      </c>
      <c r="AF2320">
        <v>78.099999999999994</v>
      </c>
      <c r="AH2320">
        <v>1122.4000000000001</v>
      </c>
      <c r="AI2320">
        <v>0</v>
      </c>
      <c r="AJ2320">
        <v>0</v>
      </c>
      <c r="AK2320">
        <v>62.3</v>
      </c>
      <c r="AL2320">
        <v>1184.7</v>
      </c>
      <c r="AM2320" t="s">
        <v>47</v>
      </c>
    </row>
    <row r="2321" spans="1:41" x14ac:dyDescent="0.35">
      <c r="A2321" t="s">
        <v>3312</v>
      </c>
      <c r="B2321" t="s">
        <v>39</v>
      </c>
      <c r="C2321" s="10">
        <v>23</v>
      </c>
      <c r="D2321" s="5" t="str" cm="1">
        <f t="array" ref="D2321">_xlfn.IFS(C2321&lt;=29, "18-29", C2321&lt;=39, "30-39", C2321&lt;=49, "40-49", C2321&lt;=59, "50-59",C2321&lt;=69, "60-69", C2321&gt;=70, "70+")</f>
        <v>18-29</v>
      </c>
      <c r="E2321" t="s">
        <v>43</v>
      </c>
      <c r="F2321">
        <v>0</v>
      </c>
      <c r="G2321" t="s">
        <v>3313</v>
      </c>
      <c r="H2321">
        <v>94560</v>
      </c>
      <c r="I2321">
        <v>37.504133000000003</v>
      </c>
      <c r="J2321">
        <v>-122.032347</v>
      </c>
      <c r="K2321">
        <v>0</v>
      </c>
      <c r="L2321">
        <v>20</v>
      </c>
      <c r="M2321" t="str" cm="1">
        <f t="array" ref="M2321">_xlfn.IFS(L2321&lt;=12, "New (0-12 months)", L2321&lt;=36, "Mid (13-36 months)", L2321&gt;=37,"Long (37+ months)")</f>
        <v>Mid (13-36 months)</v>
      </c>
      <c r="N2321" t="s">
        <v>62</v>
      </c>
      <c r="O2321" t="s">
        <v>40</v>
      </c>
      <c r="P2321">
        <v>10.97</v>
      </c>
      <c r="Q2321" t="s">
        <v>43</v>
      </c>
      <c r="R2321" t="s">
        <v>43</v>
      </c>
      <c r="S2321" t="s">
        <v>8234</v>
      </c>
      <c r="T2321" s="1">
        <v>0</v>
      </c>
      <c r="U2321" t="s">
        <v>8234</v>
      </c>
      <c r="V2321" t="s">
        <v>8234</v>
      </c>
      <c r="W2321" t="s">
        <v>8234</v>
      </c>
      <c r="X2321" t="s">
        <v>8234</v>
      </c>
      <c r="Y2321" t="s">
        <v>8234</v>
      </c>
      <c r="Z2321" t="s">
        <v>8234</v>
      </c>
      <c r="AA2321" t="s">
        <v>8234</v>
      </c>
      <c r="AB2321" t="s">
        <v>8234</v>
      </c>
      <c r="AC2321" t="s">
        <v>51</v>
      </c>
      <c r="AD2321" t="s">
        <v>40</v>
      </c>
      <c r="AE2321" t="s">
        <v>56</v>
      </c>
      <c r="AF2321">
        <v>19.5</v>
      </c>
      <c r="AH2321">
        <v>413</v>
      </c>
      <c r="AI2321">
        <v>0</v>
      </c>
      <c r="AJ2321">
        <v>0</v>
      </c>
      <c r="AK2321">
        <v>219.4</v>
      </c>
      <c r="AL2321">
        <v>632.4</v>
      </c>
      <c r="AM2321" t="s">
        <v>47</v>
      </c>
    </row>
    <row r="2322" spans="1:41" x14ac:dyDescent="0.35">
      <c r="A2322" t="s">
        <v>3314</v>
      </c>
      <c r="B2322" t="s">
        <v>49</v>
      </c>
      <c r="C2322" s="10">
        <v>58</v>
      </c>
      <c r="D2322" s="5" t="str" cm="1">
        <f t="array" ref="D2322">_xlfn.IFS(C2322&lt;=29, "18-29", C2322&lt;=39, "30-39", C2322&lt;=49, "40-49", C2322&lt;=59, "50-59",C2322&lt;=69, "60-69", C2322&gt;=70, "70+")</f>
        <v>50-59</v>
      </c>
      <c r="E2322" t="s">
        <v>43</v>
      </c>
      <c r="F2322">
        <v>0</v>
      </c>
      <c r="G2322" t="s">
        <v>558</v>
      </c>
      <c r="H2322">
        <v>91731</v>
      </c>
      <c r="I2322">
        <v>34.079934000000002</v>
      </c>
      <c r="J2322">
        <v>-118.046695</v>
      </c>
      <c r="K2322">
        <v>0</v>
      </c>
      <c r="L2322">
        <v>3</v>
      </c>
      <c r="M2322" t="str" cm="1">
        <f t="array" ref="M2322">_xlfn.IFS(L2322&lt;=12, "New (0-12 months)", L2322&lt;=36, "Mid (13-36 months)", L2322&gt;=37,"Long (37+ months)")</f>
        <v>New (0-12 months)</v>
      </c>
      <c r="N2322" t="s">
        <v>54</v>
      </c>
      <c r="O2322" t="s">
        <v>40</v>
      </c>
      <c r="P2322">
        <v>15.6</v>
      </c>
      <c r="Q2322" t="s">
        <v>43</v>
      </c>
      <c r="R2322" t="s">
        <v>40</v>
      </c>
      <c r="S2322" t="s">
        <v>55</v>
      </c>
      <c r="T2322" s="1">
        <v>9</v>
      </c>
      <c r="U2322" t="s">
        <v>43</v>
      </c>
      <c r="V2322" t="s">
        <v>43</v>
      </c>
      <c r="W2322" t="s">
        <v>43</v>
      </c>
      <c r="X2322" t="s">
        <v>43</v>
      </c>
      <c r="Y2322" t="s">
        <v>40</v>
      </c>
      <c r="Z2322" t="s">
        <v>40</v>
      </c>
      <c r="AA2322" t="s">
        <v>40</v>
      </c>
      <c r="AB2322" t="s">
        <v>40</v>
      </c>
      <c r="AC2322" t="s">
        <v>51</v>
      </c>
      <c r="AD2322" t="s">
        <v>40</v>
      </c>
      <c r="AE2322" t="s">
        <v>56</v>
      </c>
      <c r="AF2322">
        <v>92</v>
      </c>
      <c r="AH2322">
        <v>266.8</v>
      </c>
      <c r="AI2322">
        <v>0</v>
      </c>
      <c r="AJ2322">
        <v>0</v>
      </c>
      <c r="AK2322">
        <v>46.8</v>
      </c>
      <c r="AL2322">
        <v>313.60000000000002</v>
      </c>
      <c r="AM2322" t="s">
        <v>98</v>
      </c>
    </row>
    <row r="2323" spans="1:41" x14ac:dyDescent="0.35">
      <c r="A2323" t="s">
        <v>3315</v>
      </c>
      <c r="B2323" t="s">
        <v>49</v>
      </c>
      <c r="C2323" s="10">
        <v>70</v>
      </c>
      <c r="D2323" s="5" t="str" cm="1">
        <f t="array" ref="D2323">_xlfn.IFS(C2323&lt;=29, "18-29", C2323&lt;=39, "30-39", C2323&lt;=49, "40-49", C2323&lt;=59, "50-59",C2323&lt;=69, "60-69", C2323&gt;=70, "70+")</f>
        <v>70+</v>
      </c>
      <c r="E2323" t="s">
        <v>43</v>
      </c>
      <c r="F2323">
        <v>0</v>
      </c>
      <c r="G2323" t="s">
        <v>1229</v>
      </c>
      <c r="H2323">
        <v>96125</v>
      </c>
      <c r="I2323">
        <v>39.600599000000003</v>
      </c>
      <c r="J2323">
        <v>-120.636358</v>
      </c>
      <c r="K2323">
        <v>0</v>
      </c>
      <c r="L2323">
        <v>35</v>
      </c>
      <c r="M2323" t="str" cm="1">
        <f t="array" ref="M2323">_xlfn.IFS(L2323&lt;=12, "New (0-12 months)", L2323&lt;=36, "Mid (13-36 months)", L2323&gt;=37,"Long (37+ months)")</f>
        <v>Mid (13-36 months)</v>
      </c>
      <c r="N2323" t="s">
        <v>129</v>
      </c>
      <c r="O2323" t="s">
        <v>40</v>
      </c>
      <c r="P2323">
        <v>35.1</v>
      </c>
      <c r="Q2323" t="s">
        <v>40</v>
      </c>
      <c r="R2323" t="s">
        <v>40</v>
      </c>
      <c r="S2323" t="s">
        <v>55</v>
      </c>
      <c r="T2323" s="1">
        <v>29</v>
      </c>
      <c r="U2323" t="s">
        <v>43</v>
      </c>
      <c r="V2323" t="s">
        <v>43</v>
      </c>
      <c r="W2323" t="s">
        <v>43</v>
      </c>
      <c r="X2323" t="s">
        <v>43</v>
      </c>
      <c r="Y2323" t="s">
        <v>40</v>
      </c>
      <c r="Z2323" t="s">
        <v>40</v>
      </c>
      <c r="AA2323" t="s">
        <v>43</v>
      </c>
      <c r="AB2323" t="s">
        <v>43</v>
      </c>
      <c r="AC2323" t="s">
        <v>51</v>
      </c>
      <c r="AD2323" t="s">
        <v>40</v>
      </c>
      <c r="AE2323" t="s">
        <v>56</v>
      </c>
      <c r="AF2323">
        <v>95.45</v>
      </c>
      <c r="AH2323">
        <v>3474.05</v>
      </c>
      <c r="AI2323">
        <v>0</v>
      </c>
      <c r="AJ2323">
        <v>80</v>
      </c>
      <c r="AK2323">
        <v>1228.5</v>
      </c>
      <c r="AL2323">
        <v>4782.55</v>
      </c>
      <c r="AM2323" t="s">
        <v>57</v>
      </c>
      <c r="AN2323" t="s">
        <v>109</v>
      </c>
      <c r="AO2323" t="s">
        <v>110</v>
      </c>
    </row>
    <row r="2324" spans="1:41" x14ac:dyDescent="0.35">
      <c r="A2324" t="s">
        <v>3316</v>
      </c>
      <c r="B2324" t="s">
        <v>49</v>
      </c>
      <c r="C2324" s="10">
        <v>69</v>
      </c>
      <c r="D2324" s="5" t="str" cm="1">
        <f t="array" ref="D2324">_xlfn.IFS(C2324&lt;=29, "18-29", C2324&lt;=39, "30-39", C2324&lt;=49, "40-49", C2324&lt;=59, "50-59",C2324&lt;=69, "60-69", C2324&gt;=70, "70+")</f>
        <v>60-69</v>
      </c>
      <c r="E2324" t="s">
        <v>40</v>
      </c>
      <c r="F2324">
        <v>0</v>
      </c>
      <c r="G2324" t="s">
        <v>151</v>
      </c>
      <c r="H2324">
        <v>92121</v>
      </c>
      <c r="I2324">
        <v>32.898612999999997</v>
      </c>
      <c r="J2324">
        <v>-117.20293700000001</v>
      </c>
      <c r="K2324">
        <v>0</v>
      </c>
      <c r="L2324">
        <v>6</v>
      </c>
      <c r="M2324" t="str" cm="1">
        <f t="array" ref="M2324">_xlfn.IFS(L2324&lt;=12, "New (0-12 months)", L2324&lt;=36, "Mid (13-36 months)", L2324&gt;=37,"Long (37+ months)")</f>
        <v>New (0-12 months)</v>
      </c>
      <c r="N2324" t="s">
        <v>54</v>
      </c>
      <c r="O2324" t="s">
        <v>40</v>
      </c>
      <c r="P2324">
        <v>47.9</v>
      </c>
      <c r="Q2324" t="s">
        <v>43</v>
      </c>
      <c r="R2324" t="s">
        <v>40</v>
      </c>
      <c r="S2324" t="s">
        <v>55</v>
      </c>
      <c r="T2324" s="1">
        <v>6</v>
      </c>
      <c r="U2324" t="s">
        <v>43</v>
      </c>
      <c r="V2324" t="s">
        <v>43</v>
      </c>
      <c r="W2324" t="s">
        <v>40</v>
      </c>
      <c r="X2324" t="s">
        <v>43</v>
      </c>
      <c r="Y2324" t="s">
        <v>40</v>
      </c>
      <c r="Z2324" t="s">
        <v>40</v>
      </c>
      <c r="AA2324" t="s">
        <v>43</v>
      </c>
      <c r="AB2324" t="s">
        <v>40</v>
      </c>
      <c r="AC2324" t="s">
        <v>51</v>
      </c>
      <c r="AD2324" t="s">
        <v>40</v>
      </c>
      <c r="AE2324" t="s">
        <v>56</v>
      </c>
      <c r="AF2324">
        <v>95.75</v>
      </c>
      <c r="AH2324">
        <v>573.75</v>
      </c>
      <c r="AI2324">
        <v>0</v>
      </c>
      <c r="AJ2324">
        <v>0</v>
      </c>
      <c r="AK2324">
        <v>287.39999999999998</v>
      </c>
      <c r="AL2324">
        <v>861.15</v>
      </c>
      <c r="AM2324" t="s">
        <v>57</v>
      </c>
      <c r="AN2324" t="s">
        <v>58</v>
      </c>
      <c r="AO2324" t="s">
        <v>104</v>
      </c>
    </row>
    <row r="2325" spans="1:41" x14ac:dyDescent="0.35">
      <c r="A2325" t="s">
        <v>3317</v>
      </c>
      <c r="B2325" t="s">
        <v>49</v>
      </c>
      <c r="C2325" s="10">
        <v>65</v>
      </c>
      <c r="D2325" s="5" t="str" cm="1">
        <f t="array" ref="D2325">_xlfn.IFS(C2325&lt;=29, "18-29", C2325&lt;=39, "30-39", C2325&lt;=49, "40-49", C2325&lt;=59, "50-59",C2325&lt;=69, "60-69", C2325&gt;=70, "70+")</f>
        <v>60-69</v>
      </c>
      <c r="E2325" t="s">
        <v>43</v>
      </c>
      <c r="F2325">
        <v>0</v>
      </c>
      <c r="G2325" t="s">
        <v>541</v>
      </c>
      <c r="H2325">
        <v>90210</v>
      </c>
      <c r="I2325">
        <v>34.099891</v>
      </c>
      <c r="J2325">
        <v>-118.414338</v>
      </c>
      <c r="K2325">
        <v>0</v>
      </c>
      <c r="L2325">
        <v>14</v>
      </c>
      <c r="M2325" t="str" cm="1">
        <f t="array" ref="M2325">_xlfn.IFS(L2325&lt;=12, "New (0-12 months)", L2325&lt;=36, "Mid (13-36 months)", L2325&gt;=37,"Long (37+ months)")</f>
        <v>Mid (13-36 months)</v>
      </c>
      <c r="N2325" t="s">
        <v>42</v>
      </c>
      <c r="O2325" t="s">
        <v>40</v>
      </c>
      <c r="P2325">
        <v>37.619999999999997</v>
      </c>
      <c r="Q2325" t="s">
        <v>40</v>
      </c>
      <c r="R2325" t="s">
        <v>40</v>
      </c>
      <c r="S2325" t="s">
        <v>55</v>
      </c>
      <c r="T2325" s="1">
        <v>10</v>
      </c>
      <c r="U2325" t="s">
        <v>43</v>
      </c>
      <c r="V2325" t="s">
        <v>43</v>
      </c>
      <c r="W2325" t="s">
        <v>43</v>
      </c>
      <c r="X2325" t="s">
        <v>43</v>
      </c>
      <c r="Y2325" t="s">
        <v>40</v>
      </c>
      <c r="Z2325" t="s">
        <v>40</v>
      </c>
      <c r="AA2325" t="s">
        <v>40</v>
      </c>
      <c r="AB2325" t="s">
        <v>40</v>
      </c>
      <c r="AC2325" t="s">
        <v>51</v>
      </c>
      <c r="AD2325" t="s">
        <v>40</v>
      </c>
      <c r="AE2325" t="s">
        <v>56</v>
      </c>
      <c r="AF2325">
        <v>95.6</v>
      </c>
      <c r="AH2325">
        <v>1273.3</v>
      </c>
      <c r="AI2325">
        <v>0</v>
      </c>
      <c r="AJ2325">
        <v>0</v>
      </c>
      <c r="AK2325">
        <v>526.67999999999995</v>
      </c>
      <c r="AL2325">
        <v>1799.98</v>
      </c>
      <c r="AM2325" t="s">
        <v>47</v>
      </c>
    </row>
    <row r="2326" spans="1:41" x14ac:dyDescent="0.35">
      <c r="A2326" t="s">
        <v>3318</v>
      </c>
      <c r="B2326" t="s">
        <v>49</v>
      </c>
      <c r="C2326" s="10">
        <v>61</v>
      </c>
      <c r="D2326" s="5" t="str" cm="1">
        <f t="array" ref="D2326">_xlfn.IFS(C2326&lt;=29, "18-29", C2326&lt;=39, "30-39", C2326&lt;=49, "40-49", C2326&lt;=59, "50-59",C2326&lt;=69, "60-69", C2326&gt;=70, "70+")</f>
        <v>60-69</v>
      </c>
      <c r="E2326" t="s">
        <v>43</v>
      </c>
      <c r="F2326">
        <v>0</v>
      </c>
      <c r="G2326" t="s">
        <v>3026</v>
      </c>
      <c r="H2326">
        <v>95645</v>
      </c>
      <c r="I2326">
        <v>38.875508000000004</v>
      </c>
      <c r="J2326">
        <v>-121.765866</v>
      </c>
      <c r="K2326">
        <v>0</v>
      </c>
      <c r="L2326">
        <v>23</v>
      </c>
      <c r="M2326" t="str" cm="1">
        <f t="array" ref="M2326">_xlfn.IFS(L2326&lt;=12, "New (0-12 months)", L2326&lt;=36, "Mid (13-36 months)", L2326&gt;=37,"Long (37+ months)")</f>
        <v>Mid (13-36 months)</v>
      </c>
      <c r="N2326" t="s">
        <v>62</v>
      </c>
      <c r="O2326" t="s">
        <v>40</v>
      </c>
      <c r="P2326">
        <v>8.5</v>
      </c>
      <c r="Q2326" t="s">
        <v>40</v>
      </c>
      <c r="R2326" t="s">
        <v>40</v>
      </c>
      <c r="S2326" t="s">
        <v>55</v>
      </c>
      <c r="T2326" s="1">
        <v>6</v>
      </c>
      <c r="U2326" t="s">
        <v>43</v>
      </c>
      <c r="V2326" t="s">
        <v>43</v>
      </c>
      <c r="W2326" t="s">
        <v>40</v>
      </c>
      <c r="X2326" t="s">
        <v>40</v>
      </c>
      <c r="Y2326" t="s">
        <v>40</v>
      </c>
      <c r="Z2326" t="s">
        <v>43</v>
      </c>
      <c r="AA2326" t="s">
        <v>43</v>
      </c>
      <c r="AB2326" t="s">
        <v>40</v>
      </c>
      <c r="AC2326" t="s">
        <v>51</v>
      </c>
      <c r="AD2326" t="s">
        <v>40</v>
      </c>
      <c r="AE2326" t="s">
        <v>46</v>
      </c>
      <c r="AF2326">
        <v>96.9</v>
      </c>
      <c r="AH2326">
        <v>2085.4499999999998</v>
      </c>
      <c r="AI2326">
        <v>0</v>
      </c>
      <c r="AJ2326">
        <v>0</v>
      </c>
      <c r="AK2326">
        <v>195.5</v>
      </c>
      <c r="AL2326">
        <v>2280.9499999999998</v>
      </c>
      <c r="AM2326" t="s">
        <v>47</v>
      </c>
    </row>
    <row r="2327" spans="1:41" x14ac:dyDescent="0.35">
      <c r="A2327" t="s">
        <v>3319</v>
      </c>
      <c r="B2327" t="s">
        <v>49</v>
      </c>
      <c r="C2327" s="10">
        <v>23</v>
      </c>
      <c r="D2327" s="5" t="str" cm="1">
        <f t="array" ref="D2327">_xlfn.IFS(C2327&lt;=29, "18-29", C2327&lt;=39, "30-39", C2327&lt;=49, "40-49", C2327&lt;=59, "50-59",C2327&lt;=69, "60-69", C2327&gt;=70, "70+")</f>
        <v>18-29</v>
      </c>
      <c r="E2327" t="s">
        <v>40</v>
      </c>
      <c r="F2327">
        <v>3</v>
      </c>
      <c r="G2327" t="s">
        <v>3320</v>
      </c>
      <c r="H2327">
        <v>93226</v>
      </c>
      <c r="I2327">
        <v>35.735694000000002</v>
      </c>
      <c r="J2327">
        <v>-118.738483</v>
      </c>
      <c r="K2327">
        <v>1</v>
      </c>
      <c r="L2327">
        <v>71</v>
      </c>
      <c r="M2327" t="str" cm="1">
        <f t="array" ref="M2327">_xlfn.IFS(L2327&lt;=12, "New (0-12 months)", L2327&lt;=36, "Mid (13-36 months)", L2327&gt;=37,"Long (37+ months)")</f>
        <v>Long (37+ months)</v>
      </c>
      <c r="N2327" t="s">
        <v>72</v>
      </c>
      <c r="O2327" t="s">
        <v>40</v>
      </c>
      <c r="P2327">
        <v>14.14</v>
      </c>
      <c r="Q2327" t="s">
        <v>43</v>
      </c>
      <c r="R2327" t="s">
        <v>40</v>
      </c>
      <c r="S2327" t="s">
        <v>55</v>
      </c>
      <c r="T2327" s="1">
        <v>59</v>
      </c>
      <c r="U2327" t="s">
        <v>40</v>
      </c>
      <c r="V2327" t="s">
        <v>40</v>
      </c>
      <c r="W2327" t="s">
        <v>40</v>
      </c>
      <c r="X2327" t="s">
        <v>43</v>
      </c>
      <c r="Y2327" t="s">
        <v>40</v>
      </c>
      <c r="Z2327" t="s">
        <v>40</v>
      </c>
      <c r="AA2327" t="s">
        <v>40</v>
      </c>
      <c r="AB2327" t="s">
        <v>40</v>
      </c>
      <c r="AC2327" t="s">
        <v>45</v>
      </c>
      <c r="AD2327" t="s">
        <v>40</v>
      </c>
      <c r="AE2327" t="s">
        <v>56</v>
      </c>
      <c r="AF2327">
        <v>104.65</v>
      </c>
      <c r="AH2327">
        <v>7288.4</v>
      </c>
      <c r="AI2327">
        <v>0</v>
      </c>
      <c r="AJ2327">
        <v>0</v>
      </c>
      <c r="AK2327">
        <v>1003.94</v>
      </c>
      <c r="AL2327">
        <v>8292.34</v>
      </c>
      <c r="AM2327" t="s">
        <v>47</v>
      </c>
    </row>
    <row r="2328" spans="1:41" x14ac:dyDescent="0.35">
      <c r="A2328" t="s">
        <v>3321</v>
      </c>
      <c r="B2328" t="s">
        <v>49</v>
      </c>
      <c r="C2328" s="10">
        <v>58</v>
      </c>
      <c r="D2328" s="5" t="str" cm="1">
        <f t="array" ref="D2328">_xlfn.IFS(C2328&lt;=29, "18-29", C2328&lt;=39, "30-39", C2328&lt;=49, "40-49", C2328&lt;=59, "50-59",C2328&lt;=69, "60-69", C2328&gt;=70, "70+")</f>
        <v>50-59</v>
      </c>
      <c r="E2328" t="s">
        <v>40</v>
      </c>
      <c r="F2328">
        <v>0</v>
      </c>
      <c r="G2328" t="s">
        <v>3052</v>
      </c>
      <c r="H2328">
        <v>93624</v>
      </c>
      <c r="I2328">
        <v>36.397745</v>
      </c>
      <c r="J2328">
        <v>-120.119911</v>
      </c>
      <c r="K2328">
        <v>1</v>
      </c>
      <c r="L2328">
        <v>28</v>
      </c>
      <c r="M2328" t="str" cm="1">
        <f t="array" ref="M2328">_xlfn.IFS(L2328&lt;=12, "New (0-12 months)", L2328&lt;=36, "Mid (13-36 months)", L2328&gt;=37,"Long (37+ months)")</f>
        <v>Mid (13-36 months)</v>
      </c>
      <c r="N2328" t="s">
        <v>129</v>
      </c>
      <c r="O2328" t="s">
        <v>40</v>
      </c>
      <c r="P2328">
        <v>9.6199999999999992</v>
      </c>
      <c r="Q2328" t="s">
        <v>40</v>
      </c>
      <c r="R2328" t="s">
        <v>40</v>
      </c>
      <c r="S2328" t="s">
        <v>55</v>
      </c>
      <c r="T2328" s="1">
        <v>24</v>
      </c>
      <c r="U2328" t="s">
        <v>40</v>
      </c>
      <c r="V2328" t="s">
        <v>40</v>
      </c>
      <c r="W2328" t="s">
        <v>43</v>
      </c>
      <c r="X2328" t="s">
        <v>43</v>
      </c>
      <c r="Y2328" t="s">
        <v>40</v>
      </c>
      <c r="Z2328" t="s">
        <v>40</v>
      </c>
      <c r="AA2328" t="s">
        <v>40</v>
      </c>
      <c r="AB2328" t="s">
        <v>40</v>
      </c>
      <c r="AC2328" t="s">
        <v>45</v>
      </c>
      <c r="AD2328" t="s">
        <v>43</v>
      </c>
      <c r="AE2328" t="s">
        <v>56</v>
      </c>
      <c r="AF2328">
        <v>106.1</v>
      </c>
      <c r="AH2328">
        <v>2847.4</v>
      </c>
      <c r="AI2328">
        <v>0</v>
      </c>
      <c r="AJ2328">
        <v>0</v>
      </c>
      <c r="AK2328">
        <v>269.36</v>
      </c>
      <c r="AL2328">
        <v>3116.76</v>
      </c>
      <c r="AM2328" t="s">
        <v>57</v>
      </c>
      <c r="AN2328" t="s">
        <v>63</v>
      </c>
      <c r="AO2328" t="s">
        <v>433</v>
      </c>
    </row>
    <row r="2329" spans="1:41" x14ac:dyDescent="0.35">
      <c r="A2329" t="s">
        <v>3322</v>
      </c>
      <c r="B2329" t="s">
        <v>39</v>
      </c>
      <c r="C2329" s="10">
        <v>31</v>
      </c>
      <c r="D2329" s="5" t="str" cm="1">
        <f t="array" ref="D2329">_xlfn.IFS(C2329&lt;=29, "18-29", C2329&lt;=39, "30-39", C2329&lt;=49, "40-49", C2329&lt;=59, "50-59",C2329&lt;=69, "60-69", C2329&gt;=70, "70+")</f>
        <v>30-39</v>
      </c>
      <c r="E2329" t="s">
        <v>40</v>
      </c>
      <c r="F2329">
        <v>0</v>
      </c>
      <c r="G2329" t="s">
        <v>151</v>
      </c>
      <c r="H2329">
        <v>92131</v>
      </c>
      <c r="I2329">
        <v>32.893250000000002</v>
      </c>
      <c r="J2329">
        <v>-117.087091</v>
      </c>
      <c r="K2329">
        <v>10</v>
      </c>
      <c r="L2329">
        <v>64</v>
      </c>
      <c r="M2329" t="str" cm="1">
        <f t="array" ref="M2329">_xlfn.IFS(L2329&lt;=12, "New (0-12 months)", L2329&lt;=36, "Mid (13-36 months)", L2329&gt;=37,"Long (37+ months)")</f>
        <v>Long (37+ months)</v>
      </c>
      <c r="N2329" t="s">
        <v>42</v>
      </c>
      <c r="O2329" t="s">
        <v>40</v>
      </c>
      <c r="P2329">
        <v>19.22</v>
      </c>
      <c r="Q2329" t="s">
        <v>43</v>
      </c>
      <c r="R2329" t="s">
        <v>40</v>
      </c>
      <c r="S2329" t="s">
        <v>55</v>
      </c>
      <c r="T2329" s="1">
        <v>21</v>
      </c>
      <c r="U2329" t="s">
        <v>40</v>
      </c>
      <c r="V2329" t="s">
        <v>43</v>
      </c>
      <c r="W2329" t="s">
        <v>43</v>
      </c>
      <c r="X2329" t="s">
        <v>40</v>
      </c>
      <c r="Y2329" t="s">
        <v>40</v>
      </c>
      <c r="Z2329" t="s">
        <v>40</v>
      </c>
      <c r="AA2329" t="s">
        <v>40</v>
      </c>
      <c r="AB2329" t="s">
        <v>40</v>
      </c>
      <c r="AC2329" t="s">
        <v>45</v>
      </c>
      <c r="AD2329" t="s">
        <v>40</v>
      </c>
      <c r="AE2329" t="s">
        <v>46</v>
      </c>
      <c r="AF2329">
        <v>96.9</v>
      </c>
      <c r="AH2329">
        <v>6314.35</v>
      </c>
      <c r="AI2329">
        <v>13.37</v>
      </c>
      <c r="AJ2329">
        <v>0</v>
      </c>
      <c r="AK2329">
        <v>1230.08</v>
      </c>
      <c r="AL2329">
        <v>7531.06</v>
      </c>
      <c r="AM2329" t="s">
        <v>47</v>
      </c>
    </row>
    <row r="2330" spans="1:41" x14ac:dyDescent="0.35">
      <c r="A2330" t="s">
        <v>3323</v>
      </c>
      <c r="B2330" t="s">
        <v>39</v>
      </c>
      <c r="C2330" s="10">
        <v>56</v>
      </c>
      <c r="D2330" s="5" t="str" cm="1">
        <f t="array" ref="D2330">_xlfn.IFS(C2330&lt;=29, "18-29", C2330&lt;=39, "30-39", C2330&lt;=49, "40-49", C2330&lt;=59, "50-59",C2330&lt;=69, "60-69", C2330&gt;=70, "70+")</f>
        <v>50-59</v>
      </c>
      <c r="E2330" t="s">
        <v>43</v>
      </c>
      <c r="F2330">
        <v>0</v>
      </c>
      <c r="G2330" t="s">
        <v>1627</v>
      </c>
      <c r="H2330">
        <v>93523</v>
      </c>
      <c r="I2330">
        <v>34.966777</v>
      </c>
      <c r="J2330">
        <v>-117.961179</v>
      </c>
      <c r="K2330">
        <v>0</v>
      </c>
      <c r="L2330">
        <v>3</v>
      </c>
      <c r="M2330" t="str" cm="1">
        <f t="array" ref="M2330">_xlfn.IFS(L2330&lt;=12, "New (0-12 months)", L2330&lt;=36, "Mid (13-36 months)", L2330&gt;=37,"Long (37+ months)")</f>
        <v>New (0-12 months)</v>
      </c>
      <c r="N2330" t="s">
        <v>42</v>
      </c>
      <c r="O2330" t="s">
        <v>43</v>
      </c>
      <c r="P2330">
        <v>0</v>
      </c>
      <c r="Q2330" t="s">
        <v>8234</v>
      </c>
      <c r="R2330" t="s">
        <v>40</v>
      </c>
      <c r="S2330" t="s">
        <v>44</v>
      </c>
      <c r="T2330" s="1">
        <v>25</v>
      </c>
      <c r="U2330" t="s">
        <v>43</v>
      </c>
      <c r="V2330" t="s">
        <v>40</v>
      </c>
      <c r="W2330" t="s">
        <v>43</v>
      </c>
      <c r="X2330" t="s">
        <v>43</v>
      </c>
      <c r="Y2330" t="s">
        <v>40</v>
      </c>
      <c r="Z2330" t="s">
        <v>40</v>
      </c>
      <c r="AA2330" t="s">
        <v>40</v>
      </c>
      <c r="AB2330" t="s">
        <v>40</v>
      </c>
      <c r="AC2330" t="s">
        <v>51</v>
      </c>
      <c r="AD2330" t="s">
        <v>40</v>
      </c>
      <c r="AE2330" t="s">
        <v>56</v>
      </c>
      <c r="AF2330">
        <v>50.6</v>
      </c>
      <c r="AH2330">
        <v>155.35</v>
      </c>
      <c r="AI2330">
        <v>0</v>
      </c>
      <c r="AJ2330">
        <v>0</v>
      </c>
      <c r="AK2330">
        <v>0</v>
      </c>
      <c r="AL2330">
        <v>155.35</v>
      </c>
      <c r="AM2330" t="s">
        <v>57</v>
      </c>
      <c r="AN2330" t="s">
        <v>63</v>
      </c>
      <c r="AO2330" t="s">
        <v>591</v>
      </c>
    </row>
    <row r="2331" spans="1:41" x14ac:dyDescent="0.35">
      <c r="A2331" t="s">
        <v>3324</v>
      </c>
      <c r="B2331" t="s">
        <v>39</v>
      </c>
      <c r="C2331" s="10">
        <v>23</v>
      </c>
      <c r="D2331" s="5" t="str" cm="1">
        <f t="array" ref="D2331">_xlfn.IFS(C2331&lt;=29, "18-29", C2331&lt;=39, "30-39", C2331&lt;=49, "40-49", C2331&lt;=59, "50-59",C2331&lt;=69, "60-69", C2331&gt;=70, "70+")</f>
        <v>18-29</v>
      </c>
      <c r="E2331" t="s">
        <v>43</v>
      </c>
      <c r="F2331">
        <v>0</v>
      </c>
      <c r="G2331" t="s">
        <v>151</v>
      </c>
      <c r="H2331">
        <v>92130</v>
      </c>
      <c r="I2331">
        <v>32.957194999999999</v>
      </c>
      <c r="J2331">
        <v>-117.20254199999999</v>
      </c>
      <c r="K2331">
        <v>0</v>
      </c>
      <c r="L2331">
        <v>34</v>
      </c>
      <c r="M2331" t="str" cm="1">
        <f t="array" ref="M2331">_xlfn.IFS(L2331&lt;=12, "New (0-12 months)", L2331&lt;=36, "Mid (13-36 months)", L2331&gt;=37,"Long (37+ months)")</f>
        <v>Mid (13-36 months)</v>
      </c>
      <c r="N2331" t="s">
        <v>42</v>
      </c>
      <c r="O2331" t="s">
        <v>40</v>
      </c>
      <c r="P2331">
        <v>7.99</v>
      </c>
      <c r="Q2331" t="s">
        <v>40</v>
      </c>
      <c r="R2331" t="s">
        <v>40</v>
      </c>
      <c r="S2331" t="s">
        <v>55</v>
      </c>
      <c r="T2331" s="1">
        <v>76</v>
      </c>
      <c r="U2331" t="s">
        <v>40</v>
      </c>
      <c r="V2331" t="s">
        <v>40</v>
      </c>
      <c r="W2331" t="s">
        <v>40</v>
      </c>
      <c r="X2331" t="s">
        <v>43</v>
      </c>
      <c r="Y2331" t="s">
        <v>40</v>
      </c>
      <c r="Z2331" t="s">
        <v>40</v>
      </c>
      <c r="AA2331" t="s">
        <v>40</v>
      </c>
      <c r="AB2331" t="s">
        <v>40</v>
      </c>
      <c r="AC2331" t="s">
        <v>51</v>
      </c>
      <c r="AD2331" t="s">
        <v>40</v>
      </c>
      <c r="AE2331" t="s">
        <v>46</v>
      </c>
      <c r="AF2331">
        <v>109.8</v>
      </c>
      <c r="AH2331">
        <v>3587.25</v>
      </c>
      <c r="AI2331">
        <v>0</v>
      </c>
      <c r="AJ2331">
        <v>0</v>
      </c>
      <c r="AK2331">
        <v>271.66000000000003</v>
      </c>
      <c r="AL2331">
        <v>3858.91</v>
      </c>
      <c r="AM2331" t="s">
        <v>57</v>
      </c>
      <c r="AN2331" t="s">
        <v>58</v>
      </c>
      <c r="AO2331" t="s">
        <v>104</v>
      </c>
    </row>
    <row r="2332" spans="1:41" x14ac:dyDescent="0.35">
      <c r="A2332" t="s">
        <v>3325</v>
      </c>
      <c r="B2332" t="s">
        <v>39</v>
      </c>
      <c r="C2332" s="10">
        <v>51</v>
      </c>
      <c r="D2332" s="5" t="str" cm="1">
        <f t="array" ref="D2332">_xlfn.IFS(C2332&lt;=29, "18-29", C2332&lt;=39, "30-39", C2332&lt;=49, "40-49", C2332&lt;=59, "50-59",C2332&lt;=69, "60-69", C2332&gt;=70, "70+")</f>
        <v>50-59</v>
      </c>
      <c r="E2332" t="s">
        <v>43</v>
      </c>
      <c r="F2332">
        <v>0</v>
      </c>
      <c r="G2332" t="s">
        <v>3326</v>
      </c>
      <c r="H2332">
        <v>95642</v>
      </c>
      <c r="I2332">
        <v>38.336216</v>
      </c>
      <c r="J2332">
        <v>-120.76900999999999</v>
      </c>
      <c r="K2332">
        <v>0</v>
      </c>
      <c r="L2332">
        <v>1</v>
      </c>
      <c r="M2332" t="str" cm="1">
        <f t="array" ref="M2332">_xlfn.IFS(L2332&lt;=12, "New (0-12 months)", L2332&lt;=36, "Mid (13-36 months)", L2332&gt;=37,"Long (37+ months)")</f>
        <v>New (0-12 months)</v>
      </c>
      <c r="N2332" t="s">
        <v>42</v>
      </c>
      <c r="O2332" t="s">
        <v>40</v>
      </c>
      <c r="P2332">
        <v>43.49</v>
      </c>
      <c r="Q2332" t="s">
        <v>40</v>
      </c>
      <c r="R2332" t="s">
        <v>40</v>
      </c>
      <c r="S2332" t="s">
        <v>44</v>
      </c>
      <c r="T2332" s="1">
        <v>4</v>
      </c>
      <c r="U2332" t="s">
        <v>43</v>
      </c>
      <c r="V2332" t="s">
        <v>43</v>
      </c>
      <c r="W2332" t="s">
        <v>43</v>
      </c>
      <c r="X2332" t="s">
        <v>43</v>
      </c>
      <c r="Y2332" t="s">
        <v>43</v>
      </c>
      <c r="Z2332" t="s">
        <v>43</v>
      </c>
      <c r="AA2332" t="s">
        <v>43</v>
      </c>
      <c r="AB2332" t="s">
        <v>40</v>
      </c>
      <c r="AC2332" t="s">
        <v>51</v>
      </c>
      <c r="AD2332" t="s">
        <v>40</v>
      </c>
      <c r="AE2332" t="s">
        <v>56</v>
      </c>
      <c r="AF2332">
        <v>49.95</v>
      </c>
      <c r="AH2332">
        <v>49.95</v>
      </c>
      <c r="AI2332">
        <v>0</v>
      </c>
      <c r="AJ2332">
        <v>0</v>
      </c>
      <c r="AK2332">
        <v>43.49</v>
      </c>
      <c r="AL2332">
        <v>93.44</v>
      </c>
      <c r="AM2332" t="s">
        <v>57</v>
      </c>
      <c r="AN2332" t="s">
        <v>58</v>
      </c>
      <c r="AO2332" t="s">
        <v>59</v>
      </c>
    </row>
    <row r="2333" spans="1:41" x14ac:dyDescent="0.35">
      <c r="A2333" t="s">
        <v>3327</v>
      </c>
      <c r="B2333" t="s">
        <v>39</v>
      </c>
      <c r="C2333" s="10">
        <v>70</v>
      </c>
      <c r="D2333" s="5" t="str" cm="1">
        <f t="array" ref="D2333">_xlfn.IFS(C2333&lt;=29, "18-29", C2333&lt;=39, "30-39", C2333&lt;=49, "40-49", C2333&lt;=59, "50-59",C2333&lt;=69, "60-69", C2333&gt;=70, "70+")</f>
        <v>70+</v>
      </c>
      <c r="E2333" t="s">
        <v>43</v>
      </c>
      <c r="F2333">
        <v>0</v>
      </c>
      <c r="G2333" t="s">
        <v>1243</v>
      </c>
      <c r="H2333">
        <v>94542</v>
      </c>
      <c r="I2333">
        <v>37.656694999999999</v>
      </c>
      <c r="J2333">
        <v>-122.048361</v>
      </c>
      <c r="K2333">
        <v>0</v>
      </c>
      <c r="L2333">
        <v>33</v>
      </c>
      <c r="M2333" t="str" cm="1">
        <f t="array" ref="M2333">_xlfn.IFS(L2333&lt;=12, "New (0-12 months)", L2333&lt;=36, "Mid (13-36 months)", L2333&gt;=37,"Long (37+ months)")</f>
        <v>Mid (13-36 months)</v>
      </c>
      <c r="N2333" t="s">
        <v>129</v>
      </c>
      <c r="O2333" t="s">
        <v>40</v>
      </c>
      <c r="P2333">
        <v>17.239999999999998</v>
      </c>
      <c r="Q2333" t="s">
        <v>40</v>
      </c>
      <c r="R2333" t="s">
        <v>40</v>
      </c>
      <c r="S2333" t="s">
        <v>55</v>
      </c>
      <c r="T2333" s="1">
        <v>25</v>
      </c>
      <c r="U2333" t="s">
        <v>43</v>
      </c>
      <c r="V2333" t="s">
        <v>40</v>
      </c>
      <c r="W2333" t="s">
        <v>40</v>
      </c>
      <c r="X2333" t="s">
        <v>40</v>
      </c>
      <c r="Y2333" t="s">
        <v>40</v>
      </c>
      <c r="Z2333" t="s">
        <v>40</v>
      </c>
      <c r="AA2333" t="s">
        <v>40</v>
      </c>
      <c r="AB2333" t="s">
        <v>43</v>
      </c>
      <c r="AC2333" t="s">
        <v>51</v>
      </c>
      <c r="AD2333" t="s">
        <v>40</v>
      </c>
      <c r="AE2333" t="s">
        <v>56</v>
      </c>
      <c r="AF2333">
        <v>110.45</v>
      </c>
      <c r="AH2333">
        <v>3655.45</v>
      </c>
      <c r="AI2333">
        <v>0</v>
      </c>
      <c r="AJ2333">
        <v>70</v>
      </c>
      <c r="AK2333">
        <v>568.91999999999996</v>
      </c>
      <c r="AL2333">
        <v>4294.37</v>
      </c>
      <c r="AM2333" t="s">
        <v>57</v>
      </c>
      <c r="AN2333" t="s">
        <v>63</v>
      </c>
      <c r="AO2333" t="s">
        <v>64</v>
      </c>
    </row>
    <row r="2334" spans="1:41" x14ac:dyDescent="0.35">
      <c r="A2334" t="s">
        <v>3328</v>
      </c>
      <c r="B2334" t="s">
        <v>49</v>
      </c>
      <c r="C2334" s="10">
        <v>38</v>
      </c>
      <c r="D2334" s="5" t="str" cm="1">
        <f t="array" ref="D2334">_xlfn.IFS(C2334&lt;=29, "18-29", C2334&lt;=39, "30-39", C2334&lt;=49, "40-49", C2334&lt;=59, "50-59",C2334&lt;=69, "60-69", C2334&gt;=70, "70+")</f>
        <v>30-39</v>
      </c>
      <c r="E2334" t="s">
        <v>43</v>
      </c>
      <c r="F2334">
        <v>0</v>
      </c>
      <c r="G2334" t="s">
        <v>1755</v>
      </c>
      <c r="H2334">
        <v>91913</v>
      </c>
      <c r="I2334">
        <v>32.641640000000002</v>
      </c>
      <c r="J2334">
        <v>-116.985026</v>
      </c>
      <c r="K2334">
        <v>0</v>
      </c>
      <c r="L2334">
        <v>12</v>
      </c>
      <c r="M2334" t="str" cm="1">
        <f t="array" ref="M2334">_xlfn.IFS(L2334&lt;=12, "New (0-12 months)", L2334&lt;=36, "Mid (13-36 months)", L2334&gt;=37,"Long (37+ months)")</f>
        <v>New (0-12 months)</v>
      </c>
      <c r="N2334" t="s">
        <v>62</v>
      </c>
      <c r="O2334" t="s">
        <v>40</v>
      </c>
      <c r="P2334">
        <v>13.88</v>
      </c>
      <c r="Q2334" t="s">
        <v>40</v>
      </c>
      <c r="R2334" t="s">
        <v>40</v>
      </c>
      <c r="S2334" t="s">
        <v>55</v>
      </c>
      <c r="T2334" s="1">
        <v>8</v>
      </c>
      <c r="U2334" t="s">
        <v>43</v>
      </c>
      <c r="V2334" t="s">
        <v>43</v>
      </c>
      <c r="W2334" t="s">
        <v>43</v>
      </c>
      <c r="X2334" t="s">
        <v>43</v>
      </c>
      <c r="Y2334" t="s">
        <v>40</v>
      </c>
      <c r="Z2334" t="s">
        <v>40</v>
      </c>
      <c r="AA2334" t="s">
        <v>40</v>
      </c>
      <c r="AB2334" t="s">
        <v>40</v>
      </c>
      <c r="AC2334" t="s">
        <v>51</v>
      </c>
      <c r="AD2334" t="s">
        <v>43</v>
      </c>
      <c r="AE2334" t="s">
        <v>56</v>
      </c>
      <c r="AF2334">
        <v>94.55</v>
      </c>
      <c r="AH2334">
        <v>1173.55</v>
      </c>
      <c r="AI2334">
        <v>0</v>
      </c>
      <c r="AJ2334">
        <v>0</v>
      </c>
      <c r="AK2334">
        <v>166.56</v>
      </c>
      <c r="AL2334">
        <v>1340.11</v>
      </c>
      <c r="AM2334" t="s">
        <v>47</v>
      </c>
    </row>
    <row r="2335" spans="1:41" x14ac:dyDescent="0.35">
      <c r="A2335" t="s">
        <v>3329</v>
      </c>
      <c r="B2335" t="s">
        <v>49</v>
      </c>
      <c r="C2335" s="10">
        <v>75</v>
      </c>
      <c r="D2335" s="5" t="str" cm="1">
        <f t="array" ref="D2335">_xlfn.IFS(C2335&lt;=29, "18-29", C2335&lt;=39, "30-39", C2335&lt;=49, "40-49", C2335&lt;=59, "50-59",C2335&lt;=69, "60-69", C2335&gt;=70, "70+")</f>
        <v>70+</v>
      </c>
      <c r="E2335" t="s">
        <v>40</v>
      </c>
      <c r="F2335">
        <v>0</v>
      </c>
      <c r="G2335" t="s">
        <v>1387</v>
      </c>
      <c r="H2335">
        <v>95968</v>
      </c>
      <c r="I2335">
        <v>39.435755999999998</v>
      </c>
      <c r="J2335">
        <v>-121.552071</v>
      </c>
      <c r="K2335">
        <v>7</v>
      </c>
      <c r="L2335">
        <v>72</v>
      </c>
      <c r="M2335" t="str" cm="1">
        <f t="array" ref="M2335">_xlfn.IFS(L2335&lt;=12, "New (0-12 months)", L2335&lt;=36, "Mid (13-36 months)", L2335&gt;=37,"Long (37+ months)")</f>
        <v>Long (37+ months)</v>
      </c>
      <c r="N2335" t="s">
        <v>42</v>
      </c>
      <c r="O2335" t="s">
        <v>40</v>
      </c>
      <c r="P2335">
        <v>11.23</v>
      </c>
      <c r="Q2335" t="s">
        <v>40</v>
      </c>
      <c r="R2335" t="s">
        <v>40</v>
      </c>
      <c r="S2335" t="s">
        <v>55</v>
      </c>
      <c r="T2335" s="1">
        <v>20</v>
      </c>
      <c r="U2335" t="s">
        <v>43</v>
      </c>
      <c r="V2335" t="s">
        <v>40</v>
      </c>
      <c r="W2335" t="s">
        <v>43</v>
      </c>
      <c r="X2335" t="s">
        <v>43</v>
      </c>
      <c r="Y2335" t="s">
        <v>40</v>
      </c>
      <c r="Z2335" t="s">
        <v>40</v>
      </c>
      <c r="AA2335" t="s">
        <v>40</v>
      </c>
      <c r="AB2335" t="s">
        <v>40</v>
      </c>
      <c r="AC2335" t="s">
        <v>45</v>
      </c>
      <c r="AD2335" t="s">
        <v>40</v>
      </c>
      <c r="AE2335" t="s">
        <v>46</v>
      </c>
      <c r="AF2335">
        <v>97.25</v>
      </c>
      <c r="AH2335">
        <v>7133.1</v>
      </c>
      <c r="AI2335">
        <v>0</v>
      </c>
      <c r="AJ2335">
        <v>0</v>
      </c>
      <c r="AK2335">
        <v>808.56</v>
      </c>
      <c r="AL2335">
        <v>7941.66</v>
      </c>
      <c r="AM2335" t="s">
        <v>47</v>
      </c>
    </row>
    <row r="2336" spans="1:41" x14ac:dyDescent="0.35">
      <c r="A2336" t="s">
        <v>3330</v>
      </c>
      <c r="B2336" t="s">
        <v>49</v>
      </c>
      <c r="C2336" s="10">
        <v>65</v>
      </c>
      <c r="D2336" s="5" t="str" cm="1">
        <f t="array" ref="D2336">_xlfn.IFS(C2336&lt;=29, "18-29", C2336&lt;=39, "30-39", C2336&lt;=49, "40-49", C2336&lt;=59, "50-59",C2336&lt;=69, "60-69", C2336&gt;=70, "70+")</f>
        <v>60-69</v>
      </c>
      <c r="E2336" t="s">
        <v>40</v>
      </c>
      <c r="F2336">
        <v>0</v>
      </c>
      <c r="G2336" t="s">
        <v>599</v>
      </c>
      <c r="H2336">
        <v>94954</v>
      </c>
      <c r="I2336">
        <v>38.235021000000003</v>
      </c>
      <c r="J2336">
        <v>-122.557332</v>
      </c>
      <c r="K2336">
        <v>9</v>
      </c>
      <c r="L2336">
        <v>36</v>
      </c>
      <c r="M2336" t="str" cm="1">
        <f t="array" ref="M2336">_xlfn.IFS(L2336&lt;=12, "New (0-12 months)", L2336&lt;=36, "Mid (13-36 months)", L2336&gt;=37,"Long (37+ months)")</f>
        <v>Mid (13-36 months)</v>
      </c>
      <c r="N2336" t="s">
        <v>129</v>
      </c>
      <c r="O2336" t="s">
        <v>40</v>
      </c>
      <c r="P2336">
        <v>47.16</v>
      </c>
      <c r="Q2336" t="s">
        <v>43</v>
      </c>
      <c r="R2336" t="s">
        <v>40</v>
      </c>
      <c r="S2336" t="s">
        <v>79</v>
      </c>
      <c r="T2336" s="1">
        <v>28</v>
      </c>
      <c r="U2336" t="s">
        <v>43</v>
      </c>
      <c r="V2336" t="s">
        <v>43</v>
      </c>
      <c r="W2336" t="s">
        <v>40</v>
      </c>
      <c r="X2336" t="s">
        <v>40</v>
      </c>
      <c r="Y2336" t="s">
        <v>43</v>
      </c>
      <c r="Z2336" t="s">
        <v>43</v>
      </c>
      <c r="AA2336" t="s">
        <v>43</v>
      </c>
      <c r="AB2336" t="s">
        <v>40</v>
      </c>
      <c r="AC2336" t="s">
        <v>45</v>
      </c>
      <c r="AD2336" t="s">
        <v>43</v>
      </c>
      <c r="AE2336" t="s">
        <v>46</v>
      </c>
      <c r="AF2336">
        <v>54.1</v>
      </c>
      <c r="AH2336">
        <v>1992.85</v>
      </c>
      <c r="AI2336">
        <v>1.0900000000000001</v>
      </c>
      <c r="AJ2336">
        <v>0</v>
      </c>
      <c r="AK2336">
        <v>1697.76</v>
      </c>
      <c r="AL2336">
        <v>3689.52</v>
      </c>
      <c r="AM2336" t="s">
        <v>47</v>
      </c>
    </row>
    <row r="2337" spans="1:41" x14ac:dyDescent="0.35">
      <c r="A2337" t="s">
        <v>3331</v>
      </c>
      <c r="B2337" t="s">
        <v>49</v>
      </c>
      <c r="C2337" s="10">
        <v>29</v>
      </c>
      <c r="D2337" s="5" t="str" cm="1">
        <f t="array" ref="D2337">_xlfn.IFS(C2337&lt;=29, "18-29", C2337&lt;=39, "30-39", C2337&lt;=49, "40-49", C2337&lt;=59, "50-59",C2337&lt;=69, "60-69", C2337&gt;=70, "70+")</f>
        <v>18-29</v>
      </c>
      <c r="E2337" t="s">
        <v>43</v>
      </c>
      <c r="F2337">
        <v>0</v>
      </c>
      <c r="G2337" t="s">
        <v>1454</v>
      </c>
      <c r="H2337">
        <v>95492</v>
      </c>
      <c r="I2337">
        <v>38.527296999999997</v>
      </c>
      <c r="J2337">
        <v>-122.810044</v>
      </c>
      <c r="K2337">
        <v>0</v>
      </c>
      <c r="L2337">
        <v>4</v>
      </c>
      <c r="M2337" t="str" cm="1">
        <f t="array" ref="M2337">_xlfn.IFS(L2337&lt;=12, "New (0-12 months)", L2337&lt;=36, "Mid (13-36 months)", L2337&gt;=37,"Long (37+ months)")</f>
        <v>New (0-12 months)</v>
      </c>
      <c r="N2337" t="s">
        <v>42</v>
      </c>
      <c r="O2337" t="s">
        <v>40</v>
      </c>
      <c r="P2337">
        <v>46.53</v>
      </c>
      <c r="Q2337" t="s">
        <v>43</v>
      </c>
      <c r="R2337" t="s">
        <v>43</v>
      </c>
      <c r="S2337" t="s">
        <v>8234</v>
      </c>
      <c r="T2337" s="1">
        <v>0</v>
      </c>
      <c r="U2337" t="s">
        <v>8234</v>
      </c>
      <c r="V2337" t="s">
        <v>8234</v>
      </c>
      <c r="W2337" t="s">
        <v>8234</v>
      </c>
      <c r="X2337" t="s">
        <v>8234</v>
      </c>
      <c r="Y2337" t="s">
        <v>8234</v>
      </c>
      <c r="Z2337" t="s">
        <v>8234</v>
      </c>
      <c r="AA2337" t="s">
        <v>8234</v>
      </c>
      <c r="AB2337" t="s">
        <v>8234</v>
      </c>
      <c r="AC2337" t="s">
        <v>51</v>
      </c>
      <c r="AD2337" t="s">
        <v>40</v>
      </c>
      <c r="AE2337" t="s">
        <v>56</v>
      </c>
      <c r="AF2337">
        <v>20.2</v>
      </c>
      <c r="AH2337">
        <v>55.7</v>
      </c>
      <c r="AI2337">
        <v>0</v>
      </c>
      <c r="AJ2337">
        <v>0</v>
      </c>
      <c r="AK2337">
        <v>186.12</v>
      </c>
      <c r="AL2337">
        <v>241.82</v>
      </c>
      <c r="AM2337" t="s">
        <v>47</v>
      </c>
    </row>
    <row r="2338" spans="1:41" x14ac:dyDescent="0.35">
      <c r="A2338" t="s">
        <v>3332</v>
      </c>
      <c r="B2338" t="s">
        <v>49</v>
      </c>
      <c r="C2338" s="10">
        <v>24</v>
      </c>
      <c r="D2338" s="5" t="str" cm="1">
        <f t="array" ref="D2338">_xlfn.IFS(C2338&lt;=29, "18-29", C2338&lt;=39, "30-39", C2338&lt;=49, "40-49", C2338&lt;=59, "50-59",C2338&lt;=69, "60-69", C2338&gt;=70, "70+")</f>
        <v>18-29</v>
      </c>
      <c r="E2338" t="s">
        <v>40</v>
      </c>
      <c r="F2338">
        <v>0</v>
      </c>
      <c r="G2338" t="s">
        <v>3333</v>
      </c>
      <c r="H2338">
        <v>93625</v>
      </c>
      <c r="I2338">
        <v>36.625791999999997</v>
      </c>
      <c r="J2338">
        <v>-119.672483</v>
      </c>
      <c r="K2338">
        <v>6</v>
      </c>
      <c r="L2338">
        <v>8</v>
      </c>
      <c r="M2338" t="str" cm="1">
        <f t="array" ref="M2338">_xlfn.IFS(L2338&lt;=12, "New (0-12 months)", L2338&lt;=36, "Mid (13-36 months)", L2338&gt;=37,"Long (37+ months)")</f>
        <v>New (0-12 months)</v>
      </c>
      <c r="N2338" t="s">
        <v>54</v>
      </c>
      <c r="O2338" t="s">
        <v>40</v>
      </c>
      <c r="P2338">
        <v>2.38</v>
      </c>
      <c r="Q2338" t="s">
        <v>43</v>
      </c>
      <c r="R2338" t="s">
        <v>40</v>
      </c>
      <c r="S2338" t="s">
        <v>79</v>
      </c>
      <c r="T2338" s="1">
        <v>53</v>
      </c>
      <c r="U2338" t="s">
        <v>43</v>
      </c>
      <c r="V2338" t="s">
        <v>40</v>
      </c>
      <c r="W2338" t="s">
        <v>43</v>
      </c>
      <c r="X2338" t="s">
        <v>43</v>
      </c>
      <c r="Y2338" t="s">
        <v>43</v>
      </c>
      <c r="Z2338" t="s">
        <v>43</v>
      </c>
      <c r="AA2338" t="s">
        <v>43</v>
      </c>
      <c r="AB2338" t="s">
        <v>40</v>
      </c>
      <c r="AC2338" t="s">
        <v>51</v>
      </c>
      <c r="AD2338" t="s">
        <v>40</v>
      </c>
      <c r="AE2338" t="s">
        <v>56</v>
      </c>
      <c r="AF2338">
        <v>49.55</v>
      </c>
      <c r="AH2338">
        <v>393.45</v>
      </c>
      <c r="AI2338">
        <v>0</v>
      </c>
      <c r="AJ2338">
        <v>0</v>
      </c>
      <c r="AK2338">
        <v>19.04</v>
      </c>
      <c r="AL2338">
        <v>412.49</v>
      </c>
      <c r="AM2338" t="s">
        <v>47</v>
      </c>
    </row>
    <row r="2339" spans="1:41" x14ac:dyDescent="0.35">
      <c r="A2339" t="s">
        <v>3334</v>
      </c>
      <c r="B2339" t="s">
        <v>39</v>
      </c>
      <c r="C2339" s="10">
        <v>70</v>
      </c>
      <c r="D2339" s="5" t="str" cm="1">
        <f t="array" ref="D2339">_xlfn.IFS(C2339&lt;=29, "18-29", C2339&lt;=39, "30-39", C2339&lt;=49, "40-49", C2339&lt;=59, "50-59",C2339&lt;=69, "60-69", C2339&gt;=70, "70+")</f>
        <v>70+</v>
      </c>
      <c r="E2339" t="s">
        <v>40</v>
      </c>
      <c r="F2339">
        <v>0</v>
      </c>
      <c r="G2339" t="s">
        <v>2833</v>
      </c>
      <c r="H2339">
        <v>92003</v>
      </c>
      <c r="I2339">
        <v>33.290906999999997</v>
      </c>
      <c r="J2339">
        <v>-117.202895</v>
      </c>
      <c r="K2339">
        <v>1</v>
      </c>
      <c r="L2339">
        <v>18</v>
      </c>
      <c r="M2339" t="str" cm="1">
        <f t="array" ref="M2339">_xlfn.IFS(L2339&lt;=12, "New (0-12 months)", L2339&lt;=36, "Mid (13-36 months)", L2339&gt;=37,"Long (37+ months)")</f>
        <v>Mid (13-36 months)</v>
      </c>
      <c r="N2339" t="s">
        <v>42</v>
      </c>
      <c r="O2339" t="s">
        <v>43</v>
      </c>
      <c r="P2339">
        <v>0</v>
      </c>
      <c r="Q2339" t="s">
        <v>8234</v>
      </c>
      <c r="R2339" t="s">
        <v>40</v>
      </c>
      <c r="S2339" t="s">
        <v>79</v>
      </c>
      <c r="T2339" s="1">
        <v>12</v>
      </c>
      <c r="U2339" t="s">
        <v>43</v>
      </c>
      <c r="V2339" t="s">
        <v>43</v>
      </c>
      <c r="W2339" t="s">
        <v>40</v>
      </c>
      <c r="X2339" t="s">
        <v>43</v>
      </c>
      <c r="Y2339" t="s">
        <v>40</v>
      </c>
      <c r="Z2339" t="s">
        <v>40</v>
      </c>
      <c r="AA2339" t="s">
        <v>40</v>
      </c>
      <c r="AB2339" t="s">
        <v>40</v>
      </c>
      <c r="AC2339" t="s">
        <v>51</v>
      </c>
      <c r="AD2339" t="s">
        <v>40</v>
      </c>
      <c r="AE2339" t="s">
        <v>56</v>
      </c>
      <c r="AF2339">
        <v>48.35</v>
      </c>
      <c r="AH2339">
        <v>810.7</v>
      </c>
      <c r="AI2339">
        <v>0</v>
      </c>
      <c r="AJ2339">
        <v>0</v>
      </c>
      <c r="AK2339">
        <v>0</v>
      </c>
      <c r="AL2339">
        <v>810.7</v>
      </c>
      <c r="AM2339" t="s">
        <v>57</v>
      </c>
      <c r="AN2339" t="s">
        <v>63</v>
      </c>
      <c r="AO2339" t="s">
        <v>433</v>
      </c>
    </row>
    <row r="2340" spans="1:41" x14ac:dyDescent="0.35">
      <c r="A2340" t="s">
        <v>3335</v>
      </c>
      <c r="B2340" t="s">
        <v>49</v>
      </c>
      <c r="C2340" s="10">
        <v>60</v>
      </c>
      <c r="D2340" s="5" t="str" cm="1">
        <f t="array" ref="D2340">_xlfn.IFS(C2340&lt;=29, "18-29", C2340&lt;=39, "30-39", C2340&lt;=49, "40-49", C2340&lt;=59, "50-59",C2340&lt;=69, "60-69", C2340&gt;=70, "70+")</f>
        <v>60-69</v>
      </c>
      <c r="E2340" t="s">
        <v>40</v>
      </c>
      <c r="F2340">
        <v>2</v>
      </c>
      <c r="G2340" t="s">
        <v>3336</v>
      </c>
      <c r="H2340">
        <v>93402</v>
      </c>
      <c r="I2340">
        <v>35.279983999999999</v>
      </c>
      <c r="J2340">
        <v>-120.824288</v>
      </c>
      <c r="K2340">
        <v>6</v>
      </c>
      <c r="L2340">
        <v>29</v>
      </c>
      <c r="M2340" t="str" cm="1">
        <f t="array" ref="M2340">_xlfn.IFS(L2340&lt;=12, "New (0-12 months)", L2340&lt;=36, "Mid (13-36 months)", L2340&gt;=37,"Long (37+ months)")</f>
        <v>Mid (13-36 months)</v>
      </c>
      <c r="N2340" t="s">
        <v>42</v>
      </c>
      <c r="O2340" t="s">
        <v>40</v>
      </c>
      <c r="P2340">
        <v>6.73</v>
      </c>
      <c r="Q2340" t="s">
        <v>40</v>
      </c>
      <c r="R2340" t="s">
        <v>40</v>
      </c>
      <c r="S2340" t="s">
        <v>79</v>
      </c>
      <c r="T2340" s="1">
        <v>27</v>
      </c>
      <c r="U2340" t="s">
        <v>43</v>
      </c>
      <c r="V2340" t="s">
        <v>40</v>
      </c>
      <c r="W2340" t="s">
        <v>40</v>
      </c>
      <c r="X2340" t="s">
        <v>43</v>
      </c>
      <c r="Y2340" t="s">
        <v>40</v>
      </c>
      <c r="Z2340" t="s">
        <v>40</v>
      </c>
      <c r="AA2340" t="s">
        <v>40</v>
      </c>
      <c r="AB2340" t="s">
        <v>40</v>
      </c>
      <c r="AC2340" t="s">
        <v>51</v>
      </c>
      <c r="AD2340" t="s">
        <v>43</v>
      </c>
      <c r="AE2340" t="s">
        <v>46</v>
      </c>
      <c r="AF2340">
        <v>80.099999999999994</v>
      </c>
      <c r="AH2340">
        <v>2211.8000000000002</v>
      </c>
      <c r="AI2340">
        <v>0</v>
      </c>
      <c r="AJ2340">
        <v>0</v>
      </c>
      <c r="AK2340">
        <v>195.17</v>
      </c>
      <c r="AL2340">
        <v>2406.9699999999998</v>
      </c>
      <c r="AM2340" t="s">
        <v>47</v>
      </c>
    </row>
    <row r="2341" spans="1:41" x14ac:dyDescent="0.35">
      <c r="A2341" t="s">
        <v>3337</v>
      </c>
      <c r="B2341" t="s">
        <v>39</v>
      </c>
      <c r="C2341" s="10">
        <v>47</v>
      </c>
      <c r="D2341" s="5" t="str" cm="1">
        <f t="array" ref="D2341">_xlfn.IFS(C2341&lt;=29, "18-29", C2341&lt;=39, "30-39", C2341&lt;=49, "40-49", C2341&lt;=59, "50-59",C2341&lt;=69, "60-69", C2341&gt;=70, "70+")</f>
        <v>40-49</v>
      </c>
      <c r="E2341" t="s">
        <v>40</v>
      </c>
      <c r="F2341">
        <v>0</v>
      </c>
      <c r="G2341" t="s">
        <v>2216</v>
      </c>
      <c r="H2341">
        <v>95448</v>
      </c>
      <c r="I2341">
        <v>38.618347</v>
      </c>
      <c r="J2341">
        <v>-122.908422</v>
      </c>
      <c r="K2341">
        <v>1</v>
      </c>
      <c r="L2341">
        <v>28</v>
      </c>
      <c r="M2341" t="str" cm="1">
        <f t="array" ref="M2341">_xlfn.IFS(L2341&lt;=12, "New (0-12 months)", L2341&lt;=36, "Mid (13-36 months)", L2341&gt;=37,"Long (37+ months)")</f>
        <v>Mid (13-36 months)</v>
      </c>
      <c r="N2341" t="s">
        <v>42</v>
      </c>
      <c r="O2341" t="s">
        <v>40</v>
      </c>
      <c r="P2341">
        <v>37.659999999999997</v>
      </c>
      <c r="Q2341" t="s">
        <v>43</v>
      </c>
      <c r="R2341" t="s">
        <v>40</v>
      </c>
      <c r="S2341" t="s">
        <v>55</v>
      </c>
      <c r="T2341" s="1">
        <v>20</v>
      </c>
      <c r="U2341" t="s">
        <v>40</v>
      </c>
      <c r="V2341" t="s">
        <v>43</v>
      </c>
      <c r="W2341" t="s">
        <v>43</v>
      </c>
      <c r="X2341" t="s">
        <v>43</v>
      </c>
      <c r="Y2341" t="s">
        <v>40</v>
      </c>
      <c r="Z2341" t="s">
        <v>40</v>
      </c>
      <c r="AA2341" t="s">
        <v>40</v>
      </c>
      <c r="AB2341" t="s">
        <v>40</v>
      </c>
      <c r="AC2341" t="s">
        <v>51</v>
      </c>
      <c r="AD2341" t="s">
        <v>40</v>
      </c>
      <c r="AE2341" t="s">
        <v>46</v>
      </c>
      <c r="AF2341">
        <v>92.35</v>
      </c>
      <c r="AH2341">
        <v>2602.9</v>
      </c>
      <c r="AI2341">
        <v>0</v>
      </c>
      <c r="AJ2341">
        <v>0</v>
      </c>
      <c r="AK2341">
        <v>1054.48</v>
      </c>
      <c r="AL2341">
        <v>3657.38</v>
      </c>
      <c r="AM2341" t="s">
        <v>57</v>
      </c>
      <c r="AN2341" t="s">
        <v>117</v>
      </c>
      <c r="AO2341" t="s">
        <v>240</v>
      </c>
    </row>
    <row r="2342" spans="1:41" x14ac:dyDescent="0.35">
      <c r="A2342" t="s">
        <v>3338</v>
      </c>
      <c r="B2342" t="s">
        <v>39</v>
      </c>
      <c r="C2342" s="10">
        <v>70</v>
      </c>
      <c r="D2342" s="5" t="str" cm="1">
        <f t="array" ref="D2342">_xlfn.IFS(C2342&lt;=29, "18-29", C2342&lt;=39, "30-39", C2342&lt;=49, "40-49", C2342&lt;=59, "50-59",C2342&lt;=69, "60-69", C2342&gt;=70, "70+")</f>
        <v>70+</v>
      </c>
      <c r="E2342" t="s">
        <v>43</v>
      </c>
      <c r="F2342">
        <v>0</v>
      </c>
      <c r="G2342" t="s">
        <v>273</v>
      </c>
      <c r="H2342">
        <v>93616</v>
      </c>
      <c r="I2342">
        <v>36.657462000000002</v>
      </c>
      <c r="J2342">
        <v>-119.595293</v>
      </c>
      <c r="K2342">
        <v>0</v>
      </c>
      <c r="L2342">
        <v>59</v>
      </c>
      <c r="M2342" t="str" cm="1">
        <f t="array" ref="M2342">_xlfn.IFS(L2342&lt;=12, "New (0-12 months)", L2342&lt;=36, "Mid (13-36 months)", L2342&gt;=37,"Long (37+ months)")</f>
        <v>Long (37+ months)</v>
      </c>
      <c r="N2342" t="s">
        <v>42</v>
      </c>
      <c r="O2342" t="s">
        <v>40</v>
      </c>
      <c r="P2342">
        <v>24.27</v>
      </c>
      <c r="Q2342" t="s">
        <v>40</v>
      </c>
      <c r="R2342" t="s">
        <v>40</v>
      </c>
      <c r="S2342" t="s">
        <v>55</v>
      </c>
      <c r="T2342" s="1">
        <v>9</v>
      </c>
      <c r="U2342" t="s">
        <v>43</v>
      </c>
      <c r="V2342" t="s">
        <v>43</v>
      </c>
      <c r="W2342" t="s">
        <v>40</v>
      </c>
      <c r="X2342" t="s">
        <v>43</v>
      </c>
      <c r="Y2342" t="s">
        <v>40</v>
      </c>
      <c r="Z2342" t="s">
        <v>40</v>
      </c>
      <c r="AA2342" t="s">
        <v>40</v>
      </c>
      <c r="AB2342" t="s">
        <v>40</v>
      </c>
      <c r="AC2342" t="s">
        <v>45</v>
      </c>
      <c r="AD2342" t="s">
        <v>40</v>
      </c>
      <c r="AE2342" t="s">
        <v>56</v>
      </c>
      <c r="AF2342">
        <v>99.5</v>
      </c>
      <c r="AH2342">
        <v>5890</v>
      </c>
      <c r="AI2342">
        <v>0</v>
      </c>
      <c r="AJ2342">
        <v>0</v>
      </c>
      <c r="AK2342">
        <v>1431.93</v>
      </c>
      <c r="AL2342">
        <v>7321.93</v>
      </c>
      <c r="AM2342" t="s">
        <v>47</v>
      </c>
    </row>
    <row r="2343" spans="1:41" x14ac:dyDescent="0.35">
      <c r="A2343" t="s">
        <v>3339</v>
      </c>
      <c r="B2343" t="s">
        <v>39</v>
      </c>
      <c r="C2343" s="10">
        <v>70</v>
      </c>
      <c r="D2343" s="5" t="str" cm="1">
        <f t="array" ref="D2343">_xlfn.IFS(C2343&lt;=29, "18-29", C2343&lt;=39, "30-39", C2343&lt;=49, "40-49", C2343&lt;=59, "50-59",C2343&lt;=69, "60-69", C2343&gt;=70, "70+")</f>
        <v>70+</v>
      </c>
      <c r="E2343" t="s">
        <v>43</v>
      </c>
      <c r="F2343">
        <v>0</v>
      </c>
      <c r="G2343" t="s">
        <v>151</v>
      </c>
      <c r="H2343">
        <v>92106</v>
      </c>
      <c r="I2343">
        <v>32.713459999999998</v>
      </c>
      <c r="J2343">
        <v>-117.236378</v>
      </c>
      <c r="K2343">
        <v>0</v>
      </c>
      <c r="L2343">
        <v>16</v>
      </c>
      <c r="M2343" t="str" cm="1">
        <f t="array" ref="M2343">_xlfn.IFS(L2343&lt;=12, "New (0-12 months)", L2343&lt;=36, "Mid (13-36 months)", L2343&gt;=37,"Long (37+ months)")</f>
        <v>Mid (13-36 months)</v>
      </c>
      <c r="N2343" t="s">
        <v>62</v>
      </c>
      <c r="O2343" t="s">
        <v>40</v>
      </c>
      <c r="P2343">
        <v>9.7200000000000006</v>
      </c>
      <c r="Q2343" t="s">
        <v>40</v>
      </c>
      <c r="R2343" t="s">
        <v>40</v>
      </c>
      <c r="S2343" t="s">
        <v>79</v>
      </c>
      <c r="T2343" s="1">
        <v>29</v>
      </c>
      <c r="U2343" t="s">
        <v>40</v>
      </c>
      <c r="V2343" t="s">
        <v>43</v>
      </c>
      <c r="W2343" t="s">
        <v>43</v>
      </c>
      <c r="X2343" t="s">
        <v>43</v>
      </c>
      <c r="Y2343" t="s">
        <v>43</v>
      </c>
      <c r="Z2343" t="s">
        <v>43</v>
      </c>
      <c r="AA2343" t="s">
        <v>43</v>
      </c>
      <c r="AB2343" t="s">
        <v>40</v>
      </c>
      <c r="AC2343" t="s">
        <v>45</v>
      </c>
      <c r="AD2343" t="s">
        <v>40</v>
      </c>
      <c r="AE2343" t="s">
        <v>56</v>
      </c>
      <c r="AF2343">
        <v>54.1</v>
      </c>
      <c r="AH2343">
        <v>889</v>
      </c>
      <c r="AI2343">
        <v>0</v>
      </c>
      <c r="AJ2343">
        <v>0</v>
      </c>
      <c r="AK2343">
        <v>155.52000000000001</v>
      </c>
      <c r="AL2343">
        <v>1044.52</v>
      </c>
      <c r="AM2343" t="s">
        <v>47</v>
      </c>
    </row>
    <row r="2344" spans="1:41" x14ac:dyDescent="0.35">
      <c r="A2344" t="s">
        <v>3340</v>
      </c>
      <c r="B2344" t="s">
        <v>39</v>
      </c>
      <c r="C2344" s="10">
        <v>41</v>
      </c>
      <c r="D2344" s="5" t="str" cm="1">
        <f t="array" ref="D2344">_xlfn.IFS(C2344&lt;=29, "18-29", C2344&lt;=39, "30-39", C2344&lt;=49, "40-49", C2344&lt;=59, "50-59",C2344&lt;=69, "60-69", C2344&gt;=70, "70+")</f>
        <v>40-49</v>
      </c>
      <c r="E2344" t="s">
        <v>40</v>
      </c>
      <c r="F2344">
        <v>0</v>
      </c>
      <c r="G2344" t="s">
        <v>3341</v>
      </c>
      <c r="H2344">
        <v>94535</v>
      </c>
      <c r="I2344">
        <v>38.265898999999997</v>
      </c>
      <c r="J2344">
        <v>-121.93946099999999</v>
      </c>
      <c r="K2344">
        <v>1</v>
      </c>
      <c r="L2344">
        <v>67</v>
      </c>
      <c r="M2344" t="str" cm="1">
        <f t="array" ref="M2344">_xlfn.IFS(L2344&lt;=12, "New (0-12 months)", L2344&lt;=36, "Mid (13-36 months)", L2344&gt;=37,"Long (37+ months)")</f>
        <v>Long (37+ months)</v>
      </c>
      <c r="N2344" t="s">
        <v>72</v>
      </c>
      <c r="O2344" t="s">
        <v>40</v>
      </c>
      <c r="P2344">
        <v>30.94</v>
      </c>
      <c r="Q2344" t="s">
        <v>40</v>
      </c>
      <c r="R2344" t="s">
        <v>40</v>
      </c>
      <c r="S2344" t="s">
        <v>55</v>
      </c>
      <c r="T2344" s="1">
        <v>11</v>
      </c>
      <c r="U2344" t="s">
        <v>40</v>
      </c>
      <c r="V2344" t="s">
        <v>43</v>
      </c>
      <c r="W2344" t="s">
        <v>43</v>
      </c>
      <c r="X2344" t="s">
        <v>40</v>
      </c>
      <c r="Y2344" t="s">
        <v>43</v>
      </c>
      <c r="Z2344" t="s">
        <v>40</v>
      </c>
      <c r="AA2344" t="s">
        <v>40</v>
      </c>
      <c r="AB2344" t="s">
        <v>40</v>
      </c>
      <c r="AC2344" t="s">
        <v>45</v>
      </c>
      <c r="AD2344" t="s">
        <v>40</v>
      </c>
      <c r="AE2344" t="s">
        <v>46</v>
      </c>
      <c r="AF2344">
        <v>94.35</v>
      </c>
      <c r="AH2344">
        <v>6341.45</v>
      </c>
      <c r="AI2344">
        <v>0</v>
      </c>
      <c r="AJ2344">
        <v>0</v>
      </c>
      <c r="AK2344">
        <v>2072.98</v>
      </c>
      <c r="AL2344">
        <v>8414.43</v>
      </c>
      <c r="AM2344" t="s">
        <v>57</v>
      </c>
      <c r="AN2344" t="s">
        <v>117</v>
      </c>
      <c r="AO2344" t="s">
        <v>118</v>
      </c>
    </row>
    <row r="2345" spans="1:41" x14ac:dyDescent="0.35">
      <c r="A2345" t="s">
        <v>3342</v>
      </c>
      <c r="B2345" t="s">
        <v>49</v>
      </c>
      <c r="C2345" s="10">
        <v>42</v>
      </c>
      <c r="D2345" s="5" t="str" cm="1">
        <f t="array" ref="D2345">_xlfn.IFS(C2345&lt;=29, "18-29", C2345&lt;=39, "30-39", C2345&lt;=49, "40-49", C2345&lt;=59, "50-59",C2345&lt;=69, "60-69", C2345&gt;=70, "70+")</f>
        <v>40-49</v>
      </c>
      <c r="E2345" t="s">
        <v>43</v>
      </c>
      <c r="F2345">
        <v>0</v>
      </c>
      <c r="G2345" t="s">
        <v>2222</v>
      </c>
      <c r="H2345">
        <v>95463</v>
      </c>
      <c r="I2345">
        <v>39.182915999999999</v>
      </c>
      <c r="J2345">
        <v>-123.552571</v>
      </c>
      <c r="K2345">
        <v>0</v>
      </c>
      <c r="L2345">
        <v>40</v>
      </c>
      <c r="M2345" t="str" cm="1">
        <f t="array" ref="M2345">_xlfn.IFS(L2345&lt;=12, "New (0-12 months)", L2345&lt;=36, "Mid (13-36 months)", L2345&gt;=37,"Long (37+ months)")</f>
        <v>Long (37+ months)</v>
      </c>
      <c r="N2345" t="s">
        <v>42</v>
      </c>
      <c r="O2345" t="s">
        <v>40</v>
      </c>
      <c r="P2345">
        <v>32.78</v>
      </c>
      <c r="Q2345" t="s">
        <v>40</v>
      </c>
      <c r="R2345" t="s">
        <v>40</v>
      </c>
      <c r="S2345" t="s">
        <v>55</v>
      </c>
      <c r="T2345" s="1">
        <v>29</v>
      </c>
      <c r="U2345" t="s">
        <v>43</v>
      </c>
      <c r="V2345" t="s">
        <v>40</v>
      </c>
      <c r="W2345" t="s">
        <v>40</v>
      </c>
      <c r="X2345" t="s">
        <v>43</v>
      </c>
      <c r="Y2345" t="s">
        <v>40</v>
      </c>
      <c r="Z2345" t="s">
        <v>40</v>
      </c>
      <c r="AA2345" t="s">
        <v>40</v>
      </c>
      <c r="AB2345" t="s">
        <v>40</v>
      </c>
      <c r="AC2345" t="s">
        <v>51</v>
      </c>
      <c r="AD2345" t="s">
        <v>40</v>
      </c>
      <c r="AE2345" t="s">
        <v>46</v>
      </c>
      <c r="AF2345">
        <v>102.65</v>
      </c>
      <c r="AH2345">
        <v>4108.1499999999996</v>
      </c>
      <c r="AI2345">
        <v>0</v>
      </c>
      <c r="AJ2345">
        <v>0</v>
      </c>
      <c r="AK2345">
        <v>1311.2</v>
      </c>
      <c r="AL2345">
        <v>5419.35</v>
      </c>
      <c r="AM2345" t="s">
        <v>47</v>
      </c>
    </row>
    <row r="2346" spans="1:41" x14ac:dyDescent="0.35">
      <c r="A2346" t="s">
        <v>3343</v>
      </c>
      <c r="B2346" t="s">
        <v>39</v>
      </c>
      <c r="C2346" s="10">
        <v>45</v>
      </c>
      <c r="D2346" s="5" t="str" cm="1">
        <f t="array" ref="D2346">_xlfn.IFS(C2346&lt;=29, "18-29", C2346&lt;=39, "30-39", C2346&lt;=49, "40-49", C2346&lt;=59, "50-59",C2346&lt;=69, "60-69", C2346&gt;=70, "70+")</f>
        <v>40-49</v>
      </c>
      <c r="E2346" t="s">
        <v>40</v>
      </c>
      <c r="F2346">
        <v>2</v>
      </c>
      <c r="G2346" t="s">
        <v>921</v>
      </c>
      <c r="H2346">
        <v>95616</v>
      </c>
      <c r="I2346">
        <v>38.508735000000001</v>
      </c>
      <c r="J2346">
        <v>-121.67881300000001</v>
      </c>
      <c r="K2346">
        <v>6</v>
      </c>
      <c r="L2346">
        <v>9</v>
      </c>
      <c r="M2346" t="str" cm="1">
        <f t="array" ref="M2346">_xlfn.IFS(L2346&lt;=12, "New (0-12 months)", L2346&lt;=36, "Mid (13-36 months)", L2346&gt;=37,"Long (37+ months)")</f>
        <v>New (0-12 months)</v>
      </c>
      <c r="N2346" t="s">
        <v>54</v>
      </c>
      <c r="O2346" t="s">
        <v>40</v>
      </c>
      <c r="P2346">
        <v>16.13</v>
      </c>
      <c r="Q2346" t="s">
        <v>43</v>
      </c>
      <c r="R2346" t="s">
        <v>43</v>
      </c>
      <c r="S2346" t="s">
        <v>8234</v>
      </c>
      <c r="T2346" s="1">
        <v>0</v>
      </c>
      <c r="U2346" t="s">
        <v>8234</v>
      </c>
      <c r="V2346" t="s">
        <v>8234</v>
      </c>
      <c r="W2346" t="s">
        <v>8234</v>
      </c>
      <c r="X2346" t="s">
        <v>8234</v>
      </c>
      <c r="Y2346" t="s">
        <v>8234</v>
      </c>
      <c r="Z2346" t="s">
        <v>8234</v>
      </c>
      <c r="AA2346" t="s">
        <v>8234</v>
      </c>
      <c r="AB2346" t="s">
        <v>8234</v>
      </c>
      <c r="AC2346" t="s">
        <v>73</v>
      </c>
      <c r="AD2346" t="s">
        <v>43</v>
      </c>
      <c r="AE2346" t="s">
        <v>46</v>
      </c>
      <c r="AF2346">
        <v>19.75</v>
      </c>
      <c r="AH2346">
        <v>210.65</v>
      </c>
      <c r="AI2346">
        <v>0</v>
      </c>
      <c r="AJ2346">
        <v>0</v>
      </c>
      <c r="AK2346">
        <v>145.16999999999999</v>
      </c>
      <c r="AL2346">
        <v>355.82</v>
      </c>
      <c r="AM2346" t="s">
        <v>47</v>
      </c>
    </row>
    <row r="2347" spans="1:41" x14ac:dyDescent="0.35">
      <c r="A2347" t="s">
        <v>3344</v>
      </c>
      <c r="B2347" t="s">
        <v>39</v>
      </c>
      <c r="C2347" s="10">
        <v>37</v>
      </c>
      <c r="D2347" s="5" t="str" cm="1">
        <f t="array" ref="D2347">_xlfn.IFS(C2347&lt;=29, "18-29", C2347&lt;=39, "30-39", C2347&lt;=49, "40-49", C2347&lt;=59, "50-59",C2347&lt;=69, "60-69", C2347&gt;=70, "70+")</f>
        <v>30-39</v>
      </c>
      <c r="E2347" t="s">
        <v>43</v>
      </c>
      <c r="F2347">
        <v>0</v>
      </c>
      <c r="G2347" t="s">
        <v>3345</v>
      </c>
      <c r="H2347">
        <v>94924</v>
      </c>
      <c r="I2347">
        <v>37.943086999999998</v>
      </c>
      <c r="J2347">
        <v>-122.72378999999999</v>
      </c>
      <c r="K2347">
        <v>0</v>
      </c>
      <c r="L2347">
        <v>8</v>
      </c>
      <c r="M2347" t="str" cm="1">
        <f t="array" ref="M2347">_xlfn.IFS(L2347&lt;=12, "New (0-12 months)", L2347&lt;=36, "Mid (13-36 months)", L2347&gt;=37,"Long (37+ months)")</f>
        <v>New (0-12 months)</v>
      </c>
      <c r="N2347" t="s">
        <v>42</v>
      </c>
      <c r="O2347" t="s">
        <v>40</v>
      </c>
      <c r="P2347">
        <v>42.78</v>
      </c>
      <c r="Q2347" t="s">
        <v>43</v>
      </c>
      <c r="R2347" t="s">
        <v>40</v>
      </c>
      <c r="S2347" t="s">
        <v>79</v>
      </c>
      <c r="T2347" s="1">
        <v>27</v>
      </c>
      <c r="U2347" t="s">
        <v>40</v>
      </c>
      <c r="V2347" t="s">
        <v>43</v>
      </c>
      <c r="W2347" t="s">
        <v>43</v>
      </c>
      <c r="X2347" t="s">
        <v>40</v>
      </c>
      <c r="Y2347" t="s">
        <v>43</v>
      </c>
      <c r="Z2347" t="s">
        <v>43</v>
      </c>
      <c r="AA2347" t="s">
        <v>43</v>
      </c>
      <c r="AB2347" t="s">
        <v>40</v>
      </c>
      <c r="AC2347" t="s">
        <v>45</v>
      </c>
      <c r="AD2347" t="s">
        <v>43</v>
      </c>
      <c r="AE2347" t="s">
        <v>56</v>
      </c>
      <c r="AF2347">
        <v>54.25</v>
      </c>
      <c r="AH2347">
        <v>447.75</v>
      </c>
      <c r="AI2347">
        <v>0</v>
      </c>
      <c r="AJ2347">
        <v>0</v>
      </c>
      <c r="AK2347">
        <v>342.24</v>
      </c>
      <c r="AL2347">
        <v>789.99</v>
      </c>
      <c r="AM2347" t="s">
        <v>47</v>
      </c>
    </row>
    <row r="2348" spans="1:41" x14ac:dyDescent="0.35">
      <c r="A2348" t="s">
        <v>3346</v>
      </c>
      <c r="B2348" t="s">
        <v>39</v>
      </c>
      <c r="C2348" s="10">
        <v>48</v>
      </c>
      <c r="D2348" s="5" t="str" cm="1">
        <f t="array" ref="D2348">_xlfn.IFS(C2348&lt;=29, "18-29", C2348&lt;=39, "30-39", C2348&lt;=49, "40-49", C2348&lt;=59, "50-59",C2348&lt;=69, "60-69", C2348&gt;=70, "70+")</f>
        <v>40-49</v>
      </c>
      <c r="E2348" t="s">
        <v>40</v>
      </c>
      <c r="F2348">
        <v>3</v>
      </c>
      <c r="G2348" t="s">
        <v>2965</v>
      </c>
      <c r="H2348">
        <v>96085</v>
      </c>
      <c r="I2348">
        <v>41.737962000000003</v>
      </c>
      <c r="J2348">
        <v>-123.07557</v>
      </c>
      <c r="K2348">
        <v>9</v>
      </c>
      <c r="L2348">
        <v>58</v>
      </c>
      <c r="M2348" t="str" cm="1">
        <f t="array" ref="M2348">_xlfn.IFS(L2348&lt;=12, "New (0-12 months)", L2348&lt;=36, "Mid (13-36 months)", L2348&gt;=37,"Long (37+ months)")</f>
        <v>Long (37+ months)</v>
      </c>
      <c r="N2348" t="s">
        <v>76</v>
      </c>
      <c r="O2348" t="s">
        <v>40</v>
      </c>
      <c r="P2348">
        <v>11.81</v>
      </c>
      <c r="Q2348" t="s">
        <v>43</v>
      </c>
      <c r="R2348" t="s">
        <v>43</v>
      </c>
      <c r="S2348" t="s">
        <v>8234</v>
      </c>
      <c r="T2348" s="1">
        <v>0</v>
      </c>
      <c r="U2348" t="s">
        <v>8234</v>
      </c>
      <c r="V2348" t="s">
        <v>8234</v>
      </c>
      <c r="W2348" t="s">
        <v>8234</v>
      </c>
      <c r="X2348" t="s">
        <v>8234</v>
      </c>
      <c r="Y2348" t="s">
        <v>8234</v>
      </c>
      <c r="Z2348" t="s">
        <v>8234</v>
      </c>
      <c r="AA2348" t="s">
        <v>8234</v>
      </c>
      <c r="AB2348" t="s">
        <v>8234</v>
      </c>
      <c r="AC2348" t="s">
        <v>73</v>
      </c>
      <c r="AD2348" t="s">
        <v>40</v>
      </c>
      <c r="AE2348" t="s">
        <v>46</v>
      </c>
      <c r="AF2348">
        <v>19.850000000000001</v>
      </c>
      <c r="AH2348">
        <v>1158.8499999999999</v>
      </c>
      <c r="AI2348">
        <v>0</v>
      </c>
      <c r="AJ2348">
        <v>0</v>
      </c>
      <c r="AK2348">
        <v>684.98</v>
      </c>
      <c r="AL2348">
        <v>1843.83</v>
      </c>
      <c r="AM2348" t="s">
        <v>47</v>
      </c>
    </row>
    <row r="2349" spans="1:41" x14ac:dyDescent="0.35">
      <c r="A2349" t="s">
        <v>3347</v>
      </c>
      <c r="B2349" t="s">
        <v>49</v>
      </c>
      <c r="C2349" s="10">
        <v>55</v>
      </c>
      <c r="D2349" s="5" t="str" cm="1">
        <f t="array" ref="D2349">_xlfn.IFS(C2349&lt;=29, "18-29", C2349&lt;=39, "30-39", C2349&lt;=49, "40-49", C2349&lt;=59, "50-59",C2349&lt;=69, "60-69", C2349&gt;=70, "70+")</f>
        <v>50-59</v>
      </c>
      <c r="E2349" t="s">
        <v>40</v>
      </c>
      <c r="F2349">
        <v>3</v>
      </c>
      <c r="G2349" t="s">
        <v>2951</v>
      </c>
      <c r="H2349">
        <v>91335</v>
      </c>
      <c r="I2349">
        <v>34.200175000000002</v>
      </c>
      <c r="J2349">
        <v>-118.540958</v>
      </c>
      <c r="K2349">
        <v>3</v>
      </c>
      <c r="L2349">
        <v>71</v>
      </c>
      <c r="M2349" t="str" cm="1">
        <f t="array" ref="M2349">_xlfn.IFS(L2349&lt;=12, "New (0-12 months)", L2349&lt;=36, "Mid (13-36 months)", L2349&gt;=37,"Long (37+ months)")</f>
        <v>Long (37+ months)</v>
      </c>
      <c r="N2349" t="s">
        <v>72</v>
      </c>
      <c r="O2349" t="s">
        <v>40</v>
      </c>
      <c r="P2349">
        <v>25.02</v>
      </c>
      <c r="Q2349" t="s">
        <v>40</v>
      </c>
      <c r="R2349" t="s">
        <v>40</v>
      </c>
      <c r="S2349" t="s">
        <v>55</v>
      </c>
      <c r="T2349" s="1">
        <v>53</v>
      </c>
      <c r="U2349" t="s">
        <v>40</v>
      </c>
      <c r="V2349" t="s">
        <v>43</v>
      </c>
      <c r="W2349" t="s">
        <v>40</v>
      </c>
      <c r="X2349" t="s">
        <v>43</v>
      </c>
      <c r="Y2349" t="s">
        <v>40</v>
      </c>
      <c r="Z2349" t="s">
        <v>40</v>
      </c>
      <c r="AA2349" t="s">
        <v>40</v>
      </c>
      <c r="AB2349" t="s">
        <v>40</v>
      </c>
      <c r="AC2349" t="s">
        <v>73</v>
      </c>
      <c r="AD2349" t="s">
        <v>43</v>
      </c>
      <c r="AE2349" t="s">
        <v>56</v>
      </c>
      <c r="AF2349">
        <v>105.55</v>
      </c>
      <c r="AH2349">
        <v>7405.5</v>
      </c>
      <c r="AI2349">
        <v>0</v>
      </c>
      <c r="AJ2349">
        <v>0</v>
      </c>
      <c r="AK2349">
        <v>1776.42</v>
      </c>
      <c r="AL2349">
        <v>9181.92</v>
      </c>
      <c r="AM2349" t="s">
        <v>47</v>
      </c>
    </row>
    <row r="2350" spans="1:41" x14ac:dyDescent="0.35">
      <c r="A2350" t="s">
        <v>3348</v>
      </c>
      <c r="B2350" t="s">
        <v>39</v>
      </c>
      <c r="C2350" s="10">
        <v>33</v>
      </c>
      <c r="D2350" s="5" t="str" cm="1">
        <f t="array" ref="D2350">_xlfn.IFS(C2350&lt;=29, "18-29", C2350&lt;=39, "30-39", C2350&lt;=49, "40-49", C2350&lt;=59, "50-59",C2350&lt;=69, "60-69", C2350&gt;=70, "70+")</f>
        <v>30-39</v>
      </c>
      <c r="E2350" t="s">
        <v>43</v>
      </c>
      <c r="F2350">
        <v>0</v>
      </c>
      <c r="G2350" t="s">
        <v>1695</v>
      </c>
      <c r="H2350">
        <v>95019</v>
      </c>
      <c r="I2350">
        <v>36.936228</v>
      </c>
      <c r="J2350">
        <v>-121.78555900000001</v>
      </c>
      <c r="K2350">
        <v>0</v>
      </c>
      <c r="L2350">
        <v>5</v>
      </c>
      <c r="M2350" t="str" cm="1">
        <f t="array" ref="M2350">_xlfn.IFS(L2350&lt;=12, "New (0-12 months)", L2350&lt;=36, "Mid (13-36 months)", L2350&gt;=37,"Long (37+ months)")</f>
        <v>New (0-12 months)</v>
      </c>
      <c r="N2350" t="s">
        <v>42</v>
      </c>
      <c r="O2350" t="s">
        <v>40</v>
      </c>
      <c r="P2350">
        <v>34.799999999999997</v>
      </c>
      <c r="Q2350" t="s">
        <v>43</v>
      </c>
      <c r="R2350" t="s">
        <v>43</v>
      </c>
      <c r="S2350" t="s">
        <v>8234</v>
      </c>
      <c r="T2350" s="1">
        <v>0</v>
      </c>
      <c r="U2350" t="s">
        <v>8234</v>
      </c>
      <c r="V2350" t="s">
        <v>8234</v>
      </c>
      <c r="W2350" t="s">
        <v>8234</v>
      </c>
      <c r="X2350" t="s">
        <v>8234</v>
      </c>
      <c r="Y2350" t="s">
        <v>8234</v>
      </c>
      <c r="Z2350" t="s">
        <v>8234</v>
      </c>
      <c r="AA2350" t="s">
        <v>8234</v>
      </c>
      <c r="AB2350" t="s">
        <v>8234</v>
      </c>
      <c r="AC2350" t="s">
        <v>51</v>
      </c>
      <c r="AD2350" t="s">
        <v>43</v>
      </c>
      <c r="AE2350" t="s">
        <v>46</v>
      </c>
      <c r="AF2350">
        <v>19.95</v>
      </c>
      <c r="AH2350">
        <v>109.6</v>
      </c>
      <c r="AI2350">
        <v>0</v>
      </c>
      <c r="AJ2350">
        <v>0</v>
      </c>
      <c r="AK2350">
        <v>174</v>
      </c>
      <c r="AL2350">
        <v>283.60000000000002</v>
      </c>
      <c r="AM2350" t="s">
        <v>47</v>
      </c>
    </row>
    <row r="2351" spans="1:41" x14ac:dyDescent="0.35">
      <c r="A2351" t="s">
        <v>3349</v>
      </c>
      <c r="B2351" t="s">
        <v>39</v>
      </c>
      <c r="C2351" s="10">
        <v>60</v>
      </c>
      <c r="D2351" s="5" t="str" cm="1">
        <f t="array" ref="D2351">_xlfn.IFS(C2351&lt;=29, "18-29", C2351&lt;=39, "30-39", C2351&lt;=49, "40-49", C2351&lt;=59, "50-59",C2351&lt;=69, "60-69", C2351&gt;=70, "70+")</f>
        <v>60-69</v>
      </c>
      <c r="E2351" t="s">
        <v>43</v>
      </c>
      <c r="F2351">
        <v>0</v>
      </c>
      <c r="G2351" t="s">
        <v>83</v>
      </c>
      <c r="H2351">
        <v>92067</v>
      </c>
      <c r="I2351">
        <v>33.012751000000002</v>
      </c>
      <c r="J2351">
        <v>-117.20061699999999</v>
      </c>
      <c r="K2351">
        <v>0</v>
      </c>
      <c r="L2351">
        <v>17</v>
      </c>
      <c r="M2351" t="str" cm="1">
        <f t="array" ref="M2351">_xlfn.IFS(L2351&lt;=12, "New (0-12 months)", L2351&lt;=36, "Mid (13-36 months)", L2351&gt;=37,"Long (37+ months)")</f>
        <v>Mid (13-36 months)</v>
      </c>
      <c r="N2351" t="s">
        <v>42</v>
      </c>
      <c r="O2351" t="s">
        <v>40</v>
      </c>
      <c r="P2351">
        <v>22.61</v>
      </c>
      <c r="Q2351" t="s">
        <v>43</v>
      </c>
      <c r="R2351" t="s">
        <v>40</v>
      </c>
      <c r="S2351" t="s">
        <v>55</v>
      </c>
      <c r="T2351" s="1">
        <v>19</v>
      </c>
      <c r="U2351" t="s">
        <v>43</v>
      </c>
      <c r="V2351" t="s">
        <v>40</v>
      </c>
      <c r="W2351" t="s">
        <v>43</v>
      </c>
      <c r="X2351" t="s">
        <v>43</v>
      </c>
      <c r="Y2351" t="s">
        <v>40</v>
      </c>
      <c r="Z2351" t="s">
        <v>43</v>
      </c>
      <c r="AA2351" t="s">
        <v>43</v>
      </c>
      <c r="AB2351" t="s">
        <v>40</v>
      </c>
      <c r="AC2351" t="s">
        <v>51</v>
      </c>
      <c r="AD2351" t="s">
        <v>40</v>
      </c>
      <c r="AE2351" t="s">
        <v>56</v>
      </c>
      <c r="AF2351">
        <v>83.55</v>
      </c>
      <c r="AH2351">
        <v>1329.15</v>
      </c>
      <c r="AI2351">
        <v>0</v>
      </c>
      <c r="AJ2351">
        <v>0</v>
      </c>
      <c r="AK2351">
        <v>384.37</v>
      </c>
      <c r="AL2351">
        <v>1713.52</v>
      </c>
      <c r="AM2351" t="s">
        <v>47</v>
      </c>
    </row>
    <row r="2352" spans="1:41" x14ac:dyDescent="0.35">
      <c r="A2352" t="s">
        <v>3350</v>
      </c>
      <c r="B2352" t="s">
        <v>49</v>
      </c>
      <c r="C2352" s="10">
        <v>63</v>
      </c>
      <c r="D2352" s="5" t="str" cm="1">
        <f t="array" ref="D2352">_xlfn.IFS(C2352&lt;=29, "18-29", C2352&lt;=39, "30-39", C2352&lt;=49, "40-49", C2352&lt;=59, "50-59",C2352&lt;=69, "60-69", C2352&gt;=70, "70+")</f>
        <v>60-69</v>
      </c>
      <c r="E2352" t="s">
        <v>40</v>
      </c>
      <c r="F2352">
        <v>2</v>
      </c>
      <c r="G2352" t="s">
        <v>311</v>
      </c>
      <c r="H2352">
        <v>92201</v>
      </c>
      <c r="I2352">
        <v>33.713890999999997</v>
      </c>
      <c r="J2352">
        <v>-116.237257</v>
      </c>
      <c r="K2352">
        <v>9</v>
      </c>
      <c r="L2352">
        <v>30</v>
      </c>
      <c r="M2352" t="str" cm="1">
        <f t="array" ref="M2352">_xlfn.IFS(L2352&lt;=12, "New (0-12 months)", L2352&lt;=36, "Mid (13-36 months)", L2352&gt;=37,"Long (37+ months)")</f>
        <v>Mid (13-36 months)</v>
      </c>
      <c r="N2352" t="s">
        <v>42</v>
      </c>
      <c r="O2352" t="s">
        <v>40</v>
      </c>
      <c r="P2352">
        <v>21.72</v>
      </c>
      <c r="Q2352" t="s">
        <v>40</v>
      </c>
      <c r="R2352" t="s">
        <v>40</v>
      </c>
      <c r="S2352" t="s">
        <v>55</v>
      </c>
      <c r="T2352" s="1">
        <v>19</v>
      </c>
      <c r="U2352" t="s">
        <v>43</v>
      </c>
      <c r="V2352" t="s">
        <v>43</v>
      </c>
      <c r="W2352" t="s">
        <v>43</v>
      </c>
      <c r="X2352" t="s">
        <v>43</v>
      </c>
      <c r="Y2352" t="s">
        <v>40</v>
      </c>
      <c r="Z2352" t="s">
        <v>43</v>
      </c>
      <c r="AA2352" t="s">
        <v>43</v>
      </c>
      <c r="AB2352" t="s">
        <v>43</v>
      </c>
      <c r="AC2352" t="s">
        <v>51</v>
      </c>
      <c r="AD2352" t="s">
        <v>43</v>
      </c>
      <c r="AE2352" t="s">
        <v>56</v>
      </c>
      <c r="AF2352">
        <v>85.45</v>
      </c>
      <c r="AH2352">
        <v>2509.9499999999998</v>
      </c>
      <c r="AI2352">
        <v>23.13</v>
      </c>
      <c r="AJ2352">
        <v>120</v>
      </c>
      <c r="AK2352">
        <v>651.6</v>
      </c>
      <c r="AL2352">
        <v>3258.42</v>
      </c>
      <c r="AM2352" t="s">
        <v>47</v>
      </c>
    </row>
    <row r="2353" spans="1:41" x14ac:dyDescent="0.35">
      <c r="A2353" t="s">
        <v>3351</v>
      </c>
      <c r="B2353" t="s">
        <v>39</v>
      </c>
      <c r="C2353" s="10">
        <v>50</v>
      </c>
      <c r="D2353" s="5" t="str" cm="1">
        <f t="array" ref="D2353">_xlfn.IFS(C2353&lt;=29, "18-29", C2353&lt;=39, "30-39", C2353&lt;=49, "40-49", C2353&lt;=59, "50-59",C2353&lt;=69, "60-69", C2353&gt;=70, "70+")</f>
        <v>50-59</v>
      </c>
      <c r="E2353" t="s">
        <v>43</v>
      </c>
      <c r="F2353">
        <v>0</v>
      </c>
      <c r="G2353" t="s">
        <v>940</v>
      </c>
      <c r="H2353">
        <v>94041</v>
      </c>
      <c r="I2353">
        <v>37.388348999999998</v>
      </c>
      <c r="J2353">
        <v>-122.075299</v>
      </c>
      <c r="K2353">
        <v>0</v>
      </c>
      <c r="L2353">
        <v>3</v>
      </c>
      <c r="M2353" t="str" cm="1">
        <f t="array" ref="M2353">_xlfn.IFS(L2353&lt;=12, "New (0-12 months)", L2353&lt;=36, "Mid (13-36 months)", L2353&gt;=37,"Long (37+ months)")</f>
        <v>New (0-12 months)</v>
      </c>
      <c r="N2353" t="s">
        <v>42</v>
      </c>
      <c r="O2353" t="s">
        <v>40</v>
      </c>
      <c r="P2353">
        <v>14.35</v>
      </c>
      <c r="Q2353" t="s">
        <v>40</v>
      </c>
      <c r="R2353" t="s">
        <v>40</v>
      </c>
      <c r="S2353" t="s">
        <v>55</v>
      </c>
      <c r="T2353" s="1">
        <v>17</v>
      </c>
      <c r="U2353" t="s">
        <v>43</v>
      </c>
      <c r="V2353" t="s">
        <v>43</v>
      </c>
      <c r="W2353" t="s">
        <v>43</v>
      </c>
      <c r="X2353" t="s">
        <v>43</v>
      </c>
      <c r="Y2353" t="s">
        <v>43</v>
      </c>
      <c r="Z2353" t="s">
        <v>43</v>
      </c>
      <c r="AA2353" t="s">
        <v>43</v>
      </c>
      <c r="AB2353" t="s">
        <v>40</v>
      </c>
      <c r="AC2353" t="s">
        <v>51</v>
      </c>
      <c r="AD2353" t="s">
        <v>43</v>
      </c>
      <c r="AE2353" t="s">
        <v>56</v>
      </c>
      <c r="AF2353">
        <v>76.099999999999994</v>
      </c>
      <c r="AH2353">
        <v>257.60000000000002</v>
      </c>
      <c r="AI2353">
        <v>0</v>
      </c>
      <c r="AJ2353">
        <v>0</v>
      </c>
      <c r="AK2353">
        <v>43.05</v>
      </c>
      <c r="AL2353">
        <v>300.64999999999998</v>
      </c>
      <c r="AM2353" t="s">
        <v>98</v>
      </c>
    </row>
    <row r="2354" spans="1:41" x14ac:dyDescent="0.35">
      <c r="A2354" t="s">
        <v>3352</v>
      </c>
      <c r="B2354" t="s">
        <v>49</v>
      </c>
      <c r="C2354" s="10">
        <v>31</v>
      </c>
      <c r="D2354" s="5" t="str" cm="1">
        <f t="array" ref="D2354">_xlfn.IFS(C2354&lt;=29, "18-29", C2354&lt;=39, "30-39", C2354&lt;=49, "40-49", C2354&lt;=59, "50-59",C2354&lt;=69, "60-69", C2354&gt;=70, "70+")</f>
        <v>30-39</v>
      </c>
      <c r="E2354" t="s">
        <v>40</v>
      </c>
      <c r="F2354">
        <v>2</v>
      </c>
      <c r="G2354" t="s">
        <v>3353</v>
      </c>
      <c r="H2354">
        <v>94964</v>
      </c>
      <c r="I2354">
        <v>37.942551000000002</v>
      </c>
      <c r="J2354">
        <v>-122.491642</v>
      </c>
      <c r="K2354">
        <v>8</v>
      </c>
      <c r="L2354">
        <v>13</v>
      </c>
      <c r="M2354" t="str" cm="1">
        <f t="array" ref="M2354">_xlfn.IFS(L2354&lt;=12, "New (0-12 months)", L2354&lt;=36, "Mid (13-36 months)", L2354&gt;=37,"Long (37+ months)")</f>
        <v>Mid (13-36 months)</v>
      </c>
      <c r="N2354" t="s">
        <v>42</v>
      </c>
      <c r="O2354" t="s">
        <v>40</v>
      </c>
      <c r="P2354">
        <v>48.7</v>
      </c>
      <c r="Q2354" t="s">
        <v>40</v>
      </c>
      <c r="R2354" t="s">
        <v>43</v>
      </c>
      <c r="S2354" t="s">
        <v>8234</v>
      </c>
      <c r="T2354" s="1">
        <v>0</v>
      </c>
      <c r="U2354" t="s">
        <v>8234</v>
      </c>
      <c r="V2354" t="s">
        <v>8234</v>
      </c>
      <c r="W2354" t="s">
        <v>8234</v>
      </c>
      <c r="X2354" t="s">
        <v>8234</v>
      </c>
      <c r="Y2354" t="s">
        <v>8234</v>
      </c>
      <c r="Z2354" t="s">
        <v>8234</v>
      </c>
      <c r="AA2354" t="s">
        <v>8234</v>
      </c>
      <c r="AB2354" t="s">
        <v>8234</v>
      </c>
      <c r="AC2354" t="s">
        <v>45</v>
      </c>
      <c r="AD2354" t="s">
        <v>43</v>
      </c>
      <c r="AE2354" t="s">
        <v>56</v>
      </c>
      <c r="AF2354">
        <v>24.5</v>
      </c>
      <c r="AH2354">
        <v>343.6</v>
      </c>
      <c r="AI2354">
        <v>0</v>
      </c>
      <c r="AJ2354">
        <v>0</v>
      </c>
      <c r="AK2354">
        <v>633.1</v>
      </c>
      <c r="AL2354">
        <v>976.7</v>
      </c>
      <c r="AM2354" t="s">
        <v>47</v>
      </c>
    </row>
    <row r="2355" spans="1:41" x14ac:dyDescent="0.35">
      <c r="A2355" t="s">
        <v>3354</v>
      </c>
      <c r="B2355" t="s">
        <v>49</v>
      </c>
      <c r="C2355" s="10">
        <v>76</v>
      </c>
      <c r="D2355" s="5" t="str" cm="1">
        <f t="array" ref="D2355">_xlfn.IFS(C2355&lt;=29, "18-29", C2355&lt;=39, "30-39", C2355&lt;=49, "40-49", C2355&lt;=59, "50-59",C2355&lt;=69, "60-69", C2355&gt;=70, "70+")</f>
        <v>70+</v>
      </c>
      <c r="E2355" t="s">
        <v>43</v>
      </c>
      <c r="F2355">
        <v>0</v>
      </c>
      <c r="G2355" t="s">
        <v>2642</v>
      </c>
      <c r="H2355">
        <v>95524</v>
      </c>
      <c r="I2355">
        <v>40.825485999999998</v>
      </c>
      <c r="J2355">
        <v>-124.049485</v>
      </c>
      <c r="K2355">
        <v>0</v>
      </c>
      <c r="L2355">
        <v>16</v>
      </c>
      <c r="M2355" t="str" cm="1">
        <f t="array" ref="M2355">_xlfn.IFS(L2355&lt;=12, "New (0-12 months)", L2355&lt;=36, "Mid (13-36 months)", L2355&gt;=37,"Long (37+ months)")</f>
        <v>Mid (13-36 months)</v>
      </c>
      <c r="N2355" t="s">
        <v>42</v>
      </c>
      <c r="O2355" t="s">
        <v>40</v>
      </c>
      <c r="P2355">
        <v>19.18</v>
      </c>
      <c r="Q2355" t="s">
        <v>40</v>
      </c>
      <c r="R2355" t="s">
        <v>40</v>
      </c>
      <c r="S2355" t="s">
        <v>55</v>
      </c>
      <c r="T2355" s="1">
        <v>22</v>
      </c>
      <c r="U2355" t="s">
        <v>43</v>
      </c>
      <c r="V2355" t="s">
        <v>43</v>
      </c>
      <c r="W2355" t="s">
        <v>43</v>
      </c>
      <c r="X2355" t="s">
        <v>43</v>
      </c>
      <c r="Y2355" t="s">
        <v>40</v>
      </c>
      <c r="Z2355" t="s">
        <v>43</v>
      </c>
      <c r="AA2355" t="s">
        <v>43</v>
      </c>
      <c r="AB2355" t="s">
        <v>40</v>
      </c>
      <c r="AC2355" t="s">
        <v>51</v>
      </c>
      <c r="AD2355" t="s">
        <v>40</v>
      </c>
      <c r="AE2355" t="s">
        <v>56</v>
      </c>
      <c r="AF2355">
        <v>86.6</v>
      </c>
      <c r="AH2355">
        <v>1281</v>
      </c>
      <c r="AI2355">
        <v>0</v>
      </c>
      <c r="AJ2355">
        <v>0</v>
      </c>
      <c r="AK2355">
        <v>306.88</v>
      </c>
      <c r="AL2355">
        <v>1587.88</v>
      </c>
      <c r="AM2355" t="s">
        <v>57</v>
      </c>
      <c r="AN2355" t="s">
        <v>63</v>
      </c>
      <c r="AO2355" t="s">
        <v>67</v>
      </c>
    </row>
    <row r="2356" spans="1:41" x14ac:dyDescent="0.35">
      <c r="A2356" t="s">
        <v>3355</v>
      </c>
      <c r="B2356" t="s">
        <v>49</v>
      </c>
      <c r="C2356" s="10">
        <v>58</v>
      </c>
      <c r="D2356" s="5" t="str" cm="1">
        <f t="array" ref="D2356">_xlfn.IFS(C2356&lt;=29, "18-29", C2356&lt;=39, "30-39", C2356&lt;=49, "40-49", C2356&lt;=59, "50-59",C2356&lt;=69, "60-69", C2356&gt;=70, "70+")</f>
        <v>50-59</v>
      </c>
      <c r="E2356" t="s">
        <v>40</v>
      </c>
      <c r="F2356">
        <v>3</v>
      </c>
      <c r="G2356" t="s">
        <v>1527</v>
      </c>
      <c r="H2356">
        <v>92347</v>
      </c>
      <c r="I2356">
        <v>34.983808000000003</v>
      </c>
      <c r="J2356">
        <v>-117.239306</v>
      </c>
      <c r="K2356">
        <v>6</v>
      </c>
      <c r="L2356">
        <v>30</v>
      </c>
      <c r="M2356" t="str" cm="1">
        <f t="array" ref="M2356">_xlfn.IFS(L2356&lt;=12, "New (0-12 months)", L2356&lt;=36, "Mid (13-36 months)", L2356&gt;=37,"Long (37+ months)")</f>
        <v>Mid (13-36 months)</v>
      </c>
      <c r="N2356" t="s">
        <v>42</v>
      </c>
      <c r="O2356" t="s">
        <v>40</v>
      </c>
      <c r="P2356">
        <v>40</v>
      </c>
      <c r="Q2356" t="s">
        <v>43</v>
      </c>
      <c r="R2356" t="s">
        <v>43</v>
      </c>
      <c r="S2356" t="s">
        <v>8234</v>
      </c>
      <c r="T2356" s="1">
        <v>0</v>
      </c>
      <c r="U2356" t="s">
        <v>8234</v>
      </c>
      <c r="V2356" t="s">
        <v>8234</v>
      </c>
      <c r="W2356" t="s">
        <v>8234</v>
      </c>
      <c r="X2356" t="s">
        <v>8234</v>
      </c>
      <c r="Y2356" t="s">
        <v>8234</v>
      </c>
      <c r="Z2356" t="s">
        <v>8234</v>
      </c>
      <c r="AA2356" t="s">
        <v>8234</v>
      </c>
      <c r="AB2356" t="s">
        <v>8234</v>
      </c>
      <c r="AC2356" t="s">
        <v>73</v>
      </c>
      <c r="AD2356" t="s">
        <v>43</v>
      </c>
      <c r="AE2356" t="s">
        <v>46</v>
      </c>
      <c r="AF2356">
        <v>21.25</v>
      </c>
      <c r="AH2356">
        <v>711.9</v>
      </c>
      <c r="AI2356">
        <v>0</v>
      </c>
      <c r="AJ2356">
        <v>0</v>
      </c>
      <c r="AK2356">
        <v>1200</v>
      </c>
      <c r="AL2356">
        <v>1911.9</v>
      </c>
      <c r="AM2356" t="s">
        <v>47</v>
      </c>
    </row>
    <row r="2357" spans="1:41" x14ac:dyDescent="0.35">
      <c r="A2357" t="s">
        <v>3356</v>
      </c>
      <c r="B2357" t="s">
        <v>49</v>
      </c>
      <c r="C2357" s="10">
        <v>57</v>
      </c>
      <c r="D2357" s="5" t="str" cm="1">
        <f t="array" ref="D2357">_xlfn.IFS(C2357&lt;=29, "18-29", C2357&lt;=39, "30-39", C2357&lt;=49, "40-49", C2357&lt;=59, "50-59",C2357&lt;=69, "60-69", C2357&gt;=70, "70+")</f>
        <v>50-59</v>
      </c>
      <c r="E2357" t="s">
        <v>40</v>
      </c>
      <c r="F2357">
        <v>3</v>
      </c>
      <c r="G2357" t="s">
        <v>330</v>
      </c>
      <c r="H2357">
        <v>95030</v>
      </c>
      <c r="I2357">
        <v>37.222842</v>
      </c>
      <c r="J2357">
        <v>-121.988727</v>
      </c>
      <c r="K2357">
        <v>10</v>
      </c>
      <c r="L2357">
        <v>1</v>
      </c>
      <c r="M2357" t="str" cm="1">
        <f t="array" ref="M2357">_xlfn.IFS(L2357&lt;=12, "New (0-12 months)", L2357&lt;=36, "Mid (13-36 months)", L2357&gt;=37,"Long (37+ months)")</f>
        <v>New (0-12 months)</v>
      </c>
      <c r="N2357" t="s">
        <v>42</v>
      </c>
      <c r="O2357" t="s">
        <v>40</v>
      </c>
      <c r="P2357">
        <v>32.78</v>
      </c>
      <c r="Q2357" t="s">
        <v>43</v>
      </c>
      <c r="R2357" t="s">
        <v>43</v>
      </c>
      <c r="S2357" t="s">
        <v>8234</v>
      </c>
      <c r="T2357" s="1">
        <v>0</v>
      </c>
      <c r="U2357" t="s">
        <v>8234</v>
      </c>
      <c r="V2357" t="s">
        <v>8234</v>
      </c>
      <c r="W2357" t="s">
        <v>8234</v>
      </c>
      <c r="X2357" t="s">
        <v>8234</v>
      </c>
      <c r="Y2357" t="s">
        <v>8234</v>
      </c>
      <c r="Z2357" t="s">
        <v>8234</v>
      </c>
      <c r="AA2357" t="s">
        <v>8234</v>
      </c>
      <c r="AB2357" t="s">
        <v>8234</v>
      </c>
      <c r="AC2357" t="s">
        <v>51</v>
      </c>
      <c r="AD2357" t="s">
        <v>43</v>
      </c>
      <c r="AE2357" t="s">
        <v>46</v>
      </c>
      <c r="AF2357">
        <v>19.2</v>
      </c>
      <c r="AH2357">
        <v>19.2</v>
      </c>
      <c r="AI2357">
        <v>0</v>
      </c>
      <c r="AJ2357">
        <v>0</v>
      </c>
      <c r="AK2357">
        <v>32.78</v>
      </c>
      <c r="AL2357">
        <v>51.98</v>
      </c>
      <c r="AM2357" t="s">
        <v>98</v>
      </c>
    </row>
    <row r="2358" spans="1:41" x14ac:dyDescent="0.35">
      <c r="A2358" t="s">
        <v>3357</v>
      </c>
      <c r="B2358" t="s">
        <v>39</v>
      </c>
      <c r="C2358" s="10">
        <v>42</v>
      </c>
      <c r="D2358" s="5" t="str" cm="1">
        <f t="array" ref="D2358">_xlfn.IFS(C2358&lt;=29, "18-29", C2358&lt;=39, "30-39", C2358&lt;=49, "40-49", C2358&lt;=59, "50-59",C2358&lt;=69, "60-69", C2358&gt;=70, "70+")</f>
        <v>40-49</v>
      </c>
      <c r="E2358" t="s">
        <v>43</v>
      </c>
      <c r="F2358">
        <v>0</v>
      </c>
      <c r="G2358" t="s">
        <v>1539</v>
      </c>
      <c r="H2358">
        <v>93553</v>
      </c>
      <c r="I2358">
        <v>34.445239000000001</v>
      </c>
      <c r="J2358">
        <v>-117.894868</v>
      </c>
      <c r="K2358">
        <v>0</v>
      </c>
      <c r="L2358">
        <v>13</v>
      </c>
      <c r="M2358" t="str" cm="1">
        <f t="array" ref="M2358">_xlfn.IFS(L2358&lt;=12, "New (0-12 months)", L2358&lt;=36, "Mid (13-36 months)", L2358&gt;=37,"Long (37+ months)")</f>
        <v>Mid (13-36 months)</v>
      </c>
      <c r="N2358" t="s">
        <v>62</v>
      </c>
      <c r="O2358" t="s">
        <v>40</v>
      </c>
      <c r="P2358">
        <v>8.59</v>
      </c>
      <c r="Q2358" t="s">
        <v>40</v>
      </c>
      <c r="R2358" t="s">
        <v>40</v>
      </c>
      <c r="S2358" t="s">
        <v>55</v>
      </c>
      <c r="T2358" s="1">
        <v>15</v>
      </c>
      <c r="U2358" t="s">
        <v>43</v>
      </c>
      <c r="V2358" t="s">
        <v>40</v>
      </c>
      <c r="W2358" t="s">
        <v>40</v>
      </c>
      <c r="X2358" t="s">
        <v>40</v>
      </c>
      <c r="Y2358" t="s">
        <v>43</v>
      </c>
      <c r="Z2358" t="s">
        <v>43</v>
      </c>
      <c r="AA2358" t="s">
        <v>43</v>
      </c>
      <c r="AB2358" t="s">
        <v>40</v>
      </c>
      <c r="AC2358" t="s">
        <v>51</v>
      </c>
      <c r="AD2358" t="s">
        <v>43</v>
      </c>
      <c r="AE2358" t="s">
        <v>56</v>
      </c>
      <c r="AF2358">
        <v>89.4</v>
      </c>
      <c r="AH2358">
        <v>1132.3499999999999</v>
      </c>
      <c r="AI2358">
        <v>0</v>
      </c>
      <c r="AJ2358">
        <v>0</v>
      </c>
      <c r="AK2358">
        <v>111.67</v>
      </c>
      <c r="AL2358">
        <v>1244.02</v>
      </c>
      <c r="AM2358" t="s">
        <v>57</v>
      </c>
      <c r="AN2358" t="s">
        <v>58</v>
      </c>
      <c r="AO2358" t="s">
        <v>59</v>
      </c>
    </row>
    <row r="2359" spans="1:41" x14ac:dyDescent="0.35">
      <c r="A2359" t="s">
        <v>3358</v>
      </c>
      <c r="B2359" t="s">
        <v>49</v>
      </c>
      <c r="C2359" s="10">
        <v>31</v>
      </c>
      <c r="D2359" s="5" t="str" cm="1">
        <f t="array" ref="D2359">_xlfn.IFS(C2359&lt;=29, "18-29", C2359&lt;=39, "30-39", C2359&lt;=49, "40-49", C2359&lt;=59, "50-59",C2359&lt;=69, "60-69", C2359&gt;=70, "70+")</f>
        <v>30-39</v>
      </c>
      <c r="E2359" t="s">
        <v>43</v>
      </c>
      <c r="F2359">
        <v>0</v>
      </c>
      <c r="G2359" t="s">
        <v>2335</v>
      </c>
      <c r="H2359">
        <v>96103</v>
      </c>
      <c r="I2359">
        <v>39.783746999999998</v>
      </c>
      <c r="J2359">
        <v>-120.66103200000001</v>
      </c>
      <c r="K2359">
        <v>0</v>
      </c>
      <c r="L2359">
        <v>34</v>
      </c>
      <c r="M2359" t="str" cm="1">
        <f t="array" ref="M2359">_xlfn.IFS(L2359&lt;=12, "New (0-12 months)", L2359&lt;=36, "Mid (13-36 months)", L2359&gt;=37,"Long (37+ months)")</f>
        <v>Mid (13-36 months)</v>
      </c>
      <c r="N2359" t="s">
        <v>129</v>
      </c>
      <c r="O2359" t="s">
        <v>40</v>
      </c>
      <c r="P2359">
        <v>36.520000000000003</v>
      </c>
      <c r="Q2359" t="s">
        <v>43</v>
      </c>
      <c r="R2359" t="s">
        <v>43</v>
      </c>
      <c r="S2359" t="s">
        <v>8234</v>
      </c>
      <c r="T2359" s="1">
        <v>0</v>
      </c>
      <c r="U2359" t="s">
        <v>8234</v>
      </c>
      <c r="V2359" t="s">
        <v>8234</v>
      </c>
      <c r="W2359" t="s">
        <v>8234</v>
      </c>
      <c r="X2359" t="s">
        <v>8234</v>
      </c>
      <c r="Y2359" t="s">
        <v>8234</v>
      </c>
      <c r="Z2359" t="s">
        <v>8234</v>
      </c>
      <c r="AA2359" t="s">
        <v>8234</v>
      </c>
      <c r="AB2359" t="s">
        <v>8234</v>
      </c>
      <c r="AC2359" t="s">
        <v>51</v>
      </c>
      <c r="AD2359" t="s">
        <v>43</v>
      </c>
      <c r="AE2359" t="s">
        <v>46</v>
      </c>
      <c r="AF2359">
        <v>19.7</v>
      </c>
      <c r="AH2359">
        <v>675.6</v>
      </c>
      <c r="AI2359">
        <v>0</v>
      </c>
      <c r="AJ2359">
        <v>0</v>
      </c>
      <c r="AK2359">
        <v>1241.68</v>
      </c>
      <c r="AL2359">
        <v>1917.28</v>
      </c>
      <c r="AM2359" t="s">
        <v>47</v>
      </c>
    </row>
    <row r="2360" spans="1:41" x14ac:dyDescent="0.35">
      <c r="A2360" t="s">
        <v>3359</v>
      </c>
      <c r="B2360" t="s">
        <v>49</v>
      </c>
      <c r="C2360" s="10">
        <v>26</v>
      </c>
      <c r="D2360" s="5" t="str" cm="1">
        <f t="array" ref="D2360">_xlfn.IFS(C2360&lt;=29, "18-29", C2360&lt;=39, "30-39", C2360&lt;=49, "40-49", C2360&lt;=59, "50-59",C2360&lt;=69, "60-69", C2360&gt;=70, "70+")</f>
        <v>18-29</v>
      </c>
      <c r="E2360" t="s">
        <v>40</v>
      </c>
      <c r="F2360">
        <v>0</v>
      </c>
      <c r="G2360" t="s">
        <v>1116</v>
      </c>
      <c r="H2360">
        <v>92585</v>
      </c>
      <c r="I2360">
        <v>33.739412000000002</v>
      </c>
      <c r="J2360">
        <v>-117.173334</v>
      </c>
      <c r="K2360">
        <v>4</v>
      </c>
      <c r="L2360">
        <v>52</v>
      </c>
      <c r="M2360" t="str" cm="1">
        <f t="array" ref="M2360">_xlfn.IFS(L2360&lt;=12, "New (0-12 months)", L2360&lt;=36, "Mid (13-36 months)", L2360&gt;=37,"Long (37+ months)")</f>
        <v>Long (37+ months)</v>
      </c>
      <c r="N2360" t="s">
        <v>42</v>
      </c>
      <c r="O2360" t="s">
        <v>40</v>
      </c>
      <c r="P2360">
        <v>49.82</v>
      </c>
      <c r="Q2360" t="s">
        <v>43</v>
      </c>
      <c r="R2360" t="s">
        <v>40</v>
      </c>
      <c r="S2360" t="s">
        <v>55</v>
      </c>
      <c r="T2360" s="1">
        <v>51</v>
      </c>
      <c r="U2360" t="s">
        <v>40</v>
      </c>
      <c r="V2360" t="s">
        <v>40</v>
      </c>
      <c r="W2360" t="s">
        <v>40</v>
      </c>
      <c r="X2360" t="s">
        <v>40</v>
      </c>
      <c r="Y2360" t="s">
        <v>40</v>
      </c>
      <c r="Z2360" t="s">
        <v>40</v>
      </c>
      <c r="AA2360" t="s">
        <v>40</v>
      </c>
      <c r="AB2360" t="s">
        <v>40</v>
      </c>
      <c r="AC2360" t="s">
        <v>73</v>
      </c>
      <c r="AD2360" t="s">
        <v>40</v>
      </c>
      <c r="AE2360" t="s">
        <v>56</v>
      </c>
      <c r="AF2360">
        <v>106.3</v>
      </c>
      <c r="AH2360">
        <v>5487</v>
      </c>
      <c r="AI2360">
        <v>0</v>
      </c>
      <c r="AJ2360">
        <v>0</v>
      </c>
      <c r="AK2360">
        <v>2590.64</v>
      </c>
      <c r="AL2360">
        <v>8077.64</v>
      </c>
      <c r="AM2360" t="s">
        <v>47</v>
      </c>
    </row>
    <row r="2361" spans="1:41" x14ac:dyDescent="0.35">
      <c r="A2361" t="s">
        <v>3360</v>
      </c>
      <c r="B2361" t="s">
        <v>39</v>
      </c>
      <c r="C2361" s="10">
        <v>42</v>
      </c>
      <c r="D2361" s="5" t="str" cm="1">
        <f t="array" ref="D2361">_xlfn.IFS(C2361&lt;=29, "18-29", C2361&lt;=39, "30-39", C2361&lt;=49, "40-49", C2361&lt;=59, "50-59",C2361&lt;=69, "60-69", C2361&gt;=70, "70+")</f>
        <v>40-49</v>
      </c>
      <c r="E2361" t="s">
        <v>43</v>
      </c>
      <c r="F2361">
        <v>1</v>
      </c>
      <c r="G2361" t="s">
        <v>1176</v>
      </c>
      <c r="H2361">
        <v>91016</v>
      </c>
      <c r="I2361">
        <v>34.152799999999999</v>
      </c>
      <c r="J2361">
        <v>-118.00048200000001</v>
      </c>
      <c r="K2361">
        <v>0</v>
      </c>
      <c r="L2361">
        <v>4</v>
      </c>
      <c r="M2361" t="str" cm="1">
        <f t="array" ref="M2361">_xlfn.IFS(L2361&lt;=12, "New (0-12 months)", L2361&lt;=36, "Mid (13-36 months)", L2361&gt;=37,"Long (37+ months)")</f>
        <v>New (0-12 months)</v>
      </c>
      <c r="N2361" t="s">
        <v>54</v>
      </c>
      <c r="O2361" t="s">
        <v>40</v>
      </c>
      <c r="P2361">
        <v>33.5</v>
      </c>
      <c r="Q2361" t="s">
        <v>43</v>
      </c>
      <c r="R2361" t="s">
        <v>40</v>
      </c>
      <c r="S2361" t="s">
        <v>55</v>
      </c>
      <c r="T2361" s="1">
        <v>27</v>
      </c>
      <c r="U2361" t="s">
        <v>43</v>
      </c>
      <c r="V2361" t="s">
        <v>43</v>
      </c>
      <c r="W2361" t="s">
        <v>43</v>
      </c>
      <c r="X2361" t="s">
        <v>43</v>
      </c>
      <c r="Y2361" t="s">
        <v>43</v>
      </c>
      <c r="Z2361" t="s">
        <v>43</v>
      </c>
      <c r="AA2361" t="s">
        <v>43</v>
      </c>
      <c r="AB2361" t="s">
        <v>40</v>
      </c>
      <c r="AC2361" t="s">
        <v>51</v>
      </c>
      <c r="AD2361" t="s">
        <v>40</v>
      </c>
      <c r="AE2361" t="s">
        <v>56</v>
      </c>
      <c r="AF2361">
        <v>70.900000000000006</v>
      </c>
      <c r="AH2361">
        <v>273</v>
      </c>
      <c r="AI2361">
        <v>8.74</v>
      </c>
      <c r="AJ2361">
        <v>0</v>
      </c>
      <c r="AK2361">
        <v>134</v>
      </c>
      <c r="AL2361">
        <v>398.26</v>
      </c>
      <c r="AM2361" t="s">
        <v>57</v>
      </c>
      <c r="AN2361" t="s">
        <v>63</v>
      </c>
      <c r="AO2361" t="s">
        <v>64</v>
      </c>
    </row>
    <row r="2362" spans="1:41" x14ac:dyDescent="0.35">
      <c r="A2362" t="s">
        <v>3361</v>
      </c>
      <c r="B2362" t="s">
        <v>49</v>
      </c>
      <c r="C2362" s="10">
        <v>44</v>
      </c>
      <c r="D2362" s="5" t="str" cm="1">
        <f t="array" ref="D2362">_xlfn.IFS(C2362&lt;=29, "18-29", C2362&lt;=39, "30-39", C2362&lt;=49, "40-49", C2362&lt;=59, "50-59",C2362&lt;=69, "60-69", C2362&gt;=70, "70+")</f>
        <v>40-49</v>
      </c>
      <c r="E2362" t="s">
        <v>40</v>
      </c>
      <c r="F2362">
        <v>0</v>
      </c>
      <c r="G2362" t="s">
        <v>309</v>
      </c>
      <c r="H2362">
        <v>92840</v>
      </c>
      <c r="I2362">
        <v>33.787165000000002</v>
      </c>
      <c r="J2362">
        <v>-117.931889</v>
      </c>
      <c r="K2362">
        <v>7</v>
      </c>
      <c r="L2362">
        <v>44</v>
      </c>
      <c r="M2362" t="str" cm="1">
        <f t="array" ref="M2362">_xlfn.IFS(L2362&lt;=12, "New (0-12 months)", L2362&lt;=36, "Mid (13-36 months)", L2362&gt;=37,"Long (37+ months)")</f>
        <v>Long (37+ months)</v>
      </c>
      <c r="N2362" t="s">
        <v>42</v>
      </c>
      <c r="O2362" t="s">
        <v>40</v>
      </c>
      <c r="P2362">
        <v>32.22</v>
      </c>
      <c r="Q2362" t="s">
        <v>40</v>
      </c>
      <c r="R2362" t="s">
        <v>43</v>
      </c>
      <c r="S2362" t="s">
        <v>8234</v>
      </c>
      <c r="T2362" s="1">
        <v>0</v>
      </c>
      <c r="U2362" t="s">
        <v>8234</v>
      </c>
      <c r="V2362" t="s">
        <v>8234</v>
      </c>
      <c r="W2362" t="s">
        <v>8234</v>
      </c>
      <c r="X2362" t="s">
        <v>8234</v>
      </c>
      <c r="Y2362" t="s">
        <v>8234</v>
      </c>
      <c r="Z2362" t="s">
        <v>8234</v>
      </c>
      <c r="AA2362" t="s">
        <v>8234</v>
      </c>
      <c r="AB2362" t="s">
        <v>8234</v>
      </c>
      <c r="AC2362" t="s">
        <v>45</v>
      </c>
      <c r="AD2362" t="s">
        <v>43</v>
      </c>
      <c r="AE2362" t="s">
        <v>56</v>
      </c>
      <c r="AF2362">
        <v>24.85</v>
      </c>
      <c r="AH2362">
        <v>1013.6</v>
      </c>
      <c r="AI2362">
        <v>0</v>
      </c>
      <c r="AJ2362">
        <v>0</v>
      </c>
      <c r="AK2362">
        <v>1417.68</v>
      </c>
      <c r="AL2362">
        <v>2431.2800000000002</v>
      </c>
      <c r="AM2362" t="s">
        <v>47</v>
      </c>
    </row>
    <row r="2363" spans="1:41" x14ac:dyDescent="0.35">
      <c r="A2363" t="s">
        <v>3362</v>
      </c>
      <c r="B2363" t="s">
        <v>49</v>
      </c>
      <c r="C2363" s="10">
        <v>61</v>
      </c>
      <c r="D2363" s="5" t="str" cm="1">
        <f t="array" ref="D2363">_xlfn.IFS(C2363&lt;=29, "18-29", C2363&lt;=39, "30-39", C2363&lt;=49, "40-49", C2363&lt;=59, "50-59",C2363&lt;=69, "60-69", C2363&gt;=70, "70+")</f>
        <v>60-69</v>
      </c>
      <c r="E2363" t="s">
        <v>40</v>
      </c>
      <c r="F2363">
        <v>0</v>
      </c>
      <c r="G2363" t="s">
        <v>3363</v>
      </c>
      <c r="H2363">
        <v>95648</v>
      </c>
      <c r="I2363">
        <v>38.922812</v>
      </c>
      <c r="J2363">
        <v>-121.312005</v>
      </c>
      <c r="K2363">
        <v>2</v>
      </c>
      <c r="L2363">
        <v>47</v>
      </c>
      <c r="M2363" t="str" cm="1">
        <f t="array" ref="M2363">_xlfn.IFS(L2363&lt;=12, "New (0-12 months)", L2363&lt;=36, "Mid (13-36 months)", L2363&gt;=37,"Long (37+ months)")</f>
        <v>Long (37+ months)</v>
      </c>
      <c r="N2363" t="s">
        <v>76</v>
      </c>
      <c r="O2363" t="s">
        <v>40</v>
      </c>
      <c r="P2363">
        <v>48.69</v>
      </c>
      <c r="Q2363" t="s">
        <v>40</v>
      </c>
      <c r="R2363" t="s">
        <v>40</v>
      </c>
      <c r="S2363" t="s">
        <v>55</v>
      </c>
      <c r="T2363" s="1">
        <v>21</v>
      </c>
      <c r="U2363" t="s">
        <v>43</v>
      </c>
      <c r="V2363" t="s">
        <v>40</v>
      </c>
      <c r="W2363" t="s">
        <v>40</v>
      </c>
      <c r="X2363" t="s">
        <v>43</v>
      </c>
      <c r="Y2363" t="s">
        <v>40</v>
      </c>
      <c r="Z2363" t="s">
        <v>40</v>
      </c>
      <c r="AA2363" t="s">
        <v>40</v>
      </c>
      <c r="AB2363" t="s">
        <v>40</v>
      </c>
      <c r="AC2363" t="s">
        <v>51</v>
      </c>
      <c r="AD2363" t="s">
        <v>40</v>
      </c>
      <c r="AE2363" t="s">
        <v>56</v>
      </c>
      <c r="AF2363">
        <v>104.1</v>
      </c>
      <c r="AH2363">
        <v>5135.1499999999996</v>
      </c>
      <c r="AI2363">
        <v>0</v>
      </c>
      <c r="AJ2363">
        <v>0</v>
      </c>
      <c r="AK2363">
        <v>2288.4299999999998</v>
      </c>
      <c r="AL2363">
        <v>7423.58</v>
      </c>
      <c r="AM2363" t="s">
        <v>47</v>
      </c>
    </row>
    <row r="2364" spans="1:41" x14ac:dyDescent="0.35">
      <c r="A2364" t="s">
        <v>3364</v>
      </c>
      <c r="B2364" t="s">
        <v>39</v>
      </c>
      <c r="C2364" s="10">
        <v>27</v>
      </c>
      <c r="D2364" s="5" t="str" cm="1">
        <f t="array" ref="D2364">_xlfn.IFS(C2364&lt;=29, "18-29", C2364&lt;=39, "30-39", C2364&lt;=49, "40-49", C2364&lt;=59, "50-59",C2364&lt;=69, "60-69", C2364&gt;=70, "70+")</f>
        <v>18-29</v>
      </c>
      <c r="E2364" t="s">
        <v>40</v>
      </c>
      <c r="F2364">
        <v>1</v>
      </c>
      <c r="G2364" t="s">
        <v>157</v>
      </c>
      <c r="H2364">
        <v>95119</v>
      </c>
      <c r="I2364">
        <v>37.233226000000002</v>
      </c>
      <c r="J2364">
        <v>-121.78809</v>
      </c>
      <c r="K2364">
        <v>6</v>
      </c>
      <c r="L2364">
        <v>13</v>
      </c>
      <c r="M2364" t="str" cm="1">
        <f t="array" ref="M2364">_xlfn.IFS(L2364&lt;=12, "New (0-12 months)", L2364&lt;=36, "Mid (13-36 months)", L2364&gt;=37,"Long (37+ months)")</f>
        <v>Mid (13-36 months)</v>
      </c>
      <c r="N2364" t="s">
        <v>62</v>
      </c>
      <c r="O2364" t="s">
        <v>40</v>
      </c>
      <c r="P2364">
        <v>16.739999999999998</v>
      </c>
      <c r="Q2364" t="s">
        <v>43</v>
      </c>
      <c r="R2364" t="s">
        <v>43</v>
      </c>
      <c r="S2364" t="s">
        <v>8234</v>
      </c>
      <c r="T2364" s="1">
        <v>0</v>
      </c>
      <c r="U2364" t="s">
        <v>8234</v>
      </c>
      <c r="V2364" t="s">
        <v>8234</v>
      </c>
      <c r="W2364" t="s">
        <v>8234</v>
      </c>
      <c r="X2364" t="s">
        <v>8234</v>
      </c>
      <c r="Y2364" t="s">
        <v>8234</v>
      </c>
      <c r="Z2364" t="s">
        <v>8234</v>
      </c>
      <c r="AA2364" t="s">
        <v>8234</v>
      </c>
      <c r="AB2364" t="s">
        <v>8234</v>
      </c>
      <c r="AC2364" t="s">
        <v>51</v>
      </c>
      <c r="AD2364" t="s">
        <v>43</v>
      </c>
      <c r="AE2364" t="s">
        <v>46</v>
      </c>
      <c r="AF2364">
        <v>18.8</v>
      </c>
      <c r="AH2364">
        <v>251.25</v>
      </c>
      <c r="AI2364">
        <v>0</v>
      </c>
      <c r="AJ2364">
        <v>0</v>
      </c>
      <c r="AK2364">
        <v>217.62</v>
      </c>
      <c r="AL2364">
        <v>468.87</v>
      </c>
      <c r="AM2364" t="s">
        <v>47</v>
      </c>
    </row>
    <row r="2365" spans="1:41" x14ac:dyDescent="0.35">
      <c r="A2365" t="s">
        <v>3365</v>
      </c>
      <c r="B2365" t="s">
        <v>49</v>
      </c>
      <c r="C2365" s="10">
        <v>44</v>
      </c>
      <c r="D2365" s="5" t="str" cm="1">
        <f t="array" ref="D2365">_xlfn.IFS(C2365&lt;=29, "18-29", C2365&lt;=39, "30-39", C2365&lt;=49, "40-49", C2365&lt;=59, "50-59",C2365&lt;=69, "60-69", C2365&gt;=70, "70+")</f>
        <v>40-49</v>
      </c>
      <c r="E2365" t="s">
        <v>43</v>
      </c>
      <c r="F2365">
        <v>0</v>
      </c>
      <c r="G2365" t="s">
        <v>404</v>
      </c>
      <c r="H2365">
        <v>95004</v>
      </c>
      <c r="I2365">
        <v>36.878363999999998</v>
      </c>
      <c r="J2365">
        <v>-121.62978099999999</v>
      </c>
      <c r="K2365">
        <v>0</v>
      </c>
      <c r="L2365">
        <v>5</v>
      </c>
      <c r="M2365" t="str" cm="1">
        <f t="array" ref="M2365">_xlfn.IFS(L2365&lt;=12, "New (0-12 months)", L2365&lt;=36, "Mid (13-36 months)", L2365&gt;=37,"Long (37+ months)")</f>
        <v>New (0-12 months)</v>
      </c>
      <c r="N2365" t="s">
        <v>54</v>
      </c>
      <c r="O2365" t="s">
        <v>40</v>
      </c>
      <c r="P2365">
        <v>40.15</v>
      </c>
      <c r="Q2365" t="s">
        <v>40</v>
      </c>
      <c r="R2365" t="s">
        <v>40</v>
      </c>
      <c r="S2365" t="s">
        <v>55</v>
      </c>
      <c r="T2365" s="1">
        <v>19</v>
      </c>
      <c r="U2365" t="s">
        <v>43</v>
      </c>
      <c r="V2365" t="s">
        <v>43</v>
      </c>
      <c r="W2365" t="s">
        <v>43</v>
      </c>
      <c r="X2365" t="s">
        <v>43</v>
      </c>
      <c r="Y2365" t="s">
        <v>40</v>
      </c>
      <c r="Z2365" t="s">
        <v>40</v>
      </c>
      <c r="AA2365" t="s">
        <v>40</v>
      </c>
      <c r="AB2365" t="s">
        <v>40</v>
      </c>
      <c r="AC2365" t="s">
        <v>51</v>
      </c>
      <c r="AD2365" t="s">
        <v>40</v>
      </c>
      <c r="AE2365" t="s">
        <v>56</v>
      </c>
      <c r="AF2365">
        <v>94.85</v>
      </c>
      <c r="AH2365">
        <v>462.8</v>
      </c>
      <c r="AI2365">
        <v>0</v>
      </c>
      <c r="AJ2365">
        <v>0</v>
      </c>
      <c r="AK2365">
        <v>200.75</v>
      </c>
      <c r="AL2365">
        <v>663.55</v>
      </c>
      <c r="AM2365" t="s">
        <v>57</v>
      </c>
      <c r="AN2365" t="s">
        <v>121</v>
      </c>
      <c r="AO2365" t="s">
        <v>122</v>
      </c>
    </row>
    <row r="2366" spans="1:41" x14ac:dyDescent="0.35">
      <c r="A2366" t="s">
        <v>3366</v>
      </c>
      <c r="B2366" t="s">
        <v>39</v>
      </c>
      <c r="C2366" s="10">
        <v>61</v>
      </c>
      <c r="D2366" s="5" t="str" cm="1">
        <f t="array" ref="D2366">_xlfn.IFS(C2366&lt;=29, "18-29", C2366&lt;=39, "30-39", C2366&lt;=49, "40-49", C2366&lt;=59, "50-59",C2366&lt;=69, "60-69", C2366&gt;=70, "70+")</f>
        <v>60-69</v>
      </c>
      <c r="E2366" t="s">
        <v>40</v>
      </c>
      <c r="F2366">
        <v>3</v>
      </c>
      <c r="G2366" t="s">
        <v>3367</v>
      </c>
      <c r="H2366">
        <v>96123</v>
      </c>
      <c r="I2366">
        <v>40.845737999999997</v>
      </c>
      <c r="J2366">
        <v>-120.322219</v>
      </c>
      <c r="K2366">
        <v>0</v>
      </c>
      <c r="L2366">
        <v>23</v>
      </c>
      <c r="M2366" t="str" cm="1">
        <f t="array" ref="M2366">_xlfn.IFS(L2366&lt;=12, "New (0-12 months)", L2366&lt;=36, "Mid (13-36 months)", L2366&gt;=37,"Long (37+ months)")</f>
        <v>Mid (13-36 months)</v>
      </c>
      <c r="N2366" t="s">
        <v>42</v>
      </c>
      <c r="O2366" t="s">
        <v>40</v>
      </c>
      <c r="P2366">
        <v>7.11</v>
      </c>
      <c r="Q2366" t="s">
        <v>40</v>
      </c>
      <c r="R2366" t="s">
        <v>43</v>
      </c>
      <c r="S2366" t="s">
        <v>8234</v>
      </c>
      <c r="T2366" s="1">
        <v>0</v>
      </c>
      <c r="U2366" t="s">
        <v>8234</v>
      </c>
      <c r="V2366" t="s">
        <v>8234</v>
      </c>
      <c r="W2366" t="s">
        <v>8234</v>
      </c>
      <c r="X2366" t="s">
        <v>8234</v>
      </c>
      <c r="Y2366" t="s">
        <v>8234</v>
      </c>
      <c r="Z2366" t="s">
        <v>8234</v>
      </c>
      <c r="AA2366" t="s">
        <v>8234</v>
      </c>
      <c r="AB2366" t="s">
        <v>8234</v>
      </c>
      <c r="AC2366" t="s">
        <v>73</v>
      </c>
      <c r="AD2366" t="s">
        <v>43</v>
      </c>
      <c r="AE2366" t="s">
        <v>46</v>
      </c>
      <c r="AF2366">
        <v>23.85</v>
      </c>
      <c r="AH2366">
        <v>625.65</v>
      </c>
      <c r="AI2366">
        <v>0</v>
      </c>
      <c r="AJ2366">
        <v>0</v>
      </c>
      <c r="AK2366">
        <v>163.53</v>
      </c>
      <c r="AL2366">
        <v>789.18</v>
      </c>
      <c r="AM2366" t="s">
        <v>47</v>
      </c>
    </row>
    <row r="2367" spans="1:41" x14ac:dyDescent="0.35">
      <c r="A2367" t="s">
        <v>3368</v>
      </c>
      <c r="B2367" t="s">
        <v>39</v>
      </c>
      <c r="C2367" s="10">
        <v>79</v>
      </c>
      <c r="D2367" s="5" t="str" cm="1">
        <f t="array" ref="D2367">_xlfn.IFS(C2367&lt;=29, "18-29", C2367&lt;=39, "30-39", C2367&lt;=49, "40-49", C2367&lt;=59, "50-59",C2367&lt;=69, "60-69", C2367&gt;=70, "70+")</f>
        <v>70+</v>
      </c>
      <c r="E2367" t="s">
        <v>43</v>
      </c>
      <c r="F2367">
        <v>0</v>
      </c>
      <c r="G2367" t="s">
        <v>3369</v>
      </c>
      <c r="H2367">
        <v>95970</v>
      </c>
      <c r="I2367">
        <v>39.424956999999999</v>
      </c>
      <c r="J2367">
        <v>-122.03930699999999</v>
      </c>
      <c r="K2367">
        <v>0</v>
      </c>
      <c r="L2367">
        <v>8</v>
      </c>
      <c r="M2367" t="str" cm="1">
        <f t="array" ref="M2367">_xlfn.IFS(L2367&lt;=12, "New (0-12 months)", L2367&lt;=36, "Mid (13-36 months)", L2367&gt;=37,"Long (37+ months)")</f>
        <v>New (0-12 months)</v>
      </c>
      <c r="N2367" t="s">
        <v>42</v>
      </c>
      <c r="O2367" t="s">
        <v>40</v>
      </c>
      <c r="P2367">
        <v>45.16</v>
      </c>
      <c r="Q2367" t="s">
        <v>40</v>
      </c>
      <c r="R2367" t="s">
        <v>40</v>
      </c>
      <c r="S2367" t="s">
        <v>55</v>
      </c>
      <c r="T2367" s="1">
        <v>15</v>
      </c>
      <c r="U2367" t="s">
        <v>43</v>
      </c>
      <c r="V2367" t="s">
        <v>40</v>
      </c>
      <c r="W2367" t="s">
        <v>40</v>
      </c>
      <c r="X2367" t="s">
        <v>43</v>
      </c>
      <c r="Y2367" t="s">
        <v>40</v>
      </c>
      <c r="Z2367" t="s">
        <v>40</v>
      </c>
      <c r="AA2367" t="s">
        <v>43</v>
      </c>
      <c r="AB2367" t="s">
        <v>40</v>
      </c>
      <c r="AC2367" t="s">
        <v>51</v>
      </c>
      <c r="AD2367" t="s">
        <v>40</v>
      </c>
      <c r="AE2367" t="s">
        <v>56</v>
      </c>
      <c r="AF2367">
        <v>105.5</v>
      </c>
      <c r="AH2367">
        <v>829.55</v>
      </c>
      <c r="AI2367">
        <v>0</v>
      </c>
      <c r="AJ2367">
        <v>0</v>
      </c>
      <c r="AK2367">
        <v>361.28</v>
      </c>
      <c r="AL2367">
        <v>1190.83</v>
      </c>
      <c r="AM2367" t="s">
        <v>57</v>
      </c>
      <c r="AN2367" t="s">
        <v>117</v>
      </c>
      <c r="AO2367" t="s">
        <v>466</v>
      </c>
    </row>
    <row r="2368" spans="1:41" x14ac:dyDescent="0.35">
      <c r="A2368" t="s">
        <v>3370</v>
      </c>
      <c r="B2368" t="s">
        <v>49</v>
      </c>
      <c r="C2368" s="10">
        <v>32</v>
      </c>
      <c r="D2368" s="5" t="str" cm="1">
        <f t="array" ref="D2368">_xlfn.IFS(C2368&lt;=29, "18-29", C2368&lt;=39, "30-39", C2368&lt;=49, "40-49", C2368&lt;=59, "50-59",C2368&lt;=69, "60-69", C2368&gt;=70, "70+")</f>
        <v>30-39</v>
      </c>
      <c r="E2368" t="s">
        <v>40</v>
      </c>
      <c r="F2368">
        <v>0</v>
      </c>
      <c r="G2368" t="s">
        <v>157</v>
      </c>
      <c r="H2368">
        <v>95110</v>
      </c>
      <c r="I2368">
        <v>37.346670000000003</v>
      </c>
      <c r="J2368">
        <v>-121.91001900000001</v>
      </c>
      <c r="K2368">
        <v>7</v>
      </c>
      <c r="L2368">
        <v>40</v>
      </c>
      <c r="M2368" t="str" cm="1">
        <f t="array" ref="M2368">_xlfn.IFS(L2368&lt;=12, "New (0-12 months)", L2368&lt;=36, "Mid (13-36 months)", L2368&gt;=37,"Long (37+ months)")</f>
        <v>Long (37+ months)</v>
      </c>
      <c r="N2368" t="s">
        <v>42</v>
      </c>
      <c r="O2368" t="s">
        <v>40</v>
      </c>
      <c r="P2368">
        <v>24.3</v>
      </c>
      <c r="Q2368" t="s">
        <v>43</v>
      </c>
      <c r="R2368" t="s">
        <v>40</v>
      </c>
      <c r="S2368" t="s">
        <v>79</v>
      </c>
      <c r="T2368" s="1">
        <v>28</v>
      </c>
      <c r="U2368" t="s">
        <v>43</v>
      </c>
      <c r="V2368" t="s">
        <v>40</v>
      </c>
      <c r="W2368" t="s">
        <v>43</v>
      </c>
      <c r="X2368" t="s">
        <v>43</v>
      </c>
      <c r="Y2368" t="s">
        <v>43</v>
      </c>
      <c r="Z2368" t="s">
        <v>43</v>
      </c>
      <c r="AA2368" t="s">
        <v>43</v>
      </c>
      <c r="AB2368" t="s">
        <v>40</v>
      </c>
      <c r="AC2368" t="s">
        <v>51</v>
      </c>
      <c r="AD2368" t="s">
        <v>40</v>
      </c>
      <c r="AE2368" t="s">
        <v>46</v>
      </c>
      <c r="AF2368">
        <v>50.15</v>
      </c>
      <c r="AH2368">
        <v>2058.5</v>
      </c>
      <c r="AI2368">
        <v>37.03</v>
      </c>
      <c r="AJ2368">
        <v>0</v>
      </c>
      <c r="AK2368">
        <v>972</v>
      </c>
      <c r="AL2368">
        <v>2993.47</v>
      </c>
      <c r="AM2368" t="s">
        <v>47</v>
      </c>
    </row>
    <row r="2369" spans="1:41" x14ac:dyDescent="0.35">
      <c r="A2369" t="s">
        <v>3371</v>
      </c>
      <c r="B2369" t="s">
        <v>39</v>
      </c>
      <c r="C2369" s="10">
        <v>53</v>
      </c>
      <c r="D2369" s="5" t="str" cm="1">
        <f t="array" ref="D2369">_xlfn.IFS(C2369&lt;=29, "18-29", C2369&lt;=39, "30-39", C2369&lt;=49, "40-49", C2369&lt;=59, "50-59",C2369&lt;=69, "60-69", C2369&gt;=70, "70+")</f>
        <v>50-59</v>
      </c>
      <c r="E2369" t="s">
        <v>40</v>
      </c>
      <c r="F2369">
        <v>3</v>
      </c>
      <c r="G2369" t="s">
        <v>726</v>
      </c>
      <c r="H2369">
        <v>92274</v>
      </c>
      <c r="I2369">
        <v>33.53604</v>
      </c>
      <c r="J2369">
        <v>-116.11922199999999</v>
      </c>
      <c r="K2369">
        <v>1</v>
      </c>
      <c r="L2369">
        <v>67</v>
      </c>
      <c r="M2369" t="str" cm="1">
        <f t="array" ref="M2369">_xlfn.IFS(L2369&lt;=12, "New (0-12 months)", L2369&lt;=36, "Mid (13-36 months)", L2369&gt;=37,"Long (37+ months)")</f>
        <v>Long (37+ months)</v>
      </c>
      <c r="N2369" t="s">
        <v>72</v>
      </c>
      <c r="O2369" t="s">
        <v>40</v>
      </c>
      <c r="P2369">
        <v>11.4</v>
      </c>
      <c r="Q2369" t="s">
        <v>40</v>
      </c>
      <c r="R2369" t="s">
        <v>40</v>
      </c>
      <c r="S2369" t="s">
        <v>55</v>
      </c>
      <c r="T2369" s="1">
        <v>27</v>
      </c>
      <c r="U2369" t="s">
        <v>43</v>
      </c>
      <c r="V2369" t="s">
        <v>40</v>
      </c>
      <c r="W2369" t="s">
        <v>43</v>
      </c>
      <c r="X2369" t="s">
        <v>40</v>
      </c>
      <c r="Y2369" t="s">
        <v>40</v>
      </c>
      <c r="Z2369" t="s">
        <v>43</v>
      </c>
      <c r="AA2369" t="s">
        <v>43</v>
      </c>
      <c r="AB2369" t="s">
        <v>40</v>
      </c>
      <c r="AC2369" t="s">
        <v>73</v>
      </c>
      <c r="AD2369" t="s">
        <v>43</v>
      </c>
      <c r="AE2369" t="s">
        <v>46</v>
      </c>
      <c r="AF2369">
        <v>94.1</v>
      </c>
      <c r="AH2369">
        <v>6302.8</v>
      </c>
      <c r="AI2369">
        <v>0</v>
      </c>
      <c r="AJ2369">
        <v>0</v>
      </c>
      <c r="AK2369">
        <v>763.8</v>
      </c>
      <c r="AL2369">
        <v>7066.6</v>
      </c>
      <c r="AM2369" t="s">
        <v>47</v>
      </c>
    </row>
    <row r="2370" spans="1:41" x14ac:dyDescent="0.35">
      <c r="A2370" t="s">
        <v>3372</v>
      </c>
      <c r="B2370" t="s">
        <v>39</v>
      </c>
      <c r="C2370" s="10">
        <v>59</v>
      </c>
      <c r="D2370" s="5" t="str" cm="1">
        <f t="array" ref="D2370">_xlfn.IFS(C2370&lt;=29, "18-29", C2370&lt;=39, "30-39", C2370&lt;=49, "40-49", C2370&lt;=59, "50-59",C2370&lt;=69, "60-69", C2370&gt;=70, "70+")</f>
        <v>50-59</v>
      </c>
      <c r="E2370" t="s">
        <v>43</v>
      </c>
      <c r="F2370">
        <v>0</v>
      </c>
      <c r="G2370" t="s">
        <v>898</v>
      </c>
      <c r="H2370">
        <v>95626</v>
      </c>
      <c r="I2370">
        <v>38.734997</v>
      </c>
      <c r="J2370">
        <v>-121.463719</v>
      </c>
      <c r="K2370">
        <v>0</v>
      </c>
      <c r="L2370">
        <v>25</v>
      </c>
      <c r="M2370" t="str" cm="1">
        <f t="array" ref="M2370">_xlfn.IFS(L2370&lt;=12, "New (0-12 months)", L2370&lt;=36, "Mid (13-36 months)", L2370&gt;=37,"Long (37+ months)")</f>
        <v>Mid (13-36 months)</v>
      </c>
      <c r="N2370" t="s">
        <v>42</v>
      </c>
      <c r="O2370" t="s">
        <v>40</v>
      </c>
      <c r="P2370">
        <v>36.24</v>
      </c>
      <c r="Q2370" t="s">
        <v>40</v>
      </c>
      <c r="R2370" t="s">
        <v>40</v>
      </c>
      <c r="S2370" t="s">
        <v>55</v>
      </c>
      <c r="T2370" s="1">
        <v>3</v>
      </c>
      <c r="U2370" t="s">
        <v>43</v>
      </c>
      <c r="V2370" t="s">
        <v>40</v>
      </c>
      <c r="W2370" t="s">
        <v>43</v>
      </c>
      <c r="X2370" t="s">
        <v>43</v>
      </c>
      <c r="Y2370" t="s">
        <v>40</v>
      </c>
      <c r="Z2370" t="s">
        <v>40</v>
      </c>
      <c r="AA2370" t="s">
        <v>40</v>
      </c>
      <c r="AB2370" t="s">
        <v>40</v>
      </c>
      <c r="AC2370" t="s">
        <v>51</v>
      </c>
      <c r="AD2370" t="s">
        <v>40</v>
      </c>
      <c r="AE2370" t="s">
        <v>56</v>
      </c>
      <c r="AF2370">
        <v>100.25</v>
      </c>
      <c r="AH2370">
        <v>2387.75</v>
      </c>
      <c r="AI2370">
        <v>0</v>
      </c>
      <c r="AJ2370">
        <v>0</v>
      </c>
      <c r="AK2370">
        <v>906</v>
      </c>
      <c r="AL2370">
        <v>3293.75</v>
      </c>
      <c r="AM2370" t="s">
        <v>57</v>
      </c>
      <c r="AN2370" t="s">
        <v>117</v>
      </c>
      <c r="AO2370" t="s">
        <v>802</v>
      </c>
    </row>
    <row r="2371" spans="1:41" x14ac:dyDescent="0.35">
      <c r="A2371" t="s">
        <v>3373</v>
      </c>
      <c r="B2371" t="s">
        <v>39</v>
      </c>
      <c r="C2371" s="10">
        <v>45</v>
      </c>
      <c r="D2371" s="5" t="str" cm="1">
        <f t="array" ref="D2371">_xlfn.IFS(C2371&lt;=29, "18-29", C2371&lt;=39, "30-39", C2371&lt;=49, "40-49", C2371&lt;=59, "50-59",C2371&lt;=69, "60-69", C2371&gt;=70, "70+")</f>
        <v>40-49</v>
      </c>
      <c r="E2371" t="s">
        <v>40</v>
      </c>
      <c r="F2371">
        <v>3</v>
      </c>
      <c r="G2371" t="s">
        <v>3374</v>
      </c>
      <c r="H2371">
        <v>93930</v>
      </c>
      <c r="I2371">
        <v>36.220761000000003</v>
      </c>
      <c r="J2371">
        <v>-120.980777</v>
      </c>
      <c r="K2371">
        <v>3</v>
      </c>
      <c r="L2371">
        <v>70</v>
      </c>
      <c r="M2371" t="str" cm="1">
        <f t="array" ref="M2371">_xlfn.IFS(L2371&lt;=12, "New (0-12 months)", L2371&lt;=36, "Mid (13-36 months)", L2371&gt;=37,"Long (37+ months)")</f>
        <v>Long (37+ months)</v>
      </c>
      <c r="N2371" t="s">
        <v>72</v>
      </c>
      <c r="O2371" t="s">
        <v>40</v>
      </c>
      <c r="P2371">
        <v>11.36</v>
      </c>
      <c r="Q2371" t="s">
        <v>40</v>
      </c>
      <c r="R2371" t="s">
        <v>40</v>
      </c>
      <c r="S2371" t="s">
        <v>55</v>
      </c>
      <c r="T2371" s="1">
        <v>53</v>
      </c>
      <c r="U2371" t="s">
        <v>40</v>
      </c>
      <c r="V2371" t="s">
        <v>40</v>
      </c>
      <c r="W2371" t="s">
        <v>40</v>
      </c>
      <c r="X2371" t="s">
        <v>40</v>
      </c>
      <c r="Y2371" t="s">
        <v>40</v>
      </c>
      <c r="Z2371" t="s">
        <v>40</v>
      </c>
      <c r="AA2371" t="s">
        <v>40</v>
      </c>
      <c r="AB2371" t="s">
        <v>40</v>
      </c>
      <c r="AC2371" t="s">
        <v>73</v>
      </c>
      <c r="AD2371" t="s">
        <v>40</v>
      </c>
      <c r="AE2371" t="s">
        <v>46</v>
      </c>
      <c r="AF2371">
        <v>115.15</v>
      </c>
      <c r="AH2371">
        <v>8250</v>
      </c>
      <c r="AI2371">
        <v>0</v>
      </c>
      <c r="AJ2371">
        <v>0</v>
      </c>
      <c r="AK2371">
        <v>795.2</v>
      </c>
      <c r="AL2371">
        <v>9045.2000000000007</v>
      </c>
      <c r="AM2371" t="s">
        <v>47</v>
      </c>
    </row>
    <row r="2372" spans="1:41" x14ac:dyDescent="0.35">
      <c r="A2372" t="s">
        <v>3375</v>
      </c>
      <c r="B2372" t="s">
        <v>49</v>
      </c>
      <c r="C2372" s="10">
        <v>64</v>
      </c>
      <c r="D2372" s="5" t="str" cm="1">
        <f t="array" ref="D2372">_xlfn.IFS(C2372&lt;=29, "18-29", C2372&lt;=39, "30-39", C2372&lt;=49, "40-49", C2372&lt;=59, "50-59",C2372&lt;=69, "60-69", C2372&gt;=70, "70+")</f>
        <v>60-69</v>
      </c>
      <c r="E2372" t="s">
        <v>43</v>
      </c>
      <c r="F2372">
        <v>0</v>
      </c>
      <c r="G2372" t="s">
        <v>2823</v>
      </c>
      <c r="H2372">
        <v>95140</v>
      </c>
      <c r="I2372">
        <v>37.382908999999998</v>
      </c>
      <c r="J2372">
        <v>-121.634151</v>
      </c>
      <c r="K2372">
        <v>0</v>
      </c>
      <c r="L2372">
        <v>43</v>
      </c>
      <c r="M2372" t="str" cm="1">
        <f t="array" ref="M2372">_xlfn.IFS(L2372&lt;=12, "New (0-12 months)", L2372&lt;=36, "Mid (13-36 months)", L2372&gt;=37,"Long (37+ months)")</f>
        <v>Long (37+ months)</v>
      </c>
      <c r="N2372" t="s">
        <v>42</v>
      </c>
      <c r="O2372" t="s">
        <v>40</v>
      </c>
      <c r="P2372">
        <v>21.64</v>
      </c>
      <c r="Q2372" t="s">
        <v>43</v>
      </c>
      <c r="R2372" t="s">
        <v>40</v>
      </c>
      <c r="S2372" t="s">
        <v>79</v>
      </c>
      <c r="T2372" s="1">
        <v>13</v>
      </c>
      <c r="U2372" t="s">
        <v>43</v>
      </c>
      <c r="V2372" t="s">
        <v>40</v>
      </c>
      <c r="W2372" t="s">
        <v>43</v>
      </c>
      <c r="X2372" t="s">
        <v>43</v>
      </c>
      <c r="Y2372" t="s">
        <v>43</v>
      </c>
      <c r="Z2372" t="s">
        <v>40</v>
      </c>
      <c r="AA2372" t="s">
        <v>40</v>
      </c>
      <c r="AB2372" t="s">
        <v>40</v>
      </c>
      <c r="AC2372" t="s">
        <v>73</v>
      </c>
      <c r="AD2372" t="s">
        <v>40</v>
      </c>
      <c r="AE2372" t="s">
        <v>56</v>
      </c>
      <c r="AF2372">
        <v>60</v>
      </c>
      <c r="AH2372">
        <v>2548.5500000000002</v>
      </c>
      <c r="AI2372">
        <v>0</v>
      </c>
      <c r="AJ2372">
        <v>0</v>
      </c>
      <c r="AK2372">
        <v>930.52</v>
      </c>
      <c r="AL2372">
        <v>3479.07</v>
      </c>
      <c r="AM2372" t="s">
        <v>47</v>
      </c>
    </row>
    <row r="2373" spans="1:41" x14ac:dyDescent="0.35">
      <c r="A2373" t="s">
        <v>3376</v>
      </c>
      <c r="B2373" t="s">
        <v>39</v>
      </c>
      <c r="C2373" s="10">
        <v>79</v>
      </c>
      <c r="D2373" s="5" t="str" cm="1">
        <f t="array" ref="D2373">_xlfn.IFS(C2373&lt;=29, "18-29", C2373&lt;=39, "30-39", C2373&lt;=49, "40-49", C2373&lt;=59, "50-59",C2373&lt;=69, "60-69", C2373&gt;=70, "70+")</f>
        <v>70+</v>
      </c>
      <c r="E2373" t="s">
        <v>43</v>
      </c>
      <c r="F2373">
        <v>0</v>
      </c>
      <c r="G2373" t="s">
        <v>151</v>
      </c>
      <c r="H2373">
        <v>92121</v>
      </c>
      <c r="I2373">
        <v>32.898612999999997</v>
      </c>
      <c r="J2373">
        <v>-117.20293700000001</v>
      </c>
      <c r="K2373">
        <v>0</v>
      </c>
      <c r="L2373">
        <v>12</v>
      </c>
      <c r="M2373" t="str" cm="1">
        <f t="array" ref="M2373">_xlfn.IFS(L2373&lt;=12, "New (0-12 months)", L2373&lt;=36, "Mid (13-36 months)", L2373&gt;=37,"Long (37+ months)")</f>
        <v>New (0-12 months)</v>
      </c>
      <c r="N2373" t="s">
        <v>42</v>
      </c>
      <c r="O2373" t="s">
        <v>40</v>
      </c>
      <c r="P2373">
        <v>34.01</v>
      </c>
      <c r="Q2373" t="s">
        <v>40</v>
      </c>
      <c r="R2373" t="s">
        <v>40</v>
      </c>
      <c r="S2373" t="s">
        <v>55</v>
      </c>
      <c r="T2373" s="1">
        <v>18</v>
      </c>
      <c r="U2373" t="s">
        <v>43</v>
      </c>
      <c r="V2373" t="s">
        <v>40</v>
      </c>
      <c r="W2373" t="s">
        <v>43</v>
      </c>
      <c r="X2373" t="s">
        <v>43</v>
      </c>
      <c r="Y2373" t="s">
        <v>40</v>
      </c>
      <c r="Z2373" t="s">
        <v>43</v>
      </c>
      <c r="AA2373" t="s">
        <v>43</v>
      </c>
      <c r="AB2373" t="s">
        <v>40</v>
      </c>
      <c r="AC2373" t="s">
        <v>51</v>
      </c>
      <c r="AD2373" t="s">
        <v>40</v>
      </c>
      <c r="AE2373" t="s">
        <v>56</v>
      </c>
      <c r="AF2373">
        <v>91.3</v>
      </c>
      <c r="AH2373">
        <v>1094.5</v>
      </c>
      <c r="AI2373">
        <v>0</v>
      </c>
      <c r="AJ2373">
        <v>0</v>
      </c>
      <c r="AK2373">
        <v>408.12</v>
      </c>
      <c r="AL2373">
        <v>1502.62</v>
      </c>
      <c r="AM2373" t="s">
        <v>57</v>
      </c>
      <c r="AN2373" t="s">
        <v>58</v>
      </c>
      <c r="AO2373" t="s">
        <v>104</v>
      </c>
    </row>
    <row r="2374" spans="1:41" x14ac:dyDescent="0.35">
      <c r="A2374" t="s">
        <v>3377</v>
      </c>
      <c r="B2374" t="s">
        <v>39</v>
      </c>
      <c r="C2374" s="10">
        <v>74</v>
      </c>
      <c r="D2374" s="5" t="str" cm="1">
        <f t="array" ref="D2374">_xlfn.IFS(C2374&lt;=29, "18-29", C2374&lt;=39, "30-39", C2374&lt;=49, "40-49", C2374&lt;=59, "50-59",C2374&lt;=69, "60-69", C2374&gt;=70, "70+")</f>
        <v>70+</v>
      </c>
      <c r="E2374" t="s">
        <v>40</v>
      </c>
      <c r="F2374">
        <v>0</v>
      </c>
      <c r="G2374" t="s">
        <v>942</v>
      </c>
      <c r="H2374">
        <v>92833</v>
      </c>
      <c r="I2374">
        <v>33.877639000000002</v>
      </c>
      <c r="J2374">
        <v>-117.961212</v>
      </c>
      <c r="K2374">
        <v>4</v>
      </c>
      <c r="L2374">
        <v>72</v>
      </c>
      <c r="M2374" t="str" cm="1">
        <f t="array" ref="M2374">_xlfn.IFS(L2374&lt;=12, "New (0-12 months)", L2374&lt;=36, "Mid (13-36 months)", L2374&gt;=37,"Long (37+ months)")</f>
        <v>Long (37+ months)</v>
      </c>
      <c r="N2374" t="s">
        <v>72</v>
      </c>
      <c r="O2374" t="s">
        <v>40</v>
      </c>
      <c r="P2374">
        <v>5.77</v>
      </c>
      <c r="Q2374" t="s">
        <v>40</v>
      </c>
      <c r="R2374" t="s">
        <v>40</v>
      </c>
      <c r="S2374" t="s">
        <v>79</v>
      </c>
      <c r="T2374" s="1">
        <v>24</v>
      </c>
      <c r="U2374" t="s">
        <v>40</v>
      </c>
      <c r="V2374" t="s">
        <v>40</v>
      </c>
      <c r="W2374" t="s">
        <v>40</v>
      </c>
      <c r="X2374" t="s">
        <v>40</v>
      </c>
      <c r="Y2374" t="s">
        <v>40</v>
      </c>
      <c r="Z2374" t="s">
        <v>40</v>
      </c>
      <c r="AA2374" t="s">
        <v>43</v>
      </c>
      <c r="AB2374" t="s">
        <v>40</v>
      </c>
      <c r="AC2374" t="s">
        <v>73</v>
      </c>
      <c r="AD2374" t="s">
        <v>40</v>
      </c>
      <c r="AE2374" t="s">
        <v>46</v>
      </c>
      <c r="AF2374">
        <v>89.55</v>
      </c>
      <c r="AH2374">
        <v>6448.85</v>
      </c>
      <c r="AI2374">
        <v>0</v>
      </c>
      <c r="AJ2374">
        <v>0</v>
      </c>
      <c r="AK2374">
        <v>415.44</v>
      </c>
      <c r="AL2374">
        <v>6864.29</v>
      </c>
      <c r="AM2374" t="s">
        <v>47</v>
      </c>
    </row>
    <row r="2375" spans="1:41" x14ac:dyDescent="0.35">
      <c r="A2375" t="s">
        <v>3378</v>
      </c>
      <c r="B2375" t="s">
        <v>49</v>
      </c>
      <c r="C2375" s="10">
        <v>76</v>
      </c>
      <c r="D2375" s="5" t="str" cm="1">
        <f t="array" ref="D2375">_xlfn.IFS(C2375&lt;=29, "18-29", C2375&lt;=39, "30-39", C2375&lt;=49, "40-49", C2375&lt;=59, "50-59",C2375&lt;=69, "60-69", C2375&gt;=70, "70+")</f>
        <v>70+</v>
      </c>
      <c r="E2375" t="s">
        <v>40</v>
      </c>
      <c r="F2375">
        <v>0</v>
      </c>
      <c r="G2375" t="s">
        <v>275</v>
      </c>
      <c r="H2375">
        <v>94063</v>
      </c>
      <c r="I2375">
        <v>37.499411000000002</v>
      </c>
      <c r="J2375">
        <v>-122.19631800000001</v>
      </c>
      <c r="K2375">
        <v>1</v>
      </c>
      <c r="L2375">
        <v>21</v>
      </c>
      <c r="M2375" t="str" cm="1">
        <f t="array" ref="M2375">_xlfn.IFS(L2375&lt;=12, "New (0-12 months)", L2375&lt;=36, "Mid (13-36 months)", L2375&gt;=37,"Long (37+ months)")</f>
        <v>Mid (13-36 months)</v>
      </c>
      <c r="N2375" t="s">
        <v>62</v>
      </c>
      <c r="O2375" t="s">
        <v>40</v>
      </c>
      <c r="P2375">
        <v>19.739999999999998</v>
      </c>
      <c r="Q2375" t="s">
        <v>43</v>
      </c>
      <c r="R2375" t="s">
        <v>40</v>
      </c>
      <c r="S2375" t="s">
        <v>55</v>
      </c>
      <c r="T2375" s="1">
        <v>18</v>
      </c>
      <c r="U2375" t="s">
        <v>43</v>
      </c>
      <c r="V2375" t="s">
        <v>43</v>
      </c>
      <c r="W2375" t="s">
        <v>43</v>
      </c>
      <c r="X2375" t="s">
        <v>43</v>
      </c>
      <c r="Y2375" t="s">
        <v>43</v>
      </c>
      <c r="Z2375" t="s">
        <v>43</v>
      </c>
      <c r="AA2375" t="s">
        <v>43</v>
      </c>
      <c r="AB2375" t="s">
        <v>40</v>
      </c>
      <c r="AC2375" t="s">
        <v>51</v>
      </c>
      <c r="AD2375" t="s">
        <v>40</v>
      </c>
      <c r="AE2375" t="s">
        <v>56</v>
      </c>
      <c r="AF2375">
        <v>69.099999999999994</v>
      </c>
      <c r="AH2375">
        <v>1474.75</v>
      </c>
      <c r="AI2375">
        <v>0</v>
      </c>
      <c r="AJ2375">
        <v>0</v>
      </c>
      <c r="AK2375">
        <v>414.54</v>
      </c>
      <c r="AL2375">
        <v>1889.29</v>
      </c>
      <c r="AM2375" t="s">
        <v>57</v>
      </c>
      <c r="AN2375" t="s">
        <v>121</v>
      </c>
      <c r="AO2375" t="s">
        <v>195</v>
      </c>
    </row>
    <row r="2376" spans="1:41" x14ac:dyDescent="0.35">
      <c r="A2376" t="s">
        <v>3379</v>
      </c>
      <c r="B2376" t="s">
        <v>49</v>
      </c>
      <c r="C2376" s="10">
        <v>40</v>
      </c>
      <c r="D2376" s="5" t="str" cm="1">
        <f t="array" ref="D2376">_xlfn.IFS(C2376&lt;=29, "18-29", C2376&lt;=39, "30-39", C2376&lt;=49, "40-49", C2376&lt;=59, "50-59",C2376&lt;=69, "60-69", C2376&gt;=70, "70+")</f>
        <v>40-49</v>
      </c>
      <c r="E2376" t="s">
        <v>40</v>
      </c>
      <c r="F2376">
        <v>0</v>
      </c>
      <c r="G2376" t="s">
        <v>733</v>
      </c>
      <c r="H2376">
        <v>96096</v>
      </c>
      <c r="I2376">
        <v>40.637104999999998</v>
      </c>
      <c r="J2376">
        <v>-121.906949</v>
      </c>
      <c r="K2376">
        <v>5</v>
      </c>
      <c r="L2376">
        <v>51</v>
      </c>
      <c r="M2376" t="str" cm="1">
        <f t="array" ref="M2376">_xlfn.IFS(L2376&lt;=12, "New (0-12 months)", L2376&lt;=36, "Mid (13-36 months)", L2376&gt;=37,"Long (37+ months)")</f>
        <v>Long (37+ months)</v>
      </c>
      <c r="N2376" t="s">
        <v>76</v>
      </c>
      <c r="O2376" t="s">
        <v>40</v>
      </c>
      <c r="P2376">
        <v>9.5299999999999994</v>
      </c>
      <c r="Q2376" t="s">
        <v>43</v>
      </c>
      <c r="R2376" t="s">
        <v>40</v>
      </c>
      <c r="S2376" t="s">
        <v>79</v>
      </c>
      <c r="T2376" s="1">
        <v>10</v>
      </c>
      <c r="U2376" t="s">
        <v>40</v>
      </c>
      <c r="V2376" t="s">
        <v>40</v>
      </c>
      <c r="W2376" t="s">
        <v>43</v>
      </c>
      <c r="X2376" t="s">
        <v>40</v>
      </c>
      <c r="Y2376" t="s">
        <v>43</v>
      </c>
      <c r="Z2376" t="s">
        <v>43</v>
      </c>
      <c r="AA2376" t="s">
        <v>43</v>
      </c>
      <c r="AB2376" t="s">
        <v>40</v>
      </c>
      <c r="AC2376" t="s">
        <v>73</v>
      </c>
      <c r="AD2376" t="s">
        <v>43</v>
      </c>
      <c r="AE2376" t="s">
        <v>46</v>
      </c>
      <c r="AF2376">
        <v>60.5</v>
      </c>
      <c r="AH2376">
        <v>3121.45</v>
      </c>
      <c r="AI2376">
        <v>0</v>
      </c>
      <c r="AJ2376">
        <v>0</v>
      </c>
      <c r="AK2376">
        <v>486.03</v>
      </c>
      <c r="AL2376">
        <v>3607.48</v>
      </c>
      <c r="AM2376" t="s">
        <v>47</v>
      </c>
    </row>
    <row r="2377" spans="1:41" x14ac:dyDescent="0.35">
      <c r="A2377" t="s">
        <v>3380</v>
      </c>
      <c r="B2377" t="s">
        <v>49</v>
      </c>
      <c r="C2377" s="10">
        <v>28</v>
      </c>
      <c r="D2377" s="5" t="str" cm="1">
        <f t="array" ref="D2377">_xlfn.IFS(C2377&lt;=29, "18-29", C2377&lt;=39, "30-39", C2377&lt;=49, "40-49", C2377&lt;=59, "50-59",C2377&lt;=69, "60-69", C2377&gt;=70, "70+")</f>
        <v>18-29</v>
      </c>
      <c r="E2377" t="s">
        <v>40</v>
      </c>
      <c r="F2377">
        <v>0</v>
      </c>
      <c r="G2377" t="s">
        <v>1748</v>
      </c>
      <c r="H2377">
        <v>95014</v>
      </c>
      <c r="I2377">
        <v>37.306612000000001</v>
      </c>
      <c r="J2377">
        <v>-122.08062099999999</v>
      </c>
      <c r="K2377">
        <v>1</v>
      </c>
      <c r="L2377">
        <v>55</v>
      </c>
      <c r="M2377" t="str" cm="1">
        <f t="array" ref="M2377">_xlfn.IFS(L2377&lt;=12, "New (0-12 months)", L2377&lt;=36, "Mid (13-36 months)", L2377&gt;=37,"Long (37+ months)")</f>
        <v>Long (37+ months)</v>
      </c>
      <c r="N2377" t="s">
        <v>76</v>
      </c>
      <c r="O2377" t="s">
        <v>40</v>
      </c>
      <c r="P2377">
        <v>8.8000000000000007</v>
      </c>
      <c r="Q2377" t="s">
        <v>43</v>
      </c>
      <c r="R2377" t="s">
        <v>40</v>
      </c>
      <c r="S2377" t="s">
        <v>79</v>
      </c>
      <c r="T2377" s="1">
        <v>48</v>
      </c>
      <c r="U2377" t="s">
        <v>40</v>
      </c>
      <c r="V2377" t="s">
        <v>40</v>
      </c>
      <c r="W2377" t="s">
        <v>43</v>
      </c>
      <c r="X2377" t="s">
        <v>40</v>
      </c>
      <c r="Y2377" t="s">
        <v>43</v>
      </c>
      <c r="Z2377" t="s">
        <v>43</v>
      </c>
      <c r="AA2377" t="s">
        <v>43</v>
      </c>
      <c r="AB2377" t="s">
        <v>43</v>
      </c>
      <c r="AC2377" t="s">
        <v>73</v>
      </c>
      <c r="AD2377" t="s">
        <v>43</v>
      </c>
      <c r="AE2377" t="s">
        <v>56</v>
      </c>
      <c r="AF2377">
        <v>57.55</v>
      </c>
      <c r="AH2377">
        <v>3046.4</v>
      </c>
      <c r="AI2377">
        <v>0</v>
      </c>
      <c r="AJ2377">
        <v>60</v>
      </c>
      <c r="AK2377">
        <v>484</v>
      </c>
      <c r="AL2377">
        <v>3590.4</v>
      </c>
      <c r="AM2377" t="s">
        <v>57</v>
      </c>
      <c r="AN2377" t="s">
        <v>58</v>
      </c>
      <c r="AO2377" t="s">
        <v>214</v>
      </c>
    </row>
    <row r="2378" spans="1:41" x14ac:dyDescent="0.35">
      <c r="A2378" t="s">
        <v>3381</v>
      </c>
      <c r="B2378" t="s">
        <v>49</v>
      </c>
      <c r="C2378" s="10">
        <v>59</v>
      </c>
      <c r="D2378" s="5" t="str" cm="1">
        <f t="array" ref="D2378">_xlfn.IFS(C2378&lt;=29, "18-29", C2378&lt;=39, "30-39", C2378&lt;=49, "40-49", C2378&lt;=59, "50-59",C2378&lt;=69, "60-69", C2378&gt;=70, "70+")</f>
        <v>50-59</v>
      </c>
      <c r="E2378" t="s">
        <v>43</v>
      </c>
      <c r="F2378">
        <v>0</v>
      </c>
      <c r="G2378" t="s">
        <v>3382</v>
      </c>
      <c r="H2378">
        <v>95715</v>
      </c>
      <c r="I2378">
        <v>39.237540000000003</v>
      </c>
      <c r="J2378">
        <v>-120.720196</v>
      </c>
      <c r="K2378">
        <v>0</v>
      </c>
      <c r="L2378">
        <v>51</v>
      </c>
      <c r="M2378" t="str" cm="1">
        <f t="array" ref="M2378">_xlfn.IFS(L2378&lt;=12, "New (0-12 months)", L2378&lt;=36, "Mid (13-36 months)", L2378&gt;=37,"Long (37+ months)")</f>
        <v>Long (37+ months)</v>
      </c>
      <c r="N2378" t="s">
        <v>42</v>
      </c>
      <c r="O2378" t="s">
        <v>40</v>
      </c>
      <c r="P2378">
        <v>9.85</v>
      </c>
      <c r="Q2378" t="s">
        <v>40</v>
      </c>
      <c r="R2378" t="s">
        <v>40</v>
      </c>
      <c r="S2378" t="s">
        <v>44</v>
      </c>
      <c r="T2378" s="1">
        <v>3</v>
      </c>
      <c r="U2378" t="s">
        <v>40</v>
      </c>
      <c r="V2378" t="s">
        <v>43</v>
      </c>
      <c r="W2378" t="s">
        <v>43</v>
      </c>
      <c r="X2378" t="s">
        <v>40</v>
      </c>
      <c r="Y2378" t="s">
        <v>43</v>
      </c>
      <c r="Z2378" t="s">
        <v>43</v>
      </c>
      <c r="AA2378" t="s">
        <v>43</v>
      </c>
      <c r="AB2378" t="s">
        <v>40</v>
      </c>
      <c r="AC2378" t="s">
        <v>45</v>
      </c>
      <c r="AD2378" t="s">
        <v>43</v>
      </c>
      <c r="AE2378" t="s">
        <v>46</v>
      </c>
      <c r="AF2378">
        <v>59.9</v>
      </c>
      <c r="AH2378">
        <v>3043.6</v>
      </c>
      <c r="AI2378">
        <v>0</v>
      </c>
      <c r="AJ2378">
        <v>0</v>
      </c>
      <c r="AK2378">
        <v>502.35</v>
      </c>
      <c r="AL2378">
        <v>3545.95</v>
      </c>
      <c r="AM2378" t="s">
        <v>47</v>
      </c>
    </row>
    <row r="2379" spans="1:41" x14ac:dyDescent="0.35">
      <c r="A2379" t="s">
        <v>3383</v>
      </c>
      <c r="B2379" t="s">
        <v>39</v>
      </c>
      <c r="C2379" s="10">
        <v>73</v>
      </c>
      <c r="D2379" s="5" t="str" cm="1">
        <f t="array" ref="D2379">_xlfn.IFS(C2379&lt;=29, "18-29", C2379&lt;=39, "30-39", C2379&lt;=49, "40-49", C2379&lt;=59, "50-59",C2379&lt;=69, "60-69", C2379&gt;=70, "70+")</f>
        <v>70+</v>
      </c>
      <c r="E2379" t="s">
        <v>40</v>
      </c>
      <c r="F2379">
        <v>0</v>
      </c>
      <c r="G2379" t="s">
        <v>50</v>
      </c>
      <c r="H2379">
        <v>91201</v>
      </c>
      <c r="I2379">
        <v>34.17051</v>
      </c>
      <c r="J2379">
        <v>-118.289463</v>
      </c>
      <c r="K2379">
        <v>5</v>
      </c>
      <c r="L2379">
        <v>22</v>
      </c>
      <c r="M2379" t="str" cm="1">
        <f t="array" ref="M2379">_xlfn.IFS(L2379&lt;=12, "New (0-12 months)", L2379&lt;=36, "Mid (13-36 months)", L2379&gt;=37,"Long (37+ months)")</f>
        <v>Mid (13-36 months)</v>
      </c>
      <c r="N2379" t="s">
        <v>62</v>
      </c>
      <c r="O2379" t="s">
        <v>40</v>
      </c>
      <c r="P2379">
        <v>17.22</v>
      </c>
      <c r="Q2379" t="s">
        <v>40</v>
      </c>
      <c r="R2379" t="s">
        <v>40</v>
      </c>
      <c r="S2379" t="s">
        <v>79</v>
      </c>
      <c r="T2379" s="1">
        <v>25</v>
      </c>
      <c r="U2379" t="s">
        <v>40</v>
      </c>
      <c r="V2379" t="s">
        <v>40</v>
      </c>
      <c r="W2379" t="s">
        <v>43</v>
      </c>
      <c r="X2379" t="s">
        <v>40</v>
      </c>
      <c r="Y2379" t="s">
        <v>43</v>
      </c>
      <c r="Z2379" t="s">
        <v>43</v>
      </c>
      <c r="AA2379" t="s">
        <v>43</v>
      </c>
      <c r="AB2379" t="s">
        <v>40</v>
      </c>
      <c r="AC2379" t="s">
        <v>73</v>
      </c>
      <c r="AD2379" t="s">
        <v>40</v>
      </c>
      <c r="AE2379" t="s">
        <v>46</v>
      </c>
      <c r="AF2379">
        <v>63.55</v>
      </c>
      <c r="AH2379">
        <v>1381.8</v>
      </c>
      <c r="AI2379">
        <v>0</v>
      </c>
      <c r="AJ2379">
        <v>0</v>
      </c>
      <c r="AK2379">
        <v>378.84</v>
      </c>
      <c r="AL2379">
        <v>1760.64</v>
      </c>
      <c r="AM2379" t="s">
        <v>47</v>
      </c>
    </row>
    <row r="2380" spans="1:41" x14ac:dyDescent="0.35">
      <c r="A2380" t="s">
        <v>3384</v>
      </c>
      <c r="B2380" t="s">
        <v>39</v>
      </c>
      <c r="C2380" s="10">
        <v>40</v>
      </c>
      <c r="D2380" s="5" t="str" cm="1">
        <f t="array" ref="D2380">_xlfn.IFS(C2380&lt;=29, "18-29", C2380&lt;=39, "30-39", C2380&lt;=49, "40-49", C2380&lt;=59, "50-59",C2380&lt;=69, "60-69", C2380&gt;=70, "70+")</f>
        <v>40-49</v>
      </c>
      <c r="E2380" t="s">
        <v>40</v>
      </c>
      <c r="F2380">
        <v>2</v>
      </c>
      <c r="G2380" t="s">
        <v>3385</v>
      </c>
      <c r="H2380">
        <v>95482</v>
      </c>
      <c r="I2380">
        <v>39.134075000000003</v>
      </c>
      <c r="J2380">
        <v>-123.23421999999999</v>
      </c>
      <c r="K2380">
        <v>9</v>
      </c>
      <c r="L2380">
        <v>51</v>
      </c>
      <c r="M2380" t="str" cm="1">
        <f t="array" ref="M2380">_xlfn.IFS(L2380&lt;=12, "New (0-12 months)", L2380&lt;=36, "Mid (13-36 months)", L2380&gt;=37,"Long (37+ months)")</f>
        <v>Long (37+ months)</v>
      </c>
      <c r="N2380" t="s">
        <v>76</v>
      </c>
      <c r="O2380" t="s">
        <v>40</v>
      </c>
      <c r="P2380">
        <v>29.56</v>
      </c>
      <c r="Q2380" t="s">
        <v>40</v>
      </c>
      <c r="R2380" t="s">
        <v>40</v>
      </c>
      <c r="S2380" t="s">
        <v>55</v>
      </c>
      <c r="T2380" s="1">
        <v>27</v>
      </c>
      <c r="U2380" t="s">
        <v>43</v>
      </c>
      <c r="V2380" t="s">
        <v>43</v>
      </c>
      <c r="W2380" t="s">
        <v>43</v>
      </c>
      <c r="X2380" t="s">
        <v>40</v>
      </c>
      <c r="Y2380" t="s">
        <v>43</v>
      </c>
      <c r="Z2380" t="s">
        <v>43</v>
      </c>
      <c r="AA2380" t="s">
        <v>43</v>
      </c>
      <c r="AB2380" t="s">
        <v>40</v>
      </c>
      <c r="AC2380" t="s">
        <v>51</v>
      </c>
      <c r="AD2380" t="s">
        <v>40</v>
      </c>
      <c r="AE2380" t="s">
        <v>56</v>
      </c>
      <c r="AF2380">
        <v>80.75</v>
      </c>
      <c r="AH2380">
        <v>4116.8999999999996</v>
      </c>
      <c r="AI2380">
        <v>0</v>
      </c>
      <c r="AJ2380">
        <v>0</v>
      </c>
      <c r="AK2380">
        <v>1507.56</v>
      </c>
      <c r="AL2380">
        <v>5624.46</v>
      </c>
      <c r="AM2380" t="s">
        <v>47</v>
      </c>
    </row>
    <row r="2381" spans="1:41" x14ac:dyDescent="0.35">
      <c r="A2381" t="s">
        <v>3386</v>
      </c>
      <c r="B2381" t="s">
        <v>39</v>
      </c>
      <c r="C2381" s="10">
        <v>22</v>
      </c>
      <c r="D2381" s="5" t="str" cm="1">
        <f t="array" ref="D2381">_xlfn.IFS(C2381&lt;=29, "18-29", C2381&lt;=39, "30-39", C2381&lt;=49, "40-49", C2381&lt;=59, "50-59",C2381&lt;=69, "60-69", C2381&gt;=70, "70+")</f>
        <v>18-29</v>
      </c>
      <c r="E2381" t="s">
        <v>40</v>
      </c>
      <c r="F2381">
        <v>1</v>
      </c>
      <c r="G2381" t="s">
        <v>1901</v>
      </c>
      <c r="H2381">
        <v>93644</v>
      </c>
      <c r="I2381">
        <v>37.648646999999997</v>
      </c>
      <c r="J2381">
        <v>-119.231447</v>
      </c>
      <c r="K2381">
        <v>2</v>
      </c>
      <c r="L2381">
        <v>71</v>
      </c>
      <c r="M2381" t="str" cm="1">
        <f t="array" ref="M2381">_xlfn.IFS(L2381&lt;=12, "New (0-12 months)", L2381&lt;=36, "Mid (13-36 months)", L2381&gt;=37,"Long (37+ months)")</f>
        <v>Long (37+ months)</v>
      </c>
      <c r="N2381" t="s">
        <v>42</v>
      </c>
      <c r="O2381" t="s">
        <v>40</v>
      </c>
      <c r="P2381">
        <v>1.84</v>
      </c>
      <c r="Q2381" t="s">
        <v>40</v>
      </c>
      <c r="R2381" t="s">
        <v>40</v>
      </c>
      <c r="S2381" t="s">
        <v>55</v>
      </c>
      <c r="T2381" s="1">
        <v>69</v>
      </c>
      <c r="U2381" t="s">
        <v>40</v>
      </c>
      <c r="V2381" t="s">
        <v>40</v>
      </c>
      <c r="W2381" t="s">
        <v>40</v>
      </c>
      <c r="X2381" t="s">
        <v>43</v>
      </c>
      <c r="Y2381" t="s">
        <v>40</v>
      </c>
      <c r="Z2381" t="s">
        <v>40</v>
      </c>
      <c r="AA2381" t="s">
        <v>40</v>
      </c>
      <c r="AB2381" t="s">
        <v>43</v>
      </c>
      <c r="AC2381" t="s">
        <v>73</v>
      </c>
      <c r="AD2381" t="s">
        <v>40</v>
      </c>
      <c r="AE2381" t="s">
        <v>56</v>
      </c>
      <c r="AF2381">
        <v>109</v>
      </c>
      <c r="AH2381">
        <v>7661.8</v>
      </c>
      <c r="AI2381">
        <v>0</v>
      </c>
      <c r="AJ2381">
        <v>150</v>
      </c>
      <c r="AK2381">
        <v>130.63999999999999</v>
      </c>
      <c r="AL2381">
        <v>7942.44</v>
      </c>
      <c r="AM2381" t="s">
        <v>47</v>
      </c>
    </row>
    <row r="2382" spans="1:41" x14ac:dyDescent="0.35">
      <c r="A2382" t="s">
        <v>3387</v>
      </c>
      <c r="B2382" t="s">
        <v>49</v>
      </c>
      <c r="C2382" s="10">
        <v>23</v>
      </c>
      <c r="D2382" s="5" t="str" cm="1">
        <f t="array" ref="D2382">_xlfn.IFS(C2382&lt;=29, "18-29", C2382&lt;=39, "30-39", C2382&lt;=49, "40-49", C2382&lt;=59, "50-59",C2382&lt;=69, "60-69", C2382&gt;=70, "70+")</f>
        <v>18-29</v>
      </c>
      <c r="E2382" t="s">
        <v>43</v>
      </c>
      <c r="F2382">
        <v>1</v>
      </c>
      <c r="G2382" t="s">
        <v>2386</v>
      </c>
      <c r="H2382">
        <v>95661</v>
      </c>
      <c r="I2382">
        <v>38.736685000000001</v>
      </c>
      <c r="J2382">
        <v>-121.25198399999999</v>
      </c>
      <c r="K2382">
        <v>0</v>
      </c>
      <c r="L2382">
        <v>3</v>
      </c>
      <c r="M2382" t="str" cm="1">
        <f t="array" ref="M2382">_xlfn.IFS(L2382&lt;=12, "New (0-12 months)", L2382&lt;=36, "Mid (13-36 months)", L2382&gt;=37,"Long (37+ months)")</f>
        <v>New (0-12 months)</v>
      </c>
      <c r="N2382" t="s">
        <v>42</v>
      </c>
      <c r="O2382" t="s">
        <v>40</v>
      </c>
      <c r="P2382">
        <v>37.85</v>
      </c>
      <c r="Q2382" t="s">
        <v>43</v>
      </c>
      <c r="R2382" t="s">
        <v>43</v>
      </c>
      <c r="S2382" t="s">
        <v>8234</v>
      </c>
      <c r="T2382" s="1">
        <v>0</v>
      </c>
      <c r="U2382" t="s">
        <v>8234</v>
      </c>
      <c r="V2382" t="s">
        <v>8234</v>
      </c>
      <c r="W2382" t="s">
        <v>8234</v>
      </c>
      <c r="X2382" t="s">
        <v>8234</v>
      </c>
      <c r="Y2382" t="s">
        <v>8234</v>
      </c>
      <c r="Z2382" t="s">
        <v>8234</v>
      </c>
      <c r="AA2382" t="s">
        <v>8234</v>
      </c>
      <c r="AB2382" t="s">
        <v>8234</v>
      </c>
      <c r="AC2382" t="s">
        <v>51</v>
      </c>
      <c r="AD2382" t="s">
        <v>40</v>
      </c>
      <c r="AE2382" t="s">
        <v>46</v>
      </c>
      <c r="AF2382">
        <v>20.05</v>
      </c>
      <c r="AH2382">
        <v>75.45</v>
      </c>
      <c r="AI2382">
        <v>0</v>
      </c>
      <c r="AJ2382">
        <v>0</v>
      </c>
      <c r="AK2382">
        <v>113.55</v>
      </c>
      <c r="AL2382">
        <v>189</v>
      </c>
      <c r="AM2382" t="s">
        <v>98</v>
      </c>
    </row>
    <row r="2383" spans="1:41" x14ac:dyDescent="0.35">
      <c r="A2383" t="s">
        <v>3388</v>
      </c>
      <c r="B2383" t="s">
        <v>39</v>
      </c>
      <c r="C2383" s="10">
        <v>40</v>
      </c>
      <c r="D2383" s="5" t="str" cm="1">
        <f t="array" ref="D2383">_xlfn.IFS(C2383&lt;=29, "18-29", C2383&lt;=39, "30-39", C2383&lt;=49, "40-49", C2383&lt;=59, "50-59",C2383&lt;=69, "60-69", C2383&gt;=70, "70+")</f>
        <v>40-49</v>
      </c>
      <c r="E2383" t="s">
        <v>40</v>
      </c>
      <c r="F2383">
        <v>2</v>
      </c>
      <c r="G2383" t="s">
        <v>391</v>
      </c>
      <c r="H2383">
        <v>94111</v>
      </c>
      <c r="I2383">
        <v>37.801775999999997</v>
      </c>
      <c r="J2383">
        <v>-122.402293</v>
      </c>
      <c r="K2383">
        <v>4</v>
      </c>
      <c r="L2383">
        <v>44</v>
      </c>
      <c r="M2383" t="str" cm="1">
        <f t="array" ref="M2383">_xlfn.IFS(L2383&lt;=12, "New (0-12 months)", L2383&lt;=36, "Mid (13-36 months)", L2383&gt;=37,"Long (37+ months)")</f>
        <v>Long (37+ months)</v>
      </c>
      <c r="N2383" t="s">
        <v>76</v>
      </c>
      <c r="O2383" t="s">
        <v>40</v>
      </c>
      <c r="P2383">
        <v>24.71</v>
      </c>
      <c r="Q2383" t="s">
        <v>40</v>
      </c>
      <c r="R2383" t="s">
        <v>40</v>
      </c>
      <c r="S2383" t="s">
        <v>55</v>
      </c>
      <c r="T2383" s="1">
        <v>27</v>
      </c>
      <c r="U2383" t="s">
        <v>43</v>
      </c>
      <c r="V2383" t="s">
        <v>40</v>
      </c>
      <c r="W2383" t="s">
        <v>40</v>
      </c>
      <c r="X2383" t="s">
        <v>43</v>
      </c>
      <c r="Y2383" t="s">
        <v>43</v>
      </c>
      <c r="Z2383" t="s">
        <v>40</v>
      </c>
      <c r="AA2383" t="s">
        <v>40</v>
      </c>
      <c r="AB2383" t="s">
        <v>43</v>
      </c>
      <c r="AC2383" t="s">
        <v>45</v>
      </c>
      <c r="AD2383" t="s">
        <v>43</v>
      </c>
      <c r="AE2383" t="s">
        <v>56</v>
      </c>
      <c r="AF2383">
        <v>94.4</v>
      </c>
      <c r="AH2383">
        <v>4295.3500000000004</v>
      </c>
      <c r="AI2383">
        <v>0</v>
      </c>
      <c r="AJ2383">
        <v>40</v>
      </c>
      <c r="AK2383">
        <v>1087.24</v>
      </c>
      <c r="AL2383">
        <v>5422.59</v>
      </c>
      <c r="AM2383" t="s">
        <v>47</v>
      </c>
    </row>
    <row r="2384" spans="1:41" x14ac:dyDescent="0.35">
      <c r="A2384" t="s">
        <v>3389</v>
      </c>
      <c r="B2384" t="s">
        <v>39</v>
      </c>
      <c r="C2384" s="10">
        <v>61</v>
      </c>
      <c r="D2384" s="5" t="str" cm="1">
        <f t="array" ref="D2384">_xlfn.IFS(C2384&lt;=29, "18-29", C2384&lt;=39, "30-39", C2384&lt;=49, "40-49", C2384&lt;=59, "50-59",C2384&lt;=69, "60-69", C2384&gt;=70, "70+")</f>
        <v>60-69</v>
      </c>
      <c r="E2384" t="s">
        <v>43</v>
      </c>
      <c r="F2384">
        <v>0</v>
      </c>
      <c r="G2384" t="s">
        <v>2201</v>
      </c>
      <c r="H2384">
        <v>90221</v>
      </c>
      <c r="I2384">
        <v>33.885810999999997</v>
      </c>
      <c r="J2384">
        <v>-118.206459</v>
      </c>
      <c r="K2384">
        <v>0</v>
      </c>
      <c r="L2384">
        <v>31</v>
      </c>
      <c r="M2384" t="str" cm="1">
        <f t="array" ref="M2384">_xlfn.IFS(L2384&lt;=12, "New (0-12 months)", L2384&lt;=36, "Mid (13-36 months)", L2384&gt;=37,"Long (37+ months)")</f>
        <v>Mid (13-36 months)</v>
      </c>
      <c r="N2384" t="s">
        <v>42</v>
      </c>
      <c r="O2384" t="s">
        <v>40</v>
      </c>
      <c r="P2384">
        <v>25.57</v>
      </c>
      <c r="Q2384" t="s">
        <v>43</v>
      </c>
      <c r="R2384" t="s">
        <v>40</v>
      </c>
      <c r="S2384" t="s">
        <v>79</v>
      </c>
      <c r="T2384" s="1">
        <v>27</v>
      </c>
      <c r="U2384" t="s">
        <v>43</v>
      </c>
      <c r="V2384" t="s">
        <v>40</v>
      </c>
      <c r="W2384" t="s">
        <v>40</v>
      </c>
      <c r="X2384" t="s">
        <v>40</v>
      </c>
      <c r="Y2384" t="s">
        <v>40</v>
      </c>
      <c r="Z2384" t="s">
        <v>40</v>
      </c>
      <c r="AA2384" t="s">
        <v>40</v>
      </c>
      <c r="AB2384" t="s">
        <v>43</v>
      </c>
      <c r="AC2384" t="s">
        <v>73</v>
      </c>
      <c r="AD2384" t="s">
        <v>43</v>
      </c>
      <c r="AE2384" t="s">
        <v>46</v>
      </c>
      <c r="AF2384">
        <v>79.2</v>
      </c>
      <c r="AH2384">
        <v>2497.1999999999998</v>
      </c>
      <c r="AI2384">
        <v>0</v>
      </c>
      <c r="AJ2384">
        <v>70</v>
      </c>
      <c r="AK2384">
        <v>792.67</v>
      </c>
      <c r="AL2384">
        <v>3359.87</v>
      </c>
      <c r="AM2384" t="s">
        <v>47</v>
      </c>
    </row>
    <row r="2385" spans="1:41" x14ac:dyDescent="0.35">
      <c r="A2385" t="s">
        <v>3390</v>
      </c>
      <c r="B2385" t="s">
        <v>39</v>
      </c>
      <c r="C2385" s="10">
        <v>80</v>
      </c>
      <c r="D2385" s="5" t="str" cm="1">
        <f t="array" ref="D2385">_xlfn.IFS(C2385&lt;=29, "18-29", C2385&lt;=39, "30-39", C2385&lt;=49, "40-49", C2385&lt;=59, "50-59",C2385&lt;=69, "60-69", C2385&gt;=70, "70+")</f>
        <v>70+</v>
      </c>
      <c r="E2385" t="s">
        <v>40</v>
      </c>
      <c r="F2385">
        <v>0</v>
      </c>
      <c r="G2385" t="s">
        <v>135</v>
      </c>
      <c r="H2385">
        <v>90038</v>
      </c>
      <c r="I2385">
        <v>34.088017000000001</v>
      </c>
      <c r="J2385">
        <v>-118.327168</v>
      </c>
      <c r="K2385">
        <v>3</v>
      </c>
      <c r="L2385">
        <v>3</v>
      </c>
      <c r="M2385" t="str" cm="1">
        <f t="array" ref="M2385">_xlfn.IFS(L2385&lt;=12, "New (0-12 months)", L2385&lt;=36, "Mid (13-36 months)", L2385&gt;=37,"Long (37+ months)")</f>
        <v>New (0-12 months)</v>
      </c>
      <c r="N2385" t="s">
        <v>54</v>
      </c>
      <c r="O2385" t="s">
        <v>40</v>
      </c>
      <c r="P2385">
        <v>39.51</v>
      </c>
      <c r="Q2385" t="s">
        <v>43</v>
      </c>
      <c r="R2385" t="s">
        <v>40</v>
      </c>
      <c r="S2385" t="s">
        <v>55</v>
      </c>
      <c r="T2385" s="1">
        <v>17</v>
      </c>
      <c r="U2385" t="s">
        <v>43</v>
      </c>
      <c r="V2385" t="s">
        <v>40</v>
      </c>
      <c r="W2385" t="s">
        <v>43</v>
      </c>
      <c r="X2385" t="s">
        <v>43</v>
      </c>
      <c r="Y2385" t="s">
        <v>43</v>
      </c>
      <c r="Z2385" t="s">
        <v>43</v>
      </c>
      <c r="AA2385" t="s">
        <v>43</v>
      </c>
      <c r="AB2385" t="s">
        <v>43</v>
      </c>
      <c r="AC2385" t="s">
        <v>51</v>
      </c>
      <c r="AD2385" t="s">
        <v>40</v>
      </c>
      <c r="AE2385" t="s">
        <v>56</v>
      </c>
      <c r="AF2385">
        <v>74.599999999999994</v>
      </c>
      <c r="AH2385">
        <v>239.05</v>
      </c>
      <c r="AI2385">
        <v>0</v>
      </c>
      <c r="AJ2385">
        <v>30</v>
      </c>
      <c r="AK2385">
        <v>118.53</v>
      </c>
      <c r="AL2385">
        <v>387.58</v>
      </c>
      <c r="AM2385" t="s">
        <v>98</v>
      </c>
    </row>
    <row r="2386" spans="1:41" x14ac:dyDescent="0.35">
      <c r="A2386" t="s">
        <v>3391</v>
      </c>
      <c r="B2386" t="s">
        <v>49</v>
      </c>
      <c r="C2386" s="10">
        <v>71</v>
      </c>
      <c r="D2386" s="5" t="str" cm="1">
        <f t="array" ref="D2386">_xlfn.IFS(C2386&lt;=29, "18-29", C2386&lt;=39, "30-39", C2386&lt;=49, "40-49", C2386&lt;=59, "50-59",C2386&lt;=69, "60-69", C2386&gt;=70, "70+")</f>
        <v>70+</v>
      </c>
      <c r="E2386" t="s">
        <v>43</v>
      </c>
      <c r="F2386">
        <v>0</v>
      </c>
      <c r="G2386" t="s">
        <v>135</v>
      </c>
      <c r="H2386">
        <v>90037</v>
      </c>
      <c r="I2386">
        <v>34.002642000000002</v>
      </c>
      <c r="J2386">
        <v>-118.28759599999999</v>
      </c>
      <c r="K2386">
        <v>0</v>
      </c>
      <c r="L2386">
        <v>1</v>
      </c>
      <c r="M2386" t="str" cm="1">
        <f t="array" ref="M2386">_xlfn.IFS(L2386&lt;=12, "New (0-12 months)", L2386&lt;=36, "Mid (13-36 months)", L2386&gt;=37,"Long (37+ months)")</f>
        <v>New (0-12 months)</v>
      </c>
      <c r="N2386" t="s">
        <v>54</v>
      </c>
      <c r="O2386" t="s">
        <v>40</v>
      </c>
      <c r="P2386">
        <v>11.89</v>
      </c>
      <c r="Q2386" t="s">
        <v>43</v>
      </c>
      <c r="R2386" t="s">
        <v>40</v>
      </c>
      <c r="S2386" t="s">
        <v>79</v>
      </c>
      <c r="T2386" s="1">
        <v>12</v>
      </c>
      <c r="U2386" t="s">
        <v>43</v>
      </c>
      <c r="V2386" t="s">
        <v>43</v>
      </c>
      <c r="W2386" t="s">
        <v>43</v>
      </c>
      <c r="X2386" t="s">
        <v>43</v>
      </c>
      <c r="Y2386" t="s">
        <v>43</v>
      </c>
      <c r="Z2386" t="s">
        <v>43</v>
      </c>
      <c r="AA2386" t="s">
        <v>43</v>
      </c>
      <c r="AB2386" t="s">
        <v>40</v>
      </c>
      <c r="AC2386" t="s">
        <v>45</v>
      </c>
      <c r="AD2386" t="s">
        <v>43</v>
      </c>
      <c r="AE2386" t="s">
        <v>56</v>
      </c>
      <c r="AF2386">
        <v>45.25</v>
      </c>
      <c r="AH2386">
        <v>45.25</v>
      </c>
      <c r="AI2386">
        <v>0</v>
      </c>
      <c r="AJ2386">
        <v>0</v>
      </c>
      <c r="AK2386">
        <v>11.89</v>
      </c>
      <c r="AL2386">
        <v>57.14</v>
      </c>
      <c r="AM2386" t="s">
        <v>98</v>
      </c>
    </row>
    <row r="2387" spans="1:41" x14ac:dyDescent="0.35">
      <c r="A2387" t="s">
        <v>3392</v>
      </c>
      <c r="B2387" t="s">
        <v>49</v>
      </c>
      <c r="C2387" s="10">
        <v>40</v>
      </c>
      <c r="D2387" s="5" t="str" cm="1">
        <f t="array" ref="D2387">_xlfn.IFS(C2387&lt;=29, "18-29", C2387&lt;=39, "30-39", C2387&lt;=49, "40-49", C2387&lt;=59, "50-59",C2387&lt;=69, "60-69", C2387&gt;=70, "70+")</f>
        <v>40-49</v>
      </c>
      <c r="E2387" t="s">
        <v>43</v>
      </c>
      <c r="F2387">
        <v>0</v>
      </c>
      <c r="G2387" t="s">
        <v>2153</v>
      </c>
      <c r="H2387">
        <v>95374</v>
      </c>
      <c r="I2387">
        <v>37.316806999999997</v>
      </c>
      <c r="J2387">
        <v>-120.85575300000001</v>
      </c>
      <c r="K2387">
        <v>0</v>
      </c>
      <c r="L2387">
        <v>41</v>
      </c>
      <c r="M2387" t="str" cm="1">
        <f t="array" ref="M2387">_xlfn.IFS(L2387&lt;=12, "New (0-12 months)", L2387&lt;=36, "Mid (13-36 months)", L2387&gt;=37,"Long (37+ months)")</f>
        <v>Long (37+ months)</v>
      </c>
      <c r="N2387" t="s">
        <v>42</v>
      </c>
      <c r="O2387" t="s">
        <v>40</v>
      </c>
      <c r="P2387">
        <v>6.6</v>
      </c>
      <c r="Q2387" t="s">
        <v>40</v>
      </c>
      <c r="R2387" t="s">
        <v>40</v>
      </c>
      <c r="S2387" t="s">
        <v>44</v>
      </c>
      <c r="T2387" s="1">
        <v>3</v>
      </c>
      <c r="U2387" t="s">
        <v>43</v>
      </c>
      <c r="V2387" t="s">
        <v>43</v>
      </c>
      <c r="W2387" t="s">
        <v>40</v>
      </c>
      <c r="X2387" t="s">
        <v>43</v>
      </c>
      <c r="Y2387" t="s">
        <v>43</v>
      </c>
      <c r="Z2387" t="s">
        <v>43</v>
      </c>
      <c r="AA2387" t="s">
        <v>43</v>
      </c>
      <c r="AB2387" t="s">
        <v>40</v>
      </c>
      <c r="AC2387" t="s">
        <v>51</v>
      </c>
      <c r="AD2387" t="s">
        <v>40</v>
      </c>
      <c r="AE2387" t="s">
        <v>56</v>
      </c>
      <c r="AF2387">
        <v>55.7</v>
      </c>
      <c r="AH2387">
        <v>2237.5500000000002</v>
      </c>
      <c r="AI2387">
        <v>0</v>
      </c>
      <c r="AJ2387">
        <v>0</v>
      </c>
      <c r="AK2387">
        <v>270.60000000000002</v>
      </c>
      <c r="AL2387">
        <v>2508.15</v>
      </c>
      <c r="AM2387" t="s">
        <v>47</v>
      </c>
    </row>
    <row r="2388" spans="1:41" x14ac:dyDescent="0.35">
      <c r="A2388" t="s">
        <v>3393</v>
      </c>
      <c r="B2388" t="s">
        <v>49</v>
      </c>
      <c r="C2388" s="10">
        <v>57</v>
      </c>
      <c r="D2388" s="5" t="str" cm="1">
        <f t="array" ref="D2388">_xlfn.IFS(C2388&lt;=29, "18-29", C2388&lt;=39, "30-39", C2388&lt;=49, "40-49", C2388&lt;=59, "50-59",C2388&lt;=69, "60-69", C2388&gt;=70, "70+")</f>
        <v>50-59</v>
      </c>
      <c r="E2388" t="s">
        <v>40</v>
      </c>
      <c r="F2388">
        <v>1</v>
      </c>
      <c r="G2388" t="s">
        <v>281</v>
      </c>
      <c r="H2388">
        <v>93445</v>
      </c>
      <c r="I2388">
        <v>35.059694999999998</v>
      </c>
      <c r="J2388">
        <v>-120.604741</v>
      </c>
      <c r="K2388">
        <v>1</v>
      </c>
      <c r="L2388">
        <v>60</v>
      </c>
      <c r="M2388" t="str" cm="1">
        <f t="array" ref="M2388">_xlfn.IFS(L2388&lt;=12, "New (0-12 months)", L2388&lt;=36, "Mid (13-36 months)", L2388&gt;=37,"Long (37+ months)")</f>
        <v>Long (37+ months)</v>
      </c>
      <c r="N2388" t="s">
        <v>76</v>
      </c>
      <c r="O2388" t="s">
        <v>40</v>
      </c>
      <c r="P2388">
        <v>2.83</v>
      </c>
      <c r="Q2388" t="s">
        <v>40</v>
      </c>
      <c r="R2388" t="s">
        <v>40</v>
      </c>
      <c r="S2388" t="s">
        <v>55</v>
      </c>
      <c r="T2388" s="1">
        <v>19</v>
      </c>
      <c r="U2388" t="s">
        <v>43</v>
      </c>
      <c r="V2388" t="s">
        <v>40</v>
      </c>
      <c r="W2388" t="s">
        <v>43</v>
      </c>
      <c r="X2388" t="s">
        <v>40</v>
      </c>
      <c r="Y2388" t="s">
        <v>40</v>
      </c>
      <c r="Z2388" t="s">
        <v>40</v>
      </c>
      <c r="AA2388" t="s">
        <v>40</v>
      </c>
      <c r="AB2388" t="s">
        <v>40</v>
      </c>
      <c r="AC2388" t="s">
        <v>51</v>
      </c>
      <c r="AD2388" t="s">
        <v>40</v>
      </c>
      <c r="AE2388" t="s">
        <v>56</v>
      </c>
      <c r="AF2388">
        <v>103.75</v>
      </c>
      <c r="AH2388">
        <v>5969.95</v>
      </c>
      <c r="AI2388">
        <v>0</v>
      </c>
      <c r="AJ2388">
        <v>0</v>
      </c>
      <c r="AK2388">
        <v>169.8</v>
      </c>
      <c r="AL2388">
        <v>6139.75</v>
      </c>
      <c r="AM2388" t="s">
        <v>47</v>
      </c>
    </row>
    <row r="2389" spans="1:41" x14ac:dyDescent="0.35">
      <c r="A2389" t="s">
        <v>3394</v>
      </c>
      <c r="B2389" t="s">
        <v>39</v>
      </c>
      <c r="C2389" s="10">
        <v>21</v>
      </c>
      <c r="D2389" s="5" t="str" cm="1">
        <f t="array" ref="D2389">_xlfn.IFS(C2389&lt;=29, "18-29", C2389&lt;=39, "30-39", C2389&lt;=49, "40-49", C2389&lt;=59, "50-59",C2389&lt;=69, "60-69", C2389&gt;=70, "70+")</f>
        <v>18-29</v>
      </c>
      <c r="E2389" t="s">
        <v>40</v>
      </c>
      <c r="F2389">
        <v>2</v>
      </c>
      <c r="G2389" t="s">
        <v>2010</v>
      </c>
      <c r="H2389">
        <v>93528</v>
      </c>
      <c r="I2389">
        <v>35.363339000000003</v>
      </c>
      <c r="J2389">
        <v>-117.637641</v>
      </c>
      <c r="K2389">
        <v>1</v>
      </c>
      <c r="L2389">
        <v>2</v>
      </c>
      <c r="M2389" t="str" cm="1">
        <f t="array" ref="M2389">_xlfn.IFS(L2389&lt;=12, "New (0-12 months)", L2389&lt;=36, "Mid (13-36 months)", L2389&gt;=37,"Long (37+ months)")</f>
        <v>New (0-12 months)</v>
      </c>
      <c r="N2389" t="s">
        <v>42</v>
      </c>
      <c r="O2389" t="s">
        <v>40</v>
      </c>
      <c r="P2389">
        <v>27.27</v>
      </c>
      <c r="Q2389" t="s">
        <v>43</v>
      </c>
      <c r="R2389" t="s">
        <v>40</v>
      </c>
      <c r="S2389" t="s">
        <v>79</v>
      </c>
      <c r="T2389" s="1">
        <v>51</v>
      </c>
      <c r="U2389" t="s">
        <v>43</v>
      </c>
      <c r="V2389" t="s">
        <v>43</v>
      </c>
      <c r="W2389" t="s">
        <v>43</v>
      </c>
      <c r="X2389" t="s">
        <v>43</v>
      </c>
      <c r="Y2389" t="s">
        <v>40</v>
      </c>
      <c r="Z2389" t="s">
        <v>40</v>
      </c>
      <c r="AA2389" t="s">
        <v>40</v>
      </c>
      <c r="AB2389" t="s">
        <v>40</v>
      </c>
      <c r="AC2389" t="s">
        <v>51</v>
      </c>
      <c r="AD2389" t="s">
        <v>43</v>
      </c>
      <c r="AE2389" t="s">
        <v>46</v>
      </c>
      <c r="AF2389">
        <v>65.7</v>
      </c>
      <c r="AH2389">
        <v>134.35</v>
      </c>
      <c r="AI2389">
        <v>0</v>
      </c>
      <c r="AJ2389">
        <v>0</v>
      </c>
      <c r="AK2389">
        <v>54.54</v>
      </c>
      <c r="AL2389">
        <v>188.89</v>
      </c>
      <c r="AM2389" t="s">
        <v>57</v>
      </c>
      <c r="AN2389" t="s">
        <v>58</v>
      </c>
      <c r="AO2389" t="s">
        <v>59</v>
      </c>
    </row>
    <row r="2390" spans="1:41" x14ac:dyDescent="0.35">
      <c r="A2390" t="s">
        <v>3395</v>
      </c>
      <c r="B2390" t="s">
        <v>49</v>
      </c>
      <c r="C2390" s="10">
        <v>19</v>
      </c>
      <c r="D2390" s="5" t="str" cm="1">
        <f t="array" ref="D2390">_xlfn.IFS(C2390&lt;=29, "18-29", C2390&lt;=39, "30-39", C2390&lt;=49, "40-49", C2390&lt;=59, "50-59",C2390&lt;=69, "60-69", C2390&gt;=70, "70+")</f>
        <v>18-29</v>
      </c>
      <c r="E2390" t="s">
        <v>43</v>
      </c>
      <c r="F2390">
        <v>0</v>
      </c>
      <c r="G2390" t="s">
        <v>2130</v>
      </c>
      <c r="H2390">
        <v>95425</v>
      </c>
      <c r="I2390">
        <v>38.801935999999998</v>
      </c>
      <c r="J2390">
        <v>-122.938935</v>
      </c>
      <c r="K2390">
        <v>0</v>
      </c>
      <c r="L2390">
        <v>29</v>
      </c>
      <c r="M2390" t="str" cm="1">
        <f t="array" ref="M2390">_xlfn.IFS(L2390&lt;=12, "New (0-12 months)", L2390&lt;=36, "Mid (13-36 months)", L2390&gt;=37,"Long (37+ months)")</f>
        <v>Mid (13-36 months)</v>
      </c>
      <c r="N2390" t="s">
        <v>42</v>
      </c>
      <c r="O2390" t="s">
        <v>43</v>
      </c>
      <c r="P2390">
        <v>0</v>
      </c>
      <c r="Q2390" t="s">
        <v>8234</v>
      </c>
      <c r="R2390" t="s">
        <v>40</v>
      </c>
      <c r="S2390" t="s">
        <v>79</v>
      </c>
      <c r="T2390" s="1">
        <v>59</v>
      </c>
      <c r="U2390" t="s">
        <v>43</v>
      </c>
      <c r="V2390" t="s">
        <v>43</v>
      </c>
      <c r="W2390" t="s">
        <v>43</v>
      </c>
      <c r="X2390" t="s">
        <v>43</v>
      </c>
      <c r="Y2390" t="s">
        <v>43</v>
      </c>
      <c r="Z2390" t="s">
        <v>43</v>
      </c>
      <c r="AA2390" t="s">
        <v>43</v>
      </c>
      <c r="AB2390" t="s">
        <v>40</v>
      </c>
      <c r="AC2390" t="s">
        <v>45</v>
      </c>
      <c r="AD2390" t="s">
        <v>40</v>
      </c>
      <c r="AE2390" t="s">
        <v>46</v>
      </c>
      <c r="AF2390">
        <v>24.85</v>
      </c>
      <c r="AH2390">
        <v>788.05</v>
      </c>
      <c r="AI2390">
        <v>0</v>
      </c>
      <c r="AJ2390">
        <v>0</v>
      </c>
      <c r="AK2390">
        <v>0</v>
      </c>
      <c r="AL2390">
        <v>788.05</v>
      </c>
      <c r="AM2390" t="s">
        <v>47</v>
      </c>
    </row>
    <row r="2391" spans="1:41" x14ac:dyDescent="0.35">
      <c r="A2391" t="s">
        <v>3396</v>
      </c>
      <c r="B2391" t="s">
        <v>39</v>
      </c>
      <c r="C2391" s="10">
        <v>78</v>
      </c>
      <c r="D2391" s="5" t="str" cm="1">
        <f t="array" ref="D2391">_xlfn.IFS(C2391&lt;=29, "18-29", C2391&lt;=39, "30-39", C2391&lt;=49, "40-49", C2391&lt;=59, "50-59",C2391&lt;=69, "60-69", C2391&gt;=70, "70+")</f>
        <v>70+</v>
      </c>
      <c r="E2391" t="s">
        <v>40</v>
      </c>
      <c r="F2391">
        <v>0</v>
      </c>
      <c r="G2391" t="s">
        <v>3087</v>
      </c>
      <c r="H2391">
        <v>92887</v>
      </c>
      <c r="I2391">
        <v>33.884073000000001</v>
      </c>
      <c r="J2391">
        <v>-117.732197</v>
      </c>
      <c r="K2391">
        <v>3</v>
      </c>
      <c r="L2391">
        <v>65</v>
      </c>
      <c r="M2391" t="str" cm="1">
        <f t="array" ref="M2391">_xlfn.IFS(L2391&lt;=12, "New (0-12 months)", L2391&lt;=36, "Mid (13-36 months)", L2391&gt;=37,"Long (37+ months)")</f>
        <v>Long (37+ months)</v>
      </c>
      <c r="N2391" t="s">
        <v>76</v>
      </c>
      <c r="O2391" t="s">
        <v>40</v>
      </c>
      <c r="P2391">
        <v>18.39</v>
      </c>
      <c r="Q2391" t="s">
        <v>40</v>
      </c>
      <c r="R2391" t="s">
        <v>40</v>
      </c>
      <c r="S2391" t="s">
        <v>55</v>
      </c>
      <c r="T2391" s="1">
        <v>28</v>
      </c>
      <c r="U2391" t="s">
        <v>40</v>
      </c>
      <c r="V2391" t="s">
        <v>43</v>
      </c>
      <c r="W2391" t="s">
        <v>40</v>
      </c>
      <c r="X2391" t="s">
        <v>43</v>
      </c>
      <c r="Y2391" t="s">
        <v>40</v>
      </c>
      <c r="Z2391" t="s">
        <v>40</v>
      </c>
      <c r="AA2391" t="s">
        <v>43</v>
      </c>
      <c r="AB2391" t="s">
        <v>40</v>
      </c>
      <c r="AC2391" t="s">
        <v>51</v>
      </c>
      <c r="AD2391" t="s">
        <v>43</v>
      </c>
      <c r="AE2391" t="s">
        <v>56</v>
      </c>
      <c r="AF2391">
        <v>105.25</v>
      </c>
      <c r="AH2391">
        <v>6786.4</v>
      </c>
      <c r="AI2391">
        <v>0</v>
      </c>
      <c r="AJ2391">
        <v>0</v>
      </c>
      <c r="AK2391">
        <v>1195.3499999999999</v>
      </c>
      <c r="AL2391">
        <v>7981.75</v>
      </c>
      <c r="AM2391" t="s">
        <v>57</v>
      </c>
      <c r="AN2391" t="s">
        <v>121</v>
      </c>
      <c r="AO2391" t="s">
        <v>195</v>
      </c>
    </row>
    <row r="2392" spans="1:41" x14ac:dyDescent="0.35">
      <c r="A2392" t="s">
        <v>3397</v>
      </c>
      <c r="B2392" t="s">
        <v>39</v>
      </c>
      <c r="C2392" s="10">
        <v>45</v>
      </c>
      <c r="D2392" s="5" t="str" cm="1">
        <f t="array" ref="D2392">_xlfn.IFS(C2392&lt;=29, "18-29", C2392&lt;=39, "30-39", C2392&lt;=49, "40-49", C2392&lt;=59, "50-59",C2392&lt;=69, "60-69", C2392&gt;=70, "70+")</f>
        <v>40-49</v>
      </c>
      <c r="E2392" t="s">
        <v>43</v>
      </c>
      <c r="F2392">
        <v>0</v>
      </c>
      <c r="G2392" t="s">
        <v>3398</v>
      </c>
      <c r="H2392">
        <v>96101</v>
      </c>
      <c r="I2392">
        <v>41.468876999999999</v>
      </c>
      <c r="J2392">
        <v>-120.54228999999999</v>
      </c>
      <c r="K2392">
        <v>0</v>
      </c>
      <c r="L2392">
        <v>2</v>
      </c>
      <c r="M2392" t="str" cm="1">
        <f t="array" ref="M2392">_xlfn.IFS(L2392&lt;=12, "New (0-12 months)", L2392&lt;=36, "Mid (13-36 months)", L2392&gt;=37,"Long (37+ months)")</f>
        <v>New (0-12 months)</v>
      </c>
      <c r="N2392" t="s">
        <v>54</v>
      </c>
      <c r="O2392" t="s">
        <v>40</v>
      </c>
      <c r="P2392">
        <v>25.56</v>
      </c>
      <c r="Q2392" t="s">
        <v>40</v>
      </c>
      <c r="R2392" t="s">
        <v>40</v>
      </c>
      <c r="S2392" t="s">
        <v>55</v>
      </c>
      <c r="T2392" s="1">
        <v>6</v>
      </c>
      <c r="U2392" t="s">
        <v>43</v>
      </c>
      <c r="V2392" t="s">
        <v>40</v>
      </c>
      <c r="W2392" t="s">
        <v>43</v>
      </c>
      <c r="X2392" t="s">
        <v>43</v>
      </c>
      <c r="Y2392" t="s">
        <v>43</v>
      </c>
      <c r="Z2392" t="s">
        <v>43</v>
      </c>
      <c r="AA2392" t="s">
        <v>43</v>
      </c>
      <c r="AB2392" t="s">
        <v>40</v>
      </c>
      <c r="AC2392" t="s">
        <v>51</v>
      </c>
      <c r="AD2392" t="s">
        <v>43</v>
      </c>
      <c r="AE2392" t="s">
        <v>56</v>
      </c>
      <c r="AF2392">
        <v>79.55</v>
      </c>
      <c r="AH2392">
        <v>151.75</v>
      </c>
      <c r="AI2392">
        <v>0</v>
      </c>
      <c r="AJ2392">
        <v>0</v>
      </c>
      <c r="AK2392">
        <v>51.12</v>
      </c>
      <c r="AL2392">
        <v>202.87</v>
      </c>
      <c r="AM2392" t="s">
        <v>98</v>
      </c>
    </row>
    <row r="2393" spans="1:41" x14ac:dyDescent="0.35">
      <c r="A2393" t="s">
        <v>3399</v>
      </c>
      <c r="B2393" t="s">
        <v>49</v>
      </c>
      <c r="C2393" s="10">
        <v>78</v>
      </c>
      <c r="D2393" s="5" t="str" cm="1">
        <f t="array" ref="D2393">_xlfn.IFS(C2393&lt;=29, "18-29", C2393&lt;=39, "30-39", C2393&lt;=49, "40-49", C2393&lt;=59, "50-59",C2393&lt;=69, "60-69", C2393&gt;=70, "70+")</f>
        <v>70+</v>
      </c>
      <c r="E2393" t="s">
        <v>43</v>
      </c>
      <c r="F2393">
        <v>0</v>
      </c>
      <c r="G2393" t="s">
        <v>2321</v>
      </c>
      <c r="H2393">
        <v>92821</v>
      </c>
      <c r="I2393">
        <v>33.930199000000002</v>
      </c>
      <c r="J2393">
        <v>-117.862898</v>
      </c>
      <c r="K2393">
        <v>0</v>
      </c>
      <c r="L2393">
        <v>5</v>
      </c>
      <c r="M2393" t="str" cm="1">
        <f t="array" ref="M2393">_xlfn.IFS(L2393&lt;=12, "New (0-12 months)", L2393&lt;=36, "Mid (13-36 months)", L2393&gt;=37,"Long (37+ months)")</f>
        <v>New (0-12 months)</v>
      </c>
      <c r="N2393" t="s">
        <v>54</v>
      </c>
      <c r="O2393" t="s">
        <v>40</v>
      </c>
      <c r="P2393">
        <v>17.13</v>
      </c>
      <c r="Q2393" t="s">
        <v>43</v>
      </c>
      <c r="R2393" t="s">
        <v>40</v>
      </c>
      <c r="S2393" t="s">
        <v>55</v>
      </c>
      <c r="T2393" s="1">
        <v>9</v>
      </c>
      <c r="U2393" t="s">
        <v>43</v>
      </c>
      <c r="V2393" t="s">
        <v>43</v>
      </c>
      <c r="W2393" t="s">
        <v>43</v>
      </c>
      <c r="X2393" t="s">
        <v>43</v>
      </c>
      <c r="Y2393" t="s">
        <v>43</v>
      </c>
      <c r="Z2393" t="s">
        <v>43</v>
      </c>
      <c r="AA2393" t="s">
        <v>43</v>
      </c>
      <c r="AB2393" t="s">
        <v>40</v>
      </c>
      <c r="AC2393" t="s">
        <v>73</v>
      </c>
      <c r="AD2393" t="s">
        <v>40</v>
      </c>
      <c r="AE2393" t="s">
        <v>46</v>
      </c>
      <c r="AF2393">
        <v>71.45</v>
      </c>
      <c r="AH2393">
        <v>371.6</v>
      </c>
      <c r="AI2393">
        <v>0</v>
      </c>
      <c r="AJ2393">
        <v>0</v>
      </c>
      <c r="AK2393">
        <v>85.65</v>
      </c>
      <c r="AL2393">
        <v>457.25</v>
      </c>
      <c r="AM2393" t="s">
        <v>47</v>
      </c>
    </row>
    <row r="2394" spans="1:41" x14ac:dyDescent="0.35">
      <c r="A2394" t="s">
        <v>3400</v>
      </c>
      <c r="B2394" t="s">
        <v>49</v>
      </c>
      <c r="C2394" s="10">
        <v>20</v>
      </c>
      <c r="D2394" s="5" t="str" cm="1">
        <f t="array" ref="D2394">_xlfn.IFS(C2394&lt;=29, "18-29", C2394&lt;=39, "30-39", C2394&lt;=49, "40-49", C2394&lt;=59, "50-59",C2394&lt;=69, "60-69", C2394&gt;=70, "70+")</f>
        <v>18-29</v>
      </c>
      <c r="E2394" t="s">
        <v>43</v>
      </c>
      <c r="F2394">
        <v>0</v>
      </c>
      <c r="G2394" t="s">
        <v>1487</v>
      </c>
      <c r="H2394">
        <v>95559</v>
      </c>
      <c r="I2394">
        <v>40.184094000000002</v>
      </c>
      <c r="J2394">
        <v>-123.745487</v>
      </c>
      <c r="K2394">
        <v>0</v>
      </c>
      <c r="L2394">
        <v>2</v>
      </c>
      <c r="M2394" t="str" cm="1">
        <f t="array" ref="M2394">_xlfn.IFS(L2394&lt;=12, "New (0-12 months)", L2394&lt;=36, "Mid (13-36 months)", L2394&gt;=37,"Long (37+ months)")</f>
        <v>New (0-12 months)</v>
      </c>
      <c r="N2394" t="s">
        <v>54</v>
      </c>
      <c r="O2394" t="s">
        <v>40</v>
      </c>
      <c r="P2394">
        <v>28.61</v>
      </c>
      <c r="Q2394" t="s">
        <v>40</v>
      </c>
      <c r="R2394" t="s">
        <v>40</v>
      </c>
      <c r="S2394" t="s">
        <v>55</v>
      </c>
      <c r="T2394" s="1">
        <v>85</v>
      </c>
      <c r="U2394" t="s">
        <v>43</v>
      </c>
      <c r="V2394" t="s">
        <v>40</v>
      </c>
      <c r="W2394" t="s">
        <v>43</v>
      </c>
      <c r="X2394" t="s">
        <v>43</v>
      </c>
      <c r="Y2394" t="s">
        <v>43</v>
      </c>
      <c r="Z2394" t="s">
        <v>43</v>
      </c>
      <c r="AA2394" t="s">
        <v>43</v>
      </c>
      <c r="AB2394" t="s">
        <v>40</v>
      </c>
      <c r="AC2394" t="s">
        <v>51</v>
      </c>
      <c r="AD2394" t="s">
        <v>40</v>
      </c>
      <c r="AE2394" t="s">
        <v>56</v>
      </c>
      <c r="AF2394">
        <v>79.45</v>
      </c>
      <c r="AH2394">
        <v>145.15</v>
      </c>
      <c r="AI2394">
        <v>0</v>
      </c>
      <c r="AJ2394">
        <v>0</v>
      </c>
      <c r="AK2394">
        <v>57.22</v>
      </c>
      <c r="AL2394">
        <v>202.37</v>
      </c>
      <c r="AM2394" t="s">
        <v>98</v>
      </c>
    </row>
    <row r="2395" spans="1:41" x14ac:dyDescent="0.35">
      <c r="A2395" t="s">
        <v>3401</v>
      </c>
      <c r="B2395" t="s">
        <v>49</v>
      </c>
      <c r="C2395" s="10">
        <v>57</v>
      </c>
      <c r="D2395" s="5" t="str" cm="1">
        <f t="array" ref="D2395">_xlfn.IFS(C2395&lt;=29, "18-29", C2395&lt;=39, "30-39", C2395&lt;=49, "40-49", C2395&lt;=59, "50-59",C2395&lt;=69, "60-69", C2395&gt;=70, "70+")</f>
        <v>50-59</v>
      </c>
      <c r="E2395" t="s">
        <v>40</v>
      </c>
      <c r="F2395">
        <v>0</v>
      </c>
      <c r="G2395" t="s">
        <v>3402</v>
      </c>
      <c r="H2395">
        <v>93921</v>
      </c>
      <c r="I2395">
        <v>36.554617999999998</v>
      </c>
      <c r="J2395">
        <v>-121.922239</v>
      </c>
      <c r="K2395">
        <v>1</v>
      </c>
      <c r="L2395">
        <v>1</v>
      </c>
      <c r="M2395" t="str" cm="1">
        <f t="array" ref="M2395">_xlfn.IFS(L2395&lt;=12, "New (0-12 months)", L2395&lt;=36, "Mid (13-36 months)", L2395&gt;=37,"Long (37+ months)")</f>
        <v>New (0-12 months)</v>
      </c>
      <c r="N2395" t="s">
        <v>54</v>
      </c>
      <c r="O2395" t="s">
        <v>40</v>
      </c>
      <c r="P2395">
        <v>18.84</v>
      </c>
      <c r="Q2395" t="s">
        <v>43</v>
      </c>
      <c r="R2395" t="s">
        <v>40</v>
      </c>
      <c r="S2395" t="s">
        <v>55</v>
      </c>
      <c r="T2395" s="1">
        <v>19</v>
      </c>
      <c r="U2395" t="s">
        <v>43</v>
      </c>
      <c r="V2395" t="s">
        <v>43</v>
      </c>
      <c r="W2395" t="s">
        <v>43</v>
      </c>
      <c r="X2395" t="s">
        <v>43</v>
      </c>
      <c r="Y2395" t="s">
        <v>43</v>
      </c>
      <c r="Z2395" t="s">
        <v>43</v>
      </c>
      <c r="AA2395" t="s">
        <v>43</v>
      </c>
      <c r="AB2395" t="s">
        <v>40</v>
      </c>
      <c r="AC2395" t="s">
        <v>51</v>
      </c>
      <c r="AD2395" t="s">
        <v>40</v>
      </c>
      <c r="AE2395" t="s">
        <v>56</v>
      </c>
      <c r="AF2395">
        <v>71</v>
      </c>
      <c r="AH2395">
        <v>71</v>
      </c>
      <c r="AI2395">
        <v>0</v>
      </c>
      <c r="AJ2395">
        <v>0</v>
      </c>
      <c r="AK2395">
        <v>18.84</v>
      </c>
      <c r="AL2395">
        <v>89.84</v>
      </c>
      <c r="AM2395" t="s">
        <v>57</v>
      </c>
      <c r="AN2395" t="s">
        <v>121</v>
      </c>
      <c r="AO2395" t="s">
        <v>195</v>
      </c>
    </row>
    <row r="2396" spans="1:41" x14ac:dyDescent="0.35">
      <c r="A2396" t="s">
        <v>3403</v>
      </c>
      <c r="B2396" t="s">
        <v>49</v>
      </c>
      <c r="C2396" s="10">
        <v>27</v>
      </c>
      <c r="D2396" s="5" t="str" cm="1">
        <f t="array" ref="D2396">_xlfn.IFS(C2396&lt;=29, "18-29", C2396&lt;=39, "30-39", C2396&lt;=49, "40-49", C2396&lt;=59, "50-59",C2396&lt;=69, "60-69", C2396&gt;=70, "70+")</f>
        <v>18-29</v>
      </c>
      <c r="E2396" t="s">
        <v>40</v>
      </c>
      <c r="F2396">
        <v>0</v>
      </c>
      <c r="G2396" t="s">
        <v>352</v>
      </c>
      <c r="H2396">
        <v>94618</v>
      </c>
      <c r="I2396">
        <v>37.845509999999997</v>
      </c>
      <c r="J2396">
        <v>-122.235181</v>
      </c>
      <c r="K2396">
        <v>1</v>
      </c>
      <c r="L2396">
        <v>28</v>
      </c>
      <c r="M2396" t="str" cm="1">
        <f t="array" ref="M2396">_xlfn.IFS(L2396&lt;=12, "New (0-12 months)", L2396&lt;=36, "Mid (13-36 months)", L2396&gt;=37,"Long (37+ months)")</f>
        <v>Mid (13-36 months)</v>
      </c>
      <c r="N2396" t="s">
        <v>42</v>
      </c>
      <c r="O2396" t="s">
        <v>40</v>
      </c>
      <c r="P2396">
        <v>33.630000000000003</v>
      </c>
      <c r="Q2396" t="s">
        <v>43</v>
      </c>
      <c r="R2396" t="s">
        <v>40</v>
      </c>
      <c r="S2396" t="s">
        <v>79</v>
      </c>
      <c r="T2396" s="1">
        <v>48</v>
      </c>
      <c r="U2396" t="s">
        <v>40</v>
      </c>
      <c r="V2396" t="s">
        <v>43</v>
      </c>
      <c r="W2396" t="s">
        <v>43</v>
      </c>
      <c r="X2396" t="s">
        <v>40</v>
      </c>
      <c r="Y2396" t="s">
        <v>43</v>
      </c>
      <c r="Z2396" t="s">
        <v>43</v>
      </c>
      <c r="AA2396" t="s">
        <v>43</v>
      </c>
      <c r="AB2396" t="s">
        <v>43</v>
      </c>
      <c r="AC2396" t="s">
        <v>45</v>
      </c>
      <c r="AD2396" t="s">
        <v>43</v>
      </c>
      <c r="AE2396" t="s">
        <v>46</v>
      </c>
      <c r="AF2396">
        <v>54.35</v>
      </c>
      <c r="AH2396">
        <v>1426.45</v>
      </c>
      <c r="AI2396">
        <v>0</v>
      </c>
      <c r="AJ2396">
        <v>30</v>
      </c>
      <c r="AK2396">
        <v>941.64</v>
      </c>
      <c r="AL2396">
        <v>2398.09</v>
      </c>
      <c r="AM2396" t="s">
        <v>47</v>
      </c>
    </row>
    <row r="2397" spans="1:41" x14ac:dyDescent="0.35">
      <c r="A2397" t="s">
        <v>3404</v>
      </c>
      <c r="B2397" t="s">
        <v>39</v>
      </c>
      <c r="C2397" s="10">
        <v>58</v>
      </c>
      <c r="D2397" s="5" t="str" cm="1">
        <f t="array" ref="D2397">_xlfn.IFS(C2397&lt;=29, "18-29", C2397&lt;=39, "30-39", C2397&lt;=49, "40-49", C2397&lt;=59, "50-59",C2397&lt;=69, "60-69", C2397&gt;=70, "70+")</f>
        <v>50-59</v>
      </c>
      <c r="E2397" t="s">
        <v>40</v>
      </c>
      <c r="F2397">
        <v>1</v>
      </c>
      <c r="G2397" t="s">
        <v>2438</v>
      </c>
      <c r="H2397">
        <v>93543</v>
      </c>
      <c r="I2397">
        <v>34.505273000000003</v>
      </c>
      <c r="J2397">
        <v>-117.955054</v>
      </c>
      <c r="K2397">
        <v>2</v>
      </c>
      <c r="L2397">
        <v>14</v>
      </c>
      <c r="M2397" t="str" cm="1">
        <f t="array" ref="M2397">_xlfn.IFS(L2397&lt;=12, "New (0-12 months)", L2397&lt;=36, "Mid (13-36 months)", L2397&gt;=37,"Long (37+ months)")</f>
        <v>Mid (13-36 months)</v>
      </c>
      <c r="N2397" t="s">
        <v>42</v>
      </c>
      <c r="O2397" t="s">
        <v>40</v>
      </c>
      <c r="P2397">
        <v>41.05</v>
      </c>
      <c r="Q2397" t="s">
        <v>43</v>
      </c>
      <c r="R2397" t="s">
        <v>43</v>
      </c>
      <c r="S2397" t="s">
        <v>8234</v>
      </c>
      <c r="T2397" s="1">
        <v>0</v>
      </c>
      <c r="U2397" t="s">
        <v>8234</v>
      </c>
      <c r="V2397" t="s">
        <v>8234</v>
      </c>
      <c r="W2397" t="s">
        <v>8234</v>
      </c>
      <c r="X2397" t="s">
        <v>8234</v>
      </c>
      <c r="Y2397" t="s">
        <v>8234</v>
      </c>
      <c r="Z2397" t="s">
        <v>8234</v>
      </c>
      <c r="AA2397" t="s">
        <v>8234</v>
      </c>
      <c r="AB2397" t="s">
        <v>8234</v>
      </c>
      <c r="AC2397" t="s">
        <v>45</v>
      </c>
      <c r="AD2397" t="s">
        <v>40</v>
      </c>
      <c r="AE2397" t="s">
        <v>46</v>
      </c>
      <c r="AF2397">
        <v>19.5</v>
      </c>
      <c r="AH2397">
        <v>272</v>
      </c>
      <c r="AI2397">
        <v>0</v>
      </c>
      <c r="AJ2397">
        <v>0</v>
      </c>
      <c r="AK2397">
        <v>574.70000000000005</v>
      </c>
      <c r="AL2397">
        <v>846.7</v>
      </c>
      <c r="AM2397" t="s">
        <v>47</v>
      </c>
    </row>
    <row r="2398" spans="1:41" x14ac:dyDescent="0.35">
      <c r="A2398" t="s">
        <v>3405</v>
      </c>
      <c r="B2398" t="s">
        <v>49</v>
      </c>
      <c r="C2398" s="10">
        <v>78</v>
      </c>
      <c r="D2398" s="5" t="str" cm="1">
        <f t="array" ref="D2398">_xlfn.IFS(C2398&lt;=29, "18-29", C2398&lt;=39, "30-39", C2398&lt;=49, "40-49", C2398&lt;=59, "50-59",C2398&lt;=69, "60-69", C2398&gt;=70, "70+")</f>
        <v>70+</v>
      </c>
      <c r="E2398" t="s">
        <v>40</v>
      </c>
      <c r="F2398">
        <v>0</v>
      </c>
      <c r="G2398" t="s">
        <v>151</v>
      </c>
      <c r="H2398">
        <v>92117</v>
      </c>
      <c r="I2398">
        <v>32.825085999999999</v>
      </c>
      <c r="J2398">
        <v>-117.19942399999999</v>
      </c>
      <c r="K2398">
        <v>1</v>
      </c>
      <c r="L2398">
        <v>58</v>
      </c>
      <c r="M2398" t="str" cm="1">
        <f t="array" ref="M2398">_xlfn.IFS(L2398&lt;=12, "New (0-12 months)", L2398&lt;=36, "Mid (13-36 months)", L2398&gt;=37,"Long (37+ months)")</f>
        <v>Long (37+ months)</v>
      </c>
      <c r="N2398" t="s">
        <v>42</v>
      </c>
      <c r="O2398" t="s">
        <v>40</v>
      </c>
      <c r="P2398">
        <v>49.38</v>
      </c>
      <c r="Q2398" t="s">
        <v>40</v>
      </c>
      <c r="R2398" t="s">
        <v>40</v>
      </c>
      <c r="S2398" t="s">
        <v>55</v>
      </c>
      <c r="T2398" s="1">
        <v>19</v>
      </c>
      <c r="U2398" t="s">
        <v>40</v>
      </c>
      <c r="V2398" t="s">
        <v>40</v>
      </c>
      <c r="W2398" t="s">
        <v>40</v>
      </c>
      <c r="X2398" t="s">
        <v>43</v>
      </c>
      <c r="Y2398" t="s">
        <v>40</v>
      </c>
      <c r="Z2398" t="s">
        <v>40</v>
      </c>
      <c r="AA2398" t="s">
        <v>43</v>
      </c>
      <c r="AB2398" t="s">
        <v>40</v>
      </c>
      <c r="AC2398" t="s">
        <v>45</v>
      </c>
      <c r="AD2398" t="s">
        <v>40</v>
      </c>
      <c r="AE2398" t="s">
        <v>56</v>
      </c>
      <c r="AF2398">
        <v>108.85</v>
      </c>
      <c r="AH2398">
        <v>6287.25</v>
      </c>
      <c r="AI2398">
        <v>0</v>
      </c>
      <c r="AJ2398">
        <v>0</v>
      </c>
      <c r="AK2398">
        <v>2864.04</v>
      </c>
      <c r="AL2398">
        <v>9151.2900000000009</v>
      </c>
      <c r="AM2398" t="s">
        <v>57</v>
      </c>
      <c r="AN2398" t="s">
        <v>58</v>
      </c>
      <c r="AO2398" t="s">
        <v>104</v>
      </c>
    </row>
    <row r="2399" spans="1:41" x14ac:dyDescent="0.35">
      <c r="A2399" t="s">
        <v>3406</v>
      </c>
      <c r="B2399" t="s">
        <v>49</v>
      </c>
      <c r="C2399" s="10">
        <v>47</v>
      </c>
      <c r="D2399" s="5" t="str" cm="1">
        <f t="array" ref="D2399">_xlfn.IFS(C2399&lt;=29, "18-29", C2399&lt;=39, "30-39", C2399&lt;=49, "40-49", C2399&lt;=59, "50-59",C2399&lt;=69, "60-69", C2399&gt;=70, "70+")</f>
        <v>40-49</v>
      </c>
      <c r="E2399" t="s">
        <v>43</v>
      </c>
      <c r="F2399">
        <v>0</v>
      </c>
      <c r="G2399" t="s">
        <v>3407</v>
      </c>
      <c r="H2399">
        <v>94965</v>
      </c>
      <c r="I2399">
        <v>37.848641000000001</v>
      </c>
      <c r="J2399">
        <v>-122.515692</v>
      </c>
      <c r="K2399">
        <v>0</v>
      </c>
      <c r="L2399">
        <v>15</v>
      </c>
      <c r="M2399" t="str" cm="1">
        <f t="array" ref="M2399">_xlfn.IFS(L2399&lt;=12, "New (0-12 months)", L2399&lt;=36, "Mid (13-36 months)", L2399&gt;=37,"Long (37+ months)")</f>
        <v>Mid (13-36 months)</v>
      </c>
      <c r="N2399" t="s">
        <v>62</v>
      </c>
      <c r="O2399" t="s">
        <v>40</v>
      </c>
      <c r="P2399">
        <v>3.15</v>
      </c>
      <c r="Q2399" t="s">
        <v>40</v>
      </c>
      <c r="R2399" t="s">
        <v>40</v>
      </c>
      <c r="S2399" t="s">
        <v>79</v>
      </c>
      <c r="T2399" s="1">
        <v>26</v>
      </c>
      <c r="U2399" t="s">
        <v>43</v>
      </c>
      <c r="V2399" t="s">
        <v>43</v>
      </c>
      <c r="W2399" t="s">
        <v>43</v>
      </c>
      <c r="X2399" t="s">
        <v>43</v>
      </c>
      <c r="Y2399" t="s">
        <v>43</v>
      </c>
      <c r="Z2399" t="s">
        <v>43</v>
      </c>
      <c r="AA2399" t="s">
        <v>43</v>
      </c>
      <c r="AB2399" t="s">
        <v>43</v>
      </c>
      <c r="AC2399" t="s">
        <v>51</v>
      </c>
      <c r="AD2399" t="s">
        <v>43</v>
      </c>
      <c r="AE2399" t="s">
        <v>56</v>
      </c>
      <c r="AF2399">
        <v>51.55</v>
      </c>
      <c r="AH2399">
        <v>765.5</v>
      </c>
      <c r="AI2399">
        <v>0</v>
      </c>
      <c r="AJ2399">
        <v>20</v>
      </c>
      <c r="AK2399">
        <v>47.25</v>
      </c>
      <c r="AL2399">
        <v>832.75</v>
      </c>
      <c r="AM2399" t="s">
        <v>57</v>
      </c>
      <c r="AN2399" t="s">
        <v>121</v>
      </c>
      <c r="AO2399" t="s">
        <v>195</v>
      </c>
    </row>
    <row r="2400" spans="1:41" x14ac:dyDescent="0.35">
      <c r="A2400" t="s">
        <v>3408</v>
      </c>
      <c r="B2400" t="s">
        <v>39</v>
      </c>
      <c r="C2400" s="10">
        <v>30</v>
      </c>
      <c r="D2400" s="5" t="str" cm="1">
        <f t="array" ref="D2400">_xlfn.IFS(C2400&lt;=29, "18-29", C2400&lt;=39, "30-39", C2400&lt;=49, "40-49", C2400&lt;=59, "50-59",C2400&lt;=69, "60-69", C2400&gt;=70, "70+")</f>
        <v>30-39</v>
      </c>
      <c r="E2400" t="s">
        <v>40</v>
      </c>
      <c r="F2400">
        <v>0</v>
      </c>
      <c r="G2400" t="s">
        <v>69</v>
      </c>
      <c r="H2400">
        <v>95345</v>
      </c>
      <c r="I2400">
        <v>37.581496000000001</v>
      </c>
      <c r="J2400">
        <v>-119.972762</v>
      </c>
      <c r="K2400">
        <v>1</v>
      </c>
      <c r="L2400">
        <v>19</v>
      </c>
      <c r="M2400" t="str" cm="1">
        <f t="array" ref="M2400">_xlfn.IFS(L2400&lt;=12, "New (0-12 months)", L2400&lt;=36, "Mid (13-36 months)", L2400&gt;=37,"Long (37+ months)")</f>
        <v>Mid (13-36 months)</v>
      </c>
      <c r="N2400" t="s">
        <v>42</v>
      </c>
      <c r="O2400" t="s">
        <v>40</v>
      </c>
      <c r="P2400">
        <v>45.37</v>
      </c>
      <c r="Q2400" t="s">
        <v>40</v>
      </c>
      <c r="R2400" t="s">
        <v>40</v>
      </c>
      <c r="S2400" t="s">
        <v>55</v>
      </c>
      <c r="T2400" s="1">
        <v>52</v>
      </c>
      <c r="U2400" t="s">
        <v>43</v>
      </c>
      <c r="V2400" t="s">
        <v>40</v>
      </c>
      <c r="W2400" t="s">
        <v>43</v>
      </c>
      <c r="X2400" t="s">
        <v>43</v>
      </c>
      <c r="Y2400" t="s">
        <v>43</v>
      </c>
      <c r="Z2400" t="s">
        <v>40</v>
      </c>
      <c r="AA2400" t="s">
        <v>40</v>
      </c>
      <c r="AB2400" t="s">
        <v>40</v>
      </c>
      <c r="AC2400" t="s">
        <v>51</v>
      </c>
      <c r="AD2400" t="s">
        <v>40</v>
      </c>
      <c r="AE2400" t="s">
        <v>56</v>
      </c>
      <c r="AF2400">
        <v>89.1</v>
      </c>
      <c r="AH2400">
        <v>1620.8</v>
      </c>
      <c r="AI2400">
        <v>0</v>
      </c>
      <c r="AJ2400">
        <v>0</v>
      </c>
      <c r="AK2400">
        <v>862.03</v>
      </c>
      <c r="AL2400">
        <v>2482.83</v>
      </c>
      <c r="AM2400" t="s">
        <v>47</v>
      </c>
    </row>
    <row r="2401" spans="1:41" x14ac:dyDescent="0.35">
      <c r="A2401" t="s">
        <v>3409</v>
      </c>
      <c r="B2401" t="s">
        <v>49</v>
      </c>
      <c r="C2401" s="10">
        <v>34</v>
      </c>
      <c r="D2401" s="5" t="str" cm="1">
        <f t="array" ref="D2401">_xlfn.IFS(C2401&lt;=29, "18-29", C2401&lt;=39, "30-39", C2401&lt;=49, "40-49", C2401&lt;=59, "50-59",C2401&lt;=69, "60-69", C2401&gt;=70, "70+")</f>
        <v>30-39</v>
      </c>
      <c r="E2401" t="s">
        <v>43</v>
      </c>
      <c r="F2401">
        <v>0</v>
      </c>
      <c r="G2401" t="s">
        <v>2319</v>
      </c>
      <c r="H2401">
        <v>95471</v>
      </c>
      <c r="I2401">
        <v>38.522328000000002</v>
      </c>
      <c r="J2401">
        <v>-122.97932</v>
      </c>
      <c r="K2401">
        <v>0</v>
      </c>
      <c r="L2401">
        <v>60</v>
      </c>
      <c r="M2401" t="str" cm="1">
        <f t="array" ref="M2401">_xlfn.IFS(L2401&lt;=12, "New (0-12 months)", L2401&lt;=36, "Mid (13-36 months)", L2401&gt;=37,"Long (37+ months)")</f>
        <v>Long (37+ months)</v>
      </c>
      <c r="N2401" t="s">
        <v>42</v>
      </c>
      <c r="O2401" t="s">
        <v>40</v>
      </c>
      <c r="P2401">
        <v>7.1</v>
      </c>
      <c r="Q2401" t="s">
        <v>40</v>
      </c>
      <c r="R2401" t="s">
        <v>40</v>
      </c>
      <c r="S2401" t="s">
        <v>55</v>
      </c>
      <c r="T2401" s="1">
        <v>10</v>
      </c>
      <c r="U2401" t="s">
        <v>43</v>
      </c>
      <c r="V2401" t="s">
        <v>43</v>
      </c>
      <c r="W2401" t="s">
        <v>40</v>
      </c>
      <c r="X2401" t="s">
        <v>43</v>
      </c>
      <c r="Y2401" t="s">
        <v>40</v>
      </c>
      <c r="Z2401" t="s">
        <v>43</v>
      </c>
      <c r="AA2401" t="s">
        <v>43</v>
      </c>
      <c r="AB2401" t="s">
        <v>40</v>
      </c>
      <c r="AC2401" t="s">
        <v>73</v>
      </c>
      <c r="AD2401" t="s">
        <v>40</v>
      </c>
      <c r="AE2401" t="s">
        <v>56</v>
      </c>
      <c r="AF2401">
        <v>89.55</v>
      </c>
      <c r="AH2401">
        <v>5231.2</v>
      </c>
      <c r="AI2401">
        <v>0</v>
      </c>
      <c r="AJ2401">
        <v>0</v>
      </c>
      <c r="AK2401">
        <v>426</v>
      </c>
      <c r="AL2401">
        <v>5657.2</v>
      </c>
      <c r="AM2401" t="s">
        <v>47</v>
      </c>
    </row>
    <row r="2402" spans="1:41" x14ac:dyDescent="0.35">
      <c r="A2402" t="s">
        <v>3410</v>
      </c>
      <c r="B2402" t="s">
        <v>49</v>
      </c>
      <c r="C2402" s="10">
        <v>64</v>
      </c>
      <c r="D2402" s="5" t="str" cm="1">
        <f t="array" ref="D2402">_xlfn.IFS(C2402&lt;=29, "18-29", C2402&lt;=39, "30-39", C2402&lt;=49, "40-49", C2402&lt;=59, "50-59",C2402&lt;=69, "60-69", C2402&gt;=70, "70+")</f>
        <v>60-69</v>
      </c>
      <c r="E2402" t="s">
        <v>43</v>
      </c>
      <c r="F2402">
        <v>0</v>
      </c>
      <c r="G2402" t="s">
        <v>325</v>
      </c>
      <c r="H2402">
        <v>95382</v>
      </c>
      <c r="I2402">
        <v>37.529656000000003</v>
      </c>
      <c r="J2402">
        <v>-120.85435699999999</v>
      </c>
      <c r="K2402">
        <v>0</v>
      </c>
      <c r="L2402">
        <v>1</v>
      </c>
      <c r="M2402" t="str" cm="1">
        <f t="array" ref="M2402">_xlfn.IFS(L2402&lt;=12, "New (0-12 months)", L2402&lt;=36, "Mid (13-36 months)", L2402&gt;=37,"Long (37+ months)")</f>
        <v>New (0-12 months)</v>
      </c>
      <c r="N2402" t="s">
        <v>42</v>
      </c>
      <c r="O2402" t="s">
        <v>40</v>
      </c>
      <c r="P2402">
        <v>45.86</v>
      </c>
      <c r="Q2402" t="s">
        <v>43</v>
      </c>
      <c r="R2402" t="s">
        <v>40</v>
      </c>
      <c r="S2402" t="s">
        <v>55</v>
      </c>
      <c r="T2402" s="1">
        <v>27</v>
      </c>
      <c r="U2402" t="s">
        <v>43</v>
      </c>
      <c r="V2402" t="s">
        <v>43</v>
      </c>
      <c r="W2402" t="s">
        <v>43</v>
      </c>
      <c r="X2402" t="s">
        <v>43</v>
      </c>
      <c r="Y2402" t="s">
        <v>43</v>
      </c>
      <c r="Z2402" t="s">
        <v>43</v>
      </c>
      <c r="AA2402" t="s">
        <v>43</v>
      </c>
      <c r="AB2402" t="s">
        <v>40</v>
      </c>
      <c r="AC2402" t="s">
        <v>51</v>
      </c>
      <c r="AD2402" t="s">
        <v>40</v>
      </c>
      <c r="AE2402" t="s">
        <v>56</v>
      </c>
      <c r="AF2402">
        <v>69.349999999999994</v>
      </c>
      <c r="AH2402">
        <v>69.349999999999994</v>
      </c>
      <c r="AI2402">
        <v>0</v>
      </c>
      <c r="AJ2402">
        <v>0</v>
      </c>
      <c r="AK2402">
        <v>45.86</v>
      </c>
      <c r="AL2402">
        <v>115.21</v>
      </c>
      <c r="AM2402" t="s">
        <v>57</v>
      </c>
      <c r="AN2402" t="s">
        <v>117</v>
      </c>
      <c r="AO2402" t="s">
        <v>118</v>
      </c>
    </row>
    <row r="2403" spans="1:41" x14ac:dyDescent="0.35">
      <c r="A2403" t="s">
        <v>3411</v>
      </c>
      <c r="B2403" t="s">
        <v>39</v>
      </c>
      <c r="C2403" s="10">
        <v>48</v>
      </c>
      <c r="D2403" s="5" t="str" cm="1">
        <f t="array" ref="D2403">_xlfn.IFS(C2403&lt;=29, "18-29", C2403&lt;=39, "30-39", C2403&lt;=49, "40-49", C2403&lt;=59, "50-59",C2403&lt;=69, "60-69", C2403&gt;=70, "70+")</f>
        <v>40-49</v>
      </c>
      <c r="E2403" t="s">
        <v>43</v>
      </c>
      <c r="F2403">
        <v>0</v>
      </c>
      <c r="G2403" t="s">
        <v>1243</v>
      </c>
      <c r="H2403">
        <v>94544</v>
      </c>
      <c r="I2403">
        <v>37.639215</v>
      </c>
      <c r="J2403">
        <v>-122.037554</v>
      </c>
      <c r="K2403">
        <v>0</v>
      </c>
      <c r="L2403">
        <v>71</v>
      </c>
      <c r="M2403" t="str" cm="1">
        <f t="array" ref="M2403">_xlfn.IFS(L2403&lt;=12, "New (0-12 months)", L2403&lt;=36, "Mid (13-36 months)", L2403&gt;=37,"Long (37+ months)")</f>
        <v>Long (37+ months)</v>
      </c>
      <c r="N2403" t="s">
        <v>72</v>
      </c>
      <c r="O2403" t="s">
        <v>40</v>
      </c>
      <c r="P2403">
        <v>18.2</v>
      </c>
      <c r="Q2403" t="s">
        <v>43</v>
      </c>
      <c r="R2403" t="s">
        <v>40</v>
      </c>
      <c r="S2403" t="s">
        <v>79</v>
      </c>
      <c r="T2403" s="1">
        <v>28</v>
      </c>
      <c r="U2403" t="s">
        <v>40</v>
      </c>
      <c r="V2403" t="s">
        <v>40</v>
      </c>
      <c r="W2403" t="s">
        <v>40</v>
      </c>
      <c r="X2403" t="s">
        <v>40</v>
      </c>
      <c r="Y2403" t="s">
        <v>40</v>
      </c>
      <c r="Z2403" t="s">
        <v>43</v>
      </c>
      <c r="AA2403" t="s">
        <v>43</v>
      </c>
      <c r="AB2403" t="s">
        <v>40</v>
      </c>
      <c r="AC2403" t="s">
        <v>73</v>
      </c>
      <c r="AD2403" t="s">
        <v>43</v>
      </c>
      <c r="AE2403" t="s">
        <v>46</v>
      </c>
      <c r="AF2403">
        <v>77.349999999999994</v>
      </c>
      <c r="AH2403">
        <v>5550.1</v>
      </c>
      <c r="AI2403">
        <v>0</v>
      </c>
      <c r="AJ2403">
        <v>0</v>
      </c>
      <c r="AK2403">
        <v>1292.2</v>
      </c>
      <c r="AL2403">
        <v>6842.3</v>
      </c>
      <c r="AM2403" t="s">
        <v>47</v>
      </c>
    </row>
    <row r="2404" spans="1:41" x14ac:dyDescent="0.35">
      <c r="A2404" t="s">
        <v>3412</v>
      </c>
      <c r="B2404" t="s">
        <v>49</v>
      </c>
      <c r="C2404" s="10">
        <v>45</v>
      </c>
      <c r="D2404" s="5" t="str" cm="1">
        <f t="array" ref="D2404">_xlfn.IFS(C2404&lt;=29, "18-29", C2404&lt;=39, "30-39", C2404&lt;=49, "40-49", C2404&lt;=59, "50-59",C2404&lt;=69, "60-69", C2404&gt;=70, "70+")</f>
        <v>40-49</v>
      </c>
      <c r="E2404" t="s">
        <v>43</v>
      </c>
      <c r="F2404">
        <v>0</v>
      </c>
      <c r="G2404" t="s">
        <v>2461</v>
      </c>
      <c r="H2404">
        <v>96054</v>
      </c>
      <c r="I2404">
        <v>41.280478000000002</v>
      </c>
      <c r="J2404">
        <v>-121.16024899999999</v>
      </c>
      <c r="K2404">
        <v>0</v>
      </c>
      <c r="L2404">
        <v>1</v>
      </c>
      <c r="M2404" t="str" cm="1">
        <f t="array" ref="M2404">_xlfn.IFS(L2404&lt;=12, "New (0-12 months)", L2404&lt;=36, "Mid (13-36 months)", L2404&gt;=37,"Long (37+ months)")</f>
        <v>New (0-12 months)</v>
      </c>
      <c r="N2404" t="s">
        <v>42</v>
      </c>
      <c r="O2404" t="s">
        <v>43</v>
      </c>
      <c r="P2404">
        <v>0</v>
      </c>
      <c r="Q2404" t="s">
        <v>8234</v>
      </c>
      <c r="R2404" t="s">
        <v>40</v>
      </c>
      <c r="S2404" t="s">
        <v>79</v>
      </c>
      <c r="T2404" s="1">
        <v>29</v>
      </c>
      <c r="U2404" t="s">
        <v>43</v>
      </c>
      <c r="V2404" t="s">
        <v>43</v>
      </c>
      <c r="W2404" t="s">
        <v>43</v>
      </c>
      <c r="X2404" t="s">
        <v>43</v>
      </c>
      <c r="Y2404" t="s">
        <v>43</v>
      </c>
      <c r="Z2404" t="s">
        <v>43</v>
      </c>
      <c r="AA2404" t="s">
        <v>43</v>
      </c>
      <c r="AB2404" t="s">
        <v>40</v>
      </c>
      <c r="AC2404" t="s">
        <v>51</v>
      </c>
      <c r="AD2404" t="s">
        <v>43</v>
      </c>
      <c r="AE2404" t="s">
        <v>46</v>
      </c>
      <c r="AF2404">
        <v>24.4</v>
      </c>
      <c r="AH2404">
        <v>24.4</v>
      </c>
      <c r="AI2404">
        <v>0</v>
      </c>
      <c r="AJ2404">
        <v>0</v>
      </c>
      <c r="AK2404">
        <v>0</v>
      </c>
      <c r="AL2404">
        <v>24.4</v>
      </c>
      <c r="AM2404" t="s">
        <v>98</v>
      </c>
    </row>
    <row r="2405" spans="1:41" x14ac:dyDescent="0.35">
      <c r="A2405" t="s">
        <v>3413</v>
      </c>
      <c r="B2405" t="s">
        <v>39</v>
      </c>
      <c r="C2405" s="10">
        <v>26</v>
      </c>
      <c r="D2405" s="5" t="str" cm="1">
        <f t="array" ref="D2405">_xlfn.IFS(C2405&lt;=29, "18-29", C2405&lt;=39, "30-39", C2405&lt;=49, "40-49", C2405&lt;=59, "50-59",C2405&lt;=69, "60-69", C2405&gt;=70, "70+")</f>
        <v>18-29</v>
      </c>
      <c r="E2405" t="s">
        <v>43</v>
      </c>
      <c r="F2405">
        <v>0</v>
      </c>
      <c r="G2405" t="s">
        <v>3062</v>
      </c>
      <c r="H2405">
        <v>95476</v>
      </c>
      <c r="I2405">
        <v>38.254849999999998</v>
      </c>
      <c r="J2405">
        <v>-122.461799</v>
      </c>
      <c r="K2405">
        <v>0</v>
      </c>
      <c r="L2405">
        <v>6</v>
      </c>
      <c r="M2405" t="str" cm="1">
        <f t="array" ref="M2405">_xlfn.IFS(L2405&lt;=12, "New (0-12 months)", L2405&lt;=36, "Mid (13-36 months)", L2405&gt;=37,"Long (37+ months)")</f>
        <v>New (0-12 months)</v>
      </c>
      <c r="N2405" t="s">
        <v>42</v>
      </c>
      <c r="O2405" t="s">
        <v>40</v>
      </c>
      <c r="P2405">
        <v>5.16</v>
      </c>
      <c r="Q2405" t="s">
        <v>43</v>
      </c>
      <c r="R2405" t="s">
        <v>40</v>
      </c>
      <c r="S2405" t="s">
        <v>55</v>
      </c>
      <c r="T2405" s="1">
        <v>59</v>
      </c>
      <c r="U2405" t="s">
        <v>43</v>
      </c>
      <c r="V2405" t="s">
        <v>43</v>
      </c>
      <c r="W2405" t="s">
        <v>40</v>
      </c>
      <c r="X2405" t="s">
        <v>40</v>
      </c>
      <c r="Y2405" t="s">
        <v>40</v>
      </c>
      <c r="Z2405" t="s">
        <v>40</v>
      </c>
      <c r="AA2405" t="s">
        <v>40</v>
      </c>
      <c r="AB2405" t="s">
        <v>40</v>
      </c>
      <c r="AC2405" t="s">
        <v>51</v>
      </c>
      <c r="AD2405" t="s">
        <v>40</v>
      </c>
      <c r="AE2405" t="s">
        <v>183</v>
      </c>
      <c r="AF2405">
        <v>99.95</v>
      </c>
      <c r="AH2405">
        <v>547.65</v>
      </c>
      <c r="AI2405">
        <v>0</v>
      </c>
      <c r="AJ2405">
        <v>0</v>
      </c>
      <c r="AK2405">
        <v>30.96</v>
      </c>
      <c r="AL2405">
        <v>578.61</v>
      </c>
      <c r="AM2405" t="s">
        <v>57</v>
      </c>
      <c r="AN2405" t="s">
        <v>58</v>
      </c>
      <c r="AO2405" t="s">
        <v>203</v>
      </c>
    </row>
    <row r="2406" spans="1:41" x14ac:dyDescent="0.35">
      <c r="A2406" t="s">
        <v>3414</v>
      </c>
      <c r="B2406" t="s">
        <v>39</v>
      </c>
      <c r="C2406" s="10">
        <v>46</v>
      </c>
      <c r="D2406" s="5" t="str" cm="1">
        <f t="array" ref="D2406">_xlfn.IFS(C2406&lt;=29, "18-29", C2406&lt;=39, "30-39", C2406&lt;=49, "40-49", C2406&lt;=59, "50-59",C2406&lt;=69, "60-69", C2406&gt;=70, "70+")</f>
        <v>40-49</v>
      </c>
      <c r="E2406" t="s">
        <v>40</v>
      </c>
      <c r="F2406">
        <v>2</v>
      </c>
      <c r="G2406" t="s">
        <v>307</v>
      </c>
      <c r="H2406">
        <v>93249</v>
      </c>
      <c r="I2406">
        <v>35.637715</v>
      </c>
      <c r="J2406">
        <v>-119.893068</v>
      </c>
      <c r="K2406">
        <v>8</v>
      </c>
      <c r="L2406">
        <v>43</v>
      </c>
      <c r="M2406" t="str" cm="1">
        <f t="array" ref="M2406">_xlfn.IFS(L2406&lt;=12, "New (0-12 months)", L2406&lt;=36, "Mid (13-36 months)", L2406&gt;=37,"Long (37+ months)")</f>
        <v>Long (37+ months)</v>
      </c>
      <c r="N2406" t="s">
        <v>42</v>
      </c>
      <c r="O2406" t="s">
        <v>43</v>
      </c>
      <c r="P2406">
        <v>0</v>
      </c>
      <c r="Q2406" t="s">
        <v>8234</v>
      </c>
      <c r="R2406" t="s">
        <v>40</v>
      </c>
      <c r="S2406" t="s">
        <v>79</v>
      </c>
      <c r="T2406" s="1">
        <v>10</v>
      </c>
      <c r="U2406" t="s">
        <v>40</v>
      </c>
      <c r="V2406" t="s">
        <v>43</v>
      </c>
      <c r="W2406" t="s">
        <v>40</v>
      </c>
      <c r="X2406" t="s">
        <v>40</v>
      </c>
      <c r="Y2406" t="s">
        <v>40</v>
      </c>
      <c r="Z2406" t="s">
        <v>40</v>
      </c>
      <c r="AA2406" t="s">
        <v>40</v>
      </c>
      <c r="AB2406" t="s">
        <v>43</v>
      </c>
      <c r="AC2406" t="s">
        <v>45</v>
      </c>
      <c r="AD2406" t="s">
        <v>40</v>
      </c>
      <c r="AE2406" t="s">
        <v>46</v>
      </c>
      <c r="AF2406">
        <v>60.4</v>
      </c>
      <c r="AH2406">
        <v>2640.55</v>
      </c>
      <c r="AI2406">
        <v>0</v>
      </c>
      <c r="AJ2406">
        <v>100</v>
      </c>
      <c r="AK2406">
        <v>0</v>
      </c>
      <c r="AL2406">
        <v>2740.55</v>
      </c>
      <c r="AM2406" t="s">
        <v>47</v>
      </c>
    </row>
    <row r="2407" spans="1:41" x14ac:dyDescent="0.35">
      <c r="A2407" t="s">
        <v>3415</v>
      </c>
      <c r="B2407" t="s">
        <v>49</v>
      </c>
      <c r="C2407" s="10">
        <v>60</v>
      </c>
      <c r="D2407" s="5" t="str" cm="1">
        <f t="array" ref="D2407">_xlfn.IFS(C2407&lt;=29, "18-29", C2407&lt;=39, "30-39", C2407&lt;=49, "40-49", C2407&lt;=59, "50-59",C2407&lt;=69, "60-69", C2407&gt;=70, "70+")</f>
        <v>60-69</v>
      </c>
      <c r="E2407" t="s">
        <v>43</v>
      </c>
      <c r="F2407">
        <v>0</v>
      </c>
      <c r="G2407" t="s">
        <v>839</v>
      </c>
      <c r="H2407">
        <v>93614</v>
      </c>
      <c r="I2407">
        <v>37.212190999999997</v>
      </c>
      <c r="J2407">
        <v>-119.749323</v>
      </c>
      <c r="K2407">
        <v>0</v>
      </c>
      <c r="L2407">
        <v>68</v>
      </c>
      <c r="M2407" t="str" cm="1">
        <f t="array" ref="M2407">_xlfn.IFS(L2407&lt;=12, "New (0-12 months)", L2407&lt;=36, "Mid (13-36 months)", L2407&gt;=37,"Long (37+ months)")</f>
        <v>Long (37+ months)</v>
      </c>
      <c r="N2407" t="s">
        <v>72</v>
      </c>
      <c r="O2407" t="s">
        <v>40</v>
      </c>
      <c r="P2407">
        <v>1.27</v>
      </c>
      <c r="Q2407" t="s">
        <v>40</v>
      </c>
      <c r="R2407" t="s">
        <v>40</v>
      </c>
      <c r="S2407" t="s">
        <v>44</v>
      </c>
      <c r="T2407" s="1">
        <v>13</v>
      </c>
      <c r="U2407" t="s">
        <v>40</v>
      </c>
      <c r="V2407" t="s">
        <v>40</v>
      </c>
      <c r="W2407" t="s">
        <v>40</v>
      </c>
      <c r="X2407" t="s">
        <v>43</v>
      </c>
      <c r="Y2407" t="s">
        <v>43</v>
      </c>
      <c r="Z2407" t="s">
        <v>40</v>
      </c>
      <c r="AA2407" t="s">
        <v>40</v>
      </c>
      <c r="AB2407" t="s">
        <v>40</v>
      </c>
      <c r="AC2407" t="s">
        <v>45</v>
      </c>
      <c r="AD2407" t="s">
        <v>40</v>
      </c>
      <c r="AE2407" t="s">
        <v>46</v>
      </c>
      <c r="AF2407">
        <v>76.900000000000006</v>
      </c>
      <c r="AH2407">
        <v>5023</v>
      </c>
      <c r="AI2407">
        <v>0</v>
      </c>
      <c r="AJ2407">
        <v>0</v>
      </c>
      <c r="AK2407">
        <v>86.36</v>
      </c>
      <c r="AL2407">
        <v>5109.3599999999997</v>
      </c>
      <c r="AM2407" t="s">
        <v>47</v>
      </c>
    </row>
    <row r="2408" spans="1:41" x14ac:dyDescent="0.35">
      <c r="A2408" t="s">
        <v>3416</v>
      </c>
      <c r="B2408" t="s">
        <v>49</v>
      </c>
      <c r="C2408" s="10">
        <v>66</v>
      </c>
      <c r="D2408" s="5" t="str" cm="1">
        <f t="array" ref="D2408">_xlfn.IFS(C2408&lt;=29, "18-29", C2408&lt;=39, "30-39", C2408&lt;=49, "40-49", C2408&lt;=59, "50-59",C2408&lt;=69, "60-69", C2408&gt;=70, "70+")</f>
        <v>60-69</v>
      </c>
      <c r="E2408" t="s">
        <v>40</v>
      </c>
      <c r="F2408">
        <v>0</v>
      </c>
      <c r="G2408" t="s">
        <v>3417</v>
      </c>
      <c r="H2408">
        <v>91024</v>
      </c>
      <c r="I2408">
        <v>34.168686000000001</v>
      </c>
      <c r="J2408">
        <v>-118.05750500000001</v>
      </c>
      <c r="K2408">
        <v>6</v>
      </c>
      <c r="L2408">
        <v>58</v>
      </c>
      <c r="M2408" t="str" cm="1">
        <f t="array" ref="M2408">_xlfn.IFS(L2408&lt;=12, "New (0-12 months)", L2408&lt;=36, "Mid (13-36 months)", L2408&gt;=37,"Long (37+ months)")</f>
        <v>Long (37+ months)</v>
      </c>
      <c r="N2408" t="s">
        <v>76</v>
      </c>
      <c r="O2408" t="s">
        <v>43</v>
      </c>
      <c r="P2408">
        <v>0</v>
      </c>
      <c r="Q2408" t="s">
        <v>8234</v>
      </c>
      <c r="R2408" t="s">
        <v>40</v>
      </c>
      <c r="S2408" t="s">
        <v>79</v>
      </c>
      <c r="T2408" s="1">
        <v>24</v>
      </c>
      <c r="U2408" t="s">
        <v>43</v>
      </c>
      <c r="V2408" t="s">
        <v>40</v>
      </c>
      <c r="W2408" t="s">
        <v>40</v>
      </c>
      <c r="X2408" t="s">
        <v>43</v>
      </c>
      <c r="Y2408" t="s">
        <v>43</v>
      </c>
      <c r="Z2408" t="s">
        <v>40</v>
      </c>
      <c r="AA2408" t="s">
        <v>43</v>
      </c>
      <c r="AB2408" t="s">
        <v>40</v>
      </c>
      <c r="AC2408" t="s">
        <v>51</v>
      </c>
      <c r="AD2408" t="s">
        <v>40</v>
      </c>
      <c r="AE2408" t="s">
        <v>56</v>
      </c>
      <c r="AF2408">
        <v>45.3</v>
      </c>
      <c r="AH2408">
        <v>2651.2</v>
      </c>
      <c r="AI2408">
        <v>40.950000000000003</v>
      </c>
      <c r="AJ2408">
        <v>0</v>
      </c>
      <c r="AK2408">
        <v>0</v>
      </c>
      <c r="AL2408">
        <v>2610.25</v>
      </c>
      <c r="AM2408" t="s">
        <v>57</v>
      </c>
      <c r="AN2408" t="s">
        <v>63</v>
      </c>
      <c r="AO2408" t="s">
        <v>433</v>
      </c>
    </row>
    <row r="2409" spans="1:41" x14ac:dyDescent="0.35">
      <c r="A2409" t="s">
        <v>3418</v>
      </c>
      <c r="B2409" t="s">
        <v>39</v>
      </c>
      <c r="C2409" s="10">
        <v>57</v>
      </c>
      <c r="D2409" s="5" t="str" cm="1">
        <f t="array" ref="D2409">_xlfn.IFS(C2409&lt;=29, "18-29", C2409&lt;=39, "30-39", C2409&lt;=49, "40-49", C2409&lt;=59, "50-59",C2409&lt;=69, "60-69", C2409&gt;=70, "70+")</f>
        <v>50-59</v>
      </c>
      <c r="E2409" t="s">
        <v>43</v>
      </c>
      <c r="F2409">
        <v>0</v>
      </c>
      <c r="G2409" t="s">
        <v>2337</v>
      </c>
      <c r="H2409">
        <v>96141</v>
      </c>
      <c r="I2409">
        <v>39.117018000000002</v>
      </c>
      <c r="J2409">
        <v>-120.212535</v>
      </c>
      <c r="K2409">
        <v>0</v>
      </c>
      <c r="L2409">
        <v>4</v>
      </c>
      <c r="M2409" t="str" cm="1">
        <f t="array" ref="M2409">_xlfn.IFS(L2409&lt;=12, "New (0-12 months)", L2409&lt;=36, "Mid (13-36 months)", L2409&gt;=37,"Long (37+ months)")</f>
        <v>New (0-12 months)</v>
      </c>
      <c r="N2409" t="s">
        <v>54</v>
      </c>
      <c r="O2409" t="s">
        <v>40</v>
      </c>
      <c r="P2409">
        <v>38.96</v>
      </c>
      <c r="Q2409" t="s">
        <v>43</v>
      </c>
      <c r="R2409" t="s">
        <v>40</v>
      </c>
      <c r="S2409" t="s">
        <v>79</v>
      </c>
      <c r="T2409" s="1">
        <v>10</v>
      </c>
      <c r="U2409" t="s">
        <v>43</v>
      </c>
      <c r="V2409" t="s">
        <v>43</v>
      </c>
      <c r="W2409" t="s">
        <v>43</v>
      </c>
      <c r="X2409" t="s">
        <v>43</v>
      </c>
      <c r="Y2409" t="s">
        <v>40</v>
      </c>
      <c r="Z2409" t="s">
        <v>43</v>
      </c>
      <c r="AA2409" t="s">
        <v>43</v>
      </c>
      <c r="AB2409" t="s">
        <v>40</v>
      </c>
      <c r="AC2409" t="s">
        <v>51</v>
      </c>
      <c r="AD2409" t="s">
        <v>43</v>
      </c>
      <c r="AE2409" t="s">
        <v>46</v>
      </c>
      <c r="AF2409">
        <v>55.5</v>
      </c>
      <c r="AH2409">
        <v>227.35</v>
      </c>
      <c r="AI2409">
        <v>0</v>
      </c>
      <c r="AJ2409">
        <v>0</v>
      </c>
      <c r="AK2409">
        <v>155.84</v>
      </c>
      <c r="AL2409">
        <v>383.19</v>
      </c>
      <c r="AM2409" t="s">
        <v>47</v>
      </c>
    </row>
    <row r="2410" spans="1:41" x14ac:dyDescent="0.35">
      <c r="A2410" t="s">
        <v>3419</v>
      </c>
      <c r="B2410" t="s">
        <v>49</v>
      </c>
      <c r="C2410" s="10">
        <v>36</v>
      </c>
      <c r="D2410" s="5" t="str" cm="1">
        <f t="array" ref="D2410">_xlfn.IFS(C2410&lt;=29, "18-29", C2410&lt;=39, "30-39", C2410&lt;=49, "40-49", C2410&lt;=59, "50-59",C2410&lt;=69, "60-69", C2410&gt;=70, "70+")</f>
        <v>30-39</v>
      </c>
      <c r="E2410" t="s">
        <v>43</v>
      </c>
      <c r="F2410">
        <v>0</v>
      </c>
      <c r="G2410" t="s">
        <v>763</v>
      </c>
      <c r="H2410">
        <v>93309</v>
      </c>
      <c r="I2410">
        <v>35.342891000000002</v>
      </c>
      <c r="J2410">
        <v>-119.064803</v>
      </c>
      <c r="K2410">
        <v>0</v>
      </c>
      <c r="L2410">
        <v>46</v>
      </c>
      <c r="M2410" t="str" cm="1">
        <f t="array" ref="M2410">_xlfn.IFS(L2410&lt;=12, "New (0-12 months)", L2410&lt;=36, "Mid (13-36 months)", L2410&gt;=37,"Long (37+ months)")</f>
        <v>Long (37+ months)</v>
      </c>
      <c r="N2410" t="s">
        <v>76</v>
      </c>
      <c r="O2410" t="s">
        <v>40</v>
      </c>
      <c r="P2410">
        <v>24.13</v>
      </c>
      <c r="Q2410" t="s">
        <v>43</v>
      </c>
      <c r="R2410" t="s">
        <v>40</v>
      </c>
      <c r="S2410" t="s">
        <v>44</v>
      </c>
      <c r="T2410" s="1">
        <v>16</v>
      </c>
      <c r="U2410" t="s">
        <v>43</v>
      </c>
      <c r="V2410" t="s">
        <v>43</v>
      </c>
      <c r="W2410" t="s">
        <v>43</v>
      </c>
      <c r="X2410" t="s">
        <v>43</v>
      </c>
      <c r="Y2410" t="s">
        <v>43</v>
      </c>
      <c r="Z2410" t="s">
        <v>43</v>
      </c>
      <c r="AA2410" t="s">
        <v>43</v>
      </c>
      <c r="AB2410" t="s">
        <v>40</v>
      </c>
      <c r="AC2410" t="s">
        <v>51</v>
      </c>
      <c r="AD2410" t="s">
        <v>40</v>
      </c>
      <c r="AE2410" t="s">
        <v>46</v>
      </c>
      <c r="AF2410">
        <v>45.2</v>
      </c>
      <c r="AH2410">
        <v>2065.15</v>
      </c>
      <c r="AI2410">
        <v>0</v>
      </c>
      <c r="AJ2410">
        <v>0</v>
      </c>
      <c r="AK2410">
        <v>1109.98</v>
      </c>
      <c r="AL2410">
        <v>3175.13</v>
      </c>
      <c r="AM2410" t="s">
        <v>47</v>
      </c>
    </row>
    <row r="2411" spans="1:41" x14ac:dyDescent="0.35">
      <c r="A2411" t="s">
        <v>3420</v>
      </c>
      <c r="B2411" t="s">
        <v>39</v>
      </c>
      <c r="C2411" s="10">
        <v>62</v>
      </c>
      <c r="D2411" s="5" t="str" cm="1">
        <f t="array" ref="D2411">_xlfn.IFS(C2411&lt;=29, "18-29", C2411&lt;=39, "30-39", C2411&lt;=49, "40-49", C2411&lt;=59, "50-59",C2411&lt;=69, "60-69", C2411&gt;=70, "70+")</f>
        <v>60-69</v>
      </c>
      <c r="E2411" t="s">
        <v>40</v>
      </c>
      <c r="F2411">
        <v>2</v>
      </c>
      <c r="G2411" t="s">
        <v>227</v>
      </c>
      <c r="H2411">
        <v>95660</v>
      </c>
      <c r="I2411">
        <v>38.671295000000001</v>
      </c>
      <c r="J2411">
        <v>-121.388251</v>
      </c>
      <c r="K2411">
        <v>5</v>
      </c>
      <c r="L2411">
        <v>35</v>
      </c>
      <c r="M2411" t="str" cm="1">
        <f t="array" ref="M2411">_xlfn.IFS(L2411&lt;=12, "New (0-12 months)", L2411&lt;=36, "Mid (13-36 months)", L2411&gt;=37,"Long (37+ months)")</f>
        <v>Mid (13-36 months)</v>
      </c>
      <c r="N2411" t="s">
        <v>42</v>
      </c>
      <c r="O2411" t="s">
        <v>40</v>
      </c>
      <c r="P2411">
        <v>15.41</v>
      </c>
      <c r="Q2411" t="s">
        <v>43</v>
      </c>
      <c r="R2411" t="s">
        <v>43</v>
      </c>
      <c r="S2411" t="s">
        <v>8234</v>
      </c>
      <c r="T2411" s="1">
        <v>0</v>
      </c>
      <c r="U2411" t="s">
        <v>8234</v>
      </c>
      <c r="V2411" t="s">
        <v>8234</v>
      </c>
      <c r="W2411" t="s">
        <v>8234</v>
      </c>
      <c r="X2411" t="s">
        <v>8234</v>
      </c>
      <c r="Y2411" t="s">
        <v>8234</v>
      </c>
      <c r="Z2411" t="s">
        <v>8234</v>
      </c>
      <c r="AA2411" t="s">
        <v>8234</v>
      </c>
      <c r="AB2411" t="s">
        <v>8234</v>
      </c>
      <c r="AC2411" t="s">
        <v>73</v>
      </c>
      <c r="AD2411" t="s">
        <v>43</v>
      </c>
      <c r="AE2411" t="s">
        <v>46</v>
      </c>
      <c r="AF2411">
        <v>19.7</v>
      </c>
      <c r="AH2411">
        <v>730.4</v>
      </c>
      <c r="AI2411">
        <v>0</v>
      </c>
      <c r="AJ2411">
        <v>0</v>
      </c>
      <c r="AK2411">
        <v>539.35</v>
      </c>
      <c r="AL2411">
        <v>1269.75</v>
      </c>
      <c r="AM2411" t="s">
        <v>47</v>
      </c>
    </row>
    <row r="2412" spans="1:41" x14ac:dyDescent="0.35">
      <c r="A2412" t="s">
        <v>3421</v>
      </c>
      <c r="B2412" t="s">
        <v>49</v>
      </c>
      <c r="C2412" s="10">
        <v>70</v>
      </c>
      <c r="D2412" s="5" t="str" cm="1">
        <f t="array" ref="D2412">_xlfn.IFS(C2412&lt;=29, "18-29", C2412&lt;=39, "30-39", C2412&lt;=49, "40-49", C2412&lt;=59, "50-59",C2412&lt;=69, "60-69", C2412&gt;=70, "70+")</f>
        <v>70+</v>
      </c>
      <c r="E2412" t="s">
        <v>43</v>
      </c>
      <c r="F2412">
        <v>0</v>
      </c>
      <c r="G2412" t="s">
        <v>157</v>
      </c>
      <c r="H2412">
        <v>95132</v>
      </c>
      <c r="I2412">
        <v>37.424655000000001</v>
      </c>
      <c r="J2412">
        <v>-121.74841000000001</v>
      </c>
      <c r="K2412">
        <v>0</v>
      </c>
      <c r="L2412">
        <v>47</v>
      </c>
      <c r="M2412" t="str" cm="1">
        <f t="array" ref="M2412">_xlfn.IFS(L2412&lt;=12, "New (0-12 months)", L2412&lt;=36, "Mid (13-36 months)", L2412&gt;=37,"Long (37+ months)")</f>
        <v>Long (37+ months)</v>
      </c>
      <c r="N2412" t="s">
        <v>42</v>
      </c>
      <c r="O2412" t="s">
        <v>40</v>
      </c>
      <c r="P2412">
        <v>44.08</v>
      </c>
      <c r="Q2412" t="s">
        <v>40</v>
      </c>
      <c r="R2412" t="s">
        <v>40</v>
      </c>
      <c r="S2412" t="s">
        <v>55</v>
      </c>
      <c r="T2412" s="1">
        <v>20</v>
      </c>
      <c r="U2412" t="s">
        <v>43</v>
      </c>
      <c r="V2412" t="s">
        <v>43</v>
      </c>
      <c r="W2412" t="s">
        <v>43</v>
      </c>
      <c r="X2412" t="s">
        <v>43</v>
      </c>
      <c r="Y2412" t="s">
        <v>40</v>
      </c>
      <c r="Z2412" t="s">
        <v>43</v>
      </c>
      <c r="AA2412" t="s">
        <v>43</v>
      </c>
      <c r="AB2412" t="s">
        <v>40</v>
      </c>
      <c r="AC2412" t="s">
        <v>45</v>
      </c>
      <c r="AD2412" t="s">
        <v>40</v>
      </c>
      <c r="AE2412" t="s">
        <v>46</v>
      </c>
      <c r="AF2412">
        <v>86.05</v>
      </c>
      <c r="AH2412">
        <v>3865.6</v>
      </c>
      <c r="AI2412">
        <v>0</v>
      </c>
      <c r="AJ2412">
        <v>0</v>
      </c>
      <c r="AK2412">
        <v>2071.7600000000002</v>
      </c>
      <c r="AL2412">
        <v>5937.36</v>
      </c>
      <c r="AM2412" t="s">
        <v>47</v>
      </c>
    </row>
    <row r="2413" spans="1:41" x14ac:dyDescent="0.35">
      <c r="A2413" t="s">
        <v>3422</v>
      </c>
      <c r="B2413" t="s">
        <v>49</v>
      </c>
      <c r="C2413" s="10">
        <v>47</v>
      </c>
      <c r="D2413" s="5" t="str" cm="1">
        <f t="array" ref="D2413">_xlfn.IFS(C2413&lt;=29, "18-29", C2413&lt;=39, "30-39", C2413&lt;=49, "40-49", C2413&lt;=59, "50-59",C2413&lt;=69, "60-69", C2413&gt;=70, "70+")</f>
        <v>40-49</v>
      </c>
      <c r="E2413" t="s">
        <v>40</v>
      </c>
      <c r="F2413">
        <v>0</v>
      </c>
      <c r="G2413" t="s">
        <v>2505</v>
      </c>
      <c r="H2413">
        <v>95458</v>
      </c>
      <c r="I2413">
        <v>39.141933999999999</v>
      </c>
      <c r="J2413">
        <v>-122.770679</v>
      </c>
      <c r="K2413">
        <v>3</v>
      </c>
      <c r="L2413">
        <v>25</v>
      </c>
      <c r="M2413" t="str" cm="1">
        <f t="array" ref="M2413">_xlfn.IFS(L2413&lt;=12, "New (0-12 months)", L2413&lt;=36, "Mid (13-36 months)", L2413&gt;=37,"Long (37+ months)")</f>
        <v>Mid (13-36 months)</v>
      </c>
      <c r="N2413" t="s">
        <v>42</v>
      </c>
      <c r="O2413" t="s">
        <v>40</v>
      </c>
      <c r="P2413">
        <v>25.08</v>
      </c>
      <c r="Q2413" t="s">
        <v>43</v>
      </c>
      <c r="R2413" t="s">
        <v>43</v>
      </c>
      <c r="S2413" t="s">
        <v>8234</v>
      </c>
      <c r="T2413" s="1">
        <v>0</v>
      </c>
      <c r="U2413" t="s">
        <v>8234</v>
      </c>
      <c r="V2413" t="s">
        <v>8234</v>
      </c>
      <c r="W2413" t="s">
        <v>8234</v>
      </c>
      <c r="X2413" t="s">
        <v>8234</v>
      </c>
      <c r="Y2413" t="s">
        <v>8234</v>
      </c>
      <c r="Z2413" t="s">
        <v>8234</v>
      </c>
      <c r="AA2413" t="s">
        <v>8234</v>
      </c>
      <c r="AB2413" t="s">
        <v>8234</v>
      </c>
      <c r="AC2413" t="s">
        <v>45</v>
      </c>
      <c r="AD2413" t="s">
        <v>40</v>
      </c>
      <c r="AE2413" t="s">
        <v>56</v>
      </c>
      <c r="AF2413">
        <v>20.95</v>
      </c>
      <c r="AH2413">
        <v>495.15</v>
      </c>
      <c r="AI2413">
        <v>0</v>
      </c>
      <c r="AJ2413">
        <v>0</v>
      </c>
      <c r="AK2413">
        <v>627</v>
      </c>
      <c r="AL2413">
        <v>1122.1500000000001</v>
      </c>
      <c r="AM2413" t="s">
        <v>47</v>
      </c>
    </row>
    <row r="2414" spans="1:41" x14ac:dyDescent="0.35">
      <c r="A2414" t="s">
        <v>3423</v>
      </c>
      <c r="B2414" t="s">
        <v>39</v>
      </c>
      <c r="C2414" s="10">
        <v>78</v>
      </c>
      <c r="D2414" s="5" t="str" cm="1">
        <f t="array" ref="D2414">_xlfn.IFS(C2414&lt;=29, "18-29", C2414&lt;=39, "30-39", C2414&lt;=49, "40-49", C2414&lt;=59, "50-59",C2414&lt;=69, "60-69", C2414&gt;=70, "70+")</f>
        <v>70+</v>
      </c>
      <c r="E2414" t="s">
        <v>40</v>
      </c>
      <c r="F2414">
        <v>0</v>
      </c>
      <c r="G2414" t="s">
        <v>3222</v>
      </c>
      <c r="H2414">
        <v>93652</v>
      </c>
      <c r="I2414">
        <v>36.594541999999997</v>
      </c>
      <c r="J2414">
        <v>-119.90524499999999</v>
      </c>
      <c r="K2414">
        <v>10</v>
      </c>
      <c r="L2414">
        <v>19</v>
      </c>
      <c r="M2414" t="str" cm="1">
        <f t="array" ref="M2414">_xlfn.IFS(L2414&lt;=12, "New (0-12 months)", L2414&lt;=36, "Mid (13-36 months)", L2414&gt;=37,"Long (37+ months)")</f>
        <v>Mid (13-36 months)</v>
      </c>
      <c r="N2414" t="s">
        <v>42</v>
      </c>
      <c r="O2414" t="s">
        <v>40</v>
      </c>
      <c r="P2414">
        <v>19.57</v>
      </c>
      <c r="Q2414" t="s">
        <v>40</v>
      </c>
      <c r="R2414" t="s">
        <v>40</v>
      </c>
      <c r="S2414" t="s">
        <v>55</v>
      </c>
      <c r="T2414" s="1">
        <v>27</v>
      </c>
      <c r="U2414" t="s">
        <v>43</v>
      </c>
      <c r="V2414" t="s">
        <v>43</v>
      </c>
      <c r="W2414" t="s">
        <v>43</v>
      </c>
      <c r="X2414" t="s">
        <v>43</v>
      </c>
      <c r="Y2414" t="s">
        <v>40</v>
      </c>
      <c r="Z2414" t="s">
        <v>40</v>
      </c>
      <c r="AA2414" t="s">
        <v>43</v>
      </c>
      <c r="AB2414" t="s">
        <v>40</v>
      </c>
      <c r="AC2414" t="s">
        <v>73</v>
      </c>
      <c r="AD2414" t="s">
        <v>40</v>
      </c>
      <c r="AE2414" t="s">
        <v>56</v>
      </c>
      <c r="AF2414">
        <v>94.95</v>
      </c>
      <c r="AH2414">
        <v>1760.25</v>
      </c>
      <c r="AI2414">
        <v>0</v>
      </c>
      <c r="AJ2414">
        <v>0</v>
      </c>
      <c r="AK2414">
        <v>371.83</v>
      </c>
      <c r="AL2414">
        <v>2132.08</v>
      </c>
      <c r="AM2414" t="s">
        <v>47</v>
      </c>
    </row>
    <row r="2415" spans="1:41" x14ac:dyDescent="0.35">
      <c r="A2415" t="s">
        <v>3424</v>
      </c>
      <c r="B2415" t="s">
        <v>49</v>
      </c>
      <c r="C2415" s="10">
        <v>39</v>
      </c>
      <c r="D2415" s="5" t="str" cm="1">
        <f t="array" ref="D2415">_xlfn.IFS(C2415&lt;=29, "18-29", C2415&lt;=39, "30-39", C2415&lt;=49, "40-49", C2415&lt;=59, "50-59",C2415&lt;=69, "60-69", C2415&gt;=70, "70+")</f>
        <v>30-39</v>
      </c>
      <c r="E2415" t="s">
        <v>43</v>
      </c>
      <c r="F2415">
        <v>0</v>
      </c>
      <c r="G2415" t="s">
        <v>2957</v>
      </c>
      <c r="H2415">
        <v>91750</v>
      </c>
      <c r="I2415">
        <v>34.144703</v>
      </c>
      <c r="J2415">
        <v>-117.77029899999999</v>
      </c>
      <c r="K2415">
        <v>0</v>
      </c>
      <c r="L2415">
        <v>49</v>
      </c>
      <c r="M2415" t="str" cm="1">
        <f t="array" ref="M2415">_xlfn.IFS(L2415&lt;=12, "New (0-12 months)", L2415&lt;=36, "Mid (13-36 months)", L2415&gt;=37,"Long (37+ months)")</f>
        <v>Long (37+ months)</v>
      </c>
      <c r="N2415" t="s">
        <v>76</v>
      </c>
      <c r="O2415" t="s">
        <v>40</v>
      </c>
      <c r="P2415">
        <v>23.82</v>
      </c>
      <c r="Q2415" t="s">
        <v>40</v>
      </c>
      <c r="R2415" t="s">
        <v>40</v>
      </c>
      <c r="S2415" t="s">
        <v>55</v>
      </c>
      <c r="T2415" s="1">
        <v>18</v>
      </c>
      <c r="U2415" t="s">
        <v>43</v>
      </c>
      <c r="V2415" t="s">
        <v>43</v>
      </c>
      <c r="W2415" t="s">
        <v>43</v>
      </c>
      <c r="X2415" t="s">
        <v>43</v>
      </c>
      <c r="Y2415" t="s">
        <v>43</v>
      </c>
      <c r="Z2415" t="s">
        <v>43</v>
      </c>
      <c r="AA2415" t="s">
        <v>43</v>
      </c>
      <c r="AB2415" t="s">
        <v>40</v>
      </c>
      <c r="AC2415" t="s">
        <v>51</v>
      </c>
      <c r="AD2415" t="s">
        <v>40</v>
      </c>
      <c r="AE2415" t="s">
        <v>56</v>
      </c>
      <c r="AF2415">
        <v>74.599999999999994</v>
      </c>
      <c r="AH2415">
        <v>3720.35</v>
      </c>
      <c r="AI2415">
        <v>0</v>
      </c>
      <c r="AJ2415">
        <v>0</v>
      </c>
      <c r="AK2415">
        <v>1167.18</v>
      </c>
      <c r="AL2415">
        <v>4887.53</v>
      </c>
      <c r="AM2415" t="s">
        <v>47</v>
      </c>
    </row>
    <row r="2416" spans="1:41" x14ac:dyDescent="0.35">
      <c r="A2416" t="s">
        <v>3425</v>
      </c>
      <c r="B2416" t="s">
        <v>49</v>
      </c>
      <c r="C2416" s="10">
        <v>59</v>
      </c>
      <c r="D2416" s="5" t="str" cm="1">
        <f t="array" ref="D2416">_xlfn.IFS(C2416&lt;=29, "18-29", C2416&lt;=39, "30-39", C2416&lt;=49, "40-49", C2416&lt;=59, "50-59",C2416&lt;=69, "60-69", C2416&gt;=70, "70+")</f>
        <v>50-59</v>
      </c>
      <c r="E2416" t="s">
        <v>43</v>
      </c>
      <c r="F2416">
        <v>0</v>
      </c>
      <c r="G2416" t="s">
        <v>437</v>
      </c>
      <c r="H2416">
        <v>92407</v>
      </c>
      <c r="I2416">
        <v>34.250069000000003</v>
      </c>
      <c r="J2416">
        <v>-117.39394900000001</v>
      </c>
      <c r="K2416">
        <v>0</v>
      </c>
      <c r="L2416">
        <v>6</v>
      </c>
      <c r="M2416" t="str" cm="1">
        <f t="array" ref="M2416">_xlfn.IFS(L2416&lt;=12, "New (0-12 months)", L2416&lt;=36, "Mid (13-36 months)", L2416&gt;=37,"Long (37+ months)")</f>
        <v>New (0-12 months)</v>
      </c>
      <c r="N2416" t="s">
        <v>54</v>
      </c>
      <c r="O2416" t="s">
        <v>40</v>
      </c>
      <c r="P2416">
        <v>18.649999999999999</v>
      </c>
      <c r="Q2416" t="s">
        <v>43</v>
      </c>
      <c r="R2416" t="s">
        <v>40</v>
      </c>
      <c r="S2416" t="s">
        <v>55</v>
      </c>
      <c r="T2416" s="1">
        <v>18</v>
      </c>
      <c r="U2416" t="s">
        <v>43</v>
      </c>
      <c r="V2416" t="s">
        <v>43</v>
      </c>
      <c r="W2416" t="s">
        <v>43</v>
      </c>
      <c r="X2416" t="s">
        <v>43</v>
      </c>
      <c r="Y2416" t="s">
        <v>43</v>
      </c>
      <c r="Z2416" t="s">
        <v>43</v>
      </c>
      <c r="AA2416" t="s">
        <v>43</v>
      </c>
      <c r="AB2416" t="s">
        <v>40</v>
      </c>
      <c r="AC2416" t="s">
        <v>51</v>
      </c>
      <c r="AD2416" t="s">
        <v>40</v>
      </c>
      <c r="AE2416" t="s">
        <v>56</v>
      </c>
      <c r="AF2416">
        <v>69.099999999999994</v>
      </c>
      <c r="AH2416">
        <v>435</v>
      </c>
      <c r="AI2416">
        <v>0</v>
      </c>
      <c r="AJ2416">
        <v>0</v>
      </c>
      <c r="AK2416">
        <v>111.9</v>
      </c>
      <c r="AL2416">
        <v>546.9</v>
      </c>
      <c r="AM2416" t="s">
        <v>47</v>
      </c>
    </row>
    <row r="2417" spans="1:41" x14ac:dyDescent="0.35">
      <c r="A2417" t="s">
        <v>3426</v>
      </c>
      <c r="B2417" t="s">
        <v>49</v>
      </c>
      <c r="C2417" s="10">
        <v>66</v>
      </c>
      <c r="D2417" s="5" t="str" cm="1">
        <f t="array" ref="D2417">_xlfn.IFS(C2417&lt;=29, "18-29", C2417&lt;=39, "30-39", C2417&lt;=49, "40-49", C2417&lt;=59, "50-59",C2417&lt;=69, "60-69", C2417&gt;=70, "70+")</f>
        <v>60-69</v>
      </c>
      <c r="E2417" t="s">
        <v>43</v>
      </c>
      <c r="F2417">
        <v>0</v>
      </c>
      <c r="G2417" t="s">
        <v>976</v>
      </c>
      <c r="H2417">
        <v>92059</v>
      </c>
      <c r="I2417">
        <v>33.384345000000003</v>
      </c>
      <c r="J2417">
        <v>-117.072619</v>
      </c>
      <c r="K2417">
        <v>0</v>
      </c>
      <c r="L2417">
        <v>68</v>
      </c>
      <c r="M2417" t="str" cm="1">
        <f t="array" ref="M2417">_xlfn.IFS(L2417&lt;=12, "New (0-12 months)", L2417&lt;=36, "Mid (13-36 months)", L2417&gt;=37,"Long (37+ months)")</f>
        <v>Long (37+ months)</v>
      </c>
      <c r="N2417" t="s">
        <v>72</v>
      </c>
      <c r="O2417" t="s">
        <v>40</v>
      </c>
      <c r="P2417">
        <v>10.48</v>
      </c>
      <c r="Q2417" t="s">
        <v>43</v>
      </c>
      <c r="R2417" t="s">
        <v>43</v>
      </c>
      <c r="S2417" t="s">
        <v>8234</v>
      </c>
      <c r="T2417" s="1">
        <v>0</v>
      </c>
      <c r="U2417" t="s">
        <v>8234</v>
      </c>
      <c r="V2417" t="s">
        <v>8234</v>
      </c>
      <c r="W2417" t="s">
        <v>8234</v>
      </c>
      <c r="X2417" t="s">
        <v>8234</v>
      </c>
      <c r="Y2417" t="s">
        <v>8234</v>
      </c>
      <c r="Z2417" t="s">
        <v>8234</v>
      </c>
      <c r="AA2417" t="s">
        <v>8234</v>
      </c>
      <c r="AB2417" t="s">
        <v>8234</v>
      </c>
      <c r="AC2417" t="s">
        <v>73</v>
      </c>
      <c r="AD2417" t="s">
        <v>40</v>
      </c>
      <c r="AE2417" t="s">
        <v>46</v>
      </c>
      <c r="AF2417">
        <v>20</v>
      </c>
      <c r="AH2417">
        <v>1396</v>
      </c>
      <c r="AI2417">
        <v>0</v>
      </c>
      <c r="AJ2417">
        <v>0</v>
      </c>
      <c r="AK2417">
        <v>712.64</v>
      </c>
      <c r="AL2417">
        <v>2108.64</v>
      </c>
      <c r="AM2417" t="s">
        <v>47</v>
      </c>
    </row>
    <row r="2418" spans="1:41" x14ac:dyDescent="0.35">
      <c r="A2418" t="s">
        <v>3427</v>
      </c>
      <c r="B2418" t="s">
        <v>39</v>
      </c>
      <c r="C2418" s="10">
        <v>35</v>
      </c>
      <c r="D2418" s="5" t="str" cm="1">
        <f t="array" ref="D2418">_xlfn.IFS(C2418&lt;=29, "18-29", C2418&lt;=39, "30-39", C2418&lt;=49, "40-49", C2418&lt;=59, "50-59",C2418&lt;=69, "60-69", C2418&gt;=70, "70+")</f>
        <v>30-39</v>
      </c>
      <c r="E2418" t="s">
        <v>40</v>
      </c>
      <c r="F2418">
        <v>1</v>
      </c>
      <c r="G2418" t="s">
        <v>1583</v>
      </c>
      <c r="H2418">
        <v>95986</v>
      </c>
      <c r="I2418">
        <v>39.341279999999998</v>
      </c>
      <c r="J2418">
        <v>-120.786867</v>
      </c>
      <c r="K2418">
        <v>6</v>
      </c>
      <c r="L2418">
        <v>58</v>
      </c>
      <c r="M2418" t="str" cm="1">
        <f t="array" ref="M2418">_xlfn.IFS(L2418&lt;=12, "New (0-12 months)", L2418&lt;=36, "Mid (13-36 months)", L2418&gt;=37,"Long (37+ months)")</f>
        <v>Long (37+ months)</v>
      </c>
      <c r="N2418" t="s">
        <v>42</v>
      </c>
      <c r="O2418" t="s">
        <v>40</v>
      </c>
      <c r="P2418">
        <v>17.21</v>
      </c>
      <c r="Q2418" t="s">
        <v>43</v>
      </c>
      <c r="R2418" t="s">
        <v>43</v>
      </c>
      <c r="S2418" t="s">
        <v>8234</v>
      </c>
      <c r="T2418" s="1">
        <v>0</v>
      </c>
      <c r="U2418" t="s">
        <v>8234</v>
      </c>
      <c r="V2418" t="s">
        <v>8234</v>
      </c>
      <c r="W2418" t="s">
        <v>8234</v>
      </c>
      <c r="X2418" t="s">
        <v>8234</v>
      </c>
      <c r="Y2418" t="s">
        <v>8234</v>
      </c>
      <c r="Z2418" t="s">
        <v>8234</v>
      </c>
      <c r="AA2418" t="s">
        <v>8234</v>
      </c>
      <c r="AB2418" t="s">
        <v>8234</v>
      </c>
      <c r="AC2418" t="s">
        <v>73</v>
      </c>
      <c r="AD2418" t="s">
        <v>43</v>
      </c>
      <c r="AE2418" t="s">
        <v>46</v>
      </c>
      <c r="AF2418">
        <v>20.3</v>
      </c>
      <c r="AH2418">
        <v>1160.75</v>
      </c>
      <c r="AI2418">
        <v>25.57</v>
      </c>
      <c r="AJ2418">
        <v>0</v>
      </c>
      <c r="AK2418">
        <v>998.18</v>
      </c>
      <c r="AL2418">
        <v>2133.36</v>
      </c>
      <c r="AM2418" t="s">
        <v>47</v>
      </c>
    </row>
    <row r="2419" spans="1:41" x14ac:dyDescent="0.35">
      <c r="A2419" t="s">
        <v>3428</v>
      </c>
      <c r="B2419" t="s">
        <v>49</v>
      </c>
      <c r="C2419" s="10">
        <v>29</v>
      </c>
      <c r="D2419" s="5" t="str" cm="1">
        <f t="array" ref="D2419">_xlfn.IFS(C2419&lt;=29, "18-29", C2419&lt;=39, "30-39", C2419&lt;=49, "40-49", C2419&lt;=59, "50-59",C2419&lt;=69, "60-69", C2419&gt;=70, "70+")</f>
        <v>18-29</v>
      </c>
      <c r="E2419" t="s">
        <v>43</v>
      </c>
      <c r="F2419">
        <v>0</v>
      </c>
      <c r="G2419" t="s">
        <v>3429</v>
      </c>
      <c r="H2419">
        <v>92549</v>
      </c>
      <c r="I2419">
        <v>33.755038999999996</v>
      </c>
      <c r="J2419">
        <v>-116.74179599999999</v>
      </c>
      <c r="K2419">
        <v>0</v>
      </c>
      <c r="L2419">
        <v>25</v>
      </c>
      <c r="M2419" t="str" cm="1">
        <f t="array" ref="M2419">_xlfn.IFS(L2419&lt;=12, "New (0-12 months)", L2419&lt;=36, "Mid (13-36 months)", L2419&gt;=37,"Long (37+ months)")</f>
        <v>Mid (13-36 months)</v>
      </c>
      <c r="N2419" t="s">
        <v>129</v>
      </c>
      <c r="O2419" t="s">
        <v>40</v>
      </c>
      <c r="P2419">
        <v>29.38</v>
      </c>
      <c r="Q2419" t="s">
        <v>43</v>
      </c>
      <c r="R2419" t="s">
        <v>43</v>
      </c>
      <c r="S2419" t="s">
        <v>8234</v>
      </c>
      <c r="T2419" s="1">
        <v>0</v>
      </c>
      <c r="U2419" t="s">
        <v>8234</v>
      </c>
      <c r="V2419" t="s">
        <v>8234</v>
      </c>
      <c r="W2419" t="s">
        <v>8234</v>
      </c>
      <c r="X2419" t="s">
        <v>8234</v>
      </c>
      <c r="Y2419" t="s">
        <v>8234</v>
      </c>
      <c r="Z2419" t="s">
        <v>8234</v>
      </c>
      <c r="AA2419" t="s">
        <v>8234</v>
      </c>
      <c r="AB2419" t="s">
        <v>8234</v>
      </c>
      <c r="AC2419" t="s">
        <v>73</v>
      </c>
      <c r="AD2419" t="s">
        <v>40</v>
      </c>
      <c r="AE2419" t="s">
        <v>46</v>
      </c>
      <c r="AF2419">
        <v>20.75</v>
      </c>
      <c r="AH2419">
        <v>499.4</v>
      </c>
      <c r="AI2419">
        <v>0</v>
      </c>
      <c r="AJ2419">
        <v>0</v>
      </c>
      <c r="AK2419">
        <v>734.5</v>
      </c>
      <c r="AL2419">
        <v>1233.9000000000001</v>
      </c>
      <c r="AM2419" t="s">
        <v>47</v>
      </c>
    </row>
    <row r="2420" spans="1:41" x14ac:dyDescent="0.35">
      <c r="A2420" t="s">
        <v>3430</v>
      </c>
      <c r="B2420" t="s">
        <v>49</v>
      </c>
      <c r="C2420" s="10">
        <v>58</v>
      </c>
      <c r="D2420" s="5" t="str" cm="1">
        <f t="array" ref="D2420">_xlfn.IFS(C2420&lt;=29, "18-29", C2420&lt;=39, "30-39", C2420&lt;=49, "40-49", C2420&lt;=59, "50-59",C2420&lt;=69, "60-69", C2420&gt;=70, "70+")</f>
        <v>50-59</v>
      </c>
      <c r="E2420" t="s">
        <v>40</v>
      </c>
      <c r="F2420">
        <v>3</v>
      </c>
      <c r="G2420" t="s">
        <v>3431</v>
      </c>
      <c r="H2420">
        <v>94940</v>
      </c>
      <c r="I2420">
        <v>38.129308000000002</v>
      </c>
      <c r="J2420">
        <v>-122.83481500000001</v>
      </c>
      <c r="K2420">
        <v>1</v>
      </c>
      <c r="L2420">
        <v>24</v>
      </c>
      <c r="M2420" t="str" cm="1">
        <f t="array" ref="M2420">_xlfn.IFS(L2420&lt;=12, "New (0-12 months)", L2420&lt;=36, "Mid (13-36 months)", L2420&gt;=37,"Long (37+ months)")</f>
        <v>Mid (13-36 months)</v>
      </c>
      <c r="N2420" t="s">
        <v>42</v>
      </c>
      <c r="O2420" t="s">
        <v>40</v>
      </c>
      <c r="P2420">
        <v>7.37</v>
      </c>
      <c r="Q2420" t="s">
        <v>40</v>
      </c>
      <c r="R2420" t="s">
        <v>43</v>
      </c>
      <c r="S2420" t="s">
        <v>8234</v>
      </c>
      <c r="T2420" s="1">
        <v>0</v>
      </c>
      <c r="U2420" t="s">
        <v>8234</v>
      </c>
      <c r="V2420" t="s">
        <v>8234</v>
      </c>
      <c r="W2420" t="s">
        <v>8234</v>
      </c>
      <c r="X2420" t="s">
        <v>8234</v>
      </c>
      <c r="Y2420" t="s">
        <v>8234</v>
      </c>
      <c r="Z2420" t="s">
        <v>8234</v>
      </c>
      <c r="AA2420" t="s">
        <v>8234</v>
      </c>
      <c r="AB2420" t="s">
        <v>8234</v>
      </c>
      <c r="AC2420" t="s">
        <v>73</v>
      </c>
      <c r="AD2420" t="s">
        <v>43</v>
      </c>
      <c r="AE2420" t="s">
        <v>46</v>
      </c>
      <c r="AF2420">
        <v>24.2</v>
      </c>
      <c r="AH2420">
        <v>609.04999999999995</v>
      </c>
      <c r="AI2420">
        <v>0</v>
      </c>
      <c r="AJ2420">
        <v>0</v>
      </c>
      <c r="AK2420">
        <v>176.88</v>
      </c>
      <c r="AL2420">
        <v>785.93</v>
      </c>
      <c r="AM2420" t="s">
        <v>47</v>
      </c>
    </row>
    <row r="2421" spans="1:41" x14ac:dyDescent="0.35">
      <c r="A2421" t="s">
        <v>3432</v>
      </c>
      <c r="B2421" t="s">
        <v>39</v>
      </c>
      <c r="C2421" s="10">
        <v>23</v>
      </c>
      <c r="D2421" s="5" t="str" cm="1">
        <f t="array" ref="D2421">_xlfn.IFS(C2421&lt;=29, "18-29", C2421&lt;=39, "30-39", C2421&lt;=49, "40-49", C2421&lt;=59, "50-59",C2421&lt;=69, "60-69", C2421&gt;=70, "70+")</f>
        <v>18-29</v>
      </c>
      <c r="E2421" t="s">
        <v>43</v>
      </c>
      <c r="F2421">
        <v>0</v>
      </c>
      <c r="G2421" t="s">
        <v>2030</v>
      </c>
      <c r="H2421">
        <v>94920</v>
      </c>
      <c r="I2421">
        <v>37.885629000000002</v>
      </c>
      <c r="J2421">
        <v>-122.46858</v>
      </c>
      <c r="K2421">
        <v>0</v>
      </c>
      <c r="L2421">
        <v>6</v>
      </c>
      <c r="M2421" t="str" cm="1">
        <f t="array" ref="M2421">_xlfn.IFS(L2421&lt;=12, "New (0-12 months)", L2421&lt;=36, "Mid (13-36 months)", L2421&gt;=37,"Long (37+ months)")</f>
        <v>New (0-12 months)</v>
      </c>
      <c r="N2421" t="s">
        <v>42</v>
      </c>
      <c r="O2421" t="s">
        <v>40</v>
      </c>
      <c r="P2421">
        <v>34.42</v>
      </c>
      <c r="Q2421" t="s">
        <v>40</v>
      </c>
      <c r="R2421" t="s">
        <v>40</v>
      </c>
      <c r="S2421" t="s">
        <v>55</v>
      </c>
      <c r="T2421" s="1">
        <v>42</v>
      </c>
      <c r="U2421" t="s">
        <v>43</v>
      </c>
      <c r="V2421" t="s">
        <v>40</v>
      </c>
      <c r="W2421" t="s">
        <v>43</v>
      </c>
      <c r="X2421" t="s">
        <v>43</v>
      </c>
      <c r="Y2421" t="s">
        <v>40</v>
      </c>
      <c r="Z2421" t="s">
        <v>43</v>
      </c>
      <c r="AA2421" t="s">
        <v>43</v>
      </c>
      <c r="AB2421" t="s">
        <v>43</v>
      </c>
      <c r="AC2421" t="s">
        <v>51</v>
      </c>
      <c r="AD2421" t="s">
        <v>40</v>
      </c>
      <c r="AE2421" t="s">
        <v>56</v>
      </c>
      <c r="AF2421">
        <v>89.75</v>
      </c>
      <c r="AH2421">
        <v>552.65</v>
      </c>
      <c r="AI2421">
        <v>0</v>
      </c>
      <c r="AJ2421">
        <v>60</v>
      </c>
      <c r="AK2421">
        <v>206.52</v>
      </c>
      <c r="AL2421">
        <v>819.17</v>
      </c>
      <c r="AM2421" t="s">
        <v>47</v>
      </c>
    </row>
    <row r="2422" spans="1:41" x14ac:dyDescent="0.35">
      <c r="A2422" t="s">
        <v>3433</v>
      </c>
      <c r="B2422" t="s">
        <v>49</v>
      </c>
      <c r="C2422" s="10">
        <v>50</v>
      </c>
      <c r="D2422" s="5" t="str" cm="1">
        <f t="array" ref="D2422">_xlfn.IFS(C2422&lt;=29, "18-29", C2422&lt;=39, "30-39", C2422&lt;=49, "40-49", C2422&lt;=59, "50-59",C2422&lt;=69, "60-69", C2422&gt;=70, "70+")</f>
        <v>50-59</v>
      </c>
      <c r="E2422" t="s">
        <v>40</v>
      </c>
      <c r="F2422">
        <v>1</v>
      </c>
      <c r="G2422" t="s">
        <v>441</v>
      </c>
      <c r="H2422">
        <v>90802</v>
      </c>
      <c r="I2422">
        <v>33.752524000000001</v>
      </c>
      <c r="J2422">
        <v>-118.21073699999999</v>
      </c>
      <c r="K2422">
        <v>1</v>
      </c>
      <c r="L2422">
        <v>15</v>
      </c>
      <c r="M2422" t="str" cm="1">
        <f t="array" ref="M2422">_xlfn.IFS(L2422&lt;=12, "New (0-12 months)", L2422&lt;=36, "Mid (13-36 months)", L2422&gt;=37,"Long (37+ months)")</f>
        <v>Mid (13-36 months)</v>
      </c>
      <c r="N2422" t="s">
        <v>42</v>
      </c>
      <c r="O2422" t="s">
        <v>40</v>
      </c>
      <c r="P2422">
        <v>8.44</v>
      </c>
      <c r="Q2422" t="s">
        <v>43</v>
      </c>
      <c r="R2422" t="s">
        <v>40</v>
      </c>
      <c r="S2422" t="s">
        <v>44</v>
      </c>
      <c r="T2422" s="1">
        <v>21</v>
      </c>
      <c r="U2422" t="s">
        <v>43</v>
      </c>
      <c r="V2422" t="s">
        <v>40</v>
      </c>
      <c r="W2422" t="s">
        <v>40</v>
      </c>
      <c r="X2422" t="s">
        <v>40</v>
      </c>
      <c r="Y2422" t="s">
        <v>43</v>
      </c>
      <c r="Z2422" t="s">
        <v>40</v>
      </c>
      <c r="AA2422" t="s">
        <v>40</v>
      </c>
      <c r="AB2422" t="s">
        <v>40</v>
      </c>
      <c r="AC2422" t="s">
        <v>51</v>
      </c>
      <c r="AD2422" t="s">
        <v>40</v>
      </c>
      <c r="AE2422" t="s">
        <v>46</v>
      </c>
      <c r="AF2422">
        <v>69.5</v>
      </c>
      <c r="AH2422">
        <v>1071.4000000000001</v>
      </c>
      <c r="AI2422">
        <v>0</v>
      </c>
      <c r="AJ2422">
        <v>0</v>
      </c>
      <c r="AK2422">
        <v>126.6</v>
      </c>
      <c r="AL2422">
        <v>1198</v>
      </c>
      <c r="AM2422" t="s">
        <v>47</v>
      </c>
    </row>
    <row r="2423" spans="1:41" x14ac:dyDescent="0.35">
      <c r="A2423" t="s">
        <v>3434</v>
      </c>
      <c r="B2423" t="s">
        <v>49</v>
      </c>
      <c r="C2423" s="10">
        <v>34</v>
      </c>
      <c r="D2423" s="5" t="str" cm="1">
        <f t="array" ref="D2423">_xlfn.IFS(C2423&lt;=29, "18-29", C2423&lt;=39, "30-39", C2423&lt;=49, "40-49", C2423&lt;=59, "50-59",C2423&lt;=69, "60-69", C2423&gt;=70, "70+")</f>
        <v>30-39</v>
      </c>
      <c r="E2423" t="s">
        <v>43</v>
      </c>
      <c r="F2423">
        <v>0</v>
      </c>
      <c r="G2423" t="s">
        <v>1842</v>
      </c>
      <c r="H2423">
        <v>95735</v>
      </c>
      <c r="I2423">
        <v>38.805481</v>
      </c>
      <c r="J2423">
        <v>-120.13287</v>
      </c>
      <c r="K2423">
        <v>0</v>
      </c>
      <c r="L2423">
        <v>26</v>
      </c>
      <c r="M2423" t="str" cm="1">
        <f t="array" ref="M2423">_xlfn.IFS(L2423&lt;=12, "New (0-12 months)", L2423&lt;=36, "Mid (13-36 months)", L2423&gt;=37,"Long (37+ months)")</f>
        <v>Mid (13-36 months)</v>
      </c>
      <c r="N2423" t="s">
        <v>42</v>
      </c>
      <c r="O2423" t="s">
        <v>40</v>
      </c>
      <c r="P2423">
        <v>37.590000000000003</v>
      </c>
      <c r="Q2423" t="s">
        <v>40</v>
      </c>
      <c r="R2423" t="s">
        <v>40</v>
      </c>
      <c r="S2423" t="s">
        <v>55</v>
      </c>
      <c r="T2423" s="1">
        <v>8</v>
      </c>
      <c r="U2423" t="s">
        <v>40</v>
      </c>
      <c r="V2423" t="s">
        <v>40</v>
      </c>
      <c r="W2423" t="s">
        <v>43</v>
      </c>
      <c r="X2423" t="s">
        <v>43</v>
      </c>
      <c r="Y2423" t="s">
        <v>40</v>
      </c>
      <c r="Z2423" t="s">
        <v>43</v>
      </c>
      <c r="AA2423" t="s">
        <v>43</v>
      </c>
      <c r="AB2423" t="s">
        <v>40</v>
      </c>
      <c r="AC2423" t="s">
        <v>51</v>
      </c>
      <c r="AD2423" t="s">
        <v>40</v>
      </c>
      <c r="AE2423" t="s">
        <v>46</v>
      </c>
      <c r="AF2423">
        <v>92.4</v>
      </c>
      <c r="AH2423">
        <v>2349.8000000000002</v>
      </c>
      <c r="AI2423">
        <v>0</v>
      </c>
      <c r="AJ2423">
        <v>0</v>
      </c>
      <c r="AK2423">
        <v>977.34</v>
      </c>
      <c r="AL2423">
        <v>3327.14</v>
      </c>
      <c r="AM2423" t="s">
        <v>47</v>
      </c>
    </row>
    <row r="2424" spans="1:41" x14ac:dyDescent="0.35">
      <c r="A2424" t="s">
        <v>3435</v>
      </c>
      <c r="B2424" t="s">
        <v>49</v>
      </c>
      <c r="C2424" s="10">
        <v>46</v>
      </c>
      <c r="D2424" s="5" t="str" cm="1">
        <f t="array" ref="D2424">_xlfn.IFS(C2424&lt;=29, "18-29", C2424&lt;=39, "30-39", C2424&lt;=49, "40-49", C2424&lt;=59, "50-59",C2424&lt;=69, "60-69", C2424&gt;=70, "70+")</f>
        <v>40-49</v>
      </c>
      <c r="E2424" t="s">
        <v>43</v>
      </c>
      <c r="F2424">
        <v>2</v>
      </c>
      <c r="G2424" t="s">
        <v>852</v>
      </c>
      <c r="H2424">
        <v>91701</v>
      </c>
      <c r="I2424">
        <v>34.132275</v>
      </c>
      <c r="J2424">
        <v>-117.61147800000001</v>
      </c>
      <c r="K2424">
        <v>0</v>
      </c>
      <c r="L2424">
        <v>16</v>
      </c>
      <c r="M2424" t="str" cm="1">
        <f t="array" ref="M2424">_xlfn.IFS(L2424&lt;=12, "New (0-12 months)", L2424&lt;=36, "Mid (13-36 months)", L2424&gt;=37,"Long (37+ months)")</f>
        <v>Mid (13-36 months)</v>
      </c>
      <c r="N2424" t="s">
        <v>62</v>
      </c>
      <c r="O2424" t="s">
        <v>40</v>
      </c>
      <c r="P2424">
        <v>13.99</v>
      </c>
      <c r="Q2424" t="s">
        <v>40</v>
      </c>
      <c r="R2424" t="s">
        <v>40</v>
      </c>
      <c r="S2424" t="s">
        <v>79</v>
      </c>
      <c r="T2424" s="1">
        <v>18</v>
      </c>
      <c r="U2424" t="s">
        <v>40</v>
      </c>
      <c r="V2424" t="s">
        <v>40</v>
      </c>
      <c r="W2424" t="s">
        <v>43</v>
      </c>
      <c r="X2424" t="s">
        <v>43</v>
      </c>
      <c r="Y2424" t="s">
        <v>43</v>
      </c>
      <c r="Z2424" t="s">
        <v>40</v>
      </c>
      <c r="AA2424" t="s">
        <v>40</v>
      </c>
      <c r="AB2424" t="s">
        <v>40</v>
      </c>
      <c r="AC2424" t="s">
        <v>51</v>
      </c>
      <c r="AD2424" t="s">
        <v>40</v>
      </c>
      <c r="AE2424" t="s">
        <v>56</v>
      </c>
      <c r="AF2424">
        <v>69.099999999999994</v>
      </c>
      <c r="AH2424">
        <v>1083.7</v>
      </c>
      <c r="AI2424">
        <v>0</v>
      </c>
      <c r="AJ2424">
        <v>0</v>
      </c>
      <c r="AK2424">
        <v>223.84</v>
      </c>
      <c r="AL2424">
        <v>1307.54</v>
      </c>
      <c r="AM2424" t="s">
        <v>47</v>
      </c>
    </row>
    <row r="2425" spans="1:41" x14ac:dyDescent="0.35">
      <c r="A2425" t="s">
        <v>3436</v>
      </c>
      <c r="B2425" t="s">
        <v>39</v>
      </c>
      <c r="C2425" s="10">
        <v>42</v>
      </c>
      <c r="D2425" s="5" t="str" cm="1">
        <f t="array" ref="D2425">_xlfn.IFS(C2425&lt;=29, "18-29", C2425&lt;=39, "30-39", C2425&lt;=49, "40-49", C2425&lt;=59, "50-59",C2425&lt;=69, "60-69", C2425&gt;=70, "70+")</f>
        <v>40-49</v>
      </c>
      <c r="E2425" t="s">
        <v>40</v>
      </c>
      <c r="F2425">
        <v>1</v>
      </c>
      <c r="G2425" t="s">
        <v>135</v>
      </c>
      <c r="H2425">
        <v>90031</v>
      </c>
      <c r="I2425">
        <v>34.085807000000003</v>
      </c>
      <c r="J2425">
        <v>-118.20661699999999</v>
      </c>
      <c r="K2425">
        <v>5</v>
      </c>
      <c r="L2425">
        <v>10</v>
      </c>
      <c r="M2425" t="str" cm="1">
        <f t="array" ref="M2425">_xlfn.IFS(L2425&lt;=12, "New (0-12 months)", L2425&lt;=36, "Mid (13-36 months)", L2425&gt;=37,"Long (37+ months)")</f>
        <v>New (0-12 months)</v>
      </c>
      <c r="N2425" t="s">
        <v>42</v>
      </c>
      <c r="O2425" t="s">
        <v>40</v>
      </c>
      <c r="P2425">
        <v>26.37</v>
      </c>
      <c r="Q2425" t="s">
        <v>40</v>
      </c>
      <c r="R2425" t="s">
        <v>40</v>
      </c>
      <c r="S2425" t="s">
        <v>44</v>
      </c>
      <c r="T2425" s="1">
        <v>26</v>
      </c>
      <c r="U2425" t="s">
        <v>40</v>
      </c>
      <c r="V2425" t="s">
        <v>40</v>
      </c>
      <c r="W2425" t="s">
        <v>43</v>
      </c>
      <c r="X2425" t="s">
        <v>43</v>
      </c>
      <c r="Y2425" t="s">
        <v>40</v>
      </c>
      <c r="Z2425" t="s">
        <v>43</v>
      </c>
      <c r="AA2425" t="s">
        <v>43</v>
      </c>
      <c r="AB2425" t="s">
        <v>40</v>
      </c>
      <c r="AC2425" t="s">
        <v>45</v>
      </c>
      <c r="AD2425" t="s">
        <v>43</v>
      </c>
      <c r="AE2425" t="s">
        <v>56</v>
      </c>
      <c r="AF2425">
        <v>70.3</v>
      </c>
      <c r="AH2425">
        <v>676.15</v>
      </c>
      <c r="AI2425">
        <v>0</v>
      </c>
      <c r="AJ2425">
        <v>0</v>
      </c>
      <c r="AK2425">
        <v>263.7</v>
      </c>
      <c r="AL2425">
        <v>939.85</v>
      </c>
      <c r="AM2425" t="s">
        <v>47</v>
      </c>
    </row>
    <row r="2426" spans="1:41" x14ac:dyDescent="0.35">
      <c r="A2426" t="s">
        <v>3437</v>
      </c>
      <c r="B2426" t="s">
        <v>49</v>
      </c>
      <c r="C2426" s="10">
        <v>60</v>
      </c>
      <c r="D2426" s="5" t="str" cm="1">
        <f t="array" ref="D2426">_xlfn.IFS(C2426&lt;=29, "18-29", C2426&lt;=39, "30-39", C2426&lt;=49, "40-49", C2426&lt;=59, "50-59",C2426&lt;=69, "60-69", C2426&gt;=70, "70+")</f>
        <v>60-69</v>
      </c>
      <c r="E2426" t="s">
        <v>43</v>
      </c>
      <c r="F2426">
        <v>2</v>
      </c>
      <c r="G2426" t="s">
        <v>3162</v>
      </c>
      <c r="H2426">
        <v>94002</v>
      </c>
      <c r="I2426">
        <v>37.509366</v>
      </c>
      <c r="J2426">
        <v>-122.30613200000001</v>
      </c>
      <c r="K2426">
        <v>0</v>
      </c>
      <c r="L2426">
        <v>21</v>
      </c>
      <c r="M2426" t="str" cm="1">
        <f t="array" ref="M2426">_xlfn.IFS(L2426&lt;=12, "New (0-12 months)", L2426&lt;=36, "Mid (13-36 months)", L2426&gt;=37,"Long (37+ months)")</f>
        <v>Mid (13-36 months)</v>
      </c>
      <c r="N2426" t="s">
        <v>62</v>
      </c>
      <c r="O2426" t="s">
        <v>40</v>
      </c>
      <c r="P2426">
        <v>19.57</v>
      </c>
      <c r="Q2426" t="s">
        <v>43</v>
      </c>
      <c r="R2426" t="s">
        <v>40</v>
      </c>
      <c r="S2426" t="s">
        <v>79</v>
      </c>
      <c r="T2426" s="1">
        <v>29</v>
      </c>
      <c r="U2426" t="s">
        <v>43</v>
      </c>
      <c r="V2426" t="s">
        <v>43</v>
      </c>
      <c r="W2426" t="s">
        <v>43</v>
      </c>
      <c r="X2426" t="s">
        <v>43</v>
      </c>
      <c r="Y2426" t="s">
        <v>43</v>
      </c>
      <c r="Z2426" t="s">
        <v>43</v>
      </c>
      <c r="AA2426" t="s">
        <v>43</v>
      </c>
      <c r="AB2426" t="s">
        <v>40</v>
      </c>
      <c r="AC2426" t="s">
        <v>51</v>
      </c>
      <c r="AD2426" t="s">
        <v>43</v>
      </c>
      <c r="AE2426" t="s">
        <v>46</v>
      </c>
      <c r="AF2426">
        <v>45.65</v>
      </c>
      <c r="AH2426">
        <v>985.05</v>
      </c>
      <c r="AI2426">
        <v>0</v>
      </c>
      <c r="AJ2426">
        <v>0</v>
      </c>
      <c r="AK2426">
        <v>410.97</v>
      </c>
      <c r="AL2426">
        <v>1396.02</v>
      </c>
      <c r="AM2426" t="s">
        <v>47</v>
      </c>
    </row>
    <row r="2427" spans="1:41" x14ac:dyDescent="0.35">
      <c r="A2427" t="s">
        <v>3438</v>
      </c>
      <c r="B2427" t="s">
        <v>39</v>
      </c>
      <c r="C2427" s="10">
        <v>49</v>
      </c>
      <c r="D2427" s="5" t="str" cm="1">
        <f t="array" ref="D2427">_xlfn.IFS(C2427&lt;=29, "18-29", C2427&lt;=39, "30-39", C2427&lt;=49, "40-49", C2427&lt;=59, "50-59",C2427&lt;=69, "60-69", C2427&gt;=70, "70+")</f>
        <v>40-49</v>
      </c>
      <c r="E2427" t="s">
        <v>40</v>
      </c>
      <c r="F2427">
        <v>2</v>
      </c>
      <c r="G2427" t="s">
        <v>157</v>
      </c>
      <c r="H2427">
        <v>95123</v>
      </c>
      <c r="I2427">
        <v>37.238757999999997</v>
      </c>
      <c r="J2427">
        <v>-121.82837499999999</v>
      </c>
      <c r="K2427">
        <v>5</v>
      </c>
      <c r="L2427">
        <v>67</v>
      </c>
      <c r="M2427" t="str" cm="1">
        <f t="array" ref="M2427">_xlfn.IFS(L2427&lt;=12, "New (0-12 months)", L2427&lt;=36, "Mid (13-36 months)", L2427&gt;=37,"Long (37+ months)")</f>
        <v>Long (37+ months)</v>
      </c>
      <c r="N2427" t="s">
        <v>42</v>
      </c>
      <c r="O2427" t="s">
        <v>40</v>
      </c>
      <c r="P2427">
        <v>43.01</v>
      </c>
      <c r="Q2427" t="s">
        <v>40</v>
      </c>
      <c r="R2427" t="s">
        <v>40</v>
      </c>
      <c r="S2427" t="s">
        <v>44</v>
      </c>
      <c r="T2427" s="1">
        <v>16</v>
      </c>
      <c r="U2427" t="s">
        <v>40</v>
      </c>
      <c r="V2427" t="s">
        <v>40</v>
      </c>
      <c r="W2427" t="s">
        <v>43</v>
      </c>
      <c r="X2427" t="s">
        <v>40</v>
      </c>
      <c r="Y2427" t="s">
        <v>40</v>
      </c>
      <c r="Z2427" t="s">
        <v>43</v>
      </c>
      <c r="AA2427" t="s">
        <v>43</v>
      </c>
      <c r="AB2427" t="s">
        <v>40</v>
      </c>
      <c r="AC2427" t="s">
        <v>73</v>
      </c>
      <c r="AD2427" t="s">
        <v>43</v>
      </c>
      <c r="AE2427" t="s">
        <v>46</v>
      </c>
      <c r="AF2427">
        <v>74</v>
      </c>
      <c r="AH2427">
        <v>4868.3999999999996</v>
      </c>
      <c r="AI2427">
        <v>0</v>
      </c>
      <c r="AJ2427">
        <v>0</v>
      </c>
      <c r="AK2427">
        <v>2881.67</v>
      </c>
      <c r="AL2427">
        <v>7750.07</v>
      </c>
      <c r="AM2427" t="s">
        <v>47</v>
      </c>
    </row>
    <row r="2428" spans="1:41" x14ac:dyDescent="0.35">
      <c r="A2428" t="s">
        <v>3439</v>
      </c>
      <c r="B2428" t="s">
        <v>49</v>
      </c>
      <c r="C2428" s="10">
        <v>23</v>
      </c>
      <c r="D2428" s="5" t="str" cm="1">
        <f t="array" ref="D2428">_xlfn.IFS(C2428&lt;=29, "18-29", C2428&lt;=39, "30-39", C2428&lt;=49, "40-49", C2428&lt;=59, "50-59",C2428&lt;=69, "60-69", C2428&gt;=70, "70+")</f>
        <v>18-29</v>
      </c>
      <c r="E2428" t="s">
        <v>40</v>
      </c>
      <c r="F2428">
        <v>1</v>
      </c>
      <c r="G2428" t="s">
        <v>393</v>
      </c>
      <c r="H2428">
        <v>91345</v>
      </c>
      <c r="I2428">
        <v>34.266388999999997</v>
      </c>
      <c r="J2428">
        <v>-118.459744</v>
      </c>
      <c r="K2428">
        <v>3</v>
      </c>
      <c r="L2428">
        <v>19</v>
      </c>
      <c r="M2428" t="str" cm="1">
        <f t="array" ref="M2428">_xlfn.IFS(L2428&lt;=12, "New (0-12 months)", L2428&lt;=36, "Mid (13-36 months)", L2428&gt;=37,"Long (37+ months)")</f>
        <v>Mid (13-36 months)</v>
      </c>
      <c r="N2428" t="s">
        <v>42</v>
      </c>
      <c r="O2428" t="s">
        <v>43</v>
      </c>
      <c r="P2428">
        <v>0</v>
      </c>
      <c r="Q2428" t="s">
        <v>8234</v>
      </c>
      <c r="R2428" t="s">
        <v>40</v>
      </c>
      <c r="S2428" t="s">
        <v>44</v>
      </c>
      <c r="T2428" s="1">
        <v>52</v>
      </c>
      <c r="U2428" t="s">
        <v>40</v>
      </c>
      <c r="V2428" t="s">
        <v>40</v>
      </c>
      <c r="W2428" t="s">
        <v>43</v>
      </c>
      <c r="X2428" t="s">
        <v>43</v>
      </c>
      <c r="Y2428" t="s">
        <v>43</v>
      </c>
      <c r="Z2428" t="s">
        <v>43</v>
      </c>
      <c r="AA2428" t="s">
        <v>43</v>
      </c>
      <c r="AB2428" t="s">
        <v>40</v>
      </c>
      <c r="AC2428" t="s">
        <v>51</v>
      </c>
      <c r="AD2428" t="s">
        <v>40</v>
      </c>
      <c r="AE2428" t="s">
        <v>46</v>
      </c>
      <c r="AF2428">
        <v>34.950000000000003</v>
      </c>
      <c r="AH2428">
        <v>610.20000000000005</v>
      </c>
      <c r="AI2428">
        <v>0</v>
      </c>
      <c r="AJ2428">
        <v>0</v>
      </c>
      <c r="AK2428">
        <v>0</v>
      </c>
      <c r="AL2428">
        <v>610.20000000000005</v>
      </c>
      <c r="AM2428" t="s">
        <v>47</v>
      </c>
    </row>
    <row r="2429" spans="1:41" x14ac:dyDescent="0.35">
      <c r="A2429" t="s">
        <v>3440</v>
      </c>
      <c r="B2429" t="s">
        <v>49</v>
      </c>
      <c r="C2429" s="10">
        <v>43</v>
      </c>
      <c r="D2429" s="5" t="str" cm="1">
        <f t="array" ref="D2429">_xlfn.IFS(C2429&lt;=29, "18-29", C2429&lt;=39, "30-39", C2429&lt;=49, "40-49", C2429&lt;=59, "50-59",C2429&lt;=69, "60-69", C2429&gt;=70, "70+")</f>
        <v>40-49</v>
      </c>
      <c r="E2429" t="s">
        <v>40</v>
      </c>
      <c r="F2429">
        <v>1</v>
      </c>
      <c r="G2429" t="s">
        <v>322</v>
      </c>
      <c r="H2429">
        <v>95826</v>
      </c>
      <c r="I2429">
        <v>38.542532000000001</v>
      </c>
      <c r="J2429">
        <v>-121.378826</v>
      </c>
      <c r="K2429">
        <v>9</v>
      </c>
      <c r="L2429">
        <v>40</v>
      </c>
      <c r="M2429" t="str" cm="1">
        <f t="array" ref="M2429">_xlfn.IFS(L2429&lt;=12, "New (0-12 months)", L2429&lt;=36, "Mid (13-36 months)", L2429&gt;=37,"Long (37+ months)")</f>
        <v>Long (37+ months)</v>
      </c>
      <c r="N2429" t="s">
        <v>42</v>
      </c>
      <c r="O2429" t="s">
        <v>40</v>
      </c>
      <c r="P2429">
        <v>27.95</v>
      </c>
      <c r="Q2429" t="s">
        <v>40</v>
      </c>
      <c r="R2429" t="s">
        <v>43</v>
      </c>
      <c r="S2429" t="s">
        <v>8234</v>
      </c>
      <c r="T2429" s="1">
        <v>0</v>
      </c>
      <c r="U2429" t="s">
        <v>8234</v>
      </c>
      <c r="V2429" t="s">
        <v>8234</v>
      </c>
      <c r="W2429" t="s">
        <v>8234</v>
      </c>
      <c r="X2429" t="s">
        <v>8234</v>
      </c>
      <c r="Y2429" t="s">
        <v>8234</v>
      </c>
      <c r="Z2429" t="s">
        <v>8234</v>
      </c>
      <c r="AA2429" t="s">
        <v>8234</v>
      </c>
      <c r="AB2429" t="s">
        <v>8234</v>
      </c>
      <c r="AC2429" t="s">
        <v>73</v>
      </c>
      <c r="AD2429" t="s">
        <v>43</v>
      </c>
      <c r="AE2429" t="s">
        <v>46</v>
      </c>
      <c r="AF2429">
        <v>25.25</v>
      </c>
      <c r="AH2429">
        <v>1006.9</v>
      </c>
      <c r="AI2429">
        <v>44.51</v>
      </c>
      <c r="AJ2429">
        <v>0</v>
      </c>
      <c r="AK2429">
        <v>1118</v>
      </c>
      <c r="AL2429">
        <v>2080.39</v>
      </c>
      <c r="AM2429" t="s">
        <v>47</v>
      </c>
    </row>
    <row r="2430" spans="1:41" x14ac:dyDescent="0.35">
      <c r="A2430" t="s">
        <v>3441</v>
      </c>
      <c r="B2430" t="s">
        <v>39</v>
      </c>
      <c r="C2430" s="10">
        <v>61</v>
      </c>
      <c r="D2430" s="5" t="str" cm="1">
        <f t="array" ref="D2430">_xlfn.IFS(C2430&lt;=29, "18-29", C2430&lt;=39, "30-39", C2430&lt;=49, "40-49", C2430&lt;=59, "50-59",C2430&lt;=69, "60-69", C2430&gt;=70, "70+")</f>
        <v>60-69</v>
      </c>
      <c r="E2430" t="s">
        <v>40</v>
      </c>
      <c r="F2430">
        <v>0</v>
      </c>
      <c r="G2430" t="s">
        <v>322</v>
      </c>
      <c r="H2430">
        <v>95824</v>
      </c>
      <c r="I2430">
        <v>38.517294999999997</v>
      </c>
      <c r="J2430">
        <v>-121.439819</v>
      </c>
      <c r="K2430">
        <v>1</v>
      </c>
      <c r="L2430">
        <v>16</v>
      </c>
      <c r="M2430" t="str" cm="1">
        <f t="array" ref="M2430">_xlfn.IFS(L2430&lt;=12, "New (0-12 months)", L2430&lt;=36, "Mid (13-36 months)", L2430&gt;=37,"Long (37+ months)")</f>
        <v>Mid (13-36 months)</v>
      </c>
      <c r="N2430" t="s">
        <v>42</v>
      </c>
      <c r="O2430" t="s">
        <v>40</v>
      </c>
      <c r="P2430">
        <v>37.83</v>
      </c>
      <c r="Q2430" t="s">
        <v>40</v>
      </c>
      <c r="R2430" t="s">
        <v>40</v>
      </c>
      <c r="S2430" t="s">
        <v>44</v>
      </c>
      <c r="T2430" s="1">
        <v>26</v>
      </c>
      <c r="U2430" t="s">
        <v>43</v>
      </c>
      <c r="V2430" t="s">
        <v>40</v>
      </c>
      <c r="W2430" t="s">
        <v>43</v>
      </c>
      <c r="X2430" t="s">
        <v>43</v>
      </c>
      <c r="Y2430" t="s">
        <v>40</v>
      </c>
      <c r="Z2430" t="s">
        <v>40</v>
      </c>
      <c r="AA2430" t="s">
        <v>40</v>
      </c>
      <c r="AB2430" t="s">
        <v>40</v>
      </c>
      <c r="AC2430" t="s">
        <v>51</v>
      </c>
      <c r="AD2430" t="s">
        <v>40</v>
      </c>
      <c r="AE2430" t="s">
        <v>56</v>
      </c>
      <c r="AF2430">
        <v>100</v>
      </c>
      <c r="AH2430">
        <v>1534.75</v>
      </c>
      <c r="AI2430">
        <v>0</v>
      </c>
      <c r="AJ2430">
        <v>0</v>
      </c>
      <c r="AK2430">
        <v>605.28</v>
      </c>
      <c r="AL2430">
        <v>2140.0300000000002</v>
      </c>
      <c r="AM2430" t="s">
        <v>57</v>
      </c>
      <c r="AN2430" t="s">
        <v>58</v>
      </c>
      <c r="AO2430" t="s">
        <v>59</v>
      </c>
    </row>
    <row r="2431" spans="1:41" x14ac:dyDescent="0.35">
      <c r="A2431" t="s">
        <v>3442</v>
      </c>
      <c r="B2431" t="s">
        <v>49</v>
      </c>
      <c r="C2431" s="10">
        <v>27</v>
      </c>
      <c r="D2431" s="5" t="str" cm="1">
        <f t="array" ref="D2431">_xlfn.IFS(C2431&lt;=29, "18-29", C2431&lt;=39, "30-39", C2431&lt;=49, "40-49", C2431&lt;=59, "50-59",C2431&lt;=69, "60-69", C2431&gt;=70, "70+")</f>
        <v>18-29</v>
      </c>
      <c r="E2431" t="s">
        <v>40</v>
      </c>
      <c r="F2431">
        <v>0</v>
      </c>
      <c r="G2431" t="s">
        <v>913</v>
      </c>
      <c r="H2431">
        <v>90069</v>
      </c>
      <c r="I2431">
        <v>34.093781</v>
      </c>
      <c r="J2431">
        <v>-118.381061</v>
      </c>
      <c r="K2431">
        <v>2</v>
      </c>
      <c r="L2431">
        <v>57</v>
      </c>
      <c r="M2431" t="str" cm="1">
        <f t="array" ref="M2431">_xlfn.IFS(L2431&lt;=12, "New (0-12 months)", L2431&lt;=36, "Mid (13-36 months)", L2431&gt;=37,"Long (37+ months)")</f>
        <v>Long (37+ months)</v>
      </c>
      <c r="N2431" t="s">
        <v>42</v>
      </c>
      <c r="O2431" t="s">
        <v>43</v>
      </c>
      <c r="P2431">
        <v>0</v>
      </c>
      <c r="Q2431" t="s">
        <v>8234</v>
      </c>
      <c r="R2431" t="s">
        <v>40</v>
      </c>
      <c r="S2431" t="s">
        <v>79</v>
      </c>
      <c r="T2431" s="1">
        <v>69</v>
      </c>
      <c r="U2431" t="s">
        <v>43</v>
      </c>
      <c r="V2431" t="s">
        <v>40</v>
      </c>
      <c r="W2431" t="s">
        <v>40</v>
      </c>
      <c r="X2431" t="s">
        <v>40</v>
      </c>
      <c r="Y2431" t="s">
        <v>40</v>
      </c>
      <c r="Z2431" t="s">
        <v>40</v>
      </c>
      <c r="AA2431" t="s">
        <v>40</v>
      </c>
      <c r="AB2431" t="s">
        <v>43</v>
      </c>
      <c r="AC2431" t="s">
        <v>73</v>
      </c>
      <c r="AD2431" t="s">
        <v>40</v>
      </c>
      <c r="AE2431" t="s">
        <v>56</v>
      </c>
      <c r="AF2431">
        <v>57.5</v>
      </c>
      <c r="AH2431">
        <v>3265.95</v>
      </c>
      <c r="AI2431">
        <v>0</v>
      </c>
      <c r="AJ2431">
        <v>150</v>
      </c>
      <c r="AK2431">
        <v>0</v>
      </c>
      <c r="AL2431">
        <v>3415.95</v>
      </c>
      <c r="AM2431" t="s">
        <v>47</v>
      </c>
    </row>
    <row r="2432" spans="1:41" x14ac:dyDescent="0.35">
      <c r="A2432" t="s">
        <v>3443</v>
      </c>
      <c r="B2432" t="s">
        <v>49</v>
      </c>
      <c r="C2432" s="10">
        <v>36</v>
      </c>
      <c r="D2432" s="5" t="str" cm="1">
        <f t="array" ref="D2432">_xlfn.IFS(C2432&lt;=29, "18-29", C2432&lt;=39, "30-39", C2432&lt;=49, "40-49", C2432&lt;=59, "50-59",C2432&lt;=69, "60-69", C2432&gt;=70, "70+")</f>
        <v>30-39</v>
      </c>
      <c r="E2432" t="s">
        <v>40</v>
      </c>
      <c r="F2432">
        <v>0</v>
      </c>
      <c r="G2432" t="s">
        <v>1103</v>
      </c>
      <c r="H2432">
        <v>96031</v>
      </c>
      <c r="I2432">
        <v>41.232128000000003</v>
      </c>
      <c r="J2432">
        <v>-123.194748</v>
      </c>
      <c r="K2432">
        <v>10</v>
      </c>
      <c r="L2432">
        <v>41</v>
      </c>
      <c r="M2432" t="str" cm="1">
        <f t="array" ref="M2432">_xlfn.IFS(L2432&lt;=12, "New (0-12 months)", L2432&lt;=36, "Mid (13-36 months)", L2432&gt;=37,"Long (37+ months)")</f>
        <v>Long (37+ months)</v>
      </c>
      <c r="N2432" t="s">
        <v>76</v>
      </c>
      <c r="O2432" t="s">
        <v>40</v>
      </c>
      <c r="P2432">
        <v>39.39</v>
      </c>
      <c r="Q2432" t="s">
        <v>40</v>
      </c>
      <c r="R2432" t="s">
        <v>40</v>
      </c>
      <c r="S2432" t="s">
        <v>55</v>
      </c>
      <c r="T2432" s="1">
        <v>3</v>
      </c>
      <c r="U2432" t="s">
        <v>43</v>
      </c>
      <c r="V2432" t="s">
        <v>40</v>
      </c>
      <c r="W2432" t="s">
        <v>43</v>
      </c>
      <c r="X2432" t="s">
        <v>43</v>
      </c>
      <c r="Y2432" t="s">
        <v>43</v>
      </c>
      <c r="Z2432" t="s">
        <v>43</v>
      </c>
      <c r="AA2432" t="s">
        <v>43</v>
      </c>
      <c r="AB2432" t="s">
        <v>40</v>
      </c>
      <c r="AC2432" t="s">
        <v>51</v>
      </c>
      <c r="AD2432" t="s">
        <v>40</v>
      </c>
      <c r="AE2432" t="s">
        <v>56</v>
      </c>
      <c r="AF2432">
        <v>80.25</v>
      </c>
      <c r="AH2432">
        <v>3439</v>
      </c>
      <c r="AI2432">
        <v>2.1800000000000002</v>
      </c>
      <c r="AJ2432">
        <v>0</v>
      </c>
      <c r="AK2432">
        <v>1614.99</v>
      </c>
      <c r="AL2432">
        <v>5051.8100000000004</v>
      </c>
      <c r="AM2432" t="s">
        <v>47</v>
      </c>
    </row>
    <row r="2433" spans="1:41" x14ac:dyDescent="0.35">
      <c r="A2433" t="s">
        <v>3444</v>
      </c>
      <c r="B2433" t="s">
        <v>39</v>
      </c>
      <c r="C2433" s="10">
        <v>19</v>
      </c>
      <c r="D2433" s="5" t="str" cm="1">
        <f t="array" ref="D2433">_xlfn.IFS(C2433&lt;=29, "18-29", C2433&lt;=39, "30-39", C2433&lt;=49, "40-49", C2433&lt;=59, "50-59",C2433&lt;=69, "60-69", C2433&gt;=70, "70+")</f>
        <v>18-29</v>
      </c>
      <c r="E2433" t="s">
        <v>43</v>
      </c>
      <c r="F2433">
        <v>0</v>
      </c>
      <c r="G2433" t="s">
        <v>3445</v>
      </c>
      <c r="H2433">
        <v>92567</v>
      </c>
      <c r="I2433">
        <v>33.827689999999997</v>
      </c>
      <c r="J2433">
        <v>-117.102244</v>
      </c>
      <c r="K2433">
        <v>0</v>
      </c>
      <c r="L2433">
        <v>28</v>
      </c>
      <c r="M2433" t="str" cm="1">
        <f t="array" ref="M2433">_xlfn.IFS(L2433&lt;=12, "New (0-12 months)", L2433&lt;=36, "Mid (13-36 months)", L2433&gt;=37,"Long (37+ months)")</f>
        <v>Mid (13-36 months)</v>
      </c>
      <c r="N2433" t="s">
        <v>129</v>
      </c>
      <c r="O2433" t="s">
        <v>40</v>
      </c>
      <c r="P2433">
        <v>28.42</v>
      </c>
      <c r="Q2433" t="s">
        <v>43</v>
      </c>
      <c r="R2433" t="s">
        <v>40</v>
      </c>
      <c r="S2433" t="s">
        <v>79</v>
      </c>
      <c r="T2433" s="1">
        <v>48</v>
      </c>
      <c r="U2433" t="s">
        <v>40</v>
      </c>
      <c r="V2433" t="s">
        <v>43</v>
      </c>
      <c r="W2433" t="s">
        <v>43</v>
      </c>
      <c r="X2433" t="s">
        <v>40</v>
      </c>
      <c r="Y2433" t="s">
        <v>43</v>
      </c>
      <c r="Z2433" t="s">
        <v>43</v>
      </c>
      <c r="AA2433" t="s">
        <v>43</v>
      </c>
      <c r="AB2433" t="s">
        <v>43</v>
      </c>
      <c r="AC2433" t="s">
        <v>45</v>
      </c>
      <c r="AD2433" t="s">
        <v>43</v>
      </c>
      <c r="AE2433" t="s">
        <v>46</v>
      </c>
      <c r="AF2433">
        <v>54.3</v>
      </c>
      <c r="AH2433">
        <v>1546.3</v>
      </c>
      <c r="AI2433">
        <v>0</v>
      </c>
      <c r="AJ2433">
        <v>150</v>
      </c>
      <c r="AK2433">
        <v>795.76</v>
      </c>
      <c r="AL2433">
        <v>2492.06</v>
      </c>
      <c r="AM2433" t="s">
        <v>47</v>
      </c>
    </row>
    <row r="2434" spans="1:41" x14ac:dyDescent="0.35">
      <c r="A2434" t="s">
        <v>3446</v>
      </c>
      <c r="B2434" t="s">
        <v>39</v>
      </c>
      <c r="C2434" s="10">
        <v>44</v>
      </c>
      <c r="D2434" s="5" t="str" cm="1">
        <f t="array" ref="D2434">_xlfn.IFS(C2434&lt;=29, "18-29", C2434&lt;=39, "30-39", C2434&lt;=49, "40-49", C2434&lt;=59, "50-59",C2434&lt;=69, "60-69", C2434&gt;=70, "70+")</f>
        <v>40-49</v>
      </c>
      <c r="E2434" t="s">
        <v>40</v>
      </c>
      <c r="F2434">
        <v>1</v>
      </c>
      <c r="G2434" t="s">
        <v>157</v>
      </c>
      <c r="H2434">
        <v>95128</v>
      </c>
      <c r="I2434">
        <v>37.316146000000003</v>
      </c>
      <c r="J2434">
        <v>-121.936285</v>
      </c>
      <c r="K2434">
        <v>3</v>
      </c>
      <c r="L2434">
        <v>70</v>
      </c>
      <c r="M2434" t="str" cm="1">
        <f t="array" ref="M2434">_xlfn.IFS(L2434&lt;=12, "New (0-12 months)", L2434&lt;=36, "Mid (13-36 months)", L2434&gt;=37,"Long (37+ months)")</f>
        <v>Long (37+ months)</v>
      </c>
      <c r="N2434" t="s">
        <v>72</v>
      </c>
      <c r="O2434" t="s">
        <v>40</v>
      </c>
      <c r="P2434">
        <v>8.36</v>
      </c>
      <c r="Q2434" t="s">
        <v>40</v>
      </c>
      <c r="R2434" t="s">
        <v>40</v>
      </c>
      <c r="S2434" t="s">
        <v>79</v>
      </c>
      <c r="T2434" s="1">
        <v>19</v>
      </c>
      <c r="U2434" t="s">
        <v>40</v>
      </c>
      <c r="V2434" t="s">
        <v>40</v>
      </c>
      <c r="W2434" t="s">
        <v>40</v>
      </c>
      <c r="X2434" t="s">
        <v>40</v>
      </c>
      <c r="Y2434" t="s">
        <v>40</v>
      </c>
      <c r="Z2434" t="s">
        <v>43</v>
      </c>
      <c r="AA2434" t="s">
        <v>43</v>
      </c>
      <c r="AB2434" t="s">
        <v>40</v>
      </c>
      <c r="AC2434" t="s">
        <v>73</v>
      </c>
      <c r="AD2434" t="s">
        <v>43</v>
      </c>
      <c r="AE2434" t="s">
        <v>56</v>
      </c>
      <c r="AF2434">
        <v>79.7</v>
      </c>
      <c r="AH2434">
        <v>5743.3</v>
      </c>
      <c r="AI2434">
        <v>0</v>
      </c>
      <c r="AJ2434">
        <v>0</v>
      </c>
      <c r="AK2434">
        <v>585.20000000000005</v>
      </c>
      <c r="AL2434">
        <v>6328.5</v>
      </c>
      <c r="AM2434" t="s">
        <v>47</v>
      </c>
    </row>
    <row r="2435" spans="1:41" x14ac:dyDescent="0.35">
      <c r="A2435" t="s">
        <v>3447</v>
      </c>
      <c r="B2435" t="s">
        <v>49</v>
      </c>
      <c r="C2435" s="10">
        <v>53</v>
      </c>
      <c r="D2435" s="5" t="str" cm="1">
        <f t="array" ref="D2435">_xlfn.IFS(C2435&lt;=29, "18-29", C2435&lt;=39, "30-39", C2435&lt;=49, "40-49", C2435&lt;=59, "50-59",C2435&lt;=69, "60-69", C2435&gt;=70, "70+")</f>
        <v>50-59</v>
      </c>
      <c r="E2435" t="s">
        <v>43</v>
      </c>
      <c r="F2435">
        <v>1</v>
      </c>
      <c r="G2435" t="s">
        <v>3448</v>
      </c>
      <c r="H2435">
        <v>92301</v>
      </c>
      <c r="I2435">
        <v>34.667814999999997</v>
      </c>
      <c r="J2435">
        <v>-117.53618299999999</v>
      </c>
      <c r="K2435">
        <v>0</v>
      </c>
      <c r="L2435">
        <v>21</v>
      </c>
      <c r="M2435" t="str" cm="1">
        <f t="array" ref="M2435">_xlfn.IFS(L2435&lt;=12, "New (0-12 months)", L2435&lt;=36, "Mid (13-36 months)", L2435&gt;=37,"Long (37+ months)")</f>
        <v>Mid (13-36 months)</v>
      </c>
      <c r="N2435" t="s">
        <v>62</v>
      </c>
      <c r="O2435" t="s">
        <v>40</v>
      </c>
      <c r="P2435">
        <v>31.26</v>
      </c>
      <c r="Q2435" t="s">
        <v>40</v>
      </c>
      <c r="R2435" t="s">
        <v>43</v>
      </c>
      <c r="S2435" t="s">
        <v>8234</v>
      </c>
      <c r="T2435" s="1">
        <v>0</v>
      </c>
      <c r="U2435" t="s">
        <v>8234</v>
      </c>
      <c r="V2435" t="s">
        <v>8234</v>
      </c>
      <c r="W2435" t="s">
        <v>8234</v>
      </c>
      <c r="X2435" t="s">
        <v>8234</v>
      </c>
      <c r="Y2435" t="s">
        <v>8234</v>
      </c>
      <c r="Z2435" t="s">
        <v>8234</v>
      </c>
      <c r="AA2435" t="s">
        <v>8234</v>
      </c>
      <c r="AB2435" t="s">
        <v>8234</v>
      </c>
      <c r="AC2435" t="s">
        <v>51</v>
      </c>
      <c r="AD2435" t="s">
        <v>43</v>
      </c>
      <c r="AE2435" t="s">
        <v>46</v>
      </c>
      <c r="AF2435">
        <v>24.7</v>
      </c>
      <c r="AH2435">
        <v>467.15</v>
      </c>
      <c r="AI2435">
        <v>0</v>
      </c>
      <c r="AJ2435">
        <v>0</v>
      </c>
      <c r="AK2435">
        <v>656.46</v>
      </c>
      <c r="AL2435">
        <v>1123.6099999999999</v>
      </c>
      <c r="AM2435" t="s">
        <v>47</v>
      </c>
    </row>
    <row r="2436" spans="1:41" x14ac:dyDescent="0.35">
      <c r="A2436" t="s">
        <v>3449</v>
      </c>
      <c r="B2436" t="s">
        <v>39</v>
      </c>
      <c r="C2436" s="10">
        <v>47</v>
      </c>
      <c r="D2436" s="5" t="str" cm="1">
        <f t="array" ref="D2436">_xlfn.IFS(C2436&lt;=29, "18-29", C2436&lt;=39, "30-39", C2436&lt;=49, "40-49", C2436&lt;=59, "50-59",C2436&lt;=69, "60-69", C2436&gt;=70, "70+")</f>
        <v>40-49</v>
      </c>
      <c r="E2436" t="s">
        <v>43</v>
      </c>
      <c r="F2436">
        <v>0</v>
      </c>
      <c r="G2436" t="s">
        <v>3450</v>
      </c>
      <c r="H2436">
        <v>94941</v>
      </c>
      <c r="I2436">
        <v>37.901370999999997</v>
      </c>
      <c r="J2436">
        <v>-122.572024</v>
      </c>
      <c r="K2436">
        <v>0</v>
      </c>
      <c r="L2436">
        <v>36</v>
      </c>
      <c r="M2436" t="str" cm="1">
        <f t="array" ref="M2436">_xlfn.IFS(L2436&lt;=12, "New (0-12 months)", L2436&lt;=36, "Mid (13-36 months)", L2436&gt;=37,"Long (37+ months)")</f>
        <v>Mid (13-36 months)</v>
      </c>
      <c r="N2436" t="s">
        <v>42</v>
      </c>
      <c r="O2436" t="s">
        <v>40</v>
      </c>
      <c r="P2436">
        <v>41.33</v>
      </c>
      <c r="Q2436" t="s">
        <v>43</v>
      </c>
      <c r="R2436" t="s">
        <v>43</v>
      </c>
      <c r="S2436" t="s">
        <v>8234</v>
      </c>
      <c r="T2436" s="1">
        <v>0</v>
      </c>
      <c r="U2436" t="s">
        <v>8234</v>
      </c>
      <c r="V2436" t="s">
        <v>8234</v>
      </c>
      <c r="W2436" t="s">
        <v>8234</v>
      </c>
      <c r="X2436" t="s">
        <v>8234</v>
      </c>
      <c r="Y2436" t="s">
        <v>8234</v>
      </c>
      <c r="Z2436" t="s">
        <v>8234</v>
      </c>
      <c r="AA2436" t="s">
        <v>8234</v>
      </c>
      <c r="AB2436" t="s">
        <v>8234</v>
      </c>
      <c r="AC2436" t="s">
        <v>45</v>
      </c>
      <c r="AD2436" t="s">
        <v>43</v>
      </c>
      <c r="AE2436" t="s">
        <v>46</v>
      </c>
      <c r="AF2436">
        <v>19.55</v>
      </c>
      <c r="AH2436">
        <v>620.75</v>
      </c>
      <c r="AI2436">
        <v>0</v>
      </c>
      <c r="AJ2436">
        <v>0</v>
      </c>
      <c r="AK2436">
        <v>1487.88</v>
      </c>
      <c r="AL2436">
        <v>2108.63</v>
      </c>
      <c r="AM2436" t="s">
        <v>47</v>
      </c>
    </row>
    <row r="2437" spans="1:41" x14ac:dyDescent="0.35">
      <c r="A2437" t="s">
        <v>3451</v>
      </c>
      <c r="B2437" t="s">
        <v>39</v>
      </c>
      <c r="C2437" s="10">
        <v>46</v>
      </c>
      <c r="D2437" s="5" t="str" cm="1">
        <f t="array" ref="D2437">_xlfn.IFS(C2437&lt;=29, "18-29", C2437&lt;=39, "30-39", C2437&lt;=49, "40-49", C2437&lt;=59, "50-59",C2437&lt;=69, "60-69", C2437&gt;=70, "70+")</f>
        <v>40-49</v>
      </c>
      <c r="E2437" t="s">
        <v>40</v>
      </c>
      <c r="F2437">
        <v>0</v>
      </c>
      <c r="G2437" t="s">
        <v>3108</v>
      </c>
      <c r="H2437">
        <v>93669</v>
      </c>
      <c r="I2437">
        <v>37.287757999999997</v>
      </c>
      <c r="J2437">
        <v>-119.54815600000001</v>
      </c>
      <c r="K2437">
        <v>7</v>
      </c>
      <c r="L2437">
        <v>70</v>
      </c>
      <c r="M2437" t="str" cm="1">
        <f t="array" ref="M2437">_xlfn.IFS(L2437&lt;=12, "New (0-12 months)", L2437&lt;=36, "Mid (13-36 months)", L2437&gt;=37,"Long (37+ months)")</f>
        <v>Long (37+ months)</v>
      </c>
      <c r="N2437" t="s">
        <v>42</v>
      </c>
      <c r="O2437" t="s">
        <v>40</v>
      </c>
      <c r="P2437">
        <v>19.100000000000001</v>
      </c>
      <c r="Q2437" t="s">
        <v>43</v>
      </c>
      <c r="R2437" t="s">
        <v>40</v>
      </c>
      <c r="S2437" t="s">
        <v>79</v>
      </c>
      <c r="T2437" s="1">
        <v>21</v>
      </c>
      <c r="U2437" t="s">
        <v>40</v>
      </c>
      <c r="V2437" t="s">
        <v>40</v>
      </c>
      <c r="W2437" t="s">
        <v>40</v>
      </c>
      <c r="X2437" t="s">
        <v>40</v>
      </c>
      <c r="Y2437" t="s">
        <v>43</v>
      </c>
      <c r="Z2437" t="s">
        <v>40</v>
      </c>
      <c r="AA2437" t="s">
        <v>40</v>
      </c>
      <c r="AB2437" t="s">
        <v>40</v>
      </c>
      <c r="AC2437" t="s">
        <v>45</v>
      </c>
      <c r="AD2437" t="s">
        <v>43</v>
      </c>
      <c r="AE2437" t="s">
        <v>46</v>
      </c>
      <c r="AF2437">
        <v>74.099999999999994</v>
      </c>
      <c r="AH2437">
        <v>5222.3</v>
      </c>
      <c r="AI2437">
        <v>0</v>
      </c>
      <c r="AJ2437">
        <v>0</v>
      </c>
      <c r="AK2437">
        <v>1337</v>
      </c>
      <c r="AL2437">
        <v>6559.3</v>
      </c>
      <c r="AM2437" t="s">
        <v>47</v>
      </c>
    </row>
    <row r="2438" spans="1:41" x14ac:dyDescent="0.35">
      <c r="A2438" t="s">
        <v>3452</v>
      </c>
      <c r="B2438" t="s">
        <v>49</v>
      </c>
      <c r="C2438" s="10">
        <v>66</v>
      </c>
      <c r="D2438" s="5" t="str" cm="1">
        <f t="array" ref="D2438">_xlfn.IFS(C2438&lt;=29, "18-29", C2438&lt;=39, "30-39", C2438&lt;=49, "40-49", C2438&lt;=59, "50-59",C2438&lt;=69, "60-69", C2438&gt;=70, "70+")</f>
        <v>60-69</v>
      </c>
      <c r="E2438" t="s">
        <v>43</v>
      </c>
      <c r="F2438">
        <v>0</v>
      </c>
      <c r="G2438" t="s">
        <v>3115</v>
      </c>
      <c r="H2438">
        <v>91901</v>
      </c>
      <c r="I2438">
        <v>32.827184000000003</v>
      </c>
      <c r="J2438">
        <v>-116.703729</v>
      </c>
      <c r="K2438">
        <v>0</v>
      </c>
      <c r="L2438">
        <v>8</v>
      </c>
      <c r="M2438" t="str" cm="1">
        <f t="array" ref="M2438">_xlfn.IFS(L2438&lt;=12, "New (0-12 months)", L2438&lt;=36, "Mid (13-36 months)", L2438&gt;=37,"Long (37+ months)")</f>
        <v>New (0-12 months)</v>
      </c>
      <c r="N2438" t="s">
        <v>42</v>
      </c>
      <c r="O2438" t="s">
        <v>40</v>
      </c>
      <c r="P2438">
        <v>1.78</v>
      </c>
      <c r="Q2438" t="s">
        <v>43</v>
      </c>
      <c r="R2438" t="s">
        <v>40</v>
      </c>
      <c r="S2438" t="s">
        <v>55</v>
      </c>
      <c r="T2438" s="1">
        <v>7</v>
      </c>
      <c r="U2438" t="s">
        <v>43</v>
      </c>
      <c r="V2438" t="s">
        <v>40</v>
      </c>
      <c r="W2438" t="s">
        <v>43</v>
      </c>
      <c r="X2438" t="s">
        <v>43</v>
      </c>
      <c r="Y2438" t="s">
        <v>43</v>
      </c>
      <c r="Z2438" t="s">
        <v>43</v>
      </c>
      <c r="AA2438" t="s">
        <v>43</v>
      </c>
      <c r="AB2438" t="s">
        <v>40</v>
      </c>
      <c r="AC2438" t="s">
        <v>51</v>
      </c>
      <c r="AD2438" t="s">
        <v>40</v>
      </c>
      <c r="AE2438" t="s">
        <v>56</v>
      </c>
      <c r="AF2438">
        <v>74.5</v>
      </c>
      <c r="AH2438">
        <v>606.54999999999995</v>
      </c>
      <c r="AI2438">
        <v>0</v>
      </c>
      <c r="AJ2438">
        <v>0</v>
      </c>
      <c r="AK2438">
        <v>14.24</v>
      </c>
      <c r="AL2438">
        <v>620.79</v>
      </c>
      <c r="AM2438" t="s">
        <v>57</v>
      </c>
      <c r="AN2438" t="s">
        <v>63</v>
      </c>
      <c r="AO2438" t="s">
        <v>591</v>
      </c>
    </row>
    <row r="2439" spans="1:41" x14ac:dyDescent="0.35">
      <c r="A2439" t="s">
        <v>3453</v>
      </c>
      <c r="B2439" t="s">
        <v>39</v>
      </c>
      <c r="C2439" s="10">
        <v>40</v>
      </c>
      <c r="D2439" s="5" t="str" cm="1">
        <f t="array" ref="D2439">_xlfn.IFS(C2439&lt;=29, "18-29", C2439&lt;=39, "30-39", C2439&lt;=49, "40-49", C2439&lt;=59, "50-59",C2439&lt;=69, "60-69", C2439&gt;=70, "70+")</f>
        <v>40-49</v>
      </c>
      <c r="E2439" t="s">
        <v>40</v>
      </c>
      <c r="F2439">
        <v>0</v>
      </c>
      <c r="G2439" t="s">
        <v>2345</v>
      </c>
      <c r="H2439">
        <v>92304</v>
      </c>
      <c r="I2439">
        <v>34.559882000000002</v>
      </c>
      <c r="J2439">
        <v>-115.637164</v>
      </c>
      <c r="K2439">
        <v>9</v>
      </c>
      <c r="L2439">
        <v>2</v>
      </c>
      <c r="M2439" t="str" cm="1">
        <f t="array" ref="M2439">_xlfn.IFS(L2439&lt;=12, "New (0-12 months)", L2439&lt;=36, "Mid (13-36 months)", L2439&gt;=37,"Long (37+ months)")</f>
        <v>New (0-12 months)</v>
      </c>
      <c r="N2439" t="s">
        <v>42</v>
      </c>
      <c r="O2439" t="s">
        <v>40</v>
      </c>
      <c r="P2439">
        <v>22.23</v>
      </c>
      <c r="Q2439" t="s">
        <v>40</v>
      </c>
      <c r="R2439" t="s">
        <v>40</v>
      </c>
      <c r="S2439" t="s">
        <v>55</v>
      </c>
      <c r="T2439" s="1">
        <v>13</v>
      </c>
      <c r="U2439" t="s">
        <v>43</v>
      </c>
      <c r="V2439" t="s">
        <v>43</v>
      </c>
      <c r="W2439" t="s">
        <v>43</v>
      </c>
      <c r="X2439" t="s">
        <v>43</v>
      </c>
      <c r="Y2439" t="s">
        <v>40</v>
      </c>
      <c r="Z2439" t="s">
        <v>43</v>
      </c>
      <c r="AA2439" t="s">
        <v>43</v>
      </c>
      <c r="AB2439" t="s">
        <v>40</v>
      </c>
      <c r="AC2439" t="s">
        <v>51</v>
      </c>
      <c r="AD2439" t="s">
        <v>40</v>
      </c>
      <c r="AE2439" t="s">
        <v>56</v>
      </c>
      <c r="AF2439">
        <v>84.05</v>
      </c>
      <c r="AH2439">
        <v>134.05000000000001</v>
      </c>
      <c r="AI2439">
        <v>0</v>
      </c>
      <c r="AJ2439">
        <v>0</v>
      </c>
      <c r="AK2439">
        <v>44.46</v>
      </c>
      <c r="AL2439">
        <v>178.51</v>
      </c>
      <c r="AM2439" t="s">
        <v>98</v>
      </c>
    </row>
    <row r="2440" spans="1:41" x14ac:dyDescent="0.35">
      <c r="A2440" t="s">
        <v>3454</v>
      </c>
      <c r="B2440" t="s">
        <v>39</v>
      </c>
      <c r="C2440" s="10">
        <v>32</v>
      </c>
      <c r="D2440" s="5" t="str" cm="1">
        <f t="array" ref="D2440">_xlfn.IFS(C2440&lt;=29, "18-29", C2440&lt;=39, "30-39", C2440&lt;=49, "40-49", C2440&lt;=59, "50-59",C2440&lt;=69, "60-69", C2440&gt;=70, "70+")</f>
        <v>30-39</v>
      </c>
      <c r="E2440" t="s">
        <v>43</v>
      </c>
      <c r="F2440">
        <v>0</v>
      </c>
      <c r="G2440" t="s">
        <v>3455</v>
      </c>
      <c r="H2440">
        <v>95490</v>
      </c>
      <c r="I2440">
        <v>39.492046000000002</v>
      </c>
      <c r="J2440">
        <v>-123.375818</v>
      </c>
      <c r="K2440">
        <v>0</v>
      </c>
      <c r="L2440">
        <v>56</v>
      </c>
      <c r="M2440" t="str" cm="1">
        <f t="array" ref="M2440">_xlfn.IFS(L2440&lt;=12, "New (0-12 months)", L2440&lt;=36, "Mid (13-36 months)", L2440&gt;=37,"Long (37+ months)")</f>
        <v>Long (37+ months)</v>
      </c>
      <c r="N2440" t="s">
        <v>76</v>
      </c>
      <c r="O2440" t="s">
        <v>40</v>
      </c>
      <c r="P2440">
        <v>30.86</v>
      </c>
      <c r="Q2440" t="s">
        <v>43</v>
      </c>
      <c r="R2440" t="s">
        <v>40</v>
      </c>
      <c r="S2440" t="s">
        <v>79</v>
      </c>
      <c r="T2440" s="1">
        <v>22</v>
      </c>
      <c r="U2440" t="s">
        <v>40</v>
      </c>
      <c r="V2440" t="s">
        <v>43</v>
      </c>
      <c r="W2440" t="s">
        <v>40</v>
      </c>
      <c r="X2440" t="s">
        <v>40</v>
      </c>
      <c r="Y2440" t="s">
        <v>43</v>
      </c>
      <c r="Z2440" t="s">
        <v>43</v>
      </c>
      <c r="AA2440" t="s">
        <v>43</v>
      </c>
      <c r="AB2440" t="s">
        <v>40</v>
      </c>
      <c r="AC2440" t="s">
        <v>45</v>
      </c>
      <c r="AD2440" t="s">
        <v>40</v>
      </c>
      <c r="AE2440" t="s">
        <v>46</v>
      </c>
      <c r="AF2440">
        <v>60.25</v>
      </c>
      <c r="AH2440">
        <v>3282.75</v>
      </c>
      <c r="AI2440">
        <v>0</v>
      </c>
      <c r="AJ2440">
        <v>0</v>
      </c>
      <c r="AK2440">
        <v>1728.16</v>
      </c>
      <c r="AL2440">
        <v>5010.91</v>
      </c>
      <c r="AM2440" t="s">
        <v>47</v>
      </c>
    </row>
    <row r="2441" spans="1:41" x14ac:dyDescent="0.35">
      <c r="A2441" t="s">
        <v>3456</v>
      </c>
      <c r="B2441" t="s">
        <v>49</v>
      </c>
      <c r="C2441" s="10">
        <v>38</v>
      </c>
      <c r="D2441" s="5" t="str" cm="1">
        <f t="array" ref="D2441">_xlfn.IFS(C2441&lt;=29, "18-29", C2441&lt;=39, "30-39", C2441&lt;=49, "40-49", C2441&lt;=59, "50-59",C2441&lt;=69, "60-69", C2441&gt;=70, "70+")</f>
        <v>30-39</v>
      </c>
      <c r="E2441" t="s">
        <v>43</v>
      </c>
      <c r="F2441">
        <v>0</v>
      </c>
      <c r="G2441" t="s">
        <v>626</v>
      </c>
      <c r="H2441">
        <v>91411</v>
      </c>
      <c r="I2441">
        <v>34.178469999999997</v>
      </c>
      <c r="J2441">
        <v>-118.45947200000001</v>
      </c>
      <c r="K2441">
        <v>0</v>
      </c>
      <c r="L2441">
        <v>1</v>
      </c>
      <c r="M2441" t="str" cm="1">
        <f t="array" ref="M2441">_xlfn.IFS(L2441&lt;=12, "New (0-12 months)", L2441&lt;=36, "Mid (13-36 months)", L2441&gt;=37,"Long (37+ months)")</f>
        <v>New (0-12 months)</v>
      </c>
      <c r="N2441" t="s">
        <v>42</v>
      </c>
      <c r="O2441" t="s">
        <v>40</v>
      </c>
      <c r="P2441">
        <v>27.89</v>
      </c>
      <c r="Q2441" t="s">
        <v>43</v>
      </c>
      <c r="R2441" t="s">
        <v>40</v>
      </c>
      <c r="S2441" t="s">
        <v>55</v>
      </c>
      <c r="T2441" s="1">
        <v>20</v>
      </c>
      <c r="U2441" t="s">
        <v>43</v>
      </c>
      <c r="V2441" t="s">
        <v>43</v>
      </c>
      <c r="W2441" t="s">
        <v>43</v>
      </c>
      <c r="X2441" t="s">
        <v>43</v>
      </c>
      <c r="Y2441" t="s">
        <v>43</v>
      </c>
      <c r="Z2441" t="s">
        <v>43</v>
      </c>
      <c r="AA2441" t="s">
        <v>43</v>
      </c>
      <c r="AB2441" t="s">
        <v>40</v>
      </c>
      <c r="AC2441" t="s">
        <v>51</v>
      </c>
      <c r="AD2441" t="s">
        <v>40</v>
      </c>
      <c r="AE2441" t="s">
        <v>56</v>
      </c>
      <c r="AF2441">
        <v>70.05</v>
      </c>
      <c r="AH2441">
        <v>70.05</v>
      </c>
      <c r="AI2441">
        <v>0</v>
      </c>
      <c r="AJ2441">
        <v>0</v>
      </c>
      <c r="AK2441">
        <v>27.89</v>
      </c>
      <c r="AL2441">
        <v>97.94</v>
      </c>
      <c r="AM2441" t="s">
        <v>57</v>
      </c>
      <c r="AN2441" t="s">
        <v>121</v>
      </c>
      <c r="AO2441" t="s">
        <v>195</v>
      </c>
    </row>
    <row r="2442" spans="1:41" x14ac:dyDescent="0.35">
      <c r="A2442" t="s">
        <v>3457</v>
      </c>
      <c r="B2442" t="s">
        <v>49</v>
      </c>
      <c r="C2442" s="10">
        <v>40</v>
      </c>
      <c r="D2442" s="5" t="str" cm="1">
        <f t="array" ref="D2442">_xlfn.IFS(C2442&lt;=29, "18-29", C2442&lt;=39, "30-39", C2442&lt;=49, "40-49", C2442&lt;=59, "50-59",C2442&lt;=69, "60-69", C2442&gt;=70, "70+")</f>
        <v>40-49</v>
      </c>
      <c r="E2442" t="s">
        <v>40</v>
      </c>
      <c r="F2442">
        <v>0</v>
      </c>
      <c r="G2442" t="s">
        <v>978</v>
      </c>
      <c r="H2442">
        <v>92801</v>
      </c>
      <c r="I2442">
        <v>33.844982999999999</v>
      </c>
      <c r="J2442">
        <v>-117.952151</v>
      </c>
      <c r="K2442">
        <v>2</v>
      </c>
      <c r="L2442">
        <v>4</v>
      </c>
      <c r="M2442" t="str" cm="1">
        <f t="array" ref="M2442">_xlfn.IFS(L2442&lt;=12, "New (0-12 months)", L2442&lt;=36, "Mid (13-36 months)", L2442&gt;=37,"Long (37+ months)")</f>
        <v>New (0-12 months)</v>
      </c>
      <c r="N2442" t="s">
        <v>42</v>
      </c>
      <c r="O2442" t="s">
        <v>40</v>
      </c>
      <c r="P2442">
        <v>28.47</v>
      </c>
      <c r="Q2442" t="s">
        <v>43</v>
      </c>
      <c r="R2442" t="s">
        <v>40</v>
      </c>
      <c r="S2442" t="s">
        <v>55</v>
      </c>
      <c r="T2442" s="1">
        <v>5</v>
      </c>
      <c r="U2442" t="s">
        <v>43</v>
      </c>
      <c r="V2442" t="s">
        <v>43</v>
      </c>
      <c r="W2442" t="s">
        <v>43</v>
      </c>
      <c r="X2442" t="s">
        <v>43</v>
      </c>
      <c r="Y2442" t="s">
        <v>43</v>
      </c>
      <c r="Z2442" t="s">
        <v>43</v>
      </c>
      <c r="AA2442" t="s">
        <v>43</v>
      </c>
      <c r="AB2442" t="s">
        <v>43</v>
      </c>
      <c r="AC2442" t="s">
        <v>51</v>
      </c>
      <c r="AD2442" t="s">
        <v>43</v>
      </c>
      <c r="AE2442" t="s">
        <v>56</v>
      </c>
      <c r="AF2442">
        <v>70.5</v>
      </c>
      <c r="AH2442">
        <v>294.2</v>
      </c>
      <c r="AI2442">
        <v>0</v>
      </c>
      <c r="AJ2442">
        <v>10</v>
      </c>
      <c r="AK2442">
        <v>113.88</v>
      </c>
      <c r="AL2442">
        <v>418.08</v>
      </c>
      <c r="AM2442" t="s">
        <v>47</v>
      </c>
    </row>
    <row r="2443" spans="1:41" x14ac:dyDescent="0.35">
      <c r="A2443" t="s">
        <v>3458</v>
      </c>
      <c r="B2443" t="s">
        <v>49</v>
      </c>
      <c r="C2443" s="10">
        <v>59</v>
      </c>
      <c r="D2443" s="5" t="str" cm="1">
        <f t="array" ref="D2443">_xlfn.IFS(C2443&lt;=29, "18-29", C2443&lt;=39, "30-39", C2443&lt;=49, "40-49", C2443&lt;=59, "50-59",C2443&lt;=69, "60-69", C2443&gt;=70, "70+")</f>
        <v>50-59</v>
      </c>
      <c r="E2443" t="s">
        <v>40</v>
      </c>
      <c r="F2443">
        <v>3</v>
      </c>
      <c r="G2443" t="s">
        <v>3459</v>
      </c>
      <c r="H2443">
        <v>95690</v>
      </c>
      <c r="I2443">
        <v>38.240419000000003</v>
      </c>
      <c r="J2443">
        <v>-121.587535</v>
      </c>
      <c r="K2443">
        <v>2</v>
      </c>
      <c r="L2443">
        <v>63</v>
      </c>
      <c r="M2443" t="str" cm="1">
        <f t="array" ref="M2443">_xlfn.IFS(L2443&lt;=12, "New (0-12 months)", L2443&lt;=36, "Mid (13-36 months)", L2443&gt;=37,"Long (37+ months)")</f>
        <v>Long (37+ months)</v>
      </c>
      <c r="N2443" t="s">
        <v>42</v>
      </c>
      <c r="O2443" t="s">
        <v>40</v>
      </c>
      <c r="P2443">
        <v>30.1</v>
      </c>
      <c r="Q2443" t="s">
        <v>43</v>
      </c>
      <c r="R2443" t="s">
        <v>43</v>
      </c>
      <c r="S2443" t="s">
        <v>8234</v>
      </c>
      <c r="T2443" s="1">
        <v>0</v>
      </c>
      <c r="U2443" t="s">
        <v>8234</v>
      </c>
      <c r="V2443" t="s">
        <v>8234</v>
      </c>
      <c r="W2443" t="s">
        <v>8234</v>
      </c>
      <c r="X2443" t="s">
        <v>8234</v>
      </c>
      <c r="Y2443" t="s">
        <v>8234</v>
      </c>
      <c r="Z2443" t="s">
        <v>8234</v>
      </c>
      <c r="AA2443" t="s">
        <v>8234</v>
      </c>
      <c r="AB2443" t="s">
        <v>8234</v>
      </c>
      <c r="AC2443" t="s">
        <v>73</v>
      </c>
      <c r="AD2443" t="s">
        <v>40</v>
      </c>
      <c r="AE2443" t="s">
        <v>183</v>
      </c>
      <c r="AF2443">
        <v>19.149999999999999</v>
      </c>
      <c r="AH2443">
        <v>1177.05</v>
      </c>
      <c r="AI2443">
        <v>0</v>
      </c>
      <c r="AJ2443">
        <v>0</v>
      </c>
      <c r="AK2443">
        <v>1896.3</v>
      </c>
      <c r="AL2443">
        <v>3073.35</v>
      </c>
      <c r="AM2443" t="s">
        <v>47</v>
      </c>
    </row>
    <row r="2444" spans="1:41" x14ac:dyDescent="0.35">
      <c r="A2444" t="s">
        <v>3460</v>
      </c>
      <c r="B2444" t="s">
        <v>49</v>
      </c>
      <c r="C2444" s="10">
        <v>35</v>
      </c>
      <c r="D2444" s="5" t="str" cm="1">
        <f t="array" ref="D2444">_xlfn.IFS(C2444&lt;=29, "18-29", C2444&lt;=39, "30-39", C2444&lt;=49, "40-49", C2444&lt;=59, "50-59",C2444&lt;=69, "60-69", C2444&gt;=70, "70+")</f>
        <v>30-39</v>
      </c>
      <c r="E2444" t="s">
        <v>40</v>
      </c>
      <c r="F2444">
        <v>0</v>
      </c>
      <c r="G2444" t="s">
        <v>135</v>
      </c>
      <c r="H2444">
        <v>90008</v>
      </c>
      <c r="I2444">
        <v>34.008293000000002</v>
      </c>
      <c r="J2444">
        <v>-118.346766</v>
      </c>
      <c r="K2444">
        <v>1</v>
      </c>
      <c r="L2444">
        <v>68</v>
      </c>
      <c r="M2444" t="str" cm="1">
        <f t="array" ref="M2444">_xlfn.IFS(L2444&lt;=12, "New (0-12 months)", L2444&lt;=36, "Mid (13-36 months)", L2444&gt;=37,"Long (37+ months)")</f>
        <v>Long (37+ months)</v>
      </c>
      <c r="N2444" t="s">
        <v>42</v>
      </c>
      <c r="O2444" t="s">
        <v>40</v>
      </c>
      <c r="P2444">
        <v>11.12</v>
      </c>
      <c r="Q2444" t="s">
        <v>40</v>
      </c>
      <c r="R2444" t="s">
        <v>40</v>
      </c>
      <c r="S2444" t="s">
        <v>44</v>
      </c>
      <c r="T2444" s="1">
        <v>10</v>
      </c>
      <c r="U2444" t="s">
        <v>43</v>
      </c>
      <c r="V2444" t="s">
        <v>40</v>
      </c>
      <c r="W2444" t="s">
        <v>43</v>
      </c>
      <c r="X2444" t="s">
        <v>40</v>
      </c>
      <c r="Y2444" t="s">
        <v>43</v>
      </c>
      <c r="Z2444" t="s">
        <v>40</v>
      </c>
      <c r="AA2444" t="s">
        <v>40</v>
      </c>
      <c r="AB2444" t="s">
        <v>40</v>
      </c>
      <c r="AC2444" t="s">
        <v>73</v>
      </c>
      <c r="AD2444" t="s">
        <v>43</v>
      </c>
      <c r="AE2444" t="s">
        <v>46</v>
      </c>
      <c r="AF2444">
        <v>70.8</v>
      </c>
      <c r="AH2444">
        <v>4859.95</v>
      </c>
      <c r="AI2444">
        <v>0</v>
      </c>
      <c r="AJ2444">
        <v>0</v>
      </c>
      <c r="AK2444">
        <v>756.16</v>
      </c>
      <c r="AL2444">
        <v>5616.11</v>
      </c>
      <c r="AM2444" t="s">
        <v>47</v>
      </c>
    </row>
    <row r="2445" spans="1:41" x14ac:dyDescent="0.35">
      <c r="A2445" t="s">
        <v>3461</v>
      </c>
      <c r="B2445" t="s">
        <v>39</v>
      </c>
      <c r="C2445" s="10">
        <v>76</v>
      </c>
      <c r="D2445" s="5" t="str" cm="1">
        <f t="array" ref="D2445">_xlfn.IFS(C2445&lt;=29, "18-29", C2445&lt;=39, "30-39", C2445&lt;=49, "40-49", C2445&lt;=59, "50-59",C2445&lt;=69, "60-69", C2445&gt;=70, "70+")</f>
        <v>70+</v>
      </c>
      <c r="E2445" t="s">
        <v>43</v>
      </c>
      <c r="F2445">
        <v>0</v>
      </c>
      <c r="G2445" t="s">
        <v>211</v>
      </c>
      <c r="H2445">
        <v>93702</v>
      </c>
      <c r="I2445">
        <v>36.739384999999999</v>
      </c>
      <c r="J2445">
        <v>-119.753649</v>
      </c>
      <c r="K2445">
        <v>0</v>
      </c>
      <c r="L2445">
        <v>15</v>
      </c>
      <c r="M2445" t="str" cm="1">
        <f t="array" ref="M2445">_xlfn.IFS(L2445&lt;=12, "New (0-12 months)", L2445&lt;=36, "Mid (13-36 months)", L2445&gt;=37,"Long (37+ months)")</f>
        <v>Mid (13-36 months)</v>
      </c>
      <c r="N2445" t="s">
        <v>42</v>
      </c>
      <c r="O2445" t="s">
        <v>40</v>
      </c>
      <c r="P2445">
        <v>19.11</v>
      </c>
      <c r="Q2445" t="s">
        <v>43</v>
      </c>
      <c r="R2445" t="s">
        <v>40</v>
      </c>
      <c r="S2445" t="s">
        <v>55</v>
      </c>
      <c r="T2445" s="1">
        <v>8</v>
      </c>
      <c r="U2445" t="s">
        <v>40</v>
      </c>
      <c r="V2445" t="s">
        <v>43</v>
      </c>
      <c r="W2445" t="s">
        <v>40</v>
      </c>
      <c r="X2445" t="s">
        <v>40</v>
      </c>
      <c r="Y2445" t="s">
        <v>43</v>
      </c>
      <c r="Z2445" t="s">
        <v>40</v>
      </c>
      <c r="AA2445" t="s">
        <v>43</v>
      </c>
      <c r="AB2445" t="s">
        <v>43</v>
      </c>
      <c r="AC2445" t="s">
        <v>51</v>
      </c>
      <c r="AD2445" t="s">
        <v>40</v>
      </c>
      <c r="AE2445" t="s">
        <v>46</v>
      </c>
      <c r="AF2445">
        <v>96.3</v>
      </c>
      <c r="AH2445">
        <v>1426.75</v>
      </c>
      <c r="AI2445">
        <v>0</v>
      </c>
      <c r="AJ2445">
        <v>150</v>
      </c>
      <c r="AK2445">
        <v>286.64999999999998</v>
      </c>
      <c r="AL2445">
        <v>1863.4</v>
      </c>
      <c r="AM2445" t="s">
        <v>57</v>
      </c>
      <c r="AN2445" t="s">
        <v>121</v>
      </c>
      <c r="AO2445" t="s">
        <v>195</v>
      </c>
    </row>
    <row r="2446" spans="1:41" x14ac:dyDescent="0.35">
      <c r="A2446" t="s">
        <v>3462</v>
      </c>
      <c r="B2446" t="s">
        <v>39</v>
      </c>
      <c r="C2446" s="10">
        <v>41</v>
      </c>
      <c r="D2446" s="5" t="str" cm="1">
        <f t="array" ref="D2446">_xlfn.IFS(C2446&lt;=29, "18-29", C2446&lt;=39, "30-39", C2446&lt;=49, "40-49", C2446&lt;=59, "50-59",C2446&lt;=69, "60-69", C2446&gt;=70, "70+")</f>
        <v>40-49</v>
      </c>
      <c r="E2446" t="s">
        <v>40</v>
      </c>
      <c r="F2446">
        <v>0</v>
      </c>
      <c r="G2446" t="s">
        <v>2028</v>
      </c>
      <c r="H2446">
        <v>93531</v>
      </c>
      <c r="I2446">
        <v>35.214981999999999</v>
      </c>
      <c r="J2446">
        <v>-118.59049</v>
      </c>
      <c r="K2446">
        <v>7</v>
      </c>
      <c r="L2446">
        <v>43</v>
      </c>
      <c r="M2446" t="str" cm="1">
        <f t="array" ref="M2446">_xlfn.IFS(L2446&lt;=12, "New (0-12 months)", L2446&lt;=36, "Mid (13-36 months)", L2446&gt;=37,"Long (37+ months)")</f>
        <v>Long (37+ months)</v>
      </c>
      <c r="N2446" t="s">
        <v>76</v>
      </c>
      <c r="O2446" t="s">
        <v>40</v>
      </c>
      <c r="P2446">
        <v>41.83</v>
      </c>
      <c r="Q2446" t="s">
        <v>40</v>
      </c>
      <c r="R2446" t="s">
        <v>40</v>
      </c>
      <c r="S2446" t="s">
        <v>55</v>
      </c>
      <c r="T2446" s="1">
        <v>15</v>
      </c>
      <c r="U2446" t="s">
        <v>43</v>
      </c>
      <c r="V2446" t="s">
        <v>40</v>
      </c>
      <c r="W2446" t="s">
        <v>43</v>
      </c>
      <c r="X2446" t="s">
        <v>43</v>
      </c>
      <c r="Y2446" t="s">
        <v>43</v>
      </c>
      <c r="Z2446" t="s">
        <v>43</v>
      </c>
      <c r="AA2446" t="s">
        <v>43</v>
      </c>
      <c r="AB2446" t="s">
        <v>40</v>
      </c>
      <c r="AC2446" t="s">
        <v>51</v>
      </c>
      <c r="AD2446" t="s">
        <v>43</v>
      </c>
      <c r="AE2446" t="s">
        <v>56</v>
      </c>
      <c r="AF2446">
        <v>80.45</v>
      </c>
      <c r="AH2446">
        <v>3398.9</v>
      </c>
      <c r="AI2446">
        <v>0</v>
      </c>
      <c r="AJ2446">
        <v>0</v>
      </c>
      <c r="AK2446">
        <v>1798.69</v>
      </c>
      <c r="AL2446">
        <v>5197.59</v>
      </c>
      <c r="AM2446" t="s">
        <v>47</v>
      </c>
    </row>
    <row r="2447" spans="1:41" x14ac:dyDescent="0.35">
      <c r="A2447" t="s">
        <v>3463</v>
      </c>
      <c r="B2447" t="s">
        <v>49</v>
      </c>
      <c r="C2447" s="10">
        <v>52</v>
      </c>
      <c r="D2447" s="5" t="str" cm="1">
        <f t="array" ref="D2447">_xlfn.IFS(C2447&lt;=29, "18-29", C2447&lt;=39, "30-39", C2447&lt;=49, "40-49", C2447&lt;=59, "50-59",C2447&lt;=69, "60-69", C2447&gt;=70, "70+")</f>
        <v>50-59</v>
      </c>
      <c r="E2447" t="s">
        <v>40</v>
      </c>
      <c r="F2447">
        <v>3</v>
      </c>
      <c r="G2447" t="s">
        <v>126</v>
      </c>
      <c r="H2447">
        <v>95358</v>
      </c>
      <c r="I2447">
        <v>37.612611999999999</v>
      </c>
      <c r="J2447">
        <v>-121.10856800000001</v>
      </c>
      <c r="K2447">
        <v>1</v>
      </c>
      <c r="L2447">
        <v>1</v>
      </c>
      <c r="M2447" t="str" cm="1">
        <f t="array" ref="M2447">_xlfn.IFS(L2447&lt;=12, "New (0-12 months)", L2447&lt;=36, "Mid (13-36 months)", L2447&gt;=37,"Long (37+ months)")</f>
        <v>New (0-12 months)</v>
      </c>
      <c r="N2447" t="s">
        <v>42</v>
      </c>
      <c r="O2447" t="s">
        <v>40</v>
      </c>
      <c r="P2447">
        <v>8.0299999999999994</v>
      </c>
      <c r="Q2447" t="s">
        <v>43</v>
      </c>
      <c r="R2447" t="s">
        <v>43</v>
      </c>
      <c r="S2447" t="s">
        <v>8234</v>
      </c>
      <c r="T2447" s="1">
        <v>0</v>
      </c>
      <c r="U2447" t="s">
        <v>8234</v>
      </c>
      <c r="V2447" t="s">
        <v>8234</v>
      </c>
      <c r="W2447" t="s">
        <v>8234</v>
      </c>
      <c r="X2447" t="s">
        <v>8234</v>
      </c>
      <c r="Y2447" t="s">
        <v>8234</v>
      </c>
      <c r="Z2447" t="s">
        <v>8234</v>
      </c>
      <c r="AA2447" t="s">
        <v>8234</v>
      </c>
      <c r="AB2447" t="s">
        <v>8234</v>
      </c>
      <c r="AC2447" t="s">
        <v>51</v>
      </c>
      <c r="AD2447" t="s">
        <v>43</v>
      </c>
      <c r="AE2447" t="s">
        <v>56</v>
      </c>
      <c r="AF2447">
        <v>19.95</v>
      </c>
      <c r="AH2447">
        <v>19.95</v>
      </c>
      <c r="AI2447">
        <v>0</v>
      </c>
      <c r="AJ2447">
        <v>0</v>
      </c>
      <c r="AK2447">
        <v>8.0299999999999994</v>
      </c>
      <c r="AL2447">
        <v>27.98</v>
      </c>
      <c r="AM2447" t="s">
        <v>57</v>
      </c>
      <c r="AN2447" t="s">
        <v>117</v>
      </c>
      <c r="AO2447" t="s">
        <v>118</v>
      </c>
    </row>
    <row r="2448" spans="1:41" x14ac:dyDescent="0.35">
      <c r="A2448" t="s">
        <v>3464</v>
      </c>
      <c r="B2448" t="s">
        <v>49</v>
      </c>
      <c r="C2448" s="10">
        <v>40</v>
      </c>
      <c r="D2448" s="5" t="str" cm="1">
        <f t="array" ref="D2448">_xlfn.IFS(C2448&lt;=29, "18-29", C2448&lt;=39, "30-39", C2448&lt;=49, "40-49", C2448&lt;=59, "50-59",C2448&lt;=69, "60-69", C2448&gt;=70, "70+")</f>
        <v>40-49</v>
      </c>
      <c r="E2448" t="s">
        <v>43</v>
      </c>
      <c r="F2448">
        <v>0</v>
      </c>
      <c r="G2448" t="s">
        <v>186</v>
      </c>
      <c r="H2448">
        <v>90744</v>
      </c>
      <c r="I2448">
        <v>33.782068000000002</v>
      </c>
      <c r="J2448">
        <v>-118.262263</v>
      </c>
      <c r="K2448">
        <v>0</v>
      </c>
      <c r="L2448">
        <v>35</v>
      </c>
      <c r="M2448" t="str" cm="1">
        <f t="array" ref="M2448">_xlfn.IFS(L2448&lt;=12, "New (0-12 months)", L2448&lt;=36, "Mid (13-36 months)", L2448&gt;=37,"Long (37+ months)")</f>
        <v>Mid (13-36 months)</v>
      </c>
      <c r="N2448" t="s">
        <v>42</v>
      </c>
      <c r="O2448" t="s">
        <v>40</v>
      </c>
      <c r="P2448">
        <v>49.13</v>
      </c>
      <c r="Q2448" t="s">
        <v>40</v>
      </c>
      <c r="R2448" t="s">
        <v>43</v>
      </c>
      <c r="S2448" t="s">
        <v>8234</v>
      </c>
      <c r="T2448" s="1">
        <v>0</v>
      </c>
      <c r="U2448" t="s">
        <v>8234</v>
      </c>
      <c r="V2448" t="s">
        <v>8234</v>
      </c>
      <c r="W2448" t="s">
        <v>8234</v>
      </c>
      <c r="X2448" t="s">
        <v>8234</v>
      </c>
      <c r="Y2448" t="s">
        <v>8234</v>
      </c>
      <c r="Z2448" t="s">
        <v>8234</v>
      </c>
      <c r="AA2448" t="s">
        <v>8234</v>
      </c>
      <c r="AB2448" t="s">
        <v>8234</v>
      </c>
      <c r="AC2448" t="s">
        <v>45</v>
      </c>
      <c r="AD2448" t="s">
        <v>43</v>
      </c>
      <c r="AE2448" t="s">
        <v>56</v>
      </c>
      <c r="AF2448">
        <v>26.2</v>
      </c>
      <c r="AH2448">
        <v>954.9</v>
      </c>
      <c r="AI2448">
        <v>0</v>
      </c>
      <c r="AJ2448">
        <v>0</v>
      </c>
      <c r="AK2448">
        <v>1719.55</v>
      </c>
      <c r="AL2448">
        <v>2674.45</v>
      </c>
      <c r="AM2448" t="s">
        <v>47</v>
      </c>
    </row>
    <row r="2449" spans="1:41" x14ac:dyDescent="0.35">
      <c r="A2449" t="s">
        <v>3465</v>
      </c>
      <c r="B2449" t="s">
        <v>49</v>
      </c>
      <c r="C2449" s="10">
        <v>49</v>
      </c>
      <c r="D2449" s="5" t="str" cm="1">
        <f t="array" ref="D2449">_xlfn.IFS(C2449&lt;=29, "18-29", C2449&lt;=39, "30-39", C2449&lt;=49, "40-49", C2449&lt;=59, "50-59",C2449&lt;=69, "60-69", C2449&gt;=70, "70+")</f>
        <v>40-49</v>
      </c>
      <c r="E2449" t="s">
        <v>43</v>
      </c>
      <c r="F2449">
        <v>2</v>
      </c>
      <c r="G2449" t="s">
        <v>179</v>
      </c>
      <c r="H2449">
        <v>91602</v>
      </c>
      <c r="I2449">
        <v>34.151359999999997</v>
      </c>
      <c r="J2449">
        <v>-118.364786</v>
      </c>
      <c r="K2449">
        <v>0</v>
      </c>
      <c r="L2449">
        <v>60</v>
      </c>
      <c r="M2449" t="str" cm="1">
        <f t="array" ref="M2449">_xlfn.IFS(L2449&lt;=12, "New (0-12 months)", L2449&lt;=36, "Mid (13-36 months)", L2449&gt;=37,"Long (37+ months)")</f>
        <v>Long (37+ months)</v>
      </c>
      <c r="N2449" t="s">
        <v>76</v>
      </c>
      <c r="O2449" t="s">
        <v>40</v>
      </c>
      <c r="P2449">
        <v>16.59</v>
      </c>
      <c r="Q2449" t="s">
        <v>43</v>
      </c>
      <c r="R2449" t="s">
        <v>43</v>
      </c>
      <c r="S2449" t="s">
        <v>8234</v>
      </c>
      <c r="T2449" s="1">
        <v>0</v>
      </c>
      <c r="U2449" t="s">
        <v>8234</v>
      </c>
      <c r="V2449" t="s">
        <v>8234</v>
      </c>
      <c r="W2449" t="s">
        <v>8234</v>
      </c>
      <c r="X2449" t="s">
        <v>8234</v>
      </c>
      <c r="Y2449" t="s">
        <v>8234</v>
      </c>
      <c r="Z2449" t="s">
        <v>8234</v>
      </c>
      <c r="AA2449" t="s">
        <v>8234</v>
      </c>
      <c r="AB2449" t="s">
        <v>8234</v>
      </c>
      <c r="AC2449" t="s">
        <v>73</v>
      </c>
      <c r="AD2449" t="s">
        <v>43</v>
      </c>
      <c r="AE2449" t="s">
        <v>46</v>
      </c>
      <c r="AF2449">
        <v>19.95</v>
      </c>
      <c r="AH2449">
        <v>1189.9000000000001</v>
      </c>
      <c r="AI2449">
        <v>0</v>
      </c>
      <c r="AJ2449">
        <v>0</v>
      </c>
      <c r="AK2449">
        <v>995.4</v>
      </c>
      <c r="AL2449">
        <v>2185.3000000000002</v>
      </c>
      <c r="AM2449" t="s">
        <v>47</v>
      </c>
    </row>
    <row r="2450" spans="1:41" x14ac:dyDescent="0.35">
      <c r="A2450" t="s">
        <v>3466</v>
      </c>
      <c r="B2450" t="s">
        <v>39</v>
      </c>
      <c r="C2450" s="10">
        <v>55</v>
      </c>
      <c r="D2450" s="5" t="str" cm="1">
        <f t="array" ref="D2450">_xlfn.IFS(C2450&lt;=29, "18-29", C2450&lt;=39, "30-39", C2450&lt;=49, "40-49", C2450&lt;=59, "50-59",C2450&lt;=69, "60-69", C2450&gt;=70, "70+")</f>
        <v>50-59</v>
      </c>
      <c r="E2450" t="s">
        <v>43</v>
      </c>
      <c r="F2450">
        <v>0</v>
      </c>
      <c r="G2450" t="s">
        <v>558</v>
      </c>
      <c r="H2450">
        <v>91731</v>
      </c>
      <c r="I2450">
        <v>34.079934000000002</v>
      </c>
      <c r="J2450">
        <v>-118.046695</v>
      </c>
      <c r="K2450">
        <v>0</v>
      </c>
      <c r="L2450">
        <v>71</v>
      </c>
      <c r="M2450" t="str" cm="1">
        <f t="array" ref="M2450">_xlfn.IFS(L2450&lt;=12, "New (0-12 months)", L2450&lt;=36, "Mid (13-36 months)", L2450&gt;=37,"Long (37+ months)")</f>
        <v>Long (37+ months)</v>
      </c>
      <c r="N2450" t="s">
        <v>72</v>
      </c>
      <c r="O2450" t="s">
        <v>40</v>
      </c>
      <c r="P2450">
        <v>49.52</v>
      </c>
      <c r="Q2450" t="s">
        <v>40</v>
      </c>
      <c r="R2450" t="s">
        <v>40</v>
      </c>
      <c r="S2450" t="s">
        <v>55</v>
      </c>
      <c r="T2450" s="1">
        <v>19</v>
      </c>
      <c r="U2450" t="s">
        <v>40</v>
      </c>
      <c r="V2450" t="s">
        <v>40</v>
      </c>
      <c r="W2450" t="s">
        <v>40</v>
      </c>
      <c r="X2450" t="s">
        <v>40</v>
      </c>
      <c r="Y2450" t="s">
        <v>40</v>
      </c>
      <c r="Z2450" t="s">
        <v>40</v>
      </c>
      <c r="AA2450" t="s">
        <v>40</v>
      </c>
      <c r="AB2450" t="s">
        <v>40</v>
      </c>
      <c r="AC2450" t="s">
        <v>73</v>
      </c>
      <c r="AD2450" t="s">
        <v>43</v>
      </c>
      <c r="AE2450" t="s">
        <v>46</v>
      </c>
      <c r="AF2450">
        <v>111.3</v>
      </c>
      <c r="AH2450">
        <v>7985.9</v>
      </c>
      <c r="AI2450">
        <v>0</v>
      </c>
      <c r="AJ2450">
        <v>0</v>
      </c>
      <c r="AK2450">
        <v>3515.92</v>
      </c>
      <c r="AL2450">
        <v>11501.82</v>
      </c>
      <c r="AM2450" t="s">
        <v>47</v>
      </c>
    </row>
    <row r="2451" spans="1:41" x14ac:dyDescent="0.35">
      <c r="A2451" t="s">
        <v>3467</v>
      </c>
      <c r="B2451" t="s">
        <v>39</v>
      </c>
      <c r="C2451" s="10">
        <v>43</v>
      </c>
      <c r="D2451" s="5" t="str" cm="1">
        <f t="array" ref="D2451">_xlfn.IFS(C2451&lt;=29, "18-29", C2451&lt;=39, "30-39", C2451&lt;=49, "40-49", C2451&lt;=59, "50-59",C2451&lt;=69, "60-69", C2451&gt;=70, "70+")</f>
        <v>40-49</v>
      </c>
      <c r="E2451" t="s">
        <v>40</v>
      </c>
      <c r="F2451">
        <v>3</v>
      </c>
      <c r="G2451" t="s">
        <v>1120</v>
      </c>
      <c r="H2451">
        <v>90715</v>
      </c>
      <c r="I2451">
        <v>33.841026999999997</v>
      </c>
      <c r="J2451">
        <v>-118.078097</v>
      </c>
      <c r="K2451">
        <v>10</v>
      </c>
      <c r="L2451">
        <v>71</v>
      </c>
      <c r="M2451" t="str" cm="1">
        <f t="array" ref="M2451">_xlfn.IFS(L2451&lt;=12, "New (0-12 months)", L2451&lt;=36, "Mid (13-36 months)", L2451&gt;=37,"Long (37+ months)")</f>
        <v>Long (37+ months)</v>
      </c>
      <c r="N2451" t="s">
        <v>72</v>
      </c>
      <c r="O2451" t="s">
        <v>40</v>
      </c>
      <c r="P2451">
        <v>41.71</v>
      </c>
      <c r="Q2451" t="s">
        <v>40</v>
      </c>
      <c r="R2451" t="s">
        <v>40</v>
      </c>
      <c r="S2451" t="s">
        <v>44</v>
      </c>
      <c r="T2451" s="1">
        <v>20</v>
      </c>
      <c r="U2451" t="s">
        <v>40</v>
      </c>
      <c r="V2451" t="s">
        <v>40</v>
      </c>
      <c r="W2451" t="s">
        <v>40</v>
      </c>
      <c r="X2451" t="s">
        <v>40</v>
      </c>
      <c r="Y2451" t="s">
        <v>40</v>
      </c>
      <c r="Z2451" t="s">
        <v>40</v>
      </c>
      <c r="AA2451" t="s">
        <v>40</v>
      </c>
      <c r="AB2451" t="s">
        <v>40</v>
      </c>
      <c r="AC2451" t="s">
        <v>73</v>
      </c>
      <c r="AD2451" t="s">
        <v>40</v>
      </c>
      <c r="AE2451" t="s">
        <v>46</v>
      </c>
      <c r="AF2451">
        <v>90.55</v>
      </c>
      <c r="AH2451">
        <v>6239.05</v>
      </c>
      <c r="AI2451">
        <v>0</v>
      </c>
      <c r="AJ2451">
        <v>0</v>
      </c>
      <c r="AK2451">
        <v>2961.41</v>
      </c>
      <c r="AL2451">
        <v>9200.4599999999991</v>
      </c>
      <c r="AM2451" t="s">
        <v>47</v>
      </c>
    </row>
    <row r="2452" spans="1:41" x14ac:dyDescent="0.35">
      <c r="A2452" t="s">
        <v>3468</v>
      </c>
      <c r="B2452" t="s">
        <v>49</v>
      </c>
      <c r="C2452" s="10">
        <v>74</v>
      </c>
      <c r="D2452" s="5" t="str" cm="1">
        <f t="array" ref="D2452">_xlfn.IFS(C2452&lt;=29, "18-29", C2452&lt;=39, "30-39", C2452&lt;=49, "40-49", C2452&lt;=59, "50-59",C2452&lt;=69, "60-69", C2452&gt;=70, "70+")</f>
        <v>70+</v>
      </c>
      <c r="E2452" t="s">
        <v>43</v>
      </c>
      <c r="F2452">
        <v>0</v>
      </c>
      <c r="G2452" t="s">
        <v>3469</v>
      </c>
      <c r="H2452">
        <v>93218</v>
      </c>
      <c r="I2452">
        <v>35.846066999999998</v>
      </c>
      <c r="J2452">
        <v>-119.00407300000001</v>
      </c>
      <c r="K2452">
        <v>0</v>
      </c>
      <c r="L2452">
        <v>24</v>
      </c>
      <c r="M2452" t="str" cm="1">
        <f t="array" ref="M2452">_xlfn.IFS(L2452&lt;=12, "New (0-12 months)", L2452&lt;=36, "Mid (13-36 months)", L2452&gt;=37,"Long (37+ months)")</f>
        <v>Mid (13-36 months)</v>
      </c>
      <c r="N2452" t="s">
        <v>129</v>
      </c>
      <c r="O2452" t="s">
        <v>40</v>
      </c>
      <c r="P2452">
        <v>31.73</v>
      </c>
      <c r="Q2452" t="s">
        <v>43</v>
      </c>
      <c r="R2452" t="s">
        <v>40</v>
      </c>
      <c r="S2452" t="s">
        <v>55</v>
      </c>
      <c r="T2452" s="1">
        <v>13</v>
      </c>
      <c r="U2452" t="s">
        <v>43</v>
      </c>
      <c r="V2452" t="s">
        <v>43</v>
      </c>
      <c r="W2452" t="s">
        <v>43</v>
      </c>
      <c r="X2452" t="s">
        <v>43</v>
      </c>
      <c r="Y2452" t="s">
        <v>43</v>
      </c>
      <c r="Z2452" t="s">
        <v>43</v>
      </c>
      <c r="AA2452" t="s">
        <v>43</v>
      </c>
      <c r="AB2452" t="s">
        <v>43</v>
      </c>
      <c r="AC2452" t="s">
        <v>45</v>
      </c>
      <c r="AD2452" t="s">
        <v>43</v>
      </c>
      <c r="AE2452" t="s">
        <v>46</v>
      </c>
      <c r="AF2452">
        <v>70</v>
      </c>
      <c r="AH2452">
        <v>1732.6</v>
      </c>
      <c r="AI2452">
        <v>0</v>
      </c>
      <c r="AJ2452">
        <v>140</v>
      </c>
      <c r="AK2452">
        <v>761.52</v>
      </c>
      <c r="AL2452">
        <v>2634.12</v>
      </c>
      <c r="AM2452" t="s">
        <v>47</v>
      </c>
    </row>
    <row r="2453" spans="1:41" x14ac:dyDescent="0.35">
      <c r="A2453" t="s">
        <v>3470</v>
      </c>
      <c r="B2453" t="s">
        <v>49</v>
      </c>
      <c r="C2453" s="10">
        <v>21</v>
      </c>
      <c r="D2453" s="5" t="str" cm="1">
        <f t="array" ref="D2453">_xlfn.IFS(C2453&lt;=29, "18-29", C2453&lt;=39, "30-39", C2453&lt;=49, "40-49", C2453&lt;=59, "50-59",C2453&lt;=69, "60-69", C2453&gt;=70, "70+")</f>
        <v>18-29</v>
      </c>
      <c r="E2453" t="s">
        <v>43</v>
      </c>
      <c r="F2453">
        <v>0</v>
      </c>
      <c r="G2453" t="s">
        <v>1310</v>
      </c>
      <c r="H2453">
        <v>91977</v>
      </c>
      <c r="I2453">
        <v>32.726627000000001</v>
      </c>
      <c r="J2453">
        <v>-116.994608</v>
      </c>
      <c r="K2453">
        <v>0</v>
      </c>
      <c r="L2453">
        <v>23</v>
      </c>
      <c r="M2453" t="str" cm="1">
        <f t="array" ref="M2453">_xlfn.IFS(L2453&lt;=12, "New (0-12 months)", L2453&lt;=36, "Mid (13-36 months)", L2453&gt;=37,"Long (37+ months)")</f>
        <v>Mid (13-36 months)</v>
      </c>
      <c r="N2453" t="s">
        <v>42</v>
      </c>
      <c r="O2453" t="s">
        <v>40</v>
      </c>
      <c r="P2453">
        <v>41.94</v>
      </c>
      <c r="Q2453" t="s">
        <v>43</v>
      </c>
      <c r="R2453" t="s">
        <v>40</v>
      </c>
      <c r="S2453" t="s">
        <v>55</v>
      </c>
      <c r="T2453" s="1">
        <v>30</v>
      </c>
      <c r="U2453" t="s">
        <v>40</v>
      </c>
      <c r="V2453" t="s">
        <v>43</v>
      </c>
      <c r="W2453" t="s">
        <v>40</v>
      </c>
      <c r="X2453" t="s">
        <v>43</v>
      </c>
      <c r="Y2453" t="s">
        <v>40</v>
      </c>
      <c r="Z2453" t="s">
        <v>40</v>
      </c>
      <c r="AA2453" t="s">
        <v>40</v>
      </c>
      <c r="AB2453" t="s">
        <v>40</v>
      </c>
      <c r="AC2453" t="s">
        <v>45</v>
      </c>
      <c r="AD2453" t="s">
        <v>40</v>
      </c>
      <c r="AE2453" t="s">
        <v>46</v>
      </c>
      <c r="AF2453">
        <v>99.95</v>
      </c>
      <c r="AH2453">
        <v>2292.75</v>
      </c>
      <c r="AI2453">
        <v>0</v>
      </c>
      <c r="AJ2453">
        <v>0</v>
      </c>
      <c r="AK2453">
        <v>964.62</v>
      </c>
      <c r="AL2453">
        <v>3257.37</v>
      </c>
      <c r="AM2453" t="s">
        <v>47</v>
      </c>
    </row>
    <row r="2454" spans="1:41" x14ac:dyDescent="0.35">
      <c r="A2454" t="s">
        <v>3471</v>
      </c>
      <c r="B2454" t="s">
        <v>49</v>
      </c>
      <c r="C2454" s="10">
        <v>25</v>
      </c>
      <c r="D2454" s="5" t="str" cm="1">
        <f t="array" ref="D2454">_xlfn.IFS(C2454&lt;=29, "18-29", C2454&lt;=39, "30-39", C2454&lt;=49, "40-49", C2454&lt;=59, "50-59",C2454&lt;=69, "60-69", C2454&gt;=70, "70+")</f>
        <v>18-29</v>
      </c>
      <c r="E2454" t="s">
        <v>40</v>
      </c>
      <c r="F2454">
        <v>3</v>
      </c>
      <c r="G2454" t="s">
        <v>3472</v>
      </c>
      <c r="H2454">
        <v>91740</v>
      </c>
      <c r="I2454">
        <v>34.119363</v>
      </c>
      <c r="J2454">
        <v>-117.855059</v>
      </c>
      <c r="K2454">
        <v>8</v>
      </c>
      <c r="L2454">
        <v>72</v>
      </c>
      <c r="M2454" t="str" cm="1">
        <f t="array" ref="M2454">_xlfn.IFS(L2454&lt;=12, "New (0-12 months)", L2454&lt;=36, "Mid (13-36 months)", L2454&gt;=37,"Long (37+ months)")</f>
        <v>Long (37+ months)</v>
      </c>
      <c r="N2454" t="s">
        <v>72</v>
      </c>
      <c r="O2454" t="s">
        <v>43</v>
      </c>
      <c r="P2454">
        <v>0</v>
      </c>
      <c r="Q2454" t="s">
        <v>8234</v>
      </c>
      <c r="R2454" t="s">
        <v>40</v>
      </c>
      <c r="S2454" t="s">
        <v>79</v>
      </c>
      <c r="T2454" s="1">
        <v>82</v>
      </c>
      <c r="U2454" t="s">
        <v>40</v>
      </c>
      <c r="V2454" t="s">
        <v>40</v>
      </c>
      <c r="W2454" t="s">
        <v>40</v>
      </c>
      <c r="X2454" t="s">
        <v>43</v>
      </c>
      <c r="Y2454" t="s">
        <v>43</v>
      </c>
      <c r="Z2454" t="s">
        <v>43</v>
      </c>
      <c r="AA2454" t="s">
        <v>43</v>
      </c>
      <c r="AB2454" t="s">
        <v>40</v>
      </c>
      <c r="AC2454" t="s">
        <v>73</v>
      </c>
      <c r="AD2454" t="s">
        <v>43</v>
      </c>
      <c r="AE2454" t="s">
        <v>46</v>
      </c>
      <c r="AF2454">
        <v>38.5</v>
      </c>
      <c r="AH2454">
        <v>2763</v>
      </c>
      <c r="AI2454">
        <v>0</v>
      </c>
      <c r="AJ2454">
        <v>0</v>
      </c>
      <c r="AK2454">
        <v>0</v>
      </c>
      <c r="AL2454">
        <v>2763</v>
      </c>
      <c r="AM2454" t="s">
        <v>47</v>
      </c>
    </row>
    <row r="2455" spans="1:41" x14ac:dyDescent="0.35">
      <c r="A2455" t="s">
        <v>3473</v>
      </c>
      <c r="B2455" t="s">
        <v>39</v>
      </c>
      <c r="C2455" s="10">
        <v>57</v>
      </c>
      <c r="D2455" s="5" t="str" cm="1">
        <f t="array" ref="D2455">_xlfn.IFS(C2455&lt;=29, "18-29", C2455&lt;=39, "30-39", C2455&lt;=49, "40-49", C2455&lt;=59, "50-59",C2455&lt;=69, "60-69", C2455&gt;=70, "70+")</f>
        <v>50-59</v>
      </c>
      <c r="E2455" t="s">
        <v>40</v>
      </c>
      <c r="F2455">
        <v>0</v>
      </c>
      <c r="G2455" t="s">
        <v>437</v>
      </c>
      <c r="H2455">
        <v>92404</v>
      </c>
      <c r="I2455">
        <v>34.183286000000003</v>
      </c>
      <c r="J2455">
        <v>-117.221722</v>
      </c>
      <c r="K2455">
        <v>1</v>
      </c>
      <c r="L2455">
        <v>70</v>
      </c>
      <c r="M2455" t="str" cm="1">
        <f t="array" ref="M2455">_xlfn.IFS(L2455&lt;=12, "New (0-12 months)", L2455&lt;=36, "Mid (13-36 months)", L2455&gt;=37,"Long (37+ months)")</f>
        <v>Long (37+ months)</v>
      </c>
      <c r="N2455" t="s">
        <v>72</v>
      </c>
      <c r="O2455" t="s">
        <v>40</v>
      </c>
      <c r="P2455">
        <v>42.67</v>
      </c>
      <c r="Q2455" t="s">
        <v>40</v>
      </c>
      <c r="R2455" t="s">
        <v>40</v>
      </c>
      <c r="S2455" t="s">
        <v>79</v>
      </c>
      <c r="T2455" s="1">
        <v>24</v>
      </c>
      <c r="U2455" t="s">
        <v>40</v>
      </c>
      <c r="V2455" t="s">
        <v>43</v>
      </c>
      <c r="W2455" t="s">
        <v>40</v>
      </c>
      <c r="X2455" t="s">
        <v>40</v>
      </c>
      <c r="Y2455" t="s">
        <v>43</v>
      </c>
      <c r="Z2455" t="s">
        <v>43</v>
      </c>
      <c r="AA2455" t="s">
        <v>43</v>
      </c>
      <c r="AB2455" t="s">
        <v>40</v>
      </c>
      <c r="AC2455" t="s">
        <v>73</v>
      </c>
      <c r="AD2455" t="s">
        <v>43</v>
      </c>
      <c r="AE2455" t="s">
        <v>46</v>
      </c>
      <c r="AF2455">
        <v>65.3</v>
      </c>
      <c r="AH2455">
        <v>4759.75</v>
      </c>
      <c r="AI2455">
        <v>0</v>
      </c>
      <c r="AJ2455">
        <v>0</v>
      </c>
      <c r="AK2455">
        <v>2986.9</v>
      </c>
      <c r="AL2455">
        <v>7746.65</v>
      </c>
      <c r="AM2455" t="s">
        <v>57</v>
      </c>
      <c r="AN2455" t="s">
        <v>63</v>
      </c>
      <c r="AO2455" t="s">
        <v>64</v>
      </c>
    </row>
    <row r="2456" spans="1:41" x14ac:dyDescent="0.35">
      <c r="A2456" t="s">
        <v>3474</v>
      </c>
      <c r="B2456" t="s">
        <v>49</v>
      </c>
      <c r="C2456" s="10">
        <v>67</v>
      </c>
      <c r="D2456" s="5" t="str" cm="1">
        <f t="array" ref="D2456">_xlfn.IFS(C2456&lt;=29, "18-29", C2456&lt;=39, "30-39", C2456&lt;=49, "40-49", C2456&lt;=59, "50-59",C2456&lt;=69, "60-69", C2456&gt;=70, "70+")</f>
        <v>60-69</v>
      </c>
      <c r="E2456" t="s">
        <v>40</v>
      </c>
      <c r="F2456">
        <v>0</v>
      </c>
      <c r="G2456" t="s">
        <v>1122</v>
      </c>
      <c r="H2456">
        <v>95969</v>
      </c>
      <c r="I2456">
        <v>39.696759999999998</v>
      </c>
      <c r="J2456">
        <v>-121.644379</v>
      </c>
      <c r="K2456">
        <v>1</v>
      </c>
      <c r="L2456">
        <v>72</v>
      </c>
      <c r="M2456" t="str" cm="1">
        <f t="array" ref="M2456">_xlfn.IFS(L2456&lt;=12, "New (0-12 months)", L2456&lt;=36, "Mid (13-36 months)", L2456&gt;=37,"Long (37+ months)")</f>
        <v>Long (37+ months)</v>
      </c>
      <c r="N2456" t="s">
        <v>42</v>
      </c>
      <c r="O2456" t="s">
        <v>40</v>
      </c>
      <c r="P2456">
        <v>17.71</v>
      </c>
      <c r="Q2456" t="s">
        <v>40</v>
      </c>
      <c r="R2456" t="s">
        <v>40</v>
      </c>
      <c r="S2456" t="s">
        <v>55</v>
      </c>
      <c r="T2456" s="1">
        <v>4</v>
      </c>
      <c r="U2456" t="s">
        <v>40</v>
      </c>
      <c r="V2456" t="s">
        <v>40</v>
      </c>
      <c r="W2456" t="s">
        <v>40</v>
      </c>
      <c r="X2456" t="s">
        <v>43</v>
      </c>
      <c r="Y2456" t="s">
        <v>40</v>
      </c>
      <c r="Z2456" t="s">
        <v>40</v>
      </c>
      <c r="AA2456" t="s">
        <v>40</v>
      </c>
      <c r="AB2456" t="s">
        <v>40</v>
      </c>
      <c r="AC2456" t="s">
        <v>73</v>
      </c>
      <c r="AD2456" t="s">
        <v>40</v>
      </c>
      <c r="AE2456" t="s">
        <v>56</v>
      </c>
      <c r="AF2456">
        <v>109.55</v>
      </c>
      <c r="AH2456">
        <v>7920.7</v>
      </c>
      <c r="AI2456">
        <v>0</v>
      </c>
      <c r="AJ2456">
        <v>0</v>
      </c>
      <c r="AK2456">
        <v>1275.1199999999999</v>
      </c>
      <c r="AL2456">
        <v>9195.82</v>
      </c>
      <c r="AM2456" t="s">
        <v>47</v>
      </c>
    </row>
    <row r="2457" spans="1:41" x14ac:dyDescent="0.35">
      <c r="A2457" t="s">
        <v>3475</v>
      </c>
      <c r="B2457" t="s">
        <v>39</v>
      </c>
      <c r="C2457" s="10">
        <v>27</v>
      </c>
      <c r="D2457" s="5" t="str" cm="1">
        <f t="array" ref="D2457">_xlfn.IFS(C2457&lt;=29, "18-29", C2457&lt;=39, "30-39", C2457&lt;=49, "40-49", C2457&lt;=59, "50-59",C2457&lt;=69, "60-69", C2457&gt;=70, "70+")</f>
        <v>18-29</v>
      </c>
      <c r="E2457" t="s">
        <v>40</v>
      </c>
      <c r="F2457">
        <v>0</v>
      </c>
      <c r="G2457" t="s">
        <v>1908</v>
      </c>
      <c r="H2457">
        <v>95012</v>
      </c>
      <c r="I2457">
        <v>36.784481</v>
      </c>
      <c r="J2457">
        <v>-121.75905400000001</v>
      </c>
      <c r="K2457">
        <v>8</v>
      </c>
      <c r="L2457">
        <v>1</v>
      </c>
      <c r="M2457" t="str" cm="1">
        <f t="array" ref="M2457">_xlfn.IFS(L2457&lt;=12, "New (0-12 months)", L2457&lt;=36, "Mid (13-36 months)", L2457&gt;=37,"Long (37+ months)")</f>
        <v>New (0-12 months)</v>
      </c>
      <c r="N2457" t="s">
        <v>42</v>
      </c>
      <c r="O2457" t="s">
        <v>40</v>
      </c>
      <c r="P2457">
        <v>36.69</v>
      </c>
      <c r="Q2457" t="s">
        <v>43</v>
      </c>
      <c r="R2457" t="s">
        <v>40</v>
      </c>
      <c r="S2457" t="s">
        <v>79</v>
      </c>
      <c r="T2457" s="1">
        <v>82</v>
      </c>
      <c r="U2457" t="s">
        <v>43</v>
      </c>
      <c r="V2457" t="s">
        <v>43</v>
      </c>
      <c r="W2457" t="s">
        <v>43</v>
      </c>
      <c r="X2457" t="s">
        <v>43</v>
      </c>
      <c r="Y2457" t="s">
        <v>40</v>
      </c>
      <c r="Z2457" t="s">
        <v>43</v>
      </c>
      <c r="AA2457" t="s">
        <v>43</v>
      </c>
      <c r="AB2457" t="s">
        <v>40</v>
      </c>
      <c r="AC2457" t="s">
        <v>51</v>
      </c>
      <c r="AD2457" t="s">
        <v>40</v>
      </c>
      <c r="AE2457" t="s">
        <v>46</v>
      </c>
      <c r="AF2457">
        <v>55.3</v>
      </c>
      <c r="AH2457">
        <v>55.3</v>
      </c>
      <c r="AI2457">
        <v>0</v>
      </c>
      <c r="AJ2457">
        <v>0</v>
      </c>
      <c r="AK2457">
        <v>36.69</v>
      </c>
      <c r="AL2457">
        <v>91.99</v>
      </c>
      <c r="AM2457" t="s">
        <v>98</v>
      </c>
    </row>
    <row r="2458" spans="1:41" x14ac:dyDescent="0.35">
      <c r="A2458" t="s">
        <v>3476</v>
      </c>
      <c r="B2458" t="s">
        <v>39</v>
      </c>
      <c r="C2458" s="10">
        <v>61</v>
      </c>
      <c r="D2458" s="5" t="str" cm="1">
        <f t="array" ref="D2458">_xlfn.IFS(C2458&lt;=29, "18-29", C2458&lt;=39, "30-39", C2458&lt;=49, "40-49", C2458&lt;=59, "50-59",C2458&lt;=69, "60-69", C2458&gt;=70, "70+")</f>
        <v>60-69</v>
      </c>
      <c r="E2458" t="s">
        <v>40</v>
      </c>
      <c r="F2458">
        <v>0</v>
      </c>
      <c r="G2458" t="s">
        <v>391</v>
      </c>
      <c r="H2458">
        <v>94123</v>
      </c>
      <c r="I2458">
        <v>37.800254000000002</v>
      </c>
      <c r="J2458">
        <v>-122.436975</v>
      </c>
      <c r="K2458">
        <v>1</v>
      </c>
      <c r="L2458">
        <v>3</v>
      </c>
      <c r="M2458" t="str" cm="1">
        <f t="array" ref="M2458">_xlfn.IFS(L2458&lt;=12, "New (0-12 months)", L2458&lt;=36, "Mid (13-36 months)", L2458&gt;=37,"Long (37+ months)")</f>
        <v>New (0-12 months)</v>
      </c>
      <c r="N2458" t="s">
        <v>54</v>
      </c>
      <c r="O2458" t="s">
        <v>40</v>
      </c>
      <c r="P2458">
        <v>44.34</v>
      </c>
      <c r="Q2458" t="s">
        <v>40</v>
      </c>
      <c r="R2458" t="s">
        <v>40</v>
      </c>
      <c r="S2458" t="s">
        <v>55</v>
      </c>
      <c r="T2458" s="1">
        <v>29</v>
      </c>
      <c r="U2458" t="s">
        <v>43</v>
      </c>
      <c r="V2458" t="s">
        <v>43</v>
      </c>
      <c r="W2458" t="s">
        <v>43</v>
      </c>
      <c r="X2458" t="s">
        <v>43</v>
      </c>
      <c r="Y2458" t="s">
        <v>43</v>
      </c>
      <c r="Z2458" t="s">
        <v>43</v>
      </c>
      <c r="AA2458" t="s">
        <v>43</v>
      </c>
      <c r="AB2458" t="s">
        <v>40</v>
      </c>
      <c r="AC2458" t="s">
        <v>51</v>
      </c>
      <c r="AD2458" t="s">
        <v>40</v>
      </c>
      <c r="AE2458" t="s">
        <v>56</v>
      </c>
      <c r="AF2458">
        <v>75.849999999999994</v>
      </c>
      <c r="AH2458">
        <v>256.60000000000002</v>
      </c>
      <c r="AI2458">
        <v>0</v>
      </c>
      <c r="AJ2458">
        <v>0</v>
      </c>
      <c r="AK2458">
        <v>133.02000000000001</v>
      </c>
      <c r="AL2458">
        <v>389.62</v>
      </c>
      <c r="AM2458" t="s">
        <v>57</v>
      </c>
      <c r="AN2458" t="s">
        <v>58</v>
      </c>
      <c r="AO2458" t="s">
        <v>214</v>
      </c>
    </row>
    <row r="2459" spans="1:41" x14ac:dyDescent="0.35">
      <c r="A2459" t="s">
        <v>3477</v>
      </c>
      <c r="B2459" t="s">
        <v>49</v>
      </c>
      <c r="C2459" s="10">
        <v>47</v>
      </c>
      <c r="D2459" s="5" t="str" cm="1">
        <f t="array" ref="D2459">_xlfn.IFS(C2459&lt;=29, "18-29", C2459&lt;=39, "30-39", C2459&lt;=49, "40-49", C2459&lt;=59, "50-59",C2459&lt;=69, "60-69", C2459&gt;=70, "70+")</f>
        <v>40-49</v>
      </c>
      <c r="E2459" t="s">
        <v>40</v>
      </c>
      <c r="F2459">
        <v>1</v>
      </c>
      <c r="G2459" t="s">
        <v>151</v>
      </c>
      <c r="H2459">
        <v>92120</v>
      </c>
      <c r="I2459">
        <v>32.807867000000002</v>
      </c>
      <c r="J2459">
        <v>-117.060993</v>
      </c>
      <c r="K2459">
        <v>2</v>
      </c>
      <c r="L2459">
        <v>72</v>
      </c>
      <c r="M2459" t="str" cm="1">
        <f t="array" ref="M2459">_xlfn.IFS(L2459&lt;=12, "New (0-12 months)", L2459&lt;=36, "Mid (13-36 months)", L2459&gt;=37,"Long (37+ months)")</f>
        <v>Long (37+ months)</v>
      </c>
      <c r="N2459" t="s">
        <v>42</v>
      </c>
      <c r="O2459" t="s">
        <v>40</v>
      </c>
      <c r="P2459">
        <v>17.3</v>
      </c>
      <c r="Q2459" t="s">
        <v>40</v>
      </c>
      <c r="R2459" t="s">
        <v>40</v>
      </c>
      <c r="S2459" t="s">
        <v>55</v>
      </c>
      <c r="T2459" s="1">
        <v>14</v>
      </c>
      <c r="U2459" t="s">
        <v>40</v>
      </c>
      <c r="V2459" t="s">
        <v>40</v>
      </c>
      <c r="W2459" t="s">
        <v>40</v>
      </c>
      <c r="X2459" t="s">
        <v>40</v>
      </c>
      <c r="Y2459" t="s">
        <v>40</v>
      </c>
      <c r="Z2459" t="s">
        <v>40</v>
      </c>
      <c r="AA2459" t="s">
        <v>40</v>
      </c>
      <c r="AB2459" t="s">
        <v>40</v>
      </c>
      <c r="AC2459" t="s">
        <v>73</v>
      </c>
      <c r="AD2459" t="s">
        <v>40</v>
      </c>
      <c r="AE2459" t="s">
        <v>46</v>
      </c>
      <c r="AF2459">
        <v>112.6</v>
      </c>
      <c r="AH2459">
        <v>8126.65</v>
      </c>
      <c r="AI2459">
        <v>0</v>
      </c>
      <c r="AJ2459">
        <v>0</v>
      </c>
      <c r="AK2459">
        <v>1245.5999999999999</v>
      </c>
      <c r="AL2459">
        <v>9372.25</v>
      </c>
      <c r="AM2459" t="s">
        <v>47</v>
      </c>
    </row>
    <row r="2460" spans="1:41" x14ac:dyDescent="0.35">
      <c r="A2460" t="s">
        <v>3478</v>
      </c>
      <c r="B2460" t="s">
        <v>49</v>
      </c>
      <c r="C2460" s="10">
        <v>54</v>
      </c>
      <c r="D2460" s="5" t="str" cm="1">
        <f t="array" ref="D2460">_xlfn.IFS(C2460&lt;=29, "18-29", C2460&lt;=39, "30-39", C2460&lt;=49, "40-49", C2460&lt;=59, "50-59",C2460&lt;=69, "60-69", C2460&gt;=70, "70+")</f>
        <v>50-59</v>
      </c>
      <c r="E2460" t="s">
        <v>43</v>
      </c>
      <c r="F2460">
        <v>0</v>
      </c>
      <c r="G2460" t="s">
        <v>1147</v>
      </c>
      <c r="H2460">
        <v>92345</v>
      </c>
      <c r="I2460">
        <v>34.361387000000001</v>
      </c>
      <c r="J2460">
        <v>-117.337509</v>
      </c>
      <c r="K2460">
        <v>0</v>
      </c>
      <c r="L2460">
        <v>34</v>
      </c>
      <c r="M2460" t="str" cm="1">
        <f t="array" ref="M2460">_xlfn.IFS(L2460&lt;=12, "New (0-12 months)", L2460&lt;=36, "Mid (13-36 months)", L2460&gt;=37,"Long (37+ months)")</f>
        <v>Mid (13-36 months)</v>
      </c>
      <c r="N2460" t="s">
        <v>42</v>
      </c>
      <c r="O2460" t="s">
        <v>40</v>
      </c>
      <c r="P2460">
        <v>20.47</v>
      </c>
      <c r="Q2460" t="s">
        <v>40</v>
      </c>
      <c r="R2460" t="s">
        <v>43</v>
      </c>
      <c r="S2460" t="s">
        <v>8234</v>
      </c>
      <c r="T2460" s="1">
        <v>0</v>
      </c>
      <c r="U2460" t="s">
        <v>8234</v>
      </c>
      <c r="V2460" t="s">
        <v>8234</v>
      </c>
      <c r="W2460" t="s">
        <v>8234</v>
      </c>
      <c r="X2460" t="s">
        <v>8234</v>
      </c>
      <c r="Y2460" t="s">
        <v>8234</v>
      </c>
      <c r="Z2460" t="s">
        <v>8234</v>
      </c>
      <c r="AA2460" t="s">
        <v>8234</v>
      </c>
      <c r="AB2460" t="s">
        <v>8234</v>
      </c>
      <c r="AC2460" t="s">
        <v>73</v>
      </c>
      <c r="AD2460" t="s">
        <v>43</v>
      </c>
      <c r="AE2460" t="s">
        <v>56</v>
      </c>
      <c r="AF2460">
        <v>26.1</v>
      </c>
      <c r="AH2460">
        <v>980.35</v>
      </c>
      <c r="AI2460">
        <v>0</v>
      </c>
      <c r="AJ2460">
        <v>0</v>
      </c>
      <c r="AK2460">
        <v>695.98</v>
      </c>
      <c r="AL2460">
        <v>1676.33</v>
      </c>
      <c r="AM2460" t="s">
        <v>47</v>
      </c>
    </row>
    <row r="2461" spans="1:41" x14ac:dyDescent="0.35">
      <c r="A2461" t="s">
        <v>3479</v>
      </c>
      <c r="B2461" t="s">
        <v>49</v>
      </c>
      <c r="C2461" s="10">
        <v>25</v>
      </c>
      <c r="D2461" s="5" t="str" cm="1">
        <f t="array" ref="D2461">_xlfn.IFS(C2461&lt;=29, "18-29", C2461&lt;=39, "30-39", C2461&lt;=49, "40-49", C2461&lt;=59, "50-59",C2461&lt;=69, "60-69", C2461&gt;=70, "70+")</f>
        <v>18-29</v>
      </c>
      <c r="E2461" t="s">
        <v>43</v>
      </c>
      <c r="F2461">
        <v>0</v>
      </c>
      <c r="G2461" t="s">
        <v>3480</v>
      </c>
      <c r="H2461">
        <v>96068</v>
      </c>
      <c r="I2461">
        <v>41.082472000000003</v>
      </c>
      <c r="J2461">
        <v>-121.195215</v>
      </c>
      <c r="K2461">
        <v>0</v>
      </c>
      <c r="L2461">
        <v>24</v>
      </c>
      <c r="M2461" t="str" cm="1">
        <f t="array" ref="M2461">_xlfn.IFS(L2461&lt;=12, "New (0-12 months)", L2461&lt;=36, "Mid (13-36 months)", L2461&gt;=37,"Long (37+ months)")</f>
        <v>Mid (13-36 months)</v>
      </c>
      <c r="N2461" t="s">
        <v>42</v>
      </c>
      <c r="O2461" t="s">
        <v>40</v>
      </c>
      <c r="P2461">
        <v>38.68</v>
      </c>
      <c r="Q2461" t="s">
        <v>43</v>
      </c>
      <c r="R2461" t="s">
        <v>40</v>
      </c>
      <c r="S2461" t="s">
        <v>79</v>
      </c>
      <c r="T2461" s="1">
        <v>73</v>
      </c>
      <c r="U2461" t="s">
        <v>43</v>
      </c>
      <c r="V2461" t="s">
        <v>43</v>
      </c>
      <c r="W2461" t="s">
        <v>40</v>
      </c>
      <c r="X2461" t="s">
        <v>43</v>
      </c>
      <c r="Y2461" t="s">
        <v>43</v>
      </c>
      <c r="Z2461" t="s">
        <v>43</v>
      </c>
      <c r="AA2461" t="s">
        <v>43</v>
      </c>
      <c r="AB2461" t="s">
        <v>40</v>
      </c>
      <c r="AC2461" t="s">
        <v>51</v>
      </c>
      <c r="AD2461" t="s">
        <v>40</v>
      </c>
      <c r="AE2461" t="s">
        <v>46</v>
      </c>
      <c r="AF2461">
        <v>49.7</v>
      </c>
      <c r="AH2461">
        <v>1167.8</v>
      </c>
      <c r="AI2461">
        <v>0</v>
      </c>
      <c r="AJ2461">
        <v>0</v>
      </c>
      <c r="AK2461">
        <v>928.32</v>
      </c>
      <c r="AL2461">
        <v>2096.12</v>
      </c>
      <c r="AM2461" t="s">
        <v>47</v>
      </c>
    </row>
    <row r="2462" spans="1:41" x14ac:dyDescent="0.35">
      <c r="A2462" t="s">
        <v>3481</v>
      </c>
      <c r="B2462" t="s">
        <v>39</v>
      </c>
      <c r="C2462" s="10">
        <v>26</v>
      </c>
      <c r="D2462" s="5" t="str" cm="1">
        <f t="array" ref="D2462">_xlfn.IFS(C2462&lt;=29, "18-29", C2462&lt;=39, "30-39", C2462&lt;=49, "40-49", C2462&lt;=59, "50-59",C2462&lt;=69, "60-69", C2462&gt;=70, "70+")</f>
        <v>18-29</v>
      </c>
      <c r="E2462" t="s">
        <v>43</v>
      </c>
      <c r="F2462">
        <v>0</v>
      </c>
      <c r="G2462" t="s">
        <v>151</v>
      </c>
      <c r="H2462">
        <v>92126</v>
      </c>
      <c r="I2462">
        <v>32.886924999999998</v>
      </c>
      <c r="J2462">
        <v>-117.152162</v>
      </c>
      <c r="K2462">
        <v>0</v>
      </c>
      <c r="L2462">
        <v>37</v>
      </c>
      <c r="M2462" t="str" cm="1">
        <f t="array" ref="M2462">_xlfn.IFS(L2462&lt;=12, "New (0-12 months)", L2462&lt;=36, "Mid (13-36 months)", L2462&gt;=37,"Long (37+ months)")</f>
        <v>Long (37+ months)</v>
      </c>
      <c r="N2462" t="s">
        <v>129</v>
      </c>
      <c r="O2462" t="s">
        <v>40</v>
      </c>
      <c r="P2462">
        <v>3.27</v>
      </c>
      <c r="Q2462" t="s">
        <v>43</v>
      </c>
      <c r="R2462" t="s">
        <v>40</v>
      </c>
      <c r="S2462" t="s">
        <v>44</v>
      </c>
      <c r="T2462" s="1">
        <v>71</v>
      </c>
      <c r="U2462" t="s">
        <v>43</v>
      </c>
      <c r="V2462" t="s">
        <v>43</v>
      </c>
      <c r="W2462" t="s">
        <v>43</v>
      </c>
      <c r="X2462" t="s">
        <v>43</v>
      </c>
      <c r="Y2462" t="s">
        <v>40</v>
      </c>
      <c r="Z2462" t="s">
        <v>40</v>
      </c>
      <c r="AA2462" t="s">
        <v>40</v>
      </c>
      <c r="AB2462" t="s">
        <v>40</v>
      </c>
      <c r="AC2462" t="s">
        <v>51</v>
      </c>
      <c r="AD2462" t="s">
        <v>40</v>
      </c>
      <c r="AE2462" t="s">
        <v>56</v>
      </c>
      <c r="AF2462">
        <v>64.75</v>
      </c>
      <c r="AH2462">
        <v>2345.1999999999998</v>
      </c>
      <c r="AI2462">
        <v>0</v>
      </c>
      <c r="AJ2462">
        <v>0</v>
      </c>
      <c r="AK2462">
        <v>120.99</v>
      </c>
      <c r="AL2462">
        <v>2466.19</v>
      </c>
      <c r="AM2462" t="s">
        <v>57</v>
      </c>
      <c r="AN2462" t="s">
        <v>121</v>
      </c>
      <c r="AO2462" t="s">
        <v>195</v>
      </c>
    </row>
    <row r="2463" spans="1:41" x14ac:dyDescent="0.35">
      <c r="A2463" t="s">
        <v>3482</v>
      </c>
      <c r="B2463" t="s">
        <v>39</v>
      </c>
      <c r="C2463" s="10">
        <v>21</v>
      </c>
      <c r="D2463" s="5" t="str" cm="1">
        <f t="array" ref="D2463">_xlfn.IFS(C2463&lt;=29, "18-29", C2463&lt;=39, "30-39", C2463&lt;=49, "40-49", C2463&lt;=59, "50-59",C2463&lt;=69, "60-69", C2463&gt;=70, "70+")</f>
        <v>18-29</v>
      </c>
      <c r="E2463" t="s">
        <v>40</v>
      </c>
      <c r="F2463">
        <v>0</v>
      </c>
      <c r="G2463" t="s">
        <v>144</v>
      </c>
      <c r="H2463">
        <v>95210</v>
      </c>
      <c r="I2463">
        <v>38.033219000000003</v>
      </c>
      <c r="J2463">
        <v>-121.297433</v>
      </c>
      <c r="K2463">
        <v>6</v>
      </c>
      <c r="L2463">
        <v>32</v>
      </c>
      <c r="M2463" t="str" cm="1">
        <f t="array" ref="M2463">_xlfn.IFS(L2463&lt;=12, "New (0-12 months)", L2463&lt;=36, "Mid (13-36 months)", L2463&gt;=37,"Long (37+ months)")</f>
        <v>Mid (13-36 months)</v>
      </c>
      <c r="N2463" t="s">
        <v>129</v>
      </c>
      <c r="O2463" t="s">
        <v>40</v>
      </c>
      <c r="P2463">
        <v>19.3</v>
      </c>
      <c r="Q2463" t="s">
        <v>43</v>
      </c>
      <c r="R2463" t="s">
        <v>40</v>
      </c>
      <c r="S2463" t="s">
        <v>55</v>
      </c>
      <c r="T2463" s="1">
        <v>47</v>
      </c>
      <c r="U2463" t="s">
        <v>40</v>
      </c>
      <c r="V2463" t="s">
        <v>43</v>
      </c>
      <c r="W2463" t="s">
        <v>43</v>
      </c>
      <c r="X2463" t="s">
        <v>43</v>
      </c>
      <c r="Y2463" t="s">
        <v>43</v>
      </c>
      <c r="Z2463" t="s">
        <v>43</v>
      </c>
      <c r="AA2463" t="s">
        <v>43</v>
      </c>
      <c r="AB2463" t="s">
        <v>40</v>
      </c>
      <c r="AC2463" t="s">
        <v>51</v>
      </c>
      <c r="AD2463" t="s">
        <v>40</v>
      </c>
      <c r="AE2463" t="s">
        <v>56</v>
      </c>
      <c r="AF2463">
        <v>75.5</v>
      </c>
      <c r="AH2463">
        <v>2324.6999999999998</v>
      </c>
      <c r="AI2463">
        <v>0</v>
      </c>
      <c r="AJ2463">
        <v>0</v>
      </c>
      <c r="AK2463">
        <v>617.6</v>
      </c>
      <c r="AL2463">
        <v>2942.3</v>
      </c>
      <c r="AM2463" t="s">
        <v>47</v>
      </c>
    </row>
    <row r="2464" spans="1:41" x14ac:dyDescent="0.35">
      <c r="A2464" t="s">
        <v>3483</v>
      </c>
      <c r="B2464" t="s">
        <v>49</v>
      </c>
      <c r="C2464" s="10">
        <v>65</v>
      </c>
      <c r="D2464" s="5" t="str" cm="1">
        <f t="array" ref="D2464">_xlfn.IFS(C2464&lt;=29, "18-29", C2464&lt;=39, "30-39", C2464&lt;=49, "40-49", C2464&lt;=59, "50-59",C2464&lt;=69, "60-69", C2464&gt;=70, "70+")</f>
        <v>60-69</v>
      </c>
      <c r="E2464" t="s">
        <v>43</v>
      </c>
      <c r="F2464">
        <v>0</v>
      </c>
      <c r="G2464" t="s">
        <v>3001</v>
      </c>
      <c r="H2464">
        <v>94022</v>
      </c>
      <c r="I2464">
        <v>37.349545999999997</v>
      </c>
      <c r="J2464">
        <v>-122.134356</v>
      </c>
      <c r="K2464">
        <v>0</v>
      </c>
      <c r="L2464">
        <v>26</v>
      </c>
      <c r="M2464" t="str" cm="1">
        <f t="array" ref="M2464">_xlfn.IFS(L2464&lt;=12, "New (0-12 months)", L2464&lt;=36, "Mid (13-36 months)", L2464&gt;=37,"Long (37+ months)")</f>
        <v>Mid (13-36 months)</v>
      </c>
      <c r="N2464" t="s">
        <v>129</v>
      </c>
      <c r="O2464" t="s">
        <v>40</v>
      </c>
      <c r="P2464">
        <v>29.88</v>
      </c>
      <c r="Q2464" t="s">
        <v>43</v>
      </c>
      <c r="R2464" t="s">
        <v>43</v>
      </c>
      <c r="S2464" t="s">
        <v>8234</v>
      </c>
      <c r="T2464" s="1">
        <v>0</v>
      </c>
      <c r="U2464" t="s">
        <v>8234</v>
      </c>
      <c r="V2464" t="s">
        <v>8234</v>
      </c>
      <c r="W2464" t="s">
        <v>8234</v>
      </c>
      <c r="X2464" t="s">
        <v>8234</v>
      </c>
      <c r="Y2464" t="s">
        <v>8234</v>
      </c>
      <c r="Z2464" t="s">
        <v>8234</v>
      </c>
      <c r="AA2464" t="s">
        <v>8234</v>
      </c>
      <c r="AB2464" t="s">
        <v>8234</v>
      </c>
      <c r="AC2464" t="s">
        <v>45</v>
      </c>
      <c r="AD2464" t="s">
        <v>43</v>
      </c>
      <c r="AE2464" t="s">
        <v>46</v>
      </c>
      <c r="AF2464">
        <v>19.3</v>
      </c>
      <c r="AH2464">
        <v>504.2</v>
      </c>
      <c r="AI2464">
        <v>9.49</v>
      </c>
      <c r="AJ2464">
        <v>0</v>
      </c>
      <c r="AK2464">
        <v>776.88</v>
      </c>
      <c r="AL2464">
        <v>1271.5899999999999</v>
      </c>
      <c r="AM2464" t="s">
        <v>47</v>
      </c>
    </row>
    <row r="2465" spans="1:41" x14ac:dyDescent="0.35">
      <c r="A2465" t="s">
        <v>3484</v>
      </c>
      <c r="B2465" t="s">
        <v>39</v>
      </c>
      <c r="C2465" s="10">
        <v>22</v>
      </c>
      <c r="D2465" s="5" t="str" cm="1">
        <f t="array" ref="D2465">_xlfn.IFS(C2465&lt;=29, "18-29", C2465&lt;=39, "30-39", C2465&lt;=49, "40-49", C2465&lt;=59, "50-59",C2465&lt;=69, "60-69", C2465&gt;=70, "70+")</f>
        <v>18-29</v>
      </c>
      <c r="E2465" t="s">
        <v>40</v>
      </c>
      <c r="F2465">
        <v>0</v>
      </c>
      <c r="G2465" t="s">
        <v>3485</v>
      </c>
      <c r="H2465">
        <v>96009</v>
      </c>
      <c r="I2465">
        <v>41.083463999999999</v>
      </c>
      <c r="J2465">
        <v>-121.107929</v>
      </c>
      <c r="K2465">
        <v>1</v>
      </c>
      <c r="L2465">
        <v>22</v>
      </c>
      <c r="M2465" t="str" cm="1">
        <f t="array" ref="M2465">_xlfn.IFS(L2465&lt;=12, "New (0-12 months)", L2465&lt;=36, "Mid (13-36 months)", L2465&gt;=37,"Long (37+ months)")</f>
        <v>Mid (13-36 months)</v>
      </c>
      <c r="N2465" t="s">
        <v>42</v>
      </c>
      <c r="O2465" t="s">
        <v>40</v>
      </c>
      <c r="P2465">
        <v>35.04</v>
      </c>
      <c r="Q2465" t="s">
        <v>43</v>
      </c>
      <c r="R2465" t="s">
        <v>40</v>
      </c>
      <c r="S2465" t="s">
        <v>79</v>
      </c>
      <c r="T2465" s="1">
        <v>76</v>
      </c>
      <c r="U2465" t="s">
        <v>43</v>
      </c>
      <c r="V2465" t="s">
        <v>40</v>
      </c>
      <c r="W2465" t="s">
        <v>43</v>
      </c>
      <c r="X2465" t="s">
        <v>43</v>
      </c>
      <c r="Y2465" t="s">
        <v>40</v>
      </c>
      <c r="Z2465" t="s">
        <v>40</v>
      </c>
      <c r="AA2465" t="s">
        <v>40</v>
      </c>
      <c r="AB2465" t="s">
        <v>40</v>
      </c>
      <c r="AC2465" t="s">
        <v>45</v>
      </c>
      <c r="AD2465" t="s">
        <v>40</v>
      </c>
      <c r="AE2465" t="s">
        <v>56</v>
      </c>
      <c r="AF2465">
        <v>69.5</v>
      </c>
      <c r="AH2465">
        <v>1498.2</v>
      </c>
      <c r="AI2465">
        <v>49.57</v>
      </c>
      <c r="AJ2465">
        <v>0</v>
      </c>
      <c r="AK2465">
        <v>770.88</v>
      </c>
      <c r="AL2465">
        <v>2219.5100000000002</v>
      </c>
      <c r="AM2465" t="s">
        <v>57</v>
      </c>
      <c r="AN2465" t="s">
        <v>58</v>
      </c>
      <c r="AO2465" t="s">
        <v>214</v>
      </c>
    </row>
    <row r="2466" spans="1:41" x14ac:dyDescent="0.35">
      <c r="A2466" t="s">
        <v>3486</v>
      </c>
      <c r="B2466" t="s">
        <v>39</v>
      </c>
      <c r="C2466" s="10">
        <v>29</v>
      </c>
      <c r="D2466" s="5" t="str" cm="1">
        <f t="array" ref="D2466">_xlfn.IFS(C2466&lt;=29, "18-29", C2466&lt;=39, "30-39", C2466&lt;=49, "40-49", C2466&lt;=59, "50-59",C2466&lt;=69, "60-69", C2466&gt;=70, "70+")</f>
        <v>18-29</v>
      </c>
      <c r="E2466" t="s">
        <v>40</v>
      </c>
      <c r="F2466">
        <v>2</v>
      </c>
      <c r="G2466" t="s">
        <v>3487</v>
      </c>
      <c r="H2466">
        <v>94925</v>
      </c>
      <c r="I2466">
        <v>37.924014</v>
      </c>
      <c r="J2466">
        <v>-122.51169400000001</v>
      </c>
      <c r="K2466">
        <v>8</v>
      </c>
      <c r="L2466">
        <v>43</v>
      </c>
      <c r="M2466" t="str" cm="1">
        <f t="array" ref="M2466">_xlfn.IFS(L2466&lt;=12, "New (0-12 months)", L2466&lt;=36, "Mid (13-36 months)", L2466&gt;=37,"Long (37+ months)")</f>
        <v>Long (37+ months)</v>
      </c>
      <c r="N2466" t="s">
        <v>42</v>
      </c>
      <c r="O2466" t="s">
        <v>40</v>
      </c>
      <c r="P2466">
        <v>5.25</v>
      </c>
      <c r="Q2466" t="s">
        <v>40</v>
      </c>
      <c r="R2466" t="s">
        <v>40</v>
      </c>
      <c r="S2466" t="s">
        <v>55</v>
      </c>
      <c r="T2466" s="1">
        <v>59</v>
      </c>
      <c r="U2466" t="s">
        <v>43</v>
      </c>
      <c r="V2466" t="s">
        <v>43</v>
      </c>
      <c r="W2466" t="s">
        <v>40</v>
      </c>
      <c r="X2466" t="s">
        <v>43</v>
      </c>
      <c r="Y2466" t="s">
        <v>40</v>
      </c>
      <c r="Z2466" t="s">
        <v>40</v>
      </c>
      <c r="AA2466" t="s">
        <v>40</v>
      </c>
      <c r="AB2466" t="s">
        <v>40</v>
      </c>
      <c r="AC2466" t="s">
        <v>51</v>
      </c>
      <c r="AD2466" t="s">
        <v>40</v>
      </c>
      <c r="AE2466" t="s">
        <v>56</v>
      </c>
      <c r="AF2466">
        <v>99.3</v>
      </c>
      <c r="AH2466">
        <v>4209.95</v>
      </c>
      <c r="AI2466">
        <v>0</v>
      </c>
      <c r="AJ2466">
        <v>0</v>
      </c>
      <c r="AK2466">
        <v>225.75</v>
      </c>
      <c r="AL2466">
        <v>4435.7</v>
      </c>
      <c r="AM2466" t="s">
        <v>47</v>
      </c>
    </row>
    <row r="2467" spans="1:41" x14ac:dyDescent="0.35">
      <c r="A2467" t="s">
        <v>3488</v>
      </c>
      <c r="B2467" t="s">
        <v>39</v>
      </c>
      <c r="C2467" s="10">
        <v>58</v>
      </c>
      <c r="D2467" s="5" t="str" cm="1">
        <f t="array" ref="D2467">_xlfn.IFS(C2467&lt;=29, "18-29", C2467&lt;=39, "30-39", C2467&lt;=49, "40-49", C2467&lt;=59, "50-59",C2467&lt;=69, "60-69", C2467&gt;=70, "70+")</f>
        <v>50-59</v>
      </c>
      <c r="E2467" t="s">
        <v>43</v>
      </c>
      <c r="F2467">
        <v>0</v>
      </c>
      <c r="G2467" t="s">
        <v>694</v>
      </c>
      <c r="H2467">
        <v>95018</v>
      </c>
      <c r="I2467">
        <v>37.089111000000003</v>
      </c>
      <c r="J2467">
        <v>-122.062213</v>
      </c>
      <c r="K2467">
        <v>0</v>
      </c>
      <c r="L2467">
        <v>17</v>
      </c>
      <c r="M2467" t="str" cm="1">
        <f t="array" ref="M2467">_xlfn.IFS(L2467&lt;=12, "New (0-12 months)", L2467&lt;=36, "Mid (13-36 months)", L2467&gt;=37,"Long (37+ months)")</f>
        <v>Mid (13-36 months)</v>
      </c>
      <c r="N2467" t="s">
        <v>62</v>
      </c>
      <c r="O2467" t="s">
        <v>40</v>
      </c>
      <c r="P2467">
        <v>30.07</v>
      </c>
      <c r="Q2467" t="s">
        <v>43</v>
      </c>
      <c r="R2467" t="s">
        <v>43</v>
      </c>
      <c r="S2467" t="s">
        <v>8234</v>
      </c>
      <c r="T2467" s="1">
        <v>0</v>
      </c>
      <c r="U2467" t="s">
        <v>8234</v>
      </c>
      <c r="V2467" t="s">
        <v>8234</v>
      </c>
      <c r="W2467" t="s">
        <v>8234</v>
      </c>
      <c r="X2467" t="s">
        <v>8234</v>
      </c>
      <c r="Y2467" t="s">
        <v>8234</v>
      </c>
      <c r="Z2467" t="s">
        <v>8234</v>
      </c>
      <c r="AA2467" t="s">
        <v>8234</v>
      </c>
      <c r="AB2467" t="s">
        <v>8234</v>
      </c>
      <c r="AC2467" t="s">
        <v>73</v>
      </c>
      <c r="AD2467" t="s">
        <v>43</v>
      </c>
      <c r="AE2467" t="s">
        <v>46</v>
      </c>
      <c r="AF2467">
        <v>19.399999999999999</v>
      </c>
      <c r="AH2467">
        <v>358.05</v>
      </c>
      <c r="AI2467">
        <v>0</v>
      </c>
      <c r="AJ2467">
        <v>0</v>
      </c>
      <c r="AK2467">
        <v>511.19</v>
      </c>
      <c r="AL2467">
        <v>869.24</v>
      </c>
      <c r="AM2467" t="s">
        <v>47</v>
      </c>
    </row>
    <row r="2468" spans="1:41" x14ac:dyDescent="0.35">
      <c r="A2468" t="s">
        <v>3489</v>
      </c>
      <c r="B2468" t="s">
        <v>49</v>
      </c>
      <c r="C2468" s="10">
        <v>73</v>
      </c>
      <c r="D2468" s="5" t="str" cm="1">
        <f t="array" ref="D2468">_xlfn.IFS(C2468&lt;=29, "18-29", C2468&lt;=39, "30-39", C2468&lt;=49, "40-49", C2468&lt;=59, "50-59",C2468&lt;=69, "60-69", C2468&gt;=70, "70+")</f>
        <v>70+</v>
      </c>
      <c r="E2468" t="s">
        <v>40</v>
      </c>
      <c r="F2468">
        <v>0</v>
      </c>
      <c r="G2468" t="s">
        <v>135</v>
      </c>
      <c r="H2468">
        <v>90068</v>
      </c>
      <c r="I2468">
        <v>34.137411</v>
      </c>
      <c r="J2468">
        <v>-118.32891499999999</v>
      </c>
      <c r="K2468">
        <v>10</v>
      </c>
      <c r="L2468">
        <v>71</v>
      </c>
      <c r="M2468" t="str" cm="1">
        <f t="array" ref="M2468">_xlfn.IFS(L2468&lt;=12, "New (0-12 months)", L2468&lt;=36, "Mid (13-36 months)", L2468&gt;=37,"Long (37+ months)")</f>
        <v>Long (37+ months)</v>
      </c>
      <c r="N2468" t="s">
        <v>42</v>
      </c>
      <c r="O2468" t="s">
        <v>43</v>
      </c>
      <c r="P2468">
        <v>0</v>
      </c>
      <c r="Q2468" t="s">
        <v>8234</v>
      </c>
      <c r="R2468" t="s">
        <v>40</v>
      </c>
      <c r="S2468" t="s">
        <v>44</v>
      </c>
      <c r="T2468" s="1">
        <v>28</v>
      </c>
      <c r="U2468" t="s">
        <v>43</v>
      </c>
      <c r="V2468" t="s">
        <v>40</v>
      </c>
      <c r="W2468" t="s">
        <v>40</v>
      </c>
      <c r="X2468" t="s">
        <v>43</v>
      </c>
      <c r="Y2468" t="s">
        <v>40</v>
      </c>
      <c r="Z2468" t="s">
        <v>40</v>
      </c>
      <c r="AA2468" t="s">
        <v>40</v>
      </c>
      <c r="AB2468" t="s">
        <v>43</v>
      </c>
      <c r="AC2468" t="s">
        <v>51</v>
      </c>
      <c r="AD2468" t="s">
        <v>40</v>
      </c>
      <c r="AE2468" t="s">
        <v>56</v>
      </c>
      <c r="AF2468">
        <v>52.3</v>
      </c>
      <c r="AH2468">
        <v>3765.05</v>
      </c>
      <c r="AI2468">
        <v>0</v>
      </c>
      <c r="AJ2468">
        <v>40</v>
      </c>
      <c r="AK2468">
        <v>0</v>
      </c>
      <c r="AL2468">
        <v>3805.05</v>
      </c>
      <c r="AM2468" t="s">
        <v>47</v>
      </c>
    </row>
    <row r="2469" spans="1:41" x14ac:dyDescent="0.35">
      <c r="A2469" t="s">
        <v>3490</v>
      </c>
      <c r="B2469" t="s">
        <v>39</v>
      </c>
      <c r="C2469" s="10">
        <v>55</v>
      </c>
      <c r="D2469" s="5" t="str" cm="1">
        <f t="array" ref="D2469">_xlfn.IFS(C2469&lt;=29, "18-29", C2469&lt;=39, "30-39", C2469&lt;=49, "40-49", C2469&lt;=59, "50-59",C2469&lt;=69, "60-69", C2469&gt;=70, "70+")</f>
        <v>50-59</v>
      </c>
      <c r="E2469" t="s">
        <v>43</v>
      </c>
      <c r="F2469">
        <v>0</v>
      </c>
      <c r="G2469" t="s">
        <v>448</v>
      </c>
      <c r="H2469">
        <v>90263</v>
      </c>
      <c r="I2469">
        <v>34.037036999999998</v>
      </c>
      <c r="J2469">
        <v>-118.705803</v>
      </c>
      <c r="K2469">
        <v>0</v>
      </c>
      <c r="L2469">
        <v>7</v>
      </c>
      <c r="M2469" t="str" cm="1">
        <f t="array" ref="M2469">_xlfn.IFS(L2469&lt;=12, "New (0-12 months)", L2469&lt;=36, "Mid (13-36 months)", L2469&gt;=37,"Long (37+ months)")</f>
        <v>New (0-12 months)</v>
      </c>
      <c r="N2469" t="s">
        <v>42</v>
      </c>
      <c r="O2469" t="s">
        <v>40</v>
      </c>
      <c r="P2469">
        <v>15.54</v>
      </c>
      <c r="Q2469" t="s">
        <v>43</v>
      </c>
      <c r="R2469" t="s">
        <v>43</v>
      </c>
      <c r="S2469" t="s">
        <v>8234</v>
      </c>
      <c r="T2469" s="1">
        <v>0</v>
      </c>
      <c r="U2469" t="s">
        <v>8234</v>
      </c>
      <c r="V2469" t="s">
        <v>8234</v>
      </c>
      <c r="W2469" t="s">
        <v>8234</v>
      </c>
      <c r="X2469" t="s">
        <v>8234</v>
      </c>
      <c r="Y2469" t="s">
        <v>8234</v>
      </c>
      <c r="Z2469" t="s">
        <v>8234</v>
      </c>
      <c r="AA2469" t="s">
        <v>8234</v>
      </c>
      <c r="AB2469" t="s">
        <v>8234</v>
      </c>
      <c r="AC2469" t="s">
        <v>51</v>
      </c>
      <c r="AD2469" t="s">
        <v>43</v>
      </c>
      <c r="AE2469" t="s">
        <v>46</v>
      </c>
      <c r="AF2469">
        <v>20.65</v>
      </c>
      <c r="AH2469">
        <v>155.9</v>
      </c>
      <c r="AI2469">
        <v>0</v>
      </c>
      <c r="AJ2469">
        <v>0</v>
      </c>
      <c r="AK2469">
        <v>108.78</v>
      </c>
      <c r="AL2469">
        <v>264.68</v>
      </c>
      <c r="AM2469" t="s">
        <v>47</v>
      </c>
    </row>
    <row r="2470" spans="1:41" x14ac:dyDescent="0.35">
      <c r="A2470" t="s">
        <v>3491</v>
      </c>
      <c r="B2470" t="s">
        <v>39</v>
      </c>
      <c r="C2470" s="10">
        <v>27</v>
      </c>
      <c r="D2470" s="5" t="str" cm="1">
        <f t="array" ref="D2470">_xlfn.IFS(C2470&lt;=29, "18-29", C2470&lt;=39, "30-39", C2470&lt;=49, "40-49", C2470&lt;=59, "50-59",C2470&lt;=69, "60-69", C2470&gt;=70, "70+")</f>
        <v>18-29</v>
      </c>
      <c r="E2470" t="s">
        <v>40</v>
      </c>
      <c r="F2470">
        <v>2</v>
      </c>
      <c r="G2470" t="s">
        <v>928</v>
      </c>
      <c r="H2470">
        <v>95337</v>
      </c>
      <c r="I2470">
        <v>37.750821999999999</v>
      </c>
      <c r="J2470">
        <v>-121.238423</v>
      </c>
      <c r="K2470">
        <v>2</v>
      </c>
      <c r="L2470">
        <v>22</v>
      </c>
      <c r="M2470" t="str" cm="1">
        <f t="array" ref="M2470">_xlfn.IFS(L2470&lt;=12, "New (0-12 months)", L2470&lt;=36, "Mid (13-36 months)", L2470&gt;=37,"Long (37+ months)")</f>
        <v>Mid (13-36 months)</v>
      </c>
      <c r="N2470" t="s">
        <v>62</v>
      </c>
      <c r="O2470" t="s">
        <v>40</v>
      </c>
      <c r="P2470">
        <v>49.51</v>
      </c>
      <c r="Q2470" t="s">
        <v>43</v>
      </c>
      <c r="R2470" t="s">
        <v>43</v>
      </c>
      <c r="S2470" t="s">
        <v>8234</v>
      </c>
      <c r="T2470" s="1">
        <v>0</v>
      </c>
      <c r="U2470" t="s">
        <v>8234</v>
      </c>
      <c r="V2470" t="s">
        <v>8234</v>
      </c>
      <c r="W2470" t="s">
        <v>8234</v>
      </c>
      <c r="X2470" t="s">
        <v>8234</v>
      </c>
      <c r="Y2470" t="s">
        <v>8234</v>
      </c>
      <c r="Z2470" t="s">
        <v>8234</v>
      </c>
      <c r="AA2470" t="s">
        <v>8234</v>
      </c>
      <c r="AB2470" t="s">
        <v>8234</v>
      </c>
      <c r="AC2470" t="s">
        <v>51</v>
      </c>
      <c r="AD2470" t="s">
        <v>43</v>
      </c>
      <c r="AE2470" t="s">
        <v>46</v>
      </c>
      <c r="AF2470">
        <v>19.899999999999999</v>
      </c>
      <c r="AH2470">
        <v>400.3</v>
      </c>
      <c r="AI2470">
        <v>0</v>
      </c>
      <c r="AJ2470">
        <v>0</v>
      </c>
      <c r="AK2470">
        <v>1089.22</v>
      </c>
      <c r="AL2470">
        <v>1489.52</v>
      </c>
      <c r="AM2470" t="s">
        <v>47</v>
      </c>
    </row>
    <row r="2471" spans="1:41" x14ac:dyDescent="0.35">
      <c r="A2471" t="s">
        <v>3492</v>
      </c>
      <c r="B2471" t="s">
        <v>49</v>
      </c>
      <c r="C2471" s="10">
        <v>56</v>
      </c>
      <c r="D2471" s="5" t="str" cm="1">
        <f t="array" ref="D2471">_xlfn.IFS(C2471&lt;=29, "18-29", C2471&lt;=39, "30-39", C2471&lt;=49, "40-49", C2471&lt;=59, "50-59",C2471&lt;=69, "60-69", C2471&gt;=70, "70+")</f>
        <v>50-59</v>
      </c>
      <c r="E2471" t="s">
        <v>40</v>
      </c>
      <c r="F2471">
        <v>0</v>
      </c>
      <c r="G2471" t="s">
        <v>3493</v>
      </c>
      <c r="H2471">
        <v>96120</v>
      </c>
      <c r="I2471">
        <v>38.735788999999997</v>
      </c>
      <c r="J2471">
        <v>-119.85798</v>
      </c>
      <c r="K2471">
        <v>4</v>
      </c>
      <c r="L2471">
        <v>68</v>
      </c>
      <c r="M2471" t="str" cm="1">
        <f t="array" ref="M2471">_xlfn.IFS(L2471&lt;=12, "New (0-12 months)", L2471&lt;=36, "Mid (13-36 months)", L2471&gt;=37,"Long (37+ months)")</f>
        <v>Long (37+ months)</v>
      </c>
      <c r="N2471" t="s">
        <v>42</v>
      </c>
      <c r="O2471" t="s">
        <v>40</v>
      </c>
      <c r="P2471">
        <v>11.94</v>
      </c>
      <c r="Q2471" t="s">
        <v>43</v>
      </c>
      <c r="R2471" t="s">
        <v>40</v>
      </c>
      <c r="S2471" t="s">
        <v>79</v>
      </c>
      <c r="T2471" s="1">
        <v>3</v>
      </c>
      <c r="U2471" t="s">
        <v>40</v>
      </c>
      <c r="V2471" t="s">
        <v>40</v>
      </c>
      <c r="W2471" t="s">
        <v>40</v>
      </c>
      <c r="X2471" t="s">
        <v>43</v>
      </c>
      <c r="Y2471" t="s">
        <v>43</v>
      </c>
      <c r="Z2471" t="s">
        <v>40</v>
      </c>
      <c r="AA2471" t="s">
        <v>40</v>
      </c>
      <c r="AB2471" t="s">
        <v>40</v>
      </c>
      <c r="AC2471" t="s">
        <v>73</v>
      </c>
      <c r="AD2471" t="s">
        <v>43</v>
      </c>
      <c r="AE2471" t="s">
        <v>56</v>
      </c>
      <c r="AF2471">
        <v>70.95</v>
      </c>
      <c r="AH2471">
        <v>4741.45</v>
      </c>
      <c r="AI2471">
        <v>0</v>
      </c>
      <c r="AJ2471">
        <v>0</v>
      </c>
      <c r="AK2471">
        <v>811.92</v>
      </c>
      <c r="AL2471">
        <v>5553.37</v>
      </c>
      <c r="AM2471" t="s">
        <v>47</v>
      </c>
    </row>
    <row r="2472" spans="1:41" x14ac:dyDescent="0.35">
      <c r="A2472" t="s">
        <v>3494</v>
      </c>
      <c r="B2472" t="s">
        <v>49</v>
      </c>
      <c r="C2472" s="10">
        <v>76</v>
      </c>
      <c r="D2472" s="5" t="str" cm="1">
        <f t="array" ref="D2472">_xlfn.IFS(C2472&lt;=29, "18-29", C2472&lt;=39, "30-39", C2472&lt;=49, "40-49", C2472&lt;=59, "50-59",C2472&lt;=69, "60-69", C2472&gt;=70, "70+")</f>
        <v>70+</v>
      </c>
      <c r="E2472" t="s">
        <v>40</v>
      </c>
      <c r="F2472">
        <v>0</v>
      </c>
      <c r="G2472" t="s">
        <v>1369</v>
      </c>
      <c r="H2472">
        <v>91030</v>
      </c>
      <c r="I2472">
        <v>34.110444000000001</v>
      </c>
      <c r="J2472">
        <v>-118.15695700000001</v>
      </c>
      <c r="K2472">
        <v>1</v>
      </c>
      <c r="L2472">
        <v>32</v>
      </c>
      <c r="M2472" t="str" cm="1">
        <f t="array" ref="M2472">_xlfn.IFS(L2472&lt;=12, "New (0-12 months)", L2472&lt;=36, "Mid (13-36 months)", L2472&gt;=37,"Long (37+ months)")</f>
        <v>Mid (13-36 months)</v>
      </c>
      <c r="N2472" t="s">
        <v>42</v>
      </c>
      <c r="O2472" t="s">
        <v>40</v>
      </c>
      <c r="P2472">
        <v>49.6</v>
      </c>
      <c r="Q2472" t="s">
        <v>40</v>
      </c>
      <c r="R2472" t="s">
        <v>40</v>
      </c>
      <c r="S2472" t="s">
        <v>55</v>
      </c>
      <c r="T2472" s="1">
        <v>10</v>
      </c>
      <c r="U2472" t="s">
        <v>43</v>
      </c>
      <c r="V2472" t="s">
        <v>43</v>
      </c>
      <c r="W2472" t="s">
        <v>43</v>
      </c>
      <c r="X2472" t="s">
        <v>43</v>
      </c>
      <c r="Y2472" t="s">
        <v>43</v>
      </c>
      <c r="Z2472" t="s">
        <v>40</v>
      </c>
      <c r="AA2472" t="s">
        <v>40</v>
      </c>
      <c r="AB2472" t="s">
        <v>40</v>
      </c>
      <c r="AC2472" t="s">
        <v>51</v>
      </c>
      <c r="AD2472" t="s">
        <v>43</v>
      </c>
      <c r="AE2472" t="s">
        <v>56</v>
      </c>
      <c r="AF2472">
        <v>85.3</v>
      </c>
      <c r="AH2472">
        <v>2661.1</v>
      </c>
      <c r="AI2472">
        <v>0</v>
      </c>
      <c r="AJ2472">
        <v>0</v>
      </c>
      <c r="AK2472">
        <v>1587.2</v>
      </c>
      <c r="AL2472">
        <v>4248.3</v>
      </c>
      <c r="AM2472" t="s">
        <v>57</v>
      </c>
      <c r="AN2472" t="s">
        <v>58</v>
      </c>
      <c r="AO2472" t="s">
        <v>59</v>
      </c>
    </row>
    <row r="2473" spans="1:41" x14ac:dyDescent="0.35">
      <c r="A2473" t="s">
        <v>3495</v>
      </c>
      <c r="B2473" t="s">
        <v>39</v>
      </c>
      <c r="C2473" s="10">
        <v>20</v>
      </c>
      <c r="D2473" s="5" t="str" cm="1">
        <f t="array" ref="D2473">_xlfn.IFS(C2473&lt;=29, "18-29", C2473&lt;=39, "30-39", C2473&lt;=49, "40-49", C2473&lt;=59, "50-59",C2473&lt;=69, "60-69", C2473&gt;=70, "70+")</f>
        <v>18-29</v>
      </c>
      <c r="E2473" t="s">
        <v>40</v>
      </c>
      <c r="F2473">
        <v>0</v>
      </c>
      <c r="G2473" t="s">
        <v>1691</v>
      </c>
      <c r="H2473">
        <v>92359</v>
      </c>
      <c r="I2473">
        <v>34.103577999999999</v>
      </c>
      <c r="J2473">
        <v>-117.04053999999999</v>
      </c>
      <c r="K2473">
        <v>3</v>
      </c>
      <c r="L2473">
        <v>55</v>
      </c>
      <c r="M2473" t="str" cm="1">
        <f t="array" ref="M2473">_xlfn.IFS(L2473&lt;=12, "New (0-12 months)", L2473&lt;=36, "Mid (13-36 months)", L2473&gt;=37,"Long (37+ months)")</f>
        <v>Long (37+ months)</v>
      </c>
      <c r="N2473" t="s">
        <v>42</v>
      </c>
      <c r="O2473" t="s">
        <v>40</v>
      </c>
      <c r="P2473">
        <v>23.45</v>
      </c>
      <c r="Q2473" t="s">
        <v>40</v>
      </c>
      <c r="R2473" t="s">
        <v>40</v>
      </c>
      <c r="S2473" t="s">
        <v>55</v>
      </c>
      <c r="T2473" s="1">
        <v>53</v>
      </c>
      <c r="U2473" t="s">
        <v>43</v>
      </c>
      <c r="V2473" t="s">
        <v>40</v>
      </c>
      <c r="W2473" t="s">
        <v>43</v>
      </c>
      <c r="X2473" t="s">
        <v>43</v>
      </c>
      <c r="Y2473" t="s">
        <v>43</v>
      </c>
      <c r="Z2473" t="s">
        <v>43</v>
      </c>
      <c r="AA2473" t="s">
        <v>43</v>
      </c>
      <c r="AB2473" t="s">
        <v>40</v>
      </c>
      <c r="AC2473" t="s">
        <v>51</v>
      </c>
      <c r="AD2473" t="s">
        <v>40</v>
      </c>
      <c r="AE2473" t="s">
        <v>46</v>
      </c>
      <c r="AF2473">
        <v>77.75</v>
      </c>
      <c r="AH2473">
        <v>4266.3999999999996</v>
      </c>
      <c r="AI2473">
        <v>0</v>
      </c>
      <c r="AJ2473">
        <v>0</v>
      </c>
      <c r="AK2473">
        <v>1289.75</v>
      </c>
      <c r="AL2473">
        <v>5556.15</v>
      </c>
      <c r="AM2473" t="s">
        <v>47</v>
      </c>
    </row>
    <row r="2474" spans="1:41" x14ac:dyDescent="0.35">
      <c r="A2474" t="s">
        <v>3496</v>
      </c>
      <c r="B2474" t="s">
        <v>39</v>
      </c>
      <c r="C2474" s="10">
        <v>78</v>
      </c>
      <c r="D2474" s="5" t="str" cm="1">
        <f t="array" ref="D2474">_xlfn.IFS(C2474&lt;=29, "18-29", C2474&lt;=39, "30-39", C2474&lt;=49, "40-49", C2474&lt;=59, "50-59",C2474&lt;=69, "60-69", C2474&gt;=70, "70+")</f>
        <v>70+</v>
      </c>
      <c r="E2474" t="s">
        <v>40</v>
      </c>
      <c r="F2474">
        <v>0</v>
      </c>
      <c r="G2474" t="s">
        <v>2139</v>
      </c>
      <c r="H2474">
        <v>91324</v>
      </c>
      <c r="I2474">
        <v>34.238208</v>
      </c>
      <c r="J2474">
        <v>-118.55029</v>
      </c>
      <c r="K2474">
        <v>1</v>
      </c>
      <c r="L2474">
        <v>47</v>
      </c>
      <c r="M2474" t="str" cm="1">
        <f t="array" ref="M2474">_xlfn.IFS(L2474&lt;=12, "New (0-12 months)", L2474&lt;=36, "Mid (13-36 months)", L2474&gt;=37,"Long (37+ months)")</f>
        <v>Long (37+ months)</v>
      </c>
      <c r="N2474" t="s">
        <v>42</v>
      </c>
      <c r="O2474" t="s">
        <v>40</v>
      </c>
      <c r="P2474">
        <v>46.77</v>
      </c>
      <c r="Q2474" t="s">
        <v>40</v>
      </c>
      <c r="R2474" t="s">
        <v>40</v>
      </c>
      <c r="S2474" t="s">
        <v>79</v>
      </c>
      <c r="T2474" s="1">
        <v>24</v>
      </c>
      <c r="U2474" t="s">
        <v>40</v>
      </c>
      <c r="V2474" t="s">
        <v>40</v>
      </c>
      <c r="W2474" t="s">
        <v>40</v>
      </c>
      <c r="X2474" t="s">
        <v>43</v>
      </c>
      <c r="Y2474" t="s">
        <v>43</v>
      </c>
      <c r="Z2474" t="s">
        <v>43</v>
      </c>
      <c r="AA2474" t="s">
        <v>43</v>
      </c>
      <c r="AB2474" t="s">
        <v>40</v>
      </c>
      <c r="AC2474" t="s">
        <v>73</v>
      </c>
      <c r="AD2474" t="s">
        <v>40</v>
      </c>
      <c r="AE2474" t="s">
        <v>46</v>
      </c>
      <c r="AF2474">
        <v>67.45</v>
      </c>
      <c r="AH2474">
        <v>3252</v>
      </c>
      <c r="AI2474">
        <v>0</v>
      </c>
      <c r="AJ2474">
        <v>0</v>
      </c>
      <c r="AK2474">
        <v>2198.19</v>
      </c>
      <c r="AL2474">
        <v>5450.19</v>
      </c>
      <c r="AM2474" t="s">
        <v>47</v>
      </c>
    </row>
    <row r="2475" spans="1:41" x14ac:dyDescent="0.35">
      <c r="A2475" t="s">
        <v>3497</v>
      </c>
      <c r="B2475" t="s">
        <v>49</v>
      </c>
      <c r="C2475" s="10">
        <v>46</v>
      </c>
      <c r="D2475" s="5" t="str" cm="1">
        <f t="array" ref="D2475">_xlfn.IFS(C2475&lt;=29, "18-29", C2475&lt;=39, "30-39", C2475&lt;=49, "40-49", C2475&lt;=59, "50-59",C2475&lt;=69, "60-69", C2475&gt;=70, "70+")</f>
        <v>40-49</v>
      </c>
      <c r="E2475" t="s">
        <v>43</v>
      </c>
      <c r="F2475">
        <v>0</v>
      </c>
      <c r="G2475" t="s">
        <v>391</v>
      </c>
      <c r="H2475">
        <v>94127</v>
      </c>
      <c r="I2475">
        <v>37.736535000000003</v>
      </c>
      <c r="J2475">
        <v>-122.45732</v>
      </c>
      <c r="K2475">
        <v>0</v>
      </c>
      <c r="L2475">
        <v>3</v>
      </c>
      <c r="M2475" t="str" cm="1">
        <f t="array" ref="M2475">_xlfn.IFS(L2475&lt;=12, "New (0-12 months)", L2475&lt;=36, "Mid (13-36 months)", L2475&gt;=37,"Long (37+ months)")</f>
        <v>New (0-12 months)</v>
      </c>
      <c r="N2475" t="s">
        <v>54</v>
      </c>
      <c r="O2475" t="s">
        <v>43</v>
      </c>
      <c r="P2475">
        <v>0</v>
      </c>
      <c r="Q2475" t="s">
        <v>8234</v>
      </c>
      <c r="R2475" t="s">
        <v>40</v>
      </c>
      <c r="S2475" t="s">
        <v>44</v>
      </c>
      <c r="T2475" s="1">
        <v>3</v>
      </c>
      <c r="U2475" t="s">
        <v>43</v>
      </c>
      <c r="V2475" t="s">
        <v>40</v>
      </c>
      <c r="W2475" t="s">
        <v>43</v>
      </c>
      <c r="X2475" t="s">
        <v>43</v>
      </c>
      <c r="Y2475" t="s">
        <v>43</v>
      </c>
      <c r="Z2475" t="s">
        <v>43</v>
      </c>
      <c r="AA2475" t="s">
        <v>43</v>
      </c>
      <c r="AB2475" t="s">
        <v>40</v>
      </c>
      <c r="AC2475" t="s">
        <v>51</v>
      </c>
      <c r="AD2475" t="s">
        <v>40</v>
      </c>
      <c r="AE2475" t="s">
        <v>56</v>
      </c>
      <c r="AF2475">
        <v>29.6</v>
      </c>
      <c r="AH2475">
        <v>79.45</v>
      </c>
      <c r="AI2475">
        <v>0</v>
      </c>
      <c r="AJ2475">
        <v>0</v>
      </c>
      <c r="AK2475">
        <v>0</v>
      </c>
      <c r="AL2475">
        <v>79.45</v>
      </c>
      <c r="AM2475" t="s">
        <v>57</v>
      </c>
      <c r="AN2475" t="s">
        <v>58</v>
      </c>
      <c r="AO2475" t="s">
        <v>59</v>
      </c>
    </row>
    <row r="2476" spans="1:41" x14ac:dyDescent="0.35">
      <c r="A2476" t="s">
        <v>3498</v>
      </c>
      <c r="B2476" t="s">
        <v>39</v>
      </c>
      <c r="C2476" s="10">
        <v>21</v>
      </c>
      <c r="D2476" s="5" t="str" cm="1">
        <f t="array" ref="D2476">_xlfn.IFS(C2476&lt;=29, "18-29", C2476&lt;=39, "30-39", C2476&lt;=49, "40-49", C2476&lt;=59, "50-59",C2476&lt;=69, "60-69", C2476&gt;=70, "70+")</f>
        <v>18-29</v>
      </c>
      <c r="E2476" t="s">
        <v>43</v>
      </c>
      <c r="F2476">
        <v>0</v>
      </c>
      <c r="G2476" t="s">
        <v>1235</v>
      </c>
      <c r="H2476">
        <v>95595</v>
      </c>
      <c r="I2476">
        <v>40.170357000000003</v>
      </c>
      <c r="J2476">
        <v>-123.417298</v>
      </c>
      <c r="K2476">
        <v>0</v>
      </c>
      <c r="L2476">
        <v>15</v>
      </c>
      <c r="M2476" t="str" cm="1">
        <f t="array" ref="M2476">_xlfn.IFS(L2476&lt;=12, "New (0-12 months)", L2476&lt;=36, "Mid (13-36 months)", L2476&gt;=37,"Long (37+ months)")</f>
        <v>Mid (13-36 months)</v>
      </c>
      <c r="N2476" t="s">
        <v>42</v>
      </c>
      <c r="O2476" t="s">
        <v>40</v>
      </c>
      <c r="P2476">
        <v>20.03</v>
      </c>
      <c r="Q2476" t="s">
        <v>43</v>
      </c>
      <c r="R2476" t="s">
        <v>40</v>
      </c>
      <c r="S2476" t="s">
        <v>55</v>
      </c>
      <c r="T2476" s="1">
        <v>59</v>
      </c>
      <c r="U2476" t="s">
        <v>40</v>
      </c>
      <c r="V2476" t="s">
        <v>43</v>
      </c>
      <c r="W2476" t="s">
        <v>43</v>
      </c>
      <c r="X2476" t="s">
        <v>43</v>
      </c>
      <c r="Y2476" t="s">
        <v>40</v>
      </c>
      <c r="Z2476" t="s">
        <v>43</v>
      </c>
      <c r="AA2476" t="s">
        <v>40</v>
      </c>
      <c r="AB2476" t="s">
        <v>43</v>
      </c>
      <c r="AC2476" t="s">
        <v>51</v>
      </c>
      <c r="AD2476" t="s">
        <v>43</v>
      </c>
      <c r="AE2476" t="s">
        <v>56</v>
      </c>
      <c r="AF2476">
        <v>86.2</v>
      </c>
      <c r="AH2476">
        <v>1270.2</v>
      </c>
      <c r="AI2476">
        <v>0</v>
      </c>
      <c r="AJ2476">
        <v>100</v>
      </c>
      <c r="AK2476">
        <v>300.45</v>
      </c>
      <c r="AL2476">
        <v>1670.65</v>
      </c>
      <c r="AM2476" t="s">
        <v>57</v>
      </c>
      <c r="AN2476" t="s">
        <v>63</v>
      </c>
      <c r="AO2476" t="s">
        <v>559</v>
      </c>
    </row>
    <row r="2477" spans="1:41" x14ac:dyDescent="0.35">
      <c r="A2477" t="s">
        <v>3499</v>
      </c>
      <c r="B2477" t="s">
        <v>39</v>
      </c>
      <c r="C2477" s="10">
        <v>51</v>
      </c>
      <c r="D2477" s="5" t="str" cm="1">
        <f t="array" ref="D2477">_xlfn.IFS(C2477&lt;=29, "18-29", C2477&lt;=39, "30-39", C2477&lt;=49, "40-49", C2477&lt;=59, "50-59",C2477&lt;=69, "60-69", C2477&gt;=70, "70+")</f>
        <v>50-59</v>
      </c>
      <c r="E2477" t="s">
        <v>40</v>
      </c>
      <c r="F2477">
        <v>2</v>
      </c>
      <c r="G2477" t="s">
        <v>3500</v>
      </c>
      <c r="H2477">
        <v>91214</v>
      </c>
      <c r="I2477">
        <v>34.239635999999997</v>
      </c>
      <c r="J2477">
        <v>-118.245259</v>
      </c>
      <c r="K2477">
        <v>5</v>
      </c>
      <c r="L2477">
        <v>55</v>
      </c>
      <c r="M2477" t="str" cm="1">
        <f t="array" ref="M2477">_xlfn.IFS(L2477&lt;=12, "New (0-12 months)", L2477&lt;=36, "Mid (13-36 months)", L2477&gt;=37,"Long (37+ months)")</f>
        <v>Long (37+ months)</v>
      </c>
      <c r="N2477" t="s">
        <v>42</v>
      </c>
      <c r="O2477" t="s">
        <v>40</v>
      </c>
      <c r="P2477">
        <v>20.100000000000001</v>
      </c>
      <c r="Q2477" t="s">
        <v>40</v>
      </c>
      <c r="R2477" t="s">
        <v>40</v>
      </c>
      <c r="S2477" t="s">
        <v>55</v>
      </c>
      <c r="T2477" s="1">
        <v>19</v>
      </c>
      <c r="U2477" t="s">
        <v>40</v>
      </c>
      <c r="V2477" t="s">
        <v>40</v>
      </c>
      <c r="W2477" t="s">
        <v>43</v>
      </c>
      <c r="X2477" t="s">
        <v>43</v>
      </c>
      <c r="Y2477" t="s">
        <v>43</v>
      </c>
      <c r="Z2477" t="s">
        <v>43</v>
      </c>
      <c r="AA2477" t="s">
        <v>43</v>
      </c>
      <c r="AB2477" t="s">
        <v>40</v>
      </c>
      <c r="AC2477" t="s">
        <v>51</v>
      </c>
      <c r="AD2477" t="s">
        <v>40</v>
      </c>
      <c r="AE2477" t="s">
        <v>56</v>
      </c>
      <c r="AF2477">
        <v>85.1</v>
      </c>
      <c r="AH2477">
        <v>4600.95</v>
      </c>
      <c r="AI2477">
        <v>14.3</v>
      </c>
      <c r="AJ2477">
        <v>0</v>
      </c>
      <c r="AK2477">
        <v>1105.5</v>
      </c>
      <c r="AL2477">
        <v>5692.15</v>
      </c>
      <c r="AM2477" t="s">
        <v>47</v>
      </c>
    </row>
    <row r="2478" spans="1:41" x14ac:dyDescent="0.35">
      <c r="A2478" t="s">
        <v>3501</v>
      </c>
      <c r="B2478" t="s">
        <v>39</v>
      </c>
      <c r="C2478" s="10">
        <v>36</v>
      </c>
      <c r="D2478" s="5" t="str" cm="1">
        <f t="array" ref="D2478">_xlfn.IFS(C2478&lt;=29, "18-29", C2478&lt;=39, "30-39", C2478&lt;=49, "40-49", C2478&lt;=59, "50-59",C2478&lt;=69, "60-69", C2478&gt;=70, "70+")</f>
        <v>30-39</v>
      </c>
      <c r="E2478" t="s">
        <v>40</v>
      </c>
      <c r="F2478">
        <v>1</v>
      </c>
      <c r="G2478" t="s">
        <v>3502</v>
      </c>
      <c r="H2478">
        <v>95466</v>
      </c>
      <c r="I2478">
        <v>39.094101999999999</v>
      </c>
      <c r="J2478">
        <v>-123.50085300000001</v>
      </c>
      <c r="K2478">
        <v>4</v>
      </c>
      <c r="L2478">
        <v>72</v>
      </c>
      <c r="M2478" t="str" cm="1">
        <f t="array" ref="M2478">_xlfn.IFS(L2478&lt;=12, "New (0-12 months)", L2478&lt;=36, "Mid (13-36 months)", L2478&gt;=37,"Long (37+ months)")</f>
        <v>Long (37+ months)</v>
      </c>
      <c r="N2478" t="s">
        <v>42</v>
      </c>
      <c r="O2478" t="s">
        <v>40</v>
      </c>
      <c r="P2478">
        <v>12.84</v>
      </c>
      <c r="Q2478" t="s">
        <v>40</v>
      </c>
      <c r="R2478" t="s">
        <v>40</v>
      </c>
      <c r="S2478" t="s">
        <v>79</v>
      </c>
      <c r="T2478" s="1">
        <v>22</v>
      </c>
      <c r="U2478" t="s">
        <v>40</v>
      </c>
      <c r="V2478" t="s">
        <v>40</v>
      </c>
      <c r="W2478" t="s">
        <v>40</v>
      </c>
      <c r="X2478" t="s">
        <v>43</v>
      </c>
      <c r="Y2478" t="s">
        <v>40</v>
      </c>
      <c r="Z2478" t="s">
        <v>40</v>
      </c>
      <c r="AA2478" t="s">
        <v>40</v>
      </c>
      <c r="AB2478" t="s">
        <v>40</v>
      </c>
      <c r="AC2478" t="s">
        <v>73</v>
      </c>
      <c r="AD2478" t="s">
        <v>40</v>
      </c>
      <c r="AE2478" t="s">
        <v>46</v>
      </c>
      <c r="AF2478">
        <v>83.6</v>
      </c>
      <c r="AH2478">
        <v>5959.3</v>
      </c>
      <c r="AI2478">
        <v>0</v>
      </c>
      <c r="AJ2478">
        <v>0</v>
      </c>
      <c r="AK2478">
        <v>924.48</v>
      </c>
      <c r="AL2478">
        <v>6883.78</v>
      </c>
      <c r="AM2478" t="s">
        <v>47</v>
      </c>
    </row>
    <row r="2479" spans="1:41" x14ac:dyDescent="0.35">
      <c r="A2479" t="s">
        <v>3503</v>
      </c>
      <c r="B2479" t="s">
        <v>39</v>
      </c>
      <c r="C2479" s="10">
        <v>52</v>
      </c>
      <c r="D2479" s="5" t="str" cm="1">
        <f t="array" ref="D2479">_xlfn.IFS(C2479&lt;=29, "18-29", C2479&lt;=39, "30-39", C2479&lt;=49, "40-49", C2479&lt;=59, "50-59",C2479&lt;=69, "60-69", C2479&gt;=70, "70+")</f>
        <v>50-59</v>
      </c>
      <c r="E2479" t="s">
        <v>40</v>
      </c>
      <c r="F2479">
        <v>3</v>
      </c>
      <c r="G2479" t="s">
        <v>235</v>
      </c>
      <c r="H2479">
        <v>90402</v>
      </c>
      <c r="I2479">
        <v>34.035848999999999</v>
      </c>
      <c r="J2479">
        <v>-118.503508</v>
      </c>
      <c r="K2479">
        <v>7</v>
      </c>
      <c r="L2479">
        <v>49</v>
      </c>
      <c r="M2479" t="str" cm="1">
        <f t="array" ref="M2479">_xlfn.IFS(L2479&lt;=12, "New (0-12 months)", L2479&lt;=36, "Mid (13-36 months)", L2479&gt;=37,"Long (37+ months)")</f>
        <v>Long (37+ months)</v>
      </c>
      <c r="N2479" t="s">
        <v>76</v>
      </c>
      <c r="O2479" t="s">
        <v>40</v>
      </c>
      <c r="P2479">
        <v>27.38</v>
      </c>
      <c r="Q2479" t="s">
        <v>40</v>
      </c>
      <c r="R2479" t="s">
        <v>40</v>
      </c>
      <c r="S2479" t="s">
        <v>55</v>
      </c>
      <c r="T2479" s="1">
        <v>57</v>
      </c>
      <c r="U2479" t="s">
        <v>43</v>
      </c>
      <c r="V2479" t="s">
        <v>40</v>
      </c>
      <c r="W2479" t="s">
        <v>43</v>
      </c>
      <c r="X2479" t="s">
        <v>43</v>
      </c>
      <c r="Y2479" t="s">
        <v>40</v>
      </c>
      <c r="Z2479" t="s">
        <v>40</v>
      </c>
      <c r="AA2479" t="s">
        <v>40</v>
      </c>
      <c r="AB2479" t="s">
        <v>40</v>
      </c>
      <c r="AC2479" t="s">
        <v>51</v>
      </c>
      <c r="AD2479" t="s">
        <v>40</v>
      </c>
      <c r="AE2479" t="s">
        <v>56</v>
      </c>
      <c r="AF2479">
        <v>98.35</v>
      </c>
      <c r="AH2479">
        <v>4889.2</v>
      </c>
      <c r="AI2479">
        <v>0</v>
      </c>
      <c r="AJ2479">
        <v>0</v>
      </c>
      <c r="AK2479">
        <v>1341.62</v>
      </c>
      <c r="AL2479">
        <v>6230.82</v>
      </c>
      <c r="AM2479" t="s">
        <v>47</v>
      </c>
    </row>
    <row r="2480" spans="1:41" x14ac:dyDescent="0.35">
      <c r="A2480" t="s">
        <v>3504</v>
      </c>
      <c r="B2480" t="s">
        <v>49</v>
      </c>
      <c r="C2480" s="10">
        <v>29</v>
      </c>
      <c r="D2480" s="5" t="str" cm="1">
        <f t="array" ref="D2480">_xlfn.IFS(C2480&lt;=29, "18-29", C2480&lt;=39, "30-39", C2480&lt;=49, "40-49", C2480&lt;=59, "50-59",C2480&lt;=69, "60-69", C2480&gt;=70, "70+")</f>
        <v>18-29</v>
      </c>
      <c r="E2480" t="s">
        <v>43</v>
      </c>
      <c r="F2480">
        <v>0</v>
      </c>
      <c r="G2480" t="s">
        <v>2609</v>
      </c>
      <c r="H2480">
        <v>92225</v>
      </c>
      <c r="I2480">
        <v>33.674582999999998</v>
      </c>
      <c r="J2480">
        <v>-114.71612</v>
      </c>
      <c r="K2480">
        <v>0</v>
      </c>
      <c r="L2480">
        <v>7</v>
      </c>
      <c r="M2480" t="str" cm="1">
        <f t="array" ref="M2480">_xlfn.IFS(L2480&lt;=12, "New (0-12 months)", L2480&lt;=36, "Mid (13-36 months)", L2480&gt;=37,"Long (37+ months)")</f>
        <v>New (0-12 months)</v>
      </c>
      <c r="N2480" t="s">
        <v>42</v>
      </c>
      <c r="O2480" t="s">
        <v>40</v>
      </c>
      <c r="P2480">
        <v>9.43</v>
      </c>
      <c r="Q2480" t="s">
        <v>43</v>
      </c>
      <c r="R2480" t="s">
        <v>43</v>
      </c>
      <c r="S2480" t="s">
        <v>8234</v>
      </c>
      <c r="T2480" s="1">
        <v>0</v>
      </c>
      <c r="U2480" t="s">
        <v>8234</v>
      </c>
      <c r="V2480" t="s">
        <v>8234</v>
      </c>
      <c r="W2480" t="s">
        <v>8234</v>
      </c>
      <c r="X2480" t="s">
        <v>8234</v>
      </c>
      <c r="Y2480" t="s">
        <v>8234</v>
      </c>
      <c r="Z2480" t="s">
        <v>8234</v>
      </c>
      <c r="AA2480" t="s">
        <v>8234</v>
      </c>
      <c r="AB2480" t="s">
        <v>8234</v>
      </c>
      <c r="AC2480" t="s">
        <v>73</v>
      </c>
      <c r="AD2480" t="s">
        <v>43</v>
      </c>
      <c r="AE2480" t="s">
        <v>46</v>
      </c>
      <c r="AF2480">
        <v>19.45</v>
      </c>
      <c r="AH2480">
        <v>165.35</v>
      </c>
      <c r="AI2480">
        <v>0</v>
      </c>
      <c r="AJ2480">
        <v>0</v>
      </c>
      <c r="AK2480">
        <v>66.010000000000005</v>
      </c>
      <c r="AL2480">
        <v>231.36</v>
      </c>
      <c r="AM2480" t="s">
        <v>47</v>
      </c>
    </row>
    <row r="2481" spans="1:41" x14ac:dyDescent="0.35">
      <c r="A2481" t="s">
        <v>3505</v>
      </c>
      <c r="B2481" t="s">
        <v>39</v>
      </c>
      <c r="C2481" s="10">
        <v>20</v>
      </c>
      <c r="D2481" s="5" t="str" cm="1">
        <f t="array" ref="D2481">_xlfn.IFS(C2481&lt;=29, "18-29", C2481&lt;=39, "30-39", C2481&lt;=49, "40-49", C2481&lt;=59, "50-59",C2481&lt;=69, "60-69", C2481&gt;=70, "70+")</f>
        <v>18-29</v>
      </c>
      <c r="E2481" t="s">
        <v>40</v>
      </c>
      <c r="F2481">
        <v>0</v>
      </c>
      <c r="G2481" t="s">
        <v>1250</v>
      </c>
      <c r="H2481">
        <v>94074</v>
      </c>
      <c r="I2481">
        <v>37.331761999999998</v>
      </c>
      <c r="J2481">
        <v>-122.341444</v>
      </c>
      <c r="K2481">
        <v>7</v>
      </c>
      <c r="L2481">
        <v>47</v>
      </c>
      <c r="M2481" t="str" cm="1">
        <f t="array" ref="M2481">_xlfn.IFS(L2481&lt;=12, "New (0-12 months)", L2481&lt;=36, "Mid (13-36 months)", L2481&gt;=37,"Long (37+ months)")</f>
        <v>Long (37+ months)</v>
      </c>
      <c r="N2481" t="s">
        <v>42</v>
      </c>
      <c r="O2481" t="s">
        <v>40</v>
      </c>
      <c r="P2481">
        <v>11.68</v>
      </c>
      <c r="Q2481" t="s">
        <v>40</v>
      </c>
      <c r="R2481" t="s">
        <v>43</v>
      </c>
      <c r="S2481" t="s">
        <v>8234</v>
      </c>
      <c r="T2481" s="1">
        <v>0</v>
      </c>
      <c r="U2481" t="s">
        <v>8234</v>
      </c>
      <c r="V2481" t="s">
        <v>8234</v>
      </c>
      <c r="W2481" t="s">
        <v>8234</v>
      </c>
      <c r="X2481" t="s">
        <v>8234</v>
      </c>
      <c r="Y2481" t="s">
        <v>8234</v>
      </c>
      <c r="Z2481" t="s">
        <v>8234</v>
      </c>
      <c r="AA2481" t="s">
        <v>8234</v>
      </c>
      <c r="AB2481" t="s">
        <v>8234</v>
      </c>
      <c r="AC2481" t="s">
        <v>45</v>
      </c>
      <c r="AD2481" t="s">
        <v>43</v>
      </c>
      <c r="AE2481" t="s">
        <v>56</v>
      </c>
      <c r="AF2481">
        <v>26.9</v>
      </c>
      <c r="AH2481">
        <v>1250.8499999999999</v>
      </c>
      <c r="AI2481">
        <v>0</v>
      </c>
      <c r="AJ2481">
        <v>0</v>
      </c>
      <c r="AK2481">
        <v>548.96</v>
      </c>
      <c r="AL2481">
        <v>1799.81</v>
      </c>
      <c r="AM2481" t="s">
        <v>47</v>
      </c>
    </row>
    <row r="2482" spans="1:41" x14ac:dyDescent="0.35">
      <c r="A2482" t="s">
        <v>3506</v>
      </c>
      <c r="B2482" t="s">
        <v>49</v>
      </c>
      <c r="C2482" s="10">
        <v>56</v>
      </c>
      <c r="D2482" s="5" t="str" cm="1">
        <f t="array" ref="D2482">_xlfn.IFS(C2482&lt;=29, "18-29", C2482&lt;=39, "30-39", C2482&lt;=49, "40-49", C2482&lt;=59, "50-59",C2482&lt;=69, "60-69", C2482&gt;=70, "70+")</f>
        <v>50-59</v>
      </c>
      <c r="E2482" t="s">
        <v>40</v>
      </c>
      <c r="F2482">
        <v>1</v>
      </c>
      <c r="G2482" t="s">
        <v>483</v>
      </c>
      <c r="H2482">
        <v>94402</v>
      </c>
      <c r="I2482">
        <v>37.556634000000003</v>
      </c>
      <c r="J2482">
        <v>-122.317723</v>
      </c>
      <c r="K2482">
        <v>0</v>
      </c>
      <c r="L2482">
        <v>12</v>
      </c>
      <c r="M2482" t="str" cm="1">
        <f t="array" ref="M2482">_xlfn.IFS(L2482&lt;=12, "New (0-12 months)", L2482&lt;=36, "Mid (13-36 months)", L2482&gt;=37,"Long (37+ months)")</f>
        <v>New (0-12 months)</v>
      </c>
      <c r="N2482" t="s">
        <v>42</v>
      </c>
      <c r="O2482" t="s">
        <v>40</v>
      </c>
      <c r="P2482">
        <v>26.17</v>
      </c>
      <c r="Q2482" t="s">
        <v>40</v>
      </c>
      <c r="R2482" t="s">
        <v>43</v>
      </c>
      <c r="S2482" t="s">
        <v>8234</v>
      </c>
      <c r="T2482" s="1">
        <v>0</v>
      </c>
      <c r="U2482" t="s">
        <v>8234</v>
      </c>
      <c r="V2482" t="s">
        <v>8234</v>
      </c>
      <c r="W2482" t="s">
        <v>8234</v>
      </c>
      <c r="X2482" t="s">
        <v>8234</v>
      </c>
      <c r="Y2482" t="s">
        <v>8234</v>
      </c>
      <c r="Z2482" t="s">
        <v>8234</v>
      </c>
      <c r="AA2482" t="s">
        <v>8234</v>
      </c>
      <c r="AB2482" t="s">
        <v>8234</v>
      </c>
      <c r="AC2482" t="s">
        <v>73</v>
      </c>
      <c r="AD2482" t="s">
        <v>40</v>
      </c>
      <c r="AE2482" t="s">
        <v>56</v>
      </c>
      <c r="AF2482">
        <v>24</v>
      </c>
      <c r="AH2482">
        <v>269.64999999999998</v>
      </c>
      <c r="AI2482">
        <v>0</v>
      </c>
      <c r="AJ2482">
        <v>0</v>
      </c>
      <c r="AK2482">
        <v>314.04000000000002</v>
      </c>
      <c r="AL2482">
        <v>583.69000000000005</v>
      </c>
      <c r="AM2482" t="s">
        <v>47</v>
      </c>
    </row>
    <row r="2483" spans="1:41" x14ac:dyDescent="0.35">
      <c r="A2483" t="s">
        <v>3507</v>
      </c>
      <c r="B2483" t="s">
        <v>39</v>
      </c>
      <c r="C2483" s="10">
        <v>51</v>
      </c>
      <c r="D2483" s="5" t="str" cm="1">
        <f t="array" ref="D2483">_xlfn.IFS(C2483&lt;=29, "18-29", C2483&lt;=39, "30-39", C2483&lt;=49, "40-49", C2483&lt;=59, "50-59",C2483&lt;=69, "60-69", C2483&gt;=70, "70+")</f>
        <v>50-59</v>
      </c>
      <c r="E2483" t="s">
        <v>43</v>
      </c>
      <c r="F2483">
        <v>0</v>
      </c>
      <c r="G2483" t="s">
        <v>3508</v>
      </c>
      <c r="H2483">
        <v>94574</v>
      </c>
      <c r="I2483">
        <v>38.581353999999997</v>
      </c>
      <c r="J2483">
        <v>-122.296283</v>
      </c>
      <c r="K2483">
        <v>0</v>
      </c>
      <c r="L2483">
        <v>33</v>
      </c>
      <c r="M2483" t="str" cm="1">
        <f t="array" ref="M2483">_xlfn.IFS(L2483&lt;=12, "New (0-12 months)", L2483&lt;=36, "Mid (13-36 months)", L2483&gt;=37,"Long (37+ months)")</f>
        <v>Mid (13-36 months)</v>
      </c>
      <c r="N2483" t="s">
        <v>42</v>
      </c>
      <c r="O2483" t="s">
        <v>40</v>
      </c>
      <c r="P2483">
        <v>20.29</v>
      </c>
      <c r="Q2483" t="s">
        <v>40</v>
      </c>
      <c r="R2483" t="s">
        <v>40</v>
      </c>
      <c r="S2483" t="s">
        <v>55</v>
      </c>
      <c r="T2483" s="1">
        <v>30</v>
      </c>
      <c r="U2483" t="s">
        <v>43</v>
      </c>
      <c r="V2483" t="s">
        <v>43</v>
      </c>
      <c r="W2483" t="s">
        <v>43</v>
      </c>
      <c r="X2483" t="s">
        <v>43</v>
      </c>
      <c r="Y2483" t="s">
        <v>43</v>
      </c>
      <c r="Z2483" t="s">
        <v>40</v>
      </c>
      <c r="AA2483" t="s">
        <v>40</v>
      </c>
      <c r="AB2483" t="s">
        <v>43</v>
      </c>
      <c r="AC2483" t="s">
        <v>51</v>
      </c>
      <c r="AD2483" t="s">
        <v>40</v>
      </c>
      <c r="AE2483" t="s">
        <v>56</v>
      </c>
      <c r="AF2483">
        <v>83.35</v>
      </c>
      <c r="AH2483">
        <v>2757.85</v>
      </c>
      <c r="AI2483">
        <v>0</v>
      </c>
      <c r="AJ2483">
        <v>40</v>
      </c>
      <c r="AK2483">
        <v>669.57</v>
      </c>
      <c r="AL2483">
        <v>3467.42</v>
      </c>
      <c r="AM2483" t="s">
        <v>57</v>
      </c>
      <c r="AN2483" t="s">
        <v>117</v>
      </c>
      <c r="AO2483" t="s">
        <v>466</v>
      </c>
    </row>
    <row r="2484" spans="1:41" x14ac:dyDescent="0.35">
      <c r="A2484" t="s">
        <v>3509</v>
      </c>
      <c r="B2484" t="s">
        <v>49</v>
      </c>
      <c r="C2484" s="10">
        <v>23</v>
      </c>
      <c r="D2484" s="5" t="str" cm="1">
        <f t="array" ref="D2484">_xlfn.IFS(C2484&lt;=29, "18-29", C2484&lt;=39, "30-39", C2484&lt;=49, "40-49", C2484&lt;=59, "50-59",C2484&lt;=69, "60-69", C2484&gt;=70, "70+")</f>
        <v>18-29</v>
      </c>
      <c r="E2484" t="s">
        <v>40</v>
      </c>
      <c r="F2484">
        <v>0</v>
      </c>
      <c r="G2484" t="s">
        <v>1901</v>
      </c>
      <c r="H2484">
        <v>93644</v>
      </c>
      <c r="I2484">
        <v>37.648646999999997</v>
      </c>
      <c r="J2484">
        <v>-119.231447</v>
      </c>
      <c r="K2484">
        <v>0</v>
      </c>
      <c r="L2484">
        <v>34</v>
      </c>
      <c r="M2484" t="str" cm="1">
        <f t="array" ref="M2484">_xlfn.IFS(L2484&lt;=12, "New (0-12 months)", L2484&lt;=36, "Mid (13-36 months)", L2484&gt;=37,"Long (37+ months)")</f>
        <v>Mid (13-36 months)</v>
      </c>
      <c r="N2484" t="s">
        <v>42</v>
      </c>
      <c r="O2484" t="s">
        <v>43</v>
      </c>
      <c r="P2484">
        <v>0</v>
      </c>
      <c r="Q2484" t="s">
        <v>8234</v>
      </c>
      <c r="R2484" t="s">
        <v>40</v>
      </c>
      <c r="S2484" t="s">
        <v>79</v>
      </c>
      <c r="T2484" s="1">
        <v>42</v>
      </c>
      <c r="U2484" t="s">
        <v>40</v>
      </c>
      <c r="V2484" t="s">
        <v>43</v>
      </c>
      <c r="W2484" t="s">
        <v>43</v>
      </c>
      <c r="X2484" t="s">
        <v>43</v>
      </c>
      <c r="Y2484" t="s">
        <v>43</v>
      </c>
      <c r="Z2484" t="s">
        <v>43</v>
      </c>
      <c r="AA2484" t="s">
        <v>43</v>
      </c>
      <c r="AB2484" t="s">
        <v>40</v>
      </c>
      <c r="AC2484" t="s">
        <v>45</v>
      </c>
      <c r="AD2484" t="s">
        <v>43</v>
      </c>
      <c r="AE2484" t="s">
        <v>56</v>
      </c>
      <c r="AF2484">
        <v>30.4</v>
      </c>
      <c r="AH2484">
        <v>938.65</v>
      </c>
      <c r="AI2484">
        <v>0</v>
      </c>
      <c r="AJ2484">
        <v>0</v>
      </c>
      <c r="AK2484">
        <v>0</v>
      </c>
      <c r="AL2484">
        <v>938.65</v>
      </c>
      <c r="AM2484" t="s">
        <v>47</v>
      </c>
    </row>
    <row r="2485" spans="1:41" x14ac:dyDescent="0.35">
      <c r="A2485" t="s">
        <v>3510</v>
      </c>
      <c r="B2485" t="s">
        <v>49</v>
      </c>
      <c r="C2485" s="10">
        <v>68</v>
      </c>
      <c r="D2485" s="5" t="str" cm="1">
        <f t="array" ref="D2485">_xlfn.IFS(C2485&lt;=29, "18-29", C2485&lt;=39, "30-39", C2485&lt;=49, "40-49", C2485&lt;=59, "50-59",C2485&lt;=69, "60-69", C2485&gt;=70, "70+")</f>
        <v>60-69</v>
      </c>
      <c r="E2485" t="s">
        <v>43</v>
      </c>
      <c r="F2485">
        <v>0</v>
      </c>
      <c r="G2485" t="s">
        <v>3511</v>
      </c>
      <c r="H2485">
        <v>95919</v>
      </c>
      <c r="I2485">
        <v>39.440686999999997</v>
      </c>
      <c r="J2485">
        <v>-121.263583</v>
      </c>
      <c r="K2485">
        <v>0</v>
      </c>
      <c r="L2485">
        <v>1</v>
      </c>
      <c r="M2485" t="str" cm="1">
        <f t="array" ref="M2485">_xlfn.IFS(L2485&lt;=12, "New (0-12 months)", L2485&lt;=36, "Mid (13-36 months)", L2485&gt;=37,"Long (37+ months)")</f>
        <v>New (0-12 months)</v>
      </c>
      <c r="N2485" t="s">
        <v>54</v>
      </c>
      <c r="O2485" t="s">
        <v>40</v>
      </c>
      <c r="P2485">
        <v>11.08</v>
      </c>
      <c r="Q2485" t="s">
        <v>40</v>
      </c>
      <c r="R2485" t="s">
        <v>40</v>
      </c>
      <c r="S2485" t="s">
        <v>55</v>
      </c>
      <c r="T2485" s="1">
        <v>12</v>
      </c>
      <c r="U2485" t="s">
        <v>43</v>
      </c>
      <c r="V2485" t="s">
        <v>43</v>
      </c>
      <c r="W2485" t="s">
        <v>43</v>
      </c>
      <c r="X2485" t="s">
        <v>43</v>
      </c>
      <c r="Y2485" t="s">
        <v>43</v>
      </c>
      <c r="Z2485" t="s">
        <v>43</v>
      </c>
      <c r="AA2485" t="s">
        <v>43</v>
      </c>
      <c r="AB2485" t="s">
        <v>40</v>
      </c>
      <c r="AC2485" t="s">
        <v>51</v>
      </c>
      <c r="AD2485" t="s">
        <v>40</v>
      </c>
      <c r="AE2485" t="s">
        <v>56</v>
      </c>
      <c r="AF2485">
        <v>74.400000000000006</v>
      </c>
      <c r="AH2485">
        <v>74.400000000000006</v>
      </c>
      <c r="AI2485">
        <v>0</v>
      </c>
      <c r="AJ2485">
        <v>0</v>
      </c>
      <c r="AK2485">
        <v>11.08</v>
      </c>
      <c r="AL2485">
        <v>85.48</v>
      </c>
      <c r="AM2485" t="s">
        <v>57</v>
      </c>
      <c r="AN2485" t="s">
        <v>117</v>
      </c>
      <c r="AO2485" t="s">
        <v>466</v>
      </c>
    </row>
    <row r="2486" spans="1:41" x14ac:dyDescent="0.35">
      <c r="A2486" t="s">
        <v>3512</v>
      </c>
      <c r="B2486" t="s">
        <v>49</v>
      </c>
      <c r="C2486" s="10">
        <v>42</v>
      </c>
      <c r="D2486" s="5" t="str" cm="1">
        <f t="array" ref="D2486">_xlfn.IFS(C2486&lt;=29, "18-29", C2486&lt;=39, "30-39", C2486&lt;=49, "40-49", C2486&lt;=59, "50-59",C2486&lt;=69, "60-69", C2486&gt;=70, "70+")</f>
        <v>40-49</v>
      </c>
      <c r="E2486" t="s">
        <v>40</v>
      </c>
      <c r="F2486">
        <v>3</v>
      </c>
      <c r="G2486" t="s">
        <v>437</v>
      </c>
      <c r="H2486">
        <v>92411</v>
      </c>
      <c r="I2486">
        <v>34.122501</v>
      </c>
      <c r="J2486">
        <v>-117.320138</v>
      </c>
      <c r="K2486">
        <v>4</v>
      </c>
      <c r="L2486">
        <v>63</v>
      </c>
      <c r="M2486" t="str" cm="1">
        <f t="array" ref="M2486">_xlfn.IFS(L2486&lt;=12, "New (0-12 months)", L2486&lt;=36, "Mid (13-36 months)", L2486&gt;=37,"Long (37+ months)")</f>
        <v>Long (37+ months)</v>
      </c>
      <c r="N2486" t="s">
        <v>76</v>
      </c>
      <c r="O2486" t="s">
        <v>40</v>
      </c>
      <c r="P2486">
        <v>40.729999999999997</v>
      </c>
      <c r="Q2486" t="s">
        <v>40</v>
      </c>
      <c r="R2486" t="s">
        <v>40</v>
      </c>
      <c r="S2486" t="s">
        <v>55</v>
      </c>
      <c r="T2486" s="1">
        <v>76</v>
      </c>
      <c r="U2486" t="s">
        <v>43</v>
      </c>
      <c r="V2486" t="s">
        <v>40</v>
      </c>
      <c r="W2486" t="s">
        <v>40</v>
      </c>
      <c r="X2486" t="s">
        <v>43</v>
      </c>
      <c r="Y2486" t="s">
        <v>40</v>
      </c>
      <c r="Z2486" t="s">
        <v>40</v>
      </c>
      <c r="AA2486" t="s">
        <v>40</v>
      </c>
      <c r="AB2486" t="s">
        <v>40</v>
      </c>
      <c r="AC2486" t="s">
        <v>73</v>
      </c>
      <c r="AD2486" t="s">
        <v>40</v>
      </c>
      <c r="AE2486" t="s">
        <v>56</v>
      </c>
      <c r="AF2486">
        <v>104.8</v>
      </c>
      <c r="AH2486">
        <v>6597.25</v>
      </c>
      <c r="AI2486">
        <v>0</v>
      </c>
      <c r="AJ2486">
        <v>0</v>
      </c>
      <c r="AK2486">
        <v>2565.9899999999998</v>
      </c>
      <c r="AL2486">
        <v>9163.24</v>
      </c>
      <c r="AM2486" t="s">
        <v>47</v>
      </c>
    </row>
    <row r="2487" spans="1:41" x14ac:dyDescent="0.35">
      <c r="A2487" t="s">
        <v>3513</v>
      </c>
      <c r="B2487" t="s">
        <v>39</v>
      </c>
      <c r="C2487" s="10">
        <v>21</v>
      </c>
      <c r="D2487" s="5" t="str" cm="1">
        <f t="array" ref="D2487">_xlfn.IFS(C2487&lt;=29, "18-29", C2487&lt;=39, "30-39", C2487&lt;=49, "40-49", C2487&lt;=59, "50-59",C2487&lt;=69, "60-69", C2487&gt;=70, "70+")</f>
        <v>18-29</v>
      </c>
      <c r="E2487" t="s">
        <v>40</v>
      </c>
      <c r="F2487">
        <v>0</v>
      </c>
      <c r="G2487" t="s">
        <v>2908</v>
      </c>
      <c r="H2487">
        <v>95685</v>
      </c>
      <c r="I2487">
        <v>38.432144999999998</v>
      </c>
      <c r="J2487">
        <v>-120.77069</v>
      </c>
      <c r="K2487">
        <v>2</v>
      </c>
      <c r="L2487">
        <v>20</v>
      </c>
      <c r="M2487" t="str" cm="1">
        <f t="array" ref="M2487">_xlfn.IFS(L2487&lt;=12, "New (0-12 months)", L2487&lt;=36, "Mid (13-36 months)", L2487&gt;=37,"Long (37+ months)")</f>
        <v>Mid (13-36 months)</v>
      </c>
      <c r="N2487" t="s">
        <v>62</v>
      </c>
      <c r="O2487" t="s">
        <v>40</v>
      </c>
      <c r="P2487">
        <v>19.149999999999999</v>
      </c>
      <c r="Q2487" t="s">
        <v>43</v>
      </c>
      <c r="R2487" t="s">
        <v>43</v>
      </c>
      <c r="S2487" t="s">
        <v>8234</v>
      </c>
      <c r="T2487" s="1">
        <v>0</v>
      </c>
      <c r="U2487" t="s">
        <v>8234</v>
      </c>
      <c r="V2487" t="s">
        <v>8234</v>
      </c>
      <c r="W2487" t="s">
        <v>8234</v>
      </c>
      <c r="X2487" t="s">
        <v>8234</v>
      </c>
      <c r="Y2487" t="s">
        <v>8234</v>
      </c>
      <c r="Z2487" t="s">
        <v>8234</v>
      </c>
      <c r="AA2487" t="s">
        <v>8234</v>
      </c>
      <c r="AB2487" t="s">
        <v>8234</v>
      </c>
      <c r="AC2487" t="s">
        <v>45</v>
      </c>
      <c r="AD2487" t="s">
        <v>40</v>
      </c>
      <c r="AE2487" t="s">
        <v>46</v>
      </c>
      <c r="AF2487">
        <v>20</v>
      </c>
      <c r="AH2487">
        <v>416.45</v>
      </c>
      <c r="AI2487">
        <v>0</v>
      </c>
      <c r="AJ2487">
        <v>0</v>
      </c>
      <c r="AK2487">
        <v>383</v>
      </c>
      <c r="AL2487">
        <v>799.45</v>
      </c>
      <c r="AM2487" t="s">
        <v>47</v>
      </c>
    </row>
    <row r="2488" spans="1:41" x14ac:dyDescent="0.35">
      <c r="A2488" t="s">
        <v>3514</v>
      </c>
      <c r="B2488" t="s">
        <v>39</v>
      </c>
      <c r="C2488" s="10">
        <v>56</v>
      </c>
      <c r="D2488" s="5" t="str" cm="1">
        <f t="array" ref="D2488">_xlfn.IFS(C2488&lt;=29, "18-29", C2488&lt;=39, "30-39", C2488&lt;=49, "40-49", C2488&lt;=59, "50-59",C2488&lt;=69, "60-69", C2488&gt;=70, "70+")</f>
        <v>50-59</v>
      </c>
      <c r="E2488" t="s">
        <v>43</v>
      </c>
      <c r="F2488">
        <v>0</v>
      </c>
      <c r="G2488" t="s">
        <v>135</v>
      </c>
      <c r="H2488">
        <v>90043</v>
      </c>
      <c r="I2488">
        <v>33.988543</v>
      </c>
      <c r="J2488">
        <v>-118.334081</v>
      </c>
      <c r="K2488">
        <v>0</v>
      </c>
      <c r="L2488">
        <v>47</v>
      </c>
      <c r="M2488" t="str" cm="1">
        <f t="array" ref="M2488">_xlfn.IFS(L2488&lt;=12, "New (0-12 months)", L2488&lt;=36, "Mid (13-36 months)", L2488&gt;=37,"Long (37+ months)")</f>
        <v>Long (37+ months)</v>
      </c>
      <c r="N2488" t="s">
        <v>42</v>
      </c>
      <c r="O2488" t="s">
        <v>40</v>
      </c>
      <c r="P2488">
        <v>45.67</v>
      </c>
      <c r="Q2488" t="s">
        <v>40</v>
      </c>
      <c r="R2488" t="s">
        <v>40</v>
      </c>
      <c r="S2488" t="s">
        <v>79</v>
      </c>
      <c r="T2488" s="1">
        <v>3</v>
      </c>
      <c r="U2488" t="s">
        <v>40</v>
      </c>
      <c r="V2488" t="s">
        <v>40</v>
      </c>
      <c r="W2488" t="s">
        <v>43</v>
      </c>
      <c r="X2488" t="s">
        <v>40</v>
      </c>
      <c r="Y2488" t="s">
        <v>43</v>
      </c>
      <c r="Z2488" t="s">
        <v>40</v>
      </c>
      <c r="AA2488" t="s">
        <v>40</v>
      </c>
      <c r="AB2488" t="s">
        <v>40</v>
      </c>
      <c r="AC2488" t="s">
        <v>73</v>
      </c>
      <c r="AD2488" t="s">
        <v>43</v>
      </c>
      <c r="AE2488" t="s">
        <v>46</v>
      </c>
      <c r="AF2488">
        <v>74.05</v>
      </c>
      <c r="AH2488">
        <v>3496.3</v>
      </c>
      <c r="AI2488">
        <v>0</v>
      </c>
      <c r="AJ2488">
        <v>0</v>
      </c>
      <c r="AK2488">
        <v>2146.4899999999998</v>
      </c>
      <c r="AL2488">
        <v>5642.79</v>
      </c>
      <c r="AM2488" t="s">
        <v>47</v>
      </c>
    </row>
    <row r="2489" spans="1:41" x14ac:dyDescent="0.35">
      <c r="A2489" t="s">
        <v>3515</v>
      </c>
      <c r="B2489" t="s">
        <v>49</v>
      </c>
      <c r="C2489" s="10">
        <v>38</v>
      </c>
      <c r="D2489" s="5" t="str" cm="1">
        <f t="array" ref="D2489">_xlfn.IFS(C2489&lt;=29, "18-29", C2489&lt;=39, "30-39", C2489&lt;=49, "40-49", C2489&lt;=59, "50-59",C2489&lt;=69, "60-69", C2489&gt;=70, "70+")</f>
        <v>30-39</v>
      </c>
      <c r="E2489" t="s">
        <v>40</v>
      </c>
      <c r="F2489">
        <v>1</v>
      </c>
      <c r="G2489" t="s">
        <v>3516</v>
      </c>
      <c r="H2489">
        <v>92364</v>
      </c>
      <c r="I2489">
        <v>35.478735999999998</v>
      </c>
      <c r="J2489">
        <v>-115.51698399999999</v>
      </c>
      <c r="K2489">
        <v>4</v>
      </c>
      <c r="L2489">
        <v>68</v>
      </c>
      <c r="M2489" t="str" cm="1">
        <f t="array" ref="M2489">_xlfn.IFS(L2489&lt;=12, "New (0-12 months)", L2489&lt;=36, "Mid (13-36 months)", L2489&gt;=37,"Long (37+ months)")</f>
        <v>Long (37+ months)</v>
      </c>
      <c r="N2489" t="s">
        <v>72</v>
      </c>
      <c r="O2489" t="s">
        <v>40</v>
      </c>
      <c r="P2489">
        <v>36.51</v>
      </c>
      <c r="Q2489" t="s">
        <v>43</v>
      </c>
      <c r="R2489" t="s">
        <v>40</v>
      </c>
      <c r="S2489" t="s">
        <v>79</v>
      </c>
      <c r="T2489" s="1">
        <v>24</v>
      </c>
      <c r="U2489" t="s">
        <v>40</v>
      </c>
      <c r="V2489" t="s">
        <v>40</v>
      </c>
      <c r="W2489" t="s">
        <v>40</v>
      </c>
      <c r="X2489" t="s">
        <v>40</v>
      </c>
      <c r="Y2489" t="s">
        <v>43</v>
      </c>
      <c r="Z2489" t="s">
        <v>43</v>
      </c>
      <c r="AA2489" t="s">
        <v>43</v>
      </c>
      <c r="AB2489" t="s">
        <v>40</v>
      </c>
      <c r="AC2489" t="s">
        <v>73</v>
      </c>
      <c r="AD2489" t="s">
        <v>43</v>
      </c>
      <c r="AE2489" t="s">
        <v>46</v>
      </c>
      <c r="AF2489">
        <v>62.65</v>
      </c>
      <c r="AH2489">
        <v>4375.8</v>
      </c>
      <c r="AI2489">
        <v>0</v>
      </c>
      <c r="AJ2489">
        <v>0</v>
      </c>
      <c r="AK2489">
        <v>2482.6799999999998</v>
      </c>
      <c r="AL2489">
        <v>6858.48</v>
      </c>
      <c r="AM2489" t="s">
        <v>47</v>
      </c>
    </row>
    <row r="2490" spans="1:41" x14ac:dyDescent="0.35">
      <c r="A2490" t="s">
        <v>3517</v>
      </c>
      <c r="B2490" t="s">
        <v>39</v>
      </c>
      <c r="C2490" s="10">
        <v>65</v>
      </c>
      <c r="D2490" s="5" t="str" cm="1">
        <f t="array" ref="D2490">_xlfn.IFS(C2490&lt;=29, "18-29", C2490&lt;=39, "30-39", C2490&lt;=49, "40-49", C2490&lt;=59, "50-59",C2490&lt;=69, "60-69", C2490&gt;=70, "70+")</f>
        <v>60-69</v>
      </c>
      <c r="E2490" t="s">
        <v>40</v>
      </c>
      <c r="F2490">
        <v>0</v>
      </c>
      <c r="G2490" t="s">
        <v>144</v>
      </c>
      <c r="H2490">
        <v>95209</v>
      </c>
      <c r="I2490">
        <v>38.044522999999998</v>
      </c>
      <c r="J2490">
        <v>-121.34804800000001</v>
      </c>
      <c r="K2490">
        <v>1</v>
      </c>
      <c r="L2490">
        <v>29</v>
      </c>
      <c r="M2490" t="str" cm="1">
        <f t="array" ref="M2490">_xlfn.IFS(L2490&lt;=12, "New (0-12 months)", L2490&lt;=36, "Mid (13-36 months)", L2490&gt;=37,"Long (37+ months)")</f>
        <v>Mid (13-36 months)</v>
      </c>
      <c r="N2490" t="s">
        <v>42</v>
      </c>
      <c r="O2490" t="s">
        <v>40</v>
      </c>
      <c r="P2490">
        <v>22.33</v>
      </c>
      <c r="Q2490" t="s">
        <v>40</v>
      </c>
      <c r="R2490" t="s">
        <v>40</v>
      </c>
      <c r="S2490" t="s">
        <v>55</v>
      </c>
      <c r="T2490" s="1">
        <v>6</v>
      </c>
      <c r="U2490" t="s">
        <v>43</v>
      </c>
      <c r="V2490" t="s">
        <v>43</v>
      </c>
      <c r="W2490" t="s">
        <v>40</v>
      </c>
      <c r="X2490" t="s">
        <v>43</v>
      </c>
      <c r="Y2490" t="s">
        <v>40</v>
      </c>
      <c r="Z2490" t="s">
        <v>40</v>
      </c>
      <c r="AA2490" t="s">
        <v>40</v>
      </c>
      <c r="AB2490" t="s">
        <v>40</v>
      </c>
      <c r="AC2490" t="s">
        <v>51</v>
      </c>
      <c r="AD2490" t="s">
        <v>40</v>
      </c>
      <c r="AE2490" t="s">
        <v>56</v>
      </c>
      <c r="AF2490">
        <v>99.05</v>
      </c>
      <c r="AH2490">
        <v>2952.85</v>
      </c>
      <c r="AI2490">
        <v>0</v>
      </c>
      <c r="AJ2490">
        <v>0</v>
      </c>
      <c r="AK2490">
        <v>647.57000000000005</v>
      </c>
      <c r="AL2490">
        <v>3600.42</v>
      </c>
      <c r="AM2490" t="s">
        <v>57</v>
      </c>
      <c r="AN2490" t="s">
        <v>58</v>
      </c>
      <c r="AO2490" t="s">
        <v>203</v>
      </c>
    </row>
    <row r="2491" spans="1:41" x14ac:dyDescent="0.35">
      <c r="A2491" t="s">
        <v>3518</v>
      </c>
      <c r="B2491" t="s">
        <v>39</v>
      </c>
      <c r="C2491" s="10">
        <v>28</v>
      </c>
      <c r="D2491" s="5" t="str" cm="1">
        <f t="array" ref="D2491">_xlfn.IFS(C2491&lt;=29, "18-29", C2491&lt;=39, "30-39", C2491&lt;=49, "40-49", C2491&lt;=59, "50-59",C2491&lt;=69, "60-69", C2491&gt;=70, "70+")</f>
        <v>18-29</v>
      </c>
      <c r="E2491" t="s">
        <v>40</v>
      </c>
      <c r="F2491">
        <v>3</v>
      </c>
      <c r="G2491" t="s">
        <v>1986</v>
      </c>
      <c r="H2491">
        <v>93430</v>
      </c>
      <c r="I2491">
        <v>35.511833000000003</v>
      </c>
      <c r="J2491">
        <v>-120.918713</v>
      </c>
      <c r="K2491">
        <v>3</v>
      </c>
      <c r="L2491">
        <v>64</v>
      </c>
      <c r="M2491" t="str" cm="1">
        <f t="array" ref="M2491">_xlfn.IFS(L2491&lt;=12, "New (0-12 months)", L2491&lt;=36, "Mid (13-36 months)", L2491&gt;=37,"Long (37+ months)")</f>
        <v>Long (37+ months)</v>
      </c>
      <c r="N2491" t="s">
        <v>76</v>
      </c>
      <c r="O2491" t="s">
        <v>43</v>
      </c>
      <c r="P2491">
        <v>0</v>
      </c>
      <c r="Q2491" t="s">
        <v>8234</v>
      </c>
      <c r="R2491" t="s">
        <v>40</v>
      </c>
      <c r="S2491" t="s">
        <v>79</v>
      </c>
      <c r="T2491" s="1">
        <v>59</v>
      </c>
      <c r="U2491" t="s">
        <v>43</v>
      </c>
      <c r="V2491" t="s">
        <v>40</v>
      </c>
      <c r="W2491" t="s">
        <v>40</v>
      </c>
      <c r="X2491" t="s">
        <v>40</v>
      </c>
      <c r="Y2491" t="s">
        <v>43</v>
      </c>
      <c r="Z2491" t="s">
        <v>40</v>
      </c>
      <c r="AA2491" t="s">
        <v>40</v>
      </c>
      <c r="AB2491" t="s">
        <v>40</v>
      </c>
      <c r="AC2491" t="s">
        <v>73</v>
      </c>
      <c r="AD2491" t="s">
        <v>43</v>
      </c>
      <c r="AE2491" t="s">
        <v>56</v>
      </c>
      <c r="AF2491">
        <v>49.85</v>
      </c>
      <c r="AH2491">
        <v>3210.35</v>
      </c>
      <c r="AI2491">
        <v>0</v>
      </c>
      <c r="AJ2491">
        <v>0</v>
      </c>
      <c r="AK2491">
        <v>0</v>
      </c>
      <c r="AL2491">
        <v>3210.35</v>
      </c>
      <c r="AM2491" t="s">
        <v>47</v>
      </c>
    </row>
    <row r="2492" spans="1:41" x14ac:dyDescent="0.35">
      <c r="A2492" t="s">
        <v>3519</v>
      </c>
      <c r="B2492" t="s">
        <v>49</v>
      </c>
      <c r="C2492" s="10">
        <v>50</v>
      </c>
      <c r="D2492" s="5" t="str" cm="1">
        <f t="array" ref="D2492">_xlfn.IFS(C2492&lt;=29, "18-29", C2492&lt;=39, "30-39", C2492&lt;=49, "40-49", C2492&lt;=59, "50-59",C2492&lt;=69, "60-69", C2492&gt;=70, "70+")</f>
        <v>50-59</v>
      </c>
      <c r="E2492" t="s">
        <v>43</v>
      </c>
      <c r="F2492">
        <v>0</v>
      </c>
      <c r="G2492" t="s">
        <v>336</v>
      </c>
      <c r="H2492">
        <v>91367</v>
      </c>
      <c r="I2492">
        <v>34.178068000000003</v>
      </c>
      <c r="J2492">
        <v>-118.615714</v>
      </c>
      <c r="K2492">
        <v>0</v>
      </c>
      <c r="L2492">
        <v>1</v>
      </c>
      <c r="M2492" t="str" cm="1">
        <f t="array" ref="M2492">_xlfn.IFS(L2492&lt;=12, "New (0-12 months)", L2492&lt;=36, "Mid (13-36 months)", L2492&gt;=37,"Long (37+ months)")</f>
        <v>New (0-12 months)</v>
      </c>
      <c r="N2492" t="s">
        <v>54</v>
      </c>
      <c r="O2492" t="s">
        <v>40</v>
      </c>
      <c r="P2492">
        <v>16.34</v>
      </c>
      <c r="Q2492" t="s">
        <v>43</v>
      </c>
      <c r="R2492" t="s">
        <v>40</v>
      </c>
      <c r="S2492" t="s">
        <v>79</v>
      </c>
      <c r="T2492" s="1">
        <v>4</v>
      </c>
      <c r="U2492" t="s">
        <v>43</v>
      </c>
      <c r="V2492" t="s">
        <v>43</v>
      </c>
      <c r="W2492" t="s">
        <v>43</v>
      </c>
      <c r="X2492" t="s">
        <v>43</v>
      </c>
      <c r="Y2492" t="s">
        <v>43</v>
      </c>
      <c r="Z2492" t="s">
        <v>43</v>
      </c>
      <c r="AA2492" t="s">
        <v>43</v>
      </c>
      <c r="AB2492" t="s">
        <v>40</v>
      </c>
      <c r="AC2492" t="s">
        <v>51</v>
      </c>
      <c r="AD2492" t="s">
        <v>40</v>
      </c>
      <c r="AE2492" t="s">
        <v>183</v>
      </c>
      <c r="AF2492">
        <v>45.55</v>
      </c>
      <c r="AH2492">
        <v>45.55</v>
      </c>
      <c r="AI2492">
        <v>0</v>
      </c>
      <c r="AJ2492">
        <v>0</v>
      </c>
      <c r="AK2492">
        <v>16.34</v>
      </c>
      <c r="AL2492">
        <v>61.89</v>
      </c>
      <c r="AM2492" t="s">
        <v>98</v>
      </c>
    </row>
    <row r="2493" spans="1:41" x14ac:dyDescent="0.35">
      <c r="A2493" t="s">
        <v>3520</v>
      </c>
      <c r="B2493" t="s">
        <v>39</v>
      </c>
      <c r="C2493" s="10">
        <v>39</v>
      </c>
      <c r="D2493" s="5" t="str" cm="1">
        <f t="array" ref="D2493">_xlfn.IFS(C2493&lt;=29, "18-29", C2493&lt;=39, "30-39", C2493&lt;=49, "40-49", C2493&lt;=59, "50-59",C2493&lt;=69, "60-69", C2493&gt;=70, "70+")</f>
        <v>30-39</v>
      </c>
      <c r="E2493" t="s">
        <v>40</v>
      </c>
      <c r="F2493">
        <v>0</v>
      </c>
      <c r="G2493" t="s">
        <v>902</v>
      </c>
      <c r="H2493">
        <v>91361</v>
      </c>
      <c r="I2493">
        <v>34.130991999999999</v>
      </c>
      <c r="J2493">
        <v>-118.894673</v>
      </c>
      <c r="K2493">
        <v>0</v>
      </c>
      <c r="L2493">
        <v>12</v>
      </c>
      <c r="M2493" t="str" cm="1">
        <f t="array" ref="M2493">_xlfn.IFS(L2493&lt;=12, "New (0-12 months)", L2493&lt;=36, "Mid (13-36 months)", L2493&gt;=37,"Long (37+ months)")</f>
        <v>New (0-12 months)</v>
      </c>
      <c r="N2493" t="s">
        <v>42</v>
      </c>
      <c r="O2493" t="s">
        <v>40</v>
      </c>
      <c r="P2493">
        <v>30.79</v>
      </c>
      <c r="Q2493" t="s">
        <v>43</v>
      </c>
      <c r="R2493" t="s">
        <v>40</v>
      </c>
      <c r="S2493" t="s">
        <v>79</v>
      </c>
      <c r="T2493" s="1">
        <v>4</v>
      </c>
      <c r="U2493" t="s">
        <v>43</v>
      </c>
      <c r="V2493" t="s">
        <v>43</v>
      </c>
      <c r="W2493" t="s">
        <v>43</v>
      </c>
      <c r="X2493" t="s">
        <v>43</v>
      </c>
      <c r="Y2493" t="s">
        <v>43</v>
      </c>
      <c r="Z2493" t="s">
        <v>43</v>
      </c>
      <c r="AA2493" t="s">
        <v>43</v>
      </c>
      <c r="AB2493" t="s">
        <v>40</v>
      </c>
      <c r="AC2493" t="s">
        <v>51</v>
      </c>
      <c r="AD2493" t="s">
        <v>43</v>
      </c>
      <c r="AE2493" t="s">
        <v>56</v>
      </c>
      <c r="AF2493">
        <v>45.9</v>
      </c>
      <c r="AH2493">
        <v>505.95</v>
      </c>
      <c r="AI2493">
        <v>0</v>
      </c>
      <c r="AJ2493">
        <v>0</v>
      </c>
      <c r="AK2493">
        <v>369.48</v>
      </c>
      <c r="AL2493">
        <v>875.43</v>
      </c>
      <c r="AM2493" t="s">
        <v>47</v>
      </c>
    </row>
    <row r="2494" spans="1:41" x14ac:dyDescent="0.35">
      <c r="A2494" t="s">
        <v>3521</v>
      </c>
      <c r="B2494" t="s">
        <v>49</v>
      </c>
      <c r="C2494" s="10">
        <v>40</v>
      </c>
      <c r="D2494" s="5" t="str" cm="1">
        <f t="array" ref="D2494">_xlfn.IFS(C2494&lt;=29, "18-29", C2494&lt;=39, "30-39", C2494&lt;=49, "40-49", C2494&lt;=59, "50-59",C2494&lt;=69, "60-69", C2494&gt;=70, "70+")</f>
        <v>40-49</v>
      </c>
      <c r="E2494" t="s">
        <v>40</v>
      </c>
      <c r="F2494">
        <v>1</v>
      </c>
      <c r="G2494" t="s">
        <v>1197</v>
      </c>
      <c r="H2494">
        <v>96048</v>
      </c>
      <c r="I2494">
        <v>40.913192000000002</v>
      </c>
      <c r="J2494">
        <v>-123.06596999999999</v>
      </c>
      <c r="K2494">
        <v>7</v>
      </c>
      <c r="L2494">
        <v>53</v>
      </c>
      <c r="M2494" t="str" cm="1">
        <f t="array" ref="M2494">_xlfn.IFS(L2494&lt;=12, "New (0-12 months)", L2494&lt;=36, "Mid (13-36 months)", L2494&gt;=37,"Long (37+ months)")</f>
        <v>Long (37+ months)</v>
      </c>
      <c r="N2494" t="s">
        <v>76</v>
      </c>
      <c r="O2494" t="s">
        <v>40</v>
      </c>
      <c r="P2494">
        <v>3.78</v>
      </c>
      <c r="Q2494" t="s">
        <v>40</v>
      </c>
      <c r="R2494" t="s">
        <v>40</v>
      </c>
      <c r="S2494" t="s">
        <v>55</v>
      </c>
      <c r="T2494" s="1">
        <v>27</v>
      </c>
      <c r="U2494" t="s">
        <v>43</v>
      </c>
      <c r="V2494" t="s">
        <v>40</v>
      </c>
      <c r="W2494" t="s">
        <v>40</v>
      </c>
      <c r="X2494" t="s">
        <v>43</v>
      </c>
      <c r="Y2494" t="s">
        <v>40</v>
      </c>
      <c r="Z2494" t="s">
        <v>40</v>
      </c>
      <c r="AA2494" t="s">
        <v>40</v>
      </c>
      <c r="AB2494" t="s">
        <v>40</v>
      </c>
      <c r="AC2494" t="s">
        <v>45</v>
      </c>
      <c r="AD2494" t="s">
        <v>40</v>
      </c>
      <c r="AE2494" t="s">
        <v>56</v>
      </c>
      <c r="AF2494">
        <v>105.25</v>
      </c>
      <c r="AH2494">
        <v>5576.3</v>
      </c>
      <c r="AI2494">
        <v>0</v>
      </c>
      <c r="AJ2494">
        <v>0</v>
      </c>
      <c r="AK2494">
        <v>200.34</v>
      </c>
      <c r="AL2494">
        <v>5776.64</v>
      </c>
      <c r="AM2494" t="s">
        <v>47</v>
      </c>
    </row>
    <row r="2495" spans="1:41" x14ac:dyDescent="0.35">
      <c r="A2495" t="s">
        <v>3522</v>
      </c>
      <c r="B2495" t="s">
        <v>39</v>
      </c>
      <c r="C2495" s="10">
        <v>44</v>
      </c>
      <c r="D2495" s="5" t="str" cm="1">
        <f t="array" ref="D2495">_xlfn.IFS(C2495&lt;=29, "18-29", C2495&lt;=39, "30-39", C2495&lt;=49, "40-49", C2495&lt;=59, "50-59",C2495&lt;=69, "60-69", C2495&gt;=70, "70+")</f>
        <v>40-49</v>
      </c>
      <c r="E2495" t="s">
        <v>43</v>
      </c>
      <c r="F2495">
        <v>0</v>
      </c>
      <c r="G2495" t="s">
        <v>1080</v>
      </c>
      <c r="H2495">
        <v>95665</v>
      </c>
      <c r="I2495">
        <v>38.400264</v>
      </c>
      <c r="J2495">
        <v>-120.641274</v>
      </c>
      <c r="K2495">
        <v>0</v>
      </c>
      <c r="L2495">
        <v>24</v>
      </c>
      <c r="M2495" t="str" cm="1">
        <f t="array" ref="M2495">_xlfn.IFS(L2495&lt;=12, "New (0-12 months)", L2495&lt;=36, "Mid (13-36 months)", L2495&gt;=37,"Long (37+ months)")</f>
        <v>Mid (13-36 months)</v>
      </c>
      <c r="N2495" t="s">
        <v>42</v>
      </c>
      <c r="O2495" t="s">
        <v>40</v>
      </c>
      <c r="P2495">
        <v>25.81</v>
      </c>
      <c r="Q2495" t="s">
        <v>40</v>
      </c>
      <c r="R2495" t="s">
        <v>40</v>
      </c>
      <c r="S2495" t="s">
        <v>55</v>
      </c>
      <c r="T2495" s="1">
        <v>3</v>
      </c>
      <c r="U2495" t="s">
        <v>40</v>
      </c>
      <c r="V2495" t="s">
        <v>43</v>
      </c>
      <c r="W2495" t="s">
        <v>43</v>
      </c>
      <c r="X2495" t="s">
        <v>40</v>
      </c>
      <c r="Y2495" t="s">
        <v>43</v>
      </c>
      <c r="Z2495" t="s">
        <v>43</v>
      </c>
      <c r="AA2495" t="s">
        <v>43</v>
      </c>
      <c r="AB2495" t="s">
        <v>40</v>
      </c>
      <c r="AC2495" t="s">
        <v>51</v>
      </c>
      <c r="AD2495" t="s">
        <v>40</v>
      </c>
      <c r="AE2495" t="s">
        <v>56</v>
      </c>
      <c r="AF2495">
        <v>84.35</v>
      </c>
      <c r="AH2495">
        <v>1938.05</v>
      </c>
      <c r="AI2495">
        <v>0</v>
      </c>
      <c r="AJ2495">
        <v>0</v>
      </c>
      <c r="AK2495">
        <v>619.44000000000005</v>
      </c>
      <c r="AL2495">
        <v>2557.4899999999998</v>
      </c>
      <c r="AM2495" t="s">
        <v>47</v>
      </c>
    </row>
    <row r="2496" spans="1:41" x14ac:dyDescent="0.35">
      <c r="A2496" t="s">
        <v>3523</v>
      </c>
      <c r="B2496" t="s">
        <v>39</v>
      </c>
      <c r="C2496" s="10">
        <v>20</v>
      </c>
      <c r="D2496" s="5" t="str" cm="1">
        <f t="array" ref="D2496">_xlfn.IFS(C2496&lt;=29, "18-29", C2496&lt;=39, "30-39", C2496&lt;=49, "40-49", C2496&lt;=59, "50-59",C2496&lt;=69, "60-69", C2496&gt;=70, "70+")</f>
        <v>18-29</v>
      </c>
      <c r="E2496" t="s">
        <v>40</v>
      </c>
      <c r="F2496">
        <v>1</v>
      </c>
      <c r="G2496" t="s">
        <v>1661</v>
      </c>
      <c r="H2496">
        <v>92014</v>
      </c>
      <c r="I2496">
        <v>32.948262</v>
      </c>
      <c r="J2496">
        <v>-117.256086</v>
      </c>
      <c r="K2496">
        <v>2</v>
      </c>
      <c r="L2496">
        <v>72</v>
      </c>
      <c r="M2496" t="str" cm="1">
        <f t="array" ref="M2496">_xlfn.IFS(L2496&lt;=12, "New (0-12 months)", L2496&lt;=36, "Mid (13-36 months)", L2496&gt;=37,"Long (37+ months)")</f>
        <v>Long (37+ months)</v>
      </c>
      <c r="N2496" t="s">
        <v>42</v>
      </c>
      <c r="O2496" t="s">
        <v>40</v>
      </c>
      <c r="P2496">
        <v>45.66</v>
      </c>
      <c r="Q2496" t="s">
        <v>40</v>
      </c>
      <c r="R2496" t="s">
        <v>40</v>
      </c>
      <c r="S2496" t="s">
        <v>79</v>
      </c>
      <c r="T2496" s="1">
        <v>47</v>
      </c>
      <c r="U2496" t="s">
        <v>40</v>
      </c>
      <c r="V2496" t="s">
        <v>40</v>
      </c>
      <c r="W2496" t="s">
        <v>40</v>
      </c>
      <c r="X2496" t="s">
        <v>40</v>
      </c>
      <c r="Y2496" t="s">
        <v>40</v>
      </c>
      <c r="Z2496" t="s">
        <v>40</v>
      </c>
      <c r="AA2496" t="s">
        <v>40</v>
      </c>
      <c r="AB2496" t="s">
        <v>40</v>
      </c>
      <c r="AC2496" t="s">
        <v>73</v>
      </c>
      <c r="AD2496" t="s">
        <v>43</v>
      </c>
      <c r="AE2496" t="s">
        <v>46</v>
      </c>
      <c r="AF2496">
        <v>90.95</v>
      </c>
      <c r="AH2496">
        <v>6652.45</v>
      </c>
      <c r="AI2496">
        <v>0</v>
      </c>
      <c r="AJ2496">
        <v>0</v>
      </c>
      <c r="AK2496">
        <v>3287.52</v>
      </c>
      <c r="AL2496">
        <v>9939.9699999999993</v>
      </c>
      <c r="AM2496" t="s">
        <v>47</v>
      </c>
    </row>
    <row r="2497" spans="1:41" x14ac:dyDescent="0.35">
      <c r="A2497" t="s">
        <v>3524</v>
      </c>
      <c r="B2497" t="s">
        <v>49</v>
      </c>
      <c r="C2497" s="10">
        <v>59</v>
      </c>
      <c r="D2497" s="5" t="str" cm="1">
        <f t="array" ref="D2497">_xlfn.IFS(C2497&lt;=29, "18-29", C2497&lt;=39, "30-39", C2497&lt;=49, "40-49", C2497&lt;=59, "50-59",C2497&lt;=69, "60-69", C2497&gt;=70, "70+")</f>
        <v>50-59</v>
      </c>
      <c r="E2497" t="s">
        <v>40</v>
      </c>
      <c r="F2497">
        <v>3</v>
      </c>
      <c r="G2497" t="s">
        <v>322</v>
      </c>
      <c r="H2497">
        <v>95824</v>
      </c>
      <c r="I2497">
        <v>38.517294999999997</v>
      </c>
      <c r="J2497">
        <v>-121.439819</v>
      </c>
      <c r="K2497">
        <v>0</v>
      </c>
      <c r="L2497">
        <v>66</v>
      </c>
      <c r="M2497" t="str" cm="1">
        <f t="array" ref="M2497">_xlfn.IFS(L2497&lt;=12, "New (0-12 months)", L2497&lt;=36, "Mid (13-36 months)", L2497&gt;=37,"Long (37+ months)")</f>
        <v>Long (37+ months)</v>
      </c>
      <c r="N2497" t="s">
        <v>72</v>
      </c>
      <c r="O2497" t="s">
        <v>40</v>
      </c>
      <c r="P2497">
        <v>29.5</v>
      </c>
      <c r="Q2497" t="s">
        <v>43</v>
      </c>
      <c r="R2497" t="s">
        <v>40</v>
      </c>
      <c r="S2497" t="s">
        <v>79</v>
      </c>
      <c r="T2497" s="1">
        <v>76</v>
      </c>
      <c r="U2497" t="s">
        <v>40</v>
      </c>
      <c r="V2497" t="s">
        <v>40</v>
      </c>
      <c r="W2497" t="s">
        <v>40</v>
      </c>
      <c r="X2497" t="s">
        <v>40</v>
      </c>
      <c r="Y2497" t="s">
        <v>40</v>
      </c>
      <c r="Z2497" t="s">
        <v>43</v>
      </c>
      <c r="AA2497" t="s">
        <v>43</v>
      </c>
      <c r="AB2497" t="s">
        <v>40</v>
      </c>
      <c r="AC2497" t="s">
        <v>45</v>
      </c>
      <c r="AD2497" t="s">
        <v>40</v>
      </c>
      <c r="AE2497" t="s">
        <v>56</v>
      </c>
      <c r="AF2497">
        <v>75.099999999999994</v>
      </c>
      <c r="AH2497">
        <v>5013</v>
      </c>
      <c r="AI2497">
        <v>0</v>
      </c>
      <c r="AJ2497">
        <v>0</v>
      </c>
      <c r="AK2497">
        <v>1947</v>
      </c>
      <c r="AL2497">
        <v>6960</v>
      </c>
      <c r="AM2497" t="s">
        <v>47</v>
      </c>
    </row>
    <row r="2498" spans="1:41" x14ac:dyDescent="0.35">
      <c r="A2498" t="s">
        <v>3525</v>
      </c>
      <c r="B2498" t="s">
        <v>39</v>
      </c>
      <c r="C2498" s="10">
        <v>40</v>
      </c>
      <c r="D2498" s="5" t="str" cm="1">
        <f t="array" ref="D2498">_xlfn.IFS(C2498&lt;=29, "18-29", C2498&lt;=39, "30-39", C2498&lt;=49, "40-49", C2498&lt;=59, "50-59",C2498&lt;=69, "60-69", C2498&gt;=70, "70+")</f>
        <v>40-49</v>
      </c>
      <c r="E2498" t="s">
        <v>43</v>
      </c>
      <c r="F2498">
        <v>0</v>
      </c>
      <c r="G2498" t="s">
        <v>211</v>
      </c>
      <c r="H2498">
        <v>93725</v>
      </c>
      <c r="I2498">
        <v>36.623632000000001</v>
      </c>
      <c r="J2498">
        <v>-119.741322</v>
      </c>
      <c r="K2498">
        <v>0</v>
      </c>
      <c r="L2498">
        <v>42</v>
      </c>
      <c r="M2498" t="str" cm="1">
        <f t="array" ref="M2498">_xlfn.IFS(L2498&lt;=12, "New (0-12 months)", L2498&lt;=36, "Mid (13-36 months)", L2498&gt;=37,"Long (37+ months)")</f>
        <v>Long (37+ months)</v>
      </c>
      <c r="N2498" t="s">
        <v>42</v>
      </c>
      <c r="O2498" t="s">
        <v>40</v>
      </c>
      <c r="P2498">
        <v>8.7100000000000009</v>
      </c>
      <c r="Q2498" t="s">
        <v>43</v>
      </c>
      <c r="R2498" t="s">
        <v>40</v>
      </c>
      <c r="S2498" t="s">
        <v>79</v>
      </c>
      <c r="T2498" s="1">
        <v>23</v>
      </c>
      <c r="U2498" t="s">
        <v>43</v>
      </c>
      <c r="V2498" t="s">
        <v>40</v>
      </c>
      <c r="W2498" t="s">
        <v>43</v>
      </c>
      <c r="X2498" t="s">
        <v>43</v>
      </c>
      <c r="Y2498" t="s">
        <v>43</v>
      </c>
      <c r="Z2498" t="s">
        <v>43</v>
      </c>
      <c r="AA2498" t="s">
        <v>43</v>
      </c>
      <c r="AB2498" t="s">
        <v>40</v>
      </c>
      <c r="AC2498" t="s">
        <v>51</v>
      </c>
      <c r="AD2498" t="s">
        <v>40</v>
      </c>
      <c r="AE2498" t="s">
        <v>56</v>
      </c>
      <c r="AF2498">
        <v>49.55</v>
      </c>
      <c r="AH2498">
        <v>2077.9499999999998</v>
      </c>
      <c r="AI2498">
        <v>0</v>
      </c>
      <c r="AJ2498">
        <v>0</v>
      </c>
      <c r="AK2498">
        <v>365.82</v>
      </c>
      <c r="AL2498">
        <v>2443.77</v>
      </c>
      <c r="AM2498" t="s">
        <v>47</v>
      </c>
    </row>
    <row r="2499" spans="1:41" x14ac:dyDescent="0.35">
      <c r="A2499" t="s">
        <v>3526</v>
      </c>
      <c r="B2499" t="s">
        <v>49</v>
      </c>
      <c r="C2499" s="10">
        <v>30</v>
      </c>
      <c r="D2499" s="5" t="str" cm="1">
        <f t="array" ref="D2499">_xlfn.IFS(C2499&lt;=29, "18-29", C2499&lt;=39, "30-39", C2499&lt;=49, "40-49", C2499&lt;=59, "50-59",C2499&lt;=69, "60-69", C2499&gt;=70, "70+")</f>
        <v>30-39</v>
      </c>
      <c r="E2499" t="s">
        <v>40</v>
      </c>
      <c r="F2499">
        <v>3</v>
      </c>
      <c r="G2499" t="s">
        <v>243</v>
      </c>
      <c r="H2499">
        <v>92592</v>
      </c>
      <c r="I2499">
        <v>33.507255000000001</v>
      </c>
      <c r="J2499">
        <v>-117.029473</v>
      </c>
      <c r="K2499">
        <v>1</v>
      </c>
      <c r="L2499">
        <v>58</v>
      </c>
      <c r="M2499" t="str" cm="1">
        <f t="array" ref="M2499">_xlfn.IFS(L2499&lt;=12, "New (0-12 months)", L2499&lt;=36, "Mid (13-36 months)", L2499&gt;=37,"Long (37+ months)")</f>
        <v>Long (37+ months)</v>
      </c>
      <c r="N2499" t="s">
        <v>76</v>
      </c>
      <c r="O2499" t="s">
        <v>40</v>
      </c>
      <c r="P2499">
        <v>43.75</v>
      </c>
      <c r="Q2499" t="s">
        <v>40</v>
      </c>
      <c r="R2499" t="s">
        <v>40</v>
      </c>
      <c r="S2499" t="s">
        <v>55</v>
      </c>
      <c r="T2499" s="1">
        <v>69</v>
      </c>
      <c r="U2499" t="s">
        <v>43</v>
      </c>
      <c r="V2499" t="s">
        <v>40</v>
      </c>
      <c r="W2499" t="s">
        <v>43</v>
      </c>
      <c r="X2499" t="s">
        <v>40</v>
      </c>
      <c r="Y2499" t="s">
        <v>40</v>
      </c>
      <c r="Z2499" t="s">
        <v>43</v>
      </c>
      <c r="AA2499" t="s">
        <v>43</v>
      </c>
      <c r="AB2499" t="s">
        <v>40</v>
      </c>
      <c r="AC2499" t="s">
        <v>45</v>
      </c>
      <c r="AD2499" t="s">
        <v>40</v>
      </c>
      <c r="AE2499" t="s">
        <v>46</v>
      </c>
      <c r="AF2499">
        <v>94.7</v>
      </c>
      <c r="AH2499">
        <v>5430.35</v>
      </c>
      <c r="AI2499">
        <v>0</v>
      </c>
      <c r="AJ2499">
        <v>0</v>
      </c>
      <c r="AK2499">
        <v>2537.5</v>
      </c>
      <c r="AL2499">
        <v>7967.85</v>
      </c>
      <c r="AM2499" t="s">
        <v>47</v>
      </c>
    </row>
    <row r="2500" spans="1:41" x14ac:dyDescent="0.35">
      <c r="A2500" t="s">
        <v>3527</v>
      </c>
      <c r="B2500" t="s">
        <v>49</v>
      </c>
      <c r="C2500" s="10">
        <v>60</v>
      </c>
      <c r="D2500" s="5" t="str" cm="1">
        <f t="array" ref="D2500">_xlfn.IFS(C2500&lt;=29, "18-29", C2500&lt;=39, "30-39", C2500&lt;=49, "40-49", C2500&lt;=59, "50-59",C2500&lt;=69, "60-69", C2500&gt;=70, "70+")</f>
        <v>60-69</v>
      </c>
      <c r="E2500" t="s">
        <v>43</v>
      </c>
      <c r="F2500">
        <v>0</v>
      </c>
      <c r="G2500" t="s">
        <v>3043</v>
      </c>
      <c r="H2500">
        <v>93060</v>
      </c>
      <c r="I2500">
        <v>34.402343000000002</v>
      </c>
      <c r="J2500">
        <v>-119.094824</v>
      </c>
      <c r="K2500">
        <v>0</v>
      </c>
      <c r="L2500">
        <v>65</v>
      </c>
      <c r="M2500" t="str" cm="1">
        <f t="array" ref="M2500">_xlfn.IFS(L2500&lt;=12, "New (0-12 months)", L2500&lt;=36, "Mid (13-36 months)", L2500&gt;=37,"Long (37+ months)")</f>
        <v>Long (37+ months)</v>
      </c>
      <c r="N2500" t="s">
        <v>76</v>
      </c>
      <c r="O2500" t="s">
        <v>40</v>
      </c>
      <c r="P2500">
        <v>9.36</v>
      </c>
      <c r="Q2500" t="s">
        <v>40</v>
      </c>
      <c r="R2500" t="s">
        <v>40</v>
      </c>
      <c r="S2500" t="s">
        <v>55</v>
      </c>
      <c r="T2500" s="1">
        <v>4</v>
      </c>
      <c r="U2500" t="s">
        <v>43</v>
      </c>
      <c r="V2500" t="s">
        <v>40</v>
      </c>
      <c r="W2500" t="s">
        <v>40</v>
      </c>
      <c r="X2500" t="s">
        <v>40</v>
      </c>
      <c r="Y2500" t="s">
        <v>40</v>
      </c>
      <c r="Z2500" t="s">
        <v>40</v>
      </c>
      <c r="AA2500" t="s">
        <v>40</v>
      </c>
      <c r="AB2500" t="s">
        <v>43</v>
      </c>
      <c r="AC2500" t="s">
        <v>51</v>
      </c>
      <c r="AD2500" t="s">
        <v>40</v>
      </c>
      <c r="AE2500" t="s">
        <v>56</v>
      </c>
      <c r="AF2500">
        <v>109.15</v>
      </c>
      <c r="AH2500">
        <v>6941.2</v>
      </c>
      <c r="AI2500">
        <v>0</v>
      </c>
      <c r="AJ2500">
        <v>140</v>
      </c>
      <c r="AK2500">
        <v>608.4</v>
      </c>
      <c r="AL2500">
        <v>7689.6</v>
      </c>
      <c r="AM2500" t="s">
        <v>57</v>
      </c>
      <c r="AN2500" t="s">
        <v>121</v>
      </c>
      <c r="AO2500" t="s">
        <v>195</v>
      </c>
    </row>
    <row r="2501" spans="1:41" x14ac:dyDescent="0.35">
      <c r="A2501" t="s">
        <v>3528</v>
      </c>
      <c r="B2501" t="s">
        <v>39</v>
      </c>
      <c r="C2501" s="10">
        <v>28</v>
      </c>
      <c r="D2501" s="5" t="str" cm="1">
        <f t="array" ref="D2501">_xlfn.IFS(C2501&lt;=29, "18-29", C2501&lt;=39, "30-39", C2501&lt;=49, "40-49", C2501&lt;=59, "50-59",C2501&lt;=69, "60-69", C2501&gt;=70, "70+")</f>
        <v>18-29</v>
      </c>
      <c r="E2501" t="s">
        <v>43</v>
      </c>
      <c r="F2501">
        <v>2</v>
      </c>
      <c r="G2501" t="s">
        <v>157</v>
      </c>
      <c r="H2501">
        <v>95118</v>
      </c>
      <c r="I2501">
        <v>37.255479000000001</v>
      </c>
      <c r="J2501">
        <v>-121.889838</v>
      </c>
      <c r="K2501">
        <v>0</v>
      </c>
      <c r="L2501">
        <v>46</v>
      </c>
      <c r="M2501" t="str" cm="1">
        <f t="array" ref="M2501">_xlfn.IFS(L2501&lt;=12, "New (0-12 months)", L2501&lt;=36, "Mid (13-36 months)", L2501&gt;=37,"Long (37+ months)")</f>
        <v>Long (37+ months)</v>
      </c>
      <c r="N2501" t="s">
        <v>42</v>
      </c>
      <c r="O2501" t="s">
        <v>40</v>
      </c>
      <c r="P2501">
        <v>4.08</v>
      </c>
      <c r="Q2501" t="s">
        <v>40</v>
      </c>
      <c r="R2501" t="s">
        <v>40</v>
      </c>
      <c r="S2501" t="s">
        <v>55</v>
      </c>
      <c r="T2501" s="1">
        <v>59</v>
      </c>
      <c r="U2501" t="s">
        <v>43</v>
      </c>
      <c r="V2501" t="s">
        <v>43</v>
      </c>
      <c r="W2501" t="s">
        <v>40</v>
      </c>
      <c r="X2501" t="s">
        <v>40</v>
      </c>
      <c r="Y2501" t="s">
        <v>43</v>
      </c>
      <c r="Z2501" t="s">
        <v>43</v>
      </c>
      <c r="AA2501" t="s">
        <v>43</v>
      </c>
      <c r="AB2501" t="s">
        <v>40</v>
      </c>
      <c r="AC2501" t="s">
        <v>51</v>
      </c>
      <c r="AD2501" t="s">
        <v>40</v>
      </c>
      <c r="AE2501" t="s">
        <v>56</v>
      </c>
      <c r="AF2501">
        <v>84.8</v>
      </c>
      <c r="AH2501">
        <v>3958.85</v>
      </c>
      <c r="AI2501">
        <v>0</v>
      </c>
      <c r="AJ2501">
        <v>0</v>
      </c>
      <c r="AK2501">
        <v>187.68</v>
      </c>
      <c r="AL2501">
        <v>4146.53</v>
      </c>
      <c r="AM2501" t="s">
        <v>47</v>
      </c>
    </row>
    <row r="2502" spans="1:41" x14ac:dyDescent="0.35">
      <c r="A2502" t="s">
        <v>3529</v>
      </c>
      <c r="B2502" t="s">
        <v>49</v>
      </c>
      <c r="C2502" s="10">
        <v>47</v>
      </c>
      <c r="D2502" s="5" t="str" cm="1">
        <f t="array" ref="D2502">_xlfn.IFS(C2502&lt;=29, "18-29", C2502&lt;=39, "30-39", C2502&lt;=49, "40-49", C2502&lt;=59, "50-59",C2502&lt;=69, "60-69", C2502&gt;=70, "70+")</f>
        <v>40-49</v>
      </c>
      <c r="E2502" t="s">
        <v>43</v>
      </c>
      <c r="F2502">
        <v>0</v>
      </c>
      <c r="G2502" t="s">
        <v>784</v>
      </c>
      <c r="H2502">
        <v>94546</v>
      </c>
      <c r="I2502">
        <v>37.708326999999997</v>
      </c>
      <c r="J2502">
        <v>-122.083473</v>
      </c>
      <c r="K2502">
        <v>0</v>
      </c>
      <c r="L2502">
        <v>45</v>
      </c>
      <c r="M2502" t="str" cm="1">
        <f t="array" ref="M2502">_xlfn.IFS(L2502&lt;=12, "New (0-12 months)", L2502&lt;=36, "Mid (13-36 months)", L2502&gt;=37,"Long (37+ months)")</f>
        <v>Long (37+ months)</v>
      </c>
      <c r="N2502" t="s">
        <v>42</v>
      </c>
      <c r="O2502" t="s">
        <v>40</v>
      </c>
      <c r="P2502">
        <v>40.590000000000003</v>
      </c>
      <c r="Q2502" t="s">
        <v>43</v>
      </c>
      <c r="R2502" t="s">
        <v>43</v>
      </c>
      <c r="S2502" t="s">
        <v>8234</v>
      </c>
      <c r="T2502" s="1">
        <v>0</v>
      </c>
      <c r="U2502" t="s">
        <v>8234</v>
      </c>
      <c r="V2502" t="s">
        <v>8234</v>
      </c>
      <c r="W2502" t="s">
        <v>8234</v>
      </c>
      <c r="X2502" t="s">
        <v>8234</v>
      </c>
      <c r="Y2502" t="s">
        <v>8234</v>
      </c>
      <c r="Z2502" t="s">
        <v>8234</v>
      </c>
      <c r="AA2502" t="s">
        <v>8234</v>
      </c>
      <c r="AB2502" t="s">
        <v>8234</v>
      </c>
      <c r="AC2502" t="s">
        <v>45</v>
      </c>
      <c r="AD2502" t="s">
        <v>43</v>
      </c>
      <c r="AE2502" t="s">
        <v>56</v>
      </c>
      <c r="AF2502">
        <v>18.850000000000001</v>
      </c>
      <c r="AH2502">
        <v>867.3</v>
      </c>
      <c r="AI2502">
        <v>0</v>
      </c>
      <c r="AJ2502">
        <v>0</v>
      </c>
      <c r="AK2502">
        <v>1826.55</v>
      </c>
      <c r="AL2502">
        <v>2693.85</v>
      </c>
      <c r="AM2502" t="s">
        <v>47</v>
      </c>
    </row>
    <row r="2503" spans="1:41" x14ac:dyDescent="0.35">
      <c r="A2503" t="s">
        <v>3530</v>
      </c>
      <c r="B2503" t="s">
        <v>49</v>
      </c>
      <c r="C2503" s="10">
        <v>59</v>
      </c>
      <c r="D2503" s="5" t="str" cm="1">
        <f t="array" ref="D2503">_xlfn.IFS(C2503&lt;=29, "18-29", C2503&lt;=39, "30-39", C2503&lt;=49, "40-49", C2503&lt;=59, "50-59",C2503&lt;=69, "60-69", C2503&gt;=70, "70+")</f>
        <v>50-59</v>
      </c>
      <c r="E2503" t="s">
        <v>43</v>
      </c>
      <c r="F2503">
        <v>0</v>
      </c>
      <c r="G2503" t="s">
        <v>2498</v>
      </c>
      <c r="H2503">
        <v>92314</v>
      </c>
      <c r="I2503">
        <v>34.278967000000002</v>
      </c>
      <c r="J2503">
        <v>-116.773825</v>
      </c>
      <c r="K2503">
        <v>0</v>
      </c>
      <c r="L2503">
        <v>1</v>
      </c>
      <c r="M2503" t="str" cm="1">
        <f t="array" ref="M2503">_xlfn.IFS(L2503&lt;=12, "New (0-12 months)", L2503&lt;=36, "Mid (13-36 months)", L2503&gt;=37,"Long (37+ months)")</f>
        <v>New (0-12 months)</v>
      </c>
      <c r="N2503" t="s">
        <v>42</v>
      </c>
      <c r="O2503" t="s">
        <v>40</v>
      </c>
      <c r="P2503">
        <v>14.65</v>
      </c>
      <c r="Q2503" t="s">
        <v>43</v>
      </c>
      <c r="R2503" t="s">
        <v>40</v>
      </c>
      <c r="S2503" t="s">
        <v>44</v>
      </c>
      <c r="T2503" s="1">
        <v>15</v>
      </c>
      <c r="U2503" t="s">
        <v>43</v>
      </c>
      <c r="V2503" t="s">
        <v>43</v>
      </c>
      <c r="W2503" t="s">
        <v>40</v>
      </c>
      <c r="X2503" t="s">
        <v>40</v>
      </c>
      <c r="Y2503" t="s">
        <v>43</v>
      </c>
      <c r="Z2503" t="s">
        <v>43</v>
      </c>
      <c r="AA2503" t="s">
        <v>43</v>
      </c>
      <c r="AB2503" t="s">
        <v>40</v>
      </c>
      <c r="AC2503" t="s">
        <v>51</v>
      </c>
      <c r="AD2503" t="s">
        <v>43</v>
      </c>
      <c r="AE2503" t="s">
        <v>46</v>
      </c>
      <c r="AF2503">
        <v>55.05</v>
      </c>
      <c r="AH2503">
        <v>55.05</v>
      </c>
      <c r="AI2503">
        <v>0</v>
      </c>
      <c r="AJ2503">
        <v>0</v>
      </c>
      <c r="AK2503">
        <v>14.65</v>
      </c>
      <c r="AL2503">
        <v>69.7</v>
      </c>
      <c r="AM2503" t="s">
        <v>98</v>
      </c>
    </row>
    <row r="2504" spans="1:41" x14ac:dyDescent="0.35">
      <c r="A2504" t="s">
        <v>3531</v>
      </c>
      <c r="B2504" t="s">
        <v>39</v>
      </c>
      <c r="C2504" s="10">
        <v>56</v>
      </c>
      <c r="D2504" s="5" t="str" cm="1">
        <f t="array" ref="D2504">_xlfn.IFS(C2504&lt;=29, "18-29", C2504&lt;=39, "30-39", C2504&lt;=49, "40-49", C2504&lt;=59, "50-59",C2504&lt;=69, "60-69", C2504&gt;=70, "70+")</f>
        <v>50-59</v>
      </c>
      <c r="E2504" t="s">
        <v>40</v>
      </c>
      <c r="F2504">
        <v>1</v>
      </c>
      <c r="G2504" t="s">
        <v>332</v>
      </c>
      <c r="H2504">
        <v>93611</v>
      </c>
      <c r="I2504">
        <v>36.917651999999997</v>
      </c>
      <c r="J2504">
        <v>-119.593757</v>
      </c>
      <c r="K2504">
        <v>7</v>
      </c>
      <c r="L2504">
        <v>61</v>
      </c>
      <c r="M2504" t="str" cm="1">
        <f t="array" ref="M2504">_xlfn.IFS(L2504&lt;=12, "New (0-12 months)", L2504&lt;=36, "Mid (13-36 months)", L2504&gt;=37,"Long (37+ months)")</f>
        <v>Long (37+ months)</v>
      </c>
      <c r="N2504" t="s">
        <v>42</v>
      </c>
      <c r="O2504" t="s">
        <v>40</v>
      </c>
      <c r="P2504">
        <v>34.840000000000003</v>
      </c>
      <c r="Q2504" t="s">
        <v>40</v>
      </c>
      <c r="R2504" t="s">
        <v>43</v>
      </c>
      <c r="S2504" t="s">
        <v>8234</v>
      </c>
      <c r="T2504" s="1">
        <v>0</v>
      </c>
      <c r="U2504" t="s">
        <v>8234</v>
      </c>
      <c r="V2504" t="s">
        <v>8234</v>
      </c>
      <c r="W2504" t="s">
        <v>8234</v>
      </c>
      <c r="X2504" t="s">
        <v>8234</v>
      </c>
      <c r="Y2504" t="s">
        <v>8234</v>
      </c>
      <c r="Z2504" t="s">
        <v>8234</v>
      </c>
      <c r="AA2504" t="s">
        <v>8234</v>
      </c>
      <c r="AB2504" t="s">
        <v>8234</v>
      </c>
      <c r="AC2504" t="s">
        <v>73</v>
      </c>
      <c r="AD2504" t="s">
        <v>40</v>
      </c>
      <c r="AE2504" t="s">
        <v>46</v>
      </c>
      <c r="AF2504">
        <v>24.2</v>
      </c>
      <c r="AH2504">
        <v>1445.2</v>
      </c>
      <c r="AI2504">
        <v>0</v>
      </c>
      <c r="AJ2504">
        <v>0</v>
      </c>
      <c r="AK2504">
        <v>2125.2399999999998</v>
      </c>
      <c r="AL2504">
        <v>3570.44</v>
      </c>
      <c r="AM2504" t="s">
        <v>47</v>
      </c>
    </row>
    <row r="2505" spans="1:41" x14ac:dyDescent="0.35">
      <c r="A2505" t="s">
        <v>3532</v>
      </c>
      <c r="B2505" t="s">
        <v>49</v>
      </c>
      <c r="C2505" s="10">
        <v>44</v>
      </c>
      <c r="D2505" s="5" t="str" cm="1">
        <f t="array" ref="D2505">_xlfn.IFS(C2505&lt;=29, "18-29", C2505&lt;=39, "30-39", C2505&lt;=49, "40-49", C2505&lt;=59, "50-59",C2505&lt;=69, "60-69", C2505&gt;=70, "70+")</f>
        <v>40-49</v>
      </c>
      <c r="E2505" t="s">
        <v>40</v>
      </c>
      <c r="F2505">
        <v>4</v>
      </c>
      <c r="G2505" t="s">
        <v>348</v>
      </c>
      <c r="H2505">
        <v>92655</v>
      </c>
      <c r="I2505">
        <v>33.744439</v>
      </c>
      <c r="J2505">
        <v>-117.98587999999999</v>
      </c>
      <c r="K2505">
        <v>10</v>
      </c>
      <c r="L2505">
        <v>72</v>
      </c>
      <c r="M2505" t="str" cm="1">
        <f t="array" ref="M2505">_xlfn.IFS(L2505&lt;=12, "New (0-12 months)", L2505&lt;=36, "Mid (13-36 months)", L2505&gt;=37,"Long (37+ months)")</f>
        <v>Long (37+ months)</v>
      </c>
      <c r="N2505" t="s">
        <v>42</v>
      </c>
      <c r="O2505" t="s">
        <v>40</v>
      </c>
      <c r="P2505">
        <v>33.01</v>
      </c>
      <c r="Q2505" t="s">
        <v>40</v>
      </c>
      <c r="R2505" t="s">
        <v>40</v>
      </c>
      <c r="S2505" t="s">
        <v>55</v>
      </c>
      <c r="T2505" s="1">
        <v>51</v>
      </c>
      <c r="U2505" t="s">
        <v>40</v>
      </c>
      <c r="V2505" t="s">
        <v>40</v>
      </c>
      <c r="W2505" t="s">
        <v>40</v>
      </c>
      <c r="X2505" t="s">
        <v>43</v>
      </c>
      <c r="Y2505" t="s">
        <v>40</v>
      </c>
      <c r="Z2505" t="s">
        <v>40</v>
      </c>
      <c r="AA2505" t="s">
        <v>40</v>
      </c>
      <c r="AB2505" t="s">
        <v>40</v>
      </c>
      <c r="AC2505" t="s">
        <v>73</v>
      </c>
      <c r="AD2505" t="s">
        <v>40</v>
      </c>
      <c r="AE2505" t="s">
        <v>56</v>
      </c>
      <c r="AF2505">
        <v>110.3</v>
      </c>
      <c r="AH2505">
        <v>7966.9</v>
      </c>
      <c r="AI2505">
        <v>0</v>
      </c>
      <c r="AJ2505">
        <v>0</v>
      </c>
      <c r="AK2505">
        <v>2376.7199999999998</v>
      </c>
      <c r="AL2505">
        <v>10343.620000000001</v>
      </c>
      <c r="AM2505" t="s">
        <v>47</v>
      </c>
    </row>
    <row r="2506" spans="1:41" x14ac:dyDescent="0.35">
      <c r="A2506" t="s">
        <v>3533</v>
      </c>
      <c r="B2506" t="s">
        <v>49</v>
      </c>
      <c r="C2506" s="10">
        <v>34</v>
      </c>
      <c r="D2506" s="5" t="str" cm="1">
        <f t="array" ref="D2506">_xlfn.IFS(C2506&lt;=29, "18-29", C2506&lt;=39, "30-39", C2506&lt;=49, "40-49", C2506&lt;=59, "50-59",C2506&lt;=69, "60-69", C2506&gt;=70, "70+")</f>
        <v>30-39</v>
      </c>
      <c r="E2506" t="s">
        <v>43</v>
      </c>
      <c r="F2506">
        <v>0</v>
      </c>
      <c r="G2506" t="s">
        <v>151</v>
      </c>
      <c r="H2506">
        <v>92122</v>
      </c>
      <c r="I2506">
        <v>32.857230000000001</v>
      </c>
      <c r="J2506">
        <v>-117.209774</v>
      </c>
      <c r="K2506">
        <v>0</v>
      </c>
      <c r="L2506">
        <v>10</v>
      </c>
      <c r="M2506" t="str" cm="1">
        <f t="array" ref="M2506">_xlfn.IFS(L2506&lt;=12, "New (0-12 months)", L2506&lt;=36, "Mid (13-36 months)", L2506&gt;=37,"Long (37+ months)")</f>
        <v>New (0-12 months)</v>
      </c>
      <c r="N2506" t="s">
        <v>42</v>
      </c>
      <c r="O2506" t="s">
        <v>40</v>
      </c>
      <c r="P2506">
        <v>49.58</v>
      </c>
      <c r="Q2506" t="s">
        <v>43</v>
      </c>
      <c r="R2506" t="s">
        <v>40</v>
      </c>
      <c r="S2506" t="s">
        <v>79</v>
      </c>
      <c r="T2506" s="1">
        <v>17</v>
      </c>
      <c r="U2506" t="s">
        <v>43</v>
      </c>
      <c r="V2506" t="s">
        <v>43</v>
      </c>
      <c r="W2506" t="s">
        <v>43</v>
      </c>
      <c r="X2506" t="s">
        <v>43</v>
      </c>
      <c r="Y2506" t="s">
        <v>43</v>
      </c>
      <c r="Z2506" t="s">
        <v>43</v>
      </c>
      <c r="AA2506" t="s">
        <v>43</v>
      </c>
      <c r="AB2506" t="s">
        <v>40</v>
      </c>
      <c r="AC2506" t="s">
        <v>51</v>
      </c>
      <c r="AD2506" t="s">
        <v>40</v>
      </c>
      <c r="AE2506" t="s">
        <v>46</v>
      </c>
      <c r="AF2506">
        <v>44.85</v>
      </c>
      <c r="AH2506">
        <v>435.4</v>
      </c>
      <c r="AI2506">
        <v>0</v>
      </c>
      <c r="AJ2506">
        <v>0</v>
      </c>
      <c r="AK2506">
        <v>495.8</v>
      </c>
      <c r="AL2506">
        <v>931.2</v>
      </c>
      <c r="AM2506" t="s">
        <v>57</v>
      </c>
      <c r="AN2506" t="s">
        <v>58</v>
      </c>
      <c r="AO2506" t="s">
        <v>104</v>
      </c>
    </row>
    <row r="2507" spans="1:41" x14ac:dyDescent="0.35">
      <c r="A2507" t="s">
        <v>3534</v>
      </c>
      <c r="B2507" t="s">
        <v>49</v>
      </c>
      <c r="C2507" s="10">
        <v>25</v>
      </c>
      <c r="D2507" s="5" t="str" cm="1">
        <f t="array" ref="D2507">_xlfn.IFS(C2507&lt;=29, "18-29", C2507&lt;=39, "30-39", C2507&lt;=49, "40-49", C2507&lt;=59, "50-59",C2507&lt;=69, "60-69", C2507&gt;=70, "70+")</f>
        <v>18-29</v>
      </c>
      <c r="E2507" t="s">
        <v>43</v>
      </c>
      <c r="F2507">
        <v>0</v>
      </c>
      <c r="G2507" t="s">
        <v>1513</v>
      </c>
      <c r="H2507">
        <v>92373</v>
      </c>
      <c r="I2507">
        <v>34.003242999999998</v>
      </c>
      <c r="J2507">
        <v>-117.13828599999999</v>
      </c>
      <c r="K2507">
        <v>0</v>
      </c>
      <c r="L2507">
        <v>1</v>
      </c>
      <c r="M2507" t="str" cm="1">
        <f t="array" ref="M2507">_xlfn.IFS(L2507&lt;=12, "New (0-12 months)", L2507&lt;=36, "Mid (13-36 months)", L2507&gt;=37,"Long (37+ months)")</f>
        <v>New (0-12 months)</v>
      </c>
      <c r="N2507" t="s">
        <v>42</v>
      </c>
      <c r="O2507" t="s">
        <v>40</v>
      </c>
      <c r="P2507">
        <v>47.22</v>
      </c>
      <c r="Q2507" t="s">
        <v>43</v>
      </c>
      <c r="R2507" t="s">
        <v>40</v>
      </c>
      <c r="S2507" t="s">
        <v>44</v>
      </c>
      <c r="T2507" s="1">
        <v>53</v>
      </c>
      <c r="U2507" t="s">
        <v>43</v>
      </c>
      <c r="V2507" t="s">
        <v>43</v>
      </c>
      <c r="W2507" t="s">
        <v>43</v>
      </c>
      <c r="X2507" t="s">
        <v>43</v>
      </c>
      <c r="Y2507" t="s">
        <v>43</v>
      </c>
      <c r="Z2507" t="s">
        <v>40</v>
      </c>
      <c r="AA2507" t="s">
        <v>40</v>
      </c>
      <c r="AB2507" t="s">
        <v>40</v>
      </c>
      <c r="AC2507" t="s">
        <v>51</v>
      </c>
      <c r="AD2507" t="s">
        <v>40</v>
      </c>
      <c r="AE2507" t="s">
        <v>56</v>
      </c>
      <c r="AF2507">
        <v>55</v>
      </c>
      <c r="AH2507">
        <v>55</v>
      </c>
      <c r="AI2507">
        <v>0</v>
      </c>
      <c r="AJ2507">
        <v>0</v>
      </c>
      <c r="AK2507">
        <v>47.22</v>
      </c>
      <c r="AL2507">
        <v>102.22</v>
      </c>
      <c r="AM2507" t="s">
        <v>57</v>
      </c>
      <c r="AN2507" t="s">
        <v>58</v>
      </c>
      <c r="AO2507" t="s">
        <v>59</v>
      </c>
    </row>
    <row r="2508" spans="1:41" x14ac:dyDescent="0.35">
      <c r="A2508" t="s">
        <v>3535</v>
      </c>
      <c r="B2508" t="s">
        <v>49</v>
      </c>
      <c r="C2508" s="10">
        <v>51</v>
      </c>
      <c r="D2508" s="5" t="str" cm="1">
        <f t="array" ref="D2508">_xlfn.IFS(C2508&lt;=29, "18-29", C2508&lt;=39, "30-39", C2508&lt;=49, "40-49", C2508&lt;=59, "50-59",C2508&lt;=69, "60-69", C2508&gt;=70, "70+")</f>
        <v>50-59</v>
      </c>
      <c r="E2508" t="s">
        <v>43</v>
      </c>
      <c r="F2508">
        <v>0</v>
      </c>
      <c r="G2508" t="s">
        <v>151</v>
      </c>
      <c r="H2508">
        <v>92115</v>
      </c>
      <c r="I2508">
        <v>32.762506000000002</v>
      </c>
      <c r="J2508">
        <v>-117.07245</v>
      </c>
      <c r="K2508">
        <v>0</v>
      </c>
      <c r="L2508">
        <v>18</v>
      </c>
      <c r="M2508" t="str" cm="1">
        <f t="array" ref="M2508">_xlfn.IFS(L2508&lt;=12, "New (0-12 months)", L2508&lt;=36, "Mid (13-36 months)", L2508&gt;=37,"Long (37+ months)")</f>
        <v>Mid (13-36 months)</v>
      </c>
      <c r="N2508" t="s">
        <v>42</v>
      </c>
      <c r="O2508" t="s">
        <v>40</v>
      </c>
      <c r="P2508">
        <v>26.84</v>
      </c>
      <c r="Q2508" t="s">
        <v>43</v>
      </c>
      <c r="R2508" t="s">
        <v>40</v>
      </c>
      <c r="S2508" t="s">
        <v>55</v>
      </c>
      <c r="T2508" s="1">
        <v>20</v>
      </c>
      <c r="U2508" t="s">
        <v>43</v>
      </c>
      <c r="V2508" t="s">
        <v>43</v>
      </c>
      <c r="W2508" t="s">
        <v>43</v>
      </c>
      <c r="X2508" t="s">
        <v>40</v>
      </c>
      <c r="Y2508" t="s">
        <v>43</v>
      </c>
      <c r="Z2508" t="s">
        <v>43</v>
      </c>
      <c r="AA2508" t="s">
        <v>43</v>
      </c>
      <c r="AB2508" t="s">
        <v>40</v>
      </c>
      <c r="AC2508" t="s">
        <v>51</v>
      </c>
      <c r="AD2508" t="s">
        <v>40</v>
      </c>
      <c r="AE2508" t="s">
        <v>56</v>
      </c>
      <c r="AF2508">
        <v>1</v>
      </c>
      <c r="AH2508">
        <v>1373.05</v>
      </c>
      <c r="AI2508">
        <v>15.57</v>
      </c>
      <c r="AJ2508">
        <v>0</v>
      </c>
      <c r="AK2508">
        <v>483.12</v>
      </c>
      <c r="AL2508">
        <v>1840.6</v>
      </c>
      <c r="AM2508" t="s">
        <v>47</v>
      </c>
    </row>
    <row r="2509" spans="1:41" x14ac:dyDescent="0.35">
      <c r="A2509" t="s">
        <v>3536</v>
      </c>
      <c r="B2509" t="s">
        <v>49</v>
      </c>
      <c r="C2509" s="10">
        <v>23</v>
      </c>
      <c r="D2509" s="5" t="str" cm="1">
        <f t="array" ref="D2509">_xlfn.IFS(C2509&lt;=29, "18-29", C2509&lt;=39, "30-39", C2509&lt;=49, "40-49", C2509&lt;=59, "50-59",C2509&lt;=69, "60-69", C2509&gt;=70, "70+")</f>
        <v>18-29</v>
      </c>
      <c r="E2509" t="s">
        <v>40</v>
      </c>
      <c r="F2509">
        <v>0</v>
      </c>
      <c r="G2509" t="s">
        <v>1740</v>
      </c>
      <c r="H2509">
        <v>96094</v>
      </c>
      <c r="I2509">
        <v>41.465121000000003</v>
      </c>
      <c r="J2509">
        <v>-122.38094700000001</v>
      </c>
      <c r="K2509">
        <v>2</v>
      </c>
      <c r="L2509">
        <v>51</v>
      </c>
      <c r="M2509" t="str" cm="1">
        <f t="array" ref="M2509">_xlfn.IFS(L2509&lt;=12, "New (0-12 months)", L2509&lt;=36, "Mid (13-36 months)", L2509&gt;=37,"Long (37+ months)")</f>
        <v>Long (37+ months)</v>
      </c>
      <c r="N2509" t="s">
        <v>76</v>
      </c>
      <c r="O2509" t="s">
        <v>40</v>
      </c>
      <c r="P2509">
        <v>39.32</v>
      </c>
      <c r="Q2509" t="s">
        <v>40</v>
      </c>
      <c r="R2509" t="s">
        <v>40</v>
      </c>
      <c r="S2509" t="s">
        <v>55</v>
      </c>
      <c r="T2509" s="1">
        <v>76</v>
      </c>
      <c r="U2509" t="s">
        <v>40</v>
      </c>
      <c r="V2509" t="s">
        <v>43</v>
      </c>
      <c r="W2509" t="s">
        <v>40</v>
      </c>
      <c r="X2509" t="s">
        <v>40</v>
      </c>
      <c r="Y2509" t="s">
        <v>40</v>
      </c>
      <c r="Z2509" t="s">
        <v>40</v>
      </c>
      <c r="AA2509" t="s">
        <v>40</v>
      </c>
      <c r="AB2509" t="s">
        <v>40</v>
      </c>
      <c r="AC2509" t="s">
        <v>45</v>
      </c>
      <c r="AD2509" t="s">
        <v>40</v>
      </c>
      <c r="AE2509" t="s">
        <v>56</v>
      </c>
      <c r="AF2509">
        <v>111.55</v>
      </c>
      <c r="AH2509">
        <v>5720.35</v>
      </c>
      <c r="AI2509">
        <v>0</v>
      </c>
      <c r="AJ2509">
        <v>0</v>
      </c>
      <c r="AK2509">
        <v>2005.32</v>
      </c>
      <c r="AL2509">
        <v>7725.67</v>
      </c>
      <c r="AM2509" t="s">
        <v>47</v>
      </c>
    </row>
    <row r="2510" spans="1:41" x14ac:dyDescent="0.35">
      <c r="A2510" t="s">
        <v>3537</v>
      </c>
      <c r="B2510" t="s">
        <v>39</v>
      </c>
      <c r="C2510" s="10">
        <v>53</v>
      </c>
      <c r="D2510" s="5" t="str" cm="1">
        <f t="array" ref="D2510">_xlfn.IFS(C2510&lt;=29, "18-29", C2510&lt;=39, "30-39", C2510&lt;=49, "40-49", C2510&lt;=59, "50-59",C2510&lt;=69, "60-69", C2510&gt;=70, "70+")</f>
        <v>50-59</v>
      </c>
      <c r="E2510" t="s">
        <v>43</v>
      </c>
      <c r="F2510">
        <v>0</v>
      </c>
      <c r="G2510" t="s">
        <v>311</v>
      </c>
      <c r="H2510">
        <v>92201</v>
      </c>
      <c r="I2510">
        <v>33.713890999999997</v>
      </c>
      <c r="J2510">
        <v>-116.237257</v>
      </c>
      <c r="K2510">
        <v>0</v>
      </c>
      <c r="L2510">
        <v>8</v>
      </c>
      <c r="M2510" t="str" cm="1">
        <f t="array" ref="M2510">_xlfn.IFS(L2510&lt;=12, "New (0-12 months)", L2510&lt;=36, "Mid (13-36 months)", L2510&gt;=37,"Long (37+ months)")</f>
        <v>New (0-12 months)</v>
      </c>
      <c r="N2510" t="s">
        <v>42</v>
      </c>
      <c r="O2510" t="s">
        <v>40</v>
      </c>
      <c r="P2510">
        <v>29.66</v>
      </c>
      <c r="Q2510" t="s">
        <v>40</v>
      </c>
      <c r="R2510" t="s">
        <v>40</v>
      </c>
      <c r="S2510" t="s">
        <v>55</v>
      </c>
      <c r="T2510" s="1">
        <v>12</v>
      </c>
      <c r="U2510" t="s">
        <v>43</v>
      </c>
      <c r="V2510" t="s">
        <v>43</v>
      </c>
      <c r="W2510" t="s">
        <v>43</v>
      </c>
      <c r="X2510" t="s">
        <v>43</v>
      </c>
      <c r="Y2510" t="s">
        <v>40</v>
      </c>
      <c r="Z2510" t="s">
        <v>40</v>
      </c>
      <c r="AA2510" t="s">
        <v>40</v>
      </c>
      <c r="AB2510" t="s">
        <v>40</v>
      </c>
      <c r="AC2510" t="s">
        <v>51</v>
      </c>
      <c r="AD2510" t="s">
        <v>43</v>
      </c>
      <c r="AE2510" t="s">
        <v>56</v>
      </c>
      <c r="AF2510">
        <v>95.65</v>
      </c>
      <c r="AH2510">
        <v>778.1</v>
      </c>
      <c r="AI2510">
        <v>0</v>
      </c>
      <c r="AJ2510">
        <v>0</v>
      </c>
      <c r="AK2510">
        <v>237.28</v>
      </c>
      <c r="AL2510">
        <v>1015.38</v>
      </c>
      <c r="AM2510" t="s">
        <v>57</v>
      </c>
      <c r="AN2510" t="s">
        <v>121</v>
      </c>
      <c r="AO2510" t="s">
        <v>195</v>
      </c>
    </row>
    <row r="2511" spans="1:41" x14ac:dyDescent="0.35">
      <c r="A2511" t="s">
        <v>3538</v>
      </c>
      <c r="B2511" t="s">
        <v>39</v>
      </c>
      <c r="C2511" s="10">
        <v>25</v>
      </c>
      <c r="D2511" s="5" t="str" cm="1">
        <f t="array" ref="D2511">_xlfn.IFS(C2511&lt;=29, "18-29", C2511&lt;=39, "30-39", C2511&lt;=49, "40-49", C2511&lt;=59, "50-59",C2511&lt;=69, "60-69", C2511&gt;=70, "70+")</f>
        <v>18-29</v>
      </c>
      <c r="E2511" t="s">
        <v>40</v>
      </c>
      <c r="F2511">
        <v>0</v>
      </c>
      <c r="G2511" t="s">
        <v>305</v>
      </c>
      <c r="H2511">
        <v>94707</v>
      </c>
      <c r="I2511">
        <v>37.897753000000002</v>
      </c>
      <c r="J2511">
        <v>-122.279391</v>
      </c>
      <c r="K2511">
        <v>2</v>
      </c>
      <c r="L2511">
        <v>57</v>
      </c>
      <c r="M2511" t="str" cm="1">
        <f t="array" ref="M2511">_xlfn.IFS(L2511&lt;=12, "New (0-12 months)", L2511&lt;=36, "Mid (13-36 months)", L2511&gt;=37,"Long (37+ months)")</f>
        <v>Long (37+ months)</v>
      </c>
      <c r="N2511" t="s">
        <v>42</v>
      </c>
      <c r="O2511" t="s">
        <v>40</v>
      </c>
      <c r="P2511">
        <v>6.63</v>
      </c>
      <c r="Q2511" t="s">
        <v>40</v>
      </c>
      <c r="R2511" t="s">
        <v>40</v>
      </c>
      <c r="S2511" t="s">
        <v>44</v>
      </c>
      <c r="T2511" s="1">
        <v>27</v>
      </c>
      <c r="U2511" t="s">
        <v>43</v>
      </c>
      <c r="V2511" t="s">
        <v>40</v>
      </c>
      <c r="W2511" t="s">
        <v>40</v>
      </c>
      <c r="X2511" t="s">
        <v>40</v>
      </c>
      <c r="Y2511" t="s">
        <v>40</v>
      </c>
      <c r="Z2511" t="s">
        <v>43</v>
      </c>
      <c r="AA2511" t="s">
        <v>43</v>
      </c>
      <c r="AB2511" t="s">
        <v>40</v>
      </c>
      <c r="AC2511" t="s">
        <v>45</v>
      </c>
      <c r="AD2511" t="s">
        <v>43</v>
      </c>
      <c r="AE2511" t="s">
        <v>56</v>
      </c>
      <c r="AF2511">
        <v>74.599999999999994</v>
      </c>
      <c r="AH2511">
        <v>4368.95</v>
      </c>
      <c r="AI2511">
        <v>0</v>
      </c>
      <c r="AJ2511">
        <v>0</v>
      </c>
      <c r="AK2511">
        <v>377.91</v>
      </c>
      <c r="AL2511">
        <v>4746.8599999999997</v>
      </c>
      <c r="AM2511" t="s">
        <v>47</v>
      </c>
    </row>
    <row r="2512" spans="1:41" x14ac:dyDescent="0.35">
      <c r="A2512" t="s">
        <v>3539</v>
      </c>
      <c r="B2512" t="s">
        <v>49</v>
      </c>
      <c r="C2512" s="10">
        <v>37</v>
      </c>
      <c r="D2512" s="5" t="str" cm="1">
        <f t="array" ref="D2512">_xlfn.IFS(C2512&lt;=29, "18-29", C2512&lt;=39, "30-39", C2512&lt;=49, "40-49", C2512&lt;=59, "50-59",C2512&lt;=69, "60-69", C2512&gt;=70, "70+")</f>
        <v>30-39</v>
      </c>
      <c r="E2512" t="s">
        <v>43</v>
      </c>
      <c r="F2512">
        <v>0</v>
      </c>
      <c r="G2512" t="s">
        <v>2043</v>
      </c>
      <c r="H2512">
        <v>95667</v>
      </c>
      <c r="I2512">
        <v>38.733713999999999</v>
      </c>
      <c r="J2512">
        <v>-120.795213</v>
      </c>
      <c r="K2512">
        <v>0</v>
      </c>
      <c r="L2512">
        <v>10</v>
      </c>
      <c r="M2512" t="str" cm="1">
        <f t="array" ref="M2512">_xlfn.IFS(L2512&lt;=12, "New (0-12 months)", L2512&lt;=36, "Mid (13-36 months)", L2512&gt;=37,"Long (37+ months)")</f>
        <v>New (0-12 months)</v>
      </c>
      <c r="N2512" t="s">
        <v>62</v>
      </c>
      <c r="O2512" t="s">
        <v>40</v>
      </c>
      <c r="P2512">
        <v>46.33</v>
      </c>
      <c r="Q2512" t="s">
        <v>43</v>
      </c>
      <c r="R2512" t="s">
        <v>40</v>
      </c>
      <c r="S2512" t="s">
        <v>55</v>
      </c>
      <c r="T2512" s="1">
        <v>26</v>
      </c>
      <c r="U2512" t="s">
        <v>40</v>
      </c>
      <c r="V2512" t="s">
        <v>43</v>
      </c>
      <c r="W2512" t="s">
        <v>40</v>
      </c>
      <c r="X2512" t="s">
        <v>43</v>
      </c>
      <c r="Y2512" t="s">
        <v>40</v>
      </c>
      <c r="Z2512" t="s">
        <v>40</v>
      </c>
      <c r="AA2512" t="s">
        <v>40</v>
      </c>
      <c r="AB2512" t="s">
        <v>40</v>
      </c>
      <c r="AC2512" t="s">
        <v>45</v>
      </c>
      <c r="AD2512" t="s">
        <v>40</v>
      </c>
      <c r="AE2512" t="s">
        <v>56</v>
      </c>
      <c r="AF2512">
        <v>98.9</v>
      </c>
      <c r="AH2512">
        <v>1064.95</v>
      </c>
      <c r="AI2512">
        <v>0</v>
      </c>
      <c r="AJ2512">
        <v>0</v>
      </c>
      <c r="AK2512">
        <v>463.3</v>
      </c>
      <c r="AL2512">
        <v>1528.25</v>
      </c>
      <c r="AM2512" t="s">
        <v>47</v>
      </c>
    </row>
    <row r="2513" spans="1:41" x14ac:dyDescent="0.35">
      <c r="A2513" t="s">
        <v>3540</v>
      </c>
      <c r="B2513" t="s">
        <v>39</v>
      </c>
      <c r="C2513" s="10">
        <v>78</v>
      </c>
      <c r="D2513" s="5" t="str" cm="1">
        <f t="array" ref="D2513">_xlfn.IFS(C2513&lt;=29, "18-29", C2513&lt;=39, "30-39", C2513&lt;=49, "40-49", C2513&lt;=59, "50-59",C2513&lt;=69, "60-69", C2513&gt;=70, "70+")</f>
        <v>70+</v>
      </c>
      <c r="E2513" t="s">
        <v>43</v>
      </c>
      <c r="F2513">
        <v>0</v>
      </c>
      <c r="G2513" t="s">
        <v>135</v>
      </c>
      <c r="H2513">
        <v>90077</v>
      </c>
      <c r="I2513">
        <v>34.102083999999998</v>
      </c>
      <c r="J2513">
        <v>-118.451629</v>
      </c>
      <c r="K2513">
        <v>0</v>
      </c>
      <c r="L2513">
        <v>35</v>
      </c>
      <c r="M2513" t="str" cm="1">
        <f t="array" ref="M2513">_xlfn.IFS(L2513&lt;=12, "New (0-12 months)", L2513&lt;=36, "Mid (13-36 months)", L2513&gt;=37,"Long (37+ months)")</f>
        <v>Mid (13-36 months)</v>
      </c>
      <c r="N2513" t="s">
        <v>129</v>
      </c>
      <c r="O2513" t="s">
        <v>40</v>
      </c>
      <c r="P2513">
        <v>31.64</v>
      </c>
      <c r="Q2513" t="s">
        <v>40</v>
      </c>
      <c r="R2513" t="s">
        <v>40</v>
      </c>
      <c r="S2513" t="s">
        <v>55</v>
      </c>
      <c r="T2513" s="1">
        <v>7</v>
      </c>
      <c r="U2513" t="s">
        <v>40</v>
      </c>
      <c r="V2513" t="s">
        <v>43</v>
      </c>
      <c r="W2513" t="s">
        <v>43</v>
      </c>
      <c r="X2513" t="s">
        <v>43</v>
      </c>
      <c r="Y2513" t="s">
        <v>40</v>
      </c>
      <c r="Z2513" t="s">
        <v>40</v>
      </c>
      <c r="AA2513" t="s">
        <v>40</v>
      </c>
      <c r="AB2513" t="s">
        <v>40</v>
      </c>
      <c r="AC2513" t="s">
        <v>51</v>
      </c>
      <c r="AD2513" t="s">
        <v>40</v>
      </c>
      <c r="AE2513" t="s">
        <v>56</v>
      </c>
      <c r="AF2513">
        <v>99.05</v>
      </c>
      <c r="AH2513">
        <v>3554.6</v>
      </c>
      <c r="AI2513">
        <v>0</v>
      </c>
      <c r="AJ2513">
        <v>0</v>
      </c>
      <c r="AK2513">
        <v>1107.4000000000001</v>
      </c>
      <c r="AL2513">
        <v>4662</v>
      </c>
      <c r="AM2513" t="s">
        <v>47</v>
      </c>
    </row>
    <row r="2514" spans="1:41" x14ac:dyDescent="0.35">
      <c r="A2514" t="s">
        <v>3541</v>
      </c>
      <c r="B2514" t="s">
        <v>49</v>
      </c>
      <c r="C2514" s="10">
        <v>19</v>
      </c>
      <c r="D2514" s="5" t="str" cm="1">
        <f t="array" ref="D2514">_xlfn.IFS(C2514&lt;=29, "18-29", C2514&lt;=39, "30-39", C2514&lt;=49, "40-49", C2514&lt;=59, "50-59",C2514&lt;=69, "60-69", C2514&gt;=70, "70+")</f>
        <v>18-29</v>
      </c>
      <c r="E2514" t="s">
        <v>43</v>
      </c>
      <c r="F2514">
        <v>0</v>
      </c>
      <c r="G2514" t="s">
        <v>1976</v>
      </c>
      <c r="H2514">
        <v>91766</v>
      </c>
      <c r="I2514">
        <v>34.042285999999997</v>
      </c>
      <c r="J2514">
        <v>-117.756106</v>
      </c>
      <c r="K2514">
        <v>0</v>
      </c>
      <c r="L2514">
        <v>9</v>
      </c>
      <c r="M2514" t="str" cm="1">
        <f t="array" ref="M2514">_xlfn.IFS(L2514&lt;=12, "New (0-12 months)", L2514&lt;=36, "Mid (13-36 months)", L2514&gt;=37,"Long (37+ months)")</f>
        <v>New (0-12 months)</v>
      </c>
      <c r="N2514" t="s">
        <v>54</v>
      </c>
      <c r="O2514" t="s">
        <v>40</v>
      </c>
      <c r="P2514">
        <v>38.65</v>
      </c>
      <c r="Q2514" t="s">
        <v>43</v>
      </c>
      <c r="R2514" t="s">
        <v>40</v>
      </c>
      <c r="S2514" t="s">
        <v>79</v>
      </c>
      <c r="T2514" s="1">
        <v>26</v>
      </c>
      <c r="U2514" t="s">
        <v>43</v>
      </c>
      <c r="V2514" t="s">
        <v>43</v>
      </c>
      <c r="W2514" t="s">
        <v>43</v>
      </c>
      <c r="X2514" t="s">
        <v>43</v>
      </c>
      <c r="Y2514" t="s">
        <v>43</v>
      </c>
      <c r="Z2514" t="s">
        <v>43</v>
      </c>
      <c r="AA2514" t="s">
        <v>43</v>
      </c>
      <c r="AB2514" t="s">
        <v>40</v>
      </c>
      <c r="AC2514" t="s">
        <v>51</v>
      </c>
      <c r="AD2514" t="s">
        <v>40</v>
      </c>
      <c r="AE2514" t="s">
        <v>46</v>
      </c>
      <c r="AF2514">
        <v>44.4</v>
      </c>
      <c r="AH2514">
        <v>348.15</v>
      </c>
      <c r="AI2514">
        <v>0</v>
      </c>
      <c r="AJ2514">
        <v>0</v>
      </c>
      <c r="AK2514">
        <v>347.85</v>
      </c>
      <c r="AL2514">
        <v>696</v>
      </c>
      <c r="AM2514" t="s">
        <v>47</v>
      </c>
    </row>
    <row r="2515" spans="1:41" x14ac:dyDescent="0.35">
      <c r="A2515" t="s">
        <v>3542</v>
      </c>
      <c r="B2515" t="s">
        <v>49</v>
      </c>
      <c r="C2515" s="10">
        <v>50</v>
      </c>
      <c r="D2515" s="5" t="str" cm="1">
        <f t="array" ref="D2515">_xlfn.IFS(C2515&lt;=29, "18-29", C2515&lt;=39, "30-39", C2515&lt;=49, "40-49", C2515&lt;=59, "50-59",C2515&lt;=69, "60-69", C2515&gt;=70, "70+")</f>
        <v>50-59</v>
      </c>
      <c r="E2515" t="s">
        <v>43</v>
      </c>
      <c r="F2515">
        <v>0</v>
      </c>
      <c r="G2515" t="s">
        <v>2005</v>
      </c>
      <c r="H2515">
        <v>90703</v>
      </c>
      <c r="I2515">
        <v>33.868099999999998</v>
      </c>
      <c r="J2515">
        <v>-118.067402</v>
      </c>
      <c r="K2515">
        <v>0</v>
      </c>
      <c r="L2515">
        <v>1</v>
      </c>
      <c r="M2515" t="str" cm="1">
        <f t="array" ref="M2515">_xlfn.IFS(L2515&lt;=12, "New (0-12 months)", L2515&lt;=36, "Mid (13-36 months)", L2515&gt;=37,"Long (37+ months)")</f>
        <v>New (0-12 months)</v>
      </c>
      <c r="N2515" t="s">
        <v>42</v>
      </c>
      <c r="O2515" t="s">
        <v>40</v>
      </c>
      <c r="P2515">
        <v>31.97</v>
      </c>
      <c r="Q2515" t="s">
        <v>43</v>
      </c>
      <c r="R2515" t="s">
        <v>43</v>
      </c>
      <c r="S2515" t="s">
        <v>8234</v>
      </c>
      <c r="T2515" s="1">
        <v>0</v>
      </c>
      <c r="U2515" t="s">
        <v>8234</v>
      </c>
      <c r="V2515" t="s">
        <v>8234</v>
      </c>
      <c r="W2515" t="s">
        <v>8234</v>
      </c>
      <c r="X2515" t="s">
        <v>8234</v>
      </c>
      <c r="Y2515" t="s">
        <v>8234</v>
      </c>
      <c r="Z2515" t="s">
        <v>8234</v>
      </c>
      <c r="AA2515" t="s">
        <v>8234</v>
      </c>
      <c r="AB2515" t="s">
        <v>8234</v>
      </c>
      <c r="AC2515" t="s">
        <v>51</v>
      </c>
      <c r="AD2515" t="s">
        <v>43</v>
      </c>
      <c r="AE2515" t="s">
        <v>46</v>
      </c>
      <c r="AF2515">
        <v>20.350000000000001</v>
      </c>
      <c r="AH2515">
        <v>20.350000000000001</v>
      </c>
      <c r="AI2515">
        <v>0</v>
      </c>
      <c r="AJ2515">
        <v>0</v>
      </c>
      <c r="AK2515">
        <v>31.97</v>
      </c>
      <c r="AL2515">
        <v>52.32</v>
      </c>
      <c r="AM2515" t="s">
        <v>98</v>
      </c>
    </row>
    <row r="2516" spans="1:41" x14ac:dyDescent="0.35">
      <c r="A2516" t="s">
        <v>3543</v>
      </c>
      <c r="B2516" t="s">
        <v>39</v>
      </c>
      <c r="C2516" s="10">
        <v>44</v>
      </c>
      <c r="D2516" s="5" t="str" cm="1">
        <f t="array" ref="D2516">_xlfn.IFS(C2516&lt;=29, "18-29", C2516&lt;=39, "30-39", C2516&lt;=49, "40-49", C2516&lt;=59, "50-59",C2516&lt;=69, "60-69", C2516&gt;=70, "70+")</f>
        <v>40-49</v>
      </c>
      <c r="E2516" t="s">
        <v>40</v>
      </c>
      <c r="F2516">
        <v>0</v>
      </c>
      <c r="G2516" t="s">
        <v>522</v>
      </c>
      <c r="H2516">
        <v>94947</v>
      </c>
      <c r="I2516">
        <v>38.112166000000002</v>
      </c>
      <c r="J2516">
        <v>-122.634384</v>
      </c>
      <c r="K2516">
        <v>6</v>
      </c>
      <c r="L2516">
        <v>24</v>
      </c>
      <c r="M2516" t="str" cm="1">
        <f t="array" ref="M2516">_xlfn.IFS(L2516&lt;=12, "New (0-12 months)", L2516&lt;=36, "Mid (13-36 months)", L2516&gt;=37,"Long (37+ months)")</f>
        <v>Mid (13-36 months)</v>
      </c>
      <c r="N2516" t="s">
        <v>42</v>
      </c>
      <c r="O2516" t="s">
        <v>40</v>
      </c>
      <c r="P2516">
        <v>35.86</v>
      </c>
      <c r="Q2516" t="s">
        <v>43</v>
      </c>
      <c r="R2516" t="s">
        <v>43</v>
      </c>
      <c r="S2516" t="s">
        <v>8234</v>
      </c>
      <c r="T2516" s="1">
        <v>0</v>
      </c>
      <c r="U2516" t="s">
        <v>8234</v>
      </c>
      <c r="V2516" t="s">
        <v>8234</v>
      </c>
      <c r="W2516" t="s">
        <v>8234</v>
      </c>
      <c r="X2516" t="s">
        <v>8234</v>
      </c>
      <c r="Y2516" t="s">
        <v>8234</v>
      </c>
      <c r="Z2516" t="s">
        <v>8234</v>
      </c>
      <c r="AA2516" t="s">
        <v>8234</v>
      </c>
      <c r="AB2516" t="s">
        <v>8234</v>
      </c>
      <c r="AC2516" t="s">
        <v>45</v>
      </c>
      <c r="AD2516" t="s">
        <v>43</v>
      </c>
      <c r="AE2516" t="s">
        <v>46</v>
      </c>
      <c r="AF2516">
        <v>20.399999999999999</v>
      </c>
      <c r="AH2516">
        <v>482.8</v>
      </c>
      <c r="AI2516">
        <v>0</v>
      </c>
      <c r="AJ2516">
        <v>0</v>
      </c>
      <c r="AK2516">
        <v>860.64</v>
      </c>
      <c r="AL2516">
        <v>1343.44</v>
      </c>
      <c r="AM2516" t="s">
        <v>47</v>
      </c>
    </row>
    <row r="2517" spans="1:41" x14ac:dyDescent="0.35">
      <c r="A2517" t="s">
        <v>3544</v>
      </c>
      <c r="B2517" t="s">
        <v>39</v>
      </c>
      <c r="C2517" s="10">
        <v>31</v>
      </c>
      <c r="D2517" s="5" t="str" cm="1">
        <f t="array" ref="D2517">_xlfn.IFS(C2517&lt;=29, "18-29", C2517&lt;=39, "30-39", C2517&lt;=49, "40-49", C2517&lt;=59, "50-59",C2517&lt;=69, "60-69", C2517&gt;=70, "70+")</f>
        <v>30-39</v>
      </c>
      <c r="E2517" t="s">
        <v>43</v>
      </c>
      <c r="F2517">
        <v>0</v>
      </c>
      <c r="G2517" t="s">
        <v>1298</v>
      </c>
      <c r="H2517">
        <v>96033</v>
      </c>
      <c r="I2517">
        <v>40.740138000000002</v>
      </c>
      <c r="J2517">
        <v>-122.587476</v>
      </c>
      <c r="K2517">
        <v>0</v>
      </c>
      <c r="L2517">
        <v>2</v>
      </c>
      <c r="M2517" t="str" cm="1">
        <f t="array" ref="M2517">_xlfn.IFS(L2517&lt;=12, "New (0-12 months)", L2517&lt;=36, "Mid (13-36 months)", L2517&gt;=37,"Long (37+ months)")</f>
        <v>New (0-12 months)</v>
      </c>
      <c r="N2517" t="s">
        <v>42</v>
      </c>
      <c r="O2517" t="s">
        <v>40</v>
      </c>
      <c r="P2517">
        <v>47.19</v>
      </c>
      <c r="Q2517" t="s">
        <v>43</v>
      </c>
      <c r="R2517" t="s">
        <v>43</v>
      </c>
      <c r="S2517" t="s">
        <v>8234</v>
      </c>
      <c r="T2517" s="1">
        <v>0</v>
      </c>
      <c r="U2517" t="s">
        <v>8234</v>
      </c>
      <c r="V2517" t="s">
        <v>8234</v>
      </c>
      <c r="W2517" t="s">
        <v>8234</v>
      </c>
      <c r="X2517" t="s">
        <v>8234</v>
      </c>
      <c r="Y2517" t="s">
        <v>8234</v>
      </c>
      <c r="Z2517" t="s">
        <v>8234</v>
      </c>
      <c r="AA2517" t="s">
        <v>8234</v>
      </c>
      <c r="AB2517" t="s">
        <v>8234</v>
      </c>
      <c r="AC2517" t="s">
        <v>51</v>
      </c>
      <c r="AD2517" t="s">
        <v>40</v>
      </c>
      <c r="AE2517" t="s">
        <v>183</v>
      </c>
      <c r="AF2517">
        <v>20.45</v>
      </c>
      <c r="AH2517">
        <v>42.45</v>
      </c>
      <c r="AI2517">
        <v>0</v>
      </c>
      <c r="AJ2517">
        <v>0</v>
      </c>
      <c r="AK2517">
        <v>94.38</v>
      </c>
      <c r="AL2517">
        <v>136.83000000000001</v>
      </c>
      <c r="AM2517" t="s">
        <v>98</v>
      </c>
    </row>
    <row r="2518" spans="1:41" x14ac:dyDescent="0.35">
      <c r="A2518" t="s">
        <v>3545</v>
      </c>
      <c r="B2518" t="s">
        <v>49</v>
      </c>
      <c r="C2518" s="10">
        <v>33</v>
      </c>
      <c r="D2518" s="5" t="str" cm="1">
        <f t="array" ref="D2518">_xlfn.IFS(C2518&lt;=29, "18-29", C2518&lt;=39, "30-39", C2518&lt;=49, "40-49", C2518&lt;=59, "50-59",C2518&lt;=69, "60-69", C2518&gt;=70, "70+")</f>
        <v>30-39</v>
      </c>
      <c r="E2518" t="s">
        <v>40</v>
      </c>
      <c r="F2518">
        <v>0</v>
      </c>
      <c r="G2518" t="s">
        <v>3546</v>
      </c>
      <c r="H2518">
        <v>95493</v>
      </c>
      <c r="I2518">
        <v>39.222323000000003</v>
      </c>
      <c r="J2518">
        <v>-122.985488</v>
      </c>
      <c r="K2518">
        <v>3</v>
      </c>
      <c r="L2518">
        <v>3</v>
      </c>
      <c r="M2518" t="str" cm="1">
        <f t="array" ref="M2518">_xlfn.IFS(L2518&lt;=12, "New (0-12 months)", L2518&lt;=36, "Mid (13-36 months)", L2518&gt;=37,"Long (37+ months)")</f>
        <v>New (0-12 months)</v>
      </c>
      <c r="N2518" t="s">
        <v>54</v>
      </c>
      <c r="O2518" t="s">
        <v>43</v>
      </c>
      <c r="P2518">
        <v>0</v>
      </c>
      <c r="Q2518" t="s">
        <v>8234</v>
      </c>
      <c r="R2518" t="s">
        <v>40</v>
      </c>
      <c r="S2518" t="s">
        <v>44</v>
      </c>
      <c r="T2518" s="1">
        <v>25</v>
      </c>
      <c r="U2518" t="s">
        <v>40</v>
      </c>
      <c r="V2518" t="s">
        <v>43</v>
      </c>
      <c r="W2518" t="s">
        <v>43</v>
      </c>
      <c r="X2518" t="s">
        <v>40</v>
      </c>
      <c r="Y2518" t="s">
        <v>43</v>
      </c>
      <c r="Z2518" t="s">
        <v>43</v>
      </c>
      <c r="AA2518" t="s">
        <v>43</v>
      </c>
      <c r="AB2518" t="s">
        <v>40</v>
      </c>
      <c r="AC2518" t="s">
        <v>51</v>
      </c>
      <c r="AD2518" t="s">
        <v>43</v>
      </c>
      <c r="AE2518" t="s">
        <v>46</v>
      </c>
      <c r="AF2518">
        <v>35.1</v>
      </c>
      <c r="AH2518">
        <v>101.1</v>
      </c>
      <c r="AI2518">
        <v>0</v>
      </c>
      <c r="AJ2518">
        <v>0</v>
      </c>
      <c r="AK2518">
        <v>0</v>
      </c>
      <c r="AL2518">
        <v>101.1</v>
      </c>
      <c r="AM2518" t="s">
        <v>98</v>
      </c>
    </row>
    <row r="2519" spans="1:41" x14ac:dyDescent="0.35">
      <c r="A2519" t="s">
        <v>3547</v>
      </c>
      <c r="B2519" t="s">
        <v>39</v>
      </c>
      <c r="C2519" s="10">
        <v>27</v>
      </c>
      <c r="D2519" s="5" t="str" cm="1">
        <f t="array" ref="D2519">_xlfn.IFS(C2519&lt;=29, "18-29", C2519&lt;=39, "30-39", C2519&lt;=49, "40-49", C2519&lt;=59, "50-59",C2519&lt;=69, "60-69", C2519&gt;=70, "70+")</f>
        <v>18-29</v>
      </c>
      <c r="E2519" t="s">
        <v>43</v>
      </c>
      <c r="F2519">
        <v>0</v>
      </c>
      <c r="G2519" t="s">
        <v>53</v>
      </c>
      <c r="H2519">
        <v>92626</v>
      </c>
      <c r="I2519">
        <v>33.678590999999997</v>
      </c>
      <c r="J2519">
        <v>-117.90547100000001</v>
      </c>
      <c r="K2519">
        <v>0</v>
      </c>
      <c r="L2519">
        <v>35</v>
      </c>
      <c r="M2519" t="str" cm="1">
        <f t="array" ref="M2519">_xlfn.IFS(L2519&lt;=12, "New (0-12 months)", L2519&lt;=36, "Mid (13-36 months)", L2519&gt;=37,"Long (37+ months)")</f>
        <v>Mid (13-36 months)</v>
      </c>
      <c r="N2519" t="s">
        <v>129</v>
      </c>
      <c r="O2519" t="s">
        <v>40</v>
      </c>
      <c r="P2519">
        <v>8.8000000000000007</v>
      </c>
      <c r="Q2519" t="s">
        <v>40</v>
      </c>
      <c r="R2519" t="s">
        <v>40</v>
      </c>
      <c r="S2519" t="s">
        <v>44</v>
      </c>
      <c r="T2519" s="1">
        <v>46</v>
      </c>
      <c r="U2519" t="s">
        <v>40</v>
      </c>
      <c r="V2519" t="s">
        <v>43</v>
      </c>
      <c r="W2519" t="s">
        <v>40</v>
      </c>
      <c r="X2519" t="s">
        <v>40</v>
      </c>
      <c r="Y2519" t="s">
        <v>40</v>
      </c>
      <c r="Z2519" t="s">
        <v>40</v>
      </c>
      <c r="AA2519" t="s">
        <v>40</v>
      </c>
      <c r="AB2519" t="s">
        <v>43</v>
      </c>
      <c r="AC2519" t="s">
        <v>45</v>
      </c>
      <c r="AD2519" t="s">
        <v>40</v>
      </c>
      <c r="AE2519" t="s">
        <v>46</v>
      </c>
      <c r="AF2519">
        <v>85.95</v>
      </c>
      <c r="AH2519">
        <v>3110.1</v>
      </c>
      <c r="AI2519">
        <v>0</v>
      </c>
      <c r="AJ2519">
        <v>0</v>
      </c>
      <c r="AK2519">
        <v>308</v>
      </c>
      <c r="AL2519">
        <v>3418.1</v>
      </c>
      <c r="AM2519" t="s">
        <v>57</v>
      </c>
      <c r="AN2519" t="s">
        <v>117</v>
      </c>
      <c r="AO2519" t="s">
        <v>802</v>
      </c>
    </row>
    <row r="2520" spans="1:41" x14ac:dyDescent="0.35">
      <c r="A2520" t="s">
        <v>3548</v>
      </c>
      <c r="B2520" t="s">
        <v>39</v>
      </c>
      <c r="C2520" s="10">
        <v>49</v>
      </c>
      <c r="D2520" s="5" t="str" cm="1">
        <f t="array" ref="D2520">_xlfn.IFS(C2520&lt;=29, "18-29", C2520&lt;=39, "30-39", C2520&lt;=49, "40-49", C2520&lt;=59, "50-59",C2520&lt;=69, "60-69", C2520&gt;=70, "70+")</f>
        <v>40-49</v>
      </c>
      <c r="E2520" t="s">
        <v>43</v>
      </c>
      <c r="F2520">
        <v>0</v>
      </c>
      <c r="G2520" t="s">
        <v>970</v>
      </c>
      <c r="H2520">
        <v>92227</v>
      </c>
      <c r="I2520">
        <v>33.03933</v>
      </c>
      <c r="J2520">
        <v>-115.191857</v>
      </c>
      <c r="K2520">
        <v>0</v>
      </c>
      <c r="L2520">
        <v>27</v>
      </c>
      <c r="M2520" t="str" cm="1">
        <f t="array" ref="M2520">_xlfn.IFS(L2520&lt;=12, "New (0-12 months)", L2520&lt;=36, "Mid (13-36 months)", L2520&gt;=37,"Long (37+ months)")</f>
        <v>Mid (13-36 months)</v>
      </c>
      <c r="N2520" t="s">
        <v>42</v>
      </c>
      <c r="O2520" t="s">
        <v>40</v>
      </c>
      <c r="P2520">
        <v>35.17</v>
      </c>
      <c r="Q2520" t="s">
        <v>40</v>
      </c>
      <c r="R2520" t="s">
        <v>40</v>
      </c>
      <c r="S2520" t="s">
        <v>55</v>
      </c>
      <c r="T2520" s="1">
        <v>24</v>
      </c>
      <c r="U2520" t="s">
        <v>43</v>
      </c>
      <c r="V2520" t="s">
        <v>43</v>
      </c>
      <c r="W2520" t="s">
        <v>43</v>
      </c>
      <c r="X2520" t="s">
        <v>43</v>
      </c>
      <c r="Y2520" t="s">
        <v>40</v>
      </c>
      <c r="Z2520" t="s">
        <v>40</v>
      </c>
      <c r="AA2520" t="s">
        <v>40</v>
      </c>
      <c r="AB2520" t="s">
        <v>40</v>
      </c>
      <c r="AC2520" t="s">
        <v>51</v>
      </c>
      <c r="AD2520" t="s">
        <v>40</v>
      </c>
      <c r="AE2520" t="s">
        <v>56</v>
      </c>
      <c r="AF2520">
        <v>95.6</v>
      </c>
      <c r="AH2520">
        <v>2595.25</v>
      </c>
      <c r="AI2520">
        <v>0</v>
      </c>
      <c r="AJ2520">
        <v>0</v>
      </c>
      <c r="AK2520">
        <v>949.59</v>
      </c>
      <c r="AL2520">
        <v>3544.84</v>
      </c>
      <c r="AM2520" t="s">
        <v>47</v>
      </c>
    </row>
    <row r="2521" spans="1:41" x14ac:dyDescent="0.35">
      <c r="A2521" t="s">
        <v>3549</v>
      </c>
      <c r="B2521" t="s">
        <v>39</v>
      </c>
      <c r="C2521" s="10">
        <v>73</v>
      </c>
      <c r="D2521" s="5" t="str" cm="1">
        <f t="array" ref="D2521">_xlfn.IFS(C2521&lt;=29, "18-29", C2521&lt;=39, "30-39", C2521&lt;=49, "40-49", C2521&lt;=59, "50-59",C2521&lt;=69, "60-69", C2521&gt;=70, "70+")</f>
        <v>70+</v>
      </c>
      <c r="E2521" t="s">
        <v>40</v>
      </c>
      <c r="F2521">
        <v>0</v>
      </c>
      <c r="G2521" t="s">
        <v>989</v>
      </c>
      <c r="H2521">
        <v>92782</v>
      </c>
      <c r="I2521">
        <v>33.738543</v>
      </c>
      <c r="J2521">
        <v>-117.78504599999999</v>
      </c>
      <c r="K2521">
        <v>3</v>
      </c>
      <c r="L2521">
        <v>70</v>
      </c>
      <c r="M2521" t="str" cm="1">
        <f t="array" ref="M2521">_xlfn.IFS(L2521&lt;=12, "New (0-12 months)", L2521&lt;=36, "Mid (13-36 months)", L2521&gt;=37,"Long (37+ months)")</f>
        <v>Long (37+ months)</v>
      </c>
      <c r="N2521" t="s">
        <v>72</v>
      </c>
      <c r="O2521" t="s">
        <v>40</v>
      </c>
      <c r="P2521">
        <v>39.340000000000003</v>
      </c>
      <c r="Q2521" t="s">
        <v>40</v>
      </c>
      <c r="R2521" t="s">
        <v>40</v>
      </c>
      <c r="S2521" t="s">
        <v>55</v>
      </c>
      <c r="T2521" s="1">
        <v>13</v>
      </c>
      <c r="U2521" t="s">
        <v>43</v>
      </c>
      <c r="V2521" t="s">
        <v>40</v>
      </c>
      <c r="W2521" t="s">
        <v>43</v>
      </c>
      <c r="X2521" t="s">
        <v>40</v>
      </c>
      <c r="Y2521" t="s">
        <v>40</v>
      </c>
      <c r="Z2521" t="s">
        <v>40</v>
      </c>
      <c r="AA2521" t="s">
        <v>43</v>
      </c>
      <c r="AB2521" t="s">
        <v>40</v>
      </c>
      <c r="AC2521" t="s">
        <v>73</v>
      </c>
      <c r="AD2521" t="s">
        <v>40</v>
      </c>
      <c r="AE2521" t="s">
        <v>56</v>
      </c>
      <c r="AF2521">
        <v>104.45</v>
      </c>
      <c r="AH2521">
        <v>7349.35</v>
      </c>
      <c r="AI2521">
        <v>0</v>
      </c>
      <c r="AJ2521">
        <v>0</v>
      </c>
      <c r="AK2521">
        <v>2753.8</v>
      </c>
      <c r="AL2521">
        <v>10103.15</v>
      </c>
      <c r="AM2521" t="s">
        <v>47</v>
      </c>
    </row>
    <row r="2522" spans="1:41" x14ac:dyDescent="0.35">
      <c r="A2522" t="s">
        <v>3550</v>
      </c>
      <c r="B2522" t="s">
        <v>39</v>
      </c>
      <c r="C2522" s="10">
        <v>41</v>
      </c>
      <c r="D2522" s="5" t="str" cm="1">
        <f t="array" ref="D2522">_xlfn.IFS(C2522&lt;=29, "18-29", C2522&lt;=39, "30-39", C2522&lt;=49, "40-49", C2522&lt;=59, "50-59",C2522&lt;=69, "60-69", C2522&gt;=70, "70+")</f>
        <v>40-49</v>
      </c>
      <c r="E2522" t="s">
        <v>43</v>
      </c>
      <c r="F2522">
        <v>0</v>
      </c>
      <c r="G2522" t="s">
        <v>151</v>
      </c>
      <c r="H2522">
        <v>92104</v>
      </c>
      <c r="I2522">
        <v>32.741498999999997</v>
      </c>
      <c r="J2522">
        <v>-117.127409</v>
      </c>
      <c r="K2522">
        <v>0</v>
      </c>
      <c r="L2522">
        <v>10</v>
      </c>
      <c r="M2522" t="str" cm="1">
        <f t="array" ref="M2522">_xlfn.IFS(L2522&lt;=12, "New (0-12 months)", L2522&lt;=36, "Mid (13-36 months)", L2522&gt;=37,"Long (37+ months)")</f>
        <v>New (0-12 months)</v>
      </c>
      <c r="N2522" t="s">
        <v>62</v>
      </c>
      <c r="O2522" t="s">
        <v>40</v>
      </c>
      <c r="P2522">
        <v>12.96</v>
      </c>
      <c r="Q2522" t="s">
        <v>43</v>
      </c>
      <c r="R2522" t="s">
        <v>40</v>
      </c>
      <c r="S2522" t="s">
        <v>79</v>
      </c>
      <c r="T2522" s="1">
        <v>29</v>
      </c>
      <c r="U2522" t="s">
        <v>43</v>
      </c>
      <c r="V2522" t="s">
        <v>43</v>
      </c>
      <c r="W2522" t="s">
        <v>40</v>
      </c>
      <c r="X2522" t="s">
        <v>40</v>
      </c>
      <c r="Y2522" t="s">
        <v>43</v>
      </c>
      <c r="Z2522" t="s">
        <v>43</v>
      </c>
      <c r="AA2522" t="s">
        <v>43</v>
      </c>
      <c r="AB2522" t="s">
        <v>40</v>
      </c>
      <c r="AC2522" t="s">
        <v>51</v>
      </c>
      <c r="AD2522" t="s">
        <v>43</v>
      </c>
      <c r="AE2522" t="s">
        <v>56</v>
      </c>
      <c r="AF2522">
        <v>54.25</v>
      </c>
      <c r="AH2522">
        <v>583</v>
      </c>
      <c r="AI2522">
        <v>0</v>
      </c>
      <c r="AJ2522">
        <v>0</v>
      </c>
      <c r="AK2522">
        <v>129.6</v>
      </c>
      <c r="AL2522">
        <v>712.6</v>
      </c>
      <c r="AM2522" t="s">
        <v>47</v>
      </c>
    </row>
    <row r="2523" spans="1:41" x14ac:dyDescent="0.35">
      <c r="A2523" t="s">
        <v>3551</v>
      </c>
      <c r="B2523" t="s">
        <v>49</v>
      </c>
      <c r="C2523" s="10">
        <v>67</v>
      </c>
      <c r="D2523" s="5" t="str" cm="1">
        <f t="array" ref="D2523">_xlfn.IFS(C2523&lt;=29, "18-29", C2523&lt;=39, "30-39", C2523&lt;=49, "40-49", C2523&lt;=59, "50-59",C2523&lt;=69, "60-69", C2523&gt;=70, "70+")</f>
        <v>60-69</v>
      </c>
      <c r="E2523" t="s">
        <v>40</v>
      </c>
      <c r="F2523">
        <v>0</v>
      </c>
      <c r="G2523" t="s">
        <v>3552</v>
      </c>
      <c r="H2523">
        <v>92278</v>
      </c>
      <c r="I2523">
        <v>34.457828999999997</v>
      </c>
      <c r="J2523">
        <v>-116.139589</v>
      </c>
      <c r="K2523">
        <v>2</v>
      </c>
      <c r="L2523">
        <v>55</v>
      </c>
      <c r="M2523" t="str" cm="1">
        <f t="array" ref="M2523">_xlfn.IFS(L2523&lt;=12, "New (0-12 months)", L2523&lt;=36, "Mid (13-36 months)", L2523&gt;=37,"Long (37+ months)")</f>
        <v>Long (37+ months)</v>
      </c>
      <c r="N2523" t="s">
        <v>42</v>
      </c>
      <c r="O2523" t="s">
        <v>40</v>
      </c>
      <c r="P2523">
        <v>9.08</v>
      </c>
      <c r="Q2523" t="s">
        <v>40</v>
      </c>
      <c r="R2523" t="s">
        <v>40</v>
      </c>
      <c r="S2523" t="s">
        <v>44</v>
      </c>
      <c r="T2523" s="1">
        <v>23</v>
      </c>
      <c r="U2523" t="s">
        <v>40</v>
      </c>
      <c r="V2523" t="s">
        <v>40</v>
      </c>
      <c r="W2523" t="s">
        <v>43</v>
      </c>
      <c r="X2523" t="s">
        <v>43</v>
      </c>
      <c r="Y2523" t="s">
        <v>43</v>
      </c>
      <c r="Z2523" t="s">
        <v>43</v>
      </c>
      <c r="AA2523" t="s">
        <v>43</v>
      </c>
      <c r="AB2523" t="s">
        <v>40</v>
      </c>
      <c r="AC2523" t="s">
        <v>45</v>
      </c>
      <c r="AD2523" t="s">
        <v>43</v>
      </c>
      <c r="AE2523" t="s">
        <v>46</v>
      </c>
      <c r="AF2523">
        <v>60</v>
      </c>
      <c r="AH2523">
        <v>3316.1</v>
      </c>
      <c r="AI2523">
        <v>0</v>
      </c>
      <c r="AJ2523">
        <v>0</v>
      </c>
      <c r="AK2523">
        <v>499.4</v>
      </c>
      <c r="AL2523">
        <v>3815.5</v>
      </c>
      <c r="AM2523" t="s">
        <v>47</v>
      </c>
    </row>
    <row r="2524" spans="1:41" x14ac:dyDescent="0.35">
      <c r="A2524" t="s">
        <v>3553</v>
      </c>
      <c r="B2524" t="s">
        <v>49</v>
      </c>
      <c r="C2524" s="10">
        <v>35</v>
      </c>
      <c r="D2524" s="5" t="str" cm="1">
        <f t="array" ref="D2524">_xlfn.IFS(C2524&lt;=29, "18-29", C2524&lt;=39, "30-39", C2524&lt;=49, "40-49", C2524&lt;=59, "50-59",C2524&lt;=69, "60-69", C2524&gt;=70, "70+")</f>
        <v>30-39</v>
      </c>
      <c r="E2524" t="s">
        <v>43</v>
      </c>
      <c r="F2524">
        <v>0</v>
      </c>
      <c r="G2524" t="s">
        <v>3300</v>
      </c>
      <c r="H2524">
        <v>95236</v>
      </c>
      <c r="I2524">
        <v>38.047745999999997</v>
      </c>
      <c r="J2524">
        <v>-121.03049900000001</v>
      </c>
      <c r="K2524">
        <v>0</v>
      </c>
      <c r="L2524">
        <v>31</v>
      </c>
      <c r="M2524" t="str" cm="1">
        <f t="array" ref="M2524">_xlfn.IFS(L2524&lt;=12, "New (0-12 months)", L2524&lt;=36, "Mid (13-36 months)", L2524&gt;=37,"Long (37+ months)")</f>
        <v>Mid (13-36 months)</v>
      </c>
      <c r="N2524" t="s">
        <v>42</v>
      </c>
      <c r="O2524" t="s">
        <v>43</v>
      </c>
      <c r="P2524">
        <v>0</v>
      </c>
      <c r="Q2524" t="s">
        <v>8234</v>
      </c>
      <c r="R2524" t="s">
        <v>40</v>
      </c>
      <c r="S2524" t="s">
        <v>79</v>
      </c>
      <c r="T2524" s="1">
        <v>5</v>
      </c>
      <c r="U2524" t="s">
        <v>43</v>
      </c>
      <c r="V2524" t="s">
        <v>43</v>
      </c>
      <c r="W2524" t="s">
        <v>40</v>
      </c>
      <c r="X2524" t="s">
        <v>43</v>
      </c>
      <c r="Y2524" t="s">
        <v>40</v>
      </c>
      <c r="Z2524" t="s">
        <v>40</v>
      </c>
      <c r="AA2524" t="s">
        <v>40</v>
      </c>
      <c r="AB2524" t="s">
        <v>40</v>
      </c>
      <c r="AC2524" t="s">
        <v>45</v>
      </c>
      <c r="AD2524" t="s">
        <v>40</v>
      </c>
      <c r="AE2524" t="s">
        <v>56</v>
      </c>
      <c r="AF2524">
        <v>50.05</v>
      </c>
      <c r="AH2524">
        <v>1523.4</v>
      </c>
      <c r="AI2524">
        <v>0</v>
      </c>
      <c r="AJ2524">
        <v>0</v>
      </c>
      <c r="AK2524">
        <v>0</v>
      </c>
      <c r="AL2524">
        <v>1523.4</v>
      </c>
      <c r="AM2524" t="s">
        <v>47</v>
      </c>
    </row>
    <row r="2525" spans="1:41" x14ac:dyDescent="0.35">
      <c r="A2525" t="s">
        <v>3554</v>
      </c>
      <c r="B2525" t="s">
        <v>49</v>
      </c>
      <c r="C2525" s="10">
        <v>68</v>
      </c>
      <c r="D2525" s="5" t="str" cm="1">
        <f t="array" ref="D2525">_xlfn.IFS(C2525&lt;=29, "18-29", C2525&lt;=39, "30-39", C2525&lt;=49, "40-49", C2525&lt;=59, "50-59",C2525&lt;=69, "60-69", C2525&gt;=70, "70+")</f>
        <v>60-69</v>
      </c>
      <c r="E2525" t="s">
        <v>43</v>
      </c>
      <c r="F2525">
        <v>0</v>
      </c>
      <c r="G2525" t="s">
        <v>3555</v>
      </c>
      <c r="H2525">
        <v>91748</v>
      </c>
      <c r="I2525">
        <v>33.976753000000002</v>
      </c>
      <c r="J2525">
        <v>-117.897367</v>
      </c>
      <c r="K2525">
        <v>0</v>
      </c>
      <c r="L2525">
        <v>13</v>
      </c>
      <c r="M2525" t="str" cm="1">
        <f t="array" ref="M2525">_xlfn.IFS(L2525&lt;=12, "New (0-12 months)", L2525&lt;=36, "Mid (13-36 months)", L2525&gt;=37,"Long (37+ months)")</f>
        <v>Mid (13-36 months)</v>
      </c>
      <c r="N2525" t="s">
        <v>62</v>
      </c>
      <c r="O2525" t="s">
        <v>40</v>
      </c>
      <c r="P2525">
        <v>32.68</v>
      </c>
      <c r="Q2525" t="s">
        <v>40</v>
      </c>
      <c r="R2525" t="s">
        <v>40</v>
      </c>
      <c r="S2525" t="s">
        <v>44</v>
      </c>
      <c r="T2525" s="1">
        <v>11</v>
      </c>
      <c r="U2525" t="s">
        <v>43</v>
      </c>
      <c r="V2525" t="s">
        <v>40</v>
      </c>
      <c r="W2525" t="s">
        <v>40</v>
      </c>
      <c r="X2525" t="s">
        <v>43</v>
      </c>
      <c r="Y2525" t="s">
        <v>40</v>
      </c>
      <c r="Z2525" t="s">
        <v>40</v>
      </c>
      <c r="AA2525" t="s">
        <v>43</v>
      </c>
      <c r="AB2525" t="s">
        <v>43</v>
      </c>
      <c r="AC2525" t="s">
        <v>51</v>
      </c>
      <c r="AD2525" t="s">
        <v>40</v>
      </c>
      <c r="AE2525" t="s">
        <v>56</v>
      </c>
      <c r="AF2525">
        <v>106.9</v>
      </c>
      <c r="AH2525">
        <v>1364.3</v>
      </c>
      <c r="AI2525">
        <v>0</v>
      </c>
      <c r="AJ2525">
        <v>10</v>
      </c>
      <c r="AK2525">
        <v>424.84</v>
      </c>
      <c r="AL2525">
        <v>1799.14</v>
      </c>
      <c r="AM2525" t="s">
        <v>57</v>
      </c>
      <c r="AN2525" t="s">
        <v>58</v>
      </c>
      <c r="AO2525" t="s">
        <v>59</v>
      </c>
    </row>
    <row r="2526" spans="1:41" x14ac:dyDescent="0.35">
      <c r="A2526" t="s">
        <v>3556</v>
      </c>
      <c r="B2526" t="s">
        <v>49</v>
      </c>
      <c r="C2526" s="10">
        <v>53</v>
      </c>
      <c r="D2526" s="5" t="str" cm="1">
        <f t="array" ref="D2526">_xlfn.IFS(C2526&lt;=29, "18-29", C2526&lt;=39, "30-39", C2526&lt;=49, "40-49", C2526&lt;=59, "50-59",C2526&lt;=69, "60-69", C2526&gt;=70, "70+")</f>
        <v>50-59</v>
      </c>
      <c r="E2526" t="s">
        <v>40</v>
      </c>
      <c r="F2526">
        <v>1</v>
      </c>
      <c r="G2526" t="s">
        <v>1226</v>
      </c>
      <c r="H2526">
        <v>91502</v>
      </c>
      <c r="I2526">
        <v>34.177267000000001</v>
      </c>
      <c r="J2526">
        <v>-118.31003</v>
      </c>
      <c r="K2526">
        <v>1</v>
      </c>
      <c r="L2526">
        <v>64</v>
      </c>
      <c r="M2526" t="str" cm="1">
        <f t="array" ref="M2526">_xlfn.IFS(L2526&lt;=12, "New (0-12 months)", L2526&lt;=36, "Mid (13-36 months)", L2526&gt;=37,"Long (37+ months)")</f>
        <v>Long (37+ months)</v>
      </c>
      <c r="N2526" t="s">
        <v>42</v>
      </c>
      <c r="O2526" t="s">
        <v>40</v>
      </c>
      <c r="P2526">
        <v>13.73</v>
      </c>
      <c r="Q2526" t="s">
        <v>40</v>
      </c>
      <c r="R2526" t="s">
        <v>40</v>
      </c>
      <c r="S2526" t="s">
        <v>55</v>
      </c>
      <c r="T2526" s="1">
        <v>12</v>
      </c>
      <c r="U2526" t="s">
        <v>43</v>
      </c>
      <c r="V2526" t="s">
        <v>40</v>
      </c>
      <c r="W2526" t="s">
        <v>40</v>
      </c>
      <c r="X2526" t="s">
        <v>40</v>
      </c>
      <c r="Y2526" t="s">
        <v>40</v>
      </c>
      <c r="Z2526" t="s">
        <v>40</v>
      </c>
      <c r="AA2526" t="s">
        <v>40</v>
      </c>
      <c r="AB2526" t="s">
        <v>40</v>
      </c>
      <c r="AC2526" t="s">
        <v>73</v>
      </c>
      <c r="AD2526" t="s">
        <v>40</v>
      </c>
      <c r="AE2526" t="s">
        <v>46</v>
      </c>
      <c r="AF2526">
        <v>109.2</v>
      </c>
      <c r="AH2526">
        <v>6741.15</v>
      </c>
      <c r="AI2526">
        <v>17.3</v>
      </c>
      <c r="AJ2526">
        <v>0</v>
      </c>
      <c r="AK2526">
        <v>878.72</v>
      </c>
      <c r="AL2526">
        <v>7602.57</v>
      </c>
      <c r="AM2526" t="s">
        <v>47</v>
      </c>
    </row>
    <row r="2527" spans="1:41" x14ac:dyDescent="0.35">
      <c r="A2527" t="s">
        <v>3557</v>
      </c>
      <c r="B2527" t="s">
        <v>39</v>
      </c>
      <c r="C2527" s="10">
        <v>59</v>
      </c>
      <c r="D2527" s="5" t="str" cm="1">
        <f t="array" ref="D2527">_xlfn.IFS(C2527&lt;=29, "18-29", C2527&lt;=39, "30-39", C2527&lt;=49, "40-49", C2527&lt;=59, "50-59",C2527&lt;=69, "60-69", C2527&gt;=70, "70+")</f>
        <v>50-59</v>
      </c>
      <c r="E2527" t="s">
        <v>40</v>
      </c>
      <c r="F2527">
        <v>0</v>
      </c>
      <c r="G2527" t="s">
        <v>3558</v>
      </c>
      <c r="H2527">
        <v>94020</v>
      </c>
      <c r="I2527">
        <v>37.285677</v>
      </c>
      <c r="J2527">
        <v>-122.224165</v>
      </c>
      <c r="K2527">
        <v>10</v>
      </c>
      <c r="L2527">
        <v>71</v>
      </c>
      <c r="M2527" t="str" cm="1">
        <f t="array" ref="M2527">_xlfn.IFS(L2527&lt;=12, "New (0-12 months)", L2527&lt;=36, "Mid (13-36 months)", L2527&gt;=37,"Long (37+ months)")</f>
        <v>Long (37+ months)</v>
      </c>
      <c r="N2527" t="s">
        <v>42</v>
      </c>
      <c r="O2527" t="s">
        <v>40</v>
      </c>
      <c r="P2527">
        <v>33</v>
      </c>
      <c r="Q2527" t="s">
        <v>40</v>
      </c>
      <c r="R2527" t="s">
        <v>43</v>
      </c>
      <c r="S2527" t="s">
        <v>8234</v>
      </c>
      <c r="T2527" s="1">
        <v>0</v>
      </c>
      <c r="U2527" t="s">
        <v>8234</v>
      </c>
      <c r="V2527" t="s">
        <v>8234</v>
      </c>
      <c r="W2527" t="s">
        <v>8234</v>
      </c>
      <c r="X2527" t="s">
        <v>8234</v>
      </c>
      <c r="Y2527" t="s">
        <v>8234</v>
      </c>
      <c r="Z2527" t="s">
        <v>8234</v>
      </c>
      <c r="AA2527" t="s">
        <v>8234</v>
      </c>
      <c r="AB2527" t="s">
        <v>8234</v>
      </c>
      <c r="AC2527" t="s">
        <v>73</v>
      </c>
      <c r="AD2527" t="s">
        <v>40</v>
      </c>
      <c r="AE2527" t="s">
        <v>46</v>
      </c>
      <c r="AF2527">
        <v>24.45</v>
      </c>
      <c r="AH2527">
        <v>1681.6</v>
      </c>
      <c r="AI2527">
        <v>0</v>
      </c>
      <c r="AJ2527">
        <v>0</v>
      </c>
      <c r="AK2527">
        <v>2343</v>
      </c>
      <c r="AL2527">
        <v>4024.6</v>
      </c>
      <c r="AM2527" t="s">
        <v>47</v>
      </c>
    </row>
    <row r="2528" spans="1:41" x14ac:dyDescent="0.35">
      <c r="A2528" t="s">
        <v>3559</v>
      </c>
      <c r="B2528" t="s">
        <v>39</v>
      </c>
      <c r="C2528" s="10">
        <v>61</v>
      </c>
      <c r="D2528" s="5" t="str" cm="1">
        <f t="array" ref="D2528">_xlfn.IFS(C2528&lt;=29, "18-29", C2528&lt;=39, "30-39", C2528&lt;=49, "40-49", C2528&lt;=59, "50-59",C2528&lt;=69, "60-69", C2528&gt;=70, "70+")</f>
        <v>60-69</v>
      </c>
      <c r="E2528" t="s">
        <v>40</v>
      </c>
      <c r="F2528">
        <v>2</v>
      </c>
      <c r="G2528" t="s">
        <v>126</v>
      </c>
      <c r="H2528">
        <v>95355</v>
      </c>
      <c r="I2528">
        <v>37.672905999999998</v>
      </c>
      <c r="J2528">
        <v>-120.946594</v>
      </c>
      <c r="K2528">
        <v>2</v>
      </c>
      <c r="L2528">
        <v>66</v>
      </c>
      <c r="M2528" t="str" cm="1">
        <f t="array" ref="M2528">_xlfn.IFS(L2528&lt;=12, "New (0-12 months)", L2528&lt;=36, "Mid (13-36 months)", L2528&gt;=37,"Long (37+ months)")</f>
        <v>Long (37+ months)</v>
      </c>
      <c r="N2528" t="s">
        <v>42</v>
      </c>
      <c r="O2528" t="s">
        <v>40</v>
      </c>
      <c r="P2528">
        <v>20.11</v>
      </c>
      <c r="Q2528" t="s">
        <v>40</v>
      </c>
      <c r="R2528" t="s">
        <v>40</v>
      </c>
      <c r="S2528" t="s">
        <v>55</v>
      </c>
      <c r="T2528" s="1">
        <v>25</v>
      </c>
      <c r="U2528" t="s">
        <v>40</v>
      </c>
      <c r="V2528" t="s">
        <v>40</v>
      </c>
      <c r="W2528" t="s">
        <v>40</v>
      </c>
      <c r="X2528" t="s">
        <v>43</v>
      </c>
      <c r="Y2528" t="s">
        <v>40</v>
      </c>
      <c r="Z2528" t="s">
        <v>40</v>
      </c>
      <c r="AA2528" t="s">
        <v>40</v>
      </c>
      <c r="AB2528" t="s">
        <v>43</v>
      </c>
      <c r="AC2528" t="s">
        <v>73</v>
      </c>
      <c r="AD2528" t="s">
        <v>43</v>
      </c>
      <c r="AE2528" t="s">
        <v>56</v>
      </c>
      <c r="AF2528">
        <v>109.25</v>
      </c>
      <c r="AH2528">
        <v>7082.5</v>
      </c>
      <c r="AI2528">
        <v>0</v>
      </c>
      <c r="AJ2528">
        <v>80</v>
      </c>
      <c r="AK2528">
        <v>1327.26</v>
      </c>
      <c r="AL2528">
        <v>8489.76</v>
      </c>
      <c r="AM2528" t="s">
        <v>47</v>
      </c>
    </row>
    <row r="2529" spans="1:41" x14ac:dyDescent="0.35">
      <c r="A2529" t="s">
        <v>3560</v>
      </c>
      <c r="B2529" t="s">
        <v>39</v>
      </c>
      <c r="C2529" s="10">
        <v>44</v>
      </c>
      <c r="D2529" s="5" t="str" cm="1">
        <f t="array" ref="D2529">_xlfn.IFS(C2529&lt;=29, "18-29", C2529&lt;=39, "30-39", C2529&lt;=49, "40-49", C2529&lt;=59, "50-59",C2529&lt;=69, "60-69", C2529&gt;=70, "70+")</f>
        <v>40-49</v>
      </c>
      <c r="E2529" t="s">
        <v>40</v>
      </c>
      <c r="F2529">
        <v>2</v>
      </c>
      <c r="G2529" t="s">
        <v>2147</v>
      </c>
      <c r="H2529">
        <v>92584</v>
      </c>
      <c r="I2529">
        <v>33.653337999999998</v>
      </c>
      <c r="J2529">
        <v>-117.178271</v>
      </c>
      <c r="K2529">
        <v>3</v>
      </c>
      <c r="L2529">
        <v>52</v>
      </c>
      <c r="M2529" t="str" cm="1">
        <f t="array" ref="M2529">_xlfn.IFS(L2529&lt;=12, "New (0-12 months)", L2529&lt;=36, "Mid (13-36 months)", L2529&gt;=37,"Long (37+ months)")</f>
        <v>Long (37+ months)</v>
      </c>
      <c r="N2529" t="s">
        <v>42</v>
      </c>
      <c r="O2529" t="s">
        <v>40</v>
      </c>
      <c r="P2529">
        <v>9.8699999999999992</v>
      </c>
      <c r="Q2529" t="s">
        <v>43</v>
      </c>
      <c r="R2529" t="s">
        <v>43</v>
      </c>
      <c r="S2529" t="s">
        <v>8234</v>
      </c>
      <c r="T2529" s="1">
        <v>0</v>
      </c>
      <c r="U2529" t="s">
        <v>8234</v>
      </c>
      <c r="V2529" t="s">
        <v>8234</v>
      </c>
      <c r="W2529" t="s">
        <v>8234</v>
      </c>
      <c r="X2529" t="s">
        <v>8234</v>
      </c>
      <c r="Y2529" t="s">
        <v>8234</v>
      </c>
      <c r="Z2529" t="s">
        <v>8234</v>
      </c>
      <c r="AA2529" t="s">
        <v>8234</v>
      </c>
      <c r="AB2529" t="s">
        <v>8234</v>
      </c>
      <c r="AC2529" t="s">
        <v>73</v>
      </c>
      <c r="AD2529" t="s">
        <v>43</v>
      </c>
      <c r="AE2529" t="s">
        <v>46</v>
      </c>
      <c r="AF2529">
        <v>19.350000000000001</v>
      </c>
      <c r="AH2529">
        <v>1031.7</v>
      </c>
      <c r="AI2529">
        <v>0</v>
      </c>
      <c r="AJ2529">
        <v>0</v>
      </c>
      <c r="AK2529">
        <v>513.24</v>
      </c>
      <c r="AL2529">
        <v>1544.94</v>
      </c>
      <c r="AM2529" t="s">
        <v>47</v>
      </c>
    </row>
    <row r="2530" spans="1:41" x14ac:dyDescent="0.35">
      <c r="A2530" t="s">
        <v>3561</v>
      </c>
      <c r="B2530" t="s">
        <v>49</v>
      </c>
      <c r="C2530" s="10">
        <v>32</v>
      </c>
      <c r="D2530" s="5" t="str" cm="1">
        <f t="array" ref="D2530">_xlfn.IFS(C2530&lt;=29, "18-29", C2530&lt;=39, "30-39", C2530&lt;=49, "40-49", C2530&lt;=59, "50-59",C2530&lt;=69, "60-69", C2530&gt;=70, "70+")</f>
        <v>30-39</v>
      </c>
      <c r="E2530" t="s">
        <v>43</v>
      </c>
      <c r="F2530">
        <v>0</v>
      </c>
      <c r="G2530" t="s">
        <v>3562</v>
      </c>
      <c r="H2530">
        <v>92548</v>
      </c>
      <c r="I2530">
        <v>33.761893999999998</v>
      </c>
      <c r="J2530">
        <v>-117.120868</v>
      </c>
      <c r="K2530">
        <v>0</v>
      </c>
      <c r="L2530">
        <v>2</v>
      </c>
      <c r="M2530" t="str" cm="1">
        <f t="array" ref="M2530">_xlfn.IFS(L2530&lt;=12, "New (0-12 months)", L2530&lt;=36, "Mid (13-36 months)", L2530&gt;=37,"Long (37+ months)")</f>
        <v>New (0-12 months)</v>
      </c>
      <c r="N2530" t="s">
        <v>42</v>
      </c>
      <c r="O2530" t="s">
        <v>40</v>
      </c>
      <c r="P2530">
        <v>19.87</v>
      </c>
      <c r="Q2530" t="s">
        <v>43</v>
      </c>
      <c r="R2530" t="s">
        <v>40</v>
      </c>
      <c r="S2530" t="s">
        <v>79</v>
      </c>
      <c r="T2530" s="1">
        <v>19</v>
      </c>
      <c r="U2530" t="s">
        <v>40</v>
      </c>
      <c r="V2530" t="s">
        <v>43</v>
      </c>
      <c r="W2530" t="s">
        <v>43</v>
      </c>
      <c r="X2530" t="s">
        <v>40</v>
      </c>
      <c r="Y2530" t="s">
        <v>43</v>
      </c>
      <c r="Z2530" t="s">
        <v>43</v>
      </c>
      <c r="AA2530" t="s">
        <v>43</v>
      </c>
      <c r="AB2530" t="s">
        <v>40</v>
      </c>
      <c r="AC2530" t="s">
        <v>51</v>
      </c>
      <c r="AD2530" t="s">
        <v>40</v>
      </c>
      <c r="AE2530" t="s">
        <v>46</v>
      </c>
      <c r="AF2530">
        <v>54.45</v>
      </c>
      <c r="AH2530">
        <v>87.3</v>
      </c>
      <c r="AI2530">
        <v>0</v>
      </c>
      <c r="AJ2530">
        <v>0</v>
      </c>
      <c r="AK2530">
        <v>39.74</v>
      </c>
      <c r="AL2530">
        <v>127.04</v>
      </c>
      <c r="AM2530" t="s">
        <v>98</v>
      </c>
    </row>
    <row r="2531" spans="1:41" x14ac:dyDescent="0.35">
      <c r="A2531" t="s">
        <v>3563</v>
      </c>
      <c r="B2531" t="s">
        <v>39</v>
      </c>
      <c r="C2531" s="10">
        <v>71</v>
      </c>
      <c r="D2531" s="5" t="str" cm="1">
        <f t="array" ref="D2531">_xlfn.IFS(C2531&lt;=29, "18-29", C2531&lt;=39, "30-39", C2531&lt;=49, "40-49", C2531&lt;=59, "50-59",C2531&lt;=69, "60-69", C2531&gt;=70, "70+")</f>
        <v>70+</v>
      </c>
      <c r="E2531" t="s">
        <v>40</v>
      </c>
      <c r="F2531">
        <v>0</v>
      </c>
      <c r="G2531" t="s">
        <v>3564</v>
      </c>
      <c r="H2531">
        <v>96091</v>
      </c>
      <c r="I2531">
        <v>41.081847000000003</v>
      </c>
      <c r="J2531">
        <v>-122.70054500000001</v>
      </c>
      <c r="K2531">
        <v>1</v>
      </c>
      <c r="L2531">
        <v>14</v>
      </c>
      <c r="M2531" t="str" cm="1">
        <f t="array" ref="M2531">_xlfn.IFS(L2531&lt;=12, "New (0-12 months)", L2531&lt;=36, "Mid (13-36 months)", L2531&gt;=37,"Long (37+ months)")</f>
        <v>Mid (13-36 months)</v>
      </c>
      <c r="N2531" t="s">
        <v>42</v>
      </c>
      <c r="O2531" t="s">
        <v>40</v>
      </c>
      <c r="P2531">
        <v>47.01</v>
      </c>
      <c r="Q2531" t="s">
        <v>40</v>
      </c>
      <c r="R2531" t="s">
        <v>40</v>
      </c>
      <c r="S2531" t="s">
        <v>55</v>
      </c>
      <c r="T2531" s="1">
        <v>19</v>
      </c>
      <c r="U2531" t="s">
        <v>43</v>
      </c>
      <c r="V2531" t="s">
        <v>40</v>
      </c>
      <c r="W2531" t="s">
        <v>43</v>
      </c>
      <c r="X2531" t="s">
        <v>43</v>
      </c>
      <c r="Y2531" t="s">
        <v>40</v>
      </c>
      <c r="Z2531" t="s">
        <v>40</v>
      </c>
      <c r="AA2531" t="s">
        <v>43</v>
      </c>
      <c r="AB2531" t="s">
        <v>40</v>
      </c>
      <c r="AC2531" t="s">
        <v>51</v>
      </c>
      <c r="AD2531" t="s">
        <v>40</v>
      </c>
      <c r="AE2531" t="s">
        <v>56</v>
      </c>
      <c r="AF2531">
        <v>100.2</v>
      </c>
      <c r="AH2531">
        <v>1369.8</v>
      </c>
      <c r="AI2531">
        <v>0</v>
      </c>
      <c r="AJ2531">
        <v>0</v>
      </c>
      <c r="AK2531">
        <v>658.14</v>
      </c>
      <c r="AL2531">
        <v>2027.94</v>
      </c>
      <c r="AM2531" t="s">
        <v>57</v>
      </c>
      <c r="AN2531" t="s">
        <v>63</v>
      </c>
      <c r="AO2531" t="s">
        <v>433</v>
      </c>
    </row>
    <row r="2532" spans="1:41" x14ac:dyDescent="0.35">
      <c r="A2532" t="s">
        <v>3565</v>
      </c>
      <c r="B2532" t="s">
        <v>39</v>
      </c>
      <c r="C2532" s="10">
        <v>44</v>
      </c>
      <c r="D2532" s="5" t="str" cm="1">
        <f t="array" ref="D2532">_xlfn.IFS(C2532&lt;=29, "18-29", C2532&lt;=39, "30-39", C2532&lt;=49, "40-49", C2532&lt;=59, "50-59",C2532&lt;=69, "60-69", C2532&gt;=70, "70+")</f>
        <v>40-49</v>
      </c>
      <c r="E2532" t="s">
        <v>40</v>
      </c>
      <c r="F2532">
        <v>0</v>
      </c>
      <c r="G2532" t="s">
        <v>796</v>
      </c>
      <c r="H2532">
        <v>95073</v>
      </c>
      <c r="I2532">
        <v>37.023668999999998</v>
      </c>
      <c r="J2532">
        <v>-121.946461</v>
      </c>
      <c r="K2532">
        <v>2</v>
      </c>
      <c r="L2532">
        <v>57</v>
      </c>
      <c r="M2532" t="str" cm="1">
        <f t="array" ref="M2532">_xlfn.IFS(L2532&lt;=12, "New (0-12 months)", L2532&lt;=36, "Mid (13-36 months)", L2532&gt;=37,"Long (37+ months)")</f>
        <v>Long (37+ months)</v>
      </c>
      <c r="N2532" t="s">
        <v>42</v>
      </c>
      <c r="O2532" t="s">
        <v>43</v>
      </c>
      <c r="P2532">
        <v>0</v>
      </c>
      <c r="Q2532" t="s">
        <v>8234</v>
      </c>
      <c r="R2532" t="s">
        <v>40</v>
      </c>
      <c r="S2532" t="s">
        <v>79</v>
      </c>
      <c r="T2532" s="1">
        <v>14</v>
      </c>
      <c r="U2532" t="s">
        <v>40</v>
      </c>
      <c r="V2532" t="s">
        <v>43</v>
      </c>
      <c r="W2532" t="s">
        <v>40</v>
      </c>
      <c r="X2532" t="s">
        <v>40</v>
      </c>
      <c r="Y2532" t="s">
        <v>43</v>
      </c>
      <c r="Z2532" t="s">
        <v>40</v>
      </c>
      <c r="AA2532" t="s">
        <v>40</v>
      </c>
      <c r="AB2532" t="s">
        <v>40</v>
      </c>
      <c r="AC2532" t="s">
        <v>51</v>
      </c>
      <c r="AD2532" t="s">
        <v>40</v>
      </c>
      <c r="AE2532" t="s">
        <v>56</v>
      </c>
      <c r="AF2532">
        <v>49.9</v>
      </c>
      <c r="AH2532">
        <v>2782.4</v>
      </c>
      <c r="AI2532">
        <v>0</v>
      </c>
      <c r="AJ2532">
        <v>0</v>
      </c>
      <c r="AK2532">
        <v>0</v>
      </c>
      <c r="AL2532">
        <v>2782.4</v>
      </c>
      <c r="AM2532" t="s">
        <v>47</v>
      </c>
    </row>
    <row r="2533" spans="1:41" x14ac:dyDescent="0.35">
      <c r="A2533" t="s">
        <v>3566</v>
      </c>
      <c r="B2533" t="s">
        <v>49</v>
      </c>
      <c r="C2533" s="10">
        <v>34</v>
      </c>
      <c r="D2533" s="5" t="str" cm="1">
        <f t="array" ref="D2533">_xlfn.IFS(C2533&lt;=29, "18-29", C2533&lt;=39, "30-39", C2533&lt;=49, "40-49", C2533&lt;=59, "50-59",C2533&lt;=69, "60-69", C2533&gt;=70, "70+")</f>
        <v>30-39</v>
      </c>
      <c r="E2533" t="s">
        <v>43</v>
      </c>
      <c r="F2533">
        <v>0</v>
      </c>
      <c r="G2533" t="s">
        <v>135</v>
      </c>
      <c r="H2533">
        <v>90065</v>
      </c>
      <c r="I2533">
        <v>34.108832999999997</v>
      </c>
      <c r="J2533">
        <v>-118.229715</v>
      </c>
      <c r="K2533">
        <v>0</v>
      </c>
      <c r="L2533">
        <v>21</v>
      </c>
      <c r="M2533" t="str" cm="1">
        <f t="array" ref="M2533">_xlfn.IFS(L2533&lt;=12, "New (0-12 months)", L2533&lt;=36, "Mid (13-36 months)", L2533&gt;=37,"Long (37+ months)")</f>
        <v>Mid (13-36 months)</v>
      </c>
      <c r="N2533" t="s">
        <v>62</v>
      </c>
      <c r="O2533" t="s">
        <v>40</v>
      </c>
      <c r="P2533">
        <v>44.01</v>
      </c>
      <c r="Q2533" t="s">
        <v>43</v>
      </c>
      <c r="R2533" t="s">
        <v>43</v>
      </c>
      <c r="S2533" t="s">
        <v>8234</v>
      </c>
      <c r="T2533" s="1">
        <v>0</v>
      </c>
      <c r="U2533" t="s">
        <v>8234</v>
      </c>
      <c r="V2533" t="s">
        <v>8234</v>
      </c>
      <c r="W2533" t="s">
        <v>8234</v>
      </c>
      <c r="X2533" t="s">
        <v>8234</v>
      </c>
      <c r="Y2533" t="s">
        <v>8234</v>
      </c>
      <c r="Z2533" t="s">
        <v>8234</v>
      </c>
      <c r="AA2533" t="s">
        <v>8234</v>
      </c>
      <c r="AB2533" t="s">
        <v>8234</v>
      </c>
      <c r="AC2533" t="s">
        <v>51</v>
      </c>
      <c r="AD2533" t="s">
        <v>40</v>
      </c>
      <c r="AE2533" t="s">
        <v>46</v>
      </c>
      <c r="AF2533">
        <v>19.95</v>
      </c>
      <c r="AH2533">
        <v>416.4</v>
      </c>
      <c r="AI2533">
        <v>0</v>
      </c>
      <c r="AJ2533">
        <v>0</v>
      </c>
      <c r="AK2533">
        <v>924.21</v>
      </c>
      <c r="AL2533">
        <v>1340.61</v>
      </c>
      <c r="AM2533" t="s">
        <v>47</v>
      </c>
    </row>
    <row r="2534" spans="1:41" x14ac:dyDescent="0.35">
      <c r="A2534" t="s">
        <v>3567</v>
      </c>
      <c r="B2534" t="s">
        <v>39</v>
      </c>
      <c r="C2534" s="10">
        <v>49</v>
      </c>
      <c r="D2534" s="5" t="str" cm="1">
        <f t="array" ref="D2534">_xlfn.IFS(C2534&lt;=29, "18-29", C2534&lt;=39, "30-39", C2534&lt;=49, "40-49", C2534&lt;=59, "50-59",C2534&lt;=69, "60-69", C2534&gt;=70, "70+")</f>
        <v>40-49</v>
      </c>
      <c r="E2534" t="s">
        <v>43</v>
      </c>
      <c r="F2534">
        <v>0</v>
      </c>
      <c r="G2534" t="s">
        <v>3568</v>
      </c>
      <c r="H2534">
        <v>95326</v>
      </c>
      <c r="I2534">
        <v>37.592300000000002</v>
      </c>
      <c r="J2534">
        <v>-120.85328800000001</v>
      </c>
      <c r="K2534">
        <v>0</v>
      </c>
      <c r="L2534">
        <v>9</v>
      </c>
      <c r="M2534" t="str" cm="1">
        <f t="array" ref="M2534">_xlfn.IFS(L2534&lt;=12, "New (0-12 months)", L2534&lt;=36, "Mid (13-36 months)", L2534&gt;=37,"Long (37+ months)")</f>
        <v>New (0-12 months)</v>
      </c>
      <c r="N2534" t="s">
        <v>42</v>
      </c>
      <c r="O2534" t="s">
        <v>40</v>
      </c>
      <c r="P2534">
        <v>24.52</v>
      </c>
      <c r="Q2534" t="s">
        <v>43</v>
      </c>
      <c r="R2534" t="s">
        <v>40</v>
      </c>
      <c r="S2534" t="s">
        <v>55</v>
      </c>
      <c r="T2534" s="1">
        <v>9</v>
      </c>
      <c r="U2534" t="s">
        <v>43</v>
      </c>
      <c r="V2534" t="s">
        <v>43</v>
      </c>
      <c r="W2534" t="s">
        <v>43</v>
      </c>
      <c r="X2534" t="s">
        <v>43</v>
      </c>
      <c r="Y2534" t="s">
        <v>43</v>
      </c>
      <c r="Z2534" t="s">
        <v>43</v>
      </c>
      <c r="AA2534" t="s">
        <v>43</v>
      </c>
      <c r="AB2534" t="s">
        <v>40</v>
      </c>
      <c r="AC2534" t="s">
        <v>51</v>
      </c>
      <c r="AD2534" t="s">
        <v>43</v>
      </c>
      <c r="AE2534" t="s">
        <v>56</v>
      </c>
      <c r="AF2534">
        <v>71</v>
      </c>
      <c r="AH2534">
        <v>672.55</v>
      </c>
      <c r="AI2534">
        <v>8.35</v>
      </c>
      <c r="AJ2534">
        <v>0</v>
      </c>
      <c r="AK2534">
        <v>220.68</v>
      </c>
      <c r="AL2534">
        <v>884.88</v>
      </c>
      <c r="AM2534" t="s">
        <v>57</v>
      </c>
      <c r="AN2534" t="s">
        <v>58</v>
      </c>
      <c r="AO2534" t="s">
        <v>214</v>
      </c>
    </row>
    <row r="2535" spans="1:41" x14ac:dyDescent="0.35">
      <c r="A2535" t="s">
        <v>3569</v>
      </c>
      <c r="B2535" t="s">
        <v>39</v>
      </c>
      <c r="C2535" s="10">
        <v>28</v>
      </c>
      <c r="D2535" s="5" t="str" cm="1">
        <f t="array" ref="D2535">_xlfn.IFS(C2535&lt;=29, "18-29", C2535&lt;=39, "30-39", C2535&lt;=49, "40-49", C2535&lt;=59, "50-59",C2535&lt;=69, "60-69", C2535&gt;=70, "70+")</f>
        <v>18-29</v>
      </c>
      <c r="E2535" t="s">
        <v>43</v>
      </c>
      <c r="F2535">
        <v>0</v>
      </c>
      <c r="G2535" t="s">
        <v>978</v>
      </c>
      <c r="H2535">
        <v>92806</v>
      </c>
      <c r="I2535">
        <v>33.837960000000002</v>
      </c>
      <c r="J2535">
        <v>-117.87049399999999</v>
      </c>
      <c r="K2535">
        <v>0</v>
      </c>
      <c r="L2535">
        <v>1</v>
      </c>
      <c r="M2535" t="str" cm="1">
        <f t="array" ref="M2535">_xlfn.IFS(L2535&lt;=12, "New (0-12 months)", L2535&lt;=36, "Mid (13-36 months)", L2535&gt;=37,"Long (37+ months)")</f>
        <v>New (0-12 months)</v>
      </c>
      <c r="N2535" t="s">
        <v>42</v>
      </c>
      <c r="O2535" t="s">
        <v>40</v>
      </c>
      <c r="P2535">
        <v>4.13</v>
      </c>
      <c r="Q2535" t="s">
        <v>43</v>
      </c>
      <c r="R2535" t="s">
        <v>40</v>
      </c>
      <c r="S2535" t="s">
        <v>55</v>
      </c>
      <c r="T2535" s="1">
        <v>51</v>
      </c>
      <c r="U2535" t="s">
        <v>40</v>
      </c>
      <c r="V2535" t="s">
        <v>43</v>
      </c>
      <c r="W2535" t="s">
        <v>43</v>
      </c>
      <c r="X2535" t="s">
        <v>43</v>
      </c>
      <c r="Y2535" t="s">
        <v>43</v>
      </c>
      <c r="Z2535" t="s">
        <v>43</v>
      </c>
      <c r="AA2535" t="s">
        <v>43</v>
      </c>
      <c r="AB2535" t="s">
        <v>40</v>
      </c>
      <c r="AC2535" t="s">
        <v>51</v>
      </c>
      <c r="AD2535" t="s">
        <v>43</v>
      </c>
      <c r="AE2535" t="s">
        <v>183</v>
      </c>
      <c r="AF2535">
        <v>75.3</v>
      </c>
      <c r="AH2535">
        <v>75.3</v>
      </c>
      <c r="AI2535">
        <v>0</v>
      </c>
      <c r="AJ2535">
        <v>0</v>
      </c>
      <c r="AK2535">
        <v>4.13</v>
      </c>
      <c r="AL2535">
        <v>79.430000000000007</v>
      </c>
      <c r="AM2535" t="s">
        <v>57</v>
      </c>
      <c r="AN2535" t="s">
        <v>58</v>
      </c>
      <c r="AO2535" t="s">
        <v>59</v>
      </c>
    </row>
    <row r="2536" spans="1:41" x14ac:dyDescent="0.35">
      <c r="A2536" t="s">
        <v>3570</v>
      </c>
      <c r="B2536" t="s">
        <v>39</v>
      </c>
      <c r="C2536" s="10">
        <v>19</v>
      </c>
      <c r="D2536" s="5" t="str" cm="1">
        <f t="array" ref="D2536">_xlfn.IFS(C2536&lt;=29, "18-29", C2536&lt;=39, "30-39", C2536&lt;=49, "40-49", C2536&lt;=59, "50-59",C2536&lt;=69, "60-69", C2536&gt;=70, "70+")</f>
        <v>18-29</v>
      </c>
      <c r="E2536" t="s">
        <v>43</v>
      </c>
      <c r="F2536">
        <v>0</v>
      </c>
      <c r="G2536" t="s">
        <v>1191</v>
      </c>
      <c r="H2536">
        <v>95941</v>
      </c>
      <c r="I2536">
        <v>39.531027999999999</v>
      </c>
      <c r="J2536">
        <v>-121.24807</v>
      </c>
      <c r="K2536">
        <v>0</v>
      </c>
      <c r="L2536">
        <v>8</v>
      </c>
      <c r="M2536" t="str" cm="1">
        <f t="array" ref="M2536">_xlfn.IFS(L2536&lt;=12, "New (0-12 months)", L2536&lt;=36, "Mid (13-36 months)", L2536&gt;=37,"Long (37+ months)")</f>
        <v>New (0-12 months)</v>
      </c>
      <c r="N2536" t="s">
        <v>42</v>
      </c>
      <c r="O2536" t="s">
        <v>40</v>
      </c>
      <c r="P2536">
        <v>45.04</v>
      </c>
      <c r="Q2536" t="s">
        <v>43</v>
      </c>
      <c r="R2536" t="s">
        <v>40</v>
      </c>
      <c r="S2536" t="s">
        <v>79</v>
      </c>
      <c r="T2536" s="1">
        <v>73</v>
      </c>
      <c r="U2536" t="s">
        <v>43</v>
      </c>
      <c r="V2536" t="s">
        <v>43</v>
      </c>
      <c r="W2536" t="s">
        <v>40</v>
      </c>
      <c r="X2536" t="s">
        <v>40</v>
      </c>
      <c r="Y2536" t="s">
        <v>43</v>
      </c>
      <c r="Z2536" t="s">
        <v>40</v>
      </c>
      <c r="AA2536" t="s">
        <v>40</v>
      </c>
      <c r="AB2536" t="s">
        <v>43</v>
      </c>
      <c r="AC2536" t="s">
        <v>51</v>
      </c>
      <c r="AD2536" t="s">
        <v>43</v>
      </c>
      <c r="AE2536" t="s">
        <v>183</v>
      </c>
      <c r="AF2536">
        <v>64.099999999999994</v>
      </c>
      <c r="AH2536">
        <v>504.05</v>
      </c>
      <c r="AI2536">
        <v>0</v>
      </c>
      <c r="AJ2536">
        <v>10</v>
      </c>
      <c r="AK2536">
        <v>360.32</v>
      </c>
      <c r="AL2536">
        <v>874.37</v>
      </c>
      <c r="AM2536" t="s">
        <v>47</v>
      </c>
    </row>
    <row r="2537" spans="1:41" x14ac:dyDescent="0.35">
      <c r="A2537" t="s">
        <v>3571</v>
      </c>
      <c r="B2537" t="s">
        <v>49</v>
      </c>
      <c r="C2537" s="10">
        <v>77</v>
      </c>
      <c r="D2537" s="5" t="str" cm="1">
        <f t="array" ref="D2537">_xlfn.IFS(C2537&lt;=29, "18-29", C2537&lt;=39, "30-39", C2537&lt;=49, "40-49", C2537&lt;=59, "50-59",C2537&lt;=69, "60-69", C2537&gt;=70, "70+")</f>
        <v>70+</v>
      </c>
      <c r="E2537" t="s">
        <v>43</v>
      </c>
      <c r="F2537">
        <v>0</v>
      </c>
      <c r="G2537" t="s">
        <v>3572</v>
      </c>
      <c r="H2537">
        <v>96086</v>
      </c>
      <c r="I2537">
        <v>41.924174000000001</v>
      </c>
      <c r="J2537">
        <v>-123.26078800000001</v>
      </c>
      <c r="K2537">
        <v>0</v>
      </c>
      <c r="L2537">
        <v>17</v>
      </c>
      <c r="M2537" t="str" cm="1">
        <f t="array" ref="M2537">_xlfn.IFS(L2537&lt;=12, "New (0-12 months)", L2537&lt;=36, "Mid (13-36 months)", L2537&gt;=37,"Long (37+ months)")</f>
        <v>Mid (13-36 months)</v>
      </c>
      <c r="N2537" t="s">
        <v>42</v>
      </c>
      <c r="O2537" t="s">
        <v>40</v>
      </c>
      <c r="P2537">
        <v>17.260000000000002</v>
      </c>
      <c r="Q2537" t="s">
        <v>43</v>
      </c>
      <c r="R2537" t="s">
        <v>40</v>
      </c>
      <c r="S2537" t="s">
        <v>55</v>
      </c>
      <c r="T2537" s="1">
        <v>25</v>
      </c>
      <c r="U2537" t="s">
        <v>43</v>
      </c>
      <c r="V2537" t="s">
        <v>40</v>
      </c>
      <c r="W2537" t="s">
        <v>40</v>
      </c>
      <c r="X2537" t="s">
        <v>43</v>
      </c>
      <c r="Y2537" t="s">
        <v>40</v>
      </c>
      <c r="Z2537" t="s">
        <v>40</v>
      </c>
      <c r="AA2537" t="s">
        <v>43</v>
      </c>
      <c r="AB2537" t="s">
        <v>43</v>
      </c>
      <c r="AC2537" t="s">
        <v>73</v>
      </c>
      <c r="AD2537" t="s">
        <v>40</v>
      </c>
      <c r="AE2537" t="s">
        <v>56</v>
      </c>
      <c r="AF2537">
        <v>101.8</v>
      </c>
      <c r="AH2537">
        <v>1752.45</v>
      </c>
      <c r="AI2537">
        <v>27.15</v>
      </c>
      <c r="AJ2537">
        <v>90</v>
      </c>
      <c r="AK2537">
        <v>293.42</v>
      </c>
      <c r="AL2537">
        <v>2108.7199999999998</v>
      </c>
      <c r="AM2537" t="s">
        <v>47</v>
      </c>
    </row>
    <row r="2538" spans="1:41" x14ac:dyDescent="0.35">
      <c r="A2538" t="s">
        <v>3573</v>
      </c>
      <c r="B2538" t="s">
        <v>49</v>
      </c>
      <c r="C2538" s="10">
        <v>25</v>
      </c>
      <c r="D2538" s="5" t="str" cm="1">
        <f t="array" ref="D2538">_xlfn.IFS(C2538&lt;=29, "18-29", C2538&lt;=39, "30-39", C2538&lt;=49, "40-49", C2538&lt;=59, "50-59",C2538&lt;=69, "60-69", C2538&gt;=70, "70+")</f>
        <v>18-29</v>
      </c>
      <c r="E2538" t="s">
        <v>43</v>
      </c>
      <c r="F2538">
        <v>1</v>
      </c>
      <c r="G2538" t="s">
        <v>69</v>
      </c>
      <c r="H2538">
        <v>95345</v>
      </c>
      <c r="I2538">
        <v>37.581496000000001</v>
      </c>
      <c r="J2538">
        <v>-119.972762</v>
      </c>
      <c r="K2538">
        <v>0</v>
      </c>
      <c r="L2538">
        <v>17</v>
      </c>
      <c r="M2538" t="str" cm="1">
        <f t="array" ref="M2538">_xlfn.IFS(L2538&lt;=12, "New (0-12 months)", L2538&lt;=36, "Mid (13-36 months)", L2538&gt;=37,"Long (37+ months)")</f>
        <v>Mid (13-36 months)</v>
      </c>
      <c r="N2538" t="s">
        <v>42</v>
      </c>
      <c r="O2538" t="s">
        <v>40</v>
      </c>
      <c r="P2538">
        <v>45.92</v>
      </c>
      <c r="Q2538" t="s">
        <v>43</v>
      </c>
      <c r="R2538" t="s">
        <v>40</v>
      </c>
      <c r="S2538" t="s">
        <v>79</v>
      </c>
      <c r="T2538" s="1">
        <v>73</v>
      </c>
      <c r="U2538" t="s">
        <v>43</v>
      </c>
      <c r="V2538" t="s">
        <v>40</v>
      </c>
      <c r="W2538" t="s">
        <v>40</v>
      </c>
      <c r="X2538" t="s">
        <v>40</v>
      </c>
      <c r="Y2538" t="s">
        <v>40</v>
      </c>
      <c r="Z2538" t="s">
        <v>40</v>
      </c>
      <c r="AA2538" t="s">
        <v>40</v>
      </c>
      <c r="AB2538" t="s">
        <v>43</v>
      </c>
      <c r="AC2538" t="s">
        <v>45</v>
      </c>
      <c r="AD2538" t="s">
        <v>43</v>
      </c>
      <c r="AE2538" t="s">
        <v>56</v>
      </c>
      <c r="AF2538">
        <v>80.849999999999994</v>
      </c>
      <c r="AH2538">
        <v>1445.95</v>
      </c>
      <c r="AI2538">
        <v>0</v>
      </c>
      <c r="AJ2538">
        <v>50</v>
      </c>
      <c r="AK2538">
        <v>780.64</v>
      </c>
      <c r="AL2538">
        <v>2276.59</v>
      </c>
      <c r="AM2538" t="s">
        <v>47</v>
      </c>
    </row>
    <row r="2539" spans="1:41" x14ac:dyDescent="0.35">
      <c r="A2539" t="s">
        <v>3574</v>
      </c>
      <c r="B2539" t="s">
        <v>39</v>
      </c>
      <c r="C2539" s="10">
        <v>49</v>
      </c>
      <c r="D2539" s="5" t="str" cm="1">
        <f t="array" ref="D2539">_xlfn.IFS(C2539&lt;=29, "18-29", C2539&lt;=39, "30-39", C2539&lt;=49, "40-49", C2539&lt;=59, "50-59",C2539&lt;=69, "60-69", C2539&gt;=70, "70+")</f>
        <v>40-49</v>
      </c>
      <c r="E2539" t="s">
        <v>43</v>
      </c>
      <c r="F2539">
        <v>0</v>
      </c>
      <c r="G2539" t="s">
        <v>626</v>
      </c>
      <c r="H2539">
        <v>91406</v>
      </c>
      <c r="I2539">
        <v>34.195684999999997</v>
      </c>
      <c r="J2539">
        <v>-118.490752</v>
      </c>
      <c r="K2539">
        <v>0</v>
      </c>
      <c r="L2539">
        <v>15</v>
      </c>
      <c r="M2539" t="str" cm="1">
        <f t="array" ref="M2539">_xlfn.IFS(L2539&lt;=12, "New (0-12 months)", L2539&lt;=36, "Mid (13-36 months)", L2539&gt;=37,"Long (37+ months)")</f>
        <v>Mid (13-36 months)</v>
      </c>
      <c r="N2539" t="s">
        <v>42</v>
      </c>
      <c r="O2539" t="s">
        <v>43</v>
      </c>
      <c r="P2539">
        <v>0</v>
      </c>
      <c r="Q2539" t="s">
        <v>8234</v>
      </c>
      <c r="R2539" t="s">
        <v>40</v>
      </c>
      <c r="S2539" t="s">
        <v>79</v>
      </c>
      <c r="T2539" s="1">
        <v>23</v>
      </c>
      <c r="U2539" t="s">
        <v>43</v>
      </c>
      <c r="V2539" t="s">
        <v>40</v>
      </c>
      <c r="W2539" t="s">
        <v>43</v>
      </c>
      <c r="X2539" t="s">
        <v>43</v>
      </c>
      <c r="Y2539" t="s">
        <v>43</v>
      </c>
      <c r="Z2539" t="s">
        <v>40</v>
      </c>
      <c r="AA2539" t="s">
        <v>40</v>
      </c>
      <c r="AB2539" t="s">
        <v>40</v>
      </c>
      <c r="AC2539" t="s">
        <v>73</v>
      </c>
      <c r="AD2539" t="s">
        <v>40</v>
      </c>
      <c r="AE2539" t="s">
        <v>46</v>
      </c>
      <c r="AF2539">
        <v>38.799999999999997</v>
      </c>
      <c r="AH2539">
        <v>603</v>
      </c>
      <c r="AI2539">
        <v>0</v>
      </c>
      <c r="AJ2539">
        <v>0</v>
      </c>
      <c r="AK2539">
        <v>0</v>
      </c>
      <c r="AL2539">
        <v>603</v>
      </c>
      <c r="AM2539" t="s">
        <v>47</v>
      </c>
    </row>
    <row r="2540" spans="1:41" x14ac:dyDescent="0.35">
      <c r="A2540" t="s">
        <v>3575</v>
      </c>
      <c r="B2540" t="s">
        <v>49</v>
      </c>
      <c r="C2540" s="10">
        <v>19</v>
      </c>
      <c r="D2540" s="5" t="str" cm="1">
        <f t="array" ref="D2540">_xlfn.IFS(C2540&lt;=29, "18-29", C2540&lt;=39, "30-39", C2540&lt;=49, "40-49", C2540&lt;=59, "50-59",C2540&lt;=69, "60-69", C2540&gt;=70, "70+")</f>
        <v>18-29</v>
      </c>
      <c r="E2540" t="s">
        <v>43</v>
      </c>
      <c r="F2540">
        <v>0</v>
      </c>
      <c r="G2540" t="s">
        <v>2168</v>
      </c>
      <c r="H2540">
        <v>92281</v>
      </c>
      <c r="I2540">
        <v>33.036790000000003</v>
      </c>
      <c r="J2540">
        <v>-115.60503</v>
      </c>
      <c r="K2540">
        <v>0</v>
      </c>
      <c r="L2540">
        <v>62</v>
      </c>
      <c r="M2540" t="str" cm="1">
        <f t="array" ref="M2540">_xlfn.IFS(L2540&lt;=12, "New (0-12 months)", L2540&lt;=36, "Mid (13-36 months)", L2540&gt;=37,"Long (37+ months)")</f>
        <v>Long (37+ months)</v>
      </c>
      <c r="N2540" t="s">
        <v>42</v>
      </c>
      <c r="O2540" t="s">
        <v>40</v>
      </c>
      <c r="P2540">
        <v>33.68</v>
      </c>
      <c r="Q2540" t="s">
        <v>43</v>
      </c>
      <c r="R2540" t="s">
        <v>43</v>
      </c>
      <c r="S2540" t="s">
        <v>8234</v>
      </c>
      <c r="T2540" s="1">
        <v>0</v>
      </c>
      <c r="U2540" t="s">
        <v>8234</v>
      </c>
      <c r="V2540" t="s">
        <v>8234</v>
      </c>
      <c r="W2540" t="s">
        <v>8234</v>
      </c>
      <c r="X2540" t="s">
        <v>8234</v>
      </c>
      <c r="Y2540" t="s">
        <v>8234</v>
      </c>
      <c r="Z2540" t="s">
        <v>8234</v>
      </c>
      <c r="AA2540" t="s">
        <v>8234</v>
      </c>
      <c r="AB2540" t="s">
        <v>8234</v>
      </c>
      <c r="AC2540" t="s">
        <v>73</v>
      </c>
      <c r="AD2540" t="s">
        <v>40</v>
      </c>
      <c r="AE2540" t="s">
        <v>46</v>
      </c>
      <c r="AF2540">
        <v>20.05</v>
      </c>
      <c r="AH2540">
        <v>1201.6500000000001</v>
      </c>
      <c r="AI2540">
        <v>0</v>
      </c>
      <c r="AJ2540">
        <v>0</v>
      </c>
      <c r="AK2540">
        <v>2088.16</v>
      </c>
      <c r="AL2540">
        <v>3289.81</v>
      </c>
      <c r="AM2540" t="s">
        <v>47</v>
      </c>
    </row>
    <row r="2541" spans="1:41" x14ac:dyDescent="0.35">
      <c r="A2541" t="s">
        <v>3576</v>
      </c>
      <c r="B2541" t="s">
        <v>39</v>
      </c>
      <c r="C2541" s="10">
        <v>34</v>
      </c>
      <c r="D2541" s="5" t="str" cm="1">
        <f t="array" ref="D2541">_xlfn.IFS(C2541&lt;=29, "18-29", C2541&lt;=39, "30-39", C2541&lt;=49, "40-49", C2541&lt;=59, "50-59",C2541&lt;=69, "60-69", C2541&gt;=70, "70+")</f>
        <v>30-39</v>
      </c>
      <c r="E2541" t="s">
        <v>40</v>
      </c>
      <c r="F2541">
        <v>0</v>
      </c>
      <c r="G2541" t="s">
        <v>1193</v>
      </c>
      <c r="H2541">
        <v>95257</v>
      </c>
      <c r="I2541">
        <v>38.392685999999998</v>
      </c>
      <c r="J2541">
        <v>-120.41595100000001</v>
      </c>
      <c r="K2541">
        <v>1</v>
      </c>
      <c r="L2541">
        <v>13</v>
      </c>
      <c r="M2541" t="str" cm="1">
        <f t="array" ref="M2541">_xlfn.IFS(L2541&lt;=12, "New (0-12 months)", L2541&lt;=36, "Mid (13-36 months)", L2541&gt;=37,"Long (37+ months)")</f>
        <v>Mid (13-36 months)</v>
      </c>
      <c r="N2541" t="s">
        <v>42</v>
      </c>
      <c r="O2541" t="s">
        <v>40</v>
      </c>
      <c r="P2541">
        <v>29.49</v>
      </c>
      <c r="Q2541" t="s">
        <v>43</v>
      </c>
      <c r="R2541" t="s">
        <v>40</v>
      </c>
      <c r="S2541" t="s">
        <v>79</v>
      </c>
      <c r="T2541" s="1">
        <v>2</v>
      </c>
      <c r="U2541" t="s">
        <v>43</v>
      </c>
      <c r="V2541" t="s">
        <v>43</v>
      </c>
      <c r="W2541" t="s">
        <v>43</v>
      </c>
      <c r="X2541" t="s">
        <v>43</v>
      </c>
      <c r="Y2541" t="s">
        <v>43</v>
      </c>
      <c r="Z2541" t="s">
        <v>43</v>
      </c>
      <c r="AA2541" t="s">
        <v>43</v>
      </c>
      <c r="AB2541" t="s">
        <v>40</v>
      </c>
      <c r="AC2541" t="s">
        <v>45</v>
      </c>
      <c r="AD2541" t="s">
        <v>43</v>
      </c>
      <c r="AE2541" t="s">
        <v>56</v>
      </c>
      <c r="AF2541">
        <v>43.8</v>
      </c>
      <c r="AH2541">
        <v>592.65</v>
      </c>
      <c r="AI2541">
        <v>0</v>
      </c>
      <c r="AJ2541">
        <v>0</v>
      </c>
      <c r="AK2541">
        <v>383.37</v>
      </c>
      <c r="AL2541">
        <v>976.02</v>
      </c>
      <c r="AM2541" t="s">
        <v>47</v>
      </c>
    </row>
    <row r="2542" spans="1:41" x14ac:dyDescent="0.35">
      <c r="A2542" t="s">
        <v>3577</v>
      </c>
      <c r="B2542" t="s">
        <v>49</v>
      </c>
      <c r="C2542" s="10">
        <v>62</v>
      </c>
      <c r="D2542" s="5" t="str" cm="1">
        <f t="array" ref="D2542">_xlfn.IFS(C2542&lt;=29, "18-29", C2542&lt;=39, "30-39", C2542&lt;=49, "40-49", C2542&lt;=59, "50-59",C2542&lt;=69, "60-69", C2542&gt;=70, "70+")</f>
        <v>60-69</v>
      </c>
      <c r="E2542" t="s">
        <v>43</v>
      </c>
      <c r="F2542">
        <v>0</v>
      </c>
      <c r="G2542" t="s">
        <v>1762</v>
      </c>
      <c r="H2542">
        <v>91706</v>
      </c>
      <c r="I2542">
        <v>34.098275000000001</v>
      </c>
      <c r="J2542">
        <v>-117.967399</v>
      </c>
      <c r="K2542">
        <v>0</v>
      </c>
      <c r="L2542">
        <v>68</v>
      </c>
      <c r="M2542" t="str" cm="1">
        <f t="array" ref="M2542">_xlfn.IFS(L2542&lt;=12, "New (0-12 months)", L2542&lt;=36, "Mid (13-36 months)", L2542&gt;=37,"Long (37+ months)")</f>
        <v>Long (37+ months)</v>
      </c>
      <c r="N2542" t="s">
        <v>42</v>
      </c>
      <c r="O2542" t="s">
        <v>40</v>
      </c>
      <c r="P2542">
        <v>11.5</v>
      </c>
      <c r="Q2542" t="s">
        <v>40</v>
      </c>
      <c r="R2542" t="s">
        <v>40</v>
      </c>
      <c r="S2542" t="s">
        <v>79</v>
      </c>
      <c r="T2542" s="1">
        <v>29</v>
      </c>
      <c r="U2542" t="s">
        <v>40</v>
      </c>
      <c r="V2542" t="s">
        <v>40</v>
      </c>
      <c r="W2542" t="s">
        <v>43</v>
      </c>
      <c r="X2542" t="s">
        <v>40</v>
      </c>
      <c r="Y2542" t="s">
        <v>40</v>
      </c>
      <c r="Z2542" t="s">
        <v>40</v>
      </c>
      <c r="AA2542" t="s">
        <v>40</v>
      </c>
      <c r="AB2542" t="s">
        <v>40</v>
      </c>
      <c r="AC2542" t="s">
        <v>73</v>
      </c>
      <c r="AD2542" t="s">
        <v>40</v>
      </c>
      <c r="AE2542" t="s">
        <v>56</v>
      </c>
      <c r="AF2542">
        <v>86.5</v>
      </c>
      <c r="AH2542">
        <v>5882.75</v>
      </c>
      <c r="AI2542">
        <v>0</v>
      </c>
      <c r="AJ2542">
        <v>0</v>
      </c>
      <c r="AK2542">
        <v>782</v>
      </c>
      <c r="AL2542">
        <v>6664.75</v>
      </c>
      <c r="AM2542" t="s">
        <v>47</v>
      </c>
    </row>
    <row r="2543" spans="1:41" x14ac:dyDescent="0.35">
      <c r="A2543" t="s">
        <v>3578</v>
      </c>
      <c r="B2543" t="s">
        <v>39</v>
      </c>
      <c r="C2543" s="10">
        <v>25</v>
      </c>
      <c r="D2543" s="5" t="str" cm="1">
        <f t="array" ref="D2543">_xlfn.IFS(C2543&lt;=29, "18-29", C2543&lt;=39, "30-39", C2543&lt;=49, "40-49", C2543&lt;=59, "50-59",C2543&lt;=69, "60-69", C2543&gt;=70, "70+")</f>
        <v>18-29</v>
      </c>
      <c r="E2543" t="s">
        <v>40</v>
      </c>
      <c r="F2543">
        <v>0</v>
      </c>
      <c r="G2543" t="s">
        <v>135</v>
      </c>
      <c r="H2543">
        <v>90025</v>
      </c>
      <c r="I2543">
        <v>34.046174000000001</v>
      </c>
      <c r="J2543">
        <v>-118.446333</v>
      </c>
      <c r="K2543">
        <v>1</v>
      </c>
      <c r="L2543">
        <v>58</v>
      </c>
      <c r="M2543" t="str" cm="1">
        <f t="array" ref="M2543">_xlfn.IFS(L2543&lt;=12, "New (0-12 months)", L2543&lt;=36, "Mid (13-36 months)", L2543&gt;=37,"Long (37+ months)")</f>
        <v>Long (37+ months)</v>
      </c>
      <c r="N2543" t="s">
        <v>76</v>
      </c>
      <c r="O2543" t="s">
        <v>40</v>
      </c>
      <c r="P2543">
        <v>48.98</v>
      </c>
      <c r="Q2543" t="s">
        <v>40</v>
      </c>
      <c r="R2543" t="s">
        <v>40</v>
      </c>
      <c r="S2543" t="s">
        <v>44</v>
      </c>
      <c r="T2543" s="1">
        <v>76</v>
      </c>
      <c r="U2543" t="s">
        <v>43</v>
      </c>
      <c r="V2543" t="s">
        <v>40</v>
      </c>
      <c r="W2543" t="s">
        <v>43</v>
      </c>
      <c r="X2543" t="s">
        <v>40</v>
      </c>
      <c r="Y2543" t="s">
        <v>43</v>
      </c>
      <c r="Z2543" t="s">
        <v>43</v>
      </c>
      <c r="AA2543" t="s">
        <v>43</v>
      </c>
      <c r="AB2543" t="s">
        <v>40</v>
      </c>
      <c r="AC2543" t="s">
        <v>73</v>
      </c>
      <c r="AD2543" t="s">
        <v>40</v>
      </c>
      <c r="AE2543" t="s">
        <v>46</v>
      </c>
      <c r="AF2543">
        <v>59.9</v>
      </c>
      <c r="AH2543">
        <v>3505.1</v>
      </c>
      <c r="AI2543">
        <v>0</v>
      </c>
      <c r="AJ2543">
        <v>0</v>
      </c>
      <c r="AK2543">
        <v>2840.84</v>
      </c>
      <c r="AL2543">
        <v>6345.94</v>
      </c>
      <c r="AM2543" t="s">
        <v>47</v>
      </c>
    </row>
    <row r="2544" spans="1:41" x14ac:dyDescent="0.35">
      <c r="A2544" t="s">
        <v>3579</v>
      </c>
      <c r="B2544" t="s">
        <v>39</v>
      </c>
      <c r="C2544" s="10">
        <v>52</v>
      </c>
      <c r="D2544" s="5" t="str" cm="1">
        <f t="array" ref="D2544">_xlfn.IFS(C2544&lt;=29, "18-29", C2544&lt;=39, "30-39", C2544&lt;=49, "40-49", C2544&lt;=59, "50-59",C2544&lt;=69, "60-69", C2544&gt;=70, "70+")</f>
        <v>50-59</v>
      </c>
      <c r="E2544" t="s">
        <v>43</v>
      </c>
      <c r="F2544">
        <v>3</v>
      </c>
      <c r="G2544" t="s">
        <v>157</v>
      </c>
      <c r="H2544">
        <v>95135</v>
      </c>
      <c r="I2544">
        <v>37.286819999999999</v>
      </c>
      <c r="J2544">
        <v>-121.723877</v>
      </c>
      <c r="K2544">
        <v>0</v>
      </c>
      <c r="L2544">
        <v>19</v>
      </c>
      <c r="M2544" t="str" cm="1">
        <f t="array" ref="M2544">_xlfn.IFS(L2544&lt;=12, "New (0-12 months)", L2544&lt;=36, "Mid (13-36 months)", L2544&gt;=37,"Long (37+ months)")</f>
        <v>Mid (13-36 months)</v>
      </c>
      <c r="N2544" t="s">
        <v>62</v>
      </c>
      <c r="O2544" t="s">
        <v>40</v>
      </c>
      <c r="P2544">
        <v>36.479999999999997</v>
      </c>
      <c r="Q2544" t="s">
        <v>43</v>
      </c>
      <c r="R2544" t="s">
        <v>40</v>
      </c>
      <c r="S2544" t="s">
        <v>79</v>
      </c>
      <c r="T2544" s="1">
        <v>20</v>
      </c>
      <c r="U2544" t="s">
        <v>40</v>
      </c>
      <c r="V2544" t="s">
        <v>40</v>
      </c>
      <c r="W2544" t="s">
        <v>40</v>
      </c>
      <c r="X2544" t="s">
        <v>43</v>
      </c>
      <c r="Y2544" t="s">
        <v>43</v>
      </c>
      <c r="Z2544" t="s">
        <v>43</v>
      </c>
      <c r="AA2544" t="s">
        <v>43</v>
      </c>
      <c r="AB2544" t="s">
        <v>40</v>
      </c>
      <c r="AC2544" t="s">
        <v>51</v>
      </c>
      <c r="AD2544" t="s">
        <v>40</v>
      </c>
      <c r="AE2544" t="s">
        <v>56</v>
      </c>
      <c r="AF2544">
        <v>60.6</v>
      </c>
      <c r="AH2544">
        <v>1297.8</v>
      </c>
      <c r="AI2544">
        <v>0</v>
      </c>
      <c r="AJ2544">
        <v>0</v>
      </c>
      <c r="AK2544">
        <v>693.12</v>
      </c>
      <c r="AL2544">
        <v>1990.92</v>
      </c>
      <c r="AM2544" t="s">
        <v>47</v>
      </c>
    </row>
    <row r="2545" spans="1:41" x14ac:dyDescent="0.35">
      <c r="A2545" t="s">
        <v>3580</v>
      </c>
      <c r="B2545" t="s">
        <v>49</v>
      </c>
      <c r="C2545" s="10">
        <v>25</v>
      </c>
      <c r="D2545" s="5" t="str" cm="1">
        <f t="array" ref="D2545">_xlfn.IFS(C2545&lt;=29, "18-29", C2545&lt;=39, "30-39", C2545&lt;=49, "40-49", C2545&lt;=59, "50-59",C2545&lt;=69, "60-69", C2545&gt;=70, "70+")</f>
        <v>18-29</v>
      </c>
      <c r="E2545" t="s">
        <v>40</v>
      </c>
      <c r="F2545">
        <v>3</v>
      </c>
      <c r="G2545" t="s">
        <v>807</v>
      </c>
      <c r="H2545">
        <v>91101</v>
      </c>
      <c r="I2545">
        <v>34.146635000000003</v>
      </c>
      <c r="J2545">
        <v>-118.139225</v>
      </c>
      <c r="K2545">
        <v>0</v>
      </c>
      <c r="L2545">
        <v>13</v>
      </c>
      <c r="M2545" t="str" cm="1">
        <f t="array" ref="M2545">_xlfn.IFS(L2545&lt;=12, "New (0-12 months)", L2545&lt;=36, "Mid (13-36 months)", L2545&gt;=37,"Long (37+ months)")</f>
        <v>Mid (13-36 months)</v>
      </c>
      <c r="N2545" t="s">
        <v>42</v>
      </c>
      <c r="O2545" t="s">
        <v>40</v>
      </c>
      <c r="P2545">
        <v>6.18</v>
      </c>
      <c r="Q2545" t="s">
        <v>43</v>
      </c>
      <c r="R2545" t="s">
        <v>40</v>
      </c>
      <c r="S2545" t="s">
        <v>44</v>
      </c>
      <c r="T2545" s="1">
        <v>59</v>
      </c>
      <c r="U2545" t="s">
        <v>43</v>
      </c>
      <c r="V2545" t="s">
        <v>43</v>
      </c>
      <c r="W2545" t="s">
        <v>43</v>
      </c>
      <c r="X2545" t="s">
        <v>43</v>
      </c>
      <c r="Y2545" t="s">
        <v>43</v>
      </c>
      <c r="Z2545" t="s">
        <v>43</v>
      </c>
      <c r="AA2545" t="s">
        <v>43</v>
      </c>
      <c r="AB2545" t="s">
        <v>43</v>
      </c>
      <c r="AC2545" t="s">
        <v>51</v>
      </c>
      <c r="AD2545" t="s">
        <v>43</v>
      </c>
      <c r="AE2545" t="s">
        <v>56</v>
      </c>
      <c r="AF2545">
        <v>44.8</v>
      </c>
      <c r="AH2545">
        <v>559.20000000000005</v>
      </c>
      <c r="AI2545">
        <v>37.49</v>
      </c>
      <c r="AJ2545">
        <v>90</v>
      </c>
      <c r="AK2545">
        <v>80.34</v>
      </c>
      <c r="AL2545">
        <v>692.05</v>
      </c>
      <c r="AM2545" t="s">
        <v>47</v>
      </c>
    </row>
    <row r="2546" spans="1:41" x14ac:dyDescent="0.35">
      <c r="A2546" t="s">
        <v>3581</v>
      </c>
      <c r="B2546" t="s">
        <v>39</v>
      </c>
      <c r="C2546" s="10">
        <v>54</v>
      </c>
      <c r="D2546" s="5" t="str" cm="1">
        <f t="array" ref="D2546">_xlfn.IFS(C2546&lt;=29, "18-29", C2546&lt;=39, "30-39", C2546&lt;=49, "40-49", C2546&lt;=59, "50-59",C2546&lt;=69, "60-69", C2546&gt;=70, "70+")</f>
        <v>50-59</v>
      </c>
      <c r="E2546" t="s">
        <v>43</v>
      </c>
      <c r="F2546">
        <v>0</v>
      </c>
      <c r="G2546" t="s">
        <v>3582</v>
      </c>
      <c r="H2546">
        <v>94587</v>
      </c>
      <c r="I2546">
        <v>37.594850000000001</v>
      </c>
      <c r="J2546">
        <v>-122.05152099999999</v>
      </c>
      <c r="K2546">
        <v>0</v>
      </c>
      <c r="L2546">
        <v>31</v>
      </c>
      <c r="M2546" t="str" cm="1">
        <f t="array" ref="M2546">_xlfn.IFS(L2546&lt;=12, "New (0-12 months)", L2546&lt;=36, "Mid (13-36 months)", L2546&gt;=37,"Long (37+ months)")</f>
        <v>Mid (13-36 months)</v>
      </c>
      <c r="N2546" t="s">
        <v>42</v>
      </c>
      <c r="O2546" t="s">
        <v>40</v>
      </c>
      <c r="P2546">
        <v>6.33</v>
      </c>
      <c r="Q2546" t="s">
        <v>40</v>
      </c>
      <c r="R2546" t="s">
        <v>40</v>
      </c>
      <c r="S2546" t="s">
        <v>55</v>
      </c>
      <c r="T2546" s="1">
        <v>11</v>
      </c>
      <c r="U2546" t="s">
        <v>43</v>
      </c>
      <c r="V2546" t="s">
        <v>43</v>
      </c>
      <c r="W2546" t="s">
        <v>40</v>
      </c>
      <c r="X2546" t="s">
        <v>43</v>
      </c>
      <c r="Y2546" t="s">
        <v>43</v>
      </c>
      <c r="Z2546" t="s">
        <v>40</v>
      </c>
      <c r="AA2546" t="s">
        <v>40</v>
      </c>
      <c r="AB2546" t="s">
        <v>40</v>
      </c>
      <c r="AC2546" t="s">
        <v>51</v>
      </c>
      <c r="AD2546" t="s">
        <v>40</v>
      </c>
      <c r="AE2546" t="s">
        <v>56</v>
      </c>
      <c r="AF2546">
        <v>89.9</v>
      </c>
      <c r="AH2546">
        <v>2806.9</v>
      </c>
      <c r="AI2546">
        <v>41.18</v>
      </c>
      <c r="AJ2546">
        <v>0</v>
      </c>
      <c r="AK2546">
        <v>196.23</v>
      </c>
      <c r="AL2546">
        <v>2961.95</v>
      </c>
      <c r="AM2546" t="s">
        <v>57</v>
      </c>
      <c r="AN2546" t="s">
        <v>63</v>
      </c>
      <c r="AO2546" t="s">
        <v>433</v>
      </c>
    </row>
    <row r="2547" spans="1:41" x14ac:dyDescent="0.35">
      <c r="A2547" t="s">
        <v>3583</v>
      </c>
      <c r="B2547" t="s">
        <v>39</v>
      </c>
      <c r="C2547" s="10">
        <v>34</v>
      </c>
      <c r="D2547" s="5" t="str" cm="1">
        <f t="array" ref="D2547">_xlfn.IFS(C2547&lt;=29, "18-29", C2547&lt;=39, "30-39", C2547&lt;=49, "40-49", C2547&lt;=59, "50-59",C2547&lt;=69, "60-69", C2547&gt;=70, "70+")</f>
        <v>30-39</v>
      </c>
      <c r="E2547" t="s">
        <v>40</v>
      </c>
      <c r="F2547">
        <v>1</v>
      </c>
      <c r="G2547" t="s">
        <v>363</v>
      </c>
      <c r="H2547">
        <v>90240</v>
      </c>
      <c r="I2547">
        <v>33.956228000000003</v>
      </c>
      <c r="J2547">
        <v>-118.120993</v>
      </c>
      <c r="K2547">
        <v>4</v>
      </c>
      <c r="L2547">
        <v>71</v>
      </c>
      <c r="M2547" t="str" cm="1">
        <f t="array" ref="M2547">_xlfn.IFS(L2547&lt;=12, "New (0-12 months)", L2547&lt;=36, "Mid (13-36 months)", L2547&gt;=37,"Long (37+ months)")</f>
        <v>Long (37+ months)</v>
      </c>
      <c r="N2547" t="s">
        <v>72</v>
      </c>
      <c r="O2547" t="s">
        <v>40</v>
      </c>
      <c r="P2547">
        <v>12.22</v>
      </c>
      <c r="Q2547" t="s">
        <v>43</v>
      </c>
      <c r="R2547" t="s">
        <v>43</v>
      </c>
      <c r="S2547" t="s">
        <v>8234</v>
      </c>
      <c r="T2547" s="1">
        <v>0</v>
      </c>
      <c r="U2547" t="s">
        <v>8234</v>
      </c>
      <c r="V2547" t="s">
        <v>8234</v>
      </c>
      <c r="W2547" t="s">
        <v>8234</v>
      </c>
      <c r="X2547" t="s">
        <v>8234</v>
      </c>
      <c r="Y2547" t="s">
        <v>8234</v>
      </c>
      <c r="Z2547" t="s">
        <v>8234</v>
      </c>
      <c r="AA2547" t="s">
        <v>8234</v>
      </c>
      <c r="AB2547" t="s">
        <v>8234</v>
      </c>
      <c r="AC2547" t="s">
        <v>73</v>
      </c>
      <c r="AD2547" t="s">
        <v>43</v>
      </c>
      <c r="AE2547" t="s">
        <v>56</v>
      </c>
      <c r="AF2547">
        <v>19.899999999999999</v>
      </c>
      <c r="AH2547">
        <v>1389.35</v>
      </c>
      <c r="AI2547">
        <v>0</v>
      </c>
      <c r="AJ2547">
        <v>0</v>
      </c>
      <c r="AK2547">
        <v>867.62</v>
      </c>
      <c r="AL2547">
        <v>2256.9699999999998</v>
      </c>
      <c r="AM2547" t="s">
        <v>47</v>
      </c>
    </row>
    <row r="2548" spans="1:41" x14ac:dyDescent="0.35">
      <c r="A2548" t="s">
        <v>3584</v>
      </c>
      <c r="B2548" t="s">
        <v>39</v>
      </c>
      <c r="C2548" s="10">
        <v>58</v>
      </c>
      <c r="D2548" s="5" t="str" cm="1">
        <f t="array" ref="D2548">_xlfn.IFS(C2548&lt;=29, "18-29", C2548&lt;=39, "30-39", C2548&lt;=49, "40-49", C2548&lt;=59, "50-59",C2548&lt;=69, "60-69", C2548&gt;=70, "70+")</f>
        <v>50-59</v>
      </c>
      <c r="E2548" t="s">
        <v>43</v>
      </c>
      <c r="F2548">
        <v>0</v>
      </c>
      <c r="G2548" t="s">
        <v>2422</v>
      </c>
      <c r="H2548">
        <v>92057</v>
      </c>
      <c r="I2548">
        <v>33.254497000000001</v>
      </c>
      <c r="J2548">
        <v>-117.28587899999999</v>
      </c>
      <c r="K2548">
        <v>0</v>
      </c>
      <c r="L2548">
        <v>61</v>
      </c>
      <c r="M2548" t="str" cm="1">
        <f t="array" ref="M2548">_xlfn.IFS(L2548&lt;=12, "New (0-12 months)", L2548&lt;=36, "Mid (13-36 months)", L2548&gt;=37,"Long (37+ months)")</f>
        <v>Long (37+ months)</v>
      </c>
      <c r="N2548" t="s">
        <v>76</v>
      </c>
      <c r="O2548" t="s">
        <v>40</v>
      </c>
      <c r="P2548">
        <v>5.55</v>
      </c>
      <c r="Q2548" t="s">
        <v>40</v>
      </c>
      <c r="R2548" t="s">
        <v>40</v>
      </c>
      <c r="S2548" t="s">
        <v>55</v>
      </c>
      <c r="T2548" s="1">
        <v>7</v>
      </c>
      <c r="U2548" t="s">
        <v>40</v>
      </c>
      <c r="V2548" t="s">
        <v>40</v>
      </c>
      <c r="W2548" t="s">
        <v>40</v>
      </c>
      <c r="X2548" t="s">
        <v>40</v>
      </c>
      <c r="Y2548" t="s">
        <v>40</v>
      </c>
      <c r="Z2548" t="s">
        <v>40</v>
      </c>
      <c r="AA2548" t="s">
        <v>40</v>
      </c>
      <c r="AB2548" t="s">
        <v>40</v>
      </c>
      <c r="AC2548" t="s">
        <v>45</v>
      </c>
      <c r="AD2548" t="s">
        <v>40</v>
      </c>
      <c r="AE2548" t="s">
        <v>46</v>
      </c>
      <c r="AF2548">
        <v>115.1</v>
      </c>
      <c r="AH2548">
        <v>6993.65</v>
      </c>
      <c r="AI2548">
        <v>0</v>
      </c>
      <c r="AJ2548">
        <v>0</v>
      </c>
      <c r="AK2548">
        <v>338.55</v>
      </c>
      <c r="AL2548">
        <v>7332.2</v>
      </c>
      <c r="AM2548" t="s">
        <v>47</v>
      </c>
    </row>
    <row r="2549" spans="1:41" x14ac:dyDescent="0.35">
      <c r="A2549" t="s">
        <v>3585</v>
      </c>
      <c r="B2549" t="s">
        <v>49</v>
      </c>
      <c r="C2549" s="10">
        <v>74</v>
      </c>
      <c r="D2549" s="5" t="str" cm="1">
        <f t="array" ref="D2549">_xlfn.IFS(C2549&lt;=29, "18-29", C2549&lt;=39, "30-39", C2549&lt;=49, "40-49", C2549&lt;=59, "50-59",C2549&lt;=69, "60-69", C2549&gt;=70, "70+")</f>
        <v>70+</v>
      </c>
      <c r="E2549" t="s">
        <v>40</v>
      </c>
      <c r="F2549">
        <v>0</v>
      </c>
      <c r="G2549" t="s">
        <v>3586</v>
      </c>
      <c r="H2549">
        <v>93662</v>
      </c>
      <c r="I2549">
        <v>36.545321999999999</v>
      </c>
      <c r="J2549">
        <v>-119.642281</v>
      </c>
      <c r="K2549">
        <v>1</v>
      </c>
      <c r="L2549">
        <v>7</v>
      </c>
      <c r="M2549" t="str" cm="1">
        <f t="array" ref="M2549">_xlfn.IFS(L2549&lt;=12, "New (0-12 months)", L2549&lt;=36, "Mid (13-36 months)", L2549&gt;=37,"Long (37+ months)")</f>
        <v>New (0-12 months)</v>
      </c>
      <c r="N2549" t="s">
        <v>42</v>
      </c>
      <c r="O2549" t="s">
        <v>40</v>
      </c>
      <c r="P2549">
        <v>21.91</v>
      </c>
      <c r="Q2549" t="s">
        <v>40</v>
      </c>
      <c r="R2549" t="s">
        <v>40</v>
      </c>
      <c r="S2549" t="s">
        <v>44</v>
      </c>
      <c r="T2549" s="1">
        <v>11</v>
      </c>
      <c r="U2549" t="s">
        <v>43</v>
      </c>
      <c r="V2549" t="s">
        <v>43</v>
      </c>
      <c r="W2549" t="s">
        <v>43</v>
      </c>
      <c r="X2549" t="s">
        <v>43</v>
      </c>
      <c r="Y2549" t="s">
        <v>40</v>
      </c>
      <c r="Z2549" t="s">
        <v>40</v>
      </c>
      <c r="AA2549" t="s">
        <v>43</v>
      </c>
      <c r="AB2549" t="s">
        <v>40</v>
      </c>
      <c r="AC2549" t="s">
        <v>51</v>
      </c>
      <c r="AD2549" t="s">
        <v>40</v>
      </c>
      <c r="AE2549" t="s">
        <v>56</v>
      </c>
      <c r="AF2549">
        <v>95.6</v>
      </c>
      <c r="AH2549">
        <v>644.35</v>
      </c>
      <c r="AI2549">
        <v>0</v>
      </c>
      <c r="AJ2549">
        <v>0</v>
      </c>
      <c r="AK2549">
        <v>153.37</v>
      </c>
      <c r="AL2549">
        <v>797.72</v>
      </c>
      <c r="AM2549" t="s">
        <v>57</v>
      </c>
      <c r="AN2549" t="s">
        <v>58</v>
      </c>
      <c r="AO2549" t="s">
        <v>104</v>
      </c>
    </row>
    <row r="2550" spans="1:41" x14ac:dyDescent="0.35">
      <c r="A2550" t="s">
        <v>3587</v>
      </c>
      <c r="B2550" t="s">
        <v>49</v>
      </c>
      <c r="C2550" s="10">
        <v>60</v>
      </c>
      <c r="D2550" s="5" t="str" cm="1">
        <f t="array" ref="D2550">_xlfn.IFS(C2550&lt;=29, "18-29", C2550&lt;=39, "30-39", C2550&lt;=49, "40-49", C2550&lt;=59, "50-59",C2550&lt;=69, "60-69", C2550&gt;=70, "70+")</f>
        <v>60-69</v>
      </c>
      <c r="E2550" t="s">
        <v>40</v>
      </c>
      <c r="F2550">
        <v>1</v>
      </c>
      <c r="G2550" t="s">
        <v>837</v>
      </c>
      <c r="H2550">
        <v>95977</v>
      </c>
      <c r="I2550">
        <v>39.176594999999999</v>
      </c>
      <c r="J2550">
        <v>-121.291692</v>
      </c>
      <c r="K2550">
        <v>1</v>
      </c>
      <c r="L2550">
        <v>13</v>
      </c>
      <c r="M2550" t="str" cm="1">
        <f t="array" ref="M2550">_xlfn.IFS(L2550&lt;=12, "New (0-12 months)", L2550&lt;=36, "Mid (13-36 months)", L2550&gt;=37,"Long (37+ months)")</f>
        <v>Mid (13-36 months)</v>
      </c>
      <c r="N2550" t="s">
        <v>62</v>
      </c>
      <c r="O2550" t="s">
        <v>40</v>
      </c>
      <c r="P2550">
        <v>44.05</v>
      </c>
      <c r="Q2550" t="s">
        <v>43</v>
      </c>
      <c r="R2550" t="s">
        <v>40</v>
      </c>
      <c r="S2550" t="s">
        <v>55</v>
      </c>
      <c r="T2550" s="1">
        <v>19</v>
      </c>
      <c r="U2550" t="s">
        <v>43</v>
      </c>
      <c r="V2550" t="s">
        <v>43</v>
      </c>
      <c r="W2550" t="s">
        <v>40</v>
      </c>
      <c r="X2550" t="s">
        <v>43</v>
      </c>
      <c r="Y2550" t="s">
        <v>40</v>
      </c>
      <c r="Z2550" t="s">
        <v>40</v>
      </c>
      <c r="AA2550" t="s">
        <v>40</v>
      </c>
      <c r="AB2550" t="s">
        <v>40</v>
      </c>
      <c r="AC2550" t="s">
        <v>51</v>
      </c>
      <c r="AD2550" t="s">
        <v>43</v>
      </c>
      <c r="AE2550" t="s">
        <v>56</v>
      </c>
      <c r="AF2550">
        <v>97</v>
      </c>
      <c r="AH2550">
        <v>1334.45</v>
      </c>
      <c r="AI2550">
        <v>0</v>
      </c>
      <c r="AJ2550">
        <v>0</v>
      </c>
      <c r="AK2550">
        <v>572.65</v>
      </c>
      <c r="AL2550">
        <v>1907.1</v>
      </c>
      <c r="AM2550" t="s">
        <v>47</v>
      </c>
    </row>
    <row r="2551" spans="1:41" x14ac:dyDescent="0.35">
      <c r="A2551" t="s">
        <v>3588</v>
      </c>
      <c r="B2551" t="s">
        <v>49</v>
      </c>
      <c r="C2551" s="10">
        <v>29</v>
      </c>
      <c r="D2551" s="5" t="str" cm="1">
        <f t="array" ref="D2551">_xlfn.IFS(C2551&lt;=29, "18-29", C2551&lt;=39, "30-39", C2551&lt;=49, "40-49", C2551&lt;=59, "50-59",C2551&lt;=69, "60-69", C2551&gt;=70, "70+")</f>
        <v>18-29</v>
      </c>
      <c r="E2551" t="s">
        <v>43</v>
      </c>
      <c r="F2551">
        <v>1</v>
      </c>
      <c r="G2551" t="s">
        <v>2139</v>
      </c>
      <c r="H2551">
        <v>91325</v>
      </c>
      <c r="I2551">
        <v>34.236682999999999</v>
      </c>
      <c r="J2551">
        <v>-118.517588</v>
      </c>
      <c r="K2551">
        <v>0</v>
      </c>
      <c r="L2551">
        <v>1</v>
      </c>
      <c r="M2551" t="str" cm="1">
        <f t="array" ref="M2551">_xlfn.IFS(L2551&lt;=12, "New (0-12 months)", L2551&lt;=36, "Mid (13-36 months)", L2551&gt;=37,"Long (37+ months)")</f>
        <v>New (0-12 months)</v>
      </c>
      <c r="N2551" t="s">
        <v>42</v>
      </c>
      <c r="O2551" t="s">
        <v>40</v>
      </c>
      <c r="P2551">
        <v>7.57</v>
      </c>
      <c r="Q2551" t="s">
        <v>43</v>
      </c>
      <c r="R2551" t="s">
        <v>43</v>
      </c>
      <c r="S2551" t="s">
        <v>8234</v>
      </c>
      <c r="T2551" s="1">
        <v>0</v>
      </c>
      <c r="U2551" t="s">
        <v>8234</v>
      </c>
      <c r="V2551" t="s">
        <v>8234</v>
      </c>
      <c r="W2551" t="s">
        <v>8234</v>
      </c>
      <c r="X2551" t="s">
        <v>8234</v>
      </c>
      <c r="Y2551" t="s">
        <v>8234</v>
      </c>
      <c r="Z2551" t="s">
        <v>8234</v>
      </c>
      <c r="AA2551" t="s">
        <v>8234</v>
      </c>
      <c r="AB2551" t="s">
        <v>8234</v>
      </c>
      <c r="AC2551" t="s">
        <v>51</v>
      </c>
      <c r="AD2551" t="s">
        <v>43</v>
      </c>
      <c r="AE2551" t="s">
        <v>46</v>
      </c>
      <c r="AF2551">
        <v>20.75</v>
      </c>
      <c r="AH2551">
        <v>20.75</v>
      </c>
      <c r="AI2551">
        <v>0</v>
      </c>
      <c r="AJ2551">
        <v>0</v>
      </c>
      <c r="AK2551">
        <v>7.57</v>
      </c>
      <c r="AL2551">
        <v>28.32</v>
      </c>
      <c r="AM2551" t="s">
        <v>98</v>
      </c>
    </row>
    <row r="2552" spans="1:41" x14ac:dyDescent="0.35">
      <c r="A2552" t="s">
        <v>3589</v>
      </c>
      <c r="B2552" t="s">
        <v>39</v>
      </c>
      <c r="C2552" s="10">
        <v>42</v>
      </c>
      <c r="D2552" s="5" t="str" cm="1">
        <f t="array" ref="D2552">_xlfn.IFS(C2552&lt;=29, "18-29", C2552&lt;=39, "30-39", C2552&lt;=49, "40-49", C2552&lt;=59, "50-59",C2552&lt;=69, "60-69", C2552&gt;=70, "70+")</f>
        <v>40-49</v>
      </c>
      <c r="E2552" t="s">
        <v>43</v>
      </c>
      <c r="F2552">
        <v>0</v>
      </c>
      <c r="G2552" t="s">
        <v>322</v>
      </c>
      <c r="H2552">
        <v>95822</v>
      </c>
      <c r="I2552">
        <v>38.512568999999999</v>
      </c>
      <c r="J2552">
        <v>-121.49518399999999</v>
      </c>
      <c r="K2552">
        <v>0</v>
      </c>
      <c r="L2552">
        <v>56</v>
      </c>
      <c r="M2552" t="str" cm="1">
        <f t="array" ref="M2552">_xlfn.IFS(L2552&lt;=12, "New (0-12 months)", L2552&lt;=36, "Mid (13-36 months)", L2552&gt;=37,"Long (37+ months)")</f>
        <v>Long (37+ months)</v>
      </c>
      <c r="N2552" t="s">
        <v>76</v>
      </c>
      <c r="O2552" t="s">
        <v>40</v>
      </c>
      <c r="P2552">
        <v>32.880000000000003</v>
      </c>
      <c r="Q2552" t="s">
        <v>43</v>
      </c>
      <c r="R2552" t="s">
        <v>43</v>
      </c>
      <c r="S2552" t="s">
        <v>8234</v>
      </c>
      <c r="T2552" s="1">
        <v>0</v>
      </c>
      <c r="U2552" t="s">
        <v>8234</v>
      </c>
      <c r="V2552" t="s">
        <v>8234</v>
      </c>
      <c r="W2552" t="s">
        <v>8234</v>
      </c>
      <c r="X2552" t="s">
        <v>8234</v>
      </c>
      <c r="Y2552" t="s">
        <v>8234</v>
      </c>
      <c r="Z2552" t="s">
        <v>8234</v>
      </c>
      <c r="AA2552" t="s">
        <v>8234</v>
      </c>
      <c r="AB2552" t="s">
        <v>8234</v>
      </c>
      <c r="AC2552" t="s">
        <v>73</v>
      </c>
      <c r="AD2552" t="s">
        <v>43</v>
      </c>
      <c r="AE2552" t="s">
        <v>56</v>
      </c>
      <c r="AF2552">
        <v>19.7</v>
      </c>
      <c r="AH2552">
        <v>1051.9000000000001</v>
      </c>
      <c r="AI2552">
        <v>0</v>
      </c>
      <c r="AJ2552">
        <v>0</v>
      </c>
      <c r="AK2552">
        <v>1841.28</v>
      </c>
      <c r="AL2552">
        <v>2893.18</v>
      </c>
      <c r="AM2552" t="s">
        <v>47</v>
      </c>
    </row>
    <row r="2553" spans="1:41" x14ac:dyDescent="0.35">
      <c r="A2553" t="s">
        <v>3590</v>
      </c>
      <c r="B2553" t="s">
        <v>49</v>
      </c>
      <c r="C2553" s="10">
        <v>52</v>
      </c>
      <c r="D2553" s="5" t="str" cm="1">
        <f t="array" ref="D2553">_xlfn.IFS(C2553&lt;=29, "18-29", C2553&lt;=39, "30-39", C2553&lt;=49, "40-49", C2553&lt;=59, "50-59",C2553&lt;=69, "60-69", C2553&gt;=70, "70+")</f>
        <v>50-59</v>
      </c>
      <c r="E2553" t="s">
        <v>40</v>
      </c>
      <c r="F2553">
        <v>0</v>
      </c>
      <c r="G2553" t="s">
        <v>3326</v>
      </c>
      <c r="H2553">
        <v>95642</v>
      </c>
      <c r="I2553">
        <v>38.336216</v>
      </c>
      <c r="J2553">
        <v>-120.76900999999999</v>
      </c>
      <c r="K2553">
        <v>7</v>
      </c>
      <c r="L2553">
        <v>22</v>
      </c>
      <c r="M2553" t="str" cm="1">
        <f t="array" ref="M2553">_xlfn.IFS(L2553&lt;=12, "New (0-12 months)", L2553&lt;=36, "Mid (13-36 months)", L2553&gt;=37,"Long (37+ months)")</f>
        <v>Mid (13-36 months)</v>
      </c>
      <c r="N2553" t="s">
        <v>42</v>
      </c>
      <c r="O2553" t="s">
        <v>40</v>
      </c>
      <c r="P2553">
        <v>37.799999999999997</v>
      </c>
      <c r="Q2553" t="s">
        <v>43</v>
      </c>
      <c r="R2553" t="s">
        <v>40</v>
      </c>
      <c r="S2553" t="s">
        <v>55</v>
      </c>
      <c r="T2553" s="1">
        <v>15</v>
      </c>
      <c r="U2553" t="s">
        <v>43</v>
      </c>
      <c r="V2553" t="s">
        <v>43</v>
      </c>
      <c r="W2553" t="s">
        <v>40</v>
      </c>
      <c r="X2553" t="s">
        <v>43</v>
      </c>
      <c r="Y2553" t="s">
        <v>40</v>
      </c>
      <c r="Z2553" t="s">
        <v>40</v>
      </c>
      <c r="AA2553" t="s">
        <v>40</v>
      </c>
      <c r="AB2553" t="s">
        <v>40</v>
      </c>
      <c r="AC2553" t="s">
        <v>51</v>
      </c>
      <c r="AD2553" t="s">
        <v>40</v>
      </c>
      <c r="AE2553" t="s">
        <v>46</v>
      </c>
      <c r="AF2553">
        <v>94.7</v>
      </c>
      <c r="AH2553">
        <v>1914.9</v>
      </c>
      <c r="AI2553">
        <v>0</v>
      </c>
      <c r="AJ2553">
        <v>0</v>
      </c>
      <c r="AK2553">
        <v>831.6</v>
      </c>
      <c r="AL2553">
        <v>2746.5</v>
      </c>
      <c r="AM2553" t="s">
        <v>57</v>
      </c>
      <c r="AN2553" t="s">
        <v>121</v>
      </c>
      <c r="AO2553" t="s">
        <v>195</v>
      </c>
    </row>
    <row r="2554" spans="1:41" x14ac:dyDescent="0.35">
      <c r="A2554" t="s">
        <v>3591</v>
      </c>
      <c r="B2554" t="s">
        <v>49</v>
      </c>
      <c r="C2554" s="10">
        <v>48</v>
      </c>
      <c r="D2554" s="5" t="str" cm="1">
        <f t="array" ref="D2554">_xlfn.IFS(C2554&lt;=29, "18-29", C2554&lt;=39, "30-39", C2554&lt;=49, "40-49", C2554&lt;=59, "50-59",C2554&lt;=69, "60-69", C2554&gt;=70, "70+")</f>
        <v>40-49</v>
      </c>
      <c r="E2554" t="s">
        <v>40</v>
      </c>
      <c r="F2554">
        <v>3</v>
      </c>
      <c r="G2554" t="s">
        <v>97</v>
      </c>
      <c r="H2554">
        <v>92069</v>
      </c>
      <c r="I2554">
        <v>33.162624000000001</v>
      </c>
      <c r="J2554">
        <v>-117.170863</v>
      </c>
      <c r="K2554">
        <v>2</v>
      </c>
      <c r="L2554">
        <v>32</v>
      </c>
      <c r="M2554" t="str" cm="1">
        <f t="array" ref="M2554">_xlfn.IFS(L2554&lt;=12, "New (0-12 months)", L2554&lt;=36, "Mid (13-36 months)", L2554&gt;=37,"Long (37+ months)")</f>
        <v>Mid (13-36 months)</v>
      </c>
      <c r="N2554" t="s">
        <v>129</v>
      </c>
      <c r="O2554" t="s">
        <v>43</v>
      </c>
      <c r="P2554">
        <v>0</v>
      </c>
      <c r="Q2554" t="s">
        <v>8234</v>
      </c>
      <c r="R2554" t="s">
        <v>40</v>
      </c>
      <c r="S2554" t="s">
        <v>79</v>
      </c>
      <c r="T2554" s="1">
        <v>53</v>
      </c>
      <c r="U2554" t="s">
        <v>43</v>
      </c>
      <c r="V2554" t="s">
        <v>43</v>
      </c>
      <c r="W2554" t="s">
        <v>40</v>
      </c>
      <c r="X2554" t="s">
        <v>40</v>
      </c>
      <c r="Y2554" t="s">
        <v>43</v>
      </c>
      <c r="Z2554" t="s">
        <v>43</v>
      </c>
      <c r="AA2554" t="s">
        <v>43</v>
      </c>
      <c r="AB2554" t="s">
        <v>40</v>
      </c>
      <c r="AC2554" t="s">
        <v>45</v>
      </c>
      <c r="AD2554" t="s">
        <v>40</v>
      </c>
      <c r="AE2554" t="s">
        <v>183</v>
      </c>
      <c r="AF2554">
        <v>36.25</v>
      </c>
      <c r="AH2554">
        <v>1151.05</v>
      </c>
      <c r="AI2554">
        <v>0</v>
      </c>
      <c r="AJ2554">
        <v>0</v>
      </c>
      <c r="AK2554">
        <v>0</v>
      </c>
      <c r="AL2554">
        <v>1151.05</v>
      </c>
      <c r="AM2554" t="s">
        <v>47</v>
      </c>
    </row>
    <row r="2555" spans="1:41" x14ac:dyDescent="0.35">
      <c r="A2555" t="s">
        <v>3592</v>
      </c>
      <c r="B2555" t="s">
        <v>49</v>
      </c>
      <c r="C2555" s="10">
        <v>26</v>
      </c>
      <c r="D2555" s="5" t="str" cm="1">
        <f t="array" ref="D2555">_xlfn.IFS(C2555&lt;=29, "18-29", C2555&lt;=39, "30-39", C2555&lt;=49, "40-49", C2555&lt;=59, "50-59",C2555&lt;=69, "60-69", C2555&gt;=70, "70+")</f>
        <v>18-29</v>
      </c>
      <c r="E2555" t="s">
        <v>43</v>
      </c>
      <c r="F2555">
        <v>0</v>
      </c>
      <c r="G2555" t="s">
        <v>437</v>
      </c>
      <c r="H2555">
        <v>92407</v>
      </c>
      <c r="I2555">
        <v>34.250069000000003</v>
      </c>
      <c r="J2555">
        <v>-117.39394900000001</v>
      </c>
      <c r="K2555">
        <v>0</v>
      </c>
      <c r="L2555">
        <v>72</v>
      </c>
      <c r="M2555" t="str" cm="1">
        <f t="array" ref="M2555">_xlfn.IFS(L2555&lt;=12, "New (0-12 months)", L2555&lt;=36, "Mid (13-36 months)", L2555&gt;=37,"Long (37+ months)")</f>
        <v>Long (37+ months)</v>
      </c>
      <c r="N2555" t="s">
        <v>72</v>
      </c>
      <c r="O2555" t="s">
        <v>40</v>
      </c>
      <c r="P2555">
        <v>44.46</v>
      </c>
      <c r="Q2555" t="s">
        <v>40</v>
      </c>
      <c r="R2555" t="s">
        <v>40</v>
      </c>
      <c r="S2555" t="s">
        <v>79</v>
      </c>
      <c r="T2555" s="1">
        <v>48</v>
      </c>
      <c r="U2555" t="s">
        <v>43</v>
      </c>
      <c r="V2555" t="s">
        <v>40</v>
      </c>
      <c r="W2555" t="s">
        <v>40</v>
      </c>
      <c r="X2555" t="s">
        <v>40</v>
      </c>
      <c r="Y2555" t="s">
        <v>40</v>
      </c>
      <c r="Z2555" t="s">
        <v>40</v>
      </c>
      <c r="AA2555" t="s">
        <v>40</v>
      </c>
      <c r="AB2555" t="s">
        <v>40</v>
      </c>
      <c r="AC2555" t="s">
        <v>73</v>
      </c>
      <c r="AD2555" t="s">
        <v>40</v>
      </c>
      <c r="AE2555" t="s">
        <v>56</v>
      </c>
      <c r="AF2555">
        <v>88.6</v>
      </c>
      <c r="AH2555">
        <v>6201.95</v>
      </c>
      <c r="AI2555">
        <v>0</v>
      </c>
      <c r="AJ2555">
        <v>0</v>
      </c>
      <c r="AK2555">
        <v>3201.12</v>
      </c>
      <c r="AL2555">
        <v>9403.07</v>
      </c>
      <c r="AM2555" t="s">
        <v>47</v>
      </c>
    </row>
    <row r="2556" spans="1:41" x14ac:dyDescent="0.35">
      <c r="A2556" t="s">
        <v>3593</v>
      </c>
      <c r="B2556" t="s">
        <v>49</v>
      </c>
      <c r="C2556" s="10">
        <v>39</v>
      </c>
      <c r="D2556" s="5" t="str" cm="1">
        <f t="array" ref="D2556">_xlfn.IFS(C2556&lt;=29, "18-29", C2556&lt;=39, "30-39", C2556&lt;=49, "40-49", C2556&lt;=59, "50-59",C2556&lt;=69, "60-69", C2556&gt;=70, "70+")</f>
        <v>30-39</v>
      </c>
      <c r="E2556" t="s">
        <v>40</v>
      </c>
      <c r="F2556">
        <v>1</v>
      </c>
      <c r="G2556" t="s">
        <v>322</v>
      </c>
      <c r="H2556">
        <v>95821</v>
      </c>
      <c r="I2556">
        <v>38.625095999999999</v>
      </c>
      <c r="J2556">
        <v>-121.383658</v>
      </c>
      <c r="K2556">
        <v>10</v>
      </c>
      <c r="L2556">
        <v>43</v>
      </c>
      <c r="M2556" t="str" cm="1">
        <f t="array" ref="M2556">_xlfn.IFS(L2556&lt;=12, "New (0-12 months)", L2556&lt;=36, "Mid (13-36 months)", L2556&gt;=37,"Long (37+ months)")</f>
        <v>Long (37+ months)</v>
      </c>
      <c r="N2556" t="s">
        <v>42</v>
      </c>
      <c r="O2556" t="s">
        <v>40</v>
      </c>
      <c r="P2556">
        <v>14.97</v>
      </c>
      <c r="Q2556" t="s">
        <v>43</v>
      </c>
      <c r="R2556" t="s">
        <v>43</v>
      </c>
      <c r="S2556" t="s">
        <v>8234</v>
      </c>
      <c r="T2556" s="1">
        <v>0</v>
      </c>
      <c r="U2556" t="s">
        <v>8234</v>
      </c>
      <c r="V2556" t="s">
        <v>8234</v>
      </c>
      <c r="W2556" t="s">
        <v>8234</v>
      </c>
      <c r="X2556" t="s">
        <v>8234</v>
      </c>
      <c r="Y2556" t="s">
        <v>8234</v>
      </c>
      <c r="Z2556" t="s">
        <v>8234</v>
      </c>
      <c r="AA2556" t="s">
        <v>8234</v>
      </c>
      <c r="AB2556" t="s">
        <v>8234</v>
      </c>
      <c r="AC2556" t="s">
        <v>45</v>
      </c>
      <c r="AD2556" t="s">
        <v>40</v>
      </c>
      <c r="AE2556" t="s">
        <v>46</v>
      </c>
      <c r="AF2556">
        <v>19.2</v>
      </c>
      <c r="AH2556">
        <v>776.25</v>
      </c>
      <c r="AI2556">
        <v>9.48</v>
      </c>
      <c r="AJ2556">
        <v>0</v>
      </c>
      <c r="AK2556">
        <v>643.71</v>
      </c>
      <c r="AL2556">
        <v>1410.48</v>
      </c>
      <c r="AM2556" t="s">
        <v>47</v>
      </c>
    </row>
    <row r="2557" spans="1:41" x14ac:dyDescent="0.35">
      <c r="A2557" t="s">
        <v>3594</v>
      </c>
      <c r="B2557" t="s">
        <v>39</v>
      </c>
      <c r="C2557" s="10">
        <v>60</v>
      </c>
      <c r="D2557" s="5" t="str" cm="1">
        <f t="array" ref="D2557">_xlfn.IFS(C2557&lt;=29, "18-29", C2557&lt;=39, "30-39", C2557&lt;=49, "40-49", C2557&lt;=59, "50-59",C2557&lt;=69, "60-69", C2557&gt;=70, "70+")</f>
        <v>60-69</v>
      </c>
      <c r="E2557" t="s">
        <v>43</v>
      </c>
      <c r="F2557">
        <v>0</v>
      </c>
      <c r="G2557" t="s">
        <v>135</v>
      </c>
      <c r="H2557">
        <v>90064</v>
      </c>
      <c r="I2557">
        <v>34.037250999999998</v>
      </c>
      <c r="J2557">
        <v>-118.423573</v>
      </c>
      <c r="K2557">
        <v>0</v>
      </c>
      <c r="L2557">
        <v>61</v>
      </c>
      <c r="M2557" t="str" cm="1">
        <f t="array" ref="M2557">_xlfn.IFS(L2557&lt;=12, "New (0-12 months)", L2557&lt;=36, "Mid (13-36 months)", L2557&gt;=37,"Long (37+ months)")</f>
        <v>Long (37+ months)</v>
      </c>
      <c r="N2557" t="s">
        <v>42</v>
      </c>
      <c r="O2557" t="s">
        <v>40</v>
      </c>
      <c r="P2557">
        <v>19.579999999999998</v>
      </c>
      <c r="Q2557" t="s">
        <v>40</v>
      </c>
      <c r="R2557" t="s">
        <v>40</v>
      </c>
      <c r="S2557" t="s">
        <v>79</v>
      </c>
      <c r="T2557" s="1">
        <v>22</v>
      </c>
      <c r="U2557" t="s">
        <v>43</v>
      </c>
      <c r="V2557" t="s">
        <v>40</v>
      </c>
      <c r="W2557" t="s">
        <v>40</v>
      </c>
      <c r="X2557" t="s">
        <v>40</v>
      </c>
      <c r="Y2557" t="s">
        <v>40</v>
      </c>
      <c r="Z2557" t="s">
        <v>40</v>
      </c>
      <c r="AA2557" t="s">
        <v>40</v>
      </c>
      <c r="AB2557" t="s">
        <v>40</v>
      </c>
      <c r="AC2557" t="s">
        <v>73</v>
      </c>
      <c r="AD2557" t="s">
        <v>43</v>
      </c>
      <c r="AE2557" t="s">
        <v>46</v>
      </c>
      <c r="AF2557">
        <v>88.65</v>
      </c>
      <c r="AH2557">
        <v>5321.25</v>
      </c>
      <c r="AI2557">
        <v>0</v>
      </c>
      <c r="AJ2557">
        <v>0</v>
      </c>
      <c r="AK2557">
        <v>1194.3800000000001</v>
      </c>
      <c r="AL2557">
        <v>6515.63</v>
      </c>
      <c r="AM2557" t="s">
        <v>47</v>
      </c>
    </row>
    <row r="2558" spans="1:41" x14ac:dyDescent="0.35">
      <c r="A2558" t="s">
        <v>3595</v>
      </c>
      <c r="B2558" t="s">
        <v>39</v>
      </c>
      <c r="C2558" s="10">
        <v>48</v>
      </c>
      <c r="D2558" s="5" t="str" cm="1">
        <f t="array" ref="D2558">_xlfn.IFS(C2558&lt;=29, "18-29", C2558&lt;=39, "30-39", C2558&lt;=49, "40-49", C2558&lt;=59, "50-59",C2558&lt;=69, "60-69", C2558&gt;=70, "70+")</f>
        <v>40-49</v>
      </c>
      <c r="E2558" t="s">
        <v>40</v>
      </c>
      <c r="F2558">
        <v>0</v>
      </c>
      <c r="G2558" t="s">
        <v>135</v>
      </c>
      <c r="H2558">
        <v>90017</v>
      </c>
      <c r="I2558">
        <v>34.052841999999998</v>
      </c>
      <c r="J2558">
        <v>-118.264495</v>
      </c>
      <c r="K2558">
        <v>7</v>
      </c>
      <c r="L2558">
        <v>69</v>
      </c>
      <c r="M2558" t="str" cm="1">
        <f t="array" ref="M2558">_xlfn.IFS(L2558&lt;=12, "New (0-12 months)", L2558&lt;=36, "Mid (13-36 months)", L2558&gt;=37,"Long (37+ months)")</f>
        <v>Long (37+ months)</v>
      </c>
      <c r="N2558" t="s">
        <v>72</v>
      </c>
      <c r="O2558" t="s">
        <v>40</v>
      </c>
      <c r="P2558">
        <v>33.229999999999997</v>
      </c>
      <c r="Q2558" t="s">
        <v>40</v>
      </c>
      <c r="R2558" t="s">
        <v>40</v>
      </c>
      <c r="S2558" t="s">
        <v>55</v>
      </c>
      <c r="T2558" s="1">
        <v>3</v>
      </c>
      <c r="U2558" t="s">
        <v>40</v>
      </c>
      <c r="V2558" t="s">
        <v>40</v>
      </c>
      <c r="W2558" t="s">
        <v>40</v>
      </c>
      <c r="X2558" t="s">
        <v>40</v>
      </c>
      <c r="Y2558" t="s">
        <v>40</v>
      </c>
      <c r="Z2558" t="s">
        <v>40</v>
      </c>
      <c r="AA2558" t="s">
        <v>40</v>
      </c>
      <c r="AB2558" t="s">
        <v>40</v>
      </c>
      <c r="AC2558" t="s">
        <v>73</v>
      </c>
      <c r="AD2558" t="s">
        <v>43</v>
      </c>
      <c r="AE2558" t="s">
        <v>46</v>
      </c>
      <c r="AF2558">
        <v>113.25</v>
      </c>
      <c r="AH2558">
        <v>7895.15</v>
      </c>
      <c r="AI2558">
        <v>0</v>
      </c>
      <c r="AJ2558">
        <v>0</v>
      </c>
      <c r="AK2558">
        <v>2292.87</v>
      </c>
      <c r="AL2558">
        <v>10188.02</v>
      </c>
      <c r="AM2558" t="s">
        <v>47</v>
      </c>
    </row>
    <row r="2559" spans="1:41" x14ac:dyDescent="0.35">
      <c r="A2559" t="s">
        <v>3596</v>
      </c>
      <c r="B2559" t="s">
        <v>39</v>
      </c>
      <c r="C2559" s="10">
        <v>19</v>
      </c>
      <c r="D2559" s="5" t="str" cm="1">
        <f t="array" ref="D2559">_xlfn.IFS(C2559&lt;=29, "18-29", C2559&lt;=39, "30-39", C2559&lt;=49, "40-49", C2559&lt;=59, "50-59",C2559&lt;=69, "60-69", C2559&gt;=70, "70+")</f>
        <v>18-29</v>
      </c>
      <c r="E2559" t="s">
        <v>43</v>
      </c>
      <c r="F2559">
        <v>0</v>
      </c>
      <c r="G2559" t="s">
        <v>1755</v>
      </c>
      <c r="H2559">
        <v>91910</v>
      </c>
      <c r="I2559">
        <v>32.636792</v>
      </c>
      <c r="J2559">
        <v>-117.05498900000001</v>
      </c>
      <c r="K2559">
        <v>0</v>
      </c>
      <c r="L2559">
        <v>3</v>
      </c>
      <c r="M2559" t="str" cm="1">
        <f t="array" ref="M2559">_xlfn.IFS(L2559&lt;=12, "New (0-12 months)", L2559&lt;=36, "Mid (13-36 months)", L2559&gt;=37,"Long (37+ months)")</f>
        <v>New (0-12 months)</v>
      </c>
      <c r="N2559" t="s">
        <v>42</v>
      </c>
      <c r="O2559" t="s">
        <v>40</v>
      </c>
      <c r="P2559">
        <v>1.24</v>
      </c>
      <c r="Q2559" t="s">
        <v>43</v>
      </c>
      <c r="R2559" t="s">
        <v>40</v>
      </c>
      <c r="S2559" t="s">
        <v>79</v>
      </c>
      <c r="T2559" s="1">
        <v>52</v>
      </c>
      <c r="U2559" t="s">
        <v>40</v>
      </c>
      <c r="V2559" t="s">
        <v>40</v>
      </c>
      <c r="W2559" t="s">
        <v>43</v>
      </c>
      <c r="X2559" t="s">
        <v>43</v>
      </c>
      <c r="Y2559" t="s">
        <v>43</v>
      </c>
      <c r="Z2559" t="s">
        <v>43</v>
      </c>
      <c r="AA2559" t="s">
        <v>40</v>
      </c>
      <c r="AB2559" t="s">
        <v>40</v>
      </c>
      <c r="AC2559" t="s">
        <v>51</v>
      </c>
      <c r="AD2559" t="s">
        <v>43</v>
      </c>
      <c r="AE2559" t="s">
        <v>56</v>
      </c>
      <c r="AF2559">
        <v>55.35</v>
      </c>
      <c r="AH2559">
        <v>165.2</v>
      </c>
      <c r="AI2559">
        <v>0</v>
      </c>
      <c r="AJ2559">
        <v>0</v>
      </c>
      <c r="AK2559">
        <v>3.72</v>
      </c>
      <c r="AL2559">
        <v>168.92</v>
      </c>
      <c r="AM2559" t="s">
        <v>57</v>
      </c>
      <c r="AN2559" t="s">
        <v>58</v>
      </c>
      <c r="AO2559" t="s">
        <v>214</v>
      </c>
    </row>
    <row r="2560" spans="1:41" x14ac:dyDescent="0.35">
      <c r="A2560" t="s">
        <v>3597</v>
      </c>
      <c r="B2560" t="s">
        <v>39</v>
      </c>
      <c r="C2560" s="10">
        <v>76</v>
      </c>
      <c r="D2560" s="5" t="str" cm="1">
        <f t="array" ref="D2560">_xlfn.IFS(C2560&lt;=29, "18-29", C2560&lt;=39, "30-39", C2560&lt;=49, "40-49", C2560&lt;=59, "50-59",C2560&lt;=69, "60-69", C2560&gt;=70, "70+")</f>
        <v>70+</v>
      </c>
      <c r="E2560" t="s">
        <v>43</v>
      </c>
      <c r="F2560">
        <v>0</v>
      </c>
      <c r="G2560" t="s">
        <v>1078</v>
      </c>
      <c r="H2560">
        <v>93405</v>
      </c>
      <c r="I2560">
        <v>35.236548999999997</v>
      </c>
      <c r="J2560">
        <v>-120.727344</v>
      </c>
      <c r="K2560">
        <v>0</v>
      </c>
      <c r="L2560">
        <v>52</v>
      </c>
      <c r="M2560" t="str" cm="1">
        <f t="array" ref="M2560">_xlfn.IFS(L2560&lt;=12, "New (0-12 months)", L2560&lt;=36, "Mid (13-36 months)", L2560&gt;=37,"Long (37+ months)")</f>
        <v>Long (37+ months)</v>
      </c>
      <c r="N2560" t="s">
        <v>42</v>
      </c>
      <c r="O2560" t="s">
        <v>40</v>
      </c>
      <c r="P2560">
        <v>11.01</v>
      </c>
      <c r="Q2560" t="s">
        <v>40</v>
      </c>
      <c r="R2560" t="s">
        <v>40</v>
      </c>
      <c r="S2560" t="s">
        <v>55</v>
      </c>
      <c r="T2560" s="1">
        <v>18</v>
      </c>
      <c r="U2560" t="s">
        <v>40</v>
      </c>
      <c r="V2560" t="s">
        <v>40</v>
      </c>
      <c r="W2560" t="s">
        <v>40</v>
      </c>
      <c r="X2560" t="s">
        <v>43</v>
      </c>
      <c r="Y2560" t="s">
        <v>40</v>
      </c>
      <c r="Z2560" t="s">
        <v>40</v>
      </c>
      <c r="AA2560" t="s">
        <v>43</v>
      </c>
      <c r="AB2560" t="s">
        <v>40</v>
      </c>
      <c r="AC2560" t="s">
        <v>73</v>
      </c>
      <c r="AD2560" t="s">
        <v>43</v>
      </c>
      <c r="AE2560" t="s">
        <v>46</v>
      </c>
      <c r="AF2560">
        <v>108.1</v>
      </c>
      <c r="AH2560">
        <v>5839.3</v>
      </c>
      <c r="AI2560">
        <v>0</v>
      </c>
      <c r="AJ2560">
        <v>0</v>
      </c>
      <c r="AK2560">
        <v>572.52</v>
      </c>
      <c r="AL2560">
        <v>6411.82</v>
      </c>
      <c r="AM2560" t="s">
        <v>47</v>
      </c>
    </row>
    <row r="2561" spans="1:41" x14ac:dyDescent="0.35">
      <c r="A2561" t="s">
        <v>3598</v>
      </c>
      <c r="B2561" t="s">
        <v>39</v>
      </c>
      <c r="C2561" s="10">
        <v>19</v>
      </c>
      <c r="D2561" s="5" t="str" cm="1">
        <f t="array" ref="D2561">_xlfn.IFS(C2561&lt;=29, "18-29", C2561&lt;=39, "30-39", C2561&lt;=49, "40-49", C2561&lt;=59, "50-59",C2561&lt;=69, "60-69", C2561&gt;=70, "70+")</f>
        <v>18-29</v>
      </c>
      <c r="E2561" t="s">
        <v>43</v>
      </c>
      <c r="F2561">
        <v>0</v>
      </c>
      <c r="G2561" t="s">
        <v>135</v>
      </c>
      <c r="H2561">
        <v>90068</v>
      </c>
      <c r="I2561">
        <v>34.137411</v>
      </c>
      <c r="J2561">
        <v>-118.32891499999999</v>
      </c>
      <c r="K2561">
        <v>0</v>
      </c>
      <c r="L2561">
        <v>1</v>
      </c>
      <c r="M2561" t="str" cm="1">
        <f t="array" ref="M2561">_xlfn.IFS(L2561&lt;=12, "New (0-12 months)", L2561&lt;=36, "Mid (13-36 months)", L2561&gt;=37,"Long (37+ months)")</f>
        <v>New (0-12 months)</v>
      </c>
      <c r="N2561" t="s">
        <v>42</v>
      </c>
      <c r="O2561" t="s">
        <v>40</v>
      </c>
      <c r="P2561">
        <v>44.36</v>
      </c>
      <c r="Q2561" t="s">
        <v>43</v>
      </c>
      <c r="R2561" t="s">
        <v>40</v>
      </c>
      <c r="S2561" t="s">
        <v>79</v>
      </c>
      <c r="T2561" s="1">
        <v>58</v>
      </c>
      <c r="U2561" t="s">
        <v>40</v>
      </c>
      <c r="V2561" t="s">
        <v>40</v>
      </c>
      <c r="W2561" t="s">
        <v>43</v>
      </c>
      <c r="X2561" t="s">
        <v>43</v>
      </c>
      <c r="Y2561" t="s">
        <v>43</v>
      </c>
      <c r="Z2561" t="s">
        <v>43</v>
      </c>
      <c r="AA2561" t="s">
        <v>40</v>
      </c>
      <c r="AB2561" t="s">
        <v>40</v>
      </c>
      <c r="AC2561" t="s">
        <v>51</v>
      </c>
      <c r="AD2561" t="s">
        <v>40</v>
      </c>
      <c r="AE2561" t="s">
        <v>56</v>
      </c>
      <c r="AF2561">
        <v>54.9</v>
      </c>
      <c r="AH2561">
        <v>54.9</v>
      </c>
      <c r="AI2561">
        <v>0</v>
      </c>
      <c r="AJ2561">
        <v>0</v>
      </c>
      <c r="AK2561">
        <v>44.36</v>
      </c>
      <c r="AL2561">
        <v>99.26</v>
      </c>
      <c r="AM2561" t="s">
        <v>57</v>
      </c>
      <c r="AN2561" t="s">
        <v>63</v>
      </c>
      <c r="AO2561" t="s">
        <v>67</v>
      </c>
    </row>
    <row r="2562" spans="1:41" x14ac:dyDescent="0.35">
      <c r="A2562" t="s">
        <v>3599</v>
      </c>
      <c r="B2562" t="s">
        <v>49</v>
      </c>
      <c r="C2562" s="10">
        <v>56</v>
      </c>
      <c r="D2562" s="5" t="str" cm="1">
        <f t="array" ref="D2562">_xlfn.IFS(C2562&lt;=29, "18-29", C2562&lt;=39, "30-39", C2562&lt;=49, "40-49", C2562&lt;=59, "50-59",C2562&lt;=69, "60-69", C2562&gt;=70, "70+")</f>
        <v>50-59</v>
      </c>
      <c r="E2562" t="s">
        <v>43</v>
      </c>
      <c r="F2562">
        <v>0</v>
      </c>
      <c r="G2562" t="s">
        <v>235</v>
      </c>
      <c r="H2562">
        <v>90401</v>
      </c>
      <c r="I2562">
        <v>34.015481000000001</v>
      </c>
      <c r="J2562">
        <v>-118.49323099999999</v>
      </c>
      <c r="K2562">
        <v>0</v>
      </c>
      <c r="L2562">
        <v>62</v>
      </c>
      <c r="M2562" t="str" cm="1">
        <f t="array" ref="M2562">_xlfn.IFS(L2562&lt;=12, "New (0-12 months)", L2562&lt;=36, "Mid (13-36 months)", L2562&gt;=37,"Long (37+ months)")</f>
        <v>Long (37+ months)</v>
      </c>
      <c r="N2562" t="s">
        <v>76</v>
      </c>
      <c r="O2562" t="s">
        <v>40</v>
      </c>
      <c r="P2562">
        <v>38.33</v>
      </c>
      <c r="Q2562" t="s">
        <v>43</v>
      </c>
      <c r="R2562" t="s">
        <v>40</v>
      </c>
      <c r="S2562" t="s">
        <v>44</v>
      </c>
      <c r="T2562" s="1">
        <v>30</v>
      </c>
      <c r="U2562" t="s">
        <v>40</v>
      </c>
      <c r="V2562" t="s">
        <v>40</v>
      </c>
      <c r="W2562" t="s">
        <v>43</v>
      </c>
      <c r="X2562" t="s">
        <v>43</v>
      </c>
      <c r="Y2562" t="s">
        <v>40</v>
      </c>
      <c r="Z2562" t="s">
        <v>40</v>
      </c>
      <c r="AA2562" t="s">
        <v>40</v>
      </c>
      <c r="AB2562" t="s">
        <v>40</v>
      </c>
      <c r="AC2562" t="s">
        <v>45</v>
      </c>
      <c r="AD2562" t="s">
        <v>40</v>
      </c>
      <c r="AE2562" t="s">
        <v>46</v>
      </c>
      <c r="AF2562">
        <v>74.3</v>
      </c>
      <c r="AH2562">
        <v>4698.05</v>
      </c>
      <c r="AI2562">
        <v>0</v>
      </c>
      <c r="AJ2562">
        <v>0</v>
      </c>
      <c r="AK2562">
        <v>2376.46</v>
      </c>
      <c r="AL2562">
        <v>7074.51</v>
      </c>
      <c r="AM2562" t="s">
        <v>47</v>
      </c>
    </row>
    <row r="2563" spans="1:41" x14ac:dyDescent="0.35">
      <c r="A2563" t="s">
        <v>3600</v>
      </c>
      <c r="B2563" t="s">
        <v>39</v>
      </c>
      <c r="C2563" s="10">
        <v>44</v>
      </c>
      <c r="D2563" s="5" t="str" cm="1">
        <f t="array" ref="D2563">_xlfn.IFS(C2563&lt;=29, "18-29", C2563&lt;=39, "30-39", C2563&lt;=49, "40-49", C2563&lt;=59, "50-59",C2563&lt;=69, "60-69", C2563&gt;=70, "70+")</f>
        <v>40-49</v>
      </c>
      <c r="E2563" t="s">
        <v>43</v>
      </c>
      <c r="F2563">
        <v>0</v>
      </c>
      <c r="G2563" t="s">
        <v>2517</v>
      </c>
      <c r="H2563">
        <v>90278</v>
      </c>
      <c r="I2563">
        <v>33.873395000000002</v>
      </c>
      <c r="J2563">
        <v>-118.37018999999999</v>
      </c>
      <c r="K2563">
        <v>0</v>
      </c>
      <c r="L2563">
        <v>54</v>
      </c>
      <c r="M2563" t="str" cm="1">
        <f t="array" ref="M2563">_xlfn.IFS(L2563&lt;=12, "New (0-12 months)", L2563&lt;=36, "Mid (13-36 months)", L2563&gt;=37,"Long (37+ months)")</f>
        <v>Long (37+ months)</v>
      </c>
      <c r="N2563" t="s">
        <v>76</v>
      </c>
      <c r="O2563" t="s">
        <v>40</v>
      </c>
      <c r="P2563">
        <v>10.83</v>
      </c>
      <c r="Q2563" t="s">
        <v>43</v>
      </c>
      <c r="R2563" t="s">
        <v>43</v>
      </c>
      <c r="S2563" t="s">
        <v>8234</v>
      </c>
      <c r="T2563" s="1">
        <v>0</v>
      </c>
      <c r="U2563" t="s">
        <v>8234</v>
      </c>
      <c r="V2563" t="s">
        <v>8234</v>
      </c>
      <c r="W2563" t="s">
        <v>8234</v>
      </c>
      <c r="X2563" t="s">
        <v>8234</v>
      </c>
      <c r="Y2563" t="s">
        <v>8234</v>
      </c>
      <c r="Z2563" t="s">
        <v>8234</v>
      </c>
      <c r="AA2563" t="s">
        <v>8234</v>
      </c>
      <c r="AB2563" t="s">
        <v>8234</v>
      </c>
      <c r="AC2563" t="s">
        <v>73</v>
      </c>
      <c r="AD2563" t="s">
        <v>40</v>
      </c>
      <c r="AE2563" t="s">
        <v>46</v>
      </c>
      <c r="AF2563">
        <v>20.5</v>
      </c>
      <c r="AH2563">
        <v>1035.7</v>
      </c>
      <c r="AI2563">
        <v>0</v>
      </c>
      <c r="AJ2563">
        <v>0</v>
      </c>
      <c r="AK2563">
        <v>584.82000000000005</v>
      </c>
      <c r="AL2563">
        <v>1620.52</v>
      </c>
      <c r="AM2563" t="s">
        <v>47</v>
      </c>
    </row>
    <row r="2564" spans="1:41" x14ac:dyDescent="0.35">
      <c r="A2564" t="s">
        <v>3601</v>
      </c>
      <c r="B2564" t="s">
        <v>39</v>
      </c>
      <c r="C2564" s="10">
        <v>43</v>
      </c>
      <c r="D2564" s="5" t="str" cm="1">
        <f t="array" ref="D2564">_xlfn.IFS(C2564&lt;=29, "18-29", C2564&lt;=39, "30-39", C2564&lt;=49, "40-49", C2564&lt;=59, "50-59",C2564&lt;=69, "60-69", C2564&gt;=70, "70+")</f>
        <v>40-49</v>
      </c>
      <c r="E2564" t="s">
        <v>43</v>
      </c>
      <c r="F2564">
        <v>0</v>
      </c>
      <c r="G2564" t="s">
        <v>3602</v>
      </c>
      <c r="H2564">
        <v>93933</v>
      </c>
      <c r="I2564">
        <v>36.689582000000001</v>
      </c>
      <c r="J2564">
        <v>-121.758398</v>
      </c>
      <c r="K2564">
        <v>0</v>
      </c>
      <c r="L2564">
        <v>15</v>
      </c>
      <c r="M2564" t="str" cm="1">
        <f t="array" ref="M2564">_xlfn.IFS(L2564&lt;=12, "New (0-12 months)", L2564&lt;=36, "Mid (13-36 months)", L2564&gt;=37,"Long (37+ months)")</f>
        <v>Mid (13-36 months)</v>
      </c>
      <c r="N2564" t="s">
        <v>42</v>
      </c>
      <c r="O2564" t="s">
        <v>40</v>
      </c>
      <c r="P2564">
        <v>16.82</v>
      </c>
      <c r="Q2564" t="s">
        <v>43</v>
      </c>
      <c r="R2564" t="s">
        <v>40</v>
      </c>
      <c r="S2564" t="s">
        <v>55</v>
      </c>
      <c r="T2564" s="1">
        <v>26</v>
      </c>
      <c r="U2564" t="s">
        <v>43</v>
      </c>
      <c r="V2564" t="s">
        <v>40</v>
      </c>
      <c r="W2564" t="s">
        <v>40</v>
      </c>
      <c r="X2564" t="s">
        <v>43</v>
      </c>
      <c r="Y2564" t="s">
        <v>40</v>
      </c>
      <c r="Z2564" t="s">
        <v>40</v>
      </c>
      <c r="AA2564" t="s">
        <v>40</v>
      </c>
      <c r="AB2564" t="s">
        <v>40</v>
      </c>
      <c r="AC2564" t="s">
        <v>51</v>
      </c>
      <c r="AD2564" t="s">
        <v>40</v>
      </c>
      <c r="AE2564" t="s">
        <v>56</v>
      </c>
      <c r="AF2564">
        <v>101.25</v>
      </c>
      <c r="AH2564">
        <v>1457.25</v>
      </c>
      <c r="AI2564">
        <v>0</v>
      </c>
      <c r="AJ2564">
        <v>0</v>
      </c>
      <c r="AK2564">
        <v>252.3</v>
      </c>
      <c r="AL2564">
        <v>1709.55</v>
      </c>
      <c r="AM2564" t="s">
        <v>57</v>
      </c>
      <c r="AN2564" t="s">
        <v>63</v>
      </c>
      <c r="AO2564" t="s">
        <v>559</v>
      </c>
    </row>
    <row r="2565" spans="1:41" x14ac:dyDescent="0.35">
      <c r="A2565" t="s">
        <v>3603</v>
      </c>
      <c r="B2565" t="s">
        <v>39</v>
      </c>
      <c r="C2565" s="10">
        <v>19</v>
      </c>
      <c r="D2565" s="5" t="str" cm="1">
        <f t="array" ref="D2565">_xlfn.IFS(C2565&lt;=29, "18-29", C2565&lt;=39, "30-39", C2565&lt;=49, "40-49", C2565&lt;=59, "50-59",C2565&lt;=69, "60-69", C2565&gt;=70, "70+")</f>
        <v>18-29</v>
      </c>
      <c r="E2565" t="s">
        <v>43</v>
      </c>
      <c r="F2565">
        <v>0</v>
      </c>
      <c r="G2565" t="s">
        <v>1605</v>
      </c>
      <c r="H2565">
        <v>96067</v>
      </c>
      <c r="I2565">
        <v>41.338320000000003</v>
      </c>
      <c r="J2565">
        <v>-122.290756</v>
      </c>
      <c r="K2565">
        <v>0</v>
      </c>
      <c r="L2565">
        <v>19</v>
      </c>
      <c r="M2565" t="str" cm="1">
        <f t="array" ref="M2565">_xlfn.IFS(L2565&lt;=12, "New (0-12 months)", L2565&lt;=36, "Mid (13-36 months)", L2565&gt;=37,"Long (37+ months)")</f>
        <v>Mid (13-36 months)</v>
      </c>
      <c r="N2565" t="s">
        <v>42</v>
      </c>
      <c r="O2565" t="s">
        <v>43</v>
      </c>
      <c r="P2565">
        <v>0</v>
      </c>
      <c r="Q2565" t="s">
        <v>8234</v>
      </c>
      <c r="R2565" t="s">
        <v>40</v>
      </c>
      <c r="S2565" t="s">
        <v>79</v>
      </c>
      <c r="T2565" s="1">
        <v>59</v>
      </c>
      <c r="U2565" t="s">
        <v>43</v>
      </c>
      <c r="V2565" t="s">
        <v>40</v>
      </c>
      <c r="W2565" t="s">
        <v>43</v>
      </c>
      <c r="X2565" t="s">
        <v>43</v>
      </c>
      <c r="Y2565" t="s">
        <v>43</v>
      </c>
      <c r="Z2565" t="s">
        <v>40</v>
      </c>
      <c r="AA2565" t="s">
        <v>40</v>
      </c>
      <c r="AB2565" t="s">
        <v>43</v>
      </c>
      <c r="AC2565" t="s">
        <v>51</v>
      </c>
      <c r="AD2565" t="s">
        <v>40</v>
      </c>
      <c r="AE2565" t="s">
        <v>56</v>
      </c>
      <c r="AF2565">
        <v>39.700000000000003</v>
      </c>
      <c r="AH2565">
        <v>710.05</v>
      </c>
      <c r="AI2565">
        <v>0</v>
      </c>
      <c r="AJ2565">
        <v>110</v>
      </c>
      <c r="AK2565">
        <v>0</v>
      </c>
      <c r="AL2565">
        <v>820.05</v>
      </c>
      <c r="AM2565" t="s">
        <v>47</v>
      </c>
    </row>
    <row r="2566" spans="1:41" x14ac:dyDescent="0.35">
      <c r="A2566" t="s">
        <v>3604</v>
      </c>
      <c r="B2566" t="s">
        <v>49</v>
      </c>
      <c r="C2566" s="10">
        <v>37</v>
      </c>
      <c r="D2566" s="5" t="str" cm="1">
        <f t="array" ref="D2566">_xlfn.IFS(C2566&lt;=29, "18-29", C2566&lt;=39, "30-39", C2566&lt;=49, "40-49", C2566&lt;=59, "50-59",C2566&lt;=69, "60-69", C2566&gt;=70, "70+")</f>
        <v>30-39</v>
      </c>
      <c r="E2566" t="s">
        <v>43</v>
      </c>
      <c r="F2566">
        <v>0</v>
      </c>
      <c r="G2566" t="s">
        <v>135</v>
      </c>
      <c r="H2566">
        <v>90003</v>
      </c>
      <c r="I2566">
        <v>33.964131000000002</v>
      </c>
      <c r="J2566">
        <v>-118.272783</v>
      </c>
      <c r="K2566">
        <v>0</v>
      </c>
      <c r="L2566">
        <v>2</v>
      </c>
      <c r="M2566" t="str" cm="1">
        <f t="array" ref="M2566">_xlfn.IFS(L2566&lt;=12, "New (0-12 months)", L2566&lt;=36, "Mid (13-36 months)", L2566&gt;=37,"Long (37+ months)")</f>
        <v>New (0-12 months)</v>
      </c>
      <c r="N2566" t="s">
        <v>42</v>
      </c>
      <c r="O2566" t="s">
        <v>40</v>
      </c>
      <c r="P2566">
        <v>10.47</v>
      </c>
      <c r="Q2566" t="s">
        <v>43</v>
      </c>
      <c r="R2566" t="s">
        <v>40</v>
      </c>
      <c r="S2566" t="s">
        <v>79</v>
      </c>
      <c r="T2566" s="1">
        <v>21</v>
      </c>
      <c r="U2566" t="s">
        <v>40</v>
      </c>
      <c r="V2566" t="s">
        <v>40</v>
      </c>
      <c r="W2566" t="s">
        <v>43</v>
      </c>
      <c r="X2566" t="s">
        <v>43</v>
      </c>
      <c r="Y2566" t="s">
        <v>43</v>
      </c>
      <c r="Z2566" t="s">
        <v>43</v>
      </c>
      <c r="AA2566" t="s">
        <v>43</v>
      </c>
      <c r="AB2566" t="s">
        <v>40</v>
      </c>
      <c r="AC2566" t="s">
        <v>51</v>
      </c>
      <c r="AD2566" t="s">
        <v>40</v>
      </c>
      <c r="AE2566" t="s">
        <v>46</v>
      </c>
      <c r="AF2566">
        <v>53.85</v>
      </c>
      <c r="AH2566">
        <v>108.15</v>
      </c>
      <c r="AI2566">
        <v>0</v>
      </c>
      <c r="AJ2566">
        <v>0</v>
      </c>
      <c r="AK2566">
        <v>20.94</v>
      </c>
      <c r="AL2566">
        <v>129.09</v>
      </c>
      <c r="AM2566" t="s">
        <v>57</v>
      </c>
      <c r="AN2566" t="s">
        <v>58</v>
      </c>
      <c r="AO2566" t="s">
        <v>104</v>
      </c>
    </row>
    <row r="2567" spans="1:41" x14ac:dyDescent="0.35">
      <c r="A2567" t="s">
        <v>3605</v>
      </c>
      <c r="B2567" t="s">
        <v>49</v>
      </c>
      <c r="C2567" s="10">
        <v>20</v>
      </c>
      <c r="D2567" s="5" t="str" cm="1">
        <f t="array" ref="D2567">_xlfn.IFS(C2567&lt;=29, "18-29", C2567&lt;=39, "30-39", C2567&lt;=49, "40-49", C2567&lt;=59, "50-59",C2567&lt;=69, "60-69", C2567&gt;=70, "70+")</f>
        <v>18-29</v>
      </c>
      <c r="E2567" t="s">
        <v>43</v>
      </c>
      <c r="F2567">
        <v>0</v>
      </c>
      <c r="G2567" t="s">
        <v>3606</v>
      </c>
      <c r="H2567">
        <v>96142</v>
      </c>
      <c r="I2567">
        <v>39.061227000000002</v>
      </c>
      <c r="J2567">
        <v>-120.179546</v>
      </c>
      <c r="K2567">
        <v>0</v>
      </c>
      <c r="L2567">
        <v>5</v>
      </c>
      <c r="M2567" t="str" cm="1">
        <f t="array" ref="M2567">_xlfn.IFS(L2567&lt;=12, "New (0-12 months)", L2567&lt;=36, "Mid (13-36 months)", L2567&gt;=37,"Long (37+ months)")</f>
        <v>New (0-12 months)</v>
      </c>
      <c r="N2567" t="s">
        <v>42</v>
      </c>
      <c r="O2567" t="s">
        <v>43</v>
      </c>
      <c r="P2567">
        <v>0</v>
      </c>
      <c r="Q2567" t="s">
        <v>8234</v>
      </c>
      <c r="R2567" t="s">
        <v>40</v>
      </c>
      <c r="S2567" t="s">
        <v>79</v>
      </c>
      <c r="T2567" s="1">
        <v>59</v>
      </c>
      <c r="U2567" t="s">
        <v>43</v>
      </c>
      <c r="V2567" t="s">
        <v>40</v>
      </c>
      <c r="W2567" t="s">
        <v>43</v>
      </c>
      <c r="X2567" t="s">
        <v>43</v>
      </c>
      <c r="Y2567" t="s">
        <v>40</v>
      </c>
      <c r="Z2567" t="s">
        <v>40</v>
      </c>
      <c r="AA2567" t="s">
        <v>40</v>
      </c>
      <c r="AB2567" t="s">
        <v>40</v>
      </c>
      <c r="AC2567" t="s">
        <v>51</v>
      </c>
      <c r="AD2567" t="s">
        <v>40</v>
      </c>
      <c r="AE2567" t="s">
        <v>183</v>
      </c>
      <c r="AF2567">
        <v>51</v>
      </c>
      <c r="AH2567">
        <v>305.95</v>
      </c>
      <c r="AI2567">
        <v>0</v>
      </c>
      <c r="AJ2567">
        <v>0</v>
      </c>
      <c r="AK2567">
        <v>0</v>
      </c>
      <c r="AL2567">
        <v>305.95</v>
      </c>
      <c r="AM2567" t="s">
        <v>57</v>
      </c>
      <c r="AN2567" t="s">
        <v>117</v>
      </c>
      <c r="AO2567" t="s">
        <v>118</v>
      </c>
    </row>
    <row r="2568" spans="1:41" x14ac:dyDescent="0.35">
      <c r="A2568" t="s">
        <v>3607</v>
      </c>
      <c r="B2568" t="s">
        <v>49</v>
      </c>
      <c r="C2568" s="10">
        <v>47</v>
      </c>
      <c r="D2568" s="5" t="str" cm="1">
        <f t="array" ref="D2568">_xlfn.IFS(C2568&lt;=29, "18-29", C2568&lt;=39, "30-39", C2568&lt;=49, "40-49", C2568&lt;=59, "50-59",C2568&lt;=69, "60-69", C2568&gt;=70, "70+")</f>
        <v>40-49</v>
      </c>
      <c r="E2568" t="s">
        <v>43</v>
      </c>
      <c r="F2568">
        <v>0</v>
      </c>
      <c r="G2568" t="s">
        <v>1330</v>
      </c>
      <c r="H2568">
        <v>91326</v>
      </c>
      <c r="I2568">
        <v>34.281911000000001</v>
      </c>
      <c r="J2568">
        <v>-118.556218</v>
      </c>
      <c r="K2568">
        <v>0</v>
      </c>
      <c r="L2568">
        <v>1</v>
      </c>
      <c r="M2568" t="str" cm="1">
        <f t="array" ref="M2568">_xlfn.IFS(L2568&lt;=12, "New (0-12 months)", L2568&lt;=36, "Mid (13-36 months)", L2568&gt;=37,"Long (37+ months)")</f>
        <v>New (0-12 months)</v>
      </c>
      <c r="N2568" t="s">
        <v>54</v>
      </c>
      <c r="O2568" t="s">
        <v>40</v>
      </c>
      <c r="P2568">
        <v>48.58</v>
      </c>
      <c r="Q2568" t="s">
        <v>43</v>
      </c>
      <c r="R2568" t="s">
        <v>40</v>
      </c>
      <c r="S2568" t="s">
        <v>79</v>
      </c>
      <c r="T2568" s="1">
        <v>21</v>
      </c>
      <c r="U2568" t="s">
        <v>43</v>
      </c>
      <c r="V2568" t="s">
        <v>43</v>
      </c>
      <c r="W2568" t="s">
        <v>43</v>
      </c>
      <c r="X2568" t="s">
        <v>43</v>
      </c>
      <c r="Y2568" t="s">
        <v>43</v>
      </c>
      <c r="Z2568" t="s">
        <v>43</v>
      </c>
      <c r="AA2568" t="s">
        <v>43</v>
      </c>
      <c r="AB2568" t="s">
        <v>40</v>
      </c>
      <c r="AC2568" t="s">
        <v>51</v>
      </c>
      <c r="AD2568" t="s">
        <v>43</v>
      </c>
      <c r="AE2568" t="s">
        <v>46</v>
      </c>
      <c r="AF2568">
        <v>46.2</v>
      </c>
      <c r="AH2568">
        <v>46.2</v>
      </c>
      <c r="AI2568">
        <v>0</v>
      </c>
      <c r="AJ2568">
        <v>0</v>
      </c>
      <c r="AK2568">
        <v>48.58</v>
      </c>
      <c r="AL2568">
        <v>94.78</v>
      </c>
      <c r="AM2568" t="s">
        <v>57</v>
      </c>
      <c r="AN2568" t="s">
        <v>121</v>
      </c>
      <c r="AO2568" t="s">
        <v>195</v>
      </c>
    </row>
    <row r="2569" spans="1:41" x14ac:dyDescent="0.35">
      <c r="A2569" t="s">
        <v>3608</v>
      </c>
      <c r="B2569" t="s">
        <v>39</v>
      </c>
      <c r="C2569" s="10">
        <v>57</v>
      </c>
      <c r="D2569" s="5" t="str" cm="1">
        <f t="array" ref="D2569">_xlfn.IFS(C2569&lt;=29, "18-29", C2569&lt;=39, "30-39", C2569&lt;=49, "40-49", C2569&lt;=59, "50-59",C2569&lt;=69, "60-69", C2569&gt;=70, "70+")</f>
        <v>50-59</v>
      </c>
      <c r="E2569" t="s">
        <v>40</v>
      </c>
      <c r="F2569">
        <v>0</v>
      </c>
      <c r="G2569" t="s">
        <v>568</v>
      </c>
      <c r="H2569">
        <v>90604</v>
      </c>
      <c r="I2569">
        <v>33.929704000000001</v>
      </c>
      <c r="J2569">
        <v>-118.01208</v>
      </c>
      <c r="K2569">
        <v>7</v>
      </c>
      <c r="L2569">
        <v>71</v>
      </c>
      <c r="M2569" t="str" cm="1">
        <f t="array" ref="M2569">_xlfn.IFS(L2569&lt;=12, "New (0-12 months)", L2569&lt;=36, "Mid (13-36 months)", L2569&gt;=37,"Long (37+ months)")</f>
        <v>Long (37+ months)</v>
      </c>
      <c r="N2569" t="s">
        <v>72</v>
      </c>
      <c r="O2569" t="s">
        <v>40</v>
      </c>
      <c r="P2569">
        <v>9.44</v>
      </c>
      <c r="Q2569" t="s">
        <v>40</v>
      </c>
      <c r="R2569" t="s">
        <v>40</v>
      </c>
      <c r="S2569" t="s">
        <v>55</v>
      </c>
      <c r="T2569" s="1">
        <v>9</v>
      </c>
      <c r="U2569" t="s">
        <v>40</v>
      </c>
      <c r="V2569" t="s">
        <v>40</v>
      </c>
      <c r="W2569" t="s">
        <v>40</v>
      </c>
      <c r="X2569" t="s">
        <v>40</v>
      </c>
      <c r="Y2569" t="s">
        <v>40</v>
      </c>
      <c r="Z2569" t="s">
        <v>40</v>
      </c>
      <c r="AA2569" t="s">
        <v>40</v>
      </c>
      <c r="AB2569" t="s">
        <v>40</v>
      </c>
      <c r="AC2569" t="s">
        <v>73</v>
      </c>
      <c r="AD2569" t="s">
        <v>40</v>
      </c>
      <c r="AE2569" t="s">
        <v>46</v>
      </c>
      <c r="AF2569">
        <v>115.15</v>
      </c>
      <c r="AH2569">
        <v>8078.1</v>
      </c>
      <c r="AI2569">
        <v>0</v>
      </c>
      <c r="AJ2569">
        <v>0</v>
      </c>
      <c r="AK2569">
        <v>670.24</v>
      </c>
      <c r="AL2569">
        <v>8748.34</v>
      </c>
      <c r="AM2569" t="s">
        <v>47</v>
      </c>
    </row>
    <row r="2570" spans="1:41" x14ac:dyDescent="0.35">
      <c r="A2570" t="s">
        <v>3609</v>
      </c>
      <c r="B2570" t="s">
        <v>49</v>
      </c>
      <c r="C2570" s="10">
        <v>46</v>
      </c>
      <c r="D2570" s="5" t="str" cm="1">
        <f t="array" ref="D2570">_xlfn.IFS(C2570&lt;=29, "18-29", C2570&lt;=39, "30-39", C2570&lt;=49, "40-49", C2570&lt;=59, "50-59",C2570&lt;=69, "60-69", C2570&gt;=70, "70+")</f>
        <v>40-49</v>
      </c>
      <c r="E2570" t="s">
        <v>40</v>
      </c>
      <c r="F2570">
        <v>0</v>
      </c>
      <c r="G2570" t="s">
        <v>3602</v>
      </c>
      <c r="H2570">
        <v>93933</v>
      </c>
      <c r="I2570">
        <v>36.689582000000001</v>
      </c>
      <c r="J2570">
        <v>-121.758398</v>
      </c>
      <c r="K2570">
        <v>1</v>
      </c>
      <c r="L2570">
        <v>4</v>
      </c>
      <c r="M2570" t="str" cm="1">
        <f t="array" ref="M2570">_xlfn.IFS(L2570&lt;=12, "New (0-12 months)", L2570&lt;=36, "Mid (13-36 months)", L2570&gt;=37,"Long (37+ months)")</f>
        <v>New (0-12 months)</v>
      </c>
      <c r="N2570" t="s">
        <v>54</v>
      </c>
      <c r="O2570" t="s">
        <v>40</v>
      </c>
      <c r="P2570">
        <v>14.3</v>
      </c>
      <c r="Q2570" t="s">
        <v>43</v>
      </c>
      <c r="R2570" t="s">
        <v>40</v>
      </c>
      <c r="S2570" t="s">
        <v>55</v>
      </c>
      <c r="T2570" s="1">
        <v>2</v>
      </c>
      <c r="U2570" t="s">
        <v>43</v>
      </c>
      <c r="V2570" t="s">
        <v>43</v>
      </c>
      <c r="W2570" t="s">
        <v>40</v>
      </c>
      <c r="X2570" t="s">
        <v>40</v>
      </c>
      <c r="Y2570" t="s">
        <v>43</v>
      </c>
      <c r="Z2570" t="s">
        <v>43</v>
      </c>
      <c r="AA2570" t="s">
        <v>43</v>
      </c>
      <c r="AB2570" t="s">
        <v>40</v>
      </c>
      <c r="AC2570" t="s">
        <v>51</v>
      </c>
      <c r="AD2570" t="s">
        <v>40</v>
      </c>
      <c r="AE2570" t="s">
        <v>183</v>
      </c>
      <c r="AF2570">
        <v>80.599999999999994</v>
      </c>
      <c r="AH2570">
        <v>319.14999999999998</v>
      </c>
      <c r="AI2570">
        <v>0</v>
      </c>
      <c r="AJ2570">
        <v>0</v>
      </c>
      <c r="AK2570">
        <v>57.2</v>
      </c>
      <c r="AL2570">
        <v>376.35</v>
      </c>
      <c r="AM2570" t="s">
        <v>57</v>
      </c>
      <c r="AN2570" t="s">
        <v>58</v>
      </c>
      <c r="AO2570" t="s">
        <v>214</v>
      </c>
    </row>
    <row r="2571" spans="1:41" x14ac:dyDescent="0.35">
      <c r="A2571" t="s">
        <v>3610</v>
      </c>
      <c r="B2571" t="s">
        <v>49</v>
      </c>
      <c r="C2571" s="10">
        <v>71</v>
      </c>
      <c r="D2571" s="5" t="str" cm="1">
        <f t="array" ref="D2571">_xlfn.IFS(C2571&lt;=29, "18-29", C2571&lt;=39, "30-39", C2571&lt;=49, "40-49", C2571&lt;=59, "50-59",C2571&lt;=69, "60-69", C2571&gt;=70, "70+")</f>
        <v>70+</v>
      </c>
      <c r="E2571" t="s">
        <v>40</v>
      </c>
      <c r="F2571">
        <v>0</v>
      </c>
      <c r="G2571" t="s">
        <v>1179</v>
      </c>
      <c r="H2571">
        <v>91384</v>
      </c>
      <c r="I2571">
        <v>34.506627000000002</v>
      </c>
      <c r="J2571">
        <v>-118.699048</v>
      </c>
      <c r="K2571">
        <v>1</v>
      </c>
      <c r="L2571">
        <v>36</v>
      </c>
      <c r="M2571" t="str" cm="1">
        <f t="array" ref="M2571">_xlfn.IFS(L2571&lt;=12, "New (0-12 months)", L2571&lt;=36, "Mid (13-36 months)", L2571&gt;=37,"Long (37+ months)")</f>
        <v>Mid (13-36 months)</v>
      </c>
      <c r="N2571" t="s">
        <v>129</v>
      </c>
      <c r="O2571" t="s">
        <v>40</v>
      </c>
      <c r="P2571">
        <v>31.65</v>
      </c>
      <c r="Q2571" t="s">
        <v>40</v>
      </c>
      <c r="R2571" t="s">
        <v>40</v>
      </c>
      <c r="S2571" t="s">
        <v>55</v>
      </c>
      <c r="T2571" s="1">
        <v>15</v>
      </c>
      <c r="U2571" t="s">
        <v>43</v>
      </c>
      <c r="V2571" t="s">
        <v>43</v>
      </c>
      <c r="W2571" t="s">
        <v>43</v>
      </c>
      <c r="X2571" t="s">
        <v>43</v>
      </c>
      <c r="Y2571" t="s">
        <v>43</v>
      </c>
      <c r="Z2571" t="s">
        <v>40</v>
      </c>
      <c r="AA2571" t="s">
        <v>43</v>
      </c>
      <c r="AB2571" t="s">
        <v>40</v>
      </c>
      <c r="AC2571" t="s">
        <v>51</v>
      </c>
      <c r="AD2571" t="s">
        <v>40</v>
      </c>
      <c r="AE2571" t="s">
        <v>56</v>
      </c>
      <c r="AF2571">
        <v>84.1</v>
      </c>
      <c r="AH2571">
        <v>3021.6</v>
      </c>
      <c r="AI2571">
        <v>0</v>
      </c>
      <c r="AJ2571">
        <v>0</v>
      </c>
      <c r="AK2571">
        <v>1139.4000000000001</v>
      </c>
      <c r="AL2571">
        <v>4161</v>
      </c>
      <c r="AM2571" t="s">
        <v>57</v>
      </c>
      <c r="AN2571" t="s">
        <v>58</v>
      </c>
      <c r="AO2571" t="s">
        <v>104</v>
      </c>
    </row>
    <row r="2572" spans="1:41" x14ac:dyDescent="0.35">
      <c r="A2572" t="s">
        <v>3611</v>
      </c>
      <c r="B2572" t="s">
        <v>49</v>
      </c>
      <c r="C2572" s="10">
        <v>40</v>
      </c>
      <c r="D2572" s="5" t="str" cm="1">
        <f t="array" ref="D2572">_xlfn.IFS(C2572&lt;=29, "18-29", C2572&lt;=39, "30-39", C2572&lt;=49, "40-49", C2572&lt;=59, "50-59",C2572&lt;=69, "60-69", C2572&gt;=70, "70+")</f>
        <v>40-49</v>
      </c>
      <c r="E2572" t="s">
        <v>43</v>
      </c>
      <c r="F2572">
        <v>0</v>
      </c>
      <c r="G2572" t="s">
        <v>534</v>
      </c>
      <c r="H2572">
        <v>92660</v>
      </c>
      <c r="I2572">
        <v>33.634625999999997</v>
      </c>
      <c r="J2572">
        <v>-117.874882</v>
      </c>
      <c r="K2572">
        <v>0</v>
      </c>
      <c r="L2572">
        <v>5</v>
      </c>
      <c r="M2572" t="str" cm="1">
        <f t="array" ref="M2572">_xlfn.IFS(L2572&lt;=12, "New (0-12 months)", L2572&lt;=36, "Mid (13-36 months)", L2572&gt;=37,"Long (37+ months)")</f>
        <v>New (0-12 months)</v>
      </c>
      <c r="N2572" t="s">
        <v>54</v>
      </c>
      <c r="O2572" t="s">
        <v>40</v>
      </c>
      <c r="P2572">
        <v>42.52</v>
      </c>
      <c r="Q2572" t="s">
        <v>43</v>
      </c>
      <c r="R2572" t="s">
        <v>43</v>
      </c>
      <c r="S2572" t="s">
        <v>8234</v>
      </c>
      <c r="T2572" s="1">
        <v>0</v>
      </c>
      <c r="U2572" t="s">
        <v>8234</v>
      </c>
      <c r="V2572" t="s">
        <v>8234</v>
      </c>
      <c r="W2572" t="s">
        <v>8234</v>
      </c>
      <c r="X2572" t="s">
        <v>8234</v>
      </c>
      <c r="Y2572" t="s">
        <v>8234</v>
      </c>
      <c r="Z2572" t="s">
        <v>8234</v>
      </c>
      <c r="AA2572" t="s">
        <v>8234</v>
      </c>
      <c r="AB2572" t="s">
        <v>8234</v>
      </c>
      <c r="AC2572" t="s">
        <v>51</v>
      </c>
      <c r="AD2572" t="s">
        <v>43</v>
      </c>
      <c r="AE2572" t="s">
        <v>56</v>
      </c>
      <c r="AF2572">
        <v>20.65</v>
      </c>
      <c r="AH2572">
        <v>93.55</v>
      </c>
      <c r="AI2572">
        <v>0</v>
      </c>
      <c r="AJ2572">
        <v>0</v>
      </c>
      <c r="AK2572">
        <v>212.6</v>
      </c>
      <c r="AL2572">
        <v>306.14999999999998</v>
      </c>
      <c r="AM2572" t="s">
        <v>47</v>
      </c>
    </row>
    <row r="2573" spans="1:41" x14ac:dyDescent="0.35">
      <c r="A2573" t="s">
        <v>3612</v>
      </c>
      <c r="B2573" t="s">
        <v>49</v>
      </c>
      <c r="C2573" s="10">
        <v>29</v>
      </c>
      <c r="D2573" s="5" t="str" cm="1">
        <f t="array" ref="D2573">_xlfn.IFS(C2573&lt;=29, "18-29", C2573&lt;=39, "30-39", C2573&lt;=49, "40-49", C2573&lt;=59, "50-59",C2573&lt;=69, "60-69", C2573&gt;=70, "70+")</f>
        <v>18-29</v>
      </c>
      <c r="E2573" t="s">
        <v>43</v>
      </c>
      <c r="F2573">
        <v>0</v>
      </c>
      <c r="G2573" t="s">
        <v>852</v>
      </c>
      <c r="H2573">
        <v>91737</v>
      </c>
      <c r="I2573">
        <v>34.245289</v>
      </c>
      <c r="J2573">
        <v>-117.642503</v>
      </c>
      <c r="K2573">
        <v>0</v>
      </c>
      <c r="L2573">
        <v>10</v>
      </c>
      <c r="M2573" t="str" cm="1">
        <f t="array" ref="M2573">_xlfn.IFS(L2573&lt;=12, "New (0-12 months)", L2573&lt;=36, "Mid (13-36 months)", L2573&gt;=37,"Long (37+ months)")</f>
        <v>New (0-12 months)</v>
      </c>
      <c r="N2573" t="s">
        <v>62</v>
      </c>
      <c r="O2573" t="s">
        <v>40</v>
      </c>
      <c r="P2573">
        <v>1.98</v>
      </c>
      <c r="Q2573" t="s">
        <v>43</v>
      </c>
      <c r="R2573" t="s">
        <v>43</v>
      </c>
      <c r="S2573" t="s">
        <v>8234</v>
      </c>
      <c r="T2573" s="1">
        <v>0</v>
      </c>
      <c r="U2573" t="s">
        <v>8234</v>
      </c>
      <c r="V2573" t="s">
        <v>8234</v>
      </c>
      <c r="W2573" t="s">
        <v>8234</v>
      </c>
      <c r="X2573" t="s">
        <v>8234</v>
      </c>
      <c r="Y2573" t="s">
        <v>8234</v>
      </c>
      <c r="Z2573" t="s">
        <v>8234</v>
      </c>
      <c r="AA2573" t="s">
        <v>8234</v>
      </c>
      <c r="AB2573" t="s">
        <v>8234</v>
      </c>
      <c r="AC2573" t="s">
        <v>51</v>
      </c>
      <c r="AD2573" t="s">
        <v>40</v>
      </c>
      <c r="AE2573" t="s">
        <v>46</v>
      </c>
      <c r="AF2573">
        <v>19.850000000000001</v>
      </c>
      <c r="AH2573">
        <v>193.05</v>
      </c>
      <c r="AI2573">
        <v>0</v>
      </c>
      <c r="AJ2573">
        <v>0</v>
      </c>
      <c r="AK2573">
        <v>19.8</v>
      </c>
      <c r="AL2573">
        <v>212.85</v>
      </c>
      <c r="AM2573" t="s">
        <v>47</v>
      </c>
    </row>
    <row r="2574" spans="1:41" x14ac:dyDescent="0.35">
      <c r="A2574" t="s">
        <v>3613</v>
      </c>
      <c r="B2574" t="s">
        <v>39</v>
      </c>
      <c r="C2574" s="10">
        <v>73</v>
      </c>
      <c r="D2574" s="5" t="str" cm="1">
        <f t="array" ref="D2574">_xlfn.IFS(C2574&lt;=29, "18-29", C2574&lt;=39, "30-39", C2574&lt;=49, "40-49", C2574&lt;=59, "50-59",C2574&lt;=69, "60-69", C2574&gt;=70, "70+")</f>
        <v>70+</v>
      </c>
      <c r="E2574" t="s">
        <v>43</v>
      </c>
      <c r="F2574">
        <v>0</v>
      </c>
      <c r="G2574" t="s">
        <v>3614</v>
      </c>
      <c r="H2574">
        <v>95658</v>
      </c>
      <c r="I2574">
        <v>38.883223999999998</v>
      </c>
      <c r="J2574">
        <v>-121.15918000000001</v>
      </c>
      <c r="K2574">
        <v>0</v>
      </c>
      <c r="L2574">
        <v>2</v>
      </c>
      <c r="M2574" t="str" cm="1">
        <f t="array" ref="M2574">_xlfn.IFS(L2574&lt;=12, "New (0-12 months)", L2574&lt;=36, "Mid (13-36 months)", L2574&gt;=37,"Long (37+ months)")</f>
        <v>New (0-12 months)</v>
      </c>
      <c r="N2574" t="s">
        <v>42</v>
      </c>
      <c r="O2574" t="s">
        <v>43</v>
      </c>
      <c r="P2574">
        <v>0</v>
      </c>
      <c r="Q2574" t="s">
        <v>8234</v>
      </c>
      <c r="R2574" t="s">
        <v>40</v>
      </c>
      <c r="S2574" t="s">
        <v>79</v>
      </c>
      <c r="T2574" s="1">
        <v>13</v>
      </c>
      <c r="U2574" t="s">
        <v>43</v>
      </c>
      <c r="V2574" t="s">
        <v>43</v>
      </c>
      <c r="W2574" t="s">
        <v>40</v>
      </c>
      <c r="X2574" t="s">
        <v>43</v>
      </c>
      <c r="Y2574" t="s">
        <v>43</v>
      </c>
      <c r="Z2574" t="s">
        <v>43</v>
      </c>
      <c r="AA2574" t="s">
        <v>43</v>
      </c>
      <c r="AB2574" t="s">
        <v>40</v>
      </c>
      <c r="AC2574" t="s">
        <v>51</v>
      </c>
      <c r="AD2574" t="s">
        <v>40</v>
      </c>
      <c r="AE2574" t="s">
        <v>56</v>
      </c>
      <c r="AF2574">
        <v>30.4</v>
      </c>
      <c r="AH2574">
        <v>78.650000000000006</v>
      </c>
      <c r="AI2574">
        <v>0</v>
      </c>
      <c r="AJ2574">
        <v>0</v>
      </c>
      <c r="AK2574">
        <v>0</v>
      </c>
      <c r="AL2574">
        <v>78.650000000000006</v>
      </c>
      <c r="AM2574" t="s">
        <v>57</v>
      </c>
      <c r="AN2574" t="s">
        <v>121</v>
      </c>
      <c r="AO2574" t="s">
        <v>195</v>
      </c>
    </row>
    <row r="2575" spans="1:41" x14ac:dyDescent="0.35">
      <c r="A2575" t="s">
        <v>3615</v>
      </c>
      <c r="B2575" t="s">
        <v>39</v>
      </c>
      <c r="C2575" s="10">
        <v>27</v>
      </c>
      <c r="D2575" s="5" t="str" cm="1">
        <f t="array" ref="D2575">_xlfn.IFS(C2575&lt;=29, "18-29", C2575&lt;=39, "30-39", C2575&lt;=49, "40-49", C2575&lt;=59, "50-59",C2575&lt;=69, "60-69", C2575&gt;=70, "70+")</f>
        <v>18-29</v>
      </c>
      <c r="E2575" t="s">
        <v>43</v>
      </c>
      <c r="F2575">
        <v>0</v>
      </c>
      <c r="G2575" t="s">
        <v>2091</v>
      </c>
      <c r="H2575">
        <v>93465</v>
      </c>
      <c r="I2575">
        <v>35.536115000000002</v>
      </c>
      <c r="J2575">
        <v>-120.739231</v>
      </c>
      <c r="K2575">
        <v>0</v>
      </c>
      <c r="L2575">
        <v>14</v>
      </c>
      <c r="M2575" t="str" cm="1">
        <f t="array" ref="M2575">_xlfn.IFS(L2575&lt;=12, "New (0-12 months)", L2575&lt;=36, "Mid (13-36 months)", L2575&gt;=37,"Long (37+ months)")</f>
        <v>Mid (13-36 months)</v>
      </c>
      <c r="N2575" t="s">
        <v>42</v>
      </c>
      <c r="O2575" t="s">
        <v>40</v>
      </c>
      <c r="P2575">
        <v>36.25</v>
      </c>
      <c r="Q2575" t="s">
        <v>43</v>
      </c>
      <c r="R2575" t="s">
        <v>40</v>
      </c>
      <c r="S2575" t="s">
        <v>55</v>
      </c>
      <c r="T2575" s="1">
        <v>52</v>
      </c>
      <c r="U2575" t="s">
        <v>43</v>
      </c>
      <c r="V2575" t="s">
        <v>43</v>
      </c>
      <c r="W2575" t="s">
        <v>43</v>
      </c>
      <c r="X2575" t="s">
        <v>43</v>
      </c>
      <c r="Y2575" t="s">
        <v>43</v>
      </c>
      <c r="Z2575" t="s">
        <v>43</v>
      </c>
      <c r="AA2575" t="s">
        <v>43</v>
      </c>
      <c r="AB2575" t="s">
        <v>40</v>
      </c>
      <c r="AC2575" t="s">
        <v>51</v>
      </c>
      <c r="AD2575" t="s">
        <v>40</v>
      </c>
      <c r="AE2575" t="s">
        <v>46</v>
      </c>
      <c r="AF2575">
        <v>71</v>
      </c>
      <c r="AH2575">
        <v>914</v>
      </c>
      <c r="AI2575">
        <v>0</v>
      </c>
      <c r="AJ2575">
        <v>0</v>
      </c>
      <c r="AK2575">
        <v>507.5</v>
      </c>
      <c r="AL2575">
        <v>1421.5</v>
      </c>
      <c r="AM2575" t="s">
        <v>57</v>
      </c>
      <c r="AN2575" t="s">
        <v>109</v>
      </c>
      <c r="AO2575" t="s">
        <v>110</v>
      </c>
    </row>
    <row r="2576" spans="1:41" x14ac:dyDescent="0.35">
      <c r="A2576" t="s">
        <v>3616</v>
      </c>
      <c r="B2576" t="s">
        <v>49</v>
      </c>
      <c r="C2576" s="10">
        <v>45</v>
      </c>
      <c r="D2576" s="5" t="str" cm="1">
        <f t="array" ref="D2576">_xlfn.IFS(C2576&lt;=29, "18-29", C2576&lt;=39, "30-39", C2576&lt;=49, "40-49", C2576&lt;=59, "50-59",C2576&lt;=69, "60-69", C2576&gt;=70, "70+")</f>
        <v>40-49</v>
      </c>
      <c r="E2576" t="s">
        <v>40</v>
      </c>
      <c r="F2576">
        <v>3</v>
      </c>
      <c r="G2576" t="s">
        <v>1330</v>
      </c>
      <c r="H2576">
        <v>91326</v>
      </c>
      <c r="I2576">
        <v>34.281911000000001</v>
      </c>
      <c r="J2576">
        <v>-118.556218</v>
      </c>
      <c r="K2576">
        <v>1</v>
      </c>
      <c r="L2576">
        <v>68</v>
      </c>
      <c r="M2576" t="str" cm="1">
        <f t="array" ref="M2576">_xlfn.IFS(L2576&lt;=12, "New (0-12 months)", L2576&lt;=36, "Mid (13-36 months)", L2576&gt;=37,"Long (37+ months)")</f>
        <v>Long (37+ months)</v>
      </c>
      <c r="N2576" t="s">
        <v>72</v>
      </c>
      <c r="O2576" t="s">
        <v>40</v>
      </c>
      <c r="P2576">
        <v>35.89</v>
      </c>
      <c r="Q2576" t="s">
        <v>43</v>
      </c>
      <c r="R2576" t="s">
        <v>43</v>
      </c>
      <c r="S2576" t="s">
        <v>8234</v>
      </c>
      <c r="T2576" s="1">
        <v>0</v>
      </c>
      <c r="U2576" t="s">
        <v>8234</v>
      </c>
      <c r="V2576" t="s">
        <v>8234</v>
      </c>
      <c r="W2576" t="s">
        <v>8234</v>
      </c>
      <c r="X2576" t="s">
        <v>8234</v>
      </c>
      <c r="Y2576" t="s">
        <v>8234</v>
      </c>
      <c r="Z2576" t="s">
        <v>8234</v>
      </c>
      <c r="AA2576" t="s">
        <v>8234</v>
      </c>
      <c r="AB2576" t="s">
        <v>8234</v>
      </c>
      <c r="AC2576" t="s">
        <v>73</v>
      </c>
      <c r="AD2576" t="s">
        <v>43</v>
      </c>
      <c r="AE2576" t="s">
        <v>56</v>
      </c>
      <c r="AF2576">
        <v>19.95</v>
      </c>
      <c r="AH2576">
        <v>1377.7</v>
      </c>
      <c r="AI2576">
        <v>28.98</v>
      </c>
      <c r="AJ2576">
        <v>0</v>
      </c>
      <c r="AK2576">
        <v>2440.52</v>
      </c>
      <c r="AL2576">
        <v>3789.24</v>
      </c>
      <c r="AM2576" t="s">
        <v>47</v>
      </c>
    </row>
    <row r="2577" spans="1:41" x14ac:dyDescent="0.35">
      <c r="A2577" t="s">
        <v>3617</v>
      </c>
      <c r="B2577" t="s">
        <v>39</v>
      </c>
      <c r="C2577" s="10">
        <v>38</v>
      </c>
      <c r="D2577" s="5" t="str" cm="1">
        <f t="array" ref="D2577">_xlfn.IFS(C2577&lt;=29, "18-29", C2577&lt;=39, "30-39", C2577&lt;=49, "40-49", C2577&lt;=59, "50-59",C2577&lt;=69, "60-69", C2577&gt;=70, "70+")</f>
        <v>30-39</v>
      </c>
      <c r="E2577" t="s">
        <v>40</v>
      </c>
      <c r="F2577">
        <v>2</v>
      </c>
      <c r="G2577" t="s">
        <v>399</v>
      </c>
      <c r="H2577">
        <v>90305</v>
      </c>
      <c r="I2577">
        <v>33.958134000000001</v>
      </c>
      <c r="J2577">
        <v>-118.330905</v>
      </c>
      <c r="K2577">
        <v>1</v>
      </c>
      <c r="L2577">
        <v>1</v>
      </c>
      <c r="M2577" t="str" cm="1">
        <f t="array" ref="M2577">_xlfn.IFS(L2577&lt;=12, "New (0-12 months)", L2577&lt;=36, "Mid (13-36 months)", L2577&gt;=37,"Long (37+ months)")</f>
        <v>New (0-12 months)</v>
      </c>
      <c r="N2577" t="s">
        <v>54</v>
      </c>
      <c r="O2577" t="s">
        <v>40</v>
      </c>
      <c r="P2577">
        <v>16.440000000000001</v>
      </c>
      <c r="Q2577" t="s">
        <v>43</v>
      </c>
      <c r="R2577" t="s">
        <v>43</v>
      </c>
      <c r="S2577" t="s">
        <v>8234</v>
      </c>
      <c r="T2577" s="1">
        <v>0</v>
      </c>
      <c r="U2577" t="s">
        <v>8234</v>
      </c>
      <c r="V2577" t="s">
        <v>8234</v>
      </c>
      <c r="W2577" t="s">
        <v>8234</v>
      </c>
      <c r="X2577" t="s">
        <v>8234</v>
      </c>
      <c r="Y2577" t="s">
        <v>8234</v>
      </c>
      <c r="Z2577" t="s">
        <v>8234</v>
      </c>
      <c r="AA2577" t="s">
        <v>8234</v>
      </c>
      <c r="AB2577" t="s">
        <v>8234</v>
      </c>
      <c r="AC2577" t="s">
        <v>51</v>
      </c>
      <c r="AD2577" t="s">
        <v>43</v>
      </c>
      <c r="AE2577" t="s">
        <v>56</v>
      </c>
      <c r="AF2577">
        <v>19.45</v>
      </c>
      <c r="AH2577">
        <v>19.45</v>
      </c>
      <c r="AI2577">
        <v>0</v>
      </c>
      <c r="AJ2577">
        <v>0</v>
      </c>
      <c r="AK2577">
        <v>16.440000000000001</v>
      </c>
      <c r="AL2577">
        <v>35.89</v>
      </c>
      <c r="AM2577" t="s">
        <v>98</v>
      </c>
    </row>
    <row r="2578" spans="1:41" x14ac:dyDescent="0.35">
      <c r="A2578" t="s">
        <v>3618</v>
      </c>
      <c r="B2578" t="s">
        <v>49</v>
      </c>
      <c r="C2578" s="10">
        <v>22</v>
      </c>
      <c r="D2578" s="5" t="str" cm="1">
        <f t="array" ref="D2578">_xlfn.IFS(C2578&lt;=29, "18-29", C2578&lt;=39, "30-39", C2578&lt;=49, "40-49", C2578&lt;=59, "50-59",C2578&lt;=69, "60-69", C2578&gt;=70, "70+")</f>
        <v>18-29</v>
      </c>
      <c r="E2578" t="s">
        <v>43</v>
      </c>
      <c r="F2578">
        <v>0</v>
      </c>
      <c r="G2578" t="s">
        <v>3076</v>
      </c>
      <c r="H2578">
        <v>95549</v>
      </c>
      <c r="I2578">
        <v>40.664482999999997</v>
      </c>
      <c r="J2578">
        <v>-123.865325</v>
      </c>
      <c r="K2578">
        <v>0</v>
      </c>
      <c r="L2578">
        <v>60</v>
      </c>
      <c r="M2578" t="str" cm="1">
        <f t="array" ref="M2578">_xlfn.IFS(L2578&lt;=12, "New (0-12 months)", L2578&lt;=36, "Mid (13-36 months)", L2578&gt;=37,"Long (37+ months)")</f>
        <v>Long (37+ months)</v>
      </c>
      <c r="N2578" t="s">
        <v>42</v>
      </c>
      <c r="O2578" t="s">
        <v>40</v>
      </c>
      <c r="P2578">
        <v>44.24</v>
      </c>
      <c r="Q2578" t="s">
        <v>40</v>
      </c>
      <c r="R2578" t="s">
        <v>40</v>
      </c>
      <c r="S2578" t="s">
        <v>55</v>
      </c>
      <c r="T2578" s="1">
        <v>52</v>
      </c>
      <c r="U2578" t="s">
        <v>40</v>
      </c>
      <c r="V2578" t="s">
        <v>40</v>
      </c>
      <c r="W2578" t="s">
        <v>40</v>
      </c>
      <c r="X2578" t="s">
        <v>40</v>
      </c>
      <c r="Y2578" t="s">
        <v>40</v>
      </c>
      <c r="Z2578" t="s">
        <v>40</v>
      </c>
      <c r="AA2578" t="s">
        <v>40</v>
      </c>
      <c r="AB2578" t="s">
        <v>40</v>
      </c>
      <c r="AC2578" t="s">
        <v>45</v>
      </c>
      <c r="AD2578" t="s">
        <v>40</v>
      </c>
      <c r="AE2578" t="s">
        <v>46</v>
      </c>
      <c r="AF2578">
        <v>116.6</v>
      </c>
      <c r="AH2578">
        <v>7049.5</v>
      </c>
      <c r="AI2578">
        <v>0</v>
      </c>
      <c r="AJ2578">
        <v>0</v>
      </c>
      <c r="AK2578">
        <v>2654.4</v>
      </c>
      <c r="AL2578">
        <v>9703.9</v>
      </c>
      <c r="AM2578" t="s">
        <v>47</v>
      </c>
    </row>
    <row r="2579" spans="1:41" x14ac:dyDescent="0.35">
      <c r="A2579" t="s">
        <v>3619</v>
      </c>
      <c r="B2579" t="s">
        <v>49</v>
      </c>
      <c r="C2579" s="10">
        <v>27</v>
      </c>
      <c r="D2579" s="5" t="str" cm="1">
        <f t="array" ref="D2579">_xlfn.IFS(C2579&lt;=29, "18-29", C2579&lt;=39, "30-39", C2579&lt;=49, "40-49", C2579&lt;=59, "50-59",C2579&lt;=69, "60-69", C2579&gt;=70, "70+")</f>
        <v>18-29</v>
      </c>
      <c r="E2579" t="s">
        <v>40</v>
      </c>
      <c r="F2579">
        <v>1</v>
      </c>
      <c r="G2579" t="s">
        <v>171</v>
      </c>
      <c r="H2579">
        <v>96134</v>
      </c>
      <c r="I2579">
        <v>41.813521000000001</v>
      </c>
      <c r="J2579">
        <v>-121.492666</v>
      </c>
      <c r="K2579">
        <v>4</v>
      </c>
      <c r="L2579">
        <v>10</v>
      </c>
      <c r="M2579" t="str" cm="1">
        <f t="array" ref="M2579">_xlfn.IFS(L2579&lt;=12, "New (0-12 months)", L2579&lt;=36, "Mid (13-36 months)", L2579&gt;=37,"Long (37+ months)")</f>
        <v>New (0-12 months)</v>
      </c>
      <c r="N2579" t="s">
        <v>42</v>
      </c>
      <c r="O2579" t="s">
        <v>40</v>
      </c>
      <c r="P2579">
        <v>4.16</v>
      </c>
      <c r="Q2579" t="s">
        <v>40</v>
      </c>
      <c r="R2579" t="s">
        <v>43</v>
      </c>
      <c r="S2579" t="s">
        <v>8234</v>
      </c>
      <c r="T2579" s="1">
        <v>0</v>
      </c>
      <c r="U2579" t="s">
        <v>8234</v>
      </c>
      <c r="V2579" t="s">
        <v>8234</v>
      </c>
      <c r="W2579" t="s">
        <v>8234</v>
      </c>
      <c r="X2579" t="s">
        <v>8234</v>
      </c>
      <c r="Y2579" t="s">
        <v>8234</v>
      </c>
      <c r="Z2579" t="s">
        <v>8234</v>
      </c>
      <c r="AA2579" t="s">
        <v>8234</v>
      </c>
      <c r="AB2579" t="s">
        <v>8234</v>
      </c>
      <c r="AC2579" t="s">
        <v>51</v>
      </c>
      <c r="AD2579" t="s">
        <v>40</v>
      </c>
      <c r="AE2579" t="s">
        <v>46</v>
      </c>
      <c r="AF2579">
        <v>24.4</v>
      </c>
      <c r="AH2579">
        <v>253.9</v>
      </c>
      <c r="AI2579">
        <v>0</v>
      </c>
      <c r="AJ2579">
        <v>0</v>
      </c>
      <c r="AK2579">
        <v>41.6</v>
      </c>
      <c r="AL2579">
        <v>295.5</v>
      </c>
      <c r="AM2579" t="s">
        <v>47</v>
      </c>
    </row>
    <row r="2580" spans="1:41" x14ac:dyDescent="0.35">
      <c r="A2580" t="s">
        <v>3620</v>
      </c>
      <c r="B2580" t="s">
        <v>39</v>
      </c>
      <c r="C2580" s="10">
        <v>51</v>
      </c>
      <c r="D2580" s="5" t="str" cm="1">
        <f t="array" ref="D2580">_xlfn.IFS(C2580&lt;=29, "18-29", C2580&lt;=39, "30-39", C2580&lt;=49, "40-49", C2580&lt;=59, "50-59",C2580&lt;=69, "60-69", C2580&gt;=70, "70+")</f>
        <v>50-59</v>
      </c>
      <c r="E2580" t="s">
        <v>43</v>
      </c>
      <c r="F2580">
        <v>0</v>
      </c>
      <c r="G2580" t="s">
        <v>391</v>
      </c>
      <c r="H2580">
        <v>94107</v>
      </c>
      <c r="I2580">
        <v>37.768881</v>
      </c>
      <c r="J2580">
        <v>-122.395521</v>
      </c>
      <c r="K2580">
        <v>0</v>
      </c>
      <c r="L2580">
        <v>6</v>
      </c>
      <c r="M2580" t="str" cm="1">
        <f t="array" ref="M2580">_xlfn.IFS(L2580&lt;=12, "New (0-12 months)", L2580&lt;=36, "Mid (13-36 months)", L2580&gt;=37,"Long (37+ months)")</f>
        <v>New (0-12 months)</v>
      </c>
      <c r="N2580" t="s">
        <v>54</v>
      </c>
      <c r="O2580" t="s">
        <v>40</v>
      </c>
      <c r="P2580">
        <v>21.91</v>
      </c>
      <c r="Q2580" t="s">
        <v>43</v>
      </c>
      <c r="R2580" t="s">
        <v>40</v>
      </c>
      <c r="S2580" t="s">
        <v>79</v>
      </c>
      <c r="T2580" s="1">
        <v>12</v>
      </c>
      <c r="U2580" t="s">
        <v>43</v>
      </c>
      <c r="V2580" t="s">
        <v>43</v>
      </c>
      <c r="W2580" t="s">
        <v>43</v>
      </c>
      <c r="X2580" t="s">
        <v>40</v>
      </c>
      <c r="Y2580" t="s">
        <v>43</v>
      </c>
      <c r="Z2580" t="s">
        <v>43</v>
      </c>
      <c r="AA2580" t="s">
        <v>43</v>
      </c>
      <c r="AB2580" t="s">
        <v>40</v>
      </c>
      <c r="AC2580" t="s">
        <v>51</v>
      </c>
      <c r="AD2580" t="s">
        <v>40</v>
      </c>
      <c r="AE2580" t="s">
        <v>56</v>
      </c>
      <c r="AF2580">
        <v>50.8</v>
      </c>
      <c r="AH2580">
        <v>288.05</v>
      </c>
      <c r="AI2580">
        <v>0</v>
      </c>
      <c r="AJ2580">
        <v>0</v>
      </c>
      <c r="AK2580">
        <v>131.46</v>
      </c>
      <c r="AL2580">
        <v>419.51</v>
      </c>
      <c r="AM2580" t="s">
        <v>57</v>
      </c>
      <c r="AN2580" t="s">
        <v>58</v>
      </c>
      <c r="AO2580" t="s">
        <v>203</v>
      </c>
    </row>
    <row r="2581" spans="1:41" x14ac:dyDescent="0.35">
      <c r="A2581" t="s">
        <v>3621</v>
      </c>
      <c r="B2581" t="s">
        <v>49</v>
      </c>
      <c r="C2581" s="10">
        <v>34</v>
      </c>
      <c r="D2581" s="5" t="str" cm="1">
        <f t="array" ref="D2581">_xlfn.IFS(C2581&lt;=29, "18-29", C2581&lt;=39, "30-39", C2581&lt;=49, "40-49", C2581&lt;=59, "50-59",C2581&lt;=69, "60-69", C2581&gt;=70, "70+")</f>
        <v>30-39</v>
      </c>
      <c r="E2581" t="s">
        <v>43</v>
      </c>
      <c r="F2581">
        <v>0</v>
      </c>
      <c r="G2581" t="s">
        <v>3263</v>
      </c>
      <c r="H2581">
        <v>95935</v>
      </c>
      <c r="I2581">
        <v>39.381174000000001</v>
      </c>
      <c r="J2581">
        <v>-121.21191</v>
      </c>
      <c r="K2581">
        <v>0</v>
      </c>
      <c r="L2581">
        <v>58</v>
      </c>
      <c r="M2581" t="str" cm="1">
        <f t="array" ref="M2581">_xlfn.IFS(L2581&lt;=12, "New (0-12 months)", L2581&lt;=36, "Mid (13-36 months)", L2581&gt;=37,"Long (37+ months)")</f>
        <v>Long (37+ months)</v>
      </c>
      <c r="N2581" t="s">
        <v>76</v>
      </c>
      <c r="O2581" t="s">
        <v>40</v>
      </c>
      <c r="P2581">
        <v>41.14</v>
      </c>
      <c r="Q2581" t="s">
        <v>40</v>
      </c>
      <c r="R2581" t="s">
        <v>40</v>
      </c>
      <c r="S2581" t="s">
        <v>55</v>
      </c>
      <c r="T2581" s="1">
        <v>25</v>
      </c>
      <c r="U2581" t="s">
        <v>43</v>
      </c>
      <c r="V2581" t="s">
        <v>43</v>
      </c>
      <c r="W2581" t="s">
        <v>40</v>
      </c>
      <c r="X2581" t="s">
        <v>40</v>
      </c>
      <c r="Y2581" t="s">
        <v>40</v>
      </c>
      <c r="Z2581" t="s">
        <v>40</v>
      </c>
      <c r="AA2581" t="s">
        <v>40</v>
      </c>
      <c r="AB2581" t="s">
        <v>43</v>
      </c>
      <c r="AC2581" t="s">
        <v>45</v>
      </c>
      <c r="AD2581" t="s">
        <v>40</v>
      </c>
      <c r="AE2581" t="s">
        <v>56</v>
      </c>
      <c r="AF2581">
        <v>104.65</v>
      </c>
      <c r="AH2581">
        <v>6219.6</v>
      </c>
      <c r="AI2581">
        <v>0</v>
      </c>
      <c r="AJ2581">
        <v>40</v>
      </c>
      <c r="AK2581">
        <v>2386.12</v>
      </c>
      <c r="AL2581">
        <v>8645.7199999999993</v>
      </c>
      <c r="AM2581" t="s">
        <v>57</v>
      </c>
      <c r="AN2581" t="s">
        <v>63</v>
      </c>
      <c r="AO2581" t="s">
        <v>433</v>
      </c>
    </row>
    <row r="2582" spans="1:41" x14ac:dyDescent="0.35">
      <c r="A2582" t="s">
        <v>3622</v>
      </c>
      <c r="B2582" t="s">
        <v>39</v>
      </c>
      <c r="C2582" s="10">
        <v>56</v>
      </c>
      <c r="D2582" s="5" t="str" cm="1">
        <f t="array" ref="D2582">_xlfn.IFS(C2582&lt;=29, "18-29", C2582&lt;=39, "30-39", C2582&lt;=49, "40-49", C2582&lt;=59, "50-59",C2582&lt;=69, "60-69", C2582&gt;=70, "70+")</f>
        <v>50-59</v>
      </c>
      <c r="E2582" t="s">
        <v>43</v>
      </c>
      <c r="F2582">
        <v>0</v>
      </c>
      <c r="G2582" t="s">
        <v>724</v>
      </c>
      <c r="H2582">
        <v>96029</v>
      </c>
      <c r="I2582">
        <v>39.847839999999998</v>
      </c>
      <c r="J2582">
        <v>-122.544556</v>
      </c>
      <c r="K2582">
        <v>0</v>
      </c>
      <c r="L2582">
        <v>16</v>
      </c>
      <c r="M2582" t="str" cm="1">
        <f t="array" ref="M2582">_xlfn.IFS(L2582&lt;=12, "New (0-12 months)", L2582&lt;=36, "Mid (13-36 months)", L2582&gt;=37,"Long (37+ months)")</f>
        <v>Mid (13-36 months)</v>
      </c>
      <c r="N2582" t="s">
        <v>42</v>
      </c>
      <c r="O2582" t="s">
        <v>40</v>
      </c>
      <c r="P2582">
        <v>42.73</v>
      </c>
      <c r="Q2582" t="s">
        <v>40</v>
      </c>
      <c r="R2582" t="s">
        <v>40</v>
      </c>
      <c r="S2582" t="s">
        <v>79</v>
      </c>
      <c r="T2582" s="1">
        <v>23</v>
      </c>
      <c r="U2582" t="s">
        <v>43</v>
      </c>
      <c r="V2582" t="s">
        <v>43</v>
      </c>
      <c r="W2582" t="s">
        <v>43</v>
      </c>
      <c r="X2582" t="s">
        <v>43</v>
      </c>
      <c r="Y2582" t="s">
        <v>43</v>
      </c>
      <c r="Z2582" t="s">
        <v>40</v>
      </c>
      <c r="AA2582" t="s">
        <v>40</v>
      </c>
      <c r="AB2582" t="s">
        <v>43</v>
      </c>
      <c r="AC2582" t="s">
        <v>51</v>
      </c>
      <c r="AD2582" t="s">
        <v>40</v>
      </c>
      <c r="AE2582" t="s">
        <v>56</v>
      </c>
      <c r="AF2582">
        <v>63.05</v>
      </c>
      <c r="AH2582">
        <v>1067.05</v>
      </c>
      <c r="AI2582">
        <v>0</v>
      </c>
      <c r="AJ2582">
        <v>10</v>
      </c>
      <c r="AK2582">
        <v>683.68</v>
      </c>
      <c r="AL2582">
        <v>1760.73</v>
      </c>
      <c r="AM2582" t="s">
        <v>47</v>
      </c>
    </row>
    <row r="2583" spans="1:41" x14ac:dyDescent="0.35">
      <c r="A2583" t="s">
        <v>3623</v>
      </c>
      <c r="B2583" t="s">
        <v>39</v>
      </c>
      <c r="C2583" s="10">
        <v>30</v>
      </c>
      <c r="D2583" s="5" t="str" cm="1">
        <f t="array" ref="D2583">_xlfn.IFS(C2583&lt;=29, "18-29", C2583&lt;=39, "30-39", C2583&lt;=49, "40-49", C2583&lt;=59, "50-59",C2583&lt;=69, "60-69", C2583&gt;=70, "70+")</f>
        <v>30-39</v>
      </c>
      <c r="E2583" t="s">
        <v>43</v>
      </c>
      <c r="F2583">
        <v>0</v>
      </c>
      <c r="G2583" t="s">
        <v>287</v>
      </c>
      <c r="H2583">
        <v>92618</v>
      </c>
      <c r="I2583">
        <v>33.667144999999998</v>
      </c>
      <c r="J2583">
        <v>-117.732135</v>
      </c>
      <c r="K2583">
        <v>0</v>
      </c>
      <c r="L2583">
        <v>29</v>
      </c>
      <c r="M2583" t="str" cm="1">
        <f t="array" ref="M2583">_xlfn.IFS(L2583&lt;=12, "New (0-12 months)", L2583&lt;=36, "Mid (13-36 months)", L2583&gt;=37,"Long (37+ months)")</f>
        <v>Mid (13-36 months)</v>
      </c>
      <c r="N2583" t="s">
        <v>42</v>
      </c>
      <c r="O2583" t="s">
        <v>43</v>
      </c>
      <c r="P2583">
        <v>0</v>
      </c>
      <c r="Q2583" t="s">
        <v>8234</v>
      </c>
      <c r="R2583" t="s">
        <v>40</v>
      </c>
      <c r="S2583" t="s">
        <v>44</v>
      </c>
      <c r="T2583" s="1">
        <v>59</v>
      </c>
      <c r="U2583" t="s">
        <v>43</v>
      </c>
      <c r="V2583" t="s">
        <v>43</v>
      </c>
      <c r="W2583" t="s">
        <v>43</v>
      </c>
      <c r="X2583" t="s">
        <v>40</v>
      </c>
      <c r="Y2583" t="s">
        <v>43</v>
      </c>
      <c r="Z2583" t="s">
        <v>43</v>
      </c>
      <c r="AA2583" t="s">
        <v>43</v>
      </c>
      <c r="AB2583" t="s">
        <v>40</v>
      </c>
      <c r="AC2583" t="s">
        <v>51</v>
      </c>
      <c r="AD2583" t="s">
        <v>40</v>
      </c>
      <c r="AE2583" t="s">
        <v>56</v>
      </c>
      <c r="AF2583">
        <v>31.2</v>
      </c>
      <c r="AH2583">
        <v>926.2</v>
      </c>
      <c r="AI2583">
        <v>0</v>
      </c>
      <c r="AJ2583">
        <v>0</v>
      </c>
      <c r="AK2583">
        <v>0</v>
      </c>
      <c r="AL2583">
        <v>926.2</v>
      </c>
      <c r="AM2583" t="s">
        <v>47</v>
      </c>
    </row>
    <row r="2584" spans="1:41" x14ac:dyDescent="0.35">
      <c r="A2584" t="s">
        <v>3624</v>
      </c>
      <c r="B2584" t="s">
        <v>39</v>
      </c>
      <c r="C2584" s="10">
        <v>70</v>
      </c>
      <c r="D2584" s="5" t="str" cm="1">
        <f t="array" ref="D2584">_xlfn.IFS(C2584&lt;=29, "18-29", C2584&lt;=39, "30-39", C2584&lt;=49, "40-49", C2584&lt;=59, "50-59",C2584&lt;=69, "60-69", C2584&gt;=70, "70+")</f>
        <v>70+</v>
      </c>
      <c r="E2584" t="s">
        <v>40</v>
      </c>
      <c r="F2584">
        <v>0</v>
      </c>
      <c r="G2584" t="s">
        <v>1013</v>
      </c>
      <c r="H2584">
        <v>93239</v>
      </c>
      <c r="I2584">
        <v>35.996923000000002</v>
      </c>
      <c r="J2584">
        <v>-120.000951</v>
      </c>
      <c r="K2584">
        <v>9</v>
      </c>
      <c r="L2584">
        <v>52</v>
      </c>
      <c r="M2584" t="str" cm="1">
        <f t="array" ref="M2584">_xlfn.IFS(L2584&lt;=12, "New (0-12 months)", L2584&lt;=36, "Mid (13-36 months)", L2584&gt;=37,"Long (37+ months)")</f>
        <v>Long (37+ months)</v>
      </c>
      <c r="N2584" t="s">
        <v>42</v>
      </c>
      <c r="O2584" t="s">
        <v>40</v>
      </c>
      <c r="P2584">
        <v>27.74</v>
      </c>
      <c r="Q2584" t="s">
        <v>40</v>
      </c>
      <c r="R2584" t="s">
        <v>40</v>
      </c>
      <c r="S2584" t="s">
        <v>55</v>
      </c>
      <c r="T2584" s="1">
        <v>18</v>
      </c>
      <c r="U2584" t="s">
        <v>43</v>
      </c>
      <c r="V2584" t="s">
        <v>40</v>
      </c>
      <c r="W2584" t="s">
        <v>40</v>
      </c>
      <c r="X2584" t="s">
        <v>43</v>
      </c>
      <c r="Y2584" t="s">
        <v>40</v>
      </c>
      <c r="Z2584" t="s">
        <v>40</v>
      </c>
      <c r="AA2584" t="s">
        <v>43</v>
      </c>
      <c r="AB2584" t="s">
        <v>43</v>
      </c>
      <c r="AC2584" t="s">
        <v>45</v>
      </c>
      <c r="AD2584" t="s">
        <v>40</v>
      </c>
      <c r="AE2584" t="s">
        <v>56</v>
      </c>
      <c r="AF2584">
        <v>106.5</v>
      </c>
      <c r="AH2584">
        <v>5621.85</v>
      </c>
      <c r="AI2584">
        <v>0</v>
      </c>
      <c r="AJ2584">
        <v>90</v>
      </c>
      <c r="AK2584">
        <v>1442.48</v>
      </c>
      <c r="AL2584">
        <v>7154.33</v>
      </c>
      <c r="AM2584" t="s">
        <v>47</v>
      </c>
    </row>
    <row r="2585" spans="1:41" x14ac:dyDescent="0.35">
      <c r="A2585" t="s">
        <v>3625</v>
      </c>
      <c r="B2585" t="s">
        <v>49</v>
      </c>
      <c r="C2585" s="10">
        <v>56</v>
      </c>
      <c r="D2585" s="5" t="str" cm="1">
        <f t="array" ref="D2585">_xlfn.IFS(C2585&lt;=29, "18-29", C2585&lt;=39, "30-39", C2585&lt;=49, "40-49", C2585&lt;=59, "50-59",C2585&lt;=69, "60-69", C2585&gt;=70, "70+")</f>
        <v>50-59</v>
      </c>
      <c r="E2585" t="s">
        <v>40</v>
      </c>
      <c r="F2585">
        <v>3</v>
      </c>
      <c r="G2585" t="s">
        <v>2747</v>
      </c>
      <c r="H2585">
        <v>93549</v>
      </c>
      <c r="I2585">
        <v>36.296850999999997</v>
      </c>
      <c r="J2585">
        <v>-117.865469</v>
      </c>
      <c r="K2585">
        <v>3</v>
      </c>
      <c r="L2585">
        <v>4</v>
      </c>
      <c r="M2585" t="str" cm="1">
        <f t="array" ref="M2585">_xlfn.IFS(L2585&lt;=12, "New (0-12 months)", L2585&lt;=36, "Mid (13-36 months)", L2585&gt;=37,"Long (37+ months)")</f>
        <v>New (0-12 months)</v>
      </c>
      <c r="N2585" t="s">
        <v>42</v>
      </c>
      <c r="O2585" t="s">
        <v>43</v>
      </c>
      <c r="P2585">
        <v>0</v>
      </c>
      <c r="Q2585" t="s">
        <v>8234</v>
      </c>
      <c r="R2585" t="s">
        <v>40</v>
      </c>
      <c r="S2585" t="s">
        <v>79</v>
      </c>
      <c r="T2585" s="1">
        <v>53</v>
      </c>
      <c r="U2585" t="s">
        <v>40</v>
      </c>
      <c r="V2585" t="s">
        <v>43</v>
      </c>
      <c r="W2585" t="s">
        <v>43</v>
      </c>
      <c r="X2585" t="s">
        <v>43</v>
      </c>
      <c r="Y2585" t="s">
        <v>40</v>
      </c>
      <c r="Z2585" t="s">
        <v>43</v>
      </c>
      <c r="AA2585" t="s">
        <v>43</v>
      </c>
      <c r="AB2585" t="s">
        <v>40</v>
      </c>
      <c r="AC2585" t="s">
        <v>51</v>
      </c>
      <c r="AD2585" t="s">
        <v>43</v>
      </c>
      <c r="AE2585" t="s">
        <v>46</v>
      </c>
      <c r="AF2585">
        <v>38.549999999999997</v>
      </c>
      <c r="AH2585">
        <v>156.1</v>
      </c>
      <c r="AI2585">
        <v>0</v>
      </c>
      <c r="AJ2585">
        <v>0</v>
      </c>
      <c r="AK2585">
        <v>0</v>
      </c>
      <c r="AL2585">
        <v>156.1</v>
      </c>
      <c r="AM2585" t="s">
        <v>47</v>
      </c>
    </row>
    <row r="2586" spans="1:41" x14ac:dyDescent="0.35">
      <c r="A2586" t="s">
        <v>3626</v>
      </c>
      <c r="B2586" t="s">
        <v>39</v>
      </c>
      <c r="C2586" s="10">
        <v>62</v>
      </c>
      <c r="D2586" s="5" t="str" cm="1">
        <f t="array" ref="D2586">_xlfn.IFS(C2586&lt;=29, "18-29", C2586&lt;=39, "30-39", C2586&lt;=49, "40-49", C2586&lt;=59, "50-59",C2586&lt;=69, "60-69", C2586&gt;=70, "70+")</f>
        <v>60-69</v>
      </c>
      <c r="E2586" t="s">
        <v>43</v>
      </c>
      <c r="F2586">
        <v>0</v>
      </c>
      <c r="G2586" t="s">
        <v>3627</v>
      </c>
      <c r="H2586">
        <v>96021</v>
      </c>
      <c r="I2586">
        <v>39.913777000000003</v>
      </c>
      <c r="J2586">
        <v>-122.289984</v>
      </c>
      <c r="K2586">
        <v>0</v>
      </c>
      <c r="L2586">
        <v>5</v>
      </c>
      <c r="M2586" t="str" cm="1">
        <f t="array" ref="M2586">_xlfn.IFS(L2586&lt;=12, "New (0-12 months)", L2586&lt;=36, "Mid (13-36 months)", L2586&gt;=37,"Long (37+ months)")</f>
        <v>New (0-12 months)</v>
      </c>
      <c r="N2586" t="s">
        <v>42</v>
      </c>
      <c r="O2586" t="s">
        <v>40</v>
      </c>
      <c r="P2586">
        <v>41.93</v>
      </c>
      <c r="Q2586" t="s">
        <v>43</v>
      </c>
      <c r="R2586" t="s">
        <v>43</v>
      </c>
      <c r="S2586" t="s">
        <v>8234</v>
      </c>
      <c r="T2586" s="1">
        <v>0</v>
      </c>
      <c r="U2586" t="s">
        <v>8234</v>
      </c>
      <c r="V2586" t="s">
        <v>8234</v>
      </c>
      <c r="W2586" t="s">
        <v>8234</v>
      </c>
      <c r="X2586" t="s">
        <v>8234</v>
      </c>
      <c r="Y2586" t="s">
        <v>8234</v>
      </c>
      <c r="Z2586" t="s">
        <v>8234</v>
      </c>
      <c r="AA2586" t="s">
        <v>8234</v>
      </c>
      <c r="AB2586" t="s">
        <v>8234</v>
      </c>
      <c r="AC2586" t="s">
        <v>51</v>
      </c>
      <c r="AD2586" t="s">
        <v>40</v>
      </c>
      <c r="AE2586" t="s">
        <v>46</v>
      </c>
      <c r="AF2586">
        <v>19.649999999999999</v>
      </c>
      <c r="AH2586">
        <v>92.05</v>
      </c>
      <c r="AI2586">
        <v>0</v>
      </c>
      <c r="AJ2586">
        <v>0</v>
      </c>
      <c r="AK2586">
        <v>209.65</v>
      </c>
      <c r="AL2586">
        <v>301.7</v>
      </c>
      <c r="AM2586" t="s">
        <v>47</v>
      </c>
    </row>
    <row r="2587" spans="1:41" x14ac:dyDescent="0.35">
      <c r="A2587" t="s">
        <v>3628</v>
      </c>
      <c r="B2587" t="s">
        <v>39</v>
      </c>
      <c r="C2587" s="10">
        <v>50</v>
      </c>
      <c r="D2587" s="5" t="str" cm="1">
        <f t="array" ref="D2587">_xlfn.IFS(C2587&lt;=29, "18-29", C2587&lt;=39, "30-39", C2587&lt;=49, "40-49", C2587&lt;=59, "50-59",C2587&lt;=69, "60-69", C2587&gt;=70, "70+")</f>
        <v>50-59</v>
      </c>
      <c r="E2587" t="s">
        <v>43</v>
      </c>
      <c r="F2587">
        <v>0</v>
      </c>
      <c r="G2587" t="s">
        <v>2166</v>
      </c>
      <c r="H2587">
        <v>96011</v>
      </c>
      <c r="I2587">
        <v>41.096569000000002</v>
      </c>
      <c r="J2587">
        <v>-121.879082</v>
      </c>
      <c r="K2587">
        <v>0</v>
      </c>
      <c r="L2587">
        <v>68</v>
      </c>
      <c r="M2587" t="str" cm="1">
        <f t="array" ref="M2587">_xlfn.IFS(L2587&lt;=12, "New (0-12 months)", L2587&lt;=36, "Mid (13-36 months)", L2587&gt;=37,"Long (37+ months)")</f>
        <v>Long (37+ months)</v>
      </c>
      <c r="N2587" t="s">
        <v>42</v>
      </c>
      <c r="O2587" t="s">
        <v>40</v>
      </c>
      <c r="P2587">
        <v>9.82</v>
      </c>
      <c r="Q2587" t="s">
        <v>40</v>
      </c>
      <c r="R2587" t="s">
        <v>43</v>
      </c>
      <c r="S2587" t="s">
        <v>8234</v>
      </c>
      <c r="T2587" s="1">
        <v>0</v>
      </c>
      <c r="U2587" t="s">
        <v>8234</v>
      </c>
      <c r="V2587" t="s">
        <v>8234</v>
      </c>
      <c r="W2587" t="s">
        <v>8234</v>
      </c>
      <c r="X2587" t="s">
        <v>8234</v>
      </c>
      <c r="Y2587" t="s">
        <v>8234</v>
      </c>
      <c r="Z2587" t="s">
        <v>8234</v>
      </c>
      <c r="AA2587" t="s">
        <v>8234</v>
      </c>
      <c r="AB2587" t="s">
        <v>8234</v>
      </c>
      <c r="AC2587" t="s">
        <v>73</v>
      </c>
      <c r="AD2587" t="s">
        <v>43</v>
      </c>
      <c r="AE2587" t="s">
        <v>56</v>
      </c>
      <c r="AF2587">
        <v>25.5</v>
      </c>
      <c r="AH2587">
        <v>1821.8</v>
      </c>
      <c r="AI2587">
        <v>16.850000000000001</v>
      </c>
      <c r="AJ2587">
        <v>0</v>
      </c>
      <c r="AK2587">
        <v>667.76</v>
      </c>
      <c r="AL2587">
        <v>2472.71</v>
      </c>
      <c r="AM2587" t="s">
        <v>47</v>
      </c>
    </row>
    <row r="2588" spans="1:41" x14ac:dyDescent="0.35">
      <c r="A2588" t="s">
        <v>3629</v>
      </c>
      <c r="B2588" t="s">
        <v>39</v>
      </c>
      <c r="C2588" s="10">
        <v>59</v>
      </c>
      <c r="D2588" s="5" t="str" cm="1">
        <f t="array" ref="D2588">_xlfn.IFS(C2588&lt;=29, "18-29", C2588&lt;=39, "30-39", C2588&lt;=49, "40-49", C2588&lt;=59, "50-59",C2588&lt;=69, "60-69", C2588&gt;=70, "70+")</f>
        <v>50-59</v>
      </c>
      <c r="E2588" t="s">
        <v>43</v>
      </c>
      <c r="F2588">
        <v>0</v>
      </c>
      <c r="G2588" t="s">
        <v>157</v>
      </c>
      <c r="H2588">
        <v>95124</v>
      </c>
      <c r="I2588">
        <v>37.257063000000002</v>
      </c>
      <c r="J2588">
        <v>-121.92303699999999</v>
      </c>
      <c r="K2588">
        <v>0</v>
      </c>
      <c r="L2588">
        <v>50</v>
      </c>
      <c r="M2588" t="str" cm="1">
        <f t="array" ref="M2588">_xlfn.IFS(L2588&lt;=12, "New (0-12 months)", L2588&lt;=36, "Mid (13-36 months)", L2588&gt;=37,"Long (37+ months)")</f>
        <v>Long (37+ months)</v>
      </c>
      <c r="N2588" t="s">
        <v>76</v>
      </c>
      <c r="O2588" t="s">
        <v>40</v>
      </c>
      <c r="P2588">
        <v>21.25</v>
      </c>
      <c r="Q2588" t="s">
        <v>40</v>
      </c>
      <c r="R2588" t="s">
        <v>40</v>
      </c>
      <c r="S2588" t="s">
        <v>79</v>
      </c>
      <c r="T2588" s="1">
        <v>2</v>
      </c>
      <c r="U2588" t="s">
        <v>40</v>
      </c>
      <c r="V2588" t="s">
        <v>43</v>
      </c>
      <c r="W2588" t="s">
        <v>40</v>
      </c>
      <c r="X2588" t="s">
        <v>40</v>
      </c>
      <c r="Y2588" t="s">
        <v>40</v>
      </c>
      <c r="Z2588" t="s">
        <v>40</v>
      </c>
      <c r="AA2588" t="s">
        <v>40</v>
      </c>
      <c r="AB2588" t="s">
        <v>40</v>
      </c>
      <c r="AC2588" t="s">
        <v>45</v>
      </c>
      <c r="AD2588" t="s">
        <v>40</v>
      </c>
      <c r="AE2588" t="s">
        <v>46</v>
      </c>
      <c r="AF2588">
        <v>82.5</v>
      </c>
      <c r="AH2588">
        <v>4179.1000000000004</v>
      </c>
      <c r="AI2588">
        <v>21.35</v>
      </c>
      <c r="AJ2588">
        <v>0</v>
      </c>
      <c r="AK2588">
        <v>1062.5</v>
      </c>
      <c r="AL2588">
        <v>5220.25</v>
      </c>
      <c r="AM2588" t="s">
        <v>47</v>
      </c>
    </row>
    <row r="2589" spans="1:41" x14ac:dyDescent="0.35">
      <c r="A2589" t="s">
        <v>3630</v>
      </c>
      <c r="B2589" t="s">
        <v>49</v>
      </c>
      <c r="C2589" s="10">
        <v>63</v>
      </c>
      <c r="D2589" s="5" t="str" cm="1">
        <f t="array" ref="D2589">_xlfn.IFS(C2589&lt;=29, "18-29", C2589&lt;=39, "30-39", C2589&lt;=49, "40-49", C2589&lt;=59, "50-59",C2589&lt;=69, "60-69", C2589&gt;=70, "70+")</f>
        <v>60-69</v>
      </c>
      <c r="E2589" t="s">
        <v>40</v>
      </c>
      <c r="F2589">
        <v>3</v>
      </c>
      <c r="G2589" t="s">
        <v>3157</v>
      </c>
      <c r="H2589">
        <v>92679</v>
      </c>
      <c r="I2589">
        <v>33.631118999999998</v>
      </c>
      <c r="J2589">
        <v>-117.567346</v>
      </c>
      <c r="K2589">
        <v>6</v>
      </c>
      <c r="L2589">
        <v>7</v>
      </c>
      <c r="M2589" t="str" cm="1">
        <f t="array" ref="M2589">_xlfn.IFS(L2589&lt;=12, "New (0-12 months)", L2589&lt;=36, "Mid (13-36 months)", L2589&gt;=37,"Long (37+ months)")</f>
        <v>New (0-12 months)</v>
      </c>
      <c r="N2589" t="s">
        <v>54</v>
      </c>
      <c r="O2589" t="s">
        <v>40</v>
      </c>
      <c r="P2589">
        <v>5.17</v>
      </c>
      <c r="Q2589" t="s">
        <v>43</v>
      </c>
      <c r="R2589" t="s">
        <v>40</v>
      </c>
      <c r="S2589" t="s">
        <v>44</v>
      </c>
      <c r="T2589" s="1">
        <v>51</v>
      </c>
      <c r="U2589" t="s">
        <v>40</v>
      </c>
      <c r="V2589" t="s">
        <v>43</v>
      </c>
      <c r="W2589" t="s">
        <v>43</v>
      </c>
      <c r="X2589" t="s">
        <v>43</v>
      </c>
      <c r="Y2589" t="s">
        <v>40</v>
      </c>
      <c r="Z2589" t="s">
        <v>40</v>
      </c>
      <c r="AA2589" t="s">
        <v>40</v>
      </c>
      <c r="AB2589" t="s">
        <v>40</v>
      </c>
      <c r="AC2589" t="s">
        <v>51</v>
      </c>
      <c r="AD2589" t="s">
        <v>43</v>
      </c>
      <c r="AE2589" t="s">
        <v>46</v>
      </c>
      <c r="AF2589">
        <v>69.7</v>
      </c>
      <c r="AH2589">
        <v>516.15</v>
      </c>
      <c r="AI2589">
        <v>0</v>
      </c>
      <c r="AJ2589">
        <v>0</v>
      </c>
      <c r="AK2589">
        <v>36.19</v>
      </c>
      <c r="AL2589">
        <v>552.34</v>
      </c>
      <c r="AM2589" t="s">
        <v>47</v>
      </c>
    </row>
    <row r="2590" spans="1:41" x14ac:dyDescent="0.35">
      <c r="A2590" t="s">
        <v>3631</v>
      </c>
      <c r="B2590" t="s">
        <v>49</v>
      </c>
      <c r="C2590" s="10">
        <v>70</v>
      </c>
      <c r="D2590" s="5" t="str" cm="1">
        <f t="array" ref="D2590">_xlfn.IFS(C2590&lt;=29, "18-29", C2590&lt;=39, "30-39", C2590&lt;=49, "40-49", C2590&lt;=59, "50-59",C2590&lt;=69, "60-69", C2590&gt;=70, "70+")</f>
        <v>70+</v>
      </c>
      <c r="E2590" t="s">
        <v>43</v>
      </c>
      <c r="F2590">
        <v>0</v>
      </c>
      <c r="G2590" t="s">
        <v>1589</v>
      </c>
      <c r="H2590">
        <v>96128</v>
      </c>
      <c r="I2590">
        <v>40.346634000000002</v>
      </c>
      <c r="J2590">
        <v>-120.386422</v>
      </c>
      <c r="K2590">
        <v>0</v>
      </c>
      <c r="L2590">
        <v>16</v>
      </c>
      <c r="M2590" t="str" cm="1">
        <f t="array" ref="M2590">_xlfn.IFS(L2590&lt;=12, "New (0-12 months)", L2590&lt;=36, "Mid (13-36 months)", L2590&gt;=37,"Long (37+ months)")</f>
        <v>Mid (13-36 months)</v>
      </c>
      <c r="N2590" t="s">
        <v>62</v>
      </c>
      <c r="O2590" t="s">
        <v>40</v>
      </c>
      <c r="P2590">
        <v>22.02</v>
      </c>
      <c r="Q2590" t="s">
        <v>40</v>
      </c>
      <c r="R2590" t="s">
        <v>40</v>
      </c>
      <c r="S2590" t="s">
        <v>55</v>
      </c>
      <c r="T2590" s="1">
        <v>5</v>
      </c>
      <c r="U2590" t="s">
        <v>43</v>
      </c>
      <c r="V2590" t="s">
        <v>43</v>
      </c>
      <c r="W2590" t="s">
        <v>43</v>
      </c>
      <c r="X2590" t="s">
        <v>43</v>
      </c>
      <c r="Y2590" t="s">
        <v>43</v>
      </c>
      <c r="Z2590" t="s">
        <v>43</v>
      </c>
      <c r="AA2590" t="s">
        <v>43</v>
      </c>
      <c r="AB2590" t="s">
        <v>40</v>
      </c>
      <c r="AC2590" t="s">
        <v>73</v>
      </c>
      <c r="AD2590" t="s">
        <v>40</v>
      </c>
      <c r="AE2590" t="s">
        <v>56</v>
      </c>
      <c r="AF2590">
        <v>74.45</v>
      </c>
      <c r="AH2590">
        <v>1261.3499999999999</v>
      </c>
      <c r="AI2590">
        <v>0</v>
      </c>
      <c r="AJ2590">
        <v>0</v>
      </c>
      <c r="AK2590">
        <v>352.32</v>
      </c>
      <c r="AL2590">
        <v>1613.67</v>
      </c>
      <c r="AM2590" t="s">
        <v>47</v>
      </c>
    </row>
    <row r="2591" spans="1:41" x14ac:dyDescent="0.35">
      <c r="A2591" t="s">
        <v>3632</v>
      </c>
      <c r="B2591" t="s">
        <v>49</v>
      </c>
      <c r="C2591" s="10">
        <v>28</v>
      </c>
      <c r="D2591" s="5" t="str" cm="1">
        <f t="array" ref="D2591">_xlfn.IFS(C2591&lt;=29, "18-29", C2591&lt;=39, "30-39", C2591&lt;=49, "40-49", C2591&lt;=59, "50-59",C2591&lt;=69, "60-69", C2591&gt;=70, "70+")</f>
        <v>18-29</v>
      </c>
      <c r="E2591" t="s">
        <v>43</v>
      </c>
      <c r="F2591">
        <v>0</v>
      </c>
      <c r="G2591" t="s">
        <v>287</v>
      </c>
      <c r="H2591">
        <v>92614</v>
      </c>
      <c r="I2591">
        <v>33.680301999999998</v>
      </c>
      <c r="J2591">
        <v>-117.833296</v>
      </c>
      <c r="K2591">
        <v>0</v>
      </c>
      <c r="L2591">
        <v>21</v>
      </c>
      <c r="M2591" t="str" cm="1">
        <f t="array" ref="M2591">_xlfn.IFS(L2591&lt;=12, "New (0-12 months)", L2591&lt;=36, "Mid (13-36 months)", L2591&gt;=37,"Long (37+ months)")</f>
        <v>Mid (13-36 months)</v>
      </c>
      <c r="N2591" t="s">
        <v>42</v>
      </c>
      <c r="O2591" t="s">
        <v>40</v>
      </c>
      <c r="P2591">
        <v>16.16</v>
      </c>
      <c r="Q2591" t="s">
        <v>43</v>
      </c>
      <c r="R2591" t="s">
        <v>40</v>
      </c>
      <c r="S2591" t="s">
        <v>79</v>
      </c>
      <c r="T2591" s="1">
        <v>42</v>
      </c>
      <c r="U2591" t="s">
        <v>40</v>
      </c>
      <c r="V2591" t="s">
        <v>43</v>
      </c>
      <c r="W2591" t="s">
        <v>40</v>
      </c>
      <c r="X2591" t="s">
        <v>43</v>
      </c>
      <c r="Y2591" t="s">
        <v>40</v>
      </c>
      <c r="Z2591" t="s">
        <v>43</v>
      </c>
      <c r="AA2591" t="s">
        <v>43</v>
      </c>
      <c r="AB2591" t="s">
        <v>40</v>
      </c>
      <c r="AC2591" t="s">
        <v>51</v>
      </c>
      <c r="AD2591" t="s">
        <v>43</v>
      </c>
      <c r="AE2591" t="s">
        <v>56</v>
      </c>
      <c r="AF2591">
        <v>65.349999999999994</v>
      </c>
      <c r="AH2591">
        <v>1424.4</v>
      </c>
      <c r="AI2591">
        <v>0</v>
      </c>
      <c r="AJ2591">
        <v>0</v>
      </c>
      <c r="AK2591">
        <v>339.36</v>
      </c>
      <c r="AL2591">
        <v>1763.76</v>
      </c>
      <c r="AM2591" t="s">
        <v>47</v>
      </c>
    </row>
    <row r="2592" spans="1:41" x14ac:dyDescent="0.35">
      <c r="A2592" t="s">
        <v>3633</v>
      </c>
      <c r="B2592" t="s">
        <v>49</v>
      </c>
      <c r="C2592" s="10">
        <v>51</v>
      </c>
      <c r="D2592" s="5" t="str" cm="1">
        <f t="array" ref="D2592">_xlfn.IFS(C2592&lt;=29, "18-29", C2592&lt;=39, "30-39", C2592&lt;=49, "40-49", C2592&lt;=59, "50-59",C2592&lt;=69, "60-69", C2592&gt;=70, "70+")</f>
        <v>50-59</v>
      </c>
      <c r="E2592" t="s">
        <v>40</v>
      </c>
      <c r="F2592">
        <v>0</v>
      </c>
      <c r="G2592" t="s">
        <v>2218</v>
      </c>
      <c r="H2592">
        <v>95981</v>
      </c>
      <c r="I2592">
        <v>39.584580000000003</v>
      </c>
      <c r="J2592">
        <v>-121.093256</v>
      </c>
      <c r="K2592">
        <v>1</v>
      </c>
      <c r="L2592">
        <v>2</v>
      </c>
      <c r="M2592" t="str" cm="1">
        <f t="array" ref="M2592">_xlfn.IFS(L2592&lt;=12, "New (0-12 months)", L2592&lt;=36, "Mid (13-36 months)", L2592&gt;=37,"Long (37+ months)")</f>
        <v>New (0-12 months)</v>
      </c>
      <c r="N2592" t="s">
        <v>42</v>
      </c>
      <c r="O2592" t="s">
        <v>40</v>
      </c>
      <c r="P2592">
        <v>46.92</v>
      </c>
      <c r="Q2592" t="s">
        <v>43</v>
      </c>
      <c r="R2592" t="s">
        <v>40</v>
      </c>
      <c r="S2592" t="s">
        <v>55</v>
      </c>
      <c r="T2592" s="1">
        <v>7</v>
      </c>
      <c r="U2592" t="s">
        <v>43</v>
      </c>
      <c r="V2592" t="s">
        <v>43</v>
      </c>
      <c r="W2592" t="s">
        <v>40</v>
      </c>
      <c r="X2592" t="s">
        <v>40</v>
      </c>
      <c r="Y2592" t="s">
        <v>43</v>
      </c>
      <c r="Z2592" t="s">
        <v>40</v>
      </c>
      <c r="AA2592" t="s">
        <v>40</v>
      </c>
      <c r="AB2592" t="s">
        <v>40</v>
      </c>
      <c r="AC2592" t="s">
        <v>51</v>
      </c>
      <c r="AD2592" t="s">
        <v>43</v>
      </c>
      <c r="AE2592" t="s">
        <v>46</v>
      </c>
      <c r="AF2592">
        <v>90</v>
      </c>
      <c r="AH2592">
        <v>190.05</v>
      </c>
      <c r="AI2592">
        <v>0</v>
      </c>
      <c r="AJ2592">
        <v>0</v>
      </c>
      <c r="AK2592">
        <v>93.84</v>
      </c>
      <c r="AL2592">
        <v>283.89</v>
      </c>
      <c r="AM2592" t="s">
        <v>57</v>
      </c>
      <c r="AN2592" t="s">
        <v>58</v>
      </c>
      <c r="AO2592" t="s">
        <v>104</v>
      </c>
    </row>
    <row r="2593" spans="1:41" x14ac:dyDescent="0.35">
      <c r="A2593" t="s">
        <v>3634</v>
      </c>
      <c r="B2593" t="s">
        <v>39</v>
      </c>
      <c r="C2593" s="10">
        <v>49</v>
      </c>
      <c r="D2593" s="5" t="str" cm="1">
        <f t="array" ref="D2593">_xlfn.IFS(C2593&lt;=29, "18-29", C2593&lt;=39, "30-39", C2593&lt;=49, "40-49", C2593&lt;=59, "50-59",C2593&lt;=69, "60-69", C2593&gt;=70, "70+")</f>
        <v>40-49</v>
      </c>
      <c r="E2593" t="s">
        <v>40</v>
      </c>
      <c r="F2593">
        <v>3</v>
      </c>
      <c r="G2593" t="s">
        <v>135</v>
      </c>
      <c r="H2593">
        <v>90063</v>
      </c>
      <c r="I2593">
        <v>34.044271000000002</v>
      </c>
      <c r="J2593">
        <v>-118.185237</v>
      </c>
      <c r="K2593">
        <v>9</v>
      </c>
      <c r="L2593">
        <v>72</v>
      </c>
      <c r="M2593" t="str" cm="1">
        <f t="array" ref="M2593">_xlfn.IFS(L2593&lt;=12, "New (0-12 months)", L2593&lt;=36, "Mid (13-36 months)", L2593&gt;=37,"Long (37+ months)")</f>
        <v>Long (37+ months)</v>
      </c>
      <c r="N2593" t="s">
        <v>42</v>
      </c>
      <c r="O2593" t="s">
        <v>43</v>
      </c>
      <c r="P2593">
        <v>0</v>
      </c>
      <c r="Q2593" t="s">
        <v>8234</v>
      </c>
      <c r="R2593" t="s">
        <v>40</v>
      </c>
      <c r="S2593" t="s">
        <v>79</v>
      </c>
      <c r="T2593" s="1">
        <v>53</v>
      </c>
      <c r="U2593" t="s">
        <v>43</v>
      </c>
      <c r="V2593" t="s">
        <v>40</v>
      </c>
      <c r="W2593" t="s">
        <v>43</v>
      </c>
      <c r="X2593" t="s">
        <v>40</v>
      </c>
      <c r="Y2593" t="s">
        <v>40</v>
      </c>
      <c r="Z2593" t="s">
        <v>40</v>
      </c>
      <c r="AA2593" t="s">
        <v>40</v>
      </c>
      <c r="AB2593" t="s">
        <v>40</v>
      </c>
      <c r="AC2593" t="s">
        <v>73</v>
      </c>
      <c r="AD2593" t="s">
        <v>43</v>
      </c>
      <c r="AE2593" t="s">
        <v>46</v>
      </c>
      <c r="AF2593">
        <v>53.65</v>
      </c>
      <c r="AH2593">
        <v>3784</v>
      </c>
      <c r="AI2593">
        <v>0</v>
      </c>
      <c r="AJ2593">
        <v>0</v>
      </c>
      <c r="AK2593">
        <v>0</v>
      </c>
      <c r="AL2593">
        <v>3784</v>
      </c>
      <c r="AM2593" t="s">
        <v>47</v>
      </c>
    </row>
    <row r="2594" spans="1:41" x14ac:dyDescent="0.35">
      <c r="A2594" t="s">
        <v>3635</v>
      </c>
      <c r="B2594" t="s">
        <v>49</v>
      </c>
      <c r="C2594" s="10">
        <v>49</v>
      </c>
      <c r="D2594" s="5" t="str" cm="1">
        <f t="array" ref="D2594">_xlfn.IFS(C2594&lt;=29, "18-29", C2594&lt;=39, "30-39", C2594&lt;=49, "40-49", C2594&lt;=59, "50-59",C2594&lt;=69, "60-69", C2594&gt;=70, "70+")</f>
        <v>40-49</v>
      </c>
      <c r="E2594" t="s">
        <v>43</v>
      </c>
      <c r="F2594">
        <v>0</v>
      </c>
      <c r="G2594" t="s">
        <v>2005</v>
      </c>
      <c r="H2594">
        <v>90703</v>
      </c>
      <c r="I2594">
        <v>33.868099999999998</v>
      </c>
      <c r="J2594">
        <v>-118.067402</v>
      </c>
      <c r="K2594">
        <v>0</v>
      </c>
      <c r="L2594">
        <v>45</v>
      </c>
      <c r="M2594" t="str" cm="1">
        <f t="array" ref="M2594">_xlfn.IFS(L2594&lt;=12, "New (0-12 months)", L2594&lt;=36, "Mid (13-36 months)", L2594&gt;=37,"Long (37+ months)")</f>
        <v>Long (37+ months)</v>
      </c>
      <c r="N2594" t="s">
        <v>76</v>
      </c>
      <c r="O2594" t="s">
        <v>40</v>
      </c>
      <c r="P2594">
        <v>25.4</v>
      </c>
      <c r="Q2594" t="s">
        <v>43</v>
      </c>
      <c r="R2594" t="s">
        <v>43</v>
      </c>
      <c r="S2594" t="s">
        <v>8234</v>
      </c>
      <c r="T2594" s="1">
        <v>0</v>
      </c>
      <c r="U2594" t="s">
        <v>8234</v>
      </c>
      <c r="V2594" t="s">
        <v>8234</v>
      </c>
      <c r="W2594" t="s">
        <v>8234</v>
      </c>
      <c r="X2594" t="s">
        <v>8234</v>
      </c>
      <c r="Y2594" t="s">
        <v>8234</v>
      </c>
      <c r="Z2594" t="s">
        <v>8234</v>
      </c>
      <c r="AA2594" t="s">
        <v>8234</v>
      </c>
      <c r="AB2594" t="s">
        <v>8234</v>
      </c>
      <c r="AC2594" t="s">
        <v>45</v>
      </c>
      <c r="AD2594" t="s">
        <v>40</v>
      </c>
      <c r="AE2594" t="s">
        <v>56</v>
      </c>
      <c r="AF2594">
        <v>20.399999999999999</v>
      </c>
      <c r="AH2594">
        <v>930.45</v>
      </c>
      <c r="AI2594">
        <v>0</v>
      </c>
      <c r="AJ2594">
        <v>0</v>
      </c>
      <c r="AK2594">
        <v>1143</v>
      </c>
      <c r="AL2594">
        <v>2073.4499999999998</v>
      </c>
      <c r="AM2594" t="s">
        <v>57</v>
      </c>
      <c r="AN2594" t="s">
        <v>117</v>
      </c>
      <c r="AO2594" t="s">
        <v>118</v>
      </c>
    </row>
    <row r="2595" spans="1:41" x14ac:dyDescent="0.35">
      <c r="A2595" t="s">
        <v>3636</v>
      </c>
      <c r="B2595" t="s">
        <v>39</v>
      </c>
      <c r="C2595" s="10">
        <v>52</v>
      </c>
      <c r="D2595" s="5" t="str" cm="1">
        <f t="array" ref="D2595">_xlfn.IFS(C2595&lt;=29, "18-29", C2595&lt;=39, "30-39", C2595&lt;=49, "40-49", C2595&lt;=59, "50-59",C2595&lt;=69, "60-69", C2595&gt;=70, "70+")</f>
        <v>50-59</v>
      </c>
      <c r="E2595" t="s">
        <v>40</v>
      </c>
      <c r="F2595">
        <v>0</v>
      </c>
      <c r="G2595" t="s">
        <v>3385</v>
      </c>
      <c r="H2595">
        <v>95482</v>
      </c>
      <c r="I2595">
        <v>39.134075000000003</v>
      </c>
      <c r="J2595">
        <v>-123.23421999999999</v>
      </c>
      <c r="K2595">
        <v>6</v>
      </c>
      <c r="L2595">
        <v>69</v>
      </c>
      <c r="M2595" t="str" cm="1">
        <f t="array" ref="M2595">_xlfn.IFS(L2595&lt;=12, "New (0-12 months)", L2595&lt;=36, "Mid (13-36 months)", L2595&gt;=37,"Long (37+ months)")</f>
        <v>Long (37+ months)</v>
      </c>
      <c r="N2595" t="s">
        <v>42</v>
      </c>
      <c r="O2595" t="s">
        <v>40</v>
      </c>
      <c r="P2595">
        <v>45.35</v>
      </c>
      <c r="Q2595" t="s">
        <v>40</v>
      </c>
      <c r="R2595" t="s">
        <v>40</v>
      </c>
      <c r="S2595" t="s">
        <v>55</v>
      </c>
      <c r="T2595" s="1">
        <v>19</v>
      </c>
      <c r="U2595" t="s">
        <v>40</v>
      </c>
      <c r="V2595" t="s">
        <v>43</v>
      </c>
      <c r="W2595" t="s">
        <v>43</v>
      </c>
      <c r="X2595" t="s">
        <v>43</v>
      </c>
      <c r="Y2595" t="s">
        <v>40</v>
      </c>
      <c r="Z2595" t="s">
        <v>40</v>
      </c>
      <c r="AA2595" t="s">
        <v>40</v>
      </c>
      <c r="AB2595" t="s">
        <v>40</v>
      </c>
      <c r="AC2595" t="s">
        <v>73</v>
      </c>
      <c r="AD2595" t="s">
        <v>43</v>
      </c>
      <c r="AE2595" t="s">
        <v>56</v>
      </c>
      <c r="AF2595">
        <v>99.15</v>
      </c>
      <c r="AH2595">
        <v>6875.35</v>
      </c>
      <c r="AI2595">
        <v>0</v>
      </c>
      <c r="AJ2595">
        <v>0</v>
      </c>
      <c r="AK2595">
        <v>3129.15</v>
      </c>
      <c r="AL2595">
        <v>10004.5</v>
      </c>
      <c r="AM2595" t="s">
        <v>47</v>
      </c>
    </row>
    <row r="2596" spans="1:41" x14ac:dyDescent="0.35">
      <c r="A2596" t="s">
        <v>3637</v>
      </c>
      <c r="B2596" t="s">
        <v>49</v>
      </c>
      <c r="C2596" s="10">
        <v>28</v>
      </c>
      <c r="D2596" s="5" t="str" cm="1">
        <f t="array" ref="D2596">_xlfn.IFS(C2596&lt;=29, "18-29", C2596&lt;=39, "30-39", C2596&lt;=49, "40-49", C2596&lt;=59, "50-59",C2596&lt;=69, "60-69", C2596&gt;=70, "70+")</f>
        <v>18-29</v>
      </c>
      <c r="E2596" t="s">
        <v>43</v>
      </c>
      <c r="F2596">
        <v>0</v>
      </c>
      <c r="G2596" t="s">
        <v>968</v>
      </c>
      <c r="H2596">
        <v>93924</v>
      </c>
      <c r="I2596">
        <v>36.414611000000001</v>
      </c>
      <c r="J2596">
        <v>-121.6386</v>
      </c>
      <c r="K2596">
        <v>0</v>
      </c>
      <c r="L2596">
        <v>1</v>
      </c>
      <c r="M2596" t="str" cm="1">
        <f t="array" ref="M2596">_xlfn.IFS(L2596&lt;=12, "New (0-12 months)", L2596&lt;=36, "Mid (13-36 months)", L2596&gt;=37,"Long (37+ months)")</f>
        <v>New (0-12 months)</v>
      </c>
      <c r="N2596" t="s">
        <v>42</v>
      </c>
      <c r="O2596" t="s">
        <v>40</v>
      </c>
      <c r="P2596">
        <v>21.8</v>
      </c>
      <c r="Q2596" t="s">
        <v>40</v>
      </c>
      <c r="R2596" t="s">
        <v>40</v>
      </c>
      <c r="S2596" t="s">
        <v>55</v>
      </c>
      <c r="T2596" s="1">
        <v>42</v>
      </c>
      <c r="U2596" t="s">
        <v>43</v>
      </c>
      <c r="V2596" t="s">
        <v>43</v>
      </c>
      <c r="W2596" t="s">
        <v>43</v>
      </c>
      <c r="X2596" t="s">
        <v>43</v>
      </c>
      <c r="Y2596" t="s">
        <v>43</v>
      </c>
      <c r="Z2596" t="s">
        <v>43</v>
      </c>
      <c r="AA2596" t="s">
        <v>43</v>
      </c>
      <c r="AB2596" t="s">
        <v>40</v>
      </c>
      <c r="AC2596" t="s">
        <v>51</v>
      </c>
      <c r="AD2596" t="s">
        <v>40</v>
      </c>
      <c r="AE2596" t="s">
        <v>183</v>
      </c>
      <c r="AF2596">
        <v>74.25</v>
      </c>
      <c r="AH2596">
        <v>74.25</v>
      </c>
      <c r="AI2596">
        <v>0</v>
      </c>
      <c r="AJ2596">
        <v>0</v>
      </c>
      <c r="AK2596">
        <v>21.8</v>
      </c>
      <c r="AL2596">
        <v>96.05</v>
      </c>
      <c r="AM2596" t="s">
        <v>57</v>
      </c>
      <c r="AN2596" t="s">
        <v>109</v>
      </c>
      <c r="AO2596" t="s">
        <v>110</v>
      </c>
    </row>
    <row r="2597" spans="1:41" x14ac:dyDescent="0.35">
      <c r="A2597" t="s">
        <v>3638</v>
      </c>
      <c r="B2597" t="s">
        <v>39</v>
      </c>
      <c r="C2597" s="10">
        <v>44</v>
      </c>
      <c r="D2597" s="5" t="str" cm="1">
        <f t="array" ref="D2597">_xlfn.IFS(C2597&lt;=29, "18-29", C2597&lt;=39, "30-39", C2597&lt;=49, "40-49", C2597&lt;=59, "50-59",C2597&lt;=69, "60-69", C2597&gt;=70, "70+")</f>
        <v>40-49</v>
      </c>
      <c r="E2597" t="s">
        <v>43</v>
      </c>
      <c r="F2597">
        <v>0</v>
      </c>
      <c r="G2597" t="s">
        <v>352</v>
      </c>
      <c r="H2597">
        <v>94611</v>
      </c>
      <c r="I2597">
        <v>37.828415999999997</v>
      </c>
      <c r="J2597">
        <v>-122.216005</v>
      </c>
      <c r="K2597">
        <v>0</v>
      </c>
      <c r="L2597">
        <v>32</v>
      </c>
      <c r="M2597" t="str" cm="1">
        <f t="array" ref="M2597">_xlfn.IFS(L2597&lt;=12, "New (0-12 months)", L2597&lt;=36, "Mid (13-36 months)", L2597&gt;=37,"Long (37+ months)")</f>
        <v>Mid (13-36 months)</v>
      </c>
      <c r="N2597" t="s">
        <v>42</v>
      </c>
      <c r="O2597" t="s">
        <v>40</v>
      </c>
      <c r="P2597">
        <v>40.26</v>
      </c>
      <c r="Q2597" t="s">
        <v>40</v>
      </c>
      <c r="R2597" t="s">
        <v>40</v>
      </c>
      <c r="S2597" t="s">
        <v>55</v>
      </c>
      <c r="T2597" s="1">
        <v>14</v>
      </c>
      <c r="U2597" t="s">
        <v>43</v>
      </c>
      <c r="V2597" t="s">
        <v>43</v>
      </c>
      <c r="W2597" t="s">
        <v>43</v>
      </c>
      <c r="X2597" t="s">
        <v>43</v>
      </c>
      <c r="Y2597" t="s">
        <v>40</v>
      </c>
      <c r="Z2597" t="s">
        <v>43</v>
      </c>
      <c r="AA2597" t="s">
        <v>43</v>
      </c>
      <c r="AB2597" t="s">
        <v>40</v>
      </c>
      <c r="AC2597" t="s">
        <v>45</v>
      </c>
      <c r="AD2597" t="s">
        <v>43</v>
      </c>
      <c r="AE2597" t="s">
        <v>56</v>
      </c>
      <c r="AF2597">
        <v>84.05</v>
      </c>
      <c r="AH2597">
        <v>2781.85</v>
      </c>
      <c r="AI2597">
        <v>0</v>
      </c>
      <c r="AJ2597">
        <v>0</v>
      </c>
      <c r="AK2597">
        <v>1288.32</v>
      </c>
      <c r="AL2597">
        <v>4070.17</v>
      </c>
      <c r="AM2597" t="s">
        <v>57</v>
      </c>
      <c r="AN2597" t="s">
        <v>109</v>
      </c>
      <c r="AO2597" t="s">
        <v>344</v>
      </c>
    </row>
    <row r="2598" spans="1:41" x14ac:dyDescent="0.35">
      <c r="A2598" t="s">
        <v>3639</v>
      </c>
      <c r="B2598" t="s">
        <v>49</v>
      </c>
      <c r="C2598" s="10">
        <v>51</v>
      </c>
      <c r="D2598" s="5" t="str" cm="1">
        <f t="array" ref="D2598">_xlfn.IFS(C2598&lt;=29, "18-29", C2598&lt;=39, "30-39", C2598&lt;=49, "40-49", C2598&lt;=59, "50-59",C2598&lt;=69, "60-69", C2598&gt;=70, "70+")</f>
        <v>50-59</v>
      </c>
      <c r="E2598" t="s">
        <v>43</v>
      </c>
      <c r="F2598">
        <v>0</v>
      </c>
      <c r="G2598" t="s">
        <v>3640</v>
      </c>
      <c r="H2598">
        <v>95441</v>
      </c>
      <c r="I2598">
        <v>38.731771000000002</v>
      </c>
      <c r="J2598">
        <v>-123.064272</v>
      </c>
      <c r="K2598">
        <v>0</v>
      </c>
      <c r="L2598">
        <v>26</v>
      </c>
      <c r="M2598" t="str" cm="1">
        <f t="array" ref="M2598">_xlfn.IFS(L2598&lt;=12, "New (0-12 months)", L2598&lt;=36, "Mid (13-36 months)", L2598&gt;=37,"Long (37+ months)")</f>
        <v>Mid (13-36 months)</v>
      </c>
      <c r="N2598" t="s">
        <v>42</v>
      </c>
      <c r="O2598" t="s">
        <v>40</v>
      </c>
      <c r="P2598">
        <v>29.72</v>
      </c>
      <c r="Q2598" t="s">
        <v>43</v>
      </c>
      <c r="R2598" t="s">
        <v>40</v>
      </c>
      <c r="S2598" t="s">
        <v>55</v>
      </c>
      <c r="T2598" s="1">
        <v>11</v>
      </c>
      <c r="U2598" t="s">
        <v>43</v>
      </c>
      <c r="V2598" t="s">
        <v>40</v>
      </c>
      <c r="W2598" t="s">
        <v>40</v>
      </c>
      <c r="X2598" t="s">
        <v>40</v>
      </c>
      <c r="Y2598" t="s">
        <v>43</v>
      </c>
      <c r="Z2598" t="s">
        <v>43</v>
      </c>
      <c r="AA2598" t="s">
        <v>43</v>
      </c>
      <c r="AB2598" t="s">
        <v>40</v>
      </c>
      <c r="AC2598" t="s">
        <v>45</v>
      </c>
      <c r="AD2598" t="s">
        <v>40</v>
      </c>
      <c r="AE2598" t="s">
        <v>56</v>
      </c>
      <c r="AF2598">
        <v>2</v>
      </c>
      <c r="AH2598">
        <v>2184.6</v>
      </c>
      <c r="AI2598">
        <v>0</v>
      </c>
      <c r="AJ2598">
        <v>0</v>
      </c>
      <c r="AK2598">
        <v>772.72</v>
      </c>
      <c r="AL2598">
        <v>2957.32</v>
      </c>
      <c r="AM2598" t="s">
        <v>47</v>
      </c>
    </row>
    <row r="2599" spans="1:41" x14ac:dyDescent="0.35">
      <c r="A2599" t="s">
        <v>3641</v>
      </c>
      <c r="B2599" t="s">
        <v>49</v>
      </c>
      <c r="C2599" s="10">
        <v>22</v>
      </c>
      <c r="D2599" s="5" t="str" cm="1">
        <f t="array" ref="D2599">_xlfn.IFS(C2599&lt;=29, "18-29", C2599&lt;=39, "30-39", C2599&lt;=49, "40-49", C2599&lt;=59, "50-59",C2599&lt;=69, "60-69", C2599&gt;=70, "70+")</f>
        <v>18-29</v>
      </c>
      <c r="E2599" t="s">
        <v>40</v>
      </c>
      <c r="F2599">
        <v>0</v>
      </c>
      <c r="G2599" t="s">
        <v>50</v>
      </c>
      <c r="H2599">
        <v>91201</v>
      </c>
      <c r="I2599">
        <v>34.17051</v>
      </c>
      <c r="J2599">
        <v>-118.289463</v>
      </c>
      <c r="K2599">
        <v>3</v>
      </c>
      <c r="L2599">
        <v>61</v>
      </c>
      <c r="M2599" t="str" cm="1">
        <f t="array" ref="M2599">_xlfn.IFS(L2599&lt;=12, "New (0-12 months)", L2599&lt;=36, "Mid (13-36 months)", L2599&gt;=37,"Long (37+ months)")</f>
        <v>Long (37+ months)</v>
      </c>
      <c r="N2599" t="s">
        <v>42</v>
      </c>
      <c r="O2599" t="s">
        <v>40</v>
      </c>
      <c r="P2599">
        <v>19.27</v>
      </c>
      <c r="Q2599" t="s">
        <v>43</v>
      </c>
      <c r="R2599" t="s">
        <v>43</v>
      </c>
      <c r="S2599" t="s">
        <v>8234</v>
      </c>
      <c r="T2599" s="1">
        <v>0</v>
      </c>
      <c r="U2599" t="s">
        <v>8234</v>
      </c>
      <c r="V2599" t="s">
        <v>8234</v>
      </c>
      <c r="W2599" t="s">
        <v>8234</v>
      </c>
      <c r="X2599" t="s">
        <v>8234</v>
      </c>
      <c r="Y2599" t="s">
        <v>8234</v>
      </c>
      <c r="Z2599" t="s">
        <v>8234</v>
      </c>
      <c r="AA2599" t="s">
        <v>8234</v>
      </c>
      <c r="AB2599" t="s">
        <v>8234</v>
      </c>
      <c r="AC2599" t="s">
        <v>45</v>
      </c>
      <c r="AD2599" t="s">
        <v>40</v>
      </c>
      <c r="AE2599" t="s">
        <v>46</v>
      </c>
      <c r="AF2599">
        <v>20.55</v>
      </c>
      <c r="AH2599">
        <v>1252</v>
      </c>
      <c r="AI2599">
        <v>0</v>
      </c>
      <c r="AJ2599">
        <v>0</v>
      </c>
      <c r="AK2599">
        <v>1175.47</v>
      </c>
      <c r="AL2599">
        <v>2427.4699999999998</v>
      </c>
      <c r="AM2599" t="s">
        <v>47</v>
      </c>
    </row>
    <row r="2600" spans="1:41" x14ac:dyDescent="0.35">
      <c r="A2600" t="s">
        <v>3642</v>
      </c>
      <c r="B2600" t="s">
        <v>39</v>
      </c>
      <c r="C2600" s="10">
        <v>76</v>
      </c>
      <c r="D2600" s="5" t="str" cm="1">
        <f t="array" ref="D2600">_xlfn.IFS(C2600&lt;=29, "18-29", C2600&lt;=39, "30-39", C2600&lt;=49, "40-49", C2600&lt;=59, "50-59",C2600&lt;=69, "60-69", C2600&gt;=70, "70+")</f>
        <v>70+</v>
      </c>
      <c r="E2600" t="s">
        <v>40</v>
      </c>
      <c r="F2600">
        <v>0</v>
      </c>
      <c r="G2600" t="s">
        <v>265</v>
      </c>
      <c r="H2600">
        <v>95313</v>
      </c>
      <c r="I2600">
        <v>37.435664000000003</v>
      </c>
      <c r="J2600">
        <v>-121.04905599999999</v>
      </c>
      <c r="K2600">
        <v>1</v>
      </c>
      <c r="L2600">
        <v>42</v>
      </c>
      <c r="M2600" t="str" cm="1">
        <f t="array" ref="M2600">_xlfn.IFS(L2600&lt;=12, "New (0-12 months)", L2600&lt;=36, "Mid (13-36 months)", L2600&gt;=37,"Long (37+ months)")</f>
        <v>Long (37+ months)</v>
      </c>
      <c r="N2600" t="s">
        <v>76</v>
      </c>
      <c r="O2600" t="s">
        <v>40</v>
      </c>
      <c r="P2600">
        <v>2.9</v>
      </c>
      <c r="Q2600" t="s">
        <v>43</v>
      </c>
      <c r="R2600" t="s">
        <v>40</v>
      </c>
      <c r="S2600" t="s">
        <v>55</v>
      </c>
      <c r="T2600" s="1">
        <v>21</v>
      </c>
      <c r="U2600" t="s">
        <v>40</v>
      </c>
      <c r="V2600" t="s">
        <v>43</v>
      </c>
      <c r="W2600" t="s">
        <v>43</v>
      </c>
      <c r="X2600" t="s">
        <v>43</v>
      </c>
      <c r="Y2600" t="s">
        <v>43</v>
      </c>
      <c r="Z2600" t="s">
        <v>43</v>
      </c>
      <c r="AA2600" t="s">
        <v>43</v>
      </c>
      <c r="AB2600" t="s">
        <v>40</v>
      </c>
      <c r="AC2600" t="s">
        <v>51</v>
      </c>
      <c r="AD2600" t="s">
        <v>40</v>
      </c>
      <c r="AE2600" t="s">
        <v>46</v>
      </c>
      <c r="AF2600">
        <v>74.150000000000006</v>
      </c>
      <c r="AH2600">
        <v>3229.4</v>
      </c>
      <c r="AI2600">
        <v>0</v>
      </c>
      <c r="AJ2600">
        <v>0</v>
      </c>
      <c r="AK2600">
        <v>121.8</v>
      </c>
      <c r="AL2600">
        <v>3351.2</v>
      </c>
      <c r="AM2600" t="s">
        <v>57</v>
      </c>
      <c r="AN2600" t="s">
        <v>121</v>
      </c>
      <c r="AO2600" t="s">
        <v>195</v>
      </c>
    </row>
    <row r="2601" spans="1:41" x14ac:dyDescent="0.35">
      <c r="A2601" t="s">
        <v>3643</v>
      </c>
      <c r="B2601" t="s">
        <v>39</v>
      </c>
      <c r="C2601" s="10">
        <v>49</v>
      </c>
      <c r="D2601" s="5" t="str" cm="1">
        <f t="array" ref="D2601">_xlfn.IFS(C2601&lt;=29, "18-29", C2601&lt;=39, "30-39", C2601&lt;=49, "40-49", C2601&lt;=59, "50-59",C2601&lt;=69, "60-69", C2601&gt;=70, "70+")</f>
        <v>40-49</v>
      </c>
      <c r="E2601" t="s">
        <v>43</v>
      </c>
      <c r="F2601">
        <v>0</v>
      </c>
      <c r="G2601" t="s">
        <v>135</v>
      </c>
      <c r="H2601">
        <v>90048</v>
      </c>
      <c r="I2601">
        <v>34.072944999999997</v>
      </c>
      <c r="J2601">
        <v>-118.37267</v>
      </c>
      <c r="K2601">
        <v>0</v>
      </c>
      <c r="L2601">
        <v>49</v>
      </c>
      <c r="M2601" t="str" cm="1">
        <f t="array" ref="M2601">_xlfn.IFS(L2601&lt;=12, "New (0-12 months)", L2601&lt;=36, "Mid (13-36 months)", L2601&gt;=37,"Long (37+ months)")</f>
        <v>Long (37+ months)</v>
      </c>
      <c r="N2601" t="s">
        <v>76</v>
      </c>
      <c r="O2601" t="s">
        <v>40</v>
      </c>
      <c r="P2601">
        <v>27.2</v>
      </c>
      <c r="Q2601" t="s">
        <v>40</v>
      </c>
      <c r="R2601" t="s">
        <v>40</v>
      </c>
      <c r="S2601" t="s">
        <v>55</v>
      </c>
      <c r="T2601" s="1">
        <v>24</v>
      </c>
      <c r="U2601" t="s">
        <v>43</v>
      </c>
      <c r="V2601" t="s">
        <v>43</v>
      </c>
      <c r="W2601" t="s">
        <v>43</v>
      </c>
      <c r="X2601" t="s">
        <v>43</v>
      </c>
      <c r="Y2601" t="s">
        <v>43</v>
      </c>
      <c r="Z2601" t="s">
        <v>40</v>
      </c>
      <c r="AA2601" t="s">
        <v>40</v>
      </c>
      <c r="AB2601" t="s">
        <v>40</v>
      </c>
      <c r="AC2601" t="s">
        <v>51</v>
      </c>
      <c r="AD2601" t="s">
        <v>40</v>
      </c>
      <c r="AE2601" t="s">
        <v>56</v>
      </c>
      <c r="AF2601">
        <v>84.5</v>
      </c>
      <c r="AH2601">
        <v>3906.7</v>
      </c>
      <c r="AI2601">
        <v>0</v>
      </c>
      <c r="AJ2601">
        <v>0</v>
      </c>
      <c r="AK2601">
        <v>1332.8</v>
      </c>
      <c r="AL2601">
        <v>5239.5</v>
      </c>
      <c r="AM2601" t="s">
        <v>47</v>
      </c>
    </row>
    <row r="2602" spans="1:41" x14ac:dyDescent="0.35">
      <c r="A2602" t="s">
        <v>3644</v>
      </c>
      <c r="B2602" t="s">
        <v>39</v>
      </c>
      <c r="C2602" s="10">
        <v>43</v>
      </c>
      <c r="D2602" s="5" t="str" cm="1">
        <f t="array" ref="D2602">_xlfn.IFS(C2602&lt;=29, "18-29", C2602&lt;=39, "30-39", C2602&lt;=49, "40-49", C2602&lt;=59, "50-59",C2602&lt;=69, "60-69", C2602&gt;=70, "70+")</f>
        <v>40-49</v>
      </c>
      <c r="E2602" t="s">
        <v>43</v>
      </c>
      <c r="F2602">
        <v>0</v>
      </c>
      <c r="G2602" t="s">
        <v>488</v>
      </c>
      <c r="H2602">
        <v>95062</v>
      </c>
      <c r="I2602">
        <v>36.974575000000002</v>
      </c>
      <c r="J2602">
        <v>-121.99114899999999</v>
      </c>
      <c r="K2602">
        <v>0</v>
      </c>
      <c r="L2602">
        <v>37</v>
      </c>
      <c r="M2602" t="str" cm="1">
        <f t="array" ref="M2602">_xlfn.IFS(L2602&lt;=12, "New (0-12 months)", L2602&lt;=36, "Mid (13-36 months)", L2602&gt;=37,"Long (37+ months)")</f>
        <v>Long (37+ months)</v>
      </c>
      <c r="N2602" t="s">
        <v>42</v>
      </c>
      <c r="O2602" t="s">
        <v>40</v>
      </c>
      <c r="P2602">
        <v>42.41</v>
      </c>
      <c r="Q2602" t="s">
        <v>40</v>
      </c>
      <c r="R2602" t="s">
        <v>40</v>
      </c>
      <c r="S2602" t="s">
        <v>79</v>
      </c>
      <c r="T2602" s="1">
        <v>4</v>
      </c>
      <c r="U2602" t="s">
        <v>40</v>
      </c>
      <c r="V2602" t="s">
        <v>40</v>
      </c>
      <c r="W2602" t="s">
        <v>40</v>
      </c>
      <c r="X2602" t="s">
        <v>40</v>
      </c>
      <c r="Y2602" t="s">
        <v>40</v>
      </c>
      <c r="Z2602" t="s">
        <v>43</v>
      </c>
      <c r="AA2602" t="s">
        <v>43</v>
      </c>
      <c r="AB2602" t="s">
        <v>43</v>
      </c>
      <c r="AC2602" t="s">
        <v>51</v>
      </c>
      <c r="AD2602" t="s">
        <v>40</v>
      </c>
      <c r="AE2602" t="s">
        <v>46</v>
      </c>
      <c r="AF2602">
        <v>78.900000000000006</v>
      </c>
      <c r="AH2602">
        <v>2976.95</v>
      </c>
      <c r="AI2602">
        <v>0</v>
      </c>
      <c r="AJ2602">
        <v>30</v>
      </c>
      <c r="AK2602">
        <v>1569.17</v>
      </c>
      <c r="AL2602">
        <v>4576.12</v>
      </c>
      <c r="AM2602" t="s">
        <v>47</v>
      </c>
    </row>
    <row r="2603" spans="1:41" x14ac:dyDescent="0.35">
      <c r="A2603" t="s">
        <v>3645</v>
      </c>
      <c r="B2603" t="s">
        <v>49</v>
      </c>
      <c r="C2603" s="10">
        <v>62</v>
      </c>
      <c r="D2603" s="5" t="str" cm="1">
        <f t="array" ref="D2603">_xlfn.IFS(C2603&lt;=29, "18-29", C2603&lt;=39, "30-39", C2603&lt;=49, "40-49", C2603&lt;=59, "50-59",C2603&lt;=69, "60-69", C2603&gt;=70, "70+")</f>
        <v>60-69</v>
      </c>
      <c r="E2603" t="s">
        <v>43</v>
      </c>
      <c r="F2603">
        <v>0</v>
      </c>
      <c r="G2603" t="s">
        <v>151</v>
      </c>
      <c r="H2603">
        <v>92130</v>
      </c>
      <c r="I2603">
        <v>32.957194999999999</v>
      </c>
      <c r="J2603">
        <v>-117.20254199999999</v>
      </c>
      <c r="K2603">
        <v>0</v>
      </c>
      <c r="L2603">
        <v>1</v>
      </c>
      <c r="M2603" t="str" cm="1">
        <f t="array" ref="M2603">_xlfn.IFS(L2603&lt;=12, "New (0-12 months)", L2603&lt;=36, "Mid (13-36 months)", L2603&gt;=37,"Long (37+ months)")</f>
        <v>New (0-12 months)</v>
      </c>
      <c r="N2603" t="s">
        <v>54</v>
      </c>
      <c r="O2603" t="s">
        <v>40</v>
      </c>
      <c r="P2603">
        <v>38.659999999999997</v>
      </c>
      <c r="Q2603" t="s">
        <v>43</v>
      </c>
      <c r="R2603" t="s">
        <v>40</v>
      </c>
      <c r="S2603" t="s">
        <v>55</v>
      </c>
      <c r="T2603" s="1">
        <v>18</v>
      </c>
      <c r="U2603" t="s">
        <v>43</v>
      </c>
      <c r="V2603" t="s">
        <v>43</v>
      </c>
      <c r="W2603" t="s">
        <v>43</v>
      </c>
      <c r="X2603" t="s">
        <v>43</v>
      </c>
      <c r="Y2603" t="s">
        <v>43</v>
      </c>
      <c r="Z2603" t="s">
        <v>43</v>
      </c>
      <c r="AA2603" t="s">
        <v>43</v>
      </c>
      <c r="AB2603" t="s">
        <v>40</v>
      </c>
      <c r="AC2603" t="s">
        <v>51</v>
      </c>
      <c r="AD2603" t="s">
        <v>40</v>
      </c>
      <c r="AE2603" t="s">
        <v>56</v>
      </c>
      <c r="AF2603">
        <v>69.099999999999994</v>
      </c>
      <c r="AH2603">
        <v>69.099999999999994</v>
      </c>
      <c r="AI2603">
        <v>0</v>
      </c>
      <c r="AJ2603">
        <v>0</v>
      </c>
      <c r="AK2603">
        <v>38.659999999999997</v>
      </c>
      <c r="AL2603">
        <v>107.76</v>
      </c>
      <c r="AM2603" t="s">
        <v>57</v>
      </c>
      <c r="AN2603" t="s">
        <v>58</v>
      </c>
      <c r="AO2603" t="s">
        <v>104</v>
      </c>
    </row>
    <row r="2604" spans="1:41" x14ac:dyDescent="0.35">
      <c r="A2604" t="s">
        <v>3646</v>
      </c>
      <c r="B2604" t="s">
        <v>49</v>
      </c>
      <c r="C2604" s="10">
        <v>27</v>
      </c>
      <c r="D2604" s="5" t="str" cm="1">
        <f t="array" ref="D2604">_xlfn.IFS(C2604&lt;=29, "18-29", C2604&lt;=39, "30-39", C2604&lt;=49, "40-49", C2604&lt;=59, "50-59",C2604&lt;=69, "60-69", C2604&gt;=70, "70+")</f>
        <v>18-29</v>
      </c>
      <c r="E2604" t="s">
        <v>40</v>
      </c>
      <c r="F2604">
        <v>0</v>
      </c>
      <c r="G2604" t="s">
        <v>157</v>
      </c>
      <c r="H2604">
        <v>95136</v>
      </c>
      <c r="I2604">
        <v>37.270938000000001</v>
      </c>
      <c r="J2604">
        <v>-121.851046</v>
      </c>
      <c r="K2604">
        <v>0</v>
      </c>
      <c r="L2604">
        <v>60</v>
      </c>
      <c r="M2604" t="str" cm="1">
        <f t="array" ref="M2604">_xlfn.IFS(L2604&lt;=12, "New (0-12 months)", L2604&lt;=36, "Mid (13-36 months)", L2604&gt;=37,"Long (37+ months)")</f>
        <v>Long (37+ months)</v>
      </c>
      <c r="N2604" t="s">
        <v>42</v>
      </c>
      <c r="O2604" t="s">
        <v>40</v>
      </c>
      <c r="P2604">
        <v>10.050000000000001</v>
      </c>
      <c r="Q2604" t="s">
        <v>40</v>
      </c>
      <c r="R2604" t="s">
        <v>40</v>
      </c>
      <c r="S2604" t="s">
        <v>55</v>
      </c>
      <c r="T2604" s="1">
        <v>48</v>
      </c>
      <c r="U2604" t="s">
        <v>43</v>
      </c>
      <c r="V2604" t="s">
        <v>43</v>
      </c>
      <c r="W2604" t="s">
        <v>40</v>
      </c>
      <c r="X2604" t="s">
        <v>43</v>
      </c>
      <c r="Y2604" t="s">
        <v>40</v>
      </c>
      <c r="Z2604" t="s">
        <v>40</v>
      </c>
      <c r="AA2604" t="s">
        <v>40</v>
      </c>
      <c r="AB2604" t="s">
        <v>40</v>
      </c>
      <c r="AC2604" t="s">
        <v>73</v>
      </c>
      <c r="AD2604" t="s">
        <v>43</v>
      </c>
      <c r="AE2604" t="s">
        <v>46</v>
      </c>
      <c r="AF2604">
        <v>101.15</v>
      </c>
      <c r="AH2604">
        <v>6067.4</v>
      </c>
      <c r="AI2604">
        <v>0</v>
      </c>
      <c r="AJ2604">
        <v>0</v>
      </c>
      <c r="AK2604">
        <v>603</v>
      </c>
      <c r="AL2604">
        <v>6670.4</v>
      </c>
      <c r="AM2604" t="s">
        <v>47</v>
      </c>
    </row>
    <row r="2605" spans="1:41" x14ac:dyDescent="0.35">
      <c r="A2605" t="s">
        <v>3647</v>
      </c>
      <c r="B2605" t="s">
        <v>49</v>
      </c>
      <c r="C2605" s="10">
        <v>54</v>
      </c>
      <c r="D2605" s="5" t="str" cm="1">
        <f t="array" ref="D2605">_xlfn.IFS(C2605&lt;=29, "18-29", C2605&lt;=39, "30-39", C2605&lt;=49, "40-49", C2605&lt;=59, "50-59",C2605&lt;=69, "60-69", C2605&gt;=70, "70+")</f>
        <v>50-59</v>
      </c>
      <c r="E2605" t="s">
        <v>43</v>
      </c>
      <c r="F2605">
        <v>0</v>
      </c>
      <c r="G2605" t="s">
        <v>504</v>
      </c>
      <c r="H2605">
        <v>92675</v>
      </c>
      <c r="I2605">
        <v>33.521447000000002</v>
      </c>
      <c r="J2605">
        <v>-117.602555</v>
      </c>
      <c r="K2605">
        <v>0</v>
      </c>
      <c r="L2605">
        <v>1</v>
      </c>
      <c r="M2605" t="str" cm="1">
        <f t="array" ref="M2605">_xlfn.IFS(L2605&lt;=12, "New (0-12 months)", L2605&lt;=36, "Mid (13-36 months)", L2605&gt;=37,"Long (37+ months)")</f>
        <v>New (0-12 months)</v>
      </c>
      <c r="N2605" t="s">
        <v>42</v>
      </c>
      <c r="O2605" t="s">
        <v>40</v>
      </c>
      <c r="P2605">
        <v>14.97</v>
      </c>
      <c r="Q2605" t="s">
        <v>43</v>
      </c>
      <c r="R2605" t="s">
        <v>40</v>
      </c>
      <c r="S2605" t="s">
        <v>79</v>
      </c>
      <c r="T2605" s="1">
        <v>5</v>
      </c>
      <c r="U2605" t="s">
        <v>43</v>
      </c>
      <c r="V2605" t="s">
        <v>43</v>
      </c>
      <c r="W2605" t="s">
        <v>43</v>
      </c>
      <c r="X2605" t="s">
        <v>40</v>
      </c>
      <c r="Y2605" t="s">
        <v>43</v>
      </c>
      <c r="Z2605" t="s">
        <v>43</v>
      </c>
      <c r="AA2605" t="s">
        <v>43</v>
      </c>
      <c r="AB2605" t="s">
        <v>43</v>
      </c>
      <c r="AC2605" t="s">
        <v>51</v>
      </c>
      <c r="AD2605" t="s">
        <v>40</v>
      </c>
      <c r="AE2605" t="s">
        <v>56</v>
      </c>
      <c r="AF2605">
        <v>1</v>
      </c>
      <c r="AH2605">
        <v>49.3</v>
      </c>
      <c r="AI2605">
        <v>0</v>
      </c>
      <c r="AJ2605">
        <v>10</v>
      </c>
      <c r="AK2605">
        <v>14.97</v>
      </c>
      <c r="AL2605">
        <v>74.27</v>
      </c>
      <c r="AM2605" t="s">
        <v>98</v>
      </c>
    </row>
    <row r="2606" spans="1:41" x14ac:dyDescent="0.35">
      <c r="A2606" t="s">
        <v>3648</v>
      </c>
      <c r="B2606" t="s">
        <v>49</v>
      </c>
      <c r="C2606" s="10">
        <v>19</v>
      </c>
      <c r="D2606" s="5" t="str" cm="1">
        <f t="array" ref="D2606">_xlfn.IFS(C2606&lt;=29, "18-29", C2606&lt;=39, "30-39", C2606&lt;=49, "40-49", C2606&lt;=59, "50-59",C2606&lt;=69, "60-69", C2606&gt;=70, "70+")</f>
        <v>18-29</v>
      </c>
      <c r="E2606" t="s">
        <v>43</v>
      </c>
      <c r="F2606">
        <v>1</v>
      </c>
      <c r="G2606" t="s">
        <v>712</v>
      </c>
      <c r="H2606">
        <v>96065</v>
      </c>
      <c r="I2606">
        <v>40.877552000000001</v>
      </c>
      <c r="J2606">
        <v>-121.885884</v>
      </c>
      <c r="K2606">
        <v>0</v>
      </c>
      <c r="L2606">
        <v>5</v>
      </c>
      <c r="M2606" t="str" cm="1">
        <f t="array" ref="M2606">_xlfn.IFS(L2606&lt;=12, "New (0-12 months)", L2606&lt;=36, "Mid (13-36 months)", L2606&gt;=37,"Long (37+ months)")</f>
        <v>New (0-12 months)</v>
      </c>
      <c r="N2606" t="s">
        <v>54</v>
      </c>
      <c r="O2606" t="s">
        <v>40</v>
      </c>
      <c r="P2606">
        <v>29.15</v>
      </c>
      <c r="Q2606" t="s">
        <v>43</v>
      </c>
      <c r="R2606" t="s">
        <v>43</v>
      </c>
      <c r="S2606" t="s">
        <v>8234</v>
      </c>
      <c r="T2606" s="1">
        <v>0</v>
      </c>
      <c r="U2606" t="s">
        <v>8234</v>
      </c>
      <c r="V2606" t="s">
        <v>8234</v>
      </c>
      <c r="W2606" t="s">
        <v>8234</v>
      </c>
      <c r="X2606" t="s">
        <v>8234</v>
      </c>
      <c r="Y2606" t="s">
        <v>8234</v>
      </c>
      <c r="Z2606" t="s">
        <v>8234</v>
      </c>
      <c r="AA2606" t="s">
        <v>8234</v>
      </c>
      <c r="AB2606" t="s">
        <v>8234</v>
      </c>
      <c r="AC2606" t="s">
        <v>73</v>
      </c>
      <c r="AD2606" t="s">
        <v>43</v>
      </c>
      <c r="AE2606" t="s">
        <v>46</v>
      </c>
      <c r="AF2606">
        <v>20.45</v>
      </c>
      <c r="AH2606">
        <v>106.9</v>
      </c>
      <c r="AI2606">
        <v>0</v>
      </c>
      <c r="AJ2606">
        <v>0</v>
      </c>
      <c r="AK2606">
        <v>145.75</v>
      </c>
      <c r="AL2606">
        <v>252.65</v>
      </c>
      <c r="AM2606" t="s">
        <v>47</v>
      </c>
    </row>
    <row r="2607" spans="1:41" x14ac:dyDescent="0.35">
      <c r="A2607" t="s">
        <v>3649</v>
      </c>
      <c r="B2607" t="s">
        <v>49</v>
      </c>
      <c r="C2607" s="10">
        <v>36</v>
      </c>
      <c r="D2607" s="5" t="str" cm="1">
        <f t="array" ref="D2607">_xlfn.IFS(C2607&lt;=29, "18-29", C2607&lt;=39, "30-39", C2607&lt;=49, "40-49", C2607&lt;=59, "50-59",C2607&lt;=69, "60-69", C2607&gt;=70, "70+")</f>
        <v>30-39</v>
      </c>
      <c r="E2607" t="s">
        <v>40</v>
      </c>
      <c r="F2607">
        <v>0</v>
      </c>
      <c r="G2607" t="s">
        <v>1891</v>
      </c>
      <c r="H2607">
        <v>95943</v>
      </c>
      <c r="I2607">
        <v>39.597974999999998</v>
      </c>
      <c r="J2607">
        <v>-122.032248</v>
      </c>
      <c r="K2607">
        <v>3</v>
      </c>
      <c r="L2607">
        <v>38</v>
      </c>
      <c r="M2607" t="str" cm="1">
        <f t="array" ref="M2607">_xlfn.IFS(L2607&lt;=12, "New (0-12 months)", L2607&lt;=36, "Mid (13-36 months)", L2607&gt;=37,"Long (37+ months)")</f>
        <v>Long (37+ months)</v>
      </c>
      <c r="N2607" t="s">
        <v>42</v>
      </c>
      <c r="O2607" t="s">
        <v>40</v>
      </c>
      <c r="P2607">
        <v>12.71</v>
      </c>
      <c r="Q2607" t="s">
        <v>40</v>
      </c>
      <c r="R2607" t="s">
        <v>40</v>
      </c>
      <c r="S2607" t="s">
        <v>55</v>
      </c>
      <c r="T2607" s="1">
        <v>9</v>
      </c>
      <c r="U2607" t="s">
        <v>40</v>
      </c>
      <c r="V2607" t="s">
        <v>43</v>
      </c>
      <c r="W2607" t="s">
        <v>43</v>
      </c>
      <c r="X2607" t="s">
        <v>43</v>
      </c>
      <c r="Y2607" t="s">
        <v>40</v>
      </c>
      <c r="Z2607" t="s">
        <v>43</v>
      </c>
      <c r="AA2607" t="s">
        <v>43</v>
      </c>
      <c r="AB2607" t="s">
        <v>40</v>
      </c>
      <c r="AC2607" t="s">
        <v>51</v>
      </c>
      <c r="AD2607" t="s">
        <v>43</v>
      </c>
      <c r="AE2607" t="s">
        <v>56</v>
      </c>
      <c r="AF2607">
        <v>91.7</v>
      </c>
      <c r="AH2607">
        <v>3479.05</v>
      </c>
      <c r="AI2607">
        <v>0</v>
      </c>
      <c r="AJ2607">
        <v>0</v>
      </c>
      <c r="AK2607">
        <v>482.98</v>
      </c>
      <c r="AL2607">
        <v>3962.03</v>
      </c>
      <c r="AM2607" t="s">
        <v>47</v>
      </c>
    </row>
    <row r="2608" spans="1:41" x14ac:dyDescent="0.35">
      <c r="A2608" t="s">
        <v>3650</v>
      </c>
      <c r="B2608" t="s">
        <v>49</v>
      </c>
      <c r="C2608" s="10">
        <v>37</v>
      </c>
      <c r="D2608" s="5" t="str" cm="1">
        <f t="array" ref="D2608">_xlfn.IFS(C2608&lt;=29, "18-29", C2608&lt;=39, "30-39", C2608&lt;=49, "40-49", C2608&lt;=59, "50-59",C2608&lt;=69, "60-69", C2608&gt;=70, "70+")</f>
        <v>30-39</v>
      </c>
      <c r="E2608" t="s">
        <v>43</v>
      </c>
      <c r="F2608">
        <v>0</v>
      </c>
      <c r="G2608" t="s">
        <v>481</v>
      </c>
      <c r="H2608">
        <v>95640</v>
      </c>
      <c r="I2608">
        <v>38.337879999999998</v>
      </c>
      <c r="J2608">
        <v>-120.954202</v>
      </c>
      <c r="K2608">
        <v>0</v>
      </c>
      <c r="L2608">
        <v>2</v>
      </c>
      <c r="M2608" t="str" cm="1">
        <f t="array" ref="M2608">_xlfn.IFS(L2608&lt;=12, "New (0-12 months)", L2608&lt;=36, "Mid (13-36 months)", L2608&gt;=37,"Long (37+ months)")</f>
        <v>New (0-12 months)</v>
      </c>
      <c r="N2608" t="s">
        <v>54</v>
      </c>
      <c r="O2608" t="s">
        <v>40</v>
      </c>
      <c r="P2608">
        <v>2.72</v>
      </c>
      <c r="Q2608" t="s">
        <v>43</v>
      </c>
      <c r="R2608" t="s">
        <v>40</v>
      </c>
      <c r="S2608" t="s">
        <v>55</v>
      </c>
      <c r="T2608" s="1">
        <v>14</v>
      </c>
      <c r="U2608" t="s">
        <v>43</v>
      </c>
      <c r="V2608" t="s">
        <v>43</v>
      </c>
      <c r="W2608" t="s">
        <v>43</v>
      </c>
      <c r="X2608" t="s">
        <v>43</v>
      </c>
      <c r="Y2608" t="s">
        <v>43</v>
      </c>
      <c r="Z2608" t="s">
        <v>43</v>
      </c>
      <c r="AA2608" t="s">
        <v>43</v>
      </c>
      <c r="AB2608" t="s">
        <v>43</v>
      </c>
      <c r="AC2608" t="s">
        <v>51</v>
      </c>
      <c r="AD2608" t="s">
        <v>43</v>
      </c>
      <c r="AE2608" t="s">
        <v>46</v>
      </c>
      <c r="AF2608">
        <v>1</v>
      </c>
      <c r="AH2608">
        <v>129.19999999999999</v>
      </c>
      <c r="AI2608">
        <v>0</v>
      </c>
      <c r="AJ2608">
        <v>10</v>
      </c>
      <c r="AK2608">
        <v>5.44</v>
      </c>
      <c r="AL2608">
        <v>144.63999999999999</v>
      </c>
      <c r="AM2608" t="s">
        <v>98</v>
      </c>
    </row>
    <row r="2609" spans="1:41" x14ac:dyDescent="0.35">
      <c r="A2609" t="s">
        <v>3651</v>
      </c>
      <c r="B2609" t="s">
        <v>49</v>
      </c>
      <c r="C2609" s="10">
        <v>48</v>
      </c>
      <c r="D2609" s="5" t="str" cm="1">
        <f t="array" ref="D2609">_xlfn.IFS(C2609&lt;=29, "18-29", C2609&lt;=39, "30-39", C2609&lt;=49, "40-49", C2609&lt;=59, "50-59",C2609&lt;=69, "60-69", C2609&gt;=70, "70+")</f>
        <v>40-49</v>
      </c>
      <c r="E2609" t="s">
        <v>43</v>
      </c>
      <c r="F2609">
        <v>0</v>
      </c>
      <c r="G2609" t="s">
        <v>2302</v>
      </c>
      <c r="H2609">
        <v>94568</v>
      </c>
      <c r="I2609">
        <v>37.713926000000001</v>
      </c>
      <c r="J2609">
        <v>-121.928425</v>
      </c>
      <c r="K2609">
        <v>0</v>
      </c>
      <c r="L2609">
        <v>1</v>
      </c>
      <c r="M2609" t="str" cm="1">
        <f t="array" ref="M2609">_xlfn.IFS(L2609&lt;=12, "New (0-12 months)", L2609&lt;=36, "Mid (13-36 months)", L2609&gt;=37,"Long (37+ months)")</f>
        <v>New (0-12 months)</v>
      </c>
      <c r="N2609" t="s">
        <v>54</v>
      </c>
      <c r="O2609" t="s">
        <v>40</v>
      </c>
      <c r="P2609">
        <v>5.32</v>
      </c>
      <c r="Q2609" t="s">
        <v>43</v>
      </c>
      <c r="R2609" t="s">
        <v>43</v>
      </c>
      <c r="S2609" t="s">
        <v>8234</v>
      </c>
      <c r="T2609" s="1">
        <v>0</v>
      </c>
      <c r="U2609" t="s">
        <v>8234</v>
      </c>
      <c r="V2609" t="s">
        <v>8234</v>
      </c>
      <c r="W2609" t="s">
        <v>8234</v>
      </c>
      <c r="X2609" t="s">
        <v>8234</v>
      </c>
      <c r="Y2609" t="s">
        <v>8234</v>
      </c>
      <c r="Z2609" t="s">
        <v>8234</v>
      </c>
      <c r="AA2609" t="s">
        <v>8234</v>
      </c>
      <c r="AB2609" t="s">
        <v>8234</v>
      </c>
      <c r="AC2609" t="s">
        <v>51</v>
      </c>
      <c r="AD2609" t="s">
        <v>43</v>
      </c>
      <c r="AE2609" t="s">
        <v>56</v>
      </c>
      <c r="AF2609">
        <v>19.75</v>
      </c>
      <c r="AH2609">
        <v>19.75</v>
      </c>
      <c r="AI2609">
        <v>0</v>
      </c>
      <c r="AJ2609">
        <v>0</v>
      </c>
      <c r="AK2609">
        <v>5.32</v>
      </c>
      <c r="AL2609">
        <v>25.07</v>
      </c>
      <c r="AM2609" t="s">
        <v>98</v>
      </c>
    </row>
    <row r="2610" spans="1:41" x14ac:dyDescent="0.35">
      <c r="A2610" t="s">
        <v>3652</v>
      </c>
      <c r="B2610" t="s">
        <v>39</v>
      </c>
      <c r="C2610" s="10">
        <v>68</v>
      </c>
      <c r="D2610" s="5" t="str" cm="1">
        <f t="array" ref="D2610">_xlfn.IFS(C2610&lt;=29, "18-29", C2610&lt;=39, "30-39", C2610&lt;=49, "40-49", C2610&lt;=59, "50-59",C2610&lt;=69, "60-69", C2610&gt;=70, "70+")</f>
        <v>60-69</v>
      </c>
      <c r="E2610" t="s">
        <v>40</v>
      </c>
      <c r="F2610">
        <v>0</v>
      </c>
      <c r="G2610" t="s">
        <v>3653</v>
      </c>
      <c r="H2610">
        <v>95366</v>
      </c>
      <c r="I2610">
        <v>37.750777999999997</v>
      </c>
      <c r="J2610">
        <v>-121.13238</v>
      </c>
      <c r="K2610">
        <v>3</v>
      </c>
      <c r="L2610">
        <v>54</v>
      </c>
      <c r="M2610" t="str" cm="1">
        <f t="array" ref="M2610">_xlfn.IFS(L2610&lt;=12, "New (0-12 months)", L2610&lt;=36, "Mid (13-36 months)", L2610&gt;=37,"Long (37+ months)")</f>
        <v>Long (37+ months)</v>
      </c>
      <c r="N2610" t="s">
        <v>42</v>
      </c>
      <c r="O2610" t="s">
        <v>40</v>
      </c>
      <c r="P2610">
        <v>23.94</v>
      </c>
      <c r="Q2610" t="s">
        <v>43</v>
      </c>
      <c r="R2610" t="s">
        <v>43</v>
      </c>
      <c r="S2610" t="s">
        <v>8234</v>
      </c>
      <c r="T2610" s="1">
        <v>0</v>
      </c>
      <c r="U2610" t="s">
        <v>8234</v>
      </c>
      <c r="V2610" t="s">
        <v>8234</v>
      </c>
      <c r="W2610" t="s">
        <v>8234</v>
      </c>
      <c r="X2610" t="s">
        <v>8234</v>
      </c>
      <c r="Y2610" t="s">
        <v>8234</v>
      </c>
      <c r="Z2610" t="s">
        <v>8234</v>
      </c>
      <c r="AA2610" t="s">
        <v>8234</v>
      </c>
      <c r="AB2610" t="s">
        <v>8234</v>
      </c>
      <c r="AC2610" t="s">
        <v>73</v>
      </c>
      <c r="AD2610" t="s">
        <v>40</v>
      </c>
      <c r="AE2610" t="s">
        <v>183</v>
      </c>
      <c r="AF2610">
        <v>18.95</v>
      </c>
      <c r="AH2610">
        <v>1031.0999999999999</v>
      </c>
      <c r="AI2610">
        <v>0</v>
      </c>
      <c r="AJ2610">
        <v>0</v>
      </c>
      <c r="AK2610">
        <v>1292.76</v>
      </c>
      <c r="AL2610">
        <v>2323.86</v>
      </c>
      <c r="AM2610" t="s">
        <v>47</v>
      </c>
    </row>
    <row r="2611" spans="1:41" x14ac:dyDescent="0.35">
      <c r="A2611" t="s">
        <v>3654</v>
      </c>
      <c r="B2611" t="s">
        <v>49</v>
      </c>
      <c r="C2611" s="10">
        <v>20</v>
      </c>
      <c r="D2611" s="5" t="str" cm="1">
        <f t="array" ref="D2611">_xlfn.IFS(C2611&lt;=29, "18-29", C2611&lt;=39, "30-39", C2611&lt;=49, "40-49", C2611&lt;=59, "50-59",C2611&lt;=69, "60-69", C2611&gt;=70, "70+")</f>
        <v>18-29</v>
      </c>
      <c r="E2611" t="s">
        <v>40</v>
      </c>
      <c r="F2611">
        <v>0</v>
      </c>
      <c r="G2611" t="s">
        <v>3655</v>
      </c>
      <c r="H2611">
        <v>96090</v>
      </c>
      <c r="I2611">
        <v>40.021787000000003</v>
      </c>
      <c r="J2611">
        <v>-122.127576</v>
      </c>
      <c r="K2611">
        <v>5</v>
      </c>
      <c r="L2611">
        <v>51</v>
      </c>
      <c r="M2611" t="str" cm="1">
        <f t="array" ref="M2611">_xlfn.IFS(L2611&lt;=12, "New (0-12 months)", L2611&lt;=36, "Mid (13-36 months)", L2611&gt;=37,"Long (37+ months)")</f>
        <v>Long (37+ months)</v>
      </c>
      <c r="N2611" t="s">
        <v>76</v>
      </c>
      <c r="O2611" t="s">
        <v>40</v>
      </c>
      <c r="P2611">
        <v>6.89</v>
      </c>
      <c r="Q2611" t="s">
        <v>43</v>
      </c>
      <c r="R2611" t="s">
        <v>40</v>
      </c>
      <c r="S2611" t="s">
        <v>44</v>
      </c>
      <c r="T2611" s="1">
        <v>41</v>
      </c>
      <c r="U2611" t="s">
        <v>40</v>
      </c>
      <c r="V2611" t="s">
        <v>40</v>
      </c>
      <c r="W2611" t="s">
        <v>40</v>
      </c>
      <c r="X2611" t="s">
        <v>40</v>
      </c>
      <c r="Y2611" t="s">
        <v>40</v>
      </c>
      <c r="Z2611" t="s">
        <v>40</v>
      </c>
      <c r="AA2611" t="s">
        <v>40</v>
      </c>
      <c r="AB2611" t="s">
        <v>40</v>
      </c>
      <c r="AC2611" t="s">
        <v>73</v>
      </c>
      <c r="AD2611" t="s">
        <v>40</v>
      </c>
      <c r="AE2611" t="s">
        <v>46</v>
      </c>
      <c r="AF2611">
        <v>83.85</v>
      </c>
      <c r="AH2611">
        <v>4307.1000000000004</v>
      </c>
      <c r="AI2611">
        <v>0</v>
      </c>
      <c r="AJ2611">
        <v>0</v>
      </c>
      <c r="AK2611">
        <v>351.39</v>
      </c>
      <c r="AL2611">
        <v>4658.49</v>
      </c>
      <c r="AM2611" t="s">
        <v>47</v>
      </c>
    </row>
    <row r="2612" spans="1:41" x14ac:dyDescent="0.35">
      <c r="A2612" t="s">
        <v>3656</v>
      </c>
      <c r="B2612" t="s">
        <v>39</v>
      </c>
      <c r="C2612" s="10">
        <v>45</v>
      </c>
      <c r="D2612" s="5" t="str" cm="1">
        <f t="array" ref="D2612">_xlfn.IFS(C2612&lt;=29, "18-29", C2612&lt;=39, "30-39", C2612&lt;=49, "40-49", C2612&lt;=59, "50-59",C2612&lt;=69, "60-69", C2612&gt;=70, "70+")</f>
        <v>40-49</v>
      </c>
      <c r="E2612" t="s">
        <v>43</v>
      </c>
      <c r="F2612">
        <v>0</v>
      </c>
      <c r="G2612" t="s">
        <v>833</v>
      </c>
      <c r="H2612">
        <v>96024</v>
      </c>
      <c r="I2612">
        <v>40.586587999999999</v>
      </c>
      <c r="J2612">
        <v>-122.903677</v>
      </c>
      <c r="K2612">
        <v>0</v>
      </c>
      <c r="L2612">
        <v>2</v>
      </c>
      <c r="M2612" t="str" cm="1">
        <f t="array" ref="M2612">_xlfn.IFS(L2612&lt;=12, "New (0-12 months)", L2612&lt;=36, "Mid (13-36 months)", L2612&gt;=37,"Long (37+ months)")</f>
        <v>New (0-12 months)</v>
      </c>
      <c r="N2612" t="s">
        <v>42</v>
      </c>
      <c r="O2612" t="s">
        <v>40</v>
      </c>
      <c r="P2612">
        <v>15.33</v>
      </c>
      <c r="Q2612" t="s">
        <v>43</v>
      </c>
      <c r="R2612" t="s">
        <v>40</v>
      </c>
      <c r="S2612" t="s">
        <v>55</v>
      </c>
      <c r="T2612" s="1">
        <v>26</v>
      </c>
      <c r="U2612" t="s">
        <v>43</v>
      </c>
      <c r="V2612" t="s">
        <v>43</v>
      </c>
      <c r="W2612" t="s">
        <v>43</v>
      </c>
      <c r="X2612" t="s">
        <v>43</v>
      </c>
      <c r="Y2612" t="s">
        <v>43</v>
      </c>
      <c r="Z2612" t="s">
        <v>43</v>
      </c>
      <c r="AA2612" t="s">
        <v>43</v>
      </c>
      <c r="AB2612" t="s">
        <v>40</v>
      </c>
      <c r="AC2612" t="s">
        <v>51</v>
      </c>
      <c r="AD2612" t="s">
        <v>40</v>
      </c>
      <c r="AE2612" t="s">
        <v>56</v>
      </c>
      <c r="AF2612">
        <v>70.95</v>
      </c>
      <c r="AH2612">
        <v>137.94999999999999</v>
      </c>
      <c r="AI2612">
        <v>0</v>
      </c>
      <c r="AJ2612">
        <v>0</v>
      </c>
      <c r="AK2612">
        <v>30.66</v>
      </c>
      <c r="AL2612">
        <v>168.61</v>
      </c>
      <c r="AM2612" t="s">
        <v>57</v>
      </c>
      <c r="AN2612" t="s">
        <v>63</v>
      </c>
      <c r="AO2612" t="s">
        <v>1887</v>
      </c>
    </row>
    <row r="2613" spans="1:41" x14ac:dyDescent="0.35">
      <c r="A2613" t="s">
        <v>3657</v>
      </c>
      <c r="B2613" t="s">
        <v>49</v>
      </c>
      <c r="C2613" s="10">
        <v>49</v>
      </c>
      <c r="D2613" s="5" t="str" cm="1">
        <f t="array" ref="D2613">_xlfn.IFS(C2613&lt;=29, "18-29", C2613&lt;=39, "30-39", C2613&lt;=49, "40-49", C2613&lt;=59, "50-59",C2613&lt;=69, "60-69", C2613&gt;=70, "70+")</f>
        <v>40-49</v>
      </c>
      <c r="E2613" t="s">
        <v>43</v>
      </c>
      <c r="F2613">
        <v>0</v>
      </c>
      <c r="G2613" t="s">
        <v>305</v>
      </c>
      <c r="H2613">
        <v>94704</v>
      </c>
      <c r="I2613">
        <v>37.871416000000004</v>
      </c>
      <c r="J2613">
        <v>-122.24659699999999</v>
      </c>
      <c r="K2613">
        <v>0</v>
      </c>
      <c r="L2613">
        <v>15</v>
      </c>
      <c r="M2613" t="str" cm="1">
        <f t="array" ref="M2613">_xlfn.IFS(L2613&lt;=12, "New (0-12 months)", L2613&lt;=36, "Mid (13-36 months)", L2613&gt;=37,"Long (37+ months)")</f>
        <v>Mid (13-36 months)</v>
      </c>
      <c r="N2613" t="s">
        <v>42</v>
      </c>
      <c r="O2613" t="s">
        <v>40</v>
      </c>
      <c r="P2613">
        <v>5.54</v>
      </c>
      <c r="Q2613" t="s">
        <v>43</v>
      </c>
      <c r="R2613" t="s">
        <v>43</v>
      </c>
      <c r="S2613" t="s">
        <v>8234</v>
      </c>
      <c r="T2613" s="1">
        <v>0</v>
      </c>
      <c r="U2613" t="s">
        <v>8234</v>
      </c>
      <c r="V2613" t="s">
        <v>8234</v>
      </c>
      <c r="W2613" t="s">
        <v>8234</v>
      </c>
      <c r="X2613" t="s">
        <v>8234</v>
      </c>
      <c r="Y2613" t="s">
        <v>8234</v>
      </c>
      <c r="Z2613" t="s">
        <v>8234</v>
      </c>
      <c r="AA2613" t="s">
        <v>8234</v>
      </c>
      <c r="AB2613" t="s">
        <v>8234</v>
      </c>
      <c r="AC2613" t="s">
        <v>45</v>
      </c>
      <c r="AD2613" t="s">
        <v>43</v>
      </c>
      <c r="AE2613" t="s">
        <v>46</v>
      </c>
      <c r="AF2613">
        <v>19.8</v>
      </c>
      <c r="AH2613">
        <v>304.60000000000002</v>
      </c>
      <c r="AI2613">
        <v>0</v>
      </c>
      <c r="AJ2613">
        <v>0</v>
      </c>
      <c r="AK2613">
        <v>83.1</v>
      </c>
      <c r="AL2613">
        <v>387.7</v>
      </c>
      <c r="AM2613" t="s">
        <v>47</v>
      </c>
    </row>
    <row r="2614" spans="1:41" x14ac:dyDescent="0.35">
      <c r="A2614" t="s">
        <v>3658</v>
      </c>
      <c r="B2614" t="s">
        <v>39</v>
      </c>
      <c r="C2614" s="10">
        <v>62</v>
      </c>
      <c r="D2614" s="5" t="str" cm="1">
        <f t="array" ref="D2614">_xlfn.IFS(C2614&lt;=29, "18-29", C2614&lt;=39, "30-39", C2614&lt;=49, "40-49", C2614&lt;=59, "50-59",C2614&lt;=69, "60-69", C2614&gt;=70, "70+")</f>
        <v>60-69</v>
      </c>
      <c r="E2614" t="s">
        <v>43</v>
      </c>
      <c r="F2614">
        <v>0</v>
      </c>
      <c r="G2614" t="s">
        <v>837</v>
      </c>
      <c r="H2614">
        <v>95977</v>
      </c>
      <c r="I2614">
        <v>39.176594999999999</v>
      </c>
      <c r="J2614">
        <v>-121.291692</v>
      </c>
      <c r="K2614">
        <v>0</v>
      </c>
      <c r="L2614">
        <v>27</v>
      </c>
      <c r="M2614" t="str" cm="1">
        <f t="array" ref="M2614">_xlfn.IFS(L2614&lt;=12, "New (0-12 months)", L2614&lt;=36, "Mid (13-36 months)", L2614&gt;=37,"Long (37+ months)")</f>
        <v>Mid (13-36 months)</v>
      </c>
      <c r="N2614" t="s">
        <v>42</v>
      </c>
      <c r="O2614" t="s">
        <v>40</v>
      </c>
      <c r="P2614">
        <v>15.41</v>
      </c>
      <c r="Q2614" t="s">
        <v>43</v>
      </c>
      <c r="R2614" t="s">
        <v>43</v>
      </c>
      <c r="S2614" t="s">
        <v>8234</v>
      </c>
      <c r="T2614" s="1">
        <v>0</v>
      </c>
      <c r="U2614" t="s">
        <v>8234</v>
      </c>
      <c r="V2614" t="s">
        <v>8234</v>
      </c>
      <c r="W2614" t="s">
        <v>8234</v>
      </c>
      <c r="X2614" t="s">
        <v>8234</v>
      </c>
      <c r="Y2614" t="s">
        <v>8234</v>
      </c>
      <c r="Z2614" t="s">
        <v>8234</v>
      </c>
      <c r="AA2614" t="s">
        <v>8234</v>
      </c>
      <c r="AB2614" t="s">
        <v>8234</v>
      </c>
      <c r="AC2614" t="s">
        <v>73</v>
      </c>
      <c r="AD2614" t="s">
        <v>40</v>
      </c>
      <c r="AE2614" t="s">
        <v>183</v>
      </c>
      <c r="AF2614">
        <v>19.600000000000001</v>
      </c>
      <c r="AH2614">
        <v>561.15</v>
      </c>
      <c r="AI2614">
        <v>13.07</v>
      </c>
      <c r="AJ2614">
        <v>0</v>
      </c>
      <c r="AK2614">
        <v>416.07</v>
      </c>
      <c r="AL2614">
        <v>964.15</v>
      </c>
      <c r="AM2614" t="s">
        <v>47</v>
      </c>
    </row>
    <row r="2615" spans="1:41" x14ac:dyDescent="0.35">
      <c r="A2615" t="s">
        <v>3659</v>
      </c>
      <c r="B2615" t="s">
        <v>49</v>
      </c>
      <c r="C2615" s="10">
        <v>23</v>
      </c>
      <c r="D2615" s="5" t="str" cm="1">
        <f t="array" ref="D2615">_xlfn.IFS(C2615&lt;=29, "18-29", C2615&lt;=39, "30-39", C2615&lt;=49, "40-49", C2615&lt;=59, "50-59",C2615&lt;=69, "60-69", C2615&gt;=70, "70+")</f>
        <v>18-29</v>
      </c>
      <c r="E2615" t="s">
        <v>43</v>
      </c>
      <c r="F2615">
        <v>0</v>
      </c>
      <c r="G2615" t="s">
        <v>2584</v>
      </c>
      <c r="H2615">
        <v>93512</v>
      </c>
      <c r="I2615">
        <v>37.653947000000002</v>
      </c>
      <c r="J2615">
        <v>-118.231443</v>
      </c>
      <c r="K2615">
        <v>0</v>
      </c>
      <c r="L2615">
        <v>1</v>
      </c>
      <c r="M2615" t="str" cm="1">
        <f t="array" ref="M2615">_xlfn.IFS(L2615&lt;=12, "New (0-12 months)", L2615&lt;=36, "Mid (13-36 months)", L2615&gt;=37,"Long (37+ months)")</f>
        <v>New (0-12 months)</v>
      </c>
      <c r="N2615" t="s">
        <v>42</v>
      </c>
      <c r="O2615" t="s">
        <v>40</v>
      </c>
      <c r="P2615">
        <v>14.26</v>
      </c>
      <c r="Q2615" t="s">
        <v>43</v>
      </c>
      <c r="R2615" t="s">
        <v>40</v>
      </c>
      <c r="S2615" t="s">
        <v>55</v>
      </c>
      <c r="T2615" s="1">
        <v>46</v>
      </c>
      <c r="U2615" t="s">
        <v>43</v>
      </c>
      <c r="V2615" t="s">
        <v>43</v>
      </c>
      <c r="W2615" t="s">
        <v>43</v>
      </c>
      <c r="X2615" t="s">
        <v>43</v>
      </c>
      <c r="Y2615" t="s">
        <v>40</v>
      </c>
      <c r="Z2615" t="s">
        <v>40</v>
      </c>
      <c r="AA2615" t="s">
        <v>40</v>
      </c>
      <c r="AB2615" t="s">
        <v>40</v>
      </c>
      <c r="AC2615" t="s">
        <v>51</v>
      </c>
      <c r="AD2615" t="s">
        <v>40</v>
      </c>
      <c r="AE2615" t="s">
        <v>56</v>
      </c>
      <c r="AF2615">
        <v>88.35</v>
      </c>
      <c r="AH2615">
        <v>88.35</v>
      </c>
      <c r="AI2615">
        <v>0</v>
      </c>
      <c r="AJ2615">
        <v>0</v>
      </c>
      <c r="AK2615">
        <v>14.26</v>
      </c>
      <c r="AL2615">
        <v>102.61</v>
      </c>
      <c r="AM2615" t="s">
        <v>57</v>
      </c>
      <c r="AN2615" t="s">
        <v>58</v>
      </c>
      <c r="AO2615" t="s">
        <v>203</v>
      </c>
    </row>
    <row r="2616" spans="1:41" x14ac:dyDescent="0.35">
      <c r="A2616" t="s">
        <v>3660</v>
      </c>
      <c r="B2616" t="s">
        <v>49</v>
      </c>
      <c r="C2616" s="10">
        <v>74</v>
      </c>
      <c r="D2616" s="5" t="str" cm="1">
        <f t="array" ref="D2616">_xlfn.IFS(C2616&lt;=29, "18-29", C2616&lt;=39, "30-39", C2616&lt;=49, "40-49", C2616&lt;=59, "50-59",C2616&lt;=69, "60-69", C2616&gt;=70, "70+")</f>
        <v>70+</v>
      </c>
      <c r="E2616" t="s">
        <v>43</v>
      </c>
      <c r="F2616">
        <v>0</v>
      </c>
      <c r="G2616" t="s">
        <v>3227</v>
      </c>
      <c r="H2616">
        <v>92004</v>
      </c>
      <c r="I2616">
        <v>33.200369000000002</v>
      </c>
      <c r="J2616">
        <v>-116.192313</v>
      </c>
      <c r="K2616">
        <v>0</v>
      </c>
      <c r="L2616">
        <v>24</v>
      </c>
      <c r="M2616" t="str" cm="1">
        <f t="array" ref="M2616">_xlfn.IFS(L2616&lt;=12, "New (0-12 months)", L2616&lt;=36, "Mid (13-36 months)", L2616&gt;=37,"Long (37+ months)")</f>
        <v>Mid (13-36 months)</v>
      </c>
      <c r="N2616" t="s">
        <v>42</v>
      </c>
      <c r="O2616" t="s">
        <v>40</v>
      </c>
      <c r="P2616">
        <v>8.66</v>
      </c>
      <c r="Q2616" t="s">
        <v>40</v>
      </c>
      <c r="R2616" t="s">
        <v>40</v>
      </c>
      <c r="S2616" t="s">
        <v>44</v>
      </c>
      <c r="T2616" s="1">
        <v>27</v>
      </c>
      <c r="U2616" t="s">
        <v>43</v>
      </c>
      <c r="V2616" t="s">
        <v>40</v>
      </c>
      <c r="W2616" t="s">
        <v>43</v>
      </c>
      <c r="X2616" t="s">
        <v>43</v>
      </c>
      <c r="Y2616" t="s">
        <v>43</v>
      </c>
      <c r="Z2616" t="s">
        <v>43</v>
      </c>
      <c r="AA2616" t="s">
        <v>43</v>
      </c>
      <c r="AB2616" t="s">
        <v>43</v>
      </c>
      <c r="AC2616" t="s">
        <v>73</v>
      </c>
      <c r="AD2616" t="s">
        <v>43</v>
      </c>
      <c r="AE2616" t="s">
        <v>46</v>
      </c>
      <c r="AF2616">
        <v>54.8</v>
      </c>
      <c r="AH2616">
        <v>1291.3</v>
      </c>
      <c r="AI2616">
        <v>0</v>
      </c>
      <c r="AJ2616">
        <v>110</v>
      </c>
      <c r="AK2616">
        <v>207.84</v>
      </c>
      <c r="AL2616">
        <v>1609.14</v>
      </c>
      <c r="AM2616" t="s">
        <v>47</v>
      </c>
    </row>
    <row r="2617" spans="1:41" x14ac:dyDescent="0.35">
      <c r="A2617" t="s">
        <v>3661</v>
      </c>
      <c r="B2617" t="s">
        <v>49</v>
      </c>
      <c r="C2617" s="10">
        <v>37</v>
      </c>
      <c r="D2617" s="5" t="str" cm="1">
        <f t="array" ref="D2617">_xlfn.IFS(C2617&lt;=29, "18-29", C2617&lt;=39, "30-39", C2617&lt;=49, "40-49", C2617&lt;=59, "50-59",C2617&lt;=69, "60-69", C2617&gt;=70, "70+")</f>
        <v>30-39</v>
      </c>
      <c r="E2617" t="s">
        <v>40</v>
      </c>
      <c r="F2617">
        <v>1</v>
      </c>
      <c r="G2617" t="s">
        <v>648</v>
      </c>
      <c r="H2617">
        <v>92254</v>
      </c>
      <c r="I2617">
        <v>33.543835000000001</v>
      </c>
      <c r="J2617">
        <v>-115.993906</v>
      </c>
      <c r="K2617">
        <v>0</v>
      </c>
      <c r="L2617">
        <v>10</v>
      </c>
      <c r="M2617" t="str" cm="1">
        <f t="array" ref="M2617">_xlfn.IFS(L2617&lt;=12, "New (0-12 months)", L2617&lt;=36, "Mid (13-36 months)", L2617&gt;=37,"Long (37+ months)")</f>
        <v>New (0-12 months)</v>
      </c>
      <c r="N2617" t="s">
        <v>62</v>
      </c>
      <c r="O2617" t="s">
        <v>40</v>
      </c>
      <c r="P2617">
        <v>37.590000000000003</v>
      </c>
      <c r="Q2617" t="s">
        <v>43</v>
      </c>
      <c r="R2617" t="s">
        <v>43</v>
      </c>
      <c r="S2617" t="s">
        <v>8234</v>
      </c>
      <c r="T2617" s="1">
        <v>0</v>
      </c>
      <c r="U2617" t="s">
        <v>8234</v>
      </c>
      <c r="V2617" t="s">
        <v>8234</v>
      </c>
      <c r="W2617" t="s">
        <v>8234</v>
      </c>
      <c r="X2617" t="s">
        <v>8234</v>
      </c>
      <c r="Y2617" t="s">
        <v>8234</v>
      </c>
      <c r="Z2617" t="s">
        <v>8234</v>
      </c>
      <c r="AA2617" t="s">
        <v>8234</v>
      </c>
      <c r="AB2617" t="s">
        <v>8234</v>
      </c>
      <c r="AC2617" t="s">
        <v>45</v>
      </c>
      <c r="AD2617" t="s">
        <v>43</v>
      </c>
      <c r="AE2617" t="s">
        <v>46</v>
      </c>
      <c r="AF2617">
        <v>20.45</v>
      </c>
      <c r="AH2617">
        <v>242.4</v>
      </c>
      <c r="AI2617">
        <v>0</v>
      </c>
      <c r="AJ2617">
        <v>0</v>
      </c>
      <c r="AK2617">
        <v>375.9</v>
      </c>
      <c r="AL2617">
        <v>618.29999999999995</v>
      </c>
      <c r="AM2617" t="s">
        <v>47</v>
      </c>
    </row>
    <row r="2618" spans="1:41" x14ac:dyDescent="0.35">
      <c r="A2618" t="s">
        <v>3662</v>
      </c>
      <c r="B2618" t="s">
        <v>49</v>
      </c>
      <c r="C2618" s="10">
        <v>48</v>
      </c>
      <c r="D2618" s="5" t="str" cm="1">
        <f t="array" ref="D2618">_xlfn.IFS(C2618&lt;=29, "18-29", C2618&lt;=39, "30-39", C2618&lt;=49, "40-49", C2618&lt;=59, "50-59",C2618&lt;=69, "60-69", C2618&gt;=70, "70+")</f>
        <v>40-49</v>
      </c>
      <c r="E2618" t="s">
        <v>40</v>
      </c>
      <c r="F2618">
        <v>3</v>
      </c>
      <c r="G2618" t="s">
        <v>3124</v>
      </c>
      <c r="H2618">
        <v>93654</v>
      </c>
      <c r="I2618">
        <v>36.636637999999998</v>
      </c>
      <c r="J2618">
        <v>-119.421842</v>
      </c>
      <c r="K2618">
        <v>5</v>
      </c>
      <c r="L2618">
        <v>6</v>
      </c>
      <c r="M2618" t="str" cm="1">
        <f t="array" ref="M2618">_xlfn.IFS(L2618&lt;=12, "New (0-12 months)", L2618&lt;=36, "Mid (13-36 months)", L2618&gt;=37,"Long (37+ months)")</f>
        <v>New (0-12 months)</v>
      </c>
      <c r="N2618" t="s">
        <v>54</v>
      </c>
      <c r="O2618" t="s">
        <v>40</v>
      </c>
      <c r="P2618">
        <v>36.54</v>
      </c>
      <c r="Q2618" t="s">
        <v>43</v>
      </c>
      <c r="R2618" t="s">
        <v>43</v>
      </c>
      <c r="S2618" t="s">
        <v>8234</v>
      </c>
      <c r="T2618" s="1">
        <v>0</v>
      </c>
      <c r="U2618" t="s">
        <v>8234</v>
      </c>
      <c r="V2618" t="s">
        <v>8234</v>
      </c>
      <c r="W2618" t="s">
        <v>8234</v>
      </c>
      <c r="X2618" t="s">
        <v>8234</v>
      </c>
      <c r="Y2618" t="s">
        <v>8234</v>
      </c>
      <c r="Z2618" t="s">
        <v>8234</v>
      </c>
      <c r="AA2618" t="s">
        <v>8234</v>
      </c>
      <c r="AB2618" t="s">
        <v>8234</v>
      </c>
      <c r="AC2618" t="s">
        <v>51</v>
      </c>
      <c r="AD2618" t="s">
        <v>43</v>
      </c>
      <c r="AE2618" t="s">
        <v>46</v>
      </c>
      <c r="AF2618">
        <v>19.55</v>
      </c>
      <c r="AH2618">
        <v>122.9</v>
      </c>
      <c r="AI2618">
        <v>0</v>
      </c>
      <c r="AJ2618">
        <v>0</v>
      </c>
      <c r="AK2618">
        <v>219.24</v>
      </c>
      <c r="AL2618">
        <v>342.14</v>
      </c>
      <c r="AM2618" t="s">
        <v>47</v>
      </c>
    </row>
    <row r="2619" spans="1:41" x14ac:dyDescent="0.35">
      <c r="A2619" t="s">
        <v>3663</v>
      </c>
      <c r="B2619" t="s">
        <v>49</v>
      </c>
      <c r="C2619" s="10">
        <v>25</v>
      </c>
      <c r="D2619" s="5" t="str" cm="1">
        <f t="array" ref="D2619">_xlfn.IFS(C2619&lt;=29, "18-29", C2619&lt;=39, "30-39", C2619&lt;=49, "40-49", C2619&lt;=59, "50-59",C2619&lt;=69, "60-69", C2619&gt;=70, "70+")</f>
        <v>18-29</v>
      </c>
      <c r="E2619" t="s">
        <v>40</v>
      </c>
      <c r="F2619">
        <v>1</v>
      </c>
      <c r="G2619" t="s">
        <v>2545</v>
      </c>
      <c r="H2619">
        <v>95306</v>
      </c>
      <c r="I2619">
        <v>37.394410999999998</v>
      </c>
      <c r="J2619">
        <v>-120.127262</v>
      </c>
      <c r="K2619">
        <v>0</v>
      </c>
      <c r="L2619">
        <v>71</v>
      </c>
      <c r="M2619" t="str" cm="1">
        <f t="array" ref="M2619">_xlfn.IFS(L2619&lt;=12, "New (0-12 months)", L2619&lt;=36, "Mid (13-36 months)", L2619&gt;=37,"Long (37+ months)")</f>
        <v>Long (37+ months)</v>
      </c>
      <c r="N2619" t="s">
        <v>42</v>
      </c>
      <c r="O2619" t="s">
        <v>40</v>
      </c>
      <c r="P2619">
        <v>25.45</v>
      </c>
      <c r="Q2619" t="s">
        <v>40</v>
      </c>
      <c r="R2619" t="s">
        <v>40</v>
      </c>
      <c r="S2619" t="s">
        <v>55</v>
      </c>
      <c r="T2619" s="1">
        <v>59</v>
      </c>
      <c r="U2619" t="s">
        <v>40</v>
      </c>
      <c r="V2619" t="s">
        <v>40</v>
      </c>
      <c r="W2619" t="s">
        <v>40</v>
      </c>
      <c r="X2619" t="s">
        <v>40</v>
      </c>
      <c r="Y2619" t="s">
        <v>40</v>
      </c>
      <c r="Z2619" t="s">
        <v>40</v>
      </c>
      <c r="AA2619" t="s">
        <v>40</v>
      </c>
      <c r="AB2619" t="s">
        <v>40</v>
      </c>
      <c r="AC2619" t="s">
        <v>73</v>
      </c>
      <c r="AD2619" t="s">
        <v>40</v>
      </c>
      <c r="AE2619" t="s">
        <v>56</v>
      </c>
      <c r="AF2619">
        <v>114</v>
      </c>
      <c r="AH2619">
        <v>8175.9</v>
      </c>
      <c r="AI2619">
        <v>0</v>
      </c>
      <c r="AJ2619">
        <v>0</v>
      </c>
      <c r="AK2619">
        <v>1806.95</v>
      </c>
      <c r="AL2619">
        <v>9982.85</v>
      </c>
      <c r="AM2619" t="s">
        <v>47</v>
      </c>
    </row>
    <row r="2620" spans="1:41" x14ac:dyDescent="0.35">
      <c r="A2620" t="s">
        <v>3664</v>
      </c>
      <c r="B2620" t="s">
        <v>39</v>
      </c>
      <c r="C2620" s="10">
        <v>29</v>
      </c>
      <c r="D2620" s="5" t="str" cm="1">
        <f t="array" ref="D2620">_xlfn.IFS(C2620&lt;=29, "18-29", C2620&lt;=39, "30-39", C2620&lt;=49, "40-49", C2620&lt;=59, "50-59",C2620&lt;=69, "60-69", C2620&gt;=70, "70+")</f>
        <v>18-29</v>
      </c>
      <c r="E2620" t="s">
        <v>43</v>
      </c>
      <c r="F2620">
        <v>0</v>
      </c>
      <c r="G2620" t="s">
        <v>763</v>
      </c>
      <c r="H2620">
        <v>93312</v>
      </c>
      <c r="I2620">
        <v>35.392598999999997</v>
      </c>
      <c r="J2620">
        <v>-119.245341</v>
      </c>
      <c r="K2620">
        <v>0</v>
      </c>
      <c r="L2620">
        <v>1</v>
      </c>
      <c r="M2620" t="str" cm="1">
        <f t="array" ref="M2620">_xlfn.IFS(L2620&lt;=12, "New (0-12 months)", L2620&lt;=36, "Mid (13-36 months)", L2620&gt;=37,"Long (37+ months)")</f>
        <v>New (0-12 months)</v>
      </c>
      <c r="N2620" t="s">
        <v>42</v>
      </c>
      <c r="O2620" t="s">
        <v>40</v>
      </c>
      <c r="P2620">
        <v>45.91</v>
      </c>
      <c r="Q2620" t="s">
        <v>43</v>
      </c>
      <c r="R2620" t="s">
        <v>43</v>
      </c>
      <c r="S2620" t="s">
        <v>8234</v>
      </c>
      <c r="T2620" s="1">
        <v>0</v>
      </c>
      <c r="U2620" t="s">
        <v>8234</v>
      </c>
      <c r="V2620" t="s">
        <v>8234</v>
      </c>
      <c r="W2620" t="s">
        <v>8234</v>
      </c>
      <c r="X2620" t="s">
        <v>8234</v>
      </c>
      <c r="Y2620" t="s">
        <v>8234</v>
      </c>
      <c r="Z2620" t="s">
        <v>8234</v>
      </c>
      <c r="AA2620" t="s">
        <v>8234</v>
      </c>
      <c r="AB2620" t="s">
        <v>8234</v>
      </c>
      <c r="AC2620" t="s">
        <v>51</v>
      </c>
      <c r="AD2620" t="s">
        <v>43</v>
      </c>
      <c r="AE2620" t="s">
        <v>46</v>
      </c>
      <c r="AF2620">
        <v>20.399999999999999</v>
      </c>
      <c r="AH2620">
        <v>20.399999999999999</v>
      </c>
      <c r="AI2620">
        <v>0</v>
      </c>
      <c r="AJ2620">
        <v>0</v>
      </c>
      <c r="AK2620">
        <v>45.91</v>
      </c>
      <c r="AL2620">
        <v>66.31</v>
      </c>
      <c r="AM2620" t="s">
        <v>98</v>
      </c>
    </row>
    <row r="2621" spans="1:41" x14ac:dyDescent="0.35">
      <c r="A2621" t="s">
        <v>3665</v>
      </c>
      <c r="B2621" t="s">
        <v>49</v>
      </c>
      <c r="C2621" s="10">
        <v>32</v>
      </c>
      <c r="D2621" s="5" t="str" cm="1">
        <f t="array" ref="D2621">_xlfn.IFS(C2621&lt;=29, "18-29", C2621&lt;=39, "30-39", C2621&lt;=49, "40-49", C2621&lt;=59, "50-59",C2621&lt;=69, "60-69", C2621&gt;=70, "70+")</f>
        <v>30-39</v>
      </c>
      <c r="E2621" t="s">
        <v>40</v>
      </c>
      <c r="F2621">
        <v>3</v>
      </c>
      <c r="G2621" t="s">
        <v>3666</v>
      </c>
      <c r="H2621">
        <v>91302</v>
      </c>
      <c r="I2621">
        <v>34.130861000000003</v>
      </c>
      <c r="J2621">
        <v>-118.68346</v>
      </c>
      <c r="K2621">
        <v>3</v>
      </c>
      <c r="L2621">
        <v>66</v>
      </c>
      <c r="M2621" t="str" cm="1">
        <f t="array" ref="M2621">_xlfn.IFS(L2621&lt;=12, "New (0-12 months)", L2621&lt;=36, "Mid (13-36 months)", L2621&gt;=37,"Long (37+ months)")</f>
        <v>Long (37+ months)</v>
      </c>
      <c r="N2621" t="s">
        <v>72</v>
      </c>
      <c r="O2621" t="s">
        <v>40</v>
      </c>
      <c r="P2621">
        <v>42.84</v>
      </c>
      <c r="Q2621" t="s">
        <v>40</v>
      </c>
      <c r="R2621" t="s">
        <v>43</v>
      </c>
      <c r="S2621" t="s">
        <v>8234</v>
      </c>
      <c r="T2621" s="1">
        <v>0</v>
      </c>
      <c r="U2621" t="s">
        <v>8234</v>
      </c>
      <c r="V2621" t="s">
        <v>8234</v>
      </c>
      <c r="W2621" t="s">
        <v>8234</v>
      </c>
      <c r="X2621" t="s">
        <v>8234</v>
      </c>
      <c r="Y2621" t="s">
        <v>8234</v>
      </c>
      <c r="Z2621" t="s">
        <v>8234</v>
      </c>
      <c r="AA2621" t="s">
        <v>8234</v>
      </c>
      <c r="AB2621" t="s">
        <v>8234</v>
      </c>
      <c r="AC2621" t="s">
        <v>45</v>
      </c>
      <c r="AD2621" t="s">
        <v>40</v>
      </c>
      <c r="AE2621" t="s">
        <v>46</v>
      </c>
      <c r="AF2621">
        <v>25.7</v>
      </c>
      <c r="AH2621">
        <v>1714.55</v>
      </c>
      <c r="AI2621">
        <v>0</v>
      </c>
      <c r="AJ2621">
        <v>0</v>
      </c>
      <c r="AK2621">
        <v>2827.44</v>
      </c>
      <c r="AL2621">
        <v>4541.99</v>
      </c>
      <c r="AM2621" t="s">
        <v>47</v>
      </c>
    </row>
    <row r="2622" spans="1:41" x14ac:dyDescent="0.35">
      <c r="A2622" t="s">
        <v>3667</v>
      </c>
      <c r="B2622" t="s">
        <v>49</v>
      </c>
      <c r="C2622" s="10">
        <v>24</v>
      </c>
      <c r="D2622" s="5" t="str" cm="1">
        <f t="array" ref="D2622">_xlfn.IFS(C2622&lt;=29, "18-29", C2622&lt;=39, "30-39", C2622&lt;=49, "40-49", C2622&lt;=59, "50-59",C2622&lt;=69, "60-69", C2622&gt;=70, "70+")</f>
        <v>18-29</v>
      </c>
      <c r="E2622" t="s">
        <v>43</v>
      </c>
      <c r="F2622">
        <v>0</v>
      </c>
      <c r="G2622" t="s">
        <v>2373</v>
      </c>
      <c r="H2622">
        <v>91906</v>
      </c>
      <c r="I2622">
        <v>32.673482999999997</v>
      </c>
      <c r="J2622">
        <v>-116.472863</v>
      </c>
      <c r="K2622">
        <v>0</v>
      </c>
      <c r="L2622">
        <v>35</v>
      </c>
      <c r="M2622" t="str" cm="1">
        <f t="array" ref="M2622">_xlfn.IFS(L2622&lt;=12, "New (0-12 months)", L2622&lt;=36, "Mid (13-36 months)", L2622&gt;=37,"Long (37+ months)")</f>
        <v>Mid (13-36 months)</v>
      </c>
      <c r="N2622" t="s">
        <v>42</v>
      </c>
      <c r="O2622" t="s">
        <v>40</v>
      </c>
      <c r="P2622">
        <v>38.380000000000003</v>
      </c>
      <c r="Q2622" t="s">
        <v>43</v>
      </c>
      <c r="R2622" t="s">
        <v>40</v>
      </c>
      <c r="S2622" t="s">
        <v>79</v>
      </c>
      <c r="T2622" s="1">
        <v>82</v>
      </c>
      <c r="U2622" t="s">
        <v>40</v>
      </c>
      <c r="V2622" t="s">
        <v>40</v>
      </c>
      <c r="W2622" t="s">
        <v>40</v>
      </c>
      <c r="X2622" t="s">
        <v>43</v>
      </c>
      <c r="Y2622" t="s">
        <v>43</v>
      </c>
      <c r="Z2622" t="s">
        <v>43</v>
      </c>
      <c r="AA2622" t="s">
        <v>43</v>
      </c>
      <c r="AB2622" t="s">
        <v>40</v>
      </c>
      <c r="AC2622" t="s">
        <v>45</v>
      </c>
      <c r="AD2622" t="s">
        <v>43</v>
      </c>
      <c r="AE2622" t="s">
        <v>183</v>
      </c>
      <c r="AF2622">
        <v>61.2</v>
      </c>
      <c r="AH2622">
        <v>2021.2</v>
      </c>
      <c r="AI2622">
        <v>0</v>
      </c>
      <c r="AJ2622">
        <v>0</v>
      </c>
      <c r="AK2622">
        <v>1343.3</v>
      </c>
      <c r="AL2622">
        <v>3364.5</v>
      </c>
      <c r="AM2622" t="s">
        <v>47</v>
      </c>
    </row>
    <row r="2623" spans="1:41" x14ac:dyDescent="0.35">
      <c r="A2623" t="s">
        <v>3668</v>
      </c>
      <c r="B2623" t="s">
        <v>49</v>
      </c>
      <c r="C2623" s="10">
        <v>34</v>
      </c>
      <c r="D2623" s="5" t="str" cm="1">
        <f t="array" ref="D2623">_xlfn.IFS(C2623&lt;=29, "18-29", C2623&lt;=39, "30-39", C2623&lt;=49, "40-49", C2623&lt;=59, "50-59",C2623&lt;=69, "60-69", C2623&gt;=70, "70+")</f>
        <v>30-39</v>
      </c>
      <c r="E2623" t="s">
        <v>40</v>
      </c>
      <c r="F2623">
        <v>0</v>
      </c>
      <c r="G2623" t="s">
        <v>1006</v>
      </c>
      <c r="H2623">
        <v>94928</v>
      </c>
      <c r="I2623">
        <v>38.347189999999998</v>
      </c>
      <c r="J2623">
        <v>-122.697822</v>
      </c>
      <c r="K2623">
        <v>3</v>
      </c>
      <c r="L2623">
        <v>6</v>
      </c>
      <c r="M2623" t="str" cm="1">
        <f t="array" ref="M2623">_xlfn.IFS(L2623&lt;=12, "New (0-12 months)", L2623&lt;=36, "Mid (13-36 months)", L2623&gt;=37,"Long (37+ months)")</f>
        <v>New (0-12 months)</v>
      </c>
      <c r="N2623" t="s">
        <v>42</v>
      </c>
      <c r="O2623" t="s">
        <v>40</v>
      </c>
      <c r="P2623">
        <v>8.59</v>
      </c>
      <c r="Q2623" t="s">
        <v>40</v>
      </c>
      <c r="R2623" t="s">
        <v>40</v>
      </c>
      <c r="S2623" t="s">
        <v>55</v>
      </c>
      <c r="T2623" s="1">
        <v>28</v>
      </c>
      <c r="U2623" t="s">
        <v>43</v>
      </c>
      <c r="V2623" t="s">
        <v>43</v>
      </c>
      <c r="W2623" t="s">
        <v>43</v>
      </c>
      <c r="X2623" t="s">
        <v>43</v>
      </c>
      <c r="Y2623" t="s">
        <v>40</v>
      </c>
      <c r="Z2623" t="s">
        <v>43</v>
      </c>
      <c r="AA2623" t="s">
        <v>43</v>
      </c>
      <c r="AB2623" t="s">
        <v>40</v>
      </c>
      <c r="AC2623" t="s">
        <v>51</v>
      </c>
      <c r="AD2623" t="s">
        <v>40</v>
      </c>
      <c r="AE2623" t="s">
        <v>56</v>
      </c>
      <c r="AF2623">
        <v>82.85</v>
      </c>
      <c r="AH2623">
        <v>460.25</v>
      </c>
      <c r="AI2623">
        <v>48.95</v>
      </c>
      <c r="AJ2623">
        <v>0</v>
      </c>
      <c r="AK2623">
        <v>51.54</v>
      </c>
      <c r="AL2623">
        <v>462.84</v>
      </c>
      <c r="AM2623" t="s">
        <v>57</v>
      </c>
      <c r="AN2623" t="s">
        <v>58</v>
      </c>
      <c r="AO2623" t="s">
        <v>59</v>
      </c>
    </row>
    <row r="2624" spans="1:41" x14ac:dyDescent="0.35">
      <c r="A2624" t="s">
        <v>3669</v>
      </c>
      <c r="B2624" t="s">
        <v>49</v>
      </c>
      <c r="C2624" s="10">
        <v>80</v>
      </c>
      <c r="D2624" s="5" t="str" cm="1">
        <f t="array" ref="D2624">_xlfn.IFS(C2624&lt;=29, "18-29", C2624&lt;=39, "30-39", C2624&lt;=49, "40-49", C2624&lt;=59, "50-59",C2624&lt;=69, "60-69", C2624&gt;=70, "70+")</f>
        <v>70+</v>
      </c>
      <c r="E2624" t="s">
        <v>43</v>
      </c>
      <c r="F2624">
        <v>0</v>
      </c>
      <c r="G2624" t="s">
        <v>1067</v>
      </c>
      <c r="H2624">
        <v>93256</v>
      </c>
      <c r="I2624">
        <v>35.957019000000003</v>
      </c>
      <c r="J2624">
        <v>-119.330928</v>
      </c>
      <c r="K2624">
        <v>0</v>
      </c>
      <c r="L2624">
        <v>65</v>
      </c>
      <c r="M2624" t="str" cm="1">
        <f t="array" ref="M2624">_xlfn.IFS(L2624&lt;=12, "New (0-12 months)", L2624&lt;=36, "Mid (13-36 months)", L2624&gt;=37,"Long (37+ months)")</f>
        <v>Long (37+ months)</v>
      </c>
      <c r="N2624" t="s">
        <v>42</v>
      </c>
      <c r="O2624" t="s">
        <v>40</v>
      </c>
      <c r="P2624">
        <v>44.23</v>
      </c>
      <c r="Q2624" t="s">
        <v>40</v>
      </c>
      <c r="R2624" t="s">
        <v>40</v>
      </c>
      <c r="S2624" t="s">
        <v>55</v>
      </c>
      <c r="T2624" s="1">
        <v>27</v>
      </c>
      <c r="U2624" t="s">
        <v>40</v>
      </c>
      <c r="V2624" t="s">
        <v>43</v>
      </c>
      <c r="W2624" t="s">
        <v>40</v>
      </c>
      <c r="X2624" t="s">
        <v>40</v>
      </c>
      <c r="Y2624" t="s">
        <v>40</v>
      </c>
      <c r="Z2624" t="s">
        <v>40</v>
      </c>
      <c r="AA2624" t="s">
        <v>43</v>
      </c>
      <c r="AB2624" t="s">
        <v>40</v>
      </c>
      <c r="AC2624" t="s">
        <v>73</v>
      </c>
      <c r="AD2624" t="s">
        <v>40</v>
      </c>
      <c r="AE2624" t="s">
        <v>56</v>
      </c>
      <c r="AF2624">
        <v>110.35</v>
      </c>
      <c r="AH2624">
        <v>7246.15</v>
      </c>
      <c r="AI2624">
        <v>0</v>
      </c>
      <c r="AJ2624">
        <v>0</v>
      </c>
      <c r="AK2624">
        <v>2874.95</v>
      </c>
      <c r="AL2624">
        <v>10121.1</v>
      </c>
      <c r="AM2624" t="s">
        <v>47</v>
      </c>
    </row>
    <row r="2625" spans="1:41" x14ac:dyDescent="0.35">
      <c r="A2625" t="s">
        <v>3670</v>
      </c>
      <c r="B2625" t="s">
        <v>39</v>
      </c>
      <c r="C2625" s="10">
        <v>22</v>
      </c>
      <c r="D2625" s="5" t="str" cm="1">
        <f t="array" ref="D2625">_xlfn.IFS(C2625&lt;=29, "18-29", C2625&lt;=39, "30-39", C2625&lt;=49, "40-49", C2625&lt;=59, "50-59",C2625&lt;=69, "60-69", C2625&gt;=70, "70+")</f>
        <v>18-29</v>
      </c>
      <c r="E2625" t="s">
        <v>40</v>
      </c>
      <c r="F2625">
        <v>0</v>
      </c>
      <c r="G2625" t="s">
        <v>462</v>
      </c>
      <c r="H2625">
        <v>95564</v>
      </c>
      <c r="I2625">
        <v>40.809635999999998</v>
      </c>
      <c r="J2625">
        <v>-124.189977</v>
      </c>
      <c r="K2625">
        <v>6</v>
      </c>
      <c r="L2625">
        <v>15</v>
      </c>
      <c r="M2625" t="str" cm="1">
        <f t="array" ref="M2625">_xlfn.IFS(L2625&lt;=12, "New (0-12 months)", L2625&lt;=36, "Mid (13-36 months)", L2625&gt;=37,"Long (37+ months)")</f>
        <v>Mid (13-36 months)</v>
      </c>
      <c r="N2625" t="s">
        <v>42</v>
      </c>
      <c r="O2625" t="s">
        <v>40</v>
      </c>
      <c r="P2625">
        <v>30.09</v>
      </c>
      <c r="Q2625" t="s">
        <v>43</v>
      </c>
      <c r="R2625" t="s">
        <v>40</v>
      </c>
      <c r="S2625" t="s">
        <v>55</v>
      </c>
      <c r="T2625" s="1">
        <v>71</v>
      </c>
      <c r="U2625" t="s">
        <v>43</v>
      </c>
      <c r="V2625" t="s">
        <v>40</v>
      </c>
      <c r="W2625" t="s">
        <v>43</v>
      </c>
      <c r="X2625" t="s">
        <v>43</v>
      </c>
      <c r="Y2625" t="s">
        <v>43</v>
      </c>
      <c r="Z2625" t="s">
        <v>43</v>
      </c>
      <c r="AA2625" t="s">
        <v>43</v>
      </c>
      <c r="AB2625" t="s">
        <v>40</v>
      </c>
      <c r="AC2625" t="s">
        <v>51</v>
      </c>
      <c r="AD2625" t="s">
        <v>43</v>
      </c>
      <c r="AE2625" t="s">
        <v>56</v>
      </c>
      <c r="AF2625">
        <v>75.349999999999994</v>
      </c>
      <c r="AH2625">
        <v>1114.55</v>
      </c>
      <c r="AI2625">
        <v>0</v>
      </c>
      <c r="AJ2625">
        <v>0</v>
      </c>
      <c r="AK2625">
        <v>451.35</v>
      </c>
      <c r="AL2625">
        <v>1565.9</v>
      </c>
      <c r="AM2625" t="s">
        <v>47</v>
      </c>
    </row>
    <row r="2626" spans="1:41" x14ac:dyDescent="0.35">
      <c r="A2626" t="s">
        <v>3671</v>
      </c>
      <c r="B2626" t="s">
        <v>49</v>
      </c>
      <c r="C2626" s="10">
        <v>78</v>
      </c>
      <c r="D2626" s="5" t="str" cm="1">
        <f t="array" ref="D2626">_xlfn.IFS(C2626&lt;=29, "18-29", C2626&lt;=39, "30-39", C2626&lt;=49, "40-49", C2626&lt;=59, "50-59",C2626&lt;=69, "60-69", C2626&gt;=70, "70+")</f>
        <v>70+</v>
      </c>
      <c r="E2626" t="s">
        <v>40</v>
      </c>
      <c r="F2626">
        <v>0</v>
      </c>
      <c r="G2626" t="s">
        <v>1041</v>
      </c>
      <c r="H2626">
        <v>92342</v>
      </c>
      <c r="I2626">
        <v>34.757783000000003</v>
      </c>
      <c r="J2626">
        <v>-117.33996999999999</v>
      </c>
      <c r="K2626">
        <v>5</v>
      </c>
      <c r="L2626">
        <v>61</v>
      </c>
      <c r="M2626" t="str" cm="1">
        <f t="array" ref="M2626">_xlfn.IFS(L2626&lt;=12, "New (0-12 months)", L2626&lt;=36, "Mid (13-36 months)", L2626&gt;=37,"Long (37+ months)")</f>
        <v>Long (37+ months)</v>
      </c>
      <c r="N2626" t="s">
        <v>76</v>
      </c>
      <c r="O2626" t="s">
        <v>40</v>
      </c>
      <c r="P2626">
        <v>46.65</v>
      </c>
      <c r="Q2626" t="s">
        <v>40</v>
      </c>
      <c r="R2626" t="s">
        <v>40</v>
      </c>
      <c r="S2626" t="s">
        <v>55</v>
      </c>
      <c r="T2626" s="1">
        <v>23</v>
      </c>
      <c r="U2626" t="s">
        <v>43</v>
      </c>
      <c r="V2626" t="s">
        <v>40</v>
      </c>
      <c r="W2626" t="s">
        <v>43</v>
      </c>
      <c r="X2626" t="s">
        <v>40</v>
      </c>
      <c r="Y2626" t="s">
        <v>43</v>
      </c>
      <c r="Z2626" t="s">
        <v>43</v>
      </c>
      <c r="AA2626" t="s">
        <v>43</v>
      </c>
      <c r="AB2626" t="s">
        <v>40</v>
      </c>
      <c r="AC2626" t="s">
        <v>45</v>
      </c>
      <c r="AD2626" t="s">
        <v>40</v>
      </c>
      <c r="AE2626" t="s">
        <v>56</v>
      </c>
      <c r="AF2626">
        <v>85.55</v>
      </c>
      <c r="AH2626">
        <v>5251.75</v>
      </c>
      <c r="AI2626">
        <v>0</v>
      </c>
      <c r="AJ2626">
        <v>0</v>
      </c>
      <c r="AK2626">
        <v>2845.65</v>
      </c>
      <c r="AL2626">
        <v>8097.4</v>
      </c>
      <c r="AM2626" t="s">
        <v>47</v>
      </c>
    </row>
    <row r="2627" spans="1:41" x14ac:dyDescent="0.35">
      <c r="A2627" t="s">
        <v>3672</v>
      </c>
      <c r="B2627" t="s">
        <v>49</v>
      </c>
      <c r="C2627" s="10">
        <v>29</v>
      </c>
      <c r="D2627" s="5" t="str" cm="1">
        <f t="array" ref="D2627">_xlfn.IFS(C2627&lt;=29, "18-29", C2627&lt;=39, "30-39", C2627&lt;=49, "40-49", C2627&lt;=59, "50-59",C2627&lt;=69, "60-69", C2627&gt;=70, "70+")</f>
        <v>18-29</v>
      </c>
      <c r="E2627" t="s">
        <v>40</v>
      </c>
      <c r="F2627">
        <v>2</v>
      </c>
      <c r="G2627" t="s">
        <v>399</v>
      </c>
      <c r="H2627">
        <v>90301</v>
      </c>
      <c r="I2627">
        <v>33.956445000000002</v>
      </c>
      <c r="J2627">
        <v>-118.358634</v>
      </c>
      <c r="K2627">
        <v>3</v>
      </c>
      <c r="L2627">
        <v>22</v>
      </c>
      <c r="M2627" t="str" cm="1">
        <f t="array" ref="M2627">_xlfn.IFS(L2627&lt;=12, "New (0-12 months)", L2627&lt;=36, "Mid (13-36 months)", L2627&gt;=37,"Long (37+ months)")</f>
        <v>Mid (13-36 months)</v>
      </c>
      <c r="N2627" t="s">
        <v>42</v>
      </c>
      <c r="O2627" t="s">
        <v>40</v>
      </c>
      <c r="P2627">
        <v>27.91</v>
      </c>
      <c r="Q2627" t="s">
        <v>43</v>
      </c>
      <c r="R2627" t="s">
        <v>40</v>
      </c>
      <c r="S2627" t="s">
        <v>44</v>
      </c>
      <c r="T2627" s="1">
        <v>27</v>
      </c>
      <c r="U2627" t="s">
        <v>43</v>
      </c>
      <c r="V2627" t="s">
        <v>43</v>
      </c>
      <c r="W2627" t="s">
        <v>43</v>
      </c>
      <c r="X2627" t="s">
        <v>40</v>
      </c>
      <c r="Y2627" t="s">
        <v>43</v>
      </c>
      <c r="Z2627" t="s">
        <v>43</v>
      </c>
      <c r="AA2627" t="s">
        <v>43</v>
      </c>
      <c r="AB2627" t="s">
        <v>40</v>
      </c>
      <c r="AC2627" t="s">
        <v>51</v>
      </c>
      <c r="AD2627" t="s">
        <v>40</v>
      </c>
      <c r="AE2627" t="s">
        <v>56</v>
      </c>
      <c r="AF2627">
        <v>51.1</v>
      </c>
      <c r="AH2627">
        <v>1232.9000000000001</v>
      </c>
      <c r="AI2627">
        <v>0</v>
      </c>
      <c r="AJ2627">
        <v>0</v>
      </c>
      <c r="AK2627">
        <v>614.02</v>
      </c>
      <c r="AL2627">
        <v>1846.92</v>
      </c>
      <c r="AM2627" t="s">
        <v>47</v>
      </c>
    </row>
    <row r="2628" spans="1:41" x14ac:dyDescent="0.35">
      <c r="A2628" t="s">
        <v>3673</v>
      </c>
      <c r="B2628" t="s">
        <v>49</v>
      </c>
      <c r="C2628" s="10">
        <v>50</v>
      </c>
      <c r="D2628" s="5" t="str" cm="1">
        <f t="array" ref="D2628">_xlfn.IFS(C2628&lt;=29, "18-29", C2628&lt;=39, "30-39", C2628&lt;=49, "40-49", C2628&lt;=59, "50-59",C2628&lt;=69, "60-69", C2628&gt;=70, "70+")</f>
        <v>50-59</v>
      </c>
      <c r="E2628" t="s">
        <v>43</v>
      </c>
      <c r="F2628">
        <v>0</v>
      </c>
      <c r="G2628" t="s">
        <v>350</v>
      </c>
      <c r="H2628">
        <v>95630</v>
      </c>
      <c r="I2628">
        <v>38.672637999999999</v>
      </c>
      <c r="J2628">
        <v>-121.147403</v>
      </c>
      <c r="K2628">
        <v>0</v>
      </c>
      <c r="L2628">
        <v>28</v>
      </c>
      <c r="M2628" t="str" cm="1">
        <f t="array" ref="M2628">_xlfn.IFS(L2628&lt;=12, "New (0-12 months)", L2628&lt;=36, "Mid (13-36 months)", L2628&gt;=37,"Long (37+ months)")</f>
        <v>Mid (13-36 months)</v>
      </c>
      <c r="N2628" t="s">
        <v>129</v>
      </c>
      <c r="O2628" t="s">
        <v>40</v>
      </c>
      <c r="P2628">
        <v>13.69</v>
      </c>
      <c r="Q2628" t="s">
        <v>43</v>
      </c>
      <c r="R2628" t="s">
        <v>40</v>
      </c>
      <c r="S2628" t="s">
        <v>55</v>
      </c>
      <c r="T2628" s="1">
        <v>12</v>
      </c>
      <c r="U2628" t="s">
        <v>43</v>
      </c>
      <c r="V2628" t="s">
        <v>40</v>
      </c>
      <c r="W2628" t="s">
        <v>43</v>
      </c>
      <c r="X2628" t="s">
        <v>40</v>
      </c>
      <c r="Y2628" t="s">
        <v>40</v>
      </c>
      <c r="Z2628" t="s">
        <v>43</v>
      </c>
      <c r="AA2628" t="s">
        <v>43</v>
      </c>
      <c r="AB2628" t="s">
        <v>40</v>
      </c>
      <c r="AC2628" t="s">
        <v>45</v>
      </c>
      <c r="AD2628" t="s">
        <v>40</v>
      </c>
      <c r="AE2628" t="s">
        <v>56</v>
      </c>
      <c r="AF2628">
        <v>91.25</v>
      </c>
      <c r="AH2628">
        <v>2483.65</v>
      </c>
      <c r="AI2628">
        <v>0</v>
      </c>
      <c r="AJ2628">
        <v>0</v>
      </c>
      <c r="AK2628">
        <v>383.32</v>
      </c>
      <c r="AL2628">
        <v>2866.97</v>
      </c>
      <c r="AM2628" t="s">
        <v>47</v>
      </c>
    </row>
    <row r="2629" spans="1:41" x14ac:dyDescent="0.35">
      <c r="A2629" t="s">
        <v>3674</v>
      </c>
      <c r="B2629" t="s">
        <v>39</v>
      </c>
      <c r="C2629" s="10">
        <v>60</v>
      </c>
      <c r="D2629" s="5" t="str" cm="1">
        <f t="array" ref="D2629">_xlfn.IFS(C2629&lt;=29, "18-29", C2629&lt;=39, "30-39", C2629&lt;=49, "40-49", C2629&lt;=59, "50-59",C2629&lt;=69, "60-69", C2629&gt;=70, "70+")</f>
        <v>60-69</v>
      </c>
      <c r="E2629" t="s">
        <v>40</v>
      </c>
      <c r="F2629">
        <v>0</v>
      </c>
      <c r="G2629" t="s">
        <v>2239</v>
      </c>
      <c r="H2629">
        <v>94030</v>
      </c>
      <c r="I2629">
        <v>37.601247999999998</v>
      </c>
      <c r="J2629">
        <v>-122.403099</v>
      </c>
      <c r="K2629">
        <v>5</v>
      </c>
      <c r="L2629">
        <v>11</v>
      </c>
      <c r="M2629" t="str" cm="1">
        <f t="array" ref="M2629">_xlfn.IFS(L2629&lt;=12, "New (0-12 months)", L2629&lt;=36, "Mid (13-36 months)", L2629&gt;=37,"Long (37+ months)")</f>
        <v>New (0-12 months)</v>
      </c>
      <c r="N2629" t="s">
        <v>42</v>
      </c>
      <c r="O2629" t="s">
        <v>40</v>
      </c>
      <c r="P2629">
        <v>26.88</v>
      </c>
      <c r="Q2629" t="s">
        <v>40</v>
      </c>
      <c r="R2629" t="s">
        <v>40</v>
      </c>
      <c r="S2629" t="s">
        <v>55</v>
      </c>
      <c r="T2629" s="1">
        <v>19</v>
      </c>
      <c r="U2629" t="s">
        <v>40</v>
      </c>
      <c r="V2629" t="s">
        <v>43</v>
      </c>
      <c r="W2629" t="s">
        <v>43</v>
      </c>
      <c r="X2629" t="s">
        <v>40</v>
      </c>
      <c r="Y2629" t="s">
        <v>40</v>
      </c>
      <c r="Z2629" t="s">
        <v>43</v>
      </c>
      <c r="AA2629" t="s">
        <v>43</v>
      </c>
      <c r="AB2629" t="s">
        <v>40</v>
      </c>
      <c r="AC2629" t="s">
        <v>51</v>
      </c>
      <c r="AD2629" t="s">
        <v>40</v>
      </c>
      <c r="AE2629" t="s">
        <v>46</v>
      </c>
      <c r="AF2629">
        <v>96.2</v>
      </c>
      <c r="AH2629">
        <v>1222.05</v>
      </c>
      <c r="AI2629">
        <v>0</v>
      </c>
      <c r="AJ2629">
        <v>0</v>
      </c>
      <c r="AK2629">
        <v>295.68</v>
      </c>
      <c r="AL2629">
        <v>1517.73</v>
      </c>
      <c r="AM2629" t="s">
        <v>57</v>
      </c>
      <c r="AN2629" t="s">
        <v>58</v>
      </c>
      <c r="AO2629" t="s">
        <v>59</v>
      </c>
    </row>
    <row r="2630" spans="1:41" x14ac:dyDescent="0.35">
      <c r="A2630" t="s">
        <v>3675</v>
      </c>
      <c r="B2630" t="s">
        <v>49</v>
      </c>
      <c r="C2630" s="10">
        <v>57</v>
      </c>
      <c r="D2630" s="5" t="str" cm="1">
        <f t="array" ref="D2630">_xlfn.IFS(C2630&lt;=29, "18-29", C2630&lt;=39, "30-39", C2630&lt;=49, "40-49", C2630&lt;=59, "50-59",C2630&lt;=69, "60-69", C2630&gt;=70, "70+")</f>
        <v>50-59</v>
      </c>
      <c r="E2630" t="s">
        <v>43</v>
      </c>
      <c r="F2630">
        <v>0</v>
      </c>
      <c r="G2630" t="s">
        <v>2673</v>
      </c>
      <c r="H2630">
        <v>91948</v>
      </c>
      <c r="I2630">
        <v>32.830852</v>
      </c>
      <c r="J2630">
        <v>-116.44460100000001</v>
      </c>
      <c r="K2630">
        <v>0</v>
      </c>
      <c r="L2630">
        <v>24</v>
      </c>
      <c r="M2630" t="str" cm="1">
        <f t="array" ref="M2630">_xlfn.IFS(L2630&lt;=12, "New (0-12 months)", L2630&lt;=36, "Mid (13-36 months)", L2630&gt;=37,"Long (37+ months)")</f>
        <v>Mid (13-36 months)</v>
      </c>
      <c r="N2630" t="s">
        <v>129</v>
      </c>
      <c r="O2630" t="s">
        <v>40</v>
      </c>
      <c r="P2630">
        <v>13.13</v>
      </c>
      <c r="Q2630" t="s">
        <v>40</v>
      </c>
      <c r="R2630" t="s">
        <v>40</v>
      </c>
      <c r="S2630" t="s">
        <v>55</v>
      </c>
      <c r="T2630" s="1">
        <v>14</v>
      </c>
      <c r="U2630" t="s">
        <v>43</v>
      </c>
      <c r="V2630" t="s">
        <v>40</v>
      </c>
      <c r="W2630" t="s">
        <v>40</v>
      </c>
      <c r="X2630" t="s">
        <v>43</v>
      </c>
      <c r="Y2630" t="s">
        <v>43</v>
      </c>
      <c r="Z2630" t="s">
        <v>43</v>
      </c>
      <c r="AA2630" t="s">
        <v>43</v>
      </c>
      <c r="AB2630" t="s">
        <v>43</v>
      </c>
      <c r="AC2630" t="s">
        <v>51</v>
      </c>
      <c r="AD2630" t="s">
        <v>40</v>
      </c>
      <c r="AE2630" t="s">
        <v>56</v>
      </c>
      <c r="AF2630">
        <v>84.85</v>
      </c>
      <c r="AH2630">
        <v>2048.8000000000002</v>
      </c>
      <c r="AI2630">
        <v>0</v>
      </c>
      <c r="AJ2630">
        <v>80</v>
      </c>
      <c r="AK2630">
        <v>315.12</v>
      </c>
      <c r="AL2630">
        <v>2443.92</v>
      </c>
      <c r="AM2630" t="s">
        <v>47</v>
      </c>
    </row>
    <row r="2631" spans="1:41" x14ac:dyDescent="0.35">
      <c r="A2631" t="s">
        <v>3676</v>
      </c>
      <c r="B2631" t="s">
        <v>49</v>
      </c>
      <c r="C2631" s="10">
        <v>37</v>
      </c>
      <c r="D2631" s="5" t="str" cm="1">
        <f t="array" ref="D2631">_xlfn.IFS(C2631&lt;=29, "18-29", C2631&lt;=39, "30-39", C2631&lt;=49, "40-49", C2631&lt;=59, "50-59",C2631&lt;=69, "60-69", C2631&gt;=70, "70+")</f>
        <v>30-39</v>
      </c>
      <c r="E2631" t="s">
        <v>40</v>
      </c>
      <c r="F2631">
        <v>0</v>
      </c>
      <c r="G2631" t="s">
        <v>502</v>
      </c>
      <c r="H2631">
        <v>90723</v>
      </c>
      <c r="I2631">
        <v>33.897122000000003</v>
      </c>
      <c r="J2631">
        <v>-118.16443200000001</v>
      </c>
      <c r="K2631">
        <v>7</v>
      </c>
      <c r="L2631">
        <v>36</v>
      </c>
      <c r="M2631" t="str" cm="1">
        <f t="array" ref="M2631">_xlfn.IFS(L2631&lt;=12, "New (0-12 months)", L2631&lt;=36, "Mid (13-36 months)", L2631&gt;=37,"Long (37+ months)")</f>
        <v>Mid (13-36 months)</v>
      </c>
      <c r="N2631" t="s">
        <v>129</v>
      </c>
      <c r="O2631" t="s">
        <v>43</v>
      </c>
      <c r="P2631">
        <v>0</v>
      </c>
      <c r="Q2631" t="s">
        <v>8234</v>
      </c>
      <c r="R2631" t="s">
        <v>40</v>
      </c>
      <c r="S2631" t="s">
        <v>44</v>
      </c>
      <c r="T2631" s="1">
        <v>23</v>
      </c>
      <c r="U2631" t="s">
        <v>40</v>
      </c>
      <c r="V2631" t="s">
        <v>43</v>
      </c>
      <c r="W2631" t="s">
        <v>40</v>
      </c>
      <c r="X2631" t="s">
        <v>43</v>
      </c>
      <c r="Y2631" t="s">
        <v>43</v>
      </c>
      <c r="Z2631" t="s">
        <v>43</v>
      </c>
      <c r="AA2631" t="s">
        <v>43</v>
      </c>
      <c r="AB2631" t="s">
        <v>40</v>
      </c>
      <c r="AC2631" t="s">
        <v>45</v>
      </c>
      <c r="AD2631" t="s">
        <v>43</v>
      </c>
      <c r="AE2631" t="s">
        <v>183</v>
      </c>
      <c r="AF2631">
        <v>35.35</v>
      </c>
      <c r="AH2631">
        <v>1317.95</v>
      </c>
      <c r="AI2631">
        <v>0</v>
      </c>
      <c r="AJ2631">
        <v>0</v>
      </c>
      <c r="AK2631">
        <v>0</v>
      </c>
      <c r="AL2631">
        <v>1317.95</v>
      </c>
      <c r="AM2631" t="s">
        <v>47</v>
      </c>
    </row>
    <row r="2632" spans="1:41" x14ac:dyDescent="0.35">
      <c r="A2632" t="s">
        <v>3677</v>
      </c>
      <c r="B2632" t="s">
        <v>49</v>
      </c>
      <c r="C2632" s="10">
        <v>79</v>
      </c>
      <c r="D2632" s="5" t="str" cm="1">
        <f t="array" ref="D2632">_xlfn.IFS(C2632&lt;=29, "18-29", C2632&lt;=39, "30-39", C2632&lt;=49, "40-49", C2632&lt;=59, "50-59",C2632&lt;=69, "60-69", C2632&gt;=70, "70+")</f>
        <v>70+</v>
      </c>
      <c r="E2632" t="s">
        <v>40</v>
      </c>
      <c r="F2632">
        <v>0</v>
      </c>
      <c r="G2632" t="s">
        <v>3508</v>
      </c>
      <c r="H2632">
        <v>94574</v>
      </c>
      <c r="I2632">
        <v>38.581353999999997</v>
      </c>
      <c r="J2632">
        <v>-122.296283</v>
      </c>
      <c r="K2632">
        <v>7</v>
      </c>
      <c r="L2632">
        <v>67</v>
      </c>
      <c r="M2632" t="str" cm="1">
        <f t="array" ref="M2632">_xlfn.IFS(L2632&lt;=12, "New (0-12 months)", L2632&lt;=36, "Mid (13-36 months)", L2632&gt;=37,"Long (37+ months)")</f>
        <v>Long (37+ months)</v>
      </c>
      <c r="N2632" t="s">
        <v>72</v>
      </c>
      <c r="O2632" t="s">
        <v>40</v>
      </c>
      <c r="P2632">
        <v>42.07</v>
      </c>
      <c r="Q2632" t="s">
        <v>43</v>
      </c>
      <c r="R2632" t="s">
        <v>40</v>
      </c>
      <c r="S2632" t="s">
        <v>44</v>
      </c>
      <c r="T2632" s="1">
        <v>12</v>
      </c>
      <c r="U2632" t="s">
        <v>40</v>
      </c>
      <c r="V2632" t="s">
        <v>40</v>
      </c>
      <c r="W2632" t="s">
        <v>43</v>
      </c>
      <c r="X2632" t="s">
        <v>40</v>
      </c>
      <c r="Y2632" t="s">
        <v>43</v>
      </c>
      <c r="Z2632" t="s">
        <v>43</v>
      </c>
      <c r="AA2632" t="s">
        <v>43</v>
      </c>
      <c r="AB2632" t="s">
        <v>40</v>
      </c>
      <c r="AC2632" t="s">
        <v>45</v>
      </c>
      <c r="AD2632" t="s">
        <v>40</v>
      </c>
      <c r="AE2632" t="s">
        <v>56</v>
      </c>
      <c r="AF2632">
        <v>60.95</v>
      </c>
      <c r="AH2632">
        <v>4119.3999999999996</v>
      </c>
      <c r="AI2632">
        <v>17.190000000000001</v>
      </c>
      <c r="AJ2632">
        <v>0</v>
      </c>
      <c r="AK2632">
        <v>2818.69</v>
      </c>
      <c r="AL2632">
        <v>6920.9</v>
      </c>
      <c r="AM2632" t="s">
        <v>47</v>
      </c>
    </row>
    <row r="2633" spans="1:41" x14ac:dyDescent="0.35">
      <c r="A2633" t="s">
        <v>3678</v>
      </c>
      <c r="B2633" t="s">
        <v>39</v>
      </c>
      <c r="C2633" s="10">
        <v>64</v>
      </c>
      <c r="D2633" s="5" t="str" cm="1">
        <f t="array" ref="D2633">_xlfn.IFS(C2633&lt;=29, "18-29", C2633&lt;=39, "30-39", C2633&lt;=49, "40-49", C2633&lt;=59, "50-59",C2633&lt;=69, "60-69", C2633&gt;=70, "70+")</f>
        <v>60-69</v>
      </c>
      <c r="E2633" t="s">
        <v>43</v>
      </c>
      <c r="F2633">
        <v>0</v>
      </c>
      <c r="G2633" t="s">
        <v>589</v>
      </c>
      <c r="H2633">
        <v>92346</v>
      </c>
      <c r="I2633">
        <v>34.129677000000001</v>
      </c>
      <c r="J2633">
        <v>-117.15427699999999</v>
      </c>
      <c r="K2633">
        <v>0</v>
      </c>
      <c r="L2633">
        <v>3</v>
      </c>
      <c r="M2633" t="str" cm="1">
        <f t="array" ref="M2633">_xlfn.IFS(L2633&lt;=12, "New (0-12 months)", L2633&lt;=36, "Mid (13-36 months)", L2633&gt;=37,"Long (37+ months)")</f>
        <v>New (0-12 months)</v>
      </c>
      <c r="N2633" t="s">
        <v>42</v>
      </c>
      <c r="O2633" t="s">
        <v>40</v>
      </c>
      <c r="P2633">
        <v>31.81</v>
      </c>
      <c r="Q2633" t="s">
        <v>43</v>
      </c>
      <c r="R2633" t="s">
        <v>43</v>
      </c>
      <c r="S2633" t="s">
        <v>8234</v>
      </c>
      <c r="T2633" s="1">
        <v>0</v>
      </c>
      <c r="U2633" t="s">
        <v>8234</v>
      </c>
      <c r="V2633" t="s">
        <v>8234</v>
      </c>
      <c r="W2633" t="s">
        <v>8234</v>
      </c>
      <c r="X2633" t="s">
        <v>8234</v>
      </c>
      <c r="Y2633" t="s">
        <v>8234</v>
      </c>
      <c r="Z2633" t="s">
        <v>8234</v>
      </c>
      <c r="AA2633" t="s">
        <v>8234</v>
      </c>
      <c r="AB2633" t="s">
        <v>8234</v>
      </c>
      <c r="AC2633" t="s">
        <v>51</v>
      </c>
      <c r="AD2633" t="s">
        <v>43</v>
      </c>
      <c r="AE2633" t="s">
        <v>56</v>
      </c>
      <c r="AF2633">
        <v>20.2</v>
      </c>
      <c r="AH2633">
        <v>65.95</v>
      </c>
      <c r="AI2633">
        <v>0</v>
      </c>
      <c r="AJ2633">
        <v>0</v>
      </c>
      <c r="AK2633">
        <v>95.43</v>
      </c>
      <c r="AL2633">
        <v>161.38</v>
      </c>
      <c r="AM2633" t="s">
        <v>98</v>
      </c>
    </row>
    <row r="2634" spans="1:41" x14ac:dyDescent="0.35">
      <c r="A2634" t="s">
        <v>3679</v>
      </c>
      <c r="B2634" t="s">
        <v>49</v>
      </c>
      <c r="C2634" s="10">
        <v>25</v>
      </c>
      <c r="D2634" s="5" t="str" cm="1">
        <f t="array" ref="D2634">_xlfn.IFS(C2634&lt;=29, "18-29", C2634&lt;=39, "30-39", C2634&lt;=49, "40-49", C2634&lt;=59, "50-59",C2634&lt;=69, "60-69", C2634&gt;=70, "70+")</f>
        <v>18-29</v>
      </c>
      <c r="E2634" t="s">
        <v>43</v>
      </c>
      <c r="F2634">
        <v>0</v>
      </c>
      <c r="G2634" t="s">
        <v>650</v>
      </c>
      <c r="H2634">
        <v>90501</v>
      </c>
      <c r="I2634">
        <v>33.833699000000003</v>
      </c>
      <c r="J2634">
        <v>-118.314387</v>
      </c>
      <c r="K2634">
        <v>0</v>
      </c>
      <c r="L2634">
        <v>21</v>
      </c>
      <c r="M2634" t="str" cm="1">
        <f t="array" ref="M2634">_xlfn.IFS(L2634&lt;=12, "New (0-12 months)", L2634&lt;=36, "Mid (13-36 months)", L2634&gt;=37,"Long (37+ months)")</f>
        <v>Mid (13-36 months)</v>
      </c>
      <c r="N2634" t="s">
        <v>62</v>
      </c>
      <c r="O2634" t="s">
        <v>40</v>
      </c>
      <c r="P2634">
        <v>12.76</v>
      </c>
      <c r="Q2634" t="s">
        <v>40</v>
      </c>
      <c r="R2634" t="s">
        <v>40</v>
      </c>
      <c r="S2634" t="s">
        <v>55</v>
      </c>
      <c r="T2634" s="1">
        <v>48</v>
      </c>
      <c r="U2634" t="s">
        <v>43</v>
      </c>
      <c r="V2634" t="s">
        <v>40</v>
      </c>
      <c r="W2634" t="s">
        <v>43</v>
      </c>
      <c r="X2634" t="s">
        <v>43</v>
      </c>
      <c r="Y2634" t="s">
        <v>43</v>
      </c>
      <c r="Z2634" t="s">
        <v>43</v>
      </c>
      <c r="AA2634" t="s">
        <v>40</v>
      </c>
      <c r="AB2634" t="s">
        <v>40</v>
      </c>
      <c r="AC2634" t="s">
        <v>51</v>
      </c>
      <c r="AD2634" t="s">
        <v>40</v>
      </c>
      <c r="AE2634" t="s">
        <v>56</v>
      </c>
      <c r="AF2634">
        <v>82.35</v>
      </c>
      <c r="AH2634">
        <v>1852.85</v>
      </c>
      <c r="AI2634">
        <v>0</v>
      </c>
      <c r="AJ2634">
        <v>0</v>
      </c>
      <c r="AK2634">
        <v>267.95999999999998</v>
      </c>
      <c r="AL2634">
        <v>2120.81</v>
      </c>
      <c r="AM2634" t="s">
        <v>57</v>
      </c>
      <c r="AN2634" t="s">
        <v>63</v>
      </c>
      <c r="AO2634" t="s">
        <v>67</v>
      </c>
    </row>
    <row r="2635" spans="1:41" x14ac:dyDescent="0.35">
      <c r="A2635" t="s">
        <v>3680</v>
      </c>
      <c r="B2635" t="s">
        <v>49</v>
      </c>
      <c r="C2635" s="10">
        <v>49</v>
      </c>
      <c r="D2635" s="5" t="str" cm="1">
        <f t="array" ref="D2635">_xlfn.IFS(C2635&lt;=29, "18-29", C2635&lt;=39, "30-39", C2635&lt;=49, "40-49", C2635&lt;=59, "50-59",C2635&lt;=69, "60-69", C2635&gt;=70, "70+")</f>
        <v>40-49</v>
      </c>
      <c r="E2635" t="s">
        <v>40</v>
      </c>
      <c r="F2635">
        <v>3</v>
      </c>
      <c r="G2635" t="s">
        <v>2209</v>
      </c>
      <c r="H2635">
        <v>95993</v>
      </c>
      <c r="I2635">
        <v>39.075693999999999</v>
      </c>
      <c r="J2635">
        <v>-121.70605999999999</v>
      </c>
      <c r="K2635">
        <v>0</v>
      </c>
      <c r="L2635">
        <v>66</v>
      </c>
      <c r="M2635" t="str" cm="1">
        <f t="array" ref="M2635">_xlfn.IFS(L2635&lt;=12, "New (0-12 months)", L2635&lt;=36, "Mid (13-36 months)", L2635&gt;=37,"Long (37+ months)")</f>
        <v>Long (37+ months)</v>
      </c>
      <c r="N2635" t="s">
        <v>42</v>
      </c>
      <c r="O2635" t="s">
        <v>43</v>
      </c>
      <c r="P2635">
        <v>0</v>
      </c>
      <c r="Q2635" t="s">
        <v>8234</v>
      </c>
      <c r="R2635" t="s">
        <v>40</v>
      </c>
      <c r="S2635" t="s">
        <v>79</v>
      </c>
      <c r="T2635" s="1">
        <v>28</v>
      </c>
      <c r="U2635" t="s">
        <v>43</v>
      </c>
      <c r="V2635" t="s">
        <v>43</v>
      </c>
      <c r="W2635" t="s">
        <v>40</v>
      </c>
      <c r="X2635" t="s">
        <v>40</v>
      </c>
      <c r="Y2635" t="s">
        <v>40</v>
      </c>
      <c r="Z2635" t="s">
        <v>40</v>
      </c>
      <c r="AA2635" t="s">
        <v>40</v>
      </c>
      <c r="AB2635" t="s">
        <v>40</v>
      </c>
      <c r="AC2635" t="s">
        <v>73</v>
      </c>
      <c r="AD2635" t="s">
        <v>43</v>
      </c>
      <c r="AE2635" t="s">
        <v>56</v>
      </c>
      <c r="AF2635">
        <v>54.65</v>
      </c>
      <c r="AH2635">
        <v>3632</v>
      </c>
      <c r="AI2635">
        <v>46.75</v>
      </c>
      <c r="AJ2635">
        <v>0</v>
      </c>
      <c r="AK2635">
        <v>0</v>
      </c>
      <c r="AL2635">
        <v>3585.25</v>
      </c>
      <c r="AM2635" t="s">
        <v>47</v>
      </c>
    </row>
    <row r="2636" spans="1:41" x14ac:dyDescent="0.35">
      <c r="A2636" t="s">
        <v>3681</v>
      </c>
      <c r="B2636" t="s">
        <v>49</v>
      </c>
      <c r="C2636" s="10">
        <v>63</v>
      </c>
      <c r="D2636" s="5" t="str" cm="1">
        <f t="array" ref="D2636">_xlfn.IFS(C2636&lt;=29, "18-29", C2636&lt;=39, "30-39", C2636&lt;=49, "40-49", C2636&lt;=59, "50-59",C2636&lt;=69, "60-69", C2636&gt;=70, "70+")</f>
        <v>60-69</v>
      </c>
      <c r="E2636" t="s">
        <v>40</v>
      </c>
      <c r="F2636">
        <v>0</v>
      </c>
      <c r="G2636" t="s">
        <v>245</v>
      </c>
      <c r="H2636">
        <v>92028</v>
      </c>
      <c r="I2636">
        <v>33.362575</v>
      </c>
      <c r="J2636">
        <v>-117.299644</v>
      </c>
      <c r="K2636">
        <v>1</v>
      </c>
      <c r="L2636">
        <v>1</v>
      </c>
      <c r="M2636" t="str" cm="1">
        <f t="array" ref="M2636">_xlfn.IFS(L2636&lt;=12, "New (0-12 months)", L2636&lt;=36, "Mid (13-36 months)", L2636&gt;=37,"Long (37+ months)")</f>
        <v>New (0-12 months)</v>
      </c>
      <c r="N2636" t="s">
        <v>54</v>
      </c>
      <c r="O2636" t="s">
        <v>40</v>
      </c>
      <c r="P2636">
        <v>44.73</v>
      </c>
      <c r="Q2636" t="s">
        <v>40</v>
      </c>
      <c r="R2636" t="s">
        <v>40</v>
      </c>
      <c r="S2636" t="s">
        <v>55</v>
      </c>
      <c r="T2636" s="1">
        <v>3</v>
      </c>
      <c r="U2636" t="s">
        <v>43</v>
      </c>
      <c r="V2636" t="s">
        <v>43</v>
      </c>
      <c r="W2636" t="s">
        <v>43</v>
      </c>
      <c r="X2636" t="s">
        <v>43</v>
      </c>
      <c r="Y2636" t="s">
        <v>43</v>
      </c>
      <c r="Z2636" t="s">
        <v>43</v>
      </c>
      <c r="AA2636" t="s">
        <v>43</v>
      </c>
      <c r="AB2636" t="s">
        <v>40</v>
      </c>
      <c r="AC2636" t="s">
        <v>51</v>
      </c>
      <c r="AD2636" t="s">
        <v>40</v>
      </c>
      <c r="AE2636" t="s">
        <v>56</v>
      </c>
      <c r="AF2636">
        <v>74.599999999999994</v>
      </c>
      <c r="AH2636">
        <v>74.599999999999994</v>
      </c>
      <c r="AI2636">
        <v>0</v>
      </c>
      <c r="AJ2636">
        <v>0</v>
      </c>
      <c r="AK2636">
        <v>44.73</v>
      </c>
      <c r="AL2636">
        <v>119.33</v>
      </c>
      <c r="AM2636" t="s">
        <v>57</v>
      </c>
      <c r="AN2636" t="s">
        <v>58</v>
      </c>
      <c r="AO2636" t="s">
        <v>104</v>
      </c>
    </row>
    <row r="2637" spans="1:41" x14ac:dyDescent="0.35">
      <c r="A2637" t="s">
        <v>3682</v>
      </c>
      <c r="B2637" t="s">
        <v>49</v>
      </c>
      <c r="C2637" s="10">
        <v>33</v>
      </c>
      <c r="D2637" s="5" t="str" cm="1">
        <f t="array" ref="D2637">_xlfn.IFS(C2637&lt;=29, "18-29", C2637&lt;=39, "30-39", C2637&lt;=49, "40-49", C2637&lt;=59, "50-59",C2637&lt;=69, "60-69", C2637&gt;=70, "70+")</f>
        <v>30-39</v>
      </c>
      <c r="E2637" t="s">
        <v>43</v>
      </c>
      <c r="F2637">
        <v>0</v>
      </c>
      <c r="G2637" t="s">
        <v>352</v>
      </c>
      <c r="H2637">
        <v>94610</v>
      </c>
      <c r="I2637">
        <v>37.808731000000002</v>
      </c>
      <c r="J2637">
        <v>-122.238708</v>
      </c>
      <c r="K2637">
        <v>0</v>
      </c>
      <c r="L2637">
        <v>4</v>
      </c>
      <c r="M2637" t="str" cm="1">
        <f t="array" ref="M2637">_xlfn.IFS(L2637&lt;=12, "New (0-12 months)", L2637&lt;=36, "Mid (13-36 months)", L2637&gt;=37,"Long (37+ months)")</f>
        <v>New (0-12 months)</v>
      </c>
      <c r="N2637" t="s">
        <v>42</v>
      </c>
      <c r="O2637" t="s">
        <v>43</v>
      </c>
      <c r="P2637">
        <v>0</v>
      </c>
      <c r="Q2637" t="s">
        <v>8234</v>
      </c>
      <c r="R2637" t="s">
        <v>40</v>
      </c>
      <c r="S2637" t="s">
        <v>79</v>
      </c>
      <c r="T2637" s="1">
        <v>13</v>
      </c>
      <c r="U2637" t="s">
        <v>43</v>
      </c>
      <c r="V2637" t="s">
        <v>43</v>
      </c>
      <c r="W2637" t="s">
        <v>43</v>
      </c>
      <c r="X2637" t="s">
        <v>40</v>
      </c>
      <c r="Y2637" t="s">
        <v>43</v>
      </c>
      <c r="Z2637" t="s">
        <v>40</v>
      </c>
      <c r="AA2637" t="s">
        <v>40</v>
      </c>
      <c r="AB2637" t="s">
        <v>40</v>
      </c>
      <c r="AC2637" t="s">
        <v>51</v>
      </c>
      <c r="AD2637" t="s">
        <v>40</v>
      </c>
      <c r="AE2637" t="s">
        <v>56</v>
      </c>
      <c r="AF2637">
        <v>40.049999999999997</v>
      </c>
      <c r="AH2637">
        <v>162.44999999999999</v>
      </c>
      <c r="AI2637">
        <v>0</v>
      </c>
      <c r="AJ2637">
        <v>0</v>
      </c>
      <c r="AK2637">
        <v>0</v>
      </c>
      <c r="AL2637">
        <v>162.44999999999999</v>
      </c>
      <c r="AM2637" t="s">
        <v>47</v>
      </c>
    </row>
    <row r="2638" spans="1:41" x14ac:dyDescent="0.35">
      <c r="A2638" t="s">
        <v>3683</v>
      </c>
      <c r="B2638" t="s">
        <v>49</v>
      </c>
      <c r="C2638" s="10">
        <v>58</v>
      </c>
      <c r="D2638" s="5" t="str" cm="1">
        <f t="array" ref="D2638">_xlfn.IFS(C2638&lt;=29, "18-29", C2638&lt;=39, "30-39", C2638&lt;=49, "40-49", C2638&lt;=59, "50-59",C2638&lt;=69, "60-69", C2638&gt;=70, "70+")</f>
        <v>50-59</v>
      </c>
      <c r="E2638" t="s">
        <v>43</v>
      </c>
      <c r="F2638">
        <v>0</v>
      </c>
      <c r="G2638" t="s">
        <v>1114</v>
      </c>
      <c r="H2638">
        <v>95423</v>
      </c>
      <c r="I2638">
        <v>39.071159999999999</v>
      </c>
      <c r="J2638">
        <v>-122.59854199999999</v>
      </c>
      <c r="K2638">
        <v>0</v>
      </c>
      <c r="L2638">
        <v>2</v>
      </c>
      <c r="M2638" t="str" cm="1">
        <f t="array" ref="M2638">_xlfn.IFS(L2638&lt;=12, "New (0-12 months)", L2638&lt;=36, "Mid (13-36 months)", L2638&gt;=37,"Long (37+ months)")</f>
        <v>New (0-12 months)</v>
      </c>
      <c r="N2638" t="s">
        <v>42</v>
      </c>
      <c r="O2638" t="s">
        <v>40</v>
      </c>
      <c r="P2638">
        <v>11.75</v>
      </c>
      <c r="Q2638" t="s">
        <v>43</v>
      </c>
      <c r="R2638" t="s">
        <v>40</v>
      </c>
      <c r="S2638" t="s">
        <v>55</v>
      </c>
      <c r="T2638" s="1">
        <v>4</v>
      </c>
      <c r="U2638" t="s">
        <v>43</v>
      </c>
      <c r="V2638" t="s">
        <v>43</v>
      </c>
      <c r="W2638" t="s">
        <v>43</v>
      </c>
      <c r="X2638" t="s">
        <v>43</v>
      </c>
      <c r="Y2638" t="s">
        <v>43</v>
      </c>
      <c r="Z2638" t="s">
        <v>43</v>
      </c>
      <c r="AA2638" t="s">
        <v>43</v>
      </c>
      <c r="AB2638" t="s">
        <v>40</v>
      </c>
      <c r="AC2638" t="s">
        <v>51</v>
      </c>
      <c r="AD2638" t="s">
        <v>40</v>
      </c>
      <c r="AE2638" t="s">
        <v>56</v>
      </c>
      <c r="AF2638">
        <v>67.75</v>
      </c>
      <c r="AH2638">
        <v>116.65</v>
      </c>
      <c r="AI2638">
        <v>0</v>
      </c>
      <c r="AJ2638">
        <v>0</v>
      </c>
      <c r="AK2638">
        <v>23.5</v>
      </c>
      <c r="AL2638">
        <v>140.15</v>
      </c>
      <c r="AM2638" t="s">
        <v>57</v>
      </c>
      <c r="AN2638" t="s">
        <v>109</v>
      </c>
      <c r="AO2638" t="s">
        <v>110</v>
      </c>
    </row>
    <row r="2639" spans="1:41" x14ac:dyDescent="0.35">
      <c r="A2639" t="s">
        <v>3684</v>
      </c>
      <c r="B2639" t="s">
        <v>39</v>
      </c>
      <c r="C2639" s="10">
        <v>38</v>
      </c>
      <c r="D2639" s="5" t="str" cm="1">
        <f t="array" ref="D2639">_xlfn.IFS(C2639&lt;=29, "18-29", C2639&lt;=39, "30-39", C2639&lt;=49, "40-49", C2639&lt;=59, "50-59",C2639&lt;=69, "60-69", C2639&gt;=70, "70+")</f>
        <v>30-39</v>
      </c>
      <c r="E2639" t="s">
        <v>43</v>
      </c>
      <c r="F2639">
        <v>0</v>
      </c>
      <c r="G2639" t="s">
        <v>735</v>
      </c>
      <c r="H2639">
        <v>94501</v>
      </c>
      <c r="I2639">
        <v>37.774633000000001</v>
      </c>
      <c r="J2639">
        <v>-122.274434</v>
      </c>
      <c r="K2639">
        <v>0</v>
      </c>
      <c r="L2639">
        <v>12</v>
      </c>
      <c r="M2639" t="str" cm="1">
        <f t="array" ref="M2639">_xlfn.IFS(L2639&lt;=12, "New (0-12 months)", L2639&lt;=36, "Mid (13-36 months)", L2639&gt;=37,"Long (37+ months)")</f>
        <v>New (0-12 months)</v>
      </c>
      <c r="N2639" t="s">
        <v>42</v>
      </c>
      <c r="O2639" t="s">
        <v>40</v>
      </c>
      <c r="P2639">
        <v>18.12</v>
      </c>
      <c r="Q2639" t="s">
        <v>43</v>
      </c>
      <c r="R2639" t="s">
        <v>43</v>
      </c>
      <c r="S2639" t="s">
        <v>8234</v>
      </c>
      <c r="T2639" s="1">
        <v>0</v>
      </c>
      <c r="U2639" t="s">
        <v>8234</v>
      </c>
      <c r="V2639" t="s">
        <v>8234</v>
      </c>
      <c r="W2639" t="s">
        <v>8234</v>
      </c>
      <c r="X2639" t="s">
        <v>8234</v>
      </c>
      <c r="Y2639" t="s">
        <v>8234</v>
      </c>
      <c r="Z2639" t="s">
        <v>8234</v>
      </c>
      <c r="AA2639" t="s">
        <v>8234</v>
      </c>
      <c r="AB2639" t="s">
        <v>8234</v>
      </c>
      <c r="AC2639" t="s">
        <v>51</v>
      </c>
      <c r="AD2639" t="s">
        <v>43</v>
      </c>
      <c r="AE2639" t="s">
        <v>46</v>
      </c>
      <c r="AF2639">
        <v>19.45</v>
      </c>
      <c r="AH2639">
        <v>246.25</v>
      </c>
      <c r="AI2639">
        <v>0</v>
      </c>
      <c r="AJ2639">
        <v>0</v>
      </c>
      <c r="AK2639">
        <v>217.44</v>
      </c>
      <c r="AL2639">
        <v>463.69</v>
      </c>
      <c r="AM2639" t="s">
        <v>47</v>
      </c>
    </row>
    <row r="2640" spans="1:41" x14ac:dyDescent="0.35">
      <c r="A2640" t="s">
        <v>3685</v>
      </c>
      <c r="B2640" t="s">
        <v>49</v>
      </c>
      <c r="C2640" s="10">
        <v>64</v>
      </c>
      <c r="D2640" s="5" t="str" cm="1">
        <f t="array" ref="D2640">_xlfn.IFS(C2640&lt;=29, "18-29", C2640&lt;=39, "30-39", C2640&lt;=49, "40-49", C2640&lt;=59, "50-59",C2640&lt;=69, "60-69", C2640&gt;=70, "70+")</f>
        <v>60-69</v>
      </c>
      <c r="E2640" t="s">
        <v>40</v>
      </c>
      <c r="F2640">
        <v>0</v>
      </c>
      <c r="G2640" t="s">
        <v>3472</v>
      </c>
      <c r="H2640">
        <v>91741</v>
      </c>
      <c r="I2640">
        <v>34.14649</v>
      </c>
      <c r="J2640">
        <v>-117.84981500000001</v>
      </c>
      <c r="K2640">
        <v>1</v>
      </c>
      <c r="L2640">
        <v>7</v>
      </c>
      <c r="M2640" t="str" cm="1">
        <f t="array" ref="M2640">_xlfn.IFS(L2640&lt;=12, "New (0-12 months)", L2640&lt;=36, "Mid (13-36 months)", L2640&gt;=37,"Long (37+ months)")</f>
        <v>New (0-12 months)</v>
      </c>
      <c r="N2640" t="s">
        <v>42</v>
      </c>
      <c r="O2640" t="s">
        <v>40</v>
      </c>
      <c r="P2640">
        <v>21.09</v>
      </c>
      <c r="Q2640" t="s">
        <v>43</v>
      </c>
      <c r="R2640" t="s">
        <v>43</v>
      </c>
      <c r="S2640" t="s">
        <v>8234</v>
      </c>
      <c r="T2640" s="1">
        <v>0</v>
      </c>
      <c r="U2640" t="s">
        <v>8234</v>
      </c>
      <c r="V2640" t="s">
        <v>8234</v>
      </c>
      <c r="W2640" t="s">
        <v>8234</v>
      </c>
      <c r="X2640" t="s">
        <v>8234</v>
      </c>
      <c r="Y2640" t="s">
        <v>8234</v>
      </c>
      <c r="Z2640" t="s">
        <v>8234</v>
      </c>
      <c r="AA2640" t="s">
        <v>8234</v>
      </c>
      <c r="AB2640" t="s">
        <v>8234</v>
      </c>
      <c r="AC2640" t="s">
        <v>45</v>
      </c>
      <c r="AD2640" t="s">
        <v>43</v>
      </c>
      <c r="AE2640" t="s">
        <v>183</v>
      </c>
      <c r="AF2640">
        <v>20.65</v>
      </c>
      <c r="AH2640">
        <v>150</v>
      </c>
      <c r="AI2640">
        <v>0</v>
      </c>
      <c r="AJ2640">
        <v>0</v>
      </c>
      <c r="AK2640">
        <v>147.63</v>
      </c>
      <c r="AL2640">
        <v>297.63</v>
      </c>
      <c r="AM2640" t="s">
        <v>47</v>
      </c>
    </row>
    <row r="2641" spans="1:41" x14ac:dyDescent="0.35">
      <c r="A2641" t="s">
        <v>3686</v>
      </c>
      <c r="B2641" t="s">
        <v>39</v>
      </c>
      <c r="C2641" s="10">
        <v>62</v>
      </c>
      <c r="D2641" s="5" t="str" cm="1">
        <f t="array" ref="D2641">_xlfn.IFS(C2641&lt;=29, "18-29", C2641&lt;=39, "30-39", C2641&lt;=49, "40-49", C2641&lt;=59, "50-59",C2641&lt;=69, "60-69", C2641&gt;=70, "70+")</f>
        <v>60-69</v>
      </c>
      <c r="E2641" t="s">
        <v>43</v>
      </c>
      <c r="F2641">
        <v>0</v>
      </c>
      <c r="G2641" t="s">
        <v>1497</v>
      </c>
      <c r="H2641">
        <v>95494</v>
      </c>
      <c r="I2641">
        <v>38.888351</v>
      </c>
      <c r="J2641">
        <v>-123.23964700000001</v>
      </c>
      <c r="K2641">
        <v>0</v>
      </c>
      <c r="L2641">
        <v>1</v>
      </c>
      <c r="M2641" t="str" cm="1">
        <f t="array" ref="M2641">_xlfn.IFS(L2641&lt;=12, "New (0-12 months)", L2641&lt;=36, "Mid (13-36 months)", L2641&gt;=37,"Long (37+ months)")</f>
        <v>New (0-12 months)</v>
      </c>
      <c r="N2641" t="s">
        <v>54</v>
      </c>
      <c r="O2641" t="s">
        <v>43</v>
      </c>
      <c r="P2641">
        <v>0</v>
      </c>
      <c r="Q2641" t="s">
        <v>8234</v>
      </c>
      <c r="R2641" t="s">
        <v>40</v>
      </c>
      <c r="S2641" t="s">
        <v>79</v>
      </c>
      <c r="T2641" s="1">
        <v>22</v>
      </c>
      <c r="U2641" t="s">
        <v>43</v>
      </c>
      <c r="V2641" t="s">
        <v>43</v>
      </c>
      <c r="W2641" t="s">
        <v>43</v>
      </c>
      <c r="X2641" t="s">
        <v>43</v>
      </c>
      <c r="Y2641" t="s">
        <v>43</v>
      </c>
      <c r="Z2641" t="s">
        <v>40</v>
      </c>
      <c r="AA2641" t="s">
        <v>40</v>
      </c>
      <c r="AB2641" t="s">
        <v>40</v>
      </c>
      <c r="AC2641" t="s">
        <v>51</v>
      </c>
      <c r="AD2641" t="s">
        <v>43</v>
      </c>
      <c r="AE2641" t="s">
        <v>183</v>
      </c>
      <c r="AF2641">
        <v>35.049999999999997</v>
      </c>
      <c r="AH2641">
        <v>35.049999999999997</v>
      </c>
      <c r="AI2641">
        <v>0</v>
      </c>
      <c r="AJ2641">
        <v>0</v>
      </c>
      <c r="AK2641">
        <v>0</v>
      </c>
      <c r="AL2641">
        <v>35.049999999999997</v>
      </c>
      <c r="AM2641" t="s">
        <v>57</v>
      </c>
      <c r="AN2641" t="s">
        <v>58</v>
      </c>
      <c r="AO2641" t="s">
        <v>203</v>
      </c>
    </row>
    <row r="2642" spans="1:41" x14ac:dyDescent="0.35">
      <c r="A2642" t="s">
        <v>3687</v>
      </c>
      <c r="B2642" t="s">
        <v>39</v>
      </c>
      <c r="C2642" s="10">
        <v>59</v>
      </c>
      <c r="D2642" s="5" t="str" cm="1">
        <f t="array" ref="D2642">_xlfn.IFS(C2642&lt;=29, "18-29", C2642&lt;=39, "30-39", C2642&lt;=49, "40-49", C2642&lt;=59, "50-59",C2642&lt;=69, "60-69", C2642&gt;=70, "70+")</f>
        <v>50-59</v>
      </c>
      <c r="E2642" t="s">
        <v>40</v>
      </c>
      <c r="F2642">
        <v>1</v>
      </c>
      <c r="G2642" t="s">
        <v>354</v>
      </c>
      <c r="H2642">
        <v>94960</v>
      </c>
      <c r="I2642">
        <v>37.992719999999998</v>
      </c>
      <c r="J2642">
        <v>-122.57502599999999</v>
      </c>
      <c r="K2642">
        <v>1</v>
      </c>
      <c r="L2642">
        <v>13</v>
      </c>
      <c r="M2642" t="str" cm="1">
        <f t="array" ref="M2642">_xlfn.IFS(L2642&lt;=12, "New (0-12 months)", L2642&lt;=36, "Mid (13-36 months)", L2642&gt;=37,"Long (37+ months)")</f>
        <v>Mid (13-36 months)</v>
      </c>
      <c r="N2642" t="s">
        <v>62</v>
      </c>
      <c r="O2642" t="s">
        <v>40</v>
      </c>
      <c r="P2642">
        <v>16.399999999999999</v>
      </c>
      <c r="Q2642" t="s">
        <v>43</v>
      </c>
      <c r="R2642" t="s">
        <v>43</v>
      </c>
      <c r="S2642" t="s">
        <v>8234</v>
      </c>
      <c r="T2642" s="1">
        <v>0</v>
      </c>
      <c r="U2642" t="s">
        <v>8234</v>
      </c>
      <c r="V2642" t="s">
        <v>8234</v>
      </c>
      <c r="W2642" t="s">
        <v>8234</v>
      </c>
      <c r="X2642" t="s">
        <v>8234</v>
      </c>
      <c r="Y2642" t="s">
        <v>8234</v>
      </c>
      <c r="Z2642" t="s">
        <v>8234</v>
      </c>
      <c r="AA2642" t="s">
        <v>8234</v>
      </c>
      <c r="AB2642" t="s">
        <v>8234</v>
      </c>
      <c r="AC2642" t="s">
        <v>51</v>
      </c>
      <c r="AD2642" t="s">
        <v>40</v>
      </c>
      <c r="AE2642" t="s">
        <v>46</v>
      </c>
      <c r="AF2642">
        <v>20.45</v>
      </c>
      <c r="AH2642">
        <v>254.5</v>
      </c>
      <c r="AI2642">
        <v>0</v>
      </c>
      <c r="AJ2642">
        <v>0</v>
      </c>
      <c r="AK2642">
        <v>213.2</v>
      </c>
      <c r="AL2642">
        <v>467.7</v>
      </c>
      <c r="AM2642" t="s">
        <v>47</v>
      </c>
    </row>
    <row r="2643" spans="1:41" x14ac:dyDescent="0.35">
      <c r="A2643" t="s">
        <v>3688</v>
      </c>
      <c r="B2643" t="s">
        <v>39</v>
      </c>
      <c r="C2643" s="10">
        <v>21</v>
      </c>
      <c r="D2643" s="5" t="str" cm="1">
        <f t="array" ref="D2643">_xlfn.IFS(C2643&lt;=29, "18-29", C2643&lt;=39, "30-39", C2643&lt;=49, "40-49", C2643&lt;=59, "50-59",C2643&lt;=69, "60-69", C2643&gt;=70, "70+")</f>
        <v>18-29</v>
      </c>
      <c r="E2643" t="s">
        <v>40</v>
      </c>
      <c r="F2643">
        <v>0</v>
      </c>
      <c r="G2643" t="s">
        <v>151</v>
      </c>
      <c r="H2643">
        <v>92139</v>
      </c>
      <c r="I2643">
        <v>32.677715999999997</v>
      </c>
      <c r="J2643">
        <v>-117.04766600000001</v>
      </c>
      <c r="K2643">
        <v>1</v>
      </c>
      <c r="L2643">
        <v>15</v>
      </c>
      <c r="M2643" t="str" cm="1">
        <f t="array" ref="M2643">_xlfn.IFS(L2643&lt;=12, "New (0-12 months)", L2643&lt;=36, "Mid (13-36 months)", L2643&gt;=37,"Long (37+ months)")</f>
        <v>Mid (13-36 months)</v>
      </c>
      <c r="N2643" t="s">
        <v>42</v>
      </c>
      <c r="O2643" t="s">
        <v>40</v>
      </c>
      <c r="P2643">
        <v>12.27</v>
      </c>
      <c r="Q2643" t="s">
        <v>43</v>
      </c>
      <c r="R2643" t="s">
        <v>40</v>
      </c>
      <c r="S2643" t="s">
        <v>55</v>
      </c>
      <c r="T2643" s="1">
        <v>76</v>
      </c>
      <c r="U2643" t="s">
        <v>43</v>
      </c>
      <c r="V2643" t="s">
        <v>43</v>
      </c>
      <c r="W2643" t="s">
        <v>43</v>
      </c>
      <c r="X2643" t="s">
        <v>43</v>
      </c>
      <c r="Y2643" t="s">
        <v>40</v>
      </c>
      <c r="Z2643" t="s">
        <v>40</v>
      </c>
      <c r="AA2643" t="s">
        <v>40</v>
      </c>
      <c r="AB2643" t="s">
        <v>40</v>
      </c>
      <c r="AC2643" t="s">
        <v>51</v>
      </c>
      <c r="AD2643" t="s">
        <v>43</v>
      </c>
      <c r="AE2643" t="s">
        <v>56</v>
      </c>
      <c r="AF2643">
        <v>88.15</v>
      </c>
      <c r="AH2643">
        <v>1390.6</v>
      </c>
      <c r="AI2643">
        <v>0</v>
      </c>
      <c r="AJ2643">
        <v>0</v>
      </c>
      <c r="AK2643">
        <v>184.05</v>
      </c>
      <c r="AL2643">
        <v>1574.65</v>
      </c>
      <c r="AM2643" t="s">
        <v>57</v>
      </c>
      <c r="AN2643" t="s">
        <v>63</v>
      </c>
      <c r="AO2643" t="s">
        <v>64</v>
      </c>
    </row>
    <row r="2644" spans="1:41" x14ac:dyDescent="0.35">
      <c r="A2644" t="s">
        <v>3689</v>
      </c>
      <c r="B2644" t="s">
        <v>49</v>
      </c>
      <c r="C2644" s="10">
        <v>78</v>
      </c>
      <c r="D2644" s="5" t="str" cm="1">
        <f t="array" ref="D2644">_xlfn.IFS(C2644&lt;=29, "18-29", C2644&lt;=39, "30-39", C2644&lt;=49, "40-49", C2644&lt;=59, "50-59",C2644&lt;=69, "60-69", C2644&gt;=70, "70+")</f>
        <v>70+</v>
      </c>
      <c r="E2644" t="s">
        <v>43</v>
      </c>
      <c r="F2644">
        <v>0</v>
      </c>
      <c r="G2644" t="s">
        <v>2195</v>
      </c>
      <c r="H2644">
        <v>94806</v>
      </c>
      <c r="I2644">
        <v>37.980269</v>
      </c>
      <c r="J2644">
        <v>-122.342635</v>
      </c>
      <c r="K2644">
        <v>0</v>
      </c>
      <c r="L2644">
        <v>2</v>
      </c>
      <c r="M2644" t="str" cm="1">
        <f t="array" ref="M2644">_xlfn.IFS(L2644&lt;=12, "New (0-12 months)", L2644&lt;=36, "Mid (13-36 months)", L2644&gt;=37,"Long (37+ months)")</f>
        <v>New (0-12 months)</v>
      </c>
      <c r="N2644" t="s">
        <v>42</v>
      </c>
      <c r="O2644" t="s">
        <v>40</v>
      </c>
      <c r="P2644">
        <v>43.66</v>
      </c>
      <c r="Q2644" t="s">
        <v>43</v>
      </c>
      <c r="R2644" t="s">
        <v>40</v>
      </c>
      <c r="S2644" t="s">
        <v>79</v>
      </c>
      <c r="T2644" s="1">
        <v>25</v>
      </c>
      <c r="U2644" t="s">
        <v>43</v>
      </c>
      <c r="V2644" t="s">
        <v>43</v>
      </c>
      <c r="W2644" t="s">
        <v>43</v>
      </c>
      <c r="X2644" t="s">
        <v>43</v>
      </c>
      <c r="Y2644" t="s">
        <v>43</v>
      </c>
      <c r="Z2644" t="s">
        <v>43</v>
      </c>
      <c r="AA2644" t="s">
        <v>43</v>
      </c>
      <c r="AB2644" t="s">
        <v>40</v>
      </c>
      <c r="AC2644" t="s">
        <v>51</v>
      </c>
      <c r="AD2644" t="s">
        <v>40</v>
      </c>
      <c r="AE2644" t="s">
        <v>56</v>
      </c>
      <c r="AF2644">
        <v>44.15</v>
      </c>
      <c r="AH2644">
        <v>92.65</v>
      </c>
      <c r="AI2644">
        <v>0</v>
      </c>
      <c r="AJ2644">
        <v>0</v>
      </c>
      <c r="AK2644">
        <v>87.32</v>
      </c>
      <c r="AL2644">
        <v>179.97</v>
      </c>
      <c r="AM2644" t="s">
        <v>57</v>
      </c>
      <c r="AN2644" t="s">
        <v>121</v>
      </c>
      <c r="AO2644" t="s">
        <v>195</v>
      </c>
    </row>
    <row r="2645" spans="1:41" x14ac:dyDescent="0.35">
      <c r="A2645" t="s">
        <v>3690</v>
      </c>
      <c r="B2645" t="s">
        <v>49</v>
      </c>
      <c r="C2645" s="10">
        <v>78</v>
      </c>
      <c r="D2645" s="5" t="str" cm="1">
        <f t="array" ref="D2645">_xlfn.IFS(C2645&lt;=29, "18-29", C2645&lt;=39, "30-39", C2645&lt;=49, "40-49", C2645&lt;=59, "50-59",C2645&lt;=69, "60-69", C2645&gt;=70, "70+")</f>
        <v>70+</v>
      </c>
      <c r="E2645" t="s">
        <v>40</v>
      </c>
      <c r="F2645">
        <v>0</v>
      </c>
      <c r="G2645" t="s">
        <v>298</v>
      </c>
      <c r="H2645">
        <v>92648</v>
      </c>
      <c r="I2645">
        <v>33.679659000000001</v>
      </c>
      <c r="J2645">
        <v>-118.016195</v>
      </c>
      <c r="K2645">
        <v>1</v>
      </c>
      <c r="L2645">
        <v>16</v>
      </c>
      <c r="M2645" t="str" cm="1">
        <f t="array" ref="M2645">_xlfn.IFS(L2645&lt;=12, "New (0-12 months)", L2645&lt;=36, "Mid (13-36 months)", L2645&gt;=37,"Long (37+ months)")</f>
        <v>Mid (13-36 months)</v>
      </c>
      <c r="N2645" t="s">
        <v>42</v>
      </c>
      <c r="O2645" t="s">
        <v>40</v>
      </c>
      <c r="P2645">
        <v>45.9</v>
      </c>
      <c r="Q2645" t="s">
        <v>43</v>
      </c>
      <c r="R2645" t="s">
        <v>40</v>
      </c>
      <c r="S2645" t="s">
        <v>55</v>
      </c>
      <c r="T2645" s="1">
        <v>5</v>
      </c>
      <c r="U2645" t="s">
        <v>43</v>
      </c>
      <c r="V2645" t="s">
        <v>43</v>
      </c>
      <c r="W2645" t="s">
        <v>43</v>
      </c>
      <c r="X2645" t="s">
        <v>43</v>
      </c>
      <c r="Y2645" t="s">
        <v>43</v>
      </c>
      <c r="Z2645" t="s">
        <v>43</v>
      </c>
      <c r="AA2645" t="s">
        <v>43</v>
      </c>
      <c r="AB2645" t="s">
        <v>40</v>
      </c>
      <c r="AC2645" t="s">
        <v>51</v>
      </c>
      <c r="AD2645" t="s">
        <v>40</v>
      </c>
      <c r="AE2645" t="s">
        <v>56</v>
      </c>
      <c r="AF2645">
        <v>71.8</v>
      </c>
      <c r="AH2645">
        <v>1167.8</v>
      </c>
      <c r="AI2645">
        <v>0</v>
      </c>
      <c r="AJ2645">
        <v>0</v>
      </c>
      <c r="AK2645">
        <v>734.4</v>
      </c>
      <c r="AL2645">
        <v>1902.2</v>
      </c>
      <c r="AM2645" t="s">
        <v>57</v>
      </c>
      <c r="AN2645" t="s">
        <v>58</v>
      </c>
      <c r="AO2645" t="s">
        <v>214</v>
      </c>
    </row>
    <row r="2646" spans="1:41" x14ac:dyDescent="0.35">
      <c r="A2646" t="s">
        <v>3691</v>
      </c>
      <c r="B2646" t="s">
        <v>49</v>
      </c>
      <c r="C2646" s="10">
        <v>66</v>
      </c>
      <c r="D2646" s="5" t="str" cm="1">
        <f t="array" ref="D2646">_xlfn.IFS(C2646&lt;=29, "18-29", C2646&lt;=39, "30-39", C2646&lt;=49, "40-49", C2646&lt;=59, "50-59",C2646&lt;=69, "60-69", C2646&gt;=70, "70+")</f>
        <v>60-69</v>
      </c>
      <c r="E2646" t="s">
        <v>40</v>
      </c>
      <c r="F2646">
        <v>0</v>
      </c>
      <c r="G2646" t="s">
        <v>807</v>
      </c>
      <c r="H2646">
        <v>91101</v>
      </c>
      <c r="I2646">
        <v>34.146635000000003</v>
      </c>
      <c r="J2646">
        <v>-118.139225</v>
      </c>
      <c r="K2646">
        <v>6</v>
      </c>
      <c r="L2646">
        <v>65</v>
      </c>
      <c r="M2646" t="str" cm="1">
        <f t="array" ref="M2646">_xlfn.IFS(L2646&lt;=12, "New (0-12 months)", L2646&lt;=36, "Mid (13-36 months)", L2646&gt;=37,"Long (37+ months)")</f>
        <v>Long (37+ months)</v>
      </c>
      <c r="N2646" t="s">
        <v>42</v>
      </c>
      <c r="O2646" t="s">
        <v>40</v>
      </c>
      <c r="P2646">
        <v>32.08</v>
      </c>
      <c r="Q2646" t="s">
        <v>40</v>
      </c>
      <c r="R2646" t="s">
        <v>40</v>
      </c>
      <c r="S2646" t="s">
        <v>55</v>
      </c>
      <c r="T2646" s="1">
        <v>8</v>
      </c>
      <c r="U2646" t="s">
        <v>40</v>
      </c>
      <c r="V2646" t="s">
        <v>43</v>
      </c>
      <c r="W2646" t="s">
        <v>43</v>
      </c>
      <c r="X2646" t="s">
        <v>43</v>
      </c>
      <c r="Y2646" t="s">
        <v>40</v>
      </c>
      <c r="Z2646" t="s">
        <v>40</v>
      </c>
      <c r="AA2646" t="s">
        <v>43</v>
      </c>
      <c r="AB2646" t="s">
        <v>40</v>
      </c>
      <c r="AC2646" t="s">
        <v>45</v>
      </c>
      <c r="AD2646" t="s">
        <v>40</v>
      </c>
      <c r="AE2646" t="s">
        <v>56</v>
      </c>
      <c r="AF2646">
        <v>100.75</v>
      </c>
      <c r="AH2646">
        <v>6674.65</v>
      </c>
      <c r="AI2646">
        <v>0</v>
      </c>
      <c r="AJ2646">
        <v>0</v>
      </c>
      <c r="AK2646">
        <v>2085.1999999999998</v>
      </c>
      <c r="AL2646">
        <v>8759.85</v>
      </c>
      <c r="AM2646" t="s">
        <v>47</v>
      </c>
    </row>
    <row r="2647" spans="1:41" x14ac:dyDescent="0.35">
      <c r="A2647" t="s">
        <v>3692</v>
      </c>
      <c r="B2647" t="s">
        <v>49</v>
      </c>
      <c r="C2647" s="10">
        <v>77</v>
      </c>
      <c r="D2647" s="5" t="str" cm="1">
        <f t="array" ref="D2647">_xlfn.IFS(C2647&lt;=29, "18-29", C2647&lt;=39, "30-39", C2647&lt;=49, "40-49", C2647&lt;=59, "50-59",C2647&lt;=69, "60-69", C2647&gt;=70, "70+")</f>
        <v>70+</v>
      </c>
      <c r="E2647" t="s">
        <v>40</v>
      </c>
      <c r="F2647">
        <v>0</v>
      </c>
      <c r="G2647" t="s">
        <v>3693</v>
      </c>
      <c r="H2647">
        <v>93444</v>
      </c>
      <c r="I2647">
        <v>35.050345</v>
      </c>
      <c r="J2647">
        <v>-120.489599</v>
      </c>
      <c r="K2647">
        <v>3</v>
      </c>
      <c r="L2647">
        <v>32</v>
      </c>
      <c r="M2647" t="str" cm="1">
        <f t="array" ref="M2647">_xlfn.IFS(L2647&lt;=12, "New (0-12 months)", L2647&lt;=36, "Mid (13-36 months)", L2647&gt;=37,"Long (37+ months)")</f>
        <v>Mid (13-36 months)</v>
      </c>
      <c r="N2647" t="s">
        <v>42</v>
      </c>
      <c r="O2647" t="s">
        <v>40</v>
      </c>
      <c r="P2647">
        <v>7.92</v>
      </c>
      <c r="Q2647" t="s">
        <v>40</v>
      </c>
      <c r="R2647" t="s">
        <v>40</v>
      </c>
      <c r="S2647" t="s">
        <v>55</v>
      </c>
      <c r="T2647" s="1">
        <v>3</v>
      </c>
      <c r="U2647" t="s">
        <v>43</v>
      </c>
      <c r="V2647" t="s">
        <v>40</v>
      </c>
      <c r="W2647" t="s">
        <v>40</v>
      </c>
      <c r="X2647" t="s">
        <v>43</v>
      </c>
      <c r="Y2647" t="s">
        <v>40</v>
      </c>
      <c r="Z2647" t="s">
        <v>40</v>
      </c>
      <c r="AA2647" t="s">
        <v>43</v>
      </c>
      <c r="AB2647" t="s">
        <v>40</v>
      </c>
      <c r="AC2647" t="s">
        <v>51</v>
      </c>
      <c r="AD2647" t="s">
        <v>43</v>
      </c>
      <c r="AE2647" t="s">
        <v>56</v>
      </c>
      <c r="AF2647">
        <v>106.35</v>
      </c>
      <c r="AH2647">
        <v>3520.75</v>
      </c>
      <c r="AI2647">
        <v>0</v>
      </c>
      <c r="AJ2647">
        <v>0</v>
      </c>
      <c r="AK2647">
        <v>253.44</v>
      </c>
      <c r="AL2647">
        <v>3774.19</v>
      </c>
      <c r="AM2647" t="s">
        <v>57</v>
      </c>
      <c r="AN2647" t="s">
        <v>109</v>
      </c>
      <c r="AO2647" t="s">
        <v>344</v>
      </c>
    </row>
    <row r="2648" spans="1:41" x14ac:dyDescent="0.35">
      <c r="A2648" t="s">
        <v>3694</v>
      </c>
      <c r="B2648" t="s">
        <v>39</v>
      </c>
      <c r="C2648" s="10">
        <v>20</v>
      </c>
      <c r="D2648" s="5" t="str" cm="1">
        <f t="array" ref="D2648">_xlfn.IFS(C2648&lt;=29, "18-29", C2648&lt;=39, "30-39", C2648&lt;=49, "40-49", C2648&lt;=59, "50-59",C2648&lt;=69, "60-69", C2648&gt;=70, "70+")</f>
        <v>18-29</v>
      </c>
      <c r="E2648" t="s">
        <v>40</v>
      </c>
      <c r="F2648">
        <v>0</v>
      </c>
      <c r="G2648" t="s">
        <v>202</v>
      </c>
      <c r="H2648">
        <v>93563</v>
      </c>
      <c r="I2648">
        <v>34.395829999999997</v>
      </c>
      <c r="J2648">
        <v>-117.734568</v>
      </c>
      <c r="K2648">
        <v>7</v>
      </c>
      <c r="L2648">
        <v>59</v>
      </c>
      <c r="M2648" t="str" cm="1">
        <f t="array" ref="M2648">_xlfn.IFS(L2648&lt;=12, "New (0-12 months)", L2648&lt;=36, "Mid (13-36 months)", L2648&gt;=37,"Long (37+ months)")</f>
        <v>Long (37+ months)</v>
      </c>
      <c r="N2648" t="s">
        <v>76</v>
      </c>
      <c r="O2648" t="s">
        <v>40</v>
      </c>
      <c r="P2648">
        <v>41.15</v>
      </c>
      <c r="Q2648" t="s">
        <v>40</v>
      </c>
      <c r="R2648" t="s">
        <v>40</v>
      </c>
      <c r="S2648" t="s">
        <v>55</v>
      </c>
      <c r="T2648" s="1">
        <v>48</v>
      </c>
      <c r="U2648" t="s">
        <v>40</v>
      </c>
      <c r="V2648" t="s">
        <v>40</v>
      </c>
      <c r="W2648" t="s">
        <v>40</v>
      </c>
      <c r="X2648" t="s">
        <v>40</v>
      </c>
      <c r="Y2648" t="s">
        <v>43</v>
      </c>
      <c r="Z2648" t="s">
        <v>40</v>
      </c>
      <c r="AA2648" t="s">
        <v>40</v>
      </c>
      <c r="AB2648" t="s">
        <v>43</v>
      </c>
      <c r="AC2648" t="s">
        <v>45</v>
      </c>
      <c r="AD2648" t="s">
        <v>40</v>
      </c>
      <c r="AE2648" t="s">
        <v>46</v>
      </c>
      <c r="AF2648">
        <v>107</v>
      </c>
      <c r="AH2648">
        <v>6152.3</v>
      </c>
      <c r="AI2648">
        <v>0</v>
      </c>
      <c r="AJ2648">
        <v>0</v>
      </c>
      <c r="AK2648">
        <v>2427.85</v>
      </c>
      <c r="AL2648">
        <v>8580.15</v>
      </c>
      <c r="AM2648" t="s">
        <v>47</v>
      </c>
    </row>
    <row r="2649" spans="1:41" x14ac:dyDescent="0.35">
      <c r="A2649" t="s">
        <v>3695</v>
      </c>
      <c r="B2649" t="s">
        <v>39</v>
      </c>
      <c r="C2649" s="10">
        <v>69</v>
      </c>
      <c r="D2649" s="5" t="str" cm="1">
        <f t="array" ref="D2649">_xlfn.IFS(C2649&lt;=29, "18-29", C2649&lt;=39, "30-39", C2649&lt;=49, "40-49", C2649&lt;=59, "50-59",C2649&lt;=69, "60-69", C2649&gt;=70, "70+")</f>
        <v>60-69</v>
      </c>
      <c r="E2649" t="s">
        <v>40</v>
      </c>
      <c r="F2649">
        <v>0</v>
      </c>
      <c r="G2649" t="s">
        <v>135</v>
      </c>
      <c r="H2649">
        <v>90011</v>
      </c>
      <c r="I2649">
        <v>34.007089999999998</v>
      </c>
      <c r="J2649">
        <v>-118.258681</v>
      </c>
      <c r="K2649">
        <v>4</v>
      </c>
      <c r="L2649">
        <v>65</v>
      </c>
      <c r="M2649" t="str" cm="1">
        <f t="array" ref="M2649">_xlfn.IFS(L2649&lt;=12, "New (0-12 months)", L2649&lt;=36, "Mid (13-36 months)", L2649&gt;=37,"Long (37+ months)")</f>
        <v>Long (37+ months)</v>
      </c>
      <c r="N2649" t="s">
        <v>42</v>
      </c>
      <c r="O2649" t="s">
        <v>40</v>
      </c>
      <c r="P2649">
        <v>48.53</v>
      </c>
      <c r="Q2649" t="s">
        <v>40</v>
      </c>
      <c r="R2649" t="s">
        <v>40</v>
      </c>
      <c r="S2649" t="s">
        <v>55</v>
      </c>
      <c r="T2649" s="1">
        <v>9</v>
      </c>
      <c r="U2649" t="s">
        <v>43</v>
      </c>
      <c r="V2649" t="s">
        <v>40</v>
      </c>
      <c r="W2649" t="s">
        <v>40</v>
      </c>
      <c r="X2649" t="s">
        <v>43</v>
      </c>
      <c r="Y2649" t="s">
        <v>40</v>
      </c>
      <c r="Z2649" t="s">
        <v>40</v>
      </c>
      <c r="AA2649" t="s">
        <v>43</v>
      </c>
      <c r="AB2649" t="s">
        <v>40</v>
      </c>
      <c r="AC2649" t="s">
        <v>73</v>
      </c>
      <c r="AD2649" t="s">
        <v>40</v>
      </c>
      <c r="AE2649" t="s">
        <v>56</v>
      </c>
      <c r="AF2649">
        <v>108.8</v>
      </c>
      <c r="AH2649">
        <v>7082.45</v>
      </c>
      <c r="AI2649">
        <v>21.52</v>
      </c>
      <c r="AJ2649">
        <v>0</v>
      </c>
      <c r="AK2649">
        <v>3154.45</v>
      </c>
      <c r="AL2649">
        <v>10215.379999999999</v>
      </c>
      <c r="AM2649" t="s">
        <v>47</v>
      </c>
    </row>
    <row r="2650" spans="1:41" x14ac:dyDescent="0.35">
      <c r="A2650" t="s">
        <v>3696</v>
      </c>
      <c r="B2650" t="s">
        <v>49</v>
      </c>
      <c r="C2650" s="10">
        <v>23</v>
      </c>
      <c r="D2650" s="5" t="str" cm="1">
        <f t="array" ref="D2650">_xlfn.IFS(C2650&lt;=29, "18-29", C2650&lt;=39, "30-39", C2650&lt;=49, "40-49", C2650&lt;=59, "50-59",C2650&lt;=69, "60-69", C2650&gt;=70, "70+")</f>
        <v>18-29</v>
      </c>
      <c r="E2650" t="s">
        <v>40</v>
      </c>
      <c r="F2650">
        <v>0</v>
      </c>
      <c r="G2650" t="s">
        <v>3059</v>
      </c>
      <c r="H2650">
        <v>95233</v>
      </c>
      <c r="I2650">
        <v>38.184913999999999</v>
      </c>
      <c r="J2650">
        <v>-120.364085</v>
      </c>
      <c r="K2650">
        <v>1</v>
      </c>
      <c r="L2650">
        <v>66</v>
      </c>
      <c r="M2650" t="str" cm="1">
        <f t="array" ref="M2650">_xlfn.IFS(L2650&lt;=12, "New (0-12 months)", L2650&lt;=36, "Mid (13-36 months)", L2650&gt;=37,"Long (37+ months)")</f>
        <v>Long (37+ months)</v>
      </c>
      <c r="N2650" t="s">
        <v>72</v>
      </c>
      <c r="O2650" t="s">
        <v>40</v>
      </c>
      <c r="P2650">
        <v>20.07</v>
      </c>
      <c r="Q2650" t="s">
        <v>40</v>
      </c>
      <c r="R2650" t="s">
        <v>40</v>
      </c>
      <c r="S2650" t="s">
        <v>55</v>
      </c>
      <c r="T2650" s="1">
        <v>85</v>
      </c>
      <c r="U2650" t="s">
        <v>43</v>
      </c>
      <c r="V2650" t="s">
        <v>40</v>
      </c>
      <c r="W2650" t="s">
        <v>43</v>
      </c>
      <c r="X2650" t="s">
        <v>40</v>
      </c>
      <c r="Y2650" t="s">
        <v>40</v>
      </c>
      <c r="Z2650" t="s">
        <v>40</v>
      </c>
      <c r="AA2650" t="s">
        <v>40</v>
      </c>
      <c r="AB2650" t="s">
        <v>40</v>
      </c>
      <c r="AC2650" t="s">
        <v>45</v>
      </c>
      <c r="AD2650" t="s">
        <v>40</v>
      </c>
      <c r="AE2650" t="s">
        <v>56</v>
      </c>
      <c r="AF2650">
        <v>104.05</v>
      </c>
      <c r="AH2650">
        <v>6890</v>
      </c>
      <c r="AI2650">
        <v>0</v>
      </c>
      <c r="AJ2650">
        <v>0</v>
      </c>
      <c r="AK2650">
        <v>1324.62</v>
      </c>
      <c r="AL2650">
        <v>8214.6200000000008</v>
      </c>
      <c r="AM2650" t="s">
        <v>57</v>
      </c>
      <c r="AN2650" t="s">
        <v>58</v>
      </c>
      <c r="AO2650" t="s">
        <v>214</v>
      </c>
    </row>
    <row r="2651" spans="1:41" x14ac:dyDescent="0.35">
      <c r="A2651" t="s">
        <v>3697</v>
      </c>
      <c r="B2651" t="s">
        <v>49</v>
      </c>
      <c r="C2651" s="10">
        <v>49</v>
      </c>
      <c r="D2651" s="5" t="str" cm="1">
        <f t="array" ref="D2651">_xlfn.IFS(C2651&lt;=29, "18-29", C2651&lt;=39, "30-39", C2651&lt;=49, "40-49", C2651&lt;=59, "50-59",C2651&lt;=69, "60-69", C2651&gt;=70, "70+")</f>
        <v>40-49</v>
      </c>
      <c r="E2651" t="s">
        <v>43</v>
      </c>
      <c r="F2651">
        <v>0</v>
      </c>
      <c r="G2651" t="s">
        <v>2066</v>
      </c>
      <c r="H2651">
        <v>91905</v>
      </c>
      <c r="I2651">
        <v>32.677097000000003</v>
      </c>
      <c r="J2651">
        <v>-116.304991</v>
      </c>
      <c r="K2651">
        <v>0</v>
      </c>
      <c r="L2651">
        <v>46</v>
      </c>
      <c r="M2651" t="str" cm="1">
        <f t="array" ref="M2651">_xlfn.IFS(L2651&lt;=12, "New (0-12 months)", L2651&lt;=36, "Mid (13-36 months)", L2651&gt;=37,"Long (37+ months)")</f>
        <v>Long (37+ months)</v>
      </c>
      <c r="N2651" t="s">
        <v>76</v>
      </c>
      <c r="O2651" t="s">
        <v>40</v>
      </c>
      <c r="P2651">
        <v>30.99</v>
      </c>
      <c r="Q2651" t="s">
        <v>43</v>
      </c>
      <c r="R2651" t="s">
        <v>43</v>
      </c>
      <c r="S2651" t="s">
        <v>8234</v>
      </c>
      <c r="T2651" s="1">
        <v>0</v>
      </c>
      <c r="U2651" t="s">
        <v>8234</v>
      </c>
      <c r="V2651" t="s">
        <v>8234</v>
      </c>
      <c r="W2651" t="s">
        <v>8234</v>
      </c>
      <c r="X2651" t="s">
        <v>8234</v>
      </c>
      <c r="Y2651" t="s">
        <v>8234</v>
      </c>
      <c r="Z2651" t="s">
        <v>8234</v>
      </c>
      <c r="AA2651" t="s">
        <v>8234</v>
      </c>
      <c r="AB2651" t="s">
        <v>8234</v>
      </c>
      <c r="AC2651" t="s">
        <v>73</v>
      </c>
      <c r="AD2651" t="s">
        <v>43</v>
      </c>
      <c r="AE2651" t="s">
        <v>46</v>
      </c>
      <c r="AF2651">
        <v>19.2</v>
      </c>
      <c r="AH2651">
        <v>908.15</v>
      </c>
      <c r="AI2651">
        <v>0</v>
      </c>
      <c r="AJ2651">
        <v>0</v>
      </c>
      <c r="AK2651">
        <v>1425.54</v>
      </c>
      <c r="AL2651">
        <v>2333.69</v>
      </c>
      <c r="AM2651" t="s">
        <v>47</v>
      </c>
    </row>
    <row r="2652" spans="1:41" x14ac:dyDescent="0.35">
      <c r="A2652" t="s">
        <v>3698</v>
      </c>
      <c r="B2652" t="s">
        <v>39</v>
      </c>
      <c r="C2652" s="10">
        <v>23</v>
      </c>
      <c r="D2652" s="5" t="str" cm="1">
        <f t="array" ref="D2652">_xlfn.IFS(C2652&lt;=29, "18-29", C2652&lt;=39, "30-39", C2652&lt;=49, "40-49", C2652&lt;=59, "50-59",C2652&lt;=69, "60-69", C2652&gt;=70, "70+")</f>
        <v>18-29</v>
      </c>
      <c r="E2652" t="s">
        <v>43</v>
      </c>
      <c r="F2652">
        <v>0</v>
      </c>
      <c r="G2652" t="s">
        <v>3699</v>
      </c>
      <c r="H2652">
        <v>96075</v>
      </c>
      <c r="I2652">
        <v>40.343212999999999</v>
      </c>
      <c r="J2652">
        <v>-121.81541199999999</v>
      </c>
      <c r="K2652">
        <v>0</v>
      </c>
      <c r="L2652">
        <v>1</v>
      </c>
      <c r="M2652" t="str" cm="1">
        <f t="array" ref="M2652">_xlfn.IFS(L2652&lt;=12, "New (0-12 months)", L2652&lt;=36, "Mid (13-36 months)", L2652&gt;=37,"Long (37+ months)")</f>
        <v>New (0-12 months)</v>
      </c>
      <c r="N2652" t="s">
        <v>54</v>
      </c>
      <c r="O2652" t="s">
        <v>40</v>
      </c>
      <c r="P2652">
        <v>44.11</v>
      </c>
      <c r="Q2652" t="s">
        <v>43</v>
      </c>
      <c r="R2652" t="s">
        <v>40</v>
      </c>
      <c r="S2652" t="s">
        <v>55</v>
      </c>
      <c r="T2652" s="1">
        <v>69</v>
      </c>
      <c r="U2652" t="s">
        <v>43</v>
      </c>
      <c r="V2652" t="s">
        <v>40</v>
      </c>
      <c r="W2652" t="s">
        <v>43</v>
      </c>
      <c r="X2652" t="s">
        <v>43</v>
      </c>
      <c r="Y2652" t="s">
        <v>43</v>
      </c>
      <c r="Z2652" t="s">
        <v>43</v>
      </c>
      <c r="AA2652" t="s">
        <v>40</v>
      </c>
      <c r="AB2652" t="s">
        <v>40</v>
      </c>
      <c r="AC2652" t="s">
        <v>51</v>
      </c>
      <c r="AD2652" t="s">
        <v>40</v>
      </c>
      <c r="AE2652" t="s">
        <v>56</v>
      </c>
      <c r="AF2652">
        <v>74.7</v>
      </c>
      <c r="AH2652">
        <v>74.7</v>
      </c>
      <c r="AI2652">
        <v>0</v>
      </c>
      <c r="AJ2652">
        <v>0</v>
      </c>
      <c r="AK2652">
        <v>44.11</v>
      </c>
      <c r="AL2652">
        <v>118.81</v>
      </c>
      <c r="AM2652" t="s">
        <v>57</v>
      </c>
      <c r="AN2652" t="s">
        <v>58</v>
      </c>
      <c r="AO2652" t="s">
        <v>214</v>
      </c>
    </row>
    <row r="2653" spans="1:41" x14ac:dyDescent="0.35">
      <c r="A2653" t="s">
        <v>3700</v>
      </c>
      <c r="B2653" t="s">
        <v>39</v>
      </c>
      <c r="C2653" s="10">
        <v>55</v>
      </c>
      <c r="D2653" s="5" t="str" cm="1">
        <f t="array" ref="D2653">_xlfn.IFS(C2653&lt;=29, "18-29", C2653&lt;=39, "30-39", C2653&lt;=49, "40-49", C2653&lt;=59, "50-59",C2653&lt;=69, "60-69", C2653&gt;=70, "70+")</f>
        <v>50-59</v>
      </c>
      <c r="E2653" t="s">
        <v>40</v>
      </c>
      <c r="F2653">
        <v>3</v>
      </c>
      <c r="G2653" t="s">
        <v>3185</v>
      </c>
      <c r="H2653">
        <v>96061</v>
      </c>
      <c r="I2653">
        <v>40.331975</v>
      </c>
      <c r="J2653">
        <v>-121.460674</v>
      </c>
      <c r="K2653">
        <v>1</v>
      </c>
      <c r="L2653">
        <v>68</v>
      </c>
      <c r="M2653" t="str" cm="1">
        <f t="array" ref="M2653">_xlfn.IFS(L2653&lt;=12, "New (0-12 months)", L2653&lt;=36, "Mid (13-36 months)", L2653&gt;=37,"Long (37+ months)")</f>
        <v>Long (37+ months)</v>
      </c>
      <c r="N2653" t="s">
        <v>42</v>
      </c>
      <c r="O2653" t="s">
        <v>40</v>
      </c>
      <c r="P2653">
        <v>18.420000000000002</v>
      </c>
      <c r="Q2653" t="s">
        <v>40</v>
      </c>
      <c r="R2653" t="s">
        <v>40</v>
      </c>
      <c r="S2653" t="s">
        <v>55</v>
      </c>
      <c r="T2653" s="1">
        <v>53</v>
      </c>
      <c r="U2653" t="s">
        <v>40</v>
      </c>
      <c r="V2653" t="s">
        <v>43</v>
      </c>
      <c r="W2653" t="s">
        <v>40</v>
      </c>
      <c r="X2653" t="s">
        <v>40</v>
      </c>
      <c r="Y2653" t="s">
        <v>40</v>
      </c>
      <c r="Z2653" t="s">
        <v>40</v>
      </c>
      <c r="AA2653" t="s">
        <v>40</v>
      </c>
      <c r="AB2653" t="s">
        <v>40</v>
      </c>
      <c r="AC2653" t="s">
        <v>73</v>
      </c>
      <c r="AD2653" t="s">
        <v>40</v>
      </c>
      <c r="AE2653" t="s">
        <v>56</v>
      </c>
      <c r="AF2653">
        <v>109.05</v>
      </c>
      <c r="AH2653">
        <v>7508.55</v>
      </c>
      <c r="AI2653">
        <v>0</v>
      </c>
      <c r="AJ2653">
        <v>0</v>
      </c>
      <c r="AK2653">
        <v>1252.56</v>
      </c>
      <c r="AL2653">
        <v>8761.11</v>
      </c>
      <c r="AM2653" t="s">
        <v>47</v>
      </c>
    </row>
    <row r="2654" spans="1:41" x14ac:dyDescent="0.35">
      <c r="A2654" t="s">
        <v>3701</v>
      </c>
      <c r="B2654" t="s">
        <v>49</v>
      </c>
      <c r="C2654" s="10">
        <v>73</v>
      </c>
      <c r="D2654" s="5" t="str" cm="1">
        <f t="array" ref="D2654">_xlfn.IFS(C2654&lt;=29, "18-29", C2654&lt;=39, "30-39", C2654&lt;=49, "40-49", C2654&lt;=59, "50-59",C2654&lt;=69, "60-69", C2654&gt;=70, "70+")</f>
        <v>70+</v>
      </c>
      <c r="E2654" t="s">
        <v>40</v>
      </c>
      <c r="F2654">
        <v>0</v>
      </c>
      <c r="G2654" t="s">
        <v>650</v>
      </c>
      <c r="H2654">
        <v>90503</v>
      </c>
      <c r="I2654">
        <v>33.840398999999998</v>
      </c>
      <c r="J2654">
        <v>-118.353714</v>
      </c>
      <c r="K2654">
        <v>1</v>
      </c>
      <c r="L2654">
        <v>57</v>
      </c>
      <c r="M2654" t="str" cm="1">
        <f t="array" ref="M2654">_xlfn.IFS(L2654&lt;=12, "New (0-12 months)", L2654&lt;=36, "Mid (13-36 months)", L2654&gt;=37,"Long (37+ months)")</f>
        <v>Long (37+ months)</v>
      </c>
      <c r="N2654" t="s">
        <v>76</v>
      </c>
      <c r="O2654" t="s">
        <v>40</v>
      </c>
      <c r="P2654">
        <v>42.1</v>
      </c>
      <c r="Q2654" t="s">
        <v>40</v>
      </c>
      <c r="R2654" t="s">
        <v>40</v>
      </c>
      <c r="S2654" t="s">
        <v>55</v>
      </c>
      <c r="T2654" s="1">
        <v>3</v>
      </c>
      <c r="U2654" t="s">
        <v>43</v>
      </c>
      <c r="V2654" t="s">
        <v>43</v>
      </c>
      <c r="W2654" t="s">
        <v>40</v>
      </c>
      <c r="X2654" t="s">
        <v>43</v>
      </c>
      <c r="Y2654" t="s">
        <v>40</v>
      </c>
      <c r="Z2654" t="s">
        <v>40</v>
      </c>
      <c r="AA2654" t="s">
        <v>43</v>
      </c>
      <c r="AB2654" t="s">
        <v>40</v>
      </c>
      <c r="AC2654" t="s">
        <v>51</v>
      </c>
      <c r="AD2654" t="s">
        <v>43</v>
      </c>
      <c r="AE2654" t="s">
        <v>56</v>
      </c>
      <c r="AF2654">
        <v>100.6</v>
      </c>
      <c r="AH2654">
        <v>5746.15</v>
      </c>
      <c r="AI2654">
        <v>0</v>
      </c>
      <c r="AJ2654">
        <v>0</v>
      </c>
      <c r="AK2654">
        <v>2399.6999999999998</v>
      </c>
      <c r="AL2654">
        <v>8145.85</v>
      </c>
      <c r="AM2654" t="s">
        <v>57</v>
      </c>
      <c r="AN2654" t="s">
        <v>63</v>
      </c>
      <c r="AO2654" t="s">
        <v>67</v>
      </c>
    </row>
    <row r="2655" spans="1:41" x14ac:dyDescent="0.35">
      <c r="A2655" t="s">
        <v>3702</v>
      </c>
      <c r="B2655" t="s">
        <v>49</v>
      </c>
      <c r="C2655" s="10">
        <v>19</v>
      </c>
      <c r="D2655" s="5" t="str" cm="1">
        <f t="array" ref="D2655">_xlfn.IFS(C2655&lt;=29, "18-29", C2655&lt;=39, "30-39", C2655&lt;=49, "40-49", C2655&lt;=59, "50-59",C2655&lt;=69, "60-69", C2655&gt;=70, "70+")</f>
        <v>18-29</v>
      </c>
      <c r="E2655" t="s">
        <v>40</v>
      </c>
      <c r="F2655">
        <v>0</v>
      </c>
      <c r="G2655" t="s">
        <v>2517</v>
      </c>
      <c r="H2655">
        <v>90278</v>
      </c>
      <c r="I2655">
        <v>33.873395000000002</v>
      </c>
      <c r="J2655">
        <v>-118.37018999999999</v>
      </c>
      <c r="K2655">
        <v>9</v>
      </c>
      <c r="L2655">
        <v>67</v>
      </c>
      <c r="M2655" t="str" cm="1">
        <f t="array" ref="M2655">_xlfn.IFS(L2655&lt;=12, "New (0-12 months)", L2655&lt;=36, "Mid (13-36 months)", L2655&gt;=37,"Long (37+ months)")</f>
        <v>Long (37+ months)</v>
      </c>
      <c r="N2655" t="s">
        <v>72</v>
      </c>
      <c r="O2655" t="s">
        <v>40</v>
      </c>
      <c r="P2655">
        <v>3.28</v>
      </c>
      <c r="Q2655" t="s">
        <v>40</v>
      </c>
      <c r="R2655" t="s">
        <v>43</v>
      </c>
      <c r="S2655" t="s">
        <v>8234</v>
      </c>
      <c r="T2655" s="1">
        <v>0</v>
      </c>
      <c r="U2655" t="s">
        <v>8234</v>
      </c>
      <c r="V2655" t="s">
        <v>8234</v>
      </c>
      <c r="W2655" t="s">
        <v>8234</v>
      </c>
      <c r="X2655" t="s">
        <v>8234</v>
      </c>
      <c r="Y2655" t="s">
        <v>8234</v>
      </c>
      <c r="Z2655" t="s">
        <v>8234</v>
      </c>
      <c r="AA2655" t="s">
        <v>8234</v>
      </c>
      <c r="AB2655" t="s">
        <v>8234</v>
      </c>
      <c r="AC2655" t="s">
        <v>73</v>
      </c>
      <c r="AD2655" t="s">
        <v>43</v>
      </c>
      <c r="AE2655" t="s">
        <v>46</v>
      </c>
      <c r="AF2655">
        <v>24.85</v>
      </c>
      <c r="AH2655">
        <v>1583.5</v>
      </c>
      <c r="AI2655">
        <v>0</v>
      </c>
      <c r="AJ2655">
        <v>0</v>
      </c>
      <c r="AK2655">
        <v>219.76</v>
      </c>
      <c r="AL2655">
        <v>1803.26</v>
      </c>
      <c r="AM2655" t="s">
        <v>47</v>
      </c>
    </row>
    <row r="2656" spans="1:41" x14ac:dyDescent="0.35">
      <c r="A2656" t="s">
        <v>3703</v>
      </c>
      <c r="B2656" t="s">
        <v>39</v>
      </c>
      <c r="C2656" s="10">
        <v>61</v>
      </c>
      <c r="D2656" s="5" t="str" cm="1">
        <f t="array" ref="D2656">_xlfn.IFS(C2656&lt;=29, "18-29", C2656&lt;=39, "30-39", C2656&lt;=49, "40-49", C2656&lt;=59, "50-59",C2656&lt;=69, "60-69", C2656&gt;=70, "70+")</f>
        <v>60-69</v>
      </c>
      <c r="E2656" t="s">
        <v>40</v>
      </c>
      <c r="F2656">
        <v>3</v>
      </c>
      <c r="G2656" t="s">
        <v>2929</v>
      </c>
      <c r="H2656">
        <v>95563</v>
      </c>
      <c r="I2656">
        <v>40.89866</v>
      </c>
      <c r="J2656">
        <v>-123.539754</v>
      </c>
      <c r="K2656">
        <v>2</v>
      </c>
      <c r="L2656">
        <v>33</v>
      </c>
      <c r="M2656" t="str" cm="1">
        <f t="array" ref="M2656">_xlfn.IFS(L2656&lt;=12, "New (0-12 months)", L2656&lt;=36, "Mid (13-36 months)", L2656&gt;=37,"Long (37+ months)")</f>
        <v>Mid (13-36 months)</v>
      </c>
      <c r="N2656" t="s">
        <v>42</v>
      </c>
      <c r="O2656" t="s">
        <v>40</v>
      </c>
      <c r="P2656">
        <v>24.27</v>
      </c>
      <c r="Q2656" t="s">
        <v>43</v>
      </c>
      <c r="R2656" t="s">
        <v>43</v>
      </c>
      <c r="S2656" t="s">
        <v>8234</v>
      </c>
      <c r="T2656" s="1">
        <v>0</v>
      </c>
      <c r="U2656" t="s">
        <v>8234</v>
      </c>
      <c r="V2656" t="s">
        <v>8234</v>
      </c>
      <c r="W2656" t="s">
        <v>8234</v>
      </c>
      <c r="X2656" t="s">
        <v>8234</v>
      </c>
      <c r="Y2656" t="s">
        <v>8234</v>
      </c>
      <c r="Z2656" t="s">
        <v>8234</v>
      </c>
      <c r="AA2656" t="s">
        <v>8234</v>
      </c>
      <c r="AB2656" t="s">
        <v>8234</v>
      </c>
      <c r="AC2656" t="s">
        <v>73</v>
      </c>
      <c r="AD2656" t="s">
        <v>43</v>
      </c>
      <c r="AE2656" t="s">
        <v>46</v>
      </c>
      <c r="AF2656">
        <v>20.100000000000001</v>
      </c>
      <c r="AH2656">
        <v>670.35</v>
      </c>
      <c r="AI2656">
        <v>0</v>
      </c>
      <c r="AJ2656">
        <v>0</v>
      </c>
      <c r="AK2656">
        <v>800.91</v>
      </c>
      <c r="AL2656">
        <v>1471.26</v>
      </c>
      <c r="AM2656" t="s">
        <v>47</v>
      </c>
    </row>
    <row r="2657" spans="1:41" x14ac:dyDescent="0.35">
      <c r="A2657" t="s">
        <v>3704</v>
      </c>
      <c r="B2657" t="s">
        <v>49</v>
      </c>
      <c r="C2657" s="10">
        <v>38</v>
      </c>
      <c r="D2657" s="5" t="str" cm="1">
        <f t="array" ref="D2657">_xlfn.IFS(C2657&lt;=29, "18-29", C2657&lt;=39, "30-39", C2657&lt;=49, "40-49", C2657&lt;=59, "50-59",C2657&lt;=69, "60-69", C2657&gt;=70, "70+")</f>
        <v>30-39</v>
      </c>
      <c r="E2657" t="s">
        <v>43</v>
      </c>
      <c r="F2657">
        <v>0</v>
      </c>
      <c r="G2657" t="s">
        <v>255</v>
      </c>
      <c r="H2657">
        <v>93463</v>
      </c>
      <c r="I2657">
        <v>34.624398999999997</v>
      </c>
      <c r="J2657">
        <v>-120.13787499999999</v>
      </c>
      <c r="K2657">
        <v>0</v>
      </c>
      <c r="L2657">
        <v>20</v>
      </c>
      <c r="M2657" t="str" cm="1">
        <f t="array" ref="M2657">_xlfn.IFS(L2657&lt;=12, "New (0-12 months)", L2657&lt;=36, "Mid (13-36 months)", L2657&gt;=37,"Long (37+ months)")</f>
        <v>Mid (13-36 months)</v>
      </c>
      <c r="N2657" t="s">
        <v>62</v>
      </c>
      <c r="O2657" t="s">
        <v>40</v>
      </c>
      <c r="P2657">
        <v>25.41</v>
      </c>
      <c r="Q2657" t="s">
        <v>40</v>
      </c>
      <c r="R2657" t="s">
        <v>40</v>
      </c>
      <c r="S2657" t="s">
        <v>55</v>
      </c>
      <c r="T2657" s="1">
        <v>27</v>
      </c>
      <c r="U2657" t="s">
        <v>43</v>
      </c>
      <c r="V2657" t="s">
        <v>43</v>
      </c>
      <c r="W2657" t="s">
        <v>40</v>
      </c>
      <c r="X2657" t="s">
        <v>43</v>
      </c>
      <c r="Y2657" t="s">
        <v>40</v>
      </c>
      <c r="Z2657" t="s">
        <v>43</v>
      </c>
      <c r="AA2657" t="s">
        <v>43</v>
      </c>
      <c r="AB2657" t="s">
        <v>40</v>
      </c>
      <c r="AC2657" t="s">
        <v>51</v>
      </c>
      <c r="AD2657" t="s">
        <v>40</v>
      </c>
      <c r="AE2657" t="s">
        <v>46</v>
      </c>
      <c r="AF2657">
        <v>90.7</v>
      </c>
      <c r="AH2657">
        <v>1781.35</v>
      </c>
      <c r="AI2657">
        <v>0</v>
      </c>
      <c r="AJ2657">
        <v>0</v>
      </c>
      <c r="AK2657">
        <v>508.2</v>
      </c>
      <c r="AL2657">
        <v>2289.5500000000002</v>
      </c>
      <c r="AM2657" t="s">
        <v>47</v>
      </c>
    </row>
    <row r="2658" spans="1:41" x14ac:dyDescent="0.35">
      <c r="A2658" t="s">
        <v>3705</v>
      </c>
      <c r="B2658" t="s">
        <v>39</v>
      </c>
      <c r="C2658" s="10">
        <v>23</v>
      </c>
      <c r="D2658" s="5" t="str" cm="1">
        <f t="array" ref="D2658">_xlfn.IFS(C2658&lt;=29, "18-29", C2658&lt;=39, "30-39", C2658&lt;=49, "40-49", C2658&lt;=59, "50-59",C2658&lt;=69, "60-69", C2658&gt;=70, "70+")</f>
        <v>18-29</v>
      </c>
      <c r="E2658" t="s">
        <v>40</v>
      </c>
      <c r="F2658">
        <v>0</v>
      </c>
      <c r="G2658" t="s">
        <v>2649</v>
      </c>
      <c r="H2658">
        <v>90716</v>
      </c>
      <c r="I2658">
        <v>33.830430999999997</v>
      </c>
      <c r="J2658">
        <v>-118.074071</v>
      </c>
      <c r="K2658">
        <v>1</v>
      </c>
      <c r="L2658">
        <v>64</v>
      </c>
      <c r="M2658" t="str" cm="1">
        <f t="array" ref="M2658">_xlfn.IFS(L2658&lt;=12, "New (0-12 months)", L2658&lt;=36, "Mid (13-36 months)", L2658&gt;=37,"Long (37+ months)")</f>
        <v>Long (37+ months)</v>
      </c>
      <c r="N2658" t="s">
        <v>42</v>
      </c>
      <c r="O2658" t="s">
        <v>40</v>
      </c>
      <c r="P2658">
        <v>36.24</v>
      </c>
      <c r="Q2658" t="s">
        <v>43</v>
      </c>
      <c r="R2658" t="s">
        <v>43</v>
      </c>
      <c r="S2658" t="s">
        <v>8234</v>
      </c>
      <c r="T2658" s="1">
        <v>0</v>
      </c>
      <c r="U2658" t="s">
        <v>8234</v>
      </c>
      <c r="V2658" t="s">
        <v>8234</v>
      </c>
      <c r="W2658" t="s">
        <v>8234</v>
      </c>
      <c r="X2658" t="s">
        <v>8234</v>
      </c>
      <c r="Y2658" t="s">
        <v>8234</v>
      </c>
      <c r="Z2658" t="s">
        <v>8234</v>
      </c>
      <c r="AA2658" t="s">
        <v>8234</v>
      </c>
      <c r="AB2658" t="s">
        <v>8234</v>
      </c>
      <c r="AC2658" t="s">
        <v>73</v>
      </c>
      <c r="AD2658" t="s">
        <v>43</v>
      </c>
      <c r="AE2658" t="s">
        <v>46</v>
      </c>
      <c r="AF2658">
        <v>20.2</v>
      </c>
      <c r="AH2658">
        <v>1277.75</v>
      </c>
      <c r="AI2658">
        <v>0</v>
      </c>
      <c r="AJ2658">
        <v>0</v>
      </c>
      <c r="AK2658">
        <v>2319.36</v>
      </c>
      <c r="AL2658">
        <v>3597.11</v>
      </c>
      <c r="AM2658" t="s">
        <v>47</v>
      </c>
    </row>
    <row r="2659" spans="1:41" x14ac:dyDescent="0.35">
      <c r="A2659" t="s">
        <v>3706</v>
      </c>
      <c r="B2659" t="s">
        <v>39</v>
      </c>
      <c r="C2659" s="10">
        <v>79</v>
      </c>
      <c r="D2659" s="5" t="str" cm="1">
        <f t="array" ref="D2659">_xlfn.IFS(C2659&lt;=29, "18-29", C2659&lt;=39, "30-39", C2659&lt;=49, "40-49", C2659&lt;=59, "50-59",C2659&lt;=69, "60-69", C2659&gt;=70, "70+")</f>
        <v>70+</v>
      </c>
      <c r="E2659" t="s">
        <v>43</v>
      </c>
      <c r="F2659">
        <v>0</v>
      </c>
      <c r="G2659" t="s">
        <v>1226</v>
      </c>
      <c r="H2659">
        <v>91501</v>
      </c>
      <c r="I2659">
        <v>34.188338999999999</v>
      </c>
      <c r="J2659">
        <v>-118.30094200000001</v>
      </c>
      <c r="K2659">
        <v>0</v>
      </c>
      <c r="L2659">
        <v>1</v>
      </c>
      <c r="M2659" t="str" cm="1">
        <f t="array" ref="M2659">_xlfn.IFS(L2659&lt;=12, "New (0-12 months)", L2659&lt;=36, "Mid (13-36 months)", L2659&gt;=37,"Long (37+ months)")</f>
        <v>New (0-12 months)</v>
      </c>
      <c r="N2659" t="s">
        <v>42</v>
      </c>
      <c r="O2659" t="s">
        <v>43</v>
      </c>
      <c r="P2659">
        <v>0</v>
      </c>
      <c r="Q2659" t="s">
        <v>8234</v>
      </c>
      <c r="R2659" t="s">
        <v>40</v>
      </c>
      <c r="S2659" t="s">
        <v>44</v>
      </c>
      <c r="T2659" s="1">
        <v>26</v>
      </c>
      <c r="U2659" t="s">
        <v>43</v>
      </c>
      <c r="V2659" t="s">
        <v>43</v>
      </c>
      <c r="W2659" t="s">
        <v>43</v>
      </c>
      <c r="X2659" t="s">
        <v>43</v>
      </c>
      <c r="Y2659" t="s">
        <v>40</v>
      </c>
      <c r="Z2659" t="s">
        <v>43</v>
      </c>
      <c r="AA2659" t="s">
        <v>43</v>
      </c>
      <c r="AB2659" t="s">
        <v>40</v>
      </c>
      <c r="AC2659" t="s">
        <v>51</v>
      </c>
      <c r="AD2659" t="s">
        <v>40</v>
      </c>
      <c r="AE2659" t="s">
        <v>56</v>
      </c>
      <c r="AF2659">
        <v>36.450000000000003</v>
      </c>
      <c r="AH2659">
        <v>36.450000000000003</v>
      </c>
      <c r="AI2659">
        <v>0</v>
      </c>
      <c r="AJ2659">
        <v>0</v>
      </c>
      <c r="AK2659">
        <v>0</v>
      </c>
      <c r="AL2659">
        <v>36.450000000000003</v>
      </c>
      <c r="AM2659" t="s">
        <v>57</v>
      </c>
      <c r="AN2659" t="s">
        <v>63</v>
      </c>
      <c r="AO2659" t="s">
        <v>433</v>
      </c>
    </row>
    <row r="2660" spans="1:41" x14ac:dyDescent="0.35">
      <c r="A2660" t="s">
        <v>3707</v>
      </c>
      <c r="B2660" t="s">
        <v>39</v>
      </c>
      <c r="C2660" s="10">
        <v>52</v>
      </c>
      <c r="D2660" s="5" t="str" cm="1">
        <f t="array" ref="D2660">_xlfn.IFS(C2660&lt;=29, "18-29", C2660&lt;=39, "30-39", C2660&lt;=49, "40-49", C2660&lt;=59, "50-59",C2660&lt;=69, "60-69", C2660&gt;=70, "70+")</f>
        <v>50-59</v>
      </c>
      <c r="E2660" t="s">
        <v>40</v>
      </c>
      <c r="F2660">
        <v>2</v>
      </c>
      <c r="G2660" t="s">
        <v>3708</v>
      </c>
      <c r="H2660">
        <v>95721</v>
      </c>
      <c r="I2660">
        <v>38.851841999999998</v>
      </c>
      <c r="J2660">
        <v>-120.076204</v>
      </c>
      <c r="K2660">
        <v>4</v>
      </c>
      <c r="L2660">
        <v>58</v>
      </c>
      <c r="M2660" t="str" cm="1">
        <f t="array" ref="M2660">_xlfn.IFS(L2660&lt;=12, "New (0-12 months)", L2660&lt;=36, "Mid (13-36 months)", L2660&gt;=37,"Long (37+ months)")</f>
        <v>Long (37+ months)</v>
      </c>
      <c r="N2660" t="s">
        <v>42</v>
      </c>
      <c r="O2660" t="s">
        <v>40</v>
      </c>
      <c r="P2660">
        <v>43.52</v>
      </c>
      <c r="Q2660" t="s">
        <v>43</v>
      </c>
      <c r="R2660" t="s">
        <v>43</v>
      </c>
      <c r="S2660" t="s">
        <v>8234</v>
      </c>
      <c r="T2660" s="1">
        <v>0</v>
      </c>
      <c r="U2660" t="s">
        <v>8234</v>
      </c>
      <c r="V2660" t="s">
        <v>8234</v>
      </c>
      <c r="W2660" t="s">
        <v>8234</v>
      </c>
      <c r="X2660" t="s">
        <v>8234</v>
      </c>
      <c r="Y2660" t="s">
        <v>8234</v>
      </c>
      <c r="Z2660" t="s">
        <v>8234</v>
      </c>
      <c r="AA2660" t="s">
        <v>8234</v>
      </c>
      <c r="AB2660" t="s">
        <v>8234</v>
      </c>
      <c r="AC2660" t="s">
        <v>73</v>
      </c>
      <c r="AD2660" t="s">
        <v>43</v>
      </c>
      <c r="AE2660" t="s">
        <v>46</v>
      </c>
      <c r="AF2660">
        <v>19.55</v>
      </c>
      <c r="AH2660">
        <v>1079.6500000000001</v>
      </c>
      <c r="AI2660">
        <v>0</v>
      </c>
      <c r="AJ2660">
        <v>0</v>
      </c>
      <c r="AK2660">
        <v>2524.16</v>
      </c>
      <c r="AL2660">
        <v>3603.81</v>
      </c>
      <c r="AM2660" t="s">
        <v>47</v>
      </c>
    </row>
    <row r="2661" spans="1:41" x14ac:dyDescent="0.35">
      <c r="A2661" t="s">
        <v>3709</v>
      </c>
      <c r="B2661" t="s">
        <v>39</v>
      </c>
      <c r="C2661" s="10">
        <v>33</v>
      </c>
      <c r="D2661" s="5" t="str" cm="1">
        <f t="array" ref="D2661">_xlfn.IFS(C2661&lt;=29, "18-29", C2661&lt;=39, "30-39", C2661&lt;=49, "40-49", C2661&lt;=59, "50-59",C2661&lt;=69, "60-69", C2661&gt;=70, "70+")</f>
        <v>30-39</v>
      </c>
      <c r="E2661" t="s">
        <v>40</v>
      </c>
      <c r="F2661">
        <v>0</v>
      </c>
      <c r="G2661" t="s">
        <v>151</v>
      </c>
      <c r="H2661">
        <v>92127</v>
      </c>
      <c r="I2661">
        <v>33.017518000000003</v>
      </c>
      <c r="J2661">
        <v>-117.11845599999999</v>
      </c>
      <c r="K2661">
        <v>1</v>
      </c>
      <c r="L2661">
        <v>24</v>
      </c>
      <c r="M2661" t="str" cm="1">
        <f t="array" ref="M2661">_xlfn.IFS(L2661&lt;=12, "New (0-12 months)", L2661&lt;=36, "Mid (13-36 months)", L2661&gt;=37,"Long (37+ months)")</f>
        <v>Mid (13-36 months)</v>
      </c>
      <c r="N2661" t="s">
        <v>129</v>
      </c>
      <c r="O2661" t="s">
        <v>40</v>
      </c>
      <c r="P2661">
        <v>32.86</v>
      </c>
      <c r="Q2661" t="s">
        <v>43</v>
      </c>
      <c r="R2661" t="s">
        <v>43</v>
      </c>
      <c r="S2661" t="s">
        <v>8234</v>
      </c>
      <c r="T2661" s="1">
        <v>0</v>
      </c>
      <c r="U2661" t="s">
        <v>8234</v>
      </c>
      <c r="V2661" t="s">
        <v>8234</v>
      </c>
      <c r="W2661" t="s">
        <v>8234</v>
      </c>
      <c r="X2661" t="s">
        <v>8234</v>
      </c>
      <c r="Y2661" t="s">
        <v>8234</v>
      </c>
      <c r="Z2661" t="s">
        <v>8234</v>
      </c>
      <c r="AA2661" t="s">
        <v>8234</v>
      </c>
      <c r="AB2661" t="s">
        <v>8234</v>
      </c>
      <c r="AC2661" t="s">
        <v>45</v>
      </c>
      <c r="AD2661" t="s">
        <v>43</v>
      </c>
      <c r="AE2661" t="s">
        <v>46</v>
      </c>
      <c r="AF2661">
        <v>20.149999999999999</v>
      </c>
      <c r="AH2661">
        <v>456.85</v>
      </c>
      <c r="AI2661">
        <v>0</v>
      </c>
      <c r="AJ2661">
        <v>0</v>
      </c>
      <c r="AK2661">
        <v>788.64</v>
      </c>
      <c r="AL2661">
        <v>1245.49</v>
      </c>
      <c r="AM2661" t="s">
        <v>47</v>
      </c>
    </row>
    <row r="2662" spans="1:41" x14ac:dyDescent="0.35">
      <c r="A2662" t="s">
        <v>3710</v>
      </c>
      <c r="B2662" t="s">
        <v>39</v>
      </c>
      <c r="C2662" s="10">
        <v>38</v>
      </c>
      <c r="D2662" s="5" t="str" cm="1">
        <f t="array" ref="D2662">_xlfn.IFS(C2662&lt;=29, "18-29", C2662&lt;=39, "30-39", C2662&lt;=49, "40-49", C2662&lt;=59, "50-59",C2662&lt;=69, "60-69", C2662&gt;=70, "70+")</f>
        <v>30-39</v>
      </c>
      <c r="E2662" t="s">
        <v>40</v>
      </c>
      <c r="F2662">
        <v>0</v>
      </c>
      <c r="G2662" t="s">
        <v>3711</v>
      </c>
      <c r="H2662">
        <v>94929</v>
      </c>
      <c r="I2662">
        <v>38.244579999999999</v>
      </c>
      <c r="J2662">
        <v>-122.95626799999999</v>
      </c>
      <c r="K2662">
        <v>8</v>
      </c>
      <c r="L2662">
        <v>71</v>
      </c>
      <c r="M2662" t="str" cm="1">
        <f t="array" ref="M2662">_xlfn.IFS(L2662&lt;=12, "New (0-12 months)", L2662&lt;=36, "Mid (13-36 months)", L2662&gt;=37,"Long (37+ months)")</f>
        <v>Long (37+ months)</v>
      </c>
      <c r="N2662" t="s">
        <v>42</v>
      </c>
      <c r="O2662" t="s">
        <v>40</v>
      </c>
      <c r="P2662">
        <v>12.12</v>
      </c>
      <c r="Q2662" t="s">
        <v>40</v>
      </c>
      <c r="R2662" t="s">
        <v>40</v>
      </c>
      <c r="S2662" t="s">
        <v>44</v>
      </c>
      <c r="T2662" s="1">
        <v>23</v>
      </c>
      <c r="U2662" t="s">
        <v>40</v>
      </c>
      <c r="V2662" t="s">
        <v>40</v>
      </c>
      <c r="W2662" t="s">
        <v>40</v>
      </c>
      <c r="X2662" t="s">
        <v>40</v>
      </c>
      <c r="Y2662" t="s">
        <v>40</v>
      </c>
      <c r="Z2662" t="s">
        <v>40</v>
      </c>
      <c r="AA2662" t="s">
        <v>40</v>
      </c>
      <c r="AB2662" t="s">
        <v>40</v>
      </c>
      <c r="AC2662" t="s">
        <v>73</v>
      </c>
      <c r="AD2662" t="s">
        <v>43</v>
      </c>
      <c r="AE2662" t="s">
        <v>46</v>
      </c>
      <c r="AF2662">
        <v>93.2</v>
      </c>
      <c r="AH2662">
        <v>6506.15</v>
      </c>
      <c r="AI2662">
        <v>0</v>
      </c>
      <c r="AJ2662">
        <v>0</v>
      </c>
      <c r="AK2662">
        <v>860.52</v>
      </c>
      <c r="AL2662">
        <v>7366.67</v>
      </c>
      <c r="AM2662" t="s">
        <v>47</v>
      </c>
    </row>
    <row r="2663" spans="1:41" x14ac:dyDescent="0.35">
      <c r="A2663" t="s">
        <v>3712</v>
      </c>
      <c r="B2663" t="s">
        <v>49</v>
      </c>
      <c r="C2663" s="10">
        <v>77</v>
      </c>
      <c r="D2663" s="5" t="str" cm="1">
        <f t="array" ref="D2663">_xlfn.IFS(C2663&lt;=29, "18-29", C2663&lt;=39, "30-39", C2663&lt;=49, "40-49", C2663&lt;=59, "50-59",C2663&lt;=69, "60-69", C2663&gt;=70, "70+")</f>
        <v>70+</v>
      </c>
      <c r="E2663" t="s">
        <v>40</v>
      </c>
      <c r="F2663">
        <v>1</v>
      </c>
      <c r="G2663" t="s">
        <v>1372</v>
      </c>
      <c r="H2663">
        <v>92384</v>
      </c>
      <c r="I2663">
        <v>35.924252000000003</v>
      </c>
      <c r="J2663">
        <v>-116.18866800000001</v>
      </c>
      <c r="K2663">
        <v>6</v>
      </c>
      <c r="L2663">
        <v>35</v>
      </c>
      <c r="M2663" t="str" cm="1">
        <f t="array" ref="M2663">_xlfn.IFS(L2663&lt;=12, "New (0-12 months)", L2663&lt;=36, "Mid (13-36 months)", L2663&gt;=37,"Long (37+ months)")</f>
        <v>Mid (13-36 months)</v>
      </c>
      <c r="N2663" t="s">
        <v>129</v>
      </c>
      <c r="O2663" t="s">
        <v>40</v>
      </c>
      <c r="P2663">
        <v>14.19</v>
      </c>
      <c r="Q2663" t="s">
        <v>43</v>
      </c>
      <c r="R2663" t="s">
        <v>40</v>
      </c>
      <c r="S2663" t="s">
        <v>79</v>
      </c>
      <c r="T2663" s="1">
        <v>17</v>
      </c>
      <c r="U2663" t="s">
        <v>43</v>
      </c>
      <c r="V2663" t="s">
        <v>40</v>
      </c>
      <c r="W2663" t="s">
        <v>43</v>
      </c>
      <c r="X2663" t="s">
        <v>40</v>
      </c>
      <c r="Y2663" t="s">
        <v>40</v>
      </c>
      <c r="Z2663" t="s">
        <v>40</v>
      </c>
      <c r="AA2663" t="s">
        <v>40</v>
      </c>
      <c r="AB2663" t="s">
        <v>40</v>
      </c>
      <c r="AC2663" t="s">
        <v>45</v>
      </c>
      <c r="AD2663" t="s">
        <v>40</v>
      </c>
      <c r="AE2663" t="s">
        <v>56</v>
      </c>
      <c r="AF2663">
        <v>76.05</v>
      </c>
      <c r="AH2663">
        <v>2747.2</v>
      </c>
      <c r="AI2663">
        <v>0</v>
      </c>
      <c r="AJ2663">
        <v>0</v>
      </c>
      <c r="AK2663">
        <v>496.65</v>
      </c>
      <c r="AL2663">
        <v>3243.85</v>
      </c>
      <c r="AM2663" t="s">
        <v>47</v>
      </c>
    </row>
    <row r="2664" spans="1:41" x14ac:dyDescent="0.35">
      <c r="A2664" t="s">
        <v>3713</v>
      </c>
      <c r="B2664" t="s">
        <v>39</v>
      </c>
      <c r="C2664" s="10">
        <v>33</v>
      </c>
      <c r="D2664" s="5" t="str" cm="1">
        <f t="array" ref="D2664">_xlfn.IFS(C2664&lt;=29, "18-29", C2664&lt;=39, "30-39", C2664&lt;=49, "40-49", C2664&lt;=59, "50-59",C2664&lt;=69, "60-69", C2664&gt;=70, "70+")</f>
        <v>30-39</v>
      </c>
      <c r="E2664" t="s">
        <v>40</v>
      </c>
      <c r="F2664">
        <v>1</v>
      </c>
      <c r="G2664" t="s">
        <v>441</v>
      </c>
      <c r="H2664">
        <v>90803</v>
      </c>
      <c r="I2664">
        <v>33.760458</v>
      </c>
      <c r="J2664">
        <v>-118.12972499999999</v>
      </c>
      <c r="K2664">
        <v>1</v>
      </c>
      <c r="L2664">
        <v>8</v>
      </c>
      <c r="M2664" t="str" cm="1">
        <f t="array" ref="M2664">_xlfn.IFS(L2664&lt;=12, "New (0-12 months)", L2664&lt;=36, "Mid (13-36 months)", L2664&gt;=37,"Long (37+ months)")</f>
        <v>New (0-12 months)</v>
      </c>
      <c r="N2664" t="s">
        <v>42</v>
      </c>
      <c r="O2664" t="s">
        <v>40</v>
      </c>
      <c r="P2664">
        <v>29.94</v>
      </c>
      <c r="Q2664" t="s">
        <v>43</v>
      </c>
      <c r="R2664" t="s">
        <v>40</v>
      </c>
      <c r="S2664" t="s">
        <v>44</v>
      </c>
      <c r="T2664" s="1">
        <v>17</v>
      </c>
      <c r="U2664" t="s">
        <v>43</v>
      </c>
      <c r="V2664" t="s">
        <v>43</v>
      </c>
      <c r="W2664" t="s">
        <v>43</v>
      </c>
      <c r="X2664" t="s">
        <v>40</v>
      </c>
      <c r="Y2664" t="s">
        <v>40</v>
      </c>
      <c r="Z2664" t="s">
        <v>40</v>
      </c>
      <c r="AA2664" t="s">
        <v>40</v>
      </c>
      <c r="AB2664" t="s">
        <v>40</v>
      </c>
      <c r="AC2664" t="s">
        <v>51</v>
      </c>
      <c r="AD2664" t="s">
        <v>40</v>
      </c>
      <c r="AE2664" t="s">
        <v>56</v>
      </c>
      <c r="AF2664">
        <v>68.55</v>
      </c>
      <c r="AH2664">
        <v>564.35</v>
      </c>
      <c r="AI2664">
        <v>0</v>
      </c>
      <c r="AJ2664">
        <v>0</v>
      </c>
      <c r="AK2664">
        <v>239.52</v>
      </c>
      <c r="AL2664">
        <v>803.87</v>
      </c>
      <c r="AM2664" t="s">
        <v>47</v>
      </c>
    </row>
    <row r="2665" spans="1:41" x14ac:dyDescent="0.35">
      <c r="A2665" t="s">
        <v>3714</v>
      </c>
      <c r="B2665" t="s">
        <v>49</v>
      </c>
      <c r="C2665" s="10">
        <v>24</v>
      </c>
      <c r="D2665" s="5" t="str" cm="1">
        <f t="array" ref="D2665">_xlfn.IFS(C2665&lt;=29, "18-29", C2665&lt;=39, "30-39", C2665&lt;=49, "40-49", C2665&lt;=59, "50-59",C2665&lt;=69, "60-69", C2665&gt;=70, "70+")</f>
        <v>18-29</v>
      </c>
      <c r="E2665" t="s">
        <v>43</v>
      </c>
      <c r="F2665">
        <v>0</v>
      </c>
      <c r="G2665" t="s">
        <v>393</v>
      </c>
      <c r="H2665">
        <v>91345</v>
      </c>
      <c r="I2665">
        <v>34.266388999999997</v>
      </c>
      <c r="J2665">
        <v>-118.459744</v>
      </c>
      <c r="K2665">
        <v>0</v>
      </c>
      <c r="L2665">
        <v>53</v>
      </c>
      <c r="M2665" t="str" cm="1">
        <f t="array" ref="M2665">_xlfn.IFS(L2665&lt;=12, "New (0-12 months)", L2665&lt;=36, "Mid (13-36 months)", L2665&gt;=37,"Long (37+ months)")</f>
        <v>Long (37+ months)</v>
      </c>
      <c r="N2665" t="s">
        <v>42</v>
      </c>
      <c r="O2665" t="s">
        <v>40</v>
      </c>
      <c r="P2665">
        <v>34.159999999999997</v>
      </c>
      <c r="Q2665" t="s">
        <v>40</v>
      </c>
      <c r="R2665" t="s">
        <v>43</v>
      </c>
      <c r="S2665" t="s">
        <v>8234</v>
      </c>
      <c r="T2665" s="1">
        <v>0</v>
      </c>
      <c r="U2665" t="s">
        <v>8234</v>
      </c>
      <c r="V2665" t="s">
        <v>8234</v>
      </c>
      <c r="W2665" t="s">
        <v>8234</v>
      </c>
      <c r="X2665" t="s">
        <v>8234</v>
      </c>
      <c r="Y2665" t="s">
        <v>8234</v>
      </c>
      <c r="Z2665" t="s">
        <v>8234</v>
      </c>
      <c r="AA2665" t="s">
        <v>8234</v>
      </c>
      <c r="AB2665" t="s">
        <v>8234</v>
      </c>
      <c r="AC2665" t="s">
        <v>73</v>
      </c>
      <c r="AD2665" t="s">
        <v>43</v>
      </c>
      <c r="AE2665" t="s">
        <v>46</v>
      </c>
      <c r="AF2665">
        <v>24.6</v>
      </c>
      <c r="AH2665">
        <v>1279</v>
      </c>
      <c r="AI2665">
        <v>37.68</v>
      </c>
      <c r="AJ2665">
        <v>0</v>
      </c>
      <c r="AK2665">
        <v>1810.48</v>
      </c>
      <c r="AL2665">
        <v>3051.8</v>
      </c>
      <c r="AM2665" t="s">
        <v>47</v>
      </c>
    </row>
    <row r="2666" spans="1:41" x14ac:dyDescent="0.35">
      <c r="A2666" t="s">
        <v>3715</v>
      </c>
      <c r="B2666" t="s">
        <v>49</v>
      </c>
      <c r="C2666" s="10">
        <v>40</v>
      </c>
      <c r="D2666" s="5" t="str" cm="1">
        <f t="array" ref="D2666">_xlfn.IFS(C2666&lt;=29, "18-29", C2666&lt;=39, "30-39", C2666&lt;=49, "40-49", C2666&lt;=59, "50-59",C2666&lt;=69, "60-69", C2666&gt;=70, "70+")</f>
        <v>40-49</v>
      </c>
      <c r="E2666" t="s">
        <v>43</v>
      </c>
      <c r="F2666">
        <v>0</v>
      </c>
      <c r="G2666" t="s">
        <v>1286</v>
      </c>
      <c r="H2666">
        <v>93517</v>
      </c>
      <c r="I2666">
        <v>38.184583000000003</v>
      </c>
      <c r="J2666">
        <v>-119.286558</v>
      </c>
      <c r="K2666">
        <v>0</v>
      </c>
      <c r="L2666">
        <v>1</v>
      </c>
      <c r="M2666" t="str" cm="1">
        <f t="array" ref="M2666">_xlfn.IFS(L2666&lt;=12, "New (0-12 months)", L2666&lt;=36, "Mid (13-36 months)", L2666&gt;=37,"Long (37+ months)")</f>
        <v>New (0-12 months)</v>
      </c>
      <c r="N2666" t="s">
        <v>42</v>
      </c>
      <c r="O2666" t="s">
        <v>40</v>
      </c>
      <c r="P2666">
        <v>16.91</v>
      </c>
      <c r="Q2666" t="s">
        <v>43</v>
      </c>
      <c r="R2666" t="s">
        <v>43</v>
      </c>
      <c r="S2666" t="s">
        <v>8234</v>
      </c>
      <c r="T2666" s="1">
        <v>0</v>
      </c>
      <c r="U2666" t="s">
        <v>8234</v>
      </c>
      <c r="V2666" t="s">
        <v>8234</v>
      </c>
      <c r="W2666" t="s">
        <v>8234</v>
      </c>
      <c r="X2666" t="s">
        <v>8234</v>
      </c>
      <c r="Y2666" t="s">
        <v>8234</v>
      </c>
      <c r="Z2666" t="s">
        <v>8234</v>
      </c>
      <c r="AA2666" t="s">
        <v>8234</v>
      </c>
      <c r="AB2666" t="s">
        <v>8234</v>
      </c>
      <c r="AC2666" t="s">
        <v>51</v>
      </c>
      <c r="AD2666" t="s">
        <v>43</v>
      </c>
      <c r="AE2666" t="s">
        <v>46</v>
      </c>
      <c r="AF2666">
        <v>19.649999999999999</v>
      </c>
      <c r="AH2666">
        <v>19.649999999999999</v>
      </c>
      <c r="AI2666">
        <v>0</v>
      </c>
      <c r="AJ2666">
        <v>0</v>
      </c>
      <c r="AK2666">
        <v>16.91</v>
      </c>
      <c r="AL2666">
        <v>36.56</v>
      </c>
      <c r="AM2666" t="s">
        <v>98</v>
      </c>
    </row>
    <row r="2667" spans="1:41" x14ac:dyDescent="0.35">
      <c r="A2667" t="s">
        <v>3716</v>
      </c>
      <c r="B2667" t="s">
        <v>39</v>
      </c>
      <c r="C2667" s="10">
        <v>69</v>
      </c>
      <c r="D2667" s="5" t="str" cm="1">
        <f t="array" ref="D2667">_xlfn.IFS(C2667&lt;=29, "18-29", C2667&lt;=39, "30-39", C2667&lt;=49, "40-49", C2667&lt;=59, "50-59",C2667&lt;=69, "60-69", C2667&gt;=70, "70+")</f>
        <v>60-69</v>
      </c>
      <c r="E2667" t="s">
        <v>40</v>
      </c>
      <c r="F2667">
        <v>0</v>
      </c>
      <c r="G2667" t="s">
        <v>978</v>
      </c>
      <c r="H2667">
        <v>92807</v>
      </c>
      <c r="I2667">
        <v>33.848733000000003</v>
      </c>
      <c r="J2667">
        <v>-117.788357</v>
      </c>
      <c r="K2667">
        <v>8</v>
      </c>
      <c r="L2667">
        <v>72</v>
      </c>
      <c r="M2667" t="str" cm="1">
        <f t="array" ref="M2667">_xlfn.IFS(L2667&lt;=12, "New (0-12 months)", L2667&lt;=36, "Mid (13-36 months)", L2667&gt;=37,"Long (37+ months)")</f>
        <v>Long (37+ months)</v>
      </c>
      <c r="N2667" t="s">
        <v>72</v>
      </c>
      <c r="O2667" t="s">
        <v>40</v>
      </c>
      <c r="P2667">
        <v>7.85</v>
      </c>
      <c r="Q2667" t="s">
        <v>40</v>
      </c>
      <c r="R2667" t="s">
        <v>40</v>
      </c>
      <c r="S2667" t="s">
        <v>55</v>
      </c>
      <c r="T2667" s="1">
        <v>20</v>
      </c>
      <c r="U2667" t="s">
        <v>40</v>
      </c>
      <c r="V2667" t="s">
        <v>40</v>
      </c>
      <c r="W2667" t="s">
        <v>43</v>
      </c>
      <c r="X2667" t="s">
        <v>43</v>
      </c>
      <c r="Y2667" t="s">
        <v>40</v>
      </c>
      <c r="Z2667" t="s">
        <v>40</v>
      </c>
      <c r="AA2667" t="s">
        <v>40</v>
      </c>
      <c r="AB2667" t="s">
        <v>43</v>
      </c>
      <c r="AC2667" t="s">
        <v>45</v>
      </c>
      <c r="AD2667" t="s">
        <v>40</v>
      </c>
      <c r="AE2667" t="s">
        <v>56</v>
      </c>
      <c r="AF2667">
        <v>106.85</v>
      </c>
      <c r="AH2667">
        <v>7677.4</v>
      </c>
      <c r="AI2667">
        <v>0</v>
      </c>
      <c r="AJ2667">
        <v>100</v>
      </c>
      <c r="AK2667">
        <v>565.20000000000005</v>
      </c>
      <c r="AL2667">
        <v>8342.6</v>
      </c>
      <c r="AM2667" t="s">
        <v>47</v>
      </c>
    </row>
    <row r="2668" spans="1:41" x14ac:dyDescent="0.35">
      <c r="A2668" t="s">
        <v>3717</v>
      </c>
      <c r="B2668" t="s">
        <v>49</v>
      </c>
      <c r="C2668" s="10">
        <v>23</v>
      </c>
      <c r="D2668" s="5" t="str" cm="1">
        <f t="array" ref="D2668">_xlfn.IFS(C2668&lt;=29, "18-29", C2668&lt;=39, "30-39", C2668&lt;=49, "40-49", C2668&lt;=59, "50-59",C2668&lt;=69, "60-69", C2668&gt;=70, "70+")</f>
        <v>18-29</v>
      </c>
      <c r="E2668" t="s">
        <v>40</v>
      </c>
      <c r="F2668">
        <v>9</v>
      </c>
      <c r="G2668" t="s">
        <v>1697</v>
      </c>
      <c r="H2668">
        <v>93450</v>
      </c>
      <c r="I2668">
        <v>35.996008000000003</v>
      </c>
      <c r="J2668">
        <v>-120.85305</v>
      </c>
      <c r="K2668">
        <v>1</v>
      </c>
      <c r="L2668">
        <v>21</v>
      </c>
      <c r="M2668" t="str" cm="1">
        <f t="array" ref="M2668">_xlfn.IFS(L2668&lt;=12, "New (0-12 months)", L2668&lt;=36, "Mid (13-36 months)", L2668&gt;=37,"Long (37+ months)")</f>
        <v>Mid (13-36 months)</v>
      </c>
      <c r="N2668" t="s">
        <v>62</v>
      </c>
      <c r="O2668" t="s">
        <v>43</v>
      </c>
      <c r="P2668">
        <v>0</v>
      </c>
      <c r="Q2668" t="s">
        <v>8234</v>
      </c>
      <c r="R2668" t="s">
        <v>40</v>
      </c>
      <c r="S2668" t="s">
        <v>79</v>
      </c>
      <c r="T2668" s="1">
        <v>59</v>
      </c>
      <c r="U2668" t="s">
        <v>43</v>
      </c>
      <c r="V2668" t="s">
        <v>43</v>
      </c>
      <c r="W2668" t="s">
        <v>43</v>
      </c>
      <c r="X2668" t="s">
        <v>43</v>
      </c>
      <c r="Y2668" t="s">
        <v>43</v>
      </c>
      <c r="Z2668" t="s">
        <v>43</v>
      </c>
      <c r="AA2668" t="s">
        <v>43</v>
      </c>
      <c r="AB2668" t="s">
        <v>40</v>
      </c>
      <c r="AC2668" t="s">
        <v>51</v>
      </c>
      <c r="AD2668" t="s">
        <v>40</v>
      </c>
      <c r="AE2668" t="s">
        <v>56</v>
      </c>
      <c r="AF2668">
        <v>26.05</v>
      </c>
      <c r="AH2668">
        <v>565.75</v>
      </c>
      <c r="AI2668">
        <v>0</v>
      </c>
      <c r="AJ2668">
        <v>0</v>
      </c>
      <c r="AK2668">
        <v>0</v>
      </c>
      <c r="AL2668">
        <v>565.75</v>
      </c>
      <c r="AM2668" t="s">
        <v>47</v>
      </c>
    </row>
    <row r="2669" spans="1:41" x14ac:dyDescent="0.35">
      <c r="A2669" t="s">
        <v>3718</v>
      </c>
      <c r="B2669" t="s">
        <v>39</v>
      </c>
      <c r="C2669" s="10">
        <v>68</v>
      </c>
      <c r="D2669" s="5" t="str" cm="1">
        <f t="array" ref="D2669">_xlfn.IFS(C2669&lt;=29, "18-29", C2669&lt;=39, "30-39", C2669&lt;=49, "40-49", C2669&lt;=59, "50-59",C2669&lt;=69, "60-69", C2669&gt;=70, "70+")</f>
        <v>60-69</v>
      </c>
      <c r="E2669" t="s">
        <v>40</v>
      </c>
      <c r="F2669">
        <v>0</v>
      </c>
      <c r="G2669" t="s">
        <v>1107</v>
      </c>
      <c r="H2669">
        <v>95650</v>
      </c>
      <c r="I2669">
        <v>38.809175000000003</v>
      </c>
      <c r="J2669">
        <v>-121.171375</v>
      </c>
      <c r="K2669">
        <v>1</v>
      </c>
      <c r="L2669">
        <v>56</v>
      </c>
      <c r="M2669" t="str" cm="1">
        <f t="array" ref="M2669">_xlfn.IFS(L2669&lt;=12, "New (0-12 months)", L2669&lt;=36, "Mid (13-36 months)", L2669&gt;=37,"Long (37+ months)")</f>
        <v>Long (37+ months)</v>
      </c>
      <c r="N2669" t="s">
        <v>42</v>
      </c>
      <c r="O2669" t="s">
        <v>40</v>
      </c>
      <c r="P2669">
        <v>33.81</v>
      </c>
      <c r="Q2669" t="s">
        <v>40</v>
      </c>
      <c r="R2669" t="s">
        <v>40</v>
      </c>
      <c r="S2669" t="s">
        <v>44</v>
      </c>
      <c r="T2669" s="1">
        <v>29</v>
      </c>
      <c r="U2669" t="s">
        <v>43</v>
      </c>
      <c r="V2669" t="s">
        <v>43</v>
      </c>
      <c r="W2669" t="s">
        <v>40</v>
      </c>
      <c r="X2669" t="s">
        <v>43</v>
      </c>
      <c r="Y2669" t="s">
        <v>40</v>
      </c>
      <c r="Z2669" t="s">
        <v>40</v>
      </c>
      <c r="AA2669" t="s">
        <v>43</v>
      </c>
      <c r="AB2669" t="s">
        <v>43</v>
      </c>
      <c r="AC2669" t="s">
        <v>51</v>
      </c>
      <c r="AD2669" t="s">
        <v>40</v>
      </c>
      <c r="AE2669" t="s">
        <v>56</v>
      </c>
      <c r="AF2669">
        <v>100.65</v>
      </c>
      <c r="AH2669">
        <v>5688.05</v>
      </c>
      <c r="AI2669">
        <v>0</v>
      </c>
      <c r="AJ2669">
        <v>130</v>
      </c>
      <c r="AK2669">
        <v>1893.36</v>
      </c>
      <c r="AL2669">
        <v>7711.41</v>
      </c>
      <c r="AM2669" t="s">
        <v>57</v>
      </c>
      <c r="AN2669" t="s">
        <v>121</v>
      </c>
      <c r="AO2669" t="s">
        <v>195</v>
      </c>
    </row>
    <row r="2670" spans="1:41" x14ac:dyDescent="0.35">
      <c r="A2670" t="s">
        <v>3719</v>
      </c>
      <c r="B2670" t="s">
        <v>39</v>
      </c>
      <c r="C2670" s="10">
        <v>73</v>
      </c>
      <c r="D2670" s="5" t="str" cm="1">
        <f t="array" ref="D2670">_xlfn.IFS(C2670&lt;=29, "18-29", C2670&lt;=39, "30-39", C2670&lt;=49, "40-49", C2670&lt;=59, "50-59",C2670&lt;=69, "60-69", C2670&gt;=70, "70+")</f>
        <v>70+</v>
      </c>
      <c r="E2670" t="s">
        <v>43</v>
      </c>
      <c r="F2670">
        <v>0</v>
      </c>
      <c r="G2670" t="s">
        <v>921</v>
      </c>
      <c r="H2670">
        <v>95618</v>
      </c>
      <c r="I2670">
        <v>38.544001999999999</v>
      </c>
      <c r="J2670">
        <v>-121.685559</v>
      </c>
      <c r="K2670">
        <v>0</v>
      </c>
      <c r="L2670">
        <v>13</v>
      </c>
      <c r="M2670" t="str" cm="1">
        <f t="array" ref="M2670">_xlfn.IFS(L2670&lt;=12, "New (0-12 months)", L2670&lt;=36, "Mid (13-36 months)", L2670&gt;=37,"Long (37+ months)")</f>
        <v>Mid (13-36 months)</v>
      </c>
      <c r="N2670" t="s">
        <v>42</v>
      </c>
      <c r="O2670" t="s">
        <v>40</v>
      </c>
      <c r="P2670">
        <v>19.03</v>
      </c>
      <c r="Q2670" t="s">
        <v>40</v>
      </c>
      <c r="R2670" t="s">
        <v>40</v>
      </c>
      <c r="S2670" t="s">
        <v>55</v>
      </c>
      <c r="T2670" s="1">
        <v>24</v>
      </c>
      <c r="U2670" t="s">
        <v>43</v>
      </c>
      <c r="V2670" t="s">
        <v>43</v>
      </c>
      <c r="W2670" t="s">
        <v>43</v>
      </c>
      <c r="X2670" t="s">
        <v>43</v>
      </c>
      <c r="Y2670" t="s">
        <v>40</v>
      </c>
      <c r="Z2670" t="s">
        <v>40</v>
      </c>
      <c r="AA2670" t="s">
        <v>40</v>
      </c>
      <c r="AB2670" t="s">
        <v>40</v>
      </c>
      <c r="AC2670" t="s">
        <v>51</v>
      </c>
      <c r="AD2670" t="s">
        <v>40</v>
      </c>
      <c r="AE2670" t="s">
        <v>56</v>
      </c>
      <c r="AF2670">
        <v>95.05</v>
      </c>
      <c r="AH2670">
        <v>1290</v>
      </c>
      <c r="AI2670">
        <v>0</v>
      </c>
      <c r="AJ2670">
        <v>0</v>
      </c>
      <c r="AK2670">
        <v>247.39</v>
      </c>
      <c r="AL2670">
        <v>1537.39</v>
      </c>
      <c r="AM2670" t="s">
        <v>57</v>
      </c>
      <c r="AN2670" t="s">
        <v>58</v>
      </c>
      <c r="AO2670" t="s">
        <v>104</v>
      </c>
    </row>
    <row r="2671" spans="1:41" x14ac:dyDescent="0.35">
      <c r="A2671" t="s">
        <v>3720</v>
      </c>
      <c r="B2671" t="s">
        <v>49</v>
      </c>
      <c r="C2671" s="10">
        <v>53</v>
      </c>
      <c r="D2671" s="5" t="str" cm="1">
        <f t="array" ref="D2671">_xlfn.IFS(C2671&lt;=29, "18-29", C2671&lt;=39, "30-39", C2671&lt;=49, "40-49", C2671&lt;=59, "50-59",C2671&lt;=69, "60-69", C2671&gt;=70, "70+")</f>
        <v>50-59</v>
      </c>
      <c r="E2671" t="s">
        <v>40</v>
      </c>
      <c r="F2671">
        <v>0</v>
      </c>
      <c r="G2671" t="s">
        <v>3721</v>
      </c>
      <c r="H2671">
        <v>96008</v>
      </c>
      <c r="I2671">
        <v>40.722732999999998</v>
      </c>
      <c r="J2671">
        <v>-122.109666</v>
      </c>
      <c r="K2671">
        <v>10</v>
      </c>
      <c r="L2671">
        <v>30</v>
      </c>
      <c r="M2671" t="str" cm="1">
        <f t="array" ref="M2671">_xlfn.IFS(L2671&lt;=12, "New (0-12 months)", L2671&lt;=36, "Mid (13-36 months)", L2671&gt;=37,"Long (37+ months)")</f>
        <v>Mid (13-36 months)</v>
      </c>
      <c r="N2671" t="s">
        <v>129</v>
      </c>
      <c r="O2671" t="s">
        <v>40</v>
      </c>
      <c r="P2671">
        <v>23.16</v>
      </c>
      <c r="Q2671" t="s">
        <v>43</v>
      </c>
      <c r="R2671" t="s">
        <v>40</v>
      </c>
      <c r="S2671" t="s">
        <v>79</v>
      </c>
      <c r="T2671" s="1">
        <v>6</v>
      </c>
      <c r="U2671" t="s">
        <v>43</v>
      </c>
      <c r="V2671" t="s">
        <v>43</v>
      </c>
      <c r="W2671" t="s">
        <v>40</v>
      </c>
      <c r="X2671" t="s">
        <v>43</v>
      </c>
      <c r="Y2671" t="s">
        <v>43</v>
      </c>
      <c r="Z2671" t="s">
        <v>43</v>
      </c>
      <c r="AA2671" t="s">
        <v>43</v>
      </c>
      <c r="AB2671" t="s">
        <v>40</v>
      </c>
      <c r="AC2671" t="s">
        <v>51</v>
      </c>
      <c r="AD2671" t="s">
        <v>40</v>
      </c>
      <c r="AE2671" t="s">
        <v>46</v>
      </c>
      <c r="AF2671">
        <v>50</v>
      </c>
      <c r="AH2671">
        <v>1474.9</v>
      </c>
      <c r="AI2671">
        <v>0</v>
      </c>
      <c r="AJ2671">
        <v>0</v>
      </c>
      <c r="AK2671">
        <v>694.8</v>
      </c>
      <c r="AL2671">
        <v>2169.6999999999998</v>
      </c>
      <c r="AM2671" t="s">
        <v>47</v>
      </c>
    </row>
    <row r="2672" spans="1:41" x14ac:dyDescent="0.35">
      <c r="A2672" t="s">
        <v>3722</v>
      </c>
      <c r="B2672" t="s">
        <v>49</v>
      </c>
      <c r="C2672" s="10">
        <v>21</v>
      </c>
      <c r="D2672" s="5" t="str" cm="1">
        <f t="array" ref="D2672">_xlfn.IFS(C2672&lt;=29, "18-29", C2672&lt;=39, "30-39", C2672&lt;=49, "40-49", C2672&lt;=59, "50-59",C2672&lt;=69, "60-69", C2672&gt;=70, "70+")</f>
        <v>18-29</v>
      </c>
      <c r="E2672" t="s">
        <v>40</v>
      </c>
      <c r="F2672">
        <v>2</v>
      </c>
      <c r="G2672" t="s">
        <v>733</v>
      </c>
      <c r="H2672">
        <v>96096</v>
      </c>
      <c r="I2672">
        <v>40.637104999999998</v>
      </c>
      <c r="J2672">
        <v>-121.906949</v>
      </c>
      <c r="K2672">
        <v>5</v>
      </c>
      <c r="L2672">
        <v>70</v>
      </c>
      <c r="M2672" t="str" cm="1">
        <f t="array" ref="M2672">_xlfn.IFS(L2672&lt;=12, "New (0-12 months)", L2672&lt;=36, "Mid (13-36 months)", L2672&gt;=37,"Long (37+ months)")</f>
        <v>Long (37+ months)</v>
      </c>
      <c r="N2672" t="s">
        <v>72</v>
      </c>
      <c r="O2672" t="s">
        <v>40</v>
      </c>
      <c r="P2672">
        <v>40.770000000000003</v>
      </c>
      <c r="Q2672" t="s">
        <v>40</v>
      </c>
      <c r="R2672" t="s">
        <v>40</v>
      </c>
      <c r="S2672" t="s">
        <v>55</v>
      </c>
      <c r="T2672" s="1">
        <v>71</v>
      </c>
      <c r="U2672" t="s">
        <v>40</v>
      </c>
      <c r="V2672" t="s">
        <v>40</v>
      </c>
      <c r="W2672" t="s">
        <v>40</v>
      </c>
      <c r="X2672" t="s">
        <v>40</v>
      </c>
      <c r="Y2672" t="s">
        <v>40</v>
      </c>
      <c r="Z2672" t="s">
        <v>40</v>
      </c>
      <c r="AA2672" t="s">
        <v>40</v>
      </c>
      <c r="AB2672" t="s">
        <v>40</v>
      </c>
      <c r="AC2672" t="s">
        <v>73</v>
      </c>
      <c r="AD2672" t="s">
        <v>40</v>
      </c>
      <c r="AE2672" t="s">
        <v>46</v>
      </c>
      <c r="AF2672">
        <v>116.55</v>
      </c>
      <c r="AH2672">
        <v>8152.3</v>
      </c>
      <c r="AI2672">
        <v>0</v>
      </c>
      <c r="AJ2672">
        <v>0</v>
      </c>
      <c r="AK2672">
        <v>2853.9</v>
      </c>
      <c r="AL2672">
        <v>11006.2</v>
      </c>
      <c r="AM2672" t="s">
        <v>47</v>
      </c>
    </row>
    <row r="2673" spans="1:41" x14ac:dyDescent="0.35">
      <c r="A2673" t="s">
        <v>3723</v>
      </c>
      <c r="B2673" t="s">
        <v>39</v>
      </c>
      <c r="C2673" s="10">
        <v>58</v>
      </c>
      <c r="D2673" s="5" t="str" cm="1">
        <f t="array" ref="D2673">_xlfn.IFS(C2673&lt;=29, "18-29", C2673&lt;=39, "30-39", C2673&lt;=49, "40-49", C2673&lt;=59, "50-59",C2673&lt;=69, "60-69", C2673&gt;=70, "70+")</f>
        <v>50-59</v>
      </c>
      <c r="E2673" t="s">
        <v>40</v>
      </c>
      <c r="F2673">
        <v>0</v>
      </c>
      <c r="G2673" t="s">
        <v>135</v>
      </c>
      <c r="H2673">
        <v>90048</v>
      </c>
      <c r="I2673">
        <v>34.072944999999997</v>
      </c>
      <c r="J2673">
        <v>-118.37267</v>
      </c>
      <c r="K2673">
        <v>7</v>
      </c>
      <c r="L2673">
        <v>63</v>
      </c>
      <c r="M2673" t="str" cm="1">
        <f t="array" ref="M2673">_xlfn.IFS(L2673&lt;=12, "New (0-12 months)", L2673&lt;=36, "Mid (13-36 months)", L2673&gt;=37,"Long (37+ months)")</f>
        <v>Long (37+ months)</v>
      </c>
      <c r="N2673" t="s">
        <v>42</v>
      </c>
      <c r="O2673" t="s">
        <v>40</v>
      </c>
      <c r="P2673">
        <v>6.33</v>
      </c>
      <c r="Q2673" t="s">
        <v>43</v>
      </c>
      <c r="R2673" t="s">
        <v>40</v>
      </c>
      <c r="S2673" t="s">
        <v>44</v>
      </c>
      <c r="T2673" s="1">
        <v>30</v>
      </c>
      <c r="U2673" t="s">
        <v>40</v>
      </c>
      <c r="V2673" t="s">
        <v>40</v>
      </c>
      <c r="W2673" t="s">
        <v>40</v>
      </c>
      <c r="X2673" t="s">
        <v>40</v>
      </c>
      <c r="Y2673" t="s">
        <v>40</v>
      </c>
      <c r="Z2673" t="s">
        <v>43</v>
      </c>
      <c r="AA2673" t="s">
        <v>43</v>
      </c>
      <c r="AB2673" t="s">
        <v>40</v>
      </c>
      <c r="AC2673" t="s">
        <v>73</v>
      </c>
      <c r="AD2673" t="s">
        <v>43</v>
      </c>
      <c r="AE2673" t="s">
        <v>46</v>
      </c>
      <c r="AF2673">
        <v>75.55</v>
      </c>
      <c r="AH2673">
        <v>4707.8500000000004</v>
      </c>
      <c r="AI2673">
        <v>0</v>
      </c>
      <c r="AJ2673">
        <v>0</v>
      </c>
      <c r="AK2673">
        <v>398.79</v>
      </c>
      <c r="AL2673">
        <v>5106.6400000000003</v>
      </c>
      <c r="AM2673" t="s">
        <v>47</v>
      </c>
    </row>
    <row r="2674" spans="1:41" x14ac:dyDescent="0.35">
      <c r="A2674" t="s">
        <v>3724</v>
      </c>
      <c r="B2674" t="s">
        <v>49</v>
      </c>
      <c r="C2674" s="10">
        <v>52</v>
      </c>
      <c r="D2674" s="5" t="str" cm="1">
        <f t="array" ref="D2674">_xlfn.IFS(C2674&lt;=29, "18-29", C2674&lt;=39, "30-39", C2674&lt;=49, "40-49", C2674&lt;=59, "50-59",C2674&lt;=69, "60-69", C2674&gt;=70, "70+")</f>
        <v>50-59</v>
      </c>
      <c r="E2674" t="s">
        <v>40</v>
      </c>
      <c r="F2674">
        <v>0</v>
      </c>
      <c r="G2674" t="s">
        <v>2085</v>
      </c>
      <c r="H2674">
        <v>95497</v>
      </c>
      <c r="I2674">
        <v>38.696658999999997</v>
      </c>
      <c r="J2674">
        <v>-123.43686099999999</v>
      </c>
      <c r="K2674">
        <v>2</v>
      </c>
      <c r="L2674">
        <v>63</v>
      </c>
      <c r="M2674" t="str" cm="1">
        <f t="array" ref="M2674">_xlfn.IFS(L2674&lt;=12, "New (0-12 months)", L2674&lt;=36, "Mid (13-36 months)", L2674&gt;=37,"Long (37+ months)")</f>
        <v>Long (37+ months)</v>
      </c>
      <c r="N2674" t="s">
        <v>42</v>
      </c>
      <c r="O2674" t="s">
        <v>40</v>
      </c>
      <c r="P2674">
        <v>48.14</v>
      </c>
      <c r="Q2674" t="s">
        <v>40</v>
      </c>
      <c r="R2674" t="s">
        <v>40</v>
      </c>
      <c r="S2674" t="s">
        <v>44</v>
      </c>
      <c r="T2674" s="1">
        <v>28</v>
      </c>
      <c r="U2674" t="s">
        <v>43</v>
      </c>
      <c r="V2674" t="s">
        <v>40</v>
      </c>
      <c r="W2674" t="s">
        <v>43</v>
      </c>
      <c r="X2674" t="s">
        <v>40</v>
      </c>
      <c r="Y2674" t="s">
        <v>43</v>
      </c>
      <c r="Z2674" t="s">
        <v>40</v>
      </c>
      <c r="AA2674" t="s">
        <v>40</v>
      </c>
      <c r="AB2674" t="s">
        <v>43</v>
      </c>
      <c r="AC2674" t="s">
        <v>73</v>
      </c>
      <c r="AD2674" t="s">
        <v>43</v>
      </c>
      <c r="AE2674" t="s">
        <v>46</v>
      </c>
      <c r="AF2674">
        <v>67.25</v>
      </c>
      <c r="AH2674">
        <v>4234.1499999999996</v>
      </c>
      <c r="AI2674">
        <v>0</v>
      </c>
      <c r="AJ2674">
        <v>150</v>
      </c>
      <c r="AK2674">
        <v>3032.82</v>
      </c>
      <c r="AL2674">
        <v>7416.97</v>
      </c>
      <c r="AM2674" t="s">
        <v>47</v>
      </c>
    </row>
    <row r="2675" spans="1:41" x14ac:dyDescent="0.35">
      <c r="A2675" t="s">
        <v>3725</v>
      </c>
      <c r="B2675" t="s">
        <v>49</v>
      </c>
      <c r="C2675" s="10">
        <v>31</v>
      </c>
      <c r="D2675" s="5" t="str" cm="1">
        <f t="array" ref="D2675">_xlfn.IFS(C2675&lt;=29, "18-29", C2675&lt;=39, "30-39", C2675&lt;=49, "40-49", C2675&lt;=59, "50-59",C2675&lt;=69, "60-69", C2675&gt;=70, "70+")</f>
        <v>30-39</v>
      </c>
      <c r="E2675" t="s">
        <v>43</v>
      </c>
      <c r="F2675">
        <v>2</v>
      </c>
      <c r="G2675" t="s">
        <v>2559</v>
      </c>
      <c r="H2675">
        <v>91303</v>
      </c>
      <c r="I2675">
        <v>34.19829</v>
      </c>
      <c r="J2675">
        <v>-118.602203</v>
      </c>
      <c r="K2675">
        <v>0</v>
      </c>
      <c r="L2675">
        <v>11</v>
      </c>
      <c r="M2675" t="str" cm="1">
        <f t="array" ref="M2675">_xlfn.IFS(L2675&lt;=12, "New (0-12 months)", L2675&lt;=36, "Mid (13-36 months)", L2675&gt;=37,"Long (37+ months)")</f>
        <v>New (0-12 months)</v>
      </c>
      <c r="N2675" t="s">
        <v>42</v>
      </c>
      <c r="O2675" t="s">
        <v>40</v>
      </c>
      <c r="P2675">
        <v>5.84</v>
      </c>
      <c r="Q2675" t="s">
        <v>40</v>
      </c>
      <c r="R2675" t="s">
        <v>40</v>
      </c>
      <c r="S2675" t="s">
        <v>55</v>
      </c>
      <c r="T2675" s="1">
        <v>10</v>
      </c>
      <c r="U2675" t="s">
        <v>43</v>
      </c>
      <c r="V2675" t="s">
        <v>43</v>
      </c>
      <c r="W2675" t="s">
        <v>43</v>
      </c>
      <c r="X2675" t="s">
        <v>43</v>
      </c>
      <c r="Y2675" t="s">
        <v>43</v>
      </c>
      <c r="Z2675" t="s">
        <v>40</v>
      </c>
      <c r="AA2675" t="s">
        <v>40</v>
      </c>
      <c r="AB2675" t="s">
        <v>43</v>
      </c>
      <c r="AC2675" t="s">
        <v>51</v>
      </c>
      <c r="AD2675" t="s">
        <v>43</v>
      </c>
      <c r="AE2675" t="s">
        <v>56</v>
      </c>
      <c r="AF2675">
        <v>86.2</v>
      </c>
      <c r="AH2675">
        <v>893.2</v>
      </c>
      <c r="AI2675">
        <v>0</v>
      </c>
      <c r="AJ2675">
        <v>30</v>
      </c>
      <c r="AK2675">
        <v>64.239999999999995</v>
      </c>
      <c r="AL2675">
        <v>987.44</v>
      </c>
      <c r="AM2675" t="s">
        <v>47</v>
      </c>
    </row>
    <row r="2676" spans="1:41" x14ac:dyDescent="0.35">
      <c r="A2676" t="s">
        <v>3726</v>
      </c>
      <c r="B2676" t="s">
        <v>49</v>
      </c>
      <c r="C2676" s="10">
        <v>55</v>
      </c>
      <c r="D2676" s="5" t="str" cm="1">
        <f t="array" ref="D2676">_xlfn.IFS(C2676&lt;=29, "18-29", C2676&lt;=39, "30-39", C2676&lt;=49, "40-49", C2676&lt;=59, "50-59",C2676&lt;=69, "60-69", C2676&gt;=70, "70+")</f>
        <v>50-59</v>
      </c>
      <c r="E2676" t="s">
        <v>40</v>
      </c>
      <c r="F2676">
        <v>0</v>
      </c>
      <c r="G2676" t="s">
        <v>157</v>
      </c>
      <c r="H2676">
        <v>95121</v>
      </c>
      <c r="I2676">
        <v>37.304681000000002</v>
      </c>
      <c r="J2676">
        <v>-121.809955</v>
      </c>
      <c r="K2676">
        <v>3</v>
      </c>
      <c r="L2676">
        <v>1</v>
      </c>
      <c r="M2676" t="str" cm="1">
        <f t="array" ref="M2676">_xlfn.IFS(L2676&lt;=12, "New (0-12 months)", L2676&lt;=36, "Mid (13-36 months)", L2676&gt;=37,"Long (37+ months)")</f>
        <v>New (0-12 months)</v>
      </c>
      <c r="N2676" t="s">
        <v>54</v>
      </c>
      <c r="O2676" t="s">
        <v>43</v>
      </c>
      <c r="P2676">
        <v>0</v>
      </c>
      <c r="Q2676" t="s">
        <v>8234</v>
      </c>
      <c r="R2676" t="s">
        <v>40</v>
      </c>
      <c r="S2676" t="s">
        <v>79</v>
      </c>
      <c r="T2676" s="1">
        <v>21</v>
      </c>
      <c r="U2676" t="s">
        <v>43</v>
      </c>
      <c r="V2676" t="s">
        <v>43</v>
      </c>
      <c r="W2676" t="s">
        <v>43</v>
      </c>
      <c r="X2676" t="s">
        <v>43</v>
      </c>
      <c r="Y2676" t="s">
        <v>43</v>
      </c>
      <c r="Z2676" t="s">
        <v>43</v>
      </c>
      <c r="AA2676" t="s">
        <v>43</v>
      </c>
      <c r="AB2676" t="s">
        <v>40</v>
      </c>
      <c r="AC2676" t="s">
        <v>51</v>
      </c>
      <c r="AD2676" t="s">
        <v>40</v>
      </c>
      <c r="AE2676" t="s">
        <v>56</v>
      </c>
      <c r="AF2676">
        <v>23.45</v>
      </c>
      <c r="AH2676">
        <v>23.45</v>
      </c>
      <c r="AI2676">
        <v>0</v>
      </c>
      <c r="AJ2676">
        <v>0</v>
      </c>
      <c r="AK2676">
        <v>0</v>
      </c>
      <c r="AL2676">
        <v>23.45</v>
      </c>
      <c r="AM2676" t="s">
        <v>57</v>
      </c>
      <c r="AN2676" t="s">
        <v>117</v>
      </c>
      <c r="AO2676" t="s">
        <v>466</v>
      </c>
    </row>
    <row r="2677" spans="1:41" x14ac:dyDescent="0.35">
      <c r="A2677" t="s">
        <v>3727</v>
      </c>
      <c r="B2677" t="s">
        <v>39</v>
      </c>
      <c r="C2677" s="10">
        <v>74</v>
      </c>
      <c r="D2677" s="5" t="str" cm="1">
        <f t="array" ref="D2677">_xlfn.IFS(C2677&lt;=29, "18-29", C2677&lt;=39, "30-39", C2677&lt;=49, "40-49", C2677&lt;=59, "50-59",C2677&lt;=69, "60-69", C2677&gt;=70, "70+")</f>
        <v>70+</v>
      </c>
      <c r="E2677" t="s">
        <v>43</v>
      </c>
      <c r="F2677">
        <v>0</v>
      </c>
      <c r="G2677" t="s">
        <v>541</v>
      </c>
      <c r="H2677">
        <v>90212</v>
      </c>
      <c r="I2677">
        <v>34.062094999999999</v>
      </c>
      <c r="J2677">
        <v>-118.40150800000001</v>
      </c>
      <c r="K2677">
        <v>0</v>
      </c>
      <c r="L2677">
        <v>2</v>
      </c>
      <c r="M2677" t="str" cm="1">
        <f t="array" ref="M2677">_xlfn.IFS(L2677&lt;=12, "New (0-12 months)", L2677&lt;=36, "Mid (13-36 months)", L2677&gt;=37,"Long (37+ months)")</f>
        <v>New (0-12 months)</v>
      </c>
      <c r="N2677" t="s">
        <v>54</v>
      </c>
      <c r="O2677" t="s">
        <v>40</v>
      </c>
      <c r="P2677">
        <v>19.09</v>
      </c>
      <c r="Q2677" t="s">
        <v>43</v>
      </c>
      <c r="R2677" t="s">
        <v>40</v>
      </c>
      <c r="S2677" t="s">
        <v>79</v>
      </c>
      <c r="T2677" s="1">
        <v>30</v>
      </c>
      <c r="U2677" t="s">
        <v>43</v>
      </c>
      <c r="V2677" t="s">
        <v>43</v>
      </c>
      <c r="W2677" t="s">
        <v>43</v>
      </c>
      <c r="X2677" t="s">
        <v>43</v>
      </c>
      <c r="Y2677" t="s">
        <v>43</v>
      </c>
      <c r="Z2677" t="s">
        <v>43</v>
      </c>
      <c r="AA2677" t="s">
        <v>43</v>
      </c>
      <c r="AB2677" t="s">
        <v>40</v>
      </c>
      <c r="AC2677" t="s">
        <v>51</v>
      </c>
      <c r="AD2677" t="s">
        <v>43</v>
      </c>
      <c r="AE2677" t="s">
        <v>56</v>
      </c>
      <c r="AF2677">
        <v>43.95</v>
      </c>
      <c r="AH2677">
        <v>85.1</v>
      </c>
      <c r="AI2677">
        <v>0</v>
      </c>
      <c r="AJ2677">
        <v>0</v>
      </c>
      <c r="AK2677">
        <v>38.18</v>
      </c>
      <c r="AL2677">
        <v>123.28</v>
      </c>
      <c r="AM2677" t="s">
        <v>98</v>
      </c>
    </row>
    <row r="2678" spans="1:41" x14ac:dyDescent="0.35">
      <c r="A2678" t="s">
        <v>3728</v>
      </c>
      <c r="B2678" t="s">
        <v>49</v>
      </c>
      <c r="C2678" s="10">
        <v>49</v>
      </c>
      <c r="D2678" s="5" t="str" cm="1">
        <f t="array" ref="D2678">_xlfn.IFS(C2678&lt;=29, "18-29", C2678&lt;=39, "30-39", C2678&lt;=49, "40-49", C2678&lt;=59, "50-59",C2678&lt;=69, "60-69", C2678&gt;=70, "70+")</f>
        <v>40-49</v>
      </c>
      <c r="E2678" t="s">
        <v>40</v>
      </c>
      <c r="F2678">
        <v>0</v>
      </c>
      <c r="G2678" t="s">
        <v>3729</v>
      </c>
      <c r="H2678">
        <v>93207</v>
      </c>
      <c r="I2678">
        <v>35.865794999999999</v>
      </c>
      <c r="J2678">
        <v>-118.69759000000001</v>
      </c>
      <c r="K2678">
        <v>9</v>
      </c>
      <c r="L2678">
        <v>7</v>
      </c>
      <c r="M2678" t="str" cm="1">
        <f t="array" ref="M2678">_xlfn.IFS(L2678&lt;=12, "New (0-12 months)", L2678&lt;=36, "Mid (13-36 months)", L2678&gt;=37,"Long (37+ months)")</f>
        <v>New (0-12 months)</v>
      </c>
      <c r="N2678" t="s">
        <v>42</v>
      </c>
      <c r="O2678" t="s">
        <v>40</v>
      </c>
      <c r="P2678">
        <v>35.42</v>
      </c>
      <c r="Q2678" t="s">
        <v>43</v>
      </c>
      <c r="R2678" t="s">
        <v>40</v>
      </c>
      <c r="S2678" t="s">
        <v>55</v>
      </c>
      <c r="T2678" s="1">
        <v>3</v>
      </c>
      <c r="U2678" t="s">
        <v>43</v>
      </c>
      <c r="V2678" t="s">
        <v>43</v>
      </c>
      <c r="W2678" t="s">
        <v>43</v>
      </c>
      <c r="X2678" t="s">
        <v>43</v>
      </c>
      <c r="Y2678" t="s">
        <v>43</v>
      </c>
      <c r="Z2678" t="s">
        <v>43</v>
      </c>
      <c r="AA2678" t="s">
        <v>43</v>
      </c>
      <c r="AB2678" t="s">
        <v>40</v>
      </c>
      <c r="AC2678" t="s">
        <v>51</v>
      </c>
      <c r="AD2678" t="s">
        <v>40</v>
      </c>
      <c r="AE2678" t="s">
        <v>56</v>
      </c>
      <c r="AF2678">
        <v>69.95</v>
      </c>
      <c r="AH2678">
        <v>529.5</v>
      </c>
      <c r="AI2678">
        <v>0</v>
      </c>
      <c r="AJ2678">
        <v>0</v>
      </c>
      <c r="AK2678">
        <v>247.94</v>
      </c>
      <c r="AL2678">
        <v>777.44</v>
      </c>
      <c r="AM2678" t="s">
        <v>57</v>
      </c>
      <c r="AN2678" t="s">
        <v>63</v>
      </c>
      <c r="AO2678" t="s">
        <v>591</v>
      </c>
    </row>
    <row r="2679" spans="1:41" x14ac:dyDescent="0.35">
      <c r="A2679" t="s">
        <v>3730</v>
      </c>
      <c r="B2679" t="s">
        <v>39</v>
      </c>
      <c r="C2679" s="10">
        <v>52</v>
      </c>
      <c r="D2679" s="5" t="str" cm="1">
        <f t="array" ref="D2679">_xlfn.IFS(C2679&lt;=29, "18-29", C2679&lt;=39, "30-39", C2679&lt;=49, "40-49", C2679&lt;=59, "50-59",C2679&lt;=69, "60-69", C2679&gt;=70, "70+")</f>
        <v>50-59</v>
      </c>
      <c r="E2679" t="s">
        <v>43</v>
      </c>
      <c r="F2679">
        <v>0</v>
      </c>
      <c r="G2679" t="s">
        <v>95</v>
      </c>
      <c r="H2679">
        <v>94956</v>
      </c>
      <c r="I2679">
        <v>38.060263999999997</v>
      </c>
      <c r="J2679">
        <v>-122.830646</v>
      </c>
      <c r="K2679">
        <v>0</v>
      </c>
      <c r="L2679">
        <v>14</v>
      </c>
      <c r="M2679" t="str" cm="1">
        <f t="array" ref="M2679">_xlfn.IFS(L2679&lt;=12, "New (0-12 months)", L2679&lt;=36, "Mid (13-36 months)", L2679&gt;=37,"Long (37+ months)")</f>
        <v>Mid (13-36 months)</v>
      </c>
      <c r="N2679" t="s">
        <v>42</v>
      </c>
      <c r="O2679" t="s">
        <v>40</v>
      </c>
      <c r="P2679">
        <v>27.68</v>
      </c>
      <c r="Q2679" t="s">
        <v>43</v>
      </c>
      <c r="R2679" t="s">
        <v>40</v>
      </c>
      <c r="S2679" t="s">
        <v>79</v>
      </c>
      <c r="T2679" s="1">
        <v>26</v>
      </c>
      <c r="U2679" t="s">
        <v>40</v>
      </c>
      <c r="V2679" t="s">
        <v>43</v>
      </c>
      <c r="W2679" t="s">
        <v>43</v>
      </c>
      <c r="X2679" t="s">
        <v>40</v>
      </c>
      <c r="Y2679" t="s">
        <v>43</v>
      </c>
      <c r="Z2679" t="s">
        <v>43</v>
      </c>
      <c r="AA2679" t="s">
        <v>43</v>
      </c>
      <c r="AB2679" t="s">
        <v>43</v>
      </c>
      <c r="AC2679" t="s">
        <v>45</v>
      </c>
      <c r="AD2679" t="s">
        <v>43</v>
      </c>
      <c r="AE2679" t="s">
        <v>46</v>
      </c>
      <c r="AF2679">
        <v>8</v>
      </c>
      <c r="AH2679">
        <v>795.15</v>
      </c>
      <c r="AI2679">
        <v>0</v>
      </c>
      <c r="AJ2679">
        <v>100</v>
      </c>
      <c r="AK2679">
        <v>387.52</v>
      </c>
      <c r="AL2679">
        <v>1282.67</v>
      </c>
      <c r="AM2679" t="s">
        <v>47</v>
      </c>
    </row>
    <row r="2680" spans="1:41" x14ac:dyDescent="0.35">
      <c r="A2680" t="s">
        <v>3731</v>
      </c>
      <c r="B2680" t="s">
        <v>49</v>
      </c>
      <c r="C2680" s="10">
        <v>44</v>
      </c>
      <c r="D2680" s="5" t="str" cm="1">
        <f t="array" ref="D2680">_xlfn.IFS(C2680&lt;=29, "18-29", C2680&lt;=39, "30-39", C2680&lt;=49, "40-49", C2680&lt;=59, "50-59",C2680&lt;=69, "60-69", C2680&gt;=70, "70+")</f>
        <v>40-49</v>
      </c>
      <c r="E2680" t="s">
        <v>40</v>
      </c>
      <c r="F2680">
        <v>0</v>
      </c>
      <c r="G2680" t="s">
        <v>3732</v>
      </c>
      <c r="H2680">
        <v>95606</v>
      </c>
      <c r="I2680">
        <v>38.809804</v>
      </c>
      <c r="J2680">
        <v>-122.241383</v>
      </c>
      <c r="K2680">
        <v>1</v>
      </c>
      <c r="L2680">
        <v>1</v>
      </c>
      <c r="M2680" t="str" cm="1">
        <f t="array" ref="M2680">_xlfn.IFS(L2680&lt;=12, "New (0-12 months)", L2680&lt;=36, "Mid (13-36 months)", L2680&gt;=37,"Long (37+ months)")</f>
        <v>New (0-12 months)</v>
      </c>
      <c r="N2680" t="s">
        <v>42</v>
      </c>
      <c r="O2680" t="s">
        <v>40</v>
      </c>
      <c r="P2680">
        <v>32.35</v>
      </c>
      <c r="Q2680" t="s">
        <v>43</v>
      </c>
      <c r="R2680" t="s">
        <v>40</v>
      </c>
      <c r="S2680" t="s">
        <v>55</v>
      </c>
      <c r="T2680" s="1">
        <v>18</v>
      </c>
      <c r="U2680" t="s">
        <v>43</v>
      </c>
      <c r="V2680" t="s">
        <v>43</v>
      </c>
      <c r="W2680" t="s">
        <v>43</v>
      </c>
      <c r="X2680" t="s">
        <v>43</v>
      </c>
      <c r="Y2680" t="s">
        <v>40</v>
      </c>
      <c r="Z2680" t="s">
        <v>40</v>
      </c>
      <c r="AA2680" t="s">
        <v>40</v>
      </c>
      <c r="AB2680" t="s">
        <v>40</v>
      </c>
      <c r="AC2680" t="s">
        <v>51</v>
      </c>
      <c r="AD2680" t="s">
        <v>43</v>
      </c>
      <c r="AE2680" t="s">
        <v>183</v>
      </c>
      <c r="AF2680">
        <v>89.15</v>
      </c>
      <c r="AH2680">
        <v>89.15</v>
      </c>
      <c r="AI2680">
        <v>0</v>
      </c>
      <c r="AJ2680">
        <v>0</v>
      </c>
      <c r="AK2680">
        <v>32.35</v>
      </c>
      <c r="AL2680">
        <v>121.5</v>
      </c>
      <c r="AM2680" t="s">
        <v>57</v>
      </c>
      <c r="AN2680" t="s">
        <v>58</v>
      </c>
      <c r="AO2680" t="s">
        <v>59</v>
      </c>
    </row>
    <row r="2681" spans="1:41" x14ac:dyDescent="0.35">
      <c r="A2681" t="s">
        <v>3733</v>
      </c>
      <c r="B2681" t="s">
        <v>39</v>
      </c>
      <c r="C2681" s="10">
        <v>25</v>
      </c>
      <c r="D2681" s="5" t="str" cm="1">
        <f t="array" ref="D2681">_xlfn.IFS(C2681&lt;=29, "18-29", C2681&lt;=39, "30-39", C2681&lt;=49, "40-49", C2681&lt;=59, "50-59",C2681&lt;=69, "60-69", C2681&gt;=70, "70+")</f>
        <v>18-29</v>
      </c>
      <c r="E2681" t="s">
        <v>40</v>
      </c>
      <c r="F2681">
        <v>2</v>
      </c>
      <c r="G2681" t="s">
        <v>2321</v>
      </c>
      <c r="H2681">
        <v>92821</v>
      </c>
      <c r="I2681">
        <v>33.930199000000002</v>
      </c>
      <c r="J2681">
        <v>-117.862898</v>
      </c>
      <c r="K2681">
        <v>1</v>
      </c>
      <c r="L2681">
        <v>1</v>
      </c>
      <c r="M2681" t="str" cm="1">
        <f t="array" ref="M2681">_xlfn.IFS(L2681&lt;=12, "New (0-12 months)", L2681&lt;=36, "Mid (13-36 months)", L2681&gt;=37,"Long (37+ months)")</f>
        <v>New (0-12 months)</v>
      </c>
      <c r="N2681" t="s">
        <v>42</v>
      </c>
      <c r="O2681" t="s">
        <v>40</v>
      </c>
      <c r="P2681">
        <v>37.92</v>
      </c>
      <c r="Q2681" t="s">
        <v>43</v>
      </c>
      <c r="R2681" t="s">
        <v>43</v>
      </c>
      <c r="S2681" t="s">
        <v>8234</v>
      </c>
      <c r="T2681" s="1">
        <v>0</v>
      </c>
      <c r="U2681" t="s">
        <v>8234</v>
      </c>
      <c r="V2681" t="s">
        <v>8234</v>
      </c>
      <c r="W2681" t="s">
        <v>8234</v>
      </c>
      <c r="X2681" t="s">
        <v>8234</v>
      </c>
      <c r="Y2681" t="s">
        <v>8234</v>
      </c>
      <c r="Z2681" t="s">
        <v>8234</v>
      </c>
      <c r="AA2681" t="s">
        <v>8234</v>
      </c>
      <c r="AB2681" t="s">
        <v>8234</v>
      </c>
      <c r="AC2681" t="s">
        <v>51</v>
      </c>
      <c r="AD2681" t="s">
        <v>43</v>
      </c>
      <c r="AE2681" t="s">
        <v>46</v>
      </c>
      <c r="AF2681">
        <v>20.55</v>
      </c>
      <c r="AH2681">
        <v>20.55</v>
      </c>
      <c r="AI2681">
        <v>0</v>
      </c>
      <c r="AJ2681">
        <v>0</v>
      </c>
      <c r="AK2681">
        <v>37.92</v>
      </c>
      <c r="AL2681">
        <v>58.47</v>
      </c>
      <c r="AM2681" t="s">
        <v>57</v>
      </c>
      <c r="AN2681" t="s">
        <v>121</v>
      </c>
      <c r="AO2681" t="s">
        <v>195</v>
      </c>
    </row>
    <row r="2682" spans="1:41" x14ac:dyDescent="0.35">
      <c r="A2682" t="s">
        <v>3734</v>
      </c>
      <c r="B2682" t="s">
        <v>49</v>
      </c>
      <c r="C2682" s="10">
        <v>55</v>
      </c>
      <c r="D2682" s="5" t="str" cm="1">
        <f t="array" ref="D2682">_xlfn.IFS(C2682&lt;=29, "18-29", C2682&lt;=39, "30-39", C2682&lt;=49, "40-49", C2682&lt;=59, "50-59",C2682&lt;=69, "60-69", C2682&gt;=70, "70+")</f>
        <v>50-59</v>
      </c>
      <c r="E2682" t="s">
        <v>40</v>
      </c>
      <c r="F2682">
        <v>0</v>
      </c>
      <c r="G2682" t="s">
        <v>940</v>
      </c>
      <c r="H2682">
        <v>94043</v>
      </c>
      <c r="I2682">
        <v>37.419725</v>
      </c>
      <c r="J2682">
        <v>-122.06294699999999</v>
      </c>
      <c r="K2682">
        <v>6</v>
      </c>
      <c r="L2682">
        <v>50</v>
      </c>
      <c r="M2682" t="str" cm="1">
        <f t="array" ref="M2682">_xlfn.IFS(L2682&lt;=12, "New (0-12 months)", L2682&lt;=36, "Mid (13-36 months)", L2682&gt;=37,"Long (37+ months)")</f>
        <v>Long (37+ months)</v>
      </c>
      <c r="N2682" t="s">
        <v>76</v>
      </c>
      <c r="O2682" t="s">
        <v>40</v>
      </c>
      <c r="P2682">
        <v>42.21</v>
      </c>
      <c r="Q2682" t="s">
        <v>40</v>
      </c>
      <c r="R2682" t="s">
        <v>40</v>
      </c>
      <c r="S2682" t="s">
        <v>55</v>
      </c>
      <c r="T2682" s="1">
        <v>14</v>
      </c>
      <c r="U2682" t="s">
        <v>43</v>
      </c>
      <c r="V2682" t="s">
        <v>40</v>
      </c>
      <c r="W2682" t="s">
        <v>40</v>
      </c>
      <c r="X2682" t="s">
        <v>43</v>
      </c>
      <c r="Y2682" t="s">
        <v>40</v>
      </c>
      <c r="Z2682" t="s">
        <v>40</v>
      </c>
      <c r="AA2682" t="s">
        <v>40</v>
      </c>
      <c r="AB2682" t="s">
        <v>40</v>
      </c>
      <c r="AC2682" t="s">
        <v>51</v>
      </c>
      <c r="AD2682" t="s">
        <v>40</v>
      </c>
      <c r="AE2682" t="s">
        <v>56</v>
      </c>
      <c r="AF2682">
        <v>103.85</v>
      </c>
      <c r="AH2682">
        <v>5017.8999999999996</v>
      </c>
      <c r="AI2682">
        <v>0</v>
      </c>
      <c r="AJ2682">
        <v>0</v>
      </c>
      <c r="AK2682">
        <v>2110.5</v>
      </c>
      <c r="AL2682">
        <v>7128.4</v>
      </c>
      <c r="AM2682" t="s">
        <v>57</v>
      </c>
      <c r="AN2682" t="s">
        <v>117</v>
      </c>
      <c r="AO2682" t="s">
        <v>466</v>
      </c>
    </row>
    <row r="2683" spans="1:41" x14ac:dyDescent="0.35">
      <c r="A2683" t="s">
        <v>3735</v>
      </c>
      <c r="B2683" t="s">
        <v>39</v>
      </c>
      <c r="C2683" s="10">
        <v>47</v>
      </c>
      <c r="D2683" s="5" t="str" cm="1">
        <f t="array" ref="D2683">_xlfn.IFS(C2683&lt;=29, "18-29", C2683&lt;=39, "30-39", C2683&lt;=49, "40-49", C2683&lt;=59, "50-59",C2683&lt;=69, "60-69", C2683&gt;=70, "70+")</f>
        <v>40-49</v>
      </c>
      <c r="E2683" t="s">
        <v>43</v>
      </c>
      <c r="F2683">
        <v>0</v>
      </c>
      <c r="G2683" t="s">
        <v>2426</v>
      </c>
      <c r="H2683">
        <v>92309</v>
      </c>
      <c r="I2683">
        <v>35.289520000000003</v>
      </c>
      <c r="J2683">
        <v>-116.092214</v>
      </c>
      <c r="K2683">
        <v>0</v>
      </c>
      <c r="L2683">
        <v>4</v>
      </c>
      <c r="M2683" t="str" cm="1">
        <f t="array" ref="M2683">_xlfn.IFS(L2683&lt;=12, "New (0-12 months)", L2683&lt;=36, "Mid (13-36 months)", L2683&gt;=37,"Long (37+ months)")</f>
        <v>New (0-12 months)</v>
      </c>
      <c r="N2683" t="s">
        <v>54</v>
      </c>
      <c r="O2683" t="s">
        <v>43</v>
      </c>
      <c r="P2683">
        <v>0</v>
      </c>
      <c r="Q2683" t="s">
        <v>8234</v>
      </c>
      <c r="R2683" t="s">
        <v>40</v>
      </c>
      <c r="S2683" t="s">
        <v>79</v>
      </c>
      <c r="T2683" s="1">
        <v>4</v>
      </c>
      <c r="U2683" t="s">
        <v>40</v>
      </c>
      <c r="V2683" t="s">
        <v>40</v>
      </c>
      <c r="W2683" t="s">
        <v>43</v>
      </c>
      <c r="X2683" t="s">
        <v>43</v>
      </c>
      <c r="Y2683" t="s">
        <v>43</v>
      </c>
      <c r="Z2683" t="s">
        <v>43</v>
      </c>
      <c r="AA2683" t="s">
        <v>43</v>
      </c>
      <c r="AB2683" t="s">
        <v>40</v>
      </c>
      <c r="AC2683" t="s">
        <v>51</v>
      </c>
      <c r="AD2683" t="s">
        <v>40</v>
      </c>
      <c r="AE2683" t="s">
        <v>56</v>
      </c>
      <c r="AF2683">
        <v>33.65</v>
      </c>
      <c r="AH2683">
        <v>137.85</v>
      </c>
      <c r="AI2683">
        <v>0</v>
      </c>
      <c r="AJ2683">
        <v>0</v>
      </c>
      <c r="AK2683">
        <v>0</v>
      </c>
      <c r="AL2683">
        <v>137.85</v>
      </c>
      <c r="AM2683" t="s">
        <v>57</v>
      </c>
      <c r="AN2683" t="s">
        <v>121</v>
      </c>
      <c r="AO2683" t="s">
        <v>122</v>
      </c>
    </row>
    <row r="2684" spans="1:41" x14ac:dyDescent="0.35">
      <c r="A2684" t="s">
        <v>3736</v>
      </c>
      <c r="B2684" t="s">
        <v>39</v>
      </c>
      <c r="C2684" s="10">
        <v>44</v>
      </c>
      <c r="D2684" s="5" t="str" cm="1">
        <f t="array" ref="D2684">_xlfn.IFS(C2684&lt;=29, "18-29", C2684&lt;=39, "30-39", C2684&lt;=49, "40-49", C2684&lt;=59, "50-59",C2684&lt;=69, "60-69", C2684&gt;=70, "70+")</f>
        <v>40-49</v>
      </c>
      <c r="E2684" t="s">
        <v>43</v>
      </c>
      <c r="F2684">
        <v>0</v>
      </c>
      <c r="G2684" t="s">
        <v>3737</v>
      </c>
      <c r="H2684">
        <v>94938</v>
      </c>
      <c r="I2684">
        <v>38.021771999999999</v>
      </c>
      <c r="J2684">
        <v>-122.691744</v>
      </c>
      <c r="K2684">
        <v>0</v>
      </c>
      <c r="L2684">
        <v>3</v>
      </c>
      <c r="M2684" t="str" cm="1">
        <f t="array" ref="M2684">_xlfn.IFS(L2684&lt;=12, "New (0-12 months)", L2684&lt;=36, "Mid (13-36 months)", L2684&gt;=37,"Long (37+ months)")</f>
        <v>New (0-12 months)</v>
      </c>
      <c r="N2684" t="s">
        <v>54</v>
      </c>
      <c r="O2684" t="s">
        <v>40</v>
      </c>
      <c r="P2684">
        <v>6.61</v>
      </c>
      <c r="Q2684" t="s">
        <v>43</v>
      </c>
      <c r="R2684" t="s">
        <v>43</v>
      </c>
      <c r="S2684" t="s">
        <v>8234</v>
      </c>
      <c r="T2684" s="1">
        <v>0</v>
      </c>
      <c r="U2684" t="s">
        <v>8234</v>
      </c>
      <c r="V2684" t="s">
        <v>8234</v>
      </c>
      <c r="W2684" t="s">
        <v>8234</v>
      </c>
      <c r="X2684" t="s">
        <v>8234</v>
      </c>
      <c r="Y2684" t="s">
        <v>8234</v>
      </c>
      <c r="Z2684" t="s">
        <v>8234</v>
      </c>
      <c r="AA2684" t="s">
        <v>8234</v>
      </c>
      <c r="AB2684" t="s">
        <v>8234</v>
      </c>
      <c r="AC2684" t="s">
        <v>51</v>
      </c>
      <c r="AD2684" t="s">
        <v>43</v>
      </c>
      <c r="AE2684" t="s">
        <v>46</v>
      </c>
      <c r="AF2684">
        <v>18.8</v>
      </c>
      <c r="AH2684">
        <v>56</v>
      </c>
      <c r="AI2684">
        <v>0</v>
      </c>
      <c r="AJ2684">
        <v>0</v>
      </c>
      <c r="AK2684">
        <v>19.829999999999998</v>
      </c>
      <c r="AL2684">
        <v>75.83</v>
      </c>
      <c r="AM2684" t="s">
        <v>98</v>
      </c>
    </row>
    <row r="2685" spans="1:41" x14ac:dyDescent="0.35">
      <c r="A2685" t="s">
        <v>3738</v>
      </c>
      <c r="B2685" t="s">
        <v>39</v>
      </c>
      <c r="C2685" s="10">
        <v>59</v>
      </c>
      <c r="D2685" s="5" t="str" cm="1">
        <f t="array" ref="D2685">_xlfn.IFS(C2685&lt;=29, "18-29", C2685&lt;=39, "30-39", C2685&lt;=49, "40-49", C2685&lt;=59, "50-59",C2685&lt;=69, "60-69", C2685&gt;=70, "70+")</f>
        <v>50-59</v>
      </c>
      <c r="E2685" t="s">
        <v>40</v>
      </c>
      <c r="F2685">
        <v>0</v>
      </c>
      <c r="G2685" t="s">
        <v>3263</v>
      </c>
      <c r="H2685">
        <v>95935</v>
      </c>
      <c r="I2685">
        <v>39.381174000000001</v>
      </c>
      <c r="J2685">
        <v>-121.21191</v>
      </c>
      <c r="K2685">
        <v>6</v>
      </c>
      <c r="L2685">
        <v>55</v>
      </c>
      <c r="M2685" t="str" cm="1">
        <f t="array" ref="M2685">_xlfn.IFS(L2685&lt;=12, "New (0-12 months)", L2685&lt;=36, "Mid (13-36 months)", L2685&gt;=37,"Long (37+ months)")</f>
        <v>Long (37+ months)</v>
      </c>
      <c r="N2685" t="s">
        <v>76</v>
      </c>
      <c r="O2685" t="s">
        <v>40</v>
      </c>
      <c r="P2685">
        <v>24.93</v>
      </c>
      <c r="Q2685" t="s">
        <v>43</v>
      </c>
      <c r="R2685" t="s">
        <v>40</v>
      </c>
      <c r="S2685" t="s">
        <v>55</v>
      </c>
      <c r="T2685" s="1">
        <v>17</v>
      </c>
      <c r="U2685" t="s">
        <v>40</v>
      </c>
      <c r="V2685" t="s">
        <v>43</v>
      </c>
      <c r="W2685" t="s">
        <v>43</v>
      </c>
      <c r="X2685" t="s">
        <v>43</v>
      </c>
      <c r="Y2685" t="s">
        <v>40</v>
      </c>
      <c r="Z2685" t="s">
        <v>40</v>
      </c>
      <c r="AA2685" t="s">
        <v>40</v>
      </c>
      <c r="AB2685" t="s">
        <v>40</v>
      </c>
      <c r="AC2685" t="s">
        <v>45</v>
      </c>
      <c r="AD2685" t="s">
        <v>40</v>
      </c>
      <c r="AE2685" t="s">
        <v>56</v>
      </c>
      <c r="AF2685">
        <v>94.75</v>
      </c>
      <c r="AH2685">
        <v>5276.1</v>
      </c>
      <c r="AI2685">
        <v>0</v>
      </c>
      <c r="AJ2685">
        <v>0</v>
      </c>
      <c r="AK2685">
        <v>1371.15</v>
      </c>
      <c r="AL2685">
        <v>6647.25</v>
      </c>
      <c r="AM2685" t="s">
        <v>47</v>
      </c>
    </row>
    <row r="2686" spans="1:41" x14ac:dyDescent="0.35">
      <c r="A2686" t="s">
        <v>3739</v>
      </c>
      <c r="B2686" t="s">
        <v>39</v>
      </c>
      <c r="C2686" s="10">
        <v>21</v>
      </c>
      <c r="D2686" s="5" t="str" cm="1">
        <f t="array" ref="D2686">_xlfn.IFS(C2686&lt;=29, "18-29", C2686&lt;=39, "30-39", C2686&lt;=49, "40-49", C2686&lt;=59, "50-59",C2686&lt;=69, "60-69", C2686&gt;=70, "70+")</f>
        <v>18-29</v>
      </c>
      <c r="E2686" t="s">
        <v>40</v>
      </c>
      <c r="F2686">
        <v>3</v>
      </c>
      <c r="G2686" t="s">
        <v>1644</v>
      </c>
      <c r="H2686">
        <v>93623</v>
      </c>
      <c r="I2686">
        <v>37.483535000000003</v>
      </c>
      <c r="J2686">
        <v>-119.67941399999999</v>
      </c>
      <c r="K2686">
        <v>4</v>
      </c>
      <c r="L2686">
        <v>1</v>
      </c>
      <c r="M2686" t="str" cm="1">
        <f t="array" ref="M2686">_xlfn.IFS(L2686&lt;=12, "New (0-12 months)", L2686&lt;=36, "Mid (13-36 months)", L2686&gt;=37,"Long (37+ months)")</f>
        <v>New (0-12 months)</v>
      </c>
      <c r="N2686" t="s">
        <v>42</v>
      </c>
      <c r="O2686" t="s">
        <v>40</v>
      </c>
      <c r="P2686">
        <v>6.86</v>
      </c>
      <c r="Q2686" t="s">
        <v>43</v>
      </c>
      <c r="R2686" t="s">
        <v>43</v>
      </c>
      <c r="S2686" t="s">
        <v>8234</v>
      </c>
      <c r="T2686" s="1">
        <v>0</v>
      </c>
      <c r="U2686" t="s">
        <v>8234</v>
      </c>
      <c r="V2686" t="s">
        <v>8234</v>
      </c>
      <c r="W2686" t="s">
        <v>8234</v>
      </c>
      <c r="X2686" t="s">
        <v>8234</v>
      </c>
      <c r="Y2686" t="s">
        <v>8234</v>
      </c>
      <c r="Z2686" t="s">
        <v>8234</v>
      </c>
      <c r="AA2686" t="s">
        <v>8234</v>
      </c>
      <c r="AB2686" t="s">
        <v>8234</v>
      </c>
      <c r="AC2686" t="s">
        <v>51</v>
      </c>
      <c r="AD2686" t="s">
        <v>43</v>
      </c>
      <c r="AE2686" t="s">
        <v>56</v>
      </c>
      <c r="AF2686">
        <v>20</v>
      </c>
      <c r="AH2686">
        <v>20</v>
      </c>
      <c r="AI2686">
        <v>0</v>
      </c>
      <c r="AJ2686">
        <v>0</v>
      </c>
      <c r="AK2686">
        <v>6.86</v>
      </c>
      <c r="AL2686">
        <v>26.86</v>
      </c>
      <c r="AM2686" t="s">
        <v>98</v>
      </c>
    </row>
    <row r="2687" spans="1:41" x14ac:dyDescent="0.35">
      <c r="A2687" t="s">
        <v>3740</v>
      </c>
      <c r="B2687" t="s">
        <v>39</v>
      </c>
      <c r="C2687" s="10">
        <v>35</v>
      </c>
      <c r="D2687" s="5" t="str" cm="1">
        <f t="array" ref="D2687">_xlfn.IFS(C2687&lt;=29, "18-29", C2687&lt;=39, "30-39", C2687&lt;=49, "40-49", C2687&lt;=59, "50-59",C2687&lt;=69, "60-69", C2687&gt;=70, "70+")</f>
        <v>30-39</v>
      </c>
      <c r="E2687" t="s">
        <v>43</v>
      </c>
      <c r="F2687">
        <v>0</v>
      </c>
      <c r="G2687" t="s">
        <v>233</v>
      </c>
      <c r="H2687">
        <v>91801</v>
      </c>
      <c r="I2687">
        <v>34.090924999999999</v>
      </c>
      <c r="J2687">
        <v>-118.128164</v>
      </c>
      <c r="K2687">
        <v>0</v>
      </c>
      <c r="L2687">
        <v>20</v>
      </c>
      <c r="M2687" t="str" cm="1">
        <f t="array" ref="M2687">_xlfn.IFS(L2687&lt;=12, "New (0-12 months)", L2687&lt;=36, "Mid (13-36 months)", L2687&gt;=37,"Long (37+ months)")</f>
        <v>Mid (13-36 months)</v>
      </c>
      <c r="N2687" t="s">
        <v>62</v>
      </c>
      <c r="O2687" t="s">
        <v>40</v>
      </c>
      <c r="P2687">
        <v>4.1500000000000004</v>
      </c>
      <c r="Q2687" t="s">
        <v>43</v>
      </c>
      <c r="R2687" t="s">
        <v>40</v>
      </c>
      <c r="S2687" t="s">
        <v>44</v>
      </c>
      <c r="T2687" s="1">
        <v>18</v>
      </c>
      <c r="U2687" t="s">
        <v>43</v>
      </c>
      <c r="V2687" t="s">
        <v>43</v>
      </c>
      <c r="W2687" t="s">
        <v>43</v>
      </c>
      <c r="X2687" t="s">
        <v>43</v>
      </c>
      <c r="Y2687" t="s">
        <v>43</v>
      </c>
      <c r="Z2687" t="s">
        <v>43</v>
      </c>
      <c r="AA2687" t="s">
        <v>43</v>
      </c>
      <c r="AB2687" t="s">
        <v>40</v>
      </c>
      <c r="AC2687" t="s">
        <v>51</v>
      </c>
      <c r="AD2687" t="s">
        <v>40</v>
      </c>
      <c r="AE2687" t="s">
        <v>56</v>
      </c>
      <c r="AF2687">
        <v>44.35</v>
      </c>
      <c r="AH2687">
        <v>927.15</v>
      </c>
      <c r="AI2687">
        <v>0</v>
      </c>
      <c r="AJ2687">
        <v>0</v>
      </c>
      <c r="AK2687">
        <v>83</v>
      </c>
      <c r="AL2687">
        <v>1010.15</v>
      </c>
      <c r="AM2687" t="s">
        <v>47</v>
      </c>
    </row>
    <row r="2688" spans="1:41" x14ac:dyDescent="0.35">
      <c r="A2688" t="s">
        <v>3741</v>
      </c>
      <c r="B2688" t="s">
        <v>39</v>
      </c>
      <c r="C2688" s="10">
        <v>28</v>
      </c>
      <c r="D2688" s="5" t="str" cm="1">
        <f t="array" ref="D2688">_xlfn.IFS(C2688&lt;=29, "18-29", C2688&lt;=39, "30-39", C2688&lt;=49, "40-49", C2688&lt;=59, "50-59",C2688&lt;=69, "60-69", C2688&gt;=70, "70+")</f>
        <v>18-29</v>
      </c>
      <c r="E2688" t="s">
        <v>40</v>
      </c>
      <c r="F2688">
        <v>1</v>
      </c>
      <c r="G2688" t="s">
        <v>798</v>
      </c>
      <c r="H2688">
        <v>96019</v>
      </c>
      <c r="I2688">
        <v>40.692523000000001</v>
      </c>
      <c r="J2688">
        <v>-122.369876</v>
      </c>
      <c r="K2688">
        <v>10</v>
      </c>
      <c r="L2688">
        <v>72</v>
      </c>
      <c r="M2688" t="str" cm="1">
        <f t="array" ref="M2688">_xlfn.IFS(L2688&lt;=12, "New (0-12 months)", L2688&lt;=36, "Mid (13-36 months)", L2688&gt;=37,"Long (37+ months)")</f>
        <v>Long (37+ months)</v>
      </c>
      <c r="N2688" t="s">
        <v>42</v>
      </c>
      <c r="O2688" t="s">
        <v>40</v>
      </c>
      <c r="P2688">
        <v>47.02</v>
      </c>
      <c r="Q2688" t="s">
        <v>40</v>
      </c>
      <c r="R2688" t="s">
        <v>40</v>
      </c>
      <c r="S2688" t="s">
        <v>55</v>
      </c>
      <c r="T2688" s="1">
        <v>48</v>
      </c>
      <c r="U2688" t="s">
        <v>40</v>
      </c>
      <c r="V2688" t="s">
        <v>40</v>
      </c>
      <c r="W2688" t="s">
        <v>40</v>
      </c>
      <c r="X2688" t="s">
        <v>40</v>
      </c>
      <c r="Y2688" t="s">
        <v>40</v>
      </c>
      <c r="Z2688" t="s">
        <v>40</v>
      </c>
      <c r="AA2688" t="s">
        <v>40</v>
      </c>
      <c r="AB2688" t="s">
        <v>40</v>
      </c>
      <c r="AC2688" t="s">
        <v>73</v>
      </c>
      <c r="AD2688" t="s">
        <v>40</v>
      </c>
      <c r="AE2688" t="s">
        <v>56</v>
      </c>
      <c r="AF2688">
        <v>117.6</v>
      </c>
      <c r="AH2688">
        <v>8308.9</v>
      </c>
      <c r="AI2688">
        <v>5.44</v>
      </c>
      <c r="AJ2688">
        <v>0</v>
      </c>
      <c r="AK2688">
        <v>3385.44</v>
      </c>
      <c r="AL2688">
        <v>11688.9</v>
      </c>
      <c r="AM2688" t="s">
        <v>47</v>
      </c>
    </row>
    <row r="2689" spans="1:41" x14ac:dyDescent="0.35">
      <c r="A2689" t="s">
        <v>3742</v>
      </c>
      <c r="B2689" t="s">
        <v>49</v>
      </c>
      <c r="C2689" s="10">
        <v>63</v>
      </c>
      <c r="D2689" s="5" t="str" cm="1">
        <f t="array" ref="D2689">_xlfn.IFS(C2689&lt;=29, "18-29", C2689&lt;=39, "30-39", C2689&lt;=49, "40-49", C2689&lt;=59, "50-59",C2689&lt;=69, "60-69", C2689&gt;=70, "70+")</f>
        <v>60-69</v>
      </c>
      <c r="E2689" t="s">
        <v>40</v>
      </c>
      <c r="F2689">
        <v>1</v>
      </c>
      <c r="G2689" t="s">
        <v>198</v>
      </c>
      <c r="H2689">
        <v>92256</v>
      </c>
      <c r="I2689">
        <v>34.097862999999997</v>
      </c>
      <c r="J2689">
        <v>-116.594561</v>
      </c>
      <c r="K2689">
        <v>6</v>
      </c>
      <c r="L2689">
        <v>70</v>
      </c>
      <c r="M2689" t="str" cm="1">
        <f t="array" ref="M2689">_xlfn.IFS(L2689&lt;=12, "New (0-12 months)", L2689&lt;=36, "Mid (13-36 months)", L2689&gt;=37,"Long (37+ months)")</f>
        <v>Long (37+ months)</v>
      </c>
      <c r="N2689" t="s">
        <v>72</v>
      </c>
      <c r="O2689" t="s">
        <v>40</v>
      </c>
      <c r="P2689">
        <v>10.46</v>
      </c>
      <c r="Q2689" t="s">
        <v>40</v>
      </c>
      <c r="R2689" t="s">
        <v>43</v>
      </c>
      <c r="S2689" t="s">
        <v>8234</v>
      </c>
      <c r="T2689" s="1">
        <v>0</v>
      </c>
      <c r="U2689" t="s">
        <v>8234</v>
      </c>
      <c r="V2689" t="s">
        <v>8234</v>
      </c>
      <c r="W2689" t="s">
        <v>8234</v>
      </c>
      <c r="X2689" t="s">
        <v>8234</v>
      </c>
      <c r="Y2689" t="s">
        <v>8234</v>
      </c>
      <c r="Z2689" t="s">
        <v>8234</v>
      </c>
      <c r="AA2689" t="s">
        <v>8234</v>
      </c>
      <c r="AB2689" t="s">
        <v>8234</v>
      </c>
      <c r="AC2689" t="s">
        <v>73</v>
      </c>
      <c r="AD2689" t="s">
        <v>43</v>
      </c>
      <c r="AE2689" t="s">
        <v>46</v>
      </c>
      <c r="AF2689">
        <v>25.35</v>
      </c>
      <c r="AH2689">
        <v>1715.15</v>
      </c>
      <c r="AI2689">
        <v>0</v>
      </c>
      <c r="AJ2689">
        <v>0</v>
      </c>
      <c r="AK2689">
        <v>732.2</v>
      </c>
      <c r="AL2689">
        <v>2447.35</v>
      </c>
      <c r="AM2689" t="s">
        <v>47</v>
      </c>
    </row>
    <row r="2690" spans="1:41" x14ac:dyDescent="0.35">
      <c r="A2690" t="s">
        <v>3743</v>
      </c>
      <c r="B2690" t="s">
        <v>49</v>
      </c>
      <c r="C2690" s="10">
        <v>61</v>
      </c>
      <c r="D2690" s="5" t="str" cm="1">
        <f t="array" ref="D2690">_xlfn.IFS(C2690&lt;=29, "18-29", C2690&lt;=39, "30-39", C2690&lt;=49, "40-49", C2690&lt;=59, "50-59",C2690&lt;=69, "60-69", C2690&gt;=70, "70+")</f>
        <v>60-69</v>
      </c>
      <c r="E2690" t="s">
        <v>43</v>
      </c>
      <c r="F2690">
        <v>0</v>
      </c>
      <c r="G2690" t="s">
        <v>3744</v>
      </c>
      <c r="H2690">
        <v>92358</v>
      </c>
      <c r="I2690">
        <v>34.238162000000003</v>
      </c>
      <c r="J2690">
        <v>-117.534306</v>
      </c>
      <c r="K2690">
        <v>0</v>
      </c>
      <c r="L2690">
        <v>7</v>
      </c>
      <c r="M2690" t="str" cm="1">
        <f t="array" ref="M2690">_xlfn.IFS(L2690&lt;=12, "New (0-12 months)", L2690&lt;=36, "Mid (13-36 months)", L2690&gt;=37,"Long (37+ months)")</f>
        <v>New (0-12 months)</v>
      </c>
      <c r="N2690" t="s">
        <v>42</v>
      </c>
      <c r="O2690" t="s">
        <v>40</v>
      </c>
      <c r="P2690">
        <v>47.03</v>
      </c>
      <c r="Q2690" t="s">
        <v>40</v>
      </c>
      <c r="R2690" t="s">
        <v>40</v>
      </c>
      <c r="S2690" t="s">
        <v>55</v>
      </c>
      <c r="T2690" s="1">
        <v>2</v>
      </c>
      <c r="U2690" t="s">
        <v>43</v>
      </c>
      <c r="V2690" t="s">
        <v>40</v>
      </c>
      <c r="W2690" t="s">
        <v>43</v>
      </c>
      <c r="X2690" t="s">
        <v>43</v>
      </c>
      <c r="Y2690" t="s">
        <v>40</v>
      </c>
      <c r="Z2690" t="s">
        <v>40</v>
      </c>
      <c r="AA2690" t="s">
        <v>40</v>
      </c>
      <c r="AB2690" t="s">
        <v>43</v>
      </c>
      <c r="AC2690" t="s">
        <v>51</v>
      </c>
      <c r="AD2690" t="s">
        <v>40</v>
      </c>
      <c r="AE2690" t="s">
        <v>56</v>
      </c>
      <c r="AF2690">
        <v>99.8</v>
      </c>
      <c r="AH2690">
        <v>673.25</v>
      </c>
      <c r="AI2690">
        <v>0</v>
      </c>
      <c r="AJ2690">
        <v>10</v>
      </c>
      <c r="AK2690">
        <v>329.21</v>
      </c>
      <c r="AL2690">
        <v>1012.46</v>
      </c>
      <c r="AM2690" t="s">
        <v>57</v>
      </c>
      <c r="AN2690" t="s">
        <v>58</v>
      </c>
      <c r="AO2690" t="s">
        <v>59</v>
      </c>
    </row>
    <row r="2691" spans="1:41" x14ac:dyDescent="0.35">
      <c r="A2691" t="s">
        <v>3745</v>
      </c>
      <c r="B2691" t="s">
        <v>39</v>
      </c>
      <c r="C2691" s="10">
        <v>51</v>
      </c>
      <c r="D2691" s="5" t="str" cm="1">
        <f t="array" ref="D2691">_xlfn.IFS(C2691&lt;=29, "18-29", C2691&lt;=39, "30-39", C2691&lt;=49, "40-49", C2691&lt;=59, "50-59",C2691&lt;=69, "60-69", C2691&gt;=70, "70+")</f>
        <v>50-59</v>
      </c>
      <c r="E2691" t="s">
        <v>40</v>
      </c>
      <c r="F2691">
        <v>1</v>
      </c>
      <c r="G2691" t="s">
        <v>177</v>
      </c>
      <c r="H2691">
        <v>92240</v>
      </c>
      <c r="I2691">
        <v>33.948557999999998</v>
      </c>
      <c r="J2691">
        <v>-116.516976</v>
      </c>
      <c r="K2691">
        <v>1</v>
      </c>
      <c r="L2691">
        <v>27</v>
      </c>
      <c r="M2691" t="str" cm="1">
        <f t="array" ref="M2691">_xlfn.IFS(L2691&lt;=12, "New (0-12 months)", L2691&lt;=36, "Mid (13-36 months)", L2691&gt;=37,"Long (37+ months)")</f>
        <v>Mid (13-36 months)</v>
      </c>
      <c r="N2691" t="s">
        <v>42</v>
      </c>
      <c r="O2691" t="s">
        <v>40</v>
      </c>
      <c r="P2691">
        <v>35.520000000000003</v>
      </c>
      <c r="Q2691" t="s">
        <v>40</v>
      </c>
      <c r="R2691" t="s">
        <v>43</v>
      </c>
      <c r="S2691" t="s">
        <v>8234</v>
      </c>
      <c r="T2691" s="1">
        <v>0</v>
      </c>
      <c r="U2691" t="s">
        <v>8234</v>
      </c>
      <c r="V2691" t="s">
        <v>8234</v>
      </c>
      <c r="W2691" t="s">
        <v>8234</v>
      </c>
      <c r="X2691" t="s">
        <v>8234</v>
      </c>
      <c r="Y2691" t="s">
        <v>8234</v>
      </c>
      <c r="Z2691" t="s">
        <v>8234</v>
      </c>
      <c r="AA2691" t="s">
        <v>8234</v>
      </c>
      <c r="AB2691" t="s">
        <v>8234</v>
      </c>
      <c r="AC2691" t="s">
        <v>73</v>
      </c>
      <c r="AD2691" t="s">
        <v>43</v>
      </c>
      <c r="AE2691" t="s">
        <v>56</v>
      </c>
      <c r="AF2691">
        <v>24.5</v>
      </c>
      <c r="AH2691">
        <v>761.95</v>
      </c>
      <c r="AI2691">
        <v>0</v>
      </c>
      <c r="AJ2691">
        <v>0</v>
      </c>
      <c r="AK2691">
        <v>959.04</v>
      </c>
      <c r="AL2691">
        <v>1720.99</v>
      </c>
      <c r="AM2691" t="s">
        <v>47</v>
      </c>
    </row>
    <row r="2692" spans="1:41" x14ac:dyDescent="0.35">
      <c r="A2692" t="s">
        <v>3746</v>
      </c>
      <c r="B2692" t="s">
        <v>49</v>
      </c>
      <c r="C2692" s="10">
        <v>39</v>
      </c>
      <c r="D2692" s="5" t="str" cm="1">
        <f t="array" ref="D2692">_xlfn.IFS(C2692&lt;=29, "18-29", C2692&lt;=39, "30-39", C2692&lt;=49, "40-49", C2692&lt;=59, "50-59",C2692&lt;=69, "60-69", C2692&gt;=70, "70+")</f>
        <v>30-39</v>
      </c>
      <c r="E2692" t="s">
        <v>40</v>
      </c>
      <c r="F2692">
        <v>0</v>
      </c>
      <c r="G2692" t="s">
        <v>629</v>
      </c>
      <c r="H2692">
        <v>96104</v>
      </c>
      <c r="I2692">
        <v>41.505915999999999</v>
      </c>
      <c r="J2692">
        <v>-120.152505</v>
      </c>
      <c r="K2692">
        <v>10</v>
      </c>
      <c r="L2692">
        <v>67</v>
      </c>
      <c r="M2692" t="str" cm="1">
        <f t="array" ref="M2692">_xlfn.IFS(L2692&lt;=12, "New (0-12 months)", L2692&lt;=36, "Mid (13-36 months)", L2692&gt;=37,"Long (37+ months)")</f>
        <v>Long (37+ months)</v>
      </c>
      <c r="N2692" t="s">
        <v>42</v>
      </c>
      <c r="O2692" t="s">
        <v>43</v>
      </c>
      <c r="P2692">
        <v>0</v>
      </c>
      <c r="Q2692" t="s">
        <v>8234</v>
      </c>
      <c r="R2692" t="s">
        <v>40</v>
      </c>
      <c r="S2692" t="s">
        <v>79</v>
      </c>
      <c r="T2692" s="1">
        <v>6</v>
      </c>
      <c r="U2692" t="s">
        <v>40</v>
      </c>
      <c r="V2692" t="s">
        <v>40</v>
      </c>
      <c r="W2692" t="s">
        <v>43</v>
      </c>
      <c r="X2692" t="s">
        <v>40</v>
      </c>
      <c r="Y2692" t="s">
        <v>43</v>
      </c>
      <c r="Z2692" t="s">
        <v>40</v>
      </c>
      <c r="AA2692" t="s">
        <v>40</v>
      </c>
      <c r="AB2692" t="s">
        <v>40</v>
      </c>
      <c r="AC2692" t="s">
        <v>73</v>
      </c>
      <c r="AD2692" t="s">
        <v>40</v>
      </c>
      <c r="AE2692" t="s">
        <v>56</v>
      </c>
      <c r="AF2692">
        <v>50.95</v>
      </c>
      <c r="AH2692">
        <v>3521.7</v>
      </c>
      <c r="AI2692">
        <v>0</v>
      </c>
      <c r="AJ2692">
        <v>0</v>
      </c>
      <c r="AK2692">
        <v>0</v>
      </c>
      <c r="AL2692">
        <v>3521.7</v>
      </c>
      <c r="AM2692" t="s">
        <v>47</v>
      </c>
    </row>
    <row r="2693" spans="1:41" x14ac:dyDescent="0.35">
      <c r="A2693" t="s">
        <v>3747</v>
      </c>
      <c r="B2693" t="s">
        <v>39</v>
      </c>
      <c r="C2693" s="10">
        <v>58</v>
      </c>
      <c r="D2693" s="5" t="str" cm="1">
        <f t="array" ref="D2693">_xlfn.IFS(C2693&lt;=29, "18-29", C2693&lt;=39, "30-39", C2693&lt;=49, "40-49", C2693&lt;=59, "50-59",C2693&lt;=69, "60-69", C2693&gt;=70, "70+")</f>
        <v>50-59</v>
      </c>
      <c r="E2693" t="s">
        <v>43</v>
      </c>
      <c r="F2693">
        <v>0</v>
      </c>
      <c r="G2693" t="s">
        <v>1243</v>
      </c>
      <c r="H2693">
        <v>94545</v>
      </c>
      <c r="I2693">
        <v>37.629840000000002</v>
      </c>
      <c r="J2693">
        <v>-122.12084299999999</v>
      </c>
      <c r="K2693">
        <v>0</v>
      </c>
      <c r="L2693">
        <v>31</v>
      </c>
      <c r="M2693" t="str" cm="1">
        <f t="array" ref="M2693">_xlfn.IFS(L2693&lt;=12, "New (0-12 months)", L2693&lt;=36, "Mid (13-36 months)", L2693&gt;=37,"Long (37+ months)")</f>
        <v>Mid (13-36 months)</v>
      </c>
      <c r="N2693" t="s">
        <v>42</v>
      </c>
      <c r="O2693" t="s">
        <v>40</v>
      </c>
      <c r="P2693">
        <v>16.63</v>
      </c>
      <c r="Q2693" t="s">
        <v>40</v>
      </c>
      <c r="R2693" t="s">
        <v>40</v>
      </c>
      <c r="S2693" t="s">
        <v>55</v>
      </c>
      <c r="T2693" s="1">
        <v>12</v>
      </c>
      <c r="U2693" t="s">
        <v>43</v>
      </c>
      <c r="V2693" t="s">
        <v>43</v>
      </c>
      <c r="W2693" t="s">
        <v>43</v>
      </c>
      <c r="X2693" t="s">
        <v>40</v>
      </c>
      <c r="Y2693" t="s">
        <v>43</v>
      </c>
      <c r="Z2693" t="s">
        <v>43</v>
      </c>
      <c r="AA2693" t="s">
        <v>43</v>
      </c>
      <c r="AB2693" t="s">
        <v>40</v>
      </c>
      <c r="AC2693" t="s">
        <v>51</v>
      </c>
      <c r="AD2693" t="s">
        <v>40</v>
      </c>
      <c r="AE2693" t="s">
        <v>46</v>
      </c>
      <c r="AF2693">
        <v>79.849999999999994</v>
      </c>
      <c r="AH2693">
        <v>2404.15</v>
      </c>
      <c r="AI2693">
        <v>0</v>
      </c>
      <c r="AJ2693">
        <v>0</v>
      </c>
      <c r="AK2693">
        <v>515.53</v>
      </c>
      <c r="AL2693">
        <v>2919.68</v>
      </c>
      <c r="AM2693" t="s">
        <v>57</v>
      </c>
      <c r="AN2693" t="s">
        <v>63</v>
      </c>
      <c r="AO2693" t="s">
        <v>559</v>
      </c>
    </row>
    <row r="2694" spans="1:41" x14ac:dyDescent="0.35">
      <c r="A2694" t="s">
        <v>3748</v>
      </c>
      <c r="B2694" t="s">
        <v>39</v>
      </c>
      <c r="C2694" s="10">
        <v>26</v>
      </c>
      <c r="D2694" s="5" t="str" cm="1">
        <f t="array" ref="D2694">_xlfn.IFS(C2694&lt;=29, "18-29", C2694&lt;=39, "30-39", C2694&lt;=49, "40-49", C2694&lt;=59, "50-59",C2694&lt;=69, "60-69", C2694&gt;=70, "70+")</f>
        <v>18-29</v>
      </c>
      <c r="E2694" t="s">
        <v>43</v>
      </c>
      <c r="F2694">
        <v>0</v>
      </c>
      <c r="G2694" t="s">
        <v>3749</v>
      </c>
      <c r="H2694">
        <v>93204</v>
      </c>
      <c r="I2694">
        <v>35.916943000000003</v>
      </c>
      <c r="J2694">
        <v>-120.129921</v>
      </c>
      <c r="K2694">
        <v>0</v>
      </c>
      <c r="L2694">
        <v>3</v>
      </c>
      <c r="M2694" t="str" cm="1">
        <f t="array" ref="M2694">_xlfn.IFS(L2694&lt;=12, "New (0-12 months)", L2694&lt;=36, "Mid (13-36 months)", L2694&gt;=37,"Long (37+ months)")</f>
        <v>New (0-12 months)</v>
      </c>
      <c r="N2694" t="s">
        <v>54</v>
      </c>
      <c r="O2694" t="s">
        <v>43</v>
      </c>
      <c r="P2694">
        <v>0</v>
      </c>
      <c r="Q2694" t="s">
        <v>8234</v>
      </c>
      <c r="R2694" t="s">
        <v>40</v>
      </c>
      <c r="S2694" t="s">
        <v>44</v>
      </c>
      <c r="T2694" s="1">
        <v>52</v>
      </c>
      <c r="U2694" t="s">
        <v>40</v>
      </c>
      <c r="V2694" t="s">
        <v>43</v>
      </c>
      <c r="W2694" t="s">
        <v>43</v>
      </c>
      <c r="X2694" t="s">
        <v>40</v>
      </c>
      <c r="Y2694" t="s">
        <v>43</v>
      </c>
      <c r="Z2694" t="s">
        <v>43</v>
      </c>
      <c r="AA2694" t="s">
        <v>43</v>
      </c>
      <c r="AB2694" t="s">
        <v>40</v>
      </c>
      <c r="AC2694" t="s">
        <v>51</v>
      </c>
      <c r="AD2694" t="s">
        <v>43</v>
      </c>
      <c r="AE2694" t="s">
        <v>183</v>
      </c>
      <c r="AF2694">
        <v>34.25</v>
      </c>
      <c r="AH2694">
        <v>139.35</v>
      </c>
      <c r="AI2694">
        <v>0</v>
      </c>
      <c r="AJ2694">
        <v>0</v>
      </c>
      <c r="AK2694">
        <v>0</v>
      </c>
      <c r="AL2694">
        <v>139.35</v>
      </c>
      <c r="AM2694" t="s">
        <v>57</v>
      </c>
      <c r="AN2694" t="s">
        <v>58</v>
      </c>
      <c r="AO2694" t="s">
        <v>203</v>
      </c>
    </row>
    <row r="2695" spans="1:41" x14ac:dyDescent="0.35">
      <c r="A2695" t="s">
        <v>3750</v>
      </c>
      <c r="B2695" t="s">
        <v>49</v>
      </c>
      <c r="C2695" s="10">
        <v>61</v>
      </c>
      <c r="D2695" s="5" t="str" cm="1">
        <f t="array" ref="D2695">_xlfn.IFS(C2695&lt;=29, "18-29", C2695&lt;=39, "30-39", C2695&lt;=49, "40-49", C2695&lt;=59, "50-59",C2695&lt;=69, "60-69", C2695&gt;=70, "70+")</f>
        <v>60-69</v>
      </c>
      <c r="E2695" t="s">
        <v>43</v>
      </c>
      <c r="F2695">
        <v>0</v>
      </c>
      <c r="G2695" t="s">
        <v>626</v>
      </c>
      <c r="H2695">
        <v>91406</v>
      </c>
      <c r="I2695">
        <v>34.195684999999997</v>
      </c>
      <c r="J2695">
        <v>-118.490752</v>
      </c>
      <c r="K2695">
        <v>0</v>
      </c>
      <c r="L2695">
        <v>12</v>
      </c>
      <c r="M2695" t="str" cm="1">
        <f t="array" ref="M2695">_xlfn.IFS(L2695&lt;=12, "New (0-12 months)", L2695&lt;=36, "Mid (13-36 months)", L2695&gt;=37,"Long (37+ months)")</f>
        <v>New (0-12 months)</v>
      </c>
      <c r="N2695" t="s">
        <v>62</v>
      </c>
      <c r="O2695" t="s">
        <v>40</v>
      </c>
      <c r="P2695">
        <v>25.57</v>
      </c>
      <c r="Q2695" t="s">
        <v>40</v>
      </c>
      <c r="R2695" t="s">
        <v>43</v>
      </c>
      <c r="S2695" t="s">
        <v>8234</v>
      </c>
      <c r="T2695" s="1">
        <v>0</v>
      </c>
      <c r="U2695" t="s">
        <v>8234</v>
      </c>
      <c r="V2695" t="s">
        <v>8234</v>
      </c>
      <c r="W2695" t="s">
        <v>8234</v>
      </c>
      <c r="X2695" t="s">
        <v>8234</v>
      </c>
      <c r="Y2695" t="s">
        <v>8234</v>
      </c>
      <c r="Z2695" t="s">
        <v>8234</v>
      </c>
      <c r="AA2695" t="s">
        <v>8234</v>
      </c>
      <c r="AB2695" t="s">
        <v>8234</v>
      </c>
      <c r="AC2695" t="s">
        <v>45</v>
      </c>
      <c r="AD2695" t="s">
        <v>43</v>
      </c>
      <c r="AE2695" t="s">
        <v>46</v>
      </c>
      <c r="AF2695">
        <v>24.95</v>
      </c>
      <c r="AH2695">
        <v>280.39999999999998</v>
      </c>
      <c r="AI2695">
        <v>0</v>
      </c>
      <c r="AJ2695">
        <v>0</v>
      </c>
      <c r="AK2695">
        <v>306.83999999999997</v>
      </c>
      <c r="AL2695">
        <v>587.24</v>
      </c>
      <c r="AM2695" t="s">
        <v>47</v>
      </c>
    </row>
    <row r="2696" spans="1:41" x14ac:dyDescent="0.35">
      <c r="A2696" t="s">
        <v>3751</v>
      </c>
      <c r="B2696" t="s">
        <v>39</v>
      </c>
      <c r="C2696" s="10">
        <v>27</v>
      </c>
      <c r="D2696" s="5" t="str" cm="1">
        <f t="array" ref="D2696">_xlfn.IFS(C2696&lt;=29, "18-29", C2696&lt;=39, "30-39", C2696&lt;=49, "40-49", C2696&lt;=59, "50-59",C2696&lt;=69, "60-69", C2696&gt;=70, "70+")</f>
        <v>18-29</v>
      </c>
      <c r="E2696" t="s">
        <v>43</v>
      </c>
      <c r="F2696">
        <v>0</v>
      </c>
      <c r="G2696" t="s">
        <v>942</v>
      </c>
      <c r="H2696">
        <v>92833</v>
      </c>
      <c r="I2696">
        <v>33.877639000000002</v>
      </c>
      <c r="J2696">
        <v>-117.961212</v>
      </c>
      <c r="K2696">
        <v>0</v>
      </c>
      <c r="L2696">
        <v>17</v>
      </c>
      <c r="M2696" t="str" cm="1">
        <f t="array" ref="M2696">_xlfn.IFS(L2696&lt;=12, "New (0-12 months)", L2696&lt;=36, "Mid (13-36 months)", L2696&gt;=37,"Long (37+ months)")</f>
        <v>Mid (13-36 months)</v>
      </c>
      <c r="N2696" t="s">
        <v>62</v>
      </c>
      <c r="O2696" t="s">
        <v>40</v>
      </c>
      <c r="P2696">
        <v>22.26</v>
      </c>
      <c r="Q2696" t="s">
        <v>43</v>
      </c>
      <c r="R2696" t="s">
        <v>43</v>
      </c>
      <c r="S2696" t="s">
        <v>8234</v>
      </c>
      <c r="T2696" s="1">
        <v>0</v>
      </c>
      <c r="U2696" t="s">
        <v>8234</v>
      </c>
      <c r="V2696" t="s">
        <v>8234</v>
      </c>
      <c r="W2696" t="s">
        <v>8234</v>
      </c>
      <c r="X2696" t="s">
        <v>8234</v>
      </c>
      <c r="Y2696" t="s">
        <v>8234</v>
      </c>
      <c r="Z2696" t="s">
        <v>8234</v>
      </c>
      <c r="AA2696" t="s">
        <v>8234</v>
      </c>
      <c r="AB2696" t="s">
        <v>8234</v>
      </c>
      <c r="AC2696" t="s">
        <v>51</v>
      </c>
      <c r="AD2696" t="s">
        <v>43</v>
      </c>
      <c r="AE2696" t="s">
        <v>46</v>
      </c>
      <c r="AF2696">
        <v>19.7</v>
      </c>
      <c r="AH2696">
        <v>340.35</v>
      </c>
      <c r="AI2696">
        <v>0</v>
      </c>
      <c r="AJ2696">
        <v>0</v>
      </c>
      <c r="AK2696">
        <v>378.42</v>
      </c>
      <c r="AL2696">
        <v>718.77</v>
      </c>
      <c r="AM2696" t="s">
        <v>47</v>
      </c>
    </row>
    <row r="2697" spans="1:41" x14ac:dyDescent="0.35">
      <c r="A2697" t="s">
        <v>3752</v>
      </c>
      <c r="B2697" t="s">
        <v>39</v>
      </c>
      <c r="C2697" s="10">
        <v>38</v>
      </c>
      <c r="D2697" s="5" t="str" cm="1">
        <f t="array" ref="D2697">_xlfn.IFS(C2697&lt;=29, "18-29", C2697&lt;=39, "30-39", C2697&lt;=49, "40-49", C2697&lt;=59, "50-59",C2697&lt;=69, "60-69", C2697&gt;=70, "70+")</f>
        <v>30-39</v>
      </c>
      <c r="E2697" t="s">
        <v>40</v>
      </c>
      <c r="F2697">
        <v>1</v>
      </c>
      <c r="G2697" t="s">
        <v>3753</v>
      </c>
      <c r="H2697">
        <v>95232</v>
      </c>
      <c r="I2697">
        <v>38.358463999999998</v>
      </c>
      <c r="J2697">
        <v>-120.57930399999999</v>
      </c>
      <c r="K2697">
        <v>3</v>
      </c>
      <c r="L2697">
        <v>72</v>
      </c>
      <c r="M2697" t="str" cm="1">
        <f t="array" ref="M2697">_xlfn.IFS(L2697&lt;=12, "New (0-12 months)", L2697&lt;=36, "Mid (13-36 months)", L2697&gt;=37,"Long (37+ months)")</f>
        <v>Long (37+ months)</v>
      </c>
      <c r="N2697" t="s">
        <v>42</v>
      </c>
      <c r="O2697" t="s">
        <v>40</v>
      </c>
      <c r="P2697">
        <v>32.229999999999997</v>
      </c>
      <c r="Q2697" t="s">
        <v>43</v>
      </c>
      <c r="R2697" t="s">
        <v>40</v>
      </c>
      <c r="S2697" t="s">
        <v>55</v>
      </c>
      <c r="T2697" s="1">
        <v>19</v>
      </c>
      <c r="U2697" t="s">
        <v>40</v>
      </c>
      <c r="V2697" t="s">
        <v>40</v>
      </c>
      <c r="W2697" t="s">
        <v>40</v>
      </c>
      <c r="X2697" t="s">
        <v>40</v>
      </c>
      <c r="Y2697" t="s">
        <v>40</v>
      </c>
      <c r="Z2697" t="s">
        <v>40</v>
      </c>
      <c r="AA2697" t="s">
        <v>40</v>
      </c>
      <c r="AB2697" t="s">
        <v>40</v>
      </c>
      <c r="AC2697" t="s">
        <v>73</v>
      </c>
      <c r="AD2697" t="s">
        <v>40</v>
      </c>
      <c r="AE2697" t="s">
        <v>46</v>
      </c>
      <c r="AF2697">
        <v>109.5</v>
      </c>
      <c r="AH2697">
        <v>7854.9</v>
      </c>
      <c r="AI2697">
        <v>0</v>
      </c>
      <c r="AJ2697">
        <v>0</v>
      </c>
      <c r="AK2697">
        <v>2320.56</v>
      </c>
      <c r="AL2697">
        <v>10175.459999999999</v>
      </c>
      <c r="AM2697" t="s">
        <v>47</v>
      </c>
    </row>
    <row r="2698" spans="1:41" x14ac:dyDescent="0.35">
      <c r="A2698" t="s">
        <v>3754</v>
      </c>
      <c r="B2698" t="s">
        <v>49</v>
      </c>
      <c r="C2698" s="10">
        <v>23</v>
      </c>
      <c r="D2698" s="5" t="str" cm="1">
        <f t="array" ref="D2698">_xlfn.IFS(C2698&lt;=29, "18-29", C2698&lt;=39, "30-39", C2698&lt;=49, "40-49", C2698&lt;=59, "50-59",C2698&lt;=69, "60-69", C2698&gt;=70, "70+")</f>
        <v>18-29</v>
      </c>
      <c r="E2698" t="s">
        <v>43</v>
      </c>
      <c r="F2698">
        <v>0</v>
      </c>
      <c r="G2698" t="s">
        <v>441</v>
      </c>
      <c r="H2698">
        <v>90814</v>
      </c>
      <c r="I2698">
        <v>33.771611999999998</v>
      </c>
      <c r="J2698">
        <v>-118.143866</v>
      </c>
      <c r="K2698">
        <v>0</v>
      </c>
      <c r="L2698">
        <v>7</v>
      </c>
      <c r="M2698" t="str" cm="1">
        <f t="array" ref="M2698">_xlfn.IFS(L2698&lt;=12, "New (0-12 months)", L2698&lt;=36, "Mid (13-36 months)", L2698&gt;=37,"Long (37+ months)")</f>
        <v>New (0-12 months)</v>
      </c>
      <c r="N2698" t="s">
        <v>54</v>
      </c>
      <c r="O2698" t="s">
        <v>40</v>
      </c>
      <c r="P2698">
        <v>18.829999999999998</v>
      </c>
      <c r="Q2698" t="s">
        <v>40</v>
      </c>
      <c r="R2698" t="s">
        <v>40</v>
      </c>
      <c r="S2698" t="s">
        <v>55</v>
      </c>
      <c r="T2698" s="1">
        <v>26</v>
      </c>
      <c r="U2698" t="s">
        <v>43</v>
      </c>
      <c r="V2698" t="s">
        <v>43</v>
      </c>
      <c r="W2698" t="s">
        <v>43</v>
      </c>
      <c r="X2698" t="s">
        <v>43</v>
      </c>
      <c r="Y2698" t="s">
        <v>43</v>
      </c>
      <c r="Z2698" t="s">
        <v>40</v>
      </c>
      <c r="AA2698" t="s">
        <v>40</v>
      </c>
      <c r="AB2698" t="s">
        <v>40</v>
      </c>
      <c r="AC2698" t="s">
        <v>51</v>
      </c>
      <c r="AD2698" t="s">
        <v>40</v>
      </c>
      <c r="AE2698" t="s">
        <v>46</v>
      </c>
      <c r="AF2698">
        <v>85.2</v>
      </c>
      <c r="AH2698">
        <v>602.54999999999995</v>
      </c>
      <c r="AI2698">
        <v>0</v>
      </c>
      <c r="AJ2698">
        <v>0</v>
      </c>
      <c r="AK2698">
        <v>131.81</v>
      </c>
      <c r="AL2698">
        <v>734.36</v>
      </c>
      <c r="AM2698" t="s">
        <v>57</v>
      </c>
      <c r="AN2698" t="s">
        <v>121</v>
      </c>
      <c r="AO2698" t="s">
        <v>195</v>
      </c>
    </row>
    <row r="2699" spans="1:41" x14ac:dyDescent="0.35">
      <c r="A2699" t="s">
        <v>3755</v>
      </c>
      <c r="B2699" t="s">
        <v>49</v>
      </c>
      <c r="C2699" s="10">
        <v>69</v>
      </c>
      <c r="D2699" s="5" t="str" cm="1">
        <f t="array" ref="D2699">_xlfn.IFS(C2699&lt;=29, "18-29", C2699&lt;=39, "30-39", C2699&lt;=49, "40-49", C2699&lt;=59, "50-59",C2699&lt;=69, "60-69", C2699&gt;=70, "70+")</f>
        <v>60-69</v>
      </c>
      <c r="E2699" t="s">
        <v>40</v>
      </c>
      <c r="F2699">
        <v>0</v>
      </c>
      <c r="G2699" t="s">
        <v>211</v>
      </c>
      <c r="H2699">
        <v>93720</v>
      </c>
      <c r="I2699">
        <v>36.878709000000001</v>
      </c>
      <c r="J2699">
        <v>-119.7645</v>
      </c>
      <c r="K2699">
        <v>0</v>
      </c>
      <c r="L2699">
        <v>71</v>
      </c>
      <c r="M2699" t="str" cm="1">
        <f t="array" ref="M2699">_xlfn.IFS(L2699&lt;=12, "New (0-12 months)", L2699&lt;=36, "Mid (13-36 months)", L2699&gt;=37,"Long (37+ months)")</f>
        <v>Long (37+ months)</v>
      </c>
      <c r="N2699" t="s">
        <v>72</v>
      </c>
      <c r="O2699" t="s">
        <v>40</v>
      </c>
      <c r="P2699">
        <v>22.19</v>
      </c>
      <c r="Q2699" t="s">
        <v>40</v>
      </c>
      <c r="R2699" t="s">
        <v>43</v>
      </c>
      <c r="S2699" t="s">
        <v>8234</v>
      </c>
      <c r="T2699" s="1">
        <v>0</v>
      </c>
      <c r="U2699" t="s">
        <v>8234</v>
      </c>
      <c r="V2699" t="s">
        <v>8234</v>
      </c>
      <c r="W2699" t="s">
        <v>8234</v>
      </c>
      <c r="X2699" t="s">
        <v>8234</v>
      </c>
      <c r="Y2699" t="s">
        <v>8234</v>
      </c>
      <c r="Z2699" t="s">
        <v>8234</v>
      </c>
      <c r="AA2699" t="s">
        <v>8234</v>
      </c>
      <c r="AB2699" t="s">
        <v>8234</v>
      </c>
      <c r="AC2699" t="s">
        <v>73</v>
      </c>
      <c r="AD2699" t="s">
        <v>43</v>
      </c>
      <c r="AE2699" t="s">
        <v>56</v>
      </c>
      <c r="AF2699">
        <v>24.85</v>
      </c>
      <c r="AH2699">
        <v>1901</v>
      </c>
      <c r="AI2699">
        <v>0</v>
      </c>
      <c r="AJ2699">
        <v>0</v>
      </c>
      <c r="AK2699">
        <v>1575.49</v>
      </c>
      <c r="AL2699">
        <v>3476.49</v>
      </c>
      <c r="AM2699" t="s">
        <v>47</v>
      </c>
    </row>
    <row r="2700" spans="1:41" x14ac:dyDescent="0.35">
      <c r="A2700" t="s">
        <v>3756</v>
      </c>
      <c r="B2700" t="s">
        <v>49</v>
      </c>
      <c r="C2700" s="10">
        <v>28</v>
      </c>
      <c r="D2700" s="5" t="str" cm="1">
        <f t="array" ref="D2700">_xlfn.IFS(C2700&lt;=29, "18-29", C2700&lt;=39, "30-39", C2700&lt;=49, "40-49", C2700&lt;=59, "50-59",C2700&lt;=69, "60-69", C2700&gt;=70, "70+")</f>
        <v>18-29</v>
      </c>
      <c r="E2700" t="s">
        <v>40</v>
      </c>
      <c r="F2700">
        <v>0</v>
      </c>
      <c r="G2700" t="s">
        <v>1448</v>
      </c>
      <c r="H2700">
        <v>95568</v>
      </c>
      <c r="I2700">
        <v>41.444606</v>
      </c>
      <c r="J2700">
        <v>-123.471895</v>
      </c>
      <c r="K2700">
        <v>0</v>
      </c>
      <c r="L2700">
        <v>66</v>
      </c>
      <c r="M2700" t="str" cm="1">
        <f t="array" ref="M2700">_xlfn.IFS(L2700&lt;=12, "New (0-12 months)", L2700&lt;=36, "Mid (13-36 months)", L2700&gt;=37,"Long (37+ months)")</f>
        <v>Long (37+ months)</v>
      </c>
      <c r="N2700" t="s">
        <v>72</v>
      </c>
      <c r="O2700" t="s">
        <v>40</v>
      </c>
      <c r="P2700">
        <v>7.28</v>
      </c>
      <c r="Q2700" t="s">
        <v>40</v>
      </c>
      <c r="R2700" t="s">
        <v>40</v>
      </c>
      <c r="S2700" t="s">
        <v>55</v>
      </c>
      <c r="T2700" s="1">
        <v>51</v>
      </c>
      <c r="U2700" t="s">
        <v>43</v>
      </c>
      <c r="V2700" t="s">
        <v>40</v>
      </c>
      <c r="W2700" t="s">
        <v>40</v>
      </c>
      <c r="X2700" t="s">
        <v>43</v>
      </c>
      <c r="Y2700" t="s">
        <v>40</v>
      </c>
      <c r="Z2700" t="s">
        <v>40</v>
      </c>
      <c r="AA2700" t="s">
        <v>40</v>
      </c>
      <c r="AB2700" t="s">
        <v>40</v>
      </c>
      <c r="AC2700" t="s">
        <v>51</v>
      </c>
      <c r="AD2700" t="s">
        <v>40</v>
      </c>
      <c r="AE2700" t="s">
        <v>46</v>
      </c>
      <c r="AF2700">
        <v>105</v>
      </c>
      <c r="AH2700">
        <v>7133.25</v>
      </c>
      <c r="AI2700">
        <v>0</v>
      </c>
      <c r="AJ2700">
        <v>0</v>
      </c>
      <c r="AK2700">
        <v>480.48</v>
      </c>
      <c r="AL2700">
        <v>7613.73</v>
      </c>
      <c r="AM2700" t="s">
        <v>57</v>
      </c>
      <c r="AN2700" t="s">
        <v>58</v>
      </c>
      <c r="AO2700" t="s">
        <v>59</v>
      </c>
    </row>
    <row r="2701" spans="1:41" x14ac:dyDescent="0.35">
      <c r="A2701" t="s">
        <v>3757</v>
      </c>
      <c r="B2701" t="s">
        <v>39</v>
      </c>
      <c r="C2701" s="10">
        <v>33</v>
      </c>
      <c r="D2701" s="5" t="str" cm="1">
        <f t="array" ref="D2701">_xlfn.IFS(C2701&lt;=29, "18-29", C2701&lt;=39, "30-39", C2701&lt;=49, "40-49", C2701&lt;=59, "50-59",C2701&lt;=69, "60-69", C2701&gt;=70, "70+")</f>
        <v>30-39</v>
      </c>
      <c r="E2701" t="s">
        <v>40</v>
      </c>
      <c r="F2701">
        <v>0</v>
      </c>
      <c r="G2701" t="s">
        <v>2921</v>
      </c>
      <c r="H2701">
        <v>93442</v>
      </c>
      <c r="I2701">
        <v>35.369553000000003</v>
      </c>
      <c r="J2701">
        <v>-120.763864</v>
      </c>
      <c r="K2701">
        <v>9</v>
      </c>
      <c r="L2701">
        <v>1</v>
      </c>
      <c r="M2701" t="str" cm="1">
        <f t="array" ref="M2701">_xlfn.IFS(L2701&lt;=12, "New (0-12 months)", L2701&lt;=36, "Mid (13-36 months)", L2701&gt;=37,"Long (37+ months)")</f>
        <v>New (0-12 months)</v>
      </c>
      <c r="N2701" t="s">
        <v>42</v>
      </c>
      <c r="O2701" t="s">
        <v>43</v>
      </c>
      <c r="P2701">
        <v>0</v>
      </c>
      <c r="Q2701" t="s">
        <v>8234</v>
      </c>
      <c r="R2701" t="s">
        <v>40</v>
      </c>
      <c r="S2701" t="s">
        <v>79</v>
      </c>
      <c r="T2701" s="1">
        <v>14</v>
      </c>
      <c r="U2701" t="s">
        <v>43</v>
      </c>
      <c r="V2701" t="s">
        <v>43</v>
      </c>
      <c r="W2701" t="s">
        <v>43</v>
      </c>
      <c r="X2701" t="s">
        <v>43</v>
      </c>
      <c r="Y2701" t="s">
        <v>43</v>
      </c>
      <c r="Z2701" t="s">
        <v>40</v>
      </c>
      <c r="AA2701" t="s">
        <v>40</v>
      </c>
      <c r="AB2701" t="s">
        <v>40</v>
      </c>
      <c r="AC2701" t="s">
        <v>51</v>
      </c>
      <c r="AD2701" t="s">
        <v>43</v>
      </c>
      <c r="AE2701" t="s">
        <v>56</v>
      </c>
      <c r="AF2701">
        <v>35</v>
      </c>
      <c r="AH2701">
        <v>35</v>
      </c>
      <c r="AI2701">
        <v>0</v>
      </c>
      <c r="AJ2701">
        <v>0</v>
      </c>
      <c r="AK2701">
        <v>0</v>
      </c>
      <c r="AL2701">
        <v>35</v>
      </c>
      <c r="AM2701" t="s">
        <v>98</v>
      </c>
    </row>
    <row r="2702" spans="1:41" x14ac:dyDescent="0.35">
      <c r="A2702" t="s">
        <v>3758</v>
      </c>
      <c r="B2702" t="s">
        <v>39</v>
      </c>
      <c r="C2702" s="10">
        <v>69</v>
      </c>
      <c r="D2702" s="5" t="str" cm="1">
        <f t="array" ref="D2702">_xlfn.IFS(C2702&lt;=29, "18-29", C2702&lt;=39, "30-39", C2702&lt;=49, "40-49", C2702&lt;=59, "50-59",C2702&lt;=69, "60-69", C2702&gt;=70, "70+")</f>
        <v>60-69</v>
      </c>
      <c r="E2702" t="s">
        <v>40</v>
      </c>
      <c r="F2702">
        <v>0</v>
      </c>
      <c r="G2702" t="s">
        <v>135</v>
      </c>
      <c r="H2702">
        <v>90033</v>
      </c>
      <c r="I2702">
        <v>34.050198000000002</v>
      </c>
      <c r="J2702">
        <v>-118.21094600000001</v>
      </c>
      <c r="K2702">
        <v>3</v>
      </c>
      <c r="L2702">
        <v>71</v>
      </c>
      <c r="M2702" t="str" cm="1">
        <f t="array" ref="M2702">_xlfn.IFS(L2702&lt;=12, "New (0-12 months)", L2702&lt;=36, "Mid (13-36 months)", L2702&gt;=37,"Long (37+ months)")</f>
        <v>Long (37+ months)</v>
      </c>
      <c r="N2702" t="s">
        <v>42</v>
      </c>
      <c r="O2702" t="s">
        <v>40</v>
      </c>
      <c r="P2702">
        <v>47.02</v>
      </c>
      <c r="Q2702" t="s">
        <v>40</v>
      </c>
      <c r="R2702" t="s">
        <v>40</v>
      </c>
      <c r="S2702" t="s">
        <v>55</v>
      </c>
      <c r="T2702" s="1">
        <v>12</v>
      </c>
      <c r="U2702" t="s">
        <v>40</v>
      </c>
      <c r="V2702" t="s">
        <v>40</v>
      </c>
      <c r="W2702" t="s">
        <v>40</v>
      </c>
      <c r="X2702" t="s">
        <v>40</v>
      </c>
      <c r="Y2702" t="s">
        <v>43</v>
      </c>
      <c r="Z2702" t="s">
        <v>43</v>
      </c>
      <c r="AA2702" t="s">
        <v>43</v>
      </c>
      <c r="AB2702" t="s">
        <v>40</v>
      </c>
      <c r="AC2702" t="s">
        <v>73</v>
      </c>
      <c r="AD2702" t="s">
        <v>40</v>
      </c>
      <c r="AE2702" t="s">
        <v>46</v>
      </c>
      <c r="AF2702">
        <v>96.35</v>
      </c>
      <c r="AH2702">
        <v>6766.95</v>
      </c>
      <c r="AI2702">
        <v>0</v>
      </c>
      <c r="AJ2702">
        <v>0</v>
      </c>
      <c r="AK2702">
        <v>3338.42</v>
      </c>
      <c r="AL2702">
        <v>10105.370000000001</v>
      </c>
      <c r="AM2702" t="s">
        <v>47</v>
      </c>
    </row>
    <row r="2703" spans="1:41" x14ac:dyDescent="0.35">
      <c r="A2703" t="s">
        <v>3759</v>
      </c>
      <c r="B2703" t="s">
        <v>39</v>
      </c>
      <c r="C2703" s="10">
        <v>28</v>
      </c>
      <c r="D2703" s="5" t="str" cm="1">
        <f t="array" ref="D2703">_xlfn.IFS(C2703&lt;=29, "18-29", C2703&lt;=39, "30-39", C2703&lt;=49, "40-49", C2703&lt;=59, "50-59",C2703&lt;=69, "60-69", C2703&gt;=70, "70+")</f>
        <v>18-29</v>
      </c>
      <c r="E2703" t="s">
        <v>43</v>
      </c>
      <c r="F2703">
        <v>0</v>
      </c>
      <c r="G2703" t="s">
        <v>2282</v>
      </c>
      <c r="H2703">
        <v>94579</v>
      </c>
      <c r="I2703">
        <v>37.687263999999999</v>
      </c>
      <c r="J2703">
        <v>-122.15728</v>
      </c>
      <c r="K2703">
        <v>0</v>
      </c>
      <c r="L2703">
        <v>35</v>
      </c>
      <c r="M2703" t="str" cm="1">
        <f t="array" ref="M2703">_xlfn.IFS(L2703&lt;=12, "New (0-12 months)", L2703&lt;=36, "Mid (13-36 months)", L2703&gt;=37,"Long (37+ months)")</f>
        <v>Mid (13-36 months)</v>
      </c>
      <c r="N2703" t="s">
        <v>129</v>
      </c>
      <c r="O2703" t="s">
        <v>40</v>
      </c>
      <c r="P2703">
        <v>45.14</v>
      </c>
      <c r="Q2703" t="s">
        <v>40</v>
      </c>
      <c r="R2703" t="s">
        <v>40</v>
      </c>
      <c r="S2703" t="s">
        <v>55</v>
      </c>
      <c r="T2703" s="1">
        <v>41</v>
      </c>
      <c r="U2703" t="s">
        <v>43</v>
      </c>
      <c r="V2703" t="s">
        <v>40</v>
      </c>
      <c r="W2703" t="s">
        <v>43</v>
      </c>
      <c r="X2703" t="s">
        <v>40</v>
      </c>
      <c r="Y2703" t="s">
        <v>43</v>
      </c>
      <c r="Z2703" t="s">
        <v>43</v>
      </c>
      <c r="AA2703" t="s">
        <v>40</v>
      </c>
      <c r="AB2703" t="s">
        <v>43</v>
      </c>
      <c r="AC2703" t="s">
        <v>51</v>
      </c>
      <c r="AD2703" t="s">
        <v>43</v>
      </c>
      <c r="AE2703" t="s">
        <v>46</v>
      </c>
      <c r="AF2703">
        <v>85.3</v>
      </c>
      <c r="AH2703">
        <v>2917.5</v>
      </c>
      <c r="AI2703">
        <v>23.89</v>
      </c>
      <c r="AJ2703">
        <v>130</v>
      </c>
      <c r="AK2703">
        <v>1579.9</v>
      </c>
      <c r="AL2703">
        <v>4603.51</v>
      </c>
      <c r="AM2703" t="s">
        <v>57</v>
      </c>
      <c r="AN2703" t="s">
        <v>58</v>
      </c>
      <c r="AO2703" t="s">
        <v>214</v>
      </c>
    </row>
    <row r="2704" spans="1:41" x14ac:dyDescent="0.35">
      <c r="A2704" t="s">
        <v>3760</v>
      </c>
      <c r="B2704" t="s">
        <v>49</v>
      </c>
      <c r="C2704" s="10">
        <v>59</v>
      </c>
      <c r="D2704" s="5" t="str" cm="1">
        <f t="array" ref="D2704">_xlfn.IFS(C2704&lt;=29, "18-29", C2704&lt;=39, "30-39", C2704&lt;=49, "40-49", C2704&lt;=59, "50-59",C2704&lt;=69, "60-69", C2704&gt;=70, "70+")</f>
        <v>50-59</v>
      </c>
      <c r="E2704" t="s">
        <v>40</v>
      </c>
      <c r="F2704">
        <v>0</v>
      </c>
      <c r="G2704" t="s">
        <v>1642</v>
      </c>
      <c r="H2704">
        <v>94595</v>
      </c>
      <c r="I2704">
        <v>37.862127999999998</v>
      </c>
      <c r="J2704">
        <v>-122.075197</v>
      </c>
      <c r="K2704">
        <v>8</v>
      </c>
      <c r="L2704">
        <v>16</v>
      </c>
      <c r="M2704" t="str" cm="1">
        <f t="array" ref="M2704">_xlfn.IFS(L2704&lt;=12, "New (0-12 months)", L2704&lt;=36, "Mid (13-36 months)", L2704&gt;=37,"Long (37+ months)")</f>
        <v>Mid (13-36 months)</v>
      </c>
      <c r="N2704" t="s">
        <v>42</v>
      </c>
      <c r="O2704" t="s">
        <v>40</v>
      </c>
      <c r="P2704">
        <v>46</v>
      </c>
      <c r="Q2704" t="s">
        <v>43</v>
      </c>
      <c r="R2704" t="s">
        <v>40</v>
      </c>
      <c r="S2704" t="s">
        <v>55</v>
      </c>
      <c r="T2704" s="1">
        <v>30</v>
      </c>
      <c r="U2704" t="s">
        <v>40</v>
      </c>
      <c r="V2704" t="s">
        <v>40</v>
      </c>
      <c r="W2704" t="s">
        <v>43</v>
      </c>
      <c r="X2704" t="s">
        <v>43</v>
      </c>
      <c r="Y2704" t="s">
        <v>43</v>
      </c>
      <c r="Z2704" t="s">
        <v>43</v>
      </c>
      <c r="AA2704" t="s">
        <v>43</v>
      </c>
      <c r="AB2704" t="s">
        <v>40</v>
      </c>
      <c r="AC2704" t="s">
        <v>51</v>
      </c>
      <c r="AD2704" t="s">
        <v>43</v>
      </c>
      <c r="AE2704" t="s">
        <v>56</v>
      </c>
      <c r="AF2704">
        <v>80.75</v>
      </c>
      <c r="AH2704">
        <v>1321.3</v>
      </c>
      <c r="AI2704">
        <v>0</v>
      </c>
      <c r="AJ2704">
        <v>0</v>
      </c>
      <c r="AK2704">
        <v>736</v>
      </c>
      <c r="AL2704">
        <v>2057.3000000000002</v>
      </c>
      <c r="AM2704" t="s">
        <v>47</v>
      </c>
    </row>
    <row r="2705" spans="1:41" x14ac:dyDescent="0.35">
      <c r="A2705" t="s">
        <v>3761</v>
      </c>
      <c r="B2705" t="s">
        <v>49</v>
      </c>
      <c r="C2705" s="10">
        <v>55</v>
      </c>
      <c r="D2705" s="5" t="str" cm="1">
        <f t="array" ref="D2705">_xlfn.IFS(C2705&lt;=29, "18-29", C2705&lt;=39, "30-39", C2705&lt;=49, "40-49", C2705&lt;=59, "50-59",C2705&lt;=69, "60-69", C2705&gt;=70, "70+")</f>
        <v>50-59</v>
      </c>
      <c r="E2705" t="s">
        <v>43</v>
      </c>
      <c r="F2705">
        <v>0</v>
      </c>
      <c r="G2705" t="s">
        <v>3762</v>
      </c>
      <c r="H2705">
        <v>95335</v>
      </c>
      <c r="I2705">
        <v>38.109124999999999</v>
      </c>
      <c r="J2705">
        <v>-120.078597</v>
      </c>
      <c r="K2705">
        <v>0</v>
      </c>
      <c r="L2705">
        <v>2</v>
      </c>
      <c r="M2705" t="str" cm="1">
        <f t="array" ref="M2705">_xlfn.IFS(L2705&lt;=12, "New (0-12 months)", L2705&lt;=36, "Mid (13-36 months)", L2705&gt;=37,"Long (37+ months)")</f>
        <v>New (0-12 months)</v>
      </c>
      <c r="N2705" t="s">
        <v>42</v>
      </c>
      <c r="O2705" t="s">
        <v>40</v>
      </c>
      <c r="P2705">
        <v>7.8</v>
      </c>
      <c r="Q2705" t="s">
        <v>43</v>
      </c>
      <c r="R2705" t="s">
        <v>43</v>
      </c>
      <c r="S2705" t="s">
        <v>8234</v>
      </c>
      <c r="T2705" s="1">
        <v>0</v>
      </c>
      <c r="U2705" t="s">
        <v>8234</v>
      </c>
      <c r="V2705" t="s">
        <v>8234</v>
      </c>
      <c r="W2705" t="s">
        <v>8234</v>
      </c>
      <c r="X2705" t="s">
        <v>8234</v>
      </c>
      <c r="Y2705" t="s">
        <v>8234</v>
      </c>
      <c r="Z2705" t="s">
        <v>8234</v>
      </c>
      <c r="AA2705" t="s">
        <v>8234</v>
      </c>
      <c r="AB2705" t="s">
        <v>8234</v>
      </c>
      <c r="AC2705" t="s">
        <v>51</v>
      </c>
      <c r="AD2705" t="s">
        <v>40</v>
      </c>
      <c r="AE2705" t="s">
        <v>56</v>
      </c>
      <c r="AF2705">
        <v>19.649999999999999</v>
      </c>
      <c r="AH2705">
        <v>31.2</v>
      </c>
      <c r="AI2705">
        <v>0</v>
      </c>
      <c r="AJ2705">
        <v>0</v>
      </c>
      <c r="AK2705">
        <v>15.6</v>
      </c>
      <c r="AL2705">
        <v>46.8</v>
      </c>
      <c r="AM2705" t="s">
        <v>98</v>
      </c>
    </row>
    <row r="2706" spans="1:41" x14ac:dyDescent="0.35">
      <c r="A2706" t="s">
        <v>3763</v>
      </c>
      <c r="B2706" t="s">
        <v>39</v>
      </c>
      <c r="C2706" s="10">
        <v>48</v>
      </c>
      <c r="D2706" s="5" t="str" cm="1">
        <f t="array" ref="D2706">_xlfn.IFS(C2706&lt;=29, "18-29", C2706&lt;=39, "30-39", C2706&lt;=49, "40-49", C2706&lt;=59, "50-59",C2706&lt;=69, "60-69", C2706&gt;=70, "70+")</f>
        <v>40-49</v>
      </c>
      <c r="E2706" t="s">
        <v>40</v>
      </c>
      <c r="F2706">
        <v>3</v>
      </c>
      <c r="G2706" t="s">
        <v>181</v>
      </c>
      <c r="H2706">
        <v>94937</v>
      </c>
      <c r="I2706">
        <v>38.099322999999998</v>
      </c>
      <c r="J2706">
        <v>-122.945723</v>
      </c>
      <c r="K2706">
        <v>1</v>
      </c>
      <c r="L2706">
        <v>16</v>
      </c>
      <c r="M2706" t="str" cm="1">
        <f t="array" ref="M2706">_xlfn.IFS(L2706&lt;=12, "New (0-12 months)", L2706&lt;=36, "Mid (13-36 months)", L2706&gt;=37,"Long (37+ months)")</f>
        <v>Mid (13-36 months)</v>
      </c>
      <c r="N2706" t="s">
        <v>62</v>
      </c>
      <c r="O2706" t="s">
        <v>43</v>
      </c>
      <c r="P2706">
        <v>0</v>
      </c>
      <c r="Q2706" t="s">
        <v>8234</v>
      </c>
      <c r="R2706" t="s">
        <v>40</v>
      </c>
      <c r="S2706" t="s">
        <v>44</v>
      </c>
      <c r="T2706" s="1">
        <v>53</v>
      </c>
      <c r="U2706" t="s">
        <v>43</v>
      </c>
      <c r="V2706" t="s">
        <v>43</v>
      </c>
      <c r="W2706" t="s">
        <v>43</v>
      </c>
      <c r="X2706" t="s">
        <v>43</v>
      </c>
      <c r="Y2706" t="s">
        <v>43</v>
      </c>
      <c r="Z2706" t="s">
        <v>40</v>
      </c>
      <c r="AA2706" t="s">
        <v>40</v>
      </c>
      <c r="AB2706" t="s">
        <v>43</v>
      </c>
      <c r="AC2706" t="s">
        <v>51</v>
      </c>
      <c r="AD2706" t="s">
        <v>40</v>
      </c>
      <c r="AE2706" t="s">
        <v>46</v>
      </c>
      <c r="AF2706">
        <v>35.5</v>
      </c>
      <c r="AH2706">
        <v>552.70000000000005</v>
      </c>
      <c r="AI2706">
        <v>0</v>
      </c>
      <c r="AJ2706">
        <v>80</v>
      </c>
      <c r="AK2706">
        <v>0</v>
      </c>
      <c r="AL2706">
        <v>632.70000000000005</v>
      </c>
      <c r="AM2706" t="s">
        <v>47</v>
      </c>
    </row>
    <row r="2707" spans="1:41" x14ac:dyDescent="0.35">
      <c r="A2707" t="s">
        <v>3764</v>
      </c>
      <c r="B2707" t="s">
        <v>39</v>
      </c>
      <c r="C2707" s="10">
        <v>27</v>
      </c>
      <c r="D2707" s="5" t="str" cm="1">
        <f t="array" ref="D2707">_xlfn.IFS(C2707&lt;=29, "18-29", C2707&lt;=39, "30-39", C2707&lt;=49, "40-49", C2707&lt;=59, "50-59",C2707&lt;=69, "60-69", C2707&gt;=70, "70+")</f>
        <v>18-29</v>
      </c>
      <c r="E2707" t="s">
        <v>43</v>
      </c>
      <c r="F2707">
        <v>0</v>
      </c>
      <c r="G2707" t="s">
        <v>3765</v>
      </c>
      <c r="H2707">
        <v>93604</v>
      </c>
      <c r="I2707">
        <v>37.458367000000003</v>
      </c>
      <c r="J2707">
        <v>-119.345011</v>
      </c>
      <c r="K2707">
        <v>0</v>
      </c>
      <c r="L2707">
        <v>10</v>
      </c>
      <c r="M2707" t="str" cm="1">
        <f t="array" ref="M2707">_xlfn.IFS(L2707&lt;=12, "New (0-12 months)", L2707&lt;=36, "Mid (13-36 months)", L2707&gt;=37,"Long (37+ months)")</f>
        <v>New (0-12 months)</v>
      </c>
      <c r="N2707" t="s">
        <v>42</v>
      </c>
      <c r="O2707" t="s">
        <v>40</v>
      </c>
      <c r="P2707">
        <v>12.39</v>
      </c>
      <c r="Q2707" t="s">
        <v>43</v>
      </c>
      <c r="R2707" t="s">
        <v>43</v>
      </c>
      <c r="S2707" t="s">
        <v>8234</v>
      </c>
      <c r="T2707" s="1">
        <v>0</v>
      </c>
      <c r="U2707" t="s">
        <v>8234</v>
      </c>
      <c r="V2707" t="s">
        <v>8234</v>
      </c>
      <c r="W2707" t="s">
        <v>8234</v>
      </c>
      <c r="X2707" t="s">
        <v>8234</v>
      </c>
      <c r="Y2707" t="s">
        <v>8234</v>
      </c>
      <c r="Z2707" t="s">
        <v>8234</v>
      </c>
      <c r="AA2707" t="s">
        <v>8234</v>
      </c>
      <c r="AB2707" t="s">
        <v>8234</v>
      </c>
      <c r="AC2707" t="s">
        <v>51</v>
      </c>
      <c r="AD2707" t="s">
        <v>40</v>
      </c>
      <c r="AE2707" t="s">
        <v>46</v>
      </c>
      <c r="AF2707">
        <v>20.9</v>
      </c>
      <c r="AH2707">
        <v>247</v>
      </c>
      <c r="AI2707">
        <v>0</v>
      </c>
      <c r="AJ2707">
        <v>0</v>
      </c>
      <c r="AK2707">
        <v>123.9</v>
      </c>
      <c r="AL2707">
        <v>370.9</v>
      </c>
      <c r="AM2707" t="s">
        <v>47</v>
      </c>
    </row>
    <row r="2708" spans="1:41" x14ac:dyDescent="0.35">
      <c r="A2708" t="s">
        <v>3766</v>
      </c>
      <c r="B2708" t="s">
        <v>49</v>
      </c>
      <c r="C2708" s="10">
        <v>42</v>
      </c>
      <c r="D2708" s="5" t="str" cm="1">
        <f t="array" ref="D2708">_xlfn.IFS(C2708&lt;=29, "18-29", C2708&lt;=39, "30-39", C2708&lt;=49, "40-49", C2708&lt;=59, "50-59",C2708&lt;=69, "60-69", C2708&gt;=70, "70+")</f>
        <v>40-49</v>
      </c>
      <c r="E2708" t="s">
        <v>40</v>
      </c>
      <c r="F2708">
        <v>3</v>
      </c>
      <c r="G2708" t="s">
        <v>807</v>
      </c>
      <c r="H2708">
        <v>91106</v>
      </c>
      <c r="I2708">
        <v>34.139401999999997</v>
      </c>
      <c r="J2708">
        <v>-118.128658</v>
      </c>
      <c r="K2708">
        <v>0</v>
      </c>
      <c r="L2708">
        <v>71</v>
      </c>
      <c r="M2708" t="str" cm="1">
        <f t="array" ref="M2708">_xlfn.IFS(L2708&lt;=12, "New (0-12 months)", L2708&lt;=36, "Mid (13-36 months)", L2708&gt;=37,"Long (37+ months)")</f>
        <v>Long (37+ months)</v>
      </c>
      <c r="N2708" t="s">
        <v>72</v>
      </c>
      <c r="O2708" t="s">
        <v>40</v>
      </c>
      <c r="P2708">
        <v>37.03</v>
      </c>
      <c r="Q2708" t="s">
        <v>40</v>
      </c>
      <c r="R2708" t="s">
        <v>40</v>
      </c>
      <c r="S2708" t="s">
        <v>79</v>
      </c>
      <c r="T2708" s="1">
        <v>26</v>
      </c>
      <c r="U2708" t="s">
        <v>40</v>
      </c>
      <c r="V2708" t="s">
        <v>43</v>
      </c>
      <c r="W2708" t="s">
        <v>43</v>
      </c>
      <c r="X2708" t="s">
        <v>43</v>
      </c>
      <c r="Y2708" t="s">
        <v>40</v>
      </c>
      <c r="Z2708" t="s">
        <v>43</v>
      </c>
      <c r="AA2708" t="s">
        <v>43</v>
      </c>
      <c r="AB2708" t="s">
        <v>40</v>
      </c>
      <c r="AC2708" t="s">
        <v>45</v>
      </c>
      <c r="AD2708" t="s">
        <v>40</v>
      </c>
      <c r="AE2708" t="s">
        <v>56</v>
      </c>
      <c r="AF2708">
        <v>66.2</v>
      </c>
      <c r="AH2708">
        <v>4692.55</v>
      </c>
      <c r="AI2708">
        <v>0</v>
      </c>
      <c r="AJ2708">
        <v>0</v>
      </c>
      <c r="AK2708">
        <v>2629.13</v>
      </c>
      <c r="AL2708">
        <v>7321.68</v>
      </c>
      <c r="AM2708" t="s">
        <v>47</v>
      </c>
    </row>
    <row r="2709" spans="1:41" x14ac:dyDescent="0.35">
      <c r="A2709" t="s">
        <v>3767</v>
      </c>
      <c r="B2709" t="s">
        <v>49</v>
      </c>
      <c r="C2709" s="10">
        <v>58</v>
      </c>
      <c r="D2709" s="5" t="str" cm="1">
        <f t="array" ref="D2709">_xlfn.IFS(C2709&lt;=29, "18-29", C2709&lt;=39, "30-39", C2709&lt;=49, "40-49", C2709&lt;=59, "50-59",C2709&lt;=69, "60-69", C2709&gt;=70, "70+")</f>
        <v>50-59</v>
      </c>
      <c r="E2709" t="s">
        <v>43</v>
      </c>
      <c r="F2709">
        <v>0</v>
      </c>
      <c r="G2709" t="s">
        <v>1766</v>
      </c>
      <c r="H2709">
        <v>95722</v>
      </c>
      <c r="I2709">
        <v>39.003357999999999</v>
      </c>
      <c r="J2709">
        <v>-121.02253899999999</v>
      </c>
      <c r="K2709">
        <v>0</v>
      </c>
      <c r="L2709">
        <v>17</v>
      </c>
      <c r="M2709" t="str" cm="1">
        <f t="array" ref="M2709">_xlfn.IFS(L2709&lt;=12, "New (0-12 months)", L2709&lt;=36, "Mid (13-36 months)", L2709&gt;=37,"Long (37+ months)")</f>
        <v>Mid (13-36 months)</v>
      </c>
      <c r="N2709" t="s">
        <v>42</v>
      </c>
      <c r="O2709" t="s">
        <v>40</v>
      </c>
      <c r="P2709">
        <v>21.14</v>
      </c>
      <c r="Q2709" t="s">
        <v>40</v>
      </c>
      <c r="R2709" t="s">
        <v>40</v>
      </c>
      <c r="S2709" t="s">
        <v>55</v>
      </c>
      <c r="T2709" s="1">
        <v>5</v>
      </c>
      <c r="U2709" t="s">
        <v>43</v>
      </c>
      <c r="V2709" t="s">
        <v>43</v>
      </c>
      <c r="W2709" t="s">
        <v>40</v>
      </c>
      <c r="X2709" t="s">
        <v>40</v>
      </c>
      <c r="Y2709" t="s">
        <v>43</v>
      </c>
      <c r="Z2709" t="s">
        <v>40</v>
      </c>
      <c r="AA2709" t="s">
        <v>40</v>
      </c>
      <c r="AB2709" t="s">
        <v>40</v>
      </c>
      <c r="AC2709" t="s">
        <v>51</v>
      </c>
      <c r="AD2709" t="s">
        <v>40</v>
      </c>
      <c r="AE2709" t="s">
        <v>56</v>
      </c>
      <c r="AF2709">
        <v>95.65</v>
      </c>
      <c r="AH2709">
        <v>1640</v>
      </c>
      <c r="AI2709">
        <v>0</v>
      </c>
      <c r="AJ2709">
        <v>0</v>
      </c>
      <c r="AK2709">
        <v>359.38</v>
      </c>
      <c r="AL2709">
        <v>1999.38</v>
      </c>
      <c r="AM2709" t="s">
        <v>47</v>
      </c>
    </row>
    <row r="2710" spans="1:41" x14ac:dyDescent="0.35">
      <c r="A2710" t="s">
        <v>3768</v>
      </c>
      <c r="B2710" t="s">
        <v>39</v>
      </c>
      <c r="C2710" s="10">
        <v>35</v>
      </c>
      <c r="D2710" s="5" t="str" cm="1">
        <f t="array" ref="D2710">_xlfn.IFS(C2710&lt;=29, "18-29", C2710&lt;=39, "30-39", C2710&lt;=49, "40-49", C2710&lt;=59, "50-59",C2710&lt;=69, "60-69", C2710&gt;=70, "70+")</f>
        <v>30-39</v>
      </c>
      <c r="E2710" t="s">
        <v>40</v>
      </c>
      <c r="F2710">
        <v>3</v>
      </c>
      <c r="G2710" t="s">
        <v>1700</v>
      </c>
      <c r="H2710">
        <v>91006</v>
      </c>
      <c r="I2710">
        <v>34.137318999999998</v>
      </c>
      <c r="J2710">
        <v>-118.029837</v>
      </c>
      <c r="K2710">
        <v>9</v>
      </c>
      <c r="L2710">
        <v>4</v>
      </c>
      <c r="M2710" t="str" cm="1">
        <f t="array" ref="M2710">_xlfn.IFS(L2710&lt;=12, "New (0-12 months)", L2710&lt;=36, "Mid (13-36 months)", L2710&gt;=37,"Long (37+ months)")</f>
        <v>New (0-12 months)</v>
      </c>
      <c r="N2710" t="s">
        <v>42</v>
      </c>
      <c r="O2710" t="s">
        <v>40</v>
      </c>
      <c r="P2710">
        <v>41.93</v>
      </c>
      <c r="Q2710" t="s">
        <v>43</v>
      </c>
      <c r="R2710" t="s">
        <v>40</v>
      </c>
      <c r="S2710" t="s">
        <v>55</v>
      </c>
      <c r="T2710" s="1">
        <v>53</v>
      </c>
      <c r="U2710" t="s">
        <v>43</v>
      </c>
      <c r="V2710" t="s">
        <v>43</v>
      </c>
      <c r="W2710" t="s">
        <v>43</v>
      </c>
      <c r="X2710" t="s">
        <v>43</v>
      </c>
      <c r="Y2710" t="s">
        <v>40</v>
      </c>
      <c r="Z2710" t="s">
        <v>43</v>
      </c>
      <c r="AA2710" t="s">
        <v>43</v>
      </c>
      <c r="AB2710" t="s">
        <v>40</v>
      </c>
      <c r="AC2710" t="s">
        <v>51</v>
      </c>
      <c r="AD2710" t="s">
        <v>40</v>
      </c>
      <c r="AE2710" t="s">
        <v>46</v>
      </c>
      <c r="AF2710">
        <v>78.900000000000006</v>
      </c>
      <c r="AH2710">
        <v>299.75</v>
      </c>
      <c r="AI2710">
        <v>37.01</v>
      </c>
      <c r="AJ2710">
        <v>0</v>
      </c>
      <c r="AK2710">
        <v>167.72</v>
      </c>
      <c r="AL2710">
        <v>430.46</v>
      </c>
      <c r="AM2710" t="s">
        <v>47</v>
      </c>
    </row>
    <row r="2711" spans="1:41" x14ac:dyDescent="0.35">
      <c r="A2711" t="s">
        <v>3769</v>
      </c>
      <c r="B2711" t="s">
        <v>49</v>
      </c>
      <c r="C2711" s="10">
        <v>48</v>
      </c>
      <c r="D2711" s="5" t="str" cm="1">
        <f t="array" ref="D2711">_xlfn.IFS(C2711&lt;=29, "18-29", C2711&lt;=39, "30-39", C2711&lt;=49, "40-49", C2711&lt;=59, "50-59",C2711&lt;=69, "60-69", C2711&gt;=70, "70+")</f>
        <v>40-49</v>
      </c>
      <c r="E2711" t="s">
        <v>43</v>
      </c>
      <c r="F2711">
        <v>0</v>
      </c>
      <c r="G2711" t="s">
        <v>151</v>
      </c>
      <c r="H2711">
        <v>92117</v>
      </c>
      <c r="I2711">
        <v>32.825085999999999</v>
      </c>
      <c r="J2711">
        <v>-117.19942399999999</v>
      </c>
      <c r="K2711">
        <v>0</v>
      </c>
      <c r="L2711">
        <v>23</v>
      </c>
      <c r="M2711" t="str" cm="1">
        <f t="array" ref="M2711">_xlfn.IFS(L2711&lt;=12, "New (0-12 months)", L2711&lt;=36, "Mid (13-36 months)", L2711&gt;=37,"Long (37+ months)")</f>
        <v>Mid (13-36 months)</v>
      </c>
      <c r="N2711" t="s">
        <v>42</v>
      </c>
      <c r="O2711" t="s">
        <v>40</v>
      </c>
      <c r="P2711">
        <v>28.8</v>
      </c>
      <c r="Q2711" t="s">
        <v>40</v>
      </c>
      <c r="R2711" t="s">
        <v>40</v>
      </c>
      <c r="S2711" t="s">
        <v>44</v>
      </c>
      <c r="T2711" s="1">
        <v>13</v>
      </c>
      <c r="U2711" t="s">
        <v>43</v>
      </c>
      <c r="V2711" t="s">
        <v>43</v>
      </c>
      <c r="W2711" t="s">
        <v>43</v>
      </c>
      <c r="X2711" t="s">
        <v>43</v>
      </c>
      <c r="Y2711" t="s">
        <v>43</v>
      </c>
      <c r="Z2711" t="s">
        <v>43</v>
      </c>
      <c r="AA2711" t="s">
        <v>43</v>
      </c>
      <c r="AB2711" t="s">
        <v>40</v>
      </c>
      <c r="AC2711" t="s">
        <v>51</v>
      </c>
      <c r="AD2711" t="s">
        <v>40</v>
      </c>
      <c r="AE2711" t="s">
        <v>56</v>
      </c>
      <c r="AF2711">
        <v>74.95</v>
      </c>
      <c r="AH2711">
        <v>1710.45</v>
      </c>
      <c r="AI2711">
        <v>0</v>
      </c>
      <c r="AJ2711">
        <v>0</v>
      </c>
      <c r="AK2711">
        <v>662.4</v>
      </c>
      <c r="AL2711">
        <v>2372.85</v>
      </c>
      <c r="AM2711" t="s">
        <v>57</v>
      </c>
      <c r="AN2711" t="s">
        <v>58</v>
      </c>
      <c r="AO2711" t="s">
        <v>104</v>
      </c>
    </row>
    <row r="2712" spans="1:41" x14ac:dyDescent="0.35">
      <c r="A2712" t="s">
        <v>3770</v>
      </c>
      <c r="B2712" t="s">
        <v>39</v>
      </c>
      <c r="C2712" s="10">
        <v>24</v>
      </c>
      <c r="D2712" s="5" t="str" cm="1">
        <f t="array" ref="D2712">_xlfn.IFS(C2712&lt;=29, "18-29", C2712&lt;=39, "30-39", C2712&lt;=49, "40-49", C2712&lt;=59, "50-59",C2712&lt;=69, "60-69", C2712&gt;=70, "70+")</f>
        <v>18-29</v>
      </c>
      <c r="E2712" t="s">
        <v>40</v>
      </c>
      <c r="F2712">
        <v>0</v>
      </c>
      <c r="G2712" t="s">
        <v>2123</v>
      </c>
      <c r="H2712">
        <v>91776</v>
      </c>
      <c r="I2712">
        <v>34.089927000000003</v>
      </c>
      <c r="J2712">
        <v>-118.095645</v>
      </c>
      <c r="K2712">
        <v>5</v>
      </c>
      <c r="L2712">
        <v>40</v>
      </c>
      <c r="M2712" t="str" cm="1">
        <f t="array" ref="M2712">_xlfn.IFS(L2712&lt;=12, "New (0-12 months)", L2712&lt;=36, "Mid (13-36 months)", L2712&gt;=37,"Long (37+ months)")</f>
        <v>Long (37+ months)</v>
      </c>
      <c r="N2712" t="s">
        <v>76</v>
      </c>
      <c r="O2712" t="s">
        <v>40</v>
      </c>
      <c r="P2712">
        <v>22.2</v>
      </c>
      <c r="Q2712" t="s">
        <v>40</v>
      </c>
      <c r="R2712" t="s">
        <v>40</v>
      </c>
      <c r="S2712" t="s">
        <v>55</v>
      </c>
      <c r="T2712" s="1">
        <v>76</v>
      </c>
      <c r="U2712" t="s">
        <v>40</v>
      </c>
      <c r="V2712" t="s">
        <v>43</v>
      </c>
      <c r="W2712" t="s">
        <v>40</v>
      </c>
      <c r="X2712" t="s">
        <v>43</v>
      </c>
      <c r="Y2712" t="s">
        <v>40</v>
      </c>
      <c r="Z2712" t="s">
        <v>40</v>
      </c>
      <c r="AA2712" t="s">
        <v>40</v>
      </c>
      <c r="AB2712" t="s">
        <v>40</v>
      </c>
      <c r="AC2712" t="s">
        <v>45</v>
      </c>
      <c r="AD2712" t="s">
        <v>43</v>
      </c>
      <c r="AE2712" t="s">
        <v>56</v>
      </c>
      <c r="AF2712">
        <v>105.75</v>
      </c>
      <c r="AH2712">
        <v>4228.55</v>
      </c>
      <c r="AI2712">
        <v>0</v>
      </c>
      <c r="AJ2712">
        <v>0</v>
      </c>
      <c r="AK2712">
        <v>888</v>
      </c>
      <c r="AL2712">
        <v>5116.55</v>
      </c>
      <c r="AM2712" t="s">
        <v>47</v>
      </c>
    </row>
    <row r="2713" spans="1:41" x14ac:dyDescent="0.35">
      <c r="A2713" t="s">
        <v>3771</v>
      </c>
      <c r="B2713" t="s">
        <v>39</v>
      </c>
      <c r="C2713" s="10">
        <v>47</v>
      </c>
      <c r="D2713" s="5" t="str" cm="1">
        <f t="array" ref="D2713">_xlfn.IFS(C2713&lt;=29, "18-29", C2713&lt;=39, "30-39", C2713&lt;=49, "40-49", C2713&lt;=59, "50-59",C2713&lt;=69, "60-69", C2713&gt;=70, "70+")</f>
        <v>40-49</v>
      </c>
      <c r="E2713" t="s">
        <v>43</v>
      </c>
      <c r="F2713">
        <v>0</v>
      </c>
      <c r="G2713" t="s">
        <v>1394</v>
      </c>
      <c r="H2713">
        <v>93247</v>
      </c>
      <c r="I2713">
        <v>36.205464999999997</v>
      </c>
      <c r="J2713">
        <v>-119.085807</v>
      </c>
      <c r="K2713">
        <v>0</v>
      </c>
      <c r="L2713">
        <v>4</v>
      </c>
      <c r="M2713" t="str" cm="1">
        <f t="array" ref="M2713">_xlfn.IFS(L2713&lt;=12, "New (0-12 months)", L2713&lt;=36, "Mid (13-36 months)", L2713&gt;=37,"Long (37+ months)")</f>
        <v>New (0-12 months)</v>
      </c>
      <c r="N2713" t="s">
        <v>42</v>
      </c>
      <c r="O2713" t="s">
        <v>40</v>
      </c>
      <c r="P2713">
        <v>45.4</v>
      </c>
      <c r="Q2713" t="s">
        <v>43</v>
      </c>
      <c r="R2713" t="s">
        <v>40</v>
      </c>
      <c r="S2713" t="s">
        <v>79</v>
      </c>
      <c r="T2713" s="1">
        <v>27</v>
      </c>
      <c r="U2713" t="s">
        <v>43</v>
      </c>
      <c r="V2713" t="s">
        <v>43</v>
      </c>
      <c r="W2713" t="s">
        <v>43</v>
      </c>
      <c r="X2713" t="s">
        <v>43</v>
      </c>
      <c r="Y2713" t="s">
        <v>43</v>
      </c>
      <c r="Z2713" t="s">
        <v>43</v>
      </c>
      <c r="AA2713" t="s">
        <v>43</v>
      </c>
      <c r="AB2713" t="s">
        <v>40</v>
      </c>
      <c r="AC2713" t="s">
        <v>51</v>
      </c>
      <c r="AD2713" t="s">
        <v>43</v>
      </c>
      <c r="AE2713" t="s">
        <v>183</v>
      </c>
      <c r="AF2713">
        <v>45.65</v>
      </c>
      <c r="AH2713">
        <v>191.05</v>
      </c>
      <c r="AI2713">
        <v>0</v>
      </c>
      <c r="AJ2713">
        <v>0</v>
      </c>
      <c r="AK2713">
        <v>181.6</v>
      </c>
      <c r="AL2713">
        <v>372.65</v>
      </c>
      <c r="AM2713" t="s">
        <v>57</v>
      </c>
      <c r="AN2713" t="s">
        <v>58</v>
      </c>
      <c r="AO2713" t="s">
        <v>59</v>
      </c>
    </row>
    <row r="2714" spans="1:41" x14ac:dyDescent="0.35">
      <c r="A2714" t="s">
        <v>3772</v>
      </c>
      <c r="B2714" t="s">
        <v>49</v>
      </c>
      <c r="C2714" s="10">
        <v>27</v>
      </c>
      <c r="D2714" s="5" t="str" cm="1">
        <f t="array" ref="D2714">_xlfn.IFS(C2714&lt;=29, "18-29", C2714&lt;=39, "30-39", C2714&lt;=49, "40-49", C2714&lt;=59, "50-59",C2714&lt;=69, "60-69", C2714&gt;=70, "70+")</f>
        <v>18-29</v>
      </c>
      <c r="E2714" t="s">
        <v>40</v>
      </c>
      <c r="F2714">
        <v>0</v>
      </c>
      <c r="G2714" t="s">
        <v>352</v>
      </c>
      <c r="H2714">
        <v>94607</v>
      </c>
      <c r="I2714">
        <v>37.807070000000003</v>
      </c>
      <c r="J2714">
        <v>-122.29740099999999</v>
      </c>
      <c r="K2714">
        <v>1</v>
      </c>
      <c r="L2714">
        <v>12</v>
      </c>
      <c r="M2714" t="str" cm="1">
        <f t="array" ref="M2714">_xlfn.IFS(L2714&lt;=12, "New (0-12 months)", L2714&lt;=36, "Mid (13-36 months)", L2714&gt;=37,"Long (37+ months)")</f>
        <v>New (0-12 months)</v>
      </c>
      <c r="N2714" t="s">
        <v>42</v>
      </c>
      <c r="O2714" t="s">
        <v>40</v>
      </c>
      <c r="P2714">
        <v>27.82</v>
      </c>
      <c r="Q2714" t="s">
        <v>43</v>
      </c>
      <c r="R2714" t="s">
        <v>40</v>
      </c>
      <c r="S2714" t="s">
        <v>79</v>
      </c>
      <c r="T2714" s="1">
        <v>26</v>
      </c>
      <c r="U2714" t="s">
        <v>43</v>
      </c>
      <c r="V2714" t="s">
        <v>43</v>
      </c>
      <c r="W2714" t="s">
        <v>43</v>
      </c>
      <c r="X2714" t="s">
        <v>43</v>
      </c>
      <c r="Y2714" t="s">
        <v>43</v>
      </c>
      <c r="Z2714" t="s">
        <v>40</v>
      </c>
      <c r="AA2714" t="s">
        <v>40</v>
      </c>
      <c r="AB2714" t="s">
        <v>40</v>
      </c>
      <c r="AC2714" t="s">
        <v>45</v>
      </c>
      <c r="AD2714" t="s">
        <v>43</v>
      </c>
      <c r="AE2714" t="s">
        <v>46</v>
      </c>
      <c r="AF2714">
        <v>53.65</v>
      </c>
      <c r="AH2714">
        <v>696.35</v>
      </c>
      <c r="AI2714">
        <v>0</v>
      </c>
      <c r="AJ2714">
        <v>0</v>
      </c>
      <c r="AK2714">
        <v>333.84</v>
      </c>
      <c r="AL2714">
        <v>1030.19</v>
      </c>
      <c r="AM2714" t="s">
        <v>57</v>
      </c>
      <c r="AN2714" t="s">
        <v>58</v>
      </c>
      <c r="AO2714" t="s">
        <v>59</v>
      </c>
    </row>
    <row r="2715" spans="1:41" x14ac:dyDescent="0.35">
      <c r="A2715" t="s">
        <v>3773</v>
      </c>
      <c r="B2715" t="s">
        <v>49</v>
      </c>
      <c r="C2715" s="10">
        <v>60</v>
      </c>
      <c r="D2715" s="5" t="str" cm="1">
        <f t="array" ref="D2715">_xlfn.IFS(C2715&lt;=29, "18-29", C2715&lt;=39, "30-39", C2715&lt;=49, "40-49", C2715&lt;=59, "50-59",C2715&lt;=69, "60-69", C2715&gt;=70, "70+")</f>
        <v>60-69</v>
      </c>
      <c r="E2715" t="s">
        <v>43</v>
      </c>
      <c r="F2715">
        <v>0</v>
      </c>
      <c r="G2715" t="s">
        <v>1034</v>
      </c>
      <c r="H2715">
        <v>92691</v>
      </c>
      <c r="I2715">
        <v>33.611944999999999</v>
      </c>
      <c r="J2715">
        <v>-117.66586700000001</v>
      </c>
      <c r="K2715">
        <v>0</v>
      </c>
      <c r="L2715">
        <v>59</v>
      </c>
      <c r="M2715" t="str" cm="1">
        <f t="array" ref="M2715">_xlfn.IFS(L2715&lt;=12, "New (0-12 months)", L2715&lt;=36, "Mid (13-36 months)", L2715&gt;=37,"Long (37+ months)")</f>
        <v>Long (37+ months)</v>
      </c>
      <c r="N2715" t="s">
        <v>42</v>
      </c>
      <c r="O2715" t="s">
        <v>40</v>
      </c>
      <c r="P2715">
        <v>16.8</v>
      </c>
      <c r="Q2715" t="s">
        <v>43</v>
      </c>
      <c r="R2715" t="s">
        <v>40</v>
      </c>
      <c r="S2715" t="s">
        <v>44</v>
      </c>
      <c r="T2715" s="1">
        <v>18</v>
      </c>
      <c r="U2715" t="s">
        <v>43</v>
      </c>
      <c r="V2715" t="s">
        <v>43</v>
      </c>
      <c r="W2715" t="s">
        <v>40</v>
      </c>
      <c r="X2715" t="s">
        <v>40</v>
      </c>
      <c r="Y2715" t="s">
        <v>40</v>
      </c>
      <c r="Z2715" t="s">
        <v>43</v>
      </c>
      <c r="AA2715" t="s">
        <v>43</v>
      </c>
      <c r="AB2715" t="s">
        <v>40</v>
      </c>
      <c r="AC2715" t="s">
        <v>51</v>
      </c>
      <c r="AD2715" t="s">
        <v>40</v>
      </c>
      <c r="AE2715" t="s">
        <v>56</v>
      </c>
      <c r="AF2715">
        <v>64.650000000000006</v>
      </c>
      <c r="AH2715">
        <v>3735.45</v>
      </c>
      <c r="AI2715">
        <v>0</v>
      </c>
      <c r="AJ2715">
        <v>0</v>
      </c>
      <c r="AK2715">
        <v>991.2</v>
      </c>
      <c r="AL2715">
        <v>4726.6499999999996</v>
      </c>
      <c r="AM2715" t="s">
        <v>47</v>
      </c>
    </row>
    <row r="2716" spans="1:41" x14ac:dyDescent="0.35">
      <c r="A2716" t="s">
        <v>3774</v>
      </c>
      <c r="B2716" t="s">
        <v>49</v>
      </c>
      <c r="C2716" s="10">
        <v>76</v>
      </c>
      <c r="D2716" s="5" t="str" cm="1">
        <f t="array" ref="D2716">_xlfn.IFS(C2716&lt;=29, "18-29", C2716&lt;=39, "30-39", C2716&lt;=49, "40-49", C2716&lt;=59, "50-59",C2716&lt;=69, "60-69", C2716&gt;=70, "70+")</f>
        <v>70+</v>
      </c>
      <c r="E2716" t="s">
        <v>43</v>
      </c>
      <c r="F2716">
        <v>2</v>
      </c>
      <c r="G2716" t="s">
        <v>3775</v>
      </c>
      <c r="H2716">
        <v>95615</v>
      </c>
      <c r="I2716">
        <v>38.311608999999997</v>
      </c>
      <c r="J2716">
        <v>-121.554034</v>
      </c>
      <c r="K2716">
        <v>0</v>
      </c>
      <c r="L2716">
        <v>38</v>
      </c>
      <c r="M2716" t="str" cm="1">
        <f t="array" ref="M2716">_xlfn.IFS(L2716&lt;=12, "New (0-12 months)", L2716&lt;=36, "Mid (13-36 months)", L2716&gt;=37,"Long (37+ months)")</f>
        <v>Long (37+ months)</v>
      </c>
      <c r="N2716" t="s">
        <v>42</v>
      </c>
      <c r="O2716" t="s">
        <v>40</v>
      </c>
      <c r="P2716">
        <v>45.13</v>
      </c>
      <c r="Q2716" t="s">
        <v>40</v>
      </c>
      <c r="R2716" t="s">
        <v>40</v>
      </c>
      <c r="S2716" t="s">
        <v>55</v>
      </c>
      <c r="T2716" s="1">
        <v>27</v>
      </c>
      <c r="U2716" t="s">
        <v>40</v>
      </c>
      <c r="V2716" t="s">
        <v>43</v>
      </c>
      <c r="W2716" t="s">
        <v>43</v>
      </c>
      <c r="X2716" t="s">
        <v>43</v>
      </c>
      <c r="Y2716" t="s">
        <v>43</v>
      </c>
      <c r="Z2716" t="s">
        <v>43</v>
      </c>
      <c r="AA2716" t="s">
        <v>43</v>
      </c>
      <c r="AB2716" t="s">
        <v>40</v>
      </c>
      <c r="AC2716" t="s">
        <v>73</v>
      </c>
      <c r="AD2716" t="s">
        <v>40</v>
      </c>
      <c r="AE2716" t="s">
        <v>46</v>
      </c>
      <c r="AF2716">
        <v>80.45</v>
      </c>
      <c r="AH2716">
        <v>3162.65</v>
      </c>
      <c r="AI2716">
        <v>0</v>
      </c>
      <c r="AJ2716">
        <v>0</v>
      </c>
      <c r="AK2716">
        <v>1714.94</v>
      </c>
      <c r="AL2716">
        <v>4877.59</v>
      </c>
      <c r="AM2716" t="s">
        <v>47</v>
      </c>
    </row>
    <row r="2717" spans="1:41" x14ac:dyDescent="0.35">
      <c r="A2717" t="s">
        <v>3776</v>
      </c>
      <c r="B2717" t="s">
        <v>49</v>
      </c>
      <c r="C2717" s="10">
        <v>40</v>
      </c>
      <c r="D2717" s="5" t="str" cm="1">
        <f t="array" ref="D2717">_xlfn.IFS(C2717&lt;=29, "18-29", C2717&lt;=39, "30-39", C2717&lt;=49, "40-49", C2717&lt;=59, "50-59",C2717&lt;=69, "60-69", C2717&gt;=70, "70+")</f>
        <v>40-49</v>
      </c>
      <c r="E2717" t="s">
        <v>40</v>
      </c>
      <c r="F2717">
        <v>1</v>
      </c>
      <c r="G2717" t="s">
        <v>391</v>
      </c>
      <c r="H2717">
        <v>94110</v>
      </c>
      <c r="I2717">
        <v>37.750020999999997</v>
      </c>
      <c r="J2717">
        <v>-122.415201</v>
      </c>
      <c r="K2717">
        <v>1</v>
      </c>
      <c r="L2717">
        <v>72</v>
      </c>
      <c r="M2717" t="str" cm="1">
        <f t="array" ref="M2717">_xlfn.IFS(L2717&lt;=12, "New (0-12 months)", L2717&lt;=36, "Mid (13-36 months)", L2717&gt;=37,"Long (37+ months)")</f>
        <v>Long (37+ months)</v>
      </c>
      <c r="N2717" t="s">
        <v>42</v>
      </c>
      <c r="O2717" t="s">
        <v>40</v>
      </c>
      <c r="P2717">
        <v>11.67</v>
      </c>
      <c r="Q2717" t="s">
        <v>40</v>
      </c>
      <c r="R2717" t="s">
        <v>40</v>
      </c>
      <c r="S2717" t="s">
        <v>55</v>
      </c>
      <c r="T2717" s="1">
        <v>26</v>
      </c>
      <c r="U2717" t="s">
        <v>40</v>
      </c>
      <c r="V2717" t="s">
        <v>43</v>
      </c>
      <c r="W2717" t="s">
        <v>40</v>
      </c>
      <c r="X2717" t="s">
        <v>43</v>
      </c>
      <c r="Y2717" t="s">
        <v>40</v>
      </c>
      <c r="Z2717" t="s">
        <v>40</v>
      </c>
      <c r="AA2717" t="s">
        <v>40</v>
      </c>
      <c r="AB2717" t="s">
        <v>40</v>
      </c>
      <c r="AC2717" t="s">
        <v>45</v>
      </c>
      <c r="AD2717" t="s">
        <v>40</v>
      </c>
      <c r="AE2717" t="s">
        <v>56</v>
      </c>
      <c r="AF2717">
        <v>106.1</v>
      </c>
      <c r="AH2717">
        <v>7848.5</v>
      </c>
      <c r="AI2717">
        <v>0</v>
      </c>
      <c r="AJ2717">
        <v>0</v>
      </c>
      <c r="AK2717">
        <v>840.24</v>
      </c>
      <c r="AL2717">
        <v>8688.74</v>
      </c>
      <c r="AM2717" t="s">
        <v>47</v>
      </c>
    </row>
    <row r="2718" spans="1:41" x14ac:dyDescent="0.35">
      <c r="A2718" t="s">
        <v>3777</v>
      </c>
      <c r="B2718" t="s">
        <v>49</v>
      </c>
      <c r="C2718" s="10">
        <v>25</v>
      </c>
      <c r="D2718" s="5" t="str" cm="1">
        <f t="array" ref="D2718">_xlfn.IFS(C2718&lt;=29, "18-29", C2718&lt;=39, "30-39", C2718&lt;=49, "40-49", C2718&lt;=59, "50-59",C2718&lt;=69, "60-69", C2718&gt;=70, "70+")</f>
        <v>18-29</v>
      </c>
      <c r="E2718" t="s">
        <v>43</v>
      </c>
      <c r="F2718">
        <v>0</v>
      </c>
      <c r="G2718" t="s">
        <v>135</v>
      </c>
      <c r="H2718">
        <v>90077</v>
      </c>
      <c r="I2718">
        <v>34.102083999999998</v>
      </c>
      <c r="J2718">
        <v>-118.451629</v>
      </c>
      <c r="K2718">
        <v>0</v>
      </c>
      <c r="L2718">
        <v>19</v>
      </c>
      <c r="M2718" t="str" cm="1">
        <f t="array" ref="M2718">_xlfn.IFS(L2718&lt;=12, "New (0-12 months)", L2718&lt;=36, "Mid (13-36 months)", L2718&gt;=37,"Long (37+ months)")</f>
        <v>Mid (13-36 months)</v>
      </c>
      <c r="N2718" t="s">
        <v>62</v>
      </c>
      <c r="O2718" t="s">
        <v>40</v>
      </c>
      <c r="P2718">
        <v>34.68</v>
      </c>
      <c r="Q2718" t="s">
        <v>43</v>
      </c>
      <c r="R2718" t="s">
        <v>43</v>
      </c>
      <c r="S2718" t="s">
        <v>8234</v>
      </c>
      <c r="T2718" s="1">
        <v>0</v>
      </c>
      <c r="U2718" t="s">
        <v>8234</v>
      </c>
      <c r="V2718" t="s">
        <v>8234</v>
      </c>
      <c r="W2718" t="s">
        <v>8234</v>
      </c>
      <c r="X2718" t="s">
        <v>8234</v>
      </c>
      <c r="Y2718" t="s">
        <v>8234</v>
      </c>
      <c r="Z2718" t="s">
        <v>8234</v>
      </c>
      <c r="AA2718" t="s">
        <v>8234</v>
      </c>
      <c r="AB2718" t="s">
        <v>8234</v>
      </c>
      <c r="AC2718" t="s">
        <v>73</v>
      </c>
      <c r="AD2718" t="s">
        <v>43</v>
      </c>
      <c r="AE2718" t="s">
        <v>46</v>
      </c>
      <c r="AF2718">
        <v>19.649999999999999</v>
      </c>
      <c r="AH2718">
        <v>358.15</v>
      </c>
      <c r="AI2718">
        <v>0</v>
      </c>
      <c r="AJ2718">
        <v>0</v>
      </c>
      <c r="AK2718">
        <v>658.92</v>
      </c>
      <c r="AL2718">
        <v>1017.07</v>
      </c>
      <c r="AM2718" t="s">
        <v>47</v>
      </c>
    </row>
    <row r="2719" spans="1:41" x14ac:dyDescent="0.35">
      <c r="A2719" t="s">
        <v>3778</v>
      </c>
      <c r="B2719" t="s">
        <v>49</v>
      </c>
      <c r="C2719" s="10">
        <v>77</v>
      </c>
      <c r="D2719" s="5" t="str" cm="1">
        <f t="array" ref="D2719">_xlfn.IFS(C2719&lt;=29, "18-29", C2719&lt;=39, "30-39", C2719&lt;=49, "40-49", C2719&lt;=59, "50-59",C2719&lt;=69, "60-69", C2719&gt;=70, "70+")</f>
        <v>70+</v>
      </c>
      <c r="E2719" t="s">
        <v>40</v>
      </c>
      <c r="F2719">
        <v>0</v>
      </c>
      <c r="G2719" t="s">
        <v>322</v>
      </c>
      <c r="H2719">
        <v>95831</v>
      </c>
      <c r="I2719">
        <v>38.494832000000002</v>
      </c>
      <c r="J2719">
        <v>-121.529447</v>
      </c>
      <c r="K2719">
        <v>7</v>
      </c>
      <c r="L2719">
        <v>69</v>
      </c>
      <c r="M2719" t="str" cm="1">
        <f t="array" ref="M2719">_xlfn.IFS(L2719&lt;=12, "New (0-12 months)", L2719&lt;=36, "Mid (13-36 months)", L2719&gt;=37,"Long (37+ months)")</f>
        <v>Long (37+ months)</v>
      </c>
      <c r="N2719" t="s">
        <v>42</v>
      </c>
      <c r="O2719" t="s">
        <v>40</v>
      </c>
      <c r="P2719">
        <v>14.76</v>
      </c>
      <c r="Q2719" t="s">
        <v>40</v>
      </c>
      <c r="R2719" t="s">
        <v>40</v>
      </c>
      <c r="S2719" t="s">
        <v>55</v>
      </c>
      <c r="T2719" s="1">
        <v>14</v>
      </c>
      <c r="U2719" t="s">
        <v>40</v>
      </c>
      <c r="V2719" t="s">
        <v>40</v>
      </c>
      <c r="W2719" t="s">
        <v>43</v>
      </c>
      <c r="X2719" t="s">
        <v>43</v>
      </c>
      <c r="Y2719" t="s">
        <v>43</v>
      </c>
      <c r="Z2719" t="s">
        <v>43</v>
      </c>
      <c r="AA2719" t="s">
        <v>43</v>
      </c>
      <c r="AB2719" t="s">
        <v>40</v>
      </c>
      <c r="AC2719" t="s">
        <v>51</v>
      </c>
      <c r="AD2719" t="s">
        <v>40</v>
      </c>
      <c r="AE2719" t="s">
        <v>46</v>
      </c>
      <c r="AF2719">
        <v>84.9</v>
      </c>
      <c r="AH2719">
        <v>5785.65</v>
      </c>
      <c r="AI2719">
        <v>0</v>
      </c>
      <c r="AJ2719">
        <v>0</v>
      </c>
      <c r="AK2719">
        <v>1018.44</v>
      </c>
      <c r="AL2719">
        <v>6804.09</v>
      </c>
      <c r="AM2719" t="s">
        <v>47</v>
      </c>
    </row>
    <row r="2720" spans="1:41" x14ac:dyDescent="0.35">
      <c r="A2720" t="s">
        <v>3779</v>
      </c>
      <c r="B2720" t="s">
        <v>39</v>
      </c>
      <c r="C2720" s="10">
        <v>64</v>
      </c>
      <c r="D2720" s="5" t="str" cm="1">
        <f t="array" ref="D2720">_xlfn.IFS(C2720&lt;=29, "18-29", C2720&lt;=39, "30-39", C2720&lt;=49, "40-49", C2720&lt;=59, "50-59",C2720&lt;=69, "60-69", C2720&gt;=70, "70+")</f>
        <v>60-69</v>
      </c>
      <c r="E2720" t="s">
        <v>43</v>
      </c>
      <c r="F2720">
        <v>0</v>
      </c>
      <c r="G2720" t="s">
        <v>135</v>
      </c>
      <c r="H2720">
        <v>90017</v>
      </c>
      <c r="I2720">
        <v>34.052841999999998</v>
      </c>
      <c r="J2720">
        <v>-118.264495</v>
      </c>
      <c r="K2720">
        <v>0</v>
      </c>
      <c r="L2720">
        <v>2</v>
      </c>
      <c r="M2720" t="str" cm="1">
        <f t="array" ref="M2720">_xlfn.IFS(L2720&lt;=12, "New (0-12 months)", L2720&lt;=36, "Mid (13-36 months)", L2720&gt;=37,"Long (37+ months)")</f>
        <v>New (0-12 months)</v>
      </c>
      <c r="N2720" t="s">
        <v>42</v>
      </c>
      <c r="O2720" t="s">
        <v>40</v>
      </c>
      <c r="P2720">
        <v>26.93</v>
      </c>
      <c r="Q2720" t="s">
        <v>43</v>
      </c>
      <c r="R2720" t="s">
        <v>40</v>
      </c>
      <c r="S2720" t="s">
        <v>79</v>
      </c>
      <c r="T2720" s="1">
        <v>10</v>
      </c>
      <c r="U2720" t="s">
        <v>40</v>
      </c>
      <c r="V2720" t="s">
        <v>43</v>
      </c>
      <c r="W2720" t="s">
        <v>43</v>
      </c>
      <c r="X2720" t="s">
        <v>43</v>
      </c>
      <c r="Y2720" t="s">
        <v>40</v>
      </c>
      <c r="Z2720" t="s">
        <v>40</v>
      </c>
      <c r="AA2720" t="s">
        <v>40</v>
      </c>
      <c r="AB2720" t="s">
        <v>40</v>
      </c>
      <c r="AC2720" t="s">
        <v>51</v>
      </c>
      <c r="AD2720" t="s">
        <v>40</v>
      </c>
      <c r="AE2720" t="s">
        <v>56</v>
      </c>
      <c r="AF2720">
        <v>70.75</v>
      </c>
      <c r="AH2720">
        <v>146.9</v>
      </c>
      <c r="AI2720">
        <v>0</v>
      </c>
      <c r="AJ2720">
        <v>0</v>
      </c>
      <c r="AK2720">
        <v>53.86</v>
      </c>
      <c r="AL2720">
        <v>200.76</v>
      </c>
      <c r="AM2720" t="s">
        <v>57</v>
      </c>
      <c r="AN2720" t="s">
        <v>121</v>
      </c>
      <c r="AO2720" t="s">
        <v>195</v>
      </c>
    </row>
    <row r="2721" spans="1:41" x14ac:dyDescent="0.35">
      <c r="A2721" t="s">
        <v>3780</v>
      </c>
      <c r="B2721" t="s">
        <v>39</v>
      </c>
      <c r="C2721" s="10">
        <v>21</v>
      </c>
      <c r="D2721" s="5" t="str" cm="1">
        <f t="array" ref="D2721">_xlfn.IFS(C2721&lt;=29, "18-29", C2721&lt;=39, "30-39", C2721&lt;=49, "40-49", C2721&lt;=59, "50-59",C2721&lt;=69, "60-69", C2721&gt;=70, "70+")</f>
        <v>18-29</v>
      </c>
      <c r="E2721" t="s">
        <v>40</v>
      </c>
      <c r="F2721">
        <v>0</v>
      </c>
      <c r="G2721" t="s">
        <v>1812</v>
      </c>
      <c r="H2721">
        <v>93208</v>
      </c>
      <c r="I2721">
        <v>36.057457999999997</v>
      </c>
      <c r="J2721">
        <v>-118.59195099999999</v>
      </c>
      <c r="K2721">
        <v>1</v>
      </c>
      <c r="L2721">
        <v>54</v>
      </c>
      <c r="M2721" t="str" cm="1">
        <f t="array" ref="M2721">_xlfn.IFS(L2721&lt;=12, "New (0-12 months)", L2721&lt;=36, "Mid (13-36 months)", L2721&gt;=37,"Long (37+ months)")</f>
        <v>Long (37+ months)</v>
      </c>
      <c r="N2721" t="s">
        <v>76</v>
      </c>
      <c r="O2721" t="s">
        <v>40</v>
      </c>
      <c r="P2721">
        <v>2.1800000000000002</v>
      </c>
      <c r="Q2721" t="s">
        <v>40</v>
      </c>
      <c r="R2721" t="s">
        <v>40</v>
      </c>
      <c r="S2721" t="s">
        <v>55</v>
      </c>
      <c r="T2721" s="1">
        <v>71</v>
      </c>
      <c r="U2721" t="s">
        <v>43</v>
      </c>
      <c r="V2721" t="s">
        <v>40</v>
      </c>
      <c r="W2721" t="s">
        <v>40</v>
      </c>
      <c r="X2721" t="s">
        <v>40</v>
      </c>
      <c r="Y2721" t="s">
        <v>40</v>
      </c>
      <c r="Z2721" t="s">
        <v>40</v>
      </c>
      <c r="AA2721" t="s">
        <v>40</v>
      </c>
      <c r="AB2721" t="s">
        <v>40</v>
      </c>
      <c r="AC2721" t="s">
        <v>45</v>
      </c>
      <c r="AD2721" t="s">
        <v>43</v>
      </c>
      <c r="AE2721" t="s">
        <v>56</v>
      </c>
      <c r="AF2721">
        <v>110.35</v>
      </c>
      <c r="AH2721">
        <v>5893.15</v>
      </c>
      <c r="AI2721">
        <v>0</v>
      </c>
      <c r="AJ2721">
        <v>0</v>
      </c>
      <c r="AK2721">
        <v>117.72</v>
      </c>
      <c r="AL2721">
        <v>6010.87</v>
      </c>
      <c r="AM2721" t="s">
        <v>57</v>
      </c>
      <c r="AN2721" t="s">
        <v>58</v>
      </c>
      <c r="AO2721" t="s">
        <v>59</v>
      </c>
    </row>
    <row r="2722" spans="1:41" x14ac:dyDescent="0.35">
      <c r="A2722" t="s">
        <v>3781</v>
      </c>
      <c r="B2722" t="s">
        <v>39</v>
      </c>
      <c r="C2722" s="10">
        <v>56</v>
      </c>
      <c r="D2722" s="5" t="str" cm="1">
        <f t="array" ref="D2722">_xlfn.IFS(C2722&lt;=29, "18-29", C2722&lt;=39, "30-39", C2722&lt;=49, "40-49", C2722&lt;=59, "50-59",C2722&lt;=69, "60-69", C2722&gt;=70, "70+")</f>
        <v>50-59</v>
      </c>
      <c r="E2722" t="s">
        <v>40</v>
      </c>
      <c r="F2722">
        <v>2</v>
      </c>
      <c r="G2722" t="s">
        <v>831</v>
      </c>
      <c r="H2722">
        <v>95693</v>
      </c>
      <c r="I2722">
        <v>38.392558999999999</v>
      </c>
      <c r="J2722">
        <v>-121.225093</v>
      </c>
      <c r="K2722">
        <v>4</v>
      </c>
      <c r="L2722">
        <v>70</v>
      </c>
      <c r="M2722" t="str" cm="1">
        <f t="array" ref="M2722">_xlfn.IFS(L2722&lt;=12, "New (0-12 months)", L2722&lt;=36, "Mid (13-36 months)", L2722&gt;=37,"Long (37+ months)")</f>
        <v>Long (37+ months)</v>
      </c>
      <c r="N2722" t="s">
        <v>72</v>
      </c>
      <c r="O2722" t="s">
        <v>40</v>
      </c>
      <c r="P2722">
        <v>33.25</v>
      </c>
      <c r="Q2722" t="s">
        <v>40</v>
      </c>
      <c r="R2722" t="s">
        <v>40</v>
      </c>
      <c r="S2722" t="s">
        <v>55</v>
      </c>
      <c r="T2722" s="1">
        <v>15</v>
      </c>
      <c r="U2722" t="s">
        <v>40</v>
      </c>
      <c r="V2722" t="s">
        <v>40</v>
      </c>
      <c r="W2722" t="s">
        <v>40</v>
      </c>
      <c r="X2722" t="s">
        <v>40</v>
      </c>
      <c r="Y2722" t="s">
        <v>40</v>
      </c>
      <c r="Z2722" t="s">
        <v>40</v>
      </c>
      <c r="AA2722" t="s">
        <v>40</v>
      </c>
      <c r="AB2722" t="s">
        <v>40</v>
      </c>
      <c r="AC2722" t="s">
        <v>73</v>
      </c>
      <c r="AD2722" t="s">
        <v>40</v>
      </c>
      <c r="AE2722" t="s">
        <v>46</v>
      </c>
      <c r="AF2722">
        <v>113.05</v>
      </c>
      <c r="AH2722">
        <v>7869.05</v>
      </c>
      <c r="AI2722">
        <v>0</v>
      </c>
      <c r="AJ2722">
        <v>0</v>
      </c>
      <c r="AK2722">
        <v>2327.5</v>
      </c>
      <c r="AL2722">
        <v>10196.549999999999</v>
      </c>
      <c r="AM2722" t="s">
        <v>47</v>
      </c>
    </row>
    <row r="2723" spans="1:41" x14ac:dyDescent="0.35">
      <c r="A2723" t="s">
        <v>3782</v>
      </c>
      <c r="B2723" t="s">
        <v>49</v>
      </c>
      <c r="C2723" s="10">
        <v>70</v>
      </c>
      <c r="D2723" s="5" t="str" cm="1">
        <f t="array" ref="D2723">_xlfn.IFS(C2723&lt;=29, "18-29", C2723&lt;=39, "30-39", C2723&lt;=49, "40-49", C2723&lt;=59, "50-59",C2723&lt;=69, "60-69", C2723&gt;=70, "70+")</f>
        <v>70+</v>
      </c>
      <c r="E2723" t="s">
        <v>43</v>
      </c>
      <c r="F2723">
        <v>0</v>
      </c>
      <c r="G2723" t="s">
        <v>66</v>
      </c>
      <c r="H2723">
        <v>93010</v>
      </c>
      <c r="I2723">
        <v>34.227846</v>
      </c>
      <c r="J2723">
        <v>-119.079903</v>
      </c>
      <c r="K2723">
        <v>0</v>
      </c>
      <c r="L2723">
        <v>1</v>
      </c>
      <c r="M2723" t="str" cm="1">
        <f t="array" ref="M2723">_xlfn.IFS(L2723&lt;=12, "New (0-12 months)", L2723&lt;=36, "Mid (13-36 months)", L2723&gt;=37,"Long (37+ months)")</f>
        <v>New (0-12 months)</v>
      </c>
      <c r="N2723" t="s">
        <v>42</v>
      </c>
      <c r="O2723" t="s">
        <v>40</v>
      </c>
      <c r="P2723">
        <v>16.190000000000001</v>
      </c>
      <c r="Q2723" t="s">
        <v>43</v>
      </c>
      <c r="R2723" t="s">
        <v>40</v>
      </c>
      <c r="S2723" t="s">
        <v>55</v>
      </c>
      <c r="T2723" s="1">
        <v>12</v>
      </c>
      <c r="U2723" t="s">
        <v>43</v>
      </c>
      <c r="V2723" t="s">
        <v>43</v>
      </c>
      <c r="W2723" t="s">
        <v>43</v>
      </c>
      <c r="X2723" t="s">
        <v>43</v>
      </c>
      <c r="Y2723" t="s">
        <v>43</v>
      </c>
      <c r="Z2723" t="s">
        <v>43</v>
      </c>
      <c r="AA2723" t="s">
        <v>43</v>
      </c>
      <c r="AB2723" t="s">
        <v>40</v>
      </c>
      <c r="AC2723" t="s">
        <v>51</v>
      </c>
      <c r="AD2723" t="s">
        <v>43</v>
      </c>
      <c r="AE2723" t="s">
        <v>56</v>
      </c>
      <c r="AF2723">
        <v>69.099999999999994</v>
      </c>
      <c r="AH2723">
        <v>69.099999999999994</v>
      </c>
      <c r="AI2723">
        <v>0</v>
      </c>
      <c r="AJ2723">
        <v>0</v>
      </c>
      <c r="AK2723">
        <v>16.190000000000001</v>
      </c>
      <c r="AL2723">
        <v>85.29</v>
      </c>
      <c r="AM2723" t="s">
        <v>57</v>
      </c>
      <c r="AN2723" t="s">
        <v>109</v>
      </c>
      <c r="AO2723" t="s">
        <v>344</v>
      </c>
    </row>
    <row r="2724" spans="1:41" x14ac:dyDescent="0.35">
      <c r="A2724" t="s">
        <v>3783</v>
      </c>
      <c r="B2724" t="s">
        <v>49</v>
      </c>
      <c r="C2724" s="10">
        <v>54</v>
      </c>
      <c r="D2724" s="5" t="str" cm="1">
        <f t="array" ref="D2724">_xlfn.IFS(C2724&lt;=29, "18-29", C2724&lt;=39, "30-39", C2724&lt;=49, "40-49", C2724&lt;=59, "50-59",C2724&lt;=69, "60-69", C2724&gt;=70, "70+")</f>
        <v>50-59</v>
      </c>
      <c r="E2724" t="s">
        <v>43</v>
      </c>
      <c r="F2724">
        <v>0</v>
      </c>
      <c r="G2724" t="s">
        <v>211</v>
      </c>
      <c r="H2724">
        <v>93703</v>
      </c>
      <c r="I2724">
        <v>36.768774000000001</v>
      </c>
      <c r="J2724">
        <v>-119.76263299999999</v>
      </c>
      <c r="K2724">
        <v>0</v>
      </c>
      <c r="L2724">
        <v>14</v>
      </c>
      <c r="M2724" t="str" cm="1">
        <f t="array" ref="M2724">_xlfn.IFS(L2724&lt;=12, "New (0-12 months)", L2724&lt;=36, "Mid (13-36 months)", L2724&gt;=37,"Long (37+ months)")</f>
        <v>Mid (13-36 months)</v>
      </c>
      <c r="N2724" t="s">
        <v>62</v>
      </c>
      <c r="O2724" t="s">
        <v>40</v>
      </c>
      <c r="P2724">
        <v>18.48</v>
      </c>
      <c r="Q2724" t="s">
        <v>40</v>
      </c>
      <c r="R2724" t="s">
        <v>40</v>
      </c>
      <c r="S2724" t="s">
        <v>79</v>
      </c>
      <c r="T2724" s="1">
        <v>21</v>
      </c>
      <c r="U2724" t="s">
        <v>43</v>
      </c>
      <c r="V2724" t="s">
        <v>40</v>
      </c>
      <c r="W2724" t="s">
        <v>43</v>
      </c>
      <c r="X2724" t="s">
        <v>43</v>
      </c>
      <c r="Y2724" t="s">
        <v>43</v>
      </c>
      <c r="Z2724" t="s">
        <v>43</v>
      </c>
      <c r="AA2724" t="s">
        <v>43</v>
      </c>
      <c r="AB2724" t="s">
        <v>40</v>
      </c>
      <c r="AC2724" t="s">
        <v>51</v>
      </c>
      <c r="AD2724" t="s">
        <v>40</v>
      </c>
      <c r="AE2724" t="s">
        <v>46</v>
      </c>
      <c r="AF2724">
        <v>55.5</v>
      </c>
      <c r="AH2724">
        <v>767.55</v>
      </c>
      <c r="AI2724">
        <v>0</v>
      </c>
      <c r="AJ2724">
        <v>0</v>
      </c>
      <c r="AK2724">
        <v>258.72000000000003</v>
      </c>
      <c r="AL2724">
        <v>1026.27</v>
      </c>
      <c r="AM2724" t="s">
        <v>47</v>
      </c>
    </row>
    <row r="2725" spans="1:41" x14ac:dyDescent="0.35">
      <c r="A2725" t="s">
        <v>3784</v>
      </c>
      <c r="B2725" t="s">
        <v>49</v>
      </c>
      <c r="C2725" s="10">
        <v>58</v>
      </c>
      <c r="D2725" s="5" t="str" cm="1">
        <f t="array" ref="D2725">_xlfn.IFS(C2725&lt;=29, "18-29", C2725&lt;=39, "30-39", C2725&lt;=49, "40-49", C2725&lt;=59, "50-59",C2725&lt;=69, "60-69", C2725&gt;=70, "70+")</f>
        <v>50-59</v>
      </c>
      <c r="E2725" t="s">
        <v>40</v>
      </c>
      <c r="F2725">
        <v>0</v>
      </c>
      <c r="G2725" t="s">
        <v>2545</v>
      </c>
      <c r="H2725">
        <v>95306</v>
      </c>
      <c r="I2725">
        <v>37.394410999999998</v>
      </c>
      <c r="J2725">
        <v>-120.127262</v>
      </c>
      <c r="K2725">
        <v>1</v>
      </c>
      <c r="L2725">
        <v>67</v>
      </c>
      <c r="M2725" t="str" cm="1">
        <f t="array" ref="M2725">_xlfn.IFS(L2725&lt;=12, "New (0-12 months)", L2725&lt;=36, "Mid (13-36 months)", L2725&gt;=37,"Long (37+ months)")</f>
        <v>Long (37+ months)</v>
      </c>
      <c r="N2725" t="s">
        <v>72</v>
      </c>
      <c r="O2725" t="s">
        <v>40</v>
      </c>
      <c r="P2725">
        <v>11.74</v>
      </c>
      <c r="Q2725" t="s">
        <v>40</v>
      </c>
      <c r="R2725" t="s">
        <v>43</v>
      </c>
      <c r="S2725" t="s">
        <v>8234</v>
      </c>
      <c r="T2725" s="1">
        <v>0</v>
      </c>
      <c r="U2725" t="s">
        <v>8234</v>
      </c>
      <c r="V2725" t="s">
        <v>8234</v>
      </c>
      <c r="W2725" t="s">
        <v>8234</v>
      </c>
      <c r="X2725" t="s">
        <v>8234</v>
      </c>
      <c r="Y2725" t="s">
        <v>8234</v>
      </c>
      <c r="Z2725" t="s">
        <v>8234</v>
      </c>
      <c r="AA2725" t="s">
        <v>8234</v>
      </c>
      <c r="AB2725" t="s">
        <v>8234</v>
      </c>
      <c r="AC2725" t="s">
        <v>73</v>
      </c>
      <c r="AD2725" t="s">
        <v>43</v>
      </c>
      <c r="AE2725" t="s">
        <v>46</v>
      </c>
      <c r="AF2725">
        <v>25.6</v>
      </c>
      <c r="AH2725">
        <v>1784.9</v>
      </c>
      <c r="AI2725">
        <v>0</v>
      </c>
      <c r="AJ2725">
        <v>0</v>
      </c>
      <c r="AK2725">
        <v>786.58</v>
      </c>
      <c r="AL2725">
        <v>2571.48</v>
      </c>
      <c r="AM2725" t="s">
        <v>47</v>
      </c>
    </row>
    <row r="2726" spans="1:41" x14ac:dyDescent="0.35">
      <c r="A2726" t="s">
        <v>3785</v>
      </c>
      <c r="B2726" t="s">
        <v>49</v>
      </c>
      <c r="C2726" s="10">
        <v>32</v>
      </c>
      <c r="D2726" s="5" t="str" cm="1">
        <f t="array" ref="D2726">_xlfn.IFS(C2726&lt;=29, "18-29", C2726&lt;=39, "30-39", C2726&lt;=49, "40-49", C2726&lt;=59, "50-59",C2726&lt;=69, "60-69", C2726&gt;=70, "70+")</f>
        <v>30-39</v>
      </c>
      <c r="E2726" t="s">
        <v>43</v>
      </c>
      <c r="F2726">
        <v>4</v>
      </c>
      <c r="G2726" t="s">
        <v>441</v>
      </c>
      <c r="H2726">
        <v>90804</v>
      </c>
      <c r="I2726">
        <v>33.783047000000003</v>
      </c>
      <c r="J2726">
        <v>-118.1486</v>
      </c>
      <c r="K2726">
        <v>0</v>
      </c>
      <c r="L2726">
        <v>7</v>
      </c>
      <c r="M2726" t="str" cm="1">
        <f t="array" ref="M2726">_xlfn.IFS(L2726&lt;=12, "New (0-12 months)", L2726&lt;=36, "Mid (13-36 months)", L2726&gt;=37,"Long (37+ months)")</f>
        <v>New (0-12 months)</v>
      </c>
      <c r="N2726" t="s">
        <v>54</v>
      </c>
      <c r="O2726" t="s">
        <v>40</v>
      </c>
      <c r="P2726">
        <v>20.52</v>
      </c>
      <c r="Q2726" t="s">
        <v>40</v>
      </c>
      <c r="R2726" t="s">
        <v>40</v>
      </c>
      <c r="S2726" t="s">
        <v>44</v>
      </c>
      <c r="T2726" s="1">
        <v>28</v>
      </c>
      <c r="U2726" t="s">
        <v>43</v>
      </c>
      <c r="V2726" t="s">
        <v>43</v>
      </c>
      <c r="W2726" t="s">
        <v>43</v>
      </c>
      <c r="X2726" t="s">
        <v>43</v>
      </c>
      <c r="Y2726" t="s">
        <v>40</v>
      </c>
      <c r="Z2726" t="s">
        <v>40</v>
      </c>
      <c r="AA2726" t="s">
        <v>40</v>
      </c>
      <c r="AB2726" t="s">
        <v>43</v>
      </c>
      <c r="AC2726" t="s">
        <v>51</v>
      </c>
      <c r="AD2726" t="s">
        <v>43</v>
      </c>
      <c r="AE2726" t="s">
        <v>46</v>
      </c>
      <c r="AF2726">
        <v>95</v>
      </c>
      <c r="AH2726">
        <v>655.5</v>
      </c>
      <c r="AI2726">
        <v>36.6</v>
      </c>
      <c r="AJ2726">
        <v>10</v>
      </c>
      <c r="AK2726">
        <v>143.63999999999999</v>
      </c>
      <c r="AL2726">
        <v>772.54</v>
      </c>
      <c r="AM2726" t="s">
        <v>57</v>
      </c>
      <c r="AN2726" t="s">
        <v>58</v>
      </c>
      <c r="AO2726" t="s">
        <v>59</v>
      </c>
    </row>
    <row r="2727" spans="1:41" x14ac:dyDescent="0.35">
      <c r="A2727" t="s">
        <v>3786</v>
      </c>
      <c r="B2727" t="s">
        <v>49</v>
      </c>
      <c r="C2727" s="10">
        <v>50</v>
      </c>
      <c r="D2727" s="5" t="str" cm="1">
        <f t="array" ref="D2727">_xlfn.IFS(C2727&lt;=29, "18-29", C2727&lt;=39, "30-39", C2727&lt;=49, "40-49", C2727&lt;=59, "50-59",C2727&lt;=69, "60-69", C2727&gt;=70, "70+")</f>
        <v>50-59</v>
      </c>
      <c r="E2727" t="s">
        <v>43</v>
      </c>
      <c r="F2727">
        <v>0</v>
      </c>
      <c r="G2727" t="s">
        <v>279</v>
      </c>
      <c r="H2727">
        <v>90250</v>
      </c>
      <c r="I2727">
        <v>33.914774999999999</v>
      </c>
      <c r="J2727">
        <v>-118.348083</v>
      </c>
      <c r="K2727">
        <v>0</v>
      </c>
      <c r="L2727">
        <v>1</v>
      </c>
      <c r="M2727" t="str" cm="1">
        <f t="array" ref="M2727">_xlfn.IFS(L2727&lt;=12, "New (0-12 months)", L2727&lt;=36, "Mid (13-36 months)", L2727&gt;=37,"Long (37+ months)")</f>
        <v>New (0-12 months)</v>
      </c>
      <c r="N2727" t="s">
        <v>42</v>
      </c>
      <c r="O2727" t="s">
        <v>40</v>
      </c>
      <c r="P2727">
        <v>22.05</v>
      </c>
      <c r="Q2727" t="s">
        <v>40</v>
      </c>
      <c r="R2727" t="s">
        <v>40</v>
      </c>
      <c r="S2727" t="s">
        <v>44</v>
      </c>
      <c r="T2727" s="1">
        <v>28</v>
      </c>
      <c r="U2727" t="s">
        <v>43</v>
      </c>
      <c r="V2727" t="s">
        <v>43</v>
      </c>
      <c r="W2727" t="s">
        <v>43</v>
      </c>
      <c r="X2727" t="s">
        <v>43</v>
      </c>
      <c r="Y2727" t="s">
        <v>40</v>
      </c>
      <c r="Z2727" t="s">
        <v>43</v>
      </c>
      <c r="AA2727" t="s">
        <v>43</v>
      </c>
      <c r="AB2727" t="s">
        <v>40</v>
      </c>
      <c r="AC2727" t="s">
        <v>51</v>
      </c>
      <c r="AD2727" t="s">
        <v>40</v>
      </c>
      <c r="AE2727" t="s">
        <v>56</v>
      </c>
      <c r="AF2727">
        <v>59.85</v>
      </c>
      <c r="AH2727">
        <v>59.85</v>
      </c>
      <c r="AI2727">
        <v>0</v>
      </c>
      <c r="AJ2727">
        <v>0</v>
      </c>
      <c r="AK2727">
        <v>22.05</v>
      </c>
      <c r="AL2727">
        <v>81.900000000000006</v>
      </c>
      <c r="AM2727" t="s">
        <v>57</v>
      </c>
      <c r="AN2727" t="s">
        <v>121</v>
      </c>
      <c r="AO2727" t="s">
        <v>195</v>
      </c>
    </row>
    <row r="2728" spans="1:41" x14ac:dyDescent="0.35">
      <c r="A2728" t="s">
        <v>3787</v>
      </c>
      <c r="B2728" t="s">
        <v>39</v>
      </c>
      <c r="C2728" s="10">
        <v>68</v>
      </c>
      <c r="D2728" s="5" t="str" cm="1">
        <f t="array" ref="D2728">_xlfn.IFS(C2728&lt;=29, "18-29", C2728&lt;=39, "30-39", C2728&lt;=49, "40-49", C2728&lt;=59, "50-59",C2728&lt;=69, "60-69", C2728&gt;=70, "70+")</f>
        <v>60-69</v>
      </c>
      <c r="E2728" t="s">
        <v>43</v>
      </c>
      <c r="F2728">
        <v>0</v>
      </c>
      <c r="G2728" t="s">
        <v>2789</v>
      </c>
      <c r="H2728">
        <v>92037</v>
      </c>
      <c r="I2728">
        <v>32.853743000000001</v>
      </c>
      <c r="J2728">
        <v>-117.25033999999999</v>
      </c>
      <c r="K2728">
        <v>0</v>
      </c>
      <c r="L2728">
        <v>1</v>
      </c>
      <c r="M2728" t="str" cm="1">
        <f t="array" ref="M2728">_xlfn.IFS(L2728&lt;=12, "New (0-12 months)", L2728&lt;=36, "Mid (13-36 months)", L2728&gt;=37,"Long (37+ months)")</f>
        <v>New (0-12 months)</v>
      </c>
      <c r="N2728" t="s">
        <v>42</v>
      </c>
      <c r="O2728" t="s">
        <v>40</v>
      </c>
      <c r="P2728">
        <v>17.600000000000001</v>
      </c>
      <c r="Q2728" t="s">
        <v>43</v>
      </c>
      <c r="R2728" t="s">
        <v>40</v>
      </c>
      <c r="S2728" t="s">
        <v>55</v>
      </c>
      <c r="T2728" s="1">
        <v>2</v>
      </c>
      <c r="U2728" t="s">
        <v>43</v>
      </c>
      <c r="V2728" t="s">
        <v>43</v>
      </c>
      <c r="W2728" t="s">
        <v>43</v>
      </c>
      <c r="X2728" t="s">
        <v>43</v>
      </c>
      <c r="Y2728" t="s">
        <v>43</v>
      </c>
      <c r="Z2728" t="s">
        <v>43</v>
      </c>
      <c r="AA2728" t="s">
        <v>43</v>
      </c>
      <c r="AB2728" t="s">
        <v>43</v>
      </c>
      <c r="AC2728" t="s">
        <v>73</v>
      </c>
      <c r="AD2728" t="s">
        <v>40</v>
      </c>
      <c r="AE2728" t="s">
        <v>56</v>
      </c>
      <c r="AF2728">
        <v>71.25</v>
      </c>
      <c r="AH2728">
        <v>71.25</v>
      </c>
      <c r="AI2728">
        <v>0</v>
      </c>
      <c r="AJ2728">
        <v>10</v>
      </c>
      <c r="AK2728">
        <v>17.600000000000001</v>
      </c>
      <c r="AL2728">
        <v>98.85</v>
      </c>
      <c r="AM2728" t="s">
        <v>98</v>
      </c>
    </row>
    <row r="2729" spans="1:41" x14ac:dyDescent="0.35">
      <c r="A2729" t="s">
        <v>3788</v>
      </c>
      <c r="B2729" t="s">
        <v>39</v>
      </c>
      <c r="C2729" s="10">
        <v>41</v>
      </c>
      <c r="D2729" s="5" t="str" cm="1">
        <f t="array" ref="D2729">_xlfn.IFS(C2729&lt;=29, "18-29", C2729&lt;=39, "30-39", C2729&lt;=49, "40-49", C2729&lt;=59, "50-59",C2729&lt;=69, "60-69", C2729&gt;=70, "70+")</f>
        <v>40-49</v>
      </c>
      <c r="E2729" t="s">
        <v>40</v>
      </c>
      <c r="F2729">
        <v>1</v>
      </c>
      <c r="G2729" t="s">
        <v>3087</v>
      </c>
      <c r="H2729">
        <v>92886</v>
      </c>
      <c r="I2729">
        <v>33.897252999999999</v>
      </c>
      <c r="J2729">
        <v>-117.792202</v>
      </c>
      <c r="K2729">
        <v>1</v>
      </c>
      <c r="L2729">
        <v>60</v>
      </c>
      <c r="M2729" t="str" cm="1">
        <f t="array" ref="M2729">_xlfn.IFS(L2729&lt;=12, "New (0-12 months)", L2729&lt;=36, "Mid (13-36 months)", L2729&gt;=37,"Long (37+ months)")</f>
        <v>Long (37+ months)</v>
      </c>
      <c r="N2729" t="s">
        <v>76</v>
      </c>
      <c r="O2729" t="s">
        <v>40</v>
      </c>
      <c r="P2729">
        <v>43.33</v>
      </c>
      <c r="Q2729" t="s">
        <v>40</v>
      </c>
      <c r="R2729" t="s">
        <v>40</v>
      </c>
      <c r="S2729" t="s">
        <v>55</v>
      </c>
      <c r="T2729" s="1">
        <v>28</v>
      </c>
      <c r="U2729" t="s">
        <v>40</v>
      </c>
      <c r="V2729" t="s">
        <v>40</v>
      </c>
      <c r="W2729" t="s">
        <v>40</v>
      </c>
      <c r="X2729" t="s">
        <v>40</v>
      </c>
      <c r="Y2729" t="s">
        <v>40</v>
      </c>
      <c r="Z2729" t="s">
        <v>40</v>
      </c>
      <c r="AA2729" t="s">
        <v>40</v>
      </c>
      <c r="AB2729" t="s">
        <v>40</v>
      </c>
      <c r="AC2729" t="s">
        <v>73</v>
      </c>
      <c r="AD2729" t="s">
        <v>43</v>
      </c>
      <c r="AE2729" t="s">
        <v>46</v>
      </c>
      <c r="AF2729">
        <v>9</v>
      </c>
      <c r="AH2729">
        <v>6758.45</v>
      </c>
      <c r="AI2729">
        <v>11.85</v>
      </c>
      <c r="AJ2729">
        <v>0</v>
      </c>
      <c r="AK2729">
        <v>2599.8000000000002</v>
      </c>
      <c r="AL2729">
        <v>9346.4</v>
      </c>
      <c r="AM2729" t="s">
        <v>47</v>
      </c>
    </row>
    <row r="2730" spans="1:41" x14ac:dyDescent="0.35">
      <c r="A2730" t="s">
        <v>3789</v>
      </c>
      <c r="B2730" t="s">
        <v>39</v>
      </c>
      <c r="C2730" s="10">
        <v>51</v>
      </c>
      <c r="D2730" s="5" t="str" cm="1">
        <f t="array" ref="D2730">_xlfn.IFS(C2730&lt;=29, "18-29", C2730&lt;=39, "30-39", C2730&lt;=49, "40-49", C2730&lt;=59, "50-59",C2730&lt;=69, "60-69", C2730&gt;=70, "70+")</f>
        <v>50-59</v>
      </c>
      <c r="E2730" t="s">
        <v>43</v>
      </c>
      <c r="F2730">
        <v>0</v>
      </c>
      <c r="G2730" t="s">
        <v>2397</v>
      </c>
      <c r="H2730">
        <v>95922</v>
      </c>
      <c r="I2730">
        <v>39.432127000000001</v>
      </c>
      <c r="J2730">
        <v>-121.099287</v>
      </c>
      <c r="K2730">
        <v>0</v>
      </c>
      <c r="L2730">
        <v>17</v>
      </c>
      <c r="M2730" t="str" cm="1">
        <f t="array" ref="M2730">_xlfn.IFS(L2730&lt;=12, "New (0-12 months)", L2730&lt;=36, "Mid (13-36 months)", L2730&gt;=37,"Long (37+ months)")</f>
        <v>Mid (13-36 months)</v>
      </c>
      <c r="N2730" t="s">
        <v>42</v>
      </c>
      <c r="O2730" t="s">
        <v>40</v>
      </c>
      <c r="P2730">
        <v>7.66</v>
      </c>
      <c r="Q2730" t="s">
        <v>43</v>
      </c>
      <c r="R2730" t="s">
        <v>40</v>
      </c>
      <c r="S2730" t="s">
        <v>55</v>
      </c>
      <c r="T2730" s="1">
        <v>17</v>
      </c>
      <c r="U2730" t="s">
        <v>43</v>
      </c>
      <c r="V2730" t="s">
        <v>43</v>
      </c>
      <c r="W2730" t="s">
        <v>43</v>
      </c>
      <c r="X2730" t="s">
        <v>43</v>
      </c>
      <c r="Y2730" t="s">
        <v>43</v>
      </c>
      <c r="Z2730" t="s">
        <v>43</v>
      </c>
      <c r="AA2730" t="s">
        <v>43</v>
      </c>
      <c r="AB2730" t="s">
        <v>43</v>
      </c>
      <c r="AC2730" t="s">
        <v>51</v>
      </c>
      <c r="AD2730" t="s">
        <v>40</v>
      </c>
      <c r="AE2730" t="s">
        <v>56</v>
      </c>
      <c r="AF2730">
        <v>70</v>
      </c>
      <c r="AH2730">
        <v>1144.5</v>
      </c>
      <c r="AI2730">
        <v>0</v>
      </c>
      <c r="AJ2730">
        <v>80</v>
      </c>
      <c r="AK2730">
        <v>130.22</v>
      </c>
      <c r="AL2730">
        <v>1354.72</v>
      </c>
      <c r="AM2730" t="s">
        <v>57</v>
      </c>
      <c r="AN2730" t="s">
        <v>121</v>
      </c>
      <c r="AO2730" t="s">
        <v>195</v>
      </c>
    </row>
    <row r="2731" spans="1:41" x14ac:dyDescent="0.35">
      <c r="A2731" t="s">
        <v>3790</v>
      </c>
      <c r="B2731" t="s">
        <v>39</v>
      </c>
      <c r="C2731" s="10">
        <v>58</v>
      </c>
      <c r="D2731" s="5" t="str" cm="1">
        <f t="array" ref="D2731">_xlfn.IFS(C2731&lt;=29, "18-29", C2731&lt;=39, "30-39", C2731&lt;=49, "40-49", C2731&lt;=59, "50-59",C2731&lt;=69, "60-69", C2731&gt;=70, "70+")</f>
        <v>50-59</v>
      </c>
      <c r="E2731" t="s">
        <v>40</v>
      </c>
      <c r="F2731">
        <v>1</v>
      </c>
      <c r="G2731" t="s">
        <v>2175</v>
      </c>
      <c r="H2731">
        <v>95619</v>
      </c>
      <c r="I2731">
        <v>38.683605</v>
      </c>
      <c r="J2731">
        <v>-120.811852</v>
      </c>
      <c r="K2731">
        <v>5</v>
      </c>
      <c r="L2731">
        <v>67</v>
      </c>
      <c r="M2731" t="str" cm="1">
        <f t="array" ref="M2731">_xlfn.IFS(L2731&lt;=12, "New (0-12 months)", L2731&lt;=36, "Mid (13-36 months)", L2731&gt;=37,"Long (37+ months)")</f>
        <v>Long (37+ months)</v>
      </c>
      <c r="N2731" t="s">
        <v>42</v>
      </c>
      <c r="O2731" t="s">
        <v>43</v>
      </c>
      <c r="P2731">
        <v>0</v>
      </c>
      <c r="Q2731" t="s">
        <v>8234</v>
      </c>
      <c r="R2731" t="s">
        <v>40</v>
      </c>
      <c r="S2731" t="s">
        <v>79</v>
      </c>
      <c r="T2731" s="1">
        <v>15</v>
      </c>
      <c r="U2731" t="s">
        <v>40</v>
      </c>
      <c r="V2731" t="s">
        <v>40</v>
      </c>
      <c r="W2731" t="s">
        <v>43</v>
      </c>
      <c r="X2731" t="s">
        <v>43</v>
      </c>
      <c r="Y2731" t="s">
        <v>43</v>
      </c>
      <c r="Z2731" t="s">
        <v>43</v>
      </c>
      <c r="AA2731" t="s">
        <v>43</v>
      </c>
      <c r="AB2731" t="s">
        <v>40</v>
      </c>
      <c r="AC2731" t="s">
        <v>73</v>
      </c>
      <c r="AD2731" t="s">
        <v>43</v>
      </c>
      <c r="AE2731" t="s">
        <v>56</v>
      </c>
      <c r="AF2731">
        <v>36.15</v>
      </c>
      <c r="AH2731">
        <v>2434.4499999999998</v>
      </c>
      <c r="AI2731">
        <v>0</v>
      </c>
      <c r="AJ2731">
        <v>0</v>
      </c>
      <c r="AK2731">
        <v>0</v>
      </c>
      <c r="AL2731">
        <v>2434.4499999999998</v>
      </c>
      <c r="AM2731" t="s">
        <v>47</v>
      </c>
    </row>
    <row r="2732" spans="1:41" x14ac:dyDescent="0.35">
      <c r="A2732" t="s">
        <v>3791</v>
      </c>
      <c r="B2732" t="s">
        <v>39</v>
      </c>
      <c r="C2732" s="10">
        <v>57</v>
      </c>
      <c r="D2732" s="5" t="str" cm="1">
        <f t="array" ref="D2732">_xlfn.IFS(C2732&lt;=29, "18-29", C2732&lt;=39, "30-39", C2732&lt;=49, "40-49", C2732&lt;=59, "50-59",C2732&lt;=69, "60-69", C2732&gt;=70, "70+")</f>
        <v>50-59</v>
      </c>
      <c r="E2732" t="s">
        <v>40</v>
      </c>
      <c r="F2732">
        <v>0</v>
      </c>
      <c r="G2732" t="s">
        <v>942</v>
      </c>
      <c r="H2732">
        <v>92831</v>
      </c>
      <c r="I2732">
        <v>33.879983000000003</v>
      </c>
      <c r="J2732">
        <v>-117.895482</v>
      </c>
      <c r="K2732">
        <v>1</v>
      </c>
      <c r="L2732">
        <v>72</v>
      </c>
      <c r="M2732" t="str" cm="1">
        <f t="array" ref="M2732">_xlfn.IFS(L2732&lt;=12, "New (0-12 months)", L2732&lt;=36, "Mid (13-36 months)", L2732&gt;=37,"Long (37+ months)")</f>
        <v>Long (37+ months)</v>
      </c>
      <c r="N2732" t="s">
        <v>42</v>
      </c>
      <c r="O2732" t="s">
        <v>40</v>
      </c>
      <c r="P2732">
        <v>31.13</v>
      </c>
      <c r="Q2732" t="s">
        <v>40</v>
      </c>
      <c r="R2732" t="s">
        <v>40</v>
      </c>
      <c r="S2732" t="s">
        <v>55</v>
      </c>
      <c r="T2732" s="1">
        <v>11</v>
      </c>
      <c r="U2732" t="s">
        <v>43</v>
      </c>
      <c r="V2732" t="s">
        <v>40</v>
      </c>
      <c r="W2732" t="s">
        <v>40</v>
      </c>
      <c r="X2732" t="s">
        <v>40</v>
      </c>
      <c r="Y2732" t="s">
        <v>40</v>
      </c>
      <c r="Z2732" t="s">
        <v>40</v>
      </c>
      <c r="AA2732" t="s">
        <v>40</v>
      </c>
      <c r="AB2732" t="s">
        <v>40</v>
      </c>
      <c r="AC2732" t="s">
        <v>45</v>
      </c>
      <c r="AD2732" t="s">
        <v>40</v>
      </c>
      <c r="AE2732" t="s">
        <v>56</v>
      </c>
      <c r="AF2732">
        <v>109.25</v>
      </c>
      <c r="AH2732">
        <v>8109.8</v>
      </c>
      <c r="AI2732">
        <v>0</v>
      </c>
      <c r="AJ2732">
        <v>0</v>
      </c>
      <c r="AK2732">
        <v>2241.36</v>
      </c>
      <c r="AL2732">
        <v>10351.16</v>
      </c>
      <c r="AM2732" t="s">
        <v>57</v>
      </c>
      <c r="AN2732" t="s">
        <v>58</v>
      </c>
      <c r="AO2732" t="s">
        <v>59</v>
      </c>
    </row>
    <row r="2733" spans="1:41" x14ac:dyDescent="0.35">
      <c r="A2733" t="s">
        <v>3792</v>
      </c>
      <c r="B2733" t="s">
        <v>39</v>
      </c>
      <c r="C2733" s="10">
        <v>48</v>
      </c>
      <c r="D2733" s="5" t="str" cm="1">
        <f t="array" ref="D2733">_xlfn.IFS(C2733&lt;=29, "18-29", C2733&lt;=39, "30-39", C2733&lt;=49, "40-49", C2733&lt;=59, "50-59",C2733&lt;=69, "60-69", C2733&gt;=70, "70+")</f>
        <v>40-49</v>
      </c>
      <c r="E2733" t="s">
        <v>40</v>
      </c>
      <c r="F2733">
        <v>0</v>
      </c>
      <c r="G2733" t="s">
        <v>3793</v>
      </c>
      <c r="H2733">
        <v>90254</v>
      </c>
      <c r="I2733">
        <v>33.865319999999997</v>
      </c>
      <c r="J2733">
        <v>-118.39633600000001</v>
      </c>
      <c r="K2733">
        <v>4</v>
      </c>
      <c r="L2733">
        <v>45</v>
      </c>
      <c r="M2733" t="str" cm="1">
        <f t="array" ref="M2733">_xlfn.IFS(L2733&lt;=12, "New (0-12 months)", L2733&lt;=36, "Mid (13-36 months)", L2733&gt;=37,"Long (37+ months)")</f>
        <v>Long (37+ months)</v>
      </c>
      <c r="N2733" t="s">
        <v>76</v>
      </c>
      <c r="O2733" t="s">
        <v>40</v>
      </c>
      <c r="P2733">
        <v>22.49</v>
      </c>
      <c r="Q2733" t="s">
        <v>40</v>
      </c>
      <c r="R2733" t="s">
        <v>43</v>
      </c>
      <c r="S2733" t="s">
        <v>8234</v>
      </c>
      <c r="T2733" s="1">
        <v>0</v>
      </c>
      <c r="U2733" t="s">
        <v>8234</v>
      </c>
      <c r="V2733" t="s">
        <v>8234</v>
      </c>
      <c r="W2733" t="s">
        <v>8234</v>
      </c>
      <c r="X2733" t="s">
        <v>8234</v>
      </c>
      <c r="Y2733" t="s">
        <v>8234</v>
      </c>
      <c r="Z2733" t="s">
        <v>8234</v>
      </c>
      <c r="AA2733" t="s">
        <v>8234</v>
      </c>
      <c r="AB2733" t="s">
        <v>8234</v>
      </c>
      <c r="AC2733" t="s">
        <v>45</v>
      </c>
      <c r="AD2733" t="s">
        <v>40</v>
      </c>
      <c r="AE2733" t="s">
        <v>46</v>
      </c>
      <c r="AF2733">
        <v>25.9</v>
      </c>
      <c r="AH2733">
        <v>1216.5999999999999</v>
      </c>
      <c r="AI2733">
        <v>0</v>
      </c>
      <c r="AJ2733">
        <v>0</v>
      </c>
      <c r="AK2733">
        <v>1012.05</v>
      </c>
      <c r="AL2733">
        <v>2228.65</v>
      </c>
      <c r="AM2733" t="s">
        <v>47</v>
      </c>
    </row>
    <row r="2734" spans="1:41" x14ac:dyDescent="0.35">
      <c r="A2734" t="s">
        <v>3794</v>
      </c>
      <c r="B2734" t="s">
        <v>49</v>
      </c>
      <c r="C2734" s="10">
        <v>52</v>
      </c>
      <c r="D2734" s="5" t="str" cm="1">
        <f t="array" ref="D2734">_xlfn.IFS(C2734&lt;=29, "18-29", C2734&lt;=39, "30-39", C2734&lt;=49, "40-49", C2734&lt;=59, "50-59",C2734&lt;=69, "60-69", C2734&gt;=70, "70+")</f>
        <v>50-59</v>
      </c>
      <c r="E2734" t="s">
        <v>40</v>
      </c>
      <c r="F2734">
        <v>1</v>
      </c>
      <c r="G2734" t="s">
        <v>87</v>
      </c>
      <c r="H2734">
        <v>95843</v>
      </c>
      <c r="I2734">
        <v>38.715497999999997</v>
      </c>
      <c r="J2734">
        <v>-121.363411</v>
      </c>
      <c r="K2734">
        <v>1</v>
      </c>
      <c r="L2734">
        <v>68</v>
      </c>
      <c r="M2734" t="str" cm="1">
        <f t="array" ref="M2734">_xlfn.IFS(L2734&lt;=12, "New (0-12 months)", L2734&lt;=36, "Mid (13-36 months)", L2734&gt;=37,"Long (37+ months)")</f>
        <v>Long (37+ months)</v>
      </c>
      <c r="N2734" t="s">
        <v>42</v>
      </c>
      <c r="O2734" t="s">
        <v>40</v>
      </c>
      <c r="P2734">
        <v>27.59</v>
      </c>
      <c r="Q2734" t="s">
        <v>43</v>
      </c>
      <c r="R2734" t="s">
        <v>40</v>
      </c>
      <c r="S2734" t="s">
        <v>79</v>
      </c>
      <c r="T2734" s="1">
        <v>27</v>
      </c>
      <c r="U2734" t="s">
        <v>40</v>
      </c>
      <c r="V2734" t="s">
        <v>40</v>
      </c>
      <c r="W2734" t="s">
        <v>43</v>
      </c>
      <c r="X2734" t="s">
        <v>40</v>
      </c>
      <c r="Y2734" t="s">
        <v>40</v>
      </c>
      <c r="Z2734" t="s">
        <v>40</v>
      </c>
      <c r="AA2734" t="s">
        <v>40</v>
      </c>
      <c r="AB2734" t="s">
        <v>40</v>
      </c>
      <c r="AC2734" t="s">
        <v>73</v>
      </c>
      <c r="AD2734" t="s">
        <v>43</v>
      </c>
      <c r="AE2734" t="s">
        <v>56</v>
      </c>
      <c r="AF2734">
        <v>82.85</v>
      </c>
      <c r="AH2734">
        <v>5776.45</v>
      </c>
      <c r="AI2734">
        <v>0</v>
      </c>
      <c r="AJ2734">
        <v>0</v>
      </c>
      <c r="AK2734">
        <v>1876.12</v>
      </c>
      <c r="AL2734">
        <v>7652.57</v>
      </c>
      <c r="AM2734" t="s">
        <v>47</v>
      </c>
    </row>
    <row r="2735" spans="1:41" x14ac:dyDescent="0.35">
      <c r="A2735" t="s">
        <v>3795</v>
      </c>
      <c r="B2735" t="s">
        <v>49</v>
      </c>
      <c r="C2735" s="10">
        <v>29</v>
      </c>
      <c r="D2735" s="5" t="str" cm="1">
        <f t="array" ref="D2735">_xlfn.IFS(C2735&lt;=29, "18-29", C2735&lt;=39, "30-39", C2735&lt;=49, "40-49", C2735&lt;=59, "50-59",C2735&lt;=69, "60-69", C2735&gt;=70, "70+")</f>
        <v>18-29</v>
      </c>
      <c r="E2735" t="s">
        <v>43</v>
      </c>
      <c r="F2735">
        <v>0</v>
      </c>
      <c r="G2735" t="s">
        <v>3796</v>
      </c>
      <c r="H2735">
        <v>96062</v>
      </c>
      <c r="I2735">
        <v>40.531256999999997</v>
      </c>
      <c r="J2735">
        <v>-122.148139</v>
      </c>
      <c r="K2735">
        <v>0</v>
      </c>
      <c r="L2735">
        <v>16</v>
      </c>
      <c r="M2735" t="str" cm="1">
        <f t="array" ref="M2735">_xlfn.IFS(L2735&lt;=12, "New (0-12 months)", L2735&lt;=36, "Mid (13-36 months)", L2735&gt;=37,"Long (37+ months)")</f>
        <v>Mid (13-36 months)</v>
      </c>
      <c r="N2735" t="s">
        <v>42</v>
      </c>
      <c r="O2735" t="s">
        <v>40</v>
      </c>
      <c r="P2735">
        <v>48.45</v>
      </c>
      <c r="Q2735" t="s">
        <v>43</v>
      </c>
      <c r="R2735" t="s">
        <v>40</v>
      </c>
      <c r="S2735" t="s">
        <v>79</v>
      </c>
      <c r="T2735" s="1">
        <v>59</v>
      </c>
      <c r="U2735" t="s">
        <v>43</v>
      </c>
      <c r="V2735" t="s">
        <v>43</v>
      </c>
      <c r="W2735" t="s">
        <v>43</v>
      </c>
      <c r="X2735" t="s">
        <v>40</v>
      </c>
      <c r="Y2735" t="s">
        <v>43</v>
      </c>
      <c r="Z2735" t="s">
        <v>43</v>
      </c>
      <c r="AA2735" t="s">
        <v>43</v>
      </c>
      <c r="AB2735" t="s">
        <v>40</v>
      </c>
      <c r="AC2735" t="s">
        <v>51</v>
      </c>
      <c r="AD2735" t="s">
        <v>40</v>
      </c>
      <c r="AE2735" t="s">
        <v>46</v>
      </c>
      <c r="AF2735">
        <v>49.45</v>
      </c>
      <c r="AH2735">
        <v>799</v>
      </c>
      <c r="AI2735">
        <v>0</v>
      </c>
      <c r="AJ2735">
        <v>0</v>
      </c>
      <c r="AK2735">
        <v>775.2</v>
      </c>
      <c r="AL2735">
        <v>1574.2</v>
      </c>
      <c r="AM2735" t="s">
        <v>47</v>
      </c>
    </row>
    <row r="2736" spans="1:41" x14ac:dyDescent="0.35">
      <c r="A2736" t="s">
        <v>3797</v>
      </c>
      <c r="B2736" t="s">
        <v>49</v>
      </c>
      <c r="C2736" s="10">
        <v>26</v>
      </c>
      <c r="D2736" s="5" t="str" cm="1">
        <f t="array" ref="D2736">_xlfn.IFS(C2736&lt;=29, "18-29", C2736&lt;=39, "30-39", C2736&lt;=49, "40-49", C2736&lt;=59, "50-59",C2736&lt;=69, "60-69", C2736&gt;=70, "70+")</f>
        <v>18-29</v>
      </c>
      <c r="E2736" t="s">
        <v>43</v>
      </c>
      <c r="F2736">
        <v>0</v>
      </c>
      <c r="G2736" t="s">
        <v>157</v>
      </c>
      <c r="H2736">
        <v>95131</v>
      </c>
      <c r="I2736">
        <v>37.387027000000003</v>
      </c>
      <c r="J2736">
        <v>-121.897775</v>
      </c>
      <c r="K2736">
        <v>0</v>
      </c>
      <c r="L2736">
        <v>37</v>
      </c>
      <c r="M2736" t="str" cm="1">
        <f t="array" ref="M2736">_xlfn.IFS(L2736&lt;=12, "New (0-12 months)", L2736&lt;=36, "Mid (13-36 months)", L2736&gt;=37,"Long (37+ months)")</f>
        <v>Long (37+ months)</v>
      </c>
      <c r="N2736" t="s">
        <v>42</v>
      </c>
      <c r="O2736" t="s">
        <v>43</v>
      </c>
      <c r="P2736">
        <v>0</v>
      </c>
      <c r="Q2736" t="s">
        <v>8234</v>
      </c>
      <c r="R2736" t="s">
        <v>40</v>
      </c>
      <c r="S2736" t="s">
        <v>79</v>
      </c>
      <c r="T2736" s="1">
        <v>69</v>
      </c>
      <c r="U2736" t="s">
        <v>40</v>
      </c>
      <c r="V2736" t="s">
        <v>40</v>
      </c>
      <c r="W2736" t="s">
        <v>43</v>
      </c>
      <c r="X2736" t="s">
        <v>40</v>
      </c>
      <c r="Y2736" t="s">
        <v>43</v>
      </c>
      <c r="Z2736" t="s">
        <v>43</v>
      </c>
      <c r="AA2736" t="s">
        <v>40</v>
      </c>
      <c r="AB2736" t="s">
        <v>43</v>
      </c>
      <c r="AC2736" t="s">
        <v>73</v>
      </c>
      <c r="AD2736" t="s">
        <v>40</v>
      </c>
      <c r="AE2736" t="s">
        <v>46</v>
      </c>
      <c r="AF2736">
        <v>40.549999999999997</v>
      </c>
      <c r="AH2736">
        <v>1390.85</v>
      </c>
      <c r="AI2736">
        <v>0</v>
      </c>
      <c r="AJ2736">
        <v>50</v>
      </c>
      <c r="AK2736">
        <v>0</v>
      </c>
      <c r="AL2736">
        <v>1440.85</v>
      </c>
      <c r="AM2736" t="s">
        <v>47</v>
      </c>
    </row>
    <row r="2737" spans="1:41" x14ac:dyDescent="0.35">
      <c r="A2737" t="s">
        <v>3798</v>
      </c>
      <c r="B2737" t="s">
        <v>39</v>
      </c>
      <c r="C2737" s="10">
        <v>40</v>
      </c>
      <c r="D2737" s="5" t="str" cm="1">
        <f t="array" ref="D2737">_xlfn.IFS(C2737&lt;=29, "18-29", C2737&lt;=39, "30-39", C2737&lt;=49, "40-49", C2737&lt;=59, "50-59",C2737&lt;=69, "60-69", C2737&gt;=70, "70+")</f>
        <v>40-49</v>
      </c>
      <c r="E2737" t="s">
        <v>43</v>
      </c>
      <c r="F2737">
        <v>3</v>
      </c>
      <c r="G2737" t="s">
        <v>135</v>
      </c>
      <c r="H2737">
        <v>90063</v>
      </c>
      <c r="I2737">
        <v>34.044271000000002</v>
      </c>
      <c r="J2737">
        <v>-118.185237</v>
      </c>
      <c r="K2737">
        <v>0</v>
      </c>
      <c r="L2737">
        <v>1</v>
      </c>
      <c r="M2737" t="str" cm="1">
        <f t="array" ref="M2737">_xlfn.IFS(L2737&lt;=12, "New (0-12 months)", L2737&lt;=36, "Mid (13-36 months)", L2737&gt;=37,"Long (37+ months)")</f>
        <v>New (0-12 months)</v>
      </c>
      <c r="N2737" t="s">
        <v>42</v>
      </c>
      <c r="O2737" t="s">
        <v>40</v>
      </c>
      <c r="P2737">
        <v>13.58</v>
      </c>
      <c r="Q2737" t="s">
        <v>43</v>
      </c>
      <c r="R2737" t="s">
        <v>40</v>
      </c>
      <c r="S2737" t="s">
        <v>79</v>
      </c>
      <c r="T2737" s="1">
        <v>24</v>
      </c>
      <c r="U2737" t="s">
        <v>43</v>
      </c>
      <c r="V2737" t="s">
        <v>43</v>
      </c>
      <c r="W2737" t="s">
        <v>40</v>
      </c>
      <c r="X2737" t="s">
        <v>43</v>
      </c>
      <c r="Y2737" t="s">
        <v>43</v>
      </c>
      <c r="Z2737" t="s">
        <v>40</v>
      </c>
      <c r="AA2737" t="s">
        <v>40</v>
      </c>
      <c r="AB2737" t="s">
        <v>40</v>
      </c>
      <c r="AC2737" t="s">
        <v>51</v>
      </c>
      <c r="AD2737" t="s">
        <v>43</v>
      </c>
      <c r="AE2737" t="s">
        <v>56</v>
      </c>
      <c r="AF2737">
        <v>59.2</v>
      </c>
      <c r="AH2737">
        <v>59.2</v>
      </c>
      <c r="AI2737">
        <v>0</v>
      </c>
      <c r="AJ2737">
        <v>0</v>
      </c>
      <c r="AK2737">
        <v>13.58</v>
      </c>
      <c r="AL2737">
        <v>72.78</v>
      </c>
      <c r="AM2737" t="s">
        <v>57</v>
      </c>
      <c r="AN2737" t="s">
        <v>63</v>
      </c>
      <c r="AO2737" t="s">
        <v>433</v>
      </c>
    </row>
    <row r="2738" spans="1:41" x14ac:dyDescent="0.35">
      <c r="A2738" t="s">
        <v>3799</v>
      </c>
      <c r="B2738" t="s">
        <v>49</v>
      </c>
      <c r="C2738" s="10">
        <v>56</v>
      </c>
      <c r="D2738" s="5" t="str" cm="1">
        <f t="array" ref="D2738">_xlfn.IFS(C2738&lt;=29, "18-29", C2738&lt;=39, "30-39", C2738&lt;=49, "40-49", C2738&lt;=59, "50-59",C2738&lt;=69, "60-69", C2738&gt;=70, "70+")</f>
        <v>50-59</v>
      </c>
      <c r="E2738" t="s">
        <v>40</v>
      </c>
      <c r="F2738">
        <v>1</v>
      </c>
      <c r="G2738" t="s">
        <v>2953</v>
      </c>
      <c r="H2738">
        <v>95936</v>
      </c>
      <c r="I2738">
        <v>39.578792</v>
      </c>
      <c r="J2738">
        <v>-120.78078600000001</v>
      </c>
      <c r="K2738">
        <v>4</v>
      </c>
      <c r="L2738">
        <v>72</v>
      </c>
      <c r="M2738" t="str" cm="1">
        <f t="array" ref="M2738">_xlfn.IFS(L2738&lt;=12, "New (0-12 months)", L2738&lt;=36, "Mid (13-36 months)", L2738&gt;=37,"Long (37+ months)")</f>
        <v>Long (37+ months)</v>
      </c>
      <c r="N2738" t="s">
        <v>72</v>
      </c>
      <c r="O2738" t="s">
        <v>40</v>
      </c>
      <c r="P2738">
        <v>5.81</v>
      </c>
      <c r="Q2738" t="s">
        <v>40</v>
      </c>
      <c r="R2738" t="s">
        <v>40</v>
      </c>
      <c r="S2738" t="s">
        <v>55</v>
      </c>
      <c r="T2738" s="1">
        <v>29</v>
      </c>
      <c r="U2738" t="s">
        <v>40</v>
      </c>
      <c r="V2738" t="s">
        <v>40</v>
      </c>
      <c r="W2738" t="s">
        <v>40</v>
      </c>
      <c r="X2738" t="s">
        <v>40</v>
      </c>
      <c r="Y2738" t="s">
        <v>40</v>
      </c>
      <c r="Z2738" t="s">
        <v>40</v>
      </c>
      <c r="AA2738" t="s">
        <v>40</v>
      </c>
      <c r="AB2738" t="s">
        <v>40</v>
      </c>
      <c r="AC2738" t="s">
        <v>73</v>
      </c>
      <c r="AD2738" t="s">
        <v>40</v>
      </c>
      <c r="AE2738" t="s">
        <v>46</v>
      </c>
      <c r="AF2738">
        <v>114.05</v>
      </c>
      <c r="AH2738">
        <v>8289.2000000000007</v>
      </c>
      <c r="AI2738">
        <v>0</v>
      </c>
      <c r="AJ2738">
        <v>0</v>
      </c>
      <c r="AK2738">
        <v>418.32</v>
      </c>
      <c r="AL2738">
        <v>8707.52</v>
      </c>
      <c r="AM2738" t="s">
        <v>47</v>
      </c>
    </row>
    <row r="2739" spans="1:41" x14ac:dyDescent="0.35">
      <c r="A2739" t="s">
        <v>3800</v>
      </c>
      <c r="B2739" t="s">
        <v>49</v>
      </c>
      <c r="C2739" s="10">
        <v>19</v>
      </c>
      <c r="D2739" s="5" t="str" cm="1">
        <f t="array" ref="D2739">_xlfn.IFS(C2739&lt;=29, "18-29", C2739&lt;=39, "30-39", C2739&lt;=49, "40-49", C2739&lt;=59, "50-59",C2739&lt;=69, "60-69", C2739&gt;=70, "70+")</f>
        <v>18-29</v>
      </c>
      <c r="E2739" t="s">
        <v>43</v>
      </c>
      <c r="F2739">
        <v>0</v>
      </c>
      <c r="G2739" t="s">
        <v>346</v>
      </c>
      <c r="H2739">
        <v>93550</v>
      </c>
      <c r="I2739">
        <v>34.536231999999998</v>
      </c>
      <c r="J2739">
        <v>-118.08293500000001</v>
      </c>
      <c r="K2739">
        <v>0</v>
      </c>
      <c r="L2739">
        <v>68</v>
      </c>
      <c r="M2739" t="str" cm="1">
        <f t="array" ref="M2739">_xlfn.IFS(L2739&lt;=12, "New (0-12 months)", L2739&lt;=36, "Mid (13-36 months)", L2739&gt;=37,"Long (37+ months)")</f>
        <v>Long (37+ months)</v>
      </c>
      <c r="N2739" t="s">
        <v>42</v>
      </c>
      <c r="O2739" t="s">
        <v>43</v>
      </c>
      <c r="P2739">
        <v>0</v>
      </c>
      <c r="Q2739" t="s">
        <v>8234</v>
      </c>
      <c r="R2739" t="s">
        <v>40</v>
      </c>
      <c r="S2739" t="s">
        <v>79</v>
      </c>
      <c r="T2739" s="1">
        <v>58</v>
      </c>
      <c r="U2739" t="s">
        <v>43</v>
      </c>
      <c r="V2739" t="s">
        <v>43</v>
      </c>
      <c r="W2739" t="s">
        <v>40</v>
      </c>
      <c r="X2739" t="s">
        <v>43</v>
      </c>
      <c r="Y2739" t="s">
        <v>43</v>
      </c>
      <c r="Z2739" t="s">
        <v>40</v>
      </c>
      <c r="AA2739" t="s">
        <v>40</v>
      </c>
      <c r="AB2739" t="s">
        <v>40</v>
      </c>
      <c r="AC2739" t="s">
        <v>51</v>
      </c>
      <c r="AD2739" t="s">
        <v>40</v>
      </c>
      <c r="AE2739" t="s">
        <v>56</v>
      </c>
      <c r="AF2739">
        <v>39.9</v>
      </c>
      <c r="AH2739">
        <v>2796.35</v>
      </c>
      <c r="AI2739">
        <v>0</v>
      </c>
      <c r="AJ2739">
        <v>0</v>
      </c>
      <c r="AK2739">
        <v>0</v>
      </c>
      <c r="AL2739">
        <v>2796.35</v>
      </c>
      <c r="AM2739" t="s">
        <v>47</v>
      </c>
    </row>
    <row r="2740" spans="1:41" x14ac:dyDescent="0.35">
      <c r="A2740" t="s">
        <v>3801</v>
      </c>
      <c r="B2740" t="s">
        <v>39</v>
      </c>
      <c r="C2740" s="10">
        <v>61</v>
      </c>
      <c r="D2740" s="5" t="str" cm="1">
        <f t="array" ref="D2740">_xlfn.IFS(C2740&lt;=29, "18-29", C2740&lt;=39, "30-39", C2740&lt;=49, "40-49", C2740&lt;=59, "50-59",C2740&lt;=69, "60-69", C2740&gt;=70, "70+")</f>
        <v>60-69</v>
      </c>
      <c r="E2740" t="s">
        <v>43</v>
      </c>
      <c r="F2740">
        <v>0</v>
      </c>
      <c r="G2740" t="s">
        <v>3802</v>
      </c>
      <c r="H2740">
        <v>95301</v>
      </c>
      <c r="I2740">
        <v>37.321232999999999</v>
      </c>
      <c r="J2740">
        <v>-120.65635399999999</v>
      </c>
      <c r="K2740">
        <v>0</v>
      </c>
      <c r="L2740">
        <v>67</v>
      </c>
      <c r="M2740" t="str" cm="1">
        <f t="array" ref="M2740">_xlfn.IFS(L2740&lt;=12, "New (0-12 months)", L2740&lt;=36, "Mid (13-36 months)", L2740&gt;=37,"Long (37+ months)")</f>
        <v>Long (37+ months)</v>
      </c>
      <c r="N2740" t="s">
        <v>42</v>
      </c>
      <c r="O2740" t="s">
        <v>43</v>
      </c>
      <c r="P2740">
        <v>0</v>
      </c>
      <c r="Q2740" t="s">
        <v>8234</v>
      </c>
      <c r="R2740" t="s">
        <v>40</v>
      </c>
      <c r="S2740" t="s">
        <v>79</v>
      </c>
      <c r="T2740" s="1">
        <v>11</v>
      </c>
      <c r="U2740" t="s">
        <v>43</v>
      </c>
      <c r="V2740" t="s">
        <v>43</v>
      </c>
      <c r="W2740" t="s">
        <v>40</v>
      </c>
      <c r="X2740" t="s">
        <v>40</v>
      </c>
      <c r="Y2740" t="s">
        <v>40</v>
      </c>
      <c r="Z2740" t="s">
        <v>40</v>
      </c>
      <c r="AA2740" t="s">
        <v>40</v>
      </c>
      <c r="AB2740" t="s">
        <v>40</v>
      </c>
      <c r="AC2740" t="s">
        <v>51</v>
      </c>
      <c r="AD2740" t="s">
        <v>40</v>
      </c>
      <c r="AE2740" t="s">
        <v>46</v>
      </c>
      <c r="AF2740">
        <v>53.4</v>
      </c>
      <c r="AH2740">
        <v>3579.15</v>
      </c>
      <c r="AI2740">
        <v>0</v>
      </c>
      <c r="AJ2740">
        <v>0</v>
      </c>
      <c r="AK2740">
        <v>0</v>
      </c>
      <c r="AL2740">
        <v>3579.15</v>
      </c>
      <c r="AM2740" t="s">
        <v>47</v>
      </c>
    </row>
    <row r="2741" spans="1:41" x14ac:dyDescent="0.35">
      <c r="A2741" t="s">
        <v>3803</v>
      </c>
      <c r="B2741" t="s">
        <v>39</v>
      </c>
      <c r="C2741" s="10">
        <v>42</v>
      </c>
      <c r="D2741" s="5" t="str" cm="1">
        <f t="array" ref="D2741">_xlfn.IFS(C2741&lt;=29, "18-29", C2741&lt;=39, "30-39", C2741&lt;=49, "40-49", C2741&lt;=59, "50-59",C2741&lt;=69, "60-69", C2741&gt;=70, "70+")</f>
        <v>40-49</v>
      </c>
      <c r="E2741" t="s">
        <v>40</v>
      </c>
      <c r="F2741">
        <v>3</v>
      </c>
      <c r="G2741" t="s">
        <v>1647</v>
      </c>
      <c r="H2741">
        <v>96035</v>
      </c>
      <c r="I2741">
        <v>40.031939999999999</v>
      </c>
      <c r="J2741">
        <v>-122.176023</v>
      </c>
      <c r="K2741">
        <v>7</v>
      </c>
      <c r="L2741">
        <v>24</v>
      </c>
      <c r="M2741" t="str" cm="1">
        <f t="array" ref="M2741">_xlfn.IFS(L2741&lt;=12, "New (0-12 months)", L2741&lt;=36, "Mid (13-36 months)", L2741&gt;=37,"Long (37+ months)")</f>
        <v>Mid (13-36 months)</v>
      </c>
      <c r="N2741" t="s">
        <v>42</v>
      </c>
      <c r="O2741" t="s">
        <v>40</v>
      </c>
      <c r="P2741">
        <v>20.74</v>
      </c>
      <c r="Q2741" t="s">
        <v>40</v>
      </c>
      <c r="R2741" t="s">
        <v>43</v>
      </c>
      <c r="S2741" t="s">
        <v>8234</v>
      </c>
      <c r="T2741" s="1">
        <v>0</v>
      </c>
      <c r="U2741" t="s">
        <v>8234</v>
      </c>
      <c r="V2741" t="s">
        <v>8234</v>
      </c>
      <c r="W2741" t="s">
        <v>8234</v>
      </c>
      <c r="X2741" t="s">
        <v>8234</v>
      </c>
      <c r="Y2741" t="s">
        <v>8234</v>
      </c>
      <c r="Z2741" t="s">
        <v>8234</v>
      </c>
      <c r="AA2741" t="s">
        <v>8234</v>
      </c>
      <c r="AB2741" t="s">
        <v>8234</v>
      </c>
      <c r="AC2741" t="s">
        <v>73</v>
      </c>
      <c r="AD2741" t="s">
        <v>43</v>
      </c>
      <c r="AE2741" t="s">
        <v>183</v>
      </c>
      <c r="AF2741">
        <v>24.7</v>
      </c>
      <c r="AH2741">
        <v>571.75</v>
      </c>
      <c r="AI2741">
        <v>0</v>
      </c>
      <c r="AJ2741">
        <v>0</v>
      </c>
      <c r="AK2741">
        <v>497.76</v>
      </c>
      <c r="AL2741">
        <v>1069.51</v>
      </c>
      <c r="AM2741" t="s">
        <v>47</v>
      </c>
    </row>
    <row r="2742" spans="1:41" x14ac:dyDescent="0.35">
      <c r="A2742" t="s">
        <v>3804</v>
      </c>
      <c r="B2742" t="s">
        <v>39</v>
      </c>
      <c r="C2742" s="10">
        <v>23</v>
      </c>
      <c r="D2742" s="5" t="str" cm="1">
        <f t="array" ref="D2742">_xlfn.IFS(C2742&lt;=29, "18-29", C2742&lt;=39, "30-39", C2742&lt;=49, "40-49", C2742&lt;=59, "50-59",C2742&lt;=69, "60-69", C2742&gt;=70, "70+")</f>
        <v>18-29</v>
      </c>
      <c r="E2742" t="s">
        <v>43</v>
      </c>
      <c r="F2742">
        <v>1</v>
      </c>
      <c r="G2742" t="s">
        <v>597</v>
      </c>
      <c r="H2742">
        <v>96113</v>
      </c>
      <c r="I2742">
        <v>40.198233999999999</v>
      </c>
      <c r="J2742">
        <v>-120.18089000000001</v>
      </c>
      <c r="K2742">
        <v>0</v>
      </c>
      <c r="L2742">
        <v>10</v>
      </c>
      <c r="M2742" t="str" cm="1">
        <f t="array" ref="M2742">_xlfn.IFS(L2742&lt;=12, "New (0-12 months)", L2742&lt;=36, "Mid (13-36 months)", L2742&gt;=37,"Long (37+ months)")</f>
        <v>New (0-12 months)</v>
      </c>
      <c r="N2742" t="s">
        <v>62</v>
      </c>
      <c r="O2742" t="s">
        <v>40</v>
      </c>
      <c r="P2742">
        <v>14.24</v>
      </c>
      <c r="Q2742" t="s">
        <v>40</v>
      </c>
      <c r="R2742" t="s">
        <v>40</v>
      </c>
      <c r="S2742" t="s">
        <v>44</v>
      </c>
      <c r="T2742" s="1">
        <v>26</v>
      </c>
      <c r="U2742" t="s">
        <v>40</v>
      </c>
      <c r="V2742" t="s">
        <v>43</v>
      </c>
      <c r="W2742" t="s">
        <v>40</v>
      </c>
      <c r="X2742" t="s">
        <v>40</v>
      </c>
      <c r="Y2742" t="s">
        <v>43</v>
      </c>
      <c r="Z2742" t="s">
        <v>40</v>
      </c>
      <c r="AA2742" t="s">
        <v>40</v>
      </c>
      <c r="AB2742" t="s">
        <v>40</v>
      </c>
      <c r="AC2742" t="s">
        <v>45</v>
      </c>
      <c r="AD2742" t="s">
        <v>43</v>
      </c>
      <c r="AE2742" t="s">
        <v>46</v>
      </c>
      <c r="AF2742">
        <v>73.55</v>
      </c>
      <c r="AH2742">
        <v>693.3</v>
      </c>
      <c r="AI2742">
        <v>0</v>
      </c>
      <c r="AJ2742">
        <v>0</v>
      </c>
      <c r="AK2742">
        <v>142.4</v>
      </c>
      <c r="AL2742">
        <v>835.7</v>
      </c>
      <c r="AM2742" t="s">
        <v>47</v>
      </c>
    </row>
    <row r="2743" spans="1:41" x14ac:dyDescent="0.35">
      <c r="A2743" t="s">
        <v>3805</v>
      </c>
      <c r="B2743" t="s">
        <v>39</v>
      </c>
      <c r="C2743" s="10">
        <v>71</v>
      </c>
      <c r="D2743" s="5" t="str" cm="1">
        <f t="array" ref="D2743">_xlfn.IFS(C2743&lt;=29, "18-29", C2743&lt;=39, "30-39", C2743&lt;=49, "40-49", C2743&lt;=59, "50-59",C2743&lt;=69, "60-69", C2743&gt;=70, "70+")</f>
        <v>70+</v>
      </c>
      <c r="E2743" t="s">
        <v>43</v>
      </c>
      <c r="F2743">
        <v>0</v>
      </c>
      <c r="G2743" t="s">
        <v>3367</v>
      </c>
      <c r="H2743">
        <v>96123</v>
      </c>
      <c r="I2743">
        <v>40.845737999999997</v>
      </c>
      <c r="J2743">
        <v>-120.322219</v>
      </c>
      <c r="K2743">
        <v>0</v>
      </c>
      <c r="L2743">
        <v>45</v>
      </c>
      <c r="M2743" t="str" cm="1">
        <f t="array" ref="M2743">_xlfn.IFS(L2743&lt;=12, "New (0-12 months)", L2743&lt;=36, "Mid (13-36 months)", L2743&gt;=37,"Long (37+ months)")</f>
        <v>Long (37+ months)</v>
      </c>
      <c r="N2743" t="s">
        <v>42</v>
      </c>
      <c r="O2743" t="s">
        <v>40</v>
      </c>
      <c r="P2743">
        <v>12.67</v>
      </c>
      <c r="Q2743" t="s">
        <v>40</v>
      </c>
      <c r="R2743" t="s">
        <v>40</v>
      </c>
      <c r="S2743" t="s">
        <v>55</v>
      </c>
      <c r="T2743" s="1">
        <v>4</v>
      </c>
      <c r="U2743" t="s">
        <v>40</v>
      </c>
      <c r="V2743" t="s">
        <v>40</v>
      </c>
      <c r="W2743" t="s">
        <v>43</v>
      </c>
      <c r="X2743" t="s">
        <v>40</v>
      </c>
      <c r="Y2743" t="s">
        <v>40</v>
      </c>
      <c r="Z2743" t="s">
        <v>43</v>
      </c>
      <c r="AA2743" t="s">
        <v>43</v>
      </c>
      <c r="AB2743" t="s">
        <v>40</v>
      </c>
      <c r="AC2743" t="s">
        <v>73</v>
      </c>
      <c r="AD2743" t="s">
        <v>40</v>
      </c>
      <c r="AE2743" t="s">
        <v>56</v>
      </c>
      <c r="AF2743">
        <v>97.05</v>
      </c>
      <c r="AH2743">
        <v>4385.05</v>
      </c>
      <c r="AI2743">
        <v>0</v>
      </c>
      <c r="AJ2743">
        <v>0</v>
      </c>
      <c r="AK2743">
        <v>570.15</v>
      </c>
      <c r="AL2743">
        <v>4955.2</v>
      </c>
      <c r="AM2743" t="s">
        <v>47</v>
      </c>
    </row>
    <row r="2744" spans="1:41" x14ac:dyDescent="0.35">
      <c r="A2744" t="s">
        <v>3806</v>
      </c>
      <c r="B2744" t="s">
        <v>39</v>
      </c>
      <c r="C2744" s="10">
        <v>45</v>
      </c>
      <c r="D2744" s="5" t="str" cm="1">
        <f t="array" ref="D2744">_xlfn.IFS(C2744&lt;=29, "18-29", C2744&lt;=39, "30-39", C2744&lt;=49, "40-49", C2744&lt;=59, "50-59",C2744&lt;=69, "60-69", C2744&gt;=70, "70+")</f>
        <v>40-49</v>
      </c>
      <c r="E2744" t="s">
        <v>43</v>
      </c>
      <c r="F2744">
        <v>0</v>
      </c>
      <c r="G2744" t="s">
        <v>1539</v>
      </c>
      <c r="H2744">
        <v>93553</v>
      </c>
      <c r="I2744">
        <v>34.445239000000001</v>
      </c>
      <c r="J2744">
        <v>-117.894868</v>
      </c>
      <c r="K2744">
        <v>0</v>
      </c>
      <c r="L2744">
        <v>1</v>
      </c>
      <c r="M2744" t="str" cm="1">
        <f t="array" ref="M2744">_xlfn.IFS(L2744&lt;=12, "New (0-12 months)", L2744&lt;=36, "Mid (13-36 months)", L2744&gt;=37,"Long (37+ months)")</f>
        <v>New (0-12 months)</v>
      </c>
      <c r="N2744" t="s">
        <v>42</v>
      </c>
      <c r="O2744" t="s">
        <v>40</v>
      </c>
      <c r="P2744">
        <v>49.51</v>
      </c>
      <c r="Q2744" t="s">
        <v>43</v>
      </c>
      <c r="R2744" t="s">
        <v>43</v>
      </c>
      <c r="S2744" t="s">
        <v>8234</v>
      </c>
      <c r="T2744" s="1">
        <v>0</v>
      </c>
      <c r="U2744" t="s">
        <v>8234</v>
      </c>
      <c r="V2744" t="s">
        <v>8234</v>
      </c>
      <c r="W2744" t="s">
        <v>8234</v>
      </c>
      <c r="X2744" t="s">
        <v>8234</v>
      </c>
      <c r="Y2744" t="s">
        <v>8234</v>
      </c>
      <c r="Z2744" t="s">
        <v>8234</v>
      </c>
      <c r="AA2744" t="s">
        <v>8234</v>
      </c>
      <c r="AB2744" t="s">
        <v>8234</v>
      </c>
      <c r="AC2744" t="s">
        <v>51</v>
      </c>
      <c r="AD2744" t="s">
        <v>43</v>
      </c>
      <c r="AE2744" t="s">
        <v>183</v>
      </c>
      <c r="AF2744">
        <v>19.899999999999999</v>
      </c>
      <c r="AH2744">
        <v>19.899999999999999</v>
      </c>
      <c r="AI2744">
        <v>0</v>
      </c>
      <c r="AJ2744">
        <v>0</v>
      </c>
      <c r="AK2744">
        <v>49.51</v>
      </c>
      <c r="AL2744">
        <v>69.41</v>
      </c>
      <c r="AM2744" t="s">
        <v>57</v>
      </c>
      <c r="AN2744" t="s">
        <v>121</v>
      </c>
      <c r="AO2744" t="s">
        <v>195</v>
      </c>
    </row>
    <row r="2745" spans="1:41" x14ac:dyDescent="0.35">
      <c r="A2745" t="s">
        <v>3807</v>
      </c>
      <c r="B2745" t="s">
        <v>49</v>
      </c>
      <c r="C2745" s="10">
        <v>66</v>
      </c>
      <c r="D2745" s="5" t="str" cm="1">
        <f t="array" ref="D2745">_xlfn.IFS(C2745&lt;=29, "18-29", C2745&lt;=39, "30-39", C2745&lt;=49, "40-49", C2745&lt;=59, "50-59",C2745&lt;=69, "60-69", C2745&gt;=70, "70+")</f>
        <v>60-69</v>
      </c>
      <c r="E2745" t="s">
        <v>40</v>
      </c>
      <c r="F2745">
        <v>0</v>
      </c>
      <c r="G2745" t="s">
        <v>3010</v>
      </c>
      <c r="H2745">
        <v>96109</v>
      </c>
      <c r="I2745">
        <v>40.012675000000002</v>
      </c>
      <c r="J2745">
        <v>-120.101857</v>
      </c>
      <c r="K2745">
        <v>1</v>
      </c>
      <c r="L2745">
        <v>12</v>
      </c>
      <c r="M2745" t="str" cm="1">
        <f t="array" ref="M2745">_xlfn.IFS(L2745&lt;=12, "New (0-12 months)", L2745&lt;=36, "Mid (13-36 months)", L2745&gt;=37,"Long (37+ months)")</f>
        <v>New (0-12 months)</v>
      </c>
      <c r="N2745" t="s">
        <v>42</v>
      </c>
      <c r="O2745" t="s">
        <v>40</v>
      </c>
      <c r="P2745">
        <v>48.5</v>
      </c>
      <c r="Q2745" t="s">
        <v>40</v>
      </c>
      <c r="R2745" t="s">
        <v>40</v>
      </c>
      <c r="S2745" t="s">
        <v>55</v>
      </c>
      <c r="T2745" s="1">
        <v>4</v>
      </c>
      <c r="U2745" t="s">
        <v>43</v>
      </c>
      <c r="V2745" t="s">
        <v>40</v>
      </c>
      <c r="W2745" t="s">
        <v>43</v>
      </c>
      <c r="X2745" t="s">
        <v>43</v>
      </c>
      <c r="Y2745" t="s">
        <v>40</v>
      </c>
      <c r="Z2745" t="s">
        <v>40</v>
      </c>
      <c r="AA2745" t="s">
        <v>43</v>
      </c>
      <c r="AB2745" t="s">
        <v>40</v>
      </c>
      <c r="AC2745" t="s">
        <v>51</v>
      </c>
      <c r="AD2745" t="s">
        <v>40</v>
      </c>
      <c r="AE2745" t="s">
        <v>56</v>
      </c>
      <c r="AF2745">
        <v>101.35</v>
      </c>
      <c r="AH2745">
        <v>1218.55</v>
      </c>
      <c r="AI2745">
        <v>0</v>
      </c>
      <c r="AJ2745">
        <v>0</v>
      </c>
      <c r="AK2745">
        <v>582</v>
      </c>
      <c r="AL2745">
        <v>1800.55</v>
      </c>
      <c r="AM2745" t="s">
        <v>57</v>
      </c>
      <c r="AN2745" t="s">
        <v>63</v>
      </c>
      <c r="AO2745" t="s">
        <v>64</v>
      </c>
    </row>
    <row r="2746" spans="1:41" x14ac:dyDescent="0.35">
      <c r="A2746" t="s">
        <v>3808</v>
      </c>
      <c r="B2746" t="s">
        <v>49</v>
      </c>
      <c r="C2746" s="10">
        <v>35</v>
      </c>
      <c r="D2746" s="5" t="str" cm="1">
        <f t="array" ref="D2746">_xlfn.IFS(C2746&lt;=29, "18-29", C2746&lt;=39, "30-39", C2746&lt;=49, "40-49", C2746&lt;=59, "50-59",C2746&lt;=69, "60-69", C2746&gt;=70, "70+")</f>
        <v>30-39</v>
      </c>
      <c r="E2746" t="s">
        <v>40</v>
      </c>
      <c r="F2746">
        <v>0</v>
      </c>
      <c r="G2746" t="s">
        <v>568</v>
      </c>
      <c r="H2746">
        <v>90601</v>
      </c>
      <c r="I2746">
        <v>34.007353000000002</v>
      </c>
      <c r="J2746">
        <v>-118.033683</v>
      </c>
      <c r="K2746">
        <v>3</v>
      </c>
      <c r="L2746">
        <v>63</v>
      </c>
      <c r="M2746" t="str" cm="1">
        <f t="array" ref="M2746">_xlfn.IFS(L2746&lt;=12, "New (0-12 months)", L2746&lt;=36, "Mid (13-36 months)", L2746&gt;=37,"Long (37+ months)")</f>
        <v>Long (37+ months)</v>
      </c>
      <c r="N2746" t="s">
        <v>76</v>
      </c>
      <c r="O2746" t="s">
        <v>40</v>
      </c>
      <c r="P2746">
        <v>12.15</v>
      </c>
      <c r="Q2746" t="s">
        <v>40</v>
      </c>
      <c r="R2746" t="s">
        <v>40</v>
      </c>
      <c r="S2746" t="s">
        <v>79</v>
      </c>
      <c r="T2746" s="1">
        <v>21</v>
      </c>
      <c r="U2746" t="s">
        <v>40</v>
      </c>
      <c r="V2746" t="s">
        <v>43</v>
      </c>
      <c r="W2746" t="s">
        <v>40</v>
      </c>
      <c r="X2746" t="s">
        <v>40</v>
      </c>
      <c r="Y2746" t="s">
        <v>43</v>
      </c>
      <c r="Z2746" t="s">
        <v>40</v>
      </c>
      <c r="AA2746" t="s">
        <v>40</v>
      </c>
      <c r="AB2746" t="s">
        <v>40</v>
      </c>
      <c r="AC2746" t="s">
        <v>73</v>
      </c>
      <c r="AD2746" t="s">
        <v>43</v>
      </c>
      <c r="AE2746" t="s">
        <v>46</v>
      </c>
      <c r="AF2746">
        <v>75.7</v>
      </c>
      <c r="AH2746">
        <v>4676.7</v>
      </c>
      <c r="AI2746">
        <v>0</v>
      </c>
      <c r="AJ2746">
        <v>0</v>
      </c>
      <c r="AK2746">
        <v>765.45</v>
      </c>
      <c r="AL2746">
        <v>5442.15</v>
      </c>
      <c r="AM2746" t="s">
        <v>47</v>
      </c>
    </row>
    <row r="2747" spans="1:41" x14ac:dyDescent="0.35">
      <c r="A2747" t="s">
        <v>3809</v>
      </c>
      <c r="B2747" t="s">
        <v>49</v>
      </c>
      <c r="C2747" s="10">
        <v>27</v>
      </c>
      <c r="D2747" s="5" t="str" cm="1">
        <f t="array" ref="D2747">_xlfn.IFS(C2747&lt;=29, "18-29", C2747&lt;=39, "30-39", C2747&lt;=49, "40-49", C2747&lt;=59, "50-59",C2747&lt;=69, "60-69", C2747&gt;=70, "70+")</f>
        <v>18-29</v>
      </c>
      <c r="E2747" t="s">
        <v>43</v>
      </c>
      <c r="F2747">
        <v>0</v>
      </c>
      <c r="G2747" t="s">
        <v>144</v>
      </c>
      <c r="H2747">
        <v>95205</v>
      </c>
      <c r="I2747">
        <v>37.965694999999997</v>
      </c>
      <c r="J2747">
        <v>-121.260051</v>
      </c>
      <c r="K2747">
        <v>0</v>
      </c>
      <c r="L2747">
        <v>4</v>
      </c>
      <c r="M2747" t="str" cm="1">
        <f t="array" ref="M2747">_xlfn.IFS(L2747&lt;=12, "New (0-12 months)", L2747&lt;=36, "Mid (13-36 months)", L2747&gt;=37,"Long (37+ months)")</f>
        <v>New (0-12 months)</v>
      </c>
      <c r="N2747" t="s">
        <v>54</v>
      </c>
      <c r="O2747" t="s">
        <v>40</v>
      </c>
      <c r="P2747">
        <v>44.16</v>
      </c>
      <c r="Q2747" t="s">
        <v>40</v>
      </c>
      <c r="R2747" t="s">
        <v>40</v>
      </c>
      <c r="S2747" t="s">
        <v>55</v>
      </c>
      <c r="T2747" s="1">
        <v>82</v>
      </c>
      <c r="U2747" t="s">
        <v>40</v>
      </c>
      <c r="V2747" t="s">
        <v>43</v>
      </c>
      <c r="W2747" t="s">
        <v>43</v>
      </c>
      <c r="X2747" t="s">
        <v>43</v>
      </c>
      <c r="Y2747" t="s">
        <v>43</v>
      </c>
      <c r="Z2747" t="s">
        <v>43</v>
      </c>
      <c r="AA2747" t="s">
        <v>43</v>
      </c>
      <c r="AB2747" t="s">
        <v>40</v>
      </c>
      <c r="AC2747" t="s">
        <v>51</v>
      </c>
      <c r="AD2747" t="s">
        <v>40</v>
      </c>
      <c r="AE2747" t="s">
        <v>56</v>
      </c>
      <c r="AF2747">
        <v>80.099999999999994</v>
      </c>
      <c r="AH2747">
        <v>336.15</v>
      </c>
      <c r="AI2747">
        <v>0</v>
      </c>
      <c r="AJ2747">
        <v>0</v>
      </c>
      <c r="AK2747">
        <v>176.64</v>
      </c>
      <c r="AL2747">
        <v>512.79</v>
      </c>
      <c r="AM2747" t="s">
        <v>47</v>
      </c>
    </row>
    <row r="2748" spans="1:41" x14ac:dyDescent="0.35">
      <c r="A2748" t="s">
        <v>3810</v>
      </c>
      <c r="B2748" t="s">
        <v>39</v>
      </c>
      <c r="C2748" s="10">
        <v>40</v>
      </c>
      <c r="D2748" s="5" t="str" cm="1">
        <f t="array" ref="D2748">_xlfn.IFS(C2748&lt;=29, "18-29", C2748&lt;=39, "30-39", C2748&lt;=49, "40-49", C2748&lt;=59, "50-59",C2748&lt;=69, "60-69", C2748&gt;=70, "70+")</f>
        <v>40-49</v>
      </c>
      <c r="E2748" t="s">
        <v>43</v>
      </c>
      <c r="F2748">
        <v>0</v>
      </c>
      <c r="G2748" t="s">
        <v>3001</v>
      </c>
      <c r="H2748">
        <v>94024</v>
      </c>
      <c r="I2748">
        <v>37.352910999999999</v>
      </c>
      <c r="J2748">
        <v>-122.093002</v>
      </c>
      <c r="K2748">
        <v>0</v>
      </c>
      <c r="L2748">
        <v>6</v>
      </c>
      <c r="M2748" t="str" cm="1">
        <f t="array" ref="M2748">_xlfn.IFS(L2748&lt;=12, "New (0-12 months)", L2748&lt;=36, "Mid (13-36 months)", L2748&gt;=37,"Long (37+ months)")</f>
        <v>New (0-12 months)</v>
      </c>
      <c r="N2748" t="s">
        <v>42</v>
      </c>
      <c r="O2748" t="s">
        <v>40</v>
      </c>
      <c r="P2748">
        <v>25.93</v>
      </c>
      <c r="Q2748" t="s">
        <v>43</v>
      </c>
      <c r="R2748" t="s">
        <v>40</v>
      </c>
      <c r="S2748" t="s">
        <v>55</v>
      </c>
      <c r="T2748" s="1">
        <v>24</v>
      </c>
      <c r="U2748" t="s">
        <v>43</v>
      </c>
      <c r="V2748" t="s">
        <v>43</v>
      </c>
      <c r="W2748" t="s">
        <v>40</v>
      </c>
      <c r="X2748" t="s">
        <v>43</v>
      </c>
      <c r="Y2748" t="s">
        <v>43</v>
      </c>
      <c r="Z2748" t="s">
        <v>40</v>
      </c>
      <c r="AA2748" t="s">
        <v>40</v>
      </c>
      <c r="AB2748" t="s">
        <v>40</v>
      </c>
      <c r="AC2748" t="s">
        <v>51</v>
      </c>
      <c r="AD2748" t="s">
        <v>43</v>
      </c>
      <c r="AE2748" t="s">
        <v>56</v>
      </c>
      <c r="AF2748">
        <v>83.9</v>
      </c>
      <c r="AH2748">
        <v>497.55</v>
      </c>
      <c r="AI2748">
        <v>0</v>
      </c>
      <c r="AJ2748">
        <v>0</v>
      </c>
      <c r="AK2748">
        <v>155.58000000000001</v>
      </c>
      <c r="AL2748">
        <v>653.13</v>
      </c>
      <c r="AM2748" t="s">
        <v>57</v>
      </c>
      <c r="AN2748" t="s">
        <v>58</v>
      </c>
      <c r="AO2748" t="s">
        <v>59</v>
      </c>
    </row>
    <row r="2749" spans="1:41" x14ac:dyDescent="0.35">
      <c r="A2749" t="s">
        <v>3811</v>
      </c>
      <c r="B2749" t="s">
        <v>49</v>
      </c>
      <c r="C2749" s="10">
        <v>79</v>
      </c>
      <c r="D2749" s="5" t="str" cm="1">
        <f t="array" ref="D2749">_xlfn.IFS(C2749&lt;=29, "18-29", C2749&lt;=39, "30-39", C2749&lt;=49, "40-49", C2749&lt;=59, "50-59",C2749&lt;=69, "60-69", C2749&gt;=70, "70+")</f>
        <v>70+</v>
      </c>
      <c r="E2749" t="s">
        <v>40</v>
      </c>
      <c r="F2749">
        <v>0</v>
      </c>
      <c r="G2749" t="s">
        <v>1605</v>
      </c>
      <c r="H2749">
        <v>96067</v>
      </c>
      <c r="I2749">
        <v>41.338320000000003</v>
      </c>
      <c r="J2749">
        <v>-122.290756</v>
      </c>
      <c r="K2749">
        <v>9</v>
      </c>
      <c r="L2749">
        <v>68</v>
      </c>
      <c r="M2749" t="str" cm="1">
        <f t="array" ref="M2749">_xlfn.IFS(L2749&lt;=12, "New (0-12 months)", L2749&lt;=36, "Mid (13-36 months)", L2749&gt;=37,"Long (37+ months)")</f>
        <v>Long (37+ months)</v>
      </c>
      <c r="N2749" t="s">
        <v>42</v>
      </c>
      <c r="O2749" t="s">
        <v>43</v>
      </c>
      <c r="P2749">
        <v>0</v>
      </c>
      <c r="Q2749" t="s">
        <v>8234</v>
      </c>
      <c r="R2749" t="s">
        <v>40</v>
      </c>
      <c r="S2749" t="s">
        <v>44</v>
      </c>
      <c r="T2749" s="1">
        <v>28</v>
      </c>
      <c r="U2749" t="s">
        <v>40</v>
      </c>
      <c r="V2749" t="s">
        <v>40</v>
      </c>
      <c r="W2749" t="s">
        <v>40</v>
      </c>
      <c r="X2749" t="s">
        <v>43</v>
      </c>
      <c r="Y2749" t="s">
        <v>43</v>
      </c>
      <c r="Z2749" t="s">
        <v>43</v>
      </c>
      <c r="AA2749" t="s">
        <v>43</v>
      </c>
      <c r="AB2749" t="s">
        <v>40</v>
      </c>
      <c r="AC2749" t="s">
        <v>73</v>
      </c>
      <c r="AD2749" t="s">
        <v>40</v>
      </c>
      <c r="AE2749" t="s">
        <v>56</v>
      </c>
      <c r="AF2749">
        <v>41.95</v>
      </c>
      <c r="AH2749">
        <v>2965.75</v>
      </c>
      <c r="AI2749">
        <v>0</v>
      </c>
      <c r="AJ2749">
        <v>0</v>
      </c>
      <c r="AK2749">
        <v>0</v>
      </c>
      <c r="AL2749">
        <v>2965.75</v>
      </c>
      <c r="AM2749" t="s">
        <v>47</v>
      </c>
    </row>
    <row r="2750" spans="1:41" x14ac:dyDescent="0.35">
      <c r="A2750" t="s">
        <v>3812</v>
      </c>
      <c r="B2750" t="s">
        <v>39</v>
      </c>
      <c r="C2750" s="10">
        <v>28</v>
      </c>
      <c r="D2750" s="5" t="str" cm="1">
        <f t="array" ref="D2750">_xlfn.IFS(C2750&lt;=29, "18-29", C2750&lt;=39, "30-39", C2750&lt;=49, "40-49", C2750&lt;=59, "50-59",C2750&lt;=69, "60-69", C2750&gt;=70, "70+")</f>
        <v>18-29</v>
      </c>
      <c r="E2750" t="s">
        <v>40</v>
      </c>
      <c r="F2750">
        <v>0</v>
      </c>
      <c r="G2750" t="s">
        <v>555</v>
      </c>
      <c r="H2750">
        <v>95555</v>
      </c>
      <c r="I2750">
        <v>41.336354</v>
      </c>
      <c r="J2750">
        <v>-124.044354</v>
      </c>
      <c r="K2750">
        <v>8</v>
      </c>
      <c r="L2750">
        <v>72</v>
      </c>
      <c r="M2750" t="str" cm="1">
        <f t="array" ref="M2750">_xlfn.IFS(L2750&lt;=12, "New (0-12 months)", L2750&lt;=36, "Mid (13-36 months)", L2750&gt;=37,"Long (37+ months)")</f>
        <v>Long (37+ months)</v>
      </c>
      <c r="N2750" t="s">
        <v>42</v>
      </c>
      <c r="O2750" t="s">
        <v>40</v>
      </c>
      <c r="P2750">
        <v>12.87</v>
      </c>
      <c r="Q2750" t="s">
        <v>43</v>
      </c>
      <c r="R2750" t="s">
        <v>43</v>
      </c>
      <c r="S2750" t="s">
        <v>8234</v>
      </c>
      <c r="T2750" s="1">
        <v>0</v>
      </c>
      <c r="U2750" t="s">
        <v>8234</v>
      </c>
      <c r="V2750" t="s">
        <v>8234</v>
      </c>
      <c r="W2750" t="s">
        <v>8234</v>
      </c>
      <c r="X2750" t="s">
        <v>8234</v>
      </c>
      <c r="Y2750" t="s">
        <v>8234</v>
      </c>
      <c r="Z2750" t="s">
        <v>8234</v>
      </c>
      <c r="AA2750" t="s">
        <v>8234</v>
      </c>
      <c r="AB2750" t="s">
        <v>8234</v>
      </c>
      <c r="AC2750" t="s">
        <v>73</v>
      </c>
      <c r="AD2750" t="s">
        <v>43</v>
      </c>
      <c r="AE2750" t="s">
        <v>56</v>
      </c>
      <c r="AF2750">
        <v>19.399999999999999</v>
      </c>
      <c r="AH2750">
        <v>1496.45</v>
      </c>
      <c r="AI2750">
        <v>0</v>
      </c>
      <c r="AJ2750">
        <v>0</v>
      </c>
      <c r="AK2750">
        <v>926.64</v>
      </c>
      <c r="AL2750">
        <v>2423.09</v>
      </c>
      <c r="AM2750" t="s">
        <v>47</v>
      </c>
    </row>
    <row r="2751" spans="1:41" x14ac:dyDescent="0.35">
      <c r="A2751" t="s">
        <v>3813</v>
      </c>
      <c r="B2751" t="s">
        <v>39</v>
      </c>
      <c r="C2751" s="10">
        <v>46</v>
      </c>
      <c r="D2751" s="5" t="str" cm="1">
        <f t="array" ref="D2751">_xlfn.IFS(C2751&lt;=29, "18-29", C2751&lt;=39, "30-39", C2751&lt;=49, "40-49", C2751&lt;=59, "50-59",C2751&lt;=69, "60-69", C2751&gt;=70, "70+")</f>
        <v>40-49</v>
      </c>
      <c r="E2751" t="s">
        <v>40</v>
      </c>
      <c r="F2751">
        <v>0</v>
      </c>
      <c r="G2751" t="s">
        <v>3153</v>
      </c>
      <c r="H2751">
        <v>95765</v>
      </c>
      <c r="I2751">
        <v>38.823278000000002</v>
      </c>
      <c r="J2751">
        <v>-121.281856</v>
      </c>
      <c r="K2751">
        <v>2</v>
      </c>
      <c r="L2751">
        <v>71</v>
      </c>
      <c r="M2751" t="str" cm="1">
        <f t="array" ref="M2751">_xlfn.IFS(L2751&lt;=12, "New (0-12 months)", L2751&lt;=36, "Mid (13-36 months)", L2751&gt;=37,"Long (37+ months)")</f>
        <v>Long (37+ months)</v>
      </c>
      <c r="N2751" t="s">
        <v>72</v>
      </c>
      <c r="O2751" t="s">
        <v>43</v>
      </c>
      <c r="P2751">
        <v>0</v>
      </c>
      <c r="Q2751" t="s">
        <v>8234</v>
      </c>
      <c r="R2751" t="s">
        <v>40</v>
      </c>
      <c r="S2751" t="s">
        <v>79</v>
      </c>
      <c r="T2751" s="1">
        <v>27</v>
      </c>
      <c r="U2751" t="s">
        <v>43</v>
      </c>
      <c r="V2751" t="s">
        <v>40</v>
      </c>
      <c r="W2751" t="s">
        <v>40</v>
      </c>
      <c r="X2751" t="s">
        <v>40</v>
      </c>
      <c r="Y2751" t="s">
        <v>40</v>
      </c>
      <c r="Z2751" t="s">
        <v>40</v>
      </c>
      <c r="AA2751" t="s">
        <v>40</v>
      </c>
      <c r="AB2751" t="s">
        <v>40</v>
      </c>
      <c r="AC2751" t="s">
        <v>73</v>
      </c>
      <c r="AD2751" t="s">
        <v>40</v>
      </c>
      <c r="AE2751" t="s">
        <v>46</v>
      </c>
      <c r="AF2751">
        <v>61.4</v>
      </c>
      <c r="AH2751">
        <v>4310.3500000000004</v>
      </c>
      <c r="AI2751">
        <v>0</v>
      </c>
      <c r="AJ2751">
        <v>0</v>
      </c>
      <c r="AK2751">
        <v>0</v>
      </c>
      <c r="AL2751">
        <v>4310.3500000000004</v>
      </c>
      <c r="AM2751" t="s">
        <v>47</v>
      </c>
    </row>
    <row r="2752" spans="1:41" x14ac:dyDescent="0.35">
      <c r="A2752" t="s">
        <v>3814</v>
      </c>
      <c r="B2752" t="s">
        <v>39</v>
      </c>
      <c r="C2752" s="10">
        <v>52</v>
      </c>
      <c r="D2752" s="5" t="str" cm="1">
        <f t="array" ref="D2752">_xlfn.IFS(C2752&lt;=29, "18-29", C2752&lt;=39, "30-39", C2752&lt;=49, "40-49", C2752&lt;=59, "50-59",C2752&lt;=69, "60-69", C2752&gt;=70, "70+")</f>
        <v>50-59</v>
      </c>
      <c r="E2752" t="s">
        <v>40</v>
      </c>
      <c r="F2752">
        <v>1</v>
      </c>
      <c r="G2752" t="s">
        <v>3815</v>
      </c>
      <c r="H2752">
        <v>93230</v>
      </c>
      <c r="I2752">
        <v>36.292230000000004</v>
      </c>
      <c r="J2752">
        <v>-119.622676</v>
      </c>
      <c r="K2752">
        <v>8</v>
      </c>
      <c r="L2752">
        <v>72</v>
      </c>
      <c r="M2752" t="str" cm="1">
        <f t="array" ref="M2752">_xlfn.IFS(L2752&lt;=12, "New (0-12 months)", L2752&lt;=36, "Mid (13-36 months)", L2752&gt;=37,"Long (37+ months)")</f>
        <v>Long (37+ months)</v>
      </c>
      <c r="N2752" t="s">
        <v>72</v>
      </c>
      <c r="O2752" t="s">
        <v>40</v>
      </c>
      <c r="P2752">
        <v>6.85</v>
      </c>
      <c r="Q2752" t="s">
        <v>40</v>
      </c>
      <c r="R2752" t="s">
        <v>40</v>
      </c>
      <c r="S2752" t="s">
        <v>79</v>
      </c>
      <c r="T2752" s="1">
        <v>19</v>
      </c>
      <c r="U2752" t="s">
        <v>40</v>
      </c>
      <c r="V2752" t="s">
        <v>40</v>
      </c>
      <c r="W2752" t="s">
        <v>40</v>
      </c>
      <c r="X2752" t="s">
        <v>40</v>
      </c>
      <c r="Y2752" t="s">
        <v>43</v>
      </c>
      <c r="Z2752" t="s">
        <v>43</v>
      </c>
      <c r="AA2752" t="s">
        <v>43</v>
      </c>
      <c r="AB2752" t="s">
        <v>40</v>
      </c>
      <c r="AC2752" t="s">
        <v>73</v>
      </c>
      <c r="AD2752" t="s">
        <v>40</v>
      </c>
      <c r="AE2752" t="s">
        <v>56</v>
      </c>
      <c r="AF2752">
        <v>70.45</v>
      </c>
      <c r="AH2752">
        <v>5165.7</v>
      </c>
      <c r="AI2752">
        <v>0</v>
      </c>
      <c r="AJ2752">
        <v>0</v>
      </c>
      <c r="AK2752">
        <v>493.2</v>
      </c>
      <c r="AL2752">
        <v>5658.9</v>
      </c>
      <c r="AM2752" t="s">
        <v>47</v>
      </c>
    </row>
    <row r="2753" spans="1:41" x14ac:dyDescent="0.35">
      <c r="A2753" t="s">
        <v>3816</v>
      </c>
      <c r="B2753" t="s">
        <v>39</v>
      </c>
      <c r="C2753" s="10">
        <v>40</v>
      </c>
      <c r="D2753" s="5" t="str" cm="1">
        <f t="array" ref="D2753">_xlfn.IFS(C2753&lt;=29, "18-29", C2753&lt;=39, "30-39", C2753&lt;=49, "40-49", C2753&lt;=59, "50-59",C2753&lt;=69, "60-69", C2753&gt;=70, "70+")</f>
        <v>40-49</v>
      </c>
      <c r="E2753" t="s">
        <v>40</v>
      </c>
      <c r="F2753">
        <v>0</v>
      </c>
      <c r="G2753" t="s">
        <v>135</v>
      </c>
      <c r="H2753">
        <v>90019</v>
      </c>
      <c r="I2753">
        <v>34.049841000000001</v>
      </c>
      <c r="J2753">
        <v>-118.33846</v>
      </c>
      <c r="K2753">
        <v>9</v>
      </c>
      <c r="L2753">
        <v>64</v>
      </c>
      <c r="M2753" t="str" cm="1">
        <f t="array" ref="M2753">_xlfn.IFS(L2753&lt;=12, "New (0-12 months)", L2753&lt;=36, "Mid (13-36 months)", L2753&gt;=37,"Long (37+ months)")</f>
        <v>Long (37+ months)</v>
      </c>
      <c r="N2753" t="s">
        <v>42</v>
      </c>
      <c r="O2753" t="s">
        <v>40</v>
      </c>
      <c r="P2753">
        <v>49.39</v>
      </c>
      <c r="Q2753" t="s">
        <v>40</v>
      </c>
      <c r="R2753" t="s">
        <v>43</v>
      </c>
      <c r="S2753" t="s">
        <v>8234</v>
      </c>
      <c r="T2753" s="1">
        <v>0</v>
      </c>
      <c r="U2753" t="s">
        <v>8234</v>
      </c>
      <c r="V2753" t="s">
        <v>8234</v>
      </c>
      <c r="W2753" t="s">
        <v>8234</v>
      </c>
      <c r="X2753" t="s">
        <v>8234</v>
      </c>
      <c r="Y2753" t="s">
        <v>8234</v>
      </c>
      <c r="Z2753" t="s">
        <v>8234</v>
      </c>
      <c r="AA2753" t="s">
        <v>8234</v>
      </c>
      <c r="AB2753" t="s">
        <v>8234</v>
      </c>
      <c r="AC2753" t="s">
        <v>73</v>
      </c>
      <c r="AD2753" t="s">
        <v>43</v>
      </c>
      <c r="AE2753" t="s">
        <v>46</v>
      </c>
      <c r="AF2753">
        <v>25.55</v>
      </c>
      <c r="AH2753">
        <v>1714.95</v>
      </c>
      <c r="AI2753">
        <v>0</v>
      </c>
      <c r="AJ2753">
        <v>0</v>
      </c>
      <c r="AK2753">
        <v>3160.96</v>
      </c>
      <c r="AL2753">
        <v>4875.91</v>
      </c>
      <c r="AM2753" t="s">
        <v>47</v>
      </c>
    </row>
    <row r="2754" spans="1:41" x14ac:dyDescent="0.35">
      <c r="A2754" t="s">
        <v>3817</v>
      </c>
      <c r="B2754" t="s">
        <v>49</v>
      </c>
      <c r="C2754" s="10">
        <v>25</v>
      </c>
      <c r="D2754" s="5" t="str" cm="1">
        <f t="array" ref="D2754">_xlfn.IFS(C2754&lt;=29, "18-29", C2754&lt;=39, "30-39", C2754&lt;=49, "40-49", C2754&lt;=59, "50-59",C2754&lt;=69, "60-69", C2754&gt;=70, "70+")</f>
        <v>18-29</v>
      </c>
      <c r="E2754" t="s">
        <v>43</v>
      </c>
      <c r="F2754">
        <v>0</v>
      </c>
      <c r="G2754" t="s">
        <v>3818</v>
      </c>
      <c r="H2754">
        <v>92086</v>
      </c>
      <c r="I2754">
        <v>33.323704999999997</v>
      </c>
      <c r="J2754">
        <v>-116.626907</v>
      </c>
      <c r="K2754">
        <v>0</v>
      </c>
      <c r="L2754">
        <v>9</v>
      </c>
      <c r="M2754" t="str" cm="1">
        <f t="array" ref="M2754">_xlfn.IFS(L2754&lt;=12, "New (0-12 months)", L2754&lt;=36, "Mid (13-36 months)", L2754&gt;=37,"Long (37+ months)")</f>
        <v>New (0-12 months)</v>
      </c>
      <c r="N2754" t="s">
        <v>42</v>
      </c>
      <c r="O2754" t="s">
        <v>40</v>
      </c>
      <c r="P2754">
        <v>46.34</v>
      </c>
      <c r="Q2754" t="s">
        <v>43</v>
      </c>
      <c r="R2754" t="s">
        <v>40</v>
      </c>
      <c r="S2754" t="s">
        <v>55</v>
      </c>
      <c r="T2754" s="1">
        <v>59</v>
      </c>
      <c r="U2754" t="s">
        <v>43</v>
      </c>
      <c r="V2754" t="s">
        <v>43</v>
      </c>
      <c r="W2754" t="s">
        <v>43</v>
      </c>
      <c r="X2754" t="s">
        <v>40</v>
      </c>
      <c r="Y2754" t="s">
        <v>40</v>
      </c>
      <c r="Z2754" t="s">
        <v>43</v>
      </c>
      <c r="AA2754" t="s">
        <v>43</v>
      </c>
      <c r="AB2754" t="s">
        <v>40</v>
      </c>
      <c r="AC2754" t="s">
        <v>51</v>
      </c>
      <c r="AD2754" t="s">
        <v>43</v>
      </c>
      <c r="AE2754" t="s">
        <v>56</v>
      </c>
      <c r="AF2754">
        <v>86.25</v>
      </c>
      <c r="AH2754">
        <v>770.5</v>
      </c>
      <c r="AI2754">
        <v>0</v>
      </c>
      <c r="AJ2754">
        <v>0</v>
      </c>
      <c r="AK2754">
        <v>417.06</v>
      </c>
      <c r="AL2754">
        <v>1187.56</v>
      </c>
      <c r="AM2754" t="s">
        <v>47</v>
      </c>
    </row>
    <row r="2755" spans="1:41" x14ac:dyDescent="0.35">
      <c r="A2755" t="s">
        <v>3819</v>
      </c>
      <c r="B2755" t="s">
        <v>49</v>
      </c>
      <c r="C2755" s="10">
        <v>72</v>
      </c>
      <c r="D2755" s="5" t="str" cm="1">
        <f t="array" ref="D2755">_xlfn.IFS(C2755&lt;=29, "18-29", C2755&lt;=39, "30-39", C2755&lt;=49, "40-49", C2755&lt;=59, "50-59",C2755&lt;=69, "60-69", C2755&gt;=70, "70+")</f>
        <v>70+</v>
      </c>
      <c r="E2755" t="s">
        <v>43</v>
      </c>
      <c r="F2755">
        <v>0</v>
      </c>
      <c r="G2755" t="s">
        <v>1863</v>
      </c>
      <c r="H2755">
        <v>94931</v>
      </c>
      <c r="I2755">
        <v>38.326214999999998</v>
      </c>
      <c r="J2755">
        <v>-122.71874200000001</v>
      </c>
      <c r="K2755">
        <v>0</v>
      </c>
      <c r="L2755">
        <v>60</v>
      </c>
      <c r="M2755" t="str" cm="1">
        <f t="array" ref="M2755">_xlfn.IFS(L2755&lt;=12, "New (0-12 months)", L2755&lt;=36, "Mid (13-36 months)", L2755&gt;=37,"Long (37+ months)")</f>
        <v>Long (37+ months)</v>
      </c>
      <c r="N2755" t="s">
        <v>42</v>
      </c>
      <c r="O2755" t="s">
        <v>40</v>
      </c>
      <c r="P2755">
        <v>10.199999999999999</v>
      </c>
      <c r="Q2755" t="s">
        <v>40</v>
      </c>
      <c r="R2755" t="s">
        <v>40</v>
      </c>
      <c r="S2755" t="s">
        <v>79</v>
      </c>
      <c r="T2755" s="1">
        <v>29</v>
      </c>
      <c r="U2755" t="s">
        <v>40</v>
      </c>
      <c r="V2755" t="s">
        <v>40</v>
      </c>
      <c r="W2755" t="s">
        <v>43</v>
      </c>
      <c r="X2755" t="s">
        <v>43</v>
      </c>
      <c r="Y2755" t="s">
        <v>43</v>
      </c>
      <c r="Z2755" t="s">
        <v>40</v>
      </c>
      <c r="AA2755" t="s">
        <v>40</v>
      </c>
      <c r="AB2755" t="s">
        <v>43</v>
      </c>
      <c r="AC2755" t="s">
        <v>45</v>
      </c>
      <c r="AD2755" t="s">
        <v>40</v>
      </c>
      <c r="AE2755" t="s">
        <v>56</v>
      </c>
      <c r="AF2755">
        <v>71.75</v>
      </c>
      <c r="AH2755">
        <v>4374.55</v>
      </c>
      <c r="AI2755">
        <v>0</v>
      </c>
      <c r="AJ2755">
        <v>10</v>
      </c>
      <c r="AK2755">
        <v>612</v>
      </c>
      <c r="AL2755">
        <v>4996.55</v>
      </c>
      <c r="AM2755" t="s">
        <v>47</v>
      </c>
    </row>
    <row r="2756" spans="1:41" x14ac:dyDescent="0.35">
      <c r="A2756" t="s">
        <v>3820</v>
      </c>
      <c r="B2756" t="s">
        <v>49</v>
      </c>
      <c r="C2756" s="10">
        <v>21</v>
      </c>
      <c r="D2756" s="5" t="str" cm="1">
        <f t="array" ref="D2756">_xlfn.IFS(C2756&lt;=29, "18-29", C2756&lt;=39, "30-39", C2756&lt;=49, "40-49", C2756&lt;=59, "50-59",C2756&lt;=69, "60-69", C2756&gt;=70, "70+")</f>
        <v>18-29</v>
      </c>
      <c r="E2756" t="s">
        <v>43</v>
      </c>
      <c r="F2756">
        <v>0</v>
      </c>
      <c r="G2756" t="s">
        <v>3821</v>
      </c>
      <c r="H2756">
        <v>95320</v>
      </c>
      <c r="I2756">
        <v>37.818542999999998</v>
      </c>
      <c r="J2756">
        <v>-121.006907</v>
      </c>
      <c r="K2756">
        <v>0</v>
      </c>
      <c r="L2756">
        <v>3</v>
      </c>
      <c r="M2756" t="str" cm="1">
        <f t="array" ref="M2756">_xlfn.IFS(L2756&lt;=12, "New (0-12 months)", L2756&lt;=36, "Mid (13-36 months)", L2756&gt;=37,"Long (37+ months)")</f>
        <v>New (0-12 months)</v>
      </c>
      <c r="N2756" t="s">
        <v>54</v>
      </c>
      <c r="O2756" t="s">
        <v>40</v>
      </c>
      <c r="P2756">
        <v>29.84</v>
      </c>
      <c r="Q2756" t="s">
        <v>43</v>
      </c>
      <c r="R2756" t="s">
        <v>40</v>
      </c>
      <c r="S2756" t="s">
        <v>55</v>
      </c>
      <c r="T2756" s="1">
        <v>30</v>
      </c>
      <c r="U2756" t="s">
        <v>43</v>
      </c>
      <c r="V2756" t="s">
        <v>43</v>
      </c>
      <c r="W2756" t="s">
        <v>40</v>
      </c>
      <c r="X2756" t="s">
        <v>43</v>
      </c>
      <c r="Y2756" t="s">
        <v>43</v>
      </c>
      <c r="Z2756" t="s">
        <v>40</v>
      </c>
      <c r="AA2756" t="s">
        <v>40</v>
      </c>
      <c r="AB2756" t="s">
        <v>40</v>
      </c>
      <c r="AC2756" t="s">
        <v>51</v>
      </c>
      <c r="AD2756" t="s">
        <v>43</v>
      </c>
      <c r="AE2756" t="s">
        <v>46</v>
      </c>
      <c r="AF2756">
        <v>85.7</v>
      </c>
      <c r="AH2756">
        <v>256.75</v>
      </c>
      <c r="AI2756">
        <v>0</v>
      </c>
      <c r="AJ2756">
        <v>0</v>
      </c>
      <c r="AK2756">
        <v>89.52</v>
      </c>
      <c r="AL2756">
        <v>346.27</v>
      </c>
      <c r="AM2756" t="s">
        <v>98</v>
      </c>
    </row>
    <row r="2757" spans="1:41" x14ac:dyDescent="0.35">
      <c r="A2757" t="s">
        <v>3822</v>
      </c>
      <c r="B2757" t="s">
        <v>39</v>
      </c>
      <c r="C2757" s="10">
        <v>53</v>
      </c>
      <c r="D2757" s="5" t="str" cm="1">
        <f t="array" ref="D2757">_xlfn.IFS(C2757&lt;=29, "18-29", C2757&lt;=39, "30-39", C2757&lt;=49, "40-49", C2757&lt;=59, "50-59",C2757&lt;=69, "60-69", C2757&gt;=70, "70+")</f>
        <v>50-59</v>
      </c>
      <c r="E2757" t="s">
        <v>43</v>
      </c>
      <c r="F2757">
        <v>1</v>
      </c>
      <c r="G2757" t="s">
        <v>290</v>
      </c>
      <c r="H2757">
        <v>95066</v>
      </c>
      <c r="I2757">
        <v>37.070177000000001</v>
      </c>
      <c r="J2757">
        <v>-122.010077</v>
      </c>
      <c r="K2757">
        <v>0</v>
      </c>
      <c r="L2757">
        <v>26</v>
      </c>
      <c r="M2757" t="str" cm="1">
        <f t="array" ref="M2757">_xlfn.IFS(L2757&lt;=12, "New (0-12 months)", L2757&lt;=36, "Mid (13-36 months)", L2757&gt;=37,"Long (37+ months)")</f>
        <v>Mid (13-36 months)</v>
      </c>
      <c r="N2757" t="s">
        <v>42</v>
      </c>
      <c r="O2757" t="s">
        <v>40</v>
      </c>
      <c r="P2757">
        <v>16.34</v>
      </c>
      <c r="Q2757" t="s">
        <v>40</v>
      </c>
      <c r="R2757" t="s">
        <v>40</v>
      </c>
      <c r="S2757" t="s">
        <v>79</v>
      </c>
      <c r="T2757" s="1">
        <v>19</v>
      </c>
      <c r="U2757" t="s">
        <v>43</v>
      </c>
      <c r="V2757" t="s">
        <v>43</v>
      </c>
      <c r="W2757" t="s">
        <v>43</v>
      </c>
      <c r="X2757" t="s">
        <v>43</v>
      </c>
      <c r="Y2757" t="s">
        <v>43</v>
      </c>
      <c r="Z2757" t="s">
        <v>43</v>
      </c>
      <c r="AA2757" t="s">
        <v>43</v>
      </c>
      <c r="AB2757" t="s">
        <v>43</v>
      </c>
      <c r="AC2757" t="s">
        <v>51</v>
      </c>
      <c r="AD2757" t="s">
        <v>40</v>
      </c>
      <c r="AE2757" t="s">
        <v>46</v>
      </c>
      <c r="AF2757">
        <v>49.5</v>
      </c>
      <c r="AH2757">
        <v>1265.6500000000001</v>
      </c>
      <c r="AI2757">
        <v>0</v>
      </c>
      <c r="AJ2757">
        <v>150</v>
      </c>
      <c r="AK2757">
        <v>424.84</v>
      </c>
      <c r="AL2757">
        <v>1840.49</v>
      </c>
      <c r="AM2757" t="s">
        <v>47</v>
      </c>
    </row>
    <row r="2758" spans="1:41" x14ac:dyDescent="0.35">
      <c r="A2758" t="s">
        <v>3823</v>
      </c>
      <c r="B2758" t="s">
        <v>39</v>
      </c>
      <c r="C2758" s="10">
        <v>69</v>
      </c>
      <c r="D2758" s="5" t="str" cm="1">
        <f t="array" ref="D2758">_xlfn.IFS(C2758&lt;=29, "18-29", C2758&lt;=39, "30-39", C2758&lt;=49, "40-49", C2758&lt;=59, "50-59",C2758&lt;=69, "60-69", C2758&gt;=70, "70+")</f>
        <v>60-69</v>
      </c>
      <c r="E2758" t="s">
        <v>40</v>
      </c>
      <c r="F2758">
        <v>0</v>
      </c>
      <c r="G2758" t="s">
        <v>737</v>
      </c>
      <c r="H2758">
        <v>95638</v>
      </c>
      <c r="I2758">
        <v>38.313446999999996</v>
      </c>
      <c r="J2758">
        <v>-121.123886</v>
      </c>
      <c r="K2758">
        <v>1</v>
      </c>
      <c r="L2758">
        <v>50</v>
      </c>
      <c r="M2758" t="str" cm="1">
        <f t="array" ref="M2758">_xlfn.IFS(L2758&lt;=12, "New (0-12 months)", L2758&lt;=36, "Mid (13-36 months)", L2758&gt;=37,"Long (37+ months)")</f>
        <v>Long (37+ months)</v>
      </c>
      <c r="N2758" t="s">
        <v>42</v>
      </c>
      <c r="O2758" t="s">
        <v>40</v>
      </c>
      <c r="P2758">
        <v>4.5999999999999996</v>
      </c>
      <c r="Q2758" t="s">
        <v>43</v>
      </c>
      <c r="R2758" t="s">
        <v>40</v>
      </c>
      <c r="S2758" t="s">
        <v>44</v>
      </c>
      <c r="T2758" s="1">
        <v>24</v>
      </c>
      <c r="U2758" t="s">
        <v>43</v>
      </c>
      <c r="V2758" t="s">
        <v>43</v>
      </c>
      <c r="W2758" t="s">
        <v>43</v>
      </c>
      <c r="X2758" t="s">
        <v>43</v>
      </c>
      <c r="Y2758" t="s">
        <v>43</v>
      </c>
      <c r="Z2758" t="s">
        <v>43</v>
      </c>
      <c r="AA2758" t="s">
        <v>43</v>
      </c>
      <c r="AB2758" t="s">
        <v>40</v>
      </c>
      <c r="AC2758" t="s">
        <v>51</v>
      </c>
      <c r="AD2758" t="s">
        <v>40</v>
      </c>
      <c r="AE2758" t="s">
        <v>56</v>
      </c>
      <c r="AF2758">
        <v>71.05</v>
      </c>
      <c r="AH2758">
        <v>3444.85</v>
      </c>
      <c r="AI2758">
        <v>0</v>
      </c>
      <c r="AJ2758">
        <v>0</v>
      </c>
      <c r="AK2758">
        <v>230</v>
      </c>
      <c r="AL2758">
        <v>3674.85</v>
      </c>
      <c r="AM2758" t="s">
        <v>57</v>
      </c>
      <c r="AN2758" t="s">
        <v>63</v>
      </c>
      <c r="AO2758" t="s">
        <v>591</v>
      </c>
    </row>
    <row r="2759" spans="1:41" x14ac:dyDescent="0.35">
      <c r="A2759" t="s">
        <v>3824</v>
      </c>
      <c r="B2759" t="s">
        <v>49</v>
      </c>
      <c r="C2759" s="10">
        <v>27</v>
      </c>
      <c r="D2759" s="5" t="str" cm="1">
        <f t="array" ref="D2759">_xlfn.IFS(C2759&lt;=29, "18-29", C2759&lt;=39, "30-39", C2759&lt;=49, "40-49", C2759&lt;=59, "50-59",C2759&lt;=69, "60-69", C2759&gt;=70, "70+")</f>
        <v>18-29</v>
      </c>
      <c r="E2759" t="s">
        <v>43</v>
      </c>
      <c r="F2759">
        <v>0</v>
      </c>
      <c r="G2759" t="s">
        <v>2373</v>
      </c>
      <c r="H2759">
        <v>91906</v>
      </c>
      <c r="I2759">
        <v>32.673482999999997</v>
      </c>
      <c r="J2759">
        <v>-116.472863</v>
      </c>
      <c r="K2759">
        <v>0</v>
      </c>
      <c r="L2759">
        <v>1</v>
      </c>
      <c r="M2759" t="str" cm="1">
        <f t="array" ref="M2759">_xlfn.IFS(L2759&lt;=12, "New (0-12 months)", L2759&lt;=36, "Mid (13-36 months)", L2759&gt;=37,"Long (37+ months)")</f>
        <v>New (0-12 months)</v>
      </c>
      <c r="N2759" t="s">
        <v>54</v>
      </c>
      <c r="O2759" t="s">
        <v>40</v>
      </c>
      <c r="P2759">
        <v>11.06</v>
      </c>
      <c r="Q2759" t="s">
        <v>43</v>
      </c>
      <c r="R2759" t="s">
        <v>40</v>
      </c>
      <c r="S2759" t="s">
        <v>79</v>
      </c>
      <c r="T2759" s="1">
        <v>58</v>
      </c>
      <c r="U2759" t="s">
        <v>43</v>
      </c>
      <c r="V2759" t="s">
        <v>43</v>
      </c>
      <c r="W2759" t="s">
        <v>43</v>
      </c>
      <c r="X2759" t="s">
        <v>43</v>
      </c>
      <c r="Y2759" t="s">
        <v>43</v>
      </c>
      <c r="Z2759" t="s">
        <v>43</v>
      </c>
      <c r="AA2759" t="s">
        <v>40</v>
      </c>
      <c r="AB2759" t="s">
        <v>40</v>
      </c>
      <c r="AC2759" t="s">
        <v>51</v>
      </c>
      <c r="AD2759" t="s">
        <v>40</v>
      </c>
      <c r="AE2759" t="s">
        <v>56</v>
      </c>
      <c r="AF2759">
        <v>45.1</v>
      </c>
      <c r="AH2759">
        <v>45.1</v>
      </c>
      <c r="AI2759">
        <v>0</v>
      </c>
      <c r="AJ2759">
        <v>0</v>
      </c>
      <c r="AK2759">
        <v>11.06</v>
      </c>
      <c r="AL2759">
        <v>56.16</v>
      </c>
      <c r="AM2759" t="s">
        <v>57</v>
      </c>
      <c r="AN2759" t="s">
        <v>109</v>
      </c>
      <c r="AO2759" t="s">
        <v>110</v>
      </c>
    </row>
    <row r="2760" spans="1:41" x14ac:dyDescent="0.35">
      <c r="A2760" t="s">
        <v>3825</v>
      </c>
      <c r="B2760" t="s">
        <v>39</v>
      </c>
      <c r="C2760" s="10">
        <v>62</v>
      </c>
      <c r="D2760" s="5" t="str" cm="1">
        <f t="array" ref="D2760">_xlfn.IFS(C2760&lt;=29, "18-29", C2760&lt;=39, "30-39", C2760&lt;=49, "40-49", C2760&lt;=59, "50-59",C2760&lt;=69, "60-69", C2760&gt;=70, "70+")</f>
        <v>60-69</v>
      </c>
      <c r="E2760" t="s">
        <v>43</v>
      </c>
      <c r="F2760">
        <v>0</v>
      </c>
      <c r="G2760" t="s">
        <v>322</v>
      </c>
      <c r="H2760">
        <v>95841</v>
      </c>
      <c r="I2760">
        <v>38.660442000000003</v>
      </c>
      <c r="J2760">
        <v>-121.346321</v>
      </c>
      <c r="K2760">
        <v>0</v>
      </c>
      <c r="L2760">
        <v>41</v>
      </c>
      <c r="M2760" t="str" cm="1">
        <f t="array" ref="M2760">_xlfn.IFS(L2760&lt;=12, "New (0-12 months)", L2760&lt;=36, "Mid (13-36 months)", L2760&gt;=37,"Long (37+ months)")</f>
        <v>Long (37+ months)</v>
      </c>
      <c r="N2760" t="s">
        <v>42</v>
      </c>
      <c r="O2760" t="s">
        <v>40</v>
      </c>
      <c r="P2760">
        <v>12.42</v>
      </c>
      <c r="Q2760" t="s">
        <v>43</v>
      </c>
      <c r="R2760" t="s">
        <v>40</v>
      </c>
      <c r="S2760" t="s">
        <v>44</v>
      </c>
      <c r="T2760" s="1">
        <v>12</v>
      </c>
      <c r="U2760" t="s">
        <v>43</v>
      </c>
      <c r="V2760" t="s">
        <v>43</v>
      </c>
      <c r="W2760" t="s">
        <v>43</v>
      </c>
      <c r="X2760" t="s">
        <v>40</v>
      </c>
      <c r="Y2760" t="s">
        <v>43</v>
      </c>
      <c r="Z2760" t="s">
        <v>43</v>
      </c>
      <c r="AA2760" t="s">
        <v>43</v>
      </c>
      <c r="AB2760" t="s">
        <v>40</v>
      </c>
      <c r="AC2760" t="s">
        <v>45</v>
      </c>
      <c r="AD2760" t="s">
        <v>43</v>
      </c>
      <c r="AE2760" t="s">
        <v>56</v>
      </c>
      <c r="AF2760">
        <v>50.05</v>
      </c>
      <c r="AH2760">
        <v>2029.05</v>
      </c>
      <c r="AI2760">
        <v>0</v>
      </c>
      <c r="AJ2760">
        <v>0</v>
      </c>
      <c r="AK2760">
        <v>509.22</v>
      </c>
      <c r="AL2760">
        <v>2538.27</v>
      </c>
      <c r="AM2760" t="s">
        <v>47</v>
      </c>
    </row>
    <row r="2761" spans="1:41" x14ac:dyDescent="0.35">
      <c r="A2761" t="s">
        <v>3826</v>
      </c>
      <c r="B2761" t="s">
        <v>49</v>
      </c>
      <c r="C2761" s="10">
        <v>48</v>
      </c>
      <c r="D2761" s="5" t="str" cm="1">
        <f t="array" ref="D2761">_xlfn.IFS(C2761&lt;=29, "18-29", C2761&lt;=39, "30-39", C2761&lt;=49, "40-49", C2761&lt;=59, "50-59",C2761&lt;=69, "60-69", C2761&gt;=70, "70+")</f>
        <v>40-49</v>
      </c>
      <c r="E2761" t="s">
        <v>40</v>
      </c>
      <c r="F2761">
        <v>0</v>
      </c>
      <c r="G2761" t="s">
        <v>3762</v>
      </c>
      <c r="H2761">
        <v>95335</v>
      </c>
      <c r="I2761">
        <v>38.109124999999999</v>
      </c>
      <c r="J2761">
        <v>-120.078597</v>
      </c>
      <c r="K2761">
        <v>1</v>
      </c>
      <c r="L2761">
        <v>53</v>
      </c>
      <c r="M2761" t="str" cm="1">
        <f t="array" ref="M2761">_xlfn.IFS(L2761&lt;=12, "New (0-12 months)", L2761&lt;=36, "Mid (13-36 months)", L2761&gt;=37,"Long (37+ months)")</f>
        <v>Long (37+ months)</v>
      </c>
      <c r="N2761" t="s">
        <v>76</v>
      </c>
      <c r="O2761" t="s">
        <v>40</v>
      </c>
      <c r="P2761">
        <v>15.77</v>
      </c>
      <c r="Q2761" t="s">
        <v>43</v>
      </c>
      <c r="R2761" t="s">
        <v>40</v>
      </c>
      <c r="S2761" t="s">
        <v>55</v>
      </c>
      <c r="T2761" s="1">
        <v>9</v>
      </c>
      <c r="U2761" t="s">
        <v>43</v>
      </c>
      <c r="V2761" t="s">
        <v>40</v>
      </c>
      <c r="W2761" t="s">
        <v>43</v>
      </c>
      <c r="X2761" t="s">
        <v>43</v>
      </c>
      <c r="Y2761" t="s">
        <v>40</v>
      </c>
      <c r="Z2761" t="s">
        <v>40</v>
      </c>
      <c r="AA2761" t="s">
        <v>40</v>
      </c>
      <c r="AB2761" t="s">
        <v>40</v>
      </c>
      <c r="AC2761" t="s">
        <v>45</v>
      </c>
      <c r="AD2761" t="s">
        <v>40</v>
      </c>
      <c r="AE2761" t="s">
        <v>56</v>
      </c>
      <c r="AF2761">
        <v>94.25</v>
      </c>
      <c r="AH2761">
        <v>4867.95</v>
      </c>
      <c r="AI2761">
        <v>0</v>
      </c>
      <c r="AJ2761">
        <v>0</v>
      </c>
      <c r="AK2761">
        <v>835.81</v>
      </c>
      <c r="AL2761">
        <v>5703.76</v>
      </c>
      <c r="AM2761" t="s">
        <v>57</v>
      </c>
      <c r="AN2761" t="s">
        <v>109</v>
      </c>
      <c r="AO2761" t="s">
        <v>344</v>
      </c>
    </row>
    <row r="2762" spans="1:41" x14ac:dyDescent="0.35">
      <c r="A2762" t="s">
        <v>3827</v>
      </c>
      <c r="B2762" t="s">
        <v>49</v>
      </c>
      <c r="C2762" s="10">
        <v>45</v>
      </c>
      <c r="D2762" s="5" t="str" cm="1">
        <f t="array" ref="D2762">_xlfn.IFS(C2762&lt;=29, "18-29", C2762&lt;=39, "30-39", C2762&lt;=49, "40-49", C2762&lt;=59, "50-59",C2762&lt;=69, "60-69", C2762&gt;=70, "70+")</f>
        <v>40-49</v>
      </c>
      <c r="E2762" t="s">
        <v>43</v>
      </c>
      <c r="F2762">
        <v>0</v>
      </c>
      <c r="G2762" t="s">
        <v>690</v>
      </c>
      <c r="H2762">
        <v>90680</v>
      </c>
      <c r="I2762">
        <v>33.801869000000003</v>
      </c>
      <c r="J2762">
        <v>-117.995068</v>
      </c>
      <c r="K2762">
        <v>0</v>
      </c>
      <c r="L2762">
        <v>1</v>
      </c>
      <c r="M2762" t="str" cm="1">
        <f t="array" ref="M2762">_xlfn.IFS(L2762&lt;=12, "New (0-12 months)", L2762&lt;=36, "Mid (13-36 months)", L2762&gt;=37,"Long (37+ months)")</f>
        <v>New (0-12 months)</v>
      </c>
      <c r="N2762" t="s">
        <v>42</v>
      </c>
      <c r="O2762" t="s">
        <v>40</v>
      </c>
      <c r="P2762">
        <v>15.77</v>
      </c>
      <c r="Q2762" t="s">
        <v>43</v>
      </c>
      <c r="R2762" t="s">
        <v>43</v>
      </c>
      <c r="S2762" t="s">
        <v>8234</v>
      </c>
      <c r="T2762" s="1">
        <v>0</v>
      </c>
      <c r="U2762" t="s">
        <v>8234</v>
      </c>
      <c r="V2762" t="s">
        <v>8234</v>
      </c>
      <c r="W2762" t="s">
        <v>8234</v>
      </c>
      <c r="X2762" t="s">
        <v>8234</v>
      </c>
      <c r="Y2762" t="s">
        <v>8234</v>
      </c>
      <c r="Z2762" t="s">
        <v>8234</v>
      </c>
      <c r="AA2762" t="s">
        <v>8234</v>
      </c>
      <c r="AB2762" t="s">
        <v>8234</v>
      </c>
      <c r="AC2762" t="s">
        <v>51</v>
      </c>
      <c r="AD2762" t="s">
        <v>43</v>
      </c>
      <c r="AE2762" t="s">
        <v>46</v>
      </c>
      <c r="AF2762">
        <v>19.75</v>
      </c>
      <c r="AH2762">
        <v>19.75</v>
      </c>
      <c r="AI2762">
        <v>0</v>
      </c>
      <c r="AJ2762">
        <v>0</v>
      </c>
      <c r="AK2762">
        <v>15.77</v>
      </c>
      <c r="AL2762">
        <v>35.520000000000003</v>
      </c>
      <c r="AM2762" t="s">
        <v>98</v>
      </c>
    </row>
    <row r="2763" spans="1:41" x14ac:dyDescent="0.35">
      <c r="A2763" t="s">
        <v>3828</v>
      </c>
      <c r="B2763" t="s">
        <v>39</v>
      </c>
      <c r="C2763" s="10">
        <v>29</v>
      </c>
      <c r="D2763" s="5" t="str" cm="1">
        <f t="array" ref="D2763">_xlfn.IFS(C2763&lt;=29, "18-29", C2763&lt;=39, "30-39", C2763&lt;=49, "40-49", C2763&lt;=59, "50-59",C2763&lt;=69, "60-69", C2763&gt;=70, "70+")</f>
        <v>18-29</v>
      </c>
      <c r="E2763" t="s">
        <v>43</v>
      </c>
      <c r="F2763">
        <v>0</v>
      </c>
      <c r="G2763" t="s">
        <v>999</v>
      </c>
      <c r="H2763">
        <v>92610</v>
      </c>
      <c r="I2763">
        <v>33.698728000000003</v>
      </c>
      <c r="J2763">
        <v>-117.67768</v>
      </c>
      <c r="K2763">
        <v>0</v>
      </c>
      <c r="L2763">
        <v>4</v>
      </c>
      <c r="M2763" t="str" cm="1">
        <f t="array" ref="M2763">_xlfn.IFS(L2763&lt;=12, "New (0-12 months)", L2763&lt;=36, "Mid (13-36 months)", L2763&gt;=37,"Long (37+ months)")</f>
        <v>New (0-12 months)</v>
      </c>
      <c r="N2763" t="s">
        <v>42</v>
      </c>
      <c r="O2763" t="s">
        <v>40</v>
      </c>
      <c r="P2763">
        <v>43.45</v>
      </c>
      <c r="Q2763" t="s">
        <v>43</v>
      </c>
      <c r="R2763" t="s">
        <v>40</v>
      </c>
      <c r="S2763" t="s">
        <v>55</v>
      </c>
      <c r="T2763" s="1">
        <v>52</v>
      </c>
      <c r="U2763" t="s">
        <v>43</v>
      </c>
      <c r="V2763" t="s">
        <v>40</v>
      </c>
      <c r="W2763" t="s">
        <v>40</v>
      </c>
      <c r="X2763" t="s">
        <v>40</v>
      </c>
      <c r="Y2763" t="s">
        <v>40</v>
      </c>
      <c r="Z2763" t="s">
        <v>40</v>
      </c>
      <c r="AA2763" t="s">
        <v>40</v>
      </c>
      <c r="AB2763" t="s">
        <v>40</v>
      </c>
      <c r="AC2763" t="s">
        <v>45</v>
      </c>
      <c r="AD2763" t="s">
        <v>40</v>
      </c>
      <c r="AE2763" t="s">
        <v>56</v>
      </c>
      <c r="AF2763">
        <v>105.65</v>
      </c>
      <c r="AH2763">
        <v>443.9</v>
      </c>
      <c r="AI2763">
        <v>0</v>
      </c>
      <c r="AJ2763">
        <v>0</v>
      </c>
      <c r="AK2763">
        <v>173.8</v>
      </c>
      <c r="AL2763">
        <v>617.70000000000005</v>
      </c>
      <c r="AM2763" t="s">
        <v>57</v>
      </c>
      <c r="AN2763" t="s">
        <v>63</v>
      </c>
      <c r="AO2763" t="s">
        <v>101</v>
      </c>
    </row>
    <row r="2764" spans="1:41" x14ac:dyDescent="0.35">
      <c r="A2764" t="s">
        <v>3829</v>
      </c>
      <c r="B2764" t="s">
        <v>49</v>
      </c>
      <c r="C2764" s="10">
        <v>51</v>
      </c>
      <c r="D2764" s="5" t="str" cm="1">
        <f t="array" ref="D2764">_xlfn.IFS(C2764&lt;=29, "18-29", C2764&lt;=39, "30-39", C2764&lt;=49, "40-49", C2764&lt;=59, "50-59",C2764&lt;=69, "60-69", C2764&gt;=70, "70+")</f>
        <v>50-59</v>
      </c>
      <c r="E2764" t="s">
        <v>43</v>
      </c>
      <c r="F2764">
        <v>0</v>
      </c>
      <c r="G2764" t="s">
        <v>3455</v>
      </c>
      <c r="H2764">
        <v>95490</v>
      </c>
      <c r="I2764">
        <v>39.492046000000002</v>
      </c>
      <c r="J2764">
        <v>-123.375818</v>
      </c>
      <c r="K2764">
        <v>0</v>
      </c>
      <c r="L2764">
        <v>45</v>
      </c>
      <c r="M2764" t="str" cm="1">
        <f t="array" ref="M2764">_xlfn.IFS(L2764&lt;=12, "New (0-12 months)", L2764&lt;=36, "Mid (13-36 months)", L2764&gt;=37,"Long (37+ months)")</f>
        <v>Long (37+ months)</v>
      </c>
      <c r="N2764" t="s">
        <v>76</v>
      </c>
      <c r="O2764" t="s">
        <v>40</v>
      </c>
      <c r="P2764">
        <v>24.75</v>
      </c>
      <c r="Q2764" t="s">
        <v>40</v>
      </c>
      <c r="R2764" t="s">
        <v>40</v>
      </c>
      <c r="S2764" t="s">
        <v>55</v>
      </c>
      <c r="T2764" s="1">
        <v>13</v>
      </c>
      <c r="U2764" t="s">
        <v>43</v>
      </c>
      <c r="V2764" t="s">
        <v>43</v>
      </c>
      <c r="W2764" t="s">
        <v>40</v>
      </c>
      <c r="X2764" t="s">
        <v>40</v>
      </c>
      <c r="Y2764" t="s">
        <v>40</v>
      </c>
      <c r="Z2764" t="s">
        <v>40</v>
      </c>
      <c r="AA2764" t="s">
        <v>40</v>
      </c>
      <c r="AB2764" t="s">
        <v>40</v>
      </c>
      <c r="AC2764" t="s">
        <v>51</v>
      </c>
      <c r="AD2764" t="s">
        <v>40</v>
      </c>
      <c r="AE2764" t="s">
        <v>56</v>
      </c>
      <c r="AF2764">
        <v>103.65</v>
      </c>
      <c r="AH2764">
        <v>4747.8500000000004</v>
      </c>
      <c r="AI2764">
        <v>0</v>
      </c>
      <c r="AJ2764">
        <v>0</v>
      </c>
      <c r="AK2764">
        <v>1113.75</v>
      </c>
      <c r="AL2764">
        <v>5861.6</v>
      </c>
      <c r="AM2764" t="s">
        <v>47</v>
      </c>
    </row>
    <row r="2765" spans="1:41" x14ac:dyDescent="0.35">
      <c r="A2765" t="s">
        <v>3830</v>
      </c>
      <c r="B2765" t="s">
        <v>39</v>
      </c>
      <c r="C2765" s="10">
        <v>48</v>
      </c>
      <c r="D2765" s="5" t="str" cm="1">
        <f t="array" ref="D2765">_xlfn.IFS(C2765&lt;=29, "18-29", C2765&lt;=39, "30-39", C2765&lt;=49, "40-49", C2765&lt;=59, "50-59",C2765&lt;=69, "60-69", C2765&gt;=70, "70+")</f>
        <v>40-49</v>
      </c>
      <c r="E2765" t="s">
        <v>43</v>
      </c>
      <c r="F2765">
        <v>0</v>
      </c>
      <c r="G2765" t="s">
        <v>3019</v>
      </c>
      <c r="H2765">
        <v>92311</v>
      </c>
      <c r="I2765">
        <v>34.965648000000002</v>
      </c>
      <c r="J2765">
        <v>-117.001509</v>
      </c>
      <c r="K2765">
        <v>0</v>
      </c>
      <c r="L2765">
        <v>50</v>
      </c>
      <c r="M2765" t="str" cm="1">
        <f t="array" ref="M2765">_xlfn.IFS(L2765&lt;=12, "New (0-12 months)", L2765&lt;=36, "Mid (13-36 months)", L2765&gt;=37,"Long (37+ months)")</f>
        <v>Long (37+ months)</v>
      </c>
      <c r="N2765" t="s">
        <v>42</v>
      </c>
      <c r="O2765" t="s">
        <v>43</v>
      </c>
      <c r="P2765">
        <v>0</v>
      </c>
      <c r="Q2765" t="s">
        <v>8234</v>
      </c>
      <c r="R2765" t="s">
        <v>40</v>
      </c>
      <c r="S2765" t="s">
        <v>79</v>
      </c>
      <c r="T2765" s="1">
        <v>6</v>
      </c>
      <c r="U2765" t="s">
        <v>43</v>
      </c>
      <c r="V2765" t="s">
        <v>40</v>
      </c>
      <c r="W2765" t="s">
        <v>40</v>
      </c>
      <c r="X2765" t="s">
        <v>40</v>
      </c>
      <c r="Y2765" t="s">
        <v>43</v>
      </c>
      <c r="Z2765" t="s">
        <v>43</v>
      </c>
      <c r="AA2765" t="s">
        <v>43</v>
      </c>
      <c r="AB2765" t="s">
        <v>40</v>
      </c>
      <c r="AC2765" t="s">
        <v>73</v>
      </c>
      <c r="AD2765" t="s">
        <v>43</v>
      </c>
      <c r="AE2765" t="s">
        <v>46</v>
      </c>
      <c r="AF2765">
        <v>39.700000000000003</v>
      </c>
      <c r="AH2765">
        <v>1932.75</v>
      </c>
      <c r="AI2765">
        <v>0</v>
      </c>
      <c r="AJ2765">
        <v>0</v>
      </c>
      <c r="AK2765">
        <v>0</v>
      </c>
      <c r="AL2765">
        <v>1932.75</v>
      </c>
      <c r="AM2765" t="s">
        <v>47</v>
      </c>
    </row>
    <row r="2766" spans="1:41" x14ac:dyDescent="0.35">
      <c r="A2766" t="s">
        <v>3831</v>
      </c>
      <c r="B2766" t="s">
        <v>49</v>
      </c>
      <c r="C2766" s="10">
        <v>33</v>
      </c>
      <c r="D2766" s="5" t="str" cm="1">
        <f t="array" ref="D2766">_xlfn.IFS(C2766&lt;=29, "18-29", C2766&lt;=39, "30-39", C2766&lt;=49, "40-49", C2766&lt;=59, "50-59",C2766&lt;=69, "60-69", C2766&gt;=70, "70+")</f>
        <v>30-39</v>
      </c>
      <c r="E2766" t="s">
        <v>40</v>
      </c>
      <c r="F2766">
        <v>0</v>
      </c>
      <c r="G2766" t="s">
        <v>637</v>
      </c>
      <c r="H2766">
        <v>95364</v>
      </c>
      <c r="I2766">
        <v>38.224868999999998</v>
      </c>
      <c r="J2766">
        <v>-119.755729</v>
      </c>
      <c r="K2766">
        <v>1</v>
      </c>
      <c r="L2766">
        <v>23</v>
      </c>
      <c r="M2766" t="str" cm="1">
        <f t="array" ref="M2766">_xlfn.IFS(L2766&lt;=12, "New (0-12 months)", L2766&lt;=36, "Mid (13-36 months)", L2766&gt;=37,"Long (37+ months)")</f>
        <v>Mid (13-36 months)</v>
      </c>
      <c r="N2766" t="s">
        <v>62</v>
      </c>
      <c r="O2766" t="s">
        <v>40</v>
      </c>
      <c r="P2766">
        <v>19.2</v>
      </c>
      <c r="Q2766" t="s">
        <v>40</v>
      </c>
      <c r="R2766" t="s">
        <v>40</v>
      </c>
      <c r="S2766" t="s">
        <v>55</v>
      </c>
      <c r="T2766" s="1">
        <v>7</v>
      </c>
      <c r="U2766" t="s">
        <v>40</v>
      </c>
      <c r="V2766" t="s">
        <v>40</v>
      </c>
      <c r="W2766" t="s">
        <v>40</v>
      </c>
      <c r="X2766" t="s">
        <v>43</v>
      </c>
      <c r="Y2766" t="s">
        <v>40</v>
      </c>
      <c r="Z2766" t="s">
        <v>43</v>
      </c>
      <c r="AA2766" t="s">
        <v>43</v>
      </c>
      <c r="AB2766" t="s">
        <v>40</v>
      </c>
      <c r="AC2766" t="s">
        <v>51</v>
      </c>
      <c r="AD2766" t="s">
        <v>40</v>
      </c>
      <c r="AE2766" t="s">
        <v>56</v>
      </c>
      <c r="AF2766">
        <v>99.25</v>
      </c>
      <c r="AH2766">
        <v>2186.4</v>
      </c>
      <c r="AI2766">
        <v>0</v>
      </c>
      <c r="AJ2766">
        <v>0</v>
      </c>
      <c r="AK2766">
        <v>441.6</v>
      </c>
      <c r="AL2766">
        <v>2628</v>
      </c>
      <c r="AM2766" t="s">
        <v>57</v>
      </c>
      <c r="AN2766" t="s">
        <v>63</v>
      </c>
      <c r="AO2766" t="s">
        <v>433</v>
      </c>
    </row>
    <row r="2767" spans="1:41" x14ac:dyDescent="0.35">
      <c r="A2767" t="s">
        <v>3832</v>
      </c>
      <c r="B2767" t="s">
        <v>49</v>
      </c>
      <c r="C2767" s="10">
        <v>54</v>
      </c>
      <c r="D2767" s="5" t="str" cm="1">
        <f t="array" ref="D2767">_xlfn.IFS(C2767&lt;=29, "18-29", C2767&lt;=39, "30-39", C2767&lt;=49, "40-49", C2767&lt;=59, "50-59",C2767&lt;=69, "60-69", C2767&gt;=70, "70+")</f>
        <v>50-59</v>
      </c>
      <c r="E2767" t="s">
        <v>40</v>
      </c>
      <c r="F2767">
        <v>0</v>
      </c>
      <c r="G2767" t="s">
        <v>3552</v>
      </c>
      <c r="H2767">
        <v>92278</v>
      </c>
      <c r="I2767">
        <v>34.457828999999997</v>
      </c>
      <c r="J2767">
        <v>-116.139589</v>
      </c>
      <c r="K2767">
        <v>10</v>
      </c>
      <c r="L2767">
        <v>44</v>
      </c>
      <c r="M2767" t="str" cm="1">
        <f t="array" ref="M2767">_xlfn.IFS(L2767&lt;=12, "New (0-12 months)", L2767&lt;=36, "Mid (13-36 months)", L2767&gt;=37,"Long (37+ months)")</f>
        <v>Long (37+ months)</v>
      </c>
      <c r="N2767" t="s">
        <v>76</v>
      </c>
      <c r="O2767" t="s">
        <v>40</v>
      </c>
      <c r="P2767">
        <v>15.33</v>
      </c>
      <c r="Q2767" t="s">
        <v>40</v>
      </c>
      <c r="R2767" t="s">
        <v>43</v>
      </c>
      <c r="S2767" t="s">
        <v>8234</v>
      </c>
      <c r="T2767" s="1">
        <v>0</v>
      </c>
      <c r="U2767" t="s">
        <v>8234</v>
      </c>
      <c r="V2767" t="s">
        <v>8234</v>
      </c>
      <c r="W2767" t="s">
        <v>8234</v>
      </c>
      <c r="X2767" t="s">
        <v>8234</v>
      </c>
      <c r="Y2767" t="s">
        <v>8234</v>
      </c>
      <c r="Z2767" t="s">
        <v>8234</v>
      </c>
      <c r="AA2767" t="s">
        <v>8234</v>
      </c>
      <c r="AB2767" t="s">
        <v>8234</v>
      </c>
      <c r="AC2767" t="s">
        <v>45</v>
      </c>
      <c r="AD2767" t="s">
        <v>43</v>
      </c>
      <c r="AE2767" t="s">
        <v>46</v>
      </c>
      <c r="AF2767">
        <v>25.7</v>
      </c>
      <c r="AH2767">
        <v>1110.5</v>
      </c>
      <c r="AI2767">
        <v>0</v>
      </c>
      <c r="AJ2767">
        <v>0</v>
      </c>
      <c r="AK2767">
        <v>674.52</v>
      </c>
      <c r="AL2767">
        <v>1785.02</v>
      </c>
      <c r="AM2767" t="s">
        <v>47</v>
      </c>
    </row>
    <row r="2768" spans="1:41" x14ac:dyDescent="0.35">
      <c r="A2768" t="s">
        <v>3833</v>
      </c>
      <c r="B2768" t="s">
        <v>49</v>
      </c>
      <c r="C2768" s="10">
        <v>58</v>
      </c>
      <c r="D2768" s="5" t="str" cm="1">
        <f t="array" ref="D2768">_xlfn.IFS(C2768&lt;=29, "18-29", C2768&lt;=39, "30-39", C2768&lt;=49, "40-49", C2768&lt;=59, "50-59",C2768&lt;=69, "60-69", C2768&gt;=70, "70+")</f>
        <v>50-59</v>
      </c>
      <c r="E2768" t="s">
        <v>43</v>
      </c>
      <c r="F2768">
        <v>0</v>
      </c>
      <c r="G2768" t="s">
        <v>300</v>
      </c>
      <c r="H2768">
        <v>92320</v>
      </c>
      <c r="I2768">
        <v>33.982787000000002</v>
      </c>
      <c r="J2768">
        <v>-117.057627</v>
      </c>
      <c r="K2768">
        <v>0</v>
      </c>
      <c r="L2768">
        <v>2</v>
      </c>
      <c r="M2768" t="str" cm="1">
        <f t="array" ref="M2768">_xlfn.IFS(L2768&lt;=12, "New (0-12 months)", L2768&lt;=36, "Mid (13-36 months)", L2768&gt;=37,"Long (37+ months)")</f>
        <v>New (0-12 months)</v>
      </c>
      <c r="N2768" t="s">
        <v>42</v>
      </c>
      <c r="O2768" t="s">
        <v>40</v>
      </c>
      <c r="P2768">
        <v>1.97</v>
      </c>
      <c r="Q2768" t="s">
        <v>43</v>
      </c>
      <c r="R2768" t="s">
        <v>43</v>
      </c>
      <c r="S2768" t="s">
        <v>8234</v>
      </c>
      <c r="T2768" s="1">
        <v>0</v>
      </c>
      <c r="U2768" t="s">
        <v>8234</v>
      </c>
      <c r="V2768" t="s">
        <v>8234</v>
      </c>
      <c r="W2768" t="s">
        <v>8234</v>
      </c>
      <c r="X2768" t="s">
        <v>8234</v>
      </c>
      <c r="Y2768" t="s">
        <v>8234</v>
      </c>
      <c r="Z2768" t="s">
        <v>8234</v>
      </c>
      <c r="AA2768" t="s">
        <v>8234</v>
      </c>
      <c r="AB2768" t="s">
        <v>8234</v>
      </c>
      <c r="AC2768" t="s">
        <v>51</v>
      </c>
      <c r="AD2768" t="s">
        <v>43</v>
      </c>
      <c r="AE2768" t="s">
        <v>46</v>
      </c>
      <c r="AF2768">
        <v>19.75</v>
      </c>
      <c r="AH2768">
        <v>39.299999999999997</v>
      </c>
      <c r="AI2768">
        <v>0</v>
      </c>
      <c r="AJ2768">
        <v>0</v>
      </c>
      <c r="AK2768">
        <v>3.94</v>
      </c>
      <c r="AL2768">
        <v>43.24</v>
      </c>
      <c r="AM2768" t="s">
        <v>98</v>
      </c>
    </row>
    <row r="2769" spans="1:41" x14ac:dyDescent="0.35">
      <c r="A2769" t="s">
        <v>3834</v>
      </c>
      <c r="B2769" t="s">
        <v>49</v>
      </c>
      <c r="C2769" s="10">
        <v>55</v>
      </c>
      <c r="D2769" s="5" t="str" cm="1">
        <f t="array" ref="D2769">_xlfn.IFS(C2769&lt;=29, "18-29", C2769&lt;=39, "30-39", C2769&lt;=49, "40-49", C2769&lt;=59, "50-59",C2769&lt;=69, "60-69", C2769&gt;=70, "70+")</f>
        <v>50-59</v>
      </c>
      <c r="E2769" t="s">
        <v>43</v>
      </c>
      <c r="F2769">
        <v>0</v>
      </c>
      <c r="G2769" t="s">
        <v>1461</v>
      </c>
      <c r="H2769">
        <v>96114</v>
      </c>
      <c r="I2769">
        <v>40.294034000000003</v>
      </c>
      <c r="J2769">
        <v>-120.51262199999999</v>
      </c>
      <c r="K2769">
        <v>0</v>
      </c>
      <c r="L2769">
        <v>72</v>
      </c>
      <c r="M2769" t="str" cm="1">
        <f t="array" ref="M2769">_xlfn.IFS(L2769&lt;=12, "New (0-12 months)", L2769&lt;=36, "Mid (13-36 months)", L2769&gt;=37,"Long (37+ months)")</f>
        <v>Long (37+ months)</v>
      </c>
      <c r="N2769" t="s">
        <v>72</v>
      </c>
      <c r="O2769" t="s">
        <v>40</v>
      </c>
      <c r="P2769">
        <v>29.03</v>
      </c>
      <c r="Q2769" t="s">
        <v>40</v>
      </c>
      <c r="R2769" t="s">
        <v>40</v>
      </c>
      <c r="S2769" t="s">
        <v>79</v>
      </c>
      <c r="T2769" s="1">
        <v>27</v>
      </c>
      <c r="U2769" t="s">
        <v>40</v>
      </c>
      <c r="V2769" t="s">
        <v>43</v>
      </c>
      <c r="W2769" t="s">
        <v>40</v>
      </c>
      <c r="X2769" t="s">
        <v>40</v>
      </c>
      <c r="Y2769" t="s">
        <v>40</v>
      </c>
      <c r="Z2769" t="s">
        <v>40</v>
      </c>
      <c r="AA2769" t="s">
        <v>40</v>
      </c>
      <c r="AB2769" t="s">
        <v>40</v>
      </c>
      <c r="AC2769" t="s">
        <v>73</v>
      </c>
      <c r="AD2769" t="s">
        <v>43</v>
      </c>
      <c r="AE2769" t="s">
        <v>46</v>
      </c>
      <c r="AF2769">
        <v>84.3</v>
      </c>
      <c r="AH2769">
        <v>5997.1</v>
      </c>
      <c r="AI2769">
        <v>0</v>
      </c>
      <c r="AJ2769">
        <v>0</v>
      </c>
      <c r="AK2769">
        <v>2090.16</v>
      </c>
      <c r="AL2769">
        <v>8087.26</v>
      </c>
      <c r="AM2769" t="s">
        <v>47</v>
      </c>
    </row>
    <row r="2770" spans="1:41" x14ac:dyDescent="0.35">
      <c r="A2770" t="s">
        <v>3835</v>
      </c>
      <c r="B2770" t="s">
        <v>49</v>
      </c>
      <c r="C2770" s="10">
        <v>32</v>
      </c>
      <c r="D2770" s="5" t="str" cm="1">
        <f t="array" ref="D2770">_xlfn.IFS(C2770&lt;=29, "18-29", C2770&lt;=39, "30-39", C2770&lt;=49, "40-49", C2770&lt;=59, "50-59",C2770&lt;=69, "60-69", C2770&gt;=70, "70+")</f>
        <v>30-39</v>
      </c>
      <c r="E2770" t="s">
        <v>40</v>
      </c>
      <c r="F2770">
        <v>0</v>
      </c>
      <c r="G2770" t="s">
        <v>464</v>
      </c>
      <c r="H2770">
        <v>95527</v>
      </c>
      <c r="I2770">
        <v>40.854512</v>
      </c>
      <c r="J2770">
        <v>-123.450097</v>
      </c>
      <c r="K2770">
        <v>6</v>
      </c>
      <c r="L2770">
        <v>42</v>
      </c>
      <c r="M2770" t="str" cm="1">
        <f t="array" ref="M2770">_xlfn.IFS(L2770&lt;=12, "New (0-12 months)", L2770&lt;=36, "Mid (13-36 months)", L2770&gt;=37,"Long (37+ months)")</f>
        <v>Long (37+ months)</v>
      </c>
      <c r="N2770" t="s">
        <v>42</v>
      </c>
      <c r="O2770" t="s">
        <v>43</v>
      </c>
      <c r="P2770">
        <v>0</v>
      </c>
      <c r="Q2770" t="s">
        <v>8234</v>
      </c>
      <c r="R2770" t="s">
        <v>40</v>
      </c>
      <c r="S2770" t="s">
        <v>79</v>
      </c>
      <c r="T2770" s="1">
        <v>26</v>
      </c>
      <c r="U2770" t="s">
        <v>43</v>
      </c>
      <c r="V2770" t="s">
        <v>40</v>
      </c>
      <c r="W2770" t="s">
        <v>40</v>
      </c>
      <c r="X2770" t="s">
        <v>43</v>
      </c>
      <c r="Y2770" t="s">
        <v>43</v>
      </c>
      <c r="Z2770" t="s">
        <v>40</v>
      </c>
      <c r="AA2770" t="s">
        <v>40</v>
      </c>
      <c r="AB2770" t="s">
        <v>40</v>
      </c>
      <c r="AC2770" t="s">
        <v>45</v>
      </c>
      <c r="AD2770" t="s">
        <v>40</v>
      </c>
      <c r="AE2770" t="s">
        <v>46</v>
      </c>
      <c r="AF2770">
        <v>45.1</v>
      </c>
      <c r="AH2770">
        <v>2049.0500000000002</v>
      </c>
      <c r="AI2770">
        <v>0</v>
      </c>
      <c r="AJ2770">
        <v>0</v>
      </c>
      <c r="AK2770">
        <v>0</v>
      </c>
      <c r="AL2770">
        <v>2049.0500000000002</v>
      </c>
      <c r="AM2770" t="s">
        <v>47</v>
      </c>
    </row>
    <row r="2771" spans="1:41" x14ac:dyDescent="0.35">
      <c r="A2771" t="s">
        <v>3836</v>
      </c>
      <c r="B2771" t="s">
        <v>39</v>
      </c>
      <c r="C2771" s="10">
        <v>48</v>
      </c>
      <c r="D2771" s="5" t="str" cm="1">
        <f t="array" ref="D2771">_xlfn.IFS(C2771&lt;=29, "18-29", C2771&lt;=39, "30-39", C2771&lt;=49, "40-49", C2771&lt;=59, "50-59",C2771&lt;=69, "60-69", C2771&gt;=70, "70+")</f>
        <v>40-49</v>
      </c>
      <c r="E2771" t="s">
        <v>43</v>
      </c>
      <c r="F2771">
        <v>0</v>
      </c>
      <c r="G2771" t="s">
        <v>135</v>
      </c>
      <c r="H2771">
        <v>90010</v>
      </c>
      <c r="I2771">
        <v>34.062125000000002</v>
      </c>
      <c r="J2771">
        <v>-118.315709</v>
      </c>
      <c r="K2771">
        <v>0</v>
      </c>
      <c r="L2771">
        <v>26</v>
      </c>
      <c r="M2771" t="str" cm="1">
        <f t="array" ref="M2771">_xlfn.IFS(L2771&lt;=12, "New (0-12 months)", L2771&lt;=36, "Mid (13-36 months)", L2771&gt;=37,"Long (37+ months)")</f>
        <v>Mid (13-36 months)</v>
      </c>
      <c r="N2771" t="s">
        <v>42</v>
      </c>
      <c r="O2771" t="s">
        <v>40</v>
      </c>
      <c r="P2771">
        <v>17.53</v>
      </c>
      <c r="Q2771" t="s">
        <v>40</v>
      </c>
      <c r="R2771" t="s">
        <v>40</v>
      </c>
      <c r="S2771" t="s">
        <v>55</v>
      </c>
      <c r="T2771" s="1">
        <v>15</v>
      </c>
      <c r="U2771" t="s">
        <v>43</v>
      </c>
      <c r="V2771" t="s">
        <v>43</v>
      </c>
      <c r="W2771" t="s">
        <v>43</v>
      </c>
      <c r="X2771" t="s">
        <v>43</v>
      </c>
      <c r="Y2771" t="s">
        <v>43</v>
      </c>
      <c r="Z2771" t="s">
        <v>43</v>
      </c>
      <c r="AA2771" t="s">
        <v>43</v>
      </c>
      <c r="AB2771" t="s">
        <v>40</v>
      </c>
      <c r="AC2771" t="s">
        <v>51</v>
      </c>
      <c r="AD2771" t="s">
        <v>40</v>
      </c>
      <c r="AE2771" t="s">
        <v>56</v>
      </c>
      <c r="AF2771">
        <v>74.95</v>
      </c>
      <c r="AH2771">
        <v>1834.95</v>
      </c>
      <c r="AI2771">
        <v>0</v>
      </c>
      <c r="AJ2771">
        <v>0</v>
      </c>
      <c r="AK2771">
        <v>455.78</v>
      </c>
      <c r="AL2771">
        <v>2290.73</v>
      </c>
      <c r="AM2771" t="s">
        <v>57</v>
      </c>
      <c r="AN2771" t="s">
        <v>109</v>
      </c>
      <c r="AO2771" t="s">
        <v>110</v>
      </c>
    </row>
    <row r="2772" spans="1:41" x14ac:dyDescent="0.35">
      <c r="A2772" t="s">
        <v>3837</v>
      </c>
      <c r="B2772" t="s">
        <v>39</v>
      </c>
      <c r="C2772" s="10">
        <v>33</v>
      </c>
      <c r="D2772" s="5" t="str" cm="1">
        <f t="array" ref="D2772">_xlfn.IFS(C2772&lt;=29, "18-29", C2772&lt;=39, "30-39", C2772&lt;=49, "40-49", C2772&lt;=59, "50-59",C2772&lt;=69, "60-69", C2772&gt;=70, "70+")</f>
        <v>30-39</v>
      </c>
      <c r="E2772" t="s">
        <v>43</v>
      </c>
      <c r="F2772">
        <v>1</v>
      </c>
      <c r="G2772" t="s">
        <v>157</v>
      </c>
      <c r="H2772">
        <v>95113</v>
      </c>
      <c r="I2772">
        <v>37.333851000000003</v>
      </c>
      <c r="J2772">
        <v>-121.891147</v>
      </c>
      <c r="K2772">
        <v>0</v>
      </c>
      <c r="L2772">
        <v>12</v>
      </c>
      <c r="M2772" t="str" cm="1">
        <f t="array" ref="M2772">_xlfn.IFS(L2772&lt;=12, "New (0-12 months)", L2772&lt;=36, "Mid (13-36 months)", L2772&gt;=37,"Long (37+ months)")</f>
        <v>New (0-12 months)</v>
      </c>
      <c r="N2772" t="s">
        <v>42</v>
      </c>
      <c r="O2772" t="s">
        <v>40</v>
      </c>
      <c r="P2772">
        <v>5.16</v>
      </c>
      <c r="Q2772" t="s">
        <v>43</v>
      </c>
      <c r="R2772" t="s">
        <v>40</v>
      </c>
      <c r="S2772" t="s">
        <v>79</v>
      </c>
      <c r="T2772" s="1">
        <v>16</v>
      </c>
      <c r="U2772" t="s">
        <v>43</v>
      </c>
      <c r="V2772" t="s">
        <v>43</v>
      </c>
      <c r="W2772" t="s">
        <v>43</v>
      </c>
      <c r="X2772" t="s">
        <v>43</v>
      </c>
      <c r="Y2772" t="s">
        <v>43</v>
      </c>
      <c r="Z2772" t="s">
        <v>43</v>
      </c>
      <c r="AA2772" t="s">
        <v>43</v>
      </c>
      <c r="AB2772" t="s">
        <v>43</v>
      </c>
      <c r="AC2772" t="s">
        <v>51</v>
      </c>
      <c r="AD2772" t="s">
        <v>40</v>
      </c>
      <c r="AE2772" t="s">
        <v>56</v>
      </c>
      <c r="AF2772">
        <v>44.55</v>
      </c>
      <c r="AH2772">
        <v>480.6</v>
      </c>
      <c r="AI2772">
        <v>18.21</v>
      </c>
      <c r="AJ2772">
        <v>0</v>
      </c>
      <c r="AK2772">
        <v>61.92</v>
      </c>
      <c r="AL2772">
        <v>524.30999999999995</v>
      </c>
      <c r="AM2772" t="s">
        <v>57</v>
      </c>
      <c r="AN2772" t="s">
        <v>117</v>
      </c>
      <c r="AO2772" t="s">
        <v>802</v>
      </c>
    </row>
    <row r="2773" spans="1:41" x14ac:dyDescent="0.35">
      <c r="A2773" t="s">
        <v>3838</v>
      </c>
      <c r="B2773" t="s">
        <v>49</v>
      </c>
      <c r="C2773" s="10">
        <v>21</v>
      </c>
      <c r="D2773" s="5" t="str" cm="1">
        <f t="array" ref="D2773">_xlfn.IFS(C2773&lt;=29, "18-29", C2773&lt;=39, "30-39", C2773&lt;=49, "40-49", C2773&lt;=59, "50-59",C2773&lt;=69, "60-69", C2773&gt;=70, "70+")</f>
        <v>18-29</v>
      </c>
      <c r="E2773" t="s">
        <v>40</v>
      </c>
      <c r="F2773">
        <v>0</v>
      </c>
      <c r="G2773" t="s">
        <v>494</v>
      </c>
      <c r="H2773">
        <v>91403</v>
      </c>
      <c r="I2773">
        <v>34.147148999999999</v>
      </c>
      <c r="J2773">
        <v>-118.463365</v>
      </c>
      <c r="K2773">
        <v>1</v>
      </c>
      <c r="L2773">
        <v>47</v>
      </c>
      <c r="M2773" t="str" cm="1">
        <f t="array" ref="M2773">_xlfn.IFS(L2773&lt;=12, "New (0-12 months)", L2773&lt;=36, "Mid (13-36 months)", L2773&gt;=37,"Long (37+ months)")</f>
        <v>Long (37+ months)</v>
      </c>
      <c r="N2773" t="s">
        <v>42</v>
      </c>
      <c r="O2773" t="s">
        <v>40</v>
      </c>
      <c r="P2773">
        <v>20.93</v>
      </c>
      <c r="Q2773" t="s">
        <v>40</v>
      </c>
      <c r="R2773" t="s">
        <v>40</v>
      </c>
      <c r="S2773" t="s">
        <v>55</v>
      </c>
      <c r="T2773" s="1">
        <v>85</v>
      </c>
      <c r="U2773" t="s">
        <v>43</v>
      </c>
      <c r="V2773" t="s">
        <v>43</v>
      </c>
      <c r="W2773" t="s">
        <v>43</v>
      </c>
      <c r="X2773" t="s">
        <v>43</v>
      </c>
      <c r="Y2773" t="s">
        <v>40</v>
      </c>
      <c r="Z2773" t="s">
        <v>40</v>
      </c>
      <c r="AA2773" t="s">
        <v>40</v>
      </c>
      <c r="AB2773" t="s">
        <v>43</v>
      </c>
      <c r="AC2773" t="s">
        <v>45</v>
      </c>
      <c r="AD2773" t="s">
        <v>40</v>
      </c>
      <c r="AE2773" t="s">
        <v>46</v>
      </c>
      <c r="AF2773">
        <v>95.2</v>
      </c>
      <c r="AH2773">
        <v>4563</v>
      </c>
      <c r="AI2773">
        <v>0</v>
      </c>
      <c r="AJ2773">
        <v>80</v>
      </c>
      <c r="AK2773">
        <v>983.71</v>
      </c>
      <c r="AL2773">
        <v>5626.71</v>
      </c>
      <c r="AM2773" t="s">
        <v>47</v>
      </c>
    </row>
    <row r="2774" spans="1:41" x14ac:dyDescent="0.35">
      <c r="A2774" t="s">
        <v>3839</v>
      </c>
      <c r="B2774" t="s">
        <v>49</v>
      </c>
      <c r="C2774" s="10">
        <v>50</v>
      </c>
      <c r="D2774" s="5" t="str" cm="1">
        <f t="array" ref="D2774">_xlfn.IFS(C2774&lt;=29, "18-29", C2774&lt;=39, "30-39", C2774&lt;=49, "40-49", C2774&lt;=59, "50-59",C2774&lt;=69, "60-69", C2774&gt;=70, "70+")</f>
        <v>50-59</v>
      </c>
      <c r="E2774" t="s">
        <v>43</v>
      </c>
      <c r="F2774">
        <v>0</v>
      </c>
      <c r="G2774" t="s">
        <v>1457</v>
      </c>
      <c r="H2774">
        <v>91761</v>
      </c>
      <c r="I2774">
        <v>34.035601999999997</v>
      </c>
      <c r="J2774">
        <v>-117.591528</v>
      </c>
      <c r="K2774">
        <v>0</v>
      </c>
      <c r="L2774">
        <v>1</v>
      </c>
      <c r="M2774" t="str" cm="1">
        <f t="array" ref="M2774">_xlfn.IFS(L2774&lt;=12, "New (0-12 months)", L2774&lt;=36, "Mid (13-36 months)", L2774&gt;=37,"Long (37+ months)")</f>
        <v>New (0-12 months)</v>
      </c>
      <c r="N2774" t="s">
        <v>54</v>
      </c>
      <c r="O2774" t="s">
        <v>40</v>
      </c>
      <c r="P2774">
        <v>6.95</v>
      </c>
      <c r="Q2774" t="s">
        <v>43</v>
      </c>
      <c r="R2774" t="s">
        <v>40</v>
      </c>
      <c r="S2774" t="s">
        <v>79</v>
      </c>
      <c r="T2774" s="1">
        <v>11</v>
      </c>
      <c r="U2774" t="s">
        <v>43</v>
      </c>
      <c r="V2774" t="s">
        <v>43</v>
      </c>
      <c r="W2774" t="s">
        <v>40</v>
      </c>
      <c r="X2774" t="s">
        <v>43</v>
      </c>
      <c r="Y2774" t="s">
        <v>43</v>
      </c>
      <c r="Z2774" t="s">
        <v>43</v>
      </c>
      <c r="AA2774" t="s">
        <v>43</v>
      </c>
      <c r="AB2774" t="s">
        <v>40</v>
      </c>
      <c r="AC2774" t="s">
        <v>51</v>
      </c>
      <c r="AD2774" t="s">
        <v>43</v>
      </c>
      <c r="AE2774" t="s">
        <v>46</v>
      </c>
      <c r="AF2774">
        <v>50.9</v>
      </c>
      <c r="AH2774">
        <v>50.9</v>
      </c>
      <c r="AI2774">
        <v>0</v>
      </c>
      <c r="AJ2774">
        <v>0</v>
      </c>
      <c r="AK2774">
        <v>6.95</v>
      </c>
      <c r="AL2774">
        <v>57.85</v>
      </c>
      <c r="AM2774" t="s">
        <v>57</v>
      </c>
      <c r="AN2774" t="s">
        <v>121</v>
      </c>
      <c r="AO2774" t="s">
        <v>195</v>
      </c>
    </row>
    <row r="2775" spans="1:41" x14ac:dyDescent="0.35">
      <c r="A2775" t="s">
        <v>3840</v>
      </c>
      <c r="B2775" t="s">
        <v>49</v>
      </c>
      <c r="C2775" s="10">
        <v>43</v>
      </c>
      <c r="D2775" s="5" t="str" cm="1">
        <f t="array" ref="D2775">_xlfn.IFS(C2775&lt;=29, "18-29", C2775&lt;=39, "30-39", C2775&lt;=49, "40-49", C2775&lt;=59, "50-59",C2775&lt;=69, "60-69", C2775&gt;=70, "70+")</f>
        <v>40-49</v>
      </c>
      <c r="E2775" t="s">
        <v>40</v>
      </c>
      <c r="F2775">
        <v>2</v>
      </c>
      <c r="G2775" t="s">
        <v>2605</v>
      </c>
      <c r="H2775">
        <v>93455</v>
      </c>
      <c r="I2775">
        <v>34.818227</v>
      </c>
      <c r="J2775">
        <v>-120.418784</v>
      </c>
      <c r="K2775">
        <v>2</v>
      </c>
      <c r="L2775">
        <v>9</v>
      </c>
      <c r="M2775" t="str" cm="1">
        <f t="array" ref="M2775">_xlfn.IFS(L2775&lt;=12, "New (0-12 months)", L2775&lt;=36, "Mid (13-36 months)", L2775&gt;=37,"Long (37+ months)")</f>
        <v>New (0-12 months)</v>
      </c>
      <c r="N2775" t="s">
        <v>42</v>
      </c>
      <c r="O2775" t="s">
        <v>40</v>
      </c>
      <c r="P2775">
        <v>44.46</v>
      </c>
      <c r="Q2775" t="s">
        <v>43</v>
      </c>
      <c r="R2775" t="s">
        <v>40</v>
      </c>
      <c r="S2775" t="s">
        <v>79</v>
      </c>
      <c r="T2775" s="1">
        <v>24</v>
      </c>
      <c r="U2775" t="s">
        <v>43</v>
      </c>
      <c r="V2775" t="s">
        <v>40</v>
      </c>
      <c r="W2775" t="s">
        <v>43</v>
      </c>
      <c r="X2775" t="s">
        <v>40</v>
      </c>
      <c r="Y2775" t="s">
        <v>43</v>
      </c>
      <c r="Z2775" t="s">
        <v>43</v>
      </c>
      <c r="AA2775" t="s">
        <v>43</v>
      </c>
      <c r="AB2775" t="s">
        <v>40</v>
      </c>
      <c r="AC2775" t="s">
        <v>51</v>
      </c>
      <c r="AD2775" t="s">
        <v>43</v>
      </c>
      <c r="AE2775" t="s">
        <v>46</v>
      </c>
      <c r="AF2775">
        <v>54.8</v>
      </c>
      <c r="AH2775">
        <v>452.8</v>
      </c>
      <c r="AI2775">
        <v>0</v>
      </c>
      <c r="AJ2775">
        <v>0</v>
      </c>
      <c r="AK2775">
        <v>400.14</v>
      </c>
      <c r="AL2775">
        <v>852.94</v>
      </c>
      <c r="AM2775" t="s">
        <v>47</v>
      </c>
    </row>
    <row r="2776" spans="1:41" x14ac:dyDescent="0.35">
      <c r="A2776" t="s">
        <v>3841</v>
      </c>
      <c r="B2776" t="s">
        <v>49</v>
      </c>
      <c r="C2776" s="10">
        <v>64</v>
      </c>
      <c r="D2776" s="5" t="str" cm="1">
        <f t="array" ref="D2776">_xlfn.IFS(C2776&lt;=29, "18-29", C2776&lt;=39, "30-39", C2776&lt;=49, "40-49", C2776&lt;=59, "50-59",C2776&lt;=69, "60-69", C2776&gt;=70, "70+")</f>
        <v>60-69</v>
      </c>
      <c r="E2776" t="s">
        <v>43</v>
      </c>
      <c r="F2776">
        <v>0</v>
      </c>
      <c r="G2776" t="s">
        <v>330</v>
      </c>
      <c r="H2776">
        <v>95033</v>
      </c>
      <c r="I2776">
        <v>37.160193999999997</v>
      </c>
      <c r="J2776">
        <v>-121.945611</v>
      </c>
      <c r="K2776">
        <v>0</v>
      </c>
      <c r="L2776">
        <v>66</v>
      </c>
      <c r="M2776" t="str" cm="1">
        <f t="array" ref="M2776">_xlfn.IFS(L2776&lt;=12, "New (0-12 months)", L2776&lt;=36, "Mid (13-36 months)", L2776&gt;=37,"Long (37+ months)")</f>
        <v>Long (37+ months)</v>
      </c>
      <c r="N2776" t="s">
        <v>42</v>
      </c>
      <c r="O2776" t="s">
        <v>40</v>
      </c>
      <c r="P2776">
        <v>20.52</v>
      </c>
      <c r="Q2776" t="s">
        <v>40</v>
      </c>
      <c r="R2776" t="s">
        <v>40</v>
      </c>
      <c r="S2776" t="s">
        <v>44</v>
      </c>
      <c r="T2776" s="1">
        <v>10</v>
      </c>
      <c r="U2776" t="s">
        <v>40</v>
      </c>
      <c r="V2776" t="s">
        <v>40</v>
      </c>
      <c r="W2776" t="s">
        <v>40</v>
      </c>
      <c r="X2776" t="s">
        <v>40</v>
      </c>
      <c r="Y2776" t="s">
        <v>43</v>
      </c>
      <c r="Z2776" t="s">
        <v>43</v>
      </c>
      <c r="AA2776" t="s">
        <v>43</v>
      </c>
      <c r="AB2776" t="s">
        <v>40</v>
      </c>
      <c r="AC2776" t="s">
        <v>73</v>
      </c>
      <c r="AD2776" t="s">
        <v>43</v>
      </c>
      <c r="AE2776" t="s">
        <v>56</v>
      </c>
      <c r="AF2776">
        <v>68.75</v>
      </c>
      <c r="AH2776">
        <v>4447.55</v>
      </c>
      <c r="AI2776">
        <v>0</v>
      </c>
      <c r="AJ2776">
        <v>0</v>
      </c>
      <c r="AK2776">
        <v>1354.32</v>
      </c>
      <c r="AL2776">
        <v>5801.87</v>
      </c>
      <c r="AM2776" t="s">
        <v>47</v>
      </c>
    </row>
    <row r="2777" spans="1:41" x14ac:dyDescent="0.35">
      <c r="A2777" t="s">
        <v>3842</v>
      </c>
      <c r="B2777" t="s">
        <v>49</v>
      </c>
      <c r="C2777" s="10">
        <v>35</v>
      </c>
      <c r="D2777" s="5" t="str" cm="1">
        <f t="array" ref="D2777">_xlfn.IFS(C2777&lt;=29, "18-29", C2777&lt;=39, "30-39", C2777&lt;=49, "40-49", C2777&lt;=59, "50-59",C2777&lt;=69, "60-69", C2777&gt;=70, "70+")</f>
        <v>30-39</v>
      </c>
      <c r="E2777" t="s">
        <v>43</v>
      </c>
      <c r="F2777">
        <v>0</v>
      </c>
      <c r="G2777" t="s">
        <v>151</v>
      </c>
      <c r="H2777">
        <v>92117</v>
      </c>
      <c r="I2777">
        <v>32.825085999999999</v>
      </c>
      <c r="J2777">
        <v>-117.19942399999999</v>
      </c>
      <c r="K2777">
        <v>0</v>
      </c>
      <c r="L2777">
        <v>24</v>
      </c>
      <c r="M2777" t="str" cm="1">
        <f t="array" ref="M2777">_xlfn.IFS(L2777&lt;=12, "New (0-12 months)", L2777&lt;=36, "Mid (13-36 months)", L2777&gt;=37,"Long (37+ months)")</f>
        <v>Mid (13-36 months)</v>
      </c>
      <c r="N2777" t="s">
        <v>42</v>
      </c>
      <c r="O2777" t="s">
        <v>40</v>
      </c>
      <c r="P2777">
        <v>14.39</v>
      </c>
      <c r="Q2777" t="s">
        <v>43</v>
      </c>
      <c r="R2777" t="s">
        <v>40</v>
      </c>
      <c r="S2777" t="s">
        <v>79</v>
      </c>
      <c r="T2777" s="1">
        <v>28</v>
      </c>
      <c r="U2777" t="s">
        <v>40</v>
      </c>
      <c r="V2777" t="s">
        <v>43</v>
      </c>
      <c r="W2777" t="s">
        <v>43</v>
      </c>
      <c r="X2777" t="s">
        <v>43</v>
      </c>
      <c r="Y2777" t="s">
        <v>43</v>
      </c>
      <c r="Z2777" t="s">
        <v>43</v>
      </c>
      <c r="AA2777" t="s">
        <v>43</v>
      </c>
      <c r="AB2777" t="s">
        <v>40</v>
      </c>
      <c r="AC2777" t="s">
        <v>51</v>
      </c>
      <c r="AD2777" t="s">
        <v>40</v>
      </c>
      <c r="AE2777" t="s">
        <v>56</v>
      </c>
      <c r="AF2777">
        <v>49.55</v>
      </c>
      <c r="AH2777">
        <v>1210.4000000000001</v>
      </c>
      <c r="AI2777">
        <v>0</v>
      </c>
      <c r="AJ2777">
        <v>0</v>
      </c>
      <c r="AK2777">
        <v>345.36</v>
      </c>
      <c r="AL2777">
        <v>1555.76</v>
      </c>
      <c r="AM2777" t="s">
        <v>57</v>
      </c>
      <c r="AN2777" t="s">
        <v>109</v>
      </c>
      <c r="AO2777" t="s">
        <v>110</v>
      </c>
    </row>
    <row r="2778" spans="1:41" x14ac:dyDescent="0.35">
      <c r="A2778" t="s">
        <v>3843</v>
      </c>
      <c r="B2778" t="s">
        <v>49</v>
      </c>
      <c r="C2778" s="10">
        <v>37</v>
      </c>
      <c r="D2778" s="5" t="str" cm="1">
        <f t="array" ref="D2778">_xlfn.IFS(C2778&lt;=29, "18-29", C2778&lt;=39, "30-39", C2778&lt;=49, "40-49", C2778&lt;=59, "50-59",C2778&lt;=69, "60-69", C2778&gt;=70, "70+")</f>
        <v>30-39</v>
      </c>
      <c r="E2778" t="s">
        <v>40</v>
      </c>
      <c r="F2778">
        <v>3</v>
      </c>
      <c r="G2778" t="s">
        <v>751</v>
      </c>
      <c r="H2778">
        <v>96020</v>
      </c>
      <c r="I2778">
        <v>40.243493999999998</v>
      </c>
      <c r="J2778">
        <v>-121.15473299999999</v>
      </c>
      <c r="K2778">
        <v>7</v>
      </c>
      <c r="L2778">
        <v>57</v>
      </c>
      <c r="M2778" t="str" cm="1">
        <f t="array" ref="M2778">_xlfn.IFS(L2778&lt;=12, "New (0-12 months)", L2778&lt;=36, "Mid (13-36 months)", L2778&gt;=37,"Long (37+ months)")</f>
        <v>Long (37+ months)</v>
      </c>
      <c r="N2778" t="s">
        <v>42</v>
      </c>
      <c r="O2778" t="s">
        <v>40</v>
      </c>
      <c r="P2778">
        <v>14.55</v>
      </c>
      <c r="Q2778" t="s">
        <v>43</v>
      </c>
      <c r="R2778" t="s">
        <v>40</v>
      </c>
      <c r="S2778" t="s">
        <v>79</v>
      </c>
      <c r="T2778" s="1">
        <v>58</v>
      </c>
      <c r="U2778" t="s">
        <v>40</v>
      </c>
      <c r="V2778" t="s">
        <v>40</v>
      </c>
      <c r="W2778" t="s">
        <v>43</v>
      </c>
      <c r="X2778" t="s">
        <v>40</v>
      </c>
      <c r="Y2778" t="s">
        <v>43</v>
      </c>
      <c r="Z2778" t="s">
        <v>43</v>
      </c>
      <c r="AA2778" t="s">
        <v>43</v>
      </c>
      <c r="AB2778" t="s">
        <v>43</v>
      </c>
      <c r="AC2778" t="s">
        <v>45</v>
      </c>
      <c r="AD2778" t="s">
        <v>43</v>
      </c>
      <c r="AE2778" t="s">
        <v>46</v>
      </c>
      <c r="AF2778">
        <v>59.6</v>
      </c>
      <c r="AH2778">
        <v>3509.4</v>
      </c>
      <c r="AI2778">
        <v>0</v>
      </c>
      <c r="AJ2778">
        <v>70</v>
      </c>
      <c r="AK2778">
        <v>829.35</v>
      </c>
      <c r="AL2778">
        <v>4408.75</v>
      </c>
      <c r="AM2778" t="s">
        <v>47</v>
      </c>
    </row>
    <row r="2779" spans="1:41" x14ac:dyDescent="0.35">
      <c r="A2779" t="s">
        <v>3844</v>
      </c>
      <c r="B2779" t="s">
        <v>39</v>
      </c>
      <c r="C2779" s="10">
        <v>76</v>
      </c>
      <c r="D2779" s="5" t="str" cm="1">
        <f t="array" ref="D2779">_xlfn.IFS(C2779&lt;=29, "18-29", C2779&lt;=39, "30-39", C2779&lt;=49, "40-49", C2779&lt;=59, "50-59",C2779&lt;=69, "60-69", C2779&gt;=70, "70+")</f>
        <v>70+</v>
      </c>
      <c r="E2779" t="s">
        <v>40</v>
      </c>
      <c r="F2779">
        <v>0</v>
      </c>
      <c r="G2779" t="s">
        <v>1382</v>
      </c>
      <c r="H2779">
        <v>92234</v>
      </c>
      <c r="I2779">
        <v>33.829583</v>
      </c>
      <c r="J2779">
        <v>-116.474131</v>
      </c>
      <c r="K2779">
        <v>10</v>
      </c>
      <c r="L2779">
        <v>42</v>
      </c>
      <c r="M2779" t="str" cm="1">
        <f t="array" ref="M2779">_xlfn.IFS(L2779&lt;=12, "New (0-12 months)", L2779&lt;=36, "Mid (13-36 months)", L2779&gt;=37,"Long (37+ months)")</f>
        <v>Long (37+ months)</v>
      </c>
      <c r="N2779" t="s">
        <v>42</v>
      </c>
      <c r="O2779" t="s">
        <v>40</v>
      </c>
      <c r="P2779">
        <v>42.29</v>
      </c>
      <c r="Q2779" t="s">
        <v>40</v>
      </c>
      <c r="R2779" t="s">
        <v>40</v>
      </c>
      <c r="S2779" t="s">
        <v>55</v>
      </c>
      <c r="T2779" s="1">
        <v>10</v>
      </c>
      <c r="U2779" t="s">
        <v>43</v>
      </c>
      <c r="V2779" t="s">
        <v>43</v>
      </c>
      <c r="W2779" t="s">
        <v>43</v>
      </c>
      <c r="X2779" t="s">
        <v>43</v>
      </c>
      <c r="Y2779" t="s">
        <v>40</v>
      </c>
      <c r="Z2779" t="s">
        <v>40</v>
      </c>
      <c r="AA2779" t="s">
        <v>43</v>
      </c>
      <c r="AB2779" t="s">
        <v>43</v>
      </c>
      <c r="AC2779" t="s">
        <v>45</v>
      </c>
      <c r="AD2779" t="s">
        <v>40</v>
      </c>
      <c r="AE2779" t="s">
        <v>56</v>
      </c>
      <c r="AF2779">
        <v>95.05</v>
      </c>
      <c r="AH2779">
        <v>3944.5</v>
      </c>
      <c r="AI2779">
        <v>0</v>
      </c>
      <c r="AJ2779">
        <v>100</v>
      </c>
      <c r="AK2779">
        <v>1776.18</v>
      </c>
      <c r="AL2779">
        <v>5820.68</v>
      </c>
      <c r="AM2779" t="s">
        <v>47</v>
      </c>
    </row>
    <row r="2780" spans="1:41" x14ac:dyDescent="0.35">
      <c r="A2780" t="s">
        <v>3845</v>
      </c>
      <c r="B2780" t="s">
        <v>49</v>
      </c>
      <c r="C2780" s="10">
        <v>45</v>
      </c>
      <c r="D2780" s="5" t="str" cm="1">
        <f t="array" ref="D2780">_xlfn.IFS(C2780&lt;=29, "18-29", C2780&lt;=39, "30-39", C2780&lt;=49, "40-49", C2780&lt;=59, "50-59",C2780&lt;=69, "60-69", C2780&gt;=70, "70+")</f>
        <v>40-49</v>
      </c>
      <c r="E2780" t="s">
        <v>43</v>
      </c>
      <c r="F2780">
        <v>0</v>
      </c>
      <c r="G2780" t="s">
        <v>3793</v>
      </c>
      <c r="H2780">
        <v>90254</v>
      </c>
      <c r="I2780">
        <v>33.865319999999997</v>
      </c>
      <c r="J2780">
        <v>-118.39633600000001</v>
      </c>
      <c r="K2780">
        <v>0</v>
      </c>
      <c r="L2780">
        <v>20</v>
      </c>
      <c r="M2780" t="str" cm="1">
        <f t="array" ref="M2780">_xlfn.IFS(L2780&lt;=12, "New (0-12 months)", L2780&lt;=36, "Mid (13-36 months)", L2780&gt;=37,"Long (37+ months)")</f>
        <v>Mid (13-36 months)</v>
      </c>
      <c r="N2780" t="s">
        <v>62</v>
      </c>
      <c r="O2780" t="s">
        <v>40</v>
      </c>
      <c r="P2780">
        <v>45.39</v>
      </c>
      <c r="Q2780" t="s">
        <v>43</v>
      </c>
      <c r="R2780" t="s">
        <v>40</v>
      </c>
      <c r="S2780" t="s">
        <v>55</v>
      </c>
      <c r="T2780" s="1">
        <v>24</v>
      </c>
      <c r="U2780" t="s">
        <v>43</v>
      </c>
      <c r="V2780" t="s">
        <v>43</v>
      </c>
      <c r="W2780" t="s">
        <v>43</v>
      </c>
      <c r="X2780" t="s">
        <v>43</v>
      </c>
      <c r="Y2780" t="s">
        <v>40</v>
      </c>
      <c r="Z2780" t="s">
        <v>43</v>
      </c>
      <c r="AA2780" t="s">
        <v>43</v>
      </c>
      <c r="AB2780" t="s">
        <v>40</v>
      </c>
      <c r="AC2780" t="s">
        <v>51</v>
      </c>
      <c r="AD2780" t="s">
        <v>43</v>
      </c>
      <c r="AE2780" t="s">
        <v>56</v>
      </c>
      <c r="AF2780">
        <v>5</v>
      </c>
      <c r="AH2780">
        <v>1641.3</v>
      </c>
      <c r="AI2780">
        <v>0</v>
      </c>
      <c r="AJ2780">
        <v>0</v>
      </c>
      <c r="AK2780">
        <v>907.8</v>
      </c>
      <c r="AL2780">
        <v>2549.1</v>
      </c>
      <c r="AM2780" t="s">
        <v>47</v>
      </c>
    </row>
    <row r="2781" spans="1:41" x14ac:dyDescent="0.35">
      <c r="A2781" t="s">
        <v>3846</v>
      </c>
      <c r="B2781" t="s">
        <v>39</v>
      </c>
      <c r="C2781" s="10">
        <v>67</v>
      </c>
      <c r="D2781" s="5" t="str" cm="1">
        <f t="array" ref="D2781">_xlfn.IFS(C2781&lt;=29, "18-29", C2781&lt;=39, "30-39", C2781&lt;=49, "40-49", C2781&lt;=59, "50-59",C2781&lt;=69, "60-69", C2781&gt;=70, "70+")</f>
        <v>60-69</v>
      </c>
      <c r="E2781" t="s">
        <v>43</v>
      </c>
      <c r="F2781">
        <v>0</v>
      </c>
      <c r="G2781" t="s">
        <v>391</v>
      </c>
      <c r="H2781">
        <v>94115</v>
      </c>
      <c r="I2781">
        <v>37.786031000000001</v>
      </c>
      <c r="J2781">
        <v>-122.43730100000001</v>
      </c>
      <c r="K2781">
        <v>0</v>
      </c>
      <c r="L2781">
        <v>23</v>
      </c>
      <c r="M2781" t="str" cm="1">
        <f t="array" ref="M2781">_xlfn.IFS(L2781&lt;=12, "New (0-12 months)", L2781&lt;=36, "Mid (13-36 months)", L2781&gt;=37,"Long (37+ months)")</f>
        <v>Mid (13-36 months)</v>
      </c>
      <c r="N2781" t="s">
        <v>42</v>
      </c>
      <c r="O2781" t="s">
        <v>40</v>
      </c>
      <c r="P2781">
        <v>17.62</v>
      </c>
      <c r="Q2781" t="s">
        <v>43</v>
      </c>
      <c r="R2781" t="s">
        <v>40</v>
      </c>
      <c r="S2781" t="s">
        <v>55</v>
      </c>
      <c r="T2781" s="1">
        <v>25</v>
      </c>
      <c r="U2781" t="s">
        <v>40</v>
      </c>
      <c r="V2781" t="s">
        <v>43</v>
      </c>
      <c r="W2781" t="s">
        <v>43</v>
      </c>
      <c r="X2781" t="s">
        <v>43</v>
      </c>
      <c r="Y2781" t="s">
        <v>43</v>
      </c>
      <c r="Z2781" t="s">
        <v>43</v>
      </c>
      <c r="AA2781" t="s">
        <v>43</v>
      </c>
      <c r="AB2781" t="s">
        <v>43</v>
      </c>
      <c r="AC2781" t="s">
        <v>45</v>
      </c>
      <c r="AD2781" t="s">
        <v>40</v>
      </c>
      <c r="AE2781" t="s">
        <v>56</v>
      </c>
      <c r="AF2781">
        <v>75.400000000000006</v>
      </c>
      <c r="AH2781">
        <v>1643.55</v>
      </c>
      <c r="AI2781">
        <v>0</v>
      </c>
      <c r="AJ2781">
        <v>80</v>
      </c>
      <c r="AK2781">
        <v>405.26</v>
      </c>
      <c r="AL2781">
        <v>2128.81</v>
      </c>
      <c r="AM2781" t="s">
        <v>47</v>
      </c>
    </row>
    <row r="2782" spans="1:41" x14ac:dyDescent="0.35">
      <c r="A2782" t="s">
        <v>3847</v>
      </c>
      <c r="B2782" t="s">
        <v>39</v>
      </c>
      <c r="C2782" s="10">
        <v>62</v>
      </c>
      <c r="D2782" s="5" t="str" cm="1">
        <f t="array" ref="D2782">_xlfn.IFS(C2782&lt;=29, "18-29", C2782&lt;=39, "30-39", C2782&lt;=49, "40-49", C2782&lt;=59, "50-59",C2782&lt;=69, "60-69", C2782&gt;=70, "70+")</f>
        <v>60-69</v>
      </c>
      <c r="E2782" t="s">
        <v>43</v>
      </c>
      <c r="F2782">
        <v>0</v>
      </c>
      <c r="G2782" t="s">
        <v>126</v>
      </c>
      <c r="H2782">
        <v>95350</v>
      </c>
      <c r="I2782">
        <v>37.671805999999997</v>
      </c>
      <c r="J2782">
        <v>-121.007575</v>
      </c>
      <c r="K2782">
        <v>0</v>
      </c>
      <c r="L2782">
        <v>28</v>
      </c>
      <c r="M2782" t="str" cm="1">
        <f t="array" ref="M2782">_xlfn.IFS(L2782&lt;=12, "New (0-12 months)", L2782&lt;=36, "Mid (13-36 months)", L2782&gt;=37,"Long (37+ months)")</f>
        <v>Mid (13-36 months)</v>
      </c>
      <c r="N2782" t="s">
        <v>42</v>
      </c>
      <c r="O2782" t="s">
        <v>40</v>
      </c>
      <c r="P2782">
        <v>33.840000000000003</v>
      </c>
      <c r="Q2782" t="s">
        <v>43</v>
      </c>
      <c r="R2782" t="s">
        <v>40</v>
      </c>
      <c r="S2782" t="s">
        <v>55</v>
      </c>
      <c r="T2782" s="1">
        <v>5</v>
      </c>
      <c r="U2782" t="s">
        <v>43</v>
      </c>
      <c r="V2782" t="s">
        <v>43</v>
      </c>
      <c r="W2782" t="s">
        <v>43</v>
      </c>
      <c r="X2782" t="s">
        <v>43</v>
      </c>
      <c r="Y2782" t="s">
        <v>43</v>
      </c>
      <c r="Z2782" t="s">
        <v>40</v>
      </c>
      <c r="AA2782" t="s">
        <v>40</v>
      </c>
      <c r="AB2782" t="s">
        <v>40</v>
      </c>
      <c r="AC2782" t="s">
        <v>51</v>
      </c>
      <c r="AD2782" t="s">
        <v>40</v>
      </c>
      <c r="AE2782" t="s">
        <v>56</v>
      </c>
      <c r="AF2782">
        <v>80.599999999999994</v>
      </c>
      <c r="AH2782">
        <v>2244.9499999999998</v>
      </c>
      <c r="AI2782">
        <v>0</v>
      </c>
      <c r="AJ2782">
        <v>0</v>
      </c>
      <c r="AK2782">
        <v>947.52</v>
      </c>
      <c r="AL2782">
        <v>3192.47</v>
      </c>
      <c r="AM2782" t="s">
        <v>47</v>
      </c>
    </row>
    <row r="2783" spans="1:41" x14ac:dyDescent="0.35">
      <c r="A2783" t="s">
        <v>3848</v>
      </c>
      <c r="B2783" t="s">
        <v>39</v>
      </c>
      <c r="C2783" s="10">
        <v>50</v>
      </c>
      <c r="D2783" s="5" t="str" cm="1">
        <f t="array" ref="D2783">_xlfn.IFS(C2783&lt;=29, "18-29", C2783&lt;=39, "30-39", C2783&lt;=49, "40-49", C2783&lt;=59, "50-59",C2783&lt;=69, "60-69", C2783&gt;=70, "70+")</f>
        <v>50-59</v>
      </c>
      <c r="E2783" t="s">
        <v>40</v>
      </c>
      <c r="F2783">
        <v>0</v>
      </c>
      <c r="G2783" t="s">
        <v>844</v>
      </c>
      <c r="H2783">
        <v>92536</v>
      </c>
      <c r="I2783">
        <v>33.482242999999997</v>
      </c>
      <c r="J2783">
        <v>-116.827173</v>
      </c>
      <c r="K2783">
        <v>1</v>
      </c>
      <c r="L2783">
        <v>70</v>
      </c>
      <c r="M2783" t="str" cm="1">
        <f t="array" ref="M2783">_xlfn.IFS(L2783&lt;=12, "New (0-12 months)", L2783&lt;=36, "Mid (13-36 months)", L2783&gt;=37,"Long (37+ months)")</f>
        <v>Long (37+ months)</v>
      </c>
      <c r="N2783" t="s">
        <v>72</v>
      </c>
      <c r="O2783" t="s">
        <v>40</v>
      </c>
      <c r="P2783">
        <v>29.72</v>
      </c>
      <c r="Q2783" t="s">
        <v>40</v>
      </c>
      <c r="R2783" t="s">
        <v>40</v>
      </c>
      <c r="S2783" t="s">
        <v>79</v>
      </c>
      <c r="T2783" s="1">
        <v>12</v>
      </c>
      <c r="U2783" t="s">
        <v>40</v>
      </c>
      <c r="V2783" t="s">
        <v>43</v>
      </c>
      <c r="W2783" t="s">
        <v>43</v>
      </c>
      <c r="X2783" t="s">
        <v>43</v>
      </c>
      <c r="Y2783" t="s">
        <v>43</v>
      </c>
      <c r="Z2783" t="s">
        <v>40</v>
      </c>
      <c r="AA2783" t="s">
        <v>40</v>
      </c>
      <c r="AB2783" t="s">
        <v>40</v>
      </c>
      <c r="AC2783" t="s">
        <v>45</v>
      </c>
      <c r="AD2783" t="s">
        <v>43</v>
      </c>
      <c r="AE2783" t="s">
        <v>56</v>
      </c>
      <c r="AF2783">
        <v>65.2</v>
      </c>
      <c r="AH2783">
        <v>4543.1499999999996</v>
      </c>
      <c r="AI2783">
        <v>0</v>
      </c>
      <c r="AJ2783">
        <v>0</v>
      </c>
      <c r="AK2783">
        <v>2080.4</v>
      </c>
      <c r="AL2783">
        <v>6623.55</v>
      </c>
      <c r="AM2783" t="s">
        <v>47</v>
      </c>
    </row>
    <row r="2784" spans="1:41" x14ac:dyDescent="0.35">
      <c r="A2784" t="s">
        <v>3849</v>
      </c>
      <c r="B2784" t="s">
        <v>39</v>
      </c>
      <c r="C2784" s="10">
        <v>75</v>
      </c>
      <c r="D2784" s="5" t="str" cm="1">
        <f t="array" ref="D2784">_xlfn.IFS(C2784&lt;=29, "18-29", C2784&lt;=39, "30-39", C2784&lt;=49, "40-49", C2784&lt;=59, "50-59",C2784&lt;=69, "60-69", C2784&gt;=70, "70+")</f>
        <v>70+</v>
      </c>
      <c r="E2784" t="s">
        <v>43</v>
      </c>
      <c r="F2784">
        <v>0</v>
      </c>
      <c r="G2784" t="s">
        <v>3850</v>
      </c>
      <c r="H2784">
        <v>96088</v>
      </c>
      <c r="I2784">
        <v>40.497441000000002</v>
      </c>
      <c r="J2784">
        <v>-121.827524</v>
      </c>
      <c r="K2784">
        <v>0</v>
      </c>
      <c r="L2784">
        <v>28</v>
      </c>
      <c r="M2784" t="str" cm="1">
        <f t="array" ref="M2784">_xlfn.IFS(L2784&lt;=12, "New (0-12 months)", L2784&lt;=36, "Mid (13-36 months)", L2784&gt;=37,"Long (37+ months)")</f>
        <v>Mid (13-36 months)</v>
      </c>
      <c r="N2784" t="s">
        <v>129</v>
      </c>
      <c r="O2784" t="s">
        <v>40</v>
      </c>
      <c r="P2784">
        <v>9.67</v>
      </c>
      <c r="Q2784" t="s">
        <v>40</v>
      </c>
      <c r="R2784" t="s">
        <v>40</v>
      </c>
      <c r="S2784" t="s">
        <v>55</v>
      </c>
      <c r="T2784" s="1">
        <v>28</v>
      </c>
      <c r="U2784" t="s">
        <v>43</v>
      </c>
      <c r="V2784" t="s">
        <v>40</v>
      </c>
      <c r="W2784" t="s">
        <v>40</v>
      </c>
      <c r="X2784" t="s">
        <v>43</v>
      </c>
      <c r="Y2784" t="s">
        <v>40</v>
      </c>
      <c r="Z2784" t="s">
        <v>40</v>
      </c>
      <c r="AA2784" t="s">
        <v>43</v>
      </c>
      <c r="AB2784" t="s">
        <v>40</v>
      </c>
      <c r="AC2784" t="s">
        <v>51</v>
      </c>
      <c r="AD2784" t="s">
        <v>40</v>
      </c>
      <c r="AE2784" t="s">
        <v>56</v>
      </c>
      <c r="AF2784">
        <v>106.15</v>
      </c>
      <c r="AH2784">
        <v>3152.5</v>
      </c>
      <c r="AI2784">
        <v>0</v>
      </c>
      <c r="AJ2784">
        <v>0</v>
      </c>
      <c r="AK2784">
        <v>270.76</v>
      </c>
      <c r="AL2784">
        <v>3423.26</v>
      </c>
      <c r="AM2784" t="s">
        <v>57</v>
      </c>
      <c r="AN2784" t="s">
        <v>58</v>
      </c>
      <c r="AO2784" t="s">
        <v>214</v>
      </c>
    </row>
    <row r="2785" spans="1:41" x14ac:dyDescent="0.35">
      <c r="A2785" t="s">
        <v>3851</v>
      </c>
      <c r="B2785" t="s">
        <v>39</v>
      </c>
      <c r="C2785" s="10">
        <v>61</v>
      </c>
      <c r="D2785" s="5" t="str" cm="1">
        <f t="array" ref="D2785">_xlfn.IFS(C2785&lt;=29, "18-29", C2785&lt;=39, "30-39", C2785&lt;=49, "40-49", C2785&lt;=59, "50-59",C2785&lt;=69, "60-69", C2785&gt;=70, "70+")</f>
        <v>60-69</v>
      </c>
      <c r="E2785" t="s">
        <v>40</v>
      </c>
      <c r="F2785">
        <v>0</v>
      </c>
      <c r="G2785" t="s">
        <v>135</v>
      </c>
      <c r="H2785">
        <v>90068</v>
      </c>
      <c r="I2785">
        <v>34.137411</v>
      </c>
      <c r="J2785">
        <v>-118.32891499999999</v>
      </c>
      <c r="K2785">
        <v>10</v>
      </c>
      <c r="L2785">
        <v>34</v>
      </c>
      <c r="M2785" t="str" cm="1">
        <f t="array" ref="M2785">_xlfn.IFS(L2785&lt;=12, "New (0-12 months)", L2785&lt;=36, "Mid (13-36 months)", L2785&gt;=37,"Long (37+ months)")</f>
        <v>Mid (13-36 months)</v>
      </c>
      <c r="N2785" t="s">
        <v>42</v>
      </c>
      <c r="O2785" t="s">
        <v>40</v>
      </c>
      <c r="P2785">
        <v>25.21</v>
      </c>
      <c r="Q2785" t="s">
        <v>40</v>
      </c>
      <c r="R2785" t="s">
        <v>43</v>
      </c>
      <c r="S2785" t="s">
        <v>8234</v>
      </c>
      <c r="T2785" s="1">
        <v>0</v>
      </c>
      <c r="U2785" t="s">
        <v>8234</v>
      </c>
      <c r="V2785" t="s">
        <v>8234</v>
      </c>
      <c r="W2785" t="s">
        <v>8234</v>
      </c>
      <c r="X2785" t="s">
        <v>8234</v>
      </c>
      <c r="Y2785" t="s">
        <v>8234</v>
      </c>
      <c r="Z2785" t="s">
        <v>8234</v>
      </c>
      <c r="AA2785" t="s">
        <v>8234</v>
      </c>
      <c r="AB2785" t="s">
        <v>8234</v>
      </c>
      <c r="AC2785" t="s">
        <v>73</v>
      </c>
      <c r="AD2785" t="s">
        <v>43</v>
      </c>
      <c r="AE2785" t="s">
        <v>46</v>
      </c>
      <c r="AF2785">
        <v>24.95</v>
      </c>
      <c r="AH2785">
        <v>894.3</v>
      </c>
      <c r="AI2785">
        <v>0</v>
      </c>
      <c r="AJ2785">
        <v>0</v>
      </c>
      <c r="AK2785">
        <v>857.14</v>
      </c>
      <c r="AL2785">
        <v>1751.44</v>
      </c>
      <c r="AM2785" t="s">
        <v>47</v>
      </c>
    </row>
    <row r="2786" spans="1:41" x14ac:dyDescent="0.35">
      <c r="A2786" t="s">
        <v>3852</v>
      </c>
      <c r="B2786" t="s">
        <v>49</v>
      </c>
      <c r="C2786" s="10">
        <v>49</v>
      </c>
      <c r="D2786" s="5" t="str" cm="1">
        <f t="array" ref="D2786">_xlfn.IFS(C2786&lt;=29, "18-29", C2786&lt;=39, "30-39", C2786&lt;=49, "40-49", C2786&lt;=59, "50-59",C2786&lt;=69, "60-69", C2786&gt;=70, "70+")</f>
        <v>40-49</v>
      </c>
      <c r="E2786" t="s">
        <v>43</v>
      </c>
      <c r="F2786">
        <v>0</v>
      </c>
      <c r="G2786" t="s">
        <v>2587</v>
      </c>
      <c r="H2786">
        <v>91362</v>
      </c>
      <c r="I2786">
        <v>34.191842000000001</v>
      </c>
      <c r="J2786">
        <v>-118.822796</v>
      </c>
      <c r="K2786">
        <v>0</v>
      </c>
      <c r="L2786">
        <v>1</v>
      </c>
      <c r="M2786" t="str" cm="1">
        <f t="array" ref="M2786">_xlfn.IFS(L2786&lt;=12, "New (0-12 months)", L2786&lt;=36, "Mid (13-36 months)", L2786&gt;=37,"Long (37+ months)")</f>
        <v>New (0-12 months)</v>
      </c>
      <c r="N2786" t="s">
        <v>54</v>
      </c>
      <c r="O2786" t="s">
        <v>40</v>
      </c>
      <c r="P2786">
        <v>30.73</v>
      </c>
      <c r="Q2786" t="s">
        <v>43</v>
      </c>
      <c r="R2786" t="s">
        <v>40</v>
      </c>
      <c r="S2786" t="s">
        <v>44</v>
      </c>
      <c r="T2786" s="1">
        <v>10</v>
      </c>
      <c r="U2786" t="s">
        <v>43</v>
      </c>
      <c r="V2786" t="s">
        <v>43</v>
      </c>
      <c r="W2786" t="s">
        <v>43</v>
      </c>
      <c r="X2786" t="s">
        <v>43</v>
      </c>
      <c r="Y2786" t="s">
        <v>43</v>
      </c>
      <c r="Z2786" t="s">
        <v>43</v>
      </c>
      <c r="AA2786" t="s">
        <v>43</v>
      </c>
      <c r="AB2786" t="s">
        <v>40</v>
      </c>
      <c r="AC2786" t="s">
        <v>51</v>
      </c>
      <c r="AD2786" t="s">
        <v>40</v>
      </c>
      <c r="AE2786" t="s">
        <v>56</v>
      </c>
      <c r="AF2786">
        <v>44.05</v>
      </c>
      <c r="AH2786">
        <v>44.05</v>
      </c>
      <c r="AI2786">
        <v>0</v>
      </c>
      <c r="AJ2786">
        <v>0</v>
      </c>
      <c r="AK2786">
        <v>30.73</v>
      </c>
      <c r="AL2786">
        <v>74.78</v>
      </c>
      <c r="AM2786" t="s">
        <v>98</v>
      </c>
    </row>
    <row r="2787" spans="1:41" x14ac:dyDescent="0.35">
      <c r="A2787" t="s">
        <v>3853</v>
      </c>
      <c r="B2787" t="s">
        <v>39</v>
      </c>
      <c r="C2787" s="10">
        <v>25</v>
      </c>
      <c r="D2787" s="5" t="str" cm="1">
        <f t="array" ref="D2787">_xlfn.IFS(C2787&lt;=29, "18-29", C2787&lt;=39, "30-39", C2787&lt;=49, "40-49", C2787&lt;=59, "50-59",C2787&lt;=69, "60-69", C2787&gt;=70, "70+")</f>
        <v>18-29</v>
      </c>
      <c r="E2787" t="s">
        <v>43</v>
      </c>
      <c r="F2787">
        <v>0</v>
      </c>
      <c r="G2787" t="s">
        <v>2132</v>
      </c>
      <c r="H2787">
        <v>90291</v>
      </c>
      <c r="I2787">
        <v>33.991782000000001</v>
      </c>
      <c r="J2787">
        <v>-118.479229</v>
      </c>
      <c r="K2787">
        <v>0</v>
      </c>
      <c r="L2787">
        <v>72</v>
      </c>
      <c r="M2787" t="str" cm="1">
        <f t="array" ref="M2787">_xlfn.IFS(L2787&lt;=12, "New (0-12 months)", L2787&lt;=36, "Mid (13-36 months)", L2787&gt;=37,"Long (37+ months)")</f>
        <v>Long (37+ months)</v>
      </c>
      <c r="N2787" t="s">
        <v>72</v>
      </c>
      <c r="O2787" t="s">
        <v>40</v>
      </c>
      <c r="P2787">
        <v>48.52</v>
      </c>
      <c r="Q2787" t="s">
        <v>40</v>
      </c>
      <c r="R2787" t="s">
        <v>40</v>
      </c>
      <c r="S2787" t="s">
        <v>55</v>
      </c>
      <c r="T2787" s="1">
        <v>51</v>
      </c>
      <c r="U2787" t="s">
        <v>40</v>
      </c>
      <c r="V2787" t="s">
        <v>40</v>
      </c>
      <c r="W2787" t="s">
        <v>40</v>
      </c>
      <c r="X2787" t="s">
        <v>40</v>
      </c>
      <c r="Y2787" t="s">
        <v>40</v>
      </c>
      <c r="Z2787" t="s">
        <v>40</v>
      </c>
      <c r="AA2787" t="s">
        <v>40</v>
      </c>
      <c r="AB2787" t="s">
        <v>43</v>
      </c>
      <c r="AC2787" t="s">
        <v>73</v>
      </c>
      <c r="AD2787" t="s">
        <v>40</v>
      </c>
      <c r="AE2787" t="s">
        <v>56</v>
      </c>
      <c r="AF2787">
        <v>116.45</v>
      </c>
      <c r="AH2787">
        <v>8013.55</v>
      </c>
      <c r="AI2787">
        <v>0</v>
      </c>
      <c r="AJ2787">
        <v>90</v>
      </c>
      <c r="AK2787">
        <v>3493.44</v>
      </c>
      <c r="AL2787">
        <v>11596.99</v>
      </c>
      <c r="AM2787" t="s">
        <v>47</v>
      </c>
    </row>
    <row r="2788" spans="1:41" x14ac:dyDescent="0.35">
      <c r="A2788" t="s">
        <v>3854</v>
      </c>
      <c r="B2788" t="s">
        <v>39</v>
      </c>
      <c r="C2788" s="10">
        <v>74</v>
      </c>
      <c r="D2788" s="5" t="str" cm="1">
        <f t="array" ref="D2788">_xlfn.IFS(C2788&lt;=29, "18-29", C2788&lt;=39, "30-39", C2788&lt;=49, "40-49", C2788&lt;=59, "50-59",C2788&lt;=69, "60-69", C2788&gt;=70, "70+")</f>
        <v>70+</v>
      </c>
      <c r="E2788" t="s">
        <v>43</v>
      </c>
      <c r="F2788">
        <v>0</v>
      </c>
      <c r="G2788" t="s">
        <v>995</v>
      </c>
      <c r="H2788">
        <v>93514</v>
      </c>
      <c r="I2788">
        <v>37.045839999999998</v>
      </c>
      <c r="J2788">
        <v>-118.39723600000001</v>
      </c>
      <c r="K2788">
        <v>0</v>
      </c>
      <c r="L2788">
        <v>3</v>
      </c>
      <c r="M2788" t="str" cm="1">
        <f t="array" ref="M2788">_xlfn.IFS(L2788&lt;=12, "New (0-12 months)", L2788&lt;=36, "Mid (13-36 months)", L2788&gt;=37,"Long (37+ months)")</f>
        <v>New (0-12 months)</v>
      </c>
      <c r="N2788" t="s">
        <v>54</v>
      </c>
      <c r="O2788" t="s">
        <v>40</v>
      </c>
      <c r="P2788">
        <v>41.44</v>
      </c>
      <c r="Q2788" t="s">
        <v>43</v>
      </c>
      <c r="R2788" t="s">
        <v>40</v>
      </c>
      <c r="S2788" t="s">
        <v>55</v>
      </c>
      <c r="T2788" s="1">
        <v>13</v>
      </c>
      <c r="U2788" t="s">
        <v>43</v>
      </c>
      <c r="V2788" t="s">
        <v>43</v>
      </c>
      <c r="W2788" t="s">
        <v>40</v>
      </c>
      <c r="X2788" t="s">
        <v>43</v>
      </c>
      <c r="Y2788" t="s">
        <v>43</v>
      </c>
      <c r="Z2788" t="s">
        <v>43</v>
      </c>
      <c r="AA2788" t="s">
        <v>43</v>
      </c>
      <c r="AB2788" t="s">
        <v>43</v>
      </c>
      <c r="AC2788" t="s">
        <v>45</v>
      </c>
      <c r="AD2788" t="s">
        <v>43</v>
      </c>
      <c r="AE2788" t="s">
        <v>46</v>
      </c>
      <c r="AF2788">
        <v>75.05</v>
      </c>
      <c r="AH2788">
        <v>202.9</v>
      </c>
      <c r="AI2788">
        <v>5.49</v>
      </c>
      <c r="AJ2788">
        <v>10</v>
      </c>
      <c r="AK2788">
        <v>124.32</v>
      </c>
      <c r="AL2788">
        <v>331.73</v>
      </c>
      <c r="AM2788" t="s">
        <v>98</v>
      </c>
    </row>
    <row r="2789" spans="1:41" x14ac:dyDescent="0.35">
      <c r="A2789" t="s">
        <v>3855</v>
      </c>
      <c r="B2789" t="s">
        <v>49</v>
      </c>
      <c r="C2789" s="10">
        <v>42</v>
      </c>
      <c r="D2789" s="5" t="str" cm="1">
        <f t="array" ref="D2789">_xlfn.IFS(C2789&lt;=29, "18-29", C2789&lt;=39, "30-39", C2789&lt;=49, "40-49", C2789&lt;=59, "50-59",C2789&lt;=69, "60-69", C2789&gt;=70, "70+")</f>
        <v>40-49</v>
      </c>
      <c r="E2789" t="s">
        <v>40</v>
      </c>
      <c r="F2789">
        <v>0</v>
      </c>
      <c r="G2789" t="s">
        <v>135</v>
      </c>
      <c r="H2789">
        <v>90061</v>
      </c>
      <c r="I2789">
        <v>33.921280000000003</v>
      </c>
      <c r="J2789">
        <v>-118.274186</v>
      </c>
      <c r="K2789">
        <v>5</v>
      </c>
      <c r="L2789">
        <v>72</v>
      </c>
      <c r="M2789" t="str" cm="1">
        <f t="array" ref="M2789">_xlfn.IFS(L2789&lt;=12, "New (0-12 months)", L2789&lt;=36, "Mid (13-36 months)", L2789&gt;=37,"Long (37+ months)")</f>
        <v>Long (37+ months)</v>
      </c>
      <c r="N2789" t="s">
        <v>72</v>
      </c>
      <c r="O2789" t="s">
        <v>40</v>
      </c>
      <c r="P2789">
        <v>13.59</v>
      </c>
      <c r="Q2789" t="s">
        <v>40</v>
      </c>
      <c r="R2789" t="s">
        <v>40</v>
      </c>
      <c r="S2789" t="s">
        <v>79</v>
      </c>
      <c r="T2789" s="1">
        <v>5</v>
      </c>
      <c r="U2789" t="s">
        <v>40</v>
      </c>
      <c r="V2789" t="s">
        <v>40</v>
      </c>
      <c r="W2789" t="s">
        <v>40</v>
      </c>
      <c r="X2789" t="s">
        <v>40</v>
      </c>
      <c r="Y2789" t="s">
        <v>40</v>
      </c>
      <c r="Z2789" t="s">
        <v>40</v>
      </c>
      <c r="AA2789" t="s">
        <v>40</v>
      </c>
      <c r="AB2789" t="s">
        <v>43</v>
      </c>
      <c r="AC2789" t="s">
        <v>73</v>
      </c>
      <c r="AD2789" t="s">
        <v>43</v>
      </c>
      <c r="AE2789" t="s">
        <v>46</v>
      </c>
      <c r="AF2789">
        <v>92.3</v>
      </c>
      <c r="AH2789">
        <v>6719.9</v>
      </c>
      <c r="AI2789">
        <v>0</v>
      </c>
      <c r="AJ2789">
        <v>0</v>
      </c>
      <c r="AK2789">
        <v>978.48</v>
      </c>
      <c r="AL2789">
        <v>7698.38</v>
      </c>
      <c r="AM2789" t="s">
        <v>47</v>
      </c>
    </row>
    <row r="2790" spans="1:41" x14ac:dyDescent="0.35">
      <c r="A2790" t="s">
        <v>3856</v>
      </c>
      <c r="B2790" t="s">
        <v>39</v>
      </c>
      <c r="C2790" s="10">
        <v>54</v>
      </c>
      <c r="D2790" s="5" t="str" cm="1">
        <f t="array" ref="D2790">_xlfn.IFS(C2790&lt;=29, "18-29", C2790&lt;=39, "30-39", C2790&lt;=49, "40-49", C2790&lt;=59, "50-59",C2790&lt;=69, "60-69", C2790&gt;=70, "70+")</f>
        <v>50-59</v>
      </c>
      <c r="E2790" t="s">
        <v>40</v>
      </c>
      <c r="F2790">
        <v>1</v>
      </c>
      <c r="G2790" t="s">
        <v>715</v>
      </c>
      <c r="H2790">
        <v>95585</v>
      </c>
      <c r="I2790">
        <v>39.873370999999999</v>
      </c>
      <c r="J2790">
        <v>-123.741474</v>
      </c>
      <c r="K2790">
        <v>4</v>
      </c>
      <c r="L2790">
        <v>67</v>
      </c>
      <c r="M2790" t="str" cm="1">
        <f t="array" ref="M2790">_xlfn.IFS(L2790&lt;=12, "New (0-12 months)", L2790&lt;=36, "Mid (13-36 months)", L2790&gt;=37,"Long (37+ months)")</f>
        <v>Long (37+ months)</v>
      </c>
      <c r="N2790" t="s">
        <v>42</v>
      </c>
      <c r="O2790" t="s">
        <v>40</v>
      </c>
      <c r="P2790">
        <v>17.43</v>
      </c>
      <c r="Q2790" t="s">
        <v>40</v>
      </c>
      <c r="R2790" t="s">
        <v>43</v>
      </c>
      <c r="S2790" t="s">
        <v>8234</v>
      </c>
      <c r="T2790" s="1">
        <v>0</v>
      </c>
      <c r="U2790" t="s">
        <v>8234</v>
      </c>
      <c r="V2790" t="s">
        <v>8234</v>
      </c>
      <c r="W2790" t="s">
        <v>8234</v>
      </c>
      <c r="X2790" t="s">
        <v>8234</v>
      </c>
      <c r="Y2790" t="s">
        <v>8234</v>
      </c>
      <c r="Z2790" t="s">
        <v>8234</v>
      </c>
      <c r="AA2790" t="s">
        <v>8234</v>
      </c>
      <c r="AB2790" t="s">
        <v>8234</v>
      </c>
      <c r="AC2790" t="s">
        <v>73</v>
      </c>
      <c r="AD2790" t="s">
        <v>40</v>
      </c>
      <c r="AE2790" t="s">
        <v>46</v>
      </c>
      <c r="AF2790">
        <v>24.9</v>
      </c>
      <c r="AH2790">
        <v>1680.25</v>
      </c>
      <c r="AI2790">
        <v>0</v>
      </c>
      <c r="AJ2790">
        <v>0</v>
      </c>
      <c r="AK2790">
        <v>1167.81</v>
      </c>
      <c r="AL2790">
        <v>2848.06</v>
      </c>
      <c r="AM2790" t="s">
        <v>47</v>
      </c>
    </row>
    <row r="2791" spans="1:41" x14ac:dyDescent="0.35">
      <c r="A2791" t="s">
        <v>3857</v>
      </c>
      <c r="B2791" t="s">
        <v>39</v>
      </c>
      <c r="C2791" s="10">
        <v>46</v>
      </c>
      <c r="D2791" s="5" t="str" cm="1">
        <f t="array" ref="D2791">_xlfn.IFS(C2791&lt;=29, "18-29", C2791&lt;=39, "30-39", C2791&lt;=49, "40-49", C2791&lt;=59, "50-59",C2791&lt;=69, "60-69", C2791&gt;=70, "70+")</f>
        <v>40-49</v>
      </c>
      <c r="E2791" t="s">
        <v>43</v>
      </c>
      <c r="F2791">
        <v>0</v>
      </c>
      <c r="G2791" t="s">
        <v>305</v>
      </c>
      <c r="H2791">
        <v>94708</v>
      </c>
      <c r="I2791">
        <v>37.897742999999998</v>
      </c>
      <c r="J2791">
        <v>-122.263124</v>
      </c>
      <c r="K2791">
        <v>0</v>
      </c>
      <c r="L2791">
        <v>11</v>
      </c>
      <c r="M2791" t="str" cm="1">
        <f t="array" ref="M2791">_xlfn.IFS(L2791&lt;=12, "New (0-12 months)", L2791&lt;=36, "Mid (13-36 months)", L2791&gt;=37,"Long (37+ months)")</f>
        <v>New (0-12 months)</v>
      </c>
      <c r="N2791" t="s">
        <v>42</v>
      </c>
      <c r="O2791" t="s">
        <v>40</v>
      </c>
      <c r="P2791">
        <v>36.520000000000003</v>
      </c>
      <c r="Q2791" t="s">
        <v>43</v>
      </c>
      <c r="R2791" t="s">
        <v>40</v>
      </c>
      <c r="S2791" t="s">
        <v>55</v>
      </c>
      <c r="T2791" s="1">
        <v>20</v>
      </c>
      <c r="U2791" t="s">
        <v>40</v>
      </c>
      <c r="V2791" t="s">
        <v>43</v>
      </c>
      <c r="W2791" t="s">
        <v>43</v>
      </c>
      <c r="X2791" t="s">
        <v>43</v>
      </c>
      <c r="Y2791" t="s">
        <v>43</v>
      </c>
      <c r="Z2791" t="s">
        <v>43</v>
      </c>
      <c r="AA2791" t="s">
        <v>43</v>
      </c>
      <c r="AB2791" t="s">
        <v>40</v>
      </c>
      <c r="AC2791" t="s">
        <v>51</v>
      </c>
      <c r="AD2791" t="s">
        <v>43</v>
      </c>
      <c r="AE2791" t="s">
        <v>56</v>
      </c>
      <c r="AF2791">
        <v>76.400000000000006</v>
      </c>
      <c r="AH2791">
        <v>838.7</v>
      </c>
      <c r="AI2791">
        <v>0</v>
      </c>
      <c r="AJ2791">
        <v>0</v>
      </c>
      <c r="AK2791">
        <v>401.72</v>
      </c>
      <c r="AL2791">
        <v>1240.42</v>
      </c>
      <c r="AM2791" t="s">
        <v>47</v>
      </c>
    </row>
    <row r="2792" spans="1:41" x14ac:dyDescent="0.35">
      <c r="A2792" t="s">
        <v>3858</v>
      </c>
      <c r="B2792" t="s">
        <v>39</v>
      </c>
      <c r="C2792" s="10">
        <v>47</v>
      </c>
      <c r="D2792" s="5" t="str" cm="1">
        <f t="array" ref="D2792">_xlfn.IFS(C2792&lt;=29, "18-29", C2792&lt;=39, "30-39", C2792&lt;=49, "40-49", C2792&lt;=59, "50-59",C2792&lt;=69, "60-69", C2792&gt;=70, "70+")</f>
        <v>40-49</v>
      </c>
      <c r="E2792" t="s">
        <v>40</v>
      </c>
      <c r="F2792">
        <v>0</v>
      </c>
      <c r="G2792" t="s">
        <v>613</v>
      </c>
      <c r="H2792">
        <v>94303</v>
      </c>
      <c r="I2792">
        <v>37.458089999999999</v>
      </c>
      <c r="J2792">
        <v>-122.115398</v>
      </c>
      <c r="K2792">
        <v>0</v>
      </c>
      <c r="L2792">
        <v>58</v>
      </c>
      <c r="M2792" t="str" cm="1">
        <f t="array" ref="M2792">_xlfn.IFS(L2792&lt;=12, "New (0-12 months)", L2792&lt;=36, "Mid (13-36 months)", L2792&gt;=37,"Long (37+ months)")</f>
        <v>Long (37+ months)</v>
      </c>
      <c r="N2792" t="s">
        <v>42</v>
      </c>
      <c r="O2792" t="s">
        <v>40</v>
      </c>
      <c r="P2792">
        <v>40.159999999999997</v>
      </c>
      <c r="Q2792" t="s">
        <v>43</v>
      </c>
      <c r="R2792" t="s">
        <v>40</v>
      </c>
      <c r="S2792" t="s">
        <v>79</v>
      </c>
      <c r="T2792" s="1">
        <v>20</v>
      </c>
      <c r="U2792" t="s">
        <v>40</v>
      </c>
      <c r="V2792" t="s">
        <v>40</v>
      </c>
      <c r="W2792" t="s">
        <v>43</v>
      </c>
      <c r="X2792" t="s">
        <v>43</v>
      </c>
      <c r="Y2792" t="s">
        <v>40</v>
      </c>
      <c r="Z2792" t="s">
        <v>43</v>
      </c>
      <c r="AA2792" t="s">
        <v>43</v>
      </c>
      <c r="AB2792" t="s">
        <v>43</v>
      </c>
      <c r="AC2792" t="s">
        <v>51</v>
      </c>
      <c r="AD2792" t="s">
        <v>40</v>
      </c>
      <c r="AE2792" t="s">
        <v>46</v>
      </c>
      <c r="AF2792">
        <v>65.25</v>
      </c>
      <c r="AH2792">
        <v>3791.6</v>
      </c>
      <c r="AI2792">
        <v>0</v>
      </c>
      <c r="AJ2792">
        <v>110</v>
      </c>
      <c r="AK2792">
        <v>2329.2800000000002</v>
      </c>
      <c r="AL2792">
        <v>6230.88</v>
      </c>
      <c r="AM2792" t="s">
        <v>47</v>
      </c>
    </row>
    <row r="2793" spans="1:41" x14ac:dyDescent="0.35">
      <c r="A2793" t="s">
        <v>3859</v>
      </c>
      <c r="B2793" t="s">
        <v>39</v>
      </c>
      <c r="C2793" s="10">
        <v>45</v>
      </c>
      <c r="D2793" s="5" t="str" cm="1">
        <f t="array" ref="D2793">_xlfn.IFS(C2793&lt;=29, "18-29", C2793&lt;=39, "30-39", C2793&lt;=49, "40-49", C2793&lt;=59, "50-59",C2793&lt;=69, "60-69", C2793&gt;=70, "70+")</f>
        <v>40-49</v>
      </c>
      <c r="E2793" t="s">
        <v>43</v>
      </c>
      <c r="F2793">
        <v>0</v>
      </c>
      <c r="G2793" t="s">
        <v>3860</v>
      </c>
      <c r="H2793">
        <v>91307</v>
      </c>
      <c r="I2793">
        <v>34.199787000000001</v>
      </c>
      <c r="J2793">
        <v>-118.68492999999999</v>
      </c>
      <c r="K2793">
        <v>0</v>
      </c>
      <c r="L2793">
        <v>62</v>
      </c>
      <c r="M2793" t="str" cm="1">
        <f t="array" ref="M2793">_xlfn.IFS(L2793&lt;=12, "New (0-12 months)", L2793&lt;=36, "Mid (13-36 months)", L2793&gt;=37,"Long (37+ months)")</f>
        <v>Long (37+ months)</v>
      </c>
      <c r="N2793" t="s">
        <v>42</v>
      </c>
      <c r="O2793" t="s">
        <v>40</v>
      </c>
      <c r="P2793">
        <v>24.03</v>
      </c>
      <c r="Q2793" t="s">
        <v>43</v>
      </c>
      <c r="R2793" t="s">
        <v>43</v>
      </c>
      <c r="S2793" t="s">
        <v>8234</v>
      </c>
      <c r="T2793" s="1">
        <v>0</v>
      </c>
      <c r="U2793" t="s">
        <v>8234</v>
      </c>
      <c r="V2793" t="s">
        <v>8234</v>
      </c>
      <c r="W2793" t="s">
        <v>8234</v>
      </c>
      <c r="X2793" t="s">
        <v>8234</v>
      </c>
      <c r="Y2793" t="s">
        <v>8234</v>
      </c>
      <c r="Z2793" t="s">
        <v>8234</v>
      </c>
      <c r="AA2793" t="s">
        <v>8234</v>
      </c>
      <c r="AB2793" t="s">
        <v>8234</v>
      </c>
      <c r="AC2793" t="s">
        <v>73</v>
      </c>
      <c r="AD2793" t="s">
        <v>40</v>
      </c>
      <c r="AE2793" t="s">
        <v>46</v>
      </c>
      <c r="AF2793">
        <v>19.2</v>
      </c>
      <c r="AH2793">
        <v>1123.6500000000001</v>
      </c>
      <c r="AI2793">
        <v>0</v>
      </c>
      <c r="AJ2793">
        <v>0</v>
      </c>
      <c r="AK2793">
        <v>1489.86</v>
      </c>
      <c r="AL2793">
        <v>2613.5100000000002</v>
      </c>
      <c r="AM2793" t="s">
        <v>47</v>
      </c>
    </row>
    <row r="2794" spans="1:41" x14ac:dyDescent="0.35">
      <c r="A2794" t="s">
        <v>3861</v>
      </c>
      <c r="B2794" t="s">
        <v>49</v>
      </c>
      <c r="C2794" s="10">
        <v>49</v>
      </c>
      <c r="D2794" s="5" t="str" cm="1">
        <f t="array" ref="D2794">_xlfn.IFS(C2794&lt;=29, "18-29", C2794&lt;=39, "30-39", C2794&lt;=49, "40-49", C2794&lt;=59, "50-59",C2794&lt;=69, "60-69", C2794&gt;=70, "70+")</f>
        <v>40-49</v>
      </c>
      <c r="E2794" t="s">
        <v>43</v>
      </c>
      <c r="F2794">
        <v>0</v>
      </c>
      <c r="G2794" t="s">
        <v>2976</v>
      </c>
      <c r="H2794">
        <v>92008</v>
      </c>
      <c r="I2794">
        <v>33.148116000000002</v>
      </c>
      <c r="J2794">
        <v>-117.306043</v>
      </c>
      <c r="K2794">
        <v>0</v>
      </c>
      <c r="L2794">
        <v>71</v>
      </c>
      <c r="M2794" t="str" cm="1">
        <f t="array" ref="M2794">_xlfn.IFS(L2794&lt;=12, "New (0-12 months)", L2794&lt;=36, "Mid (13-36 months)", L2794&gt;=37,"Long (37+ months)")</f>
        <v>Long (37+ months)</v>
      </c>
      <c r="N2794" t="s">
        <v>42</v>
      </c>
      <c r="O2794" t="s">
        <v>40</v>
      </c>
      <c r="P2794">
        <v>22.22</v>
      </c>
      <c r="Q2794" t="s">
        <v>43</v>
      </c>
      <c r="R2794" t="s">
        <v>43</v>
      </c>
      <c r="S2794" t="s">
        <v>8234</v>
      </c>
      <c r="T2794" s="1">
        <v>0</v>
      </c>
      <c r="U2794" t="s">
        <v>8234</v>
      </c>
      <c r="V2794" t="s">
        <v>8234</v>
      </c>
      <c r="W2794" t="s">
        <v>8234</v>
      </c>
      <c r="X2794" t="s">
        <v>8234</v>
      </c>
      <c r="Y2794" t="s">
        <v>8234</v>
      </c>
      <c r="Z2794" t="s">
        <v>8234</v>
      </c>
      <c r="AA2794" t="s">
        <v>8234</v>
      </c>
      <c r="AB2794" t="s">
        <v>8234</v>
      </c>
      <c r="AC2794" t="s">
        <v>73</v>
      </c>
      <c r="AD2794" t="s">
        <v>40</v>
      </c>
      <c r="AE2794" t="s">
        <v>46</v>
      </c>
      <c r="AF2794">
        <v>19.899999999999999</v>
      </c>
      <c r="AH2794">
        <v>1355.1</v>
      </c>
      <c r="AI2794">
        <v>42.18</v>
      </c>
      <c r="AJ2794">
        <v>0</v>
      </c>
      <c r="AK2794">
        <v>1577.62</v>
      </c>
      <c r="AL2794">
        <v>2890.54</v>
      </c>
      <c r="AM2794" t="s">
        <v>47</v>
      </c>
    </row>
    <row r="2795" spans="1:41" x14ac:dyDescent="0.35">
      <c r="A2795" t="s">
        <v>3862</v>
      </c>
      <c r="B2795" t="s">
        <v>39</v>
      </c>
      <c r="C2795" s="10">
        <v>63</v>
      </c>
      <c r="D2795" s="5" t="str" cm="1">
        <f t="array" ref="D2795">_xlfn.IFS(C2795&lt;=29, "18-29", C2795&lt;=39, "30-39", C2795&lt;=49, "40-49", C2795&lt;=59, "50-59",C2795&lt;=69, "60-69", C2795&gt;=70, "70+")</f>
        <v>60-69</v>
      </c>
      <c r="E2795" t="s">
        <v>40</v>
      </c>
      <c r="F2795">
        <v>0</v>
      </c>
      <c r="G2795" t="s">
        <v>151</v>
      </c>
      <c r="H2795">
        <v>92130</v>
      </c>
      <c r="I2795">
        <v>32.957194999999999</v>
      </c>
      <c r="J2795">
        <v>-117.20254199999999</v>
      </c>
      <c r="K2795">
        <v>1</v>
      </c>
      <c r="L2795">
        <v>30</v>
      </c>
      <c r="M2795" t="str" cm="1">
        <f t="array" ref="M2795">_xlfn.IFS(L2795&lt;=12, "New (0-12 months)", L2795&lt;=36, "Mid (13-36 months)", L2795&gt;=37,"Long (37+ months)")</f>
        <v>Mid (13-36 months)</v>
      </c>
      <c r="N2795" t="s">
        <v>42</v>
      </c>
      <c r="O2795" t="s">
        <v>40</v>
      </c>
      <c r="P2795">
        <v>7.01</v>
      </c>
      <c r="Q2795" t="s">
        <v>40</v>
      </c>
      <c r="R2795" t="s">
        <v>40</v>
      </c>
      <c r="S2795" t="s">
        <v>55</v>
      </c>
      <c r="T2795" s="1">
        <v>24</v>
      </c>
      <c r="U2795" t="s">
        <v>43</v>
      </c>
      <c r="V2795" t="s">
        <v>40</v>
      </c>
      <c r="W2795" t="s">
        <v>43</v>
      </c>
      <c r="X2795" t="s">
        <v>40</v>
      </c>
      <c r="Y2795" t="s">
        <v>40</v>
      </c>
      <c r="Z2795" t="s">
        <v>43</v>
      </c>
      <c r="AA2795" t="s">
        <v>43</v>
      </c>
      <c r="AB2795" t="s">
        <v>40</v>
      </c>
      <c r="AC2795" t="s">
        <v>51</v>
      </c>
      <c r="AD2795" t="s">
        <v>40</v>
      </c>
      <c r="AE2795" t="s">
        <v>46</v>
      </c>
      <c r="AF2795">
        <v>94.1</v>
      </c>
      <c r="AH2795">
        <v>2804.45</v>
      </c>
      <c r="AI2795">
        <v>0</v>
      </c>
      <c r="AJ2795">
        <v>0</v>
      </c>
      <c r="AK2795">
        <v>210.3</v>
      </c>
      <c r="AL2795">
        <v>3014.75</v>
      </c>
      <c r="AM2795" t="s">
        <v>57</v>
      </c>
      <c r="AN2795" t="s">
        <v>58</v>
      </c>
      <c r="AO2795" t="s">
        <v>104</v>
      </c>
    </row>
    <row r="2796" spans="1:41" x14ac:dyDescent="0.35">
      <c r="A2796" t="s">
        <v>3863</v>
      </c>
      <c r="B2796" t="s">
        <v>49</v>
      </c>
      <c r="C2796" s="10">
        <v>57</v>
      </c>
      <c r="D2796" s="5" t="str" cm="1">
        <f t="array" ref="D2796">_xlfn.IFS(C2796&lt;=29, "18-29", C2796&lt;=39, "30-39", C2796&lt;=49, "40-49", C2796&lt;=59, "50-59",C2796&lt;=69, "60-69", C2796&gt;=70, "70+")</f>
        <v>50-59</v>
      </c>
      <c r="E2796" t="s">
        <v>43</v>
      </c>
      <c r="F2796">
        <v>0</v>
      </c>
      <c r="G2796" t="s">
        <v>2030</v>
      </c>
      <c r="H2796">
        <v>94920</v>
      </c>
      <c r="I2796">
        <v>37.885629000000002</v>
      </c>
      <c r="J2796">
        <v>-122.46858</v>
      </c>
      <c r="K2796">
        <v>0</v>
      </c>
      <c r="L2796">
        <v>72</v>
      </c>
      <c r="M2796" t="str" cm="1">
        <f t="array" ref="M2796">_xlfn.IFS(L2796&lt;=12, "New (0-12 months)", L2796&lt;=36, "Mid (13-36 months)", L2796&gt;=37,"Long (37+ months)")</f>
        <v>Long (37+ months)</v>
      </c>
      <c r="N2796" t="s">
        <v>42</v>
      </c>
      <c r="O2796" t="s">
        <v>40</v>
      </c>
      <c r="P2796">
        <v>45.75</v>
      </c>
      <c r="Q2796" t="s">
        <v>43</v>
      </c>
      <c r="R2796" t="s">
        <v>43</v>
      </c>
      <c r="S2796" t="s">
        <v>8234</v>
      </c>
      <c r="T2796" s="1">
        <v>0</v>
      </c>
      <c r="U2796" t="s">
        <v>8234</v>
      </c>
      <c r="V2796" t="s">
        <v>8234</v>
      </c>
      <c r="W2796" t="s">
        <v>8234</v>
      </c>
      <c r="X2796" t="s">
        <v>8234</v>
      </c>
      <c r="Y2796" t="s">
        <v>8234</v>
      </c>
      <c r="Z2796" t="s">
        <v>8234</v>
      </c>
      <c r="AA2796" t="s">
        <v>8234</v>
      </c>
      <c r="AB2796" t="s">
        <v>8234</v>
      </c>
      <c r="AC2796" t="s">
        <v>73</v>
      </c>
      <c r="AD2796" t="s">
        <v>43</v>
      </c>
      <c r="AE2796" t="s">
        <v>56</v>
      </c>
      <c r="AF2796">
        <v>19.3</v>
      </c>
      <c r="AH2796">
        <v>1414.8</v>
      </c>
      <c r="AI2796">
        <v>0</v>
      </c>
      <c r="AJ2796">
        <v>0</v>
      </c>
      <c r="AK2796">
        <v>3294</v>
      </c>
      <c r="AL2796">
        <v>4708.8</v>
      </c>
      <c r="AM2796" t="s">
        <v>47</v>
      </c>
    </row>
    <row r="2797" spans="1:41" x14ac:dyDescent="0.35">
      <c r="A2797" t="s">
        <v>3864</v>
      </c>
      <c r="B2797" t="s">
        <v>49</v>
      </c>
      <c r="C2797" s="10">
        <v>55</v>
      </c>
      <c r="D2797" s="5" t="str" cm="1">
        <f t="array" ref="D2797">_xlfn.IFS(C2797&lt;=29, "18-29", C2797&lt;=39, "30-39", C2797&lt;=49, "40-49", C2797&lt;=59, "50-59",C2797&lt;=69, "60-69", C2797&gt;=70, "70+")</f>
        <v>50-59</v>
      </c>
      <c r="E2797" t="s">
        <v>43</v>
      </c>
      <c r="F2797">
        <v>0</v>
      </c>
      <c r="G2797" t="s">
        <v>1844</v>
      </c>
      <c r="H2797">
        <v>91752</v>
      </c>
      <c r="I2797">
        <v>33.999991999999999</v>
      </c>
      <c r="J2797">
        <v>-117.53539499999999</v>
      </c>
      <c r="K2797">
        <v>0</v>
      </c>
      <c r="L2797">
        <v>1</v>
      </c>
      <c r="M2797" t="str" cm="1">
        <f t="array" ref="M2797">_xlfn.IFS(L2797&lt;=12, "New (0-12 months)", L2797&lt;=36, "Mid (13-36 months)", L2797&gt;=37,"Long (37+ months)")</f>
        <v>New (0-12 months)</v>
      </c>
      <c r="N2797" t="s">
        <v>54</v>
      </c>
      <c r="O2797" t="s">
        <v>40</v>
      </c>
      <c r="P2797">
        <v>1.48</v>
      </c>
      <c r="Q2797" t="s">
        <v>43</v>
      </c>
      <c r="R2797" t="s">
        <v>43</v>
      </c>
      <c r="S2797" t="s">
        <v>8234</v>
      </c>
      <c r="T2797" s="1">
        <v>0</v>
      </c>
      <c r="U2797" t="s">
        <v>8234</v>
      </c>
      <c r="V2797" t="s">
        <v>8234</v>
      </c>
      <c r="W2797" t="s">
        <v>8234</v>
      </c>
      <c r="X2797" t="s">
        <v>8234</v>
      </c>
      <c r="Y2797" t="s">
        <v>8234</v>
      </c>
      <c r="Z2797" t="s">
        <v>8234</v>
      </c>
      <c r="AA2797" t="s">
        <v>8234</v>
      </c>
      <c r="AB2797" t="s">
        <v>8234</v>
      </c>
      <c r="AC2797" t="s">
        <v>51</v>
      </c>
      <c r="AD2797" t="s">
        <v>43</v>
      </c>
      <c r="AE2797" t="s">
        <v>46</v>
      </c>
      <c r="AF2797">
        <v>20.6</v>
      </c>
      <c r="AH2797">
        <v>20.6</v>
      </c>
      <c r="AI2797">
        <v>0</v>
      </c>
      <c r="AJ2797">
        <v>0</v>
      </c>
      <c r="AK2797">
        <v>1.48</v>
      </c>
      <c r="AL2797">
        <v>22.08</v>
      </c>
      <c r="AM2797" t="s">
        <v>98</v>
      </c>
    </row>
    <row r="2798" spans="1:41" x14ac:dyDescent="0.35">
      <c r="A2798" t="s">
        <v>3865</v>
      </c>
      <c r="B2798" t="s">
        <v>39</v>
      </c>
      <c r="C2798" s="10">
        <v>30</v>
      </c>
      <c r="D2798" s="5" t="str" cm="1">
        <f t="array" ref="D2798">_xlfn.IFS(C2798&lt;=29, "18-29", C2798&lt;=39, "30-39", C2798&lt;=49, "40-49", C2798&lt;=59, "50-59",C2798&lt;=69, "60-69", C2798&gt;=70, "70+")</f>
        <v>30-39</v>
      </c>
      <c r="E2798" t="s">
        <v>43</v>
      </c>
      <c r="F2798">
        <v>0</v>
      </c>
      <c r="G2798" t="s">
        <v>3818</v>
      </c>
      <c r="H2798">
        <v>92086</v>
      </c>
      <c r="I2798">
        <v>33.323704999999997</v>
      </c>
      <c r="J2798">
        <v>-116.626907</v>
      </c>
      <c r="K2798">
        <v>0</v>
      </c>
      <c r="L2798">
        <v>5</v>
      </c>
      <c r="M2798" t="str" cm="1">
        <f t="array" ref="M2798">_xlfn.IFS(L2798&lt;=12, "New (0-12 months)", L2798&lt;=36, "Mid (13-36 months)", L2798&gt;=37,"Long (37+ months)")</f>
        <v>New (0-12 months)</v>
      </c>
      <c r="N2798" t="s">
        <v>54</v>
      </c>
      <c r="O2798" t="s">
        <v>40</v>
      </c>
      <c r="P2798">
        <v>3.37</v>
      </c>
      <c r="Q2798" t="s">
        <v>43</v>
      </c>
      <c r="R2798" t="s">
        <v>43</v>
      </c>
      <c r="S2798" t="s">
        <v>8234</v>
      </c>
      <c r="T2798" s="1">
        <v>0</v>
      </c>
      <c r="U2798" t="s">
        <v>8234</v>
      </c>
      <c r="V2798" t="s">
        <v>8234</v>
      </c>
      <c r="W2798" t="s">
        <v>8234</v>
      </c>
      <c r="X2798" t="s">
        <v>8234</v>
      </c>
      <c r="Y2798" t="s">
        <v>8234</v>
      </c>
      <c r="Z2798" t="s">
        <v>8234</v>
      </c>
      <c r="AA2798" t="s">
        <v>8234</v>
      </c>
      <c r="AB2798" t="s">
        <v>8234</v>
      </c>
      <c r="AC2798" t="s">
        <v>51</v>
      </c>
      <c r="AD2798" t="s">
        <v>43</v>
      </c>
      <c r="AE2798" t="s">
        <v>46</v>
      </c>
      <c r="AF2798">
        <v>20.149999999999999</v>
      </c>
      <c r="AH2798">
        <v>117.95</v>
      </c>
      <c r="AI2798">
        <v>0</v>
      </c>
      <c r="AJ2798">
        <v>0</v>
      </c>
      <c r="AK2798">
        <v>16.850000000000001</v>
      </c>
      <c r="AL2798">
        <v>134.80000000000001</v>
      </c>
      <c r="AM2798" t="s">
        <v>47</v>
      </c>
    </row>
    <row r="2799" spans="1:41" x14ac:dyDescent="0.35">
      <c r="A2799" t="s">
        <v>3866</v>
      </c>
      <c r="B2799" t="s">
        <v>49</v>
      </c>
      <c r="C2799" s="10">
        <v>62</v>
      </c>
      <c r="D2799" s="5" t="str" cm="1">
        <f t="array" ref="D2799">_xlfn.IFS(C2799&lt;=29, "18-29", C2799&lt;=39, "30-39", C2799&lt;=49, "40-49", C2799&lt;=59, "50-59",C2799&lt;=69, "60-69", C2799&gt;=70, "70+")</f>
        <v>60-69</v>
      </c>
      <c r="E2799" t="s">
        <v>43</v>
      </c>
      <c r="F2799">
        <v>2</v>
      </c>
      <c r="G2799" t="s">
        <v>1618</v>
      </c>
      <c r="H2799">
        <v>90232</v>
      </c>
      <c r="I2799">
        <v>34.019323</v>
      </c>
      <c r="J2799">
        <v>-118.391902</v>
      </c>
      <c r="K2799">
        <v>0</v>
      </c>
      <c r="L2799">
        <v>19</v>
      </c>
      <c r="M2799" t="str" cm="1">
        <f t="array" ref="M2799">_xlfn.IFS(L2799&lt;=12, "New (0-12 months)", L2799&lt;=36, "Mid (13-36 months)", L2799&gt;=37,"Long (37+ months)")</f>
        <v>Mid (13-36 months)</v>
      </c>
      <c r="N2799" t="s">
        <v>42</v>
      </c>
      <c r="O2799" t="s">
        <v>40</v>
      </c>
      <c r="P2799">
        <v>36.159999999999997</v>
      </c>
      <c r="Q2799" t="s">
        <v>43</v>
      </c>
      <c r="R2799" t="s">
        <v>43</v>
      </c>
      <c r="S2799" t="s">
        <v>8234</v>
      </c>
      <c r="T2799" s="1">
        <v>0</v>
      </c>
      <c r="U2799" t="s">
        <v>8234</v>
      </c>
      <c r="V2799" t="s">
        <v>8234</v>
      </c>
      <c r="W2799" t="s">
        <v>8234</v>
      </c>
      <c r="X2799" t="s">
        <v>8234</v>
      </c>
      <c r="Y2799" t="s">
        <v>8234</v>
      </c>
      <c r="Z2799" t="s">
        <v>8234</v>
      </c>
      <c r="AA2799" t="s">
        <v>8234</v>
      </c>
      <c r="AB2799" t="s">
        <v>8234</v>
      </c>
      <c r="AC2799" t="s">
        <v>73</v>
      </c>
      <c r="AD2799" t="s">
        <v>43</v>
      </c>
      <c r="AE2799" t="s">
        <v>46</v>
      </c>
      <c r="AF2799">
        <v>20.85</v>
      </c>
      <c r="AH2799">
        <v>467.5</v>
      </c>
      <c r="AI2799">
        <v>0</v>
      </c>
      <c r="AJ2799">
        <v>0</v>
      </c>
      <c r="AK2799">
        <v>687.04</v>
      </c>
      <c r="AL2799">
        <v>1154.54</v>
      </c>
      <c r="AM2799" t="s">
        <v>47</v>
      </c>
    </row>
    <row r="2800" spans="1:41" x14ac:dyDescent="0.35">
      <c r="A2800" t="s">
        <v>3867</v>
      </c>
      <c r="B2800" t="s">
        <v>49</v>
      </c>
      <c r="C2800" s="10">
        <v>28</v>
      </c>
      <c r="D2800" s="5" t="str" cm="1">
        <f t="array" ref="D2800">_xlfn.IFS(C2800&lt;=29, "18-29", C2800&lt;=39, "30-39", C2800&lt;=49, "40-49", C2800&lt;=59, "50-59",C2800&lt;=69, "60-69", C2800&gt;=70, "70+")</f>
        <v>18-29</v>
      </c>
      <c r="E2800" t="s">
        <v>43</v>
      </c>
      <c r="F2800">
        <v>0</v>
      </c>
      <c r="G2800" t="s">
        <v>763</v>
      </c>
      <c r="H2800">
        <v>93305</v>
      </c>
      <c r="I2800">
        <v>35.391733000000002</v>
      </c>
      <c r="J2800">
        <v>-118.984109</v>
      </c>
      <c r="K2800">
        <v>0</v>
      </c>
      <c r="L2800">
        <v>8</v>
      </c>
      <c r="M2800" t="str" cm="1">
        <f t="array" ref="M2800">_xlfn.IFS(L2800&lt;=12, "New (0-12 months)", L2800&lt;=36, "Mid (13-36 months)", L2800&gt;=37,"Long (37+ months)")</f>
        <v>New (0-12 months)</v>
      </c>
      <c r="N2800" t="s">
        <v>54</v>
      </c>
      <c r="O2800" t="s">
        <v>40</v>
      </c>
      <c r="P2800">
        <v>22.15</v>
      </c>
      <c r="Q2800" t="s">
        <v>43</v>
      </c>
      <c r="R2800" t="s">
        <v>43</v>
      </c>
      <c r="S2800" t="s">
        <v>8234</v>
      </c>
      <c r="T2800" s="1">
        <v>0</v>
      </c>
      <c r="U2800" t="s">
        <v>8234</v>
      </c>
      <c r="V2800" t="s">
        <v>8234</v>
      </c>
      <c r="W2800" t="s">
        <v>8234</v>
      </c>
      <c r="X2800" t="s">
        <v>8234</v>
      </c>
      <c r="Y2800" t="s">
        <v>8234</v>
      </c>
      <c r="Z2800" t="s">
        <v>8234</v>
      </c>
      <c r="AA2800" t="s">
        <v>8234</v>
      </c>
      <c r="AB2800" t="s">
        <v>8234</v>
      </c>
      <c r="AC2800" t="s">
        <v>51</v>
      </c>
      <c r="AD2800" t="s">
        <v>40</v>
      </c>
      <c r="AE2800" t="s">
        <v>56</v>
      </c>
      <c r="AF2800">
        <v>19.7</v>
      </c>
      <c r="AH2800">
        <v>168.9</v>
      </c>
      <c r="AI2800">
        <v>0</v>
      </c>
      <c r="AJ2800">
        <v>0</v>
      </c>
      <c r="AK2800">
        <v>177.2</v>
      </c>
      <c r="AL2800">
        <v>346.1</v>
      </c>
      <c r="AM2800" t="s">
        <v>47</v>
      </c>
    </row>
    <row r="2801" spans="1:41" x14ac:dyDescent="0.35">
      <c r="A2801" t="s">
        <v>3868</v>
      </c>
      <c r="B2801" t="s">
        <v>49</v>
      </c>
      <c r="C2801" s="10">
        <v>78</v>
      </c>
      <c r="D2801" s="5" t="str" cm="1">
        <f t="array" ref="D2801">_xlfn.IFS(C2801&lt;=29, "18-29", C2801&lt;=39, "30-39", C2801&lt;=49, "40-49", C2801&lt;=59, "50-59",C2801&lt;=69, "60-69", C2801&gt;=70, "70+")</f>
        <v>70+</v>
      </c>
      <c r="E2801" t="s">
        <v>40</v>
      </c>
      <c r="F2801">
        <v>1</v>
      </c>
      <c r="G2801" t="s">
        <v>3869</v>
      </c>
      <c r="H2801">
        <v>91040</v>
      </c>
      <c r="I2801">
        <v>34.282704000000003</v>
      </c>
      <c r="J2801">
        <v>-118.312929</v>
      </c>
      <c r="K2801">
        <v>10</v>
      </c>
      <c r="L2801">
        <v>65</v>
      </c>
      <c r="M2801" t="str" cm="1">
        <f t="array" ref="M2801">_xlfn.IFS(L2801&lt;=12, "New (0-12 months)", L2801&lt;=36, "Mid (13-36 months)", L2801&gt;=37,"Long (37+ months)")</f>
        <v>Long (37+ months)</v>
      </c>
      <c r="N2801" t="s">
        <v>42</v>
      </c>
      <c r="O2801" t="s">
        <v>40</v>
      </c>
      <c r="P2801">
        <v>9.68</v>
      </c>
      <c r="Q2801" t="s">
        <v>40</v>
      </c>
      <c r="R2801" t="s">
        <v>40</v>
      </c>
      <c r="S2801" t="s">
        <v>55</v>
      </c>
      <c r="T2801" s="1">
        <v>23</v>
      </c>
      <c r="U2801" t="s">
        <v>40</v>
      </c>
      <c r="V2801" t="s">
        <v>40</v>
      </c>
      <c r="W2801" t="s">
        <v>43</v>
      </c>
      <c r="X2801" t="s">
        <v>43</v>
      </c>
      <c r="Y2801" t="s">
        <v>43</v>
      </c>
      <c r="Z2801" t="s">
        <v>43</v>
      </c>
      <c r="AA2801" t="s">
        <v>43</v>
      </c>
      <c r="AB2801" t="s">
        <v>40</v>
      </c>
      <c r="AC2801" t="s">
        <v>73</v>
      </c>
      <c r="AD2801" t="s">
        <v>40</v>
      </c>
      <c r="AE2801" t="s">
        <v>56</v>
      </c>
      <c r="AF2801">
        <v>85.75</v>
      </c>
      <c r="AH2801">
        <v>5688.45</v>
      </c>
      <c r="AI2801">
        <v>38.090000000000003</v>
      </c>
      <c r="AJ2801">
        <v>0</v>
      </c>
      <c r="AK2801">
        <v>629.20000000000005</v>
      </c>
      <c r="AL2801">
        <v>6279.56</v>
      </c>
      <c r="AM2801" t="s">
        <v>47</v>
      </c>
    </row>
    <row r="2802" spans="1:41" x14ac:dyDescent="0.35">
      <c r="A2802" t="s">
        <v>3870</v>
      </c>
      <c r="B2802" t="s">
        <v>49</v>
      </c>
      <c r="C2802" s="10">
        <v>37</v>
      </c>
      <c r="D2802" s="5" t="str" cm="1">
        <f t="array" ref="D2802">_xlfn.IFS(C2802&lt;=29, "18-29", C2802&lt;=39, "30-39", C2802&lt;=49, "40-49", C2802&lt;=59, "50-59",C2802&lt;=69, "60-69", C2802&gt;=70, "70+")</f>
        <v>30-39</v>
      </c>
      <c r="E2802" t="s">
        <v>43</v>
      </c>
      <c r="F2802">
        <v>0</v>
      </c>
      <c r="G2802" t="s">
        <v>916</v>
      </c>
      <c r="H2802">
        <v>93638</v>
      </c>
      <c r="I2802">
        <v>37.004067999999997</v>
      </c>
      <c r="J2802">
        <v>-119.930027</v>
      </c>
      <c r="K2802">
        <v>0</v>
      </c>
      <c r="L2802">
        <v>36</v>
      </c>
      <c r="M2802" t="str" cm="1">
        <f t="array" ref="M2802">_xlfn.IFS(L2802&lt;=12, "New (0-12 months)", L2802&lt;=36, "Mid (13-36 months)", L2802&gt;=37,"Long (37+ months)")</f>
        <v>Mid (13-36 months)</v>
      </c>
      <c r="N2802" t="s">
        <v>42</v>
      </c>
      <c r="O2802" t="s">
        <v>40</v>
      </c>
      <c r="P2802">
        <v>12.72</v>
      </c>
      <c r="Q2802" t="s">
        <v>43</v>
      </c>
      <c r="R2802" t="s">
        <v>43</v>
      </c>
      <c r="S2802" t="s">
        <v>8234</v>
      </c>
      <c r="T2802" s="1">
        <v>0</v>
      </c>
      <c r="U2802" t="s">
        <v>8234</v>
      </c>
      <c r="V2802" t="s">
        <v>8234</v>
      </c>
      <c r="W2802" t="s">
        <v>8234</v>
      </c>
      <c r="X2802" t="s">
        <v>8234</v>
      </c>
      <c r="Y2802" t="s">
        <v>8234</v>
      </c>
      <c r="Z2802" t="s">
        <v>8234</v>
      </c>
      <c r="AA2802" t="s">
        <v>8234</v>
      </c>
      <c r="AB2802" t="s">
        <v>8234</v>
      </c>
      <c r="AC2802" t="s">
        <v>45</v>
      </c>
      <c r="AD2802" t="s">
        <v>40</v>
      </c>
      <c r="AE2802" t="s">
        <v>46</v>
      </c>
      <c r="AF2802">
        <v>20.350000000000001</v>
      </c>
      <c r="AH2802">
        <v>695.85</v>
      </c>
      <c r="AI2802">
        <v>0</v>
      </c>
      <c r="AJ2802">
        <v>0</v>
      </c>
      <c r="AK2802">
        <v>457.92</v>
      </c>
      <c r="AL2802">
        <v>1153.77</v>
      </c>
      <c r="AM2802" t="s">
        <v>47</v>
      </c>
    </row>
    <row r="2803" spans="1:41" x14ac:dyDescent="0.35">
      <c r="A2803" t="s">
        <v>3871</v>
      </c>
      <c r="B2803" t="s">
        <v>39</v>
      </c>
      <c r="C2803" s="10">
        <v>30</v>
      </c>
      <c r="D2803" s="5" t="str" cm="1">
        <f t="array" ref="D2803">_xlfn.IFS(C2803&lt;=29, "18-29", C2803&lt;=39, "30-39", C2803&lt;=49, "40-49", C2803&lt;=59, "50-59",C2803&lt;=69, "60-69", C2803&gt;=70, "70+")</f>
        <v>30-39</v>
      </c>
      <c r="E2803" t="s">
        <v>40</v>
      </c>
      <c r="F2803">
        <v>0</v>
      </c>
      <c r="G2803" t="s">
        <v>607</v>
      </c>
      <c r="H2803">
        <v>95316</v>
      </c>
      <c r="I2803">
        <v>37.524721</v>
      </c>
      <c r="J2803">
        <v>-120.757977</v>
      </c>
      <c r="K2803">
        <v>2</v>
      </c>
      <c r="L2803">
        <v>42</v>
      </c>
      <c r="M2803" t="str" cm="1">
        <f t="array" ref="M2803">_xlfn.IFS(L2803&lt;=12, "New (0-12 months)", L2803&lt;=36, "Mid (13-36 months)", L2803&gt;=37,"Long (37+ months)")</f>
        <v>Long (37+ months)</v>
      </c>
      <c r="N2803" t="s">
        <v>76</v>
      </c>
      <c r="O2803" t="s">
        <v>40</v>
      </c>
      <c r="P2803">
        <v>10.79</v>
      </c>
      <c r="Q2803" t="s">
        <v>40</v>
      </c>
      <c r="R2803" t="s">
        <v>40</v>
      </c>
      <c r="S2803" t="s">
        <v>44</v>
      </c>
      <c r="T2803" s="1">
        <v>41</v>
      </c>
      <c r="U2803" t="s">
        <v>43</v>
      </c>
      <c r="V2803" t="s">
        <v>43</v>
      </c>
      <c r="W2803" t="s">
        <v>43</v>
      </c>
      <c r="X2803" t="s">
        <v>43</v>
      </c>
      <c r="Y2803" t="s">
        <v>43</v>
      </c>
      <c r="Z2803" t="s">
        <v>43</v>
      </c>
      <c r="AA2803" t="s">
        <v>43</v>
      </c>
      <c r="AB2803" t="s">
        <v>40</v>
      </c>
      <c r="AC2803" t="s">
        <v>51</v>
      </c>
      <c r="AD2803" t="s">
        <v>40</v>
      </c>
      <c r="AE2803" t="s">
        <v>56</v>
      </c>
      <c r="AF2803">
        <v>50.25</v>
      </c>
      <c r="AH2803">
        <v>2203.65</v>
      </c>
      <c r="AI2803">
        <v>28.49</v>
      </c>
      <c r="AJ2803">
        <v>0</v>
      </c>
      <c r="AK2803">
        <v>453.18</v>
      </c>
      <c r="AL2803">
        <v>2628.34</v>
      </c>
      <c r="AM2803" t="s">
        <v>57</v>
      </c>
      <c r="AN2803" t="s">
        <v>58</v>
      </c>
      <c r="AO2803" t="s">
        <v>214</v>
      </c>
    </row>
    <row r="2804" spans="1:41" x14ac:dyDescent="0.35">
      <c r="A2804" t="s">
        <v>3872</v>
      </c>
      <c r="B2804" t="s">
        <v>49</v>
      </c>
      <c r="C2804" s="10">
        <v>29</v>
      </c>
      <c r="D2804" s="5" t="str" cm="1">
        <f t="array" ref="D2804">_xlfn.IFS(C2804&lt;=29, "18-29", C2804&lt;=39, "30-39", C2804&lt;=49, "40-49", C2804&lt;=59, "50-59",C2804&lt;=69, "60-69", C2804&gt;=70, "70+")</f>
        <v>18-29</v>
      </c>
      <c r="E2804" t="s">
        <v>43</v>
      </c>
      <c r="F2804">
        <v>0</v>
      </c>
      <c r="G2804" t="s">
        <v>1583</v>
      </c>
      <c r="H2804">
        <v>95986</v>
      </c>
      <c r="I2804">
        <v>39.341279999999998</v>
      </c>
      <c r="J2804">
        <v>-120.786867</v>
      </c>
      <c r="K2804">
        <v>0</v>
      </c>
      <c r="L2804">
        <v>26</v>
      </c>
      <c r="M2804" t="str" cm="1">
        <f t="array" ref="M2804">_xlfn.IFS(L2804&lt;=12, "New (0-12 months)", L2804&lt;=36, "Mid (13-36 months)", L2804&gt;=37,"Long (37+ months)")</f>
        <v>Mid (13-36 months)</v>
      </c>
      <c r="N2804" t="s">
        <v>42</v>
      </c>
      <c r="O2804" t="s">
        <v>40</v>
      </c>
      <c r="P2804">
        <v>6.38</v>
      </c>
      <c r="Q2804" t="s">
        <v>43</v>
      </c>
      <c r="R2804" t="s">
        <v>43</v>
      </c>
      <c r="S2804" t="s">
        <v>8234</v>
      </c>
      <c r="T2804" s="1">
        <v>0</v>
      </c>
      <c r="U2804" t="s">
        <v>8234</v>
      </c>
      <c r="V2804" t="s">
        <v>8234</v>
      </c>
      <c r="W2804" t="s">
        <v>8234</v>
      </c>
      <c r="X2804" t="s">
        <v>8234</v>
      </c>
      <c r="Y2804" t="s">
        <v>8234</v>
      </c>
      <c r="Z2804" t="s">
        <v>8234</v>
      </c>
      <c r="AA2804" t="s">
        <v>8234</v>
      </c>
      <c r="AB2804" t="s">
        <v>8234</v>
      </c>
      <c r="AC2804" t="s">
        <v>45</v>
      </c>
      <c r="AD2804" t="s">
        <v>43</v>
      </c>
      <c r="AE2804" t="s">
        <v>46</v>
      </c>
      <c r="AF2804">
        <v>19.399999999999999</v>
      </c>
      <c r="AH2804">
        <v>525.54999999999995</v>
      </c>
      <c r="AI2804">
        <v>4.25</v>
      </c>
      <c r="AJ2804">
        <v>0</v>
      </c>
      <c r="AK2804">
        <v>165.88</v>
      </c>
      <c r="AL2804">
        <v>687.18</v>
      </c>
      <c r="AM2804" t="s">
        <v>47</v>
      </c>
    </row>
    <row r="2805" spans="1:41" x14ac:dyDescent="0.35">
      <c r="A2805" t="s">
        <v>3873</v>
      </c>
      <c r="B2805" t="s">
        <v>49</v>
      </c>
      <c r="C2805" s="10">
        <v>58</v>
      </c>
      <c r="D2805" s="5" t="str" cm="1">
        <f t="array" ref="D2805">_xlfn.IFS(C2805&lt;=29, "18-29", C2805&lt;=39, "30-39", C2805&lt;=49, "40-49", C2805&lt;=59, "50-59",C2805&lt;=69, "60-69", C2805&gt;=70, "70+")</f>
        <v>50-59</v>
      </c>
      <c r="E2805" t="s">
        <v>43</v>
      </c>
      <c r="F2805">
        <v>0</v>
      </c>
      <c r="G2805" t="s">
        <v>3062</v>
      </c>
      <c r="H2805">
        <v>95476</v>
      </c>
      <c r="I2805">
        <v>38.254849999999998</v>
      </c>
      <c r="J2805">
        <v>-122.461799</v>
      </c>
      <c r="K2805">
        <v>0</v>
      </c>
      <c r="L2805">
        <v>9</v>
      </c>
      <c r="M2805" t="str" cm="1">
        <f t="array" ref="M2805">_xlfn.IFS(L2805&lt;=12, "New (0-12 months)", L2805&lt;=36, "Mid (13-36 months)", L2805&gt;=37,"Long (37+ months)")</f>
        <v>New (0-12 months)</v>
      </c>
      <c r="N2805" t="s">
        <v>42</v>
      </c>
      <c r="O2805" t="s">
        <v>40</v>
      </c>
      <c r="P2805">
        <v>21.11</v>
      </c>
      <c r="Q2805" t="s">
        <v>43</v>
      </c>
      <c r="R2805" t="s">
        <v>40</v>
      </c>
      <c r="S2805" t="s">
        <v>55</v>
      </c>
      <c r="T2805" s="1">
        <v>6</v>
      </c>
      <c r="U2805" t="s">
        <v>40</v>
      </c>
      <c r="V2805" t="s">
        <v>43</v>
      </c>
      <c r="W2805" t="s">
        <v>43</v>
      </c>
      <c r="X2805" t="s">
        <v>43</v>
      </c>
      <c r="Y2805" t="s">
        <v>43</v>
      </c>
      <c r="Z2805" t="s">
        <v>43</v>
      </c>
      <c r="AA2805" t="s">
        <v>43</v>
      </c>
      <c r="AB2805" t="s">
        <v>40</v>
      </c>
      <c r="AC2805" t="s">
        <v>51</v>
      </c>
      <c r="AD2805" t="s">
        <v>43</v>
      </c>
      <c r="AE2805" t="s">
        <v>56</v>
      </c>
      <c r="AF2805">
        <v>75.599999999999994</v>
      </c>
      <c r="AH2805">
        <v>661.55</v>
      </c>
      <c r="AI2805">
        <v>0</v>
      </c>
      <c r="AJ2805">
        <v>0</v>
      </c>
      <c r="AK2805">
        <v>189.99</v>
      </c>
      <c r="AL2805">
        <v>851.54</v>
      </c>
      <c r="AM2805" t="s">
        <v>47</v>
      </c>
    </row>
    <row r="2806" spans="1:41" x14ac:dyDescent="0.35">
      <c r="A2806" t="s">
        <v>3874</v>
      </c>
      <c r="B2806" t="s">
        <v>39</v>
      </c>
      <c r="C2806" s="10">
        <v>68</v>
      </c>
      <c r="D2806" s="5" t="str" cm="1">
        <f t="array" ref="D2806">_xlfn.IFS(C2806&lt;=29, "18-29", C2806&lt;=39, "30-39", C2806&lt;=49, "40-49", C2806&lt;=59, "50-59",C2806&lt;=69, "60-69", C2806&gt;=70, "70+")</f>
        <v>60-69</v>
      </c>
      <c r="E2806" t="s">
        <v>43</v>
      </c>
      <c r="F2806">
        <v>0</v>
      </c>
      <c r="G2806" t="s">
        <v>1009</v>
      </c>
      <c r="H2806">
        <v>92625</v>
      </c>
      <c r="I2806">
        <v>33.600987000000003</v>
      </c>
      <c r="J2806">
        <v>-117.862734</v>
      </c>
      <c r="K2806">
        <v>0</v>
      </c>
      <c r="L2806">
        <v>1</v>
      </c>
      <c r="M2806" t="str" cm="1">
        <f t="array" ref="M2806">_xlfn.IFS(L2806&lt;=12, "New (0-12 months)", L2806&lt;=36, "Mid (13-36 months)", L2806&gt;=37,"Long (37+ months)")</f>
        <v>New (0-12 months)</v>
      </c>
      <c r="N2806" t="s">
        <v>42</v>
      </c>
      <c r="O2806" t="s">
        <v>40</v>
      </c>
      <c r="P2806">
        <v>43.61</v>
      </c>
      <c r="Q2806" t="s">
        <v>43</v>
      </c>
      <c r="R2806" t="s">
        <v>40</v>
      </c>
      <c r="S2806" t="s">
        <v>55</v>
      </c>
      <c r="T2806" s="1">
        <v>2</v>
      </c>
      <c r="U2806" t="s">
        <v>43</v>
      </c>
      <c r="V2806" t="s">
        <v>43</v>
      </c>
      <c r="W2806" t="s">
        <v>43</v>
      </c>
      <c r="X2806" t="s">
        <v>43</v>
      </c>
      <c r="Y2806" t="s">
        <v>40</v>
      </c>
      <c r="Z2806" t="s">
        <v>40</v>
      </c>
      <c r="AA2806" t="s">
        <v>40</v>
      </c>
      <c r="AB2806" t="s">
        <v>40</v>
      </c>
      <c r="AC2806" t="s">
        <v>51</v>
      </c>
      <c r="AD2806" t="s">
        <v>40</v>
      </c>
      <c r="AE2806" t="s">
        <v>56</v>
      </c>
      <c r="AF2806">
        <v>91.3</v>
      </c>
      <c r="AH2806">
        <v>91.3</v>
      </c>
      <c r="AI2806">
        <v>0</v>
      </c>
      <c r="AJ2806">
        <v>0</v>
      </c>
      <c r="AK2806">
        <v>43.61</v>
      </c>
      <c r="AL2806">
        <v>134.91</v>
      </c>
      <c r="AM2806" t="s">
        <v>57</v>
      </c>
      <c r="AN2806" t="s">
        <v>121</v>
      </c>
      <c r="AO2806" t="s">
        <v>122</v>
      </c>
    </row>
    <row r="2807" spans="1:41" x14ac:dyDescent="0.35">
      <c r="A2807" t="s">
        <v>3875</v>
      </c>
      <c r="B2807" t="s">
        <v>49</v>
      </c>
      <c r="C2807" s="10">
        <v>74</v>
      </c>
      <c r="D2807" s="5" t="str" cm="1">
        <f t="array" ref="D2807">_xlfn.IFS(C2807&lt;=29, "18-29", C2807&lt;=39, "30-39", C2807&lt;=49, "40-49", C2807&lt;=59, "50-59",C2807&lt;=69, "60-69", C2807&gt;=70, "70+")</f>
        <v>70+</v>
      </c>
      <c r="E2807" t="s">
        <v>40</v>
      </c>
      <c r="F2807">
        <v>0</v>
      </c>
      <c r="G2807" t="s">
        <v>3876</v>
      </c>
      <c r="H2807">
        <v>91011</v>
      </c>
      <c r="I2807">
        <v>34.234912000000001</v>
      </c>
      <c r="J2807">
        <v>-118.153729</v>
      </c>
      <c r="K2807">
        <v>3</v>
      </c>
      <c r="L2807">
        <v>37</v>
      </c>
      <c r="M2807" t="str" cm="1">
        <f t="array" ref="M2807">_xlfn.IFS(L2807&lt;=12, "New (0-12 months)", L2807&lt;=36, "Mid (13-36 months)", L2807&gt;=37,"Long (37+ months)")</f>
        <v>Long (37+ months)</v>
      </c>
      <c r="N2807" t="s">
        <v>42</v>
      </c>
      <c r="O2807" t="s">
        <v>40</v>
      </c>
      <c r="P2807">
        <v>49.37</v>
      </c>
      <c r="Q2807" t="s">
        <v>40</v>
      </c>
      <c r="R2807" t="s">
        <v>40</v>
      </c>
      <c r="S2807" t="s">
        <v>55</v>
      </c>
      <c r="T2807" s="1">
        <v>4</v>
      </c>
      <c r="U2807" t="s">
        <v>43</v>
      </c>
      <c r="V2807" t="s">
        <v>43</v>
      </c>
      <c r="W2807" t="s">
        <v>43</v>
      </c>
      <c r="X2807" t="s">
        <v>43</v>
      </c>
      <c r="Y2807" t="s">
        <v>40</v>
      </c>
      <c r="Z2807" t="s">
        <v>40</v>
      </c>
      <c r="AA2807" t="s">
        <v>40</v>
      </c>
      <c r="AB2807" t="s">
        <v>40</v>
      </c>
      <c r="AC2807" t="s">
        <v>51</v>
      </c>
      <c r="AD2807" t="s">
        <v>40</v>
      </c>
      <c r="AE2807" t="s">
        <v>56</v>
      </c>
      <c r="AF2807">
        <v>92.5</v>
      </c>
      <c r="AH2807">
        <v>3473.4</v>
      </c>
      <c r="AI2807">
        <v>0</v>
      </c>
      <c r="AJ2807">
        <v>0</v>
      </c>
      <c r="AK2807">
        <v>1826.69</v>
      </c>
      <c r="AL2807">
        <v>5300.09</v>
      </c>
      <c r="AM2807" t="s">
        <v>57</v>
      </c>
      <c r="AN2807" t="s">
        <v>58</v>
      </c>
      <c r="AO2807" t="s">
        <v>59</v>
      </c>
    </row>
    <row r="2808" spans="1:41" x14ac:dyDescent="0.35">
      <c r="A2808" t="s">
        <v>3877</v>
      </c>
      <c r="B2808" t="s">
        <v>39</v>
      </c>
      <c r="C2808" s="10">
        <v>55</v>
      </c>
      <c r="D2808" s="5" t="str" cm="1">
        <f t="array" ref="D2808">_xlfn.IFS(C2808&lt;=29, "18-29", C2808&lt;=39, "30-39", C2808&lt;=49, "40-49", C2808&lt;=59, "50-59",C2808&lt;=69, "60-69", C2808&gt;=70, "70+")</f>
        <v>50-59</v>
      </c>
      <c r="E2808" t="s">
        <v>43</v>
      </c>
      <c r="F2808">
        <v>0</v>
      </c>
      <c r="G2808" t="s">
        <v>3802</v>
      </c>
      <c r="H2808">
        <v>95301</v>
      </c>
      <c r="I2808">
        <v>37.321232999999999</v>
      </c>
      <c r="J2808">
        <v>-120.65635399999999</v>
      </c>
      <c r="K2808">
        <v>0</v>
      </c>
      <c r="L2808">
        <v>6</v>
      </c>
      <c r="M2808" t="str" cm="1">
        <f t="array" ref="M2808">_xlfn.IFS(L2808&lt;=12, "New (0-12 months)", L2808&lt;=36, "Mid (13-36 months)", L2808&gt;=37,"Long (37+ months)")</f>
        <v>New (0-12 months)</v>
      </c>
      <c r="N2808" t="s">
        <v>54</v>
      </c>
      <c r="O2808" t="s">
        <v>40</v>
      </c>
      <c r="P2808">
        <v>20.36</v>
      </c>
      <c r="Q2808" t="s">
        <v>40</v>
      </c>
      <c r="R2808" t="s">
        <v>40</v>
      </c>
      <c r="S2808" t="s">
        <v>55</v>
      </c>
      <c r="T2808" s="1">
        <v>10</v>
      </c>
      <c r="U2808" t="s">
        <v>43</v>
      </c>
      <c r="V2808" t="s">
        <v>40</v>
      </c>
      <c r="W2808" t="s">
        <v>40</v>
      </c>
      <c r="X2808" t="s">
        <v>40</v>
      </c>
      <c r="Y2808" t="s">
        <v>40</v>
      </c>
      <c r="Z2808" t="s">
        <v>40</v>
      </c>
      <c r="AA2808" t="s">
        <v>40</v>
      </c>
      <c r="AB2808" t="s">
        <v>40</v>
      </c>
      <c r="AC2808" t="s">
        <v>51</v>
      </c>
      <c r="AD2808" t="s">
        <v>40</v>
      </c>
      <c r="AE2808" t="s">
        <v>46</v>
      </c>
      <c r="AF2808">
        <v>109.9</v>
      </c>
      <c r="AH2808">
        <v>669.45</v>
      </c>
      <c r="AI2808">
        <v>0</v>
      </c>
      <c r="AJ2808">
        <v>0</v>
      </c>
      <c r="AK2808">
        <v>122.16</v>
      </c>
      <c r="AL2808">
        <v>791.61</v>
      </c>
      <c r="AM2808" t="s">
        <v>57</v>
      </c>
      <c r="AN2808" t="s">
        <v>58</v>
      </c>
      <c r="AO2808" t="s">
        <v>59</v>
      </c>
    </row>
    <row r="2809" spans="1:41" x14ac:dyDescent="0.35">
      <c r="A2809" t="s">
        <v>3878</v>
      </c>
      <c r="B2809" t="s">
        <v>39</v>
      </c>
      <c r="C2809" s="10">
        <v>28</v>
      </c>
      <c r="D2809" s="5" t="str" cm="1">
        <f t="array" ref="D2809">_xlfn.IFS(C2809&lt;=29, "18-29", C2809&lt;=39, "30-39", C2809&lt;=49, "40-49", C2809&lt;=59, "50-59",C2809&lt;=69, "60-69", C2809&gt;=70, "70+")</f>
        <v>18-29</v>
      </c>
      <c r="E2809" t="s">
        <v>43</v>
      </c>
      <c r="F2809">
        <v>0</v>
      </c>
      <c r="G2809" t="s">
        <v>1328</v>
      </c>
      <c r="H2809">
        <v>92582</v>
      </c>
      <c r="I2809">
        <v>33.806708</v>
      </c>
      <c r="J2809">
        <v>-117.02007</v>
      </c>
      <c r="K2809">
        <v>0</v>
      </c>
      <c r="L2809">
        <v>2</v>
      </c>
      <c r="M2809" t="str" cm="1">
        <f t="array" ref="M2809">_xlfn.IFS(L2809&lt;=12, "New (0-12 months)", L2809&lt;=36, "Mid (13-36 months)", L2809&gt;=37,"Long (37+ months)")</f>
        <v>New (0-12 months)</v>
      </c>
      <c r="N2809" t="s">
        <v>42</v>
      </c>
      <c r="O2809" t="s">
        <v>40</v>
      </c>
      <c r="P2809">
        <v>15.25</v>
      </c>
      <c r="Q2809" t="s">
        <v>43</v>
      </c>
      <c r="R2809" t="s">
        <v>40</v>
      </c>
      <c r="S2809" t="s">
        <v>79</v>
      </c>
      <c r="T2809" s="1">
        <v>82</v>
      </c>
      <c r="U2809" t="s">
        <v>43</v>
      </c>
      <c r="V2809" t="s">
        <v>43</v>
      </c>
      <c r="W2809" t="s">
        <v>40</v>
      </c>
      <c r="X2809" t="s">
        <v>43</v>
      </c>
      <c r="Y2809" t="s">
        <v>43</v>
      </c>
      <c r="Z2809" t="s">
        <v>40</v>
      </c>
      <c r="AA2809" t="s">
        <v>40</v>
      </c>
      <c r="AB2809" t="s">
        <v>40</v>
      </c>
      <c r="AC2809" t="s">
        <v>51</v>
      </c>
      <c r="AD2809" t="s">
        <v>43</v>
      </c>
      <c r="AE2809" t="s">
        <v>56</v>
      </c>
      <c r="AF2809">
        <v>60.85</v>
      </c>
      <c r="AH2809">
        <v>111.4</v>
      </c>
      <c r="AI2809">
        <v>0</v>
      </c>
      <c r="AJ2809">
        <v>0</v>
      </c>
      <c r="AK2809">
        <v>30.5</v>
      </c>
      <c r="AL2809">
        <v>141.9</v>
      </c>
      <c r="AM2809" t="s">
        <v>98</v>
      </c>
    </row>
    <row r="2810" spans="1:41" x14ac:dyDescent="0.35">
      <c r="A2810" t="s">
        <v>3879</v>
      </c>
      <c r="B2810" t="s">
        <v>49</v>
      </c>
      <c r="C2810" s="10">
        <v>77</v>
      </c>
      <c r="D2810" s="5" t="str" cm="1">
        <f t="array" ref="D2810">_xlfn.IFS(C2810&lt;=29, "18-29", C2810&lt;=39, "30-39", C2810&lt;=49, "40-49", C2810&lt;=59, "50-59",C2810&lt;=69, "60-69", C2810&gt;=70, "70+")</f>
        <v>70+</v>
      </c>
      <c r="E2810" t="s">
        <v>40</v>
      </c>
      <c r="F2810">
        <v>1</v>
      </c>
      <c r="G2810" t="s">
        <v>322</v>
      </c>
      <c r="H2810">
        <v>95832</v>
      </c>
      <c r="I2810">
        <v>38.445939000000003</v>
      </c>
      <c r="J2810">
        <v>-121.496855</v>
      </c>
      <c r="K2810">
        <v>5</v>
      </c>
      <c r="L2810">
        <v>71</v>
      </c>
      <c r="M2810" t="str" cm="1">
        <f t="array" ref="M2810">_xlfn.IFS(L2810&lt;=12, "New (0-12 months)", L2810&lt;=36, "Mid (13-36 months)", L2810&gt;=37,"Long (37+ months)")</f>
        <v>Long (37+ months)</v>
      </c>
      <c r="N2810" t="s">
        <v>42</v>
      </c>
      <c r="O2810" t="s">
        <v>40</v>
      </c>
      <c r="P2810">
        <v>32.119999999999997</v>
      </c>
      <c r="Q2810" t="s">
        <v>43</v>
      </c>
      <c r="R2810" t="s">
        <v>43</v>
      </c>
      <c r="S2810" t="s">
        <v>8234</v>
      </c>
      <c r="T2810" s="1">
        <v>0</v>
      </c>
      <c r="U2810" t="s">
        <v>8234</v>
      </c>
      <c r="V2810" t="s">
        <v>8234</v>
      </c>
      <c r="W2810" t="s">
        <v>8234</v>
      </c>
      <c r="X2810" t="s">
        <v>8234</v>
      </c>
      <c r="Y2810" t="s">
        <v>8234</v>
      </c>
      <c r="Z2810" t="s">
        <v>8234</v>
      </c>
      <c r="AA2810" t="s">
        <v>8234</v>
      </c>
      <c r="AB2810" t="s">
        <v>8234</v>
      </c>
      <c r="AC2810" t="s">
        <v>73</v>
      </c>
      <c r="AD2810" t="s">
        <v>43</v>
      </c>
      <c r="AE2810" t="s">
        <v>46</v>
      </c>
      <c r="AF2810">
        <v>19.8</v>
      </c>
      <c r="AH2810">
        <v>1388.45</v>
      </c>
      <c r="AI2810">
        <v>0</v>
      </c>
      <c r="AJ2810">
        <v>0</v>
      </c>
      <c r="AK2810">
        <v>2280.52</v>
      </c>
      <c r="AL2810">
        <v>3668.97</v>
      </c>
      <c r="AM2810" t="s">
        <v>47</v>
      </c>
    </row>
    <row r="2811" spans="1:41" x14ac:dyDescent="0.35">
      <c r="A2811" t="s">
        <v>3880</v>
      </c>
      <c r="B2811" t="s">
        <v>49</v>
      </c>
      <c r="C2811" s="10">
        <v>80</v>
      </c>
      <c r="D2811" s="5" t="str" cm="1">
        <f t="array" ref="D2811">_xlfn.IFS(C2811&lt;=29, "18-29", C2811&lt;=39, "30-39", C2811&lt;=49, "40-49", C2811&lt;=59, "50-59",C2811&lt;=69, "60-69", C2811&gt;=70, "70+")</f>
        <v>70+</v>
      </c>
      <c r="E2811" t="s">
        <v>43</v>
      </c>
      <c r="F2811">
        <v>0</v>
      </c>
      <c r="G2811" t="s">
        <v>2978</v>
      </c>
      <c r="H2811">
        <v>95303</v>
      </c>
      <c r="I2811">
        <v>37.469499999999996</v>
      </c>
      <c r="J2811">
        <v>-120.672724</v>
      </c>
      <c r="K2811">
        <v>0</v>
      </c>
      <c r="L2811">
        <v>8</v>
      </c>
      <c r="M2811" t="str" cm="1">
        <f t="array" ref="M2811">_xlfn.IFS(L2811&lt;=12, "New (0-12 months)", L2811&lt;=36, "Mid (13-36 months)", L2811&gt;=37,"Long (37+ months)")</f>
        <v>New (0-12 months)</v>
      </c>
      <c r="N2811" t="s">
        <v>42</v>
      </c>
      <c r="O2811" t="s">
        <v>40</v>
      </c>
      <c r="P2811">
        <v>14.89</v>
      </c>
      <c r="Q2811" t="s">
        <v>43</v>
      </c>
      <c r="R2811" t="s">
        <v>40</v>
      </c>
      <c r="S2811" t="s">
        <v>55</v>
      </c>
      <c r="T2811" s="1">
        <v>20</v>
      </c>
      <c r="U2811" t="s">
        <v>43</v>
      </c>
      <c r="V2811" t="s">
        <v>43</v>
      </c>
      <c r="W2811" t="s">
        <v>43</v>
      </c>
      <c r="X2811" t="s">
        <v>43</v>
      </c>
      <c r="Y2811" t="s">
        <v>43</v>
      </c>
      <c r="Z2811" t="s">
        <v>43</v>
      </c>
      <c r="AA2811" t="s">
        <v>43</v>
      </c>
      <c r="AB2811" t="s">
        <v>40</v>
      </c>
      <c r="AC2811" t="s">
        <v>51</v>
      </c>
      <c r="AD2811" t="s">
        <v>40</v>
      </c>
      <c r="AE2811" t="s">
        <v>56</v>
      </c>
      <c r="AF2811">
        <v>69.7</v>
      </c>
      <c r="AH2811">
        <v>560.85</v>
      </c>
      <c r="AI2811">
        <v>0</v>
      </c>
      <c r="AJ2811">
        <v>0</v>
      </c>
      <c r="AK2811">
        <v>119.12</v>
      </c>
      <c r="AL2811">
        <v>679.97</v>
      </c>
      <c r="AM2811" t="s">
        <v>57</v>
      </c>
      <c r="AN2811" t="s">
        <v>63</v>
      </c>
      <c r="AO2811" t="s">
        <v>64</v>
      </c>
    </row>
    <row r="2812" spans="1:41" x14ac:dyDescent="0.35">
      <c r="A2812" t="s">
        <v>3881</v>
      </c>
      <c r="B2812" t="s">
        <v>39</v>
      </c>
      <c r="C2812" s="10">
        <v>39</v>
      </c>
      <c r="D2812" s="5" t="str" cm="1">
        <f t="array" ref="D2812">_xlfn.IFS(C2812&lt;=29, "18-29", C2812&lt;=39, "30-39", C2812&lt;=49, "40-49", C2812&lt;=59, "50-59",C2812&lt;=69, "60-69", C2812&gt;=70, "70+")</f>
        <v>30-39</v>
      </c>
      <c r="E2812" t="s">
        <v>40</v>
      </c>
      <c r="F2812">
        <v>3</v>
      </c>
      <c r="G2812" t="s">
        <v>2814</v>
      </c>
      <c r="H2812">
        <v>95728</v>
      </c>
      <c r="I2812">
        <v>39.279068000000002</v>
      </c>
      <c r="J2812">
        <v>-120.414275</v>
      </c>
      <c r="K2812">
        <v>2</v>
      </c>
      <c r="L2812">
        <v>60</v>
      </c>
      <c r="M2812" t="str" cm="1">
        <f t="array" ref="M2812">_xlfn.IFS(L2812&lt;=12, "New (0-12 months)", L2812&lt;=36, "Mid (13-36 months)", L2812&gt;=37,"Long (37+ months)")</f>
        <v>Long (37+ months)</v>
      </c>
      <c r="N2812" t="s">
        <v>42</v>
      </c>
      <c r="O2812" t="s">
        <v>43</v>
      </c>
      <c r="P2812">
        <v>0</v>
      </c>
      <c r="Q2812" t="s">
        <v>8234</v>
      </c>
      <c r="R2812" t="s">
        <v>40</v>
      </c>
      <c r="S2812" t="s">
        <v>44</v>
      </c>
      <c r="T2812" s="1">
        <v>51</v>
      </c>
      <c r="U2812" t="s">
        <v>43</v>
      </c>
      <c r="V2812" t="s">
        <v>40</v>
      </c>
      <c r="W2812" t="s">
        <v>43</v>
      </c>
      <c r="X2812" t="s">
        <v>43</v>
      </c>
      <c r="Y2812" t="s">
        <v>40</v>
      </c>
      <c r="Z2812" t="s">
        <v>40</v>
      </c>
      <c r="AA2812" t="s">
        <v>40</v>
      </c>
      <c r="AB2812" t="s">
        <v>40</v>
      </c>
      <c r="AC2812" t="s">
        <v>51</v>
      </c>
      <c r="AD2812" t="s">
        <v>40</v>
      </c>
      <c r="AE2812" t="s">
        <v>56</v>
      </c>
      <c r="AF2812">
        <v>49.75</v>
      </c>
      <c r="AH2812">
        <v>3069.45</v>
      </c>
      <c r="AI2812">
        <v>0</v>
      </c>
      <c r="AJ2812">
        <v>0</v>
      </c>
      <c r="AK2812">
        <v>0</v>
      </c>
      <c r="AL2812">
        <v>3069.45</v>
      </c>
      <c r="AM2812" t="s">
        <v>47</v>
      </c>
    </row>
    <row r="2813" spans="1:41" x14ac:dyDescent="0.35">
      <c r="A2813" t="s">
        <v>3882</v>
      </c>
      <c r="B2813" t="s">
        <v>49</v>
      </c>
      <c r="C2813" s="10">
        <v>56</v>
      </c>
      <c r="D2813" s="5" t="str" cm="1">
        <f t="array" ref="D2813">_xlfn.IFS(C2813&lt;=29, "18-29", C2813&lt;=39, "30-39", C2813&lt;=49, "40-49", C2813&lt;=59, "50-59",C2813&lt;=69, "60-69", C2813&gt;=70, "70+")</f>
        <v>50-59</v>
      </c>
      <c r="E2813" t="s">
        <v>40</v>
      </c>
      <c r="F2813">
        <v>3</v>
      </c>
      <c r="G2813" t="s">
        <v>3120</v>
      </c>
      <c r="H2813">
        <v>95726</v>
      </c>
      <c r="I2813">
        <v>38.733908</v>
      </c>
      <c r="J2813">
        <v>-120.453416</v>
      </c>
      <c r="K2813">
        <v>2</v>
      </c>
      <c r="L2813">
        <v>38</v>
      </c>
      <c r="M2813" t="str" cm="1">
        <f t="array" ref="M2813">_xlfn.IFS(L2813&lt;=12, "New (0-12 months)", L2813&lt;=36, "Mid (13-36 months)", L2813&gt;=37,"Long (37+ months)")</f>
        <v>Long (37+ months)</v>
      </c>
      <c r="N2813" t="s">
        <v>42</v>
      </c>
      <c r="O2813" t="s">
        <v>40</v>
      </c>
      <c r="P2813">
        <v>13.67</v>
      </c>
      <c r="Q2813" t="s">
        <v>40</v>
      </c>
      <c r="R2813" t="s">
        <v>40</v>
      </c>
      <c r="S2813" t="s">
        <v>44</v>
      </c>
      <c r="T2813" s="1">
        <v>30</v>
      </c>
      <c r="U2813" t="s">
        <v>43</v>
      </c>
      <c r="V2813" t="s">
        <v>40</v>
      </c>
      <c r="W2813" t="s">
        <v>40</v>
      </c>
      <c r="X2813" t="s">
        <v>43</v>
      </c>
      <c r="Y2813" t="s">
        <v>40</v>
      </c>
      <c r="Z2813" t="s">
        <v>40</v>
      </c>
      <c r="AA2813" t="s">
        <v>40</v>
      </c>
      <c r="AB2813" t="s">
        <v>40</v>
      </c>
      <c r="AC2813" t="s">
        <v>45</v>
      </c>
      <c r="AD2813" t="s">
        <v>43</v>
      </c>
      <c r="AE2813" t="s">
        <v>46</v>
      </c>
      <c r="AF2813">
        <v>78.95</v>
      </c>
      <c r="AH2813">
        <v>2862.55</v>
      </c>
      <c r="AI2813">
        <v>0</v>
      </c>
      <c r="AJ2813">
        <v>0</v>
      </c>
      <c r="AK2813">
        <v>519.46</v>
      </c>
      <c r="AL2813">
        <v>3382.01</v>
      </c>
      <c r="AM2813" t="s">
        <v>47</v>
      </c>
    </row>
    <row r="2814" spans="1:41" x14ac:dyDescent="0.35">
      <c r="A2814" t="s">
        <v>3883</v>
      </c>
      <c r="B2814" t="s">
        <v>39</v>
      </c>
      <c r="C2814" s="10">
        <v>49</v>
      </c>
      <c r="D2814" s="5" t="str" cm="1">
        <f t="array" ref="D2814">_xlfn.IFS(C2814&lt;=29, "18-29", C2814&lt;=39, "30-39", C2814&lt;=49, "40-49", C2814&lt;=59, "50-59",C2814&lt;=69, "60-69", C2814&gt;=70, "70+")</f>
        <v>40-49</v>
      </c>
      <c r="E2814" t="s">
        <v>40</v>
      </c>
      <c r="F2814">
        <v>2</v>
      </c>
      <c r="G2814" t="s">
        <v>322</v>
      </c>
      <c r="H2814">
        <v>95827</v>
      </c>
      <c r="I2814">
        <v>38.549185000000001</v>
      </c>
      <c r="J2814">
        <v>-121.32838599999999</v>
      </c>
      <c r="K2814">
        <v>5</v>
      </c>
      <c r="L2814">
        <v>58</v>
      </c>
      <c r="M2814" t="str" cm="1">
        <f t="array" ref="M2814">_xlfn.IFS(L2814&lt;=12, "New (0-12 months)", L2814&lt;=36, "Mid (13-36 months)", L2814&gt;=37,"Long (37+ months)")</f>
        <v>Long (37+ months)</v>
      </c>
      <c r="N2814" t="s">
        <v>76</v>
      </c>
      <c r="O2814" t="s">
        <v>40</v>
      </c>
      <c r="P2814">
        <v>40.74</v>
      </c>
      <c r="Q2814" t="s">
        <v>43</v>
      </c>
      <c r="R2814" t="s">
        <v>40</v>
      </c>
      <c r="S2814" t="s">
        <v>55</v>
      </c>
      <c r="T2814" s="1">
        <v>17</v>
      </c>
      <c r="U2814" t="s">
        <v>43</v>
      </c>
      <c r="V2814" t="s">
        <v>40</v>
      </c>
      <c r="W2814" t="s">
        <v>40</v>
      </c>
      <c r="X2814" t="s">
        <v>43</v>
      </c>
      <c r="Y2814" t="s">
        <v>40</v>
      </c>
      <c r="Z2814" t="s">
        <v>43</v>
      </c>
      <c r="AA2814" t="s">
        <v>43</v>
      </c>
      <c r="AB2814" t="s">
        <v>40</v>
      </c>
      <c r="AC2814" t="s">
        <v>51</v>
      </c>
      <c r="AD2814" t="s">
        <v>40</v>
      </c>
      <c r="AE2814" t="s">
        <v>56</v>
      </c>
      <c r="AF2814">
        <v>91.55</v>
      </c>
      <c r="AH2814">
        <v>5511.65</v>
      </c>
      <c r="AI2814">
        <v>0</v>
      </c>
      <c r="AJ2814">
        <v>0</v>
      </c>
      <c r="AK2814">
        <v>2362.92</v>
      </c>
      <c r="AL2814">
        <v>7874.57</v>
      </c>
      <c r="AM2814" t="s">
        <v>47</v>
      </c>
    </row>
    <row r="2815" spans="1:41" x14ac:dyDescent="0.35">
      <c r="A2815" t="s">
        <v>3884</v>
      </c>
      <c r="B2815" t="s">
        <v>49</v>
      </c>
      <c r="C2815" s="10">
        <v>59</v>
      </c>
      <c r="D2815" s="5" t="str" cm="1">
        <f t="array" ref="D2815">_xlfn.IFS(C2815&lt;=29, "18-29", C2815&lt;=39, "30-39", C2815&lt;=49, "40-49", C2815&lt;=59, "50-59",C2815&lt;=69, "60-69", C2815&gt;=70, "70+")</f>
        <v>50-59</v>
      </c>
      <c r="E2815" t="s">
        <v>43</v>
      </c>
      <c r="F2815">
        <v>0</v>
      </c>
      <c r="G2815" t="s">
        <v>3141</v>
      </c>
      <c r="H2815">
        <v>94525</v>
      </c>
      <c r="I2815">
        <v>38.049292000000001</v>
      </c>
      <c r="J2815">
        <v>-122.228415</v>
      </c>
      <c r="K2815">
        <v>0</v>
      </c>
      <c r="L2815">
        <v>25</v>
      </c>
      <c r="M2815" t="str" cm="1">
        <f t="array" ref="M2815">_xlfn.IFS(L2815&lt;=12, "New (0-12 months)", L2815&lt;=36, "Mid (13-36 months)", L2815&gt;=37,"Long (37+ months)")</f>
        <v>Mid (13-36 months)</v>
      </c>
      <c r="N2815" t="s">
        <v>42</v>
      </c>
      <c r="O2815" t="s">
        <v>40</v>
      </c>
      <c r="P2815">
        <v>25.2</v>
      </c>
      <c r="Q2815" t="s">
        <v>40</v>
      </c>
      <c r="R2815" t="s">
        <v>40</v>
      </c>
      <c r="S2815" t="s">
        <v>44</v>
      </c>
      <c r="T2815" s="1">
        <v>23</v>
      </c>
      <c r="U2815" t="s">
        <v>40</v>
      </c>
      <c r="V2815" t="s">
        <v>40</v>
      </c>
      <c r="W2815" t="s">
        <v>40</v>
      </c>
      <c r="X2815" t="s">
        <v>40</v>
      </c>
      <c r="Y2815" t="s">
        <v>43</v>
      </c>
      <c r="Z2815" t="s">
        <v>40</v>
      </c>
      <c r="AA2815" t="s">
        <v>40</v>
      </c>
      <c r="AB2815" t="s">
        <v>40</v>
      </c>
      <c r="AC2815" t="s">
        <v>51</v>
      </c>
      <c r="AD2815" t="s">
        <v>43</v>
      </c>
      <c r="AE2815" t="s">
        <v>56</v>
      </c>
      <c r="AF2815">
        <v>81.75</v>
      </c>
      <c r="AH2815">
        <v>2028.8</v>
      </c>
      <c r="AI2815">
        <v>0</v>
      </c>
      <c r="AJ2815">
        <v>0</v>
      </c>
      <c r="AK2815">
        <v>630</v>
      </c>
      <c r="AL2815">
        <v>2658.8</v>
      </c>
      <c r="AM2815" t="s">
        <v>47</v>
      </c>
    </row>
    <row r="2816" spans="1:41" x14ac:dyDescent="0.35">
      <c r="A2816" t="s">
        <v>3885</v>
      </c>
      <c r="B2816" t="s">
        <v>49</v>
      </c>
      <c r="C2816" s="10">
        <v>62</v>
      </c>
      <c r="D2816" s="5" t="str" cm="1">
        <f t="array" ref="D2816">_xlfn.IFS(C2816&lt;=29, "18-29", C2816&lt;=39, "30-39", C2816&lt;=49, "40-49", C2816&lt;=59, "50-59",C2816&lt;=69, "60-69", C2816&gt;=70, "70+")</f>
        <v>60-69</v>
      </c>
      <c r="E2816" t="s">
        <v>43</v>
      </c>
      <c r="F2816">
        <v>0</v>
      </c>
      <c r="G2816" t="s">
        <v>488</v>
      </c>
      <c r="H2816">
        <v>95060</v>
      </c>
      <c r="I2816">
        <v>36.993451</v>
      </c>
      <c r="J2816">
        <v>-122.09885800000001</v>
      </c>
      <c r="K2816">
        <v>0</v>
      </c>
      <c r="L2816">
        <v>19</v>
      </c>
      <c r="M2816" t="str" cm="1">
        <f t="array" ref="M2816">_xlfn.IFS(L2816&lt;=12, "New (0-12 months)", L2816&lt;=36, "Mid (13-36 months)", L2816&gt;=37,"Long (37+ months)")</f>
        <v>Mid (13-36 months)</v>
      </c>
      <c r="N2816" t="s">
        <v>62</v>
      </c>
      <c r="O2816" t="s">
        <v>40</v>
      </c>
      <c r="P2816">
        <v>46.49</v>
      </c>
      <c r="Q2816" t="s">
        <v>43</v>
      </c>
      <c r="R2816" t="s">
        <v>40</v>
      </c>
      <c r="S2816" t="s">
        <v>44</v>
      </c>
      <c r="T2816" s="1">
        <v>8</v>
      </c>
      <c r="U2816" t="s">
        <v>43</v>
      </c>
      <c r="V2816" t="s">
        <v>43</v>
      </c>
      <c r="W2816" t="s">
        <v>43</v>
      </c>
      <c r="X2816" t="s">
        <v>40</v>
      </c>
      <c r="Y2816" t="s">
        <v>40</v>
      </c>
      <c r="Z2816" t="s">
        <v>43</v>
      </c>
      <c r="AA2816" t="s">
        <v>43</v>
      </c>
      <c r="AB2816" t="s">
        <v>40</v>
      </c>
      <c r="AC2816" t="s">
        <v>51</v>
      </c>
      <c r="AD2816" t="s">
        <v>40</v>
      </c>
      <c r="AE2816" t="s">
        <v>46</v>
      </c>
      <c r="AF2816">
        <v>61.55</v>
      </c>
      <c r="AH2816">
        <v>1093.2</v>
      </c>
      <c r="AI2816">
        <v>0</v>
      </c>
      <c r="AJ2816">
        <v>0</v>
      </c>
      <c r="AK2816">
        <v>883.31</v>
      </c>
      <c r="AL2816">
        <v>1976.51</v>
      </c>
      <c r="AM2816" t="s">
        <v>47</v>
      </c>
    </row>
    <row r="2817" spans="1:41" x14ac:dyDescent="0.35">
      <c r="A2817" t="s">
        <v>3886</v>
      </c>
      <c r="B2817" t="s">
        <v>39</v>
      </c>
      <c r="C2817" s="10">
        <v>55</v>
      </c>
      <c r="D2817" s="5" t="str" cm="1">
        <f t="array" ref="D2817">_xlfn.IFS(C2817&lt;=29, "18-29", C2817&lt;=39, "30-39", C2817&lt;=49, "40-49", C2817&lt;=59, "50-59",C2817&lt;=69, "60-69", C2817&gt;=70, "70+")</f>
        <v>50-59</v>
      </c>
      <c r="E2817" t="s">
        <v>40</v>
      </c>
      <c r="F2817">
        <v>0</v>
      </c>
      <c r="G2817" t="s">
        <v>3887</v>
      </c>
      <c r="H2817">
        <v>95376</v>
      </c>
      <c r="I2817">
        <v>37.680968</v>
      </c>
      <c r="J2817">
        <v>-121.446049</v>
      </c>
      <c r="K2817">
        <v>9</v>
      </c>
      <c r="L2817">
        <v>31</v>
      </c>
      <c r="M2817" t="str" cm="1">
        <f t="array" ref="M2817">_xlfn.IFS(L2817&lt;=12, "New (0-12 months)", L2817&lt;=36, "Mid (13-36 months)", L2817&gt;=37,"Long (37+ months)")</f>
        <v>Mid (13-36 months)</v>
      </c>
      <c r="N2817" t="s">
        <v>42</v>
      </c>
      <c r="O2817" t="s">
        <v>40</v>
      </c>
      <c r="P2817">
        <v>28.8</v>
      </c>
      <c r="Q2817" t="s">
        <v>43</v>
      </c>
      <c r="R2817" t="s">
        <v>40</v>
      </c>
      <c r="S2817" t="s">
        <v>44</v>
      </c>
      <c r="T2817" s="1">
        <v>15</v>
      </c>
      <c r="U2817" t="s">
        <v>40</v>
      </c>
      <c r="V2817" t="s">
        <v>43</v>
      </c>
      <c r="W2817" t="s">
        <v>43</v>
      </c>
      <c r="X2817" t="s">
        <v>40</v>
      </c>
      <c r="Y2817" t="s">
        <v>43</v>
      </c>
      <c r="Z2817" t="s">
        <v>40</v>
      </c>
      <c r="AA2817" t="s">
        <v>40</v>
      </c>
      <c r="AB2817" t="s">
        <v>40</v>
      </c>
      <c r="AC2817" t="s">
        <v>45</v>
      </c>
      <c r="AD2817" t="s">
        <v>40</v>
      </c>
      <c r="AE2817" t="s">
        <v>56</v>
      </c>
      <c r="AF2817">
        <v>64</v>
      </c>
      <c r="AH2817">
        <v>1910.75</v>
      </c>
      <c r="AI2817">
        <v>0</v>
      </c>
      <c r="AJ2817">
        <v>0</v>
      </c>
      <c r="AK2817">
        <v>892.8</v>
      </c>
      <c r="AL2817">
        <v>2803.55</v>
      </c>
      <c r="AM2817" t="s">
        <v>47</v>
      </c>
    </row>
    <row r="2818" spans="1:41" x14ac:dyDescent="0.35">
      <c r="A2818" t="s">
        <v>3888</v>
      </c>
      <c r="B2818" t="s">
        <v>49</v>
      </c>
      <c r="C2818" s="10">
        <v>24</v>
      </c>
      <c r="D2818" s="5" t="str" cm="1">
        <f t="array" ref="D2818">_xlfn.IFS(C2818&lt;=29, "18-29", C2818&lt;=39, "30-39", C2818&lt;=49, "40-49", C2818&lt;=59, "50-59",C2818&lt;=69, "60-69", C2818&gt;=70, "70+")</f>
        <v>18-29</v>
      </c>
      <c r="E2818" t="s">
        <v>43</v>
      </c>
      <c r="F2818">
        <v>0</v>
      </c>
      <c r="G2818" t="s">
        <v>763</v>
      </c>
      <c r="H2818">
        <v>93311</v>
      </c>
      <c r="I2818">
        <v>35.16207</v>
      </c>
      <c r="J2818">
        <v>-119.19448800000001</v>
      </c>
      <c r="K2818">
        <v>0</v>
      </c>
      <c r="L2818">
        <v>63</v>
      </c>
      <c r="M2818" t="str" cm="1">
        <f t="array" ref="M2818">_xlfn.IFS(L2818&lt;=12, "New (0-12 months)", L2818&lt;=36, "Mid (13-36 months)", L2818&gt;=37,"Long (37+ months)")</f>
        <v>Long (37+ months)</v>
      </c>
      <c r="N2818" t="s">
        <v>42</v>
      </c>
      <c r="O2818" t="s">
        <v>40</v>
      </c>
      <c r="P2818">
        <v>29.58</v>
      </c>
      <c r="Q2818" t="s">
        <v>43</v>
      </c>
      <c r="R2818" t="s">
        <v>40</v>
      </c>
      <c r="S2818" t="s">
        <v>79</v>
      </c>
      <c r="T2818" s="1">
        <v>47</v>
      </c>
      <c r="U2818" t="s">
        <v>40</v>
      </c>
      <c r="V2818" t="s">
        <v>40</v>
      </c>
      <c r="W2818" t="s">
        <v>40</v>
      </c>
      <c r="X2818" t="s">
        <v>40</v>
      </c>
      <c r="Y2818" t="s">
        <v>40</v>
      </c>
      <c r="Z2818" t="s">
        <v>40</v>
      </c>
      <c r="AA2818" t="s">
        <v>40</v>
      </c>
      <c r="AB2818" t="s">
        <v>40</v>
      </c>
      <c r="AC2818" t="s">
        <v>73</v>
      </c>
      <c r="AD2818" t="s">
        <v>40</v>
      </c>
      <c r="AE2818" t="s">
        <v>56</v>
      </c>
      <c r="AF2818">
        <v>86.7</v>
      </c>
      <c r="AH2818">
        <v>5309.5</v>
      </c>
      <c r="AI2818">
        <v>0</v>
      </c>
      <c r="AJ2818">
        <v>0</v>
      </c>
      <c r="AK2818">
        <v>1863.54</v>
      </c>
      <c r="AL2818">
        <v>7173.04</v>
      </c>
      <c r="AM2818" t="s">
        <v>47</v>
      </c>
    </row>
    <row r="2819" spans="1:41" x14ac:dyDescent="0.35">
      <c r="A2819" t="s">
        <v>3889</v>
      </c>
      <c r="B2819" t="s">
        <v>39</v>
      </c>
      <c r="C2819" s="10">
        <v>69</v>
      </c>
      <c r="D2819" s="5" t="str" cm="1">
        <f t="array" ref="D2819">_xlfn.IFS(C2819&lt;=29, "18-29", C2819&lt;=39, "30-39", C2819&lt;=49, "40-49", C2819&lt;=59, "50-59",C2819&lt;=69, "60-69", C2819&gt;=70, "70+")</f>
        <v>60-69</v>
      </c>
      <c r="E2819" t="s">
        <v>43</v>
      </c>
      <c r="F2819">
        <v>0</v>
      </c>
      <c r="G2819" t="s">
        <v>3890</v>
      </c>
      <c r="H2819">
        <v>95673</v>
      </c>
      <c r="I2819">
        <v>38.688763999999999</v>
      </c>
      <c r="J2819">
        <v>-121.457596</v>
      </c>
      <c r="K2819">
        <v>0</v>
      </c>
      <c r="L2819">
        <v>56</v>
      </c>
      <c r="M2819" t="str" cm="1">
        <f t="array" ref="M2819">_xlfn.IFS(L2819&lt;=12, "New (0-12 months)", L2819&lt;=36, "Mid (13-36 months)", L2819&gt;=37,"Long (37+ months)")</f>
        <v>Long (37+ months)</v>
      </c>
      <c r="N2819" t="s">
        <v>42</v>
      </c>
      <c r="O2819" t="s">
        <v>40</v>
      </c>
      <c r="P2819">
        <v>46.67</v>
      </c>
      <c r="Q2819" t="s">
        <v>40</v>
      </c>
      <c r="R2819" t="s">
        <v>40</v>
      </c>
      <c r="S2819" t="s">
        <v>55</v>
      </c>
      <c r="T2819" s="1">
        <v>18</v>
      </c>
      <c r="U2819" t="s">
        <v>40</v>
      </c>
      <c r="V2819" t="s">
        <v>40</v>
      </c>
      <c r="W2819" t="s">
        <v>43</v>
      </c>
      <c r="X2819" t="s">
        <v>43</v>
      </c>
      <c r="Y2819" t="s">
        <v>43</v>
      </c>
      <c r="Z2819" t="s">
        <v>40</v>
      </c>
      <c r="AA2819" t="s">
        <v>40</v>
      </c>
      <c r="AB2819" t="s">
        <v>40</v>
      </c>
      <c r="AC2819" t="s">
        <v>73</v>
      </c>
      <c r="AD2819" t="s">
        <v>40</v>
      </c>
      <c r="AE2819" t="s">
        <v>56</v>
      </c>
      <c r="AF2819">
        <v>96.85</v>
      </c>
      <c r="AH2819">
        <v>5219.6499999999996</v>
      </c>
      <c r="AI2819">
        <v>0</v>
      </c>
      <c r="AJ2819">
        <v>0</v>
      </c>
      <c r="AK2819">
        <v>2613.52</v>
      </c>
      <c r="AL2819">
        <v>7833.17</v>
      </c>
      <c r="AM2819" t="s">
        <v>47</v>
      </c>
    </row>
    <row r="2820" spans="1:41" x14ac:dyDescent="0.35">
      <c r="A2820" t="s">
        <v>3891</v>
      </c>
      <c r="B2820" t="s">
        <v>39</v>
      </c>
      <c r="C2820" s="10">
        <v>35</v>
      </c>
      <c r="D2820" s="5" t="str" cm="1">
        <f t="array" ref="D2820">_xlfn.IFS(C2820&lt;=29, "18-29", C2820&lt;=39, "30-39", C2820&lt;=49, "40-49", C2820&lt;=59, "50-59",C2820&lt;=69, "60-69", C2820&gt;=70, "70+")</f>
        <v>30-39</v>
      </c>
      <c r="E2820" t="s">
        <v>43</v>
      </c>
      <c r="F2820">
        <v>0</v>
      </c>
      <c r="G2820" t="s">
        <v>328</v>
      </c>
      <c r="H2820">
        <v>95321</v>
      </c>
      <c r="I2820">
        <v>37.902968000000001</v>
      </c>
      <c r="J2820">
        <v>-119.66754400000001</v>
      </c>
      <c r="K2820">
        <v>0</v>
      </c>
      <c r="L2820">
        <v>25</v>
      </c>
      <c r="M2820" t="str" cm="1">
        <f t="array" ref="M2820">_xlfn.IFS(L2820&lt;=12, "New (0-12 months)", L2820&lt;=36, "Mid (13-36 months)", L2820&gt;=37,"Long (37+ months)")</f>
        <v>Mid (13-36 months)</v>
      </c>
      <c r="N2820" t="s">
        <v>42</v>
      </c>
      <c r="O2820" t="s">
        <v>40</v>
      </c>
      <c r="P2820">
        <v>48.42</v>
      </c>
      <c r="Q2820" t="s">
        <v>43</v>
      </c>
      <c r="R2820" t="s">
        <v>40</v>
      </c>
      <c r="S2820" t="s">
        <v>55</v>
      </c>
      <c r="T2820" s="1">
        <v>8</v>
      </c>
      <c r="U2820" t="s">
        <v>43</v>
      </c>
      <c r="V2820" t="s">
        <v>40</v>
      </c>
      <c r="W2820" t="s">
        <v>40</v>
      </c>
      <c r="X2820" t="s">
        <v>43</v>
      </c>
      <c r="Y2820" t="s">
        <v>40</v>
      </c>
      <c r="Z2820" t="s">
        <v>40</v>
      </c>
      <c r="AA2820" t="s">
        <v>40</v>
      </c>
      <c r="AB2820" t="s">
        <v>40</v>
      </c>
      <c r="AC2820" t="s">
        <v>51</v>
      </c>
      <c r="AD2820" t="s">
        <v>40</v>
      </c>
      <c r="AE2820" t="s">
        <v>56</v>
      </c>
      <c r="AF2820">
        <v>99.5</v>
      </c>
      <c r="AH2820">
        <v>2369.0500000000002</v>
      </c>
      <c r="AI2820">
        <v>19.5</v>
      </c>
      <c r="AJ2820">
        <v>0</v>
      </c>
      <c r="AK2820">
        <v>1210.5</v>
      </c>
      <c r="AL2820">
        <v>3560.05</v>
      </c>
      <c r="AM2820" t="s">
        <v>57</v>
      </c>
      <c r="AN2820" t="s">
        <v>58</v>
      </c>
      <c r="AO2820" t="s">
        <v>214</v>
      </c>
    </row>
    <row r="2821" spans="1:41" x14ac:dyDescent="0.35">
      <c r="A2821" t="s">
        <v>3892</v>
      </c>
      <c r="B2821" t="s">
        <v>39</v>
      </c>
      <c r="C2821" s="10">
        <v>25</v>
      </c>
      <c r="D2821" s="5" t="str" cm="1">
        <f t="array" ref="D2821">_xlfn.IFS(C2821&lt;=29, "18-29", C2821&lt;=39, "30-39", C2821&lt;=49, "40-49", C2821&lt;=59, "50-59",C2821&lt;=69, "60-69", C2821&gt;=70, "70+")</f>
        <v>18-29</v>
      </c>
      <c r="E2821" t="s">
        <v>43</v>
      </c>
      <c r="F2821">
        <v>0</v>
      </c>
      <c r="G2821" t="s">
        <v>2493</v>
      </c>
      <c r="H2821">
        <v>92399</v>
      </c>
      <c r="I2821">
        <v>34.045969999999997</v>
      </c>
      <c r="J2821">
        <v>-117.011825</v>
      </c>
      <c r="K2821">
        <v>0</v>
      </c>
      <c r="L2821">
        <v>56</v>
      </c>
      <c r="M2821" t="str" cm="1">
        <f t="array" ref="M2821">_xlfn.IFS(L2821&lt;=12, "New (0-12 months)", L2821&lt;=36, "Mid (13-36 months)", L2821&gt;=37,"Long (37+ months)")</f>
        <v>Long (37+ months)</v>
      </c>
      <c r="N2821" t="s">
        <v>76</v>
      </c>
      <c r="O2821" t="s">
        <v>40</v>
      </c>
      <c r="P2821">
        <v>24.77</v>
      </c>
      <c r="Q2821" t="s">
        <v>40</v>
      </c>
      <c r="R2821" t="s">
        <v>40</v>
      </c>
      <c r="S2821" t="s">
        <v>55</v>
      </c>
      <c r="T2821" s="1">
        <v>51</v>
      </c>
      <c r="U2821" t="s">
        <v>40</v>
      </c>
      <c r="V2821" t="s">
        <v>40</v>
      </c>
      <c r="W2821" t="s">
        <v>43</v>
      </c>
      <c r="X2821" t="s">
        <v>43</v>
      </c>
      <c r="Y2821" t="s">
        <v>40</v>
      </c>
      <c r="Z2821" t="s">
        <v>40</v>
      </c>
      <c r="AA2821" t="s">
        <v>40</v>
      </c>
      <c r="AB2821" t="s">
        <v>40</v>
      </c>
      <c r="AC2821" t="s">
        <v>51</v>
      </c>
      <c r="AD2821" t="s">
        <v>40</v>
      </c>
      <c r="AE2821" t="s">
        <v>46</v>
      </c>
      <c r="AF2821">
        <v>106.6</v>
      </c>
      <c r="AH2821">
        <v>5893.95</v>
      </c>
      <c r="AI2821">
        <v>0</v>
      </c>
      <c r="AJ2821">
        <v>0</v>
      </c>
      <c r="AK2821">
        <v>1387.12</v>
      </c>
      <c r="AL2821">
        <v>7281.07</v>
      </c>
      <c r="AM2821" t="s">
        <v>47</v>
      </c>
    </row>
    <row r="2822" spans="1:41" x14ac:dyDescent="0.35">
      <c r="A2822" t="s">
        <v>3893</v>
      </c>
      <c r="B2822" t="s">
        <v>49</v>
      </c>
      <c r="C2822" s="10">
        <v>59</v>
      </c>
      <c r="D2822" s="5" t="str" cm="1">
        <f t="array" ref="D2822">_xlfn.IFS(C2822&lt;=29, "18-29", C2822&lt;=39, "30-39", C2822&lt;=49, "40-49", C2822&lt;=59, "50-59",C2822&lt;=69, "60-69", C2822&gt;=70, "70+")</f>
        <v>50-59</v>
      </c>
      <c r="E2822" t="s">
        <v>43</v>
      </c>
      <c r="F2822">
        <v>0</v>
      </c>
      <c r="G2822" t="s">
        <v>2263</v>
      </c>
      <c r="H2822">
        <v>90650</v>
      </c>
      <c r="I2822">
        <v>33.905963</v>
      </c>
      <c r="J2822">
        <v>-118.08262999999999</v>
      </c>
      <c r="K2822">
        <v>0</v>
      </c>
      <c r="L2822">
        <v>27</v>
      </c>
      <c r="M2822" t="str" cm="1">
        <f t="array" ref="M2822">_xlfn.IFS(L2822&lt;=12, "New (0-12 months)", L2822&lt;=36, "Mid (13-36 months)", L2822&gt;=37,"Long (37+ months)")</f>
        <v>Mid (13-36 months)</v>
      </c>
      <c r="N2822" t="s">
        <v>42</v>
      </c>
      <c r="O2822" t="s">
        <v>40</v>
      </c>
      <c r="P2822">
        <v>18.510000000000002</v>
      </c>
      <c r="Q2822" t="s">
        <v>43</v>
      </c>
      <c r="R2822" t="s">
        <v>40</v>
      </c>
      <c r="S2822" t="s">
        <v>79</v>
      </c>
      <c r="T2822" s="1">
        <v>9</v>
      </c>
      <c r="U2822" t="s">
        <v>40</v>
      </c>
      <c r="V2822" t="s">
        <v>43</v>
      </c>
      <c r="W2822" t="s">
        <v>43</v>
      </c>
      <c r="X2822" t="s">
        <v>43</v>
      </c>
      <c r="Y2822" t="s">
        <v>43</v>
      </c>
      <c r="Z2822" t="s">
        <v>43</v>
      </c>
      <c r="AA2822" t="s">
        <v>43</v>
      </c>
      <c r="AB2822" t="s">
        <v>43</v>
      </c>
      <c r="AC2822" t="s">
        <v>51</v>
      </c>
      <c r="AD2822" t="s">
        <v>43</v>
      </c>
      <c r="AE2822" t="s">
        <v>46</v>
      </c>
      <c r="AF2822">
        <v>50.35</v>
      </c>
      <c r="AH2822">
        <v>1411.35</v>
      </c>
      <c r="AI2822">
        <v>0</v>
      </c>
      <c r="AJ2822">
        <v>150</v>
      </c>
      <c r="AK2822">
        <v>499.77</v>
      </c>
      <c r="AL2822">
        <v>2061.12</v>
      </c>
      <c r="AM2822" t="s">
        <v>47</v>
      </c>
    </row>
    <row r="2823" spans="1:41" x14ac:dyDescent="0.35">
      <c r="A2823" t="s">
        <v>3894</v>
      </c>
      <c r="B2823" t="s">
        <v>49</v>
      </c>
      <c r="C2823" s="10">
        <v>45</v>
      </c>
      <c r="D2823" s="5" t="str" cm="1">
        <f t="array" ref="D2823">_xlfn.IFS(C2823&lt;=29, "18-29", C2823&lt;=39, "30-39", C2823&lt;=49, "40-49", C2823&lt;=59, "50-59",C2823&lt;=69, "60-69", C2823&gt;=70, "70+")</f>
        <v>40-49</v>
      </c>
      <c r="E2823" t="s">
        <v>40</v>
      </c>
      <c r="F2823">
        <v>0</v>
      </c>
      <c r="G2823" t="s">
        <v>543</v>
      </c>
      <c r="H2823">
        <v>92508</v>
      </c>
      <c r="I2823">
        <v>33.885499000000003</v>
      </c>
      <c r="J2823">
        <v>-117.32495900000001</v>
      </c>
      <c r="K2823">
        <v>5</v>
      </c>
      <c r="L2823">
        <v>60</v>
      </c>
      <c r="M2823" t="str" cm="1">
        <f t="array" ref="M2823">_xlfn.IFS(L2823&lt;=12, "New (0-12 months)", L2823&lt;=36, "Mid (13-36 months)", L2823&gt;=37,"Long (37+ months)")</f>
        <v>Long (37+ months)</v>
      </c>
      <c r="N2823" t="s">
        <v>42</v>
      </c>
      <c r="O2823" t="s">
        <v>40</v>
      </c>
      <c r="P2823">
        <v>22.22</v>
      </c>
      <c r="Q2823" t="s">
        <v>43</v>
      </c>
      <c r="R2823" t="s">
        <v>40</v>
      </c>
      <c r="S2823" t="s">
        <v>79</v>
      </c>
      <c r="T2823" s="1">
        <v>16</v>
      </c>
      <c r="U2823" t="s">
        <v>40</v>
      </c>
      <c r="V2823" t="s">
        <v>40</v>
      </c>
      <c r="W2823" t="s">
        <v>43</v>
      </c>
      <c r="X2823" t="s">
        <v>40</v>
      </c>
      <c r="Y2823" t="s">
        <v>43</v>
      </c>
      <c r="Z2823" t="s">
        <v>43</v>
      </c>
      <c r="AA2823" t="s">
        <v>43</v>
      </c>
      <c r="AB2823" t="s">
        <v>40</v>
      </c>
      <c r="AC2823" t="s">
        <v>73</v>
      </c>
      <c r="AD2823" t="s">
        <v>40</v>
      </c>
      <c r="AE2823" t="s">
        <v>46</v>
      </c>
      <c r="AF2823">
        <v>61.35</v>
      </c>
      <c r="AH2823">
        <v>3766.2</v>
      </c>
      <c r="AI2823">
        <v>0</v>
      </c>
      <c r="AJ2823">
        <v>0</v>
      </c>
      <c r="AK2823">
        <v>1333.2</v>
      </c>
      <c r="AL2823">
        <v>5099.3999999999996</v>
      </c>
      <c r="AM2823" t="s">
        <v>47</v>
      </c>
    </row>
    <row r="2824" spans="1:41" x14ac:dyDescent="0.35">
      <c r="A2824" t="s">
        <v>3895</v>
      </c>
      <c r="B2824" t="s">
        <v>39</v>
      </c>
      <c r="C2824" s="10">
        <v>33</v>
      </c>
      <c r="D2824" s="5" t="str" cm="1">
        <f t="array" ref="D2824">_xlfn.IFS(C2824&lt;=29, "18-29", C2824&lt;=39, "30-39", C2824&lt;=49, "40-49", C2824&lt;=59, "50-59",C2824&lt;=69, "60-69", C2824&gt;=70, "70+")</f>
        <v>30-39</v>
      </c>
      <c r="E2824" t="s">
        <v>40</v>
      </c>
      <c r="F2824">
        <v>2</v>
      </c>
      <c r="G2824" t="s">
        <v>3076</v>
      </c>
      <c r="H2824">
        <v>95549</v>
      </c>
      <c r="I2824">
        <v>40.664482999999997</v>
      </c>
      <c r="J2824">
        <v>-123.865325</v>
      </c>
      <c r="K2824">
        <v>6</v>
      </c>
      <c r="L2824">
        <v>21</v>
      </c>
      <c r="M2824" t="str" cm="1">
        <f t="array" ref="M2824">_xlfn.IFS(L2824&lt;=12, "New (0-12 months)", L2824&lt;=36, "Mid (13-36 months)", L2824&gt;=37,"Long (37+ months)")</f>
        <v>Mid (13-36 months)</v>
      </c>
      <c r="N2824" t="s">
        <v>62</v>
      </c>
      <c r="O2824" t="s">
        <v>40</v>
      </c>
      <c r="P2824">
        <v>38.950000000000003</v>
      </c>
      <c r="Q2824" t="s">
        <v>43</v>
      </c>
      <c r="R2824" t="s">
        <v>40</v>
      </c>
      <c r="S2824" t="s">
        <v>44</v>
      </c>
      <c r="T2824" s="1">
        <v>17</v>
      </c>
      <c r="U2824" t="s">
        <v>43</v>
      </c>
      <c r="V2824" t="s">
        <v>43</v>
      </c>
      <c r="W2824" t="s">
        <v>43</v>
      </c>
      <c r="X2824" t="s">
        <v>43</v>
      </c>
      <c r="Y2824" t="s">
        <v>43</v>
      </c>
      <c r="Z2824" t="s">
        <v>43</v>
      </c>
      <c r="AA2824" t="s">
        <v>43</v>
      </c>
      <c r="AB2824" t="s">
        <v>40</v>
      </c>
      <c r="AC2824" t="s">
        <v>51</v>
      </c>
      <c r="AD2824" t="s">
        <v>40</v>
      </c>
      <c r="AE2824" t="s">
        <v>56</v>
      </c>
      <c r="AF2824">
        <v>44.95</v>
      </c>
      <c r="AH2824">
        <v>926.25</v>
      </c>
      <c r="AI2824">
        <v>0</v>
      </c>
      <c r="AJ2824">
        <v>0</v>
      </c>
      <c r="AK2824">
        <v>817.95</v>
      </c>
      <c r="AL2824">
        <v>1744.2</v>
      </c>
      <c r="AM2824" t="s">
        <v>47</v>
      </c>
    </row>
    <row r="2825" spans="1:41" x14ac:dyDescent="0.35">
      <c r="A2825" t="s">
        <v>3896</v>
      </c>
      <c r="B2825" t="s">
        <v>49</v>
      </c>
      <c r="C2825" s="10">
        <v>37</v>
      </c>
      <c r="D2825" s="5" t="str" cm="1">
        <f t="array" ref="D2825">_xlfn.IFS(C2825&lt;=29, "18-29", C2825&lt;=39, "30-39", C2825&lt;=49, "40-49", C2825&lt;=59, "50-59",C2825&lt;=69, "60-69", C2825&gt;=70, "70+")</f>
        <v>30-39</v>
      </c>
      <c r="E2825" t="s">
        <v>43</v>
      </c>
      <c r="F2825">
        <v>0</v>
      </c>
      <c r="G2825" t="s">
        <v>514</v>
      </c>
      <c r="H2825">
        <v>93534</v>
      </c>
      <c r="I2825">
        <v>34.727528999999997</v>
      </c>
      <c r="J2825">
        <v>-118.153098</v>
      </c>
      <c r="K2825">
        <v>0</v>
      </c>
      <c r="L2825">
        <v>1</v>
      </c>
      <c r="M2825" t="str" cm="1">
        <f t="array" ref="M2825">_xlfn.IFS(L2825&lt;=12, "New (0-12 months)", L2825&lt;=36, "Mid (13-36 months)", L2825&gt;=37,"Long (37+ months)")</f>
        <v>New (0-12 months)</v>
      </c>
      <c r="N2825" t="s">
        <v>54</v>
      </c>
      <c r="O2825" t="s">
        <v>40</v>
      </c>
      <c r="P2825">
        <v>48.14</v>
      </c>
      <c r="Q2825" t="s">
        <v>43</v>
      </c>
      <c r="R2825" t="s">
        <v>43</v>
      </c>
      <c r="S2825" t="s">
        <v>8234</v>
      </c>
      <c r="T2825" s="1">
        <v>0</v>
      </c>
      <c r="U2825" t="s">
        <v>8234</v>
      </c>
      <c r="V2825" t="s">
        <v>8234</v>
      </c>
      <c r="W2825" t="s">
        <v>8234</v>
      </c>
      <c r="X2825" t="s">
        <v>8234</v>
      </c>
      <c r="Y2825" t="s">
        <v>8234</v>
      </c>
      <c r="Z2825" t="s">
        <v>8234</v>
      </c>
      <c r="AA2825" t="s">
        <v>8234</v>
      </c>
      <c r="AB2825" t="s">
        <v>8234</v>
      </c>
      <c r="AC2825" t="s">
        <v>51</v>
      </c>
      <c r="AD2825" t="s">
        <v>43</v>
      </c>
      <c r="AE2825" t="s">
        <v>46</v>
      </c>
      <c r="AF2825">
        <v>20.8</v>
      </c>
      <c r="AH2825">
        <v>20.8</v>
      </c>
      <c r="AI2825">
        <v>0</v>
      </c>
      <c r="AJ2825">
        <v>0</v>
      </c>
      <c r="AK2825">
        <v>48.14</v>
      </c>
      <c r="AL2825">
        <v>68.94</v>
      </c>
      <c r="AM2825" t="s">
        <v>98</v>
      </c>
    </row>
    <row r="2826" spans="1:41" x14ac:dyDescent="0.35">
      <c r="A2826" t="s">
        <v>3897</v>
      </c>
      <c r="B2826" t="s">
        <v>49</v>
      </c>
      <c r="C2826" s="10">
        <v>59</v>
      </c>
      <c r="D2826" s="5" t="str" cm="1">
        <f t="array" ref="D2826">_xlfn.IFS(C2826&lt;=29, "18-29", C2826&lt;=39, "30-39", C2826&lt;=49, "40-49", C2826&lt;=59, "50-59",C2826&lt;=69, "60-69", C2826&gt;=70, "70+")</f>
        <v>50-59</v>
      </c>
      <c r="E2826" t="s">
        <v>43</v>
      </c>
      <c r="F2826">
        <v>0</v>
      </c>
      <c r="G2826" t="s">
        <v>305</v>
      </c>
      <c r="H2826">
        <v>94704</v>
      </c>
      <c r="I2826">
        <v>37.871416000000004</v>
      </c>
      <c r="J2826">
        <v>-122.24659699999999</v>
      </c>
      <c r="K2826">
        <v>0</v>
      </c>
      <c r="L2826">
        <v>19</v>
      </c>
      <c r="M2826" t="str" cm="1">
        <f t="array" ref="M2826">_xlfn.IFS(L2826&lt;=12, "New (0-12 months)", L2826&lt;=36, "Mid (13-36 months)", L2826&gt;=37,"Long (37+ months)")</f>
        <v>Mid (13-36 months)</v>
      </c>
      <c r="N2826" t="s">
        <v>62</v>
      </c>
      <c r="O2826" t="s">
        <v>40</v>
      </c>
      <c r="P2826">
        <v>20.260000000000002</v>
      </c>
      <c r="Q2826" t="s">
        <v>43</v>
      </c>
      <c r="R2826" t="s">
        <v>40</v>
      </c>
      <c r="S2826" t="s">
        <v>55</v>
      </c>
      <c r="T2826" s="1">
        <v>25</v>
      </c>
      <c r="U2826" t="s">
        <v>43</v>
      </c>
      <c r="V2826" t="s">
        <v>40</v>
      </c>
      <c r="W2826" t="s">
        <v>40</v>
      </c>
      <c r="X2826" t="s">
        <v>43</v>
      </c>
      <c r="Y2826" t="s">
        <v>43</v>
      </c>
      <c r="Z2826" t="s">
        <v>43</v>
      </c>
      <c r="AA2826" t="s">
        <v>43</v>
      </c>
      <c r="AB2826" t="s">
        <v>40</v>
      </c>
      <c r="AC2826" t="s">
        <v>51</v>
      </c>
      <c r="AD2826" t="s">
        <v>40</v>
      </c>
      <c r="AE2826" t="s">
        <v>56</v>
      </c>
      <c r="AF2826">
        <v>78.25</v>
      </c>
      <c r="AH2826">
        <v>1490.95</v>
      </c>
      <c r="AI2826">
        <v>0</v>
      </c>
      <c r="AJ2826">
        <v>0</v>
      </c>
      <c r="AK2826">
        <v>384.94</v>
      </c>
      <c r="AL2826">
        <v>1875.89</v>
      </c>
      <c r="AM2826" t="s">
        <v>57</v>
      </c>
      <c r="AN2826" t="s">
        <v>58</v>
      </c>
      <c r="AO2826" t="s">
        <v>59</v>
      </c>
    </row>
    <row r="2827" spans="1:41" x14ac:dyDescent="0.35">
      <c r="A2827" t="s">
        <v>3898</v>
      </c>
      <c r="B2827" t="s">
        <v>39</v>
      </c>
      <c r="C2827" s="10">
        <v>33</v>
      </c>
      <c r="D2827" s="5" t="str" cm="1">
        <f t="array" ref="D2827">_xlfn.IFS(C2827&lt;=29, "18-29", C2827&lt;=39, "30-39", C2827&lt;=49, "40-49", C2827&lt;=59, "50-59",C2827&lt;=69, "60-69", C2827&gt;=70, "70+")</f>
        <v>30-39</v>
      </c>
      <c r="E2827" t="s">
        <v>43</v>
      </c>
      <c r="F2827">
        <v>0</v>
      </c>
      <c r="G2827" t="s">
        <v>245</v>
      </c>
      <c r="H2827">
        <v>92028</v>
      </c>
      <c r="I2827">
        <v>33.362575</v>
      </c>
      <c r="J2827">
        <v>-117.299644</v>
      </c>
      <c r="K2827">
        <v>0</v>
      </c>
      <c r="L2827">
        <v>7</v>
      </c>
      <c r="M2827" t="str" cm="1">
        <f t="array" ref="M2827">_xlfn.IFS(L2827&lt;=12, "New (0-12 months)", L2827&lt;=36, "Mid (13-36 months)", L2827&gt;=37,"Long (37+ months)")</f>
        <v>New (0-12 months)</v>
      </c>
      <c r="N2827" t="s">
        <v>54</v>
      </c>
      <c r="O2827" t="s">
        <v>40</v>
      </c>
      <c r="P2827">
        <v>48.82</v>
      </c>
      <c r="Q2827" t="s">
        <v>40</v>
      </c>
      <c r="R2827" t="s">
        <v>40</v>
      </c>
      <c r="S2827" t="s">
        <v>44</v>
      </c>
      <c r="T2827" s="1">
        <v>19</v>
      </c>
      <c r="U2827" t="s">
        <v>43</v>
      </c>
      <c r="V2827" t="s">
        <v>43</v>
      </c>
      <c r="W2827" t="s">
        <v>43</v>
      </c>
      <c r="X2827" t="s">
        <v>40</v>
      </c>
      <c r="Y2827" t="s">
        <v>40</v>
      </c>
      <c r="Z2827" t="s">
        <v>40</v>
      </c>
      <c r="AA2827" t="s">
        <v>40</v>
      </c>
      <c r="AB2827" t="s">
        <v>40</v>
      </c>
      <c r="AC2827" t="s">
        <v>51</v>
      </c>
      <c r="AD2827" t="s">
        <v>40</v>
      </c>
      <c r="AE2827" t="s">
        <v>56</v>
      </c>
      <c r="AF2827">
        <v>74.650000000000006</v>
      </c>
      <c r="AH2827">
        <v>521.1</v>
      </c>
      <c r="AI2827">
        <v>28.35</v>
      </c>
      <c r="AJ2827">
        <v>0</v>
      </c>
      <c r="AK2827">
        <v>341.74</v>
      </c>
      <c r="AL2827">
        <v>834.49</v>
      </c>
      <c r="AM2827" t="s">
        <v>57</v>
      </c>
      <c r="AN2827" t="s">
        <v>58</v>
      </c>
      <c r="AO2827" t="s">
        <v>104</v>
      </c>
    </row>
    <row r="2828" spans="1:41" x14ac:dyDescent="0.35">
      <c r="A2828" t="s">
        <v>3899</v>
      </c>
      <c r="B2828" t="s">
        <v>39</v>
      </c>
      <c r="C2828" s="10">
        <v>20</v>
      </c>
      <c r="D2828" s="5" t="str" cm="1">
        <f t="array" ref="D2828">_xlfn.IFS(C2828&lt;=29, "18-29", C2828&lt;=39, "30-39", C2828&lt;=49, "40-49", C2828&lt;=59, "50-59",C2828&lt;=69, "60-69", C2828&gt;=70, "70+")</f>
        <v>18-29</v>
      </c>
      <c r="E2828" t="s">
        <v>43</v>
      </c>
      <c r="F2828">
        <v>0</v>
      </c>
      <c r="G2828" t="s">
        <v>157</v>
      </c>
      <c r="H2828">
        <v>95136</v>
      </c>
      <c r="I2828">
        <v>37.270938000000001</v>
      </c>
      <c r="J2828">
        <v>-121.851046</v>
      </c>
      <c r="K2828">
        <v>0</v>
      </c>
      <c r="L2828">
        <v>25</v>
      </c>
      <c r="M2828" t="str" cm="1">
        <f t="array" ref="M2828">_xlfn.IFS(L2828&lt;=12, "New (0-12 months)", L2828&lt;=36, "Mid (13-36 months)", L2828&gt;=37,"Long (37+ months)")</f>
        <v>Mid (13-36 months)</v>
      </c>
      <c r="N2828" t="s">
        <v>129</v>
      </c>
      <c r="O2828" t="s">
        <v>40</v>
      </c>
      <c r="P2828">
        <v>32.33</v>
      </c>
      <c r="Q2828" t="s">
        <v>40</v>
      </c>
      <c r="R2828" t="s">
        <v>40</v>
      </c>
      <c r="S2828" t="s">
        <v>55</v>
      </c>
      <c r="T2828" s="1">
        <v>51</v>
      </c>
      <c r="U2828" t="s">
        <v>43</v>
      </c>
      <c r="V2828" t="s">
        <v>40</v>
      </c>
      <c r="W2828" t="s">
        <v>40</v>
      </c>
      <c r="X2828" t="s">
        <v>40</v>
      </c>
      <c r="Y2828" t="s">
        <v>40</v>
      </c>
      <c r="Z2828" t="s">
        <v>40</v>
      </c>
      <c r="AA2828" t="s">
        <v>40</v>
      </c>
      <c r="AB2828" t="s">
        <v>40</v>
      </c>
      <c r="AC2828" t="s">
        <v>73</v>
      </c>
      <c r="AD2828" t="s">
        <v>43</v>
      </c>
      <c r="AE2828" t="s">
        <v>56</v>
      </c>
      <c r="AF2828">
        <v>108.9</v>
      </c>
      <c r="AH2828">
        <v>2809.05</v>
      </c>
      <c r="AI2828">
        <v>0</v>
      </c>
      <c r="AJ2828">
        <v>0</v>
      </c>
      <c r="AK2828">
        <v>808.25</v>
      </c>
      <c r="AL2828">
        <v>3617.3</v>
      </c>
      <c r="AM2828" t="s">
        <v>47</v>
      </c>
    </row>
    <row r="2829" spans="1:41" x14ac:dyDescent="0.35">
      <c r="A2829" t="s">
        <v>3900</v>
      </c>
      <c r="B2829" t="s">
        <v>49</v>
      </c>
      <c r="C2829" s="10">
        <v>43</v>
      </c>
      <c r="D2829" s="5" t="str" cm="1">
        <f t="array" ref="D2829">_xlfn.IFS(C2829&lt;=29, "18-29", C2829&lt;=39, "30-39", C2829&lt;=49, "40-49", C2829&lt;=59, "50-59",C2829&lt;=69, "60-69", C2829&gt;=70, "70+")</f>
        <v>40-49</v>
      </c>
      <c r="E2829" t="s">
        <v>43</v>
      </c>
      <c r="F2829">
        <v>2</v>
      </c>
      <c r="G2829" t="s">
        <v>3775</v>
      </c>
      <c r="H2829">
        <v>95615</v>
      </c>
      <c r="I2829">
        <v>38.311608999999997</v>
      </c>
      <c r="J2829">
        <v>-121.554034</v>
      </c>
      <c r="K2829">
        <v>0</v>
      </c>
      <c r="L2829">
        <v>22</v>
      </c>
      <c r="M2829" t="str" cm="1">
        <f t="array" ref="M2829">_xlfn.IFS(L2829&lt;=12, "New (0-12 months)", L2829&lt;=36, "Mid (13-36 months)", L2829&gt;=37,"Long (37+ months)")</f>
        <v>Mid (13-36 months)</v>
      </c>
      <c r="N2829" t="s">
        <v>62</v>
      </c>
      <c r="O2829" t="s">
        <v>40</v>
      </c>
      <c r="P2829">
        <v>34.07</v>
      </c>
      <c r="Q2829" t="s">
        <v>43</v>
      </c>
      <c r="R2829" t="s">
        <v>43</v>
      </c>
      <c r="S2829" t="s">
        <v>8234</v>
      </c>
      <c r="T2829" s="1">
        <v>0</v>
      </c>
      <c r="U2829" t="s">
        <v>8234</v>
      </c>
      <c r="V2829" t="s">
        <v>8234</v>
      </c>
      <c r="W2829" t="s">
        <v>8234</v>
      </c>
      <c r="X2829" t="s">
        <v>8234</v>
      </c>
      <c r="Y2829" t="s">
        <v>8234</v>
      </c>
      <c r="Z2829" t="s">
        <v>8234</v>
      </c>
      <c r="AA2829" t="s">
        <v>8234</v>
      </c>
      <c r="AB2829" t="s">
        <v>8234</v>
      </c>
      <c r="AC2829" t="s">
        <v>51</v>
      </c>
      <c r="AD2829" t="s">
        <v>43</v>
      </c>
      <c r="AE2829" t="s">
        <v>46</v>
      </c>
      <c r="AF2829">
        <v>20.149999999999999</v>
      </c>
      <c r="AH2829">
        <v>432.5</v>
      </c>
      <c r="AI2829">
        <v>0</v>
      </c>
      <c r="AJ2829">
        <v>0</v>
      </c>
      <c r="AK2829">
        <v>749.54</v>
      </c>
      <c r="AL2829">
        <v>1182.04</v>
      </c>
      <c r="AM2829" t="s">
        <v>47</v>
      </c>
    </row>
    <row r="2830" spans="1:41" x14ac:dyDescent="0.35">
      <c r="A2830" t="s">
        <v>3901</v>
      </c>
      <c r="B2830" t="s">
        <v>39</v>
      </c>
      <c r="C2830" s="10">
        <v>23</v>
      </c>
      <c r="D2830" s="5" t="str" cm="1">
        <f t="array" ref="D2830">_xlfn.IFS(C2830&lt;=29, "18-29", C2830&lt;=39, "30-39", C2830&lt;=49, "40-49", C2830&lt;=59, "50-59",C2830&lt;=69, "60-69", C2830&gt;=70, "70+")</f>
        <v>18-29</v>
      </c>
      <c r="E2830" t="s">
        <v>40</v>
      </c>
      <c r="F2830">
        <v>0</v>
      </c>
      <c r="G2830" t="s">
        <v>2528</v>
      </c>
      <c r="H2830">
        <v>93505</v>
      </c>
      <c r="I2830">
        <v>35.151491</v>
      </c>
      <c r="J2830">
        <v>-117.92759700000001</v>
      </c>
      <c r="K2830">
        <v>9</v>
      </c>
      <c r="L2830">
        <v>61</v>
      </c>
      <c r="M2830" t="str" cm="1">
        <f t="array" ref="M2830">_xlfn.IFS(L2830&lt;=12, "New (0-12 months)", L2830&lt;=36, "Mid (13-36 months)", L2830&gt;=37,"Long (37+ months)")</f>
        <v>Long (37+ months)</v>
      </c>
      <c r="N2830" t="s">
        <v>76</v>
      </c>
      <c r="O2830" t="s">
        <v>40</v>
      </c>
      <c r="P2830">
        <v>13.35</v>
      </c>
      <c r="Q2830" t="s">
        <v>40</v>
      </c>
      <c r="R2830" t="s">
        <v>43</v>
      </c>
      <c r="S2830" t="s">
        <v>8234</v>
      </c>
      <c r="T2830" s="1">
        <v>0</v>
      </c>
      <c r="U2830" t="s">
        <v>8234</v>
      </c>
      <c r="V2830" t="s">
        <v>8234</v>
      </c>
      <c r="W2830" t="s">
        <v>8234</v>
      </c>
      <c r="X2830" t="s">
        <v>8234</v>
      </c>
      <c r="Y2830" t="s">
        <v>8234</v>
      </c>
      <c r="Z2830" t="s">
        <v>8234</v>
      </c>
      <c r="AA2830" t="s">
        <v>8234</v>
      </c>
      <c r="AB2830" t="s">
        <v>8234</v>
      </c>
      <c r="AC2830" t="s">
        <v>73</v>
      </c>
      <c r="AD2830" t="s">
        <v>40</v>
      </c>
      <c r="AE2830" t="s">
        <v>46</v>
      </c>
      <c r="AF2830">
        <v>24.1</v>
      </c>
      <c r="AH2830">
        <v>1551.6</v>
      </c>
      <c r="AI2830">
        <v>0</v>
      </c>
      <c r="AJ2830">
        <v>0</v>
      </c>
      <c r="AK2830">
        <v>814.35</v>
      </c>
      <c r="AL2830">
        <v>2365.9499999999998</v>
      </c>
      <c r="AM2830" t="s">
        <v>47</v>
      </c>
    </row>
    <row r="2831" spans="1:41" x14ac:dyDescent="0.35">
      <c r="A2831" t="s">
        <v>3902</v>
      </c>
      <c r="B2831" t="s">
        <v>49</v>
      </c>
      <c r="C2831" s="10">
        <v>54</v>
      </c>
      <c r="D2831" s="5" t="str" cm="1">
        <f t="array" ref="D2831">_xlfn.IFS(C2831&lt;=29, "18-29", C2831&lt;=39, "30-39", C2831&lt;=49, "40-49", C2831&lt;=59, "50-59",C2831&lt;=69, "60-69", C2831&gt;=70, "70+")</f>
        <v>50-59</v>
      </c>
      <c r="E2831" t="s">
        <v>40</v>
      </c>
      <c r="F2831">
        <v>2</v>
      </c>
      <c r="G2831" t="s">
        <v>135</v>
      </c>
      <c r="H2831">
        <v>90044</v>
      </c>
      <c r="I2831">
        <v>33.952714</v>
      </c>
      <c r="J2831">
        <v>-118.292061</v>
      </c>
      <c r="K2831">
        <v>8</v>
      </c>
      <c r="L2831">
        <v>6</v>
      </c>
      <c r="M2831" t="str" cm="1">
        <f t="array" ref="M2831">_xlfn.IFS(L2831&lt;=12, "New (0-12 months)", L2831&lt;=36, "Mid (13-36 months)", L2831&gt;=37,"Long (37+ months)")</f>
        <v>New (0-12 months)</v>
      </c>
      <c r="N2831" t="s">
        <v>54</v>
      </c>
      <c r="O2831" t="s">
        <v>40</v>
      </c>
      <c r="P2831">
        <v>23.73</v>
      </c>
      <c r="Q2831" t="s">
        <v>43</v>
      </c>
      <c r="R2831" t="s">
        <v>43</v>
      </c>
      <c r="S2831" t="s">
        <v>8234</v>
      </c>
      <c r="T2831" s="1">
        <v>0</v>
      </c>
      <c r="U2831" t="s">
        <v>8234</v>
      </c>
      <c r="V2831" t="s">
        <v>8234</v>
      </c>
      <c r="W2831" t="s">
        <v>8234</v>
      </c>
      <c r="X2831" t="s">
        <v>8234</v>
      </c>
      <c r="Y2831" t="s">
        <v>8234</v>
      </c>
      <c r="Z2831" t="s">
        <v>8234</v>
      </c>
      <c r="AA2831" t="s">
        <v>8234</v>
      </c>
      <c r="AB2831" t="s">
        <v>8234</v>
      </c>
      <c r="AC2831" t="s">
        <v>51</v>
      </c>
      <c r="AD2831" t="s">
        <v>43</v>
      </c>
      <c r="AE2831" t="s">
        <v>46</v>
      </c>
      <c r="AF2831">
        <v>19.850000000000001</v>
      </c>
      <c r="AH2831">
        <v>138.85</v>
      </c>
      <c r="AI2831">
        <v>0</v>
      </c>
      <c r="AJ2831">
        <v>0</v>
      </c>
      <c r="AK2831">
        <v>142.38</v>
      </c>
      <c r="AL2831">
        <v>281.23</v>
      </c>
      <c r="AM2831" t="s">
        <v>47</v>
      </c>
    </row>
    <row r="2832" spans="1:41" x14ac:dyDescent="0.35">
      <c r="A2832" t="s">
        <v>3903</v>
      </c>
      <c r="B2832" t="s">
        <v>49</v>
      </c>
      <c r="C2832" s="10">
        <v>75</v>
      </c>
      <c r="D2832" s="5" t="str" cm="1">
        <f t="array" ref="D2832">_xlfn.IFS(C2832&lt;=29, "18-29", C2832&lt;=39, "30-39", C2832&lt;=49, "40-49", C2832&lt;=59, "50-59",C2832&lt;=69, "60-69", C2832&gt;=70, "70+")</f>
        <v>70+</v>
      </c>
      <c r="E2832" t="s">
        <v>40</v>
      </c>
      <c r="F2832">
        <v>0</v>
      </c>
      <c r="G2832" t="s">
        <v>318</v>
      </c>
      <c r="H2832">
        <v>92555</v>
      </c>
      <c r="I2832">
        <v>33.907361000000002</v>
      </c>
      <c r="J2832">
        <v>-117.109972</v>
      </c>
      <c r="K2832">
        <v>1</v>
      </c>
      <c r="L2832">
        <v>29</v>
      </c>
      <c r="M2832" t="str" cm="1">
        <f t="array" ref="M2832">_xlfn.IFS(L2832&lt;=12, "New (0-12 months)", L2832&lt;=36, "Mid (13-36 months)", L2832&gt;=37,"Long (37+ months)")</f>
        <v>Mid (13-36 months)</v>
      </c>
      <c r="N2832" t="s">
        <v>42</v>
      </c>
      <c r="O2832" t="s">
        <v>40</v>
      </c>
      <c r="P2832">
        <v>25.78</v>
      </c>
      <c r="Q2832" t="s">
        <v>40</v>
      </c>
      <c r="R2832" t="s">
        <v>40</v>
      </c>
      <c r="S2832" t="s">
        <v>55</v>
      </c>
      <c r="T2832" s="1">
        <v>28</v>
      </c>
      <c r="U2832" t="s">
        <v>43</v>
      </c>
      <c r="V2832" t="s">
        <v>43</v>
      </c>
      <c r="W2832" t="s">
        <v>40</v>
      </c>
      <c r="X2832" t="s">
        <v>43</v>
      </c>
      <c r="Y2832" t="s">
        <v>40</v>
      </c>
      <c r="Z2832" t="s">
        <v>40</v>
      </c>
      <c r="AA2832" t="s">
        <v>40</v>
      </c>
      <c r="AB2832" t="s">
        <v>43</v>
      </c>
      <c r="AC2832" t="s">
        <v>51</v>
      </c>
      <c r="AD2832" t="s">
        <v>40</v>
      </c>
      <c r="AE2832" t="s">
        <v>56</v>
      </c>
      <c r="AF2832">
        <v>98.5</v>
      </c>
      <c r="AH2832">
        <v>3004.15</v>
      </c>
      <c r="AI2832">
        <v>37.549999999999997</v>
      </c>
      <c r="AJ2832">
        <v>40</v>
      </c>
      <c r="AK2832">
        <v>747.62</v>
      </c>
      <c r="AL2832">
        <v>3754.22</v>
      </c>
      <c r="AM2832" t="s">
        <v>57</v>
      </c>
      <c r="AN2832" t="s">
        <v>121</v>
      </c>
      <c r="AO2832" t="s">
        <v>122</v>
      </c>
    </row>
    <row r="2833" spans="1:41" x14ac:dyDescent="0.35">
      <c r="A2833" t="s">
        <v>3904</v>
      </c>
      <c r="B2833" t="s">
        <v>39</v>
      </c>
      <c r="C2833" s="10">
        <v>72</v>
      </c>
      <c r="D2833" s="5" t="str" cm="1">
        <f t="array" ref="D2833">_xlfn.IFS(C2833&lt;=29, "18-29", C2833&lt;=39, "30-39", C2833&lt;=49, "40-49", C2833&lt;=59, "50-59",C2833&lt;=69, "60-69", C2833&gt;=70, "70+")</f>
        <v>70+</v>
      </c>
      <c r="E2833" t="s">
        <v>40</v>
      </c>
      <c r="F2833">
        <v>0</v>
      </c>
      <c r="G2833" t="s">
        <v>1587</v>
      </c>
      <c r="H2833">
        <v>95569</v>
      </c>
      <c r="I2833">
        <v>40.363446000000003</v>
      </c>
      <c r="J2833">
        <v>-123.835041</v>
      </c>
      <c r="K2833">
        <v>10</v>
      </c>
      <c r="L2833">
        <v>31</v>
      </c>
      <c r="M2833" t="str" cm="1">
        <f t="array" ref="M2833">_xlfn.IFS(L2833&lt;=12, "New (0-12 months)", L2833&lt;=36, "Mid (13-36 months)", L2833&gt;=37,"Long (37+ months)")</f>
        <v>Mid (13-36 months)</v>
      </c>
      <c r="N2833" t="s">
        <v>129</v>
      </c>
      <c r="O2833" t="s">
        <v>43</v>
      </c>
      <c r="P2833">
        <v>0</v>
      </c>
      <c r="Q2833" t="s">
        <v>8234</v>
      </c>
      <c r="R2833" t="s">
        <v>40</v>
      </c>
      <c r="S2833" t="s">
        <v>79</v>
      </c>
      <c r="T2833" s="1">
        <v>21</v>
      </c>
      <c r="U2833" t="s">
        <v>40</v>
      </c>
      <c r="V2833" t="s">
        <v>40</v>
      </c>
      <c r="W2833" t="s">
        <v>40</v>
      </c>
      <c r="X2833" t="s">
        <v>43</v>
      </c>
      <c r="Y2833" t="s">
        <v>43</v>
      </c>
      <c r="Z2833" t="s">
        <v>40</v>
      </c>
      <c r="AA2833" t="s">
        <v>43</v>
      </c>
      <c r="AB2833" t="s">
        <v>40</v>
      </c>
      <c r="AC2833" t="s">
        <v>45</v>
      </c>
      <c r="AD2833" t="s">
        <v>40</v>
      </c>
      <c r="AE2833" t="s">
        <v>46</v>
      </c>
      <c r="AF2833">
        <v>50.4</v>
      </c>
      <c r="AH2833">
        <v>1580.1</v>
      </c>
      <c r="AI2833">
        <v>0</v>
      </c>
      <c r="AJ2833">
        <v>0</v>
      </c>
      <c r="AK2833">
        <v>0</v>
      </c>
      <c r="AL2833">
        <v>1580.1</v>
      </c>
      <c r="AM2833" t="s">
        <v>47</v>
      </c>
    </row>
    <row r="2834" spans="1:41" x14ac:dyDescent="0.35">
      <c r="A2834" t="s">
        <v>3905</v>
      </c>
      <c r="B2834" t="s">
        <v>39</v>
      </c>
      <c r="C2834" s="10">
        <v>39</v>
      </c>
      <c r="D2834" s="5" t="str" cm="1">
        <f t="array" ref="D2834">_xlfn.IFS(C2834&lt;=29, "18-29", C2834&lt;=39, "30-39", C2834&lt;=49, "40-49", C2834&lt;=59, "50-59",C2834&lt;=69, "60-69", C2834&gt;=70, "70+")</f>
        <v>30-39</v>
      </c>
      <c r="E2834" t="s">
        <v>40</v>
      </c>
      <c r="F2834">
        <v>0</v>
      </c>
      <c r="G2834" t="s">
        <v>2823</v>
      </c>
      <c r="H2834">
        <v>95140</v>
      </c>
      <c r="I2834">
        <v>37.382908999999998</v>
      </c>
      <c r="J2834">
        <v>-121.634151</v>
      </c>
      <c r="K2834">
        <v>8</v>
      </c>
      <c r="L2834">
        <v>72</v>
      </c>
      <c r="M2834" t="str" cm="1">
        <f t="array" ref="M2834">_xlfn.IFS(L2834&lt;=12, "New (0-12 months)", L2834&lt;=36, "Mid (13-36 months)", L2834&gt;=37,"Long (37+ months)")</f>
        <v>Long (37+ months)</v>
      </c>
      <c r="N2834" t="s">
        <v>42</v>
      </c>
      <c r="O2834" t="s">
        <v>40</v>
      </c>
      <c r="P2834">
        <v>11.02</v>
      </c>
      <c r="Q2834" t="s">
        <v>40</v>
      </c>
      <c r="R2834" t="s">
        <v>40</v>
      </c>
      <c r="S2834" t="s">
        <v>55</v>
      </c>
      <c r="T2834" s="1">
        <v>17</v>
      </c>
      <c r="U2834" t="s">
        <v>40</v>
      </c>
      <c r="V2834" t="s">
        <v>40</v>
      </c>
      <c r="W2834" t="s">
        <v>40</v>
      </c>
      <c r="X2834" t="s">
        <v>40</v>
      </c>
      <c r="Y2834" t="s">
        <v>43</v>
      </c>
      <c r="Z2834" t="s">
        <v>43</v>
      </c>
      <c r="AA2834" t="s">
        <v>43</v>
      </c>
      <c r="AB2834" t="s">
        <v>43</v>
      </c>
      <c r="AC2834" t="s">
        <v>73</v>
      </c>
      <c r="AD2834" t="s">
        <v>40</v>
      </c>
      <c r="AE2834" t="s">
        <v>56</v>
      </c>
      <c r="AF2834">
        <v>94.25</v>
      </c>
      <c r="AH2834">
        <v>6849.75</v>
      </c>
      <c r="AI2834">
        <v>0</v>
      </c>
      <c r="AJ2834">
        <v>100</v>
      </c>
      <c r="AK2834">
        <v>793.44</v>
      </c>
      <c r="AL2834">
        <v>7743.19</v>
      </c>
      <c r="AM2834" t="s">
        <v>47</v>
      </c>
    </row>
    <row r="2835" spans="1:41" x14ac:dyDescent="0.35">
      <c r="A2835" t="s">
        <v>3906</v>
      </c>
      <c r="B2835" t="s">
        <v>49</v>
      </c>
      <c r="C2835" s="10">
        <v>35</v>
      </c>
      <c r="D2835" s="5" t="str" cm="1">
        <f t="array" ref="D2835">_xlfn.IFS(C2835&lt;=29, "18-29", C2835&lt;=39, "30-39", C2835&lt;=49, "40-49", C2835&lt;=59, "50-59",C2835&lt;=69, "60-69", C2835&gt;=70, "70+")</f>
        <v>30-39</v>
      </c>
      <c r="E2835" t="s">
        <v>43</v>
      </c>
      <c r="F2835">
        <v>0</v>
      </c>
      <c r="G2835" t="s">
        <v>3711</v>
      </c>
      <c r="H2835">
        <v>94929</v>
      </c>
      <c r="I2835">
        <v>38.244579999999999</v>
      </c>
      <c r="J2835">
        <v>-122.95626799999999</v>
      </c>
      <c r="K2835">
        <v>0</v>
      </c>
      <c r="L2835">
        <v>3</v>
      </c>
      <c r="M2835" t="str" cm="1">
        <f t="array" ref="M2835">_xlfn.IFS(L2835&lt;=12, "New (0-12 months)", L2835&lt;=36, "Mid (13-36 months)", L2835&gt;=37,"Long (37+ months)")</f>
        <v>New (0-12 months)</v>
      </c>
      <c r="N2835" t="s">
        <v>42</v>
      </c>
      <c r="O2835" t="s">
        <v>40</v>
      </c>
      <c r="P2835">
        <v>28.19</v>
      </c>
      <c r="Q2835" t="s">
        <v>43</v>
      </c>
      <c r="R2835" t="s">
        <v>40</v>
      </c>
      <c r="S2835" t="s">
        <v>44</v>
      </c>
      <c r="T2835" s="1">
        <v>21</v>
      </c>
      <c r="U2835" t="s">
        <v>43</v>
      </c>
      <c r="V2835" t="s">
        <v>43</v>
      </c>
      <c r="W2835" t="s">
        <v>43</v>
      </c>
      <c r="X2835" t="s">
        <v>40</v>
      </c>
      <c r="Y2835" t="s">
        <v>43</v>
      </c>
      <c r="Z2835" t="s">
        <v>43</v>
      </c>
      <c r="AA2835" t="s">
        <v>43</v>
      </c>
      <c r="AB2835" t="s">
        <v>40</v>
      </c>
      <c r="AC2835" t="s">
        <v>51</v>
      </c>
      <c r="AD2835" t="s">
        <v>40</v>
      </c>
      <c r="AE2835" t="s">
        <v>46</v>
      </c>
      <c r="AF2835">
        <v>50.25</v>
      </c>
      <c r="AH2835">
        <v>152.30000000000001</v>
      </c>
      <c r="AI2835">
        <v>0</v>
      </c>
      <c r="AJ2835">
        <v>0</v>
      </c>
      <c r="AK2835">
        <v>84.57</v>
      </c>
      <c r="AL2835">
        <v>236.87</v>
      </c>
      <c r="AM2835" t="s">
        <v>98</v>
      </c>
    </row>
    <row r="2836" spans="1:41" x14ac:dyDescent="0.35">
      <c r="A2836" t="s">
        <v>3907</v>
      </c>
      <c r="B2836" t="s">
        <v>49</v>
      </c>
      <c r="C2836" s="10">
        <v>35</v>
      </c>
      <c r="D2836" s="5" t="str" cm="1">
        <f t="array" ref="D2836">_xlfn.IFS(C2836&lt;=29, "18-29", C2836&lt;=39, "30-39", C2836&lt;=49, "40-49", C2836&lt;=59, "50-59",C2836&lt;=69, "60-69", C2836&gt;=70, "70+")</f>
        <v>30-39</v>
      </c>
      <c r="E2836" t="s">
        <v>43</v>
      </c>
      <c r="F2836">
        <v>0</v>
      </c>
      <c r="G2836" t="s">
        <v>391</v>
      </c>
      <c r="H2836">
        <v>94118</v>
      </c>
      <c r="I2836">
        <v>37.781303999999999</v>
      </c>
      <c r="J2836">
        <v>-122.461522</v>
      </c>
      <c r="K2836">
        <v>0</v>
      </c>
      <c r="L2836">
        <v>3</v>
      </c>
      <c r="M2836" t="str" cm="1">
        <f t="array" ref="M2836">_xlfn.IFS(L2836&lt;=12, "New (0-12 months)", L2836&lt;=36, "Mid (13-36 months)", L2836&gt;=37,"Long (37+ months)")</f>
        <v>New (0-12 months)</v>
      </c>
      <c r="N2836" t="s">
        <v>42</v>
      </c>
      <c r="O2836" t="s">
        <v>40</v>
      </c>
      <c r="P2836">
        <v>9.74</v>
      </c>
      <c r="Q2836" t="s">
        <v>43</v>
      </c>
      <c r="R2836" t="s">
        <v>40</v>
      </c>
      <c r="S2836" t="s">
        <v>55</v>
      </c>
      <c r="T2836" s="1">
        <v>27</v>
      </c>
      <c r="U2836" t="s">
        <v>43</v>
      </c>
      <c r="V2836" t="s">
        <v>43</v>
      </c>
      <c r="W2836" t="s">
        <v>43</v>
      </c>
      <c r="X2836" t="s">
        <v>43</v>
      </c>
      <c r="Y2836" t="s">
        <v>43</v>
      </c>
      <c r="Z2836" t="s">
        <v>43</v>
      </c>
      <c r="AA2836" t="s">
        <v>43</v>
      </c>
      <c r="AB2836" t="s">
        <v>40</v>
      </c>
      <c r="AC2836" t="s">
        <v>51</v>
      </c>
      <c r="AD2836" t="s">
        <v>40</v>
      </c>
      <c r="AE2836" t="s">
        <v>46</v>
      </c>
      <c r="AF2836">
        <v>70.3</v>
      </c>
      <c r="AH2836">
        <v>220.4</v>
      </c>
      <c r="AI2836">
        <v>0</v>
      </c>
      <c r="AJ2836">
        <v>0</v>
      </c>
      <c r="AK2836">
        <v>29.22</v>
      </c>
      <c r="AL2836">
        <v>249.62</v>
      </c>
      <c r="AM2836" t="s">
        <v>98</v>
      </c>
    </row>
    <row r="2837" spans="1:41" x14ac:dyDescent="0.35">
      <c r="A2837" t="s">
        <v>3908</v>
      </c>
      <c r="B2837" t="s">
        <v>39</v>
      </c>
      <c r="C2837" s="10">
        <v>53</v>
      </c>
      <c r="D2837" s="5" t="str" cm="1">
        <f t="array" ref="D2837">_xlfn.IFS(C2837&lt;=29, "18-29", C2837&lt;=39, "30-39", C2837&lt;=49, "40-49", C2837&lt;=59, "50-59",C2837&lt;=69, "60-69", C2837&gt;=70, "70+")</f>
        <v>50-59</v>
      </c>
      <c r="E2837" t="s">
        <v>43</v>
      </c>
      <c r="F2837">
        <v>0</v>
      </c>
      <c r="G2837" t="s">
        <v>792</v>
      </c>
      <c r="H2837">
        <v>95427</v>
      </c>
      <c r="I2837">
        <v>39.239818</v>
      </c>
      <c r="J2837">
        <v>-123.565432</v>
      </c>
      <c r="K2837">
        <v>0</v>
      </c>
      <c r="L2837">
        <v>2</v>
      </c>
      <c r="M2837" t="str" cm="1">
        <f t="array" ref="M2837">_xlfn.IFS(L2837&lt;=12, "New (0-12 months)", L2837&lt;=36, "Mid (13-36 months)", L2837&gt;=37,"Long (37+ months)")</f>
        <v>New (0-12 months)</v>
      </c>
      <c r="N2837" t="s">
        <v>42</v>
      </c>
      <c r="O2837" t="s">
        <v>43</v>
      </c>
      <c r="P2837">
        <v>0</v>
      </c>
      <c r="Q2837" t="s">
        <v>8234</v>
      </c>
      <c r="R2837" t="s">
        <v>40</v>
      </c>
      <c r="S2837" t="s">
        <v>79</v>
      </c>
      <c r="T2837" s="1">
        <v>18</v>
      </c>
      <c r="U2837" t="s">
        <v>43</v>
      </c>
      <c r="V2837" t="s">
        <v>43</v>
      </c>
      <c r="W2837" t="s">
        <v>43</v>
      </c>
      <c r="X2837" t="s">
        <v>40</v>
      </c>
      <c r="Y2837" t="s">
        <v>43</v>
      </c>
      <c r="Z2837" t="s">
        <v>43</v>
      </c>
      <c r="AA2837" t="s">
        <v>43</v>
      </c>
      <c r="AB2837" t="s">
        <v>40</v>
      </c>
      <c r="AC2837" t="s">
        <v>51</v>
      </c>
      <c r="AD2837" t="s">
        <v>40</v>
      </c>
      <c r="AE2837" t="s">
        <v>56</v>
      </c>
      <c r="AF2837">
        <v>30.9</v>
      </c>
      <c r="AH2837">
        <v>59.05</v>
      </c>
      <c r="AI2837">
        <v>0</v>
      </c>
      <c r="AJ2837">
        <v>0</v>
      </c>
      <c r="AK2837">
        <v>0</v>
      </c>
      <c r="AL2837">
        <v>59.05</v>
      </c>
      <c r="AM2837" t="s">
        <v>57</v>
      </c>
      <c r="AN2837" t="s">
        <v>63</v>
      </c>
      <c r="AO2837" t="s">
        <v>67</v>
      </c>
    </row>
    <row r="2838" spans="1:41" x14ac:dyDescent="0.35">
      <c r="A2838" t="s">
        <v>3909</v>
      </c>
      <c r="B2838" t="s">
        <v>39</v>
      </c>
      <c r="C2838" s="10">
        <v>37</v>
      </c>
      <c r="D2838" s="5" t="str" cm="1">
        <f t="array" ref="D2838">_xlfn.IFS(C2838&lt;=29, "18-29", C2838&lt;=39, "30-39", C2838&lt;=49, "40-49", C2838&lt;=59, "50-59",C2838&lt;=69, "60-69", C2838&gt;=70, "70+")</f>
        <v>30-39</v>
      </c>
      <c r="E2838" t="s">
        <v>40</v>
      </c>
      <c r="F2838">
        <v>2</v>
      </c>
      <c r="G2838" t="s">
        <v>1367</v>
      </c>
      <c r="H2838">
        <v>96028</v>
      </c>
      <c r="I2838">
        <v>41.017282000000002</v>
      </c>
      <c r="J2838">
        <v>-121.46894500000001</v>
      </c>
      <c r="K2838">
        <v>1</v>
      </c>
      <c r="L2838">
        <v>41</v>
      </c>
      <c r="M2838" t="str" cm="1">
        <f t="array" ref="M2838">_xlfn.IFS(L2838&lt;=12, "New (0-12 months)", L2838&lt;=36, "Mid (13-36 months)", L2838&gt;=37,"Long (37+ months)")</f>
        <v>Long (37+ months)</v>
      </c>
      <c r="N2838" t="s">
        <v>76</v>
      </c>
      <c r="O2838" t="s">
        <v>43</v>
      </c>
      <c r="P2838">
        <v>0</v>
      </c>
      <c r="Q2838" t="s">
        <v>8234</v>
      </c>
      <c r="R2838" t="s">
        <v>40</v>
      </c>
      <c r="S2838" t="s">
        <v>44</v>
      </c>
      <c r="T2838" s="1">
        <v>16</v>
      </c>
      <c r="U2838" t="s">
        <v>40</v>
      </c>
      <c r="V2838" t="s">
        <v>43</v>
      </c>
      <c r="W2838" t="s">
        <v>40</v>
      </c>
      <c r="X2838" t="s">
        <v>43</v>
      </c>
      <c r="Y2838" t="s">
        <v>43</v>
      </c>
      <c r="Z2838" t="s">
        <v>43</v>
      </c>
      <c r="AA2838" t="s">
        <v>43</v>
      </c>
      <c r="AB2838" t="s">
        <v>40</v>
      </c>
      <c r="AC2838" t="s">
        <v>45</v>
      </c>
      <c r="AD2838" t="s">
        <v>43</v>
      </c>
      <c r="AE2838" t="s">
        <v>46</v>
      </c>
      <c r="AF2838">
        <v>35.4</v>
      </c>
      <c r="AH2838">
        <v>1412.4</v>
      </c>
      <c r="AI2838">
        <v>0</v>
      </c>
      <c r="AJ2838">
        <v>0</v>
      </c>
      <c r="AK2838">
        <v>0</v>
      </c>
      <c r="AL2838">
        <v>1412.4</v>
      </c>
      <c r="AM2838" t="s">
        <v>47</v>
      </c>
    </row>
    <row r="2839" spans="1:41" x14ac:dyDescent="0.35">
      <c r="A2839" t="s">
        <v>3910</v>
      </c>
      <c r="B2839" t="s">
        <v>49</v>
      </c>
      <c r="C2839" s="10">
        <v>77</v>
      </c>
      <c r="D2839" s="5" t="str" cm="1">
        <f t="array" ref="D2839">_xlfn.IFS(C2839&lt;=29, "18-29", C2839&lt;=39, "30-39", C2839&lt;=49, "40-49", C2839&lt;=59, "50-59",C2839&lt;=69, "60-69", C2839&gt;=70, "70+")</f>
        <v>70+</v>
      </c>
      <c r="E2839" t="s">
        <v>40</v>
      </c>
      <c r="F2839">
        <v>0</v>
      </c>
      <c r="G2839" t="s">
        <v>287</v>
      </c>
      <c r="H2839">
        <v>92620</v>
      </c>
      <c r="I2839">
        <v>33.716135999999999</v>
      </c>
      <c r="J2839">
        <v>-117.752574</v>
      </c>
      <c r="K2839">
        <v>1</v>
      </c>
      <c r="L2839">
        <v>36</v>
      </c>
      <c r="M2839" t="str" cm="1">
        <f t="array" ref="M2839">_xlfn.IFS(L2839&lt;=12, "New (0-12 months)", L2839&lt;=36, "Mid (13-36 months)", L2839&gt;=37,"Long (37+ months)")</f>
        <v>Mid (13-36 months)</v>
      </c>
      <c r="N2839" t="s">
        <v>42</v>
      </c>
      <c r="O2839" t="s">
        <v>40</v>
      </c>
      <c r="P2839">
        <v>16.61</v>
      </c>
      <c r="Q2839" t="s">
        <v>40</v>
      </c>
      <c r="R2839" t="s">
        <v>40</v>
      </c>
      <c r="S2839" t="s">
        <v>55</v>
      </c>
      <c r="T2839" s="1">
        <v>3</v>
      </c>
      <c r="U2839" t="s">
        <v>43</v>
      </c>
      <c r="V2839" t="s">
        <v>40</v>
      </c>
      <c r="W2839" t="s">
        <v>43</v>
      </c>
      <c r="X2839" t="s">
        <v>43</v>
      </c>
      <c r="Y2839" t="s">
        <v>40</v>
      </c>
      <c r="Z2839" t="s">
        <v>40</v>
      </c>
      <c r="AA2839" t="s">
        <v>43</v>
      </c>
      <c r="AB2839" t="s">
        <v>40</v>
      </c>
      <c r="AC2839" t="s">
        <v>51</v>
      </c>
      <c r="AD2839" t="s">
        <v>40</v>
      </c>
      <c r="AE2839" t="s">
        <v>56</v>
      </c>
      <c r="AF2839">
        <v>96.5</v>
      </c>
      <c r="AH2839">
        <v>3436.1</v>
      </c>
      <c r="AI2839">
        <v>0</v>
      </c>
      <c r="AJ2839">
        <v>0</v>
      </c>
      <c r="AK2839">
        <v>597.96</v>
      </c>
      <c r="AL2839">
        <v>4034.06</v>
      </c>
      <c r="AM2839" t="s">
        <v>57</v>
      </c>
      <c r="AN2839" t="s">
        <v>117</v>
      </c>
      <c r="AO2839" t="s">
        <v>240</v>
      </c>
    </row>
    <row r="2840" spans="1:41" x14ac:dyDescent="0.35">
      <c r="A2840" t="s">
        <v>3911</v>
      </c>
      <c r="B2840" t="s">
        <v>49</v>
      </c>
      <c r="C2840" s="10">
        <v>74</v>
      </c>
      <c r="D2840" s="5" t="str" cm="1">
        <f t="array" ref="D2840">_xlfn.IFS(C2840&lt;=29, "18-29", C2840&lt;=39, "30-39", C2840&lt;=49, "40-49", C2840&lt;=59, "50-59",C2840&lt;=69, "60-69", C2840&gt;=70, "70+")</f>
        <v>70+</v>
      </c>
      <c r="E2840" t="s">
        <v>40</v>
      </c>
      <c r="F2840">
        <v>0</v>
      </c>
      <c r="G2840" t="s">
        <v>151</v>
      </c>
      <c r="H2840">
        <v>92102</v>
      </c>
      <c r="I2840">
        <v>32.716006999999998</v>
      </c>
      <c r="J2840">
        <v>-117.117462</v>
      </c>
      <c r="K2840">
        <v>4</v>
      </c>
      <c r="L2840">
        <v>49</v>
      </c>
      <c r="M2840" t="str" cm="1">
        <f t="array" ref="M2840">_xlfn.IFS(L2840&lt;=12, "New (0-12 months)", L2840&lt;=36, "Mid (13-36 months)", L2840&gt;=37,"Long (37+ months)")</f>
        <v>Long (37+ months)</v>
      </c>
      <c r="N2840" t="s">
        <v>42</v>
      </c>
      <c r="O2840" t="s">
        <v>40</v>
      </c>
      <c r="P2840">
        <v>1.67</v>
      </c>
      <c r="Q2840" t="s">
        <v>43</v>
      </c>
      <c r="R2840" t="s">
        <v>40</v>
      </c>
      <c r="S2840" t="s">
        <v>79</v>
      </c>
      <c r="T2840" s="1">
        <v>15</v>
      </c>
      <c r="U2840" t="s">
        <v>43</v>
      </c>
      <c r="V2840" t="s">
        <v>40</v>
      </c>
      <c r="W2840" t="s">
        <v>43</v>
      </c>
      <c r="X2840" t="s">
        <v>43</v>
      </c>
      <c r="Y2840" t="s">
        <v>43</v>
      </c>
      <c r="Z2840" t="s">
        <v>43</v>
      </c>
      <c r="AA2840" t="s">
        <v>43</v>
      </c>
      <c r="AB2840" t="s">
        <v>40</v>
      </c>
      <c r="AC2840" t="s">
        <v>73</v>
      </c>
      <c r="AD2840" t="s">
        <v>43</v>
      </c>
      <c r="AE2840" t="s">
        <v>46</v>
      </c>
      <c r="AF2840">
        <v>49.8</v>
      </c>
      <c r="AH2840">
        <v>2398.4</v>
      </c>
      <c r="AI2840">
        <v>0</v>
      </c>
      <c r="AJ2840">
        <v>0</v>
      </c>
      <c r="AK2840">
        <v>81.83</v>
      </c>
      <c r="AL2840">
        <v>2480.23</v>
      </c>
      <c r="AM2840" t="s">
        <v>47</v>
      </c>
    </row>
    <row r="2841" spans="1:41" x14ac:dyDescent="0.35">
      <c r="A2841" t="s">
        <v>3912</v>
      </c>
      <c r="B2841" t="s">
        <v>49</v>
      </c>
      <c r="C2841" s="10">
        <v>54</v>
      </c>
      <c r="D2841" s="5" t="str" cm="1">
        <f t="array" ref="D2841">_xlfn.IFS(C2841&lt;=29, "18-29", C2841&lt;=39, "30-39", C2841&lt;=49, "40-49", C2841&lt;=59, "50-59",C2841&lt;=69, "60-69", C2841&gt;=70, "70+")</f>
        <v>50-59</v>
      </c>
      <c r="E2841" t="s">
        <v>40</v>
      </c>
      <c r="F2841">
        <v>0</v>
      </c>
      <c r="G2841" t="s">
        <v>2858</v>
      </c>
      <c r="H2841">
        <v>92270</v>
      </c>
      <c r="I2841">
        <v>33.763677999999999</v>
      </c>
      <c r="J2841">
        <v>-116.429928</v>
      </c>
      <c r="K2841">
        <v>10</v>
      </c>
      <c r="L2841">
        <v>71</v>
      </c>
      <c r="M2841" t="str" cm="1">
        <f t="array" ref="M2841">_xlfn.IFS(L2841&lt;=12, "New (0-12 months)", L2841&lt;=36, "Mid (13-36 months)", L2841&gt;=37,"Long (37+ months)")</f>
        <v>Long (37+ months)</v>
      </c>
      <c r="N2841" t="s">
        <v>72</v>
      </c>
      <c r="O2841" t="s">
        <v>40</v>
      </c>
      <c r="P2841">
        <v>37.69</v>
      </c>
      <c r="Q2841" t="s">
        <v>43</v>
      </c>
      <c r="R2841" t="s">
        <v>40</v>
      </c>
      <c r="S2841" t="s">
        <v>55</v>
      </c>
      <c r="T2841" s="1">
        <v>8</v>
      </c>
      <c r="U2841" t="s">
        <v>43</v>
      </c>
      <c r="V2841" t="s">
        <v>40</v>
      </c>
      <c r="W2841" t="s">
        <v>40</v>
      </c>
      <c r="X2841" t="s">
        <v>40</v>
      </c>
      <c r="Y2841" t="s">
        <v>40</v>
      </c>
      <c r="Z2841" t="s">
        <v>40</v>
      </c>
      <c r="AA2841" t="s">
        <v>40</v>
      </c>
      <c r="AB2841" t="s">
        <v>40</v>
      </c>
      <c r="AC2841" t="s">
        <v>73</v>
      </c>
      <c r="AD2841" t="s">
        <v>40</v>
      </c>
      <c r="AE2841" t="s">
        <v>56</v>
      </c>
      <c r="AF2841">
        <v>105.25</v>
      </c>
      <c r="AH2841">
        <v>7291.75</v>
      </c>
      <c r="AI2841">
        <v>0</v>
      </c>
      <c r="AJ2841">
        <v>0</v>
      </c>
      <c r="AK2841">
        <v>2675.99</v>
      </c>
      <c r="AL2841">
        <v>9967.74</v>
      </c>
      <c r="AM2841" t="s">
        <v>47</v>
      </c>
    </row>
    <row r="2842" spans="1:41" x14ac:dyDescent="0.35">
      <c r="A2842" t="s">
        <v>3913</v>
      </c>
      <c r="B2842" t="s">
        <v>39</v>
      </c>
      <c r="C2842" s="10">
        <v>35</v>
      </c>
      <c r="D2842" s="5" t="str" cm="1">
        <f t="array" ref="D2842">_xlfn.IFS(C2842&lt;=29, "18-29", C2842&lt;=39, "30-39", C2842&lt;=49, "40-49", C2842&lt;=59, "50-59",C2842&lt;=69, "60-69", C2842&gt;=70, "70+")</f>
        <v>30-39</v>
      </c>
      <c r="E2842" t="s">
        <v>40</v>
      </c>
      <c r="F2842">
        <v>0</v>
      </c>
      <c r="G2842" t="s">
        <v>3914</v>
      </c>
      <c r="H2842">
        <v>92339</v>
      </c>
      <c r="I2842">
        <v>34.067698999999998</v>
      </c>
      <c r="J2842">
        <v>-116.903891</v>
      </c>
      <c r="K2842">
        <v>7</v>
      </c>
      <c r="L2842">
        <v>64</v>
      </c>
      <c r="M2842" t="str" cm="1">
        <f t="array" ref="M2842">_xlfn.IFS(L2842&lt;=12, "New (0-12 months)", L2842&lt;=36, "Mid (13-36 months)", L2842&gt;=37,"Long (37+ months)")</f>
        <v>Long (37+ months)</v>
      </c>
      <c r="N2842" t="s">
        <v>76</v>
      </c>
      <c r="O2842" t="s">
        <v>40</v>
      </c>
      <c r="P2842">
        <v>35.92</v>
      </c>
      <c r="Q2842" t="s">
        <v>43</v>
      </c>
      <c r="R2842" t="s">
        <v>40</v>
      </c>
      <c r="S2842" t="s">
        <v>55</v>
      </c>
      <c r="T2842" s="1">
        <v>11</v>
      </c>
      <c r="U2842" t="s">
        <v>40</v>
      </c>
      <c r="V2842" t="s">
        <v>43</v>
      </c>
      <c r="W2842" t="s">
        <v>40</v>
      </c>
      <c r="X2842" t="s">
        <v>43</v>
      </c>
      <c r="Y2842" t="s">
        <v>40</v>
      </c>
      <c r="Z2842" t="s">
        <v>40</v>
      </c>
      <c r="AA2842" t="s">
        <v>40</v>
      </c>
      <c r="AB2842" t="s">
        <v>40</v>
      </c>
      <c r="AC2842" t="s">
        <v>73</v>
      </c>
      <c r="AD2842" t="s">
        <v>40</v>
      </c>
      <c r="AE2842" t="s">
        <v>56</v>
      </c>
      <c r="AF2842">
        <v>99</v>
      </c>
      <c r="AH2842">
        <v>6375.8</v>
      </c>
      <c r="AI2842">
        <v>0</v>
      </c>
      <c r="AJ2842">
        <v>0</v>
      </c>
      <c r="AK2842">
        <v>2298.88</v>
      </c>
      <c r="AL2842">
        <v>8674.68</v>
      </c>
      <c r="AM2842" t="s">
        <v>47</v>
      </c>
    </row>
    <row r="2843" spans="1:41" x14ac:dyDescent="0.35">
      <c r="A2843" t="s">
        <v>3915</v>
      </c>
      <c r="B2843" t="s">
        <v>39</v>
      </c>
      <c r="C2843" s="10">
        <v>29</v>
      </c>
      <c r="D2843" s="5" t="str" cm="1">
        <f t="array" ref="D2843">_xlfn.IFS(C2843&lt;=29, "18-29", C2843&lt;=39, "30-39", C2843&lt;=49, "40-49", C2843&lt;=59, "50-59",C2843&lt;=69, "60-69", C2843&gt;=70, "70+")</f>
        <v>18-29</v>
      </c>
      <c r="E2843" t="s">
        <v>40</v>
      </c>
      <c r="F2843">
        <v>1</v>
      </c>
      <c r="G2843" t="s">
        <v>1428</v>
      </c>
      <c r="H2843">
        <v>93451</v>
      </c>
      <c r="I2843">
        <v>35.886766999999999</v>
      </c>
      <c r="J2843">
        <v>-120.608661</v>
      </c>
      <c r="K2843">
        <v>10</v>
      </c>
      <c r="L2843">
        <v>18</v>
      </c>
      <c r="M2843" t="str" cm="1">
        <f t="array" ref="M2843">_xlfn.IFS(L2843&lt;=12, "New (0-12 months)", L2843&lt;=36, "Mid (13-36 months)", L2843&gt;=37,"Long (37+ months)")</f>
        <v>Mid (13-36 months)</v>
      </c>
      <c r="N2843" t="s">
        <v>62</v>
      </c>
      <c r="O2843" t="s">
        <v>40</v>
      </c>
      <c r="P2843">
        <v>35.44</v>
      </c>
      <c r="Q2843" t="s">
        <v>43</v>
      </c>
      <c r="R2843" t="s">
        <v>43</v>
      </c>
      <c r="S2843" t="s">
        <v>8234</v>
      </c>
      <c r="T2843" s="1">
        <v>0</v>
      </c>
      <c r="U2843" t="s">
        <v>8234</v>
      </c>
      <c r="V2843" t="s">
        <v>8234</v>
      </c>
      <c r="W2843" t="s">
        <v>8234</v>
      </c>
      <c r="X2843" t="s">
        <v>8234</v>
      </c>
      <c r="Y2843" t="s">
        <v>8234</v>
      </c>
      <c r="Z2843" t="s">
        <v>8234</v>
      </c>
      <c r="AA2843" t="s">
        <v>8234</v>
      </c>
      <c r="AB2843" t="s">
        <v>8234</v>
      </c>
      <c r="AC2843" t="s">
        <v>51</v>
      </c>
      <c r="AD2843" t="s">
        <v>40</v>
      </c>
      <c r="AE2843" t="s">
        <v>46</v>
      </c>
      <c r="AF2843">
        <v>20.25</v>
      </c>
      <c r="AH2843">
        <v>401.95</v>
      </c>
      <c r="AI2843">
        <v>0</v>
      </c>
      <c r="AJ2843">
        <v>0</v>
      </c>
      <c r="AK2843">
        <v>637.91999999999996</v>
      </c>
      <c r="AL2843">
        <v>1039.8699999999999</v>
      </c>
      <c r="AM2843" t="s">
        <v>47</v>
      </c>
    </row>
    <row r="2844" spans="1:41" x14ac:dyDescent="0.35">
      <c r="A2844" t="s">
        <v>3916</v>
      </c>
      <c r="B2844" t="s">
        <v>39</v>
      </c>
      <c r="C2844" s="10">
        <v>49</v>
      </c>
      <c r="D2844" s="5" t="str" cm="1">
        <f t="array" ref="D2844">_xlfn.IFS(C2844&lt;=29, "18-29", C2844&lt;=39, "30-39", C2844&lt;=49, "40-49", C2844&lt;=59, "50-59",C2844&lt;=69, "60-69", C2844&gt;=70, "70+")</f>
        <v>40-49</v>
      </c>
      <c r="E2844" t="s">
        <v>40</v>
      </c>
      <c r="F2844">
        <v>2</v>
      </c>
      <c r="G2844" t="s">
        <v>2190</v>
      </c>
      <c r="H2844">
        <v>93117</v>
      </c>
      <c r="I2844">
        <v>34.489983000000002</v>
      </c>
      <c r="J2844">
        <v>-120.091246</v>
      </c>
      <c r="K2844">
        <v>6</v>
      </c>
      <c r="L2844">
        <v>72</v>
      </c>
      <c r="M2844" t="str" cm="1">
        <f t="array" ref="M2844">_xlfn.IFS(L2844&lt;=12, "New (0-12 months)", L2844&lt;=36, "Mid (13-36 months)", L2844&gt;=37,"Long (37+ months)")</f>
        <v>Long (37+ months)</v>
      </c>
      <c r="N2844" t="s">
        <v>72</v>
      </c>
      <c r="O2844" t="s">
        <v>40</v>
      </c>
      <c r="P2844">
        <v>2.71</v>
      </c>
      <c r="Q2844" t="s">
        <v>40</v>
      </c>
      <c r="R2844" t="s">
        <v>40</v>
      </c>
      <c r="S2844" t="s">
        <v>55</v>
      </c>
      <c r="T2844" s="1">
        <v>20</v>
      </c>
      <c r="U2844" t="s">
        <v>40</v>
      </c>
      <c r="V2844" t="s">
        <v>43</v>
      </c>
      <c r="W2844" t="s">
        <v>40</v>
      </c>
      <c r="X2844" t="s">
        <v>40</v>
      </c>
      <c r="Y2844" t="s">
        <v>40</v>
      </c>
      <c r="Z2844" t="s">
        <v>40</v>
      </c>
      <c r="AA2844" t="s">
        <v>40</v>
      </c>
      <c r="AB2844" t="s">
        <v>40</v>
      </c>
      <c r="AC2844" t="s">
        <v>73</v>
      </c>
      <c r="AD2844" t="s">
        <v>43</v>
      </c>
      <c r="AE2844" t="s">
        <v>46</v>
      </c>
      <c r="AF2844">
        <v>107.45</v>
      </c>
      <c r="AH2844">
        <v>7576.7</v>
      </c>
      <c r="AI2844">
        <v>0</v>
      </c>
      <c r="AJ2844">
        <v>0</v>
      </c>
      <c r="AK2844">
        <v>195.12</v>
      </c>
      <c r="AL2844">
        <v>7771.82</v>
      </c>
      <c r="AM2844" t="s">
        <v>47</v>
      </c>
    </row>
    <row r="2845" spans="1:41" x14ac:dyDescent="0.35">
      <c r="A2845" t="s">
        <v>3917</v>
      </c>
      <c r="B2845" t="s">
        <v>49</v>
      </c>
      <c r="C2845" s="10">
        <v>40</v>
      </c>
      <c r="D2845" s="5" t="str" cm="1">
        <f t="array" ref="D2845">_xlfn.IFS(C2845&lt;=29, "18-29", C2845&lt;=39, "30-39", C2845&lt;=49, "40-49", C2845&lt;=59, "50-59",C2845&lt;=69, "60-69", C2845&gt;=70, "70+")</f>
        <v>40-49</v>
      </c>
      <c r="E2845" t="s">
        <v>40</v>
      </c>
      <c r="F2845">
        <v>2</v>
      </c>
      <c r="G2845" t="s">
        <v>1535</v>
      </c>
      <c r="H2845">
        <v>93651</v>
      </c>
      <c r="I2845">
        <v>37.007238000000001</v>
      </c>
      <c r="J2845">
        <v>-119.505661</v>
      </c>
      <c r="K2845">
        <v>1</v>
      </c>
      <c r="L2845">
        <v>58</v>
      </c>
      <c r="M2845" t="str" cm="1">
        <f t="array" ref="M2845">_xlfn.IFS(L2845&lt;=12, "New (0-12 months)", L2845&lt;=36, "Mid (13-36 months)", L2845&gt;=37,"Long (37+ months)")</f>
        <v>Long (37+ months)</v>
      </c>
      <c r="N2845" t="s">
        <v>42</v>
      </c>
      <c r="O2845" t="s">
        <v>40</v>
      </c>
      <c r="P2845">
        <v>29.93</v>
      </c>
      <c r="Q2845" t="s">
        <v>40</v>
      </c>
      <c r="R2845" t="s">
        <v>40</v>
      </c>
      <c r="S2845" t="s">
        <v>55</v>
      </c>
      <c r="T2845" s="1">
        <v>24</v>
      </c>
      <c r="U2845" t="s">
        <v>43</v>
      </c>
      <c r="V2845" t="s">
        <v>43</v>
      </c>
      <c r="W2845" t="s">
        <v>43</v>
      </c>
      <c r="X2845" t="s">
        <v>43</v>
      </c>
      <c r="Y2845" t="s">
        <v>40</v>
      </c>
      <c r="Z2845" t="s">
        <v>43</v>
      </c>
      <c r="AA2845" t="s">
        <v>43</v>
      </c>
      <c r="AB2845" t="s">
        <v>40</v>
      </c>
      <c r="AC2845" t="s">
        <v>73</v>
      </c>
      <c r="AD2845" t="s">
        <v>43</v>
      </c>
      <c r="AE2845" t="s">
        <v>56</v>
      </c>
      <c r="AF2845">
        <v>82.5</v>
      </c>
      <c r="AH2845">
        <v>4828.05</v>
      </c>
      <c r="AI2845">
        <v>0</v>
      </c>
      <c r="AJ2845">
        <v>0</v>
      </c>
      <c r="AK2845">
        <v>1735.94</v>
      </c>
      <c r="AL2845">
        <v>6563.99</v>
      </c>
      <c r="AM2845" t="s">
        <v>47</v>
      </c>
    </row>
    <row r="2846" spans="1:41" x14ac:dyDescent="0.35">
      <c r="A2846" t="s">
        <v>3918</v>
      </c>
      <c r="B2846" t="s">
        <v>39</v>
      </c>
      <c r="C2846" s="10">
        <v>51</v>
      </c>
      <c r="D2846" s="5" t="str" cm="1">
        <f t="array" ref="D2846">_xlfn.IFS(C2846&lt;=29, "18-29", C2846&lt;=39, "30-39", C2846&lt;=49, "40-49", C2846&lt;=59, "50-59",C2846&lt;=69, "60-69", C2846&gt;=70, "70+")</f>
        <v>50-59</v>
      </c>
      <c r="E2846" t="s">
        <v>43</v>
      </c>
      <c r="F2846">
        <v>0</v>
      </c>
      <c r="G2846" t="s">
        <v>175</v>
      </c>
      <c r="H2846">
        <v>93023</v>
      </c>
      <c r="I2846">
        <v>34.581308</v>
      </c>
      <c r="J2846">
        <v>-118.93194800000001</v>
      </c>
      <c r="K2846">
        <v>0</v>
      </c>
      <c r="L2846">
        <v>7</v>
      </c>
      <c r="M2846" t="str" cm="1">
        <f t="array" ref="M2846">_xlfn.IFS(L2846&lt;=12, "New (0-12 months)", L2846&lt;=36, "Mid (13-36 months)", L2846&gt;=37,"Long (37+ months)")</f>
        <v>New (0-12 months)</v>
      </c>
      <c r="N2846" t="s">
        <v>42</v>
      </c>
      <c r="O2846" t="s">
        <v>40</v>
      </c>
      <c r="P2846">
        <v>40.76</v>
      </c>
      <c r="Q2846" t="s">
        <v>40</v>
      </c>
      <c r="R2846" t="s">
        <v>40</v>
      </c>
      <c r="S2846" t="s">
        <v>55</v>
      </c>
      <c r="T2846" s="1">
        <v>16</v>
      </c>
      <c r="U2846" t="s">
        <v>43</v>
      </c>
      <c r="V2846" t="s">
        <v>40</v>
      </c>
      <c r="W2846" t="s">
        <v>43</v>
      </c>
      <c r="X2846" t="s">
        <v>43</v>
      </c>
      <c r="Y2846" t="s">
        <v>43</v>
      </c>
      <c r="Z2846" t="s">
        <v>43</v>
      </c>
      <c r="AA2846" t="s">
        <v>43</v>
      </c>
      <c r="AB2846" t="s">
        <v>40</v>
      </c>
      <c r="AC2846" t="s">
        <v>51</v>
      </c>
      <c r="AD2846" t="s">
        <v>40</v>
      </c>
      <c r="AE2846" t="s">
        <v>56</v>
      </c>
      <c r="AF2846">
        <v>78.55</v>
      </c>
      <c r="AH2846">
        <v>522.95000000000005</v>
      </c>
      <c r="AI2846">
        <v>47.19</v>
      </c>
      <c r="AJ2846">
        <v>0</v>
      </c>
      <c r="AK2846">
        <v>285.32</v>
      </c>
      <c r="AL2846">
        <v>761.08</v>
      </c>
      <c r="AM2846" t="s">
        <v>47</v>
      </c>
    </row>
    <row r="2847" spans="1:41" x14ac:dyDescent="0.35">
      <c r="A2847" t="s">
        <v>3919</v>
      </c>
      <c r="B2847" t="s">
        <v>49</v>
      </c>
      <c r="C2847" s="10">
        <v>22</v>
      </c>
      <c r="D2847" s="5" t="str" cm="1">
        <f t="array" ref="D2847">_xlfn.IFS(C2847&lt;=29, "18-29", C2847&lt;=39, "30-39", C2847&lt;=49, "40-49", C2847&lt;=59, "50-59",C2847&lt;=69, "60-69", C2847&gt;=70, "70+")</f>
        <v>18-29</v>
      </c>
      <c r="E2847" t="s">
        <v>43</v>
      </c>
      <c r="F2847">
        <v>0</v>
      </c>
      <c r="G2847" t="s">
        <v>884</v>
      </c>
      <c r="H2847">
        <v>91765</v>
      </c>
      <c r="I2847">
        <v>33.992415999999999</v>
      </c>
      <c r="J2847">
        <v>-117.807874</v>
      </c>
      <c r="K2847">
        <v>0</v>
      </c>
      <c r="L2847">
        <v>7</v>
      </c>
      <c r="M2847" t="str" cm="1">
        <f t="array" ref="M2847">_xlfn.IFS(L2847&lt;=12, "New (0-12 months)", L2847&lt;=36, "Mid (13-36 months)", L2847&gt;=37,"Long (37+ months)")</f>
        <v>New (0-12 months)</v>
      </c>
      <c r="N2847" t="s">
        <v>42</v>
      </c>
      <c r="O2847" t="s">
        <v>40</v>
      </c>
      <c r="P2847">
        <v>45.93</v>
      </c>
      <c r="Q2847" t="s">
        <v>40</v>
      </c>
      <c r="R2847" t="s">
        <v>40</v>
      </c>
      <c r="S2847" t="s">
        <v>55</v>
      </c>
      <c r="T2847" s="1">
        <v>48</v>
      </c>
      <c r="U2847" t="s">
        <v>43</v>
      </c>
      <c r="V2847" t="s">
        <v>43</v>
      </c>
      <c r="W2847" t="s">
        <v>43</v>
      </c>
      <c r="X2847" t="s">
        <v>43</v>
      </c>
      <c r="Y2847" t="s">
        <v>40</v>
      </c>
      <c r="Z2847" t="s">
        <v>40</v>
      </c>
      <c r="AA2847" t="s">
        <v>40</v>
      </c>
      <c r="AB2847" t="s">
        <v>40</v>
      </c>
      <c r="AC2847" t="s">
        <v>51</v>
      </c>
      <c r="AD2847" t="s">
        <v>43</v>
      </c>
      <c r="AE2847" t="s">
        <v>56</v>
      </c>
      <c r="AF2847">
        <v>96.2</v>
      </c>
      <c r="AH2847">
        <v>639.70000000000005</v>
      </c>
      <c r="AI2847">
        <v>0</v>
      </c>
      <c r="AJ2847">
        <v>0</v>
      </c>
      <c r="AK2847">
        <v>321.51</v>
      </c>
      <c r="AL2847">
        <v>961.21</v>
      </c>
      <c r="AM2847" t="s">
        <v>47</v>
      </c>
    </row>
    <row r="2848" spans="1:41" x14ac:dyDescent="0.35">
      <c r="A2848" t="s">
        <v>3920</v>
      </c>
      <c r="B2848" t="s">
        <v>49</v>
      </c>
      <c r="C2848" s="10">
        <v>35</v>
      </c>
      <c r="D2848" s="5" t="str" cm="1">
        <f t="array" ref="D2848">_xlfn.IFS(C2848&lt;=29, "18-29", C2848&lt;=39, "30-39", C2848&lt;=49, "40-49", C2848&lt;=59, "50-59",C2848&lt;=69, "60-69", C2848&gt;=70, "70+")</f>
        <v>30-39</v>
      </c>
      <c r="E2848" t="s">
        <v>43</v>
      </c>
      <c r="F2848">
        <v>0</v>
      </c>
      <c r="G2848" t="s">
        <v>391</v>
      </c>
      <c r="H2848">
        <v>94102</v>
      </c>
      <c r="I2848">
        <v>37.779499999999999</v>
      </c>
      <c r="J2848">
        <v>-122.41923300000001</v>
      </c>
      <c r="K2848">
        <v>0</v>
      </c>
      <c r="L2848">
        <v>3</v>
      </c>
      <c r="M2848" t="str" cm="1">
        <f t="array" ref="M2848">_xlfn.IFS(L2848&lt;=12, "New (0-12 months)", L2848&lt;=36, "Mid (13-36 months)", L2848&gt;=37,"Long (37+ months)")</f>
        <v>New (0-12 months)</v>
      </c>
      <c r="N2848" t="s">
        <v>42</v>
      </c>
      <c r="O2848" t="s">
        <v>40</v>
      </c>
      <c r="P2848">
        <v>20.37</v>
      </c>
      <c r="Q2848" t="s">
        <v>43</v>
      </c>
      <c r="R2848" t="s">
        <v>40</v>
      </c>
      <c r="S2848" t="s">
        <v>44</v>
      </c>
      <c r="T2848" s="1">
        <v>17</v>
      </c>
      <c r="U2848" t="s">
        <v>43</v>
      </c>
      <c r="V2848" t="s">
        <v>43</v>
      </c>
      <c r="W2848" t="s">
        <v>43</v>
      </c>
      <c r="X2848" t="s">
        <v>43</v>
      </c>
      <c r="Y2848" t="s">
        <v>43</v>
      </c>
      <c r="Z2848" t="s">
        <v>43</v>
      </c>
      <c r="AA2848" t="s">
        <v>43</v>
      </c>
      <c r="AB2848" t="s">
        <v>40</v>
      </c>
      <c r="AC2848" t="s">
        <v>51</v>
      </c>
      <c r="AD2848" t="s">
        <v>43</v>
      </c>
      <c r="AE2848" t="s">
        <v>46</v>
      </c>
      <c r="AF2848">
        <v>45.45</v>
      </c>
      <c r="AH2848">
        <v>141.69999999999999</v>
      </c>
      <c r="AI2848">
        <v>0</v>
      </c>
      <c r="AJ2848">
        <v>0</v>
      </c>
      <c r="AK2848">
        <v>61.11</v>
      </c>
      <c r="AL2848">
        <v>202.81</v>
      </c>
      <c r="AM2848" t="s">
        <v>98</v>
      </c>
    </row>
    <row r="2849" spans="1:41" x14ac:dyDescent="0.35">
      <c r="A2849" t="s">
        <v>3921</v>
      </c>
      <c r="B2849" t="s">
        <v>49</v>
      </c>
      <c r="C2849" s="10">
        <v>33</v>
      </c>
      <c r="D2849" s="5" t="str" cm="1">
        <f t="array" ref="D2849">_xlfn.IFS(C2849&lt;=29, "18-29", C2849&lt;=39, "30-39", C2849&lt;=49, "40-49", C2849&lt;=59, "50-59",C2849&lt;=69, "60-69", C2849&gt;=70, "70+")</f>
        <v>30-39</v>
      </c>
      <c r="E2849" t="s">
        <v>43</v>
      </c>
      <c r="F2849">
        <v>0</v>
      </c>
      <c r="G2849" t="s">
        <v>140</v>
      </c>
      <c r="H2849">
        <v>96003</v>
      </c>
      <c r="I2849">
        <v>40.677649000000002</v>
      </c>
      <c r="J2849">
        <v>-122.29467</v>
      </c>
      <c r="K2849">
        <v>0</v>
      </c>
      <c r="L2849">
        <v>52</v>
      </c>
      <c r="M2849" t="str" cm="1">
        <f t="array" ref="M2849">_xlfn.IFS(L2849&lt;=12, "New (0-12 months)", L2849&lt;=36, "Mid (13-36 months)", L2849&gt;=37,"Long (37+ months)")</f>
        <v>Long (37+ months)</v>
      </c>
      <c r="N2849" t="s">
        <v>76</v>
      </c>
      <c r="O2849" t="s">
        <v>40</v>
      </c>
      <c r="P2849">
        <v>5.42</v>
      </c>
      <c r="Q2849" t="s">
        <v>40</v>
      </c>
      <c r="R2849" t="s">
        <v>40</v>
      </c>
      <c r="S2849" t="s">
        <v>55</v>
      </c>
      <c r="T2849" s="1">
        <v>22</v>
      </c>
      <c r="U2849" t="s">
        <v>43</v>
      </c>
      <c r="V2849" t="s">
        <v>40</v>
      </c>
      <c r="W2849" t="s">
        <v>40</v>
      </c>
      <c r="X2849" t="s">
        <v>43</v>
      </c>
      <c r="Y2849" t="s">
        <v>40</v>
      </c>
      <c r="Z2849" t="s">
        <v>40</v>
      </c>
      <c r="AA2849" t="s">
        <v>40</v>
      </c>
      <c r="AB2849" t="s">
        <v>40</v>
      </c>
      <c r="AC2849" t="s">
        <v>51</v>
      </c>
      <c r="AD2849" t="s">
        <v>40</v>
      </c>
      <c r="AE2849" t="s">
        <v>56</v>
      </c>
      <c r="AF2849">
        <v>103.05</v>
      </c>
      <c r="AH2849">
        <v>5364.8</v>
      </c>
      <c r="AI2849">
        <v>46.67</v>
      </c>
      <c r="AJ2849">
        <v>0</v>
      </c>
      <c r="AK2849">
        <v>281.83999999999997</v>
      </c>
      <c r="AL2849">
        <v>5599.97</v>
      </c>
      <c r="AM2849" t="s">
        <v>47</v>
      </c>
    </row>
    <row r="2850" spans="1:41" x14ac:dyDescent="0.35">
      <c r="A2850" t="s">
        <v>3922</v>
      </c>
      <c r="B2850" t="s">
        <v>49</v>
      </c>
      <c r="C2850" s="10">
        <v>33</v>
      </c>
      <c r="D2850" s="5" t="str" cm="1">
        <f t="array" ref="D2850">_xlfn.IFS(C2850&lt;=29, "18-29", C2850&lt;=39, "30-39", C2850&lt;=49, "40-49", C2850&lt;=59, "50-59",C2850&lt;=69, "60-69", C2850&gt;=70, "70+")</f>
        <v>30-39</v>
      </c>
      <c r="E2850" t="s">
        <v>40</v>
      </c>
      <c r="F2850">
        <v>2</v>
      </c>
      <c r="G2850" t="s">
        <v>1564</v>
      </c>
      <c r="H2850">
        <v>91351</v>
      </c>
      <c r="I2850">
        <v>34.422519000000001</v>
      </c>
      <c r="J2850">
        <v>-118.420717</v>
      </c>
      <c r="K2850">
        <v>1</v>
      </c>
      <c r="L2850">
        <v>11</v>
      </c>
      <c r="M2850" t="str" cm="1">
        <f t="array" ref="M2850">_xlfn.IFS(L2850&lt;=12, "New (0-12 months)", L2850&lt;=36, "Mid (13-36 months)", L2850&gt;=37,"Long (37+ months)")</f>
        <v>New (0-12 months)</v>
      </c>
      <c r="N2850" t="s">
        <v>42</v>
      </c>
      <c r="O2850" t="s">
        <v>40</v>
      </c>
      <c r="P2850">
        <v>15.73</v>
      </c>
      <c r="Q2850" t="s">
        <v>43</v>
      </c>
      <c r="R2850" t="s">
        <v>43</v>
      </c>
      <c r="S2850" t="s">
        <v>8234</v>
      </c>
      <c r="T2850" s="1">
        <v>0</v>
      </c>
      <c r="U2850" t="s">
        <v>8234</v>
      </c>
      <c r="V2850" t="s">
        <v>8234</v>
      </c>
      <c r="W2850" t="s">
        <v>8234</v>
      </c>
      <c r="X2850" t="s">
        <v>8234</v>
      </c>
      <c r="Y2850" t="s">
        <v>8234</v>
      </c>
      <c r="Z2850" t="s">
        <v>8234</v>
      </c>
      <c r="AA2850" t="s">
        <v>8234</v>
      </c>
      <c r="AB2850" t="s">
        <v>8234</v>
      </c>
      <c r="AC2850" t="s">
        <v>51</v>
      </c>
      <c r="AD2850" t="s">
        <v>43</v>
      </c>
      <c r="AE2850" t="s">
        <v>56</v>
      </c>
      <c r="AF2850">
        <v>20.95</v>
      </c>
      <c r="AH2850">
        <v>267.35000000000002</v>
      </c>
      <c r="AI2850">
        <v>18.170000000000002</v>
      </c>
      <c r="AJ2850">
        <v>0</v>
      </c>
      <c r="AK2850">
        <v>173.03</v>
      </c>
      <c r="AL2850">
        <v>422.21</v>
      </c>
      <c r="AM2850" t="s">
        <v>47</v>
      </c>
    </row>
    <row r="2851" spans="1:41" x14ac:dyDescent="0.35">
      <c r="A2851" t="s">
        <v>3923</v>
      </c>
      <c r="B2851" t="s">
        <v>39</v>
      </c>
      <c r="C2851" s="10">
        <v>56</v>
      </c>
      <c r="D2851" s="5" t="str" cm="1">
        <f t="array" ref="D2851">_xlfn.IFS(C2851&lt;=29, "18-29", C2851&lt;=39, "30-39", C2851&lt;=49, "40-49", C2851&lt;=59, "50-59",C2851&lt;=69, "60-69", C2851&gt;=70, "70+")</f>
        <v>50-59</v>
      </c>
      <c r="E2851" t="s">
        <v>43</v>
      </c>
      <c r="F2851">
        <v>0</v>
      </c>
      <c r="G2851" t="s">
        <v>352</v>
      </c>
      <c r="H2851">
        <v>94605</v>
      </c>
      <c r="I2851">
        <v>37.758018999999997</v>
      </c>
      <c r="J2851">
        <v>-122.138678</v>
      </c>
      <c r="K2851">
        <v>0</v>
      </c>
      <c r="L2851">
        <v>1</v>
      </c>
      <c r="M2851" t="str" cm="1">
        <f t="array" ref="M2851">_xlfn.IFS(L2851&lt;=12, "New (0-12 months)", L2851&lt;=36, "Mid (13-36 months)", L2851&gt;=37,"Long (37+ months)")</f>
        <v>New (0-12 months)</v>
      </c>
      <c r="N2851" t="s">
        <v>42</v>
      </c>
      <c r="O2851" t="s">
        <v>40</v>
      </c>
      <c r="P2851">
        <v>16.989999999999998</v>
      </c>
      <c r="Q2851" t="s">
        <v>43</v>
      </c>
      <c r="R2851" t="s">
        <v>40</v>
      </c>
      <c r="S2851" t="s">
        <v>79</v>
      </c>
      <c r="T2851" s="1">
        <v>8</v>
      </c>
      <c r="U2851" t="s">
        <v>43</v>
      </c>
      <c r="V2851" t="s">
        <v>40</v>
      </c>
      <c r="W2851" t="s">
        <v>43</v>
      </c>
      <c r="X2851" t="s">
        <v>43</v>
      </c>
      <c r="Y2851" t="s">
        <v>43</v>
      </c>
      <c r="Z2851" t="s">
        <v>43</v>
      </c>
      <c r="AA2851" t="s">
        <v>43</v>
      </c>
      <c r="AB2851" t="s">
        <v>43</v>
      </c>
      <c r="AC2851" t="s">
        <v>51</v>
      </c>
      <c r="AD2851" t="s">
        <v>43</v>
      </c>
      <c r="AE2851" t="s">
        <v>56</v>
      </c>
      <c r="AF2851">
        <v>49.5</v>
      </c>
      <c r="AH2851">
        <v>49.5</v>
      </c>
      <c r="AI2851">
        <v>0</v>
      </c>
      <c r="AJ2851">
        <v>30</v>
      </c>
      <c r="AK2851">
        <v>16.989999999999998</v>
      </c>
      <c r="AL2851">
        <v>96.49</v>
      </c>
      <c r="AM2851" t="s">
        <v>98</v>
      </c>
    </row>
    <row r="2852" spans="1:41" x14ac:dyDescent="0.35">
      <c r="A2852" t="s">
        <v>3924</v>
      </c>
      <c r="B2852" t="s">
        <v>39</v>
      </c>
      <c r="C2852" s="10">
        <v>43</v>
      </c>
      <c r="D2852" s="5" t="str" cm="1">
        <f t="array" ref="D2852">_xlfn.IFS(C2852&lt;=29, "18-29", C2852&lt;=39, "30-39", C2852&lt;=49, "40-49", C2852&lt;=59, "50-59",C2852&lt;=69, "60-69", C2852&gt;=70, "70+")</f>
        <v>40-49</v>
      </c>
      <c r="E2852" t="s">
        <v>43</v>
      </c>
      <c r="F2852">
        <v>0</v>
      </c>
      <c r="G2852" t="s">
        <v>966</v>
      </c>
      <c r="H2852">
        <v>92324</v>
      </c>
      <c r="I2852">
        <v>34.030915</v>
      </c>
      <c r="J2852">
        <v>-117.273201</v>
      </c>
      <c r="K2852">
        <v>0</v>
      </c>
      <c r="L2852">
        <v>33</v>
      </c>
      <c r="M2852" t="str" cm="1">
        <f t="array" ref="M2852">_xlfn.IFS(L2852&lt;=12, "New (0-12 months)", L2852&lt;=36, "Mid (13-36 months)", L2852&gt;=37,"Long (37+ months)")</f>
        <v>Mid (13-36 months)</v>
      </c>
      <c r="N2852" t="s">
        <v>42</v>
      </c>
      <c r="O2852" t="s">
        <v>40</v>
      </c>
      <c r="P2852">
        <v>49.45</v>
      </c>
      <c r="Q2852" t="s">
        <v>43</v>
      </c>
      <c r="R2852" t="s">
        <v>40</v>
      </c>
      <c r="S2852" t="s">
        <v>55</v>
      </c>
      <c r="T2852" s="1">
        <v>19</v>
      </c>
      <c r="U2852" t="s">
        <v>43</v>
      </c>
      <c r="V2852" t="s">
        <v>43</v>
      </c>
      <c r="W2852" t="s">
        <v>43</v>
      </c>
      <c r="X2852" t="s">
        <v>43</v>
      </c>
      <c r="Y2852" t="s">
        <v>43</v>
      </c>
      <c r="Z2852" t="s">
        <v>43</v>
      </c>
      <c r="AA2852" t="s">
        <v>43</v>
      </c>
      <c r="AB2852" t="s">
        <v>43</v>
      </c>
      <c r="AC2852" t="s">
        <v>51</v>
      </c>
      <c r="AD2852" t="s">
        <v>40</v>
      </c>
      <c r="AE2852" t="s">
        <v>56</v>
      </c>
      <c r="AF2852">
        <v>70.400000000000006</v>
      </c>
      <c r="AH2852">
        <v>2406.1</v>
      </c>
      <c r="AI2852">
        <v>0</v>
      </c>
      <c r="AJ2852">
        <v>60</v>
      </c>
      <c r="AK2852">
        <v>1631.85</v>
      </c>
      <c r="AL2852">
        <v>4097.95</v>
      </c>
      <c r="AM2852" t="s">
        <v>47</v>
      </c>
    </row>
    <row r="2853" spans="1:41" x14ac:dyDescent="0.35">
      <c r="A2853" t="s">
        <v>3925</v>
      </c>
      <c r="B2853" t="s">
        <v>39</v>
      </c>
      <c r="C2853" s="10">
        <v>60</v>
      </c>
      <c r="D2853" s="5" t="str" cm="1">
        <f t="array" ref="D2853">_xlfn.IFS(C2853&lt;=29, "18-29", C2853&lt;=39, "30-39", C2853&lt;=49, "40-49", C2853&lt;=59, "50-59",C2853&lt;=69, "60-69", C2853&gt;=70, "70+")</f>
        <v>60-69</v>
      </c>
      <c r="E2853" t="s">
        <v>40</v>
      </c>
      <c r="F2853">
        <v>0</v>
      </c>
      <c r="G2853" t="s">
        <v>1844</v>
      </c>
      <c r="H2853">
        <v>91752</v>
      </c>
      <c r="I2853">
        <v>33.999991999999999</v>
      </c>
      <c r="J2853">
        <v>-117.53539499999999</v>
      </c>
      <c r="K2853">
        <v>0</v>
      </c>
      <c r="L2853">
        <v>52</v>
      </c>
      <c r="M2853" t="str" cm="1">
        <f t="array" ref="M2853">_xlfn.IFS(L2853&lt;=12, "New (0-12 months)", L2853&lt;=36, "Mid (13-36 months)", L2853&gt;=37,"Long (37+ months)")</f>
        <v>Long (37+ months)</v>
      </c>
      <c r="N2853" t="s">
        <v>76</v>
      </c>
      <c r="O2853" t="s">
        <v>40</v>
      </c>
      <c r="P2853">
        <v>29.23</v>
      </c>
      <c r="Q2853" t="s">
        <v>40</v>
      </c>
      <c r="R2853" t="s">
        <v>40</v>
      </c>
      <c r="S2853" t="s">
        <v>55</v>
      </c>
      <c r="T2853" s="1">
        <v>30</v>
      </c>
      <c r="U2853" t="s">
        <v>43</v>
      </c>
      <c r="V2853" t="s">
        <v>40</v>
      </c>
      <c r="W2853" t="s">
        <v>40</v>
      </c>
      <c r="X2853" t="s">
        <v>43</v>
      </c>
      <c r="Y2853" t="s">
        <v>40</v>
      </c>
      <c r="Z2853" t="s">
        <v>43</v>
      </c>
      <c r="AA2853" t="s">
        <v>43</v>
      </c>
      <c r="AB2853" t="s">
        <v>40</v>
      </c>
      <c r="AC2853" t="s">
        <v>51</v>
      </c>
      <c r="AD2853" t="s">
        <v>43</v>
      </c>
      <c r="AE2853" t="s">
        <v>56</v>
      </c>
      <c r="AF2853">
        <v>94.6</v>
      </c>
      <c r="AH2853">
        <v>5025.8</v>
      </c>
      <c r="AI2853">
        <v>0</v>
      </c>
      <c r="AJ2853">
        <v>0</v>
      </c>
      <c r="AK2853">
        <v>1519.96</v>
      </c>
      <c r="AL2853">
        <v>6545.76</v>
      </c>
      <c r="AM2853" t="s">
        <v>47</v>
      </c>
    </row>
    <row r="2854" spans="1:41" x14ac:dyDescent="0.35">
      <c r="A2854" t="s">
        <v>3926</v>
      </c>
      <c r="B2854" t="s">
        <v>39</v>
      </c>
      <c r="C2854" s="10">
        <v>32</v>
      </c>
      <c r="D2854" s="5" t="str" cm="1">
        <f t="array" ref="D2854">_xlfn.IFS(C2854&lt;=29, "18-29", C2854&lt;=39, "30-39", C2854&lt;=49, "40-49", C2854&lt;=59, "50-59",C2854&lt;=69, "60-69", C2854&gt;=70, "70+")</f>
        <v>30-39</v>
      </c>
      <c r="E2854" t="s">
        <v>40</v>
      </c>
      <c r="F2854">
        <v>2</v>
      </c>
      <c r="G2854" t="s">
        <v>247</v>
      </c>
      <c r="H2854">
        <v>93554</v>
      </c>
      <c r="I2854">
        <v>35.405721999999997</v>
      </c>
      <c r="J2854">
        <v>-117.773354</v>
      </c>
      <c r="K2854">
        <v>3</v>
      </c>
      <c r="L2854">
        <v>36</v>
      </c>
      <c r="M2854" t="str" cm="1">
        <f t="array" ref="M2854">_xlfn.IFS(L2854&lt;=12, "New (0-12 months)", L2854&lt;=36, "Mid (13-36 months)", L2854&gt;=37,"Long (37+ months)")</f>
        <v>Mid (13-36 months)</v>
      </c>
      <c r="N2854" t="s">
        <v>42</v>
      </c>
      <c r="O2854" t="s">
        <v>40</v>
      </c>
      <c r="P2854">
        <v>19.73</v>
      </c>
      <c r="Q2854" t="s">
        <v>43</v>
      </c>
      <c r="R2854" t="s">
        <v>40</v>
      </c>
      <c r="S2854" t="s">
        <v>79</v>
      </c>
      <c r="T2854" s="1">
        <v>19</v>
      </c>
      <c r="U2854" t="s">
        <v>40</v>
      </c>
      <c r="V2854" t="s">
        <v>43</v>
      </c>
      <c r="W2854" t="s">
        <v>43</v>
      </c>
      <c r="X2854" t="s">
        <v>43</v>
      </c>
      <c r="Y2854" t="s">
        <v>43</v>
      </c>
      <c r="Z2854" t="s">
        <v>43</v>
      </c>
      <c r="AA2854" t="s">
        <v>43</v>
      </c>
      <c r="AB2854" t="s">
        <v>40</v>
      </c>
      <c r="AC2854" t="s">
        <v>51</v>
      </c>
      <c r="AD2854" t="s">
        <v>43</v>
      </c>
      <c r="AE2854" t="s">
        <v>46</v>
      </c>
      <c r="AF2854">
        <v>51.05</v>
      </c>
      <c r="AH2854">
        <v>1815</v>
      </c>
      <c r="AI2854">
        <v>0</v>
      </c>
      <c r="AJ2854">
        <v>0</v>
      </c>
      <c r="AK2854">
        <v>710.28</v>
      </c>
      <c r="AL2854">
        <v>2525.2800000000002</v>
      </c>
      <c r="AM2854" t="s">
        <v>47</v>
      </c>
    </row>
    <row r="2855" spans="1:41" x14ac:dyDescent="0.35">
      <c r="A2855" t="s">
        <v>3927</v>
      </c>
      <c r="B2855" t="s">
        <v>39</v>
      </c>
      <c r="C2855" s="10">
        <v>44</v>
      </c>
      <c r="D2855" s="5" t="str" cm="1">
        <f t="array" ref="D2855">_xlfn.IFS(C2855&lt;=29, "18-29", C2855&lt;=39, "30-39", C2855&lt;=49, "40-49", C2855&lt;=59, "50-59",C2855&lt;=69, "60-69", C2855&gt;=70, "70+")</f>
        <v>40-49</v>
      </c>
      <c r="E2855" t="s">
        <v>43</v>
      </c>
      <c r="F2855">
        <v>0</v>
      </c>
      <c r="G2855" t="s">
        <v>391</v>
      </c>
      <c r="H2855">
        <v>94122</v>
      </c>
      <c r="I2855">
        <v>37.760412000000002</v>
      </c>
      <c r="J2855">
        <v>-122.484966</v>
      </c>
      <c r="K2855">
        <v>0</v>
      </c>
      <c r="L2855">
        <v>1</v>
      </c>
      <c r="M2855" t="str" cm="1">
        <f t="array" ref="M2855">_xlfn.IFS(L2855&lt;=12, "New (0-12 months)", L2855&lt;=36, "Mid (13-36 months)", L2855&gt;=37,"Long (37+ months)")</f>
        <v>New (0-12 months)</v>
      </c>
      <c r="N2855" t="s">
        <v>42</v>
      </c>
      <c r="O2855" t="s">
        <v>40</v>
      </c>
      <c r="P2855">
        <v>13.01</v>
      </c>
      <c r="Q2855" t="s">
        <v>43</v>
      </c>
      <c r="R2855" t="s">
        <v>40</v>
      </c>
      <c r="S2855" t="s">
        <v>79</v>
      </c>
      <c r="T2855" s="1">
        <v>12</v>
      </c>
      <c r="U2855" t="s">
        <v>43</v>
      </c>
      <c r="V2855" t="s">
        <v>43</v>
      </c>
      <c r="W2855" t="s">
        <v>43</v>
      </c>
      <c r="X2855" t="s">
        <v>43</v>
      </c>
      <c r="Y2855" t="s">
        <v>43</v>
      </c>
      <c r="Z2855" t="s">
        <v>40</v>
      </c>
      <c r="AA2855" t="s">
        <v>40</v>
      </c>
      <c r="AB2855" t="s">
        <v>40</v>
      </c>
      <c r="AC2855" t="s">
        <v>51</v>
      </c>
      <c r="AD2855" t="s">
        <v>40</v>
      </c>
      <c r="AE2855" t="s">
        <v>183</v>
      </c>
      <c r="AF2855">
        <v>54.75</v>
      </c>
      <c r="AH2855">
        <v>54.75</v>
      </c>
      <c r="AI2855">
        <v>0</v>
      </c>
      <c r="AJ2855">
        <v>0</v>
      </c>
      <c r="AK2855">
        <v>13.01</v>
      </c>
      <c r="AL2855">
        <v>67.760000000000005</v>
      </c>
      <c r="AM2855" t="s">
        <v>57</v>
      </c>
      <c r="AN2855" t="s">
        <v>63</v>
      </c>
      <c r="AO2855" t="s">
        <v>67</v>
      </c>
    </row>
    <row r="2856" spans="1:41" x14ac:dyDescent="0.35">
      <c r="A2856" t="s">
        <v>3928</v>
      </c>
      <c r="B2856" t="s">
        <v>39</v>
      </c>
      <c r="C2856" s="10">
        <v>27</v>
      </c>
      <c r="D2856" s="5" t="str" cm="1">
        <f t="array" ref="D2856">_xlfn.IFS(C2856&lt;=29, "18-29", C2856&lt;=39, "30-39", C2856&lt;=49, "40-49", C2856&lt;=59, "50-59",C2856&lt;=69, "60-69", C2856&gt;=70, "70+")</f>
        <v>18-29</v>
      </c>
      <c r="E2856" t="s">
        <v>40</v>
      </c>
      <c r="F2856">
        <v>0</v>
      </c>
      <c r="G2856" t="s">
        <v>852</v>
      </c>
      <c r="H2856">
        <v>91730</v>
      </c>
      <c r="I2856">
        <v>34.100969999999997</v>
      </c>
      <c r="J2856">
        <v>-117.57881999999999</v>
      </c>
      <c r="K2856">
        <v>2</v>
      </c>
      <c r="L2856">
        <v>51</v>
      </c>
      <c r="M2856" t="str" cm="1">
        <f t="array" ref="M2856">_xlfn.IFS(L2856&lt;=12, "New (0-12 months)", L2856&lt;=36, "Mid (13-36 months)", L2856&gt;=37,"Long (37+ months)")</f>
        <v>Long (37+ months)</v>
      </c>
      <c r="N2856" t="s">
        <v>76</v>
      </c>
      <c r="O2856" t="s">
        <v>40</v>
      </c>
      <c r="P2856">
        <v>21.07</v>
      </c>
      <c r="Q2856" t="s">
        <v>43</v>
      </c>
      <c r="R2856" t="s">
        <v>40</v>
      </c>
      <c r="S2856" t="s">
        <v>55</v>
      </c>
      <c r="T2856" s="1">
        <v>46</v>
      </c>
      <c r="U2856" t="s">
        <v>40</v>
      </c>
      <c r="V2856" t="s">
        <v>40</v>
      </c>
      <c r="W2856" t="s">
        <v>40</v>
      </c>
      <c r="X2856" t="s">
        <v>43</v>
      </c>
      <c r="Y2856" t="s">
        <v>40</v>
      </c>
      <c r="Z2856" t="s">
        <v>43</v>
      </c>
      <c r="AA2856" t="s">
        <v>43</v>
      </c>
      <c r="AB2856" t="s">
        <v>40</v>
      </c>
      <c r="AC2856" t="s">
        <v>45</v>
      </c>
      <c r="AD2856" t="s">
        <v>40</v>
      </c>
      <c r="AE2856" t="s">
        <v>56</v>
      </c>
      <c r="AF2856">
        <v>93.5</v>
      </c>
      <c r="AH2856">
        <v>4619.55</v>
      </c>
      <c r="AI2856">
        <v>0</v>
      </c>
      <c r="AJ2856">
        <v>0</v>
      </c>
      <c r="AK2856">
        <v>1074.57</v>
      </c>
      <c r="AL2856">
        <v>5694.12</v>
      </c>
      <c r="AM2856" t="s">
        <v>47</v>
      </c>
    </row>
    <row r="2857" spans="1:41" x14ac:dyDescent="0.35">
      <c r="A2857" t="s">
        <v>3929</v>
      </c>
      <c r="B2857" t="s">
        <v>39</v>
      </c>
      <c r="C2857" s="10">
        <v>25</v>
      </c>
      <c r="D2857" s="5" t="str" cm="1">
        <f t="array" ref="D2857">_xlfn.IFS(C2857&lt;=29, "18-29", C2857&lt;=39, "30-39", C2857&lt;=49, "40-49", C2857&lt;=59, "50-59",C2857&lt;=69, "60-69", C2857&gt;=70, "70+")</f>
        <v>18-29</v>
      </c>
      <c r="E2857" t="s">
        <v>40</v>
      </c>
      <c r="F2857">
        <v>3</v>
      </c>
      <c r="G2857" t="s">
        <v>702</v>
      </c>
      <c r="H2857">
        <v>90201</v>
      </c>
      <c r="I2857">
        <v>33.970343</v>
      </c>
      <c r="J2857">
        <v>-118.171368</v>
      </c>
      <c r="K2857">
        <v>6</v>
      </c>
      <c r="L2857">
        <v>10</v>
      </c>
      <c r="M2857" t="str" cm="1">
        <f t="array" ref="M2857">_xlfn.IFS(L2857&lt;=12, "New (0-12 months)", L2857&lt;=36, "Mid (13-36 months)", L2857&gt;=37,"Long (37+ months)")</f>
        <v>New (0-12 months)</v>
      </c>
      <c r="N2857" t="s">
        <v>54</v>
      </c>
      <c r="O2857" t="s">
        <v>40</v>
      </c>
      <c r="P2857">
        <v>5.59</v>
      </c>
      <c r="Q2857" t="s">
        <v>40</v>
      </c>
      <c r="R2857" t="s">
        <v>40</v>
      </c>
      <c r="S2857" t="s">
        <v>79</v>
      </c>
      <c r="T2857" s="1">
        <v>59</v>
      </c>
      <c r="U2857" t="s">
        <v>43</v>
      </c>
      <c r="V2857" t="s">
        <v>40</v>
      </c>
      <c r="W2857" t="s">
        <v>40</v>
      </c>
      <c r="X2857" t="s">
        <v>40</v>
      </c>
      <c r="Y2857" t="s">
        <v>40</v>
      </c>
      <c r="Z2857" t="s">
        <v>43</v>
      </c>
      <c r="AA2857" t="s">
        <v>43</v>
      </c>
      <c r="AB2857" t="s">
        <v>40</v>
      </c>
      <c r="AC2857" t="s">
        <v>73</v>
      </c>
      <c r="AD2857" t="s">
        <v>43</v>
      </c>
      <c r="AE2857" t="s">
        <v>46</v>
      </c>
      <c r="AF2857">
        <v>73.349999999999994</v>
      </c>
      <c r="AH2857">
        <v>733.5</v>
      </c>
      <c r="AI2857">
        <v>0</v>
      </c>
      <c r="AJ2857">
        <v>0</v>
      </c>
      <c r="AK2857">
        <v>55.9</v>
      </c>
      <c r="AL2857">
        <v>789.4</v>
      </c>
      <c r="AM2857" t="s">
        <v>47</v>
      </c>
    </row>
    <row r="2858" spans="1:41" x14ac:dyDescent="0.35">
      <c r="A2858" t="s">
        <v>3930</v>
      </c>
      <c r="B2858" t="s">
        <v>39</v>
      </c>
      <c r="C2858" s="10">
        <v>51</v>
      </c>
      <c r="D2858" s="5" t="str" cm="1">
        <f t="array" ref="D2858">_xlfn.IFS(C2858&lt;=29, "18-29", C2858&lt;=39, "30-39", C2858&lt;=49, "40-49", C2858&lt;=59, "50-59",C2858&lt;=69, "60-69", C2858&gt;=70, "70+")</f>
        <v>50-59</v>
      </c>
      <c r="E2858" t="s">
        <v>40</v>
      </c>
      <c r="F2858">
        <v>0</v>
      </c>
      <c r="G2858" t="s">
        <v>126</v>
      </c>
      <c r="H2858">
        <v>95350</v>
      </c>
      <c r="I2858">
        <v>37.671805999999997</v>
      </c>
      <c r="J2858">
        <v>-121.007575</v>
      </c>
      <c r="K2858">
        <v>4</v>
      </c>
      <c r="L2858">
        <v>31</v>
      </c>
      <c r="M2858" t="str" cm="1">
        <f t="array" ref="M2858">_xlfn.IFS(L2858&lt;=12, "New (0-12 months)", L2858&lt;=36, "Mid (13-36 months)", L2858&gt;=37,"Long (37+ months)")</f>
        <v>Mid (13-36 months)</v>
      </c>
      <c r="N2858" t="s">
        <v>42</v>
      </c>
      <c r="O2858" t="s">
        <v>40</v>
      </c>
      <c r="P2858">
        <v>3.73</v>
      </c>
      <c r="Q2858" t="s">
        <v>40</v>
      </c>
      <c r="R2858" t="s">
        <v>40</v>
      </c>
      <c r="S2858" t="s">
        <v>55</v>
      </c>
      <c r="T2858" s="1">
        <v>13</v>
      </c>
      <c r="U2858" t="s">
        <v>43</v>
      </c>
      <c r="V2858" t="s">
        <v>43</v>
      </c>
      <c r="W2858" t="s">
        <v>40</v>
      </c>
      <c r="X2858" t="s">
        <v>40</v>
      </c>
      <c r="Y2858" t="s">
        <v>40</v>
      </c>
      <c r="Z2858" t="s">
        <v>40</v>
      </c>
      <c r="AA2858" t="s">
        <v>40</v>
      </c>
      <c r="AB2858" t="s">
        <v>40</v>
      </c>
      <c r="AC2858" t="s">
        <v>51</v>
      </c>
      <c r="AD2858" t="s">
        <v>40</v>
      </c>
      <c r="AE2858" t="s">
        <v>56</v>
      </c>
      <c r="AF2858">
        <v>104.2</v>
      </c>
      <c r="AH2858">
        <v>3243.45</v>
      </c>
      <c r="AI2858">
        <v>17.010000000000002</v>
      </c>
      <c r="AJ2858">
        <v>0</v>
      </c>
      <c r="AK2858">
        <v>115.63</v>
      </c>
      <c r="AL2858">
        <v>3342.07</v>
      </c>
      <c r="AM2858" t="s">
        <v>57</v>
      </c>
      <c r="AN2858" t="s">
        <v>63</v>
      </c>
      <c r="AO2858" t="s">
        <v>64</v>
      </c>
    </row>
    <row r="2859" spans="1:41" x14ac:dyDescent="0.35">
      <c r="A2859" t="s">
        <v>3931</v>
      </c>
      <c r="B2859" t="s">
        <v>49</v>
      </c>
      <c r="C2859" s="10">
        <v>59</v>
      </c>
      <c r="D2859" s="5" t="str" cm="1">
        <f t="array" ref="D2859">_xlfn.IFS(C2859&lt;=29, "18-29", C2859&lt;=39, "30-39", C2859&lt;=49, "40-49", C2859&lt;=59, "50-59",C2859&lt;=69, "60-69", C2859&gt;=70, "70+")</f>
        <v>50-59</v>
      </c>
      <c r="E2859" t="s">
        <v>40</v>
      </c>
      <c r="F2859">
        <v>3</v>
      </c>
      <c r="G2859" t="s">
        <v>126</v>
      </c>
      <c r="H2859">
        <v>95354</v>
      </c>
      <c r="I2859">
        <v>37.639029000000001</v>
      </c>
      <c r="J2859">
        <v>-120.964772</v>
      </c>
      <c r="K2859">
        <v>1</v>
      </c>
      <c r="L2859">
        <v>72</v>
      </c>
      <c r="M2859" t="str" cm="1">
        <f t="array" ref="M2859">_xlfn.IFS(L2859&lt;=12, "New (0-12 months)", L2859&lt;=36, "Mid (13-36 months)", L2859&gt;=37,"Long (37+ months)")</f>
        <v>Long (37+ months)</v>
      </c>
      <c r="N2859" t="s">
        <v>42</v>
      </c>
      <c r="O2859" t="s">
        <v>40</v>
      </c>
      <c r="P2859">
        <v>44.61</v>
      </c>
      <c r="Q2859" t="s">
        <v>40</v>
      </c>
      <c r="R2859" t="s">
        <v>40</v>
      </c>
      <c r="S2859" t="s">
        <v>79</v>
      </c>
      <c r="T2859" s="1">
        <v>53</v>
      </c>
      <c r="U2859" t="s">
        <v>40</v>
      </c>
      <c r="V2859" t="s">
        <v>40</v>
      </c>
      <c r="W2859" t="s">
        <v>40</v>
      </c>
      <c r="X2859" t="s">
        <v>40</v>
      </c>
      <c r="Y2859" t="s">
        <v>40</v>
      </c>
      <c r="Z2859" t="s">
        <v>40</v>
      </c>
      <c r="AA2859" t="s">
        <v>40</v>
      </c>
      <c r="AB2859" t="s">
        <v>40</v>
      </c>
      <c r="AC2859" t="s">
        <v>73</v>
      </c>
      <c r="AD2859" t="s">
        <v>40</v>
      </c>
      <c r="AE2859" t="s">
        <v>56</v>
      </c>
      <c r="AF2859">
        <v>7</v>
      </c>
      <c r="AH2859">
        <v>6463.15</v>
      </c>
      <c r="AI2859">
        <v>0</v>
      </c>
      <c r="AJ2859">
        <v>0</v>
      </c>
      <c r="AK2859">
        <v>3211.92</v>
      </c>
      <c r="AL2859">
        <v>9675.07</v>
      </c>
      <c r="AM2859" t="s">
        <v>47</v>
      </c>
    </row>
    <row r="2860" spans="1:41" x14ac:dyDescent="0.35">
      <c r="A2860" t="s">
        <v>3932</v>
      </c>
      <c r="B2860" t="s">
        <v>39</v>
      </c>
      <c r="C2860" s="10">
        <v>45</v>
      </c>
      <c r="D2860" s="5" t="str" cm="1">
        <f t="array" ref="D2860">_xlfn.IFS(C2860&lt;=29, "18-29", C2860&lt;=39, "30-39", C2860&lt;=49, "40-49", C2860&lt;=59, "50-59",C2860&lt;=69, "60-69", C2860&gt;=70, "70+")</f>
        <v>40-49</v>
      </c>
      <c r="E2860" t="s">
        <v>43</v>
      </c>
      <c r="F2860">
        <v>0</v>
      </c>
      <c r="G2860" t="s">
        <v>1226</v>
      </c>
      <c r="H2860">
        <v>91502</v>
      </c>
      <c r="I2860">
        <v>34.177267000000001</v>
      </c>
      <c r="J2860">
        <v>-118.31003</v>
      </c>
      <c r="K2860">
        <v>0</v>
      </c>
      <c r="L2860">
        <v>11</v>
      </c>
      <c r="M2860" t="str" cm="1">
        <f t="array" ref="M2860">_xlfn.IFS(L2860&lt;=12, "New (0-12 months)", L2860&lt;=36, "Mid (13-36 months)", L2860&gt;=37,"Long (37+ months)")</f>
        <v>New (0-12 months)</v>
      </c>
      <c r="N2860" t="s">
        <v>42</v>
      </c>
      <c r="O2860" t="s">
        <v>40</v>
      </c>
      <c r="P2860">
        <v>48.64</v>
      </c>
      <c r="Q2860" t="s">
        <v>40</v>
      </c>
      <c r="R2860" t="s">
        <v>40</v>
      </c>
      <c r="S2860" t="s">
        <v>55</v>
      </c>
      <c r="T2860" s="1">
        <v>28</v>
      </c>
      <c r="U2860" t="s">
        <v>43</v>
      </c>
      <c r="V2860" t="s">
        <v>43</v>
      </c>
      <c r="W2860" t="s">
        <v>40</v>
      </c>
      <c r="X2860" t="s">
        <v>43</v>
      </c>
      <c r="Y2860" t="s">
        <v>40</v>
      </c>
      <c r="Z2860" t="s">
        <v>40</v>
      </c>
      <c r="AA2860" t="s">
        <v>40</v>
      </c>
      <c r="AB2860" t="s">
        <v>40</v>
      </c>
      <c r="AC2860" t="s">
        <v>51</v>
      </c>
      <c r="AD2860" t="s">
        <v>40</v>
      </c>
      <c r="AE2860" t="s">
        <v>56</v>
      </c>
      <c r="AF2860">
        <v>100.75</v>
      </c>
      <c r="AH2860">
        <v>1129.75</v>
      </c>
      <c r="AI2860">
        <v>0</v>
      </c>
      <c r="AJ2860">
        <v>0</v>
      </c>
      <c r="AK2860">
        <v>535.04</v>
      </c>
      <c r="AL2860">
        <v>1664.79</v>
      </c>
      <c r="AM2860" t="s">
        <v>57</v>
      </c>
      <c r="AN2860" t="s">
        <v>117</v>
      </c>
      <c r="AO2860" t="s">
        <v>118</v>
      </c>
    </row>
    <row r="2861" spans="1:41" x14ac:dyDescent="0.35">
      <c r="A2861" t="s">
        <v>3933</v>
      </c>
      <c r="B2861" t="s">
        <v>49</v>
      </c>
      <c r="C2861" s="10">
        <v>22</v>
      </c>
      <c r="D2861" s="5" t="str" cm="1">
        <f t="array" ref="D2861">_xlfn.IFS(C2861&lt;=29, "18-29", C2861&lt;=39, "30-39", C2861&lt;=49, "40-49", C2861&lt;=59, "50-59",C2861&lt;=69, "60-69", C2861&gt;=70, "70+")</f>
        <v>18-29</v>
      </c>
      <c r="E2861" t="s">
        <v>43</v>
      </c>
      <c r="F2861">
        <v>0</v>
      </c>
      <c r="G2861" t="s">
        <v>3117</v>
      </c>
      <c r="H2861">
        <v>95043</v>
      </c>
      <c r="I2861">
        <v>36.525703</v>
      </c>
      <c r="J2861">
        <v>-120.952122</v>
      </c>
      <c r="K2861">
        <v>0</v>
      </c>
      <c r="L2861">
        <v>16</v>
      </c>
      <c r="M2861" t="str" cm="1">
        <f t="array" ref="M2861">_xlfn.IFS(L2861&lt;=12, "New (0-12 months)", L2861&lt;=36, "Mid (13-36 months)", L2861&gt;=37,"Long (37+ months)")</f>
        <v>Mid (13-36 months)</v>
      </c>
      <c r="N2861" t="s">
        <v>62</v>
      </c>
      <c r="O2861" t="s">
        <v>40</v>
      </c>
      <c r="P2861">
        <v>4.13</v>
      </c>
      <c r="Q2861" t="s">
        <v>43</v>
      </c>
      <c r="R2861" t="s">
        <v>43</v>
      </c>
      <c r="S2861" t="s">
        <v>8234</v>
      </c>
      <c r="T2861" s="1">
        <v>0</v>
      </c>
      <c r="U2861" t="s">
        <v>8234</v>
      </c>
      <c r="V2861" t="s">
        <v>8234</v>
      </c>
      <c r="W2861" t="s">
        <v>8234</v>
      </c>
      <c r="X2861" t="s">
        <v>8234</v>
      </c>
      <c r="Y2861" t="s">
        <v>8234</v>
      </c>
      <c r="Z2861" t="s">
        <v>8234</v>
      </c>
      <c r="AA2861" t="s">
        <v>8234</v>
      </c>
      <c r="AB2861" t="s">
        <v>8234</v>
      </c>
      <c r="AC2861" t="s">
        <v>51</v>
      </c>
      <c r="AD2861" t="s">
        <v>43</v>
      </c>
      <c r="AE2861" t="s">
        <v>46</v>
      </c>
      <c r="AF2861">
        <v>20</v>
      </c>
      <c r="AH2861">
        <v>275.7</v>
      </c>
      <c r="AI2861">
        <v>0</v>
      </c>
      <c r="AJ2861">
        <v>0</v>
      </c>
      <c r="AK2861">
        <v>66.08</v>
      </c>
      <c r="AL2861">
        <v>341.78</v>
      </c>
      <c r="AM2861" t="s">
        <v>47</v>
      </c>
    </row>
    <row r="2862" spans="1:41" x14ac:dyDescent="0.35">
      <c r="A2862" t="s">
        <v>3934</v>
      </c>
      <c r="B2862" t="s">
        <v>49</v>
      </c>
      <c r="C2862" s="10">
        <v>77</v>
      </c>
      <c r="D2862" s="5" t="str" cm="1">
        <f t="array" ref="D2862">_xlfn.IFS(C2862&lt;=29, "18-29", C2862&lt;=39, "30-39", C2862&lt;=49, "40-49", C2862&lt;=59, "50-59",C2862&lt;=69, "60-69", C2862&gt;=70, "70+")</f>
        <v>70+</v>
      </c>
      <c r="E2862" t="s">
        <v>40</v>
      </c>
      <c r="F2862">
        <v>0</v>
      </c>
      <c r="G2862" t="s">
        <v>543</v>
      </c>
      <c r="H2862">
        <v>92501</v>
      </c>
      <c r="I2862">
        <v>33.994675999999998</v>
      </c>
      <c r="J2862">
        <v>-117.37249799999999</v>
      </c>
      <c r="K2862">
        <v>7</v>
      </c>
      <c r="L2862">
        <v>30</v>
      </c>
      <c r="M2862" t="str" cm="1">
        <f t="array" ref="M2862">_xlfn.IFS(L2862&lt;=12, "New (0-12 months)", L2862&lt;=36, "Mid (13-36 months)", L2862&gt;=37,"Long (37+ months)")</f>
        <v>Mid (13-36 months)</v>
      </c>
      <c r="N2862" t="s">
        <v>42</v>
      </c>
      <c r="O2862" t="s">
        <v>40</v>
      </c>
      <c r="P2862">
        <v>40.5</v>
      </c>
      <c r="Q2862" t="s">
        <v>40</v>
      </c>
      <c r="R2862" t="s">
        <v>40</v>
      </c>
      <c r="S2862" t="s">
        <v>79</v>
      </c>
      <c r="T2862" s="1">
        <v>8</v>
      </c>
      <c r="U2862" t="s">
        <v>43</v>
      </c>
      <c r="V2862" t="s">
        <v>43</v>
      </c>
      <c r="W2862" t="s">
        <v>40</v>
      </c>
      <c r="X2862" t="s">
        <v>43</v>
      </c>
      <c r="Y2862" t="s">
        <v>40</v>
      </c>
      <c r="Z2862" t="s">
        <v>40</v>
      </c>
      <c r="AA2862" t="s">
        <v>43</v>
      </c>
      <c r="AB2862" t="s">
        <v>40</v>
      </c>
      <c r="AC2862" t="s">
        <v>73</v>
      </c>
      <c r="AD2862" t="s">
        <v>43</v>
      </c>
      <c r="AE2862" t="s">
        <v>56</v>
      </c>
      <c r="AF2862">
        <v>74.849999999999994</v>
      </c>
      <c r="AH2862">
        <v>2181.75</v>
      </c>
      <c r="AI2862">
        <v>0</v>
      </c>
      <c r="AJ2862">
        <v>0</v>
      </c>
      <c r="AK2862">
        <v>1215</v>
      </c>
      <c r="AL2862">
        <v>3396.75</v>
      </c>
      <c r="AM2862" t="s">
        <v>47</v>
      </c>
    </row>
    <row r="2863" spans="1:41" x14ac:dyDescent="0.35">
      <c r="A2863" t="s">
        <v>3935</v>
      </c>
      <c r="B2863" t="s">
        <v>49</v>
      </c>
      <c r="C2863" s="10">
        <v>45</v>
      </c>
      <c r="D2863" s="5" t="str" cm="1">
        <f t="array" ref="D2863">_xlfn.IFS(C2863&lt;=29, "18-29", C2863&lt;=39, "30-39", C2863&lt;=49, "40-49", C2863&lt;=59, "50-59",C2863&lt;=69, "60-69", C2863&gt;=70, "70+")</f>
        <v>40-49</v>
      </c>
      <c r="E2863" t="s">
        <v>43</v>
      </c>
      <c r="F2863">
        <v>0</v>
      </c>
      <c r="G2863" t="s">
        <v>391</v>
      </c>
      <c r="H2863">
        <v>94116</v>
      </c>
      <c r="I2863">
        <v>37.744410000000002</v>
      </c>
      <c r="J2863">
        <v>-122.48676399999999</v>
      </c>
      <c r="K2863">
        <v>0</v>
      </c>
      <c r="L2863">
        <v>72</v>
      </c>
      <c r="M2863" t="str" cm="1">
        <f t="array" ref="M2863">_xlfn.IFS(L2863&lt;=12, "New (0-12 months)", L2863&lt;=36, "Mid (13-36 months)", L2863&gt;=37,"Long (37+ months)")</f>
        <v>Long (37+ months)</v>
      </c>
      <c r="N2863" t="s">
        <v>42</v>
      </c>
      <c r="O2863" t="s">
        <v>43</v>
      </c>
      <c r="P2863">
        <v>0</v>
      </c>
      <c r="Q2863" t="s">
        <v>8234</v>
      </c>
      <c r="R2863" t="s">
        <v>40</v>
      </c>
      <c r="S2863" t="s">
        <v>44</v>
      </c>
      <c r="T2863" s="1">
        <v>10</v>
      </c>
      <c r="U2863" t="s">
        <v>40</v>
      </c>
      <c r="V2863" t="s">
        <v>40</v>
      </c>
      <c r="W2863" t="s">
        <v>40</v>
      </c>
      <c r="X2863" t="s">
        <v>40</v>
      </c>
      <c r="Y2863" t="s">
        <v>40</v>
      </c>
      <c r="Z2863" t="s">
        <v>40</v>
      </c>
      <c r="AA2863" t="s">
        <v>40</v>
      </c>
      <c r="AB2863" t="s">
        <v>40</v>
      </c>
      <c r="AC2863" t="s">
        <v>73</v>
      </c>
      <c r="AD2863" t="s">
        <v>40</v>
      </c>
      <c r="AE2863" t="s">
        <v>56</v>
      </c>
      <c r="AF2863">
        <v>65.55</v>
      </c>
      <c r="AH2863">
        <v>4807.45</v>
      </c>
      <c r="AI2863">
        <v>0</v>
      </c>
      <c r="AJ2863">
        <v>0</v>
      </c>
      <c r="AK2863">
        <v>0</v>
      </c>
      <c r="AL2863">
        <v>4807.45</v>
      </c>
      <c r="AM2863" t="s">
        <v>47</v>
      </c>
    </row>
    <row r="2864" spans="1:41" x14ac:dyDescent="0.35">
      <c r="A2864" t="s">
        <v>3936</v>
      </c>
      <c r="B2864" t="s">
        <v>39</v>
      </c>
      <c r="C2864" s="10">
        <v>42</v>
      </c>
      <c r="D2864" s="5" t="str" cm="1">
        <f t="array" ref="D2864">_xlfn.IFS(C2864&lt;=29, "18-29", C2864&lt;=39, "30-39", C2864&lt;=49, "40-49", C2864&lt;=59, "50-59",C2864&lt;=69, "60-69", C2864&gt;=70, "70+")</f>
        <v>40-49</v>
      </c>
      <c r="E2864" t="s">
        <v>40</v>
      </c>
      <c r="F2864">
        <v>0</v>
      </c>
      <c r="G2864" t="s">
        <v>135</v>
      </c>
      <c r="H2864">
        <v>90047</v>
      </c>
      <c r="I2864">
        <v>33.958148999999999</v>
      </c>
      <c r="J2864">
        <v>-118.308441</v>
      </c>
      <c r="K2864">
        <v>1</v>
      </c>
      <c r="L2864">
        <v>13</v>
      </c>
      <c r="M2864" t="str" cm="1">
        <f t="array" ref="M2864">_xlfn.IFS(L2864&lt;=12, "New (0-12 months)", L2864&lt;=36, "Mid (13-36 months)", L2864&gt;=37,"Long (37+ months)")</f>
        <v>Mid (13-36 months)</v>
      </c>
      <c r="N2864" t="s">
        <v>62</v>
      </c>
      <c r="O2864" t="s">
        <v>40</v>
      </c>
      <c r="P2864">
        <v>11.79</v>
      </c>
      <c r="Q2864" t="s">
        <v>40</v>
      </c>
      <c r="R2864" t="s">
        <v>40</v>
      </c>
      <c r="S2864" t="s">
        <v>79</v>
      </c>
      <c r="T2864" s="1">
        <v>29</v>
      </c>
      <c r="U2864" t="s">
        <v>40</v>
      </c>
      <c r="V2864" t="s">
        <v>40</v>
      </c>
      <c r="W2864" t="s">
        <v>43</v>
      </c>
      <c r="X2864" t="s">
        <v>40</v>
      </c>
      <c r="Y2864" t="s">
        <v>40</v>
      </c>
      <c r="Z2864" t="s">
        <v>43</v>
      </c>
      <c r="AA2864" t="s">
        <v>43</v>
      </c>
      <c r="AB2864" t="s">
        <v>40</v>
      </c>
      <c r="AC2864" t="s">
        <v>51</v>
      </c>
      <c r="AD2864" t="s">
        <v>40</v>
      </c>
      <c r="AE2864" t="s">
        <v>56</v>
      </c>
      <c r="AF2864">
        <v>76.2</v>
      </c>
      <c r="AH2864">
        <v>981.45</v>
      </c>
      <c r="AI2864">
        <v>0</v>
      </c>
      <c r="AJ2864">
        <v>0</v>
      </c>
      <c r="AK2864">
        <v>153.27000000000001</v>
      </c>
      <c r="AL2864">
        <v>1134.72</v>
      </c>
      <c r="AM2864" t="s">
        <v>47</v>
      </c>
    </row>
    <row r="2865" spans="1:41" x14ac:dyDescent="0.35">
      <c r="A2865" t="s">
        <v>3937</v>
      </c>
      <c r="B2865" t="s">
        <v>39</v>
      </c>
      <c r="C2865" s="10">
        <v>53</v>
      </c>
      <c r="D2865" s="5" t="str" cm="1">
        <f t="array" ref="D2865">_xlfn.IFS(C2865&lt;=29, "18-29", C2865&lt;=39, "30-39", C2865&lt;=49, "40-49", C2865&lt;=59, "50-59",C2865&lt;=69, "60-69", C2865&gt;=70, "70+")</f>
        <v>50-59</v>
      </c>
      <c r="E2865" t="s">
        <v>43</v>
      </c>
      <c r="F2865">
        <v>0</v>
      </c>
      <c r="G2865" t="s">
        <v>1304</v>
      </c>
      <c r="H2865">
        <v>90731</v>
      </c>
      <c r="I2865">
        <v>33.736387000000001</v>
      </c>
      <c r="J2865">
        <v>-118.284363</v>
      </c>
      <c r="K2865">
        <v>0</v>
      </c>
      <c r="L2865">
        <v>8</v>
      </c>
      <c r="M2865" t="str" cm="1">
        <f t="array" ref="M2865">_xlfn.IFS(L2865&lt;=12, "New (0-12 months)", L2865&lt;=36, "Mid (13-36 months)", L2865&gt;=37,"Long (37+ months)")</f>
        <v>New (0-12 months)</v>
      </c>
      <c r="N2865" t="s">
        <v>54</v>
      </c>
      <c r="O2865" t="s">
        <v>40</v>
      </c>
      <c r="P2865">
        <v>48.14</v>
      </c>
      <c r="Q2865" t="s">
        <v>40</v>
      </c>
      <c r="R2865" t="s">
        <v>40</v>
      </c>
      <c r="S2865" t="s">
        <v>79</v>
      </c>
      <c r="T2865" s="1">
        <v>18</v>
      </c>
      <c r="U2865" t="s">
        <v>40</v>
      </c>
      <c r="V2865" t="s">
        <v>43</v>
      </c>
      <c r="W2865" t="s">
        <v>43</v>
      </c>
      <c r="X2865" t="s">
        <v>40</v>
      </c>
      <c r="Y2865" t="s">
        <v>43</v>
      </c>
      <c r="Z2865" t="s">
        <v>40</v>
      </c>
      <c r="AA2865" t="s">
        <v>40</v>
      </c>
      <c r="AB2865" t="s">
        <v>40</v>
      </c>
      <c r="AC2865" t="s">
        <v>51</v>
      </c>
      <c r="AD2865" t="s">
        <v>43</v>
      </c>
      <c r="AE2865" t="s">
        <v>56</v>
      </c>
      <c r="AF2865">
        <v>71.150000000000006</v>
      </c>
      <c r="AH2865">
        <v>563.65</v>
      </c>
      <c r="AI2865">
        <v>0</v>
      </c>
      <c r="AJ2865">
        <v>0</v>
      </c>
      <c r="AK2865">
        <v>385.12</v>
      </c>
      <c r="AL2865">
        <v>948.77</v>
      </c>
      <c r="AM2865" t="s">
        <v>57</v>
      </c>
      <c r="AN2865" t="s">
        <v>109</v>
      </c>
      <c r="AO2865" t="s">
        <v>110</v>
      </c>
    </row>
    <row r="2866" spans="1:41" x14ac:dyDescent="0.35">
      <c r="A2866" t="s">
        <v>3938</v>
      </c>
      <c r="B2866" t="s">
        <v>39</v>
      </c>
      <c r="C2866" s="10">
        <v>27</v>
      </c>
      <c r="D2866" s="5" t="str" cm="1">
        <f t="array" ref="D2866">_xlfn.IFS(C2866&lt;=29, "18-29", C2866&lt;=39, "30-39", C2866&lt;=49, "40-49", C2866&lt;=59, "50-59",C2866&lt;=69, "60-69", C2866&gt;=70, "70+")</f>
        <v>18-29</v>
      </c>
      <c r="E2866" t="s">
        <v>43</v>
      </c>
      <c r="F2866">
        <v>0</v>
      </c>
      <c r="G2866" t="s">
        <v>157</v>
      </c>
      <c r="H2866">
        <v>95125</v>
      </c>
      <c r="I2866">
        <v>37.294925999999997</v>
      </c>
      <c r="J2866">
        <v>-121.894763</v>
      </c>
      <c r="K2866">
        <v>0</v>
      </c>
      <c r="L2866">
        <v>19</v>
      </c>
      <c r="M2866" t="str" cm="1">
        <f t="array" ref="M2866">_xlfn.IFS(L2866&lt;=12, "New (0-12 months)", L2866&lt;=36, "Mid (13-36 months)", L2866&gt;=37,"Long (37+ months)")</f>
        <v>Mid (13-36 months)</v>
      </c>
      <c r="N2866" t="s">
        <v>42</v>
      </c>
      <c r="O2866" t="s">
        <v>43</v>
      </c>
      <c r="P2866">
        <v>0</v>
      </c>
      <c r="Q2866" t="s">
        <v>8234</v>
      </c>
      <c r="R2866" t="s">
        <v>40</v>
      </c>
      <c r="S2866" t="s">
        <v>79</v>
      </c>
      <c r="T2866" s="1">
        <v>48</v>
      </c>
      <c r="U2866" t="s">
        <v>43</v>
      </c>
      <c r="V2866" t="s">
        <v>43</v>
      </c>
      <c r="W2866" t="s">
        <v>43</v>
      </c>
      <c r="X2866" t="s">
        <v>43</v>
      </c>
      <c r="Y2866" t="s">
        <v>40</v>
      </c>
      <c r="Z2866" t="s">
        <v>40</v>
      </c>
      <c r="AA2866" t="s">
        <v>40</v>
      </c>
      <c r="AB2866" t="s">
        <v>40</v>
      </c>
      <c r="AC2866" t="s">
        <v>45</v>
      </c>
      <c r="AD2866" t="s">
        <v>40</v>
      </c>
      <c r="AE2866" t="s">
        <v>46</v>
      </c>
      <c r="AF2866">
        <v>44.85</v>
      </c>
      <c r="AH2866">
        <v>893.55</v>
      </c>
      <c r="AI2866">
        <v>0</v>
      </c>
      <c r="AJ2866">
        <v>0</v>
      </c>
      <c r="AK2866">
        <v>0</v>
      </c>
      <c r="AL2866">
        <v>893.55</v>
      </c>
      <c r="AM2866" t="s">
        <v>57</v>
      </c>
      <c r="AN2866" t="s">
        <v>58</v>
      </c>
      <c r="AO2866" t="s">
        <v>203</v>
      </c>
    </row>
    <row r="2867" spans="1:41" x14ac:dyDescent="0.35">
      <c r="A2867" t="s">
        <v>3939</v>
      </c>
      <c r="B2867" t="s">
        <v>39</v>
      </c>
      <c r="C2867" s="10">
        <v>74</v>
      </c>
      <c r="D2867" s="5" t="str" cm="1">
        <f t="array" ref="D2867">_xlfn.IFS(C2867&lt;=29, "18-29", C2867&lt;=39, "30-39", C2867&lt;=49, "40-49", C2867&lt;=59, "50-59",C2867&lt;=69, "60-69", C2867&gt;=70, "70+")</f>
        <v>70+</v>
      </c>
      <c r="E2867" t="s">
        <v>40</v>
      </c>
      <c r="F2867">
        <v>0</v>
      </c>
      <c r="G2867" t="s">
        <v>1819</v>
      </c>
      <c r="H2867">
        <v>93510</v>
      </c>
      <c r="I2867">
        <v>34.501452</v>
      </c>
      <c r="J2867">
        <v>-118.20786200000001</v>
      </c>
      <c r="K2867">
        <v>1</v>
      </c>
      <c r="L2867">
        <v>38</v>
      </c>
      <c r="M2867" t="str" cm="1">
        <f t="array" ref="M2867">_xlfn.IFS(L2867&lt;=12, "New (0-12 months)", L2867&lt;=36, "Mid (13-36 months)", L2867&gt;=37,"Long (37+ months)")</f>
        <v>Long (37+ months)</v>
      </c>
      <c r="N2867" t="s">
        <v>42</v>
      </c>
      <c r="O2867" t="s">
        <v>40</v>
      </c>
      <c r="P2867">
        <v>49.82</v>
      </c>
      <c r="Q2867" t="s">
        <v>40</v>
      </c>
      <c r="R2867" t="s">
        <v>40</v>
      </c>
      <c r="S2867" t="s">
        <v>55</v>
      </c>
      <c r="T2867" s="1">
        <v>27</v>
      </c>
      <c r="U2867" t="s">
        <v>40</v>
      </c>
      <c r="V2867" t="s">
        <v>40</v>
      </c>
      <c r="W2867" t="s">
        <v>43</v>
      </c>
      <c r="X2867" t="s">
        <v>43</v>
      </c>
      <c r="Y2867" t="s">
        <v>43</v>
      </c>
      <c r="Z2867" t="s">
        <v>40</v>
      </c>
      <c r="AA2867" t="s">
        <v>40</v>
      </c>
      <c r="AB2867" t="s">
        <v>43</v>
      </c>
      <c r="AC2867" t="s">
        <v>45</v>
      </c>
      <c r="AD2867" t="s">
        <v>43</v>
      </c>
      <c r="AE2867" t="s">
        <v>46</v>
      </c>
      <c r="AF2867">
        <v>95</v>
      </c>
      <c r="AH2867">
        <v>3591.25</v>
      </c>
      <c r="AI2867">
        <v>0</v>
      </c>
      <c r="AJ2867">
        <v>70</v>
      </c>
      <c r="AK2867">
        <v>1893.16</v>
      </c>
      <c r="AL2867">
        <v>5554.41</v>
      </c>
      <c r="AM2867" t="s">
        <v>47</v>
      </c>
    </row>
    <row r="2868" spans="1:41" x14ac:dyDescent="0.35">
      <c r="A2868" t="s">
        <v>3940</v>
      </c>
      <c r="B2868" t="s">
        <v>49</v>
      </c>
      <c r="C2868" s="10">
        <v>37</v>
      </c>
      <c r="D2868" s="5" t="str" cm="1">
        <f t="array" ref="D2868">_xlfn.IFS(C2868&lt;=29, "18-29", C2868&lt;=39, "30-39", C2868&lt;=49, "40-49", C2868&lt;=59, "50-59",C2868&lt;=69, "60-69", C2868&gt;=70, "70+")</f>
        <v>30-39</v>
      </c>
      <c r="E2868" t="s">
        <v>43</v>
      </c>
      <c r="F2868">
        <v>0</v>
      </c>
      <c r="G2868" t="s">
        <v>2422</v>
      </c>
      <c r="H2868">
        <v>92057</v>
      </c>
      <c r="I2868">
        <v>33.254497000000001</v>
      </c>
      <c r="J2868">
        <v>-117.28587899999999</v>
      </c>
      <c r="K2868">
        <v>0</v>
      </c>
      <c r="L2868">
        <v>9</v>
      </c>
      <c r="M2868" t="str" cm="1">
        <f t="array" ref="M2868">_xlfn.IFS(L2868&lt;=12, "New (0-12 months)", L2868&lt;=36, "Mid (13-36 months)", L2868&gt;=37,"Long (37+ months)")</f>
        <v>New (0-12 months)</v>
      </c>
      <c r="N2868" t="s">
        <v>42</v>
      </c>
      <c r="O2868" t="s">
        <v>40</v>
      </c>
      <c r="P2868">
        <v>8.91</v>
      </c>
      <c r="Q2868" t="s">
        <v>43</v>
      </c>
      <c r="R2868" t="s">
        <v>43</v>
      </c>
      <c r="S2868" t="s">
        <v>8234</v>
      </c>
      <c r="T2868" s="1">
        <v>0</v>
      </c>
      <c r="U2868" t="s">
        <v>8234</v>
      </c>
      <c r="V2868" t="s">
        <v>8234</v>
      </c>
      <c r="W2868" t="s">
        <v>8234</v>
      </c>
      <c r="X2868" t="s">
        <v>8234</v>
      </c>
      <c r="Y2868" t="s">
        <v>8234</v>
      </c>
      <c r="Z2868" t="s">
        <v>8234</v>
      </c>
      <c r="AA2868" t="s">
        <v>8234</v>
      </c>
      <c r="AB2868" t="s">
        <v>8234</v>
      </c>
      <c r="AC2868" t="s">
        <v>51</v>
      </c>
      <c r="AD2868" t="s">
        <v>43</v>
      </c>
      <c r="AE2868" t="s">
        <v>46</v>
      </c>
      <c r="AF2868">
        <v>20.25</v>
      </c>
      <c r="AH2868">
        <v>178.5</v>
      </c>
      <c r="AI2868">
        <v>0</v>
      </c>
      <c r="AJ2868">
        <v>0</v>
      </c>
      <c r="AK2868">
        <v>80.19</v>
      </c>
      <c r="AL2868">
        <v>258.69</v>
      </c>
      <c r="AM2868" t="s">
        <v>57</v>
      </c>
      <c r="AN2868" t="s">
        <v>121</v>
      </c>
      <c r="AO2868" t="s">
        <v>195</v>
      </c>
    </row>
    <row r="2869" spans="1:41" x14ac:dyDescent="0.35">
      <c r="A2869" t="s">
        <v>3941</v>
      </c>
      <c r="B2869" t="s">
        <v>39</v>
      </c>
      <c r="C2869" s="10">
        <v>34</v>
      </c>
      <c r="D2869" s="5" t="str" cm="1">
        <f t="array" ref="D2869">_xlfn.IFS(C2869&lt;=29, "18-29", C2869&lt;=39, "30-39", C2869&lt;=49, "40-49", C2869&lt;=59, "50-59",C2869&lt;=69, "60-69", C2869&gt;=70, "70+")</f>
        <v>30-39</v>
      </c>
      <c r="E2869" t="s">
        <v>40</v>
      </c>
      <c r="F2869">
        <v>1</v>
      </c>
      <c r="G2869" t="s">
        <v>2649</v>
      </c>
      <c r="H2869">
        <v>90716</v>
      </c>
      <c r="I2869">
        <v>33.830430999999997</v>
      </c>
      <c r="J2869">
        <v>-118.074071</v>
      </c>
      <c r="K2869">
        <v>7</v>
      </c>
      <c r="L2869">
        <v>34</v>
      </c>
      <c r="M2869" t="str" cm="1">
        <f t="array" ref="M2869">_xlfn.IFS(L2869&lt;=12, "New (0-12 months)", L2869&lt;=36, "Mid (13-36 months)", L2869&gt;=37,"Long (37+ months)")</f>
        <v>Mid (13-36 months)</v>
      </c>
      <c r="N2869" t="s">
        <v>129</v>
      </c>
      <c r="O2869" t="s">
        <v>40</v>
      </c>
      <c r="P2869">
        <v>49.58</v>
      </c>
      <c r="Q2869" t="s">
        <v>43</v>
      </c>
      <c r="R2869" t="s">
        <v>40</v>
      </c>
      <c r="S2869" t="s">
        <v>44</v>
      </c>
      <c r="T2869" s="1">
        <v>16</v>
      </c>
      <c r="U2869" t="s">
        <v>40</v>
      </c>
      <c r="V2869" t="s">
        <v>40</v>
      </c>
      <c r="W2869" t="s">
        <v>40</v>
      </c>
      <c r="X2869" t="s">
        <v>43</v>
      </c>
      <c r="Y2869" t="s">
        <v>43</v>
      </c>
      <c r="Z2869" t="s">
        <v>43</v>
      </c>
      <c r="AA2869" t="s">
        <v>43</v>
      </c>
      <c r="AB2869" t="s">
        <v>40</v>
      </c>
      <c r="AC2869" t="s">
        <v>45</v>
      </c>
      <c r="AD2869" t="s">
        <v>40</v>
      </c>
      <c r="AE2869" t="s">
        <v>183</v>
      </c>
      <c r="AF2869">
        <v>60.8</v>
      </c>
      <c r="AH2869">
        <v>2042.05</v>
      </c>
      <c r="AI2869">
        <v>0</v>
      </c>
      <c r="AJ2869">
        <v>0</v>
      </c>
      <c r="AK2869">
        <v>1685.72</v>
      </c>
      <c r="AL2869">
        <v>3727.77</v>
      </c>
      <c r="AM2869" t="s">
        <v>47</v>
      </c>
    </row>
    <row r="2870" spans="1:41" x14ac:dyDescent="0.35">
      <c r="A2870" t="s">
        <v>3942</v>
      </c>
      <c r="B2870" t="s">
        <v>49</v>
      </c>
      <c r="C2870" s="10">
        <v>53</v>
      </c>
      <c r="D2870" s="5" t="str" cm="1">
        <f t="array" ref="D2870">_xlfn.IFS(C2870&lt;=29, "18-29", C2870&lt;=39, "30-39", C2870&lt;=49, "40-49", C2870&lt;=59, "50-59",C2870&lt;=69, "60-69", C2870&gt;=70, "70+")</f>
        <v>50-59</v>
      </c>
      <c r="E2870" t="s">
        <v>40</v>
      </c>
      <c r="F2870">
        <v>1</v>
      </c>
      <c r="G2870" t="s">
        <v>135</v>
      </c>
      <c r="H2870">
        <v>90007</v>
      </c>
      <c r="I2870">
        <v>34.027337000000003</v>
      </c>
      <c r="J2870">
        <v>-118.28515</v>
      </c>
      <c r="K2870">
        <v>8</v>
      </c>
      <c r="L2870">
        <v>71</v>
      </c>
      <c r="M2870" t="str" cm="1">
        <f t="array" ref="M2870">_xlfn.IFS(L2870&lt;=12, "New (0-12 months)", L2870&lt;=36, "Mid (13-36 months)", L2870&gt;=37,"Long (37+ months)")</f>
        <v>Long (37+ months)</v>
      </c>
      <c r="N2870" t="s">
        <v>72</v>
      </c>
      <c r="O2870" t="s">
        <v>40</v>
      </c>
      <c r="P2870">
        <v>14.86</v>
      </c>
      <c r="Q2870" t="s">
        <v>43</v>
      </c>
      <c r="R2870" t="s">
        <v>43</v>
      </c>
      <c r="S2870" t="s">
        <v>8234</v>
      </c>
      <c r="T2870" s="1">
        <v>0</v>
      </c>
      <c r="U2870" t="s">
        <v>8234</v>
      </c>
      <c r="V2870" t="s">
        <v>8234</v>
      </c>
      <c r="W2870" t="s">
        <v>8234</v>
      </c>
      <c r="X2870" t="s">
        <v>8234</v>
      </c>
      <c r="Y2870" t="s">
        <v>8234</v>
      </c>
      <c r="Z2870" t="s">
        <v>8234</v>
      </c>
      <c r="AA2870" t="s">
        <v>8234</v>
      </c>
      <c r="AB2870" t="s">
        <v>8234</v>
      </c>
      <c r="AC2870" t="s">
        <v>73</v>
      </c>
      <c r="AD2870" t="s">
        <v>43</v>
      </c>
      <c r="AE2870" t="s">
        <v>46</v>
      </c>
      <c r="AF2870">
        <v>19.7</v>
      </c>
      <c r="AH2870">
        <v>1301.0999999999999</v>
      </c>
      <c r="AI2870">
        <v>0</v>
      </c>
      <c r="AJ2870">
        <v>0</v>
      </c>
      <c r="AK2870">
        <v>1055.06</v>
      </c>
      <c r="AL2870">
        <v>2356.16</v>
      </c>
      <c r="AM2870" t="s">
        <v>47</v>
      </c>
    </row>
    <row r="2871" spans="1:41" x14ac:dyDescent="0.35">
      <c r="A2871" t="s">
        <v>3943</v>
      </c>
      <c r="B2871" t="s">
        <v>39</v>
      </c>
      <c r="C2871" s="10">
        <v>74</v>
      </c>
      <c r="D2871" s="5" t="str" cm="1">
        <f t="array" ref="D2871">_xlfn.IFS(C2871&lt;=29, "18-29", C2871&lt;=39, "30-39", C2871&lt;=49, "40-49", C2871&lt;=59, "50-59",C2871&lt;=69, "60-69", C2871&gt;=70, "70+")</f>
        <v>70+</v>
      </c>
      <c r="E2871" t="s">
        <v>40</v>
      </c>
      <c r="F2871">
        <v>0</v>
      </c>
      <c r="G2871" t="s">
        <v>3753</v>
      </c>
      <c r="H2871">
        <v>95232</v>
      </c>
      <c r="I2871">
        <v>38.358463999999998</v>
      </c>
      <c r="J2871">
        <v>-120.57930399999999</v>
      </c>
      <c r="K2871">
        <v>1</v>
      </c>
      <c r="L2871">
        <v>3</v>
      </c>
      <c r="M2871" t="str" cm="1">
        <f t="array" ref="M2871">_xlfn.IFS(L2871&lt;=12, "New (0-12 months)", L2871&lt;=36, "Mid (13-36 months)", L2871&gt;=37,"Long (37+ months)")</f>
        <v>New (0-12 months)</v>
      </c>
      <c r="N2871" t="s">
        <v>54</v>
      </c>
      <c r="O2871" t="s">
        <v>40</v>
      </c>
      <c r="P2871">
        <v>3.29</v>
      </c>
      <c r="Q2871" t="s">
        <v>43</v>
      </c>
      <c r="R2871" t="s">
        <v>40</v>
      </c>
      <c r="S2871" t="s">
        <v>55</v>
      </c>
      <c r="T2871" s="1">
        <v>9</v>
      </c>
      <c r="U2871" t="s">
        <v>43</v>
      </c>
      <c r="V2871" t="s">
        <v>43</v>
      </c>
      <c r="W2871" t="s">
        <v>43</v>
      </c>
      <c r="X2871" t="s">
        <v>43</v>
      </c>
      <c r="Y2871" t="s">
        <v>40</v>
      </c>
      <c r="Z2871" t="s">
        <v>43</v>
      </c>
      <c r="AA2871" t="s">
        <v>43</v>
      </c>
      <c r="AB2871" t="s">
        <v>40</v>
      </c>
      <c r="AC2871" t="s">
        <v>51</v>
      </c>
      <c r="AD2871" t="s">
        <v>40</v>
      </c>
      <c r="AE2871" t="s">
        <v>56</v>
      </c>
      <c r="AF2871">
        <v>80.400000000000006</v>
      </c>
      <c r="AH2871">
        <v>224.05</v>
      </c>
      <c r="AI2871">
        <v>0</v>
      </c>
      <c r="AJ2871">
        <v>0</v>
      </c>
      <c r="AK2871">
        <v>9.8699999999999992</v>
      </c>
      <c r="AL2871">
        <v>233.92</v>
      </c>
      <c r="AM2871" t="s">
        <v>57</v>
      </c>
      <c r="AN2871" t="s">
        <v>121</v>
      </c>
      <c r="AO2871" t="s">
        <v>122</v>
      </c>
    </row>
    <row r="2872" spans="1:41" x14ac:dyDescent="0.35">
      <c r="A2872" t="s">
        <v>3944</v>
      </c>
      <c r="B2872" t="s">
        <v>49</v>
      </c>
      <c r="C2872" s="10">
        <v>21</v>
      </c>
      <c r="D2872" s="5" t="str" cm="1">
        <f t="array" ref="D2872">_xlfn.IFS(C2872&lt;=29, "18-29", C2872&lt;=39, "30-39", C2872&lt;=49, "40-49", C2872&lt;=59, "50-59",C2872&lt;=69, "60-69", C2872&gt;=70, "70+")</f>
        <v>18-29</v>
      </c>
      <c r="E2872" t="s">
        <v>40</v>
      </c>
      <c r="F2872">
        <v>0</v>
      </c>
      <c r="G2872" t="s">
        <v>275</v>
      </c>
      <c r="H2872">
        <v>94062</v>
      </c>
      <c r="I2872">
        <v>37.410567</v>
      </c>
      <c r="J2872">
        <v>-122.297152</v>
      </c>
      <c r="K2872">
        <v>1</v>
      </c>
      <c r="L2872">
        <v>55</v>
      </c>
      <c r="M2872" t="str" cm="1">
        <f t="array" ref="M2872">_xlfn.IFS(L2872&lt;=12, "New (0-12 months)", L2872&lt;=36, "Mid (13-36 months)", L2872&gt;=37,"Long (37+ months)")</f>
        <v>Long (37+ months)</v>
      </c>
      <c r="N2872" t="s">
        <v>76</v>
      </c>
      <c r="O2872" t="s">
        <v>40</v>
      </c>
      <c r="P2872">
        <v>10.61</v>
      </c>
      <c r="Q2872" t="s">
        <v>40</v>
      </c>
      <c r="R2872" t="s">
        <v>40</v>
      </c>
      <c r="S2872" t="s">
        <v>55</v>
      </c>
      <c r="T2872" s="1">
        <v>76</v>
      </c>
      <c r="U2872" t="s">
        <v>43</v>
      </c>
      <c r="V2872" t="s">
        <v>43</v>
      </c>
      <c r="W2872" t="s">
        <v>40</v>
      </c>
      <c r="X2872" t="s">
        <v>40</v>
      </c>
      <c r="Y2872" t="s">
        <v>40</v>
      </c>
      <c r="Z2872" t="s">
        <v>40</v>
      </c>
      <c r="AA2872" t="s">
        <v>40</v>
      </c>
      <c r="AB2872" t="s">
        <v>40</v>
      </c>
      <c r="AC2872" t="s">
        <v>45</v>
      </c>
      <c r="AD2872" t="s">
        <v>40</v>
      </c>
      <c r="AE2872" t="s">
        <v>56</v>
      </c>
      <c r="AF2872">
        <v>104.15</v>
      </c>
      <c r="AH2872">
        <v>5743.05</v>
      </c>
      <c r="AI2872">
        <v>0</v>
      </c>
      <c r="AJ2872">
        <v>0</v>
      </c>
      <c r="AK2872">
        <v>583.54999999999995</v>
      </c>
      <c r="AL2872">
        <v>6326.6</v>
      </c>
      <c r="AM2872" t="s">
        <v>57</v>
      </c>
      <c r="AN2872" t="s">
        <v>58</v>
      </c>
      <c r="AO2872" t="s">
        <v>59</v>
      </c>
    </row>
    <row r="2873" spans="1:41" x14ac:dyDescent="0.35">
      <c r="A2873" t="s">
        <v>3945</v>
      </c>
      <c r="B2873" t="s">
        <v>39</v>
      </c>
      <c r="C2873" s="10">
        <v>42</v>
      </c>
      <c r="D2873" s="5" t="str" cm="1">
        <f t="array" ref="D2873">_xlfn.IFS(C2873&lt;=29, "18-29", C2873&lt;=39, "30-39", C2873&lt;=49, "40-49", C2873&lt;=59, "50-59",C2873&lt;=69, "60-69", C2873&gt;=70, "70+")</f>
        <v>40-49</v>
      </c>
      <c r="E2873" t="s">
        <v>43</v>
      </c>
      <c r="F2873">
        <v>0</v>
      </c>
      <c r="G2873" t="s">
        <v>978</v>
      </c>
      <c r="H2873">
        <v>92806</v>
      </c>
      <c r="I2873">
        <v>33.837960000000002</v>
      </c>
      <c r="J2873">
        <v>-117.87049399999999</v>
      </c>
      <c r="K2873">
        <v>0</v>
      </c>
      <c r="L2873">
        <v>3</v>
      </c>
      <c r="M2873" t="str" cm="1">
        <f t="array" ref="M2873">_xlfn.IFS(L2873&lt;=12, "New (0-12 months)", L2873&lt;=36, "Mid (13-36 months)", L2873&gt;=37,"Long (37+ months)")</f>
        <v>New (0-12 months)</v>
      </c>
      <c r="N2873" t="s">
        <v>54</v>
      </c>
      <c r="O2873" t="s">
        <v>40</v>
      </c>
      <c r="P2873">
        <v>1.64</v>
      </c>
      <c r="Q2873" t="s">
        <v>40</v>
      </c>
      <c r="R2873" t="s">
        <v>40</v>
      </c>
      <c r="S2873" t="s">
        <v>55</v>
      </c>
      <c r="T2873" s="1">
        <v>8</v>
      </c>
      <c r="U2873" t="s">
        <v>43</v>
      </c>
      <c r="V2873" t="s">
        <v>43</v>
      </c>
      <c r="W2873" t="s">
        <v>43</v>
      </c>
      <c r="X2873" t="s">
        <v>43</v>
      </c>
      <c r="Y2873" t="s">
        <v>43</v>
      </c>
      <c r="Z2873" t="s">
        <v>43</v>
      </c>
      <c r="AA2873" t="s">
        <v>43</v>
      </c>
      <c r="AB2873" t="s">
        <v>40</v>
      </c>
      <c r="AC2873" t="s">
        <v>51</v>
      </c>
      <c r="AD2873" t="s">
        <v>40</v>
      </c>
      <c r="AE2873" t="s">
        <v>56</v>
      </c>
      <c r="AF2873">
        <v>74.95</v>
      </c>
      <c r="AH2873">
        <v>212.4</v>
      </c>
      <c r="AI2873">
        <v>27.6</v>
      </c>
      <c r="AJ2873">
        <v>0</v>
      </c>
      <c r="AK2873">
        <v>4.92</v>
      </c>
      <c r="AL2873">
        <v>189.72</v>
      </c>
      <c r="AM2873" t="s">
        <v>98</v>
      </c>
    </row>
    <row r="2874" spans="1:41" x14ac:dyDescent="0.35">
      <c r="A2874" t="s">
        <v>3946</v>
      </c>
      <c r="B2874" t="s">
        <v>49</v>
      </c>
      <c r="C2874" s="10">
        <v>51</v>
      </c>
      <c r="D2874" s="5" t="str" cm="1">
        <f t="array" ref="D2874">_xlfn.IFS(C2874&lt;=29, "18-29", C2874&lt;=39, "30-39", C2874&lt;=49, "40-49", C2874&lt;=59, "50-59",C2874&lt;=69, "60-69", C2874&gt;=70, "70+")</f>
        <v>50-59</v>
      </c>
      <c r="E2874" t="s">
        <v>43</v>
      </c>
      <c r="F2874">
        <v>0</v>
      </c>
      <c r="G2874" t="s">
        <v>2037</v>
      </c>
      <c r="H2874">
        <v>91963</v>
      </c>
      <c r="I2874">
        <v>32.619464999999998</v>
      </c>
      <c r="J2874">
        <v>-116.593605</v>
      </c>
      <c r="K2874">
        <v>0</v>
      </c>
      <c r="L2874">
        <v>48</v>
      </c>
      <c r="M2874" t="str" cm="1">
        <f t="array" ref="M2874">_xlfn.IFS(L2874&lt;=12, "New (0-12 months)", L2874&lt;=36, "Mid (13-36 months)", L2874&gt;=37,"Long (37+ months)")</f>
        <v>Long (37+ months)</v>
      </c>
      <c r="N2874" t="s">
        <v>76</v>
      </c>
      <c r="O2874" t="s">
        <v>40</v>
      </c>
      <c r="P2874">
        <v>2.5299999999999998</v>
      </c>
      <c r="Q2874" t="s">
        <v>40</v>
      </c>
      <c r="R2874" t="s">
        <v>40</v>
      </c>
      <c r="S2874" t="s">
        <v>44</v>
      </c>
      <c r="T2874" s="1">
        <v>6</v>
      </c>
      <c r="U2874" t="s">
        <v>40</v>
      </c>
      <c r="V2874" t="s">
        <v>43</v>
      </c>
      <c r="W2874" t="s">
        <v>40</v>
      </c>
      <c r="X2874" t="s">
        <v>43</v>
      </c>
      <c r="Y2874" t="s">
        <v>40</v>
      </c>
      <c r="Z2874" t="s">
        <v>40</v>
      </c>
      <c r="AA2874" t="s">
        <v>40</v>
      </c>
      <c r="AB2874" t="s">
        <v>43</v>
      </c>
      <c r="AC2874" t="s">
        <v>45</v>
      </c>
      <c r="AD2874" t="s">
        <v>40</v>
      </c>
      <c r="AE2874" t="s">
        <v>46</v>
      </c>
      <c r="AF2874">
        <v>78.75</v>
      </c>
      <c r="AH2874">
        <v>3682.45</v>
      </c>
      <c r="AI2874">
        <v>0</v>
      </c>
      <c r="AJ2874">
        <v>40</v>
      </c>
      <c r="AK2874">
        <v>121.44</v>
      </c>
      <c r="AL2874">
        <v>3843.89</v>
      </c>
      <c r="AM2874" t="s">
        <v>47</v>
      </c>
    </row>
    <row r="2875" spans="1:41" x14ac:dyDescent="0.35">
      <c r="A2875" t="s">
        <v>3947</v>
      </c>
      <c r="B2875" t="s">
        <v>49</v>
      </c>
      <c r="C2875" s="10">
        <v>27</v>
      </c>
      <c r="D2875" s="5" t="str" cm="1">
        <f t="array" ref="D2875">_xlfn.IFS(C2875&lt;=29, "18-29", C2875&lt;=39, "30-39", C2875&lt;=49, "40-49", C2875&lt;=59, "50-59",C2875&lt;=69, "60-69", C2875&gt;=70, "70+")</f>
        <v>18-29</v>
      </c>
      <c r="E2875" t="s">
        <v>40</v>
      </c>
      <c r="F2875">
        <v>0</v>
      </c>
      <c r="G2875" t="s">
        <v>3948</v>
      </c>
      <c r="H2875">
        <v>90266</v>
      </c>
      <c r="I2875">
        <v>33.889631999999999</v>
      </c>
      <c r="J2875">
        <v>-118.39737</v>
      </c>
      <c r="K2875">
        <v>8</v>
      </c>
      <c r="L2875">
        <v>20</v>
      </c>
      <c r="M2875" t="str" cm="1">
        <f t="array" ref="M2875">_xlfn.IFS(L2875&lt;=12, "New (0-12 months)", L2875&lt;=36, "Mid (13-36 months)", L2875&gt;=37,"Long (37+ months)")</f>
        <v>Mid (13-36 months)</v>
      </c>
      <c r="N2875" t="s">
        <v>62</v>
      </c>
      <c r="O2875" t="s">
        <v>40</v>
      </c>
      <c r="P2875">
        <v>46.47</v>
      </c>
      <c r="Q2875" t="s">
        <v>43</v>
      </c>
      <c r="R2875" t="s">
        <v>43</v>
      </c>
      <c r="S2875" t="s">
        <v>8234</v>
      </c>
      <c r="T2875" s="1">
        <v>0</v>
      </c>
      <c r="U2875" t="s">
        <v>8234</v>
      </c>
      <c r="V2875" t="s">
        <v>8234</v>
      </c>
      <c r="W2875" t="s">
        <v>8234</v>
      </c>
      <c r="X2875" t="s">
        <v>8234</v>
      </c>
      <c r="Y2875" t="s">
        <v>8234</v>
      </c>
      <c r="Z2875" t="s">
        <v>8234</v>
      </c>
      <c r="AA2875" t="s">
        <v>8234</v>
      </c>
      <c r="AB2875" t="s">
        <v>8234</v>
      </c>
      <c r="AC2875" t="s">
        <v>45</v>
      </c>
      <c r="AD2875" t="s">
        <v>43</v>
      </c>
      <c r="AE2875" t="s">
        <v>46</v>
      </c>
      <c r="AF2875">
        <v>20.65</v>
      </c>
      <c r="AH2875">
        <v>417.5</v>
      </c>
      <c r="AI2875">
        <v>0</v>
      </c>
      <c r="AJ2875">
        <v>0</v>
      </c>
      <c r="AK2875">
        <v>929.4</v>
      </c>
      <c r="AL2875">
        <v>1346.9</v>
      </c>
      <c r="AM2875" t="s">
        <v>47</v>
      </c>
    </row>
    <row r="2876" spans="1:41" x14ac:dyDescent="0.35">
      <c r="A2876" t="s">
        <v>3949</v>
      </c>
      <c r="B2876" t="s">
        <v>39</v>
      </c>
      <c r="C2876" s="10">
        <v>79</v>
      </c>
      <c r="D2876" s="5" t="str" cm="1">
        <f t="array" ref="D2876">_xlfn.IFS(C2876&lt;=29, "18-29", C2876&lt;=39, "30-39", C2876&lt;=49, "40-49", C2876&lt;=59, "50-59",C2876&lt;=69, "60-69", C2876&gt;=70, "70+")</f>
        <v>70+</v>
      </c>
      <c r="E2876" t="s">
        <v>43</v>
      </c>
      <c r="F2876">
        <v>0</v>
      </c>
      <c r="G2876" t="s">
        <v>243</v>
      </c>
      <c r="H2876">
        <v>92592</v>
      </c>
      <c r="I2876">
        <v>33.507255000000001</v>
      </c>
      <c r="J2876">
        <v>-117.029473</v>
      </c>
      <c r="K2876">
        <v>0</v>
      </c>
      <c r="L2876">
        <v>21</v>
      </c>
      <c r="M2876" t="str" cm="1">
        <f t="array" ref="M2876">_xlfn.IFS(L2876&lt;=12, "New (0-12 months)", L2876&lt;=36, "Mid (13-36 months)", L2876&gt;=37,"Long (37+ months)")</f>
        <v>Mid (13-36 months)</v>
      </c>
      <c r="N2876" t="s">
        <v>42</v>
      </c>
      <c r="O2876" t="s">
        <v>40</v>
      </c>
      <c r="P2876">
        <v>21.15</v>
      </c>
      <c r="Q2876" t="s">
        <v>40</v>
      </c>
      <c r="R2876" t="s">
        <v>40</v>
      </c>
      <c r="S2876" t="s">
        <v>55</v>
      </c>
      <c r="T2876" s="1">
        <v>9</v>
      </c>
      <c r="U2876" t="s">
        <v>43</v>
      </c>
      <c r="V2876" t="s">
        <v>43</v>
      </c>
      <c r="W2876" t="s">
        <v>43</v>
      </c>
      <c r="X2876" t="s">
        <v>43</v>
      </c>
      <c r="Y2876" t="s">
        <v>40</v>
      </c>
      <c r="Z2876" t="s">
        <v>40</v>
      </c>
      <c r="AA2876" t="s">
        <v>43</v>
      </c>
      <c r="AB2876" t="s">
        <v>40</v>
      </c>
      <c r="AC2876" t="s">
        <v>51</v>
      </c>
      <c r="AD2876" t="s">
        <v>40</v>
      </c>
      <c r="AE2876" t="s">
        <v>56</v>
      </c>
      <c r="AF2876">
        <v>94.25</v>
      </c>
      <c r="AH2876">
        <v>1973.75</v>
      </c>
      <c r="AI2876">
        <v>0</v>
      </c>
      <c r="AJ2876">
        <v>0</v>
      </c>
      <c r="AK2876">
        <v>444.15</v>
      </c>
      <c r="AL2876">
        <v>2417.9</v>
      </c>
      <c r="AM2876" t="s">
        <v>57</v>
      </c>
      <c r="AN2876" t="s">
        <v>58</v>
      </c>
      <c r="AO2876" t="s">
        <v>104</v>
      </c>
    </row>
    <row r="2877" spans="1:41" x14ac:dyDescent="0.35">
      <c r="A2877" t="s">
        <v>3950</v>
      </c>
      <c r="B2877" t="s">
        <v>49</v>
      </c>
      <c r="C2877" s="10">
        <v>35</v>
      </c>
      <c r="D2877" s="5" t="str" cm="1">
        <f t="array" ref="D2877">_xlfn.IFS(C2877&lt;=29, "18-29", C2877&lt;=39, "30-39", C2877&lt;=49, "40-49", C2877&lt;=59, "50-59",C2877&lt;=69, "60-69", C2877&gt;=70, "70+")</f>
        <v>30-39</v>
      </c>
      <c r="E2877" t="s">
        <v>43</v>
      </c>
      <c r="F2877">
        <v>1</v>
      </c>
      <c r="G2877" t="s">
        <v>1290</v>
      </c>
      <c r="H2877">
        <v>92333</v>
      </c>
      <c r="I2877">
        <v>34.274845999999997</v>
      </c>
      <c r="J2877">
        <v>-116.93758099999999</v>
      </c>
      <c r="K2877">
        <v>0</v>
      </c>
      <c r="L2877">
        <v>34</v>
      </c>
      <c r="M2877" t="str" cm="1">
        <f t="array" ref="M2877">_xlfn.IFS(L2877&lt;=12, "New (0-12 months)", L2877&lt;=36, "Mid (13-36 months)", L2877&gt;=37,"Long (37+ months)")</f>
        <v>Mid (13-36 months)</v>
      </c>
      <c r="N2877" t="s">
        <v>129</v>
      </c>
      <c r="O2877" t="s">
        <v>40</v>
      </c>
      <c r="P2877">
        <v>4.28</v>
      </c>
      <c r="Q2877" t="s">
        <v>40</v>
      </c>
      <c r="R2877" t="s">
        <v>40</v>
      </c>
      <c r="S2877" t="s">
        <v>55</v>
      </c>
      <c r="T2877" s="1">
        <v>16</v>
      </c>
      <c r="U2877" t="s">
        <v>40</v>
      </c>
      <c r="V2877" t="s">
        <v>40</v>
      </c>
      <c r="W2877" t="s">
        <v>43</v>
      </c>
      <c r="X2877" t="s">
        <v>43</v>
      </c>
      <c r="Y2877" t="s">
        <v>40</v>
      </c>
      <c r="Z2877" t="s">
        <v>40</v>
      </c>
      <c r="AA2877" t="s">
        <v>40</v>
      </c>
      <c r="AB2877" t="s">
        <v>40</v>
      </c>
      <c r="AC2877" t="s">
        <v>45</v>
      </c>
      <c r="AD2877" t="s">
        <v>40</v>
      </c>
      <c r="AE2877" t="s">
        <v>56</v>
      </c>
      <c r="AF2877">
        <v>103.8</v>
      </c>
      <c r="AH2877">
        <v>3470.8</v>
      </c>
      <c r="AI2877">
        <v>0</v>
      </c>
      <c r="AJ2877">
        <v>0</v>
      </c>
      <c r="AK2877">
        <v>145.52000000000001</v>
      </c>
      <c r="AL2877">
        <v>3616.32</v>
      </c>
      <c r="AM2877" t="s">
        <v>47</v>
      </c>
    </row>
    <row r="2878" spans="1:41" x14ac:dyDescent="0.35">
      <c r="A2878" t="s">
        <v>3951</v>
      </c>
      <c r="B2878" t="s">
        <v>49</v>
      </c>
      <c r="C2878" s="10">
        <v>70</v>
      </c>
      <c r="D2878" s="5" t="str" cm="1">
        <f t="array" ref="D2878">_xlfn.IFS(C2878&lt;=29, "18-29", C2878&lt;=39, "30-39", C2878&lt;=49, "40-49", C2878&lt;=59, "50-59",C2878&lt;=69, "60-69", C2878&gt;=70, "70+")</f>
        <v>70+</v>
      </c>
      <c r="E2878" t="s">
        <v>40</v>
      </c>
      <c r="F2878">
        <v>1</v>
      </c>
      <c r="G2878" t="s">
        <v>281</v>
      </c>
      <c r="H2878">
        <v>93445</v>
      </c>
      <c r="I2878">
        <v>35.059694999999998</v>
      </c>
      <c r="J2878">
        <v>-120.604741</v>
      </c>
      <c r="K2878">
        <v>1</v>
      </c>
      <c r="L2878">
        <v>68</v>
      </c>
      <c r="M2878" t="str" cm="1">
        <f t="array" ref="M2878">_xlfn.IFS(L2878&lt;=12, "New (0-12 months)", L2878&lt;=36, "Mid (13-36 months)", L2878&gt;=37,"Long (37+ months)")</f>
        <v>Long (37+ months)</v>
      </c>
      <c r="N2878" t="s">
        <v>72</v>
      </c>
      <c r="O2878" t="s">
        <v>40</v>
      </c>
      <c r="P2878">
        <v>20.309999999999999</v>
      </c>
      <c r="Q2878" t="s">
        <v>40</v>
      </c>
      <c r="R2878" t="s">
        <v>40</v>
      </c>
      <c r="S2878" t="s">
        <v>55</v>
      </c>
      <c r="T2878" s="1">
        <v>13</v>
      </c>
      <c r="U2878" t="s">
        <v>43</v>
      </c>
      <c r="V2878" t="s">
        <v>40</v>
      </c>
      <c r="W2878" t="s">
        <v>40</v>
      </c>
      <c r="X2878" t="s">
        <v>43</v>
      </c>
      <c r="Y2878" t="s">
        <v>43</v>
      </c>
      <c r="Z2878" t="s">
        <v>43</v>
      </c>
      <c r="AA2878" t="s">
        <v>43</v>
      </c>
      <c r="AB2878" t="s">
        <v>40</v>
      </c>
      <c r="AC2878" t="s">
        <v>73</v>
      </c>
      <c r="AD2878" t="s">
        <v>40</v>
      </c>
      <c r="AE2878" t="s">
        <v>56</v>
      </c>
      <c r="AF2878">
        <v>84.65</v>
      </c>
      <c r="AH2878">
        <v>5683.6</v>
      </c>
      <c r="AI2878">
        <v>0</v>
      </c>
      <c r="AJ2878">
        <v>0</v>
      </c>
      <c r="AK2878">
        <v>1381.08</v>
      </c>
      <c r="AL2878">
        <v>7064.68</v>
      </c>
      <c r="AM2878" t="s">
        <v>47</v>
      </c>
    </row>
    <row r="2879" spans="1:41" x14ac:dyDescent="0.35">
      <c r="A2879" t="s">
        <v>3952</v>
      </c>
      <c r="B2879" t="s">
        <v>39</v>
      </c>
      <c r="C2879" s="10">
        <v>51</v>
      </c>
      <c r="D2879" s="5" t="str" cm="1">
        <f t="array" ref="D2879">_xlfn.IFS(C2879&lt;=29, "18-29", C2879&lt;=39, "30-39", C2879&lt;=49, "40-49", C2879&lt;=59, "50-59",C2879&lt;=69, "60-69", C2879&gt;=70, "70+")</f>
        <v>50-59</v>
      </c>
      <c r="E2879" t="s">
        <v>40</v>
      </c>
      <c r="F2879">
        <v>0</v>
      </c>
      <c r="G2879" t="s">
        <v>270</v>
      </c>
      <c r="H2879">
        <v>95603</v>
      </c>
      <c r="I2879">
        <v>38.912880999999999</v>
      </c>
      <c r="J2879">
        <v>-121.08276600000001</v>
      </c>
      <c r="K2879">
        <v>5</v>
      </c>
      <c r="L2879">
        <v>67</v>
      </c>
      <c r="M2879" t="str" cm="1">
        <f t="array" ref="M2879">_xlfn.IFS(L2879&lt;=12, "New (0-12 months)", L2879&lt;=36, "Mid (13-36 months)", L2879&gt;=37,"Long (37+ months)")</f>
        <v>Long (37+ months)</v>
      </c>
      <c r="N2879" t="s">
        <v>42</v>
      </c>
      <c r="O2879" t="s">
        <v>40</v>
      </c>
      <c r="P2879">
        <v>22.83</v>
      </c>
      <c r="Q2879" t="s">
        <v>40</v>
      </c>
      <c r="R2879" t="s">
        <v>40</v>
      </c>
      <c r="S2879" t="s">
        <v>44</v>
      </c>
      <c r="T2879" s="1">
        <v>22</v>
      </c>
      <c r="U2879" t="s">
        <v>40</v>
      </c>
      <c r="V2879" t="s">
        <v>40</v>
      </c>
      <c r="W2879" t="s">
        <v>40</v>
      </c>
      <c r="X2879" t="s">
        <v>43</v>
      </c>
      <c r="Y2879" t="s">
        <v>43</v>
      </c>
      <c r="Z2879" t="s">
        <v>43</v>
      </c>
      <c r="AA2879" t="s">
        <v>43</v>
      </c>
      <c r="AB2879" t="s">
        <v>40</v>
      </c>
      <c r="AC2879" t="s">
        <v>73</v>
      </c>
      <c r="AD2879" t="s">
        <v>43</v>
      </c>
      <c r="AE2879" t="s">
        <v>46</v>
      </c>
      <c r="AF2879">
        <v>65.650000000000006</v>
      </c>
      <c r="AH2879">
        <v>4322.8500000000004</v>
      </c>
      <c r="AI2879">
        <v>0</v>
      </c>
      <c r="AJ2879">
        <v>0</v>
      </c>
      <c r="AK2879">
        <v>1529.61</v>
      </c>
      <c r="AL2879">
        <v>5852.46</v>
      </c>
      <c r="AM2879" t="s">
        <v>47</v>
      </c>
    </row>
    <row r="2880" spans="1:41" x14ac:dyDescent="0.35">
      <c r="A2880" t="s">
        <v>3953</v>
      </c>
      <c r="B2880" t="s">
        <v>49</v>
      </c>
      <c r="C2880" s="10">
        <v>67</v>
      </c>
      <c r="D2880" s="5" t="str" cm="1">
        <f t="array" ref="D2880">_xlfn.IFS(C2880&lt;=29, "18-29", C2880&lt;=39, "30-39", C2880&lt;=49, "40-49", C2880&lt;=59, "50-59",C2880&lt;=69, "60-69", C2880&gt;=70, "70+")</f>
        <v>60-69</v>
      </c>
      <c r="E2880" t="s">
        <v>40</v>
      </c>
      <c r="F2880">
        <v>0</v>
      </c>
      <c r="G2880" t="s">
        <v>1072</v>
      </c>
      <c r="H2880">
        <v>95250</v>
      </c>
      <c r="I2880">
        <v>38.244805999999997</v>
      </c>
      <c r="J2880">
        <v>-120.41730099999999</v>
      </c>
      <c r="K2880">
        <v>1</v>
      </c>
      <c r="L2880">
        <v>1</v>
      </c>
      <c r="M2880" t="str" cm="1">
        <f t="array" ref="M2880">_xlfn.IFS(L2880&lt;=12, "New (0-12 months)", L2880&lt;=36, "Mid (13-36 months)", L2880&gt;=37,"Long (37+ months)")</f>
        <v>New (0-12 months)</v>
      </c>
      <c r="N2880" t="s">
        <v>42</v>
      </c>
      <c r="O2880" t="s">
        <v>40</v>
      </c>
      <c r="P2880">
        <v>17.36</v>
      </c>
      <c r="Q2880" t="s">
        <v>40</v>
      </c>
      <c r="R2880" t="s">
        <v>40</v>
      </c>
      <c r="S2880" t="s">
        <v>55</v>
      </c>
      <c r="T2880" s="1">
        <v>29</v>
      </c>
      <c r="U2880" t="s">
        <v>43</v>
      </c>
      <c r="V2880" t="s">
        <v>43</v>
      </c>
      <c r="W2880" t="s">
        <v>43</v>
      </c>
      <c r="X2880" t="s">
        <v>43</v>
      </c>
      <c r="Y2880" t="s">
        <v>43</v>
      </c>
      <c r="Z2880" t="s">
        <v>43</v>
      </c>
      <c r="AA2880" t="s">
        <v>43</v>
      </c>
      <c r="AB2880" t="s">
        <v>43</v>
      </c>
      <c r="AC2880" t="s">
        <v>51</v>
      </c>
      <c r="AD2880" t="s">
        <v>40</v>
      </c>
      <c r="AE2880" t="s">
        <v>56</v>
      </c>
      <c r="AF2880">
        <v>74.400000000000006</v>
      </c>
      <c r="AH2880">
        <v>74.400000000000006</v>
      </c>
      <c r="AI2880">
        <v>0</v>
      </c>
      <c r="AJ2880">
        <v>30</v>
      </c>
      <c r="AK2880">
        <v>17.36</v>
      </c>
      <c r="AL2880">
        <v>121.76</v>
      </c>
      <c r="AM2880" t="s">
        <v>57</v>
      </c>
      <c r="AN2880" t="s">
        <v>58</v>
      </c>
      <c r="AO2880" t="s">
        <v>104</v>
      </c>
    </row>
    <row r="2881" spans="1:41" x14ac:dyDescent="0.35">
      <c r="A2881" t="s">
        <v>3954</v>
      </c>
      <c r="B2881" t="s">
        <v>49</v>
      </c>
      <c r="C2881" s="10">
        <v>56</v>
      </c>
      <c r="D2881" s="5" t="str" cm="1">
        <f t="array" ref="D2881">_xlfn.IFS(C2881&lt;=29, "18-29", C2881&lt;=39, "30-39", C2881&lt;=49, "40-49", C2881&lt;=59, "50-59",C2881&lt;=69, "60-69", C2881&gt;=70, "70+")</f>
        <v>50-59</v>
      </c>
      <c r="E2881" t="s">
        <v>40</v>
      </c>
      <c r="F2881">
        <v>0</v>
      </c>
      <c r="G2881" t="s">
        <v>3955</v>
      </c>
      <c r="H2881">
        <v>92376</v>
      </c>
      <c r="I2881">
        <v>34.109774999999999</v>
      </c>
      <c r="J2881">
        <v>-117.37890400000001</v>
      </c>
      <c r="K2881">
        <v>7</v>
      </c>
      <c r="L2881">
        <v>24</v>
      </c>
      <c r="M2881" t="str" cm="1">
        <f t="array" ref="M2881">_xlfn.IFS(L2881&lt;=12, "New (0-12 months)", L2881&lt;=36, "Mid (13-36 months)", L2881&gt;=37,"Long (37+ months)")</f>
        <v>Mid (13-36 months)</v>
      </c>
      <c r="N2881" t="s">
        <v>129</v>
      </c>
      <c r="O2881" t="s">
        <v>40</v>
      </c>
      <c r="P2881">
        <v>1.02</v>
      </c>
      <c r="Q2881" t="s">
        <v>43</v>
      </c>
      <c r="R2881" t="s">
        <v>40</v>
      </c>
      <c r="S2881" t="s">
        <v>44</v>
      </c>
      <c r="T2881" s="1">
        <v>3</v>
      </c>
      <c r="U2881" t="s">
        <v>40</v>
      </c>
      <c r="V2881" t="s">
        <v>43</v>
      </c>
      <c r="W2881" t="s">
        <v>43</v>
      </c>
      <c r="X2881" t="s">
        <v>40</v>
      </c>
      <c r="Y2881" t="s">
        <v>43</v>
      </c>
      <c r="Z2881" t="s">
        <v>43</v>
      </c>
      <c r="AA2881" t="s">
        <v>43</v>
      </c>
      <c r="AB2881" t="s">
        <v>43</v>
      </c>
      <c r="AC2881" t="s">
        <v>51</v>
      </c>
      <c r="AD2881" t="s">
        <v>43</v>
      </c>
      <c r="AE2881" t="s">
        <v>183</v>
      </c>
      <c r="AF2881">
        <v>53.6</v>
      </c>
      <c r="AH2881">
        <v>1315.35</v>
      </c>
      <c r="AI2881">
        <v>0</v>
      </c>
      <c r="AJ2881">
        <v>120</v>
      </c>
      <c r="AK2881">
        <v>24.48</v>
      </c>
      <c r="AL2881">
        <v>1459.83</v>
      </c>
      <c r="AM2881" t="s">
        <v>47</v>
      </c>
    </row>
    <row r="2882" spans="1:41" x14ac:dyDescent="0.35">
      <c r="A2882" t="s">
        <v>3956</v>
      </c>
      <c r="B2882" t="s">
        <v>49</v>
      </c>
      <c r="C2882" s="10">
        <v>42</v>
      </c>
      <c r="D2882" s="5" t="str" cm="1">
        <f t="array" ref="D2882">_xlfn.IFS(C2882&lt;=29, "18-29", C2882&lt;=39, "30-39", C2882&lt;=49, "40-49", C2882&lt;=59, "50-59",C2882&lt;=69, "60-69", C2882&gt;=70, "70+")</f>
        <v>40-49</v>
      </c>
      <c r="E2882" t="s">
        <v>40</v>
      </c>
      <c r="F2882">
        <v>0</v>
      </c>
      <c r="G2882" t="s">
        <v>3382</v>
      </c>
      <c r="H2882">
        <v>95715</v>
      </c>
      <c r="I2882">
        <v>39.237540000000003</v>
      </c>
      <c r="J2882">
        <v>-120.720196</v>
      </c>
      <c r="K2882">
        <v>1</v>
      </c>
      <c r="L2882">
        <v>39</v>
      </c>
      <c r="M2882" t="str" cm="1">
        <f t="array" ref="M2882">_xlfn.IFS(L2882&lt;=12, "New (0-12 months)", L2882&lt;=36, "Mid (13-36 months)", L2882&gt;=37,"Long (37+ months)")</f>
        <v>Long (37+ months)</v>
      </c>
      <c r="N2882" t="s">
        <v>42</v>
      </c>
      <c r="O2882" t="s">
        <v>40</v>
      </c>
      <c r="P2882">
        <v>35.700000000000003</v>
      </c>
      <c r="Q2882" t="s">
        <v>43</v>
      </c>
      <c r="R2882" t="s">
        <v>40</v>
      </c>
      <c r="S2882" t="s">
        <v>79</v>
      </c>
      <c r="T2882" s="1">
        <v>9</v>
      </c>
      <c r="U2882" t="s">
        <v>40</v>
      </c>
      <c r="V2882" t="s">
        <v>43</v>
      </c>
      <c r="W2882" t="s">
        <v>40</v>
      </c>
      <c r="X2882" t="s">
        <v>40</v>
      </c>
      <c r="Y2882" t="s">
        <v>40</v>
      </c>
      <c r="Z2882" t="s">
        <v>40</v>
      </c>
      <c r="AA2882" t="s">
        <v>40</v>
      </c>
      <c r="AB2882" t="s">
        <v>40</v>
      </c>
      <c r="AC2882" t="s">
        <v>45</v>
      </c>
      <c r="AD2882" t="s">
        <v>43</v>
      </c>
      <c r="AE2882" t="s">
        <v>46</v>
      </c>
      <c r="AF2882">
        <v>80</v>
      </c>
      <c r="AH2882">
        <v>3182.95</v>
      </c>
      <c r="AI2882">
        <v>0</v>
      </c>
      <c r="AJ2882">
        <v>0</v>
      </c>
      <c r="AK2882">
        <v>1392.3</v>
      </c>
      <c r="AL2882">
        <v>4575.25</v>
      </c>
      <c r="AM2882" t="s">
        <v>57</v>
      </c>
      <c r="AN2882" t="s">
        <v>109</v>
      </c>
      <c r="AO2882" t="s">
        <v>344</v>
      </c>
    </row>
    <row r="2883" spans="1:41" x14ac:dyDescent="0.35">
      <c r="A2883" t="s">
        <v>3957</v>
      </c>
      <c r="B2883" t="s">
        <v>49</v>
      </c>
      <c r="C2883" s="10">
        <v>77</v>
      </c>
      <c r="D2883" s="5" t="str" cm="1">
        <f t="array" ref="D2883">_xlfn.IFS(C2883&lt;=29, "18-29", C2883&lt;=39, "30-39", C2883&lt;=49, "40-49", C2883&lt;=59, "50-59",C2883&lt;=69, "60-69", C2883&gt;=70, "70+")</f>
        <v>70+</v>
      </c>
      <c r="E2883" t="s">
        <v>40</v>
      </c>
      <c r="F2883">
        <v>0</v>
      </c>
      <c r="G2883" t="s">
        <v>2147</v>
      </c>
      <c r="H2883">
        <v>92584</v>
      </c>
      <c r="I2883">
        <v>33.653337999999998</v>
      </c>
      <c r="J2883">
        <v>-117.178271</v>
      </c>
      <c r="K2883">
        <v>1</v>
      </c>
      <c r="L2883">
        <v>29</v>
      </c>
      <c r="M2883" t="str" cm="1">
        <f t="array" ref="M2883">_xlfn.IFS(L2883&lt;=12, "New (0-12 months)", L2883&lt;=36, "Mid (13-36 months)", L2883&gt;=37,"Long (37+ months)")</f>
        <v>Mid (13-36 months)</v>
      </c>
      <c r="N2883" t="s">
        <v>129</v>
      </c>
      <c r="O2883" t="s">
        <v>40</v>
      </c>
      <c r="P2883">
        <v>37.65</v>
      </c>
      <c r="Q2883" t="s">
        <v>40</v>
      </c>
      <c r="R2883" t="s">
        <v>40</v>
      </c>
      <c r="S2883" t="s">
        <v>79</v>
      </c>
      <c r="T2883" s="1">
        <v>9</v>
      </c>
      <c r="U2883" t="s">
        <v>43</v>
      </c>
      <c r="V2883" t="s">
        <v>43</v>
      </c>
      <c r="W2883" t="s">
        <v>43</v>
      </c>
      <c r="X2883" t="s">
        <v>43</v>
      </c>
      <c r="Y2883" t="s">
        <v>43</v>
      </c>
      <c r="Z2883" t="s">
        <v>43</v>
      </c>
      <c r="AA2883" t="s">
        <v>43</v>
      </c>
      <c r="AB2883" t="s">
        <v>40</v>
      </c>
      <c r="AC2883" t="s">
        <v>45</v>
      </c>
      <c r="AD2883" t="s">
        <v>40</v>
      </c>
      <c r="AE2883" t="s">
        <v>56</v>
      </c>
      <c r="AF2883">
        <v>51.6</v>
      </c>
      <c r="AH2883">
        <v>1442</v>
      </c>
      <c r="AI2883">
        <v>0</v>
      </c>
      <c r="AJ2883">
        <v>0</v>
      </c>
      <c r="AK2883">
        <v>1091.8499999999999</v>
      </c>
      <c r="AL2883">
        <v>2533.85</v>
      </c>
      <c r="AM2883" t="s">
        <v>47</v>
      </c>
    </row>
    <row r="2884" spans="1:41" x14ac:dyDescent="0.35">
      <c r="A2884" t="s">
        <v>3958</v>
      </c>
      <c r="B2884" t="s">
        <v>39</v>
      </c>
      <c r="C2884" s="10">
        <v>54</v>
      </c>
      <c r="D2884" s="5" t="str" cm="1">
        <f t="array" ref="D2884">_xlfn.IFS(C2884&lt;=29, "18-29", C2884&lt;=39, "30-39", C2884&lt;=49, "40-49", C2884&lt;=59, "50-59",C2884&lt;=69, "60-69", C2884&gt;=70, "70+")</f>
        <v>50-59</v>
      </c>
      <c r="E2884" t="s">
        <v>43</v>
      </c>
      <c r="F2884">
        <v>0</v>
      </c>
      <c r="G2884" t="s">
        <v>3959</v>
      </c>
      <c r="H2884">
        <v>92327</v>
      </c>
      <c r="I2884">
        <v>34.875143999999999</v>
      </c>
      <c r="J2884">
        <v>-116.821698</v>
      </c>
      <c r="K2884">
        <v>0</v>
      </c>
      <c r="L2884">
        <v>1</v>
      </c>
      <c r="M2884" t="str" cm="1">
        <f t="array" ref="M2884">_xlfn.IFS(L2884&lt;=12, "New (0-12 months)", L2884&lt;=36, "Mid (13-36 months)", L2884&gt;=37,"Long (37+ months)")</f>
        <v>New (0-12 months)</v>
      </c>
      <c r="N2884" t="s">
        <v>54</v>
      </c>
      <c r="O2884" t="s">
        <v>40</v>
      </c>
      <c r="P2884">
        <v>29.78</v>
      </c>
      <c r="Q2884" t="s">
        <v>43</v>
      </c>
      <c r="R2884" t="s">
        <v>40</v>
      </c>
      <c r="S2884" t="s">
        <v>55</v>
      </c>
      <c r="T2884" s="1">
        <v>13</v>
      </c>
      <c r="U2884" t="s">
        <v>43</v>
      </c>
      <c r="V2884" t="s">
        <v>43</v>
      </c>
      <c r="W2884" t="s">
        <v>43</v>
      </c>
      <c r="X2884" t="s">
        <v>43</v>
      </c>
      <c r="Y2884" t="s">
        <v>43</v>
      </c>
      <c r="Z2884" t="s">
        <v>43</v>
      </c>
      <c r="AA2884" t="s">
        <v>43</v>
      </c>
      <c r="AB2884" t="s">
        <v>40</v>
      </c>
      <c r="AC2884" t="s">
        <v>51</v>
      </c>
      <c r="AD2884" t="s">
        <v>43</v>
      </c>
      <c r="AE2884" t="s">
        <v>46</v>
      </c>
      <c r="AF2884">
        <v>69.55</v>
      </c>
      <c r="AH2884">
        <v>69.55</v>
      </c>
      <c r="AI2884">
        <v>0</v>
      </c>
      <c r="AJ2884">
        <v>0</v>
      </c>
      <c r="AK2884">
        <v>29.78</v>
      </c>
      <c r="AL2884">
        <v>99.33</v>
      </c>
      <c r="AM2884" t="s">
        <v>57</v>
      </c>
      <c r="AN2884" t="s">
        <v>58</v>
      </c>
      <c r="AO2884" t="s">
        <v>59</v>
      </c>
    </row>
    <row r="2885" spans="1:41" x14ac:dyDescent="0.35">
      <c r="A2885" t="s">
        <v>3960</v>
      </c>
      <c r="B2885" t="s">
        <v>39</v>
      </c>
      <c r="C2885" s="10">
        <v>19</v>
      </c>
      <c r="D2885" s="5" t="str" cm="1">
        <f t="array" ref="D2885">_xlfn.IFS(C2885&lt;=29, "18-29", C2885&lt;=39, "30-39", C2885&lt;=49, "40-49", C2885&lt;=59, "50-59",C2885&lt;=69, "60-69", C2885&gt;=70, "70+")</f>
        <v>18-29</v>
      </c>
      <c r="E2885" t="s">
        <v>40</v>
      </c>
      <c r="F2885">
        <v>0</v>
      </c>
      <c r="G2885" t="s">
        <v>852</v>
      </c>
      <c r="H2885">
        <v>91739</v>
      </c>
      <c r="I2885">
        <v>34.133808999999999</v>
      </c>
      <c r="J2885">
        <v>-117.523724</v>
      </c>
      <c r="K2885">
        <v>1</v>
      </c>
      <c r="L2885">
        <v>67</v>
      </c>
      <c r="M2885" t="str" cm="1">
        <f t="array" ref="M2885">_xlfn.IFS(L2885&lt;=12, "New (0-12 months)", L2885&lt;=36, "Mid (13-36 months)", L2885&gt;=37,"Long (37+ months)")</f>
        <v>Long (37+ months)</v>
      </c>
      <c r="N2885" t="s">
        <v>42</v>
      </c>
      <c r="O2885" t="s">
        <v>43</v>
      </c>
      <c r="P2885">
        <v>0</v>
      </c>
      <c r="Q2885" t="s">
        <v>8234</v>
      </c>
      <c r="R2885" t="s">
        <v>40</v>
      </c>
      <c r="S2885" t="s">
        <v>79</v>
      </c>
      <c r="T2885" s="1">
        <v>52</v>
      </c>
      <c r="U2885" t="s">
        <v>43</v>
      </c>
      <c r="V2885" t="s">
        <v>40</v>
      </c>
      <c r="W2885" t="s">
        <v>40</v>
      </c>
      <c r="X2885" t="s">
        <v>40</v>
      </c>
      <c r="Y2885" t="s">
        <v>40</v>
      </c>
      <c r="Z2885" t="s">
        <v>40</v>
      </c>
      <c r="AA2885" t="s">
        <v>40</v>
      </c>
      <c r="AB2885" t="s">
        <v>40</v>
      </c>
      <c r="AC2885" t="s">
        <v>73</v>
      </c>
      <c r="AD2885" t="s">
        <v>40</v>
      </c>
      <c r="AE2885" t="s">
        <v>56</v>
      </c>
      <c r="AF2885">
        <v>59.55</v>
      </c>
      <c r="AH2885">
        <v>4103.8999999999996</v>
      </c>
      <c r="AI2885">
        <v>0</v>
      </c>
      <c r="AJ2885">
        <v>0</v>
      </c>
      <c r="AK2885">
        <v>0</v>
      </c>
      <c r="AL2885">
        <v>4103.8999999999996</v>
      </c>
      <c r="AM2885" t="s">
        <v>47</v>
      </c>
    </row>
    <row r="2886" spans="1:41" x14ac:dyDescent="0.35">
      <c r="A2886" t="s">
        <v>3961</v>
      </c>
      <c r="B2886" t="s">
        <v>49</v>
      </c>
      <c r="C2886" s="10">
        <v>55</v>
      </c>
      <c r="D2886" s="5" t="str" cm="1">
        <f t="array" ref="D2886">_xlfn.IFS(C2886&lt;=29, "18-29", C2886&lt;=39, "30-39", C2886&lt;=49, "40-49", C2886&lt;=59, "50-59",C2886&lt;=69, "60-69", C2886&gt;=70, "70+")</f>
        <v>50-59</v>
      </c>
      <c r="E2886" t="s">
        <v>43</v>
      </c>
      <c r="F2886">
        <v>0</v>
      </c>
      <c r="G2886" t="s">
        <v>1294</v>
      </c>
      <c r="H2886">
        <v>90623</v>
      </c>
      <c r="I2886">
        <v>33.850504000000001</v>
      </c>
      <c r="J2886">
        <v>-118.03989199999999</v>
      </c>
      <c r="K2886">
        <v>0</v>
      </c>
      <c r="L2886">
        <v>10</v>
      </c>
      <c r="M2886" t="str" cm="1">
        <f t="array" ref="M2886">_xlfn.IFS(L2886&lt;=12, "New (0-12 months)", L2886&lt;=36, "Mid (13-36 months)", L2886&gt;=37,"Long (37+ months)")</f>
        <v>New (0-12 months)</v>
      </c>
      <c r="N2886" t="s">
        <v>62</v>
      </c>
      <c r="O2886" t="s">
        <v>40</v>
      </c>
      <c r="P2886">
        <v>12.78</v>
      </c>
      <c r="Q2886" t="s">
        <v>43</v>
      </c>
      <c r="R2886" t="s">
        <v>40</v>
      </c>
      <c r="S2886" t="s">
        <v>55</v>
      </c>
      <c r="T2886" s="1">
        <v>2</v>
      </c>
      <c r="U2886" t="s">
        <v>43</v>
      </c>
      <c r="V2886" t="s">
        <v>43</v>
      </c>
      <c r="W2886" t="s">
        <v>43</v>
      </c>
      <c r="X2886" t="s">
        <v>43</v>
      </c>
      <c r="Y2886" t="s">
        <v>40</v>
      </c>
      <c r="Z2886" t="s">
        <v>40</v>
      </c>
      <c r="AA2886" t="s">
        <v>40</v>
      </c>
      <c r="AB2886" t="s">
        <v>40</v>
      </c>
      <c r="AC2886" t="s">
        <v>51</v>
      </c>
      <c r="AD2886" t="s">
        <v>40</v>
      </c>
      <c r="AE2886" t="s">
        <v>56</v>
      </c>
      <c r="AF2886">
        <v>89.5</v>
      </c>
      <c r="AH2886">
        <v>863.1</v>
      </c>
      <c r="AI2886">
        <v>0</v>
      </c>
      <c r="AJ2886">
        <v>0</v>
      </c>
      <c r="AK2886">
        <v>127.8</v>
      </c>
      <c r="AL2886">
        <v>990.9</v>
      </c>
      <c r="AM2886" t="s">
        <v>57</v>
      </c>
      <c r="AN2886" t="s">
        <v>121</v>
      </c>
      <c r="AO2886" t="s">
        <v>195</v>
      </c>
    </row>
    <row r="2887" spans="1:41" x14ac:dyDescent="0.35">
      <c r="A2887" t="s">
        <v>3962</v>
      </c>
      <c r="B2887" t="s">
        <v>39</v>
      </c>
      <c r="C2887" s="10">
        <v>25</v>
      </c>
      <c r="D2887" s="5" t="str" cm="1">
        <f t="array" ref="D2887">_xlfn.IFS(C2887&lt;=29, "18-29", C2887&lt;=39, "30-39", C2887&lt;=49, "40-49", C2887&lt;=59, "50-59",C2887&lt;=69, "60-69", C2887&gt;=70, "70+")</f>
        <v>18-29</v>
      </c>
      <c r="E2887" t="s">
        <v>40</v>
      </c>
      <c r="F2887">
        <v>1</v>
      </c>
      <c r="G2887" t="s">
        <v>1036</v>
      </c>
      <c r="H2887">
        <v>90743</v>
      </c>
      <c r="I2887">
        <v>33.728273000000002</v>
      </c>
      <c r="J2887">
        <v>-118.08530399999999</v>
      </c>
      <c r="K2887">
        <v>7</v>
      </c>
      <c r="L2887">
        <v>56</v>
      </c>
      <c r="M2887" t="str" cm="1">
        <f t="array" ref="M2887">_xlfn.IFS(L2887&lt;=12, "New (0-12 months)", L2887&lt;=36, "Mid (13-36 months)", L2887&gt;=37,"Long (37+ months)")</f>
        <v>Long (37+ months)</v>
      </c>
      <c r="N2887" t="s">
        <v>42</v>
      </c>
      <c r="O2887" t="s">
        <v>40</v>
      </c>
      <c r="P2887">
        <v>7.31</v>
      </c>
      <c r="Q2887" t="s">
        <v>40</v>
      </c>
      <c r="R2887" t="s">
        <v>40</v>
      </c>
      <c r="S2887" t="s">
        <v>79</v>
      </c>
      <c r="T2887" s="1">
        <v>76</v>
      </c>
      <c r="U2887" t="s">
        <v>40</v>
      </c>
      <c r="V2887" t="s">
        <v>40</v>
      </c>
      <c r="W2887" t="s">
        <v>43</v>
      </c>
      <c r="X2887" t="s">
        <v>43</v>
      </c>
      <c r="Y2887" t="s">
        <v>43</v>
      </c>
      <c r="Z2887" t="s">
        <v>40</v>
      </c>
      <c r="AA2887" t="s">
        <v>40</v>
      </c>
      <c r="AB2887" t="s">
        <v>43</v>
      </c>
      <c r="AC2887" t="s">
        <v>45</v>
      </c>
      <c r="AD2887" t="s">
        <v>43</v>
      </c>
      <c r="AE2887" t="s">
        <v>56</v>
      </c>
      <c r="AF2887">
        <v>68.75</v>
      </c>
      <c r="AH2887">
        <v>3815.4</v>
      </c>
      <c r="AI2887">
        <v>0</v>
      </c>
      <c r="AJ2887">
        <v>110</v>
      </c>
      <c r="AK2887">
        <v>409.36</v>
      </c>
      <c r="AL2887">
        <v>4334.76</v>
      </c>
      <c r="AM2887" t="s">
        <v>47</v>
      </c>
    </row>
    <row r="2888" spans="1:41" x14ac:dyDescent="0.35">
      <c r="A2888" t="s">
        <v>3963</v>
      </c>
      <c r="B2888" t="s">
        <v>49</v>
      </c>
      <c r="C2888" s="10">
        <v>60</v>
      </c>
      <c r="D2888" s="5" t="str" cm="1">
        <f t="array" ref="D2888">_xlfn.IFS(C2888&lt;=29, "18-29", C2888&lt;=39, "30-39", C2888&lt;=49, "40-49", C2888&lt;=59, "50-59",C2888&lt;=69, "60-69", C2888&gt;=70, "70+")</f>
        <v>60-69</v>
      </c>
      <c r="E2888" t="s">
        <v>40</v>
      </c>
      <c r="F2888">
        <v>0</v>
      </c>
      <c r="G2888" t="s">
        <v>1517</v>
      </c>
      <c r="H2888">
        <v>91950</v>
      </c>
      <c r="I2888">
        <v>32.671019999999999</v>
      </c>
      <c r="J2888">
        <v>-117.095235</v>
      </c>
      <c r="K2888">
        <v>7</v>
      </c>
      <c r="L2888">
        <v>29</v>
      </c>
      <c r="M2888" t="str" cm="1">
        <f t="array" ref="M2888">_xlfn.IFS(L2888&lt;=12, "New (0-12 months)", L2888&lt;=36, "Mid (13-36 months)", L2888&gt;=37,"Long (37+ months)")</f>
        <v>Mid (13-36 months)</v>
      </c>
      <c r="N2888" t="s">
        <v>42</v>
      </c>
      <c r="O2888" t="s">
        <v>40</v>
      </c>
      <c r="P2888">
        <v>32.46</v>
      </c>
      <c r="Q2888" t="s">
        <v>43</v>
      </c>
      <c r="R2888" t="s">
        <v>40</v>
      </c>
      <c r="S2888" t="s">
        <v>79</v>
      </c>
      <c r="T2888" s="1">
        <v>7</v>
      </c>
      <c r="U2888" t="s">
        <v>43</v>
      </c>
      <c r="V2888" t="s">
        <v>43</v>
      </c>
      <c r="W2888" t="s">
        <v>40</v>
      </c>
      <c r="X2888" t="s">
        <v>40</v>
      </c>
      <c r="Y2888" t="s">
        <v>40</v>
      </c>
      <c r="Z2888" t="s">
        <v>40</v>
      </c>
      <c r="AA2888" t="s">
        <v>40</v>
      </c>
      <c r="AB2888" t="s">
        <v>40</v>
      </c>
      <c r="AC2888" t="s">
        <v>73</v>
      </c>
      <c r="AD2888" t="s">
        <v>43</v>
      </c>
      <c r="AE2888" t="s">
        <v>46</v>
      </c>
      <c r="AF2888">
        <v>75.55</v>
      </c>
      <c r="AH2888">
        <v>2054.4</v>
      </c>
      <c r="AI2888">
        <v>0</v>
      </c>
      <c r="AJ2888">
        <v>0</v>
      </c>
      <c r="AK2888">
        <v>941.34</v>
      </c>
      <c r="AL2888">
        <v>2995.74</v>
      </c>
      <c r="AM2888" t="s">
        <v>47</v>
      </c>
    </row>
    <row r="2889" spans="1:41" x14ac:dyDescent="0.35">
      <c r="A2889" t="s">
        <v>3964</v>
      </c>
      <c r="B2889" t="s">
        <v>39</v>
      </c>
      <c r="C2889" s="10">
        <v>72</v>
      </c>
      <c r="D2889" s="5" t="str" cm="1">
        <f t="array" ref="D2889">_xlfn.IFS(C2889&lt;=29, "18-29", C2889&lt;=39, "30-39", C2889&lt;=49, "40-49", C2889&lt;=59, "50-59",C2889&lt;=69, "60-69", C2889&gt;=70, "70+")</f>
        <v>70+</v>
      </c>
      <c r="E2889" t="s">
        <v>43</v>
      </c>
      <c r="F2889">
        <v>0</v>
      </c>
      <c r="G2889" t="s">
        <v>151</v>
      </c>
      <c r="H2889">
        <v>92102</v>
      </c>
      <c r="I2889">
        <v>32.716006999999998</v>
      </c>
      <c r="J2889">
        <v>-117.117462</v>
      </c>
      <c r="K2889">
        <v>0</v>
      </c>
      <c r="L2889">
        <v>7</v>
      </c>
      <c r="M2889" t="str" cm="1">
        <f t="array" ref="M2889">_xlfn.IFS(L2889&lt;=12, "New (0-12 months)", L2889&lt;=36, "Mid (13-36 months)", L2889&gt;=37,"Long (37+ months)")</f>
        <v>New (0-12 months)</v>
      </c>
      <c r="N2889" t="s">
        <v>42</v>
      </c>
      <c r="O2889" t="s">
        <v>40</v>
      </c>
      <c r="P2889">
        <v>16.36</v>
      </c>
      <c r="Q2889" t="s">
        <v>43</v>
      </c>
      <c r="R2889" t="s">
        <v>40</v>
      </c>
      <c r="S2889" t="s">
        <v>55</v>
      </c>
      <c r="T2889" s="1">
        <v>28</v>
      </c>
      <c r="U2889" t="s">
        <v>43</v>
      </c>
      <c r="V2889" t="s">
        <v>43</v>
      </c>
      <c r="W2889" t="s">
        <v>43</v>
      </c>
      <c r="X2889" t="s">
        <v>43</v>
      </c>
      <c r="Y2889" t="s">
        <v>40</v>
      </c>
      <c r="Z2889" t="s">
        <v>40</v>
      </c>
      <c r="AA2889" t="s">
        <v>43</v>
      </c>
      <c r="AB2889" t="s">
        <v>40</v>
      </c>
      <c r="AC2889" t="s">
        <v>45</v>
      </c>
      <c r="AD2889" t="s">
        <v>40</v>
      </c>
      <c r="AE2889" t="s">
        <v>56</v>
      </c>
      <c r="AF2889">
        <v>89.15</v>
      </c>
      <c r="AH2889">
        <v>574.35</v>
      </c>
      <c r="AI2889">
        <v>0</v>
      </c>
      <c r="AJ2889">
        <v>0</v>
      </c>
      <c r="AK2889">
        <v>114.52</v>
      </c>
      <c r="AL2889">
        <v>688.87</v>
      </c>
      <c r="AM2889" t="s">
        <v>47</v>
      </c>
    </row>
    <row r="2890" spans="1:41" x14ac:dyDescent="0.35">
      <c r="A2890" t="s">
        <v>3965</v>
      </c>
      <c r="B2890" t="s">
        <v>49</v>
      </c>
      <c r="C2890" s="10">
        <v>37</v>
      </c>
      <c r="D2890" s="5" t="str" cm="1">
        <f t="array" ref="D2890">_xlfn.IFS(C2890&lt;=29, "18-29", C2890&lt;=39, "30-39", C2890&lt;=49, "40-49", C2890&lt;=59, "50-59",C2890&lt;=69, "60-69", C2890&gt;=70, "70+")</f>
        <v>30-39</v>
      </c>
      <c r="E2890" t="s">
        <v>43</v>
      </c>
      <c r="F2890">
        <v>0</v>
      </c>
      <c r="G2890" t="s">
        <v>3860</v>
      </c>
      <c r="H2890">
        <v>91307</v>
      </c>
      <c r="I2890">
        <v>34.199787000000001</v>
      </c>
      <c r="J2890">
        <v>-118.68492999999999</v>
      </c>
      <c r="K2890">
        <v>0</v>
      </c>
      <c r="L2890">
        <v>69</v>
      </c>
      <c r="M2890" t="str" cm="1">
        <f t="array" ref="M2890">_xlfn.IFS(L2890&lt;=12, "New (0-12 months)", L2890&lt;=36, "Mid (13-36 months)", L2890&gt;=37,"Long (37+ months)")</f>
        <v>Long (37+ months)</v>
      </c>
      <c r="N2890" t="s">
        <v>42</v>
      </c>
      <c r="O2890" t="s">
        <v>43</v>
      </c>
      <c r="P2890">
        <v>0</v>
      </c>
      <c r="Q2890" t="s">
        <v>8234</v>
      </c>
      <c r="R2890" t="s">
        <v>40</v>
      </c>
      <c r="S2890" t="s">
        <v>79</v>
      </c>
      <c r="T2890" s="1">
        <v>19</v>
      </c>
      <c r="U2890" t="s">
        <v>43</v>
      </c>
      <c r="V2890" t="s">
        <v>40</v>
      </c>
      <c r="W2890" t="s">
        <v>40</v>
      </c>
      <c r="X2890" t="s">
        <v>43</v>
      </c>
      <c r="Y2890" t="s">
        <v>43</v>
      </c>
      <c r="Z2890" t="s">
        <v>43</v>
      </c>
      <c r="AA2890" t="s">
        <v>43</v>
      </c>
      <c r="AB2890" t="s">
        <v>43</v>
      </c>
      <c r="AC2890" t="s">
        <v>45</v>
      </c>
      <c r="AD2890" t="s">
        <v>40</v>
      </c>
      <c r="AE2890" t="s">
        <v>56</v>
      </c>
      <c r="AF2890">
        <v>35.75</v>
      </c>
      <c r="AH2890">
        <v>2492.25</v>
      </c>
      <c r="AI2890">
        <v>0</v>
      </c>
      <c r="AJ2890">
        <v>150</v>
      </c>
      <c r="AK2890">
        <v>0</v>
      </c>
      <c r="AL2890">
        <v>2642.25</v>
      </c>
      <c r="AM2890" t="s">
        <v>47</v>
      </c>
    </row>
    <row r="2891" spans="1:41" x14ac:dyDescent="0.35">
      <c r="A2891" t="s">
        <v>3966</v>
      </c>
      <c r="B2891" t="s">
        <v>49</v>
      </c>
      <c r="C2891" s="10">
        <v>55</v>
      </c>
      <c r="D2891" s="5" t="str" cm="1">
        <f t="array" ref="D2891">_xlfn.IFS(C2891&lt;=29, "18-29", C2891&lt;=39, "30-39", C2891&lt;=49, "40-49", C2891&lt;=59, "50-59",C2891&lt;=69, "60-69", C2891&gt;=70, "70+")</f>
        <v>50-59</v>
      </c>
      <c r="E2891" t="s">
        <v>40</v>
      </c>
      <c r="F2891">
        <v>2</v>
      </c>
      <c r="G2891" t="s">
        <v>1093</v>
      </c>
      <c r="H2891">
        <v>95312</v>
      </c>
      <c r="I2891">
        <v>37.420273000000002</v>
      </c>
      <c r="J2891">
        <v>-120.66527000000001</v>
      </c>
      <c r="K2891">
        <v>1</v>
      </c>
      <c r="L2891">
        <v>4</v>
      </c>
      <c r="M2891" t="str" cm="1">
        <f t="array" ref="M2891">_xlfn.IFS(L2891&lt;=12, "New (0-12 months)", L2891&lt;=36, "Mid (13-36 months)", L2891&gt;=37,"Long (37+ months)")</f>
        <v>New (0-12 months)</v>
      </c>
      <c r="N2891" t="s">
        <v>54</v>
      </c>
      <c r="O2891" t="s">
        <v>40</v>
      </c>
      <c r="P2891">
        <v>16.68</v>
      </c>
      <c r="Q2891" t="s">
        <v>40</v>
      </c>
      <c r="R2891" t="s">
        <v>43</v>
      </c>
      <c r="S2891" t="s">
        <v>8234</v>
      </c>
      <c r="T2891" s="1">
        <v>0</v>
      </c>
      <c r="U2891" t="s">
        <v>8234</v>
      </c>
      <c r="V2891" t="s">
        <v>8234</v>
      </c>
      <c r="W2891" t="s">
        <v>8234</v>
      </c>
      <c r="X2891" t="s">
        <v>8234</v>
      </c>
      <c r="Y2891" t="s">
        <v>8234</v>
      </c>
      <c r="Z2891" t="s">
        <v>8234</v>
      </c>
      <c r="AA2891" t="s">
        <v>8234</v>
      </c>
      <c r="AB2891" t="s">
        <v>8234</v>
      </c>
      <c r="AC2891" t="s">
        <v>45</v>
      </c>
      <c r="AD2891" t="s">
        <v>43</v>
      </c>
      <c r="AE2891" t="s">
        <v>46</v>
      </c>
      <c r="AF2891">
        <v>24.1</v>
      </c>
      <c r="AH2891">
        <v>73.099999999999994</v>
      </c>
      <c r="AI2891">
        <v>0</v>
      </c>
      <c r="AJ2891">
        <v>0</v>
      </c>
      <c r="AK2891">
        <v>66.72</v>
      </c>
      <c r="AL2891">
        <v>139.82</v>
      </c>
      <c r="AM2891" t="s">
        <v>47</v>
      </c>
    </row>
    <row r="2892" spans="1:41" x14ac:dyDescent="0.35">
      <c r="A2892" t="s">
        <v>3967</v>
      </c>
      <c r="B2892" t="s">
        <v>39</v>
      </c>
      <c r="C2892" s="10">
        <v>23</v>
      </c>
      <c r="D2892" s="5" t="str" cm="1">
        <f t="array" ref="D2892">_xlfn.IFS(C2892&lt;=29, "18-29", C2892&lt;=39, "30-39", C2892&lt;=49, "40-49", C2892&lt;=59, "50-59",C2892&lt;=69, "60-69", C2892&gt;=70, "70+")</f>
        <v>18-29</v>
      </c>
      <c r="E2892" t="s">
        <v>43</v>
      </c>
      <c r="F2892">
        <v>0</v>
      </c>
      <c r="G2892" t="s">
        <v>1618</v>
      </c>
      <c r="H2892">
        <v>90230</v>
      </c>
      <c r="I2892">
        <v>33.993991000000001</v>
      </c>
      <c r="J2892">
        <v>-118.39704</v>
      </c>
      <c r="K2892">
        <v>0</v>
      </c>
      <c r="L2892">
        <v>9</v>
      </c>
      <c r="M2892" t="str" cm="1">
        <f t="array" ref="M2892">_xlfn.IFS(L2892&lt;=12, "New (0-12 months)", L2892&lt;=36, "Mid (13-36 months)", L2892&gt;=37,"Long (37+ months)")</f>
        <v>New (0-12 months)</v>
      </c>
      <c r="N2892" t="s">
        <v>42</v>
      </c>
      <c r="O2892" t="s">
        <v>40</v>
      </c>
      <c r="P2892">
        <v>13.86</v>
      </c>
      <c r="Q2892" t="s">
        <v>43</v>
      </c>
      <c r="R2892" t="s">
        <v>40</v>
      </c>
      <c r="S2892" t="s">
        <v>55</v>
      </c>
      <c r="T2892" s="1">
        <v>76</v>
      </c>
      <c r="U2892" t="s">
        <v>40</v>
      </c>
      <c r="V2892" t="s">
        <v>43</v>
      </c>
      <c r="W2892" t="s">
        <v>43</v>
      </c>
      <c r="X2892" t="s">
        <v>43</v>
      </c>
      <c r="Y2892" t="s">
        <v>43</v>
      </c>
      <c r="Z2892" t="s">
        <v>43</v>
      </c>
      <c r="AA2892" t="s">
        <v>40</v>
      </c>
      <c r="AB2892" t="s">
        <v>40</v>
      </c>
      <c r="AC2892" t="s">
        <v>51</v>
      </c>
      <c r="AD2892" t="s">
        <v>40</v>
      </c>
      <c r="AE2892" t="s">
        <v>46</v>
      </c>
      <c r="AF2892">
        <v>74.25</v>
      </c>
      <c r="AH2892">
        <v>639.65</v>
      </c>
      <c r="AI2892">
        <v>0</v>
      </c>
      <c r="AJ2892">
        <v>0</v>
      </c>
      <c r="AK2892">
        <v>124.74</v>
      </c>
      <c r="AL2892">
        <v>764.39</v>
      </c>
      <c r="AM2892" t="s">
        <v>57</v>
      </c>
      <c r="AN2892" t="s">
        <v>121</v>
      </c>
      <c r="AO2892" t="s">
        <v>195</v>
      </c>
    </row>
    <row r="2893" spans="1:41" x14ac:dyDescent="0.35">
      <c r="A2893" t="s">
        <v>3968</v>
      </c>
      <c r="B2893" t="s">
        <v>39</v>
      </c>
      <c r="C2893" s="10">
        <v>74</v>
      </c>
      <c r="D2893" s="5" t="str" cm="1">
        <f t="array" ref="D2893">_xlfn.IFS(C2893&lt;=29, "18-29", C2893&lt;=39, "30-39", C2893&lt;=49, "40-49", C2893&lt;=59, "50-59",C2893&lt;=69, "60-69", C2893&gt;=70, "70+")</f>
        <v>70+</v>
      </c>
      <c r="E2893" t="s">
        <v>43</v>
      </c>
      <c r="F2893">
        <v>0</v>
      </c>
      <c r="G2893" t="s">
        <v>275</v>
      </c>
      <c r="H2893">
        <v>94062</v>
      </c>
      <c r="I2893">
        <v>37.410567</v>
      </c>
      <c r="J2893">
        <v>-122.297152</v>
      </c>
      <c r="K2893">
        <v>0</v>
      </c>
      <c r="L2893">
        <v>35</v>
      </c>
      <c r="M2893" t="str" cm="1">
        <f t="array" ref="M2893">_xlfn.IFS(L2893&lt;=12, "New (0-12 months)", L2893&lt;=36, "Mid (13-36 months)", L2893&gt;=37,"Long (37+ months)")</f>
        <v>Mid (13-36 months)</v>
      </c>
      <c r="N2893" t="s">
        <v>42</v>
      </c>
      <c r="O2893" t="s">
        <v>40</v>
      </c>
      <c r="P2893">
        <v>32.92</v>
      </c>
      <c r="Q2893" t="s">
        <v>40</v>
      </c>
      <c r="R2893" t="s">
        <v>40</v>
      </c>
      <c r="S2893" t="s">
        <v>55</v>
      </c>
      <c r="T2893" s="1">
        <v>22</v>
      </c>
      <c r="U2893" t="s">
        <v>40</v>
      </c>
      <c r="V2893" t="s">
        <v>40</v>
      </c>
      <c r="W2893" t="s">
        <v>40</v>
      </c>
      <c r="X2893" t="s">
        <v>40</v>
      </c>
      <c r="Y2893" t="s">
        <v>40</v>
      </c>
      <c r="Z2893" t="s">
        <v>40</v>
      </c>
      <c r="AA2893" t="s">
        <v>40</v>
      </c>
      <c r="AB2893" t="s">
        <v>43</v>
      </c>
      <c r="AC2893" t="s">
        <v>45</v>
      </c>
      <c r="AD2893" t="s">
        <v>40</v>
      </c>
      <c r="AE2893" t="s">
        <v>56</v>
      </c>
      <c r="AF2893">
        <v>110.8</v>
      </c>
      <c r="AH2893">
        <v>3836.3</v>
      </c>
      <c r="AI2893">
        <v>0</v>
      </c>
      <c r="AJ2893">
        <v>110</v>
      </c>
      <c r="AK2893">
        <v>1152.2</v>
      </c>
      <c r="AL2893">
        <v>5098.5</v>
      </c>
      <c r="AM2893" t="s">
        <v>47</v>
      </c>
    </row>
    <row r="2894" spans="1:41" x14ac:dyDescent="0.35">
      <c r="A2894" t="s">
        <v>3969</v>
      </c>
      <c r="B2894" t="s">
        <v>49</v>
      </c>
      <c r="C2894" s="10">
        <v>67</v>
      </c>
      <c r="D2894" s="5" t="str" cm="1">
        <f t="array" ref="D2894">_xlfn.IFS(C2894&lt;=29, "18-29", C2894&lt;=39, "30-39", C2894&lt;=49, "40-49", C2894&lt;=59, "50-59",C2894&lt;=69, "60-69", C2894&gt;=70, "70+")</f>
        <v>60-69</v>
      </c>
      <c r="E2894" t="s">
        <v>43</v>
      </c>
      <c r="F2894">
        <v>0</v>
      </c>
      <c r="G2894" t="s">
        <v>50</v>
      </c>
      <c r="H2894">
        <v>91204</v>
      </c>
      <c r="I2894">
        <v>34.136305999999998</v>
      </c>
      <c r="J2894">
        <v>-118.26036000000001</v>
      </c>
      <c r="K2894">
        <v>0</v>
      </c>
      <c r="L2894">
        <v>71</v>
      </c>
      <c r="M2894" t="str" cm="1">
        <f t="array" ref="M2894">_xlfn.IFS(L2894&lt;=12, "New (0-12 months)", L2894&lt;=36, "Mid (13-36 months)", L2894&gt;=37,"Long (37+ months)")</f>
        <v>Long (37+ months)</v>
      </c>
      <c r="N2894" t="s">
        <v>42</v>
      </c>
      <c r="O2894" t="s">
        <v>40</v>
      </c>
      <c r="P2894">
        <v>34.799999999999997</v>
      </c>
      <c r="Q2894" t="s">
        <v>40</v>
      </c>
      <c r="R2894" t="s">
        <v>40</v>
      </c>
      <c r="S2894" t="s">
        <v>55</v>
      </c>
      <c r="T2894" s="1">
        <v>21</v>
      </c>
      <c r="U2894" t="s">
        <v>43</v>
      </c>
      <c r="V2894" t="s">
        <v>40</v>
      </c>
      <c r="W2894" t="s">
        <v>43</v>
      </c>
      <c r="X2894" t="s">
        <v>40</v>
      </c>
      <c r="Y2894" t="s">
        <v>40</v>
      </c>
      <c r="Z2894" t="s">
        <v>40</v>
      </c>
      <c r="AA2894" t="s">
        <v>43</v>
      </c>
      <c r="AB2894" t="s">
        <v>40</v>
      </c>
      <c r="AC2894" t="s">
        <v>73</v>
      </c>
      <c r="AD2894" t="s">
        <v>40</v>
      </c>
      <c r="AE2894" t="s">
        <v>56</v>
      </c>
      <c r="AF2894">
        <v>106.8</v>
      </c>
      <c r="AH2894">
        <v>7623.2</v>
      </c>
      <c r="AI2894">
        <v>0</v>
      </c>
      <c r="AJ2894">
        <v>0</v>
      </c>
      <c r="AK2894">
        <v>2470.8000000000002</v>
      </c>
      <c r="AL2894">
        <v>10094</v>
      </c>
      <c r="AM2894" t="s">
        <v>47</v>
      </c>
    </row>
    <row r="2895" spans="1:41" x14ac:dyDescent="0.35">
      <c r="A2895" t="s">
        <v>3970</v>
      </c>
      <c r="B2895" t="s">
        <v>39</v>
      </c>
      <c r="C2895" s="10">
        <v>44</v>
      </c>
      <c r="D2895" s="5" t="str" cm="1">
        <f t="array" ref="D2895">_xlfn.IFS(C2895&lt;=29, "18-29", C2895&lt;=39, "30-39", C2895&lt;=49, "40-49", C2895&lt;=59, "50-59",C2895&lt;=69, "60-69", C2895&gt;=70, "70+")</f>
        <v>40-49</v>
      </c>
      <c r="E2895" t="s">
        <v>40</v>
      </c>
      <c r="F2895">
        <v>0</v>
      </c>
      <c r="G2895" t="s">
        <v>2603</v>
      </c>
      <c r="H2895">
        <v>95005</v>
      </c>
      <c r="I2895">
        <v>37.078873000000002</v>
      </c>
      <c r="J2895">
        <v>-122.090386</v>
      </c>
      <c r="K2895">
        <v>9</v>
      </c>
      <c r="L2895">
        <v>58</v>
      </c>
      <c r="M2895" t="str" cm="1">
        <f t="array" ref="M2895">_xlfn.IFS(L2895&lt;=12, "New (0-12 months)", L2895&lt;=36, "Mid (13-36 months)", L2895&gt;=37,"Long (37+ months)")</f>
        <v>Long (37+ months)</v>
      </c>
      <c r="N2895" t="s">
        <v>42</v>
      </c>
      <c r="O2895" t="s">
        <v>40</v>
      </c>
      <c r="P2895">
        <v>36.450000000000003</v>
      </c>
      <c r="Q2895" t="s">
        <v>40</v>
      </c>
      <c r="R2895" t="s">
        <v>43</v>
      </c>
      <c r="S2895" t="s">
        <v>8234</v>
      </c>
      <c r="T2895" s="1">
        <v>0</v>
      </c>
      <c r="U2895" t="s">
        <v>8234</v>
      </c>
      <c r="V2895" t="s">
        <v>8234</v>
      </c>
      <c r="W2895" t="s">
        <v>8234</v>
      </c>
      <c r="X2895" t="s">
        <v>8234</v>
      </c>
      <c r="Y2895" t="s">
        <v>8234</v>
      </c>
      <c r="Z2895" t="s">
        <v>8234</v>
      </c>
      <c r="AA2895" t="s">
        <v>8234</v>
      </c>
      <c r="AB2895" t="s">
        <v>8234</v>
      </c>
      <c r="AC2895" t="s">
        <v>45</v>
      </c>
      <c r="AD2895" t="s">
        <v>40</v>
      </c>
      <c r="AE2895" t="s">
        <v>46</v>
      </c>
      <c r="AF2895">
        <v>24.5</v>
      </c>
      <c r="AH2895">
        <v>1497.9</v>
      </c>
      <c r="AI2895">
        <v>9.2200000000000006</v>
      </c>
      <c r="AJ2895">
        <v>0</v>
      </c>
      <c r="AK2895">
        <v>2114.1</v>
      </c>
      <c r="AL2895">
        <v>3602.78</v>
      </c>
      <c r="AM2895" t="s">
        <v>47</v>
      </c>
    </row>
    <row r="2896" spans="1:41" x14ac:dyDescent="0.35">
      <c r="A2896" t="s">
        <v>3971</v>
      </c>
      <c r="B2896" t="s">
        <v>49</v>
      </c>
      <c r="C2896" s="10">
        <v>49</v>
      </c>
      <c r="D2896" s="5" t="str" cm="1">
        <f t="array" ref="D2896">_xlfn.IFS(C2896&lt;=29, "18-29", C2896&lt;=39, "30-39", C2896&lt;=49, "40-49", C2896&lt;=59, "50-59",C2896&lt;=69, "60-69", C2896&gt;=70, "70+")</f>
        <v>40-49</v>
      </c>
      <c r="E2896" t="s">
        <v>40</v>
      </c>
      <c r="F2896">
        <v>0</v>
      </c>
      <c r="G2896" t="s">
        <v>2574</v>
      </c>
      <c r="H2896">
        <v>94563</v>
      </c>
      <c r="I2896">
        <v>37.873916000000001</v>
      </c>
      <c r="J2896">
        <v>-122.20522</v>
      </c>
      <c r="K2896">
        <v>3</v>
      </c>
      <c r="L2896">
        <v>9</v>
      </c>
      <c r="M2896" t="str" cm="1">
        <f t="array" ref="M2896">_xlfn.IFS(L2896&lt;=12, "New (0-12 months)", L2896&lt;=36, "Mid (13-36 months)", L2896&gt;=37,"Long (37+ months)")</f>
        <v>New (0-12 months)</v>
      </c>
      <c r="N2896" t="s">
        <v>42</v>
      </c>
      <c r="O2896" t="s">
        <v>40</v>
      </c>
      <c r="P2896">
        <v>22.41</v>
      </c>
      <c r="Q2896" t="s">
        <v>40</v>
      </c>
      <c r="R2896" t="s">
        <v>40</v>
      </c>
      <c r="S2896" t="s">
        <v>55</v>
      </c>
      <c r="T2896" s="1">
        <v>21</v>
      </c>
      <c r="U2896" t="s">
        <v>40</v>
      </c>
      <c r="V2896" t="s">
        <v>43</v>
      </c>
      <c r="W2896" t="s">
        <v>43</v>
      </c>
      <c r="X2896" t="s">
        <v>43</v>
      </c>
      <c r="Y2896" t="s">
        <v>43</v>
      </c>
      <c r="Z2896" t="s">
        <v>40</v>
      </c>
      <c r="AA2896" t="s">
        <v>40</v>
      </c>
      <c r="AB2896" t="s">
        <v>40</v>
      </c>
      <c r="AC2896" t="s">
        <v>51</v>
      </c>
      <c r="AD2896" t="s">
        <v>40</v>
      </c>
      <c r="AE2896" t="s">
        <v>56</v>
      </c>
      <c r="AF2896">
        <v>88.05</v>
      </c>
      <c r="AH2896">
        <v>801.3</v>
      </c>
      <c r="AI2896">
        <v>0</v>
      </c>
      <c r="AJ2896">
        <v>0</v>
      </c>
      <c r="AK2896">
        <v>201.69</v>
      </c>
      <c r="AL2896">
        <v>1002.99</v>
      </c>
      <c r="AM2896" t="s">
        <v>47</v>
      </c>
    </row>
    <row r="2897" spans="1:41" x14ac:dyDescent="0.35">
      <c r="A2897" t="s">
        <v>3972</v>
      </c>
      <c r="B2897" t="s">
        <v>39</v>
      </c>
      <c r="C2897" s="10">
        <v>23</v>
      </c>
      <c r="D2897" s="5" t="str" cm="1">
        <f t="array" ref="D2897">_xlfn.IFS(C2897&lt;=29, "18-29", C2897&lt;=39, "30-39", C2897&lt;=49, "40-49", C2897&lt;=59, "50-59",C2897&lt;=69, "60-69", C2897&gt;=70, "70+")</f>
        <v>18-29</v>
      </c>
      <c r="E2897" t="s">
        <v>43</v>
      </c>
      <c r="F2897">
        <v>0</v>
      </c>
      <c r="G2897" t="s">
        <v>1525</v>
      </c>
      <c r="H2897">
        <v>92372</v>
      </c>
      <c r="I2897">
        <v>34.459322</v>
      </c>
      <c r="J2897">
        <v>-117.629729</v>
      </c>
      <c r="K2897">
        <v>0</v>
      </c>
      <c r="L2897">
        <v>12</v>
      </c>
      <c r="M2897" t="str" cm="1">
        <f t="array" ref="M2897">_xlfn.IFS(L2897&lt;=12, "New (0-12 months)", L2897&lt;=36, "Mid (13-36 months)", L2897&gt;=37,"Long (37+ months)")</f>
        <v>New (0-12 months)</v>
      </c>
      <c r="N2897" t="s">
        <v>62</v>
      </c>
      <c r="O2897" t="s">
        <v>40</v>
      </c>
      <c r="P2897">
        <v>49.25</v>
      </c>
      <c r="Q2897" t="s">
        <v>40</v>
      </c>
      <c r="R2897" t="s">
        <v>40</v>
      </c>
      <c r="S2897" t="s">
        <v>79</v>
      </c>
      <c r="T2897" s="1">
        <v>47</v>
      </c>
      <c r="U2897" t="s">
        <v>43</v>
      </c>
      <c r="V2897" t="s">
        <v>43</v>
      </c>
      <c r="W2897" t="s">
        <v>43</v>
      </c>
      <c r="X2897" t="s">
        <v>40</v>
      </c>
      <c r="Y2897" t="s">
        <v>40</v>
      </c>
      <c r="Z2897" t="s">
        <v>40</v>
      </c>
      <c r="AA2897" t="s">
        <v>40</v>
      </c>
      <c r="AB2897" t="s">
        <v>40</v>
      </c>
      <c r="AC2897" t="s">
        <v>45</v>
      </c>
      <c r="AD2897" t="s">
        <v>40</v>
      </c>
      <c r="AE2897" t="s">
        <v>46</v>
      </c>
      <c r="AF2897">
        <v>75.849999999999994</v>
      </c>
      <c r="AH2897">
        <v>854.45</v>
      </c>
      <c r="AI2897">
        <v>0</v>
      </c>
      <c r="AJ2897">
        <v>0</v>
      </c>
      <c r="AK2897">
        <v>591</v>
      </c>
      <c r="AL2897">
        <v>1445.45</v>
      </c>
      <c r="AM2897" t="s">
        <v>47</v>
      </c>
    </row>
    <row r="2898" spans="1:41" x14ac:dyDescent="0.35">
      <c r="A2898" t="s">
        <v>3973</v>
      </c>
      <c r="B2898" t="s">
        <v>49</v>
      </c>
      <c r="C2898" s="10">
        <v>52</v>
      </c>
      <c r="D2898" s="5" t="str" cm="1">
        <f t="array" ref="D2898">_xlfn.IFS(C2898&lt;=29, "18-29", C2898&lt;=39, "30-39", C2898&lt;=49, "40-49", C2898&lt;=59, "50-59",C2898&lt;=69, "60-69", C2898&gt;=70, "70+")</f>
        <v>50-59</v>
      </c>
      <c r="E2898" t="s">
        <v>43</v>
      </c>
      <c r="F2898">
        <v>0</v>
      </c>
      <c r="G2898" t="s">
        <v>1398</v>
      </c>
      <c r="H2898">
        <v>93932</v>
      </c>
      <c r="I2898">
        <v>35.989792000000001</v>
      </c>
      <c r="J2898">
        <v>-121.055933</v>
      </c>
      <c r="K2898">
        <v>0</v>
      </c>
      <c r="L2898">
        <v>22</v>
      </c>
      <c r="M2898" t="str" cm="1">
        <f t="array" ref="M2898">_xlfn.IFS(L2898&lt;=12, "New (0-12 months)", L2898&lt;=36, "Mid (13-36 months)", L2898&gt;=37,"Long (37+ months)")</f>
        <v>Mid (13-36 months)</v>
      </c>
      <c r="N2898" t="s">
        <v>42</v>
      </c>
      <c r="O2898" t="s">
        <v>40</v>
      </c>
      <c r="P2898">
        <v>46.28</v>
      </c>
      <c r="Q2898" t="s">
        <v>40</v>
      </c>
      <c r="R2898" t="s">
        <v>40</v>
      </c>
      <c r="S2898" t="s">
        <v>55</v>
      </c>
      <c r="T2898" s="1">
        <v>16</v>
      </c>
      <c r="U2898" t="s">
        <v>43</v>
      </c>
      <c r="V2898" t="s">
        <v>43</v>
      </c>
      <c r="W2898" t="s">
        <v>43</v>
      </c>
      <c r="X2898" t="s">
        <v>43</v>
      </c>
      <c r="Y2898" t="s">
        <v>40</v>
      </c>
      <c r="Z2898" t="s">
        <v>40</v>
      </c>
      <c r="AA2898" t="s">
        <v>40</v>
      </c>
      <c r="AB2898" t="s">
        <v>43</v>
      </c>
      <c r="AC2898" t="s">
        <v>51</v>
      </c>
      <c r="AD2898" t="s">
        <v>40</v>
      </c>
      <c r="AE2898" t="s">
        <v>46</v>
      </c>
      <c r="AF2898">
        <v>94.65</v>
      </c>
      <c r="AH2898">
        <v>2104.5500000000002</v>
      </c>
      <c r="AI2898">
        <v>0</v>
      </c>
      <c r="AJ2898">
        <v>40</v>
      </c>
      <c r="AK2898">
        <v>1018.16</v>
      </c>
      <c r="AL2898">
        <v>3162.71</v>
      </c>
      <c r="AM2898" t="s">
        <v>57</v>
      </c>
      <c r="AN2898" t="s">
        <v>58</v>
      </c>
      <c r="AO2898" t="s">
        <v>203</v>
      </c>
    </row>
    <row r="2899" spans="1:41" x14ac:dyDescent="0.35">
      <c r="A2899" t="s">
        <v>3974</v>
      </c>
      <c r="B2899" t="s">
        <v>39</v>
      </c>
      <c r="C2899" s="10">
        <v>73</v>
      </c>
      <c r="D2899" s="5" t="str" cm="1">
        <f t="array" ref="D2899">_xlfn.IFS(C2899&lt;=29, "18-29", C2899&lt;=39, "30-39", C2899&lt;=49, "40-49", C2899&lt;=59, "50-59",C2899&lt;=69, "60-69", C2899&gt;=70, "70+")</f>
        <v>70+</v>
      </c>
      <c r="E2899" t="s">
        <v>40</v>
      </c>
      <c r="F2899">
        <v>0</v>
      </c>
      <c r="G2899" t="s">
        <v>807</v>
      </c>
      <c r="H2899">
        <v>91101</v>
      </c>
      <c r="I2899">
        <v>34.146635000000003</v>
      </c>
      <c r="J2899">
        <v>-118.139225</v>
      </c>
      <c r="K2899">
        <v>3</v>
      </c>
      <c r="L2899">
        <v>47</v>
      </c>
      <c r="M2899" t="str" cm="1">
        <f t="array" ref="M2899">_xlfn.IFS(L2899&lt;=12, "New (0-12 months)", L2899&lt;=36, "Mid (13-36 months)", L2899&gt;=37,"Long (37+ months)")</f>
        <v>Long (37+ months)</v>
      </c>
      <c r="N2899" t="s">
        <v>42</v>
      </c>
      <c r="O2899" t="s">
        <v>40</v>
      </c>
      <c r="P2899">
        <v>2.98</v>
      </c>
      <c r="Q2899" t="s">
        <v>40</v>
      </c>
      <c r="R2899" t="s">
        <v>40</v>
      </c>
      <c r="S2899" t="s">
        <v>55</v>
      </c>
      <c r="T2899" s="1">
        <v>7</v>
      </c>
      <c r="U2899" t="s">
        <v>43</v>
      </c>
      <c r="V2899" t="s">
        <v>43</v>
      </c>
      <c r="W2899" t="s">
        <v>40</v>
      </c>
      <c r="X2899" t="s">
        <v>43</v>
      </c>
      <c r="Y2899" t="s">
        <v>40</v>
      </c>
      <c r="Z2899" t="s">
        <v>40</v>
      </c>
      <c r="AA2899" t="s">
        <v>40</v>
      </c>
      <c r="AB2899" t="s">
        <v>43</v>
      </c>
      <c r="AC2899" t="s">
        <v>51</v>
      </c>
      <c r="AD2899" t="s">
        <v>43</v>
      </c>
      <c r="AE2899" t="s">
        <v>56</v>
      </c>
      <c r="AF2899">
        <v>5</v>
      </c>
      <c r="AH2899">
        <v>4747.2</v>
      </c>
      <c r="AI2899">
        <v>0</v>
      </c>
      <c r="AJ2899">
        <v>140</v>
      </c>
      <c r="AK2899">
        <v>140.06</v>
      </c>
      <c r="AL2899">
        <v>5027.26</v>
      </c>
      <c r="AM2899" t="s">
        <v>47</v>
      </c>
    </row>
    <row r="2900" spans="1:41" x14ac:dyDescent="0.35">
      <c r="A2900" t="s">
        <v>3975</v>
      </c>
      <c r="B2900" t="s">
        <v>39</v>
      </c>
      <c r="C2900" s="10">
        <v>28</v>
      </c>
      <c r="D2900" s="5" t="str" cm="1">
        <f t="array" ref="D2900">_xlfn.IFS(C2900&lt;=29, "18-29", C2900&lt;=39, "30-39", C2900&lt;=49, "40-49", C2900&lt;=59, "50-59",C2900&lt;=69, "60-69", C2900&gt;=70, "70+")</f>
        <v>18-29</v>
      </c>
      <c r="E2900" t="s">
        <v>43</v>
      </c>
      <c r="F2900">
        <v>1</v>
      </c>
      <c r="G2900" t="s">
        <v>670</v>
      </c>
      <c r="H2900">
        <v>95637</v>
      </c>
      <c r="I2900">
        <v>38.830739000000001</v>
      </c>
      <c r="J2900">
        <v>-122.196202</v>
      </c>
      <c r="K2900">
        <v>0</v>
      </c>
      <c r="L2900">
        <v>67</v>
      </c>
      <c r="M2900" t="str" cm="1">
        <f t="array" ref="M2900">_xlfn.IFS(L2900&lt;=12, "New (0-12 months)", L2900&lt;=36, "Mid (13-36 months)", L2900&gt;=37,"Long (37+ months)")</f>
        <v>Long (37+ months)</v>
      </c>
      <c r="N2900" t="s">
        <v>42</v>
      </c>
      <c r="O2900" t="s">
        <v>40</v>
      </c>
      <c r="P2900">
        <v>12.54</v>
      </c>
      <c r="Q2900" t="s">
        <v>40</v>
      </c>
      <c r="R2900" t="s">
        <v>40</v>
      </c>
      <c r="S2900" t="s">
        <v>55</v>
      </c>
      <c r="T2900" s="1">
        <v>59</v>
      </c>
      <c r="U2900" t="s">
        <v>43</v>
      </c>
      <c r="V2900" t="s">
        <v>40</v>
      </c>
      <c r="W2900" t="s">
        <v>43</v>
      </c>
      <c r="X2900" t="s">
        <v>40</v>
      </c>
      <c r="Y2900" t="s">
        <v>40</v>
      </c>
      <c r="Z2900" t="s">
        <v>40</v>
      </c>
      <c r="AA2900" t="s">
        <v>40</v>
      </c>
      <c r="AB2900" t="s">
        <v>40</v>
      </c>
      <c r="AC2900" t="s">
        <v>73</v>
      </c>
      <c r="AD2900" t="s">
        <v>40</v>
      </c>
      <c r="AE2900" t="s">
        <v>56</v>
      </c>
      <c r="AF2900">
        <v>104</v>
      </c>
      <c r="AH2900">
        <v>7039.05</v>
      </c>
      <c r="AI2900">
        <v>0</v>
      </c>
      <c r="AJ2900">
        <v>0</v>
      </c>
      <c r="AK2900">
        <v>840.18</v>
      </c>
      <c r="AL2900">
        <v>7879.23</v>
      </c>
      <c r="AM2900" t="s">
        <v>47</v>
      </c>
    </row>
    <row r="2901" spans="1:41" x14ac:dyDescent="0.35">
      <c r="A2901" t="s">
        <v>3976</v>
      </c>
      <c r="B2901" t="s">
        <v>39</v>
      </c>
      <c r="C2901" s="10">
        <v>24</v>
      </c>
      <c r="D2901" s="5" t="str" cm="1">
        <f t="array" ref="D2901">_xlfn.IFS(C2901&lt;=29, "18-29", C2901&lt;=39, "30-39", C2901&lt;=49, "40-49", C2901&lt;=59, "50-59",C2901&lt;=69, "60-69", C2901&gt;=70, "70+")</f>
        <v>18-29</v>
      </c>
      <c r="E2901" t="s">
        <v>43</v>
      </c>
      <c r="F2901">
        <v>0</v>
      </c>
      <c r="G2901" t="s">
        <v>2405</v>
      </c>
      <c r="H2901">
        <v>91780</v>
      </c>
      <c r="I2901">
        <v>34.101607999999999</v>
      </c>
      <c r="J2901">
        <v>-118.055848</v>
      </c>
      <c r="K2901">
        <v>0</v>
      </c>
      <c r="L2901">
        <v>5</v>
      </c>
      <c r="M2901" t="str" cm="1">
        <f t="array" ref="M2901">_xlfn.IFS(L2901&lt;=12, "New (0-12 months)", L2901&lt;=36, "Mid (13-36 months)", L2901&gt;=37,"Long (37+ months)")</f>
        <v>New (0-12 months)</v>
      </c>
      <c r="N2901" t="s">
        <v>42</v>
      </c>
      <c r="O2901" t="s">
        <v>40</v>
      </c>
      <c r="P2901">
        <v>43.02</v>
      </c>
      <c r="Q2901" t="s">
        <v>43</v>
      </c>
      <c r="R2901" t="s">
        <v>40</v>
      </c>
      <c r="S2901" t="s">
        <v>79</v>
      </c>
      <c r="T2901" s="1">
        <v>42</v>
      </c>
      <c r="U2901" t="s">
        <v>43</v>
      </c>
      <c r="V2901" t="s">
        <v>40</v>
      </c>
      <c r="W2901" t="s">
        <v>43</v>
      </c>
      <c r="X2901" t="s">
        <v>43</v>
      </c>
      <c r="Y2901" t="s">
        <v>43</v>
      </c>
      <c r="Z2901" t="s">
        <v>43</v>
      </c>
      <c r="AA2901" t="s">
        <v>43</v>
      </c>
      <c r="AB2901" t="s">
        <v>40</v>
      </c>
      <c r="AC2901" t="s">
        <v>51</v>
      </c>
      <c r="AD2901" t="s">
        <v>43</v>
      </c>
      <c r="AE2901" t="s">
        <v>56</v>
      </c>
      <c r="AF2901">
        <v>50.55</v>
      </c>
      <c r="AH2901">
        <v>244.75</v>
      </c>
      <c r="AI2901">
        <v>0</v>
      </c>
      <c r="AJ2901">
        <v>0</v>
      </c>
      <c r="AK2901">
        <v>215.1</v>
      </c>
      <c r="AL2901">
        <v>459.85</v>
      </c>
      <c r="AM2901" t="s">
        <v>47</v>
      </c>
    </row>
    <row r="2902" spans="1:41" x14ac:dyDescent="0.35">
      <c r="A2902" t="s">
        <v>3977</v>
      </c>
      <c r="B2902" t="s">
        <v>39</v>
      </c>
      <c r="C2902" s="10">
        <v>31</v>
      </c>
      <c r="D2902" s="5" t="str" cm="1">
        <f t="array" ref="D2902">_xlfn.IFS(C2902&lt;=29, "18-29", C2902&lt;=39, "30-39", C2902&lt;=49, "40-49", C2902&lt;=59, "50-59",C2902&lt;=69, "60-69", C2902&gt;=70, "70+")</f>
        <v>30-39</v>
      </c>
      <c r="E2902" t="s">
        <v>43</v>
      </c>
      <c r="F2902">
        <v>0</v>
      </c>
      <c r="G2902" t="s">
        <v>3978</v>
      </c>
      <c r="H2902">
        <v>96108</v>
      </c>
      <c r="I2902">
        <v>41.750354000000002</v>
      </c>
      <c r="J2902">
        <v>-120.403885</v>
      </c>
      <c r="K2902">
        <v>0</v>
      </c>
      <c r="L2902">
        <v>4</v>
      </c>
      <c r="M2902" t="str" cm="1">
        <f t="array" ref="M2902">_xlfn.IFS(L2902&lt;=12, "New (0-12 months)", L2902&lt;=36, "Mid (13-36 months)", L2902&gt;=37,"Long (37+ months)")</f>
        <v>New (0-12 months)</v>
      </c>
      <c r="N2902" t="s">
        <v>54</v>
      </c>
      <c r="O2902" t="s">
        <v>40</v>
      </c>
      <c r="P2902">
        <v>7.94</v>
      </c>
      <c r="Q2902" t="s">
        <v>40</v>
      </c>
      <c r="R2902" t="s">
        <v>40</v>
      </c>
      <c r="S2902" t="s">
        <v>55</v>
      </c>
      <c r="T2902" s="1">
        <v>3</v>
      </c>
      <c r="U2902" t="s">
        <v>43</v>
      </c>
      <c r="V2902" t="s">
        <v>43</v>
      </c>
      <c r="W2902" t="s">
        <v>43</v>
      </c>
      <c r="X2902" t="s">
        <v>40</v>
      </c>
      <c r="Y2902" t="s">
        <v>40</v>
      </c>
      <c r="Z2902" t="s">
        <v>40</v>
      </c>
      <c r="AA2902" t="s">
        <v>40</v>
      </c>
      <c r="AB2902" t="s">
        <v>43</v>
      </c>
      <c r="AC2902" t="s">
        <v>51</v>
      </c>
      <c r="AD2902" t="s">
        <v>40</v>
      </c>
      <c r="AE2902" t="s">
        <v>46</v>
      </c>
      <c r="AF2902">
        <v>100.85</v>
      </c>
      <c r="AH2902">
        <v>399.25</v>
      </c>
      <c r="AI2902">
        <v>0</v>
      </c>
      <c r="AJ2902">
        <v>10</v>
      </c>
      <c r="AK2902">
        <v>31.76</v>
      </c>
      <c r="AL2902">
        <v>441.01</v>
      </c>
      <c r="AM2902" t="s">
        <v>47</v>
      </c>
    </row>
    <row r="2903" spans="1:41" x14ac:dyDescent="0.35">
      <c r="A2903" t="s">
        <v>3979</v>
      </c>
      <c r="B2903" t="s">
        <v>49</v>
      </c>
      <c r="C2903" s="10">
        <v>47</v>
      </c>
      <c r="D2903" s="5" t="str" cm="1">
        <f t="array" ref="D2903">_xlfn.IFS(C2903&lt;=29, "18-29", C2903&lt;=39, "30-39", C2903&lt;=49, "40-49", C2903&lt;=59, "50-59",C2903&lt;=69, "60-69", C2903&gt;=70, "70+")</f>
        <v>40-49</v>
      </c>
      <c r="E2903" t="s">
        <v>40</v>
      </c>
      <c r="F2903">
        <v>0</v>
      </c>
      <c r="G2903" t="s">
        <v>194</v>
      </c>
      <c r="H2903">
        <v>95255</v>
      </c>
      <c r="I2903">
        <v>38.419350000000001</v>
      </c>
      <c r="J2903">
        <v>-120.469545</v>
      </c>
      <c r="K2903">
        <v>1</v>
      </c>
      <c r="L2903">
        <v>52</v>
      </c>
      <c r="M2903" t="str" cm="1">
        <f t="array" ref="M2903">_xlfn.IFS(L2903&lt;=12, "New (0-12 months)", L2903&lt;=36, "Mid (13-36 months)", L2903&gt;=37,"Long (37+ months)")</f>
        <v>Long (37+ months)</v>
      </c>
      <c r="N2903" t="s">
        <v>42</v>
      </c>
      <c r="O2903" t="s">
        <v>43</v>
      </c>
      <c r="P2903">
        <v>0</v>
      </c>
      <c r="Q2903" t="s">
        <v>8234</v>
      </c>
      <c r="R2903" t="s">
        <v>40</v>
      </c>
      <c r="S2903" t="s">
        <v>79</v>
      </c>
      <c r="T2903" s="1">
        <v>26</v>
      </c>
      <c r="U2903" t="s">
        <v>40</v>
      </c>
      <c r="V2903" t="s">
        <v>43</v>
      </c>
      <c r="W2903" t="s">
        <v>43</v>
      </c>
      <c r="X2903" t="s">
        <v>43</v>
      </c>
      <c r="Y2903" t="s">
        <v>43</v>
      </c>
      <c r="Z2903" t="s">
        <v>40</v>
      </c>
      <c r="AA2903" t="s">
        <v>40</v>
      </c>
      <c r="AB2903" t="s">
        <v>40</v>
      </c>
      <c r="AC2903" t="s">
        <v>51</v>
      </c>
      <c r="AD2903" t="s">
        <v>40</v>
      </c>
      <c r="AE2903" t="s">
        <v>56</v>
      </c>
      <c r="AF2903">
        <v>39.9</v>
      </c>
      <c r="AH2903">
        <v>2020.9</v>
      </c>
      <c r="AI2903">
        <v>0</v>
      </c>
      <c r="AJ2903">
        <v>0</v>
      </c>
      <c r="AK2903">
        <v>0</v>
      </c>
      <c r="AL2903">
        <v>2020.9</v>
      </c>
      <c r="AM2903" t="s">
        <v>47</v>
      </c>
    </row>
    <row r="2904" spans="1:41" x14ac:dyDescent="0.35">
      <c r="A2904" t="s">
        <v>3980</v>
      </c>
      <c r="B2904" t="s">
        <v>49</v>
      </c>
      <c r="C2904" s="10">
        <v>32</v>
      </c>
      <c r="D2904" s="5" t="str" cm="1">
        <f t="array" ref="D2904">_xlfn.IFS(C2904&lt;=29, "18-29", C2904&lt;=39, "30-39", C2904&lt;=49, "40-49", C2904&lt;=59, "50-59",C2904&lt;=69, "60-69", C2904&gt;=70, "70+")</f>
        <v>30-39</v>
      </c>
      <c r="E2904" t="s">
        <v>40</v>
      </c>
      <c r="F2904">
        <v>0</v>
      </c>
      <c r="G2904" t="s">
        <v>543</v>
      </c>
      <c r="H2904">
        <v>92507</v>
      </c>
      <c r="I2904">
        <v>33.976328000000002</v>
      </c>
      <c r="J2904">
        <v>-117.31978599999999</v>
      </c>
      <c r="K2904">
        <v>7</v>
      </c>
      <c r="L2904">
        <v>28</v>
      </c>
      <c r="M2904" t="str" cm="1">
        <f t="array" ref="M2904">_xlfn.IFS(L2904&lt;=12, "New (0-12 months)", L2904&lt;=36, "Mid (13-36 months)", L2904&gt;=37,"Long (37+ months)")</f>
        <v>Mid (13-36 months)</v>
      </c>
      <c r="N2904" t="s">
        <v>129</v>
      </c>
      <c r="O2904" t="s">
        <v>40</v>
      </c>
      <c r="P2904">
        <v>28.86</v>
      </c>
      <c r="Q2904" t="s">
        <v>43</v>
      </c>
      <c r="R2904" t="s">
        <v>40</v>
      </c>
      <c r="S2904" t="s">
        <v>44</v>
      </c>
      <c r="T2904" s="1">
        <v>24</v>
      </c>
      <c r="U2904" t="s">
        <v>40</v>
      </c>
      <c r="V2904" t="s">
        <v>40</v>
      </c>
      <c r="W2904" t="s">
        <v>43</v>
      </c>
      <c r="X2904" t="s">
        <v>40</v>
      </c>
      <c r="Y2904" t="s">
        <v>43</v>
      </c>
      <c r="Z2904" t="s">
        <v>43</v>
      </c>
      <c r="AA2904" t="s">
        <v>43</v>
      </c>
      <c r="AB2904" t="s">
        <v>40</v>
      </c>
      <c r="AC2904" t="s">
        <v>51</v>
      </c>
      <c r="AD2904" t="s">
        <v>43</v>
      </c>
      <c r="AE2904" t="s">
        <v>183</v>
      </c>
      <c r="AF2904">
        <v>60.9</v>
      </c>
      <c r="AH2904">
        <v>1785.65</v>
      </c>
      <c r="AI2904">
        <v>0</v>
      </c>
      <c r="AJ2904">
        <v>0</v>
      </c>
      <c r="AK2904">
        <v>808.08</v>
      </c>
      <c r="AL2904">
        <v>2593.73</v>
      </c>
      <c r="AM2904" t="s">
        <v>47</v>
      </c>
    </row>
    <row r="2905" spans="1:41" x14ac:dyDescent="0.35">
      <c r="A2905" t="s">
        <v>3981</v>
      </c>
      <c r="B2905" t="s">
        <v>39</v>
      </c>
      <c r="C2905" s="10">
        <v>66</v>
      </c>
      <c r="D2905" s="5" t="str" cm="1">
        <f t="array" ref="D2905">_xlfn.IFS(C2905&lt;=29, "18-29", C2905&lt;=39, "30-39", C2905&lt;=49, "40-49", C2905&lt;=59, "50-59",C2905&lt;=69, "60-69", C2905&gt;=70, "70+")</f>
        <v>60-69</v>
      </c>
      <c r="E2905" t="s">
        <v>40</v>
      </c>
      <c r="F2905">
        <v>1</v>
      </c>
      <c r="G2905" t="s">
        <v>235</v>
      </c>
      <c r="H2905">
        <v>90404</v>
      </c>
      <c r="I2905">
        <v>34.026333999999999</v>
      </c>
      <c r="J2905">
        <v>-118.474222</v>
      </c>
      <c r="K2905">
        <v>1</v>
      </c>
      <c r="L2905">
        <v>55</v>
      </c>
      <c r="M2905" t="str" cm="1">
        <f t="array" ref="M2905">_xlfn.IFS(L2905&lt;=12, "New (0-12 months)", L2905&lt;=36, "Mid (13-36 months)", L2905&gt;=37,"Long (37+ months)")</f>
        <v>Long (37+ months)</v>
      </c>
      <c r="N2905" t="s">
        <v>42</v>
      </c>
      <c r="O2905" t="s">
        <v>40</v>
      </c>
      <c r="P2905">
        <v>34.57</v>
      </c>
      <c r="Q2905" t="s">
        <v>40</v>
      </c>
      <c r="R2905" t="s">
        <v>40</v>
      </c>
      <c r="S2905" t="s">
        <v>44</v>
      </c>
      <c r="T2905" s="1">
        <v>19</v>
      </c>
      <c r="U2905" t="s">
        <v>40</v>
      </c>
      <c r="V2905" t="s">
        <v>43</v>
      </c>
      <c r="W2905" t="s">
        <v>40</v>
      </c>
      <c r="X2905" t="s">
        <v>40</v>
      </c>
      <c r="Y2905" t="s">
        <v>40</v>
      </c>
      <c r="Z2905" t="s">
        <v>43</v>
      </c>
      <c r="AA2905" t="s">
        <v>43</v>
      </c>
      <c r="AB2905" t="s">
        <v>40</v>
      </c>
      <c r="AC2905" t="s">
        <v>45</v>
      </c>
      <c r="AD2905" t="s">
        <v>43</v>
      </c>
      <c r="AE2905" t="s">
        <v>56</v>
      </c>
      <c r="AF2905">
        <v>76.25</v>
      </c>
      <c r="AH2905">
        <v>4154.55</v>
      </c>
      <c r="AI2905">
        <v>0</v>
      </c>
      <c r="AJ2905">
        <v>0</v>
      </c>
      <c r="AK2905">
        <v>1901.35</v>
      </c>
      <c r="AL2905">
        <v>6055.9</v>
      </c>
      <c r="AM2905" t="s">
        <v>47</v>
      </c>
    </row>
    <row r="2906" spans="1:41" x14ac:dyDescent="0.35">
      <c r="A2906" t="s">
        <v>3982</v>
      </c>
      <c r="B2906" t="s">
        <v>49</v>
      </c>
      <c r="C2906" s="10">
        <v>55</v>
      </c>
      <c r="D2906" s="5" t="str" cm="1">
        <f t="array" ref="D2906">_xlfn.IFS(C2906&lt;=29, "18-29", C2906&lt;=39, "30-39", C2906&lt;=49, "40-49", C2906&lt;=59, "50-59",C2906&lt;=69, "60-69", C2906&gt;=70, "70+")</f>
        <v>50-59</v>
      </c>
      <c r="E2906" t="s">
        <v>43</v>
      </c>
      <c r="F2906">
        <v>0</v>
      </c>
      <c r="G2906" t="s">
        <v>3959</v>
      </c>
      <c r="H2906">
        <v>92327</v>
      </c>
      <c r="I2906">
        <v>34.875143999999999</v>
      </c>
      <c r="J2906">
        <v>-116.821698</v>
      </c>
      <c r="K2906">
        <v>0</v>
      </c>
      <c r="L2906">
        <v>2</v>
      </c>
      <c r="M2906" t="str" cm="1">
        <f t="array" ref="M2906">_xlfn.IFS(L2906&lt;=12, "New (0-12 months)", L2906&lt;=36, "Mid (13-36 months)", L2906&gt;=37,"Long (37+ months)")</f>
        <v>New (0-12 months)</v>
      </c>
      <c r="N2906" t="s">
        <v>54</v>
      </c>
      <c r="O2906" t="s">
        <v>40</v>
      </c>
      <c r="P2906">
        <v>27.17</v>
      </c>
      <c r="Q2906" t="s">
        <v>40</v>
      </c>
      <c r="R2906" t="s">
        <v>40</v>
      </c>
      <c r="S2906" t="s">
        <v>55</v>
      </c>
      <c r="T2906" s="1">
        <v>23</v>
      </c>
      <c r="U2906" t="s">
        <v>40</v>
      </c>
      <c r="V2906" t="s">
        <v>43</v>
      </c>
      <c r="W2906" t="s">
        <v>43</v>
      </c>
      <c r="X2906" t="s">
        <v>43</v>
      </c>
      <c r="Y2906" t="s">
        <v>43</v>
      </c>
      <c r="Z2906" t="s">
        <v>40</v>
      </c>
      <c r="AA2906" t="s">
        <v>40</v>
      </c>
      <c r="AB2906" t="s">
        <v>40</v>
      </c>
      <c r="AC2906" t="s">
        <v>51</v>
      </c>
      <c r="AD2906" t="s">
        <v>43</v>
      </c>
      <c r="AE2906" t="s">
        <v>46</v>
      </c>
      <c r="AF2906">
        <v>90.75</v>
      </c>
      <c r="AH2906">
        <v>174.75</v>
      </c>
      <c r="AI2906">
        <v>0</v>
      </c>
      <c r="AJ2906">
        <v>0</v>
      </c>
      <c r="AK2906">
        <v>54.34</v>
      </c>
      <c r="AL2906">
        <v>229.09</v>
      </c>
      <c r="AM2906" t="s">
        <v>98</v>
      </c>
    </row>
    <row r="2907" spans="1:41" x14ac:dyDescent="0.35">
      <c r="A2907" t="s">
        <v>3983</v>
      </c>
      <c r="B2907" t="s">
        <v>39</v>
      </c>
      <c r="C2907" s="10">
        <v>63</v>
      </c>
      <c r="D2907" s="5" t="str" cm="1">
        <f t="array" ref="D2907">_xlfn.IFS(C2907&lt;=29, "18-29", C2907&lt;=39, "30-39", C2907&lt;=49, "40-49", C2907&lt;=59, "50-59",C2907&lt;=69, "60-69", C2907&gt;=70, "70+")</f>
        <v>60-69</v>
      </c>
      <c r="E2907" t="s">
        <v>43</v>
      </c>
      <c r="F2907">
        <v>0</v>
      </c>
      <c r="G2907" t="s">
        <v>399</v>
      </c>
      <c r="H2907">
        <v>90302</v>
      </c>
      <c r="I2907">
        <v>33.975332000000002</v>
      </c>
      <c r="J2907">
        <v>-118.35525199999999</v>
      </c>
      <c r="K2907">
        <v>0</v>
      </c>
      <c r="L2907">
        <v>50</v>
      </c>
      <c r="M2907" t="str" cm="1">
        <f t="array" ref="M2907">_xlfn.IFS(L2907&lt;=12, "New (0-12 months)", L2907&lt;=36, "Mid (13-36 months)", L2907&gt;=37,"Long (37+ months)")</f>
        <v>Long (37+ months)</v>
      </c>
      <c r="N2907" t="s">
        <v>76</v>
      </c>
      <c r="O2907" t="s">
        <v>40</v>
      </c>
      <c r="P2907">
        <v>29.8</v>
      </c>
      <c r="Q2907" t="s">
        <v>43</v>
      </c>
      <c r="R2907" t="s">
        <v>40</v>
      </c>
      <c r="S2907" t="s">
        <v>55</v>
      </c>
      <c r="T2907" s="1">
        <v>26</v>
      </c>
      <c r="U2907" t="s">
        <v>43</v>
      </c>
      <c r="V2907" t="s">
        <v>43</v>
      </c>
      <c r="W2907" t="s">
        <v>40</v>
      </c>
      <c r="X2907" t="s">
        <v>40</v>
      </c>
      <c r="Y2907" t="s">
        <v>43</v>
      </c>
      <c r="Z2907" t="s">
        <v>40</v>
      </c>
      <c r="AA2907" t="s">
        <v>40</v>
      </c>
      <c r="AB2907" t="s">
        <v>40</v>
      </c>
      <c r="AC2907" t="s">
        <v>73</v>
      </c>
      <c r="AD2907" t="s">
        <v>40</v>
      </c>
      <c r="AE2907" t="s">
        <v>56</v>
      </c>
      <c r="AF2907">
        <v>89.7</v>
      </c>
      <c r="AH2907">
        <v>4304.5</v>
      </c>
      <c r="AI2907">
        <v>0</v>
      </c>
      <c r="AJ2907">
        <v>0</v>
      </c>
      <c r="AK2907">
        <v>1490</v>
      </c>
      <c r="AL2907">
        <v>5794.5</v>
      </c>
      <c r="AM2907" t="s">
        <v>47</v>
      </c>
    </row>
    <row r="2908" spans="1:41" x14ac:dyDescent="0.35">
      <c r="A2908" t="s">
        <v>3984</v>
      </c>
      <c r="B2908" t="s">
        <v>49</v>
      </c>
      <c r="C2908" s="10">
        <v>54</v>
      </c>
      <c r="D2908" s="5" t="str" cm="1">
        <f t="array" ref="D2908">_xlfn.IFS(C2908&lt;=29, "18-29", C2908&lt;=39, "30-39", C2908&lt;=49, "40-49", C2908&lt;=59, "50-59",C2908&lt;=69, "60-69", C2908&gt;=70, "70+")</f>
        <v>50-59</v>
      </c>
      <c r="E2908" t="s">
        <v>43</v>
      </c>
      <c r="F2908">
        <v>0</v>
      </c>
      <c r="G2908" t="s">
        <v>3985</v>
      </c>
      <c r="H2908">
        <v>92252</v>
      </c>
      <c r="I2908">
        <v>34.167236000000003</v>
      </c>
      <c r="J2908">
        <v>-116.28151099999999</v>
      </c>
      <c r="K2908">
        <v>0</v>
      </c>
      <c r="L2908">
        <v>51</v>
      </c>
      <c r="M2908" t="str" cm="1">
        <f t="array" ref="M2908">_xlfn.IFS(L2908&lt;=12, "New (0-12 months)", L2908&lt;=36, "Mid (13-36 months)", L2908&gt;=37,"Long (37+ months)")</f>
        <v>Long (37+ months)</v>
      </c>
      <c r="N2908" t="s">
        <v>42</v>
      </c>
      <c r="O2908" t="s">
        <v>40</v>
      </c>
      <c r="P2908">
        <v>42.93</v>
      </c>
      <c r="Q2908" t="s">
        <v>40</v>
      </c>
      <c r="R2908" t="s">
        <v>40</v>
      </c>
      <c r="S2908" t="s">
        <v>55</v>
      </c>
      <c r="T2908" s="1">
        <v>11</v>
      </c>
      <c r="U2908" t="s">
        <v>43</v>
      </c>
      <c r="V2908" t="s">
        <v>40</v>
      </c>
      <c r="W2908" t="s">
        <v>43</v>
      </c>
      <c r="X2908" t="s">
        <v>43</v>
      </c>
      <c r="Y2908" t="s">
        <v>43</v>
      </c>
      <c r="Z2908" t="s">
        <v>43</v>
      </c>
      <c r="AA2908" t="s">
        <v>43</v>
      </c>
      <c r="AB2908" t="s">
        <v>43</v>
      </c>
      <c r="AC2908" t="s">
        <v>51</v>
      </c>
      <c r="AD2908" t="s">
        <v>43</v>
      </c>
      <c r="AE2908" t="s">
        <v>56</v>
      </c>
      <c r="AF2908">
        <v>81</v>
      </c>
      <c r="AH2908">
        <v>4085.75</v>
      </c>
      <c r="AI2908">
        <v>0</v>
      </c>
      <c r="AJ2908">
        <v>10</v>
      </c>
      <c r="AK2908">
        <v>2189.4299999999998</v>
      </c>
      <c r="AL2908">
        <v>6285.18</v>
      </c>
      <c r="AM2908" t="s">
        <v>47</v>
      </c>
    </row>
    <row r="2909" spans="1:41" x14ac:dyDescent="0.35">
      <c r="A2909" t="s">
        <v>3986</v>
      </c>
      <c r="B2909" t="s">
        <v>39</v>
      </c>
      <c r="C2909" s="10">
        <v>53</v>
      </c>
      <c r="D2909" s="5" t="str" cm="1">
        <f t="array" ref="D2909">_xlfn.IFS(C2909&lt;=29, "18-29", C2909&lt;=39, "30-39", C2909&lt;=49, "40-49", C2909&lt;=59, "50-59",C2909&lt;=69, "60-69", C2909&gt;=70, "70+")</f>
        <v>50-59</v>
      </c>
      <c r="E2909" t="s">
        <v>40</v>
      </c>
      <c r="F2909">
        <v>0</v>
      </c>
      <c r="G2909" t="s">
        <v>2243</v>
      </c>
      <c r="H2909">
        <v>92363</v>
      </c>
      <c r="I2909">
        <v>34.711224000000001</v>
      </c>
      <c r="J2909">
        <v>-114.70225600000001</v>
      </c>
      <c r="K2909">
        <v>0</v>
      </c>
      <c r="L2909">
        <v>72</v>
      </c>
      <c r="M2909" t="str" cm="1">
        <f t="array" ref="M2909">_xlfn.IFS(L2909&lt;=12, "New (0-12 months)", L2909&lt;=36, "Mid (13-36 months)", L2909&gt;=37,"Long (37+ months)")</f>
        <v>Long (37+ months)</v>
      </c>
      <c r="N2909" t="s">
        <v>72</v>
      </c>
      <c r="O2909" t="s">
        <v>43</v>
      </c>
      <c r="P2909">
        <v>0</v>
      </c>
      <c r="Q2909" t="s">
        <v>8234</v>
      </c>
      <c r="R2909" t="s">
        <v>40</v>
      </c>
      <c r="S2909" t="s">
        <v>79</v>
      </c>
      <c r="T2909" s="1">
        <v>6</v>
      </c>
      <c r="U2909" t="s">
        <v>40</v>
      </c>
      <c r="V2909" t="s">
        <v>40</v>
      </c>
      <c r="W2909" t="s">
        <v>40</v>
      </c>
      <c r="X2909" t="s">
        <v>40</v>
      </c>
      <c r="Y2909" t="s">
        <v>40</v>
      </c>
      <c r="Z2909" t="s">
        <v>40</v>
      </c>
      <c r="AA2909" t="s">
        <v>40</v>
      </c>
      <c r="AB2909" t="s">
        <v>40</v>
      </c>
      <c r="AC2909" t="s">
        <v>73</v>
      </c>
      <c r="AD2909" t="s">
        <v>43</v>
      </c>
      <c r="AE2909" t="s">
        <v>56</v>
      </c>
      <c r="AF2909">
        <v>64.45</v>
      </c>
      <c r="AH2909">
        <v>4528</v>
      </c>
      <c r="AI2909">
        <v>0</v>
      </c>
      <c r="AJ2909">
        <v>0</v>
      </c>
      <c r="AK2909">
        <v>0</v>
      </c>
      <c r="AL2909">
        <v>4528</v>
      </c>
      <c r="AM2909" t="s">
        <v>47</v>
      </c>
    </row>
    <row r="2910" spans="1:41" x14ac:dyDescent="0.35">
      <c r="A2910" t="s">
        <v>3987</v>
      </c>
      <c r="B2910" t="s">
        <v>49</v>
      </c>
      <c r="C2910" s="10">
        <v>31</v>
      </c>
      <c r="D2910" s="5" t="str" cm="1">
        <f t="array" ref="D2910">_xlfn.IFS(C2910&lt;=29, "18-29", C2910&lt;=39, "30-39", C2910&lt;=49, "40-49", C2910&lt;=59, "50-59",C2910&lt;=69, "60-69", C2910&gt;=70, "70+")</f>
        <v>30-39</v>
      </c>
      <c r="E2910" t="s">
        <v>43</v>
      </c>
      <c r="F2910">
        <v>0</v>
      </c>
      <c r="G2910" t="s">
        <v>3640</v>
      </c>
      <c r="H2910">
        <v>95441</v>
      </c>
      <c r="I2910">
        <v>38.731771000000002</v>
      </c>
      <c r="J2910">
        <v>-123.064272</v>
      </c>
      <c r="K2910">
        <v>0</v>
      </c>
      <c r="L2910">
        <v>51</v>
      </c>
      <c r="M2910" t="str" cm="1">
        <f t="array" ref="M2910">_xlfn.IFS(L2910&lt;=12, "New (0-12 months)", L2910&lt;=36, "Mid (13-36 months)", L2910&gt;=37,"Long (37+ months)")</f>
        <v>Long (37+ months)</v>
      </c>
      <c r="N2910" t="s">
        <v>42</v>
      </c>
      <c r="O2910" t="s">
        <v>43</v>
      </c>
      <c r="P2910">
        <v>0</v>
      </c>
      <c r="Q2910" t="s">
        <v>8234</v>
      </c>
      <c r="R2910" t="s">
        <v>40</v>
      </c>
      <c r="S2910" t="s">
        <v>79</v>
      </c>
      <c r="T2910" s="1">
        <v>2</v>
      </c>
      <c r="U2910" t="s">
        <v>40</v>
      </c>
      <c r="V2910" t="s">
        <v>43</v>
      </c>
      <c r="W2910" t="s">
        <v>43</v>
      </c>
      <c r="X2910" t="s">
        <v>40</v>
      </c>
      <c r="Y2910" t="s">
        <v>43</v>
      </c>
      <c r="Z2910" t="s">
        <v>40</v>
      </c>
      <c r="AA2910" t="s">
        <v>40</v>
      </c>
      <c r="AB2910" t="s">
        <v>40</v>
      </c>
      <c r="AC2910" t="s">
        <v>51</v>
      </c>
      <c r="AD2910" t="s">
        <v>40</v>
      </c>
      <c r="AE2910" t="s">
        <v>46</v>
      </c>
      <c r="AF2910">
        <v>44.45</v>
      </c>
      <c r="AH2910">
        <v>2181.5500000000002</v>
      </c>
      <c r="AI2910">
        <v>0</v>
      </c>
      <c r="AJ2910">
        <v>0</v>
      </c>
      <c r="AK2910">
        <v>0</v>
      </c>
      <c r="AL2910">
        <v>2181.5500000000002</v>
      </c>
      <c r="AM2910" t="s">
        <v>47</v>
      </c>
    </row>
    <row r="2911" spans="1:41" x14ac:dyDescent="0.35">
      <c r="A2911" t="s">
        <v>3988</v>
      </c>
      <c r="B2911" t="s">
        <v>49</v>
      </c>
      <c r="C2911" s="10">
        <v>41</v>
      </c>
      <c r="D2911" s="5" t="str" cm="1">
        <f t="array" ref="D2911">_xlfn.IFS(C2911&lt;=29, "18-29", C2911&lt;=39, "30-39", C2911&lt;=49, "40-49", C2911&lt;=59, "50-59",C2911&lt;=69, "60-69", C2911&gt;=70, "70+")</f>
        <v>40-49</v>
      </c>
      <c r="E2911" t="s">
        <v>40</v>
      </c>
      <c r="F2911">
        <v>3</v>
      </c>
      <c r="G2911" t="s">
        <v>371</v>
      </c>
      <c r="H2911">
        <v>95054</v>
      </c>
      <c r="I2911">
        <v>37.393554000000002</v>
      </c>
      <c r="J2911">
        <v>-121.965114</v>
      </c>
      <c r="K2911">
        <v>1</v>
      </c>
      <c r="L2911">
        <v>31</v>
      </c>
      <c r="M2911" t="str" cm="1">
        <f t="array" ref="M2911">_xlfn.IFS(L2911&lt;=12, "New (0-12 months)", L2911&lt;=36, "Mid (13-36 months)", L2911&gt;=37,"Long (37+ months)")</f>
        <v>Mid (13-36 months)</v>
      </c>
      <c r="N2911" t="s">
        <v>42</v>
      </c>
      <c r="O2911" t="s">
        <v>43</v>
      </c>
      <c r="P2911">
        <v>0</v>
      </c>
      <c r="Q2911" t="s">
        <v>8234</v>
      </c>
      <c r="R2911" t="s">
        <v>40</v>
      </c>
      <c r="S2911" t="s">
        <v>79</v>
      </c>
      <c r="T2911" s="1">
        <v>23</v>
      </c>
      <c r="U2911" t="s">
        <v>40</v>
      </c>
      <c r="V2911" t="s">
        <v>43</v>
      </c>
      <c r="W2911" t="s">
        <v>43</v>
      </c>
      <c r="X2911" t="s">
        <v>40</v>
      </c>
      <c r="Y2911" t="s">
        <v>43</v>
      </c>
      <c r="Z2911" t="s">
        <v>43</v>
      </c>
      <c r="AA2911" t="s">
        <v>43</v>
      </c>
      <c r="AB2911" t="s">
        <v>40</v>
      </c>
      <c r="AC2911" t="s">
        <v>51</v>
      </c>
      <c r="AD2911" t="s">
        <v>43</v>
      </c>
      <c r="AE2911" t="s">
        <v>56</v>
      </c>
      <c r="AF2911">
        <v>35.4</v>
      </c>
      <c r="AH2911">
        <v>1077.5</v>
      </c>
      <c r="AI2911">
        <v>0</v>
      </c>
      <c r="AJ2911">
        <v>0</v>
      </c>
      <c r="AK2911">
        <v>0</v>
      </c>
      <c r="AL2911">
        <v>1077.5</v>
      </c>
      <c r="AM2911" t="s">
        <v>57</v>
      </c>
      <c r="AN2911" t="s">
        <v>121</v>
      </c>
      <c r="AO2911" t="s">
        <v>122</v>
      </c>
    </row>
    <row r="2912" spans="1:41" x14ac:dyDescent="0.35">
      <c r="A2912" t="s">
        <v>3989</v>
      </c>
      <c r="B2912" t="s">
        <v>39</v>
      </c>
      <c r="C2912" s="10">
        <v>73</v>
      </c>
      <c r="D2912" s="5" t="str" cm="1">
        <f t="array" ref="D2912">_xlfn.IFS(C2912&lt;=29, "18-29", C2912&lt;=39, "30-39", C2912&lt;=49, "40-49", C2912&lt;=59, "50-59",C2912&lt;=69, "60-69", C2912&gt;=70, "70+")</f>
        <v>70+</v>
      </c>
      <c r="E2912" t="s">
        <v>43</v>
      </c>
      <c r="F2912">
        <v>0</v>
      </c>
      <c r="G2912" t="s">
        <v>3990</v>
      </c>
      <c r="H2912">
        <v>93022</v>
      </c>
      <c r="I2912">
        <v>34.404544000000001</v>
      </c>
      <c r="J2912">
        <v>-119.30211799999999</v>
      </c>
      <c r="K2912">
        <v>0</v>
      </c>
      <c r="L2912">
        <v>3</v>
      </c>
      <c r="M2912" t="str" cm="1">
        <f t="array" ref="M2912">_xlfn.IFS(L2912&lt;=12, "New (0-12 months)", L2912&lt;=36, "Mid (13-36 months)", L2912&gt;=37,"Long (37+ months)")</f>
        <v>New (0-12 months)</v>
      </c>
      <c r="N2912" t="s">
        <v>42</v>
      </c>
      <c r="O2912" t="s">
        <v>40</v>
      </c>
      <c r="P2912">
        <v>18.38</v>
      </c>
      <c r="Q2912" t="s">
        <v>43</v>
      </c>
      <c r="R2912" t="s">
        <v>40</v>
      </c>
      <c r="S2912" t="s">
        <v>55</v>
      </c>
      <c r="T2912" s="1">
        <v>20</v>
      </c>
      <c r="U2912" t="s">
        <v>43</v>
      </c>
      <c r="V2912" t="s">
        <v>43</v>
      </c>
      <c r="W2912" t="s">
        <v>40</v>
      </c>
      <c r="X2912" t="s">
        <v>43</v>
      </c>
      <c r="Y2912" t="s">
        <v>40</v>
      </c>
      <c r="Z2912" t="s">
        <v>43</v>
      </c>
      <c r="AA2912" t="s">
        <v>43</v>
      </c>
      <c r="AB2912" t="s">
        <v>40</v>
      </c>
      <c r="AC2912" t="s">
        <v>51</v>
      </c>
      <c r="AD2912" t="s">
        <v>40</v>
      </c>
      <c r="AE2912" t="s">
        <v>56</v>
      </c>
      <c r="AF2912">
        <v>86.85</v>
      </c>
      <c r="AH2912">
        <v>220.95</v>
      </c>
      <c r="AI2912">
        <v>0</v>
      </c>
      <c r="AJ2912">
        <v>0</v>
      </c>
      <c r="AK2912">
        <v>55.14</v>
      </c>
      <c r="AL2912">
        <v>276.08999999999997</v>
      </c>
      <c r="AM2912" t="s">
        <v>57</v>
      </c>
      <c r="AN2912" t="s">
        <v>121</v>
      </c>
      <c r="AO2912" t="s">
        <v>122</v>
      </c>
    </row>
    <row r="2913" spans="1:41" x14ac:dyDescent="0.35">
      <c r="A2913" t="s">
        <v>3991</v>
      </c>
      <c r="B2913" t="s">
        <v>39</v>
      </c>
      <c r="C2913" s="10">
        <v>57</v>
      </c>
      <c r="D2913" s="5" t="str" cm="1">
        <f t="array" ref="D2913">_xlfn.IFS(C2913&lt;=29, "18-29", C2913&lt;=39, "30-39", C2913&lt;=49, "40-49", C2913&lt;=59, "50-59",C2913&lt;=69, "60-69", C2913&gt;=70, "70+")</f>
        <v>50-59</v>
      </c>
      <c r="E2913" t="s">
        <v>43</v>
      </c>
      <c r="F2913">
        <v>0</v>
      </c>
      <c r="G2913" t="s">
        <v>135</v>
      </c>
      <c r="H2913">
        <v>90071</v>
      </c>
      <c r="I2913">
        <v>34.052917000000001</v>
      </c>
      <c r="J2913">
        <v>-118.255178</v>
      </c>
      <c r="K2913">
        <v>0</v>
      </c>
      <c r="L2913">
        <v>5</v>
      </c>
      <c r="M2913" t="str" cm="1">
        <f t="array" ref="M2913">_xlfn.IFS(L2913&lt;=12, "New (0-12 months)", L2913&lt;=36, "Mid (13-36 months)", L2913&gt;=37,"Long (37+ months)")</f>
        <v>New (0-12 months)</v>
      </c>
      <c r="N2913" t="s">
        <v>42</v>
      </c>
      <c r="O2913" t="s">
        <v>40</v>
      </c>
      <c r="P2913">
        <v>6.17</v>
      </c>
      <c r="Q2913" t="s">
        <v>43</v>
      </c>
      <c r="R2913" t="s">
        <v>43</v>
      </c>
      <c r="S2913" t="s">
        <v>8234</v>
      </c>
      <c r="T2913" s="1">
        <v>0</v>
      </c>
      <c r="U2913" t="s">
        <v>8234</v>
      </c>
      <c r="V2913" t="s">
        <v>8234</v>
      </c>
      <c r="W2913" t="s">
        <v>8234</v>
      </c>
      <c r="X2913" t="s">
        <v>8234</v>
      </c>
      <c r="Y2913" t="s">
        <v>8234</v>
      </c>
      <c r="Z2913" t="s">
        <v>8234</v>
      </c>
      <c r="AA2913" t="s">
        <v>8234</v>
      </c>
      <c r="AB2913" t="s">
        <v>8234</v>
      </c>
      <c r="AC2913" t="s">
        <v>51</v>
      </c>
      <c r="AD2913" t="s">
        <v>43</v>
      </c>
      <c r="AE2913" t="s">
        <v>46</v>
      </c>
      <c r="AF2913">
        <v>19.850000000000001</v>
      </c>
      <c r="AH2913">
        <v>108.05</v>
      </c>
      <c r="AI2913">
        <v>0</v>
      </c>
      <c r="AJ2913">
        <v>0</v>
      </c>
      <c r="AK2913">
        <v>30.85</v>
      </c>
      <c r="AL2913">
        <v>138.9</v>
      </c>
      <c r="AM2913" t="s">
        <v>57</v>
      </c>
      <c r="AN2913" t="s">
        <v>117</v>
      </c>
      <c r="AO2913" t="s">
        <v>118</v>
      </c>
    </row>
    <row r="2914" spans="1:41" x14ac:dyDescent="0.35">
      <c r="A2914" t="s">
        <v>3992</v>
      </c>
      <c r="B2914" t="s">
        <v>49</v>
      </c>
      <c r="C2914" s="10">
        <v>46</v>
      </c>
      <c r="D2914" s="5" t="str" cm="1">
        <f t="array" ref="D2914">_xlfn.IFS(C2914&lt;=29, "18-29", C2914&lt;=39, "30-39", C2914&lt;=49, "40-49", C2914&lt;=59, "50-59",C2914&lt;=69, "60-69", C2914&gt;=70, "70+")</f>
        <v>40-49</v>
      </c>
      <c r="E2914" t="s">
        <v>43</v>
      </c>
      <c r="F2914">
        <v>0</v>
      </c>
      <c r="G2914" t="s">
        <v>393</v>
      </c>
      <c r="H2914">
        <v>91345</v>
      </c>
      <c r="I2914">
        <v>34.266388999999997</v>
      </c>
      <c r="J2914">
        <v>-118.459744</v>
      </c>
      <c r="K2914">
        <v>0</v>
      </c>
      <c r="L2914">
        <v>52</v>
      </c>
      <c r="M2914" t="str" cm="1">
        <f t="array" ref="M2914">_xlfn.IFS(L2914&lt;=12, "New (0-12 months)", L2914&lt;=36, "Mid (13-36 months)", L2914&gt;=37,"Long (37+ months)")</f>
        <v>Long (37+ months)</v>
      </c>
      <c r="N2914" t="s">
        <v>42</v>
      </c>
      <c r="O2914" t="s">
        <v>40</v>
      </c>
      <c r="P2914">
        <v>48.13</v>
      </c>
      <c r="Q2914" t="s">
        <v>43</v>
      </c>
      <c r="R2914" t="s">
        <v>40</v>
      </c>
      <c r="S2914" t="s">
        <v>55</v>
      </c>
      <c r="T2914" s="1">
        <v>12</v>
      </c>
      <c r="U2914" t="s">
        <v>43</v>
      </c>
      <c r="V2914" t="s">
        <v>40</v>
      </c>
      <c r="W2914" t="s">
        <v>43</v>
      </c>
      <c r="X2914" t="s">
        <v>43</v>
      </c>
      <c r="Y2914" t="s">
        <v>43</v>
      </c>
      <c r="Z2914" t="s">
        <v>40</v>
      </c>
      <c r="AA2914" t="s">
        <v>40</v>
      </c>
      <c r="AB2914" t="s">
        <v>43</v>
      </c>
      <c r="AC2914" t="s">
        <v>51</v>
      </c>
      <c r="AD2914" t="s">
        <v>40</v>
      </c>
      <c r="AE2914" t="s">
        <v>56</v>
      </c>
      <c r="AF2914">
        <v>85.35</v>
      </c>
      <c r="AH2914">
        <v>4338.6000000000004</v>
      </c>
      <c r="AI2914">
        <v>0</v>
      </c>
      <c r="AJ2914">
        <v>90</v>
      </c>
      <c r="AK2914">
        <v>2502.7600000000002</v>
      </c>
      <c r="AL2914">
        <v>6931.36</v>
      </c>
      <c r="AM2914" t="s">
        <v>57</v>
      </c>
      <c r="AN2914" t="s">
        <v>121</v>
      </c>
      <c r="AO2914" t="s">
        <v>195</v>
      </c>
    </row>
    <row r="2915" spans="1:41" x14ac:dyDescent="0.35">
      <c r="A2915" t="s">
        <v>3993</v>
      </c>
      <c r="B2915" t="s">
        <v>49</v>
      </c>
      <c r="C2915" s="10">
        <v>33</v>
      </c>
      <c r="D2915" s="5" t="str" cm="1">
        <f t="array" ref="D2915">_xlfn.IFS(C2915&lt;=29, "18-29", C2915&lt;=39, "30-39", C2915&lt;=49, "40-49", C2915&lt;=59, "50-59",C2915&lt;=69, "60-69", C2915&gt;=70, "70+")</f>
        <v>30-39</v>
      </c>
      <c r="E2915" t="s">
        <v>40</v>
      </c>
      <c r="F2915">
        <v>0</v>
      </c>
      <c r="G2915" t="s">
        <v>211</v>
      </c>
      <c r="H2915">
        <v>93726</v>
      </c>
      <c r="I2915">
        <v>36.793601000000002</v>
      </c>
      <c r="J2915">
        <v>-119.76113100000001</v>
      </c>
      <c r="K2915">
        <v>0</v>
      </c>
      <c r="L2915">
        <v>5</v>
      </c>
      <c r="M2915" t="str" cm="1">
        <f t="array" ref="M2915">_xlfn.IFS(L2915&lt;=12, "New (0-12 months)", L2915&lt;=36, "Mid (13-36 months)", L2915&gt;=37,"Long (37+ months)")</f>
        <v>New (0-12 months)</v>
      </c>
      <c r="N2915" t="s">
        <v>54</v>
      </c>
      <c r="O2915" t="s">
        <v>40</v>
      </c>
      <c r="P2915">
        <v>25.11</v>
      </c>
      <c r="Q2915" t="s">
        <v>40</v>
      </c>
      <c r="R2915" t="s">
        <v>40</v>
      </c>
      <c r="S2915" t="s">
        <v>55</v>
      </c>
      <c r="T2915" s="1">
        <v>26</v>
      </c>
      <c r="U2915" t="s">
        <v>43</v>
      </c>
      <c r="V2915" t="s">
        <v>40</v>
      </c>
      <c r="W2915" t="s">
        <v>43</v>
      </c>
      <c r="X2915" t="s">
        <v>43</v>
      </c>
      <c r="Y2915" t="s">
        <v>43</v>
      </c>
      <c r="Z2915" t="s">
        <v>43</v>
      </c>
      <c r="AA2915" t="s">
        <v>43</v>
      </c>
      <c r="AB2915" t="s">
        <v>40</v>
      </c>
      <c r="AC2915" t="s">
        <v>51</v>
      </c>
      <c r="AD2915" t="s">
        <v>40</v>
      </c>
      <c r="AE2915" t="s">
        <v>56</v>
      </c>
      <c r="AF2915">
        <v>81.3</v>
      </c>
      <c r="AH2915">
        <v>416.3</v>
      </c>
      <c r="AI2915">
        <v>0</v>
      </c>
      <c r="AJ2915">
        <v>0</v>
      </c>
      <c r="AK2915">
        <v>125.55</v>
      </c>
      <c r="AL2915">
        <v>541.85</v>
      </c>
      <c r="AM2915" t="s">
        <v>57</v>
      </c>
      <c r="AN2915" t="s">
        <v>121</v>
      </c>
      <c r="AO2915" t="s">
        <v>122</v>
      </c>
    </row>
    <row r="2916" spans="1:41" x14ac:dyDescent="0.35">
      <c r="A2916" t="s">
        <v>3994</v>
      </c>
      <c r="B2916" t="s">
        <v>39</v>
      </c>
      <c r="C2916" s="10">
        <v>71</v>
      </c>
      <c r="D2916" s="5" t="str" cm="1">
        <f t="array" ref="D2916">_xlfn.IFS(C2916&lt;=29, "18-29", C2916&lt;=39, "30-39", C2916&lt;=49, "40-49", C2916&lt;=59, "50-59",C2916&lt;=69, "60-69", C2916&gt;=70, "70+")</f>
        <v>70+</v>
      </c>
      <c r="E2916" t="s">
        <v>43</v>
      </c>
      <c r="F2916">
        <v>0</v>
      </c>
      <c r="G2916" t="s">
        <v>305</v>
      </c>
      <c r="H2916">
        <v>94710</v>
      </c>
      <c r="I2916">
        <v>37.872902000000003</v>
      </c>
      <c r="J2916">
        <v>-122.303708</v>
      </c>
      <c r="K2916">
        <v>0</v>
      </c>
      <c r="L2916">
        <v>8</v>
      </c>
      <c r="M2916" t="str" cm="1">
        <f t="array" ref="M2916">_xlfn.IFS(L2916&lt;=12, "New (0-12 months)", L2916&lt;=36, "Mid (13-36 months)", L2916&gt;=37,"Long (37+ months)")</f>
        <v>New (0-12 months)</v>
      </c>
      <c r="N2916" t="s">
        <v>54</v>
      </c>
      <c r="O2916" t="s">
        <v>40</v>
      </c>
      <c r="P2916">
        <v>42.93</v>
      </c>
      <c r="Q2916" t="s">
        <v>43</v>
      </c>
      <c r="R2916" t="s">
        <v>40</v>
      </c>
      <c r="S2916" t="s">
        <v>55</v>
      </c>
      <c r="T2916" s="1">
        <v>9</v>
      </c>
      <c r="U2916" t="s">
        <v>43</v>
      </c>
      <c r="V2916" t="s">
        <v>43</v>
      </c>
      <c r="W2916" t="s">
        <v>40</v>
      </c>
      <c r="X2916" t="s">
        <v>43</v>
      </c>
      <c r="Y2916" t="s">
        <v>40</v>
      </c>
      <c r="Z2916" t="s">
        <v>40</v>
      </c>
      <c r="AA2916" t="s">
        <v>43</v>
      </c>
      <c r="AB2916" t="s">
        <v>40</v>
      </c>
      <c r="AC2916" t="s">
        <v>51</v>
      </c>
      <c r="AD2916" t="s">
        <v>40</v>
      </c>
      <c r="AE2916" t="s">
        <v>56</v>
      </c>
      <c r="AF2916">
        <v>92.1</v>
      </c>
      <c r="AH2916">
        <v>729.95</v>
      </c>
      <c r="AI2916">
        <v>0</v>
      </c>
      <c r="AJ2916">
        <v>0</v>
      </c>
      <c r="AK2916">
        <v>343.44</v>
      </c>
      <c r="AL2916">
        <v>1073.3900000000001</v>
      </c>
      <c r="AM2916" t="s">
        <v>57</v>
      </c>
      <c r="AN2916" t="s">
        <v>58</v>
      </c>
      <c r="AO2916" t="s">
        <v>59</v>
      </c>
    </row>
    <row r="2917" spans="1:41" x14ac:dyDescent="0.35">
      <c r="A2917" t="s">
        <v>3995</v>
      </c>
      <c r="B2917" t="s">
        <v>49</v>
      </c>
      <c r="C2917" s="10">
        <v>45</v>
      </c>
      <c r="D2917" s="5" t="str" cm="1">
        <f t="array" ref="D2917">_xlfn.IFS(C2917&lt;=29, "18-29", C2917&lt;=39, "30-39", C2917&lt;=49, "40-49", C2917&lt;=59, "50-59",C2917&lt;=69, "60-69", C2917&gt;=70, "70+")</f>
        <v>40-49</v>
      </c>
      <c r="E2917" t="s">
        <v>43</v>
      </c>
      <c r="F2917">
        <v>0</v>
      </c>
      <c r="G2917" t="s">
        <v>126</v>
      </c>
      <c r="H2917">
        <v>95351</v>
      </c>
      <c r="I2917">
        <v>37.621457999999997</v>
      </c>
      <c r="J2917">
        <v>-121.01229499999999</v>
      </c>
      <c r="K2917">
        <v>0</v>
      </c>
      <c r="L2917">
        <v>1</v>
      </c>
      <c r="M2917" t="str" cm="1">
        <f t="array" ref="M2917">_xlfn.IFS(L2917&lt;=12, "New (0-12 months)", L2917&lt;=36, "Mid (13-36 months)", L2917&gt;=37,"Long (37+ months)")</f>
        <v>New (0-12 months)</v>
      </c>
      <c r="N2917" t="s">
        <v>42</v>
      </c>
      <c r="O2917" t="s">
        <v>40</v>
      </c>
      <c r="P2917">
        <v>45.28</v>
      </c>
      <c r="Q2917" t="s">
        <v>43</v>
      </c>
      <c r="R2917" t="s">
        <v>40</v>
      </c>
      <c r="S2917" t="s">
        <v>79</v>
      </c>
      <c r="T2917" s="1">
        <v>2</v>
      </c>
      <c r="U2917" t="s">
        <v>43</v>
      </c>
      <c r="V2917" t="s">
        <v>43</v>
      </c>
      <c r="W2917" t="s">
        <v>43</v>
      </c>
      <c r="X2917" t="s">
        <v>43</v>
      </c>
      <c r="Y2917" t="s">
        <v>43</v>
      </c>
      <c r="Z2917" t="s">
        <v>43</v>
      </c>
      <c r="AA2917" t="s">
        <v>43</v>
      </c>
      <c r="AB2917" t="s">
        <v>40</v>
      </c>
      <c r="AC2917" t="s">
        <v>51</v>
      </c>
      <c r="AD2917" t="s">
        <v>43</v>
      </c>
      <c r="AE2917" t="s">
        <v>183</v>
      </c>
      <c r="AF2917">
        <v>44.6</v>
      </c>
      <c r="AH2917">
        <v>44.6</v>
      </c>
      <c r="AI2917">
        <v>0</v>
      </c>
      <c r="AJ2917">
        <v>0</v>
      </c>
      <c r="AK2917">
        <v>45.28</v>
      </c>
      <c r="AL2917">
        <v>89.88</v>
      </c>
      <c r="AM2917" t="s">
        <v>98</v>
      </c>
    </row>
    <row r="2918" spans="1:41" x14ac:dyDescent="0.35">
      <c r="A2918" t="s">
        <v>3996</v>
      </c>
      <c r="B2918" t="s">
        <v>49</v>
      </c>
      <c r="C2918" s="10">
        <v>76</v>
      </c>
      <c r="D2918" s="5" t="str" cm="1">
        <f t="array" ref="D2918">_xlfn.IFS(C2918&lt;=29, "18-29", C2918&lt;=39, "30-39", C2918&lt;=49, "40-49", C2918&lt;=59, "50-59",C2918&lt;=69, "60-69", C2918&gt;=70, "70+")</f>
        <v>70+</v>
      </c>
      <c r="E2918" t="s">
        <v>40</v>
      </c>
      <c r="F2918">
        <v>0</v>
      </c>
      <c r="G2918" t="s">
        <v>151</v>
      </c>
      <c r="H2918">
        <v>92130</v>
      </c>
      <c r="I2918">
        <v>32.957194999999999</v>
      </c>
      <c r="J2918">
        <v>-117.20254199999999</v>
      </c>
      <c r="K2918">
        <v>1</v>
      </c>
      <c r="L2918">
        <v>13</v>
      </c>
      <c r="M2918" t="str" cm="1">
        <f t="array" ref="M2918">_xlfn.IFS(L2918&lt;=12, "New (0-12 months)", L2918&lt;=36, "Mid (13-36 months)", L2918&gt;=37,"Long (37+ months)")</f>
        <v>Mid (13-36 months)</v>
      </c>
      <c r="N2918" t="s">
        <v>62</v>
      </c>
      <c r="O2918" t="s">
        <v>40</v>
      </c>
      <c r="P2918">
        <v>1.47</v>
      </c>
      <c r="Q2918" t="s">
        <v>43</v>
      </c>
      <c r="R2918" t="s">
        <v>40</v>
      </c>
      <c r="S2918" t="s">
        <v>55</v>
      </c>
      <c r="T2918" s="1">
        <v>5</v>
      </c>
      <c r="U2918" t="s">
        <v>43</v>
      </c>
      <c r="V2918" t="s">
        <v>40</v>
      </c>
      <c r="W2918" t="s">
        <v>43</v>
      </c>
      <c r="X2918" t="s">
        <v>40</v>
      </c>
      <c r="Y2918" t="s">
        <v>43</v>
      </c>
      <c r="Z2918" t="s">
        <v>40</v>
      </c>
      <c r="AA2918" t="s">
        <v>43</v>
      </c>
      <c r="AB2918" t="s">
        <v>40</v>
      </c>
      <c r="AC2918" t="s">
        <v>51</v>
      </c>
      <c r="AD2918" t="s">
        <v>40</v>
      </c>
      <c r="AE2918" t="s">
        <v>56</v>
      </c>
      <c r="AF2918">
        <v>89.05</v>
      </c>
      <c r="AH2918">
        <v>1169.3499999999999</v>
      </c>
      <c r="AI2918">
        <v>0</v>
      </c>
      <c r="AJ2918">
        <v>0</v>
      </c>
      <c r="AK2918">
        <v>19.11</v>
      </c>
      <c r="AL2918">
        <v>1188.46</v>
      </c>
      <c r="AM2918" t="s">
        <v>57</v>
      </c>
      <c r="AN2918" t="s">
        <v>58</v>
      </c>
      <c r="AO2918" t="s">
        <v>104</v>
      </c>
    </row>
    <row r="2919" spans="1:41" x14ac:dyDescent="0.35">
      <c r="A2919" t="s">
        <v>3997</v>
      </c>
      <c r="B2919" t="s">
        <v>39</v>
      </c>
      <c r="C2919" s="10">
        <v>24</v>
      </c>
      <c r="D2919" s="5" t="str" cm="1">
        <f t="array" ref="D2919">_xlfn.IFS(C2919&lt;=29, "18-29", C2919&lt;=39, "30-39", C2919&lt;=49, "40-49", C2919&lt;=59, "50-59",C2919&lt;=69, "60-69", C2919&gt;=70, "70+")</f>
        <v>18-29</v>
      </c>
      <c r="E2919" t="s">
        <v>43</v>
      </c>
      <c r="F2919">
        <v>0</v>
      </c>
      <c r="G2919" t="s">
        <v>1048</v>
      </c>
      <c r="H2919">
        <v>95070</v>
      </c>
      <c r="I2919">
        <v>37.257772000000003</v>
      </c>
      <c r="J2919">
        <v>-122.051824</v>
      </c>
      <c r="K2919">
        <v>0</v>
      </c>
      <c r="L2919">
        <v>63</v>
      </c>
      <c r="M2919" t="str" cm="1">
        <f t="array" ref="M2919">_xlfn.IFS(L2919&lt;=12, "New (0-12 months)", L2919&lt;=36, "Mid (13-36 months)", L2919&gt;=37,"Long (37+ months)")</f>
        <v>Long (37+ months)</v>
      </c>
      <c r="N2919" t="s">
        <v>42</v>
      </c>
      <c r="O2919" t="s">
        <v>40</v>
      </c>
      <c r="P2919">
        <v>37.76</v>
      </c>
      <c r="Q2919" t="s">
        <v>40</v>
      </c>
      <c r="R2919" t="s">
        <v>40</v>
      </c>
      <c r="S2919" t="s">
        <v>55</v>
      </c>
      <c r="T2919" s="1">
        <v>48</v>
      </c>
      <c r="U2919" t="s">
        <v>43</v>
      </c>
      <c r="V2919" t="s">
        <v>40</v>
      </c>
      <c r="W2919" t="s">
        <v>43</v>
      </c>
      <c r="X2919" t="s">
        <v>43</v>
      </c>
      <c r="Y2919" t="s">
        <v>40</v>
      </c>
      <c r="Z2919" t="s">
        <v>40</v>
      </c>
      <c r="AA2919" t="s">
        <v>40</v>
      </c>
      <c r="AB2919" t="s">
        <v>40</v>
      </c>
      <c r="AC2919" t="s">
        <v>73</v>
      </c>
      <c r="AD2919" t="s">
        <v>43</v>
      </c>
      <c r="AE2919" t="s">
        <v>56</v>
      </c>
      <c r="AF2919">
        <v>97.45</v>
      </c>
      <c r="AH2919">
        <v>6253</v>
      </c>
      <c r="AI2919">
        <v>0</v>
      </c>
      <c r="AJ2919">
        <v>0</v>
      </c>
      <c r="AK2919">
        <v>2378.88</v>
      </c>
      <c r="AL2919">
        <v>8631.8799999999992</v>
      </c>
      <c r="AM2919" t="s">
        <v>47</v>
      </c>
    </row>
    <row r="2920" spans="1:41" x14ac:dyDescent="0.35">
      <c r="A2920" t="s">
        <v>3998</v>
      </c>
      <c r="B2920" t="s">
        <v>39</v>
      </c>
      <c r="C2920" s="10">
        <v>74</v>
      </c>
      <c r="D2920" s="5" t="str" cm="1">
        <f t="array" ref="D2920">_xlfn.IFS(C2920&lt;=29, "18-29", C2920&lt;=39, "30-39", C2920&lt;=49, "40-49", C2920&lt;=59, "50-59",C2920&lt;=69, "60-69", C2920&gt;=70, "70+")</f>
        <v>70+</v>
      </c>
      <c r="E2920" t="s">
        <v>43</v>
      </c>
      <c r="F2920">
        <v>0</v>
      </c>
      <c r="G2920" t="s">
        <v>1531</v>
      </c>
      <c r="H2920">
        <v>93224</v>
      </c>
      <c r="I2920">
        <v>35.215730999999998</v>
      </c>
      <c r="J2920">
        <v>-119.57013000000001</v>
      </c>
      <c r="K2920">
        <v>0</v>
      </c>
      <c r="L2920">
        <v>8</v>
      </c>
      <c r="M2920" t="str" cm="1">
        <f t="array" ref="M2920">_xlfn.IFS(L2920&lt;=12, "New (0-12 months)", L2920&lt;=36, "Mid (13-36 months)", L2920&gt;=37,"Long (37+ months)")</f>
        <v>New (0-12 months)</v>
      </c>
      <c r="N2920" t="s">
        <v>42</v>
      </c>
      <c r="O2920" t="s">
        <v>40</v>
      </c>
      <c r="P2920">
        <v>27.95</v>
      </c>
      <c r="Q2920" t="s">
        <v>43</v>
      </c>
      <c r="R2920" t="s">
        <v>43</v>
      </c>
      <c r="S2920" t="s">
        <v>8234</v>
      </c>
      <c r="T2920" s="1">
        <v>0</v>
      </c>
      <c r="U2920" t="s">
        <v>8234</v>
      </c>
      <c r="V2920" t="s">
        <v>8234</v>
      </c>
      <c r="W2920" t="s">
        <v>8234</v>
      </c>
      <c r="X2920" t="s">
        <v>8234</v>
      </c>
      <c r="Y2920" t="s">
        <v>8234</v>
      </c>
      <c r="Z2920" t="s">
        <v>8234</v>
      </c>
      <c r="AA2920" t="s">
        <v>8234</v>
      </c>
      <c r="AB2920" t="s">
        <v>8234</v>
      </c>
      <c r="AC2920" t="s">
        <v>51</v>
      </c>
      <c r="AD2920" t="s">
        <v>43</v>
      </c>
      <c r="AE2920" t="s">
        <v>56</v>
      </c>
      <c r="AF2920">
        <v>5</v>
      </c>
      <c r="AH2920">
        <v>164.3</v>
      </c>
      <c r="AI2920">
        <v>0</v>
      </c>
      <c r="AJ2920">
        <v>0</v>
      </c>
      <c r="AK2920">
        <v>223.6</v>
      </c>
      <c r="AL2920">
        <v>387.9</v>
      </c>
      <c r="AM2920" t="s">
        <v>57</v>
      </c>
      <c r="AN2920" t="s">
        <v>121</v>
      </c>
      <c r="AO2920" t="s">
        <v>195</v>
      </c>
    </row>
    <row r="2921" spans="1:41" x14ac:dyDescent="0.35">
      <c r="A2921" t="s">
        <v>3999</v>
      </c>
      <c r="B2921" t="s">
        <v>49</v>
      </c>
      <c r="C2921" s="10">
        <v>34</v>
      </c>
      <c r="D2921" s="5" t="str" cm="1">
        <f t="array" ref="D2921">_xlfn.IFS(C2921&lt;=29, "18-29", C2921&lt;=39, "30-39", C2921&lt;=49, "40-49", C2921&lt;=59, "50-59",C2921&lt;=69, "60-69", C2921&gt;=70, "70+")</f>
        <v>30-39</v>
      </c>
      <c r="E2921" t="s">
        <v>43</v>
      </c>
      <c r="F2921">
        <v>0</v>
      </c>
      <c r="G2921" t="s">
        <v>313</v>
      </c>
      <c r="H2921">
        <v>93033</v>
      </c>
      <c r="I2921">
        <v>34.156629000000002</v>
      </c>
      <c r="J2921">
        <v>-119.11721799999999</v>
      </c>
      <c r="K2921">
        <v>0</v>
      </c>
      <c r="L2921">
        <v>51</v>
      </c>
      <c r="M2921" t="str" cm="1">
        <f t="array" ref="M2921">_xlfn.IFS(L2921&lt;=12, "New (0-12 months)", L2921&lt;=36, "Mid (13-36 months)", L2921&gt;=37,"Long (37+ months)")</f>
        <v>Long (37+ months)</v>
      </c>
      <c r="N2921" t="s">
        <v>76</v>
      </c>
      <c r="O2921" t="s">
        <v>40</v>
      </c>
      <c r="P2921">
        <v>29.33</v>
      </c>
      <c r="Q2921" t="s">
        <v>43</v>
      </c>
      <c r="R2921" t="s">
        <v>43</v>
      </c>
      <c r="S2921" t="s">
        <v>8234</v>
      </c>
      <c r="T2921" s="1">
        <v>0</v>
      </c>
      <c r="U2921" t="s">
        <v>8234</v>
      </c>
      <c r="V2921" t="s">
        <v>8234</v>
      </c>
      <c r="W2921" t="s">
        <v>8234</v>
      </c>
      <c r="X2921" t="s">
        <v>8234</v>
      </c>
      <c r="Y2921" t="s">
        <v>8234</v>
      </c>
      <c r="Z2921" t="s">
        <v>8234</v>
      </c>
      <c r="AA2921" t="s">
        <v>8234</v>
      </c>
      <c r="AB2921" t="s">
        <v>8234</v>
      </c>
      <c r="AC2921" t="s">
        <v>45</v>
      </c>
      <c r="AD2921" t="s">
        <v>43</v>
      </c>
      <c r="AE2921" t="s">
        <v>56</v>
      </c>
      <c r="AF2921">
        <v>19.100000000000001</v>
      </c>
      <c r="AH2921">
        <v>1007.8</v>
      </c>
      <c r="AI2921">
        <v>0</v>
      </c>
      <c r="AJ2921">
        <v>0</v>
      </c>
      <c r="AK2921">
        <v>1495.83</v>
      </c>
      <c r="AL2921">
        <v>2503.63</v>
      </c>
      <c r="AM2921" t="s">
        <v>47</v>
      </c>
    </row>
    <row r="2922" spans="1:41" x14ac:dyDescent="0.35">
      <c r="A2922" t="s">
        <v>4000</v>
      </c>
      <c r="B2922" t="s">
        <v>49</v>
      </c>
      <c r="C2922" s="10">
        <v>21</v>
      </c>
      <c r="D2922" s="5" t="str" cm="1">
        <f t="array" ref="D2922">_xlfn.IFS(C2922&lt;=29, "18-29", C2922&lt;=39, "30-39", C2922&lt;=49, "40-49", C2922&lt;=59, "50-59",C2922&lt;=69, "60-69", C2922&gt;=70, "70+")</f>
        <v>18-29</v>
      </c>
      <c r="E2922" t="s">
        <v>43</v>
      </c>
      <c r="F2922">
        <v>0</v>
      </c>
      <c r="G2922" t="s">
        <v>135</v>
      </c>
      <c r="H2922">
        <v>90006</v>
      </c>
      <c r="I2922">
        <v>34.048012999999997</v>
      </c>
      <c r="J2922">
        <v>-118.293953</v>
      </c>
      <c r="K2922">
        <v>0</v>
      </c>
      <c r="L2922">
        <v>35</v>
      </c>
      <c r="M2922" t="str" cm="1">
        <f t="array" ref="M2922">_xlfn.IFS(L2922&lt;=12, "New (0-12 months)", L2922&lt;=36, "Mid (13-36 months)", L2922&gt;=37,"Long (37+ months)")</f>
        <v>Mid (13-36 months)</v>
      </c>
      <c r="N2922" t="s">
        <v>42</v>
      </c>
      <c r="O2922" t="s">
        <v>40</v>
      </c>
      <c r="P2922">
        <v>39.840000000000003</v>
      </c>
      <c r="Q2922" t="s">
        <v>40</v>
      </c>
      <c r="R2922" t="s">
        <v>43</v>
      </c>
      <c r="S2922" t="s">
        <v>8234</v>
      </c>
      <c r="T2922" s="1">
        <v>0</v>
      </c>
      <c r="U2922" t="s">
        <v>8234</v>
      </c>
      <c r="V2922" t="s">
        <v>8234</v>
      </c>
      <c r="W2922" t="s">
        <v>8234</v>
      </c>
      <c r="X2922" t="s">
        <v>8234</v>
      </c>
      <c r="Y2922" t="s">
        <v>8234</v>
      </c>
      <c r="Z2922" t="s">
        <v>8234</v>
      </c>
      <c r="AA2922" t="s">
        <v>8234</v>
      </c>
      <c r="AB2922" t="s">
        <v>8234</v>
      </c>
      <c r="AC2922" t="s">
        <v>51</v>
      </c>
      <c r="AD2922" t="s">
        <v>40</v>
      </c>
      <c r="AE2922" t="s">
        <v>56</v>
      </c>
      <c r="AF2922">
        <v>25.6</v>
      </c>
      <c r="AH2922">
        <v>901.25</v>
      </c>
      <c r="AI2922">
        <v>0</v>
      </c>
      <c r="AJ2922">
        <v>0</v>
      </c>
      <c r="AK2922">
        <v>1394.4</v>
      </c>
      <c r="AL2922">
        <v>2295.65</v>
      </c>
      <c r="AM2922" t="s">
        <v>47</v>
      </c>
    </row>
    <row r="2923" spans="1:41" x14ac:dyDescent="0.35">
      <c r="A2923" t="s">
        <v>4001</v>
      </c>
      <c r="B2923" t="s">
        <v>39</v>
      </c>
      <c r="C2923" s="10">
        <v>55</v>
      </c>
      <c r="D2923" s="5" t="str" cm="1">
        <f t="array" ref="D2923">_xlfn.IFS(C2923&lt;=29, "18-29", C2923&lt;=39, "30-39", C2923&lt;=49, "40-49", C2923&lt;=59, "50-59",C2923&lt;=69, "60-69", C2923&gt;=70, "70+")</f>
        <v>50-59</v>
      </c>
      <c r="E2923" t="s">
        <v>40</v>
      </c>
      <c r="F2923">
        <v>0</v>
      </c>
      <c r="G2923" t="s">
        <v>1001</v>
      </c>
      <c r="H2923">
        <v>92260</v>
      </c>
      <c r="I2923">
        <v>33.694501000000002</v>
      </c>
      <c r="J2923">
        <v>-116.412711</v>
      </c>
      <c r="K2923">
        <v>9</v>
      </c>
      <c r="L2923">
        <v>46</v>
      </c>
      <c r="M2923" t="str" cm="1">
        <f t="array" ref="M2923">_xlfn.IFS(L2923&lt;=12, "New (0-12 months)", L2923&lt;=36, "Mid (13-36 months)", L2923&gt;=37,"Long (37+ months)")</f>
        <v>Long (37+ months)</v>
      </c>
      <c r="N2923" t="s">
        <v>76</v>
      </c>
      <c r="O2923" t="s">
        <v>40</v>
      </c>
      <c r="P2923">
        <v>35.46</v>
      </c>
      <c r="Q2923" t="s">
        <v>40</v>
      </c>
      <c r="R2923" t="s">
        <v>43</v>
      </c>
      <c r="S2923" t="s">
        <v>8234</v>
      </c>
      <c r="T2923" s="1">
        <v>0</v>
      </c>
      <c r="U2923" t="s">
        <v>8234</v>
      </c>
      <c r="V2923" t="s">
        <v>8234</v>
      </c>
      <c r="W2923" t="s">
        <v>8234</v>
      </c>
      <c r="X2923" t="s">
        <v>8234</v>
      </c>
      <c r="Y2923" t="s">
        <v>8234</v>
      </c>
      <c r="Z2923" t="s">
        <v>8234</v>
      </c>
      <c r="AA2923" t="s">
        <v>8234</v>
      </c>
      <c r="AB2923" t="s">
        <v>8234</v>
      </c>
      <c r="AC2923" t="s">
        <v>45</v>
      </c>
      <c r="AD2923" t="s">
        <v>40</v>
      </c>
      <c r="AE2923" t="s">
        <v>56</v>
      </c>
      <c r="AF2923">
        <v>24.45</v>
      </c>
      <c r="AH2923">
        <v>1066.1500000000001</v>
      </c>
      <c r="AI2923">
        <v>0</v>
      </c>
      <c r="AJ2923">
        <v>0</v>
      </c>
      <c r="AK2923">
        <v>1631.16</v>
      </c>
      <c r="AL2923">
        <v>2697.31</v>
      </c>
      <c r="AM2923" t="s">
        <v>47</v>
      </c>
    </row>
    <row r="2924" spans="1:41" x14ac:dyDescent="0.35">
      <c r="A2924" t="s">
        <v>4002</v>
      </c>
      <c r="B2924" t="s">
        <v>39</v>
      </c>
      <c r="C2924" s="10">
        <v>49</v>
      </c>
      <c r="D2924" s="5" t="str" cm="1">
        <f t="array" ref="D2924">_xlfn.IFS(C2924&lt;=29, "18-29", C2924&lt;=39, "30-39", C2924&lt;=49, "40-49", C2924&lt;=59, "50-59",C2924&lt;=69, "60-69", C2924&gt;=70, "70+")</f>
        <v>40-49</v>
      </c>
      <c r="E2924" t="s">
        <v>40</v>
      </c>
      <c r="F2924">
        <v>0</v>
      </c>
      <c r="G2924" t="s">
        <v>4003</v>
      </c>
      <c r="H2924">
        <v>92223</v>
      </c>
      <c r="I2924">
        <v>33.946981999999998</v>
      </c>
      <c r="J2924">
        <v>-116.977672</v>
      </c>
      <c r="K2924">
        <v>1</v>
      </c>
      <c r="L2924">
        <v>41</v>
      </c>
      <c r="M2924" t="str" cm="1">
        <f t="array" ref="M2924">_xlfn.IFS(L2924&lt;=12, "New (0-12 months)", L2924&lt;=36, "Mid (13-36 months)", L2924&gt;=37,"Long (37+ months)")</f>
        <v>Long (37+ months)</v>
      </c>
      <c r="N2924" t="s">
        <v>42</v>
      </c>
      <c r="O2924" t="s">
        <v>40</v>
      </c>
      <c r="P2924">
        <v>32.020000000000003</v>
      </c>
      <c r="Q2924" t="s">
        <v>43</v>
      </c>
      <c r="R2924" t="s">
        <v>40</v>
      </c>
      <c r="S2924" t="s">
        <v>79</v>
      </c>
      <c r="T2924" s="1">
        <v>28</v>
      </c>
      <c r="U2924" t="s">
        <v>43</v>
      </c>
      <c r="V2924" t="s">
        <v>40</v>
      </c>
      <c r="W2924" t="s">
        <v>43</v>
      </c>
      <c r="X2924" t="s">
        <v>40</v>
      </c>
      <c r="Y2924" t="s">
        <v>43</v>
      </c>
      <c r="Z2924" t="s">
        <v>40</v>
      </c>
      <c r="AA2924" t="s">
        <v>40</v>
      </c>
      <c r="AB2924" t="s">
        <v>40</v>
      </c>
      <c r="AC2924" t="s">
        <v>45</v>
      </c>
      <c r="AD2924" t="s">
        <v>40</v>
      </c>
      <c r="AE2924" t="s">
        <v>56</v>
      </c>
      <c r="AF2924">
        <v>66.5</v>
      </c>
      <c r="AH2924">
        <v>2728.6</v>
      </c>
      <c r="AI2924">
        <v>0</v>
      </c>
      <c r="AJ2924">
        <v>0</v>
      </c>
      <c r="AK2924">
        <v>1312.82</v>
      </c>
      <c r="AL2924">
        <v>4041.42</v>
      </c>
      <c r="AM2924" t="s">
        <v>57</v>
      </c>
      <c r="AN2924" t="s">
        <v>109</v>
      </c>
      <c r="AO2924" t="s">
        <v>344</v>
      </c>
    </row>
    <row r="2925" spans="1:41" x14ac:dyDescent="0.35">
      <c r="A2925" t="s">
        <v>4004</v>
      </c>
      <c r="B2925" t="s">
        <v>49</v>
      </c>
      <c r="C2925" s="10">
        <v>35</v>
      </c>
      <c r="D2925" s="5" t="str" cm="1">
        <f t="array" ref="D2925">_xlfn.IFS(C2925&lt;=29, "18-29", C2925&lt;=39, "30-39", C2925&lt;=49, "40-49", C2925&lt;=59, "50-59",C2925&lt;=69, "60-69", C2925&gt;=70, "70+")</f>
        <v>30-39</v>
      </c>
      <c r="E2925" t="s">
        <v>40</v>
      </c>
      <c r="F2925">
        <v>0</v>
      </c>
      <c r="G2925" t="s">
        <v>568</v>
      </c>
      <c r="H2925">
        <v>90603</v>
      </c>
      <c r="I2925">
        <v>33.945318</v>
      </c>
      <c r="J2925">
        <v>-117.99206599999999</v>
      </c>
      <c r="K2925">
        <v>9</v>
      </c>
      <c r="L2925">
        <v>54</v>
      </c>
      <c r="M2925" t="str" cm="1">
        <f t="array" ref="M2925">_xlfn.IFS(L2925&lt;=12, "New (0-12 months)", L2925&lt;=36, "Mid (13-36 months)", L2925&gt;=37,"Long (37+ months)")</f>
        <v>Long (37+ months)</v>
      </c>
      <c r="N2925" t="s">
        <v>76</v>
      </c>
      <c r="O2925" t="s">
        <v>40</v>
      </c>
      <c r="P2925">
        <v>49.9</v>
      </c>
      <c r="Q2925" t="s">
        <v>40</v>
      </c>
      <c r="R2925" t="s">
        <v>40</v>
      </c>
      <c r="S2925" t="s">
        <v>55</v>
      </c>
      <c r="T2925" s="1">
        <v>29</v>
      </c>
      <c r="U2925" t="s">
        <v>40</v>
      </c>
      <c r="V2925" t="s">
        <v>40</v>
      </c>
      <c r="W2925" t="s">
        <v>40</v>
      </c>
      <c r="X2925" t="s">
        <v>43</v>
      </c>
      <c r="Y2925" t="s">
        <v>40</v>
      </c>
      <c r="Z2925" t="s">
        <v>40</v>
      </c>
      <c r="AA2925" t="s">
        <v>40</v>
      </c>
      <c r="AB2925" t="s">
        <v>40</v>
      </c>
      <c r="AC2925" t="s">
        <v>51</v>
      </c>
      <c r="AD2925" t="s">
        <v>43</v>
      </c>
      <c r="AE2925" t="s">
        <v>56</v>
      </c>
      <c r="AF2925">
        <v>109.55</v>
      </c>
      <c r="AH2925">
        <v>6118.95</v>
      </c>
      <c r="AI2925">
        <v>0</v>
      </c>
      <c r="AJ2925">
        <v>0</v>
      </c>
      <c r="AK2925">
        <v>2694.6</v>
      </c>
      <c r="AL2925">
        <v>8813.5499999999993</v>
      </c>
      <c r="AM2925" t="s">
        <v>47</v>
      </c>
    </row>
    <row r="2926" spans="1:41" x14ac:dyDescent="0.35">
      <c r="A2926" t="s">
        <v>4005</v>
      </c>
      <c r="B2926" t="s">
        <v>49</v>
      </c>
      <c r="C2926" s="10">
        <v>73</v>
      </c>
      <c r="D2926" s="5" t="str" cm="1">
        <f t="array" ref="D2926">_xlfn.IFS(C2926&lt;=29, "18-29", C2926&lt;=39, "30-39", C2926&lt;=49, "40-49", C2926&lt;=59, "50-59",C2926&lt;=69, "60-69", C2926&gt;=70, "70+")</f>
        <v>70+</v>
      </c>
      <c r="E2926" t="s">
        <v>43</v>
      </c>
      <c r="F2926">
        <v>0</v>
      </c>
      <c r="G2926" t="s">
        <v>4006</v>
      </c>
      <c r="H2926">
        <v>95625</v>
      </c>
      <c r="I2926">
        <v>38.349195000000002</v>
      </c>
      <c r="J2926">
        <v>-121.90294299999999</v>
      </c>
      <c r="K2926">
        <v>0</v>
      </c>
      <c r="L2926">
        <v>67</v>
      </c>
      <c r="M2926" t="str" cm="1">
        <f t="array" ref="M2926">_xlfn.IFS(L2926&lt;=12, "New (0-12 months)", L2926&lt;=36, "Mid (13-36 months)", L2926&gt;=37,"Long (37+ months)")</f>
        <v>Long (37+ months)</v>
      </c>
      <c r="N2926" t="s">
        <v>42</v>
      </c>
      <c r="O2926" t="s">
        <v>40</v>
      </c>
      <c r="P2926">
        <v>14.69</v>
      </c>
      <c r="Q2926" t="s">
        <v>40</v>
      </c>
      <c r="R2926" t="s">
        <v>43</v>
      </c>
      <c r="S2926" t="s">
        <v>8234</v>
      </c>
      <c r="T2926" s="1">
        <v>0</v>
      </c>
      <c r="U2926" t="s">
        <v>8234</v>
      </c>
      <c r="V2926" t="s">
        <v>8234</v>
      </c>
      <c r="W2926" t="s">
        <v>8234</v>
      </c>
      <c r="X2926" t="s">
        <v>8234</v>
      </c>
      <c r="Y2926" t="s">
        <v>8234</v>
      </c>
      <c r="Z2926" t="s">
        <v>8234</v>
      </c>
      <c r="AA2926" t="s">
        <v>8234</v>
      </c>
      <c r="AB2926" t="s">
        <v>8234</v>
      </c>
      <c r="AC2926" t="s">
        <v>73</v>
      </c>
      <c r="AD2926" t="s">
        <v>43</v>
      </c>
      <c r="AE2926" t="s">
        <v>46</v>
      </c>
      <c r="AF2926">
        <v>25.1</v>
      </c>
      <c r="AH2926">
        <v>1672.15</v>
      </c>
      <c r="AI2926">
        <v>0</v>
      </c>
      <c r="AJ2926">
        <v>0</v>
      </c>
      <c r="AK2926">
        <v>984.23</v>
      </c>
      <c r="AL2926">
        <v>2656.38</v>
      </c>
      <c r="AM2926" t="s">
        <v>47</v>
      </c>
    </row>
    <row r="2927" spans="1:41" x14ac:dyDescent="0.35">
      <c r="A2927" t="s">
        <v>4007</v>
      </c>
      <c r="B2927" t="s">
        <v>49</v>
      </c>
      <c r="C2927" s="10">
        <v>35</v>
      </c>
      <c r="D2927" s="5" t="str" cm="1">
        <f t="array" ref="D2927">_xlfn.IFS(C2927&lt;=29, "18-29", C2927&lt;=39, "30-39", C2927&lt;=49, "40-49", C2927&lt;=59, "50-59",C2927&lt;=69, "60-69", C2927&gt;=70, "70+")</f>
        <v>30-39</v>
      </c>
      <c r="E2927" t="s">
        <v>43</v>
      </c>
      <c r="F2927">
        <v>0</v>
      </c>
      <c r="G2927" t="s">
        <v>1587</v>
      </c>
      <c r="H2927">
        <v>95569</v>
      </c>
      <c r="I2927">
        <v>40.363446000000003</v>
      </c>
      <c r="J2927">
        <v>-123.835041</v>
      </c>
      <c r="K2927">
        <v>0</v>
      </c>
      <c r="L2927">
        <v>12</v>
      </c>
      <c r="M2927" t="str" cm="1">
        <f t="array" ref="M2927">_xlfn.IFS(L2927&lt;=12, "New (0-12 months)", L2927&lt;=36, "Mid (13-36 months)", L2927&gt;=37,"Long (37+ months)")</f>
        <v>New (0-12 months)</v>
      </c>
      <c r="N2927" t="s">
        <v>62</v>
      </c>
      <c r="O2927" t="s">
        <v>43</v>
      </c>
      <c r="P2927">
        <v>0</v>
      </c>
      <c r="Q2927" t="s">
        <v>8234</v>
      </c>
      <c r="R2927" t="s">
        <v>40</v>
      </c>
      <c r="S2927" t="s">
        <v>44</v>
      </c>
      <c r="T2927" s="1">
        <v>6</v>
      </c>
      <c r="U2927" t="s">
        <v>43</v>
      </c>
      <c r="V2927" t="s">
        <v>40</v>
      </c>
      <c r="W2927" t="s">
        <v>43</v>
      </c>
      <c r="X2927" t="s">
        <v>40</v>
      </c>
      <c r="Y2927" t="s">
        <v>43</v>
      </c>
      <c r="Z2927" t="s">
        <v>43</v>
      </c>
      <c r="AA2927" t="s">
        <v>43</v>
      </c>
      <c r="AB2927" t="s">
        <v>40</v>
      </c>
      <c r="AC2927" t="s">
        <v>51</v>
      </c>
      <c r="AD2927" t="s">
        <v>43</v>
      </c>
      <c r="AE2927" t="s">
        <v>46</v>
      </c>
      <c r="AF2927">
        <v>34</v>
      </c>
      <c r="AH2927">
        <v>442.45</v>
      </c>
      <c r="AI2927">
        <v>0</v>
      </c>
      <c r="AJ2927">
        <v>0</v>
      </c>
      <c r="AK2927">
        <v>0</v>
      </c>
      <c r="AL2927">
        <v>442.45</v>
      </c>
      <c r="AM2927" t="s">
        <v>47</v>
      </c>
    </row>
    <row r="2928" spans="1:41" x14ac:dyDescent="0.35">
      <c r="A2928" t="s">
        <v>4008</v>
      </c>
      <c r="B2928" t="s">
        <v>49</v>
      </c>
      <c r="C2928" s="10">
        <v>30</v>
      </c>
      <c r="D2928" s="5" t="str" cm="1">
        <f t="array" ref="D2928">_xlfn.IFS(C2928&lt;=29, "18-29", C2928&lt;=39, "30-39", C2928&lt;=49, "40-49", C2928&lt;=59, "50-59",C2928&lt;=69, "60-69", C2928&gt;=70, "70+")</f>
        <v>30-39</v>
      </c>
      <c r="E2928" t="s">
        <v>40</v>
      </c>
      <c r="F2928">
        <v>0</v>
      </c>
      <c r="G2928" t="s">
        <v>1535</v>
      </c>
      <c r="H2928">
        <v>93651</v>
      </c>
      <c r="I2928">
        <v>37.007238000000001</v>
      </c>
      <c r="J2928">
        <v>-119.505661</v>
      </c>
      <c r="K2928">
        <v>9</v>
      </c>
      <c r="L2928">
        <v>70</v>
      </c>
      <c r="M2928" t="str" cm="1">
        <f t="array" ref="M2928">_xlfn.IFS(L2928&lt;=12, "New (0-12 months)", L2928&lt;=36, "Mid (13-36 months)", L2928&gt;=37,"Long (37+ months)")</f>
        <v>Long (37+ months)</v>
      </c>
      <c r="N2928" t="s">
        <v>42</v>
      </c>
      <c r="O2928" t="s">
        <v>40</v>
      </c>
      <c r="P2928">
        <v>9.2799999999999994</v>
      </c>
      <c r="Q2928" t="s">
        <v>40</v>
      </c>
      <c r="R2928" t="s">
        <v>40</v>
      </c>
      <c r="S2928" t="s">
        <v>55</v>
      </c>
      <c r="T2928" s="1">
        <v>51</v>
      </c>
      <c r="U2928" t="s">
        <v>40</v>
      </c>
      <c r="V2928" t="s">
        <v>40</v>
      </c>
      <c r="W2928" t="s">
        <v>43</v>
      </c>
      <c r="X2928" t="s">
        <v>40</v>
      </c>
      <c r="Y2928" t="s">
        <v>43</v>
      </c>
      <c r="Z2928" t="s">
        <v>43</v>
      </c>
      <c r="AA2928" t="s">
        <v>43</v>
      </c>
      <c r="AB2928" t="s">
        <v>40</v>
      </c>
      <c r="AC2928" t="s">
        <v>73</v>
      </c>
      <c r="AD2928" t="s">
        <v>40</v>
      </c>
      <c r="AE2928" t="s">
        <v>46</v>
      </c>
      <c r="AF2928">
        <v>88</v>
      </c>
      <c r="AH2928">
        <v>5986.45</v>
      </c>
      <c r="AI2928">
        <v>0</v>
      </c>
      <c r="AJ2928">
        <v>0</v>
      </c>
      <c r="AK2928">
        <v>649.6</v>
      </c>
      <c r="AL2928">
        <v>6636.05</v>
      </c>
      <c r="AM2928" t="s">
        <v>47</v>
      </c>
    </row>
    <row r="2929" spans="1:41" x14ac:dyDescent="0.35">
      <c r="A2929" t="s">
        <v>4009</v>
      </c>
      <c r="B2929" t="s">
        <v>39</v>
      </c>
      <c r="C2929" s="10">
        <v>46</v>
      </c>
      <c r="D2929" s="5" t="str" cm="1">
        <f t="array" ref="D2929">_xlfn.IFS(C2929&lt;=29, "18-29", C2929&lt;=39, "30-39", C2929&lt;=49, "40-49", C2929&lt;=59, "50-59",C2929&lt;=69, "60-69", C2929&gt;=70, "70+")</f>
        <v>40-49</v>
      </c>
      <c r="E2929" t="s">
        <v>40</v>
      </c>
      <c r="F2929">
        <v>1</v>
      </c>
      <c r="G2929" t="s">
        <v>4010</v>
      </c>
      <c r="H2929">
        <v>95938</v>
      </c>
      <c r="I2929">
        <v>39.607830999999997</v>
      </c>
      <c r="J2929">
        <v>-121.777959</v>
      </c>
      <c r="K2929">
        <v>6</v>
      </c>
      <c r="L2929">
        <v>10</v>
      </c>
      <c r="M2929" t="str" cm="1">
        <f t="array" ref="M2929">_xlfn.IFS(L2929&lt;=12, "New (0-12 months)", L2929&lt;=36, "Mid (13-36 months)", L2929&gt;=37,"Long (37+ months)")</f>
        <v>New (0-12 months)</v>
      </c>
      <c r="N2929" t="s">
        <v>62</v>
      </c>
      <c r="O2929" t="s">
        <v>40</v>
      </c>
      <c r="P2929">
        <v>19.05</v>
      </c>
      <c r="Q2929" t="s">
        <v>43</v>
      </c>
      <c r="R2929" t="s">
        <v>43</v>
      </c>
      <c r="S2929" t="s">
        <v>8234</v>
      </c>
      <c r="T2929" s="1">
        <v>0</v>
      </c>
      <c r="U2929" t="s">
        <v>8234</v>
      </c>
      <c r="V2929" t="s">
        <v>8234</v>
      </c>
      <c r="W2929" t="s">
        <v>8234</v>
      </c>
      <c r="X2929" t="s">
        <v>8234</v>
      </c>
      <c r="Y2929" t="s">
        <v>8234</v>
      </c>
      <c r="Z2929" t="s">
        <v>8234</v>
      </c>
      <c r="AA2929" t="s">
        <v>8234</v>
      </c>
      <c r="AB2929" t="s">
        <v>8234</v>
      </c>
      <c r="AC2929" t="s">
        <v>51</v>
      </c>
      <c r="AD2929" t="s">
        <v>40</v>
      </c>
      <c r="AE2929" t="s">
        <v>56</v>
      </c>
      <c r="AF2929">
        <v>19.8</v>
      </c>
      <c r="AH2929">
        <v>196.75</v>
      </c>
      <c r="AI2929">
        <v>0</v>
      </c>
      <c r="AJ2929">
        <v>0</v>
      </c>
      <c r="AK2929">
        <v>190.5</v>
      </c>
      <c r="AL2929">
        <v>387.25</v>
      </c>
      <c r="AM2929" t="s">
        <v>47</v>
      </c>
    </row>
    <row r="2930" spans="1:41" x14ac:dyDescent="0.35">
      <c r="A2930" t="s">
        <v>4011</v>
      </c>
      <c r="B2930" t="s">
        <v>39</v>
      </c>
      <c r="C2930" s="10">
        <v>30</v>
      </c>
      <c r="D2930" s="5" t="str" cm="1">
        <f t="array" ref="D2930">_xlfn.IFS(C2930&lt;=29, "18-29", C2930&lt;=39, "30-39", C2930&lt;=49, "40-49", C2930&lt;=59, "50-59",C2930&lt;=69, "60-69", C2930&gt;=70, "70+")</f>
        <v>30-39</v>
      </c>
      <c r="E2930" t="s">
        <v>43</v>
      </c>
      <c r="F2930">
        <v>0</v>
      </c>
      <c r="G2930" t="s">
        <v>135</v>
      </c>
      <c r="H2930">
        <v>90021</v>
      </c>
      <c r="I2930">
        <v>34.029043000000001</v>
      </c>
      <c r="J2930">
        <v>-118.239504</v>
      </c>
      <c r="K2930">
        <v>0</v>
      </c>
      <c r="L2930">
        <v>21</v>
      </c>
      <c r="M2930" t="str" cm="1">
        <f t="array" ref="M2930">_xlfn.IFS(L2930&lt;=12, "New (0-12 months)", L2930&lt;=36, "Mid (13-36 months)", L2930&gt;=37,"Long (37+ months)")</f>
        <v>Mid (13-36 months)</v>
      </c>
      <c r="N2930" t="s">
        <v>62</v>
      </c>
      <c r="O2930" t="s">
        <v>40</v>
      </c>
      <c r="P2930">
        <v>6.49</v>
      </c>
      <c r="Q2930" t="s">
        <v>43</v>
      </c>
      <c r="R2930" t="s">
        <v>40</v>
      </c>
      <c r="S2930" t="s">
        <v>55</v>
      </c>
      <c r="T2930" s="1">
        <v>73</v>
      </c>
      <c r="U2930" t="s">
        <v>43</v>
      </c>
      <c r="V2930" t="s">
        <v>40</v>
      </c>
      <c r="W2930" t="s">
        <v>40</v>
      </c>
      <c r="X2930" t="s">
        <v>43</v>
      </c>
      <c r="Y2930" t="s">
        <v>43</v>
      </c>
      <c r="Z2930" t="s">
        <v>40</v>
      </c>
      <c r="AA2930" t="s">
        <v>40</v>
      </c>
      <c r="AB2930" t="s">
        <v>43</v>
      </c>
      <c r="AC2930" t="s">
        <v>51</v>
      </c>
      <c r="AD2930" t="s">
        <v>40</v>
      </c>
      <c r="AE2930" t="s">
        <v>56</v>
      </c>
      <c r="AF2930">
        <v>90.05</v>
      </c>
      <c r="AH2930">
        <v>1862.9</v>
      </c>
      <c r="AI2930">
        <v>0</v>
      </c>
      <c r="AJ2930">
        <v>30</v>
      </c>
      <c r="AK2930">
        <v>136.29</v>
      </c>
      <c r="AL2930">
        <v>2029.19</v>
      </c>
      <c r="AM2930" t="s">
        <v>47</v>
      </c>
    </row>
    <row r="2931" spans="1:41" x14ac:dyDescent="0.35">
      <c r="A2931" t="s">
        <v>4012</v>
      </c>
      <c r="B2931" t="s">
        <v>49</v>
      </c>
      <c r="C2931" s="10">
        <v>46</v>
      </c>
      <c r="D2931" s="5" t="str" cm="1">
        <f t="array" ref="D2931">_xlfn.IFS(C2931&lt;=29, "18-29", C2931&lt;=39, "30-39", C2931&lt;=49, "40-49", C2931&lt;=59, "50-59",C2931&lt;=69, "60-69", C2931&gt;=70, "70+")</f>
        <v>40-49</v>
      </c>
      <c r="E2931" t="s">
        <v>43</v>
      </c>
      <c r="F2931">
        <v>0</v>
      </c>
      <c r="G2931" t="s">
        <v>2266</v>
      </c>
      <c r="H2931">
        <v>96093</v>
      </c>
      <c r="I2931">
        <v>40.759400999999997</v>
      </c>
      <c r="J2931">
        <v>-122.93933699999999</v>
      </c>
      <c r="K2931">
        <v>0</v>
      </c>
      <c r="L2931">
        <v>31</v>
      </c>
      <c r="M2931" t="str" cm="1">
        <f t="array" ref="M2931">_xlfn.IFS(L2931&lt;=12, "New (0-12 months)", L2931&lt;=36, "Mid (13-36 months)", L2931&gt;=37,"Long (37+ months)")</f>
        <v>Mid (13-36 months)</v>
      </c>
      <c r="N2931" t="s">
        <v>42</v>
      </c>
      <c r="O2931" t="s">
        <v>40</v>
      </c>
      <c r="P2931">
        <v>34.380000000000003</v>
      </c>
      <c r="Q2931" t="s">
        <v>43</v>
      </c>
      <c r="R2931" t="s">
        <v>40</v>
      </c>
      <c r="S2931" t="s">
        <v>55</v>
      </c>
      <c r="T2931" s="1">
        <v>20</v>
      </c>
      <c r="U2931" t="s">
        <v>43</v>
      </c>
      <c r="V2931" t="s">
        <v>40</v>
      </c>
      <c r="W2931" t="s">
        <v>43</v>
      </c>
      <c r="X2931" t="s">
        <v>40</v>
      </c>
      <c r="Y2931" t="s">
        <v>43</v>
      </c>
      <c r="Z2931" t="s">
        <v>43</v>
      </c>
      <c r="AA2931" t="s">
        <v>43</v>
      </c>
      <c r="AB2931" t="s">
        <v>43</v>
      </c>
      <c r="AC2931" t="s">
        <v>51</v>
      </c>
      <c r="AD2931" t="s">
        <v>40</v>
      </c>
      <c r="AE2931" t="s">
        <v>56</v>
      </c>
      <c r="AF2931">
        <v>78.45</v>
      </c>
      <c r="AH2931">
        <v>2435.15</v>
      </c>
      <c r="AI2931">
        <v>0</v>
      </c>
      <c r="AJ2931">
        <v>40</v>
      </c>
      <c r="AK2931">
        <v>1065.78</v>
      </c>
      <c r="AL2931">
        <v>3540.93</v>
      </c>
      <c r="AM2931" t="s">
        <v>57</v>
      </c>
      <c r="AN2931" t="s">
        <v>117</v>
      </c>
      <c r="AO2931" t="s">
        <v>118</v>
      </c>
    </row>
    <row r="2932" spans="1:41" x14ac:dyDescent="0.35">
      <c r="A2932" t="s">
        <v>4013</v>
      </c>
      <c r="B2932" t="s">
        <v>39</v>
      </c>
      <c r="C2932" s="10">
        <v>68</v>
      </c>
      <c r="D2932" s="5" t="str" cm="1">
        <f t="array" ref="D2932">_xlfn.IFS(C2932&lt;=29, "18-29", C2932&lt;=39, "30-39", C2932&lt;=49, "40-49", C2932&lt;=59, "50-59",C2932&lt;=69, "60-69", C2932&gt;=70, "70+")</f>
        <v>60-69</v>
      </c>
      <c r="E2932" t="s">
        <v>40</v>
      </c>
      <c r="F2932">
        <v>0</v>
      </c>
      <c r="G2932" t="s">
        <v>305</v>
      </c>
      <c r="H2932">
        <v>94707</v>
      </c>
      <c r="I2932">
        <v>37.897753000000002</v>
      </c>
      <c r="J2932">
        <v>-122.279391</v>
      </c>
      <c r="K2932">
        <v>1</v>
      </c>
      <c r="L2932">
        <v>3</v>
      </c>
      <c r="M2932" t="str" cm="1">
        <f t="array" ref="M2932">_xlfn.IFS(L2932&lt;=12, "New (0-12 months)", L2932&lt;=36, "Mid (13-36 months)", L2932&gt;=37,"Long (37+ months)")</f>
        <v>New (0-12 months)</v>
      </c>
      <c r="N2932" t="s">
        <v>54</v>
      </c>
      <c r="O2932" t="s">
        <v>40</v>
      </c>
      <c r="P2932">
        <v>25.77</v>
      </c>
      <c r="Q2932" t="s">
        <v>43</v>
      </c>
      <c r="R2932" t="s">
        <v>40</v>
      </c>
      <c r="S2932" t="s">
        <v>55</v>
      </c>
      <c r="T2932" s="1">
        <v>2</v>
      </c>
      <c r="U2932" t="s">
        <v>40</v>
      </c>
      <c r="V2932" t="s">
        <v>43</v>
      </c>
      <c r="W2932" t="s">
        <v>43</v>
      </c>
      <c r="X2932" t="s">
        <v>40</v>
      </c>
      <c r="Y2932" t="s">
        <v>40</v>
      </c>
      <c r="Z2932" t="s">
        <v>43</v>
      </c>
      <c r="AA2932" t="s">
        <v>43</v>
      </c>
      <c r="AB2932" t="s">
        <v>40</v>
      </c>
      <c r="AC2932" t="s">
        <v>51</v>
      </c>
      <c r="AD2932" t="s">
        <v>40</v>
      </c>
      <c r="AE2932" t="s">
        <v>183</v>
      </c>
      <c r="AF2932">
        <v>88.3</v>
      </c>
      <c r="AH2932">
        <v>273.75</v>
      </c>
      <c r="AI2932">
        <v>0</v>
      </c>
      <c r="AJ2932">
        <v>0</v>
      </c>
      <c r="AK2932">
        <v>77.31</v>
      </c>
      <c r="AL2932">
        <v>351.06</v>
      </c>
      <c r="AM2932" t="s">
        <v>57</v>
      </c>
      <c r="AN2932" t="s">
        <v>121</v>
      </c>
      <c r="AO2932" t="s">
        <v>195</v>
      </c>
    </row>
    <row r="2933" spans="1:41" x14ac:dyDescent="0.35">
      <c r="A2933" t="s">
        <v>4014</v>
      </c>
      <c r="B2933" t="s">
        <v>49</v>
      </c>
      <c r="C2933" s="10">
        <v>62</v>
      </c>
      <c r="D2933" s="5" t="str" cm="1">
        <f t="array" ref="D2933">_xlfn.IFS(C2933&lt;=29, "18-29", C2933&lt;=39, "30-39", C2933&lt;=49, "40-49", C2933&lt;=59, "50-59",C2933&lt;=69, "60-69", C2933&gt;=70, "70+")</f>
        <v>60-69</v>
      </c>
      <c r="E2933" t="s">
        <v>40</v>
      </c>
      <c r="F2933">
        <v>2</v>
      </c>
      <c r="G2933" t="s">
        <v>1103</v>
      </c>
      <c r="H2933">
        <v>96031</v>
      </c>
      <c r="I2933">
        <v>41.232128000000003</v>
      </c>
      <c r="J2933">
        <v>-123.194748</v>
      </c>
      <c r="K2933">
        <v>4</v>
      </c>
      <c r="L2933">
        <v>63</v>
      </c>
      <c r="M2933" t="str" cm="1">
        <f t="array" ref="M2933">_xlfn.IFS(L2933&lt;=12, "New (0-12 months)", L2933&lt;=36, "Mid (13-36 months)", L2933&gt;=37,"Long (37+ months)")</f>
        <v>Long (37+ months)</v>
      </c>
      <c r="N2933" t="s">
        <v>76</v>
      </c>
      <c r="O2933" t="s">
        <v>40</v>
      </c>
      <c r="P2933">
        <v>48.62</v>
      </c>
      <c r="Q2933" t="s">
        <v>40</v>
      </c>
      <c r="R2933" t="s">
        <v>40</v>
      </c>
      <c r="S2933" t="s">
        <v>55</v>
      </c>
      <c r="T2933" s="1">
        <v>28</v>
      </c>
      <c r="U2933" t="s">
        <v>43</v>
      </c>
      <c r="V2933" t="s">
        <v>40</v>
      </c>
      <c r="W2933" t="s">
        <v>43</v>
      </c>
      <c r="X2933" t="s">
        <v>43</v>
      </c>
      <c r="Y2933" t="s">
        <v>43</v>
      </c>
      <c r="Z2933" t="s">
        <v>40</v>
      </c>
      <c r="AA2933" t="s">
        <v>40</v>
      </c>
      <c r="AB2933" t="s">
        <v>40</v>
      </c>
      <c r="AC2933" t="s">
        <v>45</v>
      </c>
      <c r="AD2933" t="s">
        <v>40</v>
      </c>
      <c r="AE2933" t="s">
        <v>56</v>
      </c>
      <c r="AF2933">
        <v>91.35</v>
      </c>
      <c r="AH2933">
        <v>5764.7</v>
      </c>
      <c r="AI2933">
        <v>18.78</v>
      </c>
      <c r="AJ2933">
        <v>0</v>
      </c>
      <c r="AK2933">
        <v>3063.06</v>
      </c>
      <c r="AL2933">
        <v>8808.98</v>
      </c>
      <c r="AM2933" t="s">
        <v>47</v>
      </c>
    </row>
    <row r="2934" spans="1:41" x14ac:dyDescent="0.35">
      <c r="A2934" t="s">
        <v>4015</v>
      </c>
      <c r="B2934" t="s">
        <v>39</v>
      </c>
      <c r="C2934" s="10">
        <v>55</v>
      </c>
      <c r="D2934" s="5" t="str" cm="1">
        <f t="array" ref="D2934">_xlfn.IFS(C2934&lt;=29, "18-29", C2934&lt;=39, "30-39", C2934&lt;=49, "40-49", C2934&lt;=59, "50-59",C2934&lt;=69, "60-69", C2934&gt;=70, "70+")</f>
        <v>50-59</v>
      </c>
      <c r="E2934" t="s">
        <v>43</v>
      </c>
      <c r="F2934">
        <v>0</v>
      </c>
      <c r="G2934" t="s">
        <v>2201</v>
      </c>
      <c r="H2934">
        <v>90221</v>
      </c>
      <c r="I2934">
        <v>33.885810999999997</v>
      </c>
      <c r="J2934">
        <v>-118.206459</v>
      </c>
      <c r="K2934">
        <v>0</v>
      </c>
      <c r="L2934">
        <v>36</v>
      </c>
      <c r="M2934" t="str" cm="1">
        <f t="array" ref="M2934">_xlfn.IFS(L2934&lt;=12, "New (0-12 months)", L2934&lt;=36, "Mid (13-36 months)", L2934&gt;=37,"Long (37+ months)")</f>
        <v>Mid (13-36 months)</v>
      </c>
      <c r="N2934" t="s">
        <v>129</v>
      </c>
      <c r="O2934" t="s">
        <v>40</v>
      </c>
      <c r="P2934">
        <v>29.27</v>
      </c>
      <c r="Q2934" t="s">
        <v>40</v>
      </c>
      <c r="R2934" t="s">
        <v>40</v>
      </c>
      <c r="S2934" t="s">
        <v>79</v>
      </c>
      <c r="T2934" s="1">
        <v>9</v>
      </c>
      <c r="U2934" t="s">
        <v>43</v>
      </c>
      <c r="V2934" t="s">
        <v>40</v>
      </c>
      <c r="W2934" t="s">
        <v>43</v>
      </c>
      <c r="X2934" t="s">
        <v>40</v>
      </c>
      <c r="Y2934" t="s">
        <v>43</v>
      </c>
      <c r="Z2934" t="s">
        <v>40</v>
      </c>
      <c r="AA2934" t="s">
        <v>40</v>
      </c>
      <c r="AB2934" t="s">
        <v>43</v>
      </c>
      <c r="AC2934" t="s">
        <v>45</v>
      </c>
      <c r="AD2934" t="s">
        <v>40</v>
      </c>
      <c r="AE2934" t="s">
        <v>46</v>
      </c>
      <c r="AF2934">
        <v>70.7</v>
      </c>
      <c r="AH2934">
        <v>2511.9499999999998</v>
      </c>
      <c r="AI2934">
        <v>0</v>
      </c>
      <c r="AJ2934">
        <v>60</v>
      </c>
      <c r="AK2934">
        <v>1053.72</v>
      </c>
      <c r="AL2934">
        <v>3625.67</v>
      </c>
      <c r="AM2934" t="s">
        <v>47</v>
      </c>
    </row>
    <row r="2935" spans="1:41" x14ac:dyDescent="0.35">
      <c r="A2935" t="s">
        <v>4016</v>
      </c>
      <c r="B2935" t="s">
        <v>39</v>
      </c>
      <c r="C2935" s="10">
        <v>73</v>
      </c>
      <c r="D2935" s="5" t="str" cm="1">
        <f t="array" ref="D2935">_xlfn.IFS(C2935&lt;=29, "18-29", C2935&lt;=39, "30-39", C2935&lt;=49, "40-49", C2935&lt;=59, "50-59",C2935&lt;=69, "60-69", C2935&gt;=70, "70+")</f>
        <v>70+</v>
      </c>
      <c r="E2935" t="s">
        <v>43</v>
      </c>
      <c r="F2935">
        <v>0</v>
      </c>
      <c r="G2935" t="s">
        <v>1120</v>
      </c>
      <c r="H2935">
        <v>90712</v>
      </c>
      <c r="I2935">
        <v>33.840524000000002</v>
      </c>
      <c r="J2935">
        <v>-118.148403</v>
      </c>
      <c r="K2935">
        <v>0</v>
      </c>
      <c r="L2935">
        <v>46</v>
      </c>
      <c r="M2935" t="str" cm="1">
        <f t="array" ref="M2935">_xlfn.IFS(L2935&lt;=12, "New (0-12 months)", L2935&lt;=36, "Mid (13-36 months)", L2935&gt;=37,"Long (37+ months)")</f>
        <v>Long (37+ months)</v>
      </c>
      <c r="N2935" t="s">
        <v>42</v>
      </c>
      <c r="O2935" t="s">
        <v>40</v>
      </c>
      <c r="P2935">
        <v>6.13</v>
      </c>
      <c r="Q2935" t="s">
        <v>43</v>
      </c>
      <c r="R2935" t="s">
        <v>40</v>
      </c>
      <c r="S2935" t="s">
        <v>55</v>
      </c>
      <c r="T2935" s="1">
        <v>30</v>
      </c>
      <c r="U2935" t="s">
        <v>43</v>
      </c>
      <c r="V2935" t="s">
        <v>40</v>
      </c>
      <c r="W2935" t="s">
        <v>43</v>
      </c>
      <c r="X2935" t="s">
        <v>43</v>
      </c>
      <c r="Y2935" t="s">
        <v>40</v>
      </c>
      <c r="Z2935" t="s">
        <v>40</v>
      </c>
      <c r="AA2935" t="s">
        <v>43</v>
      </c>
      <c r="AB2935" t="s">
        <v>40</v>
      </c>
      <c r="AC2935" t="s">
        <v>45</v>
      </c>
      <c r="AD2935" t="s">
        <v>43</v>
      </c>
      <c r="AE2935" t="s">
        <v>46</v>
      </c>
      <c r="AF2935">
        <v>95.25</v>
      </c>
      <c r="AH2935">
        <v>4424.2</v>
      </c>
      <c r="AI2935">
        <v>0</v>
      </c>
      <c r="AJ2935">
        <v>0</v>
      </c>
      <c r="AK2935">
        <v>281.98</v>
      </c>
      <c r="AL2935">
        <v>4706.18</v>
      </c>
      <c r="AM2935" t="s">
        <v>57</v>
      </c>
      <c r="AN2935" t="s">
        <v>58</v>
      </c>
      <c r="AO2935" t="s">
        <v>59</v>
      </c>
    </row>
    <row r="2936" spans="1:41" x14ac:dyDescent="0.35">
      <c r="A2936" t="s">
        <v>4017</v>
      </c>
      <c r="B2936" t="s">
        <v>49</v>
      </c>
      <c r="C2936" s="10">
        <v>36</v>
      </c>
      <c r="D2936" s="5" t="str" cm="1">
        <f t="array" ref="D2936">_xlfn.IFS(C2936&lt;=29, "18-29", C2936&lt;=39, "30-39", C2936&lt;=49, "40-49", C2936&lt;=59, "50-59",C2936&lt;=69, "60-69", C2936&gt;=70, "70+")</f>
        <v>30-39</v>
      </c>
      <c r="E2936" t="s">
        <v>40</v>
      </c>
      <c r="F2936">
        <v>0</v>
      </c>
      <c r="G2936" t="s">
        <v>3869</v>
      </c>
      <c r="H2936">
        <v>91040</v>
      </c>
      <c r="I2936">
        <v>34.282704000000003</v>
      </c>
      <c r="J2936">
        <v>-118.312929</v>
      </c>
      <c r="K2936">
        <v>4</v>
      </c>
      <c r="L2936">
        <v>57</v>
      </c>
      <c r="M2936" t="str" cm="1">
        <f t="array" ref="M2936">_xlfn.IFS(L2936&lt;=12, "New (0-12 months)", L2936&lt;=36, "Mid (13-36 months)", L2936&gt;=37,"Long (37+ months)")</f>
        <v>Long (37+ months)</v>
      </c>
      <c r="N2936" t="s">
        <v>42</v>
      </c>
      <c r="O2936" t="s">
        <v>40</v>
      </c>
      <c r="P2936">
        <v>31.79</v>
      </c>
      <c r="Q2936" t="s">
        <v>40</v>
      </c>
      <c r="R2936" t="s">
        <v>40</v>
      </c>
      <c r="S2936" t="s">
        <v>55</v>
      </c>
      <c r="T2936" s="1">
        <v>13</v>
      </c>
      <c r="U2936" t="s">
        <v>40</v>
      </c>
      <c r="V2936" t="s">
        <v>40</v>
      </c>
      <c r="W2936" t="s">
        <v>40</v>
      </c>
      <c r="X2936" t="s">
        <v>40</v>
      </c>
      <c r="Y2936" t="s">
        <v>40</v>
      </c>
      <c r="Z2936" t="s">
        <v>43</v>
      </c>
      <c r="AA2936" t="s">
        <v>43</v>
      </c>
      <c r="AB2936" t="s">
        <v>40</v>
      </c>
      <c r="AC2936" t="s">
        <v>51</v>
      </c>
      <c r="AD2936" t="s">
        <v>40</v>
      </c>
      <c r="AE2936" t="s">
        <v>56</v>
      </c>
      <c r="AF2936">
        <v>103.05</v>
      </c>
      <c r="AH2936">
        <v>5925.75</v>
      </c>
      <c r="AI2936">
        <v>0</v>
      </c>
      <c r="AJ2936">
        <v>0</v>
      </c>
      <c r="AK2936">
        <v>1812.03</v>
      </c>
      <c r="AL2936">
        <v>7737.78</v>
      </c>
      <c r="AM2936" t="s">
        <v>47</v>
      </c>
    </row>
    <row r="2937" spans="1:41" x14ac:dyDescent="0.35">
      <c r="A2937" t="s">
        <v>4018</v>
      </c>
      <c r="B2937" t="s">
        <v>39</v>
      </c>
      <c r="C2937" s="10">
        <v>32</v>
      </c>
      <c r="D2937" s="5" t="str" cm="1">
        <f t="array" ref="D2937">_xlfn.IFS(C2937&lt;=29, "18-29", C2937&lt;=39, "30-39", C2937&lt;=49, "40-49", C2937&lt;=59, "50-59",C2937&lt;=69, "60-69", C2937&gt;=70, "70+")</f>
        <v>30-39</v>
      </c>
      <c r="E2937" t="s">
        <v>40</v>
      </c>
      <c r="F2937">
        <v>0</v>
      </c>
      <c r="G2937" t="s">
        <v>3045</v>
      </c>
      <c r="H2937">
        <v>91354</v>
      </c>
      <c r="I2937">
        <v>34.457005000000002</v>
      </c>
      <c r="J2937">
        <v>-118.57372599999999</v>
      </c>
      <c r="K2937">
        <v>1</v>
      </c>
      <c r="L2937">
        <v>57</v>
      </c>
      <c r="M2937" t="str" cm="1">
        <f t="array" ref="M2937">_xlfn.IFS(L2937&lt;=12, "New (0-12 months)", L2937&lt;=36, "Mid (13-36 months)", L2937&gt;=37,"Long (37+ months)")</f>
        <v>Long (37+ months)</v>
      </c>
      <c r="N2937" t="s">
        <v>76</v>
      </c>
      <c r="O2937" t="s">
        <v>40</v>
      </c>
      <c r="P2937">
        <v>48</v>
      </c>
      <c r="Q2937" t="s">
        <v>43</v>
      </c>
      <c r="R2937" t="s">
        <v>40</v>
      </c>
      <c r="S2937" t="s">
        <v>44</v>
      </c>
      <c r="T2937" s="1">
        <v>24</v>
      </c>
      <c r="U2937" t="s">
        <v>40</v>
      </c>
      <c r="V2937" t="s">
        <v>40</v>
      </c>
      <c r="W2937" t="s">
        <v>43</v>
      </c>
      <c r="X2937" t="s">
        <v>40</v>
      </c>
      <c r="Y2937" t="s">
        <v>40</v>
      </c>
      <c r="Z2937" t="s">
        <v>43</v>
      </c>
      <c r="AA2937" t="s">
        <v>43</v>
      </c>
      <c r="AB2937" t="s">
        <v>40</v>
      </c>
      <c r="AC2937" t="s">
        <v>73</v>
      </c>
      <c r="AD2937" t="s">
        <v>40</v>
      </c>
      <c r="AE2937" t="s">
        <v>46</v>
      </c>
      <c r="AF2937">
        <v>70.349999999999994</v>
      </c>
      <c r="AH2937">
        <v>4124.6499999999996</v>
      </c>
      <c r="AI2937">
        <v>0</v>
      </c>
      <c r="AJ2937">
        <v>0</v>
      </c>
      <c r="AK2937">
        <v>2736</v>
      </c>
      <c r="AL2937">
        <v>6860.65</v>
      </c>
      <c r="AM2937" t="s">
        <v>47</v>
      </c>
    </row>
    <row r="2938" spans="1:41" x14ac:dyDescent="0.35">
      <c r="A2938" t="s">
        <v>4019</v>
      </c>
      <c r="B2938" t="s">
        <v>49</v>
      </c>
      <c r="C2938" s="10">
        <v>29</v>
      </c>
      <c r="D2938" s="5" t="str" cm="1">
        <f t="array" ref="D2938">_xlfn.IFS(C2938&lt;=29, "18-29", C2938&lt;=39, "30-39", C2938&lt;=49, "40-49", C2938&lt;=59, "50-59",C2938&lt;=69, "60-69", C2938&gt;=70, "70+")</f>
        <v>18-29</v>
      </c>
      <c r="E2938" t="s">
        <v>43</v>
      </c>
      <c r="F2938">
        <v>0</v>
      </c>
      <c r="G2938" t="s">
        <v>817</v>
      </c>
      <c r="H2938">
        <v>95247</v>
      </c>
      <c r="I2938">
        <v>38.147852</v>
      </c>
      <c r="J2938">
        <v>-120.440124</v>
      </c>
      <c r="K2938">
        <v>0</v>
      </c>
      <c r="L2938">
        <v>26</v>
      </c>
      <c r="M2938" t="str" cm="1">
        <f t="array" ref="M2938">_xlfn.IFS(L2938&lt;=12, "New (0-12 months)", L2938&lt;=36, "Mid (13-36 months)", L2938&gt;=37,"Long (37+ months)")</f>
        <v>Mid (13-36 months)</v>
      </c>
      <c r="N2938" t="s">
        <v>129</v>
      </c>
      <c r="O2938" t="s">
        <v>40</v>
      </c>
      <c r="P2938">
        <v>24.67</v>
      </c>
      <c r="Q2938" t="s">
        <v>40</v>
      </c>
      <c r="R2938" t="s">
        <v>40</v>
      </c>
      <c r="S2938" t="s">
        <v>44</v>
      </c>
      <c r="T2938" s="1">
        <v>59</v>
      </c>
      <c r="U2938" t="s">
        <v>43</v>
      </c>
      <c r="V2938" t="s">
        <v>43</v>
      </c>
      <c r="W2938" t="s">
        <v>43</v>
      </c>
      <c r="X2938" t="s">
        <v>43</v>
      </c>
      <c r="Y2938" t="s">
        <v>43</v>
      </c>
      <c r="Z2938" t="s">
        <v>43</v>
      </c>
      <c r="AA2938" t="s">
        <v>43</v>
      </c>
      <c r="AB2938" t="s">
        <v>40</v>
      </c>
      <c r="AC2938" t="s">
        <v>45</v>
      </c>
      <c r="AD2938" t="s">
        <v>40</v>
      </c>
      <c r="AE2938" t="s">
        <v>46</v>
      </c>
      <c r="AF2938">
        <v>51.55</v>
      </c>
      <c r="AH2938">
        <v>1295.4000000000001</v>
      </c>
      <c r="AI2938">
        <v>0</v>
      </c>
      <c r="AJ2938">
        <v>0</v>
      </c>
      <c r="AK2938">
        <v>641.41999999999996</v>
      </c>
      <c r="AL2938">
        <v>1936.82</v>
      </c>
      <c r="AM2938" t="s">
        <v>47</v>
      </c>
    </row>
    <row r="2939" spans="1:41" x14ac:dyDescent="0.35">
      <c r="A2939" t="s">
        <v>4020</v>
      </c>
      <c r="B2939" t="s">
        <v>39</v>
      </c>
      <c r="C2939" s="10">
        <v>21</v>
      </c>
      <c r="D2939" s="5" t="str" cm="1">
        <f t="array" ref="D2939">_xlfn.IFS(C2939&lt;=29, "18-29", C2939&lt;=39, "30-39", C2939&lt;=49, "40-49", C2939&lt;=59, "50-59",C2939&lt;=69, "60-69", C2939&gt;=70, "70+")</f>
        <v>18-29</v>
      </c>
      <c r="E2939" t="s">
        <v>40</v>
      </c>
      <c r="F2939">
        <v>0</v>
      </c>
      <c r="G2939" t="s">
        <v>151</v>
      </c>
      <c r="H2939">
        <v>92121</v>
      </c>
      <c r="I2939">
        <v>32.898612999999997</v>
      </c>
      <c r="J2939">
        <v>-117.20293700000001</v>
      </c>
      <c r="K2939">
        <v>6</v>
      </c>
      <c r="L2939">
        <v>10</v>
      </c>
      <c r="M2939" t="str" cm="1">
        <f t="array" ref="M2939">_xlfn.IFS(L2939&lt;=12, "New (0-12 months)", L2939&lt;=36, "Mid (13-36 months)", L2939&gt;=37,"Long (37+ months)")</f>
        <v>New (0-12 months)</v>
      </c>
      <c r="N2939" t="s">
        <v>42</v>
      </c>
      <c r="O2939" t="s">
        <v>40</v>
      </c>
      <c r="P2939">
        <v>9.41</v>
      </c>
      <c r="Q2939" t="s">
        <v>43</v>
      </c>
      <c r="R2939" t="s">
        <v>40</v>
      </c>
      <c r="S2939" t="s">
        <v>44</v>
      </c>
      <c r="T2939" s="1">
        <v>69</v>
      </c>
      <c r="U2939" t="s">
        <v>43</v>
      </c>
      <c r="V2939" t="s">
        <v>43</v>
      </c>
      <c r="W2939" t="s">
        <v>40</v>
      </c>
      <c r="X2939" t="s">
        <v>40</v>
      </c>
      <c r="Y2939" t="s">
        <v>43</v>
      </c>
      <c r="Z2939" t="s">
        <v>43</v>
      </c>
      <c r="AA2939" t="s">
        <v>43</v>
      </c>
      <c r="AB2939" t="s">
        <v>40</v>
      </c>
      <c r="AC2939" t="s">
        <v>51</v>
      </c>
      <c r="AD2939" t="s">
        <v>43</v>
      </c>
      <c r="AE2939" t="s">
        <v>46</v>
      </c>
      <c r="AF2939">
        <v>55.2</v>
      </c>
      <c r="AH2939">
        <v>528.35</v>
      </c>
      <c r="AI2939">
        <v>0</v>
      </c>
      <c r="AJ2939">
        <v>0</v>
      </c>
      <c r="AK2939">
        <v>94.1</v>
      </c>
      <c r="AL2939">
        <v>622.45000000000005</v>
      </c>
      <c r="AM2939" t="s">
        <v>57</v>
      </c>
      <c r="AN2939" t="s">
        <v>58</v>
      </c>
      <c r="AO2939" t="s">
        <v>104</v>
      </c>
    </row>
    <row r="2940" spans="1:41" x14ac:dyDescent="0.35">
      <c r="A2940" t="s">
        <v>4021</v>
      </c>
      <c r="B2940" t="s">
        <v>49</v>
      </c>
      <c r="C2940" s="10">
        <v>25</v>
      </c>
      <c r="D2940" s="5" t="str" cm="1">
        <f t="array" ref="D2940">_xlfn.IFS(C2940&lt;=29, "18-29", C2940&lt;=39, "30-39", C2940&lt;=49, "40-49", C2940&lt;=59, "50-59",C2940&lt;=69, "60-69", C2940&gt;=70, "70+")</f>
        <v>18-29</v>
      </c>
      <c r="E2940" t="s">
        <v>43</v>
      </c>
      <c r="F2940">
        <v>0</v>
      </c>
      <c r="G2940" t="s">
        <v>352</v>
      </c>
      <c r="H2940">
        <v>94611</v>
      </c>
      <c r="I2940">
        <v>37.828415999999997</v>
      </c>
      <c r="J2940">
        <v>-122.216005</v>
      </c>
      <c r="K2940">
        <v>0</v>
      </c>
      <c r="L2940">
        <v>63</v>
      </c>
      <c r="M2940" t="str" cm="1">
        <f t="array" ref="M2940">_xlfn.IFS(L2940&lt;=12, "New (0-12 months)", L2940&lt;=36, "Mid (13-36 months)", L2940&gt;=37,"Long (37+ months)")</f>
        <v>Long (37+ months)</v>
      </c>
      <c r="N2940" t="s">
        <v>76</v>
      </c>
      <c r="O2940" t="s">
        <v>40</v>
      </c>
      <c r="P2940">
        <v>22.73</v>
      </c>
      <c r="Q2940" t="s">
        <v>40</v>
      </c>
      <c r="R2940" t="s">
        <v>40</v>
      </c>
      <c r="S2940" t="s">
        <v>55</v>
      </c>
      <c r="T2940" s="1">
        <v>73</v>
      </c>
      <c r="U2940" t="s">
        <v>43</v>
      </c>
      <c r="V2940" t="s">
        <v>40</v>
      </c>
      <c r="W2940" t="s">
        <v>43</v>
      </c>
      <c r="X2940" t="s">
        <v>40</v>
      </c>
      <c r="Y2940" t="s">
        <v>40</v>
      </c>
      <c r="Z2940" t="s">
        <v>40</v>
      </c>
      <c r="AA2940" t="s">
        <v>40</v>
      </c>
      <c r="AB2940" t="s">
        <v>43</v>
      </c>
      <c r="AC2940" t="s">
        <v>51</v>
      </c>
      <c r="AD2940" t="s">
        <v>43</v>
      </c>
      <c r="AE2940" t="s">
        <v>56</v>
      </c>
      <c r="AF2940">
        <v>105.4</v>
      </c>
      <c r="AH2940">
        <v>6713.2</v>
      </c>
      <c r="AI2940">
        <v>0</v>
      </c>
      <c r="AJ2940">
        <v>130</v>
      </c>
      <c r="AK2940">
        <v>1431.99</v>
      </c>
      <c r="AL2940">
        <v>8275.19</v>
      </c>
      <c r="AM2940" t="s">
        <v>47</v>
      </c>
    </row>
    <row r="2941" spans="1:41" x14ac:dyDescent="0.35">
      <c r="A2941" t="s">
        <v>4022</v>
      </c>
      <c r="B2941" t="s">
        <v>49</v>
      </c>
      <c r="C2941" s="10">
        <v>43</v>
      </c>
      <c r="D2941" s="5" t="str" cm="1">
        <f t="array" ref="D2941">_xlfn.IFS(C2941&lt;=29, "18-29", C2941&lt;=39, "30-39", C2941&lt;=49, "40-49", C2941&lt;=59, "50-59",C2941&lt;=69, "60-69", C2941&gt;=70, "70+")</f>
        <v>40-49</v>
      </c>
      <c r="E2941" t="s">
        <v>40</v>
      </c>
      <c r="F2941">
        <v>0</v>
      </c>
      <c r="G2941" t="s">
        <v>153</v>
      </c>
      <c r="H2941">
        <v>94555</v>
      </c>
      <c r="I2941">
        <v>37.555472999999999</v>
      </c>
      <c r="J2941">
        <v>-122.08031200000001</v>
      </c>
      <c r="K2941">
        <v>1</v>
      </c>
      <c r="L2941">
        <v>5</v>
      </c>
      <c r="M2941" t="str" cm="1">
        <f t="array" ref="M2941">_xlfn.IFS(L2941&lt;=12, "New (0-12 months)", L2941&lt;=36, "Mid (13-36 months)", L2941&gt;=37,"Long (37+ months)")</f>
        <v>New (0-12 months)</v>
      </c>
      <c r="N2941" t="s">
        <v>42</v>
      </c>
      <c r="O2941" t="s">
        <v>40</v>
      </c>
      <c r="P2941">
        <v>39.36</v>
      </c>
      <c r="Q2941" t="s">
        <v>43</v>
      </c>
      <c r="R2941" t="s">
        <v>40</v>
      </c>
      <c r="S2941" t="s">
        <v>55</v>
      </c>
      <c r="T2941" s="1">
        <v>24</v>
      </c>
      <c r="U2941" t="s">
        <v>43</v>
      </c>
      <c r="V2941" t="s">
        <v>43</v>
      </c>
      <c r="W2941" t="s">
        <v>40</v>
      </c>
      <c r="X2941" t="s">
        <v>43</v>
      </c>
      <c r="Y2941" t="s">
        <v>40</v>
      </c>
      <c r="Z2941" t="s">
        <v>40</v>
      </c>
      <c r="AA2941" t="s">
        <v>40</v>
      </c>
      <c r="AB2941" t="s">
        <v>40</v>
      </c>
      <c r="AC2941" t="s">
        <v>51</v>
      </c>
      <c r="AD2941" t="s">
        <v>40</v>
      </c>
      <c r="AE2941" t="s">
        <v>56</v>
      </c>
      <c r="AF2941">
        <v>94.45</v>
      </c>
      <c r="AH2941">
        <v>498.1</v>
      </c>
      <c r="AI2941">
        <v>0</v>
      </c>
      <c r="AJ2941">
        <v>0</v>
      </c>
      <c r="AK2941">
        <v>196.8</v>
      </c>
      <c r="AL2941">
        <v>694.9</v>
      </c>
      <c r="AM2941" t="s">
        <v>57</v>
      </c>
      <c r="AN2941" t="s">
        <v>58</v>
      </c>
      <c r="AO2941" t="s">
        <v>59</v>
      </c>
    </row>
    <row r="2942" spans="1:41" x14ac:dyDescent="0.35">
      <c r="A2942" t="s">
        <v>4023</v>
      </c>
      <c r="B2942" t="s">
        <v>49</v>
      </c>
      <c r="C2942" s="10">
        <v>27</v>
      </c>
      <c r="D2942" s="5" t="str" cm="1">
        <f t="array" ref="D2942">_xlfn.IFS(C2942&lt;=29, "18-29", C2942&lt;=39, "30-39", C2942&lt;=49, "40-49", C2942&lt;=59, "50-59",C2942&lt;=69, "60-69", C2942&gt;=70, "70+")</f>
        <v>18-29</v>
      </c>
      <c r="E2942" t="s">
        <v>40</v>
      </c>
      <c r="F2942">
        <v>1</v>
      </c>
      <c r="G2942" t="s">
        <v>1304</v>
      </c>
      <c r="H2942">
        <v>90731</v>
      </c>
      <c r="I2942">
        <v>33.736387000000001</v>
      </c>
      <c r="J2942">
        <v>-118.284363</v>
      </c>
      <c r="K2942">
        <v>1</v>
      </c>
      <c r="L2942">
        <v>72</v>
      </c>
      <c r="M2942" t="str" cm="1">
        <f t="array" ref="M2942">_xlfn.IFS(L2942&lt;=12, "New (0-12 months)", L2942&lt;=36, "Mid (13-36 months)", L2942&gt;=37,"Long (37+ months)")</f>
        <v>Long (37+ months)</v>
      </c>
      <c r="N2942" t="s">
        <v>72</v>
      </c>
      <c r="O2942" t="s">
        <v>40</v>
      </c>
      <c r="P2942">
        <v>35.33</v>
      </c>
      <c r="Q2942" t="s">
        <v>40</v>
      </c>
      <c r="R2942" t="s">
        <v>43</v>
      </c>
      <c r="S2942" t="s">
        <v>8234</v>
      </c>
      <c r="T2942" s="1">
        <v>0</v>
      </c>
      <c r="U2942" t="s">
        <v>8234</v>
      </c>
      <c r="V2942" t="s">
        <v>8234</v>
      </c>
      <c r="W2942" t="s">
        <v>8234</v>
      </c>
      <c r="X2942" t="s">
        <v>8234</v>
      </c>
      <c r="Y2942" t="s">
        <v>8234</v>
      </c>
      <c r="Z2942" t="s">
        <v>8234</v>
      </c>
      <c r="AA2942" t="s">
        <v>8234</v>
      </c>
      <c r="AB2942" t="s">
        <v>8234</v>
      </c>
      <c r="AC2942" t="s">
        <v>73</v>
      </c>
      <c r="AD2942" t="s">
        <v>43</v>
      </c>
      <c r="AE2942" t="s">
        <v>56</v>
      </c>
      <c r="AF2942">
        <v>24.75</v>
      </c>
      <c r="AH2942">
        <v>1769.6</v>
      </c>
      <c r="AI2942">
        <v>0</v>
      </c>
      <c r="AJ2942">
        <v>0</v>
      </c>
      <c r="AK2942">
        <v>2543.7600000000002</v>
      </c>
      <c r="AL2942">
        <v>4313.3599999999997</v>
      </c>
      <c r="AM2942" t="s">
        <v>47</v>
      </c>
    </row>
    <row r="2943" spans="1:41" x14ac:dyDescent="0.35">
      <c r="A2943" t="s">
        <v>4024</v>
      </c>
      <c r="B2943" t="s">
        <v>39</v>
      </c>
      <c r="C2943" s="10">
        <v>80</v>
      </c>
      <c r="D2943" s="5" t="str" cm="1">
        <f t="array" ref="D2943">_xlfn.IFS(C2943&lt;=29, "18-29", C2943&lt;=39, "30-39", C2943&lt;=49, "40-49", C2943&lt;=59, "50-59",C2943&lt;=69, "60-69", C2943&gt;=70, "70+")</f>
        <v>70+</v>
      </c>
      <c r="E2943" t="s">
        <v>43</v>
      </c>
      <c r="F2943">
        <v>0</v>
      </c>
      <c r="G2943" t="s">
        <v>179</v>
      </c>
      <c r="H2943">
        <v>91606</v>
      </c>
      <c r="I2943">
        <v>34.187598999999999</v>
      </c>
      <c r="J2943">
        <v>-118.387125</v>
      </c>
      <c r="K2943">
        <v>0</v>
      </c>
      <c r="L2943">
        <v>1</v>
      </c>
      <c r="M2943" t="str" cm="1">
        <f t="array" ref="M2943">_xlfn.IFS(L2943&lt;=12, "New (0-12 months)", L2943&lt;=36, "Mid (13-36 months)", L2943&gt;=37,"Long (37+ months)")</f>
        <v>New (0-12 months)</v>
      </c>
      <c r="N2943" t="s">
        <v>54</v>
      </c>
      <c r="O2943" t="s">
        <v>40</v>
      </c>
      <c r="P2943">
        <v>15.24</v>
      </c>
      <c r="Q2943" t="s">
        <v>43</v>
      </c>
      <c r="R2943" t="s">
        <v>40</v>
      </c>
      <c r="S2943" t="s">
        <v>79</v>
      </c>
      <c r="T2943" s="1">
        <v>14</v>
      </c>
      <c r="U2943" t="s">
        <v>43</v>
      </c>
      <c r="V2943" t="s">
        <v>43</v>
      </c>
      <c r="W2943" t="s">
        <v>43</v>
      </c>
      <c r="X2943" t="s">
        <v>43</v>
      </c>
      <c r="Y2943" t="s">
        <v>43</v>
      </c>
      <c r="Z2943" t="s">
        <v>43</v>
      </c>
      <c r="AA2943" t="s">
        <v>43</v>
      </c>
      <c r="AB2943" t="s">
        <v>40</v>
      </c>
      <c r="AC2943" t="s">
        <v>51</v>
      </c>
      <c r="AD2943" t="s">
        <v>43</v>
      </c>
      <c r="AE2943" t="s">
        <v>46</v>
      </c>
      <c r="AF2943">
        <v>45.1</v>
      </c>
      <c r="AH2943">
        <v>45.1</v>
      </c>
      <c r="AI2943">
        <v>0</v>
      </c>
      <c r="AJ2943">
        <v>0</v>
      </c>
      <c r="AK2943">
        <v>15.24</v>
      </c>
      <c r="AL2943">
        <v>60.34</v>
      </c>
      <c r="AM2943" t="s">
        <v>57</v>
      </c>
      <c r="AN2943" t="s">
        <v>58</v>
      </c>
      <c r="AO2943" t="s">
        <v>59</v>
      </c>
    </row>
    <row r="2944" spans="1:41" x14ac:dyDescent="0.35">
      <c r="A2944" t="s">
        <v>4025</v>
      </c>
      <c r="B2944" t="s">
        <v>39</v>
      </c>
      <c r="C2944" s="10">
        <v>22</v>
      </c>
      <c r="D2944" s="5" t="str" cm="1">
        <f t="array" ref="D2944">_xlfn.IFS(C2944&lt;=29, "18-29", C2944&lt;=39, "30-39", C2944&lt;=49, "40-49", C2944&lt;=59, "50-59",C2944&lt;=69, "60-69", C2944&gt;=70, "70+")</f>
        <v>18-29</v>
      </c>
      <c r="E2944" t="s">
        <v>40</v>
      </c>
      <c r="F2944">
        <v>3</v>
      </c>
      <c r="G2944" t="s">
        <v>4026</v>
      </c>
      <c r="H2944">
        <v>94706</v>
      </c>
      <c r="I2944">
        <v>37.890273999999998</v>
      </c>
      <c r="J2944">
        <v>-122.295192</v>
      </c>
      <c r="K2944">
        <v>6</v>
      </c>
      <c r="L2944">
        <v>54</v>
      </c>
      <c r="M2944" t="str" cm="1">
        <f t="array" ref="M2944">_xlfn.IFS(L2944&lt;=12, "New (0-12 months)", L2944&lt;=36, "Mid (13-36 months)", L2944&gt;=37,"Long (37+ months)")</f>
        <v>Long (37+ months)</v>
      </c>
      <c r="N2944" t="s">
        <v>42</v>
      </c>
      <c r="O2944" t="s">
        <v>40</v>
      </c>
      <c r="P2944">
        <v>8.5299999999999994</v>
      </c>
      <c r="Q2944" t="s">
        <v>40</v>
      </c>
      <c r="R2944" t="s">
        <v>40</v>
      </c>
      <c r="S2944" t="s">
        <v>44</v>
      </c>
      <c r="T2944" s="1">
        <v>73</v>
      </c>
      <c r="U2944" t="s">
        <v>40</v>
      </c>
      <c r="V2944" t="s">
        <v>43</v>
      </c>
      <c r="W2944" t="s">
        <v>43</v>
      </c>
      <c r="X2944" t="s">
        <v>40</v>
      </c>
      <c r="Y2944" t="s">
        <v>43</v>
      </c>
      <c r="Z2944" t="s">
        <v>43</v>
      </c>
      <c r="AA2944" t="s">
        <v>43</v>
      </c>
      <c r="AB2944" t="s">
        <v>40</v>
      </c>
      <c r="AC2944" t="s">
        <v>73</v>
      </c>
      <c r="AD2944" t="s">
        <v>43</v>
      </c>
      <c r="AE2944" t="s">
        <v>56</v>
      </c>
      <c r="AF2944">
        <v>60</v>
      </c>
      <c r="AH2944">
        <v>3273.95</v>
      </c>
      <c r="AI2944">
        <v>0</v>
      </c>
      <c r="AJ2944">
        <v>0</v>
      </c>
      <c r="AK2944">
        <v>460.62</v>
      </c>
      <c r="AL2944">
        <v>3734.57</v>
      </c>
      <c r="AM2944" t="s">
        <v>47</v>
      </c>
    </row>
    <row r="2945" spans="1:41" x14ac:dyDescent="0.35">
      <c r="A2945" t="s">
        <v>4027</v>
      </c>
      <c r="B2945" t="s">
        <v>39</v>
      </c>
      <c r="C2945" s="10">
        <v>35</v>
      </c>
      <c r="D2945" s="5" t="str" cm="1">
        <f t="array" ref="D2945">_xlfn.IFS(C2945&lt;=29, "18-29", C2945&lt;=39, "30-39", C2945&lt;=49, "40-49", C2945&lt;=59, "50-59",C2945&lt;=69, "60-69", C2945&gt;=70, "70+")</f>
        <v>30-39</v>
      </c>
      <c r="E2945" t="s">
        <v>40</v>
      </c>
      <c r="F2945">
        <v>5</v>
      </c>
      <c r="G2945" t="s">
        <v>404</v>
      </c>
      <c r="H2945">
        <v>95004</v>
      </c>
      <c r="I2945">
        <v>36.878363999999998</v>
      </c>
      <c r="J2945">
        <v>-121.62978099999999</v>
      </c>
      <c r="K2945">
        <v>2</v>
      </c>
      <c r="L2945">
        <v>59</v>
      </c>
      <c r="M2945" t="str" cm="1">
        <f t="array" ref="M2945">_xlfn.IFS(L2945&lt;=12, "New (0-12 months)", L2945&lt;=36, "Mid (13-36 months)", L2945&gt;=37,"Long (37+ months)")</f>
        <v>Long (37+ months)</v>
      </c>
      <c r="N2945" t="s">
        <v>42</v>
      </c>
      <c r="O2945" t="s">
        <v>40</v>
      </c>
      <c r="P2945">
        <v>48.07</v>
      </c>
      <c r="Q2945" t="s">
        <v>40</v>
      </c>
      <c r="R2945" t="s">
        <v>40</v>
      </c>
      <c r="S2945" t="s">
        <v>55</v>
      </c>
      <c r="T2945" s="1">
        <v>53</v>
      </c>
      <c r="U2945" t="s">
        <v>43</v>
      </c>
      <c r="V2945" t="s">
        <v>40</v>
      </c>
      <c r="W2945" t="s">
        <v>43</v>
      </c>
      <c r="X2945" t="s">
        <v>40</v>
      </c>
      <c r="Y2945" t="s">
        <v>43</v>
      </c>
      <c r="Z2945" t="s">
        <v>40</v>
      </c>
      <c r="AA2945" t="s">
        <v>40</v>
      </c>
      <c r="AB2945" t="s">
        <v>40</v>
      </c>
      <c r="AC2945" t="s">
        <v>51</v>
      </c>
      <c r="AD2945" t="s">
        <v>40</v>
      </c>
      <c r="AE2945" t="s">
        <v>56</v>
      </c>
      <c r="AF2945">
        <v>96.65</v>
      </c>
      <c r="AH2945">
        <v>5580.8</v>
      </c>
      <c r="AI2945">
        <v>0</v>
      </c>
      <c r="AJ2945">
        <v>0</v>
      </c>
      <c r="AK2945">
        <v>2836.13</v>
      </c>
      <c r="AL2945">
        <v>8416.93</v>
      </c>
      <c r="AM2945" t="s">
        <v>47</v>
      </c>
    </row>
    <row r="2946" spans="1:41" x14ac:dyDescent="0.35">
      <c r="A2946" t="s">
        <v>4028</v>
      </c>
      <c r="B2946" t="s">
        <v>39</v>
      </c>
      <c r="C2946" s="10">
        <v>40</v>
      </c>
      <c r="D2946" s="5" t="str" cm="1">
        <f t="array" ref="D2946">_xlfn.IFS(C2946&lt;=29, "18-29", C2946&lt;=39, "30-39", C2946&lt;=49, "40-49", C2946&lt;=59, "50-59",C2946&lt;=69, "60-69", C2946&gt;=70, "70+")</f>
        <v>40-49</v>
      </c>
      <c r="E2946" t="s">
        <v>43</v>
      </c>
      <c r="F2946">
        <v>0</v>
      </c>
      <c r="G2946" t="s">
        <v>3045</v>
      </c>
      <c r="H2946">
        <v>91354</v>
      </c>
      <c r="I2946">
        <v>34.457005000000002</v>
      </c>
      <c r="J2946">
        <v>-118.57372599999999</v>
      </c>
      <c r="K2946">
        <v>0</v>
      </c>
      <c r="L2946">
        <v>1</v>
      </c>
      <c r="M2946" t="str" cm="1">
        <f t="array" ref="M2946">_xlfn.IFS(L2946&lt;=12, "New (0-12 months)", L2946&lt;=36, "Mid (13-36 months)", L2946&gt;=37,"Long (37+ months)")</f>
        <v>New (0-12 months)</v>
      </c>
      <c r="N2946" t="s">
        <v>42</v>
      </c>
      <c r="O2946" t="s">
        <v>43</v>
      </c>
      <c r="P2946">
        <v>0</v>
      </c>
      <c r="Q2946" t="s">
        <v>8234</v>
      </c>
      <c r="R2946" t="s">
        <v>40</v>
      </c>
      <c r="S2946" t="s">
        <v>44</v>
      </c>
      <c r="T2946" s="1">
        <v>2</v>
      </c>
      <c r="U2946" t="s">
        <v>43</v>
      </c>
      <c r="V2946" t="s">
        <v>43</v>
      </c>
      <c r="W2946" t="s">
        <v>43</v>
      </c>
      <c r="X2946" t="s">
        <v>43</v>
      </c>
      <c r="Y2946" t="s">
        <v>43</v>
      </c>
      <c r="Z2946" t="s">
        <v>43</v>
      </c>
      <c r="AA2946" t="s">
        <v>43</v>
      </c>
      <c r="AB2946" t="s">
        <v>40</v>
      </c>
      <c r="AC2946" t="s">
        <v>51</v>
      </c>
      <c r="AD2946" t="s">
        <v>43</v>
      </c>
      <c r="AE2946" t="s">
        <v>56</v>
      </c>
      <c r="AF2946">
        <v>25.25</v>
      </c>
      <c r="AH2946">
        <v>25.25</v>
      </c>
      <c r="AI2946">
        <v>0</v>
      </c>
      <c r="AJ2946">
        <v>0</v>
      </c>
      <c r="AK2946">
        <v>0</v>
      </c>
      <c r="AL2946">
        <v>25.25</v>
      </c>
      <c r="AM2946" t="s">
        <v>98</v>
      </c>
    </row>
    <row r="2947" spans="1:41" x14ac:dyDescent="0.35">
      <c r="A2947" t="s">
        <v>4029</v>
      </c>
      <c r="B2947" t="s">
        <v>49</v>
      </c>
      <c r="C2947" s="10">
        <v>23</v>
      </c>
      <c r="D2947" s="5" t="str" cm="1">
        <f t="array" ref="D2947">_xlfn.IFS(C2947&lt;=29, "18-29", C2947&lt;=39, "30-39", C2947&lt;=49, "40-49", C2947&lt;=59, "50-59",C2947&lt;=69, "60-69", C2947&gt;=70, "70+")</f>
        <v>18-29</v>
      </c>
      <c r="E2947" t="s">
        <v>40</v>
      </c>
      <c r="F2947">
        <v>3</v>
      </c>
      <c r="G2947" t="s">
        <v>287</v>
      </c>
      <c r="H2947">
        <v>92620</v>
      </c>
      <c r="I2947">
        <v>33.716135999999999</v>
      </c>
      <c r="J2947">
        <v>-117.752574</v>
      </c>
      <c r="K2947">
        <v>1</v>
      </c>
      <c r="L2947">
        <v>69</v>
      </c>
      <c r="M2947" t="str" cm="1">
        <f t="array" ref="M2947">_xlfn.IFS(L2947&lt;=12, "New (0-12 months)", L2947&lt;=36, "Mid (13-36 months)", L2947&gt;=37,"Long (37+ months)")</f>
        <v>Long (37+ months)</v>
      </c>
      <c r="N2947" t="s">
        <v>42</v>
      </c>
      <c r="O2947" t="s">
        <v>40</v>
      </c>
      <c r="P2947">
        <v>33.090000000000003</v>
      </c>
      <c r="Q2947" t="s">
        <v>40</v>
      </c>
      <c r="R2947" t="s">
        <v>43</v>
      </c>
      <c r="S2947" t="s">
        <v>8234</v>
      </c>
      <c r="T2947" s="1">
        <v>0</v>
      </c>
      <c r="U2947" t="s">
        <v>8234</v>
      </c>
      <c r="V2947" t="s">
        <v>8234</v>
      </c>
      <c r="W2947" t="s">
        <v>8234</v>
      </c>
      <c r="X2947" t="s">
        <v>8234</v>
      </c>
      <c r="Y2947" t="s">
        <v>8234</v>
      </c>
      <c r="Z2947" t="s">
        <v>8234</v>
      </c>
      <c r="AA2947" t="s">
        <v>8234</v>
      </c>
      <c r="AB2947" t="s">
        <v>8234</v>
      </c>
      <c r="AC2947" t="s">
        <v>73</v>
      </c>
      <c r="AD2947" t="s">
        <v>43</v>
      </c>
      <c r="AE2947" t="s">
        <v>56</v>
      </c>
      <c r="AF2947">
        <v>24.45</v>
      </c>
      <c r="AH2947">
        <v>1718.2</v>
      </c>
      <c r="AI2947">
        <v>0</v>
      </c>
      <c r="AJ2947">
        <v>0</v>
      </c>
      <c r="AK2947">
        <v>2283.21</v>
      </c>
      <c r="AL2947">
        <v>4001.41</v>
      </c>
      <c r="AM2947" t="s">
        <v>47</v>
      </c>
    </row>
    <row r="2948" spans="1:41" x14ac:dyDescent="0.35">
      <c r="A2948" t="s">
        <v>4030</v>
      </c>
      <c r="B2948" t="s">
        <v>49</v>
      </c>
      <c r="C2948" s="10">
        <v>62</v>
      </c>
      <c r="D2948" s="5" t="str" cm="1">
        <f t="array" ref="D2948">_xlfn.IFS(C2948&lt;=29, "18-29", C2948&lt;=39, "30-39", C2948&lt;=49, "40-49", C2948&lt;=59, "50-59",C2948&lt;=69, "60-69", C2948&gt;=70, "70+")</f>
        <v>60-69</v>
      </c>
      <c r="E2948" t="s">
        <v>43</v>
      </c>
      <c r="F2948">
        <v>0</v>
      </c>
      <c r="G2948" t="s">
        <v>774</v>
      </c>
      <c r="H2948">
        <v>95547</v>
      </c>
      <c r="I2948">
        <v>40.557313999999998</v>
      </c>
      <c r="J2948">
        <v>-124.08166199999999</v>
      </c>
      <c r="K2948">
        <v>0</v>
      </c>
      <c r="L2948">
        <v>2</v>
      </c>
      <c r="M2948" t="str" cm="1">
        <f t="array" ref="M2948">_xlfn.IFS(L2948&lt;=12, "New (0-12 months)", L2948&lt;=36, "Mid (13-36 months)", L2948&gt;=37,"Long (37+ months)")</f>
        <v>New (0-12 months)</v>
      </c>
      <c r="N2948" t="s">
        <v>42</v>
      </c>
      <c r="O2948" t="s">
        <v>40</v>
      </c>
      <c r="P2948">
        <v>32.03</v>
      </c>
      <c r="Q2948" t="s">
        <v>43</v>
      </c>
      <c r="R2948" t="s">
        <v>43</v>
      </c>
      <c r="S2948" t="s">
        <v>8234</v>
      </c>
      <c r="T2948" s="1">
        <v>0</v>
      </c>
      <c r="U2948" t="s">
        <v>8234</v>
      </c>
      <c r="V2948" t="s">
        <v>8234</v>
      </c>
      <c r="W2948" t="s">
        <v>8234</v>
      </c>
      <c r="X2948" t="s">
        <v>8234</v>
      </c>
      <c r="Y2948" t="s">
        <v>8234</v>
      </c>
      <c r="Z2948" t="s">
        <v>8234</v>
      </c>
      <c r="AA2948" t="s">
        <v>8234</v>
      </c>
      <c r="AB2948" t="s">
        <v>8234</v>
      </c>
      <c r="AC2948" t="s">
        <v>51</v>
      </c>
      <c r="AD2948" t="s">
        <v>43</v>
      </c>
      <c r="AE2948" t="s">
        <v>183</v>
      </c>
      <c r="AF2948">
        <v>20.350000000000001</v>
      </c>
      <c r="AH2948">
        <v>33.200000000000003</v>
      </c>
      <c r="AI2948">
        <v>0</v>
      </c>
      <c r="AJ2948">
        <v>0</v>
      </c>
      <c r="AK2948">
        <v>64.06</v>
      </c>
      <c r="AL2948">
        <v>97.26</v>
      </c>
      <c r="AM2948" t="s">
        <v>57</v>
      </c>
      <c r="AN2948" t="s">
        <v>121</v>
      </c>
      <c r="AO2948" t="s">
        <v>195</v>
      </c>
    </row>
    <row r="2949" spans="1:41" x14ac:dyDescent="0.35">
      <c r="A2949" t="s">
        <v>4031</v>
      </c>
      <c r="B2949" t="s">
        <v>39</v>
      </c>
      <c r="C2949" s="10">
        <v>58</v>
      </c>
      <c r="D2949" s="5" t="str" cm="1">
        <f t="array" ref="D2949">_xlfn.IFS(C2949&lt;=29, "18-29", C2949&lt;=39, "30-39", C2949&lt;=49, "40-49", C2949&lt;=59, "50-59",C2949&lt;=69, "60-69", C2949&gt;=70, "70+")</f>
        <v>50-59</v>
      </c>
      <c r="E2949" t="s">
        <v>43</v>
      </c>
      <c r="F2949">
        <v>0</v>
      </c>
      <c r="G2949" t="s">
        <v>537</v>
      </c>
      <c r="H2949">
        <v>94305</v>
      </c>
      <c r="I2949">
        <v>37.424342000000003</v>
      </c>
      <c r="J2949">
        <v>-122.16564099999999</v>
      </c>
      <c r="K2949">
        <v>0</v>
      </c>
      <c r="L2949">
        <v>12</v>
      </c>
      <c r="M2949" t="str" cm="1">
        <f t="array" ref="M2949">_xlfn.IFS(L2949&lt;=12, "New (0-12 months)", L2949&lt;=36, "Mid (13-36 months)", L2949&gt;=37,"Long (37+ months)")</f>
        <v>New (0-12 months)</v>
      </c>
      <c r="N2949" t="s">
        <v>42</v>
      </c>
      <c r="O2949" t="s">
        <v>43</v>
      </c>
      <c r="P2949">
        <v>0</v>
      </c>
      <c r="Q2949" t="s">
        <v>8234</v>
      </c>
      <c r="R2949" t="s">
        <v>40</v>
      </c>
      <c r="S2949" t="s">
        <v>79</v>
      </c>
      <c r="T2949" s="1">
        <v>19</v>
      </c>
      <c r="U2949" t="s">
        <v>40</v>
      </c>
      <c r="V2949" t="s">
        <v>43</v>
      </c>
      <c r="W2949" t="s">
        <v>43</v>
      </c>
      <c r="X2949" t="s">
        <v>40</v>
      </c>
      <c r="Y2949" t="s">
        <v>43</v>
      </c>
      <c r="Z2949" t="s">
        <v>43</v>
      </c>
      <c r="AA2949" t="s">
        <v>43</v>
      </c>
      <c r="AB2949" t="s">
        <v>40</v>
      </c>
      <c r="AC2949" t="s">
        <v>45</v>
      </c>
      <c r="AD2949" t="s">
        <v>40</v>
      </c>
      <c r="AE2949" t="s">
        <v>183</v>
      </c>
      <c r="AF2949">
        <v>33.6</v>
      </c>
      <c r="AH2949">
        <v>435.45</v>
      </c>
      <c r="AI2949">
        <v>0</v>
      </c>
      <c r="AJ2949">
        <v>0</v>
      </c>
      <c r="AK2949">
        <v>0</v>
      </c>
      <c r="AL2949">
        <v>435.45</v>
      </c>
      <c r="AM2949" t="s">
        <v>47</v>
      </c>
    </row>
    <row r="2950" spans="1:41" x14ac:dyDescent="0.35">
      <c r="A2950" t="s">
        <v>4032</v>
      </c>
      <c r="B2950" t="s">
        <v>49</v>
      </c>
      <c r="C2950" s="10">
        <v>72</v>
      </c>
      <c r="D2950" s="5" t="str" cm="1">
        <f t="array" ref="D2950">_xlfn.IFS(C2950&lt;=29, "18-29", C2950&lt;=39, "30-39", C2950&lt;=49, "40-49", C2950&lt;=59, "50-59",C2950&lt;=69, "60-69", C2950&gt;=70, "70+")</f>
        <v>70+</v>
      </c>
      <c r="E2950" t="s">
        <v>40</v>
      </c>
      <c r="F2950">
        <v>0</v>
      </c>
      <c r="G2950" t="s">
        <v>3765</v>
      </c>
      <c r="H2950">
        <v>93604</v>
      </c>
      <c r="I2950">
        <v>37.458367000000003</v>
      </c>
      <c r="J2950">
        <v>-119.345011</v>
      </c>
      <c r="K2950">
        <v>9</v>
      </c>
      <c r="L2950">
        <v>67</v>
      </c>
      <c r="M2950" t="str" cm="1">
        <f t="array" ref="M2950">_xlfn.IFS(L2950&lt;=12, "New (0-12 months)", L2950&lt;=36, "Mid (13-36 months)", L2950&gt;=37,"Long (37+ months)")</f>
        <v>Long (37+ months)</v>
      </c>
      <c r="N2950" t="s">
        <v>72</v>
      </c>
      <c r="O2950" t="s">
        <v>40</v>
      </c>
      <c r="P2950">
        <v>48.68</v>
      </c>
      <c r="Q2950" t="s">
        <v>40</v>
      </c>
      <c r="R2950" t="s">
        <v>40</v>
      </c>
      <c r="S2950" t="s">
        <v>55</v>
      </c>
      <c r="T2950" s="1">
        <v>17</v>
      </c>
      <c r="U2950" t="s">
        <v>43</v>
      </c>
      <c r="V2950" t="s">
        <v>40</v>
      </c>
      <c r="W2950" t="s">
        <v>43</v>
      </c>
      <c r="X2950" t="s">
        <v>40</v>
      </c>
      <c r="Y2950" t="s">
        <v>40</v>
      </c>
      <c r="Z2950" t="s">
        <v>40</v>
      </c>
      <c r="AA2950" t="s">
        <v>40</v>
      </c>
      <c r="AB2950" t="s">
        <v>40</v>
      </c>
      <c r="AC2950" t="s">
        <v>73</v>
      </c>
      <c r="AD2950" t="s">
        <v>43</v>
      </c>
      <c r="AE2950" t="s">
        <v>56</v>
      </c>
      <c r="AF2950">
        <v>102.9</v>
      </c>
      <c r="AH2950">
        <v>6989.7</v>
      </c>
      <c r="AI2950">
        <v>0</v>
      </c>
      <c r="AJ2950">
        <v>0</v>
      </c>
      <c r="AK2950">
        <v>3261.56</v>
      </c>
      <c r="AL2950">
        <v>10251.26</v>
      </c>
      <c r="AM2950" t="s">
        <v>47</v>
      </c>
    </row>
    <row r="2951" spans="1:41" x14ac:dyDescent="0.35">
      <c r="A2951" t="s">
        <v>4033</v>
      </c>
      <c r="B2951" t="s">
        <v>39</v>
      </c>
      <c r="C2951" s="10">
        <v>66</v>
      </c>
      <c r="D2951" s="5" t="str" cm="1">
        <f t="array" ref="D2951">_xlfn.IFS(C2951&lt;=29, "18-29", C2951&lt;=39, "30-39", C2951&lt;=49, "40-49", C2951&lt;=59, "50-59",C2951&lt;=69, "60-69", C2951&gt;=70, "70+")</f>
        <v>60-69</v>
      </c>
      <c r="E2951" t="s">
        <v>43</v>
      </c>
      <c r="F2951">
        <v>0</v>
      </c>
      <c r="G2951" t="s">
        <v>1085</v>
      </c>
      <c r="H2951">
        <v>92356</v>
      </c>
      <c r="I2951">
        <v>34.508417000000001</v>
      </c>
      <c r="J2951">
        <v>-116.856103</v>
      </c>
      <c r="K2951">
        <v>0</v>
      </c>
      <c r="L2951">
        <v>1</v>
      </c>
      <c r="M2951" t="str" cm="1">
        <f t="array" ref="M2951">_xlfn.IFS(L2951&lt;=12, "New (0-12 months)", L2951&lt;=36, "Mid (13-36 months)", L2951&gt;=37,"Long (37+ months)")</f>
        <v>New (0-12 months)</v>
      </c>
      <c r="N2951" t="s">
        <v>54</v>
      </c>
      <c r="O2951" t="s">
        <v>40</v>
      </c>
      <c r="P2951">
        <v>26.22</v>
      </c>
      <c r="Q2951" t="s">
        <v>43</v>
      </c>
      <c r="R2951" t="s">
        <v>40</v>
      </c>
      <c r="S2951" t="s">
        <v>44</v>
      </c>
      <c r="T2951" s="1">
        <v>22</v>
      </c>
      <c r="U2951" t="s">
        <v>40</v>
      </c>
      <c r="V2951" t="s">
        <v>43</v>
      </c>
      <c r="W2951" t="s">
        <v>40</v>
      </c>
      <c r="X2951" t="s">
        <v>43</v>
      </c>
      <c r="Y2951" t="s">
        <v>43</v>
      </c>
      <c r="Z2951" t="s">
        <v>43</v>
      </c>
      <c r="AA2951" t="s">
        <v>43</v>
      </c>
      <c r="AB2951" t="s">
        <v>40</v>
      </c>
      <c r="AC2951" t="s">
        <v>51</v>
      </c>
      <c r="AD2951" t="s">
        <v>40</v>
      </c>
      <c r="AE2951" t="s">
        <v>56</v>
      </c>
      <c r="AF2951">
        <v>55.8</v>
      </c>
      <c r="AH2951">
        <v>55.8</v>
      </c>
      <c r="AI2951">
        <v>0</v>
      </c>
      <c r="AJ2951">
        <v>0</v>
      </c>
      <c r="AK2951">
        <v>26.22</v>
      </c>
      <c r="AL2951">
        <v>82.02</v>
      </c>
      <c r="AM2951" t="s">
        <v>57</v>
      </c>
      <c r="AN2951" t="s">
        <v>63</v>
      </c>
      <c r="AO2951" t="s">
        <v>433</v>
      </c>
    </row>
    <row r="2952" spans="1:41" x14ac:dyDescent="0.35">
      <c r="A2952" t="s">
        <v>4034</v>
      </c>
      <c r="B2952" t="s">
        <v>39</v>
      </c>
      <c r="C2952" s="10">
        <v>27</v>
      </c>
      <c r="D2952" s="5" t="str" cm="1">
        <f t="array" ref="D2952">_xlfn.IFS(C2952&lt;=29, "18-29", C2952&lt;=39, "30-39", C2952&lt;=49, "40-49", C2952&lt;=59, "50-59",C2952&lt;=69, "60-69", C2952&gt;=70, "70+")</f>
        <v>18-29</v>
      </c>
      <c r="E2952" t="s">
        <v>43</v>
      </c>
      <c r="F2952">
        <v>3</v>
      </c>
      <c r="G2952" t="s">
        <v>135</v>
      </c>
      <c r="H2952">
        <v>90021</v>
      </c>
      <c r="I2952">
        <v>34.029043000000001</v>
      </c>
      <c r="J2952">
        <v>-118.239504</v>
      </c>
      <c r="K2952">
        <v>0</v>
      </c>
      <c r="L2952">
        <v>28</v>
      </c>
      <c r="M2952" t="str" cm="1">
        <f t="array" ref="M2952">_xlfn.IFS(L2952&lt;=12, "New (0-12 months)", L2952&lt;=36, "Mid (13-36 months)", L2952&gt;=37,"Long (37+ months)")</f>
        <v>Mid (13-36 months)</v>
      </c>
      <c r="N2952" t="s">
        <v>42</v>
      </c>
      <c r="O2952" t="s">
        <v>40</v>
      </c>
      <c r="P2952">
        <v>26.09</v>
      </c>
      <c r="Q2952" t="s">
        <v>43</v>
      </c>
      <c r="R2952" t="s">
        <v>43</v>
      </c>
      <c r="S2952" t="s">
        <v>8234</v>
      </c>
      <c r="T2952" s="1">
        <v>0</v>
      </c>
      <c r="U2952" t="s">
        <v>8234</v>
      </c>
      <c r="V2952" t="s">
        <v>8234</v>
      </c>
      <c r="W2952" t="s">
        <v>8234</v>
      </c>
      <c r="X2952" t="s">
        <v>8234</v>
      </c>
      <c r="Y2952" t="s">
        <v>8234</v>
      </c>
      <c r="Z2952" t="s">
        <v>8234</v>
      </c>
      <c r="AA2952" t="s">
        <v>8234</v>
      </c>
      <c r="AB2952" t="s">
        <v>8234</v>
      </c>
      <c r="AC2952" t="s">
        <v>51</v>
      </c>
      <c r="AD2952" t="s">
        <v>43</v>
      </c>
      <c r="AE2952" t="s">
        <v>46</v>
      </c>
      <c r="AF2952">
        <v>20.25</v>
      </c>
      <c r="AH2952">
        <v>535.35</v>
      </c>
      <c r="AI2952">
        <v>0</v>
      </c>
      <c r="AJ2952">
        <v>0</v>
      </c>
      <c r="AK2952">
        <v>730.52</v>
      </c>
      <c r="AL2952">
        <v>1265.8699999999999</v>
      </c>
      <c r="AM2952" t="s">
        <v>47</v>
      </c>
    </row>
    <row r="2953" spans="1:41" x14ac:dyDescent="0.35">
      <c r="A2953" t="s">
        <v>4035</v>
      </c>
      <c r="B2953" t="s">
        <v>49</v>
      </c>
      <c r="C2953" s="10">
        <v>80</v>
      </c>
      <c r="D2953" s="5" t="str" cm="1">
        <f t="array" ref="D2953">_xlfn.IFS(C2953&lt;=29, "18-29", C2953&lt;=39, "30-39", C2953&lt;=49, "40-49", C2953&lt;=59, "50-59",C2953&lt;=69, "60-69", C2953&gt;=70, "70+")</f>
        <v>70+</v>
      </c>
      <c r="E2953" t="s">
        <v>43</v>
      </c>
      <c r="F2953">
        <v>0</v>
      </c>
      <c r="G2953" t="s">
        <v>1347</v>
      </c>
      <c r="H2953">
        <v>94514</v>
      </c>
      <c r="I2953">
        <v>37.83323</v>
      </c>
      <c r="J2953">
        <v>-121.601461</v>
      </c>
      <c r="K2953">
        <v>0</v>
      </c>
      <c r="L2953">
        <v>2</v>
      </c>
      <c r="M2953" t="str" cm="1">
        <f t="array" ref="M2953">_xlfn.IFS(L2953&lt;=12, "New (0-12 months)", L2953&lt;=36, "Mid (13-36 months)", L2953&gt;=37,"Long (37+ months)")</f>
        <v>New (0-12 months)</v>
      </c>
      <c r="N2953" t="s">
        <v>54</v>
      </c>
      <c r="O2953" t="s">
        <v>40</v>
      </c>
      <c r="P2953">
        <v>26.62</v>
      </c>
      <c r="Q2953" t="s">
        <v>43</v>
      </c>
      <c r="R2953" t="s">
        <v>40</v>
      </c>
      <c r="S2953" t="s">
        <v>79</v>
      </c>
      <c r="T2953" s="1">
        <v>11</v>
      </c>
      <c r="U2953" t="s">
        <v>43</v>
      </c>
      <c r="V2953" t="s">
        <v>43</v>
      </c>
      <c r="W2953" t="s">
        <v>43</v>
      </c>
      <c r="X2953" t="s">
        <v>43</v>
      </c>
      <c r="Y2953" t="s">
        <v>43</v>
      </c>
      <c r="Z2953" t="s">
        <v>43</v>
      </c>
      <c r="AA2953" t="s">
        <v>43</v>
      </c>
      <c r="AB2953" t="s">
        <v>40</v>
      </c>
      <c r="AC2953" t="s">
        <v>51</v>
      </c>
      <c r="AD2953" t="s">
        <v>43</v>
      </c>
      <c r="AE2953" t="s">
        <v>46</v>
      </c>
      <c r="AF2953">
        <v>44.95</v>
      </c>
      <c r="AH2953">
        <v>85.15</v>
      </c>
      <c r="AI2953">
        <v>0</v>
      </c>
      <c r="AJ2953">
        <v>0</v>
      </c>
      <c r="AK2953">
        <v>53.24</v>
      </c>
      <c r="AL2953">
        <v>138.38999999999999</v>
      </c>
      <c r="AM2953" t="s">
        <v>57</v>
      </c>
      <c r="AN2953" t="s">
        <v>109</v>
      </c>
      <c r="AO2953" t="s">
        <v>110</v>
      </c>
    </row>
    <row r="2954" spans="1:41" x14ac:dyDescent="0.35">
      <c r="A2954" t="s">
        <v>4036</v>
      </c>
      <c r="B2954" t="s">
        <v>39</v>
      </c>
      <c r="C2954" s="10">
        <v>41</v>
      </c>
      <c r="D2954" s="5" t="str" cm="1">
        <f t="array" ref="D2954">_xlfn.IFS(C2954&lt;=29, "18-29", C2954&lt;=39, "30-39", C2954&lt;=49, "40-49", C2954&lt;=59, "50-59",C2954&lt;=69, "60-69", C2954&gt;=70, "70+")</f>
        <v>40-49</v>
      </c>
      <c r="E2954" t="s">
        <v>43</v>
      </c>
      <c r="F2954">
        <v>0</v>
      </c>
      <c r="G2954" t="s">
        <v>245</v>
      </c>
      <c r="H2954">
        <v>92028</v>
      </c>
      <c r="I2954">
        <v>33.362575</v>
      </c>
      <c r="J2954">
        <v>-117.299644</v>
      </c>
      <c r="K2954">
        <v>0</v>
      </c>
      <c r="L2954">
        <v>4</v>
      </c>
      <c r="M2954" t="str" cm="1">
        <f t="array" ref="M2954">_xlfn.IFS(L2954&lt;=12, "New (0-12 months)", L2954&lt;=36, "Mid (13-36 months)", L2954&gt;=37,"Long (37+ months)")</f>
        <v>New (0-12 months)</v>
      </c>
      <c r="N2954" t="s">
        <v>54</v>
      </c>
      <c r="O2954" t="s">
        <v>40</v>
      </c>
      <c r="P2954">
        <v>36.909999999999997</v>
      </c>
      <c r="Q2954" t="s">
        <v>43</v>
      </c>
      <c r="R2954" t="s">
        <v>40</v>
      </c>
      <c r="S2954" t="s">
        <v>55</v>
      </c>
      <c r="T2954" s="1">
        <v>23</v>
      </c>
      <c r="U2954" t="s">
        <v>43</v>
      </c>
      <c r="V2954" t="s">
        <v>43</v>
      </c>
      <c r="W2954" t="s">
        <v>43</v>
      </c>
      <c r="X2954" t="s">
        <v>43</v>
      </c>
      <c r="Y2954" t="s">
        <v>43</v>
      </c>
      <c r="Z2954" t="s">
        <v>40</v>
      </c>
      <c r="AA2954" t="s">
        <v>40</v>
      </c>
      <c r="AB2954" t="s">
        <v>40</v>
      </c>
      <c r="AC2954" t="s">
        <v>51</v>
      </c>
      <c r="AD2954" t="s">
        <v>40</v>
      </c>
      <c r="AE2954" t="s">
        <v>56</v>
      </c>
      <c r="AF2954">
        <v>79.150000000000006</v>
      </c>
      <c r="AH2954">
        <v>317.25</v>
      </c>
      <c r="AI2954">
        <v>0</v>
      </c>
      <c r="AJ2954">
        <v>0</v>
      </c>
      <c r="AK2954">
        <v>147.63999999999999</v>
      </c>
      <c r="AL2954">
        <v>464.89</v>
      </c>
      <c r="AM2954" t="s">
        <v>57</v>
      </c>
      <c r="AN2954" t="s">
        <v>58</v>
      </c>
      <c r="AO2954" t="s">
        <v>104</v>
      </c>
    </row>
    <row r="2955" spans="1:41" x14ac:dyDescent="0.35">
      <c r="A2955" t="s">
        <v>4037</v>
      </c>
      <c r="B2955" t="s">
        <v>49</v>
      </c>
      <c r="C2955" s="10">
        <v>41</v>
      </c>
      <c r="D2955" s="5" t="str" cm="1">
        <f t="array" ref="D2955">_xlfn.IFS(C2955&lt;=29, "18-29", C2955&lt;=39, "30-39", C2955&lt;=49, "40-49", C2955&lt;=59, "50-59",C2955&lt;=69, "60-69", C2955&gt;=70, "70+")</f>
        <v>40-49</v>
      </c>
      <c r="E2955" t="s">
        <v>43</v>
      </c>
      <c r="F2955">
        <v>0</v>
      </c>
      <c r="G2955" t="s">
        <v>1149</v>
      </c>
      <c r="H2955">
        <v>95688</v>
      </c>
      <c r="I2955">
        <v>38.419088000000002</v>
      </c>
      <c r="J2955">
        <v>-122.024568</v>
      </c>
      <c r="K2955">
        <v>0</v>
      </c>
      <c r="L2955">
        <v>1</v>
      </c>
      <c r="M2955" t="str" cm="1">
        <f t="array" ref="M2955">_xlfn.IFS(L2955&lt;=12, "New (0-12 months)", L2955&lt;=36, "Mid (13-36 months)", L2955&gt;=37,"Long (37+ months)")</f>
        <v>New (0-12 months)</v>
      </c>
      <c r="N2955" t="s">
        <v>54</v>
      </c>
      <c r="O2955" t="s">
        <v>40</v>
      </c>
      <c r="P2955">
        <v>23.16</v>
      </c>
      <c r="Q2955" t="s">
        <v>43</v>
      </c>
      <c r="R2955" t="s">
        <v>43</v>
      </c>
      <c r="S2955" t="s">
        <v>8234</v>
      </c>
      <c r="T2955" s="1">
        <v>0</v>
      </c>
      <c r="U2955" t="s">
        <v>8234</v>
      </c>
      <c r="V2955" t="s">
        <v>8234</v>
      </c>
      <c r="W2955" t="s">
        <v>8234</v>
      </c>
      <c r="X2955" t="s">
        <v>8234</v>
      </c>
      <c r="Y2955" t="s">
        <v>8234</v>
      </c>
      <c r="Z2955" t="s">
        <v>8234</v>
      </c>
      <c r="AA2955" t="s">
        <v>8234</v>
      </c>
      <c r="AB2955" t="s">
        <v>8234</v>
      </c>
      <c r="AC2955" t="s">
        <v>51</v>
      </c>
      <c r="AD2955" t="s">
        <v>43</v>
      </c>
      <c r="AE2955" t="s">
        <v>183</v>
      </c>
      <c r="AF2955">
        <v>20.25</v>
      </c>
      <c r="AH2955">
        <v>20.25</v>
      </c>
      <c r="AI2955">
        <v>0</v>
      </c>
      <c r="AJ2955">
        <v>0</v>
      </c>
      <c r="AK2955">
        <v>23.16</v>
      </c>
      <c r="AL2955">
        <v>43.41</v>
      </c>
      <c r="AM2955" t="s">
        <v>57</v>
      </c>
      <c r="AN2955" t="s">
        <v>121</v>
      </c>
      <c r="AO2955" t="s">
        <v>195</v>
      </c>
    </row>
    <row r="2956" spans="1:41" x14ac:dyDescent="0.35">
      <c r="A2956" t="s">
        <v>4038</v>
      </c>
      <c r="B2956" t="s">
        <v>39</v>
      </c>
      <c r="C2956" s="10">
        <v>60</v>
      </c>
      <c r="D2956" s="5" t="str" cm="1">
        <f t="array" ref="D2956">_xlfn.IFS(C2956&lt;=29, "18-29", C2956&lt;=39, "30-39", C2956&lt;=49, "40-49", C2956&lt;=59, "50-59",C2956&lt;=69, "60-69", C2956&gt;=70, "70+")</f>
        <v>60-69</v>
      </c>
      <c r="E2956" t="s">
        <v>43</v>
      </c>
      <c r="F2956">
        <v>0</v>
      </c>
      <c r="G2956" t="s">
        <v>61</v>
      </c>
      <c r="H2956">
        <v>94553</v>
      </c>
      <c r="I2956">
        <v>38.014457</v>
      </c>
      <c r="J2956">
        <v>-122.115432</v>
      </c>
      <c r="K2956">
        <v>0</v>
      </c>
      <c r="L2956">
        <v>33</v>
      </c>
      <c r="M2956" t="str" cm="1">
        <f t="array" ref="M2956">_xlfn.IFS(L2956&lt;=12, "New (0-12 months)", L2956&lt;=36, "Mid (13-36 months)", L2956&gt;=37,"Long (37+ months)")</f>
        <v>Mid (13-36 months)</v>
      </c>
      <c r="N2956" t="s">
        <v>42</v>
      </c>
      <c r="O2956" t="s">
        <v>40</v>
      </c>
      <c r="P2956">
        <v>36.5</v>
      </c>
      <c r="Q2956" t="s">
        <v>40</v>
      </c>
      <c r="R2956" t="s">
        <v>43</v>
      </c>
      <c r="S2956" t="s">
        <v>8234</v>
      </c>
      <c r="T2956" s="1">
        <v>0</v>
      </c>
      <c r="U2956" t="s">
        <v>8234</v>
      </c>
      <c r="V2956" t="s">
        <v>8234</v>
      </c>
      <c r="W2956" t="s">
        <v>8234</v>
      </c>
      <c r="X2956" t="s">
        <v>8234</v>
      </c>
      <c r="Y2956" t="s">
        <v>8234</v>
      </c>
      <c r="Z2956" t="s">
        <v>8234</v>
      </c>
      <c r="AA2956" t="s">
        <v>8234</v>
      </c>
      <c r="AB2956" t="s">
        <v>8234</v>
      </c>
      <c r="AC2956" t="s">
        <v>73</v>
      </c>
      <c r="AD2956" t="s">
        <v>43</v>
      </c>
      <c r="AE2956" t="s">
        <v>46</v>
      </c>
      <c r="AF2956">
        <v>25.7</v>
      </c>
      <c r="AH2956">
        <v>826.1</v>
      </c>
      <c r="AI2956">
        <v>0</v>
      </c>
      <c r="AJ2956">
        <v>0</v>
      </c>
      <c r="AK2956">
        <v>1204.5</v>
      </c>
      <c r="AL2956">
        <v>2030.6</v>
      </c>
      <c r="AM2956" t="s">
        <v>47</v>
      </c>
    </row>
    <row r="2957" spans="1:41" x14ac:dyDescent="0.35">
      <c r="A2957" t="s">
        <v>4039</v>
      </c>
      <c r="B2957" t="s">
        <v>39</v>
      </c>
      <c r="C2957" s="10">
        <v>41</v>
      </c>
      <c r="D2957" s="5" t="str" cm="1">
        <f t="array" ref="D2957">_xlfn.IFS(C2957&lt;=29, "18-29", C2957&lt;=39, "30-39", C2957&lt;=49, "40-49", C2957&lt;=59, "50-59",C2957&lt;=69, "60-69", C2957&gt;=70, "70+")</f>
        <v>40-49</v>
      </c>
      <c r="E2957" t="s">
        <v>40</v>
      </c>
      <c r="F2957">
        <v>0</v>
      </c>
      <c r="G2957" t="s">
        <v>3222</v>
      </c>
      <c r="H2957">
        <v>93652</v>
      </c>
      <c r="I2957">
        <v>36.594541999999997</v>
      </c>
      <c r="J2957">
        <v>-119.90524499999999</v>
      </c>
      <c r="K2957">
        <v>3</v>
      </c>
      <c r="L2957">
        <v>61</v>
      </c>
      <c r="M2957" t="str" cm="1">
        <f t="array" ref="M2957">_xlfn.IFS(L2957&lt;=12, "New (0-12 months)", L2957&lt;=36, "Mid (13-36 months)", L2957&gt;=37,"Long (37+ months)")</f>
        <v>Long (37+ months)</v>
      </c>
      <c r="N2957" t="s">
        <v>42</v>
      </c>
      <c r="O2957" t="s">
        <v>40</v>
      </c>
      <c r="P2957">
        <v>27.63</v>
      </c>
      <c r="Q2957" t="s">
        <v>40</v>
      </c>
      <c r="R2957" t="s">
        <v>40</v>
      </c>
      <c r="S2957" t="s">
        <v>55</v>
      </c>
      <c r="T2957" s="1">
        <v>29</v>
      </c>
      <c r="U2957" t="s">
        <v>43</v>
      </c>
      <c r="V2957" t="s">
        <v>43</v>
      </c>
      <c r="W2957" t="s">
        <v>40</v>
      </c>
      <c r="X2957" t="s">
        <v>40</v>
      </c>
      <c r="Y2957" t="s">
        <v>40</v>
      </c>
      <c r="Z2957" t="s">
        <v>40</v>
      </c>
      <c r="AA2957" t="s">
        <v>40</v>
      </c>
      <c r="AB2957" t="s">
        <v>40</v>
      </c>
      <c r="AC2957" t="s">
        <v>51</v>
      </c>
      <c r="AD2957" t="s">
        <v>40</v>
      </c>
      <c r="AE2957" t="s">
        <v>56</v>
      </c>
      <c r="AF2957">
        <v>106.35</v>
      </c>
      <c r="AH2957">
        <v>6751.35</v>
      </c>
      <c r="AI2957">
        <v>0</v>
      </c>
      <c r="AJ2957">
        <v>0</v>
      </c>
      <c r="AK2957">
        <v>1685.43</v>
      </c>
      <c r="AL2957">
        <v>8436.7800000000007</v>
      </c>
      <c r="AM2957" t="s">
        <v>47</v>
      </c>
    </row>
    <row r="2958" spans="1:41" x14ac:dyDescent="0.35">
      <c r="A2958" t="s">
        <v>4040</v>
      </c>
      <c r="B2958" t="s">
        <v>39</v>
      </c>
      <c r="C2958" s="10">
        <v>55</v>
      </c>
      <c r="D2958" s="5" t="str" cm="1">
        <f t="array" ref="D2958">_xlfn.IFS(C2958&lt;=29, "18-29", C2958&lt;=39, "30-39", C2958&lt;=49, "40-49", C2958&lt;=59, "50-59",C2958&lt;=69, "60-69", C2958&gt;=70, "70+")</f>
        <v>50-59</v>
      </c>
      <c r="E2958" t="s">
        <v>43</v>
      </c>
      <c r="F2958">
        <v>0</v>
      </c>
      <c r="G2958" t="s">
        <v>437</v>
      </c>
      <c r="H2958">
        <v>92411</v>
      </c>
      <c r="I2958">
        <v>34.122501</v>
      </c>
      <c r="J2958">
        <v>-117.320138</v>
      </c>
      <c r="K2958">
        <v>0</v>
      </c>
      <c r="L2958">
        <v>21</v>
      </c>
      <c r="M2958" t="str" cm="1">
        <f t="array" ref="M2958">_xlfn.IFS(L2958&lt;=12, "New (0-12 months)", L2958&lt;=36, "Mid (13-36 months)", L2958&gt;=37,"Long (37+ months)")</f>
        <v>Mid (13-36 months)</v>
      </c>
      <c r="N2958" t="s">
        <v>62</v>
      </c>
      <c r="O2958" t="s">
        <v>40</v>
      </c>
      <c r="P2958">
        <v>30.88</v>
      </c>
      <c r="Q2958" t="s">
        <v>43</v>
      </c>
      <c r="R2958" t="s">
        <v>40</v>
      </c>
      <c r="S2958" t="s">
        <v>79</v>
      </c>
      <c r="T2958" s="1">
        <v>15</v>
      </c>
      <c r="U2958" t="s">
        <v>40</v>
      </c>
      <c r="V2958" t="s">
        <v>43</v>
      </c>
      <c r="W2958" t="s">
        <v>40</v>
      </c>
      <c r="X2958" t="s">
        <v>43</v>
      </c>
      <c r="Y2958" t="s">
        <v>43</v>
      </c>
      <c r="Z2958" t="s">
        <v>40</v>
      </c>
      <c r="AA2958" t="s">
        <v>40</v>
      </c>
      <c r="AB2958" t="s">
        <v>40</v>
      </c>
      <c r="AC2958" t="s">
        <v>45</v>
      </c>
      <c r="AD2958" t="s">
        <v>43</v>
      </c>
      <c r="AE2958" t="s">
        <v>183</v>
      </c>
      <c r="AF2958">
        <v>64.849999999999994</v>
      </c>
      <c r="AH2958">
        <v>1336.8</v>
      </c>
      <c r="AI2958">
        <v>0</v>
      </c>
      <c r="AJ2958">
        <v>0</v>
      </c>
      <c r="AK2958">
        <v>648.48</v>
      </c>
      <c r="AL2958">
        <v>1985.28</v>
      </c>
      <c r="AM2958" t="s">
        <v>47</v>
      </c>
    </row>
    <row r="2959" spans="1:41" x14ac:dyDescent="0.35">
      <c r="A2959" t="s">
        <v>4041</v>
      </c>
      <c r="B2959" t="s">
        <v>49</v>
      </c>
      <c r="C2959" s="10">
        <v>71</v>
      </c>
      <c r="D2959" s="5" t="str" cm="1">
        <f t="array" ref="D2959">_xlfn.IFS(C2959&lt;=29, "18-29", C2959&lt;=39, "30-39", C2959&lt;=49, "40-49", C2959&lt;=59, "50-59",C2959&lt;=69, "60-69", C2959&gt;=70, "70+")</f>
        <v>70+</v>
      </c>
      <c r="E2959" t="s">
        <v>43</v>
      </c>
      <c r="F2959">
        <v>0</v>
      </c>
      <c r="G2959" t="s">
        <v>2040</v>
      </c>
      <c r="H2959">
        <v>93923</v>
      </c>
      <c r="I2959">
        <v>36.460611</v>
      </c>
      <c r="J2959">
        <v>-121.852507</v>
      </c>
      <c r="K2959">
        <v>0</v>
      </c>
      <c r="L2959">
        <v>2</v>
      </c>
      <c r="M2959" t="str" cm="1">
        <f t="array" ref="M2959">_xlfn.IFS(L2959&lt;=12, "New (0-12 months)", L2959&lt;=36, "Mid (13-36 months)", L2959&gt;=37,"Long (37+ months)")</f>
        <v>New (0-12 months)</v>
      </c>
      <c r="N2959" t="s">
        <v>54</v>
      </c>
      <c r="O2959" t="s">
        <v>40</v>
      </c>
      <c r="P2959">
        <v>37.97</v>
      </c>
      <c r="Q2959" t="s">
        <v>43</v>
      </c>
      <c r="R2959" t="s">
        <v>40</v>
      </c>
      <c r="S2959" t="s">
        <v>79</v>
      </c>
      <c r="T2959" s="1">
        <v>9</v>
      </c>
      <c r="U2959" t="s">
        <v>43</v>
      </c>
      <c r="V2959" t="s">
        <v>43</v>
      </c>
      <c r="W2959" t="s">
        <v>40</v>
      </c>
      <c r="X2959" t="s">
        <v>43</v>
      </c>
      <c r="Y2959" t="s">
        <v>43</v>
      </c>
      <c r="Z2959" t="s">
        <v>43</v>
      </c>
      <c r="AA2959" t="s">
        <v>43</v>
      </c>
      <c r="AB2959" t="s">
        <v>40</v>
      </c>
      <c r="AC2959" t="s">
        <v>73</v>
      </c>
      <c r="AD2959" t="s">
        <v>43</v>
      </c>
      <c r="AE2959" t="s">
        <v>183</v>
      </c>
      <c r="AF2959">
        <v>49.95</v>
      </c>
      <c r="AH2959">
        <v>107.1</v>
      </c>
      <c r="AI2959">
        <v>0</v>
      </c>
      <c r="AJ2959">
        <v>0</v>
      </c>
      <c r="AK2959">
        <v>75.94</v>
      </c>
      <c r="AL2959">
        <v>183.04</v>
      </c>
      <c r="AM2959" t="s">
        <v>98</v>
      </c>
    </row>
    <row r="2960" spans="1:41" x14ac:dyDescent="0.35">
      <c r="A2960" t="s">
        <v>4042</v>
      </c>
      <c r="B2960" t="s">
        <v>49</v>
      </c>
      <c r="C2960" s="10">
        <v>41</v>
      </c>
      <c r="D2960" s="5" t="str" cm="1">
        <f t="array" ref="D2960">_xlfn.IFS(C2960&lt;=29, "18-29", C2960&lt;=39, "30-39", C2960&lt;=49, "40-49", C2960&lt;=59, "50-59",C2960&lt;=69, "60-69", C2960&gt;=70, "70+")</f>
        <v>40-49</v>
      </c>
      <c r="E2960" t="s">
        <v>43</v>
      </c>
      <c r="F2960">
        <v>0</v>
      </c>
      <c r="G2960" t="s">
        <v>4043</v>
      </c>
      <c r="H2960">
        <v>95231</v>
      </c>
      <c r="I2960">
        <v>37.873283000000001</v>
      </c>
      <c r="J2960">
        <v>-121.292034</v>
      </c>
      <c r="K2960">
        <v>0</v>
      </c>
      <c r="L2960">
        <v>8</v>
      </c>
      <c r="M2960" t="str" cm="1">
        <f t="array" ref="M2960">_xlfn.IFS(L2960&lt;=12, "New (0-12 months)", L2960&lt;=36, "Mid (13-36 months)", L2960&gt;=37,"Long (37+ months)")</f>
        <v>New (0-12 months)</v>
      </c>
      <c r="N2960" t="s">
        <v>54</v>
      </c>
      <c r="O2960" t="s">
        <v>40</v>
      </c>
      <c r="P2960">
        <v>30.8</v>
      </c>
      <c r="Q2960" t="s">
        <v>43</v>
      </c>
      <c r="R2960" t="s">
        <v>40</v>
      </c>
      <c r="S2960" t="s">
        <v>79</v>
      </c>
      <c r="T2960" s="1">
        <v>27</v>
      </c>
      <c r="U2960" t="s">
        <v>43</v>
      </c>
      <c r="V2960" t="s">
        <v>40</v>
      </c>
      <c r="W2960" t="s">
        <v>43</v>
      </c>
      <c r="X2960" t="s">
        <v>40</v>
      </c>
      <c r="Y2960" t="s">
        <v>40</v>
      </c>
      <c r="Z2960" t="s">
        <v>43</v>
      </c>
      <c r="AA2960" t="s">
        <v>43</v>
      </c>
      <c r="AB2960" t="s">
        <v>40</v>
      </c>
      <c r="AC2960" t="s">
        <v>51</v>
      </c>
      <c r="AD2960" t="s">
        <v>40</v>
      </c>
      <c r="AE2960" t="s">
        <v>56</v>
      </c>
      <c r="AF2960">
        <v>66.650000000000006</v>
      </c>
      <c r="AH2960">
        <v>520.95000000000005</v>
      </c>
      <c r="AI2960">
        <v>0</v>
      </c>
      <c r="AJ2960">
        <v>0</v>
      </c>
      <c r="AK2960">
        <v>246.4</v>
      </c>
      <c r="AL2960">
        <v>767.35</v>
      </c>
      <c r="AM2960" t="s">
        <v>47</v>
      </c>
    </row>
    <row r="2961" spans="1:41" x14ac:dyDescent="0.35">
      <c r="A2961" t="s">
        <v>4044</v>
      </c>
      <c r="B2961" t="s">
        <v>39</v>
      </c>
      <c r="C2961" s="10">
        <v>47</v>
      </c>
      <c r="D2961" s="5" t="str" cm="1">
        <f t="array" ref="D2961">_xlfn.IFS(C2961&lt;=29, "18-29", C2961&lt;=39, "30-39", C2961&lt;=49, "40-49", C2961&lt;=59, "50-59",C2961&lt;=69, "60-69", C2961&gt;=70, "70+")</f>
        <v>40-49</v>
      </c>
      <c r="E2961" t="s">
        <v>40</v>
      </c>
      <c r="F2961">
        <v>2</v>
      </c>
      <c r="G2961" t="s">
        <v>2087</v>
      </c>
      <c r="H2961">
        <v>92243</v>
      </c>
      <c r="I2961">
        <v>32.770392999999999</v>
      </c>
      <c r="J2961">
        <v>-115.60915</v>
      </c>
      <c r="K2961">
        <v>8</v>
      </c>
      <c r="L2961">
        <v>68</v>
      </c>
      <c r="M2961" t="str" cm="1">
        <f t="array" ref="M2961">_xlfn.IFS(L2961&lt;=12, "New (0-12 months)", L2961&lt;=36, "Mid (13-36 months)", L2961&gt;=37,"Long (37+ months)")</f>
        <v>Long (37+ months)</v>
      </c>
      <c r="N2961" t="s">
        <v>42</v>
      </c>
      <c r="O2961" t="s">
        <v>40</v>
      </c>
      <c r="P2961">
        <v>20.149999999999999</v>
      </c>
      <c r="Q2961" t="s">
        <v>40</v>
      </c>
      <c r="R2961" t="s">
        <v>40</v>
      </c>
      <c r="S2961" t="s">
        <v>79</v>
      </c>
      <c r="T2961" s="1">
        <v>16</v>
      </c>
      <c r="U2961" t="s">
        <v>40</v>
      </c>
      <c r="V2961" t="s">
        <v>40</v>
      </c>
      <c r="W2961" t="s">
        <v>40</v>
      </c>
      <c r="X2961" t="s">
        <v>43</v>
      </c>
      <c r="Y2961" t="s">
        <v>40</v>
      </c>
      <c r="Z2961" t="s">
        <v>43</v>
      </c>
      <c r="AA2961" t="s">
        <v>43</v>
      </c>
      <c r="AB2961" t="s">
        <v>40</v>
      </c>
      <c r="AC2961" t="s">
        <v>45</v>
      </c>
      <c r="AD2961" t="s">
        <v>40</v>
      </c>
      <c r="AE2961" t="s">
        <v>46</v>
      </c>
      <c r="AF2961">
        <v>73</v>
      </c>
      <c r="AH2961">
        <v>5163</v>
      </c>
      <c r="AI2961">
        <v>0</v>
      </c>
      <c r="AJ2961">
        <v>0</v>
      </c>
      <c r="AK2961">
        <v>1370.2</v>
      </c>
      <c r="AL2961">
        <v>6533.2</v>
      </c>
      <c r="AM2961" t="s">
        <v>47</v>
      </c>
    </row>
    <row r="2962" spans="1:41" x14ac:dyDescent="0.35">
      <c r="A2962" t="s">
        <v>4045</v>
      </c>
      <c r="B2962" t="s">
        <v>49</v>
      </c>
      <c r="C2962" s="10">
        <v>42</v>
      </c>
      <c r="D2962" s="5" t="str" cm="1">
        <f t="array" ref="D2962">_xlfn.IFS(C2962&lt;=29, "18-29", C2962&lt;=39, "30-39", C2962&lt;=49, "40-49", C2962&lt;=59, "50-59",C2962&lt;=69, "60-69", C2962&gt;=70, "70+")</f>
        <v>40-49</v>
      </c>
      <c r="E2962" t="s">
        <v>43</v>
      </c>
      <c r="F2962">
        <v>0</v>
      </c>
      <c r="G2962" t="s">
        <v>391</v>
      </c>
      <c r="H2962">
        <v>94108</v>
      </c>
      <c r="I2962">
        <v>37.791998</v>
      </c>
      <c r="J2962">
        <v>-122.408653</v>
      </c>
      <c r="K2962">
        <v>0</v>
      </c>
      <c r="L2962">
        <v>4</v>
      </c>
      <c r="M2962" t="str" cm="1">
        <f t="array" ref="M2962">_xlfn.IFS(L2962&lt;=12, "New (0-12 months)", L2962&lt;=36, "Mid (13-36 months)", L2962&gt;=37,"Long (37+ months)")</f>
        <v>New (0-12 months)</v>
      </c>
      <c r="N2962" t="s">
        <v>54</v>
      </c>
      <c r="O2962" t="s">
        <v>40</v>
      </c>
      <c r="P2962">
        <v>12.24</v>
      </c>
      <c r="Q2962" t="s">
        <v>40</v>
      </c>
      <c r="R2962" t="s">
        <v>40</v>
      </c>
      <c r="S2962" t="s">
        <v>55</v>
      </c>
      <c r="T2962" s="1">
        <v>11</v>
      </c>
      <c r="U2962" t="s">
        <v>43</v>
      </c>
      <c r="V2962" t="s">
        <v>40</v>
      </c>
      <c r="W2962" t="s">
        <v>43</v>
      </c>
      <c r="X2962" t="s">
        <v>43</v>
      </c>
      <c r="Y2962" t="s">
        <v>43</v>
      </c>
      <c r="Z2962" t="s">
        <v>40</v>
      </c>
      <c r="AA2962" t="s">
        <v>40</v>
      </c>
      <c r="AB2962" t="s">
        <v>43</v>
      </c>
      <c r="AC2962" t="s">
        <v>51</v>
      </c>
      <c r="AD2962" t="s">
        <v>40</v>
      </c>
      <c r="AE2962" t="s">
        <v>56</v>
      </c>
      <c r="AF2962">
        <v>90.05</v>
      </c>
      <c r="AH2962">
        <v>368.1</v>
      </c>
      <c r="AI2962">
        <v>0</v>
      </c>
      <c r="AJ2962">
        <v>30</v>
      </c>
      <c r="AK2962">
        <v>48.96</v>
      </c>
      <c r="AL2962">
        <v>447.06</v>
      </c>
      <c r="AM2962" t="s">
        <v>57</v>
      </c>
      <c r="AN2962" t="s">
        <v>58</v>
      </c>
      <c r="AO2962" t="s">
        <v>214</v>
      </c>
    </row>
    <row r="2963" spans="1:41" x14ac:dyDescent="0.35">
      <c r="A2963" t="s">
        <v>4046</v>
      </c>
      <c r="B2963" t="s">
        <v>49</v>
      </c>
      <c r="C2963" s="10">
        <v>49</v>
      </c>
      <c r="D2963" s="5" t="str" cm="1">
        <f t="array" ref="D2963">_xlfn.IFS(C2963&lt;=29, "18-29", C2963&lt;=39, "30-39", C2963&lt;=49, "40-49", C2963&lt;=59, "50-59",C2963&lt;=69, "60-69", C2963&gt;=70, "70+")</f>
        <v>40-49</v>
      </c>
      <c r="E2963" t="s">
        <v>43</v>
      </c>
      <c r="F2963">
        <v>0</v>
      </c>
      <c r="G2963" t="s">
        <v>1854</v>
      </c>
      <c r="H2963">
        <v>93901</v>
      </c>
      <c r="I2963">
        <v>36.64152</v>
      </c>
      <c r="J2963">
        <v>-121.62218799999999</v>
      </c>
      <c r="K2963">
        <v>0</v>
      </c>
      <c r="L2963">
        <v>6</v>
      </c>
      <c r="M2963" t="str" cm="1">
        <f t="array" ref="M2963">_xlfn.IFS(L2963&lt;=12, "New (0-12 months)", L2963&lt;=36, "Mid (13-36 months)", L2963&gt;=37,"Long (37+ months)")</f>
        <v>New (0-12 months)</v>
      </c>
      <c r="N2963" t="s">
        <v>42</v>
      </c>
      <c r="O2963" t="s">
        <v>40</v>
      </c>
      <c r="P2963">
        <v>6.32</v>
      </c>
      <c r="Q2963" t="s">
        <v>40</v>
      </c>
      <c r="R2963" t="s">
        <v>40</v>
      </c>
      <c r="S2963" t="s">
        <v>55</v>
      </c>
      <c r="T2963" s="1">
        <v>11</v>
      </c>
      <c r="U2963" t="s">
        <v>43</v>
      </c>
      <c r="V2963" t="s">
        <v>43</v>
      </c>
      <c r="W2963" t="s">
        <v>43</v>
      </c>
      <c r="X2963" t="s">
        <v>43</v>
      </c>
      <c r="Y2963" t="s">
        <v>43</v>
      </c>
      <c r="Z2963" t="s">
        <v>43</v>
      </c>
      <c r="AA2963" t="s">
        <v>43</v>
      </c>
      <c r="AB2963" t="s">
        <v>40</v>
      </c>
      <c r="AC2963" t="s">
        <v>51</v>
      </c>
      <c r="AD2963" t="s">
        <v>40</v>
      </c>
      <c r="AE2963" t="s">
        <v>56</v>
      </c>
      <c r="AF2963">
        <v>74.900000000000006</v>
      </c>
      <c r="AH2963">
        <v>469.8</v>
      </c>
      <c r="AI2963">
        <v>0</v>
      </c>
      <c r="AJ2963">
        <v>0</v>
      </c>
      <c r="AK2963">
        <v>37.92</v>
      </c>
      <c r="AL2963">
        <v>507.72</v>
      </c>
      <c r="AM2963" t="s">
        <v>57</v>
      </c>
      <c r="AN2963" t="s">
        <v>63</v>
      </c>
      <c r="AO2963" t="s">
        <v>433</v>
      </c>
    </row>
    <row r="2964" spans="1:41" x14ac:dyDescent="0.35">
      <c r="A2964" t="s">
        <v>4047</v>
      </c>
      <c r="B2964" t="s">
        <v>39</v>
      </c>
      <c r="C2964" s="10">
        <v>37</v>
      </c>
      <c r="D2964" s="5" t="str" cm="1">
        <f t="array" ref="D2964">_xlfn.IFS(C2964&lt;=29, "18-29", C2964&lt;=39, "30-39", C2964&lt;=49, "40-49", C2964&lt;=59, "50-59",C2964&lt;=69, "60-69", C2964&gt;=70, "70+")</f>
        <v>30-39</v>
      </c>
      <c r="E2964" t="s">
        <v>40</v>
      </c>
      <c r="F2964">
        <v>0</v>
      </c>
      <c r="G2964" t="s">
        <v>4048</v>
      </c>
      <c r="H2964">
        <v>94939</v>
      </c>
      <c r="I2964">
        <v>37.937081999999997</v>
      </c>
      <c r="J2964">
        <v>-122.532369</v>
      </c>
      <c r="K2964">
        <v>4</v>
      </c>
      <c r="L2964">
        <v>72</v>
      </c>
      <c r="M2964" t="str" cm="1">
        <f t="array" ref="M2964">_xlfn.IFS(L2964&lt;=12, "New (0-12 months)", L2964&lt;=36, "Mid (13-36 months)", L2964&gt;=37,"Long (37+ months)")</f>
        <v>Long (37+ months)</v>
      </c>
      <c r="N2964" t="s">
        <v>42</v>
      </c>
      <c r="O2964" t="s">
        <v>40</v>
      </c>
      <c r="P2964">
        <v>12.58</v>
      </c>
      <c r="Q2964" t="s">
        <v>40</v>
      </c>
      <c r="R2964" t="s">
        <v>43</v>
      </c>
      <c r="S2964" t="s">
        <v>8234</v>
      </c>
      <c r="T2964" s="1">
        <v>0</v>
      </c>
      <c r="U2964" t="s">
        <v>8234</v>
      </c>
      <c r="V2964" t="s">
        <v>8234</v>
      </c>
      <c r="W2964" t="s">
        <v>8234</v>
      </c>
      <c r="X2964" t="s">
        <v>8234</v>
      </c>
      <c r="Y2964" t="s">
        <v>8234</v>
      </c>
      <c r="Z2964" t="s">
        <v>8234</v>
      </c>
      <c r="AA2964" t="s">
        <v>8234</v>
      </c>
      <c r="AB2964" t="s">
        <v>8234</v>
      </c>
      <c r="AC2964" t="s">
        <v>73</v>
      </c>
      <c r="AD2964" t="s">
        <v>43</v>
      </c>
      <c r="AE2964" t="s">
        <v>56</v>
      </c>
      <c r="AF2964">
        <v>25.65</v>
      </c>
      <c r="AH2964">
        <v>1887</v>
      </c>
      <c r="AI2964">
        <v>0</v>
      </c>
      <c r="AJ2964">
        <v>0</v>
      </c>
      <c r="AK2964">
        <v>905.76</v>
      </c>
      <c r="AL2964">
        <v>2792.76</v>
      </c>
      <c r="AM2964" t="s">
        <v>47</v>
      </c>
    </row>
    <row r="2965" spans="1:41" x14ac:dyDescent="0.35">
      <c r="A2965" t="s">
        <v>4049</v>
      </c>
      <c r="B2965" t="s">
        <v>49</v>
      </c>
      <c r="C2965" s="10">
        <v>22</v>
      </c>
      <c r="D2965" s="5" t="str" cm="1">
        <f t="array" ref="D2965">_xlfn.IFS(C2965&lt;=29, "18-29", C2965&lt;=39, "30-39", C2965&lt;=49, "40-49", C2965&lt;=59, "50-59",C2965&lt;=69, "60-69", C2965&gt;=70, "70+")</f>
        <v>18-29</v>
      </c>
      <c r="E2965" t="s">
        <v>43</v>
      </c>
      <c r="F2965">
        <v>0</v>
      </c>
      <c r="G2965" t="s">
        <v>135</v>
      </c>
      <c r="H2965">
        <v>90011</v>
      </c>
      <c r="I2965">
        <v>34.007089999999998</v>
      </c>
      <c r="J2965">
        <v>-118.258681</v>
      </c>
      <c r="K2965">
        <v>0</v>
      </c>
      <c r="L2965">
        <v>1</v>
      </c>
      <c r="M2965" t="str" cm="1">
        <f t="array" ref="M2965">_xlfn.IFS(L2965&lt;=12, "New (0-12 months)", L2965&lt;=36, "Mid (13-36 months)", L2965&gt;=37,"Long (37+ months)")</f>
        <v>New (0-12 months)</v>
      </c>
      <c r="N2965" t="s">
        <v>42</v>
      </c>
      <c r="O2965" t="s">
        <v>40</v>
      </c>
      <c r="P2965">
        <v>26.37</v>
      </c>
      <c r="Q2965" t="s">
        <v>43</v>
      </c>
      <c r="R2965" t="s">
        <v>43</v>
      </c>
      <c r="S2965" t="s">
        <v>8234</v>
      </c>
      <c r="T2965" s="1">
        <v>0</v>
      </c>
      <c r="U2965" t="s">
        <v>8234</v>
      </c>
      <c r="V2965" t="s">
        <v>8234</v>
      </c>
      <c r="W2965" t="s">
        <v>8234</v>
      </c>
      <c r="X2965" t="s">
        <v>8234</v>
      </c>
      <c r="Y2965" t="s">
        <v>8234</v>
      </c>
      <c r="Z2965" t="s">
        <v>8234</v>
      </c>
      <c r="AA2965" t="s">
        <v>8234</v>
      </c>
      <c r="AB2965" t="s">
        <v>8234</v>
      </c>
      <c r="AC2965" t="s">
        <v>51</v>
      </c>
      <c r="AD2965" t="s">
        <v>43</v>
      </c>
      <c r="AE2965" t="s">
        <v>56</v>
      </c>
      <c r="AF2965">
        <v>19.2</v>
      </c>
      <c r="AH2965">
        <v>19.2</v>
      </c>
      <c r="AI2965">
        <v>0</v>
      </c>
      <c r="AJ2965">
        <v>0</v>
      </c>
      <c r="AK2965">
        <v>26.37</v>
      </c>
      <c r="AL2965">
        <v>45.57</v>
      </c>
      <c r="AM2965" t="s">
        <v>98</v>
      </c>
    </row>
    <row r="2966" spans="1:41" x14ac:dyDescent="0.35">
      <c r="A2966" t="s">
        <v>4050</v>
      </c>
      <c r="B2966" t="s">
        <v>49</v>
      </c>
      <c r="C2966" s="10">
        <v>25</v>
      </c>
      <c r="D2966" s="5" t="str" cm="1">
        <f t="array" ref="D2966">_xlfn.IFS(C2966&lt;=29, "18-29", C2966&lt;=39, "30-39", C2966&lt;=49, "40-49", C2966&lt;=59, "50-59",C2966&lt;=69, "60-69", C2966&gt;=70, "70+")</f>
        <v>18-29</v>
      </c>
      <c r="E2966" t="s">
        <v>43</v>
      </c>
      <c r="F2966">
        <v>0</v>
      </c>
      <c r="G2966" t="s">
        <v>287</v>
      </c>
      <c r="H2966">
        <v>92606</v>
      </c>
      <c r="I2966">
        <v>33.703975999999997</v>
      </c>
      <c r="J2966">
        <v>-117.824172</v>
      </c>
      <c r="K2966">
        <v>0</v>
      </c>
      <c r="L2966">
        <v>2</v>
      </c>
      <c r="M2966" t="str" cm="1">
        <f t="array" ref="M2966">_xlfn.IFS(L2966&lt;=12, "New (0-12 months)", L2966&lt;=36, "Mid (13-36 months)", L2966&gt;=37,"Long (37+ months)")</f>
        <v>New (0-12 months)</v>
      </c>
      <c r="N2966" t="s">
        <v>42</v>
      </c>
      <c r="O2966" t="s">
        <v>40</v>
      </c>
      <c r="P2966">
        <v>37.700000000000003</v>
      </c>
      <c r="Q2966" t="s">
        <v>43</v>
      </c>
      <c r="R2966" t="s">
        <v>40</v>
      </c>
      <c r="S2966" t="s">
        <v>55</v>
      </c>
      <c r="T2966" s="1">
        <v>73</v>
      </c>
      <c r="U2966" t="s">
        <v>43</v>
      </c>
      <c r="V2966" t="s">
        <v>43</v>
      </c>
      <c r="W2966" t="s">
        <v>43</v>
      </c>
      <c r="X2966" t="s">
        <v>43</v>
      </c>
      <c r="Y2966" t="s">
        <v>40</v>
      </c>
      <c r="Z2966" t="s">
        <v>43</v>
      </c>
      <c r="AA2966" t="s">
        <v>43</v>
      </c>
      <c r="AB2966" t="s">
        <v>40</v>
      </c>
      <c r="AC2966" t="s">
        <v>51</v>
      </c>
      <c r="AD2966" t="s">
        <v>40</v>
      </c>
      <c r="AE2966" t="s">
        <v>56</v>
      </c>
      <c r="AF2966">
        <v>79.95</v>
      </c>
      <c r="AH2966">
        <v>174.45</v>
      </c>
      <c r="AI2966">
        <v>0</v>
      </c>
      <c r="AJ2966">
        <v>0</v>
      </c>
      <c r="AK2966">
        <v>75.400000000000006</v>
      </c>
      <c r="AL2966">
        <v>249.85</v>
      </c>
      <c r="AM2966" t="s">
        <v>98</v>
      </c>
    </row>
    <row r="2967" spans="1:41" x14ac:dyDescent="0.35">
      <c r="A2967" t="s">
        <v>4051</v>
      </c>
      <c r="B2967" t="s">
        <v>39</v>
      </c>
      <c r="C2967" s="10">
        <v>34</v>
      </c>
      <c r="D2967" s="5" t="str" cm="1">
        <f t="array" ref="D2967">_xlfn.IFS(C2967&lt;=29, "18-29", C2967&lt;=39, "30-39", C2967&lt;=49, "40-49", C2967&lt;=59, "50-59",C2967&lt;=69, "60-69", C2967&gt;=70, "70+")</f>
        <v>30-39</v>
      </c>
      <c r="E2967" t="s">
        <v>43</v>
      </c>
      <c r="F2967">
        <v>0</v>
      </c>
      <c r="G2967" t="s">
        <v>848</v>
      </c>
      <c r="H2967">
        <v>95002</v>
      </c>
      <c r="I2967">
        <v>37.449536999999999</v>
      </c>
      <c r="J2967">
        <v>-121.99481299999999</v>
      </c>
      <c r="K2967">
        <v>0</v>
      </c>
      <c r="L2967">
        <v>2</v>
      </c>
      <c r="M2967" t="str" cm="1">
        <f t="array" ref="M2967">_xlfn.IFS(L2967&lt;=12, "New (0-12 months)", L2967&lt;=36, "Mid (13-36 months)", L2967&gt;=37,"Long (37+ months)")</f>
        <v>New (0-12 months)</v>
      </c>
      <c r="N2967" t="s">
        <v>54</v>
      </c>
      <c r="O2967" t="s">
        <v>43</v>
      </c>
      <c r="P2967">
        <v>0</v>
      </c>
      <c r="Q2967" t="s">
        <v>8234</v>
      </c>
      <c r="R2967" t="s">
        <v>40</v>
      </c>
      <c r="S2967" t="s">
        <v>79</v>
      </c>
      <c r="T2967" s="1">
        <v>5</v>
      </c>
      <c r="U2967" t="s">
        <v>43</v>
      </c>
      <c r="V2967" t="s">
        <v>43</v>
      </c>
      <c r="W2967" t="s">
        <v>43</v>
      </c>
      <c r="X2967" t="s">
        <v>43</v>
      </c>
      <c r="Y2967" t="s">
        <v>43</v>
      </c>
      <c r="Z2967" t="s">
        <v>43</v>
      </c>
      <c r="AA2967" t="s">
        <v>43</v>
      </c>
      <c r="AB2967" t="s">
        <v>40</v>
      </c>
      <c r="AC2967" t="s">
        <v>51</v>
      </c>
      <c r="AD2967" t="s">
        <v>43</v>
      </c>
      <c r="AE2967" t="s">
        <v>56</v>
      </c>
      <c r="AF2967">
        <v>24.5</v>
      </c>
      <c r="AH2967">
        <v>46.4</v>
      </c>
      <c r="AI2967">
        <v>0</v>
      </c>
      <c r="AJ2967">
        <v>0</v>
      </c>
      <c r="AK2967">
        <v>0</v>
      </c>
      <c r="AL2967">
        <v>46.4</v>
      </c>
      <c r="AM2967" t="s">
        <v>98</v>
      </c>
    </row>
    <row r="2968" spans="1:41" x14ac:dyDescent="0.35">
      <c r="A2968" t="s">
        <v>4052</v>
      </c>
      <c r="B2968" t="s">
        <v>39</v>
      </c>
      <c r="C2968" s="10">
        <v>45</v>
      </c>
      <c r="D2968" s="5" t="str" cm="1">
        <f t="array" ref="D2968">_xlfn.IFS(C2968&lt;=29, "18-29", C2968&lt;=39, "30-39", C2968&lt;=49, "40-49", C2968&lt;=59, "50-59",C2968&lt;=69, "60-69", C2968&gt;=70, "70+")</f>
        <v>40-49</v>
      </c>
      <c r="E2968" t="s">
        <v>40</v>
      </c>
      <c r="F2968">
        <v>0</v>
      </c>
      <c r="G2968" t="s">
        <v>2719</v>
      </c>
      <c r="H2968">
        <v>95937</v>
      </c>
      <c r="I2968">
        <v>38.931424999999997</v>
      </c>
      <c r="J2968">
        <v>-121.94608100000001</v>
      </c>
      <c r="K2968">
        <v>1</v>
      </c>
      <c r="L2968">
        <v>5</v>
      </c>
      <c r="M2968" t="str" cm="1">
        <f t="array" ref="M2968">_xlfn.IFS(L2968&lt;=12, "New (0-12 months)", L2968&lt;=36, "Mid (13-36 months)", L2968&gt;=37,"Long (37+ months)")</f>
        <v>New (0-12 months)</v>
      </c>
      <c r="N2968" t="s">
        <v>42</v>
      </c>
      <c r="O2968" t="s">
        <v>40</v>
      </c>
      <c r="P2968">
        <v>9.23</v>
      </c>
      <c r="Q2968" t="s">
        <v>43</v>
      </c>
      <c r="R2968" t="s">
        <v>40</v>
      </c>
      <c r="S2968" t="s">
        <v>55</v>
      </c>
      <c r="T2968" s="1">
        <v>25</v>
      </c>
      <c r="U2968" t="s">
        <v>43</v>
      </c>
      <c r="V2968" t="s">
        <v>40</v>
      </c>
      <c r="W2968" t="s">
        <v>43</v>
      </c>
      <c r="X2968" t="s">
        <v>40</v>
      </c>
      <c r="Y2968" t="s">
        <v>40</v>
      </c>
      <c r="Z2968" t="s">
        <v>40</v>
      </c>
      <c r="AA2968" t="s">
        <v>40</v>
      </c>
      <c r="AB2968" t="s">
        <v>40</v>
      </c>
      <c r="AC2968" t="s">
        <v>51</v>
      </c>
      <c r="AD2968" t="s">
        <v>40</v>
      </c>
      <c r="AE2968" t="s">
        <v>183</v>
      </c>
      <c r="AF2968">
        <v>99.15</v>
      </c>
      <c r="AH2968">
        <v>465.05</v>
      </c>
      <c r="AI2968">
        <v>0</v>
      </c>
      <c r="AJ2968">
        <v>0</v>
      </c>
      <c r="AK2968">
        <v>46.15</v>
      </c>
      <c r="AL2968">
        <v>511.2</v>
      </c>
      <c r="AM2968" t="s">
        <v>57</v>
      </c>
      <c r="AN2968" t="s">
        <v>109</v>
      </c>
      <c r="AO2968" t="s">
        <v>344</v>
      </c>
    </row>
    <row r="2969" spans="1:41" x14ac:dyDescent="0.35">
      <c r="A2969" t="s">
        <v>4053</v>
      </c>
      <c r="B2969" t="s">
        <v>49</v>
      </c>
      <c r="C2969" s="10">
        <v>45</v>
      </c>
      <c r="D2969" s="5" t="str" cm="1">
        <f t="array" ref="D2969">_xlfn.IFS(C2969&lt;=29, "18-29", C2969&lt;=39, "30-39", C2969&lt;=49, "40-49", C2969&lt;=59, "50-59",C2969&lt;=69, "60-69", C2969&gt;=70, "70+")</f>
        <v>40-49</v>
      </c>
      <c r="E2969" t="s">
        <v>40</v>
      </c>
      <c r="F2969">
        <v>0</v>
      </c>
      <c r="G2969" t="s">
        <v>589</v>
      </c>
      <c r="H2969">
        <v>92346</v>
      </c>
      <c r="I2969">
        <v>34.129677000000001</v>
      </c>
      <c r="J2969">
        <v>-117.15427699999999</v>
      </c>
      <c r="K2969">
        <v>10</v>
      </c>
      <c r="L2969">
        <v>2</v>
      </c>
      <c r="M2969" t="str" cm="1">
        <f t="array" ref="M2969">_xlfn.IFS(L2969&lt;=12, "New (0-12 months)", L2969&lt;=36, "Mid (13-36 months)", L2969&gt;=37,"Long (37+ months)")</f>
        <v>New (0-12 months)</v>
      </c>
      <c r="N2969" t="s">
        <v>42</v>
      </c>
      <c r="O2969" t="s">
        <v>40</v>
      </c>
      <c r="P2969">
        <v>34.380000000000003</v>
      </c>
      <c r="Q2969" t="s">
        <v>43</v>
      </c>
      <c r="R2969" t="s">
        <v>43</v>
      </c>
      <c r="S2969" t="s">
        <v>8234</v>
      </c>
      <c r="T2969" s="1">
        <v>0</v>
      </c>
      <c r="U2969" t="s">
        <v>8234</v>
      </c>
      <c r="V2969" t="s">
        <v>8234</v>
      </c>
      <c r="W2969" t="s">
        <v>8234</v>
      </c>
      <c r="X2969" t="s">
        <v>8234</v>
      </c>
      <c r="Y2969" t="s">
        <v>8234</v>
      </c>
      <c r="Z2969" t="s">
        <v>8234</v>
      </c>
      <c r="AA2969" t="s">
        <v>8234</v>
      </c>
      <c r="AB2969" t="s">
        <v>8234</v>
      </c>
      <c r="AC2969" t="s">
        <v>51</v>
      </c>
      <c r="AD2969" t="s">
        <v>43</v>
      </c>
      <c r="AE2969" t="s">
        <v>183</v>
      </c>
      <c r="AF2969">
        <v>20</v>
      </c>
      <c r="AH2969">
        <v>38</v>
      </c>
      <c r="AI2969">
        <v>0</v>
      </c>
      <c r="AJ2969">
        <v>0</v>
      </c>
      <c r="AK2969">
        <v>68.760000000000005</v>
      </c>
      <c r="AL2969">
        <v>106.76</v>
      </c>
      <c r="AM2969" t="s">
        <v>98</v>
      </c>
    </row>
    <row r="2970" spans="1:41" x14ac:dyDescent="0.35">
      <c r="A2970" t="s">
        <v>4054</v>
      </c>
      <c r="B2970" t="s">
        <v>49</v>
      </c>
      <c r="C2970" s="10">
        <v>58</v>
      </c>
      <c r="D2970" s="5" t="str" cm="1">
        <f t="array" ref="D2970">_xlfn.IFS(C2970&lt;=29, "18-29", C2970&lt;=39, "30-39", C2970&lt;=49, "40-49", C2970&lt;=59, "50-59",C2970&lt;=69, "60-69", C2970&gt;=70, "70+")</f>
        <v>50-59</v>
      </c>
      <c r="E2970" t="s">
        <v>43</v>
      </c>
      <c r="F2970">
        <v>0</v>
      </c>
      <c r="G2970" t="s">
        <v>603</v>
      </c>
      <c r="H2970">
        <v>96014</v>
      </c>
      <c r="I2970">
        <v>41.388396999999998</v>
      </c>
      <c r="J2970">
        <v>-122.794636</v>
      </c>
      <c r="K2970">
        <v>0</v>
      </c>
      <c r="L2970">
        <v>1</v>
      </c>
      <c r="M2970" t="str" cm="1">
        <f t="array" ref="M2970">_xlfn.IFS(L2970&lt;=12, "New (0-12 months)", L2970&lt;=36, "Mid (13-36 months)", L2970&gt;=37,"Long (37+ months)")</f>
        <v>New (0-12 months)</v>
      </c>
      <c r="N2970" t="s">
        <v>54</v>
      </c>
      <c r="O2970" t="s">
        <v>40</v>
      </c>
      <c r="P2970">
        <v>44.75</v>
      </c>
      <c r="Q2970" t="s">
        <v>43</v>
      </c>
      <c r="R2970" t="s">
        <v>40</v>
      </c>
      <c r="S2970" t="s">
        <v>44</v>
      </c>
      <c r="T2970" s="1">
        <v>12</v>
      </c>
      <c r="U2970" t="s">
        <v>43</v>
      </c>
      <c r="V2970" t="s">
        <v>43</v>
      </c>
      <c r="W2970" t="s">
        <v>43</v>
      </c>
      <c r="X2970" t="s">
        <v>43</v>
      </c>
      <c r="Y2970" t="s">
        <v>43</v>
      </c>
      <c r="Z2970" t="s">
        <v>43</v>
      </c>
      <c r="AA2970" t="s">
        <v>43</v>
      </c>
      <c r="AB2970" t="s">
        <v>40</v>
      </c>
      <c r="AC2970" t="s">
        <v>51</v>
      </c>
      <c r="AD2970" t="s">
        <v>40</v>
      </c>
      <c r="AE2970" t="s">
        <v>46</v>
      </c>
      <c r="AF2970">
        <v>45.85</v>
      </c>
      <c r="AH2970">
        <v>45.85</v>
      </c>
      <c r="AI2970">
        <v>0</v>
      </c>
      <c r="AJ2970">
        <v>0</v>
      </c>
      <c r="AK2970">
        <v>44.75</v>
      </c>
      <c r="AL2970">
        <v>90.6</v>
      </c>
      <c r="AM2970" t="s">
        <v>57</v>
      </c>
      <c r="AN2970" t="s">
        <v>121</v>
      </c>
      <c r="AO2970" t="s">
        <v>195</v>
      </c>
    </row>
    <row r="2971" spans="1:41" x14ac:dyDescent="0.35">
      <c r="A2971" t="s">
        <v>4055</v>
      </c>
      <c r="B2971" t="s">
        <v>49</v>
      </c>
      <c r="C2971" s="10">
        <v>66</v>
      </c>
      <c r="D2971" s="5" t="str" cm="1">
        <f t="array" ref="D2971">_xlfn.IFS(C2971&lt;=29, "18-29", C2971&lt;=39, "30-39", C2971&lt;=49, "40-49", C2971&lt;=59, "50-59",C2971&lt;=69, "60-69", C2971&gt;=70, "70+")</f>
        <v>60-69</v>
      </c>
      <c r="E2971" t="s">
        <v>40</v>
      </c>
      <c r="F2971">
        <v>0</v>
      </c>
      <c r="G2971" t="s">
        <v>898</v>
      </c>
      <c r="H2971">
        <v>95626</v>
      </c>
      <c r="I2971">
        <v>38.734997</v>
      </c>
      <c r="J2971">
        <v>-121.463719</v>
      </c>
      <c r="K2971">
        <v>4</v>
      </c>
      <c r="L2971">
        <v>61</v>
      </c>
      <c r="M2971" t="str" cm="1">
        <f t="array" ref="M2971">_xlfn.IFS(L2971&lt;=12, "New (0-12 months)", L2971&lt;=36, "Mid (13-36 months)", L2971&gt;=37,"Long (37+ months)")</f>
        <v>Long (37+ months)</v>
      </c>
      <c r="N2971" t="s">
        <v>76</v>
      </c>
      <c r="O2971" t="s">
        <v>40</v>
      </c>
      <c r="P2971">
        <v>26.55</v>
      </c>
      <c r="Q2971" t="s">
        <v>40</v>
      </c>
      <c r="R2971" t="s">
        <v>40</v>
      </c>
      <c r="S2971" t="s">
        <v>55</v>
      </c>
      <c r="T2971" s="1">
        <v>2</v>
      </c>
      <c r="U2971" t="s">
        <v>43</v>
      </c>
      <c r="V2971" t="s">
        <v>40</v>
      </c>
      <c r="W2971" t="s">
        <v>43</v>
      </c>
      <c r="X2971" t="s">
        <v>43</v>
      </c>
      <c r="Y2971" t="s">
        <v>43</v>
      </c>
      <c r="Z2971" t="s">
        <v>43</v>
      </c>
      <c r="AA2971" t="s">
        <v>43</v>
      </c>
      <c r="AB2971" t="s">
        <v>40</v>
      </c>
      <c r="AC2971" t="s">
        <v>45</v>
      </c>
      <c r="AD2971" t="s">
        <v>40</v>
      </c>
      <c r="AE2971" t="s">
        <v>56</v>
      </c>
      <c r="AF2971">
        <v>82.15</v>
      </c>
      <c r="AH2971">
        <v>4904.8500000000004</v>
      </c>
      <c r="AI2971">
        <v>0</v>
      </c>
      <c r="AJ2971">
        <v>0</v>
      </c>
      <c r="AK2971">
        <v>1619.55</v>
      </c>
      <c r="AL2971">
        <v>6524.4</v>
      </c>
      <c r="AM2971" t="s">
        <v>47</v>
      </c>
    </row>
    <row r="2972" spans="1:41" x14ac:dyDescent="0.35">
      <c r="A2972" t="s">
        <v>4056</v>
      </c>
      <c r="B2972" t="s">
        <v>39</v>
      </c>
      <c r="C2972" s="10">
        <v>70</v>
      </c>
      <c r="D2972" s="5" t="str" cm="1">
        <f t="array" ref="D2972">_xlfn.IFS(C2972&lt;=29, "18-29", C2972&lt;=39, "30-39", C2972&lt;=49, "40-49", C2972&lt;=59, "50-59",C2972&lt;=69, "60-69", C2972&gt;=70, "70+")</f>
        <v>70+</v>
      </c>
      <c r="E2972" t="s">
        <v>40</v>
      </c>
      <c r="F2972">
        <v>0</v>
      </c>
      <c r="G2972" t="s">
        <v>2434</v>
      </c>
      <c r="H2972">
        <v>93257</v>
      </c>
      <c r="I2972">
        <v>36.008958</v>
      </c>
      <c r="J2972">
        <v>-118.891593</v>
      </c>
      <c r="K2972">
        <v>1</v>
      </c>
      <c r="L2972">
        <v>35</v>
      </c>
      <c r="M2972" t="str" cm="1">
        <f t="array" ref="M2972">_xlfn.IFS(L2972&lt;=12, "New (0-12 months)", L2972&lt;=36, "Mid (13-36 months)", L2972&gt;=37,"Long (37+ months)")</f>
        <v>Mid (13-36 months)</v>
      </c>
      <c r="N2972" t="s">
        <v>42</v>
      </c>
      <c r="O2972" t="s">
        <v>40</v>
      </c>
      <c r="P2972">
        <v>45.13</v>
      </c>
      <c r="Q2972" t="s">
        <v>40</v>
      </c>
      <c r="R2972" t="s">
        <v>40</v>
      </c>
      <c r="S2972" t="s">
        <v>55</v>
      </c>
      <c r="T2972" s="1">
        <v>10</v>
      </c>
      <c r="U2972" t="s">
        <v>43</v>
      </c>
      <c r="V2972" t="s">
        <v>43</v>
      </c>
      <c r="W2972" t="s">
        <v>40</v>
      </c>
      <c r="X2972" t="s">
        <v>43</v>
      </c>
      <c r="Y2972" t="s">
        <v>40</v>
      </c>
      <c r="Z2972" t="s">
        <v>40</v>
      </c>
      <c r="AA2972" t="s">
        <v>40</v>
      </c>
      <c r="AB2972" t="s">
        <v>40</v>
      </c>
      <c r="AC2972" t="s">
        <v>73</v>
      </c>
      <c r="AD2972" t="s">
        <v>43</v>
      </c>
      <c r="AE2972" t="s">
        <v>56</v>
      </c>
      <c r="AF2972">
        <v>102.05</v>
      </c>
      <c r="AH2972">
        <v>3452.55</v>
      </c>
      <c r="AI2972">
        <v>0</v>
      </c>
      <c r="AJ2972">
        <v>0</v>
      </c>
      <c r="AK2972">
        <v>1579.55</v>
      </c>
      <c r="AL2972">
        <v>5032.1000000000004</v>
      </c>
      <c r="AM2972" t="s">
        <v>47</v>
      </c>
    </row>
    <row r="2973" spans="1:41" x14ac:dyDescent="0.35">
      <c r="A2973" t="s">
        <v>4057</v>
      </c>
      <c r="B2973" t="s">
        <v>49</v>
      </c>
      <c r="C2973" s="10">
        <v>77</v>
      </c>
      <c r="D2973" s="5" t="str" cm="1">
        <f t="array" ref="D2973">_xlfn.IFS(C2973&lt;=29, "18-29", C2973&lt;=39, "30-39", C2973&lt;=49, "40-49", C2973&lt;=59, "50-59",C2973&lt;=69, "60-69", C2973&gt;=70, "70+")</f>
        <v>70+</v>
      </c>
      <c r="E2973" t="s">
        <v>40</v>
      </c>
      <c r="F2973">
        <v>0</v>
      </c>
      <c r="G2973" t="s">
        <v>322</v>
      </c>
      <c r="H2973">
        <v>95814</v>
      </c>
      <c r="I2973">
        <v>38.584505</v>
      </c>
      <c r="J2973">
        <v>-121.491956</v>
      </c>
      <c r="K2973">
        <v>1</v>
      </c>
      <c r="L2973">
        <v>30</v>
      </c>
      <c r="M2973" t="str" cm="1">
        <f t="array" ref="M2973">_xlfn.IFS(L2973&lt;=12, "New (0-12 months)", L2973&lt;=36, "Mid (13-36 months)", L2973&gt;=37,"Long (37+ months)")</f>
        <v>Mid (13-36 months)</v>
      </c>
      <c r="N2973" t="s">
        <v>129</v>
      </c>
      <c r="O2973" t="s">
        <v>40</v>
      </c>
      <c r="P2973">
        <v>6.23</v>
      </c>
      <c r="Q2973" t="s">
        <v>43</v>
      </c>
      <c r="R2973" t="s">
        <v>40</v>
      </c>
      <c r="S2973" t="s">
        <v>55</v>
      </c>
      <c r="T2973" s="1">
        <v>4</v>
      </c>
      <c r="U2973" t="s">
        <v>43</v>
      </c>
      <c r="V2973" t="s">
        <v>40</v>
      </c>
      <c r="W2973" t="s">
        <v>40</v>
      </c>
      <c r="X2973" t="s">
        <v>43</v>
      </c>
      <c r="Y2973" t="s">
        <v>43</v>
      </c>
      <c r="Z2973" t="s">
        <v>43</v>
      </c>
      <c r="AA2973" t="s">
        <v>43</v>
      </c>
      <c r="AB2973" t="s">
        <v>40</v>
      </c>
      <c r="AC2973" t="s">
        <v>51</v>
      </c>
      <c r="AD2973" t="s">
        <v>40</v>
      </c>
      <c r="AE2973" t="s">
        <v>46</v>
      </c>
      <c r="AF2973">
        <v>79.650000000000006</v>
      </c>
      <c r="AH2973">
        <v>2365.15</v>
      </c>
      <c r="AI2973">
        <v>0</v>
      </c>
      <c r="AJ2973">
        <v>0</v>
      </c>
      <c r="AK2973">
        <v>186.9</v>
      </c>
      <c r="AL2973">
        <v>2552.0500000000002</v>
      </c>
      <c r="AM2973" t="s">
        <v>57</v>
      </c>
      <c r="AN2973" t="s">
        <v>121</v>
      </c>
      <c r="AO2973" t="s">
        <v>195</v>
      </c>
    </row>
    <row r="2974" spans="1:41" x14ac:dyDescent="0.35">
      <c r="A2974" t="s">
        <v>4058</v>
      </c>
      <c r="B2974" t="s">
        <v>39</v>
      </c>
      <c r="C2974" s="10">
        <v>80</v>
      </c>
      <c r="D2974" s="5" t="str" cm="1">
        <f t="array" ref="D2974">_xlfn.IFS(C2974&lt;=29, "18-29", C2974&lt;=39, "30-39", C2974&lt;=49, "40-49", C2974&lt;=59, "50-59",C2974&lt;=69, "60-69", C2974&gt;=70, "70+")</f>
        <v>70+</v>
      </c>
      <c r="E2974" t="s">
        <v>40</v>
      </c>
      <c r="F2974">
        <v>0</v>
      </c>
      <c r="G2974" t="s">
        <v>151</v>
      </c>
      <c r="H2974">
        <v>92130</v>
      </c>
      <c r="I2974">
        <v>32.957194999999999</v>
      </c>
      <c r="J2974">
        <v>-117.20254199999999</v>
      </c>
      <c r="K2974">
        <v>1</v>
      </c>
      <c r="L2974">
        <v>17</v>
      </c>
      <c r="M2974" t="str" cm="1">
        <f t="array" ref="M2974">_xlfn.IFS(L2974&lt;=12, "New (0-12 months)", L2974&lt;=36, "Mid (13-36 months)", L2974&gt;=37,"Long (37+ months)")</f>
        <v>Mid (13-36 months)</v>
      </c>
      <c r="N2974" t="s">
        <v>62</v>
      </c>
      <c r="O2974" t="s">
        <v>40</v>
      </c>
      <c r="P2974">
        <v>36.82</v>
      </c>
      <c r="Q2974" t="s">
        <v>40</v>
      </c>
      <c r="R2974" t="s">
        <v>40</v>
      </c>
      <c r="S2974" t="s">
        <v>55</v>
      </c>
      <c r="T2974" s="1">
        <v>6</v>
      </c>
      <c r="U2974" t="s">
        <v>40</v>
      </c>
      <c r="V2974" t="s">
        <v>43</v>
      </c>
      <c r="W2974" t="s">
        <v>40</v>
      </c>
      <c r="X2974" t="s">
        <v>43</v>
      </c>
      <c r="Y2974" t="s">
        <v>43</v>
      </c>
      <c r="Z2974" t="s">
        <v>43</v>
      </c>
      <c r="AA2974" t="s">
        <v>43</v>
      </c>
      <c r="AB2974" t="s">
        <v>40</v>
      </c>
      <c r="AC2974" t="s">
        <v>51</v>
      </c>
      <c r="AD2974" t="s">
        <v>40</v>
      </c>
      <c r="AE2974" t="s">
        <v>56</v>
      </c>
      <c r="AF2974">
        <v>85.35</v>
      </c>
      <c r="AH2974">
        <v>1463.45</v>
      </c>
      <c r="AI2974">
        <v>0</v>
      </c>
      <c r="AJ2974">
        <v>0</v>
      </c>
      <c r="AK2974">
        <v>625.94000000000005</v>
      </c>
      <c r="AL2974">
        <v>2089.39</v>
      </c>
      <c r="AM2974" t="s">
        <v>57</v>
      </c>
      <c r="AN2974" t="s">
        <v>58</v>
      </c>
      <c r="AO2974" t="s">
        <v>104</v>
      </c>
    </row>
    <row r="2975" spans="1:41" x14ac:dyDescent="0.35">
      <c r="A2975" t="s">
        <v>4059</v>
      </c>
      <c r="B2975" t="s">
        <v>39</v>
      </c>
      <c r="C2975" s="10">
        <v>44</v>
      </c>
      <c r="D2975" s="5" t="str" cm="1">
        <f t="array" ref="D2975">_xlfn.IFS(C2975&lt;=29, "18-29", C2975&lt;=39, "30-39", C2975&lt;=49, "40-49", C2975&lt;=59, "50-59",C2975&lt;=69, "60-69", C2975&gt;=70, "70+")</f>
        <v>40-49</v>
      </c>
      <c r="E2975" t="s">
        <v>43</v>
      </c>
      <c r="F2975">
        <v>0</v>
      </c>
      <c r="G2975" t="s">
        <v>1003</v>
      </c>
      <c r="H2975">
        <v>95695</v>
      </c>
      <c r="I2975">
        <v>38.719670000000001</v>
      </c>
      <c r="J2975">
        <v>-121.862416</v>
      </c>
      <c r="K2975">
        <v>0</v>
      </c>
      <c r="L2975">
        <v>6</v>
      </c>
      <c r="M2975" t="str" cm="1">
        <f t="array" ref="M2975">_xlfn.IFS(L2975&lt;=12, "New (0-12 months)", L2975&lt;=36, "Mid (13-36 months)", L2975&gt;=37,"Long (37+ months)")</f>
        <v>New (0-12 months)</v>
      </c>
      <c r="N2975" t="s">
        <v>54</v>
      </c>
      <c r="O2975" t="s">
        <v>40</v>
      </c>
      <c r="P2975">
        <v>17.18</v>
      </c>
      <c r="Q2975" t="s">
        <v>43</v>
      </c>
      <c r="R2975" t="s">
        <v>40</v>
      </c>
      <c r="S2975" t="s">
        <v>79</v>
      </c>
      <c r="T2975" s="1">
        <v>22</v>
      </c>
      <c r="U2975" t="s">
        <v>40</v>
      </c>
      <c r="V2975" t="s">
        <v>40</v>
      </c>
      <c r="W2975" t="s">
        <v>43</v>
      </c>
      <c r="X2975" t="s">
        <v>43</v>
      </c>
      <c r="Y2975" t="s">
        <v>43</v>
      </c>
      <c r="Z2975" t="s">
        <v>43</v>
      </c>
      <c r="AA2975" t="s">
        <v>43</v>
      </c>
      <c r="AB2975" t="s">
        <v>40</v>
      </c>
      <c r="AC2975" t="s">
        <v>51</v>
      </c>
      <c r="AD2975" t="s">
        <v>43</v>
      </c>
      <c r="AE2975" t="s">
        <v>56</v>
      </c>
      <c r="AF2975">
        <v>56.25</v>
      </c>
      <c r="AH2975">
        <v>389.1</v>
      </c>
      <c r="AI2975">
        <v>0</v>
      </c>
      <c r="AJ2975">
        <v>0</v>
      </c>
      <c r="AK2975">
        <v>103.08</v>
      </c>
      <c r="AL2975">
        <v>492.18</v>
      </c>
      <c r="AM2975" t="s">
        <v>57</v>
      </c>
      <c r="AN2975" t="s">
        <v>121</v>
      </c>
      <c r="AO2975" t="s">
        <v>195</v>
      </c>
    </row>
    <row r="2976" spans="1:41" x14ac:dyDescent="0.35">
      <c r="A2976" t="s">
        <v>4060</v>
      </c>
      <c r="B2976" t="s">
        <v>49</v>
      </c>
      <c r="C2976" s="10">
        <v>70</v>
      </c>
      <c r="D2976" s="5" t="str" cm="1">
        <f t="array" ref="D2976">_xlfn.IFS(C2976&lt;=29, "18-29", C2976&lt;=39, "30-39", C2976&lt;=49, "40-49", C2976&lt;=59, "50-59",C2976&lt;=69, "60-69", C2976&gt;=70, "70+")</f>
        <v>70+</v>
      </c>
      <c r="E2976" t="s">
        <v>40</v>
      </c>
      <c r="F2976">
        <v>3</v>
      </c>
      <c r="G2976" t="s">
        <v>211</v>
      </c>
      <c r="H2976">
        <v>93701</v>
      </c>
      <c r="I2976">
        <v>36.749403000000001</v>
      </c>
      <c r="J2976">
        <v>-119.78757400000001</v>
      </c>
      <c r="K2976">
        <v>4</v>
      </c>
      <c r="L2976">
        <v>60</v>
      </c>
      <c r="M2976" t="str" cm="1">
        <f t="array" ref="M2976">_xlfn.IFS(L2976&lt;=12, "New (0-12 months)", L2976&lt;=36, "Mid (13-36 months)", L2976&gt;=37,"Long (37+ months)")</f>
        <v>Long (37+ months)</v>
      </c>
      <c r="N2976" t="s">
        <v>42</v>
      </c>
      <c r="O2976" t="s">
        <v>40</v>
      </c>
      <c r="P2976">
        <v>19.68</v>
      </c>
      <c r="Q2976" t="s">
        <v>40</v>
      </c>
      <c r="R2976" t="s">
        <v>40</v>
      </c>
      <c r="S2976" t="s">
        <v>55</v>
      </c>
      <c r="T2976" s="1">
        <v>53</v>
      </c>
      <c r="U2976" t="s">
        <v>40</v>
      </c>
      <c r="V2976" t="s">
        <v>40</v>
      </c>
      <c r="W2976" t="s">
        <v>43</v>
      </c>
      <c r="X2976" t="s">
        <v>43</v>
      </c>
      <c r="Y2976" t="s">
        <v>43</v>
      </c>
      <c r="Z2976" t="s">
        <v>40</v>
      </c>
      <c r="AA2976" t="s">
        <v>43</v>
      </c>
      <c r="AB2976" t="s">
        <v>40</v>
      </c>
      <c r="AC2976" t="s">
        <v>45</v>
      </c>
      <c r="AD2976" t="s">
        <v>40</v>
      </c>
      <c r="AE2976" t="s">
        <v>56</v>
      </c>
      <c r="AF2976">
        <v>93.25</v>
      </c>
      <c r="AH2976">
        <v>5774.55</v>
      </c>
      <c r="AI2976">
        <v>0</v>
      </c>
      <c r="AJ2976">
        <v>0</v>
      </c>
      <c r="AK2976">
        <v>1180.8</v>
      </c>
      <c r="AL2976">
        <v>6955.35</v>
      </c>
      <c r="AM2976" t="s">
        <v>47</v>
      </c>
    </row>
    <row r="2977" spans="1:41" x14ac:dyDescent="0.35">
      <c r="A2977" t="s">
        <v>4061</v>
      </c>
      <c r="B2977" t="s">
        <v>49</v>
      </c>
      <c r="C2977" s="10">
        <v>24</v>
      </c>
      <c r="D2977" s="5" t="str" cm="1">
        <f t="array" ref="D2977">_xlfn.IFS(C2977&lt;=29, "18-29", C2977&lt;=39, "30-39", C2977&lt;=49, "40-49", C2977&lt;=59, "50-59",C2977&lt;=69, "60-69", C2977&gt;=70, "70+")</f>
        <v>18-29</v>
      </c>
      <c r="E2977" t="s">
        <v>43</v>
      </c>
      <c r="F2977">
        <v>0</v>
      </c>
      <c r="G2977" t="s">
        <v>4062</v>
      </c>
      <c r="H2977">
        <v>94950</v>
      </c>
      <c r="I2977">
        <v>38.052208999999998</v>
      </c>
      <c r="J2977">
        <v>-122.775567</v>
      </c>
      <c r="K2977">
        <v>0</v>
      </c>
      <c r="L2977">
        <v>68</v>
      </c>
      <c r="M2977" t="str" cm="1">
        <f t="array" ref="M2977">_xlfn.IFS(L2977&lt;=12, "New (0-12 months)", L2977&lt;=36, "Mid (13-36 months)", L2977&gt;=37,"Long (37+ months)")</f>
        <v>Long (37+ months)</v>
      </c>
      <c r="N2977" t="s">
        <v>72</v>
      </c>
      <c r="O2977" t="s">
        <v>40</v>
      </c>
      <c r="P2977">
        <v>21.74</v>
      </c>
      <c r="Q2977" t="s">
        <v>40</v>
      </c>
      <c r="R2977" t="s">
        <v>40</v>
      </c>
      <c r="S2977" t="s">
        <v>55</v>
      </c>
      <c r="T2977" s="1">
        <v>73</v>
      </c>
      <c r="U2977" t="s">
        <v>43</v>
      </c>
      <c r="V2977" t="s">
        <v>40</v>
      </c>
      <c r="W2977" t="s">
        <v>40</v>
      </c>
      <c r="X2977" t="s">
        <v>40</v>
      </c>
      <c r="Y2977" t="s">
        <v>40</v>
      </c>
      <c r="Z2977" t="s">
        <v>40</v>
      </c>
      <c r="AA2977" t="s">
        <v>40</v>
      </c>
      <c r="AB2977" t="s">
        <v>40</v>
      </c>
      <c r="AC2977" t="s">
        <v>45</v>
      </c>
      <c r="AD2977" t="s">
        <v>43</v>
      </c>
      <c r="AE2977" t="s">
        <v>56</v>
      </c>
      <c r="AF2977">
        <v>108.45</v>
      </c>
      <c r="AH2977">
        <v>7176.55</v>
      </c>
      <c r="AI2977">
        <v>9.68</v>
      </c>
      <c r="AJ2977">
        <v>0</v>
      </c>
      <c r="AK2977">
        <v>1478.32</v>
      </c>
      <c r="AL2977">
        <v>8645.19</v>
      </c>
      <c r="AM2977" t="s">
        <v>57</v>
      </c>
      <c r="AN2977" t="s">
        <v>58</v>
      </c>
      <c r="AO2977" t="s">
        <v>203</v>
      </c>
    </row>
    <row r="2978" spans="1:41" x14ac:dyDescent="0.35">
      <c r="A2978" t="s">
        <v>4063</v>
      </c>
      <c r="B2978" t="s">
        <v>39</v>
      </c>
      <c r="C2978" s="10">
        <v>22</v>
      </c>
      <c r="D2978" s="5" t="str" cm="1">
        <f t="array" ref="D2978">_xlfn.IFS(C2978&lt;=29, "18-29", C2978&lt;=39, "30-39", C2978&lt;=49, "40-49", C2978&lt;=59, "50-59",C2978&lt;=69, "60-69", C2978&gt;=70, "70+")</f>
        <v>18-29</v>
      </c>
      <c r="E2978" t="s">
        <v>40</v>
      </c>
      <c r="F2978">
        <v>0</v>
      </c>
      <c r="G2978" t="s">
        <v>1876</v>
      </c>
      <c r="H2978">
        <v>92220</v>
      </c>
      <c r="I2978">
        <v>33.936298000000001</v>
      </c>
      <c r="J2978">
        <v>-116.849577</v>
      </c>
      <c r="K2978">
        <v>3</v>
      </c>
      <c r="L2978">
        <v>52</v>
      </c>
      <c r="M2978" t="str" cm="1">
        <f t="array" ref="M2978">_xlfn.IFS(L2978&lt;=12, "New (0-12 months)", L2978&lt;=36, "Mid (13-36 months)", L2978&gt;=37,"Long (37+ months)")</f>
        <v>Long (37+ months)</v>
      </c>
      <c r="N2978" t="s">
        <v>42</v>
      </c>
      <c r="O2978" t="s">
        <v>43</v>
      </c>
      <c r="P2978">
        <v>0</v>
      </c>
      <c r="Q2978" t="s">
        <v>8234</v>
      </c>
      <c r="R2978" t="s">
        <v>40</v>
      </c>
      <c r="S2978" t="s">
        <v>79</v>
      </c>
      <c r="T2978" s="1">
        <v>52</v>
      </c>
      <c r="U2978" t="s">
        <v>40</v>
      </c>
      <c r="V2978" t="s">
        <v>40</v>
      </c>
      <c r="W2978" t="s">
        <v>40</v>
      </c>
      <c r="X2978" t="s">
        <v>40</v>
      </c>
      <c r="Y2978" t="s">
        <v>40</v>
      </c>
      <c r="Z2978" t="s">
        <v>40</v>
      </c>
      <c r="AA2978" t="s">
        <v>40</v>
      </c>
      <c r="AB2978" t="s">
        <v>40</v>
      </c>
      <c r="AC2978" t="s">
        <v>73</v>
      </c>
      <c r="AD2978" t="s">
        <v>43</v>
      </c>
      <c r="AE2978" t="s">
        <v>46</v>
      </c>
      <c r="AF2978">
        <v>66.25</v>
      </c>
      <c r="AH2978">
        <v>3330.1</v>
      </c>
      <c r="AI2978">
        <v>0</v>
      </c>
      <c r="AJ2978">
        <v>0</v>
      </c>
      <c r="AK2978">
        <v>0</v>
      </c>
      <c r="AL2978">
        <v>3330.1</v>
      </c>
      <c r="AM2978" t="s">
        <v>47</v>
      </c>
    </row>
    <row r="2979" spans="1:41" x14ac:dyDescent="0.35">
      <c r="A2979" t="s">
        <v>4064</v>
      </c>
      <c r="B2979" t="s">
        <v>39</v>
      </c>
      <c r="C2979" s="10">
        <v>47</v>
      </c>
      <c r="D2979" s="5" t="str" cm="1">
        <f t="array" ref="D2979">_xlfn.IFS(C2979&lt;=29, "18-29", C2979&lt;=39, "30-39", C2979&lt;=49, "40-49", C2979&lt;=59, "50-59",C2979&lt;=69, "60-69", C2979&gt;=70, "70+")</f>
        <v>40-49</v>
      </c>
      <c r="E2979" t="s">
        <v>40</v>
      </c>
      <c r="F2979">
        <v>3</v>
      </c>
      <c r="G2979" t="s">
        <v>4065</v>
      </c>
      <c r="H2979">
        <v>93429</v>
      </c>
      <c r="I2979">
        <v>34.866031999999997</v>
      </c>
      <c r="J2979">
        <v>-120.536546</v>
      </c>
      <c r="K2979">
        <v>0</v>
      </c>
      <c r="L2979">
        <v>1</v>
      </c>
      <c r="M2979" t="str" cm="1">
        <f t="array" ref="M2979">_xlfn.IFS(L2979&lt;=12, "New (0-12 months)", L2979&lt;=36, "Mid (13-36 months)", L2979&gt;=37,"Long (37+ months)")</f>
        <v>New (0-12 months)</v>
      </c>
      <c r="N2979" t="s">
        <v>42</v>
      </c>
      <c r="O2979" t="s">
        <v>40</v>
      </c>
      <c r="P2979">
        <v>34.57</v>
      </c>
      <c r="Q2979" t="s">
        <v>43</v>
      </c>
      <c r="R2979" t="s">
        <v>43</v>
      </c>
      <c r="S2979" t="s">
        <v>8234</v>
      </c>
      <c r="T2979" s="1">
        <v>0</v>
      </c>
      <c r="U2979" t="s">
        <v>8234</v>
      </c>
      <c r="V2979" t="s">
        <v>8234</v>
      </c>
      <c r="W2979" t="s">
        <v>8234</v>
      </c>
      <c r="X2979" t="s">
        <v>8234</v>
      </c>
      <c r="Y2979" t="s">
        <v>8234</v>
      </c>
      <c r="Z2979" t="s">
        <v>8234</v>
      </c>
      <c r="AA2979" t="s">
        <v>8234</v>
      </c>
      <c r="AB2979" t="s">
        <v>8234</v>
      </c>
      <c r="AC2979" t="s">
        <v>51</v>
      </c>
      <c r="AD2979" t="s">
        <v>40</v>
      </c>
      <c r="AE2979" t="s">
        <v>183</v>
      </c>
      <c r="AF2979">
        <v>20.5</v>
      </c>
      <c r="AH2979">
        <v>20.5</v>
      </c>
      <c r="AI2979">
        <v>0</v>
      </c>
      <c r="AJ2979">
        <v>0</v>
      </c>
      <c r="AK2979">
        <v>34.57</v>
      </c>
      <c r="AL2979">
        <v>55.07</v>
      </c>
      <c r="AM2979" t="s">
        <v>57</v>
      </c>
      <c r="AN2979" t="s">
        <v>117</v>
      </c>
      <c r="AO2979" t="s">
        <v>118</v>
      </c>
    </row>
    <row r="2980" spans="1:41" x14ac:dyDescent="0.35">
      <c r="A2980" t="s">
        <v>4066</v>
      </c>
      <c r="B2980" t="s">
        <v>39</v>
      </c>
      <c r="C2980" s="10">
        <v>22</v>
      </c>
      <c r="D2980" s="5" t="str" cm="1">
        <f t="array" ref="D2980">_xlfn.IFS(C2980&lt;=29, "18-29", C2980&lt;=39, "30-39", C2980&lt;=49, "40-49", C2980&lt;=59, "50-59",C2980&lt;=69, "60-69", C2980&gt;=70, "70+")</f>
        <v>18-29</v>
      </c>
      <c r="E2980" t="s">
        <v>43</v>
      </c>
      <c r="F2980">
        <v>1</v>
      </c>
      <c r="G2980" t="s">
        <v>2921</v>
      </c>
      <c r="H2980">
        <v>93442</v>
      </c>
      <c r="I2980">
        <v>35.369553000000003</v>
      </c>
      <c r="J2980">
        <v>-120.763864</v>
      </c>
      <c r="K2980">
        <v>0</v>
      </c>
      <c r="L2980">
        <v>5</v>
      </c>
      <c r="M2980" t="str" cm="1">
        <f t="array" ref="M2980">_xlfn.IFS(L2980&lt;=12, "New (0-12 months)", L2980&lt;=36, "Mid (13-36 months)", L2980&gt;=37,"Long (37+ months)")</f>
        <v>New (0-12 months)</v>
      </c>
      <c r="N2980" t="s">
        <v>42</v>
      </c>
      <c r="O2980" t="s">
        <v>40</v>
      </c>
      <c r="P2980">
        <v>40.03</v>
      </c>
      <c r="Q2980" t="s">
        <v>43</v>
      </c>
      <c r="R2980" t="s">
        <v>40</v>
      </c>
      <c r="S2980" t="s">
        <v>79</v>
      </c>
      <c r="T2980" s="1">
        <v>52</v>
      </c>
      <c r="U2980" t="s">
        <v>43</v>
      </c>
      <c r="V2980" t="s">
        <v>43</v>
      </c>
      <c r="W2980" t="s">
        <v>43</v>
      </c>
      <c r="X2980" t="s">
        <v>40</v>
      </c>
      <c r="Y2980" t="s">
        <v>43</v>
      </c>
      <c r="Z2980" t="s">
        <v>43</v>
      </c>
      <c r="AA2980" t="s">
        <v>43</v>
      </c>
      <c r="AB2980" t="s">
        <v>43</v>
      </c>
      <c r="AC2980" t="s">
        <v>51</v>
      </c>
      <c r="AD2980" t="s">
        <v>40</v>
      </c>
      <c r="AE2980" t="s">
        <v>46</v>
      </c>
      <c r="AF2980">
        <v>51</v>
      </c>
      <c r="AH2980">
        <v>286.8</v>
      </c>
      <c r="AI2980">
        <v>0</v>
      </c>
      <c r="AJ2980">
        <v>0</v>
      </c>
      <c r="AK2980">
        <v>200.15</v>
      </c>
      <c r="AL2980">
        <v>486.95</v>
      </c>
      <c r="AM2980" t="s">
        <v>47</v>
      </c>
    </row>
    <row r="2981" spans="1:41" x14ac:dyDescent="0.35">
      <c r="A2981" t="s">
        <v>4067</v>
      </c>
      <c r="B2981" t="s">
        <v>39</v>
      </c>
      <c r="C2981" s="10">
        <v>25</v>
      </c>
      <c r="D2981" s="5" t="str" cm="1">
        <f t="array" ref="D2981">_xlfn.IFS(C2981&lt;=29, "18-29", C2981&lt;=39, "30-39", C2981&lt;=49, "40-49", C2981&lt;=59, "50-59",C2981&lt;=69, "60-69", C2981&gt;=70, "70+")</f>
        <v>18-29</v>
      </c>
      <c r="E2981" t="s">
        <v>43</v>
      </c>
      <c r="F2981">
        <v>0</v>
      </c>
      <c r="G2981" t="s">
        <v>2502</v>
      </c>
      <c r="H2981">
        <v>93618</v>
      </c>
      <c r="I2981">
        <v>36.523618999999997</v>
      </c>
      <c r="J2981">
        <v>-119.38686800000001</v>
      </c>
      <c r="K2981">
        <v>0</v>
      </c>
      <c r="L2981">
        <v>6</v>
      </c>
      <c r="M2981" t="str" cm="1">
        <f t="array" ref="M2981">_xlfn.IFS(L2981&lt;=12, "New (0-12 months)", L2981&lt;=36, "Mid (13-36 months)", L2981&gt;=37,"Long (37+ months)")</f>
        <v>New (0-12 months)</v>
      </c>
      <c r="N2981" t="s">
        <v>54</v>
      </c>
      <c r="O2981" t="s">
        <v>43</v>
      </c>
      <c r="P2981">
        <v>0</v>
      </c>
      <c r="Q2981" t="s">
        <v>8234</v>
      </c>
      <c r="R2981" t="s">
        <v>40</v>
      </c>
      <c r="S2981" t="s">
        <v>44</v>
      </c>
      <c r="T2981" s="1">
        <v>52</v>
      </c>
      <c r="U2981" t="s">
        <v>43</v>
      </c>
      <c r="V2981" t="s">
        <v>43</v>
      </c>
      <c r="W2981" t="s">
        <v>43</v>
      </c>
      <c r="X2981" t="s">
        <v>43</v>
      </c>
      <c r="Y2981" t="s">
        <v>40</v>
      </c>
      <c r="Z2981" t="s">
        <v>40</v>
      </c>
      <c r="AA2981" t="s">
        <v>40</v>
      </c>
      <c r="AB2981" t="s">
        <v>40</v>
      </c>
      <c r="AC2981" t="s">
        <v>51</v>
      </c>
      <c r="AD2981" t="s">
        <v>43</v>
      </c>
      <c r="AE2981" t="s">
        <v>46</v>
      </c>
      <c r="AF2981">
        <v>45</v>
      </c>
      <c r="AH2981">
        <v>298.7</v>
      </c>
      <c r="AI2981">
        <v>0</v>
      </c>
      <c r="AJ2981">
        <v>0</v>
      </c>
      <c r="AK2981">
        <v>0</v>
      </c>
      <c r="AL2981">
        <v>298.7</v>
      </c>
      <c r="AM2981" t="s">
        <v>47</v>
      </c>
    </row>
    <row r="2982" spans="1:41" x14ac:dyDescent="0.35">
      <c r="A2982" t="s">
        <v>4068</v>
      </c>
      <c r="B2982" t="s">
        <v>39</v>
      </c>
      <c r="C2982" s="10">
        <v>38</v>
      </c>
      <c r="D2982" s="5" t="str" cm="1">
        <f t="array" ref="D2982">_xlfn.IFS(C2982&lt;=29, "18-29", C2982&lt;=39, "30-39", C2982&lt;=49, "40-49", C2982&lt;=59, "50-59",C2982&lt;=69, "60-69", C2982&gt;=70, "70+")</f>
        <v>30-39</v>
      </c>
      <c r="E2982" t="s">
        <v>43</v>
      </c>
      <c r="F2982">
        <v>1</v>
      </c>
      <c r="G2982" t="s">
        <v>177</v>
      </c>
      <c r="H2982">
        <v>92241</v>
      </c>
      <c r="I2982">
        <v>33.832799000000001</v>
      </c>
      <c r="J2982">
        <v>-116.250973</v>
      </c>
      <c r="K2982">
        <v>0</v>
      </c>
      <c r="L2982">
        <v>1</v>
      </c>
      <c r="M2982" t="str" cm="1">
        <f t="array" ref="M2982">_xlfn.IFS(L2982&lt;=12, "New (0-12 months)", L2982&lt;=36, "Mid (13-36 months)", L2982&gt;=37,"Long (37+ months)")</f>
        <v>New (0-12 months)</v>
      </c>
      <c r="N2982" t="s">
        <v>42</v>
      </c>
      <c r="O2982" t="s">
        <v>40</v>
      </c>
      <c r="P2982">
        <v>5.36</v>
      </c>
      <c r="Q2982" t="s">
        <v>43</v>
      </c>
      <c r="R2982" t="s">
        <v>40</v>
      </c>
      <c r="S2982" t="s">
        <v>55</v>
      </c>
      <c r="T2982" s="1">
        <v>19</v>
      </c>
      <c r="U2982" t="s">
        <v>43</v>
      </c>
      <c r="V2982" t="s">
        <v>43</v>
      </c>
      <c r="W2982" t="s">
        <v>43</v>
      </c>
      <c r="X2982" t="s">
        <v>43</v>
      </c>
      <c r="Y2982" t="s">
        <v>40</v>
      </c>
      <c r="Z2982" t="s">
        <v>40</v>
      </c>
      <c r="AA2982" t="s">
        <v>40</v>
      </c>
      <c r="AB2982" t="s">
        <v>40</v>
      </c>
      <c r="AC2982" t="s">
        <v>51</v>
      </c>
      <c r="AD2982" t="s">
        <v>40</v>
      </c>
      <c r="AE2982" t="s">
        <v>56</v>
      </c>
      <c r="AF2982">
        <v>89.35</v>
      </c>
      <c r="AH2982">
        <v>89.35</v>
      </c>
      <c r="AI2982">
        <v>0</v>
      </c>
      <c r="AJ2982">
        <v>0</v>
      </c>
      <c r="AK2982">
        <v>5.36</v>
      </c>
      <c r="AL2982">
        <v>94.71</v>
      </c>
      <c r="AM2982" t="s">
        <v>98</v>
      </c>
    </row>
    <row r="2983" spans="1:41" x14ac:dyDescent="0.35">
      <c r="A2983" t="s">
        <v>4069</v>
      </c>
      <c r="B2983" t="s">
        <v>39</v>
      </c>
      <c r="C2983" s="10">
        <v>33</v>
      </c>
      <c r="D2983" s="5" t="str" cm="1">
        <f t="array" ref="D2983">_xlfn.IFS(C2983&lt;=29, "18-29", C2983&lt;=39, "30-39", C2983&lt;=49, "40-49", C2983&lt;=59, "50-59",C2983&lt;=69, "60-69", C2983&gt;=70, "70+")</f>
        <v>30-39</v>
      </c>
      <c r="E2983" t="s">
        <v>43</v>
      </c>
      <c r="F2983">
        <v>0</v>
      </c>
      <c r="G2983" t="s">
        <v>2037</v>
      </c>
      <c r="H2983">
        <v>91963</v>
      </c>
      <c r="I2983">
        <v>32.619464999999998</v>
      </c>
      <c r="J2983">
        <v>-116.593605</v>
      </c>
      <c r="K2983">
        <v>0</v>
      </c>
      <c r="L2983">
        <v>66</v>
      </c>
      <c r="M2983" t="str" cm="1">
        <f t="array" ref="M2983">_xlfn.IFS(L2983&lt;=12, "New (0-12 months)", L2983&lt;=36, "Mid (13-36 months)", L2983&gt;=37,"Long (37+ months)")</f>
        <v>Long (37+ months)</v>
      </c>
      <c r="N2983" t="s">
        <v>42</v>
      </c>
      <c r="O2983" t="s">
        <v>40</v>
      </c>
      <c r="P2983">
        <v>31.93</v>
      </c>
      <c r="Q2983" t="s">
        <v>40</v>
      </c>
      <c r="R2983" t="s">
        <v>40</v>
      </c>
      <c r="S2983" t="s">
        <v>55</v>
      </c>
      <c r="T2983" s="1">
        <v>15</v>
      </c>
      <c r="U2983" t="s">
        <v>43</v>
      </c>
      <c r="V2983" t="s">
        <v>40</v>
      </c>
      <c r="W2983" t="s">
        <v>43</v>
      </c>
      <c r="X2983" t="s">
        <v>43</v>
      </c>
      <c r="Y2983" t="s">
        <v>40</v>
      </c>
      <c r="Z2983" t="s">
        <v>43</v>
      </c>
      <c r="AA2983" t="s">
        <v>43</v>
      </c>
      <c r="AB2983" t="s">
        <v>40</v>
      </c>
      <c r="AC2983" t="s">
        <v>45</v>
      </c>
      <c r="AD2983" t="s">
        <v>40</v>
      </c>
      <c r="AE2983" t="s">
        <v>56</v>
      </c>
      <c r="AF2983">
        <v>88.9</v>
      </c>
      <c r="AH2983">
        <v>6000.1</v>
      </c>
      <c r="AI2983">
        <v>0</v>
      </c>
      <c r="AJ2983">
        <v>0</v>
      </c>
      <c r="AK2983">
        <v>2107.38</v>
      </c>
      <c r="AL2983">
        <v>8107.48</v>
      </c>
      <c r="AM2983" t="s">
        <v>47</v>
      </c>
    </row>
    <row r="2984" spans="1:41" x14ac:dyDescent="0.35">
      <c r="A2984" t="s">
        <v>4070</v>
      </c>
      <c r="B2984" t="s">
        <v>49</v>
      </c>
      <c r="C2984" s="10">
        <v>56</v>
      </c>
      <c r="D2984" s="5" t="str" cm="1">
        <f t="array" ref="D2984">_xlfn.IFS(C2984&lt;=29, "18-29", C2984&lt;=39, "30-39", C2984&lt;=49, "40-49", C2984&lt;=59, "50-59",C2984&lt;=69, "60-69", C2984&gt;=70, "70+")</f>
        <v>50-59</v>
      </c>
      <c r="E2984" t="s">
        <v>43</v>
      </c>
      <c r="F2984">
        <v>0</v>
      </c>
      <c r="G2984" t="s">
        <v>3459</v>
      </c>
      <c r="H2984">
        <v>95690</v>
      </c>
      <c r="I2984">
        <v>38.240419000000003</v>
      </c>
      <c r="J2984">
        <v>-121.587535</v>
      </c>
      <c r="K2984">
        <v>0</v>
      </c>
      <c r="L2984">
        <v>1</v>
      </c>
      <c r="M2984" t="str" cm="1">
        <f t="array" ref="M2984">_xlfn.IFS(L2984&lt;=12, "New (0-12 months)", L2984&lt;=36, "Mid (13-36 months)", L2984&gt;=37,"Long (37+ months)")</f>
        <v>New (0-12 months)</v>
      </c>
      <c r="N2984" t="s">
        <v>42</v>
      </c>
      <c r="O2984" t="s">
        <v>40</v>
      </c>
      <c r="P2984">
        <v>4.8</v>
      </c>
      <c r="Q2984" t="s">
        <v>43</v>
      </c>
      <c r="R2984" t="s">
        <v>40</v>
      </c>
      <c r="S2984" t="s">
        <v>55</v>
      </c>
      <c r="T2984" s="1">
        <v>11</v>
      </c>
      <c r="U2984" t="s">
        <v>43</v>
      </c>
      <c r="V2984" t="s">
        <v>40</v>
      </c>
      <c r="W2984" t="s">
        <v>43</v>
      </c>
      <c r="X2984" t="s">
        <v>43</v>
      </c>
      <c r="Y2984" t="s">
        <v>43</v>
      </c>
      <c r="Z2984" t="s">
        <v>43</v>
      </c>
      <c r="AA2984" t="s">
        <v>43</v>
      </c>
      <c r="AB2984" t="s">
        <v>40</v>
      </c>
      <c r="AC2984" t="s">
        <v>51</v>
      </c>
      <c r="AD2984" t="s">
        <v>40</v>
      </c>
      <c r="AE2984" t="s">
        <v>56</v>
      </c>
      <c r="AF2984">
        <v>74.349999999999994</v>
      </c>
      <c r="AH2984">
        <v>74.349999999999994</v>
      </c>
      <c r="AI2984">
        <v>0</v>
      </c>
      <c r="AJ2984">
        <v>0</v>
      </c>
      <c r="AK2984">
        <v>4.8</v>
      </c>
      <c r="AL2984">
        <v>79.150000000000006</v>
      </c>
      <c r="AM2984" t="s">
        <v>57</v>
      </c>
      <c r="AN2984" t="s">
        <v>109</v>
      </c>
      <c r="AO2984" t="s">
        <v>288</v>
      </c>
    </row>
    <row r="2985" spans="1:41" x14ac:dyDescent="0.35">
      <c r="A2985" t="s">
        <v>4071</v>
      </c>
      <c r="B2985" t="s">
        <v>49</v>
      </c>
      <c r="C2985" s="10">
        <v>48</v>
      </c>
      <c r="D2985" s="5" t="str" cm="1">
        <f t="array" ref="D2985">_xlfn.IFS(C2985&lt;=29, "18-29", C2985&lt;=39, "30-39", C2985&lt;=49, "40-49", C2985&lt;=59, "50-59",C2985&lt;=69, "60-69", C2985&gt;=70, "70+")</f>
        <v>40-49</v>
      </c>
      <c r="E2985" t="s">
        <v>40</v>
      </c>
      <c r="F2985">
        <v>2</v>
      </c>
      <c r="G2985" t="s">
        <v>2428</v>
      </c>
      <c r="H2985">
        <v>93271</v>
      </c>
      <c r="I2985">
        <v>36.413432999999998</v>
      </c>
      <c r="J2985">
        <v>-118.854708</v>
      </c>
      <c r="K2985">
        <v>0</v>
      </c>
      <c r="L2985">
        <v>72</v>
      </c>
      <c r="M2985" t="str" cm="1">
        <f t="array" ref="M2985">_xlfn.IFS(L2985&lt;=12, "New (0-12 months)", L2985&lt;=36, "Mid (13-36 months)", L2985&gt;=37,"Long (37+ months)")</f>
        <v>Long (37+ months)</v>
      </c>
      <c r="N2985" t="s">
        <v>72</v>
      </c>
      <c r="O2985" t="s">
        <v>40</v>
      </c>
      <c r="P2985">
        <v>8.5299999999999994</v>
      </c>
      <c r="Q2985" t="s">
        <v>43</v>
      </c>
      <c r="R2985" t="s">
        <v>43</v>
      </c>
      <c r="S2985" t="s">
        <v>8234</v>
      </c>
      <c r="T2985" s="1">
        <v>0</v>
      </c>
      <c r="U2985" t="s">
        <v>8234</v>
      </c>
      <c r="V2985" t="s">
        <v>8234</v>
      </c>
      <c r="W2985" t="s">
        <v>8234</v>
      </c>
      <c r="X2985" t="s">
        <v>8234</v>
      </c>
      <c r="Y2985" t="s">
        <v>8234</v>
      </c>
      <c r="Z2985" t="s">
        <v>8234</v>
      </c>
      <c r="AA2985" t="s">
        <v>8234</v>
      </c>
      <c r="AB2985" t="s">
        <v>8234</v>
      </c>
      <c r="AC2985" t="s">
        <v>73</v>
      </c>
      <c r="AD2985" t="s">
        <v>43</v>
      </c>
      <c r="AE2985" t="s">
        <v>56</v>
      </c>
      <c r="AF2985">
        <v>19.95</v>
      </c>
      <c r="AH2985">
        <v>1322.85</v>
      </c>
      <c r="AI2985">
        <v>0</v>
      </c>
      <c r="AJ2985">
        <v>0</v>
      </c>
      <c r="AK2985">
        <v>614.16</v>
      </c>
      <c r="AL2985">
        <v>1937.01</v>
      </c>
      <c r="AM2985" t="s">
        <v>47</v>
      </c>
    </row>
    <row r="2986" spans="1:41" x14ac:dyDescent="0.35">
      <c r="A2986" t="s">
        <v>4072</v>
      </c>
      <c r="B2986" t="s">
        <v>39</v>
      </c>
      <c r="C2986" s="10">
        <v>34</v>
      </c>
      <c r="D2986" s="5" t="str" cm="1">
        <f t="array" ref="D2986">_xlfn.IFS(C2986&lt;=29, "18-29", C2986&lt;=39, "30-39", C2986&lt;=49, "40-49", C2986&lt;=59, "50-59",C2986&lt;=69, "60-69", C2986&gt;=70, "70+")</f>
        <v>30-39</v>
      </c>
      <c r="E2986" t="s">
        <v>43</v>
      </c>
      <c r="F2986">
        <v>0</v>
      </c>
      <c r="G2986" t="s">
        <v>100</v>
      </c>
      <c r="H2986">
        <v>94014</v>
      </c>
      <c r="I2986">
        <v>37.691561</v>
      </c>
      <c r="J2986">
        <v>-122.44520199999999</v>
      </c>
      <c r="K2986">
        <v>0</v>
      </c>
      <c r="L2986">
        <v>8</v>
      </c>
      <c r="M2986" t="str" cm="1">
        <f t="array" ref="M2986">_xlfn.IFS(L2986&lt;=12, "New (0-12 months)", L2986&lt;=36, "Mid (13-36 months)", L2986&gt;=37,"Long (37+ months)")</f>
        <v>New (0-12 months)</v>
      </c>
      <c r="N2986" t="s">
        <v>42</v>
      </c>
      <c r="O2986" t="s">
        <v>40</v>
      </c>
      <c r="P2986">
        <v>36.39</v>
      </c>
      <c r="Q2986" t="s">
        <v>43</v>
      </c>
      <c r="R2986" t="s">
        <v>40</v>
      </c>
      <c r="S2986" t="s">
        <v>55</v>
      </c>
      <c r="T2986" s="1">
        <v>7</v>
      </c>
      <c r="U2986" t="s">
        <v>43</v>
      </c>
      <c r="V2986" t="s">
        <v>43</v>
      </c>
      <c r="W2986" t="s">
        <v>43</v>
      </c>
      <c r="X2986" t="s">
        <v>43</v>
      </c>
      <c r="Y2986" t="s">
        <v>40</v>
      </c>
      <c r="Z2986" t="s">
        <v>43</v>
      </c>
      <c r="AA2986" t="s">
        <v>43</v>
      </c>
      <c r="AB2986" t="s">
        <v>40</v>
      </c>
      <c r="AC2986" t="s">
        <v>51</v>
      </c>
      <c r="AD2986" t="s">
        <v>40</v>
      </c>
      <c r="AE2986" t="s">
        <v>56</v>
      </c>
      <c r="AF2986">
        <v>80.099999999999994</v>
      </c>
      <c r="AH2986">
        <v>679.3</v>
      </c>
      <c r="AI2986">
        <v>0</v>
      </c>
      <c r="AJ2986">
        <v>0</v>
      </c>
      <c r="AK2986">
        <v>291.12</v>
      </c>
      <c r="AL2986">
        <v>970.42</v>
      </c>
      <c r="AM2986" t="s">
        <v>57</v>
      </c>
      <c r="AN2986" t="s">
        <v>58</v>
      </c>
      <c r="AO2986" t="s">
        <v>59</v>
      </c>
    </row>
    <row r="2987" spans="1:41" x14ac:dyDescent="0.35">
      <c r="A2987" t="s">
        <v>4073</v>
      </c>
      <c r="B2987" t="s">
        <v>49</v>
      </c>
      <c r="C2987" s="10">
        <v>51</v>
      </c>
      <c r="D2987" s="5" t="str" cm="1">
        <f t="array" ref="D2987">_xlfn.IFS(C2987&lt;=29, "18-29", C2987&lt;=39, "30-39", C2987&lt;=49, "40-49", C2987&lt;=59, "50-59",C2987&lt;=69, "60-69", C2987&gt;=70, "70+")</f>
        <v>50-59</v>
      </c>
      <c r="E2987" t="s">
        <v>40</v>
      </c>
      <c r="F2987">
        <v>3</v>
      </c>
      <c r="G2987" t="s">
        <v>3445</v>
      </c>
      <c r="H2987">
        <v>92567</v>
      </c>
      <c r="I2987">
        <v>33.827689999999997</v>
      </c>
      <c r="J2987">
        <v>-117.102244</v>
      </c>
      <c r="K2987">
        <v>3</v>
      </c>
      <c r="L2987">
        <v>24</v>
      </c>
      <c r="M2987" t="str" cm="1">
        <f t="array" ref="M2987">_xlfn.IFS(L2987&lt;=12, "New (0-12 months)", L2987&lt;=36, "Mid (13-36 months)", L2987&gt;=37,"Long (37+ months)")</f>
        <v>Mid (13-36 months)</v>
      </c>
      <c r="N2987" t="s">
        <v>129</v>
      </c>
      <c r="O2987" t="s">
        <v>40</v>
      </c>
      <c r="P2987">
        <v>45.68</v>
      </c>
      <c r="Q2987" t="s">
        <v>40</v>
      </c>
      <c r="R2987" t="s">
        <v>40</v>
      </c>
      <c r="S2987" t="s">
        <v>44</v>
      </c>
      <c r="T2987" s="1">
        <v>26</v>
      </c>
      <c r="U2987" t="s">
        <v>40</v>
      </c>
      <c r="V2987" t="s">
        <v>43</v>
      </c>
      <c r="W2987" t="s">
        <v>43</v>
      </c>
      <c r="X2987" t="s">
        <v>40</v>
      </c>
      <c r="Y2987" t="s">
        <v>40</v>
      </c>
      <c r="Z2987" t="s">
        <v>40</v>
      </c>
      <c r="AA2987" t="s">
        <v>40</v>
      </c>
      <c r="AB2987" t="s">
        <v>40</v>
      </c>
      <c r="AC2987" t="s">
        <v>51</v>
      </c>
      <c r="AD2987" t="s">
        <v>43</v>
      </c>
      <c r="AE2987" t="s">
        <v>56</v>
      </c>
      <c r="AF2987">
        <v>81</v>
      </c>
      <c r="AH2987">
        <v>1923.85</v>
      </c>
      <c r="AI2987">
        <v>0</v>
      </c>
      <c r="AJ2987">
        <v>0</v>
      </c>
      <c r="AK2987">
        <v>1096.32</v>
      </c>
      <c r="AL2987">
        <v>3020.17</v>
      </c>
      <c r="AM2987" t="s">
        <v>47</v>
      </c>
    </row>
    <row r="2988" spans="1:41" x14ac:dyDescent="0.35">
      <c r="A2988" t="s">
        <v>4074</v>
      </c>
      <c r="B2988" t="s">
        <v>49</v>
      </c>
      <c r="C2988" s="10">
        <v>36</v>
      </c>
      <c r="D2988" s="5" t="str" cm="1">
        <f t="array" ref="D2988">_xlfn.IFS(C2988&lt;=29, "18-29", C2988&lt;=39, "30-39", C2988&lt;=49, "40-49", C2988&lt;=59, "50-59",C2988&lt;=69, "60-69", C2988&gt;=70, "70+")</f>
        <v>30-39</v>
      </c>
      <c r="E2988" t="s">
        <v>40</v>
      </c>
      <c r="F2988">
        <v>0</v>
      </c>
      <c r="G2988" t="s">
        <v>437</v>
      </c>
      <c r="H2988">
        <v>92411</v>
      </c>
      <c r="I2988">
        <v>34.122501</v>
      </c>
      <c r="J2988">
        <v>-117.320138</v>
      </c>
      <c r="K2988">
        <v>10</v>
      </c>
      <c r="L2988">
        <v>8</v>
      </c>
      <c r="M2988" t="str" cm="1">
        <f t="array" ref="M2988">_xlfn.IFS(L2988&lt;=12, "New (0-12 months)", L2988&lt;=36, "Mid (13-36 months)", L2988&gt;=37,"Long (37+ months)")</f>
        <v>New (0-12 months)</v>
      </c>
      <c r="N2988" t="s">
        <v>54</v>
      </c>
      <c r="O2988" t="s">
        <v>40</v>
      </c>
      <c r="P2988">
        <v>19</v>
      </c>
      <c r="Q2988" t="s">
        <v>43</v>
      </c>
      <c r="R2988" t="s">
        <v>40</v>
      </c>
      <c r="S2988" t="s">
        <v>44</v>
      </c>
      <c r="T2988" s="1">
        <v>8</v>
      </c>
      <c r="U2988" t="s">
        <v>43</v>
      </c>
      <c r="V2988" t="s">
        <v>40</v>
      </c>
      <c r="W2988" t="s">
        <v>40</v>
      </c>
      <c r="X2988" t="s">
        <v>43</v>
      </c>
      <c r="Y2988" t="s">
        <v>43</v>
      </c>
      <c r="Z2988" t="s">
        <v>43</v>
      </c>
      <c r="AA2988" t="s">
        <v>43</v>
      </c>
      <c r="AB2988" t="s">
        <v>40</v>
      </c>
      <c r="AC2988" t="s">
        <v>51</v>
      </c>
      <c r="AD2988" t="s">
        <v>40</v>
      </c>
      <c r="AE2988" t="s">
        <v>46</v>
      </c>
      <c r="AF2988">
        <v>54.75</v>
      </c>
      <c r="AH2988">
        <v>445.85</v>
      </c>
      <c r="AI2988">
        <v>0</v>
      </c>
      <c r="AJ2988">
        <v>0</v>
      </c>
      <c r="AK2988">
        <v>152</v>
      </c>
      <c r="AL2988">
        <v>597.85</v>
      </c>
      <c r="AM2988" t="s">
        <v>47</v>
      </c>
    </row>
    <row r="2989" spans="1:41" x14ac:dyDescent="0.35">
      <c r="A2989" t="s">
        <v>4075</v>
      </c>
      <c r="B2989" t="s">
        <v>49</v>
      </c>
      <c r="C2989" s="10">
        <v>69</v>
      </c>
      <c r="D2989" s="5" t="str" cm="1">
        <f t="array" ref="D2989">_xlfn.IFS(C2989&lt;=29, "18-29", C2989&lt;=39, "30-39", C2989&lt;=49, "40-49", C2989&lt;=59, "50-59",C2989&lt;=69, "60-69", C2989&gt;=70, "70+")</f>
        <v>60-69</v>
      </c>
      <c r="E2989" t="s">
        <v>40</v>
      </c>
      <c r="F2989">
        <v>0</v>
      </c>
      <c r="G2989" t="s">
        <v>454</v>
      </c>
      <c r="H2989">
        <v>91723</v>
      </c>
      <c r="I2989">
        <v>34.084747</v>
      </c>
      <c r="J2989">
        <v>-117.886844</v>
      </c>
      <c r="K2989">
        <v>2</v>
      </c>
      <c r="L2989">
        <v>38</v>
      </c>
      <c r="M2989" t="str" cm="1">
        <f t="array" ref="M2989">_xlfn.IFS(L2989&lt;=12, "New (0-12 months)", L2989&lt;=36, "Mid (13-36 months)", L2989&gt;=37,"Long (37+ months)")</f>
        <v>Long (37+ months)</v>
      </c>
      <c r="N2989" t="s">
        <v>129</v>
      </c>
      <c r="O2989" t="s">
        <v>43</v>
      </c>
      <c r="P2989">
        <v>0</v>
      </c>
      <c r="Q2989" t="s">
        <v>8234</v>
      </c>
      <c r="R2989" t="s">
        <v>40</v>
      </c>
      <c r="S2989" t="s">
        <v>44</v>
      </c>
      <c r="T2989" s="1">
        <v>30</v>
      </c>
      <c r="U2989" t="s">
        <v>43</v>
      </c>
      <c r="V2989" t="s">
        <v>43</v>
      </c>
      <c r="W2989" t="s">
        <v>43</v>
      </c>
      <c r="X2989" t="s">
        <v>43</v>
      </c>
      <c r="Y2989" t="s">
        <v>43</v>
      </c>
      <c r="Z2989" t="s">
        <v>43</v>
      </c>
      <c r="AA2989" t="s">
        <v>43</v>
      </c>
      <c r="AB2989" t="s">
        <v>40</v>
      </c>
      <c r="AC2989" t="s">
        <v>51</v>
      </c>
      <c r="AD2989" t="s">
        <v>40</v>
      </c>
      <c r="AE2989" t="s">
        <v>56</v>
      </c>
      <c r="AF2989">
        <v>24.85</v>
      </c>
      <c r="AH2989">
        <v>955.75</v>
      </c>
      <c r="AI2989">
        <v>0</v>
      </c>
      <c r="AJ2989">
        <v>0</v>
      </c>
      <c r="AK2989">
        <v>0</v>
      </c>
      <c r="AL2989">
        <v>955.75</v>
      </c>
      <c r="AM2989" t="s">
        <v>47</v>
      </c>
    </row>
    <row r="2990" spans="1:41" x14ac:dyDescent="0.35">
      <c r="A2990" t="s">
        <v>4076</v>
      </c>
      <c r="B2990" t="s">
        <v>49</v>
      </c>
      <c r="C2990" s="10">
        <v>39</v>
      </c>
      <c r="D2990" s="5" t="str" cm="1">
        <f t="array" ref="D2990">_xlfn.IFS(C2990&lt;=29, "18-29", C2990&lt;=39, "30-39", C2990&lt;=49, "40-49", C2990&lt;=59, "50-59",C2990&lt;=69, "60-69", C2990&gt;=70, "70+")</f>
        <v>30-39</v>
      </c>
      <c r="E2990" t="s">
        <v>43</v>
      </c>
      <c r="F2990">
        <v>0</v>
      </c>
      <c r="G2990" t="s">
        <v>2370</v>
      </c>
      <c r="H2990">
        <v>96145</v>
      </c>
      <c r="I2990">
        <v>39.178336999999999</v>
      </c>
      <c r="J2990">
        <v>-120.162806</v>
      </c>
      <c r="K2990">
        <v>0</v>
      </c>
      <c r="L2990">
        <v>68</v>
      </c>
      <c r="M2990" t="str" cm="1">
        <f t="array" ref="M2990">_xlfn.IFS(L2990&lt;=12, "New (0-12 months)", L2990&lt;=36, "Mid (13-36 months)", L2990&gt;=37,"Long (37+ months)")</f>
        <v>Long (37+ months)</v>
      </c>
      <c r="N2990" t="s">
        <v>42</v>
      </c>
      <c r="O2990" t="s">
        <v>40</v>
      </c>
      <c r="P2990">
        <v>32.67</v>
      </c>
      <c r="Q2990" t="s">
        <v>40</v>
      </c>
      <c r="R2990" t="s">
        <v>40</v>
      </c>
      <c r="S2990" t="s">
        <v>55</v>
      </c>
      <c r="T2990" s="1">
        <v>3</v>
      </c>
      <c r="U2990" t="s">
        <v>40</v>
      </c>
      <c r="V2990" t="s">
        <v>40</v>
      </c>
      <c r="W2990" t="s">
        <v>40</v>
      </c>
      <c r="X2990" t="s">
        <v>40</v>
      </c>
      <c r="Y2990" t="s">
        <v>40</v>
      </c>
      <c r="Z2990" t="s">
        <v>40</v>
      </c>
      <c r="AA2990" t="s">
        <v>40</v>
      </c>
      <c r="AB2990" t="s">
        <v>40</v>
      </c>
      <c r="AC2990" t="s">
        <v>45</v>
      </c>
      <c r="AD2990" t="s">
        <v>40</v>
      </c>
      <c r="AE2990" t="s">
        <v>46</v>
      </c>
      <c r="AF2990">
        <v>117.2</v>
      </c>
      <c r="AH2990">
        <v>8035.95</v>
      </c>
      <c r="AI2990">
        <v>0</v>
      </c>
      <c r="AJ2990">
        <v>0</v>
      </c>
      <c r="AK2990">
        <v>2221.56</v>
      </c>
      <c r="AL2990">
        <v>10257.51</v>
      </c>
      <c r="AM2990" t="s">
        <v>47</v>
      </c>
    </row>
    <row r="2991" spans="1:41" x14ac:dyDescent="0.35">
      <c r="A2991" t="s">
        <v>4077</v>
      </c>
      <c r="B2991" t="s">
        <v>39</v>
      </c>
      <c r="C2991" s="10">
        <v>55</v>
      </c>
      <c r="D2991" s="5" t="str" cm="1">
        <f t="array" ref="D2991">_xlfn.IFS(C2991&lt;=29, "18-29", C2991&lt;=39, "30-39", C2991&lt;=49, "40-49", C2991&lt;=59, "50-59",C2991&lt;=69, "60-69", C2991&gt;=70, "70+")</f>
        <v>50-59</v>
      </c>
      <c r="E2991" t="s">
        <v>43</v>
      </c>
      <c r="F2991">
        <v>0</v>
      </c>
      <c r="G2991" t="s">
        <v>746</v>
      </c>
      <c r="H2991">
        <v>93606</v>
      </c>
      <c r="I2991">
        <v>36.798881999999999</v>
      </c>
      <c r="J2991">
        <v>-120.01951099999999</v>
      </c>
      <c r="K2991">
        <v>0</v>
      </c>
      <c r="L2991">
        <v>9</v>
      </c>
      <c r="M2991" t="str" cm="1">
        <f t="array" ref="M2991">_xlfn.IFS(L2991&lt;=12, "New (0-12 months)", L2991&lt;=36, "Mid (13-36 months)", L2991&gt;=37,"Long (37+ months)")</f>
        <v>New (0-12 months)</v>
      </c>
      <c r="N2991" t="s">
        <v>54</v>
      </c>
      <c r="O2991" t="s">
        <v>40</v>
      </c>
      <c r="P2991">
        <v>16.48</v>
      </c>
      <c r="Q2991" t="s">
        <v>40</v>
      </c>
      <c r="R2991" t="s">
        <v>40</v>
      </c>
      <c r="S2991" t="s">
        <v>55</v>
      </c>
      <c r="T2991" s="1">
        <v>12</v>
      </c>
      <c r="U2991" t="s">
        <v>43</v>
      </c>
      <c r="V2991" t="s">
        <v>43</v>
      </c>
      <c r="W2991" t="s">
        <v>43</v>
      </c>
      <c r="X2991" t="s">
        <v>43</v>
      </c>
      <c r="Y2991" t="s">
        <v>43</v>
      </c>
      <c r="Z2991" t="s">
        <v>43</v>
      </c>
      <c r="AA2991" t="s">
        <v>43</v>
      </c>
      <c r="AB2991" t="s">
        <v>40</v>
      </c>
      <c r="AC2991" t="s">
        <v>51</v>
      </c>
      <c r="AD2991" t="s">
        <v>40</v>
      </c>
      <c r="AE2991" t="s">
        <v>56</v>
      </c>
      <c r="AF2991">
        <v>74.75</v>
      </c>
      <c r="AH2991">
        <v>706.6</v>
      </c>
      <c r="AI2991">
        <v>0</v>
      </c>
      <c r="AJ2991">
        <v>0</v>
      </c>
      <c r="AK2991">
        <v>148.32</v>
      </c>
      <c r="AL2991">
        <v>854.92</v>
      </c>
      <c r="AM2991" t="s">
        <v>57</v>
      </c>
      <c r="AN2991" t="s">
        <v>58</v>
      </c>
      <c r="AO2991" t="s">
        <v>104</v>
      </c>
    </row>
    <row r="2992" spans="1:41" x14ac:dyDescent="0.35">
      <c r="A2992" t="s">
        <v>4078</v>
      </c>
      <c r="B2992" t="s">
        <v>49</v>
      </c>
      <c r="C2992" s="10">
        <v>67</v>
      </c>
      <c r="D2992" s="5" t="str" cm="1">
        <f t="array" ref="D2992">_xlfn.IFS(C2992&lt;=29, "18-29", C2992&lt;=39, "30-39", C2992&lt;=49, "40-49", C2992&lt;=59, "50-59",C2992&lt;=69, "60-69", C2992&gt;=70, "70+")</f>
        <v>60-69</v>
      </c>
      <c r="E2992" t="s">
        <v>43</v>
      </c>
      <c r="F2992">
        <v>0</v>
      </c>
      <c r="G2992" t="s">
        <v>1685</v>
      </c>
      <c r="H2992">
        <v>94803</v>
      </c>
      <c r="I2992">
        <v>37.963994999999997</v>
      </c>
      <c r="J2992">
        <v>-122.288296</v>
      </c>
      <c r="K2992">
        <v>0</v>
      </c>
      <c r="L2992">
        <v>19</v>
      </c>
      <c r="M2992" t="str" cm="1">
        <f t="array" ref="M2992">_xlfn.IFS(L2992&lt;=12, "New (0-12 months)", L2992&lt;=36, "Mid (13-36 months)", L2992&gt;=37,"Long (37+ months)")</f>
        <v>Mid (13-36 months)</v>
      </c>
      <c r="N2992" t="s">
        <v>42</v>
      </c>
      <c r="O2992" t="s">
        <v>40</v>
      </c>
      <c r="P2992">
        <v>16.78</v>
      </c>
      <c r="Q2992" t="s">
        <v>40</v>
      </c>
      <c r="R2992" t="s">
        <v>40</v>
      </c>
      <c r="S2992" t="s">
        <v>55</v>
      </c>
      <c r="T2992" s="1">
        <v>15</v>
      </c>
      <c r="U2992" t="s">
        <v>43</v>
      </c>
      <c r="V2992" t="s">
        <v>43</v>
      </c>
      <c r="W2992" t="s">
        <v>40</v>
      </c>
      <c r="X2992" t="s">
        <v>43</v>
      </c>
      <c r="Y2992" t="s">
        <v>43</v>
      </c>
      <c r="Z2992" t="s">
        <v>43</v>
      </c>
      <c r="AA2992" t="s">
        <v>43</v>
      </c>
      <c r="AB2992" t="s">
        <v>40</v>
      </c>
      <c r="AC2992" t="s">
        <v>51</v>
      </c>
      <c r="AD2992" t="s">
        <v>40</v>
      </c>
      <c r="AE2992" t="s">
        <v>56</v>
      </c>
      <c r="AF2992">
        <v>79.849999999999994</v>
      </c>
      <c r="AH2992">
        <v>1471.75</v>
      </c>
      <c r="AI2992">
        <v>0</v>
      </c>
      <c r="AJ2992">
        <v>0</v>
      </c>
      <c r="AK2992">
        <v>318.82</v>
      </c>
      <c r="AL2992">
        <v>1790.57</v>
      </c>
      <c r="AM2992" t="s">
        <v>57</v>
      </c>
      <c r="AN2992" t="s">
        <v>63</v>
      </c>
      <c r="AO2992" t="s">
        <v>67</v>
      </c>
    </row>
    <row r="2993" spans="1:41" x14ac:dyDescent="0.35">
      <c r="A2993" t="s">
        <v>4079</v>
      </c>
      <c r="B2993" t="s">
        <v>49</v>
      </c>
      <c r="C2993" s="10">
        <v>40</v>
      </c>
      <c r="D2993" s="5" t="str" cm="1">
        <f t="array" ref="D2993">_xlfn.IFS(C2993&lt;=29, "18-29", C2993&lt;=39, "30-39", C2993&lt;=49, "40-49", C2993&lt;=59, "50-59",C2993&lt;=69, "60-69", C2993&gt;=70, "70+")</f>
        <v>40-49</v>
      </c>
      <c r="E2993" t="s">
        <v>43</v>
      </c>
      <c r="F2993">
        <v>0</v>
      </c>
      <c r="G2993" t="s">
        <v>322</v>
      </c>
      <c r="H2993">
        <v>95832</v>
      </c>
      <c r="I2993">
        <v>38.445939000000003</v>
      </c>
      <c r="J2993">
        <v>-121.496855</v>
      </c>
      <c r="K2993">
        <v>0</v>
      </c>
      <c r="L2993">
        <v>9</v>
      </c>
      <c r="M2993" t="str" cm="1">
        <f t="array" ref="M2993">_xlfn.IFS(L2993&lt;=12, "New (0-12 months)", L2993&lt;=36, "Mid (13-36 months)", L2993&gt;=37,"Long (37+ months)")</f>
        <v>New (0-12 months)</v>
      </c>
      <c r="N2993" t="s">
        <v>54</v>
      </c>
      <c r="O2993" t="s">
        <v>40</v>
      </c>
      <c r="P2993">
        <v>27.53</v>
      </c>
      <c r="Q2993" t="s">
        <v>43</v>
      </c>
      <c r="R2993" t="s">
        <v>40</v>
      </c>
      <c r="S2993" t="s">
        <v>44</v>
      </c>
      <c r="T2993" s="1">
        <v>11</v>
      </c>
      <c r="U2993" t="s">
        <v>40</v>
      </c>
      <c r="V2993" t="s">
        <v>43</v>
      </c>
      <c r="W2993" t="s">
        <v>43</v>
      </c>
      <c r="X2993" t="s">
        <v>40</v>
      </c>
      <c r="Y2993" t="s">
        <v>43</v>
      </c>
      <c r="Z2993" t="s">
        <v>40</v>
      </c>
      <c r="AA2993" t="s">
        <v>40</v>
      </c>
      <c r="AB2993" t="s">
        <v>40</v>
      </c>
      <c r="AC2993" t="s">
        <v>51</v>
      </c>
      <c r="AD2993" t="s">
        <v>43</v>
      </c>
      <c r="AE2993" t="s">
        <v>46</v>
      </c>
      <c r="AF2993">
        <v>64.95</v>
      </c>
      <c r="AH2993">
        <v>547.79999999999995</v>
      </c>
      <c r="AI2993">
        <v>0</v>
      </c>
      <c r="AJ2993">
        <v>0</v>
      </c>
      <c r="AK2993">
        <v>247.77</v>
      </c>
      <c r="AL2993">
        <v>795.57</v>
      </c>
      <c r="AM2993" t="s">
        <v>47</v>
      </c>
    </row>
    <row r="2994" spans="1:41" x14ac:dyDescent="0.35">
      <c r="A2994" t="s">
        <v>4080</v>
      </c>
      <c r="B2994" t="s">
        <v>39</v>
      </c>
      <c r="C2994" s="10">
        <v>63</v>
      </c>
      <c r="D2994" s="5" t="str" cm="1">
        <f t="array" ref="D2994">_xlfn.IFS(C2994&lt;=29, "18-29", C2994&lt;=39, "30-39", C2994&lt;=49, "40-49", C2994&lt;=59, "50-59",C2994&lt;=69, "60-69", C2994&gt;=70, "70+")</f>
        <v>60-69</v>
      </c>
      <c r="E2994" t="s">
        <v>40</v>
      </c>
      <c r="F2994">
        <v>0</v>
      </c>
      <c r="G2994" t="s">
        <v>534</v>
      </c>
      <c r="H2994">
        <v>92662</v>
      </c>
      <c r="I2994">
        <v>33.606335999999999</v>
      </c>
      <c r="J2994">
        <v>-117.89304199999999</v>
      </c>
      <c r="K2994">
        <v>1</v>
      </c>
      <c r="L2994">
        <v>7</v>
      </c>
      <c r="M2994" t="str" cm="1">
        <f t="array" ref="M2994">_xlfn.IFS(L2994&lt;=12, "New (0-12 months)", L2994&lt;=36, "Mid (13-36 months)", L2994&gt;=37,"Long (37+ months)")</f>
        <v>New (0-12 months)</v>
      </c>
      <c r="N2994" t="s">
        <v>54</v>
      </c>
      <c r="O2994" t="s">
        <v>40</v>
      </c>
      <c r="P2994">
        <v>44.66</v>
      </c>
      <c r="Q2994" t="s">
        <v>43</v>
      </c>
      <c r="R2994" t="s">
        <v>40</v>
      </c>
      <c r="S2994" t="s">
        <v>55</v>
      </c>
      <c r="T2994" s="1">
        <v>26</v>
      </c>
      <c r="U2994" t="s">
        <v>43</v>
      </c>
      <c r="V2994" t="s">
        <v>43</v>
      </c>
      <c r="W2994" t="s">
        <v>40</v>
      </c>
      <c r="X2994" t="s">
        <v>43</v>
      </c>
      <c r="Y2994" t="s">
        <v>40</v>
      </c>
      <c r="Z2994" t="s">
        <v>43</v>
      </c>
      <c r="AA2994" t="s">
        <v>43</v>
      </c>
      <c r="AB2994" t="s">
        <v>40</v>
      </c>
      <c r="AC2994" t="s">
        <v>51</v>
      </c>
      <c r="AD2994" t="s">
        <v>40</v>
      </c>
      <c r="AE2994" t="s">
        <v>56</v>
      </c>
      <c r="AF2994">
        <v>86.25</v>
      </c>
      <c r="AH2994">
        <v>587.1</v>
      </c>
      <c r="AI2994">
        <v>0</v>
      </c>
      <c r="AJ2994">
        <v>0</v>
      </c>
      <c r="AK2994">
        <v>312.62</v>
      </c>
      <c r="AL2994">
        <v>899.72</v>
      </c>
      <c r="AM2994" t="s">
        <v>57</v>
      </c>
      <c r="AN2994" t="s">
        <v>121</v>
      </c>
      <c r="AO2994" t="s">
        <v>195</v>
      </c>
    </row>
    <row r="2995" spans="1:41" x14ac:dyDescent="0.35">
      <c r="A2995" t="s">
        <v>4081</v>
      </c>
      <c r="B2995" t="s">
        <v>49</v>
      </c>
      <c r="C2995" s="10">
        <v>54</v>
      </c>
      <c r="D2995" s="5" t="str" cm="1">
        <f t="array" ref="D2995">_xlfn.IFS(C2995&lt;=29, "18-29", C2995&lt;=39, "30-39", C2995&lt;=49, "40-49", C2995&lt;=59, "50-59",C2995&lt;=69, "60-69", C2995&gt;=70, "70+")</f>
        <v>50-59</v>
      </c>
      <c r="E2995" t="s">
        <v>40</v>
      </c>
      <c r="F2995">
        <v>0</v>
      </c>
      <c r="G2995" t="s">
        <v>916</v>
      </c>
      <c r="H2995">
        <v>93637</v>
      </c>
      <c r="I2995">
        <v>36.902954000000001</v>
      </c>
      <c r="J2995">
        <v>-120.19427399999999</v>
      </c>
      <c r="K2995">
        <v>1</v>
      </c>
      <c r="L2995">
        <v>40</v>
      </c>
      <c r="M2995" t="str" cm="1">
        <f t="array" ref="M2995">_xlfn.IFS(L2995&lt;=12, "New (0-12 months)", L2995&lt;=36, "Mid (13-36 months)", L2995&gt;=37,"Long (37+ months)")</f>
        <v>Long (37+ months)</v>
      </c>
      <c r="N2995" t="s">
        <v>76</v>
      </c>
      <c r="O2995" t="s">
        <v>40</v>
      </c>
      <c r="P2995">
        <v>22.56</v>
      </c>
      <c r="Q2995" t="s">
        <v>40</v>
      </c>
      <c r="R2995" t="s">
        <v>40</v>
      </c>
      <c r="S2995" t="s">
        <v>44</v>
      </c>
      <c r="T2995" s="1">
        <v>4</v>
      </c>
      <c r="U2995" t="s">
        <v>43</v>
      </c>
      <c r="V2995" t="s">
        <v>40</v>
      </c>
      <c r="W2995" t="s">
        <v>43</v>
      </c>
      <c r="X2995" t="s">
        <v>43</v>
      </c>
      <c r="Y2995" t="s">
        <v>40</v>
      </c>
      <c r="Z2995" t="s">
        <v>40</v>
      </c>
      <c r="AA2995" t="s">
        <v>40</v>
      </c>
      <c r="AB2995" t="s">
        <v>40</v>
      </c>
      <c r="AC2995" t="s">
        <v>51</v>
      </c>
      <c r="AD2995" t="s">
        <v>40</v>
      </c>
      <c r="AE2995" t="s">
        <v>56</v>
      </c>
      <c r="AF2995">
        <v>101.3</v>
      </c>
      <c r="AH2995">
        <v>4113.1000000000004</v>
      </c>
      <c r="AI2995">
        <v>0</v>
      </c>
      <c r="AJ2995">
        <v>0</v>
      </c>
      <c r="AK2995">
        <v>902.4</v>
      </c>
      <c r="AL2995">
        <v>5015.5</v>
      </c>
      <c r="AM2995" t="s">
        <v>57</v>
      </c>
      <c r="AN2995" t="s">
        <v>58</v>
      </c>
      <c r="AO2995" t="s">
        <v>59</v>
      </c>
    </row>
    <row r="2996" spans="1:41" x14ac:dyDescent="0.35">
      <c r="A2996" t="s">
        <v>4082</v>
      </c>
      <c r="B2996" t="s">
        <v>49</v>
      </c>
      <c r="C2996" s="10">
        <v>33</v>
      </c>
      <c r="D2996" s="5" t="str" cm="1">
        <f t="array" ref="D2996">_xlfn.IFS(C2996&lt;=29, "18-29", C2996&lt;=39, "30-39", C2996&lt;=49, "40-49", C2996&lt;=59, "50-59",C2996&lt;=69, "60-69", C2996&gt;=70, "70+")</f>
        <v>30-39</v>
      </c>
      <c r="E2996" t="s">
        <v>40</v>
      </c>
      <c r="F2996">
        <v>0</v>
      </c>
      <c r="G2996" t="s">
        <v>4083</v>
      </c>
      <c r="H2996">
        <v>95537</v>
      </c>
      <c r="I2996">
        <v>40.726948999999998</v>
      </c>
      <c r="J2996">
        <v>-124.217378</v>
      </c>
      <c r="K2996">
        <v>1</v>
      </c>
      <c r="L2996">
        <v>3</v>
      </c>
      <c r="M2996" t="str" cm="1">
        <f t="array" ref="M2996">_xlfn.IFS(L2996&lt;=12, "New (0-12 months)", L2996&lt;=36, "Mid (13-36 months)", L2996&gt;=37,"Long (37+ months)")</f>
        <v>New (0-12 months)</v>
      </c>
      <c r="N2996" t="s">
        <v>42</v>
      </c>
      <c r="O2996" t="s">
        <v>40</v>
      </c>
      <c r="P2996">
        <v>43.27</v>
      </c>
      <c r="Q2996" t="s">
        <v>40</v>
      </c>
      <c r="R2996" t="s">
        <v>40</v>
      </c>
      <c r="S2996" t="s">
        <v>55</v>
      </c>
      <c r="T2996" s="1">
        <v>17</v>
      </c>
      <c r="U2996" t="s">
        <v>43</v>
      </c>
      <c r="V2996" t="s">
        <v>43</v>
      </c>
      <c r="W2996" t="s">
        <v>43</v>
      </c>
      <c r="X2996" t="s">
        <v>40</v>
      </c>
      <c r="Y2996" t="s">
        <v>43</v>
      </c>
      <c r="Z2996" t="s">
        <v>43</v>
      </c>
      <c r="AA2996" t="s">
        <v>43</v>
      </c>
      <c r="AB2996" t="s">
        <v>40</v>
      </c>
      <c r="AC2996" t="s">
        <v>51</v>
      </c>
      <c r="AD2996" t="s">
        <v>40</v>
      </c>
      <c r="AE2996" t="s">
        <v>56</v>
      </c>
      <c r="AF2996">
        <v>79.650000000000006</v>
      </c>
      <c r="AH2996">
        <v>251.75</v>
      </c>
      <c r="AI2996">
        <v>0</v>
      </c>
      <c r="AJ2996">
        <v>0</v>
      </c>
      <c r="AK2996">
        <v>129.81</v>
      </c>
      <c r="AL2996">
        <v>381.56</v>
      </c>
      <c r="AM2996" t="s">
        <v>57</v>
      </c>
      <c r="AN2996" t="s">
        <v>58</v>
      </c>
      <c r="AO2996" t="s">
        <v>214</v>
      </c>
    </row>
    <row r="2997" spans="1:41" x14ac:dyDescent="0.35">
      <c r="A2997" t="s">
        <v>4084</v>
      </c>
      <c r="B2997" t="s">
        <v>49</v>
      </c>
      <c r="C2997" s="10">
        <v>63</v>
      </c>
      <c r="D2997" s="5" t="str" cm="1">
        <f t="array" ref="D2997">_xlfn.IFS(C2997&lt;=29, "18-29", C2997&lt;=39, "30-39", C2997&lt;=49, "40-49", C2997&lt;=59, "50-59",C2997&lt;=69, "60-69", C2997&gt;=70, "70+")</f>
        <v>60-69</v>
      </c>
      <c r="E2997" t="s">
        <v>43</v>
      </c>
      <c r="F2997">
        <v>2</v>
      </c>
      <c r="G2997" t="s">
        <v>4085</v>
      </c>
      <c r="H2997">
        <v>95632</v>
      </c>
      <c r="I2997">
        <v>38.274450999999999</v>
      </c>
      <c r="J2997">
        <v>-121.259201</v>
      </c>
      <c r="K2997">
        <v>0</v>
      </c>
      <c r="L2997">
        <v>1</v>
      </c>
      <c r="M2997" t="str" cm="1">
        <f t="array" ref="M2997">_xlfn.IFS(L2997&lt;=12, "New (0-12 months)", L2997&lt;=36, "Mid (13-36 months)", L2997&gt;=37,"Long (37+ months)")</f>
        <v>New (0-12 months)</v>
      </c>
      <c r="N2997" t="s">
        <v>42</v>
      </c>
      <c r="O2997" t="s">
        <v>40</v>
      </c>
      <c r="P2997">
        <v>29.1</v>
      </c>
      <c r="Q2997" t="s">
        <v>43</v>
      </c>
      <c r="R2997" t="s">
        <v>43</v>
      </c>
      <c r="S2997" t="s">
        <v>8234</v>
      </c>
      <c r="T2997" s="1">
        <v>0</v>
      </c>
      <c r="U2997" t="s">
        <v>8234</v>
      </c>
      <c r="V2997" t="s">
        <v>8234</v>
      </c>
      <c r="W2997" t="s">
        <v>8234</v>
      </c>
      <c r="X2997" t="s">
        <v>8234</v>
      </c>
      <c r="Y2997" t="s">
        <v>8234</v>
      </c>
      <c r="Z2997" t="s">
        <v>8234</v>
      </c>
      <c r="AA2997" t="s">
        <v>8234</v>
      </c>
      <c r="AB2997" t="s">
        <v>8234</v>
      </c>
      <c r="AC2997" t="s">
        <v>51</v>
      </c>
      <c r="AD2997" t="s">
        <v>43</v>
      </c>
      <c r="AE2997" t="s">
        <v>46</v>
      </c>
      <c r="AF2997">
        <v>19.850000000000001</v>
      </c>
      <c r="AH2997">
        <v>19.850000000000001</v>
      </c>
      <c r="AI2997">
        <v>0</v>
      </c>
      <c r="AJ2997">
        <v>0</v>
      </c>
      <c r="AK2997">
        <v>29.1</v>
      </c>
      <c r="AL2997">
        <v>48.95</v>
      </c>
      <c r="AM2997" t="s">
        <v>98</v>
      </c>
    </row>
    <row r="2998" spans="1:41" x14ac:dyDescent="0.35">
      <c r="A2998" t="s">
        <v>4086</v>
      </c>
      <c r="B2998" t="s">
        <v>39</v>
      </c>
      <c r="C2998" s="10">
        <v>76</v>
      </c>
      <c r="D2998" s="5" t="str" cm="1">
        <f t="array" ref="D2998">_xlfn.IFS(C2998&lt;=29, "18-29", C2998&lt;=39, "30-39", C2998&lt;=49, "40-49", C2998&lt;=59, "50-59",C2998&lt;=69, "60-69", C2998&gt;=70, "70+")</f>
        <v>70+</v>
      </c>
      <c r="E2998" t="s">
        <v>40</v>
      </c>
      <c r="F2998">
        <v>3</v>
      </c>
      <c r="G2998" t="s">
        <v>1608</v>
      </c>
      <c r="H2998">
        <v>93283</v>
      </c>
      <c r="I2998">
        <v>35.556469999999997</v>
      </c>
      <c r="J2998">
        <v>-118.24491399999999</v>
      </c>
      <c r="K2998">
        <v>2</v>
      </c>
      <c r="L2998">
        <v>28</v>
      </c>
      <c r="M2998" t="str" cm="1">
        <f t="array" ref="M2998">_xlfn.IFS(L2998&lt;=12, "New (0-12 months)", L2998&lt;=36, "Mid (13-36 months)", L2998&gt;=37,"Long (37+ months)")</f>
        <v>Mid (13-36 months)</v>
      </c>
      <c r="N2998" t="s">
        <v>42</v>
      </c>
      <c r="O2998" t="s">
        <v>43</v>
      </c>
      <c r="P2998">
        <v>0</v>
      </c>
      <c r="Q2998" t="s">
        <v>8234</v>
      </c>
      <c r="R2998" t="s">
        <v>40</v>
      </c>
      <c r="S2998" t="s">
        <v>79</v>
      </c>
      <c r="T2998" s="1">
        <v>21</v>
      </c>
      <c r="U2998" t="s">
        <v>43</v>
      </c>
      <c r="V2998" t="s">
        <v>40</v>
      </c>
      <c r="W2998" t="s">
        <v>43</v>
      </c>
      <c r="X2998" t="s">
        <v>43</v>
      </c>
      <c r="Y2998" t="s">
        <v>43</v>
      </c>
      <c r="Z2998" t="s">
        <v>40</v>
      </c>
      <c r="AA2998" t="s">
        <v>40</v>
      </c>
      <c r="AB2998" t="s">
        <v>40</v>
      </c>
      <c r="AC2998" t="s">
        <v>45</v>
      </c>
      <c r="AD2998" t="s">
        <v>40</v>
      </c>
      <c r="AE2998" t="s">
        <v>56</v>
      </c>
      <c r="AF2998">
        <v>39.1</v>
      </c>
      <c r="AH2998">
        <v>1096.5999999999999</v>
      </c>
      <c r="AI2998">
        <v>0</v>
      </c>
      <c r="AJ2998">
        <v>0</v>
      </c>
      <c r="AK2998">
        <v>0</v>
      </c>
      <c r="AL2998">
        <v>1096.5999999999999</v>
      </c>
      <c r="AM2998" t="s">
        <v>47</v>
      </c>
    </row>
    <row r="2999" spans="1:41" x14ac:dyDescent="0.35">
      <c r="A2999" t="s">
        <v>4087</v>
      </c>
      <c r="B2999" t="s">
        <v>49</v>
      </c>
      <c r="C2999" s="10">
        <v>25</v>
      </c>
      <c r="D2999" s="5" t="str" cm="1">
        <f t="array" ref="D2999">_xlfn.IFS(C2999&lt;=29, "18-29", C2999&lt;=39, "30-39", C2999&lt;=49, "40-49", C2999&lt;=59, "50-59",C2999&lt;=69, "60-69", C2999&gt;=70, "70+")</f>
        <v>18-29</v>
      </c>
      <c r="E2999" t="s">
        <v>43</v>
      </c>
      <c r="F2999">
        <v>0</v>
      </c>
      <c r="G2999" t="s">
        <v>126</v>
      </c>
      <c r="H2999">
        <v>95354</v>
      </c>
      <c r="I2999">
        <v>37.639029000000001</v>
      </c>
      <c r="J2999">
        <v>-120.964772</v>
      </c>
      <c r="K2999">
        <v>0</v>
      </c>
      <c r="L2999">
        <v>7</v>
      </c>
      <c r="M2999" t="str" cm="1">
        <f t="array" ref="M2999">_xlfn.IFS(L2999&lt;=12, "New (0-12 months)", L2999&lt;=36, "Mid (13-36 months)", L2999&gt;=37,"Long (37+ months)")</f>
        <v>New (0-12 months)</v>
      </c>
      <c r="N2999" t="s">
        <v>54</v>
      </c>
      <c r="O2999" t="s">
        <v>40</v>
      </c>
      <c r="P2999">
        <v>8.9499999999999993</v>
      </c>
      <c r="Q2999" t="s">
        <v>43</v>
      </c>
      <c r="R2999" t="s">
        <v>40</v>
      </c>
      <c r="S2999" t="s">
        <v>55</v>
      </c>
      <c r="T2999" s="1">
        <v>52</v>
      </c>
      <c r="U2999" t="s">
        <v>43</v>
      </c>
      <c r="V2999" t="s">
        <v>43</v>
      </c>
      <c r="W2999" t="s">
        <v>43</v>
      </c>
      <c r="X2999" t="s">
        <v>43</v>
      </c>
      <c r="Y2999" t="s">
        <v>43</v>
      </c>
      <c r="Z2999" t="s">
        <v>43</v>
      </c>
      <c r="AA2999" t="s">
        <v>43</v>
      </c>
      <c r="AB2999" t="s">
        <v>40</v>
      </c>
      <c r="AC2999" t="s">
        <v>51</v>
      </c>
      <c r="AD2999" t="s">
        <v>40</v>
      </c>
      <c r="AE2999" t="s">
        <v>56</v>
      </c>
      <c r="AF2999">
        <v>69.55</v>
      </c>
      <c r="AH2999">
        <v>521.35</v>
      </c>
      <c r="AI2999">
        <v>0</v>
      </c>
      <c r="AJ2999">
        <v>0</v>
      </c>
      <c r="AK2999">
        <v>62.65</v>
      </c>
      <c r="AL2999">
        <v>584</v>
      </c>
      <c r="AM2999" t="s">
        <v>47</v>
      </c>
    </row>
    <row r="3000" spans="1:41" x14ac:dyDescent="0.35">
      <c r="A3000" t="s">
        <v>4088</v>
      </c>
      <c r="B3000" t="s">
        <v>49</v>
      </c>
      <c r="C3000" s="10">
        <v>56</v>
      </c>
      <c r="D3000" s="5" t="str" cm="1">
        <f t="array" ref="D3000">_xlfn.IFS(C3000&lt;=29, "18-29", C3000&lt;=39, "30-39", C3000&lt;=49, "40-49", C3000&lt;=59, "50-59",C3000&lt;=69, "60-69", C3000&gt;=70, "70+")</f>
        <v>50-59</v>
      </c>
      <c r="E3000" t="s">
        <v>40</v>
      </c>
      <c r="F3000">
        <v>0</v>
      </c>
      <c r="G3000" t="s">
        <v>3222</v>
      </c>
      <c r="H3000">
        <v>93652</v>
      </c>
      <c r="I3000">
        <v>36.594541999999997</v>
      </c>
      <c r="J3000">
        <v>-119.90524499999999</v>
      </c>
      <c r="K3000">
        <v>1</v>
      </c>
      <c r="L3000">
        <v>72</v>
      </c>
      <c r="M3000" t="str" cm="1">
        <f t="array" ref="M3000">_xlfn.IFS(L3000&lt;=12, "New (0-12 months)", L3000&lt;=36, "Mid (13-36 months)", L3000&gt;=37,"Long (37+ months)")</f>
        <v>Long (37+ months)</v>
      </c>
      <c r="N3000" t="s">
        <v>72</v>
      </c>
      <c r="O3000" t="s">
        <v>40</v>
      </c>
      <c r="P3000">
        <v>29.29</v>
      </c>
      <c r="Q3000" t="s">
        <v>40</v>
      </c>
      <c r="R3000" t="s">
        <v>40</v>
      </c>
      <c r="S3000" t="s">
        <v>79</v>
      </c>
      <c r="T3000" s="1">
        <v>30</v>
      </c>
      <c r="U3000" t="s">
        <v>40</v>
      </c>
      <c r="V3000" t="s">
        <v>40</v>
      </c>
      <c r="W3000" t="s">
        <v>40</v>
      </c>
      <c r="X3000" t="s">
        <v>40</v>
      </c>
      <c r="Y3000" t="s">
        <v>43</v>
      </c>
      <c r="Z3000" t="s">
        <v>40</v>
      </c>
      <c r="AA3000" t="s">
        <v>40</v>
      </c>
      <c r="AB3000" t="s">
        <v>43</v>
      </c>
      <c r="AC3000" t="s">
        <v>73</v>
      </c>
      <c r="AD3000" t="s">
        <v>40</v>
      </c>
      <c r="AE3000" t="s">
        <v>56</v>
      </c>
      <c r="AF3000">
        <v>82.3</v>
      </c>
      <c r="AH3000">
        <v>5980.55</v>
      </c>
      <c r="AI3000">
        <v>0</v>
      </c>
      <c r="AJ3000">
        <v>140</v>
      </c>
      <c r="AK3000">
        <v>2108.88</v>
      </c>
      <c r="AL3000">
        <v>8229.43</v>
      </c>
      <c r="AM3000" t="s">
        <v>47</v>
      </c>
    </row>
    <row r="3001" spans="1:41" x14ac:dyDescent="0.35">
      <c r="A3001" t="s">
        <v>4089</v>
      </c>
      <c r="B3001" t="s">
        <v>39</v>
      </c>
      <c r="C3001" s="10">
        <v>56</v>
      </c>
      <c r="D3001" s="5" t="str" cm="1">
        <f t="array" ref="D3001">_xlfn.IFS(C3001&lt;=29, "18-29", C3001&lt;=39, "30-39", C3001&lt;=49, "40-49", C3001&lt;=59, "50-59",C3001&lt;=69, "60-69", C3001&gt;=70, "70+")</f>
        <v>50-59</v>
      </c>
      <c r="E3001" t="s">
        <v>43</v>
      </c>
      <c r="F3001">
        <v>3</v>
      </c>
      <c r="G3001" t="s">
        <v>2381</v>
      </c>
      <c r="H3001">
        <v>94070</v>
      </c>
      <c r="I3001">
        <v>37.497914999999999</v>
      </c>
      <c r="J3001">
        <v>-122.26736099999999</v>
      </c>
      <c r="K3001">
        <v>0</v>
      </c>
      <c r="L3001">
        <v>7</v>
      </c>
      <c r="M3001" t="str" cm="1">
        <f t="array" ref="M3001">_xlfn.IFS(L3001&lt;=12, "New (0-12 months)", L3001&lt;=36, "Mid (13-36 months)", L3001&gt;=37,"Long (37+ months)")</f>
        <v>New (0-12 months)</v>
      </c>
      <c r="N3001" t="s">
        <v>54</v>
      </c>
      <c r="O3001" t="s">
        <v>40</v>
      </c>
      <c r="P3001">
        <v>49.66</v>
      </c>
      <c r="Q3001" t="s">
        <v>43</v>
      </c>
      <c r="R3001" t="s">
        <v>43</v>
      </c>
      <c r="S3001" t="s">
        <v>8234</v>
      </c>
      <c r="T3001" s="1">
        <v>0</v>
      </c>
      <c r="U3001" t="s">
        <v>8234</v>
      </c>
      <c r="V3001" t="s">
        <v>8234</v>
      </c>
      <c r="W3001" t="s">
        <v>8234</v>
      </c>
      <c r="X3001" t="s">
        <v>8234</v>
      </c>
      <c r="Y3001" t="s">
        <v>8234</v>
      </c>
      <c r="Z3001" t="s">
        <v>8234</v>
      </c>
      <c r="AA3001" t="s">
        <v>8234</v>
      </c>
      <c r="AB3001" t="s">
        <v>8234</v>
      </c>
      <c r="AC3001" t="s">
        <v>45</v>
      </c>
      <c r="AD3001" t="s">
        <v>43</v>
      </c>
      <c r="AE3001" t="s">
        <v>46</v>
      </c>
      <c r="AF3001">
        <v>20.05</v>
      </c>
      <c r="AH3001">
        <v>96.8</v>
      </c>
      <c r="AI3001">
        <v>0</v>
      </c>
      <c r="AJ3001">
        <v>0</v>
      </c>
      <c r="AK3001">
        <v>347.62</v>
      </c>
      <c r="AL3001">
        <v>444.42</v>
      </c>
      <c r="AM3001" t="s">
        <v>47</v>
      </c>
    </row>
    <row r="3002" spans="1:41" x14ac:dyDescent="0.35">
      <c r="A3002" t="s">
        <v>4090</v>
      </c>
      <c r="B3002" t="s">
        <v>39</v>
      </c>
      <c r="C3002" s="10">
        <v>42</v>
      </c>
      <c r="D3002" s="5" t="str" cm="1">
        <f t="array" ref="D3002">_xlfn.IFS(C3002&lt;=29, "18-29", C3002&lt;=39, "30-39", C3002&lt;=49, "40-49", C3002&lt;=59, "50-59",C3002&lt;=69, "60-69", C3002&gt;=70, "70+")</f>
        <v>40-49</v>
      </c>
      <c r="E3002" t="s">
        <v>40</v>
      </c>
      <c r="F3002">
        <v>1</v>
      </c>
      <c r="G3002" t="s">
        <v>4091</v>
      </c>
      <c r="H3002">
        <v>96117</v>
      </c>
      <c r="I3002">
        <v>40.507272</v>
      </c>
      <c r="J3002">
        <v>-120.338228</v>
      </c>
      <c r="K3002">
        <v>10</v>
      </c>
      <c r="L3002">
        <v>65</v>
      </c>
      <c r="M3002" t="str" cm="1">
        <f t="array" ref="M3002">_xlfn.IFS(L3002&lt;=12, "New (0-12 months)", L3002&lt;=36, "Mid (13-36 months)", L3002&gt;=37,"Long (37+ months)")</f>
        <v>Long (37+ months)</v>
      </c>
      <c r="N3002" t="s">
        <v>76</v>
      </c>
      <c r="O3002" t="s">
        <v>40</v>
      </c>
      <c r="P3002">
        <v>1.83</v>
      </c>
      <c r="Q3002" t="s">
        <v>40</v>
      </c>
      <c r="R3002" t="s">
        <v>40</v>
      </c>
      <c r="S3002" t="s">
        <v>44</v>
      </c>
      <c r="T3002" s="1">
        <v>13</v>
      </c>
      <c r="U3002" t="s">
        <v>43</v>
      </c>
      <c r="V3002" t="s">
        <v>40</v>
      </c>
      <c r="W3002" t="s">
        <v>43</v>
      </c>
      <c r="X3002" t="s">
        <v>40</v>
      </c>
      <c r="Y3002" t="s">
        <v>40</v>
      </c>
      <c r="Z3002" t="s">
        <v>40</v>
      </c>
      <c r="AA3002" t="s">
        <v>40</v>
      </c>
      <c r="AB3002" t="s">
        <v>40</v>
      </c>
      <c r="AC3002" t="s">
        <v>73</v>
      </c>
      <c r="AD3002" t="s">
        <v>40</v>
      </c>
      <c r="AE3002" t="s">
        <v>56</v>
      </c>
      <c r="AF3002">
        <v>79.400000000000006</v>
      </c>
      <c r="AH3002">
        <v>5071.8999999999996</v>
      </c>
      <c r="AI3002">
        <v>0</v>
      </c>
      <c r="AJ3002">
        <v>0</v>
      </c>
      <c r="AK3002">
        <v>118.95</v>
      </c>
      <c r="AL3002">
        <v>5190.8500000000004</v>
      </c>
      <c r="AM3002" t="s">
        <v>47</v>
      </c>
    </row>
    <row r="3003" spans="1:41" x14ac:dyDescent="0.35">
      <c r="A3003" t="s">
        <v>4092</v>
      </c>
      <c r="B3003" t="s">
        <v>39</v>
      </c>
      <c r="C3003" s="10">
        <v>78</v>
      </c>
      <c r="D3003" s="5" t="str" cm="1">
        <f t="array" ref="D3003">_xlfn.IFS(C3003&lt;=29, "18-29", C3003&lt;=39, "30-39", C3003&lt;=49, "40-49", C3003&lt;=59, "50-59",C3003&lt;=69, "60-69", C3003&gt;=70, "70+")</f>
        <v>70+</v>
      </c>
      <c r="E3003" t="s">
        <v>40</v>
      </c>
      <c r="F3003">
        <v>1</v>
      </c>
      <c r="G3003" t="s">
        <v>3353</v>
      </c>
      <c r="H3003">
        <v>94964</v>
      </c>
      <c r="I3003">
        <v>37.942551000000002</v>
      </c>
      <c r="J3003">
        <v>-122.491642</v>
      </c>
      <c r="K3003">
        <v>8</v>
      </c>
      <c r="L3003">
        <v>56</v>
      </c>
      <c r="M3003" t="str" cm="1">
        <f t="array" ref="M3003">_xlfn.IFS(L3003&lt;=12, "New (0-12 months)", L3003&lt;=36, "Mid (13-36 months)", L3003&gt;=37,"Long (37+ months)")</f>
        <v>Long (37+ months)</v>
      </c>
      <c r="N3003" t="s">
        <v>76</v>
      </c>
      <c r="O3003" t="s">
        <v>40</v>
      </c>
      <c r="P3003">
        <v>5.93</v>
      </c>
      <c r="Q3003" t="s">
        <v>43</v>
      </c>
      <c r="R3003" t="s">
        <v>40</v>
      </c>
      <c r="S3003" t="s">
        <v>79</v>
      </c>
      <c r="T3003" s="1">
        <v>19</v>
      </c>
      <c r="U3003" t="s">
        <v>40</v>
      </c>
      <c r="V3003" t="s">
        <v>43</v>
      </c>
      <c r="W3003" t="s">
        <v>43</v>
      </c>
      <c r="X3003" t="s">
        <v>40</v>
      </c>
      <c r="Y3003" t="s">
        <v>40</v>
      </c>
      <c r="Z3003" t="s">
        <v>40</v>
      </c>
      <c r="AA3003" t="s">
        <v>43</v>
      </c>
      <c r="AB3003" t="s">
        <v>43</v>
      </c>
      <c r="AC3003" t="s">
        <v>73</v>
      </c>
      <c r="AD3003" t="s">
        <v>40</v>
      </c>
      <c r="AE3003" t="s">
        <v>46</v>
      </c>
      <c r="AF3003">
        <v>72.599999999999994</v>
      </c>
      <c r="AH3003">
        <v>4084.35</v>
      </c>
      <c r="AI3003">
        <v>0</v>
      </c>
      <c r="AJ3003">
        <v>140</v>
      </c>
      <c r="AK3003">
        <v>332.08</v>
      </c>
      <c r="AL3003">
        <v>4556.43</v>
      </c>
      <c r="AM3003" t="s">
        <v>47</v>
      </c>
    </row>
    <row r="3004" spans="1:41" x14ac:dyDescent="0.35">
      <c r="A3004" t="s">
        <v>4093</v>
      </c>
      <c r="B3004" t="s">
        <v>49</v>
      </c>
      <c r="C3004" s="10">
        <v>59</v>
      </c>
      <c r="D3004" s="5" t="str" cm="1">
        <f t="array" ref="D3004">_xlfn.IFS(C3004&lt;=29, "18-29", C3004&lt;=39, "30-39", C3004&lt;=49, "40-49", C3004&lt;=59, "50-59",C3004&lt;=69, "60-69", C3004&gt;=70, "70+")</f>
        <v>50-59</v>
      </c>
      <c r="E3004" t="s">
        <v>40</v>
      </c>
      <c r="F3004">
        <v>0</v>
      </c>
      <c r="G3004" t="s">
        <v>4094</v>
      </c>
      <c r="H3004">
        <v>96118</v>
      </c>
      <c r="I3004">
        <v>39.637470999999998</v>
      </c>
      <c r="J3004">
        <v>-120.226338</v>
      </c>
      <c r="K3004">
        <v>1</v>
      </c>
      <c r="L3004">
        <v>15</v>
      </c>
      <c r="M3004" t="str" cm="1">
        <f t="array" ref="M3004">_xlfn.IFS(L3004&lt;=12, "New (0-12 months)", L3004&lt;=36, "Mid (13-36 months)", L3004&gt;=37,"Long (37+ months)")</f>
        <v>Mid (13-36 months)</v>
      </c>
      <c r="N3004" t="s">
        <v>42</v>
      </c>
      <c r="O3004" t="s">
        <v>40</v>
      </c>
      <c r="P3004">
        <v>18.600000000000001</v>
      </c>
      <c r="Q3004" t="s">
        <v>40</v>
      </c>
      <c r="R3004" t="s">
        <v>40</v>
      </c>
      <c r="S3004" t="s">
        <v>55</v>
      </c>
      <c r="T3004" s="1">
        <v>13</v>
      </c>
      <c r="U3004" t="s">
        <v>43</v>
      </c>
      <c r="V3004" t="s">
        <v>43</v>
      </c>
      <c r="W3004" t="s">
        <v>40</v>
      </c>
      <c r="X3004" t="s">
        <v>40</v>
      </c>
      <c r="Y3004" t="s">
        <v>40</v>
      </c>
      <c r="Z3004" t="s">
        <v>40</v>
      </c>
      <c r="AA3004" t="s">
        <v>40</v>
      </c>
      <c r="AB3004" t="s">
        <v>43</v>
      </c>
      <c r="AC3004" t="s">
        <v>51</v>
      </c>
      <c r="AD3004" t="s">
        <v>40</v>
      </c>
      <c r="AE3004" t="s">
        <v>56</v>
      </c>
      <c r="AF3004">
        <v>103.45</v>
      </c>
      <c r="AH3004">
        <v>1539.8</v>
      </c>
      <c r="AI3004">
        <v>0</v>
      </c>
      <c r="AJ3004">
        <v>140</v>
      </c>
      <c r="AK3004">
        <v>279</v>
      </c>
      <c r="AL3004">
        <v>1958.8</v>
      </c>
      <c r="AM3004" t="s">
        <v>47</v>
      </c>
    </row>
    <row r="3005" spans="1:41" x14ac:dyDescent="0.35">
      <c r="A3005" t="s">
        <v>4095</v>
      </c>
      <c r="B3005" t="s">
        <v>39</v>
      </c>
      <c r="C3005" s="10">
        <v>57</v>
      </c>
      <c r="D3005" s="5" t="str" cm="1">
        <f t="array" ref="D3005">_xlfn.IFS(C3005&lt;=29, "18-29", C3005&lt;=39, "30-39", C3005&lt;=49, "40-49", C3005&lt;=59, "50-59",C3005&lt;=69, "60-69", C3005&gt;=70, "70+")</f>
        <v>50-59</v>
      </c>
      <c r="E3005" t="s">
        <v>43</v>
      </c>
      <c r="F3005">
        <v>0</v>
      </c>
      <c r="G3005" t="s">
        <v>399</v>
      </c>
      <c r="H3005">
        <v>90301</v>
      </c>
      <c r="I3005">
        <v>33.956445000000002</v>
      </c>
      <c r="J3005">
        <v>-118.358634</v>
      </c>
      <c r="K3005">
        <v>0</v>
      </c>
      <c r="L3005">
        <v>56</v>
      </c>
      <c r="M3005" t="str" cm="1">
        <f t="array" ref="M3005">_xlfn.IFS(L3005&lt;=12, "New (0-12 months)", L3005&lt;=36, "Mid (13-36 months)", L3005&gt;=37,"Long (37+ months)")</f>
        <v>Long (37+ months)</v>
      </c>
      <c r="N3005" t="s">
        <v>76</v>
      </c>
      <c r="O3005" t="s">
        <v>40</v>
      </c>
      <c r="P3005">
        <v>13.89</v>
      </c>
      <c r="Q3005" t="s">
        <v>43</v>
      </c>
      <c r="R3005" t="s">
        <v>43</v>
      </c>
      <c r="S3005" t="s">
        <v>8234</v>
      </c>
      <c r="T3005" s="1">
        <v>0</v>
      </c>
      <c r="U3005" t="s">
        <v>8234</v>
      </c>
      <c r="V3005" t="s">
        <v>8234</v>
      </c>
      <c r="W3005" t="s">
        <v>8234</v>
      </c>
      <c r="X3005" t="s">
        <v>8234</v>
      </c>
      <c r="Y3005" t="s">
        <v>8234</v>
      </c>
      <c r="Z3005" t="s">
        <v>8234</v>
      </c>
      <c r="AA3005" t="s">
        <v>8234</v>
      </c>
      <c r="AB3005" t="s">
        <v>8234</v>
      </c>
      <c r="AC3005" t="s">
        <v>73</v>
      </c>
      <c r="AD3005" t="s">
        <v>40</v>
      </c>
      <c r="AE3005" t="s">
        <v>56</v>
      </c>
      <c r="AF3005">
        <v>19.55</v>
      </c>
      <c r="AH3005">
        <v>1080.55</v>
      </c>
      <c r="AI3005">
        <v>0</v>
      </c>
      <c r="AJ3005">
        <v>0</v>
      </c>
      <c r="AK3005">
        <v>777.84</v>
      </c>
      <c r="AL3005">
        <v>1858.39</v>
      </c>
      <c r="AM3005" t="s">
        <v>47</v>
      </c>
    </row>
    <row r="3006" spans="1:41" x14ac:dyDescent="0.35">
      <c r="A3006" t="s">
        <v>4096</v>
      </c>
      <c r="B3006" t="s">
        <v>49</v>
      </c>
      <c r="C3006" s="10">
        <v>43</v>
      </c>
      <c r="D3006" s="5" t="str" cm="1">
        <f t="array" ref="D3006">_xlfn.IFS(C3006&lt;=29, "18-29", C3006&lt;=39, "30-39", C3006&lt;=49, "40-49", C3006&lt;=59, "50-59",C3006&lt;=69, "60-69", C3006&gt;=70, "70+")</f>
        <v>40-49</v>
      </c>
      <c r="E3006" t="s">
        <v>43</v>
      </c>
      <c r="F3006">
        <v>0</v>
      </c>
      <c r="G3006" t="s">
        <v>2405</v>
      </c>
      <c r="H3006">
        <v>91780</v>
      </c>
      <c r="I3006">
        <v>34.101607999999999</v>
      </c>
      <c r="J3006">
        <v>-118.055848</v>
      </c>
      <c r="K3006">
        <v>0</v>
      </c>
      <c r="L3006">
        <v>9</v>
      </c>
      <c r="M3006" t="str" cm="1">
        <f t="array" ref="M3006">_xlfn.IFS(L3006&lt;=12, "New (0-12 months)", L3006&lt;=36, "Mid (13-36 months)", L3006&gt;=37,"Long (37+ months)")</f>
        <v>New (0-12 months)</v>
      </c>
      <c r="N3006" t="s">
        <v>54</v>
      </c>
      <c r="O3006" t="s">
        <v>40</v>
      </c>
      <c r="P3006">
        <v>34.340000000000003</v>
      </c>
      <c r="Q3006" t="s">
        <v>40</v>
      </c>
      <c r="R3006" t="s">
        <v>40</v>
      </c>
      <c r="S3006" t="s">
        <v>55</v>
      </c>
      <c r="T3006" s="1">
        <v>6</v>
      </c>
      <c r="U3006" t="s">
        <v>40</v>
      </c>
      <c r="V3006" t="s">
        <v>43</v>
      </c>
      <c r="W3006" t="s">
        <v>43</v>
      </c>
      <c r="X3006" t="s">
        <v>43</v>
      </c>
      <c r="Y3006" t="s">
        <v>43</v>
      </c>
      <c r="Z3006" t="s">
        <v>43</v>
      </c>
      <c r="AA3006" t="s">
        <v>43</v>
      </c>
      <c r="AB3006" t="s">
        <v>43</v>
      </c>
      <c r="AC3006" t="s">
        <v>51</v>
      </c>
      <c r="AD3006" t="s">
        <v>40</v>
      </c>
      <c r="AE3006" t="s">
        <v>56</v>
      </c>
      <c r="AF3006">
        <v>81.150000000000006</v>
      </c>
      <c r="AH3006">
        <v>784.45</v>
      </c>
      <c r="AI3006">
        <v>0</v>
      </c>
      <c r="AJ3006">
        <v>50</v>
      </c>
      <c r="AK3006">
        <v>309.06</v>
      </c>
      <c r="AL3006">
        <v>1143.51</v>
      </c>
      <c r="AM3006" t="s">
        <v>47</v>
      </c>
    </row>
    <row r="3007" spans="1:41" x14ac:dyDescent="0.35">
      <c r="A3007" t="s">
        <v>4097</v>
      </c>
      <c r="B3007" t="s">
        <v>49</v>
      </c>
      <c r="C3007" s="10">
        <v>25</v>
      </c>
      <c r="D3007" s="5" t="str" cm="1">
        <f t="array" ref="D3007">_xlfn.IFS(C3007&lt;=29, "18-29", C3007&lt;=39, "30-39", C3007&lt;=49, "40-49", C3007&lt;=59, "50-59",C3007&lt;=69, "60-69", C3007&gt;=70, "70+")</f>
        <v>18-29</v>
      </c>
      <c r="E3007" t="s">
        <v>40</v>
      </c>
      <c r="F3007">
        <v>0</v>
      </c>
      <c r="G3007" t="s">
        <v>391</v>
      </c>
      <c r="H3007">
        <v>94123</v>
      </c>
      <c r="I3007">
        <v>37.800254000000002</v>
      </c>
      <c r="J3007">
        <v>-122.436975</v>
      </c>
      <c r="K3007">
        <v>1</v>
      </c>
      <c r="L3007">
        <v>16</v>
      </c>
      <c r="M3007" t="str" cm="1">
        <f t="array" ref="M3007">_xlfn.IFS(L3007&lt;=12, "New (0-12 months)", L3007&lt;=36, "Mid (13-36 months)", L3007&gt;=37,"Long (37+ months)")</f>
        <v>Mid (13-36 months)</v>
      </c>
      <c r="N3007" t="s">
        <v>42</v>
      </c>
      <c r="O3007" t="s">
        <v>40</v>
      </c>
      <c r="P3007">
        <v>25.83</v>
      </c>
      <c r="Q3007" t="s">
        <v>40</v>
      </c>
      <c r="R3007" t="s">
        <v>40</v>
      </c>
      <c r="S3007" t="s">
        <v>55</v>
      </c>
      <c r="T3007" s="1">
        <v>46</v>
      </c>
      <c r="U3007" t="s">
        <v>43</v>
      </c>
      <c r="V3007" t="s">
        <v>43</v>
      </c>
      <c r="W3007" t="s">
        <v>43</v>
      </c>
      <c r="X3007" t="s">
        <v>43</v>
      </c>
      <c r="Y3007" t="s">
        <v>43</v>
      </c>
      <c r="Z3007" t="s">
        <v>43</v>
      </c>
      <c r="AA3007" t="s">
        <v>43</v>
      </c>
      <c r="AB3007" t="s">
        <v>40</v>
      </c>
      <c r="AC3007" t="s">
        <v>51</v>
      </c>
      <c r="AD3007" t="s">
        <v>40</v>
      </c>
      <c r="AE3007" t="s">
        <v>56</v>
      </c>
      <c r="AF3007">
        <v>75.400000000000006</v>
      </c>
      <c r="AH3007">
        <v>1189.4000000000001</v>
      </c>
      <c r="AI3007">
        <v>0</v>
      </c>
      <c r="AJ3007">
        <v>0</v>
      </c>
      <c r="AK3007">
        <v>413.28</v>
      </c>
      <c r="AL3007">
        <v>1602.68</v>
      </c>
      <c r="AM3007" t="s">
        <v>47</v>
      </c>
    </row>
    <row r="3008" spans="1:41" x14ac:dyDescent="0.35">
      <c r="A3008" t="s">
        <v>4098</v>
      </c>
      <c r="B3008" t="s">
        <v>49</v>
      </c>
      <c r="C3008" s="10">
        <v>23</v>
      </c>
      <c r="D3008" s="5" t="str" cm="1">
        <f t="array" ref="D3008">_xlfn.IFS(C3008&lt;=29, "18-29", C3008&lt;=39, "30-39", C3008&lt;=49, "40-49", C3008&lt;=59, "50-59",C3008&lt;=69, "60-69", C3008&gt;=70, "70+")</f>
        <v>18-29</v>
      </c>
      <c r="E3008" t="s">
        <v>40</v>
      </c>
      <c r="F3008">
        <v>2</v>
      </c>
      <c r="G3008" t="s">
        <v>2030</v>
      </c>
      <c r="H3008">
        <v>94920</v>
      </c>
      <c r="I3008">
        <v>37.885629000000002</v>
      </c>
      <c r="J3008">
        <v>-122.46858</v>
      </c>
      <c r="K3008">
        <v>8</v>
      </c>
      <c r="L3008">
        <v>69</v>
      </c>
      <c r="M3008" t="str" cm="1">
        <f t="array" ref="M3008">_xlfn.IFS(L3008&lt;=12, "New (0-12 months)", L3008&lt;=36, "Mid (13-36 months)", L3008&gt;=37,"Long (37+ months)")</f>
        <v>Long (37+ months)</v>
      </c>
      <c r="N3008" t="s">
        <v>72</v>
      </c>
      <c r="O3008" t="s">
        <v>40</v>
      </c>
      <c r="P3008">
        <v>26.44</v>
      </c>
      <c r="Q3008" t="s">
        <v>43</v>
      </c>
      <c r="R3008" t="s">
        <v>43</v>
      </c>
      <c r="S3008" t="s">
        <v>8234</v>
      </c>
      <c r="T3008" s="1">
        <v>0</v>
      </c>
      <c r="U3008" t="s">
        <v>8234</v>
      </c>
      <c r="V3008" t="s">
        <v>8234</v>
      </c>
      <c r="W3008" t="s">
        <v>8234</v>
      </c>
      <c r="X3008" t="s">
        <v>8234</v>
      </c>
      <c r="Y3008" t="s">
        <v>8234</v>
      </c>
      <c r="Z3008" t="s">
        <v>8234</v>
      </c>
      <c r="AA3008" t="s">
        <v>8234</v>
      </c>
      <c r="AB3008" t="s">
        <v>8234</v>
      </c>
      <c r="AC3008" t="s">
        <v>45</v>
      </c>
      <c r="AD3008" t="s">
        <v>40</v>
      </c>
      <c r="AE3008" t="s">
        <v>46</v>
      </c>
      <c r="AF3008">
        <v>20.55</v>
      </c>
      <c r="AH3008">
        <v>1403.1</v>
      </c>
      <c r="AI3008">
        <v>0</v>
      </c>
      <c r="AJ3008">
        <v>0</v>
      </c>
      <c r="AK3008">
        <v>1824.36</v>
      </c>
      <c r="AL3008">
        <v>3227.46</v>
      </c>
      <c r="AM3008" t="s">
        <v>47</v>
      </c>
    </row>
    <row r="3009" spans="1:41" x14ac:dyDescent="0.35">
      <c r="A3009" t="s">
        <v>4099</v>
      </c>
      <c r="B3009" t="s">
        <v>39</v>
      </c>
      <c r="C3009" s="10">
        <v>46</v>
      </c>
      <c r="D3009" s="5" t="str" cm="1">
        <f t="array" ref="D3009">_xlfn.IFS(C3009&lt;=29, "18-29", C3009&lt;=39, "30-39", C3009&lt;=49, "40-49", C3009&lt;=59, "50-59",C3009&lt;=69, "60-69", C3009&gt;=70, "70+")</f>
        <v>40-49</v>
      </c>
      <c r="E3009" t="s">
        <v>40</v>
      </c>
      <c r="F3009">
        <v>0</v>
      </c>
      <c r="G3009" t="s">
        <v>4100</v>
      </c>
      <c r="H3009">
        <v>93276</v>
      </c>
      <c r="I3009">
        <v>35.316262999999999</v>
      </c>
      <c r="J3009">
        <v>-119.402559</v>
      </c>
      <c r="K3009">
        <v>8</v>
      </c>
      <c r="L3009">
        <v>68</v>
      </c>
      <c r="M3009" t="str" cm="1">
        <f t="array" ref="M3009">_xlfn.IFS(L3009&lt;=12, "New (0-12 months)", L3009&lt;=36, "Mid (13-36 months)", L3009&gt;=37,"Long (37+ months)")</f>
        <v>Long (37+ months)</v>
      </c>
      <c r="N3009" t="s">
        <v>72</v>
      </c>
      <c r="O3009" t="s">
        <v>40</v>
      </c>
      <c r="P3009">
        <v>23.14</v>
      </c>
      <c r="Q3009" t="s">
        <v>40</v>
      </c>
      <c r="R3009" t="s">
        <v>40</v>
      </c>
      <c r="S3009" t="s">
        <v>55</v>
      </c>
      <c r="T3009" s="1">
        <v>21</v>
      </c>
      <c r="U3009" t="s">
        <v>40</v>
      </c>
      <c r="V3009" t="s">
        <v>40</v>
      </c>
      <c r="W3009" t="s">
        <v>40</v>
      </c>
      <c r="X3009" t="s">
        <v>40</v>
      </c>
      <c r="Y3009" t="s">
        <v>40</v>
      </c>
      <c r="Z3009" t="s">
        <v>40</v>
      </c>
      <c r="AA3009" t="s">
        <v>40</v>
      </c>
      <c r="AB3009" t="s">
        <v>40</v>
      </c>
      <c r="AC3009" t="s">
        <v>73</v>
      </c>
      <c r="AD3009" t="s">
        <v>43</v>
      </c>
      <c r="AE3009" t="s">
        <v>56</v>
      </c>
      <c r="AF3009">
        <v>114.9</v>
      </c>
      <c r="AH3009">
        <v>7843.55</v>
      </c>
      <c r="AI3009">
        <v>0</v>
      </c>
      <c r="AJ3009">
        <v>0</v>
      </c>
      <c r="AK3009">
        <v>1573.52</v>
      </c>
      <c r="AL3009">
        <v>9417.07</v>
      </c>
      <c r="AM3009" t="s">
        <v>47</v>
      </c>
    </row>
    <row r="3010" spans="1:41" x14ac:dyDescent="0.35">
      <c r="A3010" t="s">
        <v>4101</v>
      </c>
      <c r="B3010" t="s">
        <v>49</v>
      </c>
      <c r="C3010" s="10">
        <v>74</v>
      </c>
      <c r="D3010" s="5" t="str" cm="1">
        <f t="array" ref="D3010">_xlfn.IFS(C3010&lt;=29, "18-29", C3010&lt;=39, "30-39", C3010&lt;=49, "40-49", C3010&lt;=59, "50-59",C3010&lt;=69, "60-69", C3010&gt;=70, "70+")</f>
        <v>70+</v>
      </c>
      <c r="E3010" t="s">
        <v>40</v>
      </c>
      <c r="F3010">
        <v>2</v>
      </c>
      <c r="G3010" t="s">
        <v>318</v>
      </c>
      <c r="H3010">
        <v>92557</v>
      </c>
      <c r="I3010">
        <v>33.970661</v>
      </c>
      <c r="J3010">
        <v>-117.255039</v>
      </c>
      <c r="K3010">
        <v>3</v>
      </c>
      <c r="L3010">
        <v>50</v>
      </c>
      <c r="M3010" t="str" cm="1">
        <f t="array" ref="M3010">_xlfn.IFS(L3010&lt;=12, "New (0-12 months)", L3010&lt;=36, "Mid (13-36 months)", L3010&gt;=37,"Long (37+ months)")</f>
        <v>Long (37+ months)</v>
      </c>
      <c r="N3010" t="s">
        <v>42</v>
      </c>
      <c r="O3010" t="s">
        <v>40</v>
      </c>
      <c r="P3010">
        <v>32.9</v>
      </c>
      <c r="Q3010" t="s">
        <v>40</v>
      </c>
      <c r="R3010" t="s">
        <v>40</v>
      </c>
      <c r="S3010" t="s">
        <v>79</v>
      </c>
      <c r="T3010" s="1">
        <v>18</v>
      </c>
      <c r="U3010" t="s">
        <v>40</v>
      </c>
      <c r="V3010" t="s">
        <v>40</v>
      </c>
      <c r="W3010" t="s">
        <v>40</v>
      </c>
      <c r="X3010" t="s">
        <v>43</v>
      </c>
      <c r="Y3010" t="s">
        <v>43</v>
      </c>
      <c r="Z3010" t="s">
        <v>40</v>
      </c>
      <c r="AA3010" t="s">
        <v>40</v>
      </c>
      <c r="AB3010" t="s">
        <v>40</v>
      </c>
      <c r="AC3010" t="s">
        <v>73</v>
      </c>
      <c r="AD3010" t="s">
        <v>40</v>
      </c>
      <c r="AE3010" t="s">
        <v>56</v>
      </c>
      <c r="AF3010">
        <v>75.150000000000006</v>
      </c>
      <c r="AH3010">
        <v>3822.45</v>
      </c>
      <c r="AI3010">
        <v>0</v>
      </c>
      <c r="AJ3010">
        <v>0</v>
      </c>
      <c r="AK3010">
        <v>1645</v>
      </c>
      <c r="AL3010">
        <v>5467.45</v>
      </c>
      <c r="AM3010" t="s">
        <v>47</v>
      </c>
    </row>
    <row r="3011" spans="1:41" x14ac:dyDescent="0.35">
      <c r="A3011" t="s">
        <v>4102</v>
      </c>
      <c r="B3011" t="s">
        <v>49</v>
      </c>
      <c r="C3011" s="10">
        <v>27</v>
      </c>
      <c r="D3011" s="5" t="str" cm="1">
        <f t="array" ref="D3011">_xlfn.IFS(C3011&lt;=29, "18-29", C3011&lt;=39, "30-39", C3011&lt;=49, "40-49", C3011&lt;=59, "50-59",C3011&lt;=69, "60-69", C3011&gt;=70, "70+")</f>
        <v>18-29</v>
      </c>
      <c r="E3011" t="s">
        <v>40</v>
      </c>
      <c r="F3011">
        <v>0</v>
      </c>
      <c r="G3011" t="s">
        <v>658</v>
      </c>
      <c r="H3011">
        <v>93108</v>
      </c>
      <c r="I3011">
        <v>34.457540999999999</v>
      </c>
      <c r="J3011">
        <v>-119.631072</v>
      </c>
      <c r="K3011">
        <v>1</v>
      </c>
      <c r="L3011">
        <v>53</v>
      </c>
      <c r="M3011" t="str" cm="1">
        <f t="array" ref="M3011">_xlfn.IFS(L3011&lt;=12, "New (0-12 months)", L3011&lt;=36, "Mid (13-36 months)", L3011&gt;=37,"Long (37+ months)")</f>
        <v>Long (37+ months)</v>
      </c>
      <c r="N3011" t="s">
        <v>76</v>
      </c>
      <c r="O3011" t="s">
        <v>40</v>
      </c>
      <c r="P3011">
        <v>31.24</v>
      </c>
      <c r="Q3011" t="s">
        <v>40</v>
      </c>
      <c r="R3011" t="s">
        <v>40</v>
      </c>
      <c r="S3011" t="s">
        <v>55</v>
      </c>
      <c r="T3011" s="1">
        <v>73</v>
      </c>
      <c r="U3011" t="s">
        <v>40</v>
      </c>
      <c r="V3011" t="s">
        <v>43</v>
      </c>
      <c r="W3011" t="s">
        <v>40</v>
      </c>
      <c r="X3011" t="s">
        <v>43</v>
      </c>
      <c r="Y3011" t="s">
        <v>43</v>
      </c>
      <c r="Z3011" t="s">
        <v>40</v>
      </c>
      <c r="AA3011" t="s">
        <v>40</v>
      </c>
      <c r="AB3011" t="s">
        <v>40</v>
      </c>
      <c r="AC3011" t="s">
        <v>51</v>
      </c>
      <c r="AD3011" t="s">
        <v>43</v>
      </c>
      <c r="AE3011" t="s">
        <v>56</v>
      </c>
      <c r="AF3011">
        <v>93.9</v>
      </c>
      <c r="AH3011">
        <v>5029.2</v>
      </c>
      <c r="AI3011">
        <v>0</v>
      </c>
      <c r="AJ3011">
        <v>0</v>
      </c>
      <c r="AK3011">
        <v>1655.72</v>
      </c>
      <c r="AL3011">
        <v>6684.92</v>
      </c>
      <c r="AM3011" t="s">
        <v>57</v>
      </c>
      <c r="AN3011" t="s">
        <v>121</v>
      </c>
      <c r="AO3011" t="s">
        <v>122</v>
      </c>
    </row>
    <row r="3012" spans="1:41" x14ac:dyDescent="0.35">
      <c r="A3012" t="s">
        <v>4103</v>
      </c>
      <c r="B3012" t="s">
        <v>49</v>
      </c>
      <c r="C3012" s="10">
        <v>53</v>
      </c>
      <c r="D3012" s="5" t="str" cm="1">
        <f t="array" ref="D3012">_xlfn.IFS(C3012&lt;=29, "18-29", C3012&lt;=39, "30-39", C3012&lt;=49, "40-49", C3012&lt;=59, "50-59",C3012&lt;=69, "60-69", C3012&gt;=70, "70+")</f>
        <v>50-59</v>
      </c>
      <c r="E3012" t="s">
        <v>43</v>
      </c>
      <c r="F3012">
        <v>0</v>
      </c>
      <c r="G3012" t="s">
        <v>4104</v>
      </c>
      <c r="H3012">
        <v>93544</v>
      </c>
      <c r="I3012">
        <v>34.500090999999998</v>
      </c>
      <c r="J3012">
        <v>-117.765862</v>
      </c>
      <c r="K3012">
        <v>0</v>
      </c>
      <c r="L3012">
        <v>10</v>
      </c>
      <c r="M3012" t="str" cm="1">
        <f t="array" ref="M3012">_xlfn.IFS(L3012&lt;=12, "New (0-12 months)", L3012&lt;=36, "Mid (13-36 months)", L3012&gt;=37,"Long (37+ months)")</f>
        <v>New (0-12 months)</v>
      </c>
      <c r="N3012" t="s">
        <v>62</v>
      </c>
      <c r="O3012" t="s">
        <v>43</v>
      </c>
      <c r="P3012">
        <v>0</v>
      </c>
      <c r="Q3012" t="s">
        <v>8234</v>
      </c>
      <c r="R3012" t="s">
        <v>40</v>
      </c>
      <c r="S3012" t="s">
        <v>79</v>
      </c>
      <c r="T3012" s="1">
        <v>22</v>
      </c>
      <c r="U3012" t="s">
        <v>43</v>
      </c>
      <c r="V3012" t="s">
        <v>40</v>
      </c>
      <c r="W3012" t="s">
        <v>43</v>
      </c>
      <c r="X3012" t="s">
        <v>40</v>
      </c>
      <c r="Y3012" t="s">
        <v>43</v>
      </c>
      <c r="Z3012" t="s">
        <v>43</v>
      </c>
      <c r="AA3012" t="s">
        <v>43</v>
      </c>
      <c r="AB3012" t="s">
        <v>40</v>
      </c>
      <c r="AC3012" t="s">
        <v>51</v>
      </c>
      <c r="AD3012" t="s">
        <v>43</v>
      </c>
      <c r="AE3012" t="s">
        <v>56</v>
      </c>
      <c r="AF3012">
        <v>35.75</v>
      </c>
      <c r="AH3012">
        <v>389.8</v>
      </c>
      <c r="AI3012">
        <v>0</v>
      </c>
      <c r="AJ3012">
        <v>0</v>
      </c>
      <c r="AK3012">
        <v>0</v>
      </c>
      <c r="AL3012">
        <v>389.8</v>
      </c>
      <c r="AM3012" t="s">
        <v>47</v>
      </c>
    </row>
    <row r="3013" spans="1:41" x14ac:dyDescent="0.35">
      <c r="A3013" t="s">
        <v>4105</v>
      </c>
      <c r="B3013" t="s">
        <v>39</v>
      </c>
      <c r="C3013" s="10">
        <v>24</v>
      </c>
      <c r="D3013" s="5" t="str" cm="1">
        <f t="array" ref="D3013">_xlfn.IFS(C3013&lt;=29, "18-29", C3013&lt;=39, "30-39", C3013&lt;=49, "40-49", C3013&lt;=59, "50-59",C3013&lt;=69, "60-69", C3013&gt;=70, "70+")</f>
        <v>18-29</v>
      </c>
      <c r="E3013" t="s">
        <v>43</v>
      </c>
      <c r="F3013">
        <v>2</v>
      </c>
      <c r="G3013" t="s">
        <v>2209</v>
      </c>
      <c r="H3013">
        <v>95993</v>
      </c>
      <c r="I3013">
        <v>39.075693999999999</v>
      </c>
      <c r="J3013">
        <v>-121.70605999999999</v>
      </c>
      <c r="K3013">
        <v>0</v>
      </c>
      <c r="L3013">
        <v>26</v>
      </c>
      <c r="M3013" t="str" cm="1">
        <f t="array" ref="M3013">_xlfn.IFS(L3013&lt;=12, "New (0-12 months)", L3013&lt;=36, "Mid (13-36 months)", L3013&gt;=37,"Long (37+ months)")</f>
        <v>Mid (13-36 months)</v>
      </c>
      <c r="N3013" t="s">
        <v>42</v>
      </c>
      <c r="O3013" t="s">
        <v>43</v>
      </c>
      <c r="P3013">
        <v>0</v>
      </c>
      <c r="Q3013" t="s">
        <v>8234</v>
      </c>
      <c r="R3013" t="s">
        <v>40</v>
      </c>
      <c r="S3013" t="s">
        <v>79</v>
      </c>
      <c r="T3013" s="1">
        <v>27</v>
      </c>
      <c r="U3013" t="s">
        <v>43</v>
      </c>
      <c r="V3013" t="s">
        <v>43</v>
      </c>
      <c r="W3013" t="s">
        <v>40</v>
      </c>
      <c r="X3013" t="s">
        <v>43</v>
      </c>
      <c r="Y3013" t="s">
        <v>43</v>
      </c>
      <c r="Z3013" t="s">
        <v>43</v>
      </c>
      <c r="AA3013" t="s">
        <v>43</v>
      </c>
      <c r="AB3013" t="s">
        <v>40</v>
      </c>
      <c r="AC3013" t="s">
        <v>51</v>
      </c>
      <c r="AD3013" t="s">
        <v>40</v>
      </c>
      <c r="AE3013" t="s">
        <v>46</v>
      </c>
      <c r="AF3013">
        <v>29.8</v>
      </c>
      <c r="AH3013">
        <v>786.5</v>
      </c>
      <c r="AI3013">
        <v>10.28</v>
      </c>
      <c r="AJ3013">
        <v>0</v>
      </c>
      <c r="AK3013">
        <v>0</v>
      </c>
      <c r="AL3013">
        <v>776.22</v>
      </c>
      <c r="AM3013" t="s">
        <v>47</v>
      </c>
    </row>
    <row r="3014" spans="1:41" x14ac:dyDescent="0.35">
      <c r="A3014" t="s">
        <v>4106</v>
      </c>
      <c r="B3014" t="s">
        <v>39</v>
      </c>
      <c r="C3014" s="10">
        <v>63</v>
      </c>
      <c r="D3014" s="5" t="str" cm="1">
        <f t="array" ref="D3014">_xlfn.IFS(C3014&lt;=29, "18-29", C3014&lt;=39, "30-39", C3014&lt;=49, "40-49", C3014&lt;=59, "50-59",C3014&lt;=69, "60-69", C3014&gt;=70, "70+")</f>
        <v>60-69</v>
      </c>
      <c r="E3014" t="s">
        <v>43</v>
      </c>
      <c r="F3014">
        <v>0</v>
      </c>
      <c r="G3014" t="s">
        <v>626</v>
      </c>
      <c r="H3014">
        <v>91411</v>
      </c>
      <c r="I3014">
        <v>34.178469999999997</v>
      </c>
      <c r="J3014">
        <v>-118.45947200000001</v>
      </c>
      <c r="K3014">
        <v>0</v>
      </c>
      <c r="L3014">
        <v>16</v>
      </c>
      <c r="M3014" t="str" cm="1">
        <f t="array" ref="M3014">_xlfn.IFS(L3014&lt;=12, "New (0-12 months)", L3014&lt;=36, "Mid (13-36 months)", L3014&gt;=37,"Long (37+ months)")</f>
        <v>Mid (13-36 months)</v>
      </c>
      <c r="N3014" t="s">
        <v>42</v>
      </c>
      <c r="O3014" t="s">
        <v>40</v>
      </c>
      <c r="P3014">
        <v>40.950000000000003</v>
      </c>
      <c r="Q3014" t="s">
        <v>43</v>
      </c>
      <c r="R3014" t="s">
        <v>43</v>
      </c>
      <c r="S3014" t="s">
        <v>8234</v>
      </c>
      <c r="T3014" s="1">
        <v>0</v>
      </c>
      <c r="U3014" t="s">
        <v>8234</v>
      </c>
      <c r="V3014" t="s">
        <v>8234</v>
      </c>
      <c r="W3014" t="s">
        <v>8234</v>
      </c>
      <c r="X3014" t="s">
        <v>8234</v>
      </c>
      <c r="Y3014" t="s">
        <v>8234</v>
      </c>
      <c r="Z3014" t="s">
        <v>8234</v>
      </c>
      <c r="AA3014" t="s">
        <v>8234</v>
      </c>
      <c r="AB3014" t="s">
        <v>8234</v>
      </c>
      <c r="AC3014" t="s">
        <v>45</v>
      </c>
      <c r="AD3014" t="s">
        <v>43</v>
      </c>
      <c r="AE3014" t="s">
        <v>46</v>
      </c>
      <c r="AF3014">
        <v>19.350000000000001</v>
      </c>
      <c r="AH3014">
        <v>295.55</v>
      </c>
      <c r="AI3014">
        <v>0</v>
      </c>
      <c r="AJ3014">
        <v>0</v>
      </c>
      <c r="AK3014">
        <v>655.20000000000005</v>
      </c>
      <c r="AL3014">
        <v>950.75</v>
      </c>
      <c r="AM3014" t="s">
        <v>47</v>
      </c>
    </row>
    <row r="3015" spans="1:41" x14ac:dyDescent="0.35">
      <c r="A3015" t="s">
        <v>4107</v>
      </c>
      <c r="B3015" t="s">
        <v>39</v>
      </c>
      <c r="C3015" s="10">
        <v>46</v>
      </c>
      <c r="D3015" s="5" t="str" cm="1">
        <f t="array" ref="D3015">_xlfn.IFS(C3015&lt;=29, "18-29", C3015&lt;=39, "30-39", C3015&lt;=49, "40-49", C3015&lt;=59, "50-59",C3015&lt;=69, "60-69", C3015&gt;=70, "70+")</f>
        <v>40-49</v>
      </c>
      <c r="E3015" t="s">
        <v>40</v>
      </c>
      <c r="F3015">
        <v>0</v>
      </c>
      <c r="G3015" t="s">
        <v>2157</v>
      </c>
      <c r="H3015">
        <v>92683</v>
      </c>
      <c r="I3015">
        <v>33.752591000000002</v>
      </c>
      <c r="J3015">
        <v>-117.993661</v>
      </c>
      <c r="K3015">
        <v>8</v>
      </c>
      <c r="L3015">
        <v>70</v>
      </c>
      <c r="M3015" t="str" cm="1">
        <f t="array" ref="M3015">_xlfn.IFS(L3015&lt;=12, "New (0-12 months)", L3015&lt;=36, "Mid (13-36 months)", L3015&gt;=37,"Long (37+ months)")</f>
        <v>Long (37+ months)</v>
      </c>
      <c r="N3015" t="s">
        <v>42</v>
      </c>
      <c r="O3015" t="s">
        <v>43</v>
      </c>
      <c r="P3015">
        <v>0</v>
      </c>
      <c r="Q3015" t="s">
        <v>8234</v>
      </c>
      <c r="R3015" t="s">
        <v>40</v>
      </c>
      <c r="S3015" t="s">
        <v>44</v>
      </c>
      <c r="T3015" s="1">
        <v>26</v>
      </c>
      <c r="U3015" t="s">
        <v>40</v>
      </c>
      <c r="V3015" t="s">
        <v>43</v>
      </c>
      <c r="W3015" t="s">
        <v>40</v>
      </c>
      <c r="X3015" t="s">
        <v>40</v>
      </c>
      <c r="Y3015" t="s">
        <v>43</v>
      </c>
      <c r="Z3015" t="s">
        <v>40</v>
      </c>
      <c r="AA3015" t="s">
        <v>40</v>
      </c>
      <c r="AB3015" t="s">
        <v>40</v>
      </c>
      <c r="AC3015" t="s">
        <v>73</v>
      </c>
      <c r="AD3015" t="s">
        <v>40</v>
      </c>
      <c r="AE3015" t="s">
        <v>56</v>
      </c>
      <c r="AF3015">
        <v>49.85</v>
      </c>
      <c r="AH3015">
        <v>3370.2</v>
      </c>
      <c r="AI3015">
        <v>0</v>
      </c>
      <c r="AJ3015">
        <v>0</v>
      </c>
      <c r="AK3015">
        <v>0</v>
      </c>
      <c r="AL3015">
        <v>3370.2</v>
      </c>
      <c r="AM3015" t="s">
        <v>47</v>
      </c>
    </row>
    <row r="3016" spans="1:41" x14ac:dyDescent="0.35">
      <c r="A3016" t="s">
        <v>4108</v>
      </c>
      <c r="B3016" t="s">
        <v>49</v>
      </c>
      <c r="C3016" s="10">
        <v>61</v>
      </c>
      <c r="D3016" s="5" t="str" cm="1">
        <f t="array" ref="D3016">_xlfn.IFS(C3016&lt;=29, "18-29", C3016&lt;=39, "30-39", C3016&lt;=49, "40-49", C3016&lt;=59, "50-59",C3016&lt;=69, "60-69", C3016&gt;=70, "70+")</f>
        <v>60-69</v>
      </c>
      <c r="E3016" t="s">
        <v>40</v>
      </c>
      <c r="F3016">
        <v>0</v>
      </c>
      <c r="G3016" t="s">
        <v>1979</v>
      </c>
      <c r="H3016">
        <v>93426</v>
      </c>
      <c r="I3016">
        <v>35.842889</v>
      </c>
      <c r="J3016">
        <v>-121.004862</v>
      </c>
      <c r="K3016">
        <v>2</v>
      </c>
      <c r="L3016">
        <v>72</v>
      </c>
      <c r="M3016" t="str" cm="1">
        <f t="array" ref="M3016">_xlfn.IFS(L3016&lt;=12, "New (0-12 months)", L3016&lt;=36, "Mid (13-36 months)", L3016&gt;=37,"Long (37+ months)")</f>
        <v>Long (37+ months)</v>
      </c>
      <c r="N3016" t="s">
        <v>72</v>
      </c>
      <c r="O3016" t="s">
        <v>40</v>
      </c>
      <c r="P3016">
        <v>34.29</v>
      </c>
      <c r="Q3016" t="s">
        <v>40</v>
      </c>
      <c r="R3016" t="s">
        <v>43</v>
      </c>
      <c r="S3016" t="s">
        <v>8234</v>
      </c>
      <c r="T3016" s="1">
        <v>0</v>
      </c>
      <c r="U3016" t="s">
        <v>8234</v>
      </c>
      <c r="V3016" t="s">
        <v>8234</v>
      </c>
      <c r="W3016" t="s">
        <v>8234</v>
      </c>
      <c r="X3016" t="s">
        <v>8234</v>
      </c>
      <c r="Y3016" t="s">
        <v>8234</v>
      </c>
      <c r="Z3016" t="s">
        <v>8234</v>
      </c>
      <c r="AA3016" t="s">
        <v>8234</v>
      </c>
      <c r="AB3016" t="s">
        <v>8234</v>
      </c>
      <c r="AC3016" t="s">
        <v>73</v>
      </c>
      <c r="AD3016" t="s">
        <v>43</v>
      </c>
      <c r="AE3016" t="s">
        <v>46</v>
      </c>
      <c r="AF3016">
        <v>25.4</v>
      </c>
      <c r="AH3016">
        <v>1710.9</v>
      </c>
      <c r="AI3016">
        <v>0</v>
      </c>
      <c r="AJ3016">
        <v>0</v>
      </c>
      <c r="AK3016">
        <v>2468.88</v>
      </c>
      <c r="AL3016">
        <v>4179.78</v>
      </c>
      <c r="AM3016" t="s">
        <v>47</v>
      </c>
    </row>
    <row r="3017" spans="1:41" x14ac:dyDescent="0.35">
      <c r="A3017" t="s">
        <v>4109</v>
      </c>
      <c r="B3017" t="s">
        <v>39</v>
      </c>
      <c r="C3017" s="10">
        <v>64</v>
      </c>
      <c r="D3017" s="5" t="str" cm="1">
        <f t="array" ref="D3017">_xlfn.IFS(C3017&lt;=29, "18-29", C3017&lt;=39, "30-39", C3017&lt;=49, "40-49", C3017&lt;=59, "50-59",C3017&lt;=69, "60-69", C3017&gt;=70, "70+")</f>
        <v>60-69</v>
      </c>
      <c r="E3017" t="s">
        <v>43</v>
      </c>
      <c r="F3017">
        <v>0</v>
      </c>
      <c r="G3017" t="s">
        <v>3172</v>
      </c>
      <c r="H3017">
        <v>94066</v>
      </c>
      <c r="I3017">
        <v>37.624436000000003</v>
      </c>
      <c r="J3017">
        <v>-122.430661</v>
      </c>
      <c r="K3017">
        <v>0</v>
      </c>
      <c r="L3017">
        <v>12</v>
      </c>
      <c r="M3017" t="str" cm="1">
        <f t="array" ref="M3017">_xlfn.IFS(L3017&lt;=12, "New (0-12 months)", L3017&lt;=36, "Mid (13-36 months)", L3017&gt;=37,"Long (37+ months)")</f>
        <v>New (0-12 months)</v>
      </c>
      <c r="N3017" t="s">
        <v>42</v>
      </c>
      <c r="O3017" t="s">
        <v>40</v>
      </c>
      <c r="P3017">
        <v>34.92</v>
      </c>
      <c r="Q3017" t="s">
        <v>43</v>
      </c>
      <c r="R3017" t="s">
        <v>40</v>
      </c>
      <c r="S3017" t="s">
        <v>44</v>
      </c>
      <c r="T3017" s="1">
        <v>23</v>
      </c>
      <c r="U3017" t="s">
        <v>40</v>
      </c>
      <c r="V3017" t="s">
        <v>43</v>
      </c>
      <c r="W3017" t="s">
        <v>43</v>
      </c>
      <c r="X3017" t="s">
        <v>40</v>
      </c>
      <c r="Y3017" t="s">
        <v>40</v>
      </c>
      <c r="Z3017" t="s">
        <v>40</v>
      </c>
      <c r="AA3017" t="s">
        <v>40</v>
      </c>
      <c r="AB3017" t="s">
        <v>40</v>
      </c>
      <c r="AC3017" t="s">
        <v>51</v>
      </c>
      <c r="AD3017" t="s">
        <v>40</v>
      </c>
      <c r="AE3017" t="s">
        <v>56</v>
      </c>
      <c r="AF3017">
        <v>98.9</v>
      </c>
      <c r="AH3017">
        <v>1120.95</v>
      </c>
      <c r="AI3017">
        <v>0</v>
      </c>
      <c r="AJ3017">
        <v>0</v>
      </c>
      <c r="AK3017">
        <v>419.04</v>
      </c>
      <c r="AL3017">
        <v>1539.99</v>
      </c>
      <c r="AM3017" t="s">
        <v>57</v>
      </c>
      <c r="AN3017" t="s">
        <v>117</v>
      </c>
      <c r="AO3017" t="s">
        <v>466</v>
      </c>
    </row>
    <row r="3018" spans="1:41" x14ac:dyDescent="0.35">
      <c r="A3018" t="s">
        <v>4110</v>
      </c>
      <c r="B3018" t="s">
        <v>49</v>
      </c>
      <c r="C3018" s="10">
        <v>35</v>
      </c>
      <c r="D3018" s="5" t="str" cm="1">
        <f t="array" ref="D3018">_xlfn.IFS(C3018&lt;=29, "18-29", C3018&lt;=39, "30-39", C3018&lt;=49, "40-49", C3018&lt;=59, "50-59",C3018&lt;=69, "60-69", C3018&gt;=70, "70+")</f>
        <v>30-39</v>
      </c>
      <c r="E3018" t="s">
        <v>43</v>
      </c>
      <c r="F3018">
        <v>3</v>
      </c>
      <c r="G3018" t="s">
        <v>613</v>
      </c>
      <c r="H3018">
        <v>94301</v>
      </c>
      <c r="I3018">
        <v>37.444313999999999</v>
      </c>
      <c r="J3018">
        <v>-122.149996</v>
      </c>
      <c r="K3018">
        <v>0</v>
      </c>
      <c r="L3018">
        <v>17</v>
      </c>
      <c r="M3018" t="str" cm="1">
        <f t="array" ref="M3018">_xlfn.IFS(L3018&lt;=12, "New (0-12 months)", L3018&lt;=36, "Mid (13-36 months)", L3018&gt;=37,"Long (37+ months)")</f>
        <v>Mid (13-36 months)</v>
      </c>
      <c r="N3018" t="s">
        <v>42</v>
      </c>
      <c r="O3018" t="s">
        <v>40</v>
      </c>
      <c r="P3018">
        <v>45.61</v>
      </c>
      <c r="Q3018" t="s">
        <v>43</v>
      </c>
      <c r="R3018" t="s">
        <v>40</v>
      </c>
      <c r="S3018" t="s">
        <v>79</v>
      </c>
      <c r="T3018" s="1">
        <v>53</v>
      </c>
      <c r="U3018" t="s">
        <v>40</v>
      </c>
      <c r="V3018" t="s">
        <v>43</v>
      </c>
      <c r="W3018" t="s">
        <v>43</v>
      </c>
      <c r="X3018" t="s">
        <v>43</v>
      </c>
      <c r="Y3018" t="s">
        <v>43</v>
      </c>
      <c r="Z3018" t="s">
        <v>43</v>
      </c>
      <c r="AA3018" t="s">
        <v>43</v>
      </c>
      <c r="AB3018" t="s">
        <v>40</v>
      </c>
      <c r="AC3018" t="s">
        <v>51</v>
      </c>
      <c r="AD3018" t="s">
        <v>40</v>
      </c>
      <c r="AE3018" t="s">
        <v>46</v>
      </c>
      <c r="AF3018">
        <v>50.3</v>
      </c>
      <c r="AH3018">
        <v>846.8</v>
      </c>
      <c r="AI3018">
        <v>0</v>
      </c>
      <c r="AJ3018">
        <v>0</v>
      </c>
      <c r="AK3018">
        <v>775.37</v>
      </c>
      <c r="AL3018">
        <v>1622.17</v>
      </c>
      <c r="AM3018" t="s">
        <v>47</v>
      </c>
    </row>
    <row r="3019" spans="1:41" x14ac:dyDescent="0.35">
      <c r="A3019" t="s">
        <v>4111</v>
      </c>
      <c r="B3019" t="s">
        <v>49</v>
      </c>
      <c r="C3019" s="10">
        <v>61</v>
      </c>
      <c r="D3019" s="5" t="str" cm="1">
        <f t="array" ref="D3019">_xlfn.IFS(C3019&lt;=29, "18-29", C3019&lt;=39, "30-39", C3019&lt;=49, "40-49", C3019&lt;=59, "50-59",C3019&lt;=69, "60-69", C3019&gt;=70, "70+")</f>
        <v>60-69</v>
      </c>
      <c r="E3019" t="s">
        <v>43</v>
      </c>
      <c r="F3019">
        <v>0</v>
      </c>
      <c r="G3019" t="s">
        <v>3555</v>
      </c>
      <c r="H3019">
        <v>91748</v>
      </c>
      <c r="I3019">
        <v>33.976753000000002</v>
      </c>
      <c r="J3019">
        <v>-117.897367</v>
      </c>
      <c r="K3019">
        <v>0</v>
      </c>
      <c r="L3019">
        <v>1</v>
      </c>
      <c r="M3019" t="str" cm="1">
        <f t="array" ref="M3019">_xlfn.IFS(L3019&lt;=12, "New (0-12 months)", L3019&lt;=36, "Mid (13-36 months)", L3019&gt;=37,"Long (37+ months)")</f>
        <v>New (0-12 months)</v>
      </c>
      <c r="N3019" t="s">
        <v>54</v>
      </c>
      <c r="O3019" t="s">
        <v>40</v>
      </c>
      <c r="P3019">
        <v>43.03</v>
      </c>
      <c r="Q3019" t="s">
        <v>43</v>
      </c>
      <c r="R3019" t="s">
        <v>40</v>
      </c>
      <c r="S3019" t="s">
        <v>79</v>
      </c>
      <c r="T3019" s="1">
        <v>3</v>
      </c>
      <c r="U3019" t="s">
        <v>43</v>
      </c>
      <c r="V3019" t="s">
        <v>40</v>
      </c>
      <c r="W3019" t="s">
        <v>43</v>
      </c>
      <c r="X3019" t="s">
        <v>43</v>
      </c>
      <c r="Y3019" t="s">
        <v>43</v>
      </c>
      <c r="Z3019" t="s">
        <v>43</v>
      </c>
      <c r="AA3019" t="s">
        <v>43</v>
      </c>
      <c r="AB3019" t="s">
        <v>40</v>
      </c>
      <c r="AC3019" t="s">
        <v>51</v>
      </c>
      <c r="AD3019" t="s">
        <v>40</v>
      </c>
      <c r="AE3019" t="s">
        <v>56</v>
      </c>
      <c r="AF3019">
        <v>50.75</v>
      </c>
      <c r="AH3019">
        <v>50.75</v>
      </c>
      <c r="AI3019">
        <v>0</v>
      </c>
      <c r="AJ3019">
        <v>0</v>
      </c>
      <c r="AK3019">
        <v>43.03</v>
      </c>
      <c r="AL3019">
        <v>93.78</v>
      </c>
      <c r="AM3019" t="s">
        <v>57</v>
      </c>
      <c r="AN3019" t="s">
        <v>58</v>
      </c>
      <c r="AO3019" t="s">
        <v>59</v>
      </c>
    </row>
    <row r="3020" spans="1:41" x14ac:dyDescent="0.35">
      <c r="A3020" t="s">
        <v>4112</v>
      </c>
      <c r="B3020" t="s">
        <v>39</v>
      </c>
      <c r="C3020" s="10">
        <v>57</v>
      </c>
      <c r="D3020" s="5" t="str" cm="1">
        <f t="array" ref="D3020">_xlfn.IFS(C3020&lt;=29, "18-29", C3020&lt;=39, "30-39", C3020&lt;=49, "40-49", C3020&lt;=59, "50-59",C3020&lt;=69, "60-69", C3020&gt;=70, "70+")</f>
        <v>50-59</v>
      </c>
      <c r="E3020" t="s">
        <v>43</v>
      </c>
      <c r="F3020">
        <v>0</v>
      </c>
      <c r="G3020" t="s">
        <v>583</v>
      </c>
      <c r="H3020">
        <v>91436</v>
      </c>
      <c r="I3020">
        <v>34.152875000000002</v>
      </c>
      <c r="J3020">
        <v>-118.486056</v>
      </c>
      <c r="K3020">
        <v>0</v>
      </c>
      <c r="L3020">
        <v>10</v>
      </c>
      <c r="M3020" t="str" cm="1">
        <f t="array" ref="M3020">_xlfn.IFS(L3020&lt;=12, "New (0-12 months)", L3020&lt;=36, "Mid (13-36 months)", L3020&gt;=37,"Long (37+ months)")</f>
        <v>New (0-12 months)</v>
      </c>
      <c r="N3020" t="s">
        <v>42</v>
      </c>
      <c r="O3020" t="s">
        <v>40</v>
      </c>
      <c r="P3020">
        <v>2.84</v>
      </c>
      <c r="Q3020" t="s">
        <v>43</v>
      </c>
      <c r="R3020" t="s">
        <v>43</v>
      </c>
      <c r="S3020" t="s">
        <v>8234</v>
      </c>
      <c r="T3020" s="1">
        <v>0</v>
      </c>
      <c r="U3020" t="s">
        <v>8234</v>
      </c>
      <c r="V3020" t="s">
        <v>8234</v>
      </c>
      <c r="W3020" t="s">
        <v>8234</v>
      </c>
      <c r="X3020" t="s">
        <v>8234</v>
      </c>
      <c r="Y3020" t="s">
        <v>8234</v>
      </c>
      <c r="Z3020" t="s">
        <v>8234</v>
      </c>
      <c r="AA3020" t="s">
        <v>8234</v>
      </c>
      <c r="AB3020" t="s">
        <v>8234</v>
      </c>
      <c r="AC3020" t="s">
        <v>45</v>
      </c>
      <c r="AD3020" t="s">
        <v>40</v>
      </c>
      <c r="AE3020" t="s">
        <v>46</v>
      </c>
      <c r="AF3020">
        <v>19.8</v>
      </c>
      <c r="AH3020">
        <v>198.25</v>
      </c>
      <c r="AI3020">
        <v>0</v>
      </c>
      <c r="AJ3020">
        <v>0</v>
      </c>
      <c r="AK3020">
        <v>28.4</v>
      </c>
      <c r="AL3020">
        <v>226.65</v>
      </c>
      <c r="AM3020" t="s">
        <v>47</v>
      </c>
    </row>
    <row r="3021" spans="1:41" x14ac:dyDescent="0.35">
      <c r="A3021" t="s">
        <v>4113</v>
      </c>
      <c r="B3021" t="s">
        <v>49</v>
      </c>
      <c r="C3021" s="10">
        <v>57</v>
      </c>
      <c r="D3021" s="5" t="str" cm="1">
        <f t="array" ref="D3021">_xlfn.IFS(C3021&lt;=29, "18-29", C3021&lt;=39, "30-39", C3021&lt;=49, "40-49", C3021&lt;=59, "50-59",C3021&lt;=69, "60-69", C3021&gt;=70, "70+")</f>
        <v>50-59</v>
      </c>
      <c r="E3021" t="s">
        <v>43</v>
      </c>
      <c r="F3021">
        <v>0</v>
      </c>
      <c r="G3021" t="s">
        <v>1802</v>
      </c>
      <c r="H3021">
        <v>95224</v>
      </c>
      <c r="I3021">
        <v>38.208336000000003</v>
      </c>
      <c r="J3021">
        <v>-120.339938</v>
      </c>
      <c r="K3021">
        <v>0</v>
      </c>
      <c r="L3021">
        <v>7</v>
      </c>
      <c r="M3021" t="str" cm="1">
        <f t="array" ref="M3021">_xlfn.IFS(L3021&lt;=12, "New (0-12 months)", L3021&lt;=36, "Mid (13-36 months)", L3021&gt;=37,"Long (37+ months)")</f>
        <v>New (0-12 months)</v>
      </c>
      <c r="N3021" t="s">
        <v>42</v>
      </c>
      <c r="O3021" t="s">
        <v>40</v>
      </c>
      <c r="P3021">
        <v>5.61</v>
      </c>
      <c r="Q3021" t="s">
        <v>43</v>
      </c>
      <c r="R3021" t="s">
        <v>40</v>
      </c>
      <c r="S3021" t="s">
        <v>79</v>
      </c>
      <c r="T3021" s="1">
        <v>24</v>
      </c>
      <c r="U3021" t="s">
        <v>43</v>
      </c>
      <c r="V3021" t="s">
        <v>43</v>
      </c>
      <c r="W3021" t="s">
        <v>43</v>
      </c>
      <c r="X3021" t="s">
        <v>43</v>
      </c>
      <c r="Y3021" t="s">
        <v>40</v>
      </c>
      <c r="Z3021" t="s">
        <v>43</v>
      </c>
      <c r="AA3021" t="s">
        <v>43</v>
      </c>
      <c r="AB3021" t="s">
        <v>40</v>
      </c>
      <c r="AC3021" t="s">
        <v>51</v>
      </c>
      <c r="AD3021" t="s">
        <v>43</v>
      </c>
      <c r="AE3021" t="s">
        <v>183</v>
      </c>
      <c r="AF3021">
        <v>54.85</v>
      </c>
      <c r="AH3021">
        <v>370.4</v>
      </c>
      <c r="AI3021">
        <v>0</v>
      </c>
      <c r="AJ3021">
        <v>0</v>
      </c>
      <c r="AK3021">
        <v>39.270000000000003</v>
      </c>
      <c r="AL3021">
        <v>409.67</v>
      </c>
      <c r="AM3021" t="s">
        <v>47</v>
      </c>
    </row>
    <row r="3022" spans="1:41" x14ac:dyDescent="0.35">
      <c r="A3022" t="s">
        <v>4114</v>
      </c>
      <c r="B3022" t="s">
        <v>49</v>
      </c>
      <c r="C3022" s="10">
        <v>63</v>
      </c>
      <c r="D3022" s="5" t="str" cm="1">
        <f t="array" ref="D3022">_xlfn.IFS(C3022&lt;=29, "18-29", C3022&lt;=39, "30-39", C3022&lt;=49, "40-49", C3022&lt;=59, "50-59",C3022&lt;=69, "60-69", C3022&gt;=70, "70+")</f>
        <v>60-69</v>
      </c>
      <c r="E3022" t="s">
        <v>40</v>
      </c>
      <c r="F3022">
        <v>0</v>
      </c>
      <c r="G3022" t="s">
        <v>151</v>
      </c>
      <c r="H3022">
        <v>92122</v>
      </c>
      <c r="I3022">
        <v>32.857230000000001</v>
      </c>
      <c r="J3022">
        <v>-117.209774</v>
      </c>
      <c r="K3022">
        <v>1</v>
      </c>
      <c r="L3022">
        <v>68</v>
      </c>
      <c r="M3022" t="str" cm="1">
        <f t="array" ref="M3022">_xlfn.IFS(L3022&lt;=12, "New (0-12 months)", L3022&lt;=36, "Mid (13-36 months)", L3022&gt;=37,"Long (37+ months)")</f>
        <v>Long (37+ months)</v>
      </c>
      <c r="N3022" t="s">
        <v>72</v>
      </c>
      <c r="O3022" t="s">
        <v>40</v>
      </c>
      <c r="P3022">
        <v>29.18</v>
      </c>
      <c r="Q3022" t="s">
        <v>40</v>
      </c>
      <c r="R3022" t="s">
        <v>40</v>
      </c>
      <c r="S3022" t="s">
        <v>79</v>
      </c>
      <c r="T3022" s="1">
        <v>18</v>
      </c>
      <c r="U3022" t="s">
        <v>43</v>
      </c>
      <c r="V3022" t="s">
        <v>40</v>
      </c>
      <c r="W3022" t="s">
        <v>40</v>
      </c>
      <c r="X3022" t="s">
        <v>40</v>
      </c>
      <c r="Y3022" t="s">
        <v>43</v>
      </c>
      <c r="Z3022" t="s">
        <v>40</v>
      </c>
      <c r="AA3022" t="s">
        <v>40</v>
      </c>
      <c r="AB3022" t="s">
        <v>43</v>
      </c>
      <c r="AC3022" t="s">
        <v>45</v>
      </c>
      <c r="AD3022" t="s">
        <v>40</v>
      </c>
      <c r="AE3022" t="s">
        <v>56</v>
      </c>
      <c r="AF3022">
        <v>75.8</v>
      </c>
      <c r="AH3022">
        <v>5293.95</v>
      </c>
      <c r="AI3022">
        <v>0</v>
      </c>
      <c r="AJ3022">
        <v>90</v>
      </c>
      <c r="AK3022">
        <v>1984.24</v>
      </c>
      <c r="AL3022">
        <v>7368.19</v>
      </c>
      <c r="AM3022" t="s">
        <v>57</v>
      </c>
      <c r="AN3022" t="s">
        <v>58</v>
      </c>
      <c r="AO3022" t="s">
        <v>104</v>
      </c>
    </row>
    <row r="3023" spans="1:41" x14ac:dyDescent="0.35">
      <c r="A3023" t="s">
        <v>4115</v>
      </c>
      <c r="B3023" t="s">
        <v>49</v>
      </c>
      <c r="C3023" s="10">
        <v>54</v>
      </c>
      <c r="D3023" s="5" t="str" cm="1">
        <f t="array" ref="D3023">_xlfn.IFS(C3023&lt;=29, "18-29", C3023&lt;=39, "30-39", C3023&lt;=49, "40-49", C3023&lt;=59, "50-59",C3023&lt;=69, "60-69", C3023&gt;=70, "70+")</f>
        <v>50-59</v>
      </c>
      <c r="E3023" t="s">
        <v>40</v>
      </c>
      <c r="F3023">
        <v>2</v>
      </c>
      <c r="G3023" t="s">
        <v>2164</v>
      </c>
      <c r="H3023">
        <v>96116</v>
      </c>
      <c r="I3023">
        <v>41.266007999999999</v>
      </c>
      <c r="J3023">
        <v>-120.490731</v>
      </c>
      <c r="K3023">
        <v>7</v>
      </c>
      <c r="L3023">
        <v>13</v>
      </c>
      <c r="M3023" t="str" cm="1">
        <f t="array" ref="M3023">_xlfn.IFS(L3023&lt;=12, "New (0-12 months)", L3023&lt;=36, "Mid (13-36 months)", L3023&gt;=37,"Long (37+ months)")</f>
        <v>Mid (13-36 months)</v>
      </c>
      <c r="N3023" t="s">
        <v>42</v>
      </c>
      <c r="O3023" t="s">
        <v>40</v>
      </c>
      <c r="P3023">
        <v>4.26</v>
      </c>
      <c r="Q3023" t="s">
        <v>43</v>
      </c>
      <c r="R3023" t="s">
        <v>43</v>
      </c>
      <c r="S3023" t="s">
        <v>8234</v>
      </c>
      <c r="T3023" s="1">
        <v>0</v>
      </c>
      <c r="U3023" t="s">
        <v>8234</v>
      </c>
      <c r="V3023" t="s">
        <v>8234</v>
      </c>
      <c r="W3023" t="s">
        <v>8234</v>
      </c>
      <c r="X3023" t="s">
        <v>8234</v>
      </c>
      <c r="Y3023" t="s">
        <v>8234</v>
      </c>
      <c r="Z3023" t="s">
        <v>8234</v>
      </c>
      <c r="AA3023" t="s">
        <v>8234</v>
      </c>
      <c r="AB3023" t="s">
        <v>8234</v>
      </c>
      <c r="AC3023" t="s">
        <v>45</v>
      </c>
      <c r="AD3023" t="s">
        <v>43</v>
      </c>
      <c r="AE3023" t="s">
        <v>46</v>
      </c>
      <c r="AF3023">
        <v>20</v>
      </c>
      <c r="AH3023">
        <v>218.55</v>
      </c>
      <c r="AI3023">
        <v>0</v>
      </c>
      <c r="AJ3023">
        <v>0</v>
      </c>
      <c r="AK3023">
        <v>55.38</v>
      </c>
      <c r="AL3023">
        <v>273.93</v>
      </c>
      <c r="AM3023" t="s">
        <v>47</v>
      </c>
    </row>
    <row r="3024" spans="1:41" x14ac:dyDescent="0.35">
      <c r="A3024" t="s">
        <v>4116</v>
      </c>
      <c r="B3024" t="s">
        <v>39</v>
      </c>
      <c r="C3024" s="10">
        <v>72</v>
      </c>
      <c r="D3024" s="5" t="str" cm="1">
        <f t="array" ref="D3024">_xlfn.IFS(C3024&lt;=29, "18-29", C3024&lt;=39, "30-39", C3024&lt;=49, "40-49", C3024&lt;=59, "50-59",C3024&lt;=69, "60-69", C3024&gt;=70, "70+")</f>
        <v>70+</v>
      </c>
      <c r="E3024" t="s">
        <v>40</v>
      </c>
      <c r="F3024">
        <v>0</v>
      </c>
      <c r="G3024" t="s">
        <v>815</v>
      </c>
      <c r="H3024">
        <v>91321</v>
      </c>
      <c r="I3024">
        <v>34.370378000000002</v>
      </c>
      <c r="J3024">
        <v>-118.50411800000001</v>
      </c>
      <c r="K3024">
        <v>1</v>
      </c>
      <c r="L3024">
        <v>70</v>
      </c>
      <c r="M3024" t="str" cm="1">
        <f t="array" ref="M3024">_xlfn.IFS(L3024&lt;=12, "New (0-12 months)", L3024&lt;=36, "Mid (13-36 months)", L3024&gt;=37,"Long (37+ months)")</f>
        <v>Long (37+ months)</v>
      </c>
      <c r="N3024" t="s">
        <v>42</v>
      </c>
      <c r="O3024" t="s">
        <v>40</v>
      </c>
      <c r="P3024">
        <v>33.74</v>
      </c>
      <c r="Q3024" t="s">
        <v>40</v>
      </c>
      <c r="R3024" t="s">
        <v>40</v>
      </c>
      <c r="S3024" t="s">
        <v>55</v>
      </c>
      <c r="T3024" s="1">
        <v>24</v>
      </c>
      <c r="U3024" t="s">
        <v>43</v>
      </c>
      <c r="V3024" t="s">
        <v>40</v>
      </c>
      <c r="W3024" t="s">
        <v>43</v>
      </c>
      <c r="X3024" t="s">
        <v>40</v>
      </c>
      <c r="Y3024" t="s">
        <v>40</v>
      </c>
      <c r="Z3024" t="s">
        <v>40</v>
      </c>
      <c r="AA3024" t="s">
        <v>43</v>
      </c>
      <c r="AB3024" t="s">
        <v>40</v>
      </c>
      <c r="AC3024" t="s">
        <v>45</v>
      </c>
      <c r="AD3024" t="s">
        <v>40</v>
      </c>
      <c r="AE3024" t="s">
        <v>56</v>
      </c>
      <c r="AF3024">
        <v>105.55</v>
      </c>
      <c r="AH3024">
        <v>7195.35</v>
      </c>
      <c r="AI3024">
        <v>0</v>
      </c>
      <c r="AJ3024">
        <v>0</v>
      </c>
      <c r="AK3024">
        <v>2361.8000000000002</v>
      </c>
      <c r="AL3024">
        <v>9557.15</v>
      </c>
      <c r="AM3024" t="s">
        <v>47</v>
      </c>
    </row>
    <row r="3025" spans="1:41" x14ac:dyDescent="0.35">
      <c r="A3025" t="s">
        <v>4117</v>
      </c>
      <c r="B3025" t="s">
        <v>49</v>
      </c>
      <c r="C3025" s="10">
        <v>61</v>
      </c>
      <c r="D3025" s="5" t="str" cm="1">
        <f t="array" ref="D3025">_xlfn.IFS(C3025&lt;=29, "18-29", C3025&lt;=39, "30-39", C3025&lt;=49, "40-49", C3025&lt;=59, "50-59",C3025&lt;=69, "60-69", C3025&gt;=70, "70+")</f>
        <v>60-69</v>
      </c>
      <c r="E3025" t="s">
        <v>40</v>
      </c>
      <c r="F3025">
        <v>6</v>
      </c>
      <c r="G3025" t="s">
        <v>1050</v>
      </c>
      <c r="H3025">
        <v>94521</v>
      </c>
      <c r="I3025">
        <v>37.971420999999999</v>
      </c>
      <c r="J3025">
        <v>-121.971504</v>
      </c>
      <c r="K3025">
        <v>2</v>
      </c>
      <c r="L3025">
        <v>7</v>
      </c>
      <c r="M3025" t="str" cm="1">
        <f t="array" ref="M3025">_xlfn.IFS(L3025&lt;=12, "New (0-12 months)", L3025&lt;=36, "Mid (13-36 months)", L3025&gt;=37,"Long (37+ months)")</f>
        <v>New (0-12 months)</v>
      </c>
      <c r="N3025" t="s">
        <v>42</v>
      </c>
      <c r="O3025" t="s">
        <v>43</v>
      </c>
      <c r="P3025">
        <v>0</v>
      </c>
      <c r="Q3025" t="s">
        <v>8234</v>
      </c>
      <c r="R3025" t="s">
        <v>40</v>
      </c>
      <c r="S3025" t="s">
        <v>44</v>
      </c>
      <c r="T3025" s="1">
        <v>30</v>
      </c>
      <c r="U3025" t="s">
        <v>40</v>
      </c>
      <c r="V3025" t="s">
        <v>43</v>
      </c>
      <c r="W3025" t="s">
        <v>43</v>
      </c>
      <c r="X3025" t="s">
        <v>40</v>
      </c>
      <c r="Y3025" t="s">
        <v>43</v>
      </c>
      <c r="Z3025" t="s">
        <v>43</v>
      </c>
      <c r="AA3025" t="s">
        <v>43</v>
      </c>
      <c r="AB3025" t="s">
        <v>40</v>
      </c>
      <c r="AC3025" t="s">
        <v>51</v>
      </c>
      <c r="AD3025" t="s">
        <v>40</v>
      </c>
      <c r="AE3025" t="s">
        <v>56</v>
      </c>
      <c r="AF3025">
        <v>34.5</v>
      </c>
      <c r="AH3025">
        <v>279.25</v>
      </c>
      <c r="AI3025">
        <v>0</v>
      </c>
      <c r="AJ3025">
        <v>0</v>
      </c>
      <c r="AK3025">
        <v>0</v>
      </c>
      <c r="AL3025">
        <v>279.25</v>
      </c>
      <c r="AM3025" t="s">
        <v>57</v>
      </c>
      <c r="AN3025" t="s">
        <v>63</v>
      </c>
      <c r="AO3025" t="s">
        <v>433</v>
      </c>
    </row>
    <row r="3026" spans="1:41" x14ac:dyDescent="0.35">
      <c r="A3026" t="s">
        <v>4118</v>
      </c>
      <c r="B3026" t="s">
        <v>39</v>
      </c>
      <c r="C3026" s="10">
        <v>42</v>
      </c>
      <c r="D3026" s="5" t="str" cm="1">
        <f t="array" ref="D3026">_xlfn.IFS(C3026&lt;=29, "18-29", C3026&lt;=39, "30-39", C3026&lt;=49, "40-49", C3026&lt;=59, "50-59",C3026&lt;=69, "60-69", C3026&gt;=70, "70+")</f>
        <v>40-49</v>
      </c>
      <c r="E3026" t="s">
        <v>43</v>
      </c>
      <c r="F3026">
        <v>0</v>
      </c>
      <c r="G3026" t="s">
        <v>2450</v>
      </c>
      <c r="H3026">
        <v>93206</v>
      </c>
      <c r="I3026">
        <v>35.451402000000002</v>
      </c>
      <c r="J3026">
        <v>-119.48841299999999</v>
      </c>
      <c r="K3026">
        <v>0</v>
      </c>
      <c r="L3026">
        <v>5</v>
      </c>
      <c r="M3026" t="str" cm="1">
        <f t="array" ref="M3026">_xlfn.IFS(L3026&lt;=12, "New (0-12 months)", L3026&lt;=36, "Mid (13-36 months)", L3026&gt;=37,"Long (37+ months)")</f>
        <v>New (0-12 months)</v>
      </c>
      <c r="N3026" t="s">
        <v>42</v>
      </c>
      <c r="O3026" t="s">
        <v>40</v>
      </c>
      <c r="P3026">
        <v>24.83</v>
      </c>
      <c r="Q3026" t="s">
        <v>43</v>
      </c>
      <c r="R3026" t="s">
        <v>40</v>
      </c>
      <c r="S3026" t="s">
        <v>79</v>
      </c>
      <c r="T3026" s="1">
        <v>26</v>
      </c>
      <c r="U3026" t="s">
        <v>40</v>
      </c>
      <c r="V3026" t="s">
        <v>43</v>
      </c>
      <c r="W3026" t="s">
        <v>40</v>
      </c>
      <c r="X3026" t="s">
        <v>43</v>
      </c>
      <c r="Y3026" t="s">
        <v>43</v>
      </c>
      <c r="Z3026" t="s">
        <v>43</v>
      </c>
      <c r="AA3026" t="s">
        <v>43</v>
      </c>
      <c r="AB3026" t="s">
        <v>40</v>
      </c>
      <c r="AC3026" t="s">
        <v>51</v>
      </c>
      <c r="AD3026" t="s">
        <v>43</v>
      </c>
      <c r="AE3026" t="s">
        <v>46</v>
      </c>
      <c r="AF3026">
        <v>55.8</v>
      </c>
      <c r="AH3026">
        <v>300.39999999999998</v>
      </c>
      <c r="AI3026">
        <v>0</v>
      </c>
      <c r="AJ3026">
        <v>0</v>
      </c>
      <c r="AK3026">
        <v>124.15</v>
      </c>
      <c r="AL3026">
        <v>424.55</v>
      </c>
      <c r="AM3026" t="s">
        <v>47</v>
      </c>
    </row>
    <row r="3027" spans="1:41" x14ac:dyDescent="0.35">
      <c r="A3027" t="s">
        <v>4119</v>
      </c>
      <c r="B3027" t="s">
        <v>39</v>
      </c>
      <c r="C3027" s="10">
        <v>30</v>
      </c>
      <c r="D3027" s="5" t="str" cm="1">
        <f t="array" ref="D3027">_xlfn.IFS(C3027&lt;=29, "18-29", C3027&lt;=39, "30-39", C3027&lt;=49, "40-49", C3027&lt;=59, "50-59",C3027&lt;=69, "60-69", C3027&gt;=70, "70+")</f>
        <v>30-39</v>
      </c>
      <c r="E3027" t="s">
        <v>40</v>
      </c>
      <c r="F3027">
        <v>2</v>
      </c>
      <c r="G3027" t="s">
        <v>3699</v>
      </c>
      <c r="H3027">
        <v>96075</v>
      </c>
      <c r="I3027">
        <v>40.343212999999999</v>
      </c>
      <c r="J3027">
        <v>-121.81541199999999</v>
      </c>
      <c r="K3027">
        <v>6</v>
      </c>
      <c r="L3027">
        <v>10</v>
      </c>
      <c r="M3027" t="str" cm="1">
        <f t="array" ref="M3027">_xlfn.IFS(L3027&lt;=12, "New (0-12 months)", L3027&lt;=36, "Mid (13-36 months)", L3027&gt;=37,"Long (37+ months)")</f>
        <v>New (0-12 months)</v>
      </c>
      <c r="N3027" t="s">
        <v>42</v>
      </c>
      <c r="O3027" t="s">
        <v>40</v>
      </c>
      <c r="P3027">
        <v>5.74</v>
      </c>
      <c r="Q3027" t="s">
        <v>43</v>
      </c>
      <c r="R3027" t="s">
        <v>40</v>
      </c>
      <c r="S3027" t="s">
        <v>79</v>
      </c>
      <c r="T3027" s="1">
        <v>59</v>
      </c>
      <c r="U3027" t="s">
        <v>43</v>
      </c>
      <c r="V3027" t="s">
        <v>40</v>
      </c>
      <c r="W3027" t="s">
        <v>40</v>
      </c>
      <c r="X3027" t="s">
        <v>43</v>
      </c>
      <c r="Y3027" t="s">
        <v>43</v>
      </c>
      <c r="Z3027" t="s">
        <v>43</v>
      </c>
      <c r="AA3027" t="s">
        <v>43</v>
      </c>
      <c r="AB3027" t="s">
        <v>40</v>
      </c>
      <c r="AC3027" t="s">
        <v>51</v>
      </c>
      <c r="AD3027" t="s">
        <v>40</v>
      </c>
      <c r="AE3027" t="s">
        <v>46</v>
      </c>
      <c r="AF3027">
        <v>55.55</v>
      </c>
      <c r="AH3027">
        <v>551.29999999999995</v>
      </c>
      <c r="AI3027">
        <v>0</v>
      </c>
      <c r="AJ3027">
        <v>0</v>
      </c>
      <c r="AK3027">
        <v>57.4</v>
      </c>
      <c r="AL3027">
        <v>608.70000000000005</v>
      </c>
      <c r="AM3027" t="s">
        <v>47</v>
      </c>
    </row>
    <row r="3028" spans="1:41" x14ac:dyDescent="0.35">
      <c r="A3028" t="s">
        <v>4120</v>
      </c>
      <c r="B3028" t="s">
        <v>49</v>
      </c>
      <c r="C3028" s="10">
        <v>68</v>
      </c>
      <c r="D3028" s="5" t="str" cm="1">
        <f t="array" ref="D3028">_xlfn.IFS(C3028&lt;=29, "18-29", C3028&lt;=39, "30-39", C3028&lt;=49, "40-49", C3028&lt;=59, "50-59",C3028&lt;=69, "60-69", C3028&gt;=70, "70+")</f>
        <v>60-69</v>
      </c>
      <c r="E3028" t="s">
        <v>43</v>
      </c>
      <c r="F3028">
        <v>0</v>
      </c>
      <c r="G3028" t="s">
        <v>1991</v>
      </c>
      <c r="H3028">
        <v>90272</v>
      </c>
      <c r="I3028">
        <v>34.079448999999997</v>
      </c>
      <c r="J3028">
        <v>-118.548306</v>
      </c>
      <c r="K3028">
        <v>0</v>
      </c>
      <c r="L3028">
        <v>19</v>
      </c>
      <c r="M3028" t="str" cm="1">
        <f t="array" ref="M3028">_xlfn.IFS(L3028&lt;=12, "New (0-12 months)", L3028&lt;=36, "Mid (13-36 months)", L3028&gt;=37,"Long (37+ months)")</f>
        <v>Mid (13-36 months)</v>
      </c>
      <c r="N3028" t="s">
        <v>62</v>
      </c>
      <c r="O3028" t="s">
        <v>40</v>
      </c>
      <c r="P3028">
        <v>28.12</v>
      </c>
      <c r="Q3028" t="s">
        <v>40</v>
      </c>
      <c r="R3028" t="s">
        <v>40</v>
      </c>
      <c r="S3028" t="s">
        <v>55</v>
      </c>
      <c r="T3028" s="1">
        <v>25</v>
      </c>
      <c r="U3028" t="s">
        <v>40</v>
      </c>
      <c r="V3028" t="s">
        <v>43</v>
      </c>
      <c r="W3028" t="s">
        <v>43</v>
      </c>
      <c r="X3028" t="s">
        <v>43</v>
      </c>
      <c r="Y3028" t="s">
        <v>40</v>
      </c>
      <c r="Z3028" t="s">
        <v>43</v>
      </c>
      <c r="AA3028" t="s">
        <v>43</v>
      </c>
      <c r="AB3028" t="s">
        <v>40</v>
      </c>
      <c r="AC3028" t="s">
        <v>51</v>
      </c>
      <c r="AD3028" t="s">
        <v>40</v>
      </c>
      <c r="AE3028" t="s">
        <v>56</v>
      </c>
      <c r="AF3028">
        <v>90.6</v>
      </c>
      <c r="AH3028">
        <v>1660</v>
      </c>
      <c r="AI3028">
        <v>0</v>
      </c>
      <c r="AJ3028">
        <v>0</v>
      </c>
      <c r="AK3028">
        <v>534.28</v>
      </c>
      <c r="AL3028">
        <v>2194.2800000000002</v>
      </c>
      <c r="AM3028" t="s">
        <v>57</v>
      </c>
      <c r="AN3028" t="s">
        <v>117</v>
      </c>
      <c r="AO3028" t="s">
        <v>802</v>
      </c>
    </row>
    <row r="3029" spans="1:41" x14ac:dyDescent="0.35">
      <c r="A3029" t="s">
        <v>4121</v>
      </c>
      <c r="B3029" t="s">
        <v>39</v>
      </c>
      <c r="C3029" s="10">
        <v>62</v>
      </c>
      <c r="D3029" s="5" t="str" cm="1">
        <f t="array" ref="D3029">_xlfn.IFS(C3029&lt;=29, "18-29", C3029&lt;=39, "30-39", C3029&lt;=49, "40-49", C3029&lt;=59, "50-59",C3029&lt;=69, "60-69", C3029&gt;=70, "70+")</f>
        <v>60-69</v>
      </c>
      <c r="E3029" t="s">
        <v>43</v>
      </c>
      <c r="F3029">
        <v>0</v>
      </c>
      <c r="G3029" t="s">
        <v>2160</v>
      </c>
      <c r="H3029">
        <v>94591</v>
      </c>
      <c r="I3029">
        <v>38.105733000000001</v>
      </c>
      <c r="J3029">
        <v>-122.18633800000001</v>
      </c>
      <c r="K3029">
        <v>0</v>
      </c>
      <c r="L3029">
        <v>39</v>
      </c>
      <c r="M3029" t="str" cm="1">
        <f t="array" ref="M3029">_xlfn.IFS(L3029&lt;=12, "New (0-12 months)", L3029&lt;=36, "Mid (13-36 months)", L3029&gt;=37,"Long (37+ months)")</f>
        <v>Long (37+ months)</v>
      </c>
      <c r="N3029" t="s">
        <v>42</v>
      </c>
      <c r="O3029" t="s">
        <v>40</v>
      </c>
      <c r="P3029">
        <v>6.77</v>
      </c>
      <c r="Q3029" t="s">
        <v>43</v>
      </c>
      <c r="R3029" t="s">
        <v>40</v>
      </c>
      <c r="S3029" t="s">
        <v>79</v>
      </c>
      <c r="T3029" s="1">
        <v>17</v>
      </c>
      <c r="U3029" t="s">
        <v>43</v>
      </c>
      <c r="V3029" t="s">
        <v>43</v>
      </c>
      <c r="W3029" t="s">
        <v>43</v>
      </c>
      <c r="X3029" t="s">
        <v>40</v>
      </c>
      <c r="Y3029" t="s">
        <v>43</v>
      </c>
      <c r="Z3029" t="s">
        <v>40</v>
      </c>
      <c r="AA3029" t="s">
        <v>40</v>
      </c>
      <c r="AB3029" t="s">
        <v>40</v>
      </c>
      <c r="AC3029" t="s">
        <v>45</v>
      </c>
      <c r="AD3029" t="s">
        <v>43</v>
      </c>
      <c r="AE3029" t="s">
        <v>56</v>
      </c>
      <c r="AF3029">
        <v>59.3</v>
      </c>
      <c r="AH3029">
        <v>2209.15</v>
      </c>
      <c r="AI3029">
        <v>0</v>
      </c>
      <c r="AJ3029">
        <v>0</v>
      </c>
      <c r="AK3029">
        <v>264.02999999999997</v>
      </c>
      <c r="AL3029">
        <v>2473.1799999999998</v>
      </c>
      <c r="AM3029" t="s">
        <v>47</v>
      </c>
    </row>
    <row r="3030" spans="1:41" x14ac:dyDescent="0.35">
      <c r="A3030" t="s">
        <v>4122</v>
      </c>
      <c r="B3030" t="s">
        <v>49</v>
      </c>
      <c r="C3030" s="10">
        <v>40</v>
      </c>
      <c r="D3030" s="5" t="str" cm="1">
        <f t="array" ref="D3030">_xlfn.IFS(C3030&lt;=29, "18-29", C3030&lt;=39, "30-39", C3030&lt;=49, "40-49", C3030&lt;=59, "50-59",C3030&lt;=69, "60-69", C3030&gt;=70, "70+")</f>
        <v>40-49</v>
      </c>
      <c r="E3030" t="s">
        <v>43</v>
      </c>
      <c r="F3030">
        <v>0</v>
      </c>
      <c r="G3030" t="s">
        <v>1834</v>
      </c>
      <c r="H3030">
        <v>95421</v>
      </c>
      <c r="I3030">
        <v>38.578806999999998</v>
      </c>
      <c r="J3030">
        <v>-123.19338</v>
      </c>
      <c r="K3030">
        <v>0</v>
      </c>
      <c r="L3030">
        <v>20</v>
      </c>
      <c r="M3030" t="str" cm="1">
        <f t="array" ref="M3030">_xlfn.IFS(L3030&lt;=12, "New (0-12 months)", L3030&lt;=36, "Mid (13-36 months)", L3030&gt;=37,"Long (37+ months)")</f>
        <v>Mid (13-36 months)</v>
      </c>
      <c r="N3030" t="s">
        <v>42</v>
      </c>
      <c r="O3030" t="s">
        <v>40</v>
      </c>
      <c r="P3030">
        <v>16.05</v>
      </c>
      <c r="Q3030" t="s">
        <v>43</v>
      </c>
      <c r="R3030" t="s">
        <v>40</v>
      </c>
      <c r="S3030" t="s">
        <v>55</v>
      </c>
      <c r="T3030" s="1">
        <v>18</v>
      </c>
      <c r="U3030" t="s">
        <v>40</v>
      </c>
      <c r="V3030" t="s">
        <v>40</v>
      </c>
      <c r="W3030" t="s">
        <v>40</v>
      </c>
      <c r="X3030" t="s">
        <v>40</v>
      </c>
      <c r="Y3030" t="s">
        <v>40</v>
      </c>
      <c r="Z3030" t="s">
        <v>40</v>
      </c>
      <c r="AA3030" t="s">
        <v>40</v>
      </c>
      <c r="AB3030" t="s">
        <v>40</v>
      </c>
      <c r="AC3030" t="s">
        <v>51</v>
      </c>
      <c r="AD3030" t="s">
        <v>40</v>
      </c>
      <c r="AE3030" t="s">
        <v>56</v>
      </c>
      <c r="AF3030">
        <v>108.2</v>
      </c>
      <c r="AH3030">
        <v>2203.6999999999998</v>
      </c>
      <c r="AI3030">
        <v>0</v>
      </c>
      <c r="AJ3030">
        <v>0</v>
      </c>
      <c r="AK3030">
        <v>321</v>
      </c>
      <c r="AL3030">
        <v>2524.6999999999998</v>
      </c>
      <c r="AM3030" t="s">
        <v>47</v>
      </c>
    </row>
    <row r="3031" spans="1:41" x14ac:dyDescent="0.35">
      <c r="A3031" t="s">
        <v>4123</v>
      </c>
      <c r="B3031" t="s">
        <v>49</v>
      </c>
      <c r="C3031" s="10">
        <v>78</v>
      </c>
      <c r="D3031" s="5" t="str" cm="1">
        <f t="array" ref="D3031">_xlfn.IFS(C3031&lt;=29, "18-29", C3031&lt;=39, "30-39", C3031&lt;=49, "40-49", C3031&lt;=59, "50-59",C3031&lt;=69, "60-69", C3031&gt;=70, "70+")</f>
        <v>70+</v>
      </c>
      <c r="E3031" t="s">
        <v>40</v>
      </c>
      <c r="F3031">
        <v>0</v>
      </c>
      <c r="G3031" t="s">
        <v>318</v>
      </c>
      <c r="H3031">
        <v>92553</v>
      </c>
      <c r="I3031">
        <v>33.923149000000002</v>
      </c>
      <c r="J3031">
        <v>-117.244933</v>
      </c>
      <c r="K3031">
        <v>1</v>
      </c>
      <c r="L3031">
        <v>20</v>
      </c>
      <c r="M3031" t="str" cm="1">
        <f t="array" ref="M3031">_xlfn.IFS(L3031&lt;=12, "New (0-12 months)", L3031&lt;=36, "Mid (13-36 months)", L3031&gt;=37,"Long (37+ months)")</f>
        <v>Mid (13-36 months)</v>
      </c>
      <c r="N3031" t="s">
        <v>42</v>
      </c>
      <c r="O3031" t="s">
        <v>40</v>
      </c>
      <c r="P3031">
        <v>32.54</v>
      </c>
      <c r="Q3031" t="s">
        <v>43</v>
      </c>
      <c r="R3031" t="s">
        <v>40</v>
      </c>
      <c r="S3031" t="s">
        <v>55</v>
      </c>
      <c r="T3031" s="1">
        <v>5</v>
      </c>
      <c r="U3031" t="s">
        <v>40</v>
      </c>
      <c r="V3031" t="s">
        <v>43</v>
      </c>
      <c r="W3031" t="s">
        <v>40</v>
      </c>
      <c r="X3031" t="s">
        <v>40</v>
      </c>
      <c r="Y3031" t="s">
        <v>43</v>
      </c>
      <c r="Z3031" t="s">
        <v>40</v>
      </c>
      <c r="AA3031" t="s">
        <v>43</v>
      </c>
      <c r="AB3031" t="s">
        <v>40</v>
      </c>
      <c r="AC3031" t="s">
        <v>45</v>
      </c>
      <c r="AD3031" t="s">
        <v>43</v>
      </c>
      <c r="AE3031" t="s">
        <v>46</v>
      </c>
      <c r="AF3031">
        <v>94.3</v>
      </c>
      <c r="AH3031">
        <v>1818.3</v>
      </c>
      <c r="AI3031">
        <v>0</v>
      </c>
      <c r="AJ3031">
        <v>0</v>
      </c>
      <c r="AK3031">
        <v>650.79999999999995</v>
      </c>
      <c r="AL3031">
        <v>2469.1</v>
      </c>
      <c r="AM3031" t="s">
        <v>47</v>
      </c>
    </row>
    <row r="3032" spans="1:41" x14ac:dyDescent="0.35">
      <c r="A3032" t="s">
        <v>4124</v>
      </c>
      <c r="B3032" t="s">
        <v>49</v>
      </c>
      <c r="C3032" s="10">
        <v>70</v>
      </c>
      <c r="D3032" s="5" t="str" cm="1">
        <f t="array" ref="D3032">_xlfn.IFS(C3032&lt;=29, "18-29", C3032&lt;=39, "30-39", C3032&lt;=49, "40-49", C3032&lt;=59, "50-59",C3032&lt;=69, "60-69", C3032&gt;=70, "70+")</f>
        <v>70+</v>
      </c>
      <c r="E3032" t="s">
        <v>40</v>
      </c>
      <c r="F3032">
        <v>0</v>
      </c>
      <c r="G3032" t="s">
        <v>205</v>
      </c>
      <c r="H3032">
        <v>93428</v>
      </c>
      <c r="I3032">
        <v>35.591386999999997</v>
      </c>
      <c r="J3032">
        <v>-121.032256</v>
      </c>
      <c r="K3032">
        <v>1</v>
      </c>
      <c r="L3032">
        <v>72</v>
      </c>
      <c r="M3032" t="str" cm="1">
        <f t="array" ref="M3032">_xlfn.IFS(L3032&lt;=12, "New (0-12 months)", L3032&lt;=36, "Mid (13-36 months)", L3032&gt;=37,"Long (37+ months)")</f>
        <v>Long (37+ months)</v>
      </c>
      <c r="N3032" t="s">
        <v>72</v>
      </c>
      <c r="O3032" t="s">
        <v>43</v>
      </c>
      <c r="P3032">
        <v>0</v>
      </c>
      <c r="Q3032" t="s">
        <v>8234</v>
      </c>
      <c r="R3032" t="s">
        <v>40</v>
      </c>
      <c r="S3032" t="s">
        <v>79</v>
      </c>
      <c r="T3032" s="1">
        <v>7</v>
      </c>
      <c r="U3032" t="s">
        <v>40</v>
      </c>
      <c r="V3032" t="s">
        <v>40</v>
      </c>
      <c r="W3032" t="s">
        <v>40</v>
      </c>
      <c r="X3032" t="s">
        <v>40</v>
      </c>
      <c r="Y3032" t="s">
        <v>40</v>
      </c>
      <c r="Z3032" t="s">
        <v>40</v>
      </c>
      <c r="AA3032" t="s">
        <v>43</v>
      </c>
      <c r="AB3032" t="s">
        <v>43</v>
      </c>
      <c r="AC3032" t="s">
        <v>73</v>
      </c>
      <c r="AD3032" t="s">
        <v>40</v>
      </c>
      <c r="AE3032" t="s">
        <v>46</v>
      </c>
      <c r="AF3032">
        <v>64.95</v>
      </c>
      <c r="AH3032">
        <v>4546</v>
      </c>
      <c r="AI3032">
        <v>0</v>
      </c>
      <c r="AJ3032">
        <v>30</v>
      </c>
      <c r="AK3032">
        <v>0</v>
      </c>
      <c r="AL3032">
        <v>4576</v>
      </c>
      <c r="AM3032" t="s">
        <v>47</v>
      </c>
    </row>
    <row r="3033" spans="1:41" x14ac:dyDescent="0.35">
      <c r="A3033" t="s">
        <v>4125</v>
      </c>
      <c r="B3033" t="s">
        <v>39</v>
      </c>
      <c r="C3033" s="10">
        <v>55</v>
      </c>
      <c r="D3033" s="5" t="str" cm="1">
        <f t="array" ref="D3033">_xlfn.IFS(C3033&lt;=29, "18-29", C3033&lt;=39, "30-39", C3033&lt;=49, "40-49", C3033&lt;=59, "50-59",C3033&lt;=69, "60-69", C3033&gt;=70, "70+")</f>
        <v>50-59</v>
      </c>
      <c r="E3033" t="s">
        <v>43</v>
      </c>
      <c r="F3033">
        <v>0</v>
      </c>
      <c r="G3033" t="s">
        <v>1881</v>
      </c>
      <c r="H3033">
        <v>93657</v>
      </c>
      <c r="I3033">
        <v>36.819628000000002</v>
      </c>
      <c r="J3033">
        <v>-119.440414</v>
      </c>
      <c r="K3033">
        <v>0</v>
      </c>
      <c r="L3033">
        <v>62</v>
      </c>
      <c r="M3033" t="str" cm="1">
        <f t="array" ref="M3033">_xlfn.IFS(L3033&lt;=12, "New (0-12 months)", L3033&lt;=36, "Mid (13-36 months)", L3033&gt;=37,"Long (37+ months)")</f>
        <v>Long (37+ months)</v>
      </c>
      <c r="N3033" t="s">
        <v>42</v>
      </c>
      <c r="O3033" t="s">
        <v>40</v>
      </c>
      <c r="P3033">
        <v>8.23</v>
      </c>
      <c r="Q3033" t="s">
        <v>40</v>
      </c>
      <c r="R3033" t="s">
        <v>43</v>
      </c>
      <c r="S3033" t="s">
        <v>8234</v>
      </c>
      <c r="T3033" s="1">
        <v>0</v>
      </c>
      <c r="U3033" t="s">
        <v>8234</v>
      </c>
      <c r="V3033" t="s">
        <v>8234</v>
      </c>
      <c r="W3033" t="s">
        <v>8234</v>
      </c>
      <c r="X3033" t="s">
        <v>8234</v>
      </c>
      <c r="Y3033" t="s">
        <v>8234</v>
      </c>
      <c r="Z3033" t="s">
        <v>8234</v>
      </c>
      <c r="AA3033" t="s">
        <v>8234</v>
      </c>
      <c r="AB3033" t="s">
        <v>8234</v>
      </c>
      <c r="AC3033" t="s">
        <v>73</v>
      </c>
      <c r="AD3033" t="s">
        <v>40</v>
      </c>
      <c r="AE3033" t="s">
        <v>46</v>
      </c>
      <c r="AF3033">
        <v>6</v>
      </c>
      <c r="AH3033">
        <v>1563.95</v>
      </c>
      <c r="AI3033">
        <v>0</v>
      </c>
      <c r="AJ3033">
        <v>0</v>
      </c>
      <c r="AK3033">
        <v>510.26</v>
      </c>
      <c r="AL3033">
        <v>2074.21</v>
      </c>
      <c r="AM3033" t="s">
        <v>47</v>
      </c>
    </row>
    <row r="3034" spans="1:41" x14ac:dyDescent="0.35">
      <c r="A3034" t="s">
        <v>4126</v>
      </c>
      <c r="B3034" t="s">
        <v>39</v>
      </c>
      <c r="C3034" s="10">
        <v>57</v>
      </c>
      <c r="D3034" s="5" t="str" cm="1">
        <f t="array" ref="D3034">_xlfn.IFS(C3034&lt;=29, "18-29", C3034&lt;=39, "30-39", C3034&lt;=49, "40-49", C3034&lt;=59, "50-59",C3034&lt;=69, "60-69", C3034&gt;=70, "70+")</f>
        <v>50-59</v>
      </c>
      <c r="E3034" t="s">
        <v>43</v>
      </c>
      <c r="F3034">
        <v>1</v>
      </c>
      <c r="G3034" t="s">
        <v>844</v>
      </c>
      <c r="H3034">
        <v>92536</v>
      </c>
      <c r="I3034">
        <v>33.482242999999997</v>
      </c>
      <c r="J3034">
        <v>-116.827173</v>
      </c>
      <c r="K3034">
        <v>0</v>
      </c>
      <c r="L3034">
        <v>24</v>
      </c>
      <c r="M3034" t="str" cm="1">
        <f t="array" ref="M3034">_xlfn.IFS(L3034&lt;=12, "New (0-12 months)", L3034&lt;=36, "Mid (13-36 months)", L3034&gt;=37,"Long (37+ months)")</f>
        <v>Mid (13-36 months)</v>
      </c>
      <c r="N3034" t="s">
        <v>42</v>
      </c>
      <c r="O3034" t="s">
        <v>40</v>
      </c>
      <c r="P3034">
        <v>34.24</v>
      </c>
      <c r="Q3034" t="s">
        <v>43</v>
      </c>
      <c r="R3034" t="s">
        <v>43</v>
      </c>
      <c r="S3034" t="s">
        <v>8234</v>
      </c>
      <c r="T3034" s="1">
        <v>0</v>
      </c>
      <c r="U3034" t="s">
        <v>8234</v>
      </c>
      <c r="V3034" t="s">
        <v>8234</v>
      </c>
      <c r="W3034" t="s">
        <v>8234</v>
      </c>
      <c r="X3034" t="s">
        <v>8234</v>
      </c>
      <c r="Y3034" t="s">
        <v>8234</v>
      </c>
      <c r="Z3034" t="s">
        <v>8234</v>
      </c>
      <c r="AA3034" t="s">
        <v>8234</v>
      </c>
      <c r="AB3034" t="s">
        <v>8234</v>
      </c>
      <c r="AC3034" t="s">
        <v>73</v>
      </c>
      <c r="AD3034" t="s">
        <v>43</v>
      </c>
      <c r="AE3034" t="s">
        <v>183</v>
      </c>
      <c r="AF3034">
        <v>19.75</v>
      </c>
      <c r="AH3034">
        <v>498.1</v>
      </c>
      <c r="AI3034">
        <v>0</v>
      </c>
      <c r="AJ3034">
        <v>0</v>
      </c>
      <c r="AK3034">
        <v>821.76</v>
      </c>
      <c r="AL3034">
        <v>1319.86</v>
      </c>
      <c r="AM3034" t="s">
        <v>47</v>
      </c>
    </row>
    <row r="3035" spans="1:41" x14ac:dyDescent="0.35">
      <c r="A3035" t="s">
        <v>4127</v>
      </c>
      <c r="B3035" t="s">
        <v>49</v>
      </c>
      <c r="C3035" s="10">
        <v>57</v>
      </c>
      <c r="D3035" s="5" t="str" cm="1">
        <f t="array" ref="D3035">_xlfn.IFS(C3035&lt;=29, "18-29", C3035&lt;=39, "30-39", C3035&lt;=49, "40-49", C3035&lt;=59, "50-59",C3035&lt;=69, "60-69", C3035&gt;=70, "70+")</f>
        <v>50-59</v>
      </c>
      <c r="E3035" t="s">
        <v>40</v>
      </c>
      <c r="F3035">
        <v>0</v>
      </c>
      <c r="G3035" t="s">
        <v>1838</v>
      </c>
      <c r="H3035">
        <v>95528</v>
      </c>
      <c r="I3035">
        <v>40.497283000000003</v>
      </c>
      <c r="J3035">
        <v>-123.93037</v>
      </c>
      <c r="K3035">
        <v>4</v>
      </c>
      <c r="L3035">
        <v>21</v>
      </c>
      <c r="M3035" t="str" cm="1">
        <f t="array" ref="M3035">_xlfn.IFS(L3035&lt;=12, "New (0-12 months)", L3035&lt;=36, "Mid (13-36 months)", L3035&gt;=37,"Long (37+ months)")</f>
        <v>Mid (13-36 months)</v>
      </c>
      <c r="N3035" t="s">
        <v>42</v>
      </c>
      <c r="O3035" t="s">
        <v>40</v>
      </c>
      <c r="P3035">
        <v>17.190000000000001</v>
      </c>
      <c r="Q3035" t="s">
        <v>43</v>
      </c>
      <c r="R3035" t="s">
        <v>40</v>
      </c>
      <c r="S3035" t="s">
        <v>79</v>
      </c>
      <c r="T3035" s="1">
        <v>11</v>
      </c>
      <c r="U3035" t="s">
        <v>43</v>
      </c>
      <c r="V3035" t="s">
        <v>43</v>
      </c>
      <c r="W3035" t="s">
        <v>43</v>
      </c>
      <c r="X3035" t="s">
        <v>43</v>
      </c>
      <c r="Y3035" t="s">
        <v>40</v>
      </c>
      <c r="Z3035" t="s">
        <v>43</v>
      </c>
      <c r="AA3035" t="s">
        <v>43</v>
      </c>
      <c r="AB3035" t="s">
        <v>40</v>
      </c>
      <c r="AC3035" t="s">
        <v>51</v>
      </c>
      <c r="AD3035" t="s">
        <v>43</v>
      </c>
      <c r="AE3035" t="s">
        <v>56</v>
      </c>
      <c r="AF3035">
        <v>54.6</v>
      </c>
      <c r="AH3035">
        <v>1125.2</v>
      </c>
      <c r="AI3035">
        <v>0</v>
      </c>
      <c r="AJ3035">
        <v>0</v>
      </c>
      <c r="AK3035">
        <v>360.99</v>
      </c>
      <c r="AL3035">
        <v>1486.19</v>
      </c>
      <c r="AM3035" t="s">
        <v>47</v>
      </c>
    </row>
    <row r="3036" spans="1:41" x14ac:dyDescent="0.35">
      <c r="A3036" t="s">
        <v>4128</v>
      </c>
      <c r="B3036" t="s">
        <v>39</v>
      </c>
      <c r="C3036" s="10">
        <v>67</v>
      </c>
      <c r="D3036" s="5" t="str" cm="1">
        <f t="array" ref="D3036">_xlfn.IFS(C3036&lt;=29, "18-29", C3036&lt;=39, "30-39", C3036&lt;=49, "40-49", C3036&lt;=59, "50-59",C3036&lt;=69, "60-69", C3036&gt;=70, "70+")</f>
        <v>60-69</v>
      </c>
      <c r="E3036" t="s">
        <v>43</v>
      </c>
      <c r="F3036">
        <v>0</v>
      </c>
      <c r="G3036" t="s">
        <v>439</v>
      </c>
      <c r="H3036">
        <v>95542</v>
      </c>
      <c r="I3036">
        <v>40.057783999999998</v>
      </c>
      <c r="J3036">
        <v>-123.679461</v>
      </c>
      <c r="K3036">
        <v>0</v>
      </c>
      <c r="L3036">
        <v>2</v>
      </c>
      <c r="M3036" t="str" cm="1">
        <f t="array" ref="M3036">_xlfn.IFS(L3036&lt;=12, "New (0-12 months)", L3036&lt;=36, "Mid (13-36 months)", L3036&gt;=37,"Long (37+ months)")</f>
        <v>New (0-12 months)</v>
      </c>
      <c r="N3036" t="s">
        <v>42</v>
      </c>
      <c r="O3036" t="s">
        <v>40</v>
      </c>
      <c r="P3036">
        <v>12.52</v>
      </c>
      <c r="Q3036" t="s">
        <v>43</v>
      </c>
      <c r="R3036" t="s">
        <v>40</v>
      </c>
      <c r="S3036" t="s">
        <v>55</v>
      </c>
      <c r="T3036" s="1">
        <v>25</v>
      </c>
      <c r="U3036" t="s">
        <v>43</v>
      </c>
      <c r="V3036" t="s">
        <v>43</v>
      </c>
      <c r="W3036" t="s">
        <v>43</v>
      </c>
      <c r="X3036" t="s">
        <v>43</v>
      </c>
      <c r="Y3036" t="s">
        <v>43</v>
      </c>
      <c r="Z3036" t="s">
        <v>43</v>
      </c>
      <c r="AA3036" t="s">
        <v>43</v>
      </c>
      <c r="AB3036" t="s">
        <v>40</v>
      </c>
      <c r="AC3036" t="s">
        <v>51</v>
      </c>
      <c r="AD3036" t="s">
        <v>40</v>
      </c>
      <c r="AE3036" t="s">
        <v>56</v>
      </c>
      <c r="AF3036">
        <v>70.650000000000006</v>
      </c>
      <c r="AH3036">
        <v>142.35</v>
      </c>
      <c r="AI3036">
        <v>0</v>
      </c>
      <c r="AJ3036">
        <v>0</v>
      </c>
      <c r="AK3036">
        <v>25.04</v>
      </c>
      <c r="AL3036">
        <v>167.39</v>
      </c>
      <c r="AM3036" t="s">
        <v>57</v>
      </c>
      <c r="AN3036" t="s">
        <v>58</v>
      </c>
      <c r="AO3036" t="s">
        <v>59</v>
      </c>
    </row>
    <row r="3037" spans="1:41" x14ac:dyDescent="0.35">
      <c r="A3037" t="s">
        <v>4129</v>
      </c>
      <c r="B3037" t="s">
        <v>39</v>
      </c>
      <c r="C3037" s="10">
        <v>19</v>
      </c>
      <c r="D3037" s="5" t="str" cm="1">
        <f t="array" ref="D3037">_xlfn.IFS(C3037&lt;=29, "18-29", C3037&lt;=39, "30-39", C3037&lt;=49, "40-49", C3037&lt;=59, "50-59",C3037&lt;=69, "60-69", C3037&gt;=70, "70+")</f>
        <v>18-29</v>
      </c>
      <c r="E3037" t="s">
        <v>40</v>
      </c>
      <c r="F3037">
        <v>1</v>
      </c>
      <c r="G3037" t="s">
        <v>235</v>
      </c>
      <c r="H3037">
        <v>90401</v>
      </c>
      <c r="I3037">
        <v>34.015481000000001</v>
      </c>
      <c r="J3037">
        <v>-118.49323099999999</v>
      </c>
      <c r="K3037">
        <v>6</v>
      </c>
      <c r="L3037">
        <v>48</v>
      </c>
      <c r="M3037" t="str" cm="1">
        <f t="array" ref="M3037">_xlfn.IFS(L3037&lt;=12, "New (0-12 months)", L3037&lt;=36, "Mid (13-36 months)", L3037&gt;=37,"Long (37+ months)")</f>
        <v>Long (37+ months)</v>
      </c>
      <c r="N3037" t="s">
        <v>76</v>
      </c>
      <c r="O3037" t="s">
        <v>40</v>
      </c>
      <c r="P3037">
        <v>44.66</v>
      </c>
      <c r="Q3037" t="s">
        <v>43</v>
      </c>
      <c r="R3037" t="s">
        <v>40</v>
      </c>
      <c r="S3037" t="s">
        <v>79</v>
      </c>
      <c r="T3037" s="1">
        <v>27</v>
      </c>
      <c r="U3037" t="s">
        <v>40</v>
      </c>
      <c r="V3037" t="s">
        <v>43</v>
      </c>
      <c r="W3037" t="s">
        <v>40</v>
      </c>
      <c r="X3037" t="s">
        <v>40</v>
      </c>
      <c r="Y3037" t="s">
        <v>40</v>
      </c>
      <c r="Z3037" t="s">
        <v>43</v>
      </c>
      <c r="AA3037" t="s">
        <v>43</v>
      </c>
      <c r="AB3037" t="s">
        <v>40</v>
      </c>
      <c r="AC3037" t="s">
        <v>45</v>
      </c>
      <c r="AD3037" t="s">
        <v>43</v>
      </c>
      <c r="AE3037" t="s">
        <v>56</v>
      </c>
      <c r="AF3037">
        <v>69.7</v>
      </c>
      <c r="AH3037">
        <v>3023.65</v>
      </c>
      <c r="AI3037">
        <v>0</v>
      </c>
      <c r="AJ3037">
        <v>0</v>
      </c>
      <c r="AK3037">
        <v>2143.6799999999998</v>
      </c>
      <c r="AL3037">
        <v>5167.33</v>
      </c>
      <c r="AM3037" t="s">
        <v>47</v>
      </c>
    </row>
    <row r="3038" spans="1:41" x14ac:dyDescent="0.35">
      <c r="A3038" t="s">
        <v>4130</v>
      </c>
      <c r="B3038" t="s">
        <v>49</v>
      </c>
      <c r="C3038" s="10">
        <v>48</v>
      </c>
      <c r="D3038" s="5" t="str" cm="1">
        <f t="array" ref="D3038">_xlfn.IFS(C3038&lt;=29, "18-29", C3038&lt;=39, "30-39", C3038&lt;=49, "40-49", C3038&lt;=59, "50-59",C3038&lt;=69, "60-69", C3038&gt;=70, "70+")</f>
        <v>40-49</v>
      </c>
      <c r="E3038" t="s">
        <v>43</v>
      </c>
      <c r="F3038">
        <v>0</v>
      </c>
      <c r="G3038" t="s">
        <v>2117</v>
      </c>
      <c r="H3038">
        <v>95338</v>
      </c>
      <c r="I3038">
        <v>37.526791000000003</v>
      </c>
      <c r="J3038">
        <v>-119.99437</v>
      </c>
      <c r="K3038">
        <v>0</v>
      </c>
      <c r="L3038">
        <v>7</v>
      </c>
      <c r="M3038" t="str" cm="1">
        <f t="array" ref="M3038">_xlfn.IFS(L3038&lt;=12, "New (0-12 months)", L3038&lt;=36, "Mid (13-36 months)", L3038&gt;=37,"Long (37+ months)")</f>
        <v>New (0-12 months)</v>
      </c>
      <c r="N3038" t="s">
        <v>42</v>
      </c>
      <c r="O3038" t="s">
        <v>40</v>
      </c>
      <c r="P3038">
        <v>1.67</v>
      </c>
      <c r="Q3038" t="s">
        <v>43</v>
      </c>
      <c r="R3038" t="s">
        <v>40</v>
      </c>
      <c r="S3038" t="s">
        <v>55</v>
      </c>
      <c r="T3038" s="1">
        <v>23</v>
      </c>
      <c r="U3038" t="s">
        <v>40</v>
      </c>
      <c r="V3038" t="s">
        <v>43</v>
      </c>
      <c r="W3038" t="s">
        <v>43</v>
      </c>
      <c r="X3038" t="s">
        <v>43</v>
      </c>
      <c r="Y3038" t="s">
        <v>43</v>
      </c>
      <c r="Z3038" t="s">
        <v>43</v>
      </c>
      <c r="AA3038" t="s">
        <v>43</v>
      </c>
      <c r="AB3038" t="s">
        <v>40</v>
      </c>
      <c r="AC3038" t="s">
        <v>51</v>
      </c>
      <c r="AD3038" t="s">
        <v>43</v>
      </c>
      <c r="AE3038" t="s">
        <v>46</v>
      </c>
      <c r="AF3038">
        <v>74.349999999999994</v>
      </c>
      <c r="AH3038">
        <v>533.6</v>
      </c>
      <c r="AI3038">
        <v>0</v>
      </c>
      <c r="AJ3038">
        <v>0</v>
      </c>
      <c r="AK3038">
        <v>11.69</v>
      </c>
      <c r="AL3038">
        <v>545.29</v>
      </c>
      <c r="AM3038" t="s">
        <v>47</v>
      </c>
    </row>
    <row r="3039" spans="1:41" x14ac:dyDescent="0.35">
      <c r="A3039" t="s">
        <v>4131</v>
      </c>
      <c r="B3039" t="s">
        <v>49</v>
      </c>
      <c r="C3039" s="10">
        <v>30</v>
      </c>
      <c r="D3039" s="5" t="str" cm="1">
        <f t="array" ref="D3039">_xlfn.IFS(C3039&lt;=29, "18-29", C3039&lt;=39, "30-39", C3039&lt;=49, "40-49", C3039&lt;=59, "50-59",C3039&lt;=69, "60-69", C3039&gt;=70, "70+")</f>
        <v>30-39</v>
      </c>
      <c r="E3039" t="s">
        <v>43</v>
      </c>
      <c r="F3039">
        <v>0</v>
      </c>
      <c r="G3039" t="s">
        <v>1691</v>
      </c>
      <c r="H3039">
        <v>92359</v>
      </c>
      <c r="I3039">
        <v>34.103577999999999</v>
      </c>
      <c r="J3039">
        <v>-117.04053999999999</v>
      </c>
      <c r="K3039">
        <v>0</v>
      </c>
      <c r="L3039">
        <v>1</v>
      </c>
      <c r="M3039" t="str" cm="1">
        <f t="array" ref="M3039">_xlfn.IFS(L3039&lt;=12, "New (0-12 months)", L3039&lt;=36, "Mid (13-36 months)", L3039&gt;=37,"Long (37+ months)")</f>
        <v>New (0-12 months)</v>
      </c>
      <c r="N3039" t="s">
        <v>54</v>
      </c>
      <c r="O3039" t="s">
        <v>40</v>
      </c>
      <c r="P3039">
        <v>25.39</v>
      </c>
      <c r="Q3039" t="s">
        <v>40</v>
      </c>
      <c r="R3039" t="s">
        <v>40</v>
      </c>
      <c r="S3039" t="s">
        <v>79</v>
      </c>
      <c r="T3039" s="1">
        <v>52</v>
      </c>
      <c r="U3039" t="s">
        <v>43</v>
      </c>
      <c r="V3039" t="s">
        <v>43</v>
      </c>
      <c r="W3039" t="s">
        <v>40</v>
      </c>
      <c r="X3039" t="s">
        <v>43</v>
      </c>
      <c r="Y3039" t="s">
        <v>43</v>
      </c>
      <c r="Z3039" t="s">
        <v>43</v>
      </c>
      <c r="AA3039" t="s">
        <v>43</v>
      </c>
      <c r="AB3039" t="s">
        <v>40</v>
      </c>
      <c r="AC3039" t="s">
        <v>51</v>
      </c>
      <c r="AD3039" t="s">
        <v>43</v>
      </c>
      <c r="AE3039" t="s">
        <v>56</v>
      </c>
      <c r="AF3039">
        <v>54.35</v>
      </c>
      <c r="AH3039">
        <v>54.35</v>
      </c>
      <c r="AI3039">
        <v>0</v>
      </c>
      <c r="AJ3039">
        <v>0</v>
      </c>
      <c r="AK3039">
        <v>25.39</v>
      </c>
      <c r="AL3039">
        <v>79.739999999999995</v>
      </c>
      <c r="AM3039" t="s">
        <v>57</v>
      </c>
      <c r="AN3039" t="s">
        <v>121</v>
      </c>
      <c r="AO3039" t="s">
        <v>122</v>
      </c>
    </row>
    <row r="3040" spans="1:41" x14ac:dyDescent="0.35">
      <c r="A3040" t="s">
        <v>4132</v>
      </c>
      <c r="B3040" t="s">
        <v>39</v>
      </c>
      <c r="C3040" s="10">
        <v>36</v>
      </c>
      <c r="D3040" s="5" t="str" cm="1">
        <f t="array" ref="D3040">_xlfn.IFS(C3040&lt;=29, "18-29", C3040&lt;=39, "30-39", C3040&lt;=49, "40-49", C3040&lt;=59, "50-59",C3040&lt;=69, "60-69", C3040&gt;=70, "70+")</f>
        <v>30-39</v>
      </c>
      <c r="E3040" t="s">
        <v>40</v>
      </c>
      <c r="F3040">
        <v>0</v>
      </c>
      <c r="G3040" t="s">
        <v>626</v>
      </c>
      <c r="H3040">
        <v>91401</v>
      </c>
      <c r="I3040">
        <v>34.178483</v>
      </c>
      <c r="J3040">
        <v>-118.431791</v>
      </c>
      <c r="K3040">
        <v>1</v>
      </c>
      <c r="L3040">
        <v>53</v>
      </c>
      <c r="M3040" t="str" cm="1">
        <f t="array" ref="M3040">_xlfn.IFS(L3040&lt;=12, "New (0-12 months)", L3040&lt;=36, "Mid (13-36 months)", L3040&gt;=37,"Long (37+ months)")</f>
        <v>Long (37+ months)</v>
      </c>
      <c r="N3040" t="s">
        <v>76</v>
      </c>
      <c r="O3040" t="s">
        <v>40</v>
      </c>
      <c r="P3040">
        <v>18</v>
      </c>
      <c r="Q3040" t="s">
        <v>40</v>
      </c>
      <c r="R3040" t="s">
        <v>40</v>
      </c>
      <c r="S3040" t="s">
        <v>55</v>
      </c>
      <c r="T3040" s="1">
        <v>20</v>
      </c>
      <c r="U3040" t="s">
        <v>43</v>
      </c>
      <c r="V3040" t="s">
        <v>40</v>
      </c>
      <c r="W3040" t="s">
        <v>40</v>
      </c>
      <c r="X3040" t="s">
        <v>40</v>
      </c>
      <c r="Y3040" t="s">
        <v>40</v>
      </c>
      <c r="Z3040" t="s">
        <v>40</v>
      </c>
      <c r="AA3040" t="s">
        <v>40</v>
      </c>
      <c r="AB3040" t="s">
        <v>40</v>
      </c>
      <c r="AC3040" t="s">
        <v>45</v>
      </c>
      <c r="AD3040" t="s">
        <v>40</v>
      </c>
      <c r="AE3040" t="s">
        <v>56</v>
      </c>
      <c r="AF3040">
        <v>108.95</v>
      </c>
      <c r="AH3040">
        <v>5718.2</v>
      </c>
      <c r="AI3040">
        <v>0</v>
      </c>
      <c r="AJ3040">
        <v>0</v>
      </c>
      <c r="AK3040">
        <v>954</v>
      </c>
      <c r="AL3040">
        <v>6672.2</v>
      </c>
      <c r="AM3040" t="s">
        <v>47</v>
      </c>
    </row>
    <row r="3041" spans="1:41" x14ac:dyDescent="0.35">
      <c r="A3041" t="s">
        <v>4133</v>
      </c>
      <c r="B3041" t="s">
        <v>39</v>
      </c>
      <c r="C3041" s="10">
        <v>47</v>
      </c>
      <c r="D3041" s="5" t="str" cm="1">
        <f t="array" ref="D3041">_xlfn.IFS(C3041&lt;=29, "18-29", C3041&lt;=39, "30-39", C3041&lt;=49, "40-49", C3041&lt;=59, "50-59",C3041&lt;=69, "60-69", C3041&gt;=70, "70+")</f>
        <v>40-49</v>
      </c>
      <c r="E3041" t="s">
        <v>43</v>
      </c>
      <c r="F3041">
        <v>0</v>
      </c>
      <c r="G3041" t="s">
        <v>4134</v>
      </c>
      <c r="H3041">
        <v>95971</v>
      </c>
      <c r="I3041">
        <v>39.971228000000004</v>
      </c>
      <c r="J3041">
        <v>-121.041166</v>
      </c>
      <c r="K3041">
        <v>0</v>
      </c>
      <c r="L3041">
        <v>1</v>
      </c>
      <c r="M3041" t="str" cm="1">
        <f t="array" ref="M3041">_xlfn.IFS(L3041&lt;=12, "New (0-12 months)", L3041&lt;=36, "Mid (13-36 months)", L3041&gt;=37,"Long (37+ months)")</f>
        <v>New (0-12 months)</v>
      </c>
      <c r="N3041" t="s">
        <v>42</v>
      </c>
      <c r="O3041" t="s">
        <v>40</v>
      </c>
      <c r="P3041">
        <v>32.74</v>
      </c>
      <c r="Q3041" t="s">
        <v>43</v>
      </c>
      <c r="R3041" t="s">
        <v>40</v>
      </c>
      <c r="S3041" t="s">
        <v>79</v>
      </c>
      <c r="T3041" s="1">
        <v>26</v>
      </c>
      <c r="U3041" t="s">
        <v>43</v>
      </c>
      <c r="V3041" t="s">
        <v>43</v>
      </c>
      <c r="W3041" t="s">
        <v>43</v>
      </c>
      <c r="X3041" t="s">
        <v>43</v>
      </c>
      <c r="Y3041" t="s">
        <v>40</v>
      </c>
      <c r="Z3041" t="s">
        <v>43</v>
      </c>
      <c r="AA3041" t="s">
        <v>43</v>
      </c>
      <c r="AB3041" t="s">
        <v>40</v>
      </c>
      <c r="AC3041" t="s">
        <v>51</v>
      </c>
      <c r="AD3041" t="s">
        <v>40</v>
      </c>
      <c r="AE3041" t="s">
        <v>46</v>
      </c>
      <c r="AF3041">
        <v>55</v>
      </c>
      <c r="AH3041">
        <v>55</v>
      </c>
      <c r="AI3041">
        <v>0</v>
      </c>
      <c r="AJ3041">
        <v>0</v>
      </c>
      <c r="AK3041">
        <v>32.74</v>
      </c>
      <c r="AL3041">
        <v>87.74</v>
      </c>
      <c r="AM3041" t="s">
        <v>57</v>
      </c>
      <c r="AN3041" t="s">
        <v>117</v>
      </c>
      <c r="AO3041" t="s">
        <v>118</v>
      </c>
    </row>
    <row r="3042" spans="1:41" x14ac:dyDescent="0.35">
      <c r="A3042" t="s">
        <v>4135</v>
      </c>
      <c r="B3042" t="s">
        <v>39</v>
      </c>
      <c r="C3042" s="10">
        <v>37</v>
      </c>
      <c r="D3042" s="5" t="str" cm="1">
        <f t="array" ref="D3042">_xlfn.IFS(C3042&lt;=29, "18-29", C3042&lt;=39, "30-39", C3042&lt;=49, "40-49", C3042&lt;=59, "50-59",C3042&lt;=69, "60-69", C3042&gt;=70, "70+")</f>
        <v>30-39</v>
      </c>
      <c r="E3042" t="s">
        <v>40</v>
      </c>
      <c r="F3042">
        <v>5</v>
      </c>
      <c r="G3042" t="s">
        <v>1176</v>
      </c>
      <c r="H3042">
        <v>91016</v>
      </c>
      <c r="I3042">
        <v>34.152799999999999</v>
      </c>
      <c r="J3042">
        <v>-118.00048200000001</v>
      </c>
      <c r="K3042">
        <v>5</v>
      </c>
      <c r="L3042">
        <v>27</v>
      </c>
      <c r="M3042" t="str" cm="1">
        <f t="array" ref="M3042">_xlfn.IFS(L3042&lt;=12, "New (0-12 months)", L3042&lt;=36, "Mid (13-36 months)", L3042&gt;=37,"Long (37+ months)")</f>
        <v>Mid (13-36 months)</v>
      </c>
      <c r="N3042" t="s">
        <v>129</v>
      </c>
      <c r="O3042" t="s">
        <v>40</v>
      </c>
      <c r="P3042">
        <v>19.32</v>
      </c>
      <c r="Q3042" t="s">
        <v>43</v>
      </c>
      <c r="R3042" t="s">
        <v>40</v>
      </c>
      <c r="S3042" t="s">
        <v>79</v>
      </c>
      <c r="T3042" s="1">
        <v>30</v>
      </c>
      <c r="U3042" t="s">
        <v>43</v>
      </c>
      <c r="V3042" t="s">
        <v>40</v>
      </c>
      <c r="W3042" t="s">
        <v>43</v>
      </c>
      <c r="X3042" t="s">
        <v>43</v>
      </c>
      <c r="Y3042" t="s">
        <v>43</v>
      </c>
      <c r="Z3042" t="s">
        <v>43</v>
      </c>
      <c r="AA3042" t="s">
        <v>43</v>
      </c>
      <c r="AB3042" t="s">
        <v>40</v>
      </c>
      <c r="AC3042" t="s">
        <v>51</v>
      </c>
      <c r="AD3042" t="s">
        <v>43</v>
      </c>
      <c r="AE3042" t="s">
        <v>46</v>
      </c>
      <c r="AF3042">
        <v>49.85</v>
      </c>
      <c r="AH3042">
        <v>1336.15</v>
      </c>
      <c r="AI3042">
        <v>0</v>
      </c>
      <c r="AJ3042">
        <v>0</v>
      </c>
      <c r="AK3042">
        <v>521.64</v>
      </c>
      <c r="AL3042">
        <v>1857.79</v>
      </c>
      <c r="AM3042" t="s">
        <v>47</v>
      </c>
    </row>
    <row r="3043" spans="1:41" x14ac:dyDescent="0.35">
      <c r="A3043" t="s">
        <v>4136</v>
      </c>
      <c r="B3043" t="s">
        <v>39</v>
      </c>
      <c r="C3043" s="10">
        <v>49</v>
      </c>
      <c r="D3043" s="5" t="str" cm="1">
        <f t="array" ref="D3043">_xlfn.IFS(C3043&lt;=29, "18-29", C3043&lt;=39, "30-39", C3043&lt;=49, "40-49", C3043&lt;=59, "50-59",C3043&lt;=69, "60-69", C3043&gt;=70, "70+")</f>
        <v>40-49</v>
      </c>
      <c r="E3043" t="s">
        <v>40</v>
      </c>
      <c r="F3043">
        <v>1</v>
      </c>
      <c r="G3043" t="s">
        <v>3729</v>
      </c>
      <c r="H3043">
        <v>93207</v>
      </c>
      <c r="I3043">
        <v>35.865794999999999</v>
      </c>
      <c r="J3043">
        <v>-118.69759000000001</v>
      </c>
      <c r="K3043">
        <v>4</v>
      </c>
      <c r="L3043">
        <v>56</v>
      </c>
      <c r="M3043" t="str" cm="1">
        <f t="array" ref="M3043">_xlfn.IFS(L3043&lt;=12, "New (0-12 months)", L3043&lt;=36, "Mid (13-36 months)", L3043&gt;=37,"Long (37+ months)")</f>
        <v>Long (37+ months)</v>
      </c>
      <c r="N3043" t="s">
        <v>42</v>
      </c>
      <c r="O3043" t="s">
        <v>40</v>
      </c>
      <c r="P3043">
        <v>12.97</v>
      </c>
      <c r="Q3043" t="s">
        <v>43</v>
      </c>
      <c r="R3043" t="s">
        <v>40</v>
      </c>
      <c r="S3043" t="s">
        <v>55</v>
      </c>
      <c r="T3043" s="1">
        <v>28</v>
      </c>
      <c r="U3043" t="s">
        <v>43</v>
      </c>
      <c r="V3043" t="s">
        <v>43</v>
      </c>
      <c r="W3043" t="s">
        <v>43</v>
      </c>
      <c r="X3043" t="s">
        <v>43</v>
      </c>
      <c r="Y3043" t="s">
        <v>40</v>
      </c>
      <c r="Z3043" t="s">
        <v>40</v>
      </c>
      <c r="AA3043" t="s">
        <v>40</v>
      </c>
      <c r="AB3043" t="s">
        <v>40</v>
      </c>
      <c r="AC3043" t="s">
        <v>45</v>
      </c>
      <c r="AD3043" t="s">
        <v>43</v>
      </c>
      <c r="AE3043" t="s">
        <v>56</v>
      </c>
      <c r="AF3043">
        <v>88.9</v>
      </c>
      <c r="AH3043">
        <v>4968</v>
      </c>
      <c r="AI3043">
        <v>0</v>
      </c>
      <c r="AJ3043">
        <v>0</v>
      </c>
      <c r="AK3043">
        <v>726.32</v>
      </c>
      <c r="AL3043">
        <v>5694.32</v>
      </c>
      <c r="AM3043" t="s">
        <v>47</v>
      </c>
    </row>
    <row r="3044" spans="1:41" x14ac:dyDescent="0.35">
      <c r="A3044" t="s">
        <v>4137</v>
      </c>
      <c r="B3044" t="s">
        <v>49</v>
      </c>
      <c r="C3044" s="10">
        <v>49</v>
      </c>
      <c r="D3044" s="5" t="str" cm="1">
        <f t="array" ref="D3044">_xlfn.IFS(C3044&lt;=29, "18-29", C3044&lt;=39, "30-39", C3044&lt;=49, "40-49", C3044&lt;=59, "50-59",C3044&lt;=69, "60-69", C3044&gt;=70, "70+")</f>
        <v>40-49</v>
      </c>
      <c r="E3044" t="s">
        <v>40</v>
      </c>
      <c r="F3044">
        <v>0</v>
      </c>
      <c r="G3044" t="s">
        <v>1733</v>
      </c>
      <c r="H3044">
        <v>95386</v>
      </c>
      <c r="I3044">
        <v>37.669516000000002</v>
      </c>
      <c r="J3044">
        <v>-120.626964</v>
      </c>
      <c r="K3044">
        <v>0</v>
      </c>
      <c r="L3044">
        <v>67</v>
      </c>
      <c r="M3044" t="str" cm="1">
        <f t="array" ref="M3044">_xlfn.IFS(L3044&lt;=12, "New (0-12 months)", L3044&lt;=36, "Mid (13-36 months)", L3044&gt;=37,"Long (37+ months)")</f>
        <v>Long (37+ months)</v>
      </c>
      <c r="N3044" t="s">
        <v>42</v>
      </c>
      <c r="O3044" t="s">
        <v>40</v>
      </c>
      <c r="P3044">
        <v>42.77</v>
      </c>
      <c r="Q3044" t="s">
        <v>40</v>
      </c>
      <c r="R3044" t="s">
        <v>40</v>
      </c>
      <c r="S3044" t="s">
        <v>79</v>
      </c>
      <c r="T3044" s="1">
        <v>3</v>
      </c>
      <c r="U3044" t="s">
        <v>40</v>
      </c>
      <c r="V3044" t="s">
        <v>43</v>
      </c>
      <c r="W3044" t="s">
        <v>40</v>
      </c>
      <c r="X3044" t="s">
        <v>43</v>
      </c>
      <c r="Y3044" t="s">
        <v>40</v>
      </c>
      <c r="Z3044" t="s">
        <v>40</v>
      </c>
      <c r="AA3044" t="s">
        <v>40</v>
      </c>
      <c r="AB3044" t="s">
        <v>40</v>
      </c>
      <c r="AC3044" t="s">
        <v>73</v>
      </c>
      <c r="AD3044" t="s">
        <v>40</v>
      </c>
      <c r="AE3044" t="s">
        <v>56</v>
      </c>
      <c r="AF3044">
        <v>79.7</v>
      </c>
      <c r="AH3044">
        <v>5293.4</v>
      </c>
      <c r="AI3044">
        <v>0</v>
      </c>
      <c r="AJ3044">
        <v>0</v>
      </c>
      <c r="AK3044">
        <v>2865.59</v>
      </c>
      <c r="AL3044">
        <v>8158.99</v>
      </c>
      <c r="AM3044" t="s">
        <v>57</v>
      </c>
      <c r="AN3044" t="s">
        <v>117</v>
      </c>
      <c r="AO3044" t="s">
        <v>466</v>
      </c>
    </row>
    <row r="3045" spans="1:41" x14ac:dyDescent="0.35">
      <c r="A3045" t="s">
        <v>4138</v>
      </c>
      <c r="B3045" t="s">
        <v>39</v>
      </c>
      <c r="C3045" s="10">
        <v>63</v>
      </c>
      <c r="D3045" s="5" t="str" cm="1">
        <f t="array" ref="D3045">_xlfn.IFS(C3045&lt;=29, "18-29", C3045&lt;=39, "30-39", C3045&lt;=49, "40-49", C3045&lt;=59, "50-59",C3045&lt;=69, "60-69", C3045&gt;=70, "70+")</f>
        <v>60-69</v>
      </c>
      <c r="E3045" t="s">
        <v>43</v>
      </c>
      <c r="F3045">
        <v>0</v>
      </c>
      <c r="G3045" t="s">
        <v>4139</v>
      </c>
      <c r="H3045">
        <v>96025</v>
      </c>
      <c r="I3045">
        <v>41.212694999999997</v>
      </c>
      <c r="J3045">
        <v>-122.392067</v>
      </c>
      <c r="K3045">
        <v>0</v>
      </c>
      <c r="L3045">
        <v>17</v>
      </c>
      <c r="M3045" t="str" cm="1">
        <f t="array" ref="M3045">_xlfn.IFS(L3045&lt;=12, "New (0-12 months)", L3045&lt;=36, "Mid (13-36 months)", L3045&gt;=37,"Long (37+ months)")</f>
        <v>Mid (13-36 months)</v>
      </c>
      <c r="N3045" t="s">
        <v>62</v>
      </c>
      <c r="O3045" t="s">
        <v>40</v>
      </c>
      <c r="P3045">
        <v>3.84</v>
      </c>
      <c r="Q3045" t="s">
        <v>43</v>
      </c>
      <c r="R3045" t="s">
        <v>43</v>
      </c>
      <c r="S3045" t="s">
        <v>8234</v>
      </c>
      <c r="T3045" s="1">
        <v>0</v>
      </c>
      <c r="U3045" t="s">
        <v>8234</v>
      </c>
      <c r="V3045" t="s">
        <v>8234</v>
      </c>
      <c r="W3045" t="s">
        <v>8234</v>
      </c>
      <c r="X3045" t="s">
        <v>8234</v>
      </c>
      <c r="Y3045" t="s">
        <v>8234</v>
      </c>
      <c r="Z3045" t="s">
        <v>8234</v>
      </c>
      <c r="AA3045" t="s">
        <v>8234</v>
      </c>
      <c r="AB3045" t="s">
        <v>8234</v>
      </c>
      <c r="AC3045" t="s">
        <v>45</v>
      </c>
      <c r="AD3045" t="s">
        <v>43</v>
      </c>
      <c r="AE3045" t="s">
        <v>46</v>
      </c>
      <c r="AF3045">
        <v>20.05</v>
      </c>
      <c r="AH3045">
        <v>337.9</v>
      </c>
      <c r="AI3045">
        <v>43.68</v>
      </c>
      <c r="AJ3045">
        <v>0</v>
      </c>
      <c r="AK3045">
        <v>65.28</v>
      </c>
      <c r="AL3045">
        <v>359.5</v>
      </c>
      <c r="AM3045" t="s">
        <v>47</v>
      </c>
    </row>
    <row r="3046" spans="1:41" x14ac:dyDescent="0.35">
      <c r="A3046" t="s">
        <v>4140</v>
      </c>
      <c r="B3046" t="s">
        <v>49</v>
      </c>
      <c r="C3046" s="10">
        <v>27</v>
      </c>
      <c r="D3046" s="5" t="str" cm="1">
        <f t="array" ref="D3046">_xlfn.IFS(C3046&lt;=29, "18-29", C3046&lt;=39, "30-39", C3046&lt;=49, "40-49", C3046&lt;=59, "50-59",C3046&lt;=69, "60-69", C3046&gt;=70, "70+")</f>
        <v>18-29</v>
      </c>
      <c r="E3046" t="s">
        <v>43</v>
      </c>
      <c r="F3046">
        <v>0</v>
      </c>
      <c r="G3046" t="s">
        <v>3112</v>
      </c>
      <c r="H3046">
        <v>92284</v>
      </c>
      <c r="I3046">
        <v>34.159534000000001</v>
      </c>
      <c r="J3046">
        <v>-116.425984</v>
      </c>
      <c r="K3046">
        <v>0</v>
      </c>
      <c r="L3046">
        <v>18</v>
      </c>
      <c r="M3046" t="str" cm="1">
        <f t="array" ref="M3046">_xlfn.IFS(L3046&lt;=12, "New (0-12 months)", L3046&lt;=36, "Mid (13-36 months)", L3046&gt;=37,"Long (37+ months)")</f>
        <v>Mid (13-36 months)</v>
      </c>
      <c r="N3046" t="s">
        <v>62</v>
      </c>
      <c r="O3046" t="s">
        <v>40</v>
      </c>
      <c r="P3046">
        <v>15.18</v>
      </c>
      <c r="Q3046" t="s">
        <v>40</v>
      </c>
      <c r="R3046" t="s">
        <v>40</v>
      </c>
      <c r="S3046" t="s">
        <v>55</v>
      </c>
      <c r="T3046" s="1">
        <v>42</v>
      </c>
      <c r="U3046" t="s">
        <v>43</v>
      </c>
      <c r="V3046" t="s">
        <v>43</v>
      </c>
      <c r="W3046" t="s">
        <v>43</v>
      </c>
      <c r="X3046" t="s">
        <v>43</v>
      </c>
      <c r="Y3046" t="s">
        <v>43</v>
      </c>
      <c r="Z3046" t="s">
        <v>43</v>
      </c>
      <c r="AA3046" t="s">
        <v>43</v>
      </c>
      <c r="AB3046" t="s">
        <v>40</v>
      </c>
      <c r="AC3046" t="s">
        <v>51</v>
      </c>
      <c r="AD3046" t="s">
        <v>40</v>
      </c>
      <c r="AE3046" t="s">
        <v>56</v>
      </c>
      <c r="AF3046">
        <v>75.599999999999994</v>
      </c>
      <c r="AH3046">
        <v>1395.05</v>
      </c>
      <c r="AI3046">
        <v>0</v>
      </c>
      <c r="AJ3046">
        <v>0</v>
      </c>
      <c r="AK3046">
        <v>273.24</v>
      </c>
      <c r="AL3046">
        <v>1668.29</v>
      </c>
      <c r="AM3046" t="s">
        <v>47</v>
      </c>
    </row>
    <row r="3047" spans="1:41" x14ac:dyDescent="0.35">
      <c r="A3047" t="s">
        <v>4141</v>
      </c>
      <c r="B3047" t="s">
        <v>49</v>
      </c>
      <c r="C3047" s="10">
        <v>75</v>
      </c>
      <c r="D3047" s="5" t="str" cm="1">
        <f t="array" ref="D3047">_xlfn.IFS(C3047&lt;=29, "18-29", C3047&lt;=39, "30-39", C3047&lt;=49, "40-49", C3047&lt;=59, "50-59",C3047&lt;=69, "60-69", C3047&gt;=70, "70+")</f>
        <v>70+</v>
      </c>
      <c r="E3047" t="s">
        <v>43</v>
      </c>
      <c r="F3047">
        <v>0</v>
      </c>
      <c r="G3047" t="s">
        <v>169</v>
      </c>
      <c r="H3047">
        <v>95230</v>
      </c>
      <c r="I3047">
        <v>37.956963000000002</v>
      </c>
      <c r="J3047">
        <v>-120.863055</v>
      </c>
      <c r="K3047">
        <v>0</v>
      </c>
      <c r="L3047">
        <v>37</v>
      </c>
      <c r="M3047" t="str" cm="1">
        <f t="array" ref="M3047">_xlfn.IFS(L3047&lt;=12, "New (0-12 months)", L3047&lt;=36, "Mid (13-36 months)", L3047&gt;=37,"Long (37+ months)")</f>
        <v>Long (37+ months)</v>
      </c>
      <c r="N3047" t="s">
        <v>129</v>
      </c>
      <c r="O3047" t="s">
        <v>43</v>
      </c>
      <c r="P3047">
        <v>0</v>
      </c>
      <c r="Q3047" t="s">
        <v>8234</v>
      </c>
      <c r="R3047" t="s">
        <v>40</v>
      </c>
      <c r="S3047" t="s">
        <v>79</v>
      </c>
      <c r="T3047" s="1">
        <v>29</v>
      </c>
      <c r="U3047" t="s">
        <v>43</v>
      </c>
      <c r="V3047" t="s">
        <v>40</v>
      </c>
      <c r="W3047" t="s">
        <v>40</v>
      </c>
      <c r="X3047" t="s">
        <v>43</v>
      </c>
      <c r="Y3047" t="s">
        <v>43</v>
      </c>
      <c r="Z3047" t="s">
        <v>43</v>
      </c>
      <c r="AA3047" t="s">
        <v>43</v>
      </c>
      <c r="AB3047" t="s">
        <v>40</v>
      </c>
      <c r="AC3047" t="s">
        <v>73</v>
      </c>
      <c r="AD3047" t="s">
        <v>43</v>
      </c>
      <c r="AE3047" t="s">
        <v>56</v>
      </c>
      <c r="AF3047">
        <v>36.65</v>
      </c>
      <c r="AH3047">
        <v>1315</v>
      </c>
      <c r="AI3047">
        <v>0</v>
      </c>
      <c r="AJ3047">
        <v>0</v>
      </c>
      <c r="AK3047">
        <v>0</v>
      </c>
      <c r="AL3047">
        <v>1315</v>
      </c>
      <c r="AM3047" t="s">
        <v>47</v>
      </c>
    </row>
    <row r="3048" spans="1:41" x14ac:dyDescent="0.35">
      <c r="A3048" t="s">
        <v>4142</v>
      </c>
      <c r="B3048" t="s">
        <v>39</v>
      </c>
      <c r="C3048" s="10">
        <v>23</v>
      </c>
      <c r="D3048" s="5" t="str" cm="1">
        <f t="array" ref="D3048">_xlfn.IFS(C3048&lt;=29, "18-29", C3048&lt;=39, "30-39", C3048&lt;=49, "40-49", C3048&lt;=59, "50-59",C3048&lt;=69, "60-69", C3048&gt;=70, "70+")</f>
        <v>18-29</v>
      </c>
      <c r="E3048" t="s">
        <v>43</v>
      </c>
      <c r="F3048">
        <v>0</v>
      </c>
      <c r="G3048" t="s">
        <v>1359</v>
      </c>
      <c r="H3048">
        <v>95006</v>
      </c>
      <c r="I3048">
        <v>37.171726999999997</v>
      </c>
      <c r="J3048">
        <v>-122.142961</v>
      </c>
      <c r="K3048">
        <v>0</v>
      </c>
      <c r="L3048">
        <v>41</v>
      </c>
      <c r="M3048" t="str" cm="1">
        <f t="array" ref="M3048">_xlfn.IFS(L3048&lt;=12, "New (0-12 months)", L3048&lt;=36, "Mid (13-36 months)", L3048&gt;=37,"Long (37+ months)")</f>
        <v>Long (37+ months)</v>
      </c>
      <c r="N3048" t="s">
        <v>76</v>
      </c>
      <c r="O3048" t="s">
        <v>40</v>
      </c>
      <c r="P3048">
        <v>21.56</v>
      </c>
      <c r="Q3048" t="s">
        <v>40</v>
      </c>
      <c r="R3048" t="s">
        <v>40</v>
      </c>
      <c r="S3048" t="s">
        <v>55</v>
      </c>
      <c r="T3048" s="1">
        <v>59</v>
      </c>
      <c r="U3048" t="s">
        <v>40</v>
      </c>
      <c r="V3048" t="s">
        <v>40</v>
      </c>
      <c r="W3048" t="s">
        <v>40</v>
      </c>
      <c r="X3048" t="s">
        <v>40</v>
      </c>
      <c r="Y3048" t="s">
        <v>40</v>
      </c>
      <c r="Z3048" t="s">
        <v>40</v>
      </c>
      <c r="AA3048" t="s">
        <v>40</v>
      </c>
      <c r="AB3048" t="s">
        <v>40</v>
      </c>
      <c r="AC3048" t="s">
        <v>51</v>
      </c>
      <c r="AD3048" t="s">
        <v>40</v>
      </c>
      <c r="AE3048" t="s">
        <v>56</v>
      </c>
      <c r="AF3048">
        <v>114.5</v>
      </c>
      <c r="AH3048">
        <v>4527.45</v>
      </c>
      <c r="AI3048">
        <v>0</v>
      </c>
      <c r="AJ3048">
        <v>0</v>
      </c>
      <c r="AK3048">
        <v>883.96</v>
      </c>
      <c r="AL3048">
        <v>5411.41</v>
      </c>
      <c r="AM3048" t="s">
        <v>57</v>
      </c>
      <c r="AN3048" t="s">
        <v>58</v>
      </c>
      <c r="AO3048" t="s">
        <v>104</v>
      </c>
    </row>
    <row r="3049" spans="1:41" x14ac:dyDescent="0.35">
      <c r="A3049" t="s">
        <v>4143</v>
      </c>
      <c r="B3049" t="s">
        <v>49</v>
      </c>
      <c r="C3049" s="10">
        <v>41</v>
      </c>
      <c r="D3049" s="5" t="str" cm="1">
        <f t="array" ref="D3049">_xlfn.IFS(C3049&lt;=29, "18-29", C3049&lt;=39, "30-39", C3049&lt;=49, "40-49", C3049&lt;=59, "50-59",C3049&lt;=69, "60-69", C3049&gt;=70, "70+")</f>
        <v>40-49</v>
      </c>
      <c r="E3049" t="s">
        <v>43</v>
      </c>
      <c r="F3049">
        <v>0</v>
      </c>
      <c r="G3049" t="s">
        <v>391</v>
      </c>
      <c r="H3049">
        <v>94131</v>
      </c>
      <c r="I3049">
        <v>37.746699</v>
      </c>
      <c r="J3049">
        <v>-122.44283299999999</v>
      </c>
      <c r="K3049">
        <v>0</v>
      </c>
      <c r="L3049">
        <v>48</v>
      </c>
      <c r="M3049" t="str" cm="1">
        <f t="array" ref="M3049">_xlfn.IFS(L3049&lt;=12, "New (0-12 months)", L3049&lt;=36, "Mid (13-36 months)", L3049&gt;=37,"Long (37+ months)")</f>
        <v>Long (37+ months)</v>
      </c>
      <c r="N3049" t="s">
        <v>42</v>
      </c>
      <c r="O3049" t="s">
        <v>40</v>
      </c>
      <c r="P3049">
        <v>33.68</v>
      </c>
      <c r="Q3049" t="s">
        <v>43</v>
      </c>
      <c r="R3049" t="s">
        <v>43</v>
      </c>
      <c r="S3049" t="s">
        <v>8234</v>
      </c>
      <c r="T3049" s="1">
        <v>0</v>
      </c>
      <c r="U3049" t="s">
        <v>8234</v>
      </c>
      <c r="V3049" t="s">
        <v>8234</v>
      </c>
      <c r="W3049" t="s">
        <v>8234</v>
      </c>
      <c r="X3049" t="s">
        <v>8234</v>
      </c>
      <c r="Y3049" t="s">
        <v>8234</v>
      </c>
      <c r="Z3049" t="s">
        <v>8234</v>
      </c>
      <c r="AA3049" t="s">
        <v>8234</v>
      </c>
      <c r="AB3049" t="s">
        <v>8234</v>
      </c>
      <c r="AC3049" t="s">
        <v>73</v>
      </c>
      <c r="AD3049" t="s">
        <v>43</v>
      </c>
      <c r="AE3049" t="s">
        <v>46</v>
      </c>
      <c r="AF3049">
        <v>20.149999999999999</v>
      </c>
      <c r="AH3049">
        <v>982.95</v>
      </c>
      <c r="AI3049">
        <v>0</v>
      </c>
      <c r="AJ3049">
        <v>0</v>
      </c>
      <c r="AK3049">
        <v>1616.64</v>
      </c>
      <c r="AL3049">
        <v>2599.59</v>
      </c>
      <c r="AM3049" t="s">
        <v>47</v>
      </c>
    </row>
    <row r="3050" spans="1:41" x14ac:dyDescent="0.35">
      <c r="A3050" t="s">
        <v>4144</v>
      </c>
      <c r="B3050" t="s">
        <v>49</v>
      </c>
      <c r="C3050" s="10">
        <v>29</v>
      </c>
      <c r="D3050" s="5" t="str" cm="1">
        <f t="array" ref="D3050">_xlfn.IFS(C3050&lt;=29, "18-29", C3050&lt;=39, "30-39", C3050&lt;=49, "40-49", C3050&lt;=59, "50-59",C3050&lt;=69, "60-69", C3050&gt;=70, "70+")</f>
        <v>18-29</v>
      </c>
      <c r="E3050" t="s">
        <v>43</v>
      </c>
      <c r="F3050">
        <v>3</v>
      </c>
      <c r="G3050" t="s">
        <v>4145</v>
      </c>
      <c r="H3050">
        <v>93927</v>
      </c>
      <c r="I3050">
        <v>36.248708000000001</v>
      </c>
      <c r="J3050">
        <v>-121.386617</v>
      </c>
      <c r="K3050">
        <v>0</v>
      </c>
      <c r="L3050">
        <v>1</v>
      </c>
      <c r="M3050" t="str" cm="1">
        <f t="array" ref="M3050">_xlfn.IFS(L3050&lt;=12, "New (0-12 months)", L3050&lt;=36, "Mid (13-36 months)", L3050&gt;=37,"Long (37+ months)")</f>
        <v>New (0-12 months)</v>
      </c>
      <c r="N3050" t="s">
        <v>54</v>
      </c>
      <c r="O3050" t="s">
        <v>40</v>
      </c>
      <c r="P3050">
        <v>7.14</v>
      </c>
      <c r="Q3050" t="s">
        <v>43</v>
      </c>
      <c r="R3050" t="s">
        <v>40</v>
      </c>
      <c r="S3050" t="s">
        <v>79</v>
      </c>
      <c r="T3050" s="1">
        <v>52</v>
      </c>
      <c r="U3050" t="s">
        <v>43</v>
      </c>
      <c r="V3050" t="s">
        <v>43</v>
      </c>
      <c r="W3050" t="s">
        <v>43</v>
      </c>
      <c r="X3050" t="s">
        <v>43</v>
      </c>
      <c r="Y3050" t="s">
        <v>43</v>
      </c>
      <c r="Z3050" t="s">
        <v>43</v>
      </c>
      <c r="AA3050" t="s">
        <v>40</v>
      </c>
      <c r="AB3050" t="s">
        <v>40</v>
      </c>
      <c r="AC3050" t="s">
        <v>51</v>
      </c>
      <c r="AD3050" t="s">
        <v>40</v>
      </c>
      <c r="AE3050" t="s">
        <v>56</v>
      </c>
      <c r="AF3050">
        <v>44.4</v>
      </c>
      <c r="AH3050">
        <v>44.4</v>
      </c>
      <c r="AI3050">
        <v>0</v>
      </c>
      <c r="AJ3050">
        <v>0</v>
      </c>
      <c r="AK3050">
        <v>7.14</v>
      </c>
      <c r="AL3050">
        <v>51.54</v>
      </c>
      <c r="AM3050" t="s">
        <v>57</v>
      </c>
      <c r="AN3050" t="s">
        <v>121</v>
      </c>
      <c r="AO3050" t="s">
        <v>122</v>
      </c>
    </row>
    <row r="3051" spans="1:41" x14ac:dyDescent="0.35">
      <c r="A3051" t="s">
        <v>4146</v>
      </c>
      <c r="B3051" t="s">
        <v>49</v>
      </c>
      <c r="C3051" s="10">
        <v>38</v>
      </c>
      <c r="D3051" s="5" t="str" cm="1">
        <f t="array" ref="D3051">_xlfn.IFS(C3051&lt;=29, "18-29", C3051&lt;=39, "30-39", C3051&lt;=49, "40-49", C3051&lt;=59, "50-59",C3051&lt;=69, "60-69", C3051&gt;=70, "70+")</f>
        <v>30-39</v>
      </c>
      <c r="E3051" t="s">
        <v>40</v>
      </c>
      <c r="F3051">
        <v>0</v>
      </c>
      <c r="G3051" t="s">
        <v>360</v>
      </c>
      <c r="H3051">
        <v>92672</v>
      </c>
      <c r="I3051">
        <v>33.429487999999999</v>
      </c>
      <c r="J3051">
        <v>-117.609432</v>
      </c>
      <c r="K3051">
        <v>7</v>
      </c>
      <c r="L3051">
        <v>8</v>
      </c>
      <c r="M3051" t="str" cm="1">
        <f t="array" ref="M3051">_xlfn.IFS(L3051&lt;=12, "New (0-12 months)", L3051&lt;=36, "Mid (13-36 months)", L3051&gt;=37,"Long (37+ months)")</f>
        <v>New (0-12 months)</v>
      </c>
      <c r="N3051" t="s">
        <v>42</v>
      </c>
      <c r="O3051" t="s">
        <v>40</v>
      </c>
      <c r="P3051">
        <v>22.34</v>
      </c>
      <c r="Q3051" t="s">
        <v>43</v>
      </c>
      <c r="R3051" t="s">
        <v>43</v>
      </c>
      <c r="S3051" t="s">
        <v>8234</v>
      </c>
      <c r="T3051" s="1">
        <v>0</v>
      </c>
      <c r="U3051" t="s">
        <v>8234</v>
      </c>
      <c r="V3051" t="s">
        <v>8234</v>
      </c>
      <c r="W3051" t="s">
        <v>8234</v>
      </c>
      <c r="X3051" t="s">
        <v>8234</v>
      </c>
      <c r="Y3051" t="s">
        <v>8234</v>
      </c>
      <c r="Z3051" t="s">
        <v>8234</v>
      </c>
      <c r="AA3051" t="s">
        <v>8234</v>
      </c>
      <c r="AB3051" t="s">
        <v>8234</v>
      </c>
      <c r="AC3051" t="s">
        <v>51</v>
      </c>
      <c r="AD3051" t="s">
        <v>40</v>
      </c>
      <c r="AE3051" t="s">
        <v>56</v>
      </c>
      <c r="AF3051">
        <v>19.55</v>
      </c>
      <c r="AH3051">
        <v>161.15</v>
      </c>
      <c r="AI3051">
        <v>0</v>
      </c>
      <c r="AJ3051">
        <v>0</v>
      </c>
      <c r="AK3051">
        <v>178.72</v>
      </c>
      <c r="AL3051">
        <v>339.87</v>
      </c>
      <c r="AM3051" t="s">
        <v>47</v>
      </c>
    </row>
    <row r="3052" spans="1:41" x14ac:dyDescent="0.35">
      <c r="A3052" t="s">
        <v>4147</v>
      </c>
      <c r="B3052" t="s">
        <v>39</v>
      </c>
      <c r="C3052" s="10">
        <v>36</v>
      </c>
      <c r="D3052" s="5" t="str" cm="1">
        <f t="array" ref="D3052">_xlfn.IFS(C3052&lt;=29, "18-29", C3052&lt;=39, "30-39", C3052&lt;=49, "40-49", C3052&lt;=59, "50-59",C3052&lt;=69, "60-69", C3052&gt;=70, "70+")</f>
        <v>30-39</v>
      </c>
      <c r="E3052" t="s">
        <v>43</v>
      </c>
      <c r="F3052">
        <v>0</v>
      </c>
      <c r="G3052" t="s">
        <v>365</v>
      </c>
      <c r="H3052">
        <v>94923</v>
      </c>
      <c r="I3052">
        <v>38.377164999999998</v>
      </c>
      <c r="J3052">
        <v>-123.03795700000001</v>
      </c>
      <c r="K3052">
        <v>0</v>
      </c>
      <c r="L3052">
        <v>50</v>
      </c>
      <c r="M3052" t="str" cm="1">
        <f t="array" ref="M3052">_xlfn.IFS(L3052&lt;=12, "New (0-12 months)", L3052&lt;=36, "Mid (13-36 months)", L3052&gt;=37,"Long (37+ months)")</f>
        <v>Long (37+ months)</v>
      </c>
      <c r="N3052" t="s">
        <v>42</v>
      </c>
      <c r="O3052" t="s">
        <v>40</v>
      </c>
      <c r="P3052">
        <v>15.1</v>
      </c>
      <c r="Q3052" t="s">
        <v>43</v>
      </c>
      <c r="R3052" t="s">
        <v>40</v>
      </c>
      <c r="S3052" t="s">
        <v>55</v>
      </c>
      <c r="T3052" s="1">
        <v>9</v>
      </c>
      <c r="U3052" t="s">
        <v>43</v>
      </c>
      <c r="V3052" t="s">
        <v>40</v>
      </c>
      <c r="W3052" t="s">
        <v>43</v>
      </c>
      <c r="X3052" t="s">
        <v>40</v>
      </c>
      <c r="Y3052" t="s">
        <v>40</v>
      </c>
      <c r="Z3052" t="s">
        <v>40</v>
      </c>
      <c r="AA3052" t="s">
        <v>40</v>
      </c>
      <c r="AB3052" t="s">
        <v>40</v>
      </c>
      <c r="AC3052" t="s">
        <v>73</v>
      </c>
      <c r="AD3052" t="s">
        <v>40</v>
      </c>
      <c r="AE3052" t="s">
        <v>46</v>
      </c>
      <c r="AF3052">
        <v>100.2</v>
      </c>
      <c r="AH3052">
        <v>5038.45</v>
      </c>
      <c r="AI3052">
        <v>0</v>
      </c>
      <c r="AJ3052">
        <v>0</v>
      </c>
      <c r="AK3052">
        <v>755</v>
      </c>
      <c r="AL3052">
        <v>5793.45</v>
      </c>
      <c r="AM3052" t="s">
        <v>47</v>
      </c>
    </row>
    <row r="3053" spans="1:41" x14ac:dyDescent="0.35">
      <c r="A3053" t="s">
        <v>4148</v>
      </c>
      <c r="B3053" t="s">
        <v>39</v>
      </c>
      <c r="C3053" s="10">
        <v>37</v>
      </c>
      <c r="D3053" s="5" t="str" cm="1">
        <f t="array" ref="D3053">_xlfn.IFS(C3053&lt;=29, "18-29", C3053&lt;=39, "30-39", C3053&lt;=49, "40-49", C3053&lt;=59, "50-59",C3053&lt;=69, "60-69", C3053&gt;=70, "70+")</f>
        <v>30-39</v>
      </c>
      <c r="E3053" t="s">
        <v>43</v>
      </c>
      <c r="F3053">
        <v>0</v>
      </c>
      <c r="G3053" t="s">
        <v>3487</v>
      </c>
      <c r="H3053">
        <v>94925</v>
      </c>
      <c r="I3053">
        <v>37.924014</v>
      </c>
      <c r="J3053">
        <v>-122.51169400000001</v>
      </c>
      <c r="K3053">
        <v>0</v>
      </c>
      <c r="L3053">
        <v>1</v>
      </c>
      <c r="M3053" t="str" cm="1">
        <f t="array" ref="M3053">_xlfn.IFS(L3053&lt;=12, "New (0-12 months)", L3053&lt;=36, "Mid (13-36 months)", L3053&gt;=37,"Long (37+ months)")</f>
        <v>New (0-12 months)</v>
      </c>
      <c r="N3053" t="s">
        <v>42</v>
      </c>
      <c r="O3053" t="s">
        <v>43</v>
      </c>
      <c r="P3053">
        <v>0</v>
      </c>
      <c r="Q3053" t="s">
        <v>8234</v>
      </c>
      <c r="R3053" t="s">
        <v>40</v>
      </c>
      <c r="S3053" t="s">
        <v>44</v>
      </c>
      <c r="T3053" s="1">
        <v>13</v>
      </c>
      <c r="U3053" t="s">
        <v>43</v>
      </c>
      <c r="V3053" t="s">
        <v>43</v>
      </c>
      <c r="W3053" t="s">
        <v>43</v>
      </c>
      <c r="X3053" t="s">
        <v>43</v>
      </c>
      <c r="Y3053" t="s">
        <v>43</v>
      </c>
      <c r="Z3053" t="s">
        <v>43</v>
      </c>
      <c r="AA3053" t="s">
        <v>43</v>
      </c>
      <c r="AB3053" t="s">
        <v>40</v>
      </c>
      <c r="AC3053" t="s">
        <v>51</v>
      </c>
      <c r="AD3053" t="s">
        <v>40</v>
      </c>
      <c r="AE3053" t="s">
        <v>46</v>
      </c>
      <c r="AF3053">
        <v>24.9</v>
      </c>
      <c r="AH3053">
        <v>24.9</v>
      </c>
      <c r="AI3053">
        <v>0</v>
      </c>
      <c r="AJ3053">
        <v>0</v>
      </c>
      <c r="AK3053">
        <v>0</v>
      </c>
      <c r="AL3053">
        <v>24.9</v>
      </c>
      <c r="AM3053" t="s">
        <v>98</v>
      </c>
    </row>
    <row r="3054" spans="1:41" x14ac:dyDescent="0.35">
      <c r="A3054" t="s">
        <v>4149</v>
      </c>
      <c r="B3054" t="s">
        <v>49</v>
      </c>
      <c r="C3054" s="10">
        <v>39</v>
      </c>
      <c r="D3054" s="5" t="str" cm="1">
        <f t="array" ref="D3054">_xlfn.IFS(C3054&lt;=29, "18-29", C3054&lt;=39, "30-39", C3054&lt;=49, "40-49", C3054&lt;=59, "50-59",C3054&lt;=69, "60-69", C3054&gt;=70, "70+")</f>
        <v>30-39</v>
      </c>
      <c r="E3054" t="s">
        <v>40</v>
      </c>
      <c r="F3054">
        <v>1</v>
      </c>
      <c r="G3054" t="s">
        <v>1748</v>
      </c>
      <c r="H3054">
        <v>95014</v>
      </c>
      <c r="I3054">
        <v>37.306612000000001</v>
      </c>
      <c r="J3054">
        <v>-122.08062099999999</v>
      </c>
      <c r="K3054">
        <v>5</v>
      </c>
      <c r="L3054">
        <v>10</v>
      </c>
      <c r="M3054" t="str" cm="1">
        <f t="array" ref="M3054">_xlfn.IFS(L3054&lt;=12, "New (0-12 months)", L3054&lt;=36, "Mid (13-36 months)", L3054&gt;=37,"Long (37+ months)")</f>
        <v>New (0-12 months)</v>
      </c>
      <c r="N3054" t="s">
        <v>42</v>
      </c>
      <c r="O3054" t="s">
        <v>40</v>
      </c>
      <c r="P3054">
        <v>22.83</v>
      </c>
      <c r="Q3054" t="s">
        <v>40</v>
      </c>
      <c r="R3054" t="s">
        <v>43</v>
      </c>
      <c r="S3054" t="s">
        <v>8234</v>
      </c>
      <c r="T3054" s="1">
        <v>0</v>
      </c>
      <c r="U3054" t="s">
        <v>8234</v>
      </c>
      <c r="V3054" t="s">
        <v>8234</v>
      </c>
      <c r="W3054" t="s">
        <v>8234</v>
      </c>
      <c r="X3054" t="s">
        <v>8234</v>
      </c>
      <c r="Y3054" t="s">
        <v>8234</v>
      </c>
      <c r="Z3054" t="s">
        <v>8234</v>
      </c>
      <c r="AA3054" t="s">
        <v>8234</v>
      </c>
      <c r="AB3054" t="s">
        <v>8234</v>
      </c>
      <c r="AC3054" t="s">
        <v>73</v>
      </c>
      <c r="AD3054" t="s">
        <v>43</v>
      </c>
      <c r="AE3054" t="s">
        <v>46</v>
      </c>
      <c r="AF3054">
        <v>25.75</v>
      </c>
      <c r="AH3054">
        <v>257.5</v>
      </c>
      <c r="AI3054">
        <v>0</v>
      </c>
      <c r="AJ3054">
        <v>0</v>
      </c>
      <c r="AK3054">
        <v>228.3</v>
      </c>
      <c r="AL3054">
        <v>485.8</v>
      </c>
      <c r="AM3054" t="s">
        <v>47</v>
      </c>
    </row>
    <row r="3055" spans="1:41" x14ac:dyDescent="0.35">
      <c r="A3055" t="s">
        <v>4150</v>
      </c>
      <c r="B3055" t="s">
        <v>49</v>
      </c>
      <c r="C3055" s="10">
        <v>73</v>
      </c>
      <c r="D3055" s="5" t="str" cm="1">
        <f t="array" ref="D3055">_xlfn.IFS(C3055&lt;=29, "18-29", C3055&lt;=39, "30-39", C3055&lt;=49, "40-49", C3055&lt;=59, "50-59",C3055&lt;=69, "60-69", C3055&gt;=70, "70+")</f>
        <v>70+</v>
      </c>
      <c r="E3055" t="s">
        <v>43</v>
      </c>
      <c r="F3055">
        <v>0</v>
      </c>
      <c r="G3055" t="s">
        <v>4151</v>
      </c>
      <c r="H3055">
        <v>93449</v>
      </c>
      <c r="I3055">
        <v>35.165667999999997</v>
      </c>
      <c r="J3055">
        <v>-120.65584200000001</v>
      </c>
      <c r="K3055">
        <v>0</v>
      </c>
      <c r="L3055">
        <v>6</v>
      </c>
      <c r="M3055" t="str" cm="1">
        <f t="array" ref="M3055">_xlfn.IFS(L3055&lt;=12, "New (0-12 months)", L3055&lt;=36, "Mid (13-36 months)", L3055&gt;=37,"Long (37+ months)")</f>
        <v>New (0-12 months)</v>
      </c>
      <c r="N3055" t="s">
        <v>54</v>
      </c>
      <c r="O3055" t="s">
        <v>40</v>
      </c>
      <c r="P3055">
        <v>29.41</v>
      </c>
      <c r="Q3055" t="s">
        <v>43</v>
      </c>
      <c r="R3055" t="s">
        <v>40</v>
      </c>
      <c r="S3055" t="s">
        <v>55</v>
      </c>
      <c r="T3055" s="1">
        <v>30</v>
      </c>
      <c r="U3055" t="s">
        <v>40</v>
      </c>
      <c r="V3055" t="s">
        <v>43</v>
      </c>
      <c r="W3055" t="s">
        <v>43</v>
      </c>
      <c r="X3055" t="s">
        <v>43</v>
      </c>
      <c r="Y3055" t="s">
        <v>40</v>
      </c>
      <c r="Z3055" t="s">
        <v>43</v>
      </c>
      <c r="AA3055" t="s">
        <v>43</v>
      </c>
      <c r="AB3055" t="s">
        <v>40</v>
      </c>
      <c r="AC3055" t="s">
        <v>51</v>
      </c>
      <c r="AD3055" t="s">
        <v>40</v>
      </c>
      <c r="AE3055" t="s">
        <v>56</v>
      </c>
      <c r="AF3055">
        <v>85.15</v>
      </c>
      <c r="AH3055">
        <v>503.6</v>
      </c>
      <c r="AI3055">
        <v>0</v>
      </c>
      <c r="AJ3055">
        <v>0</v>
      </c>
      <c r="AK3055">
        <v>176.46</v>
      </c>
      <c r="AL3055">
        <v>680.06</v>
      </c>
      <c r="AM3055" t="s">
        <v>57</v>
      </c>
      <c r="AN3055" t="s">
        <v>121</v>
      </c>
      <c r="AO3055" t="s">
        <v>122</v>
      </c>
    </row>
    <row r="3056" spans="1:41" x14ac:dyDescent="0.35">
      <c r="A3056" t="s">
        <v>4152</v>
      </c>
      <c r="B3056" t="s">
        <v>49</v>
      </c>
      <c r="C3056" s="10">
        <v>61</v>
      </c>
      <c r="D3056" s="5" t="str" cm="1">
        <f t="array" ref="D3056">_xlfn.IFS(C3056&lt;=29, "18-29", C3056&lt;=39, "30-39", C3056&lt;=49, "40-49", C3056&lt;=59, "50-59",C3056&lt;=69, "60-69", C3056&gt;=70, "70+")</f>
        <v>60-69</v>
      </c>
      <c r="E3056" t="s">
        <v>43</v>
      </c>
      <c r="F3056">
        <v>0</v>
      </c>
      <c r="G3056" t="s">
        <v>352</v>
      </c>
      <c r="H3056">
        <v>94606</v>
      </c>
      <c r="I3056">
        <v>37.792489000000003</v>
      </c>
      <c r="J3056">
        <v>-122.244314</v>
      </c>
      <c r="K3056">
        <v>0</v>
      </c>
      <c r="L3056">
        <v>56</v>
      </c>
      <c r="M3056" t="str" cm="1">
        <f t="array" ref="M3056">_xlfn.IFS(L3056&lt;=12, "New (0-12 months)", L3056&lt;=36, "Mid (13-36 months)", L3056&gt;=37,"Long (37+ months)")</f>
        <v>Long (37+ months)</v>
      </c>
      <c r="N3056" t="s">
        <v>76</v>
      </c>
      <c r="O3056" t="s">
        <v>40</v>
      </c>
      <c r="P3056">
        <v>18.420000000000002</v>
      </c>
      <c r="Q3056" t="s">
        <v>43</v>
      </c>
      <c r="R3056" t="s">
        <v>40</v>
      </c>
      <c r="S3056" t="s">
        <v>79</v>
      </c>
      <c r="T3056" s="1">
        <v>13</v>
      </c>
      <c r="U3056" t="s">
        <v>43</v>
      </c>
      <c r="V3056" t="s">
        <v>40</v>
      </c>
      <c r="W3056" t="s">
        <v>43</v>
      </c>
      <c r="X3056" t="s">
        <v>40</v>
      </c>
      <c r="Y3056" t="s">
        <v>40</v>
      </c>
      <c r="Z3056" t="s">
        <v>40</v>
      </c>
      <c r="AA3056" t="s">
        <v>40</v>
      </c>
      <c r="AB3056" t="s">
        <v>43</v>
      </c>
      <c r="AC3056" t="s">
        <v>45</v>
      </c>
      <c r="AD3056" t="s">
        <v>40</v>
      </c>
      <c r="AE3056" t="s">
        <v>56</v>
      </c>
      <c r="AF3056">
        <v>75.75</v>
      </c>
      <c r="AH3056">
        <v>4284.6499999999996</v>
      </c>
      <c r="AI3056">
        <v>0</v>
      </c>
      <c r="AJ3056">
        <v>90</v>
      </c>
      <c r="AK3056">
        <v>1031.52</v>
      </c>
      <c r="AL3056">
        <v>5406.17</v>
      </c>
      <c r="AM3056" t="s">
        <v>47</v>
      </c>
    </row>
    <row r="3057" spans="1:41" x14ac:dyDescent="0.35">
      <c r="A3057" t="s">
        <v>4153</v>
      </c>
      <c r="B3057" t="s">
        <v>39</v>
      </c>
      <c r="C3057" s="10">
        <v>64</v>
      </c>
      <c r="D3057" s="5" t="str" cm="1">
        <f t="array" ref="D3057">_xlfn.IFS(C3057&lt;=29, "18-29", C3057&lt;=39, "30-39", C3057&lt;=49, "40-49", C3057&lt;=59, "50-59",C3057&lt;=69, "60-69", C3057&gt;=70, "70+")</f>
        <v>60-69</v>
      </c>
      <c r="E3057" t="s">
        <v>40</v>
      </c>
      <c r="F3057">
        <v>0</v>
      </c>
      <c r="G3057" t="s">
        <v>151</v>
      </c>
      <c r="H3057">
        <v>92117</v>
      </c>
      <c r="I3057">
        <v>32.825085999999999</v>
      </c>
      <c r="J3057">
        <v>-117.19942399999999</v>
      </c>
      <c r="K3057">
        <v>1</v>
      </c>
      <c r="L3057">
        <v>14</v>
      </c>
      <c r="M3057" t="str" cm="1">
        <f t="array" ref="M3057">_xlfn.IFS(L3057&lt;=12, "New (0-12 months)", L3057&lt;=36, "Mid (13-36 months)", L3057&gt;=37,"Long (37+ months)")</f>
        <v>Mid (13-36 months)</v>
      </c>
      <c r="N3057" t="s">
        <v>62</v>
      </c>
      <c r="O3057" t="s">
        <v>40</v>
      </c>
      <c r="P3057">
        <v>13.64</v>
      </c>
      <c r="Q3057" t="s">
        <v>40</v>
      </c>
      <c r="R3057" t="s">
        <v>40</v>
      </c>
      <c r="S3057" t="s">
        <v>55</v>
      </c>
      <c r="T3057" s="1">
        <v>9</v>
      </c>
      <c r="U3057" t="s">
        <v>43</v>
      </c>
      <c r="V3057" t="s">
        <v>40</v>
      </c>
      <c r="W3057" t="s">
        <v>43</v>
      </c>
      <c r="X3057" t="s">
        <v>43</v>
      </c>
      <c r="Y3057" t="s">
        <v>43</v>
      </c>
      <c r="Z3057" t="s">
        <v>40</v>
      </c>
      <c r="AA3057" t="s">
        <v>40</v>
      </c>
      <c r="AB3057" t="s">
        <v>40</v>
      </c>
      <c r="AC3057" t="s">
        <v>51</v>
      </c>
      <c r="AD3057" t="s">
        <v>40</v>
      </c>
      <c r="AE3057" t="s">
        <v>56</v>
      </c>
      <c r="AF3057">
        <v>90.9</v>
      </c>
      <c r="AH3057">
        <v>1259</v>
      </c>
      <c r="AI3057">
        <v>0</v>
      </c>
      <c r="AJ3057">
        <v>0</v>
      </c>
      <c r="AK3057">
        <v>190.96</v>
      </c>
      <c r="AL3057">
        <v>1449.96</v>
      </c>
      <c r="AM3057" t="s">
        <v>57</v>
      </c>
      <c r="AN3057" t="s">
        <v>58</v>
      </c>
      <c r="AO3057" t="s">
        <v>104</v>
      </c>
    </row>
    <row r="3058" spans="1:41" x14ac:dyDescent="0.35">
      <c r="A3058" t="s">
        <v>4154</v>
      </c>
      <c r="B3058" t="s">
        <v>49</v>
      </c>
      <c r="C3058" s="10">
        <v>37</v>
      </c>
      <c r="D3058" s="5" t="str" cm="1">
        <f t="array" ref="D3058">_xlfn.IFS(C3058&lt;=29, "18-29", C3058&lt;=39, "30-39", C3058&lt;=49, "40-49", C3058&lt;=59, "50-59",C3058&lt;=69, "60-69", C3058&gt;=70, "70+")</f>
        <v>30-39</v>
      </c>
      <c r="E3058" t="s">
        <v>43</v>
      </c>
      <c r="F3058">
        <v>0</v>
      </c>
      <c r="G3058" t="s">
        <v>4155</v>
      </c>
      <c r="H3058">
        <v>93420</v>
      </c>
      <c r="I3058">
        <v>35.176236000000003</v>
      </c>
      <c r="J3058">
        <v>-120.483243</v>
      </c>
      <c r="K3058">
        <v>0</v>
      </c>
      <c r="L3058">
        <v>1</v>
      </c>
      <c r="M3058" t="str" cm="1">
        <f t="array" ref="M3058">_xlfn.IFS(L3058&lt;=12, "New (0-12 months)", L3058&lt;=36, "Mid (13-36 months)", L3058&gt;=37,"Long (37+ months)")</f>
        <v>New (0-12 months)</v>
      </c>
      <c r="N3058" t="s">
        <v>54</v>
      </c>
      <c r="O3058" t="s">
        <v>40</v>
      </c>
      <c r="P3058">
        <v>18.57</v>
      </c>
      <c r="Q3058" t="s">
        <v>43</v>
      </c>
      <c r="R3058" t="s">
        <v>40</v>
      </c>
      <c r="S3058" t="s">
        <v>79</v>
      </c>
      <c r="T3058" s="1">
        <v>26</v>
      </c>
      <c r="U3058" t="s">
        <v>43</v>
      </c>
      <c r="V3058" t="s">
        <v>43</v>
      </c>
      <c r="W3058" t="s">
        <v>43</v>
      </c>
      <c r="X3058" t="s">
        <v>43</v>
      </c>
      <c r="Y3058" t="s">
        <v>43</v>
      </c>
      <c r="Z3058" t="s">
        <v>43</v>
      </c>
      <c r="AA3058" t="s">
        <v>43</v>
      </c>
      <c r="AB3058" t="s">
        <v>43</v>
      </c>
      <c r="AC3058" t="s">
        <v>51</v>
      </c>
      <c r="AD3058" t="s">
        <v>40</v>
      </c>
      <c r="AE3058" t="s">
        <v>56</v>
      </c>
      <c r="AF3058">
        <v>44.75</v>
      </c>
      <c r="AH3058">
        <v>44.75</v>
      </c>
      <c r="AI3058">
        <v>0</v>
      </c>
      <c r="AJ3058">
        <v>10</v>
      </c>
      <c r="AK3058">
        <v>18.57</v>
      </c>
      <c r="AL3058">
        <v>73.319999999999993</v>
      </c>
      <c r="AM3058" t="s">
        <v>98</v>
      </c>
    </row>
    <row r="3059" spans="1:41" x14ac:dyDescent="0.35">
      <c r="A3059" t="s">
        <v>4156</v>
      </c>
      <c r="B3059" t="s">
        <v>49</v>
      </c>
      <c r="C3059" s="10">
        <v>64</v>
      </c>
      <c r="D3059" s="5" t="str" cm="1">
        <f t="array" ref="D3059">_xlfn.IFS(C3059&lt;=29, "18-29", C3059&lt;=39, "30-39", C3059&lt;=49, "40-49", C3059&lt;=59, "50-59",C3059&lt;=69, "60-69", C3059&gt;=70, "70+")</f>
        <v>60-69</v>
      </c>
      <c r="E3059" t="s">
        <v>43</v>
      </c>
      <c r="F3059">
        <v>0</v>
      </c>
      <c r="G3059" t="s">
        <v>358</v>
      </c>
      <c r="H3059">
        <v>92530</v>
      </c>
      <c r="I3059">
        <v>33.655420999999997</v>
      </c>
      <c r="J3059">
        <v>-117.391751</v>
      </c>
      <c r="K3059">
        <v>0</v>
      </c>
      <c r="L3059">
        <v>34</v>
      </c>
      <c r="M3059" t="str" cm="1">
        <f t="array" ref="M3059">_xlfn.IFS(L3059&lt;=12, "New (0-12 months)", L3059&lt;=36, "Mid (13-36 months)", L3059&gt;=37,"Long (37+ months)")</f>
        <v>Mid (13-36 months)</v>
      </c>
      <c r="N3059" t="s">
        <v>129</v>
      </c>
      <c r="O3059" t="s">
        <v>40</v>
      </c>
      <c r="P3059">
        <v>22.41</v>
      </c>
      <c r="Q3059" t="s">
        <v>40</v>
      </c>
      <c r="R3059" t="s">
        <v>40</v>
      </c>
      <c r="S3059" t="s">
        <v>55</v>
      </c>
      <c r="T3059" s="1">
        <v>13</v>
      </c>
      <c r="U3059" t="s">
        <v>40</v>
      </c>
      <c r="V3059" t="s">
        <v>40</v>
      </c>
      <c r="W3059" t="s">
        <v>40</v>
      </c>
      <c r="X3059" t="s">
        <v>40</v>
      </c>
      <c r="Y3059" t="s">
        <v>40</v>
      </c>
      <c r="Z3059" t="s">
        <v>40</v>
      </c>
      <c r="AA3059" t="s">
        <v>40</v>
      </c>
      <c r="AB3059" t="s">
        <v>40</v>
      </c>
      <c r="AC3059" t="s">
        <v>45</v>
      </c>
      <c r="AD3059" t="s">
        <v>43</v>
      </c>
      <c r="AE3059" t="s">
        <v>46</v>
      </c>
      <c r="AF3059">
        <v>116.25</v>
      </c>
      <c r="AH3059">
        <v>3899.05</v>
      </c>
      <c r="AI3059">
        <v>0</v>
      </c>
      <c r="AJ3059">
        <v>0</v>
      </c>
      <c r="AK3059">
        <v>761.94</v>
      </c>
      <c r="AL3059">
        <v>4660.99</v>
      </c>
      <c r="AM3059" t="s">
        <v>47</v>
      </c>
    </row>
    <row r="3060" spans="1:41" x14ac:dyDescent="0.35">
      <c r="A3060" t="s">
        <v>4157</v>
      </c>
      <c r="B3060" t="s">
        <v>49</v>
      </c>
      <c r="C3060" s="10">
        <v>52</v>
      </c>
      <c r="D3060" s="5" t="str" cm="1">
        <f t="array" ref="D3060">_xlfn.IFS(C3060&lt;=29, "18-29", C3060&lt;=39, "30-39", C3060&lt;=49, "40-49", C3060&lt;=59, "50-59",C3060&lt;=69, "60-69", C3060&gt;=70, "70+")</f>
        <v>50-59</v>
      </c>
      <c r="E3060" t="s">
        <v>40</v>
      </c>
      <c r="F3060">
        <v>0</v>
      </c>
      <c r="G3060" t="s">
        <v>3019</v>
      </c>
      <c r="H3060">
        <v>92311</v>
      </c>
      <c r="I3060">
        <v>34.965648000000002</v>
      </c>
      <c r="J3060">
        <v>-117.001509</v>
      </c>
      <c r="K3060">
        <v>5</v>
      </c>
      <c r="L3060">
        <v>72</v>
      </c>
      <c r="M3060" t="str" cm="1">
        <f t="array" ref="M3060">_xlfn.IFS(L3060&lt;=12, "New (0-12 months)", L3060&lt;=36, "Mid (13-36 months)", L3060&gt;=37,"Long (37+ months)")</f>
        <v>Long (37+ months)</v>
      </c>
      <c r="N3060" t="s">
        <v>72</v>
      </c>
      <c r="O3060" t="s">
        <v>40</v>
      </c>
      <c r="P3060">
        <v>30.75</v>
      </c>
      <c r="Q3060" t="s">
        <v>40</v>
      </c>
      <c r="R3060" t="s">
        <v>40</v>
      </c>
      <c r="S3060" t="s">
        <v>55</v>
      </c>
      <c r="T3060" s="1">
        <v>3</v>
      </c>
      <c r="U3060" t="s">
        <v>40</v>
      </c>
      <c r="V3060" t="s">
        <v>40</v>
      </c>
      <c r="W3060" t="s">
        <v>40</v>
      </c>
      <c r="X3060" t="s">
        <v>40</v>
      </c>
      <c r="Y3060" t="s">
        <v>40</v>
      </c>
      <c r="Z3060" t="s">
        <v>40</v>
      </c>
      <c r="AA3060" t="s">
        <v>40</v>
      </c>
      <c r="AB3060" t="s">
        <v>40</v>
      </c>
      <c r="AC3060" t="s">
        <v>73</v>
      </c>
      <c r="AD3060" t="s">
        <v>40</v>
      </c>
      <c r="AE3060" t="s">
        <v>46</v>
      </c>
      <c r="AF3060">
        <v>114.05</v>
      </c>
      <c r="AH3060">
        <v>8468.2000000000007</v>
      </c>
      <c r="AI3060">
        <v>0</v>
      </c>
      <c r="AJ3060">
        <v>0</v>
      </c>
      <c r="AK3060">
        <v>2214</v>
      </c>
      <c r="AL3060">
        <v>10682.2</v>
      </c>
      <c r="AM3060" t="s">
        <v>47</v>
      </c>
    </row>
    <row r="3061" spans="1:41" x14ac:dyDescent="0.35">
      <c r="A3061" t="s">
        <v>4158</v>
      </c>
      <c r="B3061" t="s">
        <v>49</v>
      </c>
      <c r="C3061" s="10">
        <v>29</v>
      </c>
      <c r="D3061" s="5" t="str" cm="1">
        <f t="array" ref="D3061">_xlfn.IFS(C3061&lt;=29, "18-29", C3061&lt;=39, "30-39", C3061&lt;=49, "40-49", C3061&lt;=59, "50-59",C3061&lt;=69, "60-69", C3061&gt;=70, "70+")</f>
        <v>18-29</v>
      </c>
      <c r="E3061" t="s">
        <v>40</v>
      </c>
      <c r="F3061">
        <v>3</v>
      </c>
      <c r="G3061" t="s">
        <v>2408</v>
      </c>
      <c r="H3061">
        <v>95363</v>
      </c>
      <c r="I3061">
        <v>37.410235999999998</v>
      </c>
      <c r="J3061">
        <v>-121.32033699999999</v>
      </c>
      <c r="K3061">
        <v>6</v>
      </c>
      <c r="L3061">
        <v>32</v>
      </c>
      <c r="M3061" t="str" cm="1">
        <f t="array" ref="M3061">_xlfn.IFS(L3061&lt;=12, "New (0-12 months)", L3061&lt;=36, "Mid (13-36 months)", L3061&gt;=37,"Long (37+ months)")</f>
        <v>Mid (13-36 months)</v>
      </c>
      <c r="N3061" t="s">
        <v>42</v>
      </c>
      <c r="O3061" t="s">
        <v>40</v>
      </c>
      <c r="P3061">
        <v>36.65</v>
      </c>
      <c r="Q3061" t="s">
        <v>43</v>
      </c>
      <c r="R3061" t="s">
        <v>40</v>
      </c>
      <c r="S3061" t="s">
        <v>55</v>
      </c>
      <c r="T3061" s="1">
        <v>69</v>
      </c>
      <c r="U3061" t="s">
        <v>40</v>
      </c>
      <c r="V3061" t="s">
        <v>40</v>
      </c>
      <c r="W3061" t="s">
        <v>43</v>
      </c>
      <c r="X3061" t="s">
        <v>43</v>
      </c>
      <c r="Y3061" t="s">
        <v>43</v>
      </c>
      <c r="Z3061" t="s">
        <v>40</v>
      </c>
      <c r="AA3061" t="s">
        <v>40</v>
      </c>
      <c r="AB3061" t="s">
        <v>40</v>
      </c>
      <c r="AC3061" t="s">
        <v>45</v>
      </c>
      <c r="AD3061" t="s">
        <v>40</v>
      </c>
      <c r="AE3061" t="s">
        <v>56</v>
      </c>
      <c r="AF3061">
        <v>7</v>
      </c>
      <c r="AH3061">
        <v>3023.85</v>
      </c>
      <c r="AI3061">
        <v>0</v>
      </c>
      <c r="AJ3061">
        <v>0</v>
      </c>
      <c r="AK3061">
        <v>1172.8</v>
      </c>
      <c r="AL3061">
        <v>4196.6499999999996</v>
      </c>
      <c r="AM3061" t="s">
        <v>47</v>
      </c>
    </row>
    <row r="3062" spans="1:41" x14ac:dyDescent="0.35">
      <c r="A3062" t="s">
        <v>4159</v>
      </c>
      <c r="B3062" t="s">
        <v>49</v>
      </c>
      <c r="C3062" s="10">
        <v>41</v>
      </c>
      <c r="D3062" s="5" t="str" cm="1">
        <f t="array" ref="D3062">_xlfn.IFS(C3062&lt;=29, "18-29", C3062&lt;=39, "30-39", C3062&lt;=49, "40-49", C3062&lt;=59, "50-59",C3062&lt;=69, "60-69", C3062&gt;=70, "70+")</f>
        <v>40-49</v>
      </c>
      <c r="E3062" t="s">
        <v>43</v>
      </c>
      <c r="F3062">
        <v>0</v>
      </c>
      <c r="G3062" t="s">
        <v>239</v>
      </c>
      <c r="H3062">
        <v>94533</v>
      </c>
      <c r="I3062">
        <v>38.287135999999997</v>
      </c>
      <c r="J3062">
        <v>-122.02710999999999</v>
      </c>
      <c r="K3062">
        <v>0</v>
      </c>
      <c r="L3062">
        <v>17</v>
      </c>
      <c r="M3062" t="str" cm="1">
        <f t="array" ref="M3062">_xlfn.IFS(L3062&lt;=12, "New (0-12 months)", L3062&lt;=36, "Mid (13-36 months)", L3062&gt;=37,"Long (37+ months)")</f>
        <v>Mid (13-36 months)</v>
      </c>
      <c r="N3062" t="s">
        <v>42</v>
      </c>
      <c r="O3062" t="s">
        <v>40</v>
      </c>
      <c r="P3062">
        <v>42.66</v>
      </c>
      <c r="Q3062" t="s">
        <v>43</v>
      </c>
      <c r="R3062" t="s">
        <v>43</v>
      </c>
      <c r="S3062" t="s">
        <v>8234</v>
      </c>
      <c r="T3062" s="1">
        <v>0</v>
      </c>
      <c r="U3062" t="s">
        <v>8234</v>
      </c>
      <c r="V3062" t="s">
        <v>8234</v>
      </c>
      <c r="W3062" t="s">
        <v>8234</v>
      </c>
      <c r="X3062" t="s">
        <v>8234</v>
      </c>
      <c r="Y3062" t="s">
        <v>8234</v>
      </c>
      <c r="Z3062" t="s">
        <v>8234</v>
      </c>
      <c r="AA3062" t="s">
        <v>8234</v>
      </c>
      <c r="AB3062" t="s">
        <v>8234</v>
      </c>
      <c r="AC3062" t="s">
        <v>45</v>
      </c>
      <c r="AD3062" t="s">
        <v>40</v>
      </c>
      <c r="AE3062" t="s">
        <v>183</v>
      </c>
      <c r="AF3062">
        <v>20.5</v>
      </c>
      <c r="AH3062">
        <v>365.8</v>
      </c>
      <c r="AI3062">
        <v>0</v>
      </c>
      <c r="AJ3062">
        <v>0</v>
      </c>
      <c r="AK3062">
        <v>725.22</v>
      </c>
      <c r="AL3062">
        <v>1091.02</v>
      </c>
      <c r="AM3062" t="s">
        <v>47</v>
      </c>
    </row>
    <row r="3063" spans="1:41" x14ac:dyDescent="0.35">
      <c r="A3063" t="s">
        <v>4160</v>
      </c>
      <c r="B3063" t="s">
        <v>49</v>
      </c>
      <c r="C3063" s="10">
        <v>41</v>
      </c>
      <c r="D3063" s="5" t="str" cm="1">
        <f t="array" ref="D3063">_xlfn.IFS(C3063&lt;=29, "18-29", C3063&lt;=39, "30-39", C3063&lt;=49, "40-49", C3063&lt;=59, "50-59",C3063&lt;=69, "60-69", C3063&gt;=70, "70+")</f>
        <v>40-49</v>
      </c>
      <c r="E3063" t="s">
        <v>40</v>
      </c>
      <c r="F3063">
        <v>2</v>
      </c>
      <c r="G3063" t="s">
        <v>2096</v>
      </c>
      <c r="H3063">
        <v>95635</v>
      </c>
      <c r="I3063">
        <v>38.921332999999997</v>
      </c>
      <c r="J3063">
        <v>-120.897718</v>
      </c>
      <c r="K3063">
        <v>3</v>
      </c>
      <c r="L3063">
        <v>68</v>
      </c>
      <c r="M3063" t="str" cm="1">
        <f t="array" ref="M3063">_xlfn.IFS(L3063&lt;=12, "New (0-12 months)", L3063&lt;=36, "Mid (13-36 months)", L3063&gt;=37,"Long (37+ months)")</f>
        <v>Long (37+ months)</v>
      </c>
      <c r="N3063" t="s">
        <v>42</v>
      </c>
      <c r="O3063" t="s">
        <v>40</v>
      </c>
      <c r="P3063">
        <v>31.4</v>
      </c>
      <c r="Q3063" t="s">
        <v>43</v>
      </c>
      <c r="R3063" t="s">
        <v>40</v>
      </c>
      <c r="S3063" t="s">
        <v>55</v>
      </c>
      <c r="T3063" s="1">
        <v>19</v>
      </c>
      <c r="U3063" t="s">
        <v>40</v>
      </c>
      <c r="V3063" t="s">
        <v>40</v>
      </c>
      <c r="W3063" t="s">
        <v>40</v>
      </c>
      <c r="X3063" t="s">
        <v>43</v>
      </c>
      <c r="Y3063" t="s">
        <v>40</v>
      </c>
      <c r="Z3063" t="s">
        <v>40</v>
      </c>
      <c r="AA3063" t="s">
        <v>40</v>
      </c>
      <c r="AB3063" t="s">
        <v>40</v>
      </c>
      <c r="AC3063" t="s">
        <v>73</v>
      </c>
      <c r="AD3063" t="s">
        <v>40</v>
      </c>
      <c r="AE3063" t="s">
        <v>56</v>
      </c>
      <c r="AF3063">
        <v>105.25</v>
      </c>
      <c r="AH3063">
        <v>7173.15</v>
      </c>
      <c r="AI3063">
        <v>0</v>
      </c>
      <c r="AJ3063">
        <v>0</v>
      </c>
      <c r="AK3063">
        <v>2135.1999999999998</v>
      </c>
      <c r="AL3063">
        <v>9308.35</v>
      </c>
      <c r="AM3063" t="s">
        <v>47</v>
      </c>
    </row>
    <row r="3064" spans="1:41" x14ac:dyDescent="0.35">
      <c r="A3064" t="s">
        <v>4161</v>
      </c>
      <c r="B3064" t="s">
        <v>39</v>
      </c>
      <c r="C3064" s="10">
        <v>38</v>
      </c>
      <c r="D3064" s="5" t="str" cm="1">
        <f t="array" ref="D3064">_xlfn.IFS(C3064&lt;=29, "18-29", C3064&lt;=39, "30-39", C3064&lt;=49, "40-49", C3064&lt;=59, "50-59",C3064&lt;=69, "60-69", C3064&gt;=70, "70+")</f>
        <v>30-39</v>
      </c>
      <c r="E3064" t="s">
        <v>43</v>
      </c>
      <c r="F3064">
        <v>0</v>
      </c>
      <c r="G3064" t="s">
        <v>255</v>
      </c>
      <c r="H3064">
        <v>93463</v>
      </c>
      <c r="I3064">
        <v>34.624398999999997</v>
      </c>
      <c r="J3064">
        <v>-120.13787499999999</v>
      </c>
      <c r="K3064">
        <v>0</v>
      </c>
      <c r="L3064">
        <v>47</v>
      </c>
      <c r="M3064" t="str" cm="1">
        <f t="array" ref="M3064">_xlfn.IFS(L3064&lt;=12, "New (0-12 months)", L3064&lt;=36, "Mid (13-36 months)", L3064&gt;=37,"Long (37+ months)")</f>
        <v>Long (37+ months)</v>
      </c>
      <c r="N3064" t="s">
        <v>76</v>
      </c>
      <c r="O3064" t="s">
        <v>40</v>
      </c>
      <c r="P3064">
        <v>35.75</v>
      </c>
      <c r="Q3064" t="s">
        <v>40</v>
      </c>
      <c r="R3064" t="s">
        <v>40</v>
      </c>
      <c r="S3064" t="s">
        <v>79</v>
      </c>
      <c r="T3064" s="1">
        <v>13</v>
      </c>
      <c r="U3064" t="s">
        <v>40</v>
      </c>
      <c r="V3064" t="s">
        <v>43</v>
      </c>
      <c r="W3064" t="s">
        <v>40</v>
      </c>
      <c r="X3064" t="s">
        <v>40</v>
      </c>
      <c r="Y3064" t="s">
        <v>43</v>
      </c>
      <c r="Z3064" t="s">
        <v>43</v>
      </c>
      <c r="AA3064" t="s">
        <v>43</v>
      </c>
      <c r="AB3064" t="s">
        <v>43</v>
      </c>
      <c r="AC3064" t="s">
        <v>73</v>
      </c>
      <c r="AD3064" t="s">
        <v>40</v>
      </c>
      <c r="AE3064" t="s">
        <v>46</v>
      </c>
      <c r="AF3064">
        <v>65</v>
      </c>
      <c r="AH3064">
        <v>2879.9</v>
      </c>
      <c r="AI3064">
        <v>0</v>
      </c>
      <c r="AJ3064">
        <v>0</v>
      </c>
      <c r="AK3064">
        <v>1680.25</v>
      </c>
      <c r="AL3064">
        <v>4560.1499999999996</v>
      </c>
      <c r="AM3064" t="s">
        <v>47</v>
      </c>
    </row>
    <row r="3065" spans="1:41" x14ac:dyDescent="0.35">
      <c r="A3065" t="s">
        <v>4162</v>
      </c>
      <c r="B3065" t="s">
        <v>39</v>
      </c>
      <c r="C3065" s="10">
        <v>68</v>
      </c>
      <c r="D3065" s="5" t="str" cm="1">
        <f t="array" ref="D3065">_xlfn.IFS(C3065&lt;=29, "18-29", C3065&lt;=39, "30-39", C3065&lt;=49, "40-49", C3065&lt;=59, "50-59",C3065&lt;=69, "60-69", C3065&gt;=70, "70+")</f>
        <v>60-69</v>
      </c>
      <c r="E3065" t="s">
        <v>43</v>
      </c>
      <c r="F3065">
        <v>0</v>
      </c>
      <c r="G3065" t="s">
        <v>1457</v>
      </c>
      <c r="H3065">
        <v>91764</v>
      </c>
      <c r="I3065">
        <v>34.074086999999999</v>
      </c>
      <c r="J3065">
        <v>-117.60561800000001</v>
      </c>
      <c r="K3065">
        <v>0</v>
      </c>
      <c r="L3065">
        <v>16</v>
      </c>
      <c r="M3065" t="str" cm="1">
        <f t="array" ref="M3065">_xlfn.IFS(L3065&lt;=12, "New (0-12 months)", L3065&lt;=36, "Mid (13-36 months)", L3065&gt;=37,"Long (37+ months)")</f>
        <v>Mid (13-36 months)</v>
      </c>
      <c r="N3065" t="s">
        <v>62</v>
      </c>
      <c r="O3065" t="s">
        <v>40</v>
      </c>
      <c r="P3065">
        <v>9.43</v>
      </c>
      <c r="Q3065" t="s">
        <v>43</v>
      </c>
      <c r="R3065" t="s">
        <v>40</v>
      </c>
      <c r="S3065" t="s">
        <v>55</v>
      </c>
      <c r="T3065" s="1">
        <v>9</v>
      </c>
      <c r="U3065" t="s">
        <v>43</v>
      </c>
      <c r="V3065" t="s">
        <v>43</v>
      </c>
      <c r="W3065" t="s">
        <v>43</v>
      </c>
      <c r="X3065" t="s">
        <v>40</v>
      </c>
      <c r="Y3065" t="s">
        <v>40</v>
      </c>
      <c r="Z3065" t="s">
        <v>40</v>
      </c>
      <c r="AA3065" t="s">
        <v>40</v>
      </c>
      <c r="AB3065" t="s">
        <v>40</v>
      </c>
      <c r="AC3065" t="s">
        <v>51</v>
      </c>
      <c r="AD3065" t="s">
        <v>40</v>
      </c>
      <c r="AE3065" t="s">
        <v>56</v>
      </c>
      <c r="AF3065">
        <v>94.45</v>
      </c>
      <c r="AH3065">
        <v>1511.2</v>
      </c>
      <c r="AI3065">
        <v>0</v>
      </c>
      <c r="AJ3065">
        <v>0</v>
      </c>
      <c r="AK3065">
        <v>150.88</v>
      </c>
      <c r="AL3065">
        <v>1662.08</v>
      </c>
      <c r="AM3065" t="s">
        <v>57</v>
      </c>
      <c r="AN3065" t="s">
        <v>58</v>
      </c>
      <c r="AO3065" t="s">
        <v>59</v>
      </c>
    </row>
    <row r="3066" spans="1:41" x14ac:dyDescent="0.35">
      <c r="A3066" t="s">
        <v>4163</v>
      </c>
      <c r="B3066" t="s">
        <v>49</v>
      </c>
      <c r="C3066" s="10">
        <v>58</v>
      </c>
      <c r="D3066" s="5" t="str" cm="1">
        <f t="array" ref="D3066">_xlfn.IFS(C3066&lt;=29, "18-29", C3066&lt;=39, "30-39", C3066&lt;=49, "40-49", C3066&lt;=59, "50-59",C3066&lt;=69, "60-69", C3066&gt;=70, "70+")</f>
        <v>50-59</v>
      </c>
      <c r="E3066" t="s">
        <v>40</v>
      </c>
      <c r="F3066">
        <v>3</v>
      </c>
      <c r="G3066" t="s">
        <v>391</v>
      </c>
      <c r="H3066">
        <v>94102</v>
      </c>
      <c r="I3066">
        <v>37.779499999999999</v>
      </c>
      <c r="J3066">
        <v>-122.41923300000001</v>
      </c>
      <c r="K3066">
        <v>4</v>
      </c>
      <c r="L3066">
        <v>44</v>
      </c>
      <c r="M3066" t="str" cm="1">
        <f t="array" ref="M3066">_xlfn.IFS(L3066&lt;=12, "New (0-12 months)", L3066&lt;=36, "Mid (13-36 months)", L3066&gt;=37,"Long (37+ months)")</f>
        <v>Long (37+ months)</v>
      </c>
      <c r="N3066" t="s">
        <v>42</v>
      </c>
      <c r="O3066" t="s">
        <v>40</v>
      </c>
      <c r="P3066">
        <v>46.54</v>
      </c>
      <c r="Q3066" t="s">
        <v>43</v>
      </c>
      <c r="R3066" t="s">
        <v>40</v>
      </c>
      <c r="S3066" t="s">
        <v>79</v>
      </c>
      <c r="T3066" s="1">
        <v>52</v>
      </c>
      <c r="U3066" t="s">
        <v>43</v>
      </c>
      <c r="V3066" t="s">
        <v>40</v>
      </c>
      <c r="W3066" t="s">
        <v>43</v>
      </c>
      <c r="X3066" t="s">
        <v>40</v>
      </c>
      <c r="Y3066" t="s">
        <v>43</v>
      </c>
      <c r="Z3066" t="s">
        <v>43</v>
      </c>
      <c r="AA3066" t="s">
        <v>43</v>
      </c>
      <c r="AB3066" t="s">
        <v>43</v>
      </c>
      <c r="AC3066" t="s">
        <v>51</v>
      </c>
      <c r="AD3066" t="s">
        <v>40</v>
      </c>
      <c r="AE3066" t="s">
        <v>56</v>
      </c>
      <c r="AF3066">
        <v>54.9</v>
      </c>
      <c r="AH3066">
        <v>2549.1</v>
      </c>
      <c r="AI3066">
        <v>0</v>
      </c>
      <c r="AJ3066">
        <v>130</v>
      </c>
      <c r="AK3066">
        <v>2047.76</v>
      </c>
      <c r="AL3066">
        <v>4726.8599999999997</v>
      </c>
      <c r="AM3066" t="s">
        <v>47</v>
      </c>
    </row>
    <row r="3067" spans="1:41" x14ac:dyDescent="0.35">
      <c r="A3067" t="s">
        <v>4164</v>
      </c>
      <c r="B3067" t="s">
        <v>39</v>
      </c>
      <c r="C3067" s="10">
        <v>25</v>
      </c>
      <c r="D3067" s="5" t="str" cm="1">
        <f t="array" ref="D3067">_xlfn.IFS(C3067&lt;=29, "18-29", C3067&lt;=39, "30-39", C3067&lt;=49, "40-49", C3067&lt;=59, "50-59",C3067&lt;=69, "60-69", C3067&gt;=70, "70+")</f>
        <v>18-29</v>
      </c>
      <c r="E3067" t="s">
        <v>40</v>
      </c>
      <c r="F3067">
        <v>0</v>
      </c>
      <c r="G3067" t="s">
        <v>861</v>
      </c>
      <c r="H3067">
        <v>95462</v>
      </c>
      <c r="I3067">
        <v>38.471049000000001</v>
      </c>
      <c r="J3067">
        <v>-123.01554899999999</v>
      </c>
      <c r="K3067">
        <v>0</v>
      </c>
      <c r="L3067">
        <v>72</v>
      </c>
      <c r="M3067" t="str" cm="1">
        <f t="array" ref="M3067">_xlfn.IFS(L3067&lt;=12, "New (0-12 months)", L3067&lt;=36, "Mid (13-36 months)", L3067&gt;=37,"Long (37+ months)")</f>
        <v>Long (37+ months)</v>
      </c>
      <c r="N3067" t="s">
        <v>42</v>
      </c>
      <c r="O3067" t="s">
        <v>40</v>
      </c>
      <c r="P3067">
        <v>21.96</v>
      </c>
      <c r="Q3067" t="s">
        <v>40</v>
      </c>
      <c r="R3067" t="s">
        <v>40</v>
      </c>
      <c r="S3067" t="s">
        <v>55</v>
      </c>
      <c r="T3067" s="1">
        <v>59</v>
      </c>
      <c r="U3067" t="s">
        <v>40</v>
      </c>
      <c r="V3067" t="s">
        <v>43</v>
      </c>
      <c r="W3067" t="s">
        <v>40</v>
      </c>
      <c r="X3067" t="s">
        <v>43</v>
      </c>
      <c r="Y3067" t="s">
        <v>40</v>
      </c>
      <c r="Z3067" t="s">
        <v>40</v>
      </c>
      <c r="AA3067" t="s">
        <v>40</v>
      </c>
      <c r="AB3067" t="s">
        <v>40</v>
      </c>
      <c r="AC3067" t="s">
        <v>73</v>
      </c>
      <c r="AD3067" t="s">
        <v>40</v>
      </c>
      <c r="AE3067" t="s">
        <v>56</v>
      </c>
      <c r="AF3067">
        <v>105.5</v>
      </c>
      <c r="AH3067">
        <v>7544</v>
      </c>
      <c r="AI3067">
        <v>0</v>
      </c>
      <c r="AJ3067">
        <v>0</v>
      </c>
      <c r="AK3067">
        <v>1581.12</v>
      </c>
      <c r="AL3067">
        <v>9125.1200000000008</v>
      </c>
      <c r="AM3067" t="s">
        <v>47</v>
      </c>
    </row>
    <row r="3068" spans="1:41" x14ac:dyDescent="0.35">
      <c r="A3068" t="s">
        <v>4165</v>
      </c>
      <c r="B3068" t="s">
        <v>49</v>
      </c>
      <c r="C3068" s="10">
        <v>41</v>
      </c>
      <c r="D3068" s="5" t="str" cm="1">
        <f t="array" ref="D3068">_xlfn.IFS(C3068&lt;=29, "18-29", C3068&lt;=39, "30-39", C3068&lt;=49, "40-49", C3068&lt;=59, "50-59",C3068&lt;=69, "60-69", C3068&gt;=70, "70+")</f>
        <v>40-49</v>
      </c>
      <c r="E3068" t="s">
        <v>40</v>
      </c>
      <c r="F3068">
        <v>0</v>
      </c>
      <c r="G3068" t="s">
        <v>2329</v>
      </c>
      <c r="H3068">
        <v>93040</v>
      </c>
      <c r="I3068">
        <v>34.432842999999998</v>
      </c>
      <c r="J3068">
        <v>-118.73010600000001</v>
      </c>
      <c r="K3068">
        <v>1</v>
      </c>
      <c r="L3068">
        <v>3</v>
      </c>
      <c r="M3068" t="str" cm="1">
        <f t="array" ref="M3068">_xlfn.IFS(L3068&lt;=12, "New (0-12 months)", L3068&lt;=36, "Mid (13-36 months)", L3068&gt;=37,"Long (37+ months)")</f>
        <v>New (0-12 months)</v>
      </c>
      <c r="N3068" t="s">
        <v>54</v>
      </c>
      <c r="O3068" t="s">
        <v>40</v>
      </c>
      <c r="P3068">
        <v>37.61</v>
      </c>
      <c r="Q3068" t="s">
        <v>43</v>
      </c>
      <c r="R3068" t="s">
        <v>43</v>
      </c>
      <c r="S3068" t="s">
        <v>8234</v>
      </c>
      <c r="T3068" s="1">
        <v>0</v>
      </c>
      <c r="U3068" t="s">
        <v>8234</v>
      </c>
      <c r="V3068" t="s">
        <v>8234</v>
      </c>
      <c r="W3068" t="s">
        <v>8234</v>
      </c>
      <c r="X3068" t="s">
        <v>8234</v>
      </c>
      <c r="Y3068" t="s">
        <v>8234</v>
      </c>
      <c r="Z3068" t="s">
        <v>8234</v>
      </c>
      <c r="AA3068" t="s">
        <v>8234</v>
      </c>
      <c r="AB3068" t="s">
        <v>8234</v>
      </c>
      <c r="AC3068" t="s">
        <v>51</v>
      </c>
      <c r="AD3068" t="s">
        <v>40</v>
      </c>
      <c r="AE3068" t="s">
        <v>46</v>
      </c>
      <c r="AF3068">
        <v>20.55</v>
      </c>
      <c r="AH3068">
        <v>51.15</v>
      </c>
      <c r="AI3068">
        <v>0</v>
      </c>
      <c r="AJ3068">
        <v>0</v>
      </c>
      <c r="AK3068">
        <v>112.83</v>
      </c>
      <c r="AL3068">
        <v>163.98</v>
      </c>
      <c r="AM3068" t="s">
        <v>57</v>
      </c>
      <c r="AN3068" t="s">
        <v>121</v>
      </c>
      <c r="AO3068" t="s">
        <v>195</v>
      </c>
    </row>
    <row r="3069" spans="1:41" x14ac:dyDescent="0.35">
      <c r="A3069" t="s">
        <v>4166</v>
      </c>
      <c r="B3069" t="s">
        <v>49</v>
      </c>
      <c r="C3069" s="10">
        <v>37</v>
      </c>
      <c r="D3069" s="5" t="str" cm="1">
        <f t="array" ref="D3069">_xlfn.IFS(C3069&lt;=29, "18-29", C3069&lt;=39, "30-39", C3069&lt;=49, "40-49", C3069&lt;=59, "50-59",C3069&lt;=69, "60-69", C3069&gt;=70, "70+")</f>
        <v>30-39</v>
      </c>
      <c r="E3069" t="s">
        <v>43</v>
      </c>
      <c r="F3069">
        <v>0</v>
      </c>
      <c r="G3069" t="s">
        <v>2212</v>
      </c>
      <c r="H3069">
        <v>94569</v>
      </c>
      <c r="I3069">
        <v>38.035707000000002</v>
      </c>
      <c r="J3069">
        <v>-122.196821</v>
      </c>
      <c r="K3069">
        <v>0</v>
      </c>
      <c r="L3069">
        <v>22</v>
      </c>
      <c r="M3069" t="str" cm="1">
        <f t="array" ref="M3069">_xlfn.IFS(L3069&lt;=12, "New (0-12 months)", L3069&lt;=36, "Mid (13-36 months)", L3069&gt;=37,"Long (37+ months)")</f>
        <v>Mid (13-36 months)</v>
      </c>
      <c r="N3069" t="s">
        <v>62</v>
      </c>
      <c r="O3069" t="s">
        <v>40</v>
      </c>
      <c r="P3069">
        <v>48.07</v>
      </c>
      <c r="Q3069" t="s">
        <v>43</v>
      </c>
      <c r="R3069" t="s">
        <v>40</v>
      </c>
      <c r="S3069" t="s">
        <v>55</v>
      </c>
      <c r="T3069" s="1">
        <v>18</v>
      </c>
      <c r="U3069" t="s">
        <v>43</v>
      </c>
      <c r="V3069" t="s">
        <v>40</v>
      </c>
      <c r="W3069" t="s">
        <v>40</v>
      </c>
      <c r="X3069" t="s">
        <v>40</v>
      </c>
      <c r="Y3069" t="s">
        <v>43</v>
      </c>
      <c r="Z3069" t="s">
        <v>40</v>
      </c>
      <c r="AA3069" t="s">
        <v>40</v>
      </c>
      <c r="AB3069" t="s">
        <v>40</v>
      </c>
      <c r="AC3069" t="s">
        <v>51</v>
      </c>
      <c r="AD3069" t="s">
        <v>40</v>
      </c>
      <c r="AE3069" t="s">
        <v>56</v>
      </c>
      <c r="AF3069">
        <v>94.95</v>
      </c>
      <c r="AH3069">
        <v>2142.8000000000002</v>
      </c>
      <c r="AI3069">
        <v>0</v>
      </c>
      <c r="AJ3069">
        <v>0</v>
      </c>
      <c r="AK3069">
        <v>1057.54</v>
      </c>
      <c r="AL3069">
        <v>3200.34</v>
      </c>
      <c r="AM3069" t="s">
        <v>47</v>
      </c>
    </row>
    <row r="3070" spans="1:41" x14ac:dyDescent="0.35">
      <c r="A3070" t="s">
        <v>4167</v>
      </c>
      <c r="B3070" t="s">
        <v>49</v>
      </c>
      <c r="C3070" s="10">
        <v>49</v>
      </c>
      <c r="D3070" s="5" t="str" cm="1">
        <f t="array" ref="D3070">_xlfn.IFS(C3070&lt;=29, "18-29", C3070&lt;=39, "30-39", C3070&lt;=49, "40-49", C3070&lt;=59, "50-59",C3070&lt;=69, "60-69", C3070&gt;=70, "70+")</f>
        <v>40-49</v>
      </c>
      <c r="E3070" t="s">
        <v>43</v>
      </c>
      <c r="F3070">
        <v>0</v>
      </c>
      <c r="G3070" t="s">
        <v>2620</v>
      </c>
      <c r="H3070">
        <v>93244</v>
      </c>
      <c r="I3070">
        <v>36.462671</v>
      </c>
      <c r="J3070">
        <v>-118.997291</v>
      </c>
      <c r="K3070">
        <v>0</v>
      </c>
      <c r="L3070">
        <v>23</v>
      </c>
      <c r="M3070" t="str" cm="1">
        <f t="array" ref="M3070">_xlfn.IFS(L3070&lt;=12, "New (0-12 months)", L3070&lt;=36, "Mid (13-36 months)", L3070&gt;=37,"Long (37+ months)")</f>
        <v>Mid (13-36 months)</v>
      </c>
      <c r="N3070" t="s">
        <v>62</v>
      </c>
      <c r="O3070" t="s">
        <v>40</v>
      </c>
      <c r="P3070">
        <v>16.28</v>
      </c>
      <c r="Q3070" t="s">
        <v>40</v>
      </c>
      <c r="R3070" t="s">
        <v>40</v>
      </c>
      <c r="S3070" t="s">
        <v>55</v>
      </c>
      <c r="T3070" s="1">
        <v>2</v>
      </c>
      <c r="U3070" t="s">
        <v>43</v>
      </c>
      <c r="V3070" t="s">
        <v>43</v>
      </c>
      <c r="W3070" t="s">
        <v>40</v>
      </c>
      <c r="X3070" t="s">
        <v>40</v>
      </c>
      <c r="Y3070" t="s">
        <v>40</v>
      </c>
      <c r="Z3070" t="s">
        <v>40</v>
      </c>
      <c r="AA3070" t="s">
        <v>40</v>
      </c>
      <c r="AB3070" t="s">
        <v>40</v>
      </c>
      <c r="AC3070" t="s">
        <v>51</v>
      </c>
      <c r="AD3070" t="s">
        <v>40</v>
      </c>
      <c r="AE3070" t="s">
        <v>46</v>
      </c>
      <c r="AF3070">
        <v>104.05</v>
      </c>
      <c r="AH3070">
        <v>2470.1</v>
      </c>
      <c r="AI3070">
        <v>0</v>
      </c>
      <c r="AJ3070">
        <v>0</v>
      </c>
      <c r="AK3070">
        <v>374.44</v>
      </c>
      <c r="AL3070">
        <v>2844.54</v>
      </c>
      <c r="AM3070" t="s">
        <v>57</v>
      </c>
      <c r="AN3070" t="s">
        <v>58</v>
      </c>
      <c r="AO3070" t="s">
        <v>59</v>
      </c>
    </row>
    <row r="3071" spans="1:41" x14ac:dyDescent="0.35">
      <c r="A3071" t="s">
        <v>4168</v>
      </c>
      <c r="B3071" t="s">
        <v>49</v>
      </c>
      <c r="C3071" s="10">
        <v>54</v>
      </c>
      <c r="D3071" s="5" t="str" cm="1">
        <f t="array" ref="D3071">_xlfn.IFS(C3071&lt;=29, "18-29", C3071&lt;=39, "30-39", C3071&lt;=49, "40-49", C3071&lt;=59, "50-59",C3071&lt;=69, "60-69", C3071&gt;=70, "70+")</f>
        <v>50-59</v>
      </c>
      <c r="E3071" t="s">
        <v>40</v>
      </c>
      <c r="F3071">
        <v>3</v>
      </c>
      <c r="G3071" t="s">
        <v>3023</v>
      </c>
      <c r="H3071">
        <v>91917</v>
      </c>
      <c r="I3071">
        <v>32.622999</v>
      </c>
      <c r="J3071">
        <v>-116.687855</v>
      </c>
      <c r="K3071">
        <v>10</v>
      </c>
      <c r="L3071">
        <v>70</v>
      </c>
      <c r="M3071" t="str" cm="1">
        <f t="array" ref="M3071">_xlfn.IFS(L3071&lt;=12, "New (0-12 months)", L3071&lt;=36, "Mid (13-36 months)", L3071&gt;=37,"Long (37+ months)")</f>
        <v>Long (37+ months)</v>
      </c>
      <c r="N3071" t="s">
        <v>42</v>
      </c>
      <c r="O3071" t="s">
        <v>40</v>
      </c>
      <c r="P3071">
        <v>39.06</v>
      </c>
      <c r="Q3071" t="s">
        <v>40</v>
      </c>
      <c r="R3071" t="s">
        <v>40</v>
      </c>
      <c r="S3071" t="s">
        <v>55</v>
      </c>
      <c r="T3071" s="1">
        <v>75</v>
      </c>
      <c r="U3071" t="s">
        <v>40</v>
      </c>
      <c r="V3071" t="s">
        <v>40</v>
      </c>
      <c r="W3071" t="s">
        <v>40</v>
      </c>
      <c r="X3071" t="s">
        <v>40</v>
      </c>
      <c r="Y3071" t="s">
        <v>40</v>
      </c>
      <c r="Z3071" t="s">
        <v>40</v>
      </c>
      <c r="AA3071" t="s">
        <v>40</v>
      </c>
      <c r="AB3071" t="s">
        <v>40</v>
      </c>
      <c r="AC3071" t="s">
        <v>73</v>
      </c>
      <c r="AD3071" t="s">
        <v>43</v>
      </c>
      <c r="AE3071" t="s">
        <v>46</v>
      </c>
      <c r="AF3071">
        <v>114.75</v>
      </c>
      <c r="AH3071">
        <v>7842.3</v>
      </c>
      <c r="AI3071">
        <v>0</v>
      </c>
      <c r="AJ3071">
        <v>0</v>
      </c>
      <c r="AK3071">
        <v>2734.2</v>
      </c>
      <c r="AL3071">
        <v>10576.5</v>
      </c>
      <c r="AM3071" t="s">
        <v>47</v>
      </c>
    </row>
    <row r="3072" spans="1:41" x14ac:dyDescent="0.35">
      <c r="A3072" t="s">
        <v>4169</v>
      </c>
      <c r="B3072" t="s">
        <v>39</v>
      </c>
      <c r="C3072" s="10">
        <v>60</v>
      </c>
      <c r="D3072" s="5" t="str" cm="1">
        <f t="array" ref="D3072">_xlfn.IFS(C3072&lt;=29, "18-29", C3072&lt;=39, "30-39", C3072&lt;=49, "40-49", C3072&lt;=59, "50-59",C3072&lt;=69, "60-69", C3072&gt;=70, "70+")</f>
        <v>60-69</v>
      </c>
      <c r="E3072" t="s">
        <v>43</v>
      </c>
      <c r="F3072">
        <v>0</v>
      </c>
      <c r="G3072" t="s">
        <v>3721</v>
      </c>
      <c r="H3072">
        <v>96008</v>
      </c>
      <c r="I3072">
        <v>40.722732999999998</v>
      </c>
      <c r="J3072">
        <v>-122.109666</v>
      </c>
      <c r="K3072">
        <v>0</v>
      </c>
      <c r="L3072">
        <v>3</v>
      </c>
      <c r="M3072" t="str" cm="1">
        <f t="array" ref="M3072">_xlfn.IFS(L3072&lt;=12, "New (0-12 months)", L3072&lt;=36, "Mid (13-36 months)", L3072&gt;=37,"Long (37+ months)")</f>
        <v>New (0-12 months)</v>
      </c>
      <c r="N3072" t="s">
        <v>42</v>
      </c>
      <c r="O3072" t="s">
        <v>40</v>
      </c>
      <c r="P3072">
        <v>1.47</v>
      </c>
      <c r="Q3072" t="s">
        <v>43</v>
      </c>
      <c r="R3072" t="s">
        <v>43</v>
      </c>
      <c r="S3072" t="s">
        <v>8234</v>
      </c>
      <c r="T3072" s="1">
        <v>0</v>
      </c>
      <c r="U3072" t="s">
        <v>8234</v>
      </c>
      <c r="V3072" t="s">
        <v>8234</v>
      </c>
      <c r="W3072" t="s">
        <v>8234</v>
      </c>
      <c r="X3072" t="s">
        <v>8234</v>
      </c>
      <c r="Y3072" t="s">
        <v>8234</v>
      </c>
      <c r="Z3072" t="s">
        <v>8234</v>
      </c>
      <c r="AA3072" t="s">
        <v>8234</v>
      </c>
      <c r="AB3072" t="s">
        <v>8234</v>
      </c>
      <c r="AC3072" t="s">
        <v>45</v>
      </c>
      <c r="AD3072" t="s">
        <v>43</v>
      </c>
      <c r="AE3072" t="s">
        <v>183</v>
      </c>
      <c r="AF3072">
        <v>20.25</v>
      </c>
      <c r="AH3072">
        <v>71.2</v>
      </c>
      <c r="AI3072">
        <v>0</v>
      </c>
      <c r="AJ3072">
        <v>0</v>
      </c>
      <c r="AK3072">
        <v>4.41</v>
      </c>
      <c r="AL3072">
        <v>75.61</v>
      </c>
      <c r="AM3072" t="s">
        <v>98</v>
      </c>
    </row>
    <row r="3073" spans="1:41" x14ac:dyDescent="0.35">
      <c r="A3073" t="s">
        <v>4170</v>
      </c>
      <c r="B3073" t="s">
        <v>49</v>
      </c>
      <c r="C3073" s="10">
        <v>25</v>
      </c>
      <c r="D3073" s="5" t="str" cm="1">
        <f t="array" ref="D3073">_xlfn.IFS(C3073&lt;=29, "18-29", C3073&lt;=39, "30-39", C3073&lt;=49, "40-49", C3073&lt;=59, "50-59",C3073&lt;=69, "60-69", C3073&gt;=70, "70+")</f>
        <v>18-29</v>
      </c>
      <c r="E3073" t="s">
        <v>43</v>
      </c>
      <c r="F3073">
        <v>0</v>
      </c>
      <c r="G3073" t="s">
        <v>4171</v>
      </c>
      <c r="H3073">
        <v>96058</v>
      </c>
      <c r="I3073">
        <v>41.769708999999999</v>
      </c>
      <c r="J3073">
        <v>-121.92063</v>
      </c>
      <c r="K3073">
        <v>0</v>
      </c>
      <c r="L3073">
        <v>44</v>
      </c>
      <c r="M3073" t="str" cm="1">
        <f t="array" ref="M3073">_xlfn.IFS(L3073&lt;=12, "New (0-12 months)", L3073&lt;=36, "Mid (13-36 months)", L3073&gt;=37,"Long (37+ months)")</f>
        <v>Long (37+ months)</v>
      </c>
      <c r="N3073" t="s">
        <v>42</v>
      </c>
      <c r="O3073" t="s">
        <v>40</v>
      </c>
      <c r="P3073">
        <v>38.33</v>
      </c>
      <c r="Q3073" t="s">
        <v>43</v>
      </c>
      <c r="R3073" t="s">
        <v>40</v>
      </c>
      <c r="S3073" t="s">
        <v>55</v>
      </c>
      <c r="T3073" s="1">
        <v>41</v>
      </c>
      <c r="U3073" t="s">
        <v>40</v>
      </c>
      <c r="V3073" t="s">
        <v>40</v>
      </c>
      <c r="W3073" t="s">
        <v>40</v>
      </c>
      <c r="X3073" t="s">
        <v>43</v>
      </c>
      <c r="Y3073" t="s">
        <v>40</v>
      </c>
      <c r="Z3073" t="s">
        <v>40</v>
      </c>
      <c r="AA3073" t="s">
        <v>40</v>
      </c>
      <c r="AB3073" t="s">
        <v>40</v>
      </c>
      <c r="AC3073" t="s">
        <v>45</v>
      </c>
      <c r="AD3073" t="s">
        <v>40</v>
      </c>
      <c r="AE3073" t="s">
        <v>56</v>
      </c>
      <c r="AF3073">
        <v>106.05</v>
      </c>
      <c r="AH3073">
        <v>4510.8</v>
      </c>
      <c r="AI3073">
        <v>0</v>
      </c>
      <c r="AJ3073">
        <v>0</v>
      </c>
      <c r="AK3073">
        <v>1686.52</v>
      </c>
      <c r="AL3073">
        <v>6197.32</v>
      </c>
      <c r="AM3073" t="s">
        <v>47</v>
      </c>
    </row>
    <row r="3074" spans="1:41" x14ac:dyDescent="0.35">
      <c r="A3074" t="s">
        <v>4172</v>
      </c>
      <c r="B3074" t="s">
        <v>49</v>
      </c>
      <c r="C3074" s="10">
        <v>67</v>
      </c>
      <c r="D3074" s="5" t="str" cm="1">
        <f t="array" ref="D3074">_xlfn.IFS(C3074&lt;=29, "18-29", C3074&lt;=39, "30-39", C3074&lt;=49, "40-49", C3074&lt;=59, "50-59",C3074&lt;=69, "60-69", C3074&gt;=70, "70+")</f>
        <v>60-69</v>
      </c>
      <c r="E3074" t="s">
        <v>43</v>
      </c>
      <c r="F3074">
        <v>0</v>
      </c>
      <c r="G3074" t="s">
        <v>1250</v>
      </c>
      <c r="H3074">
        <v>94074</v>
      </c>
      <c r="I3074">
        <v>37.331761999999998</v>
      </c>
      <c r="J3074">
        <v>-122.341444</v>
      </c>
      <c r="K3074">
        <v>0</v>
      </c>
      <c r="L3074">
        <v>5</v>
      </c>
      <c r="M3074" t="str" cm="1">
        <f t="array" ref="M3074">_xlfn.IFS(L3074&lt;=12, "New (0-12 months)", L3074&lt;=36, "Mid (13-36 months)", L3074&gt;=37,"Long (37+ months)")</f>
        <v>New (0-12 months)</v>
      </c>
      <c r="N3074" t="s">
        <v>54</v>
      </c>
      <c r="O3074" t="s">
        <v>40</v>
      </c>
      <c r="P3074">
        <v>18.38</v>
      </c>
      <c r="Q3074" t="s">
        <v>43</v>
      </c>
      <c r="R3074" t="s">
        <v>40</v>
      </c>
      <c r="S3074" t="s">
        <v>55</v>
      </c>
      <c r="T3074" s="1">
        <v>15</v>
      </c>
      <c r="U3074" t="s">
        <v>43</v>
      </c>
      <c r="V3074" t="s">
        <v>40</v>
      </c>
      <c r="W3074" t="s">
        <v>43</v>
      </c>
      <c r="X3074" t="s">
        <v>43</v>
      </c>
      <c r="Y3074" t="s">
        <v>43</v>
      </c>
      <c r="Z3074" t="s">
        <v>40</v>
      </c>
      <c r="AA3074" t="s">
        <v>40</v>
      </c>
      <c r="AB3074" t="s">
        <v>40</v>
      </c>
      <c r="AC3074" t="s">
        <v>73</v>
      </c>
      <c r="AD3074" t="s">
        <v>40</v>
      </c>
      <c r="AE3074" t="s">
        <v>56</v>
      </c>
      <c r="AF3074">
        <v>85.55</v>
      </c>
      <c r="AH3074">
        <v>408.5</v>
      </c>
      <c r="AI3074">
        <v>0</v>
      </c>
      <c r="AJ3074">
        <v>0</v>
      </c>
      <c r="AK3074">
        <v>91.9</v>
      </c>
      <c r="AL3074">
        <v>500.4</v>
      </c>
      <c r="AM3074" t="s">
        <v>47</v>
      </c>
    </row>
    <row r="3075" spans="1:41" x14ac:dyDescent="0.35">
      <c r="A3075" t="s">
        <v>4173</v>
      </c>
      <c r="B3075" t="s">
        <v>49</v>
      </c>
      <c r="C3075" s="10">
        <v>26</v>
      </c>
      <c r="D3075" s="5" t="str" cm="1">
        <f t="array" ref="D3075">_xlfn.IFS(C3075&lt;=29, "18-29", C3075&lt;=39, "30-39", C3075&lt;=49, "40-49", C3075&lt;=59, "50-59",C3075&lt;=69, "60-69", C3075&gt;=70, "70+")</f>
        <v>18-29</v>
      </c>
      <c r="E3075" t="s">
        <v>43</v>
      </c>
      <c r="F3075">
        <v>0</v>
      </c>
      <c r="G3075" t="s">
        <v>763</v>
      </c>
      <c r="H3075">
        <v>93311</v>
      </c>
      <c r="I3075">
        <v>35.16207</v>
      </c>
      <c r="J3075">
        <v>-119.19448800000001</v>
      </c>
      <c r="K3075">
        <v>0</v>
      </c>
      <c r="L3075">
        <v>4</v>
      </c>
      <c r="M3075" t="str" cm="1">
        <f t="array" ref="M3075">_xlfn.IFS(L3075&lt;=12, "New (0-12 months)", L3075&lt;=36, "Mid (13-36 months)", L3075&gt;=37,"Long (37+ months)")</f>
        <v>New (0-12 months)</v>
      </c>
      <c r="N3075" t="s">
        <v>54</v>
      </c>
      <c r="O3075" t="s">
        <v>40</v>
      </c>
      <c r="P3075">
        <v>6.88</v>
      </c>
      <c r="Q3075" t="s">
        <v>43</v>
      </c>
      <c r="R3075" t="s">
        <v>43</v>
      </c>
      <c r="S3075" t="s">
        <v>8234</v>
      </c>
      <c r="T3075" s="1">
        <v>0</v>
      </c>
      <c r="U3075" t="s">
        <v>8234</v>
      </c>
      <c r="V3075" t="s">
        <v>8234</v>
      </c>
      <c r="W3075" t="s">
        <v>8234</v>
      </c>
      <c r="X3075" t="s">
        <v>8234</v>
      </c>
      <c r="Y3075" t="s">
        <v>8234</v>
      </c>
      <c r="Z3075" t="s">
        <v>8234</v>
      </c>
      <c r="AA3075" t="s">
        <v>8234</v>
      </c>
      <c r="AB3075" t="s">
        <v>8234</v>
      </c>
      <c r="AC3075" t="s">
        <v>51</v>
      </c>
      <c r="AD3075" t="s">
        <v>40</v>
      </c>
      <c r="AE3075" t="s">
        <v>56</v>
      </c>
      <c r="AF3075">
        <v>19.850000000000001</v>
      </c>
      <c r="AH3075">
        <v>63</v>
      </c>
      <c r="AI3075">
        <v>0</v>
      </c>
      <c r="AJ3075">
        <v>0</v>
      </c>
      <c r="AK3075">
        <v>27.52</v>
      </c>
      <c r="AL3075">
        <v>90.52</v>
      </c>
      <c r="AM3075" t="s">
        <v>47</v>
      </c>
    </row>
    <row r="3076" spans="1:41" x14ac:dyDescent="0.35">
      <c r="A3076" t="s">
        <v>4174</v>
      </c>
      <c r="B3076" t="s">
        <v>39</v>
      </c>
      <c r="C3076" s="10">
        <v>35</v>
      </c>
      <c r="D3076" s="5" t="str" cm="1">
        <f t="array" ref="D3076">_xlfn.IFS(C3076&lt;=29, "18-29", C3076&lt;=39, "30-39", C3076&lt;=49, "40-49", C3076&lt;=59, "50-59",C3076&lt;=69, "60-69", C3076&gt;=70, "70+")</f>
        <v>30-39</v>
      </c>
      <c r="E3076" t="s">
        <v>43</v>
      </c>
      <c r="F3076">
        <v>0</v>
      </c>
      <c r="G3076" t="s">
        <v>1195</v>
      </c>
      <c r="H3076">
        <v>92883</v>
      </c>
      <c r="I3076">
        <v>33.762351000000002</v>
      </c>
      <c r="J3076">
        <v>-117.488725</v>
      </c>
      <c r="K3076">
        <v>0</v>
      </c>
      <c r="L3076">
        <v>4</v>
      </c>
      <c r="M3076" t="str" cm="1">
        <f t="array" ref="M3076">_xlfn.IFS(L3076&lt;=12, "New (0-12 months)", L3076&lt;=36, "Mid (13-36 months)", L3076&gt;=37,"Long (37+ months)")</f>
        <v>New (0-12 months)</v>
      </c>
      <c r="N3076" t="s">
        <v>54</v>
      </c>
      <c r="O3076" t="s">
        <v>40</v>
      </c>
      <c r="P3076">
        <v>32.54</v>
      </c>
      <c r="Q3076" t="s">
        <v>43</v>
      </c>
      <c r="R3076" t="s">
        <v>43</v>
      </c>
      <c r="S3076" t="s">
        <v>8234</v>
      </c>
      <c r="T3076" s="1">
        <v>0</v>
      </c>
      <c r="U3076" t="s">
        <v>8234</v>
      </c>
      <c r="V3076" t="s">
        <v>8234</v>
      </c>
      <c r="W3076" t="s">
        <v>8234</v>
      </c>
      <c r="X3076" t="s">
        <v>8234</v>
      </c>
      <c r="Y3076" t="s">
        <v>8234</v>
      </c>
      <c r="Z3076" t="s">
        <v>8234</v>
      </c>
      <c r="AA3076" t="s">
        <v>8234</v>
      </c>
      <c r="AB3076" t="s">
        <v>8234</v>
      </c>
      <c r="AC3076" t="s">
        <v>51</v>
      </c>
      <c r="AD3076" t="s">
        <v>43</v>
      </c>
      <c r="AE3076" t="s">
        <v>46</v>
      </c>
      <c r="AF3076">
        <v>20.149999999999999</v>
      </c>
      <c r="AH3076">
        <v>84.5</v>
      </c>
      <c r="AI3076">
        <v>0</v>
      </c>
      <c r="AJ3076">
        <v>0</v>
      </c>
      <c r="AK3076">
        <v>130.16</v>
      </c>
      <c r="AL3076">
        <v>214.66</v>
      </c>
      <c r="AM3076" t="s">
        <v>47</v>
      </c>
    </row>
    <row r="3077" spans="1:41" x14ac:dyDescent="0.35">
      <c r="A3077" t="s">
        <v>4175</v>
      </c>
      <c r="B3077" t="s">
        <v>39</v>
      </c>
      <c r="C3077" s="10">
        <v>57</v>
      </c>
      <c r="D3077" s="5" t="str" cm="1">
        <f t="array" ref="D3077">_xlfn.IFS(C3077&lt;=29, "18-29", C3077&lt;=39, "30-39", C3077&lt;=49, "40-49", C3077&lt;=59, "50-59",C3077&lt;=69, "60-69", C3077&gt;=70, "70+")</f>
        <v>50-59</v>
      </c>
      <c r="E3077" t="s">
        <v>43</v>
      </c>
      <c r="F3077">
        <v>0</v>
      </c>
      <c r="G3077" t="s">
        <v>135</v>
      </c>
      <c r="H3077">
        <v>90013</v>
      </c>
      <c r="I3077">
        <v>34.044638999999997</v>
      </c>
      <c r="J3077">
        <v>-118.240413</v>
      </c>
      <c r="K3077">
        <v>0</v>
      </c>
      <c r="L3077">
        <v>3</v>
      </c>
      <c r="M3077" t="str" cm="1">
        <f t="array" ref="M3077">_xlfn.IFS(L3077&lt;=12, "New (0-12 months)", L3077&lt;=36, "Mid (13-36 months)", L3077&gt;=37,"Long (37+ months)")</f>
        <v>New (0-12 months)</v>
      </c>
      <c r="N3077" t="s">
        <v>54</v>
      </c>
      <c r="O3077" t="s">
        <v>40</v>
      </c>
      <c r="P3077">
        <v>3.64</v>
      </c>
      <c r="Q3077" t="s">
        <v>40</v>
      </c>
      <c r="R3077" t="s">
        <v>40</v>
      </c>
      <c r="S3077" t="s">
        <v>79</v>
      </c>
      <c r="T3077" s="1">
        <v>25</v>
      </c>
      <c r="U3077" t="s">
        <v>43</v>
      </c>
      <c r="V3077" t="s">
        <v>43</v>
      </c>
      <c r="W3077" t="s">
        <v>43</v>
      </c>
      <c r="X3077" t="s">
        <v>40</v>
      </c>
      <c r="Y3077" t="s">
        <v>40</v>
      </c>
      <c r="Z3077" t="s">
        <v>43</v>
      </c>
      <c r="AA3077" t="s">
        <v>43</v>
      </c>
      <c r="AB3077" t="s">
        <v>40</v>
      </c>
      <c r="AC3077" t="s">
        <v>51</v>
      </c>
      <c r="AD3077" t="s">
        <v>40</v>
      </c>
      <c r="AE3077" t="s">
        <v>56</v>
      </c>
      <c r="AF3077">
        <v>63.6</v>
      </c>
      <c r="AH3077">
        <v>155.65</v>
      </c>
      <c r="AI3077">
        <v>0</v>
      </c>
      <c r="AJ3077">
        <v>0</v>
      </c>
      <c r="AK3077">
        <v>10.92</v>
      </c>
      <c r="AL3077">
        <v>166.57</v>
      </c>
      <c r="AM3077" t="s">
        <v>57</v>
      </c>
      <c r="AN3077" t="s">
        <v>58</v>
      </c>
      <c r="AO3077" t="s">
        <v>203</v>
      </c>
    </row>
    <row r="3078" spans="1:41" x14ac:dyDescent="0.35">
      <c r="A3078" t="s">
        <v>4176</v>
      </c>
      <c r="B3078" t="s">
        <v>49</v>
      </c>
      <c r="C3078" s="10">
        <v>55</v>
      </c>
      <c r="D3078" s="5" t="str" cm="1">
        <f t="array" ref="D3078">_xlfn.IFS(C3078&lt;=29, "18-29", C3078&lt;=39, "30-39", C3078&lt;=49, "40-49", C3078&lt;=59, "50-59",C3078&lt;=69, "60-69", C3078&gt;=70, "70+")</f>
        <v>50-59</v>
      </c>
      <c r="E3078" t="s">
        <v>43</v>
      </c>
      <c r="F3078">
        <v>0</v>
      </c>
      <c r="G3078" t="s">
        <v>2881</v>
      </c>
      <c r="H3078">
        <v>95449</v>
      </c>
      <c r="I3078">
        <v>38.937060000000002</v>
      </c>
      <c r="J3078">
        <v>-123.118111</v>
      </c>
      <c r="K3078">
        <v>0</v>
      </c>
      <c r="L3078">
        <v>54</v>
      </c>
      <c r="M3078" t="str" cm="1">
        <f t="array" ref="M3078">_xlfn.IFS(L3078&lt;=12, "New (0-12 months)", L3078&lt;=36, "Mid (13-36 months)", L3078&gt;=37,"Long (37+ months)")</f>
        <v>Long (37+ months)</v>
      </c>
      <c r="N3078" t="s">
        <v>42</v>
      </c>
      <c r="O3078" t="s">
        <v>40</v>
      </c>
      <c r="P3078">
        <v>27.17</v>
      </c>
      <c r="Q3078" t="s">
        <v>43</v>
      </c>
      <c r="R3078" t="s">
        <v>40</v>
      </c>
      <c r="S3078" t="s">
        <v>55</v>
      </c>
      <c r="T3078" s="1">
        <v>24</v>
      </c>
      <c r="U3078" t="s">
        <v>40</v>
      </c>
      <c r="V3078" t="s">
        <v>43</v>
      </c>
      <c r="W3078" t="s">
        <v>40</v>
      </c>
      <c r="X3078" t="s">
        <v>43</v>
      </c>
      <c r="Y3078" t="s">
        <v>40</v>
      </c>
      <c r="Z3078" t="s">
        <v>43</v>
      </c>
      <c r="AA3078" t="s">
        <v>43</v>
      </c>
      <c r="AB3078" t="s">
        <v>40</v>
      </c>
      <c r="AC3078" t="s">
        <v>51</v>
      </c>
      <c r="AD3078" t="s">
        <v>43</v>
      </c>
      <c r="AE3078" t="s">
        <v>46</v>
      </c>
      <c r="AF3078">
        <v>89.8</v>
      </c>
      <c r="AH3078">
        <v>4667</v>
      </c>
      <c r="AI3078">
        <v>0</v>
      </c>
      <c r="AJ3078">
        <v>0</v>
      </c>
      <c r="AK3078">
        <v>1467.18</v>
      </c>
      <c r="AL3078">
        <v>6134.18</v>
      </c>
      <c r="AM3078" t="s">
        <v>47</v>
      </c>
    </row>
    <row r="3079" spans="1:41" x14ac:dyDescent="0.35">
      <c r="A3079" t="s">
        <v>4177</v>
      </c>
      <c r="B3079" t="s">
        <v>49</v>
      </c>
      <c r="C3079" s="10">
        <v>40</v>
      </c>
      <c r="D3079" s="5" t="str" cm="1">
        <f t="array" ref="D3079">_xlfn.IFS(C3079&lt;=29, "18-29", C3079&lt;=39, "30-39", C3079&lt;=49, "40-49", C3079&lt;=59, "50-59",C3079&lt;=69, "60-69", C3079&gt;=70, "70+")</f>
        <v>40-49</v>
      </c>
      <c r="E3079" t="s">
        <v>43</v>
      </c>
      <c r="F3079">
        <v>0</v>
      </c>
      <c r="G3079" t="s">
        <v>135</v>
      </c>
      <c r="H3079">
        <v>90017</v>
      </c>
      <c r="I3079">
        <v>34.052841999999998</v>
      </c>
      <c r="J3079">
        <v>-118.264495</v>
      </c>
      <c r="K3079">
        <v>0</v>
      </c>
      <c r="L3079">
        <v>14</v>
      </c>
      <c r="M3079" t="str" cm="1">
        <f t="array" ref="M3079">_xlfn.IFS(L3079&lt;=12, "New (0-12 months)", L3079&lt;=36, "Mid (13-36 months)", L3079&gt;=37,"Long (37+ months)")</f>
        <v>Mid (13-36 months)</v>
      </c>
      <c r="N3079" t="s">
        <v>42</v>
      </c>
      <c r="O3079" t="s">
        <v>40</v>
      </c>
      <c r="P3079">
        <v>33.5</v>
      </c>
      <c r="Q3079" t="s">
        <v>40</v>
      </c>
      <c r="R3079" t="s">
        <v>43</v>
      </c>
      <c r="S3079" t="s">
        <v>8234</v>
      </c>
      <c r="T3079" s="1">
        <v>0</v>
      </c>
      <c r="U3079" t="s">
        <v>8234</v>
      </c>
      <c r="V3079" t="s">
        <v>8234</v>
      </c>
      <c r="W3079" t="s">
        <v>8234</v>
      </c>
      <c r="X3079" t="s">
        <v>8234</v>
      </c>
      <c r="Y3079" t="s">
        <v>8234</v>
      </c>
      <c r="Z3079" t="s">
        <v>8234</v>
      </c>
      <c r="AA3079" t="s">
        <v>8234</v>
      </c>
      <c r="AB3079" t="s">
        <v>8234</v>
      </c>
      <c r="AC3079" t="s">
        <v>45</v>
      </c>
      <c r="AD3079" t="s">
        <v>40</v>
      </c>
      <c r="AE3079" t="s">
        <v>46</v>
      </c>
      <c r="AF3079">
        <v>24.8</v>
      </c>
      <c r="AH3079">
        <v>321.7</v>
      </c>
      <c r="AI3079">
        <v>0</v>
      </c>
      <c r="AJ3079">
        <v>0</v>
      </c>
      <c r="AK3079">
        <v>469</v>
      </c>
      <c r="AL3079">
        <v>790.7</v>
      </c>
      <c r="AM3079" t="s">
        <v>47</v>
      </c>
    </row>
    <row r="3080" spans="1:41" x14ac:dyDescent="0.35">
      <c r="A3080" t="s">
        <v>4178</v>
      </c>
      <c r="B3080" t="s">
        <v>39</v>
      </c>
      <c r="C3080" s="10">
        <v>48</v>
      </c>
      <c r="D3080" s="5" t="str" cm="1">
        <f t="array" ref="D3080">_xlfn.IFS(C3080&lt;=29, "18-29", C3080&lt;=39, "30-39", C3080&lt;=49, "40-49", C3080&lt;=59, "50-59",C3080&lt;=69, "60-69", C3080&gt;=70, "70+")</f>
        <v>40-49</v>
      </c>
      <c r="E3080" t="s">
        <v>43</v>
      </c>
      <c r="F3080">
        <v>0</v>
      </c>
      <c r="G3080" t="s">
        <v>157</v>
      </c>
      <c r="H3080">
        <v>95131</v>
      </c>
      <c r="I3080">
        <v>37.387027000000003</v>
      </c>
      <c r="J3080">
        <v>-121.897775</v>
      </c>
      <c r="K3080">
        <v>0</v>
      </c>
      <c r="L3080">
        <v>25</v>
      </c>
      <c r="M3080" t="str" cm="1">
        <f t="array" ref="M3080">_xlfn.IFS(L3080&lt;=12, "New (0-12 months)", L3080&lt;=36, "Mid (13-36 months)", L3080&gt;=37,"Long (37+ months)")</f>
        <v>Mid (13-36 months)</v>
      </c>
      <c r="N3080" t="s">
        <v>42</v>
      </c>
      <c r="O3080" t="s">
        <v>40</v>
      </c>
      <c r="P3080">
        <v>1.37</v>
      </c>
      <c r="Q3080" t="s">
        <v>43</v>
      </c>
      <c r="R3080" t="s">
        <v>40</v>
      </c>
      <c r="S3080" t="s">
        <v>79</v>
      </c>
      <c r="T3080" s="1">
        <v>21</v>
      </c>
      <c r="U3080" t="s">
        <v>40</v>
      </c>
      <c r="V3080" t="s">
        <v>40</v>
      </c>
      <c r="W3080" t="s">
        <v>40</v>
      </c>
      <c r="X3080" t="s">
        <v>40</v>
      </c>
      <c r="Y3080" t="s">
        <v>40</v>
      </c>
      <c r="Z3080" t="s">
        <v>43</v>
      </c>
      <c r="AA3080" t="s">
        <v>43</v>
      </c>
      <c r="AB3080" t="s">
        <v>40</v>
      </c>
      <c r="AC3080" t="s">
        <v>45</v>
      </c>
      <c r="AD3080" t="s">
        <v>43</v>
      </c>
      <c r="AE3080" t="s">
        <v>46</v>
      </c>
      <c r="AF3080">
        <v>74.3</v>
      </c>
      <c r="AH3080">
        <v>1863.8</v>
      </c>
      <c r="AI3080">
        <v>0</v>
      </c>
      <c r="AJ3080">
        <v>0</v>
      </c>
      <c r="AK3080">
        <v>34.25</v>
      </c>
      <c r="AL3080">
        <v>1898.05</v>
      </c>
      <c r="AM3080" t="s">
        <v>57</v>
      </c>
      <c r="AN3080" t="s">
        <v>58</v>
      </c>
      <c r="AO3080" t="s">
        <v>214</v>
      </c>
    </row>
    <row r="3081" spans="1:41" x14ac:dyDescent="0.35">
      <c r="A3081" t="s">
        <v>4179</v>
      </c>
      <c r="B3081" t="s">
        <v>39</v>
      </c>
      <c r="C3081" s="10">
        <v>72</v>
      </c>
      <c r="D3081" s="5" t="str" cm="1">
        <f t="array" ref="D3081">_xlfn.IFS(C3081&lt;=29, "18-29", C3081&lt;=39, "30-39", C3081&lt;=49, "40-49", C3081&lt;=59, "50-59",C3081&lt;=69, "60-69", C3081&gt;=70, "70+")</f>
        <v>70+</v>
      </c>
      <c r="E3081" t="s">
        <v>43</v>
      </c>
      <c r="F3081">
        <v>1</v>
      </c>
      <c r="G3081" t="s">
        <v>4180</v>
      </c>
      <c r="H3081">
        <v>90660</v>
      </c>
      <c r="I3081">
        <v>33.989524000000003</v>
      </c>
      <c r="J3081">
        <v>-118.089299</v>
      </c>
      <c r="K3081">
        <v>0</v>
      </c>
      <c r="L3081">
        <v>27</v>
      </c>
      <c r="M3081" t="str" cm="1">
        <f t="array" ref="M3081">_xlfn.IFS(L3081&lt;=12, "New (0-12 months)", L3081&lt;=36, "Mid (13-36 months)", L3081&gt;=37,"Long (37+ months)")</f>
        <v>Mid (13-36 months)</v>
      </c>
      <c r="N3081" t="s">
        <v>129</v>
      </c>
      <c r="O3081" t="s">
        <v>40</v>
      </c>
      <c r="P3081">
        <v>3.33</v>
      </c>
      <c r="Q3081" t="s">
        <v>40</v>
      </c>
      <c r="R3081" t="s">
        <v>40</v>
      </c>
      <c r="S3081" t="s">
        <v>55</v>
      </c>
      <c r="T3081" s="1">
        <v>18</v>
      </c>
      <c r="U3081" t="s">
        <v>43</v>
      </c>
      <c r="V3081" t="s">
        <v>43</v>
      </c>
      <c r="W3081" t="s">
        <v>40</v>
      </c>
      <c r="X3081" t="s">
        <v>43</v>
      </c>
      <c r="Y3081" t="s">
        <v>43</v>
      </c>
      <c r="Z3081" t="s">
        <v>43</v>
      </c>
      <c r="AA3081" t="s">
        <v>43</v>
      </c>
      <c r="AB3081" t="s">
        <v>43</v>
      </c>
      <c r="AC3081" t="s">
        <v>51</v>
      </c>
      <c r="AD3081" t="s">
        <v>40</v>
      </c>
      <c r="AE3081" t="s">
        <v>56</v>
      </c>
      <c r="AF3081">
        <v>78.05</v>
      </c>
      <c r="AH3081">
        <v>2135.5</v>
      </c>
      <c r="AI3081">
        <v>0</v>
      </c>
      <c r="AJ3081">
        <v>10</v>
      </c>
      <c r="AK3081">
        <v>89.91</v>
      </c>
      <c r="AL3081">
        <v>2235.41</v>
      </c>
      <c r="AM3081" t="s">
        <v>57</v>
      </c>
      <c r="AN3081" t="s">
        <v>58</v>
      </c>
      <c r="AO3081" t="s">
        <v>59</v>
      </c>
    </row>
    <row r="3082" spans="1:41" x14ac:dyDescent="0.35">
      <c r="A3082" t="s">
        <v>4181</v>
      </c>
      <c r="B3082" t="s">
        <v>39</v>
      </c>
      <c r="C3082" s="10">
        <v>33</v>
      </c>
      <c r="D3082" s="5" t="str" cm="1">
        <f t="array" ref="D3082">_xlfn.IFS(C3082&lt;=29, "18-29", C3082&lt;=39, "30-39", C3082&lt;=49, "40-49", C3082&lt;=59, "50-59",C3082&lt;=69, "60-69", C3082&gt;=70, "70+")</f>
        <v>30-39</v>
      </c>
      <c r="E3082" t="s">
        <v>43</v>
      </c>
      <c r="F3082">
        <v>0</v>
      </c>
      <c r="G3082" t="s">
        <v>135</v>
      </c>
      <c r="H3082">
        <v>90027</v>
      </c>
      <c r="I3082">
        <v>34.127194000000003</v>
      </c>
      <c r="J3082">
        <v>-118.295647</v>
      </c>
      <c r="K3082">
        <v>0</v>
      </c>
      <c r="L3082">
        <v>1</v>
      </c>
      <c r="M3082" t="str" cm="1">
        <f t="array" ref="M3082">_xlfn.IFS(L3082&lt;=12, "New (0-12 months)", L3082&lt;=36, "Mid (13-36 months)", L3082&gt;=37,"Long (37+ months)")</f>
        <v>New (0-12 months)</v>
      </c>
      <c r="N3082" t="s">
        <v>42</v>
      </c>
      <c r="O3082" t="s">
        <v>40</v>
      </c>
      <c r="P3082">
        <v>13.61</v>
      </c>
      <c r="Q3082" t="s">
        <v>40</v>
      </c>
      <c r="R3082" t="s">
        <v>40</v>
      </c>
      <c r="S3082" t="s">
        <v>55</v>
      </c>
      <c r="T3082" s="1">
        <v>25</v>
      </c>
      <c r="U3082" t="s">
        <v>43</v>
      </c>
      <c r="V3082" t="s">
        <v>43</v>
      </c>
      <c r="W3082" t="s">
        <v>43</v>
      </c>
      <c r="X3082" t="s">
        <v>43</v>
      </c>
      <c r="Y3082" t="s">
        <v>43</v>
      </c>
      <c r="Z3082" t="s">
        <v>43</v>
      </c>
      <c r="AA3082" t="s">
        <v>43</v>
      </c>
      <c r="AB3082" t="s">
        <v>40</v>
      </c>
      <c r="AC3082" t="s">
        <v>51</v>
      </c>
      <c r="AD3082" t="s">
        <v>40</v>
      </c>
      <c r="AE3082" t="s">
        <v>56</v>
      </c>
      <c r="AF3082">
        <v>74.5</v>
      </c>
      <c r="AH3082">
        <v>74.5</v>
      </c>
      <c r="AI3082">
        <v>0</v>
      </c>
      <c r="AJ3082">
        <v>0</v>
      </c>
      <c r="AK3082">
        <v>13.61</v>
      </c>
      <c r="AL3082">
        <v>88.11</v>
      </c>
      <c r="AM3082" t="s">
        <v>57</v>
      </c>
      <c r="AN3082" t="s">
        <v>58</v>
      </c>
      <c r="AO3082" t="s">
        <v>59</v>
      </c>
    </row>
    <row r="3083" spans="1:41" x14ac:dyDescent="0.35">
      <c r="A3083" t="s">
        <v>4182</v>
      </c>
      <c r="B3083" t="s">
        <v>39</v>
      </c>
      <c r="C3083" s="10">
        <v>73</v>
      </c>
      <c r="D3083" s="5" t="str" cm="1">
        <f t="array" ref="D3083">_xlfn.IFS(C3083&lt;=29, "18-29", C3083&lt;=39, "30-39", C3083&lt;=49, "40-49", C3083&lt;=59, "50-59",C3083&lt;=69, "60-69", C3083&gt;=70, "70+")</f>
        <v>70+</v>
      </c>
      <c r="E3083" t="s">
        <v>40</v>
      </c>
      <c r="F3083">
        <v>0</v>
      </c>
      <c r="G3083" t="s">
        <v>3959</v>
      </c>
      <c r="H3083">
        <v>92327</v>
      </c>
      <c r="I3083">
        <v>34.875143999999999</v>
      </c>
      <c r="J3083">
        <v>-116.821698</v>
      </c>
      <c r="K3083">
        <v>3</v>
      </c>
      <c r="L3083">
        <v>12</v>
      </c>
      <c r="M3083" t="str" cm="1">
        <f t="array" ref="M3083">_xlfn.IFS(L3083&lt;=12, "New (0-12 months)", L3083&lt;=36, "Mid (13-36 months)", L3083&gt;=37,"Long (37+ months)")</f>
        <v>New (0-12 months)</v>
      </c>
      <c r="N3083" t="s">
        <v>42</v>
      </c>
      <c r="O3083" t="s">
        <v>40</v>
      </c>
      <c r="P3083">
        <v>37.15</v>
      </c>
      <c r="Q3083" t="s">
        <v>43</v>
      </c>
      <c r="R3083" t="s">
        <v>40</v>
      </c>
      <c r="S3083" t="s">
        <v>79</v>
      </c>
      <c r="T3083" s="1">
        <v>13</v>
      </c>
      <c r="U3083" t="s">
        <v>40</v>
      </c>
      <c r="V3083" t="s">
        <v>43</v>
      </c>
      <c r="W3083" t="s">
        <v>40</v>
      </c>
      <c r="X3083" t="s">
        <v>40</v>
      </c>
      <c r="Y3083" t="s">
        <v>40</v>
      </c>
      <c r="Z3083" t="s">
        <v>40</v>
      </c>
      <c r="AA3083" t="s">
        <v>40</v>
      </c>
      <c r="AB3083" t="s">
        <v>43</v>
      </c>
      <c r="AC3083" t="s">
        <v>45</v>
      </c>
      <c r="AD3083" t="s">
        <v>40</v>
      </c>
      <c r="AE3083" t="s">
        <v>56</v>
      </c>
      <c r="AF3083">
        <v>79.2</v>
      </c>
      <c r="AH3083">
        <v>943.85</v>
      </c>
      <c r="AI3083">
        <v>0</v>
      </c>
      <c r="AJ3083">
        <v>20</v>
      </c>
      <c r="AK3083">
        <v>445.8</v>
      </c>
      <c r="AL3083">
        <v>1409.65</v>
      </c>
      <c r="AM3083" t="s">
        <v>47</v>
      </c>
    </row>
    <row r="3084" spans="1:41" x14ac:dyDescent="0.35">
      <c r="A3084" t="s">
        <v>4183</v>
      </c>
      <c r="B3084" t="s">
        <v>49</v>
      </c>
      <c r="C3084" s="10">
        <v>56</v>
      </c>
      <c r="D3084" s="5" t="str" cm="1">
        <f t="array" ref="D3084">_xlfn.IFS(C3084&lt;=29, "18-29", C3084&lt;=39, "30-39", C3084&lt;=49, "40-49", C3084&lt;=59, "50-59",C3084&lt;=69, "60-69", C3084&gt;=70, "70+")</f>
        <v>50-59</v>
      </c>
      <c r="E3084" t="s">
        <v>40</v>
      </c>
      <c r="F3084">
        <v>3</v>
      </c>
      <c r="G3084" t="s">
        <v>151</v>
      </c>
      <c r="H3084">
        <v>92113</v>
      </c>
      <c r="I3084">
        <v>32.697097999999997</v>
      </c>
      <c r="J3084">
        <v>-117.116587</v>
      </c>
      <c r="K3084">
        <v>8</v>
      </c>
      <c r="L3084">
        <v>13</v>
      </c>
      <c r="M3084" t="str" cm="1">
        <f t="array" ref="M3084">_xlfn.IFS(L3084&lt;=12, "New (0-12 months)", L3084&lt;=36, "Mid (13-36 months)", L3084&gt;=37,"Long (37+ months)")</f>
        <v>Mid (13-36 months)</v>
      </c>
      <c r="N3084" t="s">
        <v>42</v>
      </c>
      <c r="O3084" t="s">
        <v>40</v>
      </c>
      <c r="P3084">
        <v>28.15</v>
      </c>
      <c r="Q3084" t="s">
        <v>43</v>
      </c>
      <c r="R3084" t="s">
        <v>40</v>
      </c>
      <c r="S3084" t="s">
        <v>44</v>
      </c>
      <c r="T3084" s="1">
        <v>56</v>
      </c>
      <c r="U3084" t="s">
        <v>43</v>
      </c>
      <c r="V3084" t="s">
        <v>40</v>
      </c>
      <c r="W3084" t="s">
        <v>40</v>
      </c>
      <c r="X3084" t="s">
        <v>40</v>
      </c>
      <c r="Y3084" t="s">
        <v>43</v>
      </c>
      <c r="Z3084" t="s">
        <v>43</v>
      </c>
      <c r="AA3084" t="s">
        <v>43</v>
      </c>
      <c r="AB3084" t="s">
        <v>40</v>
      </c>
      <c r="AC3084" t="s">
        <v>51</v>
      </c>
      <c r="AD3084" t="s">
        <v>43</v>
      </c>
      <c r="AE3084" t="s">
        <v>56</v>
      </c>
      <c r="AF3084">
        <v>61.8</v>
      </c>
      <c r="AH3084">
        <v>750.1</v>
      </c>
      <c r="AI3084">
        <v>0</v>
      </c>
      <c r="AJ3084">
        <v>0</v>
      </c>
      <c r="AK3084">
        <v>365.95</v>
      </c>
      <c r="AL3084">
        <v>1116.05</v>
      </c>
      <c r="AM3084" t="s">
        <v>47</v>
      </c>
    </row>
    <row r="3085" spans="1:41" x14ac:dyDescent="0.35">
      <c r="A3085" t="s">
        <v>4184</v>
      </c>
      <c r="B3085" t="s">
        <v>49</v>
      </c>
      <c r="C3085" s="10">
        <v>55</v>
      </c>
      <c r="D3085" s="5" t="str" cm="1">
        <f t="array" ref="D3085">_xlfn.IFS(C3085&lt;=29, "18-29", C3085&lt;=39, "30-39", C3085&lt;=49, "40-49", C3085&lt;=59, "50-59",C3085&lt;=69, "60-69", C3085&gt;=70, "70+")</f>
        <v>50-59</v>
      </c>
      <c r="E3085" t="s">
        <v>40</v>
      </c>
      <c r="F3085">
        <v>1</v>
      </c>
      <c r="G3085" t="s">
        <v>4185</v>
      </c>
      <c r="H3085">
        <v>92595</v>
      </c>
      <c r="I3085">
        <v>33.617108000000002</v>
      </c>
      <c r="J3085">
        <v>-117.253349</v>
      </c>
      <c r="K3085">
        <v>0</v>
      </c>
      <c r="L3085">
        <v>69</v>
      </c>
      <c r="M3085" t="str" cm="1">
        <f t="array" ref="M3085">_xlfn.IFS(L3085&lt;=12, "New (0-12 months)", L3085&lt;=36, "Mid (13-36 months)", L3085&gt;=37,"Long (37+ months)")</f>
        <v>Long (37+ months)</v>
      </c>
      <c r="N3085" t="s">
        <v>72</v>
      </c>
      <c r="O3085" t="s">
        <v>40</v>
      </c>
      <c r="P3085">
        <v>8.4600000000000009</v>
      </c>
      <c r="Q3085" t="s">
        <v>40</v>
      </c>
      <c r="R3085" t="s">
        <v>40</v>
      </c>
      <c r="S3085" t="s">
        <v>55</v>
      </c>
      <c r="T3085" s="1">
        <v>21</v>
      </c>
      <c r="U3085" t="s">
        <v>43</v>
      </c>
      <c r="V3085" t="s">
        <v>43</v>
      </c>
      <c r="W3085" t="s">
        <v>43</v>
      </c>
      <c r="X3085" t="s">
        <v>40</v>
      </c>
      <c r="Y3085" t="s">
        <v>40</v>
      </c>
      <c r="Z3085" t="s">
        <v>40</v>
      </c>
      <c r="AA3085" t="s">
        <v>40</v>
      </c>
      <c r="AB3085" t="s">
        <v>40</v>
      </c>
      <c r="AC3085" t="s">
        <v>73</v>
      </c>
      <c r="AD3085" t="s">
        <v>40</v>
      </c>
      <c r="AE3085" t="s">
        <v>56</v>
      </c>
      <c r="AF3085">
        <v>99.35</v>
      </c>
      <c r="AH3085">
        <v>6856.45</v>
      </c>
      <c r="AI3085">
        <v>0</v>
      </c>
      <c r="AJ3085">
        <v>0</v>
      </c>
      <c r="AK3085">
        <v>583.74</v>
      </c>
      <c r="AL3085">
        <v>7440.19</v>
      </c>
      <c r="AM3085" t="s">
        <v>47</v>
      </c>
    </row>
    <row r="3086" spans="1:41" x14ac:dyDescent="0.35">
      <c r="A3086" t="s">
        <v>4186</v>
      </c>
      <c r="B3086" t="s">
        <v>39</v>
      </c>
      <c r="C3086" s="10">
        <v>52</v>
      </c>
      <c r="D3086" s="5" t="str" cm="1">
        <f t="array" ref="D3086">_xlfn.IFS(C3086&lt;=29, "18-29", C3086&lt;=39, "30-39", C3086&lt;=49, "40-49", C3086&lt;=59, "50-59",C3086&lt;=69, "60-69", C3086&gt;=70, "70+")</f>
        <v>50-59</v>
      </c>
      <c r="E3086" t="s">
        <v>43</v>
      </c>
      <c r="F3086">
        <v>1</v>
      </c>
      <c r="G3086" t="s">
        <v>135</v>
      </c>
      <c r="H3086">
        <v>90035</v>
      </c>
      <c r="I3086">
        <v>34.051808999999999</v>
      </c>
      <c r="J3086">
        <v>-118.383843</v>
      </c>
      <c r="K3086">
        <v>0</v>
      </c>
      <c r="L3086">
        <v>35</v>
      </c>
      <c r="M3086" t="str" cm="1">
        <f t="array" ref="M3086">_xlfn.IFS(L3086&lt;=12, "New (0-12 months)", L3086&lt;=36, "Mid (13-36 months)", L3086&gt;=37,"Long (37+ months)")</f>
        <v>Mid (13-36 months)</v>
      </c>
      <c r="N3086" t="s">
        <v>42</v>
      </c>
      <c r="O3086" t="s">
        <v>40</v>
      </c>
      <c r="P3086">
        <v>38.82</v>
      </c>
      <c r="Q3086" t="s">
        <v>40</v>
      </c>
      <c r="R3086" t="s">
        <v>40</v>
      </c>
      <c r="S3086" t="s">
        <v>79</v>
      </c>
      <c r="T3086" s="1">
        <v>19</v>
      </c>
      <c r="U3086" t="s">
        <v>43</v>
      </c>
      <c r="V3086" t="s">
        <v>43</v>
      </c>
      <c r="W3086" t="s">
        <v>43</v>
      </c>
      <c r="X3086" t="s">
        <v>43</v>
      </c>
      <c r="Y3086" t="s">
        <v>43</v>
      </c>
      <c r="Z3086" t="s">
        <v>43</v>
      </c>
      <c r="AA3086" t="s">
        <v>43</v>
      </c>
      <c r="AB3086" t="s">
        <v>43</v>
      </c>
      <c r="AC3086" t="s">
        <v>51</v>
      </c>
      <c r="AD3086" t="s">
        <v>43</v>
      </c>
      <c r="AE3086" t="s">
        <v>183</v>
      </c>
      <c r="AF3086">
        <v>50.15</v>
      </c>
      <c r="AH3086">
        <v>1655.35</v>
      </c>
      <c r="AI3086">
        <v>0</v>
      </c>
      <c r="AJ3086">
        <v>130</v>
      </c>
      <c r="AK3086">
        <v>1358.7</v>
      </c>
      <c r="AL3086">
        <v>3144.05</v>
      </c>
      <c r="AM3086" t="s">
        <v>47</v>
      </c>
    </row>
    <row r="3087" spans="1:41" x14ac:dyDescent="0.35">
      <c r="A3087" t="s">
        <v>4187</v>
      </c>
      <c r="B3087" t="s">
        <v>49</v>
      </c>
      <c r="C3087" s="10">
        <v>57</v>
      </c>
      <c r="D3087" s="5" t="str" cm="1">
        <f t="array" ref="D3087">_xlfn.IFS(C3087&lt;=29, "18-29", C3087&lt;=39, "30-39", C3087&lt;=49, "40-49", C3087&lt;=59, "50-59",C3087&lt;=69, "60-69", C3087&gt;=70, "70+")</f>
        <v>50-59</v>
      </c>
      <c r="E3087" t="s">
        <v>40</v>
      </c>
      <c r="F3087">
        <v>2</v>
      </c>
      <c r="G3087" t="s">
        <v>4188</v>
      </c>
      <c r="H3087">
        <v>93265</v>
      </c>
      <c r="I3087">
        <v>36.245925999999997</v>
      </c>
      <c r="J3087">
        <v>-118.693138</v>
      </c>
      <c r="K3087">
        <v>9</v>
      </c>
      <c r="L3087">
        <v>64</v>
      </c>
      <c r="M3087" t="str" cm="1">
        <f t="array" ref="M3087">_xlfn.IFS(L3087&lt;=12, "New (0-12 months)", L3087&lt;=36, "Mid (13-36 months)", L3087&gt;=37,"Long (37+ months)")</f>
        <v>Long (37+ months)</v>
      </c>
      <c r="N3087" t="s">
        <v>76</v>
      </c>
      <c r="O3087" t="s">
        <v>40</v>
      </c>
      <c r="P3087">
        <v>45.35</v>
      </c>
      <c r="Q3087" t="s">
        <v>40</v>
      </c>
      <c r="R3087" t="s">
        <v>40</v>
      </c>
      <c r="S3087" t="s">
        <v>55</v>
      </c>
      <c r="T3087" s="1">
        <v>30</v>
      </c>
      <c r="U3087" t="s">
        <v>43</v>
      </c>
      <c r="V3087" t="s">
        <v>43</v>
      </c>
      <c r="W3087" t="s">
        <v>40</v>
      </c>
      <c r="X3087" t="s">
        <v>43</v>
      </c>
      <c r="Y3087" t="s">
        <v>43</v>
      </c>
      <c r="Z3087" t="s">
        <v>40</v>
      </c>
      <c r="AA3087" t="s">
        <v>40</v>
      </c>
      <c r="AB3087" t="s">
        <v>40</v>
      </c>
      <c r="AC3087" t="s">
        <v>45</v>
      </c>
      <c r="AD3087" t="s">
        <v>43</v>
      </c>
      <c r="AE3087" t="s">
        <v>46</v>
      </c>
      <c r="AF3087">
        <v>90.25</v>
      </c>
      <c r="AH3087">
        <v>5629.15</v>
      </c>
      <c r="AI3087">
        <v>0</v>
      </c>
      <c r="AJ3087">
        <v>0</v>
      </c>
      <c r="AK3087">
        <v>2902.4</v>
      </c>
      <c r="AL3087">
        <v>8531.5499999999993</v>
      </c>
      <c r="AM3087" t="s">
        <v>47</v>
      </c>
    </row>
    <row r="3088" spans="1:41" x14ac:dyDescent="0.35">
      <c r="A3088" t="s">
        <v>4189</v>
      </c>
      <c r="B3088" t="s">
        <v>39</v>
      </c>
      <c r="C3088" s="10">
        <v>22</v>
      </c>
      <c r="D3088" s="5" t="str" cm="1">
        <f t="array" ref="D3088">_xlfn.IFS(C3088&lt;=29, "18-29", C3088&lt;=39, "30-39", C3088&lt;=49, "40-49", C3088&lt;=59, "50-59",C3088&lt;=69, "60-69", C3088&gt;=70, "70+")</f>
        <v>18-29</v>
      </c>
      <c r="E3088" t="s">
        <v>40</v>
      </c>
      <c r="F3088">
        <v>0</v>
      </c>
      <c r="G3088" t="s">
        <v>135</v>
      </c>
      <c r="H3088">
        <v>90059</v>
      </c>
      <c r="I3088">
        <v>33.927253999999998</v>
      </c>
      <c r="J3088">
        <v>-118.249826</v>
      </c>
      <c r="K3088">
        <v>1</v>
      </c>
      <c r="L3088">
        <v>21</v>
      </c>
      <c r="M3088" t="str" cm="1">
        <f t="array" ref="M3088">_xlfn.IFS(L3088&lt;=12, "New (0-12 months)", L3088&lt;=36, "Mid (13-36 months)", L3088&gt;=37,"Long (37+ months)")</f>
        <v>Mid (13-36 months)</v>
      </c>
      <c r="N3088" t="s">
        <v>62</v>
      </c>
      <c r="O3088" t="s">
        <v>40</v>
      </c>
      <c r="P3088">
        <v>38.520000000000003</v>
      </c>
      <c r="Q3088" t="s">
        <v>40</v>
      </c>
      <c r="R3088" t="s">
        <v>40</v>
      </c>
      <c r="S3088" t="s">
        <v>55</v>
      </c>
      <c r="T3088" s="1">
        <v>59</v>
      </c>
      <c r="U3088" t="s">
        <v>40</v>
      </c>
      <c r="V3088" t="s">
        <v>43</v>
      </c>
      <c r="W3088" t="s">
        <v>40</v>
      </c>
      <c r="X3088" t="s">
        <v>43</v>
      </c>
      <c r="Y3088" t="s">
        <v>40</v>
      </c>
      <c r="Z3088" t="s">
        <v>40</v>
      </c>
      <c r="AA3088" t="s">
        <v>40</v>
      </c>
      <c r="AB3088" t="s">
        <v>40</v>
      </c>
      <c r="AC3088" t="s">
        <v>51</v>
      </c>
      <c r="AD3088" t="s">
        <v>40</v>
      </c>
      <c r="AE3088" t="s">
        <v>56</v>
      </c>
      <c r="AF3088">
        <v>104.4</v>
      </c>
      <c r="AH3088">
        <v>2200.25</v>
      </c>
      <c r="AI3088">
        <v>0</v>
      </c>
      <c r="AJ3088">
        <v>0</v>
      </c>
      <c r="AK3088">
        <v>808.92</v>
      </c>
      <c r="AL3088">
        <v>3009.17</v>
      </c>
      <c r="AM3088" t="s">
        <v>57</v>
      </c>
      <c r="AN3088" t="s">
        <v>121</v>
      </c>
      <c r="AO3088" t="s">
        <v>195</v>
      </c>
    </row>
    <row r="3089" spans="1:41" x14ac:dyDescent="0.35">
      <c r="A3089" t="s">
        <v>4190</v>
      </c>
      <c r="B3089" t="s">
        <v>49</v>
      </c>
      <c r="C3089" s="10">
        <v>70</v>
      </c>
      <c r="D3089" s="5" t="str" cm="1">
        <f t="array" ref="D3089">_xlfn.IFS(C3089&lt;=29, "18-29", C3089&lt;=39, "30-39", C3089&lt;=49, "40-49", C3089&lt;=59, "50-59",C3089&lt;=69, "60-69", C3089&gt;=70, "70+")</f>
        <v>70+</v>
      </c>
      <c r="E3089" t="s">
        <v>43</v>
      </c>
      <c r="F3089">
        <v>0</v>
      </c>
      <c r="G3089" t="s">
        <v>4191</v>
      </c>
      <c r="H3089">
        <v>92325</v>
      </c>
      <c r="I3089">
        <v>34.248061</v>
      </c>
      <c r="J3089">
        <v>-117.29028</v>
      </c>
      <c r="K3089">
        <v>0</v>
      </c>
      <c r="L3089">
        <v>2</v>
      </c>
      <c r="M3089" t="str" cm="1">
        <f t="array" ref="M3089">_xlfn.IFS(L3089&lt;=12, "New (0-12 months)", L3089&lt;=36, "Mid (13-36 months)", L3089&gt;=37,"Long (37+ months)")</f>
        <v>New (0-12 months)</v>
      </c>
      <c r="N3089" t="s">
        <v>42</v>
      </c>
      <c r="O3089" t="s">
        <v>40</v>
      </c>
      <c r="P3089">
        <v>25.19</v>
      </c>
      <c r="Q3089" t="s">
        <v>40</v>
      </c>
      <c r="R3089" t="s">
        <v>40</v>
      </c>
      <c r="S3089" t="s">
        <v>55</v>
      </c>
      <c r="T3089" s="1">
        <v>14</v>
      </c>
      <c r="U3089" t="s">
        <v>43</v>
      </c>
      <c r="V3089" t="s">
        <v>43</v>
      </c>
      <c r="W3089" t="s">
        <v>43</v>
      </c>
      <c r="X3089" t="s">
        <v>43</v>
      </c>
      <c r="Y3089" t="s">
        <v>40</v>
      </c>
      <c r="Z3089" t="s">
        <v>40</v>
      </c>
      <c r="AA3089" t="s">
        <v>43</v>
      </c>
      <c r="AB3089" t="s">
        <v>40</v>
      </c>
      <c r="AC3089" t="s">
        <v>51</v>
      </c>
      <c r="AD3089" t="s">
        <v>40</v>
      </c>
      <c r="AE3089" t="s">
        <v>56</v>
      </c>
      <c r="AF3089">
        <v>93.85</v>
      </c>
      <c r="AH3089">
        <v>196.75</v>
      </c>
      <c r="AI3089">
        <v>0</v>
      </c>
      <c r="AJ3089">
        <v>0</v>
      </c>
      <c r="AK3089">
        <v>50.38</v>
      </c>
      <c r="AL3089">
        <v>247.13</v>
      </c>
      <c r="AM3089" t="s">
        <v>57</v>
      </c>
      <c r="AN3089" t="s">
        <v>117</v>
      </c>
      <c r="AO3089" t="s">
        <v>240</v>
      </c>
    </row>
    <row r="3090" spans="1:41" x14ac:dyDescent="0.35">
      <c r="A3090" t="s">
        <v>4192</v>
      </c>
      <c r="B3090" t="s">
        <v>39</v>
      </c>
      <c r="C3090" s="10">
        <v>32</v>
      </c>
      <c r="D3090" s="5" t="str" cm="1">
        <f t="array" ref="D3090">_xlfn.IFS(C3090&lt;=29, "18-29", C3090&lt;=39, "30-39", C3090&lt;=49, "40-49", C3090&lt;=59, "50-59",C3090&lt;=69, "60-69", C3090&gt;=70, "70+")</f>
        <v>30-39</v>
      </c>
      <c r="E3090" t="s">
        <v>43</v>
      </c>
      <c r="F3090">
        <v>0</v>
      </c>
      <c r="G3090" t="s">
        <v>492</v>
      </c>
      <c r="H3090">
        <v>92019</v>
      </c>
      <c r="I3090">
        <v>32.785164999999999</v>
      </c>
      <c r="J3090">
        <v>-116.86264799999999</v>
      </c>
      <c r="K3090">
        <v>0</v>
      </c>
      <c r="L3090">
        <v>20</v>
      </c>
      <c r="M3090" t="str" cm="1">
        <f t="array" ref="M3090">_xlfn.IFS(L3090&lt;=12, "New (0-12 months)", L3090&lt;=36, "Mid (13-36 months)", L3090&gt;=37,"Long (37+ months)")</f>
        <v>Mid (13-36 months)</v>
      </c>
      <c r="N3090" t="s">
        <v>42</v>
      </c>
      <c r="O3090" t="s">
        <v>40</v>
      </c>
      <c r="P3090">
        <v>10.9</v>
      </c>
      <c r="Q3090" t="s">
        <v>43</v>
      </c>
      <c r="R3090" t="s">
        <v>43</v>
      </c>
      <c r="S3090" t="s">
        <v>8234</v>
      </c>
      <c r="T3090" s="1">
        <v>0</v>
      </c>
      <c r="U3090" t="s">
        <v>8234</v>
      </c>
      <c r="V3090" t="s">
        <v>8234</v>
      </c>
      <c r="W3090" t="s">
        <v>8234</v>
      </c>
      <c r="X3090" t="s">
        <v>8234</v>
      </c>
      <c r="Y3090" t="s">
        <v>8234</v>
      </c>
      <c r="Z3090" t="s">
        <v>8234</v>
      </c>
      <c r="AA3090" t="s">
        <v>8234</v>
      </c>
      <c r="AB3090" t="s">
        <v>8234</v>
      </c>
      <c r="AC3090" t="s">
        <v>45</v>
      </c>
      <c r="AD3090" t="s">
        <v>40</v>
      </c>
      <c r="AE3090" t="s">
        <v>46</v>
      </c>
      <c r="AF3090">
        <v>19.350000000000001</v>
      </c>
      <c r="AH3090">
        <v>433.75</v>
      </c>
      <c r="AI3090">
        <v>0</v>
      </c>
      <c r="AJ3090">
        <v>0</v>
      </c>
      <c r="AK3090">
        <v>218</v>
      </c>
      <c r="AL3090">
        <v>651.75</v>
      </c>
      <c r="AM3090" t="s">
        <v>47</v>
      </c>
    </row>
    <row r="3091" spans="1:41" x14ac:dyDescent="0.35">
      <c r="A3091" t="s">
        <v>4193</v>
      </c>
      <c r="B3091" t="s">
        <v>49</v>
      </c>
      <c r="C3091" s="10">
        <v>36</v>
      </c>
      <c r="D3091" s="5" t="str" cm="1">
        <f t="array" ref="D3091">_xlfn.IFS(C3091&lt;=29, "18-29", C3091&lt;=39, "30-39", C3091&lt;=49, "40-49", C3091&lt;=59, "50-59",C3091&lt;=69, "60-69", C3091&gt;=70, "70+")</f>
        <v>30-39</v>
      </c>
      <c r="E3091" t="s">
        <v>43</v>
      </c>
      <c r="F3091">
        <v>0</v>
      </c>
      <c r="G3091" t="s">
        <v>322</v>
      </c>
      <c r="H3091">
        <v>95821</v>
      </c>
      <c r="I3091">
        <v>38.625095999999999</v>
      </c>
      <c r="J3091">
        <v>-121.383658</v>
      </c>
      <c r="K3091">
        <v>0</v>
      </c>
      <c r="L3091">
        <v>26</v>
      </c>
      <c r="M3091" t="str" cm="1">
        <f t="array" ref="M3091">_xlfn.IFS(L3091&lt;=12, "New (0-12 months)", L3091&lt;=36, "Mid (13-36 months)", L3091&gt;=37,"Long (37+ months)")</f>
        <v>Mid (13-36 months)</v>
      </c>
      <c r="N3091" t="s">
        <v>129</v>
      </c>
      <c r="O3091" t="s">
        <v>40</v>
      </c>
      <c r="P3091">
        <v>44.11</v>
      </c>
      <c r="Q3091" t="s">
        <v>43</v>
      </c>
      <c r="R3091" t="s">
        <v>40</v>
      </c>
      <c r="S3091" t="s">
        <v>79</v>
      </c>
      <c r="T3091" s="1">
        <v>8</v>
      </c>
      <c r="U3091" t="s">
        <v>43</v>
      </c>
      <c r="V3091" t="s">
        <v>43</v>
      </c>
      <c r="W3091" t="s">
        <v>43</v>
      </c>
      <c r="X3091" t="s">
        <v>40</v>
      </c>
      <c r="Y3091" t="s">
        <v>43</v>
      </c>
      <c r="Z3091" t="s">
        <v>43</v>
      </c>
      <c r="AA3091" t="s">
        <v>43</v>
      </c>
      <c r="AB3091" t="s">
        <v>40</v>
      </c>
      <c r="AC3091" t="s">
        <v>51</v>
      </c>
      <c r="AD3091" t="s">
        <v>43</v>
      </c>
      <c r="AE3091" t="s">
        <v>56</v>
      </c>
      <c r="AF3091">
        <v>49.15</v>
      </c>
      <c r="AH3091">
        <v>1237.3</v>
      </c>
      <c r="AI3091">
        <v>0</v>
      </c>
      <c r="AJ3091">
        <v>0</v>
      </c>
      <c r="AK3091">
        <v>1146.8599999999999</v>
      </c>
      <c r="AL3091">
        <v>2384.16</v>
      </c>
      <c r="AM3091" t="s">
        <v>47</v>
      </c>
    </row>
    <row r="3092" spans="1:41" x14ac:dyDescent="0.35">
      <c r="A3092" t="s">
        <v>4194</v>
      </c>
      <c r="B3092" t="s">
        <v>49</v>
      </c>
      <c r="C3092" s="10">
        <v>44</v>
      </c>
      <c r="D3092" s="5" t="str" cm="1">
        <f t="array" ref="D3092">_xlfn.IFS(C3092&lt;=29, "18-29", C3092&lt;=39, "30-39", C3092&lt;=49, "40-49", C3092&lt;=59, "50-59",C3092&lt;=69, "60-69", C3092&gt;=70, "70+")</f>
        <v>40-49</v>
      </c>
      <c r="E3092" t="s">
        <v>43</v>
      </c>
      <c r="F3092">
        <v>0</v>
      </c>
      <c r="G3092" t="s">
        <v>151</v>
      </c>
      <c r="H3092">
        <v>92121</v>
      </c>
      <c r="I3092">
        <v>32.898612999999997</v>
      </c>
      <c r="J3092">
        <v>-117.20293700000001</v>
      </c>
      <c r="K3092">
        <v>0</v>
      </c>
      <c r="L3092">
        <v>3</v>
      </c>
      <c r="M3092" t="str" cm="1">
        <f t="array" ref="M3092">_xlfn.IFS(L3092&lt;=12, "New (0-12 months)", L3092&lt;=36, "Mid (13-36 months)", L3092&gt;=37,"Long (37+ months)")</f>
        <v>New (0-12 months)</v>
      </c>
      <c r="N3092" t="s">
        <v>54</v>
      </c>
      <c r="O3092" t="s">
        <v>43</v>
      </c>
      <c r="P3092">
        <v>0</v>
      </c>
      <c r="Q3092" t="s">
        <v>8234</v>
      </c>
      <c r="R3092" t="s">
        <v>40</v>
      </c>
      <c r="S3092" t="s">
        <v>79</v>
      </c>
      <c r="T3092" s="1">
        <v>21</v>
      </c>
      <c r="U3092" t="s">
        <v>43</v>
      </c>
      <c r="V3092" t="s">
        <v>40</v>
      </c>
      <c r="W3092" t="s">
        <v>43</v>
      </c>
      <c r="X3092" t="s">
        <v>40</v>
      </c>
      <c r="Y3092" t="s">
        <v>43</v>
      </c>
      <c r="Z3092" t="s">
        <v>43</v>
      </c>
      <c r="AA3092" t="s">
        <v>43</v>
      </c>
      <c r="AB3092" t="s">
        <v>40</v>
      </c>
      <c r="AC3092" t="s">
        <v>51</v>
      </c>
      <c r="AD3092" t="s">
        <v>40</v>
      </c>
      <c r="AE3092" t="s">
        <v>183</v>
      </c>
      <c r="AF3092">
        <v>36.85</v>
      </c>
      <c r="AH3092">
        <v>108.7</v>
      </c>
      <c r="AI3092">
        <v>0</v>
      </c>
      <c r="AJ3092">
        <v>0</v>
      </c>
      <c r="AK3092">
        <v>0</v>
      </c>
      <c r="AL3092">
        <v>108.7</v>
      </c>
      <c r="AM3092" t="s">
        <v>57</v>
      </c>
      <c r="AN3092" t="s">
        <v>58</v>
      </c>
      <c r="AO3092" t="s">
        <v>104</v>
      </c>
    </row>
    <row r="3093" spans="1:41" x14ac:dyDescent="0.35">
      <c r="A3093" t="s">
        <v>4195</v>
      </c>
      <c r="B3093" t="s">
        <v>39</v>
      </c>
      <c r="C3093" s="10">
        <v>20</v>
      </c>
      <c r="D3093" s="5" t="str" cm="1">
        <f t="array" ref="D3093">_xlfn.IFS(C3093&lt;=29, "18-29", C3093&lt;=39, "30-39", C3093&lt;=49, "40-49", C3093&lt;=59, "50-59",C3093&lt;=69, "60-69", C3093&gt;=70, "70+")</f>
        <v>18-29</v>
      </c>
      <c r="E3093" t="s">
        <v>43</v>
      </c>
      <c r="F3093">
        <v>3</v>
      </c>
      <c r="G3093" t="s">
        <v>1339</v>
      </c>
      <c r="H3093">
        <v>94580</v>
      </c>
      <c r="I3093">
        <v>37.676248999999999</v>
      </c>
      <c r="J3093">
        <v>-122.13241499999999</v>
      </c>
      <c r="K3093">
        <v>0</v>
      </c>
      <c r="L3093">
        <v>4</v>
      </c>
      <c r="M3093" t="str" cm="1">
        <f t="array" ref="M3093">_xlfn.IFS(L3093&lt;=12, "New (0-12 months)", L3093&lt;=36, "Mid (13-36 months)", L3093&gt;=37,"Long (37+ months)")</f>
        <v>New (0-12 months)</v>
      </c>
      <c r="N3093" t="s">
        <v>54</v>
      </c>
      <c r="O3093" t="s">
        <v>40</v>
      </c>
      <c r="P3093">
        <v>38.97</v>
      </c>
      <c r="Q3093" t="s">
        <v>40</v>
      </c>
      <c r="R3093" t="s">
        <v>43</v>
      </c>
      <c r="S3093" t="s">
        <v>8234</v>
      </c>
      <c r="T3093" s="1">
        <v>0</v>
      </c>
      <c r="U3093" t="s">
        <v>8234</v>
      </c>
      <c r="V3093" t="s">
        <v>8234</v>
      </c>
      <c r="W3093" t="s">
        <v>8234</v>
      </c>
      <c r="X3093" t="s">
        <v>8234</v>
      </c>
      <c r="Y3093" t="s">
        <v>8234</v>
      </c>
      <c r="Z3093" t="s">
        <v>8234</v>
      </c>
      <c r="AA3093" t="s">
        <v>8234</v>
      </c>
      <c r="AB3093" t="s">
        <v>8234</v>
      </c>
      <c r="AC3093" t="s">
        <v>51</v>
      </c>
      <c r="AD3093" t="s">
        <v>40</v>
      </c>
      <c r="AE3093" t="s">
        <v>46</v>
      </c>
      <c r="AF3093">
        <v>25.45</v>
      </c>
      <c r="AH3093">
        <v>84.2</v>
      </c>
      <c r="AI3093">
        <v>0</v>
      </c>
      <c r="AJ3093">
        <v>0</v>
      </c>
      <c r="AK3093">
        <v>155.88</v>
      </c>
      <c r="AL3093">
        <v>240.08</v>
      </c>
      <c r="AM3093" t="s">
        <v>47</v>
      </c>
    </row>
    <row r="3094" spans="1:41" x14ac:dyDescent="0.35">
      <c r="A3094" t="s">
        <v>4196</v>
      </c>
      <c r="B3094" t="s">
        <v>39</v>
      </c>
      <c r="C3094" s="10">
        <v>47</v>
      </c>
      <c r="D3094" s="5" t="str" cm="1">
        <f t="array" ref="D3094">_xlfn.IFS(C3094&lt;=29, "18-29", C3094&lt;=39, "30-39", C3094&lt;=49, "40-49", C3094&lt;=59, "50-59",C3094&lt;=69, "60-69", C3094&gt;=70, "70+")</f>
        <v>40-49</v>
      </c>
      <c r="E3094" t="s">
        <v>40</v>
      </c>
      <c r="F3094">
        <v>3</v>
      </c>
      <c r="G3094" t="s">
        <v>4197</v>
      </c>
      <c r="H3094">
        <v>92386</v>
      </c>
      <c r="I3094">
        <v>34.243088</v>
      </c>
      <c r="J3094">
        <v>-116.830015</v>
      </c>
      <c r="K3094">
        <v>8</v>
      </c>
      <c r="L3094">
        <v>7</v>
      </c>
      <c r="M3094" t="str" cm="1">
        <f t="array" ref="M3094">_xlfn.IFS(L3094&lt;=12, "New (0-12 months)", L3094&lt;=36, "Mid (13-36 months)", L3094&gt;=37,"Long (37+ months)")</f>
        <v>New (0-12 months)</v>
      </c>
      <c r="N3094" t="s">
        <v>42</v>
      </c>
      <c r="O3094" t="s">
        <v>40</v>
      </c>
      <c r="P3094">
        <v>16.22</v>
      </c>
      <c r="Q3094" t="s">
        <v>43</v>
      </c>
      <c r="R3094" t="s">
        <v>40</v>
      </c>
      <c r="S3094" t="s">
        <v>79</v>
      </c>
      <c r="T3094" s="1">
        <v>53</v>
      </c>
      <c r="U3094" t="s">
        <v>40</v>
      </c>
      <c r="V3094" t="s">
        <v>40</v>
      </c>
      <c r="W3094" t="s">
        <v>40</v>
      </c>
      <c r="X3094" t="s">
        <v>40</v>
      </c>
      <c r="Y3094" t="s">
        <v>40</v>
      </c>
      <c r="Z3094" t="s">
        <v>43</v>
      </c>
      <c r="AA3094" t="s">
        <v>43</v>
      </c>
      <c r="AB3094" t="s">
        <v>40</v>
      </c>
      <c r="AC3094" t="s">
        <v>51</v>
      </c>
      <c r="AD3094" t="s">
        <v>40</v>
      </c>
      <c r="AE3094" t="s">
        <v>56</v>
      </c>
      <c r="AF3094">
        <v>75.7</v>
      </c>
      <c r="AH3094">
        <v>554.04999999999995</v>
      </c>
      <c r="AI3094">
        <v>0</v>
      </c>
      <c r="AJ3094">
        <v>0</v>
      </c>
      <c r="AK3094">
        <v>113.54</v>
      </c>
      <c r="AL3094">
        <v>667.59</v>
      </c>
      <c r="AM3094" t="s">
        <v>47</v>
      </c>
    </row>
    <row r="3095" spans="1:41" x14ac:dyDescent="0.35">
      <c r="A3095" t="s">
        <v>4198</v>
      </c>
      <c r="B3095" t="s">
        <v>49</v>
      </c>
      <c r="C3095" s="10">
        <v>46</v>
      </c>
      <c r="D3095" s="5" t="str" cm="1">
        <f t="array" ref="D3095">_xlfn.IFS(C3095&lt;=29, "18-29", C3095&lt;=39, "30-39", C3095&lt;=49, "40-49", C3095&lt;=59, "50-59",C3095&lt;=69, "60-69", C3095&gt;=70, "70+")</f>
        <v>40-49</v>
      </c>
      <c r="E3095" t="s">
        <v>43</v>
      </c>
      <c r="F3095">
        <v>0</v>
      </c>
      <c r="G3095" t="s">
        <v>245</v>
      </c>
      <c r="H3095">
        <v>92028</v>
      </c>
      <c r="I3095">
        <v>33.362575</v>
      </c>
      <c r="J3095">
        <v>-117.299644</v>
      </c>
      <c r="K3095">
        <v>0</v>
      </c>
      <c r="L3095">
        <v>2</v>
      </c>
      <c r="M3095" t="str" cm="1">
        <f t="array" ref="M3095">_xlfn.IFS(L3095&lt;=12, "New (0-12 months)", L3095&lt;=36, "Mid (13-36 months)", L3095&gt;=37,"Long (37+ months)")</f>
        <v>New (0-12 months)</v>
      </c>
      <c r="N3095" t="s">
        <v>42</v>
      </c>
      <c r="O3095" t="s">
        <v>40</v>
      </c>
      <c r="P3095">
        <v>24.9</v>
      </c>
      <c r="Q3095" t="s">
        <v>43</v>
      </c>
      <c r="R3095" t="s">
        <v>40</v>
      </c>
      <c r="S3095" t="s">
        <v>79</v>
      </c>
      <c r="T3095" s="1">
        <v>11</v>
      </c>
      <c r="U3095" t="s">
        <v>43</v>
      </c>
      <c r="V3095" t="s">
        <v>43</v>
      </c>
      <c r="W3095" t="s">
        <v>43</v>
      </c>
      <c r="X3095" t="s">
        <v>43</v>
      </c>
      <c r="Y3095" t="s">
        <v>43</v>
      </c>
      <c r="Z3095" t="s">
        <v>43</v>
      </c>
      <c r="AA3095" t="s">
        <v>43</v>
      </c>
      <c r="AB3095" t="s">
        <v>43</v>
      </c>
      <c r="AC3095" t="s">
        <v>51</v>
      </c>
      <c r="AD3095" t="s">
        <v>43</v>
      </c>
      <c r="AE3095" t="s">
        <v>183</v>
      </c>
      <c r="AF3095">
        <v>44.65</v>
      </c>
      <c r="AH3095">
        <v>74.900000000000006</v>
      </c>
      <c r="AI3095">
        <v>0</v>
      </c>
      <c r="AJ3095">
        <v>10</v>
      </c>
      <c r="AK3095">
        <v>49.8</v>
      </c>
      <c r="AL3095">
        <v>134.69999999999999</v>
      </c>
      <c r="AM3095" t="s">
        <v>57</v>
      </c>
      <c r="AN3095" t="s">
        <v>58</v>
      </c>
      <c r="AO3095" t="s">
        <v>104</v>
      </c>
    </row>
    <row r="3096" spans="1:41" x14ac:dyDescent="0.35">
      <c r="A3096" t="s">
        <v>4199</v>
      </c>
      <c r="B3096" t="s">
        <v>49</v>
      </c>
      <c r="C3096" s="10">
        <v>80</v>
      </c>
      <c r="D3096" s="5" t="str" cm="1">
        <f t="array" ref="D3096">_xlfn.IFS(C3096&lt;=29, "18-29", C3096&lt;=39, "30-39", C3096&lt;=49, "40-49", C3096&lt;=59, "50-59",C3096&lt;=69, "60-69", C3096&gt;=70, "70+")</f>
        <v>70+</v>
      </c>
      <c r="E3096" t="s">
        <v>40</v>
      </c>
      <c r="F3096">
        <v>0</v>
      </c>
      <c r="G3096" t="s">
        <v>151</v>
      </c>
      <c r="H3096">
        <v>92129</v>
      </c>
      <c r="I3096">
        <v>32.961064</v>
      </c>
      <c r="J3096">
        <v>-117.134917</v>
      </c>
      <c r="K3096">
        <v>1</v>
      </c>
      <c r="L3096">
        <v>46</v>
      </c>
      <c r="M3096" t="str" cm="1">
        <f t="array" ref="M3096">_xlfn.IFS(L3096&lt;=12, "New (0-12 months)", L3096&lt;=36, "Mid (13-36 months)", L3096&gt;=37,"Long (37+ months)")</f>
        <v>Long (37+ months)</v>
      </c>
      <c r="N3096" t="s">
        <v>76</v>
      </c>
      <c r="O3096" t="s">
        <v>40</v>
      </c>
      <c r="P3096">
        <v>5.36</v>
      </c>
      <c r="Q3096" t="s">
        <v>40</v>
      </c>
      <c r="R3096" t="s">
        <v>40</v>
      </c>
      <c r="S3096" t="s">
        <v>55</v>
      </c>
      <c r="T3096" s="1">
        <v>22</v>
      </c>
      <c r="U3096" t="s">
        <v>43</v>
      </c>
      <c r="V3096" t="s">
        <v>43</v>
      </c>
      <c r="W3096" t="s">
        <v>40</v>
      </c>
      <c r="X3096" t="s">
        <v>43</v>
      </c>
      <c r="Y3096" t="s">
        <v>40</v>
      </c>
      <c r="Z3096" t="s">
        <v>40</v>
      </c>
      <c r="AA3096" t="s">
        <v>43</v>
      </c>
      <c r="AB3096" t="s">
        <v>40</v>
      </c>
      <c r="AC3096" t="s">
        <v>51</v>
      </c>
      <c r="AD3096" t="s">
        <v>40</v>
      </c>
      <c r="AE3096" t="s">
        <v>56</v>
      </c>
      <c r="AF3096">
        <v>101</v>
      </c>
      <c r="AH3096">
        <v>4680.05</v>
      </c>
      <c r="AI3096">
        <v>0</v>
      </c>
      <c r="AJ3096">
        <v>0</v>
      </c>
      <c r="AK3096">
        <v>246.56</v>
      </c>
      <c r="AL3096">
        <v>4926.6099999999997</v>
      </c>
      <c r="AM3096" t="s">
        <v>57</v>
      </c>
      <c r="AN3096" t="s">
        <v>58</v>
      </c>
      <c r="AO3096" t="s">
        <v>104</v>
      </c>
    </row>
    <row r="3097" spans="1:41" x14ac:dyDescent="0.35">
      <c r="A3097" t="s">
        <v>4200</v>
      </c>
      <c r="B3097" t="s">
        <v>39</v>
      </c>
      <c r="C3097" s="10">
        <v>38</v>
      </c>
      <c r="D3097" s="5" t="str" cm="1">
        <f t="array" ref="D3097">_xlfn.IFS(C3097&lt;=29, "18-29", C3097&lt;=39, "30-39", C3097&lt;=49, "40-49", C3097&lt;=59, "50-59",C3097&lt;=69, "60-69", C3097&gt;=70, "70+")</f>
        <v>30-39</v>
      </c>
      <c r="E3097" t="s">
        <v>40</v>
      </c>
      <c r="F3097">
        <v>0</v>
      </c>
      <c r="G3097" t="s">
        <v>792</v>
      </c>
      <c r="H3097">
        <v>95427</v>
      </c>
      <c r="I3097">
        <v>39.239818</v>
      </c>
      <c r="J3097">
        <v>-123.565432</v>
      </c>
      <c r="K3097">
        <v>1</v>
      </c>
      <c r="L3097">
        <v>5</v>
      </c>
      <c r="M3097" t="str" cm="1">
        <f t="array" ref="M3097">_xlfn.IFS(L3097&lt;=12, "New (0-12 months)", L3097&lt;=36, "Mid (13-36 months)", L3097&gt;=37,"Long (37+ months)")</f>
        <v>New (0-12 months)</v>
      </c>
      <c r="N3097" t="s">
        <v>54</v>
      </c>
      <c r="O3097" t="s">
        <v>40</v>
      </c>
      <c r="P3097">
        <v>1.1200000000000001</v>
      </c>
      <c r="Q3097" t="s">
        <v>43</v>
      </c>
      <c r="R3097" t="s">
        <v>40</v>
      </c>
      <c r="S3097" t="s">
        <v>55</v>
      </c>
      <c r="T3097" s="1">
        <v>22</v>
      </c>
      <c r="U3097" t="s">
        <v>43</v>
      </c>
      <c r="V3097" t="s">
        <v>43</v>
      </c>
      <c r="W3097" t="s">
        <v>43</v>
      </c>
      <c r="X3097" t="s">
        <v>40</v>
      </c>
      <c r="Y3097" t="s">
        <v>40</v>
      </c>
      <c r="Z3097" t="s">
        <v>43</v>
      </c>
      <c r="AA3097" t="s">
        <v>43</v>
      </c>
      <c r="AB3097" t="s">
        <v>40</v>
      </c>
      <c r="AC3097" t="s">
        <v>51</v>
      </c>
      <c r="AD3097" t="s">
        <v>40</v>
      </c>
      <c r="AE3097" t="s">
        <v>56</v>
      </c>
      <c r="AF3097">
        <v>85.75</v>
      </c>
      <c r="AH3097">
        <v>470.95</v>
      </c>
      <c r="AI3097">
        <v>44.16</v>
      </c>
      <c r="AJ3097">
        <v>0</v>
      </c>
      <c r="AK3097">
        <v>5.6</v>
      </c>
      <c r="AL3097">
        <v>432.39</v>
      </c>
      <c r="AM3097" t="s">
        <v>57</v>
      </c>
      <c r="AN3097" t="s">
        <v>121</v>
      </c>
      <c r="AO3097" t="s">
        <v>195</v>
      </c>
    </row>
    <row r="3098" spans="1:41" x14ac:dyDescent="0.35">
      <c r="A3098" t="s">
        <v>4201</v>
      </c>
      <c r="B3098" t="s">
        <v>39</v>
      </c>
      <c r="C3098" s="10">
        <v>33</v>
      </c>
      <c r="D3098" s="5" t="str" cm="1">
        <f t="array" ref="D3098">_xlfn.IFS(C3098&lt;=29, "18-29", C3098&lt;=39, "30-39", C3098&lt;=49, "40-49", C3098&lt;=59, "50-59",C3098&lt;=69, "60-69", C3098&gt;=70, "70+")</f>
        <v>30-39</v>
      </c>
      <c r="E3098" t="s">
        <v>43</v>
      </c>
      <c r="F3098">
        <v>0</v>
      </c>
      <c r="G3098" t="s">
        <v>3586</v>
      </c>
      <c r="H3098">
        <v>93662</v>
      </c>
      <c r="I3098">
        <v>36.545321999999999</v>
      </c>
      <c r="J3098">
        <v>-119.642281</v>
      </c>
      <c r="K3098">
        <v>0</v>
      </c>
      <c r="L3098">
        <v>10</v>
      </c>
      <c r="M3098" t="str" cm="1">
        <f t="array" ref="M3098">_xlfn.IFS(L3098&lt;=12, "New (0-12 months)", L3098&lt;=36, "Mid (13-36 months)", L3098&gt;=37,"Long (37+ months)")</f>
        <v>New (0-12 months)</v>
      </c>
      <c r="N3098" t="s">
        <v>42</v>
      </c>
      <c r="O3098" t="s">
        <v>43</v>
      </c>
      <c r="P3098">
        <v>0</v>
      </c>
      <c r="Q3098" t="s">
        <v>8234</v>
      </c>
      <c r="R3098" t="s">
        <v>40</v>
      </c>
      <c r="S3098" t="s">
        <v>79</v>
      </c>
      <c r="T3098" s="1">
        <v>23</v>
      </c>
      <c r="U3098" t="s">
        <v>43</v>
      </c>
      <c r="V3098" t="s">
        <v>40</v>
      </c>
      <c r="W3098" t="s">
        <v>43</v>
      </c>
      <c r="X3098" t="s">
        <v>40</v>
      </c>
      <c r="Y3098" t="s">
        <v>43</v>
      </c>
      <c r="Z3098" t="s">
        <v>43</v>
      </c>
      <c r="AA3098" t="s">
        <v>43</v>
      </c>
      <c r="AB3098" t="s">
        <v>40</v>
      </c>
      <c r="AC3098" t="s">
        <v>51</v>
      </c>
      <c r="AD3098" t="s">
        <v>43</v>
      </c>
      <c r="AE3098" t="s">
        <v>56</v>
      </c>
      <c r="AF3098">
        <v>36.25</v>
      </c>
      <c r="AH3098">
        <v>374</v>
      </c>
      <c r="AI3098">
        <v>0</v>
      </c>
      <c r="AJ3098">
        <v>0</v>
      </c>
      <c r="AK3098">
        <v>0</v>
      </c>
      <c r="AL3098">
        <v>374</v>
      </c>
      <c r="AM3098" t="s">
        <v>47</v>
      </c>
    </row>
    <row r="3099" spans="1:41" x14ac:dyDescent="0.35">
      <c r="A3099" t="s">
        <v>4202</v>
      </c>
      <c r="B3099" t="s">
        <v>39</v>
      </c>
      <c r="C3099" s="10">
        <v>73</v>
      </c>
      <c r="D3099" s="5" t="str" cm="1">
        <f t="array" ref="D3099">_xlfn.IFS(C3099&lt;=29, "18-29", C3099&lt;=39, "30-39", C3099&lt;=49, "40-49", C3099&lt;=59, "50-59",C3099&lt;=69, "60-69", C3099&gt;=70, "70+")</f>
        <v>70+</v>
      </c>
      <c r="E3099" t="s">
        <v>43</v>
      </c>
      <c r="F3099">
        <v>0</v>
      </c>
      <c r="G3099" t="s">
        <v>1695</v>
      </c>
      <c r="H3099">
        <v>95019</v>
      </c>
      <c r="I3099">
        <v>36.936228</v>
      </c>
      <c r="J3099">
        <v>-121.78555900000001</v>
      </c>
      <c r="K3099">
        <v>0</v>
      </c>
      <c r="L3099">
        <v>13</v>
      </c>
      <c r="M3099" t="str" cm="1">
        <f t="array" ref="M3099">_xlfn.IFS(L3099&lt;=12, "New (0-12 months)", L3099&lt;=36, "Mid (13-36 months)", L3099&gt;=37,"Long (37+ months)")</f>
        <v>Mid (13-36 months)</v>
      </c>
      <c r="N3099" t="s">
        <v>42</v>
      </c>
      <c r="O3099" t="s">
        <v>40</v>
      </c>
      <c r="P3099">
        <v>40.369999999999997</v>
      </c>
      <c r="Q3099" t="s">
        <v>43</v>
      </c>
      <c r="R3099" t="s">
        <v>40</v>
      </c>
      <c r="S3099" t="s">
        <v>55</v>
      </c>
      <c r="T3099" s="1">
        <v>21</v>
      </c>
      <c r="U3099" t="s">
        <v>43</v>
      </c>
      <c r="V3099" t="s">
        <v>43</v>
      </c>
      <c r="W3099" t="s">
        <v>40</v>
      </c>
      <c r="X3099" t="s">
        <v>43</v>
      </c>
      <c r="Y3099" t="s">
        <v>43</v>
      </c>
      <c r="Z3099" t="s">
        <v>43</v>
      </c>
      <c r="AA3099" t="s">
        <v>43</v>
      </c>
      <c r="AB3099" t="s">
        <v>40</v>
      </c>
      <c r="AC3099" t="s">
        <v>51</v>
      </c>
      <c r="AD3099" t="s">
        <v>40</v>
      </c>
      <c r="AE3099" t="s">
        <v>56</v>
      </c>
      <c r="AF3099">
        <v>74.3</v>
      </c>
      <c r="AH3099">
        <v>940.35</v>
      </c>
      <c r="AI3099">
        <v>0</v>
      </c>
      <c r="AJ3099">
        <v>0</v>
      </c>
      <c r="AK3099">
        <v>524.80999999999995</v>
      </c>
      <c r="AL3099">
        <v>1465.16</v>
      </c>
      <c r="AM3099" t="s">
        <v>57</v>
      </c>
      <c r="AN3099" t="s">
        <v>58</v>
      </c>
      <c r="AO3099" t="s">
        <v>59</v>
      </c>
    </row>
    <row r="3100" spans="1:41" x14ac:dyDescent="0.35">
      <c r="A3100" t="s">
        <v>4203</v>
      </c>
      <c r="B3100" t="s">
        <v>39</v>
      </c>
      <c r="C3100" s="10">
        <v>55</v>
      </c>
      <c r="D3100" s="5" t="str" cm="1">
        <f t="array" ref="D3100">_xlfn.IFS(C3100&lt;=29, "18-29", C3100&lt;=39, "30-39", C3100&lt;=49, "40-49", C3100&lt;=59, "50-59",C3100&lt;=69, "60-69", C3100&gt;=70, "70+")</f>
        <v>50-59</v>
      </c>
      <c r="E3100" t="s">
        <v>40</v>
      </c>
      <c r="F3100">
        <v>0</v>
      </c>
      <c r="G3100" t="s">
        <v>1179</v>
      </c>
      <c r="H3100">
        <v>91384</v>
      </c>
      <c r="I3100">
        <v>34.506627000000002</v>
      </c>
      <c r="J3100">
        <v>-118.699048</v>
      </c>
      <c r="K3100">
        <v>3</v>
      </c>
      <c r="L3100">
        <v>71</v>
      </c>
      <c r="M3100" t="str" cm="1">
        <f t="array" ref="M3100">_xlfn.IFS(L3100&lt;=12, "New (0-12 months)", L3100&lt;=36, "Mid (13-36 months)", L3100&gt;=37,"Long (37+ months)")</f>
        <v>Long (37+ months)</v>
      </c>
      <c r="N3100" t="s">
        <v>42</v>
      </c>
      <c r="O3100" t="s">
        <v>40</v>
      </c>
      <c r="P3100">
        <v>32.130000000000003</v>
      </c>
      <c r="Q3100" t="s">
        <v>40</v>
      </c>
      <c r="R3100" t="s">
        <v>43</v>
      </c>
      <c r="S3100" t="s">
        <v>8234</v>
      </c>
      <c r="T3100" s="1">
        <v>0</v>
      </c>
      <c r="U3100" t="s">
        <v>8234</v>
      </c>
      <c r="V3100" t="s">
        <v>8234</v>
      </c>
      <c r="W3100" t="s">
        <v>8234</v>
      </c>
      <c r="X3100" t="s">
        <v>8234</v>
      </c>
      <c r="Y3100" t="s">
        <v>8234</v>
      </c>
      <c r="Z3100" t="s">
        <v>8234</v>
      </c>
      <c r="AA3100" t="s">
        <v>8234</v>
      </c>
      <c r="AB3100" t="s">
        <v>8234</v>
      </c>
      <c r="AC3100" t="s">
        <v>73</v>
      </c>
      <c r="AD3100" t="s">
        <v>43</v>
      </c>
      <c r="AE3100" t="s">
        <v>56</v>
      </c>
      <c r="AF3100">
        <v>24.75</v>
      </c>
      <c r="AH3100">
        <v>1836.9</v>
      </c>
      <c r="AI3100">
        <v>0</v>
      </c>
      <c r="AJ3100">
        <v>0</v>
      </c>
      <c r="AK3100">
        <v>2281.23</v>
      </c>
      <c r="AL3100">
        <v>4118.13</v>
      </c>
      <c r="AM3100" t="s">
        <v>47</v>
      </c>
    </row>
    <row r="3101" spans="1:41" x14ac:dyDescent="0.35">
      <c r="A3101" t="s">
        <v>4204</v>
      </c>
      <c r="B3101" t="s">
        <v>39</v>
      </c>
      <c r="C3101" s="10">
        <v>23</v>
      </c>
      <c r="D3101" s="5" t="str" cm="1">
        <f t="array" ref="D3101">_xlfn.IFS(C3101&lt;=29, "18-29", C3101&lt;=39, "30-39", C3101&lt;=49, "40-49", C3101&lt;=59, "50-59",C3101&lt;=69, "60-69", C3101&gt;=70, "70+")</f>
        <v>18-29</v>
      </c>
      <c r="E3101" t="s">
        <v>43</v>
      </c>
      <c r="F3101">
        <v>0</v>
      </c>
      <c r="G3101" t="s">
        <v>2037</v>
      </c>
      <c r="H3101">
        <v>91963</v>
      </c>
      <c r="I3101">
        <v>32.619464999999998</v>
      </c>
      <c r="J3101">
        <v>-116.593605</v>
      </c>
      <c r="K3101">
        <v>0</v>
      </c>
      <c r="L3101">
        <v>42</v>
      </c>
      <c r="M3101" t="str" cm="1">
        <f t="array" ref="M3101">_xlfn.IFS(L3101&lt;=12, "New (0-12 months)", L3101&lt;=36, "Mid (13-36 months)", L3101&gt;=37,"Long (37+ months)")</f>
        <v>Long (37+ months)</v>
      </c>
      <c r="N3101" t="s">
        <v>76</v>
      </c>
      <c r="O3101" t="s">
        <v>40</v>
      </c>
      <c r="P3101">
        <v>29.44</v>
      </c>
      <c r="Q3101" t="s">
        <v>40</v>
      </c>
      <c r="R3101" t="s">
        <v>40</v>
      </c>
      <c r="S3101" t="s">
        <v>44</v>
      </c>
      <c r="T3101" s="1">
        <v>41</v>
      </c>
      <c r="U3101" t="s">
        <v>40</v>
      </c>
      <c r="V3101" t="s">
        <v>40</v>
      </c>
      <c r="W3101" t="s">
        <v>43</v>
      </c>
      <c r="X3101" t="s">
        <v>43</v>
      </c>
      <c r="Y3101" t="s">
        <v>43</v>
      </c>
      <c r="Z3101" t="s">
        <v>43</v>
      </c>
      <c r="AA3101" t="s">
        <v>40</v>
      </c>
      <c r="AB3101" t="s">
        <v>40</v>
      </c>
      <c r="AC3101" t="s">
        <v>45</v>
      </c>
      <c r="AD3101" t="s">
        <v>40</v>
      </c>
      <c r="AE3101" t="s">
        <v>56</v>
      </c>
      <c r="AF3101">
        <v>60.15</v>
      </c>
      <c r="AH3101">
        <v>2421.6</v>
      </c>
      <c r="AI3101">
        <v>0</v>
      </c>
      <c r="AJ3101">
        <v>0</v>
      </c>
      <c r="AK3101">
        <v>1236.48</v>
      </c>
      <c r="AL3101">
        <v>3658.08</v>
      </c>
      <c r="AM3101" t="s">
        <v>47</v>
      </c>
    </row>
    <row r="3102" spans="1:41" x14ac:dyDescent="0.35">
      <c r="A3102" t="s">
        <v>4205</v>
      </c>
      <c r="B3102" t="s">
        <v>49</v>
      </c>
      <c r="C3102" s="10">
        <v>30</v>
      </c>
      <c r="D3102" s="5" t="str" cm="1">
        <f t="array" ref="D3102">_xlfn.IFS(C3102&lt;=29, "18-29", C3102&lt;=39, "30-39", C3102&lt;=49, "40-49", C3102&lt;=59, "50-59",C3102&lt;=69, "60-69", C3102&gt;=70, "70+")</f>
        <v>30-39</v>
      </c>
      <c r="E3102" t="s">
        <v>43</v>
      </c>
      <c r="F3102">
        <v>0</v>
      </c>
      <c r="G3102" t="s">
        <v>3948</v>
      </c>
      <c r="H3102">
        <v>90266</v>
      </c>
      <c r="I3102">
        <v>33.889631999999999</v>
      </c>
      <c r="J3102">
        <v>-118.39737</v>
      </c>
      <c r="K3102">
        <v>0</v>
      </c>
      <c r="L3102">
        <v>9</v>
      </c>
      <c r="M3102" t="str" cm="1">
        <f t="array" ref="M3102">_xlfn.IFS(L3102&lt;=12, "New (0-12 months)", L3102&lt;=36, "Mid (13-36 months)", L3102&gt;=37,"Long (37+ months)")</f>
        <v>New (0-12 months)</v>
      </c>
      <c r="N3102" t="s">
        <v>54</v>
      </c>
      <c r="O3102" t="s">
        <v>40</v>
      </c>
      <c r="P3102">
        <v>4.8099999999999996</v>
      </c>
      <c r="Q3102" t="s">
        <v>40</v>
      </c>
      <c r="R3102" t="s">
        <v>40</v>
      </c>
      <c r="S3102" t="s">
        <v>55</v>
      </c>
      <c r="T3102" s="1">
        <v>69</v>
      </c>
      <c r="U3102" t="s">
        <v>43</v>
      </c>
      <c r="V3102" t="s">
        <v>40</v>
      </c>
      <c r="W3102" t="s">
        <v>43</v>
      </c>
      <c r="X3102" t="s">
        <v>43</v>
      </c>
      <c r="Y3102" t="s">
        <v>40</v>
      </c>
      <c r="Z3102" t="s">
        <v>40</v>
      </c>
      <c r="AA3102" t="s">
        <v>40</v>
      </c>
      <c r="AB3102" t="s">
        <v>40</v>
      </c>
      <c r="AC3102" t="s">
        <v>51</v>
      </c>
      <c r="AD3102" t="s">
        <v>40</v>
      </c>
      <c r="AE3102" t="s">
        <v>46</v>
      </c>
      <c r="AF3102">
        <v>99.3</v>
      </c>
      <c r="AH3102">
        <v>918.75</v>
      </c>
      <c r="AI3102">
        <v>0</v>
      </c>
      <c r="AJ3102">
        <v>0</v>
      </c>
      <c r="AK3102">
        <v>43.29</v>
      </c>
      <c r="AL3102">
        <v>962.04</v>
      </c>
      <c r="AM3102" t="s">
        <v>47</v>
      </c>
    </row>
    <row r="3103" spans="1:41" x14ac:dyDescent="0.35">
      <c r="A3103" t="s">
        <v>4206</v>
      </c>
      <c r="B3103" t="s">
        <v>49</v>
      </c>
      <c r="C3103" s="10">
        <v>44</v>
      </c>
      <c r="D3103" s="5" t="str" cm="1">
        <f t="array" ref="D3103">_xlfn.IFS(C3103&lt;=29, "18-29", C3103&lt;=39, "30-39", C3103&lt;=49, "40-49", C3103&lt;=59, "50-59",C3103&lt;=69, "60-69", C3103&gt;=70, "70+")</f>
        <v>40-49</v>
      </c>
      <c r="E3103" t="s">
        <v>40</v>
      </c>
      <c r="F3103">
        <v>0</v>
      </c>
      <c r="G3103" t="s">
        <v>4207</v>
      </c>
      <c r="H3103">
        <v>94523</v>
      </c>
      <c r="I3103">
        <v>37.953380000000003</v>
      </c>
      <c r="J3103">
        <v>-122.076886</v>
      </c>
      <c r="K3103">
        <v>1</v>
      </c>
      <c r="L3103">
        <v>61</v>
      </c>
      <c r="M3103" t="str" cm="1">
        <f t="array" ref="M3103">_xlfn.IFS(L3103&lt;=12, "New (0-12 months)", L3103&lt;=36, "Mid (13-36 months)", L3103&gt;=37,"Long (37+ months)")</f>
        <v>Long (37+ months)</v>
      </c>
      <c r="N3103" t="s">
        <v>42</v>
      </c>
      <c r="O3103" t="s">
        <v>40</v>
      </c>
      <c r="P3103">
        <v>45.7</v>
      </c>
      <c r="Q3103" t="s">
        <v>40</v>
      </c>
      <c r="R3103" t="s">
        <v>40</v>
      </c>
      <c r="S3103" t="s">
        <v>55</v>
      </c>
      <c r="T3103" s="1">
        <v>24</v>
      </c>
      <c r="U3103" t="s">
        <v>43</v>
      </c>
      <c r="V3103" t="s">
        <v>40</v>
      </c>
      <c r="W3103" t="s">
        <v>40</v>
      </c>
      <c r="X3103" t="s">
        <v>43</v>
      </c>
      <c r="Y3103" t="s">
        <v>40</v>
      </c>
      <c r="Z3103" t="s">
        <v>40</v>
      </c>
      <c r="AA3103" t="s">
        <v>40</v>
      </c>
      <c r="AB3103" t="s">
        <v>40</v>
      </c>
      <c r="AC3103" t="s">
        <v>51</v>
      </c>
      <c r="AD3103" t="s">
        <v>40</v>
      </c>
      <c r="AE3103" t="s">
        <v>56</v>
      </c>
      <c r="AF3103">
        <v>105.55</v>
      </c>
      <c r="AH3103">
        <v>6281.45</v>
      </c>
      <c r="AI3103">
        <v>0</v>
      </c>
      <c r="AJ3103">
        <v>0</v>
      </c>
      <c r="AK3103">
        <v>2787.7</v>
      </c>
      <c r="AL3103">
        <v>9069.15</v>
      </c>
      <c r="AM3103" t="s">
        <v>57</v>
      </c>
      <c r="AN3103" t="s">
        <v>58</v>
      </c>
      <c r="AO3103" t="s">
        <v>59</v>
      </c>
    </row>
    <row r="3104" spans="1:41" x14ac:dyDescent="0.35">
      <c r="A3104" t="s">
        <v>4208</v>
      </c>
      <c r="B3104" t="s">
        <v>49</v>
      </c>
      <c r="C3104" s="10">
        <v>53</v>
      </c>
      <c r="D3104" s="5" t="str" cm="1">
        <f t="array" ref="D3104">_xlfn.IFS(C3104&lt;=29, "18-29", C3104&lt;=39, "30-39", C3104&lt;=49, "40-49", C3104&lt;=59, "50-59",C3104&lt;=69, "60-69", C3104&gt;=70, "70+")</f>
        <v>50-59</v>
      </c>
      <c r="E3104" t="s">
        <v>43</v>
      </c>
      <c r="F3104">
        <v>0</v>
      </c>
      <c r="G3104" t="s">
        <v>4209</v>
      </c>
      <c r="H3104">
        <v>90704</v>
      </c>
      <c r="I3104">
        <v>33.391181000000003</v>
      </c>
      <c r="J3104">
        <v>-118.421305</v>
      </c>
      <c r="K3104">
        <v>0</v>
      </c>
      <c r="L3104">
        <v>2</v>
      </c>
      <c r="M3104" t="str" cm="1">
        <f t="array" ref="M3104">_xlfn.IFS(L3104&lt;=12, "New (0-12 months)", L3104&lt;=36, "Mid (13-36 months)", L3104&gt;=37,"Long (37+ months)")</f>
        <v>New (0-12 months)</v>
      </c>
      <c r="N3104" t="s">
        <v>54</v>
      </c>
      <c r="O3104" t="s">
        <v>40</v>
      </c>
      <c r="P3104">
        <v>6.74</v>
      </c>
      <c r="Q3104" t="s">
        <v>43</v>
      </c>
      <c r="R3104" t="s">
        <v>40</v>
      </c>
      <c r="S3104" t="s">
        <v>55</v>
      </c>
      <c r="T3104" s="1">
        <v>3</v>
      </c>
      <c r="U3104" t="s">
        <v>43</v>
      </c>
      <c r="V3104" t="s">
        <v>43</v>
      </c>
      <c r="W3104" t="s">
        <v>43</v>
      </c>
      <c r="X3104" t="s">
        <v>43</v>
      </c>
      <c r="Y3104" t="s">
        <v>43</v>
      </c>
      <c r="Z3104" t="s">
        <v>43</v>
      </c>
      <c r="AA3104" t="s">
        <v>43</v>
      </c>
      <c r="AB3104" t="s">
        <v>40</v>
      </c>
      <c r="AC3104" t="s">
        <v>51</v>
      </c>
      <c r="AD3104" t="s">
        <v>40</v>
      </c>
      <c r="AE3104" t="s">
        <v>46</v>
      </c>
      <c r="AF3104">
        <v>71.3</v>
      </c>
      <c r="AH3104">
        <v>157.75</v>
      </c>
      <c r="AI3104">
        <v>0</v>
      </c>
      <c r="AJ3104">
        <v>0</v>
      </c>
      <c r="AK3104">
        <v>13.48</v>
      </c>
      <c r="AL3104">
        <v>171.23</v>
      </c>
      <c r="AM3104" t="s">
        <v>98</v>
      </c>
    </row>
    <row r="3105" spans="1:41" x14ac:dyDescent="0.35">
      <c r="A3105" t="s">
        <v>4210</v>
      </c>
      <c r="B3105" t="s">
        <v>49</v>
      </c>
      <c r="C3105" s="10">
        <v>50</v>
      </c>
      <c r="D3105" s="5" t="str" cm="1">
        <f t="array" ref="D3105">_xlfn.IFS(C3105&lt;=29, "18-29", C3105&lt;=39, "30-39", C3105&lt;=49, "40-49", C3105&lt;=59, "50-59",C3105&lt;=69, "60-69", C3105&gt;=70, "70+")</f>
        <v>50-59</v>
      </c>
      <c r="E3105" t="s">
        <v>40</v>
      </c>
      <c r="F3105">
        <v>4</v>
      </c>
      <c r="G3105" t="s">
        <v>1176</v>
      </c>
      <c r="H3105">
        <v>91016</v>
      </c>
      <c r="I3105">
        <v>34.152799999999999</v>
      </c>
      <c r="J3105">
        <v>-118.00048200000001</v>
      </c>
      <c r="K3105">
        <v>9</v>
      </c>
      <c r="L3105">
        <v>60</v>
      </c>
      <c r="M3105" t="str" cm="1">
        <f t="array" ref="M3105">_xlfn.IFS(L3105&lt;=12, "New (0-12 months)", L3105&lt;=36, "Mid (13-36 months)", L3105&gt;=37,"Long (37+ months)")</f>
        <v>Long (37+ months)</v>
      </c>
      <c r="N3105" t="s">
        <v>76</v>
      </c>
      <c r="O3105" t="s">
        <v>40</v>
      </c>
      <c r="P3105">
        <v>38.44</v>
      </c>
      <c r="Q3105" t="s">
        <v>40</v>
      </c>
      <c r="R3105" t="s">
        <v>40</v>
      </c>
      <c r="S3105" t="s">
        <v>55</v>
      </c>
      <c r="T3105" s="1">
        <v>57</v>
      </c>
      <c r="U3105" t="s">
        <v>43</v>
      </c>
      <c r="V3105" t="s">
        <v>43</v>
      </c>
      <c r="W3105" t="s">
        <v>43</v>
      </c>
      <c r="X3105" t="s">
        <v>43</v>
      </c>
      <c r="Y3105" t="s">
        <v>43</v>
      </c>
      <c r="Z3105" t="s">
        <v>43</v>
      </c>
      <c r="AA3105" t="s">
        <v>43</v>
      </c>
      <c r="AB3105" t="s">
        <v>40</v>
      </c>
      <c r="AC3105" t="s">
        <v>51</v>
      </c>
      <c r="AD3105" t="s">
        <v>43</v>
      </c>
      <c r="AE3105" t="s">
        <v>56</v>
      </c>
      <c r="AF3105">
        <v>74.349999999999994</v>
      </c>
      <c r="AH3105">
        <v>4453.3</v>
      </c>
      <c r="AI3105">
        <v>0</v>
      </c>
      <c r="AJ3105">
        <v>0</v>
      </c>
      <c r="AK3105">
        <v>2306.4</v>
      </c>
      <c r="AL3105">
        <v>6759.7</v>
      </c>
      <c r="AM3105" t="s">
        <v>47</v>
      </c>
    </row>
    <row r="3106" spans="1:41" x14ac:dyDescent="0.35">
      <c r="A3106" t="s">
        <v>4211</v>
      </c>
      <c r="B3106" t="s">
        <v>39</v>
      </c>
      <c r="C3106" s="10">
        <v>56</v>
      </c>
      <c r="D3106" s="5" t="str" cm="1">
        <f t="array" ref="D3106">_xlfn.IFS(C3106&lt;=29, "18-29", C3106&lt;=39, "30-39", C3106&lt;=49, "40-49", C3106&lt;=59, "50-59",C3106&lt;=69, "60-69", C3106&gt;=70, "70+")</f>
        <v>50-59</v>
      </c>
      <c r="E3106" t="s">
        <v>43</v>
      </c>
      <c r="F3106">
        <v>0</v>
      </c>
      <c r="G3106" t="s">
        <v>322</v>
      </c>
      <c r="H3106">
        <v>95818</v>
      </c>
      <c r="I3106">
        <v>38.556305999999999</v>
      </c>
      <c r="J3106">
        <v>-121.495817</v>
      </c>
      <c r="K3106">
        <v>0</v>
      </c>
      <c r="L3106">
        <v>39</v>
      </c>
      <c r="M3106" t="str" cm="1">
        <f t="array" ref="M3106">_xlfn.IFS(L3106&lt;=12, "New (0-12 months)", L3106&lt;=36, "Mid (13-36 months)", L3106&gt;=37,"Long (37+ months)")</f>
        <v>Long (37+ months)</v>
      </c>
      <c r="N3106" t="s">
        <v>42</v>
      </c>
      <c r="O3106" t="s">
        <v>43</v>
      </c>
      <c r="P3106">
        <v>0</v>
      </c>
      <c r="Q3106" t="s">
        <v>8234</v>
      </c>
      <c r="R3106" t="s">
        <v>40</v>
      </c>
      <c r="S3106" t="s">
        <v>79</v>
      </c>
      <c r="T3106" s="1">
        <v>6</v>
      </c>
      <c r="U3106" t="s">
        <v>43</v>
      </c>
      <c r="V3106" t="s">
        <v>43</v>
      </c>
      <c r="W3106" t="s">
        <v>40</v>
      </c>
      <c r="X3106" t="s">
        <v>43</v>
      </c>
      <c r="Y3106" t="s">
        <v>40</v>
      </c>
      <c r="Z3106" t="s">
        <v>40</v>
      </c>
      <c r="AA3106" t="s">
        <v>40</v>
      </c>
      <c r="AB3106" t="s">
        <v>40</v>
      </c>
      <c r="AC3106" t="s">
        <v>51</v>
      </c>
      <c r="AD3106" t="s">
        <v>40</v>
      </c>
      <c r="AE3106" t="s">
        <v>46</v>
      </c>
      <c r="AF3106">
        <v>50.65</v>
      </c>
      <c r="AH3106">
        <v>1905.4</v>
      </c>
      <c r="AI3106">
        <v>3.51</v>
      </c>
      <c r="AJ3106">
        <v>0</v>
      </c>
      <c r="AK3106">
        <v>0</v>
      </c>
      <c r="AL3106">
        <v>1901.89</v>
      </c>
      <c r="AM3106" t="s">
        <v>47</v>
      </c>
    </row>
    <row r="3107" spans="1:41" x14ac:dyDescent="0.35">
      <c r="A3107" t="s">
        <v>4212</v>
      </c>
      <c r="B3107" t="s">
        <v>49</v>
      </c>
      <c r="C3107" s="10">
        <v>35</v>
      </c>
      <c r="D3107" s="5" t="str" cm="1">
        <f t="array" ref="D3107">_xlfn.IFS(C3107&lt;=29, "18-29", C3107&lt;=39, "30-39", C3107&lt;=49, "40-49", C3107&lt;=59, "50-59",C3107&lt;=69, "60-69", C3107&gt;=70, "70+")</f>
        <v>30-39</v>
      </c>
      <c r="E3107" t="s">
        <v>40</v>
      </c>
      <c r="F3107">
        <v>3</v>
      </c>
      <c r="G3107" t="s">
        <v>3737</v>
      </c>
      <c r="H3107">
        <v>94938</v>
      </c>
      <c r="I3107">
        <v>38.021771999999999</v>
      </c>
      <c r="J3107">
        <v>-122.691744</v>
      </c>
      <c r="K3107">
        <v>9</v>
      </c>
      <c r="L3107">
        <v>15</v>
      </c>
      <c r="M3107" t="str" cm="1">
        <f t="array" ref="M3107">_xlfn.IFS(L3107&lt;=12, "New (0-12 months)", L3107&lt;=36, "Mid (13-36 months)", L3107&gt;=37,"Long (37+ months)")</f>
        <v>Mid (13-36 months)</v>
      </c>
      <c r="N3107" t="s">
        <v>62</v>
      </c>
      <c r="O3107" t="s">
        <v>40</v>
      </c>
      <c r="P3107">
        <v>49.36</v>
      </c>
      <c r="Q3107" t="s">
        <v>43</v>
      </c>
      <c r="R3107" t="s">
        <v>43</v>
      </c>
      <c r="S3107" t="s">
        <v>8234</v>
      </c>
      <c r="T3107" s="1">
        <v>0</v>
      </c>
      <c r="U3107" t="s">
        <v>8234</v>
      </c>
      <c r="V3107" t="s">
        <v>8234</v>
      </c>
      <c r="W3107" t="s">
        <v>8234</v>
      </c>
      <c r="X3107" t="s">
        <v>8234</v>
      </c>
      <c r="Y3107" t="s">
        <v>8234</v>
      </c>
      <c r="Z3107" t="s">
        <v>8234</v>
      </c>
      <c r="AA3107" t="s">
        <v>8234</v>
      </c>
      <c r="AB3107" t="s">
        <v>8234</v>
      </c>
      <c r="AC3107" t="s">
        <v>45</v>
      </c>
      <c r="AD3107" t="s">
        <v>40</v>
      </c>
      <c r="AE3107" t="s">
        <v>46</v>
      </c>
      <c r="AF3107">
        <v>19.5</v>
      </c>
      <c r="AH3107">
        <v>239.75</v>
      </c>
      <c r="AI3107">
        <v>0</v>
      </c>
      <c r="AJ3107">
        <v>0</v>
      </c>
      <c r="AK3107">
        <v>740.4</v>
      </c>
      <c r="AL3107">
        <v>980.15</v>
      </c>
      <c r="AM3107" t="s">
        <v>47</v>
      </c>
    </row>
    <row r="3108" spans="1:41" x14ac:dyDescent="0.35">
      <c r="A3108" t="s">
        <v>4213</v>
      </c>
      <c r="B3108" t="s">
        <v>49</v>
      </c>
      <c r="C3108" s="10">
        <v>41</v>
      </c>
      <c r="D3108" s="5" t="str" cm="1">
        <f t="array" ref="D3108">_xlfn.IFS(C3108&lt;=29, "18-29", C3108&lt;=39, "30-39", C3108&lt;=49, "40-49", C3108&lt;=59, "50-59",C3108&lt;=69, "60-69", C3108&gt;=70, "70+")</f>
        <v>40-49</v>
      </c>
      <c r="E3108" t="s">
        <v>43</v>
      </c>
      <c r="F3108">
        <v>0</v>
      </c>
      <c r="G3108" t="s">
        <v>3472</v>
      </c>
      <c r="H3108">
        <v>91740</v>
      </c>
      <c r="I3108">
        <v>34.119363</v>
      </c>
      <c r="J3108">
        <v>-117.855059</v>
      </c>
      <c r="K3108">
        <v>0</v>
      </c>
      <c r="L3108">
        <v>7</v>
      </c>
      <c r="M3108" t="str" cm="1">
        <f t="array" ref="M3108">_xlfn.IFS(L3108&lt;=12, "New (0-12 months)", L3108&lt;=36, "Mid (13-36 months)", L3108&gt;=37,"Long (37+ months)")</f>
        <v>New (0-12 months)</v>
      </c>
      <c r="N3108" t="s">
        <v>54</v>
      </c>
      <c r="O3108" t="s">
        <v>40</v>
      </c>
      <c r="P3108">
        <v>30.04</v>
      </c>
      <c r="Q3108" t="s">
        <v>43</v>
      </c>
      <c r="R3108" t="s">
        <v>40</v>
      </c>
      <c r="S3108" t="s">
        <v>79</v>
      </c>
      <c r="T3108" s="1">
        <v>6</v>
      </c>
      <c r="U3108" t="s">
        <v>43</v>
      </c>
      <c r="V3108" t="s">
        <v>43</v>
      </c>
      <c r="W3108" t="s">
        <v>43</v>
      </c>
      <c r="X3108" t="s">
        <v>43</v>
      </c>
      <c r="Y3108" t="s">
        <v>43</v>
      </c>
      <c r="Z3108" t="s">
        <v>43</v>
      </c>
      <c r="AA3108" t="s">
        <v>43</v>
      </c>
      <c r="AB3108" t="s">
        <v>40</v>
      </c>
      <c r="AC3108" t="s">
        <v>51</v>
      </c>
      <c r="AD3108" t="s">
        <v>43</v>
      </c>
      <c r="AE3108" t="s">
        <v>46</v>
      </c>
      <c r="AF3108">
        <v>43.9</v>
      </c>
      <c r="AH3108">
        <v>278.39999999999998</v>
      </c>
      <c r="AI3108">
        <v>0</v>
      </c>
      <c r="AJ3108">
        <v>0</v>
      </c>
      <c r="AK3108">
        <v>210.28</v>
      </c>
      <c r="AL3108">
        <v>488.68</v>
      </c>
      <c r="AM3108" t="s">
        <v>47</v>
      </c>
    </row>
    <row r="3109" spans="1:41" x14ac:dyDescent="0.35">
      <c r="A3109" t="s">
        <v>4214</v>
      </c>
      <c r="B3109" t="s">
        <v>39</v>
      </c>
      <c r="C3109" s="10">
        <v>64</v>
      </c>
      <c r="D3109" s="5" t="str" cm="1">
        <f t="array" ref="D3109">_xlfn.IFS(C3109&lt;=29, "18-29", C3109&lt;=39, "30-39", C3109&lt;=49, "40-49", C3109&lt;=59, "50-59",C3109&lt;=69, "60-69", C3109&gt;=70, "70+")</f>
        <v>60-69</v>
      </c>
      <c r="E3109" t="s">
        <v>43</v>
      </c>
      <c r="F3109">
        <v>0</v>
      </c>
      <c r="G3109" t="s">
        <v>151</v>
      </c>
      <c r="H3109">
        <v>92128</v>
      </c>
      <c r="I3109">
        <v>33.000269000000003</v>
      </c>
      <c r="J3109">
        <v>-117.072093</v>
      </c>
      <c r="K3109">
        <v>0</v>
      </c>
      <c r="L3109">
        <v>15</v>
      </c>
      <c r="M3109" t="str" cm="1">
        <f t="array" ref="M3109">_xlfn.IFS(L3109&lt;=12, "New (0-12 months)", L3109&lt;=36, "Mid (13-36 months)", L3109&gt;=37,"Long (37+ months)")</f>
        <v>Mid (13-36 months)</v>
      </c>
      <c r="N3109" t="s">
        <v>62</v>
      </c>
      <c r="O3109" t="s">
        <v>40</v>
      </c>
      <c r="P3109">
        <v>39.49</v>
      </c>
      <c r="Q3109" t="s">
        <v>43</v>
      </c>
      <c r="R3109" t="s">
        <v>43</v>
      </c>
      <c r="S3109" t="s">
        <v>8234</v>
      </c>
      <c r="T3109" s="1">
        <v>0</v>
      </c>
      <c r="U3109" t="s">
        <v>8234</v>
      </c>
      <c r="V3109" t="s">
        <v>8234</v>
      </c>
      <c r="W3109" t="s">
        <v>8234</v>
      </c>
      <c r="X3109" t="s">
        <v>8234</v>
      </c>
      <c r="Y3109" t="s">
        <v>8234</v>
      </c>
      <c r="Z3109" t="s">
        <v>8234</v>
      </c>
      <c r="AA3109" t="s">
        <v>8234</v>
      </c>
      <c r="AB3109" t="s">
        <v>8234</v>
      </c>
      <c r="AC3109" t="s">
        <v>73</v>
      </c>
      <c r="AD3109" t="s">
        <v>43</v>
      </c>
      <c r="AE3109" t="s">
        <v>46</v>
      </c>
      <c r="AF3109">
        <v>19.600000000000001</v>
      </c>
      <c r="AH3109">
        <v>331.6</v>
      </c>
      <c r="AI3109">
        <v>0</v>
      </c>
      <c r="AJ3109">
        <v>0</v>
      </c>
      <c r="AK3109">
        <v>592.35</v>
      </c>
      <c r="AL3109">
        <v>923.95</v>
      </c>
      <c r="AM3109" t="s">
        <v>47</v>
      </c>
    </row>
    <row r="3110" spans="1:41" x14ac:dyDescent="0.35">
      <c r="A3110" t="s">
        <v>4215</v>
      </c>
      <c r="B3110" t="s">
        <v>39</v>
      </c>
      <c r="C3110" s="10">
        <v>35</v>
      </c>
      <c r="D3110" s="5" t="str" cm="1">
        <f t="array" ref="D3110">_xlfn.IFS(C3110&lt;=29, "18-29", C3110&lt;=39, "30-39", C3110&lt;=49, "40-49", C3110&lt;=59, "50-59",C3110&lt;=69, "60-69", C3110&gt;=70, "70+")</f>
        <v>30-39</v>
      </c>
      <c r="E3110" t="s">
        <v>40</v>
      </c>
      <c r="F3110">
        <v>0</v>
      </c>
      <c r="G3110" t="s">
        <v>316</v>
      </c>
      <c r="H3110">
        <v>92027</v>
      </c>
      <c r="I3110">
        <v>33.141264999999997</v>
      </c>
      <c r="J3110">
        <v>-116.967221</v>
      </c>
      <c r="K3110">
        <v>5</v>
      </c>
      <c r="L3110">
        <v>61</v>
      </c>
      <c r="M3110" t="str" cm="1">
        <f t="array" ref="M3110">_xlfn.IFS(L3110&lt;=12, "New (0-12 months)", L3110&lt;=36, "Mid (13-36 months)", L3110&gt;=37,"Long (37+ months)")</f>
        <v>Long (37+ months)</v>
      </c>
      <c r="N3110" t="s">
        <v>42</v>
      </c>
      <c r="O3110" t="s">
        <v>40</v>
      </c>
      <c r="P3110">
        <v>36.130000000000003</v>
      </c>
      <c r="Q3110" t="s">
        <v>40</v>
      </c>
      <c r="R3110" t="s">
        <v>40</v>
      </c>
      <c r="S3110" t="s">
        <v>55</v>
      </c>
      <c r="T3110" s="1">
        <v>23</v>
      </c>
      <c r="U3110" t="s">
        <v>43</v>
      </c>
      <c r="V3110" t="s">
        <v>43</v>
      </c>
      <c r="W3110" t="s">
        <v>43</v>
      </c>
      <c r="X3110" t="s">
        <v>40</v>
      </c>
      <c r="Y3110" t="s">
        <v>40</v>
      </c>
      <c r="Z3110" t="s">
        <v>40</v>
      </c>
      <c r="AA3110" t="s">
        <v>40</v>
      </c>
      <c r="AB3110" t="s">
        <v>40</v>
      </c>
      <c r="AC3110" t="s">
        <v>45</v>
      </c>
      <c r="AD3110" t="s">
        <v>43</v>
      </c>
      <c r="AE3110" t="s">
        <v>56</v>
      </c>
      <c r="AF3110">
        <v>101.15</v>
      </c>
      <c r="AH3110">
        <v>6383.9</v>
      </c>
      <c r="AI3110">
        <v>0</v>
      </c>
      <c r="AJ3110">
        <v>0</v>
      </c>
      <c r="AK3110">
        <v>2203.9299999999998</v>
      </c>
      <c r="AL3110">
        <v>8587.83</v>
      </c>
      <c r="AM3110" t="s">
        <v>47</v>
      </c>
    </row>
    <row r="3111" spans="1:41" x14ac:dyDescent="0.35">
      <c r="A3111" t="s">
        <v>4216</v>
      </c>
      <c r="B3111" t="s">
        <v>39</v>
      </c>
      <c r="C3111" s="10">
        <v>43</v>
      </c>
      <c r="D3111" s="5" t="str" cm="1">
        <f t="array" ref="D3111">_xlfn.IFS(C3111&lt;=29, "18-29", C3111&lt;=39, "30-39", C3111&lt;=49, "40-49", C3111&lt;=59, "50-59",C3111&lt;=69, "60-69", C3111&gt;=70, "70+")</f>
        <v>40-49</v>
      </c>
      <c r="E3111" t="s">
        <v>40</v>
      </c>
      <c r="F3111">
        <v>1</v>
      </c>
      <c r="G3111" t="s">
        <v>437</v>
      </c>
      <c r="H3111">
        <v>92401</v>
      </c>
      <c r="I3111">
        <v>34.105935000000002</v>
      </c>
      <c r="J3111">
        <v>-117.2914</v>
      </c>
      <c r="K3111">
        <v>3</v>
      </c>
      <c r="L3111">
        <v>19</v>
      </c>
      <c r="M3111" t="str" cm="1">
        <f t="array" ref="M3111">_xlfn.IFS(L3111&lt;=12, "New (0-12 months)", L3111&lt;=36, "Mid (13-36 months)", L3111&gt;=37,"Long (37+ months)")</f>
        <v>Mid (13-36 months)</v>
      </c>
      <c r="N3111" t="s">
        <v>42</v>
      </c>
      <c r="O3111" t="s">
        <v>40</v>
      </c>
      <c r="P3111">
        <v>7.42</v>
      </c>
      <c r="Q3111" t="s">
        <v>43</v>
      </c>
      <c r="R3111" t="s">
        <v>40</v>
      </c>
      <c r="S3111" t="s">
        <v>79</v>
      </c>
      <c r="T3111" s="1">
        <v>17</v>
      </c>
      <c r="U3111" t="s">
        <v>43</v>
      </c>
      <c r="V3111" t="s">
        <v>43</v>
      </c>
      <c r="W3111" t="s">
        <v>40</v>
      </c>
      <c r="X3111" t="s">
        <v>43</v>
      </c>
      <c r="Y3111" t="s">
        <v>43</v>
      </c>
      <c r="Z3111" t="s">
        <v>43</v>
      </c>
      <c r="AA3111" t="s">
        <v>43</v>
      </c>
      <c r="AB3111" t="s">
        <v>40</v>
      </c>
      <c r="AC3111" t="s">
        <v>51</v>
      </c>
      <c r="AD3111" t="s">
        <v>40</v>
      </c>
      <c r="AE3111" t="s">
        <v>56</v>
      </c>
      <c r="AF3111">
        <v>49.6</v>
      </c>
      <c r="AH3111">
        <v>962.9</v>
      </c>
      <c r="AI3111">
        <v>0</v>
      </c>
      <c r="AJ3111">
        <v>0</v>
      </c>
      <c r="AK3111">
        <v>140.97999999999999</v>
      </c>
      <c r="AL3111">
        <v>1103.8800000000001</v>
      </c>
      <c r="AM3111" t="s">
        <v>47</v>
      </c>
    </row>
    <row r="3112" spans="1:41" x14ac:dyDescent="0.35">
      <c r="A3112" t="s">
        <v>4217</v>
      </c>
      <c r="B3112" t="s">
        <v>49</v>
      </c>
      <c r="C3112" s="10">
        <v>25</v>
      </c>
      <c r="D3112" s="5" t="str" cm="1">
        <f t="array" ref="D3112">_xlfn.IFS(C3112&lt;=29, "18-29", C3112&lt;=39, "30-39", C3112&lt;=49, "40-49", C3112&lt;=59, "50-59",C3112&lt;=69, "60-69", C3112&gt;=70, "70+")</f>
        <v>18-29</v>
      </c>
      <c r="E3112" t="s">
        <v>43</v>
      </c>
      <c r="F3112">
        <v>0</v>
      </c>
      <c r="G3112" t="s">
        <v>157</v>
      </c>
      <c r="H3112">
        <v>95110</v>
      </c>
      <c r="I3112">
        <v>37.346670000000003</v>
      </c>
      <c r="J3112">
        <v>-121.91001900000001</v>
      </c>
      <c r="K3112">
        <v>0</v>
      </c>
      <c r="L3112">
        <v>59</v>
      </c>
      <c r="M3112" t="str" cm="1">
        <f t="array" ref="M3112">_xlfn.IFS(L3112&lt;=12, "New (0-12 months)", L3112&lt;=36, "Mid (13-36 months)", L3112&gt;=37,"Long (37+ months)")</f>
        <v>Long (37+ months)</v>
      </c>
      <c r="N3112" t="s">
        <v>42</v>
      </c>
      <c r="O3112" t="s">
        <v>40</v>
      </c>
      <c r="P3112">
        <v>25.89</v>
      </c>
      <c r="Q3112" t="s">
        <v>40</v>
      </c>
      <c r="R3112" t="s">
        <v>43</v>
      </c>
      <c r="S3112" t="s">
        <v>8234</v>
      </c>
      <c r="T3112" s="1">
        <v>0</v>
      </c>
      <c r="U3112" t="s">
        <v>8234</v>
      </c>
      <c r="V3112" t="s">
        <v>8234</v>
      </c>
      <c r="W3112" t="s">
        <v>8234</v>
      </c>
      <c r="X3112" t="s">
        <v>8234</v>
      </c>
      <c r="Y3112" t="s">
        <v>8234</v>
      </c>
      <c r="Z3112" t="s">
        <v>8234</v>
      </c>
      <c r="AA3112" t="s">
        <v>8234</v>
      </c>
      <c r="AB3112" t="s">
        <v>8234</v>
      </c>
      <c r="AC3112" t="s">
        <v>73</v>
      </c>
      <c r="AD3112" t="s">
        <v>43</v>
      </c>
      <c r="AE3112" t="s">
        <v>46</v>
      </c>
      <c r="AF3112">
        <v>25</v>
      </c>
      <c r="AH3112">
        <v>1510.5</v>
      </c>
      <c r="AI3112">
        <v>0</v>
      </c>
      <c r="AJ3112">
        <v>0</v>
      </c>
      <c r="AK3112">
        <v>1527.51</v>
      </c>
      <c r="AL3112">
        <v>3038.01</v>
      </c>
      <c r="AM3112" t="s">
        <v>47</v>
      </c>
    </row>
    <row r="3113" spans="1:41" x14ac:dyDescent="0.35">
      <c r="A3113" t="s">
        <v>4218</v>
      </c>
      <c r="B3113" t="s">
        <v>49</v>
      </c>
      <c r="C3113" s="10">
        <v>61</v>
      </c>
      <c r="D3113" s="5" t="str" cm="1">
        <f t="array" ref="D3113">_xlfn.IFS(C3113&lt;=29, "18-29", C3113&lt;=39, "30-39", C3113&lt;=49, "40-49", C3113&lt;=59, "50-59",C3113&lt;=69, "60-69", C3113&gt;=70, "70+")</f>
        <v>60-69</v>
      </c>
      <c r="E3113" t="s">
        <v>43</v>
      </c>
      <c r="F3113">
        <v>1</v>
      </c>
      <c r="G3113" t="s">
        <v>1745</v>
      </c>
      <c r="H3113">
        <v>91916</v>
      </c>
      <c r="I3113">
        <v>32.912663999999999</v>
      </c>
      <c r="J3113">
        <v>-116.63538699999999</v>
      </c>
      <c r="K3113">
        <v>0</v>
      </c>
      <c r="L3113">
        <v>30</v>
      </c>
      <c r="M3113" t="str" cm="1">
        <f t="array" ref="M3113">_xlfn.IFS(L3113&lt;=12, "New (0-12 months)", L3113&lt;=36, "Mid (13-36 months)", L3113&gt;=37,"Long (37+ months)")</f>
        <v>Mid (13-36 months)</v>
      </c>
      <c r="N3113" t="s">
        <v>129</v>
      </c>
      <c r="O3113" t="s">
        <v>43</v>
      </c>
      <c r="P3113">
        <v>0</v>
      </c>
      <c r="Q3113" t="s">
        <v>8234</v>
      </c>
      <c r="R3113" t="s">
        <v>40</v>
      </c>
      <c r="S3113" t="s">
        <v>79</v>
      </c>
      <c r="T3113" s="1">
        <v>17</v>
      </c>
      <c r="U3113" t="s">
        <v>43</v>
      </c>
      <c r="V3113" t="s">
        <v>43</v>
      </c>
      <c r="W3113" t="s">
        <v>43</v>
      </c>
      <c r="X3113" t="s">
        <v>43</v>
      </c>
      <c r="Y3113" t="s">
        <v>40</v>
      </c>
      <c r="Z3113" t="s">
        <v>40</v>
      </c>
      <c r="AA3113" t="s">
        <v>40</v>
      </c>
      <c r="AB3113" t="s">
        <v>40</v>
      </c>
      <c r="AC3113" t="s">
        <v>51</v>
      </c>
      <c r="AD3113" t="s">
        <v>40</v>
      </c>
      <c r="AE3113" t="s">
        <v>56</v>
      </c>
      <c r="AF3113">
        <v>44.5</v>
      </c>
      <c r="AH3113">
        <v>1307.8</v>
      </c>
      <c r="AI3113">
        <v>0</v>
      </c>
      <c r="AJ3113">
        <v>0</v>
      </c>
      <c r="AK3113">
        <v>0</v>
      </c>
      <c r="AL3113">
        <v>1307.8</v>
      </c>
      <c r="AM3113" t="s">
        <v>47</v>
      </c>
    </row>
    <row r="3114" spans="1:41" x14ac:dyDescent="0.35">
      <c r="A3114" t="s">
        <v>4219</v>
      </c>
      <c r="B3114" t="s">
        <v>49</v>
      </c>
      <c r="C3114" s="10">
        <v>65</v>
      </c>
      <c r="D3114" s="5" t="str" cm="1">
        <f t="array" ref="D3114">_xlfn.IFS(C3114&lt;=29, "18-29", C3114&lt;=39, "30-39", C3114&lt;=49, "40-49", C3114&lt;=59, "50-59",C3114&lt;=69, "60-69", C3114&gt;=70, "70+")</f>
        <v>60-69</v>
      </c>
      <c r="E3114" t="s">
        <v>40</v>
      </c>
      <c r="F3114">
        <v>0</v>
      </c>
      <c r="G3114" t="s">
        <v>1394</v>
      </c>
      <c r="H3114">
        <v>93247</v>
      </c>
      <c r="I3114">
        <v>36.205464999999997</v>
      </c>
      <c r="J3114">
        <v>-119.085807</v>
      </c>
      <c r="K3114">
        <v>7</v>
      </c>
      <c r="L3114">
        <v>62</v>
      </c>
      <c r="M3114" t="str" cm="1">
        <f t="array" ref="M3114">_xlfn.IFS(L3114&lt;=12, "New (0-12 months)", L3114&lt;=36, "Mid (13-36 months)", L3114&gt;=37,"Long (37+ months)")</f>
        <v>Long (37+ months)</v>
      </c>
      <c r="N3114" t="s">
        <v>76</v>
      </c>
      <c r="O3114" t="s">
        <v>40</v>
      </c>
      <c r="P3114">
        <v>27.49</v>
      </c>
      <c r="Q3114" t="s">
        <v>40</v>
      </c>
      <c r="R3114" t="s">
        <v>40</v>
      </c>
      <c r="S3114" t="s">
        <v>55</v>
      </c>
      <c r="T3114" s="1">
        <v>3</v>
      </c>
      <c r="U3114" t="s">
        <v>43</v>
      </c>
      <c r="V3114" t="s">
        <v>40</v>
      </c>
      <c r="W3114" t="s">
        <v>43</v>
      </c>
      <c r="X3114" t="s">
        <v>43</v>
      </c>
      <c r="Y3114" t="s">
        <v>43</v>
      </c>
      <c r="Z3114" t="s">
        <v>40</v>
      </c>
      <c r="AA3114" t="s">
        <v>40</v>
      </c>
      <c r="AB3114" t="s">
        <v>40</v>
      </c>
      <c r="AC3114" t="s">
        <v>51</v>
      </c>
      <c r="AD3114" t="s">
        <v>40</v>
      </c>
      <c r="AE3114" t="s">
        <v>56</v>
      </c>
      <c r="AF3114">
        <v>89.8</v>
      </c>
      <c r="AH3114">
        <v>5629.55</v>
      </c>
      <c r="AI3114">
        <v>0</v>
      </c>
      <c r="AJ3114">
        <v>0</v>
      </c>
      <c r="AK3114">
        <v>1704.38</v>
      </c>
      <c r="AL3114">
        <v>7333.93</v>
      </c>
      <c r="AM3114" t="s">
        <v>47</v>
      </c>
    </row>
    <row r="3115" spans="1:41" x14ac:dyDescent="0.35">
      <c r="A3115" t="s">
        <v>4220</v>
      </c>
      <c r="B3115" t="s">
        <v>49</v>
      </c>
      <c r="C3115" s="10">
        <v>40</v>
      </c>
      <c r="D3115" s="5" t="str" cm="1">
        <f t="array" ref="D3115">_xlfn.IFS(C3115&lt;=29, "18-29", C3115&lt;=39, "30-39", C3115&lt;=49, "40-49", C3115&lt;=59, "50-59",C3115&lt;=69, "60-69", C3115&gt;=70, "70+")</f>
        <v>40-49</v>
      </c>
      <c r="E3115" t="s">
        <v>40</v>
      </c>
      <c r="F3115">
        <v>0</v>
      </c>
      <c r="G3115" t="s">
        <v>3297</v>
      </c>
      <c r="H3115">
        <v>93234</v>
      </c>
      <c r="I3115">
        <v>36.217863999999999</v>
      </c>
      <c r="J3115">
        <v>-120.080117</v>
      </c>
      <c r="K3115">
        <v>2</v>
      </c>
      <c r="L3115">
        <v>2</v>
      </c>
      <c r="M3115" t="str" cm="1">
        <f t="array" ref="M3115">_xlfn.IFS(L3115&lt;=12, "New (0-12 months)", L3115&lt;=36, "Mid (13-36 months)", L3115&gt;=37,"Long (37+ months)")</f>
        <v>New (0-12 months)</v>
      </c>
      <c r="N3115" t="s">
        <v>54</v>
      </c>
      <c r="O3115" t="s">
        <v>40</v>
      </c>
      <c r="P3115">
        <v>15.14</v>
      </c>
      <c r="Q3115" t="s">
        <v>43</v>
      </c>
      <c r="R3115" t="s">
        <v>43</v>
      </c>
      <c r="S3115" t="s">
        <v>8234</v>
      </c>
      <c r="T3115" s="1">
        <v>0</v>
      </c>
      <c r="U3115" t="s">
        <v>8234</v>
      </c>
      <c r="V3115" t="s">
        <v>8234</v>
      </c>
      <c r="W3115" t="s">
        <v>8234</v>
      </c>
      <c r="X3115" t="s">
        <v>8234</v>
      </c>
      <c r="Y3115" t="s">
        <v>8234</v>
      </c>
      <c r="Z3115" t="s">
        <v>8234</v>
      </c>
      <c r="AA3115" t="s">
        <v>8234</v>
      </c>
      <c r="AB3115" t="s">
        <v>8234</v>
      </c>
      <c r="AC3115" t="s">
        <v>45</v>
      </c>
      <c r="AD3115" t="s">
        <v>43</v>
      </c>
      <c r="AE3115" t="s">
        <v>183</v>
      </c>
      <c r="AF3115">
        <v>19.850000000000001</v>
      </c>
      <c r="AH3115">
        <v>35.9</v>
      </c>
      <c r="AI3115">
        <v>0</v>
      </c>
      <c r="AJ3115">
        <v>0</v>
      </c>
      <c r="AK3115">
        <v>30.28</v>
      </c>
      <c r="AL3115">
        <v>66.180000000000007</v>
      </c>
      <c r="AM3115" t="s">
        <v>57</v>
      </c>
      <c r="AN3115" t="s">
        <v>121</v>
      </c>
      <c r="AO3115" t="s">
        <v>195</v>
      </c>
    </row>
    <row r="3116" spans="1:41" x14ac:dyDescent="0.35">
      <c r="A3116" t="s">
        <v>4221</v>
      </c>
      <c r="B3116" t="s">
        <v>39</v>
      </c>
      <c r="C3116" s="10">
        <v>61</v>
      </c>
      <c r="D3116" s="5" t="str" cm="1">
        <f t="array" ref="D3116">_xlfn.IFS(C3116&lt;=29, "18-29", C3116&lt;=39, "30-39", C3116&lt;=49, "40-49", C3116&lt;=59, "50-59",C3116&lt;=69, "60-69", C3116&gt;=70, "70+")</f>
        <v>60-69</v>
      </c>
      <c r="E3116" t="s">
        <v>43</v>
      </c>
      <c r="F3116">
        <v>0</v>
      </c>
      <c r="G3116" t="s">
        <v>50</v>
      </c>
      <c r="H3116">
        <v>91201</v>
      </c>
      <c r="I3116">
        <v>34.17051</v>
      </c>
      <c r="J3116">
        <v>-118.289463</v>
      </c>
      <c r="K3116">
        <v>0</v>
      </c>
      <c r="L3116">
        <v>18</v>
      </c>
      <c r="M3116" t="str" cm="1">
        <f t="array" ref="M3116">_xlfn.IFS(L3116&lt;=12, "New (0-12 months)", L3116&lt;=36, "Mid (13-36 months)", L3116&gt;=37,"Long (37+ months)")</f>
        <v>Mid (13-36 months)</v>
      </c>
      <c r="N3116" t="s">
        <v>42</v>
      </c>
      <c r="O3116" t="s">
        <v>40</v>
      </c>
      <c r="P3116">
        <v>19.93</v>
      </c>
      <c r="Q3116" t="s">
        <v>43</v>
      </c>
      <c r="R3116" t="s">
        <v>40</v>
      </c>
      <c r="S3116" t="s">
        <v>55</v>
      </c>
      <c r="T3116" s="1">
        <v>26</v>
      </c>
      <c r="U3116" t="s">
        <v>43</v>
      </c>
      <c r="V3116" t="s">
        <v>40</v>
      </c>
      <c r="W3116" t="s">
        <v>40</v>
      </c>
      <c r="X3116" t="s">
        <v>43</v>
      </c>
      <c r="Y3116" t="s">
        <v>43</v>
      </c>
      <c r="Z3116" t="s">
        <v>43</v>
      </c>
      <c r="AA3116" t="s">
        <v>43</v>
      </c>
      <c r="AB3116" t="s">
        <v>40</v>
      </c>
      <c r="AC3116" t="s">
        <v>51</v>
      </c>
      <c r="AD3116" t="s">
        <v>43</v>
      </c>
      <c r="AE3116" t="s">
        <v>56</v>
      </c>
      <c r="AF3116">
        <v>77.8</v>
      </c>
      <c r="AH3116">
        <v>1358.6</v>
      </c>
      <c r="AI3116">
        <v>29.76</v>
      </c>
      <c r="AJ3116">
        <v>0</v>
      </c>
      <c r="AK3116">
        <v>358.74</v>
      </c>
      <c r="AL3116">
        <v>1687.58</v>
      </c>
      <c r="AM3116" t="s">
        <v>47</v>
      </c>
    </row>
    <row r="3117" spans="1:41" x14ac:dyDescent="0.35">
      <c r="A3117" t="s">
        <v>4222</v>
      </c>
      <c r="B3117" t="s">
        <v>39</v>
      </c>
      <c r="C3117" s="10">
        <v>70</v>
      </c>
      <c r="D3117" s="5" t="str" cm="1">
        <f t="array" ref="D3117">_xlfn.IFS(C3117&lt;=29, "18-29", C3117&lt;=39, "30-39", C3117&lt;=49, "40-49", C3117&lt;=59, "50-59",C3117&lt;=69, "60-69", C3117&gt;=70, "70+")</f>
        <v>70+</v>
      </c>
      <c r="E3117" t="s">
        <v>40</v>
      </c>
      <c r="F3117">
        <v>0</v>
      </c>
      <c r="G3117" t="s">
        <v>3568</v>
      </c>
      <c r="H3117">
        <v>95326</v>
      </c>
      <c r="I3117">
        <v>37.592300000000002</v>
      </c>
      <c r="J3117">
        <v>-120.85328800000001</v>
      </c>
      <c r="K3117">
        <v>1</v>
      </c>
      <c r="L3117">
        <v>20</v>
      </c>
      <c r="M3117" t="str" cm="1">
        <f t="array" ref="M3117">_xlfn.IFS(L3117&lt;=12, "New (0-12 months)", L3117&lt;=36, "Mid (13-36 months)", L3117&gt;=37,"Long (37+ months)")</f>
        <v>Mid (13-36 months)</v>
      </c>
      <c r="N3117" t="s">
        <v>42</v>
      </c>
      <c r="O3117" t="s">
        <v>40</v>
      </c>
      <c r="P3117">
        <v>8.98</v>
      </c>
      <c r="Q3117" t="s">
        <v>43</v>
      </c>
      <c r="R3117" t="s">
        <v>40</v>
      </c>
      <c r="S3117" t="s">
        <v>79</v>
      </c>
      <c r="T3117" s="1">
        <v>16</v>
      </c>
      <c r="U3117" t="s">
        <v>43</v>
      </c>
      <c r="V3117" t="s">
        <v>40</v>
      </c>
      <c r="W3117" t="s">
        <v>43</v>
      </c>
      <c r="X3117" t="s">
        <v>43</v>
      </c>
      <c r="Y3117" t="s">
        <v>43</v>
      </c>
      <c r="Z3117" t="s">
        <v>40</v>
      </c>
      <c r="AA3117" t="s">
        <v>43</v>
      </c>
      <c r="AB3117" t="s">
        <v>40</v>
      </c>
      <c r="AC3117" t="s">
        <v>45</v>
      </c>
      <c r="AD3117" t="s">
        <v>40</v>
      </c>
      <c r="AE3117" t="s">
        <v>56</v>
      </c>
      <c r="AF3117">
        <v>60</v>
      </c>
      <c r="AH3117">
        <v>1259.3499999999999</v>
      </c>
      <c r="AI3117">
        <v>0</v>
      </c>
      <c r="AJ3117">
        <v>0</v>
      </c>
      <c r="AK3117">
        <v>179.6</v>
      </c>
      <c r="AL3117">
        <v>1438.95</v>
      </c>
      <c r="AM3117" t="s">
        <v>47</v>
      </c>
    </row>
    <row r="3118" spans="1:41" x14ac:dyDescent="0.35">
      <c r="A3118" t="s">
        <v>4223</v>
      </c>
      <c r="B3118" t="s">
        <v>49</v>
      </c>
      <c r="C3118" s="10">
        <v>57</v>
      </c>
      <c r="D3118" s="5" t="str" cm="1">
        <f t="array" ref="D3118">_xlfn.IFS(C3118&lt;=29, "18-29", C3118&lt;=39, "30-39", C3118&lt;=49, "40-49", C3118&lt;=59, "50-59",C3118&lt;=69, "60-69", C3118&gt;=70, "70+")</f>
        <v>50-59</v>
      </c>
      <c r="E3118" t="s">
        <v>43</v>
      </c>
      <c r="F3118">
        <v>2</v>
      </c>
      <c r="G3118" t="s">
        <v>890</v>
      </c>
      <c r="H3118">
        <v>94805</v>
      </c>
      <c r="I3118">
        <v>37.941456000000002</v>
      </c>
      <c r="J3118">
        <v>-122.32096799999999</v>
      </c>
      <c r="K3118">
        <v>0</v>
      </c>
      <c r="L3118">
        <v>5</v>
      </c>
      <c r="M3118" t="str" cm="1">
        <f t="array" ref="M3118">_xlfn.IFS(L3118&lt;=12, "New (0-12 months)", L3118&lt;=36, "Mid (13-36 months)", L3118&gt;=37,"Long (37+ months)")</f>
        <v>New (0-12 months)</v>
      </c>
      <c r="N3118" t="s">
        <v>42</v>
      </c>
      <c r="O3118" t="s">
        <v>40</v>
      </c>
      <c r="P3118">
        <v>13.54</v>
      </c>
      <c r="Q3118" t="s">
        <v>43</v>
      </c>
      <c r="R3118" t="s">
        <v>40</v>
      </c>
      <c r="S3118" t="s">
        <v>79</v>
      </c>
      <c r="T3118" s="1">
        <v>21</v>
      </c>
      <c r="U3118" t="s">
        <v>43</v>
      </c>
      <c r="V3118" t="s">
        <v>43</v>
      </c>
      <c r="W3118" t="s">
        <v>43</v>
      </c>
      <c r="X3118" t="s">
        <v>40</v>
      </c>
      <c r="Y3118" t="s">
        <v>43</v>
      </c>
      <c r="Z3118" t="s">
        <v>43</v>
      </c>
      <c r="AA3118" t="s">
        <v>43</v>
      </c>
      <c r="AB3118" t="s">
        <v>40</v>
      </c>
      <c r="AC3118" t="s">
        <v>51</v>
      </c>
      <c r="AD3118" t="s">
        <v>40</v>
      </c>
      <c r="AE3118" t="s">
        <v>56</v>
      </c>
      <c r="AF3118">
        <v>48.65</v>
      </c>
      <c r="AH3118">
        <v>235.2</v>
      </c>
      <c r="AI3118">
        <v>0</v>
      </c>
      <c r="AJ3118">
        <v>0</v>
      </c>
      <c r="AK3118">
        <v>67.7</v>
      </c>
      <c r="AL3118">
        <v>302.89999999999998</v>
      </c>
      <c r="AM3118" t="s">
        <v>47</v>
      </c>
    </row>
    <row r="3119" spans="1:41" x14ac:dyDescent="0.35">
      <c r="A3119" t="s">
        <v>4224</v>
      </c>
      <c r="B3119" t="s">
        <v>39</v>
      </c>
      <c r="C3119" s="10">
        <v>58</v>
      </c>
      <c r="D3119" s="5" t="str" cm="1">
        <f t="array" ref="D3119">_xlfn.IFS(C3119&lt;=29, "18-29", C3119&lt;=39, "30-39", C3119&lt;=49, "40-49", C3119&lt;=59, "50-59",C3119&lt;=69, "60-69", C3119&gt;=70, "70+")</f>
        <v>50-59</v>
      </c>
      <c r="E3119" t="s">
        <v>40</v>
      </c>
      <c r="F3119">
        <v>0</v>
      </c>
      <c r="G3119" t="s">
        <v>2569</v>
      </c>
      <c r="H3119">
        <v>93287</v>
      </c>
      <c r="I3119">
        <v>35.710244000000003</v>
      </c>
      <c r="J3119">
        <v>-118.88167900000001</v>
      </c>
      <c r="K3119">
        <v>1</v>
      </c>
      <c r="L3119">
        <v>42</v>
      </c>
      <c r="M3119" t="str" cm="1">
        <f t="array" ref="M3119">_xlfn.IFS(L3119&lt;=12, "New (0-12 months)", L3119&lt;=36, "Mid (13-36 months)", L3119&gt;=37,"Long (37+ months)")</f>
        <v>Long (37+ months)</v>
      </c>
      <c r="N3119" t="s">
        <v>42</v>
      </c>
      <c r="O3119" t="s">
        <v>40</v>
      </c>
      <c r="P3119">
        <v>10.73</v>
      </c>
      <c r="Q3119" t="s">
        <v>40</v>
      </c>
      <c r="R3119" t="s">
        <v>40</v>
      </c>
      <c r="S3119" t="s">
        <v>55</v>
      </c>
      <c r="T3119" s="1">
        <v>22</v>
      </c>
      <c r="U3119" t="s">
        <v>43</v>
      </c>
      <c r="V3119" t="s">
        <v>43</v>
      </c>
      <c r="W3119" t="s">
        <v>40</v>
      </c>
      <c r="X3119" t="s">
        <v>40</v>
      </c>
      <c r="Y3119" t="s">
        <v>43</v>
      </c>
      <c r="Z3119" t="s">
        <v>43</v>
      </c>
      <c r="AA3119" t="s">
        <v>43</v>
      </c>
      <c r="AB3119" t="s">
        <v>40</v>
      </c>
      <c r="AC3119" t="s">
        <v>51</v>
      </c>
      <c r="AD3119" t="s">
        <v>40</v>
      </c>
      <c r="AE3119" t="s">
        <v>56</v>
      </c>
      <c r="AF3119">
        <v>84.3</v>
      </c>
      <c r="AH3119">
        <v>3588.4</v>
      </c>
      <c r="AI3119">
        <v>0</v>
      </c>
      <c r="AJ3119">
        <v>0</v>
      </c>
      <c r="AK3119">
        <v>450.66</v>
      </c>
      <c r="AL3119">
        <v>4039.06</v>
      </c>
      <c r="AM3119" t="s">
        <v>57</v>
      </c>
      <c r="AN3119" t="s">
        <v>121</v>
      </c>
      <c r="AO3119" t="s">
        <v>122</v>
      </c>
    </row>
    <row r="3120" spans="1:41" x14ac:dyDescent="0.35">
      <c r="A3120" t="s">
        <v>4225</v>
      </c>
      <c r="B3120" t="s">
        <v>39</v>
      </c>
      <c r="C3120" s="10">
        <v>43</v>
      </c>
      <c r="D3120" s="5" t="str" cm="1">
        <f t="array" ref="D3120">_xlfn.IFS(C3120&lt;=29, "18-29", C3120&lt;=39, "30-39", C3120&lt;=49, "40-49", C3120&lt;=59, "50-59",C3120&lt;=69, "60-69", C3120&gt;=70, "70+")</f>
        <v>40-49</v>
      </c>
      <c r="E3120" t="s">
        <v>40</v>
      </c>
      <c r="F3120">
        <v>0</v>
      </c>
      <c r="G3120" t="s">
        <v>437</v>
      </c>
      <c r="H3120">
        <v>92408</v>
      </c>
      <c r="I3120">
        <v>34.084909000000003</v>
      </c>
      <c r="J3120">
        <v>-117.258107</v>
      </c>
      <c r="K3120">
        <v>2</v>
      </c>
      <c r="L3120">
        <v>10</v>
      </c>
      <c r="M3120" t="str" cm="1">
        <f t="array" ref="M3120">_xlfn.IFS(L3120&lt;=12, "New (0-12 months)", L3120&lt;=36, "Mid (13-36 months)", L3120&gt;=37,"Long (37+ months)")</f>
        <v>New (0-12 months)</v>
      </c>
      <c r="N3120" t="s">
        <v>42</v>
      </c>
      <c r="O3120" t="s">
        <v>43</v>
      </c>
      <c r="P3120">
        <v>0</v>
      </c>
      <c r="Q3120" t="s">
        <v>8234</v>
      </c>
      <c r="R3120" t="s">
        <v>40</v>
      </c>
      <c r="S3120" t="s">
        <v>44</v>
      </c>
      <c r="T3120" s="1">
        <v>20</v>
      </c>
      <c r="U3120" t="s">
        <v>40</v>
      </c>
      <c r="V3120" t="s">
        <v>43</v>
      </c>
      <c r="W3120" t="s">
        <v>40</v>
      </c>
      <c r="X3120" t="s">
        <v>40</v>
      </c>
      <c r="Y3120" t="s">
        <v>40</v>
      </c>
      <c r="Z3120" t="s">
        <v>43</v>
      </c>
      <c r="AA3120" t="s">
        <v>43</v>
      </c>
      <c r="AB3120" t="s">
        <v>40</v>
      </c>
      <c r="AC3120" t="s">
        <v>73</v>
      </c>
      <c r="AD3120" t="s">
        <v>40</v>
      </c>
      <c r="AE3120" t="s">
        <v>56</v>
      </c>
      <c r="AF3120">
        <v>52.55</v>
      </c>
      <c r="AH3120">
        <v>525.5</v>
      </c>
      <c r="AI3120">
        <v>0</v>
      </c>
      <c r="AJ3120">
        <v>0</v>
      </c>
      <c r="AK3120">
        <v>0</v>
      </c>
      <c r="AL3120">
        <v>525.5</v>
      </c>
      <c r="AM3120" t="s">
        <v>47</v>
      </c>
    </row>
    <row r="3121" spans="1:41" x14ac:dyDescent="0.35">
      <c r="A3121" t="s">
        <v>4226</v>
      </c>
      <c r="B3121" t="s">
        <v>39</v>
      </c>
      <c r="C3121" s="10">
        <v>41</v>
      </c>
      <c r="D3121" s="5" t="str" cm="1">
        <f t="array" ref="D3121">_xlfn.IFS(C3121&lt;=29, "18-29", C3121&lt;=39, "30-39", C3121&lt;=49, "40-49", C3121&lt;=59, "50-59",C3121&lt;=69, "60-69", C3121&gt;=70, "70+")</f>
        <v>40-49</v>
      </c>
      <c r="E3121" t="s">
        <v>40</v>
      </c>
      <c r="F3121">
        <v>1</v>
      </c>
      <c r="G3121" t="s">
        <v>4010</v>
      </c>
      <c r="H3121">
        <v>95938</v>
      </c>
      <c r="I3121">
        <v>39.607830999999997</v>
      </c>
      <c r="J3121">
        <v>-121.777959</v>
      </c>
      <c r="K3121">
        <v>6</v>
      </c>
      <c r="L3121">
        <v>52</v>
      </c>
      <c r="M3121" t="str" cm="1">
        <f t="array" ref="M3121">_xlfn.IFS(L3121&lt;=12, "New (0-12 months)", L3121&lt;=36, "Mid (13-36 months)", L3121&gt;=37,"Long (37+ months)")</f>
        <v>Long (37+ months)</v>
      </c>
      <c r="N3121" t="s">
        <v>42</v>
      </c>
      <c r="O3121" t="s">
        <v>40</v>
      </c>
      <c r="P3121">
        <v>31.09</v>
      </c>
      <c r="Q3121" t="s">
        <v>40</v>
      </c>
      <c r="R3121" t="s">
        <v>40</v>
      </c>
      <c r="S3121" t="s">
        <v>55</v>
      </c>
      <c r="T3121" s="1">
        <v>28</v>
      </c>
      <c r="U3121" t="s">
        <v>40</v>
      </c>
      <c r="V3121" t="s">
        <v>40</v>
      </c>
      <c r="W3121" t="s">
        <v>40</v>
      </c>
      <c r="X3121" t="s">
        <v>43</v>
      </c>
      <c r="Y3121" t="s">
        <v>43</v>
      </c>
      <c r="Z3121" t="s">
        <v>40</v>
      </c>
      <c r="AA3121" t="s">
        <v>40</v>
      </c>
      <c r="AB3121" t="s">
        <v>40</v>
      </c>
      <c r="AC3121" t="s">
        <v>51</v>
      </c>
      <c r="AD3121" t="s">
        <v>43</v>
      </c>
      <c r="AE3121" t="s">
        <v>56</v>
      </c>
      <c r="AF3121">
        <v>98.15</v>
      </c>
      <c r="AH3121">
        <v>4993.3999999999996</v>
      </c>
      <c r="AI3121">
        <v>0</v>
      </c>
      <c r="AJ3121">
        <v>0</v>
      </c>
      <c r="AK3121">
        <v>1616.68</v>
      </c>
      <c r="AL3121">
        <v>6610.08</v>
      </c>
      <c r="AM3121" t="s">
        <v>47</v>
      </c>
    </row>
    <row r="3122" spans="1:41" x14ac:dyDescent="0.35">
      <c r="A3122" t="s">
        <v>4227</v>
      </c>
      <c r="B3122" t="s">
        <v>49</v>
      </c>
      <c r="C3122" s="10">
        <v>21</v>
      </c>
      <c r="D3122" s="5" t="str" cm="1">
        <f t="array" ref="D3122">_xlfn.IFS(C3122&lt;=29, "18-29", C3122&lt;=39, "30-39", C3122&lt;=49, "40-49", C3122&lt;=59, "50-59",C3122&lt;=69, "60-69", C3122&gt;=70, "70+")</f>
        <v>18-29</v>
      </c>
      <c r="E3122" t="s">
        <v>40</v>
      </c>
      <c r="F3122">
        <v>1</v>
      </c>
      <c r="G3122" t="s">
        <v>2799</v>
      </c>
      <c r="H3122">
        <v>93446</v>
      </c>
      <c r="I3122">
        <v>35.634222000000001</v>
      </c>
      <c r="J3122">
        <v>-120.728341</v>
      </c>
      <c r="K3122">
        <v>6</v>
      </c>
      <c r="L3122">
        <v>45</v>
      </c>
      <c r="M3122" t="str" cm="1">
        <f t="array" ref="M3122">_xlfn.IFS(L3122&lt;=12, "New (0-12 months)", L3122&lt;=36, "Mid (13-36 months)", L3122&gt;=37,"Long (37+ months)")</f>
        <v>Long (37+ months)</v>
      </c>
      <c r="N3122" t="s">
        <v>76</v>
      </c>
      <c r="O3122" t="s">
        <v>40</v>
      </c>
      <c r="P3122">
        <v>17.23</v>
      </c>
      <c r="Q3122" t="s">
        <v>43</v>
      </c>
      <c r="R3122" t="s">
        <v>43</v>
      </c>
      <c r="S3122" t="s">
        <v>8234</v>
      </c>
      <c r="T3122" s="1">
        <v>0</v>
      </c>
      <c r="U3122" t="s">
        <v>8234</v>
      </c>
      <c r="V3122" t="s">
        <v>8234</v>
      </c>
      <c r="W3122" t="s">
        <v>8234</v>
      </c>
      <c r="X3122" t="s">
        <v>8234</v>
      </c>
      <c r="Y3122" t="s">
        <v>8234</v>
      </c>
      <c r="Z3122" t="s">
        <v>8234</v>
      </c>
      <c r="AA3122" t="s">
        <v>8234</v>
      </c>
      <c r="AB3122" t="s">
        <v>8234</v>
      </c>
      <c r="AC3122" t="s">
        <v>73</v>
      </c>
      <c r="AD3122" t="s">
        <v>43</v>
      </c>
      <c r="AE3122" t="s">
        <v>56</v>
      </c>
      <c r="AF3122">
        <v>19.2</v>
      </c>
      <c r="AH3122">
        <v>903.7</v>
      </c>
      <c r="AI3122">
        <v>0</v>
      </c>
      <c r="AJ3122">
        <v>0</v>
      </c>
      <c r="AK3122">
        <v>775.35</v>
      </c>
      <c r="AL3122">
        <v>1679.05</v>
      </c>
      <c r="AM3122" t="s">
        <v>47</v>
      </c>
    </row>
    <row r="3123" spans="1:41" x14ac:dyDescent="0.35">
      <c r="A3123" t="s">
        <v>4228</v>
      </c>
      <c r="B3123" t="s">
        <v>49</v>
      </c>
      <c r="C3123" s="10">
        <v>73</v>
      </c>
      <c r="D3123" s="5" t="str" cm="1">
        <f t="array" ref="D3123">_xlfn.IFS(C3123&lt;=29, "18-29", C3123&lt;=39, "30-39", C3123&lt;=49, "40-49", C3123&lt;=59, "50-59",C3123&lt;=69, "60-69", C3123&gt;=70, "70+")</f>
        <v>70+</v>
      </c>
      <c r="E3123" t="s">
        <v>40</v>
      </c>
      <c r="F3123">
        <v>0</v>
      </c>
      <c r="G3123" t="s">
        <v>3546</v>
      </c>
      <c r="H3123">
        <v>95493</v>
      </c>
      <c r="I3123">
        <v>39.222323000000003</v>
      </c>
      <c r="J3123">
        <v>-122.985488</v>
      </c>
      <c r="K3123">
        <v>2</v>
      </c>
      <c r="L3123">
        <v>69</v>
      </c>
      <c r="M3123" t="str" cm="1">
        <f t="array" ref="M3123">_xlfn.IFS(L3123&lt;=12, "New (0-12 months)", L3123&lt;=36, "Mid (13-36 months)", L3123&gt;=37,"Long (37+ months)")</f>
        <v>Long (37+ months)</v>
      </c>
      <c r="N3123" t="s">
        <v>42</v>
      </c>
      <c r="O3123" t="s">
        <v>40</v>
      </c>
      <c r="P3123">
        <v>8.3000000000000007</v>
      </c>
      <c r="Q3123" t="s">
        <v>40</v>
      </c>
      <c r="R3123" t="s">
        <v>40</v>
      </c>
      <c r="S3123" t="s">
        <v>55</v>
      </c>
      <c r="T3123" s="1">
        <v>14</v>
      </c>
      <c r="U3123" t="s">
        <v>40</v>
      </c>
      <c r="V3123" t="s">
        <v>43</v>
      </c>
      <c r="W3123" t="s">
        <v>40</v>
      </c>
      <c r="X3123" t="s">
        <v>40</v>
      </c>
      <c r="Y3123" t="s">
        <v>40</v>
      </c>
      <c r="Z3123" t="s">
        <v>40</v>
      </c>
      <c r="AA3123" t="s">
        <v>43</v>
      </c>
      <c r="AB3123" t="s">
        <v>40</v>
      </c>
      <c r="AC3123" t="s">
        <v>45</v>
      </c>
      <c r="AD3123" t="s">
        <v>40</v>
      </c>
      <c r="AE3123" t="s">
        <v>183</v>
      </c>
      <c r="AF3123">
        <v>110.55</v>
      </c>
      <c r="AH3123">
        <v>7610.1</v>
      </c>
      <c r="AI3123">
        <v>0</v>
      </c>
      <c r="AJ3123">
        <v>0</v>
      </c>
      <c r="AK3123">
        <v>572.70000000000005</v>
      </c>
      <c r="AL3123">
        <v>8182.8</v>
      </c>
      <c r="AM3123" t="s">
        <v>47</v>
      </c>
    </row>
    <row r="3124" spans="1:41" x14ac:dyDescent="0.35">
      <c r="A3124" t="s">
        <v>4229</v>
      </c>
      <c r="B3124" t="s">
        <v>39</v>
      </c>
      <c r="C3124" s="10">
        <v>52</v>
      </c>
      <c r="D3124" s="5" t="str" cm="1">
        <f t="array" ref="D3124">_xlfn.IFS(C3124&lt;=29, "18-29", C3124&lt;=39, "30-39", C3124&lt;=49, "40-49", C3124&lt;=59, "50-59",C3124&lt;=69, "60-69", C3124&gt;=70, "70+")</f>
        <v>50-59</v>
      </c>
      <c r="E3124" t="s">
        <v>43</v>
      </c>
      <c r="F3124">
        <v>0</v>
      </c>
      <c r="G3124" t="s">
        <v>135</v>
      </c>
      <c r="H3124">
        <v>90066</v>
      </c>
      <c r="I3124">
        <v>34.002028000000003</v>
      </c>
      <c r="J3124">
        <v>-118.430656</v>
      </c>
      <c r="K3124">
        <v>0</v>
      </c>
      <c r="L3124">
        <v>36</v>
      </c>
      <c r="M3124" t="str" cm="1">
        <f t="array" ref="M3124">_xlfn.IFS(L3124&lt;=12, "New (0-12 months)", L3124&lt;=36, "Mid (13-36 months)", L3124&gt;=37,"Long (37+ months)")</f>
        <v>Mid (13-36 months)</v>
      </c>
      <c r="N3124" t="s">
        <v>129</v>
      </c>
      <c r="O3124" t="s">
        <v>40</v>
      </c>
      <c r="P3124">
        <v>28.41</v>
      </c>
      <c r="Q3124" t="s">
        <v>40</v>
      </c>
      <c r="R3124" t="s">
        <v>40</v>
      </c>
      <c r="S3124" t="s">
        <v>55</v>
      </c>
      <c r="T3124" s="1">
        <v>4</v>
      </c>
      <c r="U3124" t="s">
        <v>43</v>
      </c>
      <c r="V3124" t="s">
        <v>40</v>
      </c>
      <c r="W3124" t="s">
        <v>40</v>
      </c>
      <c r="X3124" t="s">
        <v>43</v>
      </c>
      <c r="Y3124" t="s">
        <v>40</v>
      </c>
      <c r="Z3124" t="s">
        <v>40</v>
      </c>
      <c r="AA3124" t="s">
        <v>40</v>
      </c>
      <c r="AB3124" t="s">
        <v>40</v>
      </c>
      <c r="AC3124" t="s">
        <v>45</v>
      </c>
      <c r="AD3124" t="s">
        <v>40</v>
      </c>
      <c r="AE3124" t="s">
        <v>56</v>
      </c>
      <c r="AF3124">
        <v>104.8</v>
      </c>
      <c r="AH3124">
        <v>3886.45</v>
      </c>
      <c r="AI3124">
        <v>0</v>
      </c>
      <c r="AJ3124">
        <v>0</v>
      </c>
      <c r="AK3124">
        <v>1022.76</v>
      </c>
      <c r="AL3124">
        <v>4909.21</v>
      </c>
      <c r="AM3124" t="s">
        <v>47</v>
      </c>
    </row>
    <row r="3125" spans="1:41" x14ac:dyDescent="0.35">
      <c r="A3125" t="s">
        <v>4230</v>
      </c>
      <c r="B3125" t="s">
        <v>39</v>
      </c>
      <c r="C3125" s="10">
        <v>72</v>
      </c>
      <c r="D3125" s="5" t="str" cm="1">
        <f t="array" ref="D3125">_xlfn.IFS(C3125&lt;=29, "18-29", C3125&lt;=39, "30-39", C3125&lt;=49, "40-49", C3125&lt;=59, "50-59",C3125&lt;=69, "60-69", C3125&gt;=70, "70+")</f>
        <v>70+</v>
      </c>
      <c r="E3125" t="s">
        <v>43</v>
      </c>
      <c r="F3125">
        <v>0</v>
      </c>
      <c r="G3125" t="s">
        <v>774</v>
      </c>
      <c r="H3125">
        <v>95547</v>
      </c>
      <c r="I3125">
        <v>40.557313999999998</v>
      </c>
      <c r="J3125">
        <v>-124.08166199999999</v>
      </c>
      <c r="K3125">
        <v>0</v>
      </c>
      <c r="L3125">
        <v>8</v>
      </c>
      <c r="M3125" t="str" cm="1">
        <f t="array" ref="M3125">_xlfn.IFS(L3125&lt;=12, "New (0-12 months)", L3125&lt;=36, "Mid (13-36 months)", L3125&gt;=37,"Long (37+ months)")</f>
        <v>New (0-12 months)</v>
      </c>
      <c r="N3125" t="s">
        <v>42</v>
      </c>
      <c r="O3125" t="s">
        <v>40</v>
      </c>
      <c r="P3125">
        <v>2.1800000000000002</v>
      </c>
      <c r="Q3125" t="s">
        <v>43</v>
      </c>
      <c r="R3125" t="s">
        <v>40</v>
      </c>
      <c r="S3125" t="s">
        <v>55</v>
      </c>
      <c r="T3125" s="1">
        <v>13</v>
      </c>
      <c r="U3125" t="s">
        <v>43</v>
      </c>
      <c r="V3125" t="s">
        <v>43</v>
      </c>
      <c r="W3125" t="s">
        <v>40</v>
      </c>
      <c r="X3125" t="s">
        <v>43</v>
      </c>
      <c r="Y3125" t="s">
        <v>43</v>
      </c>
      <c r="Z3125" t="s">
        <v>43</v>
      </c>
      <c r="AA3125" t="s">
        <v>43</v>
      </c>
      <c r="AB3125" t="s">
        <v>40</v>
      </c>
      <c r="AC3125" t="s">
        <v>73</v>
      </c>
      <c r="AD3125" t="s">
        <v>40</v>
      </c>
      <c r="AE3125" t="s">
        <v>56</v>
      </c>
      <c r="AF3125">
        <v>74.05</v>
      </c>
      <c r="AH3125">
        <v>600.15</v>
      </c>
      <c r="AI3125">
        <v>0</v>
      </c>
      <c r="AJ3125">
        <v>0</v>
      </c>
      <c r="AK3125">
        <v>17.440000000000001</v>
      </c>
      <c r="AL3125">
        <v>617.59</v>
      </c>
      <c r="AM3125" t="s">
        <v>47</v>
      </c>
    </row>
    <row r="3126" spans="1:41" x14ac:dyDescent="0.35">
      <c r="A3126" t="s">
        <v>4231</v>
      </c>
      <c r="B3126" t="s">
        <v>39</v>
      </c>
      <c r="C3126" s="10">
        <v>54</v>
      </c>
      <c r="D3126" s="5" t="str" cm="1">
        <f t="array" ref="D3126">_xlfn.IFS(C3126&lt;=29, "18-29", C3126&lt;=39, "30-39", C3126&lt;=49, "40-49", C3126&lt;=59, "50-59",C3126&lt;=69, "60-69", C3126&gt;=70, "70+")</f>
        <v>50-59</v>
      </c>
      <c r="E3126" t="s">
        <v>43</v>
      </c>
      <c r="F3126">
        <v>0</v>
      </c>
      <c r="G3126" t="s">
        <v>1700</v>
      </c>
      <c r="H3126">
        <v>91006</v>
      </c>
      <c r="I3126">
        <v>34.137318999999998</v>
      </c>
      <c r="J3126">
        <v>-118.029837</v>
      </c>
      <c r="K3126">
        <v>0</v>
      </c>
      <c r="L3126">
        <v>2</v>
      </c>
      <c r="M3126" t="str" cm="1">
        <f t="array" ref="M3126">_xlfn.IFS(L3126&lt;=12, "New (0-12 months)", L3126&lt;=36, "Mid (13-36 months)", L3126&gt;=37,"Long (37+ months)")</f>
        <v>New (0-12 months)</v>
      </c>
      <c r="N3126" t="s">
        <v>42</v>
      </c>
      <c r="O3126" t="s">
        <v>40</v>
      </c>
      <c r="P3126">
        <v>15.67</v>
      </c>
      <c r="Q3126" t="s">
        <v>43</v>
      </c>
      <c r="R3126" t="s">
        <v>40</v>
      </c>
      <c r="S3126" t="s">
        <v>55</v>
      </c>
      <c r="T3126" s="1">
        <v>8</v>
      </c>
      <c r="U3126" t="s">
        <v>43</v>
      </c>
      <c r="V3126" t="s">
        <v>43</v>
      </c>
      <c r="W3126" t="s">
        <v>43</v>
      </c>
      <c r="X3126" t="s">
        <v>43</v>
      </c>
      <c r="Y3126" t="s">
        <v>43</v>
      </c>
      <c r="Z3126" t="s">
        <v>43</v>
      </c>
      <c r="AA3126" t="s">
        <v>43</v>
      </c>
      <c r="AB3126" t="s">
        <v>40</v>
      </c>
      <c r="AC3126" t="s">
        <v>51</v>
      </c>
      <c r="AD3126" t="s">
        <v>40</v>
      </c>
      <c r="AE3126" t="s">
        <v>56</v>
      </c>
      <c r="AF3126">
        <v>69.7</v>
      </c>
      <c r="AH3126">
        <v>135.19999999999999</v>
      </c>
      <c r="AI3126">
        <v>0</v>
      </c>
      <c r="AJ3126">
        <v>0</v>
      </c>
      <c r="AK3126">
        <v>31.34</v>
      </c>
      <c r="AL3126">
        <v>166.54</v>
      </c>
      <c r="AM3126" t="s">
        <v>98</v>
      </c>
    </row>
    <row r="3127" spans="1:41" x14ac:dyDescent="0.35">
      <c r="A3127" t="s">
        <v>4232</v>
      </c>
      <c r="B3127" t="s">
        <v>49</v>
      </c>
      <c r="C3127" s="10">
        <v>23</v>
      </c>
      <c r="D3127" s="5" t="str" cm="1">
        <f t="array" ref="D3127">_xlfn.IFS(C3127&lt;=29, "18-29", C3127&lt;=39, "30-39", C3127&lt;=49, "40-49", C3127&lt;=59, "50-59",C3127&lt;=69, "60-69", C3127&gt;=70, "70+")</f>
        <v>18-29</v>
      </c>
      <c r="E3127" t="s">
        <v>43</v>
      </c>
      <c r="F3127">
        <v>0</v>
      </c>
      <c r="G3127" t="s">
        <v>4233</v>
      </c>
      <c r="H3127">
        <v>94951</v>
      </c>
      <c r="I3127">
        <v>38.325598999999997</v>
      </c>
      <c r="J3127">
        <v>-122.642352</v>
      </c>
      <c r="K3127">
        <v>0</v>
      </c>
      <c r="L3127">
        <v>5</v>
      </c>
      <c r="M3127" t="str" cm="1">
        <f t="array" ref="M3127">_xlfn.IFS(L3127&lt;=12, "New (0-12 months)", L3127&lt;=36, "Mid (13-36 months)", L3127&gt;=37,"Long (37+ months)")</f>
        <v>New (0-12 months)</v>
      </c>
      <c r="N3127" t="s">
        <v>42</v>
      </c>
      <c r="O3127" t="s">
        <v>40</v>
      </c>
      <c r="P3127">
        <v>26.86</v>
      </c>
      <c r="Q3127" t="s">
        <v>43</v>
      </c>
      <c r="R3127" t="s">
        <v>40</v>
      </c>
      <c r="S3127" t="s">
        <v>79</v>
      </c>
      <c r="T3127" s="1">
        <v>71</v>
      </c>
      <c r="U3127" t="s">
        <v>43</v>
      </c>
      <c r="V3127" t="s">
        <v>43</v>
      </c>
      <c r="W3127" t="s">
        <v>40</v>
      </c>
      <c r="X3127" t="s">
        <v>40</v>
      </c>
      <c r="Y3127" t="s">
        <v>43</v>
      </c>
      <c r="Z3127" t="s">
        <v>43</v>
      </c>
      <c r="AA3127" t="s">
        <v>43</v>
      </c>
      <c r="AB3127" t="s">
        <v>40</v>
      </c>
      <c r="AC3127" t="s">
        <v>51</v>
      </c>
      <c r="AD3127" t="s">
        <v>43</v>
      </c>
      <c r="AE3127" t="s">
        <v>56</v>
      </c>
      <c r="AF3127">
        <v>56.15</v>
      </c>
      <c r="AH3127">
        <v>291.45</v>
      </c>
      <c r="AI3127">
        <v>0</v>
      </c>
      <c r="AJ3127">
        <v>0</v>
      </c>
      <c r="AK3127">
        <v>134.30000000000001</v>
      </c>
      <c r="AL3127">
        <v>425.75</v>
      </c>
      <c r="AM3127" t="s">
        <v>47</v>
      </c>
    </row>
    <row r="3128" spans="1:41" x14ac:dyDescent="0.35">
      <c r="A3128" t="s">
        <v>4234</v>
      </c>
      <c r="B3128" t="s">
        <v>39</v>
      </c>
      <c r="C3128" s="10">
        <v>45</v>
      </c>
      <c r="D3128" s="5" t="str" cm="1">
        <f t="array" ref="D3128">_xlfn.IFS(C3128&lt;=29, "18-29", C3128&lt;=39, "30-39", C3128&lt;=49, "40-49", C3128&lt;=59, "50-59",C3128&lt;=69, "60-69", C3128&gt;=70, "70+")</f>
        <v>40-49</v>
      </c>
      <c r="E3128" t="s">
        <v>43</v>
      </c>
      <c r="F3128">
        <v>0</v>
      </c>
      <c r="G3128" t="s">
        <v>1273</v>
      </c>
      <c r="H3128">
        <v>95623</v>
      </c>
      <c r="I3128">
        <v>38.631529999999998</v>
      </c>
      <c r="J3128">
        <v>-120.842609</v>
      </c>
      <c r="K3128">
        <v>0</v>
      </c>
      <c r="L3128">
        <v>3</v>
      </c>
      <c r="M3128" t="str" cm="1">
        <f t="array" ref="M3128">_xlfn.IFS(L3128&lt;=12, "New (0-12 months)", L3128&lt;=36, "Mid (13-36 months)", L3128&gt;=37,"Long (37+ months)")</f>
        <v>New (0-12 months)</v>
      </c>
      <c r="N3128" t="s">
        <v>42</v>
      </c>
      <c r="O3128" t="s">
        <v>40</v>
      </c>
      <c r="P3128">
        <v>25.96</v>
      </c>
      <c r="Q3128" t="s">
        <v>43</v>
      </c>
      <c r="R3128" t="s">
        <v>40</v>
      </c>
      <c r="S3128" t="s">
        <v>79</v>
      </c>
      <c r="T3128" s="1">
        <v>7</v>
      </c>
      <c r="U3128" t="s">
        <v>43</v>
      </c>
      <c r="V3128" t="s">
        <v>43</v>
      </c>
      <c r="W3128" t="s">
        <v>43</v>
      </c>
      <c r="X3128" t="s">
        <v>43</v>
      </c>
      <c r="Y3128" t="s">
        <v>43</v>
      </c>
      <c r="Z3128" t="s">
        <v>40</v>
      </c>
      <c r="AA3128" t="s">
        <v>40</v>
      </c>
      <c r="AB3128" t="s">
        <v>40</v>
      </c>
      <c r="AC3128" t="s">
        <v>51</v>
      </c>
      <c r="AD3128" t="s">
        <v>40</v>
      </c>
      <c r="AE3128" t="s">
        <v>56</v>
      </c>
      <c r="AF3128">
        <v>55.3</v>
      </c>
      <c r="AH3128">
        <v>196.15</v>
      </c>
      <c r="AI3128">
        <v>0</v>
      </c>
      <c r="AJ3128">
        <v>0</v>
      </c>
      <c r="AK3128">
        <v>77.88</v>
      </c>
      <c r="AL3128">
        <v>274.02999999999997</v>
      </c>
      <c r="AM3128" t="s">
        <v>57</v>
      </c>
      <c r="AN3128" t="s">
        <v>63</v>
      </c>
      <c r="AO3128" t="s">
        <v>64</v>
      </c>
    </row>
    <row r="3129" spans="1:41" x14ac:dyDescent="0.35">
      <c r="A3129" t="s">
        <v>4235</v>
      </c>
      <c r="B3129" t="s">
        <v>39</v>
      </c>
      <c r="C3129" s="10">
        <v>20</v>
      </c>
      <c r="D3129" s="5" t="str" cm="1">
        <f t="array" ref="D3129">_xlfn.IFS(C3129&lt;=29, "18-29", C3129&lt;=39, "30-39", C3129&lt;=49, "40-49", C3129&lt;=59, "50-59",C3129&lt;=69, "60-69", C3129&gt;=70, "70+")</f>
        <v>18-29</v>
      </c>
      <c r="E3129" t="s">
        <v>40</v>
      </c>
      <c r="F3129">
        <v>0</v>
      </c>
      <c r="G3129" t="s">
        <v>378</v>
      </c>
      <c r="H3129">
        <v>91773</v>
      </c>
      <c r="I3129">
        <v>34.102119000000002</v>
      </c>
      <c r="J3129">
        <v>-117.815532</v>
      </c>
      <c r="K3129">
        <v>6</v>
      </c>
      <c r="L3129">
        <v>52</v>
      </c>
      <c r="M3129" t="str" cm="1">
        <f t="array" ref="M3129">_xlfn.IFS(L3129&lt;=12, "New (0-12 months)", L3129&lt;=36, "Mid (13-36 months)", L3129&gt;=37,"Long (37+ months)")</f>
        <v>Long (37+ months)</v>
      </c>
      <c r="N3129" t="s">
        <v>42</v>
      </c>
      <c r="O3129" t="s">
        <v>40</v>
      </c>
      <c r="P3129">
        <v>10.59</v>
      </c>
      <c r="Q3129" t="s">
        <v>40</v>
      </c>
      <c r="R3129" t="s">
        <v>40</v>
      </c>
      <c r="S3129" t="s">
        <v>55</v>
      </c>
      <c r="T3129" s="1">
        <v>48</v>
      </c>
      <c r="U3129" t="s">
        <v>43</v>
      </c>
      <c r="V3129" t="s">
        <v>40</v>
      </c>
      <c r="W3129" t="s">
        <v>40</v>
      </c>
      <c r="X3129" t="s">
        <v>43</v>
      </c>
      <c r="Y3129" t="s">
        <v>40</v>
      </c>
      <c r="Z3129" t="s">
        <v>40</v>
      </c>
      <c r="AA3129" t="s">
        <v>40</v>
      </c>
      <c r="AB3129" t="s">
        <v>40</v>
      </c>
      <c r="AC3129" t="s">
        <v>51</v>
      </c>
      <c r="AD3129" t="s">
        <v>40</v>
      </c>
      <c r="AE3129" t="s">
        <v>56</v>
      </c>
      <c r="AF3129">
        <v>105.05</v>
      </c>
      <c r="AH3129">
        <v>5624.85</v>
      </c>
      <c r="AI3129">
        <v>27.6</v>
      </c>
      <c r="AJ3129">
        <v>0</v>
      </c>
      <c r="AK3129">
        <v>550.67999999999995</v>
      </c>
      <c r="AL3129">
        <v>6147.93</v>
      </c>
      <c r="AM3129" t="s">
        <v>57</v>
      </c>
      <c r="AN3129" t="s">
        <v>109</v>
      </c>
      <c r="AO3129" t="s">
        <v>110</v>
      </c>
    </row>
    <row r="3130" spans="1:41" x14ac:dyDescent="0.35">
      <c r="A3130" t="s">
        <v>4236</v>
      </c>
      <c r="B3130" t="s">
        <v>49</v>
      </c>
      <c r="C3130" s="10">
        <v>56</v>
      </c>
      <c r="D3130" s="5" t="str" cm="1">
        <f t="array" ref="D3130">_xlfn.IFS(C3130&lt;=29, "18-29", C3130&lt;=39, "30-39", C3130&lt;=49, "40-49", C3130&lt;=59, "50-59",C3130&lt;=69, "60-69", C3130&gt;=70, "70+")</f>
        <v>50-59</v>
      </c>
      <c r="E3130" t="s">
        <v>43</v>
      </c>
      <c r="F3130">
        <v>0</v>
      </c>
      <c r="G3130" t="s">
        <v>135</v>
      </c>
      <c r="H3130">
        <v>90002</v>
      </c>
      <c r="I3130">
        <v>33.949255000000001</v>
      </c>
      <c r="J3130">
        <v>-118.246978</v>
      </c>
      <c r="K3130">
        <v>0</v>
      </c>
      <c r="L3130">
        <v>13</v>
      </c>
      <c r="M3130" t="str" cm="1">
        <f t="array" ref="M3130">_xlfn.IFS(L3130&lt;=12, "New (0-12 months)", L3130&lt;=36, "Mid (13-36 months)", L3130&gt;=37,"Long (37+ months)")</f>
        <v>Mid (13-36 months)</v>
      </c>
      <c r="N3130" t="s">
        <v>42</v>
      </c>
      <c r="O3130" t="s">
        <v>40</v>
      </c>
      <c r="P3130">
        <v>46.92</v>
      </c>
      <c r="Q3130" t="s">
        <v>43</v>
      </c>
      <c r="R3130" t="s">
        <v>43</v>
      </c>
      <c r="S3130" t="s">
        <v>8234</v>
      </c>
      <c r="T3130" s="1">
        <v>0</v>
      </c>
      <c r="U3130" t="s">
        <v>8234</v>
      </c>
      <c r="V3130" t="s">
        <v>8234</v>
      </c>
      <c r="W3130" t="s">
        <v>8234</v>
      </c>
      <c r="X3130" t="s">
        <v>8234</v>
      </c>
      <c r="Y3130" t="s">
        <v>8234</v>
      </c>
      <c r="Z3130" t="s">
        <v>8234</v>
      </c>
      <c r="AA3130" t="s">
        <v>8234</v>
      </c>
      <c r="AB3130" t="s">
        <v>8234</v>
      </c>
      <c r="AC3130" t="s">
        <v>51</v>
      </c>
      <c r="AD3130" t="s">
        <v>40</v>
      </c>
      <c r="AE3130" t="s">
        <v>56</v>
      </c>
      <c r="AF3130">
        <v>20.399999999999999</v>
      </c>
      <c r="AH3130">
        <v>251.65</v>
      </c>
      <c r="AI3130">
        <v>0</v>
      </c>
      <c r="AJ3130">
        <v>0</v>
      </c>
      <c r="AK3130">
        <v>609.96</v>
      </c>
      <c r="AL3130">
        <v>861.61</v>
      </c>
      <c r="AM3130" t="s">
        <v>47</v>
      </c>
    </row>
    <row r="3131" spans="1:41" x14ac:dyDescent="0.35">
      <c r="A3131" t="s">
        <v>4237</v>
      </c>
      <c r="B3131" t="s">
        <v>39</v>
      </c>
      <c r="C3131" s="10">
        <v>60</v>
      </c>
      <c r="D3131" s="5" t="str" cm="1">
        <f t="array" ref="D3131">_xlfn.IFS(C3131&lt;=29, "18-29", C3131&lt;=39, "30-39", C3131&lt;=49, "40-49", C3131&lt;=59, "50-59",C3131&lt;=69, "60-69", C3131&gt;=70, "70+")</f>
        <v>60-69</v>
      </c>
      <c r="E3131" t="s">
        <v>40</v>
      </c>
      <c r="F3131">
        <v>2</v>
      </c>
      <c r="G3131" t="s">
        <v>330</v>
      </c>
      <c r="H3131">
        <v>95032</v>
      </c>
      <c r="I3131">
        <v>37.233034000000004</v>
      </c>
      <c r="J3131">
        <v>-121.947427</v>
      </c>
      <c r="K3131">
        <v>1</v>
      </c>
      <c r="L3131">
        <v>38</v>
      </c>
      <c r="M3131" t="str" cm="1">
        <f t="array" ref="M3131">_xlfn.IFS(L3131&lt;=12, "New (0-12 months)", L3131&lt;=36, "Mid (13-36 months)", L3131&gt;=37,"Long (37+ months)")</f>
        <v>Long (37+ months)</v>
      </c>
      <c r="N3131" t="s">
        <v>42</v>
      </c>
      <c r="O3131" t="s">
        <v>40</v>
      </c>
      <c r="P3131">
        <v>36.72</v>
      </c>
      <c r="Q3131" t="s">
        <v>43</v>
      </c>
      <c r="R3131" t="s">
        <v>43</v>
      </c>
      <c r="S3131" t="s">
        <v>8234</v>
      </c>
      <c r="T3131" s="1">
        <v>0</v>
      </c>
      <c r="U3131" t="s">
        <v>8234</v>
      </c>
      <c r="V3131" t="s">
        <v>8234</v>
      </c>
      <c r="W3131" t="s">
        <v>8234</v>
      </c>
      <c r="X3131" t="s">
        <v>8234</v>
      </c>
      <c r="Y3131" t="s">
        <v>8234</v>
      </c>
      <c r="Z3131" t="s">
        <v>8234</v>
      </c>
      <c r="AA3131" t="s">
        <v>8234</v>
      </c>
      <c r="AB3131" t="s">
        <v>8234</v>
      </c>
      <c r="AC3131" t="s">
        <v>45</v>
      </c>
      <c r="AD3131" t="s">
        <v>43</v>
      </c>
      <c r="AE3131" t="s">
        <v>46</v>
      </c>
      <c r="AF3131">
        <v>19.600000000000001</v>
      </c>
      <c r="AH3131">
        <v>763.1</v>
      </c>
      <c r="AI3131">
        <v>0</v>
      </c>
      <c r="AJ3131">
        <v>0</v>
      </c>
      <c r="AK3131">
        <v>1395.36</v>
      </c>
      <c r="AL3131">
        <v>2158.46</v>
      </c>
      <c r="AM3131" t="s">
        <v>47</v>
      </c>
    </row>
    <row r="3132" spans="1:41" x14ac:dyDescent="0.35">
      <c r="A3132" t="s">
        <v>4238</v>
      </c>
      <c r="B3132" t="s">
        <v>39</v>
      </c>
      <c r="C3132" s="10">
        <v>21</v>
      </c>
      <c r="D3132" s="5" t="str" cm="1">
        <f t="array" ref="D3132">_xlfn.IFS(C3132&lt;=29, "18-29", C3132&lt;=39, "30-39", C3132&lt;=49, "40-49", C3132&lt;=59, "50-59",C3132&lt;=69, "60-69", C3132&gt;=70, "70+")</f>
        <v>18-29</v>
      </c>
      <c r="E3132" t="s">
        <v>43</v>
      </c>
      <c r="F3132">
        <v>0</v>
      </c>
      <c r="G3132" t="s">
        <v>1464</v>
      </c>
      <c r="H3132">
        <v>91945</v>
      </c>
      <c r="I3132">
        <v>32.733564000000001</v>
      </c>
      <c r="J3132">
        <v>-117.03371300000001</v>
      </c>
      <c r="K3132">
        <v>0</v>
      </c>
      <c r="L3132">
        <v>61</v>
      </c>
      <c r="M3132" t="str" cm="1">
        <f t="array" ref="M3132">_xlfn.IFS(L3132&lt;=12, "New (0-12 months)", L3132&lt;=36, "Mid (13-36 months)", L3132&gt;=37,"Long (37+ months)")</f>
        <v>Long (37+ months)</v>
      </c>
      <c r="N3132" t="s">
        <v>76</v>
      </c>
      <c r="O3132" t="s">
        <v>40</v>
      </c>
      <c r="P3132">
        <v>15.44</v>
      </c>
      <c r="Q3132" t="s">
        <v>40</v>
      </c>
      <c r="R3132" t="s">
        <v>40</v>
      </c>
      <c r="S3132" t="s">
        <v>55</v>
      </c>
      <c r="T3132" s="1">
        <v>30</v>
      </c>
      <c r="U3132" t="s">
        <v>43</v>
      </c>
      <c r="V3132" t="s">
        <v>40</v>
      </c>
      <c r="W3132" t="s">
        <v>40</v>
      </c>
      <c r="X3132" t="s">
        <v>43</v>
      </c>
      <c r="Y3132" t="s">
        <v>40</v>
      </c>
      <c r="Z3132" t="s">
        <v>40</v>
      </c>
      <c r="AA3132" t="s">
        <v>40</v>
      </c>
      <c r="AB3132" t="s">
        <v>40</v>
      </c>
      <c r="AC3132" t="s">
        <v>45</v>
      </c>
      <c r="AD3132" t="s">
        <v>40</v>
      </c>
      <c r="AE3132" t="s">
        <v>56</v>
      </c>
      <c r="AF3132">
        <v>103.95</v>
      </c>
      <c r="AH3132">
        <v>6423</v>
      </c>
      <c r="AI3132">
        <v>0</v>
      </c>
      <c r="AJ3132">
        <v>0</v>
      </c>
      <c r="AK3132">
        <v>941.84</v>
      </c>
      <c r="AL3132">
        <v>7364.84</v>
      </c>
      <c r="AM3132" t="s">
        <v>47</v>
      </c>
    </row>
    <row r="3133" spans="1:41" x14ac:dyDescent="0.35">
      <c r="A3133" t="s">
        <v>4239</v>
      </c>
      <c r="B3133" t="s">
        <v>49</v>
      </c>
      <c r="C3133" s="10">
        <v>24</v>
      </c>
      <c r="D3133" s="5" t="str" cm="1">
        <f t="array" ref="D3133">_xlfn.IFS(C3133&lt;=29, "18-29", C3133&lt;=39, "30-39", C3133&lt;=49, "40-49", C3133&lt;=59, "50-59",C3133&lt;=69, "60-69", C3133&gt;=70, "70+")</f>
        <v>18-29</v>
      </c>
      <c r="E3133" t="s">
        <v>43</v>
      </c>
      <c r="F3133">
        <v>0</v>
      </c>
      <c r="G3133" t="s">
        <v>3572</v>
      </c>
      <c r="H3133">
        <v>96086</v>
      </c>
      <c r="I3133">
        <v>41.924174000000001</v>
      </c>
      <c r="J3133">
        <v>-123.26078800000001</v>
      </c>
      <c r="K3133">
        <v>0</v>
      </c>
      <c r="L3133">
        <v>16</v>
      </c>
      <c r="M3133" t="str" cm="1">
        <f t="array" ref="M3133">_xlfn.IFS(L3133&lt;=12, "New (0-12 months)", L3133&lt;=36, "Mid (13-36 months)", L3133&gt;=37,"Long (37+ months)")</f>
        <v>Mid (13-36 months)</v>
      </c>
      <c r="N3133" t="s">
        <v>62</v>
      </c>
      <c r="O3133" t="s">
        <v>40</v>
      </c>
      <c r="P3133">
        <v>21.04</v>
      </c>
      <c r="Q3133" t="s">
        <v>43</v>
      </c>
      <c r="R3133" t="s">
        <v>43</v>
      </c>
      <c r="S3133" t="s">
        <v>8234</v>
      </c>
      <c r="T3133" s="1">
        <v>0</v>
      </c>
      <c r="U3133" t="s">
        <v>8234</v>
      </c>
      <c r="V3133" t="s">
        <v>8234</v>
      </c>
      <c r="W3133" t="s">
        <v>8234</v>
      </c>
      <c r="X3133" t="s">
        <v>8234</v>
      </c>
      <c r="Y3133" t="s">
        <v>8234</v>
      </c>
      <c r="Z3133" t="s">
        <v>8234</v>
      </c>
      <c r="AA3133" t="s">
        <v>8234</v>
      </c>
      <c r="AB3133" t="s">
        <v>8234</v>
      </c>
      <c r="AC3133" t="s">
        <v>51</v>
      </c>
      <c r="AD3133" t="s">
        <v>43</v>
      </c>
      <c r="AE3133" t="s">
        <v>56</v>
      </c>
      <c r="AF3133">
        <v>20.25</v>
      </c>
      <c r="AH3133">
        <v>327.45</v>
      </c>
      <c r="AI3133">
        <v>0</v>
      </c>
      <c r="AJ3133">
        <v>0</v>
      </c>
      <c r="AK3133">
        <v>336.64</v>
      </c>
      <c r="AL3133">
        <v>664.09</v>
      </c>
      <c r="AM3133" t="s">
        <v>57</v>
      </c>
      <c r="AN3133" t="s">
        <v>117</v>
      </c>
      <c r="AO3133" t="s">
        <v>118</v>
      </c>
    </row>
    <row r="3134" spans="1:41" x14ac:dyDescent="0.35">
      <c r="A3134" t="s">
        <v>4240</v>
      </c>
      <c r="B3134" t="s">
        <v>39</v>
      </c>
      <c r="C3134" s="10">
        <v>28</v>
      </c>
      <c r="D3134" s="5" t="str" cm="1">
        <f t="array" ref="D3134">_xlfn.IFS(C3134&lt;=29, "18-29", C3134&lt;=39, "30-39", C3134&lt;=49, "40-49", C3134&lt;=59, "50-59",C3134&lt;=69, "60-69", C3134&gt;=70, "70+")</f>
        <v>18-29</v>
      </c>
      <c r="E3134" t="s">
        <v>40</v>
      </c>
      <c r="F3134">
        <v>2</v>
      </c>
      <c r="G3134" t="s">
        <v>1629</v>
      </c>
      <c r="H3134">
        <v>94576</v>
      </c>
      <c r="I3134">
        <v>38.554383000000001</v>
      </c>
      <c r="J3134">
        <v>-122.474773</v>
      </c>
      <c r="K3134">
        <v>1</v>
      </c>
      <c r="L3134">
        <v>35</v>
      </c>
      <c r="M3134" t="str" cm="1">
        <f t="array" ref="M3134">_xlfn.IFS(L3134&lt;=12, "New (0-12 months)", L3134&lt;=36, "Mid (13-36 months)", L3134&gt;=37,"Long (37+ months)")</f>
        <v>Mid (13-36 months)</v>
      </c>
      <c r="N3134" t="s">
        <v>42</v>
      </c>
      <c r="O3134" t="s">
        <v>40</v>
      </c>
      <c r="P3134">
        <v>25.27</v>
      </c>
      <c r="Q3134" t="s">
        <v>40</v>
      </c>
      <c r="R3134" t="s">
        <v>40</v>
      </c>
      <c r="S3134" t="s">
        <v>79</v>
      </c>
      <c r="T3134" s="1">
        <v>82</v>
      </c>
      <c r="U3134" t="s">
        <v>40</v>
      </c>
      <c r="V3134" t="s">
        <v>43</v>
      </c>
      <c r="W3134" t="s">
        <v>40</v>
      </c>
      <c r="X3134" t="s">
        <v>40</v>
      </c>
      <c r="Y3134" t="s">
        <v>40</v>
      </c>
      <c r="Z3134" t="s">
        <v>43</v>
      </c>
      <c r="AA3134" t="s">
        <v>43</v>
      </c>
      <c r="AB3134" t="s">
        <v>40</v>
      </c>
      <c r="AC3134" t="s">
        <v>51</v>
      </c>
      <c r="AD3134" t="s">
        <v>43</v>
      </c>
      <c r="AE3134" t="s">
        <v>56</v>
      </c>
      <c r="AF3134">
        <v>72.25</v>
      </c>
      <c r="AH3134">
        <v>2568.5500000000002</v>
      </c>
      <c r="AI3134">
        <v>0</v>
      </c>
      <c r="AJ3134">
        <v>0</v>
      </c>
      <c r="AK3134">
        <v>884.45</v>
      </c>
      <c r="AL3134">
        <v>3453</v>
      </c>
      <c r="AM3134" t="s">
        <v>57</v>
      </c>
      <c r="AN3134" t="s">
        <v>109</v>
      </c>
      <c r="AO3134" t="s">
        <v>110</v>
      </c>
    </row>
    <row r="3135" spans="1:41" x14ac:dyDescent="0.35">
      <c r="A3135" t="s">
        <v>4241</v>
      </c>
      <c r="B3135" t="s">
        <v>39</v>
      </c>
      <c r="C3135" s="10">
        <v>25</v>
      </c>
      <c r="D3135" s="5" t="str" cm="1">
        <f t="array" ref="D3135">_xlfn.IFS(C3135&lt;=29, "18-29", C3135&lt;=39, "30-39", C3135&lt;=49, "40-49", C3135&lt;=59, "50-59",C3135&lt;=69, "60-69", C3135&gt;=70, "70+")</f>
        <v>18-29</v>
      </c>
      <c r="E3135" t="s">
        <v>43</v>
      </c>
      <c r="F3135">
        <v>2</v>
      </c>
      <c r="G3135" t="s">
        <v>1812</v>
      </c>
      <c r="H3135">
        <v>93208</v>
      </c>
      <c r="I3135">
        <v>36.057457999999997</v>
      </c>
      <c r="J3135">
        <v>-118.59195099999999</v>
      </c>
      <c r="K3135">
        <v>0</v>
      </c>
      <c r="L3135">
        <v>18</v>
      </c>
      <c r="M3135" t="str" cm="1">
        <f t="array" ref="M3135">_xlfn.IFS(L3135&lt;=12, "New (0-12 months)", L3135&lt;=36, "Mid (13-36 months)", L3135&gt;=37,"Long (37+ months)")</f>
        <v>Mid (13-36 months)</v>
      </c>
      <c r="N3135" t="s">
        <v>62</v>
      </c>
      <c r="O3135" t="s">
        <v>40</v>
      </c>
      <c r="P3135">
        <v>17.510000000000002</v>
      </c>
      <c r="Q3135" t="s">
        <v>40</v>
      </c>
      <c r="R3135" t="s">
        <v>40</v>
      </c>
      <c r="S3135" t="s">
        <v>79</v>
      </c>
      <c r="T3135" s="1">
        <v>30</v>
      </c>
      <c r="U3135" t="s">
        <v>40</v>
      </c>
      <c r="V3135" t="s">
        <v>43</v>
      </c>
      <c r="W3135" t="s">
        <v>43</v>
      </c>
      <c r="X3135" t="s">
        <v>43</v>
      </c>
      <c r="Y3135" t="s">
        <v>43</v>
      </c>
      <c r="Z3135" t="s">
        <v>43</v>
      </c>
      <c r="AA3135" t="s">
        <v>43</v>
      </c>
      <c r="AB3135" t="s">
        <v>40</v>
      </c>
      <c r="AC3135" t="s">
        <v>51</v>
      </c>
      <c r="AD3135" t="s">
        <v>43</v>
      </c>
      <c r="AE3135" t="s">
        <v>46</v>
      </c>
      <c r="AF3135">
        <v>57.65</v>
      </c>
      <c r="AH3135">
        <v>992.7</v>
      </c>
      <c r="AI3135">
        <v>0</v>
      </c>
      <c r="AJ3135">
        <v>0</v>
      </c>
      <c r="AK3135">
        <v>315.18</v>
      </c>
      <c r="AL3135">
        <v>1307.8800000000001</v>
      </c>
      <c r="AM3135" t="s">
        <v>47</v>
      </c>
    </row>
    <row r="3136" spans="1:41" x14ac:dyDescent="0.35">
      <c r="A3136" t="s">
        <v>4242</v>
      </c>
      <c r="B3136" t="s">
        <v>49</v>
      </c>
      <c r="C3136" s="10">
        <v>33</v>
      </c>
      <c r="D3136" s="5" t="str" cm="1">
        <f t="array" ref="D3136">_xlfn.IFS(C3136&lt;=29, "18-29", C3136&lt;=39, "30-39", C3136&lt;=49, "40-49", C3136&lt;=59, "50-59",C3136&lt;=69, "60-69", C3136&gt;=70, "70+")</f>
        <v>30-39</v>
      </c>
      <c r="E3136" t="s">
        <v>40</v>
      </c>
      <c r="F3136">
        <v>0</v>
      </c>
      <c r="G3136" t="s">
        <v>978</v>
      </c>
      <c r="H3136">
        <v>92807</v>
      </c>
      <c r="I3136">
        <v>33.848733000000003</v>
      </c>
      <c r="J3136">
        <v>-117.788357</v>
      </c>
      <c r="K3136">
        <v>6</v>
      </c>
      <c r="L3136">
        <v>23</v>
      </c>
      <c r="M3136" t="str" cm="1">
        <f t="array" ref="M3136">_xlfn.IFS(L3136&lt;=12, "New (0-12 months)", L3136&lt;=36, "Mid (13-36 months)", L3136&gt;=37,"Long (37+ months)")</f>
        <v>Mid (13-36 months)</v>
      </c>
      <c r="N3136" t="s">
        <v>42</v>
      </c>
      <c r="O3136" t="s">
        <v>40</v>
      </c>
      <c r="P3136">
        <v>13.79</v>
      </c>
      <c r="Q3136" t="s">
        <v>40</v>
      </c>
      <c r="R3136" t="s">
        <v>40</v>
      </c>
      <c r="S3136" t="s">
        <v>44</v>
      </c>
      <c r="T3136" s="1">
        <v>17</v>
      </c>
      <c r="U3136" t="s">
        <v>43</v>
      </c>
      <c r="V3136" t="s">
        <v>40</v>
      </c>
      <c r="W3136" t="s">
        <v>43</v>
      </c>
      <c r="X3136" t="s">
        <v>40</v>
      </c>
      <c r="Y3136" t="s">
        <v>43</v>
      </c>
      <c r="Z3136" t="s">
        <v>43</v>
      </c>
      <c r="AA3136" t="s">
        <v>43</v>
      </c>
      <c r="AB3136" t="s">
        <v>40</v>
      </c>
      <c r="AC3136" t="s">
        <v>73</v>
      </c>
      <c r="AD3136" t="s">
        <v>43</v>
      </c>
      <c r="AE3136" t="s">
        <v>46</v>
      </c>
      <c r="AF3136">
        <v>59.7</v>
      </c>
      <c r="AH3136">
        <v>1414.2</v>
      </c>
      <c r="AI3136">
        <v>0</v>
      </c>
      <c r="AJ3136">
        <v>0</v>
      </c>
      <c r="AK3136">
        <v>317.17</v>
      </c>
      <c r="AL3136">
        <v>1731.37</v>
      </c>
      <c r="AM3136" t="s">
        <v>47</v>
      </c>
    </row>
    <row r="3137" spans="1:41" x14ac:dyDescent="0.35">
      <c r="A3137" t="s">
        <v>4243</v>
      </c>
      <c r="B3137" t="s">
        <v>39</v>
      </c>
      <c r="C3137" s="10">
        <v>64</v>
      </c>
      <c r="D3137" s="5" t="str" cm="1">
        <f t="array" ref="D3137">_xlfn.IFS(C3137&lt;=29, "18-29", C3137&lt;=39, "30-39", C3137&lt;=49, "40-49", C3137&lt;=59, "50-59",C3137&lt;=69, "60-69", C3137&gt;=70, "70+")</f>
        <v>60-69</v>
      </c>
      <c r="E3137" t="s">
        <v>43</v>
      </c>
      <c r="F3137">
        <v>0</v>
      </c>
      <c r="G3137" t="s">
        <v>4244</v>
      </c>
      <c r="H3137">
        <v>91763</v>
      </c>
      <c r="I3137">
        <v>34.072121000000003</v>
      </c>
      <c r="J3137">
        <v>-117.698319</v>
      </c>
      <c r="K3137">
        <v>0</v>
      </c>
      <c r="L3137">
        <v>1</v>
      </c>
      <c r="M3137" t="str" cm="1">
        <f t="array" ref="M3137">_xlfn.IFS(L3137&lt;=12, "New (0-12 months)", L3137&lt;=36, "Mid (13-36 months)", L3137&gt;=37,"Long (37+ months)")</f>
        <v>New (0-12 months)</v>
      </c>
      <c r="N3137" t="s">
        <v>42</v>
      </c>
      <c r="O3137" t="s">
        <v>40</v>
      </c>
      <c r="P3137">
        <v>21.52</v>
      </c>
      <c r="Q3137" t="s">
        <v>43</v>
      </c>
      <c r="R3137" t="s">
        <v>40</v>
      </c>
      <c r="S3137" t="s">
        <v>55</v>
      </c>
      <c r="T3137" s="1">
        <v>25</v>
      </c>
      <c r="U3137" t="s">
        <v>43</v>
      </c>
      <c r="V3137" t="s">
        <v>43</v>
      </c>
      <c r="W3137" t="s">
        <v>43</v>
      </c>
      <c r="X3137" t="s">
        <v>43</v>
      </c>
      <c r="Y3137" t="s">
        <v>43</v>
      </c>
      <c r="Z3137" t="s">
        <v>43</v>
      </c>
      <c r="AA3137" t="s">
        <v>43</v>
      </c>
      <c r="AB3137" t="s">
        <v>40</v>
      </c>
      <c r="AC3137" t="s">
        <v>51</v>
      </c>
      <c r="AD3137" t="s">
        <v>43</v>
      </c>
      <c r="AE3137" t="s">
        <v>56</v>
      </c>
      <c r="AF3137">
        <v>69.7</v>
      </c>
      <c r="AH3137">
        <v>69.7</v>
      </c>
      <c r="AI3137">
        <v>0</v>
      </c>
      <c r="AJ3137">
        <v>0</v>
      </c>
      <c r="AK3137">
        <v>21.52</v>
      </c>
      <c r="AL3137">
        <v>91.22</v>
      </c>
      <c r="AM3137" t="s">
        <v>57</v>
      </c>
      <c r="AN3137" t="s">
        <v>121</v>
      </c>
      <c r="AO3137" t="s">
        <v>122</v>
      </c>
    </row>
    <row r="3138" spans="1:41" x14ac:dyDescent="0.35">
      <c r="A3138" t="s">
        <v>4245</v>
      </c>
      <c r="B3138" t="s">
        <v>39</v>
      </c>
      <c r="C3138" s="10">
        <v>65</v>
      </c>
      <c r="D3138" s="5" t="str" cm="1">
        <f t="array" ref="D3138">_xlfn.IFS(C3138&lt;=29, "18-29", C3138&lt;=39, "30-39", C3138&lt;=49, "40-49", C3138&lt;=59, "50-59",C3138&lt;=69, "60-69", C3138&gt;=70, "70+")</f>
        <v>60-69</v>
      </c>
      <c r="E3138" t="s">
        <v>43</v>
      </c>
      <c r="F3138">
        <v>0</v>
      </c>
      <c r="G3138" t="s">
        <v>2110</v>
      </c>
      <c r="H3138">
        <v>96047</v>
      </c>
      <c r="I3138">
        <v>40.524535</v>
      </c>
      <c r="J3138">
        <v>-122.647172</v>
      </c>
      <c r="K3138">
        <v>0</v>
      </c>
      <c r="L3138">
        <v>46</v>
      </c>
      <c r="M3138" t="str" cm="1">
        <f t="array" ref="M3138">_xlfn.IFS(L3138&lt;=12, "New (0-12 months)", L3138&lt;=36, "Mid (13-36 months)", L3138&gt;=37,"Long (37+ months)")</f>
        <v>Long (37+ months)</v>
      </c>
      <c r="N3138" t="s">
        <v>42</v>
      </c>
      <c r="O3138" t="s">
        <v>40</v>
      </c>
      <c r="P3138">
        <v>16.04</v>
      </c>
      <c r="Q3138" t="s">
        <v>40</v>
      </c>
      <c r="R3138" t="s">
        <v>40</v>
      </c>
      <c r="S3138" t="s">
        <v>79</v>
      </c>
      <c r="T3138" s="1">
        <v>26</v>
      </c>
      <c r="U3138" t="s">
        <v>43</v>
      </c>
      <c r="V3138" t="s">
        <v>43</v>
      </c>
      <c r="W3138" t="s">
        <v>40</v>
      </c>
      <c r="X3138" t="s">
        <v>40</v>
      </c>
      <c r="Y3138" t="s">
        <v>43</v>
      </c>
      <c r="Z3138" t="s">
        <v>40</v>
      </c>
      <c r="AA3138" t="s">
        <v>40</v>
      </c>
      <c r="AB3138" t="s">
        <v>40</v>
      </c>
      <c r="AC3138" t="s">
        <v>45</v>
      </c>
      <c r="AD3138" t="s">
        <v>40</v>
      </c>
      <c r="AE3138" t="s">
        <v>46</v>
      </c>
      <c r="AF3138">
        <v>69.099999999999994</v>
      </c>
      <c r="AH3138">
        <v>3255.35</v>
      </c>
      <c r="AI3138">
        <v>0</v>
      </c>
      <c r="AJ3138">
        <v>0</v>
      </c>
      <c r="AK3138">
        <v>737.84</v>
      </c>
      <c r="AL3138">
        <v>3993.19</v>
      </c>
      <c r="AM3138" t="s">
        <v>47</v>
      </c>
    </row>
    <row r="3139" spans="1:41" x14ac:dyDescent="0.35">
      <c r="A3139" t="s">
        <v>4246</v>
      </c>
      <c r="B3139" t="s">
        <v>49</v>
      </c>
      <c r="C3139" s="10">
        <v>25</v>
      </c>
      <c r="D3139" s="5" t="str" cm="1">
        <f t="array" ref="D3139">_xlfn.IFS(C3139&lt;=29, "18-29", C3139&lt;=39, "30-39", C3139&lt;=49, "40-49", C3139&lt;=59, "50-59",C3139&lt;=69, "60-69", C3139&gt;=70, "70+")</f>
        <v>18-29</v>
      </c>
      <c r="E3139" t="s">
        <v>43</v>
      </c>
      <c r="F3139">
        <v>0</v>
      </c>
      <c r="G3139" t="s">
        <v>1351</v>
      </c>
      <c r="H3139">
        <v>92236</v>
      </c>
      <c r="I3139">
        <v>33.680031</v>
      </c>
      <c r="J3139">
        <v>-116.171678</v>
      </c>
      <c r="K3139">
        <v>0</v>
      </c>
      <c r="L3139">
        <v>26</v>
      </c>
      <c r="M3139" t="str" cm="1">
        <f t="array" ref="M3139">_xlfn.IFS(L3139&lt;=12, "New (0-12 months)", L3139&lt;=36, "Mid (13-36 months)", L3139&gt;=37,"Long (37+ months)")</f>
        <v>Mid (13-36 months)</v>
      </c>
      <c r="N3139" t="s">
        <v>129</v>
      </c>
      <c r="O3139" t="s">
        <v>43</v>
      </c>
      <c r="P3139">
        <v>0</v>
      </c>
      <c r="Q3139" t="s">
        <v>8234</v>
      </c>
      <c r="R3139" t="s">
        <v>40</v>
      </c>
      <c r="S3139" t="s">
        <v>44</v>
      </c>
      <c r="T3139" s="1">
        <v>47</v>
      </c>
      <c r="U3139" t="s">
        <v>43</v>
      </c>
      <c r="V3139" t="s">
        <v>43</v>
      </c>
      <c r="W3139" t="s">
        <v>40</v>
      </c>
      <c r="X3139" t="s">
        <v>40</v>
      </c>
      <c r="Y3139" t="s">
        <v>43</v>
      </c>
      <c r="Z3139" t="s">
        <v>43</v>
      </c>
      <c r="AA3139" t="s">
        <v>43</v>
      </c>
      <c r="AB3139" t="s">
        <v>40</v>
      </c>
      <c r="AC3139" t="s">
        <v>51</v>
      </c>
      <c r="AD3139" t="s">
        <v>43</v>
      </c>
      <c r="AE3139" t="s">
        <v>56</v>
      </c>
      <c r="AF3139">
        <v>35.75</v>
      </c>
      <c r="AH3139">
        <v>1022.5</v>
      </c>
      <c r="AI3139">
        <v>0</v>
      </c>
      <c r="AJ3139">
        <v>0</v>
      </c>
      <c r="AK3139">
        <v>0</v>
      </c>
      <c r="AL3139">
        <v>1022.5</v>
      </c>
      <c r="AM3139" t="s">
        <v>47</v>
      </c>
    </row>
    <row r="3140" spans="1:41" x14ac:dyDescent="0.35">
      <c r="A3140" t="s">
        <v>4247</v>
      </c>
      <c r="B3140" t="s">
        <v>49</v>
      </c>
      <c r="C3140" s="10">
        <v>41</v>
      </c>
      <c r="D3140" s="5" t="str" cm="1">
        <f t="array" ref="D3140">_xlfn.IFS(C3140&lt;=29, "18-29", C3140&lt;=39, "30-39", C3140&lt;=49, "40-49", C3140&lt;=59, "50-59",C3140&lt;=69, "60-69", C3140&gt;=70, "70+")</f>
        <v>40-49</v>
      </c>
      <c r="E3140" t="s">
        <v>43</v>
      </c>
      <c r="F3140">
        <v>0</v>
      </c>
      <c r="G3140" t="s">
        <v>978</v>
      </c>
      <c r="H3140">
        <v>92808</v>
      </c>
      <c r="I3140">
        <v>33.850451999999997</v>
      </c>
      <c r="J3140">
        <v>-117.726668</v>
      </c>
      <c r="K3140">
        <v>0</v>
      </c>
      <c r="L3140">
        <v>11</v>
      </c>
      <c r="M3140" t="str" cm="1">
        <f t="array" ref="M3140">_xlfn.IFS(L3140&lt;=12, "New (0-12 months)", L3140&lt;=36, "Mid (13-36 months)", L3140&gt;=37,"Long (37+ months)")</f>
        <v>New (0-12 months)</v>
      </c>
      <c r="N3140" t="s">
        <v>42</v>
      </c>
      <c r="O3140" t="s">
        <v>40</v>
      </c>
      <c r="P3140">
        <v>25.24</v>
      </c>
      <c r="Q3140" t="s">
        <v>43</v>
      </c>
      <c r="R3140" t="s">
        <v>40</v>
      </c>
      <c r="S3140" t="s">
        <v>55</v>
      </c>
      <c r="T3140" s="1">
        <v>29</v>
      </c>
      <c r="U3140" t="s">
        <v>43</v>
      </c>
      <c r="V3140" t="s">
        <v>40</v>
      </c>
      <c r="W3140" t="s">
        <v>43</v>
      </c>
      <c r="X3140" t="s">
        <v>43</v>
      </c>
      <c r="Y3140" t="s">
        <v>43</v>
      </c>
      <c r="Z3140" t="s">
        <v>43</v>
      </c>
      <c r="AA3140" t="s">
        <v>43</v>
      </c>
      <c r="AB3140" t="s">
        <v>40</v>
      </c>
      <c r="AC3140" t="s">
        <v>51</v>
      </c>
      <c r="AD3140" t="s">
        <v>43</v>
      </c>
      <c r="AE3140" t="s">
        <v>56</v>
      </c>
      <c r="AF3140">
        <v>74.95</v>
      </c>
      <c r="AH3140">
        <v>815.5</v>
      </c>
      <c r="AI3140">
        <v>0</v>
      </c>
      <c r="AJ3140">
        <v>0</v>
      </c>
      <c r="AK3140">
        <v>277.64</v>
      </c>
      <c r="AL3140">
        <v>1093.1400000000001</v>
      </c>
      <c r="AM3140" t="s">
        <v>57</v>
      </c>
      <c r="AN3140" t="s">
        <v>121</v>
      </c>
      <c r="AO3140" t="s">
        <v>195</v>
      </c>
    </row>
    <row r="3141" spans="1:41" x14ac:dyDescent="0.35">
      <c r="A3141" t="s">
        <v>4248</v>
      </c>
      <c r="B3141" t="s">
        <v>39</v>
      </c>
      <c r="C3141" s="10">
        <v>42</v>
      </c>
      <c r="D3141" s="5" t="str" cm="1">
        <f t="array" ref="D3141">_xlfn.IFS(C3141&lt;=29, "18-29", C3141&lt;=39, "30-39", C3141&lt;=49, "40-49", C3141&lt;=59, "50-59",C3141&lt;=69, "60-69", C3141&gt;=70, "70+")</f>
        <v>40-49</v>
      </c>
      <c r="E3141" t="s">
        <v>40</v>
      </c>
      <c r="F3141">
        <v>3</v>
      </c>
      <c r="G3141" t="s">
        <v>831</v>
      </c>
      <c r="H3141">
        <v>95693</v>
      </c>
      <c r="I3141">
        <v>38.392558999999999</v>
      </c>
      <c r="J3141">
        <v>-121.225093</v>
      </c>
      <c r="K3141">
        <v>0</v>
      </c>
      <c r="L3141">
        <v>35</v>
      </c>
      <c r="M3141" t="str" cm="1">
        <f t="array" ref="M3141">_xlfn.IFS(L3141&lt;=12, "New (0-12 months)", L3141&lt;=36, "Mid (13-36 months)", L3141&gt;=37,"Long (37+ months)")</f>
        <v>Mid (13-36 months)</v>
      </c>
      <c r="N3141" t="s">
        <v>129</v>
      </c>
      <c r="O3141" t="s">
        <v>40</v>
      </c>
      <c r="P3141">
        <v>39.11</v>
      </c>
      <c r="Q3141" t="s">
        <v>40</v>
      </c>
      <c r="R3141" t="s">
        <v>40</v>
      </c>
      <c r="S3141" t="s">
        <v>79</v>
      </c>
      <c r="T3141" s="1">
        <v>23</v>
      </c>
      <c r="U3141" t="s">
        <v>40</v>
      </c>
      <c r="V3141" t="s">
        <v>40</v>
      </c>
      <c r="W3141" t="s">
        <v>43</v>
      </c>
      <c r="X3141" t="s">
        <v>43</v>
      </c>
      <c r="Y3141" t="s">
        <v>43</v>
      </c>
      <c r="Z3141" t="s">
        <v>43</v>
      </c>
      <c r="AA3141" t="s">
        <v>43</v>
      </c>
      <c r="AB3141" t="s">
        <v>40</v>
      </c>
      <c r="AC3141" t="s">
        <v>51</v>
      </c>
      <c r="AD3141" t="s">
        <v>40</v>
      </c>
      <c r="AE3141" t="s">
        <v>46</v>
      </c>
      <c r="AF3141">
        <v>59.45</v>
      </c>
      <c r="AH3141">
        <v>2136.9</v>
      </c>
      <c r="AI3141">
        <v>0</v>
      </c>
      <c r="AJ3141">
        <v>0</v>
      </c>
      <c r="AK3141">
        <v>1368.85</v>
      </c>
      <c r="AL3141">
        <v>3505.75</v>
      </c>
      <c r="AM3141" t="s">
        <v>47</v>
      </c>
    </row>
    <row r="3142" spans="1:41" x14ac:dyDescent="0.35">
      <c r="A3142" t="s">
        <v>4249</v>
      </c>
      <c r="B3142" t="s">
        <v>39</v>
      </c>
      <c r="C3142" s="10">
        <v>75</v>
      </c>
      <c r="D3142" s="5" t="str" cm="1">
        <f t="array" ref="D3142">_xlfn.IFS(C3142&lt;=29, "18-29", C3142&lt;=39, "30-39", C3142&lt;=49, "40-49", C3142&lt;=59, "50-59",C3142&lt;=69, "60-69", C3142&gt;=70, "70+")</f>
        <v>70+</v>
      </c>
      <c r="E3142" t="s">
        <v>43</v>
      </c>
      <c r="F3142">
        <v>0</v>
      </c>
      <c r="G3142" t="s">
        <v>3469</v>
      </c>
      <c r="H3142">
        <v>93218</v>
      </c>
      <c r="I3142">
        <v>35.846066999999998</v>
      </c>
      <c r="J3142">
        <v>-119.00407300000001</v>
      </c>
      <c r="K3142">
        <v>0</v>
      </c>
      <c r="L3142">
        <v>6</v>
      </c>
      <c r="M3142" t="str" cm="1">
        <f t="array" ref="M3142">_xlfn.IFS(L3142&lt;=12, "New (0-12 months)", L3142&lt;=36, "Mid (13-36 months)", L3142&gt;=37,"Long (37+ months)")</f>
        <v>New (0-12 months)</v>
      </c>
      <c r="N3142" t="s">
        <v>54</v>
      </c>
      <c r="O3142" t="s">
        <v>40</v>
      </c>
      <c r="P3142">
        <v>8.91</v>
      </c>
      <c r="Q3142" t="s">
        <v>43</v>
      </c>
      <c r="R3142" t="s">
        <v>40</v>
      </c>
      <c r="S3142" t="s">
        <v>55</v>
      </c>
      <c r="T3142" s="1">
        <v>27</v>
      </c>
      <c r="U3142" t="s">
        <v>43</v>
      </c>
      <c r="V3142" t="s">
        <v>43</v>
      </c>
      <c r="W3142" t="s">
        <v>40</v>
      </c>
      <c r="X3142" t="s">
        <v>43</v>
      </c>
      <c r="Y3142" t="s">
        <v>43</v>
      </c>
      <c r="Z3142" t="s">
        <v>43</v>
      </c>
      <c r="AA3142" t="s">
        <v>43</v>
      </c>
      <c r="AB3142" t="s">
        <v>43</v>
      </c>
      <c r="AC3142" t="s">
        <v>51</v>
      </c>
      <c r="AD3142" t="s">
        <v>43</v>
      </c>
      <c r="AE3142" t="s">
        <v>56</v>
      </c>
      <c r="AF3142">
        <v>74.400000000000006</v>
      </c>
      <c r="AH3142">
        <v>434.1</v>
      </c>
      <c r="AI3142">
        <v>0</v>
      </c>
      <c r="AJ3142">
        <v>20</v>
      </c>
      <c r="AK3142">
        <v>53.46</v>
      </c>
      <c r="AL3142">
        <v>507.56</v>
      </c>
      <c r="AM3142" t="s">
        <v>57</v>
      </c>
      <c r="AN3142" t="s">
        <v>58</v>
      </c>
      <c r="AO3142" t="s">
        <v>214</v>
      </c>
    </row>
    <row r="3143" spans="1:41" x14ac:dyDescent="0.35">
      <c r="A3143" t="s">
        <v>4250</v>
      </c>
      <c r="B3143" t="s">
        <v>49</v>
      </c>
      <c r="C3143" s="10">
        <v>41</v>
      </c>
      <c r="D3143" s="5" t="str" cm="1">
        <f t="array" ref="D3143">_xlfn.IFS(C3143&lt;=29, "18-29", C3143&lt;=39, "30-39", C3143&lt;=49, "40-49", C3143&lt;=59, "50-59",C3143&lt;=69, "60-69", C3143&gt;=70, "70+")</f>
        <v>40-49</v>
      </c>
      <c r="E3143" t="s">
        <v>40</v>
      </c>
      <c r="F3143">
        <v>0</v>
      </c>
      <c r="G3143" t="s">
        <v>2190</v>
      </c>
      <c r="H3143">
        <v>93117</v>
      </c>
      <c r="I3143">
        <v>34.489983000000002</v>
      </c>
      <c r="J3143">
        <v>-120.091246</v>
      </c>
      <c r="K3143">
        <v>2</v>
      </c>
      <c r="L3143">
        <v>31</v>
      </c>
      <c r="M3143" t="str" cm="1">
        <f t="array" ref="M3143">_xlfn.IFS(L3143&lt;=12, "New (0-12 months)", L3143&lt;=36, "Mid (13-36 months)", L3143&gt;=37,"Long (37+ months)")</f>
        <v>Mid (13-36 months)</v>
      </c>
      <c r="N3143" t="s">
        <v>42</v>
      </c>
      <c r="O3143" t="s">
        <v>40</v>
      </c>
      <c r="P3143">
        <v>27.37</v>
      </c>
      <c r="Q3143" t="s">
        <v>43</v>
      </c>
      <c r="R3143" t="s">
        <v>40</v>
      </c>
      <c r="S3143" t="s">
        <v>79</v>
      </c>
      <c r="T3143" s="1">
        <v>15</v>
      </c>
      <c r="U3143" t="s">
        <v>40</v>
      </c>
      <c r="V3143" t="s">
        <v>40</v>
      </c>
      <c r="W3143" t="s">
        <v>40</v>
      </c>
      <c r="X3143" t="s">
        <v>40</v>
      </c>
      <c r="Y3143" t="s">
        <v>43</v>
      </c>
      <c r="Z3143" t="s">
        <v>40</v>
      </c>
      <c r="AA3143" t="s">
        <v>40</v>
      </c>
      <c r="AB3143" t="s">
        <v>40</v>
      </c>
      <c r="AC3143" t="s">
        <v>45</v>
      </c>
      <c r="AD3143" t="s">
        <v>40</v>
      </c>
      <c r="AE3143" t="s">
        <v>46</v>
      </c>
      <c r="AF3143">
        <v>75.5</v>
      </c>
      <c r="AH3143">
        <v>2424.4499999999998</v>
      </c>
      <c r="AI3143">
        <v>0</v>
      </c>
      <c r="AJ3143">
        <v>0</v>
      </c>
      <c r="AK3143">
        <v>848.47</v>
      </c>
      <c r="AL3143">
        <v>3272.92</v>
      </c>
      <c r="AM3143" t="s">
        <v>47</v>
      </c>
    </row>
    <row r="3144" spans="1:41" x14ac:dyDescent="0.35">
      <c r="A3144" t="s">
        <v>4251</v>
      </c>
      <c r="B3144" t="s">
        <v>49</v>
      </c>
      <c r="C3144" s="10">
        <v>50</v>
      </c>
      <c r="D3144" s="5" t="str" cm="1">
        <f t="array" ref="D3144">_xlfn.IFS(C3144&lt;=29, "18-29", C3144&lt;=39, "30-39", C3144&lt;=49, "40-49", C3144&lt;=59, "50-59",C3144&lt;=69, "60-69", C3144&gt;=70, "70+")</f>
        <v>50-59</v>
      </c>
      <c r="E3144" t="s">
        <v>43</v>
      </c>
      <c r="F3144">
        <v>0</v>
      </c>
      <c r="G3144" t="s">
        <v>564</v>
      </c>
      <c r="H3144">
        <v>90631</v>
      </c>
      <c r="I3144">
        <v>33.940618999999998</v>
      </c>
      <c r="J3144">
        <v>-117.9513</v>
      </c>
      <c r="K3144">
        <v>0</v>
      </c>
      <c r="L3144">
        <v>1</v>
      </c>
      <c r="M3144" t="str" cm="1">
        <f t="array" ref="M3144">_xlfn.IFS(L3144&lt;=12, "New (0-12 months)", L3144&lt;=36, "Mid (13-36 months)", L3144&gt;=37,"Long (37+ months)")</f>
        <v>New (0-12 months)</v>
      </c>
      <c r="N3144" t="s">
        <v>42</v>
      </c>
      <c r="O3144" t="s">
        <v>40</v>
      </c>
      <c r="P3144">
        <v>22.86</v>
      </c>
      <c r="Q3144" t="s">
        <v>43</v>
      </c>
      <c r="R3144" t="s">
        <v>40</v>
      </c>
      <c r="S3144" t="s">
        <v>55</v>
      </c>
      <c r="T3144" s="1">
        <v>25</v>
      </c>
      <c r="U3144" t="s">
        <v>43</v>
      </c>
      <c r="V3144" t="s">
        <v>43</v>
      </c>
      <c r="W3144" t="s">
        <v>43</v>
      </c>
      <c r="X3144" t="s">
        <v>43</v>
      </c>
      <c r="Y3144" t="s">
        <v>43</v>
      </c>
      <c r="Z3144" t="s">
        <v>43</v>
      </c>
      <c r="AA3144" t="s">
        <v>43</v>
      </c>
      <c r="AB3144" t="s">
        <v>43</v>
      </c>
      <c r="AC3144" t="s">
        <v>51</v>
      </c>
      <c r="AD3144" t="s">
        <v>40</v>
      </c>
      <c r="AE3144" t="s">
        <v>56</v>
      </c>
      <c r="AF3144">
        <v>69.8</v>
      </c>
      <c r="AH3144">
        <v>69.8</v>
      </c>
      <c r="AI3144">
        <v>0</v>
      </c>
      <c r="AJ3144">
        <v>10</v>
      </c>
      <c r="AK3144">
        <v>22.86</v>
      </c>
      <c r="AL3144">
        <v>102.66</v>
      </c>
      <c r="AM3144" t="s">
        <v>57</v>
      </c>
      <c r="AN3144" t="s">
        <v>63</v>
      </c>
      <c r="AO3144" t="s">
        <v>67</v>
      </c>
    </row>
    <row r="3145" spans="1:41" x14ac:dyDescent="0.35">
      <c r="A3145" t="s">
        <v>4252</v>
      </c>
      <c r="B3145" t="s">
        <v>39</v>
      </c>
      <c r="C3145" s="10">
        <v>67</v>
      </c>
      <c r="D3145" s="5" t="str" cm="1">
        <f t="array" ref="D3145">_xlfn.IFS(C3145&lt;=29, "18-29", C3145&lt;=39, "30-39", C3145&lt;=49, "40-49", C3145&lt;=59, "50-59",C3145&lt;=69, "60-69", C3145&gt;=70, "70+")</f>
        <v>60-69</v>
      </c>
      <c r="E3145" t="s">
        <v>43</v>
      </c>
      <c r="F3145">
        <v>0</v>
      </c>
      <c r="G3145" t="s">
        <v>2474</v>
      </c>
      <c r="H3145">
        <v>91342</v>
      </c>
      <c r="I3145">
        <v>34.321621</v>
      </c>
      <c r="J3145">
        <v>-118.399841</v>
      </c>
      <c r="K3145">
        <v>0</v>
      </c>
      <c r="L3145">
        <v>38</v>
      </c>
      <c r="M3145" t="str" cm="1">
        <f t="array" ref="M3145">_xlfn.IFS(L3145&lt;=12, "New (0-12 months)", L3145&lt;=36, "Mid (13-36 months)", L3145&gt;=37,"Long (37+ months)")</f>
        <v>Long (37+ months)</v>
      </c>
      <c r="N3145" t="s">
        <v>42</v>
      </c>
      <c r="O3145" t="s">
        <v>40</v>
      </c>
      <c r="P3145">
        <v>26.1</v>
      </c>
      <c r="Q3145" t="s">
        <v>43</v>
      </c>
      <c r="R3145" t="s">
        <v>40</v>
      </c>
      <c r="S3145" t="s">
        <v>79</v>
      </c>
      <c r="T3145" s="1">
        <v>27</v>
      </c>
      <c r="U3145" t="s">
        <v>40</v>
      </c>
      <c r="V3145" t="s">
        <v>40</v>
      </c>
      <c r="W3145" t="s">
        <v>43</v>
      </c>
      <c r="X3145" t="s">
        <v>43</v>
      </c>
      <c r="Y3145" t="s">
        <v>43</v>
      </c>
      <c r="Z3145" t="s">
        <v>43</v>
      </c>
      <c r="AA3145" t="s">
        <v>43</v>
      </c>
      <c r="AB3145" t="s">
        <v>40</v>
      </c>
      <c r="AC3145" t="s">
        <v>51</v>
      </c>
      <c r="AD3145" t="s">
        <v>40</v>
      </c>
      <c r="AE3145" t="s">
        <v>46</v>
      </c>
      <c r="AF3145">
        <v>57.15</v>
      </c>
      <c r="AH3145">
        <v>2250.65</v>
      </c>
      <c r="AI3145">
        <v>0</v>
      </c>
      <c r="AJ3145">
        <v>0</v>
      </c>
      <c r="AK3145">
        <v>991.8</v>
      </c>
      <c r="AL3145">
        <v>3242.45</v>
      </c>
      <c r="AM3145" t="s">
        <v>57</v>
      </c>
      <c r="AN3145" t="s">
        <v>121</v>
      </c>
      <c r="AO3145" t="s">
        <v>195</v>
      </c>
    </row>
    <row r="3146" spans="1:41" x14ac:dyDescent="0.35">
      <c r="A3146" t="s">
        <v>4253</v>
      </c>
      <c r="B3146" t="s">
        <v>39</v>
      </c>
      <c r="C3146" s="10">
        <v>31</v>
      </c>
      <c r="D3146" s="5" t="str" cm="1">
        <f t="array" ref="D3146">_xlfn.IFS(C3146&lt;=29, "18-29", C3146&lt;=39, "30-39", C3146&lt;=49, "40-49", C3146&lt;=59, "50-59",C3146&lt;=69, "60-69", C3146&gt;=70, "70+")</f>
        <v>30-39</v>
      </c>
      <c r="E3146" t="s">
        <v>43</v>
      </c>
      <c r="F3146">
        <v>0</v>
      </c>
      <c r="G3146" t="s">
        <v>85</v>
      </c>
      <c r="H3146">
        <v>94089</v>
      </c>
      <c r="I3146">
        <v>37.421633</v>
      </c>
      <c r="J3146">
        <v>-122.009613</v>
      </c>
      <c r="K3146">
        <v>0</v>
      </c>
      <c r="L3146">
        <v>2</v>
      </c>
      <c r="M3146" t="str" cm="1">
        <f t="array" ref="M3146">_xlfn.IFS(L3146&lt;=12, "New (0-12 months)", L3146&lt;=36, "Mid (13-36 months)", L3146&gt;=37,"Long (37+ months)")</f>
        <v>New (0-12 months)</v>
      </c>
      <c r="N3146" t="s">
        <v>54</v>
      </c>
      <c r="O3146" t="s">
        <v>40</v>
      </c>
      <c r="P3146">
        <v>37.76</v>
      </c>
      <c r="Q3146" t="s">
        <v>43</v>
      </c>
      <c r="R3146" t="s">
        <v>40</v>
      </c>
      <c r="S3146" t="s">
        <v>55</v>
      </c>
      <c r="T3146" s="1">
        <v>10</v>
      </c>
      <c r="U3146" t="s">
        <v>43</v>
      </c>
      <c r="V3146" t="s">
        <v>43</v>
      </c>
      <c r="W3146" t="s">
        <v>43</v>
      </c>
      <c r="X3146" t="s">
        <v>43</v>
      </c>
      <c r="Y3146" t="s">
        <v>43</v>
      </c>
      <c r="Z3146" t="s">
        <v>43</v>
      </c>
      <c r="AA3146" t="s">
        <v>43</v>
      </c>
      <c r="AB3146" t="s">
        <v>40</v>
      </c>
      <c r="AC3146" t="s">
        <v>51</v>
      </c>
      <c r="AD3146" t="s">
        <v>43</v>
      </c>
      <c r="AE3146" t="s">
        <v>56</v>
      </c>
      <c r="AF3146">
        <v>70</v>
      </c>
      <c r="AH3146">
        <v>153.05000000000001</v>
      </c>
      <c r="AI3146">
        <v>0</v>
      </c>
      <c r="AJ3146">
        <v>0</v>
      </c>
      <c r="AK3146">
        <v>75.52</v>
      </c>
      <c r="AL3146">
        <v>228.57</v>
      </c>
      <c r="AM3146" t="s">
        <v>57</v>
      </c>
      <c r="AN3146" t="s">
        <v>109</v>
      </c>
      <c r="AO3146" t="s">
        <v>344</v>
      </c>
    </row>
    <row r="3147" spans="1:41" x14ac:dyDescent="0.35">
      <c r="A3147" t="s">
        <v>4254</v>
      </c>
      <c r="B3147" t="s">
        <v>39</v>
      </c>
      <c r="C3147" s="10">
        <v>73</v>
      </c>
      <c r="D3147" s="5" t="str" cm="1">
        <f t="array" ref="D3147">_xlfn.IFS(C3147&lt;=29, "18-29", C3147&lt;=39, "30-39", C3147&lt;=49, "40-49", C3147&lt;=59, "50-59",C3147&lt;=69, "60-69", C3147&gt;=70, "70+")</f>
        <v>70+</v>
      </c>
      <c r="E3147" t="s">
        <v>40</v>
      </c>
      <c r="F3147">
        <v>0</v>
      </c>
      <c r="G3147" t="s">
        <v>358</v>
      </c>
      <c r="H3147">
        <v>92532</v>
      </c>
      <c r="I3147">
        <v>33.705835999999998</v>
      </c>
      <c r="J3147">
        <v>-117.31820399999999</v>
      </c>
      <c r="K3147">
        <v>4</v>
      </c>
      <c r="L3147">
        <v>71</v>
      </c>
      <c r="M3147" t="str" cm="1">
        <f t="array" ref="M3147">_xlfn.IFS(L3147&lt;=12, "New (0-12 months)", L3147&lt;=36, "Mid (13-36 months)", L3147&gt;=37,"Long (37+ months)")</f>
        <v>Long (37+ months)</v>
      </c>
      <c r="N3147" t="s">
        <v>72</v>
      </c>
      <c r="O3147" t="s">
        <v>40</v>
      </c>
      <c r="P3147">
        <v>43.99</v>
      </c>
      <c r="Q3147" t="s">
        <v>40</v>
      </c>
      <c r="R3147" t="s">
        <v>40</v>
      </c>
      <c r="S3147" t="s">
        <v>55</v>
      </c>
      <c r="T3147" s="1">
        <v>17</v>
      </c>
      <c r="U3147" t="s">
        <v>40</v>
      </c>
      <c r="V3147" t="s">
        <v>43</v>
      </c>
      <c r="W3147" t="s">
        <v>43</v>
      </c>
      <c r="X3147" t="s">
        <v>43</v>
      </c>
      <c r="Y3147" t="s">
        <v>43</v>
      </c>
      <c r="Z3147" t="s">
        <v>43</v>
      </c>
      <c r="AA3147" t="s">
        <v>43</v>
      </c>
      <c r="AB3147" t="s">
        <v>40</v>
      </c>
      <c r="AC3147" t="s">
        <v>73</v>
      </c>
      <c r="AD3147" t="s">
        <v>40</v>
      </c>
      <c r="AE3147" t="s">
        <v>46</v>
      </c>
      <c r="AF3147">
        <v>80.7</v>
      </c>
      <c r="AH3147">
        <v>5676</v>
      </c>
      <c r="AI3147">
        <v>0</v>
      </c>
      <c r="AJ3147">
        <v>0</v>
      </c>
      <c r="AK3147">
        <v>3123.29</v>
      </c>
      <c r="AL3147">
        <v>8799.2900000000009</v>
      </c>
      <c r="AM3147" t="s">
        <v>47</v>
      </c>
    </row>
    <row r="3148" spans="1:41" x14ac:dyDescent="0.35">
      <c r="A3148" t="s">
        <v>4255</v>
      </c>
      <c r="B3148" t="s">
        <v>39</v>
      </c>
      <c r="C3148" s="10">
        <v>76</v>
      </c>
      <c r="D3148" s="5" t="str" cm="1">
        <f t="array" ref="D3148">_xlfn.IFS(C3148&lt;=29, "18-29", C3148&lt;=39, "30-39", C3148&lt;=49, "40-49", C3148&lt;=59, "50-59",C3148&lt;=69, "60-69", C3148&gt;=70, "70+")</f>
        <v>70+</v>
      </c>
      <c r="E3148" t="s">
        <v>43</v>
      </c>
      <c r="F3148">
        <v>0</v>
      </c>
      <c r="G3148" t="s">
        <v>151</v>
      </c>
      <c r="H3148">
        <v>92117</v>
      </c>
      <c r="I3148">
        <v>32.825085999999999</v>
      </c>
      <c r="J3148">
        <v>-117.19942399999999</v>
      </c>
      <c r="K3148">
        <v>0</v>
      </c>
      <c r="L3148">
        <v>16</v>
      </c>
      <c r="M3148" t="str" cm="1">
        <f t="array" ref="M3148">_xlfn.IFS(L3148&lt;=12, "New (0-12 months)", L3148&lt;=36, "Mid (13-36 months)", L3148&gt;=37,"Long (37+ months)")</f>
        <v>Mid (13-36 months)</v>
      </c>
      <c r="N3148" t="s">
        <v>42</v>
      </c>
      <c r="O3148" t="s">
        <v>40</v>
      </c>
      <c r="P3148">
        <v>17.510000000000002</v>
      </c>
      <c r="Q3148" t="s">
        <v>40</v>
      </c>
      <c r="R3148" t="s">
        <v>40</v>
      </c>
      <c r="S3148" t="s">
        <v>55</v>
      </c>
      <c r="T3148" s="1">
        <v>7</v>
      </c>
      <c r="U3148" t="s">
        <v>43</v>
      </c>
      <c r="V3148" t="s">
        <v>43</v>
      </c>
      <c r="W3148" t="s">
        <v>43</v>
      </c>
      <c r="X3148" t="s">
        <v>43</v>
      </c>
      <c r="Y3148" t="s">
        <v>40</v>
      </c>
      <c r="Z3148" t="s">
        <v>43</v>
      </c>
      <c r="AA3148" t="s">
        <v>43</v>
      </c>
      <c r="AB3148" t="s">
        <v>40</v>
      </c>
      <c r="AC3148" t="s">
        <v>51</v>
      </c>
      <c r="AD3148" t="s">
        <v>40</v>
      </c>
      <c r="AE3148" t="s">
        <v>56</v>
      </c>
      <c r="AF3148">
        <v>84.75</v>
      </c>
      <c r="AH3148">
        <v>1350.15</v>
      </c>
      <c r="AI3148">
        <v>0</v>
      </c>
      <c r="AJ3148">
        <v>0</v>
      </c>
      <c r="AK3148">
        <v>280.16000000000003</v>
      </c>
      <c r="AL3148">
        <v>1630.31</v>
      </c>
      <c r="AM3148" t="s">
        <v>57</v>
      </c>
      <c r="AN3148" t="s">
        <v>121</v>
      </c>
      <c r="AO3148" t="s">
        <v>195</v>
      </c>
    </row>
    <row r="3149" spans="1:41" x14ac:dyDescent="0.35">
      <c r="A3149" t="s">
        <v>4256</v>
      </c>
      <c r="B3149" t="s">
        <v>49</v>
      </c>
      <c r="C3149" s="10">
        <v>57</v>
      </c>
      <c r="D3149" s="5" t="str" cm="1">
        <f t="array" ref="D3149">_xlfn.IFS(C3149&lt;=29, "18-29", C3149&lt;=39, "30-39", C3149&lt;=49, "40-49", C3149&lt;=59, "50-59",C3149&lt;=69, "60-69", C3149&gt;=70, "70+")</f>
        <v>50-59</v>
      </c>
      <c r="E3149" t="s">
        <v>40</v>
      </c>
      <c r="F3149">
        <v>2</v>
      </c>
      <c r="G3149" t="s">
        <v>3188</v>
      </c>
      <c r="H3149">
        <v>95311</v>
      </c>
      <c r="I3149">
        <v>37.722127</v>
      </c>
      <c r="J3149">
        <v>-120.110174</v>
      </c>
      <c r="K3149">
        <v>4</v>
      </c>
      <c r="L3149">
        <v>42</v>
      </c>
      <c r="M3149" t="str" cm="1">
        <f t="array" ref="M3149">_xlfn.IFS(L3149&lt;=12, "New (0-12 months)", L3149&lt;=36, "Mid (13-36 months)", L3149&gt;=37,"Long (37+ months)")</f>
        <v>Long (37+ months)</v>
      </c>
      <c r="N3149" t="s">
        <v>76</v>
      </c>
      <c r="O3149" t="s">
        <v>40</v>
      </c>
      <c r="P3149">
        <v>9.33</v>
      </c>
      <c r="Q3149" t="s">
        <v>43</v>
      </c>
      <c r="R3149" t="s">
        <v>43</v>
      </c>
      <c r="S3149" t="s">
        <v>8234</v>
      </c>
      <c r="T3149" s="1">
        <v>0</v>
      </c>
      <c r="U3149" t="s">
        <v>8234</v>
      </c>
      <c r="V3149" t="s">
        <v>8234</v>
      </c>
      <c r="W3149" t="s">
        <v>8234</v>
      </c>
      <c r="X3149" t="s">
        <v>8234</v>
      </c>
      <c r="Y3149" t="s">
        <v>8234</v>
      </c>
      <c r="Z3149" t="s">
        <v>8234</v>
      </c>
      <c r="AA3149" t="s">
        <v>8234</v>
      </c>
      <c r="AB3149" t="s">
        <v>8234</v>
      </c>
      <c r="AC3149" t="s">
        <v>45</v>
      </c>
      <c r="AD3149" t="s">
        <v>43</v>
      </c>
      <c r="AE3149" t="s">
        <v>46</v>
      </c>
      <c r="AF3149">
        <v>20.25</v>
      </c>
      <c r="AH3149">
        <v>854.9</v>
      </c>
      <c r="AI3149">
        <v>0</v>
      </c>
      <c r="AJ3149">
        <v>0</v>
      </c>
      <c r="AK3149">
        <v>391.86</v>
      </c>
      <c r="AL3149">
        <v>1246.76</v>
      </c>
      <c r="AM3149" t="s">
        <v>47</v>
      </c>
    </row>
    <row r="3150" spans="1:41" x14ac:dyDescent="0.35">
      <c r="A3150" t="s">
        <v>4257</v>
      </c>
      <c r="B3150" t="s">
        <v>49</v>
      </c>
      <c r="C3150" s="10">
        <v>52</v>
      </c>
      <c r="D3150" s="5" t="str" cm="1">
        <f t="array" ref="D3150">_xlfn.IFS(C3150&lt;=29, "18-29", C3150&lt;=39, "30-39", C3150&lt;=49, "40-49", C3150&lt;=59, "50-59",C3150&lt;=69, "60-69", C3150&gt;=70, "70+")</f>
        <v>50-59</v>
      </c>
      <c r="E3150" t="s">
        <v>43</v>
      </c>
      <c r="F3150">
        <v>0</v>
      </c>
      <c r="G3150" t="s">
        <v>322</v>
      </c>
      <c r="H3150">
        <v>95825</v>
      </c>
      <c r="I3150">
        <v>38.590035</v>
      </c>
      <c r="J3150">
        <v>-121.41245499999999</v>
      </c>
      <c r="K3150">
        <v>0</v>
      </c>
      <c r="L3150">
        <v>56</v>
      </c>
      <c r="M3150" t="str" cm="1">
        <f t="array" ref="M3150">_xlfn.IFS(L3150&lt;=12, "New (0-12 months)", L3150&lt;=36, "Mid (13-36 months)", L3150&gt;=37,"Long (37+ months)")</f>
        <v>Long (37+ months)</v>
      </c>
      <c r="N3150" t="s">
        <v>42</v>
      </c>
      <c r="O3150" t="s">
        <v>40</v>
      </c>
      <c r="P3150">
        <v>47.82</v>
      </c>
      <c r="Q3150" t="s">
        <v>40</v>
      </c>
      <c r="R3150" t="s">
        <v>43</v>
      </c>
      <c r="S3150" t="s">
        <v>8234</v>
      </c>
      <c r="T3150" s="1">
        <v>0</v>
      </c>
      <c r="U3150" t="s">
        <v>8234</v>
      </c>
      <c r="V3150" t="s">
        <v>8234</v>
      </c>
      <c r="W3150" t="s">
        <v>8234</v>
      </c>
      <c r="X3150" t="s">
        <v>8234</v>
      </c>
      <c r="Y3150" t="s">
        <v>8234</v>
      </c>
      <c r="Z3150" t="s">
        <v>8234</v>
      </c>
      <c r="AA3150" t="s">
        <v>8234</v>
      </c>
      <c r="AB3150" t="s">
        <v>8234</v>
      </c>
      <c r="AC3150" t="s">
        <v>73</v>
      </c>
      <c r="AD3150" t="s">
        <v>40</v>
      </c>
      <c r="AE3150" t="s">
        <v>56</v>
      </c>
      <c r="AF3150">
        <v>25.95</v>
      </c>
      <c r="AH3150">
        <v>1444.05</v>
      </c>
      <c r="AI3150">
        <v>0</v>
      </c>
      <c r="AJ3150">
        <v>0</v>
      </c>
      <c r="AK3150">
        <v>2677.92</v>
      </c>
      <c r="AL3150">
        <v>4121.97</v>
      </c>
      <c r="AM3150" t="s">
        <v>47</v>
      </c>
    </row>
    <row r="3151" spans="1:41" x14ac:dyDescent="0.35">
      <c r="A3151" t="s">
        <v>4258</v>
      </c>
      <c r="B3151" t="s">
        <v>39</v>
      </c>
      <c r="C3151" s="10">
        <v>23</v>
      </c>
      <c r="D3151" s="5" t="str" cm="1">
        <f t="array" ref="D3151">_xlfn.IFS(C3151&lt;=29, "18-29", C3151&lt;=39, "30-39", C3151&lt;=49, "40-49", C3151&lt;=59, "50-59",C3151&lt;=69, "60-69", C3151&gt;=70, "70+")</f>
        <v>18-29</v>
      </c>
      <c r="E3151" t="s">
        <v>40</v>
      </c>
      <c r="F3151">
        <v>0</v>
      </c>
      <c r="G3151" t="s">
        <v>978</v>
      </c>
      <c r="H3151">
        <v>92805</v>
      </c>
      <c r="I3151">
        <v>33.830209000000004</v>
      </c>
      <c r="J3151">
        <v>-117.906099</v>
      </c>
      <c r="K3151">
        <v>8</v>
      </c>
      <c r="L3151">
        <v>18</v>
      </c>
      <c r="M3151" t="str" cm="1">
        <f t="array" ref="M3151">_xlfn.IFS(L3151&lt;=12, "New (0-12 months)", L3151&lt;=36, "Mid (13-36 months)", L3151&gt;=37,"Long (37+ months)")</f>
        <v>Mid (13-36 months)</v>
      </c>
      <c r="N3151" t="s">
        <v>62</v>
      </c>
      <c r="O3151" t="s">
        <v>40</v>
      </c>
      <c r="P3151">
        <v>18.55</v>
      </c>
      <c r="Q3151" t="s">
        <v>40</v>
      </c>
      <c r="R3151" t="s">
        <v>40</v>
      </c>
      <c r="S3151" t="s">
        <v>55</v>
      </c>
      <c r="T3151" s="1">
        <v>59</v>
      </c>
      <c r="U3151" t="s">
        <v>43</v>
      </c>
      <c r="V3151" t="s">
        <v>43</v>
      </c>
      <c r="W3151" t="s">
        <v>43</v>
      </c>
      <c r="X3151" t="s">
        <v>40</v>
      </c>
      <c r="Y3151" t="s">
        <v>40</v>
      </c>
      <c r="Z3151" t="s">
        <v>43</v>
      </c>
      <c r="AA3151" t="s">
        <v>40</v>
      </c>
      <c r="AB3151" t="s">
        <v>40</v>
      </c>
      <c r="AC3151" t="s">
        <v>51</v>
      </c>
      <c r="AD3151" t="s">
        <v>40</v>
      </c>
      <c r="AE3151" t="s">
        <v>56</v>
      </c>
      <c r="AF3151">
        <v>88.85</v>
      </c>
      <c r="AH3151">
        <v>1594.75</v>
      </c>
      <c r="AI3151">
        <v>21.58</v>
      </c>
      <c r="AJ3151">
        <v>0</v>
      </c>
      <c r="AK3151">
        <v>333.9</v>
      </c>
      <c r="AL3151">
        <v>1907.07</v>
      </c>
      <c r="AM3151" t="s">
        <v>47</v>
      </c>
    </row>
    <row r="3152" spans="1:41" x14ac:dyDescent="0.35">
      <c r="A3152" t="s">
        <v>4259</v>
      </c>
      <c r="B3152" t="s">
        <v>39</v>
      </c>
      <c r="C3152" s="10">
        <v>68</v>
      </c>
      <c r="D3152" s="5" t="str" cm="1">
        <f t="array" ref="D3152">_xlfn.IFS(C3152&lt;=29, "18-29", C3152&lt;=39, "30-39", C3152&lt;=49, "40-49", C3152&lt;=59, "50-59",C3152&lt;=69, "60-69", C3152&gt;=70, "70+")</f>
        <v>60-69</v>
      </c>
      <c r="E3152" t="s">
        <v>43</v>
      </c>
      <c r="F3152">
        <v>0</v>
      </c>
      <c r="G3152" t="s">
        <v>866</v>
      </c>
      <c r="H3152">
        <v>91709</v>
      </c>
      <c r="I3152">
        <v>33.942895</v>
      </c>
      <c r="J3152">
        <v>-117.725644</v>
      </c>
      <c r="K3152">
        <v>0</v>
      </c>
      <c r="L3152">
        <v>13</v>
      </c>
      <c r="M3152" t="str" cm="1">
        <f t="array" ref="M3152">_xlfn.IFS(L3152&lt;=12, "New (0-12 months)", L3152&lt;=36, "Mid (13-36 months)", L3152&gt;=37,"Long (37+ months)")</f>
        <v>Mid (13-36 months)</v>
      </c>
      <c r="N3152" t="s">
        <v>42</v>
      </c>
      <c r="O3152" t="s">
        <v>40</v>
      </c>
      <c r="P3152">
        <v>10.51</v>
      </c>
      <c r="Q3152" t="s">
        <v>43</v>
      </c>
      <c r="R3152" t="s">
        <v>40</v>
      </c>
      <c r="S3152" t="s">
        <v>79</v>
      </c>
      <c r="T3152" s="1">
        <v>20</v>
      </c>
      <c r="U3152" t="s">
        <v>43</v>
      </c>
      <c r="V3152" t="s">
        <v>40</v>
      </c>
      <c r="W3152" t="s">
        <v>40</v>
      </c>
      <c r="X3152" t="s">
        <v>43</v>
      </c>
      <c r="Y3152" t="s">
        <v>43</v>
      </c>
      <c r="Z3152" t="s">
        <v>43</v>
      </c>
      <c r="AA3152" t="s">
        <v>43</v>
      </c>
      <c r="AB3152" t="s">
        <v>40</v>
      </c>
      <c r="AC3152" t="s">
        <v>45</v>
      </c>
      <c r="AD3152" t="s">
        <v>40</v>
      </c>
      <c r="AE3152" t="s">
        <v>56</v>
      </c>
      <c r="AF3152">
        <v>54.8</v>
      </c>
      <c r="AH3152">
        <v>731.3</v>
      </c>
      <c r="AI3152">
        <v>0</v>
      </c>
      <c r="AJ3152">
        <v>0</v>
      </c>
      <c r="AK3152">
        <v>136.63</v>
      </c>
      <c r="AL3152">
        <v>867.93</v>
      </c>
      <c r="AM3152" t="s">
        <v>47</v>
      </c>
    </row>
    <row r="3153" spans="1:41" x14ac:dyDescent="0.35">
      <c r="A3153" t="s">
        <v>4260</v>
      </c>
      <c r="B3153" t="s">
        <v>49</v>
      </c>
      <c r="C3153" s="10">
        <v>30</v>
      </c>
      <c r="D3153" s="5" t="str" cm="1">
        <f t="array" ref="D3153">_xlfn.IFS(C3153&lt;=29, "18-29", C3153&lt;=39, "30-39", C3153&lt;=49, "40-49", C3153&lt;=59, "50-59",C3153&lt;=69, "60-69", C3153&gt;=70, "70+")</f>
        <v>30-39</v>
      </c>
      <c r="E3153" t="s">
        <v>40</v>
      </c>
      <c r="F3153">
        <v>0</v>
      </c>
      <c r="G3153" t="s">
        <v>1821</v>
      </c>
      <c r="H3153">
        <v>96059</v>
      </c>
      <c r="I3153">
        <v>40.426679</v>
      </c>
      <c r="J3153">
        <v>-121.850421</v>
      </c>
      <c r="K3153">
        <v>1</v>
      </c>
      <c r="L3153">
        <v>42</v>
      </c>
      <c r="M3153" t="str" cm="1">
        <f t="array" ref="M3153">_xlfn.IFS(L3153&lt;=12, "New (0-12 months)", L3153&lt;=36, "Mid (13-36 months)", L3153&gt;=37,"Long (37+ months)")</f>
        <v>Long (37+ months)</v>
      </c>
      <c r="N3153" t="s">
        <v>76</v>
      </c>
      <c r="O3153" t="s">
        <v>40</v>
      </c>
      <c r="P3153">
        <v>17.309999999999999</v>
      </c>
      <c r="Q3153" t="s">
        <v>40</v>
      </c>
      <c r="R3153" t="s">
        <v>40</v>
      </c>
      <c r="S3153" t="s">
        <v>44</v>
      </c>
      <c r="T3153" s="1">
        <v>82</v>
      </c>
      <c r="U3153" t="s">
        <v>40</v>
      </c>
      <c r="V3153" t="s">
        <v>43</v>
      </c>
      <c r="W3153" t="s">
        <v>43</v>
      </c>
      <c r="X3153" t="s">
        <v>40</v>
      </c>
      <c r="Y3153" t="s">
        <v>40</v>
      </c>
      <c r="Z3153" t="s">
        <v>40</v>
      </c>
      <c r="AA3153" t="s">
        <v>40</v>
      </c>
      <c r="AB3153" t="s">
        <v>40</v>
      </c>
      <c r="AC3153" t="s">
        <v>45</v>
      </c>
      <c r="AD3153" t="s">
        <v>43</v>
      </c>
      <c r="AE3153" t="s">
        <v>46</v>
      </c>
      <c r="AF3153">
        <v>80.45</v>
      </c>
      <c r="AH3153">
        <v>3375.9</v>
      </c>
      <c r="AI3153">
        <v>0</v>
      </c>
      <c r="AJ3153">
        <v>0</v>
      </c>
      <c r="AK3153">
        <v>727.02</v>
      </c>
      <c r="AL3153">
        <v>4102.92</v>
      </c>
      <c r="AM3153" t="s">
        <v>47</v>
      </c>
    </row>
    <row r="3154" spans="1:41" x14ac:dyDescent="0.35">
      <c r="A3154" t="s">
        <v>4261</v>
      </c>
      <c r="B3154" t="s">
        <v>39</v>
      </c>
      <c r="C3154" s="10">
        <v>21</v>
      </c>
      <c r="D3154" s="5" t="str" cm="1">
        <f t="array" ref="D3154">_xlfn.IFS(C3154&lt;=29, "18-29", C3154&lt;=39, "30-39", C3154&lt;=49, "40-49", C3154&lt;=59, "50-59",C3154&lt;=69, "60-69", C3154&gt;=70, "70+")</f>
        <v>18-29</v>
      </c>
      <c r="E3154" t="s">
        <v>40</v>
      </c>
      <c r="F3154">
        <v>0</v>
      </c>
      <c r="G3154" t="s">
        <v>157</v>
      </c>
      <c r="H3154">
        <v>95129</v>
      </c>
      <c r="I3154">
        <v>37.305622</v>
      </c>
      <c r="J3154">
        <v>-122.00088700000001</v>
      </c>
      <c r="K3154">
        <v>4</v>
      </c>
      <c r="L3154">
        <v>59</v>
      </c>
      <c r="M3154" t="str" cm="1">
        <f t="array" ref="M3154">_xlfn.IFS(L3154&lt;=12, "New (0-12 months)", L3154&lt;=36, "Mid (13-36 months)", L3154&gt;=37,"Long (37+ months)")</f>
        <v>Long (37+ months)</v>
      </c>
      <c r="N3154" t="s">
        <v>76</v>
      </c>
      <c r="O3154" t="s">
        <v>40</v>
      </c>
      <c r="P3154">
        <v>9.23</v>
      </c>
      <c r="Q3154" t="s">
        <v>40</v>
      </c>
      <c r="R3154" t="s">
        <v>40</v>
      </c>
      <c r="S3154" t="s">
        <v>55</v>
      </c>
      <c r="T3154" s="1">
        <v>48</v>
      </c>
      <c r="U3154" t="s">
        <v>43</v>
      </c>
      <c r="V3154" t="s">
        <v>40</v>
      </c>
      <c r="W3154" t="s">
        <v>43</v>
      </c>
      <c r="X3154" t="s">
        <v>43</v>
      </c>
      <c r="Y3154" t="s">
        <v>40</v>
      </c>
      <c r="Z3154" t="s">
        <v>40</v>
      </c>
      <c r="AA3154" t="s">
        <v>40</v>
      </c>
      <c r="AB3154" t="s">
        <v>40</v>
      </c>
      <c r="AC3154" t="s">
        <v>51</v>
      </c>
      <c r="AD3154" t="s">
        <v>43</v>
      </c>
      <c r="AE3154" t="s">
        <v>56</v>
      </c>
      <c r="AF3154">
        <v>101.1</v>
      </c>
      <c r="AH3154">
        <v>6039.9</v>
      </c>
      <c r="AI3154">
        <v>0</v>
      </c>
      <c r="AJ3154">
        <v>0</v>
      </c>
      <c r="AK3154">
        <v>544.57000000000005</v>
      </c>
      <c r="AL3154">
        <v>6584.47</v>
      </c>
      <c r="AM3154" t="s">
        <v>57</v>
      </c>
      <c r="AN3154" t="s">
        <v>63</v>
      </c>
      <c r="AO3154" t="s">
        <v>433</v>
      </c>
    </row>
    <row r="3155" spans="1:41" x14ac:dyDescent="0.35">
      <c r="A3155" t="s">
        <v>4262</v>
      </c>
      <c r="B3155" t="s">
        <v>49</v>
      </c>
      <c r="C3155" s="10">
        <v>39</v>
      </c>
      <c r="D3155" s="5" t="str" cm="1">
        <f t="array" ref="D3155">_xlfn.IFS(C3155&lt;=29, "18-29", C3155&lt;=39, "30-39", C3155&lt;=49, "40-49", C3155&lt;=59, "50-59",C3155&lt;=69, "60-69", C3155&gt;=70, "70+")</f>
        <v>30-39</v>
      </c>
      <c r="E3155" t="s">
        <v>43</v>
      </c>
      <c r="F3155">
        <v>0</v>
      </c>
      <c r="G3155" t="s">
        <v>583</v>
      </c>
      <c r="H3155">
        <v>91436</v>
      </c>
      <c r="I3155">
        <v>34.152875000000002</v>
      </c>
      <c r="J3155">
        <v>-118.486056</v>
      </c>
      <c r="K3155">
        <v>0</v>
      </c>
      <c r="L3155">
        <v>26</v>
      </c>
      <c r="M3155" t="str" cm="1">
        <f t="array" ref="M3155">_xlfn.IFS(L3155&lt;=12, "New (0-12 months)", L3155&lt;=36, "Mid (13-36 months)", L3155&gt;=37,"Long (37+ months)")</f>
        <v>Mid (13-36 months)</v>
      </c>
      <c r="N3155" t="s">
        <v>42</v>
      </c>
      <c r="O3155" t="s">
        <v>43</v>
      </c>
      <c r="P3155">
        <v>0</v>
      </c>
      <c r="Q3155" t="s">
        <v>8234</v>
      </c>
      <c r="R3155" t="s">
        <v>40</v>
      </c>
      <c r="S3155" t="s">
        <v>79</v>
      </c>
      <c r="T3155" s="1">
        <v>6</v>
      </c>
      <c r="U3155" t="s">
        <v>40</v>
      </c>
      <c r="V3155" t="s">
        <v>40</v>
      </c>
      <c r="W3155" t="s">
        <v>43</v>
      </c>
      <c r="X3155" t="s">
        <v>43</v>
      </c>
      <c r="Y3155" t="s">
        <v>43</v>
      </c>
      <c r="Z3155" t="s">
        <v>40</v>
      </c>
      <c r="AA3155" t="s">
        <v>40</v>
      </c>
      <c r="AB3155" t="s">
        <v>40</v>
      </c>
      <c r="AC3155" t="s">
        <v>51</v>
      </c>
      <c r="AD3155" t="s">
        <v>40</v>
      </c>
      <c r="AE3155" t="s">
        <v>56</v>
      </c>
      <c r="AF3155">
        <v>44.65</v>
      </c>
      <c r="AH3155">
        <v>1156.55</v>
      </c>
      <c r="AI3155">
        <v>0</v>
      </c>
      <c r="AJ3155">
        <v>0</v>
      </c>
      <c r="AK3155">
        <v>0</v>
      </c>
      <c r="AL3155">
        <v>1156.55</v>
      </c>
      <c r="AM3155" t="s">
        <v>47</v>
      </c>
    </row>
    <row r="3156" spans="1:41" x14ac:dyDescent="0.35">
      <c r="A3156" t="s">
        <v>4263</v>
      </c>
      <c r="B3156" t="s">
        <v>49</v>
      </c>
      <c r="C3156" s="10">
        <v>58</v>
      </c>
      <c r="D3156" s="5" t="str" cm="1">
        <f t="array" ref="D3156">_xlfn.IFS(C3156&lt;=29, "18-29", C3156&lt;=39, "30-39", C3156&lt;=49, "40-49", C3156&lt;=59, "50-59",C3156&lt;=69, "60-69", C3156&gt;=70, "70+")</f>
        <v>50-59</v>
      </c>
      <c r="E3156" t="s">
        <v>43</v>
      </c>
      <c r="F3156">
        <v>1</v>
      </c>
      <c r="G3156" t="s">
        <v>530</v>
      </c>
      <c r="H3156">
        <v>95385</v>
      </c>
      <c r="I3156">
        <v>37.609095000000003</v>
      </c>
      <c r="J3156">
        <v>-121.263381</v>
      </c>
      <c r="K3156">
        <v>0</v>
      </c>
      <c r="L3156">
        <v>54</v>
      </c>
      <c r="M3156" t="str" cm="1">
        <f t="array" ref="M3156">_xlfn.IFS(L3156&lt;=12, "New (0-12 months)", L3156&lt;=36, "Mid (13-36 months)", L3156&gt;=37,"Long (37+ months)")</f>
        <v>Long (37+ months)</v>
      </c>
      <c r="N3156" t="s">
        <v>42</v>
      </c>
      <c r="O3156" t="s">
        <v>40</v>
      </c>
      <c r="P3156">
        <v>20.93</v>
      </c>
      <c r="Q3156" t="s">
        <v>43</v>
      </c>
      <c r="R3156" t="s">
        <v>40</v>
      </c>
      <c r="S3156" t="s">
        <v>55</v>
      </c>
      <c r="T3156" s="1">
        <v>11</v>
      </c>
      <c r="U3156" t="s">
        <v>40</v>
      </c>
      <c r="V3156" t="s">
        <v>40</v>
      </c>
      <c r="W3156" t="s">
        <v>43</v>
      </c>
      <c r="X3156" t="s">
        <v>40</v>
      </c>
      <c r="Y3156" t="s">
        <v>40</v>
      </c>
      <c r="Z3156" t="s">
        <v>40</v>
      </c>
      <c r="AA3156" t="s">
        <v>40</v>
      </c>
      <c r="AB3156" t="s">
        <v>43</v>
      </c>
      <c r="AC3156" t="s">
        <v>45</v>
      </c>
      <c r="AD3156" t="s">
        <v>40</v>
      </c>
      <c r="AE3156" t="s">
        <v>56</v>
      </c>
      <c r="AF3156">
        <v>105.85</v>
      </c>
      <c r="AH3156">
        <v>5826.65</v>
      </c>
      <c r="AI3156">
        <v>0</v>
      </c>
      <c r="AJ3156">
        <v>10</v>
      </c>
      <c r="AK3156">
        <v>1130.22</v>
      </c>
      <c r="AL3156">
        <v>6966.87</v>
      </c>
      <c r="AM3156" t="s">
        <v>47</v>
      </c>
    </row>
    <row r="3157" spans="1:41" x14ac:dyDescent="0.35">
      <c r="A3157" t="s">
        <v>4264</v>
      </c>
      <c r="B3157" t="s">
        <v>49</v>
      </c>
      <c r="C3157" s="10">
        <v>27</v>
      </c>
      <c r="D3157" s="5" t="str" cm="1">
        <f t="array" ref="D3157">_xlfn.IFS(C3157&lt;=29, "18-29", C3157&lt;=39, "30-39", C3157&lt;=49, "40-49", C3157&lt;=59, "50-59",C3157&lt;=69, "60-69", C3157&gt;=70, "70+")</f>
        <v>18-29</v>
      </c>
      <c r="E3157" t="s">
        <v>43</v>
      </c>
      <c r="F3157">
        <v>0</v>
      </c>
      <c r="G3157" t="s">
        <v>2319</v>
      </c>
      <c r="H3157">
        <v>95471</v>
      </c>
      <c r="I3157">
        <v>38.522328000000002</v>
      </c>
      <c r="J3157">
        <v>-122.97932</v>
      </c>
      <c r="K3157">
        <v>0</v>
      </c>
      <c r="L3157">
        <v>40</v>
      </c>
      <c r="M3157" t="str" cm="1">
        <f t="array" ref="M3157">_xlfn.IFS(L3157&lt;=12, "New (0-12 months)", L3157&lt;=36, "Mid (13-36 months)", L3157&gt;=37,"Long (37+ months)")</f>
        <v>Long (37+ months)</v>
      </c>
      <c r="N3157" t="s">
        <v>42</v>
      </c>
      <c r="O3157" t="s">
        <v>40</v>
      </c>
      <c r="P3157">
        <v>27.47</v>
      </c>
      <c r="Q3157" t="s">
        <v>40</v>
      </c>
      <c r="R3157" t="s">
        <v>43</v>
      </c>
      <c r="S3157" t="s">
        <v>8234</v>
      </c>
      <c r="T3157" s="1">
        <v>0</v>
      </c>
      <c r="U3157" t="s">
        <v>8234</v>
      </c>
      <c r="V3157" t="s">
        <v>8234</v>
      </c>
      <c r="W3157" t="s">
        <v>8234</v>
      </c>
      <c r="X3157" t="s">
        <v>8234</v>
      </c>
      <c r="Y3157" t="s">
        <v>8234</v>
      </c>
      <c r="Z3157" t="s">
        <v>8234</v>
      </c>
      <c r="AA3157" t="s">
        <v>8234</v>
      </c>
      <c r="AB3157" t="s">
        <v>8234</v>
      </c>
      <c r="AC3157" t="s">
        <v>73</v>
      </c>
      <c r="AD3157" t="s">
        <v>40</v>
      </c>
      <c r="AE3157" t="s">
        <v>46</v>
      </c>
      <c r="AF3157">
        <v>24.6</v>
      </c>
      <c r="AH3157">
        <v>973.95</v>
      </c>
      <c r="AI3157">
        <v>0</v>
      </c>
      <c r="AJ3157">
        <v>0</v>
      </c>
      <c r="AK3157">
        <v>1098.8</v>
      </c>
      <c r="AL3157">
        <v>2072.75</v>
      </c>
      <c r="AM3157" t="s">
        <v>47</v>
      </c>
    </row>
    <row r="3158" spans="1:41" x14ac:dyDescent="0.35">
      <c r="A3158" t="s">
        <v>4265</v>
      </c>
      <c r="B3158" t="s">
        <v>49</v>
      </c>
      <c r="C3158" s="10">
        <v>32</v>
      </c>
      <c r="D3158" s="5" t="str" cm="1">
        <f t="array" ref="D3158">_xlfn.IFS(C3158&lt;=29, "18-29", C3158&lt;=39, "30-39", C3158&lt;=49, "40-49", C3158&lt;=59, "50-59",C3158&lt;=69, "60-69", C3158&gt;=70, "70+")</f>
        <v>30-39</v>
      </c>
      <c r="E3158" t="s">
        <v>40</v>
      </c>
      <c r="F3158">
        <v>1</v>
      </c>
      <c r="G3158" t="s">
        <v>813</v>
      </c>
      <c r="H3158">
        <v>90270</v>
      </c>
      <c r="I3158">
        <v>33.988571999999998</v>
      </c>
      <c r="J3158">
        <v>-118.186565</v>
      </c>
      <c r="K3158">
        <v>0</v>
      </c>
      <c r="L3158">
        <v>8</v>
      </c>
      <c r="M3158" t="str" cm="1">
        <f t="array" ref="M3158">_xlfn.IFS(L3158&lt;=12, "New (0-12 months)", L3158&lt;=36, "Mid (13-36 months)", L3158&gt;=37,"Long (37+ months)")</f>
        <v>New (0-12 months)</v>
      </c>
      <c r="N3158" t="s">
        <v>54</v>
      </c>
      <c r="O3158" t="s">
        <v>40</v>
      </c>
      <c r="P3158">
        <v>37.28</v>
      </c>
      <c r="Q3158" t="s">
        <v>40</v>
      </c>
      <c r="R3158" t="s">
        <v>40</v>
      </c>
      <c r="S3158" t="s">
        <v>79</v>
      </c>
      <c r="T3158" s="1">
        <v>14</v>
      </c>
      <c r="U3158" t="s">
        <v>40</v>
      </c>
      <c r="V3158" t="s">
        <v>40</v>
      </c>
      <c r="W3158" t="s">
        <v>43</v>
      </c>
      <c r="X3158" t="s">
        <v>40</v>
      </c>
      <c r="Y3158" t="s">
        <v>43</v>
      </c>
      <c r="Z3158" t="s">
        <v>40</v>
      </c>
      <c r="AA3158" t="s">
        <v>40</v>
      </c>
      <c r="AB3158" t="s">
        <v>40</v>
      </c>
      <c r="AC3158" t="s">
        <v>73</v>
      </c>
      <c r="AD3158" t="s">
        <v>40</v>
      </c>
      <c r="AE3158" t="s">
        <v>46</v>
      </c>
      <c r="AF3158">
        <v>76.150000000000006</v>
      </c>
      <c r="AH3158">
        <v>645.79999999999995</v>
      </c>
      <c r="AI3158">
        <v>0</v>
      </c>
      <c r="AJ3158">
        <v>0</v>
      </c>
      <c r="AK3158">
        <v>298.24</v>
      </c>
      <c r="AL3158">
        <v>944.04</v>
      </c>
      <c r="AM3158" t="s">
        <v>47</v>
      </c>
    </row>
    <row r="3159" spans="1:41" x14ac:dyDescent="0.35">
      <c r="A3159" t="s">
        <v>4266</v>
      </c>
      <c r="B3159" t="s">
        <v>39</v>
      </c>
      <c r="C3159" s="10">
        <v>72</v>
      </c>
      <c r="D3159" s="5" t="str" cm="1">
        <f t="array" ref="D3159">_xlfn.IFS(C3159&lt;=29, "18-29", C3159&lt;=39, "30-39", C3159&lt;=49, "40-49", C3159&lt;=59, "50-59",C3159&lt;=69, "60-69", C3159&gt;=70, "70+")</f>
        <v>70+</v>
      </c>
      <c r="E3159" t="s">
        <v>40</v>
      </c>
      <c r="F3159">
        <v>0</v>
      </c>
      <c r="G3159" t="s">
        <v>483</v>
      </c>
      <c r="H3159">
        <v>94403</v>
      </c>
      <c r="I3159">
        <v>37.538308999999998</v>
      </c>
      <c r="J3159">
        <v>-122.305109</v>
      </c>
      <c r="K3159">
        <v>1</v>
      </c>
      <c r="L3159">
        <v>25</v>
      </c>
      <c r="M3159" t="str" cm="1">
        <f t="array" ref="M3159">_xlfn.IFS(L3159&lt;=12, "New (0-12 months)", L3159&lt;=36, "Mid (13-36 months)", L3159&gt;=37,"Long (37+ months)")</f>
        <v>Mid (13-36 months)</v>
      </c>
      <c r="N3159" t="s">
        <v>42</v>
      </c>
      <c r="O3159" t="s">
        <v>40</v>
      </c>
      <c r="P3159">
        <v>19.440000000000001</v>
      </c>
      <c r="Q3159" t="s">
        <v>43</v>
      </c>
      <c r="R3159" t="s">
        <v>40</v>
      </c>
      <c r="S3159" t="s">
        <v>55</v>
      </c>
      <c r="T3159" s="1">
        <v>4</v>
      </c>
      <c r="U3159" t="s">
        <v>43</v>
      </c>
      <c r="V3159" t="s">
        <v>40</v>
      </c>
      <c r="W3159" t="s">
        <v>40</v>
      </c>
      <c r="X3159" t="s">
        <v>43</v>
      </c>
      <c r="Y3159" t="s">
        <v>43</v>
      </c>
      <c r="Z3159" t="s">
        <v>40</v>
      </c>
      <c r="AA3159" t="s">
        <v>40</v>
      </c>
      <c r="AB3159" t="s">
        <v>40</v>
      </c>
      <c r="AC3159" t="s">
        <v>73</v>
      </c>
      <c r="AD3159" t="s">
        <v>43</v>
      </c>
      <c r="AE3159" t="s">
        <v>56</v>
      </c>
      <c r="AF3159">
        <v>88.4</v>
      </c>
      <c r="AH3159">
        <v>2191.15</v>
      </c>
      <c r="AI3159">
        <v>0</v>
      </c>
      <c r="AJ3159">
        <v>0</v>
      </c>
      <c r="AK3159">
        <v>486</v>
      </c>
      <c r="AL3159">
        <v>2677.15</v>
      </c>
      <c r="AM3159" t="s">
        <v>47</v>
      </c>
    </row>
    <row r="3160" spans="1:41" x14ac:dyDescent="0.35">
      <c r="A3160" t="s">
        <v>4267</v>
      </c>
      <c r="B3160" t="s">
        <v>39</v>
      </c>
      <c r="C3160" s="10">
        <v>51</v>
      </c>
      <c r="D3160" s="5" t="str" cm="1">
        <f t="array" ref="D3160">_xlfn.IFS(C3160&lt;=29, "18-29", C3160&lt;=39, "30-39", C3160&lt;=49, "40-49", C3160&lt;=59, "50-59",C3160&lt;=69, "60-69", C3160&gt;=70, "70+")</f>
        <v>50-59</v>
      </c>
      <c r="E3160" t="s">
        <v>43</v>
      </c>
      <c r="F3160">
        <v>0</v>
      </c>
      <c r="G3160" t="s">
        <v>1912</v>
      </c>
      <c r="H3160">
        <v>93001</v>
      </c>
      <c r="I3160">
        <v>34.360261000000001</v>
      </c>
      <c r="J3160">
        <v>-119.306383</v>
      </c>
      <c r="K3160">
        <v>0</v>
      </c>
      <c r="L3160">
        <v>2</v>
      </c>
      <c r="M3160" t="str" cm="1">
        <f t="array" ref="M3160">_xlfn.IFS(L3160&lt;=12, "New (0-12 months)", L3160&lt;=36, "Mid (13-36 months)", L3160&gt;=37,"Long (37+ months)")</f>
        <v>New (0-12 months)</v>
      </c>
      <c r="N3160" t="s">
        <v>54</v>
      </c>
      <c r="O3160" t="s">
        <v>40</v>
      </c>
      <c r="P3160">
        <v>49.79</v>
      </c>
      <c r="Q3160" t="s">
        <v>43</v>
      </c>
      <c r="R3160" t="s">
        <v>40</v>
      </c>
      <c r="S3160" t="s">
        <v>55</v>
      </c>
      <c r="T3160" s="1">
        <v>22</v>
      </c>
      <c r="U3160" t="s">
        <v>43</v>
      </c>
      <c r="V3160" t="s">
        <v>43</v>
      </c>
      <c r="W3160" t="s">
        <v>43</v>
      </c>
      <c r="X3160" t="s">
        <v>43</v>
      </c>
      <c r="Y3160" t="s">
        <v>40</v>
      </c>
      <c r="Z3160" t="s">
        <v>43</v>
      </c>
      <c r="AA3160" t="s">
        <v>43</v>
      </c>
      <c r="AB3160" t="s">
        <v>43</v>
      </c>
      <c r="AC3160" t="s">
        <v>51</v>
      </c>
      <c r="AD3160" t="s">
        <v>40</v>
      </c>
      <c r="AE3160" t="s">
        <v>56</v>
      </c>
      <c r="AF3160">
        <v>80.2</v>
      </c>
      <c r="AH3160">
        <v>146.05000000000001</v>
      </c>
      <c r="AI3160">
        <v>0</v>
      </c>
      <c r="AJ3160">
        <v>10</v>
      </c>
      <c r="AK3160">
        <v>99.58</v>
      </c>
      <c r="AL3160">
        <v>255.63</v>
      </c>
      <c r="AM3160" t="s">
        <v>57</v>
      </c>
      <c r="AN3160" t="s">
        <v>121</v>
      </c>
      <c r="AO3160" t="s">
        <v>122</v>
      </c>
    </row>
    <row r="3161" spans="1:41" x14ac:dyDescent="0.35">
      <c r="A3161" t="s">
        <v>4268</v>
      </c>
      <c r="B3161" t="s">
        <v>39</v>
      </c>
      <c r="C3161" s="10">
        <v>31</v>
      </c>
      <c r="D3161" s="5" t="str" cm="1">
        <f t="array" ref="D3161">_xlfn.IFS(C3161&lt;=29, "18-29", C3161&lt;=39, "30-39", C3161&lt;=49, "40-49", C3161&lt;=59, "50-59",C3161&lt;=69, "60-69", C3161&gt;=70, "70+")</f>
        <v>30-39</v>
      </c>
      <c r="E3161" t="s">
        <v>40</v>
      </c>
      <c r="F3161">
        <v>3</v>
      </c>
      <c r="G3161" t="s">
        <v>270</v>
      </c>
      <c r="H3161">
        <v>95603</v>
      </c>
      <c r="I3161">
        <v>38.912880999999999</v>
      </c>
      <c r="J3161">
        <v>-121.08276600000001</v>
      </c>
      <c r="K3161">
        <v>4</v>
      </c>
      <c r="L3161">
        <v>42</v>
      </c>
      <c r="M3161" t="str" cm="1">
        <f t="array" ref="M3161">_xlfn.IFS(L3161&lt;=12, "New (0-12 months)", L3161&lt;=36, "Mid (13-36 months)", L3161&gt;=37,"Long (37+ months)")</f>
        <v>Long (37+ months)</v>
      </c>
      <c r="N3161" t="s">
        <v>42</v>
      </c>
      <c r="O3161" t="s">
        <v>40</v>
      </c>
      <c r="P3161">
        <v>34.659999999999997</v>
      </c>
      <c r="Q3161" t="s">
        <v>43</v>
      </c>
      <c r="R3161" t="s">
        <v>43</v>
      </c>
      <c r="S3161" t="s">
        <v>8234</v>
      </c>
      <c r="T3161" s="1">
        <v>0</v>
      </c>
      <c r="U3161" t="s">
        <v>8234</v>
      </c>
      <c r="V3161" t="s">
        <v>8234</v>
      </c>
      <c r="W3161" t="s">
        <v>8234</v>
      </c>
      <c r="X3161" t="s">
        <v>8234</v>
      </c>
      <c r="Y3161" t="s">
        <v>8234</v>
      </c>
      <c r="Z3161" t="s">
        <v>8234</v>
      </c>
      <c r="AA3161" t="s">
        <v>8234</v>
      </c>
      <c r="AB3161" t="s">
        <v>8234</v>
      </c>
      <c r="AC3161" t="s">
        <v>45</v>
      </c>
      <c r="AD3161" t="s">
        <v>40</v>
      </c>
      <c r="AE3161" t="s">
        <v>56</v>
      </c>
      <c r="AF3161">
        <v>19.05</v>
      </c>
      <c r="AH3161">
        <v>761.85</v>
      </c>
      <c r="AI3161">
        <v>0</v>
      </c>
      <c r="AJ3161">
        <v>0</v>
      </c>
      <c r="AK3161">
        <v>1455.72</v>
      </c>
      <c r="AL3161">
        <v>2217.5700000000002</v>
      </c>
      <c r="AM3161" t="s">
        <v>47</v>
      </c>
    </row>
    <row r="3162" spans="1:41" x14ac:dyDescent="0.35">
      <c r="A3162" t="s">
        <v>4269</v>
      </c>
      <c r="B3162" t="s">
        <v>39</v>
      </c>
      <c r="C3162" s="10">
        <v>21</v>
      </c>
      <c r="D3162" s="5" t="str" cm="1">
        <f t="array" ref="D3162">_xlfn.IFS(C3162&lt;=29, "18-29", C3162&lt;=39, "30-39", C3162&lt;=49, "40-49", C3162&lt;=59, "50-59",C3162&lt;=69, "60-69", C3162&gt;=70, "70+")</f>
        <v>18-29</v>
      </c>
      <c r="E3162" t="s">
        <v>40</v>
      </c>
      <c r="F3162">
        <v>1</v>
      </c>
      <c r="G3162" t="s">
        <v>352</v>
      </c>
      <c r="H3162">
        <v>94610</v>
      </c>
      <c r="I3162">
        <v>37.808731000000002</v>
      </c>
      <c r="J3162">
        <v>-122.238708</v>
      </c>
      <c r="K3162">
        <v>2</v>
      </c>
      <c r="L3162">
        <v>51</v>
      </c>
      <c r="M3162" t="str" cm="1">
        <f t="array" ref="M3162">_xlfn.IFS(L3162&lt;=12, "New (0-12 months)", L3162&lt;=36, "Mid (13-36 months)", L3162&gt;=37,"Long (37+ months)")</f>
        <v>Long (37+ months)</v>
      </c>
      <c r="N3162" t="s">
        <v>76</v>
      </c>
      <c r="O3162" t="s">
        <v>40</v>
      </c>
      <c r="P3162">
        <v>18.420000000000002</v>
      </c>
      <c r="Q3162" t="s">
        <v>40</v>
      </c>
      <c r="R3162" t="s">
        <v>40</v>
      </c>
      <c r="S3162" t="s">
        <v>55</v>
      </c>
      <c r="T3162" s="1">
        <v>47</v>
      </c>
      <c r="U3162" t="s">
        <v>40</v>
      </c>
      <c r="V3162" t="s">
        <v>43</v>
      </c>
      <c r="W3162" t="s">
        <v>43</v>
      </c>
      <c r="X3162" t="s">
        <v>40</v>
      </c>
      <c r="Y3162" t="s">
        <v>40</v>
      </c>
      <c r="Z3162" t="s">
        <v>43</v>
      </c>
      <c r="AA3162" t="s">
        <v>40</v>
      </c>
      <c r="AB3162" t="s">
        <v>40</v>
      </c>
      <c r="AC3162" t="s">
        <v>45</v>
      </c>
      <c r="AD3162" t="s">
        <v>40</v>
      </c>
      <c r="AE3162" t="s">
        <v>183</v>
      </c>
      <c r="AF3162">
        <v>95.15</v>
      </c>
      <c r="AH3162">
        <v>5000.05</v>
      </c>
      <c r="AI3162">
        <v>0</v>
      </c>
      <c r="AJ3162">
        <v>0</v>
      </c>
      <c r="AK3162">
        <v>939.42</v>
      </c>
      <c r="AL3162">
        <v>5939.47</v>
      </c>
      <c r="AM3162" t="s">
        <v>47</v>
      </c>
    </row>
    <row r="3163" spans="1:41" x14ac:dyDescent="0.35">
      <c r="A3163" t="s">
        <v>4270</v>
      </c>
      <c r="B3163" t="s">
        <v>39</v>
      </c>
      <c r="C3163" s="10">
        <v>56</v>
      </c>
      <c r="D3163" s="5" t="str" cm="1">
        <f t="array" ref="D3163">_xlfn.IFS(C3163&lt;=29, "18-29", C3163&lt;=39, "30-39", C3163&lt;=49, "40-49", C3163&lt;=59, "50-59",C3163&lt;=69, "60-69", C3163&gt;=70, "70+")</f>
        <v>50-59</v>
      </c>
      <c r="E3163" t="s">
        <v>40</v>
      </c>
      <c r="F3163">
        <v>2</v>
      </c>
      <c r="G3163" t="s">
        <v>454</v>
      </c>
      <c r="H3163">
        <v>91723</v>
      </c>
      <c r="I3163">
        <v>34.084747</v>
      </c>
      <c r="J3163">
        <v>-117.886844</v>
      </c>
      <c r="K3163">
        <v>1</v>
      </c>
      <c r="L3163">
        <v>58</v>
      </c>
      <c r="M3163" t="str" cm="1">
        <f t="array" ref="M3163">_xlfn.IFS(L3163&lt;=12, "New (0-12 months)", L3163&lt;=36, "Mid (13-36 months)", L3163&gt;=37,"Long (37+ months)")</f>
        <v>Long (37+ months)</v>
      </c>
      <c r="N3163" t="s">
        <v>42</v>
      </c>
      <c r="O3163" t="s">
        <v>40</v>
      </c>
      <c r="P3163">
        <v>29.5</v>
      </c>
      <c r="Q3163" t="s">
        <v>40</v>
      </c>
      <c r="R3163" t="s">
        <v>43</v>
      </c>
      <c r="S3163" t="s">
        <v>8234</v>
      </c>
      <c r="T3163" s="1">
        <v>0</v>
      </c>
      <c r="U3163" t="s">
        <v>8234</v>
      </c>
      <c r="V3163" t="s">
        <v>8234</v>
      </c>
      <c r="W3163" t="s">
        <v>8234</v>
      </c>
      <c r="X3163" t="s">
        <v>8234</v>
      </c>
      <c r="Y3163" t="s">
        <v>8234</v>
      </c>
      <c r="Z3163" t="s">
        <v>8234</v>
      </c>
      <c r="AA3163" t="s">
        <v>8234</v>
      </c>
      <c r="AB3163" t="s">
        <v>8234</v>
      </c>
      <c r="AC3163" t="s">
        <v>73</v>
      </c>
      <c r="AD3163" t="s">
        <v>43</v>
      </c>
      <c r="AE3163" t="s">
        <v>46</v>
      </c>
      <c r="AF3163">
        <v>25.15</v>
      </c>
      <c r="AH3163">
        <v>1509.9</v>
      </c>
      <c r="AI3163">
        <v>0</v>
      </c>
      <c r="AJ3163">
        <v>0</v>
      </c>
      <c r="AK3163">
        <v>1711</v>
      </c>
      <c r="AL3163">
        <v>3220.9</v>
      </c>
      <c r="AM3163" t="s">
        <v>47</v>
      </c>
    </row>
    <row r="3164" spans="1:41" x14ac:dyDescent="0.35">
      <c r="A3164" t="s">
        <v>4271</v>
      </c>
      <c r="B3164" t="s">
        <v>49</v>
      </c>
      <c r="C3164" s="10">
        <v>44</v>
      </c>
      <c r="D3164" s="5" t="str" cm="1">
        <f t="array" ref="D3164">_xlfn.IFS(C3164&lt;=29, "18-29", C3164&lt;=39, "30-39", C3164&lt;=49, "40-49", C3164&lt;=59, "50-59",C3164&lt;=69, "60-69", C3164&gt;=70, "70+")</f>
        <v>40-49</v>
      </c>
      <c r="E3164" t="s">
        <v>40</v>
      </c>
      <c r="F3164">
        <v>0</v>
      </c>
      <c r="G3164" t="s">
        <v>135</v>
      </c>
      <c r="H3164">
        <v>90058</v>
      </c>
      <c r="I3164">
        <v>34.001617000000003</v>
      </c>
      <c r="J3164">
        <v>-118.222274</v>
      </c>
      <c r="K3164">
        <v>1</v>
      </c>
      <c r="L3164">
        <v>12</v>
      </c>
      <c r="M3164" t="str" cm="1">
        <f t="array" ref="M3164">_xlfn.IFS(L3164&lt;=12, "New (0-12 months)", L3164&lt;=36, "Mid (13-36 months)", L3164&gt;=37,"Long (37+ months)")</f>
        <v>New (0-12 months)</v>
      </c>
      <c r="N3164" t="s">
        <v>62</v>
      </c>
      <c r="O3164" t="s">
        <v>40</v>
      </c>
      <c r="P3164">
        <v>44.6</v>
      </c>
      <c r="Q3164" t="s">
        <v>43</v>
      </c>
      <c r="R3164" t="s">
        <v>40</v>
      </c>
      <c r="S3164" t="s">
        <v>55</v>
      </c>
      <c r="T3164" s="1">
        <v>20</v>
      </c>
      <c r="U3164" t="s">
        <v>43</v>
      </c>
      <c r="V3164" t="s">
        <v>40</v>
      </c>
      <c r="W3164" t="s">
        <v>43</v>
      </c>
      <c r="X3164" t="s">
        <v>43</v>
      </c>
      <c r="Y3164" t="s">
        <v>43</v>
      </c>
      <c r="Z3164" t="s">
        <v>40</v>
      </c>
      <c r="AA3164" t="s">
        <v>40</v>
      </c>
      <c r="AB3164" t="s">
        <v>40</v>
      </c>
      <c r="AC3164" t="s">
        <v>51</v>
      </c>
      <c r="AD3164" t="s">
        <v>40</v>
      </c>
      <c r="AE3164" t="s">
        <v>46</v>
      </c>
      <c r="AF3164">
        <v>85.05</v>
      </c>
      <c r="AH3164">
        <v>999.8</v>
      </c>
      <c r="AI3164">
        <v>0</v>
      </c>
      <c r="AJ3164">
        <v>0</v>
      </c>
      <c r="AK3164">
        <v>535.20000000000005</v>
      </c>
      <c r="AL3164">
        <v>1535</v>
      </c>
      <c r="AM3164" t="s">
        <v>47</v>
      </c>
    </row>
    <row r="3165" spans="1:41" x14ac:dyDescent="0.35">
      <c r="A3165" t="s">
        <v>4272</v>
      </c>
      <c r="B3165" t="s">
        <v>39</v>
      </c>
      <c r="C3165" s="10">
        <v>59</v>
      </c>
      <c r="D3165" s="5" t="str" cm="1">
        <f t="array" ref="D3165">_xlfn.IFS(C3165&lt;=29, "18-29", C3165&lt;=39, "30-39", C3165&lt;=49, "40-49", C3165&lt;=59, "50-59",C3165&lt;=69, "60-69", C3165&gt;=70, "70+")</f>
        <v>50-59</v>
      </c>
      <c r="E3165" t="s">
        <v>40</v>
      </c>
      <c r="F3165">
        <v>3</v>
      </c>
      <c r="G3165" t="s">
        <v>4273</v>
      </c>
      <c r="H3165">
        <v>93203</v>
      </c>
      <c r="I3165">
        <v>35.116306999999999</v>
      </c>
      <c r="J3165">
        <v>-118.817644</v>
      </c>
      <c r="K3165">
        <v>10</v>
      </c>
      <c r="L3165">
        <v>9</v>
      </c>
      <c r="M3165" t="str" cm="1">
        <f t="array" ref="M3165">_xlfn.IFS(L3165&lt;=12, "New (0-12 months)", L3165&lt;=36, "Mid (13-36 months)", L3165&gt;=37,"Long (37+ months)")</f>
        <v>New (0-12 months)</v>
      </c>
      <c r="N3165" t="s">
        <v>42</v>
      </c>
      <c r="O3165" t="s">
        <v>40</v>
      </c>
      <c r="P3165">
        <v>12.55</v>
      </c>
      <c r="Q3165" t="s">
        <v>43</v>
      </c>
      <c r="R3165" t="s">
        <v>43</v>
      </c>
      <c r="S3165" t="s">
        <v>8234</v>
      </c>
      <c r="T3165" s="1">
        <v>0</v>
      </c>
      <c r="U3165" t="s">
        <v>8234</v>
      </c>
      <c r="V3165" t="s">
        <v>8234</v>
      </c>
      <c r="W3165" t="s">
        <v>8234</v>
      </c>
      <c r="X3165" t="s">
        <v>8234</v>
      </c>
      <c r="Y3165" t="s">
        <v>8234</v>
      </c>
      <c r="Z3165" t="s">
        <v>8234</v>
      </c>
      <c r="AA3165" t="s">
        <v>8234</v>
      </c>
      <c r="AB3165" t="s">
        <v>8234</v>
      </c>
      <c r="AC3165" t="s">
        <v>45</v>
      </c>
      <c r="AD3165" t="s">
        <v>43</v>
      </c>
      <c r="AE3165" t="s">
        <v>46</v>
      </c>
      <c r="AF3165">
        <v>20.25</v>
      </c>
      <c r="AH3165">
        <v>172.35</v>
      </c>
      <c r="AI3165">
        <v>0</v>
      </c>
      <c r="AJ3165">
        <v>0</v>
      </c>
      <c r="AK3165">
        <v>112.95</v>
      </c>
      <c r="AL3165">
        <v>285.3</v>
      </c>
      <c r="AM3165" t="s">
        <v>47</v>
      </c>
    </row>
    <row r="3166" spans="1:41" x14ac:dyDescent="0.35">
      <c r="A3166" t="s">
        <v>4274</v>
      </c>
      <c r="B3166" t="s">
        <v>39</v>
      </c>
      <c r="C3166" s="10">
        <v>26</v>
      </c>
      <c r="D3166" s="5" t="str" cm="1">
        <f t="array" ref="D3166">_xlfn.IFS(C3166&lt;=29, "18-29", C3166&lt;=39, "30-39", C3166&lt;=49, "40-49", C3166&lt;=59, "50-59",C3166&lt;=69, "60-69", C3166&gt;=70, "70+")</f>
        <v>18-29</v>
      </c>
      <c r="E3166" t="s">
        <v>43</v>
      </c>
      <c r="F3166">
        <v>0</v>
      </c>
      <c r="G3166" t="s">
        <v>435</v>
      </c>
      <c r="H3166">
        <v>93522</v>
      </c>
      <c r="I3166">
        <v>36.319181</v>
      </c>
      <c r="J3166">
        <v>-117.593053</v>
      </c>
      <c r="K3166">
        <v>0</v>
      </c>
      <c r="L3166">
        <v>2</v>
      </c>
      <c r="M3166" t="str" cm="1">
        <f t="array" ref="M3166">_xlfn.IFS(L3166&lt;=12, "New (0-12 months)", L3166&lt;=36, "Mid (13-36 months)", L3166&gt;=37,"Long (37+ months)")</f>
        <v>New (0-12 months)</v>
      </c>
      <c r="N3166" t="s">
        <v>54</v>
      </c>
      <c r="O3166" t="s">
        <v>40</v>
      </c>
      <c r="P3166">
        <v>41.9</v>
      </c>
      <c r="Q3166" t="s">
        <v>43</v>
      </c>
      <c r="R3166" t="s">
        <v>40</v>
      </c>
      <c r="S3166" t="s">
        <v>79</v>
      </c>
      <c r="T3166" s="1">
        <v>71</v>
      </c>
      <c r="U3166" t="s">
        <v>43</v>
      </c>
      <c r="V3166" t="s">
        <v>43</v>
      </c>
      <c r="W3166" t="s">
        <v>43</v>
      </c>
      <c r="X3166" t="s">
        <v>43</v>
      </c>
      <c r="Y3166" t="s">
        <v>43</v>
      </c>
      <c r="Z3166" t="s">
        <v>43</v>
      </c>
      <c r="AA3166" t="s">
        <v>43</v>
      </c>
      <c r="AB3166" t="s">
        <v>43</v>
      </c>
      <c r="AC3166" t="s">
        <v>51</v>
      </c>
      <c r="AD3166" t="s">
        <v>43</v>
      </c>
      <c r="AE3166" t="s">
        <v>56</v>
      </c>
      <c r="AF3166">
        <v>45.55</v>
      </c>
      <c r="AH3166">
        <v>84.4</v>
      </c>
      <c r="AI3166">
        <v>0</v>
      </c>
      <c r="AJ3166">
        <v>10</v>
      </c>
      <c r="AK3166">
        <v>83.8</v>
      </c>
      <c r="AL3166">
        <v>178.2</v>
      </c>
      <c r="AM3166" t="s">
        <v>98</v>
      </c>
    </row>
    <row r="3167" spans="1:41" x14ac:dyDescent="0.35">
      <c r="A3167" t="s">
        <v>4275</v>
      </c>
      <c r="B3167" t="s">
        <v>39</v>
      </c>
      <c r="C3167" s="10">
        <v>39</v>
      </c>
      <c r="D3167" s="5" t="str" cm="1">
        <f t="array" ref="D3167">_xlfn.IFS(C3167&lt;=29, "18-29", C3167&lt;=39, "30-39", C3167&lt;=49, "40-49", C3167&lt;=59, "50-59",C3167&lt;=69, "60-69", C3167&gt;=70, "70+")</f>
        <v>30-39</v>
      </c>
      <c r="E3167" t="s">
        <v>40</v>
      </c>
      <c r="F3167">
        <v>0</v>
      </c>
      <c r="G3167" t="s">
        <v>2199</v>
      </c>
      <c r="H3167">
        <v>95641</v>
      </c>
      <c r="I3167">
        <v>38.154823</v>
      </c>
      <c r="J3167">
        <v>-121.601358</v>
      </c>
      <c r="K3167">
        <v>0</v>
      </c>
      <c r="L3167">
        <v>46</v>
      </c>
      <c r="M3167" t="str" cm="1">
        <f t="array" ref="M3167">_xlfn.IFS(L3167&lt;=12, "New (0-12 months)", L3167&lt;=36, "Mid (13-36 months)", L3167&gt;=37,"Long (37+ months)")</f>
        <v>Long (37+ months)</v>
      </c>
      <c r="N3167" t="s">
        <v>76</v>
      </c>
      <c r="O3167" t="s">
        <v>40</v>
      </c>
      <c r="P3167">
        <v>4.5999999999999996</v>
      </c>
      <c r="Q3167" t="s">
        <v>40</v>
      </c>
      <c r="R3167" t="s">
        <v>43</v>
      </c>
      <c r="S3167" t="s">
        <v>8234</v>
      </c>
      <c r="T3167" s="1">
        <v>0</v>
      </c>
      <c r="U3167" t="s">
        <v>8234</v>
      </c>
      <c r="V3167" t="s">
        <v>8234</v>
      </c>
      <c r="W3167" t="s">
        <v>8234</v>
      </c>
      <c r="X3167" t="s">
        <v>8234</v>
      </c>
      <c r="Y3167" t="s">
        <v>8234</v>
      </c>
      <c r="Z3167" t="s">
        <v>8234</v>
      </c>
      <c r="AA3167" t="s">
        <v>8234</v>
      </c>
      <c r="AB3167" t="s">
        <v>8234</v>
      </c>
      <c r="AC3167" t="s">
        <v>45</v>
      </c>
      <c r="AD3167" t="s">
        <v>43</v>
      </c>
      <c r="AE3167" t="s">
        <v>46</v>
      </c>
      <c r="AF3167">
        <v>24.95</v>
      </c>
      <c r="AH3167">
        <v>1165.9000000000001</v>
      </c>
      <c r="AI3167">
        <v>0</v>
      </c>
      <c r="AJ3167">
        <v>0</v>
      </c>
      <c r="AK3167">
        <v>211.6</v>
      </c>
      <c r="AL3167">
        <v>1377.5</v>
      </c>
      <c r="AM3167" t="s">
        <v>47</v>
      </c>
    </row>
    <row r="3168" spans="1:41" x14ac:dyDescent="0.35">
      <c r="A3168" t="s">
        <v>4276</v>
      </c>
      <c r="B3168" t="s">
        <v>49</v>
      </c>
      <c r="C3168" s="10">
        <v>53</v>
      </c>
      <c r="D3168" s="5" t="str" cm="1">
        <f t="array" ref="D3168">_xlfn.IFS(C3168&lt;=29, "18-29", C3168&lt;=39, "30-39", C3168&lt;=49, "40-49", C3168&lt;=59, "50-59",C3168&lt;=69, "60-69", C3168&gt;=70, "70+")</f>
        <v>50-59</v>
      </c>
      <c r="E3168" t="s">
        <v>43</v>
      </c>
      <c r="F3168">
        <v>0</v>
      </c>
      <c r="G3168" t="s">
        <v>1243</v>
      </c>
      <c r="H3168">
        <v>94541</v>
      </c>
      <c r="I3168">
        <v>37.674002000000002</v>
      </c>
      <c r="J3168">
        <v>-122.076796</v>
      </c>
      <c r="K3168">
        <v>0</v>
      </c>
      <c r="L3168">
        <v>7</v>
      </c>
      <c r="M3168" t="str" cm="1">
        <f t="array" ref="M3168">_xlfn.IFS(L3168&lt;=12, "New (0-12 months)", L3168&lt;=36, "Mid (13-36 months)", L3168&gt;=37,"Long (37+ months)")</f>
        <v>New (0-12 months)</v>
      </c>
      <c r="N3168" t="s">
        <v>42</v>
      </c>
      <c r="O3168" t="s">
        <v>40</v>
      </c>
      <c r="P3168">
        <v>9.14</v>
      </c>
      <c r="Q3168" t="s">
        <v>43</v>
      </c>
      <c r="R3168" t="s">
        <v>43</v>
      </c>
      <c r="S3168" t="s">
        <v>8234</v>
      </c>
      <c r="T3168" s="1">
        <v>0</v>
      </c>
      <c r="U3168" t="s">
        <v>8234</v>
      </c>
      <c r="V3168" t="s">
        <v>8234</v>
      </c>
      <c r="W3168" t="s">
        <v>8234</v>
      </c>
      <c r="X3168" t="s">
        <v>8234</v>
      </c>
      <c r="Y3168" t="s">
        <v>8234</v>
      </c>
      <c r="Z3168" t="s">
        <v>8234</v>
      </c>
      <c r="AA3168" t="s">
        <v>8234</v>
      </c>
      <c r="AB3168" t="s">
        <v>8234</v>
      </c>
      <c r="AC3168" t="s">
        <v>51</v>
      </c>
      <c r="AD3168" t="s">
        <v>43</v>
      </c>
      <c r="AE3168" t="s">
        <v>56</v>
      </c>
      <c r="AF3168">
        <v>19.25</v>
      </c>
      <c r="AH3168">
        <v>112.3</v>
      </c>
      <c r="AI3168">
        <v>0</v>
      </c>
      <c r="AJ3168">
        <v>0</v>
      </c>
      <c r="AK3168">
        <v>63.98</v>
      </c>
      <c r="AL3168">
        <v>176.28</v>
      </c>
      <c r="AM3168" t="s">
        <v>57</v>
      </c>
      <c r="AN3168" t="s">
        <v>121</v>
      </c>
      <c r="AO3168" t="s">
        <v>195</v>
      </c>
    </row>
    <row r="3169" spans="1:41" x14ac:dyDescent="0.35">
      <c r="A3169" t="s">
        <v>4277</v>
      </c>
      <c r="B3169" t="s">
        <v>49</v>
      </c>
      <c r="C3169" s="10">
        <v>48</v>
      </c>
      <c r="D3169" s="5" t="str" cm="1">
        <f t="array" ref="D3169">_xlfn.IFS(C3169&lt;=29, "18-29", C3169&lt;=39, "30-39", C3169&lt;=49, "40-49", C3169&lt;=59, "50-59",C3169&lt;=69, "60-69", C3169&gt;=70, "70+")</f>
        <v>40-49</v>
      </c>
      <c r="E3169" t="s">
        <v>40</v>
      </c>
      <c r="F3169">
        <v>2</v>
      </c>
      <c r="G3169" t="s">
        <v>4278</v>
      </c>
      <c r="H3169">
        <v>95960</v>
      </c>
      <c r="I3169">
        <v>39.423045999999999</v>
      </c>
      <c r="J3169">
        <v>-120.984472</v>
      </c>
      <c r="K3169">
        <v>1</v>
      </c>
      <c r="L3169">
        <v>8</v>
      </c>
      <c r="M3169" t="str" cm="1">
        <f t="array" ref="M3169">_xlfn.IFS(L3169&lt;=12, "New (0-12 months)", L3169&lt;=36, "Mid (13-36 months)", L3169&gt;=37,"Long (37+ months)")</f>
        <v>New (0-12 months)</v>
      </c>
      <c r="N3169" t="s">
        <v>54</v>
      </c>
      <c r="O3169" t="s">
        <v>40</v>
      </c>
      <c r="P3169">
        <v>6.78</v>
      </c>
      <c r="Q3169" t="s">
        <v>43</v>
      </c>
      <c r="R3169" t="s">
        <v>40</v>
      </c>
      <c r="S3169" t="s">
        <v>79</v>
      </c>
      <c r="T3169" s="1">
        <v>24</v>
      </c>
      <c r="U3169" t="s">
        <v>43</v>
      </c>
      <c r="V3169" t="s">
        <v>43</v>
      </c>
      <c r="W3169" t="s">
        <v>43</v>
      </c>
      <c r="X3169" t="s">
        <v>43</v>
      </c>
      <c r="Y3169" t="s">
        <v>43</v>
      </c>
      <c r="Z3169" t="s">
        <v>43</v>
      </c>
      <c r="AA3169" t="s">
        <v>43</v>
      </c>
      <c r="AB3169" t="s">
        <v>40</v>
      </c>
      <c r="AC3169" t="s">
        <v>45</v>
      </c>
      <c r="AD3169" t="s">
        <v>40</v>
      </c>
      <c r="AE3169" t="s">
        <v>46</v>
      </c>
      <c r="AF3169">
        <v>43.45</v>
      </c>
      <c r="AH3169">
        <v>345.5</v>
      </c>
      <c r="AI3169">
        <v>0</v>
      </c>
      <c r="AJ3169">
        <v>0</v>
      </c>
      <c r="AK3169">
        <v>54.24</v>
      </c>
      <c r="AL3169">
        <v>399.74</v>
      </c>
      <c r="AM3169" t="s">
        <v>47</v>
      </c>
    </row>
    <row r="3170" spans="1:41" x14ac:dyDescent="0.35">
      <c r="A3170" t="s">
        <v>4279</v>
      </c>
      <c r="B3170" t="s">
        <v>39</v>
      </c>
      <c r="C3170" s="10">
        <v>35</v>
      </c>
      <c r="D3170" s="5" t="str" cm="1">
        <f t="array" ref="D3170">_xlfn.IFS(C3170&lt;=29, "18-29", C3170&lt;=39, "30-39", C3170&lt;=49, "40-49", C3170&lt;=59, "50-59",C3170&lt;=69, "60-69", C3170&gt;=70, "70+")</f>
        <v>30-39</v>
      </c>
      <c r="E3170" t="s">
        <v>43</v>
      </c>
      <c r="F3170">
        <v>0</v>
      </c>
      <c r="G3170" t="s">
        <v>330</v>
      </c>
      <c r="H3170">
        <v>95032</v>
      </c>
      <c r="I3170">
        <v>37.233034000000004</v>
      </c>
      <c r="J3170">
        <v>-121.947427</v>
      </c>
      <c r="K3170">
        <v>0</v>
      </c>
      <c r="L3170">
        <v>16</v>
      </c>
      <c r="M3170" t="str" cm="1">
        <f t="array" ref="M3170">_xlfn.IFS(L3170&lt;=12, "New (0-12 months)", L3170&lt;=36, "Mid (13-36 months)", L3170&gt;=37,"Long (37+ months)")</f>
        <v>Mid (13-36 months)</v>
      </c>
      <c r="N3170" t="s">
        <v>42</v>
      </c>
      <c r="O3170" t="s">
        <v>40</v>
      </c>
      <c r="P3170">
        <v>13.04</v>
      </c>
      <c r="Q3170" t="s">
        <v>40</v>
      </c>
      <c r="R3170" t="s">
        <v>40</v>
      </c>
      <c r="S3170" t="s">
        <v>55</v>
      </c>
      <c r="T3170" s="1">
        <v>16</v>
      </c>
      <c r="U3170" t="s">
        <v>43</v>
      </c>
      <c r="V3170" t="s">
        <v>43</v>
      </c>
      <c r="W3170" t="s">
        <v>43</v>
      </c>
      <c r="X3170" t="s">
        <v>43</v>
      </c>
      <c r="Y3170" t="s">
        <v>43</v>
      </c>
      <c r="Z3170" t="s">
        <v>43</v>
      </c>
      <c r="AA3170" t="s">
        <v>43</v>
      </c>
      <c r="AB3170" t="s">
        <v>40</v>
      </c>
      <c r="AC3170" t="s">
        <v>51</v>
      </c>
      <c r="AD3170" t="s">
        <v>40</v>
      </c>
      <c r="AE3170" t="s">
        <v>46</v>
      </c>
      <c r="AF3170">
        <v>74.75</v>
      </c>
      <c r="AH3170">
        <v>1129.3499999999999</v>
      </c>
      <c r="AI3170">
        <v>39.99</v>
      </c>
      <c r="AJ3170">
        <v>0</v>
      </c>
      <c r="AK3170">
        <v>208.64</v>
      </c>
      <c r="AL3170">
        <v>1298</v>
      </c>
      <c r="AM3170" t="s">
        <v>47</v>
      </c>
    </row>
    <row r="3171" spans="1:41" x14ac:dyDescent="0.35">
      <c r="A3171" t="s">
        <v>4280</v>
      </c>
      <c r="B3171" t="s">
        <v>49</v>
      </c>
      <c r="C3171" s="10">
        <v>24</v>
      </c>
      <c r="D3171" s="5" t="str" cm="1">
        <f t="array" ref="D3171">_xlfn.IFS(C3171&lt;=29, "18-29", C3171&lt;=39, "30-39", C3171&lt;=49, "40-49", C3171&lt;=59, "50-59",C3171&lt;=69, "60-69", C3171&gt;=70, "70+")</f>
        <v>18-29</v>
      </c>
      <c r="E3171" t="s">
        <v>40</v>
      </c>
      <c r="F3171">
        <v>0</v>
      </c>
      <c r="G3171" t="s">
        <v>3914</v>
      </c>
      <c r="H3171">
        <v>92339</v>
      </c>
      <c r="I3171">
        <v>34.067698999999998</v>
      </c>
      <c r="J3171">
        <v>-116.903891</v>
      </c>
      <c r="K3171">
        <v>5</v>
      </c>
      <c r="L3171">
        <v>55</v>
      </c>
      <c r="M3171" t="str" cm="1">
        <f t="array" ref="M3171">_xlfn.IFS(L3171&lt;=12, "New (0-12 months)", L3171&lt;=36, "Mid (13-36 months)", L3171&gt;=37,"Long (37+ months)")</f>
        <v>Long (37+ months)</v>
      </c>
      <c r="N3171" t="s">
        <v>42</v>
      </c>
      <c r="O3171" t="s">
        <v>40</v>
      </c>
      <c r="P3171">
        <v>36.17</v>
      </c>
      <c r="Q3171" t="s">
        <v>43</v>
      </c>
      <c r="R3171" t="s">
        <v>40</v>
      </c>
      <c r="S3171" t="s">
        <v>79</v>
      </c>
      <c r="T3171" s="1">
        <v>69</v>
      </c>
      <c r="U3171" t="s">
        <v>40</v>
      </c>
      <c r="V3171" t="s">
        <v>43</v>
      </c>
      <c r="W3171" t="s">
        <v>43</v>
      </c>
      <c r="X3171" t="s">
        <v>43</v>
      </c>
      <c r="Y3171" t="s">
        <v>43</v>
      </c>
      <c r="Z3171" t="s">
        <v>40</v>
      </c>
      <c r="AA3171" t="s">
        <v>40</v>
      </c>
      <c r="AB3171" t="s">
        <v>43</v>
      </c>
      <c r="AC3171" t="s">
        <v>45</v>
      </c>
      <c r="AD3171" t="s">
        <v>43</v>
      </c>
      <c r="AE3171" t="s">
        <v>46</v>
      </c>
      <c r="AF3171">
        <v>59.45</v>
      </c>
      <c r="AH3171">
        <v>3157</v>
      </c>
      <c r="AI3171">
        <v>0</v>
      </c>
      <c r="AJ3171">
        <v>40</v>
      </c>
      <c r="AK3171">
        <v>1989.35</v>
      </c>
      <c r="AL3171">
        <v>5186.3500000000004</v>
      </c>
      <c r="AM3171" t="s">
        <v>47</v>
      </c>
    </row>
    <row r="3172" spans="1:41" x14ac:dyDescent="0.35">
      <c r="A3172" t="s">
        <v>4281</v>
      </c>
      <c r="B3172" t="s">
        <v>39</v>
      </c>
      <c r="C3172" s="10">
        <v>60</v>
      </c>
      <c r="D3172" s="5" t="str" cm="1">
        <f t="array" ref="D3172">_xlfn.IFS(C3172&lt;=29, "18-29", C3172&lt;=39, "30-39", C3172&lt;=49, "40-49", C3172&lt;=59, "50-59",C3172&lt;=69, "60-69", C3172&gt;=70, "70+")</f>
        <v>60-69</v>
      </c>
      <c r="E3172" t="s">
        <v>43</v>
      </c>
      <c r="F3172">
        <v>0</v>
      </c>
      <c r="G3172" t="s">
        <v>4282</v>
      </c>
      <c r="H3172">
        <v>95431</v>
      </c>
      <c r="I3172">
        <v>38.348883999999998</v>
      </c>
      <c r="J3172">
        <v>-122.51699000000001</v>
      </c>
      <c r="K3172">
        <v>0</v>
      </c>
      <c r="L3172">
        <v>10</v>
      </c>
      <c r="M3172" t="str" cm="1">
        <f t="array" ref="M3172">_xlfn.IFS(L3172&lt;=12, "New (0-12 months)", L3172&lt;=36, "Mid (13-36 months)", L3172&gt;=37,"Long (37+ months)")</f>
        <v>New (0-12 months)</v>
      </c>
      <c r="N3172" t="s">
        <v>42</v>
      </c>
      <c r="O3172" t="s">
        <v>40</v>
      </c>
      <c r="P3172">
        <v>49.7</v>
      </c>
      <c r="Q3172" t="s">
        <v>40</v>
      </c>
      <c r="R3172" t="s">
        <v>40</v>
      </c>
      <c r="S3172" t="s">
        <v>55</v>
      </c>
      <c r="T3172" s="1">
        <v>10</v>
      </c>
      <c r="U3172" t="s">
        <v>43</v>
      </c>
      <c r="V3172" t="s">
        <v>40</v>
      </c>
      <c r="W3172" t="s">
        <v>43</v>
      </c>
      <c r="X3172" t="s">
        <v>43</v>
      </c>
      <c r="Y3172" t="s">
        <v>43</v>
      </c>
      <c r="Z3172" t="s">
        <v>43</v>
      </c>
      <c r="AA3172" t="s">
        <v>43</v>
      </c>
      <c r="AB3172" t="s">
        <v>40</v>
      </c>
      <c r="AC3172" t="s">
        <v>51</v>
      </c>
      <c r="AD3172" t="s">
        <v>40</v>
      </c>
      <c r="AE3172" t="s">
        <v>56</v>
      </c>
      <c r="AF3172">
        <v>80.05</v>
      </c>
      <c r="AH3172">
        <v>830.7</v>
      </c>
      <c r="AI3172">
        <v>0</v>
      </c>
      <c r="AJ3172">
        <v>0</v>
      </c>
      <c r="AK3172">
        <v>497</v>
      </c>
      <c r="AL3172">
        <v>1327.7</v>
      </c>
      <c r="AM3172" t="s">
        <v>57</v>
      </c>
      <c r="AN3172" t="s">
        <v>58</v>
      </c>
      <c r="AO3172" t="s">
        <v>203</v>
      </c>
    </row>
    <row r="3173" spans="1:41" x14ac:dyDescent="0.35">
      <c r="A3173" t="s">
        <v>4283</v>
      </c>
      <c r="B3173" t="s">
        <v>39</v>
      </c>
      <c r="C3173" s="10">
        <v>35</v>
      </c>
      <c r="D3173" s="5" t="str" cm="1">
        <f t="array" ref="D3173">_xlfn.IFS(C3173&lt;=29, "18-29", C3173&lt;=39, "30-39", C3173&lt;=49, "40-49", C3173&lt;=59, "50-59",C3173&lt;=69, "60-69", C3173&gt;=70, "70+")</f>
        <v>30-39</v>
      </c>
      <c r="E3173" t="s">
        <v>43</v>
      </c>
      <c r="F3173">
        <v>0</v>
      </c>
      <c r="G3173" t="s">
        <v>179</v>
      </c>
      <c r="H3173">
        <v>91601</v>
      </c>
      <c r="I3173">
        <v>34.169199999999996</v>
      </c>
      <c r="J3173">
        <v>-118.37249799999999</v>
      </c>
      <c r="K3173">
        <v>0</v>
      </c>
      <c r="L3173">
        <v>16</v>
      </c>
      <c r="M3173" t="str" cm="1">
        <f t="array" ref="M3173">_xlfn.IFS(L3173&lt;=12, "New (0-12 months)", L3173&lt;=36, "Mid (13-36 months)", L3173&gt;=37,"Long (37+ months)")</f>
        <v>Mid (13-36 months)</v>
      </c>
      <c r="N3173" t="s">
        <v>62</v>
      </c>
      <c r="O3173" t="s">
        <v>40</v>
      </c>
      <c r="P3173">
        <v>46.99</v>
      </c>
      <c r="Q3173" t="s">
        <v>40</v>
      </c>
      <c r="R3173" t="s">
        <v>40</v>
      </c>
      <c r="S3173" t="s">
        <v>55</v>
      </c>
      <c r="T3173" s="1">
        <v>17</v>
      </c>
      <c r="U3173" t="s">
        <v>43</v>
      </c>
      <c r="V3173" t="s">
        <v>43</v>
      </c>
      <c r="W3173" t="s">
        <v>43</v>
      </c>
      <c r="X3173" t="s">
        <v>43</v>
      </c>
      <c r="Y3173" t="s">
        <v>43</v>
      </c>
      <c r="Z3173" t="s">
        <v>43</v>
      </c>
      <c r="AA3173" t="s">
        <v>43</v>
      </c>
      <c r="AB3173" t="s">
        <v>40</v>
      </c>
      <c r="AC3173" t="s">
        <v>51</v>
      </c>
      <c r="AD3173" t="s">
        <v>43</v>
      </c>
      <c r="AE3173" t="s">
        <v>56</v>
      </c>
      <c r="AF3173">
        <v>72.650000000000006</v>
      </c>
      <c r="AH3173">
        <v>1194.3</v>
      </c>
      <c r="AI3173">
        <v>0</v>
      </c>
      <c r="AJ3173">
        <v>0</v>
      </c>
      <c r="AK3173">
        <v>751.84</v>
      </c>
      <c r="AL3173">
        <v>1946.14</v>
      </c>
      <c r="AM3173" t="s">
        <v>57</v>
      </c>
      <c r="AN3173" t="s">
        <v>58</v>
      </c>
      <c r="AO3173" t="s">
        <v>59</v>
      </c>
    </row>
    <row r="3174" spans="1:41" x14ac:dyDescent="0.35">
      <c r="A3174" t="s">
        <v>4284</v>
      </c>
      <c r="B3174" t="s">
        <v>39</v>
      </c>
      <c r="C3174" s="10">
        <v>26</v>
      </c>
      <c r="D3174" s="5" t="str" cm="1">
        <f t="array" ref="D3174">_xlfn.IFS(C3174&lt;=29, "18-29", C3174&lt;=39, "30-39", C3174&lt;=49, "40-49", C3174&lt;=59, "50-59",C3174&lt;=69, "60-69", C3174&gt;=70, "70+")</f>
        <v>18-29</v>
      </c>
      <c r="E3174" t="s">
        <v>43</v>
      </c>
      <c r="F3174">
        <v>0</v>
      </c>
      <c r="G3174" t="s">
        <v>378</v>
      </c>
      <c r="H3174">
        <v>91773</v>
      </c>
      <c r="I3174">
        <v>34.102119000000002</v>
      </c>
      <c r="J3174">
        <v>-117.815532</v>
      </c>
      <c r="K3174">
        <v>0</v>
      </c>
      <c r="L3174">
        <v>5</v>
      </c>
      <c r="M3174" t="str" cm="1">
        <f t="array" ref="M3174">_xlfn.IFS(L3174&lt;=12, "New (0-12 months)", L3174&lt;=36, "Mid (13-36 months)", L3174&gt;=37,"Long (37+ months)")</f>
        <v>New (0-12 months)</v>
      </c>
      <c r="N3174" t="s">
        <v>54</v>
      </c>
      <c r="O3174" t="s">
        <v>40</v>
      </c>
      <c r="P3174">
        <v>34.49</v>
      </c>
      <c r="Q3174" t="s">
        <v>40</v>
      </c>
      <c r="R3174" t="s">
        <v>40</v>
      </c>
      <c r="S3174" t="s">
        <v>55</v>
      </c>
      <c r="T3174" s="1">
        <v>46</v>
      </c>
      <c r="U3174" t="s">
        <v>43</v>
      </c>
      <c r="V3174" t="s">
        <v>43</v>
      </c>
      <c r="W3174" t="s">
        <v>43</v>
      </c>
      <c r="X3174" t="s">
        <v>43</v>
      </c>
      <c r="Y3174" t="s">
        <v>40</v>
      </c>
      <c r="Z3174" t="s">
        <v>43</v>
      </c>
      <c r="AA3174" t="s">
        <v>40</v>
      </c>
      <c r="AB3174" t="s">
        <v>40</v>
      </c>
      <c r="AC3174" t="s">
        <v>51</v>
      </c>
      <c r="AD3174" t="s">
        <v>40</v>
      </c>
      <c r="AE3174" t="s">
        <v>56</v>
      </c>
      <c r="AF3174">
        <v>85.2</v>
      </c>
      <c r="AH3174">
        <v>474.8</v>
      </c>
      <c r="AI3174">
        <v>0</v>
      </c>
      <c r="AJ3174">
        <v>0</v>
      </c>
      <c r="AK3174">
        <v>172.45</v>
      </c>
      <c r="AL3174">
        <v>647.25</v>
      </c>
      <c r="AM3174" t="s">
        <v>57</v>
      </c>
      <c r="AN3174" t="s">
        <v>121</v>
      </c>
      <c r="AO3174" t="s">
        <v>122</v>
      </c>
    </row>
    <row r="3175" spans="1:41" x14ac:dyDescent="0.35">
      <c r="A3175" t="s">
        <v>4285</v>
      </c>
      <c r="B3175" t="s">
        <v>39</v>
      </c>
      <c r="C3175" s="10">
        <v>35</v>
      </c>
      <c r="D3175" s="5" t="str" cm="1">
        <f t="array" ref="D3175">_xlfn.IFS(C3175&lt;=29, "18-29", C3175&lt;=39, "30-39", C3175&lt;=49, "40-49", C3175&lt;=59, "50-59",C3175&lt;=69, "60-69", C3175&gt;=70, "70+")</f>
        <v>30-39</v>
      </c>
      <c r="E3175" t="s">
        <v>43</v>
      </c>
      <c r="F3175">
        <v>0</v>
      </c>
      <c r="G3175" t="s">
        <v>650</v>
      </c>
      <c r="H3175">
        <v>90505</v>
      </c>
      <c r="I3175">
        <v>33.807881999999999</v>
      </c>
      <c r="J3175">
        <v>-118.34795699999999</v>
      </c>
      <c r="K3175">
        <v>0</v>
      </c>
      <c r="L3175">
        <v>52</v>
      </c>
      <c r="M3175" t="str" cm="1">
        <f t="array" ref="M3175">_xlfn.IFS(L3175&lt;=12, "New (0-12 months)", L3175&lt;=36, "Mid (13-36 months)", L3175&gt;=37,"Long (37+ months)")</f>
        <v>Long (37+ months)</v>
      </c>
      <c r="N3175" t="s">
        <v>42</v>
      </c>
      <c r="O3175" t="s">
        <v>40</v>
      </c>
      <c r="P3175">
        <v>33.840000000000003</v>
      </c>
      <c r="Q3175" t="s">
        <v>43</v>
      </c>
      <c r="R3175" t="s">
        <v>40</v>
      </c>
      <c r="S3175" t="s">
        <v>79</v>
      </c>
      <c r="T3175" s="1">
        <v>5</v>
      </c>
      <c r="U3175" t="s">
        <v>40</v>
      </c>
      <c r="V3175" t="s">
        <v>43</v>
      </c>
      <c r="W3175" t="s">
        <v>40</v>
      </c>
      <c r="X3175" t="s">
        <v>40</v>
      </c>
      <c r="Y3175" t="s">
        <v>43</v>
      </c>
      <c r="Z3175" t="s">
        <v>43</v>
      </c>
      <c r="AA3175" t="s">
        <v>43</v>
      </c>
      <c r="AB3175" t="s">
        <v>40</v>
      </c>
      <c r="AC3175" t="s">
        <v>45</v>
      </c>
      <c r="AD3175" t="s">
        <v>43</v>
      </c>
      <c r="AE3175" t="s">
        <v>46</v>
      </c>
      <c r="AF3175">
        <v>57.95</v>
      </c>
      <c r="AH3175">
        <v>3042.25</v>
      </c>
      <c r="AI3175">
        <v>0</v>
      </c>
      <c r="AJ3175">
        <v>0</v>
      </c>
      <c r="AK3175">
        <v>1759.68</v>
      </c>
      <c r="AL3175">
        <v>4801.93</v>
      </c>
      <c r="AM3175" t="s">
        <v>47</v>
      </c>
    </row>
    <row r="3176" spans="1:41" x14ac:dyDescent="0.35">
      <c r="A3176" t="s">
        <v>4286</v>
      </c>
      <c r="B3176" t="s">
        <v>39</v>
      </c>
      <c r="C3176" s="10">
        <v>52</v>
      </c>
      <c r="D3176" s="5" t="str" cm="1">
        <f t="array" ref="D3176">_xlfn.IFS(C3176&lt;=29, "18-29", C3176&lt;=39, "30-39", C3176&lt;=49, "40-49", C3176&lt;=59, "50-59",C3176&lt;=69, "60-69", C3176&gt;=70, "70+")</f>
        <v>50-59</v>
      </c>
      <c r="E3176" t="s">
        <v>43</v>
      </c>
      <c r="F3176">
        <v>0</v>
      </c>
      <c r="G3176" t="s">
        <v>391</v>
      </c>
      <c r="H3176">
        <v>94115</v>
      </c>
      <c r="I3176">
        <v>37.786031000000001</v>
      </c>
      <c r="J3176">
        <v>-122.43730100000001</v>
      </c>
      <c r="K3176">
        <v>0</v>
      </c>
      <c r="L3176">
        <v>1</v>
      </c>
      <c r="M3176" t="str" cm="1">
        <f t="array" ref="M3176">_xlfn.IFS(L3176&lt;=12, "New (0-12 months)", L3176&lt;=36, "Mid (13-36 months)", L3176&gt;=37,"Long (37+ months)")</f>
        <v>New (0-12 months)</v>
      </c>
      <c r="N3176" t="s">
        <v>54</v>
      </c>
      <c r="O3176" t="s">
        <v>40</v>
      </c>
      <c r="P3176">
        <v>49.24</v>
      </c>
      <c r="Q3176" t="s">
        <v>43</v>
      </c>
      <c r="R3176" t="s">
        <v>40</v>
      </c>
      <c r="S3176" t="s">
        <v>55</v>
      </c>
      <c r="T3176" s="1">
        <v>8</v>
      </c>
      <c r="U3176" t="s">
        <v>43</v>
      </c>
      <c r="V3176" t="s">
        <v>43</v>
      </c>
      <c r="W3176" t="s">
        <v>43</v>
      </c>
      <c r="X3176" t="s">
        <v>43</v>
      </c>
      <c r="Y3176" t="s">
        <v>43</v>
      </c>
      <c r="Z3176" t="s">
        <v>43</v>
      </c>
      <c r="AA3176" t="s">
        <v>43</v>
      </c>
      <c r="AB3176" t="s">
        <v>40</v>
      </c>
      <c r="AC3176" t="s">
        <v>51</v>
      </c>
      <c r="AD3176" t="s">
        <v>40</v>
      </c>
      <c r="AE3176" t="s">
        <v>56</v>
      </c>
      <c r="AF3176">
        <v>69.650000000000006</v>
      </c>
      <c r="AH3176">
        <v>69.650000000000006</v>
      </c>
      <c r="AI3176">
        <v>0</v>
      </c>
      <c r="AJ3176">
        <v>0</v>
      </c>
      <c r="AK3176">
        <v>49.24</v>
      </c>
      <c r="AL3176">
        <v>118.89</v>
      </c>
      <c r="AM3176" t="s">
        <v>57</v>
      </c>
      <c r="AN3176" t="s">
        <v>58</v>
      </c>
      <c r="AO3176" t="s">
        <v>203</v>
      </c>
    </row>
    <row r="3177" spans="1:41" x14ac:dyDescent="0.35">
      <c r="A3177" t="s">
        <v>4287</v>
      </c>
      <c r="B3177" t="s">
        <v>49</v>
      </c>
      <c r="C3177" s="10">
        <v>69</v>
      </c>
      <c r="D3177" s="5" t="str" cm="1">
        <f t="array" ref="D3177">_xlfn.IFS(C3177&lt;=29, "18-29", C3177&lt;=39, "30-39", C3177&lt;=49, "40-49", C3177&lt;=59, "50-59",C3177&lt;=69, "60-69", C3177&gt;=70, "70+")</f>
        <v>60-69</v>
      </c>
      <c r="E3177" t="s">
        <v>40</v>
      </c>
      <c r="F3177">
        <v>0</v>
      </c>
      <c r="G3177" t="s">
        <v>4288</v>
      </c>
      <c r="H3177">
        <v>95372</v>
      </c>
      <c r="I3177">
        <v>37.990574000000002</v>
      </c>
      <c r="J3177">
        <v>-120.261821</v>
      </c>
      <c r="K3177">
        <v>1</v>
      </c>
      <c r="L3177">
        <v>70</v>
      </c>
      <c r="M3177" t="str" cm="1">
        <f t="array" ref="M3177">_xlfn.IFS(L3177&lt;=12, "New (0-12 months)", L3177&lt;=36, "Mid (13-36 months)", L3177&gt;=37,"Long (37+ months)")</f>
        <v>Long (37+ months)</v>
      </c>
      <c r="N3177" t="s">
        <v>42</v>
      </c>
      <c r="O3177" t="s">
        <v>40</v>
      </c>
      <c r="P3177">
        <v>17.45</v>
      </c>
      <c r="Q3177" t="s">
        <v>40</v>
      </c>
      <c r="R3177" t="s">
        <v>40</v>
      </c>
      <c r="S3177" t="s">
        <v>55</v>
      </c>
      <c r="T3177" s="1">
        <v>20</v>
      </c>
      <c r="U3177" t="s">
        <v>43</v>
      </c>
      <c r="V3177" t="s">
        <v>40</v>
      </c>
      <c r="W3177" t="s">
        <v>40</v>
      </c>
      <c r="X3177" t="s">
        <v>43</v>
      </c>
      <c r="Y3177" t="s">
        <v>40</v>
      </c>
      <c r="Z3177" t="s">
        <v>40</v>
      </c>
      <c r="AA3177" t="s">
        <v>43</v>
      </c>
      <c r="AB3177" t="s">
        <v>40</v>
      </c>
      <c r="AC3177" t="s">
        <v>51</v>
      </c>
      <c r="AD3177" t="s">
        <v>40</v>
      </c>
      <c r="AE3177" t="s">
        <v>56</v>
      </c>
      <c r="AF3177">
        <v>102.95</v>
      </c>
      <c r="AH3177">
        <v>7101.5</v>
      </c>
      <c r="AI3177">
        <v>15.24</v>
      </c>
      <c r="AJ3177">
        <v>0</v>
      </c>
      <c r="AK3177">
        <v>1221.5</v>
      </c>
      <c r="AL3177">
        <v>8307.76</v>
      </c>
      <c r="AM3177" t="s">
        <v>57</v>
      </c>
      <c r="AN3177" t="s">
        <v>58</v>
      </c>
      <c r="AO3177" t="s">
        <v>59</v>
      </c>
    </row>
    <row r="3178" spans="1:41" x14ac:dyDescent="0.35">
      <c r="A3178" t="s">
        <v>4289</v>
      </c>
      <c r="B3178" t="s">
        <v>39</v>
      </c>
      <c r="C3178" s="10">
        <v>30</v>
      </c>
      <c r="D3178" s="5" t="str" cm="1">
        <f t="array" ref="D3178">_xlfn.IFS(C3178&lt;=29, "18-29", C3178&lt;=39, "30-39", C3178&lt;=49, "40-49", C3178&lt;=59, "50-59",C3178&lt;=69, "60-69", C3178&gt;=70, "70+")</f>
        <v>30-39</v>
      </c>
      <c r="E3178" t="s">
        <v>40</v>
      </c>
      <c r="F3178">
        <v>0</v>
      </c>
      <c r="G3178" t="s">
        <v>100</v>
      </c>
      <c r="H3178">
        <v>94015</v>
      </c>
      <c r="I3178">
        <v>37.680844</v>
      </c>
      <c r="J3178">
        <v>-122.48130999999999</v>
      </c>
      <c r="K3178">
        <v>10</v>
      </c>
      <c r="L3178">
        <v>62</v>
      </c>
      <c r="M3178" t="str" cm="1">
        <f t="array" ref="M3178">_xlfn.IFS(L3178&lt;=12, "New (0-12 months)", L3178&lt;=36, "Mid (13-36 months)", L3178&gt;=37,"Long (37+ months)")</f>
        <v>Long (37+ months)</v>
      </c>
      <c r="N3178" t="s">
        <v>76</v>
      </c>
      <c r="O3178" t="s">
        <v>40</v>
      </c>
      <c r="P3178">
        <v>15.06</v>
      </c>
      <c r="Q3178" t="s">
        <v>40</v>
      </c>
      <c r="R3178" t="s">
        <v>40</v>
      </c>
      <c r="S3178" t="s">
        <v>55</v>
      </c>
      <c r="T3178" s="1">
        <v>82</v>
      </c>
      <c r="U3178" t="s">
        <v>43</v>
      </c>
      <c r="V3178" t="s">
        <v>43</v>
      </c>
      <c r="W3178" t="s">
        <v>40</v>
      </c>
      <c r="X3178" t="s">
        <v>43</v>
      </c>
      <c r="Y3178" t="s">
        <v>40</v>
      </c>
      <c r="Z3178" t="s">
        <v>40</v>
      </c>
      <c r="AA3178" t="s">
        <v>40</v>
      </c>
      <c r="AB3178" t="s">
        <v>40</v>
      </c>
      <c r="AC3178" t="s">
        <v>51</v>
      </c>
      <c r="AD3178" t="s">
        <v>40</v>
      </c>
      <c r="AE3178" t="s">
        <v>56</v>
      </c>
      <c r="AF3178">
        <v>101.35</v>
      </c>
      <c r="AH3178">
        <v>6164.7</v>
      </c>
      <c r="AI3178">
        <v>0</v>
      </c>
      <c r="AJ3178">
        <v>0</v>
      </c>
      <c r="AK3178">
        <v>933.72</v>
      </c>
      <c r="AL3178">
        <v>7098.42</v>
      </c>
      <c r="AM3178" t="s">
        <v>47</v>
      </c>
    </row>
    <row r="3179" spans="1:41" x14ac:dyDescent="0.35">
      <c r="A3179" t="s">
        <v>4290</v>
      </c>
      <c r="B3179" t="s">
        <v>49</v>
      </c>
      <c r="C3179" s="10">
        <v>75</v>
      </c>
      <c r="D3179" s="5" t="str" cm="1">
        <f t="array" ref="D3179">_xlfn.IFS(C3179&lt;=29, "18-29", C3179&lt;=39, "30-39", C3179&lt;=49, "40-49", C3179&lt;=59, "50-59",C3179&lt;=69, "60-69", C3179&gt;=70, "70+")</f>
        <v>70+</v>
      </c>
      <c r="E3179" t="s">
        <v>40</v>
      </c>
      <c r="F3179">
        <v>0</v>
      </c>
      <c r="G3179" t="s">
        <v>4291</v>
      </c>
      <c r="H3179">
        <v>93067</v>
      </c>
      <c r="I3179">
        <v>34.420997999999997</v>
      </c>
      <c r="J3179">
        <v>-119.60137</v>
      </c>
      <c r="K3179">
        <v>3</v>
      </c>
      <c r="L3179">
        <v>49</v>
      </c>
      <c r="M3179" t="str" cm="1">
        <f t="array" ref="M3179">_xlfn.IFS(L3179&lt;=12, "New (0-12 months)", L3179&lt;=36, "Mid (13-36 months)", L3179&gt;=37,"Long (37+ months)")</f>
        <v>Long (37+ months)</v>
      </c>
      <c r="N3179" t="s">
        <v>76</v>
      </c>
      <c r="O3179" t="s">
        <v>40</v>
      </c>
      <c r="P3179">
        <v>22.92</v>
      </c>
      <c r="Q3179" t="s">
        <v>40</v>
      </c>
      <c r="R3179" t="s">
        <v>40</v>
      </c>
      <c r="S3179" t="s">
        <v>55</v>
      </c>
      <c r="T3179" s="1">
        <v>14</v>
      </c>
      <c r="U3179" t="s">
        <v>43</v>
      </c>
      <c r="V3179" t="s">
        <v>40</v>
      </c>
      <c r="W3179" t="s">
        <v>43</v>
      </c>
      <c r="X3179" t="s">
        <v>43</v>
      </c>
      <c r="Y3179" t="s">
        <v>43</v>
      </c>
      <c r="Z3179" t="s">
        <v>40</v>
      </c>
      <c r="AA3179" t="s">
        <v>43</v>
      </c>
      <c r="AB3179" t="s">
        <v>40</v>
      </c>
      <c r="AC3179" t="s">
        <v>51</v>
      </c>
      <c r="AD3179" t="s">
        <v>43</v>
      </c>
      <c r="AE3179" t="s">
        <v>46</v>
      </c>
      <c r="AF3179">
        <v>90.05</v>
      </c>
      <c r="AH3179">
        <v>4547.25</v>
      </c>
      <c r="AI3179">
        <v>0</v>
      </c>
      <c r="AJ3179">
        <v>0</v>
      </c>
      <c r="AK3179">
        <v>1123.08</v>
      </c>
      <c r="AL3179">
        <v>5670.33</v>
      </c>
      <c r="AM3179" t="s">
        <v>57</v>
      </c>
      <c r="AN3179" t="s">
        <v>58</v>
      </c>
      <c r="AO3179" t="s">
        <v>104</v>
      </c>
    </row>
    <row r="3180" spans="1:41" x14ac:dyDescent="0.35">
      <c r="A3180" t="s">
        <v>4292</v>
      </c>
      <c r="B3180" t="s">
        <v>49</v>
      </c>
      <c r="C3180" s="10">
        <v>20</v>
      </c>
      <c r="D3180" s="5" t="str" cm="1">
        <f t="array" ref="D3180">_xlfn.IFS(C3180&lt;=29, "18-29", C3180&lt;=39, "30-39", C3180&lt;=49, "40-49", C3180&lt;=59, "50-59",C3180&lt;=69, "60-69", C3180&gt;=70, "70+")</f>
        <v>18-29</v>
      </c>
      <c r="E3180" t="s">
        <v>43</v>
      </c>
      <c r="F3180">
        <v>0</v>
      </c>
      <c r="G3180" t="s">
        <v>4293</v>
      </c>
      <c r="H3180">
        <v>91340</v>
      </c>
      <c r="I3180">
        <v>34.286130999999997</v>
      </c>
      <c r="J3180">
        <v>-118.435969</v>
      </c>
      <c r="K3180">
        <v>0</v>
      </c>
      <c r="L3180">
        <v>4</v>
      </c>
      <c r="M3180" t="str" cm="1">
        <f t="array" ref="M3180">_xlfn.IFS(L3180&lt;=12, "New (0-12 months)", L3180&lt;=36, "Mid (13-36 months)", L3180&gt;=37,"Long (37+ months)")</f>
        <v>New (0-12 months)</v>
      </c>
      <c r="N3180" t="s">
        <v>42</v>
      </c>
      <c r="O3180" t="s">
        <v>40</v>
      </c>
      <c r="P3180">
        <v>41.94</v>
      </c>
      <c r="Q3180" t="s">
        <v>43</v>
      </c>
      <c r="R3180" t="s">
        <v>43</v>
      </c>
      <c r="S3180" t="s">
        <v>8234</v>
      </c>
      <c r="T3180" s="1">
        <v>0</v>
      </c>
      <c r="U3180" t="s">
        <v>8234</v>
      </c>
      <c r="V3180" t="s">
        <v>8234</v>
      </c>
      <c r="W3180" t="s">
        <v>8234</v>
      </c>
      <c r="X3180" t="s">
        <v>8234</v>
      </c>
      <c r="Y3180" t="s">
        <v>8234</v>
      </c>
      <c r="Z3180" t="s">
        <v>8234</v>
      </c>
      <c r="AA3180" t="s">
        <v>8234</v>
      </c>
      <c r="AB3180" t="s">
        <v>8234</v>
      </c>
      <c r="AC3180" t="s">
        <v>51</v>
      </c>
      <c r="AD3180" t="s">
        <v>43</v>
      </c>
      <c r="AE3180" t="s">
        <v>46</v>
      </c>
      <c r="AF3180">
        <v>3</v>
      </c>
      <c r="AH3180">
        <v>78.3</v>
      </c>
      <c r="AI3180">
        <v>0</v>
      </c>
      <c r="AJ3180">
        <v>0</v>
      </c>
      <c r="AK3180">
        <v>167.76</v>
      </c>
      <c r="AL3180">
        <v>246.06</v>
      </c>
      <c r="AM3180" t="s">
        <v>47</v>
      </c>
    </row>
    <row r="3181" spans="1:41" x14ac:dyDescent="0.35">
      <c r="A3181" t="s">
        <v>4294</v>
      </c>
      <c r="B3181" t="s">
        <v>39</v>
      </c>
      <c r="C3181" s="10">
        <v>30</v>
      </c>
      <c r="D3181" s="5" t="str" cm="1">
        <f t="array" ref="D3181">_xlfn.IFS(C3181&lt;=29, "18-29", C3181&lt;=39, "30-39", C3181&lt;=49, "40-49", C3181&lt;=59, "50-59",C3181&lt;=69, "60-69", C3181&gt;=70, "70+")</f>
        <v>30-39</v>
      </c>
      <c r="E3181" t="s">
        <v>40</v>
      </c>
      <c r="F3181">
        <v>0</v>
      </c>
      <c r="G3181" t="s">
        <v>4295</v>
      </c>
      <c r="H3181">
        <v>95628</v>
      </c>
      <c r="I3181">
        <v>38.652065</v>
      </c>
      <c r="J3181">
        <v>-121.25440999999999</v>
      </c>
      <c r="K3181">
        <v>1</v>
      </c>
      <c r="L3181">
        <v>17</v>
      </c>
      <c r="M3181" t="str" cm="1">
        <f t="array" ref="M3181">_xlfn.IFS(L3181&lt;=12, "New (0-12 months)", L3181&lt;=36, "Mid (13-36 months)", L3181&gt;=37,"Long (37+ months)")</f>
        <v>Mid (13-36 months)</v>
      </c>
      <c r="N3181" t="s">
        <v>62</v>
      </c>
      <c r="O3181" t="s">
        <v>40</v>
      </c>
      <c r="P3181">
        <v>41.95</v>
      </c>
      <c r="Q3181" t="s">
        <v>43</v>
      </c>
      <c r="R3181" t="s">
        <v>40</v>
      </c>
      <c r="S3181" t="s">
        <v>55</v>
      </c>
      <c r="T3181" s="1">
        <v>51</v>
      </c>
      <c r="U3181" t="s">
        <v>40</v>
      </c>
      <c r="V3181" t="s">
        <v>43</v>
      </c>
      <c r="W3181" t="s">
        <v>43</v>
      </c>
      <c r="X3181" t="s">
        <v>40</v>
      </c>
      <c r="Y3181" t="s">
        <v>40</v>
      </c>
      <c r="Z3181" t="s">
        <v>43</v>
      </c>
      <c r="AA3181" t="s">
        <v>43</v>
      </c>
      <c r="AB3181" t="s">
        <v>40</v>
      </c>
      <c r="AC3181" t="s">
        <v>51</v>
      </c>
      <c r="AD3181" t="s">
        <v>43</v>
      </c>
      <c r="AE3181" t="s">
        <v>56</v>
      </c>
      <c r="AF3181">
        <v>91.85</v>
      </c>
      <c r="AH3181">
        <v>1574.45</v>
      </c>
      <c r="AI3181">
        <v>0</v>
      </c>
      <c r="AJ3181">
        <v>0</v>
      </c>
      <c r="AK3181">
        <v>713.15</v>
      </c>
      <c r="AL3181">
        <v>2287.6</v>
      </c>
      <c r="AM3181" t="s">
        <v>57</v>
      </c>
      <c r="AN3181" t="s">
        <v>117</v>
      </c>
      <c r="AO3181" t="s">
        <v>240</v>
      </c>
    </row>
    <row r="3182" spans="1:41" x14ac:dyDescent="0.35">
      <c r="A3182" t="s">
        <v>4296</v>
      </c>
      <c r="B3182" t="s">
        <v>49</v>
      </c>
      <c r="C3182" s="10">
        <v>37</v>
      </c>
      <c r="D3182" s="5" t="str" cm="1">
        <f t="array" ref="D3182">_xlfn.IFS(C3182&lt;=29, "18-29", C3182&lt;=39, "30-39", C3182&lt;=49, "40-49", C3182&lt;=59, "50-59",C3182&lt;=69, "60-69", C3182&gt;=70, "70+")</f>
        <v>30-39</v>
      </c>
      <c r="E3182" t="s">
        <v>40</v>
      </c>
      <c r="F3182">
        <v>0</v>
      </c>
      <c r="G3182" t="s">
        <v>249</v>
      </c>
      <c r="H3182">
        <v>93422</v>
      </c>
      <c r="I3182">
        <v>35.453912000000003</v>
      </c>
      <c r="J3182">
        <v>-120.69461</v>
      </c>
      <c r="K3182">
        <v>8</v>
      </c>
      <c r="L3182">
        <v>14</v>
      </c>
      <c r="M3182" t="str" cm="1">
        <f t="array" ref="M3182">_xlfn.IFS(L3182&lt;=12, "New (0-12 months)", L3182&lt;=36, "Mid (13-36 months)", L3182&gt;=37,"Long (37+ months)")</f>
        <v>Mid (13-36 months)</v>
      </c>
      <c r="N3182" t="s">
        <v>62</v>
      </c>
      <c r="O3182" t="s">
        <v>40</v>
      </c>
      <c r="P3182">
        <v>45.57</v>
      </c>
      <c r="Q3182" t="s">
        <v>40</v>
      </c>
      <c r="R3182" t="s">
        <v>40</v>
      </c>
      <c r="S3182" t="s">
        <v>55</v>
      </c>
      <c r="T3182" s="1">
        <v>10</v>
      </c>
      <c r="U3182" t="s">
        <v>43</v>
      </c>
      <c r="V3182" t="s">
        <v>40</v>
      </c>
      <c r="W3182" t="s">
        <v>40</v>
      </c>
      <c r="X3182" t="s">
        <v>43</v>
      </c>
      <c r="Y3182" t="s">
        <v>43</v>
      </c>
      <c r="Z3182" t="s">
        <v>43</v>
      </c>
      <c r="AA3182" t="s">
        <v>43</v>
      </c>
      <c r="AB3182" t="s">
        <v>40</v>
      </c>
      <c r="AC3182" t="s">
        <v>51</v>
      </c>
      <c r="AD3182" t="s">
        <v>40</v>
      </c>
      <c r="AE3182" t="s">
        <v>56</v>
      </c>
      <c r="AF3182">
        <v>82.65</v>
      </c>
      <c r="AH3182">
        <v>1185</v>
      </c>
      <c r="AI3182">
        <v>0</v>
      </c>
      <c r="AJ3182">
        <v>0</v>
      </c>
      <c r="AK3182">
        <v>637.98</v>
      </c>
      <c r="AL3182">
        <v>1822.98</v>
      </c>
      <c r="AM3182" t="s">
        <v>47</v>
      </c>
    </row>
    <row r="3183" spans="1:41" x14ac:dyDescent="0.35">
      <c r="A3183" t="s">
        <v>4297</v>
      </c>
      <c r="B3183" t="s">
        <v>39</v>
      </c>
      <c r="C3183" s="10">
        <v>62</v>
      </c>
      <c r="D3183" s="5" t="str" cm="1">
        <f t="array" ref="D3183">_xlfn.IFS(C3183&lt;=29, "18-29", C3183&lt;=39, "30-39", C3183&lt;=49, "40-49", C3183&lt;=59, "50-59",C3183&lt;=69, "60-69", C3183&gt;=70, "70+")</f>
        <v>60-69</v>
      </c>
      <c r="E3183" t="s">
        <v>43</v>
      </c>
      <c r="F3183">
        <v>0</v>
      </c>
      <c r="G3183" t="s">
        <v>2673</v>
      </c>
      <c r="H3183">
        <v>91948</v>
      </c>
      <c r="I3183">
        <v>32.830852</v>
      </c>
      <c r="J3183">
        <v>-116.44460100000001</v>
      </c>
      <c r="K3183">
        <v>0</v>
      </c>
      <c r="L3183">
        <v>59</v>
      </c>
      <c r="M3183" t="str" cm="1">
        <f t="array" ref="M3183">_xlfn.IFS(L3183&lt;=12, "New (0-12 months)", L3183&lt;=36, "Mid (13-36 months)", L3183&gt;=37,"Long (37+ months)")</f>
        <v>Long (37+ months)</v>
      </c>
      <c r="N3183" t="s">
        <v>76</v>
      </c>
      <c r="O3183" t="s">
        <v>40</v>
      </c>
      <c r="P3183">
        <v>28.32</v>
      </c>
      <c r="Q3183" t="s">
        <v>40</v>
      </c>
      <c r="R3183" t="s">
        <v>40</v>
      </c>
      <c r="S3183" t="s">
        <v>79</v>
      </c>
      <c r="T3183" s="1">
        <v>9</v>
      </c>
      <c r="U3183" t="s">
        <v>40</v>
      </c>
      <c r="V3183" t="s">
        <v>43</v>
      </c>
      <c r="W3183" t="s">
        <v>43</v>
      </c>
      <c r="X3183" t="s">
        <v>40</v>
      </c>
      <c r="Y3183" t="s">
        <v>43</v>
      </c>
      <c r="Z3183" t="s">
        <v>40</v>
      </c>
      <c r="AA3183" t="s">
        <v>40</v>
      </c>
      <c r="AB3183" t="s">
        <v>43</v>
      </c>
      <c r="AC3183" t="s">
        <v>45</v>
      </c>
      <c r="AD3183" t="s">
        <v>43</v>
      </c>
      <c r="AE3183" t="s">
        <v>56</v>
      </c>
      <c r="AF3183">
        <v>68.7</v>
      </c>
      <c r="AH3183">
        <v>4070.95</v>
      </c>
      <c r="AI3183">
        <v>0</v>
      </c>
      <c r="AJ3183">
        <v>150</v>
      </c>
      <c r="AK3183">
        <v>1670.88</v>
      </c>
      <c r="AL3183">
        <v>5891.83</v>
      </c>
      <c r="AM3183" t="s">
        <v>47</v>
      </c>
    </row>
    <row r="3184" spans="1:41" x14ac:dyDescent="0.35">
      <c r="A3184" t="s">
        <v>4298</v>
      </c>
      <c r="B3184" t="s">
        <v>39</v>
      </c>
      <c r="C3184" s="10">
        <v>55</v>
      </c>
      <c r="D3184" s="5" t="str" cm="1">
        <f t="array" ref="D3184">_xlfn.IFS(C3184&lt;=29, "18-29", C3184&lt;=39, "30-39", C3184&lt;=49, "40-49", C3184&lt;=59, "50-59",C3184&lt;=69, "60-69", C3184&gt;=70, "70+")</f>
        <v>50-59</v>
      </c>
      <c r="E3184" t="s">
        <v>43</v>
      </c>
      <c r="F3184">
        <v>0</v>
      </c>
      <c r="G3184" t="s">
        <v>151</v>
      </c>
      <c r="H3184">
        <v>92128</v>
      </c>
      <c r="I3184">
        <v>33.000269000000003</v>
      </c>
      <c r="J3184">
        <v>-117.072093</v>
      </c>
      <c r="K3184">
        <v>0</v>
      </c>
      <c r="L3184">
        <v>47</v>
      </c>
      <c r="M3184" t="str" cm="1">
        <f t="array" ref="M3184">_xlfn.IFS(L3184&lt;=12, "New (0-12 months)", L3184&lt;=36, "Mid (13-36 months)", L3184&gt;=37,"Long (37+ months)")</f>
        <v>Long (37+ months)</v>
      </c>
      <c r="N3184" t="s">
        <v>42</v>
      </c>
      <c r="O3184" t="s">
        <v>40</v>
      </c>
      <c r="P3184">
        <v>26.35</v>
      </c>
      <c r="Q3184" t="s">
        <v>43</v>
      </c>
      <c r="R3184" t="s">
        <v>40</v>
      </c>
      <c r="S3184" t="s">
        <v>44</v>
      </c>
      <c r="T3184" s="1">
        <v>5</v>
      </c>
      <c r="U3184" t="s">
        <v>40</v>
      </c>
      <c r="V3184" t="s">
        <v>40</v>
      </c>
      <c r="W3184" t="s">
        <v>43</v>
      </c>
      <c r="X3184" t="s">
        <v>40</v>
      </c>
      <c r="Y3184" t="s">
        <v>43</v>
      </c>
      <c r="Z3184" t="s">
        <v>43</v>
      </c>
      <c r="AA3184" t="s">
        <v>43</v>
      </c>
      <c r="AB3184" t="s">
        <v>40</v>
      </c>
      <c r="AC3184" t="s">
        <v>45</v>
      </c>
      <c r="AD3184" t="s">
        <v>40</v>
      </c>
      <c r="AE3184" t="s">
        <v>46</v>
      </c>
      <c r="AF3184">
        <v>58.9</v>
      </c>
      <c r="AH3184">
        <v>2813.05</v>
      </c>
      <c r="AI3184">
        <v>0</v>
      </c>
      <c r="AJ3184">
        <v>0</v>
      </c>
      <c r="AK3184">
        <v>1238.45</v>
      </c>
      <c r="AL3184">
        <v>4051.5</v>
      </c>
      <c r="AM3184" t="s">
        <v>47</v>
      </c>
    </row>
    <row r="3185" spans="1:41" x14ac:dyDescent="0.35">
      <c r="A3185" t="s">
        <v>4299</v>
      </c>
      <c r="B3185" t="s">
        <v>39</v>
      </c>
      <c r="C3185" s="10">
        <v>33</v>
      </c>
      <c r="D3185" s="5" t="str" cm="1">
        <f t="array" ref="D3185">_xlfn.IFS(C3185&lt;=29, "18-29", C3185&lt;=39, "30-39", C3185&lt;=49, "40-49", C3185&lt;=59, "50-59",C3185&lt;=69, "60-69", C3185&gt;=70, "70+")</f>
        <v>30-39</v>
      </c>
      <c r="E3185" t="s">
        <v>40</v>
      </c>
      <c r="F3185">
        <v>0</v>
      </c>
      <c r="G3185" t="s">
        <v>3076</v>
      </c>
      <c r="H3185">
        <v>95549</v>
      </c>
      <c r="I3185">
        <v>40.664482999999997</v>
      </c>
      <c r="J3185">
        <v>-123.865325</v>
      </c>
      <c r="K3185">
        <v>5</v>
      </c>
      <c r="L3185">
        <v>71</v>
      </c>
      <c r="M3185" t="str" cm="1">
        <f t="array" ref="M3185">_xlfn.IFS(L3185&lt;=12, "New (0-12 months)", L3185&lt;=36, "Mid (13-36 months)", L3185&gt;=37,"Long (37+ months)")</f>
        <v>Long (37+ months)</v>
      </c>
      <c r="N3185" t="s">
        <v>42</v>
      </c>
      <c r="O3185" t="s">
        <v>40</v>
      </c>
      <c r="P3185">
        <v>43.37</v>
      </c>
      <c r="Q3185" t="s">
        <v>40</v>
      </c>
      <c r="R3185" t="s">
        <v>43</v>
      </c>
      <c r="S3185" t="s">
        <v>8234</v>
      </c>
      <c r="T3185" s="1">
        <v>0</v>
      </c>
      <c r="U3185" t="s">
        <v>8234</v>
      </c>
      <c r="V3185" t="s">
        <v>8234</v>
      </c>
      <c r="W3185" t="s">
        <v>8234</v>
      </c>
      <c r="X3185" t="s">
        <v>8234</v>
      </c>
      <c r="Y3185" t="s">
        <v>8234</v>
      </c>
      <c r="Z3185" t="s">
        <v>8234</v>
      </c>
      <c r="AA3185" t="s">
        <v>8234</v>
      </c>
      <c r="AB3185" t="s">
        <v>8234</v>
      </c>
      <c r="AC3185" t="s">
        <v>73</v>
      </c>
      <c r="AD3185" t="s">
        <v>40</v>
      </c>
      <c r="AE3185" t="s">
        <v>56</v>
      </c>
      <c r="AF3185">
        <v>24.65</v>
      </c>
      <c r="AH3185">
        <v>1710.15</v>
      </c>
      <c r="AI3185">
        <v>0</v>
      </c>
      <c r="AJ3185">
        <v>0</v>
      </c>
      <c r="AK3185">
        <v>3079.27</v>
      </c>
      <c r="AL3185">
        <v>4789.42</v>
      </c>
      <c r="AM3185" t="s">
        <v>47</v>
      </c>
    </row>
    <row r="3186" spans="1:41" x14ac:dyDescent="0.35">
      <c r="A3186" t="s">
        <v>4300</v>
      </c>
      <c r="B3186" t="s">
        <v>49</v>
      </c>
      <c r="C3186" s="10">
        <v>43</v>
      </c>
      <c r="D3186" s="5" t="str" cm="1">
        <f t="array" ref="D3186">_xlfn.IFS(C3186&lt;=29, "18-29", C3186&lt;=39, "30-39", C3186&lt;=49, "40-49", C3186&lt;=59, "50-59",C3186&lt;=69, "60-69", C3186&gt;=70, "70+")</f>
        <v>40-49</v>
      </c>
      <c r="E3186" t="s">
        <v>40</v>
      </c>
      <c r="F3186">
        <v>0</v>
      </c>
      <c r="G3186" t="s">
        <v>1268</v>
      </c>
      <c r="H3186">
        <v>91770</v>
      </c>
      <c r="I3186">
        <v>34.065108000000002</v>
      </c>
      <c r="J3186">
        <v>-118.082791</v>
      </c>
      <c r="K3186">
        <v>1</v>
      </c>
      <c r="L3186">
        <v>47</v>
      </c>
      <c r="M3186" t="str" cm="1">
        <f t="array" ref="M3186">_xlfn.IFS(L3186&lt;=12, "New (0-12 months)", L3186&lt;=36, "Mid (13-36 months)", L3186&gt;=37,"Long (37+ months)")</f>
        <v>Long (37+ months)</v>
      </c>
      <c r="N3186" t="s">
        <v>42</v>
      </c>
      <c r="O3186" t="s">
        <v>40</v>
      </c>
      <c r="P3186">
        <v>37.74</v>
      </c>
      <c r="Q3186" t="s">
        <v>40</v>
      </c>
      <c r="R3186" t="s">
        <v>40</v>
      </c>
      <c r="S3186" t="s">
        <v>55</v>
      </c>
      <c r="T3186" s="1">
        <v>7</v>
      </c>
      <c r="U3186" t="s">
        <v>43</v>
      </c>
      <c r="V3186" t="s">
        <v>43</v>
      </c>
      <c r="W3186" t="s">
        <v>40</v>
      </c>
      <c r="X3186" t="s">
        <v>40</v>
      </c>
      <c r="Y3186" t="s">
        <v>40</v>
      </c>
      <c r="Z3186" t="s">
        <v>40</v>
      </c>
      <c r="AA3186" t="s">
        <v>40</v>
      </c>
      <c r="AB3186" t="s">
        <v>40</v>
      </c>
      <c r="AC3186" t="s">
        <v>51</v>
      </c>
      <c r="AD3186" t="s">
        <v>40</v>
      </c>
      <c r="AE3186" t="s">
        <v>56</v>
      </c>
      <c r="AF3186">
        <v>107.35</v>
      </c>
      <c r="AH3186">
        <v>5118.95</v>
      </c>
      <c r="AI3186">
        <v>0</v>
      </c>
      <c r="AJ3186">
        <v>0</v>
      </c>
      <c r="AK3186">
        <v>1773.78</v>
      </c>
      <c r="AL3186">
        <v>6892.73</v>
      </c>
      <c r="AM3186" t="s">
        <v>57</v>
      </c>
      <c r="AN3186" t="s">
        <v>121</v>
      </c>
      <c r="AO3186" t="s">
        <v>195</v>
      </c>
    </row>
    <row r="3187" spans="1:41" x14ac:dyDescent="0.35">
      <c r="A3187" t="s">
        <v>4301</v>
      </c>
      <c r="B3187" t="s">
        <v>49</v>
      </c>
      <c r="C3187" s="10">
        <v>40</v>
      </c>
      <c r="D3187" s="5" t="str" cm="1">
        <f t="array" ref="D3187">_xlfn.IFS(C3187&lt;=29, "18-29", C3187&lt;=39, "30-39", C3187&lt;=49, "40-49", C3187&lt;=59, "50-59",C3187&lt;=69, "60-69", C3187&gt;=70, "70+")</f>
        <v>40-49</v>
      </c>
      <c r="E3187" t="s">
        <v>43</v>
      </c>
      <c r="F3187">
        <v>0</v>
      </c>
      <c r="G3187" t="s">
        <v>1436</v>
      </c>
      <c r="H3187">
        <v>90274</v>
      </c>
      <c r="I3187">
        <v>33.788207999999997</v>
      </c>
      <c r="J3187">
        <v>-118.404955</v>
      </c>
      <c r="K3187">
        <v>0</v>
      </c>
      <c r="L3187">
        <v>5</v>
      </c>
      <c r="M3187" t="str" cm="1">
        <f t="array" ref="M3187">_xlfn.IFS(L3187&lt;=12, "New (0-12 months)", L3187&lt;=36, "Mid (13-36 months)", L3187&gt;=37,"Long (37+ months)")</f>
        <v>New (0-12 months)</v>
      </c>
      <c r="N3187" t="s">
        <v>42</v>
      </c>
      <c r="O3187" t="s">
        <v>40</v>
      </c>
      <c r="P3187">
        <v>39.130000000000003</v>
      </c>
      <c r="Q3187" t="s">
        <v>40</v>
      </c>
      <c r="R3187" t="s">
        <v>40</v>
      </c>
      <c r="S3187" t="s">
        <v>55</v>
      </c>
      <c r="T3187" s="1">
        <v>20</v>
      </c>
      <c r="U3187" t="s">
        <v>43</v>
      </c>
      <c r="V3187" t="s">
        <v>40</v>
      </c>
      <c r="W3187" t="s">
        <v>40</v>
      </c>
      <c r="X3187" t="s">
        <v>43</v>
      </c>
      <c r="Y3187" t="s">
        <v>43</v>
      </c>
      <c r="Z3187" t="s">
        <v>40</v>
      </c>
      <c r="AA3187" t="s">
        <v>40</v>
      </c>
      <c r="AB3187" t="s">
        <v>40</v>
      </c>
      <c r="AC3187" t="s">
        <v>51</v>
      </c>
      <c r="AD3187" t="s">
        <v>43</v>
      </c>
      <c r="AE3187" t="s">
        <v>56</v>
      </c>
      <c r="AF3187">
        <v>96.55</v>
      </c>
      <c r="AH3187">
        <v>500.1</v>
      </c>
      <c r="AI3187">
        <v>0</v>
      </c>
      <c r="AJ3187">
        <v>0</v>
      </c>
      <c r="AK3187">
        <v>195.65</v>
      </c>
      <c r="AL3187">
        <v>695.75</v>
      </c>
      <c r="AM3187" t="s">
        <v>47</v>
      </c>
    </row>
    <row r="3188" spans="1:41" x14ac:dyDescent="0.35">
      <c r="A3188" t="s">
        <v>4302</v>
      </c>
      <c r="B3188" t="s">
        <v>39</v>
      </c>
      <c r="C3188" s="10">
        <v>41</v>
      </c>
      <c r="D3188" s="5" t="str" cm="1">
        <f t="array" ref="D3188">_xlfn.IFS(C3188&lt;=29, "18-29", C3188&lt;=39, "30-39", C3188&lt;=49, "40-49", C3188&lt;=59, "50-59",C3188&lt;=69, "60-69", C3188&gt;=70, "70+")</f>
        <v>40-49</v>
      </c>
      <c r="E3188" t="s">
        <v>40</v>
      </c>
      <c r="F3188">
        <v>0</v>
      </c>
      <c r="G3188" t="s">
        <v>3546</v>
      </c>
      <c r="H3188">
        <v>95493</v>
      </c>
      <c r="I3188">
        <v>39.222323000000003</v>
      </c>
      <c r="J3188">
        <v>-122.985488</v>
      </c>
      <c r="K3188">
        <v>1</v>
      </c>
      <c r="L3188">
        <v>11</v>
      </c>
      <c r="M3188" t="str" cm="1">
        <f t="array" ref="M3188">_xlfn.IFS(L3188&lt;=12, "New (0-12 months)", L3188&lt;=36, "Mid (13-36 months)", L3188&gt;=37,"Long (37+ months)")</f>
        <v>New (0-12 months)</v>
      </c>
      <c r="N3188" t="s">
        <v>62</v>
      </c>
      <c r="O3188" t="s">
        <v>40</v>
      </c>
      <c r="P3188">
        <v>24.83</v>
      </c>
      <c r="Q3188" t="s">
        <v>43</v>
      </c>
      <c r="R3188" t="s">
        <v>40</v>
      </c>
      <c r="S3188" t="s">
        <v>79</v>
      </c>
      <c r="T3188" s="1">
        <v>30</v>
      </c>
      <c r="U3188" t="s">
        <v>43</v>
      </c>
      <c r="V3188" t="s">
        <v>43</v>
      </c>
      <c r="W3188" t="s">
        <v>43</v>
      </c>
      <c r="X3188" t="s">
        <v>43</v>
      </c>
      <c r="Y3188" t="s">
        <v>43</v>
      </c>
      <c r="Z3188" t="s">
        <v>43</v>
      </c>
      <c r="AA3188" t="s">
        <v>43</v>
      </c>
      <c r="AB3188" t="s">
        <v>40</v>
      </c>
      <c r="AC3188" t="s">
        <v>51</v>
      </c>
      <c r="AD3188" t="s">
        <v>40</v>
      </c>
      <c r="AE3188" t="s">
        <v>56</v>
      </c>
      <c r="AF3188">
        <v>44.05</v>
      </c>
      <c r="AH3188">
        <v>483.7</v>
      </c>
      <c r="AI3188">
        <v>0</v>
      </c>
      <c r="AJ3188">
        <v>0</v>
      </c>
      <c r="AK3188">
        <v>273.13</v>
      </c>
      <c r="AL3188">
        <v>756.83</v>
      </c>
      <c r="AM3188" t="s">
        <v>57</v>
      </c>
      <c r="AN3188" t="s">
        <v>58</v>
      </c>
      <c r="AO3188" t="s">
        <v>59</v>
      </c>
    </row>
    <row r="3189" spans="1:41" x14ac:dyDescent="0.35">
      <c r="A3189" t="s">
        <v>4303</v>
      </c>
      <c r="B3189" t="s">
        <v>39</v>
      </c>
      <c r="C3189" s="10">
        <v>28</v>
      </c>
      <c r="D3189" s="5" t="str" cm="1">
        <f t="array" ref="D3189">_xlfn.IFS(C3189&lt;=29, "18-29", C3189&lt;=39, "30-39", C3189&lt;=49, "40-49", C3189&lt;=59, "50-59",C3189&lt;=69, "60-69", C3189&gt;=70, "70+")</f>
        <v>18-29</v>
      </c>
      <c r="E3189" t="s">
        <v>40</v>
      </c>
      <c r="F3189">
        <v>2</v>
      </c>
      <c r="G3189" t="s">
        <v>680</v>
      </c>
      <c r="H3189">
        <v>95923</v>
      </c>
      <c r="I3189">
        <v>40.171312</v>
      </c>
      <c r="J3189">
        <v>-121.120605</v>
      </c>
      <c r="K3189">
        <v>3</v>
      </c>
      <c r="L3189">
        <v>41</v>
      </c>
      <c r="M3189" t="str" cm="1">
        <f t="array" ref="M3189">_xlfn.IFS(L3189&lt;=12, "New (0-12 months)", L3189&lt;=36, "Mid (13-36 months)", L3189&gt;=37,"Long (37+ months)")</f>
        <v>Long (37+ months)</v>
      </c>
      <c r="N3189" t="s">
        <v>42</v>
      </c>
      <c r="O3189" t="s">
        <v>40</v>
      </c>
      <c r="P3189">
        <v>20.41</v>
      </c>
      <c r="Q3189" t="s">
        <v>40</v>
      </c>
      <c r="R3189" t="s">
        <v>40</v>
      </c>
      <c r="S3189" t="s">
        <v>55</v>
      </c>
      <c r="T3189" s="1">
        <v>59</v>
      </c>
      <c r="U3189" t="s">
        <v>43</v>
      </c>
      <c r="V3189" t="s">
        <v>40</v>
      </c>
      <c r="W3189" t="s">
        <v>40</v>
      </c>
      <c r="X3189" t="s">
        <v>40</v>
      </c>
      <c r="Y3189" t="s">
        <v>40</v>
      </c>
      <c r="Z3189" t="s">
        <v>40</v>
      </c>
      <c r="AA3189" t="s">
        <v>40</v>
      </c>
      <c r="AB3189" t="s">
        <v>40</v>
      </c>
      <c r="AC3189" t="s">
        <v>45</v>
      </c>
      <c r="AD3189" t="s">
        <v>40</v>
      </c>
      <c r="AE3189" t="s">
        <v>56</v>
      </c>
      <c r="AF3189">
        <v>109.1</v>
      </c>
      <c r="AH3189">
        <v>4454.25</v>
      </c>
      <c r="AI3189">
        <v>0</v>
      </c>
      <c r="AJ3189">
        <v>0</v>
      </c>
      <c r="AK3189">
        <v>836.81</v>
      </c>
      <c r="AL3189">
        <v>5291.06</v>
      </c>
      <c r="AM3189" t="s">
        <v>47</v>
      </c>
    </row>
    <row r="3190" spans="1:41" x14ac:dyDescent="0.35">
      <c r="A3190" t="s">
        <v>4304</v>
      </c>
      <c r="B3190" t="s">
        <v>49</v>
      </c>
      <c r="C3190" s="10">
        <v>56</v>
      </c>
      <c r="D3190" s="5" t="str" cm="1">
        <f t="array" ref="D3190">_xlfn.IFS(C3190&lt;=29, "18-29", C3190&lt;=39, "30-39", C3190&lt;=49, "40-49", C3190&lt;=59, "50-59",C3190&lt;=69, "60-69", C3190&gt;=70, "70+")</f>
        <v>50-59</v>
      </c>
      <c r="E3190" t="s">
        <v>43</v>
      </c>
      <c r="F3190">
        <v>0</v>
      </c>
      <c r="G3190" t="s">
        <v>942</v>
      </c>
      <c r="H3190">
        <v>92831</v>
      </c>
      <c r="I3190">
        <v>33.879983000000003</v>
      </c>
      <c r="J3190">
        <v>-117.895482</v>
      </c>
      <c r="K3190">
        <v>0</v>
      </c>
      <c r="L3190">
        <v>52</v>
      </c>
      <c r="M3190" t="str" cm="1">
        <f t="array" ref="M3190">_xlfn.IFS(L3190&lt;=12, "New (0-12 months)", L3190&lt;=36, "Mid (13-36 months)", L3190&gt;=37,"Long (37+ months)")</f>
        <v>Long (37+ months)</v>
      </c>
      <c r="N3190" t="s">
        <v>42</v>
      </c>
      <c r="O3190" t="s">
        <v>40</v>
      </c>
      <c r="P3190">
        <v>46.24</v>
      </c>
      <c r="Q3190" t="s">
        <v>43</v>
      </c>
      <c r="R3190" t="s">
        <v>40</v>
      </c>
      <c r="S3190" t="s">
        <v>44</v>
      </c>
      <c r="T3190" s="1">
        <v>10</v>
      </c>
      <c r="U3190" t="s">
        <v>40</v>
      </c>
      <c r="V3190" t="s">
        <v>40</v>
      </c>
      <c r="W3190" t="s">
        <v>43</v>
      </c>
      <c r="X3190" t="s">
        <v>43</v>
      </c>
      <c r="Y3190" t="s">
        <v>40</v>
      </c>
      <c r="Z3190" t="s">
        <v>43</v>
      </c>
      <c r="AA3190" t="s">
        <v>43</v>
      </c>
      <c r="AB3190" t="s">
        <v>43</v>
      </c>
      <c r="AC3190" t="s">
        <v>73</v>
      </c>
      <c r="AD3190" t="s">
        <v>40</v>
      </c>
      <c r="AE3190" t="s">
        <v>46</v>
      </c>
      <c r="AF3190">
        <v>63.25</v>
      </c>
      <c r="AH3190">
        <v>3342.45</v>
      </c>
      <c r="AI3190">
        <v>0</v>
      </c>
      <c r="AJ3190">
        <v>130</v>
      </c>
      <c r="AK3190">
        <v>2404.48</v>
      </c>
      <c r="AL3190">
        <v>5876.93</v>
      </c>
      <c r="AM3190" t="s">
        <v>47</v>
      </c>
    </row>
    <row r="3191" spans="1:41" x14ac:dyDescent="0.35">
      <c r="A3191" t="s">
        <v>4305</v>
      </c>
      <c r="B3191" t="s">
        <v>49</v>
      </c>
      <c r="C3191" s="10">
        <v>36</v>
      </c>
      <c r="D3191" s="5" t="str" cm="1">
        <f t="array" ref="D3191">_xlfn.IFS(C3191&lt;=29, "18-29", C3191&lt;=39, "30-39", C3191&lt;=49, "40-49", C3191&lt;=59, "50-59",C3191&lt;=69, "60-69", C3191&gt;=70, "70+")</f>
        <v>30-39</v>
      </c>
      <c r="E3191" t="s">
        <v>43</v>
      </c>
      <c r="F3191">
        <v>0</v>
      </c>
      <c r="G3191" t="s">
        <v>270</v>
      </c>
      <c r="H3191">
        <v>95602</v>
      </c>
      <c r="I3191">
        <v>38.990029999999997</v>
      </c>
      <c r="J3191">
        <v>-121.114408</v>
      </c>
      <c r="K3191">
        <v>0</v>
      </c>
      <c r="L3191">
        <v>9</v>
      </c>
      <c r="M3191" t="str" cm="1">
        <f t="array" ref="M3191">_xlfn.IFS(L3191&lt;=12, "New (0-12 months)", L3191&lt;=36, "Mid (13-36 months)", L3191&gt;=37,"Long (37+ months)")</f>
        <v>New (0-12 months)</v>
      </c>
      <c r="N3191" t="s">
        <v>54</v>
      </c>
      <c r="O3191" t="s">
        <v>40</v>
      </c>
      <c r="P3191">
        <v>13.72</v>
      </c>
      <c r="Q3191" t="s">
        <v>43</v>
      </c>
      <c r="R3191" t="s">
        <v>43</v>
      </c>
      <c r="S3191" t="s">
        <v>8234</v>
      </c>
      <c r="T3191" s="1">
        <v>0</v>
      </c>
      <c r="U3191" t="s">
        <v>8234</v>
      </c>
      <c r="V3191" t="s">
        <v>8234</v>
      </c>
      <c r="W3191" t="s">
        <v>8234</v>
      </c>
      <c r="X3191" t="s">
        <v>8234</v>
      </c>
      <c r="Y3191" t="s">
        <v>8234</v>
      </c>
      <c r="Z3191" t="s">
        <v>8234</v>
      </c>
      <c r="AA3191" t="s">
        <v>8234</v>
      </c>
      <c r="AB3191" t="s">
        <v>8234</v>
      </c>
      <c r="AC3191" t="s">
        <v>51</v>
      </c>
      <c r="AD3191" t="s">
        <v>43</v>
      </c>
      <c r="AE3191" t="s">
        <v>46</v>
      </c>
      <c r="AF3191">
        <v>20.399999999999999</v>
      </c>
      <c r="AH3191">
        <v>181.8</v>
      </c>
      <c r="AI3191">
        <v>0</v>
      </c>
      <c r="AJ3191">
        <v>0</v>
      </c>
      <c r="AK3191">
        <v>123.48</v>
      </c>
      <c r="AL3191">
        <v>305.27999999999997</v>
      </c>
      <c r="AM3191" t="s">
        <v>47</v>
      </c>
    </row>
    <row r="3192" spans="1:41" x14ac:dyDescent="0.35">
      <c r="A3192" t="s">
        <v>4306</v>
      </c>
      <c r="B3192" t="s">
        <v>39</v>
      </c>
      <c r="C3192" s="10">
        <v>48</v>
      </c>
      <c r="D3192" s="5" t="str" cm="1">
        <f t="array" ref="D3192">_xlfn.IFS(C3192&lt;=29, "18-29", C3192&lt;=39, "30-39", C3192&lt;=49, "40-49", C3192&lt;=59, "50-59",C3192&lt;=69, "60-69", C3192&gt;=70, "70+")</f>
        <v>40-49</v>
      </c>
      <c r="E3192" t="s">
        <v>43</v>
      </c>
      <c r="F3192">
        <v>0</v>
      </c>
      <c r="G3192" t="s">
        <v>430</v>
      </c>
      <c r="H3192">
        <v>92704</v>
      </c>
      <c r="I3192">
        <v>33.719869000000003</v>
      </c>
      <c r="J3192">
        <v>-117.90706299999999</v>
      </c>
      <c r="K3192">
        <v>0</v>
      </c>
      <c r="L3192">
        <v>9</v>
      </c>
      <c r="M3192" t="str" cm="1">
        <f t="array" ref="M3192">_xlfn.IFS(L3192&lt;=12, "New (0-12 months)", L3192&lt;=36, "Mid (13-36 months)", L3192&gt;=37,"Long (37+ months)")</f>
        <v>New (0-12 months)</v>
      </c>
      <c r="N3192" t="s">
        <v>42</v>
      </c>
      <c r="O3192" t="s">
        <v>40</v>
      </c>
      <c r="P3192">
        <v>40.729999999999997</v>
      </c>
      <c r="Q3192" t="s">
        <v>43</v>
      </c>
      <c r="R3192" t="s">
        <v>40</v>
      </c>
      <c r="S3192" t="s">
        <v>79</v>
      </c>
      <c r="T3192" s="1">
        <v>29</v>
      </c>
      <c r="U3192" t="s">
        <v>43</v>
      </c>
      <c r="V3192" t="s">
        <v>43</v>
      </c>
      <c r="W3192" t="s">
        <v>43</v>
      </c>
      <c r="X3192" t="s">
        <v>43</v>
      </c>
      <c r="Y3192" t="s">
        <v>43</v>
      </c>
      <c r="Z3192" t="s">
        <v>43</v>
      </c>
      <c r="AA3192" t="s">
        <v>43</v>
      </c>
      <c r="AB3192" t="s">
        <v>40</v>
      </c>
      <c r="AC3192" t="s">
        <v>51</v>
      </c>
      <c r="AD3192" t="s">
        <v>40</v>
      </c>
      <c r="AE3192" t="s">
        <v>56</v>
      </c>
      <c r="AF3192">
        <v>43.75</v>
      </c>
      <c r="AH3192">
        <v>405.7</v>
      </c>
      <c r="AI3192">
        <v>5.9</v>
      </c>
      <c r="AJ3192">
        <v>0</v>
      </c>
      <c r="AK3192">
        <v>366.57</v>
      </c>
      <c r="AL3192">
        <v>766.37</v>
      </c>
      <c r="AM3192" t="s">
        <v>47</v>
      </c>
    </row>
    <row r="3193" spans="1:41" x14ac:dyDescent="0.35">
      <c r="A3193" t="s">
        <v>4307</v>
      </c>
      <c r="B3193" t="s">
        <v>39</v>
      </c>
      <c r="C3193" s="10">
        <v>40</v>
      </c>
      <c r="D3193" s="5" t="str" cm="1">
        <f t="array" ref="D3193">_xlfn.IFS(C3193&lt;=29, "18-29", C3193&lt;=39, "30-39", C3193&lt;=49, "40-49", C3193&lt;=59, "50-59",C3193&lt;=69, "60-69", C3193&gt;=70, "70+")</f>
        <v>40-49</v>
      </c>
      <c r="E3193" t="s">
        <v>43</v>
      </c>
      <c r="F3193">
        <v>0</v>
      </c>
      <c r="G3193" t="s">
        <v>151</v>
      </c>
      <c r="H3193">
        <v>92122</v>
      </c>
      <c r="I3193">
        <v>32.857230000000001</v>
      </c>
      <c r="J3193">
        <v>-117.209774</v>
      </c>
      <c r="K3193">
        <v>0</v>
      </c>
      <c r="L3193">
        <v>10</v>
      </c>
      <c r="M3193" t="str" cm="1">
        <f t="array" ref="M3193">_xlfn.IFS(L3193&lt;=12, "New (0-12 months)", L3193&lt;=36, "Mid (13-36 months)", L3193&gt;=37,"Long (37+ months)")</f>
        <v>New (0-12 months)</v>
      </c>
      <c r="N3193" t="s">
        <v>42</v>
      </c>
      <c r="O3193" t="s">
        <v>40</v>
      </c>
      <c r="P3193">
        <v>27.1</v>
      </c>
      <c r="Q3193" t="s">
        <v>43</v>
      </c>
      <c r="R3193" t="s">
        <v>40</v>
      </c>
      <c r="S3193" t="s">
        <v>55</v>
      </c>
      <c r="T3193" s="1">
        <v>11</v>
      </c>
      <c r="U3193" t="s">
        <v>43</v>
      </c>
      <c r="V3193" t="s">
        <v>43</v>
      </c>
      <c r="W3193" t="s">
        <v>43</v>
      </c>
      <c r="X3193" t="s">
        <v>43</v>
      </c>
      <c r="Y3193" t="s">
        <v>43</v>
      </c>
      <c r="Z3193" t="s">
        <v>40</v>
      </c>
      <c r="AA3193" t="s">
        <v>40</v>
      </c>
      <c r="AB3193" t="s">
        <v>40</v>
      </c>
      <c r="AC3193" t="s">
        <v>51</v>
      </c>
      <c r="AD3193" t="s">
        <v>40</v>
      </c>
      <c r="AE3193" t="s">
        <v>56</v>
      </c>
      <c r="AF3193">
        <v>80.25</v>
      </c>
      <c r="AH3193">
        <v>846</v>
      </c>
      <c r="AI3193">
        <v>0</v>
      </c>
      <c r="AJ3193">
        <v>0</v>
      </c>
      <c r="AK3193">
        <v>271</v>
      </c>
      <c r="AL3193">
        <v>1117</v>
      </c>
      <c r="AM3193" t="s">
        <v>57</v>
      </c>
      <c r="AN3193" t="s">
        <v>58</v>
      </c>
      <c r="AO3193" t="s">
        <v>104</v>
      </c>
    </row>
    <row r="3194" spans="1:41" x14ac:dyDescent="0.35">
      <c r="A3194" t="s">
        <v>4308</v>
      </c>
      <c r="B3194" t="s">
        <v>49</v>
      </c>
      <c r="C3194" s="10">
        <v>44</v>
      </c>
      <c r="D3194" s="5" t="str" cm="1">
        <f t="array" ref="D3194">_xlfn.IFS(C3194&lt;=29, "18-29", C3194&lt;=39, "30-39", C3194&lt;=49, "40-49", C3194&lt;=59, "50-59",C3194&lt;=69, "60-69", C3194&gt;=70, "70+")</f>
        <v>40-49</v>
      </c>
      <c r="E3194" t="s">
        <v>43</v>
      </c>
      <c r="F3194">
        <v>3</v>
      </c>
      <c r="G3194" t="s">
        <v>135</v>
      </c>
      <c r="H3194">
        <v>90032</v>
      </c>
      <c r="I3194">
        <v>34.078820999999998</v>
      </c>
      <c r="J3194">
        <v>-118.177576</v>
      </c>
      <c r="K3194">
        <v>0</v>
      </c>
      <c r="L3194">
        <v>12</v>
      </c>
      <c r="M3194" t="str" cm="1">
        <f t="array" ref="M3194">_xlfn.IFS(L3194&lt;=12, "New (0-12 months)", L3194&lt;=36, "Mid (13-36 months)", L3194&gt;=37,"Long (37+ months)")</f>
        <v>New (0-12 months)</v>
      </c>
      <c r="N3194" t="s">
        <v>62</v>
      </c>
      <c r="O3194" t="s">
        <v>40</v>
      </c>
      <c r="P3194">
        <v>17.23</v>
      </c>
      <c r="Q3194" t="s">
        <v>43</v>
      </c>
      <c r="R3194" t="s">
        <v>43</v>
      </c>
      <c r="S3194" t="s">
        <v>8234</v>
      </c>
      <c r="T3194" s="1">
        <v>0</v>
      </c>
      <c r="U3194" t="s">
        <v>8234</v>
      </c>
      <c r="V3194" t="s">
        <v>8234</v>
      </c>
      <c r="W3194" t="s">
        <v>8234</v>
      </c>
      <c r="X3194" t="s">
        <v>8234</v>
      </c>
      <c r="Y3194" t="s">
        <v>8234</v>
      </c>
      <c r="Z3194" t="s">
        <v>8234</v>
      </c>
      <c r="AA3194" t="s">
        <v>8234</v>
      </c>
      <c r="AB3194" t="s">
        <v>8234</v>
      </c>
      <c r="AC3194" t="s">
        <v>73</v>
      </c>
      <c r="AD3194" t="s">
        <v>43</v>
      </c>
      <c r="AE3194" t="s">
        <v>56</v>
      </c>
      <c r="AF3194">
        <v>19.350000000000001</v>
      </c>
      <c r="AH3194">
        <v>212.3</v>
      </c>
      <c r="AI3194">
        <v>0</v>
      </c>
      <c r="AJ3194">
        <v>0</v>
      </c>
      <c r="AK3194">
        <v>206.76</v>
      </c>
      <c r="AL3194">
        <v>419.06</v>
      </c>
      <c r="AM3194" t="s">
        <v>47</v>
      </c>
    </row>
    <row r="3195" spans="1:41" x14ac:dyDescent="0.35">
      <c r="A3195" t="s">
        <v>4309</v>
      </c>
      <c r="B3195" t="s">
        <v>49</v>
      </c>
      <c r="C3195" s="10">
        <v>22</v>
      </c>
      <c r="D3195" s="5" t="str" cm="1">
        <f t="array" ref="D3195">_xlfn.IFS(C3195&lt;=29, "18-29", C3195&lt;=39, "30-39", C3195&lt;=49, "40-49", C3195&lt;=59, "50-59",C3195&lt;=69, "60-69", C3195&gt;=70, "70+")</f>
        <v>18-29</v>
      </c>
      <c r="E3195" t="s">
        <v>43</v>
      </c>
      <c r="F3195">
        <v>0</v>
      </c>
      <c r="G3195" t="s">
        <v>151</v>
      </c>
      <c r="H3195">
        <v>92121</v>
      </c>
      <c r="I3195">
        <v>32.898612999999997</v>
      </c>
      <c r="J3195">
        <v>-117.20293700000001</v>
      </c>
      <c r="K3195">
        <v>0</v>
      </c>
      <c r="L3195">
        <v>22</v>
      </c>
      <c r="M3195" t="str" cm="1">
        <f t="array" ref="M3195">_xlfn.IFS(L3195&lt;=12, "New (0-12 months)", L3195&lt;=36, "Mid (13-36 months)", L3195&gt;=37,"Long (37+ months)")</f>
        <v>Mid (13-36 months)</v>
      </c>
      <c r="N3195" t="s">
        <v>42</v>
      </c>
      <c r="O3195" t="s">
        <v>40</v>
      </c>
      <c r="P3195">
        <v>33.53</v>
      </c>
      <c r="Q3195" t="s">
        <v>43</v>
      </c>
      <c r="R3195" t="s">
        <v>40</v>
      </c>
      <c r="S3195" t="s">
        <v>79</v>
      </c>
      <c r="T3195" s="1">
        <v>59</v>
      </c>
      <c r="U3195" t="s">
        <v>43</v>
      </c>
      <c r="V3195" t="s">
        <v>40</v>
      </c>
      <c r="W3195" t="s">
        <v>43</v>
      </c>
      <c r="X3195" t="s">
        <v>40</v>
      </c>
      <c r="Y3195" t="s">
        <v>43</v>
      </c>
      <c r="Z3195" t="s">
        <v>43</v>
      </c>
      <c r="AA3195" t="s">
        <v>43</v>
      </c>
      <c r="AB3195" t="s">
        <v>40</v>
      </c>
      <c r="AC3195" t="s">
        <v>45</v>
      </c>
      <c r="AD3195" t="s">
        <v>40</v>
      </c>
      <c r="AE3195" t="s">
        <v>46</v>
      </c>
      <c r="AF3195">
        <v>55.15</v>
      </c>
      <c r="AH3195">
        <v>1193.05</v>
      </c>
      <c r="AI3195">
        <v>0</v>
      </c>
      <c r="AJ3195">
        <v>0</v>
      </c>
      <c r="AK3195">
        <v>737.66</v>
      </c>
      <c r="AL3195">
        <v>1930.71</v>
      </c>
      <c r="AM3195" t="s">
        <v>57</v>
      </c>
      <c r="AN3195" t="s">
        <v>58</v>
      </c>
      <c r="AO3195" t="s">
        <v>104</v>
      </c>
    </row>
    <row r="3196" spans="1:41" x14ac:dyDescent="0.35">
      <c r="A3196" t="s">
        <v>4310</v>
      </c>
      <c r="B3196" t="s">
        <v>49</v>
      </c>
      <c r="C3196" s="10">
        <v>45</v>
      </c>
      <c r="D3196" s="5" t="str" cm="1">
        <f t="array" ref="D3196">_xlfn.IFS(C3196&lt;=29, "18-29", C3196&lt;=39, "30-39", C3196&lt;=49, "40-49", C3196&lt;=59, "50-59",C3196&lt;=69, "60-69", C3196&gt;=70, "70+")</f>
        <v>40-49</v>
      </c>
      <c r="E3196" t="s">
        <v>40</v>
      </c>
      <c r="F3196">
        <v>2</v>
      </c>
      <c r="G3196" t="s">
        <v>2959</v>
      </c>
      <c r="H3196">
        <v>95963</v>
      </c>
      <c r="I3196">
        <v>39.748036999999997</v>
      </c>
      <c r="J3196">
        <v>-122.30216900000001</v>
      </c>
      <c r="K3196">
        <v>9</v>
      </c>
      <c r="L3196">
        <v>52</v>
      </c>
      <c r="M3196" t="str" cm="1">
        <f t="array" ref="M3196">_xlfn.IFS(L3196&lt;=12, "New (0-12 months)", L3196&lt;=36, "Mid (13-36 months)", L3196&gt;=37,"Long (37+ months)")</f>
        <v>Long (37+ months)</v>
      </c>
      <c r="N3196" t="s">
        <v>42</v>
      </c>
      <c r="O3196" t="s">
        <v>40</v>
      </c>
      <c r="P3196">
        <v>5.51</v>
      </c>
      <c r="Q3196" t="s">
        <v>43</v>
      </c>
      <c r="R3196" t="s">
        <v>40</v>
      </c>
      <c r="S3196" t="s">
        <v>44</v>
      </c>
      <c r="T3196" s="1">
        <v>19</v>
      </c>
      <c r="U3196" t="s">
        <v>43</v>
      </c>
      <c r="V3196" t="s">
        <v>40</v>
      </c>
      <c r="W3196" t="s">
        <v>40</v>
      </c>
      <c r="X3196" t="s">
        <v>40</v>
      </c>
      <c r="Y3196" t="s">
        <v>40</v>
      </c>
      <c r="Z3196" t="s">
        <v>43</v>
      </c>
      <c r="AA3196" t="s">
        <v>43</v>
      </c>
      <c r="AB3196" t="s">
        <v>40</v>
      </c>
      <c r="AC3196" t="s">
        <v>45</v>
      </c>
      <c r="AD3196" t="s">
        <v>40</v>
      </c>
      <c r="AE3196" t="s">
        <v>56</v>
      </c>
      <c r="AF3196">
        <v>68.75</v>
      </c>
      <c r="AH3196">
        <v>3482.85</v>
      </c>
      <c r="AI3196">
        <v>16.86</v>
      </c>
      <c r="AJ3196">
        <v>0</v>
      </c>
      <c r="AK3196">
        <v>286.52</v>
      </c>
      <c r="AL3196">
        <v>3752.51</v>
      </c>
      <c r="AM3196" t="s">
        <v>47</v>
      </c>
    </row>
    <row r="3197" spans="1:41" x14ac:dyDescent="0.35">
      <c r="A3197" t="s">
        <v>4311</v>
      </c>
      <c r="B3197" t="s">
        <v>39</v>
      </c>
      <c r="C3197" s="10">
        <v>57</v>
      </c>
      <c r="D3197" s="5" t="str" cm="1">
        <f t="array" ref="D3197">_xlfn.IFS(C3197&lt;=29, "18-29", C3197&lt;=39, "30-39", C3197&lt;=49, "40-49", C3197&lt;=59, "50-59",C3197&lt;=69, "60-69", C3197&gt;=70, "70+")</f>
        <v>50-59</v>
      </c>
      <c r="E3197" t="s">
        <v>40</v>
      </c>
      <c r="F3197">
        <v>0</v>
      </c>
      <c r="G3197" t="s">
        <v>3749</v>
      </c>
      <c r="H3197">
        <v>93204</v>
      </c>
      <c r="I3197">
        <v>35.916943000000003</v>
      </c>
      <c r="J3197">
        <v>-120.129921</v>
      </c>
      <c r="K3197">
        <v>3</v>
      </c>
      <c r="L3197">
        <v>43</v>
      </c>
      <c r="M3197" t="str" cm="1">
        <f t="array" ref="M3197">_xlfn.IFS(L3197&lt;=12, "New (0-12 months)", L3197&lt;=36, "Mid (13-36 months)", L3197&gt;=37,"Long (37+ months)")</f>
        <v>Long (37+ months)</v>
      </c>
      <c r="N3197" t="s">
        <v>42</v>
      </c>
      <c r="O3197" t="s">
        <v>40</v>
      </c>
      <c r="P3197">
        <v>37.25</v>
      </c>
      <c r="Q3197" t="s">
        <v>43</v>
      </c>
      <c r="R3197" t="s">
        <v>40</v>
      </c>
      <c r="S3197" t="s">
        <v>79</v>
      </c>
      <c r="T3197" s="1">
        <v>20</v>
      </c>
      <c r="U3197" t="s">
        <v>43</v>
      </c>
      <c r="V3197" t="s">
        <v>43</v>
      </c>
      <c r="W3197" t="s">
        <v>43</v>
      </c>
      <c r="X3197" t="s">
        <v>43</v>
      </c>
      <c r="Y3197" t="s">
        <v>40</v>
      </c>
      <c r="Z3197" t="s">
        <v>43</v>
      </c>
      <c r="AA3197" t="s">
        <v>43</v>
      </c>
      <c r="AB3197" t="s">
        <v>40</v>
      </c>
      <c r="AC3197" t="s">
        <v>51</v>
      </c>
      <c r="AD3197" t="s">
        <v>43</v>
      </c>
      <c r="AE3197" t="s">
        <v>56</v>
      </c>
      <c r="AF3197">
        <v>56.15</v>
      </c>
      <c r="AH3197">
        <v>2499.3000000000002</v>
      </c>
      <c r="AI3197">
        <v>0</v>
      </c>
      <c r="AJ3197">
        <v>0</v>
      </c>
      <c r="AK3197">
        <v>1601.75</v>
      </c>
      <c r="AL3197">
        <v>4101.05</v>
      </c>
      <c r="AM3197" t="s">
        <v>57</v>
      </c>
      <c r="AN3197" t="s">
        <v>109</v>
      </c>
      <c r="AO3197" t="s">
        <v>110</v>
      </c>
    </row>
    <row r="3198" spans="1:41" x14ac:dyDescent="0.35">
      <c r="A3198" t="s">
        <v>4312</v>
      </c>
      <c r="B3198" t="s">
        <v>39</v>
      </c>
      <c r="C3198" s="10">
        <v>47</v>
      </c>
      <c r="D3198" s="5" t="str" cm="1">
        <f t="array" ref="D3198">_xlfn.IFS(C3198&lt;=29, "18-29", C3198&lt;=39, "30-39", C3198&lt;=49, "40-49", C3198&lt;=59, "50-59",C3198&lt;=69, "60-69", C3198&gt;=70, "70+")</f>
        <v>40-49</v>
      </c>
      <c r="E3198" t="s">
        <v>43</v>
      </c>
      <c r="F3198">
        <v>0</v>
      </c>
      <c r="G3198" t="s">
        <v>2195</v>
      </c>
      <c r="H3198">
        <v>94806</v>
      </c>
      <c r="I3198">
        <v>37.980269</v>
      </c>
      <c r="J3198">
        <v>-122.342635</v>
      </c>
      <c r="K3198">
        <v>0</v>
      </c>
      <c r="L3198">
        <v>13</v>
      </c>
      <c r="M3198" t="str" cm="1">
        <f t="array" ref="M3198">_xlfn.IFS(L3198&lt;=12, "New (0-12 months)", L3198&lt;=36, "Mid (13-36 months)", L3198&gt;=37,"Long (37+ months)")</f>
        <v>Mid (13-36 months)</v>
      </c>
      <c r="N3198" t="s">
        <v>62</v>
      </c>
      <c r="O3198" t="s">
        <v>43</v>
      </c>
      <c r="P3198">
        <v>0</v>
      </c>
      <c r="Q3198" t="s">
        <v>8234</v>
      </c>
      <c r="R3198" t="s">
        <v>40</v>
      </c>
      <c r="S3198" t="s">
        <v>79</v>
      </c>
      <c r="T3198" s="1">
        <v>27</v>
      </c>
      <c r="U3198" t="s">
        <v>43</v>
      </c>
      <c r="V3198" t="s">
        <v>43</v>
      </c>
      <c r="W3198" t="s">
        <v>40</v>
      </c>
      <c r="X3198" t="s">
        <v>43</v>
      </c>
      <c r="Y3198" t="s">
        <v>40</v>
      </c>
      <c r="Z3198" t="s">
        <v>40</v>
      </c>
      <c r="AA3198" t="s">
        <v>40</v>
      </c>
      <c r="AB3198" t="s">
        <v>40</v>
      </c>
      <c r="AC3198" t="s">
        <v>51</v>
      </c>
      <c r="AD3198" t="s">
        <v>43</v>
      </c>
      <c r="AE3198" t="s">
        <v>56</v>
      </c>
      <c r="AF3198">
        <v>49.15</v>
      </c>
      <c r="AH3198">
        <v>649.4</v>
      </c>
      <c r="AI3198">
        <v>0</v>
      </c>
      <c r="AJ3198">
        <v>0</v>
      </c>
      <c r="AK3198">
        <v>0</v>
      </c>
      <c r="AL3198">
        <v>649.4</v>
      </c>
      <c r="AM3198" t="s">
        <v>47</v>
      </c>
    </row>
    <row r="3199" spans="1:41" x14ac:dyDescent="0.35">
      <c r="A3199" t="s">
        <v>4313</v>
      </c>
      <c r="B3199" t="s">
        <v>39</v>
      </c>
      <c r="C3199" s="10">
        <v>63</v>
      </c>
      <c r="D3199" s="5" t="str" cm="1">
        <f t="array" ref="D3199">_xlfn.IFS(C3199&lt;=29, "18-29", C3199&lt;=39, "30-39", C3199&lt;=49, "40-49", C3199&lt;=59, "50-59",C3199&lt;=69, "60-69", C3199&gt;=70, "70+")</f>
        <v>60-69</v>
      </c>
      <c r="E3199" t="s">
        <v>43</v>
      </c>
      <c r="F3199">
        <v>0</v>
      </c>
      <c r="G3199" t="s">
        <v>940</v>
      </c>
      <c r="H3199">
        <v>94040</v>
      </c>
      <c r="I3199">
        <v>37.380662000000001</v>
      </c>
      <c r="J3199">
        <v>-122.086022</v>
      </c>
      <c r="K3199">
        <v>0</v>
      </c>
      <c r="L3199">
        <v>3</v>
      </c>
      <c r="M3199" t="str" cm="1">
        <f t="array" ref="M3199">_xlfn.IFS(L3199&lt;=12, "New (0-12 months)", L3199&lt;=36, "Mid (13-36 months)", L3199&gt;=37,"Long (37+ months)")</f>
        <v>New (0-12 months)</v>
      </c>
      <c r="N3199" t="s">
        <v>54</v>
      </c>
      <c r="O3199" t="s">
        <v>40</v>
      </c>
      <c r="P3199">
        <v>5.2</v>
      </c>
      <c r="Q3199" t="s">
        <v>40</v>
      </c>
      <c r="R3199" t="s">
        <v>40</v>
      </c>
      <c r="S3199" t="s">
        <v>55</v>
      </c>
      <c r="T3199" s="1">
        <v>23</v>
      </c>
      <c r="U3199" t="s">
        <v>43</v>
      </c>
      <c r="V3199" t="s">
        <v>43</v>
      </c>
      <c r="W3199" t="s">
        <v>43</v>
      </c>
      <c r="X3199" t="s">
        <v>43</v>
      </c>
      <c r="Y3199" t="s">
        <v>43</v>
      </c>
      <c r="Z3199" t="s">
        <v>43</v>
      </c>
      <c r="AA3199" t="s">
        <v>43</v>
      </c>
      <c r="AB3199" t="s">
        <v>43</v>
      </c>
      <c r="AC3199" t="s">
        <v>51</v>
      </c>
      <c r="AD3199" t="s">
        <v>40</v>
      </c>
      <c r="AE3199" t="s">
        <v>56</v>
      </c>
      <c r="AF3199">
        <v>75.8</v>
      </c>
      <c r="AH3199">
        <v>246.3</v>
      </c>
      <c r="AI3199">
        <v>0</v>
      </c>
      <c r="AJ3199">
        <v>10</v>
      </c>
      <c r="AK3199">
        <v>15.6</v>
      </c>
      <c r="AL3199">
        <v>271.89999999999998</v>
      </c>
      <c r="AM3199" t="s">
        <v>57</v>
      </c>
      <c r="AN3199" t="s">
        <v>58</v>
      </c>
      <c r="AO3199" t="s">
        <v>59</v>
      </c>
    </row>
    <row r="3200" spans="1:41" x14ac:dyDescent="0.35">
      <c r="A3200" t="s">
        <v>4314</v>
      </c>
      <c r="B3200" t="s">
        <v>49</v>
      </c>
      <c r="C3200" s="10">
        <v>66</v>
      </c>
      <c r="D3200" s="5" t="str" cm="1">
        <f t="array" ref="D3200">_xlfn.IFS(C3200&lt;=29, "18-29", C3200&lt;=39, "30-39", C3200&lt;=49, "40-49", C3200&lt;=59, "50-59",C3200&lt;=69, "60-69", C3200&gt;=70, "70+")</f>
        <v>60-69</v>
      </c>
      <c r="E3200" t="s">
        <v>40</v>
      </c>
      <c r="F3200">
        <v>0</v>
      </c>
      <c r="G3200" t="s">
        <v>2705</v>
      </c>
      <c r="H3200">
        <v>93630</v>
      </c>
      <c r="I3200">
        <v>36.727418</v>
      </c>
      <c r="J3200">
        <v>-120.123526</v>
      </c>
      <c r="K3200">
        <v>1</v>
      </c>
      <c r="L3200">
        <v>16</v>
      </c>
      <c r="M3200" t="str" cm="1">
        <f t="array" ref="M3200">_xlfn.IFS(L3200&lt;=12, "New (0-12 months)", L3200&lt;=36, "Mid (13-36 months)", L3200&gt;=37,"Long (37+ months)")</f>
        <v>Mid (13-36 months)</v>
      </c>
      <c r="N3200" t="s">
        <v>42</v>
      </c>
      <c r="O3200" t="s">
        <v>40</v>
      </c>
      <c r="P3200">
        <v>15.44</v>
      </c>
      <c r="Q3200" t="s">
        <v>43</v>
      </c>
      <c r="R3200" t="s">
        <v>40</v>
      </c>
      <c r="S3200" t="s">
        <v>55</v>
      </c>
      <c r="T3200" s="1">
        <v>20</v>
      </c>
      <c r="U3200" t="s">
        <v>43</v>
      </c>
      <c r="V3200" t="s">
        <v>43</v>
      </c>
      <c r="W3200" t="s">
        <v>40</v>
      </c>
      <c r="X3200" t="s">
        <v>40</v>
      </c>
      <c r="Y3200" t="s">
        <v>43</v>
      </c>
      <c r="Z3200" t="s">
        <v>40</v>
      </c>
      <c r="AA3200" t="s">
        <v>40</v>
      </c>
      <c r="AB3200" t="s">
        <v>40</v>
      </c>
      <c r="AC3200" t="s">
        <v>51</v>
      </c>
      <c r="AD3200" t="s">
        <v>40</v>
      </c>
      <c r="AE3200" t="s">
        <v>56</v>
      </c>
      <c r="AF3200">
        <v>91.55</v>
      </c>
      <c r="AH3200">
        <v>1540.05</v>
      </c>
      <c r="AI3200">
        <v>0</v>
      </c>
      <c r="AJ3200">
        <v>0</v>
      </c>
      <c r="AK3200">
        <v>247.04</v>
      </c>
      <c r="AL3200">
        <v>1787.09</v>
      </c>
      <c r="AM3200" t="s">
        <v>47</v>
      </c>
    </row>
    <row r="3201" spans="1:41" x14ac:dyDescent="0.35">
      <c r="A3201" t="s">
        <v>4315</v>
      </c>
      <c r="B3201" t="s">
        <v>49</v>
      </c>
      <c r="C3201" s="10">
        <v>79</v>
      </c>
      <c r="D3201" s="5" t="str" cm="1">
        <f t="array" ref="D3201">_xlfn.IFS(C3201&lt;=29, "18-29", C3201&lt;=39, "30-39", C3201&lt;=49, "40-49", C3201&lt;=59, "50-59",C3201&lt;=69, "60-69", C3201&gt;=70, "70+")</f>
        <v>70+</v>
      </c>
      <c r="E3201" t="s">
        <v>40</v>
      </c>
      <c r="F3201">
        <v>0</v>
      </c>
      <c r="G3201" t="s">
        <v>1277</v>
      </c>
      <c r="H3201">
        <v>96122</v>
      </c>
      <c r="I3201">
        <v>39.786754999999999</v>
      </c>
      <c r="J3201">
        <v>-120.445626</v>
      </c>
      <c r="K3201">
        <v>5</v>
      </c>
      <c r="L3201">
        <v>45</v>
      </c>
      <c r="M3201" t="str" cm="1">
        <f t="array" ref="M3201">_xlfn.IFS(L3201&lt;=12, "New (0-12 months)", L3201&lt;=36, "Mid (13-36 months)", L3201&gt;=37,"Long (37+ months)")</f>
        <v>Long (37+ months)</v>
      </c>
      <c r="N3201" t="s">
        <v>42</v>
      </c>
      <c r="O3201" t="s">
        <v>40</v>
      </c>
      <c r="P3201">
        <v>44.91</v>
      </c>
      <c r="Q3201" t="s">
        <v>40</v>
      </c>
      <c r="R3201" t="s">
        <v>43</v>
      </c>
      <c r="S3201" t="s">
        <v>8234</v>
      </c>
      <c r="T3201" s="1">
        <v>0</v>
      </c>
      <c r="U3201" t="s">
        <v>8234</v>
      </c>
      <c r="V3201" t="s">
        <v>8234</v>
      </c>
      <c r="W3201" t="s">
        <v>8234</v>
      </c>
      <c r="X3201" t="s">
        <v>8234</v>
      </c>
      <c r="Y3201" t="s">
        <v>8234</v>
      </c>
      <c r="Z3201" t="s">
        <v>8234</v>
      </c>
      <c r="AA3201" t="s">
        <v>8234</v>
      </c>
      <c r="AB3201" t="s">
        <v>8234</v>
      </c>
      <c r="AC3201" t="s">
        <v>45</v>
      </c>
      <c r="AD3201" t="s">
        <v>43</v>
      </c>
      <c r="AE3201" t="s">
        <v>46</v>
      </c>
      <c r="AF3201">
        <v>24.7</v>
      </c>
      <c r="AH3201">
        <v>1174.3499999999999</v>
      </c>
      <c r="AI3201">
        <v>0</v>
      </c>
      <c r="AJ3201">
        <v>0</v>
      </c>
      <c r="AK3201">
        <v>2020.95</v>
      </c>
      <c r="AL3201">
        <v>3195.3</v>
      </c>
      <c r="AM3201" t="s">
        <v>47</v>
      </c>
    </row>
    <row r="3202" spans="1:41" x14ac:dyDescent="0.35">
      <c r="A3202" t="s">
        <v>4316</v>
      </c>
      <c r="B3202" t="s">
        <v>39</v>
      </c>
      <c r="C3202" s="10">
        <v>25</v>
      </c>
      <c r="D3202" s="5" t="str" cm="1">
        <f t="array" ref="D3202">_xlfn.IFS(C3202&lt;=29, "18-29", C3202&lt;=39, "30-39", C3202&lt;=49, "40-49", C3202&lt;=59, "50-59",C3202&lt;=69, "60-69", C3202&gt;=70, "70+")</f>
        <v>18-29</v>
      </c>
      <c r="E3202" t="s">
        <v>40</v>
      </c>
      <c r="F3202">
        <v>0</v>
      </c>
      <c r="G3202" t="s">
        <v>147</v>
      </c>
      <c r="H3202">
        <v>90255</v>
      </c>
      <c r="I3202">
        <v>33.978029999999997</v>
      </c>
      <c r="J3202">
        <v>-118.217141</v>
      </c>
      <c r="K3202">
        <v>5</v>
      </c>
      <c r="L3202">
        <v>4</v>
      </c>
      <c r="M3202" t="str" cm="1">
        <f t="array" ref="M3202">_xlfn.IFS(L3202&lt;=12, "New (0-12 months)", L3202&lt;=36, "Mid (13-36 months)", L3202&gt;=37,"Long (37+ months)")</f>
        <v>New (0-12 months)</v>
      </c>
      <c r="N3202" t="s">
        <v>42</v>
      </c>
      <c r="O3202" t="s">
        <v>40</v>
      </c>
      <c r="P3202">
        <v>48.48</v>
      </c>
      <c r="Q3202" t="s">
        <v>43</v>
      </c>
      <c r="R3202" t="s">
        <v>40</v>
      </c>
      <c r="S3202" t="s">
        <v>55</v>
      </c>
      <c r="T3202" s="1">
        <v>58</v>
      </c>
      <c r="U3202" t="s">
        <v>43</v>
      </c>
      <c r="V3202" t="s">
        <v>43</v>
      </c>
      <c r="W3202" t="s">
        <v>40</v>
      </c>
      <c r="X3202" t="s">
        <v>43</v>
      </c>
      <c r="Y3202" t="s">
        <v>43</v>
      </c>
      <c r="Z3202" t="s">
        <v>43</v>
      </c>
      <c r="AA3202" t="s">
        <v>40</v>
      </c>
      <c r="AB3202" t="s">
        <v>40</v>
      </c>
      <c r="AC3202" t="s">
        <v>51</v>
      </c>
      <c r="AD3202" t="s">
        <v>40</v>
      </c>
      <c r="AE3202" t="s">
        <v>56</v>
      </c>
      <c r="AF3202">
        <v>1</v>
      </c>
      <c r="AH3202">
        <v>325.45</v>
      </c>
      <c r="AI3202">
        <v>0</v>
      </c>
      <c r="AJ3202">
        <v>0</v>
      </c>
      <c r="AK3202">
        <v>193.92</v>
      </c>
      <c r="AL3202">
        <v>519.37</v>
      </c>
      <c r="AM3202" t="s">
        <v>57</v>
      </c>
      <c r="AN3202" t="s">
        <v>63</v>
      </c>
      <c r="AO3202" t="s">
        <v>433</v>
      </c>
    </row>
    <row r="3203" spans="1:41" x14ac:dyDescent="0.35">
      <c r="A3203" t="s">
        <v>4317</v>
      </c>
      <c r="B3203" t="s">
        <v>39</v>
      </c>
      <c r="C3203" s="10">
        <v>60</v>
      </c>
      <c r="D3203" s="5" t="str" cm="1">
        <f t="array" ref="D3203">_xlfn.IFS(C3203&lt;=29, "18-29", C3203&lt;=39, "30-39", C3203&lt;=49, "40-49", C3203&lt;=59, "50-59",C3203&lt;=69, "60-69", C3203&gt;=70, "70+")</f>
        <v>60-69</v>
      </c>
      <c r="E3203" t="s">
        <v>43</v>
      </c>
      <c r="F3203">
        <v>0</v>
      </c>
      <c r="G3203" t="s">
        <v>2197</v>
      </c>
      <c r="H3203">
        <v>91789</v>
      </c>
      <c r="I3203">
        <v>34.018354000000002</v>
      </c>
      <c r="J3203">
        <v>-117.85492000000001</v>
      </c>
      <c r="K3203">
        <v>0</v>
      </c>
      <c r="L3203">
        <v>3</v>
      </c>
      <c r="M3203" t="str" cm="1">
        <f t="array" ref="M3203">_xlfn.IFS(L3203&lt;=12, "New (0-12 months)", L3203&lt;=36, "Mid (13-36 months)", L3203&gt;=37,"Long (37+ months)")</f>
        <v>New (0-12 months)</v>
      </c>
      <c r="N3203" t="s">
        <v>54</v>
      </c>
      <c r="O3203" t="s">
        <v>40</v>
      </c>
      <c r="P3203">
        <v>32.43</v>
      </c>
      <c r="Q3203" t="s">
        <v>43</v>
      </c>
      <c r="R3203" t="s">
        <v>40</v>
      </c>
      <c r="S3203" t="s">
        <v>55</v>
      </c>
      <c r="T3203" s="1">
        <v>2</v>
      </c>
      <c r="U3203" t="s">
        <v>40</v>
      </c>
      <c r="V3203" t="s">
        <v>40</v>
      </c>
      <c r="W3203" t="s">
        <v>43</v>
      </c>
      <c r="X3203" t="s">
        <v>43</v>
      </c>
      <c r="Y3203" t="s">
        <v>43</v>
      </c>
      <c r="Z3203" t="s">
        <v>43</v>
      </c>
      <c r="AA3203" t="s">
        <v>43</v>
      </c>
      <c r="AB3203" t="s">
        <v>40</v>
      </c>
      <c r="AC3203" t="s">
        <v>51</v>
      </c>
      <c r="AD3203" t="s">
        <v>40</v>
      </c>
      <c r="AE3203" t="s">
        <v>56</v>
      </c>
      <c r="AF3203">
        <v>79.099999999999994</v>
      </c>
      <c r="AH3203">
        <v>246.5</v>
      </c>
      <c r="AI3203">
        <v>0</v>
      </c>
      <c r="AJ3203">
        <v>0</v>
      </c>
      <c r="AK3203">
        <v>97.29</v>
      </c>
      <c r="AL3203">
        <v>343.79</v>
      </c>
      <c r="AM3203" t="s">
        <v>57</v>
      </c>
      <c r="AN3203" t="s">
        <v>121</v>
      </c>
      <c r="AO3203" t="s">
        <v>195</v>
      </c>
    </row>
    <row r="3204" spans="1:41" x14ac:dyDescent="0.35">
      <c r="A3204" t="s">
        <v>4318</v>
      </c>
      <c r="B3204" t="s">
        <v>39</v>
      </c>
      <c r="C3204" s="10">
        <v>23</v>
      </c>
      <c r="D3204" s="5" t="str" cm="1">
        <f t="array" ref="D3204">_xlfn.IFS(C3204&lt;=29, "18-29", C3204&lt;=39, "30-39", C3204&lt;=49, "40-49", C3204&lt;=59, "50-59",C3204&lt;=69, "60-69", C3204&gt;=70, "70+")</f>
        <v>18-29</v>
      </c>
      <c r="E3204" t="s">
        <v>40</v>
      </c>
      <c r="F3204">
        <v>0</v>
      </c>
      <c r="G3204" t="s">
        <v>41</v>
      </c>
      <c r="H3204">
        <v>93222</v>
      </c>
      <c r="I3204">
        <v>34.907910999999999</v>
      </c>
      <c r="J3204">
        <v>-119.234281</v>
      </c>
      <c r="K3204">
        <v>1</v>
      </c>
      <c r="L3204">
        <v>6</v>
      </c>
      <c r="M3204" t="str" cm="1">
        <f t="array" ref="M3204">_xlfn.IFS(L3204&lt;=12, "New (0-12 months)", L3204&lt;=36, "Mid (13-36 months)", L3204&gt;=37,"Long (37+ months)")</f>
        <v>New (0-12 months)</v>
      </c>
      <c r="N3204" t="s">
        <v>54</v>
      </c>
      <c r="O3204" t="s">
        <v>40</v>
      </c>
      <c r="P3204">
        <v>27.44</v>
      </c>
      <c r="Q3204" t="s">
        <v>40</v>
      </c>
      <c r="R3204" t="s">
        <v>40</v>
      </c>
      <c r="S3204" t="s">
        <v>55</v>
      </c>
      <c r="T3204" s="1">
        <v>58</v>
      </c>
      <c r="U3204" t="s">
        <v>43</v>
      </c>
      <c r="V3204" t="s">
        <v>40</v>
      </c>
      <c r="W3204" t="s">
        <v>40</v>
      </c>
      <c r="X3204" t="s">
        <v>43</v>
      </c>
      <c r="Y3204" t="s">
        <v>40</v>
      </c>
      <c r="Z3204" t="s">
        <v>40</v>
      </c>
      <c r="AA3204" t="s">
        <v>40</v>
      </c>
      <c r="AB3204" t="s">
        <v>40</v>
      </c>
      <c r="AC3204" t="s">
        <v>51</v>
      </c>
      <c r="AD3204" t="s">
        <v>40</v>
      </c>
      <c r="AE3204" t="s">
        <v>56</v>
      </c>
      <c r="AF3204">
        <v>105.3</v>
      </c>
      <c r="AH3204">
        <v>545.20000000000005</v>
      </c>
      <c r="AI3204">
        <v>0</v>
      </c>
      <c r="AJ3204">
        <v>0</v>
      </c>
      <c r="AK3204">
        <v>164.64</v>
      </c>
      <c r="AL3204">
        <v>709.84</v>
      </c>
      <c r="AM3204" t="s">
        <v>57</v>
      </c>
      <c r="AN3204" t="s">
        <v>58</v>
      </c>
      <c r="AO3204" t="s">
        <v>214</v>
      </c>
    </row>
    <row r="3205" spans="1:41" x14ac:dyDescent="0.35">
      <c r="A3205" t="s">
        <v>4319</v>
      </c>
      <c r="B3205" t="s">
        <v>39</v>
      </c>
      <c r="C3205" s="10">
        <v>24</v>
      </c>
      <c r="D3205" s="5" t="str" cm="1">
        <f t="array" ref="D3205">_xlfn.IFS(C3205&lt;=29, "18-29", C3205&lt;=39, "30-39", C3205&lt;=49, "40-49", C3205&lt;=59, "50-59",C3205&lt;=69, "60-69", C3205&gt;=70, "70+")</f>
        <v>18-29</v>
      </c>
      <c r="E3205" t="s">
        <v>43</v>
      </c>
      <c r="F3205">
        <v>0</v>
      </c>
      <c r="G3205" t="s">
        <v>153</v>
      </c>
      <c r="H3205">
        <v>94539</v>
      </c>
      <c r="I3205">
        <v>37.516790999999998</v>
      </c>
      <c r="J3205">
        <v>-121.899117</v>
      </c>
      <c r="K3205">
        <v>0</v>
      </c>
      <c r="L3205">
        <v>1</v>
      </c>
      <c r="M3205" t="str" cm="1">
        <f t="array" ref="M3205">_xlfn.IFS(L3205&lt;=12, "New (0-12 months)", L3205&lt;=36, "Mid (13-36 months)", L3205&gt;=37,"Long (37+ months)")</f>
        <v>New (0-12 months)</v>
      </c>
      <c r="N3205" t="s">
        <v>54</v>
      </c>
      <c r="O3205" t="s">
        <v>40</v>
      </c>
      <c r="P3205">
        <v>5.36</v>
      </c>
      <c r="Q3205" t="s">
        <v>43</v>
      </c>
      <c r="R3205" t="s">
        <v>43</v>
      </c>
      <c r="S3205" t="s">
        <v>8234</v>
      </c>
      <c r="T3205" s="1">
        <v>0</v>
      </c>
      <c r="U3205" t="s">
        <v>8234</v>
      </c>
      <c r="V3205" t="s">
        <v>8234</v>
      </c>
      <c r="W3205" t="s">
        <v>8234</v>
      </c>
      <c r="X3205" t="s">
        <v>8234</v>
      </c>
      <c r="Y3205" t="s">
        <v>8234</v>
      </c>
      <c r="Z3205" t="s">
        <v>8234</v>
      </c>
      <c r="AA3205" t="s">
        <v>8234</v>
      </c>
      <c r="AB3205" t="s">
        <v>8234</v>
      </c>
      <c r="AC3205" t="s">
        <v>51</v>
      </c>
      <c r="AD3205" t="s">
        <v>40</v>
      </c>
      <c r="AE3205" t="s">
        <v>46</v>
      </c>
      <c r="AF3205">
        <v>19.600000000000001</v>
      </c>
      <c r="AH3205">
        <v>19.600000000000001</v>
      </c>
      <c r="AI3205">
        <v>0</v>
      </c>
      <c r="AJ3205">
        <v>0</v>
      </c>
      <c r="AK3205">
        <v>5.36</v>
      </c>
      <c r="AL3205">
        <v>24.96</v>
      </c>
      <c r="AM3205" t="s">
        <v>57</v>
      </c>
      <c r="AN3205" t="s">
        <v>117</v>
      </c>
      <c r="AO3205" t="s">
        <v>466</v>
      </c>
    </row>
    <row r="3206" spans="1:41" x14ac:dyDescent="0.35">
      <c r="A3206" t="s">
        <v>4320</v>
      </c>
      <c r="B3206" t="s">
        <v>49</v>
      </c>
      <c r="C3206" s="10">
        <v>36</v>
      </c>
      <c r="D3206" s="5" t="str" cm="1">
        <f t="array" ref="D3206">_xlfn.IFS(C3206&lt;=29, "18-29", C3206&lt;=39, "30-39", C3206&lt;=49, "40-49", C3206&lt;=59, "50-59",C3206&lt;=69, "60-69", C3206&gt;=70, "70+")</f>
        <v>30-39</v>
      </c>
      <c r="E3206" t="s">
        <v>40</v>
      </c>
      <c r="F3206">
        <v>0</v>
      </c>
      <c r="G3206" t="s">
        <v>309</v>
      </c>
      <c r="H3206">
        <v>92843</v>
      </c>
      <c r="I3206">
        <v>33.764018</v>
      </c>
      <c r="J3206">
        <v>-117.931507</v>
      </c>
      <c r="K3206">
        <v>1</v>
      </c>
      <c r="L3206">
        <v>70</v>
      </c>
      <c r="M3206" t="str" cm="1">
        <f t="array" ref="M3206">_xlfn.IFS(L3206&lt;=12, "New (0-12 months)", L3206&lt;=36, "Mid (13-36 months)", L3206&gt;=37,"Long (37+ months)")</f>
        <v>Long (37+ months)</v>
      </c>
      <c r="N3206" t="s">
        <v>72</v>
      </c>
      <c r="O3206" t="s">
        <v>40</v>
      </c>
      <c r="P3206">
        <v>28.54</v>
      </c>
      <c r="Q3206" t="s">
        <v>40</v>
      </c>
      <c r="R3206" t="s">
        <v>43</v>
      </c>
      <c r="S3206" t="s">
        <v>8234</v>
      </c>
      <c r="T3206" s="1">
        <v>0</v>
      </c>
      <c r="U3206" t="s">
        <v>8234</v>
      </c>
      <c r="V3206" t="s">
        <v>8234</v>
      </c>
      <c r="W3206" t="s">
        <v>8234</v>
      </c>
      <c r="X3206" t="s">
        <v>8234</v>
      </c>
      <c r="Y3206" t="s">
        <v>8234</v>
      </c>
      <c r="Z3206" t="s">
        <v>8234</v>
      </c>
      <c r="AA3206" t="s">
        <v>8234</v>
      </c>
      <c r="AB3206" t="s">
        <v>8234</v>
      </c>
      <c r="AC3206" t="s">
        <v>73</v>
      </c>
      <c r="AD3206" t="s">
        <v>43</v>
      </c>
      <c r="AE3206" t="s">
        <v>56</v>
      </c>
      <c r="AF3206">
        <v>24.25</v>
      </c>
      <c r="AH3206">
        <v>1724.15</v>
      </c>
      <c r="AI3206">
        <v>0</v>
      </c>
      <c r="AJ3206">
        <v>0</v>
      </c>
      <c r="AK3206">
        <v>1997.8</v>
      </c>
      <c r="AL3206">
        <v>3721.95</v>
      </c>
      <c r="AM3206" t="s">
        <v>47</v>
      </c>
    </row>
    <row r="3207" spans="1:41" x14ac:dyDescent="0.35">
      <c r="A3207" t="s">
        <v>4321</v>
      </c>
      <c r="B3207" t="s">
        <v>39</v>
      </c>
      <c r="C3207" s="10">
        <v>46</v>
      </c>
      <c r="D3207" s="5" t="str" cm="1">
        <f t="array" ref="D3207">_xlfn.IFS(C3207&lt;=29, "18-29", C3207&lt;=39, "30-39", C3207&lt;=49, "40-49", C3207&lt;=59, "50-59",C3207&lt;=69, "60-69", C3207&gt;=70, "70+")</f>
        <v>40-49</v>
      </c>
      <c r="E3207" t="s">
        <v>40</v>
      </c>
      <c r="F3207">
        <v>2</v>
      </c>
      <c r="G3207" t="s">
        <v>2337</v>
      </c>
      <c r="H3207">
        <v>96141</v>
      </c>
      <c r="I3207">
        <v>39.117018000000002</v>
      </c>
      <c r="J3207">
        <v>-120.212535</v>
      </c>
      <c r="K3207">
        <v>1</v>
      </c>
      <c r="L3207">
        <v>3</v>
      </c>
      <c r="M3207" t="str" cm="1">
        <f t="array" ref="M3207">_xlfn.IFS(L3207&lt;=12, "New (0-12 months)", L3207&lt;=36, "Mid (13-36 months)", L3207&gt;=37,"Long (37+ months)")</f>
        <v>New (0-12 months)</v>
      </c>
      <c r="N3207" t="s">
        <v>54</v>
      </c>
      <c r="O3207" t="s">
        <v>43</v>
      </c>
      <c r="P3207">
        <v>0</v>
      </c>
      <c r="Q3207" t="s">
        <v>8234</v>
      </c>
      <c r="R3207" t="s">
        <v>40</v>
      </c>
      <c r="S3207" t="s">
        <v>44</v>
      </c>
      <c r="T3207" s="1">
        <v>15</v>
      </c>
      <c r="U3207" t="s">
        <v>40</v>
      </c>
      <c r="V3207" t="s">
        <v>43</v>
      </c>
      <c r="W3207" t="s">
        <v>43</v>
      </c>
      <c r="X3207" t="s">
        <v>43</v>
      </c>
      <c r="Y3207" t="s">
        <v>43</v>
      </c>
      <c r="Z3207" t="s">
        <v>43</v>
      </c>
      <c r="AA3207" t="s">
        <v>43</v>
      </c>
      <c r="AB3207" t="s">
        <v>40</v>
      </c>
      <c r="AC3207" t="s">
        <v>51</v>
      </c>
      <c r="AD3207" t="s">
        <v>43</v>
      </c>
      <c r="AE3207" t="s">
        <v>46</v>
      </c>
      <c r="AF3207">
        <v>4</v>
      </c>
      <c r="AH3207">
        <v>91.7</v>
      </c>
      <c r="AI3207">
        <v>0</v>
      </c>
      <c r="AJ3207">
        <v>0</v>
      </c>
      <c r="AK3207">
        <v>0</v>
      </c>
      <c r="AL3207">
        <v>91.7</v>
      </c>
      <c r="AM3207" t="s">
        <v>57</v>
      </c>
      <c r="AN3207" t="s">
        <v>121</v>
      </c>
      <c r="AO3207" t="s">
        <v>195</v>
      </c>
    </row>
    <row r="3208" spans="1:41" x14ac:dyDescent="0.35">
      <c r="A3208" t="s">
        <v>4322</v>
      </c>
      <c r="B3208" t="s">
        <v>49</v>
      </c>
      <c r="C3208" s="10">
        <v>57</v>
      </c>
      <c r="D3208" s="5" t="str" cm="1">
        <f t="array" ref="D3208">_xlfn.IFS(C3208&lt;=29, "18-29", C3208&lt;=39, "30-39", C3208&lt;=49, "40-49", C3208&lt;=59, "50-59",C3208&lt;=69, "60-69", C3208&gt;=70, "70+")</f>
        <v>50-59</v>
      </c>
      <c r="E3208" t="s">
        <v>43</v>
      </c>
      <c r="F3208">
        <v>0</v>
      </c>
      <c r="G3208" t="s">
        <v>50</v>
      </c>
      <c r="H3208">
        <v>91206</v>
      </c>
      <c r="I3208">
        <v>34.162514999999999</v>
      </c>
      <c r="J3208">
        <v>-118.203869</v>
      </c>
      <c r="K3208">
        <v>0</v>
      </c>
      <c r="L3208">
        <v>56</v>
      </c>
      <c r="M3208" t="str" cm="1">
        <f t="array" ref="M3208">_xlfn.IFS(L3208&lt;=12, "New (0-12 months)", L3208&lt;=36, "Mid (13-36 months)", L3208&gt;=37,"Long (37+ months)")</f>
        <v>Long (37+ months)</v>
      </c>
      <c r="N3208" t="s">
        <v>42</v>
      </c>
      <c r="O3208" t="s">
        <v>40</v>
      </c>
      <c r="P3208">
        <v>2.58</v>
      </c>
      <c r="Q3208" t="s">
        <v>40</v>
      </c>
      <c r="R3208" t="s">
        <v>43</v>
      </c>
      <c r="S3208" t="s">
        <v>8234</v>
      </c>
      <c r="T3208" s="1">
        <v>0</v>
      </c>
      <c r="U3208" t="s">
        <v>8234</v>
      </c>
      <c r="V3208" t="s">
        <v>8234</v>
      </c>
      <c r="W3208" t="s">
        <v>8234</v>
      </c>
      <c r="X3208" t="s">
        <v>8234</v>
      </c>
      <c r="Y3208" t="s">
        <v>8234</v>
      </c>
      <c r="Z3208" t="s">
        <v>8234</v>
      </c>
      <c r="AA3208" t="s">
        <v>8234</v>
      </c>
      <c r="AB3208" t="s">
        <v>8234</v>
      </c>
      <c r="AC3208" t="s">
        <v>45</v>
      </c>
      <c r="AD3208" t="s">
        <v>43</v>
      </c>
      <c r="AE3208" t="s">
        <v>56</v>
      </c>
      <c r="AF3208">
        <v>24.9</v>
      </c>
      <c r="AH3208">
        <v>1334</v>
      </c>
      <c r="AI3208">
        <v>0</v>
      </c>
      <c r="AJ3208">
        <v>0</v>
      </c>
      <c r="AK3208">
        <v>144.47999999999999</v>
      </c>
      <c r="AL3208">
        <v>1478.48</v>
      </c>
      <c r="AM3208" t="s">
        <v>57</v>
      </c>
      <c r="AN3208" t="s">
        <v>121</v>
      </c>
      <c r="AO3208" t="s">
        <v>195</v>
      </c>
    </row>
    <row r="3209" spans="1:41" x14ac:dyDescent="0.35">
      <c r="A3209" t="s">
        <v>4323</v>
      </c>
      <c r="B3209" t="s">
        <v>49</v>
      </c>
      <c r="C3209" s="10">
        <v>65</v>
      </c>
      <c r="D3209" s="5" t="str" cm="1">
        <f t="array" ref="D3209">_xlfn.IFS(C3209&lt;=29, "18-29", C3209&lt;=39, "30-39", C3209&lt;=49, "40-49", C3209&lt;=59, "50-59",C3209&lt;=69, "60-69", C3209&gt;=70, "70+")</f>
        <v>60-69</v>
      </c>
      <c r="E3209" t="s">
        <v>43</v>
      </c>
      <c r="F3209">
        <v>0</v>
      </c>
      <c r="G3209" t="s">
        <v>352</v>
      </c>
      <c r="H3209">
        <v>94601</v>
      </c>
      <c r="I3209">
        <v>37.776522999999997</v>
      </c>
      <c r="J3209">
        <v>-122.219268</v>
      </c>
      <c r="K3209">
        <v>0</v>
      </c>
      <c r="L3209">
        <v>24</v>
      </c>
      <c r="M3209" t="str" cm="1">
        <f t="array" ref="M3209">_xlfn.IFS(L3209&lt;=12, "New (0-12 months)", L3209&lt;=36, "Mid (13-36 months)", L3209&gt;=37,"Long (37+ months)")</f>
        <v>Mid (13-36 months)</v>
      </c>
      <c r="N3209" t="s">
        <v>42</v>
      </c>
      <c r="O3209" t="s">
        <v>40</v>
      </c>
      <c r="P3209">
        <v>28.98</v>
      </c>
      <c r="Q3209" t="s">
        <v>40</v>
      </c>
      <c r="R3209" t="s">
        <v>40</v>
      </c>
      <c r="S3209" t="s">
        <v>55</v>
      </c>
      <c r="T3209" s="1">
        <v>30</v>
      </c>
      <c r="U3209" t="s">
        <v>43</v>
      </c>
      <c r="V3209" t="s">
        <v>40</v>
      </c>
      <c r="W3209" t="s">
        <v>43</v>
      </c>
      <c r="X3209" t="s">
        <v>43</v>
      </c>
      <c r="Y3209" t="s">
        <v>40</v>
      </c>
      <c r="Z3209" t="s">
        <v>40</v>
      </c>
      <c r="AA3209" t="s">
        <v>40</v>
      </c>
      <c r="AB3209" t="s">
        <v>40</v>
      </c>
      <c r="AC3209" t="s">
        <v>51</v>
      </c>
      <c r="AD3209" t="s">
        <v>40</v>
      </c>
      <c r="AE3209" t="s">
        <v>56</v>
      </c>
      <c r="AF3209">
        <v>101.25</v>
      </c>
      <c r="AH3209">
        <v>2440.15</v>
      </c>
      <c r="AI3209">
        <v>0</v>
      </c>
      <c r="AJ3209">
        <v>0</v>
      </c>
      <c r="AK3209">
        <v>695.52</v>
      </c>
      <c r="AL3209">
        <v>3135.67</v>
      </c>
      <c r="AM3209" t="s">
        <v>57</v>
      </c>
      <c r="AN3209" t="s">
        <v>121</v>
      </c>
      <c r="AO3209" t="s">
        <v>195</v>
      </c>
    </row>
    <row r="3210" spans="1:41" x14ac:dyDescent="0.35">
      <c r="A3210" t="s">
        <v>4324</v>
      </c>
      <c r="B3210" t="s">
        <v>39</v>
      </c>
      <c r="C3210" s="10">
        <v>78</v>
      </c>
      <c r="D3210" s="5" t="str" cm="1">
        <f t="array" ref="D3210">_xlfn.IFS(C3210&lt;=29, "18-29", C3210&lt;=39, "30-39", C3210&lt;=49, "40-49", C3210&lt;=59, "50-59",C3210&lt;=69, "60-69", C3210&gt;=70, "70+")</f>
        <v>70+</v>
      </c>
      <c r="E3210" t="s">
        <v>40</v>
      </c>
      <c r="F3210">
        <v>1</v>
      </c>
      <c r="G3210" t="s">
        <v>399</v>
      </c>
      <c r="H3210">
        <v>90303</v>
      </c>
      <c r="I3210">
        <v>33.936290999999997</v>
      </c>
      <c r="J3210">
        <v>-118.332639</v>
      </c>
      <c r="K3210">
        <v>1</v>
      </c>
      <c r="L3210">
        <v>25</v>
      </c>
      <c r="M3210" t="str" cm="1">
        <f t="array" ref="M3210">_xlfn.IFS(L3210&lt;=12, "New (0-12 months)", L3210&lt;=36, "Mid (13-36 months)", L3210&gt;=37,"Long (37+ months)")</f>
        <v>Mid (13-36 months)</v>
      </c>
      <c r="N3210" t="s">
        <v>129</v>
      </c>
      <c r="O3210" t="s">
        <v>40</v>
      </c>
      <c r="P3210">
        <v>19.760000000000002</v>
      </c>
      <c r="Q3210" t="s">
        <v>43</v>
      </c>
      <c r="R3210" t="s">
        <v>40</v>
      </c>
      <c r="S3210" t="s">
        <v>55</v>
      </c>
      <c r="T3210" s="1">
        <v>12</v>
      </c>
      <c r="U3210" t="s">
        <v>43</v>
      </c>
      <c r="V3210" t="s">
        <v>40</v>
      </c>
      <c r="W3210" t="s">
        <v>40</v>
      </c>
      <c r="X3210" t="s">
        <v>43</v>
      </c>
      <c r="Y3210" t="s">
        <v>40</v>
      </c>
      <c r="Z3210" t="s">
        <v>40</v>
      </c>
      <c r="AA3210" t="s">
        <v>43</v>
      </c>
      <c r="AB3210" t="s">
        <v>40</v>
      </c>
      <c r="AC3210" t="s">
        <v>51</v>
      </c>
      <c r="AD3210" t="s">
        <v>40</v>
      </c>
      <c r="AE3210" t="s">
        <v>56</v>
      </c>
      <c r="AF3210">
        <v>98.5</v>
      </c>
      <c r="AH3210">
        <v>2514.5</v>
      </c>
      <c r="AI3210">
        <v>13.43</v>
      </c>
      <c r="AJ3210">
        <v>0</v>
      </c>
      <c r="AK3210">
        <v>494</v>
      </c>
      <c r="AL3210">
        <v>2995.07</v>
      </c>
      <c r="AM3210" t="s">
        <v>57</v>
      </c>
      <c r="AN3210" t="s">
        <v>63</v>
      </c>
      <c r="AO3210" t="s">
        <v>101</v>
      </c>
    </row>
    <row r="3211" spans="1:41" x14ac:dyDescent="0.35">
      <c r="A3211" t="s">
        <v>4325</v>
      </c>
      <c r="B3211" t="s">
        <v>39</v>
      </c>
      <c r="C3211" s="10">
        <v>34</v>
      </c>
      <c r="D3211" s="5" t="str" cm="1">
        <f t="array" ref="D3211">_xlfn.IFS(C3211&lt;=29, "18-29", C3211&lt;=39, "30-39", C3211&lt;=49, "40-49", C3211&lt;=59, "50-59",C3211&lt;=69, "60-69", C3211&gt;=70, "70+")</f>
        <v>30-39</v>
      </c>
      <c r="E3211" t="s">
        <v>43</v>
      </c>
      <c r="F3211">
        <v>0</v>
      </c>
      <c r="G3211" t="s">
        <v>2881</v>
      </c>
      <c r="H3211">
        <v>95449</v>
      </c>
      <c r="I3211">
        <v>38.937060000000002</v>
      </c>
      <c r="J3211">
        <v>-123.118111</v>
      </c>
      <c r="K3211">
        <v>0</v>
      </c>
      <c r="L3211">
        <v>53</v>
      </c>
      <c r="M3211" t="str" cm="1">
        <f t="array" ref="M3211">_xlfn.IFS(L3211&lt;=12, "New (0-12 months)", L3211&lt;=36, "Mid (13-36 months)", L3211&gt;=37,"Long (37+ months)")</f>
        <v>Long (37+ months)</v>
      </c>
      <c r="N3211" t="s">
        <v>42</v>
      </c>
      <c r="O3211" t="s">
        <v>43</v>
      </c>
      <c r="P3211">
        <v>0</v>
      </c>
      <c r="Q3211" t="s">
        <v>8234</v>
      </c>
      <c r="R3211" t="s">
        <v>40</v>
      </c>
      <c r="S3211" t="s">
        <v>79</v>
      </c>
      <c r="T3211" s="1">
        <v>25</v>
      </c>
      <c r="U3211" t="s">
        <v>40</v>
      </c>
      <c r="V3211" t="s">
        <v>40</v>
      </c>
      <c r="W3211" t="s">
        <v>40</v>
      </c>
      <c r="X3211" t="s">
        <v>40</v>
      </c>
      <c r="Y3211" t="s">
        <v>40</v>
      </c>
      <c r="Z3211" t="s">
        <v>43</v>
      </c>
      <c r="AA3211" t="s">
        <v>43</v>
      </c>
      <c r="AB3211" t="s">
        <v>40</v>
      </c>
      <c r="AC3211" t="s">
        <v>45</v>
      </c>
      <c r="AD3211" t="s">
        <v>40</v>
      </c>
      <c r="AE3211" t="s">
        <v>56</v>
      </c>
      <c r="AF3211">
        <v>53.6</v>
      </c>
      <c r="AH3211">
        <v>2879.2</v>
      </c>
      <c r="AI3211">
        <v>0</v>
      </c>
      <c r="AJ3211">
        <v>0</v>
      </c>
      <c r="AK3211">
        <v>0</v>
      </c>
      <c r="AL3211">
        <v>2879.2</v>
      </c>
      <c r="AM3211" t="s">
        <v>47</v>
      </c>
    </row>
    <row r="3212" spans="1:41" x14ac:dyDescent="0.35">
      <c r="A3212" t="s">
        <v>4326</v>
      </c>
      <c r="B3212" t="s">
        <v>49</v>
      </c>
      <c r="C3212" s="10">
        <v>51</v>
      </c>
      <c r="D3212" s="5" t="str" cm="1">
        <f t="array" ref="D3212">_xlfn.IFS(C3212&lt;=29, "18-29", C3212&lt;=39, "30-39", C3212&lt;=49, "40-49", C3212&lt;=59, "50-59",C3212&lt;=69, "60-69", C3212&gt;=70, "70+")</f>
        <v>50-59</v>
      </c>
      <c r="E3212" t="s">
        <v>43</v>
      </c>
      <c r="F3212">
        <v>0</v>
      </c>
      <c r="G3212" t="s">
        <v>3753</v>
      </c>
      <c r="H3212">
        <v>95232</v>
      </c>
      <c r="I3212">
        <v>38.358463999999998</v>
      </c>
      <c r="J3212">
        <v>-120.57930399999999</v>
      </c>
      <c r="K3212">
        <v>0</v>
      </c>
      <c r="L3212">
        <v>1</v>
      </c>
      <c r="M3212" t="str" cm="1">
        <f t="array" ref="M3212">_xlfn.IFS(L3212&lt;=12, "New (0-12 months)", L3212&lt;=36, "Mid (13-36 months)", L3212&gt;=37,"Long (37+ months)")</f>
        <v>New (0-12 months)</v>
      </c>
      <c r="N3212" t="s">
        <v>54</v>
      </c>
      <c r="O3212" t="s">
        <v>40</v>
      </c>
      <c r="P3212">
        <v>12.13</v>
      </c>
      <c r="Q3212" t="s">
        <v>43</v>
      </c>
      <c r="R3212" t="s">
        <v>40</v>
      </c>
      <c r="S3212" t="s">
        <v>55</v>
      </c>
      <c r="T3212" s="1">
        <v>19</v>
      </c>
      <c r="U3212" t="s">
        <v>43</v>
      </c>
      <c r="V3212" t="s">
        <v>43</v>
      </c>
      <c r="W3212" t="s">
        <v>43</v>
      </c>
      <c r="X3212" t="s">
        <v>43</v>
      </c>
      <c r="Y3212" t="s">
        <v>43</v>
      </c>
      <c r="Z3212" t="s">
        <v>43</v>
      </c>
      <c r="AA3212" t="s">
        <v>43</v>
      </c>
      <c r="AB3212" t="s">
        <v>40</v>
      </c>
      <c r="AC3212" t="s">
        <v>51</v>
      </c>
      <c r="AD3212" t="s">
        <v>40</v>
      </c>
      <c r="AE3212" t="s">
        <v>56</v>
      </c>
      <c r="AF3212">
        <v>69.849999999999994</v>
      </c>
      <c r="AH3212">
        <v>69.849999999999994</v>
      </c>
      <c r="AI3212">
        <v>0</v>
      </c>
      <c r="AJ3212">
        <v>0</v>
      </c>
      <c r="AK3212">
        <v>12.13</v>
      </c>
      <c r="AL3212">
        <v>81.98</v>
      </c>
      <c r="AM3212" t="s">
        <v>57</v>
      </c>
      <c r="AN3212" t="s">
        <v>58</v>
      </c>
      <c r="AO3212" t="s">
        <v>59</v>
      </c>
    </row>
    <row r="3213" spans="1:41" x14ac:dyDescent="0.35">
      <c r="A3213" t="s">
        <v>4327</v>
      </c>
      <c r="B3213" t="s">
        <v>49</v>
      </c>
      <c r="C3213" s="10">
        <v>63</v>
      </c>
      <c r="D3213" s="5" t="str" cm="1">
        <f t="array" ref="D3213">_xlfn.IFS(C3213&lt;=29, "18-29", C3213&lt;=39, "30-39", C3213&lt;=49, "40-49", C3213&lt;=59, "50-59",C3213&lt;=69, "60-69", C3213&gt;=70, "70+")</f>
        <v>60-69</v>
      </c>
      <c r="E3213" t="s">
        <v>40</v>
      </c>
      <c r="F3213">
        <v>0</v>
      </c>
      <c r="G3213" t="s">
        <v>142</v>
      </c>
      <c r="H3213">
        <v>95046</v>
      </c>
      <c r="I3213">
        <v>37.084696999999998</v>
      </c>
      <c r="J3213">
        <v>-121.60641699999999</v>
      </c>
      <c r="K3213">
        <v>1</v>
      </c>
      <c r="L3213">
        <v>25</v>
      </c>
      <c r="M3213" t="str" cm="1">
        <f t="array" ref="M3213">_xlfn.IFS(L3213&lt;=12, "New (0-12 months)", L3213&lt;=36, "Mid (13-36 months)", L3213&gt;=37,"Long (37+ months)")</f>
        <v>Mid (13-36 months)</v>
      </c>
      <c r="N3213" t="s">
        <v>42</v>
      </c>
      <c r="O3213" t="s">
        <v>40</v>
      </c>
      <c r="P3213">
        <v>35.270000000000003</v>
      </c>
      <c r="Q3213" t="s">
        <v>43</v>
      </c>
      <c r="R3213" t="s">
        <v>40</v>
      </c>
      <c r="S3213" t="s">
        <v>55</v>
      </c>
      <c r="T3213" s="1">
        <v>4</v>
      </c>
      <c r="U3213" t="s">
        <v>43</v>
      </c>
      <c r="V3213" t="s">
        <v>43</v>
      </c>
      <c r="W3213" t="s">
        <v>43</v>
      </c>
      <c r="X3213" t="s">
        <v>43</v>
      </c>
      <c r="Y3213" t="s">
        <v>40</v>
      </c>
      <c r="Z3213" t="s">
        <v>40</v>
      </c>
      <c r="AA3213" t="s">
        <v>40</v>
      </c>
      <c r="AB3213" t="s">
        <v>43</v>
      </c>
      <c r="AC3213" t="s">
        <v>45</v>
      </c>
      <c r="AD3213" t="s">
        <v>40</v>
      </c>
      <c r="AE3213" t="s">
        <v>56</v>
      </c>
      <c r="AF3213">
        <v>90.4</v>
      </c>
      <c r="AH3213">
        <v>2178.6</v>
      </c>
      <c r="AI3213">
        <v>0</v>
      </c>
      <c r="AJ3213">
        <v>140</v>
      </c>
      <c r="AK3213">
        <v>881.75</v>
      </c>
      <c r="AL3213">
        <v>3200.35</v>
      </c>
      <c r="AM3213" t="s">
        <v>57</v>
      </c>
      <c r="AN3213" t="s">
        <v>58</v>
      </c>
      <c r="AO3213" t="s">
        <v>104</v>
      </c>
    </row>
    <row r="3214" spans="1:41" x14ac:dyDescent="0.35">
      <c r="A3214" t="s">
        <v>4328</v>
      </c>
      <c r="B3214" t="s">
        <v>49</v>
      </c>
      <c r="C3214" s="10">
        <v>45</v>
      </c>
      <c r="D3214" s="5" t="str" cm="1">
        <f t="array" ref="D3214">_xlfn.IFS(C3214&lt;=29, "18-29", C3214&lt;=39, "30-39", C3214&lt;=49, "40-49", C3214&lt;=59, "50-59",C3214&lt;=69, "60-69", C3214&gt;=70, "70+")</f>
        <v>40-49</v>
      </c>
      <c r="E3214" t="s">
        <v>40</v>
      </c>
      <c r="F3214">
        <v>3</v>
      </c>
      <c r="G3214" t="s">
        <v>4151</v>
      </c>
      <c r="H3214">
        <v>93449</v>
      </c>
      <c r="I3214">
        <v>35.165667999999997</v>
      </c>
      <c r="J3214">
        <v>-120.65584200000001</v>
      </c>
      <c r="K3214">
        <v>1</v>
      </c>
      <c r="L3214">
        <v>8</v>
      </c>
      <c r="M3214" t="str" cm="1">
        <f t="array" ref="M3214">_xlfn.IFS(L3214&lt;=12, "New (0-12 months)", L3214&lt;=36, "Mid (13-36 months)", L3214&gt;=37,"Long (37+ months)")</f>
        <v>New (0-12 months)</v>
      </c>
      <c r="N3214" t="s">
        <v>42</v>
      </c>
      <c r="O3214" t="s">
        <v>40</v>
      </c>
      <c r="P3214">
        <v>30.77</v>
      </c>
      <c r="Q3214" t="s">
        <v>43</v>
      </c>
      <c r="R3214" t="s">
        <v>40</v>
      </c>
      <c r="S3214" t="s">
        <v>79</v>
      </c>
      <c r="T3214" s="1">
        <v>75</v>
      </c>
      <c r="U3214" t="s">
        <v>43</v>
      </c>
      <c r="V3214" t="s">
        <v>43</v>
      </c>
      <c r="W3214" t="s">
        <v>43</v>
      </c>
      <c r="X3214" t="s">
        <v>43</v>
      </c>
      <c r="Y3214" t="s">
        <v>43</v>
      </c>
      <c r="Z3214" t="s">
        <v>43</v>
      </c>
      <c r="AA3214" t="s">
        <v>43</v>
      </c>
      <c r="AB3214" t="s">
        <v>40</v>
      </c>
      <c r="AC3214" t="s">
        <v>51</v>
      </c>
      <c r="AD3214" t="s">
        <v>43</v>
      </c>
      <c r="AE3214" t="s">
        <v>56</v>
      </c>
      <c r="AF3214">
        <v>44.65</v>
      </c>
      <c r="AH3214">
        <v>369.15</v>
      </c>
      <c r="AI3214">
        <v>0</v>
      </c>
      <c r="AJ3214">
        <v>0</v>
      </c>
      <c r="AK3214">
        <v>246.16</v>
      </c>
      <c r="AL3214">
        <v>615.30999999999995</v>
      </c>
      <c r="AM3214" t="s">
        <v>47</v>
      </c>
    </row>
    <row r="3215" spans="1:41" x14ac:dyDescent="0.35">
      <c r="A3215" t="s">
        <v>4329</v>
      </c>
      <c r="B3215" t="s">
        <v>39</v>
      </c>
      <c r="C3215" s="10">
        <v>36</v>
      </c>
      <c r="D3215" s="5" t="str" cm="1">
        <f t="array" ref="D3215">_xlfn.IFS(C3215&lt;=29, "18-29", C3215&lt;=39, "30-39", C3215&lt;=49, "40-49", C3215&lt;=59, "50-59",C3215&lt;=69, "60-69", C3215&gt;=70, "70+")</f>
        <v>30-39</v>
      </c>
      <c r="E3215" t="s">
        <v>40</v>
      </c>
      <c r="F3215">
        <v>3</v>
      </c>
      <c r="G3215" t="s">
        <v>2719</v>
      </c>
      <c r="H3215">
        <v>95937</v>
      </c>
      <c r="I3215">
        <v>38.931424999999997</v>
      </c>
      <c r="J3215">
        <v>-121.94608100000001</v>
      </c>
      <c r="K3215">
        <v>1</v>
      </c>
      <c r="L3215">
        <v>27</v>
      </c>
      <c r="M3215" t="str" cm="1">
        <f t="array" ref="M3215">_xlfn.IFS(L3215&lt;=12, "New (0-12 months)", L3215&lt;=36, "Mid (13-36 months)", L3215&gt;=37,"Long (37+ months)")</f>
        <v>Mid (13-36 months)</v>
      </c>
      <c r="N3215" t="s">
        <v>42</v>
      </c>
      <c r="O3215" t="s">
        <v>40</v>
      </c>
      <c r="P3215">
        <v>2.4</v>
      </c>
      <c r="Q3215" t="s">
        <v>43</v>
      </c>
      <c r="R3215" t="s">
        <v>43</v>
      </c>
      <c r="S3215" t="s">
        <v>8234</v>
      </c>
      <c r="T3215" s="1">
        <v>0</v>
      </c>
      <c r="U3215" t="s">
        <v>8234</v>
      </c>
      <c r="V3215" t="s">
        <v>8234</v>
      </c>
      <c r="W3215" t="s">
        <v>8234</v>
      </c>
      <c r="X3215" t="s">
        <v>8234</v>
      </c>
      <c r="Y3215" t="s">
        <v>8234</v>
      </c>
      <c r="Z3215" t="s">
        <v>8234</v>
      </c>
      <c r="AA3215" t="s">
        <v>8234</v>
      </c>
      <c r="AB3215" t="s">
        <v>8234</v>
      </c>
      <c r="AC3215" t="s">
        <v>73</v>
      </c>
      <c r="AD3215" t="s">
        <v>43</v>
      </c>
      <c r="AE3215" t="s">
        <v>46</v>
      </c>
      <c r="AF3215">
        <v>19.899999999999999</v>
      </c>
      <c r="AH3215">
        <v>550.1</v>
      </c>
      <c r="AI3215">
        <v>0</v>
      </c>
      <c r="AJ3215">
        <v>0</v>
      </c>
      <c r="AK3215">
        <v>64.8</v>
      </c>
      <c r="AL3215">
        <v>614.9</v>
      </c>
      <c r="AM3215" t="s">
        <v>47</v>
      </c>
    </row>
    <row r="3216" spans="1:41" x14ac:dyDescent="0.35">
      <c r="A3216" t="s">
        <v>4330</v>
      </c>
      <c r="B3216" t="s">
        <v>39</v>
      </c>
      <c r="C3216" s="10">
        <v>31</v>
      </c>
      <c r="D3216" s="5" t="str" cm="1">
        <f t="array" ref="D3216">_xlfn.IFS(C3216&lt;=29, "18-29", C3216&lt;=39, "30-39", C3216&lt;=49, "40-49", C3216&lt;=59, "50-59",C3216&lt;=69, "60-69", C3216&gt;=70, "70+")</f>
        <v>30-39</v>
      </c>
      <c r="E3216" t="s">
        <v>40</v>
      </c>
      <c r="F3216">
        <v>0</v>
      </c>
      <c r="G3216" t="s">
        <v>784</v>
      </c>
      <c r="H3216">
        <v>94552</v>
      </c>
      <c r="I3216">
        <v>37.722726999999999</v>
      </c>
      <c r="J3216">
        <v>-122.02157</v>
      </c>
      <c r="K3216">
        <v>7</v>
      </c>
      <c r="L3216">
        <v>60</v>
      </c>
      <c r="M3216" t="str" cm="1">
        <f t="array" ref="M3216">_xlfn.IFS(L3216&lt;=12, "New (0-12 months)", L3216&lt;=36, "Mid (13-36 months)", L3216&gt;=37,"Long (37+ months)")</f>
        <v>Long (37+ months)</v>
      </c>
      <c r="N3216" t="s">
        <v>76</v>
      </c>
      <c r="O3216" t="s">
        <v>43</v>
      </c>
      <c r="P3216">
        <v>0</v>
      </c>
      <c r="Q3216" t="s">
        <v>8234</v>
      </c>
      <c r="R3216" t="s">
        <v>40</v>
      </c>
      <c r="S3216" t="s">
        <v>44</v>
      </c>
      <c r="T3216" s="1">
        <v>4</v>
      </c>
      <c r="U3216" t="s">
        <v>40</v>
      </c>
      <c r="V3216" t="s">
        <v>40</v>
      </c>
      <c r="W3216" t="s">
        <v>40</v>
      </c>
      <c r="X3216" t="s">
        <v>43</v>
      </c>
      <c r="Y3216" t="s">
        <v>43</v>
      </c>
      <c r="Z3216" t="s">
        <v>40</v>
      </c>
      <c r="AA3216" t="s">
        <v>40</v>
      </c>
      <c r="AB3216" t="s">
        <v>40</v>
      </c>
      <c r="AC3216" t="s">
        <v>45</v>
      </c>
      <c r="AD3216" t="s">
        <v>43</v>
      </c>
      <c r="AE3216" t="s">
        <v>56</v>
      </c>
      <c r="AF3216">
        <v>50.05</v>
      </c>
      <c r="AH3216">
        <v>2911.5</v>
      </c>
      <c r="AI3216">
        <v>0</v>
      </c>
      <c r="AJ3216">
        <v>0</v>
      </c>
      <c r="AK3216">
        <v>0</v>
      </c>
      <c r="AL3216">
        <v>2911.5</v>
      </c>
      <c r="AM3216" t="s">
        <v>47</v>
      </c>
    </row>
    <row r="3217" spans="1:41" x14ac:dyDescent="0.35">
      <c r="A3217" t="s">
        <v>4331</v>
      </c>
      <c r="B3217" t="s">
        <v>39</v>
      </c>
      <c r="C3217" s="10">
        <v>74</v>
      </c>
      <c r="D3217" s="5" t="str" cm="1">
        <f t="array" ref="D3217">_xlfn.IFS(C3217&lt;=29, "18-29", C3217&lt;=39, "30-39", C3217&lt;=49, "40-49", C3217&lt;=59, "50-59",C3217&lt;=69, "60-69", C3217&gt;=70, "70+")</f>
        <v>70+</v>
      </c>
      <c r="E3217" t="s">
        <v>43</v>
      </c>
      <c r="F3217">
        <v>0</v>
      </c>
      <c r="G3217" t="s">
        <v>149</v>
      </c>
      <c r="H3217">
        <v>92398</v>
      </c>
      <c r="I3217">
        <v>35.013299000000004</v>
      </c>
      <c r="J3217">
        <v>-116.834092</v>
      </c>
      <c r="K3217">
        <v>0</v>
      </c>
      <c r="L3217">
        <v>20</v>
      </c>
      <c r="M3217" t="str" cm="1">
        <f t="array" ref="M3217">_xlfn.IFS(L3217&lt;=12, "New (0-12 months)", L3217&lt;=36, "Mid (13-36 months)", L3217&gt;=37,"Long (37+ months)")</f>
        <v>Mid (13-36 months)</v>
      </c>
      <c r="N3217" t="s">
        <v>62</v>
      </c>
      <c r="O3217" t="s">
        <v>40</v>
      </c>
      <c r="P3217">
        <v>23.18</v>
      </c>
      <c r="Q3217" t="s">
        <v>43</v>
      </c>
      <c r="R3217" t="s">
        <v>40</v>
      </c>
      <c r="S3217" t="s">
        <v>55</v>
      </c>
      <c r="T3217" s="1">
        <v>21</v>
      </c>
      <c r="U3217" t="s">
        <v>43</v>
      </c>
      <c r="V3217" t="s">
        <v>43</v>
      </c>
      <c r="W3217" t="s">
        <v>43</v>
      </c>
      <c r="X3217" t="s">
        <v>43</v>
      </c>
      <c r="Y3217" t="s">
        <v>43</v>
      </c>
      <c r="Z3217" t="s">
        <v>40</v>
      </c>
      <c r="AA3217" t="s">
        <v>40</v>
      </c>
      <c r="AB3217" t="s">
        <v>40</v>
      </c>
      <c r="AC3217" t="s">
        <v>45</v>
      </c>
      <c r="AD3217" t="s">
        <v>40</v>
      </c>
      <c r="AE3217" t="s">
        <v>56</v>
      </c>
      <c r="AF3217">
        <v>81.45</v>
      </c>
      <c r="AH3217">
        <v>1671.6</v>
      </c>
      <c r="AI3217">
        <v>0</v>
      </c>
      <c r="AJ3217">
        <v>0</v>
      </c>
      <c r="AK3217">
        <v>463.6</v>
      </c>
      <c r="AL3217">
        <v>2135.1999999999998</v>
      </c>
      <c r="AM3217" t="s">
        <v>47</v>
      </c>
    </row>
    <row r="3218" spans="1:41" x14ac:dyDescent="0.35">
      <c r="A3218" t="s">
        <v>4332</v>
      </c>
      <c r="B3218" t="s">
        <v>39</v>
      </c>
      <c r="C3218" s="10">
        <v>68</v>
      </c>
      <c r="D3218" s="5" t="str" cm="1">
        <f t="array" ref="D3218">_xlfn.IFS(C3218&lt;=29, "18-29", C3218&lt;=39, "30-39", C3218&lt;=49, "40-49", C3218&lt;=59, "50-59",C3218&lt;=69, "60-69", C3218&gt;=70, "70+")</f>
        <v>60-69</v>
      </c>
      <c r="E3218" t="s">
        <v>43</v>
      </c>
      <c r="F3218">
        <v>0</v>
      </c>
      <c r="G3218" t="s">
        <v>1726</v>
      </c>
      <c r="H3218">
        <v>93270</v>
      </c>
      <c r="I3218">
        <v>35.939067999999999</v>
      </c>
      <c r="J3218">
        <v>-119.043666</v>
      </c>
      <c r="K3218">
        <v>0</v>
      </c>
      <c r="L3218">
        <v>56</v>
      </c>
      <c r="M3218" t="str" cm="1">
        <f t="array" ref="M3218">_xlfn.IFS(L3218&lt;=12, "New (0-12 months)", L3218&lt;=36, "Mid (13-36 months)", L3218&gt;=37,"Long (37+ months)")</f>
        <v>Long (37+ months)</v>
      </c>
      <c r="N3218" t="s">
        <v>42</v>
      </c>
      <c r="O3218" t="s">
        <v>40</v>
      </c>
      <c r="P3218">
        <v>34.58</v>
      </c>
      <c r="Q3218" t="s">
        <v>40</v>
      </c>
      <c r="R3218" t="s">
        <v>40</v>
      </c>
      <c r="S3218" t="s">
        <v>55</v>
      </c>
      <c r="T3218" s="1">
        <v>4</v>
      </c>
      <c r="U3218" t="s">
        <v>43</v>
      </c>
      <c r="V3218" t="s">
        <v>40</v>
      </c>
      <c r="W3218" t="s">
        <v>40</v>
      </c>
      <c r="X3218" t="s">
        <v>43</v>
      </c>
      <c r="Y3218" t="s">
        <v>40</v>
      </c>
      <c r="Z3218" t="s">
        <v>40</v>
      </c>
      <c r="AA3218" t="s">
        <v>43</v>
      </c>
      <c r="AB3218" t="s">
        <v>40</v>
      </c>
      <c r="AC3218" t="s">
        <v>45</v>
      </c>
      <c r="AD3218" t="s">
        <v>40</v>
      </c>
      <c r="AE3218" t="s">
        <v>56</v>
      </c>
      <c r="AF3218">
        <v>104.75</v>
      </c>
      <c r="AH3218">
        <v>5510.65</v>
      </c>
      <c r="AI3218">
        <v>0</v>
      </c>
      <c r="AJ3218">
        <v>0</v>
      </c>
      <c r="AK3218">
        <v>1936.48</v>
      </c>
      <c r="AL3218">
        <v>7447.13</v>
      </c>
      <c r="AM3218" t="s">
        <v>57</v>
      </c>
      <c r="AN3218" t="s">
        <v>121</v>
      </c>
      <c r="AO3218" t="s">
        <v>122</v>
      </c>
    </row>
    <row r="3219" spans="1:41" x14ac:dyDescent="0.35">
      <c r="A3219" t="s">
        <v>4333</v>
      </c>
      <c r="B3219" t="s">
        <v>39</v>
      </c>
      <c r="C3219" s="10">
        <v>53</v>
      </c>
      <c r="D3219" s="5" t="str" cm="1">
        <f t="array" ref="D3219">_xlfn.IFS(C3219&lt;=29, "18-29", C3219&lt;=39, "30-39", C3219&lt;=49, "40-49", C3219&lt;=59, "50-59",C3219&lt;=69, "60-69", C3219&gt;=70, "70+")</f>
        <v>50-59</v>
      </c>
      <c r="E3219" t="s">
        <v>43</v>
      </c>
      <c r="F3219">
        <v>0</v>
      </c>
      <c r="G3219" t="s">
        <v>978</v>
      </c>
      <c r="H3219">
        <v>92807</v>
      </c>
      <c r="I3219">
        <v>33.848733000000003</v>
      </c>
      <c r="J3219">
        <v>-117.788357</v>
      </c>
      <c r="K3219">
        <v>0</v>
      </c>
      <c r="L3219">
        <v>1</v>
      </c>
      <c r="M3219" t="str" cm="1">
        <f t="array" ref="M3219">_xlfn.IFS(L3219&lt;=12, "New (0-12 months)", L3219&lt;=36, "Mid (13-36 months)", L3219&gt;=37,"Long (37+ months)")</f>
        <v>New (0-12 months)</v>
      </c>
      <c r="N3219" t="s">
        <v>42</v>
      </c>
      <c r="O3219" t="s">
        <v>40</v>
      </c>
      <c r="P3219">
        <v>22.86</v>
      </c>
      <c r="Q3219" t="s">
        <v>43</v>
      </c>
      <c r="R3219" t="s">
        <v>40</v>
      </c>
      <c r="S3219" t="s">
        <v>55</v>
      </c>
      <c r="T3219" s="1">
        <v>24</v>
      </c>
      <c r="U3219" t="s">
        <v>43</v>
      </c>
      <c r="V3219" t="s">
        <v>43</v>
      </c>
      <c r="W3219" t="s">
        <v>43</v>
      </c>
      <c r="X3219" t="s">
        <v>43</v>
      </c>
      <c r="Y3219" t="s">
        <v>43</v>
      </c>
      <c r="Z3219" t="s">
        <v>40</v>
      </c>
      <c r="AA3219" t="s">
        <v>40</v>
      </c>
      <c r="AB3219" t="s">
        <v>40</v>
      </c>
      <c r="AC3219" t="s">
        <v>51</v>
      </c>
      <c r="AD3219" t="s">
        <v>40</v>
      </c>
      <c r="AE3219" t="s">
        <v>56</v>
      </c>
      <c r="AF3219">
        <v>81.099999999999994</v>
      </c>
      <c r="AH3219">
        <v>81.099999999999994</v>
      </c>
      <c r="AI3219">
        <v>0</v>
      </c>
      <c r="AJ3219">
        <v>0</v>
      </c>
      <c r="AK3219">
        <v>22.86</v>
      </c>
      <c r="AL3219">
        <v>103.96</v>
      </c>
      <c r="AM3219" t="s">
        <v>57</v>
      </c>
      <c r="AN3219" t="s">
        <v>58</v>
      </c>
      <c r="AO3219" t="s">
        <v>214</v>
      </c>
    </row>
    <row r="3220" spans="1:41" x14ac:dyDescent="0.35">
      <c r="A3220" t="s">
        <v>4334</v>
      </c>
      <c r="B3220" t="s">
        <v>39</v>
      </c>
      <c r="C3220" s="10">
        <v>33</v>
      </c>
      <c r="D3220" s="5" t="str" cm="1">
        <f t="array" ref="D3220">_xlfn.IFS(C3220&lt;=29, "18-29", C3220&lt;=39, "30-39", C3220&lt;=49, "40-49", C3220&lt;=59, "50-59",C3220&lt;=69, "60-69", C3220&gt;=70, "70+")</f>
        <v>30-39</v>
      </c>
      <c r="E3220" t="s">
        <v>43</v>
      </c>
      <c r="F3220">
        <v>0</v>
      </c>
      <c r="G3220" t="s">
        <v>369</v>
      </c>
      <c r="H3220">
        <v>92338</v>
      </c>
      <c r="I3220">
        <v>34.702765999999997</v>
      </c>
      <c r="J3220">
        <v>-116.09337600000001</v>
      </c>
      <c r="K3220">
        <v>0</v>
      </c>
      <c r="L3220">
        <v>42</v>
      </c>
      <c r="M3220" t="str" cm="1">
        <f t="array" ref="M3220">_xlfn.IFS(L3220&lt;=12, "New (0-12 months)", L3220&lt;=36, "Mid (13-36 months)", L3220&gt;=37,"Long (37+ months)")</f>
        <v>Long (37+ months)</v>
      </c>
      <c r="N3220" t="s">
        <v>42</v>
      </c>
      <c r="O3220" t="s">
        <v>40</v>
      </c>
      <c r="P3220">
        <v>34.76</v>
      </c>
      <c r="Q3220" t="s">
        <v>43</v>
      </c>
      <c r="R3220" t="s">
        <v>40</v>
      </c>
      <c r="S3220" t="s">
        <v>44</v>
      </c>
      <c r="T3220" s="1">
        <v>20</v>
      </c>
      <c r="U3220" t="s">
        <v>43</v>
      </c>
      <c r="V3220" t="s">
        <v>43</v>
      </c>
      <c r="W3220" t="s">
        <v>40</v>
      </c>
      <c r="X3220" t="s">
        <v>40</v>
      </c>
      <c r="Y3220" t="s">
        <v>43</v>
      </c>
      <c r="Z3220" t="s">
        <v>40</v>
      </c>
      <c r="AA3220" t="s">
        <v>40</v>
      </c>
      <c r="AB3220" t="s">
        <v>40</v>
      </c>
      <c r="AC3220" t="s">
        <v>73</v>
      </c>
      <c r="AD3220" t="s">
        <v>43</v>
      </c>
      <c r="AE3220" t="s">
        <v>46</v>
      </c>
      <c r="AF3220">
        <v>66.5</v>
      </c>
      <c r="AH3220">
        <v>2762.75</v>
      </c>
      <c r="AI3220">
        <v>0</v>
      </c>
      <c r="AJ3220">
        <v>0</v>
      </c>
      <c r="AK3220">
        <v>1459.92</v>
      </c>
      <c r="AL3220">
        <v>4222.67</v>
      </c>
      <c r="AM3220" t="s">
        <v>47</v>
      </c>
    </row>
    <row r="3221" spans="1:41" x14ac:dyDescent="0.35">
      <c r="A3221" t="s">
        <v>4335</v>
      </c>
      <c r="B3221" t="s">
        <v>39</v>
      </c>
      <c r="C3221" s="10">
        <v>23</v>
      </c>
      <c r="D3221" s="5" t="str" cm="1">
        <f t="array" ref="D3221">_xlfn.IFS(C3221&lt;=29, "18-29", C3221&lt;=39, "30-39", C3221&lt;=49, "40-49", C3221&lt;=59, "50-59",C3221&lt;=69, "60-69", C3221&gt;=70, "70+")</f>
        <v>18-29</v>
      </c>
      <c r="E3221" t="s">
        <v>43</v>
      </c>
      <c r="F3221">
        <v>0</v>
      </c>
      <c r="G3221" t="s">
        <v>135</v>
      </c>
      <c r="H3221">
        <v>90042</v>
      </c>
      <c r="I3221">
        <v>34.115720000000003</v>
      </c>
      <c r="J3221">
        <v>-118.19275399999999</v>
      </c>
      <c r="K3221">
        <v>0</v>
      </c>
      <c r="L3221">
        <v>16</v>
      </c>
      <c r="M3221" t="str" cm="1">
        <f t="array" ref="M3221">_xlfn.IFS(L3221&lt;=12, "New (0-12 months)", L3221&lt;=36, "Mid (13-36 months)", L3221&gt;=37,"Long (37+ months)")</f>
        <v>Mid (13-36 months)</v>
      </c>
      <c r="N3221" t="s">
        <v>62</v>
      </c>
      <c r="O3221" t="s">
        <v>40</v>
      </c>
      <c r="P3221">
        <v>47.25</v>
      </c>
      <c r="Q3221" t="s">
        <v>43</v>
      </c>
      <c r="R3221" t="s">
        <v>43</v>
      </c>
      <c r="S3221" t="s">
        <v>8234</v>
      </c>
      <c r="T3221" s="1">
        <v>0</v>
      </c>
      <c r="U3221" t="s">
        <v>8234</v>
      </c>
      <c r="V3221" t="s">
        <v>8234</v>
      </c>
      <c r="W3221" t="s">
        <v>8234</v>
      </c>
      <c r="X3221" t="s">
        <v>8234</v>
      </c>
      <c r="Y3221" t="s">
        <v>8234</v>
      </c>
      <c r="Z3221" t="s">
        <v>8234</v>
      </c>
      <c r="AA3221" t="s">
        <v>8234</v>
      </c>
      <c r="AB3221" t="s">
        <v>8234</v>
      </c>
      <c r="AC3221" t="s">
        <v>45</v>
      </c>
      <c r="AD3221" t="s">
        <v>43</v>
      </c>
      <c r="AE3221" t="s">
        <v>56</v>
      </c>
      <c r="AF3221">
        <v>20.100000000000001</v>
      </c>
      <c r="AH3221">
        <v>318.60000000000002</v>
      </c>
      <c r="AI3221">
        <v>0</v>
      </c>
      <c r="AJ3221">
        <v>0</v>
      </c>
      <c r="AK3221">
        <v>756</v>
      </c>
      <c r="AL3221">
        <v>1074.5999999999999</v>
      </c>
      <c r="AM3221" t="s">
        <v>47</v>
      </c>
    </row>
    <row r="3222" spans="1:41" x14ac:dyDescent="0.35">
      <c r="A3222" t="s">
        <v>4336</v>
      </c>
      <c r="B3222" t="s">
        <v>39</v>
      </c>
      <c r="C3222" s="10">
        <v>33</v>
      </c>
      <c r="D3222" s="5" t="str" cm="1">
        <f t="array" ref="D3222">_xlfn.IFS(C3222&lt;=29, "18-29", C3222&lt;=39, "30-39", C3222&lt;=49, "40-49", C3222&lt;=59, "50-59",C3222&lt;=69, "60-69", C3222&gt;=70, "70+")</f>
        <v>30-39</v>
      </c>
      <c r="E3222" t="s">
        <v>40</v>
      </c>
      <c r="F3222">
        <v>2</v>
      </c>
      <c r="G3222" t="s">
        <v>316</v>
      </c>
      <c r="H3222">
        <v>92029</v>
      </c>
      <c r="I3222">
        <v>33.079833999999998</v>
      </c>
      <c r="J3222">
        <v>-117.134275</v>
      </c>
      <c r="K3222">
        <v>1</v>
      </c>
      <c r="L3222">
        <v>65</v>
      </c>
      <c r="M3222" t="str" cm="1">
        <f t="array" ref="M3222">_xlfn.IFS(L3222&lt;=12, "New (0-12 months)", L3222&lt;=36, "Mid (13-36 months)", L3222&gt;=37,"Long (37+ months)")</f>
        <v>Long (37+ months)</v>
      </c>
      <c r="N3222" t="s">
        <v>76</v>
      </c>
      <c r="O3222" t="s">
        <v>40</v>
      </c>
      <c r="P3222">
        <v>45.21</v>
      </c>
      <c r="Q3222" t="s">
        <v>40</v>
      </c>
      <c r="R3222" t="s">
        <v>40</v>
      </c>
      <c r="S3222" t="s">
        <v>55</v>
      </c>
      <c r="T3222" s="1">
        <v>19</v>
      </c>
      <c r="U3222" t="s">
        <v>43</v>
      </c>
      <c r="V3222" t="s">
        <v>40</v>
      </c>
      <c r="W3222" t="s">
        <v>40</v>
      </c>
      <c r="X3222" t="s">
        <v>40</v>
      </c>
      <c r="Y3222" t="s">
        <v>40</v>
      </c>
      <c r="Z3222" t="s">
        <v>40</v>
      </c>
      <c r="AA3222" t="s">
        <v>40</v>
      </c>
      <c r="AB3222" t="s">
        <v>40</v>
      </c>
      <c r="AC3222" t="s">
        <v>73</v>
      </c>
      <c r="AD3222" t="s">
        <v>40</v>
      </c>
      <c r="AE3222" t="s">
        <v>46</v>
      </c>
      <c r="AF3222">
        <v>110.8</v>
      </c>
      <c r="AH3222">
        <v>7245.9</v>
      </c>
      <c r="AI3222">
        <v>0</v>
      </c>
      <c r="AJ3222">
        <v>0</v>
      </c>
      <c r="AK3222">
        <v>2938.65</v>
      </c>
      <c r="AL3222">
        <v>10184.549999999999</v>
      </c>
      <c r="AM3222" t="s">
        <v>47</v>
      </c>
    </row>
    <row r="3223" spans="1:41" x14ac:dyDescent="0.35">
      <c r="A3223" t="s">
        <v>4337</v>
      </c>
      <c r="B3223" t="s">
        <v>39</v>
      </c>
      <c r="C3223" s="10">
        <v>65</v>
      </c>
      <c r="D3223" s="5" t="str" cm="1">
        <f t="array" ref="D3223">_xlfn.IFS(C3223&lt;=29, "18-29", C3223&lt;=39, "30-39", C3223&lt;=49, "40-49", C3223&lt;=59, "50-59",C3223&lt;=69, "60-69", C3223&gt;=70, "70+")</f>
        <v>60-69</v>
      </c>
      <c r="E3223" t="s">
        <v>40</v>
      </c>
      <c r="F3223">
        <v>0</v>
      </c>
      <c r="G3223" t="s">
        <v>2640</v>
      </c>
      <c r="H3223">
        <v>93241</v>
      </c>
      <c r="I3223">
        <v>35.245035000000001</v>
      </c>
      <c r="J3223">
        <v>-118.905553</v>
      </c>
      <c r="K3223">
        <v>2</v>
      </c>
      <c r="L3223">
        <v>20</v>
      </c>
      <c r="M3223" t="str" cm="1">
        <f t="array" ref="M3223">_xlfn.IFS(L3223&lt;=12, "New (0-12 months)", L3223&lt;=36, "Mid (13-36 months)", L3223&gt;=37,"Long (37+ months)")</f>
        <v>Mid (13-36 months)</v>
      </c>
      <c r="N3223" t="s">
        <v>42</v>
      </c>
      <c r="O3223" t="s">
        <v>40</v>
      </c>
      <c r="P3223">
        <v>38.85</v>
      </c>
      <c r="Q3223" t="s">
        <v>43</v>
      </c>
      <c r="R3223" t="s">
        <v>40</v>
      </c>
      <c r="S3223" t="s">
        <v>55</v>
      </c>
      <c r="T3223" s="1">
        <v>2</v>
      </c>
      <c r="U3223" t="s">
        <v>43</v>
      </c>
      <c r="V3223" t="s">
        <v>43</v>
      </c>
      <c r="W3223" t="s">
        <v>43</v>
      </c>
      <c r="X3223" t="s">
        <v>43</v>
      </c>
      <c r="Y3223" t="s">
        <v>40</v>
      </c>
      <c r="Z3223" t="s">
        <v>40</v>
      </c>
      <c r="AA3223" t="s">
        <v>40</v>
      </c>
      <c r="AB3223" t="s">
        <v>40</v>
      </c>
      <c r="AC3223" t="s">
        <v>45</v>
      </c>
      <c r="AD3223" t="s">
        <v>40</v>
      </c>
      <c r="AE3223" t="s">
        <v>56</v>
      </c>
      <c r="AF3223">
        <v>91</v>
      </c>
      <c r="AH3223">
        <v>1859.5</v>
      </c>
      <c r="AI3223">
        <v>0</v>
      </c>
      <c r="AJ3223">
        <v>0</v>
      </c>
      <c r="AK3223">
        <v>777</v>
      </c>
      <c r="AL3223">
        <v>2636.5</v>
      </c>
      <c r="AM3223" t="s">
        <v>47</v>
      </c>
    </row>
    <row r="3224" spans="1:41" x14ac:dyDescent="0.35">
      <c r="A3224" t="s">
        <v>4338</v>
      </c>
      <c r="B3224" t="s">
        <v>49</v>
      </c>
      <c r="C3224" s="10">
        <v>59</v>
      </c>
      <c r="D3224" s="5" t="str" cm="1">
        <f t="array" ref="D3224">_xlfn.IFS(C3224&lt;=29, "18-29", C3224&lt;=39, "30-39", C3224&lt;=49, "40-49", C3224&lt;=59, "50-59",C3224&lt;=69, "60-69", C3224&gt;=70, "70+")</f>
        <v>50-59</v>
      </c>
      <c r="E3224" t="s">
        <v>43</v>
      </c>
      <c r="F3224">
        <v>0</v>
      </c>
      <c r="G3224" t="s">
        <v>2263</v>
      </c>
      <c r="H3224">
        <v>90650</v>
      </c>
      <c r="I3224">
        <v>33.905963</v>
      </c>
      <c r="J3224">
        <v>-118.08262999999999</v>
      </c>
      <c r="K3224">
        <v>0</v>
      </c>
      <c r="L3224">
        <v>33</v>
      </c>
      <c r="M3224" t="str" cm="1">
        <f t="array" ref="M3224">_xlfn.IFS(L3224&lt;=12, "New (0-12 months)", L3224&lt;=36, "Mid (13-36 months)", L3224&gt;=37,"Long (37+ months)")</f>
        <v>Mid (13-36 months)</v>
      </c>
      <c r="N3224" t="s">
        <v>129</v>
      </c>
      <c r="O3224" t="s">
        <v>40</v>
      </c>
      <c r="P3224">
        <v>47.64</v>
      </c>
      <c r="Q3224" t="s">
        <v>43</v>
      </c>
      <c r="R3224" t="s">
        <v>40</v>
      </c>
      <c r="S3224" t="s">
        <v>55</v>
      </c>
      <c r="T3224" s="1">
        <v>18</v>
      </c>
      <c r="U3224" t="s">
        <v>40</v>
      </c>
      <c r="V3224" t="s">
        <v>43</v>
      </c>
      <c r="W3224" t="s">
        <v>43</v>
      </c>
      <c r="X3224" t="s">
        <v>40</v>
      </c>
      <c r="Y3224" t="s">
        <v>40</v>
      </c>
      <c r="Z3224" t="s">
        <v>43</v>
      </c>
      <c r="AA3224" t="s">
        <v>43</v>
      </c>
      <c r="AB3224" t="s">
        <v>40</v>
      </c>
      <c r="AC3224" t="s">
        <v>73</v>
      </c>
      <c r="AD3224" t="s">
        <v>40</v>
      </c>
      <c r="AE3224" t="s">
        <v>56</v>
      </c>
      <c r="AF3224">
        <v>88.95</v>
      </c>
      <c r="AH3224">
        <v>3027.65</v>
      </c>
      <c r="AI3224">
        <v>0</v>
      </c>
      <c r="AJ3224">
        <v>0</v>
      </c>
      <c r="AK3224">
        <v>1572.12</v>
      </c>
      <c r="AL3224">
        <v>4599.7700000000004</v>
      </c>
      <c r="AM3224" t="s">
        <v>47</v>
      </c>
    </row>
    <row r="3225" spans="1:41" x14ac:dyDescent="0.35">
      <c r="A3225" t="s">
        <v>4339</v>
      </c>
      <c r="B3225" t="s">
        <v>49</v>
      </c>
      <c r="C3225" s="10">
        <v>43</v>
      </c>
      <c r="D3225" s="5" t="str" cm="1">
        <f t="array" ref="D3225">_xlfn.IFS(C3225&lt;=29, "18-29", C3225&lt;=39, "30-39", C3225&lt;=49, "40-49", C3225&lt;=59, "50-59",C3225&lt;=69, "60-69", C3225&gt;=70, "70+")</f>
        <v>40-49</v>
      </c>
      <c r="E3225" t="s">
        <v>40</v>
      </c>
      <c r="F3225">
        <v>0</v>
      </c>
      <c r="G3225" t="s">
        <v>1457</v>
      </c>
      <c r="H3225">
        <v>91762</v>
      </c>
      <c r="I3225">
        <v>34.057256000000002</v>
      </c>
      <c r="J3225">
        <v>-117.667677</v>
      </c>
      <c r="K3225">
        <v>1</v>
      </c>
      <c r="L3225">
        <v>22</v>
      </c>
      <c r="M3225" t="str" cm="1">
        <f t="array" ref="M3225">_xlfn.IFS(L3225&lt;=12, "New (0-12 months)", L3225&lt;=36, "Mid (13-36 months)", L3225&gt;=37,"Long (37+ months)")</f>
        <v>Mid (13-36 months)</v>
      </c>
      <c r="N3225" t="s">
        <v>62</v>
      </c>
      <c r="O3225" t="s">
        <v>40</v>
      </c>
      <c r="P3225">
        <v>20.78</v>
      </c>
      <c r="Q3225" t="s">
        <v>43</v>
      </c>
      <c r="R3225" t="s">
        <v>43</v>
      </c>
      <c r="S3225" t="s">
        <v>8234</v>
      </c>
      <c r="T3225" s="1">
        <v>0</v>
      </c>
      <c r="U3225" t="s">
        <v>8234</v>
      </c>
      <c r="V3225" t="s">
        <v>8234</v>
      </c>
      <c r="W3225" t="s">
        <v>8234</v>
      </c>
      <c r="X3225" t="s">
        <v>8234</v>
      </c>
      <c r="Y3225" t="s">
        <v>8234</v>
      </c>
      <c r="Z3225" t="s">
        <v>8234</v>
      </c>
      <c r="AA3225" t="s">
        <v>8234</v>
      </c>
      <c r="AB3225" t="s">
        <v>8234</v>
      </c>
      <c r="AC3225" t="s">
        <v>51</v>
      </c>
      <c r="AD3225" t="s">
        <v>40</v>
      </c>
      <c r="AE3225" t="s">
        <v>56</v>
      </c>
      <c r="AF3225">
        <v>20.45</v>
      </c>
      <c r="AH3225">
        <v>471.55</v>
      </c>
      <c r="AI3225">
        <v>0</v>
      </c>
      <c r="AJ3225">
        <v>0</v>
      </c>
      <c r="AK3225">
        <v>457.16</v>
      </c>
      <c r="AL3225">
        <v>928.71</v>
      </c>
      <c r="AM3225" t="s">
        <v>47</v>
      </c>
    </row>
    <row r="3226" spans="1:41" x14ac:dyDescent="0.35">
      <c r="A3226" t="s">
        <v>4340</v>
      </c>
      <c r="B3226" t="s">
        <v>49</v>
      </c>
      <c r="C3226" s="10">
        <v>55</v>
      </c>
      <c r="D3226" s="5" t="str" cm="1">
        <f t="array" ref="D3226">_xlfn.IFS(C3226&lt;=29, "18-29", C3226&lt;=39, "30-39", C3226&lt;=49, "40-49", C3226&lt;=59, "50-59",C3226&lt;=69, "60-69", C3226&gt;=70, "70+")</f>
        <v>50-59</v>
      </c>
      <c r="E3226" t="s">
        <v>43</v>
      </c>
      <c r="F3226">
        <v>0</v>
      </c>
      <c r="G3226" t="s">
        <v>807</v>
      </c>
      <c r="H3226">
        <v>91104</v>
      </c>
      <c r="I3226">
        <v>34.165382999999999</v>
      </c>
      <c r="J3226">
        <v>-118.123752</v>
      </c>
      <c r="K3226">
        <v>0</v>
      </c>
      <c r="L3226">
        <v>8</v>
      </c>
      <c r="M3226" t="str" cm="1">
        <f t="array" ref="M3226">_xlfn.IFS(L3226&lt;=12, "New (0-12 months)", L3226&lt;=36, "Mid (13-36 months)", L3226&gt;=37,"Long (37+ months)")</f>
        <v>New (0-12 months)</v>
      </c>
      <c r="N3226" t="s">
        <v>54</v>
      </c>
      <c r="O3226" t="s">
        <v>43</v>
      </c>
      <c r="P3226">
        <v>0</v>
      </c>
      <c r="Q3226" t="s">
        <v>8234</v>
      </c>
      <c r="R3226" t="s">
        <v>40</v>
      </c>
      <c r="S3226" t="s">
        <v>44</v>
      </c>
      <c r="T3226" s="1">
        <v>4</v>
      </c>
      <c r="U3226" t="s">
        <v>40</v>
      </c>
      <c r="V3226" t="s">
        <v>43</v>
      </c>
      <c r="W3226" t="s">
        <v>43</v>
      </c>
      <c r="X3226" t="s">
        <v>43</v>
      </c>
      <c r="Y3226" t="s">
        <v>43</v>
      </c>
      <c r="Z3226" t="s">
        <v>43</v>
      </c>
      <c r="AA3226" t="s">
        <v>43</v>
      </c>
      <c r="AB3226" t="s">
        <v>43</v>
      </c>
      <c r="AC3226" t="s">
        <v>51</v>
      </c>
      <c r="AD3226" t="s">
        <v>40</v>
      </c>
      <c r="AE3226" t="s">
        <v>56</v>
      </c>
      <c r="AF3226">
        <v>30.45</v>
      </c>
      <c r="AH3226">
        <v>226.45</v>
      </c>
      <c r="AI3226">
        <v>0</v>
      </c>
      <c r="AJ3226">
        <v>0</v>
      </c>
      <c r="AK3226">
        <v>0</v>
      </c>
      <c r="AL3226">
        <v>226.45</v>
      </c>
      <c r="AM3226" t="s">
        <v>57</v>
      </c>
      <c r="AN3226" t="s">
        <v>58</v>
      </c>
      <c r="AO3226" t="s">
        <v>59</v>
      </c>
    </row>
    <row r="3227" spans="1:41" x14ac:dyDescent="0.35">
      <c r="A3227" t="s">
        <v>4341</v>
      </c>
      <c r="B3227" t="s">
        <v>49</v>
      </c>
      <c r="C3227" s="10">
        <v>36</v>
      </c>
      <c r="D3227" s="5" t="str" cm="1">
        <f t="array" ref="D3227">_xlfn.IFS(C3227&lt;=29, "18-29", C3227&lt;=39, "30-39", C3227&lt;=49, "40-49", C3227&lt;=59, "50-59",C3227&lt;=69, "60-69", C3227&gt;=70, "70+")</f>
        <v>30-39</v>
      </c>
      <c r="E3227" t="s">
        <v>43</v>
      </c>
      <c r="F3227">
        <v>0</v>
      </c>
      <c r="G3227" t="s">
        <v>211</v>
      </c>
      <c r="H3227">
        <v>93705</v>
      </c>
      <c r="I3227">
        <v>36.787239999999997</v>
      </c>
      <c r="J3227">
        <v>-119.82781300000001</v>
      </c>
      <c r="K3227">
        <v>0</v>
      </c>
      <c r="L3227">
        <v>44</v>
      </c>
      <c r="M3227" t="str" cm="1">
        <f t="array" ref="M3227">_xlfn.IFS(L3227&lt;=12, "New (0-12 months)", L3227&lt;=36, "Mid (13-36 months)", L3227&gt;=37,"Long (37+ months)")</f>
        <v>Long (37+ months)</v>
      </c>
      <c r="N3227" t="s">
        <v>42</v>
      </c>
      <c r="O3227" t="s">
        <v>40</v>
      </c>
      <c r="P3227">
        <v>1.4</v>
      </c>
      <c r="Q3227" t="s">
        <v>43</v>
      </c>
      <c r="R3227" t="s">
        <v>43</v>
      </c>
      <c r="S3227" t="s">
        <v>8234</v>
      </c>
      <c r="T3227" s="1">
        <v>0</v>
      </c>
      <c r="U3227" t="s">
        <v>8234</v>
      </c>
      <c r="V3227" t="s">
        <v>8234</v>
      </c>
      <c r="W3227" t="s">
        <v>8234</v>
      </c>
      <c r="X3227" t="s">
        <v>8234</v>
      </c>
      <c r="Y3227" t="s">
        <v>8234</v>
      </c>
      <c r="Z3227" t="s">
        <v>8234</v>
      </c>
      <c r="AA3227" t="s">
        <v>8234</v>
      </c>
      <c r="AB3227" t="s">
        <v>8234</v>
      </c>
      <c r="AC3227" t="s">
        <v>73</v>
      </c>
      <c r="AD3227" t="s">
        <v>43</v>
      </c>
      <c r="AE3227" t="s">
        <v>46</v>
      </c>
      <c r="AF3227">
        <v>20.399999999999999</v>
      </c>
      <c r="AH3227">
        <v>905.55</v>
      </c>
      <c r="AI3227">
        <v>0</v>
      </c>
      <c r="AJ3227">
        <v>0</v>
      </c>
      <c r="AK3227">
        <v>61.6</v>
      </c>
      <c r="AL3227">
        <v>967.15</v>
      </c>
      <c r="AM3227" t="s">
        <v>47</v>
      </c>
    </row>
    <row r="3228" spans="1:41" x14ac:dyDescent="0.35">
      <c r="A3228" t="s">
        <v>4342</v>
      </c>
      <c r="B3228" t="s">
        <v>39</v>
      </c>
      <c r="C3228" s="10">
        <v>37</v>
      </c>
      <c r="D3228" s="5" t="str" cm="1">
        <f t="array" ref="D3228">_xlfn.IFS(C3228&lt;=29, "18-29", C3228&lt;=39, "30-39", C3228&lt;=49, "40-49", C3228&lt;=59, "50-59",C3228&lt;=69, "60-69", C3228&gt;=70, "70+")</f>
        <v>30-39</v>
      </c>
      <c r="E3228" t="s">
        <v>40</v>
      </c>
      <c r="F3228">
        <v>1</v>
      </c>
      <c r="G3228" t="s">
        <v>4343</v>
      </c>
      <c r="H3228">
        <v>95412</v>
      </c>
      <c r="I3228">
        <v>38.731054999999998</v>
      </c>
      <c r="J3228">
        <v>-123.316553</v>
      </c>
      <c r="K3228">
        <v>8</v>
      </c>
      <c r="L3228">
        <v>72</v>
      </c>
      <c r="M3228" t="str" cm="1">
        <f t="array" ref="M3228">_xlfn.IFS(L3228&lt;=12, "New (0-12 months)", L3228&lt;=36, "Mid (13-36 months)", L3228&gt;=37,"Long (37+ months)")</f>
        <v>Long (37+ months)</v>
      </c>
      <c r="N3228" t="s">
        <v>42</v>
      </c>
      <c r="O3228" t="s">
        <v>40</v>
      </c>
      <c r="P3228">
        <v>2.57</v>
      </c>
      <c r="Q3228" t="s">
        <v>40</v>
      </c>
      <c r="R3228" t="s">
        <v>43</v>
      </c>
      <c r="S3228" t="s">
        <v>8234</v>
      </c>
      <c r="T3228" s="1">
        <v>0</v>
      </c>
      <c r="U3228" t="s">
        <v>8234</v>
      </c>
      <c r="V3228" t="s">
        <v>8234</v>
      </c>
      <c r="W3228" t="s">
        <v>8234</v>
      </c>
      <c r="X3228" t="s">
        <v>8234</v>
      </c>
      <c r="Y3228" t="s">
        <v>8234</v>
      </c>
      <c r="Z3228" t="s">
        <v>8234</v>
      </c>
      <c r="AA3228" t="s">
        <v>8234</v>
      </c>
      <c r="AB3228" t="s">
        <v>8234</v>
      </c>
      <c r="AC3228" t="s">
        <v>73</v>
      </c>
      <c r="AD3228" t="s">
        <v>40</v>
      </c>
      <c r="AE3228" t="s">
        <v>56</v>
      </c>
      <c r="AF3228">
        <v>26.25</v>
      </c>
      <c r="AH3228">
        <v>1988.05</v>
      </c>
      <c r="AI3228">
        <v>0</v>
      </c>
      <c r="AJ3228">
        <v>0</v>
      </c>
      <c r="AK3228">
        <v>185.04</v>
      </c>
      <c r="AL3228">
        <v>2173.09</v>
      </c>
      <c r="AM3228" t="s">
        <v>47</v>
      </c>
    </row>
    <row r="3229" spans="1:41" x14ac:dyDescent="0.35">
      <c r="A3229" t="s">
        <v>4344</v>
      </c>
      <c r="B3229" t="s">
        <v>49</v>
      </c>
      <c r="C3229" s="10">
        <v>60</v>
      </c>
      <c r="D3229" s="5" t="str" cm="1">
        <f t="array" ref="D3229">_xlfn.IFS(C3229&lt;=29, "18-29", C3229&lt;=39, "30-39", C3229&lt;=49, "40-49", C3229&lt;=59, "50-59",C3229&lt;=69, "60-69", C3229&gt;=70, "70+")</f>
        <v>60-69</v>
      </c>
      <c r="E3229" t="s">
        <v>43</v>
      </c>
      <c r="F3229">
        <v>0</v>
      </c>
      <c r="G3229" t="s">
        <v>131</v>
      </c>
      <c r="H3229">
        <v>95503</v>
      </c>
      <c r="I3229">
        <v>40.737431000000001</v>
      </c>
      <c r="J3229">
        <v>-124.108897</v>
      </c>
      <c r="K3229">
        <v>0</v>
      </c>
      <c r="L3229">
        <v>7</v>
      </c>
      <c r="M3229" t="str" cm="1">
        <f t="array" ref="M3229">_xlfn.IFS(L3229&lt;=12, "New (0-12 months)", L3229&lt;=36, "Mid (13-36 months)", L3229&gt;=37,"Long (37+ months)")</f>
        <v>New (0-12 months)</v>
      </c>
      <c r="N3229" t="s">
        <v>42</v>
      </c>
      <c r="O3229" t="s">
        <v>40</v>
      </c>
      <c r="P3229">
        <v>15.51</v>
      </c>
      <c r="Q3229" t="s">
        <v>40</v>
      </c>
      <c r="R3229" t="s">
        <v>40</v>
      </c>
      <c r="S3229" t="s">
        <v>55</v>
      </c>
      <c r="T3229" s="1">
        <v>23</v>
      </c>
      <c r="U3229" t="s">
        <v>43</v>
      </c>
      <c r="V3229" t="s">
        <v>43</v>
      </c>
      <c r="W3229" t="s">
        <v>43</v>
      </c>
      <c r="X3229" t="s">
        <v>43</v>
      </c>
      <c r="Y3229" t="s">
        <v>40</v>
      </c>
      <c r="Z3229" t="s">
        <v>40</v>
      </c>
      <c r="AA3229" t="s">
        <v>40</v>
      </c>
      <c r="AB3229" t="s">
        <v>40</v>
      </c>
      <c r="AC3229" t="s">
        <v>51</v>
      </c>
      <c r="AD3229" t="s">
        <v>40</v>
      </c>
      <c r="AE3229" t="s">
        <v>56</v>
      </c>
      <c r="AF3229">
        <v>93.85</v>
      </c>
      <c r="AH3229">
        <v>635.6</v>
      </c>
      <c r="AI3229">
        <v>0</v>
      </c>
      <c r="AJ3229">
        <v>0</v>
      </c>
      <c r="AK3229">
        <v>108.57</v>
      </c>
      <c r="AL3229">
        <v>744.17</v>
      </c>
      <c r="AM3229" t="s">
        <v>57</v>
      </c>
      <c r="AN3229" t="s">
        <v>58</v>
      </c>
      <c r="AO3229" t="s">
        <v>59</v>
      </c>
    </row>
    <row r="3230" spans="1:41" x14ac:dyDescent="0.35">
      <c r="A3230" t="s">
        <v>4345</v>
      </c>
      <c r="B3230" t="s">
        <v>39</v>
      </c>
      <c r="C3230" s="10">
        <v>35</v>
      </c>
      <c r="D3230" s="5" t="str" cm="1">
        <f t="array" ref="D3230">_xlfn.IFS(C3230&lt;=29, "18-29", C3230&lt;=39, "30-39", C3230&lt;=49, "40-49", C3230&lt;=59, "50-59",C3230&lt;=69, "60-69", C3230&gt;=70, "70+")</f>
        <v>30-39</v>
      </c>
      <c r="E3230" t="s">
        <v>40</v>
      </c>
      <c r="F3230">
        <v>0</v>
      </c>
      <c r="G3230" t="s">
        <v>4185</v>
      </c>
      <c r="H3230">
        <v>92595</v>
      </c>
      <c r="I3230">
        <v>33.617108000000002</v>
      </c>
      <c r="J3230">
        <v>-117.253349</v>
      </c>
      <c r="K3230">
        <v>10</v>
      </c>
      <c r="L3230">
        <v>51</v>
      </c>
      <c r="M3230" t="str" cm="1">
        <f t="array" ref="M3230">_xlfn.IFS(L3230&lt;=12, "New (0-12 months)", L3230&lt;=36, "Mid (13-36 months)", L3230&gt;=37,"Long (37+ months)")</f>
        <v>Long (37+ months)</v>
      </c>
      <c r="N3230" t="s">
        <v>76</v>
      </c>
      <c r="O3230" t="s">
        <v>40</v>
      </c>
      <c r="P3230">
        <v>25.45</v>
      </c>
      <c r="Q3230" t="s">
        <v>40</v>
      </c>
      <c r="R3230" t="s">
        <v>40</v>
      </c>
      <c r="S3230" t="s">
        <v>79</v>
      </c>
      <c r="T3230" s="1">
        <v>4</v>
      </c>
      <c r="U3230" t="s">
        <v>43</v>
      </c>
      <c r="V3230" t="s">
        <v>40</v>
      </c>
      <c r="W3230" t="s">
        <v>43</v>
      </c>
      <c r="X3230" t="s">
        <v>40</v>
      </c>
      <c r="Y3230" t="s">
        <v>40</v>
      </c>
      <c r="Z3230" t="s">
        <v>40</v>
      </c>
      <c r="AA3230" t="s">
        <v>40</v>
      </c>
      <c r="AB3230" t="s">
        <v>40</v>
      </c>
      <c r="AC3230" t="s">
        <v>45</v>
      </c>
      <c r="AD3230" t="s">
        <v>40</v>
      </c>
      <c r="AE3230" t="s">
        <v>46</v>
      </c>
      <c r="AF3230">
        <v>78.650000000000006</v>
      </c>
      <c r="AH3230">
        <v>3950.85</v>
      </c>
      <c r="AI3230">
        <v>0</v>
      </c>
      <c r="AJ3230">
        <v>0</v>
      </c>
      <c r="AK3230">
        <v>1297.95</v>
      </c>
      <c r="AL3230">
        <v>5248.8</v>
      </c>
      <c r="AM3230" t="s">
        <v>47</v>
      </c>
    </row>
    <row r="3231" spans="1:41" x14ac:dyDescent="0.35">
      <c r="A3231" t="s">
        <v>4346</v>
      </c>
      <c r="B3231" t="s">
        <v>39</v>
      </c>
      <c r="C3231" s="10">
        <v>72</v>
      </c>
      <c r="D3231" s="5" t="str" cm="1">
        <f t="array" ref="D3231">_xlfn.IFS(C3231&lt;=29, "18-29", C3231&lt;=39, "30-39", C3231&lt;=49, "40-49", C3231&lt;=59, "50-59",C3231&lt;=69, "60-69", C3231&gt;=70, "70+")</f>
        <v>70+</v>
      </c>
      <c r="E3231" t="s">
        <v>43</v>
      </c>
      <c r="F3231">
        <v>0</v>
      </c>
      <c r="G3231" t="s">
        <v>144</v>
      </c>
      <c r="H3231">
        <v>95210</v>
      </c>
      <c r="I3231">
        <v>38.033219000000003</v>
      </c>
      <c r="J3231">
        <v>-121.297433</v>
      </c>
      <c r="K3231">
        <v>0</v>
      </c>
      <c r="L3231">
        <v>69</v>
      </c>
      <c r="M3231" t="str" cm="1">
        <f t="array" ref="M3231">_xlfn.IFS(L3231&lt;=12, "New (0-12 months)", L3231&lt;=36, "Mid (13-36 months)", L3231&gt;=37,"Long (37+ months)")</f>
        <v>Long (37+ months)</v>
      </c>
      <c r="N3231" t="s">
        <v>42</v>
      </c>
      <c r="O3231" t="s">
        <v>40</v>
      </c>
      <c r="P3231">
        <v>23.4</v>
      </c>
      <c r="Q3231" t="s">
        <v>40</v>
      </c>
      <c r="R3231" t="s">
        <v>40</v>
      </c>
      <c r="S3231" t="s">
        <v>55</v>
      </c>
      <c r="T3231" s="1">
        <v>27</v>
      </c>
      <c r="U3231" t="s">
        <v>40</v>
      </c>
      <c r="V3231" t="s">
        <v>43</v>
      </c>
      <c r="W3231" t="s">
        <v>40</v>
      </c>
      <c r="X3231" t="s">
        <v>40</v>
      </c>
      <c r="Y3231" t="s">
        <v>40</v>
      </c>
      <c r="Z3231" t="s">
        <v>40</v>
      </c>
      <c r="AA3231" t="s">
        <v>40</v>
      </c>
      <c r="AB3231" t="s">
        <v>40</v>
      </c>
      <c r="AC3231" t="s">
        <v>73</v>
      </c>
      <c r="AD3231" t="s">
        <v>43</v>
      </c>
      <c r="AE3231" t="s">
        <v>46</v>
      </c>
      <c r="AF3231">
        <v>110.25</v>
      </c>
      <c r="AH3231">
        <v>7467.55</v>
      </c>
      <c r="AI3231">
        <v>0</v>
      </c>
      <c r="AJ3231">
        <v>0</v>
      </c>
      <c r="AK3231">
        <v>1614.6</v>
      </c>
      <c r="AL3231">
        <v>9082.15</v>
      </c>
      <c r="AM3231" t="s">
        <v>47</v>
      </c>
    </row>
    <row r="3232" spans="1:41" x14ac:dyDescent="0.35">
      <c r="A3232" t="s">
        <v>4347</v>
      </c>
      <c r="B3232" t="s">
        <v>49</v>
      </c>
      <c r="C3232" s="10">
        <v>23</v>
      </c>
      <c r="D3232" s="5" t="str" cm="1">
        <f t="array" ref="D3232">_xlfn.IFS(C3232&lt;=29, "18-29", C3232&lt;=39, "30-39", C3232&lt;=49, "40-49", C3232&lt;=59, "50-59",C3232&lt;=69, "60-69", C3232&gt;=70, "70+")</f>
        <v>18-29</v>
      </c>
      <c r="E3232" t="s">
        <v>43</v>
      </c>
      <c r="F3232">
        <v>0</v>
      </c>
      <c r="G3232" t="s">
        <v>1881</v>
      </c>
      <c r="H3232">
        <v>93657</v>
      </c>
      <c r="I3232">
        <v>36.819628000000002</v>
      </c>
      <c r="J3232">
        <v>-119.440414</v>
      </c>
      <c r="K3232">
        <v>0</v>
      </c>
      <c r="L3232">
        <v>57</v>
      </c>
      <c r="M3232" t="str" cm="1">
        <f t="array" ref="M3232">_xlfn.IFS(L3232&lt;=12, "New (0-12 months)", L3232&lt;=36, "Mid (13-36 months)", L3232&gt;=37,"Long (37+ months)")</f>
        <v>Long (37+ months)</v>
      </c>
      <c r="N3232" t="s">
        <v>76</v>
      </c>
      <c r="O3232" t="s">
        <v>43</v>
      </c>
      <c r="P3232">
        <v>0</v>
      </c>
      <c r="Q3232" t="s">
        <v>8234</v>
      </c>
      <c r="R3232" t="s">
        <v>40</v>
      </c>
      <c r="S3232" t="s">
        <v>79</v>
      </c>
      <c r="T3232" s="1">
        <v>59</v>
      </c>
      <c r="U3232" t="s">
        <v>43</v>
      </c>
      <c r="V3232" t="s">
        <v>40</v>
      </c>
      <c r="W3232" t="s">
        <v>43</v>
      </c>
      <c r="X3232" t="s">
        <v>43</v>
      </c>
      <c r="Y3232" t="s">
        <v>40</v>
      </c>
      <c r="Z3232" t="s">
        <v>43</v>
      </c>
      <c r="AA3232" t="s">
        <v>40</v>
      </c>
      <c r="AB3232" t="s">
        <v>43</v>
      </c>
      <c r="AC3232" t="s">
        <v>51</v>
      </c>
      <c r="AD3232" t="s">
        <v>40</v>
      </c>
      <c r="AE3232" t="s">
        <v>56</v>
      </c>
      <c r="AF3232">
        <v>39.299999999999997</v>
      </c>
      <c r="AH3232">
        <v>2111.4499999999998</v>
      </c>
      <c r="AI3232">
        <v>0</v>
      </c>
      <c r="AJ3232">
        <v>80</v>
      </c>
      <c r="AK3232">
        <v>0</v>
      </c>
      <c r="AL3232">
        <v>2191.4499999999998</v>
      </c>
      <c r="AM3232" t="s">
        <v>57</v>
      </c>
      <c r="AN3232" t="s">
        <v>63</v>
      </c>
      <c r="AO3232" t="s">
        <v>559</v>
      </c>
    </row>
    <row r="3233" spans="1:41" x14ac:dyDescent="0.35">
      <c r="A3233" t="s">
        <v>4348</v>
      </c>
      <c r="B3233" t="s">
        <v>49</v>
      </c>
      <c r="C3233" s="10">
        <v>37</v>
      </c>
      <c r="D3233" s="5" t="str" cm="1">
        <f t="array" ref="D3233">_xlfn.IFS(C3233&lt;=29, "18-29", C3233&lt;=39, "30-39", C3233&lt;=49, "40-49", C3233&lt;=59, "50-59",C3233&lt;=69, "60-69", C3233&gt;=70, "70+")</f>
        <v>30-39</v>
      </c>
      <c r="E3233" t="s">
        <v>43</v>
      </c>
      <c r="F3233">
        <v>0</v>
      </c>
      <c r="G3233" t="s">
        <v>568</v>
      </c>
      <c r="H3233">
        <v>90603</v>
      </c>
      <c r="I3233">
        <v>33.945318</v>
      </c>
      <c r="J3233">
        <v>-117.99206599999999</v>
      </c>
      <c r="K3233">
        <v>0</v>
      </c>
      <c r="L3233">
        <v>35</v>
      </c>
      <c r="M3233" t="str" cm="1">
        <f t="array" ref="M3233">_xlfn.IFS(L3233&lt;=12, "New (0-12 months)", L3233&lt;=36, "Mid (13-36 months)", L3233&gt;=37,"Long (37+ months)")</f>
        <v>Mid (13-36 months)</v>
      </c>
      <c r="N3233" t="s">
        <v>42</v>
      </c>
      <c r="O3233" t="s">
        <v>40</v>
      </c>
      <c r="P3233">
        <v>25.51</v>
      </c>
      <c r="Q3233" t="s">
        <v>43</v>
      </c>
      <c r="R3233" t="s">
        <v>40</v>
      </c>
      <c r="S3233" t="s">
        <v>55</v>
      </c>
      <c r="T3233" s="1">
        <v>16</v>
      </c>
      <c r="U3233" t="s">
        <v>43</v>
      </c>
      <c r="V3233" t="s">
        <v>43</v>
      </c>
      <c r="W3233" t="s">
        <v>40</v>
      </c>
      <c r="X3233" t="s">
        <v>43</v>
      </c>
      <c r="Y3233" t="s">
        <v>40</v>
      </c>
      <c r="Z3233" t="s">
        <v>43</v>
      </c>
      <c r="AA3233" t="s">
        <v>43</v>
      </c>
      <c r="AB3233" t="s">
        <v>40</v>
      </c>
      <c r="AC3233" t="s">
        <v>45</v>
      </c>
      <c r="AD3233" t="s">
        <v>40</v>
      </c>
      <c r="AE3233" t="s">
        <v>56</v>
      </c>
      <c r="AF3233">
        <v>85.15</v>
      </c>
      <c r="AH3233">
        <v>3030.6</v>
      </c>
      <c r="AI3233">
        <v>0</v>
      </c>
      <c r="AJ3233">
        <v>0</v>
      </c>
      <c r="AK3233">
        <v>892.85</v>
      </c>
      <c r="AL3233">
        <v>3923.45</v>
      </c>
      <c r="AM3233" t="s">
        <v>57</v>
      </c>
      <c r="AN3233" t="s">
        <v>58</v>
      </c>
      <c r="AO3233" t="s">
        <v>59</v>
      </c>
    </row>
    <row r="3234" spans="1:41" x14ac:dyDescent="0.35">
      <c r="A3234" t="s">
        <v>4349</v>
      </c>
      <c r="B3234" t="s">
        <v>39</v>
      </c>
      <c r="C3234" s="10">
        <v>47</v>
      </c>
      <c r="D3234" s="5" t="str" cm="1">
        <f t="array" ref="D3234">_xlfn.IFS(C3234&lt;=29, "18-29", C3234&lt;=39, "30-39", C3234&lt;=49, "40-49", C3234&lt;=59, "50-59",C3234&lt;=69, "60-69", C3234&gt;=70, "70+")</f>
        <v>40-49</v>
      </c>
      <c r="E3234" t="s">
        <v>40</v>
      </c>
      <c r="F3234">
        <v>0</v>
      </c>
      <c r="G3234" t="s">
        <v>558</v>
      </c>
      <c r="H3234">
        <v>91731</v>
      </c>
      <c r="I3234">
        <v>34.079934000000002</v>
      </c>
      <c r="J3234">
        <v>-118.046695</v>
      </c>
      <c r="K3234">
        <v>1</v>
      </c>
      <c r="L3234">
        <v>2</v>
      </c>
      <c r="M3234" t="str" cm="1">
        <f t="array" ref="M3234">_xlfn.IFS(L3234&lt;=12, "New (0-12 months)", L3234&lt;=36, "Mid (13-36 months)", L3234&gt;=37,"Long (37+ months)")</f>
        <v>New (0-12 months)</v>
      </c>
      <c r="N3234" t="s">
        <v>42</v>
      </c>
      <c r="O3234" t="s">
        <v>40</v>
      </c>
      <c r="P3234">
        <v>46.23</v>
      </c>
      <c r="Q3234" t="s">
        <v>43</v>
      </c>
      <c r="R3234" t="s">
        <v>40</v>
      </c>
      <c r="S3234" t="s">
        <v>55</v>
      </c>
      <c r="T3234" s="1">
        <v>21</v>
      </c>
      <c r="U3234" t="s">
        <v>43</v>
      </c>
      <c r="V3234" t="s">
        <v>43</v>
      </c>
      <c r="W3234" t="s">
        <v>43</v>
      </c>
      <c r="X3234" t="s">
        <v>43</v>
      </c>
      <c r="Y3234" t="s">
        <v>43</v>
      </c>
      <c r="Z3234" t="s">
        <v>43</v>
      </c>
      <c r="AA3234" t="s">
        <v>43</v>
      </c>
      <c r="AB3234" t="s">
        <v>40</v>
      </c>
      <c r="AC3234" t="s">
        <v>51</v>
      </c>
      <c r="AD3234" t="s">
        <v>43</v>
      </c>
      <c r="AE3234" t="s">
        <v>56</v>
      </c>
      <c r="AF3234">
        <v>70.400000000000006</v>
      </c>
      <c r="AH3234">
        <v>147.15</v>
      </c>
      <c r="AI3234">
        <v>0</v>
      </c>
      <c r="AJ3234">
        <v>0</v>
      </c>
      <c r="AK3234">
        <v>92.46</v>
      </c>
      <c r="AL3234">
        <v>239.61</v>
      </c>
      <c r="AM3234" t="s">
        <v>57</v>
      </c>
      <c r="AN3234" t="s">
        <v>63</v>
      </c>
      <c r="AO3234" t="s">
        <v>67</v>
      </c>
    </row>
    <row r="3235" spans="1:41" x14ac:dyDescent="0.35">
      <c r="A3235" t="s">
        <v>4350</v>
      </c>
      <c r="B3235" t="s">
        <v>49</v>
      </c>
      <c r="C3235" s="10">
        <v>78</v>
      </c>
      <c r="D3235" s="5" t="str" cm="1">
        <f t="array" ref="D3235">_xlfn.IFS(C3235&lt;=29, "18-29", C3235&lt;=39, "30-39", C3235&lt;=49, "40-49", C3235&lt;=59, "50-59",C3235&lt;=69, "60-69", C3235&gt;=70, "70+")</f>
        <v>70+</v>
      </c>
      <c r="E3235" t="s">
        <v>43</v>
      </c>
      <c r="F3235">
        <v>0</v>
      </c>
      <c r="G3235" t="s">
        <v>1557</v>
      </c>
      <c r="H3235">
        <v>92630</v>
      </c>
      <c r="I3235">
        <v>33.644849000000001</v>
      </c>
      <c r="J3235">
        <v>-117.684254</v>
      </c>
      <c r="K3235">
        <v>0</v>
      </c>
      <c r="L3235">
        <v>15</v>
      </c>
      <c r="M3235" t="str" cm="1">
        <f t="array" ref="M3235">_xlfn.IFS(L3235&lt;=12, "New (0-12 months)", L3235&lt;=36, "Mid (13-36 months)", L3235&gt;=37,"Long (37+ months)")</f>
        <v>Mid (13-36 months)</v>
      </c>
      <c r="N3235" t="s">
        <v>42</v>
      </c>
      <c r="O3235" t="s">
        <v>40</v>
      </c>
      <c r="P3235">
        <v>17.23</v>
      </c>
      <c r="Q3235" t="s">
        <v>43</v>
      </c>
      <c r="R3235" t="s">
        <v>40</v>
      </c>
      <c r="S3235" t="s">
        <v>55</v>
      </c>
      <c r="T3235" s="1">
        <v>12</v>
      </c>
      <c r="U3235" t="s">
        <v>43</v>
      </c>
      <c r="V3235" t="s">
        <v>43</v>
      </c>
      <c r="W3235" t="s">
        <v>43</v>
      </c>
      <c r="X3235" t="s">
        <v>43</v>
      </c>
      <c r="Y3235" t="s">
        <v>43</v>
      </c>
      <c r="Z3235" t="s">
        <v>40</v>
      </c>
      <c r="AA3235" t="s">
        <v>43</v>
      </c>
      <c r="AB3235" t="s">
        <v>40</v>
      </c>
      <c r="AC3235" t="s">
        <v>51</v>
      </c>
      <c r="AD3235" t="s">
        <v>40</v>
      </c>
      <c r="AE3235" t="s">
        <v>56</v>
      </c>
      <c r="AF3235">
        <v>79.400000000000006</v>
      </c>
      <c r="AH3235">
        <v>1156.0999999999999</v>
      </c>
      <c r="AI3235">
        <v>0</v>
      </c>
      <c r="AJ3235">
        <v>0</v>
      </c>
      <c r="AK3235">
        <v>258.45</v>
      </c>
      <c r="AL3235">
        <v>1414.55</v>
      </c>
      <c r="AM3235" t="s">
        <v>57</v>
      </c>
      <c r="AN3235" t="s">
        <v>58</v>
      </c>
      <c r="AO3235" t="s">
        <v>203</v>
      </c>
    </row>
    <row r="3236" spans="1:41" x14ac:dyDescent="0.35">
      <c r="A3236" t="s">
        <v>4351</v>
      </c>
      <c r="B3236" t="s">
        <v>49</v>
      </c>
      <c r="C3236" s="10">
        <v>37</v>
      </c>
      <c r="D3236" s="5" t="str" cm="1">
        <f t="array" ref="D3236">_xlfn.IFS(C3236&lt;=29, "18-29", C3236&lt;=39, "30-39", C3236&lt;=49, "40-49", C3236&lt;=59, "50-59",C3236&lt;=69, "60-69", C3236&gt;=70, "70+")</f>
        <v>30-39</v>
      </c>
      <c r="E3236" t="s">
        <v>40</v>
      </c>
      <c r="F3236">
        <v>1</v>
      </c>
      <c r="G3236" t="s">
        <v>978</v>
      </c>
      <c r="H3236">
        <v>92808</v>
      </c>
      <c r="I3236">
        <v>33.850451999999997</v>
      </c>
      <c r="J3236">
        <v>-117.726668</v>
      </c>
      <c r="K3236">
        <v>1</v>
      </c>
      <c r="L3236">
        <v>22</v>
      </c>
      <c r="M3236" t="str" cm="1">
        <f t="array" ref="M3236">_xlfn.IFS(L3236&lt;=12, "New (0-12 months)", L3236&lt;=36, "Mid (13-36 months)", L3236&gt;=37,"Long (37+ months)")</f>
        <v>Mid (13-36 months)</v>
      </c>
      <c r="N3236" t="s">
        <v>62</v>
      </c>
      <c r="O3236" t="s">
        <v>40</v>
      </c>
      <c r="P3236">
        <v>37.4</v>
      </c>
      <c r="Q3236" t="s">
        <v>43</v>
      </c>
      <c r="R3236" t="s">
        <v>43</v>
      </c>
      <c r="S3236" t="s">
        <v>8234</v>
      </c>
      <c r="T3236" s="1">
        <v>0</v>
      </c>
      <c r="U3236" t="s">
        <v>8234</v>
      </c>
      <c r="V3236" t="s">
        <v>8234</v>
      </c>
      <c r="W3236" t="s">
        <v>8234</v>
      </c>
      <c r="X3236" t="s">
        <v>8234</v>
      </c>
      <c r="Y3236" t="s">
        <v>8234</v>
      </c>
      <c r="Z3236" t="s">
        <v>8234</v>
      </c>
      <c r="AA3236" t="s">
        <v>8234</v>
      </c>
      <c r="AB3236" t="s">
        <v>8234</v>
      </c>
      <c r="AC3236" t="s">
        <v>45</v>
      </c>
      <c r="AD3236" t="s">
        <v>43</v>
      </c>
      <c r="AE3236" t="s">
        <v>46</v>
      </c>
      <c r="AF3236">
        <v>19.95</v>
      </c>
      <c r="AH3236">
        <v>433.5</v>
      </c>
      <c r="AI3236">
        <v>0</v>
      </c>
      <c r="AJ3236">
        <v>0</v>
      </c>
      <c r="AK3236">
        <v>822.8</v>
      </c>
      <c r="AL3236">
        <v>1256.3</v>
      </c>
      <c r="AM3236" t="s">
        <v>47</v>
      </c>
    </row>
    <row r="3237" spans="1:41" x14ac:dyDescent="0.35">
      <c r="A3237" t="s">
        <v>4352</v>
      </c>
      <c r="B3237" t="s">
        <v>49</v>
      </c>
      <c r="C3237" s="10">
        <v>20</v>
      </c>
      <c r="D3237" s="5" t="str" cm="1">
        <f t="array" ref="D3237">_xlfn.IFS(C3237&lt;=29, "18-29", C3237&lt;=39, "30-39", C3237&lt;=49, "40-49", C3237&lt;=59, "50-59",C3237&lt;=69, "60-69", C3237&gt;=70, "70+")</f>
        <v>18-29</v>
      </c>
      <c r="E3237" t="s">
        <v>43</v>
      </c>
      <c r="F3237">
        <v>2</v>
      </c>
      <c r="G3237" t="s">
        <v>211</v>
      </c>
      <c r="H3237">
        <v>93650</v>
      </c>
      <c r="I3237">
        <v>36.841655000000003</v>
      </c>
      <c r="J3237">
        <v>-119.797113</v>
      </c>
      <c r="K3237">
        <v>0</v>
      </c>
      <c r="L3237">
        <v>53</v>
      </c>
      <c r="M3237" t="str" cm="1">
        <f t="array" ref="M3237">_xlfn.IFS(L3237&lt;=12, "New (0-12 months)", L3237&lt;=36, "Mid (13-36 months)", L3237&gt;=37,"Long (37+ months)")</f>
        <v>Long (37+ months)</v>
      </c>
      <c r="N3237" t="s">
        <v>76</v>
      </c>
      <c r="O3237" t="s">
        <v>40</v>
      </c>
      <c r="P3237">
        <v>47.81</v>
      </c>
      <c r="Q3237" t="s">
        <v>43</v>
      </c>
      <c r="R3237" t="s">
        <v>40</v>
      </c>
      <c r="S3237" t="s">
        <v>44</v>
      </c>
      <c r="T3237" s="1">
        <v>59</v>
      </c>
      <c r="U3237" t="s">
        <v>40</v>
      </c>
      <c r="V3237" t="s">
        <v>40</v>
      </c>
      <c r="W3237" t="s">
        <v>43</v>
      </c>
      <c r="X3237" t="s">
        <v>40</v>
      </c>
      <c r="Y3237" t="s">
        <v>43</v>
      </c>
      <c r="Z3237" t="s">
        <v>43</v>
      </c>
      <c r="AA3237" t="s">
        <v>43</v>
      </c>
      <c r="AB3237" t="s">
        <v>40</v>
      </c>
      <c r="AC3237" t="s">
        <v>45</v>
      </c>
      <c r="AD3237" t="s">
        <v>43</v>
      </c>
      <c r="AE3237" t="s">
        <v>46</v>
      </c>
      <c r="AF3237">
        <v>62.85</v>
      </c>
      <c r="AH3237">
        <v>3419.5</v>
      </c>
      <c r="AI3237">
        <v>0</v>
      </c>
      <c r="AJ3237">
        <v>0</v>
      </c>
      <c r="AK3237">
        <v>2533.9299999999998</v>
      </c>
      <c r="AL3237">
        <v>5953.43</v>
      </c>
      <c r="AM3237" t="s">
        <v>47</v>
      </c>
    </row>
    <row r="3238" spans="1:41" x14ac:dyDescent="0.35">
      <c r="A3238" t="s">
        <v>4353</v>
      </c>
      <c r="B3238" t="s">
        <v>39</v>
      </c>
      <c r="C3238" s="10">
        <v>23</v>
      </c>
      <c r="D3238" s="5" t="str" cm="1">
        <f t="array" ref="D3238">_xlfn.IFS(C3238&lt;=29, "18-29", C3238&lt;=39, "30-39", C3238&lt;=49, "40-49", C3238&lt;=59, "50-59",C3238&lt;=69, "60-69", C3238&gt;=70, "70+")</f>
        <v>18-29</v>
      </c>
      <c r="E3238" t="s">
        <v>43</v>
      </c>
      <c r="F3238">
        <v>0</v>
      </c>
      <c r="G3238" t="s">
        <v>151</v>
      </c>
      <c r="H3238">
        <v>92109</v>
      </c>
      <c r="I3238">
        <v>32.787835999999999</v>
      </c>
      <c r="J3238">
        <v>-117.232376</v>
      </c>
      <c r="K3238">
        <v>0</v>
      </c>
      <c r="L3238">
        <v>9</v>
      </c>
      <c r="M3238" t="str" cm="1">
        <f t="array" ref="M3238">_xlfn.IFS(L3238&lt;=12, "New (0-12 months)", L3238&lt;=36, "Mid (13-36 months)", L3238&gt;=37,"Long (37+ months)")</f>
        <v>New (0-12 months)</v>
      </c>
      <c r="N3238" t="s">
        <v>54</v>
      </c>
      <c r="O3238" t="s">
        <v>40</v>
      </c>
      <c r="P3238">
        <v>35.450000000000003</v>
      </c>
      <c r="Q3238" t="s">
        <v>43</v>
      </c>
      <c r="R3238" t="s">
        <v>40</v>
      </c>
      <c r="S3238" t="s">
        <v>55</v>
      </c>
      <c r="T3238" s="1">
        <v>52</v>
      </c>
      <c r="U3238" t="s">
        <v>43</v>
      </c>
      <c r="V3238" t="s">
        <v>43</v>
      </c>
      <c r="W3238" t="s">
        <v>43</v>
      </c>
      <c r="X3238" t="s">
        <v>43</v>
      </c>
      <c r="Y3238" t="s">
        <v>40</v>
      </c>
      <c r="Z3238" t="s">
        <v>40</v>
      </c>
      <c r="AA3238" t="s">
        <v>40</v>
      </c>
      <c r="AB3238" t="s">
        <v>40</v>
      </c>
      <c r="AC3238" t="s">
        <v>51</v>
      </c>
      <c r="AD3238" t="s">
        <v>40</v>
      </c>
      <c r="AE3238" t="s">
        <v>46</v>
      </c>
      <c r="AF3238">
        <v>88.4</v>
      </c>
      <c r="AH3238">
        <v>788.6</v>
      </c>
      <c r="AI3238">
        <v>0</v>
      </c>
      <c r="AJ3238">
        <v>0</v>
      </c>
      <c r="AK3238">
        <v>319.05</v>
      </c>
      <c r="AL3238">
        <v>1107.6500000000001</v>
      </c>
      <c r="AM3238" t="s">
        <v>47</v>
      </c>
    </row>
    <row r="3239" spans="1:41" x14ac:dyDescent="0.35">
      <c r="A3239" t="s">
        <v>4354</v>
      </c>
      <c r="B3239" t="s">
        <v>39</v>
      </c>
      <c r="C3239" s="10">
        <v>30</v>
      </c>
      <c r="D3239" s="5" t="str" cm="1">
        <f t="array" ref="D3239">_xlfn.IFS(C3239&lt;=29, "18-29", C3239&lt;=39, "30-39", C3239&lt;=49, "40-49", C3239&lt;=59, "50-59",C3239&lt;=69, "60-69", C3239&gt;=70, "70+")</f>
        <v>30-39</v>
      </c>
      <c r="E3239" t="s">
        <v>43</v>
      </c>
      <c r="F3239">
        <v>0</v>
      </c>
      <c r="G3239" t="s">
        <v>1457</v>
      </c>
      <c r="H3239">
        <v>91764</v>
      </c>
      <c r="I3239">
        <v>34.074086999999999</v>
      </c>
      <c r="J3239">
        <v>-117.60561800000001</v>
      </c>
      <c r="K3239">
        <v>0</v>
      </c>
      <c r="L3239">
        <v>1</v>
      </c>
      <c r="M3239" t="str" cm="1">
        <f t="array" ref="M3239">_xlfn.IFS(L3239&lt;=12, "New (0-12 months)", L3239&lt;=36, "Mid (13-36 months)", L3239&gt;=37,"Long (37+ months)")</f>
        <v>New (0-12 months)</v>
      </c>
      <c r="N3239" t="s">
        <v>54</v>
      </c>
      <c r="O3239" t="s">
        <v>40</v>
      </c>
      <c r="P3239">
        <v>29.86</v>
      </c>
      <c r="Q3239" t="s">
        <v>43</v>
      </c>
      <c r="R3239" t="s">
        <v>43</v>
      </c>
      <c r="S3239" t="s">
        <v>8234</v>
      </c>
      <c r="T3239" s="1">
        <v>0</v>
      </c>
      <c r="U3239" t="s">
        <v>8234</v>
      </c>
      <c r="V3239" t="s">
        <v>8234</v>
      </c>
      <c r="W3239" t="s">
        <v>8234</v>
      </c>
      <c r="X3239" t="s">
        <v>8234</v>
      </c>
      <c r="Y3239" t="s">
        <v>8234</v>
      </c>
      <c r="Z3239" t="s">
        <v>8234</v>
      </c>
      <c r="AA3239" t="s">
        <v>8234</v>
      </c>
      <c r="AB3239" t="s">
        <v>8234</v>
      </c>
      <c r="AC3239" t="s">
        <v>51</v>
      </c>
      <c r="AD3239" t="s">
        <v>40</v>
      </c>
      <c r="AE3239" t="s">
        <v>46</v>
      </c>
      <c r="AF3239">
        <v>20.350000000000001</v>
      </c>
      <c r="AH3239">
        <v>20.350000000000001</v>
      </c>
      <c r="AI3239">
        <v>0</v>
      </c>
      <c r="AJ3239">
        <v>0</v>
      </c>
      <c r="AK3239">
        <v>29.86</v>
      </c>
      <c r="AL3239">
        <v>50.21</v>
      </c>
      <c r="AM3239" t="s">
        <v>98</v>
      </c>
    </row>
    <row r="3240" spans="1:41" x14ac:dyDescent="0.35">
      <c r="A3240" t="s">
        <v>4355</v>
      </c>
      <c r="B3240" t="s">
        <v>49</v>
      </c>
      <c r="C3240" s="10">
        <v>39</v>
      </c>
      <c r="D3240" s="5" t="str" cm="1">
        <f t="array" ref="D3240">_xlfn.IFS(C3240&lt;=29, "18-29", C3240&lt;=39, "30-39", C3240&lt;=49, "40-49", C3240&lt;=59, "50-59",C3240&lt;=69, "60-69", C3240&gt;=70, "70+")</f>
        <v>30-39</v>
      </c>
      <c r="E3240" t="s">
        <v>40</v>
      </c>
      <c r="F3240">
        <v>1</v>
      </c>
      <c r="G3240" t="s">
        <v>2770</v>
      </c>
      <c r="H3240">
        <v>94971</v>
      </c>
      <c r="I3240">
        <v>38.240769</v>
      </c>
      <c r="J3240">
        <v>-122.90104100000001</v>
      </c>
      <c r="K3240">
        <v>2</v>
      </c>
      <c r="L3240">
        <v>32</v>
      </c>
      <c r="M3240" t="str" cm="1">
        <f t="array" ref="M3240">_xlfn.IFS(L3240&lt;=12, "New (0-12 months)", L3240&lt;=36, "Mid (13-36 months)", L3240&gt;=37,"Long (37+ months)")</f>
        <v>Mid (13-36 months)</v>
      </c>
      <c r="N3240" t="s">
        <v>42</v>
      </c>
      <c r="O3240" t="s">
        <v>40</v>
      </c>
      <c r="P3240">
        <v>35.39</v>
      </c>
      <c r="Q3240" t="s">
        <v>43</v>
      </c>
      <c r="R3240" t="s">
        <v>43</v>
      </c>
      <c r="S3240" t="s">
        <v>8234</v>
      </c>
      <c r="T3240" s="1">
        <v>0</v>
      </c>
      <c r="U3240" t="s">
        <v>8234</v>
      </c>
      <c r="V3240" t="s">
        <v>8234</v>
      </c>
      <c r="W3240" t="s">
        <v>8234</v>
      </c>
      <c r="X3240" t="s">
        <v>8234</v>
      </c>
      <c r="Y3240" t="s">
        <v>8234</v>
      </c>
      <c r="Z3240" t="s">
        <v>8234</v>
      </c>
      <c r="AA3240" t="s">
        <v>8234</v>
      </c>
      <c r="AB3240" t="s">
        <v>8234</v>
      </c>
      <c r="AC3240" t="s">
        <v>73</v>
      </c>
      <c r="AD3240" t="s">
        <v>43</v>
      </c>
      <c r="AE3240" t="s">
        <v>46</v>
      </c>
      <c r="AF3240">
        <v>18.95</v>
      </c>
      <c r="AH3240">
        <v>613.95000000000005</v>
      </c>
      <c r="AI3240">
        <v>0</v>
      </c>
      <c r="AJ3240">
        <v>0</v>
      </c>
      <c r="AK3240">
        <v>1132.48</v>
      </c>
      <c r="AL3240">
        <v>1746.43</v>
      </c>
      <c r="AM3240" t="s">
        <v>47</v>
      </c>
    </row>
    <row r="3241" spans="1:41" x14ac:dyDescent="0.35">
      <c r="A3241" t="s">
        <v>4356</v>
      </c>
      <c r="B3241" t="s">
        <v>49</v>
      </c>
      <c r="C3241" s="10">
        <v>28</v>
      </c>
      <c r="D3241" s="5" t="str" cm="1">
        <f t="array" ref="D3241">_xlfn.IFS(C3241&lt;=29, "18-29", C3241&lt;=39, "30-39", C3241&lt;=49, "40-49", C3241&lt;=59, "50-59",C3241&lt;=69, "60-69", C3241&gt;=70, "70+")</f>
        <v>18-29</v>
      </c>
      <c r="E3241" t="s">
        <v>40</v>
      </c>
      <c r="F3241">
        <v>0</v>
      </c>
      <c r="G3241" t="s">
        <v>157</v>
      </c>
      <c r="H3241">
        <v>95120</v>
      </c>
      <c r="I3241">
        <v>37.186140999999999</v>
      </c>
      <c r="J3241">
        <v>-121.843554</v>
      </c>
      <c r="K3241">
        <v>10</v>
      </c>
      <c r="L3241">
        <v>34</v>
      </c>
      <c r="M3241" t="str" cm="1">
        <f t="array" ref="M3241">_xlfn.IFS(L3241&lt;=12, "New (0-12 months)", L3241&lt;=36, "Mid (13-36 months)", L3241&gt;=37,"Long (37+ months)")</f>
        <v>Mid (13-36 months)</v>
      </c>
      <c r="N3241" t="s">
        <v>42</v>
      </c>
      <c r="O3241" t="s">
        <v>40</v>
      </c>
      <c r="P3241">
        <v>13.97</v>
      </c>
      <c r="Q3241" t="s">
        <v>40</v>
      </c>
      <c r="R3241" t="s">
        <v>40</v>
      </c>
      <c r="S3241" t="s">
        <v>55</v>
      </c>
      <c r="T3241" s="1">
        <v>48</v>
      </c>
      <c r="U3241" t="s">
        <v>43</v>
      </c>
      <c r="V3241" t="s">
        <v>40</v>
      </c>
      <c r="W3241" t="s">
        <v>43</v>
      </c>
      <c r="X3241" t="s">
        <v>43</v>
      </c>
      <c r="Y3241" t="s">
        <v>43</v>
      </c>
      <c r="Z3241" t="s">
        <v>40</v>
      </c>
      <c r="AA3241" t="s">
        <v>40</v>
      </c>
      <c r="AB3241" t="s">
        <v>40</v>
      </c>
      <c r="AC3241" t="s">
        <v>51</v>
      </c>
      <c r="AD3241" t="s">
        <v>43</v>
      </c>
      <c r="AE3241" t="s">
        <v>46</v>
      </c>
      <c r="AF3241">
        <v>88.85</v>
      </c>
      <c r="AH3241">
        <v>3000.25</v>
      </c>
      <c r="AI3241">
        <v>0</v>
      </c>
      <c r="AJ3241">
        <v>0</v>
      </c>
      <c r="AK3241">
        <v>474.98</v>
      </c>
      <c r="AL3241">
        <v>3475.23</v>
      </c>
      <c r="AM3241" t="s">
        <v>47</v>
      </c>
    </row>
    <row r="3242" spans="1:41" x14ac:dyDescent="0.35">
      <c r="A3242" t="s">
        <v>4357</v>
      </c>
      <c r="B3242" t="s">
        <v>49</v>
      </c>
      <c r="C3242" s="10">
        <v>20</v>
      </c>
      <c r="D3242" s="5" t="str" cm="1">
        <f t="array" ref="D3242">_xlfn.IFS(C3242&lt;=29, "18-29", C3242&lt;=39, "30-39", C3242&lt;=49, "40-49", C3242&lt;=59, "50-59",C3242&lt;=69, "60-69", C3242&gt;=70, "70+")</f>
        <v>18-29</v>
      </c>
      <c r="E3242" t="s">
        <v>43</v>
      </c>
      <c r="F3242">
        <v>2</v>
      </c>
      <c r="G3242" t="s">
        <v>375</v>
      </c>
      <c r="H3242">
        <v>95540</v>
      </c>
      <c r="I3242">
        <v>40.584991000000002</v>
      </c>
      <c r="J3242">
        <v>-124.121504</v>
      </c>
      <c r="K3242">
        <v>0</v>
      </c>
      <c r="L3242">
        <v>54</v>
      </c>
      <c r="M3242" t="str" cm="1">
        <f t="array" ref="M3242">_xlfn.IFS(L3242&lt;=12, "New (0-12 months)", L3242&lt;=36, "Mid (13-36 months)", L3242&gt;=37,"Long (37+ months)")</f>
        <v>Long (37+ months)</v>
      </c>
      <c r="N3242" t="s">
        <v>76</v>
      </c>
      <c r="O3242" t="s">
        <v>40</v>
      </c>
      <c r="P3242">
        <v>4.16</v>
      </c>
      <c r="Q3242" t="s">
        <v>43</v>
      </c>
      <c r="R3242" t="s">
        <v>40</v>
      </c>
      <c r="S3242" t="s">
        <v>44</v>
      </c>
      <c r="T3242" s="1">
        <v>59</v>
      </c>
      <c r="U3242" t="s">
        <v>43</v>
      </c>
      <c r="V3242" t="s">
        <v>40</v>
      </c>
      <c r="W3242" t="s">
        <v>40</v>
      </c>
      <c r="X3242" t="s">
        <v>40</v>
      </c>
      <c r="Y3242" t="s">
        <v>43</v>
      </c>
      <c r="Z3242" t="s">
        <v>43</v>
      </c>
      <c r="AA3242" t="s">
        <v>43</v>
      </c>
      <c r="AB3242" t="s">
        <v>40</v>
      </c>
      <c r="AC3242" t="s">
        <v>45</v>
      </c>
      <c r="AD3242" t="s">
        <v>40</v>
      </c>
      <c r="AE3242" t="s">
        <v>56</v>
      </c>
      <c r="AF3242">
        <v>61</v>
      </c>
      <c r="AH3242">
        <v>3283.05</v>
      </c>
      <c r="AI3242">
        <v>0</v>
      </c>
      <c r="AJ3242">
        <v>0</v>
      </c>
      <c r="AK3242">
        <v>224.64</v>
      </c>
      <c r="AL3242">
        <v>3507.69</v>
      </c>
      <c r="AM3242" t="s">
        <v>47</v>
      </c>
    </row>
    <row r="3243" spans="1:41" x14ac:dyDescent="0.35">
      <c r="A3243" t="s">
        <v>4358</v>
      </c>
      <c r="B3243" t="s">
        <v>39</v>
      </c>
      <c r="C3243" s="10">
        <v>64</v>
      </c>
      <c r="D3243" s="5" t="str" cm="1">
        <f t="array" ref="D3243">_xlfn.IFS(C3243&lt;=29, "18-29", C3243&lt;=39, "30-39", C3243&lt;=49, "40-49", C3243&lt;=59, "50-59",C3243&lt;=69, "60-69", C3243&gt;=70, "70+")</f>
        <v>60-69</v>
      </c>
      <c r="E3243" t="s">
        <v>40</v>
      </c>
      <c r="F3243">
        <v>0</v>
      </c>
      <c r="G3243" t="s">
        <v>3429</v>
      </c>
      <c r="H3243">
        <v>92549</v>
      </c>
      <c r="I3243">
        <v>33.755038999999996</v>
      </c>
      <c r="J3243">
        <v>-116.74179599999999</v>
      </c>
      <c r="K3243">
        <v>1</v>
      </c>
      <c r="L3243">
        <v>6</v>
      </c>
      <c r="M3243" t="str" cm="1">
        <f t="array" ref="M3243">_xlfn.IFS(L3243&lt;=12, "New (0-12 months)", L3243&lt;=36, "Mid (13-36 months)", L3243&gt;=37,"Long (37+ months)")</f>
        <v>New (0-12 months)</v>
      </c>
      <c r="N3243" t="s">
        <v>42</v>
      </c>
      <c r="O3243" t="s">
        <v>40</v>
      </c>
      <c r="P3243">
        <v>36.119999999999997</v>
      </c>
      <c r="Q3243" t="s">
        <v>40</v>
      </c>
      <c r="R3243" t="s">
        <v>40</v>
      </c>
      <c r="S3243" t="s">
        <v>55</v>
      </c>
      <c r="T3243" s="1">
        <v>23</v>
      </c>
      <c r="U3243" t="s">
        <v>43</v>
      </c>
      <c r="V3243" t="s">
        <v>43</v>
      </c>
      <c r="W3243" t="s">
        <v>43</v>
      </c>
      <c r="X3243" t="s">
        <v>40</v>
      </c>
      <c r="Y3243" t="s">
        <v>43</v>
      </c>
      <c r="Z3243" t="s">
        <v>43</v>
      </c>
      <c r="AA3243" t="s">
        <v>43</v>
      </c>
      <c r="AB3243" t="s">
        <v>40</v>
      </c>
      <c r="AC3243" t="s">
        <v>51</v>
      </c>
      <c r="AD3243" t="s">
        <v>40</v>
      </c>
      <c r="AE3243" t="s">
        <v>56</v>
      </c>
      <c r="AF3243">
        <v>80.5</v>
      </c>
      <c r="AH3243">
        <v>502.85</v>
      </c>
      <c r="AI3243">
        <v>0</v>
      </c>
      <c r="AJ3243">
        <v>0</v>
      </c>
      <c r="AK3243">
        <v>216.72</v>
      </c>
      <c r="AL3243">
        <v>719.57</v>
      </c>
      <c r="AM3243" t="s">
        <v>57</v>
      </c>
      <c r="AN3243" t="s">
        <v>117</v>
      </c>
      <c r="AO3243" t="s">
        <v>466</v>
      </c>
    </row>
    <row r="3244" spans="1:41" x14ac:dyDescent="0.35">
      <c r="A3244" t="s">
        <v>4359</v>
      </c>
      <c r="B3244" t="s">
        <v>49</v>
      </c>
      <c r="C3244" s="10">
        <v>28</v>
      </c>
      <c r="D3244" s="5" t="str" cm="1">
        <f t="array" ref="D3244">_xlfn.IFS(C3244&lt;=29, "18-29", C3244&lt;=39, "30-39", C3244&lt;=49, "40-49", C3244&lt;=59, "50-59",C3244&lt;=69, "60-69", C3244&gt;=70, "70+")</f>
        <v>18-29</v>
      </c>
      <c r="E3244" t="s">
        <v>40</v>
      </c>
      <c r="F3244">
        <v>2</v>
      </c>
      <c r="G3244" t="s">
        <v>1052</v>
      </c>
      <c r="H3244">
        <v>94973</v>
      </c>
      <c r="I3244">
        <v>38.005839000000002</v>
      </c>
      <c r="J3244">
        <v>-122.638155</v>
      </c>
      <c r="K3244">
        <v>9</v>
      </c>
      <c r="L3244">
        <v>62</v>
      </c>
      <c r="M3244" t="str" cm="1">
        <f t="array" ref="M3244">_xlfn.IFS(L3244&lt;=12, "New (0-12 months)", L3244&lt;=36, "Mid (13-36 months)", L3244&gt;=37,"Long (37+ months)")</f>
        <v>Long (37+ months)</v>
      </c>
      <c r="N3244" t="s">
        <v>42</v>
      </c>
      <c r="O3244" t="s">
        <v>40</v>
      </c>
      <c r="P3244">
        <v>47.96</v>
      </c>
      <c r="Q3244" t="s">
        <v>43</v>
      </c>
      <c r="R3244" t="s">
        <v>43</v>
      </c>
      <c r="S3244" t="s">
        <v>8234</v>
      </c>
      <c r="T3244" s="1">
        <v>0</v>
      </c>
      <c r="U3244" t="s">
        <v>8234</v>
      </c>
      <c r="V3244" t="s">
        <v>8234</v>
      </c>
      <c r="W3244" t="s">
        <v>8234</v>
      </c>
      <c r="X3244" t="s">
        <v>8234</v>
      </c>
      <c r="Y3244" t="s">
        <v>8234</v>
      </c>
      <c r="Z3244" t="s">
        <v>8234</v>
      </c>
      <c r="AA3244" t="s">
        <v>8234</v>
      </c>
      <c r="AB3244" t="s">
        <v>8234</v>
      </c>
      <c r="AC3244" t="s">
        <v>45</v>
      </c>
      <c r="AD3244" t="s">
        <v>43</v>
      </c>
      <c r="AE3244" t="s">
        <v>56</v>
      </c>
      <c r="AF3244">
        <v>19.95</v>
      </c>
      <c r="AH3244">
        <v>1244.8</v>
      </c>
      <c r="AI3244">
        <v>0</v>
      </c>
      <c r="AJ3244">
        <v>0</v>
      </c>
      <c r="AK3244">
        <v>2973.52</v>
      </c>
      <c r="AL3244">
        <v>4218.32</v>
      </c>
      <c r="AM3244" t="s">
        <v>47</v>
      </c>
    </row>
    <row r="3245" spans="1:41" x14ac:dyDescent="0.35">
      <c r="A3245" t="s">
        <v>4360</v>
      </c>
      <c r="B3245" t="s">
        <v>39</v>
      </c>
      <c r="C3245" s="10">
        <v>60</v>
      </c>
      <c r="D3245" s="5" t="str" cm="1">
        <f t="array" ref="D3245">_xlfn.IFS(C3245&lt;=29, "18-29", C3245&lt;=39, "30-39", C3245&lt;=49, "40-49", C3245&lt;=59, "50-59",C3245&lt;=69, "60-69", C3245&gt;=70, "70+")</f>
        <v>60-69</v>
      </c>
      <c r="E3245" t="s">
        <v>40</v>
      </c>
      <c r="F3245">
        <v>0</v>
      </c>
      <c r="G3245" t="s">
        <v>870</v>
      </c>
      <c r="H3245">
        <v>92371</v>
      </c>
      <c r="I3245">
        <v>34.441122999999997</v>
      </c>
      <c r="J3245">
        <v>-117.537886</v>
      </c>
      <c r="K3245">
        <v>3</v>
      </c>
      <c r="L3245">
        <v>13</v>
      </c>
      <c r="M3245" t="str" cm="1">
        <f t="array" ref="M3245">_xlfn.IFS(L3245&lt;=12, "New (0-12 months)", L3245&lt;=36, "Mid (13-36 months)", L3245&gt;=37,"Long (37+ months)")</f>
        <v>Mid (13-36 months)</v>
      </c>
      <c r="N3245" t="s">
        <v>62</v>
      </c>
      <c r="O3245" t="s">
        <v>40</v>
      </c>
      <c r="P3245">
        <v>19.05</v>
      </c>
      <c r="Q3245" t="s">
        <v>43</v>
      </c>
      <c r="R3245" t="s">
        <v>40</v>
      </c>
      <c r="S3245" t="s">
        <v>79</v>
      </c>
      <c r="T3245" s="1">
        <v>27</v>
      </c>
      <c r="U3245" t="s">
        <v>43</v>
      </c>
      <c r="V3245" t="s">
        <v>43</v>
      </c>
      <c r="W3245" t="s">
        <v>43</v>
      </c>
      <c r="X3245" t="s">
        <v>43</v>
      </c>
      <c r="Y3245" t="s">
        <v>43</v>
      </c>
      <c r="Z3245" t="s">
        <v>40</v>
      </c>
      <c r="AA3245" t="s">
        <v>40</v>
      </c>
      <c r="AB3245" t="s">
        <v>40</v>
      </c>
      <c r="AC3245" t="s">
        <v>51</v>
      </c>
      <c r="AD3245" t="s">
        <v>43</v>
      </c>
      <c r="AE3245" t="s">
        <v>56</v>
      </c>
      <c r="AF3245">
        <v>55.95</v>
      </c>
      <c r="AH3245">
        <v>734.35</v>
      </c>
      <c r="AI3245">
        <v>0</v>
      </c>
      <c r="AJ3245">
        <v>0</v>
      </c>
      <c r="AK3245">
        <v>247.65</v>
      </c>
      <c r="AL3245">
        <v>982</v>
      </c>
      <c r="AM3245" t="s">
        <v>57</v>
      </c>
      <c r="AN3245" t="s">
        <v>58</v>
      </c>
      <c r="AO3245" t="s">
        <v>59</v>
      </c>
    </row>
    <row r="3246" spans="1:41" x14ac:dyDescent="0.35">
      <c r="A3246" t="s">
        <v>4361</v>
      </c>
      <c r="B3246" t="s">
        <v>39</v>
      </c>
      <c r="C3246" s="10">
        <v>49</v>
      </c>
      <c r="D3246" s="5" t="str" cm="1">
        <f t="array" ref="D3246">_xlfn.IFS(C3246&lt;=29, "18-29", C3246&lt;=39, "30-39", C3246&lt;=49, "40-49", C3246&lt;=59, "50-59",C3246&lt;=69, "60-69", C3246&gt;=70, "70+")</f>
        <v>40-49</v>
      </c>
      <c r="E3246" t="s">
        <v>40</v>
      </c>
      <c r="F3246">
        <v>1</v>
      </c>
      <c r="G3246" t="s">
        <v>3558</v>
      </c>
      <c r="H3246">
        <v>94020</v>
      </c>
      <c r="I3246">
        <v>37.285677</v>
      </c>
      <c r="J3246">
        <v>-122.224165</v>
      </c>
      <c r="K3246">
        <v>8</v>
      </c>
      <c r="L3246">
        <v>30</v>
      </c>
      <c r="M3246" t="str" cm="1">
        <f t="array" ref="M3246">_xlfn.IFS(L3246&lt;=12, "New (0-12 months)", L3246&lt;=36, "Mid (13-36 months)", L3246&gt;=37,"Long (37+ months)")</f>
        <v>Mid (13-36 months)</v>
      </c>
      <c r="N3246" t="s">
        <v>129</v>
      </c>
      <c r="O3246" t="s">
        <v>40</v>
      </c>
      <c r="P3246">
        <v>11.6</v>
      </c>
      <c r="Q3246" t="s">
        <v>43</v>
      </c>
      <c r="R3246" t="s">
        <v>43</v>
      </c>
      <c r="S3246" t="s">
        <v>8234</v>
      </c>
      <c r="T3246" s="1">
        <v>0</v>
      </c>
      <c r="U3246" t="s">
        <v>8234</v>
      </c>
      <c r="V3246" t="s">
        <v>8234</v>
      </c>
      <c r="W3246" t="s">
        <v>8234</v>
      </c>
      <c r="X3246" t="s">
        <v>8234</v>
      </c>
      <c r="Y3246" t="s">
        <v>8234</v>
      </c>
      <c r="Z3246" t="s">
        <v>8234</v>
      </c>
      <c r="AA3246" t="s">
        <v>8234</v>
      </c>
      <c r="AB3246" t="s">
        <v>8234</v>
      </c>
      <c r="AC3246" t="s">
        <v>73</v>
      </c>
      <c r="AD3246" t="s">
        <v>43</v>
      </c>
      <c r="AE3246" t="s">
        <v>46</v>
      </c>
      <c r="AF3246">
        <v>19.3</v>
      </c>
      <c r="AH3246">
        <v>602.9</v>
      </c>
      <c r="AI3246">
        <v>0</v>
      </c>
      <c r="AJ3246">
        <v>0</v>
      </c>
      <c r="AK3246">
        <v>348</v>
      </c>
      <c r="AL3246">
        <v>950.9</v>
      </c>
      <c r="AM3246" t="s">
        <v>47</v>
      </c>
    </row>
    <row r="3247" spans="1:41" x14ac:dyDescent="0.35">
      <c r="A3247" t="s">
        <v>4362</v>
      </c>
      <c r="B3247" t="s">
        <v>49</v>
      </c>
      <c r="C3247" s="10">
        <v>43</v>
      </c>
      <c r="D3247" s="5" t="str" cm="1">
        <f t="array" ref="D3247">_xlfn.IFS(C3247&lt;=29, "18-29", C3247&lt;=39, "30-39", C3247&lt;=49, "40-49", C3247&lt;=59, "50-59",C3247&lt;=69, "60-69", C3247&gt;=70, "70+")</f>
        <v>40-49</v>
      </c>
      <c r="E3247" t="s">
        <v>40</v>
      </c>
      <c r="F3247">
        <v>3</v>
      </c>
      <c r="G3247" t="s">
        <v>391</v>
      </c>
      <c r="H3247">
        <v>94115</v>
      </c>
      <c r="I3247">
        <v>37.786031000000001</v>
      </c>
      <c r="J3247">
        <v>-122.43730100000001</v>
      </c>
      <c r="K3247">
        <v>5</v>
      </c>
      <c r="L3247">
        <v>55</v>
      </c>
      <c r="M3247" t="str" cm="1">
        <f t="array" ref="M3247">_xlfn.IFS(L3247&lt;=12, "New (0-12 months)", L3247&lt;=36, "Mid (13-36 months)", L3247&gt;=37,"Long (37+ months)")</f>
        <v>Long (37+ months)</v>
      </c>
      <c r="N3247" t="s">
        <v>42</v>
      </c>
      <c r="O3247" t="s">
        <v>40</v>
      </c>
      <c r="P3247">
        <v>36.229999999999997</v>
      </c>
      <c r="Q3247" t="s">
        <v>43</v>
      </c>
      <c r="R3247" t="s">
        <v>43</v>
      </c>
      <c r="S3247" t="s">
        <v>8234</v>
      </c>
      <c r="T3247" s="1">
        <v>0</v>
      </c>
      <c r="U3247" t="s">
        <v>8234</v>
      </c>
      <c r="V3247" t="s">
        <v>8234</v>
      </c>
      <c r="W3247" t="s">
        <v>8234</v>
      </c>
      <c r="X3247" t="s">
        <v>8234</v>
      </c>
      <c r="Y3247" t="s">
        <v>8234</v>
      </c>
      <c r="Z3247" t="s">
        <v>8234</v>
      </c>
      <c r="AA3247" t="s">
        <v>8234</v>
      </c>
      <c r="AB3247" t="s">
        <v>8234</v>
      </c>
      <c r="AC3247" t="s">
        <v>45</v>
      </c>
      <c r="AD3247" t="s">
        <v>43</v>
      </c>
      <c r="AE3247" t="s">
        <v>46</v>
      </c>
      <c r="AF3247">
        <v>19.5</v>
      </c>
      <c r="AH3247">
        <v>1026.3499999999999</v>
      </c>
      <c r="AI3247">
        <v>0</v>
      </c>
      <c r="AJ3247">
        <v>0</v>
      </c>
      <c r="AK3247">
        <v>1992.65</v>
      </c>
      <c r="AL3247">
        <v>3019</v>
      </c>
      <c r="AM3247" t="s">
        <v>47</v>
      </c>
    </row>
    <row r="3248" spans="1:41" x14ac:dyDescent="0.35">
      <c r="A3248" t="s">
        <v>4363</v>
      </c>
      <c r="B3248" t="s">
        <v>49</v>
      </c>
      <c r="C3248" s="10">
        <v>36</v>
      </c>
      <c r="D3248" s="5" t="str" cm="1">
        <f t="array" ref="D3248">_xlfn.IFS(C3248&lt;=29, "18-29", C3248&lt;=39, "30-39", C3248&lt;=49, "40-49", C3248&lt;=59, "50-59",C3248&lt;=69, "60-69", C3248&gt;=70, "70+")</f>
        <v>30-39</v>
      </c>
      <c r="E3248" t="s">
        <v>40</v>
      </c>
      <c r="F3248">
        <v>3</v>
      </c>
      <c r="G3248" t="s">
        <v>3762</v>
      </c>
      <c r="H3248">
        <v>95335</v>
      </c>
      <c r="I3248">
        <v>38.109124999999999</v>
      </c>
      <c r="J3248">
        <v>-120.078597</v>
      </c>
      <c r="K3248">
        <v>5</v>
      </c>
      <c r="L3248">
        <v>17</v>
      </c>
      <c r="M3248" t="str" cm="1">
        <f t="array" ref="M3248">_xlfn.IFS(L3248&lt;=12, "New (0-12 months)", L3248&lt;=36, "Mid (13-36 months)", L3248&gt;=37,"Long (37+ months)")</f>
        <v>Mid (13-36 months)</v>
      </c>
      <c r="N3248" t="s">
        <v>42</v>
      </c>
      <c r="O3248" t="s">
        <v>40</v>
      </c>
      <c r="P3248">
        <v>33.24</v>
      </c>
      <c r="Q3248" t="s">
        <v>40</v>
      </c>
      <c r="R3248" t="s">
        <v>40</v>
      </c>
      <c r="S3248" t="s">
        <v>79</v>
      </c>
      <c r="T3248" s="1">
        <v>76</v>
      </c>
      <c r="U3248" t="s">
        <v>40</v>
      </c>
      <c r="V3248" t="s">
        <v>43</v>
      </c>
      <c r="W3248" t="s">
        <v>40</v>
      </c>
      <c r="X3248" t="s">
        <v>43</v>
      </c>
      <c r="Y3248" t="s">
        <v>40</v>
      </c>
      <c r="Z3248" t="s">
        <v>43</v>
      </c>
      <c r="AA3248" t="s">
        <v>43</v>
      </c>
      <c r="AB3248" t="s">
        <v>40</v>
      </c>
      <c r="AC3248" t="s">
        <v>45</v>
      </c>
      <c r="AD3248" t="s">
        <v>40</v>
      </c>
      <c r="AE3248" t="s">
        <v>56</v>
      </c>
      <c r="AF3248">
        <v>70.349999999999994</v>
      </c>
      <c r="AH3248">
        <v>1201.6500000000001</v>
      </c>
      <c r="AI3248">
        <v>0</v>
      </c>
      <c r="AJ3248">
        <v>0</v>
      </c>
      <c r="AK3248">
        <v>565.08000000000004</v>
      </c>
      <c r="AL3248">
        <v>1766.73</v>
      </c>
      <c r="AM3248" t="s">
        <v>47</v>
      </c>
    </row>
    <row r="3249" spans="1:41" x14ac:dyDescent="0.35">
      <c r="A3249" t="s">
        <v>4364</v>
      </c>
      <c r="B3249" t="s">
        <v>39</v>
      </c>
      <c r="C3249" s="10">
        <v>38</v>
      </c>
      <c r="D3249" s="5" t="str" cm="1">
        <f t="array" ref="D3249">_xlfn.IFS(C3249&lt;=29, "18-29", C3249&lt;=39, "30-39", C3249&lt;=49, "40-49", C3249&lt;=59, "50-59",C3249&lt;=69, "60-69", C3249&gt;=70, "70+")</f>
        <v>30-39</v>
      </c>
      <c r="E3249" t="s">
        <v>40</v>
      </c>
      <c r="F3249">
        <v>0</v>
      </c>
      <c r="G3249" t="s">
        <v>2579</v>
      </c>
      <c r="H3249">
        <v>95045</v>
      </c>
      <c r="I3249">
        <v>36.810568000000004</v>
      </c>
      <c r="J3249">
        <v>-121.503022</v>
      </c>
      <c r="K3249">
        <v>4</v>
      </c>
      <c r="L3249">
        <v>7</v>
      </c>
      <c r="M3249" t="str" cm="1">
        <f t="array" ref="M3249">_xlfn.IFS(L3249&lt;=12, "New (0-12 months)", L3249&lt;=36, "Mid (13-36 months)", L3249&gt;=37,"Long (37+ months)")</f>
        <v>New (0-12 months)</v>
      </c>
      <c r="N3249" t="s">
        <v>42</v>
      </c>
      <c r="O3249" t="s">
        <v>40</v>
      </c>
      <c r="P3249">
        <v>12.16</v>
      </c>
      <c r="Q3249" t="s">
        <v>43</v>
      </c>
      <c r="R3249" t="s">
        <v>40</v>
      </c>
      <c r="S3249" t="s">
        <v>79</v>
      </c>
      <c r="T3249" s="1">
        <v>9</v>
      </c>
      <c r="U3249" t="s">
        <v>40</v>
      </c>
      <c r="V3249" t="s">
        <v>43</v>
      </c>
      <c r="W3249" t="s">
        <v>40</v>
      </c>
      <c r="X3249" t="s">
        <v>40</v>
      </c>
      <c r="Y3249" t="s">
        <v>40</v>
      </c>
      <c r="Z3249" t="s">
        <v>40</v>
      </c>
      <c r="AA3249" t="s">
        <v>40</v>
      </c>
      <c r="AB3249" t="s">
        <v>40</v>
      </c>
      <c r="AC3249" t="s">
        <v>51</v>
      </c>
      <c r="AD3249" t="s">
        <v>43</v>
      </c>
      <c r="AE3249" t="s">
        <v>56</v>
      </c>
      <c r="AF3249">
        <v>81.25</v>
      </c>
      <c r="AH3249">
        <v>580.1</v>
      </c>
      <c r="AI3249">
        <v>47.36</v>
      </c>
      <c r="AJ3249">
        <v>0</v>
      </c>
      <c r="AK3249">
        <v>85.12</v>
      </c>
      <c r="AL3249">
        <v>617.86</v>
      </c>
      <c r="AM3249" t="s">
        <v>47</v>
      </c>
    </row>
    <row r="3250" spans="1:41" x14ac:dyDescent="0.35">
      <c r="A3250" t="s">
        <v>4365</v>
      </c>
      <c r="B3250" t="s">
        <v>39</v>
      </c>
      <c r="C3250" s="10">
        <v>56</v>
      </c>
      <c r="D3250" s="5" t="str" cm="1">
        <f t="array" ref="D3250">_xlfn.IFS(C3250&lt;=29, "18-29", C3250&lt;=39, "30-39", C3250&lt;=49, "40-49", C3250&lt;=59, "50-59",C3250&lt;=69, "60-69", C3250&gt;=70, "70+")</f>
        <v>50-59</v>
      </c>
      <c r="E3250" t="s">
        <v>40</v>
      </c>
      <c r="F3250">
        <v>0</v>
      </c>
      <c r="G3250" t="s">
        <v>1203</v>
      </c>
      <c r="H3250">
        <v>93041</v>
      </c>
      <c r="I3250">
        <v>34.110123999999999</v>
      </c>
      <c r="J3250">
        <v>-119.100972</v>
      </c>
      <c r="K3250">
        <v>9</v>
      </c>
      <c r="L3250">
        <v>18</v>
      </c>
      <c r="M3250" t="str" cm="1">
        <f t="array" ref="M3250">_xlfn.IFS(L3250&lt;=12, "New (0-12 months)", L3250&lt;=36, "Mid (13-36 months)", L3250&gt;=37,"Long (37+ months)")</f>
        <v>Mid (13-36 months)</v>
      </c>
      <c r="N3250" t="s">
        <v>62</v>
      </c>
      <c r="O3250" t="s">
        <v>40</v>
      </c>
      <c r="P3250">
        <v>29.6</v>
      </c>
      <c r="Q3250" t="s">
        <v>43</v>
      </c>
      <c r="R3250" t="s">
        <v>40</v>
      </c>
      <c r="S3250" t="s">
        <v>55</v>
      </c>
      <c r="T3250" s="1">
        <v>7</v>
      </c>
      <c r="U3250" t="s">
        <v>43</v>
      </c>
      <c r="V3250" t="s">
        <v>43</v>
      </c>
      <c r="W3250" t="s">
        <v>40</v>
      </c>
      <c r="X3250" t="s">
        <v>43</v>
      </c>
      <c r="Y3250" t="s">
        <v>40</v>
      </c>
      <c r="Z3250" t="s">
        <v>40</v>
      </c>
      <c r="AA3250" t="s">
        <v>40</v>
      </c>
      <c r="AB3250" t="s">
        <v>40</v>
      </c>
      <c r="AC3250" t="s">
        <v>51</v>
      </c>
      <c r="AD3250" t="s">
        <v>40</v>
      </c>
      <c r="AE3250" t="s">
        <v>46</v>
      </c>
      <c r="AF3250">
        <v>95.95</v>
      </c>
      <c r="AH3250">
        <v>1745.5</v>
      </c>
      <c r="AI3250">
        <v>6.72</v>
      </c>
      <c r="AJ3250">
        <v>0</v>
      </c>
      <c r="AK3250">
        <v>532.79999999999995</v>
      </c>
      <c r="AL3250">
        <v>2271.58</v>
      </c>
      <c r="AM3250" t="s">
        <v>47</v>
      </c>
    </row>
    <row r="3251" spans="1:41" x14ac:dyDescent="0.35">
      <c r="A3251" t="s">
        <v>4366</v>
      </c>
      <c r="B3251" t="s">
        <v>39</v>
      </c>
      <c r="C3251" s="10">
        <v>41</v>
      </c>
      <c r="D3251" s="5" t="str" cm="1">
        <f t="array" ref="D3251">_xlfn.IFS(C3251&lt;=29, "18-29", C3251&lt;=39, "30-39", C3251&lt;=49, "40-49", C3251&lt;=59, "50-59",C3251&lt;=69, "60-69", C3251&gt;=70, "70+")</f>
        <v>40-49</v>
      </c>
      <c r="E3251" t="s">
        <v>40</v>
      </c>
      <c r="F3251">
        <v>1</v>
      </c>
      <c r="G3251" t="s">
        <v>135</v>
      </c>
      <c r="H3251">
        <v>90037</v>
      </c>
      <c r="I3251">
        <v>34.002642000000002</v>
      </c>
      <c r="J3251">
        <v>-118.28759599999999</v>
      </c>
      <c r="K3251">
        <v>1</v>
      </c>
      <c r="L3251">
        <v>6</v>
      </c>
      <c r="M3251" t="str" cm="1">
        <f t="array" ref="M3251">_xlfn.IFS(L3251&lt;=12, "New (0-12 months)", L3251&lt;=36, "Mid (13-36 months)", L3251&gt;=37,"Long (37+ months)")</f>
        <v>New (0-12 months)</v>
      </c>
      <c r="N3251" t="s">
        <v>42</v>
      </c>
      <c r="O3251" t="s">
        <v>40</v>
      </c>
      <c r="P3251">
        <v>29.41</v>
      </c>
      <c r="Q3251" t="s">
        <v>43</v>
      </c>
      <c r="R3251" t="s">
        <v>40</v>
      </c>
      <c r="S3251" t="s">
        <v>79</v>
      </c>
      <c r="T3251" s="1">
        <v>29</v>
      </c>
      <c r="U3251" t="s">
        <v>43</v>
      </c>
      <c r="V3251" t="s">
        <v>43</v>
      </c>
      <c r="W3251" t="s">
        <v>43</v>
      </c>
      <c r="X3251" t="s">
        <v>43</v>
      </c>
      <c r="Y3251" t="s">
        <v>43</v>
      </c>
      <c r="Z3251" t="s">
        <v>43</v>
      </c>
      <c r="AA3251" t="s">
        <v>43</v>
      </c>
      <c r="AB3251" t="s">
        <v>40</v>
      </c>
      <c r="AC3251" t="s">
        <v>51</v>
      </c>
      <c r="AD3251" t="s">
        <v>43</v>
      </c>
      <c r="AE3251" t="s">
        <v>46</v>
      </c>
      <c r="AF3251">
        <v>45.5</v>
      </c>
      <c r="AH3251">
        <v>285.2</v>
      </c>
      <c r="AI3251">
        <v>0</v>
      </c>
      <c r="AJ3251">
        <v>0</v>
      </c>
      <c r="AK3251">
        <v>176.46</v>
      </c>
      <c r="AL3251">
        <v>461.66</v>
      </c>
      <c r="AM3251" t="s">
        <v>47</v>
      </c>
    </row>
    <row r="3252" spans="1:41" x14ac:dyDescent="0.35">
      <c r="A3252" t="s">
        <v>4367</v>
      </c>
      <c r="B3252" t="s">
        <v>49</v>
      </c>
      <c r="C3252" s="10">
        <v>35</v>
      </c>
      <c r="D3252" s="5" t="str" cm="1">
        <f t="array" ref="D3252">_xlfn.IFS(C3252&lt;=29, "18-29", C3252&lt;=39, "30-39", C3252&lt;=49, "40-49", C3252&lt;=59, "50-59",C3252&lt;=69, "60-69", C3252&gt;=70, "70+")</f>
        <v>30-39</v>
      </c>
      <c r="E3252" t="s">
        <v>43</v>
      </c>
      <c r="F3252">
        <v>0</v>
      </c>
      <c r="G3252" t="s">
        <v>1700</v>
      </c>
      <c r="H3252">
        <v>91007</v>
      </c>
      <c r="I3252">
        <v>34.128284000000001</v>
      </c>
      <c r="J3252">
        <v>-118.047732</v>
      </c>
      <c r="K3252">
        <v>0</v>
      </c>
      <c r="L3252">
        <v>53</v>
      </c>
      <c r="M3252" t="str" cm="1">
        <f t="array" ref="M3252">_xlfn.IFS(L3252&lt;=12, "New (0-12 months)", L3252&lt;=36, "Mid (13-36 months)", L3252&gt;=37,"Long (37+ months)")</f>
        <v>Long (37+ months)</v>
      </c>
      <c r="N3252" t="s">
        <v>42</v>
      </c>
      <c r="O3252" t="s">
        <v>40</v>
      </c>
      <c r="P3252">
        <v>6.54</v>
      </c>
      <c r="Q3252" t="s">
        <v>40</v>
      </c>
      <c r="R3252" t="s">
        <v>40</v>
      </c>
      <c r="S3252" t="s">
        <v>79</v>
      </c>
      <c r="T3252" s="1">
        <v>4</v>
      </c>
      <c r="U3252" t="s">
        <v>43</v>
      </c>
      <c r="V3252" t="s">
        <v>40</v>
      </c>
      <c r="W3252" t="s">
        <v>40</v>
      </c>
      <c r="X3252" t="s">
        <v>40</v>
      </c>
      <c r="Y3252" t="s">
        <v>43</v>
      </c>
      <c r="Z3252" t="s">
        <v>40</v>
      </c>
      <c r="AA3252" t="s">
        <v>40</v>
      </c>
      <c r="AB3252" t="s">
        <v>40</v>
      </c>
      <c r="AC3252" t="s">
        <v>73</v>
      </c>
      <c r="AD3252" t="s">
        <v>40</v>
      </c>
      <c r="AE3252" t="s">
        <v>56</v>
      </c>
      <c r="AF3252">
        <v>73.900000000000006</v>
      </c>
      <c r="AH3252">
        <v>3958.25</v>
      </c>
      <c r="AI3252">
        <v>0</v>
      </c>
      <c r="AJ3252">
        <v>0</v>
      </c>
      <c r="AK3252">
        <v>346.62</v>
      </c>
      <c r="AL3252">
        <v>4304.87</v>
      </c>
      <c r="AM3252" t="s">
        <v>47</v>
      </c>
    </row>
    <row r="3253" spans="1:41" x14ac:dyDescent="0.35">
      <c r="A3253" t="s">
        <v>4368</v>
      </c>
      <c r="B3253" t="s">
        <v>49</v>
      </c>
      <c r="C3253" s="10">
        <v>32</v>
      </c>
      <c r="D3253" s="5" t="str" cm="1">
        <f t="array" ref="D3253">_xlfn.IFS(C3253&lt;=29, "18-29", C3253&lt;=39, "30-39", C3253&lt;=49, "40-49", C3253&lt;=59, "50-59",C3253&lt;=69, "60-69", C3253&gt;=70, "70+")</f>
        <v>30-39</v>
      </c>
      <c r="E3253" t="s">
        <v>40</v>
      </c>
      <c r="F3253">
        <v>0</v>
      </c>
      <c r="G3253" t="s">
        <v>1531</v>
      </c>
      <c r="H3253">
        <v>93224</v>
      </c>
      <c r="I3253">
        <v>35.215730999999998</v>
      </c>
      <c r="J3253">
        <v>-119.57013000000001</v>
      </c>
      <c r="K3253">
        <v>1</v>
      </c>
      <c r="L3253">
        <v>16</v>
      </c>
      <c r="M3253" t="str" cm="1">
        <f t="array" ref="M3253">_xlfn.IFS(L3253&lt;=12, "New (0-12 months)", L3253&lt;=36, "Mid (13-36 months)", L3253&gt;=37,"Long (37+ months)")</f>
        <v>Mid (13-36 months)</v>
      </c>
      <c r="N3253" t="s">
        <v>42</v>
      </c>
      <c r="O3253" t="s">
        <v>40</v>
      </c>
      <c r="P3253">
        <v>17.96</v>
      </c>
      <c r="Q3253" t="s">
        <v>40</v>
      </c>
      <c r="R3253" t="s">
        <v>40</v>
      </c>
      <c r="S3253" t="s">
        <v>55</v>
      </c>
      <c r="T3253" s="1">
        <v>30</v>
      </c>
      <c r="U3253" t="s">
        <v>43</v>
      </c>
      <c r="V3253" t="s">
        <v>43</v>
      </c>
      <c r="W3253" t="s">
        <v>43</v>
      </c>
      <c r="X3253" t="s">
        <v>43</v>
      </c>
      <c r="Y3253" t="s">
        <v>43</v>
      </c>
      <c r="Z3253" t="s">
        <v>43</v>
      </c>
      <c r="AA3253" t="s">
        <v>43</v>
      </c>
      <c r="AB3253" t="s">
        <v>40</v>
      </c>
      <c r="AC3253" t="s">
        <v>51</v>
      </c>
      <c r="AD3253" t="s">
        <v>40</v>
      </c>
      <c r="AE3253" t="s">
        <v>56</v>
      </c>
      <c r="AF3253">
        <v>73.849999999999994</v>
      </c>
      <c r="AH3253">
        <v>1284.2</v>
      </c>
      <c r="AI3253">
        <v>0</v>
      </c>
      <c r="AJ3253">
        <v>0</v>
      </c>
      <c r="AK3253">
        <v>287.36</v>
      </c>
      <c r="AL3253">
        <v>1571.56</v>
      </c>
      <c r="AM3253" t="s">
        <v>57</v>
      </c>
      <c r="AN3253" t="s">
        <v>109</v>
      </c>
      <c r="AO3253" t="s">
        <v>110</v>
      </c>
    </row>
    <row r="3254" spans="1:41" x14ac:dyDescent="0.35">
      <c r="A3254" t="s">
        <v>4369</v>
      </c>
      <c r="B3254" t="s">
        <v>49</v>
      </c>
      <c r="C3254" s="10">
        <v>43</v>
      </c>
      <c r="D3254" s="5" t="str" cm="1">
        <f t="array" ref="D3254">_xlfn.IFS(C3254&lt;=29, "18-29", C3254&lt;=39, "30-39", C3254&lt;=49, "40-49", C3254&lt;=59, "50-59",C3254&lt;=69, "60-69", C3254&gt;=70, "70+")</f>
        <v>40-49</v>
      </c>
      <c r="E3254" t="s">
        <v>40</v>
      </c>
      <c r="F3254">
        <v>3</v>
      </c>
      <c r="G3254" t="s">
        <v>906</v>
      </c>
      <c r="H3254">
        <v>95714</v>
      </c>
      <c r="I3254">
        <v>39.197215</v>
      </c>
      <c r="J3254">
        <v>-120.83678999999999</v>
      </c>
      <c r="K3254">
        <v>10</v>
      </c>
      <c r="L3254">
        <v>45</v>
      </c>
      <c r="M3254" t="str" cm="1">
        <f t="array" ref="M3254">_xlfn.IFS(L3254&lt;=12, "New (0-12 months)", L3254&lt;=36, "Mid (13-36 months)", L3254&gt;=37,"Long (37+ months)")</f>
        <v>Long (37+ months)</v>
      </c>
      <c r="N3254" t="s">
        <v>42</v>
      </c>
      <c r="O3254" t="s">
        <v>40</v>
      </c>
      <c r="P3254">
        <v>47.31</v>
      </c>
      <c r="Q3254" t="s">
        <v>40</v>
      </c>
      <c r="R3254" t="s">
        <v>43</v>
      </c>
      <c r="S3254" t="s">
        <v>8234</v>
      </c>
      <c r="T3254" s="1">
        <v>0</v>
      </c>
      <c r="U3254" t="s">
        <v>8234</v>
      </c>
      <c r="V3254" t="s">
        <v>8234</v>
      </c>
      <c r="W3254" t="s">
        <v>8234</v>
      </c>
      <c r="X3254" t="s">
        <v>8234</v>
      </c>
      <c r="Y3254" t="s">
        <v>8234</v>
      </c>
      <c r="Z3254" t="s">
        <v>8234</v>
      </c>
      <c r="AA3254" t="s">
        <v>8234</v>
      </c>
      <c r="AB3254" t="s">
        <v>8234</v>
      </c>
      <c r="AC3254" t="s">
        <v>73</v>
      </c>
      <c r="AD3254" t="s">
        <v>43</v>
      </c>
      <c r="AE3254" t="s">
        <v>183</v>
      </c>
      <c r="AF3254">
        <v>24.45</v>
      </c>
      <c r="AH3254">
        <v>1088.25</v>
      </c>
      <c r="AI3254">
        <v>0</v>
      </c>
      <c r="AJ3254">
        <v>0</v>
      </c>
      <c r="AK3254">
        <v>2128.9499999999998</v>
      </c>
      <c r="AL3254">
        <v>3217.2</v>
      </c>
      <c r="AM3254" t="s">
        <v>47</v>
      </c>
    </row>
    <row r="3255" spans="1:41" x14ac:dyDescent="0.35">
      <c r="A3255" t="s">
        <v>4370</v>
      </c>
      <c r="B3255" t="s">
        <v>39</v>
      </c>
      <c r="C3255" s="10">
        <v>69</v>
      </c>
      <c r="D3255" s="5" t="str" cm="1">
        <f t="array" ref="D3255">_xlfn.IFS(C3255&lt;=29, "18-29", C3255&lt;=39, "30-39", C3255&lt;=49, "40-49", C3255&lt;=59, "50-59",C3255&lt;=69, "60-69", C3255&gt;=70, "70+")</f>
        <v>60-69</v>
      </c>
      <c r="E3255" t="s">
        <v>40</v>
      </c>
      <c r="F3255">
        <v>0</v>
      </c>
      <c r="G3255" t="s">
        <v>3818</v>
      </c>
      <c r="H3255">
        <v>92086</v>
      </c>
      <c r="I3255">
        <v>33.323704999999997</v>
      </c>
      <c r="J3255">
        <v>-116.626907</v>
      </c>
      <c r="K3255">
        <v>9</v>
      </c>
      <c r="L3255">
        <v>64</v>
      </c>
      <c r="M3255" t="str" cm="1">
        <f t="array" ref="M3255">_xlfn.IFS(L3255&lt;=12, "New (0-12 months)", L3255&lt;=36, "Mid (13-36 months)", L3255&gt;=37,"Long (37+ months)")</f>
        <v>Long (37+ months)</v>
      </c>
      <c r="N3255" t="s">
        <v>42</v>
      </c>
      <c r="O3255" t="s">
        <v>40</v>
      </c>
      <c r="P3255">
        <v>3.76</v>
      </c>
      <c r="Q3255" t="s">
        <v>43</v>
      </c>
      <c r="R3255" t="s">
        <v>40</v>
      </c>
      <c r="S3255" t="s">
        <v>55</v>
      </c>
      <c r="T3255" s="1">
        <v>11</v>
      </c>
      <c r="U3255" t="s">
        <v>40</v>
      </c>
      <c r="V3255" t="s">
        <v>40</v>
      </c>
      <c r="W3255" t="s">
        <v>40</v>
      </c>
      <c r="X3255" t="s">
        <v>43</v>
      </c>
      <c r="Y3255" t="s">
        <v>43</v>
      </c>
      <c r="Z3255" t="s">
        <v>40</v>
      </c>
      <c r="AA3255" t="s">
        <v>43</v>
      </c>
      <c r="AB3255" t="s">
        <v>40</v>
      </c>
      <c r="AC3255" t="s">
        <v>45</v>
      </c>
      <c r="AD3255" t="s">
        <v>43</v>
      </c>
      <c r="AE3255" t="s">
        <v>56</v>
      </c>
      <c r="AF3255">
        <v>97</v>
      </c>
      <c r="AH3255">
        <v>6430.9</v>
      </c>
      <c r="AI3255">
        <v>0</v>
      </c>
      <c r="AJ3255">
        <v>0</v>
      </c>
      <c r="AK3255">
        <v>240.64</v>
      </c>
      <c r="AL3255">
        <v>6671.54</v>
      </c>
      <c r="AM3255" t="s">
        <v>47</v>
      </c>
    </row>
    <row r="3256" spans="1:41" x14ac:dyDescent="0.35">
      <c r="A3256" t="s">
        <v>4371</v>
      </c>
      <c r="B3256" t="s">
        <v>39</v>
      </c>
      <c r="C3256" s="10">
        <v>28</v>
      </c>
      <c r="D3256" s="5" t="str" cm="1">
        <f t="array" ref="D3256">_xlfn.IFS(C3256&lt;=29, "18-29", C3256&lt;=39, "30-39", C3256&lt;=49, "40-49", C3256&lt;=59, "50-59",C3256&lt;=69, "60-69", C3256&gt;=70, "70+")</f>
        <v>18-29</v>
      </c>
      <c r="E3256" t="s">
        <v>43</v>
      </c>
      <c r="F3256">
        <v>0</v>
      </c>
      <c r="G3256" t="s">
        <v>837</v>
      </c>
      <c r="H3256">
        <v>95977</v>
      </c>
      <c r="I3256">
        <v>39.176594999999999</v>
      </c>
      <c r="J3256">
        <v>-121.291692</v>
      </c>
      <c r="K3256">
        <v>0</v>
      </c>
      <c r="L3256">
        <v>18</v>
      </c>
      <c r="M3256" t="str" cm="1">
        <f t="array" ref="M3256">_xlfn.IFS(L3256&lt;=12, "New (0-12 months)", L3256&lt;=36, "Mid (13-36 months)", L3256&gt;=37,"Long (37+ months)")</f>
        <v>Mid (13-36 months)</v>
      </c>
      <c r="N3256" t="s">
        <v>42</v>
      </c>
      <c r="O3256" t="s">
        <v>43</v>
      </c>
      <c r="P3256">
        <v>0</v>
      </c>
      <c r="Q3256" t="s">
        <v>8234</v>
      </c>
      <c r="R3256" t="s">
        <v>40</v>
      </c>
      <c r="S3256" t="s">
        <v>79</v>
      </c>
      <c r="T3256" s="1">
        <v>48</v>
      </c>
      <c r="U3256" t="s">
        <v>40</v>
      </c>
      <c r="V3256" t="s">
        <v>40</v>
      </c>
      <c r="W3256" t="s">
        <v>43</v>
      </c>
      <c r="X3256" t="s">
        <v>40</v>
      </c>
      <c r="Y3256" t="s">
        <v>43</v>
      </c>
      <c r="Z3256" t="s">
        <v>43</v>
      </c>
      <c r="AA3256" t="s">
        <v>43</v>
      </c>
      <c r="AB3256" t="s">
        <v>43</v>
      </c>
      <c r="AC3256" t="s">
        <v>45</v>
      </c>
      <c r="AD3256" t="s">
        <v>40</v>
      </c>
      <c r="AE3256" t="s">
        <v>46</v>
      </c>
      <c r="AF3256">
        <v>5</v>
      </c>
      <c r="AH3256">
        <v>711.95</v>
      </c>
      <c r="AI3256">
        <v>0</v>
      </c>
      <c r="AJ3256">
        <v>90</v>
      </c>
      <c r="AK3256">
        <v>0</v>
      </c>
      <c r="AL3256">
        <v>801.95</v>
      </c>
      <c r="AM3256" t="s">
        <v>47</v>
      </c>
    </row>
    <row r="3257" spans="1:41" x14ac:dyDescent="0.35">
      <c r="A3257" t="s">
        <v>4372</v>
      </c>
      <c r="B3257" t="s">
        <v>49</v>
      </c>
      <c r="C3257" s="10">
        <v>34</v>
      </c>
      <c r="D3257" s="5" t="str" cm="1">
        <f t="array" ref="D3257">_xlfn.IFS(C3257&lt;=29, "18-29", C3257&lt;=39, "30-39", C3257&lt;=49, "40-49", C3257&lt;=59, "50-59",C3257&lt;=69, "60-69", C3257&gt;=70, "70+")</f>
        <v>30-39</v>
      </c>
      <c r="E3257" t="s">
        <v>40</v>
      </c>
      <c r="F3257">
        <v>0</v>
      </c>
      <c r="G3257" t="s">
        <v>4373</v>
      </c>
      <c r="H3257">
        <v>93015</v>
      </c>
      <c r="I3257">
        <v>34.408161</v>
      </c>
      <c r="J3257">
        <v>-118.865111</v>
      </c>
      <c r="K3257">
        <v>9</v>
      </c>
      <c r="L3257">
        <v>70</v>
      </c>
      <c r="M3257" t="str" cm="1">
        <f t="array" ref="M3257">_xlfn.IFS(L3257&lt;=12, "New (0-12 months)", L3257&lt;=36, "Mid (13-36 months)", L3257&gt;=37,"Long (37+ months)")</f>
        <v>Long (37+ months)</v>
      </c>
      <c r="N3257" t="s">
        <v>72</v>
      </c>
      <c r="O3257" t="s">
        <v>40</v>
      </c>
      <c r="P3257">
        <v>8.2799999999999994</v>
      </c>
      <c r="Q3257" t="s">
        <v>40</v>
      </c>
      <c r="R3257" t="s">
        <v>40</v>
      </c>
      <c r="S3257" t="s">
        <v>79</v>
      </c>
      <c r="T3257" s="1">
        <v>5</v>
      </c>
      <c r="U3257" t="s">
        <v>40</v>
      </c>
      <c r="V3257" t="s">
        <v>43</v>
      </c>
      <c r="W3257" t="s">
        <v>40</v>
      </c>
      <c r="X3257" t="s">
        <v>40</v>
      </c>
      <c r="Y3257" t="s">
        <v>43</v>
      </c>
      <c r="Z3257" t="s">
        <v>40</v>
      </c>
      <c r="AA3257" t="s">
        <v>40</v>
      </c>
      <c r="AB3257" t="s">
        <v>40</v>
      </c>
      <c r="AC3257" t="s">
        <v>73</v>
      </c>
      <c r="AD3257" t="s">
        <v>40</v>
      </c>
      <c r="AE3257" t="s">
        <v>46</v>
      </c>
      <c r="AF3257">
        <v>74.8</v>
      </c>
      <c r="AH3257">
        <v>5315.8</v>
      </c>
      <c r="AI3257">
        <v>0</v>
      </c>
      <c r="AJ3257">
        <v>0</v>
      </c>
      <c r="AK3257">
        <v>579.6</v>
      </c>
      <c r="AL3257">
        <v>5895.4</v>
      </c>
      <c r="AM3257" t="s">
        <v>47</v>
      </c>
    </row>
    <row r="3258" spans="1:41" x14ac:dyDescent="0.35">
      <c r="A3258" t="s">
        <v>4374</v>
      </c>
      <c r="B3258" t="s">
        <v>49</v>
      </c>
      <c r="C3258" s="10">
        <v>57</v>
      </c>
      <c r="D3258" s="5" t="str" cm="1">
        <f t="array" ref="D3258">_xlfn.IFS(C3258&lt;=29, "18-29", C3258&lt;=39, "30-39", C3258&lt;=49, "40-49", C3258&lt;=59, "50-59",C3258&lt;=69, "60-69", C3258&gt;=70, "70+")</f>
        <v>50-59</v>
      </c>
      <c r="E3258" t="s">
        <v>43</v>
      </c>
      <c r="F3258">
        <v>0</v>
      </c>
      <c r="G3258" t="s">
        <v>1487</v>
      </c>
      <c r="H3258">
        <v>95559</v>
      </c>
      <c r="I3258">
        <v>40.184094000000002</v>
      </c>
      <c r="J3258">
        <v>-123.745487</v>
      </c>
      <c r="K3258">
        <v>0</v>
      </c>
      <c r="L3258">
        <v>69</v>
      </c>
      <c r="M3258" t="str" cm="1">
        <f t="array" ref="M3258">_xlfn.IFS(L3258&lt;=12, "New (0-12 months)", L3258&lt;=36, "Mid (13-36 months)", L3258&gt;=37,"Long (37+ months)")</f>
        <v>Long (37+ months)</v>
      </c>
      <c r="N3258" t="s">
        <v>42</v>
      </c>
      <c r="O3258" t="s">
        <v>40</v>
      </c>
      <c r="P3258">
        <v>22.24</v>
      </c>
      <c r="Q3258" t="s">
        <v>40</v>
      </c>
      <c r="R3258" t="s">
        <v>43</v>
      </c>
      <c r="S3258" t="s">
        <v>8234</v>
      </c>
      <c r="T3258" s="1">
        <v>0</v>
      </c>
      <c r="U3258" t="s">
        <v>8234</v>
      </c>
      <c r="V3258" t="s">
        <v>8234</v>
      </c>
      <c r="W3258" t="s">
        <v>8234</v>
      </c>
      <c r="X3258" t="s">
        <v>8234</v>
      </c>
      <c r="Y3258" t="s">
        <v>8234</v>
      </c>
      <c r="Z3258" t="s">
        <v>8234</v>
      </c>
      <c r="AA3258" t="s">
        <v>8234</v>
      </c>
      <c r="AB3258" t="s">
        <v>8234</v>
      </c>
      <c r="AC3258" t="s">
        <v>73</v>
      </c>
      <c r="AD3258" t="s">
        <v>43</v>
      </c>
      <c r="AE3258" t="s">
        <v>56</v>
      </c>
      <c r="AF3258">
        <v>23.95</v>
      </c>
      <c r="AH3258">
        <v>1713.1</v>
      </c>
      <c r="AI3258">
        <v>0</v>
      </c>
      <c r="AJ3258">
        <v>0</v>
      </c>
      <c r="AK3258">
        <v>1534.56</v>
      </c>
      <c r="AL3258">
        <v>3247.66</v>
      </c>
      <c r="AM3258" t="s">
        <v>47</v>
      </c>
    </row>
    <row r="3259" spans="1:41" x14ac:dyDescent="0.35">
      <c r="A3259" t="s">
        <v>4375</v>
      </c>
      <c r="B3259" t="s">
        <v>39</v>
      </c>
      <c r="C3259" s="10">
        <v>51</v>
      </c>
      <c r="D3259" s="5" t="str" cm="1">
        <f t="array" ref="D3259">_xlfn.IFS(C3259&lt;=29, "18-29", C3259&lt;=39, "30-39", C3259&lt;=49, "40-49", C3259&lt;=59, "50-59",C3259&lt;=69, "60-69", C3259&gt;=70, "70+")</f>
        <v>50-59</v>
      </c>
      <c r="E3259" t="s">
        <v>40</v>
      </c>
      <c r="F3259">
        <v>2</v>
      </c>
      <c r="G3259" t="s">
        <v>1552</v>
      </c>
      <c r="H3259">
        <v>96143</v>
      </c>
      <c r="I3259">
        <v>39.246653999999999</v>
      </c>
      <c r="J3259">
        <v>-120.029273</v>
      </c>
      <c r="K3259">
        <v>4</v>
      </c>
      <c r="L3259">
        <v>40</v>
      </c>
      <c r="M3259" t="str" cm="1">
        <f t="array" ref="M3259">_xlfn.IFS(L3259&lt;=12, "New (0-12 months)", L3259&lt;=36, "Mid (13-36 months)", L3259&gt;=37,"Long (37+ months)")</f>
        <v>Long (37+ months)</v>
      </c>
      <c r="N3259" t="s">
        <v>42</v>
      </c>
      <c r="O3259" t="s">
        <v>40</v>
      </c>
      <c r="P3259">
        <v>29.42</v>
      </c>
      <c r="Q3259" t="s">
        <v>40</v>
      </c>
      <c r="R3259" t="s">
        <v>40</v>
      </c>
      <c r="S3259" t="s">
        <v>55</v>
      </c>
      <c r="T3259" s="1">
        <v>23</v>
      </c>
      <c r="U3259" t="s">
        <v>43</v>
      </c>
      <c r="V3259" t="s">
        <v>40</v>
      </c>
      <c r="W3259" t="s">
        <v>40</v>
      </c>
      <c r="X3259" t="s">
        <v>43</v>
      </c>
      <c r="Y3259" t="s">
        <v>40</v>
      </c>
      <c r="Z3259" t="s">
        <v>43</v>
      </c>
      <c r="AA3259" t="s">
        <v>43</v>
      </c>
      <c r="AB3259" t="s">
        <v>40</v>
      </c>
      <c r="AC3259" t="s">
        <v>51</v>
      </c>
      <c r="AD3259" t="s">
        <v>40</v>
      </c>
      <c r="AE3259" t="s">
        <v>46</v>
      </c>
      <c r="AF3259">
        <v>96.35</v>
      </c>
      <c r="AH3259">
        <v>3915.4</v>
      </c>
      <c r="AI3259">
        <v>0</v>
      </c>
      <c r="AJ3259">
        <v>0</v>
      </c>
      <c r="AK3259">
        <v>1176.8</v>
      </c>
      <c r="AL3259">
        <v>5092.2</v>
      </c>
      <c r="AM3259" t="s">
        <v>47</v>
      </c>
    </row>
    <row r="3260" spans="1:41" x14ac:dyDescent="0.35">
      <c r="A3260" t="s">
        <v>4376</v>
      </c>
      <c r="B3260" t="s">
        <v>39</v>
      </c>
      <c r="C3260" s="10">
        <v>52</v>
      </c>
      <c r="D3260" s="5" t="str" cm="1">
        <f t="array" ref="D3260">_xlfn.IFS(C3260&lt;=29, "18-29", C3260&lt;=39, "30-39", C3260&lt;=49, "40-49", C3260&lt;=59, "50-59",C3260&lt;=69, "60-69", C3260&gt;=70, "70+")</f>
        <v>50-59</v>
      </c>
      <c r="E3260" t="s">
        <v>40</v>
      </c>
      <c r="F3260">
        <v>0</v>
      </c>
      <c r="G3260" t="s">
        <v>3145</v>
      </c>
      <c r="H3260">
        <v>95470</v>
      </c>
      <c r="I3260">
        <v>39.298065000000001</v>
      </c>
      <c r="J3260">
        <v>-123.25211</v>
      </c>
      <c r="K3260">
        <v>1</v>
      </c>
      <c r="L3260">
        <v>21</v>
      </c>
      <c r="M3260" t="str" cm="1">
        <f t="array" ref="M3260">_xlfn.IFS(L3260&lt;=12, "New (0-12 months)", L3260&lt;=36, "Mid (13-36 months)", L3260&gt;=37,"Long (37+ months)")</f>
        <v>Mid (13-36 months)</v>
      </c>
      <c r="N3260" t="s">
        <v>42</v>
      </c>
      <c r="O3260" t="s">
        <v>40</v>
      </c>
      <c r="P3260">
        <v>16.670000000000002</v>
      </c>
      <c r="Q3260" t="s">
        <v>43</v>
      </c>
      <c r="R3260" t="s">
        <v>40</v>
      </c>
      <c r="S3260" t="s">
        <v>55</v>
      </c>
      <c r="T3260" s="1">
        <v>3</v>
      </c>
      <c r="U3260" t="s">
        <v>43</v>
      </c>
      <c r="V3260" t="s">
        <v>40</v>
      </c>
      <c r="W3260" t="s">
        <v>40</v>
      </c>
      <c r="X3260" t="s">
        <v>40</v>
      </c>
      <c r="Y3260" t="s">
        <v>40</v>
      </c>
      <c r="Z3260" t="s">
        <v>40</v>
      </c>
      <c r="AA3260" t="s">
        <v>40</v>
      </c>
      <c r="AB3260" t="s">
        <v>40</v>
      </c>
      <c r="AC3260" t="s">
        <v>51</v>
      </c>
      <c r="AD3260" t="s">
        <v>40</v>
      </c>
      <c r="AE3260" t="s">
        <v>56</v>
      </c>
      <c r="AF3260">
        <v>102.8</v>
      </c>
      <c r="AH3260">
        <v>2110.15</v>
      </c>
      <c r="AI3260">
        <v>0</v>
      </c>
      <c r="AJ3260">
        <v>0</v>
      </c>
      <c r="AK3260">
        <v>350.07</v>
      </c>
      <c r="AL3260">
        <v>2460.2199999999998</v>
      </c>
      <c r="AM3260" t="s">
        <v>57</v>
      </c>
      <c r="AN3260" t="s">
        <v>58</v>
      </c>
      <c r="AO3260" t="s">
        <v>59</v>
      </c>
    </row>
    <row r="3261" spans="1:41" x14ac:dyDescent="0.35">
      <c r="A3261" t="s">
        <v>4377</v>
      </c>
      <c r="B3261" t="s">
        <v>39</v>
      </c>
      <c r="C3261" s="10">
        <v>64</v>
      </c>
      <c r="D3261" s="5" t="str" cm="1">
        <f t="array" ref="D3261">_xlfn.IFS(C3261&lt;=29, "18-29", C3261&lt;=39, "30-39", C3261&lt;=49, "40-49", C3261&lt;=59, "50-59",C3261&lt;=69, "60-69", C3261&gt;=70, "70+")</f>
        <v>60-69</v>
      </c>
      <c r="E3261" t="s">
        <v>43</v>
      </c>
      <c r="F3261">
        <v>0</v>
      </c>
      <c r="G3261" t="s">
        <v>352</v>
      </c>
      <c r="H3261">
        <v>94609</v>
      </c>
      <c r="I3261">
        <v>37.834341000000002</v>
      </c>
      <c r="J3261">
        <v>-122.26437</v>
      </c>
      <c r="K3261">
        <v>0</v>
      </c>
      <c r="L3261">
        <v>19</v>
      </c>
      <c r="M3261" t="str" cm="1">
        <f t="array" ref="M3261">_xlfn.IFS(L3261&lt;=12, "New (0-12 months)", L3261&lt;=36, "Mid (13-36 months)", L3261&gt;=37,"Long (37+ months)")</f>
        <v>Mid (13-36 months)</v>
      </c>
      <c r="N3261" t="s">
        <v>62</v>
      </c>
      <c r="O3261" t="s">
        <v>40</v>
      </c>
      <c r="P3261">
        <v>32.869999999999997</v>
      </c>
      <c r="Q3261" t="s">
        <v>40</v>
      </c>
      <c r="R3261" t="s">
        <v>40</v>
      </c>
      <c r="S3261" t="s">
        <v>55</v>
      </c>
      <c r="T3261" s="1">
        <v>17</v>
      </c>
      <c r="U3261" t="s">
        <v>40</v>
      </c>
      <c r="V3261" t="s">
        <v>40</v>
      </c>
      <c r="W3261" t="s">
        <v>43</v>
      </c>
      <c r="X3261" t="s">
        <v>43</v>
      </c>
      <c r="Y3261" t="s">
        <v>43</v>
      </c>
      <c r="Z3261" t="s">
        <v>40</v>
      </c>
      <c r="AA3261" t="s">
        <v>40</v>
      </c>
      <c r="AB3261" t="s">
        <v>43</v>
      </c>
      <c r="AC3261" t="s">
        <v>51</v>
      </c>
      <c r="AD3261" t="s">
        <v>40</v>
      </c>
      <c r="AE3261" t="s">
        <v>56</v>
      </c>
      <c r="AF3261">
        <v>95.15</v>
      </c>
      <c r="AH3261">
        <v>1789.25</v>
      </c>
      <c r="AI3261">
        <v>0</v>
      </c>
      <c r="AJ3261">
        <v>120</v>
      </c>
      <c r="AK3261">
        <v>624.53</v>
      </c>
      <c r="AL3261">
        <v>2533.7800000000002</v>
      </c>
      <c r="AM3261" t="s">
        <v>57</v>
      </c>
      <c r="AN3261" t="s">
        <v>117</v>
      </c>
      <c r="AO3261" t="s">
        <v>118</v>
      </c>
    </row>
    <row r="3262" spans="1:41" x14ac:dyDescent="0.35">
      <c r="A3262" t="s">
        <v>4378</v>
      </c>
      <c r="B3262" t="s">
        <v>49</v>
      </c>
      <c r="C3262" s="10">
        <v>32</v>
      </c>
      <c r="D3262" s="5" t="str" cm="1">
        <f t="array" ref="D3262">_xlfn.IFS(C3262&lt;=29, "18-29", C3262&lt;=39, "30-39", C3262&lt;=49, "40-49", C3262&lt;=59, "50-59",C3262&lt;=69, "60-69", C3262&gt;=70, "70+")</f>
        <v>30-39</v>
      </c>
      <c r="E3262" t="s">
        <v>40</v>
      </c>
      <c r="F3262">
        <v>1</v>
      </c>
      <c r="G3262" t="s">
        <v>265</v>
      </c>
      <c r="H3262">
        <v>95313</v>
      </c>
      <c r="I3262">
        <v>37.435664000000003</v>
      </c>
      <c r="J3262">
        <v>-121.04905599999999</v>
      </c>
      <c r="K3262">
        <v>1</v>
      </c>
      <c r="L3262">
        <v>18</v>
      </c>
      <c r="M3262" t="str" cm="1">
        <f t="array" ref="M3262">_xlfn.IFS(L3262&lt;=12, "New (0-12 months)", L3262&lt;=36, "Mid (13-36 months)", L3262&gt;=37,"Long (37+ months)")</f>
        <v>Mid (13-36 months)</v>
      </c>
      <c r="N3262" t="s">
        <v>62</v>
      </c>
      <c r="O3262" t="s">
        <v>40</v>
      </c>
      <c r="P3262">
        <v>24.16</v>
      </c>
      <c r="Q3262" t="s">
        <v>43</v>
      </c>
      <c r="R3262" t="s">
        <v>40</v>
      </c>
      <c r="S3262" t="s">
        <v>55</v>
      </c>
      <c r="T3262" s="1">
        <v>19</v>
      </c>
      <c r="U3262" t="s">
        <v>40</v>
      </c>
      <c r="V3262" t="s">
        <v>43</v>
      </c>
      <c r="W3262" t="s">
        <v>40</v>
      </c>
      <c r="X3262" t="s">
        <v>43</v>
      </c>
      <c r="Y3262" t="s">
        <v>40</v>
      </c>
      <c r="Z3262" t="s">
        <v>43</v>
      </c>
      <c r="AA3262" t="s">
        <v>43</v>
      </c>
      <c r="AB3262" t="s">
        <v>40</v>
      </c>
      <c r="AC3262" t="s">
        <v>51</v>
      </c>
      <c r="AD3262" t="s">
        <v>40</v>
      </c>
      <c r="AE3262" t="s">
        <v>183</v>
      </c>
      <c r="AF3262">
        <v>87.9</v>
      </c>
      <c r="AH3262">
        <v>1500.5</v>
      </c>
      <c r="AI3262">
        <v>0</v>
      </c>
      <c r="AJ3262">
        <v>0</v>
      </c>
      <c r="AK3262">
        <v>434.88</v>
      </c>
      <c r="AL3262">
        <v>1935.38</v>
      </c>
      <c r="AM3262" t="s">
        <v>47</v>
      </c>
    </row>
    <row r="3263" spans="1:41" x14ac:dyDescent="0.35">
      <c r="A3263" t="s">
        <v>4379</v>
      </c>
      <c r="B3263" t="s">
        <v>49</v>
      </c>
      <c r="C3263" s="10">
        <v>42</v>
      </c>
      <c r="D3263" s="5" t="str" cm="1">
        <f t="array" ref="D3263">_xlfn.IFS(C3263&lt;=29, "18-29", C3263&lt;=39, "30-39", C3263&lt;=49, "40-49", C3263&lt;=59, "50-59",C3263&lt;=69, "60-69", C3263&gt;=70, "70+")</f>
        <v>40-49</v>
      </c>
      <c r="E3263" t="s">
        <v>43</v>
      </c>
      <c r="F3263">
        <v>0</v>
      </c>
      <c r="G3263" t="s">
        <v>4380</v>
      </c>
      <c r="H3263">
        <v>94028</v>
      </c>
      <c r="I3263">
        <v>37.369709</v>
      </c>
      <c r="J3263">
        <v>-122.215844</v>
      </c>
      <c r="K3263">
        <v>0</v>
      </c>
      <c r="L3263">
        <v>1</v>
      </c>
      <c r="M3263" t="str" cm="1">
        <f t="array" ref="M3263">_xlfn.IFS(L3263&lt;=12, "New (0-12 months)", L3263&lt;=36, "Mid (13-36 months)", L3263&gt;=37,"Long (37+ months)")</f>
        <v>New (0-12 months)</v>
      </c>
      <c r="N3263" t="s">
        <v>42</v>
      </c>
      <c r="O3263" t="s">
        <v>40</v>
      </c>
      <c r="P3263">
        <v>3.23</v>
      </c>
      <c r="Q3263" t="s">
        <v>43</v>
      </c>
      <c r="R3263" t="s">
        <v>43</v>
      </c>
      <c r="S3263" t="s">
        <v>8234</v>
      </c>
      <c r="T3263" s="1">
        <v>0</v>
      </c>
      <c r="U3263" t="s">
        <v>8234</v>
      </c>
      <c r="V3263" t="s">
        <v>8234</v>
      </c>
      <c r="W3263" t="s">
        <v>8234</v>
      </c>
      <c r="X3263" t="s">
        <v>8234</v>
      </c>
      <c r="Y3263" t="s">
        <v>8234</v>
      </c>
      <c r="Z3263" t="s">
        <v>8234</v>
      </c>
      <c r="AA3263" t="s">
        <v>8234</v>
      </c>
      <c r="AB3263" t="s">
        <v>8234</v>
      </c>
      <c r="AC3263" t="s">
        <v>51</v>
      </c>
      <c r="AD3263" t="s">
        <v>40</v>
      </c>
      <c r="AE3263" t="s">
        <v>46</v>
      </c>
      <c r="AF3263">
        <v>20.05</v>
      </c>
      <c r="AH3263">
        <v>20.05</v>
      </c>
      <c r="AI3263">
        <v>0</v>
      </c>
      <c r="AJ3263">
        <v>0</v>
      </c>
      <c r="AK3263">
        <v>3.23</v>
      </c>
      <c r="AL3263">
        <v>23.28</v>
      </c>
      <c r="AM3263" t="s">
        <v>98</v>
      </c>
    </row>
    <row r="3264" spans="1:41" x14ac:dyDescent="0.35">
      <c r="A3264" t="s">
        <v>4381</v>
      </c>
      <c r="B3264" t="s">
        <v>49</v>
      </c>
      <c r="C3264" s="10">
        <v>44</v>
      </c>
      <c r="D3264" s="5" t="str" cm="1">
        <f t="array" ref="D3264">_xlfn.IFS(C3264&lt;=29, "18-29", C3264&lt;=39, "30-39", C3264&lt;=49, "40-49", C3264&lt;=59, "50-59",C3264&lt;=69, "60-69", C3264&gt;=70, "70+")</f>
        <v>40-49</v>
      </c>
      <c r="E3264" t="s">
        <v>43</v>
      </c>
      <c r="F3264">
        <v>0</v>
      </c>
      <c r="G3264" t="s">
        <v>151</v>
      </c>
      <c r="H3264">
        <v>92121</v>
      </c>
      <c r="I3264">
        <v>32.898612999999997</v>
      </c>
      <c r="J3264">
        <v>-117.20293700000001</v>
      </c>
      <c r="K3264">
        <v>0</v>
      </c>
      <c r="L3264">
        <v>2</v>
      </c>
      <c r="M3264" t="str" cm="1">
        <f t="array" ref="M3264">_xlfn.IFS(L3264&lt;=12, "New (0-12 months)", L3264&lt;=36, "Mid (13-36 months)", L3264&gt;=37,"Long (37+ months)")</f>
        <v>New (0-12 months)</v>
      </c>
      <c r="N3264" t="s">
        <v>42</v>
      </c>
      <c r="O3264" t="s">
        <v>40</v>
      </c>
      <c r="P3264">
        <v>37.29</v>
      </c>
      <c r="Q3264" t="s">
        <v>40</v>
      </c>
      <c r="R3264" t="s">
        <v>40</v>
      </c>
      <c r="S3264" t="s">
        <v>44</v>
      </c>
      <c r="T3264" s="1">
        <v>20</v>
      </c>
      <c r="U3264" t="s">
        <v>43</v>
      </c>
      <c r="V3264" t="s">
        <v>43</v>
      </c>
      <c r="W3264" t="s">
        <v>43</v>
      </c>
      <c r="X3264" t="s">
        <v>43</v>
      </c>
      <c r="Y3264" t="s">
        <v>43</v>
      </c>
      <c r="Z3264" t="s">
        <v>40</v>
      </c>
      <c r="AA3264" t="s">
        <v>40</v>
      </c>
      <c r="AB3264" t="s">
        <v>40</v>
      </c>
      <c r="AC3264" t="s">
        <v>51</v>
      </c>
      <c r="AD3264" t="s">
        <v>43</v>
      </c>
      <c r="AE3264" t="s">
        <v>56</v>
      </c>
      <c r="AF3264">
        <v>62.05</v>
      </c>
      <c r="AH3264">
        <v>118.3</v>
      </c>
      <c r="AI3264">
        <v>0</v>
      </c>
      <c r="AJ3264">
        <v>0</v>
      </c>
      <c r="AK3264">
        <v>74.58</v>
      </c>
      <c r="AL3264">
        <v>192.88</v>
      </c>
      <c r="AM3264" t="s">
        <v>57</v>
      </c>
      <c r="AN3264" t="s">
        <v>58</v>
      </c>
      <c r="AO3264" t="s">
        <v>104</v>
      </c>
    </row>
    <row r="3265" spans="1:41" x14ac:dyDescent="0.35">
      <c r="A3265" t="s">
        <v>4382</v>
      </c>
      <c r="B3265" t="s">
        <v>39</v>
      </c>
      <c r="C3265" s="10">
        <v>52</v>
      </c>
      <c r="D3265" s="5" t="str" cm="1">
        <f t="array" ref="D3265">_xlfn.IFS(C3265&lt;=29, "18-29", C3265&lt;=39, "30-39", C3265&lt;=49, "40-49", C3265&lt;=59, "50-59",C3265&lt;=69, "60-69", C3265&gt;=70, "70+")</f>
        <v>50-59</v>
      </c>
      <c r="E3265" t="s">
        <v>40</v>
      </c>
      <c r="F3265">
        <v>0</v>
      </c>
      <c r="G3265" t="s">
        <v>391</v>
      </c>
      <c r="H3265">
        <v>94133</v>
      </c>
      <c r="I3265">
        <v>37.802070999999998</v>
      </c>
      <c r="J3265">
        <v>-122.41100400000001</v>
      </c>
      <c r="K3265">
        <v>7</v>
      </c>
      <c r="L3265">
        <v>33</v>
      </c>
      <c r="M3265" t="str" cm="1">
        <f t="array" ref="M3265">_xlfn.IFS(L3265&lt;=12, "New (0-12 months)", L3265&lt;=36, "Mid (13-36 months)", L3265&gt;=37,"Long (37+ months)")</f>
        <v>Mid (13-36 months)</v>
      </c>
      <c r="N3265" t="s">
        <v>129</v>
      </c>
      <c r="O3265" t="s">
        <v>43</v>
      </c>
      <c r="P3265">
        <v>0</v>
      </c>
      <c r="Q3265" t="s">
        <v>8234</v>
      </c>
      <c r="R3265" t="s">
        <v>40</v>
      </c>
      <c r="S3265" t="s">
        <v>79</v>
      </c>
      <c r="T3265" s="1">
        <v>7</v>
      </c>
      <c r="U3265" t="s">
        <v>40</v>
      </c>
      <c r="V3265" t="s">
        <v>43</v>
      </c>
      <c r="W3265" t="s">
        <v>40</v>
      </c>
      <c r="X3265" t="s">
        <v>40</v>
      </c>
      <c r="Y3265" t="s">
        <v>40</v>
      </c>
      <c r="Z3265" t="s">
        <v>40</v>
      </c>
      <c r="AA3265" t="s">
        <v>40</v>
      </c>
      <c r="AB3265" t="s">
        <v>40</v>
      </c>
      <c r="AC3265" t="s">
        <v>73</v>
      </c>
      <c r="AD3265" t="s">
        <v>43</v>
      </c>
      <c r="AE3265" t="s">
        <v>56</v>
      </c>
      <c r="AF3265">
        <v>59.55</v>
      </c>
      <c r="AH3265">
        <v>2016.3</v>
      </c>
      <c r="AI3265">
        <v>0</v>
      </c>
      <c r="AJ3265">
        <v>0</v>
      </c>
      <c r="AK3265">
        <v>0</v>
      </c>
      <c r="AL3265">
        <v>2016.3</v>
      </c>
      <c r="AM3265" t="s">
        <v>47</v>
      </c>
    </row>
    <row r="3266" spans="1:41" x14ac:dyDescent="0.35">
      <c r="A3266" t="s">
        <v>4383</v>
      </c>
      <c r="B3266" t="s">
        <v>49</v>
      </c>
      <c r="C3266" s="10">
        <v>61</v>
      </c>
      <c r="D3266" s="5" t="str" cm="1">
        <f t="array" ref="D3266">_xlfn.IFS(C3266&lt;=29, "18-29", C3266&lt;=39, "30-39", C3266&lt;=49, "40-49", C3266&lt;=59, "50-59",C3266&lt;=69, "60-69", C3266&gt;=70, "70+")</f>
        <v>60-69</v>
      </c>
      <c r="E3266" t="s">
        <v>43</v>
      </c>
      <c r="F3266">
        <v>0</v>
      </c>
      <c r="G3266" t="s">
        <v>4291</v>
      </c>
      <c r="H3266">
        <v>93067</v>
      </c>
      <c r="I3266">
        <v>34.420997999999997</v>
      </c>
      <c r="J3266">
        <v>-119.60137</v>
      </c>
      <c r="K3266">
        <v>0</v>
      </c>
      <c r="L3266">
        <v>1</v>
      </c>
      <c r="M3266" t="str" cm="1">
        <f t="array" ref="M3266">_xlfn.IFS(L3266&lt;=12, "New (0-12 months)", L3266&lt;=36, "Mid (13-36 months)", L3266&gt;=37,"Long (37+ months)")</f>
        <v>New (0-12 months)</v>
      </c>
      <c r="N3266" t="s">
        <v>42</v>
      </c>
      <c r="O3266" t="s">
        <v>40</v>
      </c>
      <c r="P3266">
        <v>49.2</v>
      </c>
      <c r="Q3266" t="s">
        <v>43</v>
      </c>
      <c r="R3266" t="s">
        <v>43</v>
      </c>
      <c r="S3266" t="s">
        <v>8234</v>
      </c>
      <c r="T3266" s="1">
        <v>0</v>
      </c>
      <c r="U3266" t="s">
        <v>8234</v>
      </c>
      <c r="V3266" t="s">
        <v>8234</v>
      </c>
      <c r="W3266" t="s">
        <v>8234</v>
      </c>
      <c r="X3266" t="s">
        <v>8234</v>
      </c>
      <c r="Y3266" t="s">
        <v>8234</v>
      </c>
      <c r="Z3266" t="s">
        <v>8234</v>
      </c>
      <c r="AA3266" t="s">
        <v>8234</v>
      </c>
      <c r="AB3266" t="s">
        <v>8234</v>
      </c>
      <c r="AC3266" t="s">
        <v>51</v>
      </c>
      <c r="AD3266" t="s">
        <v>40</v>
      </c>
      <c r="AE3266" t="s">
        <v>46</v>
      </c>
      <c r="AF3266">
        <v>19.3</v>
      </c>
      <c r="AH3266">
        <v>19.3</v>
      </c>
      <c r="AI3266">
        <v>0</v>
      </c>
      <c r="AJ3266">
        <v>0</v>
      </c>
      <c r="AK3266">
        <v>49.2</v>
      </c>
      <c r="AL3266">
        <v>68.5</v>
      </c>
      <c r="AM3266" t="s">
        <v>57</v>
      </c>
      <c r="AN3266" t="s">
        <v>63</v>
      </c>
      <c r="AO3266" t="s">
        <v>433</v>
      </c>
    </row>
    <row r="3267" spans="1:41" x14ac:dyDescent="0.35">
      <c r="A3267" t="s">
        <v>4384</v>
      </c>
      <c r="B3267" t="s">
        <v>39</v>
      </c>
      <c r="C3267" s="10">
        <v>72</v>
      </c>
      <c r="D3267" s="5" t="str" cm="1">
        <f t="array" ref="D3267">_xlfn.IFS(C3267&lt;=29, "18-29", C3267&lt;=39, "30-39", C3267&lt;=49, "40-49", C3267&lt;=59, "50-59",C3267&lt;=69, "60-69", C3267&gt;=70, "70+")</f>
        <v>70+</v>
      </c>
      <c r="E3267" t="s">
        <v>40</v>
      </c>
      <c r="F3267">
        <v>0</v>
      </c>
      <c r="G3267" t="s">
        <v>135</v>
      </c>
      <c r="H3267">
        <v>90064</v>
      </c>
      <c r="I3267">
        <v>34.037250999999998</v>
      </c>
      <c r="J3267">
        <v>-118.423573</v>
      </c>
      <c r="K3267">
        <v>9</v>
      </c>
      <c r="L3267">
        <v>60</v>
      </c>
      <c r="M3267" t="str" cm="1">
        <f t="array" ref="M3267">_xlfn.IFS(L3267&lt;=12, "New (0-12 months)", L3267&lt;=36, "Mid (13-36 months)", L3267&gt;=37,"Long (37+ months)")</f>
        <v>Long (37+ months)</v>
      </c>
      <c r="N3267" t="s">
        <v>76</v>
      </c>
      <c r="O3267" t="s">
        <v>40</v>
      </c>
      <c r="P3267">
        <v>48.9</v>
      </c>
      <c r="Q3267" t="s">
        <v>43</v>
      </c>
      <c r="R3267" t="s">
        <v>40</v>
      </c>
      <c r="S3267" t="s">
        <v>44</v>
      </c>
      <c r="T3267" s="1">
        <v>16</v>
      </c>
      <c r="U3267" t="s">
        <v>40</v>
      </c>
      <c r="V3267" t="s">
        <v>40</v>
      </c>
      <c r="W3267" t="s">
        <v>40</v>
      </c>
      <c r="X3267" t="s">
        <v>40</v>
      </c>
      <c r="Y3267" t="s">
        <v>43</v>
      </c>
      <c r="Z3267" t="s">
        <v>40</v>
      </c>
      <c r="AA3267" t="s">
        <v>43</v>
      </c>
      <c r="AB3267" t="s">
        <v>40</v>
      </c>
      <c r="AC3267" t="s">
        <v>45</v>
      </c>
      <c r="AD3267" t="s">
        <v>40</v>
      </c>
      <c r="AE3267" t="s">
        <v>46</v>
      </c>
      <c r="AF3267">
        <v>74.849999999999994</v>
      </c>
      <c r="AH3267">
        <v>4456.3500000000004</v>
      </c>
      <c r="AI3267">
        <v>0</v>
      </c>
      <c r="AJ3267">
        <v>0</v>
      </c>
      <c r="AK3267">
        <v>2934</v>
      </c>
      <c r="AL3267">
        <v>7390.35</v>
      </c>
      <c r="AM3267" t="s">
        <v>47</v>
      </c>
    </row>
    <row r="3268" spans="1:41" x14ac:dyDescent="0.35">
      <c r="A3268" t="s">
        <v>4385</v>
      </c>
      <c r="B3268" t="s">
        <v>49</v>
      </c>
      <c r="C3268" s="10">
        <v>53</v>
      </c>
      <c r="D3268" s="5" t="str" cm="1">
        <f t="array" ref="D3268">_xlfn.IFS(C3268&lt;=29, "18-29", C3268&lt;=39, "30-39", C3268&lt;=49, "40-49", C3268&lt;=59, "50-59",C3268&lt;=69, "60-69", C3268&gt;=70, "70+")</f>
        <v>50-59</v>
      </c>
      <c r="E3268" t="s">
        <v>40</v>
      </c>
      <c r="F3268">
        <v>0</v>
      </c>
      <c r="G3268" t="s">
        <v>279</v>
      </c>
      <c r="H3268">
        <v>90250</v>
      </c>
      <c r="I3268">
        <v>33.914774999999999</v>
      </c>
      <c r="J3268">
        <v>-118.348083</v>
      </c>
      <c r="K3268">
        <v>6</v>
      </c>
      <c r="L3268">
        <v>72</v>
      </c>
      <c r="M3268" t="str" cm="1">
        <f t="array" ref="M3268">_xlfn.IFS(L3268&lt;=12, "New (0-12 months)", L3268&lt;=36, "Mid (13-36 months)", L3268&gt;=37,"Long (37+ months)")</f>
        <v>Long (37+ months)</v>
      </c>
      <c r="N3268" t="s">
        <v>42</v>
      </c>
      <c r="O3268" t="s">
        <v>40</v>
      </c>
      <c r="P3268">
        <v>22.95</v>
      </c>
      <c r="Q3268" t="s">
        <v>40</v>
      </c>
      <c r="R3268" t="s">
        <v>40</v>
      </c>
      <c r="S3268" t="s">
        <v>55</v>
      </c>
      <c r="T3268" s="1">
        <v>17</v>
      </c>
      <c r="U3268" t="s">
        <v>43</v>
      </c>
      <c r="V3268" t="s">
        <v>40</v>
      </c>
      <c r="W3268" t="s">
        <v>40</v>
      </c>
      <c r="X3268" t="s">
        <v>40</v>
      </c>
      <c r="Y3268" t="s">
        <v>40</v>
      </c>
      <c r="Z3268" t="s">
        <v>40</v>
      </c>
      <c r="AA3268" t="s">
        <v>40</v>
      </c>
      <c r="AB3268" t="s">
        <v>40</v>
      </c>
      <c r="AC3268" t="s">
        <v>73</v>
      </c>
      <c r="AD3268" t="s">
        <v>40</v>
      </c>
      <c r="AE3268" t="s">
        <v>46</v>
      </c>
      <c r="AF3268">
        <v>109.75</v>
      </c>
      <c r="AH3268">
        <v>7758.9</v>
      </c>
      <c r="AI3268">
        <v>0</v>
      </c>
      <c r="AJ3268">
        <v>0</v>
      </c>
      <c r="AK3268">
        <v>1652.4</v>
      </c>
      <c r="AL3268">
        <v>9411.2999999999993</v>
      </c>
      <c r="AM3268" t="s">
        <v>47</v>
      </c>
    </row>
    <row r="3269" spans="1:41" x14ac:dyDescent="0.35">
      <c r="A3269" t="s">
        <v>4386</v>
      </c>
      <c r="B3269" t="s">
        <v>49</v>
      </c>
      <c r="C3269" s="10">
        <v>44</v>
      </c>
      <c r="D3269" s="5" t="str" cm="1">
        <f t="array" ref="D3269">_xlfn.IFS(C3269&lt;=29, "18-29", C3269&lt;=39, "30-39", C3269&lt;=49, "40-49", C3269&lt;=59, "50-59",C3269&lt;=69, "60-69", C3269&gt;=70, "70+")</f>
        <v>40-49</v>
      </c>
      <c r="E3269" t="s">
        <v>43</v>
      </c>
      <c r="F3269">
        <v>0</v>
      </c>
      <c r="G3269" t="s">
        <v>2929</v>
      </c>
      <c r="H3269">
        <v>95563</v>
      </c>
      <c r="I3269">
        <v>40.89866</v>
      </c>
      <c r="J3269">
        <v>-123.539754</v>
      </c>
      <c r="K3269">
        <v>0</v>
      </c>
      <c r="L3269">
        <v>2</v>
      </c>
      <c r="M3269" t="str" cm="1">
        <f t="array" ref="M3269">_xlfn.IFS(L3269&lt;=12, "New (0-12 months)", L3269&lt;=36, "Mid (13-36 months)", L3269&gt;=37,"Long (37+ months)")</f>
        <v>New (0-12 months)</v>
      </c>
      <c r="N3269" t="s">
        <v>42</v>
      </c>
      <c r="O3269" t="s">
        <v>40</v>
      </c>
      <c r="P3269">
        <v>17.25</v>
      </c>
      <c r="Q3269" t="s">
        <v>43</v>
      </c>
      <c r="R3269" t="s">
        <v>40</v>
      </c>
      <c r="S3269" t="s">
        <v>44</v>
      </c>
      <c r="T3269" s="1">
        <v>3</v>
      </c>
      <c r="U3269" t="s">
        <v>43</v>
      </c>
      <c r="V3269" t="s">
        <v>43</v>
      </c>
      <c r="W3269" t="s">
        <v>43</v>
      </c>
      <c r="X3269" t="s">
        <v>43</v>
      </c>
      <c r="Y3269" t="s">
        <v>43</v>
      </c>
      <c r="Z3269" t="s">
        <v>43</v>
      </c>
      <c r="AA3269" t="s">
        <v>43</v>
      </c>
      <c r="AB3269" t="s">
        <v>43</v>
      </c>
      <c r="AC3269" t="s">
        <v>51</v>
      </c>
      <c r="AD3269" t="s">
        <v>40</v>
      </c>
      <c r="AE3269" t="s">
        <v>46</v>
      </c>
      <c r="AF3269">
        <v>45</v>
      </c>
      <c r="AH3269">
        <v>96.45</v>
      </c>
      <c r="AI3269">
        <v>0</v>
      </c>
      <c r="AJ3269">
        <v>30</v>
      </c>
      <c r="AK3269">
        <v>34.5</v>
      </c>
      <c r="AL3269">
        <v>160.94999999999999</v>
      </c>
      <c r="AM3269" t="s">
        <v>57</v>
      </c>
      <c r="AN3269" t="s">
        <v>58</v>
      </c>
      <c r="AO3269" t="s">
        <v>59</v>
      </c>
    </row>
    <row r="3270" spans="1:41" x14ac:dyDescent="0.35">
      <c r="A3270" t="s">
        <v>4387</v>
      </c>
      <c r="B3270" t="s">
        <v>39</v>
      </c>
      <c r="C3270" s="10">
        <v>36</v>
      </c>
      <c r="D3270" s="5" t="str" cm="1">
        <f t="array" ref="D3270">_xlfn.IFS(C3270&lt;=29, "18-29", C3270&lt;=39, "30-39", C3270&lt;=49, "40-49", C3270&lt;=59, "50-59",C3270&lt;=69, "60-69", C3270&gt;=70, "70+")</f>
        <v>30-39</v>
      </c>
      <c r="E3270" t="s">
        <v>43</v>
      </c>
      <c r="F3270">
        <v>0</v>
      </c>
      <c r="G3270" t="s">
        <v>135</v>
      </c>
      <c r="H3270">
        <v>90046</v>
      </c>
      <c r="I3270">
        <v>34.108454999999999</v>
      </c>
      <c r="J3270">
        <v>-118.362081</v>
      </c>
      <c r="K3270">
        <v>0</v>
      </c>
      <c r="L3270">
        <v>63</v>
      </c>
      <c r="M3270" t="str" cm="1">
        <f t="array" ref="M3270">_xlfn.IFS(L3270&lt;=12, "New (0-12 months)", L3270&lt;=36, "Mid (13-36 months)", L3270&gt;=37,"Long (37+ months)")</f>
        <v>Long (37+ months)</v>
      </c>
      <c r="N3270" t="s">
        <v>76</v>
      </c>
      <c r="O3270" t="s">
        <v>40</v>
      </c>
      <c r="P3270">
        <v>12.82</v>
      </c>
      <c r="Q3270" t="s">
        <v>40</v>
      </c>
      <c r="R3270" t="s">
        <v>40</v>
      </c>
      <c r="S3270" t="s">
        <v>79</v>
      </c>
      <c r="T3270" s="1">
        <v>17</v>
      </c>
      <c r="U3270" t="s">
        <v>40</v>
      </c>
      <c r="V3270" t="s">
        <v>40</v>
      </c>
      <c r="W3270" t="s">
        <v>40</v>
      </c>
      <c r="X3270" t="s">
        <v>40</v>
      </c>
      <c r="Y3270" t="s">
        <v>40</v>
      </c>
      <c r="Z3270" t="s">
        <v>43</v>
      </c>
      <c r="AA3270" t="s">
        <v>43</v>
      </c>
      <c r="AB3270" t="s">
        <v>40</v>
      </c>
      <c r="AC3270" t="s">
        <v>73</v>
      </c>
      <c r="AD3270" t="s">
        <v>40</v>
      </c>
      <c r="AE3270" t="s">
        <v>46</v>
      </c>
      <c r="AF3270">
        <v>79.849999999999994</v>
      </c>
      <c r="AH3270">
        <v>4861.45</v>
      </c>
      <c r="AI3270">
        <v>0</v>
      </c>
      <c r="AJ3270">
        <v>0</v>
      </c>
      <c r="AK3270">
        <v>807.66</v>
      </c>
      <c r="AL3270">
        <v>5669.11</v>
      </c>
      <c r="AM3270" t="s">
        <v>47</v>
      </c>
    </row>
    <row r="3271" spans="1:41" x14ac:dyDescent="0.35">
      <c r="A3271" t="s">
        <v>4388</v>
      </c>
      <c r="B3271" t="s">
        <v>49</v>
      </c>
      <c r="C3271" s="10">
        <v>54</v>
      </c>
      <c r="D3271" s="5" t="str" cm="1">
        <f t="array" ref="D3271">_xlfn.IFS(C3271&lt;=29, "18-29", C3271&lt;=39, "30-39", C3271&lt;=49, "40-49", C3271&lt;=59, "50-59",C3271&lt;=69, "60-69", C3271&gt;=70, "70+")</f>
        <v>50-59</v>
      </c>
      <c r="E3271" t="s">
        <v>43</v>
      </c>
      <c r="F3271">
        <v>0</v>
      </c>
      <c r="G3271" t="s">
        <v>1942</v>
      </c>
      <c r="H3271">
        <v>96023</v>
      </c>
      <c r="I3271">
        <v>41.949216</v>
      </c>
      <c r="J3271">
        <v>-122.050062</v>
      </c>
      <c r="K3271">
        <v>0</v>
      </c>
      <c r="L3271">
        <v>12</v>
      </c>
      <c r="M3271" t="str" cm="1">
        <f t="array" ref="M3271">_xlfn.IFS(L3271&lt;=12, "New (0-12 months)", L3271&lt;=36, "Mid (13-36 months)", L3271&gt;=37,"Long (37+ months)")</f>
        <v>New (0-12 months)</v>
      </c>
      <c r="N3271" t="s">
        <v>62</v>
      </c>
      <c r="O3271" t="s">
        <v>40</v>
      </c>
      <c r="P3271">
        <v>45.8</v>
      </c>
      <c r="Q3271" t="s">
        <v>40</v>
      </c>
      <c r="R3271" t="s">
        <v>40</v>
      </c>
      <c r="S3271" t="s">
        <v>79</v>
      </c>
      <c r="T3271" s="1">
        <v>4</v>
      </c>
      <c r="U3271" t="s">
        <v>40</v>
      </c>
      <c r="V3271" t="s">
        <v>40</v>
      </c>
      <c r="W3271" t="s">
        <v>43</v>
      </c>
      <c r="X3271" t="s">
        <v>40</v>
      </c>
      <c r="Y3271" t="s">
        <v>43</v>
      </c>
      <c r="Z3271" t="s">
        <v>43</v>
      </c>
      <c r="AA3271" t="s">
        <v>43</v>
      </c>
      <c r="AB3271" t="s">
        <v>40</v>
      </c>
      <c r="AC3271" t="s">
        <v>51</v>
      </c>
      <c r="AD3271" t="s">
        <v>40</v>
      </c>
      <c r="AE3271" t="s">
        <v>56</v>
      </c>
      <c r="AF3271">
        <v>67.25</v>
      </c>
      <c r="AH3271">
        <v>832.3</v>
      </c>
      <c r="AI3271">
        <v>0</v>
      </c>
      <c r="AJ3271">
        <v>0</v>
      </c>
      <c r="AK3271">
        <v>549.6</v>
      </c>
      <c r="AL3271">
        <v>1381.9</v>
      </c>
      <c r="AM3271" t="s">
        <v>47</v>
      </c>
    </row>
    <row r="3272" spans="1:41" x14ac:dyDescent="0.35">
      <c r="A3272" t="s">
        <v>4389</v>
      </c>
      <c r="B3272" t="s">
        <v>39</v>
      </c>
      <c r="C3272" s="10">
        <v>56</v>
      </c>
      <c r="D3272" s="5" t="str" cm="1">
        <f t="array" ref="D3272">_xlfn.IFS(C3272&lt;=29, "18-29", C3272&lt;=39, "30-39", C3272&lt;=49, "40-49", C3272&lt;=59, "50-59",C3272&lt;=69, "60-69", C3272&gt;=70, "70+")</f>
        <v>50-59</v>
      </c>
      <c r="E3272" t="s">
        <v>43</v>
      </c>
      <c r="F3272">
        <v>0</v>
      </c>
      <c r="G3272" t="s">
        <v>352</v>
      </c>
      <c r="H3272">
        <v>94605</v>
      </c>
      <c r="I3272">
        <v>37.758018999999997</v>
      </c>
      <c r="J3272">
        <v>-122.138678</v>
      </c>
      <c r="K3272">
        <v>0</v>
      </c>
      <c r="L3272">
        <v>31</v>
      </c>
      <c r="M3272" t="str" cm="1">
        <f t="array" ref="M3272">_xlfn.IFS(L3272&lt;=12, "New (0-12 months)", L3272&lt;=36, "Mid (13-36 months)", L3272&gt;=37,"Long (37+ months)")</f>
        <v>Mid (13-36 months)</v>
      </c>
      <c r="N3272" t="s">
        <v>42</v>
      </c>
      <c r="O3272" t="s">
        <v>40</v>
      </c>
      <c r="P3272">
        <v>40.92</v>
      </c>
      <c r="Q3272" t="s">
        <v>43</v>
      </c>
      <c r="R3272" t="s">
        <v>40</v>
      </c>
      <c r="S3272" t="s">
        <v>55</v>
      </c>
      <c r="T3272" s="1">
        <v>20</v>
      </c>
      <c r="U3272" t="s">
        <v>40</v>
      </c>
      <c r="V3272" t="s">
        <v>43</v>
      </c>
      <c r="W3272" t="s">
        <v>40</v>
      </c>
      <c r="X3272" t="s">
        <v>40</v>
      </c>
      <c r="Y3272" t="s">
        <v>43</v>
      </c>
      <c r="Z3272" t="s">
        <v>43</v>
      </c>
      <c r="AA3272" t="s">
        <v>43</v>
      </c>
      <c r="AB3272" t="s">
        <v>43</v>
      </c>
      <c r="AC3272" t="s">
        <v>51</v>
      </c>
      <c r="AD3272" t="s">
        <v>43</v>
      </c>
      <c r="AE3272" t="s">
        <v>56</v>
      </c>
      <c r="AF3272">
        <v>87.6</v>
      </c>
      <c r="AH3272">
        <v>2724.25</v>
      </c>
      <c r="AI3272">
        <v>0</v>
      </c>
      <c r="AJ3272">
        <v>70</v>
      </c>
      <c r="AK3272">
        <v>1268.52</v>
      </c>
      <c r="AL3272">
        <v>4062.77</v>
      </c>
      <c r="AM3272" t="s">
        <v>47</v>
      </c>
    </row>
    <row r="3273" spans="1:41" x14ac:dyDescent="0.35">
      <c r="A3273" t="s">
        <v>4390</v>
      </c>
      <c r="B3273" t="s">
        <v>49</v>
      </c>
      <c r="C3273" s="10">
        <v>57</v>
      </c>
      <c r="D3273" s="5" t="str" cm="1">
        <f t="array" ref="D3273">_xlfn.IFS(C3273&lt;=29, "18-29", C3273&lt;=39, "30-39", C3273&lt;=49, "40-49", C3273&lt;=59, "50-59",C3273&lt;=69, "60-69", C3273&gt;=70, "70+")</f>
        <v>50-59</v>
      </c>
      <c r="E3273" t="s">
        <v>40</v>
      </c>
      <c r="F3273">
        <v>3</v>
      </c>
      <c r="G3273" t="s">
        <v>3239</v>
      </c>
      <c r="H3273">
        <v>95558</v>
      </c>
      <c r="I3273">
        <v>40.274301999999999</v>
      </c>
      <c r="J3273">
        <v>-124.210902</v>
      </c>
      <c r="K3273">
        <v>6</v>
      </c>
      <c r="L3273">
        <v>71</v>
      </c>
      <c r="M3273" t="str" cm="1">
        <f t="array" ref="M3273">_xlfn.IFS(L3273&lt;=12, "New (0-12 months)", L3273&lt;=36, "Mid (13-36 months)", L3273&gt;=37,"Long (37+ months)")</f>
        <v>Long (37+ months)</v>
      </c>
      <c r="N3273" t="s">
        <v>72</v>
      </c>
      <c r="O3273" t="s">
        <v>40</v>
      </c>
      <c r="P3273">
        <v>31.33</v>
      </c>
      <c r="Q3273" t="s">
        <v>40</v>
      </c>
      <c r="R3273" t="s">
        <v>40</v>
      </c>
      <c r="S3273" t="s">
        <v>44</v>
      </c>
      <c r="T3273" s="1">
        <v>27</v>
      </c>
      <c r="U3273" t="s">
        <v>40</v>
      </c>
      <c r="V3273" t="s">
        <v>40</v>
      </c>
      <c r="W3273" t="s">
        <v>40</v>
      </c>
      <c r="X3273" t="s">
        <v>40</v>
      </c>
      <c r="Y3273" t="s">
        <v>40</v>
      </c>
      <c r="Z3273" t="s">
        <v>40</v>
      </c>
      <c r="AA3273" t="s">
        <v>40</v>
      </c>
      <c r="AB3273" t="s">
        <v>40</v>
      </c>
      <c r="AC3273" t="s">
        <v>73</v>
      </c>
      <c r="AD3273" t="s">
        <v>43</v>
      </c>
      <c r="AE3273" t="s">
        <v>46</v>
      </c>
      <c r="AF3273">
        <v>89.9</v>
      </c>
      <c r="AH3273">
        <v>6457.15</v>
      </c>
      <c r="AI3273">
        <v>0</v>
      </c>
      <c r="AJ3273">
        <v>0</v>
      </c>
      <c r="AK3273">
        <v>2224.4299999999998</v>
      </c>
      <c r="AL3273">
        <v>8681.58</v>
      </c>
      <c r="AM3273" t="s">
        <v>47</v>
      </c>
    </row>
    <row r="3274" spans="1:41" x14ac:dyDescent="0.35">
      <c r="A3274" t="s">
        <v>4391</v>
      </c>
      <c r="B3274" t="s">
        <v>49</v>
      </c>
      <c r="C3274" s="10">
        <v>80</v>
      </c>
      <c r="D3274" s="5" t="str" cm="1">
        <f t="array" ref="D3274">_xlfn.IFS(C3274&lt;=29, "18-29", C3274&lt;=39, "30-39", C3274&lt;=49, "40-49", C3274&lt;=59, "50-59",C3274&lt;=69, "60-69", C3274&gt;=70, "70+")</f>
        <v>70+</v>
      </c>
      <c r="E3274" t="s">
        <v>40</v>
      </c>
      <c r="F3274">
        <v>0</v>
      </c>
      <c r="G3274" t="s">
        <v>4392</v>
      </c>
      <c r="H3274">
        <v>92651</v>
      </c>
      <c r="I3274">
        <v>33.570022999999999</v>
      </c>
      <c r="J3274">
        <v>-117.773669</v>
      </c>
      <c r="K3274">
        <v>9</v>
      </c>
      <c r="L3274">
        <v>50</v>
      </c>
      <c r="M3274" t="str" cm="1">
        <f t="array" ref="M3274">_xlfn.IFS(L3274&lt;=12, "New (0-12 months)", L3274&lt;=36, "Mid (13-36 months)", L3274&gt;=37,"Long (37+ months)")</f>
        <v>Long (37+ months)</v>
      </c>
      <c r="N3274" t="s">
        <v>42</v>
      </c>
      <c r="O3274" t="s">
        <v>40</v>
      </c>
      <c r="P3274">
        <v>14.49</v>
      </c>
      <c r="Q3274" t="s">
        <v>40</v>
      </c>
      <c r="R3274" t="s">
        <v>40</v>
      </c>
      <c r="S3274" t="s">
        <v>55</v>
      </c>
      <c r="T3274" s="1">
        <v>17</v>
      </c>
      <c r="U3274" t="s">
        <v>40</v>
      </c>
      <c r="V3274" t="s">
        <v>40</v>
      </c>
      <c r="W3274" t="s">
        <v>40</v>
      </c>
      <c r="X3274" t="s">
        <v>43</v>
      </c>
      <c r="Y3274" t="s">
        <v>40</v>
      </c>
      <c r="Z3274" t="s">
        <v>43</v>
      </c>
      <c r="AA3274" t="s">
        <v>43</v>
      </c>
      <c r="AB3274" t="s">
        <v>40</v>
      </c>
      <c r="AC3274" t="s">
        <v>45</v>
      </c>
      <c r="AD3274" t="s">
        <v>40</v>
      </c>
      <c r="AE3274" t="s">
        <v>56</v>
      </c>
      <c r="AF3274">
        <v>101.9</v>
      </c>
      <c r="AH3274">
        <v>5265.5</v>
      </c>
      <c r="AI3274">
        <v>0</v>
      </c>
      <c r="AJ3274">
        <v>0</v>
      </c>
      <c r="AK3274">
        <v>724.5</v>
      </c>
      <c r="AL3274">
        <v>5990</v>
      </c>
      <c r="AM3274" t="s">
        <v>47</v>
      </c>
    </row>
    <row r="3275" spans="1:41" x14ac:dyDescent="0.35">
      <c r="A3275" t="s">
        <v>4393</v>
      </c>
      <c r="B3275" t="s">
        <v>49</v>
      </c>
      <c r="C3275" s="10">
        <v>51</v>
      </c>
      <c r="D3275" s="5" t="str" cm="1">
        <f t="array" ref="D3275">_xlfn.IFS(C3275&lt;=29, "18-29", C3275&lt;=39, "30-39", C3275&lt;=49, "40-49", C3275&lt;=59, "50-59",C3275&lt;=69, "60-69", C3275&gt;=70, "70+")</f>
        <v>50-59</v>
      </c>
      <c r="E3275" t="s">
        <v>43</v>
      </c>
      <c r="F3275">
        <v>0</v>
      </c>
      <c r="G3275" t="s">
        <v>435</v>
      </c>
      <c r="H3275">
        <v>93522</v>
      </c>
      <c r="I3275">
        <v>36.319181</v>
      </c>
      <c r="J3275">
        <v>-117.593053</v>
      </c>
      <c r="K3275">
        <v>0</v>
      </c>
      <c r="L3275">
        <v>54</v>
      </c>
      <c r="M3275" t="str" cm="1">
        <f t="array" ref="M3275">_xlfn.IFS(L3275&lt;=12, "New (0-12 months)", L3275&lt;=36, "Mid (13-36 months)", L3275&gt;=37,"Long (37+ months)")</f>
        <v>Long (37+ months)</v>
      </c>
      <c r="N3275" t="s">
        <v>76</v>
      </c>
      <c r="O3275" t="s">
        <v>43</v>
      </c>
      <c r="P3275">
        <v>0</v>
      </c>
      <c r="Q3275" t="s">
        <v>8234</v>
      </c>
      <c r="R3275" t="s">
        <v>40</v>
      </c>
      <c r="S3275" t="s">
        <v>79</v>
      </c>
      <c r="T3275" s="1">
        <v>7</v>
      </c>
      <c r="U3275" t="s">
        <v>40</v>
      </c>
      <c r="V3275" t="s">
        <v>40</v>
      </c>
      <c r="W3275" t="s">
        <v>43</v>
      </c>
      <c r="X3275" t="s">
        <v>43</v>
      </c>
      <c r="Y3275" t="s">
        <v>43</v>
      </c>
      <c r="Z3275" t="s">
        <v>40</v>
      </c>
      <c r="AA3275" t="s">
        <v>40</v>
      </c>
      <c r="AB3275" t="s">
        <v>40</v>
      </c>
      <c r="AC3275" t="s">
        <v>73</v>
      </c>
      <c r="AD3275" t="s">
        <v>43</v>
      </c>
      <c r="AE3275" t="s">
        <v>56</v>
      </c>
      <c r="AF3275">
        <v>46.2</v>
      </c>
      <c r="AH3275">
        <v>2431.9499999999998</v>
      </c>
      <c r="AI3275">
        <v>0</v>
      </c>
      <c r="AJ3275">
        <v>0</v>
      </c>
      <c r="AK3275">
        <v>0</v>
      </c>
      <c r="AL3275">
        <v>2431.9499999999998</v>
      </c>
      <c r="AM3275" t="s">
        <v>47</v>
      </c>
    </row>
    <row r="3276" spans="1:41" x14ac:dyDescent="0.35">
      <c r="A3276" t="s">
        <v>4394</v>
      </c>
      <c r="B3276" t="s">
        <v>39</v>
      </c>
      <c r="C3276" s="10">
        <v>41</v>
      </c>
      <c r="D3276" s="5" t="str" cm="1">
        <f t="array" ref="D3276">_xlfn.IFS(C3276&lt;=29, "18-29", C3276&lt;=39, "30-39", C3276&lt;=49, "40-49", C3276&lt;=59, "50-59",C3276&lt;=69, "60-69", C3276&gt;=70, "70+")</f>
        <v>40-49</v>
      </c>
      <c r="E3276" t="s">
        <v>43</v>
      </c>
      <c r="F3276">
        <v>0</v>
      </c>
      <c r="G3276" t="s">
        <v>3765</v>
      </c>
      <c r="H3276">
        <v>93604</v>
      </c>
      <c r="I3276">
        <v>37.458367000000003</v>
      </c>
      <c r="J3276">
        <v>-119.345011</v>
      </c>
      <c r="K3276">
        <v>0</v>
      </c>
      <c r="L3276">
        <v>1</v>
      </c>
      <c r="M3276" t="str" cm="1">
        <f t="array" ref="M3276">_xlfn.IFS(L3276&lt;=12, "New (0-12 months)", L3276&lt;=36, "Mid (13-36 months)", L3276&gt;=37,"Long (37+ months)")</f>
        <v>New (0-12 months)</v>
      </c>
      <c r="N3276" t="s">
        <v>42</v>
      </c>
      <c r="O3276" t="s">
        <v>40</v>
      </c>
      <c r="P3276">
        <v>34.04</v>
      </c>
      <c r="Q3276" t="s">
        <v>43</v>
      </c>
      <c r="R3276" t="s">
        <v>40</v>
      </c>
      <c r="S3276" t="s">
        <v>79</v>
      </c>
      <c r="T3276" s="1">
        <v>23</v>
      </c>
      <c r="U3276" t="s">
        <v>43</v>
      </c>
      <c r="V3276" t="s">
        <v>43</v>
      </c>
      <c r="W3276" t="s">
        <v>43</v>
      </c>
      <c r="X3276" t="s">
        <v>40</v>
      </c>
      <c r="Y3276" t="s">
        <v>43</v>
      </c>
      <c r="Z3276" t="s">
        <v>43</v>
      </c>
      <c r="AA3276" t="s">
        <v>43</v>
      </c>
      <c r="AB3276" t="s">
        <v>40</v>
      </c>
      <c r="AC3276" t="s">
        <v>51</v>
      </c>
      <c r="AD3276" t="s">
        <v>40</v>
      </c>
      <c r="AE3276" t="s">
        <v>56</v>
      </c>
      <c r="AF3276">
        <v>52.2</v>
      </c>
      <c r="AH3276">
        <v>52.2</v>
      </c>
      <c r="AI3276">
        <v>0</v>
      </c>
      <c r="AJ3276">
        <v>0</v>
      </c>
      <c r="AK3276">
        <v>34.04</v>
      </c>
      <c r="AL3276">
        <v>86.24</v>
      </c>
      <c r="AM3276" t="s">
        <v>57</v>
      </c>
      <c r="AN3276" t="s">
        <v>58</v>
      </c>
      <c r="AO3276" t="s">
        <v>104</v>
      </c>
    </row>
    <row r="3277" spans="1:41" x14ac:dyDescent="0.35">
      <c r="A3277" t="s">
        <v>4395</v>
      </c>
      <c r="B3277" t="s">
        <v>39</v>
      </c>
      <c r="C3277" s="10">
        <v>73</v>
      </c>
      <c r="D3277" s="5" t="str" cm="1">
        <f t="array" ref="D3277">_xlfn.IFS(C3277&lt;=29, "18-29", C3277&lt;=39, "30-39", C3277&lt;=49, "40-49", C3277&lt;=59, "50-59",C3277&lt;=69, "60-69", C3277&gt;=70, "70+")</f>
        <v>70+</v>
      </c>
      <c r="E3277" t="s">
        <v>43</v>
      </c>
      <c r="F3277">
        <v>0</v>
      </c>
      <c r="G3277" t="s">
        <v>541</v>
      </c>
      <c r="H3277">
        <v>90212</v>
      </c>
      <c r="I3277">
        <v>34.062094999999999</v>
      </c>
      <c r="J3277">
        <v>-118.40150800000001</v>
      </c>
      <c r="K3277">
        <v>0</v>
      </c>
      <c r="L3277">
        <v>11</v>
      </c>
      <c r="M3277" t="str" cm="1">
        <f t="array" ref="M3277">_xlfn.IFS(L3277&lt;=12, "New (0-12 months)", L3277&lt;=36, "Mid (13-36 months)", L3277&gt;=37,"Long (37+ months)")</f>
        <v>New (0-12 months)</v>
      </c>
      <c r="N3277" t="s">
        <v>42</v>
      </c>
      <c r="O3277" t="s">
        <v>40</v>
      </c>
      <c r="P3277">
        <v>2.81</v>
      </c>
      <c r="Q3277" t="s">
        <v>40</v>
      </c>
      <c r="R3277" t="s">
        <v>40</v>
      </c>
      <c r="S3277" t="s">
        <v>79</v>
      </c>
      <c r="T3277" s="1">
        <v>3</v>
      </c>
      <c r="U3277" t="s">
        <v>40</v>
      </c>
      <c r="V3277" t="s">
        <v>43</v>
      </c>
      <c r="W3277" t="s">
        <v>43</v>
      </c>
      <c r="X3277" t="s">
        <v>43</v>
      </c>
      <c r="Y3277" t="s">
        <v>43</v>
      </c>
      <c r="Z3277" t="s">
        <v>43</v>
      </c>
      <c r="AA3277" t="s">
        <v>43</v>
      </c>
      <c r="AB3277" t="s">
        <v>40</v>
      </c>
      <c r="AC3277" t="s">
        <v>73</v>
      </c>
      <c r="AD3277" t="s">
        <v>40</v>
      </c>
      <c r="AE3277" t="s">
        <v>56</v>
      </c>
      <c r="AF3277">
        <v>55.6</v>
      </c>
      <c r="AH3277">
        <v>580.79999999999995</v>
      </c>
      <c r="AI3277">
        <v>15.2</v>
      </c>
      <c r="AJ3277">
        <v>0</v>
      </c>
      <c r="AK3277">
        <v>30.91</v>
      </c>
      <c r="AL3277">
        <v>596.51</v>
      </c>
      <c r="AM3277" t="s">
        <v>47</v>
      </c>
    </row>
    <row r="3278" spans="1:41" x14ac:dyDescent="0.35">
      <c r="A3278" t="s">
        <v>4396</v>
      </c>
      <c r="B3278" t="s">
        <v>49</v>
      </c>
      <c r="C3278" s="10">
        <v>19</v>
      </c>
      <c r="D3278" s="5" t="str" cm="1">
        <f t="array" ref="D3278">_xlfn.IFS(C3278&lt;=29, "18-29", C3278&lt;=39, "30-39", C3278&lt;=49, "40-49", C3278&lt;=59, "50-59",C3278&lt;=69, "60-69", C3278&gt;=70, "70+")</f>
        <v>18-29</v>
      </c>
      <c r="E3278" t="s">
        <v>40</v>
      </c>
      <c r="F3278">
        <v>0</v>
      </c>
      <c r="G3278" t="s">
        <v>3500</v>
      </c>
      <c r="H3278">
        <v>91214</v>
      </c>
      <c r="I3278">
        <v>34.239635999999997</v>
      </c>
      <c r="J3278">
        <v>-118.245259</v>
      </c>
      <c r="K3278">
        <v>1</v>
      </c>
      <c r="L3278">
        <v>44</v>
      </c>
      <c r="M3278" t="str" cm="1">
        <f t="array" ref="M3278">_xlfn.IFS(L3278&lt;=12, "New (0-12 months)", L3278&lt;=36, "Mid (13-36 months)", L3278&gt;=37,"Long (37+ months)")</f>
        <v>Long (37+ months)</v>
      </c>
      <c r="N3278" t="s">
        <v>42</v>
      </c>
      <c r="O3278" t="s">
        <v>40</v>
      </c>
      <c r="P3278">
        <v>29.61</v>
      </c>
      <c r="Q3278" t="s">
        <v>43</v>
      </c>
      <c r="R3278" t="s">
        <v>40</v>
      </c>
      <c r="S3278" t="s">
        <v>79</v>
      </c>
      <c r="T3278" s="1">
        <v>48</v>
      </c>
      <c r="U3278" t="s">
        <v>43</v>
      </c>
      <c r="V3278" t="s">
        <v>40</v>
      </c>
      <c r="W3278" t="s">
        <v>40</v>
      </c>
      <c r="X3278" t="s">
        <v>40</v>
      </c>
      <c r="Y3278" t="s">
        <v>40</v>
      </c>
      <c r="Z3278" t="s">
        <v>43</v>
      </c>
      <c r="AA3278" t="s">
        <v>43</v>
      </c>
      <c r="AB3278" t="s">
        <v>40</v>
      </c>
      <c r="AC3278" t="s">
        <v>45</v>
      </c>
      <c r="AD3278" t="s">
        <v>40</v>
      </c>
      <c r="AE3278" t="s">
        <v>56</v>
      </c>
      <c r="AF3278">
        <v>70.95</v>
      </c>
      <c r="AH3278">
        <v>3250.45</v>
      </c>
      <c r="AI3278">
        <v>24.92</v>
      </c>
      <c r="AJ3278">
        <v>0</v>
      </c>
      <c r="AK3278">
        <v>1302.8399999999999</v>
      </c>
      <c r="AL3278">
        <v>4528.37</v>
      </c>
      <c r="AM3278" t="s">
        <v>47</v>
      </c>
    </row>
    <row r="3279" spans="1:41" x14ac:dyDescent="0.35">
      <c r="A3279" t="s">
        <v>4397</v>
      </c>
      <c r="B3279" t="s">
        <v>49</v>
      </c>
      <c r="C3279" s="10">
        <v>54</v>
      </c>
      <c r="D3279" s="5" t="str" cm="1">
        <f t="array" ref="D3279">_xlfn.IFS(C3279&lt;=29, "18-29", C3279&lt;=39, "30-39", C3279&lt;=49, "40-49", C3279&lt;=59, "50-59",C3279&lt;=69, "60-69", C3279&gt;=70, "70+")</f>
        <v>50-59</v>
      </c>
      <c r="E3279" t="s">
        <v>40</v>
      </c>
      <c r="F3279">
        <v>0</v>
      </c>
      <c r="G3279" t="s">
        <v>190</v>
      </c>
      <c r="H3279">
        <v>90275</v>
      </c>
      <c r="I3279">
        <v>33.753146000000001</v>
      </c>
      <c r="J3279">
        <v>-118.367459</v>
      </c>
      <c r="K3279">
        <v>8</v>
      </c>
      <c r="L3279">
        <v>62</v>
      </c>
      <c r="M3279" t="str" cm="1">
        <f t="array" ref="M3279">_xlfn.IFS(L3279&lt;=12, "New (0-12 months)", L3279&lt;=36, "Mid (13-36 months)", L3279&gt;=37,"Long (37+ months)")</f>
        <v>Long (37+ months)</v>
      </c>
      <c r="N3279" t="s">
        <v>42</v>
      </c>
      <c r="O3279" t="s">
        <v>40</v>
      </c>
      <c r="P3279">
        <v>34.619999999999997</v>
      </c>
      <c r="Q3279" t="s">
        <v>40</v>
      </c>
      <c r="R3279" t="s">
        <v>40</v>
      </c>
      <c r="S3279" t="s">
        <v>55</v>
      </c>
      <c r="T3279" s="1">
        <v>28</v>
      </c>
      <c r="U3279" t="s">
        <v>43</v>
      </c>
      <c r="V3279" t="s">
        <v>43</v>
      </c>
      <c r="W3279" t="s">
        <v>40</v>
      </c>
      <c r="X3279" t="s">
        <v>40</v>
      </c>
      <c r="Y3279" t="s">
        <v>40</v>
      </c>
      <c r="Z3279" t="s">
        <v>40</v>
      </c>
      <c r="AA3279" t="s">
        <v>40</v>
      </c>
      <c r="AB3279" t="s">
        <v>40</v>
      </c>
      <c r="AC3279" t="s">
        <v>73</v>
      </c>
      <c r="AD3279" t="s">
        <v>40</v>
      </c>
      <c r="AE3279" t="s">
        <v>56</v>
      </c>
      <c r="AF3279">
        <v>107.6</v>
      </c>
      <c r="AH3279">
        <v>6912.7</v>
      </c>
      <c r="AI3279">
        <v>0</v>
      </c>
      <c r="AJ3279">
        <v>0</v>
      </c>
      <c r="AK3279">
        <v>2146.44</v>
      </c>
      <c r="AL3279">
        <v>9059.14</v>
      </c>
      <c r="AM3279" t="s">
        <v>47</v>
      </c>
    </row>
    <row r="3280" spans="1:41" x14ac:dyDescent="0.35">
      <c r="A3280" t="s">
        <v>4398</v>
      </c>
      <c r="B3280" t="s">
        <v>49</v>
      </c>
      <c r="C3280" s="10">
        <v>45</v>
      </c>
      <c r="D3280" s="5" t="str" cm="1">
        <f t="array" ref="D3280">_xlfn.IFS(C3280&lt;=29, "18-29", C3280&lt;=39, "30-39", C3280&lt;=49, "40-49", C3280&lt;=59, "50-59",C3280&lt;=69, "60-69", C3280&gt;=70, "70+")</f>
        <v>40-49</v>
      </c>
      <c r="E3280" t="s">
        <v>43</v>
      </c>
      <c r="F3280">
        <v>0</v>
      </c>
      <c r="G3280" t="s">
        <v>2025</v>
      </c>
      <c r="H3280">
        <v>95543</v>
      </c>
      <c r="I3280">
        <v>41.867908</v>
      </c>
      <c r="J3280">
        <v>-123.794144</v>
      </c>
      <c r="K3280">
        <v>0</v>
      </c>
      <c r="L3280">
        <v>57</v>
      </c>
      <c r="M3280" t="str" cm="1">
        <f t="array" ref="M3280">_xlfn.IFS(L3280&lt;=12, "New (0-12 months)", L3280&lt;=36, "Mid (13-36 months)", L3280&gt;=37,"Long (37+ months)")</f>
        <v>Long (37+ months)</v>
      </c>
      <c r="N3280" t="s">
        <v>76</v>
      </c>
      <c r="O3280" t="s">
        <v>40</v>
      </c>
      <c r="P3280">
        <v>36.08</v>
      </c>
      <c r="Q3280" t="s">
        <v>40</v>
      </c>
      <c r="R3280" t="s">
        <v>40</v>
      </c>
      <c r="S3280" t="s">
        <v>55</v>
      </c>
      <c r="T3280" s="1">
        <v>26</v>
      </c>
      <c r="U3280" t="s">
        <v>43</v>
      </c>
      <c r="V3280" t="s">
        <v>43</v>
      </c>
      <c r="W3280" t="s">
        <v>43</v>
      </c>
      <c r="X3280" t="s">
        <v>43</v>
      </c>
      <c r="Y3280" t="s">
        <v>40</v>
      </c>
      <c r="Z3280" t="s">
        <v>43</v>
      </c>
      <c r="AA3280" t="s">
        <v>43</v>
      </c>
      <c r="AB3280" t="s">
        <v>40</v>
      </c>
      <c r="AC3280" t="s">
        <v>45</v>
      </c>
      <c r="AD3280" t="s">
        <v>40</v>
      </c>
      <c r="AE3280" t="s">
        <v>56</v>
      </c>
      <c r="AF3280">
        <v>86.9</v>
      </c>
      <c r="AH3280">
        <v>4939.25</v>
      </c>
      <c r="AI3280">
        <v>0</v>
      </c>
      <c r="AJ3280">
        <v>0</v>
      </c>
      <c r="AK3280">
        <v>2056.56</v>
      </c>
      <c r="AL3280">
        <v>6995.81</v>
      </c>
      <c r="AM3280" t="s">
        <v>47</v>
      </c>
    </row>
    <row r="3281" spans="1:41" x14ac:dyDescent="0.35">
      <c r="A3281" t="s">
        <v>4399</v>
      </c>
      <c r="B3281" t="s">
        <v>49</v>
      </c>
      <c r="C3281" s="10">
        <v>39</v>
      </c>
      <c r="D3281" s="5" t="str" cm="1">
        <f t="array" ref="D3281">_xlfn.IFS(C3281&lt;=29, "18-29", C3281&lt;=39, "30-39", C3281&lt;=49, "40-49", C3281&lt;=59, "50-59",C3281&lt;=69, "60-69", C3281&gt;=70, "70+")</f>
        <v>30-39</v>
      </c>
      <c r="E3281" t="s">
        <v>40</v>
      </c>
      <c r="F3281">
        <v>3</v>
      </c>
      <c r="G3281" t="s">
        <v>561</v>
      </c>
      <c r="H3281">
        <v>93962</v>
      </c>
      <c r="I3281">
        <v>36.624640999999997</v>
      </c>
      <c r="J3281">
        <v>-121.647195</v>
      </c>
      <c r="K3281">
        <v>1</v>
      </c>
      <c r="L3281">
        <v>18</v>
      </c>
      <c r="M3281" t="str" cm="1">
        <f t="array" ref="M3281">_xlfn.IFS(L3281&lt;=12, "New (0-12 months)", L3281&lt;=36, "Mid (13-36 months)", L3281&gt;=37,"Long (37+ months)")</f>
        <v>Mid (13-36 months)</v>
      </c>
      <c r="N3281" t="s">
        <v>62</v>
      </c>
      <c r="O3281" t="s">
        <v>40</v>
      </c>
      <c r="P3281">
        <v>45.18</v>
      </c>
      <c r="Q3281" t="s">
        <v>43</v>
      </c>
      <c r="R3281" t="s">
        <v>43</v>
      </c>
      <c r="S3281" t="s">
        <v>8234</v>
      </c>
      <c r="T3281" s="1">
        <v>0</v>
      </c>
      <c r="U3281" t="s">
        <v>8234</v>
      </c>
      <c r="V3281" t="s">
        <v>8234</v>
      </c>
      <c r="W3281" t="s">
        <v>8234</v>
      </c>
      <c r="X3281" t="s">
        <v>8234</v>
      </c>
      <c r="Y3281" t="s">
        <v>8234</v>
      </c>
      <c r="Z3281" t="s">
        <v>8234</v>
      </c>
      <c r="AA3281" t="s">
        <v>8234</v>
      </c>
      <c r="AB3281" t="s">
        <v>8234</v>
      </c>
      <c r="AC3281" t="s">
        <v>45</v>
      </c>
      <c r="AD3281" t="s">
        <v>43</v>
      </c>
      <c r="AE3281" t="s">
        <v>56</v>
      </c>
      <c r="AF3281">
        <v>19.8</v>
      </c>
      <c r="AH3281">
        <v>342.3</v>
      </c>
      <c r="AI3281">
        <v>0</v>
      </c>
      <c r="AJ3281">
        <v>0</v>
      </c>
      <c r="AK3281">
        <v>813.24</v>
      </c>
      <c r="AL3281">
        <v>1155.54</v>
      </c>
      <c r="AM3281" t="s">
        <v>47</v>
      </c>
    </row>
    <row r="3282" spans="1:41" x14ac:dyDescent="0.35">
      <c r="A3282" t="s">
        <v>4400</v>
      </c>
      <c r="B3282" t="s">
        <v>49</v>
      </c>
      <c r="C3282" s="10">
        <v>23</v>
      </c>
      <c r="D3282" s="5" t="str" cm="1">
        <f t="array" ref="D3282">_xlfn.IFS(C3282&lt;=29, "18-29", C3282&lt;=39, "30-39", C3282&lt;=49, "40-49", C3282&lt;=59, "50-59",C3282&lt;=69, "60-69", C3282&gt;=70, "70+")</f>
        <v>18-29</v>
      </c>
      <c r="E3282" t="s">
        <v>40</v>
      </c>
      <c r="F3282">
        <v>0</v>
      </c>
      <c r="G3282" t="s">
        <v>1307</v>
      </c>
      <c r="H3282">
        <v>92268</v>
      </c>
      <c r="I3282">
        <v>34.201107999999998</v>
      </c>
      <c r="J3282">
        <v>-116.593456</v>
      </c>
      <c r="K3282">
        <v>5</v>
      </c>
      <c r="L3282">
        <v>70</v>
      </c>
      <c r="M3282" t="str" cm="1">
        <f t="array" ref="M3282">_xlfn.IFS(L3282&lt;=12, "New (0-12 months)", L3282&lt;=36, "Mid (13-36 months)", L3282&gt;=37,"Long (37+ months)")</f>
        <v>Long (37+ months)</v>
      </c>
      <c r="N3282" t="s">
        <v>72</v>
      </c>
      <c r="O3282" t="s">
        <v>40</v>
      </c>
      <c r="P3282">
        <v>45.24</v>
      </c>
      <c r="Q3282" t="s">
        <v>40</v>
      </c>
      <c r="R3282" t="s">
        <v>40</v>
      </c>
      <c r="S3282" t="s">
        <v>55</v>
      </c>
      <c r="T3282" s="1">
        <v>42</v>
      </c>
      <c r="U3282" t="s">
        <v>43</v>
      </c>
      <c r="V3282" t="s">
        <v>40</v>
      </c>
      <c r="W3282" t="s">
        <v>40</v>
      </c>
      <c r="X3282" t="s">
        <v>40</v>
      </c>
      <c r="Y3282" t="s">
        <v>43</v>
      </c>
      <c r="Z3282" t="s">
        <v>40</v>
      </c>
      <c r="AA3282" t="s">
        <v>40</v>
      </c>
      <c r="AB3282" t="s">
        <v>40</v>
      </c>
      <c r="AC3282" t="s">
        <v>73</v>
      </c>
      <c r="AD3282" t="s">
        <v>40</v>
      </c>
      <c r="AE3282" t="s">
        <v>56</v>
      </c>
      <c r="AF3282">
        <v>98.7</v>
      </c>
      <c r="AH3282">
        <v>6858.9</v>
      </c>
      <c r="AI3282">
        <v>0</v>
      </c>
      <c r="AJ3282">
        <v>0</v>
      </c>
      <c r="AK3282">
        <v>3166.8</v>
      </c>
      <c r="AL3282">
        <v>10025.700000000001</v>
      </c>
      <c r="AM3282" t="s">
        <v>47</v>
      </c>
    </row>
    <row r="3283" spans="1:41" x14ac:dyDescent="0.35">
      <c r="A3283" t="s">
        <v>4401</v>
      </c>
      <c r="B3283" t="s">
        <v>39</v>
      </c>
      <c r="C3283" s="10">
        <v>24</v>
      </c>
      <c r="D3283" s="5" t="str" cm="1">
        <f t="array" ref="D3283">_xlfn.IFS(C3283&lt;=29, "18-29", C3283&lt;=39, "30-39", C3283&lt;=49, "40-49", C3283&lt;=59, "50-59",C3283&lt;=69, "60-69", C3283&gt;=70, "70+")</f>
        <v>18-29</v>
      </c>
      <c r="E3283" t="s">
        <v>43</v>
      </c>
      <c r="F3283">
        <v>0</v>
      </c>
      <c r="G3283" t="s">
        <v>1028</v>
      </c>
      <c r="H3283">
        <v>93615</v>
      </c>
      <c r="I3283">
        <v>36.497895</v>
      </c>
      <c r="J3283">
        <v>-119.285484</v>
      </c>
      <c r="K3283">
        <v>0</v>
      </c>
      <c r="L3283">
        <v>21</v>
      </c>
      <c r="M3283" t="str" cm="1">
        <f t="array" ref="M3283">_xlfn.IFS(L3283&lt;=12, "New (0-12 months)", L3283&lt;=36, "Mid (13-36 months)", L3283&gt;=37,"Long (37+ months)")</f>
        <v>Mid (13-36 months)</v>
      </c>
      <c r="N3283" t="s">
        <v>42</v>
      </c>
      <c r="O3283" t="s">
        <v>40</v>
      </c>
      <c r="P3283">
        <v>24.86</v>
      </c>
      <c r="Q3283" t="s">
        <v>40</v>
      </c>
      <c r="R3283" t="s">
        <v>40</v>
      </c>
      <c r="S3283" t="s">
        <v>55</v>
      </c>
      <c r="T3283" s="1">
        <v>48</v>
      </c>
      <c r="U3283" t="s">
        <v>43</v>
      </c>
      <c r="V3283" t="s">
        <v>40</v>
      </c>
      <c r="W3283" t="s">
        <v>43</v>
      </c>
      <c r="X3283" t="s">
        <v>43</v>
      </c>
      <c r="Y3283" t="s">
        <v>40</v>
      </c>
      <c r="Z3283" t="s">
        <v>40</v>
      </c>
      <c r="AA3283" t="s">
        <v>40</v>
      </c>
      <c r="AB3283" t="s">
        <v>40</v>
      </c>
      <c r="AC3283" t="s">
        <v>51</v>
      </c>
      <c r="AD3283" t="s">
        <v>40</v>
      </c>
      <c r="AE3283" t="s">
        <v>46</v>
      </c>
      <c r="AF3283">
        <v>99.85</v>
      </c>
      <c r="AH3283">
        <v>1992.55</v>
      </c>
      <c r="AI3283">
        <v>0</v>
      </c>
      <c r="AJ3283">
        <v>0</v>
      </c>
      <c r="AK3283">
        <v>522.05999999999995</v>
      </c>
      <c r="AL3283">
        <v>2514.61</v>
      </c>
      <c r="AM3283" t="s">
        <v>47</v>
      </c>
    </row>
    <row r="3284" spans="1:41" x14ac:dyDescent="0.35">
      <c r="A3284" t="s">
        <v>4402</v>
      </c>
      <c r="B3284" t="s">
        <v>49</v>
      </c>
      <c r="C3284" s="10">
        <v>68</v>
      </c>
      <c r="D3284" s="5" t="str" cm="1">
        <f t="array" ref="D3284">_xlfn.IFS(C3284&lt;=29, "18-29", C3284&lt;=39, "30-39", C3284&lt;=49, "40-49", C3284&lt;=59, "50-59",C3284&lt;=69, "60-69", C3284&gt;=70, "70+")</f>
        <v>60-69</v>
      </c>
      <c r="E3284" t="s">
        <v>43</v>
      </c>
      <c r="F3284">
        <v>0</v>
      </c>
      <c r="G3284" t="s">
        <v>151</v>
      </c>
      <c r="H3284">
        <v>92130</v>
      </c>
      <c r="I3284">
        <v>32.957194999999999</v>
      </c>
      <c r="J3284">
        <v>-117.20254199999999</v>
      </c>
      <c r="K3284">
        <v>0</v>
      </c>
      <c r="L3284">
        <v>17</v>
      </c>
      <c r="M3284" t="str" cm="1">
        <f t="array" ref="M3284">_xlfn.IFS(L3284&lt;=12, "New (0-12 months)", L3284&lt;=36, "Mid (13-36 months)", L3284&gt;=37,"Long (37+ months)")</f>
        <v>Mid (13-36 months)</v>
      </c>
      <c r="N3284" t="s">
        <v>42</v>
      </c>
      <c r="O3284" t="s">
        <v>40</v>
      </c>
      <c r="P3284">
        <v>40.93</v>
      </c>
      <c r="Q3284" t="s">
        <v>43</v>
      </c>
      <c r="R3284" t="s">
        <v>40</v>
      </c>
      <c r="S3284" t="s">
        <v>79</v>
      </c>
      <c r="T3284" s="1">
        <v>2</v>
      </c>
      <c r="U3284" t="s">
        <v>43</v>
      </c>
      <c r="V3284" t="s">
        <v>43</v>
      </c>
      <c r="W3284" t="s">
        <v>43</v>
      </c>
      <c r="X3284" t="s">
        <v>43</v>
      </c>
      <c r="Y3284" t="s">
        <v>43</v>
      </c>
      <c r="Z3284" t="s">
        <v>43</v>
      </c>
      <c r="AA3284" t="s">
        <v>43</v>
      </c>
      <c r="AB3284" t="s">
        <v>40</v>
      </c>
      <c r="AC3284" t="s">
        <v>51</v>
      </c>
      <c r="AD3284" t="s">
        <v>40</v>
      </c>
      <c r="AE3284" t="s">
        <v>56</v>
      </c>
      <c r="AF3284">
        <v>45.05</v>
      </c>
      <c r="AH3284">
        <v>770.6</v>
      </c>
      <c r="AI3284">
        <v>0</v>
      </c>
      <c r="AJ3284">
        <v>0</v>
      </c>
      <c r="AK3284">
        <v>695.81</v>
      </c>
      <c r="AL3284">
        <v>1466.41</v>
      </c>
      <c r="AM3284" t="s">
        <v>57</v>
      </c>
      <c r="AN3284" t="s">
        <v>58</v>
      </c>
      <c r="AO3284" t="s">
        <v>104</v>
      </c>
    </row>
    <row r="3285" spans="1:41" x14ac:dyDescent="0.35">
      <c r="A3285" t="s">
        <v>4403</v>
      </c>
      <c r="B3285" t="s">
        <v>39</v>
      </c>
      <c r="C3285" s="10">
        <v>66</v>
      </c>
      <c r="D3285" s="5" t="str" cm="1">
        <f t="array" ref="D3285">_xlfn.IFS(C3285&lt;=29, "18-29", C3285&lt;=39, "30-39", C3285&lt;=49, "40-49", C3285&lt;=59, "50-59",C3285&lt;=69, "60-69", C3285&gt;=70, "70+")</f>
        <v>60-69</v>
      </c>
      <c r="E3285" t="s">
        <v>40</v>
      </c>
      <c r="F3285">
        <v>0</v>
      </c>
      <c r="G3285" t="s">
        <v>151</v>
      </c>
      <c r="H3285">
        <v>92102</v>
      </c>
      <c r="I3285">
        <v>32.716006999999998</v>
      </c>
      <c r="J3285">
        <v>-117.117462</v>
      </c>
      <c r="K3285">
        <v>3</v>
      </c>
      <c r="L3285">
        <v>42</v>
      </c>
      <c r="M3285" t="str" cm="1">
        <f t="array" ref="M3285">_xlfn.IFS(L3285&lt;=12, "New (0-12 months)", L3285&lt;=36, "Mid (13-36 months)", L3285&gt;=37,"Long (37+ months)")</f>
        <v>Long (37+ months)</v>
      </c>
      <c r="N3285" t="s">
        <v>42</v>
      </c>
      <c r="O3285" t="s">
        <v>40</v>
      </c>
      <c r="P3285">
        <v>22.89</v>
      </c>
      <c r="Q3285" t="s">
        <v>40</v>
      </c>
      <c r="R3285" t="s">
        <v>40</v>
      </c>
      <c r="S3285" t="s">
        <v>55</v>
      </c>
      <c r="T3285" s="1">
        <v>12</v>
      </c>
      <c r="U3285" t="s">
        <v>43</v>
      </c>
      <c r="V3285" t="s">
        <v>40</v>
      </c>
      <c r="W3285" t="s">
        <v>40</v>
      </c>
      <c r="X3285" t="s">
        <v>43</v>
      </c>
      <c r="Y3285" t="s">
        <v>40</v>
      </c>
      <c r="Z3285" t="s">
        <v>43</v>
      </c>
      <c r="AA3285" t="s">
        <v>43</v>
      </c>
      <c r="AB3285" t="s">
        <v>40</v>
      </c>
      <c r="AC3285" t="s">
        <v>51</v>
      </c>
      <c r="AD3285" t="s">
        <v>40</v>
      </c>
      <c r="AE3285" t="s">
        <v>56</v>
      </c>
      <c r="AF3285">
        <v>95.55</v>
      </c>
      <c r="AH3285">
        <v>3930.6</v>
      </c>
      <c r="AI3285">
        <v>0</v>
      </c>
      <c r="AJ3285">
        <v>0</v>
      </c>
      <c r="AK3285">
        <v>961.38</v>
      </c>
      <c r="AL3285">
        <v>4891.9799999999996</v>
      </c>
      <c r="AM3285" t="s">
        <v>47</v>
      </c>
    </row>
    <row r="3286" spans="1:41" x14ac:dyDescent="0.35">
      <c r="A3286" t="s">
        <v>4404</v>
      </c>
      <c r="B3286" t="s">
        <v>39</v>
      </c>
      <c r="C3286" s="10">
        <v>49</v>
      </c>
      <c r="D3286" s="5" t="str" cm="1">
        <f t="array" ref="D3286">_xlfn.IFS(C3286&lt;=29, "18-29", C3286&lt;=39, "30-39", C3286&lt;=49, "40-49", C3286&lt;=59, "50-59",C3286&lt;=69, "60-69", C3286&gt;=70, "70+")</f>
        <v>40-49</v>
      </c>
      <c r="E3286" t="s">
        <v>40</v>
      </c>
      <c r="F3286">
        <v>0</v>
      </c>
      <c r="G3286" t="s">
        <v>2130</v>
      </c>
      <c r="H3286">
        <v>95425</v>
      </c>
      <c r="I3286">
        <v>38.801935999999998</v>
      </c>
      <c r="J3286">
        <v>-122.938935</v>
      </c>
      <c r="K3286">
        <v>7</v>
      </c>
      <c r="L3286">
        <v>21</v>
      </c>
      <c r="M3286" t="str" cm="1">
        <f t="array" ref="M3286">_xlfn.IFS(L3286&lt;=12, "New (0-12 months)", L3286&lt;=36, "Mid (13-36 months)", L3286&gt;=37,"Long (37+ months)")</f>
        <v>Mid (13-36 months)</v>
      </c>
      <c r="N3286" t="s">
        <v>62</v>
      </c>
      <c r="O3286" t="s">
        <v>40</v>
      </c>
      <c r="P3286">
        <v>14.51</v>
      </c>
      <c r="Q3286" t="s">
        <v>43</v>
      </c>
      <c r="R3286" t="s">
        <v>40</v>
      </c>
      <c r="S3286" t="s">
        <v>55</v>
      </c>
      <c r="T3286" s="1">
        <v>20</v>
      </c>
      <c r="U3286" t="s">
        <v>43</v>
      </c>
      <c r="V3286" t="s">
        <v>43</v>
      </c>
      <c r="W3286" t="s">
        <v>40</v>
      </c>
      <c r="X3286" t="s">
        <v>40</v>
      </c>
      <c r="Y3286" t="s">
        <v>43</v>
      </c>
      <c r="Z3286" t="s">
        <v>43</v>
      </c>
      <c r="AA3286" t="s">
        <v>43</v>
      </c>
      <c r="AB3286" t="s">
        <v>40</v>
      </c>
      <c r="AC3286" t="s">
        <v>45</v>
      </c>
      <c r="AD3286" t="s">
        <v>43</v>
      </c>
      <c r="AE3286" t="s">
        <v>56</v>
      </c>
      <c r="AF3286">
        <v>79.2</v>
      </c>
      <c r="AH3286">
        <v>1742.45</v>
      </c>
      <c r="AI3286">
        <v>0</v>
      </c>
      <c r="AJ3286">
        <v>0</v>
      </c>
      <c r="AK3286">
        <v>304.70999999999998</v>
      </c>
      <c r="AL3286">
        <v>2047.16</v>
      </c>
      <c r="AM3286" t="s">
        <v>47</v>
      </c>
    </row>
    <row r="3287" spans="1:41" x14ac:dyDescent="0.35">
      <c r="A3287" t="s">
        <v>4405</v>
      </c>
      <c r="B3287" t="s">
        <v>39</v>
      </c>
      <c r="C3287" s="10">
        <v>60</v>
      </c>
      <c r="D3287" s="5" t="str" cm="1">
        <f t="array" ref="D3287">_xlfn.IFS(C3287&lt;=29, "18-29", C3287&lt;=39, "30-39", C3287&lt;=49, "40-49", C3287&lt;=59, "50-59",C3287&lt;=69, "60-69", C3287&gt;=70, "70+")</f>
        <v>60-69</v>
      </c>
      <c r="E3287" t="s">
        <v>43</v>
      </c>
      <c r="F3287">
        <v>0</v>
      </c>
      <c r="G3287" t="s">
        <v>4406</v>
      </c>
      <c r="H3287">
        <v>95252</v>
      </c>
      <c r="I3287">
        <v>38.156970999999999</v>
      </c>
      <c r="J3287">
        <v>-120.849231</v>
      </c>
      <c r="K3287">
        <v>0</v>
      </c>
      <c r="L3287">
        <v>3</v>
      </c>
      <c r="M3287" t="str" cm="1">
        <f t="array" ref="M3287">_xlfn.IFS(L3287&lt;=12, "New (0-12 months)", L3287&lt;=36, "Mid (13-36 months)", L3287&gt;=37,"Long (37+ months)")</f>
        <v>New (0-12 months)</v>
      </c>
      <c r="N3287" t="s">
        <v>42</v>
      </c>
      <c r="O3287" t="s">
        <v>40</v>
      </c>
      <c r="P3287">
        <v>40.98</v>
      </c>
      <c r="Q3287" t="s">
        <v>43</v>
      </c>
      <c r="R3287" t="s">
        <v>43</v>
      </c>
      <c r="S3287" t="s">
        <v>8234</v>
      </c>
      <c r="T3287" s="1">
        <v>0</v>
      </c>
      <c r="U3287" t="s">
        <v>8234</v>
      </c>
      <c r="V3287" t="s">
        <v>8234</v>
      </c>
      <c r="W3287" t="s">
        <v>8234</v>
      </c>
      <c r="X3287" t="s">
        <v>8234</v>
      </c>
      <c r="Y3287" t="s">
        <v>8234</v>
      </c>
      <c r="Z3287" t="s">
        <v>8234</v>
      </c>
      <c r="AA3287" t="s">
        <v>8234</v>
      </c>
      <c r="AB3287" t="s">
        <v>8234</v>
      </c>
      <c r="AC3287" t="s">
        <v>51</v>
      </c>
      <c r="AD3287" t="s">
        <v>43</v>
      </c>
      <c r="AE3287" t="s">
        <v>56</v>
      </c>
      <c r="AF3287">
        <v>19.55</v>
      </c>
      <c r="AH3287">
        <v>61.05</v>
      </c>
      <c r="AI3287">
        <v>0</v>
      </c>
      <c r="AJ3287">
        <v>0</v>
      </c>
      <c r="AK3287">
        <v>122.94</v>
      </c>
      <c r="AL3287">
        <v>183.99</v>
      </c>
      <c r="AM3287" t="s">
        <v>98</v>
      </c>
    </row>
    <row r="3288" spans="1:41" x14ac:dyDescent="0.35">
      <c r="A3288" t="s">
        <v>4407</v>
      </c>
      <c r="B3288" t="s">
        <v>39</v>
      </c>
      <c r="C3288" s="10">
        <v>26</v>
      </c>
      <c r="D3288" s="5" t="str" cm="1">
        <f t="array" ref="D3288">_xlfn.IFS(C3288&lt;=29, "18-29", C3288&lt;=39, "30-39", C3288&lt;=49, "40-49", C3288&lt;=59, "50-59",C3288&lt;=69, "60-69", C3288&gt;=70, "70+")</f>
        <v>18-29</v>
      </c>
      <c r="E3288" t="s">
        <v>43</v>
      </c>
      <c r="F3288">
        <v>3</v>
      </c>
      <c r="G3288" t="s">
        <v>391</v>
      </c>
      <c r="H3288">
        <v>94105</v>
      </c>
      <c r="I3288">
        <v>37.789167999999997</v>
      </c>
      <c r="J3288">
        <v>-122.395009</v>
      </c>
      <c r="K3288">
        <v>0</v>
      </c>
      <c r="L3288">
        <v>8</v>
      </c>
      <c r="M3288" t="str" cm="1">
        <f t="array" ref="M3288">_xlfn.IFS(L3288&lt;=12, "New (0-12 months)", L3288&lt;=36, "Mid (13-36 months)", L3288&gt;=37,"Long (37+ months)")</f>
        <v>New (0-12 months)</v>
      </c>
      <c r="N3288" t="s">
        <v>42</v>
      </c>
      <c r="O3288" t="s">
        <v>40</v>
      </c>
      <c r="P3288">
        <v>45.87</v>
      </c>
      <c r="Q3288" t="s">
        <v>43</v>
      </c>
      <c r="R3288" t="s">
        <v>43</v>
      </c>
      <c r="S3288" t="s">
        <v>8234</v>
      </c>
      <c r="T3288" s="1">
        <v>0</v>
      </c>
      <c r="U3288" t="s">
        <v>8234</v>
      </c>
      <c r="V3288" t="s">
        <v>8234</v>
      </c>
      <c r="W3288" t="s">
        <v>8234</v>
      </c>
      <c r="X3288" t="s">
        <v>8234</v>
      </c>
      <c r="Y3288" t="s">
        <v>8234</v>
      </c>
      <c r="Z3288" t="s">
        <v>8234</v>
      </c>
      <c r="AA3288" t="s">
        <v>8234</v>
      </c>
      <c r="AB3288" t="s">
        <v>8234</v>
      </c>
      <c r="AC3288" t="s">
        <v>51</v>
      </c>
      <c r="AD3288" t="s">
        <v>43</v>
      </c>
      <c r="AE3288" t="s">
        <v>183</v>
      </c>
      <c r="AF3288">
        <v>19.95</v>
      </c>
      <c r="AH3288">
        <v>170.9</v>
      </c>
      <c r="AI3288">
        <v>0</v>
      </c>
      <c r="AJ3288">
        <v>0</v>
      </c>
      <c r="AK3288">
        <v>366.96</v>
      </c>
      <c r="AL3288">
        <v>537.86</v>
      </c>
      <c r="AM3288" t="s">
        <v>47</v>
      </c>
    </row>
    <row r="3289" spans="1:41" x14ac:dyDescent="0.35">
      <c r="A3289" t="s">
        <v>4408</v>
      </c>
      <c r="B3289" t="s">
        <v>49</v>
      </c>
      <c r="C3289" s="10">
        <v>53</v>
      </c>
      <c r="D3289" s="5" t="str" cm="1">
        <f t="array" ref="D3289">_xlfn.IFS(C3289&lt;=29, "18-29", C3289&lt;=39, "30-39", C3289&lt;=49, "40-49", C3289&lt;=59, "50-59",C3289&lt;=69, "60-69", C3289&gt;=70, "70+")</f>
        <v>50-59</v>
      </c>
      <c r="E3289" t="s">
        <v>40</v>
      </c>
      <c r="F3289">
        <v>0</v>
      </c>
      <c r="G3289" t="s">
        <v>352</v>
      </c>
      <c r="H3289">
        <v>94606</v>
      </c>
      <c r="I3289">
        <v>37.792489000000003</v>
      </c>
      <c r="J3289">
        <v>-122.244314</v>
      </c>
      <c r="K3289">
        <v>1</v>
      </c>
      <c r="L3289">
        <v>18</v>
      </c>
      <c r="M3289" t="str" cm="1">
        <f t="array" ref="M3289">_xlfn.IFS(L3289&lt;=12, "New (0-12 months)", L3289&lt;=36, "Mid (13-36 months)", L3289&gt;=37,"Long (37+ months)")</f>
        <v>Mid (13-36 months)</v>
      </c>
      <c r="N3289" t="s">
        <v>42</v>
      </c>
      <c r="O3289" t="s">
        <v>40</v>
      </c>
      <c r="P3289">
        <v>2.86</v>
      </c>
      <c r="Q3289" t="s">
        <v>43</v>
      </c>
      <c r="R3289" t="s">
        <v>40</v>
      </c>
      <c r="S3289" t="s">
        <v>79</v>
      </c>
      <c r="T3289" s="1">
        <v>22</v>
      </c>
      <c r="U3289" t="s">
        <v>43</v>
      </c>
      <c r="V3289" t="s">
        <v>43</v>
      </c>
      <c r="W3289" t="s">
        <v>40</v>
      </c>
      <c r="X3289" t="s">
        <v>43</v>
      </c>
      <c r="Y3289" t="s">
        <v>43</v>
      </c>
      <c r="Z3289" t="s">
        <v>40</v>
      </c>
      <c r="AA3289" t="s">
        <v>40</v>
      </c>
      <c r="AB3289" t="s">
        <v>40</v>
      </c>
      <c r="AC3289" t="s">
        <v>51</v>
      </c>
      <c r="AD3289" t="s">
        <v>43</v>
      </c>
      <c r="AE3289" t="s">
        <v>56</v>
      </c>
      <c r="AF3289">
        <v>57.45</v>
      </c>
      <c r="AH3289">
        <v>990.85</v>
      </c>
      <c r="AI3289">
        <v>15.73</v>
      </c>
      <c r="AJ3289">
        <v>0</v>
      </c>
      <c r="AK3289">
        <v>51.48</v>
      </c>
      <c r="AL3289">
        <v>1026.5999999999999</v>
      </c>
      <c r="AM3289" t="s">
        <v>57</v>
      </c>
      <c r="AN3289" t="s">
        <v>58</v>
      </c>
      <c r="AO3289" t="s">
        <v>59</v>
      </c>
    </row>
    <row r="3290" spans="1:41" x14ac:dyDescent="0.35">
      <c r="A3290" t="s">
        <v>4409</v>
      </c>
      <c r="B3290" t="s">
        <v>39</v>
      </c>
      <c r="C3290" s="10">
        <v>68</v>
      </c>
      <c r="D3290" s="5" t="str" cm="1">
        <f t="array" ref="D3290">_xlfn.IFS(C3290&lt;=29, "18-29", C3290&lt;=39, "30-39", C3290&lt;=49, "40-49", C3290&lt;=59, "50-59",C3290&lt;=69, "60-69", C3290&gt;=70, "70+")</f>
        <v>60-69</v>
      </c>
      <c r="E3290" t="s">
        <v>43</v>
      </c>
      <c r="F3290">
        <v>0</v>
      </c>
      <c r="G3290" t="s">
        <v>287</v>
      </c>
      <c r="H3290">
        <v>92606</v>
      </c>
      <c r="I3290">
        <v>33.703975999999997</v>
      </c>
      <c r="J3290">
        <v>-117.824172</v>
      </c>
      <c r="K3290">
        <v>0</v>
      </c>
      <c r="L3290">
        <v>2</v>
      </c>
      <c r="M3290" t="str" cm="1">
        <f t="array" ref="M3290">_xlfn.IFS(L3290&lt;=12, "New (0-12 months)", L3290&lt;=36, "Mid (13-36 months)", L3290&gt;=37,"Long (37+ months)")</f>
        <v>New (0-12 months)</v>
      </c>
      <c r="N3290" t="s">
        <v>42</v>
      </c>
      <c r="O3290" t="s">
        <v>40</v>
      </c>
      <c r="P3290">
        <v>21.57</v>
      </c>
      <c r="Q3290" t="s">
        <v>40</v>
      </c>
      <c r="R3290" t="s">
        <v>40</v>
      </c>
      <c r="S3290" t="s">
        <v>55</v>
      </c>
      <c r="T3290" s="1">
        <v>28</v>
      </c>
      <c r="U3290" t="s">
        <v>43</v>
      </c>
      <c r="V3290" t="s">
        <v>43</v>
      </c>
      <c r="W3290" t="s">
        <v>40</v>
      </c>
      <c r="X3290" t="s">
        <v>43</v>
      </c>
      <c r="Y3290" t="s">
        <v>43</v>
      </c>
      <c r="Z3290" t="s">
        <v>40</v>
      </c>
      <c r="AA3290" t="s">
        <v>40</v>
      </c>
      <c r="AB3290" t="s">
        <v>40</v>
      </c>
      <c r="AC3290" t="s">
        <v>51</v>
      </c>
      <c r="AD3290" t="s">
        <v>40</v>
      </c>
      <c r="AE3290" t="s">
        <v>56</v>
      </c>
      <c r="AF3290">
        <v>88.55</v>
      </c>
      <c r="AH3290">
        <v>179.25</v>
      </c>
      <c r="AI3290">
        <v>0</v>
      </c>
      <c r="AJ3290">
        <v>0</v>
      </c>
      <c r="AK3290">
        <v>43.14</v>
      </c>
      <c r="AL3290">
        <v>222.39</v>
      </c>
      <c r="AM3290" t="s">
        <v>57</v>
      </c>
      <c r="AN3290" t="s">
        <v>58</v>
      </c>
      <c r="AO3290" t="s">
        <v>59</v>
      </c>
    </row>
    <row r="3291" spans="1:41" x14ac:dyDescent="0.35">
      <c r="A3291" t="s">
        <v>4410</v>
      </c>
      <c r="B3291" t="s">
        <v>49</v>
      </c>
      <c r="C3291" s="10">
        <v>22</v>
      </c>
      <c r="D3291" s="5" t="str" cm="1">
        <f t="array" ref="D3291">_xlfn.IFS(C3291&lt;=29, "18-29", C3291&lt;=39, "30-39", C3291&lt;=49, "40-49", C3291&lt;=59, "50-59",C3291&lt;=69, "60-69", C3291&gt;=70, "70+")</f>
        <v>18-29</v>
      </c>
      <c r="E3291" t="s">
        <v>40</v>
      </c>
      <c r="F3291">
        <v>0</v>
      </c>
      <c r="G3291" t="s">
        <v>933</v>
      </c>
      <c r="H3291">
        <v>93433</v>
      </c>
      <c r="I3291">
        <v>35.120832999999998</v>
      </c>
      <c r="J3291">
        <v>-120.61843</v>
      </c>
      <c r="K3291">
        <v>6</v>
      </c>
      <c r="L3291">
        <v>2</v>
      </c>
      <c r="M3291" t="str" cm="1">
        <f t="array" ref="M3291">_xlfn.IFS(L3291&lt;=12, "New (0-12 months)", L3291&lt;=36, "Mid (13-36 months)", L3291&gt;=37,"Long (37+ months)")</f>
        <v>New (0-12 months)</v>
      </c>
      <c r="N3291" t="s">
        <v>42</v>
      </c>
      <c r="O3291" t="s">
        <v>40</v>
      </c>
      <c r="P3291">
        <v>38.409999999999997</v>
      </c>
      <c r="Q3291" t="s">
        <v>43</v>
      </c>
      <c r="R3291" t="s">
        <v>43</v>
      </c>
      <c r="S3291" t="s">
        <v>8234</v>
      </c>
      <c r="T3291" s="1">
        <v>0</v>
      </c>
      <c r="U3291" t="s">
        <v>8234</v>
      </c>
      <c r="V3291" t="s">
        <v>8234</v>
      </c>
      <c r="W3291" t="s">
        <v>8234</v>
      </c>
      <c r="X3291" t="s">
        <v>8234</v>
      </c>
      <c r="Y3291" t="s">
        <v>8234</v>
      </c>
      <c r="Z3291" t="s">
        <v>8234</v>
      </c>
      <c r="AA3291" t="s">
        <v>8234</v>
      </c>
      <c r="AB3291" t="s">
        <v>8234</v>
      </c>
      <c r="AC3291" t="s">
        <v>45</v>
      </c>
      <c r="AD3291" t="s">
        <v>43</v>
      </c>
      <c r="AE3291" t="s">
        <v>46</v>
      </c>
      <c r="AF3291">
        <v>20.2</v>
      </c>
      <c r="AH3291">
        <v>34.75</v>
      </c>
      <c r="AI3291">
        <v>0</v>
      </c>
      <c r="AJ3291">
        <v>0</v>
      </c>
      <c r="AK3291">
        <v>76.819999999999993</v>
      </c>
      <c r="AL3291">
        <v>111.57</v>
      </c>
      <c r="AM3291" t="s">
        <v>98</v>
      </c>
    </row>
    <row r="3292" spans="1:41" x14ac:dyDescent="0.35">
      <c r="A3292" t="s">
        <v>4411</v>
      </c>
      <c r="B3292" t="s">
        <v>39</v>
      </c>
      <c r="C3292" s="10">
        <v>66</v>
      </c>
      <c r="D3292" s="5" t="str" cm="1">
        <f t="array" ref="D3292">_xlfn.IFS(C3292&lt;=29, "18-29", C3292&lt;=39, "30-39", C3292&lt;=49, "40-49", C3292&lt;=59, "50-59",C3292&lt;=69, "60-69", C3292&gt;=70, "70+")</f>
        <v>60-69</v>
      </c>
      <c r="E3292" t="s">
        <v>43</v>
      </c>
      <c r="F3292">
        <v>0</v>
      </c>
      <c r="G3292" t="s">
        <v>3353</v>
      </c>
      <c r="H3292">
        <v>94964</v>
      </c>
      <c r="I3292">
        <v>37.942551000000002</v>
      </c>
      <c r="J3292">
        <v>-122.491642</v>
      </c>
      <c r="K3292">
        <v>0</v>
      </c>
      <c r="L3292">
        <v>51</v>
      </c>
      <c r="M3292" t="str" cm="1">
        <f t="array" ref="M3292">_xlfn.IFS(L3292&lt;=12, "New (0-12 months)", L3292&lt;=36, "Mid (13-36 months)", L3292&gt;=37,"Long (37+ months)")</f>
        <v>Long (37+ months)</v>
      </c>
      <c r="N3292" t="s">
        <v>42</v>
      </c>
      <c r="O3292" t="s">
        <v>40</v>
      </c>
      <c r="P3292">
        <v>47.46</v>
      </c>
      <c r="Q3292" t="s">
        <v>43</v>
      </c>
      <c r="R3292" t="s">
        <v>43</v>
      </c>
      <c r="S3292" t="s">
        <v>8234</v>
      </c>
      <c r="T3292" s="1">
        <v>0</v>
      </c>
      <c r="U3292" t="s">
        <v>8234</v>
      </c>
      <c r="V3292" t="s">
        <v>8234</v>
      </c>
      <c r="W3292" t="s">
        <v>8234</v>
      </c>
      <c r="X3292" t="s">
        <v>8234</v>
      </c>
      <c r="Y3292" t="s">
        <v>8234</v>
      </c>
      <c r="Z3292" t="s">
        <v>8234</v>
      </c>
      <c r="AA3292" t="s">
        <v>8234</v>
      </c>
      <c r="AB3292" t="s">
        <v>8234</v>
      </c>
      <c r="AC3292" t="s">
        <v>73</v>
      </c>
      <c r="AD3292" t="s">
        <v>43</v>
      </c>
      <c r="AE3292" t="s">
        <v>46</v>
      </c>
      <c r="AF3292">
        <v>19.600000000000001</v>
      </c>
      <c r="AH3292">
        <v>967.9</v>
      </c>
      <c r="AI3292">
        <v>0</v>
      </c>
      <c r="AJ3292">
        <v>0</v>
      </c>
      <c r="AK3292">
        <v>2420.46</v>
      </c>
      <c r="AL3292">
        <v>3388.36</v>
      </c>
      <c r="AM3292" t="s">
        <v>47</v>
      </c>
    </row>
    <row r="3293" spans="1:41" x14ac:dyDescent="0.35">
      <c r="A3293" t="s">
        <v>4412</v>
      </c>
      <c r="B3293" t="s">
        <v>49</v>
      </c>
      <c r="C3293" s="10">
        <v>42</v>
      </c>
      <c r="D3293" s="5" t="str" cm="1">
        <f t="array" ref="D3293">_xlfn.IFS(C3293&lt;=29, "18-29", C3293&lt;=39, "30-39", C3293&lt;=49, "40-49", C3293&lt;=59, "50-59",C3293&lt;=69, "60-69", C3293&gt;=70, "70+")</f>
        <v>40-49</v>
      </c>
      <c r="E3293" t="s">
        <v>40</v>
      </c>
      <c r="F3293">
        <v>3</v>
      </c>
      <c r="G3293" t="s">
        <v>144</v>
      </c>
      <c r="H3293">
        <v>95206</v>
      </c>
      <c r="I3293">
        <v>37.902422000000001</v>
      </c>
      <c r="J3293">
        <v>-121.440029</v>
      </c>
      <c r="K3293">
        <v>6</v>
      </c>
      <c r="L3293">
        <v>21</v>
      </c>
      <c r="M3293" t="str" cm="1">
        <f t="array" ref="M3293">_xlfn.IFS(L3293&lt;=12, "New (0-12 months)", L3293&lt;=36, "Mid (13-36 months)", L3293&gt;=37,"Long (37+ months)")</f>
        <v>Mid (13-36 months)</v>
      </c>
      <c r="N3293" t="s">
        <v>42</v>
      </c>
      <c r="O3293" t="s">
        <v>40</v>
      </c>
      <c r="P3293">
        <v>31.55</v>
      </c>
      <c r="Q3293" t="s">
        <v>40</v>
      </c>
      <c r="R3293" t="s">
        <v>40</v>
      </c>
      <c r="S3293" t="s">
        <v>79</v>
      </c>
      <c r="T3293" s="1">
        <v>23</v>
      </c>
      <c r="U3293" t="s">
        <v>40</v>
      </c>
      <c r="V3293" t="s">
        <v>43</v>
      </c>
      <c r="W3293" t="s">
        <v>43</v>
      </c>
      <c r="X3293" t="s">
        <v>43</v>
      </c>
      <c r="Y3293" t="s">
        <v>40</v>
      </c>
      <c r="Z3293" t="s">
        <v>40</v>
      </c>
      <c r="AA3293" t="s">
        <v>40</v>
      </c>
      <c r="AB3293" t="s">
        <v>40</v>
      </c>
      <c r="AC3293" t="s">
        <v>45</v>
      </c>
      <c r="AD3293" t="s">
        <v>40</v>
      </c>
      <c r="AE3293" t="s">
        <v>56</v>
      </c>
      <c r="AF3293">
        <v>75.900000000000006</v>
      </c>
      <c r="AH3293">
        <v>1549.75</v>
      </c>
      <c r="AI3293">
        <v>0</v>
      </c>
      <c r="AJ3293">
        <v>0</v>
      </c>
      <c r="AK3293">
        <v>662.55</v>
      </c>
      <c r="AL3293">
        <v>2212.3000000000002</v>
      </c>
      <c r="AM3293" t="s">
        <v>47</v>
      </c>
    </row>
    <row r="3294" spans="1:41" x14ac:dyDescent="0.35">
      <c r="A3294" t="s">
        <v>4413</v>
      </c>
      <c r="B3294" t="s">
        <v>49</v>
      </c>
      <c r="C3294" s="10">
        <v>30</v>
      </c>
      <c r="D3294" s="5" t="str" cm="1">
        <f t="array" ref="D3294">_xlfn.IFS(C3294&lt;=29, "18-29", C3294&lt;=39, "30-39", C3294&lt;=49, "40-49", C3294&lt;=59, "50-59",C3294&lt;=69, "60-69", C3294&gt;=70, "70+")</f>
        <v>30-39</v>
      </c>
      <c r="E3294" t="s">
        <v>40</v>
      </c>
      <c r="F3294">
        <v>0</v>
      </c>
      <c r="G3294" t="s">
        <v>1658</v>
      </c>
      <c r="H3294">
        <v>96130</v>
      </c>
      <c r="I3294">
        <v>40.559176999999998</v>
      </c>
      <c r="J3294">
        <v>-120.61211299999999</v>
      </c>
      <c r="K3294">
        <v>1</v>
      </c>
      <c r="L3294">
        <v>55</v>
      </c>
      <c r="M3294" t="str" cm="1">
        <f t="array" ref="M3294">_xlfn.IFS(L3294&lt;=12, "New (0-12 months)", L3294&lt;=36, "Mid (13-36 months)", L3294&gt;=37,"Long (37+ months)")</f>
        <v>Long (37+ months)</v>
      </c>
      <c r="N3294" t="s">
        <v>42</v>
      </c>
      <c r="O3294" t="s">
        <v>43</v>
      </c>
      <c r="P3294">
        <v>0</v>
      </c>
      <c r="Q3294" t="s">
        <v>8234</v>
      </c>
      <c r="R3294" t="s">
        <v>40</v>
      </c>
      <c r="S3294" t="s">
        <v>79</v>
      </c>
      <c r="T3294" s="1">
        <v>42</v>
      </c>
      <c r="U3294" t="s">
        <v>43</v>
      </c>
      <c r="V3294" t="s">
        <v>43</v>
      </c>
      <c r="W3294" t="s">
        <v>40</v>
      </c>
      <c r="X3294" t="s">
        <v>40</v>
      </c>
      <c r="Y3294" t="s">
        <v>40</v>
      </c>
      <c r="Z3294" t="s">
        <v>40</v>
      </c>
      <c r="AA3294" t="s">
        <v>40</v>
      </c>
      <c r="AB3294" t="s">
        <v>43</v>
      </c>
      <c r="AC3294" t="s">
        <v>51</v>
      </c>
      <c r="AD3294" t="s">
        <v>40</v>
      </c>
      <c r="AE3294" t="s">
        <v>56</v>
      </c>
      <c r="AF3294">
        <v>54.55</v>
      </c>
      <c r="AH3294">
        <v>2978.3</v>
      </c>
      <c r="AI3294">
        <v>0</v>
      </c>
      <c r="AJ3294">
        <v>50</v>
      </c>
      <c r="AK3294">
        <v>0</v>
      </c>
      <c r="AL3294">
        <v>3028.3</v>
      </c>
      <c r="AM3294" t="s">
        <v>57</v>
      </c>
      <c r="AN3294" t="s">
        <v>121</v>
      </c>
      <c r="AO3294" t="s">
        <v>122</v>
      </c>
    </row>
    <row r="3295" spans="1:41" x14ac:dyDescent="0.35">
      <c r="A3295" t="s">
        <v>4414</v>
      </c>
      <c r="B3295" t="s">
        <v>39</v>
      </c>
      <c r="C3295" s="10">
        <v>64</v>
      </c>
      <c r="D3295" s="5" t="str" cm="1">
        <f t="array" ref="D3295">_xlfn.IFS(C3295&lt;=29, "18-29", C3295&lt;=39, "30-39", C3295&lt;=49, "40-49", C3295&lt;=59, "50-59",C3295&lt;=69, "60-69", C3295&gt;=70, "70+")</f>
        <v>60-69</v>
      </c>
      <c r="E3295" t="s">
        <v>43</v>
      </c>
      <c r="F3295">
        <v>0</v>
      </c>
      <c r="G3295" t="s">
        <v>3054</v>
      </c>
      <c r="H3295">
        <v>95631</v>
      </c>
      <c r="I3295">
        <v>39.031875999999997</v>
      </c>
      <c r="J3295">
        <v>-120.81114100000001</v>
      </c>
      <c r="K3295">
        <v>0</v>
      </c>
      <c r="L3295">
        <v>70</v>
      </c>
      <c r="M3295" t="str" cm="1">
        <f t="array" ref="M3295">_xlfn.IFS(L3295&lt;=12, "New (0-12 months)", L3295&lt;=36, "Mid (13-36 months)", L3295&gt;=37,"Long (37+ months)")</f>
        <v>Long (37+ months)</v>
      </c>
      <c r="N3295" t="s">
        <v>42</v>
      </c>
      <c r="O3295" t="s">
        <v>40</v>
      </c>
      <c r="P3295">
        <v>29.53</v>
      </c>
      <c r="Q3295" t="s">
        <v>40</v>
      </c>
      <c r="R3295" t="s">
        <v>40</v>
      </c>
      <c r="S3295" t="s">
        <v>44</v>
      </c>
      <c r="T3295" s="1">
        <v>7</v>
      </c>
      <c r="U3295" t="s">
        <v>40</v>
      </c>
      <c r="V3295" t="s">
        <v>40</v>
      </c>
      <c r="W3295" t="s">
        <v>40</v>
      </c>
      <c r="X3295" t="s">
        <v>40</v>
      </c>
      <c r="Y3295" t="s">
        <v>40</v>
      </c>
      <c r="Z3295" t="s">
        <v>40</v>
      </c>
      <c r="AA3295" t="s">
        <v>40</v>
      </c>
      <c r="AB3295" t="s">
        <v>43</v>
      </c>
      <c r="AC3295" t="s">
        <v>73</v>
      </c>
      <c r="AD3295" t="s">
        <v>43</v>
      </c>
      <c r="AE3295" t="s">
        <v>46</v>
      </c>
      <c r="AF3295">
        <v>89.75</v>
      </c>
      <c r="AH3295">
        <v>6367.2</v>
      </c>
      <c r="AI3295">
        <v>0</v>
      </c>
      <c r="AJ3295">
        <v>110</v>
      </c>
      <c r="AK3295">
        <v>2067.1</v>
      </c>
      <c r="AL3295">
        <v>8544.2999999999993</v>
      </c>
      <c r="AM3295" t="s">
        <v>47</v>
      </c>
    </row>
    <row r="3296" spans="1:41" x14ac:dyDescent="0.35">
      <c r="A3296" t="s">
        <v>4415</v>
      </c>
      <c r="B3296" t="s">
        <v>49</v>
      </c>
      <c r="C3296" s="10">
        <v>60</v>
      </c>
      <c r="D3296" s="5" t="str" cm="1">
        <f t="array" ref="D3296">_xlfn.IFS(C3296&lt;=29, "18-29", C3296&lt;=39, "30-39", C3296&lt;=49, "40-49", C3296&lt;=59, "50-59",C3296&lt;=69, "60-69", C3296&gt;=70, "70+")</f>
        <v>60-69</v>
      </c>
      <c r="E3296" t="s">
        <v>43</v>
      </c>
      <c r="F3296">
        <v>0</v>
      </c>
      <c r="G3296" t="s">
        <v>211</v>
      </c>
      <c r="H3296">
        <v>93702</v>
      </c>
      <c r="I3296">
        <v>36.739384999999999</v>
      </c>
      <c r="J3296">
        <v>-119.753649</v>
      </c>
      <c r="K3296">
        <v>0</v>
      </c>
      <c r="L3296">
        <v>31</v>
      </c>
      <c r="M3296" t="str" cm="1">
        <f t="array" ref="M3296">_xlfn.IFS(L3296&lt;=12, "New (0-12 months)", L3296&lt;=36, "Mid (13-36 months)", L3296&gt;=37,"Long (37+ months)")</f>
        <v>Mid (13-36 months)</v>
      </c>
      <c r="N3296" t="s">
        <v>129</v>
      </c>
      <c r="O3296" t="s">
        <v>40</v>
      </c>
      <c r="P3296">
        <v>1.53</v>
      </c>
      <c r="Q3296" t="s">
        <v>43</v>
      </c>
      <c r="R3296" t="s">
        <v>40</v>
      </c>
      <c r="S3296" t="s">
        <v>79</v>
      </c>
      <c r="T3296" s="1">
        <v>6</v>
      </c>
      <c r="U3296" t="s">
        <v>43</v>
      </c>
      <c r="V3296" t="s">
        <v>43</v>
      </c>
      <c r="W3296" t="s">
        <v>40</v>
      </c>
      <c r="X3296" t="s">
        <v>40</v>
      </c>
      <c r="Y3296" t="s">
        <v>43</v>
      </c>
      <c r="Z3296" t="s">
        <v>43</v>
      </c>
      <c r="AA3296" t="s">
        <v>43</v>
      </c>
      <c r="AB3296" t="s">
        <v>43</v>
      </c>
      <c r="AC3296" t="s">
        <v>51</v>
      </c>
      <c r="AD3296" t="s">
        <v>40</v>
      </c>
      <c r="AE3296" t="s">
        <v>56</v>
      </c>
      <c r="AF3296">
        <v>55.25</v>
      </c>
      <c r="AH3296">
        <v>1715.65</v>
      </c>
      <c r="AI3296">
        <v>0</v>
      </c>
      <c r="AJ3296">
        <v>10</v>
      </c>
      <c r="AK3296">
        <v>47.43</v>
      </c>
      <c r="AL3296">
        <v>1773.08</v>
      </c>
      <c r="AM3296" t="s">
        <v>57</v>
      </c>
      <c r="AN3296" t="s">
        <v>121</v>
      </c>
      <c r="AO3296" t="s">
        <v>195</v>
      </c>
    </row>
    <row r="3297" spans="1:41" x14ac:dyDescent="0.35">
      <c r="A3297" t="s">
        <v>4416</v>
      </c>
      <c r="B3297" t="s">
        <v>49</v>
      </c>
      <c r="C3297" s="10">
        <v>30</v>
      </c>
      <c r="D3297" s="5" t="str" cm="1">
        <f t="array" ref="D3297">_xlfn.IFS(C3297&lt;=29, "18-29", C3297&lt;=39, "30-39", C3297&lt;=49, "40-49", C3297&lt;=59, "50-59",C3297&lt;=69, "60-69", C3297&gt;=70, "70+")</f>
        <v>30-39</v>
      </c>
      <c r="E3297" t="s">
        <v>43</v>
      </c>
      <c r="F3297">
        <v>0</v>
      </c>
      <c r="G3297" t="s">
        <v>3026</v>
      </c>
      <c r="H3297">
        <v>95645</v>
      </c>
      <c r="I3297">
        <v>38.875508000000004</v>
      </c>
      <c r="J3297">
        <v>-121.765866</v>
      </c>
      <c r="K3297">
        <v>0</v>
      </c>
      <c r="L3297">
        <v>67</v>
      </c>
      <c r="M3297" t="str" cm="1">
        <f t="array" ref="M3297">_xlfn.IFS(L3297&lt;=12, "New (0-12 months)", L3297&lt;=36, "Mid (13-36 months)", L3297&gt;=37,"Long (37+ months)")</f>
        <v>Long (37+ months)</v>
      </c>
      <c r="N3297" t="s">
        <v>72</v>
      </c>
      <c r="O3297" t="s">
        <v>43</v>
      </c>
      <c r="P3297">
        <v>0</v>
      </c>
      <c r="Q3297" t="s">
        <v>8234</v>
      </c>
      <c r="R3297" t="s">
        <v>40</v>
      </c>
      <c r="S3297" t="s">
        <v>44</v>
      </c>
      <c r="T3297" s="1">
        <v>85</v>
      </c>
      <c r="U3297" t="s">
        <v>40</v>
      </c>
      <c r="V3297" t="s">
        <v>43</v>
      </c>
      <c r="W3297" t="s">
        <v>40</v>
      </c>
      <c r="X3297" t="s">
        <v>40</v>
      </c>
      <c r="Y3297" t="s">
        <v>40</v>
      </c>
      <c r="Z3297" t="s">
        <v>43</v>
      </c>
      <c r="AA3297" t="s">
        <v>43</v>
      </c>
      <c r="AB3297" t="s">
        <v>40</v>
      </c>
      <c r="AC3297" t="s">
        <v>45</v>
      </c>
      <c r="AD3297" t="s">
        <v>40</v>
      </c>
      <c r="AE3297" t="s">
        <v>56</v>
      </c>
      <c r="AF3297">
        <v>49.35</v>
      </c>
      <c r="AH3297">
        <v>3321.35</v>
      </c>
      <c r="AI3297">
        <v>0</v>
      </c>
      <c r="AJ3297">
        <v>0</v>
      </c>
      <c r="AK3297">
        <v>0</v>
      </c>
      <c r="AL3297">
        <v>3321.35</v>
      </c>
      <c r="AM3297" t="s">
        <v>47</v>
      </c>
    </row>
    <row r="3298" spans="1:41" x14ac:dyDescent="0.35">
      <c r="A3298" t="s">
        <v>4417</v>
      </c>
      <c r="B3298" t="s">
        <v>39</v>
      </c>
      <c r="C3298" s="10">
        <v>58</v>
      </c>
      <c r="D3298" s="5" t="str" cm="1">
        <f t="array" ref="D3298">_xlfn.IFS(C3298&lt;=29, "18-29", C3298&lt;=39, "30-39", C3298&lt;=49, "40-49", C3298&lt;=59, "50-59",C3298&lt;=69, "60-69", C3298&gt;=70, "70+")</f>
        <v>50-59</v>
      </c>
      <c r="E3298" t="s">
        <v>43</v>
      </c>
      <c r="F3298">
        <v>0</v>
      </c>
      <c r="G3298" t="s">
        <v>4418</v>
      </c>
      <c r="H3298">
        <v>95322</v>
      </c>
      <c r="I3298">
        <v>37.147198000000003</v>
      </c>
      <c r="J3298">
        <v>-121.120161</v>
      </c>
      <c r="K3298">
        <v>0</v>
      </c>
      <c r="L3298">
        <v>1</v>
      </c>
      <c r="M3298" t="str" cm="1">
        <f t="array" ref="M3298">_xlfn.IFS(L3298&lt;=12, "New (0-12 months)", L3298&lt;=36, "Mid (13-36 months)", L3298&gt;=37,"Long (37+ months)")</f>
        <v>New (0-12 months)</v>
      </c>
      <c r="N3298" t="s">
        <v>54</v>
      </c>
      <c r="O3298" t="s">
        <v>40</v>
      </c>
      <c r="P3298">
        <v>46.17</v>
      </c>
      <c r="Q3298" t="s">
        <v>43</v>
      </c>
      <c r="R3298" t="s">
        <v>40</v>
      </c>
      <c r="S3298" t="s">
        <v>55</v>
      </c>
      <c r="T3298" s="1">
        <v>30</v>
      </c>
      <c r="U3298" t="s">
        <v>43</v>
      </c>
      <c r="V3298" t="s">
        <v>43</v>
      </c>
      <c r="W3298" t="s">
        <v>43</v>
      </c>
      <c r="X3298" t="s">
        <v>43</v>
      </c>
      <c r="Y3298" t="s">
        <v>43</v>
      </c>
      <c r="Z3298" t="s">
        <v>43</v>
      </c>
      <c r="AA3298" t="s">
        <v>43</v>
      </c>
      <c r="AB3298" t="s">
        <v>40</v>
      </c>
      <c r="AC3298" t="s">
        <v>51</v>
      </c>
      <c r="AD3298" t="s">
        <v>40</v>
      </c>
      <c r="AE3298" t="s">
        <v>56</v>
      </c>
      <c r="AF3298">
        <v>70.099999999999994</v>
      </c>
      <c r="AH3298">
        <v>70.099999999999994</v>
      </c>
      <c r="AI3298">
        <v>0</v>
      </c>
      <c r="AJ3298">
        <v>0</v>
      </c>
      <c r="AK3298">
        <v>46.17</v>
      </c>
      <c r="AL3298">
        <v>116.27</v>
      </c>
      <c r="AM3298" t="s">
        <v>57</v>
      </c>
      <c r="AN3298" t="s">
        <v>58</v>
      </c>
      <c r="AO3298" t="s">
        <v>203</v>
      </c>
    </row>
    <row r="3299" spans="1:41" x14ac:dyDescent="0.35">
      <c r="A3299" t="s">
        <v>4419</v>
      </c>
      <c r="B3299" t="s">
        <v>49</v>
      </c>
      <c r="C3299" s="10">
        <v>43</v>
      </c>
      <c r="D3299" s="5" t="str" cm="1">
        <f t="array" ref="D3299">_xlfn.IFS(C3299&lt;=29, "18-29", C3299&lt;=39, "30-39", C3299&lt;=49, "40-49", C3299&lt;=59, "50-59",C3299&lt;=69, "60-69", C3299&gt;=70, "70+")</f>
        <v>40-49</v>
      </c>
      <c r="E3299" t="s">
        <v>43</v>
      </c>
      <c r="F3299">
        <v>0</v>
      </c>
      <c r="G3299" t="s">
        <v>316</v>
      </c>
      <c r="H3299">
        <v>92025</v>
      </c>
      <c r="I3299">
        <v>33.081477999999997</v>
      </c>
      <c r="J3299">
        <v>-117.03381400000001</v>
      </c>
      <c r="K3299">
        <v>0</v>
      </c>
      <c r="L3299">
        <v>21</v>
      </c>
      <c r="M3299" t="str" cm="1">
        <f t="array" ref="M3299">_xlfn.IFS(L3299&lt;=12, "New (0-12 months)", L3299&lt;=36, "Mid (13-36 months)", L3299&gt;=37,"Long (37+ months)")</f>
        <v>Mid (13-36 months)</v>
      </c>
      <c r="N3299" t="s">
        <v>42</v>
      </c>
      <c r="O3299" t="s">
        <v>40</v>
      </c>
      <c r="P3299">
        <v>16.809999999999999</v>
      </c>
      <c r="Q3299" t="s">
        <v>43</v>
      </c>
      <c r="R3299" t="s">
        <v>43</v>
      </c>
      <c r="S3299" t="s">
        <v>8234</v>
      </c>
      <c r="T3299" s="1">
        <v>0</v>
      </c>
      <c r="U3299" t="s">
        <v>8234</v>
      </c>
      <c r="V3299" t="s">
        <v>8234</v>
      </c>
      <c r="W3299" t="s">
        <v>8234</v>
      </c>
      <c r="X3299" t="s">
        <v>8234</v>
      </c>
      <c r="Y3299" t="s">
        <v>8234</v>
      </c>
      <c r="Z3299" t="s">
        <v>8234</v>
      </c>
      <c r="AA3299" t="s">
        <v>8234</v>
      </c>
      <c r="AB3299" t="s">
        <v>8234</v>
      </c>
      <c r="AC3299" t="s">
        <v>73</v>
      </c>
      <c r="AD3299" t="s">
        <v>43</v>
      </c>
      <c r="AE3299" t="s">
        <v>183</v>
      </c>
      <c r="AF3299">
        <v>19.600000000000001</v>
      </c>
      <c r="AH3299">
        <v>390.4</v>
      </c>
      <c r="AI3299">
        <v>0</v>
      </c>
      <c r="AJ3299">
        <v>0</v>
      </c>
      <c r="AK3299">
        <v>353.01</v>
      </c>
      <c r="AL3299">
        <v>743.41</v>
      </c>
      <c r="AM3299" t="s">
        <v>47</v>
      </c>
    </row>
    <row r="3300" spans="1:41" x14ac:dyDescent="0.35">
      <c r="A3300" t="s">
        <v>4420</v>
      </c>
      <c r="B3300" t="s">
        <v>39</v>
      </c>
      <c r="C3300" s="10">
        <v>19</v>
      </c>
      <c r="D3300" s="5" t="str" cm="1">
        <f t="array" ref="D3300">_xlfn.IFS(C3300&lt;=29, "18-29", C3300&lt;=39, "30-39", C3300&lt;=49, "40-49", C3300&lt;=59, "50-59",C3300&lt;=69, "60-69", C3300&gt;=70, "70+")</f>
        <v>18-29</v>
      </c>
      <c r="E3300" t="s">
        <v>40</v>
      </c>
      <c r="F3300">
        <v>0</v>
      </c>
      <c r="G3300" t="s">
        <v>3026</v>
      </c>
      <c r="H3300">
        <v>95645</v>
      </c>
      <c r="I3300">
        <v>38.875508000000004</v>
      </c>
      <c r="J3300">
        <v>-121.765866</v>
      </c>
      <c r="K3300">
        <v>1</v>
      </c>
      <c r="L3300">
        <v>22</v>
      </c>
      <c r="M3300" t="str" cm="1">
        <f t="array" ref="M3300">_xlfn.IFS(L3300&lt;=12, "New (0-12 months)", L3300&lt;=36, "Mid (13-36 months)", L3300&gt;=37,"Long (37+ months)")</f>
        <v>Mid (13-36 months)</v>
      </c>
      <c r="N3300" t="s">
        <v>42</v>
      </c>
      <c r="O3300" t="s">
        <v>40</v>
      </c>
      <c r="P3300">
        <v>32.11</v>
      </c>
      <c r="Q3300" t="s">
        <v>43</v>
      </c>
      <c r="R3300" t="s">
        <v>40</v>
      </c>
      <c r="S3300" t="s">
        <v>55</v>
      </c>
      <c r="T3300" s="1">
        <v>52</v>
      </c>
      <c r="U3300" t="s">
        <v>43</v>
      </c>
      <c r="V3300" t="s">
        <v>43</v>
      </c>
      <c r="W3300" t="s">
        <v>43</v>
      </c>
      <c r="X3300" t="s">
        <v>43</v>
      </c>
      <c r="Y3300" t="s">
        <v>43</v>
      </c>
      <c r="Z3300" t="s">
        <v>43</v>
      </c>
      <c r="AA3300" t="s">
        <v>43</v>
      </c>
      <c r="AB3300" t="s">
        <v>40</v>
      </c>
      <c r="AC3300" t="s">
        <v>51</v>
      </c>
      <c r="AD3300" t="s">
        <v>40</v>
      </c>
      <c r="AE3300" t="s">
        <v>56</v>
      </c>
      <c r="AF3300">
        <v>69.25</v>
      </c>
      <c r="AH3300">
        <v>1554</v>
      </c>
      <c r="AI3300">
        <v>0</v>
      </c>
      <c r="AJ3300">
        <v>0</v>
      </c>
      <c r="AK3300">
        <v>706.42</v>
      </c>
      <c r="AL3300">
        <v>2260.42</v>
      </c>
      <c r="AM3300" t="s">
        <v>57</v>
      </c>
      <c r="AN3300" t="s">
        <v>58</v>
      </c>
      <c r="AO3300" t="s">
        <v>203</v>
      </c>
    </row>
    <row r="3301" spans="1:41" x14ac:dyDescent="0.35">
      <c r="A3301" t="s">
        <v>4421</v>
      </c>
      <c r="B3301" t="s">
        <v>39</v>
      </c>
      <c r="C3301" s="10">
        <v>78</v>
      </c>
      <c r="D3301" s="5" t="str" cm="1">
        <f t="array" ref="D3301">_xlfn.IFS(C3301&lt;=29, "18-29", C3301&lt;=39, "30-39", C3301&lt;=49, "40-49", C3301&lt;=59, "50-59",C3301&lt;=69, "60-69", C3301&gt;=70, "70+")</f>
        <v>70+</v>
      </c>
      <c r="E3301" t="s">
        <v>43</v>
      </c>
      <c r="F3301">
        <v>0</v>
      </c>
      <c r="G3301" t="s">
        <v>225</v>
      </c>
      <c r="H3301">
        <v>91381</v>
      </c>
      <c r="I3301">
        <v>34.364153000000002</v>
      </c>
      <c r="J3301">
        <v>-118.615583</v>
      </c>
      <c r="K3301">
        <v>0</v>
      </c>
      <c r="L3301">
        <v>11</v>
      </c>
      <c r="M3301" t="str" cm="1">
        <f t="array" ref="M3301">_xlfn.IFS(L3301&lt;=12, "New (0-12 months)", L3301&lt;=36, "Mid (13-36 months)", L3301&gt;=37,"Long (37+ months)")</f>
        <v>New (0-12 months)</v>
      </c>
      <c r="N3301" t="s">
        <v>42</v>
      </c>
      <c r="O3301" t="s">
        <v>40</v>
      </c>
      <c r="P3301">
        <v>4.0999999999999996</v>
      </c>
      <c r="Q3301" t="s">
        <v>40</v>
      </c>
      <c r="R3301" t="s">
        <v>40</v>
      </c>
      <c r="S3301" t="s">
        <v>55</v>
      </c>
      <c r="T3301" s="1">
        <v>5</v>
      </c>
      <c r="U3301" t="s">
        <v>43</v>
      </c>
      <c r="V3301" t="s">
        <v>43</v>
      </c>
      <c r="W3301" t="s">
        <v>43</v>
      </c>
      <c r="X3301" t="s">
        <v>43</v>
      </c>
      <c r="Y3301" t="s">
        <v>43</v>
      </c>
      <c r="Z3301" t="s">
        <v>40</v>
      </c>
      <c r="AA3301" t="s">
        <v>43</v>
      </c>
      <c r="AB3301" t="s">
        <v>40</v>
      </c>
      <c r="AC3301" t="s">
        <v>51</v>
      </c>
      <c r="AD3301" t="s">
        <v>40</v>
      </c>
      <c r="AE3301" t="s">
        <v>46</v>
      </c>
      <c r="AF3301">
        <v>84.8</v>
      </c>
      <c r="AH3301">
        <v>906.85</v>
      </c>
      <c r="AI3301">
        <v>0</v>
      </c>
      <c r="AJ3301">
        <v>0</v>
      </c>
      <c r="AK3301">
        <v>45.1</v>
      </c>
      <c r="AL3301">
        <v>951.95</v>
      </c>
      <c r="AM3301" t="s">
        <v>57</v>
      </c>
      <c r="AN3301" t="s">
        <v>117</v>
      </c>
      <c r="AO3301" t="s">
        <v>802</v>
      </c>
    </row>
    <row r="3302" spans="1:41" x14ac:dyDescent="0.35">
      <c r="A3302" t="s">
        <v>4422</v>
      </c>
      <c r="B3302" t="s">
        <v>49</v>
      </c>
      <c r="C3302" s="10">
        <v>73</v>
      </c>
      <c r="D3302" s="5" t="str" cm="1">
        <f t="array" ref="D3302">_xlfn.IFS(C3302&lt;=29, "18-29", C3302&lt;=39, "30-39", C3302&lt;=49, "40-49", C3302&lt;=59, "50-59",C3302&lt;=69, "60-69", C3302&gt;=70, "70+")</f>
        <v>70+</v>
      </c>
      <c r="E3302" t="s">
        <v>43</v>
      </c>
      <c r="F3302">
        <v>0</v>
      </c>
      <c r="G3302" t="s">
        <v>3729</v>
      </c>
      <c r="H3302">
        <v>93207</v>
      </c>
      <c r="I3302">
        <v>35.865794999999999</v>
      </c>
      <c r="J3302">
        <v>-118.69759000000001</v>
      </c>
      <c r="K3302">
        <v>0</v>
      </c>
      <c r="L3302">
        <v>1</v>
      </c>
      <c r="M3302" t="str" cm="1">
        <f t="array" ref="M3302">_xlfn.IFS(L3302&lt;=12, "New (0-12 months)", L3302&lt;=36, "Mid (13-36 months)", L3302&gt;=37,"Long (37+ months)")</f>
        <v>New (0-12 months)</v>
      </c>
      <c r="N3302" t="s">
        <v>54</v>
      </c>
      <c r="O3302" t="s">
        <v>40</v>
      </c>
      <c r="P3302">
        <v>49.34</v>
      </c>
      <c r="Q3302" t="s">
        <v>43</v>
      </c>
      <c r="R3302" t="s">
        <v>40</v>
      </c>
      <c r="S3302" t="s">
        <v>79</v>
      </c>
      <c r="T3302" s="1">
        <v>15</v>
      </c>
      <c r="U3302" t="s">
        <v>43</v>
      </c>
      <c r="V3302" t="s">
        <v>43</v>
      </c>
      <c r="W3302" t="s">
        <v>43</v>
      </c>
      <c r="X3302" t="s">
        <v>43</v>
      </c>
      <c r="Y3302" t="s">
        <v>43</v>
      </c>
      <c r="Z3302" t="s">
        <v>43</v>
      </c>
      <c r="AA3302" t="s">
        <v>43</v>
      </c>
      <c r="AB3302" t="s">
        <v>40</v>
      </c>
      <c r="AC3302" t="s">
        <v>73</v>
      </c>
      <c r="AD3302" t="s">
        <v>43</v>
      </c>
      <c r="AE3302" t="s">
        <v>56</v>
      </c>
      <c r="AF3302">
        <v>45.2</v>
      </c>
      <c r="AH3302">
        <v>45.2</v>
      </c>
      <c r="AI3302">
        <v>0</v>
      </c>
      <c r="AJ3302">
        <v>0</v>
      </c>
      <c r="AK3302">
        <v>49.34</v>
      </c>
      <c r="AL3302">
        <v>94.54</v>
      </c>
      <c r="AM3302" t="s">
        <v>98</v>
      </c>
    </row>
    <row r="3303" spans="1:41" x14ac:dyDescent="0.35">
      <c r="A3303" t="s">
        <v>4423</v>
      </c>
      <c r="B3303" t="s">
        <v>49</v>
      </c>
      <c r="C3303" s="10">
        <v>36</v>
      </c>
      <c r="D3303" s="5" t="str" cm="1">
        <f t="array" ref="D3303">_xlfn.IFS(C3303&lt;=29, "18-29", C3303&lt;=39, "30-39", C3303&lt;=49, "40-49", C3303&lt;=59, "50-59",C3303&lt;=69, "60-69", C3303&gt;=70, "70+")</f>
        <v>30-39</v>
      </c>
      <c r="E3303" t="s">
        <v>40</v>
      </c>
      <c r="F3303">
        <v>0</v>
      </c>
      <c r="G3303" t="s">
        <v>1564</v>
      </c>
      <c r="H3303">
        <v>91351</v>
      </c>
      <c r="I3303">
        <v>34.422519000000001</v>
      </c>
      <c r="J3303">
        <v>-118.420717</v>
      </c>
      <c r="K3303">
        <v>1</v>
      </c>
      <c r="L3303">
        <v>72</v>
      </c>
      <c r="M3303" t="str" cm="1">
        <f t="array" ref="M3303">_xlfn.IFS(L3303&lt;=12, "New (0-12 months)", L3303&lt;=36, "Mid (13-36 months)", L3303&gt;=37,"Long (37+ months)")</f>
        <v>Long (37+ months)</v>
      </c>
      <c r="N3303" t="s">
        <v>42</v>
      </c>
      <c r="O3303" t="s">
        <v>40</v>
      </c>
      <c r="P3303">
        <v>36.03</v>
      </c>
      <c r="Q3303" t="s">
        <v>40</v>
      </c>
      <c r="R3303" t="s">
        <v>43</v>
      </c>
      <c r="S3303" t="s">
        <v>8234</v>
      </c>
      <c r="T3303" s="1">
        <v>0</v>
      </c>
      <c r="U3303" t="s">
        <v>8234</v>
      </c>
      <c r="V3303" t="s">
        <v>8234</v>
      </c>
      <c r="W3303" t="s">
        <v>8234</v>
      </c>
      <c r="X3303" t="s">
        <v>8234</v>
      </c>
      <c r="Y3303" t="s">
        <v>8234</v>
      </c>
      <c r="Z3303" t="s">
        <v>8234</v>
      </c>
      <c r="AA3303" t="s">
        <v>8234</v>
      </c>
      <c r="AB3303" t="s">
        <v>8234</v>
      </c>
      <c r="AC3303" t="s">
        <v>73</v>
      </c>
      <c r="AD3303" t="s">
        <v>43</v>
      </c>
      <c r="AE3303" t="s">
        <v>46</v>
      </c>
      <c r="AF3303">
        <v>25.85</v>
      </c>
      <c r="AH3303">
        <v>1872.2</v>
      </c>
      <c r="AI3303">
        <v>5.73</v>
      </c>
      <c r="AJ3303">
        <v>0</v>
      </c>
      <c r="AK3303">
        <v>2594.16</v>
      </c>
      <c r="AL3303">
        <v>4460.63</v>
      </c>
      <c r="AM3303" t="s">
        <v>47</v>
      </c>
    </row>
    <row r="3304" spans="1:41" x14ac:dyDescent="0.35">
      <c r="A3304" t="s">
        <v>4424</v>
      </c>
      <c r="B3304" t="s">
        <v>39</v>
      </c>
      <c r="C3304" s="10">
        <v>57</v>
      </c>
      <c r="D3304" s="5" t="str" cm="1">
        <f t="array" ref="D3304">_xlfn.IFS(C3304&lt;=29, "18-29", C3304&lt;=39, "30-39", C3304&lt;=49, "40-49", C3304&lt;=59, "50-59",C3304&lt;=69, "60-69", C3304&gt;=70, "70+")</f>
        <v>50-59</v>
      </c>
      <c r="E3304" t="s">
        <v>40</v>
      </c>
      <c r="F3304">
        <v>1</v>
      </c>
      <c r="G3304" t="s">
        <v>464</v>
      </c>
      <c r="H3304">
        <v>95527</v>
      </c>
      <c r="I3304">
        <v>40.854512</v>
      </c>
      <c r="J3304">
        <v>-123.450097</v>
      </c>
      <c r="K3304">
        <v>6</v>
      </c>
      <c r="L3304">
        <v>34</v>
      </c>
      <c r="M3304" t="str" cm="1">
        <f t="array" ref="M3304">_xlfn.IFS(L3304&lt;=12, "New (0-12 months)", L3304&lt;=36, "Mid (13-36 months)", L3304&gt;=37,"Long (37+ months)")</f>
        <v>Mid (13-36 months)</v>
      </c>
      <c r="N3304" t="s">
        <v>42</v>
      </c>
      <c r="O3304" t="s">
        <v>40</v>
      </c>
      <c r="P3304">
        <v>25.69</v>
      </c>
      <c r="Q3304" t="s">
        <v>40</v>
      </c>
      <c r="R3304" t="s">
        <v>43</v>
      </c>
      <c r="S3304" t="s">
        <v>8234</v>
      </c>
      <c r="T3304" s="1">
        <v>0</v>
      </c>
      <c r="U3304" t="s">
        <v>8234</v>
      </c>
      <c r="V3304" t="s">
        <v>8234</v>
      </c>
      <c r="W3304" t="s">
        <v>8234</v>
      </c>
      <c r="X3304" t="s">
        <v>8234</v>
      </c>
      <c r="Y3304" t="s">
        <v>8234</v>
      </c>
      <c r="Z3304" t="s">
        <v>8234</v>
      </c>
      <c r="AA3304" t="s">
        <v>8234</v>
      </c>
      <c r="AB3304" t="s">
        <v>8234</v>
      </c>
      <c r="AC3304" t="s">
        <v>45</v>
      </c>
      <c r="AD3304" t="s">
        <v>40</v>
      </c>
      <c r="AE3304" t="s">
        <v>46</v>
      </c>
      <c r="AF3304">
        <v>25.6</v>
      </c>
      <c r="AH3304">
        <v>917.15</v>
      </c>
      <c r="AI3304">
        <v>0</v>
      </c>
      <c r="AJ3304">
        <v>0</v>
      </c>
      <c r="AK3304">
        <v>873.46</v>
      </c>
      <c r="AL3304">
        <v>1790.61</v>
      </c>
      <c r="AM3304" t="s">
        <v>47</v>
      </c>
    </row>
    <row r="3305" spans="1:41" x14ac:dyDescent="0.35">
      <c r="A3305" t="s">
        <v>4425</v>
      </c>
      <c r="B3305" t="s">
        <v>39</v>
      </c>
      <c r="C3305" s="10">
        <v>23</v>
      </c>
      <c r="D3305" s="5" t="str" cm="1">
        <f t="array" ref="D3305">_xlfn.IFS(C3305&lt;=29, "18-29", C3305&lt;=39, "30-39", C3305&lt;=49, "40-49", C3305&lt;=59, "50-59",C3305&lt;=69, "60-69", C3305&gt;=70, "70+")</f>
        <v>18-29</v>
      </c>
      <c r="E3305" t="s">
        <v>40</v>
      </c>
      <c r="F3305">
        <v>0</v>
      </c>
      <c r="G3305" t="s">
        <v>954</v>
      </c>
      <c r="H3305">
        <v>91356</v>
      </c>
      <c r="I3305">
        <v>34.157136999999999</v>
      </c>
      <c r="J3305">
        <v>-118.548511</v>
      </c>
      <c r="K3305">
        <v>6</v>
      </c>
      <c r="L3305">
        <v>29</v>
      </c>
      <c r="M3305" t="str" cm="1">
        <f t="array" ref="M3305">_xlfn.IFS(L3305&lt;=12, "New (0-12 months)", L3305&lt;=36, "Mid (13-36 months)", L3305&gt;=37,"Long (37+ months)")</f>
        <v>Mid (13-36 months)</v>
      </c>
      <c r="N3305" t="s">
        <v>129</v>
      </c>
      <c r="O3305" t="s">
        <v>40</v>
      </c>
      <c r="P3305">
        <v>27.72</v>
      </c>
      <c r="Q3305" t="s">
        <v>43</v>
      </c>
      <c r="R3305" t="s">
        <v>43</v>
      </c>
      <c r="S3305" t="s">
        <v>8234</v>
      </c>
      <c r="T3305" s="1">
        <v>0</v>
      </c>
      <c r="U3305" t="s">
        <v>8234</v>
      </c>
      <c r="V3305" t="s">
        <v>8234</v>
      </c>
      <c r="W3305" t="s">
        <v>8234</v>
      </c>
      <c r="X3305" t="s">
        <v>8234</v>
      </c>
      <c r="Y3305" t="s">
        <v>8234</v>
      </c>
      <c r="Z3305" t="s">
        <v>8234</v>
      </c>
      <c r="AA3305" t="s">
        <v>8234</v>
      </c>
      <c r="AB3305" t="s">
        <v>8234</v>
      </c>
      <c r="AC3305" t="s">
        <v>45</v>
      </c>
      <c r="AD3305" t="s">
        <v>43</v>
      </c>
      <c r="AE3305" t="s">
        <v>56</v>
      </c>
      <c r="AF3305">
        <v>20</v>
      </c>
      <c r="AH3305">
        <v>540.04999999999995</v>
      </c>
      <c r="AI3305">
        <v>0</v>
      </c>
      <c r="AJ3305">
        <v>0</v>
      </c>
      <c r="AK3305">
        <v>803.88</v>
      </c>
      <c r="AL3305">
        <v>1343.93</v>
      </c>
      <c r="AM3305" t="s">
        <v>47</v>
      </c>
    </row>
    <row r="3306" spans="1:41" x14ac:dyDescent="0.35">
      <c r="A3306" t="s">
        <v>4426</v>
      </c>
      <c r="B3306" t="s">
        <v>49</v>
      </c>
      <c r="C3306" s="10">
        <v>50</v>
      </c>
      <c r="D3306" s="5" t="str" cm="1">
        <f t="array" ref="D3306">_xlfn.IFS(C3306&lt;=29, "18-29", C3306&lt;=39, "30-39", C3306&lt;=49, "40-49", C3306&lt;=59, "50-59",C3306&lt;=69, "60-69", C3306&gt;=70, "70+")</f>
        <v>50-59</v>
      </c>
      <c r="E3306" t="s">
        <v>40</v>
      </c>
      <c r="F3306">
        <v>0</v>
      </c>
      <c r="G3306" t="s">
        <v>430</v>
      </c>
      <c r="H3306">
        <v>92707</v>
      </c>
      <c r="I3306">
        <v>33.714829000000002</v>
      </c>
      <c r="J3306">
        <v>-117.872941</v>
      </c>
      <c r="K3306">
        <v>2</v>
      </c>
      <c r="L3306">
        <v>56</v>
      </c>
      <c r="M3306" t="str" cm="1">
        <f t="array" ref="M3306">_xlfn.IFS(L3306&lt;=12, "New (0-12 months)", L3306&lt;=36, "Mid (13-36 months)", L3306&gt;=37,"Long (37+ months)")</f>
        <v>Long (37+ months)</v>
      </c>
      <c r="N3306" t="s">
        <v>42</v>
      </c>
      <c r="O3306" t="s">
        <v>40</v>
      </c>
      <c r="P3306">
        <v>26.15</v>
      </c>
      <c r="Q3306" t="s">
        <v>40</v>
      </c>
      <c r="R3306" t="s">
        <v>40</v>
      </c>
      <c r="S3306" t="s">
        <v>55</v>
      </c>
      <c r="T3306" s="1">
        <v>7</v>
      </c>
      <c r="U3306" t="s">
        <v>43</v>
      </c>
      <c r="V3306" t="s">
        <v>40</v>
      </c>
      <c r="W3306" t="s">
        <v>43</v>
      </c>
      <c r="X3306" t="s">
        <v>43</v>
      </c>
      <c r="Y3306" t="s">
        <v>40</v>
      </c>
      <c r="Z3306" t="s">
        <v>40</v>
      </c>
      <c r="AA3306" t="s">
        <v>40</v>
      </c>
      <c r="AB3306" t="s">
        <v>43</v>
      </c>
      <c r="AC3306" t="s">
        <v>45</v>
      </c>
      <c r="AD3306" t="s">
        <v>43</v>
      </c>
      <c r="AE3306" t="s">
        <v>46</v>
      </c>
      <c r="AF3306">
        <v>100.3</v>
      </c>
      <c r="AH3306">
        <v>5614.45</v>
      </c>
      <c r="AI3306">
        <v>0</v>
      </c>
      <c r="AJ3306">
        <v>100</v>
      </c>
      <c r="AK3306">
        <v>1464.4</v>
      </c>
      <c r="AL3306">
        <v>7178.85</v>
      </c>
      <c r="AM3306" t="s">
        <v>57</v>
      </c>
      <c r="AN3306" t="s">
        <v>58</v>
      </c>
      <c r="AO3306" t="s">
        <v>214</v>
      </c>
    </row>
    <row r="3307" spans="1:41" x14ac:dyDescent="0.35">
      <c r="A3307" t="s">
        <v>4427</v>
      </c>
      <c r="B3307" t="s">
        <v>49</v>
      </c>
      <c r="C3307" s="10">
        <v>42</v>
      </c>
      <c r="D3307" s="5" t="str" cm="1">
        <f t="array" ref="D3307">_xlfn.IFS(C3307&lt;=29, "18-29", C3307&lt;=39, "30-39", C3307&lt;=49, "40-49", C3307&lt;=59, "50-59",C3307&lt;=69, "60-69", C3307&gt;=70, "70+")</f>
        <v>40-49</v>
      </c>
      <c r="E3307" t="s">
        <v>40</v>
      </c>
      <c r="F3307">
        <v>2</v>
      </c>
      <c r="G3307" t="s">
        <v>492</v>
      </c>
      <c r="H3307">
        <v>92019</v>
      </c>
      <c r="I3307">
        <v>32.785164999999999</v>
      </c>
      <c r="J3307">
        <v>-116.86264799999999</v>
      </c>
      <c r="K3307">
        <v>7</v>
      </c>
      <c r="L3307">
        <v>5</v>
      </c>
      <c r="M3307" t="str" cm="1">
        <f t="array" ref="M3307">_xlfn.IFS(L3307&lt;=12, "New (0-12 months)", L3307&lt;=36, "Mid (13-36 months)", L3307&gt;=37,"Long (37+ months)")</f>
        <v>New (0-12 months)</v>
      </c>
      <c r="N3307" t="s">
        <v>42</v>
      </c>
      <c r="O3307" t="s">
        <v>40</v>
      </c>
      <c r="P3307">
        <v>17.37</v>
      </c>
      <c r="Q3307" t="s">
        <v>40</v>
      </c>
      <c r="R3307" t="s">
        <v>40</v>
      </c>
      <c r="S3307" t="s">
        <v>79</v>
      </c>
      <c r="T3307" s="1">
        <v>15</v>
      </c>
      <c r="U3307" t="s">
        <v>40</v>
      </c>
      <c r="V3307" t="s">
        <v>40</v>
      </c>
      <c r="W3307" t="s">
        <v>43</v>
      </c>
      <c r="X3307" t="s">
        <v>40</v>
      </c>
      <c r="Y3307" t="s">
        <v>43</v>
      </c>
      <c r="Z3307" t="s">
        <v>43</v>
      </c>
      <c r="AA3307" t="s">
        <v>43</v>
      </c>
      <c r="AB3307" t="s">
        <v>40</v>
      </c>
      <c r="AC3307" t="s">
        <v>51</v>
      </c>
      <c r="AD3307" t="s">
        <v>43</v>
      </c>
      <c r="AE3307" t="s">
        <v>46</v>
      </c>
      <c r="AF3307">
        <v>64.400000000000006</v>
      </c>
      <c r="AH3307">
        <v>316.89999999999998</v>
      </c>
      <c r="AI3307">
        <v>0</v>
      </c>
      <c r="AJ3307">
        <v>0</v>
      </c>
      <c r="AK3307">
        <v>86.85</v>
      </c>
      <c r="AL3307">
        <v>403.75</v>
      </c>
      <c r="AM3307" t="s">
        <v>47</v>
      </c>
    </row>
    <row r="3308" spans="1:41" x14ac:dyDescent="0.35">
      <c r="A3308" t="s">
        <v>4428</v>
      </c>
      <c r="B3308" t="s">
        <v>49</v>
      </c>
      <c r="C3308" s="10">
        <v>53</v>
      </c>
      <c r="D3308" s="5" t="str" cm="1">
        <f t="array" ref="D3308">_xlfn.IFS(C3308&lt;=29, "18-29", C3308&lt;=39, "30-39", C3308&lt;=49, "40-49", C3308&lt;=59, "50-59",C3308&lt;=69, "60-69", C3308&gt;=70, "70+")</f>
        <v>50-59</v>
      </c>
      <c r="E3308" t="s">
        <v>43</v>
      </c>
      <c r="F3308">
        <v>0</v>
      </c>
      <c r="G3308" t="s">
        <v>4429</v>
      </c>
      <c r="H3308">
        <v>94564</v>
      </c>
      <c r="I3308">
        <v>37.996462000000001</v>
      </c>
      <c r="J3308">
        <v>-122.293716</v>
      </c>
      <c r="K3308">
        <v>0</v>
      </c>
      <c r="L3308">
        <v>18</v>
      </c>
      <c r="M3308" t="str" cm="1">
        <f t="array" ref="M3308">_xlfn.IFS(L3308&lt;=12, "New (0-12 months)", L3308&lt;=36, "Mid (13-36 months)", L3308&gt;=37,"Long (37+ months)")</f>
        <v>Mid (13-36 months)</v>
      </c>
      <c r="N3308" t="s">
        <v>42</v>
      </c>
      <c r="O3308" t="s">
        <v>43</v>
      </c>
      <c r="P3308">
        <v>0</v>
      </c>
      <c r="Q3308" t="s">
        <v>8234</v>
      </c>
      <c r="R3308" t="s">
        <v>40</v>
      </c>
      <c r="S3308" t="s">
        <v>79</v>
      </c>
      <c r="T3308" s="1">
        <v>30</v>
      </c>
      <c r="U3308" t="s">
        <v>40</v>
      </c>
      <c r="V3308" t="s">
        <v>43</v>
      </c>
      <c r="W3308" t="s">
        <v>40</v>
      </c>
      <c r="X3308" t="s">
        <v>43</v>
      </c>
      <c r="Y3308" t="s">
        <v>43</v>
      </c>
      <c r="Z3308" t="s">
        <v>43</v>
      </c>
      <c r="AA3308" t="s">
        <v>43</v>
      </c>
      <c r="AB3308" t="s">
        <v>40</v>
      </c>
      <c r="AC3308" t="s">
        <v>51</v>
      </c>
      <c r="AD3308" t="s">
        <v>43</v>
      </c>
      <c r="AE3308" t="s">
        <v>46</v>
      </c>
      <c r="AF3308">
        <v>33.6</v>
      </c>
      <c r="AH3308">
        <v>550.35</v>
      </c>
      <c r="AI3308">
        <v>0</v>
      </c>
      <c r="AJ3308">
        <v>0</v>
      </c>
      <c r="AK3308">
        <v>0</v>
      </c>
      <c r="AL3308">
        <v>550.35</v>
      </c>
      <c r="AM3308" t="s">
        <v>47</v>
      </c>
    </row>
    <row r="3309" spans="1:41" x14ac:dyDescent="0.35">
      <c r="A3309" t="s">
        <v>4430</v>
      </c>
      <c r="B3309" t="s">
        <v>39</v>
      </c>
      <c r="C3309" s="10">
        <v>21</v>
      </c>
      <c r="D3309" s="5" t="str" cm="1">
        <f t="array" ref="D3309">_xlfn.IFS(C3309&lt;=29, "18-29", C3309&lt;=39, "30-39", C3309&lt;=49, "40-49", C3309&lt;=59, "50-59",C3309&lt;=69, "60-69", C3309&gt;=70, "70+")</f>
        <v>18-29</v>
      </c>
      <c r="E3309" t="s">
        <v>40</v>
      </c>
      <c r="F3309">
        <v>3</v>
      </c>
      <c r="G3309" t="s">
        <v>488</v>
      </c>
      <c r="H3309">
        <v>95060</v>
      </c>
      <c r="I3309">
        <v>36.993451</v>
      </c>
      <c r="J3309">
        <v>-122.09885800000001</v>
      </c>
      <c r="K3309">
        <v>4</v>
      </c>
      <c r="L3309">
        <v>20</v>
      </c>
      <c r="M3309" t="str" cm="1">
        <f t="array" ref="M3309">_xlfn.IFS(L3309&lt;=12, "New (0-12 months)", L3309&lt;=36, "Mid (13-36 months)", L3309&gt;=37,"Long (37+ months)")</f>
        <v>Mid (13-36 months)</v>
      </c>
      <c r="N3309" t="s">
        <v>42</v>
      </c>
      <c r="O3309" t="s">
        <v>40</v>
      </c>
      <c r="P3309">
        <v>38.6</v>
      </c>
      <c r="Q3309" t="s">
        <v>43</v>
      </c>
      <c r="R3309" t="s">
        <v>43</v>
      </c>
      <c r="S3309" t="s">
        <v>8234</v>
      </c>
      <c r="T3309" s="1">
        <v>0</v>
      </c>
      <c r="U3309" t="s">
        <v>8234</v>
      </c>
      <c r="V3309" t="s">
        <v>8234</v>
      </c>
      <c r="W3309" t="s">
        <v>8234</v>
      </c>
      <c r="X3309" t="s">
        <v>8234</v>
      </c>
      <c r="Y3309" t="s">
        <v>8234</v>
      </c>
      <c r="Z3309" t="s">
        <v>8234</v>
      </c>
      <c r="AA3309" t="s">
        <v>8234</v>
      </c>
      <c r="AB3309" t="s">
        <v>8234</v>
      </c>
      <c r="AC3309" t="s">
        <v>51</v>
      </c>
      <c r="AD3309" t="s">
        <v>43</v>
      </c>
      <c r="AE3309" t="s">
        <v>56</v>
      </c>
      <c r="AF3309">
        <v>20</v>
      </c>
      <c r="AH3309">
        <v>417.65</v>
      </c>
      <c r="AI3309">
        <v>9.73</v>
      </c>
      <c r="AJ3309">
        <v>0</v>
      </c>
      <c r="AK3309">
        <v>772</v>
      </c>
      <c r="AL3309">
        <v>1179.92</v>
      </c>
      <c r="AM3309" t="s">
        <v>47</v>
      </c>
    </row>
    <row r="3310" spans="1:41" x14ac:dyDescent="0.35">
      <c r="A3310" t="s">
        <v>4431</v>
      </c>
      <c r="B3310" t="s">
        <v>39</v>
      </c>
      <c r="C3310" s="10">
        <v>80</v>
      </c>
      <c r="D3310" s="5" t="str" cm="1">
        <f t="array" ref="D3310">_xlfn.IFS(C3310&lt;=29, "18-29", C3310&lt;=39, "30-39", C3310&lt;=49, "40-49", C3310&lt;=59, "50-59",C3310&lt;=69, "60-69", C3310&gt;=70, "70+")</f>
        <v>70+</v>
      </c>
      <c r="E3310" t="s">
        <v>43</v>
      </c>
      <c r="F3310">
        <v>0</v>
      </c>
      <c r="G3310" t="s">
        <v>448</v>
      </c>
      <c r="H3310">
        <v>90263</v>
      </c>
      <c r="I3310">
        <v>34.037036999999998</v>
      </c>
      <c r="J3310">
        <v>-118.705803</v>
      </c>
      <c r="K3310">
        <v>0</v>
      </c>
      <c r="L3310">
        <v>2</v>
      </c>
      <c r="M3310" t="str" cm="1">
        <f t="array" ref="M3310">_xlfn.IFS(L3310&lt;=12, "New (0-12 months)", L3310&lt;=36, "Mid (13-36 months)", L3310&gt;=37,"Long (37+ months)")</f>
        <v>New (0-12 months)</v>
      </c>
      <c r="N3310" t="s">
        <v>54</v>
      </c>
      <c r="O3310" t="s">
        <v>40</v>
      </c>
      <c r="P3310">
        <v>31.91</v>
      </c>
      <c r="Q3310" t="s">
        <v>43</v>
      </c>
      <c r="R3310" t="s">
        <v>40</v>
      </c>
      <c r="S3310" t="s">
        <v>44</v>
      </c>
      <c r="T3310" s="1">
        <v>30</v>
      </c>
      <c r="U3310" t="s">
        <v>43</v>
      </c>
      <c r="V3310" t="s">
        <v>43</v>
      </c>
      <c r="W3310" t="s">
        <v>43</v>
      </c>
      <c r="X3310" t="s">
        <v>43</v>
      </c>
      <c r="Y3310" t="s">
        <v>43</v>
      </c>
      <c r="Z3310" t="s">
        <v>40</v>
      </c>
      <c r="AA3310" t="s">
        <v>43</v>
      </c>
      <c r="AB3310" t="s">
        <v>40</v>
      </c>
      <c r="AC3310" t="s">
        <v>51</v>
      </c>
      <c r="AD3310" t="s">
        <v>40</v>
      </c>
      <c r="AE3310" t="s">
        <v>56</v>
      </c>
      <c r="AF3310">
        <v>79.599999999999994</v>
      </c>
      <c r="AH3310">
        <v>195.05</v>
      </c>
      <c r="AI3310">
        <v>0</v>
      </c>
      <c r="AJ3310">
        <v>0</v>
      </c>
      <c r="AK3310">
        <v>63.82</v>
      </c>
      <c r="AL3310">
        <v>258.87</v>
      </c>
      <c r="AM3310" t="s">
        <v>57</v>
      </c>
      <c r="AN3310" t="s">
        <v>117</v>
      </c>
      <c r="AO3310" t="s">
        <v>118</v>
      </c>
    </row>
    <row r="3311" spans="1:41" x14ac:dyDescent="0.35">
      <c r="A3311" t="s">
        <v>4432</v>
      </c>
      <c r="B3311" t="s">
        <v>49</v>
      </c>
      <c r="C3311" s="10">
        <v>33</v>
      </c>
      <c r="D3311" s="5" t="str" cm="1">
        <f t="array" ref="D3311">_xlfn.IFS(C3311&lt;=29, "18-29", C3311&lt;=39, "30-39", C3311&lt;=49, "40-49", C3311&lt;=59, "50-59",C3311&lt;=69, "60-69", C3311&gt;=70, "70+")</f>
        <v>30-39</v>
      </c>
      <c r="E3311" t="s">
        <v>43</v>
      </c>
      <c r="F3311">
        <v>2</v>
      </c>
      <c r="G3311" t="s">
        <v>1418</v>
      </c>
      <c r="H3311">
        <v>94005</v>
      </c>
      <c r="I3311">
        <v>37.684694</v>
      </c>
      <c r="J3311">
        <v>-122.40712000000001</v>
      </c>
      <c r="K3311">
        <v>0</v>
      </c>
      <c r="L3311">
        <v>45</v>
      </c>
      <c r="M3311" t="str" cm="1">
        <f t="array" ref="M3311">_xlfn.IFS(L3311&lt;=12, "New (0-12 months)", L3311&lt;=36, "Mid (13-36 months)", L3311&gt;=37,"Long (37+ months)")</f>
        <v>Long (37+ months)</v>
      </c>
      <c r="N3311" t="s">
        <v>42</v>
      </c>
      <c r="O3311" t="s">
        <v>40</v>
      </c>
      <c r="P3311">
        <v>23.54</v>
      </c>
      <c r="Q3311" t="s">
        <v>40</v>
      </c>
      <c r="R3311" t="s">
        <v>40</v>
      </c>
      <c r="S3311" t="s">
        <v>55</v>
      </c>
      <c r="T3311" s="1">
        <v>12</v>
      </c>
      <c r="U3311" t="s">
        <v>43</v>
      </c>
      <c r="V3311" t="s">
        <v>43</v>
      </c>
      <c r="W3311" t="s">
        <v>40</v>
      </c>
      <c r="X3311" t="s">
        <v>43</v>
      </c>
      <c r="Y3311" t="s">
        <v>40</v>
      </c>
      <c r="Z3311" t="s">
        <v>40</v>
      </c>
      <c r="AA3311" t="s">
        <v>40</v>
      </c>
      <c r="AB3311" t="s">
        <v>40</v>
      </c>
      <c r="AC3311" t="s">
        <v>73</v>
      </c>
      <c r="AD3311" t="s">
        <v>43</v>
      </c>
      <c r="AE3311" t="s">
        <v>56</v>
      </c>
      <c r="AF3311">
        <v>99.7</v>
      </c>
      <c r="AH3311">
        <v>4634.3500000000004</v>
      </c>
      <c r="AI3311">
        <v>0</v>
      </c>
      <c r="AJ3311">
        <v>0</v>
      </c>
      <c r="AK3311">
        <v>1059.3</v>
      </c>
      <c r="AL3311">
        <v>5693.65</v>
      </c>
      <c r="AM3311" t="s">
        <v>47</v>
      </c>
    </row>
    <row r="3312" spans="1:41" x14ac:dyDescent="0.35">
      <c r="A3312" t="s">
        <v>4433</v>
      </c>
      <c r="B3312" t="s">
        <v>49</v>
      </c>
      <c r="C3312" s="10">
        <v>68</v>
      </c>
      <c r="D3312" s="5" t="str" cm="1">
        <f t="array" ref="D3312">_xlfn.IFS(C3312&lt;=29, "18-29", C3312&lt;=39, "30-39", C3312&lt;=49, "40-49", C3312&lt;=59, "50-59",C3312&lt;=69, "60-69", C3312&gt;=70, "70+")</f>
        <v>60-69</v>
      </c>
      <c r="E3312" t="s">
        <v>40</v>
      </c>
      <c r="F3312">
        <v>0</v>
      </c>
      <c r="G3312" t="s">
        <v>1976</v>
      </c>
      <c r="H3312">
        <v>91767</v>
      </c>
      <c r="I3312">
        <v>34.083086000000002</v>
      </c>
      <c r="J3312">
        <v>-117.73799699999999</v>
      </c>
      <c r="K3312">
        <v>3</v>
      </c>
      <c r="L3312">
        <v>20</v>
      </c>
      <c r="M3312" t="str" cm="1">
        <f t="array" ref="M3312">_xlfn.IFS(L3312&lt;=12, "New (0-12 months)", L3312&lt;=36, "Mid (13-36 months)", L3312&gt;=37,"Long (37+ months)")</f>
        <v>Mid (13-36 months)</v>
      </c>
      <c r="N3312" t="s">
        <v>42</v>
      </c>
      <c r="O3312" t="s">
        <v>40</v>
      </c>
      <c r="P3312">
        <v>27.56</v>
      </c>
      <c r="Q3312" t="s">
        <v>40</v>
      </c>
      <c r="R3312" t="s">
        <v>40</v>
      </c>
      <c r="S3312" t="s">
        <v>55</v>
      </c>
      <c r="T3312" s="1">
        <v>3</v>
      </c>
      <c r="U3312" t="s">
        <v>43</v>
      </c>
      <c r="V3312" t="s">
        <v>40</v>
      </c>
      <c r="W3312" t="s">
        <v>43</v>
      </c>
      <c r="X3312" t="s">
        <v>40</v>
      </c>
      <c r="Y3312" t="s">
        <v>40</v>
      </c>
      <c r="Z3312" t="s">
        <v>40</v>
      </c>
      <c r="AA3312" t="s">
        <v>43</v>
      </c>
      <c r="AB3312" t="s">
        <v>40</v>
      </c>
      <c r="AC3312" t="s">
        <v>45</v>
      </c>
      <c r="AD3312" t="s">
        <v>43</v>
      </c>
      <c r="AE3312" t="s">
        <v>56</v>
      </c>
      <c r="AF3312">
        <v>107.05</v>
      </c>
      <c r="AH3312">
        <v>2172.0500000000002</v>
      </c>
      <c r="AI3312">
        <v>0</v>
      </c>
      <c r="AJ3312">
        <v>0</v>
      </c>
      <c r="AK3312">
        <v>551.20000000000005</v>
      </c>
      <c r="AL3312">
        <v>2723.25</v>
      </c>
      <c r="AM3312" t="s">
        <v>47</v>
      </c>
    </row>
    <row r="3313" spans="1:41" x14ac:dyDescent="0.35">
      <c r="A3313" t="s">
        <v>4434</v>
      </c>
      <c r="B3313" t="s">
        <v>39</v>
      </c>
      <c r="C3313" s="10">
        <v>30</v>
      </c>
      <c r="D3313" s="5" t="str" cm="1">
        <f t="array" ref="D3313">_xlfn.IFS(C3313&lt;=29, "18-29", C3313&lt;=39, "30-39", C3313&lt;=49, "40-49", C3313&lt;=59, "50-59",C3313&lt;=69, "60-69", C3313&gt;=70, "70+")</f>
        <v>30-39</v>
      </c>
      <c r="E3313" t="s">
        <v>43</v>
      </c>
      <c r="F3313">
        <v>0</v>
      </c>
      <c r="G3313" t="s">
        <v>124</v>
      </c>
      <c r="H3313">
        <v>93648</v>
      </c>
      <c r="I3313">
        <v>36.622236999999998</v>
      </c>
      <c r="J3313">
        <v>-119.521126</v>
      </c>
      <c r="K3313">
        <v>0</v>
      </c>
      <c r="L3313">
        <v>29</v>
      </c>
      <c r="M3313" t="str" cm="1">
        <f t="array" ref="M3313">_xlfn.IFS(L3313&lt;=12, "New (0-12 months)", L3313&lt;=36, "Mid (13-36 months)", L3313&gt;=37,"Long (37+ months)")</f>
        <v>Mid (13-36 months)</v>
      </c>
      <c r="N3313" t="s">
        <v>129</v>
      </c>
      <c r="O3313" t="s">
        <v>40</v>
      </c>
      <c r="P3313">
        <v>32.43</v>
      </c>
      <c r="Q3313" t="s">
        <v>43</v>
      </c>
      <c r="R3313" t="s">
        <v>43</v>
      </c>
      <c r="S3313" t="s">
        <v>8234</v>
      </c>
      <c r="T3313" s="1">
        <v>0</v>
      </c>
      <c r="U3313" t="s">
        <v>8234</v>
      </c>
      <c r="V3313" t="s">
        <v>8234</v>
      </c>
      <c r="W3313" t="s">
        <v>8234</v>
      </c>
      <c r="X3313" t="s">
        <v>8234</v>
      </c>
      <c r="Y3313" t="s">
        <v>8234</v>
      </c>
      <c r="Z3313" t="s">
        <v>8234</v>
      </c>
      <c r="AA3313" t="s">
        <v>8234</v>
      </c>
      <c r="AB3313" t="s">
        <v>8234</v>
      </c>
      <c r="AC3313" t="s">
        <v>45</v>
      </c>
      <c r="AD3313" t="s">
        <v>43</v>
      </c>
      <c r="AE3313" t="s">
        <v>46</v>
      </c>
      <c r="AF3313">
        <v>20</v>
      </c>
      <c r="AH3313">
        <v>599.29999999999995</v>
      </c>
      <c r="AI3313">
        <v>0</v>
      </c>
      <c r="AJ3313">
        <v>0</v>
      </c>
      <c r="AK3313">
        <v>940.47</v>
      </c>
      <c r="AL3313">
        <v>1539.77</v>
      </c>
      <c r="AM3313" t="s">
        <v>47</v>
      </c>
    </row>
    <row r="3314" spans="1:41" x14ac:dyDescent="0.35">
      <c r="A3314" t="s">
        <v>4435</v>
      </c>
      <c r="B3314" t="s">
        <v>39</v>
      </c>
      <c r="C3314" s="10">
        <v>39</v>
      </c>
      <c r="D3314" s="5" t="str" cm="1">
        <f t="array" ref="D3314">_xlfn.IFS(C3314&lt;=29, "18-29", C3314&lt;=39, "30-39", C3314&lt;=49, "40-49", C3314&lt;=59, "50-59",C3314&lt;=69, "60-69", C3314&gt;=70, "70+")</f>
        <v>30-39</v>
      </c>
      <c r="E3314" t="s">
        <v>43</v>
      </c>
      <c r="F3314">
        <v>0</v>
      </c>
      <c r="G3314" t="s">
        <v>603</v>
      </c>
      <c r="H3314">
        <v>96014</v>
      </c>
      <c r="I3314">
        <v>41.388396999999998</v>
      </c>
      <c r="J3314">
        <v>-122.794636</v>
      </c>
      <c r="K3314">
        <v>0</v>
      </c>
      <c r="L3314">
        <v>50</v>
      </c>
      <c r="M3314" t="str" cm="1">
        <f t="array" ref="M3314">_xlfn.IFS(L3314&lt;=12, "New (0-12 months)", L3314&lt;=36, "Mid (13-36 months)", L3314&gt;=37,"Long (37+ months)")</f>
        <v>Long (37+ months)</v>
      </c>
      <c r="N3314" t="s">
        <v>76</v>
      </c>
      <c r="O3314" t="s">
        <v>40</v>
      </c>
      <c r="P3314">
        <v>48.45</v>
      </c>
      <c r="Q3314" t="s">
        <v>40</v>
      </c>
      <c r="R3314" t="s">
        <v>40</v>
      </c>
      <c r="S3314" t="s">
        <v>79</v>
      </c>
      <c r="T3314" s="1">
        <v>14</v>
      </c>
      <c r="U3314" t="s">
        <v>43</v>
      </c>
      <c r="V3314" t="s">
        <v>40</v>
      </c>
      <c r="W3314" t="s">
        <v>43</v>
      </c>
      <c r="X3314" t="s">
        <v>40</v>
      </c>
      <c r="Y3314" t="s">
        <v>40</v>
      </c>
      <c r="Z3314" t="s">
        <v>40</v>
      </c>
      <c r="AA3314" t="s">
        <v>40</v>
      </c>
      <c r="AB3314" t="s">
        <v>40</v>
      </c>
      <c r="AC3314" t="s">
        <v>73</v>
      </c>
      <c r="AD3314" t="s">
        <v>40</v>
      </c>
      <c r="AE3314" t="s">
        <v>183</v>
      </c>
      <c r="AF3314">
        <v>79.599999999999994</v>
      </c>
      <c r="AH3314">
        <v>4024.2</v>
      </c>
      <c r="AI3314">
        <v>0</v>
      </c>
      <c r="AJ3314">
        <v>0</v>
      </c>
      <c r="AK3314">
        <v>2422.5</v>
      </c>
      <c r="AL3314">
        <v>6446.7</v>
      </c>
      <c r="AM3314" t="s">
        <v>47</v>
      </c>
    </row>
    <row r="3315" spans="1:41" x14ac:dyDescent="0.35">
      <c r="A3315" t="s">
        <v>4436</v>
      </c>
      <c r="B3315" t="s">
        <v>39</v>
      </c>
      <c r="C3315" s="10">
        <v>22</v>
      </c>
      <c r="D3315" s="5" t="str" cm="1">
        <f t="array" ref="D3315">_xlfn.IFS(C3315&lt;=29, "18-29", C3315&lt;=39, "30-39", C3315&lt;=49, "40-49", C3315&lt;=59, "50-59",C3315&lt;=69, "60-69", C3315&gt;=70, "70+")</f>
        <v>18-29</v>
      </c>
      <c r="E3315" t="s">
        <v>43</v>
      </c>
      <c r="F3315">
        <v>0</v>
      </c>
      <c r="G3315" t="s">
        <v>4104</v>
      </c>
      <c r="H3315">
        <v>93544</v>
      </c>
      <c r="I3315">
        <v>34.500090999999998</v>
      </c>
      <c r="J3315">
        <v>-117.765862</v>
      </c>
      <c r="K3315">
        <v>0</v>
      </c>
      <c r="L3315">
        <v>11</v>
      </c>
      <c r="M3315" t="str" cm="1">
        <f t="array" ref="M3315">_xlfn.IFS(L3315&lt;=12, "New (0-12 months)", L3315&lt;=36, "Mid (13-36 months)", L3315&gt;=37,"Long (37+ months)")</f>
        <v>New (0-12 months)</v>
      </c>
      <c r="N3315" t="s">
        <v>62</v>
      </c>
      <c r="O3315" t="s">
        <v>43</v>
      </c>
      <c r="P3315">
        <v>0</v>
      </c>
      <c r="Q3315" t="s">
        <v>8234</v>
      </c>
      <c r="R3315" t="s">
        <v>40</v>
      </c>
      <c r="S3315" t="s">
        <v>79</v>
      </c>
      <c r="T3315" s="1">
        <v>52</v>
      </c>
      <c r="U3315" t="s">
        <v>43</v>
      </c>
      <c r="V3315" t="s">
        <v>43</v>
      </c>
      <c r="W3315" t="s">
        <v>43</v>
      </c>
      <c r="X3315" t="s">
        <v>43</v>
      </c>
      <c r="Y3315" t="s">
        <v>40</v>
      </c>
      <c r="Z3315" t="s">
        <v>43</v>
      </c>
      <c r="AA3315" t="s">
        <v>43</v>
      </c>
      <c r="AB3315" t="s">
        <v>40</v>
      </c>
      <c r="AC3315" t="s">
        <v>51</v>
      </c>
      <c r="AD3315" t="s">
        <v>40</v>
      </c>
      <c r="AE3315" t="s">
        <v>46</v>
      </c>
      <c r="AF3315">
        <v>35.799999999999997</v>
      </c>
      <c r="AH3315">
        <v>363.15</v>
      </c>
      <c r="AI3315">
        <v>0</v>
      </c>
      <c r="AJ3315">
        <v>0</v>
      </c>
      <c r="AK3315">
        <v>0</v>
      </c>
      <c r="AL3315">
        <v>363.15</v>
      </c>
      <c r="AM3315" t="s">
        <v>47</v>
      </c>
    </row>
    <row r="3316" spans="1:41" x14ac:dyDescent="0.35">
      <c r="A3316" t="s">
        <v>4437</v>
      </c>
      <c r="B3316" t="s">
        <v>49</v>
      </c>
      <c r="C3316" s="10">
        <v>21</v>
      </c>
      <c r="D3316" s="5" t="str" cm="1">
        <f t="array" ref="D3316">_xlfn.IFS(C3316&lt;=29, "18-29", C3316&lt;=39, "30-39", C3316&lt;=49, "40-49", C3316&lt;=59, "50-59",C3316&lt;=69, "60-69", C3316&gt;=70, "70+")</f>
        <v>18-29</v>
      </c>
      <c r="E3316" t="s">
        <v>40</v>
      </c>
      <c r="F3316">
        <v>1</v>
      </c>
      <c r="G3316" t="s">
        <v>1314</v>
      </c>
      <c r="H3316">
        <v>95383</v>
      </c>
      <c r="I3316">
        <v>38.107441000000001</v>
      </c>
      <c r="J3316">
        <v>-120.230625</v>
      </c>
      <c r="K3316">
        <v>1</v>
      </c>
      <c r="L3316">
        <v>72</v>
      </c>
      <c r="M3316" t="str" cm="1">
        <f t="array" ref="M3316">_xlfn.IFS(L3316&lt;=12, "New (0-12 months)", L3316&lt;=36, "Mid (13-36 months)", L3316&gt;=37,"Long (37+ months)")</f>
        <v>Long (37+ months)</v>
      </c>
      <c r="N3316" t="s">
        <v>72</v>
      </c>
      <c r="O3316" t="s">
        <v>40</v>
      </c>
      <c r="P3316">
        <v>27.1</v>
      </c>
      <c r="Q3316" t="s">
        <v>40</v>
      </c>
      <c r="R3316" t="s">
        <v>40</v>
      </c>
      <c r="S3316" t="s">
        <v>44</v>
      </c>
      <c r="T3316" s="1">
        <v>59</v>
      </c>
      <c r="U3316" t="s">
        <v>40</v>
      </c>
      <c r="V3316" t="s">
        <v>40</v>
      </c>
      <c r="W3316" t="s">
        <v>40</v>
      </c>
      <c r="X3316" t="s">
        <v>40</v>
      </c>
      <c r="Y3316" t="s">
        <v>40</v>
      </c>
      <c r="Z3316" t="s">
        <v>40</v>
      </c>
      <c r="AA3316" t="s">
        <v>40</v>
      </c>
      <c r="AB3316" t="s">
        <v>40</v>
      </c>
      <c r="AC3316" t="s">
        <v>73</v>
      </c>
      <c r="AD3316" t="s">
        <v>40</v>
      </c>
      <c r="AE3316" t="s">
        <v>46</v>
      </c>
      <c r="AF3316">
        <v>91.95</v>
      </c>
      <c r="AH3316">
        <v>6614.9</v>
      </c>
      <c r="AI3316">
        <v>0</v>
      </c>
      <c r="AJ3316">
        <v>0</v>
      </c>
      <c r="AK3316">
        <v>1951.2</v>
      </c>
      <c r="AL3316">
        <v>8566.1</v>
      </c>
      <c r="AM3316" t="s">
        <v>47</v>
      </c>
    </row>
    <row r="3317" spans="1:41" x14ac:dyDescent="0.35">
      <c r="A3317" t="s">
        <v>4438</v>
      </c>
      <c r="B3317" t="s">
        <v>49</v>
      </c>
      <c r="C3317" s="10">
        <v>52</v>
      </c>
      <c r="D3317" s="5" t="str" cm="1">
        <f t="array" ref="D3317">_xlfn.IFS(C3317&lt;=29, "18-29", C3317&lt;=39, "30-39", C3317&lt;=49, "40-49", C3317&lt;=59, "50-59",C3317&lt;=69, "60-69", C3317&gt;=70, "70+")</f>
        <v>50-59</v>
      </c>
      <c r="E3317" t="s">
        <v>43</v>
      </c>
      <c r="F3317">
        <v>2</v>
      </c>
      <c r="G3317" t="s">
        <v>4439</v>
      </c>
      <c r="H3317">
        <v>92352</v>
      </c>
      <c r="I3317">
        <v>34.256500000000003</v>
      </c>
      <c r="J3317">
        <v>-117.19335</v>
      </c>
      <c r="K3317">
        <v>0</v>
      </c>
      <c r="L3317">
        <v>6</v>
      </c>
      <c r="M3317" t="str" cm="1">
        <f t="array" ref="M3317">_xlfn.IFS(L3317&lt;=12, "New (0-12 months)", L3317&lt;=36, "Mid (13-36 months)", L3317&gt;=37,"Long (37+ months)")</f>
        <v>New (0-12 months)</v>
      </c>
      <c r="N3317" t="s">
        <v>42</v>
      </c>
      <c r="O3317" t="s">
        <v>40</v>
      </c>
      <c r="P3317">
        <v>15.5</v>
      </c>
      <c r="Q3317" t="s">
        <v>43</v>
      </c>
      <c r="R3317" t="s">
        <v>43</v>
      </c>
      <c r="S3317" t="s">
        <v>8234</v>
      </c>
      <c r="T3317" s="1">
        <v>0</v>
      </c>
      <c r="U3317" t="s">
        <v>8234</v>
      </c>
      <c r="V3317" t="s">
        <v>8234</v>
      </c>
      <c r="W3317" t="s">
        <v>8234</v>
      </c>
      <c r="X3317" t="s">
        <v>8234</v>
      </c>
      <c r="Y3317" t="s">
        <v>8234</v>
      </c>
      <c r="Z3317" t="s">
        <v>8234</v>
      </c>
      <c r="AA3317" t="s">
        <v>8234</v>
      </c>
      <c r="AB3317" t="s">
        <v>8234</v>
      </c>
      <c r="AC3317" t="s">
        <v>51</v>
      </c>
      <c r="AD3317" t="s">
        <v>43</v>
      </c>
      <c r="AE3317" t="s">
        <v>183</v>
      </c>
      <c r="AF3317">
        <v>19.649999999999999</v>
      </c>
      <c r="AH3317">
        <v>100.9</v>
      </c>
      <c r="AI3317">
        <v>0</v>
      </c>
      <c r="AJ3317">
        <v>0</v>
      </c>
      <c r="AK3317">
        <v>93</v>
      </c>
      <c r="AL3317">
        <v>193.9</v>
      </c>
      <c r="AM3317" t="s">
        <v>47</v>
      </c>
    </row>
    <row r="3318" spans="1:41" x14ac:dyDescent="0.35">
      <c r="A3318" t="s">
        <v>4440</v>
      </c>
      <c r="B3318" t="s">
        <v>39</v>
      </c>
      <c r="C3318" s="10">
        <v>54</v>
      </c>
      <c r="D3318" s="5" t="str" cm="1">
        <f t="array" ref="D3318">_xlfn.IFS(C3318&lt;=29, "18-29", C3318&lt;=39, "30-39", C3318&lt;=49, "40-49", C3318&lt;=59, "50-59",C3318&lt;=69, "60-69", C3318&gt;=70, "70+")</f>
        <v>50-59</v>
      </c>
      <c r="E3318" t="s">
        <v>43</v>
      </c>
      <c r="F3318">
        <v>0</v>
      </c>
      <c r="G3318" t="s">
        <v>221</v>
      </c>
      <c r="H3318">
        <v>91754</v>
      </c>
      <c r="I3318">
        <v>34.050322000000001</v>
      </c>
      <c r="J3318">
        <v>-118.147037</v>
      </c>
      <c r="K3318">
        <v>0</v>
      </c>
      <c r="L3318">
        <v>44</v>
      </c>
      <c r="M3318" t="str" cm="1">
        <f t="array" ref="M3318">_xlfn.IFS(L3318&lt;=12, "New (0-12 months)", L3318&lt;=36, "Mid (13-36 months)", L3318&gt;=37,"Long (37+ months)")</f>
        <v>Long (37+ months)</v>
      </c>
      <c r="N3318" t="s">
        <v>42</v>
      </c>
      <c r="O3318" t="s">
        <v>40</v>
      </c>
      <c r="P3318">
        <v>40.17</v>
      </c>
      <c r="Q3318" t="s">
        <v>40</v>
      </c>
      <c r="R3318" t="s">
        <v>40</v>
      </c>
      <c r="S3318" t="s">
        <v>55</v>
      </c>
      <c r="T3318" s="1">
        <v>6</v>
      </c>
      <c r="U3318" t="s">
        <v>43</v>
      </c>
      <c r="V3318" t="s">
        <v>40</v>
      </c>
      <c r="W3318" t="s">
        <v>40</v>
      </c>
      <c r="X3318" t="s">
        <v>43</v>
      </c>
      <c r="Y3318" t="s">
        <v>43</v>
      </c>
      <c r="Z3318" t="s">
        <v>43</v>
      </c>
      <c r="AA3318" t="s">
        <v>43</v>
      </c>
      <c r="AB3318" t="s">
        <v>40</v>
      </c>
      <c r="AC3318" t="s">
        <v>51</v>
      </c>
      <c r="AD3318" t="s">
        <v>40</v>
      </c>
      <c r="AE3318" t="s">
        <v>56</v>
      </c>
      <c r="AF3318">
        <v>84.8</v>
      </c>
      <c r="AH3318">
        <v>3862.55</v>
      </c>
      <c r="AI3318">
        <v>0</v>
      </c>
      <c r="AJ3318">
        <v>0</v>
      </c>
      <c r="AK3318">
        <v>1767.48</v>
      </c>
      <c r="AL3318">
        <v>5630.03</v>
      </c>
      <c r="AM3318" t="s">
        <v>57</v>
      </c>
      <c r="AN3318" t="s">
        <v>121</v>
      </c>
      <c r="AO3318" t="s">
        <v>195</v>
      </c>
    </row>
    <row r="3319" spans="1:41" x14ac:dyDescent="0.35">
      <c r="A3319" t="s">
        <v>4441</v>
      </c>
      <c r="B3319" t="s">
        <v>49</v>
      </c>
      <c r="C3319" s="10">
        <v>35</v>
      </c>
      <c r="D3319" s="5" t="str" cm="1">
        <f t="array" ref="D3319">_xlfn.IFS(C3319&lt;=29, "18-29", C3319&lt;=39, "30-39", C3319&lt;=49, "40-49", C3319&lt;=59, "50-59",C3319&lt;=69, "60-69", C3319&gt;=70, "70+")</f>
        <v>30-39</v>
      </c>
      <c r="E3319" t="s">
        <v>40</v>
      </c>
      <c r="F3319">
        <v>0</v>
      </c>
      <c r="G3319" t="s">
        <v>1195</v>
      </c>
      <c r="H3319">
        <v>92881</v>
      </c>
      <c r="I3319">
        <v>33.833686</v>
      </c>
      <c r="J3319">
        <v>-117.513063</v>
      </c>
      <c r="K3319">
        <v>1</v>
      </c>
      <c r="L3319">
        <v>72</v>
      </c>
      <c r="M3319" t="str" cm="1">
        <f t="array" ref="M3319">_xlfn.IFS(L3319&lt;=12, "New (0-12 months)", L3319&lt;=36, "Mid (13-36 months)", L3319&gt;=37,"Long (37+ months)")</f>
        <v>Long (37+ months)</v>
      </c>
      <c r="N3319" t="s">
        <v>42</v>
      </c>
      <c r="O3319" t="s">
        <v>40</v>
      </c>
      <c r="P3319">
        <v>12.12</v>
      </c>
      <c r="Q3319" t="s">
        <v>40</v>
      </c>
      <c r="R3319" t="s">
        <v>40</v>
      </c>
      <c r="S3319" t="s">
        <v>44</v>
      </c>
      <c r="T3319" s="1">
        <v>23</v>
      </c>
      <c r="U3319" t="s">
        <v>40</v>
      </c>
      <c r="V3319" t="s">
        <v>43</v>
      </c>
      <c r="W3319" t="s">
        <v>40</v>
      </c>
      <c r="X3319" t="s">
        <v>40</v>
      </c>
      <c r="Y3319" t="s">
        <v>40</v>
      </c>
      <c r="Z3319" t="s">
        <v>40</v>
      </c>
      <c r="AA3319" t="s">
        <v>40</v>
      </c>
      <c r="AB3319" t="s">
        <v>40</v>
      </c>
      <c r="AC3319" t="s">
        <v>73</v>
      </c>
      <c r="AD3319" t="s">
        <v>43</v>
      </c>
      <c r="AE3319" t="s">
        <v>46</v>
      </c>
      <c r="AF3319">
        <v>10</v>
      </c>
      <c r="AH3319">
        <v>6094.25</v>
      </c>
      <c r="AI3319">
        <v>3.2</v>
      </c>
      <c r="AJ3319">
        <v>0</v>
      </c>
      <c r="AK3319">
        <v>872.64</v>
      </c>
      <c r="AL3319">
        <v>6963.69</v>
      </c>
      <c r="AM3319" t="s">
        <v>47</v>
      </c>
    </row>
    <row r="3320" spans="1:41" x14ac:dyDescent="0.35">
      <c r="A3320" t="s">
        <v>4442</v>
      </c>
      <c r="B3320" t="s">
        <v>49</v>
      </c>
      <c r="C3320" s="10">
        <v>28</v>
      </c>
      <c r="D3320" s="5" t="str" cm="1">
        <f t="array" ref="D3320">_xlfn.IFS(C3320&lt;=29, "18-29", C3320&lt;=39, "30-39", C3320&lt;=49, "40-49", C3320&lt;=59, "50-59",C3320&lt;=69, "60-69", C3320&gt;=70, "70+")</f>
        <v>18-29</v>
      </c>
      <c r="E3320" t="s">
        <v>43</v>
      </c>
      <c r="F3320">
        <v>0</v>
      </c>
      <c r="G3320" t="s">
        <v>2392</v>
      </c>
      <c r="H3320">
        <v>92242</v>
      </c>
      <c r="I3320">
        <v>34.137742000000003</v>
      </c>
      <c r="J3320">
        <v>-114.36514</v>
      </c>
      <c r="K3320">
        <v>0</v>
      </c>
      <c r="L3320">
        <v>48</v>
      </c>
      <c r="M3320" t="str" cm="1">
        <f t="array" ref="M3320">_xlfn.IFS(L3320&lt;=12, "New (0-12 months)", L3320&lt;=36, "Mid (13-36 months)", L3320&gt;=37,"Long (37+ months)")</f>
        <v>Long (37+ months)</v>
      </c>
      <c r="N3320" t="s">
        <v>42</v>
      </c>
      <c r="O3320" t="s">
        <v>40</v>
      </c>
      <c r="P3320">
        <v>4.1500000000000004</v>
      </c>
      <c r="Q3320" t="s">
        <v>40</v>
      </c>
      <c r="R3320" t="s">
        <v>40</v>
      </c>
      <c r="S3320" t="s">
        <v>55</v>
      </c>
      <c r="T3320" s="1">
        <v>46</v>
      </c>
      <c r="U3320" t="s">
        <v>40</v>
      </c>
      <c r="V3320" t="s">
        <v>43</v>
      </c>
      <c r="W3320" t="s">
        <v>43</v>
      </c>
      <c r="X3320" t="s">
        <v>40</v>
      </c>
      <c r="Y3320" t="s">
        <v>43</v>
      </c>
      <c r="Z3320" t="s">
        <v>40</v>
      </c>
      <c r="AA3320" t="s">
        <v>40</v>
      </c>
      <c r="AB3320" t="s">
        <v>40</v>
      </c>
      <c r="AC3320" t="s">
        <v>51</v>
      </c>
      <c r="AD3320" t="s">
        <v>40</v>
      </c>
      <c r="AE3320" t="s">
        <v>56</v>
      </c>
      <c r="AF3320">
        <v>95.4</v>
      </c>
      <c r="AH3320">
        <v>4445.3</v>
      </c>
      <c r="AI3320">
        <v>0</v>
      </c>
      <c r="AJ3320">
        <v>0</v>
      </c>
      <c r="AK3320">
        <v>199.2</v>
      </c>
      <c r="AL3320">
        <v>4644.5</v>
      </c>
      <c r="AM3320" t="s">
        <v>47</v>
      </c>
    </row>
    <row r="3321" spans="1:41" x14ac:dyDescent="0.35">
      <c r="A3321" t="s">
        <v>4443</v>
      </c>
      <c r="B3321" t="s">
        <v>49</v>
      </c>
      <c r="C3321" s="10">
        <v>69</v>
      </c>
      <c r="D3321" s="5" t="str" cm="1">
        <f t="array" ref="D3321">_xlfn.IFS(C3321&lt;=29, "18-29", C3321&lt;=39, "30-39", C3321&lt;=49, "40-49", C3321&lt;=59, "50-59",C3321&lt;=69, "60-69", C3321&gt;=70, "70+")</f>
        <v>60-69</v>
      </c>
      <c r="E3321" t="s">
        <v>43</v>
      </c>
      <c r="F3321">
        <v>0</v>
      </c>
      <c r="G3321" t="s">
        <v>2366</v>
      </c>
      <c r="H3321">
        <v>95953</v>
      </c>
      <c r="I3321">
        <v>39.258746000000002</v>
      </c>
      <c r="J3321">
        <v>-121.77697000000001</v>
      </c>
      <c r="K3321">
        <v>0</v>
      </c>
      <c r="L3321">
        <v>50</v>
      </c>
      <c r="M3321" t="str" cm="1">
        <f t="array" ref="M3321">_xlfn.IFS(L3321&lt;=12, "New (0-12 months)", L3321&lt;=36, "Mid (13-36 months)", L3321&gt;=37,"Long (37+ months)")</f>
        <v>Long (37+ months)</v>
      </c>
      <c r="N3321" t="s">
        <v>76</v>
      </c>
      <c r="O3321" t="s">
        <v>40</v>
      </c>
      <c r="P3321">
        <v>25.23</v>
      </c>
      <c r="Q3321" t="s">
        <v>40</v>
      </c>
      <c r="R3321" t="s">
        <v>40</v>
      </c>
      <c r="S3321" t="s">
        <v>79</v>
      </c>
      <c r="T3321" s="1">
        <v>23</v>
      </c>
      <c r="U3321" t="s">
        <v>40</v>
      </c>
      <c r="V3321" t="s">
        <v>40</v>
      </c>
      <c r="W3321" t="s">
        <v>43</v>
      </c>
      <c r="X3321" t="s">
        <v>43</v>
      </c>
      <c r="Y3321" t="s">
        <v>40</v>
      </c>
      <c r="Z3321" t="s">
        <v>43</v>
      </c>
      <c r="AA3321" t="s">
        <v>43</v>
      </c>
      <c r="AB3321" t="s">
        <v>43</v>
      </c>
      <c r="AC3321" t="s">
        <v>51</v>
      </c>
      <c r="AD3321" t="s">
        <v>40</v>
      </c>
      <c r="AE3321" t="s">
        <v>56</v>
      </c>
      <c r="AF3321">
        <v>70.349999999999994</v>
      </c>
      <c r="AH3321">
        <v>3454.6</v>
      </c>
      <c r="AI3321">
        <v>0</v>
      </c>
      <c r="AJ3321">
        <v>100</v>
      </c>
      <c r="AK3321">
        <v>1261.5</v>
      </c>
      <c r="AL3321">
        <v>4816.1000000000004</v>
      </c>
      <c r="AM3321" t="s">
        <v>47</v>
      </c>
    </row>
    <row r="3322" spans="1:41" x14ac:dyDescent="0.35">
      <c r="A3322" t="s">
        <v>4444</v>
      </c>
      <c r="B3322" t="s">
        <v>49</v>
      </c>
      <c r="C3322" s="10">
        <v>23</v>
      </c>
      <c r="D3322" s="5" t="str" cm="1">
        <f t="array" ref="D3322">_xlfn.IFS(C3322&lt;=29, "18-29", C3322&lt;=39, "30-39", C3322&lt;=49, "40-49", C3322&lt;=59, "50-59",C3322&lt;=69, "60-69", C3322&gt;=70, "70+")</f>
        <v>18-29</v>
      </c>
      <c r="E3322" t="s">
        <v>43</v>
      </c>
      <c r="F3322">
        <v>0</v>
      </c>
      <c r="G3322" t="s">
        <v>3582</v>
      </c>
      <c r="H3322">
        <v>94587</v>
      </c>
      <c r="I3322">
        <v>37.594850000000001</v>
      </c>
      <c r="J3322">
        <v>-122.05152099999999</v>
      </c>
      <c r="K3322">
        <v>0</v>
      </c>
      <c r="L3322">
        <v>1</v>
      </c>
      <c r="M3322" t="str" cm="1">
        <f t="array" ref="M3322">_xlfn.IFS(L3322&lt;=12, "New (0-12 months)", L3322&lt;=36, "Mid (13-36 months)", L3322&gt;=37,"Long (37+ months)")</f>
        <v>New (0-12 months)</v>
      </c>
      <c r="N3322" t="s">
        <v>54</v>
      </c>
      <c r="O3322" t="s">
        <v>40</v>
      </c>
      <c r="P3322">
        <v>33.32</v>
      </c>
      <c r="Q3322" t="s">
        <v>43</v>
      </c>
      <c r="R3322" t="s">
        <v>40</v>
      </c>
      <c r="S3322" t="s">
        <v>79</v>
      </c>
      <c r="T3322" s="1">
        <v>48</v>
      </c>
      <c r="U3322" t="s">
        <v>43</v>
      </c>
      <c r="V3322" t="s">
        <v>43</v>
      </c>
      <c r="W3322" t="s">
        <v>43</v>
      </c>
      <c r="X3322" t="s">
        <v>43</v>
      </c>
      <c r="Y3322" t="s">
        <v>43</v>
      </c>
      <c r="Z3322" t="s">
        <v>40</v>
      </c>
      <c r="AA3322" t="s">
        <v>40</v>
      </c>
      <c r="AB3322" t="s">
        <v>43</v>
      </c>
      <c r="AC3322" t="s">
        <v>51</v>
      </c>
      <c r="AD3322" t="s">
        <v>43</v>
      </c>
      <c r="AE3322" t="s">
        <v>183</v>
      </c>
      <c r="AF3322">
        <v>55.55</v>
      </c>
      <c r="AH3322">
        <v>55.55</v>
      </c>
      <c r="AI3322">
        <v>0</v>
      </c>
      <c r="AJ3322">
        <v>30</v>
      </c>
      <c r="AK3322">
        <v>33.32</v>
      </c>
      <c r="AL3322">
        <v>118.87</v>
      </c>
      <c r="AM3322" t="s">
        <v>98</v>
      </c>
    </row>
    <row r="3323" spans="1:41" x14ac:dyDescent="0.35">
      <c r="A3323" t="s">
        <v>4445</v>
      </c>
      <c r="B3323" t="s">
        <v>49</v>
      </c>
      <c r="C3323" s="10">
        <v>56</v>
      </c>
      <c r="D3323" s="5" t="str" cm="1">
        <f t="array" ref="D3323">_xlfn.IFS(C3323&lt;=29, "18-29", C3323&lt;=39, "30-39", C3323&lt;=49, "40-49", C3323&lt;=59, "50-59",C3323&lt;=69, "60-69", C3323&gt;=70, "70+")</f>
        <v>50-59</v>
      </c>
      <c r="E3323" t="s">
        <v>43</v>
      </c>
      <c r="F3323">
        <v>3</v>
      </c>
      <c r="G3323" t="s">
        <v>157</v>
      </c>
      <c r="H3323">
        <v>95123</v>
      </c>
      <c r="I3323">
        <v>37.238757999999997</v>
      </c>
      <c r="J3323">
        <v>-121.82837499999999</v>
      </c>
      <c r="K3323">
        <v>0</v>
      </c>
      <c r="L3323">
        <v>1</v>
      </c>
      <c r="M3323" t="str" cm="1">
        <f t="array" ref="M3323">_xlfn.IFS(L3323&lt;=12, "New (0-12 months)", L3323&lt;=36, "Mid (13-36 months)", L3323&gt;=37,"Long (37+ months)")</f>
        <v>New (0-12 months)</v>
      </c>
      <c r="N3323" t="s">
        <v>42</v>
      </c>
      <c r="O3323" t="s">
        <v>43</v>
      </c>
      <c r="P3323">
        <v>0</v>
      </c>
      <c r="Q3323" t="s">
        <v>8234</v>
      </c>
      <c r="R3323" t="s">
        <v>40</v>
      </c>
      <c r="S3323" t="s">
        <v>79</v>
      </c>
      <c r="T3323" s="1">
        <v>57</v>
      </c>
      <c r="U3323" t="s">
        <v>43</v>
      </c>
      <c r="V3323" t="s">
        <v>43</v>
      </c>
      <c r="W3323" t="s">
        <v>43</v>
      </c>
      <c r="X3323" t="s">
        <v>43</v>
      </c>
      <c r="Y3323" t="s">
        <v>43</v>
      </c>
      <c r="Z3323" t="s">
        <v>43</v>
      </c>
      <c r="AA3323" t="s">
        <v>43</v>
      </c>
      <c r="AB3323" t="s">
        <v>40</v>
      </c>
      <c r="AC3323" t="s">
        <v>51</v>
      </c>
      <c r="AD3323" t="s">
        <v>43</v>
      </c>
      <c r="AE3323" t="s">
        <v>56</v>
      </c>
      <c r="AF3323">
        <v>24.75</v>
      </c>
      <c r="AH3323">
        <v>24.75</v>
      </c>
      <c r="AI3323">
        <v>0</v>
      </c>
      <c r="AJ3323">
        <v>0</v>
      </c>
      <c r="AK3323">
        <v>0</v>
      </c>
      <c r="AL3323">
        <v>24.75</v>
      </c>
      <c r="AM3323" t="s">
        <v>57</v>
      </c>
      <c r="AN3323" t="s">
        <v>58</v>
      </c>
      <c r="AO3323" t="s">
        <v>59</v>
      </c>
    </row>
    <row r="3324" spans="1:41" x14ac:dyDescent="0.35">
      <c r="A3324" t="s">
        <v>4446</v>
      </c>
      <c r="B3324" t="s">
        <v>49</v>
      </c>
      <c r="C3324" s="10">
        <v>59</v>
      </c>
      <c r="D3324" s="5" t="str" cm="1">
        <f t="array" ref="D3324">_xlfn.IFS(C3324&lt;=29, "18-29", C3324&lt;=39, "30-39", C3324&lt;=49, "40-49", C3324&lt;=59, "50-59",C3324&lt;=69, "60-69", C3324&gt;=70, "70+")</f>
        <v>50-59</v>
      </c>
      <c r="E3324" t="s">
        <v>40</v>
      </c>
      <c r="F3324">
        <v>0</v>
      </c>
      <c r="G3324" t="s">
        <v>4447</v>
      </c>
      <c r="H3324">
        <v>95457</v>
      </c>
      <c r="I3324">
        <v>38.925545</v>
      </c>
      <c r="J3324">
        <v>-122.549083</v>
      </c>
      <c r="K3324">
        <v>7</v>
      </c>
      <c r="L3324">
        <v>36</v>
      </c>
      <c r="M3324" t="str" cm="1">
        <f t="array" ref="M3324">_xlfn.IFS(L3324&lt;=12, "New (0-12 months)", L3324&lt;=36, "Mid (13-36 months)", L3324&gt;=37,"Long (37+ months)")</f>
        <v>Mid (13-36 months)</v>
      </c>
      <c r="N3324" t="s">
        <v>42</v>
      </c>
      <c r="O3324" t="s">
        <v>43</v>
      </c>
      <c r="P3324">
        <v>0</v>
      </c>
      <c r="Q3324" t="s">
        <v>8234</v>
      </c>
      <c r="R3324" t="s">
        <v>40</v>
      </c>
      <c r="S3324" t="s">
        <v>79</v>
      </c>
      <c r="T3324" s="1">
        <v>24</v>
      </c>
      <c r="U3324" t="s">
        <v>40</v>
      </c>
      <c r="V3324" t="s">
        <v>43</v>
      </c>
      <c r="W3324" t="s">
        <v>40</v>
      </c>
      <c r="X3324" t="s">
        <v>40</v>
      </c>
      <c r="Y3324" t="s">
        <v>40</v>
      </c>
      <c r="Z3324" t="s">
        <v>40</v>
      </c>
      <c r="AA3324" t="s">
        <v>40</v>
      </c>
      <c r="AB3324" t="s">
        <v>40</v>
      </c>
      <c r="AC3324" t="s">
        <v>45</v>
      </c>
      <c r="AD3324" t="s">
        <v>43</v>
      </c>
      <c r="AE3324" t="s">
        <v>46</v>
      </c>
      <c r="AF3324">
        <v>60.7</v>
      </c>
      <c r="AH3324">
        <v>2234.5500000000002</v>
      </c>
      <c r="AI3324">
        <v>0</v>
      </c>
      <c r="AJ3324">
        <v>0</v>
      </c>
      <c r="AK3324">
        <v>0</v>
      </c>
      <c r="AL3324">
        <v>2234.5500000000002</v>
      </c>
      <c r="AM3324" t="s">
        <v>47</v>
      </c>
    </row>
    <row r="3325" spans="1:41" x14ac:dyDescent="0.35">
      <c r="A3325" t="s">
        <v>4448</v>
      </c>
      <c r="B3325" t="s">
        <v>49</v>
      </c>
      <c r="C3325" s="10">
        <v>31</v>
      </c>
      <c r="D3325" s="5" t="str" cm="1">
        <f t="array" ref="D3325">_xlfn.IFS(C3325&lt;=29, "18-29", C3325&lt;=39, "30-39", C3325&lt;=49, "40-49", C3325&lt;=59, "50-59",C3325&lt;=69, "60-69", C3325&gt;=70, "70+")</f>
        <v>30-39</v>
      </c>
      <c r="E3325" t="s">
        <v>40</v>
      </c>
      <c r="F3325">
        <v>1</v>
      </c>
      <c r="G3325" t="s">
        <v>3250</v>
      </c>
      <c r="H3325">
        <v>95526</v>
      </c>
      <c r="I3325">
        <v>40.372532</v>
      </c>
      <c r="J3325">
        <v>-123.525626</v>
      </c>
      <c r="K3325">
        <v>9</v>
      </c>
      <c r="L3325">
        <v>7</v>
      </c>
      <c r="M3325" t="str" cm="1">
        <f t="array" ref="M3325">_xlfn.IFS(L3325&lt;=12, "New (0-12 months)", L3325&lt;=36, "Mid (13-36 months)", L3325&gt;=37,"Long (37+ months)")</f>
        <v>New (0-12 months)</v>
      </c>
      <c r="N3325" t="s">
        <v>42</v>
      </c>
      <c r="O3325" t="s">
        <v>40</v>
      </c>
      <c r="P3325">
        <v>39.979999999999997</v>
      </c>
      <c r="Q3325" t="s">
        <v>43</v>
      </c>
      <c r="R3325" t="s">
        <v>43</v>
      </c>
      <c r="S3325" t="s">
        <v>8234</v>
      </c>
      <c r="T3325" s="1">
        <v>0</v>
      </c>
      <c r="U3325" t="s">
        <v>8234</v>
      </c>
      <c r="V3325" t="s">
        <v>8234</v>
      </c>
      <c r="W3325" t="s">
        <v>8234</v>
      </c>
      <c r="X3325" t="s">
        <v>8234</v>
      </c>
      <c r="Y3325" t="s">
        <v>8234</v>
      </c>
      <c r="Z3325" t="s">
        <v>8234</v>
      </c>
      <c r="AA3325" t="s">
        <v>8234</v>
      </c>
      <c r="AB3325" t="s">
        <v>8234</v>
      </c>
      <c r="AC3325" t="s">
        <v>51</v>
      </c>
      <c r="AD3325" t="s">
        <v>43</v>
      </c>
      <c r="AE3325" t="s">
        <v>46</v>
      </c>
      <c r="AF3325">
        <v>20.25</v>
      </c>
      <c r="AH3325">
        <v>144.35</v>
      </c>
      <c r="AI3325">
        <v>0</v>
      </c>
      <c r="AJ3325">
        <v>0</v>
      </c>
      <c r="AK3325">
        <v>279.86</v>
      </c>
      <c r="AL3325">
        <v>424.21</v>
      </c>
      <c r="AM3325" t="s">
        <v>47</v>
      </c>
    </row>
    <row r="3326" spans="1:41" x14ac:dyDescent="0.35">
      <c r="A3326" t="s">
        <v>4449</v>
      </c>
      <c r="B3326" t="s">
        <v>49</v>
      </c>
      <c r="C3326" s="10">
        <v>55</v>
      </c>
      <c r="D3326" s="5" t="str" cm="1">
        <f t="array" ref="D3326">_xlfn.IFS(C3326&lt;=29, "18-29", C3326&lt;=39, "30-39", C3326&lt;=49, "40-49", C3326&lt;=59, "50-59",C3326&lt;=69, "60-69", C3326&gt;=70, "70+")</f>
        <v>50-59</v>
      </c>
      <c r="E3326" t="s">
        <v>43</v>
      </c>
      <c r="F3326">
        <v>0</v>
      </c>
      <c r="G3326" t="s">
        <v>108</v>
      </c>
      <c r="H3326">
        <v>96140</v>
      </c>
      <c r="I3326">
        <v>39.227434000000002</v>
      </c>
      <c r="J3326">
        <v>-120.09180600000001</v>
      </c>
      <c r="K3326">
        <v>0</v>
      </c>
      <c r="L3326">
        <v>26</v>
      </c>
      <c r="M3326" t="str" cm="1">
        <f t="array" ref="M3326">_xlfn.IFS(L3326&lt;=12, "New (0-12 months)", L3326&lt;=36, "Mid (13-36 months)", L3326&gt;=37,"Long (37+ months)")</f>
        <v>Mid (13-36 months)</v>
      </c>
      <c r="N3326" t="s">
        <v>42</v>
      </c>
      <c r="O3326" t="s">
        <v>40</v>
      </c>
      <c r="P3326">
        <v>40.17</v>
      </c>
      <c r="Q3326" t="s">
        <v>40</v>
      </c>
      <c r="R3326" t="s">
        <v>40</v>
      </c>
      <c r="S3326" t="s">
        <v>55</v>
      </c>
      <c r="T3326" s="1">
        <v>27</v>
      </c>
      <c r="U3326" t="s">
        <v>43</v>
      </c>
      <c r="V3326" t="s">
        <v>43</v>
      </c>
      <c r="W3326" t="s">
        <v>40</v>
      </c>
      <c r="X3326" t="s">
        <v>43</v>
      </c>
      <c r="Y3326" t="s">
        <v>40</v>
      </c>
      <c r="Z3326" t="s">
        <v>40</v>
      </c>
      <c r="AA3326" t="s">
        <v>40</v>
      </c>
      <c r="AB3326" t="s">
        <v>40</v>
      </c>
      <c r="AC3326" t="s">
        <v>51</v>
      </c>
      <c r="AD3326" t="s">
        <v>40</v>
      </c>
      <c r="AE3326" t="s">
        <v>56</v>
      </c>
      <c r="AF3326">
        <v>98.35</v>
      </c>
      <c r="AH3326">
        <v>2515.3000000000002</v>
      </c>
      <c r="AI3326">
        <v>0</v>
      </c>
      <c r="AJ3326">
        <v>0</v>
      </c>
      <c r="AK3326">
        <v>1044.42</v>
      </c>
      <c r="AL3326">
        <v>3559.72</v>
      </c>
      <c r="AM3326" t="s">
        <v>57</v>
      </c>
      <c r="AN3326" t="s">
        <v>58</v>
      </c>
      <c r="AO3326" t="s">
        <v>59</v>
      </c>
    </row>
    <row r="3327" spans="1:41" x14ac:dyDescent="0.35">
      <c r="A3327" t="s">
        <v>4450</v>
      </c>
      <c r="B3327" t="s">
        <v>39</v>
      </c>
      <c r="C3327" s="10">
        <v>33</v>
      </c>
      <c r="D3327" s="5" t="str" cm="1">
        <f t="array" ref="D3327">_xlfn.IFS(C3327&lt;=29, "18-29", C3327&lt;=39, "30-39", C3327&lt;=49, "40-49", C3327&lt;=59, "50-59",C3327&lt;=69, "60-69", C3327&gt;=70, "70+")</f>
        <v>30-39</v>
      </c>
      <c r="E3327" t="s">
        <v>43</v>
      </c>
      <c r="F3327">
        <v>0</v>
      </c>
      <c r="G3327" t="s">
        <v>135</v>
      </c>
      <c r="H3327">
        <v>90039</v>
      </c>
      <c r="I3327">
        <v>34.110844999999998</v>
      </c>
      <c r="J3327">
        <v>-118.259595</v>
      </c>
      <c r="K3327">
        <v>0</v>
      </c>
      <c r="L3327">
        <v>40</v>
      </c>
      <c r="M3327" t="str" cm="1">
        <f t="array" ref="M3327">_xlfn.IFS(L3327&lt;=12, "New (0-12 months)", L3327&lt;=36, "Mid (13-36 months)", L3327&gt;=37,"Long (37+ months)")</f>
        <v>Long (37+ months)</v>
      </c>
      <c r="N3327" t="s">
        <v>42</v>
      </c>
      <c r="O3327" t="s">
        <v>40</v>
      </c>
      <c r="P3327">
        <v>8.36</v>
      </c>
      <c r="Q3327" t="s">
        <v>43</v>
      </c>
      <c r="R3327" t="s">
        <v>43</v>
      </c>
      <c r="S3327" t="s">
        <v>8234</v>
      </c>
      <c r="T3327" s="1">
        <v>0</v>
      </c>
      <c r="U3327" t="s">
        <v>8234</v>
      </c>
      <c r="V3327" t="s">
        <v>8234</v>
      </c>
      <c r="W3327" t="s">
        <v>8234</v>
      </c>
      <c r="X3327" t="s">
        <v>8234</v>
      </c>
      <c r="Y3327" t="s">
        <v>8234</v>
      </c>
      <c r="Z3327" t="s">
        <v>8234</v>
      </c>
      <c r="AA3327" t="s">
        <v>8234</v>
      </c>
      <c r="AB3327" t="s">
        <v>8234</v>
      </c>
      <c r="AC3327" t="s">
        <v>73</v>
      </c>
      <c r="AD3327" t="s">
        <v>43</v>
      </c>
      <c r="AE3327" t="s">
        <v>183</v>
      </c>
      <c r="AF3327">
        <v>20.149999999999999</v>
      </c>
      <c r="AH3327">
        <v>804.85</v>
      </c>
      <c r="AI3327">
        <v>0</v>
      </c>
      <c r="AJ3327">
        <v>0</v>
      </c>
      <c r="AK3327">
        <v>334.4</v>
      </c>
      <c r="AL3327">
        <v>1139.25</v>
      </c>
      <c r="AM3327" t="s">
        <v>47</v>
      </c>
    </row>
    <row r="3328" spans="1:41" x14ac:dyDescent="0.35">
      <c r="A3328" t="s">
        <v>4451</v>
      </c>
      <c r="B3328" t="s">
        <v>49</v>
      </c>
      <c r="C3328" s="10">
        <v>39</v>
      </c>
      <c r="D3328" s="5" t="str" cm="1">
        <f t="array" ref="D3328">_xlfn.IFS(C3328&lt;=29, "18-29", C3328&lt;=39, "30-39", C3328&lt;=49, "40-49", C3328&lt;=59, "50-59",C3328&lt;=69, "60-69", C3328&gt;=70, "70+")</f>
        <v>30-39</v>
      </c>
      <c r="E3328" t="s">
        <v>40</v>
      </c>
      <c r="F3328">
        <v>0</v>
      </c>
      <c r="G3328" t="s">
        <v>135</v>
      </c>
      <c r="H3328">
        <v>90022</v>
      </c>
      <c r="I3328">
        <v>34.023809999999997</v>
      </c>
      <c r="J3328">
        <v>-118.156582</v>
      </c>
      <c r="K3328">
        <v>5</v>
      </c>
      <c r="L3328">
        <v>72</v>
      </c>
      <c r="M3328" t="str" cm="1">
        <f t="array" ref="M3328">_xlfn.IFS(L3328&lt;=12, "New (0-12 months)", L3328&lt;=36, "Mid (13-36 months)", L3328&gt;=37,"Long (37+ months)")</f>
        <v>Long (37+ months)</v>
      </c>
      <c r="N3328" t="s">
        <v>42</v>
      </c>
      <c r="O3328" t="s">
        <v>40</v>
      </c>
      <c r="P3328">
        <v>42.55</v>
      </c>
      <c r="Q3328" t="s">
        <v>40</v>
      </c>
      <c r="R3328" t="s">
        <v>40</v>
      </c>
      <c r="S3328" t="s">
        <v>79</v>
      </c>
      <c r="T3328" s="1">
        <v>18</v>
      </c>
      <c r="U3328" t="s">
        <v>40</v>
      </c>
      <c r="V3328" t="s">
        <v>40</v>
      </c>
      <c r="W3328" t="s">
        <v>40</v>
      </c>
      <c r="X3328" t="s">
        <v>40</v>
      </c>
      <c r="Y3328" t="s">
        <v>43</v>
      </c>
      <c r="Z3328" t="s">
        <v>43</v>
      </c>
      <c r="AA3328" t="s">
        <v>43</v>
      </c>
      <c r="AB3328" t="s">
        <v>40</v>
      </c>
      <c r="AC3328" t="s">
        <v>73</v>
      </c>
      <c r="AD3328" t="s">
        <v>43</v>
      </c>
      <c r="AE3328" t="s">
        <v>46</v>
      </c>
      <c r="AF3328">
        <v>72.099999999999994</v>
      </c>
      <c r="AH3328">
        <v>5016.6499999999996</v>
      </c>
      <c r="AI3328">
        <v>0</v>
      </c>
      <c r="AJ3328">
        <v>0</v>
      </c>
      <c r="AK3328">
        <v>3063.6</v>
      </c>
      <c r="AL3328">
        <v>8080.25</v>
      </c>
      <c r="AM3328" t="s">
        <v>47</v>
      </c>
    </row>
    <row r="3329" spans="1:41" x14ac:dyDescent="0.35">
      <c r="A3329" t="s">
        <v>4452</v>
      </c>
      <c r="B3329" t="s">
        <v>49</v>
      </c>
      <c r="C3329" s="10">
        <v>51</v>
      </c>
      <c r="D3329" s="5" t="str" cm="1">
        <f t="array" ref="D3329">_xlfn.IFS(C3329&lt;=29, "18-29", C3329&lt;=39, "30-39", C3329&lt;=49, "40-49", C3329&lt;=59, "50-59",C3329&lt;=69, "60-69", C3329&gt;=70, "70+")</f>
        <v>50-59</v>
      </c>
      <c r="E3329" t="s">
        <v>40</v>
      </c>
      <c r="F3329">
        <v>0</v>
      </c>
      <c r="G3329" t="s">
        <v>4233</v>
      </c>
      <c r="H3329">
        <v>94951</v>
      </c>
      <c r="I3329">
        <v>38.325598999999997</v>
      </c>
      <c r="J3329">
        <v>-122.642352</v>
      </c>
      <c r="K3329">
        <v>5</v>
      </c>
      <c r="L3329">
        <v>63</v>
      </c>
      <c r="M3329" t="str" cm="1">
        <f t="array" ref="M3329">_xlfn.IFS(L3329&lt;=12, "New (0-12 months)", L3329&lt;=36, "Mid (13-36 months)", L3329&gt;=37,"Long (37+ months)")</f>
        <v>Long (37+ months)</v>
      </c>
      <c r="N3329" t="s">
        <v>42</v>
      </c>
      <c r="O3329" t="s">
        <v>40</v>
      </c>
      <c r="P3329">
        <v>10.07</v>
      </c>
      <c r="Q3329" t="s">
        <v>40</v>
      </c>
      <c r="R3329" t="s">
        <v>40</v>
      </c>
      <c r="S3329" t="s">
        <v>44</v>
      </c>
      <c r="T3329" s="1">
        <v>20</v>
      </c>
      <c r="U3329" t="s">
        <v>43</v>
      </c>
      <c r="V3329" t="s">
        <v>43</v>
      </c>
      <c r="W3329" t="s">
        <v>40</v>
      </c>
      <c r="X3329" t="s">
        <v>40</v>
      </c>
      <c r="Y3329" t="s">
        <v>40</v>
      </c>
      <c r="Z3329" t="s">
        <v>40</v>
      </c>
      <c r="AA3329" t="s">
        <v>40</v>
      </c>
      <c r="AB3329" t="s">
        <v>40</v>
      </c>
      <c r="AC3329" t="s">
        <v>73</v>
      </c>
      <c r="AD3329" t="s">
        <v>43</v>
      </c>
      <c r="AE3329" t="s">
        <v>46</v>
      </c>
      <c r="AF3329">
        <v>79.8</v>
      </c>
      <c r="AH3329">
        <v>5034.05</v>
      </c>
      <c r="AI3329">
        <v>0</v>
      </c>
      <c r="AJ3329">
        <v>0</v>
      </c>
      <c r="AK3329">
        <v>634.41</v>
      </c>
      <c r="AL3329">
        <v>5668.46</v>
      </c>
      <c r="AM3329" t="s">
        <v>47</v>
      </c>
    </row>
    <row r="3330" spans="1:41" x14ac:dyDescent="0.35">
      <c r="A3330" t="s">
        <v>4453</v>
      </c>
      <c r="B3330" t="s">
        <v>39</v>
      </c>
      <c r="C3330" s="10">
        <v>49</v>
      </c>
      <c r="D3330" s="5" t="str" cm="1">
        <f t="array" ref="D3330">_xlfn.IFS(C3330&lt;=29, "18-29", C3330&lt;=39, "30-39", C3330&lt;=49, "40-49", C3330&lt;=59, "50-59",C3330&lt;=69, "60-69", C3330&gt;=70, "70+")</f>
        <v>40-49</v>
      </c>
      <c r="E3330" t="s">
        <v>40</v>
      </c>
      <c r="F3330">
        <v>0</v>
      </c>
      <c r="G3330" t="s">
        <v>1791</v>
      </c>
      <c r="H3330">
        <v>95436</v>
      </c>
      <c r="I3330">
        <v>38.499302</v>
      </c>
      <c r="J3330">
        <v>-122.92444</v>
      </c>
      <c r="K3330">
        <v>0</v>
      </c>
      <c r="L3330">
        <v>2</v>
      </c>
      <c r="M3330" t="str" cm="1">
        <f t="array" ref="M3330">_xlfn.IFS(L3330&lt;=12, "New (0-12 months)", L3330&lt;=36, "Mid (13-36 months)", L3330&gt;=37,"Long (37+ months)")</f>
        <v>New (0-12 months)</v>
      </c>
      <c r="N3330" t="s">
        <v>54</v>
      </c>
      <c r="O3330" t="s">
        <v>40</v>
      </c>
      <c r="P3330">
        <v>26.58</v>
      </c>
      <c r="Q3330" t="s">
        <v>43</v>
      </c>
      <c r="R3330" t="s">
        <v>40</v>
      </c>
      <c r="S3330" t="s">
        <v>55</v>
      </c>
      <c r="T3330" s="1">
        <v>23</v>
      </c>
      <c r="U3330" t="s">
        <v>40</v>
      </c>
      <c r="V3330" t="s">
        <v>43</v>
      </c>
      <c r="W3330" t="s">
        <v>43</v>
      </c>
      <c r="X3330" t="s">
        <v>40</v>
      </c>
      <c r="Y3330" t="s">
        <v>43</v>
      </c>
      <c r="Z3330" t="s">
        <v>43</v>
      </c>
      <c r="AA3330" t="s">
        <v>43</v>
      </c>
      <c r="AB3330" t="s">
        <v>40</v>
      </c>
      <c r="AC3330" t="s">
        <v>51</v>
      </c>
      <c r="AD3330" t="s">
        <v>40</v>
      </c>
      <c r="AE3330" t="s">
        <v>56</v>
      </c>
      <c r="AF3330">
        <v>80.150000000000006</v>
      </c>
      <c r="AH3330">
        <v>194.55</v>
      </c>
      <c r="AI3330">
        <v>0</v>
      </c>
      <c r="AJ3330">
        <v>0</v>
      </c>
      <c r="AK3330">
        <v>53.16</v>
      </c>
      <c r="AL3330">
        <v>247.71</v>
      </c>
      <c r="AM3330" t="s">
        <v>98</v>
      </c>
    </row>
    <row r="3331" spans="1:41" x14ac:dyDescent="0.35">
      <c r="A3331" t="s">
        <v>4454</v>
      </c>
      <c r="B3331" t="s">
        <v>49</v>
      </c>
      <c r="C3331" s="10">
        <v>59</v>
      </c>
      <c r="D3331" s="5" t="str" cm="1">
        <f t="array" ref="D3331">_xlfn.IFS(C3331&lt;=29, "18-29", C3331&lt;=39, "30-39", C3331&lt;=49, "40-49", C3331&lt;=59, "50-59",C3331&lt;=69, "60-69", C3331&gt;=70, "70+")</f>
        <v>50-59</v>
      </c>
      <c r="E3331" t="s">
        <v>40</v>
      </c>
      <c r="F3331">
        <v>0</v>
      </c>
      <c r="G3331" t="s">
        <v>648</v>
      </c>
      <c r="H3331">
        <v>92254</v>
      </c>
      <c r="I3331">
        <v>33.543835000000001</v>
      </c>
      <c r="J3331">
        <v>-115.993906</v>
      </c>
      <c r="K3331">
        <v>5</v>
      </c>
      <c r="L3331">
        <v>60</v>
      </c>
      <c r="M3331" t="str" cm="1">
        <f t="array" ref="M3331">_xlfn.IFS(L3331&lt;=12, "New (0-12 months)", L3331&lt;=36, "Mid (13-36 months)", L3331&gt;=37,"Long (37+ months)")</f>
        <v>Long (37+ months)</v>
      </c>
      <c r="N3331" t="s">
        <v>76</v>
      </c>
      <c r="O3331" t="s">
        <v>40</v>
      </c>
      <c r="P3331">
        <v>5.43</v>
      </c>
      <c r="Q3331" t="s">
        <v>40</v>
      </c>
      <c r="R3331" t="s">
        <v>40</v>
      </c>
      <c r="S3331" t="s">
        <v>55</v>
      </c>
      <c r="T3331" s="1">
        <v>29</v>
      </c>
      <c r="U3331" t="s">
        <v>40</v>
      </c>
      <c r="V3331" t="s">
        <v>43</v>
      </c>
      <c r="W3331" t="s">
        <v>40</v>
      </c>
      <c r="X3331" t="s">
        <v>43</v>
      </c>
      <c r="Y3331" t="s">
        <v>40</v>
      </c>
      <c r="Z3331" t="s">
        <v>43</v>
      </c>
      <c r="AA3331" t="s">
        <v>43</v>
      </c>
      <c r="AB3331" t="s">
        <v>40</v>
      </c>
      <c r="AC3331" t="s">
        <v>45</v>
      </c>
      <c r="AD3331" t="s">
        <v>40</v>
      </c>
      <c r="AE3331" t="s">
        <v>56</v>
      </c>
      <c r="AF3331">
        <v>95.4</v>
      </c>
      <c r="AH3331">
        <v>5812</v>
      </c>
      <c r="AI3331">
        <v>0</v>
      </c>
      <c r="AJ3331">
        <v>0</v>
      </c>
      <c r="AK3331">
        <v>325.8</v>
      </c>
      <c r="AL3331">
        <v>6137.8</v>
      </c>
      <c r="AM3331" t="s">
        <v>47</v>
      </c>
    </row>
    <row r="3332" spans="1:41" x14ac:dyDescent="0.35">
      <c r="A3332" t="s">
        <v>4455</v>
      </c>
      <c r="B3332" t="s">
        <v>39</v>
      </c>
      <c r="C3332" s="10">
        <v>24</v>
      </c>
      <c r="D3332" s="5" t="str" cm="1">
        <f t="array" ref="D3332">_xlfn.IFS(C3332&lt;=29, "18-29", C3332&lt;=39, "30-39", C3332&lt;=49, "40-49", C3332&lt;=59, "50-59",C3332&lt;=69, "60-69", C3332&gt;=70, "70+")</f>
        <v>18-29</v>
      </c>
      <c r="E3332" t="s">
        <v>40</v>
      </c>
      <c r="F3332">
        <v>3</v>
      </c>
      <c r="G3332" t="s">
        <v>3955</v>
      </c>
      <c r="H3332">
        <v>92376</v>
      </c>
      <c r="I3332">
        <v>34.109774999999999</v>
      </c>
      <c r="J3332">
        <v>-117.37890400000001</v>
      </c>
      <c r="K3332">
        <v>1</v>
      </c>
      <c r="L3332">
        <v>47</v>
      </c>
      <c r="M3332" t="str" cm="1">
        <f t="array" ref="M3332">_xlfn.IFS(L3332&lt;=12, "New (0-12 months)", L3332&lt;=36, "Mid (13-36 months)", L3332&gt;=37,"Long (37+ months)")</f>
        <v>Long (37+ months)</v>
      </c>
      <c r="N3332" t="s">
        <v>42</v>
      </c>
      <c r="O3332" t="s">
        <v>40</v>
      </c>
      <c r="P3332">
        <v>2.56</v>
      </c>
      <c r="Q3332" t="s">
        <v>43</v>
      </c>
      <c r="R3332" t="s">
        <v>43</v>
      </c>
      <c r="S3332" t="s">
        <v>8234</v>
      </c>
      <c r="T3332" s="1">
        <v>0</v>
      </c>
      <c r="U3332" t="s">
        <v>8234</v>
      </c>
      <c r="V3332" t="s">
        <v>8234</v>
      </c>
      <c r="W3332" t="s">
        <v>8234</v>
      </c>
      <c r="X3332" t="s">
        <v>8234</v>
      </c>
      <c r="Y3332" t="s">
        <v>8234</v>
      </c>
      <c r="Z3332" t="s">
        <v>8234</v>
      </c>
      <c r="AA3332" t="s">
        <v>8234</v>
      </c>
      <c r="AB3332" t="s">
        <v>8234</v>
      </c>
      <c r="AC3332" t="s">
        <v>73</v>
      </c>
      <c r="AD3332" t="s">
        <v>43</v>
      </c>
      <c r="AE3332" t="s">
        <v>56</v>
      </c>
      <c r="AF3332">
        <v>19.3</v>
      </c>
      <c r="AH3332">
        <v>890.5</v>
      </c>
      <c r="AI3332">
        <v>0</v>
      </c>
      <c r="AJ3332">
        <v>0</v>
      </c>
      <c r="AK3332">
        <v>120.32</v>
      </c>
      <c r="AL3332">
        <v>1010.82</v>
      </c>
      <c r="AM3332" t="s">
        <v>47</v>
      </c>
    </row>
    <row r="3333" spans="1:41" x14ac:dyDescent="0.35">
      <c r="A3333" t="s">
        <v>4456</v>
      </c>
      <c r="B3333" t="s">
        <v>49</v>
      </c>
      <c r="C3333" s="10">
        <v>22</v>
      </c>
      <c r="D3333" s="5" t="str" cm="1">
        <f t="array" ref="D3333">_xlfn.IFS(C3333&lt;=29, "18-29", C3333&lt;=39, "30-39", C3333&lt;=49, "40-49", C3333&lt;=59, "50-59",C3333&lt;=69, "60-69", C3333&gt;=70, "70+")</f>
        <v>18-29</v>
      </c>
      <c r="E3333" t="s">
        <v>43</v>
      </c>
      <c r="F3333">
        <v>0</v>
      </c>
      <c r="G3333" t="s">
        <v>151</v>
      </c>
      <c r="H3333">
        <v>92111</v>
      </c>
      <c r="I3333">
        <v>32.805517999999999</v>
      </c>
      <c r="J3333">
        <v>-117.16905199999999</v>
      </c>
      <c r="K3333">
        <v>0</v>
      </c>
      <c r="L3333">
        <v>1</v>
      </c>
      <c r="M3333" t="str" cm="1">
        <f t="array" ref="M3333">_xlfn.IFS(L3333&lt;=12, "New (0-12 months)", L3333&lt;=36, "Mid (13-36 months)", L3333&gt;=37,"Long (37+ months)")</f>
        <v>New (0-12 months)</v>
      </c>
      <c r="N3333" t="s">
        <v>42</v>
      </c>
      <c r="O3333" t="s">
        <v>40</v>
      </c>
      <c r="P3333">
        <v>19.850000000000001</v>
      </c>
      <c r="Q3333" t="s">
        <v>43</v>
      </c>
      <c r="R3333" t="s">
        <v>43</v>
      </c>
      <c r="S3333" t="s">
        <v>8234</v>
      </c>
      <c r="T3333" s="1">
        <v>0</v>
      </c>
      <c r="U3333" t="s">
        <v>8234</v>
      </c>
      <c r="V3333" t="s">
        <v>8234</v>
      </c>
      <c r="W3333" t="s">
        <v>8234</v>
      </c>
      <c r="X3333" t="s">
        <v>8234</v>
      </c>
      <c r="Y3333" t="s">
        <v>8234</v>
      </c>
      <c r="Z3333" t="s">
        <v>8234</v>
      </c>
      <c r="AA3333" t="s">
        <v>8234</v>
      </c>
      <c r="AB3333" t="s">
        <v>8234</v>
      </c>
      <c r="AC3333" t="s">
        <v>51</v>
      </c>
      <c r="AD3333" t="s">
        <v>43</v>
      </c>
      <c r="AE3333" t="s">
        <v>46</v>
      </c>
      <c r="AF3333">
        <v>20.5</v>
      </c>
      <c r="AH3333">
        <v>20.5</v>
      </c>
      <c r="AI3333">
        <v>0</v>
      </c>
      <c r="AJ3333">
        <v>0</v>
      </c>
      <c r="AK3333">
        <v>19.850000000000001</v>
      </c>
      <c r="AL3333">
        <v>40.35</v>
      </c>
      <c r="AM3333" t="s">
        <v>57</v>
      </c>
      <c r="AN3333" t="s">
        <v>121</v>
      </c>
      <c r="AO3333" t="s">
        <v>195</v>
      </c>
    </row>
    <row r="3334" spans="1:41" x14ac:dyDescent="0.35">
      <c r="A3334" t="s">
        <v>4457</v>
      </c>
      <c r="B3334" t="s">
        <v>49</v>
      </c>
      <c r="C3334" s="10">
        <v>28</v>
      </c>
      <c r="D3334" s="5" t="str" cm="1">
        <f t="array" ref="D3334">_xlfn.IFS(C3334&lt;=29, "18-29", C3334&lt;=39, "30-39", C3334&lt;=49, "40-49", C3334&lt;=59, "50-59",C3334&lt;=69, "60-69", C3334&gt;=70, "70+")</f>
        <v>18-29</v>
      </c>
      <c r="E3334" t="s">
        <v>43</v>
      </c>
      <c r="F3334">
        <v>0</v>
      </c>
      <c r="G3334" t="s">
        <v>135</v>
      </c>
      <c r="H3334">
        <v>90037</v>
      </c>
      <c r="I3334">
        <v>34.002642000000002</v>
      </c>
      <c r="J3334">
        <v>-118.28759599999999</v>
      </c>
      <c r="K3334">
        <v>0</v>
      </c>
      <c r="L3334">
        <v>25</v>
      </c>
      <c r="M3334" t="str" cm="1">
        <f t="array" ref="M3334">_xlfn.IFS(L3334&lt;=12, "New (0-12 months)", L3334&lt;=36, "Mid (13-36 months)", L3334&gt;=37,"Long (37+ months)")</f>
        <v>Mid (13-36 months)</v>
      </c>
      <c r="N3334" t="s">
        <v>129</v>
      </c>
      <c r="O3334" t="s">
        <v>40</v>
      </c>
      <c r="P3334">
        <v>7.55</v>
      </c>
      <c r="Q3334" t="s">
        <v>43</v>
      </c>
      <c r="R3334" t="s">
        <v>40</v>
      </c>
      <c r="S3334" t="s">
        <v>79</v>
      </c>
      <c r="T3334" s="1">
        <v>71</v>
      </c>
      <c r="U3334" t="s">
        <v>40</v>
      </c>
      <c r="V3334" t="s">
        <v>40</v>
      </c>
      <c r="W3334" t="s">
        <v>43</v>
      </c>
      <c r="X3334" t="s">
        <v>40</v>
      </c>
      <c r="Y3334" t="s">
        <v>40</v>
      </c>
      <c r="Z3334" t="s">
        <v>40</v>
      </c>
      <c r="AA3334" t="s">
        <v>40</v>
      </c>
      <c r="AB3334" t="s">
        <v>40</v>
      </c>
      <c r="AC3334" t="s">
        <v>51</v>
      </c>
      <c r="AD3334" t="s">
        <v>40</v>
      </c>
      <c r="AE3334" t="s">
        <v>46</v>
      </c>
      <c r="AF3334">
        <v>79</v>
      </c>
      <c r="AH3334">
        <v>1902</v>
      </c>
      <c r="AI3334">
        <v>0</v>
      </c>
      <c r="AJ3334">
        <v>0</v>
      </c>
      <c r="AK3334">
        <v>188.75</v>
      </c>
      <c r="AL3334">
        <v>2090.75</v>
      </c>
      <c r="AM3334" t="s">
        <v>47</v>
      </c>
    </row>
    <row r="3335" spans="1:41" x14ac:dyDescent="0.35">
      <c r="A3335" t="s">
        <v>4458</v>
      </c>
      <c r="B3335" t="s">
        <v>39</v>
      </c>
      <c r="C3335" s="10">
        <v>36</v>
      </c>
      <c r="D3335" s="5" t="str" cm="1">
        <f t="array" ref="D3335">_xlfn.IFS(C3335&lt;=29, "18-29", C3335&lt;=39, "30-39", C3335&lt;=49, "40-49", C3335&lt;=59, "50-59",C3335&lt;=69, "60-69", C3335&gt;=70, "70+")</f>
        <v>30-39</v>
      </c>
      <c r="E3335" t="s">
        <v>43</v>
      </c>
      <c r="F3335">
        <v>0</v>
      </c>
      <c r="G3335" t="s">
        <v>157</v>
      </c>
      <c r="H3335">
        <v>95132</v>
      </c>
      <c r="I3335">
        <v>37.424655000000001</v>
      </c>
      <c r="J3335">
        <v>-121.74841000000001</v>
      </c>
      <c r="K3335">
        <v>0</v>
      </c>
      <c r="L3335">
        <v>4</v>
      </c>
      <c r="M3335" t="str" cm="1">
        <f t="array" ref="M3335">_xlfn.IFS(L3335&lt;=12, "New (0-12 months)", L3335&lt;=36, "Mid (13-36 months)", L3335&gt;=37,"Long (37+ months)")</f>
        <v>New (0-12 months)</v>
      </c>
      <c r="N3335" t="s">
        <v>42</v>
      </c>
      <c r="O3335" t="s">
        <v>40</v>
      </c>
      <c r="P3335">
        <v>23.5</v>
      </c>
      <c r="Q3335" t="s">
        <v>40</v>
      </c>
      <c r="R3335" t="s">
        <v>40</v>
      </c>
      <c r="S3335" t="s">
        <v>55</v>
      </c>
      <c r="T3335" s="1">
        <v>22</v>
      </c>
      <c r="U3335" t="s">
        <v>43</v>
      </c>
      <c r="V3335" t="s">
        <v>43</v>
      </c>
      <c r="W3335" t="s">
        <v>43</v>
      </c>
      <c r="X3335" t="s">
        <v>43</v>
      </c>
      <c r="Y3335" t="s">
        <v>43</v>
      </c>
      <c r="Z3335" t="s">
        <v>43</v>
      </c>
      <c r="AA3335" t="s">
        <v>43</v>
      </c>
      <c r="AB3335" t="s">
        <v>40</v>
      </c>
      <c r="AC3335" t="s">
        <v>51</v>
      </c>
      <c r="AD3335" t="s">
        <v>40</v>
      </c>
      <c r="AE3335" t="s">
        <v>56</v>
      </c>
      <c r="AF3335">
        <v>75.650000000000006</v>
      </c>
      <c r="AH3335">
        <v>302.35000000000002</v>
      </c>
      <c r="AI3335">
        <v>0</v>
      </c>
      <c r="AJ3335">
        <v>0</v>
      </c>
      <c r="AK3335">
        <v>94</v>
      </c>
      <c r="AL3335">
        <v>396.35</v>
      </c>
      <c r="AM3335" t="s">
        <v>47</v>
      </c>
    </row>
    <row r="3336" spans="1:41" x14ac:dyDescent="0.35">
      <c r="A3336" t="s">
        <v>4459</v>
      </c>
      <c r="B3336" t="s">
        <v>39</v>
      </c>
      <c r="C3336" s="10">
        <v>47</v>
      </c>
      <c r="D3336" s="5" t="str" cm="1">
        <f t="array" ref="D3336">_xlfn.IFS(C3336&lt;=29, "18-29", C3336&lt;=39, "30-39", C3336&lt;=49, "40-49", C3336&lt;=59, "50-59",C3336&lt;=69, "60-69", C3336&gt;=70, "70+")</f>
        <v>40-49</v>
      </c>
      <c r="E3336" t="s">
        <v>43</v>
      </c>
      <c r="F3336">
        <v>0</v>
      </c>
      <c r="G3336" t="s">
        <v>181</v>
      </c>
      <c r="H3336">
        <v>94937</v>
      </c>
      <c r="I3336">
        <v>38.099322999999998</v>
      </c>
      <c r="J3336">
        <v>-122.945723</v>
      </c>
      <c r="K3336">
        <v>0</v>
      </c>
      <c r="L3336">
        <v>1</v>
      </c>
      <c r="M3336" t="str" cm="1">
        <f t="array" ref="M3336">_xlfn.IFS(L3336&lt;=12, "New (0-12 months)", L3336&lt;=36, "Mid (13-36 months)", L3336&gt;=37,"Long (37+ months)")</f>
        <v>New (0-12 months)</v>
      </c>
      <c r="N3336" t="s">
        <v>42</v>
      </c>
      <c r="O3336" t="s">
        <v>40</v>
      </c>
      <c r="P3336">
        <v>46.49</v>
      </c>
      <c r="Q3336" t="s">
        <v>40</v>
      </c>
      <c r="R3336" t="s">
        <v>40</v>
      </c>
      <c r="S3336" t="s">
        <v>79</v>
      </c>
      <c r="T3336" s="1">
        <v>14</v>
      </c>
      <c r="U3336" t="s">
        <v>43</v>
      </c>
      <c r="V3336" t="s">
        <v>43</v>
      </c>
      <c r="W3336" t="s">
        <v>43</v>
      </c>
      <c r="X3336" t="s">
        <v>43</v>
      </c>
      <c r="Y3336" t="s">
        <v>43</v>
      </c>
      <c r="Z3336" t="s">
        <v>43</v>
      </c>
      <c r="AA3336" t="s">
        <v>43</v>
      </c>
      <c r="AB3336" t="s">
        <v>40</v>
      </c>
      <c r="AC3336" t="s">
        <v>51</v>
      </c>
      <c r="AD3336" t="s">
        <v>40</v>
      </c>
      <c r="AE3336" t="s">
        <v>46</v>
      </c>
      <c r="AF3336">
        <v>50.1</v>
      </c>
      <c r="AH3336">
        <v>50.1</v>
      </c>
      <c r="AI3336">
        <v>0</v>
      </c>
      <c r="AJ3336">
        <v>0</v>
      </c>
      <c r="AK3336">
        <v>46.49</v>
      </c>
      <c r="AL3336">
        <v>96.59</v>
      </c>
      <c r="AM3336" t="s">
        <v>57</v>
      </c>
      <c r="AN3336" t="s">
        <v>109</v>
      </c>
      <c r="AO3336" t="s">
        <v>110</v>
      </c>
    </row>
    <row r="3337" spans="1:41" x14ac:dyDescent="0.35">
      <c r="A3337" t="s">
        <v>4460</v>
      </c>
      <c r="B3337" t="s">
        <v>39</v>
      </c>
      <c r="C3337" s="10">
        <v>77</v>
      </c>
      <c r="D3337" s="5" t="str" cm="1">
        <f t="array" ref="D3337">_xlfn.IFS(C3337&lt;=29, "18-29", C3337&lt;=39, "30-39", C3337&lt;=49, "40-49", C3337&lt;=59, "50-59",C3337&lt;=69, "60-69", C3337&gt;=70, "70+")</f>
        <v>70+</v>
      </c>
      <c r="E3337" t="s">
        <v>40</v>
      </c>
      <c r="F3337">
        <v>0</v>
      </c>
      <c r="G3337" t="s">
        <v>524</v>
      </c>
      <c r="H3337">
        <v>95020</v>
      </c>
      <c r="I3337">
        <v>37.038890000000002</v>
      </c>
      <c r="J3337">
        <v>-121.528955</v>
      </c>
      <c r="K3337">
        <v>1</v>
      </c>
      <c r="L3337">
        <v>37</v>
      </c>
      <c r="M3337" t="str" cm="1">
        <f t="array" ref="M3337">_xlfn.IFS(L3337&lt;=12, "New (0-12 months)", L3337&lt;=36, "Mid (13-36 months)", L3337&gt;=37,"Long (37+ months)")</f>
        <v>Long (37+ months)</v>
      </c>
      <c r="N3337" t="s">
        <v>42</v>
      </c>
      <c r="O3337" t="s">
        <v>40</v>
      </c>
      <c r="P3337">
        <v>25.35</v>
      </c>
      <c r="Q3337" t="s">
        <v>43</v>
      </c>
      <c r="R3337" t="s">
        <v>43</v>
      </c>
      <c r="S3337" t="s">
        <v>8234</v>
      </c>
      <c r="T3337" s="1">
        <v>0</v>
      </c>
      <c r="U3337" t="s">
        <v>8234</v>
      </c>
      <c r="V3337" t="s">
        <v>8234</v>
      </c>
      <c r="W3337" t="s">
        <v>8234</v>
      </c>
      <c r="X3337" t="s">
        <v>8234</v>
      </c>
      <c r="Y3337" t="s">
        <v>8234</v>
      </c>
      <c r="Z3337" t="s">
        <v>8234</v>
      </c>
      <c r="AA3337" t="s">
        <v>8234</v>
      </c>
      <c r="AB3337" t="s">
        <v>8234</v>
      </c>
      <c r="AC3337" t="s">
        <v>45</v>
      </c>
      <c r="AD3337" t="s">
        <v>43</v>
      </c>
      <c r="AE3337" t="s">
        <v>183</v>
      </c>
      <c r="AF3337">
        <v>19.600000000000001</v>
      </c>
      <c r="AH3337">
        <v>727.8</v>
      </c>
      <c r="AI3337">
        <v>0</v>
      </c>
      <c r="AJ3337">
        <v>0</v>
      </c>
      <c r="AK3337">
        <v>937.95</v>
      </c>
      <c r="AL3337">
        <v>1665.75</v>
      </c>
      <c r="AM3337" t="s">
        <v>47</v>
      </c>
    </row>
    <row r="3338" spans="1:41" x14ac:dyDescent="0.35">
      <c r="A3338" t="s">
        <v>4461</v>
      </c>
      <c r="B3338" t="s">
        <v>39</v>
      </c>
      <c r="C3338" s="10">
        <v>68</v>
      </c>
      <c r="D3338" s="5" t="str" cm="1">
        <f t="array" ref="D3338">_xlfn.IFS(C3338&lt;=29, "18-29", C3338&lt;=39, "30-39", C3338&lt;=49, "40-49", C3338&lt;=59, "50-59",C3338&lt;=69, "60-69", C3338&gt;=70, "70+")</f>
        <v>60-69</v>
      </c>
      <c r="E3338" t="s">
        <v>43</v>
      </c>
      <c r="F3338">
        <v>0</v>
      </c>
      <c r="G3338" t="s">
        <v>613</v>
      </c>
      <c r="H3338">
        <v>94304</v>
      </c>
      <c r="I3338">
        <v>37.386977999999999</v>
      </c>
      <c r="J3338">
        <v>-122.177746</v>
      </c>
      <c r="K3338">
        <v>0</v>
      </c>
      <c r="L3338">
        <v>4</v>
      </c>
      <c r="M3338" t="str" cm="1">
        <f t="array" ref="M3338">_xlfn.IFS(L3338&lt;=12, "New (0-12 months)", L3338&lt;=36, "Mid (13-36 months)", L3338&gt;=37,"Long (37+ months)")</f>
        <v>New (0-12 months)</v>
      </c>
      <c r="N3338" t="s">
        <v>42</v>
      </c>
      <c r="O3338" t="s">
        <v>40</v>
      </c>
      <c r="P3338">
        <v>6.68</v>
      </c>
      <c r="Q3338" t="s">
        <v>40</v>
      </c>
      <c r="R3338" t="s">
        <v>40</v>
      </c>
      <c r="S3338" t="s">
        <v>44</v>
      </c>
      <c r="T3338" s="1">
        <v>17</v>
      </c>
      <c r="U3338" t="s">
        <v>43</v>
      </c>
      <c r="V3338" t="s">
        <v>43</v>
      </c>
      <c r="W3338" t="s">
        <v>43</v>
      </c>
      <c r="X3338" t="s">
        <v>43</v>
      </c>
      <c r="Y3338" t="s">
        <v>43</v>
      </c>
      <c r="Z3338" t="s">
        <v>40</v>
      </c>
      <c r="AA3338" t="s">
        <v>43</v>
      </c>
      <c r="AB3338" t="s">
        <v>40</v>
      </c>
      <c r="AC3338" t="s">
        <v>51</v>
      </c>
      <c r="AD3338" t="s">
        <v>40</v>
      </c>
      <c r="AE3338" t="s">
        <v>56</v>
      </c>
      <c r="AF3338">
        <v>84.6</v>
      </c>
      <c r="AH3338">
        <v>360.1</v>
      </c>
      <c r="AI3338">
        <v>0</v>
      </c>
      <c r="AJ3338">
        <v>0</v>
      </c>
      <c r="AK3338">
        <v>26.72</v>
      </c>
      <c r="AL3338">
        <v>386.82</v>
      </c>
      <c r="AM3338" t="s">
        <v>57</v>
      </c>
      <c r="AN3338" t="s">
        <v>58</v>
      </c>
      <c r="AO3338" t="s">
        <v>59</v>
      </c>
    </row>
    <row r="3339" spans="1:41" x14ac:dyDescent="0.35">
      <c r="A3339" t="s">
        <v>4462</v>
      </c>
      <c r="B3339" t="s">
        <v>49</v>
      </c>
      <c r="C3339" s="10">
        <v>43</v>
      </c>
      <c r="D3339" s="5" t="str" cm="1">
        <f t="array" ref="D3339">_xlfn.IFS(C3339&lt;=29, "18-29", C3339&lt;=39, "30-39", C3339&lt;=49, "40-49", C3339&lt;=59, "50-59",C3339&lt;=69, "60-69", C3339&gt;=70, "70+")</f>
        <v>40-49</v>
      </c>
      <c r="E3339" t="s">
        <v>40</v>
      </c>
      <c r="F3339">
        <v>0</v>
      </c>
      <c r="G3339" t="s">
        <v>4463</v>
      </c>
      <c r="H3339">
        <v>96034</v>
      </c>
      <c r="I3339">
        <v>41.411315000000002</v>
      </c>
      <c r="J3339">
        <v>-122.697236</v>
      </c>
      <c r="K3339">
        <v>7</v>
      </c>
      <c r="L3339">
        <v>72</v>
      </c>
      <c r="M3339" t="str" cm="1">
        <f t="array" ref="M3339">_xlfn.IFS(L3339&lt;=12, "New (0-12 months)", L3339&lt;=36, "Mid (13-36 months)", L3339&gt;=37,"Long (37+ months)")</f>
        <v>Long (37+ months)</v>
      </c>
      <c r="N3339" t="s">
        <v>42</v>
      </c>
      <c r="O3339" t="s">
        <v>40</v>
      </c>
      <c r="P3339">
        <v>42.16</v>
      </c>
      <c r="Q3339" t="s">
        <v>43</v>
      </c>
      <c r="R3339" t="s">
        <v>40</v>
      </c>
      <c r="S3339" t="s">
        <v>44</v>
      </c>
      <c r="T3339" s="1">
        <v>18</v>
      </c>
      <c r="U3339" t="s">
        <v>43</v>
      </c>
      <c r="V3339" t="s">
        <v>40</v>
      </c>
      <c r="W3339" t="s">
        <v>40</v>
      </c>
      <c r="X3339" t="s">
        <v>43</v>
      </c>
      <c r="Y3339" t="s">
        <v>40</v>
      </c>
      <c r="Z3339" t="s">
        <v>40</v>
      </c>
      <c r="AA3339" t="s">
        <v>40</v>
      </c>
      <c r="AB3339" t="s">
        <v>40</v>
      </c>
      <c r="AC3339" t="s">
        <v>73</v>
      </c>
      <c r="AD3339" t="s">
        <v>40</v>
      </c>
      <c r="AE3339" t="s">
        <v>56</v>
      </c>
      <c r="AF3339">
        <v>75.400000000000006</v>
      </c>
      <c r="AH3339">
        <v>5480.25</v>
      </c>
      <c r="AI3339">
        <v>0</v>
      </c>
      <c r="AJ3339">
        <v>0</v>
      </c>
      <c r="AK3339">
        <v>3035.52</v>
      </c>
      <c r="AL3339">
        <v>8515.77</v>
      </c>
      <c r="AM3339" t="s">
        <v>47</v>
      </c>
    </row>
    <row r="3340" spans="1:41" x14ac:dyDescent="0.35">
      <c r="A3340" t="s">
        <v>4464</v>
      </c>
      <c r="B3340" t="s">
        <v>39</v>
      </c>
      <c r="C3340" s="10">
        <v>23</v>
      </c>
      <c r="D3340" s="5" t="str" cm="1">
        <f t="array" ref="D3340">_xlfn.IFS(C3340&lt;=29, "18-29", C3340&lt;=39, "30-39", C3340&lt;=49, "40-49", C3340&lt;=59, "50-59",C3340&lt;=69, "60-69", C3340&gt;=70, "70+")</f>
        <v>18-29</v>
      </c>
      <c r="E3340" t="s">
        <v>40</v>
      </c>
      <c r="F3340">
        <v>0</v>
      </c>
      <c r="G3340" t="s">
        <v>3485</v>
      </c>
      <c r="H3340">
        <v>96009</v>
      </c>
      <c r="I3340">
        <v>41.083463999999999</v>
      </c>
      <c r="J3340">
        <v>-121.107929</v>
      </c>
      <c r="K3340">
        <v>2</v>
      </c>
      <c r="L3340">
        <v>67</v>
      </c>
      <c r="M3340" t="str" cm="1">
        <f t="array" ref="M3340">_xlfn.IFS(L3340&lt;=12, "New (0-12 months)", L3340&lt;=36, "Mid (13-36 months)", L3340&gt;=37,"Long (37+ months)")</f>
        <v>Long (37+ months)</v>
      </c>
      <c r="N3340" t="s">
        <v>72</v>
      </c>
      <c r="O3340" t="s">
        <v>40</v>
      </c>
      <c r="P3340">
        <v>25.46</v>
      </c>
      <c r="Q3340" t="s">
        <v>40</v>
      </c>
      <c r="R3340" t="s">
        <v>40</v>
      </c>
      <c r="S3340" t="s">
        <v>55</v>
      </c>
      <c r="T3340" s="1">
        <v>73</v>
      </c>
      <c r="U3340" t="s">
        <v>43</v>
      </c>
      <c r="V3340" t="s">
        <v>40</v>
      </c>
      <c r="W3340" t="s">
        <v>40</v>
      </c>
      <c r="X3340" t="s">
        <v>43</v>
      </c>
      <c r="Y3340" t="s">
        <v>40</v>
      </c>
      <c r="Z3340" t="s">
        <v>40</v>
      </c>
      <c r="AA3340" t="s">
        <v>40</v>
      </c>
      <c r="AB3340" t="s">
        <v>40</v>
      </c>
      <c r="AC3340" t="s">
        <v>45</v>
      </c>
      <c r="AD3340" t="s">
        <v>40</v>
      </c>
      <c r="AE3340" t="s">
        <v>56</v>
      </c>
      <c r="AF3340">
        <v>105.7</v>
      </c>
      <c r="AH3340">
        <v>6816.95</v>
      </c>
      <c r="AI3340">
        <v>0</v>
      </c>
      <c r="AJ3340">
        <v>0</v>
      </c>
      <c r="AK3340">
        <v>1705.82</v>
      </c>
      <c r="AL3340">
        <v>8522.77</v>
      </c>
      <c r="AM3340" t="s">
        <v>47</v>
      </c>
    </row>
    <row r="3341" spans="1:41" x14ac:dyDescent="0.35">
      <c r="A3341" t="s">
        <v>4465</v>
      </c>
      <c r="B3341" t="s">
        <v>39</v>
      </c>
      <c r="C3341" s="10">
        <v>34</v>
      </c>
      <c r="D3341" s="5" t="str" cm="1">
        <f t="array" ref="D3341">_xlfn.IFS(C3341&lt;=29, "18-29", C3341&lt;=39, "30-39", C3341&lt;=49, "40-49", C3341&lt;=59, "50-59",C3341&lt;=69, "60-69", C3341&gt;=70, "70+")</f>
        <v>30-39</v>
      </c>
      <c r="E3341" t="s">
        <v>40</v>
      </c>
      <c r="F3341">
        <v>0</v>
      </c>
      <c r="G3341" t="s">
        <v>4466</v>
      </c>
      <c r="H3341">
        <v>95469</v>
      </c>
      <c r="I3341">
        <v>39.408633999999999</v>
      </c>
      <c r="J3341">
        <v>-123.04551600000001</v>
      </c>
      <c r="K3341">
        <v>7</v>
      </c>
      <c r="L3341">
        <v>59</v>
      </c>
      <c r="M3341" t="str" cm="1">
        <f t="array" ref="M3341">_xlfn.IFS(L3341&lt;=12, "New (0-12 months)", L3341&lt;=36, "Mid (13-36 months)", L3341&gt;=37,"Long (37+ months)")</f>
        <v>Long (37+ months)</v>
      </c>
      <c r="N3341" t="s">
        <v>42</v>
      </c>
      <c r="O3341" t="s">
        <v>40</v>
      </c>
      <c r="P3341">
        <v>20.27</v>
      </c>
      <c r="Q3341" t="s">
        <v>40</v>
      </c>
      <c r="R3341" t="s">
        <v>40</v>
      </c>
      <c r="S3341" t="s">
        <v>79</v>
      </c>
      <c r="T3341" s="1">
        <v>13</v>
      </c>
      <c r="U3341" t="s">
        <v>43</v>
      </c>
      <c r="V3341" t="s">
        <v>40</v>
      </c>
      <c r="W3341" t="s">
        <v>43</v>
      </c>
      <c r="X3341" t="s">
        <v>40</v>
      </c>
      <c r="Y3341" t="s">
        <v>40</v>
      </c>
      <c r="Z3341" t="s">
        <v>40</v>
      </c>
      <c r="AA3341" t="s">
        <v>40</v>
      </c>
      <c r="AB3341" t="s">
        <v>40</v>
      </c>
      <c r="AC3341" t="s">
        <v>45</v>
      </c>
      <c r="AD3341" t="s">
        <v>40</v>
      </c>
      <c r="AE3341" t="s">
        <v>56</v>
      </c>
      <c r="AF3341">
        <v>80.099999999999994</v>
      </c>
      <c r="AH3341">
        <v>4693.2</v>
      </c>
      <c r="AI3341">
        <v>0</v>
      </c>
      <c r="AJ3341">
        <v>0</v>
      </c>
      <c r="AK3341">
        <v>1195.93</v>
      </c>
      <c r="AL3341">
        <v>5889.13</v>
      </c>
      <c r="AM3341" t="s">
        <v>47</v>
      </c>
    </row>
    <row r="3342" spans="1:41" x14ac:dyDescent="0.35">
      <c r="A3342" t="s">
        <v>4467</v>
      </c>
      <c r="B3342" t="s">
        <v>49</v>
      </c>
      <c r="C3342" s="10">
        <v>40</v>
      </c>
      <c r="D3342" s="5" t="str" cm="1">
        <f t="array" ref="D3342">_xlfn.IFS(C3342&lt;=29, "18-29", C3342&lt;=39, "30-39", C3342&lt;=49, "40-49", C3342&lt;=59, "50-59",C3342&lt;=69, "60-69", C3342&gt;=70, "70+")</f>
        <v>40-49</v>
      </c>
      <c r="E3342" t="s">
        <v>43</v>
      </c>
      <c r="F3342">
        <v>0</v>
      </c>
      <c r="G3342" t="s">
        <v>441</v>
      </c>
      <c r="H3342">
        <v>90822</v>
      </c>
      <c r="I3342">
        <v>33.778435999999999</v>
      </c>
      <c r="J3342">
        <v>-118.11864799999999</v>
      </c>
      <c r="K3342">
        <v>0</v>
      </c>
      <c r="L3342">
        <v>1</v>
      </c>
      <c r="M3342" t="str" cm="1">
        <f t="array" ref="M3342">_xlfn.IFS(L3342&lt;=12, "New (0-12 months)", L3342&lt;=36, "Mid (13-36 months)", L3342&gt;=37,"Long (37+ months)")</f>
        <v>New (0-12 months)</v>
      </c>
      <c r="N3342" t="s">
        <v>54</v>
      </c>
      <c r="O3342" t="s">
        <v>40</v>
      </c>
      <c r="P3342">
        <v>29.63</v>
      </c>
      <c r="Q3342" t="s">
        <v>43</v>
      </c>
      <c r="R3342" t="s">
        <v>40</v>
      </c>
      <c r="S3342" t="s">
        <v>55</v>
      </c>
      <c r="T3342" s="1">
        <v>15</v>
      </c>
      <c r="U3342" t="s">
        <v>43</v>
      </c>
      <c r="V3342" t="s">
        <v>43</v>
      </c>
      <c r="W3342" t="s">
        <v>43</v>
      </c>
      <c r="X3342" t="s">
        <v>43</v>
      </c>
      <c r="Y3342" t="s">
        <v>43</v>
      </c>
      <c r="Z3342" t="s">
        <v>43</v>
      </c>
      <c r="AA3342" t="s">
        <v>43</v>
      </c>
      <c r="AB3342" t="s">
        <v>40</v>
      </c>
      <c r="AC3342" t="s">
        <v>51</v>
      </c>
      <c r="AD3342" t="s">
        <v>43</v>
      </c>
      <c r="AE3342" t="s">
        <v>56</v>
      </c>
      <c r="AF3342">
        <v>70.400000000000006</v>
      </c>
      <c r="AH3342">
        <v>70.400000000000006</v>
      </c>
      <c r="AI3342">
        <v>0</v>
      </c>
      <c r="AJ3342">
        <v>0</v>
      </c>
      <c r="AK3342">
        <v>29.63</v>
      </c>
      <c r="AL3342">
        <v>100.03</v>
      </c>
      <c r="AM3342" t="s">
        <v>57</v>
      </c>
      <c r="AN3342" t="s">
        <v>58</v>
      </c>
      <c r="AO3342" t="s">
        <v>59</v>
      </c>
    </row>
    <row r="3343" spans="1:41" x14ac:dyDescent="0.35">
      <c r="A3343" t="s">
        <v>4468</v>
      </c>
      <c r="B3343" t="s">
        <v>39</v>
      </c>
      <c r="C3343" s="10">
        <v>33</v>
      </c>
      <c r="D3343" s="5" t="str" cm="1">
        <f t="array" ref="D3343">_xlfn.IFS(C3343&lt;=29, "18-29", C3343&lt;=39, "30-39", C3343&lt;=49, "40-49", C3343&lt;=59, "50-59",C3343&lt;=69, "60-69", C3343&gt;=70, "70+")</f>
        <v>30-39</v>
      </c>
      <c r="E3343" t="s">
        <v>40</v>
      </c>
      <c r="F3343">
        <v>0</v>
      </c>
      <c r="G3343" t="s">
        <v>157</v>
      </c>
      <c r="H3343">
        <v>95134</v>
      </c>
      <c r="I3343">
        <v>37.42765</v>
      </c>
      <c r="J3343">
        <v>-121.94541599999999</v>
      </c>
      <c r="K3343">
        <v>9</v>
      </c>
      <c r="L3343">
        <v>43</v>
      </c>
      <c r="M3343" t="str" cm="1">
        <f t="array" ref="M3343">_xlfn.IFS(L3343&lt;=12, "New (0-12 months)", L3343&lt;=36, "Mid (13-36 months)", L3343&gt;=37,"Long (37+ months)")</f>
        <v>Long (37+ months)</v>
      </c>
      <c r="N3343" t="s">
        <v>42</v>
      </c>
      <c r="O3343" t="s">
        <v>40</v>
      </c>
      <c r="P3343">
        <v>49.48</v>
      </c>
      <c r="Q3343" t="s">
        <v>40</v>
      </c>
      <c r="R3343" t="s">
        <v>40</v>
      </c>
      <c r="S3343" t="s">
        <v>55</v>
      </c>
      <c r="T3343" s="1">
        <v>11</v>
      </c>
      <c r="U3343" t="s">
        <v>40</v>
      </c>
      <c r="V3343" t="s">
        <v>40</v>
      </c>
      <c r="W3343" t="s">
        <v>43</v>
      </c>
      <c r="X3343" t="s">
        <v>43</v>
      </c>
      <c r="Y3343" t="s">
        <v>43</v>
      </c>
      <c r="Z3343" t="s">
        <v>40</v>
      </c>
      <c r="AA3343" t="s">
        <v>40</v>
      </c>
      <c r="AB3343" t="s">
        <v>40</v>
      </c>
      <c r="AC3343" t="s">
        <v>51</v>
      </c>
      <c r="AD3343" t="s">
        <v>40</v>
      </c>
      <c r="AE3343" t="s">
        <v>56</v>
      </c>
      <c r="AF3343">
        <v>94.1</v>
      </c>
      <c r="AH3343">
        <v>4107.3</v>
      </c>
      <c r="AI3343">
        <v>0</v>
      </c>
      <c r="AJ3343">
        <v>0</v>
      </c>
      <c r="AK3343">
        <v>2127.64</v>
      </c>
      <c r="AL3343">
        <v>6234.94</v>
      </c>
      <c r="AM3343" t="s">
        <v>47</v>
      </c>
    </row>
    <row r="3344" spans="1:41" x14ac:dyDescent="0.35">
      <c r="A3344" t="s">
        <v>4469</v>
      </c>
      <c r="B3344" t="s">
        <v>39</v>
      </c>
      <c r="C3344" s="10">
        <v>54</v>
      </c>
      <c r="D3344" s="5" t="str" cm="1">
        <f t="array" ref="D3344">_xlfn.IFS(C3344&lt;=29, "18-29", C3344&lt;=39, "30-39", C3344&lt;=49, "40-49", C3344&lt;=59, "50-59",C3344&lt;=69, "60-69", C3344&gt;=70, "70+")</f>
        <v>50-59</v>
      </c>
      <c r="E3344" t="s">
        <v>40</v>
      </c>
      <c r="F3344">
        <v>2</v>
      </c>
      <c r="G3344" t="s">
        <v>3021</v>
      </c>
      <c r="H3344">
        <v>95554</v>
      </c>
      <c r="I3344">
        <v>40.267158000000002</v>
      </c>
      <c r="J3344">
        <v>-123.805913</v>
      </c>
      <c r="K3344">
        <v>1</v>
      </c>
      <c r="L3344">
        <v>1</v>
      </c>
      <c r="M3344" t="str" cm="1">
        <f t="array" ref="M3344">_xlfn.IFS(L3344&lt;=12, "New (0-12 months)", L3344&lt;=36, "Mid (13-36 months)", L3344&gt;=37,"Long (37+ months)")</f>
        <v>New (0-12 months)</v>
      </c>
      <c r="N3344" t="s">
        <v>42</v>
      </c>
      <c r="O3344" t="s">
        <v>40</v>
      </c>
      <c r="P3344">
        <v>28.73</v>
      </c>
      <c r="Q3344" t="s">
        <v>43</v>
      </c>
      <c r="R3344" t="s">
        <v>43</v>
      </c>
      <c r="S3344" t="s">
        <v>8234</v>
      </c>
      <c r="T3344" s="1">
        <v>0</v>
      </c>
      <c r="U3344" t="s">
        <v>8234</v>
      </c>
      <c r="V3344" t="s">
        <v>8234</v>
      </c>
      <c r="W3344" t="s">
        <v>8234</v>
      </c>
      <c r="X3344" t="s">
        <v>8234</v>
      </c>
      <c r="Y3344" t="s">
        <v>8234</v>
      </c>
      <c r="Z3344" t="s">
        <v>8234</v>
      </c>
      <c r="AA3344" t="s">
        <v>8234</v>
      </c>
      <c r="AB3344" t="s">
        <v>8234</v>
      </c>
      <c r="AC3344" t="s">
        <v>51</v>
      </c>
      <c r="AD3344" t="s">
        <v>43</v>
      </c>
      <c r="AE3344" t="s">
        <v>183</v>
      </c>
      <c r="AF3344">
        <v>19.45</v>
      </c>
      <c r="AH3344">
        <v>19.45</v>
      </c>
      <c r="AI3344">
        <v>0</v>
      </c>
      <c r="AJ3344">
        <v>0</v>
      </c>
      <c r="AK3344">
        <v>28.73</v>
      </c>
      <c r="AL3344">
        <v>48.18</v>
      </c>
      <c r="AM3344" t="s">
        <v>57</v>
      </c>
      <c r="AN3344" t="s">
        <v>58</v>
      </c>
      <c r="AO3344" t="s">
        <v>104</v>
      </c>
    </row>
    <row r="3345" spans="1:41" x14ac:dyDescent="0.35">
      <c r="A3345" t="s">
        <v>4470</v>
      </c>
      <c r="B3345" t="s">
        <v>39</v>
      </c>
      <c r="C3345" s="10">
        <v>19</v>
      </c>
      <c r="D3345" s="5" t="str" cm="1">
        <f t="array" ref="D3345">_xlfn.IFS(C3345&lt;=29, "18-29", C3345&lt;=39, "30-39", C3345&lt;=49, "40-49", C3345&lt;=59, "50-59",C3345&lt;=69, "60-69", C3345&gt;=70, "70+")</f>
        <v>18-29</v>
      </c>
      <c r="E3345" t="s">
        <v>43</v>
      </c>
      <c r="F3345">
        <v>0</v>
      </c>
      <c r="G3345" t="s">
        <v>322</v>
      </c>
      <c r="H3345">
        <v>95831</v>
      </c>
      <c r="I3345">
        <v>38.494832000000002</v>
      </c>
      <c r="J3345">
        <v>-121.529447</v>
      </c>
      <c r="K3345">
        <v>0</v>
      </c>
      <c r="L3345">
        <v>4</v>
      </c>
      <c r="M3345" t="str" cm="1">
        <f t="array" ref="M3345">_xlfn.IFS(L3345&lt;=12, "New (0-12 months)", L3345&lt;=36, "Mid (13-36 months)", L3345&gt;=37,"Long (37+ months)")</f>
        <v>New (0-12 months)</v>
      </c>
      <c r="N3345" t="s">
        <v>42</v>
      </c>
      <c r="O3345" t="s">
        <v>40</v>
      </c>
      <c r="P3345">
        <v>41.12</v>
      </c>
      <c r="Q3345" t="s">
        <v>43</v>
      </c>
      <c r="R3345" t="s">
        <v>40</v>
      </c>
      <c r="S3345" t="s">
        <v>55</v>
      </c>
      <c r="T3345" s="1">
        <v>42</v>
      </c>
      <c r="U3345" t="s">
        <v>43</v>
      </c>
      <c r="V3345" t="s">
        <v>43</v>
      </c>
      <c r="W3345" t="s">
        <v>43</v>
      </c>
      <c r="X3345" t="s">
        <v>43</v>
      </c>
      <c r="Y3345" t="s">
        <v>43</v>
      </c>
      <c r="Z3345" t="s">
        <v>43</v>
      </c>
      <c r="AA3345" t="s">
        <v>40</v>
      </c>
      <c r="AB3345" t="s">
        <v>43</v>
      </c>
      <c r="AC3345" t="s">
        <v>51</v>
      </c>
      <c r="AD3345" t="s">
        <v>43</v>
      </c>
      <c r="AE3345" t="s">
        <v>56</v>
      </c>
      <c r="AF3345">
        <v>70.400000000000006</v>
      </c>
      <c r="AH3345">
        <v>281</v>
      </c>
      <c r="AI3345">
        <v>0</v>
      </c>
      <c r="AJ3345">
        <v>70</v>
      </c>
      <c r="AK3345">
        <v>164.48</v>
      </c>
      <c r="AL3345">
        <v>515.48</v>
      </c>
      <c r="AM3345" t="s">
        <v>57</v>
      </c>
      <c r="AN3345" t="s">
        <v>58</v>
      </c>
      <c r="AO3345" t="s">
        <v>59</v>
      </c>
    </row>
    <row r="3346" spans="1:41" x14ac:dyDescent="0.35">
      <c r="A3346" t="s">
        <v>4471</v>
      </c>
      <c r="B3346" t="s">
        <v>39</v>
      </c>
      <c r="C3346" s="10">
        <v>20</v>
      </c>
      <c r="D3346" s="5" t="str" cm="1">
        <f t="array" ref="D3346">_xlfn.IFS(C3346&lt;=29, "18-29", C3346&lt;=39, "30-39", C3346&lt;=49, "40-49", C3346&lt;=59, "50-59",C3346&lt;=69, "60-69", C3346&gt;=70, "70+")</f>
        <v>18-29</v>
      </c>
      <c r="E3346" t="s">
        <v>40</v>
      </c>
      <c r="F3346">
        <v>0</v>
      </c>
      <c r="G3346" t="s">
        <v>1912</v>
      </c>
      <c r="H3346">
        <v>93003</v>
      </c>
      <c r="I3346">
        <v>34.279221</v>
      </c>
      <c r="J3346">
        <v>-119.22143699999999</v>
      </c>
      <c r="K3346">
        <v>1</v>
      </c>
      <c r="L3346">
        <v>9</v>
      </c>
      <c r="M3346" t="str" cm="1">
        <f t="array" ref="M3346">_xlfn.IFS(L3346&lt;=12, "New (0-12 months)", L3346&lt;=36, "Mid (13-36 months)", L3346&gt;=37,"Long (37+ months)")</f>
        <v>New (0-12 months)</v>
      </c>
      <c r="N3346" t="s">
        <v>54</v>
      </c>
      <c r="O3346" t="s">
        <v>40</v>
      </c>
      <c r="P3346">
        <v>6.35</v>
      </c>
      <c r="Q3346" t="s">
        <v>43</v>
      </c>
      <c r="R3346" t="s">
        <v>40</v>
      </c>
      <c r="S3346" t="s">
        <v>44</v>
      </c>
      <c r="T3346" s="1">
        <v>69</v>
      </c>
      <c r="U3346" t="s">
        <v>40</v>
      </c>
      <c r="V3346" t="s">
        <v>40</v>
      </c>
      <c r="W3346" t="s">
        <v>40</v>
      </c>
      <c r="X3346" t="s">
        <v>40</v>
      </c>
      <c r="Y3346" t="s">
        <v>43</v>
      </c>
      <c r="Z3346" t="s">
        <v>43</v>
      </c>
      <c r="AA3346" t="s">
        <v>43</v>
      </c>
      <c r="AB3346" t="s">
        <v>40</v>
      </c>
      <c r="AC3346" t="s">
        <v>51</v>
      </c>
      <c r="AD3346" t="s">
        <v>43</v>
      </c>
      <c r="AE3346" t="s">
        <v>183</v>
      </c>
      <c r="AF3346">
        <v>65</v>
      </c>
      <c r="AH3346">
        <v>663.05</v>
      </c>
      <c r="AI3346">
        <v>0</v>
      </c>
      <c r="AJ3346">
        <v>0</v>
      </c>
      <c r="AK3346">
        <v>57.15</v>
      </c>
      <c r="AL3346">
        <v>720.2</v>
      </c>
      <c r="AM3346" t="s">
        <v>57</v>
      </c>
      <c r="AN3346" t="s">
        <v>58</v>
      </c>
      <c r="AO3346" t="s">
        <v>214</v>
      </c>
    </row>
    <row r="3347" spans="1:41" x14ac:dyDescent="0.35">
      <c r="A3347" t="s">
        <v>4472</v>
      </c>
      <c r="B3347" t="s">
        <v>49</v>
      </c>
      <c r="C3347" s="10">
        <v>32</v>
      </c>
      <c r="D3347" s="5" t="str" cm="1">
        <f t="array" ref="D3347">_xlfn.IFS(C3347&lt;=29, "18-29", C3347&lt;=39, "30-39", C3347&lt;=49, "40-49", C3347&lt;=59, "50-59",C3347&lt;=69, "60-69", C3347&gt;=70, "70+")</f>
        <v>30-39</v>
      </c>
      <c r="E3347" t="s">
        <v>40</v>
      </c>
      <c r="F3347">
        <v>3</v>
      </c>
      <c r="G3347" t="s">
        <v>2517</v>
      </c>
      <c r="H3347">
        <v>90277</v>
      </c>
      <c r="I3347">
        <v>33.830452999999999</v>
      </c>
      <c r="J3347">
        <v>-118.38456499999999</v>
      </c>
      <c r="K3347">
        <v>5</v>
      </c>
      <c r="L3347">
        <v>30</v>
      </c>
      <c r="M3347" t="str" cm="1">
        <f t="array" ref="M3347">_xlfn.IFS(L3347&lt;=12, "New (0-12 months)", L3347&lt;=36, "Mid (13-36 months)", L3347&gt;=37,"Long (37+ months)")</f>
        <v>Mid (13-36 months)</v>
      </c>
      <c r="N3347" t="s">
        <v>129</v>
      </c>
      <c r="O3347" t="s">
        <v>40</v>
      </c>
      <c r="P3347">
        <v>6.19</v>
      </c>
      <c r="Q3347" t="s">
        <v>43</v>
      </c>
      <c r="R3347" t="s">
        <v>40</v>
      </c>
      <c r="S3347" t="s">
        <v>55</v>
      </c>
      <c r="T3347" s="1">
        <v>21</v>
      </c>
      <c r="U3347" t="s">
        <v>43</v>
      </c>
      <c r="V3347" t="s">
        <v>40</v>
      </c>
      <c r="W3347" t="s">
        <v>40</v>
      </c>
      <c r="X3347" t="s">
        <v>43</v>
      </c>
      <c r="Y3347" t="s">
        <v>43</v>
      </c>
      <c r="Z3347" t="s">
        <v>43</v>
      </c>
      <c r="AA3347" t="s">
        <v>43</v>
      </c>
      <c r="AB3347" t="s">
        <v>43</v>
      </c>
      <c r="AC3347" t="s">
        <v>51</v>
      </c>
      <c r="AD3347" t="s">
        <v>43</v>
      </c>
      <c r="AE3347" t="s">
        <v>56</v>
      </c>
      <c r="AF3347">
        <v>82.05</v>
      </c>
      <c r="AH3347">
        <v>2570.1999999999998</v>
      </c>
      <c r="AI3347">
        <v>0</v>
      </c>
      <c r="AJ3347">
        <v>120</v>
      </c>
      <c r="AK3347">
        <v>185.7</v>
      </c>
      <c r="AL3347">
        <v>2875.9</v>
      </c>
      <c r="AM3347" t="s">
        <v>47</v>
      </c>
    </row>
    <row r="3348" spans="1:41" x14ac:dyDescent="0.35">
      <c r="A3348" t="s">
        <v>4473</v>
      </c>
      <c r="B3348" t="s">
        <v>39</v>
      </c>
      <c r="C3348" s="10">
        <v>42</v>
      </c>
      <c r="D3348" s="5" t="str" cm="1">
        <f t="array" ref="D3348">_xlfn.IFS(C3348&lt;=29, "18-29", C3348&lt;=39, "30-39", C3348&lt;=49, "40-49", C3348&lt;=59, "50-59",C3348&lt;=69, "60-69", C3348&gt;=70, "70+")</f>
        <v>40-49</v>
      </c>
      <c r="E3348" t="s">
        <v>43</v>
      </c>
      <c r="F3348">
        <v>0</v>
      </c>
      <c r="G3348" t="s">
        <v>2770</v>
      </c>
      <c r="H3348">
        <v>94971</v>
      </c>
      <c r="I3348">
        <v>38.240769</v>
      </c>
      <c r="J3348">
        <v>-122.90104100000001</v>
      </c>
      <c r="K3348">
        <v>0</v>
      </c>
      <c r="L3348">
        <v>13</v>
      </c>
      <c r="M3348" t="str" cm="1">
        <f t="array" ref="M3348">_xlfn.IFS(L3348&lt;=12, "New (0-12 months)", L3348&lt;=36, "Mid (13-36 months)", L3348&gt;=37,"Long (37+ months)")</f>
        <v>Mid (13-36 months)</v>
      </c>
      <c r="N3348" t="s">
        <v>62</v>
      </c>
      <c r="O3348" t="s">
        <v>40</v>
      </c>
      <c r="P3348">
        <v>46.3</v>
      </c>
      <c r="Q3348" t="s">
        <v>43</v>
      </c>
      <c r="R3348" t="s">
        <v>43</v>
      </c>
      <c r="S3348" t="s">
        <v>8234</v>
      </c>
      <c r="T3348" s="1">
        <v>0</v>
      </c>
      <c r="U3348" t="s">
        <v>8234</v>
      </c>
      <c r="V3348" t="s">
        <v>8234</v>
      </c>
      <c r="W3348" t="s">
        <v>8234</v>
      </c>
      <c r="X3348" t="s">
        <v>8234</v>
      </c>
      <c r="Y3348" t="s">
        <v>8234</v>
      </c>
      <c r="Z3348" t="s">
        <v>8234</v>
      </c>
      <c r="AA3348" t="s">
        <v>8234</v>
      </c>
      <c r="AB3348" t="s">
        <v>8234</v>
      </c>
      <c r="AC3348" t="s">
        <v>51</v>
      </c>
      <c r="AD3348" t="s">
        <v>43</v>
      </c>
      <c r="AE3348" t="s">
        <v>46</v>
      </c>
      <c r="AF3348">
        <v>19.45</v>
      </c>
      <c r="AH3348">
        <v>232.1</v>
      </c>
      <c r="AI3348">
        <v>0</v>
      </c>
      <c r="AJ3348">
        <v>0</v>
      </c>
      <c r="AK3348">
        <v>601.9</v>
      </c>
      <c r="AL3348">
        <v>834</v>
      </c>
      <c r="AM3348" t="s">
        <v>47</v>
      </c>
    </row>
    <row r="3349" spans="1:41" x14ac:dyDescent="0.35">
      <c r="A3349" t="s">
        <v>4474</v>
      </c>
      <c r="B3349" t="s">
        <v>49</v>
      </c>
      <c r="C3349" s="10">
        <v>19</v>
      </c>
      <c r="D3349" s="5" t="str" cm="1">
        <f t="array" ref="D3349">_xlfn.IFS(C3349&lt;=29, "18-29", C3349&lt;=39, "30-39", C3349&lt;=49, "40-49", C3349&lt;=59, "50-59",C3349&lt;=69, "60-69", C3349&gt;=70, "70+")</f>
        <v>18-29</v>
      </c>
      <c r="E3349" t="s">
        <v>43</v>
      </c>
      <c r="F3349">
        <v>0</v>
      </c>
      <c r="G3349" t="s">
        <v>245</v>
      </c>
      <c r="H3349">
        <v>92028</v>
      </c>
      <c r="I3349">
        <v>33.362575</v>
      </c>
      <c r="J3349">
        <v>-117.299644</v>
      </c>
      <c r="K3349">
        <v>0</v>
      </c>
      <c r="L3349">
        <v>2</v>
      </c>
      <c r="M3349" t="str" cm="1">
        <f t="array" ref="M3349">_xlfn.IFS(L3349&lt;=12, "New (0-12 months)", L3349&lt;=36, "Mid (13-36 months)", L3349&gt;=37,"Long (37+ months)")</f>
        <v>New (0-12 months)</v>
      </c>
      <c r="N3349" t="s">
        <v>54</v>
      </c>
      <c r="O3349" t="s">
        <v>40</v>
      </c>
      <c r="P3349">
        <v>43.56</v>
      </c>
      <c r="Q3349" t="s">
        <v>43</v>
      </c>
      <c r="R3349" t="s">
        <v>40</v>
      </c>
      <c r="S3349" t="s">
        <v>55</v>
      </c>
      <c r="T3349" s="1">
        <v>52</v>
      </c>
      <c r="U3349" t="s">
        <v>43</v>
      </c>
      <c r="V3349" t="s">
        <v>40</v>
      </c>
      <c r="W3349" t="s">
        <v>43</v>
      </c>
      <c r="X3349" t="s">
        <v>43</v>
      </c>
      <c r="Y3349" t="s">
        <v>43</v>
      </c>
      <c r="Z3349" t="s">
        <v>43</v>
      </c>
      <c r="AA3349" t="s">
        <v>43</v>
      </c>
      <c r="AB3349" t="s">
        <v>40</v>
      </c>
      <c r="AC3349" t="s">
        <v>51</v>
      </c>
      <c r="AD3349" t="s">
        <v>40</v>
      </c>
      <c r="AE3349" t="s">
        <v>56</v>
      </c>
      <c r="AF3349">
        <v>74.75</v>
      </c>
      <c r="AH3349">
        <v>144.80000000000001</v>
      </c>
      <c r="AI3349">
        <v>0</v>
      </c>
      <c r="AJ3349">
        <v>0</v>
      </c>
      <c r="AK3349">
        <v>87.12</v>
      </c>
      <c r="AL3349">
        <v>231.92</v>
      </c>
      <c r="AM3349" t="s">
        <v>98</v>
      </c>
    </row>
    <row r="3350" spans="1:41" x14ac:dyDescent="0.35">
      <c r="A3350" t="s">
        <v>4475</v>
      </c>
      <c r="B3350" t="s">
        <v>49</v>
      </c>
      <c r="C3350" s="10">
        <v>64</v>
      </c>
      <c r="D3350" s="5" t="str" cm="1">
        <f t="array" ref="D3350">_xlfn.IFS(C3350&lt;=29, "18-29", C3350&lt;=39, "30-39", C3350&lt;=49, "40-49", C3350&lt;=59, "50-59",C3350&lt;=69, "60-69", C3350&gt;=70, "70+")</f>
        <v>60-69</v>
      </c>
      <c r="E3350" t="s">
        <v>40</v>
      </c>
      <c r="F3350">
        <v>0</v>
      </c>
      <c r="G3350" t="s">
        <v>1461</v>
      </c>
      <c r="H3350">
        <v>96114</v>
      </c>
      <c r="I3350">
        <v>40.294034000000003</v>
      </c>
      <c r="J3350">
        <v>-120.51262199999999</v>
      </c>
      <c r="K3350">
        <v>1</v>
      </c>
      <c r="L3350">
        <v>30</v>
      </c>
      <c r="M3350" t="str" cm="1">
        <f t="array" ref="M3350">_xlfn.IFS(L3350&lt;=12, "New (0-12 months)", L3350&lt;=36, "Mid (13-36 months)", L3350&gt;=37,"Long (37+ months)")</f>
        <v>Mid (13-36 months)</v>
      </c>
      <c r="N3350" t="s">
        <v>42</v>
      </c>
      <c r="O3350" t="s">
        <v>40</v>
      </c>
      <c r="P3350">
        <v>11.38</v>
      </c>
      <c r="Q3350" t="s">
        <v>43</v>
      </c>
      <c r="R3350" t="s">
        <v>43</v>
      </c>
      <c r="S3350" t="s">
        <v>8234</v>
      </c>
      <c r="T3350" s="1">
        <v>0</v>
      </c>
      <c r="U3350" t="s">
        <v>8234</v>
      </c>
      <c r="V3350" t="s">
        <v>8234</v>
      </c>
      <c r="W3350" t="s">
        <v>8234</v>
      </c>
      <c r="X3350" t="s">
        <v>8234</v>
      </c>
      <c r="Y3350" t="s">
        <v>8234</v>
      </c>
      <c r="Z3350" t="s">
        <v>8234</v>
      </c>
      <c r="AA3350" t="s">
        <v>8234</v>
      </c>
      <c r="AB3350" t="s">
        <v>8234</v>
      </c>
      <c r="AC3350" t="s">
        <v>73</v>
      </c>
      <c r="AD3350" t="s">
        <v>43</v>
      </c>
      <c r="AE3350" t="s">
        <v>46</v>
      </c>
      <c r="AF3350">
        <v>19.05</v>
      </c>
      <c r="AH3350">
        <v>637.54999999999995</v>
      </c>
      <c r="AI3350">
        <v>0</v>
      </c>
      <c r="AJ3350">
        <v>0</v>
      </c>
      <c r="AK3350">
        <v>341.4</v>
      </c>
      <c r="AL3350">
        <v>978.95</v>
      </c>
      <c r="AM3350" t="s">
        <v>47</v>
      </c>
    </row>
    <row r="3351" spans="1:41" x14ac:dyDescent="0.35">
      <c r="A3351" t="s">
        <v>4476</v>
      </c>
      <c r="B3351" t="s">
        <v>39</v>
      </c>
      <c r="C3351" s="10">
        <v>48</v>
      </c>
      <c r="D3351" s="5" t="str" cm="1">
        <f t="array" ref="D3351">_xlfn.IFS(C3351&lt;=29, "18-29", C3351&lt;=39, "30-39", C3351&lt;=49, "40-49", C3351&lt;=59, "50-59",C3351&lt;=69, "60-69", C3351&gt;=70, "70+")</f>
        <v>40-49</v>
      </c>
      <c r="E3351" t="s">
        <v>40</v>
      </c>
      <c r="F3351">
        <v>1</v>
      </c>
      <c r="G3351" t="s">
        <v>4477</v>
      </c>
      <c r="H3351">
        <v>92653</v>
      </c>
      <c r="I3351">
        <v>33.606898999999999</v>
      </c>
      <c r="J3351">
        <v>-117.717854</v>
      </c>
      <c r="K3351">
        <v>4</v>
      </c>
      <c r="L3351">
        <v>12</v>
      </c>
      <c r="M3351" t="str" cm="1">
        <f t="array" ref="M3351">_xlfn.IFS(L3351&lt;=12, "New (0-12 months)", L3351&lt;=36, "Mid (13-36 months)", L3351&gt;=37,"Long (37+ months)")</f>
        <v>New (0-12 months)</v>
      </c>
      <c r="N3351" t="s">
        <v>42</v>
      </c>
      <c r="O3351" t="s">
        <v>43</v>
      </c>
      <c r="P3351">
        <v>0</v>
      </c>
      <c r="Q3351" t="s">
        <v>8234</v>
      </c>
      <c r="R3351" t="s">
        <v>40</v>
      </c>
      <c r="S3351" t="s">
        <v>79</v>
      </c>
      <c r="T3351" s="1">
        <v>22</v>
      </c>
      <c r="U3351" t="s">
        <v>43</v>
      </c>
      <c r="V3351" t="s">
        <v>43</v>
      </c>
      <c r="W3351" t="s">
        <v>43</v>
      </c>
      <c r="X3351" t="s">
        <v>40</v>
      </c>
      <c r="Y3351" t="s">
        <v>43</v>
      </c>
      <c r="Z3351" t="s">
        <v>43</v>
      </c>
      <c r="AA3351" t="s">
        <v>43</v>
      </c>
      <c r="AB3351" t="s">
        <v>40</v>
      </c>
      <c r="AC3351" t="s">
        <v>45</v>
      </c>
      <c r="AD3351" t="s">
        <v>43</v>
      </c>
      <c r="AE3351" t="s">
        <v>46</v>
      </c>
      <c r="AF3351">
        <v>30.25</v>
      </c>
      <c r="AH3351">
        <v>368.85</v>
      </c>
      <c r="AI3351">
        <v>0</v>
      </c>
      <c r="AJ3351">
        <v>0</v>
      </c>
      <c r="AK3351">
        <v>0</v>
      </c>
      <c r="AL3351">
        <v>368.85</v>
      </c>
      <c r="AM3351" t="s">
        <v>47</v>
      </c>
    </row>
    <row r="3352" spans="1:41" x14ac:dyDescent="0.35">
      <c r="A3352" t="s">
        <v>4478</v>
      </c>
      <c r="B3352" t="s">
        <v>49</v>
      </c>
      <c r="C3352" s="10">
        <v>46</v>
      </c>
      <c r="D3352" s="5" t="str" cm="1">
        <f t="array" ref="D3352">_xlfn.IFS(C3352&lt;=29, "18-29", C3352&lt;=39, "30-39", C3352&lt;=49, "40-49", C3352&lt;=59, "50-59",C3352&lt;=69, "60-69", C3352&gt;=70, "70+")</f>
        <v>40-49</v>
      </c>
      <c r="E3352" t="s">
        <v>40</v>
      </c>
      <c r="F3352">
        <v>0</v>
      </c>
      <c r="G3352" t="s">
        <v>3139</v>
      </c>
      <c r="H3352">
        <v>93254</v>
      </c>
      <c r="I3352">
        <v>34.956577000000003</v>
      </c>
      <c r="J3352">
        <v>-119.750142</v>
      </c>
      <c r="K3352">
        <v>8</v>
      </c>
      <c r="L3352">
        <v>63</v>
      </c>
      <c r="M3352" t="str" cm="1">
        <f t="array" ref="M3352">_xlfn.IFS(L3352&lt;=12, "New (0-12 months)", L3352&lt;=36, "Mid (13-36 months)", L3352&gt;=37,"Long (37+ months)")</f>
        <v>Long (37+ months)</v>
      </c>
      <c r="N3352" t="s">
        <v>42</v>
      </c>
      <c r="O3352" t="s">
        <v>40</v>
      </c>
      <c r="P3352">
        <v>3.18</v>
      </c>
      <c r="Q3352" t="s">
        <v>43</v>
      </c>
      <c r="R3352" t="s">
        <v>40</v>
      </c>
      <c r="S3352" t="s">
        <v>55</v>
      </c>
      <c r="T3352" s="1">
        <v>15</v>
      </c>
      <c r="U3352" t="s">
        <v>40</v>
      </c>
      <c r="V3352" t="s">
        <v>40</v>
      </c>
      <c r="W3352" t="s">
        <v>40</v>
      </c>
      <c r="X3352" t="s">
        <v>40</v>
      </c>
      <c r="Y3352" t="s">
        <v>40</v>
      </c>
      <c r="Z3352" t="s">
        <v>40</v>
      </c>
      <c r="AA3352" t="s">
        <v>40</v>
      </c>
      <c r="AB3352" t="s">
        <v>40</v>
      </c>
      <c r="AC3352" t="s">
        <v>73</v>
      </c>
      <c r="AD3352" t="s">
        <v>40</v>
      </c>
      <c r="AE3352" t="s">
        <v>46</v>
      </c>
      <c r="AF3352">
        <v>110.1</v>
      </c>
      <c r="AH3352">
        <v>6705.7</v>
      </c>
      <c r="AI3352">
        <v>0</v>
      </c>
      <c r="AJ3352">
        <v>0</v>
      </c>
      <c r="AK3352">
        <v>200.34</v>
      </c>
      <c r="AL3352">
        <v>6906.04</v>
      </c>
      <c r="AM3352" t="s">
        <v>47</v>
      </c>
    </row>
    <row r="3353" spans="1:41" x14ac:dyDescent="0.35">
      <c r="A3353" t="s">
        <v>4479</v>
      </c>
      <c r="B3353" t="s">
        <v>49</v>
      </c>
      <c r="C3353" s="10">
        <v>39</v>
      </c>
      <c r="D3353" s="5" t="str" cm="1">
        <f t="array" ref="D3353">_xlfn.IFS(C3353&lt;=29, "18-29", C3353&lt;=39, "30-39", C3353&lt;=49, "40-49", C3353&lt;=59, "50-59",C3353&lt;=69, "60-69", C3353&gt;=70, "70+")</f>
        <v>30-39</v>
      </c>
      <c r="E3353" t="s">
        <v>40</v>
      </c>
      <c r="F3353">
        <v>1</v>
      </c>
      <c r="G3353" t="s">
        <v>135</v>
      </c>
      <c r="H3353">
        <v>90057</v>
      </c>
      <c r="I3353">
        <v>34.061917999999999</v>
      </c>
      <c r="J3353">
        <v>-118.277939</v>
      </c>
      <c r="K3353">
        <v>0</v>
      </c>
      <c r="L3353">
        <v>48</v>
      </c>
      <c r="M3353" t="str" cm="1">
        <f t="array" ref="M3353">_xlfn.IFS(L3353&lt;=12, "New (0-12 months)", L3353&lt;=36, "Mid (13-36 months)", L3353&gt;=37,"Long (37+ months)")</f>
        <v>Long (37+ months)</v>
      </c>
      <c r="N3353" t="s">
        <v>76</v>
      </c>
      <c r="O3353" t="s">
        <v>40</v>
      </c>
      <c r="P3353">
        <v>11.86</v>
      </c>
      <c r="Q3353" t="s">
        <v>40</v>
      </c>
      <c r="R3353" t="s">
        <v>43</v>
      </c>
      <c r="S3353" t="s">
        <v>8234</v>
      </c>
      <c r="T3353" s="1">
        <v>0</v>
      </c>
      <c r="U3353" t="s">
        <v>8234</v>
      </c>
      <c r="V3353" t="s">
        <v>8234</v>
      </c>
      <c r="W3353" t="s">
        <v>8234</v>
      </c>
      <c r="X3353" t="s">
        <v>8234</v>
      </c>
      <c r="Y3353" t="s">
        <v>8234</v>
      </c>
      <c r="Z3353" t="s">
        <v>8234</v>
      </c>
      <c r="AA3353" t="s">
        <v>8234</v>
      </c>
      <c r="AB3353" t="s">
        <v>8234</v>
      </c>
      <c r="AC3353" t="s">
        <v>73</v>
      </c>
      <c r="AD3353" t="s">
        <v>43</v>
      </c>
      <c r="AE3353" t="s">
        <v>46</v>
      </c>
      <c r="AF3353">
        <v>23.55</v>
      </c>
      <c r="AH3353">
        <v>1173.3499999999999</v>
      </c>
      <c r="AI3353">
        <v>0</v>
      </c>
      <c r="AJ3353">
        <v>0</v>
      </c>
      <c r="AK3353">
        <v>569.28</v>
      </c>
      <c r="AL3353">
        <v>1742.63</v>
      </c>
      <c r="AM3353" t="s">
        <v>47</v>
      </c>
    </row>
    <row r="3354" spans="1:41" x14ac:dyDescent="0.35">
      <c r="A3354" t="s">
        <v>4480</v>
      </c>
      <c r="B3354" t="s">
        <v>49</v>
      </c>
      <c r="C3354" s="10">
        <v>25</v>
      </c>
      <c r="D3354" s="5" t="str" cm="1">
        <f t="array" ref="D3354">_xlfn.IFS(C3354&lt;=29, "18-29", C3354&lt;=39, "30-39", C3354&lt;=49, "40-49", C3354&lt;=59, "50-59",C3354&lt;=69, "60-69", C3354&gt;=70, "70+")</f>
        <v>18-29</v>
      </c>
      <c r="E3354" t="s">
        <v>40</v>
      </c>
      <c r="F3354">
        <v>2</v>
      </c>
      <c r="G3354" t="s">
        <v>3407</v>
      </c>
      <c r="H3354">
        <v>94965</v>
      </c>
      <c r="I3354">
        <v>37.848641000000001</v>
      </c>
      <c r="J3354">
        <v>-122.515692</v>
      </c>
      <c r="K3354">
        <v>7</v>
      </c>
      <c r="L3354">
        <v>1</v>
      </c>
      <c r="M3354" t="str" cm="1">
        <f t="array" ref="M3354">_xlfn.IFS(L3354&lt;=12, "New (0-12 months)", L3354&lt;=36, "Mid (13-36 months)", L3354&gt;=37,"Long (37+ months)")</f>
        <v>New (0-12 months)</v>
      </c>
      <c r="N3354" t="s">
        <v>54</v>
      </c>
      <c r="O3354" t="s">
        <v>40</v>
      </c>
      <c r="P3354">
        <v>18.63</v>
      </c>
      <c r="Q3354" t="s">
        <v>43</v>
      </c>
      <c r="R3354" t="s">
        <v>43</v>
      </c>
      <c r="S3354" t="s">
        <v>8234</v>
      </c>
      <c r="T3354" s="1">
        <v>0</v>
      </c>
      <c r="U3354" t="s">
        <v>8234</v>
      </c>
      <c r="V3354" t="s">
        <v>8234</v>
      </c>
      <c r="W3354" t="s">
        <v>8234</v>
      </c>
      <c r="X3354" t="s">
        <v>8234</v>
      </c>
      <c r="Y3354" t="s">
        <v>8234</v>
      </c>
      <c r="Z3354" t="s">
        <v>8234</v>
      </c>
      <c r="AA3354" t="s">
        <v>8234</v>
      </c>
      <c r="AB3354" t="s">
        <v>8234</v>
      </c>
      <c r="AC3354" t="s">
        <v>51</v>
      </c>
      <c r="AD3354" t="s">
        <v>40</v>
      </c>
      <c r="AE3354" t="s">
        <v>56</v>
      </c>
      <c r="AF3354">
        <v>20.149999999999999</v>
      </c>
      <c r="AH3354">
        <v>20.149999999999999</v>
      </c>
      <c r="AI3354">
        <v>0</v>
      </c>
      <c r="AJ3354">
        <v>0</v>
      </c>
      <c r="AK3354">
        <v>18.63</v>
      </c>
      <c r="AL3354">
        <v>38.78</v>
      </c>
      <c r="AM3354" t="s">
        <v>98</v>
      </c>
    </row>
    <row r="3355" spans="1:41" x14ac:dyDescent="0.35">
      <c r="A3355" t="s">
        <v>4481</v>
      </c>
      <c r="B3355" t="s">
        <v>39</v>
      </c>
      <c r="C3355" s="10">
        <v>72</v>
      </c>
      <c r="D3355" s="5" t="str" cm="1">
        <f t="array" ref="D3355">_xlfn.IFS(C3355&lt;=29, "18-29", C3355&lt;=39, "30-39", C3355&lt;=49, "40-49", C3355&lt;=59, "50-59",C3355&lt;=69, "60-69", C3355&gt;=70, "70+")</f>
        <v>70+</v>
      </c>
      <c r="E3355" t="s">
        <v>40</v>
      </c>
      <c r="F3355">
        <v>0</v>
      </c>
      <c r="G3355" t="s">
        <v>163</v>
      </c>
      <c r="H3355">
        <v>95242</v>
      </c>
      <c r="I3355">
        <v>38.128087000000001</v>
      </c>
      <c r="J3355">
        <v>-121.40779999999999</v>
      </c>
      <c r="K3355">
        <v>1</v>
      </c>
      <c r="L3355">
        <v>71</v>
      </c>
      <c r="M3355" t="str" cm="1">
        <f t="array" ref="M3355">_xlfn.IFS(L3355&lt;=12, "New (0-12 months)", L3355&lt;=36, "Mid (13-36 months)", L3355&gt;=37,"Long (37+ months)")</f>
        <v>Long (37+ months)</v>
      </c>
      <c r="N3355" t="s">
        <v>72</v>
      </c>
      <c r="O3355" t="s">
        <v>40</v>
      </c>
      <c r="P3355">
        <v>37.53</v>
      </c>
      <c r="Q3355" t="s">
        <v>40</v>
      </c>
      <c r="R3355" t="s">
        <v>40</v>
      </c>
      <c r="S3355" t="s">
        <v>79</v>
      </c>
      <c r="T3355" s="1">
        <v>24</v>
      </c>
      <c r="U3355" t="s">
        <v>40</v>
      </c>
      <c r="V3355" t="s">
        <v>40</v>
      </c>
      <c r="W3355" t="s">
        <v>40</v>
      </c>
      <c r="X3355" t="s">
        <v>40</v>
      </c>
      <c r="Y3355" t="s">
        <v>43</v>
      </c>
      <c r="Z3355" t="s">
        <v>40</v>
      </c>
      <c r="AA3355" t="s">
        <v>40</v>
      </c>
      <c r="AB3355" t="s">
        <v>40</v>
      </c>
      <c r="AC3355" t="s">
        <v>73</v>
      </c>
      <c r="AD3355" t="s">
        <v>40</v>
      </c>
      <c r="AE3355" t="s">
        <v>56</v>
      </c>
      <c r="AF3355">
        <v>82.7</v>
      </c>
      <c r="AH3355">
        <v>5831.2</v>
      </c>
      <c r="AI3355">
        <v>0</v>
      </c>
      <c r="AJ3355">
        <v>0</v>
      </c>
      <c r="AK3355">
        <v>2664.63</v>
      </c>
      <c r="AL3355">
        <v>8495.83</v>
      </c>
      <c r="AM3355" t="s">
        <v>47</v>
      </c>
    </row>
    <row r="3356" spans="1:41" x14ac:dyDescent="0.35">
      <c r="A3356" t="s">
        <v>4482</v>
      </c>
      <c r="B3356" t="s">
        <v>39</v>
      </c>
      <c r="C3356" s="10">
        <v>20</v>
      </c>
      <c r="D3356" s="5" t="str" cm="1">
        <f t="array" ref="D3356">_xlfn.IFS(C3356&lt;=29, "18-29", C3356&lt;=39, "30-39", C3356&lt;=49, "40-49", C3356&lt;=59, "50-59",C3356&lt;=69, "60-69", C3356&gt;=70, "70+")</f>
        <v>18-29</v>
      </c>
      <c r="E3356" t="s">
        <v>40</v>
      </c>
      <c r="F3356">
        <v>0</v>
      </c>
      <c r="G3356" t="s">
        <v>3914</v>
      </c>
      <c r="H3356">
        <v>92339</v>
      </c>
      <c r="I3356">
        <v>34.067698999999998</v>
      </c>
      <c r="J3356">
        <v>-116.903891</v>
      </c>
      <c r="K3356">
        <v>10</v>
      </c>
      <c r="L3356">
        <v>61</v>
      </c>
      <c r="M3356" t="str" cm="1">
        <f t="array" ref="M3356">_xlfn.IFS(L3356&lt;=12, "New (0-12 months)", L3356&lt;=36, "Mid (13-36 months)", L3356&gt;=37,"Long (37+ months)")</f>
        <v>Long (37+ months)</v>
      </c>
      <c r="N3356" t="s">
        <v>76</v>
      </c>
      <c r="O3356" t="s">
        <v>40</v>
      </c>
      <c r="P3356">
        <v>20.09</v>
      </c>
      <c r="Q3356" t="s">
        <v>40</v>
      </c>
      <c r="R3356" t="s">
        <v>43</v>
      </c>
      <c r="S3356" t="s">
        <v>8234</v>
      </c>
      <c r="T3356" s="1">
        <v>0</v>
      </c>
      <c r="U3356" t="s">
        <v>8234</v>
      </c>
      <c r="V3356" t="s">
        <v>8234</v>
      </c>
      <c r="W3356" t="s">
        <v>8234</v>
      </c>
      <c r="X3356" t="s">
        <v>8234</v>
      </c>
      <c r="Y3356" t="s">
        <v>8234</v>
      </c>
      <c r="Z3356" t="s">
        <v>8234</v>
      </c>
      <c r="AA3356" t="s">
        <v>8234</v>
      </c>
      <c r="AB3356" t="s">
        <v>8234</v>
      </c>
      <c r="AC3356" t="s">
        <v>73</v>
      </c>
      <c r="AD3356" t="s">
        <v>43</v>
      </c>
      <c r="AE3356" t="s">
        <v>183</v>
      </c>
      <c r="AF3356">
        <v>24.4</v>
      </c>
      <c r="AH3356">
        <v>1417.9</v>
      </c>
      <c r="AI3356">
        <v>0</v>
      </c>
      <c r="AJ3356">
        <v>0</v>
      </c>
      <c r="AK3356">
        <v>1225.49</v>
      </c>
      <c r="AL3356">
        <v>2643.39</v>
      </c>
      <c r="AM3356" t="s">
        <v>47</v>
      </c>
    </row>
    <row r="3357" spans="1:41" x14ac:dyDescent="0.35">
      <c r="A3357" t="s">
        <v>4483</v>
      </c>
      <c r="B3357" t="s">
        <v>49</v>
      </c>
      <c r="C3357" s="10">
        <v>65</v>
      </c>
      <c r="D3357" s="5" t="str" cm="1">
        <f t="array" ref="D3357">_xlfn.IFS(C3357&lt;=29, "18-29", C3357&lt;=39, "30-39", C3357&lt;=49, "40-49", C3357&lt;=59, "50-59",C3357&lt;=69, "60-69", C3357&gt;=70, "70+")</f>
        <v>60-69</v>
      </c>
      <c r="E3357" t="s">
        <v>43</v>
      </c>
      <c r="F3357">
        <v>0</v>
      </c>
      <c r="G3357" t="s">
        <v>4484</v>
      </c>
      <c r="H3357">
        <v>93645</v>
      </c>
      <c r="I3357">
        <v>37.140104000000001</v>
      </c>
      <c r="J3357">
        <v>-119.65709200000001</v>
      </c>
      <c r="K3357">
        <v>0</v>
      </c>
      <c r="L3357">
        <v>5</v>
      </c>
      <c r="M3357" t="str" cm="1">
        <f t="array" ref="M3357">_xlfn.IFS(L3357&lt;=12, "New (0-12 months)", L3357&lt;=36, "Mid (13-36 months)", L3357&gt;=37,"Long (37+ months)")</f>
        <v>New (0-12 months)</v>
      </c>
      <c r="N3357" t="s">
        <v>54</v>
      </c>
      <c r="O3357" t="s">
        <v>40</v>
      </c>
      <c r="P3357">
        <v>30.14</v>
      </c>
      <c r="Q3357" t="s">
        <v>43</v>
      </c>
      <c r="R3357" t="s">
        <v>43</v>
      </c>
      <c r="S3357" t="s">
        <v>8234</v>
      </c>
      <c r="T3357" s="1">
        <v>0</v>
      </c>
      <c r="U3357" t="s">
        <v>8234</v>
      </c>
      <c r="V3357" t="s">
        <v>8234</v>
      </c>
      <c r="W3357" t="s">
        <v>8234</v>
      </c>
      <c r="X3357" t="s">
        <v>8234</v>
      </c>
      <c r="Y3357" t="s">
        <v>8234</v>
      </c>
      <c r="Z3357" t="s">
        <v>8234</v>
      </c>
      <c r="AA3357" t="s">
        <v>8234</v>
      </c>
      <c r="AB3357" t="s">
        <v>8234</v>
      </c>
      <c r="AC3357" t="s">
        <v>45</v>
      </c>
      <c r="AD3357" t="s">
        <v>43</v>
      </c>
      <c r="AE3357" t="s">
        <v>56</v>
      </c>
      <c r="AF3357">
        <v>20.05</v>
      </c>
      <c r="AH3357">
        <v>94.15</v>
      </c>
      <c r="AI3357">
        <v>0</v>
      </c>
      <c r="AJ3357">
        <v>0</v>
      </c>
      <c r="AK3357">
        <v>150.69999999999999</v>
      </c>
      <c r="AL3357">
        <v>244.85</v>
      </c>
      <c r="AM3357" t="s">
        <v>47</v>
      </c>
    </row>
    <row r="3358" spans="1:41" x14ac:dyDescent="0.35">
      <c r="A3358" t="s">
        <v>4485</v>
      </c>
      <c r="B3358" t="s">
        <v>49</v>
      </c>
      <c r="C3358" s="10">
        <v>80</v>
      </c>
      <c r="D3358" s="5" t="str" cm="1">
        <f t="array" ref="D3358">_xlfn.IFS(C3358&lt;=29, "18-29", C3358&lt;=39, "30-39", C3358&lt;=49, "40-49", C3358&lt;=59, "50-59",C3358&lt;=69, "60-69", C3358&gt;=70, "70+")</f>
        <v>70+</v>
      </c>
      <c r="E3358" t="s">
        <v>40</v>
      </c>
      <c r="F3358">
        <v>0</v>
      </c>
      <c r="G3358" t="s">
        <v>391</v>
      </c>
      <c r="H3358">
        <v>94132</v>
      </c>
      <c r="I3358">
        <v>37.722301999999999</v>
      </c>
      <c r="J3358">
        <v>-122.491129</v>
      </c>
      <c r="K3358">
        <v>1</v>
      </c>
      <c r="L3358">
        <v>46</v>
      </c>
      <c r="M3358" t="str" cm="1">
        <f t="array" ref="M3358">_xlfn.IFS(L3358&lt;=12, "New (0-12 months)", L3358&lt;=36, "Mid (13-36 months)", L3358&gt;=37,"Long (37+ months)")</f>
        <v>Long (37+ months)</v>
      </c>
      <c r="N3358" t="s">
        <v>42</v>
      </c>
      <c r="O3358" t="s">
        <v>43</v>
      </c>
      <c r="P3358">
        <v>0</v>
      </c>
      <c r="Q3358" t="s">
        <v>8234</v>
      </c>
      <c r="R3358" t="s">
        <v>40</v>
      </c>
      <c r="S3358" t="s">
        <v>79</v>
      </c>
      <c r="T3358" s="1">
        <v>15</v>
      </c>
      <c r="U3358" t="s">
        <v>43</v>
      </c>
      <c r="V3358" t="s">
        <v>40</v>
      </c>
      <c r="W3358" t="s">
        <v>40</v>
      </c>
      <c r="X3358" t="s">
        <v>40</v>
      </c>
      <c r="Y3358" t="s">
        <v>40</v>
      </c>
      <c r="Z3358" t="s">
        <v>40</v>
      </c>
      <c r="AA3358" t="s">
        <v>43</v>
      </c>
      <c r="AB3358" t="s">
        <v>43</v>
      </c>
      <c r="AC3358" t="s">
        <v>45</v>
      </c>
      <c r="AD3358" t="s">
        <v>40</v>
      </c>
      <c r="AE3358" t="s">
        <v>56</v>
      </c>
      <c r="AF3358">
        <v>59.9</v>
      </c>
      <c r="AH3358">
        <v>2816.65</v>
      </c>
      <c r="AI3358">
        <v>0</v>
      </c>
      <c r="AJ3358">
        <v>150</v>
      </c>
      <c r="AK3358">
        <v>0</v>
      </c>
      <c r="AL3358">
        <v>2966.65</v>
      </c>
      <c r="AM3358" t="s">
        <v>57</v>
      </c>
      <c r="AN3358" t="s">
        <v>58</v>
      </c>
      <c r="AO3358" t="s">
        <v>203</v>
      </c>
    </row>
    <row r="3359" spans="1:41" x14ac:dyDescent="0.35">
      <c r="A3359" t="s">
        <v>4486</v>
      </c>
      <c r="B3359" t="s">
        <v>49</v>
      </c>
      <c r="C3359" s="10">
        <v>45</v>
      </c>
      <c r="D3359" s="5" t="str" cm="1">
        <f t="array" ref="D3359">_xlfn.IFS(C3359&lt;=29, "18-29", C3359&lt;=39, "30-39", C3359&lt;=49, "40-49", C3359&lt;=59, "50-59",C3359&lt;=69, "60-69", C3359&gt;=70, "70+")</f>
        <v>40-49</v>
      </c>
      <c r="E3359" t="s">
        <v>43</v>
      </c>
      <c r="F3359">
        <v>0</v>
      </c>
      <c r="G3359" t="s">
        <v>4487</v>
      </c>
      <c r="H3359">
        <v>94517</v>
      </c>
      <c r="I3359">
        <v>37.881841999999999</v>
      </c>
      <c r="J3359">
        <v>-121.848111</v>
      </c>
      <c r="K3359">
        <v>0</v>
      </c>
      <c r="L3359">
        <v>1</v>
      </c>
      <c r="M3359" t="str" cm="1">
        <f t="array" ref="M3359">_xlfn.IFS(L3359&lt;=12, "New (0-12 months)", L3359&lt;=36, "Mid (13-36 months)", L3359&gt;=37,"Long (37+ months)")</f>
        <v>New (0-12 months)</v>
      </c>
      <c r="N3359" t="s">
        <v>54</v>
      </c>
      <c r="O3359" t="s">
        <v>40</v>
      </c>
      <c r="P3359">
        <v>11.25</v>
      </c>
      <c r="Q3359" t="s">
        <v>43</v>
      </c>
      <c r="R3359" t="s">
        <v>43</v>
      </c>
      <c r="S3359" t="s">
        <v>8234</v>
      </c>
      <c r="T3359" s="1">
        <v>0</v>
      </c>
      <c r="U3359" t="s">
        <v>8234</v>
      </c>
      <c r="V3359" t="s">
        <v>8234</v>
      </c>
      <c r="W3359" t="s">
        <v>8234</v>
      </c>
      <c r="X3359" t="s">
        <v>8234</v>
      </c>
      <c r="Y3359" t="s">
        <v>8234</v>
      </c>
      <c r="Z3359" t="s">
        <v>8234</v>
      </c>
      <c r="AA3359" t="s">
        <v>8234</v>
      </c>
      <c r="AB3359" t="s">
        <v>8234</v>
      </c>
      <c r="AC3359" t="s">
        <v>51</v>
      </c>
      <c r="AD3359" t="s">
        <v>43</v>
      </c>
      <c r="AE3359" t="s">
        <v>46</v>
      </c>
      <c r="AF3359">
        <v>20.2</v>
      </c>
      <c r="AH3359">
        <v>20.2</v>
      </c>
      <c r="AI3359">
        <v>0</v>
      </c>
      <c r="AJ3359">
        <v>0</v>
      </c>
      <c r="AK3359">
        <v>11.25</v>
      </c>
      <c r="AL3359">
        <v>31.45</v>
      </c>
      <c r="AM3359" t="s">
        <v>57</v>
      </c>
      <c r="AN3359" t="s">
        <v>58</v>
      </c>
      <c r="AO3359" t="s">
        <v>104</v>
      </c>
    </row>
    <row r="3360" spans="1:41" x14ac:dyDescent="0.35">
      <c r="A3360" t="s">
        <v>4488</v>
      </c>
      <c r="B3360" t="s">
        <v>49</v>
      </c>
      <c r="C3360" s="10">
        <v>42</v>
      </c>
      <c r="D3360" s="5" t="str" cm="1">
        <f t="array" ref="D3360">_xlfn.IFS(C3360&lt;=29, "18-29", C3360&lt;=39, "30-39", C3360&lt;=49, "40-49", C3360&lt;=59, "50-59",C3360&lt;=69, "60-69", C3360&gt;=70, "70+")</f>
        <v>40-49</v>
      </c>
      <c r="E3360" t="s">
        <v>40</v>
      </c>
      <c r="F3360">
        <v>0</v>
      </c>
      <c r="G3360" t="s">
        <v>267</v>
      </c>
      <c r="H3360">
        <v>95379</v>
      </c>
      <c r="I3360">
        <v>37.939768000000001</v>
      </c>
      <c r="J3360">
        <v>-120.188002</v>
      </c>
      <c r="K3360">
        <v>1</v>
      </c>
      <c r="L3360">
        <v>47</v>
      </c>
      <c r="M3360" t="str" cm="1">
        <f t="array" ref="M3360">_xlfn.IFS(L3360&lt;=12, "New (0-12 months)", L3360&lt;=36, "Mid (13-36 months)", L3360&gt;=37,"Long (37+ months)")</f>
        <v>Long (37+ months)</v>
      </c>
      <c r="N3360" t="s">
        <v>76</v>
      </c>
      <c r="O3360" t="s">
        <v>40</v>
      </c>
      <c r="P3360">
        <v>19.02</v>
      </c>
      <c r="Q3360" t="s">
        <v>40</v>
      </c>
      <c r="R3360" t="s">
        <v>40</v>
      </c>
      <c r="S3360" t="s">
        <v>55</v>
      </c>
      <c r="T3360" s="1">
        <v>17</v>
      </c>
      <c r="U3360" t="s">
        <v>40</v>
      </c>
      <c r="V3360" t="s">
        <v>43</v>
      </c>
      <c r="W3360" t="s">
        <v>40</v>
      </c>
      <c r="X3360" t="s">
        <v>40</v>
      </c>
      <c r="Y3360" t="s">
        <v>40</v>
      </c>
      <c r="Z3360" t="s">
        <v>40</v>
      </c>
      <c r="AA3360" t="s">
        <v>40</v>
      </c>
      <c r="AB3360" t="s">
        <v>40</v>
      </c>
      <c r="AC3360" t="s">
        <v>45</v>
      </c>
      <c r="AD3360" t="s">
        <v>40</v>
      </c>
      <c r="AE3360" t="s">
        <v>46</v>
      </c>
      <c r="AF3360">
        <v>110.85</v>
      </c>
      <c r="AH3360">
        <v>5275.8</v>
      </c>
      <c r="AI3360">
        <v>4.93</v>
      </c>
      <c r="AJ3360">
        <v>0</v>
      </c>
      <c r="AK3360">
        <v>893.94</v>
      </c>
      <c r="AL3360">
        <v>6164.81</v>
      </c>
      <c r="AM3360" t="s">
        <v>57</v>
      </c>
      <c r="AN3360" t="s">
        <v>117</v>
      </c>
      <c r="AO3360" t="s">
        <v>466</v>
      </c>
    </row>
    <row r="3361" spans="1:41" x14ac:dyDescent="0.35">
      <c r="A3361" t="s">
        <v>4489</v>
      </c>
      <c r="B3361" t="s">
        <v>49</v>
      </c>
      <c r="C3361" s="10">
        <v>33</v>
      </c>
      <c r="D3361" s="5" t="str" cm="1">
        <f t="array" ref="D3361">_xlfn.IFS(C3361&lt;=29, "18-29", C3361&lt;=39, "30-39", C3361&lt;=49, "40-49", C3361&lt;=59, "50-59",C3361&lt;=69, "60-69", C3361&gt;=70, "70+")</f>
        <v>30-39</v>
      </c>
      <c r="E3361" t="s">
        <v>40</v>
      </c>
      <c r="F3361">
        <v>0</v>
      </c>
      <c r="G3361" t="s">
        <v>2551</v>
      </c>
      <c r="H3361">
        <v>95553</v>
      </c>
      <c r="I3361">
        <v>40.210895000000001</v>
      </c>
      <c r="J3361">
        <v>-123.86</v>
      </c>
      <c r="K3361">
        <v>1</v>
      </c>
      <c r="L3361">
        <v>59</v>
      </c>
      <c r="M3361" t="str" cm="1">
        <f t="array" ref="M3361">_xlfn.IFS(L3361&lt;=12, "New (0-12 months)", L3361&lt;=36, "Mid (13-36 months)", L3361&gt;=37,"Long (37+ months)")</f>
        <v>Long (37+ months)</v>
      </c>
      <c r="N3361" t="s">
        <v>76</v>
      </c>
      <c r="O3361" t="s">
        <v>40</v>
      </c>
      <c r="P3361">
        <v>10.76</v>
      </c>
      <c r="Q3361" t="s">
        <v>40</v>
      </c>
      <c r="R3361" t="s">
        <v>40</v>
      </c>
      <c r="S3361" t="s">
        <v>55</v>
      </c>
      <c r="T3361" s="1">
        <v>5</v>
      </c>
      <c r="U3361" t="s">
        <v>43</v>
      </c>
      <c r="V3361" t="s">
        <v>43</v>
      </c>
      <c r="W3361" t="s">
        <v>40</v>
      </c>
      <c r="X3361" t="s">
        <v>43</v>
      </c>
      <c r="Y3361" t="s">
        <v>40</v>
      </c>
      <c r="Z3361" t="s">
        <v>40</v>
      </c>
      <c r="AA3361" t="s">
        <v>40</v>
      </c>
      <c r="AB3361" t="s">
        <v>40</v>
      </c>
      <c r="AC3361" t="s">
        <v>45</v>
      </c>
      <c r="AD3361" t="s">
        <v>40</v>
      </c>
      <c r="AE3361" t="s">
        <v>56</v>
      </c>
      <c r="AF3361">
        <v>99.5</v>
      </c>
      <c r="AH3361">
        <v>5961.1</v>
      </c>
      <c r="AI3361">
        <v>0</v>
      </c>
      <c r="AJ3361">
        <v>0</v>
      </c>
      <c r="AK3361">
        <v>634.84</v>
      </c>
      <c r="AL3361">
        <v>6595.94</v>
      </c>
      <c r="AM3361" t="s">
        <v>57</v>
      </c>
      <c r="AN3361" t="s">
        <v>58</v>
      </c>
      <c r="AO3361" t="s">
        <v>214</v>
      </c>
    </row>
    <row r="3362" spans="1:41" x14ac:dyDescent="0.35">
      <c r="A3362" t="s">
        <v>4490</v>
      </c>
      <c r="B3362" t="s">
        <v>39</v>
      </c>
      <c r="C3362" s="10">
        <v>68</v>
      </c>
      <c r="D3362" s="5" t="str" cm="1">
        <f t="array" ref="D3362">_xlfn.IFS(C3362&lt;=29, "18-29", C3362&lt;=39, "30-39", C3362&lt;=49, "40-49", C3362&lt;=59, "50-59",C3362&lt;=69, "60-69", C3362&gt;=70, "70+")</f>
        <v>60-69</v>
      </c>
      <c r="E3362" t="s">
        <v>40</v>
      </c>
      <c r="F3362">
        <v>0</v>
      </c>
      <c r="G3362" t="s">
        <v>151</v>
      </c>
      <c r="H3362">
        <v>92122</v>
      </c>
      <c r="I3362">
        <v>32.857230000000001</v>
      </c>
      <c r="J3362">
        <v>-117.209774</v>
      </c>
      <c r="K3362">
        <v>1</v>
      </c>
      <c r="L3362">
        <v>5</v>
      </c>
      <c r="M3362" t="str" cm="1">
        <f t="array" ref="M3362">_xlfn.IFS(L3362&lt;=12, "New (0-12 months)", L3362&lt;=36, "Mid (13-36 months)", L3362&gt;=37,"Long (37+ months)")</f>
        <v>New (0-12 months)</v>
      </c>
      <c r="N3362" t="s">
        <v>54</v>
      </c>
      <c r="O3362" t="s">
        <v>40</v>
      </c>
      <c r="P3362">
        <v>47.28</v>
      </c>
      <c r="Q3362" t="s">
        <v>40</v>
      </c>
      <c r="R3362" t="s">
        <v>40</v>
      </c>
      <c r="S3362" t="s">
        <v>55</v>
      </c>
      <c r="T3362" s="1">
        <v>11</v>
      </c>
      <c r="U3362" t="s">
        <v>43</v>
      </c>
      <c r="V3362" t="s">
        <v>40</v>
      </c>
      <c r="W3362" t="s">
        <v>43</v>
      </c>
      <c r="X3362" t="s">
        <v>43</v>
      </c>
      <c r="Y3362" t="s">
        <v>43</v>
      </c>
      <c r="Z3362" t="s">
        <v>43</v>
      </c>
      <c r="AA3362" t="s">
        <v>43</v>
      </c>
      <c r="AB3362" t="s">
        <v>43</v>
      </c>
      <c r="AC3362" t="s">
        <v>51</v>
      </c>
      <c r="AD3362" t="s">
        <v>40</v>
      </c>
      <c r="AE3362" t="s">
        <v>56</v>
      </c>
      <c r="AF3362">
        <v>81</v>
      </c>
      <c r="AH3362">
        <v>371.65</v>
      </c>
      <c r="AI3362">
        <v>40.64</v>
      </c>
      <c r="AJ3362">
        <v>10</v>
      </c>
      <c r="AK3362">
        <v>236.4</v>
      </c>
      <c r="AL3362">
        <v>577.41</v>
      </c>
      <c r="AM3362" t="s">
        <v>57</v>
      </c>
      <c r="AN3362" t="s">
        <v>58</v>
      </c>
      <c r="AO3362" t="s">
        <v>104</v>
      </c>
    </row>
    <row r="3363" spans="1:41" x14ac:dyDescent="0.35">
      <c r="A3363" t="s">
        <v>4491</v>
      </c>
      <c r="B3363" t="s">
        <v>49</v>
      </c>
      <c r="C3363" s="10">
        <v>63</v>
      </c>
      <c r="D3363" s="5" t="str" cm="1">
        <f t="array" ref="D3363">_xlfn.IFS(C3363&lt;=29, "18-29", C3363&lt;=39, "30-39", C3363&lt;=49, "40-49", C3363&lt;=59, "50-59",C3363&lt;=69, "60-69", C3363&gt;=70, "70+")</f>
        <v>60-69</v>
      </c>
      <c r="E3363" t="s">
        <v>43</v>
      </c>
      <c r="F3363">
        <v>0</v>
      </c>
      <c r="G3363" t="s">
        <v>517</v>
      </c>
      <c r="H3363">
        <v>93926</v>
      </c>
      <c r="I3363">
        <v>36.525880000000001</v>
      </c>
      <c r="J3363">
        <v>-121.396719</v>
      </c>
      <c r="K3363">
        <v>0</v>
      </c>
      <c r="L3363">
        <v>26</v>
      </c>
      <c r="M3363" t="str" cm="1">
        <f t="array" ref="M3363">_xlfn.IFS(L3363&lt;=12, "New (0-12 months)", L3363&lt;=36, "Mid (13-36 months)", L3363&gt;=37,"Long (37+ months)")</f>
        <v>Mid (13-36 months)</v>
      </c>
      <c r="N3363" t="s">
        <v>129</v>
      </c>
      <c r="O3363" t="s">
        <v>40</v>
      </c>
      <c r="P3363">
        <v>45.7</v>
      </c>
      <c r="Q3363" t="s">
        <v>43</v>
      </c>
      <c r="R3363" t="s">
        <v>43</v>
      </c>
      <c r="S3363" t="s">
        <v>8234</v>
      </c>
      <c r="T3363" s="1">
        <v>0</v>
      </c>
      <c r="U3363" t="s">
        <v>8234</v>
      </c>
      <c r="V3363" t="s">
        <v>8234</v>
      </c>
      <c r="W3363" t="s">
        <v>8234</v>
      </c>
      <c r="X3363" t="s">
        <v>8234</v>
      </c>
      <c r="Y3363" t="s">
        <v>8234</v>
      </c>
      <c r="Z3363" t="s">
        <v>8234</v>
      </c>
      <c r="AA3363" t="s">
        <v>8234</v>
      </c>
      <c r="AB3363" t="s">
        <v>8234</v>
      </c>
      <c r="AC3363" t="s">
        <v>45</v>
      </c>
      <c r="AD3363" t="s">
        <v>43</v>
      </c>
      <c r="AE3363" t="s">
        <v>46</v>
      </c>
      <c r="AF3363">
        <v>19.8</v>
      </c>
      <c r="AH3363">
        <v>457.3</v>
      </c>
      <c r="AI3363">
        <v>0</v>
      </c>
      <c r="AJ3363">
        <v>0</v>
      </c>
      <c r="AK3363">
        <v>1188.2</v>
      </c>
      <c r="AL3363">
        <v>1645.5</v>
      </c>
      <c r="AM3363" t="s">
        <v>47</v>
      </c>
    </row>
    <row r="3364" spans="1:41" x14ac:dyDescent="0.35">
      <c r="A3364" t="s">
        <v>4492</v>
      </c>
      <c r="B3364" t="s">
        <v>39</v>
      </c>
      <c r="C3364" s="10">
        <v>32</v>
      </c>
      <c r="D3364" s="5" t="str" cm="1">
        <f t="array" ref="D3364">_xlfn.IFS(C3364&lt;=29, "18-29", C3364&lt;=39, "30-39", C3364&lt;=49, "40-49", C3364&lt;=59, "50-59",C3364&lt;=69, "60-69", C3364&gt;=70, "70+")</f>
        <v>30-39</v>
      </c>
      <c r="E3364" t="s">
        <v>43</v>
      </c>
      <c r="F3364">
        <v>0</v>
      </c>
      <c r="G3364" t="s">
        <v>1976</v>
      </c>
      <c r="H3364">
        <v>91768</v>
      </c>
      <c r="I3364">
        <v>34.067931999999999</v>
      </c>
      <c r="J3364">
        <v>-117.785168</v>
      </c>
      <c r="K3364">
        <v>0</v>
      </c>
      <c r="L3364">
        <v>40</v>
      </c>
      <c r="M3364" t="str" cm="1">
        <f t="array" ref="M3364">_xlfn.IFS(L3364&lt;=12, "New (0-12 months)", L3364&lt;=36, "Mid (13-36 months)", L3364&gt;=37,"Long (37+ months)")</f>
        <v>Long (37+ months)</v>
      </c>
      <c r="N3364" t="s">
        <v>42</v>
      </c>
      <c r="O3364" t="s">
        <v>40</v>
      </c>
      <c r="P3364">
        <v>11.56</v>
      </c>
      <c r="Q3364" t="s">
        <v>43</v>
      </c>
      <c r="R3364" t="s">
        <v>40</v>
      </c>
      <c r="S3364" t="s">
        <v>79</v>
      </c>
      <c r="T3364" s="1">
        <v>26</v>
      </c>
      <c r="U3364" t="s">
        <v>40</v>
      </c>
      <c r="V3364" t="s">
        <v>40</v>
      </c>
      <c r="W3364" t="s">
        <v>43</v>
      </c>
      <c r="X3364" t="s">
        <v>43</v>
      </c>
      <c r="Y3364" t="s">
        <v>40</v>
      </c>
      <c r="Z3364" t="s">
        <v>43</v>
      </c>
      <c r="AA3364" t="s">
        <v>43</v>
      </c>
      <c r="AB3364" t="s">
        <v>40</v>
      </c>
      <c r="AC3364" t="s">
        <v>51</v>
      </c>
      <c r="AD3364" t="s">
        <v>43</v>
      </c>
      <c r="AE3364" t="s">
        <v>46</v>
      </c>
      <c r="AF3364">
        <v>65.099999999999994</v>
      </c>
      <c r="AH3364">
        <v>2586</v>
      </c>
      <c r="AI3364">
        <v>0</v>
      </c>
      <c r="AJ3364">
        <v>0</v>
      </c>
      <c r="AK3364">
        <v>462.4</v>
      </c>
      <c r="AL3364">
        <v>3048.4</v>
      </c>
      <c r="AM3364" t="s">
        <v>47</v>
      </c>
    </row>
    <row r="3365" spans="1:41" x14ac:dyDescent="0.35">
      <c r="A3365" t="s">
        <v>4493</v>
      </c>
      <c r="B3365" t="s">
        <v>39</v>
      </c>
      <c r="C3365" s="10">
        <v>64</v>
      </c>
      <c r="D3365" s="5" t="str" cm="1">
        <f t="array" ref="D3365">_xlfn.IFS(C3365&lt;=29, "18-29", C3365&lt;=39, "30-39", C3365&lt;=49, "40-49", C3365&lt;=59, "50-59",C3365&lt;=69, "60-69", C3365&gt;=70, "70+")</f>
        <v>60-69</v>
      </c>
      <c r="E3365" t="s">
        <v>43</v>
      </c>
      <c r="F3365">
        <v>2</v>
      </c>
      <c r="G3365" t="s">
        <v>71</v>
      </c>
      <c r="H3365">
        <v>93436</v>
      </c>
      <c r="I3365">
        <v>34.601055000000002</v>
      </c>
      <c r="J3365">
        <v>-120.38291700000001</v>
      </c>
      <c r="K3365">
        <v>0</v>
      </c>
      <c r="L3365">
        <v>1</v>
      </c>
      <c r="M3365" t="str" cm="1">
        <f t="array" ref="M3365">_xlfn.IFS(L3365&lt;=12, "New (0-12 months)", L3365&lt;=36, "Mid (13-36 months)", L3365&gt;=37,"Long (37+ months)")</f>
        <v>New (0-12 months)</v>
      </c>
      <c r="N3365" t="s">
        <v>54</v>
      </c>
      <c r="O3365" t="s">
        <v>40</v>
      </c>
      <c r="P3365">
        <v>43.48</v>
      </c>
      <c r="Q3365" t="s">
        <v>43</v>
      </c>
      <c r="R3365" t="s">
        <v>40</v>
      </c>
      <c r="S3365" t="s">
        <v>79</v>
      </c>
      <c r="T3365" s="1">
        <v>16</v>
      </c>
      <c r="U3365" t="s">
        <v>40</v>
      </c>
      <c r="V3365" t="s">
        <v>40</v>
      </c>
      <c r="W3365" t="s">
        <v>43</v>
      </c>
      <c r="X3365" t="s">
        <v>40</v>
      </c>
      <c r="Y3365" t="s">
        <v>43</v>
      </c>
      <c r="Z3365" t="s">
        <v>43</v>
      </c>
      <c r="AA3365" t="s">
        <v>43</v>
      </c>
      <c r="AB3365" t="s">
        <v>43</v>
      </c>
      <c r="AC3365" t="s">
        <v>51</v>
      </c>
      <c r="AD3365" t="s">
        <v>40</v>
      </c>
      <c r="AE3365" t="s">
        <v>56</v>
      </c>
      <c r="AF3365">
        <v>60</v>
      </c>
      <c r="AH3365">
        <v>60</v>
      </c>
      <c r="AI3365">
        <v>0</v>
      </c>
      <c r="AJ3365">
        <v>10</v>
      </c>
      <c r="AK3365">
        <v>43.48</v>
      </c>
      <c r="AL3365">
        <v>113.48</v>
      </c>
      <c r="AM3365" t="s">
        <v>57</v>
      </c>
      <c r="AN3365" t="s">
        <v>121</v>
      </c>
      <c r="AO3365" t="s">
        <v>122</v>
      </c>
    </row>
    <row r="3366" spans="1:41" x14ac:dyDescent="0.35">
      <c r="A3366" t="s">
        <v>4494</v>
      </c>
      <c r="B3366" t="s">
        <v>49</v>
      </c>
      <c r="C3366" s="10">
        <v>22</v>
      </c>
      <c r="D3366" s="5" t="str" cm="1">
        <f t="array" ref="D3366">_xlfn.IFS(C3366&lt;=29, "18-29", C3366&lt;=39, "30-39", C3366&lt;=49, "40-49", C3366&lt;=59, "50-59",C3366&lt;=69, "60-69", C3366&gt;=70, "70+")</f>
        <v>18-29</v>
      </c>
      <c r="E3366" t="s">
        <v>40</v>
      </c>
      <c r="F3366">
        <v>3</v>
      </c>
      <c r="G3366" t="s">
        <v>2190</v>
      </c>
      <c r="H3366">
        <v>93117</v>
      </c>
      <c r="I3366">
        <v>34.489983000000002</v>
      </c>
      <c r="J3366">
        <v>-120.091246</v>
      </c>
      <c r="K3366">
        <v>0</v>
      </c>
      <c r="L3366">
        <v>7</v>
      </c>
      <c r="M3366" t="str" cm="1">
        <f t="array" ref="M3366">_xlfn.IFS(L3366&lt;=12, "New (0-12 months)", L3366&lt;=36, "Mid (13-36 months)", L3366&gt;=37,"Long (37+ months)")</f>
        <v>New (0-12 months)</v>
      </c>
      <c r="N3366" t="s">
        <v>54</v>
      </c>
      <c r="O3366" t="s">
        <v>40</v>
      </c>
      <c r="P3366">
        <v>49.83</v>
      </c>
      <c r="Q3366" t="s">
        <v>43</v>
      </c>
      <c r="R3366" t="s">
        <v>43</v>
      </c>
      <c r="S3366" t="s">
        <v>8234</v>
      </c>
      <c r="T3366" s="1">
        <v>0</v>
      </c>
      <c r="U3366" t="s">
        <v>8234</v>
      </c>
      <c r="V3366" t="s">
        <v>8234</v>
      </c>
      <c r="W3366" t="s">
        <v>8234</v>
      </c>
      <c r="X3366" t="s">
        <v>8234</v>
      </c>
      <c r="Y3366" t="s">
        <v>8234</v>
      </c>
      <c r="Z3366" t="s">
        <v>8234</v>
      </c>
      <c r="AA3366" t="s">
        <v>8234</v>
      </c>
      <c r="AB3366" t="s">
        <v>8234</v>
      </c>
      <c r="AC3366" t="s">
        <v>51</v>
      </c>
      <c r="AD3366" t="s">
        <v>40</v>
      </c>
      <c r="AE3366" t="s">
        <v>56</v>
      </c>
      <c r="AF3366">
        <v>20.25</v>
      </c>
      <c r="AH3366">
        <v>174.7</v>
      </c>
      <c r="AI3366">
        <v>0</v>
      </c>
      <c r="AJ3366">
        <v>0</v>
      </c>
      <c r="AK3366">
        <v>348.81</v>
      </c>
      <c r="AL3366">
        <v>523.51</v>
      </c>
      <c r="AM3366" t="s">
        <v>47</v>
      </c>
    </row>
    <row r="3367" spans="1:41" x14ac:dyDescent="0.35">
      <c r="A3367" t="s">
        <v>4495</v>
      </c>
      <c r="B3367" t="s">
        <v>39</v>
      </c>
      <c r="C3367" s="10">
        <v>24</v>
      </c>
      <c r="D3367" s="5" t="str" cm="1">
        <f t="array" ref="D3367">_xlfn.IFS(C3367&lt;=29, "18-29", C3367&lt;=39, "30-39", C3367&lt;=49, "40-49", C3367&lt;=59, "50-59",C3367&lt;=69, "60-69", C3367&gt;=70, "70+")</f>
        <v>18-29</v>
      </c>
      <c r="E3367" t="s">
        <v>40</v>
      </c>
      <c r="F3367">
        <v>0</v>
      </c>
      <c r="G3367" t="s">
        <v>4496</v>
      </c>
      <c r="H3367">
        <v>93215</v>
      </c>
      <c r="I3367">
        <v>35.772244000000001</v>
      </c>
      <c r="J3367">
        <v>-119.209689</v>
      </c>
      <c r="K3367">
        <v>1</v>
      </c>
      <c r="L3367">
        <v>48</v>
      </c>
      <c r="M3367" t="str" cm="1">
        <f t="array" ref="M3367">_xlfn.IFS(L3367&lt;=12, "New (0-12 months)", L3367&lt;=36, "Mid (13-36 months)", L3367&gt;=37,"Long (37+ months)")</f>
        <v>Long (37+ months)</v>
      </c>
      <c r="N3367" t="s">
        <v>76</v>
      </c>
      <c r="O3367" t="s">
        <v>40</v>
      </c>
      <c r="P3367">
        <v>6.36</v>
      </c>
      <c r="Q3367" t="s">
        <v>40</v>
      </c>
      <c r="R3367" t="s">
        <v>40</v>
      </c>
      <c r="S3367" t="s">
        <v>55</v>
      </c>
      <c r="T3367" s="1">
        <v>47</v>
      </c>
      <c r="U3367" t="s">
        <v>40</v>
      </c>
      <c r="V3367" t="s">
        <v>40</v>
      </c>
      <c r="W3367" t="s">
        <v>43</v>
      </c>
      <c r="X3367" t="s">
        <v>43</v>
      </c>
      <c r="Y3367" t="s">
        <v>40</v>
      </c>
      <c r="Z3367" t="s">
        <v>40</v>
      </c>
      <c r="AA3367" t="s">
        <v>40</v>
      </c>
      <c r="AB3367" t="s">
        <v>40</v>
      </c>
      <c r="AC3367" t="s">
        <v>45</v>
      </c>
      <c r="AD3367" t="s">
        <v>40</v>
      </c>
      <c r="AE3367" t="s">
        <v>46</v>
      </c>
      <c r="AF3367">
        <v>103.25</v>
      </c>
      <c r="AH3367">
        <v>5037.55</v>
      </c>
      <c r="AI3367">
        <v>0</v>
      </c>
      <c r="AJ3367">
        <v>0</v>
      </c>
      <c r="AK3367">
        <v>305.27999999999997</v>
      </c>
      <c r="AL3367">
        <v>5342.83</v>
      </c>
      <c r="AM3367" t="s">
        <v>57</v>
      </c>
      <c r="AN3367" t="s">
        <v>121</v>
      </c>
      <c r="AO3367" t="s">
        <v>122</v>
      </c>
    </row>
    <row r="3368" spans="1:41" x14ac:dyDescent="0.35">
      <c r="A3368" t="s">
        <v>4497</v>
      </c>
      <c r="B3368" t="s">
        <v>39</v>
      </c>
      <c r="C3368" s="10">
        <v>59</v>
      </c>
      <c r="D3368" s="5" t="str" cm="1">
        <f t="array" ref="D3368">_xlfn.IFS(C3368&lt;=29, "18-29", C3368&lt;=39, "30-39", C3368&lt;=49, "40-49", C3368&lt;=59, "50-59",C3368&lt;=69, "60-69", C3368&gt;=70, "70+")</f>
        <v>50-59</v>
      </c>
      <c r="E3368" t="s">
        <v>43</v>
      </c>
      <c r="F3368">
        <v>0</v>
      </c>
      <c r="G3368" t="s">
        <v>151</v>
      </c>
      <c r="H3368">
        <v>92122</v>
      </c>
      <c r="I3368">
        <v>32.857230000000001</v>
      </c>
      <c r="J3368">
        <v>-117.209774</v>
      </c>
      <c r="K3368">
        <v>0</v>
      </c>
      <c r="L3368">
        <v>1</v>
      </c>
      <c r="M3368" t="str" cm="1">
        <f t="array" ref="M3368">_xlfn.IFS(L3368&lt;=12, "New (0-12 months)", L3368&lt;=36, "Mid (13-36 months)", L3368&gt;=37,"Long (37+ months)")</f>
        <v>New (0-12 months)</v>
      </c>
      <c r="N3368" t="s">
        <v>54</v>
      </c>
      <c r="O3368" t="s">
        <v>40</v>
      </c>
      <c r="P3368">
        <v>36.630000000000003</v>
      </c>
      <c r="Q3368" t="s">
        <v>43</v>
      </c>
      <c r="R3368" t="s">
        <v>43</v>
      </c>
      <c r="S3368" t="s">
        <v>8234</v>
      </c>
      <c r="T3368" s="1">
        <v>0</v>
      </c>
      <c r="U3368" t="s">
        <v>8234</v>
      </c>
      <c r="V3368" t="s">
        <v>8234</v>
      </c>
      <c r="W3368" t="s">
        <v>8234</v>
      </c>
      <c r="X3368" t="s">
        <v>8234</v>
      </c>
      <c r="Y3368" t="s">
        <v>8234</v>
      </c>
      <c r="Z3368" t="s">
        <v>8234</v>
      </c>
      <c r="AA3368" t="s">
        <v>8234</v>
      </c>
      <c r="AB3368" t="s">
        <v>8234</v>
      </c>
      <c r="AC3368" t="s">
        <v>51</v>
      </c>
      <c r="AD3368" t="s">
        <v>40</v>
      </c>
      <c r="AE3368" t="s">
        <v>46</v>
      </c>
      <c r="AF3368">
        <v>19.899999999999999</v>
      </c>
      <c r="AH3368">
        <v>19.899999999999999</v>
      </c>
      <c r="AI3368">
        <v>0</v>
      </c>
      <c r="AJ3368">
        <v>0</v>
      </c>
      <c r="AK3368">
        <v>36.630000000000003</v>
      </c>
      <c r="AL3368">
        <v>56.53</v>
      </c>
      <c r="AM3368" t="s">
        <v>57</v>
      </c>
      <c r="AN3368" t="s">
        <v>58</v>
      </c>
      <c r="AO3368" t="s">
        <v>104</v>
      </c>
    </row>
    <row r="3369" spans="1:41" x14ac:dyDescent="0.35">
      <c r="A3369" t="s">
        <v>4498</v>
      </c>
      <c r="B3369" t="s">
        <v>39</v>
      </c>
      <c r="C3369" s="10">
        <v>32</v>
      </c>
      <c r="D3369" s="5" t="str" cm="1">
        <f t="array" ref="D3369">_xlfn.IFS(C3369&lt;=29, "18-29", C3369&lt;=39, "30-39", C3369&lt;=49, "40-49", C3369&lt;=59, "50-59",C3369&lt;=69, "60-69", C3369&gt;=70, "70+")</f>
        <v>30-39</v>
      </c>
      <c r="E3369" t="s">
        <v>40</v>
      </c>
      <c r="F3369">
        <v>2</v>
      </c>
      <c r="G3369" t="s">
        <v>1275</v>
      </c>
      <c r="H3369">
        <v>92305</v>
      </c>
      <c r="I3369">
        <v>34.1678</v>
      </c>
      <c r="J3369">
        <v>-116.86433</v>
      </c>
      <c r="K3369">
        <v>1</v>
      </c>
      <c r="L3369">
        <v>11</v>
      </c>
      <c r="M3369" t="str" cm="1">
        <f t="array" ref="M3369">_xlfn.IFS(L3369&lt;=12, "New (0-12 months)", L3369&lt;=36, "Mid (13-36 months)", L3369&gt;=37,"Long (37+ months)")</f>
        <v>New (0-12 months)</v>
      </c>
      <c r="N3369" t="s">
        <v>42</v>
      </c>
      <c r="O3369" t="s">
        <v>43</v>
      </c>
      <c r="P3369">
        <v>0</v>
      </c>
      <c r="Q3369" t="s">
        <v>8234</v>
      </c>
      <c r="R3369" t="s">
        <v>40</v>
      </c>
      <c r="S3369" t="s">
        <v>79</v>
      </c>
      <c r="T3369" s="1">
        <v>17</v>
      </c>
      <c r="U3369" t="s">
        <v>40</v>
      </c>
      <c r="V3369" t="s">
        <v>43</v>
      </c>
      <c r="W3369" t="s">
        <v>43</v>
      </c>
      <c r="X3369" t="s">
        <v>43</v>
      </c>
      <c r="Y3369" t="s">
        <v>43</v>
      </c>
      <c r="Z3369" t="s">
        <v>43</v>
      </c>
      <c r="AA3369" t="s">
        <v>43</v>
      </c>
      <c r="AB3369" t="s">
        <v>40</v>
      </c>
      <c r="AC3369" t="s">
        <v>51</v>
      </c>
      <c r="AD3369" t="s">
        <v>40</v>
      </c>
      <c r="AE3369" t="s">
        <v>56</v>
      </c>
      <c r="AF3369">
        <v>29.6</v>
      </c>
      <c r="AH3369">
        <v>346.45</v>
      </c>
      <c r="AI3369">
        <v>27.24</v>
      </c>
      <c r="AJ3369">
        <v>0</v>
      </c>
      <c r="AK3369">
        <v>0</v>
      </c>
      <c r="AL3369">
        <v>319.20999999999998</v>
      </c>
      <c r="AM3369" t="s">
        <v>47</v>
      </c>
    </row>
    <row r="3370" spans="1:41" x14ac:dyDescent="0.35">
      <c r="A3370" t="s">
        <v>4499</v>
      </c>
      <c r="B3370" t="s">
        <v>49</v>
      </c>
      <c r="C3370" s="10">
        <v>28</v>
      </c>
      <c r="D3370" s="5" t="str" cm="1">
        <f t="array" ref="D3370">_xlfn.IFS(C3370&lt;=29, "18-29", C3370&lt;=39, "30-39", C3370&lt;=49, "40-49", C3370&lt;=59, "50-59",C3370&lt;=69, "60-69", C3370&gt;=70, "70+")</f>
        <v>18-29</v>
      </c>
      <c r="E3370" t="s">
        <v>43</v>
      </c>
      <c r="F3370">
        <v>3</v>
      </c>
      <c r="G3370" t="s">
        <v>2383</v>
      </c>
      <c r="H3370">
        <v>91344</v>
      </c>
      <c r="I3370">
        <v>34.291272999999997</v>
      </c>
      <c r="J3370">
        <v>-118.505104</v>
      </c>
      <c r="K3370">
        <v>0</v>
      </c>
      <c r="L3370">
        <v>8</v>
      </c>
      <c r="M3370" t="str" cm="1">
        <f t="array" ref="M3370">_xlfn.IFS(L3370&lt;=12, "New (0-12 months)", L3370&lt;=36, "Mid (13-36 months)", L3370&gt;=37,"Long (37+ months)")</f>
        <v>New (0-12 months)</v>
      </c>
      <c r="N3370" t="s">
        <v>42</v>
      </c>
      <c r="O3370" t="s">
        <v>40</v>
      </c>
      <c r="P3370">
        <v>1.95</v>
      </c>
      <c r="Q3370" t="s">
        <v>43</v>
      </c>
      <c r="R3370" t="s">
        <v>43</v>
      </c>
      <c r="S3370" t="s">
        <v>8234</v>
      </c>
      <c r="T3370" s="1">
        <v>0</v>
      </c>
      <c r="U3370" t="s">
        <v>8234</v>
      </c>
      <c r="V3370" t="s">
        <v>8234</v>
      </c>
      <c r="W3370" t="s">
        <v>8234</v>
      </c>
      <c r="X3370" t="s">
        <v>8234</v>
      </c>
      <c r="Y3370" t="s">
        <v>8234</v>
      </c>
      <c r="Z3370" t="s">
        <v>8234</v>
      </c>
      <c r="AA3370" t="s">
        <v>8234</v>
      </c>
      <c r="AB3370" t="s">
        <v>8234</v>
      </c>
      <c r="AC3370" t="s">
        <v>51</v>
      </c>
      <c r="AD3370" t="s">
        <v>43</v>
      </c>
      <c r="AE3370" t="s">
        <v>56</v>
      </c>
      <c r="AF3370">
        <v>19.45</v>
      </c>
      <c r="AH3370">
        <v>159.19999999999999</v>
      </c>
      <c r="AI3370">
        <v>0</v>
      </c>
      <c r="AJ3370">
        <v>0</v>
      </c>
      <c r="AK3370">
        <v>15.6</v>
      </c>
      <c r="AL3370">
        <v>174.8</v>
      </c>
      <c r="AM3370" t="s">
        <v>47</v>
      </c>
    </row>
    <row r="3371" spans="1:41" x14ac:dyDescent="0.35">
      <c r="A3371" t="s">
        <v>4500</v>
      </c>
      <c r="B3371" t="s">
        <v>39</v>
      </c>
      <c r="C3371" s="10">
        <v>75</v>
      </c>
      <c r="D3371" s="5" t="str" cm="1">
        <f t="array" ref="D3371">_xlfn.IFS(C3371&lt;=29, "18-29", C3371&lt;=39, "30-39", C3371&lt;=49, "40-49", C3371&lt;=59, "50-59",C3371&lt;=69, "60-69", C3371&gt;=70, "70+")</f>
        <v>70+</v>
      </c>
      <c r="E3371" t="s">
        <v>43</v>
      </c>
      <c r="F3371">
        <v>0</v>
      </c>
      <c r="G3371" t="s">
        <v>947</v>
      </c>
      <c r="H3371">
        <v>95920</v>
      </c>
      <c r="I3371">
        <v>39.449793999999997</v>
      </c>
      <c r="J3371">
        <v>-121.93637200000001</v>
      </c>
      <c r="K3371">
        <v>0</v>
      </c>
      <c r="L3371">
        <v>38</v>
      </c>
      <c r="M3371" t="str" cm="1">
        <f t="array" ref="M3371">_xlfn.IFS(L3371&lt;=12, "New (0-12 months)", L3371&lt;=36, "Mid (13-36 months)", L3371&gt;=37,"Long (37+ months)")</f>
        <v>Long (37+ months)</v>
      </c>
      <c r="N3371" t="s">
        <v>129</v>
      </c>
      <c r="O3371" t="s">
        <v>40</v>
      </c>
      <c r="P3371">
        <v>47.39</v>
      </c>
      <c r="Q3371" t="s">
        <v>40</v>
      </c>
      <c r="R3371" t="s">
        <v>40</v>
      </c>
      <c r="S3371" t="s">
        <v>55</v>
      </c>
      <c r="T3371" s="1">
        <v>2</v>
      </c>
      <c r="U3371" t="s">
        <v>43</v>
      </c>
      <c r="V3371" t="s">
        <v>43</v>
      </c>
      <c r="W3371" t="s">
        <v>43</v>
      </c>
      <c r="X3371" t="s">
        <v>40</v>
      </c>
      <c r="Y3371" t="s">
        <v>40</v>
      </c>
      <c r="Z3371" t="s">
        <v>40</v>
      </c>
      <c r="AA3371" t="s">
        <v>43</v>
      </c>
      <c r="AB3371" t="s">
        <v>40</v>
      </c>
      <c r="AC3371" t="s">
        <v>51</v>
      </c>
      <c r="AD3371" t="s">
        <v>40</v>
      </c>
      <c r="AE3371" t="s">
        <v>56</v>
      </c>
      <c r="AF3371">
        <v>99.55</v>
      </c>
      <c r="AH3371">
        <v>3734.25</v>
      </c>
      <c r="AI3371">
        <v>0</v>
      </c>
      <c r="AJ3371">
        <v>0</v>
      </c>
      <c r="AK3371">
        <v>1800.82</v>
      </c>
      <c r="AL3371">
        <v>5535.07</v>
      </c>
      <c r="AM3371" t="s">
        <v>57</v>
      </c>
      <c r="AN3371" t="s">
        <v>63</v>
      </c>
      <c r="AO3371" t="s">
        <v>433</v>
      </c>
    </row>
    <row r="3372" spans="1:41" x14ac:dyDescent="0.35">
      <c r="A3372" t="s">
        <v>4501</v>
      </c>
      <c r="B3372" t="s">
        <v>49</v>
      </c>
      <c r="C3372" s="10">
        <v>44</v>
      </c>
      <c r="D3372" s="5" t="str" cm="1">
        <f t="array" ref="D3372">_xlfn.IFS(C3372&lt;=29, "18-29", C3372&lt;=39, "30-39", C3372&lt;=49, "40-49", C3372&lt;=59, "50-59",C3372&lt;=69, "60-69", C3372&gt;=70, "70+")</f>
        <v>40-49</v>
      </c>
      <c r="E3372" t="s">
        <v>40</v>
      </c>
      <c r="F3372">
        <v>1</v>
      </c>
      <c r="G3372" t="s">
        <v>476</v>
      </c>
      <c r="H3372">
        <v>92868</v>
      </c>
      <c r="I3372">
        <v>33.787796</v>
      </c>
      <c r="J3372">
        <v>-117.875928</v>
      </c>
      <c r="K3372">
        <v>1</v>
      </c>
      <c r="L3372">
        <v>34</v>
      </c>
      <c r="M3372" t="str" cm="1">
        <f t="array" ref="M3372">_xlfn.IFS(L3372&lt;=12, "New (0-12 months)", L3372&lt;=36, "Mid (13-36 months)", L3372&gt;=37,"Long (37+ months)")</f>
        <v>Mid (13-36 months)</v>
      </c>
      <c r="N3372" t="s">
        <v>129</v>
      </c>
      <c r="O3372" t="s">
        <v>40</v>
      </c>
      <c r="P3372">
        <v>44.54</v>
      </c>
      <c r="Q3372" t="s">
        <v>43</v>
      </c>
      <c r="R3372" t="s">
        <v>43</v>
      </c>
      <c r="S3372" t="s">
        <v>8234</v>
      </c>
      <c r="T3372" s="1">
        <v>0</v>
      </c>
      <c r="U3372" t="s">
        <v>8234</v>
      </c>
      <c r="V3372" t="s">
        <v>8234</v>
      </c>
      <c r="W3372" t="s">
        <v>8234</v>
      </c>
      <c r="X3372" t="s">
        <v>8234</v>
      </c>
      <c r="Y3372" t="s">
        <v>8234</v>
      </c>
      <c r="Z3372" t="s">
        <v>8234</v>
      </c>
      <c r="AA3372" t="s">
        <v>8234</v>
      </c>
      <c r="AB3372" t="s">
        <v>8234</v>
      </c>
      <c r="AC3372" t="s">
        <v>51</v>
      </c>
      <c r="AD3372" t="s">
        <v>43</v>
      </c>
      <c r="AE3372" t="s">
        <v>46</v>
      </c>
      <c r="AF3372">
        <v>20.8</v>
      </c>
      <c r="AH3372">
        <v>635.9</v>
      </c>
      <c r="AI3372">
        <v>46.07</v>
      </c>
      <c r="AJ3372">
        <v>0</v>
      </c>
      <c r="AK3372">
        <v>1514.36</v>
      </c>
      <c r="AL3372">
        <v>2104.19</v>
      </c>
      <c r="AM3372" t="s">
        <v>47</v>
      </c>
    </row>
    <row r="3373" spans="1:41" x14ac:dyDescent="0.35">
      <c r="A3373" t="s">
        <v>4502</v>
      </c>
      <c r="B3373" t="s">
        <v>49</v>
      </c>
      <c r="C3373" s="10">
        <v>32</v>
      </c>
      <c r="D3373" s="5" t="str" cm="1">
        <f t="array" ref="D3373">_xlfn.IFS(C3373&lt;=29, "18-29", C3373&lt;=39, "30-39", C3373&lt;=49, "40-49", C3373&lt;=59, "50-59",C3373&lt;=69, "60-69", C3373&gt;=70, "70+")</f>
        <v>30-39</v>
      </c>
      <c r="E3373" t="s">
        <v>40</v>
      </c>
      <c r="F3373">
        <v>3</v>
      </c>
      <c r="G3373" t="s">
        <v>1158</v>
      </c>
      <c r="H3373">
        <v>95422</v>
      </c>
      <c r="I3373">
        <v>38.965803999999999</v>
      </c>
      <c r="J3373">
        <v>-122.63177899999999</v>
      </c>
      <c r="K3373">
        <v>3</v>
      </c>
      <c r="L3373">
        <v>19</v>
      </c>
      <c r="M3373" t="str" cm="1">
        <f t="array" ref="M3373">_xlfn.IFS(L3373&lt;=12, "New (0-12 months)", L3373&lt;=36, "Mid (13-36 months)", L3373&gt;=37,"Long (37+ months)")</f>
        <v>Mid (13-36 months)</v>
      </c>
      <c r="N3373" t="s">
        <v>42</v>
      </c>
      <c r="O3373" t="s">
        <v>40</v>
      </c>
      <c r="P3373">
        <v>31.7</v>
      </c>
      <c r="Q3373" t="s">
        <v>43</v>
      </c>
      <c r="R3373" t="s">
        <v>43</v>
      </c>
      <c r="S3373" t="s">
        <v>8234</v>
      </c>
      <c r="T3373" s="1">
        <v>0</v>
      </c>
      <c r="U3373" t="s">
        <v>8234</v>
      </c>
      <c r="V3373" t="s">
        <v>8234</v>
      </c>
      <c r="W3373" t="s">
        <v>8234</v>
      </c>
      <c r="X3373" t="s">
        <v>8234</v>
      </c>
      <c r="Y3373" t="s">
        <v>8234</v>
      </c>
      <c r="Z3373" t="s">
        <v>8234</v>
      </c>
      <c r="AA3373" t="s">
        <v>8234</v>
      </c>
      <c r="AB3373" t="s">
        <v>8234</v>
      </c>
      <c r="AC3373" t="s">
        <v>73</v>
      </c>
      <c r="AD3373" t="s">
        <v>43</v>
      </c>
      <c r="AE3373" t="s">
        <v>46</v>
      </c>
      <c r="AF3373">
        <v>20.2</v>
      </c>
      <c r="AH3373">
        <v>387.4</v>
      </c>
      <c r="AI3373">
        <v>0</v>
      </c>
      <c r="AJ3373">
        <v>0</v>
      </c>
      <c r="AK3373">
        <v>602.29999999999995</v>
      </c>
      <c r="AL3373">
        <v>989.7</v>
      </c>
      <c r="AM3373" t="s">
        <v>47</v>
      </c>
    </row>
    <row r="3374" spans="1:41" x14ac:dyDescent="0.35">
      <c r="A3374" t="s">
        <v>4503</v>
      </c>
      <c r="B3374" t="s">
        <v>39</v>
      </c>
      <c r="C3374" s="10">
        <v>77</v>
      </c>
      <c r="D3374" s="5" t="str" cm="1">
        <f t="array" ref="D3374">_xlfn.IFS(C3374&lt;=29, "18-29", C3374&lt;=39, "30-39", C3374&lt;=49, "40-49", C3374&lt;=59, "50-59",C3374&lt;=69, "60-69", C3374&gt;=70, "70+")</f>
        <v>70+</v>
      </c>
      <c r="E3374" t="s">
        <v>40</v>
      </c>
      <c r="F3374">
        <v>0</v>
      </c>
      <c r="G3374" t="s">
        <v>235</v>
      </c>
      <c r="H3374">
        <v>90404</v>
      </c>
      <c r="I3374">
        <v>34.026333999999999</v>
      </c>
      <c r="J3374">
        <v>-118.474222</v>
      </c>
      <c r="K3374">
        <v>7</v>
      </c>
      <c r="L3374">
        <v>70</v>
      </c>
      <c r="M3374" t="str" cm="1">
        <f t="array" ref="M3374">_xlfn.IFS(L3374&lt;=12, "New (0-12 months)", L3374&lt;=36, "Mid (13-36 months)", L3374&gt;=37,"Long (37+ months)")</f>
        <v>Long (37+ months)</v>
      </c>
      <c r="N3374" t="s">
        <v>42</v>
      </c>
      <c r="O3374" t="s">
        <v>40</v>
      </c>
      <c r="P3374">
        <v>35.39</v>
      </c>
      <c r="Q3374" t="s">
        <v>40</v>
      </c>
      <c r="R3374" t="s">
        <v>40</v>
      </c>
      <c r="S3374" t="s">
        <v>55</v>
      </c>
      <c r="T3374" s="1">
        <v>25</v>
      </c>
      <c r="U3374" t="s">
        <v>40</v>
      </c>
      <c r="V3374" t="s">
        <v>40</v>
      </c>
      <c r="W3374" t="s">
        <v>40</v>
      </c>
      <c r="X3374" t="s">
        <v>40</v>
      </c>
      <c r="Y3374" t="s">
        <v>40</v>
      </c>
      <c r="Z3374" t="s">
        <v>40</v>
      </c>
      <c r="AA3374" t="s">
        <v>43</v>
      </c>
      <c r="AB3374" t="s">
        <v>40</v>
      </c>
      <c r="AC3374" t="s">
        <v>73</v>
      </c>
      <c r="AD3374" t="s">
        <v>40</v>
      </c>
      <c r="AE3374" t="s">
        <v>56</v>
      </c>
      <c r="AF3374">
        <v>113.65</v>
      </c>
      <c r="AH3374">
        <v>7714.65</v>
      </c>
      <c r="AI3374">
        <v>24.36</v>
      </c>
      <c r="AJ3374">
        <v>0</v>
      </c>
      <c r="AK3374">
        <v>2477.3000000000002</v>
      </c>
      <c r="AL3374">
        <v>10167.59</v>
      </c>
      <c r="AM3374" t="s">
        <v>47</v>
      </c>
    </row>
    <row r="3375" spans="1:41" x14ac:dyDescent="0.35">
      <c r="A3375" t="s">
        <v>4504</v>
      </c>
      <c r="B3375" t="s">
        <v>39</v>
      </c>
      <c r="C3375" s="10">
        <v>64</v>
      </c>
      <c r="D3375" s="5" t="str" cm="1">
        <f t="array" ref="D3375">_xlfn.IFS(C3375&lt;=29, "18-29", C3375&lt;=39, "30-39", C3375&lt;=49, "40-49", C3375&lt;=59, "50-59",C3375&lt;=69, "60-69", C3375&gt;=70, "70+")</f>
        <v>60-69</v>
      </c>
      <c r="E3375" t="s">
        <v>40</v>
      </c>
      <c r="F3375">
        <v>0</v>
      </c>
      <c r="G3375" t="s">
        <v>300</v>
      </c>
      <c r="H3375">
        <v>92320</v>
      </c>
      <c r="I3375">
        <v>33.982787000000002</v>
      </c>
      <c r="J3375">
        <v>-117.057627</v>
      </c>
      <c r="K3375">
        <v>1</v>
      </c>
      <c r="L3375">
        <v>1</v>
      </c>
      <c r="M3375" t="str" cm="1">
        <f t="array" ref="M3375">_xlfn.IFS(L3375&lt;=12, "New (0-12 months)", L3375&lt;=36, "Mid (13-36 months)", L3375&gt;=37,"Long (37+ months)")</f>
        <v>New (0-12 months)</v>
      </c>
      <c r="N3375" t="s">
        <v>54</v>
      </c>
      <c r="O3375" t="s">
        <v>40</v>
      </c>
      <c r="P3375">
        <v>21.65</v>
      </c>
      <c r="Q3375" t="s">
        <v>43</v>
      </c>
      <c r="R3375" t="s">
        <v>40</v>
      </c>
      <c r="S3375" t="s">
        <v>55</v>
      </c>
      <c r="T3375" s="1">
        <v>13</v>
      </c>
      <c r="U3375" t="s">
        <v>43</v>
      </c>
      <c r="V3375" t="s">
        <v>43</v>
      </c>
      <c r="W3375" t="s">
        <v>43</v>
      </c>
      <c r="X3375" t="s">
        <v>43</v>
      </c>
      <c r="Y3375" t="s">
        <v>43</v>
      </c>
      <c r="Z3375" t="s">
        <v>43</v>
      </c>
      <c r="AA3375" t="s">
        <v>43</v>
      </c>
      <c r="AB3375" t="s">
        <v>40</v>
      </c>
      <c r="AC3375" t="s">
        <v>51</v>
      </c>
      <c r="AD3375" t="s">
        <v>40</v>
      </c>
      <c r="AE3375" t="s">
        <v>56</v>
      </c>
      <c r="AF3375">
        <v>68.95</v>
      </c>
      <c r="AH3375">
        <v>68.95</v>
      </c>
      <c r="AI3375">
        <v>0</v>
      </c>
      <c r="AJ3375">
        <v>0</v>
      </c>
      <c r="AK3375">
        <v>21.65</v>
      </c>
      <c r="AL3375">
        <v>90.6</v>
      </c>
      <c r="AM3375" t="s">
        <v>57</v>
      </c>
      <c r="AN3375" t="s">
        <v>63</v>
      </c>
      <c r="AO3375" t="s">
        <v>101</v>
      </c>
    </row>
    <row r="3376" spans="1:41" x14ac:dyDescent="0.35">
      <c r="A3376" t="s">
        <v>4505</v>
      </c>
      <c r="B3376" t="s">
        <v>49</v>
      </c>
      <c r="C3376" s="10">
        <v>27</v>
      </c>
      <c r="D3376" s="5" t="str" cm="1">
        <f t="array" ref="D3376">_xlfn.IFS(C3376&lt;=29, "18-29", C3376&lt;=39, "30-39", C3376&lt;=49, "40-49", C3376&lt;=59, "50-59",C3376&lt;=69, "60-69", C3376&gt;=70, "70+")</f>
        <v>18-29</v>
      </c>
      <c r="E3376" t="s">
        <v>43</v>
      </c>
      <c r="F3376">
        <v>0</v>
      </c>
      <c r="G3376" t="s">
        <v>4506</v>
      </c>
      <c r="H3376">
        <v>95237</v>
      </c>
      <c r="I3376">
        <v>38.166791000000003</v>
      </c>
      <c r="J3376">
        <v>-121.14207</v>
      </c>
      <c r="K3376">
        <v>0</v>
      </c>
      <c r="L3376">
        <v>4</v>
      </c>
      <c r="M3376" t="str" cm="1">
        <f t="array" ref="M3376">_xlfn.IFS(L3376&lt;=12, "New (0-12 months)", L3376&lt;=36, "Mid (13-36 months)", L3376&gt;=37,"Long (37+ months)")</f>
        <v>New (0-12 months)</v>
      </c>
      <c r="N3376" t="s">
        <v>54</v>
      </c>
      <c r="O3376" t="s">
        <v>40</v>
      </c>
      <c r="P3376">
        <v>43.06</v>
      </c>
      <c r="Q3376" t="s">
        <v>43</v>
      </c>
      <c r="R3376" t="s">
        <v>40</v>
      </c>
      <c r="S3376" t="s">
        <v>55</v>
      </c>
      <c r="T3376" s="1">
        <v>46</v>
      </c>
      <c r="U3376" t="s">
        <v>43</v>
      </c>
      <c r="V3376" t="s">
        <v>43</v>
      </c>
      <c r="W3376" t="s">
        <v>43</v>
      </c>
      <c r="X3376" t="s">
        <v>43</v>
      </c>
      <c r="Y3376" t="s">
        <v>43</v>
      </c>
      <c r="Z3376" t="s">
        <v>40</v>
      </c>
      <c r="AA3376" t="s">
        <v>40</v>
      </c>
      <c r="AB3376" t="s">
        <v>40</v>
      </c>
      <c r="AC3376" t="s">
        <v>51</v>
      </c>
      <c r="AD3376" t="s">
        <v>40</v>
      </c>
      <c r="AE3376" t="s">
        <v>56</v>
      </c>
      <c r="AF3376">
        <v>79.900000000000006</v>
      </c>
      <c r="AH3376">
        <v>324.3</v>
      </c>
      <c r="AI3376">
        <v>0</v>
      </c>
      <c r="AJ3376">
        <v>0</v>
      </c>
      <c r="AK3376">
        <v>172.24</v>
      </c>
      <c r="AL3376">
        <v>496.54</v>
      </c>
      <c r="AM3376" t="s">
        <v>57</v>
      </c>
      <c r="AN3376" t="s">
        <v>58</v>
      </c>
      <c r="AO3376" t="s">
        <v>59</v>
      </c>
    </row>
    <row r="3377" spans="1:41" x14ac:dyDescent="0.35">
      <c r="A3377" t="s">
        <v>4507</v>
      </c>
      <c r="B3377" t="s">
        <v>39</v>
      </c>
      <c r="C3377" s="10">
        <v>25</v>
      </c>
      <c r="D3377" s="5" t="str" cm="1">
        <f t="array" ref="D3377">_xlfn.IFS(C3377&lt;=29, "18-29", C3377&lt;=39, "30-39", C3377&lt;=49, "40-49", C3377&lt;=59, "50-59",C3377&lt;=69, "60-69", C3377&gt;=70, "70+")</f>
        <v>18-29</v>
      </c>
      <c r="E3377" t="s">
        <v>43</v>
      </c>
      <c r="F3377">
        <v>0</v>
      </c>
      <c r="G3377" t="s">
        <v>1044</v>
      </c>
      <c r="H3377">
        <v>92258</v>
      </c>
      <c r="I3377">
        <v>33.906495999999997</v>
      </c>
      <c r="J3377">
        <v>-116.56949899999999</v>
      </c>
      <c r="K3377">
        <v>0</v>
      </c>
      <c r="L3377">
        <v>51</v>
      </c>
      <c r="M3377" t="str" cm="1">
        <f t="array" ref="M3377">_xlfn.IFS(L3377&lt;=12, "New (0-12 months)", L3377&lt;=36, "Mid (13-36 months)", L3377&gt;=37,"Long (37+ months)")</f>
        <v>Long (37+ months)</v>
      </c>
      <c r="N3377" t="s">
        <v>76</v>
      </c>
      <c r="O3377" t="s">
        <v>40</v>
      </c>
      <c r="P3377">
        <v>19.23</v>
      </c>
      <c r="Q3377" t="s">
        <v>43</v>
      </c>
      <c r="R3377" t="s">
        <v>43</v>
      </c>
      <c r="S3377" t="s">
        <v>8234</v>
      </c>
      <c r="T3377" s="1">
        <v>0</v>
      </c>
      <c r="U3377" t="s">
        <v>8234</v>
      </c>
      <c r="V3377" t="s">
        <v>8234</v>
      </c>
      <c r="W3377" t="s">
        <v>8234</v>
      </c>
      <c r="X3377" t="s">
        <v>8234</v>
      </c>
      <c r="Y3377" t="s">
        <v>8234</v>
      </c>
      <c r="Z3377" t="s">
        <v>8234</v>
      </c>
      <c r="AA3377" t="s">
        <v>8234</v>
      </c>
      <c r="AB3377" t="s">
        <v>8234</v>
      </c>
      <c r="AC3377" t="s">
        <v>73</v>
      </c>
      <c r="AD3377" t="s">
        <v>43</v>
      </c>
      <c r="AE3377" t="s">
        <v>56</v>
      </c>
      <c r="AF3377">
        <v>20.65</v>
      </c>
      <c r="AH3377">
        <v>1020.75</v>
      </c>
      <c r="AI3377">
        <v>19.32</v>
      </c>
      <c r="AJ3377">
        <v>0</v>
      </c>
      <c r="AK3377">
        <v>980.73</v>
      </c>
      <c r="AL3377">
        <v>1982.16</v>
      </c>
      <c r="AM3377" t="s">
        <v>47</v>
      </c>
    </row>
    <row r="3378" spans="1:41" x14ac:dyDescent="0.35">
      <c r="A3378" t="s">
        <v>4508</v>
      </c>
      <c r="B3378" t="s">
        <v>39</v>
      </c>
      <c r="C3378" s="10">
        <v>51</v>
      </c>
      <c r="D3378" s="5" t="str" cm="1">
        <f t="array" ref="D3378">_xlfn.IFS(C3378&lt;=29, "18-29", C3378&lt;=39, "30-39", C3378&lt;=49, "40-49", C3378&lt;=59, "50-59",C3378&lt;=69, "60-69", C3378&gt;=70, "70+")</f>
        <v>50-59</v>
      </c>
      <c r="E3378" t="s">
        <v>40</v>
      </c>
      <c r="F3378">
        <v>0</v>
      </c>
      <c r="G3378" t="s">
        <v>813</v>
      </c>
      <c r="H3378">
        <v>90270</v>
      </c>
      <c r="I3378">
        <v>33.988571999999998</v>
      </c>
      <c r="J3378">
        <v>-118.186565</v>
      </c>
      <c r="K3378">
        <v>1</v>
      </c>
      <c r="L3378">
        <v>35</v>
      </c>
      <c r="M3378" t="str" cm="1">
        <f t="array" ref="M3378">_xlfn.IFS(L3378&lt;=12, "New (0-12 months)", L3378&lt;=36, "Mid (13-36 months)", L3378&gt;=37,"Long (37+ months)")</f>
        <v>Mid (13-36 months)</v>
      </c>
      <c r="N3378" t="s">
        <v>129</v>
      </c>
      <c r="O3378" t="s">
        <v>40</v>
      </c>
      <c r="P3378">
        <v>24.53</v>
      </c>
      <c r="Q3378" t="s">
        <v>43</v>
      </c>
      <c r="R3378" t="s">
        <v>40</v>
      </c>
      <c r="S3378" t="s">
        <v>79</v>
      </c>
      <c r="T3378" s="1">
        <v>30</v>
      </c>
      <c r="U3378" t="s">
        <v>40</v>
      </c>
      <c r="V3378" t="s">
        <v>43</v>
      </c>
      <c r="W3378" t="s">
        <v>43</v>
      </c>
      <c r="X3378" t="s">
        <v>43</v>
      </c>
      <c r="Y3378" t="s">
        <v>40</v>
      </c>
      <c r="Z3378" t="s">
        <v>43</v>
      </c>
      <c r="AA3378" t="s">
        <v>43</v>
      </c>
      <c r="AB3378" t="s">
        <v>40</v>
      </c>
      <c r="AC3378" t="s">
        <v>45</v>
      </c>
      <c r="AD3378" t="s">
        <v>40</v>
      </c>
      <c r="AE3378" t="s">
        <v>56</v>
      </c>
      <c r="AF3378">
        <v>62.15</v>
      </c>
      <c r="AH3378">
        <v>2215.4499999999998</v>
      </c>
      <c r="AI3378">
        <v>0</v>
      </c>
      <c r="AJ3378">
        <v>0</v>
      </c>
      <c r="AK3378">
        <v>858.55</v>
      </c>
      <c r="AL3378">
        <v>3074</v>
      </c>
      <c r="AM3378" t="s">
        <v>47</v>
      </c>
    </row>
    <row r="3379" spans="1:41" x14ac:dyDescent="0.35">
      <c r="A3379" t="s">
        <v>4509</v>
      </c>
      <c r="B3379" t="s">
        <v>49</v>
      </c>
      <c r="C3379" s="10">
        <v>62</v>
      </c>
      <c r="D3379" s="5" t="str" cm="1">
        <f t="array" ref="D3379">_xlfn.IFS(C3379&lt;=29, "18-29", C3379&lt;=39, "30-39", C3379&lt;=49, "40-49", C3379&lt;=59, "50-59",C3379&lt;=69, "60-69", C3379&gt;=70, "70+")</f>
        <v>60-69</v>
      </c>
      <c r="E3379" t="s">
        <v>43</v>
      </c>
      <c r="F3379">
        <v>0</v>
      </c>
      <c r="G3379" t="s">
        <v>494</v>
      </c>
      <c r="H3379">
        <v>91423</v>
      </c>
      <c r="I3379">
        <v>34.146957</v>
      </c>
      <c r="J3379">
        <v>-118.43213799999999</v>
      </c>
      <c r="K3379">
        <v>0</v>
      </c>
      <c r="L3379">
        <v>30</v>
      </c>
      <c r="M3379" t="str" cm="1">
        <f t="array" ref="M3379">_xlfn.IFS(L3379&lt;=12, "New (0-12 months)", L3379&lt;=36, "Mid (13-36 months)", L3379&gt;=37,"Long (37+ months)")</f>
        <v>Mid (13-36 months)</v>
      </c>
      <c r="N3379" t="s">
        <v>42</v>
      </c>
      <c r="O3379" t="s">
        <v>40</v>
      </c>
      <c r="P3379">
        <v>31.97</v>
      </c>
      <c r="Q3379" t="s">
        <v>40</v>
      </c>
      <c r="R3379" t="s">
        <v>40</v>
      </c>
      <c r="S3379" t="s">
        <v>55</v>
      </c>
      <c r="T3379" s="1">
        <v>2</v>
      </c>
      <c r="U3379" t="s">
        <v>43</v>
      </c>
      <c r="V3379" t="s">
        <v>43</v>
      </c>
      <c r="W3379" t="s">
        <v>43</v>
      </c>
      <c r="X3379" t="s">
        <v>40</v>
      </c>
      <c r="Y3379" t="s">
        <v>43</v>
      </c>
      <c r="Z3379" t="s">
        <v>40</v>
      </c>
      <c r="AA3379" t="s">
        <v>40</v>
      </c>
      <c r="AB3379" t="s">
        <v>40</v>
      </c>
      <c r="AC3379" t="s">
        <v>51</v>
      </c>
      <c r="AD3379" t="s">
        <v>40</v>
      </c>
      <c r="AE3379" t="s">
        <v>46</v>
      </c>
      <c r="AF3379">
        <v>89.9</v>
      </c>
      <c r="AH3379">
        <v>2723.15</v>
      </c>
      <c r="AI3379">
        <v>0</v>
      </c>
      <c r="AJ3379">
        <v>0</v>
      </c>
      <c r="AK3379">
        <v>959.1</v>
      </c>
      <c r="AL3379">
        <v>3682.25</v>
      </c>
      <c r="AM3379" t="s">
        <v>47</v>
      </c>
    </row>
    <row r="3380" spans="1:41" x14ac:dyDescent="0.35">
      <c r="A3380" t="s">
        <v>4510</v>
      </c>
      <c r="B3380" t="s">
        <v>39</v>
      </c>
      <c r="C3380" s="10">
        <v>54</v>
      </c>
      <c r="D3380" s="5" t="str" cm="1">
        <f t="array" ref="D3380">_xlfn.IFS(C3380&lt;=29, "18-29", C3380&lt;=39, "30-39", C3380&lt;=49, "40-49", C3380&lt;=59, "50-59",C3380&lt;=69, "60-69", C3380&gt;=70, "70+")</f>
        <v>50-59</v>
      </c>
      <c r="E3380" t="s">
        <v>40</v>
      </c>
      <c r="F3380">
        <v>0</v>
      </c>
      <c r="G3380" t="s">
        <v>3469</v>
      </c>
      <c r="H3380">
        <v>93218</v>
      </c>
      <c r="I3380">
        <v>35.846066999999998</v>
      </c>
      <c r="J3380">
        <v>-119.00407300000001</v>
      </c>
      <c r="K3380">
        <v>4</v>
      </c>
      <c r="L3380">
        <v>8</v>
      </c>
      <c r="M3380" t="str" cm="1">
        <f t="array" ref="M3380">_xlfn.IFS(L3380&lt;=12, "New (0-12 months)", L3380&lt;=36, "Mid (13-36 months)", L3380&gt;=37,"Long (37+ months)")</f>
        <v>New (0-12 months)</v>
      </c>
      <c r="N3380" t="s">
        <v>54</v>
      </c>
      <c r="O3380" t="s">
        <v>40</v>
      </c>
      <c r="P3380">
        <v>9.8800000000000008</v>
      </c>
      <c r="Q3380" t="s">
        <v>40</v>
      </c>
      <c r="R3380" t="s">
        <v>40</v>
      </c>
      <c r="S3380" t="s">
        <v>55</v>
      </c>
      <c r="T3380" s="1">
        <v>4</v>
      </c>
      <c r="U3380" t="s">
        <v>43</v>
      </c>
      <c r="V3380" t="s">
        <v>43</v>
      </c>
      <c r="W3380" t="s">
        <v>43</v>
      </c>
      <c r="X3380" t="s">
        <v>40</v>
      </c>
      <c r="Y3380" t="s">
        <v>43</v>
      </c>
      <c r="Z3380" t="s">
        <v>40</v>
      </c>
      <c r="AA3380" t="s">
        <v>40</v>
      </c>
      <c r="AB3380" t="s">
        <v>43</v>
      </c>
      <c r="AC3380" t="s">
        <v>51</v>
      </c>
      <c r="AD3380" t="s">
        <v>40</v>
      </c>
      <c r="AE3380" t="s">
        <v>56</v>
      </c>
      <c r="AF3380">
        <v>90.25</v>
      </c>
      <c r="AH3380">
        <v>743.75</v>
      </c>
      <c r="AI3380">
        <v>0</v>
      </c>
      <c r="AJ3380">
        <v>0</v>
      </c>
      <c r="AK3380">
        <v>79.040000000000006</v>
      </c>
      <c r="AL3380">
        <v>822.79</v>
      </c>
      <c r="AM3380" t="s">
        <v>47</v>
      </c>
    </row>
    <row r="3381" spans="1:41" x14ac:dyDescent="0.35">
      <c r="A3381" t="s">
        <v>4511</v>
      </c>
      <c r="B3381" t="s">
        <v>39</v>
      </c>
      <c r="C3381" s="10">
        <v>55</v>
      </c>
      <c r="D3381" s="5" t="str" cm="1">
        <f t="array" ref="D3381">_xlfn.IFS(C3381&lt;=29, "18-29", C3381&lt;=39, "30-39", C3381&lt;=49, "40-49", C3381&lt;=59, "50-59",C3381&lt;=69, "60-69", C3381&gt;=70, "70+")</f>
        <v>50-59</v>
      </c>
      <c r="E3381" t="s">
        <v>40</v>
      </c>
      <c r="F3381">
        <v>0</v>
      </c>
      <c r="G3381" t="s">
        <v>3108</v>
      </c>
      <c r="H3381">
        <v>93669</v>
      </c>
      <c r="I3381">
        <v>37.287757999999997</v>
      </c>
      <c r="J3381">
        <v>-119.54815600000001</v>
      </c>
      <c r="K3381">
        <v>1</v>
      </c>
      <c r="L3381">
        <v>4</v>
      </c>
      <c r="M3381" t="str" cm="1">
        <f t="array" ref="M3381">_xlfn.IFS(L3381&lt;=12, "New (0-12 months)", L3381&lt;=36, "Mid (13-36 months)", L3381&gt;=37,"Long (37+ months)")</f>
        <v>New (0-12 months)</v>
      </c>
      <c r="N3381" t="s">
        <v>42</v>
      </c>
      <c r="O3381" t="s">
        <v>43</v>
      </c>
      <c r="P3381">
        <v>0</v>
      </c>
      <c r="Q3381" t="s">
        <v>8234</v>
      </c>
      <c r="R3381" t="s">
        <v>40</v>
      </c>
      <c r="S3381" t="s">
        <v>79</v>
      </c>
      <c r="T3381" s="1">
        <v>29</v>
      </c>
      <c r="U3381" t="s">
        <v>43</v>
      </c>
      <c r="V3381" t="s">
        <v>43</v>
      </c>
      <c r="W3381" t="s">
        <v>43</v>
      </c>
      <c r="X3381" t="s">
        <v>43</v>
      </c>
      <c r="Y3381" t="s">
        <v>43</v>
      </c>
      <c r="Z3381" t="s">
        <v>43</v>
      </c>
      <c r="AA3381" t="s">
        <v>43</v>
      </c>
      <c r="AB3381" t="s">
        <v>40</v>
      </c>
      <c r="AC3381" t="s">
        <v>51</v>
      </c>
      <c r="AD3381" t="s">
        <v>40</v>
      </c>
      <c r="AE3381" t="s">
        <v>56</v>
      </c>
      <c r="AF3381">
        <v>25.15</v>
      </c>
      <c r="AH3381">
        <v>99.95</v>
      </c>
      <c r="AI3381">
        <v>0</v>
      </c>
      <c r="AJ3381">
        <v>0</v>
      </c>
      <c r="AK3381">
        <v>0</v>
      </c>
      <c r="AL3381">
        <v>99.95</v>
      </c>
      <c r="AM3381" t="s">
        <v>47</v>
      </c>
    </row>
    <row r="3382" spans="1:41" x14ac:dyDescent="0.35">
      <c r="A3382" t="s">
        <v>4512</v>
      </c>
      <c r="B3382" t="s">
        <v>39</v>
      </c>
      <c r="C3382" s="10">
        <v>25</v>
      </c>
      <c r="D3382" s="5" t="str" cm="1">
        <f t="array" ref="D3382">_xlfn.IFS(C3382&lt;=29, "18-29", C3382&lt;=39, "30-39", C3382&lt;=49, "40-49", C3382&lt;=59, "50-59",C3382&lt;=69, "60-69", C3382&gt;=70, "70+")</f>
        <v>18-29</v>
      </c>
      <c r="E3382" t="s">
        <v>43</v>
      </c>
      <c r="F3382">
        <v>0</v>
      </c>
      <c r="G3382" t="s">
        <v>1687</v>
      </c>
      <c r="H3382">
        <v>90262</v>
      </c>
      <c r="I3382">
        <v>33.923572999999998</v>
      </c>
      <c r="J3382">
        <v>-118.200669</v>
      </c>
      <c r="K3382">
        <v>0</v>
      </c>
      <c r="L3382">
        <v>10</v>
      </c>
      <c r="M3382" t="str" cm="1">
        <f t="array" ref="M3382">_xlfn.IFS(L3382&lt;=12, "New (0-12 months)", L3382&lt;=36, "Mid (13-36 months)", L3382&gt;=37,"Long (37+ months)")</f>
        <v>New (0-12 months)</v>
      </c>
      <c r="N3382" t="s">
        <v>62</v>
      </c>
      <c r="O3382" t="s">
        <v>40</v>
      </c>
      <c r="P3382">
        <v>45.42</v>
      </c>
      <c r="Q3382" t="s">
        <v>43</v>
      </c>
      <c r="R3382" t="s">
        <v>43</v>
      </c>
      <c r="S3382" t="s">
        <v>8234</v>
      </c>
      <c r="T3382" s="1">
        <v>0</v>
      </c>
      <c r="U3382" t="s">
        <v>8234</v>
      </c>
      <c r="V3382" t="s">
        <v>8234</v>
      </c>
      <c r="W3382" t="s">
        <v>8234</v>
      </c>
      <c r="X3382" t="s">
        <v>8234</v>
      </c>
      <c r="Y3382" t="s">
        <v>8234</v>
      </c>
      <c r="Z3382" t="s">
        <v>8234</v>
      </c>
      <c r="AA3382" t="s">
        <v>8234</v>
      </c>
      <c r="AB3382" t="s">
        <v>8234</v>
      </c>
      <c r="AC3382" t="s">
        <v>45</v>
      </c>
      <c r="AD3382" t="s">
        <v>40</v>
      </c>
      <c r="AE3382" t="s">
        <v>46</v>
      </c>
      <c r="AF3382">
        <v>19.3</v>
      </c>
      <c r="AH3382">
        <v>185.2</v>
      </c>
      <c r="AI3382">
        <v>0</v>
      </c>
      <c r="AJ3382">
        <v>0</v>
      </c>
      <c r="AK3382">
        <v>454.2</v>
      </c>
      <c r="AL3382">
        <v>639.4</v>
      </c>
      <c r="AM3382" t="s">
        <v>47</v>
      </c>
    </row>
    <row r="3383" spans="1:41" x14ac:dyDescent="0.35">
      <c r="A3383" t="s">
        <v>4513</v>
      </c>
      <c r="B3383" t="s">
        <v>49</v>
      </c>
      <c r="C3383" s="10">
        <v>22</v>
      </c>
      <c r="D3383" s="5" t="str" cm="1">
        <f t="array" ref="D3383">_xlfn.IFS(C3383&lt;=29, "18-29", C3383&lt;=39, "30-39", C3383&lt;=49, "40-49", C3383&lt;=59, "50-59",C3383&lt;=69, "60-69", C3383&gt;=70, "70+")</f>
        <v>18-29</v>
      </c>
      <c r="E3383" t="s">
        <v>40</v>
      </c>
      <c r="F3383">
        <v>2</v>
      </c>
      <c r="G3383" t="s">
        <v>1567</v>
      </c>
      <c r="H3383">
        <v>92656</v>
      </c>
      <c r="I3383">
        <v>33.571258999999998</v>
      </c>
      <c r="J3383">
        <v>-117.731917</v>
      </c>
      <c r="K3383">
        <v>9</v>
      </c>
      <c r="L3383">
        <v>72</v>
      </c>
      <c r="M3383" t="str" cm="1">
        <f t="array" ref="M3383">_xlfn.IFS(L3383&lt;=12, "New (0-12 months)", L3383&lt;=36, "Mid (13-36 months)", L3383&gt;=37,"Long (37+ months)")</f>
        <v>Long (37+ months)</v>
      </c>
      <c r="N3383" t="s">
        <v>42</v>
      </c>
      <c r="O3383" t="s">
        <v>40</v>
      </c>
      <c r="P3383">
        <v>41.18</v>
      </c>
      <c r="Q3383" t="s">
        <v>40</v>
      </c>
      <c r="R3383" t="s">
        <v>40</v>
      </c>
      <c r="S3383" t="s">
        <v>55</v>
      </c>
      <c r="T3383" s="1">
        <v>52</v>
      </c>
      <c r="U3383" t="s">
        <v>40</v>
      </c>
      <c r="V3383" t="s">
        <v>40</v>
      </c>
      <c r="W3383" t="s">
        <v>40</v>
      </c>
      <c r="X3383" t="s">
        <v>40</v>
      </c>
      <c r="Y3383" t="s">
        <v>43</v>
      </c>
      <c r="Z3383" t="s">
        <v>40</v>
      </c>
      <c r="AA3383" t="s">
        <v>40</v>
      </c>
      <c r="AB3383" t="s">
        <v>40</v>
      </c>
      <c r="AC3383" t="s">
        <v>45</v>
      </c>
      <c r="AD3383" t="s">
        <v>40</v>
      </c>
      <c r="AE3383" t="s">
        <v>46</v>
      </c>
      <c r="AF3383">
        <v>104.9</v>
      </c>
      <c r="AH3383">
        <v>7537.5</v>
      </c>
      <c r="AI3383">
        <v>0</v>
      </c>
      <c r="AJ3383">
        <v>0</v>
      </c>
      <c r="AK3383">
        <v>2964.96</v>
      </c>
      <c r="AL3383">
        <v>10502.46</v>
      </c>
      <c r="AM3383" t="s">
        <v>47</v>
      </c>
    </row>
    <row r="3384" spans="1:41" x14ac:dyDescent="0.35">
      <c r="A3384" t="s">
        <v>4514</v>
      </c>
      <c r="B3384" t="s">
        <v>49</v>
      </c>
      <c r="C3384" s="10">
        <v>72</v>
      </c>
      <c r="D3384" s="5" t="str" cm="1">
        <f t="array" ref="D3384">_xlfn.IFS(C3384&lt;=29, "18-29", C3384&lt;=39, "30-39", C3384&lt;=49, "40-49", C3384&lt;=59, "50-59",C3384&lt;=69, "60-69", C3384&gt;=70, "70+")</f>
        <v>70+</v>
      </c>
      <c r="E3384" t="s">
        <v>43</v>
      </c>
      <c r="F3384">
        <v>0</v>
      </c>
      <c r="G3384" t="s">
        <v>135</v>
      </c>
      <c r="H3384">
        <v>90044</v>
      </c>
      <c r="I3384">
        <v>33.952714</v>
      </c>
      <c r="J3384">
        <v>-118.292061</v>
      </c>
      <c r="K3384">
        <v>0</v>
      </c>
      <c r="L3384">
        <v>2</v>
      </c>
      <c r="M3384" t="str" cm="1">
        <f t="array" ref="M3384">_xlfn.IFS(L3384&lt;=12, "New (0-12 months)", L3384&lt;=36, "Mid (13-36 months)", L3384&gt;=37,"Long (37+ months)")</f>
        <v>New (0-12 months)</v>
      </c>
      <c r="N3384" t="s">
        <v>54</v>
      </c>
      <c r="O3384" t="s">
        <v>40</v>
      </c>
      <c r="P3384">
        <v>41.43</v>
      </c>
      <c r="Q3384" t="s">
        <v>43</v>
      </c>
      <c r="R3384" t="s">
        <v>40</v>
      </c>
      <c r="S3384" t="s">
        <v>44</v>
      </c>
      <c r="T3384" s="1">
        <v>20</v>
      </c>
      <c r="U3384" t="s">
        <v>43</v>
      </c>
      <c r="V3384" t="s">
        <v>43</v>
      </c>
      <c r="W3384" t="s">
        <v>43</v>
      </c>
      <c r="X3384" t="s">
        <v>43</v>
      </c>
      <c r="Y3384" t="s">
        <v>43</v>
      </c>
      <c r="Z3384" t="s">
        <v>43</v>
      </c>
      <c r="AA3384" t="s">
        <v>43</v>
      </c>
      <c r="AB3384" t="s">
        <v>40</v>
      </c>
      <c r="AC3384" t="s">
        <v>51</v>
      </c>
      <c r="AD3384" t="s">
        <v>40</v>
      </c>
      <c r="AE3384" t="s">
        <v>56</v>
      </c>
      <c r="AF3384">
        <v>44.7</v>
      </c>
      <c r="AH3384">
        <v>93.7</v>
      </c>
      <c r="AI3384">
        <v>0</v>
      </c>
      <c r="AJ3384">
        <v>0</v>
      </c>
      <c r="AK3384">
        <v>82.86</v>
      </c>
      <c r="AL3384">
        <v>176.56</v>
      </c>
      <c r="AM3384" t="s">
        <v>57</v>
      </c>
      <c r="AN3384" t="s">
        <v>58</v>
      </c>
      <c r="AO3384" t="s">
        <v>214</v>
      </c>
    </row>
    <row r="3385" spans="1:41" x14ac:dyDescent="0.35">
      <c r="A3385" t="s">
        <v>4515</v>
      </c>
      <c r="B3385" t="s">
        <v>39</v>
      </c>
      <c r="C3385" s="10">
        <v>51</v>
      </c>
      <c r="D3385" s="5" t="str" cm="1">
        <f t="array" ref="D3385">_xlfn.IFS(C3385&lt;=29, "18-29", C3385&lt;=39, "30-39", C3385&lt;=49, "40-49", C3385&lt;=59, "50-59",C3385&lt;=69, "60-69", C3385&gt;=70, "70+")</f>
        <v>50-59</v>
      </c>
      <c r="E3385" t="s">
        <v>43</v>
      </c>
      <c r="F3385">
        <v>0</v>
      </c>
      <c r="G3385" t="s">
        <v>441</v>
      </c>
      <c r="H3385">
        <v>90810</v>
      </c>
      <c r="I3385">
        <v>33.819814000000001</v>
      </c>
      <c r="J3385">
        <v>-118.222416</v>
      </c>
      <c r="K3385">
        <v>0</v>
      </c>
      <c r="L3385">
        <v>23</v>
      </c>
      <c r="M3385" t="str" cm="1">
        <f t="array" ref="M3385">_xlfn.IFS(L3385&lt;=12, "New (0-12 months)", L3385&lt;=36, "Mid (13-36 months)", L3385&gt;=37,"Long (37+ months)")</f>
        <v>Mid (13-36 months)</v>
      </c>
      <c r="N3385" t="s">
        <v>62</v>
      </c>
      <c r="O3385" t="s">
        <v>40</v>
      </c>
      <c r="P3385">
        <v>33.44</v>
      </c>
      <c r="Q3385" t="s">
        <v>40</v>
      </c>
      <c r="R3385" t="s">
        <v>40</v>
      </c>
      <c r="S3385" t="s">
        <v>55</v>
      </c>
      <c r="T3385" s="1">
        <v>11</v>
      </c>
      <c r="U3385" t="s">
        <v>43</v>
      </c>
      <c r="V3385" t="s">
        <v>40</v>
      </c>
      <c r="W3385" t="s">
        <v>43</v>
      </c>
      <c r="X3385" t="s">
        <v>43</v>
      </c>
      <c r="Y3385" t="s">
        <v>43</v>
      </c>
      <c r="Z3385" t="s">
        <v>43</v>
      </c>
      <c r="AA3385" t="s">
        <v>43</v>
      </c>
      <c r="AB3385" t="s">
        <v>40</v>
      </c>
      <c r="AC3385" t="s">
        <v>51</v>
      </c>
      <c r="AD3385" t="s">
        <v>40</v>
      </c>
      <c r="AE3385" t="s">
        <v>56</v>
      </c>
      <c r="AF3385">
        <v>7</v>
      </c>
      <c r="AH3385">
        <v>1676.95</v>
      </c>
      <c r="AI3385">
        <v>0</v>
      </c>
      <c r="AJ3385">
        <v>0</v>
      </c>
      <c r="AK3385">
        <v>769.12</v>
      </c>
      <c r="AL3385">
        <v>2446.0700000000002</v>
      </c>
      <c r="AM3385" t="s">
        <v>57</v>
      </c>
      <c r="AN3385" t="s">
        <v>58</v>
      </c>
      <c r="AO3385" t="s">
        <v>59</v>
      </c>
    </row>
    <row r="3386" spans="1:41" x14ac:dyDescent="0.35">
      <c r="A3386" t="s">
        <v>4516</v>
      </c>
      <c r="B3386" t="s">
        <v>49</v>
      </c>
      <c r="C3386" s="10">
        <v>38</v>
      </c>
      <c r="D3386" s="5" t="str" cm="1">
        <f t="array" ref="D3386">_xlfn.IFS(C3386&lt;=29, "18-29", C3386&lt;=39, "30-39", C3386&lt;=49, "40-49", C3386&lt;=59, "50-59",C3386&lt;=69, "60-69", C3386&gt;=70, "70+")</f>
        <v>30-39</v>
      </c>
      <c r="E3386" t="s">
        <v>40</v>
      </c>
      <c r="F3386">
        <v>1</v>
      </c>
      <c r="G3386" t="s">
        <v>135</v>
      </c>
      <c r="H3386">
        <v>90034</v>
      </c>
      <c r="I3386">
        <v>34.030577999999998</v>
      </c>
      <c r="J3386">
        <v>-118.399613</v>
      </c>
      <c r="K3386">
        <v>2</v>
      </c>
      <c r="L3386">
        <v>50</v>
      </c>
      <c r="M3386" t="str" cm="1">
        <f t="array" ref="M3386">_xlfn.IFS(L3386&lt;=12, "New (0-12 months)", L3386&lt;=36, "Mid (13-36 months)", L3386&gt;=37,"Long (37+ months)")</f>
        <v>Long (37+ months)</v>
      </c>
      <c r="N3386" t="s">
        <v>42</v>
      </c>
      <c r="O3386" t="s">
        <v>40</v>
      </c>
      <c r="P3386">
        <v>36.21</v>
      </c>
      <c r="Q3386" t="s">
        <v>43</v>
      </c>
      <c r="R3386" t="s">
        <v>40</v>
      </c>
      <c r="S3386" t="s">
        <v>55</v>
      </c>
      <c r="T3386" s="1">
        <v>22</v>
      </c>
      <c r="U3386" t="s">
        <v>43</v>
      </c>
      <c r="V3386" t="s">
        <v>40</v>
      </c>
      <c r="W3386" t="s">
        <v>40</v>
      </c>
      <c r="X3386" t="s">
        <v>40</v>
      </c>
      <c r="Y3386" t="s">
        <v>40</v>
      </c>
      <c r="Z3386" t="s">
        <v>40</v>
      </c>
      <c r="AA3386" t="s">
        <v>40</v>
      </c>
      <c r="AB3386" t="s">
        <v>40</v>
      </c>
      <c r="AC3386" t="s">
        <v>45</v>
      </c>
      <c r="AD3386" t="s">
        <v>40</v>
      </c>
      <c r="AE3386" t="s">
        <v>56</v>
      </c>
      <c r="AF3386">
        <v>103.4</v>
      </c>
      <c r="AH3386">
        <v>5236.3999999999996</v>
      </c>
      <c r="AI3386">
        <v>0</v>
      </c>
      <c r="AJ3386">
        <v>0</v>
      </c>
      <c r="AK3386">
        <v>1810.5</v>
      </c>
      <c r="AL3386">
        <v>7046.9</v>
      </c>
      <c r="AM3386" t="s">
        <v>47</v>
      </c>
    </row>
    <row r="3387" spans="1:41" x14ac:dyDescent="0.35">
      <c r="A3387" t="s">
        <v>4517</v>
      </c>
      <c r="B3387" t="s">
        <v>39</v>
      </c>
      <c r="C3387" s="10">
        <v>43</v>
      </c>
      <c r="D3387" s="5" t="str" cm="1">
        <f t="array" ref="D3387">_xlfn.IFS(C3387&lt;=29, "18-29", C3387&lt;=39, "30-39", C3387&lt;=49, "40-49", C3387&lt;=59, "50-59",C3387&lt;=69, "60-69", C3387&gt;=70, "70+")</f>
        <v>40-49</v>
      </c>
      <c r="E3387" t="s">
        <v>40</v>
      </c>
      <c r="F3387">
        <v>2</v>
      </c>
      <c r="G3387" t="s">
        <v>243</v>
      </c>
      <c r="H3387">
        <v>92592</v>
      </c>
      <c r="I3387">
        <v>33.507255000000001</v>
      </c>
      <c r="J3387">
        <v>-117.029473</v>
      </c>
      <c r="K3387">
        <v>2</v>
      </c>
      <c r="L3387">
        <v>71</v>
      </c>
      <c r="M3387" t="str" cm="1">
        <f t="array" ref="M3387">_xlfn.IFS(L3387&lt;=12, "New (0-12 months)", L3387&lt;=36, "Mid (13-36 months)", L3387&gt;=37,"Long (37+ months)")</f>
        <v>Long (37+ months)</v>
      </c>
      <c r="N3387" t="s">
        <v>42</v>
      </c>
      <c r="O3387" t="s">
        <v>40</v>
      </c>
      <c r="P3387">
        <v>16.84</v>
      </c>
      <c r="Q3387" t="s">
        <v>43</v>
      </c>
      <c r="R3387" t="s">
        <v>43</v>
      </c>
      <c r="S3387" t="s">
        <v>8234</v>
      </c>
      <c r="T3387" s="1">
        <v>0</v>
      </c>
      <c r="U3387" t="s">
        <v>8234</v>
      </c>
      <c r="V3387" t="s">
        <v>8234</v>
      </c>
      <c r="W3387" t="s">
        <v>8234</v>
      </c>
      <c r="X3387" t="s">
        <v>8234</v>
      </c>
      <c r="Y3387" t="s">
        <v>8234</v>
      </c>
      <c r="Z3387" t="s">
        <v>8234</v>
      </c>
      <c r="AA3387" t="s">
        <v>8234</v>
      </c>
      <c r="AB3387" t="s">
        <v>8234</v>
      </c>
      <c r="AC3387" t="s">
        <v>73</v>
      </c>
      <c r="AD3387" t="s">
        <v>43</v>
      </c>
      <c r="AE3387" t="s">
        <v>56</v>
      </c>
      <c r="AF3387">
        <v>19.850000000000001</v>
      </c>
      <c r="AH3387">
        <v>1326.35</v>
      </c>
      <c r="AI3387">
        <v>0</v>
      </c>
      <c r="AJ3387">
        <v>0</v>
      </c>
      <c r="AK3387">
        <v>1195.6400000000001</v>
      </c>
      <c r="AL3387">
        <v>2521.9899999999998</v>
      </c>
      <c r="AM3387" t="s">
        <v>47</v>
      </c>
    </row>
    <row r="3388" spans="1:41" x14ac:dyDescent="0.35">
      <c r="A3388" t="s">
        <v>4518</v>
      </c>
      <c r="B3388" t="s">
        <v>39</v>
      </c>
      <c r="C3388" s="10">
        <v>46</v>
      </c>
      <c r="D3388" s="5" t="str" cm="1">
        <f t="array" ref="D3388">_xlfn.IFS(C3388&lt;=29, "18-29", C3388&lt;=39, "30-39", C3388&lt;=49, "40-49", C3388&lt;=59, "50-59",C3388&lt;=69, "60-69", C3388&gt;=70, "70+")</f>
        <v>40-49</v>
      </c>
      <c r="E3388" t="s">
        <v>43</v>
      </c>
      <c r="F3388">
        <v>0</v>
      </c>
      <c r="G3388" t="s">
        <v>332</v>
      </c>
      <c r="H3388">
        <v>93612</v>
      </c>
      <c r="I3388">
        <v>36.814539000000003</v>
      </c>
      <c r="J3388">
        <v>-119.711868</v>
      </c>
      <c r="K3388">
        <v>0</v>
      </c>
      <c r="L3388">
        <v>10</v>
      </c>
      <c r="M3388" t="str" cm="1">
        <f t="array" ref="M3388">_xlfn.IFS(L3388&lt;=12, "New (0-12 months)", L3388&lt;=36, "Mid (13-36 months)", L3388&gt;=37,"Long (37+ months)")</f>
        <v>New (0-12 months)</v>
      </c>
      <c r="N3388" t="s">
        <v>62</v>
      </c>
      <c r="O3388" t="s">
        <v>40</v>
      </c>
      <c r="P3388">
        <v>49.5</v>
      </c>
      <c r="Q3388" t="s">
        <v>40</v>
      </c>
      <c r="R3388" t="s">
        <v>40</v>
      </c>
      <c r="S3388" t="s">
        <v>55</v>
      </c>
      <c r="T3388" s="1">
        <v>19</v>
      </c>
      <c r="U3388" t="s">
        <v>43</v>
      </c>
      <c r="V3388" t="s">
        <v>40</v>
      </c>
      <c r="W3388" t="s">
        <v>43</v>
      </c>
      <c r="X3388" t="s">
        <v>43</v>
      </c>
      <c r="Y3388" t="s">
        <v>43</v>
      </c>
      <c r="Z3388" t="s">
        <v>43</v>
      </c>
      <c r="AA3388" t="s">
        <v>43</v>
      </c>
      <c r="AB3388" t="s">
        <v>40</v>
      </c>
      <c r="AC3388" t="s">
        <v>51</v>
      </c>
      <c r="AD3388" t="s">
        <v>40</v>
      </c>
      <c r="AE3388" t="s">
        <v>46</v>
      </c>
      <c r="AF3388">
        <v>81</v>
      </c>
      <c r="AH3388">
        <v>818.05</v>
      </c>
      <c r="AI3388">
        <v>0</v>
      </c>
      <c r="AJ3388">
        <v>0</v>
      </c>
      <c r="AK3388">
        <v>495</v>
      </c>
      <c r="AL3388">
        <v>1313.05</v>
      </c>
      <c r="AM3388" t="s">
        <v>57</v>
      </c>
      <c r="AN3388" t="s">
        <v>121</v>
      </c>
      <c r="AO3388" t="s">
        <v>195</v>
      </c>
    </row>
    <row r="3389" spans="1:41" x14ac:dyDescent="0.35">
      <c r="A3389" t="s">
        <v>4519</v>
      </c>
      <c r="B3389" t="s">
        <v>39</v>
      </c>
      <c r="C3389" s="10">
        <v>21</v>
      </c>
      <c r="D3389" s="5" t="str" cm="1">
        <f t="array" ref="D3389">_xlfn.IFS(C3389&lt;=29, "18-29", C3389&lt;=39, "30-39", C3389&lt;=49, "40-49", C3389&lt;=59, "50-59",C3389&lt;=69, "60-69", C3389&gt;=70, "70+")</f>
        <v>18-29</v>
      </c>
      <c r="E3389" t="s">
        <v>43</v>
      </c>
      <c r="F3389">
        <v>0</v>
      </c>
      <c r="G3389" t="s">
        <v>4520</v>
      </c>
      <c r="H3389">
        <v>92676</v>
      </c>
      <c r="I3389">
        <v>33.782345999999997</v>
      </c>
      <c r="J3389">
        <v>-117.63526299999999</v>
      </c>
      <c r="K3389">
        <v>0</v>
      </c>
      <c r="L3389">
        <v>30</v>
      </c>
      <c r="M3389" t="str" cm="1">
        <f t="array" ref="M3389">_xlfn.IFS(L3389&lt;=12, "New (0-12 months)", L3389&lt;=36, "Mid (13-36 months)", L3389&gt;=37,"Long (37+ months)")</f>
        <v>Mid (13-36 months)</v>
      </c>
      <c r="N3389" t="s">
        <v>129</v>
      </c>
      <c r="O3389" t="s">
        <v>40</v>
      </c>
      <c r="P3389">
        <v>11.73</v>
      </c>
      <c r="Q3389" t="s">
        <v>40</v>
      </c>
      <c r="R3389" t="s">
        <v>40</v>
      </c>
      <c r="S3389" t="s">
        <v>55</v>
      </c>
      <c r="T3389" s="1">
        <v>82</v>
      </c>
      <c r="U3389" t="s">
        <v>43</v>
      </c>
      <c r="V3389" t="s">
        <v>40</v>
      </c>
      <c r="W3389" t="s">
        <v>43</v>
      </c>
      <c r="X3389" t="s">
        <v>43</v>
      </c>
      <c r="Y3389" t="s">
        <v>40</v>
      </c>
      <c r="Z3389" t="s">
        <v>40</v>
      </c>
      <c r="AA3389" t="s">
        <v>40</v>
      </c>
      <c r="AB3389" t="s">
        <v>40</v>
      </c>
      <c r="AC3389" t="s">
        <v>51</v>
      </c>
      <c r="AD3389" t="s">
        <v>40</v>
      </c>
      <c r="AE3389" t="s">
        <v>56</v>
      </c>
      <c r="AF3389">
        <v>100.2</v>
      </c>
      <c r="AH3389">
        <v>2983.8</v>
      </c>
      <c r="AI3389">
        <v>0</v>
      </c>
      <c r="AJ3389">
        <v>0</v>
      </c>
      <c r="AK3389">
        <v>351.9</v>
      </c>
      <c r="AL3389">
        <v>3335.7</v>
      </c>
      <c r="AM3389" t="s">
        <v>57</v>
      </c>
      <c r="AN3389" t="s">
        <v>63</v>
      </c>
      <c r="AO3389" t="s">
        <v>433</v>
      </c>
    </row>
    <row r="3390" spans="1:41" x14ac:dyDescent="0.35">
      <c r="A3390" t="s">
        <v>4521</v>
      </c>
      <c r="B3390" t="s">
        <v>49</v>
      </c>
      <c r="C3390" s="10">
        <v>29</v>
      </c>
      <c r="D3390" s="5" t="str" cm="1">
        <f t="array" ref="D3390">_xlfn.IFS(C3390&lt;=29, "18-29", C3390&lt;=39, "30-39", C3390&lt;=49, "40-49", C3390&lt;=59, "50-59",C3390&lt;=69, "60-69", C3390&gt;=70, "70+")</f>
        <v>18-29</v>
      </c>
      <c r="E3390" t="s">
        <v>40</v>
      </c>
      <c r="F3390">
        <v>0</v>
      </c>
      <c r="G3390" t="s">
        <v>1355</v>
      </c>
      <c r="H3390">
        <v>93223</v>
      </c>
      <c r="I3390">
        <v>36.298780000000001</v>
      </c>
      <c r="J3390">
        <v>-119.20102799999999</v>
      </c>
      <c r="K3390">
        <v>1</v>
      </c>
      <c r="L3390">
        <v>29</v>
      </c>
      <c r="M3390" t="str" cm="1">
        <f t="array" ref="M3390">_xlfn.IFS(L3390&lt;=12, "New (0-12 months)", L3390&lt;=36, "Mid (13-36 months)", L3390&gt;=37,"Long (37+ months)")</f>
        <v>Mid (13-36 months)</v>
      </c>
      <c r="N3390" t="s">
        <v>129</v>
      </c>
      <c r="O3390" t="s">
        <v>40</v>
      </c>
      <c r="P3390">
        <v>26.03</v>
      </c>
      <c r="Q3390" t="s">
        <v>40</v>
      </c>
      <c r="R3390" t="s">
        <v>40</v>
      </c>
      <c r="S3390" t="s">
        <v>55</v>
      </c>
      <c r="T3390" s="1">
        <v>47</v>
      </c>
      <c r="U3390" t="s">
        <v>43</v>
      </c>
      <c r="V3390" t="s">
        <v>40</v>
      </c>
      <c r="W3390" t="s">
        <v>43</v>
      </c>
      <c r="X3390" t="s">
        <v>43</v>
      </c>
      <c r="Y3390" t="s">
        <v>43</v>
      </c>
      <c r="Z3390" t="s">
        <v>43</v>
      </c>
      <c r="AA3390" t="s">
        <v>43</v>
      </c>
      <c r="AB3390" t="s">
        <v>40</v>
      </c>
      <c r="AC3390" t="s">
        <v>51</v>
      </c>
      <c r="AD3390" t="s">
        <v>40</v>
      </c>
      <c r="AE3390" t="s">
        <v>56</v>
      </c>
      <c r="AF3390">
        <v>80.150000000000006</v>
      </c>
      <c r="AH3390">
        <v>2265.25</v>
      </c>
      <c r="AI3390">
        <v>0</v>
      </c>
      <c r="AJ3390">
        <v>0</v>
      </c>
      <c r="AK3390">
        <v>754.87</v>
      </c>
      <c r="AL3390">
        <v>3020.12</v>
      </c>
      <c r="AM3390" t="s">
        <v>57</v>
      </c>
      <c r="AN3390" t="s">
        <v>121</v>
      </c>
      <c r="AO3390" t="s">
        <v>195</v>
      </c>
    </row>
    <row r="3391" spans="1:41" x14ac:dyDescent="0.35">
      <c r="A3391" t="s">
        <v>4522</v>
      </c>
      <c r="B3391" t="s">
        <v>39</v>
      </c>
      <c r="C3391" s="10">
        <v>69</v>
      </c>
      <c r="D3391" s="5" t="str" cm="1">
        <f t="array" ref="D3391">_xlfn.IFS(C3391&lt;=29, "18-29", C3391&lt;=39, "30-39", C3391&lt;=49, "40-49", C3391&lt;=59, "50-59",C3391&lt;=69, "60-69", C3391&gt;=70, "70+")</f>
        <v>60-69</v>
      </c>
      <c r="E3391" t="s">
        <v>43</v>
      </c>
      <c r="F3391">
        <v>0</v>
      </c>
      <c r="G3391" t="s">
        <v>177</v>
      </c>
      <c r="H3391">
        <v>92241</v>
      </c>
      <c r="I3391">
        <v>33.832799000000001</v>
      </c>
      <c r="J3391">
        <v>-116.250973</v>
      </c>
      <c r="K3391">
        <v>0</v>
      </c>
      <c r="L3391">
        <v>20</v>
      </c>
      <c r="M3391" t="str" cm="1">
        <f t="array" ref="M3391">_xlfn.IFS(L3391&lt;=12, "New (0-12 months)", L3391&lt;=36, "Mid (13-36 months)", L3391&gt;=37,"Long (37+ months)")</f>
        <v>Mid (13-36 months)</v>
      </c>
      <c r="N3391" t="s">
        <v>42</v>
      </c>
      <c r="O3391" t="s">
        <v>40</v>
      </c>
      <c r="P3391">
        <v>11.82</v>
      </c>
      <c r="Q3391" t="s">
        <v>40</v>
      </c>
      <c r="R3391" t="s">
        <v>40</v>
      </c>
      <c r="S3391" t="s">
        <v>55</v>
      </c>
      <c r="T3391" s="1">
        <v>5</v>
      </c>
      <c r="U3391" t="s">
        <v>40</v>
      </c>
      <c r="V3391" t="s">
        <v>43</v>
      </c>
      <c r="W3391" t="s">
        <v>43</v>
      </c>
      <c r="X3391" t="s">
        <v>43</v>
      </c>
      <c r="Y3391" t="s">
        <v>43</v>
      </c>
      <c r="Z3391" t="s">
        <v>43</v>
      </c>
      <c r="AA3391" t="s">
        <v>43</v>
      </c>
      <c r="AB3391" t="s">
        <v>40</v>
      </c>
      <c r="AC3391" t="s">
        <v>51</v>
      </c>
      <c r="AD3391" t="s">
        <v>40</v>
      </c>
      <c r="AE3391" t="s">
        <v>56</v>
      </c>
      <c r="AF3391">
        <v>79.150000000000006</v>
      </c>
      <c r="AH3391">
        <v>1520.9</v>
      </c>
      <c r="AI3391">
        <v>0</v>
      </c>
      <c r="AJ3391">
        <v>0</v>
      </c>
      <c r="AK3391">
        <v>236.4</v>
      </c>
      <c r="AL3391">
        <v>1757.3</v>
      </c>
      <c r="AM3391" t="s">
        <v>57</v>
      </c>
      <c r="AN3391" t="s">
        <v>121</v>
      </c>
      <c r="AO3391" t="s">
        <v>195</v>
      </c>
    </row>
    <row r="3392" spans="1:41" x14ac:dyDescent="0.35">
      <c r="A3392" t="s">
        <v>4523</v>
      </c>
      <c r="B3392" t="s">
        <v>49</v>
      </c>
      <c r="C3392" s="10">
        <v>32</v>
      </c>
      <c r="D3392" s="5" t="str" cm="1">
        <f t="array" ref="D3392">_xlfn.IFS(C3392&lt;=29, "18-29", C3392&lt;=39, "30-39", C3392&lt;=49, "40-49", C3392&lt;=59, "50-59",C3392&lt;=69, "60-69", C3392&gt;=70, "70+")</f>
        <v>30-39</v>
      </c>
      <c r="E3392" t="s">
        <v>43</v>
      </c>
      <c r="F3392">
        <v>0</v>
      </c>
      <c r="G3392" t="s">
        <v>1802</v>
      </c>
      <c r="H3392">
        <v>95224</v>
      </c>
      <c r="I3392">
        <v>38.208336000000003</v>
      </c>
      <c r="J3392">
        <v>-120.339938</v>
      </c>
      <c r="K3392">
        <v>0</v>
      </c>
      <c r="L3392">
        <v>18</v>
      </c>
      <c r="M3392" t="str" cm="1">
        <f t="array" ref="M3392">_xlfn.IFS(L3392&lt;=12, "New (0-12 months)", L3392&lt;=36, "Mid (13-36 months)", L3392&gt;=37,"Long (37+ months)")</f>
        <v>Mid (13-36 months)</v>
      </c>
      <c r="N3392" t="s">
        <v>42</v>
      </c>
      <c r="O3392" t="s">
        <v>43</v>
      </c>
      <c r="P3392">
        <v>0</v>
      </c>
      <c r="Q3392" t="s">
        <v>8234</v>
      </c>
      <c r="R3392" t="s">
        <v>40</v>
      </c>
      <c r="S3392" t="s">
        <v>79</v>
      </c>
      <c r="T3392" s="1">
        <v>8</v>
      </c>
      <c r="U3392" t="s">
        <v>43</v>
      </c>
      <c r="V3392" t="s">
        <v>43</v>
      </c>
      <c r="W3392" t="s">
        <v>43</v>
      </c>
      <c r="X3392" t="s">
        <v>43</v>
      </c>
      <c r="Y3392" t="s">
        <v>43</v>
      </c>
      <c r="Z3392" t="s">
        <v>43</v>
      </c>
      <c r="AA3392" t="s">
        <v>43</v>
      </c>
      <c r="AB3392" t="s">
        <v>40</v>
      </c>
      <c r="AC3392" t="s">
        <v>51</v>
      </c>
      <c r="AD3392" t="s">
        <v>43</v>
      </c>
      <c r="AE3392" t="s">
        <v>46</v>
      </c>
      <c r="AF3392">
        <v>25.15</v>
      </c>
      <c r="AH3392">
        <v>476.8</v>
      </c>
      <c r="AI3392">
        <v>0</v>
      </c>
      <c r="AJ3392">
        <v>0</v>
      </c>
      <c r="AK3392">
        <v>0</v>
      </c>
      <c r="AL3392">
        <v>476.8</v>
      </c>
      <c r="AM3392" t="s">
        <v>47</v>
      </c>
    </row>
    <row r="3393" spans="1:41" x14ac:dyDescent="0.35">
      <c r="A3393" t="s">
        <v>4524</v>
      </c>
      <c r="B3393" t="s">
        <v>39</v>
      </c>
      <c r="C3393" s="10">
        <v>25</v>
      </c>
      <c r="D3393" s="5" t="str" cm="1">
        <f t="array" ref="D3393">_xlfn.IFS(C3393&lt;=29, "18-29", C3393&lt;=39, "30-39", C3393&lt;=49, "40-49", C3393&lt;=59, "50-59",C3393&lt;=69, "60-69", C3393&gt;=70, "70+")</f>
        <v>18-29</v>
      </c>
      <c r="E3393" t="s">
        <v>40</v>
      </c>
      <c r="F3393">
        <v>3</v>
      </c>
      <c r="G3393" t="s">
        <v>4525</v>
      </c>
      <c r="H3393">
        <v>92233</v>
      </c>
      <c r="I3393">
        <v>33.143825999999997</v>
      </c>
      <c r="J3393">
        <v>-115.497485</v>
      </c>
      <c r="K3393">
        <v>6</v>
      </c>
      <c r="L3393">
        <v>32</v>
      </c>
      <c r="M3393" t="str" cm="1">
        <f t="array" ref="M3393">_xlfn.IFS(L3393&lt;=12, "New (0-12 months)", L3393&lt;=36, "Mid (13-36 months)", L3393&gt;=37,"Long (37+ months)")</f>
        <v>Mid (13-36 months)</v>
      </c>
      <c r="N3393" t="s">
        <v>42</v>
      </c>
      <c r="O3393" t="s">
        <v>40</v>
      </c>
      <c r="P3393">
        <v>48.49</v>
      </c>
      <c r="Q3393" t="s">
        <v>40</v>
      </c>
      <c r="R3393" t="s">
        <v>40</v>
      </c>
      <c r="S3393" t="s">
        <v>55</v>
      </c>
      <c r="T3393" s="1">
        <v>82</v>
      </c>
      <c r="U3393" t="s">
        <v>40</v>
      </c>
      <c r="V3393" t="s">
        <v>43</v>
      </c>
      <c r="W3393" t="s">
        <v>43</v>
      </c>
      <c r="X3393" t="s">
        <v>43</v>
      </c>
      <c r="Y3393" t="s">
        <v>40</v>
      </c>
      <c r="Z3393" t="s">
        <v>43</v>
      </c>
      <c r="AA3393" t="s">
        <v>43</v>
      </c>
      <c r="AB3393" t="s">
        <v>40</v>
      </c>
      <c r="AC3393" t="s">
        <v>51</v>
      </c>
      <c r="AD3393" t="s">
        <v>43</v>
      </c>
      <c r="AE3393" t="s">
        <v>56</v>
      </c>
      <c r="AF3393">
        <v>89.6</v>
      </c>
      <c r="AH3393">
        <v>2901.8</v>
      </c>
      <c r="AI3393">
        <v>0</v>
      </c>
      <c r="AJ3393">
        <v>0</v>
      </c>
      <c r="AK3393">
        <v>1551.68</v>
      </c>
      <c r="AL3393">
        <v>4453.4799999999996</v>
      </c>
      <c r="AM3393" t="s">
        <v>47</v>
      </c>
    </row>
    <row r="3394" spans="1:41" x14ac:dyDescent="0.35">
      <c r="A3394" t="s">
        <v>4526</v>
      </c>
      <c r="B3394" t="s">
        <v>39</v>
      </c>
      <c r="C3394" s="10">
        <v>25</v>
      </c>
      <c r="D3394" s="5" t="str" cm="1">
        <f t="array" ref="D3394">_xlfn.IFS(C3394&lt;=29, "18-29", C3394&lt;=39, "30-39", C3394&lt;=49, "40-49", C3394&lt;=59, "50-59",C3394&lt;=69, "60-69", C3394&gt;=70, "70+")</f>
        <v>18-29</v>
      </c>
      <c r="E3394" t="s">
        <v>40</v>
      </c>
      <c r="F3394">
        <v>2</v>
      </c>
      <c r="G3394" t="s">
        <v>2665</v>
      </c>
      <c r="H3394">
        <v>95456</v>
      </c>
      <c r="I3394">
        <v>39.245911</v>
      </c>
      <c r="J3394">
        <v>-123.77213999999999</v>
      </c>
      <c r="K3394">
        <v>6</v>
      </c>
      <c r="L3394">
        <v>72</v>
      </c>
      <c r="M3394" t="str" cm="1">
        <f t="array" ref="M3394">_xlfn.IFS(L3394&lt;=12, "New (0-12 months)", L3394&lt;=36, "Mid (13-36 months)", L3394&gt;=37,"Long (37+ months)")</f>
        <v>Long (37+ months)</v>
      </c>
      <c r="N3394" t="s">
        <v>42</v>
      </c>
      <c r="O3394" t="s">
        <v>40</v>
      </c>
      <c r="P3394">
        <v>22.05</v>
      </c>
      <c r="Q3394" t="s">
        <v>43</v>
      </c>
      <c r="R3394" t="s">
        <v>43</v>
      </c>
      <c r="S3394" t="s">
        <v>8234</v>
      </c>
      <c r="T3394" s="1">
        <v>0</v>
      </c>
      <c r="U3394" t="s">
        <v>8234</v>
      </c>
      <c r="V3394" t="s">
        <v>8234</v>
      </c>
      <c r="W3394" t="s">
        <v>8234</v>
      </c>
      <c r="X3394" t="s">
        <v>8234</v>
      </c>
      <c r="Y3394" t="s">
        <v>8234</v>
      </c>
      <c r="Z3394" t="s">
        <v>8234</v>
      </c>
      <c r="AA3394" t="s">
        <v>8234</v>
      </c>
      <c r="AB3394" t="s">
        <v>8234</v>
      </c>
      <c r="AC3394" t="s">
        <v>73</v>
      </c>
      <c r="AD3394" t="s">
        <v>40</v>
      </c>
      <c r="AE3394" t="s">
        <v>46</v>
      </c>
      <c r="AF3394">
        <v>20.100000000000001</v>
      </c>
      <c r="AH3394">
        <v>1326.25</v>
      </c>
      <c r="AI3394">
        <v>0</v>
      </c>
      <c r="AJ3394">
        <v>0</v>
      </c>
      <c r="AK3394">
        <v>1587.6</v>
      </c>
      <c r="AL3394">
        <v>2913.85</v>
      </c>
      <c r="AM3394" t="s">
        <v>47</v>
      </c>
    </row>
    <row r="3395" spans="1:41" x14ac:dyDescent="0.35">
      <c r="A3395" t="s">
        <v>4527</v>
      </c>
      <c r="B3395" t="s">
        <v>49</v>
      </c>
      <c r="C3395" s="10">
        <v>38</v>
      </c>
      <c r="D3395" s="5" t="str" cm="1">
        <f t="array" ref="D3395">_xlfn.IFS(C3395&lt;=29, "18-29", C3395&lt;=39, "30-39", C3395&lt;=49, "40-49", C3395&lt;=59, "50-59",C3395&lt;=69, "60-69", C3395&gt;=70, "70+")</f>
        <v>30-39</v>
      </c>
      <c r="E3395" t="s">
        <v>40</v>
      </c>
      <c r="F3395">
        <v>0</v>
      </c>
      <c r="G3395" t="s">
        <v>135</v>
      </c>
      <c r="H3395">
        <v>90021</v>
      </c>
      <c r="I3395">
        <v>34.029043000000001</v>
      </c>
      <c r="J3395">
        <v>-118.239504</v>
      </c>
      <c r="K3395">
        <v>8</v>
      </c>
      <c r="L3395">
        <v>72</v>
      </c>
      <c r="M3395" t="str" cm="1">
        <f t="array" ref="M3395">_xlfn.IFS(L3395&lt;=12, "New (0-12 months)", L3395&lt;=36, "Mid (13-36 months)", L3395&gt;=37,"Long (37+ months)")</f>
        <v>Long (37+ months)</v>
      </c>
      <c r="N3395" t="s">
        <v>42</v>
      </c>
      <c r="O3395" t="s">
        <v>40</v>
      </c>
      <c r="P3395">
        <v>16.5</v>
      </c>
      <c r="Q3395" t="s">
        <v>40</v>
      </c>
      <c r="R3395" t="s">
        <v>40</v>
      </c>
      <c r="S3395" t="s">
        <v>55</v>
      </c>
      <c r="T3395" s="1">
        <v>22</v>
      </c>
      <c r="U3395" t="s">
        <v>43</v>
      </c>
      <c r="V3395" t="s">
        <v>40</v>
      </c>
      <c r="W3395" t="s">
        <v>40</v>
      </c>
      <c r="X3395" t="s">
        <v>43</v>
      </c>
      <c r="Y3395" t="s">
        <v>40</v>
      </c>
      <c r="Z3395" t="s">
        <v>40</v>
      </c>
      <c r="AA3395" t="s">
        <v>40</v>
      </c>
      <c r="AB3395" t="s">
        <v>43</v>
      </c>
      <c r="AC3395" t="s">
        <v>73</v>
      </c>
      <c r="AD3395" t="s">
        <v>40</v>
      </c>
      <c r="AE3395" t="s">
        <v>56</v>
      </c>
      <c r="AF3395">
        <v>103.75</v>
      </c>
      <c r="AH3395">
        <v>7346.2</v>
      </c>
      <c r="AI3395">
        <v>0</v>
      </c>
      <c r="AJ3395">
        <v>130</v>
      </c>
      <c r="AK3395">
        <v>1188</v>
      </c>
      <c r="AL3395">
        <v>8664.2000000000007</v>
      </c>
      <c r="AM3395" t="s">
        <v>47</v>
      </c>
    </row>
    <row r="3396" spans="1:41" x14ac:dyDescent="0.35">
      <c r="A3396" t="s">
        <v>4528</v>
      </c>
      <c r="B3396" t="s">
        <v>39</v>
      </c>
      <c r="C3396" s="10">
        <v>60</v>
      </c>
      <c r="D3396" s="5" t="str" cm="1">
        <f t="array" ref="D3396">_xlfn.IFS(C3396&lt;=29, "18-29", C3396&lt;=39, "30-39", C3396&lt;=49, "40-49", C3396&lt;=59, "50-59",C3396&lt;=69, "60-69", C3396&gt;=70, "70+")</f>
        <v>60-69</v>
      </c>
      <c r="E3396" t="s">
        <v>43</v>
      </c>
      <c r="F3396">
        <v>0</v>
      </c>
      <c r="G3396" t="s">
        <v>322</v>
      </c>
      <c r="H3396">
        <v>95831</v>
      </c>
      <c r="I3396">
        <v>38.494832000000002</v>
      </c>
      <c r="J3396">
        <v>-121.529447</v>
      </c>
      <c r="K3396">
        <v>0</v>
      </c>
      <c r="L3396">
        <v>13</v>
      </c>
      <c r="M3396" t="str" cm="1">
        <f t="array" ref="M3396">_xlfn.IFS(L3396&lt;=12, "New (0-12 months)", L3396&lt;=36, "Mid (13-36 months)", L3396&gt;=37,"Long (37+ months)")</f>
        <v>Mid (13-36 months)</v>
      </c>
      <c r="N3396" t="s">
        <v>42</v>
      </c>
      <c r="O3396" t="s">
        <v>40</v>
      </c>
      <c r="P3396">
        <v>21.88</v>
      </c>
      <c r="Q3396" t="s">
        <v>40</v>
      </c>
      <c r="R3396" t="s">
        <v>40</v>
      </c>
      <c r="S3396" t="s">
        <v>55</v>
      </c>
      <c r="T3396" s="1">
        <v>4</v>
      </c>
      <c r="U3396" t="s">
        <v>43</v>
      </c>
      <c r="V3396" t="s">
        <v>40</v>
      </c>
      <c r="W3396" t="s">
        <v>40</v>
      </c>
      <c r="X3396" t="s">
        <v>43</v>
      </c>
      <c r="Y3396" t="s">
        <v>43</v>
      </c>
      <c r="Z3396" t="s">
        <v>43</v>
      </c>
      <c r="AA3396" t="s">
        <v>43</v>
      </c>
      <c r="AB3396" t="s">
        <v>40</v>
      </c>
      <c r="AC3396" t="s">
        <v>51</v>
      </c>
      <c r="AD3396" t="s">
        <v>40</v>
      </c>
      <c r="AE3396" t="s">
        <v>56</v>
      </c>
      <c r="AF3396">
        <v>84.45</v>
      </c>
      <c r="AH3396">
        <v>1058.5999999999999</v>
      </c>
      <c r="AI3396">
        <v>0</v>
      </c>
      <c r="AJ3396">
        <v>0</v>
      </c>
      <c r="AK3396">
        <v>284.44</v>
      </c>
      <c r="AL3396">
        <v>1343.04</v>
      </c>
      <c r="AM3396" t="s">
        <v>57</v>
      </c>
      <c r="AN3396" t="s">
        <v>117</v>
      </c>
      <c r="AO3396" t="s">
        <v>118</v>
      </c>
    </row>
    <row r="3397" spans="1:41" x14ac:dyDescent="0.35">
      <c r="A3397" t="s">
        <v>4529</v>
      </c>
      <c r="B3397" t="s">
        <v>49</v>
      </c>
      <c r="C3397" s="10">
        <v>75</v>
      </c>
      <c r="D3397" s="5" t="str" cm="1">
        <f t="array" ref="D3397">_xlfn.IFS(C3397&lt;=29, "18-29", C3397&lt;=39, "30-39", C3397&lt;=49, "40-49", C3397&lt;=59, "50-59",C3397&lt;=69, "60-69", C3397&gt;=70, "70+")</f>
        <v>70+</v>
      </c>
      <c r="E3397" t="s">
        <v>43</v>
      </c>
      <c r="F3397">
        <v>0</v>
      </c>
      <c r="G3397" t="s">
        <v>305</v>
      </c>
      <c r="H3397">
        <v>94704</v>
      </c>
      <c r="I3397">
        <v>37.871416000000004</v>
      </c>
      <c r="J3397">
        <v>-122.24659699999999</v>
      </c>
      <c r="K3397">
        <v>0</v>
      </c>
      <c r="L3397">
        <v>8</v>
      </c>
      <c r="M3397" t="str" cm="1">
        <f t="array" ref="M3397">_xlfn.IFS(L3397&lt;=12, "New (0-12 months)", L3397&lt;=36, "Mid (13-36 months)", L3397&gt;=37,"Long (37+ months)")</f>
        <v>New (0-12 months)</v>
      </c>
      <c r="N3397" t="s">
        <v>54</v>
      </c>
      <c r="O3397" t="s">
        <v>40</v>
      </c>
      <c r="P3397">
        <v>40.450000000000003</v>
      </c>
      <c r="Q3397" t="s">
        <v>40</v>
      </c>
      <c r="R3397" t="s">
        <v>40</v>
      </c>
      <c r="S3397" t="s">
        <v>55</v>
      </c>
      <c r="T3397" s="1">
        <v>29</v>
      </c>
      <c r="U3397" t="s">
        <v>43</v>
      </c>
      <c r="V3397" t="s">
        <v>43</v>
      </c>
      <c r="W3397" t="s">
        <v>40</v>
      </c>
      <c r="X3397" t="s">
        <v>43</v>
      </c>
      <c r="Y3397" t="s">
        <v>40</v>
      </c>
      <c r="Z3397" t="s">
        <v>40</v>
      </c>
      <c r="AA3397" t="s">
        <v>43</v>
      </c>
      <c r="AB3397" t="s">
        <v>40</v>
      </c>
      <c r="AC3397" t="s">
        <v>51</v>
      </c>
      <c r="AD3397" t="s">
        <v>40</v>
      </c>
      <c r="AE3397" t="s">
        <v>56</v>
      </c>
      <c r="AF3397">
        <v>100.6</v>
      </c>
      <c r="AH3397">
        <v>819.4</v>
      </c>
      <c r="AI3397">
        <v>0</v>
      </c>
      <c r="AJ3397">
        <v>0</v>
      </c>
      <c r="AK3397">
        <v>323.60000000000002</v>
      </c>
      <c r="AL3397">
        <v>1143</v>
      </c>
      <c r="AM3397" t="s">
        <v>57</v>
      </c>
      <c r="AN3397" t="s">
        <v>121</v>
      </c>
      <c r="AO3397" t="s">
        <v>195</v>
      </c>
    </row>
    <row r="3398" spans="1:41" x14ac:dyDescent="0.35">
      <c r="A3398" t="s">
        <v>4530</v>
      </c>
      <c r="B3398" t="s">
        <v>49</v>
      </c>
      <c r="C3398" s="10">
        <v>64</v>
      </c>
      <c r="D3398" s="5" t="str" cm="1">
        <f t="array" ref="D3398">_xlfn.IFS(C3398&lt;=29, "18-29", C3398&lt;=39, "30-39", C3398&lt;=49, "40-49", C3398&lt;=59, "50-59",C3398&lt;=69, "60-69", C3398&gt;=70, "70+")</f>
        <v>60-69</v>
      </c>
      <c r="E3398" t="s">
        <v>43</v>
      </c>
      <c r="F3398">
        <v>0</v>
      </c>
      <c r="G3398" t="s">
        <v>211</v>
      </c>
      <c r="H3398">
        <v>93705</v>
      </c>
      <c r="I3398">
        <v>36.787239999999997</v>
      </c>
      <c r="J3398">
        <v>-119.82781300000001</v>
      </c>
      <c r="K3398">
        <v>0</v>
      </c>
      <c r="L3398">
        <v>25</v>
      </c>
      <c r="M3398" t="str" cm="1">
        <f t="array" ref="M3398">_xlfn.IFS(L3398&lt;=12, "New (0-12 months)", L3398&lt;=36, "Mid (13-36 months)", L3398&gt;=37,"Long (37+ months)")</f>
        <v>Mid (13-36 months)</v>
      </c>
      <c r="N3398" t="s">
        <v>129</v>
      </c>
      <c r="O3398" t="s">
        <v>40</v>
      </c>
      <c r="P3398">
        <v>8.31</v>
      </c>
      <c r="Q3398" t="s">
        <v>40</v>
      </c>
      <c r="R3398" t="s">
        <v>40</v>
      </c>
      <c r="S3398" t="s">
        <v>55</v>
      </c>
      <c r="T3398" s="1">
        <v>22</v>
      </c>
      <c r="U3398" t="s">
        <v>43</v>
      </c>
      <c r="V3398" t="s">
        <v>43</v>
      </c>
      <c r="W3398" t="s">
        <v>43</v>
      </c>
      <c r="X3398" t="s">
        <v>43</v>
      </c>
      <c r="Y3398" t="s">
        <v>43</v>
      </c>
      <c r="Z3398" t="s">
        <v>40</v>
      </c>
      <c r="AA3398" t="s">
        <v>40</v>
      </c>
      <c r="AB3398" t="s">
        <v>40</v>
      </c>
      <c r="AC3398" t="s">
        <v>51</v>
      </c>
      <c r="AD3398" t="s">
        <v>40</v>
      </c>
      <c r="AE3398" t="s">
        <v>56</v>
      </c>
      <c r="AF3398">
        <v>84.8</v>
      </c>
      <c r="AH3398">
        <v>2043.45</v>
      </c>
      <c r="AI3398">
        <v>0</v>
      </c>
      <c r="AJ3398">
        <v>0</v>
      </c>
      <c r="AK3398">
        <v>207.75</v>
      </c>
      <c r="AL3398">
        <v>2251.1999999999998</v>
      </c>
      <c r="AM3398" t="s">
        <v>57</v>
      </c>
      <c r="AN3398" t="s">
        <v>117</v>
      </c>
      <c r="AO3398" t="s">
        <v>802</v>
      </c>
    </row>
    <row r="3399" spans="1:41" x14ac:dyDescent="0.35">
      <c r="A3399" t="s">
        <v>4531</v>
      </c>
      <c r="B3399" t="s">
        <v>39</v>
      </c>
      <c r="C3399" s="10">
        <v>77</v>
      </c>
      <c r="D3399" s="5" t="str" cm="1">
        <f t="array" ref="D3399">_xlfn.IFS(C3399&lt;=29, "18-29", C3399&lt;=39, "30-39", C3399&lt;=49, "40-49", C3399&lt;=59, "50-59",C3399&lt;=69, "60-69", C3399&gt;=70, "70+")</f>
        <v>70+</v>
      </c>
      <c r="E3399" t="s">
        <v>43</v>
      </c>
      <c r="F3399">
        <v>0</v>
      </c>
      <c r="G3399" t="s">
        <v>391</v>
      </c>
      <c r="H3399">
        <v>94127</v>
      </c>
      <c r="I3399">
        <v>37.736535000000003</v>
      </c>
      <c r="J3399">
        <v>-122.45732</v>
      </c>
      <c r="K3399">
        <v>0</v>
      </c>
      <c r="L3399">
        <v>22</v>
      </c>
      <c r="M3399" t="str" cm="1">
        <f t="array" ref="M3399">_xlfn.IFS(L3399&lt;=12, "New (0-12 months)", L3399&lt;=36, "Mid (13-36 months)", L3399&gt;=37,"Long (37+ months)")</f>
        <v>Mid (13-36 months)</v>
      </c>
      <c r="N3399" t="s">
        <v>42</v>
      </c>
      <c r="O3399" t="s">
        <v>40</v>
      </c>
      <c r="P3399">
        <v>23.43</v>
      </c>
      <c r="Q3399" t="s">
        <v>43</v>
      </c>
      <c r="R3399" t="s">
        <v>40</v>
      </c>
      <c r="S3399" t="s">
        <v>55</v>
      </c>
      <c r="T3399" s="1">
        <v>22</v>
      </c>
      <c r="U3399" t="s">
        <v>40</v>
      </c>
      <c r="V3399" t="s">
        <v>40</v>
      </c>
      <c r="W3399" t="s">
        <v>43</v>
      </c>
      <c r="X3399" t="s">
        <v>43</v>
      </c>
      <c r="Y3399" t="s">
        <v>43</v>
      </c>
      <c r="Z3399" t="s">
        <v>43</v>
      </c>
      <c r="AA3399" t="s">
        <v>43</v>
      </c>
      <c r="AB3399" t="s">
        <v>40</v>
      </c>
      <c r="AC3399" t="s">
        <v>45</v>
      </c>
      <c r="AD3399" t="s">
        <v>43</v>
      </c>
      <c r="AE3399" t="s">
        <v>56</v>
      </c>
      <c r="AF3399">
        <v>81.7</v>
      </c>
      <c r="AH3399">
        <v>1820.9</v>
      </c>
      <c r="AI3399">
        <v>29.88</v>
      </c>
      <c r="AJ3399">
        <v>0</v>
      </c>
      <c r="AK3399">
        <v>515.46</v>
      </c>
      <c r="AL3399">
        <v>2306.48</v>
      </c>
      <c r="AM3399" t="s">
        <v>47</v>
      </c>
    </row>
    <row r="3400" spans="1:41" x14ac:dyDescent="0.35">
      <c r="A3400" t="s">
        <v>4532</v>
      </c>
      <c r="B3400" t="s">
        <v>49</v>
      </c>
      <c r="C3400" s="10">
        <v>49</v>
      </c>
      <c r="D3400" s="5" t="str" cm="1">
        <f t="array" ref="D3400">_xlfn.IFS(C3400&lt;=29, "18-29", C3400&lt;=39, "30-39", C3400&lt;=49, "40-49", C3400&lt;=59, "50-59",C3400&lt;=69, "60-69", C3400&gt;=70, "70+")</f>
        <v>40-49</v>
      </c>
      <c r="E3400" t="s">
        <v>40</v>
      </c>
      <c r="F3400">
        <v>0</v>
      </c>
      <c r="G3400" t="s">
        <v>157</v>
      </c>
      <c r="H3400">
        <v>95148</v>
      </c>
      <c r="I3400">
        <v>37.339533000000003</v>
      </c>
      <c r="J3400">
        <v>-121.777179</v>
      </c>
      <c r="K3400">
        <v>10</v>
      </c>
      <c r="L3400">
        <v>42</v>
      </c>
      <c r="M3400" t="str" cm="1">
        <f t="array" ref="M3400">_xlfn.IFS(L3400&lt;=12, "New (0-12 months)", L3400&lt;=36, "Mid (13-36 months)", L3400&gt;=37,"Long (37+ months)")</f>
        <v>Long (37+ months)</v>
      </c>
      <c r="N3400" t="s">
        <v>42</v>
      </c>
      <c r="O3400" t="s">
        <v>40</v>
      </c>
      <c r="P3400">
        <v>45.75</v>
      </c>
      <c r="Q3400" t="s">
        <v>43</v>
      </c>
      <c r="R3400" t="s">
        <v>43</v>
      </c>
      <c r="S3400" t="s">
        <v>8234</v>
      </c>
      <c r="T3400" s="1">
        <v>0</v>
      </c>
      <c r="U3400" t="s">
        <v>8234</v>
      </c>
      <c r="V3400" t="s">
        <v>8234</v>
      </c>
      <c r="W3400" t="s">
        <v>8234</v>
      </c>
      <c r="X3400" t="s">
        <v>8234</v>
      </c>
      <c r="Y3400" t="s">
        <v>8234</v>
      </c>
      <c r="Z3400" t="s">
        <v>8234</v>
      </c>
      <c r="AA3400" t="s">
        <v>8234</v>
      </c>
      <c r="AB3400" t="s">
        <v>8234</v>
      </c>
      <c r="AC3400" t="s">
        <v>73</v>
      </c>
      <c r="AD3400" t="s">
        <v>43</v>
      </c>
      <c r="AE3400" t="s">
        <v>56</v>
      </c>
      <c r="AF3400">
        <v>20.25</v>
      </c>
      <c r="AH3400">
        <v>835.5</v>
      </c>
      <c r="AI3400">
        <v>0</v>
      </c>
      <c r="AJ3400">
        <v>0</v>
      </c>
      <c r="AK3400">
        <v>1921.5</v>
      </c>
      <c r="AL3400">
        <v>2757</v>
      </c>
      <c r="AM3400" t="s">
        <v>47</v>
      </c>
    </row>
    <row r="3401" spans="1:41" x14ac:dyDescent="0.35">
      <c r="A3401" t="s">
        <v>4533</v>
      </c>
      <c r="B3401" t="s">
        <v>39</v>
      </c>
      <c r="C3401" s="10">
        <v>59</v>
      </c>
      <c r="D3401" s="5" t="str" cm="1">
        <f t="array" ref="D3401">_xlfn.IFS(C3401&lt;=29, "18-29", C3401&lt;=39, "30-39", C3401&lt;=49, "40-49", C3401&lt;=59, "50-59",C3401&lt;=69, "60-69", C3401&gt;=70, "70+")</f>
        <v>50-59</v>
      </c>
      <c r="E3401" t="s">
        <v>43</v>
      </c>
      <c r="F3401">
        <v>0</v>
      </c>
      <c r="G3401" t="s">
        <v>2773</v>
      </c>
      <c r="H3401">
        <v>96057</v>
      </c>
      <c r="I3401">
        <v>41.251322000000002</v>
      </c>
      <c r="J3401">
        <v>-122.105209</v>
      </c>
      <c r="K3401">
        <v>0</v>
      </c>
      <c r="L3401">
        <v>61</v>
      </c>
      <c r="M3401" t="str" cm="1">
        <f t="array" ref="M3401">_xlfn.IFS(L3401&lt;=12, "New (0-12 months)", L3401&lt;=36, "Mid (13-36 months)", L3401&gt;=37,"Long (37+ months)")</f>
        <v>Long (37+ months)</v>
      </c>
      <c r="N3401" t="s">
        <v>76</v>
      </c>
      <c r="O3401" t="s">
        <v>43</v>
      </c>
      <c r="P3401">
        <v>0</v>
      </c>
      <c r="Q3401" t="s">
        <v>8234</v>
      </c>
      <c r="R3401" t="s">
        <v>40</v>
      </c>
      <c r="S3401" t="s">
        <v>79</v>
      </c>
      <c r="T3401" s="1">
        <v>8</v>
      </c>
      <c r="U3401" t="s">
        <v>40</v>
      </c>
      <c r="V3401" t="s">
        <v>40</v>
      </c>
      <c r="W3401" t="s">
        <v>40</v>
      </c>
      <c r="X3401" t="s">
        <v>40</v>
      </c>
      <c r="Y3401" t="s">
        <v>43</v>
      </c>
      <c r="Z3401" t="s">
        <v>43</v>
      </c>
      <c r="AA3401" t="s">
        <v>43</v>
      </c>
      <c r="AB3401" t="s">
        <v>40</v>
      </c>
      <c r="AC3401" t="s">
        <v>45</v>
      </c>
      <c r="AD3401" t="s">
        <v>43</v>
      </c>
      <c r="AE3401" t="s">
        <v>46</v>
      </c>
      <c r="AF3401">
        <v>43.7</v>
      </c>
      <c r="AH3401">
        <v>2696.55</v>
      </c>
      <c r="AI3401">
        <v>0</v>
      </c>
      <c r="AJ3401">
        <v>0</v>
      </c>
      <c r="AK3401">
        <v>0</v>
      </c>
      <c r="AL3401">
        <v>2696.55</v>
      </c>
      <c r="AM3401" t="s">
        <v>47</v>
      </c>
    </row>
    <row r="3402" spans="1:41" x14ac:dyDescent="0.35">
      <c r="A3402" t="s">
        <v>4534</v>
      </c>
      <c r="B3402" t="s">
        <v>49</v>
      </c>
      <c r="C3402" s="10">
        <v>23</v>
      </c>
      <c r="D3402" s="5" t="str" cm="1">
        <f t="array" ref="D3402">_xlfn.IFS(C3402&lt;=29, "18-29", C3402&lt;=39, "30-39", C3402&lt;=49, "40-49", C3402&lt;=59, "50-59",C3402&lt;=69, "60-69", C3402&gt;=70, "70+")</f>
        <v>18-29</v>
      </c>
      <c r="E3402" t="s">
        <v>43</v>
      </c>
      <c r="F3402">
        <v>2</v>
      </c>
      <c r="G3402" t="s">
        <v>940</v>
      </c>
      <c r="H3402">
        <v>94041</v>
      </c>
      <c r="I3402">
        <v>37.388348999999998</v>
      </c>
      <c r="J3402">
        <v>-122.075299</v>
      </c>
      <c r="K3402">
        <v>0</v>
      </c>
      <c r="L3402">
        <v>35</v>
      </c>
      <c r="M3402" t="str" cm="1">
        <f t="array" ref="M3402">_xlfn.IFS(L3402&lt;=12, "New (0-12 months)", L3402&lt;=36, "Mid (13-36 months)", L3402&gt;=37,"Long (37+ months)")</f>
        <v>Mid (13-36 months)</v>
      </c>
      <c r="N3402" t="s">
        <v>42</v>
      </c>
      <c r="O3402" t="s">
        <v>40</v>
      </c>
      <c r="P3402">
        <v>10.11</v>
      </c>
      <c r="Q3402" t="s">
        <v>43</v>
      </c>
      <c r="R3402" t="s">
        <v>40</v>
      </c>
      <c r="S3402" t="s">
        <v>79</v>
      </c>
      <c r="T3402" s="1">
        <v>73</v>
      </c>
      <c r="U3402" t="s">
        <v>43</v>
      </c>
      <c r="V3402" t="s">
        <v>43</v>
      </c>
      <c r="W3402" t="s">
        <v>43</v>
      </c>
      <c r="X3402" t="s">
        <v>40</v>
      </c>
      <c r="Y3402" t="s">
        <v>40</v>
      </c>
      <c r="Z3402" t="s">
        <v>40</v>
      </c>
      <c r="AA3402" t="s">
        <v>40</v>
      </c>
      <c r="AB3402" t="s">
        <v>40</v>
      </c>
      <c r="AC3402" t="s">
        <v>45</v>
      </c>
      <c r="AD3402" t="s">
        <v>40</v>
      </c>
      <c r="AE3402" t="s">
        <v>46</v>
      </c>
      <c r="AF3402">
        <v>72.099999999999994</v>
      </c>
      <c r="AH3402">
        <v>2495.15</v>
      </c>
      <c r="AI3402">
        <v>0</v>
      </c>
      <c r="AJ3402">
        <v>0</v>
      </c>
      <c r="AK3402">
        <v>353.85</v>
      </c>
      <c r="AL3402">
        <v>2849</v>
      </c>
      <c r="AM3402" t="s">
        <v>47</v>
      </c>
    </row>
    <row r="3403" spans="1:41" x14ac:dyDescent="0.35">
      <c r="A3403" t="s">
        <v>4535</v>
      </c>
      <c r="B3403" t="s">
        <v>39</v>
      </c>
      <c r="C3403" s="10">
        <v>50</v>
      </c>
      <c r="D3403" s="5" t="str" cm="1">
        <f t="array" ref="D3403">_xlfn.IFS(C3403&lt;=29, "18-29", C3403&lt;=39, "30-39", C3403&lt;=49, "40-49", C3403&lt;=59, "50-59",C3403&lt;=69, "60-69", C3403&gt;=70, "70+")</f>
        <v>50-59</v>
      </c>
      <c r="E3403" t="s">
        <v>43</v>
      </c>
      <c r="F3403">
        <v>0</v>
      </c>
      <c r="G3403" t="s">
        <v>4484</v>
      </c>
      <c r="H3403">
        <v>93645</v>
      </c>
      <c r="I3403">
        <v>37.140104000000001</v>
      </c>
      <c r="J3403">
        <v>-119.65709200000001</v>
      </c>
      <c r="K3403">
        <v>0</v>
      </c>
      <c r="L3403">
        <v>40</v>
      </c>
      <c r="M3403" t="str" cm="1">
        <f t="array" ref="M3403">_xlfn.IFS(L3403&lt;=12, "New (0-12 months)", L3403&lt;=36, "Mid (13-36 months)", L3403&gt;=37,"Long (37+ months)")</f>
        <v>Long (37+ months)</v>
      </c>
      <c r="N3403" t="s">
        <v>76</v>
      </c>
      <c r="O3403" t="s">
        <v>40</v>
      </c>
      <c r="P3403">
        <v>18.57</v>
      </c>
      <c r="Q3403" t="s">
        <v>43</v>
      </c>
      <c r="R3403" t="s">
        <v>40</v>
      </c>
      <c r="S3403" t="s">
        <v>55</v>
      </c>
      <c r="T3403" s="1">
        <v>15</v>
      </c>
      <c r="U3403" t="s">
        <v>43</v>
      </c>
      <c r="V3403" t="s">
        <v>40</v>
      </c>
      <c r="W3403" t="s">
        <v>43</v>
      </c>
      <c r="X3403" t="s">
        <v>43</v>
      </c>
      <c r="Y3403" t="s">
        <v>43</v>
      </c>
      <c r="Z3403" t="s">
        <v>43</v>
      </c>
      <c r="AA3403" t="s">
        <v>43</v>
      </c>
      <c r="AB3403" t="s">
        <v>40</v>
      </c>
      <c r="AC3403" t="s">
        <v>51</v>
      </c>
      <c r="AD3403" t="s">
        <v>43</v>
      </c>
      <c r="AE3403" t="s">
        <v>46</v>
      </c>
      <c r="AF3403">
        <v>74.8</v>
      </c>
      <c r="AH3403">
        <v>2971.7</v>
      </c>
      <c r="AI3403">
        <v>0</v>
      </c>
      <c r="AJ3403">
        <v>0</v>
      </c>
      <c r="AK3403">
        <v>742.8</v>
      </c>
      <c r="AL3403">
        <v>3714.5</v>
      </c>
      <c r="AM3403" t="s">
        <v>47</v>
      </c>
    </row>
    <row r="3404" spans="1:41" x14ac:dyDescent="0.35">
      <c r="A3404" t="s">
        <v>4536</v>
      </c>
      <c r="B3404" t="s">
        <v>49</v>
      </c>
      <c r="C3404" s="10">
        <v>66</v>
      </c>
      <c r="D3404" s="5" t="str" cm="1">
        <f t="array" ref="D3404">_xlfn.IFS(C3404&lt;=29, "18-29", C3404&lt;=39, "30-39", C3404&lt;=49, "40-49", C3404&lt;=59, "50-59",C3404&lt;=69, "60-69", C3404&gt;=70, "70+")</f>
        <v>60-69</v>
      </c>
      <c r="E3404" t="s">
        <v>40</v>
      </c>
      <c r="F3404">
        <v>0</v>
      </c>
      <c r="G3404" t="s">
        <v>4537</v>
      </c>
      <c r="H3404">
        <v>95039</v>
      </c>
      <c r="I3404">
        <v>36.863303000000002</v>
      </c>
      <c r="J3404">
        <v>-121.781632</v>
      </c>
      <c r="K3404">
        <v>0</v>
      </c>
      <c r="L3404">
        <v>1</v>
      </c>
      <c r="M3404" t="str" cm="1">
        <f t="array" ref="M3404">_xlfn.IFS(L3404&lt;=12, "New (0-12 months)", L3404&lt;=36, "Mid (13-36 months)", L3404&gt;=37,"Long (37+ months)")</f>
        <v>New (0-12 months)</v>
      </c>
      <c r="N3404" t="s">
        <v>42</v>
      </c>
      <c r="O3404" t="s">
        <v>40</v>
      </c>
      <c r="P3404">
        <v>38.78</v>
      </c>
      <c r="Q3404" t="s">
        <v>40</v>
      </c>
      <c r="R3404" t="s">
        <v>40</v>
      </c>
      <c r="S3404" t="s">
        <v>55</v>
      </c>
      <c r="T3404" s="1">
        <v>23</v>
      </c>
      <c r="U3404" t="s">
        <v>43</v>
      </c>
      <c r="V3404" t="s">
        <v>43</v>
      </c>
      <c r="W3404" t="s">
        <v>43</v>
      </c>
      <c r="X3404" t="s">
        <v>43</v>
      </c>
      <c r="Y3404" t="s">
        <v>40</v>
      </c>
      <c r="Z3404" t="s">
        <v>43</v>
      </c>
      <c r="AA3404" t="s">
        <v>43</v>
      </c>
      <c r="AB3404" t="s">
        <v>40</v>
      </c>
      <c r="AC3404" t="s">
        <v>51</v>
      </c>
      <c r="AD3404" t="s">
        <v>40</v>
      </c>
      <c r="AE3404" t="s">
        <v>56</v>
      </c>
      <c r="AF3404">
        <v>86.05</v>
      </c>
      <c r="AH3404">
        <v>86.05</v>
      </c>
      <c r="AI3404">
        <v>0</v>
      </c>
      <c r="AJ3404">
        <v>0</v>
      </c>
      <c r="AK3404">
        <v>38.78</v>
      </c>
      <c r="AL3404">
        <v>124.83</v>
      </c>
      <c r="AM3404" t="s">
        <v>57</v>
      </c>
      <c r="AN3404" t="s">
        <v>58</v>
      </c>
      <c r="AO3404" t="s">
        <v>59</v>
      </c>
    </row>
    <row r="3405" spans="1:41" x14ac:dyDescent="0.35">
      <c r="A3405" t="s">
        <v>4538</v>
      </c>
      <c r="B3405" t="s">
        <v>39</v>
      </c>
      <c r="C3405" s="10">
        <v>28</v>
      </c>
      <c r="D3405" s="5" t="str" cm="1">
        <f t="array" ref="D3405">_xlfn.IFS(C3405&lt;=29, "18-29", C3405&lt;=39, "30-39", C3405&lt;=49, "40-49", C3405&lt;=59, "50-59",C3405&lt;=69, "60-69", C3405&gt;=70, "70+")</f>
        <v>18-29</v>
      </c>
      <c r="E3405" t="s">
        <v>40</v>
      </c>
      <c r="F3405">
        <v>3</v>
      </c>
      <c r="G3405" t="s">
        <v>135</v>
      </c>
      <c r="H3405">
        <v>90032</v>
      </c>
      <c r="I3405">
        <v>34.078820999999998</v>
      </c>
      <c r="J3405">
        <v>-118.177576</v>
      </c>
      <c r="K3405">
        <v>3</v>
      </c>
      <c r="L3405">
        <v>72</v>
      </c>
      <c r="M3405" t="str" cm="1">
        <f t="array" ref="M3405">_xlfn.IFS(L3405&lt;=12, "New (0-12 months)", L3405&lt;=36, "Mid (13-36 months)", L3405&gt;=37,"Long (37+ months)")</f>
        <v>Long (37+ months)</v>
      </c>
      <c r="N3405" t="s">
        <v>42</v>
      </c>
      <c r="O3405" t="s">
        <v>40</v>
      </c>
      <c r="P3405">
        <v>24.48</v>
      </c>
      <c r="Q3405" t="s">
        <v>40</v>
      </c>
      <c r="R3405" t="s">
        <v>40</v>
      </c>
      <c r="S3405" t="s">
        <v>44</v>
      </c>
      <c r="T3405" s="1">
        <v>69</v>
      </c>
      <c r="U3405" t="s">
        <v>40</v>
      </c>
      <c r="V3405" t="s">
        <v>43</v>
      </c>
      <c r="W3405" t="s">
        <v>40</v>
      </c>
      <c r="X3405" t="s">
        <v>40</v>
      </c>
      <c r="Y3405" t="s">
        <v>40</v>
      </c>
      <c r="Z3405" t="s">
        <v>40</v>
      </c>
      <c r="AA3405" t="s">
        <v>40</v>
      </c>
      <c r="AB3405" t="s">
        <v>43</v>
      </c>
      <c r="AC3405" t="s">
        <v>73</v>
      </c>
      <c r="AD3405" t="s">
        <v>40</v>
      </c>
      <c r="AE3405" t="s">
        <v>56</v>
      </c>
      <c r="AF3405">
        <v>83.3</v>
      </c>
      <c r="AH3405">
        <v>6042.7</v>
      </c>
      <c r="AI3405">
        <v>0</v>
      </c>
      <c r="AJ3405">
        <v>80</v>
      </c>
      <c r="AK3405">
        <v>1762.56</v>
      </c>
      <c r="AL3405">
        <v>7885.26</v>
      </c>
      <c r="AM3405" t="s">
        <v>47</v>
      </c>
    </row>
    <row r="3406" spans="1:41" x14ac:dyDescent="0.35">
      <c r="A3406" t="s">
        <v>4539</v>
      </c>
      <c r="B3406" t="s">
        <v>39</v>
      </c>
      <c r="C3406" s="10">
        <v>70</v>
      </c>
      <c r="D3406" s="5" t="str" cm="1">
        <f t="array" ref="D3406">_xlfn.IFS(C3406&lt;=29, "18-29", C3406&lt;=39, "30-39", C3406&lt;=49, "40-49", C3406&lt;=59, "50-59",C3406&lt;=69, "60-69", C3406&gt;=70, "70+")</f>
        <v>70+</v>
      </c>
      <c r="E3406" t="s">
        <v>40</v>
      </c>
      <c r="F3406">
        <v>2</v>
      </c>
      <c r="G3406" t="s">
        <v>1636</v>
      </c>
      <c r="H3406">
        <v>96087</v>
      </c>
      <c r="I3406">
        <v>40.617614000000003</v>
      </c>
      <c r="J3406">
        <v>-122.512861</v>
      </c>
      <c r="K3406">
        <v>1</v>
      </c>
      <c r="L3406">
        <v>66</v>
      </c>
      <c r="M3406" t="str" cm="1">
        <f t="array" ref="M3406">_xlfn.IFS(L3406&lt;=12, "New (0-12 months)", L3406&lt;=36, "Mid (13-36 months)", L3406&gt;=37,"Long (37+ months)")</f>
        <v>Long (37+ months)</v>
      </c>
      <c r="N3406" t="s">
        <v>42</v>
      </c>
      <c r="O3406" t="s">
        <v>40</v>
      </c>
      <c r="P3406">
        <v>44.38</v>
      </c>
      <c r="Q3406" t="s">
        <v>40</v>
      </c>
      <c r="R3406" t="s">
        <v>40</v>
      </c>
      <c r="S3406" t="s">
        <v>55</v>
      </c>
      <c r="T3406" s="1">
        <v>28</v>
      </c>
      <c r="U3406" t="s">
        <v>40</v>
      </c>
      <c r="V3406" t="s">
        <v>40</v>
      </c>
      <c r="W3406" t="s">
        <v>43</v>
      </c>
      <c r="X3406" t="s">
        <v>40</v>
      </c>
      <c r="Y3406" t="s">
        <v>40</v>
      </c>
      <c r="Z3406" t="s">
        <v>40</v>
      </c>
      <c r="AA3406" t="s">
        <v>43</v>
      </c>
      <c r="AB3406" t="s">
        <v>40</v>
      </c>
      <c r="AC3406" t="s">
        <v>45</v>
      </c>
      <c r="AD3406" t="s">
        <v>40</v>
      </c>
      <c r="AE3406" t="s">
        <v>46</v>
      </c>
      <c r="AF3406">
        <v>110.6</v>
      </c>
      <c r="AH3406">
        <v>7210.85</v>
      </c>
      <c r="AI3406">
        <v>0</v>
      </c>
      <c r="AJ3406">
        <v>0</v>
      </c>
      <c r="AK3406">
        <v>2929.08</v>
      </c>
      <c r="AL3406">
        <v>10139.93</v>
      </c>
      <c r="AM3406" t="s">
        <v>47</v>
      </c>
    </row>
    <row r="3407" spans="1:41" x14ac:dyDescent="0.35">
      <c r="A3407" t="s">
        <v>4540</v>
      </c>
      <c r="B3407" t="s">
        <v>49</v>
      </c>
      <c r="C3407" s="10">
        <v>45</v>
      </c>
      <c r="D3407" s="5" t="str" cm="1">
        <f t="array" ref="D3407">_xlfn.IFS(C3407&lt;=29, "18-29", C3407&lt;=39, "30-39", C3407&lt;=49, "40-49", C3407&lt;=59, "50-59",C3407&lt;=69, "60-69", C3407&gt;=70, "70+")</f>
        <v>40-49</v>
      </c>
      <c r="E3407" t="s">
        <v>43</v>
      </c>
      <c r="F3407">
        <v>0</v>
      </c>
      <c r="G3407" t="s">
        <v>50</v>
      </c>
      <c r="H3407">
        <v>91208</v>
      </c>
      <c r="I3407">
        <v>34.195385999999999</v>
      </c>
      <c r="J3407">
        <v>-118.238508</v>
      </c>
      <c r="K3407">
        <v>0</v>
      </c>
      <c r="L3407">
        <v>20</v>
      </c>
      <c r="M3407" t="str" cm="1">
        <f t="array" ref="M3407">_xlfn.IFS(L3407&lt;=12, "New (0-12 months)", L3407&lt;=36, "Mid (13-36 months)", L3407&gt;=37,"Long (37+ months)")</f>
        <v>Mid (13-36 months)</v>
      </c>
      <c r="N3407" t="s">
        <v>62</v>
      </c>
      <c r="O3407" t="s">
        <v>40</v>
      </c>
      <c r="P3407">
        <v>3.94</v>
      </c>
      <c r="Q3407" t="s">
        <v>43</v>
      </c>
      <c r="R3407" t="s">
        <v>40</v>
      </c>
      <c r="S3407" t="s">
        <v>79</v>
      </c>
      <c r="T3407" s="1">
        <v>18</v>
      </c>
      <c r="U3407" t="s">
        <v>43</v>
      </c>
      <c r="V3407" t="s">
        <v>40</v>
      </c>
      <c r="W3407" t="s">
        <v>43</v>
      </c>
      <c r="X3407" t="s">
        <v>43</v>
      </c>
      <c r="Y3407" t="s">
        <v>43</v>
      </c>
      <c r="Z3407" t="s">
        <v>43</v>
      </c>
      <c r="AA3407" t="s">
        <v>43</v>
      </c>
      <c r="AB3407" t="s">
        <v>40</v>
      </c>
      <c r="AC3407" t="s">
        <v>51</v>
      </c>
      <c r="AD3407" t="s">
        <v>40</v>
      </c>
      <c r="AE3407" t="s">
        <v>46</v>
      </c>
      <c r="AF3407">
        <v>51.8</v>
      </c>
      <c r="AH3407">
        <v>1023.85</v>
      </c>
      <c r="AI3407">
        <v>0</v>
      </c>
      <c r="AJ3407">
        <v>0</v>
      </c>
      <c r="AK3407">
        <v>78.8</v>
      </c>
      <c r="AL3407">
        <v>1102.6500000000001</v>
      </c>
      <c r="AM3407" t="s">
        <v>47</v>
      </c>
    </row>
    <row r="3408" spans="1:41" x14ac:dyDescent="0.35">
      <c r="A3408" t="s">
        <v>4541</v>
      </c>
      <c r="B3408" t="s">
        <v>39</v>
      </c>
      <c r="C3408" s="10">
        <v>30</v>
      </c>
      <c r="D3408" s="5" t="str" cm="1">
        <f t="array" ref="D3408">_xlfn.IFS(C3408&lt;=29, "18-29", C3408&lt;=39, "30-39", C3408&lt;=49, "40-49", C3408&lt;=59, "50-59",C3408&lt;=69, "60-69", C3408&gt;=70, "70+")</f>
        <v>30-39</v>
      </c>
      <c r="E3408" t="s">
        <v>40</v>
      </c>
      <c r="F3408">
        <v>2</v>
      </c>
      <c r="G3408" t="s">
        <v>399</v>
      </c>
      <c r="H3408">
        <v>90301</v>
      </c>
      <c r="I3408">
        <v>33.956445000000002</v>
      </c>
      <c r="J3408">
        <v>-118.358634</v>
      </c>
      <c r="K3408">
        <v>1</v>
      </c>
      <c r="L3408">
        <v>16</v>
      </c>
      <c r="M3408" t="str" cm="1">
        <f t="array" ref="M3408">_xlfn.IFS(L3408&lt;=12, "New (0-12 months)", L3408&lt;=36, "Mid (13-36 months)", L3408&gt;=37,"Long (37+ months)")</f>
        <v>Mid (13-36 months)</v>
      </c>
      <c r="N3408" t="s">
        <v>62</v>
      </c>
      <c r="O3408" t="s">
        <v>40</v>
      </c>
      <c r="P3408">
        <v>49.85</v>
      </c>
      <c r="Q3408" t="s">
        <v>40</v>
      </c>
      <c r="R3408" t="s">
        <v>40</v>
      </c>
      <c r="S3408" t="s">
        <v>55</v>
      </c>
      <c r="T3408" s="1">
        <v>69</v>
      </c>
      <c r="U3408" t="s">
        <v>43</v>
      </c>
      <c r="V3408" t="s">
        <v>40</v>
      </c>
      <c r="W3408" t="s">
        <v>43</v>
      </c>
      <c r="X3408" t="s">
        <v>43</v>
      </c>
      <c r="Y3408" t="s">
        <v>43</v>
      </c>
      <c r="Z3408" t="s">
        <v>43</v>
      </c>
      <c r="AA3408" t="s">
        <v>43</v>
      </c>
      <c r="AB3408" t="s">
        <v>40</v>
      </c>
      <c r="AC3408" t="s">
        <v>51</v>
      </c>
      <c r="AD3408" t="s">
        <v>40</v>
      </c>
      <c r="AE3408" t="s">
        <v>46</v>
      </c>
      <c r="AF3408">
        <v>79.95</v>
      </c>
      <c r="AH3408">
        <v>1267.95</v>
      </c>
      <c r="AI3408">
        <v>0</v>
      </c>
      <c r="AJ3408">
        <v>0</v>
      </c>
      <c r="AK3408">
        <v>797.6</v>
      </c>
      <c r="AL3408">
        <v>2065.5500000000002</v>
      </c>
      <c r="AM3408" t="s">
        <v>47</v>
      </c>
    </row>
    <row r="3409" spans="1:41" x14ac:dyDescent="0.35">
      <c r="A3409" t="s">
        <v>4542</v>
      </c>
      <c r="B3409" t="s">
        <v>39</v>
      </c>
      <c r="C3409" s="10">
        <v>57</v>
      </c>
      <c r="D3409" s="5" t="str" cm="1">
        <f t="array" ref="D3409">_xlfn.IFS(C3409&lt;=29, "18-29", C3409&lt;=39, "30-39", C3409&lt;=49, "40-49", C3409&lt;=59, "50-59",C3409&lt;=69, "60-69", C3409&gt;=70, "70+")</f>
        <v>50-59</v>
      </c>
      <c r="E3409" t="s">
        <v>43</v>
      </c>
      <c r="F3409">
        <v>0</v>
      </c>
      <c r="G3409" t="s">
        <v>135</v>
      </c>
      <c r="H3409">
        <v>90014</v>
      </c>
      <c r="I3409">
        <v>34.043143999999998</v>
      </c>
      <c r="J3409">
        <v>-118.251977</v>
      </c>
      <c r="K3409">
        <v>0</v>
      </c>
      <c r="L3409">
        <v>46</v>
      </c>
      <c r="M3409" t="str" cm="1">
        <f t="array" ref="M3409">_xlfn.IFS(L3409&lt;=12, "New (0-12 months)", L3409&lt;=36, "Mid (13-36 months)", L3409&gt;=37,"Long (37+ months)")</f>
        <v>Long (37+ months)</v>
      </c>
      <c r="N3409" t="s">
        <v>42</v>
      </c>
      <c r="O3409" t="s">
        <v>40</v>
      </c>
      <c r="P3409">
        <v>6.18</v>
      </c>
      <c r="Q3409" t="s">
        <v>40</v>
      </c>
      <c r="R3409" t="s">
        <v>40</v>
      </c>
      <c r="S3409" t="s">
        <v>44</v>
      </c>
      <c r="T3409" s="1">
        <v>8</v>
      </c>
      <c r="U3409" t="s">
        <v>43</v>
      </c>
      <c r="V3409" t="s">
        <v>43</v>
      </c>
      <c r="W3409" t="s">
        <v>43</v>
      </c>
      <c r="X3409" t="s">
        <v>43</v>
      </c>
      <c r="Y3409" t="s">
        <v>40</v>
      </c>
      <c r="Z3409" t="s">
        <v>40</v>
      </c>
      <c r="AA3409" t="s">
        <v>40</v>
      </c>
      <c r="AB3409" t="s">
        <v>43</v>
      </c>
      <c r="AC3409" t="s">
        <v>51</v>
      </c>
      <c r="AD3409" t="s">
        <v>43</v>
      </c>
      <c r="AE3409" t="s">
        <v>56</v>
      </c>
      <c r="AF3409">
        <v>96.05</v>
      </c>
      <c r="AH3409">
        <v>4399.5</v>
      </c>
      <c r="AI3409">
        <v>0</v>
      </c>
      <c r="AJ3409">
        <v>80</v>
      </c>
      <c r="AK3409">
        <v>284.27999999999997</v>
      </c>
      <c r="AL3409">
        <v>4763.78</v>
      </c>
      <c r="AM3409" t="s">
        <v>57</v>
      </c>
      <c r="AN3409" t="s">
        <v>117</v>
      </c>
      <c r="AO3409" t="s">
        <v>802</v>
      </c>
    </row>
    <row r="3410" spans="1:41" x14ac:dyDescent="0.35">
      <c r="A3410" t="s">
        <v>4543</v>
      </c>
      <c r="B3410" t="s">
        <v>39</v>
      </c>
      <c r="C3410" s="10">
        <v>80</v>
      </c>
      <c r="D3410" s="5" t="str" cm="1">
        <f t="array" ref="D3410">_xlfn.IFS(C3410&lt;=29, "18-29", C3410&lt;=39, "30-39", C3410&lt;=49, "40-49", C3410&lt;=59, "50-59",C3410&lt;=69, "60-69", C3410&gt;=70, "70+")</f>
        <v>70+</v>
      </c>
      <c r="E3410" t="s">
        <v>40</v>
      </c>
      <c r="F3410">
        <v>0</v>
      </c>
      <c r="G3410" t="s">
        <v>4233</v>
      </c>
      <c r="H3410">
        <v>94951</v>
      </c>
      <c r="I3410">
        <v>38.325598999999997</v>
      </c>
      <c r="J3410">
        <v>-122.642352</v>
      </c>
      <c r="K3410">
        <v>5</v>
      </c>
      <c r="L3410">
        <v>72</v>
      </c>
      <c r="M3410" t="str" cm="1">
        <f t="array" ref="M3410">_xlfn.IFS(L3410&lt;=12, "New (0-12 months)", L3410&lt;=36, "Mid (13-36 months)", L3410&gt;=37,"Long (37+ months)")</f>
        <v>Long (37+ months)</v>
      </c>
      <c r="N3410" t="s">
        <v>72</v>
      </c>
      <c r="O3410" t="s">
        <v>40</v>
      </c>
      <c r="P3410">
        <v>15.23</v>
      </c>
      <c r="Q3410" t="s">
        <v>40</v>
      </c>
      <c r="R3410" t="s">
        <v>40</v>
      </c>
      <c r="S3410" t="s">
        <v>55</v>
      </c>
      <c r="T3410" s="1">
        <v>2</v>
      </c>
      <c r="U3410" t="s">
        <v>40</v>
      </c>
      <c r="V3410" t="s">
        <v>40</v>
      </c>
      <c r="W3410" t="s">
        <v>40</v>
      </c>
      <c r="X3410" t="s">
        <v>43</v>
      </c>
      <c r="Y3410" t="s">
        <v>40</v>
      </c>
      <c r="Z3410" t="s">
        <v>40</v>
      </c>
      <c r="AA3410" t="s">
        <v>43</v>
      </c>
      <c r="AB3410" t="s">
        <v>40</v>
      </c>
      <c r="AC3410" t="s">
        <v>73</v>
      </c>
      <c r="AD3410" t="s">
        <v>40</v>
      </c>
      <c r="AE3410" t="s">
        <v>56</v>
      </c>
      <c r="AF3410">
        <v>112.4</v>
      </c>
      <c r="AH3410">
        <v>8046.85</v>
      </c>
      <c r="AI3410">
        <v>0</v>
      </c>
      <c r="AJ3410">
        <v>0</v>
      </c>
      <c r="AK3410">
        <v>1096.56</v>
      </c>
      <c r="AL3410">
        <v>9143.41</v>
      </c>
      <c r="AM3410" t="s">
        <v>47</v>
      </c>
    </row>
    <row r="3411" spans="1:41" x14ac:dyDescent="0.35">
      <c r="A3411" t="s">
        <v>4544</v>
      </c>
      <c r="B3411" t="s">
        <v>49</v>
      </c>
      <c r="C3411" s="10">
        <v>62</v>
      </c>
      <c r="D3411" s="5" t="str" cm="1">
        <f t="array" ref="D3411">_xlfn.IFS(C3411&lt;=29, "18-29", C3411&lt;=39, "30-39", C3411&lt;=49, "40-49", C3411&lt;=59, "50-59",C3411&lt;=69, "60-69", C3411&gt;=70, "70+")</f>
        <v>60-69</v>
      </c>
      <c r="E3411" t="s">
        <v>43</v>
      </c>
      <c r="F3411">
        <v>2</v>
      </c>
      <c r="G3411" t="s">
        <v>116</v>
      </c>
      <c r="H3411">
        <v>95550</v>
      </c>
      <c r="I3411">
        <v>40.766599999999997</v>
      </c>
      <c r="J3411">
        <v>-123.80458</v>
      </c>
      <c r="K3411">
        <v>0</v>
      </c>
      <c r="L3411">
        <v>19</v>
      </c>
      <c r="M3411" t="str" cm="1">
        <f t="array" ref="M3411">_xlfn.IFS(L3411&lt;=12, "New (0-12 months)", L3411&lt;=36, "Mid (13-36 months)", L3411&gt;=37,"Long (37+ months)")</f>
        <v>Mid (13-36 months)</v>
      </c>
      <c r="N3411" t="s">
        <v>62</v>
      </c>
      <c r="O3411" t="s">
        <v>40</v>
      </c>
      <c r="P3411">
        <v>14.48</v>
      </c>
      <c r="Q3411" t="s">
        <v>40</v>
      </c>
      <c r="R3411" t="s">
        <v>43</v>
      </c>
      <c r="S3411" t="s">
        <v>8234</v>
      </c>
      <c r="T3411" s="1">
        <v>0</v>
      </c>
      <c r="U3411" t="s">
        <v>8234</v>
      </c>
      <c r="V3411" t="s">
        <v>8234</v>
      </c>
      <c r="W3411" t="s">
        <v>8234</v>
      </c>
      <c r="X3411" t="s">
        <v>8234</v>
      </c>
      <c r="Y3411" t="s">
        <v>8234</v>
      </c>
      <c r="Z3411" t="s">
        <v>8234</v>
      </c>
      <c r="AA3411" t="s">
        <v>8234</v>
      </c>
      <c r="AB3411" t="s">
        <v>8234</v>
      </c>
      <c r="AC3411" t="s">
        <v>51</v>
      </c>
      <c r="AD3411" t="s">
        <v>40</v>
      </c>
      <c r="AE3411" t="s">
        <v>46</v>
      </c>
      <c r="AF3411">
        <v>24.1</v>
      </c>
      <c r="AH3411">
        <v>439.2</v>
      </c>
      <c r="AI3411">
        <v>0</v>
      </c>
      <c r="AJ3411">
        <v>0</v>
      </c>
      <c r="AK3411">
        <v>275.12</v>
      </c>
      <c r="AL3411">
        <v>714.32</v>
      </c>
      <c r="AM3411" t="s">
        <v>47</v>
      </c>
    </row>
    <row r="3412" spans="1:41" x14ac:dyDescent="0.35">
      <c r="A3412" t="s">
        <v>4545</v>
      </c>
      <c r="B3412" t="s">
        <v>49</v>
      </c>
      <c r="C3412" s="10">
        <v>43</v>
      </c>
      <c r="D3412" s="5" t="str" cm="1">
        <f t="array" ref="D3412">_xlfn.IFS(C3412&lt;=29, "18-29", C3412&lt;=39, "30-39", C3412&lt;=49, "40-49", C3412&lt;=59, "50-59",C3412&lt;=69, "60-69", C3412&gt;=70, "70+")</f>
        <v>40-49</v>
      </c>
      <c r="E3412" t="s">
        <v>40</v>
      </c>
      <c r="F3412">
        <v>0</v>
      </c>
      <c r="G3412" t="s">
        <v>4546</v>
      </c>
      <c r="H3412">
        <v>95246</v>
      </c>
      <c r="I3412">
        <v>38.264262000000002</v>
      </c>
      <c r="J3412">
        <v>-120.51513300000001</v>
      </c>
      <c r="K3412">
        <v>1</v>
      </c>
      <c r="L3412">
        <v>29</v>
      </c>
      <c r="M3412" t="str" cm="1">
        <f t="array" ref="M3412">_xlfn.IFS(L3412&lt;=12, "New (0-12 months)", L3412&lt;=36, "Mid (13-36 months)", L3412&gt;=37,"Long (37+ months)")</f>
        <v>Mid (13-36 months)</v>
      </c>
      <c r="N3412" t="s">
        <v>42</v>
      </c>
      <c r="O3412" t="s">
        <v>40</v>
      </c>
      <c r="P3412">
        <v>40.49</v>
      </c>
      <c r="Q3412" t="s">
        <v>43</v>
      </c>
      <c r="R3412" t="s">
        <v>40</v>
      </c>
      <c r="S3412" t="s">
        <v>55</v>
      </c>
      <c r="T3412" s="1">
        <v>15</v>
      </c>
      <c r="U3412" t="s">
        <v>40</v>
      </c>
      <c r="V3412" t="s">
        <v>43</v>
      </c>
      <c r="W3412" t="s">
        <v>43</v>
      </c>
      <c r="X3412" t="s">
        <v>43</v>
      </c>
      <c r="Y3412" t="s">
        <v>40</v>
      </c>
      <c r="Z3412" t="s">
        <v>40</v>
      </c>
      <c r="AA3412" t="s">
        <v>40</v>
      </c>
      <c r="AB3412" t="s">
        <v>40</v>
      </c>
      <c r="AC3412" t="s">
        <v>51</v>
      </c>
      <c r="AD3412" t="s">
        <v>43</v>
      </c>
      <c r="AE3412" t="s">
        <v>46</v>
      </c>
      <c r="AF3412">
        <v>94.65</v>
      </c>
      <c r="AH3412">
        <v>2649.15</v>
      </c>
      <c r="AI3412">
        <v>0</v>
      </c>
      <c r="AJ3412">
        <v>0</v>
      </c>
      <c r="AK3412">
        <v>1174.21</v>
      </c>
      <c r="AL3412">
        <v>3823.36</v>
      </c>
      <c r="AM3412" t="s">
        <v>57</v>
      </c>
      <c r="AN3412" t="s">
        <v>109</v>
      </c>
      <c r="AO3412" t="s">
        <v>110</v>
      </c>
    </row>
    <row r="3413" spans="1:41" x14ac:dyDescent="0.35">
      <c r="A3413" t="s">
        <v>4547</v>
      </c>
      <c r="B3413" t="s">
        <v>49</v>
      </c>
      <c r="C3413" s="10">
        <v>65</v>
      </c>
      <c r="D3413" s="5" t="str" cm="1">
        <f t="array" ref="D3413">_xlfn.IFS(C3413&lt;=29, "18-29", C3413&lt;=39, "30-39", C3413&lt;=49, "40-49", C3413&lt;=59, "50-59",C3413&lt;=69, "60-69", C3413&gt;=70, "70+")</f>
        <v>60-69</v>
      </c>
      <c r="E3413" t="s">
        <v>40</v>
      </c>
      <c r="F3413">
        <v>0</v>
      </c>
      <c r="G3413" t="s">
        <v>1232</v>
      </c>
      <c r="H3413">
        <v>92267</v>
      </c>
      <c r="I3413">
        <v>34.273871999999997</v>
      </c>
      <c r="J3413">
        <v>-114.19290100000001</v>
      </c>
      <c r="K3413">
        <v>1</v>
      </c>
      <c r="L3413">
        <v>65</v>
      </c>
      <c r="M3413" t="str" cm="1">
        <f t="array" ref="M3413">_xlfn.IFS(L3413&lt;=12, "New (0-12 months)", L3413&lt;=36, "Mid (13-36 months)", L3413&gt;=37,"Long (37+ months)")</f>
        <v>Long (37+ months)</v>
      </c>
      <c r="N3413" t="s">
        <v>42</v>
      </c>
      <c r="O3413" t="s">
        <v>40</v>
      </c>
      <c r="P3413">
        <v>16.649999999999999</v>
      </c>
      <c r="Q3413" t="s">
        <v>40</v>
      </c>
      <c r="R3413" t="s">
        <v>40</v>
      </c>
      <c r="S3413" t="s">
        <v>55</v>
      </c>
      <c r="T3413" s="1">
        <v>5</v>
      </c>
      <c r="U3413" t="s">
        <v>43</v>
      </c>
      <c r="V3413" t="s">
        <v>40</v>
      </c>
      <c r="W3413" t="s">
        <v>40</v>
      </c>
      <c r="X3413" t="s">
        <v>43</v>
      </c>
      <c r="Y3413" t="s">
        <v>40</v>
      </c>
      <c r="Z3413" t="s">
        <v>40</v>
      </c>
      <c r="AA3413" t="s">
        <v>40</v>
      </c>
      <c r="AB3413" t="s">
        <v>40</v>
      </c>
      <c r="AC3413" t="s">
        <v>45</v>
      </c>
      <c r="AD3413" t="s">
        <v>40</v>
      </c>
      <c r="AE3413" t="s">
        <v>56</v>
      </c>
      <c r="AF3413">
        <v>103.15</v>
      </c>
      <c r="AH3413">
        <v>6792.45</v>
      </c>
      <c r="AI3413">
        <v>0</v>
      </c>
      <c r="AJ3413">
        <v>0</v>
      </c>
      <c r="AK3413">
        <v>1082.25</v>
      </c>
      <c r="AL3413">
        <v>7874.7</v>
      </c>
      <c r="AM3413" t="s">
        <v>47</v>
      </c>
    </row>
    <row r="3414" spans="1:41" x14ac:dyDescent="0.35">
      <c r="A3414" t="s">
        <v>4548</v>
      </c>
      <c r="B3414" t="s">
        <v>49</v>
      </c>
      <c r="C3414" s="10">
        <v>66</v>
      </c>
      <c r="D3414" s="5" t="str" cm="1">
        <f t="array" ref="D3414">_xlfn.IFS(C3414&lt;=29, "18-29", C3414&lt;=39, "30-39", C3414&lt;=49, "40-49", C3414&lt;=59, "50-59",C3414&lt;=69, "60-69", C3414&gt;=70, "70+")</f>
        <v>60-69</v>
      </c>
      <c r="E3414" t="s">
        <v>40</v>
      </c>
      <c r="F3414">
        <v>0</v>
      </c>
      <c r="G3414" t="s">
        <v>3188</v>
      </c>
      <c r="H3414">
        <v>95311</v>
      </c>
      <c r="I3414">
        <v>37.722127</v>
      </c>
      <c r="J3414">
        <v>-120.110174</v>
      </c>
      <c r="K3414">
        <v>10</v>
      </c>
      <c r="L3414">
        <v>67</v>
      </c>
      <c r="M3414" t="str" cm="1">
        <f t="array" ref="M3414">_xlfn.IFS(L3414&lt;=12, "New (0-12 months)", L3414&lt;=36, "Mid (13-36 months)", L3414&gt;=37,"Long (37+ months)")</f>
        <v>Long (37+ months)</v>
      </c>
      <c r="N3414" t="s">
        <v>42</v>
      </c>
      <c r="O3414" t="s">
        <v>40</v>
      </c>
      <c r="P3414">
        <v>44.9</v>
      </c>
      <c r="Q3414" t="s">
        <v>40</v>
      </c>
      <c r="R3414" t="s">
        <v>40</v>
      </c>
      <c r="S3414" t="s">
        <v>55</v>
      </c>
      <c r="T3414" s="1">
        <v>20</v>
      </c>
      <c r="U3414" t="s">
        <v>40</v>
      </c>
      <c r="V3414" t="s">
        <v>40</v>
      </c>
      <c r="W3414" t="s">
        <v>43</v>
      </c>
      <c r="X3414" t="s">
        <v>43</v>
      </c>
      <c r="Y3414" t="s">
        <v>43</v>
      </c>
      <c r="Z3414" t="s">
        <v>43</v>
      </c>
      <c r="AA3414" t="s">
        <v>43</v>
      </c>
      <c r="AB3414" t="s">
        <v>40</v>
      </c>
      <c r="AC3414" t="s">
        <v>51</v>
      </c>
      <c r="AD3414" t="s">
        <v>43</v>
      </c>
      <c r="AE3414" t="s">
        <v>56</v>
      </c>
      <c r="AF3414">
        <v>83.85</v>
      </c>
      <c r="AH3414">
        <v>5588.8</v>
      </c>
      <c r="AI3414">
        <v>0</v>
      </c>
      <c r="AJ3414">
        <v>0</v>
      </c>
      <c r="AK3414">
        <v>3008.3</v>
      </c>
      <c r="AL3414">
        <v>8597.1</v>
      </c>
      <c r="AM3414" t="s">
        <v>47</v>
      </c>
    </row>
    <row r="3415" spans="1:41" x14ac:dyDescent="0.35">
      <c r="A3415" t="s">
        <v>4549</v>
      </c>
      <c r="B3415" t="s">
        <v>49</v>
      </c>
      <c r="C3415" s="10">
        <v>59</v>
      </c>
      <c r="D3415" s="5" t="str" cm="1">
        <f t="array" ref="D3415">_xlfn.IFS(C3415&lt;=29, "18-29", C3415&lt;=39, "30-39", C3415&lt;=49, "40-49", C3415&lt;=59, "50-59",C3415&lt;=69, "60-69", C3415&gt;=70, "70+")</f>
        <v>50-59</v>
      </c>
      <c r="E3415" t="s">
        <v>43</v>
      </c>
      <c r="F3415">
        <v>0</v>
      </c>
      <c r="G3415" t="s">
        <v>827</v>
      </c>
      <c r="H3415">
        <v>95307</v>
      </c>
      <c r="I3415">
        <v>37.553469</v>
      </c>
      <c r="J3415">
        <v>-120.952825</v>
      </c>
      <c r="K3415">
        <v>0</v>
      </c>
      <c r="L3415">
        <v>39</v>
      </c>
      <c r="M3415" t="str" cm="1">
        <f t="array" ref="M3415">_xlfn.IFS(L3415&lt;=12, "New (0-12 months)", L3415&lt;=36, "Mid (13-36 months)", L3415&gt;=37,"Long (37+ months)")</f>
        <v>Long (37+ months)</v>
      </c>
      <c r="N3415" t="s">
        <v>129</v>
      </c>
      <c r="O3415" t="s">
        <v>40</v>
      </c>
      <c r="P3415">
        <v>3.93</v>
      </c>
      <c r="Q3415" t="s">
        <v>43</v>
      </c>
      <c r="R3415" t="s">
        <v>40</v>
      </c>
      <c r="S3415" t="s">
        <v>79</v>
      </c>
      <c r="T3415" s="1">
        <v>15</v>
      </c>
      <c r="U3415" t="s">
        <v>43</v>
      </c>
      <c r="V3415" t="s">
        <v>43</v>
      </c>
      <c r="W3415" t="s">
        <v>43</v>
      </c>
      <c r="X3415" t="s">
        <v>40</v>
      </c>
      <c r="Y3415" t="s">
        <v>43</v>
      </c>
      <c r="Z3415" t="s">
        <v>43</v>
      </c>
      <c r="AA3415" t="s">
        <v>43</v>
      </c>
      <c r="AB3415" t="s">
        <v>40</v>
      </c>
      <c r="AC3415" t="s">
        <v>73</v>
      </c>
      <c r="AD3415" t="s">
        <v>40</v>
      </c>
      <c r="AE3415" t="s">
        <v>56</v>
      </c>
      <c r="AF3415">
        <v>49.8</v>
      </c>
      <c r="AH3415">
        <v>1971.15</v>
      </c>
      <c r="AI3415">
        <v>0</v>
      </c>
      <c r="AJ3415">
        <v>0</v>
      </c>
      <c r="AK3415">
        <v>153.27000000000001</v>
      </c>
      <c r="AL3415">
        <v>2124.42</v>
      </c>
      <c r="AM3415" t="s">
        <v>47</v>
      </c>
    </row>
    <row r="3416" spans="1:41" x14ac:dyDescent="0.35">
      <c r="A3416" t="s">
        <v>4550</v>
      </c>
      <c r="B3416" t="s">
        <v>39</v>
      </c>
      <c r="C3416" s="10">
        <v>56</v>
      </c>
      <c r="D3416" s="5" t="str" cm="1">
        <f t="array" ref="D3416">_xlfn.IFS(C3416&lt;=29, "18-29", C3416&lt;=39, "30-39", C3416&lt;=49, "40-49", C3416&lt;=59, "50-59",C3416&lt;=69, "60-69", C3416&gt;=70, "70+")</f>
        <v>50-59</v>
      </c>
      <c r="E3416" t="s">
        <v>40</v>
      </c>
      <c r="F3416">
        <v>0</v>
      </c>
      <c r="G3416" t="s">
        <v>135</v>
      </c>
      <c r="H3416">
        <v>90032</v>
      </c>
      <c r="I3416">
        <v>34.078820999999998</v>
      </c>
      <c r="J3416">
        <v>-118.177576</v>
      </c>
      <c r="K3416">
        <v>7</v>
      </c>
      <c r="L3416">
        <v>72</v>
      </c>
      <c r="M3416" t="str" cm="1">
        <f t="array" ref="M3416">_xlfn.IFS(L3416&lt;=12, "New (0-12 months)", L3416&lt;=36, "Mid (13-36 months)", L3416&gt;=37,"Long (37+ months)")</f>
        <v>Long (37+ months)</v>
      </c>
      <c r="N3416" t="s">
        <v>42</v>
      </c>
      <c r="O3416" t="s">
        <v>40</v>
      </c>
      <c r="P3416">
        <v>39.979999999999997</v>
      </c>
      <c r="Q3416" t="s">
        <v>40</v>
      </c>
      <c r="R3416" t="s">
        <v>43</v>
      </c>
      <c r="S3416" t="s">
        <v>8234</v>
      </c>
      <c r="T3416" s="1">
        <v>0</v>
      </c>
      <c r="U3416" t="s">
        <v>8234</v>
      </c>
      <c r="V3416" t="s">
        <v>8234</v>
      </c>
      <c r="W3416" t="s">
        <v>8234</v>
      </c>
      <c r="X3416" t="s">
        <v>8234</v>
      </c>
      <c r="Y3416" t="s">
        <v>8234</v>
      </c>
      <c r="Z3416" t="s">
        <v>8234</v>
      </c>
      <c r="AA3416" t="s">
        <v>8234</v>
      </c>
      <c r="AB3416" t="s">
        <v>8234</v>
      </c>
      <c r="AC3416" t="s">
        <v>73</v>
      </c>
      <c r="AD3416" t="s">
        <v>43</v>
      </c>
      <c r="AE3416" t="s">
        <v>46</v>
      </c>
      <c r="AF3416">
        <v>7</v>
      </c>
      <c r="AH3416">
        <v>1849.2</v>
      </c>
      <c r="AI3416">
        <v>0</v>
      </c>
      <c r="AJ3416">
        <v>0</v>
      </c>
      <c r="AK3416">
        <v>2878.56</v>
      </c>
      <c r="AL3416">
        <v>4727.76</v>
      </c>
      <c r="AM3416" t="s">
        <v>47</v>
      </c>
    </row>
    <row r="3417" spans="1:41" x14ac:dyDescent="0.35">
      <c r="A3417" t="s">
        <v>4551</v>
      </c>
      <c r="B3417" t="s">
        <v>39</v>
      </c>
      <c r="C3417" s="10">
        <v>54</v>
      </c>
      <c r="D3417" s="5" t="str" cm="1">
        <f t="array" ref="D3417">_xlfn.IFS(C3417&lt;=29, "18-29", C3417&lt;=39, "30-39", C3417&lt;=49, "40-49", C3417&lt;=59, "50-59",C3417&lt;=69, "60-69", C3417&gt;=70, "70+")</f>
        <v>50-59</v>
      </c>
      <c r="E3417" t="s">
        <v>43</v>
      </c>
      <c r="F3417">
        <v>0</v>
      </c>
      <c r="G3417" t="s">
        <v>650</v>
      </c>
      <c r="H3417">
        <v>90504</v>
      </c>
      <c r="I3417">
        <v>33.867257000000002</v>
      </c>
      <c r="J3417">
        <v>-118.330794</v>
      </c>
      <c r="K3417">
        <v>0</v>
      </c>
      <c r="L3417">
        <v>47</v>
      </c>
      <c r="M3417" t="str" cm="1">
        <f t="array" ref="M3417">_xlfn.IFS(L3417&lt;=12, "New (0-12 months)", L3417&lt;=36, "Mid (13-36 months)", L3417&gt;=37,"Long (37+ months)")</f>
        <v>Long (37+ months)</v>
      </c>
      <c r="N3417" t="s">
        <v>76</v>
      </c>
      <c r="O3417" t="s">
        <v>43</v>
      </c>
      <c r="P3417">
        <v>0</v>
      </c>
      <c r="Q3417" t="s">
        <v>8234</v>
      </c>
      <c r="R3417" t="s">
        <v>40</v>
      </c>
      <c r="S3417" t="s">
        <v>44</v>
      </c>
      <c r="T3417" s="1">
        <v>23</v>
      </c>
      <c r="U3417" t="s">
        <v>40</v>
      </c>
      <c r="V3417" t="s">
        <v>43</v>
      </c>
      <c r="W3417" t="s">
        <v>40</v>
      </c>
      <c r="X3417" t="s">
        <v>40</v>
      </c>
      <c r="Y3417" t="s">
        <v>43</v>
      </c>
      <c r="Z3417" t="s">
        <v>43</v>
      </c>
      <c r="AA3417" t="s">
        <v>43</v>
      </c>
      <c r="AB3417" t="s">
        <v>40</v>
      </c>
      <c r="AC3417" t="s">
        <v>73</v>
      </c>
      <c r="AD3417" t="s">
        <v>43</v>
      </c>
      <c r="AE3417" t="s">
        <v>46</v>
      </c>
      <c r="AF3417">
        <v>41.9</v>
      </c>
      <c r="AH3417">
        <v>1875.25</v>
      </c>
      <c r="AI3417">
        <v>0</v>
      </c>
      <c r="AJ3417">
        <v>0</v>
      </c>
      <c r="AK3417">
        <v>0</v>
      </c>
      <c r="AL3417">
        <v>1875.25</v>
      </c>
      <c r="AM3417" t="s">
        <v>47</v>
      </c>
    </row>
    <row r="3418" spans="1:41" x14ac:dyDescent="0.35">
      <c r="A3418" t="s">
        <v>4552</v>
      </c>
      <c r="B3418" t="s">
        <v>39</v>
      </c>
      <c r="C3418" s="10">
        <v>35</v>
      </c>
      <c r="D3418" s="5" t="str" cm="1">
        <f t="array" ref="D3418">_xlfn.IFS(C3418&lt;=29, "18-29", C3418&lt;=39, "30-39", C3418&lt;=49, "40-49", C3418&lt;=59, "50-59",C3418&lt;=69, "60-69", C3418&gt;=70, "70+")</f>
        <v>30-39</v>
      </c>
      <c r="E3418" t="s">
        <v>40</v>
      </c>
      <c r="F3418">
        <v>0</v>
      </c>
      <c r="G3418" t="s">
        <v>1321</v>
      </c>
      <c r="H3418">
        <v>94561</v>
      </c>
      <c r="I3418">
        <v>37.999406</v>
      </c>
      <c r="J3418">
        <v>-121.686241</v>
      </c>
      <c r="K3418">
        <v>8</v>
      </c>
      <c r="L3418">
        <v>65</v>
      </c>
      <c r="M3418" t="str" cm="1">
        <f t="array" ref="M3418">_xlfn.IFS(L3418&lt;=12, "New (0-12 months)", L3418&lt;=36, "Mid (13-36 months)", L3418&gt;=37,"Long (37+ months)")</f>
        <v>Long (37+ months)</v>
      </c>
      <c r="N3418" t="s">
        <v>76</v>
      </c>
      <c r="O3418" t="s">
        <v>40</v>
      </c>
      <c r="P3418">
        <v>36.619999999999997</v>
      </c>
      <c r="Q3418" t="s">
        <v>40</v>
      </c>
      <c r="R3418" t="s">
        <v>40</v>
      </c>
      <c r="S3418" t="s">
        <v>55</v>
      </c>
      <c r="T3418" s="1">
        <v>6</v>
      </c>
      <c r="U3418" t="s">
        <v>40</v>
      </c>
      <c r="V3418" t="s">
        <v>40</v>
      </c>
      <c r="W3418" t="s">
        <v>43</v>
      </c>
      <c r="X3418" t="s">
        <v>40</v>
      </c>
      <c r="Y3418" t="s">
        <v>40</v>
      </c>
      <c r="Z3418" t="s">
        <v>43</v>
      </c>
      <c r="AA3418" t="s">
        <v>43</v>
      </c>
      <c r="AB3418" t="s">
        <v>40</v>
      </c>
      <c r="AC3418" t="s">
        <v>45</v>
      </c>
      <c r="AD3418" t="s">
        <v>40</v>
      </c>
      <c r="AE3418" t="s">
        <v>56</v>
      </c>
      <c r="AF3418">
        <v>100.15</v>
      </c>
      <c r="AH3418">
        <v>6643.5</v>
      </c>
      <c r="AI3418">
        <v>0</v>
      </c>
      <c r="AJ3418">
        <v>0</v>
      </c>
      <c r="AK3418">
        <v>2380.3000000000002</v>
      </c>
      <c r="AL3418">
        <v>9023.7999999999993</v>
      </c>
      <c r="AM3418" t="s">
        <v>47</v>
      </c>
    </row>
    <row r="3419" spans="1:41" x14ac:dyDescent="0.35">
      <c r="A3419" t="s">
        <v>4553</v>
      </c>
      <c r="B3419" t="s">
        <v>39</v>
      </c>
      <c r="C3419" s="10">
        <v>67</v>
      </c>
      <c r="D3419" s="5" t="str" cm="1">
        <f t="array" ref="D3419">_xlfn.IFS(C3419&lt;=29, "18-29", C3419&lt;=39, "30-39", C3419&lt;=49, "40-49", C3419&lt;=59, "50-59",C3419&lt;=69, "60-69", C3419&gt;=70, "70+")</f>
        <v>60-69</v>
      </c>
      <c r="E3419" t="s">
        <v>43</v>
      </c>
      <c r="F3419">
        <v>0</v>
      </c>
      <c r="G3419" t="s">
        <v>3417</v>
      </c>
      <c r="H3419">
        <v>91024</v>
      </c>
      <c r="I3419">
        <v>34.168686000000001</v>
      </c>
      <c r="J3419">
        <v>-118.05750500000001</v>
      </c>
      <c r="K3419">
        <v>0</v>
      </c>
      <c r="L3419">
        <v>56</v>
      </c>
      <c r="M3419" t="str" cm="1">
        <f t="array" ref="M3419">_xlfn.IFS(L3419&lt;=12, "New (0-12 months)", L3419&lt;=36, "Mid (13-36 months)", L3419&gt;=37,"Long (37+ months)")</f>
        <v>Long (37+ months)</v>
      </c>
      <c r="N3419" t="s">
        <v>42</v>
      </c>
      <c r="O3419" t="s">
        <v>40</v>
      </c>
      <c r="P3419">
        <v>27.64</v>
      </c>
      <c r="Q3419" t="s">
        <v>40</v>
      </c>
      <c r="R3419" t="s">
        <v>40</v>
      </c>
      <c r="S3419" t="s">
        <v>55</v>
      </c>
      <c r="T3419" s="1">
        <v>7</v>
      </c>
      <c r="U3419" t="s">
        <v>43</v>
      </c>
      <c r="V3419" t="s">
        <v>40</v>
      </c>
      <c r="W3419" t="s">
        <v>40</v>
      </c>
      <c r="X3419" t="s">
        <v>43</v>
      </c>
      <c r="Y3419" t="s">
        <v>40</v>
      </c>
      <c r="Z3419" t="s">
        <v>40</v>
      </c>
      <c r="AA3419" t="s">
        <v>43</v>
      </c>
      <c r="AB3419" t="s">
        <v>40</v>
      </c>
      <c r="AC3419" t="s">
        <v>73</v>
      </c>
      <c r="AD3419" t="s">
        <v>43</v>
      </c>
      <c r="AE3419" t="s">
        <v>56</v>
      </c>
      <c r="AF3419">
        <v>104.75</v>
      </c>
      <c r="AH3419">
        <v>5841.35</v>
      </c>
      <c r="AI3419">
        <v>36.520000000000003</v>
      </c>
      <c r="AJ3419">
        <v>0</v>
      </c>
      <c r="AK3419">
        <v>1547.84</v>
      </c>
      <c r="AL3419">
        <v>7352.67</v>
      </c>
      <c r="AM3419" t="s">
        <v>47</v>
      </c>
    </row>
    <row r="3420" spans="1:41" x14ac:dyDescent="0.35">
      <c r="A3420" t="s">
        <v>4554</v>
      </c>
      <c r="B3420" t="s">
        <v>39</v>
      </c>
      <c r="C3420" s="10">
        <v>65</v>
      </c>
      <c r="D3420" s="5" t="str" cm="1">
        <f t="array" ref="D3420">_xlfn.IFS(C3420&lt;=29, "18-29", C3420&lt;=39, "30-39", C3420&lt;=49, "40-49", C3420&lt;=59, "50-59",C3420&lt;=69, "60-69", C3420&gt;=70, "70+")</f>
        <v>60-69</v>
      </c>
      <c r="E3420" t="s">
        <v>43</v>
      </c>
      <c r="F3420">
        <v>0</v>
      </c>
      <c r="G3420" t="s">
        <v>391</v>
      </c>
      <c r="H3420">
        <v>94121</v>
      </c>
      <c r="I3420">
        <v>37.776718000000002</v>
      </c>
      <c r="J3420">
        <v>-122.49578099999999</v>
      </c>
      <c r="K3420">
        <v>0</v>
      </c>
      <c r="L3420">
        <v>1</v>
      </c>
      <c r="M3420" t="str" cm="1">
        <f t="array" ref="M3420">_xlfn.IFS(L3420&lt;=12, "New (0-12 months)", L3420&lt;=36, "Mid (13-36 months)", L3420&gt;=37,"Long (37+ months)")</f>
        <v>New (0-12 months)</v>
      </c>
      <c r="N3420" t="s">
        <v>54</v>
      </c>
      <c r="O3420" t="s">
        <v>40</v>
      </c>
      <c r="P3420">
        <v>28.82</v>
      </c>
      <c r="Q3420" t="s">
        <v>43</v>
      </c>
      <c r="R3420" t="s">
        <v>40</v>
      </c>
      <c r="S3420" t="s">
        <v>55</v>
      </c>
      <c r="T3420" s="1">
        <v>22</v>
      </c>
      <c r="U3420" t="s">
        <v>43</v>
      </c>
      <c r="V3420" t="s">
        <v>40</v>
      </c>
      <c r="W3420" t="s">
        <v>43</v>
      </c>
      <c r="X3420" t="s">
        <v>43</v>
      </c>
      <c r="Y3420" t="s">
        <v>43</v>
      </c>
      <c r="Z3420" t="s">
        <v>40</v>
      </c>
      <c r="AA3420" t="s">
        <v>40</v>
      </c>
      <c r="AB3420" t="s">
        <v>40</v>
      </c>
      <c r="AC3420" t="s">
        <v>51</v>
      </c>
      <c r="AD3420" t="s">
        <v>40</v>
      </c>
      <c r="AE3420" t="s">
        <v>56</v>
      </c>
      <c r="AF3420">
        <v>86</v>
      </c>
      <c r="AH3420">
        <v>86</v>
      </c>
      <c r="AI3420">
        <v>0</v>
      </c>
      <c r="AJ3420">
        <v>0</v>
      </c>
      <c r="AK3420">
        <v>28.82</v>
      </c>
      <c r="AL3420">
        <v>114.82</v>
      </c>
      <c r="AM3420" t="s">
        <v>57</v>
      </c>
      <c r="AN3420" t="s">
        <v>58</v>
      </c>
      <c r="AO3420" t="s">
        <v>104</v>
      </c>
    </row>
    <row r="3421" spans="1:41" x14ac:dyDescent="0.35">
      <c r="A3421" t="s">
        <v>4555</v>
      </c>
      <c r="B3421" t="s">
        <v>39</v>
      </c>
      <c r="C3421" s="10">
        <v>80</v>
      </c>
      <c r="D3421" s="5" t="str" cm="1">
        <f t="array" ref="D3421">_xlfn.IFS(C3421&lt;=29, "18-29", C3421&lt;=39, "30-39", C3421&lt;=49, "40-49", C3421&lt;=59, "50-59",C3421&lt;=69, "60-69", C3421&gt;=70, "70+")</f>
        <v>70+</v>
      </c>
      <c r="E3421" t="s">
        <v>40</v>
      </c>
      <c r="F3421">
        <v>1</v>
      </c>
      <c r="G3421" t="s">
        <v>568</v>
      </c>
      <c r="H3421">
        <v>90602</v>
      </c>
      <c r="I3421">
        <v>33.972118999999999</v>
      </c>
      <c r="J3421">
        <v>-118.020188</v>
      </c>
      <c r="K3421">
        <v>1</v>
      </c>
      <c r="L3421">
        <v>37</v>
      </c>
      <c r="M3421" t="str" cm="1">
        <f t="array" ref="M3421">_xlfn.IFS(L3421&lt;=12, "New (0-12 months)", L3421&lt;=36, "Mid (13-36 months)", L3421&gt;=37,"Long (37+ months)")</f>
        <v>Long (37+ months)</v>
      </c>
      <c r="N3421" t="s">
        <v>129</v>
      </c>
      <c r="O3421" t="s">
        <v>40</v>
      </c>
      <c r="P3421">
        <v>6.33</v>
      </c>
      <c r="Q3421" t="s">
        <v>40</v>
      </c>
      <c r="R3421" t="s">
        <v>40</v>
      </c>
      <c r="S3421" t="s">
        <v>55</v>
      </c>
      <c r="T3421" s="1">
        <v>14</v>
      </c>
      <c r="U3421" t="s">
        <v>43</v>
      </c>
      <c r="V3421" t="s">
        <v>43</v>
      </c>
      <c r="W3421" t="s">
        <v>43</v>
      </c>
      <c r="X3421" t="s">
        <v>43</v>
      </c>
      <c r="Y3421" t="s">
        <v>43</v>
      </c>
      <c r="Z3421" t="s">
        <v>43</v>
      </c>
      <c r="AA3421" t="s">
        <v>43</v>
      </c>
      <c r="AB3421" t="s">
        <v>40</v>
      </c>
      <c r="AC3421" t="s">
        <v>51</v>
      </c>
      <c r="AD3421" t="s">
        <v>40</v>
      </c>
      <c r="AE3421" t="s">
        <v>56</v>
      </c>
      <c r="AF3421">
        <v>76.5</v>
      </c>
      <c r="AH3421">
        <v>2868.15</v>
      </c>
      <c r="AI3421">
        <v>0</v>
      </c>
      <c r="AJ3421">
        <v>0</v>
      </c>
      <c r="AK3421">
        <v>234.21</v>
      </c>
      <c r="AL3421">
        <v>3102.36</v>
      </c>
      <c r="AM3421" t="s">
        <v>57</v>
      </c>
      <c r="AN3421" t="s">
        <v>117</v>
      </c>
      <c r="AO3421" t="s">
        <v>802</v>
      </c>
    </row>
    <row r="3422" spans="1:41" x14ac:dyDescent="0.35">
      <c r="A3422" t="s">
        <v>4556</v>
      </c>
      <c r="B3422" t="s">
        <v>39</v>
      </c>
      <c r="C3422" s="10">
        <v>30</v>
      </c>
      <c r="D3422" s="5" t="str" cm="1">
        <f t="array" ref="D3422">_xlfn.IFS(C3422&lt;=29, "18-29", C3422&lt;=39, "30-39", C3422&lt;=49, "40-49", C3422&lt;=59, "50-59",C3422&lt;=69, "60-69", C3422&gt;=70, "70+")</f>
        <v>30-39</v>
      </c>
      <c r="E3422" t="s">
        <v>43</v>
      </c>
      <c r="F3422">
        <v>0</v>
      </c>
      <c r="G3422" t="s">
        <v>126</v>
      </c>
      <c r="H3422">
        <v>95355</v>
      </c>
      <c r="I3422">
        <v>37.672905999999998</v>
      </c>
      <c r="J3422">
        <v>-120.946594</v>
      </c>
      <c r="K3422">
        <v>0</v>
      </c>
      <c r="L3422">
        <v>1</v>
      </c>
      <c r="M3422" t="str" cm="1">
        <f t="array" ref="M3422">_xlfn.IFS(L3422&lt;=12, "New (0-12 months)", L3422&lt;=36, "Mid (13-36 months)", L3422&gt;=37,"Long (37+ months)")</f>
        <v>New (0-12 months)</v>
      </c>
      <c r="N3422" t="s">
        <v>54</v>
      </c>
      <c r="O3422" t="s">
        <v>40</v>
      </c>
      <c r="P3422">
        <v>41.78</v>
      </c>
      <c r="Q3422" t="s">
        <v>43</v>
      </c>
      <c r="R3422" t="s">
        <v>40</v>
      </c>
      <c r="S3422" t="s">
        <v>79</v>
      </c>
      <c r="T3422" s="1">
        <v>59</v>
      </c>
      <c r="U3422" t="s">
        <v>43</v>
      </c>
      <c r="V3422" t="s">
        <v>43</v>
      </c>
      <c r="W3422" t="s">
        <v>43</v>
      </c>
      <c r="X3422" t="s">
        <v>43</v>
      </c>
      <c r="Y3422" t="s">
        <v>43</v>
      </c>
      <c r="Z3422" t="s">
        <v>43</v>
      </c>
      <c r="AA3422" t="s">
        <v>43</v>
      </c>
      <c r="AB3422" t="s">
        <v>40</v>
      </c>
      <c r="AC3422" t="s">
        <v>51</v>
      </c>
      <c r="AD3422" t="s">
        <v>40</v>
      </c>
      <c r="AE3422" t="s">
        <v>56</v>
      </c>
      <c r="AF3422">
        <v>44.9</v>
      </c>
      <c r="AH3422">
        <v>44.9</v>
      </c>
      <c r="AI3422">
        <v>0</v>
      </c>
      <c r="AJ3422">
        <v>0</v>
      </c>
      <c r="AK3422">
        <v>41.78</v>
      </c>
      <c r="AL3422">
        <v>86.68</v>
      </c>
      <c r="AM3422" t="s">
        <v>57</v>
      </c>
      <c r="AN3422" t="s">
        <v>63</v>
      </c>
      <c r="AO3422" t="s">
        <v>559</v>
      </c>
    </row>
    <row r="3423" spans="1:41" x14ac:dyDescent="0.35">
      <c r="A3423" t="s">
        <v>4557</v>
      </c>
      <c r="B3423" t="s">
        <v>39</v>
      </c>
      <c r="C3423" s="10">
        <v>77</v>
      </c>
      <c r="D3423" s="5" t="str" cm="1">
        <f t="array" ref="D3423">_xlfn.IFS(C3423&lt;=29, "18-29", C3423&lt;=39, "30-39", C3423&lt;=49, "40-49", C3423&lt;=59, "50-59",C3423&lt;=69, "60-69", C3423&gt;=70, "70+")</f>
        <v>70+</v>
      </c>
      <c r="E3423" t="s">
        <v>43</v>
      </c>
      <c r="F3423">
        <v>0</v>
      </c>
      <c r="G3423" t="s">
        <v>1755</v>
      </c>
      <c r="H3423">
        <v>91911</v>
      </c>
      <c r="I3423">
        <v>32.607964000000003</v>
      </c>
      <c r="J3423">
        <v>-117.059459</v>
      </c>
      <c r="K3423">
        <v>0</v>
      </c>
      <c r="L3423">
        <v>6</v>
      </c>
      <c r="M3423" t="str" cm="1">
        <f t="array" ref="M3423">_xlfn.IFS(L3423&lt;=12, "New (0-12 months)", L3423&lt;=36, "Mid (13-36 months)", L3423&gt;=37,"Long (37+ months)")</f>
        <v>New (0-12 months)</v>
      </c>
      <c r="N3423" t="s">
        <v>54</v>
      </c>
      <c r="O3423" t="s">
        <v>40</v>
      </c>
      <c r="P3423">
        <v>8.06</v>
      </c>
      <c r="Q3423" t="s">
        <v>43</v>
      </c>
      <c r="R3423" t="s">
        <v>40</v>
      </c>
      <c r="S3423" t="s">
        <v>55</v>
      </c>
      <c r="T3423" s="1">
        <v>19</v>
      </c>
      <c r="U3423" t="s">
        <v>43</v>
      </c>
      <c r="V3423" t="s">
        <v>43</v>
      </c>
      <c r="W3423" t="s">
        <v>43</v>
      </c>
      <c r="X3423" t="s">
        <v>43</v>
      </c>
      <c r="Y3423" t="s">
        <v>40</v>
      </c>
      <c r="Z3423" t="s">
        <v>40</v>
      </c>
      <c r="AA3423" t="s">
        <v>43</v>
      </c>
      <c r="AB3423" t="s">
        <v>40</v>
      </c>
      <c r="AC3423" t="s">
        <v>45</v>
      </c>
      <c r="AD3423" t="s">
        <v>40</v>
      </c>
      <c r="AE3423" t="s">
        <v>56</v>
      </c>
      <c r="AF3423">
        <v>89.35</v>
      </c>
      <c r="AH3423">
        <v>567.79999999999995</v>
      </c>
      <c r="AI3423">
        <v>0</v>
      </c>
      <c r="AJ3423">
        <v>0</v>
      </c>
      <c r="AK3423">
        <v>48.36</v>
      </c>
      <c r="AL3423">
        <v>616.16</v>
      </c>
      <c r="AM3423" t="s">
        <v>47</v>
      </c>
    </row>
    <row r="3424" spans="1:41" x14ac:dyDescent="0.35">
      <c r="A3424" t="s">
        <v>4558</v>
      </c>
      <c r="B3424" t="s">
        <v>39</v>
      </c>
      <c r="C3424" s="10">
        <v>80</v>
      </c>
      <c r="D3424" s="5" t="str" cm="1">
        <f t="array" ref="D3424">_xlfn.IFS(C3424&lt;=29, "18-29", C3424&lt;=39, "30-39", C3424&lt;=49, "40-49", C3424&lt;=59, "50-59",C3424&lt;=69, "60-69", C3424&gt;=70, "70+")</f>
        <v>70+</v>
      </c>
      <c r="E3424" t="s">
        <v>43</v>
      </c>
      <c r="F3424">
        <v>0</v>
      </c>
      <c r="G3424" t="s">
        <v>153</v>
      </c>
      <c r="H3424">
        <v>94536</v>
      </c>
      <c r="I3424">
        <v>37.572273000000003</v>
      </c>
      <c r="J3424">
        <v>-121.964583</v>
      </c>
      <c r="K3424">
        <v>0</v>
      </c>
      <c r="L3424">
        <v>56</v>
      </c>
      <c r="M3424" t="str" cm="1">
        <f t="array" ref="M3424">_xlfn.IFS(L3424&lt;=12, "New (0-12 months)", L3424&lt;=36, "Mid (13-36 months)", L3424&gt;=37,"Long (37+ months)")</f>
        <v>Long (37+ months)</v>
      </c>
      <c r="N3424" t="s">
        <v>42</v>
      </c>
      <c r="O3424" t="s">
        <v>40</v>
      </c>
      <c r="P3424">
        <v>37.299999999999997</v>
      </c>
      <c r="Q3424" t="s">
        <v>40</v>
      </c>
      <c r="R3424" t="s">
        <v>40</v>
      </c>
      <c r="S3424" t="s">
        <v>79</v>
      </c>
      <c r="T3424" s="1">
        <v>8</v>
      </c>
      <c r="U3424" t="s">
        <v>40</v>
      </c>
      <c r="V3424" t="s">
        <v>43</v>
      </c>
      <c r="W3424" t="s">
        <v>40</v>
      </c>
      <c r="X3424" t="s">
        <v>40</v>
      </c>
      <c r="Y3424" t="s">
        <v>43</v>
      </c>
      <c r="Z3424" t="s">
        <v>40</v>
      </c>
      <c r="AA3424" t="s">
        <v>43</v>
      </c>
      <c r="AB3424" t="s">
        <v>40</v>
      </c>
      <c r="AC3424" t="s">
        <v>73</v>
      </c>
      <c r="AD3424" t="s">
        <v>43</v>
      </c>
      <c r="AE3424" t="s">
        <v>56</v>
      </c>
      <c r="AF3424">
        <v>73.25</v>
      </c>
      <c r="AH3424">
        <v>4054.2</v>
      </c>
      <c r="AI3424">
        <v>17.16</v>
      </c>
      <c r="AJ3424">
        <v>0</v>
      </c>
      <c r="AK3424">
        <v>2088.8000000000002</v>
      </c>
      <c r="AL3424">
        <v>6125.84</v>
      </c>
      <c r="AM3424" t="s">
        <v>47</v>
      </c>
    </row>
    <row r="3425" spans="1:41" x14ac:dyDescent="0.35">
      <c r="A3425" t="s">
        <v>4559</v>
      </c>
      <c r="B3425" t="s">
        <v>49</v>
      </c>
      <c r="C3425" s="10">
        <v>56</v>
      </c>
      <c r="D3425" s="5" t="str" cm="1">
        <f t="array" ref="D3425">_xlfn.IFS(C3425&lt;=29, "18-29", C3425&lt;=39, "30-39", C3425&lt;=49, "40-49", C3425&lt;=59, "50-59",C3425&lt;=69, "60-69", C3425&gt;=70, "70+")</f>
        <v>50-59</v>
      </c>
      <c r="E3425" t="s">
        <v>40</v>
      </c>
      <c r="F3425">
        <v>1</v>
      </c>
      <c r="G3425" t="s">
        <v>313</v>
      </c>
      <c r="H3425">
        <v>93035</v>
      </c>
      <c r="I3425">
        <v>34.184539999999998</v>
      </c>
      <c r="J3425">
        <v>-119.224666</v>
      </c>
      <c r="K3425">
        <v>5</v>
      </c>
      <c r="L3425">
        <v>40</v>
      </c>
      <c r="M3425" t="str" cm="1">
        <f t="array" ref="M3425">_xlfn.IFS(L3425&lt;=12, "New (0-12 months)", L3425&lt;=36, "Mid (13-36 months)", L3425&gt;=37,"Long (37+ months)")</f>
        <v>Long (37+ months)</v>
      </c>
      <c r="N3425" t="s">
        <v>42</v>
      </c>
      <c r="O3425" t="s">
        <v>40</v>
      </c>
      <c r="P3425">
        <v>14.41</v>
      </c>
      <c r="Q3425" t="s">
        <v>43</v>
      </c>
      <c r="R3425" t="s">
        <v>40</v>
      </c>
      <c r="S3425" t="s">
        <v>55</v>
      </c>
      <c r="T3425" s="1">
        <v>22</v>
      </c>
      <c r="U3425" t="s">
        <v>43</v>
      </c>
      <c r="V3425" t="s">
        <v>43</v>
      </c>
      <c r="W3425" t="s">
        <v>40</v>
      </c>
      <c r="X3425" t="s">
        <v>43</v>
      </c>
      <c r="Y3425" t="s">
        <v>40</v>
      </c>
      <c r="Z3425" t="s">
        <v>43</v>
      </c>
      <c r="AA3425" t="s">
        <v>43</v>
      </c>
      <c r="AB3425" t="s">
        <v>40</v>
      </c>
      <c r="AC3425" t="s">
        <v>45</v>
      </c>
      <c r="AD3425" t="s">
        <v>40</v>
      </c>
      <c r="AE3425" t="s">
        <v>56</v>
      </c>
      <c r="AF3425">
        <v>85.05</v>
      </c>
      <c r="AH3425">
        <v>3355.65</v>
      </c>
      <c r="AI3425">
        <v>38.15</v>
      </c>
      <c r="AJ3425">
        <v>0</v>
      </c>
      <c r="AK3425">
        <v>576.4</v>
      </c>
      <c r="AL3425">
        <v>3893.9</v>
      </c>
      <c r="AM3425" t="s">
        <v>47</v>
      </c>
    </row>
    <row r="3426" spans="1:41" x14ac:dyDescent="0.35">
      <c r="A3426" t="s">
        <v>4560</v>
      </c>
      <c r="B3426" t="s">
        <v>49</v>
      </c>
      <c r="C3426" s="10">
        <v>33</v>
      </c>
      <c r="D3426" s="5" t="str" cm="1">
        <f t="array" ref="D3426">_xlfn.IFS(C3426&lt;=29, "18-29", C3426&lt;=39, "30-39", C3426&lt;=49, "40-49", C3426&lt;=59, "50-59",C3426&lt;=69, "60-69", C3426&gt;=70, "70+")</f>
        <v>30-39</v>
      </c>
      <c r="E3426" t="s">
        <v>40</v>
      </c>
      <c r="F3426">
        <v>0</v>
      </c>
      <c r="G3426" t="s">
        <v>352</v>
      </c>
      <c r="H3426">
        <v>94606</v>
      </c>
      <c r="I3426">
        <v>37.792489000000003</v>
      </c>
      <c r="J3426">
        <v>-122.244314</v>
      </c>
      <c r="K3426">
        <v>8</v>
      </c>
      <c r="L3426">
        <v>5</v>
      </c>
      <c r="M3426" t="str" cm="1">
        <f t="array" ref="M3426">_xlfn.IFS(L3426&lt;=12, "New (0-12 months)", L3426&lt;=36, "Mid (13-36 months)", L3426&gt;=37,"Long (37+ months)")</f>
        <v>New (0-12 months)</v>
      </c>
      <c r="N3426" t="s">
        <v>54</v>
      </c>
      <c r="O3426" t="s">
        <v>40</v>
      </c>
      <c r="P3426">
        <v>15.74</v>
      </c>
      <c r="Q3426" t="s">
        <v>40</v>
      </c>
      <c r="R3426" t="s">
        <v>40</v>
      </c>
      <c r="S3426" t="s">
        <v>55</v>
      </c>
      <c r="T3426" s="1">
        <v>28</v>
      </c>
      <c r="U3426" t="s">
        <v>40</v>
      </c>
      <c r="V3426" t="s">
        <v>43</v>
      </c>
      <c r="W3426" t="s">
        <v>43</v>
      </c>
      <c r="X3426" t="s">
        <v>43</v>
      </c>
      <c r="Y3426" t="s">
        <v>43</v>
      </c>
      <c r="Z3426" t="s">
        <v>40</v>
      </c>
      <c r="AA3426" t="s">
        <v>40</v>
      </c>
      <c r="AB3426" t="s">
        <v>40</v>
      </c>
      <c r="AC3426" t="s">
        <v>51</v>
      </c>
      <c r="AD3426" t="s">
        <v>40</v>
      </c>
      <c r="AE3426" t="s">
        <v>56</v>
      </c>
      <c r="AF3426">
        <v>89.15</v>
      </c>
      <c r="AH3426">
        <v>413.25</v>
      </c>
      <c r="AI3426">
        <v>0</v>
      </c>
      <c r="AJ3426">
        <v>0</v>
      </c>
      <c r="AK3426">
        <v>78.7</v>
      </c>
      <c r="AL3426">
        <v>491.95</v>
      </c>
      <c r="AM3426" t="s">
        <v>47</v>
      </c>
    </row>
    <row r="3427" spans="1:41" x14ac:dyDescent="0.35">
      <c r="A3427" t="s">
        <v>4561</v>
      </c>
      <c r="B3427" t="s">
        <v>49</v>
      </c>
      <c r="C3427" s="10">
        <v>25</v>
      </c>
      <c r="D3427" s="5" t="str" cm="1">
        <f t="array" ref="D3427">_xlfn.IFS(C3427&lt;=29, "18-29", C3427&lt;=39, "30-39", C3427&lt;=49, "40-49", C3427&lt;=59, "50-59",C3427&lt;=69, "60-69", C3427&gt;=70, "70+")</f>
        <v>18-29</v>
      </c>
      <c r="E3427" t="s">
        <v>43</v>
      </c>
      <c r="F3427">
        <v>0</v>
      </c>
      <c r="G3427" t="s">
        <v>2081</v>
      </c>
      <c r="H3427">
        <v>93641</v>
      </c>
      <c r="I3427">
        <v>36.696759</v>
      </c>
      <c r="J3427">
        <v>-119.024051</v>
      </c>
      <c r="K3427">
        <v>0</v>
      </c>
      <c r="L3427">
        <v>70</v>
      </c>
      <c r="M3427" t="str" cm="1">
        <f t="array" ref="M3427">_xlfn.IFS(L3427&lt;=12, "New (0-12 months)", L3427&lt;=36, "Mid (13-36 months)", L3427&gt;=37,"Long (37+ months)")</f>
        <v>Long (37+ months)</v>
      </c>
      <c r="N3427" t="s">
        <v>72</v>
      </c>
      <c r="O3427" t="s">
        <v>40</v>
      </c>
      <c r="P3427">
        <v>12.19</v>
      </c>
      <c r="Q3427" t="s">
        <v>40</v>
      </c>
      <c r="R3427" t="s">
        <v>40</v>
      </c>
      <c r="S3427" t="s">
        <v>55</v>
      </c>
      <c r="T3427" s="1">
        <v>42</v>
      </c>
      <c r="U3427" t="s">
        <v>40</v>
      </c>
      <c r="V3427" t="s">
        <v>43</v>
      </c>
      <c r="W3427" t="s">
        <v>43</v>
      </c>
      <c r="X3427" t="s">
        <v>40</v>
      </c>
      <c r="Y3427" t="s">
        <v>40</v>
      </c>
      <c r="Z3427" t="s">
        <v>40</v>
      </c>
      <c r="AA3427" t="s">
        <v>40</v>
      </c>
      <c r="AB3427" t="s">
        <v>40</v>
      </c>
      <c r="AC3427" t="s">
        <v>73</v>
      </c>
      <c r="AD3427" t="s">
        <v>40</v>
      </c>
      <c r="AE3427" t="s">
        <v>46</v>
      </c>
      <c r="AF3427">
        <v>104</v>
      </c>
      <c r="AH3427">
        <v>7250.15</v>
      </c>
      <c r="AI3427">
        <v>0</v>
      </c>
      <c r="AJ3427">
        <v>0</v>
      </c>
      <c r="AK3427">
        <v>853.3</v>
      </c>
      <c r="AL3427">
        <v>8103.45</v>
      </c>
      <c r="AM3427" t="s">
        <v>57</v>
      </c>
      <c r="AN3427" t="s">
        <v>121</v>
      </c>
      <c r="AO3427" t="s">
        <v>122</v>
      </c>
    </row>
    <row r="3428" spans="1:41" x14ac:dyDescent="0.35">
      <c r="A3428" t="s">
        <v>4562</v>
      </c>
      <c r="B3428" t="s">
        <v>39</v>
      </c>
      <c r="C3428" s="10">
        <v>74</v>
      </c>
      <c r="D3428" s="5" t="str" cm="1">
        <f t="array" ref="D3428">_xlfn.IFS(C3428&lt;=29, "18-29", C3428&lt;=39, "30-39", C3428&lt;=49, "40-49", C3428&lt;=59, "50-59",C3428&lt;=69, "60-69", C3428&gt;=70, "70+")</f>
        <v>70+</v>
      </c>
      <c r="E3428" t="s">
        <v>43</v>
      </c>
      <c r="F3428">
        <v>0</v>
      </c>
      <c r="G3428" t="s">
        <v>135</v>
      </c>
      <c r="H3428">
        <v>90065</v>
      </c>
      <c r="I3428">
        <v>34.108832999999997</v>
      </c>
      <c r="J3428">
        <v>-118.229715</v>
      </c>
      <c r="K3428">
        <v>0</v>
      </c>
      <c r="L3428">
        <v>3</v>
      </c>
      <c r="M3428" t="str" cm="1">
        <f t="array" ref="M3428">_xlfn.IFS(L3428&lt;=12, "New (0-12 months)", L3428&lt;=36, "Mid (13-36 months)", L3428&gt;=37,"Long (37+ months)")</f>
        <v>New (0-12 months)</v>
      </c>
      <c r="N3428" t="s">
        <v>42</v>
      </c>
      <c r="O3428" t="s">
        <v>40</v>
      </c>
      <c r="P3428">
        <v>46.65</v>
      </c>
      <c r="Q3428" t="s">
        <v>43</v>
      </c>
      <c r="R3428" t="s">
        <v>40</v>
      </c>
      <c r="S3428" t="s">
        <v>55</v>
      </c>
      <c r="T3428" s="1">
        <v>25</v>
      </c>
      <c r="U3428" t="s">
        <v>43</v>
      </c>
      <c r="V3428" t="s">
        <v>43</v>
      </c>
      <c r="W3428" t="s">
        <v>40</v>
      </c>
      <c r="X3428" t="s">
        <v>43</v>
      </c>
      <c r="Y3428" t="s">
        <v>43</v>
      </c>
      <c r="Z3428" t="s">
        <v>43</v>
      </c>
      <c r="AA3428" t="s">
        <v>43</v>
      </c>
      <c r="AB3428" t="s">
        <v>40</v>
      </c>
      <c r="AC3428" t="s">
        <v>73</v>
      </c>
      <c r="AD3428" t="s">
        <v>43</v>
      </c>
      <c r="AE3428" t="s">
        <v>56</v>
      </c>
      <c r="AF3428">
        <v>73.849999999999994</v>
      </c>
      <c r="AH3428">
        <v>196.4</v>
      </c>
      <c r="AI3428">
        <v>0</v>
      </c>
      <c r="AJ3428">
        <v>0</v>
      </c>
      <c r="AK3428">
        <v>139.94999999999999</v>
      </c>
      <c r="AL3428">
        <v>336.35</v>
      </c>
      <c r="AM3428" t="s">
        <v>98</v>
      </c>
    </row>
    <row r="3429" spans="1:41" x14ac:dyDescent="0.35">
      <c r="A3429" t="s">
        <v>4563</v>
      </c>
      <c r="B3429" t="s">
        <v>49</v>
      </c>
      <c r="C3429" s="10">
        <v>49</v>
      </c>
      <c r="D3429" s="5" t="str" cm="1">
        <f t="array" ref="D3429">_xlfn.IFS(C3429&lt;=29, "18-29", C3429&lt;=39, "30-39", C3429&lt;=49, "40-49", C3429&lt;=59, "50-59",C3429&lt;=69, "60-69", C3429&gt;=70, "70+")</f>
        <v>40-49</v>
      </c>
      <c r="E3429" t="s">
        <v>40</v>
      </c>
      <c r="F3429">
        <v>4</v>
      </c>
      <c r="G3429" t="s">
        <v>650</v>
      </c>
      <c r="H3429">
        <v>90502</v>
      </c>
      <c r="I3429">
        <v>33.833181000000003</v>
      </c>
      <c r="J3429">
        <v>-118.292062</v>
      </c>
      <c r="K3429">
        <v>8</v>
      </c>
      <c r="L3429">
        <v>2</v>
      </c>
      <c r="M3429" t="str" cm="1">
        <f t="array" ref="M3429">_xlfn.IFS(L3429&lt;=12, "New (0-12 months)", L3429&lt;=36, "Mid (13-36 months)", L3429&gt;=37,"Long (37+ months)")</f>
        <v>New (0-12 months)</v>
      </c>
      <c r="N3429" t="s">
        <v>54</v>
      </c>
      <c r="O3429" t="s">
        <v>40</v>
      </c>
      <c r="P3429">
        <v>42.55</v>
      </c>
      <c r="Q3429" t="s">
        <v>43</v>
      </c>
      <c r="R3429" t="s">
        <v>40</v>
      </c>
      <c r="S3429" t="s">
        <v>79</v>
      </c>
      <c r="T3429" s="1">
        <v>53</v>
      </c>
      <c r="U3429" t="s">
        <v>40</v>
      </c>
      <c r="V3429" t="s">
        <v>40</v>
      </c>
      <c r="W3429" t="s">
        <v>43</v>
      </c>
      <c r="X3429" t="s">
        <v>40</v>
      </c>
      <c r="Y3429" t="s">
        <v>43</v>
      </c>
      <c r="Z3429" t="s">
        <v>43</v>
      </c>
      <c r="AA3429" t="s">
        <v>43</v>
      </c>
      <c r="AB3429" t="s">
        <v>40</v>
      </c>
      <c r="AC3429" t="s">
        <v>73</v>
      </c>
      <c r="AD3429" t="s">
        <v>43</v>
      </c>
      <c r="AE3429" t="s">
        <v>183</v>
      </c>
      <c r="AF3429">
        <v>59.5</v>
      </c>
      <c r="AH3429">
        <v>130.5</v>
      </c>
      <c r="AI3429">
        <v>0</v>
      </c>
      <c r="AJ3429">
        <v>0</v>
      </c>
      <c r="AK3429">
        <v>85.1</v>
      </c>
      <c r="AL3429">
        <v>215.6</v>
      </c>
      <c r="AM3429" t="s">
        <v>98</v>
      </c>
    </row>
    <row r="3430" spans="1:41" x14ac:dyDescent="0.35">
      <c r="A3430" t="s">
        <v>4564</v>
      </c>
      <c r="B3430" t="s">
        <v>39</v>
      </c>
      <c r="C3430" s="10">
        <v>31</v>
      </c>
      <c r="D3430" s="5" t="str" cm="1">
        <f t="array" ref="D3430">_xlfn.IFS(C3430&lt;=29, "18-29", C3430&lt;=39, "30-39", C3430&lt;=49, "40-49", C3430&lt;=59, "50-59",C3430&lt;=69, "60-69", C3430&gt;=70, "70+")</f>
        <v>30-39</v>
      </c>
      <c r="E3430" t="s">
        <v>43</v>
      </c>
      <c r="F3430">
        <v>0</v>
      </c>
      <c r="G3430" t="s">
        <v>135</v>
      </c>
      <c r="H3430">
        <v>90024</v>
      </c>
      <c r="I3430">
        <v>34.066302999999998</v>
      </c>
      <c r="J3430">
        <v>-118.435479</v>
      </c>
      <c r="K3430">
        <v>0</v>
      </c>
      <c r="L3430">
        <v>1</v>
      </c>
      <c r="M3430" t="str" cm="1">
        <f t="array" ref="M3430">_xlfn.IFS(L3430&lt;=12, "New (0-12 months)", L3430&lt;=36, "Mid (13-36 months)", L3430&gt;=37,"Long (37+ months)")</f>
        <v>New (0-12 months)</v>
      </c>
      <c r="N3430" t="s">
        <v>54</v>
      </c>
      <c r="O3430" t="s">
        <v>40</v>
      </c>
      <c r="P3430">
        <v>4.41</v>
      </c>
      <c r="Q3430" t="s">
        <v>43</v>
      </c>
      <c r="R3430" t="s">
        <v>40</v>
      </c>
      <c r="S3430" t="s">
        <v>79</v>
      </c>
      <c r="T3430" s="1">
        <v>30</v>
      </c>
      <c r="U3430" t="s">
        <v>43</v>
      </c>
      <c r="V3430" t="s">
        <v>43</v>
      </c>
      <c r="W3430" t="s">
        <v>43</v>
      </c>
      <c r="X3430" t="s">
        <v>43</v>
      </c>
      <c r="Y3430" t="s">
        <v>43</v>
      </c>
      <c r="Z3430" t="s">
        <v>43</v>
      </c>
      <c r="AA3430" t="s">
        <v>43</v>
      </c>
      <c r="AB3430" t="s">
        <v>40</v>
      </c>
      <c r="AC3430" t="s">
        <v>51</v>
      </c>
      <c r="AD3430" t="s">
        <v>40</v>
      </c>
      <c r="AE3430" t="s">
        <v>56</v>
      </c>
      <c r="AF3430">
        <v>44.1</v>
      </c>
      <c r="AH3430">
        <v>44.1</v>
      </c>
      <c r="AI3430">
        <v>0</v>
      </c>
      <c r="AJ3430">
        <v>0</v>
      </c>
      <c r="AK3430">
        <v>4.41</v>
      </c>
      <c r="AL3430">
        <v>48.51</v>
      </c>
      <c r="AM3430" t="s">
        <v>57</v>
      </c>
      <c r="AN3430" t="s">
        <v>58</v>
      </c>
      <c r="AO3430" t="s">
        <v>104</v>
      </c>
    </row>
    <row r="3431" spans="1:41" x14ac:dyDescent="0.35">
      <c r="A3431" t="s">
        <v>4565</v>
      </c>
      <c r="B3431" t="s">
        <v>39</v>
      </c>
      <c r="C3431" s="10">
        <v>58</v>
      </c>
      <c r="D3431" s="5" t="str" cm="1">
        <f t="array" ref="D3431">_xlfn.IFS(C3431&lt;=29, "18-29", C3431&lt;=39, "30-39", C3431&lt;=49, "40-49", C3431&lt;=59, "50-59",C3431&lt;=69, "60-69", C3431&gt;=70, "70+")</f>
        <v>50-59</v>
      </c>
      <c r="E3431" t="s">
        <v>40</v>
      </c>
      <c r="F3431">
        <v>0</v>
      </c>
      <c r="G3431" t="s">
        <v>1149</v>
      </c>
      <c r="H3431">
        <v>95687</v>
      </c>
      <c r="I3431">
        <v>38.333132999999997</v>
      </c>
      <c r="J3431">
        <v>-121.920151</v>
      </c>
      <c r="K3431">
        <v>1</v>
      </c>
      <c r="L3431">
        <v>58</v>
      </c>
      <c r="M3431" t="str" cm="1">
        <f t="array" ref="M3431">_xlfn.IFS(L3431&lt;=12, "New (0-12 months)", L3431&lt;=36, "Mid (13-36 months)", L3431&gt;=37,"Long (37+ months)")</f>
        <v>Long (37+ months)</v>
      </c>
      <c r="N3431" t="s">
        <v>76</v>
      </c>
      <c r="O3431" t="s">
        <v>43</v>
      </c>
      <c r="P3431">
        <v>0</v>
      </c>
      <c r="Q3431" t="s">
        <v>8234</v>
      </c>
      <c r="R3431" t="s">
        <v>40</v>
      </c>
      <c r="S3431" t="s">
        <v>44</v>
      </c>
      <c r="T3431" s="1">
        <v>11</v>
      </c>
      <c r="U3431" t="s">
        <v>43</v>
      </c>
      <c r="V3431" t="s">
        <v>43</v>
      </c>
      <c r="W3431" t="s">
        <v>40</v>
      </c>
      <c r="X3431" t="s">
        <v>40</v>
      </c>
      <c r="Y3431" t="s">
        <v>40</v>
      </c>
      <c r="Z3431" t="s">
        <v>40</v>
      </c>
      <c r="AA3431" t="s">
        <v>40</v>
      </c>
      <c r="AB3431" t="s">
        <v>40</v>
      </c>
      <c r="AC3431" t="s">
        <v>73</v>
      </c>
      <c r="AD3431" t="s">
        <v>40</v>
      </c>
      <c r="AE3431" t="s">
        <v>46</v>
      </c>
      <c r="AF3431">
        <v>55.5</v>
      </c>
      <c r="AH3431">
        <v>3166.9</v>
      </c>
      <c r="AI3431">
        <v>0</v>
      </c>
      <c r="AJ3431">
        <v>0</v>
      </c>
      <c r="AK3431">
        <v>0</v>
      </c>
      <c r="AL3431">
        <v>3166.9</v>
      </c>
      <c r="AM3431" t="s">
        <v>47</v>
      </c>
    </row>
    <row r="3432" spans="1:41" x14ac:dyDescent="0.35">
      <c r="A3432" t="s">
        <v>4566</v>
      </c>
      <c r="B3432" t="s">
        <v>49</v>
      </c>
      <c r="C3432" s="10">
        <v>34</v>
      </c>
      <c r="D3432" s="5" t="str" cm="1">
        <f t="array" ref="D3432">_xlfn.IFS(C3432&lt;=29, "18-29", C3432&lt;=39, "30-39", C3432&lt;=49, "40-49", C3432&lt;=59, "50-59",C3432&lt;=69, "60-69", C3432&gt;=70, "70+")</f>
        <v>30-39</v>
      </c>
      <c r="E3432" t="s">
        <v>43</v>
      </c>
      <c r="F3432">
        <v>0</v>
      </c>
      <c r="G3432" t="s">
        <v>3653</v>
      </c>
      <c r="H3432">
        <v>95366</v>
      </c>
      <c r="I3432">
        <v>37.750777999999997</v>
      </c>
      <c r="J3432">
        <v>-121.13238</v>
      </c>
      <c r="K3432">
        <v>0</v>
      </c>
      <c r="L3432">
        <v>13</v>
      </c>
      <c r="M3432" t="str" cm="1">
        <f t="array" ref="M3432">_xlfn.IFS(L3432&lt;=12, "New (0-12 months)", L3432&lt;=36, "Mid (13-36 months)", L3432&gt;=37,"Long (37+ months)")</f>
        <v>Mid (13-36 months)</v>
      </c>
      <c r="N3432" t="s">
        <v>42</v>
      </c>
      <c r="O3432" t="s">
        <v>40</v>
      </c>
      <c r="P3432">
        <v>30.06</v>
      </c>
      <c r="Q3432" t="s">
        <v>43</v>
      </c>
      <c r="R3432" t="s">
        <v>40</v>
      </c>
      <c r="S3432" t="s">
        <v>55</v>
      </c>
      <c r="T3432" s="1">
        <v>5</v>
      </c>
      <c r="U3432" t="s">
        <v>40</v>
      </c>
      <c r="V3432" t="s">
        <v>43</v>
      </c>
      <c r="W3432" t="s">
        <v>43</v>
      </c>
      <c r="X3432" t="s">
        <v>43</v>
      </c>
      <c r="Y3432" t="s">
        <v>43</v>
      </c>
      <c r="Z3432" t="s">
        <v>43</v>
      </c>
      <c r="AA3432" t="s">
        <v>43</v>
      </c>
      <c r="AB3432" t="s">
        <v>40</v>
      </c>
      <c r="AC3432" t="s">
        <v>51</v>
      </c>
      <c r="AD3432" t="s">
        <v>40</v>
      </c>
      <c r="AE3432" t="s">
        <v>46</v>
      </c>
      <c r="AF3432">
        <v>73.75</v>
      </c>
      <c r="AH3432">
        <v>956.65</v>
      </c>
      <c r="AI3432">
        <v>0</v>
      </c>
      <c r="AJ3432">
        <v>0</v>
      </c>
      <c r="AK3432">
        <v>390.78</v>
      </c>
      <c r="AL3432">
        <v>1347.43</v>
      </c>
      <c r="AM3432" t="s">
        <v>47</v>
      </c>
    </row>
    <row r="3433" spans="1:41" x14ac:dyDescent="0.35">
      <c r="A3433" t="s">
        <v>4567</v>
      </c>
      <c r="B3433" t="s">
        <v>49</v>
      </c>
      <c r="C3433" s="10">
        <v>27</v>
      </c>
      <c r="D3433" s="5" t="str" cm="1">
        <f t="array" ref="D3433">_xlfn.IFS(C3433&lt;=29, "18-29", C3433&lt;=39, "30-39", C3433&lt;=49, "40-49", C3433&lt;=59, "50-59",C3433&lt;=69, "60-69", C3433&gt;=70, "70+")</f>
        <v>18-29</v>
      </c>
      <c r="E3433" t="s">
        <v>43</v>
      </c>
      <c r="F3433">
        <v>0</v>
      </c>
      <c r="G3433" t="s">
        <v>157</v>
      </c>
      <c r="H3433">
        <v>95128</v>
      </c>
      <c r="I3433">
        <v>37.316146000000003</v>
      </c>
      <c r="J3433">
        <v>-121.936285</v>
      </c>
      <c r="K3433">
        <v>0</v>
      </c>
      <c r="L3433">
        <v>10</v>
      </c>
      <c r="M3433" t="str" cm="1">
        <f t="array" ref="M3433">_xlfn.IFS(L3433&lt;=12, "New (0-12 months)", L3433&lt;=36, "Mid (13-36 months)", L3433&gt;=37,"Long (37+ months)")</f>
        <v>New (0-12 months)</v>
      </c>
      <c r="N3433" t="s">
        <v>42</v>
      </c>
      <c r="O3433" t="s">
        <v>40</v>
      </c>
      <c r="P3433">
        <v>39.39</v>
      </c>
      <c r="Q3433" t="s">
        <v>43</v>
      </c>
      <c r="R3433" t="s">
        <v>43</v>
      </c>
      <c r="S3433" t="s">
        <v>8234</v>
      </c>
      <c r="T3433" s="1">
        <v>0</v>
      </c>
      <c r="U3433" t="s">
        <v>8234</v>
      </c>
      <c r="V3433" t="s">
        <v>8234</v>
      </c>
      <c r="W3433" t="s">
        <v>8234</v>
      </c>
      <c r="X3433" t="s">
        <v>8234</v>
      </c>
      <c r="Y3433" t="s">
        <v>8234</v>
      </c>
      <c r="Z3433" t="s">
        <v>8234</v>
      </c>
      <c r="AA3433" t="s">
        <v>8234</v>
      </c>
      <c r="AB3433" t="s">
        <v>8234</v>
      </c>
      <c r="AC3433" t="s">
        <v>51</v>
      </c>
      <c r="AD3433" t="s">
        <v>43</v>
      </c>
      <c r="AE3433" t="s">
        <v>56</v>
      </c>
      <c r="AF3433">
        <v>20</v>
      </c>
      <c r="AH3433">
        <v>185.4</v>
      </c>
      <c r="AI3433">
        <v>0</v>
      </c>
      <c r="AJ3433">
        <v>0</v>
      </c>
      <c r="AK3433">
        <v>393.9</v>
      </c>
      <c r="AL3433">
        <v>579.29999999999995</v>
      </c>
      <c r="AM3433" t="s">
        <v>47</v>
      </c>
    </row>
    <row r="3434" spans="1:41" x14ac:dyDescent="0.35">
      <c r="A3434" t="s">
        <v>4568</v>
      </c>
      <c r="B3434" t="s">
        <v>49</v>
      </c>
      <c r="C3434" s="10">
        <v>77</v>
      </c>
      <c r="D3434" s="5" t="str" cm="1">
        <f t="array" ref="D3434">_xlfn.IFS(C3434&lt;=29, "18-29", C3434&lt;=39, "30-39", C3434&lt;=49, "40-49", C3434&lt;=59, "50-59",C3434&lt;=69, "60-69", C3434&gt;=70, "70+")</f>
        <v>70+</v>
      </c>
      <c r="E3434" t="s">
        <v>40</v>
      </c>
      <c r="F3434">
        <v>2</v>
      </c>
      <c r="G3434" t="s">
        <v>4010</v>
      </c>
      <c r="H3434">
        <v>95938</v>
      </c>
      <c r="I3434">
        <v>39.607830999999997</v>
      </c>
      <c r="J3434">
        <v>-121.777959</v>
      </c>
      <c r="K3434">
        <v>0</v>
      </c>
      <c r="L3434">
        <v>66</v>
      </c>
      <c r="M3434" t="str" cm="1">
        <f t="array" ref="M3434">_xlfn.IFS(L3434&lt;=12, "New (0-12 months)", L3434&lt;=36, "Mid (13-36 months)", L3434&gt;=37,"Long (37+ months)")</f>
        <v>Long (37+ months)</v>
      </c>
      <c r="N3434" t="s">
        <v>42</v>
      </c>
      <c r="O3434" t="s">
        <v>40</v>
      </c>
      <c r="P3434">
        <v>3.27</v>
      </c>
      <c r="Q3434" t="s">
        <v>40</v>
      </c>
      <c r="R3434" t="s">
        <v>40</v>
      </c>
      <c r="S3434" t="s">
        <v>55</v>
      </c>
      <c r="T3434" s="1">
        <v>10</v>
      </c>
      <c r="U3434" t="s">
        <v>40</v>
      </c>
      <c r="V3434" t="s">
        <v>40</v>
      </c>
      <c r="W3434" t="s">
        <v>40</v>
      </c>
      <c r="X3434" t="s">
        <v>40</v>
      </c>
      <c r="Y3434" t="s">
        <v>40</v>
      </c>
      <c r="Z3434" t="s">
        <v>40</v>
      </c>
      <c r="AA3434" t="s">
        <v>43</v>
      </c>
      <c r="AB3434" t="s">
        <v>40</v>
      </c>
      <c r="AC3434" t="s">
        <v>45</v>
      </c>
      <c r="AD3434" t="s">
        <v>40</v>
      </c>
      <c r="AE3434" t="s">
        <v>56</v>
      </c>
      <c r="AF3434">
        <v>116.25</v>
      </c>
      <c r="AH3434">
        <v>7862.25</v>
      </c>
      <c r="AI3434">
        <v>0</v>
      </c>
      <c r="AJ3434">
        <v>0</v>
      </c>
      <c r="AK3434">
        <v>215.82</v>
      </c>
      <c r="AL3434">
        <v>8078.07</v>
      </c>
      <c r="AM3434" t="s">
        <v>47</v>
      </c>
    </row>
    <row r="3435" spans="1:41" x14ac:dyDescent="0.35">
      <c r="A3435" t="s">
        <v>4569</v>
      </c>
      <c r="B3435" t="s">
        <v>49</v>
      </c>
      <c r="C3435" s="10">
        <v>37</v>
      </c>
      <c r="D3435" s="5" t="str" cm="1">
        <f t="array" ref="D3435">_xlfn.IFS(C3435&lt;=29, "18-29", C3435&lt;=39, "30-39", C3435&lt;=49, "40-49", C3435&lt;=59, "50-59",C3435&lt;=69, "60-69", C3435&gt;=70, "70+")</f>
        <v>30-39</v>
      </c>
      <c r="E3435" t="s">
        <v>40</v>
      </c>
      <c r="F3435">
        <v>0</v>
      </c>
      <c r="G3435" t="s">
        <v>2295</v>
      </c>
      <c r="H3435">
        <v>94901</v>
      </c>
      <c r="I3435">
        <v>37.972662</v>
      </c>
      <c r="J3435">
        <v>-122.491452</v>
      </c>
      <c r="K3435">
        <v>3</v>
      </c>
      <c r="L3435">
        <v>56</v>
      </c>
      <c r="M3435" t="str" cm="1">
        <f t="array" ref="M3435">_xlfn.IFS(L3435&lt;=12, "New (0-12 months)", L3435&lt;=36, "Mid (13-36 months)", L3435&gt;=37,"Long (37+ months)")</f>
        <v>Long (37+ months)</v>
      </c>
      <c r="N3435" t="s">
        <v>42</v>
      </c>
      <c r="O3435" t="s">
        <v>40</v>
      </c>
      <c r="P3435">
        <v>46.18</v>
      </c>
      <c r="Q3435" t="s">
        <v>43</v>
      </c>
      <c r="R3435" t="s">
        <v>40</v>
      </c>
      <c r="S3435" t="s">
        <v>55</v>
      </c>
      <c r="T3435" s="1">
        <v>24</v>
      </c>
      <c r="U3435" t="s">
        <v>43</v>
      </c>
      <c r="V3435" t="s">
        <v>43</v>
      </c>
      <c r="W3435" t="s">
        <v>43</v>
      </c>
      <c r="X3435" t="s">
        <v>43</v>
      </c>
      <c r="Y3435" t="s">
        <v>43</v>
      </c>
      <c r="Z3435" t="s">
        <v>40</v>
      </c>
      <c r="AA3435" t="s">
        <v>40</v>
      </c>
      <c r="AB3435" t="s">
        <v>40</v>
      </c>
      <c r="AC3435" t="s">
        <v>45</v>
      </c>
      <c r="AD3435" t="s">
        <v>40</v>
      </c>
      <c r="AE3435" t="s">
        <v>56</v>
      </c>
      <c r="AF3435">
        <v>80.900000000000006</v>
      </c>
      <c r="AH3435">
        <v>4557.5</v>
      </c>
      <c r="AI3435">
        <v>0</v>
      </c>
      <c r="AJ3435">
        <v>0</v>
      </c>
      <c r="AK3435">
        <v>2586.08</v>
      </c>
      <c r="AL3435">
        <v>7143.58</v>
      </c>
      <c r="AM3435" t="s">
        <v>47</v>
      </c>
    </row>
    <row r="3436" spans="1:41" x14ac:dyDescent="0.35">
      <c r="A3436" t="s">
        <v>4570</v>
      </c>
      <c r="B3436" t="s">
        <v>39</v>
      </c>
      <c r="C3436" s="10">
        <v>70</v>
      </c>
      <c r="D3436" s="5" t="str" cm="1">
        <f t="array" ref="D3436">_xlfn.IFS(C3436&lt;=29, "18-29", C3436&lt;=39, "30-39", C3436&lt;=49, "40-49", C3436&lt;=59, "50-59",C3436&lt;=69, "60-69", C3436&gt;=70, "70+")</f>
        <v>70+</v>
      </c>
      <c r="E3436" t="s">
        <v>43</v>
      </c>
      <c r="F3436">
        <v>0</v>
      </c>
      <c r="G3436" t="s">
        <v>3586</v>
      </c>
      <c r="H3436">
        <v>93662</v>
      </c>
      <c r="I3436">
        <v>36.545321999999999</v>
      </c>
      <c r="J3436">
        <v>-119.642281</v>
      </c>
      <c r="K3436">
        <v>0</v>
      </c>
      <c r="L3436">
        <v>1</v>
      </c>
      <c r="M3436" t="str" cm="1">
        <f t="array" ref="M3436">_xlfn.IFS(L3436&lt;=12, "New (0-12 months)", L3436&lt;=36, "Mid (13-36 months)", L3436&gt;=37,"Long (37+ months)")</f>
        <v>New (0-12 months)</v>
      </c>
      <c r="N3436" t="s">
        <v>42</v>
      </c>
      <c r="O3436" t="s">
        <v>40</v>
      </c>
      <c r="P3436">
        <v>31.13</v>
      </c>
      <c r="Q3436" t="s">
        <v>43</v>
      </c>
      <c r="R3436" t="s">
        <v>40</v>
      </c>
      <c r="S3436" t="s">
        <v>55</v>
      </c>
      <c r="T3436" s="1">
        <v>5</v>
      </c>
      <c r="U3436" t="s">
        <v>43</v>
      </c>
      <c r="V3436" t="s">
        <v>43</v>
      </c>
      <c r="W3436" t="s">
        <v>43</v>
      </c>
      <c r="X3436" t="s">
        <v>43</v>
      </c>
      <c r="Y3436" t="s">
        <v>43</v>
      </c>
      <c r="Z3436" t="s">
        <v>43</v>
      </c>
      <c r="AA3436" t="s">
        <v>43</v>
      </c>
      <c r="AB3436" t="s">
        <v>40</v>
      </c>
      <c r="AC3436" t="s">
        <v>51</v>
      </c>
      <c r="AD3436" t="s">
        <v>40</v>
      </c>
      <c r="AE3436" t="s">
        <v>56</v>
      </c>
      <c r="AF3436">
        <v>69.650000000000006</v>
      </c>
      <c r="AH3436">
        <v>69.650000000000006</v>
      </c>
      <c r="AI3436">
        <v>0</v>
      </c>
      <c r="AJ3436">
        <v>0</v>
      </c>
      <c r="AK3436">
        <v>31.13</v>
      </c>
      <c r="AL3436">
        <v>100.78</v>
      </c>
      <c r="AM3436" t="s">
        <v>57</v>
      </c>
      <c r="AN3436" t="s">
        <v>121</v>
      </c>
      <c r="AO3436" t="s">
        <v>122</v>
      </c>
    </row>
    <row r="3437" spans="1:41" x14ac:dyDescent="0.35">
      <c r="A3437" t="s">
        <v>4571</v>
      </c>
      <c r="B3437" t="s">
        <v>39</v>
      </c>
      <c r="C3437" s="10">
        <v>44</v>
      </c>
      <c r="D3437" s="5" t="str" cm="1">
        <f t="array" ref="D3437">_xlfn.IFS(C3437&lt;=29, "18-29", C3437&lt;=39, "30-39", C3437&lt;=49, "40-49", C3437&lt;=59, "50-59",C3437&lt;=69, "60-69", C3437&gt;=70, "70+")</f>
        <v>40-49</v>
      </c>
      <c r="E3437" t="s">
        <v>40</v>
      </c>
      <c r="F3437">
        <v>0</v>
      </c>
      <c r="G3437" t="s">
        <v>177</v>
      </c>
      <c r="H3437">
        <v>92241</v>
      </c>
      <c r="I3437">
        <v>33.832799000000001</v>
      </c>
      <c r="J3437">
        <v>-116.250973</v>
      </c>
      <c r="K3437">
        <v>1</v>
      </c>
      <c r="L3437">
        <v>71</v>
      </c>
      <c r="M3437" t="str" cm="1">
        <f t="array" ref="M3437">_xlfn.IFS(L3437&lt;=12, "New (0-12 months)", L3437&lt;=36, "Mid (13-36 months)", L3437&gt;=37,"Long (37+ months)")</f>
        <v>Long (37+ months)</v>
      </c>
      <c r="N3437" t="s">
        <v>72</v>
      </c>
      <c r="O3437" t="s">
        <v>43</v>
      </c>
      <c r="P3437">
        <v>0</v>
      </c>
      <c r="Q3437" t="s">
        <v>8234</v>
      </c>
      <c r="R3437" t="s">
        <v>40</v>
      </c>
      <c r="S3437" t="s">
        <v>79</v>
      </c>
      <c r="T3437" s="1">
        <v>16</v>
      </c>
      <c r="U3437" t="s">
        <v>40</v>
      </c>
      <c r="V3437" t="s">
        <v>40</v>
      </c>
      <c r="W3437" t="s">
        <v>40</v>
      </c>
      <c r="X3437" t="s">
        <v>40</v>
      </c>
      <c r="Y3437" t="s">
        <v>43</v>
      </c>
      <c r="Z3437" t="s">
        <v>43</v>
      </c>
      <c r="AA3437" t="s">
        <v>43</v>
      </c>
      <c r="AB3437" t="s">
        <v>40</v>
      </c>
      <c r="AC3437" t="s">
        <v>73</v>
      </c>
      <c r="AD3437" t="s">
        <v>40</v>
      </c>
      <c r="AE3437" t="s">
        <v>56</v>
      </c>
      <c r="AF3437">
        <v>47.6</v>
      </c>
      <c r="AH3437">
        <v>3377.8</v>
      </c>
      <c r="AI3437">
        <v>0</v>
      </c>
      <c r="AJ3437">
        <v>0</v>
      </c>
      <c r="AK3437">
        <v>0</v>
      </c>
      <c r="AL3437">
        <v>3377.8</v>
      </c>
      <c r="AM3437" t="s">
        <v>47</v>
      </c>
    </row>
    <row r="3438" spans="1:41" x14ac:dyDescent="0.35">
      <c r="A3438" t="s">
        <v>4572</v>
      </c>
      <c r="B3438" t="s">
        <v>49</v>
      </c>
      <c r="C3438" s="10">
        <v>22</v>
      </c>
      <c r="D3438" s="5" t="str" cm="1">
        <f t="array" ref="D3438">_xlfn.IFS(C3438&lt;=29, "18-29", C3438&lt;=39, "30-39", C3438&lt;=49, "40-49", C3438&lt;=59, "50-59",C3438&lt;=69, "60-69", C3438&gt;=70, "70+")</f>
        <v>18-29</v>
      </c>
      <c r="E3438" t="s">
        <v>43</v>
      </c>
      <c r="F3438">
        <v>0</v>
      </c>
      <c r="G3438" t="s">
        <v>514</v>
      </c>
      <c r="H3438">
        <v>93536</v>
      </c>
      <c r="I3438">
        <v>34.741405999999998</v>
      </c>
      <c r="J3438">
        <v>-118.38111000000001</v>
      </c>
      <c r="K3438">
        <v>0</v>
      </c>
      <c r="L3438">
        <v>56</v>
      </c>
      <c r="M3438" t="str" cm="1">
        <f t="array" ref="M3438">_xlfn.IFS(L3438&lt;=12, "New (0-12 months)", L3438&lt;=36, "Mid (13-36 months)", L3438&gt;=37,"Long (37+ months)")</f>
        <v>Long (37+ months)</v>
      </c>
      <c r="N3438" t="s">
        <v>76</v>
      </c>
      <c r="O3438" t="s">
        <v>40</v>
      </c>
      <c r="P3438">
        <v>48.32</v>
      </c>
      <c r="Q3438" t="s">
        <v>40</v>
      </c>
      <c r="R3438" t="s">
        <v>40</v>
      </c>
      <c r="S3438" t="s">
        <v>79</v>
      </c>
      <c r="T3438" s="1">
        <v>59</v>
      </c>
      <c r="U3438" t="s">
        <v>40</v>
      </c>
      <c r="V3438" t="s">
        <v>40</v>
      </c>
      <c r="W3438" t="s">
        <v>43</v>
      </c>
      <c r="X3438" t="s">
        <v>40</v>
      </c>
      <c r="Y3438" t="s">
        <v>43</v>
      </c>
      <c r="Z3438" t="s">
        <v>43</v>
      </c>
      <c r="AA3438" t="s">
        <v>43</v>
      </c>
      <c r="AB3438" t="s">
        <v>40</v>
      </c>
      <c r="AC3438" t="s">
        <v>45</v>
      </c>
      <c r="AD3438" t="s">
        <v>40</v>
      </c>
      <c r="AE3438" t="s">
        <v>56</v>
      </c>
      <c r="AF3438">
        <v>64.650000000000006</v>
      </c>
      <c r="AH3438">
        <v>3665.55</v>
      </c>
      <c r="AI3438">
        <v>0</v>
      </c>
      <c r="AJ3438">
        <v>0</v>
      </c>
      <c r="AK3438">
        <v>2705.92</v>
      </c>
      <c r="AL3438">
        <v>6371.47</v>
      </c>
      <c r="AM3438" t="s">
        <v>47</v>
      </c>
    </row>
    <row r="3439" spans="1:41" x14ac:dyDescent="0.35">
      <c r="A3439" t="s">
        <v>4573</v>
      </c>
      <c r="B3439" t="s">
        <v>49</v>
      </c>
      <c r="C3439" s="10">
        <v>64</v>
      </c>
      <c r="D3439" s="5" t="str" cm="1">
        <f t="array" ref="D3439">_xlfn.IFS(C3439&lt;=29, "18-29", C3439&lt;=39, "30-39", C3439&lt;=49, "40-49", C3439&lt;=59, "50-59",C3439&lt;=69, "60-69", C3439&gt;=70, "70+")</f>
        <v>60-69</v>
      </c>
      <c r="E3439" t="s">
        <v>43</v>
      </c>
      <c r="F3439">
        <v>0</v>
      </c>
      <c r="G3439" t="s">
        <v>3247</v>
      </c>
      <c r="H3439">
        <v>94586</v>
      </c>
      <c r="I3439">
        <v>37.587494</v>
      </c>
      <c r="J3439">
        <v>-121.86285599999999</v>
      </c>
      <c r="K3439">
        <v>0</v>
      </c>
      <c r="L3439">
        <v>24</v>
      </c>
      <c r="M3439" t="str" cm="1">
        <f t="array" ref="M3439">_xlfn.IFS(L3439&lt;=12, "New (0-12 months)", L3439&lt;=36, "Mid (13-36 months)", L3439&gt;=37,"Long (37+ months)")</f>
        <v>Mid (13-36 months)</v>
      </c>
      <c r="N3439" t="s">
        <v>42</v>
      </c>
      <c r="O3439" t="s">
        <v>40</v>
      </c>
      <c r="P3439">
        <v>32.49</v>
      </c>
      <c r="Q3439" t="s">
        <v>43</v>
      </c>
      <c r="R3439" t="s">
        <v>40</v>
      </c>
      <c r="S3439" t="s">
        <v>55</v>
      </c>
      <c r="T3439" s="1">
        <v>23</v>
      </c>
      <c r="U3439" t="s">
        <v>43</v>
      </c>
      <c r="V3439" t="s">
        <v>43</v>
      </c>
      <c r="W3439" t="s">
        <v>43</v>
      </c>
      <c r="X3439" t="s">
        <v>43</v>
      </c>
      <c r="Y3439" t="s">
        <v>40</v>
      </c>
      <c r="Z3439" t="s">
        <v>40</v>
      </c>
      <c r="AA3439" t="s">
        <v>40</v>
      </c>
      <c r="AB3439" t="s">
        <v>40</v>
      </c>
      <c r="AC3439" t="s">
        <v>51</v>
      </c>
      <c r="AD3439" t="s">
        <v>40</v>
      </c>
      <c r="AE3439" t="s">
        <v>56</v>
      </c>
      <c r="AF3439">
        <v>90.35</v>
      </c>
      <c r="AH3439">
        <v>2238.5</v>
      </c>
      <c r="AI3439">
        <v>0</v>
      </c>
      <c r="AJ3439">
        <v>0</v>
      </c>
      <c r="AK3439">
        <v>779.76</v>
      </c>
      <c r="AL3439">
        <v>3018.26</v>
      </c>
      <c r="AM3439" t="s">
        <v>57</v>
      </c>
      <c r="AN3439" t="s">
        <v>58</v>
      </c>
      <c r="AO3439" t="s">
        <v>59</v>
      </c>
    </row>
    <row r="3440" spans="1:41" x14ac:dyDescent="0.35">
      <c r="A3440" t="s">
        <v>4574</v>
      </c>
      <c r="B3440" t="s">
        <v>49</v>
      </c>
      <c r="C3440" s="10">
        <v>30</v>
      </c>
      <c r="D3440" s="5" t="str" cm="1">
        <f t="array" ref="D3440">_xlfn.IFS(C3440&lt;=29, "18-29", C3440&lt;=39, "30-39", C3440&lt;=49, "40-49", C3440&lt;=59, "50-59",C3440&lt;=69, "60-69", C3440&gt;=70, "70+")</f>
        <v>30-39</v>
      </c>
      <c r="E3440" t="s">
        <v>43</v>
      </c>
      <c r="F3440">
        <v>0</v>
      </c>
      <c r="G3440" t="s">
        <v>872</v>
      </c>
      <c r="H3440">
        <v>95432</v>
      </c>
      <c r="I3440">
        <v>39.108252</v>
      </c>
      <c r="J3440">
        <v>-123.645121</v>
      </c>
      <c r="K3440">
        <v>0</v>
      </c>
      <c r="L3440">
        <v>1</v>
      </c>
      <c r="M3440" t="str" cm="1">
        <f t="array" ref="M3440">_xlfn.IFS(L3440&lt;=12, "New (0-12 months)", L3440&lt;=36, "Mid (13-36 months)", L3440&gt;=37,"Long (37+ months)")</f>
        <v>New (0-12 months)</v>
      </c>
      <c r="N3440" t="s">
        <v>42</v>
      </c>
      <c r="O3440" t="s">
        <v>40</v>
      </c>
      <c r="P3440">
        <v>46.77</v>
      </c>
      <c r="Q3440" t="s">
        <v>43</v>
      </c>
      <c r="R3440" t="s">
        <v>43</v>
      </c>
      <c r="S3440" t="s">
        <v>8234</v>
      </c>
      <c r="T3440" s="1">
        <v>0</v>
      </c>
      <c r="U3440" t="s">
        <v>8234</v>
      </c>
      <c r="V3440" t="s">
        <v>8234</v>
      </c>
      <c r="W3440" t="s">
        <v>8234</v>
      </c>
      <c r="X3440" t="s">
        <v>8234</v>
      </c>
      <c r="Y3440" t="s">
        <v>8234</v>
      </c>
      <c r="Z3440" t="s">
        <v>8234</v>
      </c>
      <c r="AA3440" t="s">
        <v>8234</v>
      </c>
      <c r="AB3440" t="s">
        <v>8234</v>
      </c>
      <c r="AC3440" t="s">
        <v>51</v>
      </c>
      <c r="AD3440" t="s">
        <v>43</v>
      </c>
      <c r="AE3440" t="s">
        <v>183</v>
      </c>
      <c r="AF3440">
        <v>20</v>
      </c>
      <c r="AH3440">
        <v>20</v>
      </c>
      <c r="AI3440">
        <v>0</v>
      </c>
      <c r="AJ3440">
        <v>0</v>
      </c>
      <c r="AK3440">
        <v>46.77</v>
      </c>
      <c r="AL3440">
        <v>66.77</v>
      </c>
      <c r="AM3440" t="s">
        <v>57</v>
      </c>
      <c r="AN3440" t="s">
        <v>121</v>
      </c>
      <c r="AO3440" t="s">
        <v>122</v>
      </c>
    </row>
    <row r="3441" spans="1:41" x14ac:dyDescent="0.35">
      <c r="A3441" t="s">
        <v>4575</v>
      </c>
      <c r="B3441" t="s">
        <v>39</v>
      </c>
      <c r="C3441" s="10">
        <v>41</v>
      </c>
      <c r="D3441" s="5" t="str" cm="1">
        <f t="array" ref="D3441">_xlfn.IFS(C3441&lt;=29, "18-29", C3441&lt;=39, "30-39", C3441&lt;=49, "40-49", C3441&lt;=59, "50-59",C3441&lt;=69, "60-69", C3441&gt;=70, "70+")</f>
        <v>40-49</v>
      </c>
      <c r="E3441" t="s">
        <v>40</v>
      </c>
      <c r="F3441">
        <v>3</v>
      </c>
      <c r="G3441" t="s">
        <v>198</v>
      </c>
      <c r="H3441">
        <v>92256</v>
      </c>
      <c r="I3441">
        <v>34.097862999999997</v>
      </c>
      <c r="J3441">
        <v>-116.594561</v>
      </c>
      <c r="K3441">
        <v>7</v>
      </c>
      <c r="L3441">
        <v>55</v>
      </c>
      <c r="M3441" t="str" cm="1">
        <f t="array" ref="M3441">_xlfn.IFS(L3441&lt;=12, "New (0-12 months)", L3441&lt;=36, "Mid (13-36 months)", L3441&gt;=37,"Long (37+ months)")</f>
        <v>Long (37+ months)</v>
      </c>
      <c r="N3441" t="s">
        <v>76</v>
      </c>
      <c r="O3441" t="s">
        <v>40</v>
      </c>
      <c r="P3441">
        <v>16.16</v>
      </c>
      <c r="Q3441" t="s">
        <v>40</v>
      </c>
      <c r="R3441" t="s">
        <v>40</v>
      </c>
      <c r="S3441" t="s">
        <v>79</v>
      </c>
      <c r="T3441" s="1">
        <v>29</v>
      </c>
      <c r="U3441" t="s">
        <v>40</v>
      </c>
      <c r="V3441" t="s">
        <v>40</v>
      </c>
      <c r="W3441" t="s">
        <v>43</v>
      </c>
      <c r="X3441" t="s">
        <v>40</v>
      </c>
      <c r="Y3441" t="s">
        <v>43</v>
      </c>
      <c r="Z3441" t="s">
        <v>40</v>
      </c>
      <c r="AA3441" t="s">
        <v>40</v>
      </c>
      <c r="AB3441" t="s">
        <v>40</v>
      </c>
      <c r="AC3441" t="s">
        <v>45</v>
      </c>
      <c r="AD3441" t="s">
        <v>40</v>
      </c>
      <c r="AE3441" t="s">
        <v>56</v>
      </c>
      <c r="AF3441">
        <v>75.75</v>
      </c>
      <c r="AH3441">
        <v>4264.25</v>
      </c>
      <c r="AI3441">
        <v>0</v>
      </c>
      <c r="AJ3441">
        <v>0</v>
      </c>
      <c r="AK3441">
        <v>888.8</v>
      </c>
      <c r="AL3441">
        <v>5153.05</v>
      </c>
      <c r="AM3441" t="s">
        <v>47</v>
      </c>
    </row>
    <row r="3442" spans="1:41" x14ac:dyDescent="0.35">
      <c r="A3442" t="s">
        <v>4576</v>
      </c>
      <c r="B3442" t="s">
        <v>49</v>
      </c>
      <c r="C3442" s="10">
        <v>59</v>
      </c>
      <c r="D3442" s="5" t="str" cm="1">
        <f t="array" ref="D3442">_xlfn.IFS(C3442&lt;=29, "18-29", C3442&lt;=39, "30-39", C3442&lt;=49, "40-49", C3442&lt;=59, "50-59",C3442&lt;=69, "60-69", C3442&gt;=70, "70+")</f>
        <v>50-59</v>
      </c>
      <c r="E3442" t="s">
        <v>40</v>
      </c>
      <c r="F3442">
        <v>1</v>
      </c>
      <c r="G3442" t="s">
        <v>352</v>
      </c>
      <c r="H3442">
        <v>94621</v>
      </c>
      <c r="I3442">
        <v>37.750552999999996</v>
      </c>
      <c r="J3442">
        <v>-122.197175</v>
      </c>
      <c r="K3442">
        <v>10</v>
      </c>
      <c r="L3442">
        <v>42</v>
      </c>
      <c r="M3442" t="str" cm="1">
        <f t="array" ref="M3442">_xlfn.IFS(L3442&lt;=12, "New (0-12 months)", L3442&lt;=36, "Mid (13-36 months)", L3442&gt;=37,"Long (37+ months)")</f>
        <v>Long (37+ months)</v>
      </c>
      <c r="N3442" t="s">
        <v>76</v>
      </c>
      <c r="O3442" t="s">
        <v>40</v>
      </c>
      <c r="P3442">
        <v>32.020000000000003</v>
      </c>
      <c r="Q3442" t="s">
        <v>43</v>
      </c>
      <c r="R3442" t="s">
        <v>43</v>
      </c>
      <c r="S3442" t="s">
        <v>8234</v>
      </c>
      <c r="T3442" s="1">
        <v>0</v>
      </c>
      <c r="U3442" t="s">
        <v>8234</v>
      </c>
      <c r="V3442" t="s">
        <v>8234</v>
      </c>
      <c r="W3442" t="s">
        <v>8234</v>
      </c>
      <c r="X3442" t="s">
        <v>8234</v>
      </c>
      <c r="Y3442" t="s">
        <v>8234</v>
      </c>
      <c r="Z3442" t="s">
        <v>8234</v>
      </c>
      <c r="AA3442" t="s">
        <v>8234</v>
      </c>
      <c r="AB3442" t="s">
        <v>8234</v>
      </c>
      <c r="AC3442" t="s">
        <v>73</v>
      </c>
      <c r="AD3442" t="s">
        <v>43</v>
      </c>
      <c r="AE3442" t="s">
        <v>183</v>
      </c>
      <c r="AF3442">
        <v>20.7</v>
      </c>
      <c r="AH3442">
        <v>828.85</v>
      </c>
      <c r="AI3442">
        <v>0</v>
      </c>
      <c r="AJ3442">
        <v>0</v>
      </c>
      <c r="AK3442">
        <v>1344.84</v>
      </c>
      <c r="AL3442">
        <v>2173.69</v>
      </c>
      <c r="AM3442" t="s">
        <v>47</v>
      </c>
    </row>
    <row r="3443" spans="1:41" x14ac:dyDescent="0.35">
      <c r="A3443" t="s">
        <v>4577</v>
      </c>
      <c r="B3443" t="s">
        <v>39</v>
      </c>
      <c r="C3443" s="10">
        <v>33</v>
      </c>
      <c r="D3443" s="5" t="str" cm="1">
        <f t="array" ref="D3443">_xlfn.IFS(C3443&lt;=29, "18-29", C3443&lt;=39, "30-39", C3443&lt;=49, "40-49", C3443&lt;=59, "50-59",C3443&lt;=69, "60-69", C3443&gt;=70, "70+")</f>
        <v>30-39</v>
      </c>
      <c r="E3443" t="s">
        <v>40</v>
      </c>
      <c r="F3443">
        <v>3</v>
      </c>
      <c r="G3443" t="s">
        <v>888</v>
      </c>
      <c r="H3443">
        <v>90621</v>
      </c>
      <c r="I3443">
        <v>33.874223999999998</v>
      </c>
      <c r="J3443">
        <v>-117.993368</v>
      </c>
      <c r="K3443">
        <v>10</v>
      </c>
      <c r="L3443">
        <v>42</v>
      </c>
      <c r="M3443" t="str" cm="1">
        <f t="array" ref="M3443">_xlfn.IFS(L3443&lt;=12, "New (0-12 months)", L3443&lt;=36, "Mid (13-36 months)", L3443&gt;=37,"Long (37+ months)")</f>
        <v>Long (37+ months)</v>
      </c>
      <c r="N3443" t="s">
        <v>42</v>
      </c>
      <c r="O3443" t="s">
        <v>40</v>
      </c>
      <c r="P3443">
        <v>17.75</v>
      </c>
      <c r="Q3443" t="s">
        <v>43</v>
      </c>
      <c r="R3443" t="s">
        <v>40</v>
      </c>
      <c r="S3443" t="s">
        <v>55</v>
      </c>
      <c r="T3443" s="1">
        <v>53</v>
      </c>
      <c r="U3443" t="s">
        <v>43</v>
      </c>
      <c r="V3443" t="s">
        <v>43</v>
      </c>
      <c r="W3443" t="s">
        <v>40</v>
      </c>
      <c r="X3443" t="s">
        <v>43</v>
      </c>
      <c r="Y3443" t="s">
        <v>40</v>
      </c>
      <c r="Z3443" t="s">
        <v>40</v>
      </c>
      <c r="AA3443" t="s">
        <v>40</v>
      </c>
      <c r="AB3443" t="s">
        <v>40</v>
      </c>
      <c r="AC3443" t="s">
        <v>51</v>
      </c>
      <c r="AD3443" t="s">
        <v>40</v>
      </c>
      <c r="AE3443" t="s">
        <v>56</v>
      </c>
      <c r="AF3443">
        <v>92.15</v>
      </c>
      <c r="AH3443">
        <v>3875.4</v>
      </c>
      <c r="AI3443">
        <v>0</v>
      </c>
      <c r="AJ3443">
        <v>0</v>
      </c>
      <c r="AK3443">
        <v>745.5</v>
      </c>
      <c r="AL3443">
        <v>4620.8999999999996</v>
      </c>
      <c r="AM3443" t="s">
        <v>47</v>
      </c>
    </row>
    <row r="3444" spans="1:41" x14ac:dyDescent="0.35">
      <c r="A3444" t="s">
        <v>4578</v>
      </c>
      <c r="B3444" t="s">
        <v>49</v>
      </c>
      <c r="C3444" s="10">
        <v>64</v>
      </c>
      <c r="D3444" s="5" t="str" cm="1">
        <f t="array" ref="D3444">_xlfn.IFS(C3444&lt;=29, "18-29", C3444&lt;=39, "30-39", C3444&lt;=49, "40-49", C3444&lt;=59, "50-59",C3444&lt;=69, "60-69", C3444&gt;=70, "70+")</f>
        <v>60-69</v>
      </c>
      <c r="E3444" t="s">
        <v>43</v>
      </c>
      <c r="F3444">
        <v>0</v>
      </c>
      <c r="G3444" t="s">
        <v>660</v>
      </c>
      <c r="H3444">
        <v>95983</v>
      </c>
      <c r="I3444">
        <v>40.053683999999997</v>
      </c>
      <c r="J3444">
        <v>-120.743116</v>
      </c>
      <c r="K3444">
        <v>0</v>
      </c>
      <c r="L3444">
        <v>14</v>
      </c>
      <c r="M3444" t="str" cm="1">
        <f t="array" ref="M3444">_xlfn.IFS(L3444&lt;=12, "New (0-12 months)", L3444&lt;=36, "Mid (13-36 months)", L3444&gt;=37,"Long (37+ months)")</f>
        <v>Mid (13-36 months)</v>
      </c>
      <c r="N3444" t="s">
        <v>62</v>
      </c>
      <c r="O3444" t="s">
        <v>40</v>
      </c>
      <c r="P3444">
        <v>8.5399999999999991</v>
      </c>
      <c r="Q3444" t="s">
        <v>43</v>
      </c>
      <c r="R3444" t="s">
        <v>43</v>
      </c>
      <c r="S3444" t="s">
        <v>8234</v>
      </c>
      <c r="T3444" s="1">
        <v>0</v>
      </c>
      <c r="U3444" t="s">
        <v>8234</v>
      </c>
      <c r="V3444" t="s">
        <v>8234</v>
      </c>
      <c r="W3444" t="s">
        <v>8234</v>
      </c>
      <c r="X3444" t="s">
        <v>8234</v>
      </c>
      <c r="Y3444" t="s">
        <v>8234</v>
      </c>
      <c r="Z3444" t="s">
        <v>8234</v>
      </c>
      <c r="AA3444" t="s">
        <v>8234</v>
      </c>
      <c r="AB3444" t="s">
        <v>8234</v>
      </c>
      <c r="AC3444" t="s">
        <v>51</v>
      </c>
      <c r="AD3444" t="s">
        <v>43</v>
      </c>
      <c r="AE3444" t="s">
        <v>46</v>
      </c>
      <c r="AF3444">
        <v>19.600000000000001</v>
      </c>
      <c r="AH3444">
        <v>300.39999999999998</v>
      </c>
      <c r="AI3444">
        <v>0</v>
      </c>
      <c r="AJ3444">
        <v>0</v>
      </c>
      <c r="AK3444">
        <v>119.56</v>
      </c>
      <c r="AL3444">
        <v>419.96</v>
      </c>
      <c r="AM3444" t="s">
        <v>47</v>
      </c>
    </row>
    <row r="3445" spans="1:41" x14ac:dyDescent="0.35">
      <c r="A3445" t="s">
        <v>4579</v>
      </c>
      <c r="B3445" t="s">
        <v>49</v>
      </c>
      <c r="C3445" s="10">
        <v>73</v>
      </c>
      <c r="D3445" s="5" t="str" cm="1">
        <f t="array" ref="D3445">_xlfn.IFS(C3445&lt;=29, "18-29", C3445&lt;=39, "30-39", C3445&lt;=49, "40-49", C3445&lt;=59, "50-59",C3445&lt;=69, "60-69", C3445&gt;=70, "70+")</f>
        <v>70+</v>
      </c>
      <c r="E3445" t="s">
        <v>40</v>
      </c>
      <c r="F3445">
        <v>3</v>
      </c>
      <c r="G3445" t="s">
        <v>313</v>
      </c>
      <c r="H3445">
        <v>93030</v>
      </c>
      <c r="I3445">
        <v>34.223244000000001</v>
      </c>
      <c r="J3445">
        <v>-119.18012</v>
      </c>
      <c r="K3445">
        <v>1</v>
      </c>
      <c r="L3445">
        <v>10</v>
      </c>
      <c r="M3445" t="str" cm="1">
        <f t="array" ref="M3445">_xlfn.IFS(L3445&lt;=12, "New (0-12 months)", L3445&lt;=36, "Mid (13-36 months)", L3445&gt;=37,"Long (37+ months)")</f>
        <v>New (0-12 months)</v>
      </c>
      <c r="N3445" t="s">
        <v>42</v>
      </c>
      <c r="O3445" t="s">
        <v>43</v>
      </c>
      <c r="P3445">
        <v>0</v>
      </c>
      <c r="Q3445" t="s">
        <v>8234</v>
      </c>
      <c r="R3445" t="s">
        <v>40</v>
      </c>
      <c r="S3445" t="s">
        <v>44</v>
      </c>
      <c r="T3445" s="1">
        <v>53</v>
      </c>
      <c r="U3445" t="s">
        <v>43</v>
      </c>
      <c r="V3445" t="s">
        <v>43</v>
      </c>
      <c r="W3445" t="s">
        <v>43</v>
      </c>
      <c r="X3445" t="s">
        <v>43</v>
      </c>
      <c r="Y3445" t="s">
        <v>43</v>
      </c>
      <c r="Z3445" t="s">
        <v>40</v>
      </c>
      <c r="AA3445" t="s">
        <v>43</v>
      </c>
      <c r="AB3445" t="s">
        <v>40</v>
      </c>
      <c r="AC3445" t="s">
        <v>45</v>
      </c>
      <c r="AD3445" t="s">
        <v>40</v>
      </c>
      <c r="AE3445" t="s">
        <v>56</v>
      </c>
      <c r="AF3445">
        <v>34.549999999999997</v>
      </c>
      <c r="AH3445">
        <v>362.6</v>
      </c>
      <c r="AI3445">
        <v>0</v>
      </c>
      <c r="AJ3445">
        <v>0</v>
      </c>
      <c r="AK3445">
        <v>0</v>
      </c>
      <c r="AL3445">
        <v>362.6</v>
      </c>
      <c r="AM3445" t="s">
        <v>47</v>
      </c>
    </row>
    <row r="3446" spans="1:41" x14ac:dyDescent="0.35">
      <c r="A3446" t="s">
        <v>4580</v>
      </c>
      <c r="B3446" t="s">
        <v>39</v>
      </c>
      <c r="C3446" s="10">
        <v>30</v>
      </c>
      <c r="D3446" s="5" t="str" cm="1">
        <f t="array" ref="D3446">_xlfn.IFS(C3446&lt;=29, "18-29", C3446&lt;=39, "30-39", C3446&lt;=49, "40-49", C3446&lt;=59, "50-59",C3446&lt;=69, "60-69", C3446&gt;=70, "70+")</f>
        <v>30-39</v>
      </c>
      <c r="E3446" t="s">
        <v>40</v>
      </c>
      <c r="F3446">
        <v>3</v>
      </c>
      <c r="G3446" t="s">
        <v>1629</v>
      </c>
      <c r="H3446">
        <v>94576</v>
      </c>
      <c r="I3446">
        <v>38.554383000000001</v>
      </c>
      <c r="J3446">
        <v>-122.474773</v>
      </c>
      <c r="K3446">
        <v>9</v>
      </c>
      <c r="L3446">
        <v>22</v>
      </c>
      <c r="M3446" t="str" cm="1">
        <f t="array" ref="M3446">_xlfn.IFS(L3446&lt;=12, "New (0-12 months)", L3446&lt;=36, "Mid (13-36 months)", L3446&gt;=37,"Long (37+ months)")</f>
        <v>Mid (13-36 months)</v>
      </c>
      <c r="N3446" t="s">
        <v>62</v>
      </c>
      <c r="O3446" t="s">
        <v>40</v>
      </c>
      <c r="P3446">
        <v>25.98</v>
      </c>
      <c r="Q3446" t="s">
        <v>40</v>
      </c>
      <c r="R3446" t="s">
        <v>43</v>
      </c>
      <c r="S3446" t="s">
        <v>8234</v>
      </c>
      <c r="T3446" s="1">
        <v>0</v>
      </c>
      <c r="U3446" t="s">
        <v>8234</v>
      </c>
      <c r="V3446" t="s">
        <v>8234</v>
      </c>
      <c r="W3446" t="s">
        <v>8234</v>
      </c>
      <c r="X3446" t="s">
        <v>8234</v>
      </c>
      <c r="Y3446" t="s">
        <v>8234</v>
      </c>
      <c r="Z3446" t="s">
        <v>8234</v>
      </c>
      <c r="AA3446" t="s">
        <v>8234</v>
      </c>
      <c r="AB3446" t="s">
        <v>8234</v>
      </c>
      <c r="AC3446" t="s">
        <v>73</v>
      </c>
      <c r="AD3446" t="s">
        <v>43</v>
      </c>
      <c r="AE3446" t="s">
        <v>46</v>
      </c>
      <c r="AF3446">
        <v>25.25</v>
      </c>
      <c r="AH3446">
        <v>555.4</v>
      </c>
      <c r="AI3446">
        <v>0</v>
      </c>
      <c r="AJ3446">
        <v>0</v>
      </c>
      <c r="AK3446">
        <v>571.55999999999995</v>
      </c>
      <c r="AL3446">
        <v>1126.96</v>
      </c>
      <c r="AM3446" t="s">
        <v>47</v>
      </c>
    </row>
    <row r="3447" spans="1:41" x14ac:dyDescent="0.35">
      <c r="A3447" t="s">
        <v>4581</v>
      </c>
      <c r="B3447" t="s">
        <v>49</v>
      </c>
      <c r="C3447" s="10">
        <v>37</v>
      </c>
      <c r="D3447" s="5" t="str" cm="1">
        <f t="array" ref="D3447">_xlfn.IFS(C3447&lt;=29, "18-29", C3447&lt;=39, "30-39", C3447&lt;=49, "40-49", C3447&lt;=59, "50-59",C3447&lt;=69, "60-69", C3447&gt;=70, "70+")</f>
        <v>30-39</v>
      </c>
      <c r="E3447" t="s">
        <v>40</v>
      </c>
      <c r="F3447">
        <v>0</v>
      </c>
      <c r="G3447" t="s">
        <v>365</v>
      </c>
      <c r="H3447">
        <v>94923</v>
      </c>
      <c r="I3447">
        <v>38.377164999999998</v>
      </c>
      <c r="J3447">
        <v>-123.03795700000001</v>
      </c>
      <c r="K3447">
        <v>1</v>
      </c>
      <c r="L3447">
        <v>32</v>
      </c>
      <c r="M3447" t="str" cm="1">
        <f t="array" ref="M3447">_xlfn.IFS(L3447&lt;=12, "New (0-12 months)", L3447&lt;=36, "Mid (13-36 months)", L3447&gt;=37,"Long (37+ months)")</f>
        <v>Mid (13-36 months)</v>
      </c>
      <c r="N3447" t="s">
        <v>42</v>
      </c>
      <c r="O3447" t="s">
        <v>40</v>
      </c>
      <c r="P3447">
        <v>5.99</v>
      </c>
      <c r="Q3447" t="s">
        <v>43</v>
      </c>
      <c r="R3447" t="s">
        <v>40</v>
      </c>
      <c r="S3447" t="s">
        <v>55</v>
      </c>
      <c r="T3447" s="1">
        <v>5</v>
      </c>
      <c r="U3447" t="s">
        <v>43</v>
      </c>
      <c r="V3447" t="s">
        <v>43</v>
      </c>
      <c r="W3447" t="s">
        <v>43</v>
      </c>
      <c r="X3447" t="s">
        <v>43</v>
      </c>
      <c r="Y3447" t="s">
        <v>43</v>
      </c>
      <c r="Z3447" t="s">
        <v>43</v>
      </c>
      <c r="AA3447" t="s">
        <v>43</v>
      </c>
      <c r="AB3447" t="s">
        <v>40</v>
      </c>
      <c r="AC3447" t="s">
        <v>51</v>
      </c>
      <c r="AD3447" t="s">
        <v>40</v>
      </c>
      <c r="AE3447" t="s">
        <v>56</v>
      </c>
      <c r="AF3447">
        <v>69.75</v>
      </c>
      <c r="AH3447">
        <v>2347.9</v>
      </c>
      <c r="AI3447">
        <v>19.670000000000002</v>
      </c>
      <c r="AJ3447">
        <v>0</v>
      </c>
      <c r="AK3447">
        <v>191.68</v>
      </c>
      <c r="AL3447">
        <v>2519.91</v>
      </c>
      <c r="AM3447" t="s">
        <v>57</v>
      </c>
      <c r="AN3447" t="s">
        <v>109</v>
      </c>
      <c r="AO3447" t="s">
        <v>110</v>
      </c>
    </row>
    <row r="3448" spans="1:41" x14ac:dyDescent="0.35">
      <c r="A3448" t="s">
        <v>4582</v>
      </c>
      <c r="B3448" t="s">
        <v>49</v>
      </c>
      <c r="C3448" s="10">
        <v>39</v>
      </c>
      <c r="D3448" s="5" t="str" cm="1">
        <f t="array" ref="D3448">_xlfn.IFS(C3448&lt;=29, "18-29", C3448&lt;=39, "30-39", C3448&lt;=49, "40-49", C3448&lt;=59, "50-59",C3448&lt;=69, "60-69", C3448&gt;=70, "70+")</f>
        <v>30-39</v>
      </c>
      <c r="E3448" t="s">
        <v>40</v>
      </c>
      <c r="F3448">
        <v>0</v>
      </c>
      <c r="G3448" t="s">
        <v>4406</v>
      </c>
      <c r="H3448">
        <v>95252</v>
      </c>
      <c r="I3448">
        <v>38.156970999999999</v>
      </c>
      <c r="J3448">
        <v>-120.849231</v>
      </c>
      <c r="K3448">
        <v>10</v>
      </c>
      <c r="L3448">
        <v>39</v>
      </c>
      <c r="M3448" t="str" cm="1">
        <f t="array" ref="M3448">_xlfn.IFS(L3448&lt;=12, "New (0-12 months)", L3448&lt;=36, "Mid (13-36 months)", L3448&gt;=37,"Long (37+ months)")</f>
        <v>Long (37+ months)</v>
      </c>
      <c r="N3448" t="s">
        <v>129</v>
      </c>
      <c r="O3448" t="s">
        <v>40</v>
      </c>
      <c r="P3448">
        <v>36.39</v>
      </c>
      <c r="Q3448" t="s">
        <v>43</v>
      </c>
      <c r="R3448" t="s">
        <v>43</v>
      </c>
      <c r="S3448" t="s">
        <v>8234</v>
      </c>
      <c r="T3448" s="1">
        <v>0</v>
      </c>
      <c r="U3448" t="s">
        <v>8234</v>
      </c>
      <c r="V3448" t="s">
        <v>8234</v>
      </c>
      <c r="W3448" t="s">
        <v>8234</v>
      </c>
      <c r="X3448" t="s">
        <v>8234</v>
      </c>
      <c r="Y3448" t="s">
        <v>8234</v>
      </c>
      <c r="Z3448" t="s">
        <v>8234</v>
      </c>
      <c r="AA3448" t="s">
        <v>8234</v>
      </c>
      <c r="AB3448" t="s">
        <v>8234</v>
      </c>
      <c r="AC3448" t="s">
        <v>73</v>
      </c>
      <c r="AD3448" t="s">
        <v>40</v>
      </c>
      <c r="AE3448" t="s">
        <v>56</v>
      </c>
      <c r="AF3448">
        <v>20.45</v>
      </c>
      <c r="AH3448">
        <v>790</v>
      </c>
      <c r="AI3448">
        <v>0</v>
      </c>
      <c r="AJ3448">
        <v>0</v>
      </c>
      <c r="AK3448">
        <v>1419.21</v>
      </c>
      <c r="AL3448">
        <v>2209.21</v>
      </c>
      <c r="AM3448" t="s">
        <v>47</v>
      </c>
    </row>
    <row r="3449" spans="1:41" x14ac:dyDescent="0.35">
      <c r="A3449" t="s">
        <v>4583</v>
      </c>
      <c r="B3449" t="s">
        <v>39</v>
      </c>
      <c r="C3449" s="10">
        <v>80</v>
      </c>
      <c r="D3449" s="5" t="str" cm="1">
        <f t="array" ref="D3449">_xlfn.IFS(C3449&lt;=29, "18-29", C3449&lt;=39, "30-39", C3449&lt;=49, "40-49", C3449&lt;=59, "50-59",C3449&lt;=69, "60-69", C3449&gt;=70, "70+")</f>
        <v>70+</v>
      </c>
      <c r="E3449" t="s">
        <v>43</v>
      </c>
      <c r="F3449">
        <v>0</v>
      </c>
      <c r="G3449" t="s">
        <v>4584</v>
      </c>
      <c r="H3449">
        <v>95465</v>
      </c>
      <c r="I3449">
        <v>38.415002999999999</v>
      </c>
      <c r="J3449">
        <v>-122.998726</v>
      </c>
      <c r="K3449">
        <v>0</v>
      </c>
      <c r="L3449">
        <v>57</v>
      </c>
      <c r="M3449" t="str" cm="1">
        <f t="array" ref="M3449">_xlfn.IFS(L3449&lt;=12, "New (0-12 months)", L3449&lt;=36, "Mid (13-36 months)", L3449&gt;=37,"Long (37+ months)")</f>
        <v>Long (37+ months)</v>
      </c>
      <c r="N3449" t="s">
        <v>76</v>
      </c>
      <c r="O3449" t="s">
        <v>40</v>
      </c>
      <c r="P3449">
        <v>36.89</v>
      </c>
      <c r="Q3449" t="s">
        <v>40</v>
      </c>
      <c r="R3449" t="s">
        <v>40</v>
      </c>
      <c r="S3449" t="s">
        <v>55</v>
      </c>
      <c r="T3449" s="1">
        <v>17</v>
      </c>
      <c r="U3449" t="s">
        <v>40</v>
      </c>
      <c r="V3449" t="s">
        <v>43</v>
      </c>
      <c r="W3449" t="s">
        <v>40</v>
      </c>
      <c r="X3449" t="s">
        <v>40</v>
      </c>
      <c r="Y3449" t="s">
        <v>43</v>
      </c>
      <c r="Z3449" t="s">
        <v>40</v>
      </c>
      <c r="AA3449" t="s">
        <v>40</v>
      </c>
      <c r="AB3449" t="s">
        <v>40</v>
      </c>
      <c r="AC3449" t="s">
        <v>73</v>
      </c>
      <c r="AD3449" t="s">
        <v>43</v>
      </c>
      <c r="AE3449" t="s">
        <v>46</v>
      </c>
      <c r="AF3449">
        <v>101.3</v>
      </c>
      <c r="AH3449">
        <v>5779.6</v>
      </c>
      <c r="AI3449">
        <v>0</v>
      </c>
      <c r="AJ3449">
        <v>0</v>
      </c>
      <c r="AK3449">
        <v>2102.73</v>
      </c>
      <c r="AL3449">
        <v>7882.33</v>
      </c>
      <c r="AM3449" t="s">
        <v>47</v>
      </c>
    </row>
    <row r="3450" spans="1:41" x14ac:dyDescent="0.35">
      <c r="A3450" t="s">
        <v>4585</v>
      </c>
      <c r="B3450" t="s">
        <v>39</v>
      </c>
      <c r="C3450" s="10">
        <v>80</v>
      </c>
      <c r="D3450" s="5" t="str" cm="1">
        <f t="array" ref="D3450">_xlfn.IFS(C3450&lt;=29, "18-29", C3450&lt;=39, "30-39", C3450&lt;=49, "40-49", C3450&lt;=59, "50-59",C3450&lt;=69, "60-69", C3450&gt;=70, "70+")</f>
        <v>70+</v>
      </c>
      <c r="E3450" t="s">
        <v>43</v>
      </c>
      <c r="F3450">
        <v>0</v>
      </c>
      <c r="G3450" t="s">
        <v>488</v>
      </c>
      <c r="H3450">
        <v>95065</v>
      </c>
      <c r="I3450">
        <v>37.031404000000002</v>
      </c>
      <c r="J3450">
        <v>-121.981865</v>
      </c>
      <c r="K3450">
        <v>0</v>
      </c>
      <c r="L3450">
        <v>8</v>
      </c>
      <c r="M3450" t="str" cm="1">
        <f t="array" ref="M3450">_xlfn.IFS(L3450&lt;=12, "New (0-12 months)", L3450&lt;=36, "Mid (13-36 months)", L3450&gt;=37,"Long (37+ months)")</f>
        <v>New (0-12 months)</v>
      </c>
      <c r="N3450" t="s">
        <v>42</v>
      </c>
      <c r="O3450" t="s">
        <v>40</v>
      </c>
      <c r="P3450">
        <v>39.01</v>
      </c>
      <c r="Q3450" t="s">
        <v>43</v>
      </c>
      <c r="R3450" t="s">
        <v>40</v>
      </c>
      <c r="S3450" t="s">
        <v>55</v>
      </c>
      <c r="T3450" s="1">
        <v>28</v>
      </c>
      <c r="U3450" t="s">
        <v>43</v>
      </c>
      <c r="V3450" t="s">
        <v>40</v>
      </c>
      <c r="W3450" t="s">
        <v>43</v>
      </c>
      <c r="X3450" t="s">
        <v>43</v>
      </c>
      <c r="Y3450" t="s">
        <v>40</v>
      </c>
      <c r="Z3450" t="s">
        <v>43</v>
      </c>
      <c r="AA3450" t="s">
        <v>43</v>
      </c>
      <c r="AB3450" t="s">
        <v>40</v>
      </c>
      <c r="AC3450" t="s">
        <v>51</v>
      </c>
      <c r="AD3450" t="s">
        <v>40</v>
      </c>
      <c r="AE3450" t="s">
        <v>56</v>
      </c>
      <c r="AF3450">
        <v>87.1</v>
      </c>
      <c r="AH3450">
        <v>713.6</v>
      </c>
      <c r="AI3450">
        <v>0</v>
      </c>
      <c r="AJ3450">
        <v>0</v>
      </c>
      <c r="AK3450">
        <v>312.08</v>
      </c>
      <c r="AL3450">
        <v>1025.68</v>
      </c>
      <c r="AM3450" t="s">
        <v>47</v>
      </c>
    </row>
    <row r="3451" spans="1:41" x14ac:dyDescent="0.35">
      <c r="A3451" t="s">
        <v>4586</v>
      </c>
      <c r="B3451" t="s">
        <v>49</v>
      </c>
      <c r="C3451" s="10">
        <v>46</v>
      </c>
      <c r="D3451" s="5" t="str" cm="1">
        <f t="array" ref="D3451">_xlfn.IFS(C3451&lt;=29, "18-29", C3451&lt;=39, "30-39", C3451&lt;=49, "40-49", C3451&lt;=59, "50-59",C3451&lt;=69, "60-69", C3451&gt;=70, "70+")</f>
        <v>40-49</v>
      </c>
      <c r="E3451" t="s">
        <v>43</v>
      </c>
      <c r="F3451">
        <v>0</v>
      </c>
      <c r="G3451" t="s">
        <v>3115</v>
      </c>
      <c r="H3451">
        <v>91901</v>
      </c>
      <c r="I3451">
        <v>32.827184000000003</v>
      </c>
      <c r="J3451">
        <v>-116.703729</v>
      </c>
      <c r="K3451">
        <v>0</v>
      </c>
      <c r="L3451">
        <v>63</v>
      </c>
      <c r="M3451" t="str" cm="1">
        <f t="array" ref="M3451">_xlfn.IFS(L3451&lt;=12, "New (0-12 months)", L3451&lt;=36, "Mid (13-36 months)", L3451&gt;=37,"Long (37+ months)")</f>
        <v>Long (37+ months)</v>
      </c>
      <c r="N3451" t="s">
        <v>76</v>
      </c>
      <c r="O3451" t="s">
        <v>40</v>
      </c>
      <c r="P3451">
        <v>18.05</v>
      </c>
      <c r="Q3451" t="s">
        <v>40</v>
      </c>
      <c r="R3451" t="s">
        <v>40</v>
      </c>
      <c r="S3451" t="s">
        <v>79</v>
      </c>
      <c r="T3451" s="1">
        <v>11</v>
      </c>
      <c r="U3451" t="s">
        <v>40</v>
      </c>
      <c r="V3451" t="s">
        <v>40</v>
      </c>
      <c r="W3451" t="s">
        <v>40</v>
      </c>
      <c r="X3451" t="s">
        <v>40</v>
      </c>
      <c r="Y3451" t="s">
        <v>43</v>
      </c>
      <c r="Z3451" t="s">
        <v>43</v>
      </c>
      <c r="AA3451" t="s">
        <v>43</v>
      </c>
      <c r="AB3451" t="s">
        <v>43</v>
      </c>
      <c r="AC3451" t="s">
        <v>45</v>
      </c>
      <c r="AD3451" t="s">
        <v>43</v>
      </c>
      <c r="AE3451" t="s">
        <v>56</v>
      </c>
      <c r="AF3451">
        <v>71.5</v>
      </c>
      <c r="AH3451">
        <v>4576.3</v>
      </c>
      <c r="AI3451">
        <v>0</v>
      </c>
      <c r="AJ3451">
        <v>70</v>
      </c>
      <c r="AK3451">
        <v>1137.1500000000001</v>
      </c>
      <c r="AL3451">
        <v>5783.45</v>
      </c>
      <c r="AM3451" t="s">
        <v>47</v>
      </c>
    </row>
    <row r="3452" spans="1:41" x14ac:dyDescent="0.35">
      <c r="A3452" t="s">
        <v>4587</v>
      </c>
      <c r="B3452" t="s">
        <v>39</v>
      </c>
      <c r="C3452" s="10">
        <v>46</v>
      </c>
      <c r="D3452" s="5" t="str" cm="1">
        <f t="array" ref="D3452">_xlfn.IFS(C3452&lt;=29, "18-29", C3452&lt;=39, "30-39", C3452&lt;=49, "40-49", C3452&lt;=59, "50-59",C3452&lt;=69, "60-69", C3452&gt;=70, "70+")</f>
        <v>40-49</v>
      </c>
      <c r="E3452" t="s">
        <v>40</v>
      </c>
      <c r="F3452">
        <v>3</v>
      </c>
      <c r="G3452" t="s">
        <v>3699</v>
      </c>
      <c r="H3452">
        <v>96075</v>
      </c>
      <c r="I3452">
        <v>40.343212999999999</v>
      </c>
      <c r="J3452">
        <v>-121.81541199999999</v>
      </c>
      <c r="K3452">
        <v>8</v>
      </c>
      <c r="L3452">
        <v>61</v>
      </c>
      <c r="M3452" t="str" cm="1">
        <f t="array" ref="M3452">_xlfn.IFS(L3452&lt;=12, "New (0-12 months)", L3452&lt;=36, "Mid (13-36 months)", L3452&gt;=37,"Long (37+ months)")</f>
        <v>Long (37+ months)</v>
      </c>
      <c r="N3452" t="s">
        <v>76</v>
      </c>
      <c r="O3452" t="s">
        <v>43</v>
      </c>
      <c r="P3452">
        <v>0</v>
      </c>
      <c r="Q3452" t="s">
        <v>8234</v>
      </c>
      <c r="R3452" t="s">
        <v>40</v>
      </c>
      <c r="S3452" t="s">
        <v>79</v>
      </c>
      <c r="T3452" s="1">
        <v>26</v>
      </c>
      <c r="U3452" t="s">
        <v>43</v>
      </c>
      <c r="V3452" t="s">
        <v>40</v>
      </c>
      <c r="W3452" t="s">
        <v>40</v>
      </c>
      <c r="X3452" t="s">
        <v>40</v>
      </c>
      <c r="Y3452" t="s">
        <v>40</v>
      </c>
      <c r="Z3452" t="s">
        <v>40</v>
      </c>
      <c r="AA3452" t="s">
        <v>40</v>
      </c>
      <c r="AB3452" t="s">
        <v>40</v>
      </c>
      <c r="AC3452" t="s">
        <v>73</v>
      </c>
      <c r="AD3452" t="s">
        <v>40</v>
      </c>
      <c r="AE3452" t="s">
        <v>56</v>
      </c>
      <c r="AF3452">
        <v>61.45</v>
      </c>
      <c r="AH3452">
        <v>3751.15</v>
      </c>
      <c r="AI3452">
        <v>0</v>
      </c>
      <c r="AJ3452">
        <v>0</v>
      </c>
      <c r="AK3452">
        <v>0</v>
      </c>
      <c r="AL3452">
        <v>3751.15</v>
      </c>
      <c r="AM3452" t="s">
        <v>47</v>
      </c>
    </row>
    <row r="3453" spans="1:41" x14ac:dyDescent="0.35">
      <c r="A3453" t="s">
        <v>4588</v>
      </c>
      <c r="B3453" t="s">
        <v>49</v>
      </c>
      <c r="C3453" s="10">
        <v>40</v>
      </c>
      <c r="D3453" s="5" t="str" cm="1">
        <f t="array" ref="D3453">_xlfn.IFS(C3453&lt;=29, "18-29", C3453&lt;=39, "30-39", C3453&lt;=49, "40-49", C3453&lt;=59, "50-59",C3453&lt;=69, "60-69", C3453&gt;=70, "70+")</f>
        <v>40-49</v>
      </c>
      <c r="E3453" t="s">
        <v>43</v>
      </c>
      <c r="F3453">
        <v>0</v>
      </c>
      <c r="G3453" t="s">
        <v>509</v>
      </c>
      <c r="H3453">
        <v>95932</v>
      </c>
      <c r="I3453">
        <v>39.273096000000002</v>
      </c>
      <c r="J3453">
        <v>-122.050763</v>
      </c>
      <c r="K3453">
        <v>0</v>
      </c>
      <c r="L3453">
        <v>1</v>
      </c>
      <c r="M3453" t="str" cm="1">
        <f t="array" ref="M3453">_xlfn.IFS(L3453&lt;=12, "New (0-12 months)", L3453&lt;=36, "Mid (13-36 months)", L3453&gt;=37,"Long (37+ months)")</f>
        <v>New (0-12 months)</v>
      </c>
      <c r="N3453" t="s">
        <v>42</v>
      </c>
      <c r="O3453" t="s">
        <v>40</v>
      </c>
      <c r="P3453">
        <v>9.66</v>
      </c>
      <c r="Q3453" t="s">
        <v>43</v>
      </c>
      <c r="R3453" t="s">
        <v>43</v>
      </c>
      <c r="S3453" t="s">
        <v>8234</v>
      </c>
      <c r="T3453" s="1">
        <v>0</v>
      </c>
      <c r="U3453" t="s">
        <v>8234</v>
      </c>
      <c r="V3453" t="s">
        <v>8234</v>
      </c>
      <c r="W3453" t="s">
        <v>8234</v>
      </c>
      <c r="X3453" t="s">
        <v>8234</v>
      </c>
      <c r="Y3453" t="s">
        <v>8234</v>
      </c>
      <c r="Z3453" t="s">
        <v>8234</v>
      </c>
      <c r="AA3453" t="s">
        <v>8234</v>
      </c>
      <c r="AB3453" t="s">
        <v>8234</v>
      </c>
      <c r="AC3453" t="s">
        <v>51</v>
      </c>
      <c r="AD3453" t="s">
        <v>43</v>
      </c>
      <c r="AE3453" t="s">
        <v>183</v>
      </c>
      <c r="AF3453">
        <v>19.8</v>
      </c>
      <c r="AH3453">
        <v>19.8</v>
      </c>
      <c r="AI3453">
        <v>0</v>
      </c>
      <c r="AJ3453">
        <v>0</v>
      </c>
      <c r="AK3453">
        <v>9.66</v>
      </c>
      <c r="AL3453">
        <v>29.46</v>
      </c>
      <c r="AM3453" t="s">
        <v>57</v>
      </c>
      <c r="AN3453" t="s">
        <v>117</v>
      </c>
      <c r="AO3453" t="s">
        <v>118</v>
      </c>
    </row>
    <row r="3454" spans="1:41" x14ac:dyDescent="0.35">
      <c r="A3454" t="s">
        <v>4589</v>
      </c>
      <c r="B3454" t="s">
        <v>39</v>
      </c>
      <c r="C3454" s="10">
        <v>29</v>
      </c>
      <c r="D3454" s="5" t="str" cm="1">
        <f t="array" ref="D3454">_xlfn.IFS(C3454&lt;=29, "18-29", C3454&lt;=39, "30-39", C3454&lt;=49, "40-49", C3454&lt;=59, "50-59",C3454&lt;=69, "60-69", C3454&gt;=70, "70+")</f>
        <v>18-29</v>
      </c>
      <c r="E3454" t="s">
        <v>43</v>
      </c>
      <c r="F3454">
        <v>0</v>
      </c>
      <c r="G3454" t="s">
        <v>1361</v>
      </c>
      <c r="H3454">
        <v>95962</v>
      </c>
      <c r="I3454">
        <v>39.342587000000002</v>
      </c>
      <c r="J3454">
        <v>-121.249833</v>
      </c>
      <c r="K3454">
        <v>0</v>
      </c>
      <c r="L3454">
        <v>50</v>
      </c>
      <c r="M3454" t="str" cm="1">
        <f t="array" ref="M3454">_xlfn.IFS(L3454&lt;=12, "New (0-12 months)", L3454&lt;=36, "Mid (13-36 months)", L3454&gt;=37,"Long (37+ months)")</f>
        <v>Long (37+ months)</v>
      </c>
      <c r="N3454" t="s">
        <v>42</v>
      </c>
      <c r="O3454" t="s">
        <v>40</v>
      </c>
      <c r="P3454">
        <v>17.88</v>
      </c>
      <c r="Q3454" t="s">
        <v>43</v>
      </c>
      <c r="R3454" t="s">
        <v>43</v>
      </c>
      <c r="S3454" t="s">
        <v>8234</v>
      </c>
      <c r="T3454" s="1">
        <v>0</v>
      </c>
      <c r="U3454" t="s">
        <v>8234</v>
      </c>
      <c r="V3454" t="s">
        <v>8234</v>
      </c>
      <c r="W3454" t="s">
        <v>8234</v>
      </c>
      <c r="X3454" t="s">
        <v>8234</v>
      </c>
      <c r="Y3454" t="s">
        <v>8234</v>
      </c>
      <c r="Z3454" t="s">
        <v>8234</v>
      </c>
      <c r="AA3454" t="s">
        <v>8234</v>
      </c>
      <c r="AB3454" t="s">
        <v>8234</v>
      </c>
      <c r="AC3454" t="s">
        <v>45</v>
      </c>
      <c r="AD3454" t="s">
        <v>40</v>
      </c>
      <c r="AE3454" t="s">
        <v>183</v>
      </c>
      <c r="AF3454">
        <v>19.350000000000001</v>
      </c>
      <c r="AH3454">
        <v>1033</v>
      </c>
      <c r="AI3454">
        <v>29.5</v>
      </c>
      <c r="AJ3454">
        <v>0</v>
      </c>
      <c r="AK3454">
        <v>894</v>
      </c>
      <c r="AL3454">
        <v>1897.5</v>
      </c>
      <c r="AM3454" t="s">
        <v>47</v>
      </c>
    </row>
    <row r="3455" spans="1:41" x14ac:dyDescent="0.35">
      <c r="A3455" t="s">
        <v>4590</v>
      </c>
      <c r="B3455" t="s">
        <v>49</v>
      </c>
      <c r="C3455" s="10">
        <v>79</v>
      </c>
      <c r="D3455" s="5" t="str" cm="1">
        <f t="array" ref="D3455">_xlfn.IFS(C3455&lt;=29, "18-29", C3455&lt;=39, "30-39", C3455&lt;=49, "40-49", C3455&lt;=59, "50-59",C3455&lt;=69, "60-69", C3455&gt;=70, "70+")</f>
        <v>70+</v>
      </c>
      <c r="E3455" t="s">
        <v>40</v>
      </c>
      <c r="F3455">
        <v>0</v>
      </c>
      <c r="G3455" t="s">
        <v>151</v>
      </c>
      <c r="H3455">
        <v>92122</v>
      </c>
      <c r="I3455">
        <v>32.857230000000001</v>
      </c>
      <c r="J3455">
        <v>-117.209774</v>
      </c>
      <c r="K3455">
        <v>1</v>
      </c>
      <c r="L3455">
        <v>11</v>
      </c>
      <c r="M3455" t="str" cm="1">
        <f t="array" ref="M3455">_xlfn.IFS(L3455&lt;=12, "New (0-12 months)", L3455&lt;=36, "Mid (13-36 months)", L3455&gt;=37,"Long (37+ months)")</f>
        <v>New (0-12 months)</v>
      </c>
      <c r="N3455" t="s">
        <v>42</v>
      </c>
      <c r="O3455" t="s">
        <v>40</v>
      </c>
      <c r="P3455">
        <v>29.54</v>
      </c>
      <c r="Q3455" t="s">
        <v>43</v>
      </c>
      <c r="R3455" t="s">
        <v>43</v>
      </c>
      <c r="S3455" t="s">
        <v>8234</v>
      </c>
      <c r="T3455" s="1">
        <v>0</v>
      </c>
      <c r="U3455" t="s">
        <v>8234</v>
      </c>
      <c r="V3455" t="s">
        <v>8234</v>
      </c>
      <c r="W3455" t="s">
        <v>8234</v>
      </c>
      <c r="X3455" t="s">
        <v>8234</v>
      </c>
      <c r="Y3455" t="s">
        <v>8234</v>
      </c>
      <c r="Z3455" t="s">
        <v>8234</v>
      </c>
      <c r="AA3455" t="s">
        <v>8234</v>
      </c>
      <c r="AB3455" t="s">
        <v>8234</v>
      </c>
      <c r="AC3455" t="s">
        <v>51</v>
      </c>
      <c r="AD3455" t="s">
        <v>43</v>
      </c>
      <c r="AE3455" t="s">
        <v>183</v>
      </c>
      <c r="AF3455">
        <v>19.95</v>
      </c>
      <c r="AH3455">
        <v>214.75</v>
      </c>
      <c r="AI3455">
        <v>0</v>
      </c>
      <c r="AJ3455">
        <v>0</v>
      </c>
      <c r="AK3455">
        <v>324.94</v>
      </c>
      <c r="AL3455">
        <v>539.69000000000005</v>
      </c>
      <c r="AM3455" t="s">
        <v>57</v>
      </c>
      <c r="AN3455" t="s">
        <v>58</v>
      </c>
      <c r="AO3455" t="s">
        <v>104</v>
      </c>
    </row>
    <row r="3456" spans="1:41" x14ac:dyDescent="0.35">
      <c r="A3456" t="s">
        <v>4591</v>
      </c>
      <c r="B3456" t="s">
        <v>49</v>
      </c>
      <c r="C3456" s="10">
        <v>38</v>
      </c>
      <c r="D3456" s="5" t="str" cm="1">
        <f t="array" ref="D3456">_xlfn.IFS(C3456&lt;=29, "18-29", C3456&lt;=39, "30-39", C3456&lt;=49, "40-49", C3456&lt;=59, "50-59",C3456&lt;=69, "60-69", C3456&gt;=70, "70+")</f>
        <v>30-39</v>
      </c>
      <c r="E3456" t="s">
        <v>40</v>
      </c>
      <c r="F3456">
        <v>3</v>
      </c>
      <c r="G3456" t="s">
        <v>1998</v>
      </c>
      <c r="H3456">
        <v>94972</v>
      </c>
      <c r="I3456">
        <v>38.339995999999999</v>
      </c>
      <c r="J3456">
        <v>-122.935056</v>
      </c>
      <c r="K3456">
        <v>1</v>
      </c>
      <c r="L3456">
        <v>35</v>
      </c>
      <c r="M3456" t="str" cm="1">
        <f t="array" ref="M3456">_xlfn.IFS(L3456&lt;=12, "New (0-12 months)", L3456&lt;=36, "Mid (13-36 months)", L3456&gt;=37,"Long (37+ months)")</f>
        <v>Mid (13-36 months)</v>
      </c>
      <c r="N3456" t="s">
        <v>42</v>
      </c>
      <c r="O3456" t="s">
        <v>40</v>
      </c>
      <c r="P3456">
        <v>13.67</v>
      </c>
      <c r="Q3456" t="s">
        <v>40</v>
      </c>
      <c r="R3456" t="s">
        <v>43</v>
      </c>
      <c r="S3456" t="s">
        <v>8234</v>
      </c>
      <c r="T3456" s="1">
        <v>0</v>
      </c>
      <c r="U3456" t="s">
        <v>8234</v>
      </c>
      <c r="V3456" t="s">
        <v>8234</v>
      </c>
      <c r="W3456" t="s">
        <v>8234</v>
      </c>
      <c r="X3456" t="s">
        <v>8234</v>
      </c>
      <c r="Y3456" t="s">
        <v>8234</v>
      </c>
      <c r="Z3456" t="s">
        <v>8234</v>
      </c>
      <c r="AA3456" t="s">
        <v>8234</v>
      </c>
      <c r="AB3456" t="s">
        <v>8234</v>
      </c>
      <c r="AC3456" t="s">
        <v>73</v>
      </c>
      <c r="AD3456" t="s">
        <v>43</v>
      </c>
      <c r="AE3456" t="s">
        <v>56</v>
      </c>
      <c r="AF3456">
        <v>9</v>
      </c>
      <c r="AH3456">
        <v>809.25</v>
      </c>
      <c r="AI3456">
        <v>0</v>
      </c>
      <c r="AJ3456">
        <v>0</v>
      </c>
      <c r="AK3456">
        <v>478.45</v>
      </c>
      <c r="AL3456">
        <v>1287.7</v>
      </c>
      <c r="AM3456" t="s">
        <v>47</v>
      </c>
    </row>
    <row r="3457" spans="1:41" x14ac:dyDescent="0.35">
      <c r="A3457" t="s">
        <v>4592</v>
      </c>
      <c r="B3457" t="s">
        <v>39</v>
      </c>
      <c r="C3457" s="10">
        <v>42</v>
      </c>
      <c r="D3457" s="5" t="str" cm="1">
        <f t="array" ref="D3457">_xlfn.IFS(C3457&lt;=29, "18-29", C3457&lt;=39, "30-39", C3457&lt;=49, "40-49", C3457&lt;=59, "50-59",C3457&lt;=69, "60-69", C3457&gt;=70, "70+")</f>
        <v>40-49</v>
      </c>
      <c r="E3457" t="s">
        <v>43</v>
      </c>
      <c r="F3457">
        <v>0</v>
      </c>
      <c r="G3457" t="s">
        <v>2345</v>
      </c>
      <c r="H3457">
        <v>92304</v>
      </c>
      <c r="I3457">
        <v>34.559882000000002</v>
      </c>
      <c r="J3457">
        <v>-115.637164</v>
      </c>
      <c r="K3457">
        <v>0</v>
      </c>
      <c r="L3457">
        <v>1</v>
      </c>
      <c r="M3457" t="str" cm="1">
        <f t="array" ref="M3457">_xlfn.IFS(L3457&lt;=12, "New (0-12 months)", L3457&lt;=36, "Mid (13-36 months)", L3457&gt;=37,"Long (37+ months)")</f>
        <v>New (0-12 months)</v>
      </c>
      <c r="N3457" t="s">
        <v>54</v>
      </c>
      <c r="O3457" t="s">
        <v>40</v>
      </c>
      <c r="P3457">
        <v>21.59</v>
      </c>
      <c r="Q3457" t="s">
        <v>43</v>
      </c>
      <c r="R3457" t="s">
        <v>43</v>
      </c>
      <c r="S3457" t="s">
        <v>8234</v>
      </c>
      <c r="T3457" s="1">
        <v>0</v>
      </c>
      <c r="U3457" t="s">
        <v>8234</v>
      </c>
      <c r="V3457" t="s">
        <v>8234</v>
      </c>
      <c r="W3457" t="s">
        <v>8234</v>
      </c>
      <c r="X3457" t="s">
        <v>8234</v>
      </c>
      <c r="Y3457" t="s">
        <v>8234</v>
      </c>
      <c r="Z3457" t="s">
        <v>8234</v>
      </c>
      <c r="AA3457" t="s">
        <v>8234</v>
      </c>
      <c r="AB3457" t="s">
        <v>8234</v>
      </c>
      <c r="AC3457" t="s">
        <v>51</v>
      </c>
      <c r="AD3457" t="s">
        <v>40</v>
      </c>
      <c r="AE3457" t="s">
        <v>183</v>
      </c>
      <c r="AF3457">
        <v>20.149999999999999</v>
      </c>
      <c r="AH3457">
        <v>20.149999999999999</v>
      </c>
      <c r="AI3457">
        <v>0</v>
      </c>
      <c r="AJ3457">
        <v>0</v>
      </c>
      <c r="AK3457">
        <v>21.59</v>
      </c>
      <c r="AL3457">
        <v>41.74</v>
      </c>
      <c r="AM3457" t="s">
        <v>57</v>
      </c>
      <c r="AN3457" t="s">
        <v>121</v>
      </c>
      <c r="AO3457" t="s">
        <v>195</v>
      </c>
    </row>
    <row r="3458" spans="1:41" x14ac:dyDescent="0.35">
      <c r="A3458" t="s">
        <v>4593</v>
      </c>
      <c r="B3458" t="s">
        <v>39</v>
      </c>
      <c r="C3458" s="10">
        <v>39</v>
      </c>
      <c r="D3458" s="5" t="str" cm="1">
        <f t="array" ref="D3458">_xlfn.IFS(C3458&lt;=29, "18-29", C3458&lt;=39, "30-39", C3458&lt;=49, "40-49", C3458&lt;=59, "50-59",C3458&lt;=69, "60-69", C3458&gt;=70, "70+")</f>
        <v>30-39</v>
      </c>
      <c r="E3458" t="s">
        <v>40</v>
      </c>
      <c r="F3458">
        <v>3</v>
      </c>
      <c r="G3458" t="s">
        <v>108</v>
      </c>
      <c r="H3458">
        <v>96140</v>
      </c>
      <c r="I3458">
        <v>39.227434000000002</v>
      </c>
      <c r="J3458">
        <v>-120.09180600000001</v>
      </c>
      <c r="K3458">
        <v>7</v>
      </c>
      <c r="L3458">
        <v>72</v>
      </c>
      <c r="M3458" t="str" cm="1">
        <f t="array" ref="M3458">_xlfn.IFS(L3458&lt;=12, "New (0-12 months)", L3458&lt;=36, "Mid (13-36 months)", L3458&gt;=37,"Long (37+ months)")</f>
        <v>Long (37+ months)</v>
      </c>
      <c r="N3458" t="s">
        <v>42</v>
      </c>
      <c r="O3458" t="s">
        <v>40</v>
      </c>
      <c r="P3458">
        <v>49.12</v>
      </c>
      <c r="Q3458" t="s">
        <v>40</v>
      </c>
      <c r="R3458" t="s">
        <v>40</v>
      </c>
      <c r="S3458" t="s">
        <v>79</v>
      </c>
      <c r="T3458" s="1">
        <v>23</v>
      </c>
      <c r="U3458" t="s">
        <v>40</v>
      </c>
      <c r="V3458" t="s">
        <v>40</v>
      </c>
      <c r="W3458" t="s">
        <v>40</v>
      </c>
      <c r="X3458" t="s">
        <v>40</v>
      </c>
      <c r="Y3458" t="s">
        <v>40</v>
      </c>
      <c r="Z3458" t="s">
        <v>43</v>
      </c>
      <c r="AA3458" t="s">
        <v>43</v>
      </c>
      <c r="AB3458" t="s">
        <v>40</v>
      </c>
      <c r="AC3458" t="s">
        <v>73</v>
      </c>
      <c r="AD3458" t="s">
        <v>43</v>
      </c>
      <c r="AE3458" t="s">
        <v>56</v>
      </c>
      <c r="AF3458">
        <v>80.2</v>
      </c>
      <c r="AH3458">
        <v>5714.2</v>
      </c>
      <c r="AI3458">
        <v>0</v>
      </c>
      <c r="AJ3458">
        <v>0</v>
      </c>
      <c r="AK3458">
        <v>3536.64</v>
      </c>
      <c r="AL3458">
        <v>9250.84</v>
      </c>
      <c r="AM3458" t="s">
        <v>47</v>
      </c>
    </row>
    <row r="3459" spans="1:41" x14ac:dyDescent="0.35">
      <c r="A3459" t="s">
        <v>4594</v>
      </c>
      <c r="B3459" t="s">
        <v>39</v>
      </c>
      <c r="C3459" s="10">
        <v>76</v>
      </c>
      <c r="D3459" s="5" t="str" cm="1">
        <f t="array" ref="D3459">_xlfn.IFS(C3459&lt;=29, "18-29", C3459&lt;=39, "30-39", C3459&lt;=49, "40-49", C3459&lt;=59, "50-59",C3459&lt;=69, "60-69", C3459&gt;=70, "70+")</f>
        <v>70+</v>
      </c>
      <c r="E3459" t="s">
        <v>43</v>
      </c>
      <c r="F3459">
        <v>0</v>
      </c>
      <c r="G3459" t="s">
        <v>919</v>
      </c>
      <c r="H3459">
        <v>94019</v>
      </c>
      <c r="I3459">
        <v>37.455669999999998</v>
      </c>
      <c r="J3459">
        <v>-122.40799199999999</v>
      </c>
      <c r="K3459">
        <v>0</v>
      </c>
      <c r="L3459">
        <v>29</v>
      </c>
      <c r="M3459" t="str" cm="1">
        <f t="array" ref="M3459">_xlfn.IFS(L3459&lt;=12, "New (0-12 months)", L3459&lt;=36, "Mid (13-36 months)", L3459&gt;=37,"Long (37+ months)")</f>
        <v>Mid (13-36 months)</v>
      </c>
      <c r="N3459" t="s">
        <v>42</v>
      </c>
      <c r="O3459" t="s">
        <v>40</v>
      </c>
      <c r="P3459">
        <v>20.98</v>
      </c>
      <c r="Q3459" t="s">
        <v>40</v>
      </c>
      <c r="R3459" t="s">
        <v>40</v>
      </c>
      <c r="S3459" t="s">
        <v>55</v>
      </c>
      <c r="T3459" s="1">
        <v>16</v>
      </c>
      <c r="U3459" t="s">
        <v>43</v>
      </c>
      <c r="V3459" t="s">
        <v>43</v>
      </c>
      <c r="W3459" t="s">
        <v>43</v>
      </c>
      <c r="X3459" t="s">
        <v>40</v>
      </c>
      <c r="Y3459" t="s">
        <v>40</v>
      </c>
      <c r="Z3459" t="s">
        <v>40</v>
      </c>
      <c r="AA3459" t="s">
        <v>43</v>
      </c>
      <c r="AB3459" t="s">
        <v>40</v>
      </c>
      <c r="AC3459" t="s">
        <v>51</v>
      </c>
      <c r="AD3459" t="s">
        <v>43</v>
      </c>
      <c r="AE3459" t="s">
        <v>56</v>
      </c>
      <c r="AF3459">
        <v>98.65</v>
      </c>
      <c r="AH3459">
        <v>2862.75</v>
      </c>
      <c r="AI3459">
        <v>0</v>
      </c>
      <c r="AJ3459">
        <v>0</v>
      </c>
      <c r="AK3459">
        <v>608.41999999999996</v>
      </c>
      <c r="AL3459">
        <v>3471.17</v>
      </c>
      <c r="AM3459" t="s">
        <v>57</v>
      </c>
      <c r="AN3459" t="s">
        <v>121</v>
      </c>
      <c r="AO3459" t="s">
        <v>195</v>
      </c>
    </row>
    <row r="3460" spans="1:41" x14ac:dyDescent="0.35">
      <c r="A3460" t="s">
        <v>4595</v>
      </c>
      <c r="B3460" t="s">
        <v>49</v>
      </c>
      <c r="C3460" s="10">
        <v>25</v>
      </c>
      <c r="D3460" s="5" t="str" cm="1">
        <f t="array" ref="D3460">_xlfn.IFS(C3460&lt;=29, "18-29", C3460&lt;=39, "30-39", C3460&lt;=49, "40-49", C3460&lt;=59, "50-59",C3460&lt;=69, "60-69", C3460&gt;=70, "70+")</f>
        <v>18-29</v>
      </c>
      <c r="E3460" t="s">
        <v>43</v>
      </c>
      <c r="F3460">
        <v>0</v>
      </c>
      <c r="G3460" t="s">
        <v>3876</v>
      </c>
      <c r="H3460">
        <v>91011</v>
      </c>
      <c r="I3460">
        <v>34.234912000000001</v>
      </c>
      <c r="J3460">
        <v>-118.153729</v>
      </c>
      <c r="K3460">
        <v>0</v>
      </c>
      <c r="L3460">
        <v>29</v>
      </c>
      <c r="M3460" t="str" cm="1">
        <f t="array" ref="M3460">_xlfn.IFS(L3460&lt;=12, "New (0-12 months)", L3460&lt;=36, "Mid (13-36 months)", L3460&gt;=37,"Long (37+ months)")</f>
        <v>Mid (13-36 months)</v>
      </c>
      <c r="N3460" t="s">
        <v>129</v>
      </c>
      <c r="O3460" t="s">
        <v>40</v>
      </c>
      <c r="P3460">
        <v>28.83</v>
      </c>
      <c r="Q3460" t="s">
        <v>40</v>
      </c>
      <c r="R3460" t="s">
        <v>40</v>
      </c>
      <c r="S3460" t="s">
        <v>79</v>
      </c>
      <c r="T3460" s="1">
        <v>47</v>
      </c>
      <c r="U3460" t="s">
        <v>43</v>
      </c>
      <c r="V3460" t="s">
        <v>40</v>
      </c>
      <c r="W3460" t="s">
        <v>40</v>
      </c>
      <c r="X3460" t="s">
        <v>43</v>
      </c>
      <c r="Y3460" t="s">
        <v>43</v>
      </c>
      <c r="Z3460" t="s">
        <v>40</v>
      </c>
      <c r="AA3460" t="s">
        <v>40</v>
      </c>
      <c r="AB3460" t="s">
        <v>40</v>
      </c>
      <c r="AC3460" t="s">
        <v>45</v>
      </c>
      <c r="AD3460" t="s">
        <v>43</v>
      </c>
      <c r="AE3460" t="s">
        <v>46</v>
      </c>
      <c r="AF3460">
        <v>70.900000000000006</v>
      </c>
      <c r="AH3460">
        <v>1964.6</v>
      </c>
      <c r="AI3460">
        <v>0</v>
      </c>
      <c r="AJ3460">
        <v>0</v>
      </c>
      <c r="AK3460">
        <v>836.07</v>
      </c>
      <c r="AL3460">
        <v>2800.67</v>
      </c>
      <c r="AM3460" t="s">
        <v>47</v>
      </c>
    </row>
    <row r="3461" spans="1:41" x14ac:dyDescent="0.35">
      <c r="A3461" t="s">
        <v>4596</v>
      </c>
      <c r="B3461" t="s">
        <v>49</v>
      </c>
      <c r="C3461" s="10">
        <v>53</v>
      </c>
      <c r="D3461" s="5" t="str" cm="1">
        <f t="array" ref="D3461">_xlfn.IFS(C3461&lt;=29, "18-29", C3461&lt;=39, "30-39", C3461&lt;=49, "40-49", C3461&lt;=59, "50-59",C3461&lt;=69, "60-69", C3461&gt;=70, "70+")</f>
        <v>50-59</v>
      </c>
      <c r="E3461" t="s">
        <v>40</v>
      </c>
      <c r="F3461">
        <v>0</v>
      </c>
      <c r="G3461" t="s">
        <v>2014</v>
      </c>
      <c r="H3461">
        <v>95330</v>
      </c>
      <c r="I3461">
        <v>37.808210000000003</v>
      </c>
      <c r="J3461">
        <v>-121.308401</v>
      </c>
      <c r="K3461">
        <v>0</v>
      </c>
      <c r="L3461">
        <v>5</v>
      </c>
      <c r="M3461" t="str" cm="1">
        <f t="array" ref="M3461">_xlfn.IFS(L3461&lt;=12, "New (0-12 months)", L3461&lt;=36, "Mid (13-36 months)", L3461&gt;=37,"Long (37+ months)")</f>
        <v>New (0-12 months)</v>
      </c>
      <c r="N3461" t="s">
        <v>54</v>
      </c>
      <c r="O3461" t="s">
        <v>40</v>
      </c>
      <c r="P3461">
        <v>31.76</v>
      </c>
      <c r="Q3461" t="s">
        <v>43</v>
      </c>
      <c r="R3461" t="s">
        <v>43</v>
      </c>
      <c r="S3461" t="s">
        <v>8234</v>
      </c>
      <c r="T3461" s="1">
        <v>0</v>
      </c>
      <c r="U3461" t="s">
        <v>8234</v>
      </c>
      <c r="V3461" t="s">
        <v>8234</v>
      </c>
      <c r="W3461" t="s">
        <v>8234</v>
      </c>
      <c r="X3461" t="s">
        <v>8234</v>
      </c>
      <c r="Y3461" t="s">
        <v>8234</v>
      </c>
      <c r="Z3461" t="s">
        <v>8234</v>
      </c>
      <c r="AA3461" t="s">
        <v>8234</v>
      </c>
      <c r="AB3461" t="s">
        <v>8234</v>
      </c>
      <c r="AC3461" t="s">
        <v>51</v>
      </c>
      <c r="AD3461" t="s">
        <v>43</v>
      </c>
      <c r="AE3461" t="s">
        <v>183</v>
      </c>
      <c r="AF3461">
        <v>19.350000000000001</v>
      </c>
      <c r="AH3461">
        <v>126.05</v>
      </c>
      <c r="AI3461">
        <v>0</v>
      </c>
      <c r="AJ3461">
        <v>0</v>
      </c>
      <c r="AK3461">
        <v>158.80000000000001</v>
      </c>
      <c r="AL3461">
        <v>284.85000000000002</v>
      </c>
      <c r="AM3461" t="s">
        <v>57</v>
      </c>
      <c r="AN3461" t="s">
        <v>58</v>
      </c>
      <c r="AO3461" t="s">
        <v>104</v>
      </c>
    </row>
    <row r="3462" spans="1:41" x14ac:dyDescent="0.35">
      <c r="A3462" t="s">
        <v>4597</v>
      </c>
      <c r="B3462" t="s">
        <v>49</v>
      </c>
      <c r="C3462" s="10">
        <v>39</v>
      </c>
      <c r="D3462" s="5" t="str" cm="1">
        <f t="array" ref="D3462">_xlfn.IFS(C3462&lt;=29, "18-29", C3462&lt;=39, "30-39", C3462&lt;=49, "40-49", C3462&lt;=59, "50-59",C3462&lt;=69, "60-69", C3462&gt;=70, "70+")</f>
        <v>30-39</v>
      </c>
      <c r="E3462" t="s">
        <v>43</v>
      </c>
      <c r="F3462">
        <v>0</v>
      </c>
      <c r="G3462" t="s">
        <v>613</v>
      </c>
      <c r="H3462">
        <v>94306</v>
      </c>
      <c r="I3462">
        <v>37.416159</v>
      </c>
      <c r="J3462">
        <v>-122.131337</v>
      </c>
      <c r="K3462">
        <v>0</v>
      </c>
      <c r="L3462">
        <v>11</v>
      </c>
      <c r="M3462" t="str" cm="1">
        <f t="array" ref="M3462">_xlfn.IFS(L3462&lt;=12, "New (0-12 months)", L3462&lt;=36, "Mid (13-36 months)", L3462&gt;=37,"Long (37+ months)")</f>
        <v>New (0-12 months)</v>
      </c>
      <c r="N3462" t="s">
        <v>42</v>
      </c>
      <c r="O3462" t="s">
        <v>43</v>
      </c>
      <c r="P3462">
        <v>0</v>
      </c>
      <c r="Q3462" t="s">
        <v>8234</v>
      </c>
      <c r="R3462" t="s">
        <v>40</v>
      </c>
      <c r="S3462" t="s">
        <v>79</v>
      </c>
      <c r="T3462" s="1">
        <v>5</v>
      </c>
      <c r="U3462" t="s">
        <v>43</v>
      </c>
      <c r="V3462" t="s">
        <v>43</v>
      </c>
      <c r="W3462" t="s">
        <v>40</v>
      </c>
      <c r="X3462" t="s">
        <v>43</v>
      </c>
      <c r="Y3462" t="s">
        <v>40</v>
      </c>
      <c r="Z3462" t="s">
        <v>43</v>
      </c>
      <c r="AA3462" t="s">
        <v>43</v>
      </c>
      <c r="AB3462" t="s">
        <v>40</v>
      </c>
      <c r="AC3462" t="s">
        <v>45</v>
      </c>
      <c r="AD3462" t="s">
        <v>40</v>
      </c>
      <c r="AE3462" t="s">
        <v>56</v>
      </c>
      <c r="AF3462">
        <v>41.6</v>
      </c>
      <c r="AH3462">
        <v>470.6</v>
      </c>
      <c r="AI3462">
        <v>0</v>
      </c>
      <c r="AJ3462">
        <v>0</v>
      </c>
      <c r="AK3462">
        <v>0</v>
      </c>
      <c r="AL3462">
        <v>470.6</v>
      </c>
      <c r="AM3462" t="s">
        <v>57</v>
      </c>
      <c r="AN3462" t="s">
        <v>58</v>
      </c>
      <c r="AO3462" t="s">
        <v>203</v>
      </c>
    </row>
    <row r="3463" spans="1:41" x14ac:dyDescent="0.35">
      <c r="A3463" t="s">
        <v>4598</v>
      </c>
      <c r="B3463" t="s">
        <v>49</v>
      </c>
      <c r="C3463" s="10">
        <v>49</v>
      </c>
      <c r="D3463" s="5" t="str" cm="1">
        <f t="array" ref="D3463">_xlfn.IFS(C3463&lt;=29, "18-29", C3463&lt;=39, "30-39", C3463&lt;=49, "40-49", C3463&lt;=59, "50-59",C3463&lt;=69, "60-69", C3463&gt;=70, "70+")</f>
        <v>40-49</v>
      </c>
      <c r="E3463" t="s">
        <v>40</v>
      </c>
      <c r="F3463">
        <v>0</v>
      </c>
      <c r="G3463" t="s">
        <v>135</v>
      </c>
      <c r="H3463">
        <v>90046</v>
      </c>
      <c r="I3463">
        <v>34.108454999999999</v>
      </c>
      <c r="J3463">
        <v>-118.362081</v>
      </c>
      <c r="K3463">
        <v>3</v>
      </c>
      <c r="L3463">
        <v>54</v>
      </c>
      <c r="M3463" t="str" cm="1">
        <f t="array" ref="M3463">_xlfn.IFS(L3463&lt;=12, "New (0-12 months)", L3463&lt;=36, "Mid (13-36 months)", L3463&gt;=37,"Long (37+ months)")</f>
        <v>Long (37+ months)</v>
      </c>
      <c r="N3463" t="s">
        <v>42</v>
      </c>
      <c r="O3463" t="s">
        <v>40</v>
      </c>
      <c r="P3463">
        <v>48.45</v>
      </c>
      <c r="Q3463" t="s">
        <v>40</v>
      </c>
      <c r="R3463" t="s">
        <v>40</v>
      </c>
      <c r="S3463" t="s">
        <v>79</v>
      </c>
      <c r="T3463" s="1">
        <v>28</v>
      </c>
      <c r="U3463" t="s">
        <v>43</v>
      </c>
      <c r="V3463" t="s">
        <v>40</v>
      </c>
      <c r="W3463" t="s">
        <v>43</v>
      </c>
      <c r="X3463" t="s">
        <v>40</v>
      </c>
      <c r="Y3463" t="s">
        <v>40</v>
      </c>
      <c r="Z3463" t="s">
        <v>43</v>
      </c>
      <c r="AA3463" t="s">
        <v>43</v>
      </c>
      <c r="AB3463" t="s">
        <v>40</v>
      </c>
      <c r="AC3463" t="s">
        <v>45</v>
      </c>
      <c r="AD3463" t="s">
        <v>40</v>
      </c>
      <c r="AE3463" t="s">
        <v>56</v>
      </c>
      <c r="AF3463">
        <v>70.7</v>
      </c>
      <c r="AH3463">
        <v>3770</v>
      </c>
      <c r="AI3463">
        <v>0</v>
      </c>
      <c r="AJ3463">
        <v>0</v>
      </c>
      <c r="AK3463">
        <v>2616.3000000000002</v>
      </c>
      <c r="AL3463">
        <v>6386.3</v>
      </c>
      <c r="AM3463" t="s">
        <v>47</v>
      </c>
    </row>
    <row r="3464" spans="1:41" x14ac:dyDescent="0.35">
      <c r="A3464" t="s">
        <v>4599</v>
      </c>
      <c r="B3464" t="s">
        <v>39</v>
      </c>
      <c r="C3464" s="10">
        <v>70</v>
      </c>
      <c r="D3464" s="5" t="str" cm="1">
        <f t="array" ref="D3464">_xlfn.IFS(C3464&lt;=29, "18-29", C3464&lt;=39, "30-39", C3464&lt;=49, "40-49", C3464&lt;=59, "50-59",C3464&lt;=69, "60-69", C3464&gt;=70, "70+")</f>
        <v>70+</v>
      </c>
      <c r="E3464" t="s">
        <v>43</v>
      </c>
      <c r="F3464">
        <v>0</v>
      </c>
      <c r="G3464" t="s">
        <v>2450</v>
      </c>
      <c r="H3464">
        <v>93206</v>
      </c>
      <c r="I3464">
        <v>35.451402000000002</v>
      </c>
      <c r="J3464">
        <v>-119.48841299999999</v>
      </c>
      <c r="K3464">
        <v>0</v>
      </c>
      <c r="L3464">
        <v>49</v>
      </c>
      <c r="M3464" t="str" cm="1">
        <f t="array" ref="M3464">_xlfn.IFS(L3464&lt;=12, "New (0-12 months)", L3464&lt;=36, "Mid (13-36 months)", L3464&gt;=37,"Long (37+ months)")</f>
        <v>Long (37+ months)</v>
      </c>
      <c r="N3464" t="s">
        <v>42</v>
      </c>
      <c r="O3464" t="s">
        <v>40</v>
      </c>
      <c r="P3464">
        <v>47.72</v>
      </c>
      <c r="Q3464" t="s">
        <v>43</v>
      </c>
      <c r="R3464" t="s">
        <v>40</v>
      </c>
      <c r="S3464" t="s">
        <v>55</v>
      </c>
      <c r="T3464" s="1">
        <v>21</v>
      </c>
      <c r="U3464" t="s">
        <v>43</v>
      </c>
      <c r="V3464" t="s">
        <v>40</v>
      </c>
      <c r="W3464" t="s">
        <v>40</v>
      </c>
      <c r="X3464" t="s">
        <v>43</v>
      </c>
      <c r="Y3464" t="s">
        <v>43</v>
      </c>
      <c r="Z3464" t="s">
        <v>40</v>
      </c>
      <c r="AA3464" t="s">
        <v>43</v>
      </c>
      <c r="AB3464" t="s">
        <v>40</v>
      </c>
      <c r="AC3464" t="s">
        <v>45</v>
      </c>
      <c r="AD3464" t="s">
        <v>40</v>
      </c>
      <c r="AE3464" t="s">
        <v>56</v>
      </c>
      <c r="AF3464">
        <v>89.85</v>
      </c>
      <c r="AH3464">
        <v>4287.2</v>
      </c>
      <c r="AI3464">
        <v>0</v>
      </c>
      <c r="AJ3464">
        <v>0</v>
      </c>
      <c r="AK3464">
        <v>2338.2800000000002</v>
      </c>
      <c r="AL3464">
        <v>6625.48</v>
      </c>
      <c r="AM3464" t="s">
        <v>47</v>
      </c>
    </row>
    <row r="3465" spans="1:41" x14ac:dyDescent="0.35">
      <c r="A3465" t="s">
        <v>4600</v>
      </c>
      <c r="B3465" t="s">
        <v>49</v>
      </c>
      <c r="C3465" s="10">
        <v>76</v>
      </c>
      <c r="D3465" s="5" t="str" cm="1">
        <f t="array" ref="D3465">_xlfn.IFS(C3465&lt;=29, "18-29", C3465&lt;=39, "30-39", C3465&lt;=49, "40-49", C3465&lt;=59, "50-59",C3465&lt;=69, "60-69", C3465&gt;=70, "70+")</f>
        <v>70+</v>
      </c>
      <c r="E3465" t="s">
        <v>40</v>
      </c>
      <c r="F3465">
        <v>0</v>
      </c>
      <c r="G3465" t="s">
        <v>3606</v>
      </c>
      <c r="H3465">
        <v>96142</v>
      </c>
      <c r="I3465">
        <v>39.061227000000002</v>
      </c>
      <c r="J3465">
        <v>-120.179546</v>
      </c>
      <c r="K3465">
        <v>5</v>
      </c>
      <c r="L3465">
        <v>72</v>
      </c>
      <c r="M3465" t="str" cm="1">
        <f t="array" ref="M3465">_xlfn.IFS(L3465&lt;=12, "New (0-12 months)", L3465&lt;=36, "Mid (13-36 months)", L3465&gt;=37,"Long (37+ months)")</f>
        <v>Long (37+ months)</v>
      </c>
      <c r="N3465" t="s">
        <v>42</v>
      </c>
      <c r="O3465" t="s">
        <v>40</v>
      </c>
      <c r="P3465">
        <v>27.74</v>
      </c>
      <c r="Q3465" t="s">
        <v>40</v>
      </c>
      <c r="R3465" t="s">
        <v>40</v>
      </c>
      <c r="S3465" t="s">
        <v>55</v>
      </c>
      <c r="T3465" s="1">
        <v>3</v>
      </c>
      <c r="U3465" t="s">
        <v>43</v>
      </c>
      <c r="V3465" t="s">
        <v>40</v>
      </c>
      <c r="W3465" t="s">
        <v>40</v>
      </c>
      <c r="X3465" t="s">
        <v>40</v>
      </c>
      <c r="Y3465" t="s">
        <v>40</v>
      </c>
      <c r="Z3465" t="s">
        <v>40</v>
      </c>
      <c r="AA3465" t="s">
        <v>40</v>
      </c>
      <c r="AB3465" t="s">
        <v>40</v>
      </c>
      <c r="AC3465" t="s">
        <v>73</v>
      </c>
      <c r="AD3465" t="s">
        <v>43</v>
      </c>
      <c r="AE3465" t="s">
        <v>46</v>
      </c>
      <c r="AF3465">
        <v>109.7</v>
      </c>
      <c r="AH3465">
        <v>7898.45</v>
      </c>
      <c r="AI3465">
        <v>0</v>
      </c>
      <c r="AJ3465">
        <v>0</v>
      </c>
      <c r="AK3465">
        <v>1997.28</v>
      </c>
      <c r="AL3465">
        <v>9895.73</v>
      </c>
      <c r="AM3465" t="s">
        <v>47</v>
      </c>
    </row>
    <row r="3466" spans="1:41" x14ac:dyDescent="0.35">
      <c r="A3466" t="s">
        <v>4601</v>
      </c>
      <c r="B3466" t="s">
        <v>49</v>
      </c>
      <c r="C3466" s="10">
        <v>30</v>
      </c>
      <c r="D3466" s="5" t="str" cm="1">
        <f t="array" ref="D3466">_xlfn.IFS(C3466&lt;=29, "18-29", C3466&lt;=39, "30-39", C3466&lt;=49, "40-49", C3466&lt;=59, "50-59",C3466&lt;=69, "60-69", C3466&gt;=70, "70+")</f>
        <v>30-39</v>
      </c>
      <c r="E3466" t="s">
        <v>40</v>
      </c>
      <c r="F3466">
        <v>0</v>
      </c>
      <c r="G3466" t="s">
        <v>4288</v>
      </c>
      <c r="H3466">
        <v>95372</v>
      </c>
      <c r="I3466">
        <v>37.990574000000002</v>
      </c>
      <c r="J3466">
        <v>-120.261821</v>
      </c>
      <c r="K3466">
        <v>1</v>
      </c>
      <c r="L3466">
        <v>9</v>
      </c>
      <c r="M3466" t="str" cm="1">
        <f t="array" ref="M3466">_xlfn.IFS(L3466&lt;=12, "New (0-12 months)", L3466&lt;=36, "Mid (13-36 months)", L3466&gt;=37,"Long (37+ months)")</f>
        <v>New (0-12 months)</v>
      </c>
      <c r="N3466" t="s">
        <v>42</v>
      </c>
      <c r="O3466" t="s">
        <v>40</v>
      </c>
      <c r="P3466">
        <v>31.67</v>
      </c>
      <c r="Q3466" t="s">
        <v>40</v>
      </c>
      <c r="R3466" t="s">
        <v>40</v>
      </c>
      <c r="S3466" t="s">
        <v>44</v>
      </c>
      <c r="T3466" s="1">
        <v>59</v>
      </c>
      <c r="U3466" t="s">
        <v>43</v>
      </c>
      <c r="V3466" t="s">
        <v>43</v>
      </c>
      <c r="W3466" t="s">
        <v>40</v>
      </c>
      <c r="X3466" t="s">
        <v>43</v>
      </c>
      <c r="Y3466" t="s">
        <v>43</v>
      </c>
      <c r="Z3466" t="s">
        <v>43</v>
      </c>
      <c r="AA3466" t="s">
        <v>43</v>
      </c>
      <c r="AB3466" t="s">
        <v>43</v>
      </c>
      <c r="AC3466" t="s">
        <v>51</v>
      </c>
      <c r="AD3466" t="s">
        <v>40</v>
      </c>
      <c r="AE3466" t="s">
        <v>56</v>
      </c>
      <c r="AF3466">
        <v>79.349999999999994</v>
      </c>
      <c r="AH3466">
        <v>661.25</v>
      </c>
      <c r="AI3466">
        <v>0</v>
      </c>
      <c r="AJ3466">
        <v>10</v>
      </c>
      <c r="AK3466">
        <v>285.02999999999997</v>
      </c>
      <c r="AL3466">
        <v>956.28</v>
      </c>
      <c r="AM3466" t="s">
        <v>57</v>
      </c>
      <c r="AN3466" t="s">
        <v>63</v>
      </c>
      <c r="AO3466" t="s">
        <v>67</v>
      </c>
    </row>
    <row r="3467" spans="1:41" x14ac:dyDescent="0.35">
      <c r="A3467" t="s">
        <v>4602</v>
      </c>
      <c r="B3467" t="s">
        <v>39</v>
      </c>
      <c r="C3467" s="10">
        <v>56</v>
      </c>
      <c r="D3467" s="5" t="str" cm="1">
        <f t="array" ref="D3467">_xlfn.IFS(C3467&lt;=29, "18-29", C3467&lt;=39, "30-39", C3467&lt;=49, "40-49", C3467&lt;=59, "50-59",C3467&lt;=69, "60-69", C3467&gt;=70, "70+")</f>
        <v>50-59</v>
      </c>
      <c r="E3467" t="s">
        <v>43</v>
      </c>
      <c r="F3467">
        <v>0</v>
      </c>
      <c r="G3467" t="s">
        <v>391</v>
      </c>
      <c r="H3467">
        <v>94129</v>
      </c>
      <c r="I3467">
        <v>37.797525999999998</v>
      </c>
      <c r="J3467">
        <v>-122.46453099999999</v>
      </c>
      <c r="K3467">
        <v>0</v>
      </c>
      <c r="L3467">
        <v>1</v>
      </c>
      <c r="M3467" t="str" cm="1">
        <f t="array" ref="M3467">_xlfn.IFS(L3467&lt;=12, "New (0-12 months)", L3467&lt;=36, "Mid (13-36 months)", L3467&gt;=37,"Long (37+ months)")</f>
        <v>New (0-12 months)</v>
      </c>
      <c r="N3467" t="s">
        <v>42</v>
      </c>
      <c r="O3467" t="s">
        <v>40</v>
      </c>
      <c r="P3467">
        <v>1.17</v>
      </c>
      <c r="Q3467" t="s">
        <v>40</v>
      </c>
      <c r="R3467" t="s">
        <v>40</v>
      </c>
      <c r="S3467" t="s">
        <v>55</v>
      </c>
      <c r="T3467" s="1">
        <v>27</v>
      </c>
      <c r="U3467" t="s">
        <v>43</v>
      </c>
      <c r="V3467" t="s">
        <v>43</v>
      </c>
      <c r="W3467" t="s">
        <v>43</v>
      </c>
      <c r="X3467" t="s">
        <v>43</v>
      </c>
      <c r="Y3467" t="s">
        <v>40</v>
      </c>
      <c r="Z3467" t="s">
        <v>40</v>
      </c>
      <c r="AA3467" t="s">
        <v>40</v>
      </c>
      <c r="AB3467" t="s">
        <v>40</v>
      </c>
      <c r="AC3467" t="s">
        <v>51</v>
      </c>
      <c r="AD3467" t="s">
        <v>40</v>
      </c>
      <c r="AE3467" t="s">
        <v>56</v>
      </c>
      <c r="AF3467">
        <v>94.6</v>
      </c>
      <c r="AH3467">
        <v>94.6</v>
      </c>
      <c r="AI3467">
        <v>0</v>
      </c>
      <c r="AJ3467">
        <v>0</v>
      </c>
      <c r="AK3467">
        <v>1.17</v>
      </c>
      <c r="AL3467">
        <v>95.77</v>
      </c>
      <c r="AM3467" t="s">
        <v>57</v>
      </c>
      <c r="AN3467" t="s">
        <v>109</v>
      </c>
      <c r="AO3467" t="s">
        <v>110</v>
      </c>
    </row>
    <row r="3468" spans="1:41" x14ac:dyDescent="0.35">
      <c r="A3468" t="s">
        <v>4603</v>
      </c>
      <c r="B3468" t="s">
        <v>39</v>
      </c>
      <c r="C3468" s="10">
        <v>44</v>
      </c>
      <c r="D3468" s="5" t="str" cm="1">
        <f t="array" ref="D3468">_xlfn.IFS(C3468&lt;=29, "18-29", C3468&lt;=39, "30-39", C3468&lt;=49, "40-49", C3468&lt;=59, "50-59",C3468&lt;=69, "60-69", C3468&gt;=70, "70+")</f>
        <v>40-49</v>
      </c>
      <c r="E3468" t="s">
        <v>43</v>
      </c>
      <c r="F3468">
        <v>0</v>
      </c>
      <c r="G3468" t="s">
        <v>3869</v>
      </c>
      <c r="H3468">
        <v>91040</v>
      </c>
      <c r="I3468">
        <v>34.282704000000003</v>
      </c>
      <c r="J3468">
        <v>-118.312929</v>
      </c>
      <c r="K3468">
        <v>0</v>
      </c>
      <c r="L3468">
        <v>31</v>
      </c>
      <c r="M3468" t="str" cm="1">
        <f t="array" ref="M3468">_xlfn.IFS(L3468&lt;=12, "New (0-12 months)", L3468&lt;=36, "Mid (13-36 months)", L3468&gt;=37,"Long (37+ months)")</f>
        <v>Mid (13-36 months)</v>
      </c>
      <c r="N3468" t="s">
        <v>42</v>
      </c>
      <c r="O3468" t="s">
        <v>40</v>
      </c>
      <c r="P3468">
        <v>33.380000000000003</v>
      </c>
      <c r="Q3468" t="s">
        <v>40</v>
      </c>
      <c r="R3468" t="s">
        <v>40</v>
      </c>
      <c r="S3468" t="s">
        <v>55</v>
      </c>
      <c r="T3468" s="1">
        <v>27</v>
      </c>
      <c r="U3468" t="s">
        <v>43</v>
      </c>
      <c r="V3468" t="s">
        <v>43</v>
      </c>
      <c r="W3468" t="s">
        <v>43</v>
      </c>
      <c r="X3468" t="s">
        <v>43</v>
      </c>
      <c r="Y3468" t="s">
        <v>40</v>
      </c>
      <c r="Z3468" t="s">
        <v>43</v>
      </c>
      <c r="AA3468" t="s">
        <v>43</v>
      </c>
      <c r="AB3468" t="s">
        <v>40</v>
      </c>
      <c r="AC3468" t="s">
        <v>51</v>
      </c>
      <c r="AD3468" t="s">
        <v>40</v>
      </c>
      <c r="AE3468" t="s">
        <v>46</v>
      </c>
      <c r="AF3468">
        <v>86.55</v>
      </c>
      <c r="AH3468">
        <v>2697.4</v>
      </c>
      <c r="AI3468">
        <v>0</v>
      </c>
      <c r="AJ3468">
        <v>0</v>
      </c>
      <c r="AK3468">
        <v>1034.78</v>
      </c>
      <c r="AL3468">
        <v>3732.18</v>
      </c>
      <c r="AM3468" t="s">
        <v>57</v>
      </c>
      <c r="AN3468" t="s">
        <v>121</v>
      </c>
      <c r="AO3468" t="s">
        <v>195</v>
      </c>
    </row>
    <row r="3469" spans="1:41" x14ac:dyDescent="0.35">
      <c r="A3469" t="s">
        <v>4604</v>
      </c>
      <c r="B3469" t="s">
        <v>39</v>
      </c>
      <c r="C3469" s="10">
        <v>44</v>
      </c>
      <c r="D3469" s="5" t="str" cm="1">
        <f t="array" ref="D3469">_xlfn.IFS(C3469&lt;=29, "18-29", C3469&lt;=39, "30-39", C3469&lt;=49, "40-49", C3469&lt;=59, "50-59",C3469&lt;=69, "60-69", C3469&gt;=70, "70+")</f>
        <v>40-49</v>
      </c>
      <c r="E3469" t="s">
        <v>43</v>
      </c>
      <c r="F3469">
        <v>0</v>
      </c>
      <c r="G3469" t="s">
        <v>373</v>
      </c>
      <c r="H3469">
        <v>92571</v>
      </c>
      <c r="I3469">
        <v>33.828288999999998</v>
      </c>
      <c r="J3469">
        <v>-117.201666</v>
      </c>
      <c r="K3469">
        <v>0</v>
      </c>
      <c r="L3469">
        <v>1</v>
      </c>
      <c r="M3469" t="str" cm="1">
        <f t="array" ref="M3469">_xlfn.IFS(L3469&lt;=12, "New (0-12 months)", L3469&lt;=36, "Mid (13-36 months)", L3469&gt;=37,"Long (37+ months)")</f>
        <v>New (0-12 months)</v>
      </c>
      <c r="N3469" t="s">
        <v>54</v>
      </c>
      <c r="O3469" t="s">
        <v>40</v>
      </c>
      <c r="P3469">
        <v>7.34</v>
      </c>
      <c r="Q3469" t="s">
        <v>40</v>
      </c>
      <c r="R3469" t="s">
        <v>40</v>
      </c>
      <c r="S3469" t="s">
        <v>55</v>
      </c>
      <c r="T3469" s="1">
        <v>11</v>
      </c>
      <c r="U3469" t="s">
        <v>43</v>
      </c>
      <c r="V3469" t="s">
        <v>43</v>
      </c>
      <c r="W3469" t="s">
        <v>43</v>
      </c>
      <c r="X3469" t="s">
        <v>43</v>
      </c>
      <c r="Y3469" t="s">
        <v>40</v>
      </c>
      <c r="Z3469" t="s">
        <v>43</v>
      </c>
      <c r="AA3469" t="s">
        <v>43</v>
      </c>
      <c r="AB3469" t="s">
        <v>43</v>
      </c>
      <c r="AC3469" t="s">
        <v>51</v>
      </c>
      <c r="AD3469" t="s">
        <v>40</v>
      </c>
      <c r="AE3469" t="s">
        <v>56</v>
      </c>
      <c r="AF3469">
        <v>84.6</v>
      </c>
      <c r="AH3469">
        <v>84.6</v>
      </c>
      <c r="AI3469">
        <v>0</v>
      </c>
      <c r="AJ3469">
        <v>0</v>
      </c>
      <c r="AK3469">
        <v>7.34</v>
      </c>
      <c r="AL3469">
        <v>91.94</v>
      </c>
      <c r="AM3469" t="s">
        <v>98</v>
      </c>
    </row>
    <row r="3470" spans="1:41" x14ac:dyDescent="0.35">
      <c r="A3470" t="s">
        <v>4605</v>
      </c>
      <c r="B3470" t="s">
        <v>49</v>
      </c>
      <c r="C3470" s="10">
        <v>80</v>
      </c>
      <c r="D3470" s="5" t="str" cm="1">
        <f t="array" ref="D3470">_xlfn.IFS(C3470&lt;=29, "18-29", C3470&lt;=39, "30-39", C3470&lt;=49, "40-49", C3470&lt;=59, "50-59",C3470&lt;=69, "60-69", C3470&gt;=70, "70+")</f>
        <v>70+</v>
      </c>
      <c r="E3470" t="s">
        <v>40</v>
      </c>
      <c r="F3470">
        <v>0</v>
      </c>
      <c r="G3470" t="s">
        <v>112</v>
      </c>
      <c r="H3470">
        <v>93201</v>
      </c>
      <c r="I3470">
        <v>35.869625999999997</v>
      </c>
      <c r="J3470">
        <v>-119.498771</v>
      </c>
      <c r="K3470">
        <v>0</v>
      </c>
      <c r="L3470">
        <v>56</v>
      </c>
      <c r="M3470" t="str" cm="1">
        <f t="array" ref="M3470">_xlfn.IFS(L3470&lt;=12, "New (0-12 months)", L3470&lt;=36, "Mid (13-36 months)", L3470&gt;=37,"Long (37+ months)")</f>
        <v>Long (37+ months)</v>
      </c>
      <c r="N3470" t="s">
        <v>76</v>
      </c>
      <c r="O3470" t="s">
        <v>40</v>
      </c>
      <c r="P3470">
        <v>48.8</v>
      </c>
      <c r="Q3470" t="s">
        <v>40</v>
      </c>
      <c r="R3470" t="s">
        <v>40</v>
      </c>
      <c r="S3470" t="s">
        <v>55</v>
      </c>
      <c r="T3470" s="1">
        <v>12</v>
      </c>
      <c r="U3470" t="s">
        <v>40</v>
      </c>
      <c r="V3470" t="s">
        <v>43</v>
      </c>
      <c r="W3470" t="s">
        <v>40</v>
      </c>
      <c r="X3470" t="s">
        <v>43</v>
      </c>
      <c r="Y3470" t="s">
        <v>40</v>
      </c>
      <c r="Z3470" t="s">
        <v>40</v>
      </c>
      <c r="AA3470" t="s">
        <v>43</v>
      </c>
      <c r="AB3470" t="s">
        <v>40</v>
      </c>
      <c r="AC3470" t="s">
        <v>45</v>
      </c>
      <c r="AD3470" t="s">
        <v>40</v>
      </c>
      <c r="AE3470" t="s">
        <v>56</v>
      </c>
      <c r="AF3470">
        <v>104.55</v>
      </c>
      <c r="AH3470">
        <v>5794.65</v>
      </c>
      <c r="AI3470">
        <v>0</v>
      </c>
      <c r="AJ3470">
        <v>0</v>
      </c>
      <c r="AK3470">
        <v>2732.8</v>
      </c>
      <c r="AL3470">
        <v>8527.4500000000007</v>
      </c>
      <c r="AM3470" t="s">
        <v>57</v>
      </c>
      <c r="AN3470" t="s">
        <v>58</v>
      </c>
      <c r="AO3470" t="s">
        <v>203</v>
      </c>
    </row>
    <row r="3471" spans="1:41" x14ac:dyDescent="0.35">
      <c r="A3471" t="s">
        <v>4606</v>
      </c>
      <c r="B3471" t="s">
        <v>49</v>
      </c>
      <c r="C3471" s="10">
        <v>49</v>
      </c>
      <c r="D3471" s="5" t="str" cm="1">
        <f t="array" ref="D3471">_xlfn.IFS(C3471&lt;=29, "18-29", C3471&lt;=39, "30-39", C3471&lt;=49, "40-49", C3471&lt;=59, "50-59",C3471&lt;=69, "60-69", C3471&gt;=70, "70+")</f>
        <v>40-49</v>
      </c>
      <c r="E3471" t="s">
        <v>40</v>
      </c>
      <c r="F3471">
        <v>1</v>
      </c>
      <c r="G3471" t="s">
        <v>656</v>
      </c>
      <c r="H3471">
        <v>95041</v>
      </c>
      <c r="I3471">
        <v>37.051166000000002</v>
      </c>
      <c r="J3471">
        <v>-122.056194</v>
      </c>
      <c r="K3471">
        <v>9</v>
      </c>
      <c r="L3471">
        <v>70</v>
      </c>
      <c r="M3471" t="str" cm="1">
        <f t="array" ref="M3471">_xlfn.IFS(L3471&lt;=12, "New (0-12 months)", L3471&lt;=36, "Mid (13-36 months)", L3471&gt;=37,"Long (37+ months)")</f>
        <v>Long (37+ months)</v>
      </c>
      <c r="N3471" t="s">
        <v>72</v>
      </c>
      <c r="O3471" t="s">
        <v>40</v>
      </c>
      <c r="P3471">
        <v>22.67</v>
      </c>
      <c r="Q3471" t="s">
        <v>40</v>
      </c>
      <c r="R3471" t="s">
        <v>40</v>
      </c>
      <c r="S3471" t="s">
        <v>79</v>
      </c>
      <c r="T3471" s="1">
        <v>29</v>
      </c>
      <c r="U3471" t="s">
        <v>40</v>
      </c>
      <c r="V3471" t="s">
        <v>43</v>
      </c>
      <c r="W3471" t="s">
        <v>40</v>
      </c>
      <c r="X3471" t="s">
        <v>43</v>
      </c>
      <c r="Y3471" t="s">
        <v>40</v>
      </c>
      <c r="Z3471" t="s">
        <v>43</v>
      </c>
      <c r="AA3471" t="s">
        <v>43</v>
      </c>
      <c r="AB3471" t="s">
        <v>40</v>
      </c>
      <c r="AC3471" t="s">
        <v>73</v>
      </c>
      <c r="AD3471" t="s">
        <v>43</v>
      </c>
      <c r="AE3471" t="s">
        <v>46</v>
      </c>
      <c r="AF3471">
        <v>68.95</v>
      </c>
      <c r="AH3471">
        <v>4858.7</v>
      </c>
      <c r="AI3471">
        <v>0</v>
      </c>
      <c r="AJ3471">
        <v>0</v>
      </c>
      <c r="AK3471">
        <v>1586.9</v>
      </c>
      <c r="AL3471">
        <v>6445.6</v>
      </c>
      <c r="AM3471" t="s">
        <v>47</v>
      </c>
    </row>
    <row r="3472" spans="1:41" x14ac:dyDescent="0.35">
      <c r="A3472" t="s">
        <v>4607</v>
      </c>
      <c r="B3472" t="s">
        <v>39</v>
      </c>
      <c r="C3472" s="10">
        <v>68</v>
      </c>
      <c r="D3472" s="5" t="str" cm="1">
        <f t="array" ref="D3472">_xlfn.IFS(C3472&lt;=29, "18-29", C3472&lt;=39, "30-39", C3472&lt;=49, "40-49", C3472&lt;=59, "50-59",C3472&lt;=69, "60-69", C3472&gt;=70, "70+")</f>
        <v>60-69</v>
      </c>
      <c r="E3472" t="s">
        <v>40</v>
      </c>
      <c r="F3472">
        <v>0</v>
      </c>
      <c r="G3472" t="s">
        <v>135</v>
      </c>
      <c r="H3472">
        <v>90063</v>
      </c>
      <c r="I3472">
        <v>34.044271000000002</v>
      </c>
      <c r="J3472">
        <v>-118.185237</v>
      </c>
      <c r="K3472">
        <v>4</v>
      </c>
      <c r="L3472">
        <v>55</v>
      </c>
      <c r="M3472" t="str" cm="1">
        <f t="array" ref="M3472">_xlfn.IFS(L3472&lt;=12, "New (0-12 months)", L3472&lt;=36, "Mid (13-36 months)", L3472&gt;=37,"Long (37+ months)")</f>
        <v>Long (37+ months)</v>
      </c>
      <c r="N3472" t="s">
        <v>42</v>
      </c>
      <c r="O3472" t="s">
        <v>40</v>
      </c>
      <c r="P3472">
        <v>22.74</v>
      </c>
      <c r="Q3472" t="s">
        <v>40</v>
      </c>
      <c r="R3472" t="s">
        <v>40</v>
      </c>
      <c r="S3472" t="s">
        <v>55</v>
      </c>
      <c r="T3472" s="1">
        <v>21</v>
      </c>
      <c r="U3472" t="s">
        <v>43</v>
      </c>
      <c r="V3472" t="s">
        <v>40</v>
      </c>
      <c r="W3472" t="s">
        <v>40</v>
      </c>
      <c r="X3472" t="s">
        <v>40</v>
      </c>
      <c r="Y3472" t="s">
        <v>43</v>
      </c>
      <c r="Z3472" t="s">
        <v>43</v>
      </c>
      <c r="AA3472" t="s">
        <v>43</v>
      </c>
      <c r="AB3472" t="s">
        <v>40</v>
      </c>
      <c r="AC3472" t="s">
        <v>73</v>
      </c>
      <c r="AD3472" t="s">
        <v>43</v>
      </c>
      <c r="AE3472" t="s">
        <v>56</v>
      </c>
      <c r="AF3472">
        <v>90.45</v>
      </c>
      <c r="AH3472">
        <v>5044.8</v>
      </c>
      <c r="AI3472">
        <v>12.48</v>
      </c>
      <c r="AJ3472">
        <v>0</v>
      </c>
      <c r="AK3472">
        <v>1250.7</v>
      </c>
      <c r="AL3472">
        <v>6283.02</v>
      </c>
      <c r="AM3472" t="s">
        <v>47</v>
      </c>
    </row>
    <row r="3473" spans="1:41" x14ac:dyDescent="0.35">
      <c r="A3473" t="s">
        <v>4608</v>
      </c>
      <c r="B3473" t="s">
        <v>49</v>
      </c>
      <c r="C3473" s="10">
        <v>23</v>
      </c>
      <c r="D3473" s="5" t="str" cm="1">
        <f t="array" ref="D3473">_xlfn.IFS(C3473&lt;=29, "18-29", C3473&lt;=39, "30-39", C3473&lt;=49, "40-49", C3473&lt;=59, "50-59",C3473&lt;=69, "60-69", C3473&gt;=70, "70+")</f>
        <v>18-29</v>
      </c>
      <c r="E3473" t="s">
        <v>43</v>
      </c>
      <c r="F3473">
        <v>0</v>
      </c>
      <c r="G3473" t="s">
        <v>235</v>
      </c>
      <c r="H3473">
        <v>90405</v>
      </c>
      <c r="I3473">
        <v>34.005439000000003</v>
      </c>
      <c r="J3473">
        <v>-118.477507</v>
      </c>
      <c r="K3473">
        <v>0</v>
      </c>
      <c r="L3473">
        <v>3</v>
      </c>
      <c r="M3473" t="str" cm="1">
        <f t="array" ref="M3473">_xlfn.IFS(L3473&lt;=12, "New (0-12 months)", L3473&lt;=36, "Mid (13-36 months)", L3473&gt;=37,"Long (37+ months)")</f>
        <v>New (0-12 months)</v>
      </c>
      <c r="N3473" t="s">
        <v>42</v>
      </c>
      <c r="O3473" t="s">
        <v>40</v>
      </c>
      <c r="P3473">
        <v>47.68</v>
      </c>
      <c r="Q3473" t="s">
        <v>43</v>
      </c>
      <c r="R3473" t="s">
        <v>40</v>
      </c>
      <c r="S3473" t="s">
        <v>79</v>
      </c>
      <c r="T3473" s="1">
        <v>82</v>
      </c>
      <c r="U3473" t="s">
        <v>43</v>
      </c>
      <c r="V3473" t="s">
        <v>43</v>
      </c>
      <c r="W3473" t="s">
        <v>43</v>
      </c>
      <c r="X3473" t="s">
        <v>43</v>
      </c>
      <c r="Y3473" t="s">
        <v>40</v>
      </c>
      <c r="Z3473" t="s">
        <v>43</v>
      </c>
      <c r="AA3473" t="s">
        <v>40</v>
      </c>
      <c r="AB3473" t="s">
        <v>40</v>
      </c>
      <c r="AC3473" t="s">
        <v>51</v>
      </c>
      <c r="AD3473" t="s">
        <v>43</v>
      </c>
      <c r="AE3473" t="s">
        <v>46</v>
      </c>
      <c r="AF3473">
        <v>53.4</v>
      </c>
      <c r="AH3473">
        <v>188.7</v>
      </c>
      <c r="AI3473">
        <v>0</v>
      </c>
      <c r="AJ3473">
        <v>0</v>
      </c>
      <c r="AK3473">
        <v>143.04</v>
      </c>
      <c r="AL3473">
        <v>331.74</v>
      </c>
      <c r="AM3473" t="s">
        <v>57</v>
      </c>
      <c r="AN3473" t="s">
        <v>109</v>
      </c>
      <c r="AO3473" t="s">
        <v>110</v>
      </c>
    </row>
    <row r="3474" spans="1:41" x14ac:dyDescent="0.35">
      <c r="A3474" t="s">
        <v>4609</v>
      </c>
      <c r="B3474" t="s">
        <v>49</v>
      </c>
      <c r="C3474" s="10">
        <v>64</v>
      </c>
      <c r="D3474" s="5" t="str" cm="1">
        <f t="array" ref="D3474">_xlfn.IFS(C3474&lt;=29, "18-29", C3474&lt;=39, "30-39", C3474&lt;=49, "40-49", C3474&lt;=59, "50-59",C3474&lt;=69, "60-69", C3474&gt;=70, "70+")</f>
        <v>60-69</v>
      </c>
      <c r="E3474" t="s">
        <v>40</v>
      </c>
      <c r="F3474">
        <v>0</v>
      </c>
      <c r="G3474" t="s">
        <v>151</v>
      </c>
      <c r="H3474">
        <v>92126</v>
      </c>
      <c r="I3474">
        <v>32.886924999999998</v>
      </c>
      <c r="J3474">
        <v>-117.152162</v>
      </c>
      <c r="K3474">
        <v>3</v>
      </c>
      <c r="L3474">
        <v>5</v>
      </c>
      <c r="M3474" t="str" cm="1">
        <f t="array" ref="M3474">_xlfn.IFS(L3474&lt;=12, "New (0-12 months)", L3474&lt;=36, "Mid (13-36 months)", L3474&gt;=37,"Long (37+ months)")</f>
        <v>New (0-12 months)</v>
      </c>
      <c r="N3474" t="s">
        <v>54</v>
      </c>
      <c r="O3474" t="s">
        <v>40</v>
      </c>
      <c r="P3474">
        <v>36.880000000000003</v>
      </c>
      <c r="Q3474" t="s">
        <v>40</v>
      </c>
      <c r="R3474" t="s">
        <v>40</v>
      </c>
      <c r="S3474" t="s">
        <v>55</v>
      </c>
      <c r="T3474" s="1">
        <v>8</v>
      </c>
      <c r="U3474" t="s">
        <v>40</v>
      </c>
      <c r="V3474" t="s">
        <v>43</v>
      </c>
      <c r="W3474" t="s">
        <v>40</v>
      </c>
      <c r="X3474" t="s">
        <v>43</v>
      </c>
      <c r="Y3474" t="s">
        <v>43</v>
      </c>
      <c r="Z3474" t="s">
        <v>43</v>
      </c>
      <c r="AA3474" t="s">
        <v>43</v>
      </c>
      <c r="AB3474" t="s">
        <v>40</v>
      </c>
      <c r="AC3474" t="s">
        <v>51</v>
      </c>
      <c r="AD3474" t="s">
        <v>40</v>
      </c>
      <c r="AE3474" t="s">
        <v>56</v>
      </c>
      <c r="AF3474">
        <v>84.5</v>
      </c>
      <c r="AH3474">
        <v>453.75</v>
      </c>
      <c r="AI3474">
        <v>0</v>
      </c>
      <c r="AJ3474">
        <v>0</v>
      </c>
      <c r="AK3474">
        <v>184.4</v>
      </c>
      <c r="AL3474">
        <v>638.15</v>
      </c>
      <c r="AM3474" t="s">
        <v>57</v>
      </c>
      <c r="AN3474" t="s">
        <v>58</v>
      </c>
      <c r="AO3474" t="s">
        <v>104</v>
      </c>
    </row>
    <row r="3475" spans="1:41" x14ac:dyDescent="0.35">
      <c r="A3475" t="s">
        <v>4610</v>
      </c>
      <c r="B3475" t="s">
        <v>49</v>
      </c>
      <c r="C3475" s="10">
        <v>53</v>
      </c>
      <c r="D3475" s="5" t="str" cm="1">
        <f t="array" ref="D3475">_xlfn.IFS(C3475&lt;=29, "18-29", C3475&lt;=39, "30-39", C3475&lt;=49, "40-49", C3475&lt;=59, "50-59",C3475&lt;=69, "60-69", C3475&gt;=70, "70+")</f>
        <v>50-59</v>
      </c>
      <c r="E3475" t="s">
        <v>43</v>
      </c>
      <c r="F3475">
        <v>0</v>
      </c>
      <c r="G3475" t="s">
        <v>807</v>
      </c>
      <c r="H3475">
        <v>91103</v>
      </c>
      <c r="I3475">
        <v>34.167465</v>
      </c>
      <c r="J3475">
        <v>-118.165327</v>
      </c>
      <c r="K3475">
        <v>0</v>
      </c>
      <c r="L3475">
        <v>3</v>
      </c>
      <c r="M3475" t="str" cm="1">
        <f t="array" ref="M3475">_xlfn.IFS(L3475&lt;=12, "New (0-12 months)", L3475&lt;=36, "Mid (13-36 months)", L3475&gt;=37,"Long (37+ months)")</f>
        <v>New (0-12 months)</v>
      </c>
      <c r="N3475" t="s">
        <v>54</v>
      </c>
      <c r="O3475" t="s">
        <v>40</v>
      </c>
      <c r="P3475">
        <v>39.380000000000003</v>
      </c>
      <c r="Q3475" t="s">
        <v>43</v>
      </c>
      <c r="R3475" t="s">
        <v>40</v>
      </c>
      <c r="S3475" t="s">
        <v>55</v>
      </c>
      <c r="T3475" s="1">
        <v>23</v>
      </c>
      <c r="U3475" t="s">
        <v>43</v>
      </c>
      <c r="V3475" t="s">
        <v>43</v>
      </c>
      <c r="W3475" t="s">
        <v>43</v>
      </c>
      <c r="X3475" t="s">
        <v>43</v>
      </c>
      <c r="Y3475" t="s">
        <v>43</v>
      </c>
      <c r="Z3475" t="s">
        <v>43</v>
      </c>
      <c r="AA3475" t="s">
        <v>43</v>
      </c>
      <c r="AB3475" t="s">
        <v>40</v>
      </c>
      <c r="AC3475" t="s">
        <v>51</v>
      </c>
      <c r="AD3475" t="s">
        <v>43</v>
      </c>
      <c r="AE3475" t="s">
        <v>56</v>
      </c>
      <c r="AF3475">
        <v>69.650000000000006</v>
      </c>
      <c r="AH3475">
        <v>220.1</v>
      </c>
      <c r="AI3475">
        <v>0</v>
      </c>
      <c r="AJ3475">
        <v>0</v>
      </c>
      <c r="AK3475">
        <v>118.14</v>
      </c>
      <c r="AL3475">
        <v>338.24</v>
      </c>
      <c r="AM3475" t="s">
        <v>57</v>
      </c>
      <c r="AN3475" t="s">
        <v>58</v>
      </c>
      <c r="AO3475" t="s">
        <v>203</v>
      </c>
    </row>
    <row r="3476" spans="1:41" x14ac:dyDescent="0.35">
      <c r="A3476" t="s">
        <v>4611</v>
      </c>
      <c r="B3476" t="s">
        <v>39</v>
      </c>
      <c r="C3476" s="10">
        <v>23</v>
      </c>
      <c r="D3476" s="5" t="str" cm="1">
        <f t="array" ref="D3476">_xlfn.IFS(C3476&lt;=29, "18-29", C3476&lt;=39, "30-39", C3476&lt;=49, "40-49", C3476&lt;=59, "50-59",C3476&lt;=69, "60-69", C3476&gt;=70, "70+")</f>
        <v>18-29</v>
      </c>
      <c r="E3476" t="s">
        <v>40</v>
      </c>
      <c r="F3476">
        <v>0</v>
      </c>
      <c r="G3476" t="s">
        <v>2157</v>
      </c>
      <c r="H3476">
        <v>92683</v>
      </c>
      <c r="I3476">
        <v>33.752591000000002</v>
      </c>
      <c r="J3476">
        <v>-117.993661</v>
      </c>
      <c r="K3476">
        <v>6</v>
      </c>
      <c r="L3476">
        <v>26</v>
      </c>
      <c r="M3476" t="str" cm="1">
        <f t="array" ref="M3476">_xlfn.IFS(L3476&lt;=12, "New (0-12 months)", L3476&lt;=36, "Mid (13-36 months)", L3476&gt;=37,"Long (37+ months)")</f>
        <v>Mid (13-36 months)</v>
      </c>
      <c r="N3476" t="s">
        <v>129</v>
      </c>
      <c r="O3476" t="s">
        <v>40</v>
      </c>
      <c r="P3476">
        <v>34.119999999999997</v>
      </c>
      <c r="Q3476" t="s">
        <v>43</v>
      </c>
      <c r="R3476" t="s">
        <v>40</v>
      </c>
      <c r="S3476" t="s">
        <v>79</v>
      </c>
      <c r="T3476" s="1">
        <v>58</v>
      </c>
      <c r="U3476" t="s">
        <v>43</v>
      </c>
      <c r="V3476" t="s">
        <v>40</v>
      </c>
      <c r="W3476" t="s">
        <v>40</v>
      </c>
      <c r="X3476" t="s">
        <v>43</v>
      </c>
      <c r="Y3476" t="s">
        <v>40</v>
      </c>
      <c r="Z3476" t="s">
        <v>40</v>
      </c>
      <c r="AA3476" t="s">
        <v>40</v>
      </c>
      <c r="AB3476" t="s">
        <v>43</v>
      </c>
      <c r="AC3476" t="s">
        <v>73</v>
      </c>
      <c r="AD3476" t="s">
        <v>40</v>
      </c>
      <c r="AE3476" t="s">
        <v>46</v>
      </c>
      <c r="AF3476">
        <v>73.5</v>
      </c>
      <c r="AH3476">
        <v>1905.7</v>
      </c>
      <c r="AI3476">
        <v>17.03</v>
      </c>
      <c r="AJ3476">
        <v>70</v>
      </c>
      <c r="AK3476">
        <v>887.12</v>
      </c>
      <c r="AL3476">
        <v>2845.79</v>
      </c>
      <c r="AM3476" t="s">
        <v>47</v>
      </c>
    </row>
    <row r="3477" spans="1:41" x14ac:dyDescent="0.35">
      <c r="A3477" t="s">
        <v>4612</v>
      </c>
      <c r="B3477" t="s">
        <v>39</v>
      </c>
      <c r="C3477" s="10">
        <v>33</v>
      </c>
      <c r="D3477" s="5" t="str" cm="1">
        <f t="array" ref="D3477">_xlfn.IFS(C3477&lt;=29, "18-29", C3477&lt;=39, "30-39", C3477&lt;=49, "40-49", C3477&lt;=59, "50-59",C3477&lt;=69, "60-69", C3477&gt;=70, "70+")</f>
        <v>30-39</v>
      </c>
      <c r="E3477" t="s">
        <v>43</v>
      </c>
      <c r="F3477">
        <v>0</v>
      </c>
      <c r="G3477" t="s">
        <v>2110</v>
      </c>
      <c r="H3477">
        <v>96047</v>
      </c>
      <c r="I3477">
        <v>40.524535</v>
      </c>
      <c r="J3477">
        <v>-122.647172</v>
      </c>
      <c r="K3477">
        <v>0</v>
      </c>
      <c r="L3477">
        <v>25</v>
      </c>
      <c r="M3477" t="str" cm="1">
        <f t="array" ref="M3477">_xlfn.IFS(L3477&lt;=12, "New (0-12 months)", L3477&lt;=36, "Mid (13-36 months)", L3477&gt;=37,"Long (37+ months)")</f>
        <v>Mid (13-36 months)</v>
      </c>
      <c r="N3477" t="s">
        <v>42</v>
      </c>
      <c r="O3477" t="s">
        <v>40</v>
      </c>
      <c r="P3477">
        <v>1.22</v>
      </c>
      <c r="Q3477" t="s">
        <v>43</v>
      </c>
      <c r="R3477" t="s">
        <v>40</v>
      </c>
      <c r="S3477" t="s">
        <v>79</v>
      </c>
      <c r="T3477" s="1">
        <v>10</v>
      </c>
      <c r="U3477" t="s">
        <v>43</v>
      </c>
      <c r="V3477" t="s">
        <v>40</v>
      </c>
      <c r="W3477" t="s">
        <v>43</v>
      </c>
      <c r="X3477" t="s">
        <v>40</v>
      </c>
      <c r="Y3477" t="s">
        <v>43</v>
      </c>
      <c r="Z3477" t="s">
        <v>40</v>
      </c>
      <c r="AA3477" t="s">
        <v>40</v>
      </c>
      <c r="AB3477" t="s">
        <v>40</v>
      </c>
      <c r="AC3477" t="s">
        <v>51</v>
      </c>
      <c r="AD3477" t="s">
        <v>40</v>
      </c>
      <c r="AE3477" t="s">
        <v>56</v>
      </c>
      <c r="AF3477">
        <v>65.8</v>
      </c>
      <c r="AH3477">
        <v>1679.65</v>
      </c>
      <c r="AI3477">
        <v>29.29</v>
      </c>
      <c r="AJ3477">
        <v>0</v>
      </c>
      <c r="AK3477">
        <v>30.5</v>
      </c>
      <c r="AL3477">
        <v>1680.86</v>
      </c>
      <c r="AM3477" t="s">
        <v>47</v>
      </c>
    </row>
    <row r="3478" spans="1:41" x14ac:dyDescent="0.35">
      <c r="A3478" t="s">
        <v>4613</v>
      </c>
      <c r="B3478" t="s">
        <v>49</v>
      </c>
      <c r="C3478" s="10">
        <v>29</v>
      </c>
      <c r="D3478" s="5" t="str" cm="1">
        <f t="array" ref="D3478">_xlfn.IFS(C3478&lt;=29, "18-29", C3478&lt;=39, "30-39", C3478&lt;=49, "40-49", C3478&lt;=59, "50-59",C3478&lt;=69, "60-69", C3478&gt;=70, "70+")</f>
        <v>18-29</v>
      </c>
      <c r="E3478" t="s">
        <v>43</v>
      </c>
      <c r="F3478">
        <v>0</v>
      </c>
      <c r="G3478" t="s">
        <v>144</v>
      </c>
      <c r="H3478">
        <v>95212</v>
      </c>
      <c r="I3478">
        <v>38.049456999999997</v>
      </c>
      <c r="J3478">
        <v>-121.21653000000001</v>
      </c>
      <c r="K3478">
        <v>0</v>
      </c>
      <c r="L3478">
        <v>15</v>
      </c>
      <c r="M3478" t="str" cm="1">
        <f t="array" ref="M3478">_xlfn.IFS(L3478&lt;=12, "New (0-12 months)", L3478&lt;=36, "Mid (13-36 months)", L3478&gt;=37,"Long (37+ months)")</f>
        <v>Mid (13-36 months)</v>
      </c>
      <c r="N3478" t="s">
        <v>62</v>
      </c>
      <c r="O3478" t="s">
        <v>40</v>
      </c>
      <c r="P3478">
        <v>14.79</v>
      </c>
      <c r="Q3478" t="s">
        <v>40</v>
      </c>
      <c r="R3478" t="s">
        <v>40</v>
      </c>
      <c r="S3478" t="s">
        <v>79</v>
      </c>
      <c r="T3478" s="1">
        <v>59</v>
      </c>
      <c r="U3478" t="s">
        <v>43</v>
      </c>
      <c r="V3478" t="s">
        <v>40</v>
      </c>
      <c r="W3478" t="s">
        <v>43</v>
      </c>
      <c r="X3478" t="s">
        <v>40</v>
      </c>
      <c r="Y3478" t="s">
        <v>43</v>
      </c>
      <c r="Z3478" t="s">
        <v>43</v>
      </c>
      <c r="AA3478" t="s">
        <v>43</v>
      </c>
      <c r="AB3478" t="s">
        <v>40</v>
      </c>
      <c r="AC3478" t="s">
        <v>51</v>
      </c>
      <c r="AD3478" t="s">
        <v>40</v>
      </c>
      <c r="AE3478" t="s">
        <v>46</v>
      </c>
      <c r="AF3478">
        <v>58.6</v>
      </c>
      <c r="AH3478">
        <v>939.7</v>
      </c>
      <c r="AI3478">
        <v>0</v>
      </c>
      <c r="AJ3478">
        <v>0</v>
      </c>
      <c r="AK3478">
        <v>221.85</v>
      </c>
      <c r="AL3478">
        <v>1161.55</v>
      </c>
      <c r="AM3478" t="s">
        <v>57</v>
      </c>
      <c r="AN3478" t="s">
        <v>63</v>
      </c>
      <c r="AO3478" t="s">
        <v>433</v>
      </c>
    </row>
    <row r="3479" spans="1:41" x14ac:dyDescent="0.35">
      <c r="A3479" t="s">
        <v>4614</v>
      </c>
      <c r="B3479" t="s">
        <v>39</v>
      </c>
      <c r="C3479" s="10">
        <v>51</v>
      </c>
      <c r="D3479" s="5" t="str" cm="1">
        <f t="array" ref="D3479">_xlfn.IFS(C3479&lt;=29, "18-29", C3479&lt;=39, "30-39", C3479&lt;=49, "40-49", C3479&lt;=59, "50-59",C3479&lt;=69, "60-69", C3479&gt;=70, "70+")</f>
        <v>50-59</v>
      </c>
      <c r="E3479" t="s">
        <v>40</v>
      </c>
      <c r="F3479">
        <v>0</v>
      </c>
      <c r="G3479" t="s">
        <v>2839</v>
      </c>
      <c r="H3479">
        <v>91759</v>
      </c>
      <c r="I3479">
        <v>34.231318000000002</v>
      </c>
      <c r="J3479">
        <v>-117.662032</v>
      </c>
      <c r="K3479">
        <v>4</v>
      </c>
      <c r="L3479">
        <v>31</v>
      </c>
      <c r="M3479" t="str" cm="1">
        <f t="array" ref="M3479">_xlfn.IFS(L3479&lt;=12, "New (0-12 months)", L3479&lt;=36, "Mid (13-36 months)", L3479&gt;=37,"Long (37+ months)")</f>
        <v>Mid (13-36 months)</v>
      </c>
      <c r="N3479" t="s">
        <v>42</v>
      </c>
      <c r="O3479" t="s">
        <v>40</v>
      </c>
      <c r="P3479">
        <v>1.2</v>
      </c>
      <c r="Q3479" t="s">
        <v>43</v>
      </c>
      <c r="R3479" t="s">
        <v>40</v>
      </c>
      <c r="S3479" t="s">
        <v>79</v>
      </c>
      <c r="T3479" s="1">
        <v>15</v>
      </c>
      <c r="U3479" t="s">
        <v>43</v>
      </c>
      <c r="V3479" t="s">
        <v>43</v>
      </c>
      <c r="W3479" t="s">
        <v>43</v>
      </c>
      <c r="X3479" t="s">
        <v>40</v>
      </c>
      <c r="Y3479" t="s">
        <v>43</v>
      </c>
      <c r="Z3479" t="s">
        <v>43</v>
      </c>
      <c r="AA3479" t="s">
        <v>43</v>
      </c>
      <c r="AB3479" t="s">
        <v>43</v>
      </c>
      <c r="AC3479" t="s">
        <v>51</v>
      </c>
      <c r="AD3479" t="s">
        <v>40</v>
      </c>
      <c r="AE3479" t="s">
        <v>46</v>
      </c>
      <c r="AF3479">
        <v>49.2</v>
      </c>
      <c r="AH3479">
        <v>1498.55</v>
      </c>
      <c r="AI3479">
        <v>0</v>
      </c>
      <c r="AJ3479">
        <v>100</v>
      </c>
      <c r="AK3479">
        <v>37.200000000000003</v>
      </c>
      <c r="AL3479">
        <v>1635.75</v>
      </c>
      <c r="AM3479" t="s">
        <v>47</v>
      </c>
    </row>
    <row r="3480" spans="1:41" x14ac:dyDescent="0.35">
      <c r="A3480" t="s">
        <v>4615</v>
      </c>
      <c r="B3480" t="s">
        <v>49</v>
      </c>
      <c r="C3480" s="10">
        <v>39</v>
      </c>
      <c r="D3480" s="5" t="str" cm="1">
        <f t="array" ref="D3480">_xlfn.IFS(C3480&lt;=29, "18-29", C3480&lt;=39, "30-39", C3480&lt;=49, "40-49", C3480&lt;=59, "50-59",C3480&lt;=69, "60-69", C3480&gt;=70, "70+")</f>
        <v>30-39</v>
      </c>
      <c r="E3480" t="s">
        <v>40</v>
      </c>
      <c r="F3480">
        <v>0</v>
      </c>
      <c r="G3480" t="s">
        <v>2785</v>
      </c>
      <c r="H3480">
        <v>93950</v>
      </c>
      <c r="I3480">
        <v>36.618336999999997</v>
      </c>
      <c r="J3480">
        <v>-121.926417</v>
      </c>
      <c r="K3480">
        <v>0</v>
      </c>
      <c r="L3480">
        <v>2</v>
      </c>
      <c r="M3480" t="str" cm="1">
        <f t="array" ref="M3480">_xlfn.IFS(L3480&lt;=12, "New (0-12 months)", L3480&lt;=36, "Mid (13-36 months)", L3480&gt;=37,"Long (37+ months)")</f>
        <v>New (0-12 months)</v>
      </c>
      <c r="N3480" t="s">
        <v>42</v>
      </c>
      <c r="O3480" t="s">
        <v>40</v>
      </c>
      <c r="P3480">
        <v>49.41</v>
      </c>
      <c r="Q3480" t="s">
        <v>40</v>
      </c>
      <c r="R3480" t="s">
        <v>40</v>
      </c>
      <c r="S3480" t="s">
        <v>55</v>
      </c>
      <c r="T3480" s="1">
        <v>20</v>
      </c>
      <c r="U3480" t="s">
        <v>43</v>
      </c>
      <c r="V3480" t="s">
        <v>43</v>
      </c>
      <c r="W3480" t="s">
        <v>40</v>
      </c>
      <c r="X3480" t="s">
        <v>43</v>
      </c>
      <c r="Y3480" t="s">
        <v>40</v>
      </c>
      <c r="Z3480" t="s">
        <v>43</v>
      </c>
      <c r="AA3480" t="s">
        <v>43</v>
      </c>
      <c r="AB3480" t="s">
        <v>43</v>
      </c>
      <c r="AC3480" t="s">
        <v>51</v>
      </c>
      <c r="AD3480" t="s">
        <v>40</v>
      </c>
      <c r="AE3480" t="s">
        <v>56</v>
      </c>
      <c r="AF3480">
        <v>91.45</v>
      </c>
      <c r="AH3480">
        <v>171.45</v>
      </c>
      <c r="AI3480">
        <v>0</v>
      </c>
      <c r="AJ3480">
        <v>10</v>
      </c>
      <c r="AK3480">
        <v>98.82</v>
      </c>
      <c r="AL3480">
        <v>280.27</v>
      </c>
      <c r="AM3480" t="s">
        <v>98</v>
      </c>
    </row>
    <row r="3481" spans="1:41" x14ac:dyDescent="0.35">
      <c r="A3481" t="s">
        <v>4616</v>
      </c>
      <c r="B3481" t="s">
        <v>39</v>
      </c>
      <c r="C3481" s="10">
        <v>61</v>
      </c>
      <c r="D3481" s="5" t="str" cm="1">
        <f t="array" ref="D3481">_xlfn.IFS(C3481&lt;=29, "18-29", C3481&lt;=39, "30-39", C3481&lt;=49, "40-49", C3481&lt;=59, "50-59",C3481&lt;=69, "60-69", C3481&gt;=70, "70+")</f>
        <v>60-69</v>
      </c>
      <c r="E3481" t="s">
        <v>43</v>
      </c>
      <c r="F3481">
        <v>0</v>
      </c>
      <c r="G3481" t="s">
        <v>313</v>
      </c>
      <c r="H3481">
        <v>93030</v>
      </c>
      <c r="I3481">
        <v>34.223244000000001</v>
      </c>
      <c r="J3481">
        <v>-119.18012</v>
      </c>
      <c r="K3481">
        <v>0</v>
      </c>
      <c r="L3481">
        <v>1</v>
      </c>
      <c r="M3481" t="str" cm="1">
        <f t="array" ref="M3481">_xlfn.IFS(L3481&lt;=12, "New (0-12 months)", L3481&lt;=36, "Mid (13-36 months)", L3481&gt;=37,"Long (37+ months)")</f>
        <v>New (0-12 months)</v>
      </c>
      <c r="N3481" t="s">
        <v>42</v>
      </c>
      <c r="O3481" t="s">
        <v>40</v>
      </c>
      <c r="P3481">
        <v>1.59</v>
      </c>
      <c r="Q3481" t="s">
        <v>43</v>
      </c>
      <c r="R3481" t="s">
        <v>40</v>
      </c>
      <c r="S3481" t="s">
        <v>44</v>
      </c>
      <c r="T3481" s="1">
        <v>14</v>
      </c>
      <c r="U3481" t="s">
        <v>43</v>
      </c>
      <c r="V3481" t="s">
        <v>43</v>
      </c>
      <c r="W3481" t="s">
        <v>43</v>
      </c>
      <c r="X3481" t="s">
        <v>43</v>
      </c>
      <c r="Y3481" t="s">
        <v>40</v>
      </c>
      <c r="Z3481" t="s">
        <v>43</v>
      </c>
      <c r="AA3481" t="s">
        <v>43</v>
      </c>
      <c r="AB3481" t="s">
        <v>40</v>
      </c>
      <c r="AC3481" t="s">
        <v>51</v>
      </c>
      <c r="AD3481" t="s">
        <v>40</v>
      </c>
      <c r="AE3481" t="s">
        <v>46</v>
      </c>
      <c r="AF3481">
        <v>53.55</v>
      </c>
      <c r="AH3481">
        <v>53.55</v>
      </c>
      <c r="AI3481">
        <v>0</v>
      </c>
      <c r="AJ3481">
        <v>0</v>
      </c>
      <c r="AK3481">
        <v>1.59</v>
      </c>
      <c r="AL3481">
        <v>55.14</v>
      </c>
      <c r="AM3481" t="s">
        <v>57</v>
      </c>
      <c r="AN3481" t="s">
        <v>117</v>
      </c>
      <c r="AO3481" t="s">
        <v>240</v>
      </c>
    </row>
    <row r="3482" spans="1:41" x14ac:dyDescent="0.35">
      <c r="A3482" t="s">
        <v>4617</v>
      </c>
      <c r="B3482" t="s">
        <v>49</v>
      </c>
      <c r="C3482" s="10">
        <v>47</v>
      </c>
      <c r="D3482" s="5" t="str" cm="1">
        <f t="array" ref="D3482">_xlfn.IFS(C3482&lt;=29, "18-29", C3482&lt;=39, "30-39", C3482&lt;=49, "40-49", C3482&lt;=59, "50-59",C3482&lt;=69, "60-69", C3482&gt;=70, "70+")</f>
        <v>40-49</v>
      </c>
      <c r="E3482" t="s">
        <v>43</v>
      </c>
      <c r="F3482">
        <v>0</v>
      </c>
      <c r="G3482" t="s">
        <v>3385</v>
      </c>
      <c r="H3482">
        <v>95482</v>
      </c>
      <c r="I3482">
        <v>39.134075000000003</v>
      </c>
      <c r="J3482">
        <v>-123.23421999999999</v>
      </c>
      <c r="K3482">
        <v>0</v>
      </c>
      <c r="L3482">
        <v>18</v>
      </c>
      <c r="M3482" t="str" cm="1">
        <f t="array" ref="M3482">_xlfn.IFS(L3482&lt;=12, "New (0-12 months)", L3482&lt;=36, "Mid (13-36 months)", L3482&gt;=37,"Long (37+ months)")</f>
        <v>Mid (13-36 months)</v>
      </c>
      <c r="N3482" t="s">
        <v>42</v>
      </c>
      <c r="O3482" t="s">
        <v>40</v>
      </c>
      <c r="P3482">
        <v>33.799999999999997</v>
      </c>
      <c r="Q3482" t="s">
        <v>40</v>
      </c>
      <c r="R3482" t="s">
        <v>40</v>
      </c>
      <c r="S3482" t="s">
        <v>44</v>
      </c>
      <c r="T3482" s="1">
        <v>17</v>
      </c>
      <c r="U3482" t="s">
        <v>40</v>
      </c>
      <c r="V3482" t="s">
        <v>43</v>
      </c>
      <c r="W3482" t="s">
        <v>43</v>
      </c>
      <c r="X3482" t="s">
        <v>43</v>
      </c>
      <c r="Y3482" t="s">
        <v>43</v>
      </c>
      <c r="Z3482" t="s">
        <v>43</v>
      </c>
      <c r="AA3482" t="s">
        <v>43</v>
      </c>
      <c r="AB3482" t="s">
        <v>43</v>
      </c>
      <c r="AC3482" t="s">
        <v>51</v>
      </c>
      <c r="AD3482" t="s">
        <v>43</v>
      </c>
      <c r="AE3482" t="s">
        <v>46</v>
      </c>
      <c r="AF3482">
        <v>56.25</v>
      </c>
      <c r="AH3482">
        <v>969.85</v>
      </c>
      <c r="AI3482">
        <v>0</v>
      </c>
      <c r="AJ3482">
        <v>30</v>
      </c>
      <c r="AK3482">
        <v>608.4</v>
      </c>
      <c r="AL3482">
        <v>1608.25</v>
      </c>
      <c r="AM3482" t="s">
        <v>47</v>
      </c>
    </row>
    <row r="3483" spans="1:41" x14ac:dyDescent="0.35">
      <c r="A3483" t="s">
        <v>4618</v>
      </c>
      <c r="B3483" t="s">
        <v>49</v>
      </c>
      <c r="C3483" s="10">
        <v>79</v>
      </c>
      <c r="D3483" s="5" t="str" cm="1">
        <f t="array" ref="D3483">_xlfn.IFS(C3483&lt;=29, "18-29", C3483&lt;=39, "30-39", C3483&lt;=49, "40-49", C3483&lt;=59, "50-59",C3483&lt;=69, "60-69", C3483&gt;=70, "70+")</f>
        <v>70+</v>
      </c>
      <c r="E3483" t="s">
        <v>40</v>
      </c>
      <c r="F3483">
        <v>0</v>
      </c>
      <c r="G3483" t="s">
        <v>135</v>
      </c>
      <c r="H3483">
        <v>90034</v>
      </c>
      <c r="I3483">
        <v>34.030577999999998</v>
      </c>
      <c r="J3483">
        <v>-118.399613</v>
      </c>
      <c r="K3483">
        <v>10</v>
      </c>
      <c r="L3483">
        <v>2</v>
      </c>
      <c r="M3483" t="str" cm="1">
        <f t="array" ref="M3483">_xlfn.IFS(L3483&lt;=12, "New (0-12 months)", L3483&lt;=36, "Mid (13-36 months)", L3483&gt;=37,"Long (37+ months)")</f>
        <v>New (0-12 months)</v>
      </c>
      <c r="N3483" t="s">
        <v>54</v>
      </c>
      <c r="O3483" t="s">
        <v>40</v>
      </c>
      <c r="P3483">
        <v>33.1</v>
      </c>
      <c r="Q3483" t="s">
        <v>43</v>
      </c>
      <c r="R3483" t="s">
        <v>40</v>
      </c>
      <c r="S3483" t="s">
        <v>55</v>
      </c>
      <c r="T3483" s="1">
        <v>11</v>
      </c>
      <c r="U3483" t="s">
        <v>43</v>
      </c>
      <c r="V3483" t="s">
        <v>43</v>
      </c>
      <c r="W3483" t="s">
        <v>40</v>
      </c>
      <c r="X3483" t="s">
        <v>43</v>
      </c>
      <c r="Y3483" t="s">
        <v>40</v>
      </c>
      <c r="Z3483" t="s">
        <v>40</v>
      </c>
      <c r="AA3483" t="s">
        <v>43</v>
      </c>
      <c r="AB3483" t="s">
        <v>43</v>
      </c>
      <c r="AC3483" t="s">
        <v>45</v>
      </c>
      <c r="AD3483" t="s">
        <v>40</v>
      </c>
      <c r="AE3483" t="s">
        <v>46</v>
      </c>
      <c r="AF3483">
        <v>95.5</v>
      </c>
      <c r="AH3483">
        <v>181.65</v>
      </c>
      <c r="AI3483">
        <v>0</v>
      </c>
      <c r="AJ3483">
        <v>10</v>
      </c>
      <c r="AK3483">
        <v>66.2</v>
      </c>
      <c r="AL3483">
        <v>257.85000000000002</v>
      </c>
      <c r="AM3483" t="s">
        <v>98</v>
      </c>
    </row>
    <row r="3484" spans="1:41" x14ac:dyDescent="0.35">
      <c r="A3484" t="s">
        <v>4619</v>
      </c>
      <c r="B3484" t="s">
        <v>39</v>
      </c>
      <c r="C3484" s="10">
        <v>54</v>
      </c>
      <c r="D3484" s="5" t="str" cm="1">
        <f t="array" ref="D3484">_xlfn.IFS(C3484&lt;=29, "18-29", C3484&lt;=39, "30-39", C3484&lt;=49, "40-49", C3484&lt;=59, "50-59",C3484&lt;=69, "60-69", C3484&gt;=70, "70+")</f>
        <v>50-59</v>
      </c>
      <c r="E3484" t="s">
        <v>43</v>
      </c>
      <c r="F3484">
        <v>0</v>
      </c>
      <c r="G3484" t="s">
        <v>4620</v>
      </c>
      <c r="H3484">
        <v>96044</v>
      </c>
      <c r="I3484">
        <v>41.962127000000002</v>
      </c>
      <c r="J3484">
        <v>-122.52769600000001</v>
      </c>
      <c r="K3484">
        <v>0</v>
      </c>
      <c r="L3484">
        <v>13</v>
      </c>
      <c r="M3484" t="str" cm="1">
        <f t="array" ref="M3484">_xlfn.IFS(L3484&lt;=12, "New (0-12 months)", L3484&lt;=36, "Mid (13-36 months)", L3484&gt;=37,"Long (37+ months)")</f>
        <v>Mid (13-36 months)</v>
      </c>
      <c r="N3484" t="s">
        <v>62</v>
      </c>
      <c r="O3484" t="s">
        <v>40</v>
      </c>
      <c r="P3484">
        <v>10.66</v>
      </c>
      <c r="Q3484" t="s">
        <v>43</v>
      </c>
      <c r="R3484" t="s">
        <v>40</v>
      </c>
      <c r="S3484" t="s">
        <v>79</v>
      </c>
      <c r="T3484" s="1">
        <v>5</v>
      </c>
      <c r="U3484" t="s">
        <v>40</v>
      </c>
      <c r="V3484" t="s">
        <v>43</v>
      </c>
      <c r="W3484" t="s">
        <v>43</v>
      </c>
      <c r="X3484" t="s">
        <v>43</v>
      </c>
      <c r="Y3484" t="s">
        <v>40</v>
      </c>
      <c r="Z3484" t="s">
        <v>40</v>
      </c>
      <c r="AA3484" t="s">
        <v>40</v>
      </c>
      <c r="AB3484" t="s">
        <v>40</v>
      </c>
      <c r="AC3484" t="s">
        <v>51</v>
      </c>
      <c r="AD3484" t="s">
        <v>40</v>
      </c>
      <c r="AE3484" t="s">
        <v>56</v>
      </c>
      <c r="AF3484">
        <v>71.95</v>
      </c>
      <c r="AH3484">
        <v>923.85</v>
      </c>
      <c r="AI3484">
        <v>10.47</v>
      </c>
      <c r="AJ3484">
        <v>0</v>
      </c>
      <c r="AK3484">
        <v>138.58000000000001</v>
      </c>
      <c r="AL3484">
        <v>1051.96</v>
      </c>
      <c r="AM3484" t="s">
        <v>47</v>
      </c>
    </row>
    <row r="3485" spans="1:41" x14ac:dyDescent="0.35">
      <c r="A3485" t="s">
        <v>4621</v>
      </c>
      <c r="B3485" t="s">
        <v>39</v>
      </c>
      <c r="C3485" s="10">
        <v>39</v>
      </c>
      <c r="D3485" s="5" t="str" cm="1">
        <f t="array" ref="D3485">_xlfn.IFS(C3485&lt;=29, "18-29", C3485&lt;=39, "30-39", C3485&lt;=49, "40-49", C3485&lt;=59, "50-59",C3485&lt;=69, "60-69", C3485&gt;=70, "70+")</f>
        <v>30-39</v>
      </c>
      <c r="E3485" t="s">
        <v>40</v>
      </c>
      <c r="F3485">
        <v>0</v>
      </c>
      <c r="G3485" t="s">
        <v>2139</v>
      </c>
      <c r="H3485">
        <v>91324</v>
      </c>
      <c r="I3485">
        <v>34.238208</v>
      </c>
      <c r="J3485">
        <v>-118.55029</v>
      </c>
      <c r="K3485">
        <v>1</v>
      </c>
      <c r="L3485">
        <v>40</v>
      </c>
      <c r="M3485" t="str" cm="1">
        <f t="array" ref="M3485">_xlfn.IFS(L3485&lt;=12, "New (0-12 months)", L3485&lt;=36, "Mid (13-36 months)", L3485&gt;=37,"Long (37+ months)")</f>
        <v>Long (37+ months)</v>
      </c>
      <c r="N3485" t="s">
        <v>42</v>
      </c>
      <c r="O3485" t="s">
        <v>40</v>
      </c>
      <c r="P3485">
        <v>31.37</v>
      </c>
      <c r="Q3485" t="s">
        <v>43</v>
      </c>
      <c r="R3485" t="s">
        <v>43</v>
      </c>
      <c r="S3485" t="s">
        <v>8234</v>
      </c>
      <c r="T3485" s="1">
        <v>0</v>
      </c>
      <c r="U3485" t="s">
        <v>8234</v>
      </c>
      <c r="V3485" t="s">
        <v>8234</v>
      </c>
      <c r="W3485" t="s">
        <v>8234</v>
      </c>
      <c r="X3485" t="s">
        <v>8234</v>
      </c>
      <c r="Y3485" t="s">
        <v>8234</v>
      </c>
      <c r="Z3485" t="s">
        <v>8234</v>
      </c>
      <c r="AA3485" t="s">
        <v>8234</v>
      </c>
      <c r="AB3485" t="s">
        <v>8234</v>
      </c>
      <c r="AC3485" t="s">
        <v>73</v>
      </c>
      <c r="AD3485" t="s">
        <v>43</v>
      </c>
      <c r="AE3485" t="s">
        <v>46</v>
      </c>
      <c r="AF3485">
        <v>19.100000000000001</v>
      </c>
      <c r="AH3485">
        <v>780.1</v>
      </c>
      <c r="AI3485">
        <v>45.6</v>
      </c>
      <c r="AJ3485">
        <v>0</v>
      </c>
      <c r="AK3485">
        <v>1254.8</v>
      </c>
      <c r="AL3485">
        <v>1989.3</v>
      </c>
      <c r="AM3485" t="s">
        <v>47</v>
      </c>
    </row>
    <row r="3486" spans="1:41" x14ac:dyDescent="0.35">
      <c r="A3486" t="s">
        <v>4622</v>
      </c>
      <c r="B3486" t="s">
        <v>39</v>
      </c>
      <c r="C3486" s="10">
        <v>71</v>
      </c>
      <c r="D3486" s="5" t="str" cm="1">
        <f t="array" ref="D3486">_xlfn.IFS(C3486&lt;=29, "18-29", C3486&lt;=39, "30-39", C3486&lt;=49, "40-49", C3486&lt;=59, "50-59",C3486&lt;=69, "60-69", C3486&gt;=70, "70+")</f>
        <v>70+</v>
      </c>
      <c r="E3486" t="s">
        <v>43</v>
      </c>
      <c r="F3486">
        <v>0</v>
      </c>
      <c r="G3486" t="s">
        <v>1525</v>
      </c>
      <c r="H3486">
        <v>92372</v>
      </c>
      <c r="I3486">
        <v>34.459322</v>
      </c>
      <c r="J3486">
        <v>-117.629729</v>
      </c>
      <c r="K3486">
        <v>0</v>
      </c>
      <c r="L3486">
        <v>17</v>
      </c>
      <c r="M3486" t="str" cm="1">
        <f t="array" ref="M3486">_xlfn.IFS(L3486&lt;=12, "New (0-12 months)", L3486&lt;=36, "Mid (13-36 months)", L3486&gt;=37,"Long (37+ months)")</f>
        <v>Mid (13-36 months)</v>
      </c>
      <c r="N3486" t="s">
        <v>62</v>
      </c>
      <c r="O3486" t="s">
        <v>40</v>
      </c>
      <c r="P3486">
        <v>24.15</v>
      </c>
      <c r="Q3486" t="s">
        <v>43</v>
      </c>
      <c r="R3486" t="s">
        <v>43</v>
      </c>
      <c r="S3486" t="s">
        <v>8234</v>
      </c>
      <c r="T3486" s="1">
        <v>0</v>
      </c>
      <c r="U3486" t="s">
        <v>8234</v>
      </c>
      <c r="V3486" t="s">
        <v>8234</v>
      </c>
      <c r="W3486" t="s">
        <v>8234</v>
      </c>
      <c r="X3486" t="s">
        <v>8234</v>
      </c>
      <c r="Y3486" t="s">
        <v>8234</v>
      </c>
      <c r="Z3486" t="s">
        <v>8234</v>
      </c>
      <c r="AA3486" t="s">
        <v>8234</v>
      </c>
      <c r="AB3486" t="s">
        <v>8234</v>
      </c>
      <c r="AC3486" t="s">
        <v>45</v>
      </c>
      <c r="AD3486" t="s">
        <v>43</v>
      </c>
      <c r="AE3486" t="s">
        <v>183</v>
      </c>
      <c r="AF3486">
        <v>20.65</v>
      </c>
      <c r="AH3486">
        <v>330.6</v>
      </c>
      <c r="AI3486">
        <v>0</v>
      </c>
      <c r="AJ3486">
        <v>0</v>
      </c>
      <c r="AK3486">
        <v>410.55</v>
      </c>
      <c r="AL3486">
        <v>741.15</v>
      </c>
      <c r="AM3486" t="s">
        <v>47</v>
      </c>
    </row>
    <row r="3487" spans="1:41" x14ac:dyDescent="0.35">
      <c r="A3487" t="s">
        <v>4623</v>
      </c>
      <c r="B3487" t="s">
        <v>39</v>
      </c>
      <c r="C3487" s="10">
        <v>56</v>
      </c>
      <c r="D3487" s="5" t="str" cm="1">
        <f t="array" ref="D3487">_xlfn.IFS(C3487&lt;=29, "18-29", C3487&lt;=39, "30-39", C3487&lt;=49, "40-49", C3487&lt;=59, "50-59",C3487&lt;=69, "60-69", C3487&gt;=70, "70+")</f>
        <v>50-59</v>
      </c>
      <c r="E3487" t="s">
        <v>43</v>
      </c>
      <c r="F3487">
        <v>0</v>
      </c>
      <c r="G3487" t="s">
        <v>4624</v>
      </c>
      <c r="H3487">
        <v>93560</v>
      </c>
      <c r="I3487">
        <v>34.903052000000002</v>
      </c>
      <c r="J3487">
        <v>-118.41125099999999</v>
      </c>
      <c r="K3487">
        <v>0</v>
      </c>
      <c r="L3487">
        <v>10</v>
      </c>
      <c r="M3487" t="str" cm="1">
        <f t="array" ref="M3487">_xlfn.IFS(L3487&lt;=12, "New (0-12 months)", L3487&lt;=36, "Mid (13-36 months)", L3487&gt;=37,"Long (37+ months)")</f>
        <v>New (0-12 months)</v>
      </c>
      <c r="N3487" t="s">
        <v>42</v>
      </c>
      <c r="O3487" t="s">
        <v>40</v>
      </c>
      <c r="P3487">
        <v>23.84</v>
      </c>
      <c r="Q3487" t="s">
        <v>43</v>
      </c>
      <c r="R3487" t="s">
        <v>43</v>
      </c>
      <c r="S3487" t="s">
        <v>8234</v>
      </c>
      <c r="T3487" s="1">
        <v>0</v>
      </c>
      <c r="U3487" t="s">
        <v>8234</v>
      </c>
      <c r="V3487" t="s">
        <v>8234</v>
      </c>
      <c r="W3487" t="s">
        <v>8234</v>
      </c>
      <c r="X3487" t="s">
        <v>8234</v>
      </c>
      <c r="Y3487" t="s">
        <v>8234</v>
      </c>
      <c r="Z3487" t="s">
        <v>8234</v>
      </c>
      <c r="AA3487" t="s">
        <v>8234</v>
      </c>
      <c r="AB3487" t="s">
        <v>8234</v>
      </c>
      <c r="AC3487" t="s">
        <v>51</v>
      </c>
      <c r="AD3487" t="s">
        <v>40</v>
      </c>
      <c r="AE3487" t="s">
        <v>46</v>
      </c>
      <c r="AF3487">
        <v>19.899999999999999</v>
      </c>
      <c r="AH3487">
        <v>199.45</v>
      </c>
      <c r="AI3487">
        <v>0</v>
      </c>
      <c r="AJ3487">
        <v>0</v>
      </c>
      <c r="AK3487">
        <v>238.4</v>
      </c>
      <c r="AL3487">
        <v>437.85</v>
      </c>
      <c r="AM3487" t="s">
        <v>47</v>
      </c>
    </row>
    <row r="3488" spans="1:41" x14ac:dyDescent="0.35">
      <c r="A3488" t="s">
        <v>4625</v>
      </c>
      <c r="B3488" t="s">
        <v>49</v>
      </c>
      <c r="C3488" s="10">
        <v>62</v>
      </c>
      <c r="D3488" s="5" t="str" cm="1">
        <f t="array" ref="D3488">_xlfn.IFS(C3488&lt;=29, "18-29", C3488&lt;=39, "30-39", C3488&lt;=49, "40-49", C3488&lt;=59, "50-59",C3488&lt;=69, "60-69", C3488&gt;=70, "70+")</f>
        <v>60-69</v>
      </c>
      <c r="E3488" t="s">
        <v>40</v>
      </c>
      <c r="F3488">
        <v>3</v>
      </c>
      <c r="G3488" t="s">
        <v>432</v>
      </c>
      <c r="H3488">
        <v>95369</v>
      </c>
      <c r="I3488">
        <v>37.521707999999997</v>
      </c>
      <c r="J3488">
        <v>-120.42684300000001</v>
      </c>
      <c r="K3488">
        <v>3</v>
      </c>
      <c r="L3488">
        <v>61</v>
      </c>
      <c r="M3488" t="str" cm="1">
        <f t="array" ref="M3488">_xlfn.IFS(L3488&lt;=12, "New (0-12 months)", L3488&lt;=36, "Mid (13-36 months)", L3488&gt;=37,"Long (37+ months)")</f>
        <v>Long (37+ months)</v>
      </c>
      <c r="N3488" t="s">
        <v>42</v>
      </c>
      <c r="O3488" t="s">
        <v>40</v>
      </c>
      <c r="P3488">
        <v>34.54</v>
      </c>
      <c r="Q3488" t="s">
        <v>40</v>
      </c>
      <c r="R3488" t="s">
        <v>40</v>
      </c>
      <c r="S3488" t="s">
        <v>55</v>
      </c>
      <c r="T3488" s="1">
        <v>58</v>
      </c>
      <c r="U3488" t="s">
        <v>43</v>
      </c>
      <c r="V3488" t="s">
        <v>43</v>
      </c>
      <c r="W3488" t="s">
        <v>40</v>
      </c>
      <c r="X3488" t="s">
        <v>43</v>
      </c>
      <c r="Y3488" t="s">
        <v>40</v>
      </c>
      <c r="Z3488" t="s">
        <v>40</v>
      </c>
      <c r="AA3488" t="s">
        <v>40</v>
      </c>
      <c r="AB3488" t="s">
        <v>40</v>
      </c>
      <c r="AC3488" t="s">
        <v>45</v>
      </c>
      <c r="AD3488" t="s">
        <v>40</v>
      </c>
      <c r="AE3488" t="s">
        <v>56</v>
      </c>
      <c r="AF3488">
        <v>99.9</v>
      </c>
      <c r="AH3488">
        <v>6241.35</v>
      </c>
      <c r="AI3488">
        <v>0</v>
      </c>
      <c r="AJ3488">
        <v>0</v>
      </c>
      <c r="AK3488">
        <v>2106.94</v>
      </c>
      <c r="AL3488">
        <v>8348.2900000000009</v>
      </c>
      <c r="AM3488" t="s">
        <v>47</v>
      </c>
    </row>
    <row r="3489" spans="1:41" x14ac:dyDescent="0.35">
      <c r="A3489" t="s">
        <v>4626</v>
      </c>
      <c r="B3489" t="s">
        <v>49</v>
      </c>
      <c r="C3489" s="10">
        <v>55</v>
      </c>
      <c r="D3489" s="5" t="str" cm="1">
        <f t="array" ref="D3489">_xlfn.IFS(C3489&lt;=29, "18-29", C3489&lt;=39, "30-39", C3489&lt;=49, "40-49", C3489&lt;=59, "50-59",C3489&lt;=69, "60-69", C3489&gt;=70, "70+")</f>
        <v>50-59</v>
      </c>
      <c r="E3489" t="s">
        <v>43</v>
      </c>
      <c r="F3489">
        <v>0</v>
      </c>
      <c r="G3489" t="s">
        <v>173</v>
      </c>
      <c r="H3489">
        <v>96107</v>
      </c>
      <c r="I3489">
        <v>38.425280000000001</v>
      </c>
      <c r="J3489">
        <v>-119.475741</v>
      </c>
      <c r="K3489">
        <v>0</v>
      </c>
      <c r="L3489">
        <v>27</v>
      </c>
      <c r="M3489" t="str" cm="1">
        <f t="array" ref="M3489">_xlfn.IFS(L3489&lt;=12, "New (0-12 months)", L3489&lt;=36, "Mid (13-36 months)", L3489&gt;=37,"Long (37+ months)")</f>
        <v>Mid (13-36 months)</v>
      </c>
      <c r="N3489" t="s">
        <v>42</v>
      </c>
      <c r="O3489" t="s">
        <v>40</v>
      </c>
      <c r="P3489">
        <v>33.94</v>
      </c>
      <c r="Q3489" t="s">
        <v>40</v>
      </c>
      <c r="R3489" t="s">
        <v>40</v>
      </c>
      <c r="S3489" t="s">
        <v>44</v>
      </c>
      <c r="T3489" s="1">
        <v>25</v>
      </c>
      <c r="U3489" t="s">
        <v>43</v>
      </c>
      <c r="V3489" t="s">
        <v>43</v>
      </c>
      <c r="W3489" t="s">
        <v>40</v>
      </c>
      <c r="X3489" t="s">
        <v>40</v>
      </c>
      <c r="Y3489" t="s">
        <v>43</v>
      </c>
      <c r="Z3489" t="s">
        <v>43</v>
      </c>
      <c r="AA3489" t="s">
        <v>43</v>
      </c>
      <c r="AB3489" t="s">
        <v>40</v>
      </c>
      <c r="AC3489" t="s">
        <v>51</v>
      </c>
      <c r="AD3489" t="s">
        <v>43</v>
      </c>
      <c r="AE3489" t="s">
        <v>56</v>
      </c>
      <c r="AF3489">
        <v>59.45</v>
      </c>
      <c r="AH3489">
        <v>1611.65</v>
      </c>
      <c r="AI3489">
        <v>0</v>
      </c>
      <c r="AJ3489">
        <v>0</v>
      </c>
      <c r="AK3489">
        <v>916.38</v>
      </c>
      <c r="AL3489">
        <v>2528.0300000000002</v>
      </c>
      <c r="AM3489" t="s">
        <v>47</v>
      </c>
    </row>
    <row r="3490" spans="1:41" x14ac:dyDescent="0.35">
      <c r="A3490" t="s">
        <v>4627</v>
      </c>
      <c r="B3490" t="s">
        <v>39</v>
      </c>
      <c r="C3490" s="10">
        <v>61</v>
      </c>
      <c r="D3490" s="5" t="str" cm="1">
        <f t="array" ref="D3490">_xlfn.IFS(C3490&lt;=29, "18-29", C3490&lt;=39, "30-39", C3490&lt;=49, "40-49", C3490&lt;=59, "50-59",C3490&lt;=69, "60-69", C3490&gt;=70, "70+")</f>
        <v>60-69</v>
      </c>
      <c r="E3490" t="s">
        <v>40</v>
      </c>
      <c r="F3490">
        <v>0</v>
      </c>
      <c r="G3490" t="s">
        <v>363</v>
      </c>
      <c r="H3490">
        <v>90240</v>
      </c>
      <c r="I3490">
        <v>33.956228000000003</v>
      </c>
      <c r="J3490">
        <v>-118.120993</v>
      </c>
      <c r="K3490">
        <v>1</v>
      </c>
      <c r="L3490">
        <v>60</v>
      </c>
      <c r="M3490" t="str" cm="1">
        <f t="array" ref="M3490">_xlfn.IFS(L3490&lt;=12, "New (0-12 months)", L3490&lt;=36, "Mid (13-36 months)", L3490&gt;=37,"Long (37+ months)")</f>
        <v>Long (37+ months)</v>
      </c>
      <c r="N3490" t="s">
        <v>76</v>
      </c>
      <c r="O3490" t="s">
        <v>43</v>
      </c>
      <c r="P3490">
        <v>0</v>
      </c>
      <c r="Q3490" t="s">
        <v>8234</v>
      </c>
      <c r="R3490" t="s">
        <v>40</v>
      </c>
      <c r="S3490" t="s">
        <v>44</v>
      </c>
      <c r="T3490" s="1">
        <v>2</v>
      </c>
      <c r="U3490" t="s">
        <v>40</v>
      </c>
      <c r="V3490" t="s">
        <v>40</v>
      </c>
      <c r="W3490" t="s">
        <v>43</v>
      </c>
      <c r="X3490" t="s">
        <v>40</v>
      </c>
      <c r="Y3490" t="s">
        <v>43</v>
      </c>
      <c r="Z3490" t="s">
        <v>43</v>
      </c>
      <c r="AA3490" t="s">
        <v>43</v>
      </c>
      <c r="AB3490" t="s">
        <v>40</v>
      </c>
      <c r="AC3490" t="s">
        <v>73</v>
      </c>
      <c r="AD3490" t="s">
        <v>43</v>
      </c>
      <c r="AE3490" t="s">
        <v>56</v>
      </c>
      <c r="AF3490">
        <v>37.700000000000003</v>
      </c>
      <c r="AH3490">
        <v>2288.6999999999998</v>
      </c>
      <c r="AI3490">
        <v>0</v>
      </c>
      <c r="AJ3490">
        <v>0</v>
      </c>
      <c r="AK3490">
        <v>0</v>
      </c>
      <c r="AL3490">
        <v>2288.6999999999998</v>
      </c>
      <c r="AM3490" t="s">
        <v>47</v>
      </c>
    </row>
    <row r="3491" spans="1:41" x14ac:dyDescent="0.35">
      <c r="A3491" t="s">
        <v>4628</v>
      </c>
      <c r="B3491" t="s">
        <v>49</v>
      </c>
      <c r="C3491" s="10">
        <v>40</v>
      </c>
      <c r="D3491" s="5" t="str" cm="1">
        <f t="array" ref="D3491">_xlfn.IFS(C3491&lt;=29, "18-29", C3491&lt;=39, "30-39", C3491&lt;=49, "40-49", C3491&lt;=59, "50-59",C3491&lt;=69, "60-69", C3491&gt;=70, "70+")</f>
        <v>40-49</v>
      </c>
      <c r="E3491" t="s">
        <v>40</v>
      </c>
      <c r="F3491">
        <v>0</v>
      </c>
      <c r="G3491" t="s">
        <v>4100</v>
      </c>
      <c r="H3491">
        <v>93276</v>
      </c>
      <c r="I3491">
        <v>35.316262999999999</v>
      </c>
      <c r="J3491">
        <v>-119.402559</v>
      </c>
      <c r="K3491">
        <v>3</v>
      </c>
      <c r="L3491">
        <v>64</v>
      </c>
      <c r="M3491" t="str" cm="1">
        <f t="array" ref="M3491">_xlfn.IFS(L3491&lt;=12, "New (0-12 months)", L3491&lt;=36, "Mid (13-36 months)", L3491&gt;=37,"Long (37+ months)")</f>
        <v>Long (37+ months)</v>
      </c>
      <c r="N3491" t="s">
        <v>76</v>
      </c>
      <c r="O3491" t="s">
        <v>40</v>
      </c>
      <c r="P3491">
        <v>37.46</v>
      </c>
      <c r="Q3491" t="s">
        <v>40</v>
      </c>
      <c r="R3491" t="s">
        <v>40</v>
      </c>
      <c r="S3491" t="s">
        <v>79</v>
      </c>
      <c r="T3491" s="1">
        <v>2</v>
      </c>
      <c r="U3491" t="s">
        <v>40</v>
      </c>
      <c r="V3491" t="s">
        <v>43</v>
      </c>
      <c r="W3491" t="s">
        <v>43</v>
      </c>
      <c r="X3491" t="s">
        <v>43</v>
      </c>
      <c r="Y3491" t="s">
        <v>40</v>
      </c>
      <c r="Z3491" t="s">
        <v>43</v>
      </c>
      <c r="AA3491" t="s">
        <v>43</v>
      </c>
      <c r="AB3491" t="s">
        <v>40</v>
      </c>
      <c r="AC3491" t="s">
        <v>45</v>
      </c>
      <c r="AD3491" t="s">
        <v>40</v>
      </c>
      <c r="AE3491" t="s">
        <v>46</v>
      </c>
      <c r="AF3491">
        <v>66.150000000000006</v>
      </c>
      <c r="AH3491">
        <v>4392.5</v>
      </c>
      <c r="AI3491">
        <v>0</v>
      </c>
      <c r="AJ3491">
        <v>0</v>
      </c>
      <c r="AK3491">
        <v>2397.44</v>
      </c>
      <c r="AL3491">
        <v>6789.94</v>
      </c>
      <c r="AM3491" t="s">
        <v>47</v>
      </c>
    </row>
    <row r="3492" spans="1:41" x14ac:dyDescent="0.35">
      <c r="A3492" t="s">
        <v>4629</v>
      </c>
      <c r="B3492" t="s">
        <v>39</v>
      </c>
      <c r="C3492" s="10">
        <v>57</v>
      </c>
      <c r="D3492" s="5" t="str" cm="1">
        <f t="array" ref="D3492">_xlfn.IFS(C3492&lt;=29, "18-29", C3492&lt;=39, "30-39", C3492&lt;=49, "40-49", C3492&lt;=59, "50-59",C3492&lt;=69, "60-69", C3492&gt;=70, "70+")</f>
        <v>50-59</v>
      </c>
      <c r="E3492" t="s">
        <v>43</v>
      </c>
      <c r="F3492">
        <v>0</v>
      </c>
      <c r="G3492" t="s">
        <v>2601</v>
      </c>
      <c r="H3492">
        <v>95514</v>
      </c>
      <c r="I3492">
        <v>40.309088000000003</v>
      </c>
      <c r="J3492">
        <v>-123.668201</v>
      </c>
      <c r="K3492">
        <v>0</v>
      </c>
      <c r="L3492">
        <v>28</v>
      </c>
      <c r="M3492" t="str" cm="1">
        <f t="array" ref="M3492">_xlfn.IFS(L3492&lt;=12, "New (0-12 months)", L3492&lt;=36, "Mid (13-36 months)", L3492&gt;=37,"Long (37+ months)")</f>
        <v>Mid (13-36 months)</v>
      </c>
      <c r="N3492" t="s">
        <v>42</v>
      </c>
      <c r="O3492" t="s">
        <v>40</v>
      </c>
      <c r="P3492">
        <v>38.97</v>
      </c>
      <c r="Q3492" t="s">
        <v>43</v>
      </c>
      <c r="R3492" t="s">
        <v>40</v>
      </c>
      <c r="S3492" t="s">
        <v>44</v>
      </c>
      <c r="T3492" s="1">
        <v>3</v>
      </c>
      <c r="U3492" t="s">
        <v>43</v>
      </c>
      <c r="V3492" t="s">
        <v>43</v>
      </c>
      <c r="W3492" t="s">
        <v>40</v>
      </c>
      <c r="X3492" t="s">
        <v>43</v>
      </c>
      <c r="Y3492" t="s">
        <v>40</v>
      </c>
      <c r="Z3492" t="s">
        <v>43</v>
      </c>
      <c r="AA3492" t="s">
        <v>43</v>
      </c>
      <c r="AB3492" t="s">
        <v>40</v>
      </c>
      <c r="AC3492" t="s">
        <v>51</v>
      </c>
      <c r="AD3492" t="s">
        <v>40</v>
      </c>
      <c r="AE3492" t="s">
        <v>56</v>
      </c>
      <c r="AF3492">
        <v>59.55</v>
      </c>
      <c r="AH3492">
        <v>1646.45</v>
      </c>
      <c r="AI3492">
        <v>0</v>
      </c>
      <c r="AJ3492">
        <v>0</v>
      </c>
      <c r="AK3492">
        <v>1091.1600000000001</v>
      </c>
      <c r="AL3492">
        <v>2737.61</v>
      </c>
      <c r="AM3492" t="s">
        <v>47</v>
      </c>
    </row>
    <row r="3493" spans="1:41" x14ac:dyDescent="0.35">
      <c r="A3493" t="s">
        <v>4630</v>
      </c>
      <c r="B3493" t="s">
        <v>39</v>
      </c>
      <c r="C3493" s="10">
        <v>35</v>
      </c>
      <c r="D3493" s="5" t="str" cm="1">
        <f t="array" ref="D3493">_xlfn.IFS(C3493&lt;=29, "18-29", C3493&lt;=39, "30-39", C3493&lt;=49, "40-49", C3493&lt;=59, "50-59",C3493&lt;=69, "60-69", C3493&gt;=70, "70+")</f>
        <v>30-39</v>
      </c>
      <c r="E3493" t="s">
        <v>40</v>
      </c>
      <c r="F3493">
        <v>3</v>
      </c>
      <c r="G3493" t="s">
        <v>2201</v>
      </c>
      <c r="H3493">
        <v>90221</v>
      </c>
      <c r="I3493">
        <v>33.885810999999997</v>
      </c>
      <c r="J3493">
        <v>-118.206459</v>
      </c>
      <c r="K3493">
        <v>1</v>
      </c>
      <c r="L3493">
        <v>11</v>
      </c>
      <c r="M3493" t="str" cm="1">
        <f t="array" ref="M3493">_xlfn.IFS(L3493&lt;=12, "New (0-12 months)", L3493&lt;=36, "Mid (13-36 months)", L3493&gt;=37,"Long (37+ months)")</f>
        <v>New (0-12 months)</v>
      </c>
      <c r="N3493" t="s">
        <v>62</v>
      </c>
      <c r="O3493" t="s">
        <v>40</v>
      </c>
      <c r="P3493">
        <v>29.01</v>
      </c>
      <c r="Q3493" t="s">
        <v>43</v>
      </c>
      <c r="R3493" t="s">
        <v>43</v>
      </c>
      <c r="S3493" t="s">
        <v>8234</v>
      </c>
      <c r="T3493" s="1">
        <v>0</v>
      </c>
      <c r="U3493" t="s">
        <v>8234</v>
      </c>
      <c r="V3493" t="s">
        <v>8234</v>
      </c>
      <c r="W3493" t="s">
        <v>8234</v>
      </c>
      <c r="X3493" t="s">
        <v>8234</v>
      </c>
      <c r="Y3493" t="s">
        <v>8234</v>
      </c>
      <c r="Z3493" t="s">
        <v>8234</v>
      </c>
      <c r="AA3493" t="s">
        <v>8234</v>
      </c>
      <c r="AB3493" t="s">
        <v>8234</v>
      </c>
      <c r="AC3493" t="s">
        <v>51</v>
      </c>
      <c r="AD3493" t="s">
        <v>40</v>
      </c>
      <c r="AE3493" t="s">
        <v>46</v>
      </c>
      <c r="AF3493">
        <v>19.25</v>
      </c>
      <c r="AH3493">
        <v>180.3</v>
      </c>
      <c r="AI3493">
        <v>0</v>
      </c>
      <c r="AJ3493">
        <v>0</v>
      </c>
      <c r="AK3493">
        <v>319.11</v>
      </c>
      <c r="AL3493">
        <v>499.41</v>
      </c>
      <c r="AM3493" t="s">
        <v>57</v>
      </c>
      <c r="AN3493" t="s">
        <v>121</v>
      </c>
      <c r="AO3493" t="s">
        <v>195</v>
      </c>
    </row>
    <row r="3494" spans="1:41" x14ac:dyDescent="0.35">
      <c r="A3494" t="s">
        <v>4631</v>
      </c>
      <c r="B3494" t="s">
        <v>49</v>
      </c>
      <c r="C3494" s="10">
        <v>28</v>
      </c>
      <c r="D3494" s="5" t="str" cm="1">
        <f t="array" ref="D3494">_xlfn.IFS(C3494&lt;=29, "18-29", C3494&lt;=39, "30-39", C3494&lt;=49, "40-49", C3494&lt;=59, "50-59",C3494&lt;=69, "60-69", C3494&gt;=70, "70+")</f>
        <v>18-29</v>
      </c>
      <c r="E3494" t="s">
        <v>40</v>
      </c>
      <c r="F3494">
        <v>2</v>
      </c>
      <c r="G3494" t="s">
        <v>1355</v>
      </c>
      <c r="H3494">
        <v>93223</v>
      </c>
      <c r="I3494">
        <v>36.298780000000001</v>
      </c>
      <c r="J3494">
        <v>-119.20102799999999</v>
      </c>
      <c r="K3494">
        <v>9</v>
      </c>
      <c r="L3494">
        <v>34</v>
      </c>
      <c r="M3494" t="str" cm="1">
        <f t="array" ref="M3494">_xlfn.IFS(L3494&lt;=12, "New (0-12 months)", L3494&lt;=36, "Mid (13-36 months)", L3494&gt;=37,"Long (37+ months)")</f>
        <v>Mid (13-36 months)</v>
      </c>
      <c r="N3494" t="s">
        <v>42</v>
      </c>
      <c r="O3494" t="s">
        <v>40</v>
      </c>
      <c r="P3494">
        <v>42.74</v>
      </c>
      <c r="Q3494" t="s">
        <v>40</v>
      </c>
      <c r="R3494" t="s">
        <v>40</v>
      </c>
      <c r="S3494" t="s">
        <v>55</v>
      </c>
      <c r="T3494" s="1">
        <v>52</v>
      </c>
      <c r="U3494" t="s">
        <v>43</v>
      </c>
      <c r="V3494" t="s">
        <v>40</v>
      </c>
      <c r="W3494" t="s">
        <v>43</v>
      </c>
      <c r="X3494" t="s">
        <v>43</v>
      </c>
      <c r="Y3494" t="s">
        <v>40</v>
      </c>
      <c r="Z3494" t="s">
        <v>40</v>
      </c>
      <c r="AA3494" t="s">
        <v>40</v>
      </c>
      <c r="AB3494" t="s">
        <v>40</v>
      </c>
      <c r="AC3494" t="s">
        <v>51</v>
      </c>
      <c r="AD3494" t="s">
        <v>40</v>
      </c>
      <c r="AE3494" t="s">
        <v>56</v>
      </c>
      <c r="AF3494">
        <v>97.7</v>
      </c>
      <c r="AH3494">
        <v>3410</v>
      </c>
      <c r="AI3494">
        <v>0</v>
      </c>
      <c r="AJ3494">
        <v>0</v>
      </c>
      <c r="AK3494">
        <v>1453.16</v>
      </c>
      <c r="AL3494">
        <v>4863.16</v>
      </c>
      <c r="AM3494" t="s">
        <v>47</v>
      </c>
    </row>
    <row r="3495" spans="1:41" x14ac:dyDescent="0.35">
      <c r="A3495" t="s">
        <v>4632</v>
      </c>
      <c r="B3495" t="s">
        <v>39</v>
      </c>
      <c r="C3495" s="10">
        <v>80</v>
      </c>
      <c r="D3495" s="5" t="str" cm="1">
        <f t="array" ref="D3495">_xlfn.IFS(C3495&lt;=29, "18-29", C3495&lt;=39, "30-39", C3495&lt;=49, "40-49", C3495&lt;=59, "50-59",C3495&lt;=69, "60-69", C3495&gt;=70, "70+")</f>
        <v>70+</v>
      </c>
      <c r="E3495" t="s">
        <v>43</v>
      </c>
      <c r="F3495">
        <v>0</v>
      </c>
      <c r="G3495" t="s">
        <v>2719</v>
      </c>
      <c r="H3495">
        <v>95937</v>
      </c>
      <c r="I3495">
        <v>38.931424999999997</v>
      </c>
      <c r="J3495">
        <v>-121.94608100000001</v>
      </c>
      <c r="K3495">
        <v>0</v>
      </c>
      <c r="L3495">
        <v>36</v>
      </c>
      <c r="M3495" t="str" cm="1">
        <f t="array" ref="M3495">_xlfn.IFS(L3495&lt;=12, "New (0-12 months)", L3495&lt;=36, "Mid (13-36 months)", L3495&gt;=37,"Long (37+ months)")</f>
        <v>Mid (13-36 months)</v>
      </c>
      <c r="N3495" t="s">
        <v>129</v>
      </c>
      <c r="O3495" t="s">
        <v>40</v>
      </c>
      <c r="P3495">
        <v>41.57</v>
      </c>
      <c r="Q3495" t="s">
        <v>40</v>
      </c>
      <c r="R3495" t="s">
        <v>40</v>
      </c>
      <c r="S3495" t="s">
        <v>55</v>
      </c>
      <c r="T3495" s="1">
        <v>10</v>
      </c>
      <c r="U3495" t="s">
        <v>43</v>
      </c>
      <c r="V3495" t="s">
        <v>43</v>
      </c>
      <c r="W3495" t="s">
        <v>43</v>
      </c>
      <c r="X3495" t="s">
        <v>43</v>
      </c>
      <c r="Y3495" t="s">
        <v>43</v>
      </c>
      <c r="Z3495" t="s">
        <v>43</v>
      </c>
      <c r="AA3495" t="s">
        <v>43</v>
      </c>
      <c r="AB3495" t="s">
        <v>40</v>
      </c>
      <c r="AC3495" t="s">
        <v>73</v>
      </c>
      <c r="AD3495" t="s">
        <v>40</v>
      </c>
      <c r="AE3495" t="s">
        <v>56</v>
      </c>
      <c r="AF3495">
        <v>74.900000000000006</v>
      </c>
      <c r="AH3495">
        <v>2659.45</v>
      </c>
      <c r="AI3495">
        <v>0</v>
      </c>
      <c r="AJ3495">
        <v>0</v>
      </c>
      <c r="AK3495">
        <v>1496.52</v>
      </c>
      <c r="AL3495">
        <v>4155.97</v>
      </c>
      <c r="AM3495" t="s">
        <v>47</v>
      </c>
    </row>
    <row r="3496" spans="1:41" x14ac:dyDescent="0.35">
      <c r="A3496" t="s">
        <v>4633</v>
      </c>
      <c r="B3496" t="s">
        <v>49</v>
      </c>
      <c r="C3496" s="10">
        <v>47</v>
      </c>
      <c r="D3496" s="5" t="str" cm="1">
        <f t="array" ref="D3496">_xlfn.IFS(C3496&lt;=29, "18-29", C3496&lt;=39, "30-39", C3496&lt;=49, "40-49", C3496&lt;=59, "50-59",C3496&lt;=69, "60-69", C3496&gt;=70, "70+")</f>
        <v>40-49</v>
      </c>
      <c r="E3496" t="s">
        <v>43</v>
      </c>
      <c r="F3496">
        <v>0</v>
      </c>
      <c r="G3496" t="s">
        <v>2986</v>
      </c>
      <c r="H3496">
        <v>92308</v>
      </c>
      <c r="I3496">
        <v>34.424925999999999</v>
      </c>
      <c r="J3496">
        <v>-117.18450300000001</v>
      </c>
      <c r="K3496">
        <v>0</v>
      </c>
      <c r="L3496">
        <v>35</v>
      </c>
      <c r="M3496" t="str" cm="1">
        <f t="array" ref="M3496">_xlfn.IFS(L3496&lt;=12, "New (0-12 months)", L3496&lt;=36, "Mid (13-36 months)", L3496&gt;=37,"Long (37+ months)")</f>
        <v>Mid (13-36 months)</v>
      </c>
      <c r="N3496" t="s">
        <v>129</v>
      </c>
      <c r="O3496" t="s">
        <v>43</v>
      </c>
      <c r="P3496">
        <v>0</v>
      </c>
      <c r="Q3496" t="s">
        <v>8234</v>
      </c>
      <c r="R3496" t="s">
        <v>40</v>
      </c>
      <c r="S3496" t="s">
        <v>79</v>
      </c>
      <c r="T3496" s="1">
        <v>26</v>
      </c>
      <c r="U3496" t="s">
        <v>43</v>
      </c>
      <c r="V3496" t="s">
        <v>43</v>
      </c>
      <c r="W3496" t="s">
        <v>40</v>
      </c>
      <c r="X3496" t="s">
        <v>43</v>
      </c>
      <c r="Y3496" t="s">
        <v>40</v>
      </c>
      <c r="Z3496" t="s">
        <v>40</v>
      </c>
      <c r="AA3496" t="s">
        <v>40</v>
      </c>
      <c r="AB3496" t="s">
        <v>40</v>
      </c>
      <c r="AC3496" t="s">
        <v>51</v>
      </c>
      <c r="AD3496" t="s">
        <v>43</v>
      </c>
      <c r="AE3496" t="s">
        <v>56</v>
      </c>
      <c r="AF3496">
        <v>49.2</v>
      </c>
      <c r="AH3496">
        <v>1701.65</v>
      </c>
      <c r="AI3496">
        <v>0</v>
      </c>
      <c r="AJ3496">
        <v>0</v>
      </c>
      <c r="AK3496">
        <v>0</v>
      </c>
      <c r="AL3496">
        <v>1701.65</v>
      </c>
      <c r="AM3496" t="s">
        <v>47</v>
      </c>
    </row>
    <row r="3497" spans="1:41" x14ac:dyDescent="0.35">
      <c r="A3497" t="s">
        <v>4634</v>
      </c>
      <c r="B3497" t="s">
        <v>39</v>
      </c>
      <c r="C3497" s="10">
        <v>47</v>
      </c>
      <c r="D3497" s="5" t="str" cm="1">
        <f t="array" ref="D3497">_xlfn.IFS(C3497&lt;=29, "18-29", C3497&lt;=39, "30-39", C3497&lt;=49, "40-49", C3497&lt;=59, "50-59",C3497&lt;=69, "60-69", C3497&gt;=70, "70+")</f>
        <v>40-49</v>
      </c>
      <c r="E3497" t="s">
        <v>43</v>
      </c>
      <c r="F3497">
        <v>0</v>
      </c>
      <c r="G3497" t="s">
        <v>2921</v>
      </c>
      <c r="H3497">
        <v>93442</v>
      </c>
      <c r="I3497">
        <v>35.369553000000003</v>
      </c>
      <c r="J3497">
        <v>-120.763864</v>
      </c>
      <c r="K3497">
        <v>0</v>
      </c>
      <c r="L3497">
        <v>22</v>
      </c>
      <c r="M3497" t="str" cm="1">
        <f t="array" ref="M3497">_xlfn.IFS(L3497&lt;=12, "New (0-12 months)", L3497&lt;=36, "Mid (13-36 months)", L3497&gt;=37,"Long (37+ months)")</f>
        <v>Mid (13-36 months)</v>
      </c>
      <c r="N3497" t="s">
        <v>62</v>
      </c>
      <c r="O3497" t="s">
        <v>40</v>
      </c>
      <c r="P3497">
        <v>5.28</v>
      </c>
      <c r="Q3497" t="s">
        <v>40</v>
      </c>
      <c r="R3497" t="s">
        <v>43</v>
      </c>
      <c r="S3497" t="s">
        <v>8234</v>
      </c>
      <c r="T3497" s="1">
        <v>0</v>
      </c>
      <c r="U3497" t="s">
        <v>8234</v>
      </c>
      <c r="V3497" t="s">
        <v>8234</v>
      </c>
      <c r="W3497" t="s">
        <v>8234</v>
      </c>
      <c r="X3497" t="s">
        <v>8234</v>
      </c>
      <c r="Y3497" t="s">
        <v>8234</v>
      </c>
      <c r="Z3497" t="s">
        <v>8234</v>
      </c>
      <c r="AA3497" t="s">
        <v>8234</v>
      </c>
      <c r="AB3497" t="s">
        <v>8234</v>
      </c>
      <c r="AC3497" t="s">
        <v>73</v>
      </c>
      <c r="AD3497" t="s">
        <v>43</v>
      </c>
      <c r="AE3497" t="s">
        <v>46</v>
      </c>
      <c r="AF3497">
        <v>26.25</v>
      </c>
      <c r="AH3497">
        <v>605.9</v>
      </c>
      <c r="AI3497">
        <v>0</v>
      </c>
      <c r="AJ3497">
        <v>0</v>
      </c>
      <c r="AK3497">
        <v>116.16</v>
      </c>
      <c r="AL3497">
        <v>722.06</v>
      </c>
      <c r="AM3497" t="s">
        <v>47</v>
      </c>
    </row>
    <row r="3498" spans="1:41" x14ac:dyDescent="0.35">
      <c r="A3498" t="s">
        <v>4635</v>
      </c>
      <c r="B3498" t="s">
        <v>39</v>
      </c>
      <c r="C3498" s="10">
        <v>30</v>
      </c>
      <c r="D3498" s="5" t="str" cm="1">
        <f t="array" ref="D3498">_xlfn.IFS(C3498&lt;=29, "18-29", C3498&lt;=39, "30-39", C3498&lt;=49, "40-49", C3498&lt;=59, "50-59",C3498&lt;=69, "60-69", C3498&gt;=70, "70+")</f>
        <v>30-39</v>
      </c>
      <c r="E3498" t="s">
        <v>43</v>
      </c>
      <c r="F3498">
        <v>0</v>
      </c>
      <c r="G3498" t="s">
        <v>399</v>
      </c>
      <c r="H3498">
        <v>90302</v>
      </c>
      <c r="I3498">
        <v>33.975332000000002</v>
      </c>
      <c r="J3498">
        <v>-118.35525199999999</v>
      </c>
      <c r="K3498">
        <v>0</v>
      </c>
      <c r="L3498">
        <v>4</v>
      </c>
      <c r="M3498" t="str" cm="1">
        <f t="array" ref="M3498">_xlfn.IFS(L3498&lt;=12, "New (0-12 months)", L3498&lt;=36, "Mid (13-36 months)", L3498&gt;=37,"Long (37+ months)")</f>
        <v>New (0-12 months)</v>
      </c>
      <c r="N3498" t="s">
        <v>42</v>
      </c>
      <c r="O3498" t="s">
        <v>40</v>
      </c>
      <c r="P3498">
        <v>48.32</v>
      </c>
      <c r="Q3498" t="s">
        <v>40</v>
      </c>
      <c r="R3498" t="s">
        <v>40</v>
      </c>
      <c r="S3498" t="s">
        <v>55</v>
      </c>
      <c r="T3498" s="1">
        <v>51</v>
      </c>
      <c r="U3498" t="s">
        <v>43</v>
      </c>
      <c r="V3498" t="s">
        <v>40</v>
      </c>
      <c r="W3498" t="s">
        <v>43</v>
      </c>
      <c r="X3498" t="s">
        <v>43</v>
      </c>
      <c r="Y3498" t="s">
        <v>43</v>
      </c>
      <c r="Z3498" t="s">
        <v>40</v>
      </c>
      <c r="AA3498" t="s">
        <v>40</v>
      </c>
      <c r="AB3498" t="s">
        <v>43</v>
      </c>
      <c r="AC3498" t="s">
        <v>51</v>
      </c>
      <c r="AD3498" t="s">
        <v>40</v>
      </c>
      <c r="AE3498" t="s">
        <v>56</v>
      </c>
      <c r="AF3498">
        <v>88.95</v>
      </c>
      <c r="AH3498">
        <v>355.2</v>
      </c>
      <c r="AI3498">
        <v>0</v>
      </c>
      <c r="AJ3498">
        <v>40</v>
      </c>
      <c r="AK3498">
        <v>193.28</v>
      </c>
      <c r="AL3498">
        <v>588.48</v>
      </c>
      <c r="AM3498" t="s">
        <v>57</v>
      </c>
      <c r="AN3498" t="s">
        <v>63</v>
      </c>
      <c r="AO3498" t="s">
        <v>67</v>
      </c>
    </row>
    <row r="3499" spans="1:41" x14ac:dyDescent="0.35">
      <c r="A3499" t="s">
        <v>4636</v>
      </c>
      <c r="B3499" t="s">
        <v>39</v>
      </c>
      <c r="C3499" s="10">
        <v>48</v>
      </c>
      <c r="D3499" s="5" t="str" cm="1">
        <f t="array" ref="D3499">_xlfn.IFS(C3499&lt;=29, "18-29", C3499&lt;=39, "30-39", C3499&lt;=49, "40-49", C3499&lt;=59, "50-59",C3499&lt;=69, "60-69", C3499&gt;=70, "70+")</f>
        <v>40-49</v>
      </c>
      <c r="E3499" t="s">
        <v>40</v>
      </c>
      <c r="F3499">
        <v>0</v>
      </c>
      <c r="G3499" t="s">
        <v>151</v>
      </c>
      <c r="H3499">
        <v>92129</v>
      </c>
      <c r="I3499">
        <v>32.961064</v>
      </c>
      <c r="J3499">
        <v>-117.134917</v>
      </c>
      <c r="K3499">
        <v>1</v>
      </c>
      <c r="L3499">
        <v>4</v>
      </c>
      <c r="M3499" t="str" cm="1">
        <f t="array" ref="M3499">_xlfn.IFS(L3499&lt;=12, "New (0-12 months)", L3499&lt;=36, "Mid (13-36 months)", L3499&gt;=37,"Long (37+ months)")</f>
        <v>New (0-12 months)</v>
      </c>
      <c r="N3499" t="s">
        <v>42</v>
      </c>
      <c r="O3499" t="s">
        <v>40</v>
      </c>
      <c r="P3499">
        <v>4.1399999999999997</v>
      </c>
      <c r="Q3499" t="s">
        <v>40</v>
      </c>
      <c r="R3499" t="s">
        <v>40</v>
      </c>
      <c r="S3499" t="s">
        <v>55</v>
      </c>
      <c r="T3499" s="1">
        <v>30</v>
      </c>
      <c r="U3499" t="s">
        <v>43</v>
      </c>
      <c r="V3499" t="s">
        <v>43</v>
      </c>
      <c r="W3499" t="s">
        <v>43</v>
      </c>
      <c r="X3499" t="s">
        <v>43</v>
      </c>
      <c r="Y3499" t="s">
        <v>43</v>
      </c>
      <c r="Z3499" t="s">
        <v>40</v>
      </c>
      <c r="AA3499" t="s">
        <v>40</v>
      </c>
      <c r="AB3499" t="s">
        <v>40</v>
      </c>
      <c r="AC3499" t="s">
        <v>51</v>
      </c>
      <c r="AD3499" t="s">
        <v>40</v>
      </c>
      <c r="AE3499" t="s">
        <v>56</v>
      </c>
      <c r="AF3499">
        <v>85.95</v>
      </c>
      <c r="AH3499">
        <v>381.3</v>
      </c>
      <c r="AI3499">
        <v>0</v>
      </c>
      <c r="AJ3499">
        <v>0</v>
      </c>
      <c r="AK3499">
        <v>16.559999999999999</v>
      </c>
      <c r="AL3499">
        <v>397.86</v>
      </c>
      <c r="AM3499" t="s">
        <v>57</v>
      </c>
      <c r="AN3499" t="s">
        <v>58</v>
      </c>
      <c r="AO3499" t="s">
        <v>104</v>
      </c>
    </row>
    <row r="3500" spans="1:41" x14ac:dyDescent="0.35">
      <c r="A3500" t="s">
        <v>4637</v>
      </c>
      <c r="B3500" t="s">
        <v>39</v>
      </c>
      <c r="C3500" s="10">
        <v>51</v>
      </c>
      <c r="D3500" s="5" t="str" cm="1">
        <f t="array" ref="D3500">_xlfn.IFS(C3500&lt;=29, "18-29", C3500&lt;=39, "30-39", C3500&lt;=49, "40-49", C3500&lt;=59, "50-59",C3500&lt;=69, "60-69", C3500&gt;=70, "70+")</f>
        <v>50-59</v>
      </c>
      <c r="E3500" t="s">
        <v>40</v>
      </c>
      <c r="F3500">
        <v>2</v>
      </c>
      <c r="G3500" t="s">
        <v>3493</v>
      </c>
      <c r="H3500">
        <v>96120</v>
      </c>
      <c r="I3500">
        <v>38.735788999999997</v>
      </c>
      <c r="J3500">
        <v>-119.85798</v>
      </c>
      <c r="K3500">
        <v>5</v>
      </c>
      <c r="L3500">
        <v>43</v>
      </c>
      <c r="M3500" t="str" cm="1">
        <f t="array" ref="M3500">_xlfn.IFS(L3500&lt;=12, "New (0-12 months)", L3500&lt;=36, "Mid (13-36 months)", L3500&gt;=37,"Long (37+ months)")</f>
        <v>Long (37+ months)</v>
      </c>
      <c r="N3500" t="s">
        <v>42</v>
      </c>
      <c r="O3500" t="s">
        <v>40</v>
      </c>
      <c r="P3500">
        <v>35.200000000000003</v>
      </c>
      <c r="Q3500" t="s">
        <v>43</v>
      </c>
      <c r="R3500" t="s">
        <v>43</v>
      </c>
      <c r="S3500" t="s">
        <v>8234</v>
      </c>
      <c r="T3500" s="1">
        <v>0</v>
      </c>
      <c r="U3500" t="s">
        <v>8234</v>
      </c>
      <c r="V3500" t="s">
        <v>8234</v>
      </c>
      <c r="W3500" t="s">
        <v>8234</v>
      </c>
      <c r="X3500" t="s">
        <v>8234</v>
      </c>
      <c r="Y3500" t="s">
        <v>8234</v>
      </c>
      <c r="Z3500" t="s">
        <v>8234</v>
      </c>
      <c r="AA3500" t="s">
        <v>8234</v>
      </c>
      <c r="AB3500" t="s">
        <v>8234</v>
      </c>
      <c r="AC3500" t="s">
        <v>45</v>
      </c>
      <c r="AD3500" t="s">
        <v>43</v>
      </c>
      <c r="AE3500" t="s">
        <v>46</v>
      </c>
      <c r="AF3500">
        <v>20</v>
      </c>
      <c r="AH3500">
        <v>817.95</v>
      </c>
      <c r="AI3500">
        <v>0</v>
      </c>
      <c r="AJ3500">
        <v>0</v>
      </c>
      <c r="AK3500">
        <v>1513.6</v>
      </c>
      <c r="AL3500">
        <v>2331.5500000000002</v>
      </c>
      <c r="AM3500" t="s">
        <v>47</v>
      </c>
    </row>
    <row r="3501" spans="1:41" x14ac:dyDescent="0.35">
      <c r="A3501" t="s">
        <v>4638</v>
      </c>
      <c r="B3501" t="s">
        <v>49</v>
      </c>
      <c r="C3501" s="10">
        <v>38</v>
      </c>
      <c r="D3501" s="5" t="str" cm="1">
        <f t="array" ref="D3501">_xlfn.IFS(C3501&lt;=29, "18-29", C3501&lt;=39, "30-39", C3501&lt;=49, "40-49", C3501&lt;=59, "50-59",C3501&lt;=69, "60-69", C3501&gt;=70, "70+")</f>
        <v>30-39</v>
      </c>
      <c r="E3501" t="s">
        <v>40</v>
      </c>
      <c r="F3501">
        <v>1</v>
      </c>
      <c r="G3501" t="s">
        <v>245</v>
      </c>
      <c r="H3501">
        <v>92028</v>
      </c>
      <c r="I3501">
        <v>33.362575</v>
      </c>
      <c r="J3501">
        <v>-117.299644</v>
      </c>
      <c r="K3501">
        <v>2</v>
      </c>
      <c r="L3501">
        <v>70</v>
      </c>
      <c r="M3501" t="str" cm="1">
        <f t="array" ref="M3501">_xlfn.IFS(L3501&lt;=12, "New (0-12 months)", L3501&lt;=36, "Mid (13-36 months)", L3501&gt;=37,"Long (37+ months)")</f>
        <v>Long (37+ months)</v>
      </c>
      <c r="N3501" t="s">
        <v>72</v>
      </c>
      <c r="O3501" t="s">
        <v>40</v>
      </c>
      <c r="P3501">
        <v>31.78</v>
      </c>
      <c r="Q3501" t="s">
        <v>43</v>
      </c>
      <c r="R3501" t="s">
        <v>43</v>
      </c>
      <c r="S3501" t="s">
        <v>8234</v>
      </c>
      <c r="T3501" s="1">
        <v>0</v>
      </c>
      <c r="U3501" t="s">
        <v>8234</v>
      </c>
      <c r="V3501" t="s">
        <v>8234</v>
      </c>
      <c r="W3501" t="s">
        <v>8234</v>
      </c>
      <c r="X3501" t="s">
        <v>8234</v>
      </c>
      <c r="Y3501" t="s">
        <v>8234</v>
      </c>
      <c r="Z3501" t="s">
        <v>8234</v>
      </c>
      <c r="AA3501" t="s">
        <v>8234</v>
      </c>
      <c r="AB3501" t="s">
        <v>8234</v>
      </c>
      <c r="AC3501" t="s">
        <v>73</v>
      </c>
      <c r="AD3501" t="s">
        <v>43</v>
      </c>
      <c r="AE3501" t="s">
        <v>46</v>
      </c>
      <c r="AF3501">
        <v>3</v>
      </c>
      <c r="AH3501">
        <v>1458.1</v>
      </c>
      <c r="AI3501">
        <v>35.44</v>
      </c>
      <c r="AJ3501">
        <v>0</v>
      </c>
      <c r="AK3501">
        <v>2224.6</v>
      </c>
      <c r="AL3501">
        <v>3647.26</v>
      </c>
      <c r="AM3501" t="s">
        <v>47</v>
      </c>
    </row>
    <row r="3502" spans="1:41" x14ac:dyDescent="0.35">
      <c r="A3502" t="s">
        <v>4639</v>
      </c>
      <c r="B3502" t="s">
        <v>39</v>
      </c>
      <c r="C3502" s="10">
        <v>26</v>
      </c>
      <c r="D3502" s="5" t="str" cm="1">
        <f t="array" ref="D3502">_xlfn.IFS(C3502&lt;=29, "18-29", C3502&lt;=39, "30-39", C3502&lt;=49, "40-49", C3502&lt;=59, "50-59",C3502&lt;=69, "60-69", C3502&gt;=70, "70+")</f>
        <v>18-29</v>
      </c>
      <c r="E3502" t="s">
        <v>43</v>
      </c>
      <c r="F3502">
        <v>0</v>
      </c>
      <c r="G3502" t="s">
        <v>1195</v>
      </c>
      <c r="H3502">
        <v>92880</v>
      </c>
      <c r="I3502">
        <v>33.918042999999997</v>
      </c>
      <c r="J3502">
        <v>-117.61780899999999</v>
      </c>
      <c r="K3502">
        <v>0</v>
      </c>
      <c r="L3502">
        <v>15</v>
      </c>
      <c r="M3502" t="str" cm="1">
        <f t="array" ref="M3502">_xlfn.IFS(L3502&lt;=12, "New (0-12 months)", L3502&lt;=36, "Mid (13-36 months)", L3502&gt;=37,"Long (37+ months)")</f>
        <v>Mid (13-36 months)</v>
      </c>
      <c r="N3502" t="s">
        <v>62</v>
      </c>
      <c r="O3502" t="s">
        <v>40</v>
      </c>
      <c r="P3502">
        <v>20.11</v>
      </c>
      <c r="Q3502" t="s">
        <v>43</v>
      </c>
      <c r="R3502" t="s">
        <v>40</v>
      </c>
      <c r="S3502" t="s">
        <v>44</v>
      </c>
      <c r="T3502" s="1">
        <v>73</v>
      </c>
      <c r="U3502" t="s">
        <v>40</v>
      </c>
      <c r="V3502" t="s">
        <v>40</v>
      </c>
      <c r="W3502" t="s">
        <v>40</v>
      </c>
      <c r="X3502" t="s">
        <v>40</v>
      </c>
      <c r="Y3502" t="s">
        <v>43</v>
      </c>
      <c r="Z3502" t="s">
        <v>43</v>
      </c>
      <c r="AA3502" t="s">
        <v>40</v>
      </c>
      <c r="AB3502" t="s">
        <v>40</v>
      </c>
      <c r="AC3502" t="s">
        <v>45</v>
      </c>
      <c r="AD3502" t="s">
        <v>43</v>
      </c>
      <c r="AE3502" t="s">
        <v>46</v>
      </c>
      <c r="AF3502">
        <v>65.599999999999994</v>
      </c>
      <c r="AH3502">
        <v>1010</v>
      </c>
      <c r="AI3502">
        <v>0</v>
      </c>
      <c r="AJ3502">
        <v>0</v>
      </c>
      <c r="AK3502">
        <v>301.64999999999998</v>
      </c>
      <c r="AL3502">
        <v>1311.65</v>
      </c>
      <c r="AM3502" t="s">
        <v>47</v>
      </c>
    </row>
    <row r="3503" spans="1:41" x14ac:dyDescent="0.35">
      <c r="A3503" t="s">
        <v>4640</v>
      </c>
      <c r="B3503" t="s">
        <v>49</v>
      </c>
      <c r="C3503" s="10">
        <v>37</v>
      </c>
      <c r="D3503" s="5" t="str" cm="1">
        <f t="array" ref="D3503">_xlfn.IFS(C3503&lt;=29, "18-29", C3503&lt;=39, "30-39", C3503&lt;=49, "40-49", C3503&lt;=59, "50-59",C3503&lt;=69, "60-69", C3503&gt;=70, "70+")</f>
        <v>30-39</v>
      </c>
      <c r="E3503" t="s">
        <v>43</v>
      </c>
      <c r="F3503">
        <v>0</v>
      </c>
      <c r="G3503" t="s">
        <v>4641</v>
      </c>
      <c r="H3503">
        <v>93266</v>
      </c>
      <c r="I3503">
        <v>36.175255</v>
      </c>
      <c r="J3503">
        <v>-119.813805</v>
      </c>
      <c r="K3503">
        <v>0</v>
      </c>
      <c r="L3503">
        <v>3</v>
      </c>
      <c r="M3503" t="str" cm="1">
        <f t="array" ref="M3503">_xlfn.IFS(L3503&lt;=12, "New (0-12 months)", L3503&lt;=36, "Mid (13-36 months)", L3503&gt;=37,"Long (37+ months)")</f>
        <v>New (0-12 months)</v>
      </c>
      <c r="N3503" t="s">
        <v>42</v>
      </c>
      <c r="O3503" t="s">
        <v>40</v>
      </c>
      <c r="P3503">
        <v>38.049999999999997</v>
      </c>
      <c r="Q3503" t="s">
        <v>43</v>
      </c>
      <c r="R3503" t="s">
        <v>40</v>
      </c>
      <c r="S3503" t="s">
        <v>79</v>
      </c>
      <c r="T3503" s="1">
        <v>7</v>
      </c>
      <c r="U3503" t="s">
        <v>40</v>
      </c>
      <c r="V3503" t="s">
        <v>43</v>
      </c>
      <c r="W3503" t="s">
        <v>43</v>
      </c>
      <c r="X3503" t="s">
        <v>40</v>
      </c>
      <c r="Y3503" t="s">
        <v>40</v>
      </c>
      <c r="Z3503" t="s">
        <v>43</v>
      </c>
      <c r="AA3503" t="s">
        <v>43</v>
      </c>
      <c r="AB3503" t="s">
        <v>40</v>
      </c>
      <c r="AC3503" t="s">
        <v>51</v>
      </c>
      <c r="AD3503" t="s">
        <v>40</v>
      </c>
      <c r="AE3503" t="s">
        <v>46</v>
      </c>
      <c r="AF3503">
        <v>64.400000000000006</v>
      </c>
      <c r="AH3503">
        <v>195.65</v>
      </c>
      <c r="AI3503">
        <v>0</v>
      </c>
      <c r="AJ3503">
        <v>0</v>
      </c>
      <c r="AK3503">
        <v>114.15</v>
      </c>
      <c r="AL3503">
        <v>309.8</v>
      </c>
      <c r="AM3503" t="s">
        <v>98</v>
      </c>
    </row>
    <row r="3504" spans="1:41" x14ac:dyDescent="0.35">
      <c r="A3504" t="s">
        <v>4642</v>
      </c>
      <c r="B3504" t="s">
        <v>49</v>
      </c>
      <c r="C3504" s="10">
        <v>61</v>
      </c>
      <c r="D3504" s="5" t="str" cm="1">
        <f t="array" ref="D3504">_xlfn.IFS(C3504&lt;=29, "18-29", C3504&lt;=39, "30-39", C3504&lt;=49, "40-49", C3504&lt;=59, "50-59",C3504&lt;=69, "60-69", C3504&gt;=70, "70+")</f>
        <v>60-69</v>
      </c>
      <c r="E3504" t="s">
        <v>40</v>
      </c>
      <c r="F3504">
        <v>0</v>
      </c>
      <c r="G3504" t="s">
        <v>1044</v>
      </c>
      <c r="H3504">
        <v>92258</v>
      </c>
      <c r="I3504">
        <v>33.906495999999997</v>
      </c>
      <c r="J3504">
        <v>-116.56949899999999</v>
      </c>
      <c r="K3504">
        <v>1</v>
      </c>
      <c r="L3504">
        <v>7</v>
      </c>
      <c r="M3504" t="str" cm="1">
        <f t="array" ref="M3504">_xlfn.IFS(L3504&lt;=12, "New (0-12 months)", L3504&lt;=36, "Mid (13-36 months)", L3504&gt;=37,"Long (37+ months)")</f>
        <v>New (0-12 months)</v>
      </c>
      <c r="N3504" t="s">
        <v>42</v>
      </c>
      <c r="O3504" t="s">
        <v>40</v>
      </c>
      <c r="P3504">
        <v>5.13</v>
      </c>
      <c r="Q3504" t="s">
        <v>43</v>
      </c>
      <c r="R3504" t="s">
        <v>40</v>
      </c>
      <c r="S3504" t="s">
        <v>79</v>
      </c>
      <c r="T3504" s="1">
        <v>4</v>
      </c>
      <c r="U3504" t="s">
        <v>43</v>
      </c>
      <c r="V3504" t="s">
        <v>43</v>
      </c>
      <c r="W3504" t="s">
        <v>40</v>
      </c>
      <c r="X3504" t="s">
        <v>43</v>
      </c>
      <c r="Y3504" t="s">
        <v>43</v>
      </c>
      <c r="Z3504" t="s">
        <v>43</v>
      </c>
      <c r="AA3504" t="s">
        <v>43</v>
      </c>
      <c r="AB3504" t="s">
        <v>40</v>
      </c>
      <c r="AC3504" t="s">
        <v>51</v>
      </c>
      <c r="AD3504" t="s">
        <v>43</v>
      </c>
      <c r="AE3504" t="s">
        <v>56</v>
      </c>
      <c r="AF3504">
        <v>4</v>
      </c>
      <c r="AH3504">
        <v>340.25</v>
      </c>
      <c r="AI3504">
        <v>0</v>
      </c>
      <c r="AJ3504">
        <v>0</v>
      </c>
      <c r="AK3504">
        <v>35.909999999999997</v>
      </c>
      <c r="AL3504">
        <v>376.16</v>
      </c>
      <c r="AM3504" t="s">
        <v>57</v>
      </c>
      <c r="AN3504" t="s">
        <v>109</v>
      </c>
      <c r="AO3504" t="s">
        <v>110</v>
      </c>
    </row>
    <row r="3505" spans="1:41" x14ac:dyDescent="0.35">
      <c r="A3505" t="s">
        <v>4643</v>
      </c>
      <c r="B3505" t="s">
        <v>49</v>
      </c>
      <c r="C3505" s="10">
        <v>68</v>
      </c>
      <c r="D3505" s="5" t="str" cm="1">
        <f t="array" ref="D3505">_xlfn.IFS(C3505&lt;=29, "18-29", C3505&lt;=39, "30-39", C3505&lt;=49, "40-49", C3505&lt;=59, "50-59",C3505&lt;=69, "60-69", C3505&gt;=70, "70+")</f>
        <v>60-69</v>
      </c>
      <c r="E3505" t="s">
        <v>43</v>
      </c>
      <c r="F3505">
        <v>0</v>
      </c>
      <c r="G3505" t="s">
        <v>652</v>
      </c>
      <c r="H3505">
        <v>92394</v>
      </c>
      <c r="I3505">
        <v>34.567058000000003</v>
      </c>
      <c r="J3505">
        <v>-117.362329</v>
      </c>
      <c r="K3505">
        <v>0</v>
      </c>
      <c r="L3505">
        <v>35</v>
      </c>
      <c r="M3505" t="str" cm="1">
        <f t="array" ref="M3505">_xlfn.IFS(L3505&lt;=12, "New (0-12 months)", L3505&lt;=36, "Mid (13-36 months)", L3505&gt;=37,"Long (37+ months)")</f>
        <v>Mid (13-36 months)</v>
      </c>
      <c r="N3505" t="s">
        <v>129</v>
      </c>
      <c r="O3505" t="s">
        <v>40</v>
      </c>
      <c r="P3505">
        <v>39.69</v>
      </c>
      <c r="Q3505" t="s">
        <v>40</v>
      </c>
      <c r="R3505" t="s">
        <v>40</v>
      </c>
      <c r="S3505" t="s">
        <v>55</v>
      </c>
      <c r="T3505" s="1">
        <v>25</v>
      </c>
      <c r="U3505" t="s">
        <v>43</v>
      </c>
      <c r="V3505" t="s">
        <v>43</v>
      </c>
      <c r="W3505" t="s">
        <v>40</v>
      </c>
      <c r="X3505" t="s">
        <v>43</v>
      </c>
      <c r="Y3505" t="s">
        <v>40</v>
      </c>
      <c r="Z3505" t="s">
        <v>40</v>
      </c>
      <c r="AA3505" t="s">
        <v>43</v>
      </c>
      <c r="AB3505" t="s">
        <v>40</v>
      </c>
      <c r="AC3505" t="s">
        <v>51</v>
      </c>
      <c r="AD3505" t="s">
        <v>40</v>
      </c>
      <c r="AE3505" t="s">
        <v>56</v>
      </c>
      <c r="AF3505">
        <v>101.4</v>
      </c>
      <c r="AH3505">
        <v>3496.3</v>
      </c>
      <c r="AI3505">
        <v>0</v>
      </c>
      <c r="AJ3505">
        <v>0</v>
      </c>
      <c r="AK3505">
        <v>1389.15</v>
      </c>
      <c r="AL3505">
        <v>4885.45</v>
      </c>
      <c r="AM3505" t="s">
        <v>57</v>
      </c>
      <c r="AN3505" t="s">
        <v>58</v>
      </c>
      <c r="AO3505" t="s">
        <v>214</v>
      </c>
    </row>
    <row r="3506" spans="1:41" x14ac:dyDescent="0.35">
      <c r="A3506" t="s">
        <v>4644</v>
      </c>
      <c r="B3506" t="s">
        <v>39</v>
      </c>
      <c r="C3506" s="10">
        <v>41</v>
      </c>
      <c r="D3506" s="5" t="str" cm="1">
        <f t="array" ref="D3506">_xlfn.IFS(C3506&lt;=29, "18-29", C3506&lt;=39, "30-39", C3506&lt;=49, "40-49", C3506&lt;=59, "50-59",C3506&lt;=69, "60-69", C3506&gt;=70, "70+")</f>
        <v>40-49</v>
      </c>
      <c r="E3506" t="s">
        <v>40</v>
      </c>
      <c r="F3506">
        <v>0</v>
      </c>
      <c r="G3506" t="s">
        <v>229</v>
      </c>
      <c r="H3506">
        <v>91744</v>
      </c>
      <c r="I3506">
        <v>34.031441000000001</v>
      </c>
      <c r="J3506">
        <v>-117.936436</v>
      </c>
      <c r="K3506">
        <v>3</v>
      </c>
      <c r="L3506">
        <v>2</v>
      </c>
      <c r="M3506" t="str" cm="1">
        <f t="array" ref="M3506">_xlfn.IFS(L3506&lt;=12, "New (0-12 months)", L3506&lt;=36, "Mid (13-36 months)", L3506&gt;=37,"Long (37+ months)")</f>
        <v>New (0-12 months)</v>
      </c>
      <c r="N3506" t="s">
        <v>54</v>
      </c>
      <c r="O3506" t="s">
        <v>40</v>
      </c>
      <c r="P3506">
        <v>30.19</v>
      </c>
      <c r="Q3506" t="s">
        <v>43</v>
      </c>
      <c r="R3506" t="s">
        <v>40</v>
      </c>
      <c r="S3506" t="s">
        <v>44</v>
      </c>
      <c r="T3506" s="1">
        <v>16</v>
      </c>
      <c r="U3506" t="s">
        <v>43</v>
      </c>
      <c r="V3506" t="s">
        <v>43</v>
      </c>
      <c r="W3506" t="s">
        <v>43</v>
      </c>
      <c r="X3506" t="s">
        <v>43</v>
      </c>
      <c r="Y3506" t="s">
        <v>43</v>
      </c>
      <c r="Z3506" t="s">
        <v>43</v>
      </c>
      <c r="AA3506" t="s">
        <v>43</v>
      </c>
      <c r="AB3506" t="s">
        <v>40</v>
      </c>
      <c r="AC3506" t="s">
        <v>51</v>
      </c>
      <c r="AD3506" t="s">
        <v>40</v>
      </c>
      <c r="AE3506" t="s">
        <v>46</v>
      </c>
      <c r="AF3506">
        <v>44.6</v>
      </c>
      <c r="AH3506">
        <v>80.55</v>
      </c>
      <c r="AI3506">
        <v>0</v>
      </c>
      <c r="AJ3506">
        <v>0</v>
      </c>
      <c r="AK3506">
        <v>60.38</v>
      </c>
      <c r="AL3506">
        <v>140.93</v>
      </c>
      <c r="AM3506" t="s">
        <v>57</v>
      </c>
      <c r="AN3506" t="s">
        <v>117</v>
      </c>
      <c r="AO3506" t="s">
        <v>240</v>
      </c>
    </row>
    <row r="3507" spans="1:41" x14ac:dyDescent="0.35">
      <c r="A3507" t="s">
        <v>4645</v>
      </c>
      <c r="B3507" t="s">
        <v>49</v>
      </c>
      <c r="C3507" s="10">
        <v>54</v>
      </c>
      <c r="D3507" s="5" t="str" cm="1">
        <f t="array" ref="D3507">_xlfn.IFS(C3507&lt;=29, "18-29", C3507&lt;=39, "30-39", C3507&lt;=49, "40-49", C3507&lt;=59, "50-59",C3507&lt;=69, "60-69", C3507&gt;=70, "70+")</f>
        <v>50-59</v>
      </c>
      <c r="E3507" t="s">
        <v>43</v>
      </c>
      <c r="F3507">
        <v>3</v>
      </c>
      <c r="G3507" t="s">
        <v>643</v>
      </c>
      <c r="H3507">
        <v>95947</v>
      </c>
      <c r="I3507">
        <v>40.160386000000003</v>
      </c>
      <c r="J3507">
        <v>-120.83542799999999</v>
      </c>
      <c r="K3507">
        <v>0</v>
      </c>
      <c r="L3507">
        <v>29</v>
      </c>
      <c r="M3507" t="str" cm="1">
        <f t="array" ref="M3507">_xlfn.IFS(L3507&lt;=12, "New (0-12 months)", L3507&lt;=36, "Mid (13-36 months)", L3507&gt;=37,"Long (37+ months)")</f>
        <v>Mid (13-36 months)</v>
      </c>
      <c r="N3507" t="s">
        <v>129</v>
      </c>
      <c r="O3507" t="s">
        <v>40</v>
      </c>
      <c r="P3507">
        <v>2</v>
      </c>
      <c r="Q3507" t="s">
        <v>43</v>
      </c>
      <c r="R3507" t="s">
        <v>43</v>
      </c>
      <c r="S3507" t="s">
        <v>8234</v>
      </c>
      <c r="T3507" s="1">
        <v>0</v>
      </c>
      <c r="U3507" t="s">
        <v>8234</v>
      </c>
      <c r="V3507" t="s">
        <v>8234</v>
      </c>
      <c r="W3507" t="s">
        <v>8234</v>
      </c>
      <c r="X3507" t="s">
        <v>8234</v>
      </c>
      <c r="Y3507" t="s">
        <v>8234</v>
      </c>
      <c r="Z3507" t="s">
        <v>8234</v>
      </c>
      <c r="AA3507" t="s">
        <v>8234</v>
      </c>
      <c r="AB3507" t="s">
        <v>8234</v>
      </c>
      <c r="AC3507" t="s">
        <v>45</v>
      </c>
      <c r="AD3507" t="s">
        <v>43</v>
      </c>
      <c r="AE3507" t="s">
        <v>183</v>
      </c>
      <c r="AF3507">
        <v>19.850000000000001</v>
      </c>
      <c r="AH3507">
        <v>535.04999999999995</v>
      </c>
      <c r="AI3507">
        <v>0</v>
      </c>
      <c r="AJ3507">
        <v>0</v>
      </c>
      <c r="AK3507">
        <v>58</v>
      </c>
      <c r="AL3507">
        <v>593.04999999999995</v>
      </c>
      <c r="AM3507" t="s">
        <v>47</v>
      </c>
    </row>
    <row r="3508" spans="1:41" x14ac:dyDescent="0.35">
      <c r="A3508" t="s">
        <v>4646</v>
      </c>
      <c r="B3508" t="s">
        <v>49</v>
      </c>
      <c r="C3508" s="10">
        <v>36</v>
      </c>
      <c r="D3508" s="5" t="str" cm="1">
        <f t="array" ref="D3508">_xlfn.IFS(C3508&lt;=29, "18-29", C3508&lt;=39, "30-39", C3508&lt;=49, "40-49", C3508&lt;=59, "50-59",C3508&lt;=69, "60-69", C3508&gt;=70, "70+")</f>
        <v>30-39</v>
      </c>
      <c r="E3508" t="s">
        <v>43</v>
      </c>
      <c r="F3508">
        <v>0</v>
      </c>
      <c r="G3508" t="s">
        <v>3297</v>
      </c>
      <c r="H3508">
        <v>93234</v>
      </c>
      <c r="I3508">
        <v>36.217863999999999</v>
      </c>
      <c r="J3508">
        <v>-120.080117</v>
      </c>
      <c r="K3508">
        <v>0</v>
      </c>
      <c r="L3508">
        <v>72</v>
      </c>
      <c r="M3508" t="str" cm="1">
        <f t="array" ref="M3508">_xlfn.IFS(L3508&lt;=12, "New (0-12 months)", L3508&lt;=36, "Mid (13-36 months)", L3508&gt;=37,"Long (37+ months)")</f>
        <v>Long (37+ months)</v>
      </c>
      <c r="N3508" t="s">
        <v>72</v>
      </c>
      <c r="O3508" t="s">
        <v>43</v>
      </c>
      <c r="P3508">
        <v>0</v>
      </c>
      <c r="Q3508" t="s">
        <v>8234</v>
      </c>
      <c r="R3508" t="s">
        <v>40</v>
      </c>
      <c r="S3508" t="s">
        <v>44</v>
      </c>
      <c r="T3508" s="1">
        <v>14</v>
      </c>
      <c r="U3508" t="s">
        <v>40</v>
      </c>
      <c r="V3508" t="s">
        <v>40</v>
      </c>
      <c r="W3508" t="s">
        <v>40</v>
      </c>
      <c r="X3508" t="s">
        <v>40</v>
      </c>
      <c r="Y3508" t="s">
        <v>40</v>
      </c>
      <c r="Z3508" t="s">
        <v>40</v>
      </c>
      <c r="AA3508" t="s">
        <v>40</v>
      </c>
      <c r="AB3508" t="s">
        <v>40</v>
      </c>
      <c r="AC3508" t="s">
        <v>73</v>
      </c>
      <c r="AD3508" t="s">
        <v>40</v>
      </c>
      <c r="AE3508" t="s">
        <v>56</v>
      </c>
      <c r="AF3508">
        <v>63.7</v>
      </c>
      <c r="AH3508">
        <v>4464.8</v>
      </c>
      <c r="AI3508">
        <v>0</v>
      </c>
      <c r="AJ3508">
        <v>0</v>
      </c>
      <c r="AK3508">
        <v>0</v>
      </c>
      <c r="AL3508">
        <v>4464.8</v>
      </c>
      <c r="AM3508" t="s">
        <v>47</v>
      </c>
    </row>
    <row r="3509" spans="1:41" x14ac:dyDescent="0.35">
      <c r="A3509" t="s">
        <v>4647</v>
      </c>
      <c r="B3509" t="s">
        <v>39</v>
      </c>
      <c r="C3509" s="10">
        <v>48</v>
      </c>
      <c r="D3509" s="5" t="str" cm="1">
        <f t="array" ref="D3509">_xlfn.IFS(C3509&lt;=29, "18-29", C3509&lt;=39, "30-39", C3509&lt;=49, "40-49", C3509&lt;=59, "50-59",C3509&lt;=69, "60-69", C3509&gt;=70, "70+")</f>
        <v>40-49</v>
      </c>
      <c r="E3509" t="s">
        <v>43</v>
      </c>
      <c r="F3509">
        <v>0</v>
      </c>
      <c r="G3509" t="s">
        <v>151</v>
      </c>
      <c r="H3509">
        <v>92109</v>
      </c>
      <c r="I3509">
        <v>32.787835999999999</v>
      </c>
      <c r="J3509">
        <v>-117.232376</v>
      </c>
      <c r="K3509">
        <v>0</v>
      </c>
      <c r="L3509">
        <v>27</v>
      </c>
      <c r="M3509" t="str" cm="1">
        <f t="array" ref="M3509">_xlfn.IFS(L3509&lt;=12, "New (0-12 months)", L3509&lt;=36, "Mid (13-36 months)", L3509&gt;=37,"Long (37+ months)")</f>
        <v>Mid (13-36 months)</v>
      </c>
      <c r="N3509" t="s">
        <v>42</v>
      </c>
      <c r="O3509" t="s">
        <v>40</v>
      </c>
      <c r="P3509">
        <v>11.09</v>
      </c>
      <c r="Q3509" t="s">
        <v>40</v>
      </c>
      <c r="R3509" t="s">
        <v>40</v>
      </c>
      <c r="S3509" t="s">
        <v>55</v>
      </c>
      <c r="T3509" s="1">
        <v>6</v>
      </c>
      <c r="U3509" t="s">
        <v>43</v>
      </c>
      <c r="V3509" t="s">
        <v>43</v>
      </c>
      <c r="W3509" t="s">
        <v>43</v>
      </c>
      <c r="X3509" t="s">
        <v>43</v>
      </c>
      <c r="Y3509" t="s">
        <v>40</v>
      </c>
      <c r="Z3509" t="s">
        <v>40</v>
      </c>
      <c r="AA3509" t="s">
        <v>40</v>
      </c>
      <c r="AB3509" t="s">
        <v>40</v>
      </c>
      <c r="AC3509" t="s">
        <v>51</v>
      </c>
      <c r="AD3509" t="s">
        <v>40</v>
      </c>
      <c r="AE3509" t="s">
        <v>183</v>
      </c>
      <c r="AF3509">
        <v>94.55</v>
      </c>
      <c r="AH3509">
        <v>2724.6</v>
      </c>
      <c r="AI3509">
        <v>0</v>
      </c>
      <c r="AJ3509">
        <v>0</v>
      </c>
      <c r="AK3509">
        <v>299.43</v>
      </c>
      <c r="AL3509">
        <v>3024.03</v>
      </c>
      <c r="AM3509" t="s">
        <v>57</v>
      </c>
      <c r="AN3509" t="s">
        <v>58</v>
      </c>
      <c r="AO3509" t="s">
        <v>104</v>
      </c>
    </row>
    <row r="3510" spans="1:41" x14ac:dyDescent="0.35">
      <c r="A3510" t="s">
        <v>4648</v>
      </c>
      <c r="B3510" t="s">
        <v>39</v>
      </c>
      <c r="C3510" s="10">
        <v>33</v>
      </c>
      <c r="D3510" s="5" t="str" cm="1">
        <f t="array" ref="D3510">_xlfn.IFS(C3510&lt;=29, "18-29", C3510&lt;=39, "30-39", C3510&lt;=49, "40-49", C3510&lt;=59, "50-59",C3510&lt;=69, "60-69", C3510&gt;=70, "70+")</f>
        <v>30-39</v>
      </c>
      <c r="E3510" t="s">
        <v>40</v>
      </c>
      <c r="F3510">
        <v>0</v>
      </c>
      <c r="G3510" t="s">
        <v>4649</v>
      </c>
      <c r="H3510">
        <v>96133</v>
      </c>
      <c r="I3510">
        <v>38.636051999999999</v>
      </c>
      <c r="J3510">
        <v>-119.48916199999999</v>
      </c>
      <c r="K3510">
        <v>0</v>
      </c>
      <c r="L3510">
        <v>71</v>
      </c>
      <c r="M3510" t="str" cm="1">
        <f t="array" ref="M3510">_xlfn.IFS(L3510&lt;=12, "New (0-12 months)", L3510&lt;=36, "Mid (13-36 months)", L3510&gt;=37,"Long (37+ months)")</f>
        <v>Long (37+ months)</v>
      </c>
      <c r="N3510" t="s">
        <v>42</v>
      </c>
      <c r="O3510" t="s">
        <v>40</v>
      </c>
      <c r="P3510">
        <v>3.09</v>
      </c>
      <c r="Q3510" t="s">
        <v>43</v>
      </c>
      <c r="R3510" t="s">
        <v>40</v>
      </c>
      <c r="S3510" t="s">
        <v>79</v>
      </c>
      <c r="T3510" s="1">
        <v>26</v>
      </c>
      <c r="U3510" t="s">
        <v>40</v>
      </c>
      <c r="V3510" t="s">
        <v>40</v>
      </c>
      <c r="W3510" t="s">
        <v>40</v>
      </c>
      <c r="X3510" t="s">
        <v>40</v>
      </c>
      <c r="Y3510" t="s">
        <v>40</v>
      </c>
      <c r="Z3510" t="s">
        <v>40</v>
      </c>
      <c r="AA3510" t="s">
        <v>40</v>
      </c>
      <c r="AB3510" t="s">
        <v>40</v>
      </c>
      <c r="AC3510" t="s">
        <v>73</v>
      </c>
      <c r="AD3510" t="s">
        <v>40</v>
      </c>
      <c r="AE3510" t="s">
        <v>46</v>
      </c>
      <c r="AF3510">
        <v>84.4</v>
      </c>
      <c r="AH3510">
        <v>5969.3</v>
      </c>
      <c r="AI3510">
        <v>0</v>
      </c>
      <c r="AJ3510">
        <v>0</v>
      </c>
      <c r="AK3510">
        <v>219.39</v>
      </c>
      <c r="AL3510">
        <v>6188.69</v>
      </c>
      <c r="AM3510" t="s">
        <v>47</v>
      </c>
    </row>
    <row r="3511" spans="1:41" x14ac:dyDescent="0.35">
      <c r="A3511" t="s">
        <v>4650</v>
      </c>
      <c r="B3511" t="s">
        <v>39</v>
      </c>
      <c r="C3511" s="10">
        <v>52</v>
      </c>
      <c r="D3511" s="5" t="str" cm="1">
        <f t="array" ref="D3511">_xlfn.IFS(C3511&lt;=29, "18-29", C3511&lt;=39, "30-39", C3511&lt;=49, "40-49", C3511&lt;=59, "50-59",C3511&lt;=69, "60-69", C3511&gt;=70, "70+")</f>
        <v>50-59</v>
      </c>
      <c r="E3511" t="s">
        <v>43</v>
      </c>
      <c r="F3511">
        <v>0</v>
      </c>
      <c r="G3511" t="s">
        <v>4620</v>
      </c>
      <c r="H3511">
        <v>96044</v>
      </c>
      <c r="I3511">
        <v>41.962127000000002</v>
      </c>
      <c r="J3511">
        <v>-122.52769600000001</v>
      </c>
      <c r="K3511">
        <v>0</v>
      </c>
      <c r="L3511">
        <v>30</v>
      </c>
      <c r="M3511" t="str" cm="1">
        <f t="array" ref="M3511">_xlfn.IFS(L3511&lt;=12, "New (0-12 months)", L3511&lt;=36, "Mid (13-36 months)", L3511&gt;=37,"Long (37+ months)")</f>
        <v>Mid (13-36 months)</v>
      </c>
      <c r="N3511" t="s">
        <v>42</v>
      </c>
      <c r="O3511" t="s">
        <v>40</v>
      </c>
      <c r="P3511">
        <v>4.22</v>
      </c>
      <c r="Q3511" t="s">
        <v>43</v>
      </c>
      <c r="R3511" t="s">
        <v>40</v>
      </c>
      <c r="S3511" t="s">
        <v>79</v>
      </c>
      <c r="T3511" s="1">
        <v>13</v>
      </c>
      <c r="U3511" t="s">
        <v>40</v>
      </c>
      <c r="V3511" t="s">
        <v>40</v>
      </c>
      <c r="W3511" t="s">
        <v>40</v>
      </c>
      <c r="X3511" t="s">
        <v>40</v>
      </c>
      <c r="Y3511" t="s">
        <v>40</v>
      </c>
      <c r="Z3511" t="s">
        <v>43</v>
      </c>
      <c r="AA3511" t="s">
        <v>43</v>
      </c>
      <c r="AB3511" t="s">
        <v>43</v>
      </c>
      <c r="AC3511" t="s">
        <v>45</v>
      </c>
      <c r="AD3511" t="s">
        <v>43</v>
      </c>
      <c r="AE3511" t="s">
        <v>46</v>
      </c>
      <c r="AF3511">
        <v>74.650000000000006</v>
      </c>
      <c r="AH3511">
        <v>2308.6</v>
      </c>
      <c r="AI3511">
        <v>0</v>
      </c>
      <c r="AJ3511">
        <v>50</v>
      </c>
      <c r="AK3511">
        <v>126.6</v>
      </c>
      <c r="AL3511">
        <v>2485.1999999999998</v>
      </c>
      <c r="AM3511" t="s">
        <v>47</v>
      </c>
    </row>
    <row r="3512" spans="1:41" x14ac:dyDescent="0.35">
      <c r="A3512" t="s">
        <v>4651</v>
      </c>
      <c r="B3512" t="s">
        <v>49</v>
      </c>
      <c r="C3512" s="10">
        <v>65</v>
      </c>
      <c r="D3512" s="5" t="str" cm="1">
        <f t="array" ref="D3512">_xlfn.IFS(C3512&lt;=29, "18-29", C3512&lt;=39, "30-39", C3512&lt;=49, "40-49", C3512&lt;=59, "50-59",C3512&lt;=69, "60-69", C3512&gt;=70, "70+")</f>
        <v>60-69</v>
      </c>
      <c r="E3512" t="s">
        <v>40</v>
      </c>
      <c r="F3512">
        <v>0</v>
      </c>
      <c r="G3512" t="s">
        <v>100</v>
      </c>
      <c r="H3512">
        <v>94015</v>
      </c>
      <c r="I3512">
        <v>37.680844</v>
      </c>
      <c r="J3512">
        <v>-122.48130999999999</v>
      </c>
      <c r="K3512">
        <v>6</v>
      </c>
      <c r="L3512">
        <v>19</v>
      </c>
      <c r="M3512" t="str" cm="1">
        <f t="array" ref="M3512">_xlfn.IFS(L3512&lt;=12, "New (0-12 months)", L3512&lt;=36, "Mid (13-36 months)", L3512&gt;=37,"Long (37+ months)")</f>
        <v>Mid (13-36 months)</v>
      </c>
      <c r="N3512" t="s">
        <v>42</v>
      </c>
      <c r="O3512" t="s">
        <v>43</v>
      </c>
      <c r="P3512">
        <v>0</v>
      </c>
      <c r="Q3512" t="s">
        <v>8234</v>
      </c>
      <c r="R3512" t="s">
        <v>40</v>
      </c>
      <c r="S3512" t="s">
        <v>79</v>
      </c>
      <c r="T3512" s="1">
        <v>14</v>
      </c>
      <c r="U3512" t="s">
        <v>43</v>
      </c>
      <c r="V3512" t="s">
        <v>40</v>
      </c>
      <c r="W3512" t="s">
        <v>40</v>
      </c>
      <c r="X3512" t="s">
        <v>43</v>
      </c>
      <c r="Y3512" t="s">
        <v>43</v>
      </c>
      <c r="Z3512" t="s">
        <v>43</v>
      </c>
      <c r="AA3512" t="s">
        <v>43</v>
      </c>
      <c r="AB3512" t="s">
        <v>40</v>
      </c>
      <c r="AC3512" t="s">
        <v>51</v>
      </c>
      <c r="AD3512" t="s">
        <v>40</v>
      </c>
      <c r="AE3512" t="s">
        <v>46</v>
      </c>
      <c r="AF3512">
        <v>34.299999999999997</v>
      </c>
      <c r="AH3512">
        <v>577.15</v>
      </c>
      <c r="AI3512">
        <v>0</v>
      </c>
      <c r="AJ3512">
        <v>0</v>
      </c>
      <c r="AK3512">
        <v>0</v>
      </c>
      <c r="AL3512">
        <v>577.15</v>
      </c>
      <c r="AM3512" t="s">
        <v>47</v>
      </c>
    </row>
    <row r="3513" spans="1:41" x14ac:dyDescent="0.35">
      <c r="A3513" t="s">
        <v>4652</v>
      </c>
      <c r="B3513" t="s">
        <v>49</v>
      </c>
      <c r="C3513" s="10">
        <v>54</v>
      </c>
      <c r="D3513" s="5" t="str" cm="1">
        <f t="array" ref="D3513">_xlfn.IFS(C3513&lt;=29, "18-29", C3513&lt;=39, "30-39", C3513&lt;=49, "40-49", C3513&lt;=59, "50-59",C3513&lt;=69, "60-69", C3513&gt;=70, "70+")</f>
        <v>50-59</v>
      </c>
      <c r="E3513" t="s">
        <v>40</v>
      </c>
      <c r="F3513">
        <v>2</v>
      </c>
      <c r="G3513" t="s">
        <v>309</v>
      </c>
      <c r="H3513">
        <v>92841</v>
      </c>
      <c r="I3513">
        <v>33.786738</v>
      </c>
      <c r="J3513">
        <v>-117.982564</v>
      </c>
      <c r="K3513">
        <v>1</v>
      </c>
      <c r="L3513">
        <v>56</v>
      </c>
      <c r="M3513" t="str" cm="1">
        <f t="array" ref="M3513">_xlfn.IFS(L3513&lt;=12, "New (0-12 months)", L3513&lt;=36, "Mid (13-36 months)", L3513&gt;=37,"Long (37+ months)")</f>
        <v>Long (37+ months)</v>
      </c>
      <c r="N3513" t="s">
        <v>76</v>
      </c>
      <c r="O3513" t="s">
        <v>40</v>
      </c>
      <c r="P3513">
        <v>37.67</v>
      </c>
      <c r="Q3513" t="s">
        <v>40</v>
      </c>
      <c r="R3513" t="s">
        <v>43</v>
      </c>
      <c r="S3513" t="s">
        <v>8234</v>
      </c>
      <c r="T3513" s="1">
        <v>0</v>
      </c>
      <c r="U3513" t="s">
        <v>8234</v>
      </c>
      <c r="V3513" t="s">
        <v>8234</v>
      </c>
      <c r="W3513" t="s">
        <v>8234</v>
      </c>
      <c r="X3513" t="s">
        <v>8234</v>
      </c>
      <c r="Y3513" t="s">
        <v>8234</v>
      </c>
      <c r="Z3513" t="s">
        <v>8234</v>
      </c>
      <c r="AA3513" t="s">
        <v>8234</v>
      </c>
      <c r="AB3513" t="s">
        <v>8234</v>
      </c>
      <c r="AC3513" t="s">
        <v>73</v>
      </c>
      <c r="AD3513" t="s">
        <v>43</v>
      </c>
      <c r="AE3513" t="s">
        <v>56</v>
      </c>
      <c r="AF3513">
        <v>24.15</v>
      </c>
      <c r="AH3513">
        <v>1402.25</v>
      </c>
      <c r="AI3513">
        <v>29.41</v>
      </c>
      <c r="AJ3513">
        <v>0</v>
      </c>
      <c r="AK3513">
        <v>2109.52</v>
      </c>
      <c r="AL3513">
        <v>3482.36</v>
      </c>
      <c r="AM3513" t="s">
        <v>47</v>
      </c>
    </row>
    <row r="3514" spans="1:41" x14ac:dyDescent="0.35">
      <c r="A3514" t="s">
        <v>4653</v>
      </c>
      <c r="B3514" t="s">
        <v>49</v>
      </c>
      <c r="C3514" s="10">
        <v>26</v>
      </c>
      <c r="D3514" s="5" t="str" cm="1">
        <f t="array" ref="D3514">_xlfn.IFS(C3514&lt;=29, "18-29", C3514&lt;=39, "30-39", C3514&lt;=49, "40-49", C3514&lt;=59, "50-59",C3514&lt;=69, "60-69", C3514&gt;=70, "70+")</f>
        <v>18-29</v>
      </c>
      <c r="E3514" t="s">
        <v>40</v>
      </c>
      <c r="F3514">
        <v>0</v>
      </c>
      <c r="G3514" t="s">
        <v>677</v>
      </c>
      <c r="H3514">
        <v>92310</v>
      </c>
      <c r="I3514">
        <v>35.349240999999999</v>
      </c>
      <c r="J3514">
        <v>-116.770281</v>
      </c>
      <c r="K3514">
        <v>1</v>
      </c>
      <c r="L3514">
        <v>36</v>
      </c>
      <c r="M3514" t="str" cm="1">
        <f t="array" ref="M3514">_xlfn.IFS(L3514&lt;=12, "New (0-12 months)", L3514&lt;=36, "Mid (13-36 months)", L3514&gt;=37,"Long (37+ months)")</f>
        <v>Mid (13-36 months)</v>
      </c>
      <c r="N3514" t="s">
        <v>42</v>
      </c>
      <c r="O3514" t="s">
        <v>40</v>
      </c>
      <c r="P3514">
        <v>12.61</v>
      </c>
      <c r="Q3514" t="s">
        <v>43</v>
      </c>
      <c r="R3514" t="s">
        <v>43</v>
      </c>
      <c r="S3514" t="s">
        <v>8234</v>
      </c>
      <c r="T3514" s="1">
        <v>0</v>
      </c>
      <c r="U3514" t="s">
        <v>8234</v>
      </c>
      <c r="V3514" t="s">
        <v>8234</v>
      </c>
      <c r="W3514" t="s">
        <v>8234</v>
      </c>
      <c r="X3514" t="s">
        <v>8234</v>
      </c>
      <c r="Y3514" t="s">
        <v>8234</v>
      </c>
      <c r="Z3514" t="s">
        <v>8234</v>
      </c>
      <c r="AA3514" t="s">
        <v>8234</v>
      </c>
      <c r="AB3514" t="s">
        <v>8234</v>
      </c>
      <c r="AC3514" t="s">
        <v>45</v>
      </c>
      <c r="AD3514" t="s">
        <v>43</v>
      </c>
      <c r="AE3514" t="s">
        <v>56</v>
      </c>
      <c r="AF3514">
        <v>20.85</v>
      </c>
      <c r="AH3514">
        <v>720.05</v>
      </c>
      <c r="AI3514">
        <v>0</v>
      </c>
      <c r="AJ3514">
        <v>0</v>
      </c>
      <c r="AK3514">
        <v>453.96</v>
      </c>
      <c r="AL3514">
        <v>1174.01</v>
      </c>
      <c r="AM3514" t="s">
        <v>47</v>
      </c>
    </row>
    <row r="3515" spans="1:41" x14ac:dyDescent="0.35">
      <c r="A3515" t="s">
        <v>4654</v>
      </c>
      <c r="B3515" t="s">
        <v>39</v>
      </c>
      <c r="C3515" s="10">
        <v>35</v>
      </c>
      <c r="D3515" s="5" t="str" cm="1">
        <f t="array" ref="D3515">_xlfn.IFS(C3515&lt;=29, "18-29", C3515&lt;=39, "30-39", C3515&lt;=49, "40-49", C3515&lt;=59, "50-59",C3515&lt;=69, "60-69", C3515&gt;=70, "70+")</f>
        <v>30-39</v>
      </c>
      <c r="E3515" t="s">
        <v>40</v>
      </c>
      <c r="F3515">
        <v>1</v>
      </c>
      <c r="G3515" t="s">
        <v>4188</v>
      </c>
      <c r="H3515">
        <v>93265</v>
      </c>
      <c r="I3515">
        <v>36.245925999999997</v>
      </c>
      <c r="J3515">
        <v>-118.693138</v>
      </c>
      <c r="K3515">
        <v>3</v>
      </c>
      <c r="L3515">
        <v>57</v>
      </c>
      <c r="M3515" t="str" cm="1">
        <f t="array" ref="M3515">_xlfn.IFS(L3515&lt;=12, "New (0-12 months)", L3515&lt;=36, "Mid (13-36 months)", L3515&gt;=37,"Long (37+ months)")</f>
        <v>Long (37+ months)</v>
      </c>
      <c r="N3515" t="s">
        <v>42</v>
      </c>
      <c r="O3515" t="s">
        <v>40</v>
      </c>
      <c r="P3515">
        <v>1.54</v>
      </c>
      <c r="Q3515" t="s">
        <v>40</v>
      </c>
      <c r="R3515" t="s">
        <v>40</v>
      </c>
      <c r="S3515" t="s">
        <v>79</v>
      </c>
      <c r="T3515" s="1">
        <v>15</v>
      </c>
      <c r="U3515" t="s">
        <v>40</v>
      </c>
      <c r="V3515" t="s">
        <v>40</v>
      </c>
      <c r="W3515" t="s">
        <v>43</v>
      </c>
      <c r="X3515" t="s">
        <v>40</v>
      </c>
      <c r="Y3515" t="s">
        <v>43</v>
      </c>
      <c r="Z3515" t="s">
        <v>43</v>
      </c>
      <c r="AA3515" t="s">
        <v>43</v>
      </c>
      <c r="AB3515" t="s">
        <v>40</v>
      </c>
      <c r="AC3515" t="s">
        <v>51</v>
      </c>
      <c r="AD3515" t="s">
        <v>43</v>
      </c>
      <c r="AE3515" t="s">
        <v>56</v>
      </c>
      <c r="AF3515">
        <v>65.2</v>
      </c>
      <c r="AH3515">
        <v>3687.85</v>
      </c>
      <c r="AI3515">
        <v>0</v>
      </c>
      <c r="AJ3515">
        <v>0</v>
      </c>
      <c r="AK3515">
        <v>87.78</v>
      </c>
      <c r="AL3515">
        <v>3775.63</v>
      </c>
      <c r="AM3515" t="s">
        <v>47</v>
      </c>
    </row>
    <row r="3516" spans="1:41" x14ac:dyDescent="0.35">
      <c r="A3516" t="s">
        <v>4655</v>
      </c>
      <c r="B3516" t="s">
        <v>49</v>
      </c>
      <c r="C3516" s="10">
        <v>43</v>
      </c>
      <c r="D3516" s="5" t="str" cm="1">
        <f t="array" ref="D3516">_xlfn.IFS(C3516&lt;=29, "18-29", C3516&lt;=39, "30-39", C3516&lt;=49, "40-49", C3516&lt;=59, "50-59",C3516&lt;=69, "60-69", C3516&gt;=70, "70+")</f>
        <v>40-49</v>
      </c>
      <c r="E3516" t="s">
        <v>43</v>
      </c>
      <c r="F3516">
        <v>0</v>
      </c>
      <c r="G3516" t="s">
        <v>1856</v>
      </c>
      <c r="H3516">
        <v>93432</v>
      </c>
      <c r="I3516">
        <v>35.480896000000001</v>
      </c>
      <c r="J3516">
        <v>-120.469476</v>
      </c>
      <c r="K3516">
        <v>0</v>
      </c>
      <c r="L3516">
        <v>3</v>
      </c>
      <c r="M3516" t="str" cm="1">
        <f t="array" ref="M3516">_xlfn.IFS(L3516&lt;=12, "New (0-12 months)", L3516&lt;=36, "Mid (13-36 months)", L3516&gt;=37,"Long (37+ months)")</f>
        <v>New (0-12 months)</v>
      </c>
      <c r="N3516" t="s">
        <v>42</v>
      </c>
      <c r="O3516" t="s">
        <v>40</v>
      </c>
      <c r="P3516">
        <v>28.97</v>
      </c>
      <c r="Q3516" t="s">
        <v>43</v>
      </c>
      <c r="R3516" t="s">
        <v>40</v>
      </c>
      <c r="S3516" t="s">
        <v>55</v>
      </c>
      <c r="T3516" s="1">
        <v>16</v>
      </c>
      <c r="U3516" t="s">
        <v>43</v>
      </c>
      <c r="V3516" t="s">
        <v>43</v>
      </c>
      <c r="W3516" t="s">
        <v>43</v>
      </c>
      <c r="X3516" t="s">
        <v>43</v>
      </c>
      <c r="Y3516" t="s">
        <v>43</v>
      </c>
      <c r="Z3516" t="s">
        <v>43</v>
      </c>
      <c r="AA3516" t="s">
        <v>43</v>
      </c>
      <c r="AB3516" t="s">
        <v>43</v>
      </c>
      <c r="AC3516" t="s">
        <v>51</v>
      </c>
      <c r="AD3516" t="s">
        <v>40</v>
      </c>
      <c r="AE3516" t="s">
        <v>46</v>
      </c>
      <c r="AF3516">
        <v>69.599999999999994</v>
      </c>
      <c r="AH3516">
        <v>207.4</v>
      </c>
      <c r="AI3516">
        <v>0</v>
      </c>
      <c r="AJ3516">
        <v>20</v>
      </c>
      <c r="AK3516">
        <v>86.91</v>
      </c>
      <c r="AL3516">
        <v>314.31</v>
      </c>
      <c r="AM3516" t="s">
        <v>98</v>
      </c>
    </row>
    <row r="3517" spans="1:41" x14ac:dyDescent="0.35">
      <c r="A3517" t="s">
        <v>4656</v>
      </c>
      <c r="B3517" t="s">
        <v>39</v>
      </c>
      <c r="C3517" s="10">
        <v>30</v>
      </c>
      <c r="D3517" s="5" t="str" cm="1">
        <f t="array" ref="D3517">_xlfn.IFS(C3517&lt;=29, "18-29", C3517&lt;=39, "30-39", C3517&lt;=49, "40-49", C3517&lt;=59, "50-59",C3517&lt;=69, "60-69", C3517&gt;=70, "70+")</f>
        <v>30-39</v>
      </c>
      <c r="E3517" t="s">
        <v>40</v>
      </c>
      <c r="F3517">
        <v>0</v>
      </c>
      <c r="G3517" t="s">
        <v>316</v>
      </c>
      <c r="H3517">
        <v>92027</v>
      </c>
      <c r="I3517">
        <v>33.141264999999997</v>
      </c>
      <c r="J3517">
        <v>-116.967221</v>
      </c>
      <c r="K3517">
        <v>0</v>
      </c>
      <c r="L3517">
        <v>52</v>
      </c>
      <c r="M3517" t="str" cm="1">
        <f t="array" ref="M3517">_xlfn.IFS(L3517&lt;=12, "New (0-12 months)", L3517&lt;=36, "Mid (13-36 months)", L3517&gt;=37,"Long (37+ months)")</f>
        <v>Long (37+ months)</v>
      </c>
      <c r="N3517" t="s">
        <v>42</v>
      </c>
      <c r="O3517" t="s">
        <v>40</v>
      </c>
      <c r="P3517">
        <v>44.34</v>
      </c>
      <c r="Q3517" t="s">
        <v>40</v>
      </c>
      <c r="R3517" t="s">
        <v>40</v>
      </c>
      <c r="S3517" t="s">
        <v>55</v>
      </c>
      <c r="T3517" s="1">
        <v>71</v>
      </c>
      <c r="U3517" t="s">
        <v>43</v>
      </c>
      <c r="V3517" t="s">
        <v>40</v>
      </c>
      <c r="W3517" t="s">
        <v>43</v>
      </c>
      <c r="X3517" t="s">
        <v>40</v>
      </c>
      <c r="Y3517" t="s">
        <v>40</v>
      </c>
      <c r="Z3517" t="s">
        <v>40</v>
      </c>
      <c r="AA3517" t="s">
        <v>40</v>
      </c>
      <c r="AB3517" t="s">
        <v>40</v>
      </c>
      <c r="AC3517" t="s">
        <v>51</v>
      </c>
      <c r="AD3517" t="s">
        <v>40</v>
      </c>
      <c r="AE3517" t="s">
        <v>46</v>
      </c>
      <c r="AF3517">
        <v>102.7</v>
      </c>
      <c r="AH3517">
        <v>5138.1000000000004</v>
      </c>
      <c r="AI3517">
        <v>0</v>
      </c>
      <c r="AJ3517">
        <v>0</v>
      </c>
      <c r="AK3517">
        <v>2305.6799999999998</v>
      </c>
      <c r="AL3517">
        <v>7443.78</v>
      </c>
      <c r="AM3517" t="s">
        <v>47</v>
      </c>
    </row>
    <row r="3518" spans="1:41" x14ac:dyDescent="0.35">
      <c r="A3518" t="s">
        <v>4657</v>
      </c>
      <c r="B3518" t="s">
        <v>39</v>
      </c>
      <c r="C3518" s="10">
        <v>40</v>
      </c>
      <c r="D3518" s="5" t="str" cm="1">
        <f t="array" ref="D3518">_xlfn.IFS(C3518&lt;=29, "18-29", C3518&lt;=39, "30-39", C3518&lt;=49, "40-49", C3518&lt;=59, "50-59",C3518&lt;=69, "60-69", C3518&gt;=70, "70+")</f>
        <v>40-49</v>
      </c>
      <c r="E3518" t="s">
        <v>43</v>
      </c>
      <c r="F3518">
        <v>0</v>
      </c>
      <c r="G3518" t="s">
        <v>2282</v>
      </c>
      <c r="H3518">
        <v>94579</v>
      </c>
      <c r="I3518">
        <v>37.687263999999999</v>
      </c>
      <c r="J3518">
        <v>-122.15728</v>
      </c>
      <c r="K3518">
        <v>0</v>
      </c>
      <c r="L3518">
        <v>2</v>
      </c>
      <c r="M3518" t="str" cm="1">
        <f t="array" ref="M3518">_xlfn.IFS(L3518&lt;=12, "New (0-12 months)", L3518&lt;=36, "Mid (13-36 months)", L3518&gt;=37,"Long (37+ months)")</f>
        <v>New (0-12 months)</v>
      </c>
      <c r="N3518" t="s">
        <v>54</v>
      </c>
      <c r="O3518" t="s">
        <v>40</v>
      </c>
      <c r="P3518">
        <v>43.27</v>
      </c>
      <c r="Q3518" t="s">
        <v>43</v>
      </c>
      <c r="R3518" t="s">
        <v>43</v>
      </c>
      <c r="S3518" t="s">
        <v>8234</v>
      </c>
      <c r="T3518" s="1">
        <v>0</v>
      </c>
      <c r="U3518" t="s">
        <v>8234</v>
      </c>
      <c r="V3518" t="s">
        <v>8234</v>
      </c>
      <c r="W3518" t="s">
        <v>8234</v>
      </c>
      <c r="X3518" t="s">
        <v>8234</v>
      </c>
      <c r="Y3518" t="s">
        <v>8234</v>
      </c>
      <c r="Z3518" t="s">
        <v>8234</v>
      </c>
      <c r="AA3518" t="s">
        <v>8234</v>
      </c>
      <c r="AB3518" t="s">
        <v>8234</v>
      </c>
      <c r="AC3518" t="s">
        <v>51</v>
      </c>
      <c r="AD3518" t="s">
        <v>40</v>
      </c>
      <c r="AE3518" t="s">
        <v>183</v>
      </c>
      <c r="AF3518">
        <v>20</v>
      </c>
      <c r="AH3518">
        <v>40.9</v>
      </c>
      <c r="AI3518">
        <v>0</v>
      </c>
      <c r="AJ3518">
        <v>0</v>
      </c>
      <c r="AK3518">
        <v>86.54</v>
      </c>
      <c r="AL3518">
        <v>127.44</v>
      </c>
      <c r="AM3518" t="s">
        <v>98</v>
      </c>
    </row>
    <row r="3519" spans="1:41" x14ac:dyDescent="0.35">
      <c r="A3519" t="s">
        <v>4658</v>
      </c>
      <c r="B3519" t="s">
        <v>49</v>
      </c>
      <c r="C3519" s="10">
        <v>48</v>
      </c>
      <c r="D3519" s="5" t="str" cm="1">
        <f t="array" ref="D3519">_xlfn.IFS(C3519&lt;=29, "18-29", C3519&lt;=39, "30-39", C3519&lt;=49, "40-49", C3519&lt;=59, "50-59",C3519&lt;=69, "60-69", C3519&gt;=70, "70+")</f>
        <v>40-49</v>
      </c>
      <c r="E3519" t="s">
        <v>43</v>
      </c>
      <c r="F3519">
        <v>0</v>
      </c>
      <c r="G3519" t="s">
        <v>298</v>
      </c>
      <c r="H3519">
        <v>92647</v>
      </c>
      <c r="I3519">
        <v>33.723579000000001</v>
      </c>
      <c r="J3519">
        <v>-118.005441</v>
      </c>
      <c r="K3519">
        <v>0</v>
      </c>
      <c r="L3519">
        <v>17</v>
      </c>
      <c r="M3519" t="str" cm="1">
        <f t="array" ref="M3519">_xlfn.IFS(L3519&lt;=12, "New (0-12 months)", L3519&lt;=36, "Mid (13-36 months)", L3519&gt;=37,"Long (37+ months)")</f>
        <v>Mid (13-36 months)</v>
      </c>
      <c r="N3519" t="s">
        <v>42</v>
      </c>
      <c r="O3519" t="s">
        <v>43</v>
      </c>
      <c r="P3519">
        <v>0</v>
      </c>
      <c r="Q3519" t="s">
        <v>8234</v>
      </c>
      <c r="R3519" t="s">
        <v>40</v>
      </c>
      <c r="S3519" t="s">
        <v>79</v>
      </c>
      <c r="T3519" s="1">
        <v>11</v>
      </c>
      <c r="U3519" t="s">
        <v>43</v>
      </c>
      <c r="V3519" t="s">
        <v>43</v>
      </c>
      <c r="W3519" t="s">
        <v>43</v>
      </c>
      <c r="X3519" t="s">
        <v>43</v>
      </c>
      <c r="Y3519" t="s">
        <v>43</v>
      </c>
      <c r="Z3519" t="s">
        <v>43</v>
      </c>
      <c r="AA3519" t="s">
        <v>43</v>
      </c>
      <c r="AB3519" t="s">
        <v>40</v>
      </c>
      <c r="AC3519" t="s">
        <v>51</v>
      </c>
      <c r="AD3519" t="s">
        <v>43</v>
      </c>
      <c r="AE3519" t="s">
        <v>46</v>
      </c>
      <c r="AF3519">
        <v>25.1</v>
      </c>
      <c r="AH3519">
        <v>382.8</v>
      </c>
      <c r="AI3519">
        <v>0</v>
      </c>
      <c r="AJ3519">
        <v>0</v>
      </c>
      <c r="AK3519">
        <v>0</v>
      </c>
      <c r="AL3519">
        <v>382.8</v>
      </c>
      <c r="AM3519" t="s">
        <v>47</v>
      </c>
    </row>
    <row r="3520" spans="1:41" x14ac:dyDescent="0.35">
      <c r="A3520" t="s">
        <v>4659</v>
      </c>
      <c r="B3520" t="s">
        <v>49</v>
      </c>
      <c r="C3520" s="10">
        <v>80</v>
      </c>
      <c r="D3520" s="5" t="str" cm="1">
        <f t="array" ref="D3520">_xlfn.IFS(C3520&lt;=29, "18-29", C3520&lt;=39, "30-39", C3520&lt;=49, "40-49", C3520&lt;=59, "50-59",C3520&lt;=69, "60-69", C3520&gt;=70, "70+")</f>
        <v>70+</v>
      </c>
      <c r="E3520" t="s">
        <v>43</v>
      </c>
      <c r="F3520">
        <v>0</v>
      </c>
      <c r="G3520" t="s">
        <v>2559</v>
      </c>
      <c r="H3520">
        <v>91304</v>
      </c>
      <c r="I3520">
        <v>34.224376999999997</v>
      </c>
      <c r="J3520">
        <v>-118.632656</v>
      </c>
      <c r="K3520">
        <v>0</v>
      </c>
      <c r="L3520">
        <v>1</v>
      </c>
      <c r="M3520" t="str" cm="1">
        <f t="array" ref="M3520">_xlfn.IFS(L3520&lt;=12, "New (0-12 months)", L3520&lt;=36, "Mid (13-36 months)", L3520&gt;=37,"Long (37+ months)")</f>
        <v>New (0-12 months)</v>
      </c>
      <c r="N3520" t="s">
        <v>42</v>
      </c>
      <c r="O3520" t="s">
        <v>40</v>
      </c>
      <c r="P3520">
        <v>28.49</v>
      </c>
      <c r="Q3520" t="s">
        <v>40</v>
      </c>
      <c r="R3520" t="s">
        <v>40</v>
      </c>
      <c r="S3520" t="s">
        <v>55</v>
      </c>
      <c r="T3520" s="1">
        <v>18</v>
      </c>
      <c r="U3520" t="s">
        <v>43</v>
      </c>
      <c r="V3520" t="s">
        <v>43</v>
      </c>
      <c r="W3520" t="s">
        <v>43</v>
      </c>
      <c r="X3520" t="s">
        <v>43</v>
      </c>
      <c r="Y3520" t="s">
        <v>43</v>
      </c>
      <c r="Z3520" t="s">
        <v>43</v>
      </c>
      <c r="AA3520" t="s">
        <v>43</v>
      </c>
      <c r="AB3520" t="s">
        <v>40</v>
      </c>
      <c r="AC3520" t="s">
        <v>51</v>
      </c>
      <c r="AD3520" t="s">
        <v>40</v>
      </c>
      <c r="AE3520" t="s">
        <v>56</v>
      </c>
      <c r="AF3520">
        <v>75.349999999999994</v>
      </c>
      <c r="AH3520">
        <v>75.349999999999994</v>
      </c>
      <c r="AI3520">
        <v>0</v>
      </c>
      <c r="AJ3520">
        <v>0</v>
      </c>
      <c r="AK3520">
        <v>28.49</v>
      </c>
      <c r="AL3520">
        <v>103.84</v>
      </c>
      <c r="AM3520" t="s">
        <v>57</v>
      </c>
      <c r="AN3520" t="s">
        <v>121</v>
      </c>
      <c r="AO3520" t="s">
        <v>195</v>
      </c>
    </row>
    <row r="3521" spans="1:41" x14ac:dyDescent="0.35">
      <c r="A3521" t="s">
        <v>4660</v>
      </c>
      <c r="B3521" t="s">
        <v>49</v>
      </c>
      <c r="C3521" s="10">
        <v>66</v>
      </c>
      <c r="D3521" s="5" t="str" cm="1">
        <f t="array" ref="D3521">_xlfn.IFS(C3521&lt;=29, "18-29", C3521&lt;=39, "30-39", C3521&lt;=49, "40-49", C3521&lt;=59, "50-59",C3521&lt;=69, "60-69", C3521&gt;=70, "70+")</f>
        <v>60-69</v>
      </c>
      <c r="E3521" t="s">
        <v>43</v>
      </c>
      <c r="F3521">
        <v>0</v>
      </c>
      <c r="G3521" t="s">
        <v>235</v>
      </c>
      <c r="H3521">
        <v>90404</v>
      </c>
      <c r="I3521">
        <v>34.026333999999999</v>
      </c>
      <c r="J3521">
        <v>-118.474222</v>
      </c>
      <c r="K3521">
        <v>0</v>
      </c>
      <c r="L3521">
        <v>68</v>
      </c>
      <c r="M3521" t="str" cm="1">
        <f t="array" ref="M3521">_xlfn.IFS(L3521&lt;=12, "New (0-12 months)", L3521&lt;=36, "Mid (13-36 months)", L3521&gt;=37,"Long (37+ months)")</f>
        <v>Long (37+ months)</v>
      </c>
      <c r="N3521" t="s">
        <v>42</v>
      </c>
      <c r="O3521" t="s">
        <v>40</v>
      </c>
      <c r="P3521">
        <v>19.670000000000002</v>
      </c>
      <c r="Q3521" t="s">
        <v>40</v>
      </c>
      <c r="R3521" t="s">
        <v>40</v>
      </c>
      <c r="S3521" t="s">
        <v>55</v>
      </c>
      <c r="T3521" s="1">
        <v>28</v>
      </c>
      <c r="U3521" t="s">
        <v>43</v>
      </c>
      <c r="V3521" t="s">
        <v>40</v>
      </c>
      <c r="W3521" t="s">
        <v>40</v>
      </c>
      <c r="X3521" t="s">
        <v>43</v>
      </c>
      <c r="Y3521" t="s">
        <v>43</v>
      </c>
      <c r="Z3521" t="s">
        <v>40</v>
      </c>
      <c r="AA3521" t="s">
        <v>43</v>
      </c>
      <c r="AB3521" t="s">
        <v>40</v>
      </c>
      <c r="AC3521" t="s">
        <v>51</v>
      </c>
      <c r="AD3521" t="s">
        <v>40</v>
      </c>
      <c r="AE3521" t="s">
        <v>56</v>
      </c>
      <c r="AF3521">
        <v>95.9</v>
      </c>
      <c r="AH3521">
        <v>6503.2</v>
      </c>
      <c r="AI3521">
        <v>0</v>
      </c>
      <c r="AJ3521">
        <v>0</v>
      </c>
      <c r="AK3521">
        <v>1337.56</v>
      </c>
      <c r="AL3521">
        <v>7840.76</v>
      </c>
      <c r="AM3521" t="s">
        <v>47</v>
      </c>
    </row>
    <row r="3522" spans="1:41" x14ac:dyDescent="0.35">
      <c r="A3522" t="s">
        <v>4661</v>
      </c>
      <c r="B3522" t="s">
        <v>49</v>
      </c>
      <c r="C3522" s="10">
        <v>37</v>
      </c>
      <c r="D3522" s="5" t="str" cm="1">
        <f t="array" ref="D3522">_xlfn.IFS(C3522&lt;=29, "18-29", C3522&lt;=39, "30-39", C3522&lt;=49, "40-49", C3522&lt;=59, "50-59",C3522&lt;=69, "60-69", C3522&gt;=70, "70+")</f>
        <v>30-39</v>
      </c>
      <c r="E3522" t="s">
        <v>43</v>
      </c>
      <c r="F3522">
        <v>0</v>
      </c>
      <c r="G3522" t="s">
        <v>135</v>
      </c>
      <c r="H3522">
        <v>90033</v>
      </c>
      <c r="I3522">
        <v>34.050198000000002</v>
      </c>
      <c r="J3522">
        <v>-118.21094600000001</v>
      </c>
      <c r="K3522">
        <v>0</v>
      </c>
      <c r="L3522">
        <v>57</v>
      </c>
      <c r="M3522" t="str" cm="1">
        <f t="array" ref="M3522">_xlfn.IFS(L3522&lt;=12, "New (0-12 months)", L3522&lt;=36, "Mid (13-36 months)", L3522&gt;=37,"Long (37+ months)")</f>
        <v>Long (37+ months)</v>
      </c>
      <c r="N3522" t="s">
        <v>42</v>
      </c>
      <c r="O3522" t="s">
        <v>40</v>
      </c>
      <c r="P3522">
        <v>38.729999999999997</v>
      </c>
      <c r="Q3522" t="s">
        <v>43</v>
      </c>
      <c r="R3522" t="s">
        <v>43</v>
      </c>
      <c r="S3522" t="s">
        <v>8234</v>
      </c>
      <c r="T3522" s="1">
        <v>0</v>
      </c>
      <c r="U3522" t="s">
        <v>8234</v>
      </c>
      <c r="V3522" t="s">
        <v>8234</v>
      </c>
      <c r="W3522" t="s">
        <v>8234</v>
      </c>
      <c r="X3522" t="s">
        <v>8234</v>
      </c>
      <c r="Y3522" t="s">
        <v>8234</v>
      </c>
      <c r="Z3522" t="s">
        <v>8234</v>
      </c>
      <c r="AA3522" t="s">
        <v>8234</v>
      </c>
      <c r="AB3522" t="s">
        <v>8234</v>
      </c>
      <c r="AC3522" t="s">
        <v>73</v>
      </c>
      <c r="AD3522" t="s">
        <v>43</v>
      </c>
      <c r="AE3522" t="s">
        <v>46</v>
      </c>
      <c r="AF3522">
        <v>20.75</v>
      </c>
      <c r="AH3522">
        <v>1118.8</v>
      </c>
      <c r="AI3522">
        <v>0</v>
      </c>
      <c r="AJ3522">
        <v>0</v>
      </c>
      <c r="AK3522">
        <v>2207.61</v>
      </c>
      <c r="AL3522">
        <v>3326.41</v>
      </c>
      <c r="AM3522" t="s">
        <v>47</v>
      </c>
    </row>
    <row r="3523" spans="1:41" x14ac:dyDescent="0.35">
      <c r="A3523" t="s">
        <v>4662</v>
      </c>
      <c r="B3523" t="s">
        <v>49</v>
      </c>
      <c r="C3523" s="10">
        <v>40</v>
      </c>
      <c r="D3523" s="5" t="str" cm="1">
        <f t="array" ref="D3523">_xlfn.IFS(C3523&lt;=29, "18-29", C3523&lt;=39, "30-39", C3523&lt;=49, "40-49", C3523&lt;=59, "50-59",C3523&lt;=69, "60-69", C3523&gt;=70, "70+")</f>
        <v>40-49</v>
      </c>
      <c r="E3523" t="s">
        <v>40</v>
      </c>
      <c r="F3523">
        <v>0</v>
      </c>
      <c r="G3523" t="s">
        <v>1667</v>
      </c>
      <c r="H3523">
        <v>93608</v>
      </c>
      <c r="I3523">
        <v>36.488056</v>
      </c>
      <c r="J3523">
        <v>-120.407691</v>
      </c>
      <c r="K3523">
        <v>5</v>
      </c>
      <c r="L3523">
        <v>72</v>
      </c>
      <c r="M3523" t="str" cm="1">
        <f t="array" ref="M3523">_xlfn.IFS(L3523&lt;=12, "New (0-12 months)", L3523&lt;=36, "Mid (13-36 months)", L3523&gt;=37,"Long (37+ months)")</f>
        <v>Long (37+ months)</v>
      </c>
      <c r="N3523" t="s">
        <v>72</v>
      </c>
      <c r="O3523" t="s">
        <v>40</v>
      </c>
      <c r="P3523">
        <v>24.24</v>
      </c>
      <c r="Q3523" t="s">
        <v>40</v>
      </c>
      <c r="R3523" t="s">
        <v>40</v>
      </c>
      <c r="S3523" t="s">
        <v>79</v>
      </c>
      <c r="T3523" s="1">
        <v>27</v>
      </c>
      <c r="U3523" t="s">
        <v>40</v>
      </c>
      <c r="V3523" t="s">
        <v>43</v>
      </c>
      <c r="W3523" t="s">
        <v>43</v>
      </c>
      <c r="X3523" t="s">
        <v>43</v>
      </c>
      <c r="Y3523" t="s">
        <v>43</v>
      </c>
      <c r="Z3523" t="s">
        <v>43</v>
      </c>
      <c r="AA3523" t="s">
        <v>43</v>
      </c>
      <c r="AB3523" t="s">
        <v>40</v>
      </c>
      <c r="AC3523" t="s">
        <v>73</v>
      </c>
      <c r="AD3523" t="s">
        <v>43</v>
      </c>
      <c r="AE3523" t="s">
        <v>56</v>
      </c>
      <c r="AF3523">
        <v>55.3</v>
      </c>
      <c r="AH3523">
        <v>3983.6</v>
      </c>
      <c r="AI3523">
        <v>0</v>
      </c>
      <c r="AJ3523">
        <v>0</v>
      </c>
      <c r="AK3523">
        <v>1745.28</v>
      </c>
      <c r="AL3523">
        <v>5728.88</v>
      </c>
      <c r="AM3523" t="s">
        <v>47</v>
      </c>
    </row>
    <row r="3524" spans="1:41" x14ac:dyDescent="0.35">
      <c r="A3524" t="s">
        <v>4663</v>
      </c>
      <c r="B3524" t="s">
        <v>49</v>
      </c>
      <c r="C3524" s="10">
        <v>62</v>
      </c>
      <c r="D3524" s="5" t="str" cm="1">
        <f t="array" ref="D3524">_xlfn.IFS(C3524&lt;=29, "18-29", C3524&lt;=39, "30-39", C3524&lt;=49, "40-49", C3524&lt;=59, "50-59",C3524&lt;=69, "60-69", C3524&gt;=70, "70+")</f>
        <v>60-69</v>
      </c>
      <c r="E3524" t="s">
        <v>43</v>
      </c>
      <c r="F3524">
        <v>0</v>
      </c>
      <c r="G3524" t="s">
        <v>4664</v>
      </c>
      <c r="H3524">
        <v>92250</v>
      </c>
      <c r="I3524">
        <v>32.811000999999997</v>
      </c>
      <c r="J3524">
        <v>-115.15286500000001</v>
      </c>
      <c r="K3524">
        <v>0</v>
      </c>
      <c r="L3524">
        <v>26</v>
      </c>
      <c r="M3524" t="str" cm="1">
        <f t="array" ref="M3524">_xlfn.IFS(L3524&lt;=12, "New (0-12 months)", L3524&lt;=36, "Mid (13-36 months)", L3524&gt;=37,"Long (37+ months)")</f>
        <v>Mid (13-36 months)</v>
      </c>
      <c r="N3524" t="s">
        <v>42</v>
      </c>
      <c r="O3524" t="s">
        <v>40</v>
      </c>
      <c r="P3524">
        <v>37.69</v>
      </c>
      <c r="Q3524" t="s">
        <v>40</v>
      </c>
      <c r="R3524" t="s">
        <v>40</v>
      </c>
      <c r="S3524" t="s">
        <v>55</v>
      </c>
      <c r="T3524" s="1">
        <v>30</v>
      </c>
      <c r="U3524" t="s">
        <v>43</v>
      </c>
      <c r="V3524" t="s">
        <v>43</v>
      </c>
      <c r="W3524" t="s">
        <v>40</v>
      </c>
      <c r="X3524" t="s">
        <v>40</v>
      </c>
      <c r="Y3524" t="s">
        <v>43</v>
      </c>
      <c r="Z3524" t="s">
        <v>43</v>
      </c>
      <c r="AA3524" t="s">
        <v>43</v>
      </c>
      <c r="AB3524" t="s">
        <v>40</v>
      </c>
      <c r="AC3524" t="s">
        <v>51</v>
      </c>
      <c r="AD3524" t="s">
        <v>40</v>
      </c>
      <c r="AE3524" t="s">
        <v>46</v>
      </c>
      <c r="AF3524">
        <v>84.3</v>
      </c>
      <c r="AH3524">
        <v>2281.6</v>
      </c>
      <c r="AI3524">
        <v>0</v>
      </c>
      <c r="AJ3524">
        <v>0</v>
      </c>
      <c r="AK3524">
        <v>979.94</v>
      </c>
      <c r="AL3524">
        <v>3261.54</v>
      </c>
      <c r="AM3524" t="s">
        <v>47</v>
      </c>
    </row>
    <row r="3525" spans="1:41" x14ac:dyDescent="0.35">
      <c r="A3525" t="s">
        <v>4665</v>
      </c>
      <c r="B3525" t="s">
        <v>49</v>
      </c>
      <c r="C3525" s="10">
        <v>24</v>
      </c>
      <c r="D3525" s="5" t="str" cm="1">
        <f t="array" ref="D3525">_xlfn.IFS(C3525&lt;=29, "18-29", C3525&lt;=39, "30-39", C3525&lt;=49, "40-49", C3525&lt;=59, "50-59",C3525&lt;=69, "60-69", C3525&gt;=70, "70+")</f>
        <v>18-29</v>
      </c>
      <c r="E3525" t="s">
        <v>43</v>
      </c>
      <c r="F3525">
        <v>3</v>
      </c>
      <c r="G3525" t="s">
        <v>1740</v>
      </c>
      <c r="H3525">
        <v>96094</v>
      </c>
      <c r="I3525">
        <v>41.465121000000003</v>
      </c>
      <c r="J3525">
        <v>-122.38094700000001</v>
      </c>
      <c r="K3525">
        <v>0</v>
      </c>
      <c r="L3525">
        <v>14</v>
      </c>
      <c r="M3525" t="str" cm="1">
        <f t="array" ref="M3525">_xlfn.IFS(L3525&lt;=12, "New (0-12 months)", L3525&lt;=36, "Mid (13-36 months)", L3525&gt;=37,"Long (37+ months)")</f>
        <v>Mid (13-36 months)</v>
      </c>
      <c r="N3525" t="s">
        <v>42</v>
      </c>
      <c r="O3525" t="s">
        <v>40</v>
      </c>
      <c r="P3525">
        <v>36.729999999999997</v>
      </c>
      <c r="Q3525" t="s">
        <v>43</v>
      </c>
      <c r="R3525" t="s">
        <v>40</v>
      </c>
      <c r="S3525" t="s">
        <v>44</v>
      </c>
      <c r="T3525" s="1">
        <v>52</v>
      </c>
      <c r="U3525" t="s">
        <v>40</v>
      </c>
      <c r="V3525" t="s">
        <v>40</v>
      </c>
      <c r="W3525" t="s">
        <v>40</v>
      </c>
      <c r="X3525" t="s">
        <v>40</v>
      </c>
      <c r="Y3525" t="s">
        <v>43</v>
      </c>
      <c r="Z3525" t="s">
        <v>40</v>
      </c>
      <c r="AA3525" t="s">
        <v>40</v>
      </c>
      <c r="AB3525" t="s">
        <v>40</v>
      </c>
      <c r="AC3525" t="s">
        <v>73</v>
      </c>
      <c r="AD3525" t="s">
        <v>43</v>
      </c>
      <c r="AE3525" t="s">
        <v>56</v>
      </c>
      <c r="AF3525">
        <v>76.099999999999994</v>
      </c>
      <c r="AH3525">
        <v>1054.8</v>
      </c>
      <c r="AI3525">
        <v>0</v>
      </c>
      <c r="AJ3525">
        <v>0</v>
      </c>
      <c r="AK3525">
        <v>514.22</v>
      </c>
      <c r="AL3525">
        <v>1569.02</v>
      </c>
      <c r="AM3525" t="s">
        <v>47</v>
      </c>
    </row>
    <row r="3526" spans="1:41" x14ac:dyDescent="0.35">
      <c r="A3526" t="s">
        <v>4666</v>
      </c>
      <c r="B3526" t="s">
        <v>39</v>
      </c>
      <c r="C3526" s="10">
        <v>27</v>
      </c>
      <c r="D3526" s="5" t="str" cm="1">
        <f t="array" ref="D3526">_xlfn.IFS(C3526&lt;=29, "18-29", C3526&lt;=39, "30-39", C3526&lt;=49, "40-49", C3526&lt;=59, "50-59",C3526&lt;=69, "60-69", C3526&gt;=70, "70+")</f>
        <v>18-29</v>
      </c>
      <c r="E3526" t="s">
        <v>43</v>
      </c>
      <c r="F3526">
        <v>0</v>
      </c>
      <c r="G3526" t="s">
        <v>870</v>
      </c>
      <c r="H3526">
        <v>92371</v>
      </c>
      <c r="I3526">
        <v>34.441122999999997</v>
      </c>
      <c r="J3526">
        <v>-117.537886</v>
      </c>
      <c r="K3526">
        <v>0</v>
      </c>
      <c r="L3526">
        <v>30</v>
      </c>
      <c r="M3526" t="str" cm="1">
        <f t="array" ref="M3526">_xlfn.IFS(L3526&lt;=12, "New (0-12 months)", L3526&lt;=36, "Mid (13-36 months)", L3526&gt;=37,"Long (37+ months)")</f>
        <v>Mid (13-36 months)</v>
      </c>
      <c r="N3526" t="s">
        <v>129</v>
      </c>
      <c r="O3526" t="s">
        <v>40</v>
      </c>
      <c r="P3526">
        <v>34.49</v>
      </c>
      <c r="Q3526" t="s">
        <v>40</v>
      </c>
      <c r="R3526" t="s">
        <v>40</v>
      </c>
      <c r="S3526" t="s">
        <v>55</v>
      </c>
      <c r="T3526" s="1">
        <v>59</v>
      </c>
      <c r="U3526" t="s">
        <v>43</v>
      </c>
      <c r="V3526" t="s">
        <v>43</v>
      </c>
      <c r="W3526" t="s">
        <v>40</v>
      </c>
      <c r="X3526" t="s">
        <v>43</v>
      </c>
      <c r="Y3526" t="s">
        <v>40</v>
      </c>
      <c r="Z3526" t="s">
        <v>40</v>
      </c>
      <c r="AA3526" t="s">
        <v>40</v>
      </c>
      <c r="AB3526" t="s">
        <v>43</v>
      </c>
      <c r="AC3526" t="s">
        <v>51</v>
      </c>
      <c r="AD3526" t="s">
        <v>43</v>
      </c>
      <c r="AE3526" t="s">
        <v>56</v>
      </c>
      <c r="AF3526">
        <v>100.45</v>
      </c>
      <c r="AH3526">
        <v>3096.9</v>
      </c>
      <c r="AI3526">
        <v>0</v>
      </c>
      <c r="AJ3526">
        <v>80</v>
      </c>
      <c r="AK3526">
        <v>1034.7</v>
      </c>
      <c r="AL3526">
        <v>4211.6000000000004</v>
      </c>
      <c r="AM3526" t="s">
        <v>47</v>
      </c>
    </row>
    <row r="3527" spans="1:41" x14ac:dyDescent="0.35">
      <c r="A3527" t="s">
        <v>4667</v>
      </c>
      <c r="B3527" t="s">
        <v>49</v>
      </c>
      <c r="C3527" s="10">
        <v>45</v>
      </c>
      <c r="D3527" s="5" t="str" cm="1">
        <f t="array" ref="D3527">_xlfn.IFS(C3527&lt;=29, "18-29", C3527&lt;=39, "30-39", C3527&lt;=49, "40-49", C3527&lt;=59, "50-59",C3527&lt;=69, "60-69", C3527&gt;=70, "70+")</f>
        <v>40-49</v>
      </c>
      <c r="E3527" t="s">
        <v>43</v>
      </c>
      <c r="F3527">
        <v>0</v>
      </c>
      <c r="G3527" t="s">
        <v>1658</v>
      </c>
      <c r="H3527">
        <v>96130</v>
      </c>
      <c r="I3527">
        <v>40.559176999999998</v>
      </c>
      <c r="J3527">
        <v>-120.61211299999999</v>
      </c>
      <c r="K3527">
        <v>0</v>
      </c>
      <c r="L3527">
        <v>66</v>
      </c>
      <c r="M3527" t="str" cm="1">
        <f t="array" ref="M3527">_xlfn.IFS(L3527&lt;=12, "New (0-12 months)", L3527&lt;=36, "Mid (13-36 months)", L3527&gt;=37,"Long (37+ months)")</f>
        <v>Long (37+ months)</v>
      </c>
      <c r="N3527" t="s">
        <v>42</v>
      </c>
      <c r="O3527" t="s">
        <v>43</v>
      </c>
      <c r="P3527">
        <v>0</v>
      </c>
      <c r="Q3527" t="s">
        <v>8234</v>
      </c>
      <c r="R3527" t="s">
        <v>40</v>
      </c>
      <c r="S3527" t="s">
        <v>44</v>
      </c>
      <c r="T3527" s="1">
        <v>15</v>
      </c>
      <c r="U3527" t="s">
        <v>43</v>
      </c>
      <c r="V3527" t="s">
        <v>43</v>
      </c>
      <c r="W3527" t="s">
        <v>43</v>
      </c>
      <c r="X3527" t="s">
        <v>40</v>
      </c>
      <c r="Y3527" t="s">
        <v>43</v>
      </c>
      <c r="Z3527" t="s">
        <v>43</v>
      </c>
      <c r="AA3527" t="s">
        <v>43</v>
      </c>
      <c r="AB3527" t="s">
        <v>40</v>
      </c>
      <c r="AC3527" t="s">
        <v>45</v>
      </c>
      <c r="AD3527" t="s">
        <v>43</v>
      </c>
      <c r="AE3527" t="s">
        <v>46</v>
      </c>
      <c r="AF3527">
        <v>29.45</v>
      </c>
      <c r="AH3527">
        <v>1983.15</v>
      </c>
      <c r="AI3527">
        <v>0</v>
      </c>
      <c r="AJ3527">
        <v>0</v>
      </c>
      <c r="AK3527">
        <v>0</v>
      </c>
      <c r="AL3527">
        <v>1983.15</v>
      </c>
      <c r="AM3527" t="s">
        <v>47</v>
      </c>
    </row>
    <row r="3528" spans="1:41" x14ac:dyDescent="0.35">
      <c r="A3528" t="s">
        <v>4668</v>
      </c>
      <c r="B3528" t="s">
        <v>49</v>
      </c>
      <c r="C3528" s="10">
        <v>30</v>
      </c>
      <c r="D3528" s="5" t="str" cm="1">
        <f t="array" ref="D3528">_xlfn.IFS(C3528&lt;=29, "18-29", C3528&lt;=39, "30-39", C3528&lt;=49, "40-49", C3528&lt;=59, "50-59",C3528&lt;=69, "60-69", C3528&gt;=70, "70+")</f>
        <v>30-39</v>
      </c>
      <c r="E3528" t="s">
        <v>40</v>
      </c>
      <c r="F3528">
        <v>0</v>
      </c>
      <c r="G3528" t="s">
        <v>2753</v>
      </c>
      <c r="H3528">
        <v>94547</v>
      </c>
      <c r="I3528">
        <v>37.991258999999999</v>
      </c>
      <c r="J3528">
        <v>-122.214945</v>
      </c>
      <c r="K3528">
        <v>1</v>
      </c>
      <c r="L3528">
        <v>49</v>
      </c>
      <c r="M3528" t="str" cm="1">
        <f t="array" ref="M3528">_xlfn.IFS(L3528&lt;=12, "New (0-12 months)", L3528&lt;=36, "Mid (13-36 months)", L3528&gt;=37,"Long (37+ months)")</f>
        <v>Long (37+ months)</v>
      </c>
      <c r="N3528" t="s">
        <v>76</v>
      </c>
      <c r="O3528" t="s">
        <v>40</v>
      </c>
      <c r="P3528">
        <v>47.17</v>
      </c>
      <c r="Q3528" t="s">
        <v>40</v>
      </c>
      <c r="R3528" t="s">
        <v>40</v>
      </c>
      <c r="S3528" t="s">
        <v>55</v>
      </c>
      <c r="T3528" s="1">
        <v>26</v>
      </c>
      <c r="U3528" t="s">
        <v>40</v>
      </c>
      <c r="V3528" t="s">
        <v>40</v>
      </c>
      <c r="W3528" t="s">
        <v>43</v>
      </c>
      <c r="X3528" t="s">
        <v>43</v>
      </c>
      <c r="Y3528" t="s">
        <v>40</v>
      </c>
      <c r="Z3528" t="s">
        <v>43</v>
      </c>
      <c r="AA3528" t="s">
        <v>43</v>
      </c>
      <c r="AB3528" t="s">
        <v>43</v>
      </c>
      <c r="AC3528" t="s">
        <v>51</v>
      </c>
      <c r="AD3528" t="s">
        <v>40</v>
      </c>
      <c r="AE3528" t="s">
        <v>56</v>
      </c>
      <c r="AF3528">
        <v>93.85</v>
      </c>
      <c r="AH3528">
        <v>4733.1000000000004</v>
      </c>
      <c r="AI3528">
        <v>0</v>
      </c>
      <c r="AJ3528">
        <v>30</v>
      </c>
      <c r="AK3528">
        <v>2311.33</v>
      </c>
      <c r="AL3528">
        <v>7074.43</v>
      </c>
      <c r="AM3528" t="s">
        <v>47</v>
      </c>
    </row>
    <row r="3529" spans="1:41" x14ac:dyDescent="0.35">
      <c r="A3529" t="s">
        <v>4669</v>
      </c>
      <c r="B3529" t="s">
        <v>39</v>
      </c>
      <c r="C3529" s="10">
        <v>44</v>
      </c>
      <c r="D3529" s="5" t="str" cm="1">
        <f t="array" ref="D3529">_xlfn.IFS(C3529&lt;=29, "18-29", C3529&lt;=39, "30-39", C3529&lt;=49, "40-49", C3529&lt;=59, "50-59",C3529&lt;=69, "60-69", C3529&gt;=70, "70+")</f>
        <v>40-49</v>
      </c>
      <c r="E3529" t="s">
        <v>40</v>
      </c>
      <c r="F3529">
        <v>3</v>
      </c>
      <c r="G3529" t="s">
        <v>459</v>
      </c>
      <c r="H3529">
        <v>95546</v>
      </c>
      <c r="I3529">
        <v>41.163637000000001</v>
      </c>
      <c r="J3529">
        <v>-123.704841</v>
      </c>
      <c r="K3529">
        <v>10</v>
      </c>
      <c r="L3529">
        <v>15</v>
      </c>
      <c r="M3529" t="str" cm="1">
        <f t="array" ref="M3529">_xlfn.IFS(L3529&lt;=12, "New (0-12 months)", L3529&lt;=36, "Mid (13-36 months)", L3529&gt;=37,"Long (37+ months)")</f>
        <v>Mid (13-36 months)</v>
      </c>
      <c r="N3529" t="s">
        <v>62</v>
      </c>
      <c r="O3529" t="s">
        <v>40</v>
      </c>
      <c r="P3529">
        <v>46.64</v>
      </c>
      <c r="Q3529" t="s">
        <v>43</v>
      </c>
      <c r="R3529" t="s">
        <v>43</v>
      </c>
      <c r="S3529" t="s">
        <v>8234</v>
      </c>
      <c r="T3529" s="1">
        <v>0</v>
      </c>
      <c r="U3529" t="s">
        <v>8234</v>
      </c>
      <c r="V3529" t="s">
        <v>8234</v>
      </c>
      <c r="W3529" t="s">
        <v>8234</v>
      </c>
      <c r="X3529" t="s">
        <v>8234</v>
      </c>
      <c r="Y3529" t="s">
        <v>8234</v>
      </c>
      <c r="Z3529" t="s">
        <v>8234</v>
      </c>
      <c r="AA3529" t="s">
        <v>8234</v>
      </c>
      <c r="AB3529" t="s">
        <v>8234</v>
      </c>
      <c r="AC3529" t="s">
        <v>45</v>
      </c>
      <c r="AD3529" t="s">
        <v>43</v>
      </c>
      <c r="AE3529" t="s">
        <v>46</v>
      </c>
      <c r="AF3529">
        <v>20.350000000000001</v>
      </c>
      <c r="AH3529">
        <v>335.95</v>
      </c>
      <c r="AI3529">
        <v>0</v>
      </c>
      <c r="AJ3529">
        <v>0</v>
      </c>
      <c r="AK3529">
        <v>699.6</v>
      </c>
      <c r="AL3529">
        <v>1035.55</v>
      </c>
      <c r="AM3529" t="s">
        <v>47</v>
      </c>
    </row>
    <row r="3530" spans="1:41" x14ac:dyDescent="0.35">
      <c r="A3530" t="s">
        <v>4670</v>
      </c>
      <c r="B3530" t="s">
        <v>49</v>
      </c>
      <c r="C3530" s="10">
        <v>32</v>
      </c>
      <c r="D3530" s="5" t="str" cm="1">
        <f t="array" ref="D3530">_xlfn.IFS(C3530&lt;=29, "18-29", C3530&lt;=39, "30-39", C3530&lt;=49, "40-49", C3530&lt;=59, "50-59",C3530&lt;=69, "60-69", C3530&gt;=70, "70+")</f>
        <v>30-39</v>
      </c>
      <c r="E3530" t="s">
        <v>40</v>
      </c>
      <c r="F3530">
        <v>0</v>
      </c>
      <c r="G3530" t="s">
        <v>1400</v>
      </c>
      <c r="H3530">
        <v>92624</v>
      </c>
      <c r="I3530">
        <v>33.458753999999999</v>
      </c>
      <c r="J3530">
        <v>-117.665104</v>
      </c>
      <c r="K3530">
        <v>4</v>
      </c>
      <c r="L3530">
        <v>71</v>
      </c>
      <c r="M3530" t="str" cm="1">
        <f t="array" ref="M3530">_xlfn.IFS(L3530&lt;=12, "New (0-12 months)", L3530&lt;=36, "Mid (13-36 months)", L3530&gt;=37,"Long (37+ months)")</f>
        <v>Long (37+ months)</v>
      </c>
      <c r="N3530" t="s">
        <v>42</v>
      </c>
      <c r="O3530" t="s">
        <v>40</v>
      </c>
      <c r="P3530">
        <v>15.12</v>
      </c>
      <c r="Q3530" t="s">
        <v>40</v>
      </c>
      <c r="R3530" t="s">
        <v>40</v>
      </c>
      <c r="S3530" t="s">
        <v>79</v>
      </c>
      <c r="T3530" s="1">
        <v>30</v>
      </c>
      <c r="U3530" t="s">
        <v>43</v>
      </c>
      <c r="V3530" t="s">
        <v>40</v>
      </c>
      <c r="W3530" t="s">
        <v>40</v>
      </c>
      <c r="X3530" t="s">
        <v>40</v>
      </c>
      <c r="Y3530" t="s">
        <v>40</v>
      </c>
      <c r="Z3530" t="s">
        <v>40</v>
      </c>
      <c r="AA3530" t="s">
        <v>40</v>
      </c>
      <c r="AB3530" t="s">
        <v>40</v>
      </c>
      <c r="AC3530" t="s">
        <v>73</v>
      </c>
      <c r="AD3530" t="s">
        <v>43</v>
      </c>
      <c r="AE3530" t="s">
        <v>46</v>
      </c>
      <c r="AF3530">
        <v>8</v>
      </c>
      <c r="AH3530">
        <v>5956.85</v>
      </c>
      <c r="AI3530">
        <v>0</v>
      </c>
      <c r="AJ3530">
        <v>0</v>
      </c>
      <c r="AK3530">
        <v>1073.52</v>
      </c>
      <c r="AL3530">
        <v>7030.37</v>
      </c>
      <c r="AM3530" t="s">
        <v>47</v>
      </c>
    </row>
    <row r="3531" spans="1:41" x14ac:dyDescent="0.35">
      <c r="A3531" t="s">
        <v>4671</v>
      </c>
      <c r="B3531" t="s">
        <v>39</v>
      </c>
      <c r="C3531" s="10">
        <v>23</v>
      </c>
      <c r="D3531" s="5" t="str" cm="1">
        <f t="array" ref="D3531">_xlfn.IFS(C3531&lt;=29, "18-29", C3531&lt;=39, "30-39", C3531&lt;=49, "40-49", C3531&lt;=59, "50-59",C3531&lt;=69, "60-69", C3531&gt;=70, "70+")</f>
        <v>18-29</v>
      </c>
      <c r="E3531" t="s">
        <v>43</v>
      </c>
      <c r="F3531">
        <v>0</v>
      </c>
      <c r="G3531" t="s">
        <v>4672</v>
      </c>
      <c r="H3531">
        <v>95328</v>
      </c>
      <c r="I3531">
        <v>37.555630999999998</v>
      </c>
      <c r="J3531">
        <v>-120.911653</v>
      </c>
      <c r="K3531">
        <v>0</v>
      </c>
      <c r="L3531">
        <v>39</v>
      </c>
      <c r="M3531" t="str" cm="1">
        <f t="array" ref="M3531">_xlfn.IFS(L3531&lt;=12, "New (0-12 months)", L3531&lt;=36, "Mid (13-36 months)", L3531&gt;=37,"Long (37+ months)")</f>
        <v>Long (37+ months)</v>
      </c>
      <c r="N3531" t="s">
        <v>42</v>
      </c>
      <c r="O3531" t="s">
        <v>40</v>
      </c>
      <c r="P3531">
        <v>29.79</v>
      </c>
      <c r="Q3531" t="s">
        <v>43</v>
      </c>
      <c r="R3531" t="s">
        <v>43</v>
      </c>
      <c r="S3531" t="s">
        <v>8234</v>
      </c>
      <c r="T3531" s="1">
        <v>0</v>
      </c>
      <c r="U3531" t="s">
        <v>8234</v>
      </c>
      <c r="V3531" t="s">
        <v>8234</v>
      </c>
      <c r="W3531" t="s">
        <v>8234</v>
      </c>
      <c r="X3531" t="s">
        <v>8234</v>
      </c>
      <c r="Y3531" t="s">
        <v>8234</v>
      </c>
      <c r="Z3531" t="s">
        <v>8234</v>
      </c>
      <c r="AA3531" t="s">
        <v>8234</v>
      </c>
      <c r="AB3531" t="s">
        <v>8234</v>
      </c>
      <c r="AC3531" t="s">
        <v>73</v>
      </c>
      <c r="AD3531" t="s">
        <v>43</v>
      </c>
      <c r="AE3531" t="s">
        <v>46</v>
      </c>
      <c r="AF3531">
        <v>10</v>
      </c>
      <c r="AH3531">
        <v>762.45</v>
      </c>
      <c r="AI3531">
        <v>0</v>
      </c>
      <c r="AJ3531">
        <v>0</v>
      </c>
      <c r="AK3531">
        <v>1161.81</v>
      </c>
      <c r="AL3531">
        <v>1924.26</v>
      </c>
      <c r="AM3531" t="s">
        <v>47</v>
      </c>
    </row>
    <row r="3532" spans="1:41" x14ac:dyDescent="0.35">
      <c r="A3532" t="s">
        <v>4673</v>
      </c>
      <c r="B3532" t="s">
        <v>39</v>
      </c>
      <c r="C3532" s="10">
        <v>29</v>
      </c>
      <c r="D3532" s="5" t="str" cm="1">
        <f t="array" ref="D3532">_xlfn.IFS(C3532&lt;=29, "18-29", C3532&lt;=39, "30-39", C3532&lt;=49, "40-49", C3532&lt;=59, "50-59",C3532&lt;=69, "60-69", C3532&gt;=70, "70+")</f>
        <v>18-29</v>
      </c>
      <c r="E3532" t="s">
        <v>40</v>
      </c>
      <c r="F3532">
        <v>2</v>
      </c>
      <c r="G3532" t="s">
        <v>3821</v>
      </c>
      <c r="H3532">
        <v>95320</v>
      </c>
      <c r="I3532">
        <v>37.818542999999998</v>
      </c>
      <c r="J3532">
        <v>-121.006907</v>
      </c>
      <c r="K3532">
        <v>2</v>
      </c>
      <c r="L3532">
        <v>67</v>
      </c>
      <c r="M3532" t="str" cm="1">
        <f t="array" ref="M3532">_xlfn.IFS(L3532&lt;=12, "New (0-12 months)", L3532&lt;=36, "Mid (13-36 months)", L3532&gt;=37,"Long (37+ months)")</f>
        <v>Long (37+ months)</v>
      </c>
      <c r="N3532" t="s">
        <v>42</v>
      </c>
      <c r="O3532" t="s">
        <v>43</v>
      </c>
      <c r="P3532">
        <v>0</v>
      </c>
      <c r="Q3532" t="s">
        <v>8234</v>
      </c>
      <c r="R3532" t="s">
        <v>40</v>
      </c>
      <c r="S3532" t="s">
        <v>44</v>
      </c>
      <c r="T3532" s="1">
        <v>51</v>
      </c>
      <c r="U3532" t="s">
        <v>40</v>
      </c>
      <c r="V3532" t="s">
        <v>40</v>
      </c>
      <c r="W3532" t="s">
        <v>40</v>
      </c>
      <c r="X3532" t="s">
        <v>40</v>
      </c>
      <c r="Y3532" t="s">
        <v>40</v>
      </c>
      <c r="Z3532" t="s">
        <v>43</v>
      </c>
      <c r="AA3532" t="s">
        <v>43</v>
      </c>
      <c r="AB3532" t="s">
        <v>40</v>
      </c>
      <c r="AC3532" t="s">
        <v>73</v>
      </c>
      <c r="AD3532" t="s">
        <v>43</v>
      </c>
      <c r="AE3532" t="s">
        <v>46</v>
      </c>
      <c r="AF3532">
        <v>54.2</v>
      </c>
      <c r="AH3532">
        <v>3623.95</v>
      </c>
      <c r="AI3532">
        <v>0</v>
      </c>
      <c r="AJ3532">
        <v>0</v>
      </c>
      <c r="AK3532">
        <v>0</v>
      </c>
      <c r="AL3532">
        <v>3623.95</v>
      </c>
      <c r="AM3532" t="s">
        <v>47</v>
      </c>
    </row>
    <row r="3533" spans="1:41" x14ac:dyDescent="0.35">
      <c r="A3533" t="s">
        <v>4674</v>
      </c>
      <c r="B3533" t="s">
        <v>49</v>
      </c>
      <c r="C3533" s="10">
        <v>20</v>
      </c>
      <c r="D3533" s="5" t="str" cm="1">
        <f t="array" ref="D3533">_xlfn.IFS(C3533&lt;=29, "18-29", C3533&lt;=39, "30-39", C3533&lt;=49, "40-49", C3533&lt;=59, "50-59",C3533&lt;=69, "60-69", C3533&gt;=70, "70+")</f>
        <v>18-29</v>
      </c>
      <c r="E3533" t="s">
        <v>40</v>
      </c>
      <c r="F3533">
        <v>1</v>
      </c>
      <c r="G3533" t="s">
        <v>3480</v>
      </c>
      <c r="H3533">
        <v>96068</v>
      </c>
      <c r="I3533">
        <v>41.082472000000003</v>
      </c>
      <c r="J3533">
        <v>-121.195215</v>
      </c>
      <c r="K3533">
        <v>6</v>
      </c>
      <c r="L3533">
        <v>31</v>
      </c>
      <c r="M3533" t="str" cm="1">
        <f t="array" ref="M3533">_xlfn.IFS(L3533&lt;=12, "New (0-12 months)", L3533&lt;=36, "Mid (13-36 months)", L3533&gt;=37,"Long (37+ months)")</f>
        <v>Mid (13-36 months)</v>
      </c>
      <c r="N3533" t="s">
        <v>42</v>
      </c>
      <c r="O3533" t="s">
        <v>40</v>
      </c>
      <c r="P3533">
        <v>25.04</v>
      </c>
      <c r="Q3533" t="s">
        <v>43</v>
      </c>
      <c r="R3533" t="s">
        <v>40</v>
      </c>
      <c r="S3533" t="s">
        <v>79</v>
      </c>
      <c r="T3533" s="1">
        <v>71</v>
      </c>
      <c r="U3533" t="s">
        <v>43</v>
      </c>
      <c r="V3533" t="s">
        <v>43</v>
      </c>
      <c r="W3533" t="s">
        <v>40</v>
      </c>
      <c r="X3533" t="s">
        <v>40</v>
      </c>
      <c r="Y3533" t="s">
        <v>43</v>
      </c>
      <c r="Z3533" t="s">
        <v>43</v>
      </c>
      <c r="AA3533" t="s">
        <v>43</v>
      </c>
      <c r="AB3533" t="s">
        <v>40</v>
      </c>
      <c r="AC3533" t="s">
        <v>51</v>
      </c>
      <c r="AD3533" t="s">
        <v>43</v>
      </c>
      <c r="AE3533" t="s">
        <v>46</v>
      </c>
      <c r="AF3533">
        <v>54.35</v>
      </c>
      <c r="AH3533">
        <v>1647</v>
      </c>
      <c r="AI3533">
        <v>0</v>
      </c>
      <c r="AJ3533">
        <v>0</v>
      </c>
      <c r="AK3533">
        <v>776.24</v>
      </c>
      <c r="AL3533">
        <v>2423.2399999999998</v>
      </c>
      <c r="AM3533" t="s">
        <v>47</v>
      </c>
    </row>
    <row r="3534" spans="1:41" x14ac:dyDescent="0.35">
      <c r="A3534" t="s">
        <v>4675</v>
      </c>
      <c r="B3534" t="s">
        <v>39</v>
      </c>
      <c r="C3534" s="10">
        <v>63</v>
      </c>
      <c r="D3534" s="5" t="str" cm="1">
        <f t="array" ref="D3534">_xlfn.IFS(C3534&lt;=29, "18-29", C3534&lt;=39, "30-39", C3534&lt;=49, "40-49", C3534&lt;=59, "50-59",C3534&lt;=69, "60-69", C3534&gt;=70, "70+")</f>
        <v>60-69</v>
      </c>
      <c r="E3534" t="s">
        <v>43</v>
      </c>
      <c r="F3534">
        <v>0</v>
      </c>
      <c r="G3534" t="s">
        <v>144</v>
      </c>
      <c r="H3534">
        <v>95202</v>
      </c>
      <c r="I3534">
        <v>37.959705999999997</v>
      </c>
      <c r="J3534">
        <v>-121.28766899999999</v>
      </c>
      <c r="K3534">
        <v>0</v>
      </c>
      <c r="L3534">
        <v>50</v>
      </c>
      <c r="M3534" t="str" cm="1">
        <f t="array" ref="M3534">_xlfn.IFS(L3534&lt;=12, "New (0-12 months)", L3534&lt;=36, "Mid (13-36 months)", L3534&gt;=37,"Long (37+ months)")</f>
        <v>Long (37+ months)</v>
      </c>
      <c r="N3534" t="s">
        <v>42</v>
      </c>
      <c r="O3534" t="s">
        <v>40</v>
      </c>
      <c r="P3534">
        <v>27.7</v>
      </c>
      <c r="Q3534" t="s">
        <v>40</v>
      </c>
      <c r="R3534" t="s">
        <v>40</v>
      </c>
      <c r="S3534" t="s">
        <v>55</v>
      </c>
      <c r="T3534" s="1">
        <v>28</v>
      </c>
      <c r="U3534" t="s">
        <v>40</v>
      </c>
      <c r="V3534" t="s">
        <v>40</v>
      </c>
      <c r="W3534" t="s">
        <v>43</v>
      </c>
      <c r="X3534" t="s">
        <v>40</v>
      </c>
      <c r="Y3534" t="s">
        <v>40</v>
      </c>
      <c r="Z3534" t="s">
        <v>40</v>
      </c>
      <c r="AA3534" t="s">
        <v>40</v>
      </c>
      <c r="AB3534" t="s">
        <v>40</v>
      </c>
      <c r="AC3534" t="s">
        <v>73</v>
      </c>
      <c r="AD3534" t="s">
        <v>40</v>
      </c>
      <c r="AE3534" t="s">
        <v>56</v>
      </c>
      <c r="AF3534">
        <v>109.65</v>
      </c>
      <c r="AH3534">
        <v>5551.15</v>
      </c>
      <c r="AI3534">
        <v>0</v>
      </c>
      <c r="AJ3534">
        <v>0</v>
      </c>
      <c r="AK3534">
        <v>1385</v>
      </c>
      <c r="AL3534">
        <v>6936.15</v>
      </c>
      <c r="AM3534" t="s">
        <v>57</v>
      </c>
      <c r="AN3534" t="s">
        <v>58</v>
      </c>
      <c r="AO3534" t="s">
        <v>59</v>
      </c>
    </row>
    <row r="3535" spans="1:41" x14ac:dyDescent="0.35">
      <c r="A3535" t="s">
        <v>4676</v>
      </c>
      <c r="B3535" t="s">
        <v>49</v>
      </c>
      <c r="C3535" s="10">
        <v>59</v>
      </c>
      <c r="D3535" s="5" t="str" cm="1">
        <f t="array" ref="D3535">_xlfn.IFS(C3535&lt;=29, "18-29", C3535&lt;=39, "30-39", C3535&lt;=49, "40-49", C3535&lt;=59, "50-59",C3535&lt;=69, "60-69", C3535&gt;=70, "70+")</f>
        <v>50-59</v>
      </c>
      <c r="E3535" t="s">
        <v>43</v>
      </c>
      <c r="F3535">
        <v>0</v>
      </c>
      <c r="G3535" t="s">
        <v>575</v>
      </c>
      <c r="H3535">
        <v>95945</v>
      </c>
      <c r="I3535">
        <v>39.194538999999999</v>
      </c>
      <c r="J3535">
        <v>-120.988066</v>
      </c>
      <c r="K3535">
        <v>0</v>
      </c>
      <c r="L3535">
        <v>13</v>
      </c>
      <c r="M3535" t="str" cm="1">
        <f t="array" ref="M3535">_xlfn.IFS(L3535&lt;=12, "New (0-12 months)", L3535&lt;=36, "Mid (13-36 months)", L3535&gt;=37,"Long (37+ months)")</f>
        <v>Mid (13-36 months)</v>
      </c>
      <c r="N3535" t="s">
        <v>62</v>
      </c>
      <c r="O3535" t="s">
        <v>40</v>
      </c>
      <c r="P3535">
        <v>18.73</v>
      </c>
      <c r="Q3535" t="s">
        <v>43</v>
      </c>
      <c r="R3535" t="s">
        <v>43</v>
      </c>
      <c r="S3535" t="s">
        <v>8234</v>
      </c>
      <c r="T3535" s="1">
        <v>0</v>
      </c>
      <c r="U3535" t="s">
        <v>8234</v>
      </c>
      <c r="V3535" t="s">
        <v>8234</v>
      </c>
      <c r="W3535" t="s">
        <v>8234</v>
      </c>
      <c r="X3535" t="s">
        <v>8234</v>
      </c>
      <c r="Y3535" t="s">
        <v>8234</v>
      </c>
      <c r="Z3535" t="s">
        <v>8234</v>
      </c>
      <c r="AA3535" t="s">
        <v>8234</v>
      </c>
      <c r="AB3535" t="s">
        <v>8234</v>
      </c>
      <c r="AC3535" t="s">
        <v>73</v>
      </c>
      <c r="AD3535" t="s">
        <v>43</v>
      </c>
      <c r="AE3535" t="s">
        <v>46</v>
      </c>
      <c r="AF3535">
        <v>19.95</v>
      </c>
      <c r="AH3535">
        <v>243.65</v>
      </c>
      <c r="AI3535">
        <v>0</v>
      </c>
      <c r="AJ3535">
        <v>0</v>
      </c>
      <c r="AK3535">
        <v>243.49</v>
      </c>
      <c r="AL3535">
        <v>487.14</v>
      </c>
      <c r="AM3535" t="s">
        <v>47</v>
      </c>
    </row>
    <row r="3536" spans="1:41" x14ac:dyDescent="0.35">
      <c r="A3536" t="s">
        <v>4677</v>
      </c>
      <c r="B3536" t="s">
        <v>49</v>
      </c>
      <c r="C3536" s="10">
        <v>23</v>
      </c>
      <c r="D3536" s="5" t="str" cm="1">
        <f t="array" ref="D3536">_xlfn.IFS(C3536&lt;=29, "18-29", C3536&lt;=39, "30-39", C3536&lt;=49, "40-49", C3536&lt;=59, "50-59",C3536&lt;=69, "60-69", C3536&gt;=70, "70+")</f>
        <v>18-29</v>
      </c>
      <c r="E3536" t="s">
        <v>40</v>
      </c>
      <c r="F3536">
        <v>2</v>
      </c>
      <c r="G3536" t="s">
        <v>4620</v>
      </c>
      <c r="H3536">
        <v>96044</v>
      </c>
      <c r="I3536">
        <v>41.962127000000002</v>
      </c>
      <c r="J3536">
        <v>-122.52769600000001</v>
      </c>
      <c r="K3536">
        <v>1</v>
      </c>
      <c r="L3536">
        <v>47</v>
      </c>
      <c r="M3536" t="str" cm="1">
        <f t="array" ref="M3536">_xlfn.IFS(L3536&lt;=12, "New (0-12 months)", L3536&lt;=36, "Mid (13-36 months)", L3536&gt;=37,"Long (37+ months)")</f>
        <v>Long (37+ months)</v>
      </c>
      <c r="N3536" t="s">
        <v>76</v>
      </c>
      <c r="O3536" t="s">
        <v>40</v>
      </c>
      <c r="P3536">
        <v>15.59</v>
      </c>
      <c r="Q3536" t="s">
        <v>43</v>
      </c>
      <c r="R3536" t="s">
        <v>40</v>
      </c>
      <c r="S3536" t="s">
        <v>55</v>
      </c>
      <c r="T3536" s="1">
        <v>52</v>
      </c>
      <c r="U3536" t="s">
        <v>40</v>
      </c>
      <c r="V3536" t="s">
        <v>40</v>
      </c>
      <c r="W3536" t="s">
        <v>40</v>
      </c>
      <c r="X3536" t="s">
        <v>43</v>
      </c>
      <c r="Y3536" t="s">
        <v>43</v>
      </c>
      <c r="Z3536" t="s">
        <v>40</v>
      </c>
      <c r="AA3536" t="s">
        <v>40</v>
      </c>
      <c r="AB3536" t="s">
        <v>40</v>
      </c>
      <c r="AC3536" t="s">
        <v>45</v>
      </c>
      <c r="AD3536" t="s">
        <v>40</v>
      </c>
      <c r="AE3536" t="s">
        <v>56</v>
      </c>
      <c r="AF3536">
        <v>96.1</v>
      </c>
      <c r="AH3536">
        <v>4391.45</v>
      </c>
      <c r="AI3536">
        <v>0</v>
      </c>
      <c r="AJ3536">
        <v>0</v>
      </c>
      <c r="AK3536">
        <v>732.73</v>
      </c>
      <c r="AL3536">
        <v>5124.18</v>
      </c>
      <c r="AM3536" t="s">
        <v>47</v>
      </c>
    </row>
    <row r="3537" spans="1:41" x14ac:dyDescent="0.35">
      <c r="A3537" t="s">
        <v>4678</v>
      </c>
      <c r="B3537" t="s">
        <v>49</v>
      </c>
      <c r="C3537" s="10">
        <v>46</v>
      </c>
      <c r="D3537" s="5" t="str" cm="1">
        <f t="array" ref="D3537">_xlfn.IFS(C3537&lt;=29, "18-29", C3537&lt;=39, "30-39", C3537&lt;=49, "40-49", C3537&lt;=59, "50-59",C3537&lt;=69, "60-69", C3537&gt;=70, "70+")</f>
        <v>40-49</v>
      </c>
      <c r="E3537" t="s">
        <v>43</v>
      </c>
      <c r="F3537">
        <v>0</v>
      </c>
      <c r="G3537" t="s">
        <v>135</v>
      </c>
      <c r="H3537">
        <v>90016</v>
      </c>
      <c r="I3537">
        <v>34.028331000000001</v>
      </c>
      <c r="J3537">
        <v>-118.354338</v>
      </c>
      <c r="K3537">
        <v>0</v>
      </c>
      <c r="L3537">
        <v>10</v>
      </c>
      <c r="M3537" t="str" cm="1">
        <f t="array" ref="M3537">_xlfn.IFS(L3537&lt;=12, "New (0-12 months)", L3537&lt;=36, "Mid (13-36 months)", L3537&gt;=37,"Long (37+ months)")</f>
        <v>New (0-12 months)</v>
      </c>
      <c r="N3537" t="s">
        <v>62</v>
      </c>
      <c r="O3537" t="s">
        <v>43</v>
      </c>
      <c r="P3537">
        <v>0</v>
      </c>
      <c r="Q3537" t="s">
        <v>8234</v>
      </c>
      <c r="R3537" t="s">
        <v>40</v>
      </c>
      <c r="S3537" t="s">
        <v>79</v>
      </c>
      <c r="T3537" s="1">
        <v>30</v>
      </c>
      <c r="U3537" t="s">
        <v>43</v>
      </c>
      <c r="V3537" t="s">
        <v>43</v>
      </c>
      <c r="W3537" t="s">
        <v>40</v>
      </c>
      <c r="X3537" t="s">
        <v>43</v>
      </c>
      <c r="Y3537" t="s">
        <v>43</v>
      </c>
      <c r="Z3537" t="s">
        <v>43</v>
      </c>
      <c r="AA3537" t="s">
        <v>43</v>
      </c>
      <c r="AB3537" t="s">
        <v>43</v>
      </c>
      <c r="AC3537" t="s">
        <v>51</v>
      </c>
      <c r="AD3537" t="s">
        <v>43</v>
      </c>
      <c r="AE3537" t="s">
        <v>46</v>
      </c>
      <c r="AF3537">
        <v>29.5</v>
      </c>
      <c r="AH3537">
        <v>255.25</v>
      </c>
      <c r="AI3537">
        <v>0</v>
      </c>
      <c r="AJ3537">
        <v>40</v>
      </c>
      <c r="AK3537">
        <v>0</v>
      </c>
      <c r="AL3537">
        <v>295.25</v>
      </c>
      <c r="AM3537" t="s">
        <v>57</v>
      </c>
      <c r="AN3537" t="s">
        <v>63</v>
      </c>
      <c r="AO3537" t="s">
        <v>433</v>
      </c>
    </row>
    <row r="3538" spans="1:41" x14ac:dyDescent="0.35">
      <c r="A3538" t="s">
        <v>4679</v>
      </c>
      <c r="B3538" t="s">
        <v>49</v>
      </c>
      <c r="C3538" s="10">
        <v>28</v>
      </c>
      <c r="D3538" s="5" t="str" cm="1">
        <f t="array" ref="D3538">_xlfn.IFS(C3538&lt;=29, "18-29", C3538&lt;=39, "30-39", C3538&lt;=49, "40-49", C3538&lt;=59, "50-59",C3538&lt;=69, "60-69", C3538&gt;=70, "70+")</f>
        <v>18-29</v>
      </c>
      <c r="E3538" t="s">
        <v>40</v>
      </c>
      <c r="F3538">
        <v>0</v>
      </c>
      <c r="G3538" t="s">
        <v>78</v>
      </c>
      <c r="H3538">
        <v>93063</v>
      </c>
      <c r="I3538">
        <v>34.296813</v>
      </c>
      <c r="J3538">
        <v>-118.685703</v>
      </c>
      <c r="K3538">
        <v>1</v>
      </c>
      <c r="L3538">
        <v>23</v>
      </c>
      <c r="M3538" t="str" cm="1">
        <f t="array" ref="M3538">_xlfn.IFS(L3538&lt;=12, "New (0-12 months)", L3538&lt;=36, "Mid (13-36 months)", L3538&gt;=37,"Long (37+ months)")</f>
        <v>Mid (13-36 months)</v>
      </c>
      <c r="N3538" t="s">
        <v>42</v>
      </c>
      <c r="O3538" t="s">
        <v>40</v>
      </c>
      <c r="P3538">
        <v>18.05</v>
      </c>
      <c r="Q3538" t="s">
        <v>40</v>
      </c>
      <c r="R3538" t="s">
        <v>40</v>
      </c>
      <c r="S3538" t="s">
        <v>55</v>
      </c>
      <c r="T3538" s="1">
        <v>51</v>
      </c>
      <c r="U3538" t="s">
        <v>43</v>
      </c>
      <c r="V3538" t="s">
        <v>40</v>
      </c>
      <c r="W3538" t="s">
        <v>40</v>
      </c>
      <c r="X3538" t="s">
        <v>43</v>
      </c>
      <c r="Y3538" t="s">
        <v>43</v>
      </c>
      <c r="Z3538" t="s">
        <v>43</v>
      </c>
      <c r="AA3538" t="s">
        <v>43</v>
      </c>
      <c r="AB3538" t="s">
        <v>40</v>
      </c>
      <c r="AC3538" t="s">
        <v>51</v>
      </c>
      <c r="AD3538" t="s">
        <v>43</v>
      </c>
      <c r="AE3538" t="s">
        <v>56</v>
      </c>
      <c r="AF3538">
        <v>84.25</v>
      </c>
      <c r="AH3538">
        <v>1968.1</v>
      </c>
      <c r="AI3538">
        <v>8.3000000000000007</v>
      </c>
      <c r="AJ3538">
        <v>0</v>
      </c>
      <c r="AK3538">
        <v>415.15</v>
      </c>
      <c r="AL3538">
        <v>2374.9499999999998</v>
      </c>
      <c r="AM3538" t="s">
        <v>47</v>
      </c>
    </row>
    <row r="3539" spans="1:41" x14ac:dyDescent="0.35">
      <c r="A3539" t="s">
        <v>4680</v>
      </c>
      <c r="B3539" t="s">
        <v>49</v>
      </c>
      <c r="C3539" s="10">
        <v>45</v>
      </c>
      <c r="D3539" s="5" t="str" cm="1">
        <f t="array" ref="D3539">_xlfn.IFS(C3539&lt;=29, "18-29", C3539&lt;=39, "30-39", C3539&lt;=49, "40-49", C3539&lt;=59, "50-59",C3539&lt;=69, "60-69", C3539&gt;=70, "70+")</f>
        <v>40-49</v>
      </c>
      <c r="E3539" t="s">
        <v>40</v>
      </c>
      <c r="F3539">
        <v>2</v>
      </c>
      <c r="G3539" t="s">
        <v>537</v>
      </c>
      <c r="H3539">
        <v>94305</v>
      </c>
      <c r="I3539">
        <v>37.424342000000003</v>
      </c>
      <c r="J3539">
        <v>-122.16564099999999</v>
      </c>
      <c r="K3539">
        <v>1</v>
      </c>
      <c r="L3539">
        <v>57</v>
      </c>
      <c r="M3539" t="str" cm="1">
        <f t="array" ref="M3539">_xlfn.IFS(L3539&lt;=12, "New (0-12 months)", L3539&lt;=36, "Mid (13-36 months)", L3539&gt;=37,"Long (37+ months)")</f>
        <v>Long (37+ months)</v>
      </c>
      <c r="N3539" t="s">
        <v>42</v>
      </c>
      <c r="O3539" t="s">
        <v>40</v>
      </c>
      <c r="P3539">
        <v>41.56</v>
      </c>
      <c r="Q3539" t="s">
        <v>43</v>
      </c>
      <c r="R3539" t="s">
        <v>43</v>
      </c>
      <c r="S3539" t="s">
        <v>8234</v>
      </c>
      <c r="T3539" s="1">
        <v>0</v>
      </c>
      <c r="U3539" t="s">
        <v>8234</v>
      </c>
      <c r="V3539" t="s">
        <v>8234</v>
      </c>
      <c r="W3539" t="s">
        <v>8234</v>
      </c>
      <c r="X3539" t="s">
        <v>8234</v>
      </c>
      <c r="Y3539" t="s">
        <v>8234</v>
      </c>
      <c r="Z3539" t="s">
        <v>8234</v>
      </c>
      <c r="AA3539" t="s">
        <v>8234</v>
      </c>
      <c r="AB3539" t="s">
        <v>8234</v>
      </c>
      <c r="AC3539" t="s">
        <v>45</v>
      </c>
      <c r="AD3539" t="s">
        <v>43</v>
      </c>
      <c r="AE3539" t="s">
        <v>46</v>
      </c>
      <c r="AF3539">
        <v>19.399999999999999</v>
      </c>
      <c r="AH3539">
        <v>1061.5999999999999</v>
      </c>
      <c r="AI3539">
        <v>0</v>
      </c>
      <c r="AJ3539">
        <v>0</v>
      </c>
      <c r="AK3539">
        <v>2368.92</v>
      </c>
      <c r="AL3539">
        <v>3430.52</v>
      </c>
      <c r="AM3539" t="s">
        <v>47</v>
      </c>
    </row>
    <row r="3540" spans="1:41" x14ac:dyDescent="0.35">
      <c r="A3540" t="s">
        <v>4681</v>
      </c>
      <c r="B3540" t="s">
        <v>39</v>
      </c>
      <c r="C3540" s="10">
        <v>25</v>
      </c>
      <c r="D3540" s="5" t="str" cm="1">
        <f t="array" ref="D3540">_xlfn.IFS(C3540&lt;=29, "18-29", C3540&lt;=39, "30-39", C3540&lt;=49, "40-49", C3540&lt;=59, "50-59",C3540&lt;=69, "60-69", C3540&gt;=70, "70+")</f>
        <v>18-29</v>
      </c>
      <c r="E3540" t="s">
        <v>40</v>
      </c>
      <c r="F3540">
        <v>0</v>
      </c>
      <c r="G3540" t="s">
        <v>522</v>
      </c>
      <c r="H3540">
        <v>94949</v>
      </c>
      <c r="I3540">
        <v>38.067203999999997</v>
      </c>
      <c r="J3540">
        <v>-122.52400400000001</v>
      </c>
      <c r="K3540">
        <v>9</v>
      </c>
      <c r="L3540">
        <v>56</v>
      </c>
      <c r="M3540" t="str" cm="1">
        <f t="array" ref="M3540">_xlfn.IFS(L3540&lt;=12, "New (0-12 months)", L3540&lt;=36, "Mid (13-36 months)", L3540&gt;=37,"Long (37+ months)")</f>
        <v>Long (37+ months)</v>
      </c>
      <c r="N3540" t="s">
        <v>42</v>
      </c>
      <c r="O3540" t="s">
        <v>40</v>
      </c>
      <c r="P3540">
        <v>42.81</v>
      </c>
      <c r="Q3540" t="s">
        <v>40</v>
      </c>
      <c r="R3540" t="s">
        <v>40</v>
      </c>
      <c r="S3540" t="s">
        <v>55</v>
      </c>
      <c r="T3540" s="1">
        <v>51</v>
      </c>
      <c r="U3540" t="s">
        <v>43</v>
      </c>
      <c r="V3540" t="s">
        <v>43</v>
      </c>
      <c r="W3540" t="s">
        <v>43</v>
      </c>
      <c r="X3540" t="s">
        <v>43</v>
      </c>
      <c r="Y3540" t="s">
        <v>40</v>
      </c>
      <c r="Z3540" t="s">
        <v>43</v>
      </c>
      <c r="AA3540" t="s">
        <v>43</v>
      </c>
      <c r="AB3540" t="s">
        <v>40</v>
      </c>
      <c r="AC3540" t="s">
        <v>51</v>
      </c>
      <c r="AD3540" t="s">
        <v>40</v>
      </c>
      <c r="AE3540" t="s">
        <v>56</v>
      </c>
      <c r="AF3540">
        <v>85.6</v>
      </c>
      <c r="AH3540">
        <v>4902.8</v>
      </c>
      <c r="AI3540">
        <v>0</v>
      </c>
      <c r="AJ3540">
        <v>0</v>
      </c>
      <c r="AK3540">
        <v>2397.36</v>
      </c>
      <c r="AL3540">
        <v>7300.16</v>
      </c>
      <c r="AM3540" t="s">
        <v>47</v>
      </c>
    </row>
    <row r="3541" spans="1:41" x14ac:dyDescent="0.35">
      <c r="A3541" t="s">
        <v>4682</v>
      </c>
      <c r="B3541" t="s">
        <v>39</v>
      </c>
      <c r="C3541" s="10">
        <v>51</v>
      </c>
      <c r="D3541" s="5" t="str" cm="1">
        <f t="array" ref="D3541">_xlfn.IFS(C3541&lt;=29, "18-29", C3541&lt;=39, "30-39", C3541&lt;=49, "40-49", C3541&lt;=59, "50-59",C3541&lt;=69, "60-69", C3541&gt;=70, "70+")</f>
        <v>50-59</v>
      </c>
      <c r="E3541" t="s">
        <v>43</v>
      </c>
      <c r="F3541">
        <v>0</v>
      </c>
      <c r="G3541" t="s">
        <v>3555</v>
      </c>
      <c r="H3541">
        <v>91748</v>
      </c>
      <c r="I3541">
        <v>33.976753000000002</v>
      </c>
      <c r="J3541">
        <v>-117.897367</v>
      </c>
      <c r="K3541">
        <v>0</v>
      </c>
      <c r="L3541">
        <v>10</v>
      </c>
      <c r="M3541" t="str" cm="1">
        <f t="array" ref="M3541">_xlfn.IFS(L3541&lt;=12, "New (0-12 months)", L3541&lt;=36, "Mid (13-36 months)", L3541&gt;=37,"Long (37+ months)")</f>
        <v>New (0-12 months)</v>
      </c>
      <c r="N3541" t="s">
        <v>62</v>
      </c>
      <c r="O3541" t="s">
        <v>40</v>
      </c>
      <c r="P3541">
        <v>17.010000000000002</v>
      </c>
      <c r="Q3541" t="s">
        <v>40</v>
      </c>
      <c r="R3541" t="s">
        <v>43</v>
      </c>
      <c r="S3541" t="s">
        <v>8234</v>
      </c>
      <c r="T3541" s="1">
        <v>0</v>
      </c>
      <c r="U3541" t="s">
        <v>8234</v>
      </c>
      <c r="V3541" t="s">
        <v>8234</v>
      </c>
      <c r="W3541" t="s">
        <v>8234</v>
      </c>
      <c r="X3541" t="s">
        <v>8234</v>
      </c>
      <c r="Y3541" t="s">
        <v>8234</v>
      </c>
      <c r="Z3541" t="s">
        <v>8234</v>
      </c>
      <c r="AA3541" t="s">
        <v>8234</v>
      </c>
      <c r="AB3541" t="s">
        <v>8234</v>
      </c>
      <c r="AC3541" t="s">
        <v>51</v>
      </c>
      <c r="AD3541" t="s">
        <v>40</v>
      </c>
      <c r="AE3541" t="s">
        <v>46</v>
      </c>
      <c r="AF3541">
        <v>24.5</v>
      </c>
      <c r="AH3541">
        <v>270.14999999999998</v>
      </c>
      <c r="AI3541">
        <v>0</v>
      </c>
      <c r="AJ3541">
        <v>0</v>
      </c>
      <c r="AK3541">
        <v>170.1</v>
      </c>
      <c r="AL3541">
        <v>440.25</v>
      </c>
      <c r="AM3541" t="s">
        <v>47</v>
      </c>
    </row>
    <row r="3542" spans="1:41" x14ac:dyDescent="0.35">
      <c r="A3542" t="s">
        <v>4683</v>
      </c>
      <c r="B3542" t="s">
        <v>39</v>
      </c>
      <c r="C3542" s="10">
        <v>47</v>
      </c>
      <c r="D3542" s="5" t="str" cm="1">
        <f t="array" ref="D3542">_xlfn.IFS(C3542&lt;=29, "18-29", C3542&lt;=39, "30-39", C3542&lt;=49, "40-49", C3542&lt;=59, "50-59",C3542&lt;=69, "60-69", C3542&gt;=70, "70+")</f>
        <v>40-49</v>
      </c>
      <c r="E3542" t="s">
        <v>40</v>
      </c>
      <c r="F3542">
        <v>2</v>
      </c>
      <c r="G3542" t="s">
        <v>650</v>
      </c>
      <c r="H3542">
        <v>90505</v>
      </c>
      <c r="I3542">
        <v>33.807881999999999</v>
      </c>
      <c r="J3542">
        <v>-118.34795699999999</v>
      </c>
      <c r="K3542">
        <v>1</v>
      </c>
      <c r="L3542">
        <v>30</v>
      </c>
      <c r="M3542" t="str" cm="1">
        <f t="array" ref="M3542">_xlfn.IFS(L3542&lt;=12, "New (0-12 months)", L3542&lt;=36, "Mid (13-36 months)", L3542&gt;=37,"Long (37+ months)")</f>
        <v>Mid (13-36 months)</v>
      </c>
      <c r="N3542" t="s">
        <v>129</v>
      </c>
      <c r="O3542" t="s">
        <v>40</v>
      </c>
      <c r="P3542">
        <v>16.48</v>
      </c>
      <c r="Q3542" t="s">
        <v>43</v>
      </c>
      <c r="R3542" t="s">
        <v>40</v>
      </c>
      <c r="S3542" t="s">
        <v>79</v>
      </c>
      <c r="T3542" s="1">
        <v>17</v>
      </c>
      <c r="U3542" t="s">
        <v>40</v>
      </c>
      <c r="V3542" t="s">
        <v>43</v>
      </c>
      <c r="W3542" t="s">
        <v>43</v>
      </c>
      <c r="X3542" t="s">
        <v>40</v>
      </c>
      <c r="Y3542" t="s">
        <v>43</v>
      </c>
      <c r="Z3542" t="s">
        <v>40</v>
      </c>
      <c r="AA3542" t="s">
        <v>40</v>
      </c>
      <c r="AB3542" t="s">
        <v>40</v>
      </c>
      <c r="AC3542" t="s">
        <v>51</v>
      </c>
      <c r="AD3542" t="s">
        <v>43</v>
      </c>
      <c r="AE3542" t="s">
        <v>56</v>
      </c>
      <c r="AF3542">
        <v>66.3</v>
      </c>
      <c r="AH3542">
        <v>1923.5</v>
      </c>
      <c r="AI3542">
        <v>0</v>
      </c>
      <c r="AJ3542">
        <v>0</v>
      </c>
      <c r="AK3542">
        <v>494.4</v>
      </c>
      <c r="AL3542">
        <v>2417.9</v>
      </c>
      <c r="AM3542" t="s">
        <v>47</v>
      </c>
    </row>
    <row r="3543" spans="1:41" x14ac:dyDescent="0.35">
      <c r="A3543" t="s">
        <v>4684</v>
      </c>
      <c r="B3543" t="s">
        <v>49</v>
      </c>
      <c r="C3543" s="10">
        <v>74</v>
      </c>
      <c r="D3543" s="5" t="str" cm="1">
        <f t="array" ref="D3543">_xlfn.IFS(C3543&lt;=29, "18-29", C3543&lt;=39, "30-39", C3543&lt;=49, "40-49", C3543&lt;=59, "50-59",C3543&lt;=69, "60-69", C3543&gt;=70, "70+")</f>
        <v>70+</v>
      </c>
      <c r="E3543" t="s">
        <v>43</v>
      </c>
      <c r="F3543">
        <v>0</v>
      </c>
      <c r="G3543" t="s">
        <v>902</v>
      </c>
      <c r="H3543">
        <v>91361</v>
      </c>
      <c r="I3543">
        <v>34.130991999999999</v>
      </c>
      <c r="J3543">
        <v>-118.894673</v>
      </c>
      <c r="K3543">
        <v>0</v>
      </c>
      <c r="L3543">
        <v>43</v>
      </c>
      <c r="M3543" t="str" cm="1">
        <f t="array" ref="M3543">_xlfn.IFS(L3543&lt;=12, "New (0-12 months)", L3543&lt;=36, "Mid (13-36 months)", L3543&gt;=37,"Long (37+ months)")</f>
        <v>Long (37+ months)</v>
      </c>
      <c r="N3543" t="s">
        <v>42</v>
      </c>
      <c r="O3543" t="s">
        <v>40</v>
      </c>
      <c r="P3543">
        <v>8.81</v>
      </c>
      <c r="Q3543" t="s">
        <v>40</v>
      </c>
      <c r="R3543" t="s">
        <v>40</v>
      </c>
      <c r="S3543" t="s">
        <v>55</v>
      </c>
      <c r="T3543" s="1">
        <v>7</v>
      </c>
      <c r="U3543" t="s">
        <v>43</v>
      </c>
      <c r="V3543" t="s">
        <v>43</v>
      </c>
      <c r="W3543" t="s">
        <v>43</v>
      </c>
      <c r="X3543" t="s">
        <v>43</v>
      </c>
      <c r="Y3543" t="s">
        <v>40</v>
      </c>
      <c r="Z3543" t="s">
        <v>43</v>
      </c>
      <c r="AA3543" t="s">
        <v>43</v>
      </c>
      <c r="AB3543" t="s">
        <v>40</v>
      </c>
      <c r="AC3543" t="s">
        <v>73</v>
      </c>
      <c r="AD3543" t="s">
        <v>40</v>
      </c>
      <c r="AE3543" t="s">
        <v>56</v>
      </c>
      <c r="AF3543">
        <v>84.85</v>
      </c>
      <c r="AH3543">
        <v>3645.6</v>
      </c>
      <c r="AI3543">
        <v>0</v>
      </c>
      <c r="AJ3543">
        <v>0</v>
      </c>
      <c r="AK3543">
        <v>378.83</v>
      </c>
      <c r="AL3543">
        <v>4024.43</v>
      </c>
      <c r="AM3543" t="s">
        <v>47</v>
      </c>
    </row>
    <row r="3544" spans="1:41" x14ac:dyDescent="0.35">
      <c r="A3544" t="s">
        <v>4685</v>
      </c>
      <c r="B3544" t="s">
        <v>39</v>
      </c>
      <c r="C3544" s="10">
        <v>70</v>
      </c>
      <c r="D3544" s="5" t="str" cm="1">
        <f t="array" ref="D3544">_xlfn.IFS(C3544&lt;=29, "18-29", C3544&lt;=39, "30-39", C3544&lt;=49, "40-49", C3544&lt;=59, "50-59",C3544&lt;=69, "60-69", C3544&gt;=70, "70+")</f>
        <v>70+</v>
      </c>
      <c r="E3544" t="s">
        <v>43</v>
      </c>
      <c r="F3544">
        <v>0</v>
      </c>
      <c r="G3544" t="s">
        <v>151</v>
      </c>
      <c r="H3544">
        <v>92122</v>
      </c>
      <c r="I3544">
        <v>32.857230000000001</v>
      </c>
      <c r="J3544">
        <v>-117.209774</v>
      </c>
      <c r="K3544">
        <v>0</v>
      </c>
      <c r="L3544">
        <v>54</v>
      </c>
      <c r="M3544" t="str" cm="1">
        <f t="array" ref="M3544">_xlfn.IFS(L3544&lt;=12, "New (0-12 months)", L3544&lt;=36, "Mid (13-36 months)", L3544&gt;=37,"Long (37+ months)")</f>
        <v>Long (37+ months)</v>
      </c>
      <c r="N3544" t="s">
        <v>76</v>
      </c>
      <c r="O3544" t="s">
        <v>40</v>
      </c>
      <c r="P3544">
        <v>12.08</v>
      </c>
      <c r="Q3544" t="s">
        <v>40</v>
      </c>
      <c r="R3544" t="s">
        <v>40</v>
      </c>
      <c r="S3544" t="s">
        <v>79</v>
      </c>
      <c r="T3544" s="1">
        <v>5</v>
      </c>
      <c r="U3544" t="s">
        <v>40</v>
      </c>
      <c r="V3544" t="s">
        <v>40</v>
      </c>
      <c r="W3544" t="s">
        <v>43</v>
      </c>
      <c r="X3544" t="s">
        <v>40</v>
      </c>
      <c r="Y3544" t="s">
        <v>40</v>
      </c>
      <c r="Z3544" t="s">
        <v>40</v>
      </c>
      <c r="AA3544" t="s">
        <v>40</v>
      </c>
      <c r="AB3544" t="s">
        <v>40</v>
      </c>
      <c r="AC3544" t="s">
        <v>45</v>
      </c>
      <c r="AD3544" t="s">
        <v>43</v>
      </c>
      <c r="AE3544" t="s">
        <v>56</v>
      </c>
      <c r="AF3544">
        <v>82.45</v>
      </c>
      <c r="AH3544">
        <v>4350.1000000000004</v>
      </c>
      <c r="AI3544">
        <v>0</v>
      </c>
      <c r="AJ3544">
        <v>0</v>
      </c>
      <c r="AK3544">
        <v>652.32000000000005</v>
      </c>
      <c r="AL3544">
        <v>5002.42</v>
      </c>
      <c r="AM3544" t="s">
        <v>57</v>
      </c>
      <c r="AN3544" t="s">
        <v>58</v>
      </c>
      <c r="AO3544" t="s">
        <v>104</v>
      </c>
    </row>
    <row r="3545" spans="1:41" x14ac:dyDescent="0.35">
      <c r="A3545" t="s">
        <v>4686</v>
      </c>
      <c r="B3545" t="s">
        <v>39</v>
      </c>
      <c r="C3545" s="10">
        <v>39</v>
      </c>
      <c r="D3545" s="5" t="str" cm="1">
        <f t="array" ref="D3545">_xlfn.IFS(C3545&lt;=29, "18-29", C3545&lt;=39, "30-39", C3545&lt;=49, "40-49", C3545&lt;=59, "50-59",C3545&lt;=69, "60-69", C3545&gt;=70, "70+")</f>
        <v>30-39</v>
      </c>
      <c r="E3545" t="s">
        <v>40</v>
      </c>
      <c r="F3545">
        <v>1</v>
      </c>
      <c r="G3545" t="s">
        <v>4687</v>
      </c>
      <c r="H3545">
        <v>95627</v>
      </c>
      <c r="I3545">
        <v>38.834468999999999</v>
      </c>
      <c r="J3545">
        <v>-122.12719300000001</v>
      </c>
      <c r="K3545">
        <v>10</v>
      </c>
      <c r="L3545">
        <v>9</v>
      </c>
      <c r="M3545" t="str" cm="1">
        <f t="array" ref="M3545">_xlfn.IFS(L3545&lt;=12, "New (0-12 months)", L3545&lt;=36, "Mid (13-36 months)", L3545&gt;=37,"Long (37+ months)")</f>
        <v>New (0-12 months)</v>
      </c>
      <c r="N3545" t="s">
        <v>42</v>
      </c>
      <c r="O3545" t="s">
        <v>40</v>
      </c>
      <c r="P3545">
        <v>8.1</v>
      </c>
      <c r="Q3545" t="s">
        <v>43</v>
      </c>
      <c r="R3545" t="s">
        <v>40</v>
      </c>
      <c r="S3545" t="s">
        <v>55</v>
      </c>
      <c r="T3545" s="1">
        <v>20</v>
      </c>
      <c r="U3545" t="s">
        <v>43</v>
      </c>
      <c r="V3545" t="s">
        <v>43</v>
      </c>
      <c r="W3545" t="s">
        <v>43</v>
      </c>
      <c r="X3545" t="s">
        <v>40</v>
      </c>
      <c r="Y3545" t="s">
        <v>43</v>
      </c>
      <c r="Z3545" t="s">
        <v>43</v>
      </c>
      <c r="AA3545" t="s">
        <v>43</v>
      </c>
      <c r="AB3545" t="s">
        <v>40</v>
      </c>
      <c r="AC3545" t="s">
        <v>51</v>
      </c>
      <c r="AD3545" t="s">
        <v>40</v>
      </c>
      <c r="AE3545" t="s">
        <v>56</v>
      </c>
      <c r="AF3545">
        <v>75.849999999999994</v>
      </c>
      <c r="AH3545">
        <v>647.5</v>
      </c>
      <c r="AI3545">
        <v>0</v>
      </c>
      <c r="AJ3545">
        <v>0</v>
      </c>
      <c r="AK3545">
        <v>72.900000000000006</v>
      </c>
      <c r="AL3545">
        <v>720.4</v>
      </c>
      <c r="AM3545" t="s">
        <v>47</v>
      </c>
    </row>
    <row r="3546" spans="1:41" x14ac:dyDescent="0.35">
      <c r="A3546" t="s">
        <v>4688</v>
      </c>
      <c r="B3546" t="s">
        <v>49</v>
      </c>
      <c r="C3546" s="10">
        <v>20</v>
      </c>
      <c r="D3546" s="5" t="str" cm="1">
        <f t="array" ref="D3546">_xlfn.IFS(C3546&lt;=29, "18-29", C3546&lt;=39, "30-39", C3546&lt;=49, "40-49", C3546&lt;=59, "50-59",C3546&lt;=69, "60-69", C3546&gt;=70, "70+")</f>
        <v>18-29</v>
      </c>
      <c r="E3546" t="s">
        <v>43</v>
      </c>
      <c r="F3546">
        <v>0</v>
      </c>
      <c r="G3546" t="s">
        <v>336</v>
      </c>
      <c r="H3546">
        <v>91364</v>
      </c>
      <c r="I3546">
        <v>34.153733000000003</v>
      </c>
      <c r="J3546">
        <v>-118.593408</v>
      </c>
      <c r="K3546">
        <v>0</v>
      </c>
      <c r="L3546">
        <v>27</v>
      </c>
      <c r="M3546" t="str" cm="1">
        <f t="array" ref="M3546">_xlfn.IFS(L3546&lt;=12, "New (0-12 months)", L3546&lt;=36, "Mid (13-36 months)", L3546&gt;=37,"Long (37+ months)")</f>
        <v>Mid (13-36 months)</v>
      </c>
      <c r="N3546" t="s">
        <v>42</v>
      </c>
      <c r="O3546" t="s">
        <v>40</v>
      </c>
      <c r="P3546">
        <v>25.51</v>
      </c>
      <c r="Q3546" t="s">
        <v>40</v>
      </c>
      <c r="R3546" t="s">
        <v>40</v>
      </c>
      <c r="S3546" t="s">
        <v>55</v>
      </c>
      <c r="T3546" s="1">
        <v>69</v>
      </c>
      <c r="U3546" t="s">
        <v>43</v>
      </c>
      <c r="V3546" t="s">
        <v>43</v>
      </c>
      <c r="W3546" t="s">
        <v>40</v>
      </c>
      <c r="X3546" t="s">
        <v>43</v>
      </c>
      <c r="Y3546" t="s">
        <v>43</v>
      </c>
      <c r="Z3546" t="s">
        <v>43</v>
      </c>
      <c r="AA3546" t="s">
        <v>43</v>
      </c>
      <c r="AB3546" t="s">
        <v>43</v>
      </c>
      <c r="AC3546" t="s">
        <v>51</v>
      </c>
      <c r="AD3546" t="s">
        <v>40</v>
      </c>
      <c r="AE3546" t="s">
        <v>56</v>
      </c>
      <c r="AF3546">
        <v>81.3</v>
      </c>
      <c r="AH3546">
        <v>2272.8000000000002</v>
      </c>
      <c r="AI3546">
        <v>29.93</v>
      </c>
      <c r="AJ3546">
        <v>130</v>
      </c>
      <c r="AK3546">
        <v>688.77</v>
      </c>
      <c r="AL3546">
        <v>3061.64</v>
      </c>
      <c r="AM3546" t="s">
        <v>47</v>
      </c>
    </row>
    <row r="3547" spans="1:41" x14ac:dyDescent="0.35">
      <c r="A3547" t="s">
        <v>4689</v>
      </c>
      <c r="B3547" t="s">
        <v>39</v>
      </c>
      <c r="C3547" s="10">
        <v>46</v>
      </c>
      <c r="D3547" s="5" t="str" cm="1">
        <f t="array" ref="D3547">_xlfn.IFS(C3547&lt;=29, "18-29", C3547&lt;=39, "30-39", C3547&lt;=49, "40-49", C3547&lt;=59, "50-59",C3547&lt;=69, "60-69", C3547&gt;=70, "70+")</f>
        <v>40-49</v>
      </c>
      <c r="E3547" t="s">
        <v>43</v>
      </c>
      <c r="F3547">
        <v>0</v>
      </c>
      <c r="G3547" t="s">
        <v>4690</v>
      </c>
      <c r="H3547">
        <v>94963</v>
      </c>
      <c r="I3547">
        <v>38.004739999999998</v>
      </c>
      <c r="J3547">
        <v>-122.66371700000001</v>
      </c>
      <c r="K3547">
        <v>0</v>
      </c>
      <c r="L3547">
        <v>20</v>
      </c>
      <c r="M3547" t="str" cm="1">
        <f t="array" ref="M3547">_xlfn.IFS(L3547&lt;=12, "New (0-12 months)", L3547&lt;=36, "Mid (13-36 months)", L3547&gt;=37,"Long (37+ months)")</f>
        <v>Mid (13-36 months)</v>
      </c>
      <c r="N3547" t="s">
        <v>62</v>
      </c>
      <c r="O3547" t="s">
        <v>40</v>
      </c>
      <c r="P3547">
        <v>33.86</v>
      </c>
      <c r="Q3547" t="s">
        <v>43</v>
      </c>
      <c r="R3547" t="s">
        <v>43</v>
      </c>
      <c r="S3547" t="s">
        <v>8234</v>
      </c>
      <c r="T3547" s="1">
        <v>0</v>
      </c>
      <c r="U3547" t="s">
        <v>8234</v>
      </c>
      <c r="V3547" t="s">
        <v>8234</v>
      </c>
      <c r="W3547" t="s">
        <v>8234</v>
      </c>
      <c r="X3547" t="s">
        <v>8234</v>
      </c>
      <c r="Y3547" t="s">
        <v>8234</v>
      </c>
      <c r="Z3547" t="s">
        <v>8234</v>
      </c>
      <c r="AA3547" t="s">
        <v>8234</v>
      </c>
      <c r="AB3547" t="s">
        <v>8234</v>
      </c>
      <c r="AC3547" t="s">
        <v>51</v>
      </c>
      <c r="AD3547" t="s">
        <v>40</v>
      </c>
      <c r="AE3547" t="s">
        <v>46</v>
      </c>
      <c r="AF3547">
        <v>18.899999999999999</v>
      </c>
      <c r="AH3547">
        <v>347.65</v>
      </c>
      <c r="AI3547">
        <v>0</v>
      </c>
      <c r="AJ3547">
        <v>0</v>
      </c>
      <c r="AK3547">
        <v>677.2</v>
      </c>
      <c r="AL3547">
        <v>1024.8499999999999</v>
      </c>
      <c r="AM3547" t="s">
        <v>47</v>
      </c>
    </row>
    <row r="3548" spans="1:41" x14ac:dyDescent="0.35">
      <c r="A3548" t="s">
        <v>4691</v>
      </c>
      <c r="B3548" t="s">
        <v>49</v>
      </c>
      <c r="C3548" s="10">
        <v>39</v>
      </c>
      <c r="D3548" s="5" t="str" cm="1">
        <f t="array" ref="D3548">_xlfn.IFS(C3548&lt;=29, "18-29", C3548&lt;=39, "30-39", C3548&lt;=49, "40-49", C3548&lt;=59, "50-59",C3548&lt;=69, "60-69", C3548&gt;=70, "70+")</f>
        <v>30-39</v>
      </c>
      <c r="E3548" t="s">
        <v>40</v>
      </c>
      <c r="F3548">
        <v>0</v>
      </c>
      <c r="G3548" t="s">
        <v>126</v>
      </c>
      <c r="H3548">
        <v>95350</v>
      </c>
      <c r="I3548">
        <v>37.671805999999997</v>
      </c>
      <c r="J3548">
        <v>-121.007575</v>
      </c>
      <c r="K3548">
        <v>1</v>
      </c>
      <c r="L3548">
        <v>7</v>
      </c>
      <c r="M3548" t="str" cm="1">
        <f t="array" ref="M3548">_xlfn.IFS(L3548&lt;=12, "New (0-12 months)", L3548&lt;=36, "Mid (13-36 months)", L3548&gt;=37,"Long (37+ months)")</f>
        <v>New (0-12 months)</v>
      </c>
      <c r="N3548" t="s">
        <v>54</v>
      </c>
      <c r="O3548" t="s">
        <v>40</v>
      </c>
      <c r="P3548">
        <v>14.75</v>
      </c>
      <c r="Q3548" t="s">
        <v>43</v>
      </c>
      <c r="R3548" t="s">
        <v>40</v>
      </c>
      <c r="S3548" t="s">
        <v>55</v>
      </c>
      <c r="T3548" s="1">
        <v>28</v>
      </c>
      <c r="U3548" t="s">
        <v>43</v>
      </c>
      <c r="V3548" t="s">
        <v>43</v>
      </c>
      <c r="W3548" t="s">
        <v>43</v>
      </c>
      <c r="X3548" t="s">
        <v>43</v>
      </c>
      <c r="Y3548" t="s">
        <v>43</v>
      </c>
      <c r="Z3548" t="s">
        <v>43</v>
      </c>
      <c r="AA3548" t="s">
        <v>43</v>
      </c>
      <c r="AB3548" t="s">
        <v>43</v>
      </c>
      <c r="AC3548" t="s">
        <v>51</v>
      </c>
      <c r="AD3548" t="s">
        <v>40</v>
      </c>
      <c r="AE3548" t="s">
        <v>56</v>
      </c>
      <c r="AF3548">
        <v>69.349999999999994</v>
      </c>
      <c r="AH3548">
        <v>451.1</v>
      </c>
      <c r="AI3548">
        <v>0</v>
      </c>
      <c r="AJ3548">
        <v>10</v>
      </c>
      <c r="AK3548">
        <v>103.25</v>
      </c>
      <c r="AL3548">
        <v>564.35</v>
      </c>
      <c r="AM3548" t="s">
        <v>57</v>
      </c>
      <c r="AN3548" t="s">
        <v>58</v>
      </c>
      <c r="AO3548" t="s">
        <v>59</v>
      </c>
    </row>
    <row r="3549" spans="1:41" x14ac:dyDescent="0.35">
      <c r="A3549" t="s">
        <v>4692</v>
      </c>
      <c r="B3549" t="s">
        <v>49</v>
      </c>
      <c r="C3549" s="10">
        <v>35</v>
      </c>
      <c r="D3549" s="5" t="str" cm="1">
        <f t="array" ref="D3549">_xlfn.IFS(C3549&lt;=29, "18-29", C3549&lt;=39, "30-39", C3549&lt;=49, "40-49", C3549&lt;=59, "50-59",C3549&lt;=69, "60-69", C3549&gt;=70, "70+")</f>
        <v>30-39</v>
      </c>
      <c r="E3549" t="s">
        <v>43</v>
      </c>
      <c r="F3549">
        <v>0</v>
      </c>
      <c r="G3549" t="s">
        <v>3385</v>
      </c>
      <c r="H3549">
        <v>95482</v>
      </c>
      <c r="I3549">
        <v>39.134075000000003</v>
      </c>
      <c r="J3549">
        <v>-123.23421999999999</v>
      </c>
      <c r="K3549">
        <v>0</v>
      </c>
      <c r="L3549">
        <v>6</v>
      </c>
      <c r="M3549" t="str" cm="1">
        <f t="array" ref="M3549">_xlfn.IFS(L3549&lt;=12, "New (0-12 months)", L3549&lt;=36, "Mid (13-36 months)", L3549&gt;=37,"Long (37+ months)")</f>
        <v>New (0-12 months)</v>
      </c>
      <c r="N3549" t="s">
        <v>42</v>
      </c>
      <c r="O3549" t="s">
        <v>40</v>
      </c>
      <c r="P3549">
        <v>41.16</v>
      </c>
      <c r="Q3549" t="s">
        <v>43</v>
      </c>
      <c r="R3549" t="s">
        <v>40</v>
      </c>
      <c r="S3549" t="s">
        <v>44</v>
      </c>
      <c r="T3549" s="1">
        <v>10</v>
      </c>
      <c r="U3549" t="s">
        <v>43</v>
      </c>
      <c r="V3549" t="s">
        <v>43</v>
      </c>
      <c r="W3549" t="s">
        <v>43</v>
      </c>
      <c r="X3549" t="s">
        <v>43</v>
      </c>
      <c r="Y3549" t="s">
        <v>43</v>
      </c>
      <c r="Z3549" t="s">
        <v>43</v>
      </c>
      <c r="AA3549" t="s">
        <v>43</v>
      </c>
      <c r="AB3549" t="s">
        <v>43</v>
      </c>
      <c r="AC3549" t="s">
        <v>51</v>
      </c>
      <c r="AD3549" t="s">
        <v>43</v>
      </c>
      <c r="AE3549" t="s">
        <v>56</v>
      </c>
      <c r="AF3549">
        <v>44.75</v>
      </c>
      <c r="AH3549">
        <v>270.95</v>
      </c>
      <c r="AI3549">
        <v>0</v>
      </c>
      <c r="AJ3549">
        <v>10</v>
      </c>
      <c r="AK3549">
        <v>246.96</v>
      </c>
      <c r="AL3549">
        <v>527.91</v>
      </c>
      <c r="AM3549" t="s">
        <v>57</v>
      </c>
      <c r="AN3549" t="s">
        <v>63</v>
      </c>
      <c r="AO3549" t="s">
        <v>67</v>
      </c>
    </row>
    <row r="3550" spans="1:41" x14ac:dyDescent="0.35">
      <c r="A3550" t="s">
        <v>4693</v>
      </c>
      <c r="B3550" t="s">
        <v>49</v>
      </c>
      <c r="C3550" s="10">
        <v>23</v>
      </c>
      <c r="D3550" s="5" t="str" cm="1">
        <f t="array" ref="D3550">_xlfn.IFS(C3550&lt;=29, "18-29", C3550&lt;=39, "30-39", C3550&lt;=49, "40-49", C3550&lt;=59, "50-59",C3550&lt;=69, "60-69", C3550&gt;=70, "70+")</f>
        <v>18-29</v>
      </c>
      <c r="E3550" t="s">
        <v>40</v>
      </c>
      <c r="F3550">
        <v>0</v>
      </c>
      <c r="G3550" t="s">
        <v>4694</v>
      </c>
      <c r="H3550">
        <v>92007</v>
      </c>
      <c r="I3550">
        <v>33.015866000000003</v>
      </c>
      <c r="J3550">
        <v>-117.272254</v>
      </c>
      <c r="K3550">
        <v>6</v>
      </c>
      <c r="L3550">
        <v>51</v>
      </c>
      <c r="M3550" t="str" cm="1">
        <f t="array" ref="M3550">_xlfn.IFS(L3550&lt;=12, "New (0-12 months)", L3550&lt;=36, "Mid (13-36 months)", L3550&gt;=37,"Long (37+ months)")</f>
        <v>Long (37+ months)</v>
      </c>
      <c r="N3550" t="s">
        <v>42</v>
      </c>
      <c r="O3550" t="s">
        <v>40</v>
      </c>
      <c r="P3550">
        <v>26.73</v>
      </c>
      <c r="Q3550" t="s">
        <v>40</v>
      </c>
      <c r="R3550" t="s">
        <v>40</v>
      </c>
      <c r="S3550" t="s">
        <v>55</v>
      </c>
      <c r="T3550" s="1">
        <v>41</v>
      </c>
      <c r="U3550" t="s">
        <v>40</v>
      </c>
      <c r="V3550" t="s">
        <v>40</v>
      </c>
      <c r="W3550" t="s">
        <v>43</v>
      </c>
      <c r="X3550" t="s">
        <v>40</v>
      </c>
      <c r="Y3550" t="s">
        <v>40</v>
      </c>
      <c r="Z3550" t="s">
        <v>40</v>
      </c>
      <c r="AA3550" t="s">
        <v>40</v>
      </c>
      <c r="AB3550" t="s">
        <v>40</v>
      </c>
      <c r="AC3550" t="s">
        <v>45</v>
      </c>
      <c r="AD3550" t="s">
        <v>43</v>
      </c>
      <c r="AE3550" t="s">
        <v>46</v>
      </c>
      <c r="AF3550">
        <v>110.05</v>
      </c>
      <c r="AH3550">
        <v>5686.4</v>
      </c>
      <c r="AI3550">
        <v>20.28</v>
      </c>
      <c r="AJ3550">
        <v>0</v>
      </c>
      <c r="AK3550">
        <v>1363.23</v>
      </c>
      <c r="AL3550">
        <v>7029.35</v>
      </c>
      <c r="AM3550" t="s">
        <v>47</v>
      </c>
    </row>
    <row r="3551" spans="1:41" x14ac:dyDescent="0.35">
      <c r="A3551" t="s">
        <v>4695</v>
      </c>
      <c r="B3551" t="s">
        <v>49</v>
      </c>
      <c r="C3551" s="10">
        <v>21</v>
      </c>
      <c r="D3551" s="5" t="str" cm="1">
        <f t="array" ref="D3551">_xlfn.IFS(C3551&lt;=29, "18-29", C3551&lt;=39, "30-39", C3551&lt;=49, "40-49", C3551&lt;=59, "50-59",C3551&lt;=69, "60-69", C3551&gt;=70, "70+")</f>
        <v>18-29</v>
      </c>
      <c r="E3551" t="s">
        <v>43</v>
      </c>
      <c r="F3551">
        <v>0</v>
      </c>
      <c r="G3551" t="s">
        <v>4696</v>
      </c>
      <c r="H3551">
        <v>94556</v>
      </c>
      <c r="I3551">
        <v>37.827945999999997</v>
      </c>
      <c r="J3551">
        <v>-122.107185</v>
      </c>
      <c r="K3551">
        <v>0</v>
      </c>
      <c r="L3551">
        <v>2</v>
      </c>
      <c r="M3551" t="str" cm="1">
        <f t="array" ref="M3551">_xlfn.IFS(L3551&lt;=12, "New (0-12 months)", L3551&lt;=36, "Mid (13-36 months)", L3551&gt;=37,"Long (37+ months)")</f>
        <v>New (0-12 months)</v>
      </c>
      <c r="N3551" t="s">
        <v>42</v>
      </c>
      <c r="O3551" t="s">
        <v>40</v>
      </c>
      <c r="P3551">
        <v>36.06</v>
      </c>
      <c r="Q3551" t="s">
        <v>43</v>
      </c>
      <c r="R3551" t="s">
        <v>40</v>
      </c>
      <c r="S3551" t="s">
        <v>55</v>
      </c>
      <c r="T3551" s="1">
        <v>85</v>
      </c>
      <c r="U3551" t="s">
        <v>43</v>
      </c>
      <c r="V3551" t="s">
        <v>43</v>
      </c>
      <c r="W3551" t="s">
        <v>43</v>
      </c>
      <c r="X3551" t="s">
        <v>43</v>
      </c>
      <c r="Y3551" t="s">
        <v>43</v>
      </c>
      <c r="Z3551" t="s">
        <v>43</v>
      </c>
      <c r="AA3551" t="s">
        <v>43</v>
      </c>
      <c r="AB3551" t="s">
        <v>40</v>
      </c>
      <c r="AC3551" t="s">
        <v>51</v>
      </c>
      <c r="AD3551" t="s">
        <v>43</v>
      </c>
      <c r="AE3551" t="s">
        <v>46</v>
      </c>
      <c r="AF3551">
        <v>2</v>
      </c>
      <c r="AH3551">
        <v>140.69999999999999</v>
      </c>
      <c r="AI3551">
        <v>0</v>
      </c>
      <c r="AJ3551">
        <v>0</v>
      </c>
      <c r="AK3551">
        <v>72.12</v>
      </c>
      <c r="AL3551">
        <v>212.82</v>
      </c>
      <c r="AM3551" t="s">
        <v>57</v>
      </c>
      <c r="AN3551" t="s">
        <v>63</v>
      </c>
      <c r="AO3551" t="s">
        <v>433</v>
      </c>
    </row>
    <row r="3552" spans="1:41" x14ac:dyDescent="0.35">
      <c r="A3552" t="s">
        <v>4697</v>
      </c>
      <c r="B3552" t="s">
        <v>49</v>
      </c>
      <c r="C3552" s="10">
        <v>69</v>
      </c>
      <c r="D3552" s="5" t="str" cm="1">
        <f t="array" ref="D3552">_xlfn.IFS(C3552&lt;=29, "18-29", C3552&lt;=39, "30-39", C3552&lt;=49, "40-49", C3552&lt;=59, "50-59",C3552&lt;=69, "60-69", C3552&gt;=70, "70+")</f>
        <v>60-69</v>
      </c>
      <c r="E3552" t="s">
        <v>43</v>
      </c>
      <c r="F3552">
        <v>0</v>
      </c>
      <c r="G3552" t="s">
        <v>3139</v>
      </c>
      <c r="H3552">
        <v>93254</v>
      </c>
      <c r="I3552">
        <v>34.956577000000003</v>
      </c>
      <c r="J3552">
        <v>-119.750142</v>
      </c>
      <c r="K3552">
        <v>0</v>
      </c>
      <c r="L3552">
        <v>1</v>
      </c>
      <c r="M3552" t="str" cm="1">
        <f t="array" ref="M3552">_xlfn.IFS(L3552&lt;=12, "New (0-12 months)", L3552&lt;=36, "Mid (13-36 months)", L3552&gt;=37,"Long (37+ months)")</f>
        <v>New (0-12 months)</v>
      </c>
      <c r="N3552" t="s">
        <v>54</v>
      </c>
      <c r="O3552" t="s">
        <v>40</v>
      </c>
      <c r="P3552">
        <v>19.87</v>
      </c>
      <c r="Q3552" t="s">
        <v>43</v>
      </c>
      <c r="R3552" t="s">
        <v>43</v>
      </c>
      <c r="S3552" t="s">
        <v>8234</v>
      </c>
      <c r="T3552" s="1">
        <v>0</v>
      </c>
      <c r="U3552" t="s">
        <v>8234</v>
      </c>
      <c r="V3552" t="s">
        <v>8234</v>
      </c>
      <c r="W3552" t="s">
        <v>8234</v>
      </c>
      <c r="X3552" t="s">
        <v>8234</v>
      </c>
      <c r="Y3552" t="s">
        <v>8234</v>
      </c>
      <c r="Z3552" t="s">
        <v>8234</v>
      </c>
      <c r="AA3552" t="s">
        <v>8234</v>
      </c>
      <c r="AB3552" t="s">
        <v>8234</v>
      </c>
      <c r="AC3552" t="s">
        <v>51</v>
      </c>
      <c r="AD3552" t="s">
        <v>43</v>
      </c>
      <c r="AE3552" t="s">
        <v>46</v>
      </c>
      <c r="AF3552">
        <v>20.05</v>
      </c>
      <c r="AH3552">
        <v>20.05</v>
      </c>
      <c r="AI3552">
        <v>0</v>
      </c>
      <c r="AJ3552">
        <v>0</v>
      </c>
      <c r="AK3552">
        <v>19.87</v>
      </c>
      <c r="AL3552">
        <v>39.92</v>
      </c>
      <c r="AM3552" t="s">
        <v>57</v>
      </c>
      <c r="AN3552" t="s">
        <v>117</v>
      </c>
      <c r="AO3552" t="s">
        <v>118</v>
      </c>
    </row>
    <row r="3553" spans="1:41" x14ac:dyDescent="0.35">
      <c r="A3553" t="s">
        <v>4698</v>
      </c>
      <c r="B3553" t="s">
        <v>39</v>
      </c>
      <c r="C3553" s="10">
        <v>19</v>
      </c>
      <c r="D3553" s="5" t="str" cm="1">
        <f t="array" ref="D3553">_xlfn.IFS(C3553&lt;=29, "18-29", C3553&lt;=39, "30-39", C3553&lt;=49, "40-49", C3553&lt;=59, "50-59",C3553&lt;=69, "60-69", C3553&gt;=70, "70+")</f>
        <v>18-29</v>
      </c>
      <c r="E3553" t="s">
        <v>43</v>
      </c>
      <c r="F3553">
        <v>0</v>
      </c>
      <c r="G3553" t="s">
        <v>2120</v>
      </c>
      <c r="H3553">
        <v>95571</v>
      </c>
      <c r="I3553">
        <v>40.310119</v>
      </c>
      <c r="J3553">
        <v>-123.909449</v>
      </c>
      <c r="K3553">
        <v>0</v>
      </c>
      <c r="L3553">
        <v>1</v>
      </c>
      <c r="M3553" t="str" cm="1">
        <f t="array" ref="M3553">_xlfn.IFS(L3553&lt;=12, "New (0-12 months)", L3553&lt;=36, "Mid (13-36 months)", L3553&gt;=37,"Long (37+ months)")</f>
        <v>New (0-12 months)</v>
      </c>
      <c r="N3553" t="s">
        <v>42</v>
      </c>
      <c r="O3553" t="s">
        <v>40</v>
      </c>
      <c r="P3553">
        <v>38.81</v>
      </c>
      <c r="Q3553" t="s">
        <v>43</v>
      </c>
      <c r="R3553" t="s">
        <v>40</v>
      </c>
      <c r="S3553" t="s">
        <v>55</v>
      </c>
      <c r="T3553" s="1">
        <v>52</v>
      </c>
      <c r="U3553" t="s">
        <v>43</v>
      </c>
      <c r="V3553" t="s">
        <v>43</v>
      </c>
      <c r="W3553" t="s">
        <v>43</v>
      </c>
      <c r="X3553" t="s">
        <v>43</v>
      </c>
      <c r="Y3553" t="s">
        <v>43</v>
      </c>
      <c r="Z3553" t="s">
        <v>43</v>
      </c>
      <c r="AA3553" t="s">
        <v>40</v>
      </c>
      <c r="AB3553" t="s">
        <v>40</v>
      </c>
      <c r="AC3553" t="s">
        <v>51</v>
      </c>
      <c r="AD3553" t="s">
        <v>40</v>
      </c>
      <c r="AE3553" t="s">
        <v>46</v>
      </c>
      <c r="AF3553">
        <v>70.7</v>
      </c>
      <c r="AH3553">
        <v>70.7</v>
      </c>
      <c r="AI3553">
        <v>0</v>
      </c>
      <c r="AJ3553">
        <v>0</v>
      </c>
      <c r="AK3553">
        <v>38.81</v>
      </c>
      <c r="AL3553">
        <v>109.51</v>
      </c>
      <c r="AM3553" t="s">
        <v>98</v>
      </c>
    </row>
    <row r="3554" spans="1:41" x14ac:dyDescent="0.35">
      <c r="A3554" t="s">
        <v>4699</v>
      </c>
      <c r="B3554" t="s">
        <v>39</v>
      </c>
      <c r="C3554" s="10">
        <v>57</v>
      </c>
      <c r="D3554" s="5" t="str" cm="1">
        <f t="array" ref="D3554">_xlfn.IFS(C3554&lt;=29, "18-29", C3554&lt;=39, "30-39", C3554&lt;=49, "40-49", C3554&lt;=59, "50-59",C3554&lt;=69, "60-69", C3554&gt;=70, "70+")</f>
        <v>50-59</v>
      </c>
      <c r="E3554" t="s">
        <v>43</v>
      </c>
      <c r="F3554">
        <v>0</v>
      </c>
      <c r="G3554" t="s">
        <v>311</v>
      </c>
      <c r="H3554">
        <v>92203</v>
      </c>
      <c r="I3554">
        <v>33.752938</v>
      </c>
      <c r="J3554">
        <v>-116.23005499999999</v>
      </c>
      <c r="K3554">
        <v>0</v>
      </c>
      <c r="L3554">
        <v>38</v>
      </c>
      <c r="M3554" t="str" cm="1">
        <f t="array" ref="M3554">_xlfn.IFS(L3554&lt;=12, "New (0-12 months)", L3554&lt;=36, "Mid (13-36 months)", L3554&gt;=37,"Long (37+ months)")</f>
        <v>Long (37+ months)</v>
      </c>
      <c r="N3554" t="s">
        <v>42</v>
      </c>
      <c r="O3554" t="s">
        <v>40</v>
      </c>
      <c r="P3554">
        <v>25.11</v>
      </c>
      <c r="Q3554" t="s">
        <v>40</v>
      </c>
      <c r="R3554" t="s">
        <v>40</v>
      </c>
      <c r="S3554" t="s">
        <v>79</v>
      </c>
      <c r="T3554" s="1">
        <v>13</v>
      </c>
      <c r="U3554" t="s">
        <v>40</v>
      </c>
      <c r="V3554" t="s">
        <v>40</v>
      </c>
      <c r="W3554" t="s">
        <v>40</v>
      </c>
      <c r="X3554" t="s">
        <v>43</v>
      </c>
      <c r="Y3554" t="s">
        <v>40</v>
      </c>
      <c r="Z3554" t="s">
        <v>40</v>
      </c>
      <c r="AA3554" t="s">
        <v>40</v>
      </c>
      <c r="AB3554" t="s">
        <v>40</v>
      </c>
      <c r="AC3554" t="s">
        <v>45</v>
      </c>
      <c r="AD3554" t="s">
        <v>43</v>
      </c>
      <c r="AE3554" t="s">
        <v>56</v>
      </c>
      <c r="AF3554">
        <v>84.1</v>
      </c>
      <c r="AH3554">
        <v>3187.65</v>
      </c>
      <c r="AI3554">
        <v>0</v>
      </c>
      <c r="AJ3554">
        <v>0</v>
      </c>
      <c r="AK3554">
        <v>954.18</v>
      </c>
      <c r="AL3554">
        <v>4141.83</v>
      </c>
      <c r="AM3554" t="s">
        <v>47</v>
      </c>
    </row>
    <row r="3555" spans="1:41" x14ac:dyDescent="0.35">
      <c r="A3555" t="s">
        <v>4700</v>
      </c>
      <c r="B3555" t="s">
        <v>49</v>
      </c>
      <c r="C3555" s="10">
        <v>20</v>
      </c>
      <c r="D3555" s="5" t="str" cm="1">
        <f t="array" ref="D3555">_xlfn.IFS(C3555&lt;=29, "18-29", C3555&lt;=39, "30-39", C3555&lt;=49, "40-49", C3555&lt;=59, "50-59",C3555&lt;=69, "60-69", C3555&gt;=70, "70+")</f>
        <v>18-29</v>
      </c>
      <c r="E3555" t="s">
        <v>43</v>
      </c>
      <c r="F3555">
        <v>0</v>
      </c>
      <c r="G3555" t="s">
        <v>4094</v>
      </c>
      <c r="H3555">
        <v>96118</v>
      </c>
      <c r="I3555">
        <v>39.637470999999998</v>
      </c>
      <c r="J3555">
        <v>-120.226338</v>
      </c>
      <c r="K3555">
        <v>0</v>
      </c>
      <c r="L3555">
        <v>11</v>
      </c>
      <c r="M3555" t="str" cm="1">
        <f t="array" ref="M3555">_xlfn.IFS(L3555&lt;=12, "New (0-12 months)", L3555&lt;=36, "Mid (13-36 months)", L3555&gt;=37,"Long (37+ months)")</f>
        <v>New (0-12 months)</v>
      </c>
      <c r="N3555" t="s">
        <v>42</v>
      </c>
      <c r="O3555" t="s">
        <v>40</v>
      </c>
      <c r="P3555">
        <v>13.55</v>
      </c>
      <c r="Q3555" t="s">
        <v>43</v>
      </c>
      <c r="R3555" t="s">
        <v>40</v>
      </c>
      <c r="S3555" t="s">
        <v>55</v>
      </c>
      <c r="T3555" s="1">
        <v>27</v>
      </c>
      <c r="U3555" t="s">
        <v>43</v>
      </c>
      <c r="V3555" t="s">
        <v>40</v>
      </c>
      <c r="W3555" t="s">
        <v>43</v>
      </c>
      <c r="X3555" t="s">
        <v>43</v>
      </c>
      <c r="Y3555" t="s">
        <v>43</v>
      </c>
      <c r="Z3555" t="s">
        <v>43</v>
      </c>
      <c r="AA3555" t="s">
        <v>43</v>
      </c>
      <c r="AB3555" t="s">
        <v>40</v>
      </c>
      <c r="AC3555" t="s">
        <v>51</v>
      </c>
      <c r="AD3555" t="s">
        <v>40</v>
      </c>
      <c r="AE3555" t="s">
        <v>46</v>
      </c>
      <c r="AF3555">
        <v>75.900000000000006</v>
      </c>
      <c r="AH3555">
        <v>866.4</v>
      </c>
      <c r="AI3555">
        <v>0</v>
      </c>
      <c r="AJ3555">
        <v>0</v>
      </c>
      <c r="AK3555">
        <v>149.05000000000001</v>
      </c>
      <c r="AL3555">
        <v>1015.45</v>
      </c>
      <c r="AM3555" t="s">
        <v>47</v>
      </c>
    </row>
    <row r="3556" spans="1:41" x14ac:dyDescent="0.35">
      <c r="A3556" t="s">
        <v>4701</v>
      </c>
      <c r="B3556" t="s">
        <v>39</v>
      </c>
      <c r="C3556" s="10">
        <v>49</v>
      </c>
      <c r="D3556" s="5" t="str" cm="1">
        <f t="array" ref="D3556">_xlfn.IFS(C3556&lt;=29, "18-29", C3556&lt;=39, "30-39", C3556&lt;=49, "40-49", C3556&lt;=59, "50-59",C3556&lt;=69, "60-69", C3556&gt;=70, "70+")</f>
        <v>40-49</v>
      </c>
      <c r="E3556" t="s">
        <v>43</v>
      </c>
      <c r="F3556">
        <v>0</v>
      </c>
      <c r="G3556" t="s">
        <v>1143</v>
      </c>
      <c r="H3556">
        <v>95926</v>
      </c>
      <c r="I3556">
        <v>39.745711999999997</v>
      </c>
      <c r="J3556">
        <v>-121.84332999999999</v>
      </c>
      <c r="K3556">
        <v>0</v>
      </c>
      <c r="L3556">
        <v>56</v>
      </c>
      <c r="M3556" t="str" cm="1">
        <f t="array" ref="M3556">_xlfn.IFS(L3556&lt;=12, "New (0-12 months)", L3556&lt;=36, "Mid (13-36 months)", L3556&gt;=37,"Long (37+ months)")</f>
        <v>Long (37+ months)</v>
      </c>
      <c r="N3556" t="s">
        <v>42</v>
      </c>
      <c r="O3556" t="s">
        <v>40</v>
      </c>
      <c r="P3556">
        <v>32.43</v>
      </c>
      <c r="Q3556" t="s">
        <v>40</v>
      </c>
      <c r="R3556" t="s">
        <v>40</v>
      </c>
      <c r="S3556" t="s">
        <v>55</v>
      </c>
      <c r="T3556" s="1">
        <v>2</v>
      </c>
      <c r="U3556" t="s">
        <v>43</v>
      </c>
      <c r="V3556" t="s">
        <v>40</v>
      </c>
      <c r="W3556" t="s">
        <v>40</v>
      </c>
      <c r="X3556" t="s">
        <v>43</v>
      </c>
      <c r="Y3556" t="s">
        <v>40</v>
      </c>
      <c r="Z3556" t="s">
        <v>40</v>
      </c>
      <c r="AA3556" t="s">
        <v>40</v>
      </c>
      <c r="AB3556" t="s">
        <v>43</v>
      </c>
      <c r="AC3556" t="s">
        <v>45</v>
      </c>
      <c r="AD3556" t="s">
        <v>40</v>
      </c>
      <c r="AE3556" t="s">
        <v>56</v>
      </c>
      <c r="AF3556">
        <v>106.8</v>
      </c>
      <c r="AH3556">
        <v>5914.4</v>
      </c>
      <c r="AI3556">
        <v>0</v>
      </c>
      <c r="AJ3556">
        <v>30</v>
      </c>
      <c r="AK3556">
        <v>1816.08</v>
      </c>
      <c r="AL3556">
        <v>7760.48</v>
      </c>
      <c r="AM3556" t="s">
        <v>47</v>
      </c>
    </row>
    <row r="3557" spans="1:41" x14ac:dyDescent="0.35">
      <c r="A3557" t="s">
        <v>4702</v>
      </c>
      <c r="B3557" t="s">
        <v>39</v>
      </c>
      <c r="C3557" s="10">
        <v>35</v>
      </c>
      <c r="D3557" s="5" t="str" cm="1">
        <f t="array" ref="D3557">_xlfn.IFS(C3557&lt;=29, "18-29", C3557&lt;=39, "30-39", C3557&lt;=49, "40-49", C3557&lt;=59, "50-59",C3557&lt;=69, "60-69", C3557&gt;=70, "70+")</f>
        <v>30-39</v>
      </c>
      <c r="E3557" t="s">
        <v>40</v>
      </c>
      <c r="F3557">
        <v>0</v>
      </c>
      <c r="G3557" t="s">
        <v>322</v>
      </c>
      <c r="H3557">
        <v>95823</v>
      </c>
      <c r="I3557">
        <v>38.475465</v>
      </c>
      <c r="J3557">
        <v>-121.443625</v>
      </c>
      <c r="K3557">
        <v>10</v>
      </c>
      <c r="L3557">
        <v>72</v>
      </c>
      <c r="M3557" t="str" cm="1">
        <f t="array" ref="M3557">_xlfn.IFS(L3557&lt;=12, "New (0-12 months)", L3557&lt;=36, "Mid (13-36 months)", L3557&gt;=37,"Long (37+ months)")</f>
        <v>Long (37+ months)</v>
      </c>
      <c r="N3557" t="s">
        <v>72</v>
      </c>
      <c r="O3557" t="s">
        <v>40</v>
      </c>
      <c r="P3557">
        <v>29</v>
      </c>
      <c r="Q3557" t="s">
        <v>40</v>
      </c>
      <c r="R3557" t="s">
        <v>40</v>
      </c>
      <c r="S3557" t="s">
        <v>55</v>
      </c>
      <c r="T3557" s="1">
        <v>22</v>
      </c>
      <c r="U3557" t="s">
        <v>40</v>
      </c>
      <c r="V3557" t="s">
        <v>40</v>
      </c>
      <c r="W3557" t="s">
        <v>40</v>
      </c>
      <c r="X3557" t="s">
        <v>40</v>
      </c>
      <c r="Y3557" t="s">
        <v>40</v>
      </c>
      <c r="Z3557" t="s">
        <v>40</v>
      </c>
      <c r="AA3557" t="s">
        <v>40</v>
      </c>
      <c r="AB3557" t="s">
        <v>40</v>
      </c>
      <c r="AC3557" t="s">
        <v>73</v>
      </c>
      <c r="AD3557" t="s">
        <v>40</v>
      </c>
      <c r="AE3557" t="s">
        <v>56</v>
      </c>
      <c r="AF3557">
        <v>113.65</v>
      </c>
      <c r="AH3557">
        <v>8182.75</v>
      </c>
      <c r="AI3557">
        <v>0</v>
      </c>
      <c r="AJ3557">
        <v>0</v>
      </c>
      <c r="AK3557">
        <v>2088</v>
      </c>
      <c r="AL3557">
        <v>10270.75</v>
      </c>
      <c r="AM3557" t="s">
        <v>47</v>
      </c>
    </row>
    <row r="3558" spans="1:41" x14ac:dyDescent="0.35">
      <c r="A3558" t="s">
        <v>4703</v>
      </c>
      <c r="B3558" t="s">
        <v>39</v>
      </c>
      <c r="C3558" s="10">
        <v>52</v>
      </c>
      <c r="D3558" s="5" t="str" cm="1">
        <f t="array" ref="D3558">_xlfn.IFS(C3558&lt;=29, "18-29", C3558&lt;=39, "30-39", C3558&lt;=49, "40-49", C3558&lt;=59, "50-59",C3558&lt;=69, "60-69", C3558&gt;=70, "70+")</f>
        <v>50-59</v>
      </c>
      <c r="E3558" t="s">
        <v>43</v>
      </c>
      <c r="F3558">
        <v>0</v>
      </c>
      <c r="G3558" t="s">
        <v>4704</v>
      </c>
      <c r="H3558">
        <v>92561</v>
      </c>
      <c r="I3558">
        <v>33.638644999999997</v>
      </c>
      <c r="J3558">
        <v>-116.55783</v>
      </c>
      <c r="K3558">
        <v>0</v>
      </c>
      <c r="L3558">
        <v>13</v>
      </c>
      <c r="M3558" t="str" cm="1">
        <f t="array" ref="M3558">_xlfn.IFS(L3558&lt;=12, "New (0-12 months)", L3558&lt;=36, "Mid (13-36 months)", L3558&gt;=37,"Long (37+ months)")</f>
        <v>Mid (13-36 months)</v>
      </c>
      <c r="N3558" t="s">
        <v>42</v>
      </c>
      <c r="O3558" t="s">
        <v>40</v>
      </c>
      <c r="P3558">
        <v>26.57</v>
      </c>
      <c r="Q3558" t="s">
        <v>43</v>
      </c>
      <c r="R3558" t="s">
        <v>43</v>
      </c>
      <c r="S3558" t="s">
        <v>8234</v>
      </c>
      <c r="T3558" s="1">
        <v>0</v>
      </c>
      <c r="U3558" t="s">
        <v>8234</v>
      </c>
      <c r="V3558" t="s">
        <v>8234</v>
      </c>
      <c r="W3558" t="s">
        <v>8234</v>
      </c>
      <c r="X3558" t="s">
        <v>8234</v>
      </c>
      <c r="Y3558" t="s">
        <v>8234</v>
      </c>
      <c r="Z3558" t="s">
        <v>8234</v>
      </c>
      <c r="AA3558" t="s">
        <v>8234</v>
      </c>
      <c r="AB3558" t="s">
        <v>8234</v>
      </c>
      <c r="AC3558" t="s">
        <v>45</v>
      </c>
      <c r="AD3558" t="s">
        <v>43</v>
      </c>
      <c r="AE3558" t="s">
        <v>183</v>
      </c>
      <c r="AF3558">
        <v>20.2</v>
      </c>
      <c r="AH3558">
        <v>273.25</v>
      </c>
      <c r="AI3558">
        <v>0</v>
      </c>
      <c r="AJ3558">
        <v>0</v>
      </c>
      <c r="AK3558">
        <v>345.41</v>
      </c>
      <c r="AL3558">
        <v>618.66</v>
      </c>
      <c r="AM3558" t="s">
        <v>47</v>
      </c>
    </row>
    <row r="3559" spans="1:41" x14ac:dyDescent="0.35">
      <c r="A3559" t="s">
        <v>4705</v>
      </c>
      <c r="B3559" t="s">
        <v>39</v>
      </c>
      <c r="C3559" s="10">
        <v>32</v>
      </c>
      <c r="D3559" s="5" t="str" cm="1">
        <f t="array" ref="D3559">_xlfn.IFS(C3559&lt;=29, "18-29", C3559&lt;=39, "30-39", C3559&lt;=49, "40-49", C3559&lt;=59, "50-59",C3559&lt;=69, "60-69", C3559&gt;=70, "70+")</f>
        <v>30-39</v>
      </c>
      <c r="E3559" t="s">
        <v>43</v>
      </c>
      <c r="F3559">
        <v>0</v>
      </c>
      <c r="G3559" t="s">
        <v>135</v>
      </c>
      <c r="H3559">
        <v>90022</v>
      </c>
      <c r="I3559">
        <v>34.023809999999997</v>
      </c>
      <c r="J3559">
        <v>-118.156582</v>
      </c>
      <c r="K3559">
        <v>0</v>
      </c>
      <c r="L3559">
        <v>1</v>
      </c>
      <c r="M3559" t="str" cm="1">
        <f t="array" ref="M3559">_xlfn.IFS(L3559&lt;=12, "New (0-12 months)", L3559&lt;=36, "Mid (13-36 months)", L3559&gt;=37,"Long (37+ months)")</f>
        <v>New (0-12 months)</v>
      </c>
      <c r="N3559" t="s">
        <v>42</v>
      </c>
      <c r="O3559" t="s">
        <v>40</v>
      </c>
      <c r="P3559">
        <v>7.11</v>
      </c>
      <c r="Q3559" t="s">
        <v>43</v>
      </c>
      <c r="R3559" t="s">
        <v>40</v>
      </c>
      <c r="S3559" t="s">
        <v>55</v>
      </c>
      <c r="T3559" s="1">
        <v>26</v>
      </c>
      <c r="U3559" t="s">
        <v>43</v>
      </c>
      <c r="V3559" t="s">
        <v>43</v>
      </c>
      <c r="W3559" t="s">
        <v>40</v>
      </c>
      <c r="X3559" t="s">
        <v>43</v>
      </c>
      <c r="Y3559" t="s">
        <v>43</v>
      </c>
      <c r="Z3559" t="s">
        <v>43</v>
      </c>
      <c r="AA3559" t="s">
        <v>43</v>
      </c>
      <c r="AB3559" t="s">
        <v>40</v>
      </c>
      <c r="AC3559" t="s">
        <v>51</v>
      </c>
      <c r="AD3559" t="s">
        <v>43</v>
      </c>
      <c r="AE3559" t="s">
        <v>56</v>
      </c>
      <c r="AF3559">
        <v>75.55</v>
      </c>
      <c r="AH3559">
        <v>75.55</v>
      </c>
      <c r="AI3559">
        <v>0</v>
      </c>
      <c r="AJ3559">
        <v>0</v>
      </c>
      <c r="AK3559">
        <v>7.11</v>
      </c>
      <c r="AL3559">
        <v>82.66</v>
      </c>
      <c r="AM3559" t="s">
        <v>98</v>
      </c>
    </row>
    <row r="3560" spans="1:41" x14ac:dyDescent="0.35">
      <c r="A3560" t="s">
        <v>4706</v>
      </c>
      <c r="B3560" t="s">
        <v>39</v>
      </c>
      <c r="C3560" s="10">
        <v>19</v>
      </c>
      <c r="D3560" s="5" t="str" cm="1">
        <f t="array" ref="D3560">_xlfn.IFS(C3560&lt;=29, "18-29", C3560&lt;=39, "30-39", C3560&lt;=49, "40-49", C3560&lt;=59, "50-59",C3560&lt;=69, "60-69", C3560&gt;=70, "70+")</f>
        <v>18-29</v>
      </c>
      <c r="E3560" t="s">
        <v>40</v>
      </c>
      <c r="F3560">
        <v>0</v>
      </c>
      <c r="G3560" t="s">
        <v>1509</v>
      </c>
      <c r="H3560">
        <v>92694</v>
      </c>
      <c r="I3560">
        <v>33.569186000000002</v>
      </c>
      <c r="J3560">
        <v>-117.640055</v>
      </c>
      <c r="K3560">
        <v>8</v>
      </c>
      <c r="L3560">
        <v>7</v>
      </c>
      <c r="M3560" t="str" cm="1">
        <f t="array" ref="M3560">_xlfn.IFS(L3560&lt;=12, "New (0-12 months)", L3560&lt;=36, "Mid (13-36 months)", L3560&gt;=37,"Long (37+ months)")</f>
        <v>New (0-12 months)</v>
      </c>
      <c r="N3560" t="s">
        <v>42</v>
      </c>
      <c r="O3560" t="s">
        <v>40</v>
      </c>
      <c r="P3560">
        <v>41.22</v>
      </c>
      <c r="Q3560" t="s">
        <v>43</v>
      </c>
      <c r="R3560" t="s">
        <v>40</v>
      </c>
      <c r="S3560" t="s">
        <v>55</v>
      </c>
      <c r="T3560" s="1">
        <v>73</v>
      </c>
      <c r="U3560" t="s">
        <v>43</v>
      </c>
      <c r="V3560" t="s">
        <v>43</v>
      </c>
      <c r="W3560" t="s">
        <v>43</v>
      </c>
      <c r="X3560" t="s">
        <v>43</v>
      </c>
      <c r="Y3560" t="s">
        <v>43</v>
      </c>
      <c r="Z3560" t="s">
        <v>43</v>
      </c>
      <c r="AA3560" t="s">
        <v>43</v>
      </c>
      <c r="AB3560" t="s">
        <v>40</v>
      </c>
      <c r="AC3560" t="s">
        <v>51</v>
      </c>
      <c r="AD3560" t="s">
        <v>40</v>
      </c>
      <c r="AE3560" t="s">
        <v>56</v>
      </c>
      <c r="AF3560">
        <v>69.2</v>
      </c>
      <c r="AH3560">
        <v>477.55</v>
      </c>
      <c r="AI3560">
        <v>0</v>
      </c>
      <c r="AJ3560">
        <v>0</v>
      </c>
      <c r="AK3560">
        <v>288.54000000000002</v>
      </c>
      <c r="AL3560">
        <v>766.09</v>
      </c>
      <c r="AM3560" t="s">
        <v>47</v>
      </c>
    </row>
    <row r="3561" spans="1:41" x14ac:dyDescent="0.35">
      <c r="A3561" t="s">
        <v>4707</v>
      </c>
      <c r="B3561" t="s">
        <v>39</v>
      </c>
      <c r="C3561" s="10">
        <v>59</v>
      </c>
      <c r="D3561" s="5" t="str" cm="1">
        <f t="array" ref="D3561">_xlfn.IFS(C3561&lt;=29, "18-29", C3561&lt;=39, "30-39", C3561&lt;=49, "40-49", C3561&lt;=59, "50-59",C3561&lt;=69, "60-69", C3561&gt;=70, "70+")</f>
        <v>50-59</v>
      </c>
      <c r="E3561" t="s">
        <v>40</v>
      </c>
      <c r="F3561">
        <v>0</v>
      </c>
      <c r="G3561" t="s">
        <v>1143</v>
      </c>
      <c r="H3561">
        <v>95973</v>
      </c>
      <c r="I3561">
        <v>39.903272000000001</v>
      </c>
      <c r="J3561">
        <v>-121.84356699999999</v>
      </c>
      <c r="K3561">
        <v>7</v>
      </c>
      <c r="L3561">
        <v>51</v>
      </c>
      <c r="M3561" t="str" cm="1">
        <f t="array" ref="M3561">_xlfn.IFS(L3561&lt;=12, "New (0-12 months)", L3561&lt;=36, "Mid (13-36 months)", L3561&gt;=37,"Long (37+ months)")</f>
        <v>Long (37+ months)</v>
      </c>
      <c r="N3561" t="s">
        <v>42</v>
      </c>
      <c r="O3561" t="s">
        <v>40</v>
      </c>
      <c r="P3561">
        <v>20.47</v>
      </c>
      <c r="Q3561" t="s">
        <v>40</v>
      </c>
      <c r="R3561" t="s">
        <v>43</v>
      </c>
      <c r="S3561" t="s">
        <v>8234</v>
      </c>
      <c r="T3561" s="1">
        <v>0</v>
      </c>
      <c r="U3561" t="s">
        <v>8234</v>
      </c>
      <c r="V3561" t="s">
        <v>8234</v>
      </c>
      <c r="W3561" t="s">
        <v>8234</v>
      </c>
      <c r="X3561" t="s">
        <v>8234</v>
      </c>
      <c r="Y3561" t="s">
        <v>8234</v>
      </c>
      <c r="Z3561" t="s">
        <v>8234</v>
      </c>
      <c r="AA3561" t="s">
        <v>8234</v>
      </c>
      <c r="AB3561" t="s">
        <v>8234</v>
      </c>
      <c r="AC3561" t="s">
        <v>73</v>
      </c>
      <c r="AD3561" t="s">
        <v>43</v>
      </c>
      <c r="AE3561" t="s">
        <v>183</v>
      </c>
      <c r="AF3561">
        <v>25.5</v>
      </c>
      <c r="AH3561">
        <v>1281.25</v>
      </c>
      <c r="AI3561">
        <v>0</v>
      </c>
      <c r="AJ3561">
        <v>0</v>
      </c>
      <c r="AK3561">
        <v>1043.97</v>
      </c>
      <c r="AL3561">
        <v>2325.2199999999998</v>
      </c>
      <c r="AM3561" t="s">
        <v>47</v>
      </c>
    </row>
    <row r="3562" spans="1:41" x14ac:dyDescent="0.35">
      <c r="A3562" t="s">
        <v>4708</v>
      </c>
      <c r="B3562" t="s">
        <v>39</v>
      </c>
      <c r="C3562" s="10">
        <v>69</v>
      </c>
      <c r="D3562" s="5" t="str" cm="1">
        <f t="array" ref="D3562">_xlfn.IFS(C3562&lt;=29, "18-29", C3562&lt;=39, "30-39", C3562&lt;=49, "40-49", C3562&lt;=59, "50-59",C3562&lt;=69, "60-69", C3562&gt;=70, "70+")</f>
        <v>60-69</v>
      </c>
      <c r="E3562" t="s">
        <v>40</v>
      </c>
      <c r="F3562">
        <v>0</v>
      </c>
      <c r="G3562" t="s">
        <v>4709</v>
      </c>
      <c r="H3562">
        <v>91745</v>
      </c>
      <c r="I3562">
        <v>33.998471000000002</v>
      </c>
      <c r="J3562">
        <v>-117.973758</v>
      </c>
      <c r="K3562">
        <v>5</v>
      </c>
      <c r="L3562">
        <v>29</v>
      </c>
      <c r="M3562" t="str" cm="1">
        <f t="array" ref="M3562">_xlfn.IFS(L3562&lt;=12, "New (0-12 months)", L3562&lt;=36, "Mid (13-36 months)", L3562&gt;=37,"Long (37+ months)")</f>
        <v>Mid (13-36 months)</v>
      </c>
      <c r="N3562" t="s">
        <v>42</v>
      </c>
      <c r="O3562" t="s">
        <v>43</v>
      </c>
      <c r="P3562">
        <v>0</v>
      </c>
      <c r="Q3562" t="s">
        <v>8234</v>
      </c>
      <c r="R3562" t="s">
        <v>40</v>
      </c>
      <c r="S3562" t="s">
        <v>44</v>
      </c>
      <c r="T3562" s="1">
        <v>23</v>
      </c>
      <c r="U3562" t="s">
        <v>40</v>
      </c>
      <c r="V3562" t="s">
        <v>43</v>
      </c>
      <c r="W3562" t="s">
        <v>40</v>
      </c>
      <c r="X3562" t="s">
        <v>43</v>
      </c>
      <c r="Y3562" t="s">
        <v>43</v>
      </c>
      <c r="Z3562" t="s">
        <v>40</v>
      </c>
      <c r="AA3562" t="s">
        <v>43</v>
      </c>
      <c r="AB3562" t="s">
        <v>40</v>
      </c>
      <c r="AC3562" t="s">
        <v>45</v>
      </c>
      <c r="AD3562" t="s">
        <v>40</v>
      </c>
      <c r="AE3562" t="s">
        <v>56</v>
      </c>
      <c r="AF3562">
        <v>45</v>
      </c>
      <c r="AH3562">
        <v>1228.6500000000001</v>
      </c>
      <c r="AI3562">
        <v>0</v>
      </c>
      <c r="AJ3562">
        <v>0</v>
      </c>
      <c r="AK3562">
        <v>0</v>
      </c>
      <c r="AL3562">
        <v>1228.6500000000001</v>
      </c>
      <c r="AM3562" t="s">
        <v>47</v>
      </c>
    </row>
    <row r="3563" spans="1:41" x14ac:dyDescent="0.35">
      <c r="A3563" t="s">
        <v>4710</v>
      </c>
      <c r="B3563" t="s">
        <v>49</v>
      </c>
      <c r="C3563" s="10">
        <v>68</v>
      </c>
      <c r="D3563" s="5" t="str" cm="1">
        <f t="array" ref="D3563">_xlfn.IFS(C3563&lt;=29, "18-29", C3563&lt;=39, "30-39", C3563&lt;=49, "40-49", C3563&lt;=59, "50-59",C3563&lt;=69, "60-69", C3563&gt;=70, "70+")</f>
        <v>60-69</v>
      </c>
      <c r="E3563" t="s">
        <v>43</v>
      </c>
      <c r="F3563">
        <v>0</v>
      </c>
      <c r="G3563" t="s">
        <v>151</v>
      </c>
      <c r="H3563">
        <v>92121</v>
      </c>
      <c r="I3563">
        <v>32.898612999999997</v>
      </c>
      <c r="J3563">
        <v>-117.20293700000001</v>
      </c>
      <c r="K3563">
        <v>0</v>
      </c>
      <c r="L3563">
        <v>1</v>
      </c>
      <c r="M3563" t="str" cm="1">
        <f t="array" ref="M3563">_xlfn.IFS(L3563&lt;=12, "New (0-12 months)", L3563&lt;=36, "Mid (13-36 months)", L3563&gt;=37,"Long (37+ months)")</f>
        <v>New (0-12 months)</v>
      </c>
      <c r="N3563" t="s">
        <v>54</v>
      </c>
      <c r="O3563" t="s">
        <v>40</v>
      </c>
      <c r="P3563">
        <v>39.78</v>
      </c>
      <c r="Q3563" t="s">
        <v>43</v>
      </c>
      <c r="R3563" t="s">
        <v>40</v>
      </c>
      <c r="S3563" t="s">
        <v>44</v>
      </c>
      <c r="T3563" s="1">
        <v>12</v>
      </c>
      <c r="U3563" t="s">
        <v>43</v>
      </c>
      <c r="V3563" t="s">
        <v>43</v>
      </c>
      <c r="W3563" t="s">
        <v>40</v>
      </c>
      <c r="X3563" t="s">
        <v>43</v>
      </c>
      <c r="Y3563" t="s">
        <v>43</v>
      </c>
      <c r="Z3563" t="s">
        <v>43</v>
      </c>
      <c r="AA3563" t="s">
        <v>43</v>
      </c>
      <c r="AB3563" t="s">
        <v>40</v>
      </c>
      <c r="AC3563" t="s">
        <v>51</v>
      </c>
      <c r="AD3563" t="s">
        <v>40</v>
      </c>
      <c r="AE3563" t="s">
        <v>183</v>
      </c>
      <c r="AF3563">
        <v>9</v>
      </c>
      <c r="AH3563">
        <v>50.15</v>
      </c>
      <c r="AI3563">
        <v>0</v>
      </c>
      <c r="AJ3563">
        <v>0</v>
      </c>
      <c r="AK3563">
        <v>39.78</v>
      </c>
      <c r="AL3563">
        <v>89.93</v>
      </c>
      <c r="AM3563" t="s">
        <v>57</v>
      </c>
      <c r="AN3563" t="s">
        <v>58</v>
      </c>
      <c r="AO3563" t="s">
        <v>104</v>
      </c>
    </row>
    <row r="3564" spans="1:41" x14ac:dyDescent="0.35">
      <c r="A3564" t="s">
        <v>4711</v>
      </c>
      <c r="B3564" t="s">
        <v>49</v>
      </c>
      <c r="C3564" s="10">
        <v>56</v>
      </c>
      <c r="D3564" s="5" t="str" cm="1">
        <f t="array" ref="D3564">_xlfn.IFS(C3564&lt;=29, "18-29", C3564&lt;=39, "30-39", C3564&lt;=49, "40-49", C3564&lt;=59, "50-59",C3564&lt;=69, "60-69", C3564&gt;=70, "70+")</f>
        <v>50-59</v>
      </c>
      <c r="E3564" t="s">
        <v>43</v>
      </c>
      <c r="F3564">
        <v>0</v>
      </c>
      <c r="G3564" t="s">
        <v>406</v>
      </c>
      <c r="H3564">
        <v>93603</v>
      </c>
      <c r="I3564">
        <v>36.645449999999997</v>
      </c>
      <c r="J3564">
        <v>-118.924982</v>
      </c>
      <c r="K3564">
        <v>0</v>
      </c>
      <c r="L3564">
        <v>1</v>
      </c>
      <c r="M3564" t="str" cm="1">
        <f t="array" ref="M3564">_xlfn.IFS(L3564&lt;=12, "New (0-12 months)", L3564&lt;=36, "Mid (13-36 months)", L3564&gt;=37,"Long (37+ months)")</f>
        <v>New (0-12 months)</v>
      </c>
      <c r="N3564" t="s">
        <v>54</v>
      </c>
      <c r="O3564" t="s">
        <v>40</v>
      </c>
      <c r="P3564">
        <v>47.26</v>
      </c>
      <c r="Q3564" t="s">
        <v>43</v>
      </c>
      <c r="R3564" t="s">
        <v>43</v>
      </c>
      <c r="S3564" t="s">
        <v>8234</v>
      </c>
      <c r="T3564" s="1">
        <v>0</v>
      </c>
      <c r="U3564" t="s">
        <v>8234</v>
      </c>
      <c r="V3564" t="s">
        <v>8234</v>
      </c>
      <c r="W3564" t="s">
        <v>8234</v>
      </c>
      <c r="X3564" t="s">
        <v>8234</v>
      </c>
      <c r="Y3564" t="s">
        <v>8234</v>
      </c>
      <c r="Z3564" t="s">
        <v>8234</v>
      </c>
      <c r="AA3564" t="s">
        <v>8234</v>
      </c>
      <c r="AB3564" t="s">
        <v>8234</v>
      </c>
      <c r="AC3564" t="s">
        <v>51</v>
      </c>
      <c r="AD3564" t="s">
        <v>43</v>
      </c>
      <c r="AE3564" t="s">
        <v>46</v>
      </c>
      <c r="AF3564">
        <v>20.6</v>
      </c>
      <c r="AH3564">
        <v>20.6</v>
      </c>
      <c r="AI3564">
        <v>0</v>
      </c>
      <c r="AJ3564">
        <v>0</v>
      </c>
      <c r="AK3564">
        <v>47.26</v>
      </c>
      <c r="AL3564">
        <v>67.86</v>
      </c>
      <c r="AM3564" t="s">
        <v>57</v>
      </c>
      <c r="AN3564" t="s">
        <v>117</v>
      </c>
      <c r="AO3564" t="s">
        <v>118</v>
      </c>
    </row>
    <row r="3565" spans="1:41" x14ac:dyDescent="0.35">
      <c r="A3565" t="s">
        <v>4712</v>
      </c>
      <c r="B3565" t="s">
        <v>49</v>
      </c>
      <c r="C3565" s="10">
        <v>24</v>
      </c>
      <c r="D3565" s="5" t="str" cm="1">
        <f t="array" ref="D3565">_xlfn.IFS(C3565&lt;=29, "18-29", C3565&lt;=39, "30-39", C3565&lt;=49, "40-49", C3565&lt;=59, "50-59",C3565&lt;=69, "60-69", C3565&gt;=70, "70+")</f>
        <v>18-29</v>
      </c>
      <c r="E3565" t="s">
        <v>43</v>
      </c>
      <c r="F3565">
        <v>0</v>
      </c>
      <c r="G3565" t="s">
        <v>3402</v>
      </c>
      <c r="H3565">
        <v>93921</v>
      </c>
      <c r="I3565">
        <v>36.554617999999998</v>
      </c>
      <c r="J3565">
        <v>-121.922239</v>
      </c>
      <c r="K3565">
        <v>0</v>
      </c>
      <c r="L3565">
        <v>26</v>
      </c>
      <c r="M3565" t="str" cm="1">
        <f t="array" ref="M3565">_xlfn.IFS(L3565&lt;=12, "New (0-12 months)", L3565&lt;=36, "Mid (13-36 months)", L3565&gt;=37,"Long (37+ months)")</f>
        <v>Mid (13-36 months)</v>
      </c>
      <c r="N3565" t="s">
        <v>42</v>
      </c>
      <c r="O3565" t="s">
        <v>40</v>
      </c>
      <c r="P3565">
        <v>49.61</v>
      </c>
      <c r="Q3565" t="s">
        <v>43</v>
      </c>
      <c r="R3565" t="s">
        <v>40</v>
      </c>
      <c r="S3565" t="s">
        <v>79</v>
      </c>
      <c r="T3565" s="1">
        <v>76</v>
      </c>
      <c r="U3565" t="s">
        <v>40</v>
      </c>
      <c r="V3565" t="s">
        <v>43</v>
      </c>
      <c r="W3565" t="s">
        <v>43</v>
      </c>
      <c r="X3565" t="s">
        <v>40</v>
      </c>
      <c r="Y3565" t="s">
        <v>40</v>
      </c>
      <c r="Z3565" t="s">
        <v>40</v>
      </c>
      <c r="AA3565" t="s">
        <v>40</v>
      </c>
      <c r="AB3565" t="s">
        <v>40</v>
      </c>
      <c r="AC3565" t="s">
        <v>45</v>
      </c>
      <c r="AD3565" t="s">
        <v>43</v>
      </c>
      <c r="AE3565" t="s">
        <v>56</v>
      </c>
      <c r="AF3565">
        <v>75</v>
      </c>
      <c r="AH3565">
        <v>1908.35</v>
      </c>
      <c r="AI3565">
        <v>0</v>
      </c>
      <c r="AJ3565">
        <v>0</v>
      </c>
      <c r="AK3565">
        <v>1289.8599999999999</v>
      </c>
      <c r="AL3565">
        <v>3198.21</v>
      </c>
      <c r="AM3565" t="s">
        <v>47</v>
      </c>
    </row>
    <row r="3566" spans="1:41" x14ac:dyDescent="0.35">
      <c r="A3566" t="s">
        <v>4713</v>
      </c>
      <c r="B3566" t="s">
        <v>49</v>
      </c>
      <c r="C3566" s="10">
        <v>50</v>
      </c>
      <c r="D3566" s="5" t="str" cm="1">
        <f t="array" ref="D3566">_xlfn.IFS(C3566&lt;=29, "18-29", C3566&lt;=39, "30-39", C3566&lt;=49, "40-49", C3566&lt;=59, "50-59",C3566&lt;=69, "60-69", C3566&gt;=70, "70+")</f>
        <v>50-59</v>
      </c>
      <c r="E3566" t="s">
        <v>43</v>
      </c>
      <c r="F3566">
        <v>0</v>
      </c>
      <c r="G3566" t="s">
        <v>3708</v>
      </c>
      <c r="H3566">
        <v>95721</v>
      </c>
      <c r="I3566">
        <v>38.851841999999998</v>
      </c>
      <c r="J3566">
        <v>-120.076204</v>
      </c>
      <c r="K3566">
        <v>0</v>
      </c>
      <c r="L3566">
        <v>3</v>
      </c>
      <c r="M3566" t="str" cm="1">
        <f t="array" ref="M3566">_xlfn.IFS(L3566&lt;=12, "New (0-12 months)", L3566&lt;=36, "Mid (13-36 months)", L3566&gt;=37,"Long (37+ months)")</f>
        <v>New (0-12 months)</v>
      </c>
      <c r="N3566" t="s">
        <v>54</v>
      </c>
      <c r="O3566" t="s">
        <v>40</v>
      </c>
      <c r="P3566">
        <v>13.83</v>
      </c>
      <c r="Q3566" t="s">
        <v>40</v>
      </c>
      <c r="R3566" t="s">
        <v>40</v>
      </c>
      <c r="S3566" t="s">
        <v>55</v>
      </c>
      <c r="T3566" s="1">
        <v>14</v>
      </c>
      <c r="U3566" t="s">
        <v>43</v>
      </c>
      <c r="V3566" t="s">
        <v>40</v>
      </c>
      <c r="W3566" t="s">
        <v>40</v>
      </c>
      <c r="X3566" t="s">
        <v>43</v>
      </c>
      <c r="Y3566" t="s">
        <v>40</v>
      </c>
      <c r="Z3566" t="s">
        <v>40</v>
      </c>
      <c r="AA3566" t="s">
        <v>40</v>
      </c>
      <c r="AB3566" t="s">
        <v>40</v>
      </c>
      <c r="AC3566" t="s">
        <v>51</v>
      </c>
      <c r="AD3566" t="s">
        <v>40</v>
      </c>
      <c r="AE3566" t="s">
        <v>56</v>
      </c>
      <c r="AF3566">
        <v>105.35</v>
      </c>
      <c r="AH3566">
        <v>323.25</v>
      </c>
      <c r="AI3566">
        <v>0</v>
      </c>
      <c r="AJ3566">
        <v>0</v>
      </c>
      <c r="AK3566">
        <v>41.49</v>
      </c>
      <c r="AL3566">
        <v>364.74</v>
      </c>
      <c r="AM3566" t="s">
        <v>57</v>
      </c>
      <c r="AN3566" t="s">
        <v>63</v>
      </c>
      <c r="AO3566" t="s">
        <v>591</v>
      </c>
    </row>
    <row r="3567" spans="1:41" x14ac:dyDescent="0.35">
      <c r="A3567" t="s">
        <v>4714</v>
      </c>
      <c r="B3567" t="s">
        <v>49</v>
      </c>
      <c r="C3567" s="10">
        <v>41</v>
      </c>
      <c r="D3567" s="5" t="str" cm="1">
        <f t="array" ref="D3567">_xlfn.IFS(C3567&lt;=29, "18-29", C3567&lt;=39, "30-39", C3567&lt;=49, "40-49", C3567&lt;=59, "50-59",C3567&lt;=69, "60-69", C3567&gt;=70, "70+")</f>
        <v>40-49</v>
      </c>
      <c r="E3567" t="s">
        <v>43</v>
      </c>
      <c r="F3567">
        <v>0</v>
      </c>
      <c r="G3567" t="s">
        <v>151</v>
      </c>
      <c r="H3567">
        <v>92117</v>
      </c>
      <c r="I3567">
        <v>32.825085999999999</v>
      </c>
      <c r="J3567">
        <v>-117.19942399999999</v>
      </c>
      <c r="K3567">
        <v>0</v>
      </c>
      <c r="L3567">
        <v>1</v>
      </c>
      <c r="M3567" t="str" cm="1">
        <f t="array" ref="M3567">_xlfn.IFS(L3567&lt;=12, "New (0-12 months)", L3567&lt;=36, "Mid (13-36 months)", L3567&gt;=37,"Long (37+ months)")</f>
        <v>New (0-12 months)</v>
      </c>
      <c r="N3567" t="s">
        <v>42</v>
      </c>
      <c r="O3567" t="s">
        <v>40</v>
      </c>
      <c r="P3567">
        <v>32.82</v>
      </c>
      <c r="Q3567" t="s">
        <v>43</v>
      </c>
      <c r="R3567" t="s">
        <v>40</v>
      </c>
      <c r="S3567" t="s">
        <v>55</v>
      </c>
      <c r="T3567" s="1">
        <v>21</v>
      </c>
      <c r="U3567" t="s">
        <v>43</v>
      </c>
      <c r="V3567" t="s">
        <v>40</v>
      </c>
      <c r="W3567" t="s">
        <v>43</v>
      </c>
      <c r="X3567" t="s">
        <v>43</v>
      </c>
      <c r="Y3567" t="s">
        <v>43</v>
      </c>
      <c r="Z3567" t="s">
        <v>43</v>
      </c>
      <c r="AA3567" t="s">
        <v>43</v>
      </c>
      <c r="AB3567" t="s">
        <v>43</v>
      </c>
      <c r="AC3567" t="s">
        <v>51</v>
      </c>
      <c r="AD3567" t="s">
        <v>40</v>
      </c>
      <c r="AE3567" t="s">
        <v>56</v>
      </c>
      <c r="AF3567">
        <v>75.349999999999994</v>
      </c>
      <c r="AH3567">
        <v>75.349999999999994</v>
      </c>
      <c r="AI3567">
        <v>0</v>
      </c>
      <c r="AJ3567">
        <v>10</v>
      </c>
      <c r="AK3567">
        <v>32.82</v>
      </c>
      <c r="AL3567">
        <v>118.17</v>
      </c>
      <c r="AM3567" t="s">
        <v>57</v>
      </c>
      <c r="AN3567" t="s">
        <v>58</v>
      </c>
      <c r="AO3567" t="s">
        <v>104</v>
      </c>
    </row>
    <row r="3568" spans="1:41" x14ac:dyDescent="0.35">
      <c r="A3568" t="s">
        <v>4715</v>
      </c>
      <c r="B3568" t="s">
        <v>39</v>
      </c>
      <c r="C3568" s="10">
        <v>35</v>
      </c>
      <c r="D3568" s="5" t="str" cm="1">
        <f t="array" ref="D3568">_xlfn.IFS(C3568&lt;=29, "18-29", C3568&lt;=39, "30-39", C3568&lt;=49, "40-49", C3568&lt;=59, "50-59",C3568&lt;=69, "60-69", C3568&gt;=70, "70+")</f>
        <v>30-39</v>
      </c>
      <c r="E3568" t="s">
        <v>40</v>
      </c>
      <c r="F3568">
        <v>2</v>
      </c>
      <c r="G3568" t="s">
        <v>1406</v>
      </c>
      <c r="H3568">
        <v>93626</v>
      </c>
      <c r="I3568">
        <v>37.027662999999997</v>
      </c>
      <c r="J3568">
        <v>-119.69056</v>
      </c>
      <c r="K3568">
        <v>3</v>
      </c>
      <c r="L3568">
        <v>67</v>
      </c>
      <c r="M3568" t="str" cm="1">
        <f t="array" ref="M3568">_xlfn.IFS(L3568&lt;=12, "New (0-12 months)", L3568&lt;=36, "Mid (13-36 months)", L3568&gt;=37,"Long (37+ months)")</f>
        <v>Long (37+ months)</v>
      </c>
      <c r="N3568" t="s">
        <v>72</v>
      </c>
      <c r="O3568" t="s">
        <v>40</v>
      </c>
      <c r="P3568">
        <v>40.35</v>
      </c>
      <c r="Q3568" t="s">
        <v>40</v>
      </c>
      <c r="R3568" t="s">
        <v>40</v>
      </c>
      <c r="S3568" t="s">
        <v>55</v>
      </c>
      <c r="T3568" s="1">
        <v>16</v>
      </c>
      <c r="U3568" t="s">
        <v>40</v>
      </c>
      <c r="V3568" t="s">
        <v>43</v>
      </c>
      <c r="W3568" t="s">
        <v>43</v>
      </c>
      <c r="X3568" t="s">
        <v>40</v>
      </c>
      <c r="Y3568" t="s">
        <v>40</v>
      </c>
      <c r="Z3568" t="s">
        <v>40</v>
      </c>
      <c r="AA3568" t="s">
        <v>40</v>
      </c>
      <c r="AB3568" t="s">
        <v>40</v>
      </c>
      <c r="AC3568" t="s">
        <v>73</v>
      </c>
      <c r="AD3568" t="s">
        <v>43</v>
      </c>
      <c r="AE3568" t="s">
        <v>46</v>
      </c>
      <c r="AF3568">
        <v>106.7</v>
      </c>
      <c r="AH3568">
        <v>7009.5</v>
      </c>
      <c r="AI3568">
        <v>0</v>
      </c>
      <c r="AJ3568">
        <v>0</v>
      </c>
      <c r="AK3568">
        <v>2703.45</v>
      </c>
      <c r="AL3568">
        <v>9712.9500000000007</v>
      </c>
      <c r="AM3568" t="s">
        <v>47</v>
      </c>
    </row>
    <row r="3569" spans="1:41" x14ac:dyDescent="0.35">
      <c r="A3569" t="s">
        <v>4716</v>
      </c>
      <c r="B3569" t="s">
        <v>39</v>
      </c>
      <c r="C3569" s="10">
        <v>35</v>
      </c>
      <c r="D3569" s="5" t="str" cm="1">
        <f t="array" ref="D3569">_xlfn.IFS(C3569&lt;=29, "18-29", C3569&lt;=39, "30-39", C3569&lt;=49, "40-49", C3569&lt;=59, "50-59",C3569&lt;=69, "60-69", C3569&gt;=70, "70+")</f>
        <v>30-39</v>
      </c>
      <c r="E3569" t="s">
        <v>40</v>
      </c>
      <c r="F3569">
        <v>0</v>
      </c>
      <c r="G3569" t="s">
        <v>919</v>
      </c>
      <c r="H3569">
        <v>94019</v>
      </c>
      <c r="I3569">
        <v>37.455669999999998</v>
      </c>
      <c r="J3569">
        <v>-122.40799199999999</v>
      </c>
      <c r="K3569">
        <v>3</v>
      </c>
      <c r="L3569">
        <v>65</v>
      </c>
      <c r="M3569" t="str" cm="1">
        <f t="array" ref="M3569">_xlfn.IFS(L3569&lt;=12, "New (0-12 months)", L3569&lt;=36, "Mid (13-36 months)", L3569&gt;=37,"Long (37+ months)")</f>
        <v>Long (37+ months)</v>
      </c>
      <c r="N3569" t="s">
        <v>76</v>
      </c>
      <c r="O3569" t="s">
        <v>40</v>
      </c>
      <c r="P3569">
        <v>40.71</v>
      </c>
      <c r="Q3569" t="s">
        <v>40</v>
      </c>
      <c r="R3569" t="s">
        <v>40</v>
      </c>
      <c r="S3569" t="s">
        <v>55</v>
      </c>
      <c r="T3569" s="1">
        <v>23</v>
      </c>
      <c r="U3569" t="s">
        <v>40</v>
      </c>
      <c r="V3569" t="s">
        <v>43</v>
      </c>
      <c r="W3569" t="s">
        <v>40</v>
      </c>
      <c r="X3569" t="s">
        <v>43</v>
      </c>
      <c r="Y3569" t="s">
        <v>40</v>
      </c>
      <c r="Z3569" t="s">
        <v>40</v>
      </c>
      <c r="AA3569" t="s">
        <v>40</v>
      </c>
      <c r="AB3569" t="s">
        <v>43</v>
      </c>
      <c r="AC3569" t="s">
        <v>51</v>
      </c>
      <c r="AD3569" t="s">
        <v>40</v>
      </c>
      <c r="AE3569" t="s">
        <v>56</v>
      </c>
      <c r="AF3569">
        <v>105.05</v>
      </c>
      <c r="AH3569">
        <v>6914.95</v>
      </c>
      <c r="AI3569">
        <v>0</v>
      </c>
      <c r="AJ3569">
        <v>60</v>
      </c>
      <c r="AK3569">
        <v>2646.15</v>
      </c>
      <c r="AL3569">
        <v>9621.1</v>
      </c>
      <c r="AM3569" t="s">
        <v>47</v>
      </c>
    </row>
    <row r="3570" spans="1:41" x14ac:dyDescent="0.35">
      <c r="A3570" t="s">
        <v>4717</v>
      </c>
      <c r="B3570" t="s">
        <v>39</v>
      </c>
      <c r="C3570" s="10">
        <v>47</v>
      </c>
      <c r="D3570" s="5" t="str" cm="1">
        <f t="array" ref="D3570">_xlfn.IFS(C3570&lt;=29, "18-29", C3570&lt;=39, "30-39", C3570&lt;=49, "40-49", C3570&lt;=59, "50-59",C3570&lt;=69, "60-69", C3570&gt;=70, "70+")</f>
        <v>40-49</v>
      </c>
      <c r="E3570" t="s">
        <v>43</v>
      </c>
      <c r="F3570">
        <v>2</v>
      </c>
      <c r="G3570" t="s">
        <v>322</v>
      </c>
      <c r="H3570">
        <v>95824</v>
      </c>
      <c r="I3570">
        <v>38.517294999999997</v>
      </c>
      <c r="J3570">
        <v>-121.439819</v>
      </c>
      <c r="K3570">
        <v>0</v>
      </c>
      <c r="L3570">
        <v>43</v>
      </c>
      <c r="M3570" t="str" cm="1">
        <f t="array" ref="M3570">_xlfn.IFS(L3570&lt;=12, "New (0-12 months)", L3570&lt;=36, "Mid (13-36 months)", L3570&gt;=37,"Long (37+ months)")</f>
        <v>Long (37+ months)</v>
      </c>
      <c r="N3570" t="s">
        <v>42</v>
      </c>
      <c r="O3570" t="s">
        <v>40</v>
      </c>
      <c r="P3570">
        <v>10.19</v>
      </c>
      <c r="Q3570" t="s">
        <v>43</v>
      </c>
      <c r="R3570" t="s">
        <v>40</v>
      </c>
      <c r="S3570" t="s">
        <v>55</v>
      </c>
      <c r="T3570" s="1">
        <v>10</v>
      </c>
      <c r="U3570" t="s">
        <v>40</v>
      </c>
      <c r="V3570" t="s">
        <v>40</v>
      </c>
      <c r="W3570" t="s">
        <v>43</v>
      </c>
      <c r="X3570" t="s">
        <v>40</v>
      </c>
      <c r="Y3570" t="s">
        <v>40</v>
      </c>
      <c r="Z3570" t="s">
        <v>40</v>
      </c>
      <c r="AA3570" t="s">
        <v>40</v>
      </c>
      <c r="AB3570" t="s">
        <v>43</v>
      </c>
      <c r="AC3570" t="s">
        <v>45</v>
      </c>
      <c r="AD3570" t="s">
        <v>40</v>
      </c>
      <c r="AE3570" t="s">
        <v>46</v>
      </c>
      <c r="AF3570">
        <v>106</v>
      </c>
      <c r="AH3570">
        <v>4532.3</v>
      </c>
      <c r="AI3570">
        <v>0</v>
      </c>
      <c r="AJ3570">
        <v>130</v>
      </c>
      <c r="AK3570">
        <v>438.17</v>
      </c>
      <c r="AL3570">
        <v>5100.47</v>
      </c>
      <c r="AM3570" t="s">
        <v>47</v>
      </c>
    </row>
    <row r="3571" spans="1:41" x14ac:dyDescent="0.35">
      <c r="A3571" t="s">
        <v>4718</v>
      </c>
      <c r="B3571" t="s">
        <v>39</v>
      </c>
      <c r="C3571" s="10">
        <v>35</v>
      </c>
      <c r="D3571" s="5" t="str" cm="1">
        <f t="array" ref="D3571">_xlfn.IFS(C3571&lt;=29, "18-29", C3571&lt;=39, "30-39", C3571&lt;=49, "40-49", C3571&lt;=59, "50-59",C3571&lt;=69, "60-69", C3571&gt;=70, "70+")</f>
        <v>30-39</v>
      </c>
      <c r="E3571" t="s">
        <v>43</v>
      </c>
      <c r="F3571">
        <v>0</v>
      </c>
      <c r="G3571" t="s">
        <v>3693</v>
      </c>
      <c r="H3571">
        <v>93444</v>
      </c>
      <c r="I3571">
        <v>35.050345</v>
      </c>
      <c r="J3571">
        <v>-120.489599</v>
      </c>
      <c r="K3571">
        <v>0</v>
      </c>
      <c r="L3571">
        <v>39</v>
      </c>
      <c r="M3571" t="str" cm="1">
        <f t="array" ref="M3571">_xlfn.IFS(L3571&lt;=12, "New (0-12 months)", L3571&lt;=36, "Mid (13-36 months)", L3571&gt;=37,"Long (37+ months)")</f>
        <v>Long (37+ months)</v>
      </c>
      <c r="N3571" t="s">
        <v>129</v>
      </c>
      <c r="O3571" t="s">
        <v>43</v>
      </c>
      <c r="P3571">
        <v>0</v>
      </c>
      <c r="Q3571" t="s">
        <v>8234</v>
      </c>
      <c r="R3571" t="s">
        <v>40</v>
      </c>
      <c r="S3571" t="s">
        <v>79</v>
      </c>
      <c r="T3571" s="1">
        <v>4</v>
      </c>
      <c r="U3571" t="s">
        <v>43</v>
      </c>
      <c r="V3571" t="s">
        <v>43</v>
      </c>
      <c r="W3571" t="s">
        <v>40</v>
      </c>
      <c r="X3571" t="s">
        <v>43</v>
      </c>
      <c r="Y3571" t="s">
        <v>40</v>
      </c>
      <c r="Z3571" t="s">
        <v>40</v>
      </c>
      <c r="AA3571" t="s">
        <v>40</v>
      </c>
      <c r="AB3571" t="s">
        <v>40</v>
      </c>
      <c r="AC3571" t="s">
        <v>51</v>
      </c>
      <c r="AD3571" t="s">
        <v>40</v>
      </c>
      <c r="AE3571" t="s">
        <v>56</v>
      </c>
      <c r="AF3571">
        <v>50.75</v>
      </c>
      <c r="AH3571">
        <v>2011.4</v>
      </c>
      <c r="AI3571">
        <v>0</v>
      </c>
      <c r="AJ3571">
        <v>0</v>
      </c>
      <c r="AK3571">
        <v>0</v>
      </c>
      <c r="AL3571">
        <v>2011.4</v>
      </c>
      <c r="AM3571" t="s">
        <v>57</v>
      </c>
      <c r="AN3571" t="s">
        <v>121</v>
      </c>
      <c r="AO3571" t="s">
        <v>195</v>
      </c>
    </row>
    <row r="3572" spans="1:41" x14ac:dyDescent="0.35">
      <c r="A3572" t="s">
        <v>4719</v>
      </c>
      <c r="B3572" t="s">
        <v>39</v>
      </c>
      <c r="C3572" s="10">
        <v>22</v>
      </c>
      <c r="D3572" s="5" t="str" cm="1">
        <f t="array" ref="D3572">_xlfn.IFS(C3572&lt;=29, "18-29", C3572&lt;=39, "30-39", C3572&lt;=49, "40-49", C3572&lt;=59, "50-59",C3572&lt;=69, "60-69", C3572&gt;=70, "70+")</f>
        <v>18-29</v>
      </c>
      <c r="E3572" t="s">
        <v>40</v>
      </c>
      <c r="F3572">
        <v>1</v>
      </c>
      <c r="G3572" t="s">
        <v>3959</v>
      </c>
      <c r="H3572">
        <v>92327</v>
      </c>
      <c r="I3572">
        <v>34.875143999999999</v>
      </c>
      <c r="J3572">
        <v>-116.821698</v>
      </c>
      <c r="K3572">
        <v>9</v>
      </c>
      <c r="L3572">
        <v>9</v>
      </c>
      <c r="M3572" t="str" cm="1">
        <f t="array" ref="M3572">_xlfn.IFS(L3572&lt;=12, "New (0-12 months)", L3572&lt;=36, "Mid (13-36 months)", L3572&gt;=37,"Long (37+ months)")</f>
        <v>New (0-12 months)</v>
      </c>
      <c r="N3572" t="s">
        <v>42</v>
      </c>
      <c r="O3572" t="s">
        <v>40</v>
      </c>
      <c r="P3572">
        <v>30.83</v>
      </c>
      <c r="Q3572" t="s">
        <v>43</v>
      </c>
      <c r="R3572" t="s">
        <v>43</v>
      </c>
      <c r="S3572" t="s">
        <v>8234</v>
      </c>
      <c r="T3572" s="1">
        <v>0</v>
      </c>
      <c r="U3572" t="s">
        <v>8234</v>
      </c>
      <c r="V3572" t="s">
        <v>8234</v>
      </c>
      <c r="W3572" t="s">
        <v>8234</v>
      </c>
      <c r="X3572" t="s">
        <v>8234</v>
      </c>
      <c r="Y3572" t="s">
        <v>8234</v>
      </c>
      <c r="Z3572" t="s">
        <v>8234</v>
      </c>
      <c r="AA3572" t="s">
        <v>8234</v>
      </c>
      <c r="AB3572" t="s">
        <v>8234</v>
      </c>
      <c r="AC3572" t="s">
        <v>73</v>
      </c>
      <c r="AD3572" t="s">
        <v>43</v>
      </c>
      <c r="AE3572" t="s">
        <v>46</v>
      </c>
      <c r="AF3572">
        <v>20.350000000000001</v>
      </c>
      <c r="AH3572">
        <v>191.1</v>
      </c>
      <c r="AI3572">
        <v>0</v>
      </c>
      <c r="AJ3572">
        <v>0</v>
      </c>
      <c r="AK3572">
        <v>277.47000000000003</v>
      </c>
      <c r="AL3572">
        <v>468.57</v>
      </c>
      <c r="AM3572" t="s">
        <v>47</v>
      </c>
    </row>
    <row r="3573" spans="1:41" x14ac:dyDescent="0.35">
      <c r="A3573" t="s">
        <v>4720</v>
      </c>
      <c r="B3573" t="s">
        <v>49</v>
      </c>
      <c r="C3573" s="10">
        <v>19</v>
      </c>
      <c r="D3573" s="5" t="str" cm="1">
        <f t="array" ref="D3573">_xlfn.IFS(C3573&lt;=29, "18-29", C3573&lt;=39, "30-39", C3573&lt;=49, "40-49", C3573&lt;=59, "50-59",C3573&lt;=69, "60-69", C3573&gt;=70, "70+")</f>
        <v>18-29</v>
      </c>
      <c r="E3573" t="s">
        <v>40</v>
      </c>
      <c r="F3573">
        <v>1</v>
      </c>
      <c r="G3573" t="s">
        <v>852</v>
      </c>
      <c r="H3573">
        <v>91701</v>
      </c>
      <c r="I3573">
        <v>34.132275</v>
      </c>
      <c r="J3573">
        <v>-117.61147800000001</v>
      </c>
      <c r="K3573">
        <v>1</v>
      </c>
      <c r="L3573">
        <v>30</v>
      </c>
      <c r="M3573" t="str" cm="1">
        <f t="array" ref="M3573">_xlfn.IFS(L3573&lt;=12, "New (0-12 months)", L3573&lt;=36, "Mid (13-36 months)", L3573&gt;=37,"Long (37+ months)")</f>
        <v>Mid (13-36 months)</v>
      </c>
      <c r="N3573" t="s">
        <v>42</v>
      </c>
      <c r="O3573" t="s">
        <v>40</v>
      </c>
      <c r="P3573">
        <v>10.24</v>
      </c>
      <c r="Q3573" t="s">
        <v>40</v>
      </c>
      <c r="R3573" t="s">
        <v>40</v>
      </c>
      <c r="S3573" t="s">
        <v>55</v>
      </c>
      <c r="T3573" s="1">
        <v>48</v>
      </c>
      <c r="U3573" t="s">
        <v>43</v>
      </c>
      <c r="V3573" t="s">
        <v>40</v>
      </c>
      <c r="W3573" t="s">
        <v>43</v>
      </c>
      <c r="X3573" t="s">
        <v>40</v>
      </c>
      <c r="Y3573" t="s">
        <v>43</v>
      </c>
      <c r="Z3573" t="s">
        <v>43</v>
      </c>
      <c r="AA3573" t="s">
        <v>40</v>
      </c>
      <c r="AB3573" t="s">
        <v>40</v>
      </c>
      <c r="AC3573" t="s">
        <v>51</v>
      </c>
      <c r="AD3573" t="s">
        <v>40</v>
      </c>
      <c r="AE3573" t="s">
        <v>56</v>
      </c>
      <c r="AF3573">
        <v>83.55</v>
      </c>
      <c r="AH3573">
        <v>2570.1999999999998</v>
      </c>
      <c r="AI3573">
        <v>0</v>
      </c>
      <c r="AJ3573">
        <v>0</v>
      </c>
      <c r="AK3573">
        <v>307.2</v>
      </c>
      <c r="AL3573">
        <v>2877.4</v>
      </c>
      <c r="AM3573" t="s">
        <v>47</v>
      </c>
    </row>
    <row r="3574" spans="1:41" x14ac:dyDescent="0.35">
      <c r="A3574" t="s">
        <v>4721</v>
      </c>
      <c r="B3574" t="s">
        <v>39</v>
      </c>
      <c r="C3574" s="10">
        <v>49</v>
      </c>
      <c r="D3574" s="5" t="str" cm="1">
        <f t="array" ref="D3574">_xlfn.IFS(C3574&lt;=29, "18-29", C3574&lt;=39, "30-39", C3574&lt;=49, "40-49", C3574&lt;=59, "50-59",C3574&lt;=69, "60-69", C3574&gt;=70, "70+")</f>
        <v>40-49</v>
      </c>
      <c r="E3574" t="s">
        <v>40</v>
      </c>
      <c r="F3574">
        <v>1</v>
      </c>
      <c r="G3574" t="s">
        <v>157</v>
      </c>
      <c r="H3574">
        <v>95129</v>
      </c>
      <c r="I3574">
        <v>37.305622</v>
      </c>
      <c r="J3574">
        <v>-122.00088700000001</v>
      </c>
      <c r="K3574">
        <v>3</v>
      </c>
      <c r="L3574">
        <v>32</v>
      </c>
      <c r="M3574" t="str" cm="1">
        <f t="array" ref="M3574">_xlfn.IFS(L3574&lt;=12, "New (0-12 months)", L3574&lt;=36, "Mid (13-36 months)", L3574&gt;=37,"Long (37+ months)")</f>
        <v>Mid (13-36 months)</v>
      </c>
      <c r="N3574" t="s">
        <v>42</v>
      </c>
      <c r="O3574" t="s">
        <v>40</v>
      </c>
      <c r="P3574">
        <v>46.66</v>
      </c>
      <c r="Q3574" t="s">
        <v>43</v>
      </c>
      <c r="R3574" t="s">
        <v>40</v>
      </c>
      <c r="S3574" t="s">
        <v>79</v>
      </c>
      <c r="T3574" s="1">
        <v>17</v>
      </c>
      <c r="U3574" t="s">
        <v>40</v>
      </c>
      <c r="V3574" t="s">
        <v>40</v>
      </c>
      <c r="W3574" t="s">
        <v>43</v>
      </c>
      <c r="X3574" t="s">
        <v>40</v>
      </c>
      <c r="Y3574" t="s">
        <v>43</v>
      </c>
      <c r="Z3574" t="s">
        <v>43</v>
      </c>
      <c r="AA3574" t="s">
        <v>43</v>
      </c>
      <c r="AB3574" t="s">
        <v>40</v>
      </c>
      <c r="AC3574" t="s">
        <v>51</v>
      </c>
      <c r="AD3574" t="s">
        <v>43</v>
      </c>
      <c r="AE3574" t="s">
        <v>56</v>
      </c>
      <c r="AF3574">
        <v>61.4</v>
      </c>
      <c r="AH3574">
        <v>1864.65</v>
      </c>
      <c r="AI3574">
        <v>0</v>
      </c>
      <c r="AJ3574">
        <v>0</v>
      </c>
      <c r="AK3574">
        <v>1493.12</v>
      </c>
      <c r="AL3574">
        <v>3357.77</v>
      </c>
      <c r="AM3574" t="s">
        <v>47</v>
      </c>
    </row>
    <row r="3575" spans="1:41" x14ac:dyDescent="0.35">
      <c r="A3575" t="s">
        <v>4722</v>
      </c>
      <c r="B3575" t="s">
        <v>49</v>
      </c>
      <c r="C3575" s="10">
        <v>63</v>
      </c>
      <c r="D3575" s="5" t="str" cm="1">
        <f t="array" ref="D3575">_xlfn.IFS(C3575&lt;=29, "18-29", C3575&lt;=39, "30-39", C3575&lt;=49, "40-49", C3575&lt;=59, "50-59",C3575&lt;=69, "60-69", C3575&gt;=70, "70+")</f>
        <v>60-69</v>
      </c>
      <c r="E3575" t="s">
        <v>40</v>
      </c>
      <c r="F3575">
        <v>3</v>
      </c>
      <c r="G3575" t="s">
        <v>1226</v>
      </c>
      <c r="H3575">
        <v>91505</v>
      </c>
      <c r="I3575">
        <v>34.174214999999997</v>
      </c>
      <c r="J3575">
        <v>-118.345928</v>
      </c>
      <c r="K3575">
        <v>1</v>
      </c>
      <c r="L3575">
        <v>25</v>
      </c>
      <c r="M3575" t="str" cm="1">
        <f t="array" ref="M3575">_xlfn.IFS(L3575&lt;=12, "New (0-12 months)", L3575&lt;=36, "Mid (13-36 months)", L3575&gt;=37,"Long (37+ months)")</f>
        <v>Mid (13-36 months)</v>
      </c>
      <c r="N3575" t="s">
        <v>42</v>
      </c>
      <c r="O3575" t="s">
        <v>40</v>
      </c>
      <c r="P3575">
        <v>36.17</v>
      </c>
      <c r="Q3575" t="s">
        <v>43</v>
      </c>
      <c r="R3575" t="s">
        <v>40</v>
      </c>
      <c r="S3575" t="s">
        <v>79</v>
      </c>
      <c r="T3575" s="1">
        <v>53</v>
      </c>
      <c r="U3575" t="s">
        <v>43</v>
      </c>
      <c r="V3575" t="s">
        <v>40</v>
      </c>
      <c r="W3575" t="s">
        <v>40</v>
      </c>
      <c r="X3575" t="s">
        <v>43</v>
      </c>
      <c r="Y3575" t="s">
        <v>43</v>
      </c>
      <c r="Z3575" t="s">
        <v>43</v>
      </c>
      <c r="AA3575" t="s">
        <v>43</v>
      </c>
      <c r="AB3575" t="s">
        <v>40</v>
      </c>
      <c r="AC3575" t="s">
        <v>45</v>
      </c>
      <c r="AD3575" t="s">
        <v>43</v>
      </c>
      <c r="AE3575" t="s">
        <v>46</v>
      </c>
      <c r="AF3575">
        <v>53.65</v>
      </c>
      <c r="AH3575">
        <v>1355.45</v>
      </c>
      <c r="AI3575">
        <v>0</v>
      </c>
      <c r="AJ3575">
        <v>0</v>
      </c>
      <c r="AK3575">
        <v>904.25</v>
      </c>
      <c r="AL3575">
        <v>2259.6999999999998</v>
      </c>
      <c r="AM3575" t="s">
        <v>47</v>
      </c>
    </row>
    <row r="3576" spans="1:41" x14ac:dyDescent="0.35">
      <c r="A3576" t="s">
        <v>4723</v>
      </c>
      <c r="B3576" t="s">
        <v>49</v>
      </c>
      <c r="C3576" s="10">
        <v>56</v>
      </c>
      <c r="D3576" s="5" t="str" cm="1">
        <f t="array" ref="D3576">_xlfn.IFS(C3576&lt;=29, "18-29", C3576&lt;=39, "30-39", C3576&lt;=49, "40-49", C3576&lt;=59, "50-59",C3576&lt;=69, "60-69", C3576&gt;=70, "70+")</f>
        <v>50-59</v>
      </c>
      <c r="E3576" t="s">
        <v>43</v>
      </c>
      <c r="F3576">
        <v>0</v>
      </c>
      <c r="G3576" t="s">
        <v>658</v>
      </c>
      <c r="H3576">
        <v>93111</v>
      </c>
      <c r="I3576">
        <v>34.460197000000001</v>
      </c>
      <c r="J3576">
        <v>-119.80260199999999</v>
      </c>
      <c r="K3576">
        <v>0</v>
      </c>
      <c r="L3576">
        <v>13</v>
      </c>
      <c r="M3576" t="str" cm="1">
        <f t="array" ref="M3576">_xlfn.IFS(L3576&lt;=12, "New (0-12 months)", L3576&lt;=36, "Mid (13-36 months)", L3576&gt;=37,"Long (37+ months)")</f>
        <v>Mid (13-36 months)</v>
      </c>
      <c r="N3576" t="s">
        <v>62</v>
      </c>
      <c r="O3576" t="s">
        <v>40</v>
      </c>
      <c r="P3576">
        <v>10.11</v>
      </c>
      <c r="Q3576" t="s">
        <v>43</v>
      </c>
      <c r="R3576" t="s">
        <v>43</v>
      </c>
      <c r="S3576" t="s">
        <v>8234</v>
      </c>
      <c r="T3576" s="1">
        <v>0</v>
      </c>
      <c r="U3576" t="s">
        <v>8234</v>
      </c>
      <c r="V3576" t="s">
        <v>8234</v>
      </c>
      <c r="W3576" t="s">
        <v>8234</v>
      </c>
      <c r="X3576" t="s">
        <v>8234</v>
      </c>
      <c r="Y3576" t="s">
        <v>8234</v>
      </c>
      <c r="Z3576" t="s">
        <v>8234</v>
      </c>
      <c r="AA3576" t="s">
        <v>8234</v>
      </c>
      <c r="AB3576" t="s">
        <v>8234</v>
      </c>
      <c r="AC3576" t="s">
        <v>73</v>
      </c>
      <c r="AD3576" t="s">
        <v>43</v>
      </c>
      <c r="AE3576" t="s">
        <v>46</v>
      </c>
      <c r="AF3576">
        <v>19.75</v>
      </c>
      <c r="AH3576">
        <v>265.75</v>
      </c>
      <c r="AI3576">
        <v>0</v>
      </c>
      <c r="AJ3576">
        <v>0</v>
      </c>
      <c r="AK3576">
        <v>131.43</v>
      </c>
      <c r="AL3576">
        <v>397.18</v>
      </c>
      <c r="AM3576" t="s">
        <v>47</v>
      </c>
    </row>
    <row r="3577" spans="1:41" x14ac:dyDescent="0.35">
      <c r="A3577" t="s">
        <v>4724</v>
      </c>
      <c r="B3577" t="s">
        <v>39</v>
      </c>
      <c r="C3577" s="10">
        <v>55</v>
      </c>
      <c r="D3577" s="5" t="str" cm="1">
        <f t="array" ref="D3577">_xlfn.IFS(C3577&lt;=29, "18-29", C3577&lt;=39, "30-39", C3577&lt;=49, "40-49", C3577&lt;=59, "50-59",C3577&lt;=69, "60-69", C3577&gt;=70, "70+")</f>
        <v>50-59</v>
      </c>
      <c r="E3577" t="s">
        <v>40</v>
      </c>
      <c r="F3577">
        <v>0</v>
      </c>
      <c r="G3577" t="s">
        <v>131</v>
      </c>
      <c r="H3577">
        <v>95501</v>
      </c>
      <c r="I3577">
        <v>40.796621000000002</v>
      </c>
      <c r="J3577">
        <v>-124.15428</v>
      </c>
      <c r="K3577">
        <v>4</v>
      </c>
      <c r="L3577">
        <v>3</v>
      </c>
      <c r="M3577" t="str" cm="1">
        <f t="array" ref="M3577">_xlfn.IFS(L3577&lt;=12, "New (0-12 months)", L3577&lt;=36, "Mid (13-36 months)", L3577&gt;=37,"Long (37+ months)")</f>
        <v>New (0-12 months)</v>
      </c>
      <c r="N3577" t="s">
        <v>54</v>
      </c>
      <c r="O3577" t="s">
        <v>40</v>
      </c>
      <c r="P3577">
        <v>41.36</v>
      </c>
      <c r="Q3577" t="s">
        <v>43</v>
      </c>
      <c r="R3577" t="s">
        <v>43</v>
      </c>
      <c r="S3577" t="s">
        <v>8234</v>
      </c>
      <c r="T3577" s="1">
        <v>0</v>
      </c>
      <c r="U3577" t="s">
        <v>8234</v>
      </c>
      <c r="V3577" t="s">
        <v>8234</v>
      </c>
      <c r="W3577" t="s">
        <v>8234</v>
      </c>
      <c r="X3577" t="s">
        <v>8234</v>
      </c>
      <c r="Y3577" t="s">
        <v>8234</v>
      </c>
      <c r="Z3577" t="s">
        <v>8234</v>
      </c>
      <c r="AA3577" t="s">
        <v>8234</v>
      </c>
      <c r="AB3577" t="s">
        <v>8234</v>
      </c>
      <c r="AC3577" t="s">
        <v>51</v>
      </c>
      <c r="AD3577" t="s">
        <v>40</v>
      </c>
      <c r="AE3577" t="s">
        <v>46</v>
      </c>
      <c r="AF3577">
        <v>19.899999999999999</v>
      </c>
      <c r="AH3577">
        <v>45.75</v>
      </c>
      <c r="AI3577">
        <v>0</v>
      </c>
      <c r="AJ3577">
        <v>0</v>
      </c>
      <c r="AK3577">
        <v>124.08</v>
      </c>
      <c r="AL3577">
        <v>169.83</v>
      </c>
      <c r="AM3577" t="s">
        <v>98</v>
      </c>
    </row>
    <row r="3578" spans="1:41" x14ac:dyDescent="0.35">
      <c r="A3578" t="s">
        <v>4725</v>
      </c>
      <c r="B3578" t="s">
        <v>49</v>
      </c>
      <c r="C3578" s="10">
        <v>35</v>
      </c>
      <c r="D3578" s="5" t="str" cm="1">
        <f t="array" ref="D3578">_xlfn.IFS(C3578&lt;=29, "18-29", C3578&lt;=39, "30-39", C3578&lt;=49, "40-49", C3578&lt;=59, "50-59",C3578&lt;=69, "60-69", C3578&gt;=70, "70+")</f>
        <v>30-39</v>
      </c>
      <c r="E3578" t="s">
        <v>43</v>
      </c>
      <c r="F3578">
        <v>0</v>
      </c>
      <c r="G3578" t="s">
        <v>2791</v>
      </c>
      <c r="H3578">
        <v>95910</v>
      </c>
      <c r="I3578">
        <v>39.467827999999997</v>
      </c>
      <c r="J3578">
        <v>-120.841386</v>
      </c>
      <c r="K3578">
        <v>0</v>
      </c>
      <c r="L3578">
        <v>2</v>
      </c>
      <c r="M3578" t="str" cm="1">
        <f t="array" ref="M3578">_xlfn.IFS(L3578&lt;=12, "New (0-12 months)", L3578&lt;=36, "Mid (13-36 months)", L3578&gt;=37,"Long (37+ months)")</f>
        <v>New (0-12 months)</v>
      </c>
      <c r="N3578" t="s">
        <v>42</v>
      </c>
      <c r="O3578" t="s">
        <v>40</v>
      </c>
      <c r="P3578">
        <v>15.83</v>
      </c>
      <c r="Q3578" t="s">
        <v>43</v>
      </c>
      <c r="R3578" t="s">
        <v>43</v>
      </c>
      <c r="S3578" t="s">
        <v>8234</v>
      </c>
      <c r="T3578" s="1">
        <v>0</v>
      </c>
      <c r="U3578" t="s">
        <v>8234</v>
      </c>
      <c r="V3578" t="s">
        <v>8234</v>
      </c>
      <c r="W3578" t="s">
        <v>8234</v>
      </c>
      <c r="X3578" t="s">
        <v>8234</v>
      </c>
      <c r="Y3578" t="s">
        <v>8234</v>
      </c>
      <c r="Z3578" t="s">
        <v>8234</v>
      </c>
      <c r="AA3578" t="s">
        <v>8234</v>
      </c>
      <c r="AB3578" t="s">
        <v>8234</v>
      </c>
      <c r="AC3578" t="s">
        <v>51</v>
      </c>
      <c r="AD3578" t="s">
        <v>43</v>
      </c>
      <c r="AE3578" t="s">
        <v>46</v>
      </c>
      <c r="AF3578">
        <v>20.25</v>
      </c>
      <c r="AH3578">
        <v>36.799999999999997</v>
      </c>
      <c r="AI3578">
        <v>0</v>
      </c>
      <c r="AJ3578">
        <v>0</v>
      </c>
      <c r="AK3578">
        <v>31.66</v>
      </c>
      <c r="AL3578">
        <v>68.459999999999994</v>
      </c>
      <c r="AM3578" t="s">
        <v>98</v>
      </c>
    </row>
    <row r="3579" spans="1:41" x14ac:dyDescent="0.35">
      <c r="A3579" t="s">
        <v>4726</v>
      </c>
      <c r="B3579" t="s">
        <v>49</v>
      </c>
      <c r="C3579" s="10">
        <v>42</v>
      </c>
      <c r="D3579" s="5" t="str" cm="1">
        <f t="array" ref="D3579">_xlfn.IFS(C3579&lt;=29, "18-29", C3579&lt;=39, "30-39", C3579&lt;=49, "40-49", C3579&lt;=59, "50-59",C3579&lt;=69, "60-69", C3579&gt;=70, "70+")</f>
        <v>40-49</v>
      </c>
      <c r="E3579" t="s">
        <v>40</v>
      </c>
      <c r="F3579">
        <v>2</v>
      </c>
      <c r="G3579" t="s">
        <v>763</v>
      </c>
      <c r="H3579">
        <v>93308</v>
      </c>
      <c r="I3579">
        <v>35.559617000000003</v>
      </c>
      <c r="J3579">
        <v>-118.925185</v>
      </c>
      <c r="K3579">
        <v>1</v>
      </c>
      <c r="L3579">
        <v>67</v>
      </c>
      <c r="M3579" t="str" cm="1">
        <f t="array" ref="M3579">_xlfn.IFS(L3579&lt;=12, "New (0-12 months)", L3579&lt;=36, "Mid (13-36 months)", L3579&gt;=37,"Long (37+ months)")</f>
        <v>Long (37+ months)</v>
      </c>
      <c r="N3579" t="s">
        <v>72</v>
      </c>
      <c r="O3579" t="s">
        <v>40</v>
      </c>
      <c r="P3579">
        <v>10.9</v>
      </c>
      <c r="Q3579" t="s">
        <v>43</v>
      </c>
      <c r="R3579" t="s">
        <v>40</v>
      </c>
      <c r="S3579" t="s">
        <v>44</v>
      </c>
      <c r="T3579" s="1">
        <v>26</v>
      </c>
      <c r="U3579" t="s">
        <v>40</v>
      </c>
      <c r="V3579" t="s">
        <v>40</v>
      </c>
      <c r="W3579" t="s">
        <v>43</v>
      </c>
      <c r="X3579" t="s">
        <v>43</v>
      </c>
      <c r="Y3579" t="s">
        <v>43</v>
      </c>
      <c r="Z3579" t="s">
        <v>43</v>
      </c>
      <c r="AA3579" t="s">
        <v>43</v>
      </c>
      <c r="AB3579" t="s">
        <v>43</v>
      </c>
      <c r="AC3579" t="s">
        <v>73</v>
      </c>
      <c r="AD3579" t="s">
        <v>40</v>
      </c>
      <c r="AE3579" t="s">
        <v>56</v>
      </c>
      <c r="AF3579">
        <v>54.2</v>
      </c>
      <c r="AH3579">
        <v>3838.2</v>
      </c>
      <c r="AI3579">
        <v>0</v>
      </c>
      <c r="AJ3579">
        <v>10</v>
      </c>
      <c r="AK3579">
        <v>730.3</v>
      </c>
      <c r="AL3579">
        <v>4578.5</v>
      </c>
      <c r="AM3579" t="s">
        <v>47</v>
      </c>
    </row>
    <row r="3580" spans="1:41" x14ac:dyDescent="0.35">
      <c r="A3580" t="s">
        <v>4727</v>
      </c>
      <c r="B3580" t="s">
        <v>49</v>
      </c>
      <c r="C3580" s="10">
        <v>77</v>
      </c>
      <c r="D3580" s="5" t="str" cm="1">
        <f t="array" ref="D3580">_xlfn.IFS(C3580&lt;=29, "18-29", C3580&lt;=39, "30-39", C3580&lt;=49, "40-49", C3580&lt;=59, "50-59",C3580&lt;=69, "60-69", C3580&gt;=70, "70+")</f>
        <v>70+</v>
      </c>
      <c r="E3580" t="s">
        <v>40</v>
      </c>
      <c r="F3580">
        <v>0</v>
      </c>
      <c r="G3580" t="s">
        <v>135</v>
      </c>
      <c r="H3580">
        <v>90067</v>
      </c>
      <c r="I3580">
        <v>34.057496</v>
      </c>
      <c r="J3580">
        <v>-118.41395900000001</v>
      </c>
      <c r="K3580">
        <v>3</v>
      </c>
      <c r="L3580">
        <v>66</v>
      </c>
      <c r="M3580" t="str" cm="1">
        <f t="array" ref="M3580">_xlfn.IFS(L3580&lt;=12, "New (0-12 months)", L3580&lt;=36, "Mid (13-36 months)", L3580&gt;=37,"Long (37+ months)")</f>
        <v>Long (37+ months)</v>
      </c>
      <c r="N3580" t="s">
        <v>42</v>
      </c>
      <c r="O3580" t="s">
        <v>40</v>
      </c>
      <c r="P3580">
        <v>21.79</v>
      </c>
      <c r="Q3580" t="s">
        <v>40</v>
      </c>
      <c r="R3580" t="s">
        <v>40</v>
      </c>
      <c r="S3580" t="s">
        <v>55</v>
      </c>
      <c r="T3580" s="1">
        <v>9</v>
      </c>
      <c r="U3580" t="s">
        <v>43</v>
      </c>
      <c r="V3580" t="s">
        <v>40</v>
      </c>
      <c r="W3580" t="s">
        <v>40</v>
      </c>
      <c r="X3580" t="s">
        <v>40</v>
      </c>
      <c r="Y3580" t="s">
        <v>40</v>
      </c>
      <c r="Z3580" t="s">
        <v>40</v>
      </c>
      <c r="AA3580" t="s">
        <v>43</v>
      </c>
      <c r="AB3580" t="s">
        <v>40</v>
      </c>
      <c r="AC3580" t="s">
        <v>45</v>
      </c>
      <c r="AD3580" t="s">
        <v>40</v>
      </c>
      <c r="AE3580" t="s">
        <v>56</v>
      </c>
      <c r="AF3580">
        <v>108.45</v>
      </c>
      <c r="AH3580">
        <v>7076.35</v>
      </c>
      <c r="AI3580">
        <v>0</v>
      </c>
      <c r="AJ3580">
        <v>0</v>
      </c>
      <c r="AK3580">
        <v>1438.14</v>
      </c>
      <c r="AL3580">
        <v>8514.49</v>
      </c>
      <c r="AM3580" t="s">
        <v>47</v>
      </c>
    </row>
    <row r="3581" spans="1:41" x14ac:dyDescent="0.35">
      <c r="A3581" t="s">
        <v>4728</v>
      </c>
      <c r="B3581" t="s">
        <v>39</v>
      </c>
      <c r="C3581" s="10">
        <v>61</v>
      </c>
      <c r="D3581" s="5" t="str" cm="1">
        <f t="array" ref="D3581">_xlfn.IFS(C3581&lt;=29, "18-29", C3581&lt;=39, "30-39", C3581&lt;=49, "40-49", C3581&lt;=59, "50-59",C3581&lt;=69, "60-69", C3581&gt;=70, "70+")</f>
        <v>60-69</v>
      </c>
      <c r="E3581" t="s">
        <v>40</v>
      </c>
      <c r="F3581">
        <v>1</v>
      </c>
      <c r="G3581" t="s">
        <v>140</v>
      </c>
      <c r="H3581">
        <v>96001</v>
      </c>
      <c r="I3581">
        <v>40.587918999999999</v>
      </c>
      <c r="J3581">
        <v>-122.464732</v>
      </c>
      <c r="K3581">
        <v>8</v>
      </c>
      <c r="L3581">
        <v>4</v>
      </c>
      <c r="M3581" t="str" cm="1">
        <f t="array" ref="M3581">_xlfn.IFS(L3581&lt;=12, "New (0-12 months)", L3581&lt;=36, "Mid (13-36 months)", L3581&gt;=37,"Long (37+ months)")</f>
        <v>New (0-12 months)</v>
      </c>
      <c r="N3581" t="s">
        <v>42</v>
      </c>
      <c r="O3581" t="s">
        <v>40</v>
      </c>
      <c r="P3581">
        <v>44.64</v>
      </c>
      <c r="Q3581" t="s">
        <v>43</v>
      </c>
      <c r="R3581" t="s">
        <v>40</v>
      </c>
      <c r="S3581" t="s">
        <v>44</v>
      </c>
      <c r="T3581" s="1">
        <v>21</v>
      </c>
      <c r="U3581" t="s">
        <v>40</v>
      </c>
      <c r="V3581" t="s">
        <v>43</v>
      </c>
      <c r="W3581" t="s">
        <v>43</v>
      </c>
      <c r="X3581" t="s">
        <v>43</v>
      </c>
      <c r="Y3581" t="s">
        <v>43</v>
      </c>
      <c r="Z3581" t="s">
        <v>43</v>
      </c>
      <c r="AA3581" t="s">
        <v>43</v>
      </c>
      <c r="AB3581" t="s">
        <v>40</v>
      </c>
      <c r="AC3581" t="s">
        <v>51</v>
      </c>
      <c r="AD3581" t="s">
        <v>43</v>
      </c>
      <c r="AE3581" t="s">
        <v>56</v>
      </c>
      <c r="AF3581">
        <v>50.3</v>
      </c>
      <c r="AH3581">
        <v>217.1</v>
      </c>
      <c r="AI3581">
        <v>0</v>
      </c>
      <c r="AJ3581">
        <v>0</v>
      </c>
      <c r="AK3581">
        <v>178.56</v>
      </c>
      <c r="AL3581">
        <v>395.66</v>
      </c>
      <c r="AM3581" t="s">
        <v>47</v>
      </c>
    </row>
    <row r="3582" spans="1:41" x14ac:dyDescent="0.35">
      <c r="A3582" t="s">
        <v>4729</v>
      </c>
      <c r="B3582" t="s">
        <v>39</v>
      </c>
      <c r="C3582" s="10">
        <v>50</v>
      </c>
      <c r="D3582" s="5" t="str" cm="1">
        <f t="array" ref="D3582">_xlfn.IFS(C3582&lt;=29, "18-29", C3582&lt;=39, "30-39", C3582&lt;=49, "40-49", C3582&lt;=59, "50-59",C3582&lt;=69, "60-69", C3582&gt;=70, "70+")</f>
        <v>50-59</v>
      </c>
      <c r="E3582" t="s">
        <v>40</v>
      </c>
      <c r="F3582">
        <v>3</v>
      </c>
      <c r="G3582" t="s">
        <v>1507</v>
      </c>
      <c r="H3582">
        <v>95691</v>
      </c>
      <c r="I3582">
        <v>38.627951000000003</v>
      </c>
      <c r="J3582">
        <v>-121.593287</v>
      </c>
      <c r="K3582">
        <v>6</v>
      </c>
      <c r="L3582">
        <v>50</v>
      </c>
      <c r="M3582" t="str" cm="1">
        <f t="array" ref="M3582">_xlfn.IFS(L3582&lt;=12, "New (0-12 months)", L3582&lt;=36, "Mid (13-36 months)", L3582&gt;=37,"Long (37+ months)")</f>
        <v>Long (37+ months)</v>
      </c>
      <c r="N3582" t="s">
        <v>76</v>
      </c>
      <c r="O3582" t="s">
        <v>40</v>
      </c>
      <c r="P3582">
        <v>49.18</v>
      </c>
      <c r="Q3582" t="s">
        <v>40</v>
      </c>
      <c r="R3582" t="s">
        <v>40</v>
      </c>
      <c r="S3582" t="s">
        <v>79</v>
      </c>
      <c r="T3582" s="1">
        <v>76</v>
      </c>
      <c r="U3582" t="s">
        <v>40</v>
      </c>
      <c r="V3582" t="s">
        <v>40</v>
      </c>
      <c r="W3582" t="s">
        <v>40</v>
      </c>
      <c r="X3582" t="s">
        <v>40</v>
      </c>
      <c r="Y3582" t="s">
        <v>43</v>
      </c>
      <c r="Z3582" t="s">
        <v>40</v>
      </c>
      <c r="AA3582" t="s">
        <v>40</v>
      </c>
      <c r="AB3582" t="s">
        <v>40</v>
      </c>
      <c r="AC3582" t="s">
        <v>45</v>
      </c>
      <c r="AD3582" t="s">
        <v>40</v>
      </c>
      <c r="AE3582" t="s">
        <v>56</v>
      </c>
      <c r="AF3582">
        <v>80.05</v>
      </c>
      <c r="AH3582">
        <v>4042.2</v>
      </c>
      <c r="AI3582">
        <v>0</v>
      </c>
      <c r="AJ3582">
        <v>0</v>
      </c>
      <c r="AK3582">
        <v>2459</v>
      </c>
      <c r="AL3582">
        <v>6501.2</v>
      </c>
      <c r="AM3582" t="s">
        <v>47</v>
      </c>
    </row>
    <row r="3583" spans="1:41" x14ac:dyDescent="0.35">
      <c r="A3583" t="s">
        <v>4730</v>
      </c>
      <c r="B3583" t="s">
        <v>39</v>
      </c>
      <c r="C3583" s="10">
        <v>58</v>
      </c>
      <c r="D3583" s="5" t="str" cm="1">
        <f t="array" ref="D3583">_xlfn.IFS(C3583&lt;=29, "18-29", C3583&lt;=39, "30-39", C3583&lt;=49, "40-49", C3583&lt;=59, "50-59",C3583&lt;=69, "60-69", C3583&gt;=70, "70+")</f>
        <v>50-59</v>
      </c>
      <c r="E3583" t="s">
        <v>43</v>
      </c>
      <c r="F3583">
        <v>0</v>
      </c>
      <c r="G3583" t="s">
        <v>3162</v>
      </c>
      <c r="H3583">
        <v>94002</v>
      </c>
      <c r="I3583">
        <v>37.509366</v>
      </c>
      <c r="J3583">
        <v>-122.30613200000001</v>
      </c>
      <c r="K3583">
        <v>0</v>
      </c>
      <c r="L3583">
        <v>60</v>
      </c>
      <c r="M3583" t="str" cm="1">
        <f t="array" ref="M3583">_xlfn.IFS(L3583&lt;=12, "New (0-12 months)", L3583&lt;=36, "Mid (13-36 months)", L3583&gt;=37,"Long (37+ months)")</f>
        <v>Long (37+ months)</v>
      </c>
      <c r="N3583" t="s">
        <v>76</v>
      </c>
      <c r="O3583" t="s">
        <v>43</v>
      </c>
      <c r="P3583">
        <v>0</v>
      </c>
      <c r="Q3583" t="s">
        <v>8234</v>
      </c>
      <c r="R3583" t="s">
        <v>40</v>
      </c>
      <c r="S3583" t="s">
        <v>44</v>
      </c>
      <c r="T3583" s="1">
        <v>5</v>
      </c>
      <c r="U3583" t="s">
        <v>43</v>
      </c>
      <c r="V3583" t="s">
        <v>40</v>
      </c>
      <c r="W3583" t="s">
        <v>43</v>
      </c>
      <c r="X3583" t="s">
        <v>43</v>
      </c>
      <c r="Y3583" t="s">
        <v>40</v>
      </c>
      <c r="Z3583" t="s">
        <v>40</v>
      </c>
      <c r="AA3583" t="s">
        <v>40</v>
      </c>
      <c r="AB3583" t="s">
        <v>40</v>
      </c>
      <c r="AC3583" t="s">
        <v>51</v>
      </c>
      <c r="AD3583" t="s">
        <v>40</v>
      </c>
      <c r="AE3583" t="s">
        <v>56</v>
      </c>
      <c r="AF3583">
        <v>50.8</v>
      </c>
      <c r="AH3583">
        <v>3027.4</v>
      </c>
      <c r="AI3583">
        <v>0</v>
      </c>
      <c r="AJ3583">
        <v>0</v>
      </c>
      <c r="AK3583">
        <v>0</v>
      </c>
      <c r="AL3583">
        <v>3027.4</v>
      </c>
      <c r="AM3583" t="s">
        <v>57</v>
      </c>
      <c r="AN3583" t="s">
        <v>58</v>
      </c>
      <c r="AO3583" t="s">
        <v>214</v>
      </c>
    </row>
    <row r="3584" spans="1:41" x14ac:dyDescent="0.35">
      <c r="A3584" t="s">
        <v>4731</v>
      </c>
      <c r="B3584" t="s">
        <v>49</v>
      </c>
      <c r="C3584" s="10">
        <v>47</v>
      </c>
      <c r="D3584" s="5" t="str" cm="1">
        <f t="array" ref="D3584">_xlfn.IFS(C3584&lt;=29, "18-29", C3584&lt;=39, "30-39", C3584&lt;=49, "40-49", C3584&lt;=59, "50-59",C3584&lt;=69, "60-69", C3584&gt;=70, "70+")</f>
        <v>40-49</v>
      </c>
      <c r="E3584" t="s">
        <v>43</v>
      </c>
      <c r="F3584">
        <v>0</v>
      </c>
      <c r="G3584" t="s">
        <v>1695</v>
      </c>
      <c r="H3584">
        <v>95019</v>
      </c>
      <c r="I3584">
        <v>36.936228</v>
      </c>
      <c r="J3584">
        <v>-121.78555900000001</v>
      </c>
      <c r="K3584">
        <v>0</v>
      </c>
      <c r="L3584">
        <v>64</v>
      </c>
      <c r="M3584" t="str" cm="1">
        <f t="array" ref="M3584">_xlfn.IFS(L3584&lt;=12, "New (0-12 months)", L3584&lt;=36, "Mid (13-36 months)", L3584&gt;=37,"Long (37+ months)")</f>
        <v>Long (37+ months)</v>
      </c>
      <c r="N3584" t="s">
        <v>42</v>
      </c>
      <c r="O3584" t="s">
        <v>40</v>
      </c>
      <c r="P3584">
        <v>25.95</v>
      </c>
      <c r="Q3584" t="s">
        <v>40</v>
      </c>
      <c r="R3584" t="s">
        <v>40</v>
      </c>
      <c r="S3584" t="s">
        <v>55</v>
      </c>
      <c r="T3584" s="1">
        <v>23</v>
      </c>
      <c r="U3584" t="s">
        <v>43</v>
      </c>
      <c r="V3584" t="s">
        <v>43</v>
      </c>
      <c r="W3584" t="s">
        <v>40</v>
      </c>
      <c r="X3584" t="s">
        <v>40</v>
      </c>
      <c r="Y3584" t="s">
        <v>40</v>
      </c>
      <c r="Z3584" t="s">
        <v>40</v>
      </c>
      <c r="AA3584" t="s">
        <v>40</v>
      </c>
      <c r="AB3584" t="s">
        <v>40</v>
      </c>
      <c r="AC3584" t="s">
        <v>45</v>
      </c>
      <c r="AD3584" t="s">
        <v>40</v>
      </c>
      <c r="AE3584" t="s">
        <v>46</v>
      </c>
      <c r="AF3584">
        <v>104.65</v>
      </c>
      <c r="AH3584">
        <v>6889.8</v>
      </c>
      <c r="AI3584">
        <v>0</v>
      </c>
      <c r="AJ3584">
        <v>0</v>
      </c>
      <c r="AK3584">
        <v>1660.8</v>
      </c>
      <c r="AL3584">
        <v>8550.6</v>
      </c>
      <c r="AM3584" t="s">
        <v>47</v>
      </c>
    </row>
    <row r="3585" spans="1:41" x14ac:dyDescent="0.35">
      <c r="A3585" t="s">
        <v>4732</v>
      </c>
      <c r="B3585" t="s">
        <v>39</v>
      </c>
      <c r="C3585" s="10">
        <v>64</v>
      </c>
      <c r="D3585" s="5" t="str" cm="1">
        <f t="array" ref="D3585">_xlfn.IFS(C3585&lt;=29, "18-29", C3585&lt;=39, "30-39", C3585&lt;=49, "40-49", C3585&lt;=59, "50-59",C3585&lt;=69, "60-69", C3585&gt;=70, "70+")</f>
        <v>60-69</v>
      </c>
      <c r="E3585" t="s">
        <v>43</v>
      </c>
      <c r="F3585">
        <v>0</v>
      </c>
      <c r="G3585" t="s">
        <v>1302</v>
      </c>
      <c r="H3585">
        <v>95258</v>
      </c>
      <c r="I3585">
        <v>38.169604999999997</v>
      </c>
      <c r="J3585">
        <v>-121.310964</v>
      </c>
      <c r="K3585">
        <v>0</v>
      </c>
      <c r="L3585">
        <v>59</v>
      </c>
      <c r="M3585" t="str" cm="1">
        <f t="array" ref="M3585">_xlfn.IFS(L3585&lt;=12, "New (0-12 months)", L3585&lt;=36, "Mid (13-36 months)", L3585&gt;=37,"Long (37+ months)")</f>
        <v>Long (37+ months)</v>
      </c>
      <c r="N3585" t="s">
        <v>76</v>
      </c>
      <c r="O3585" t="s">
        <v>40</v>
      </c>
      <c r="P3585">
        <v>41.23</v>
      </c>
      <c r="Q3585" t="s">
        <v>40</v>
      </c>
      <c r="R3585" t="s">
        <v>43</v>
      </c>
      <c r="S3585" t="s">
        <v>8234</v>
      </c>
      <c r="T3585" s="1">
        <v>0</v>
      </c>
      <c r="U3585" t="s">
        <v>8234</v>
      </c>
      <c r="V3585" t="s">
        <v>8234</v>
      </c>
      <c r="W3585" t="s">
        <v>8234</v>
      </c>
      <c r="X3585" t="s">
        <v>8234</v>
      </c>
      <c r="Y3585" t="s">
        <v>8234</v>
      </c>
      <c r="Z3585" t="s">
        <v>8234</v>
      </c>
      <c r="AA3585" t="s">
        <v>8234</v>
      </c>
      <c r="AB3585" t="s">
        <v>8234</v>
      </c>
      <c r="AC3585" t="s">
        <v>73</v>
      </c>
      <c r="AD3585" t="s">
        <v>43</v>
      </c>
      <c r="AE3585" t="s">
        <v>56</v>
      </c>
      <c r="AF3585">
        <v>24.45</v>
      </c>
      <c r="AH3585">
        <v>1493.1</v>
      </c>
      <c r="AI3585">
        <v>0</v>
      </c>
      <c r="AJ3585">
        <v>0</v>
      </c>
      <c r="AK3585">
        <v>2432.5700000000002</v>
      </c>
      <c r="AL3585">
        <v>3925.67</v>
      </c>
      <c r="AM3585" t="s">
        <v>47</v>
      </c>
    </row>
    <row r="3586" spans="1:41" x14ac:dyDescent="0.35">
      <c r="A3586" t="s">
        <v>4733</v>
      </c>
      <c r="B3586" t="s">
        <v>49</v>
      </c>
      <c r="C3586" s="10">
        <v>55</v>
      </c>
      <c r="D3586" s="5" t="str" cm="1">
        <f t="array" ref="D3586">_xlfn.IFS(C3586&lt;=29, "18-29", C3586&lt;=39, "30-39", C3586&lt;=49, "40-49", C3586&lt;=59, "50-59",C3586&lt;=69, "60-69", C3586&gt;=70, "70+")</f>
        <v>50-59</v>
      </c>
      <c r="E3586" t="s">
        <v>43</v>
      </c>
      <c r="F3586">
        <v>0</v>
      </c>
      <c r="G3586" t="s">
        <v>4100</v>
      </c>
      <c r="H3586">
        <v>93276</v>
      </c>
      <c r="I3586">
        <v>35.316262999999999</v>
      </c>
      <c r="J3586">
        <v>-119.402559</v>
      </c>
      <c r="K3586">
        <v>0</v>
      </c>
      <c r="L3586">
        <v>51</v>
      </c>
      <c r="M3586" t="str" cm="1">
        <f t="array" ref="M3586">_xlfn.IFS(L3586&lt;=12, "New (0-12 months)", L3586&lt;=36, "Mid (13-36 months)", L3586&gt;=37,"Long (37+ months)")</f>
        <v>Long (37+ months)</v>
      </c>
      <c r="N3586" t="s">
        <v>76</v>
      </c>
      <c r="O3586" t="s">
        <v>40</v>
      </c>
      <c r="P3586">
        <v>45.92</v>
      </c>
      <c r="Q3586" t="s">
        <v>40</v>
      </c>
      <c r="R3586" t="s">
        <v>40</v>
      </c>
      <c r="S3586" t="s">
        <v>55</v>
      </c>
      <c r="T3586" s="1">
        <v>12</v>
      </c>
      <c r="U3586" t="s">
        <v>43</v>
      </c>
      <c r="V3586" t="s">
        <v>43</v>
      </c>
      <c r="W3586" t="s">
        <v>43</v>
      </c>
      <c r="X3586" t="s">
        <v>43</v>
      </c>
      <c r="Y3586" t="s">
        <v>43</v>
      </c>
      <c r="Z3586" t="s">
        <v>40</v>
      </c>
      <c r="AA3586" t="s">
        <v>40</v>
      </c>
      <c r="AB3586" t="s">
        <v>43</v>
      </c>
      <c r="AC3586" t="s">
        <v>51</v>
      </c>
      <c r="AD3586" t="s">
        <v>43</v>
      </c>
      <c r="AE3586" t="s">
        <v>56</v>
      </c>
      <c r="AF3586">
        <v>83.4</v>
      </c>
      <c r="AH3586">
        <v>4149.45</v>
      </c>
      <c r="AI3586">
        <v>29.76</v>
      </c>
      <c r="AJ3586">
        <v>30</v>
      </c>
      <c r="AK3586">
        <v>2341.92</v>
      </c>
      <c r="AL3586">
        <v>6491.61</v>
      </c>
      <c r="AM3586" t="s">
        <v>47</v>
      </c>
    </row>
    <row r="3587" spans="1:41" x14ac:dyDescent="0.35">
      <c r="A3587" t="s">
        <v>4734</v>
      </c>
      <c r="B3587" t="s">
        <v>39</v>
      </c>
      <c r="C3587" s="10">
        <v>37</v>
      </c>
      <c r="D3587" s="5" t="str" cm="1">
        <f t="array" ref="D3587">_xlfn.IFS(C3587&lt;=29, "18-29", C3587&lt;=39, "30-39", C3587&lt;=49, "40-49", C3587&lt;=59, "50-59",C3587&lt;=69, "60-69", C3587&gt;=70, "70+")</f>
        <v>30-39</v>
      </c>
      <c r="E3587" t="s">
        <v>43</v>
      </c>
      <c r="F3587">
        <v>0</v>
      </c>
      <c r="G3587" t="s">
        <v>367</v>
      </c>
      <c r="H3587">
        <v>95925</v>
      </c>
      <c r="I3587">
        <v>39.461767999999999</v>
      </c>
      <c r="J3587">
        <v>-121.195825</v>
      </c>
      <c r="K3587">
        <v>0</v>
      </c>
      <c r="L3587">
        <v>1</v>
      </c>
      <c r="M3587" t="str" cm="1">
        <f t="array" ref="M3587">_xlfn.IFS(L3587&lt;=12, "New (0-12 months)", L3587&lt;=36, "Mid (13-36 months)", L3587&gt;=37,"Long (37+ months)")</f>
        <v>New (0-12 months)</v>
      </c>
      <c r="N3587" t="s">
        <v>42</v>
      </c>
      <c r="O3587" t="s">
        <v>40</v>
      </c>
      <c r="P3587">
        <v>26.41</v>
      </c>
      <c r="Q3587" t="s">
        <v>43</v>
      </c>
      <c r="R3587" t="s">
        <v>40</v>
      </c>
      <c r="S3587" t="s">
        <v>44</v>
      </c>
      <c r="T3587" s="1">
        <v>26</v>
      </c>
      <c r="U3587" t="s">
        <v>43</v>
      </c>
      <c r="V3587" t="s">
        <v>43</v>
      </c>
      <c r="W3587" t="s">
        <v>43</v>
      </c>
      <c r="X3587" t="s">
        <v>43</v>
      </c>
      <c r="Y3587" t="s">
        <v>43</v>
      </c>
      <c r="Z3587" t="s">
        <v>43</v>
      </c>
      <c r="AA3587" t="s">
        <v>43</v>
      </c>
      <c r="AB3587" t="s">
        <v>40</v>
      </c>
      <c r="AC3587" t="s">
        <v>51</v>
      </c>
      <c r="AD3587" t="s">
        <v>40</v>
      </c>
      <c r="AE3587" t="s">
        <v>56</v>
      </c>
      <c r="AF3587">
        <v>45.3</v>
      </c>
      <c r="AH3587">
        <v>45.3</v>
      </c>
      <c r="AI3587">
        <v>0</v>
      </c>
      <c r="AJ3587">
        <v>0</v>
      </c>
      <c r="AK3587">
        <v>26.41</v>
      </c>
      <c r="AL3587">
        <v>71.709999999999994</v>
      </c>
      <c r="AM3587" t="s">
        <v>57</v>
      </c>
      <c r="AN3587" t="s">
        <v>58</v>
      </c>
      <c r="AO3587" t="s">
        <v>59</v>
      </c>
    </row>
    <row r="3588" spans="1:41" x14ac:dyDescent="0.35">
      <c r="A3588" t="s">
        <v>4735</v>
      </c>
      <c r="B3588" t="s">
        <v>39</v>
      </c>
      <c r="C3588" s="10">
        <v>54</v>
      </c>
      <c r="D3588" s="5" t="str" cm="1">
        <f t="array" ref="D3588">_xlfn.IFS(C3588&lt;=29, "18-29", C3588&lt;=39, "30-39", C3588&lt;=49, "40-49", C3588&lt;=59, "50-59",C3588&lt;=69, "60-69", C3588&gt;=70, "70+")</f>
        <v>50-59</v>
      </c>
      <c r="E3588" t="s">
        <v>43</v>
      </c>
      <c r="F3588">
        <v>0</v>
      </c>
      <c r="G3588" t="s">
        <v>157</v>
      </c>
      <c r="H3588">
        <v>95122</v>
      </c>
      <c r="I3588">
        <v>37.328859999999999</v>
      </c>
      <c r="J3588">
        <v>-121.83456700000001</v>
      </c>
      <c r="K3588">
        <v>0</v>
      </c>
      <c r="L3588">
        <v>10</v>
      </c>
      <c r="M3588" t="str" cm="1">
        <f t="array" ref="M3588">_xlfn.IFS(L3588&lt;=12, "New (0-12 months)", L3588&lt;=36, "Mid (13-36 months)", L3588&gt;=37,"Long (37+ months)")</f>
        <v>New (0-12 months)</v>
      </c>
      <c r="N3588" t="s">
        <v>62</v>
      </c>
      <c r="O3588" t="s">
        <v>40</v>
      </c>
      <c r="P3588">
        <v>37.450000000000003</v>
      </c>
      <c r="Q3588" t="s">
        <v>43</v>
      </c>
      <c r="R3588" t="s">
        <v>40</v>
      </c>
      <c r="S3588" t="s">
        <v>79</v>
      </c>
      <c r="T3588" s="1">
        <v>5</v>
      </c>
      <c r="U3588" t="s">
        <v>43</v>
      </c>
      <c r="V3588" t="s">
        <v>40</v>
      </c>
      <c r="W3588" t="s">
        <v>43</v>
      </c>
      <c r="X3588" t="s">
        <v>40</v>
      </c>
      <c r="Y3588" t="s">
        <v>43</v>
      </c>
      <c r="Z3588" t="s">
        <v>40</v>
      </c>
      <c r="AA3588" t="s">
        <v>40</v>
      </c>
      <c r="AB3588" t="s">
        <v>40</v>
      </c>
      <c r="AC3588" t="s">
        <v>45</v>
      </c>
      <c r="AD3588" t="s">
        <v>43</v>
      </c>
      <c r="AE3588" t="s">
        <v>46</v>
      </c>
      <c r="AF3588">
        <v>64.900000000000006</v>
      </c>
      <c r="AH3588">
        <v>685.55</v>
      </c>
      <c r="AI3588">
        <v>0</v>
      </c>
      <c r="AJ3588">
        <v>0</v>
      </c>
      <c r="AK3588">
        <v>374.5</v>
      </c>
      <c r="AL3588">
        <v>1060.05</v>
      </c>
      <c r="AM3588" t="s">
        <v>47</v>
      </c>
    </row>
    <row r="3589" spans="1:41" x14ac:dyDescent="0.35">
      <c r="A3589" t="s">
        <v>4736</v>
      </c>
      <c r="B3589" t="s">
        <v>39</v>
      </c>
      <c r="C3589" s="10">
        <v>25</v>
      </c>
      <c r="D3589" s="5" t="str" cm="1">
        <f t="array" ref="D3589">_xlfn.IFS(C3589&lt;=29, "18-29", C3589&lt;=39, "30-39", C3589&lt;=49, "40-49", C3589&lt;=59, "50-59",C3589&lt;=69, "60-69", C3589&gt;=70, "70+")</f>
        <v>18-29</v>
      </c>
      <c r="E3589" t="s">
        <v>40</v>
      </c>
      <c r="F3589">
        <v>3</v>
      </c>
      <c r="G3589" t="s">
        <v>680</v>
      </c>
      <c r="H3589">
        <v>95923</v>
      </c>
      <c r="I3589">
        <v>40.171312</v>
      </c>
      <c r="J3589">
        <v>-121.120605</v>
      </c>
      <c r="K3589">
        <v>1</v>
      </c>
      <c r="L3589">
        <v>17</v>
      </c>
      <c r="M3589" t="str" cm="1">
        <f t="array" ref="M3589">_xlfn.IFS(L3589&lt;=12, "New (0-12 months)", L3589&lt;=36, "Mid (13-36 months)", L3589&gt;=37,"Long (37+ months)")</f>
        <v>Mid (13-36 months)</v>
      </c>
      <c r="N3589" t="s">
        <v>42</v>
      </c>
      <c r="O3589" t="s">
        <v>40</v>
      </c>
      <c r="P3589">
        <v>20.23</v>
      </c>
      <c r="Q3589" t="s">
        <v>43</v>
      </c>
      <c r="R3589" t="s">
        <v>40</v>
      </c>
      <c r="S3589" t="s">
        <v>79</v>
      </c>
      <c r="T3589" s="1">
        <v>69</v>
      </c>
      <c r="U3589" t="s">
        <v>40</v>
      </c>
      <c r="V3589" t="s">
        <v>43</v>
      </c>
      <c r="W3589" t="s">
        <v>43</v>
      </c>
      <c r="X3589" t="s">
        <v>40</v>
      </c>
      <c r="Y3589" t="s">
        <v>43</v>
      </c>
      <c r="Z3589" t="s">
        <v>43</v>
      </c>
      <c r="AA3589" t="s">
        <v>43</v>
      </c>
      <c r="AB3589" t="s">
        <v>40</v>
      </c>
      <c r="AC3589" t="s">
        <v>51</v>
      </c>
      <c r="AD3589" t="s">
        <v>40</v>
      </c>
      <c r="AE3589" t="s">
        <v>46</v>
      </c>
      <c r="AF3589">
        <v>55.35</v>
      </c>
      <c r="AH3589">
        <v>920.5</v>
      </c>
      <c r="AI3589">
        <v>0</v>
      </c>
      <c r="AJ3589">
        <v>0</v>
      </c>
      <c r="AK3589">
        <v>343.91</v>
      </c>
      <c r="AL3589">
        <v>1264.4100000000001</v>
      </c>
      <c r="AM3589" t="s">
        <v>47</v>
      </c>
    </row>
    <row r="3590" spans="1:41" x14ac:dyDescent="0.35">
      <c r="A3590" t="s">
        <v>4737</v>
      </c>
      <c r="B3590" t="s">
        <v>39</v>
      </c>
      <c r="C3590" s="10">
        <v>46</v>
      </c>
      <c r="D3590" s="5" t="str" cm="1">
        <f t="array" ref="D3590">_xlfn.IFS(C3590&lt;=29, "18-29", C3590&lt;=39, "30-39", C3590&lt;=49, "40-49", C3590&lt;=59, "50-59",C3590&lt;=69, "60-69", C3590&gt;=70, "70+")</f>
        <v>40-49</v>
      </c>
      <c r="E3590" t="s">
        <v>40</v>
      </c>
      <c r="F3590">
        <v>0</v>
      </c>
      <c r="G3590" t="s">
        <v>3087</v>
      </c>
      <c r="H3590">
        <v>92887</v>
      </c>
      <c r="I3590">
        <v>33.884073000000001</v>
      </c>
      <c r="J3590">
        <v>-117.732197</v>
      </c>
      <c r="K3590">
        <v>1</v>
      </c>
      <c r="L3590">
        <v>18</v>
      </c>
      <c r="M3590" t="str" cm="1">
        <f t="array" ref="M3590">_xlfn.IFS(L3590&lt;=12, "New (0-12 months)", L3590&lt;=36, "Mid (13-36 months)", L3590&gt;=37,"Long (37+ months)")</f>
        <v>Mid (13-36 months)</v>
      </c>
      <c r="N3590" t="s">
        <v>42</v>
      </c>
      <c r="O3590" t="s">
        <v>43</v>
      </c>
      <c r="P3590">
        <v>0</v>
      </c>
      <c r="Q3590" t="s">
        <v>8234</v>
      </c>
      <c r="R3590" t="s">
        <v>40</v>
      </c>
      <c r="S3590" t="s">
        <v>44</v>
      </c>
      <c r="T3590" s="1">
        <v>30</v>
      </c>
      <c r="U3590" t="s">
        <v>43</v>
      </c>
      <c r="V3590" t="s">
        <v>43</v>
      </c>
      <c r="W3590" t="s">
        <v>40</v>
      </c>
      <c r="X3590" t="s">
        <v>43</v>
      </c>
      <c r="Y3590" t="s">
        <v>40</v>
      </c>
      <c r="Z3590" t="s">
        <v>43</v>
      </c>
      <c r="AA3590" t="s">
        <v>43</v>
      </c>
      <c r="AB3590" t="s">
        <v>40</v>
      </c>
      <c r="AC3590" t="s">
        <v>51</v>
      </c>
      <c r="AD3590" t="s">
        <v>40</v>
      </c>
      <c r="AE3590" t="s">
        <v>56</v>
      </c>
      <c r="AF3590">
        <v>39.049999999999997</v>
      </c>
      <c r="AH3590">
        <v>669.85</v>
      </c>
      <c r="AI3590">
        <v>0</v>
      </c>
      <c r="AJ3590">
        <v>0</v>
      </c>
      <c r="AK3590">
        <v>0</v>
      </c>
      <c r="AL3590">
        <v>669.85</v>
      </c>
      <c r="AM3590" t="s">
        <v>57</v>
      </c>
      <c r="AN3590" t="s">
        <v>63</v>
      </c>
      <c r="AO3590" t="s">
        <v>559</v>
      </c>
    </row>
    <row r="3591" spans="1:41" x14ac:dyDescent="0.35">
      <c r="A3591" t="s">
        <v>4738</v>
      </c>
      <c r="B3591" t="s">
        <v>49</v>
      </c>
      <c r="C3591" s="10">
        <v>50</v>
      </c>
      <c r="D3591" s="5" t="str" cm="1">
        <f t="array" ref="D3591">_xlfn.IFS(C3591&lt;=29, "18-29", C3591&lt;=39, "30-39", C3591&lt;=49, "40-49", C3591&lt;=59, "50-59",C3591&lt;=69, "60-69", C3591&gt;=70, "70+")</f>
        <v>50-59</v>
      </c>
      <c r="E3591" t="s">
        <v>43</v>
      </c>
      <c r="F3591">
        <v>0</v>
      </c>
      <c r="G3591" t="s">
        <v>1195</v>
      </c>
      <c r="H3591">
        <v>92881</v>
      </c>
      <c r="I3591">
        <v>33.833686</v>
      </c>
      <c r="J3591">
        <v>-117.513063</v>
      </c>
      <c r="K3591">
        <v>0</v>
      </c>
      <c r="L3591">
        <v>1</v>
      </c>
      <c r="M3591" t="str" cm="1">
        <f t="array" ref="M3591">_xlfn.IFS(L3591&lt;=12, "New (0-12 months)", L3591&lt;=36, "Mid (13-36 months)", L3591&gt;=37,"Long (37+ months)")</f>
        <v>New (0-12 months)</v>
      </c>
      <c r="N3591" t="s">
        <v>54</v>
      </c>
      <c r="O3591" t="s">
        <v>40</v>
      </c>
      <c r="P3591">
        <v>1.47</v>
      </c>
      <c r="Q3591" t="s">
        <v>43</v>
      </c>
      <c r="R3591" t="s">
        <v>43</v>
      </c>
      <c r="S3591" t="s">
        <v>8234</v>
      </c>
      <c r="T3591" s="1">
        <v>0</v>
      </c>
      <c r="U3591" t="s">
        <v>8234</v>
      </c>
      <c r="V3591" t="s">
        <v>8234</v>
      </c>
      <c r="W3591" t="s">
        <v>8234</v>
      </c>
      <c r="X3591" t="s">
        <v>8234</v>
      </c>
      <c r="Y3591" t="s">
        <v>8234</v>
      </c>
      <c r="Z3591" t="s">
        <v>8234</v>
      </c>
      <c r="AA3591" t="s">
        <v>8234</v>
      </c>
      <c r="AB3591" t="s">
        <v>8234</v>
      </c>
      <c r="AC3591" t="s">
        <v>51</v>
      </c>
      <c r="AD3591" t="s">
        <v>43</v>
      </c>
      <c r="AE3591" t="s">
        <v>56</v>
      </c>
      <c r="AF3591">
        <v>20.65</v>
      </c>
      <c r="AH3591">
        <v>20.65</v>
      </c>
      <c r="AI3591">
        <v>0</v>
      </c>
      <c r="AJ3591">
        <v>0</v>
      </c>
      <c r="AK3591">
        <v>1.47</v>
      </c>
      <c r="AL3591">
        <v>22.12</v>
      </c>
      <c r="AM3591" t="s">
        <v>98</v>
      </c>
    </row>
    <row r="3592" spans="1:41" x14ac:dyDescent="0.35">
      <c r="A3592" t="s">
        <v>4739</v>
      </c>
      <c r="B3592" t="s">
        <v>39</v>
      </c>
      <c r="C3592" s="10">
        <v>39</v>
      </c>
      <c r="D3592" s="5" t="str" cm="1">
        <f t="array" ref="D3592">_xlfn.IFS(C3592&lt;=29, "18-29", C3592&lt;=39, "30-39", C3592&lt;=49, "40-49", C3592&lt;=59, "50-59",C3592&lt;=69, "60-69", C3592&gt;=70, "70+")</f>
        <v>30-39</v>
      </c>
      <c r="E3592" t="s">
        <v>40</v>
      </c>
      <c r="F3592">
        <v>0</v>
      </c>
      <c r="G3592" t="s">
        <v>298</v>
      </c>
      <c r="H3592">
        <v>92647</v>
      </c>
      <c r="I3592">
        <v>33.723579000000001</v>
      </c>
      <c r="J3592">
        <v>-118.005441</v>
      </c>
      <c r="K3592">
        <v>1</v>
      </c>
      <c r="L3592">
        <v>58</v>
      </c>
      <c r="M3592" t="str" cm="1">
        <f t="array" ref="M3592">_xlfn.IFS(L3592&lt;=12, "New (0-12 months)", L3592&lt;=36, "Mid (13-36 months)", L3592&gt;=37,"Long (37+ months)")</f>
        <v>Long (37+ months)</v>
      </c>
      <c r="N3592" t="s">
        <v>76</v>
      </c>
      <c r="O3592" t="s">
        <v>40</v>
      </c>
      <c r="P3592">
        <v>27.99</v>
      </c>
      <c r="Q3592" t="s">
        <v>40</v>
      </c>
      <c r="R3592" t="s">
        <v>40</v>
      </c>
      <c r="S3592" t="s">
        <v>55</v>
      </c>
      <c r="T3592" s="1">
        <v>24</v>
      </c>
      <c r="U3592" t="s">
        <v>40</v>
      </c>
      <c r="V3592" t="s">
        <v>40</v>
      </c>
      <c r="W3592" t="s">
        <v>40</v>
      </c>
      <c r="X3592" t="s">
        <v>43</v>
      </c>
      <c r="Y3592" t="s">
        <v>40</v>
      </c>
      <c r="Z3592" t="s">
        <v>40</v>
      </c>
      <c r="AA3592" t="s">
        <v>40</v>
      </c>
      <c r="AB3592" t="s">
        <v>40</v>
      </c>
      <c r="AC3592" t="s">
        <v>73</v>
      </c>
      <c r="AD3592" t="s">
        <v>40</v>
      </c>
      <c r="AE3592" t="s">
        <v>56</v>
      </c>
      <c r="AF3592">
        <v>109.45</v>
      </c>
      <c r="AH3592">
        <v>6144.55</v>
      </c>
      <c r="AI3592">
        <v>0</v>
      </c>
      <c r="AJ3592">
        <v>0</v>
      </c>
      <c r="AK3592">
        <v>1623.42</v>
      </c>
      <c r="AL3592">
        <v>7767.97</v>
      </c>
      <c r="AM3592" t="s">
        <v>57</v>
      </c>
      <c r="AN3592" t="s">
        <v>63</v>
      </c>
      <c r="AO3592" t="s">
        <v>64</v>
      </c>
    </row>
    <row r="3593" spans="1:41" x14ac:dyDescent="0.35">
      <c r="A3593" t="s">
        <v>4740</v>
      </c>
      <c r="B3593" t="s">
        <v>39</v>
      </c>
      <c r="C3593" s="10">
        <v>32</v>
      </c>
      <c r="D3593" s="5" t="str" cm="1">
        <f t="array" ref="D3593">_xlfn.IFS(C3593&lt;=29, "18-29", C3593&lt;=39, "30-39", C3593&lt;=49, "40-49", C3593&lt;=59, "50-59",C3593&lt;=69, "60-69", C3593&gt;=70, "70+")</f>
        <v>30-39</v>
      </c>
      <c r="E3593" t="s">
        <v>40</v>
      </c>
      <c r="F3593">
        <v>0</v>
      </c>
      <c r="G3593" t="s">
        <v>541</v>
      </c>
      <c r="H3593">
        <v>90210</v>
      </c>
      <c r="I3593">
        <v>34.099891</v>
      </c>
      <c r="J3593">
        <v>-118.414338</v>
      </c>
      <c r="K3593">
        <v>10</v>
      </c>
      <c r="L3593">
        <v>59</v>
      </c>
      <c r="M3593" t="str" cm="1">
        <f t="array" ref="M3593">_xlfn.IFS(L3593&lt;=12, "New (0-12 months)", L3593&lt;=36, "Mid (13-36 months)", L3593&gt;=37,"Long (37+ months)")</f>
        <v>Long (37+ months)</v>
      </c>
      <c r="N3593" t="s">
        <v>76</v>
      </c>
      <c r="O3593" t="s">
        <v>40</v>
      </c>
      <c r="P3593">
        <v>45.75</v>
      </c>
      <c r="Q3593" t="s">
        <v>43</v>
      </c>
      <c r="R3593" t="s">
        <v>40</v>
      </c>
      <c r="S3593" t="s">
        <v>55</v>
      </c>
      <c r="T3593" s="1">
        <v>11</v>
      </c>
      <c r="U3593" t="s">
        <v>43</v>
      </c>
      <c r="V3593" t="s">
        <v>40</v>
      </c>
      <c r="W3593" t="s">
        <v>43</v>
      </c>
      <c r="X3593" t="s">
        <v>40</v>
      </c>
      <c r="Y3593" t="s">
        <v>40</v>
      </c>
      <c r="Z3593" t="s">
        <v>40</v>
      </c>
      <c r="AA3593" t="s">
        <v>40</v>
      </c>
      <c r="AB3593" t="s">
        <v>40</v>
      </c>
      <c r="AC3593" t="s">
        <v>73</v>
      </c>
      <c r="AD3593" t="s">
        <v>40</v>
      </c>
      <c r="AE3593" t="s">
        <v>46</v>
      </c>
      <c r="AF3593">
        <v>100.05</v>
      </c>
      <c r="AH3593">
        <v>6034.85</v>
      </c>
      <c r="AI3593">
        <v>0</v>
      </c>
      <c r="AJ3593">
        <v>0</v>
      </c>
      <c r="AK3593">
        <v>2699.25</v>
      </c>
      <c r="AL3593">
        <v>8734.1</v>
      </c>
      <c r="AM3593" t="s">
        <v>47</v>
      </c>
    </row>
    <row r="3594" spans="1:41" x14ac:dyDescent="0.35">
      <c r="A3594" t="s">
        <v>4741</v>
      </c>
      <c r="B3594" t="s">
        <v>39</v>
      </c>
      <c r="C3594" s="10">
        <v>36</v>
      </c>
      <c r="D3594" s="5" t="str" cm="1">
        <f t="array" ref="D3594">_xlfn.IFS(C3594&lt;=29, "18-29", C3594&lt;=39, "30-39", C3594&lt;=49, "40-49", C3594&lt;=59, "50-59",C3594&lt;=69, "60-69", C3594&gt;=70, "70+")</f>
        <v>30-39</v>
      </c>
      <c r="E3594" t="s">
        <v>43</v>
      </c>
      <c r="F3594">
        <v>0</v>
      </c>
      <c r="G3594" t="s">
        <v>2523</v>
      </c>
      <c r="H3594">
        <v>90670</v>
      </c>
      <c r="I3594">
        <v>33.933565000000002</v>
      </c>
      <c r="J3594">
        <v>-118.062611</v>
      </c>
      <c r="K3594">
        <v>0</v>
      </c>
      <c r="L3594">
        <v>2</v>
      </c>
      <c r="M3594" t="str" cm="1">
        <f t="array" ref="M3594">_xlfn.IFS(L3594&lt;=12, "New (0-12 months)", L3594&lt;=36, "Mid (13-36 months)", L3594&gt;=37,"Long (37+ months)")</f>
        <v>New (0-12 months)</v>
      </c>
      <c r="N3594" t="s">
        <v>42</v>
      </c>
      <c r="O3594" t="s">
        <v>40</v>
      </c>
      <c r="P3594">
        <v>46.78</v>
      </c>
      <c r="Q3594" t="s">
        <v>43</v>
      </c>
      <c r="R3594" t="s">
        <v>40</v>
      </c>
      <c r="S3594" t="s">
        <v>55</v>
      </c>
      <c r="T3594" s="1">
        <v>12</v>
      </c>
      <c r="U3594" t="s">
        <v>40</v>
      </c>
      <c r="V3594" t="s">
        <v>40</v>
      </c>
      <c r="W3594" t="s">
        <v>43</v>
      </c>
      <c r="X3594" t="s">
        <v>43</v>
      </c>
      <c r="Y3594" t="s">
        <v>40</v>
      </c>
      <c r="Z3594" t="s">
        <v>43</v>
      </c>
      <c r="AA3594" t="s">
        <v>43</v>
      </c>
      <c r="AB3594" t="s">
        <v>43</v>
      </c>
      <c r="AC3594" t="s">
        <v>51</v>
      </c>
      <c r="AD3594" t="s">
        <v>40</v>
      </c>
      <c r="AE3594" t="s">
        <v>56</v>
      </c>
      <c r="AF3594">
        <v>91.15</v>
      </c>
      <c r="AH3594">
        <v>168.5</v>
      </c>
      <c r="AI3594">
        <v>0</v>
      </c>
      <c r="AJ3594">
        <v>10</v>
      </c>
      <c r="AK3594">
        <v>93.56</v>
      </c>
      <c r="AL3594">
        <v>272.06</v>
      </c>
      <c r="AM3594" t="s">
        <v>98</v>
      </c>
    </row>
    <row r="3595" spans="1:41" x14ac:dyDescent="0.35">
      <c r="A3595" t="s">
        <v>4742</v>
      </c>
      <c r="B3595" t="s">
        <v>39</v>
      </c>
      <c r="C3595" s="10">
        <v>45</v>
      </c>
      <c r="D3595" s="5" t="str" cm="1">
        <f t="array" ref="D3595">_xlfn.IFS(C3595&lt;=29, "18-29", C3595&lt;=39, "30-39", C3595&lt;=49, "40-49", C3595&lt;=59, "50-59",C3595&lt;=69, "60-69", C3595&gt;=70, "70+")</f>
        <v>40-49</v>
      </c>
      <c r="E3595" t="s">
        <v>43</v>
      </c>
      <c r="F3595">
        <v>0</v>
      </c>
      <c r="G3595" t="s">
        <v>2891</v>
      </c>
      <c r="H3595">
        <v>96076</v>
      </c>
      <c r="I3595">
        <v>40.367964000000001</v>
      </c>
      <c r="J3595">
        <v>-122.93737900000001</v>
      </c>
      <c r="K3595">
        <v>0</v>
      </c>
      <c r="L3595">
        <v>24</v>
      </c>
      <c r="M3595" t="str" cm="1">
        <f t="array" ref="M3595">_xlfn.IFS(L3595&lt;=12, "New (0-12 months)", L3595&lt;=36, "Mid (13-36 months)", L3595&gt;=37,"Long (37+ months)")</f>
        <v>Mid (13-36 months)</v>
      </c>
      <c r="N3595" t="s">
        <v>42</v>
      </c>
      <c r="O3595" t="s">
        <v>40</v>
      </c>
      <c r="P3595">
        <v>30.18</v>
      </c>
      <c r="Q3595" t="s">
        <v>43</v>
      </c>
      <c r="R3595" t="s">
        <v>40</v>
      </c>
      <c r="S3595" t="s">
        <v>79</v>
      </c>
      <c r="T3595" s="1">
        <v>4</v>
      </c>
      <c r="U3595" t="s">
        <v>40</v>
      </c>
      <c r="V3595" t="s">
        <v>43</v>
      </c>
      <c r="W3595" t="s">
        <v>43</v>
      </c>
      <c r="X3595" t="s">
        <v>40</v>
      </c>
      <c r="Y3595" t="s">
        <v>43</v>
      </c>
      <c r="Z3595" t="s">
        <v>43</v>
      </c>
      <c r="AA3595" t="s">
        <v>43</v>
      </c>
      <c r="AB3595" t="s">
        <v>40</v>
      </c>
      <c r="AC3595" t="s">
        <v>51</v>
      </c>
      <c r="AD3595" t="s">
        <v>43</v>
      </c>
      <c r="AE3595" t="s">
        <v>46</v>
      </c>
      <c r="AF3595">
        <v>56.35</v>
      </c>
      <c r="AH3595">
        <v>1381.2</v>
      </c>
      <c r="AI3595">
        <v>0</v>
      </c>
      <c r="AJ3595">
        <v>0</v>
      </c>
      <c r="AK3595">
        <v>724.32</v>
      </c>
      <c r="AL3595">
        <v>2105.52</v>
      </c>
      <c r="AM3595" t="s">
        <v>47</v>
      </c>
    </row>
    <row r="3596" spans="1:41" x14ac:dyDescent="0.35">
      <c r="A3596" t="s">
        <v>4743</v>
      </c>
      <c r="B3596" t="s">
        <v>39</v>
      </c>
      <c r="C3596" s="10">
        <v>21</v>
      </c>
      <c r="D3596" s="5" t="str" cm="1">
        <f t="array" ref="D3596">_xlfn.IFS(C3596&lt;=29, "18-29", C3596&lt;=39, "30-39", C3596&lt;=49, "40-49", C3596&lt;=59, "50-59",C3596&lt;=69, "60-69", C3596&gt;=70, "70+")</f>
        <v>18-29</v>
      </c>
      <c r="E3596" t="s">
        <v>40</v>
      </c>
      <c r="F3596">
        <v>0</v>
      </c>
      <c r="G3596" t="s">
        <v>391</v>
      </c>
      <c r="H3596">
        <v>94105</v>
      </c>
      <c r="I3596">
        <v>37.789167999999997</v>
      </c>
      <c r="J3596">
        <v>-122.395009</v>
      </c>
      <c r="K3596">
        <v>1</v>
      </c>
      <c r="L3596">
        <v>47</v>
      </c>
      <c r="M3596" t="str" cm="1">
        <f t="array" ref="M3596">_xlfn.IFS(L3596&lt;=12, "New (0-12 months)", L3596&lt;=36, "Mid (13-36 months)", L3596&gt;=37,"Long (37+ months)")</f>
        <v>Long (37+ months)</v>
      </c>
      <c r="N3596" t="s">
        <v>76</v>
      </c>
      <c r="O3596" t="s">
        <v>40</v>
      </c>
      <c r="P3596">
        <v>45.9</v>
      </c>
      <c r="Q3596" t="s">
        <v>43</v>
      </c>
      <c r="R3596" t="s">
        <v>43</v>
      </c>
      <c r="S3596" t="s">
        <v>8234</v>
      </c>
      <c r="T3596" s="1">
        <v>0</v>
      </c>
      <c r="U3596" t="s">
        <v>8234</v>
      </c>
      <c r="V3596" t="s">
        <v>8234</v>
      </c>
      <c r="W3596" t="s">
        <v>8234</v>
      </c>
      <c r="X3596" t="s">
        <v>8234</v>
      </c>
      <c r="Y3596" t="s">
        <v>8234</v>
      </c>
      <c r="Z3596" t="s">
        <v>8234</v>
      </c>
      <c r="AA3596" t="s">
        <v>8234</v>
      </c>
      <c r="AB3596" t="s">
        <v>8234</v>
      </c>
      <c r="AC3596" t="s">
        <v>73</v>
      </c>
      <c r="AD3596" t="s">
        <v>43</v>
      </c>
      <c r="AE3596" t="s">
        <v>56</v>
      </c>
      <c r="AF3596">
        <v>19.649999999999999</v>
      </c>
      <c r="AH3596">
        <v>921.55</v>
      </c>
      <c r="AI3596">
        <v>0</v>
      </c>
      <c r="AJ3596">
        <v>0</v>
      </c>
      <c r="AK3596">
        <v>2157.3000000000002</v>
      </c>
      <c r="AL3596">
        <v>3078.85</v>
      </c>
      <c r="AM3596" t="s">
        <v>47</v>
      </c>
    </row>
    <row r="3597" spans="1:41" x14ac:dyDescent="0.35">
      <c r="A3597" t="s">
        <v>4744</v>
      </c>
      <c r="B3597" t="s">
        <v>39</v>
      </c>
      <c r="C3597" s="10">
        <v>33</v>
      </c>
      <c r="D3597" s="5" t="str" cm="1">
        <f t="array" ref="D3597">_xlfn.IFS(C3597&lt;=29, "18-29", C3597&lt;=39, "30-39", C3597&lt;=49, "40-49", C3597&lt;=59, "50-59",C3597&lt;=69, "60-69", C3597&gt;=70, "70+")</f>
        <v>30-39</v>
      </c>
      <c r="E3597" t="s">
        <v>40</v>
      </c>
      <c r="F3597">
        <v>0</v>
      </c>
      <c r="G3597" t="s">
        <v>3407</v>
      </c>
      <c r="H3597">
        <v>94965</v>
      </c>
      <c r="I3597">
        <v>37.848641000000001</v>
      </c>
      <c r="J3597">
        <v>-122.515692</v>
      </c>
      <c r="K3597">
        <v>1</v>
      </c>
      <c r="L3597">
        <v>3</v>
      </c>
      <c r="M3597" t="str" cm="1">
        <f t="array" ref="M3597">_xlfn.IFS(L3597&lt;=12, "New (0-12 months)", L3597&lt;=36, "Mid (13-36 months)", L3597&gt;=37,"Long (37+ months)")</f>
        <v>New (0-12 months)</v>
      </c>
      <c r="N3597" t="s">
        <v>42</v>
      </c>
      <c r="O3597" t="s">
        <v>40</v>
      </c>
      <c r="P3597">
        <v>31.61</v>
      </c>
      <c r="Q3597" t="s">
        <v>40</v>
      </c>
      <c r="R3597" t="s">
        <v>40</v>
      </c>
      <c r="S3597" t="s">
        <v>55</v>
      </c>
      <c r="T3597" s="1">
        <v>20</v>
      </c>
      <c r="U3597" t="s">
        <v>43</v>
      </c>
      <c r="V3597" t="s">
        <v>40</v>
      </c>
      <c r="W3597" t="s">
        <v>43</v>
      </c>
      <c r="X3597" t="s">
        <v>43</v>
      </c>
      <c r="Y3597" t="s">
        <v>43</v>
      </c>
      <c r="Z3597" t="s">
        <v>40</v>
      </c>
      <c r="AA3597" t="s">
        <v>40</v>
      </c>
      <c r="AB3597" t="s">
        <v>43</v>
      </c>
      <c r="AC3597" t="s">
        <v>51</v>
      </c>
      <c r="AD3597" t="s">
        <v>40</v>
      </c>
      <c r="AE3597" t="s">
        <v>46</v>
      </c>
      <c r="AF3597">
        <v>91.5</v>
      </c>
      <c r="AH3597">
        <v>242.95</v>
      </c>
      <c r="AI3597">
        <v>0</v>
      </c>
      <c r="AJ3597">
        <v>10</v>
      </c>
      <c r="AK3597">
        <v>94.83</v>
      </c>
      <c r="AL3597">
        <v>347.78</v>
      </c>
      <c r="AM3597" t="s">
        <v>57</v>
      </c>
      <c r="AN3597" t="s">
        <v>58</v>
      </c>
      <c r="AO3597" t="s">
        <v>203</v>
      </c>
    </row>
    <row r="3598" spans="1:41" x14ac:dyDescent="0.35">
      <c r="A3598" t="s">
        <v>4745</v>
      </c>
      <c r="B3598" t="s">
        <v>39</v>
      </c>
      <c r="C3598" s="10">
        <v>28</v>
      </c>
      <c r="D3598" s="5" t="str" cm="1">
        <f t="array" ref="D3598">_xlfn.IFS(C3598&lt;=29, "18-29", C3598&lt;=39, "30-39", C3598&lt;=49, "40-49", C3598&lt;=59, "50-59",C3598&lt;=69, "60-69", C3598&gt;=70, "70+")</f>
        <v>18-29</v>
      </c>
      <c r="E3598" t="s">
        <v>40</v>
      </c>
      <c r="F3598">
        <v>0</v>
      </c>
      <c r="G3598" t="s">
        <v>3293</v>
      </c>
      <c r="H3598">
        <v>95453</v>
      </c>
      <c r="I3598">
        <v>39.080469000000001</v>
      </c>
      <c r="J3598">
        <v>-122.95517599999999</v>
      </c>
      <c r="K3598">
        <v>5</v>
      </c>
      <c r="L3598">
        <v>55</v>
      </c>
      <c r="M3598" t="str" cm="1">
        <f t="array" ref="M3598">_xlfn.IFS(L3598&lt;=12, "New (0-12 months)", L3598&lt;=36, "Mid (13-36 months)", L3598&gt;=37,"Long (37+ months)")</f>
        <v>Long (37+ months)</v>
      </c>
      <c r="N3598" t="s">
        <v>42</v>
      </c>
      <c r="O3598" t="s">
        <v>40</v>
      </c>
      <c r="P3598">
        <v>2.36</v>
      </c>
      <c r="Q3598" t="s">
        <v>43</v>
      </c>
      <c r="R3598" t="s">
        <v>40</v>
      </c>
      <c r="S3598" t="s">
        <v>79</v>
      </c>
      <c r="T3598" s="1">
        <v>69</v>
      </c>
      <c r="U3598" t="s">
        <v>40</v>
      </c>
      <c r="V3598" t="s">
        <v>40</v>
      </c>
      <c r="W3598" t="s">
        <v>43</v>
      </c>
      <c r="X3598" t="s">
        <v>40</v>
      </c>
      <c r="Y3598" t="s">
        <v>43</v>
      </c>
      <c r="Z3598" t="s">
        <v>43</v>
      </c>
      <c r="AA3598" t="s">
        <v>43</v>
      </c>
      <c r="AB3598" t="s">
        <v>40</v>
      </c>
      <c r="AC3598" t="s">
        <v>73</v>
      </c>
      <c r="AD3598" t="s">
        <v>43</v>
      </c>
      <c r="AE3598" t="s">
        <v>46</v>
      </c>
      <c r="AF3598">
        <v>56.8</v>
      </c>
      <c r="AH3598">
        <v>3112.05</v>
      </c>
      <c r="AI3598">
        <v>0</v>
      </c>
      <c r="AJ3598">
        <v>0</v>
      </c>
      <c r="AK3598">
        <v>129.80000000000001</v>
      </c>
      <c r="AL3598">
        <v>3241.85</v>
      </c>
      <c r="AM3598" t="s">
        <v>47</v>
      </c>
    </row>
    <row r="3599" spans="1:41" x14ac:dyDescent="0.35">
      <c r="A3599" t="s">
        <v>4746</v>
      </c>
      <c r="B3599" t="s">
        <v>49</v>
      </c>
      <c r="C3599" s="10">
        <v>77</v>
      </c>
      <c r="D3599" s="5" t="str" cm="1">
        <f t="array" ref="D3599">_xlfn.IFS(C3599&lt;=29, "18-29", C3599&lt;=39, "30-39", C3599&lt;=49, "40-49", C3599&lt;=59, "50-59",C3599&lt;=69, "60-69", C3599&gt;=70, "70+")</f>
        <v>70+</v>
      </c>
      <c r="E3599" t="s">
        <v>40</v>
      </c>
      <c r="F3599">
        <v>0</v>
      </c>
      <c r="G3599" t="s">
        <v>658</v>
      </c>
      <c r="H3599">
        <v>93101</v>
      </c>
      <c r="I3599">
        <v>34.419203000000003</v>
      </c>
      <c r="J3599">
        <v>-119.710008</v>
      </c>
      <c r="K3599">
        <v>1</v>
      </c>
      <c r="L3599">
        <v>43</v>
      </c>
      <c r="M3599" t="str" cm="1">
        <f t="array" ref="M3599">_xlfn.IFS(L3599&lt;=12, "New (0-12 months)", L3599&lt;=36, "Mid (13-36 months)", L3599&gt;=37,"Long (37+ months)")</f>
        <v>Long (37+ months)</v>
      </c>
      <c r="N3599" t="s">
        <v>76</v>
      </c>
      <c r="O3599" t="s">
        <v>40</v>
      </c>
      <c r="P3599">
        <v>14.52</v>
      </c>
      <c r="Q3599" t="s">
        <v>40</v>
      </c>
      <c r="R3599" t="s">
        <v>40</v>
      </c>
      <c r="S3599" t="s">
        <v>55</v>
      </c>
      <c r="T3599" s="1">
        <v>5</v>
      </c>
      <c r="U3599" t="s">
        <v>43</v>
      </c>
      <c r="V3599" t="s">
        <v>40</v>
      </c>
      <c r="W3599" t="s">
        <v>40</v>
      </c>
      <c r="X3599" t="s">
        <v>40</v>
      </c>
      <c r="Y3599" t="s">
        <v>40</v>
      </c>
      <c r="Z3599" t="s">
        <v>40</v>
      </c>
      <c r="AA3599" t="s">
        <v>43</v>
      </c>
      <c r="AB3599" t="s">
        <v>40</v>
      </c>
      <c r="AC3599" t="s">
        <v>51</v>
      </c>
      <c r="AD3599" t="s">
        <v>40</v>
      </c>
      <c r="AE3599" t="s">
        <v>56</v>
      </c>
      <c r="AF3599">
        <v>110.75</v>
      </c>
      <c r="AH3599">
        <v>4687.8999999999996</v>
      </c>
      <c r="AI3599">
        <v>0</v>
      </c>
      <c r="AJ3599">
        <v>0</v>
      </c>
      <c r="AK3599">
        <v>624.36</v>
      </c>
      <c r="AL3599">
        <v>5312.26</v>
      </c>
      <c r="AM3599" t="s">
        <v>57</v>
      </c>
      <c r="AN3599" t="s">
        <v>58</v>
      </c>
      <c r="AO3599" t="s">
        <v>104</v>
      </c>
    </row>
    <row r="3600" spans="1:41" x14ac:dyDescent="0.35">
      <c r="A3600" t="s">
        <v>4747</v>
      </c>
      <c r="B3600" t="s">
        <v>39</v>
      </c>
      <c r="C3600" s="10">
        <v>49</v>
      </c>
      <c r="D3600" s="5" t="str" cm="1">
        <f t="array" ref="D3600">_xlfn.IFS(C3600&lt;=29, "18-29", C3600&lt;=39, "30-39", C3600&lt;=49, "40-49", C3600&lt;=59, "50-59",C3600&lt;=69, "60-69", C3600&gt;=70, "70+")</f>
        <v>40-49</v>
      </c>
      <c r="E3600" t="s">
        <v>43</v>
      </c>
      <c r="F3600">
        <v>1</v>
      </c>
      <c r="G3600" t="s">
        <v>3336</v>
      </c>
      <c r="H3600">
        <v>93402</v>
      </c>
      <c r="I3600">
        <v>35.279983999999999</v>
      </c>
      <c r="J3600">
        <v>-120.824288</v>
      </c>
      <c r="K3600">
        <v>0</v>
      </c>
      <c r="L3600">
        <v>1</v>
      </c>
      <c r="M3600" t="str" cm="1">
        <f t="array" ref="M3600">_xlfn.IFS(L3600&lt;=12, "New (0-12 months)", L3600&lt;=36, "Mid (13-36 months)", L3600&gt;=37,"Long (37+ months)")</f>
        <v>New (0-12 months)</v>
      </c>
      <c r="N3600" t="s">
        <v>54</v>
      </c>
      <c r="O3600" t="s">
        <v>40</v>
      </c>
      <c r="P3600">
        <v>46.17</v>
      </c>
      <c r="Q3600" t="s">
        <v>43</v>
      </c>
      <c r="R3600" t="s">
        <v>40</v>
      </c>
      <c r="S3600" t="s">
        <v>44</v>
      </c>
      <c r="T3600" s="1">
        <v>19</v>
      </c>
      <c r="U3600" t="s">
        <v>43</v>
      </c>
      <c r="V3600" t="s">
        <v>43</v>
      </c>
      <c r="W3600" t="s">
        <v>43</v>
      </c>
      <c r="X3600" t="s">
        <v>43</v>
      </c>
      <c r="Y3600" t="s">
        <v>43</v>
      </c>
      <c r="Z3600" t="s">
        <v>43</v>
      </c>
      <c r="AA3600" t="s">
        <v>43</v>
      </c>
      <c r="AB3600" t="s">
        <v>40</v>
      </c>
      <c r="AC3600" t="s">
        <v>51</v>
      </c>
      <c r="AD3600" t="s">
        <v>43</v>
      </c>
      <c r="AE3600" t="s">
        <v>183</v>
      </c>
      <c r="AF3600">
        <v>45.95</v>
      </c>
      <c r="AH3600">
        <v>45.95</v>
      </c>
      <c r="AI3600">
        <v>0</v>
      </c>
      <c r="AJ3600">
        <v>0</v>
      </c>
      <c r="AK3600">
        <v>46.17</v>
      </c>
      <c r="AL3600">
        <v>92.12</v>
      </c>
      <c r="AM3600" t="s">
        <v>57</v>
      </c>
      <c r="AN3600" t="s">
        <v>58</v>
      </c>
      <c r="AO3600" t="s">
        <v>59</v>
      </c>
    </row>
    <row r="3601" spans="1:41" x14ac:dyDescent="0.35">
      <c r="A3601" t="s">
        <v>4748</v>
      </c>
      <c r="B3601" t="s">
        <v>49</v>
      </c>
      <c r="C3601" s="10">
        <v>30</v>
      </c>
      <c r="D3601" s="5" t="str" cm="1">
        <f t="array" ref="D3601">_xlfn.IFS(C3601&lt;=29, "18-29", C3601&lt;=39, "30-39", C3601&lt;=49, "40-49", C3601&lt;=59, "50-59",C3601&lt;=69, "60-69", C3601&gt;=70, "70+")</f>
        <v>30-39</v>
      </c>
      <c r="E3601" t="s">
        <v>43</v>
      </c>
      <c r="F3601">
        <v>0</v>
      </c>
      <c r="G3601" t="s">
        <v>391</v>
      </c>
      <c r="H3601">
        <v>94130</v>
      </c>
      <c r="I3601">
        <v>37.820894000000003</v>
      </c>
      <c r="J3601">
        <v>-122.369725</v>
      </c>
      <c r="K3601">
        <v>0</v>
      </c>
      <c r="L3601">
        <v>11</v>
      </c>
      <c r="M3601" t="str" cm="1">
        <f t="array" ref="M3601">_xlfn.IFS(L3601&lt;=12, "New (0-12 months)", L3601&lt;=36, "Mid (13-36 months)", L3601&gt;=37,"Long (37+ months)")</f>
        <v>New (0-12 months)</v>
      </c>
      <c r="N3601" t="s">
        <v>42</v>
      </c>
      <c r="O3601" t="s">
        <v>40</v>
      </c>
      <c r="P3601">
        <v>38.880000000000003</v>
      </c>
      <c r="Q3601" t="s">
        <v>43</v>
      </c>
      <c r="R3601" t="s">
        <v>40</v>
      </c>
      <c r="S3601" t="s">
        <v>55</v>
      </c>
      <c r="T3601" s="1">
        <v>30</v>
      </c>
      <c r="U3601" t="s">
        <v>40</v>
      </c>
      <c r="V3601" t="s">
        <v>43</v>
      </c>
      <c r="W3601" t="s">
        <v>43</v>
      </c>
      <c r="X3601" t="s">
        <v>43</v>
      </c>
      <c r="Y3601" t="s">
        <v>43</v>
      </c>
      <c r="Z3601" t="s">
        <v>43</v>
      </c>
      <c r="AA3601" t="s">
        <v>43</v>
      </c>
      <c r="AB3601" t="s">
        <v>40</v>
      </c>
      <c r="AC3601" t="s">
        <v>51</v>
      </c>
      <c r="AD3601" t="s">
        <v>40</v>
      </c>
      <c r="AE3601" t="s">
        <v>56</v>
      </c>
      <c r="AF3601">
        <v>73.5</v>
      </c>
      <c r="AH3601">
        <v>791.75</v>
      </c>
      <c r="AI3601">
        <v>0</v>
      </c>
      <c r="AJ3601">
        <v>0</v>
      </c>
      <c r="AK3601">
        <v>427.68</v>
      </c>
      <c r="AL3601">
        <v>1219.43</v>
      </c>
      <c r="AM3601" t="s">
        <v>57</v>
      </c>
      <c r="AN3601" t="s">
        <v>58</v>
      </c>
      <c r="AO3601" t="s">
        <v>104</v>
      </c>
    </row>
    <row r="3602" spans="1:41" x14ac:dyDescent="0.35">
      <c r="A3602" t="s">
        <v>4749</v>
      </c>
      <c r="B3602" t="s">
        <v>39</v>
      </c>
      <c r="C3602" s="10">
        <v>61</v>
      </c>
      <c r="D3602" s="5" t="str" cm="1">
        <f t="array" ref="D3602">_xlfn.IFS(C3602&lt;=29, "18-29", C3602&lt;=39, "30-39", C3602&lt;=49, "40-49", C3602&lt;=59, "50-59",C3602&lt;=69, "60-69", C3602&gt;=70, "70+")</f>
        <v>60-69</v>
      </c>
      <c r="E3602" t="s">
        <v>43</v>
      </c>
      <c r="F3602">
        <v>0</v>
      </c>
      <c r="G3602" t="s">
        <v>2976</v>
      </c>
      <c r="H3602">
        <v>92009</v>
      </c>
      <c r="I3602">
        <v>33.098018000000003</v>
      </c>
      <c r="J3602">
        <v>-117.25820299999999</v>
      </c>
      <c r="K3602">
        <v>0</v>
      </c>
      <c r="L3602">
        <v>60</v>
      </c>
      <c r="M3602" t="str" cm="1">
        <f t="array" ref="M3602">_xlfn.IFS(L3602&lt;=12, "New (0-12 months)", L3602&lt;=36, "Mid (13-36 months)", L3602&gt;=37,"Long (37+ months)")</f>
        <v>Long (37+ months)</v>
      </c>
      <c r="N3602" t="s">
        <v>42</v>
      </c>
      <c r="O3602" t="s">
        <v>43</v>
      </c>
      <c r="P3602">
        <v>0</v>
      </c>
      <c r="Q3602" t="s">
        <v>8234</v>
      </c>
      <c r="R3602" t="s">
        <v>40</v>
      </c>
      <c r="S3602" t="s">
        <v>44</v>
      </c>
      <c r="T3602" s="1">
        <v>4</v>
      </c>
      <c r="U3602" t="s">
        <v>40</v>
      </c>
      <c r="V3602" t="s">
        <v>43</v>
      </c>
      <c r="W3602" t="s">
        <v>40</v>
      </c>
      <c r="X3602" t="s">
        <v>43</v>
      </c>
      <c r="Y3602" t="s">
        <v>40</v>
      </c>
      <c r="Z3602" t="s">
        <v>40</v>
      </c>
      <c r="AA3602" t="s">
        <v>40</v>
      </c>
      <c r="AB3602" t="s">
        <v>40</v>
      </c>
      <c r="AC3602" t="s">
        <v>73</v>
      </c>
      <c r="AD3602" t="s">
        <v>43</v>
      </c>
      <c r="AE3602" t="s">
        <v>56</v>
      </c>
      <c r="AF3602">
        <v>53.6</v>
      </c>
      <c r="AH3602">
        <v>3237.05</v>
      </c>
      <c r="AI3602">
        <v>0</v>
      </c>
      <c r="AJ3602">
        <v>0</v>
      </c>
      <c r="AK3602">
        <v>0</v>
      </c>
      <c r="AL3602">
        <v>3237.05</v>
      </c>
      <c r="AM3602" t="s">
        <v>47</v>
      </c>
    </row>
    <row r="3603" spans="1:41" x14ac:dyDescent="0.35">
      <c r="A3603" t="s">
        <v>4750</v>
      </c>
      <c r="B3603" t="s">
        <v>49</v>
      </c>
      <c r="C3603" s="10">
        <v>20</v>
      </c>
      <c r="D3603" s="5" t="str" cm="1">
        <f t="array" ref="D3603">_xlfn.IFS(C3603&lt;=29, "18-29", C3603&lt;=39, "30-39", C3603&lt;=49, "40-49", C3603&lt;=59, "50-59",C3603&lt;=69, "60-69", C3603&gt;=70, "70+")</f>
        <v>18-29</v>
      </c>
      <c r="E3603" t="s">
        <v>43</v>
      </c>
      <c r="F3603">
        <v>3</v>
      </c>
      <c r="G3603" t="s">
        <v>1755</v>
      </c>
      <c r="H3603">
        <v>91911</v>
      </c>
      <c r="I3603">
        <v>32.607964000000003</v>
      </c>
      <c r="J3603">
        <v>-117.059459</v>
      </c>
      <c r="K3603">
        <v>0</v>
      </c>
      <c r="L3603">
        <v>72</v>
      </c>
      <c r="M3603" t="str" cm="1">
        <f t="array" ref="M3603">_xlfn.IFS(L3603&lt;=12, "New (0-12 months)", L3603&lt;=36, "Mid (13-36 months)", L3603&gt;=37,"Long (37+ months)")</f>
        <v>Long (37+ months)</v>
      </c>
      <c r="N3603" t="s">
        <v>42</v>
      </c>
      <c r="O3603" t="s">
        <v>43</v>
      </c>
      <c r="P3603">
        <v>0</v>
      </c>
      <c r="Q3603" t="s">
        <v>8234</v>
      </c>
      <c r="R3603" t="s">
        <v>40</v>
      </c>
      <c r="S3603" t="s">
        <v>44</v>
      </c>
      <c r="T3603" s="1">
        <v>71</v>
      </c>
      <c r="U3603" t="s">
        <v>40</v>
      </c>
      <c r="V3603" t="s">
        <v>40</v>
      </c>
      <c r="W3603" t="s">
        <v>40</v>
      </c>
      <c r="X3603" t="s">
        <v>40</v>
      </c>
      <c r="Y3603" t="s">
        <v>40</v>
      </c>
      <c r="Z3603" t="s">
        <v>40</v>
      </c>
      <c r="AA3603" t="s">
        <v>40</v>
      </c>
      <c r="AB3603" t="s">
        <v>40</v>
      </c>
      <c r="AC3603" t="s">
        <v>73</v>
      </c>
      <c r="AD3603" t="s">
        <v>43</v>
      </c>
      <c r="AE3603" t="s">
        <v>46</v>
      </c>
      <c r="AF3603">
        <v>67.2</v>
      </c>
      <c r="AH3603">
        <v>4671.7</v>
      </c>
      <c r="AI3603">
        <v>0</v>
      </c>
      <c r="AJ3603">
        <v>0</v>
      </c>
      <c r="AK3603">
        <v>0</v>
      </c>
      <c r="AL3603">
        <v>4671.7</v>
      </c>
      <c r="AM3603" t="s">
        <v>47</v>
      </c>
    </row>
    <row r="3604" spans="1:41" x14ac:dyDescent="0.35">
      <c r="A3604" t="s">
        <v>4751</v>
      </c>
      <c r="B3604" t="s">
        <v>39</v>
      </c>
      <c r="C3604" s="10">
        <v>55</v>
      </c>
      <c r="D3604" s="5" t="str" cm="1">
        <f t="array" ref="D3604">_xlfn.IFS(C3604&lt;=29, "18-29", C3604&lt;=39, "30-39", C3604&lt;=49, "40-49", C3604&lt;=59, "50-59",C3604&lt;=69, "60-69", C3604&gt;=70, "70+")</f>
        <v>50-59</v>
      </c>
      <c r="E3604" t="s">
        <v>40</v>
      </c>
      <c r="F3604">
        <v>1</v>
      </c>
      <c r="G3604" t="s">
        <v>441</v>
      </c>
      <c r="H3604">
        <v>90813</v>
      </c>
      <c r="I3604">
        <v>33.781086000000002</v>
      </c>
      <c r="J3604">
        <v>-118.199049</v>
      </c>
      <c r="K3604">
        <v>5</v>
      </c>
      <c r="L3604">
        <v>69</v>
      </c>
      <c r="M3604" t="str" cm="1">
        <f t="array" ref="M3604">_xlfn.IFS(L3604&lt;=12, "New (0-12 months)", L3604&lt;=36, "Mid (13-36 months)", L3604&gt;=37,"Long (37+ months)")</f>
        <v>Long (37+ months)</v>
      </c>
      <c r="N3604" t="s">
        <v>42</v>
      </c>
      <c r="O3604" t="s">
        <v>40</v>
      </c>
      <c r="P3604">
        <v>20.98</v>
      </c>
      <c r="Q3604" t="s">
        <v>40</v>
      </c>
      <c r="R3604" t="s">
        <v>43</v>
      </c>
      <c r="S3604" t="s">
        <v>8234</v>
      </c>
      <c r="T3604" s="1">
        <v>0</v>
      </c>
      <c r="U3604" t="s">
        <v>8234</v>
      </c>
      <c r="V3604" t="s">
        <v>8234</v>
      </c>
      <c r="W3604" t="s">
        <v>8234</v>
      </c>
      <c r="X3604" t="s">
        <v>8234</v>
      </c>
      <c r="Y3604" t="s">
        <v>8234</v>
      </c>
      <c r="Z3604" t="s">
        <v>8234</v>
      </c>
      <c r="AA3604" t="s">
        <v>8234</v>
      </c>
      <c r="AB3604" t="s">
        <v>8234</v>
      </c>
      <c r="AC3604" t="s">
        <v>73</v>
      </c>
      <c r="AD3604" t="s">
        <v>40</v>
      </c>
      <c r="AE3604" t="s">
        <v>56</v>
      </c>
      <c r="AF3604">
        <v>25.6</v>
      </c>
      <c r="AH3604">
        <v>1673.4</v>
      </c>
      <c r="AI3604">
        <v>28.09</v>
      </c>
      <c r="AJ3604">
        <v>0</v>
      </c>
      <c r="AK3604">
        <v>1447.62</v>
      </c>
      <c r="AL3604">
        <v>3092.93</v>
      </c>
      <c r="AM3604" t="s">
        <v>47</v>
      </c>
    </row>
    <row r="3605" spans="1:41" x14ac:dyDescent="0.35">
      <c r="A3605" t="s">
        <v>4752</v>
      </c>
      <c r="B3605" t="s">
        <v>49</v>
      </c>
      <c r="C3605" s="10">
        <v>73</v>
      </c>
      <c r="D3605" s="5" t="str" cm="1">
        <f t="array" ref="D3605">_xlfn.IFS(C3605&lt;=29, "18-29", C3605&lt;=39, "30-39", C3605&lt;=49, "40-49", C3605&lt;=59, "50-59",C3605&lt;=69, "60-69", C3605&gt;=70, "70+")</f>
        <v>70+</v>
      </c>
      <c r="E3605" t="s">
        <v>40</v>
      </c>
      <c r="F3605">
        <v>0</v>
      </c>
      <c r="G3605" t="s">
        <v>2370</v>
      </c>
      <c r="H3605">
        <v>96145</v>
      </c>
      <c r="I3605">
        <v>39.178336999999999</v>
      </c>
      <c r="J3605">
        <v>-120.162806</v>
      </c>
      <c r="K3605">
        <v>7</v>
      </c>
      <c r="L3605">
        <v>29</v>
      </c>
      <c r="M3605" t="str" cm="1">
        <f t="array" ref="M3605">_xlfn.IFS(L3605&lt;=12, "New (0-12 months)", L3605&lt;=36, "Mid (13-36 months)", L3605&gt;=37,"Long (37+ months)")</f>
        <v>Mid (13-36 months)</v>
      </c>
      <c r="N3605" t="s">
        <v>129</v>
      </c>
      <c r="O3605" t="s">
        <v>40</v>
      </c>
      <c r="P3605">
        <v>36.75</v>
      </c>
      <c r="Q3605" t="s">
        <v>40</v>
      </c>
      <c r="R3605" t="s">
        <v>40</v>
      </c>
      <c r="S3605" t="s">
        <v>55</v>
      </c>
      <c r="T3605" s="1">
        <v>12</v>
      </c>
      <c r="U3605" t="s">
        <v>43</v>
      </c>
      <c r="V3605" t="s">
        <v>43</v>
      </c>
      <c r="W3605" t="s">
        <v>43</v>
      </c>
      <c r="X3605" t="s">
        <v>43</v>
      </c>
      <c r="Y3605" t="s">
        <v>43</v>
      </c>
      <c r="Z3605" t="s">
        <v>40</v>
      </c>
      <c r="AA3605" t="s">
        <v>40</v>
      </c>
      <c r="AB3605" t="s">
        <v>40</v>
      </c>
      <c r="AC3605" t="s">
        <v>73</v>
      </c>
      <c r="AD3605" t="s">
        <v>40</v>
      </c>
      <c r="AE3605" t="s">
        <v>56</v>
      </c>
      <c r="AF3605">
        <v>84.3</v>
      </c>
      <c r="AH3605">
        <v>2357.75</v>
      </c>
      <c r="AI3605">
        <v>0</v>
      </c>
      <c r="AJ3605">
        <v>0</v>
      </c>
      <c r="AK3605">
        <v>1065.75</v>
      </c>
      <c r="AL3605">
        <v>3423.5</v>
      </c>
      <c r="AM3605" t="s">
        <v>47</v>
      </c>
    </row>
    <row r="3606" spans="1:41" x14ac:dyDescent="0.35">
      <c r="A3606" t="s">
        <v>4753</v>
      </c>
      <c r="B3606" t="s">
        <v>39</v>
      </c>
      <c r="C3606" s="10">
        <v>22</v>
      </c>
      <c r="D3606" s="5" t="str" cm="1">
        <f t="array" ref="D3606">_xlfn.IFS(C3606&lt;=29, "18-29", C3606&lt;=39, "30-39", C3606&lt;=49, "40-49", C3606&lt;=59, "50-59",C3606&lt;=69, "60-69", C3606&gt;=70, "70+")</f>
        <v>18-29</v>
      </c>
      <c r="E3606" t="s">
        <v>40</v>
      </c>
      <c r="F3606">
        <v>1</v>
      </c>
      <c r="G3606" t="s">
        <v>2056</v>
      </c>
      <c r="H3606">
        <v>95666</v>
      </c>
      <c r="I3606">
        <v>38.546999</v>
      </c>
      <c r="J3606">
        <v>-120.271114</v>
      </c>
      <c r="K3606">
        <v>9</v>
      </c>
      <c r="L3606">
        <v>71</v>
      </c>
      <c r="M3606" t="str" cm="1">
        <f t="array" ref="M3606">_xlfn.IFS(L3606&lt;=12, "New (0-12 months)", L3606&lt;=36, "Mid (13-36 months)", L3606&gt;=37,"Long (37+ months)")</f>
        <v>Long (37+ months)</v>
      </c>
      <c r="N3606" t="s">
        <v>72</v>
      </c>
      <c r="O3606" t="s">
        <v>40</v>
      </c>
      <c r="P3606">
        <v>37.57</v>
      </c>
      <c r="Q3606" t="s">
        <v>40</v>
      </c>
      <c r="R3606" t="s">
        <v>40</v>
      </c>
      <c r="S3606" t="s">
        <v>79</v>
      </c>
      <c r="T3606" s="1">
        <v>85</v>
      </c>
      <c r="U3606" t="s">
        <v>40</v>
      </c>
      <c r="V3606" t="s">
        <v>40</v>
      </c>
      <c r="W3606" t="s">
        <v>40</v>
      </c>
      <c r="X3606" t="s">
        <v>40</v>
      </c>
      <c r="Y3606" t="s">
        <v>40</v>
      </c>
      <c r="Z3606" t="s">
        <v>40</v>
      </c>
      <c r="AA3606" t="s">
        <v>40</v>
      </c>
      <c r="AB3606" t="s">
        <v>43</v>
      </c>
      <c r="AC3606" t="s">
        <v>73</v>
      </c>
      <c r="AD3606" t="s">
        <v>43</v>
      </c>
      <c r="AE3606" t="s">
        <v>56</v>
      </c>
      <c r="AF3606">
        <v>89.9</v>
      </c>
      <c r="AH3606">
        <v>6342.7</v>
      </c>
      <c r="AI3606">
        <v>0</v>
      </c>
      <c r="AJ3606">
        <v>150</v>
      </c>
      <c r="AK3606">
        <v>2667.47</v>
      </c>
      <c r="AL3606">
        <v>9160.17</v>
      </c>
      <c r="AM3606" t="s">
        <v>47</v>
      </c>
    </row>
    <row r="3607" spans="1:41" x14ac:dyDescent="0.35">
      <c r="A3607" t="s">
        <v>4754</v>
      </c>
      <c r="B3607" t="s">
        <v>39</v>
      </c>
      <c r="C3607" s="10">
        <v>22</v>
      </c>
      <c r="D3607" s="5" t="str" cm="1">
        <f t="array" ref="D3607">_xlfn.IFS(C3607&lt;=29, "18-29", C3607&lt;=39, "30-39", C3607&lt;=49, "40-49", C3607&lt;=59, "50-59",C3607&lt;=69, "60-69", C3607&gt;=70, "70+")</f>
        <v>18-29</v>
      </c>
      <c r="E3607" t="s">
        <v>40</v>
      </c>
      <c r="F3607">
        <v>0</v>
      </c>
      <c r="G3607" t="s">
        <v>4755</v>
      </c>
      <c r="H3607">
        <v>92313</v>
      </c>
      <c r="I3607">
        <v>34.029175000000002</v>
      </c>
      <c r="J3607">
        <v>-117.307211</v>
      </c>
      <c r="K3607">
        <v>4</v>
      </c>
      <c r="L3607">
        <v>48</v>
      </c>
      <c r="M3607" t="str" cm="1">
        <f t="array" ref="M3607">_xlfn.IFS(L3607&lt;=12, "New (0-12 months)", L3607&lt;=36, "Mid (13-36 months)", L3607&gt;=37,"Long (37+ months)")</f>
        <v>Long (37+ months)</v>
      </c>
      <c r="N3607" t="s">
        <v>76</v>
      </c>
      <c r="O3607" t="s">
        <v>40</v>
      </c>
      <c r="P3607">
        <v>39.25</v>
      </c>
      <c r="Q3607" t="s">
        <v>40</v>
      </c>
      <c r="R3607" t="s">
        <v>40</v>
      </c>
      <c r="S3607" t="s">
        <v>55</v>
      </c>
      <c r="T3607" s="1">
        <v>51</v>
      </c>
      <c r="U3607" t="s">
        <v>43</v>
      </c>
      <c r="V3607" t="s">
        <v>40</v>
      </c>
      <c r="W3607" t="s">
        <v>43</v>
      </c>
      <c r="X3607" t="s">
        <v>40</v>
      </c>
      <c r="Y3607" t="s">
        <v>40</v>
      </c>
      <c r="Z3607" t="s">
        <v>40</v>
      </c>
      <c r="AA3607" t="s">
        <v>40</v>
      </c>
      <c r="AB3607" t="s">
        <v>40</v>
      </c>
      <c r="AC3607" t="s">
        <v>51</v>
      </c>
      <c r="AD3607" t="s">
        <v>40</v>
      </c>
      <c r="AE3607" t="s">
        <v>46</v>
      </c>
      <c r="AF3607">
        <v>105.1</v>
      </c>
      <c r="AH3607">
        <v>5083.55</v>
      </c>
      <c r="AI3607">
        <v>0</v>
      </c>
      <c r="AJ3607">
        <v>0</v>
      </c>
      <c r="AK3607">
        <v>1884</v>
      </c>
      <c r="AL3607">
        <v>6967.55</v>
      </c>
      <c r="AM3607" t="s">
        <v>47</v>
      </c>
    </row>
    <row r="3608" spans="1:41" x14ac:dyDescent="0.35">
      <c r="A3608" t="s">
        <v>4756</v>
      </c>
      <c r="B3608" t="s">
        <v>49</v>
      </c>
      <c r="C3608" s="10">
        <v>50</v>
      </c>
      <c r="D3608" s="5" t="str" cm="1">
        <f t="array" ref="D3608">_xlfn.IFS(C3608&lt;=29, "18-29", C3608&lt;=39, "30-39", C3608&lt;=49, "40-49", C3608&lt;=59, "50-59",C3608&lt;=69, "60-69", C3608&gt;=70, "70+")</f>
        <v>50-59</v>
      </c>
      <c r="E3608" t="s">
        <v>40</v>
      </c>
      <c r="F3608">
        <v>0</v>
      </c>
      <c r="G3608" t="s">
        <v>157</v>
      </c>
      <c r="H3608">
        <v>95131</v>
      </c>
      <c r="I3608">
        <v>37.387027000000003</v>
      </c>
      <c r="J3608">
        <v>-121.897775</v>
      </c>
      <c r="K3608">
        <v>3</v>
      </c>
      <c r="L3608">
        <v>36</v>
      </c>
      <c r="M3608" t="str" cm="1">
        <f t="array" ref="M3608">_xlfn.IFS(L3608&lt;=12, "New (0-12 months)", L3608&lt;=36, "Mid (13-36 months)", L3608&gt;=37,"Long (37+ months)")</f>
        <v>Mid (13-36 months)</v>
      </c>
      <c r="N3608" t="s">
        <v>42</v>
      </c>
      <c r="O3608" t="s">
        <v>40</v>
      </c>
      <c r="P3608">
        <v>5.99</v>
      </c>
      <c r="Q3608" t="s">
        <v>40</v>
      </c>
      <c r="R3608" t="s">
        <v>40</v>
      </c>
      <c r="S3608" t="s">
        <v>55</v>
      </c>
      <c r="T3608" s="1">
        <v>6</v>
      </c>
      <c r="U3608" t="s">
        <v>43</v>
      </c>
      <c r="V3608" t="s">
        <v>43</v>
      </c>
      <c r="W3608" t="s">
        <v>43</v>
      </c>
      <c r="X3608" t="s">
        <v>43</v>
      </c>
      <c r="Y3608" t="s">
        <v>40</v>
      </c>
      <c r="Z3608" t="s">
        <v>40</v>
      </c>
      <c r="AA3608" t="s">
        <v>40</v>
      </c>
      <c r="AB3608" t="s">
        <v>40</v>
      </c>
      <c r="AC3608" t="s">
        <v>51</v>
      </c>
      <c r="AD3608" t="s">
        <v>40</v>
      </c>
      <c r="AE3608" t="s">
        <v>56</v>
      </c>
      <c r="AF3608">
        <v>95</v>
      </c>
      <c r="AH3608">
        <v>3440.25</v>
      </c>
      <c r="AI3608">
        <v>0</v>
      </c>
      <c r="AJ3608">
        <v>0</v>
      </c>
      <c r="AK3608">
        <v>215.64</v>
      </c>
      <c r="AL3608">
        <v>3655.89</v>
      </c>
      <c r="AM3608" t="s">
        <v>47</v>
      </c>
    </row>
    <row r="3609" spans="1:41" x14ac:dyDescent="0.35">
      <c r="A3609" t="s">
        <v>4757</v>
      </c>
      <c r="B3609" t="s">
        <v>49</v>
      </c>
      <c r="C3609" s="10">
        <v>70</v>
      </c>
      <c r="D3609" s="5" t="str" cm="1">
        <f t="array" ref="D3609">_xlfn.IFS(C3609&lt;=29, "18-29", C3609&lt;=39, "30-39", C3609&lt;=49, "40-49", C3609&lt;=59, "50-59",C3609&lt;=69, "60-69", C3609&gt;=70, "70+")</f>
        <v>70+</v>
      </c>
      <c r="E3609" t="s">
        <v>40</v>
      </c>
      <c r="F3609">
        <v>0</v>
      </c>
      <c r="G3609" t="s">
        <v>322</v>
      </c>
      <c r="H3609">
        <v>95823</v>
      </c>
      <c r="I3609">
        <v>38.475465</v>
      </c>
      <c r="J3609">
        <v>-121.443625</v>
      </c>
      <c r="K3609">
        <v>9</v>
      </c>
      <c r="L3609">
        <v>2</v>
      </c>
      <c r="M3609" t="str" cm="1">
        <f t="array" ref="M3609">_xlfn.IFS(L3609&lt;=12, "New (0-12 months)", L3609&lt;=36, "Mid (13-36 months)", L3609&gt;=37,"Long (37+ months)")</f>
        <v>New (0-12 months)</v>
      </c>
      <c r="N3609" t="s">
        <v>54</v>
      </c>
      <c r="O3609" t="s">
        <v>40</v>
      </c>
      <c r="P3609">
        <v>34.99</v>
      </c>
      <c r="Q3609" t="s">
        <v>43</v>
      </c>
      <c r="R3609" t="s">
        <v>40</v>
      </c>
      <c r="S3609" t="s">
        <v>55</v>
      </c>
      <c r="T3609" s="1">
        <v>24</v>
      </c>
      <c r="U3609" t="s">
        <v>43</v>
      </c>
      <c r="V3609" t="s">
        <v>43</v>
      </c>
      <c r="W3609" t="s">
        <v>43</v>
      </c>
      <c r="X3609" t="s">
        <v>43</v>
      </c>
      <c r="Y3609" t="s">
        <v>43</v>
      </c>
      <c r="Z3609" t="s">
        <v>43</v>
      </c>
      <c r="AA3609" t="s">
        <v>43</v>
      </c>
      <c r="AB3609" t="s">
        <v>40</v>
      </c>
      <c r="AC3609" t="s">
        <v>51</v>
      </c>
      <c r="AD3609" t="s">
        <v>43</v>
      </c>
      <c r="AE3609" t="s">
        <v>56</v>
      </c>
      <c r="AF3609">
        <v>70.099999999999994</v>
      </c>
      <c r="AH3609">
        <v>141.65</v>
      </c>
      <c r="AI3609">
        <v>0</v>
      </c>
      <c r="AJ3609">
        <v>0</v>
      </c>
      <c r="AK3609">
        <v>69.98</v>
      </c>
      <c r="AL3609">
        <v>211.63</v>
      </c>
      <c r="AM3609" t="s">
        <v>98</v>
      </c>
    </row>
    <row r="3610" spans="1:41" x14ac:dyDescent="0.35">
      <c r="A3610" t="s">
        <v>4758</v>
      </c>
      <c r="B3610" t="s">
        <v>39</v>
      </c>
      <c r="C3610" s="10">
        <v>40</v>
      </c>
      <c r="D3610" s="5" t="str" cm="1">
        <f t="array" ref="D3610">_xlfn.IFS(C3610&lt;=29, "18-29", C3610&lt;=39, "30-39", C3610&lt;=49, "40-49", C3610&lt;=59, "50-59",C3610&lt;=69, "60-69", C3610&gt;=70, "70+")</f>
        <v>40-49</v>
      </c>
      <c r="E3610" t="s">
        <v>40</v>
      </c>
      <c r="F3610">
        <v>0</v>
      </c>
      <c r="G3610" t="s">
        <v>3374</v>
      </c>
      <c r="H3610">
        <v>93930</v>
      </c>
      <c r="I3610">
        <v>36.220761000000003</v>
      </c>
      <c r="J3610">
        <v>-120.980777</v>
      </c>
      <c r="K3610">
        <v>5</v>
      </c>
      <c r="L3610">
        <v>50</v>
      </c>
      <c r="M3610" t="str" cm="1">
        <f t="array" ref="M3610">_xlfn.IFS(L3610&lt;=12, "New (0-12 months)", L3610&lt;=36, "Mid (13-36 months)", L3610&gt;=37,"Long (37+ months)")</f>
        <v>Long (37+ months)</v>
      </c>
      <c r="N3610" t="s">
        <v>76</v>
      </c>
      <c r="O3610" t="s">
        <v>40</v>
      </c>
      <c r="P3610">
        <v>9.4700000000000006</v>
      </c>
      <c r="Q3610" t="s">
        <v>40</v>
      </c>
      <c r="R3610" t="s">
        <v>40</v>
      </c>
      <c r="S3610" t="s">
        <v>79</v>
      </c>
      <c r="T3610" s="1">
        <v>28</v>
      </c>
      <c r="U3610" t="s">
        <v>43</v>
      </c>
      <c r="V3610" t="s">
        <v>43</v>
      </c>
      <c r="W3610" t="s">
        <v>40</v>
      </c>
      <c r="X3610" t="s">
        <v>43</v>
      </c>
      <c r="Y3610" t="s">
        <v>40</v>
      </c>
      <c r="Z3610" t="s">
        <v>40</v>
      </c>
      <c r="AA3610" t="s">
        <v>40</v>
      </c>
      <c r="AB3610" t="s">
        <v>40</v>
      </c>
      <c r="AC3610" t="s">
        <v>45</v>
      </c>
      <c r="AD3610" t="s">
        <v>43</v>
      </c>
      <c r="AE3610" t="s">
        <v>56</v>
      </c>
      <c r="AF3610">
        <v>75.7</v>
      </c>
      <c r="AH3610">
        <v>3876.2</v>
      </c>
      <c r="AI3610">
        <v>0</v>
      </c>
      <c r="AJ3610">
        <v>0</v>
      </c>
      <c r="AK3610">
        <v>473.5</v>
      </c>
      <c r="AL3610">
        <v>4349.7</v>
      </c>
      <c r="AM3610" t="s">
        <v>47</v>
      </c>
    </row>
    <row r="3611" spans="1:41" x14ac:dyDescent="0.35">
      <c r="A3611" t="s">
        <v>4759</v>
      </c>
      <c r="B3611" t="s">
        <v>39</v>
      </c>
      <c r="C3611" s="10">
        <v>53</v>
      </c>
      <c r="D3611" s="5" t="str" cm="1">
        <f t="array" ref="D3611">_xlfn.IFS(C3611&lt;=29, "18-29", C3611&lt;=39, "30-39", C3611&lt;=49, "40-49", C3611&lt;=59, "50-59",C3611&lt;=69, "60-69", C3611&gt;=70, "70+")</f>
        <v>50-59</v>
      </c>
      <c r="E3611" t="s">
        <v>43</v>
      </c>
      <c r="F3611">
        <v>0</v>
      </c>
      <c r="G3611" t="s">
        <v>541</v>
      </c>
      <c r="H3611">
        <v>90212</v>
      </c>
      <c r="I3611">
        <v>34.062094999999999</v>
      </c>
      <c r="J3611">
        <v>-118.40150800000001</v>
      </c>
      <c r="K3611">
        <v>0</v>
      </c>
      <c r="L3611">
        <v>3</v>
      </c>
      <c r="M3611" t="str" cm="1">
        <f t="array" ref="M3611">_xlfn.IFS(L3611&lt;=12, "New (0-12 months)", L3611&lt;=36, "Mid (13-36 months)", L3611&gt;=37,"Long (37+ months)")</f>
        <v>New (0-12 months)</v>
      </c>
      <c r="N3611" t="s">
        <v>54</v>
      </c>
      <c r="O3611" t="s">
        <v>40</v>
      </c>
      <c r="P3611">
        <v>38.99</v>
      </c>
      <c r="Q3611" t="s">
        <v>43</v>
      </c>
      <c r="R3611" t="s">
        <v>40</v>
      </c>
      <c r="S3611" t="s">
        <v>79</v>
      </c>
      <c r="T3611" s="1">
        <v>20</v>
      </c>
      <c r="U3611" t="s">
        <v>43</v>
      </c>
      <c r="V3611" t="s">
        <v>40</v>
      </c>
      <c r="W3611" t="s">
        <v>43</v>
      </c>
      <c r="X3611" t="s">
        <v>40</v>
      </c>
      <c r="Y3611" t="s">
        <v>40</v>
      </c>
      <c r="Z3611" t="s">
        <v>40</v>
      </c>
      <c r="AA3611" t="s">
        <v>40</v>
      </c>
      <c r="AB3611" t="s">
        <v>40</v>
      </c>
      <c r="AC3611" t="s">
        <v>51</v>
      </c>
      <c r="AD3611" t="s">
        <v>40</v>
      </c>
      <c r="AE3611" t="s">
        <v>56</v>
      </c>
      <c r="AF3611">
        <v>75.3</v>
      </c>
      <c r="AH3611">
        <v>244.1</v>
      </c>
      <c r="AI3611">
        <v>0</v>
      </c>
      <c r="AJ3611">
        <v>0</v>
      </c>
      <c r="AK3611">
        <v>116.97</v>
      </c>
      <c r="AL3611">
        <v>361.07</v>
      </c>
      <c r="AM3611" t="s">
        <v>98</v>
      </c>
    </row>
    <row r="3612" spans="1:41" x14ac:dyDescent="0.35">
      <c r="A3612" t="s">
        <v>4760</v>
      </c>
      <c r="B3612" t="s">
        <v>49</v>
      </c>
      <c r="C3612" s="10">
        <v>59</v>
      </c>
      <c r="D3612" s="5" t="str" cm="1">
        <f t="array" ref="D3612">_xlfn.IFS(C3612&lt;=29, "18-29", C3612&lt;=39, "30-39", C3612&lt;=49, "40-49", C3612&lt;=59, "50-59",C3612&lt;=69, "60-69", C3612&gt;=70, "70+")</f>
        <v>50-59</v>
      </c>
      <c r="E3612" t="s">
        <v>43</v>
      </c>
      <c r="F3612">
        <v>0</v>
      </c>
      <c r="G3612" t="s">
        <v>4191</v>
      </c>
      <c r="H3612">
        <v>92325</v>
      </c>
      <c r="I3612">
        <v>34.248061</v>
      </c>
      <c r="J3612">
        <v>-117.29028</v>
      </c>
      <c r="K3612">
        <v>0</v>
      </c>
      <c r="L3612">
        <v>31</v>
      </c>
      <c r="M3612" t="str" cm="1">
        <f t="array" ref="M3612">_xlfn.IFS(L3612&lt;=12, "New (0-12 months)", L3612&lt;=36, "Mid (13-36 months)", L3612&gt;=37,"Long (37+ months)")</f>
        <v>Mid (13-36 months)</v>
      </c>
      <c r="N3612" t="s">
        <v>42</v>
      </c>
      <c r="O3612" t="s">
        <v>40</v>
      </c>
      <c r="P3612">
        <v>34.57</v>
      </c>
      <c r="Q3612" t="s">
        <v>43</v>
      </c>
      <c r="R3612" t="s">
        <v>43</v>
      </c>
      <c r="S3612" t="s">
        <v>8234</v>
      </c>
      <c r="T3612" s="1">
        <v>0</v>
      </c>
      <c r="U3612" t="s">
        <v>8234</v>
      </c>
      <c r="V3612" t="s">
        <v>8234</v>
      </c>
      <c r="W3612" t="s">
        <v>8234</v>
      </c>
      <c r="X3612" t="s">
        <v>8234</v>
      </c>
      <c r="Y3612" t="s">
        <v>8234</v>
      </c>
      <c r="Z3612" t="s">
        <v>8234</v>
      </c>
      <c r="AA3612" t="s">
        <v>8234</v>
      </c>
      <c r="AB3612" t="s">
        <v>8234</v>
      </c>
      <c r="AC3612" t="s">
        <v>73</v>
      </c>
      <c r="AD3612" t="s">
        <v>43</v>
      </c>
      <c r="AE3612" t="s">
        <v>46</v>
      </c>
      <c r="AF3612">
        <v>20.45</v>
      </c>
      <c r="AH3612">
        <v>638.54999999999995</v>
      </c>
      <c r="AI3612">
        <v>0</v>
      </c>
      <c r="AJ3612">
        <v>0</v>
      </c>
      <c r="AK3612">
        <v>1071.67</v>
      </c>
      <c r="AL3612">
        <v>1710.22</v>
      </c>
      <c r="AM3612" t="s">
        <v>47</v>
      </c>
    </row>
    <row r="3613" spans="1:41" x14ac:dyDescent="0.35">
      <c r="A3613" t="s">
        <v>4761</v>
      </c>
      <c r="B3613" t="s">
        <v>49</v>
      </c>
      <c r="C3613" s="10">
        <v>48</v>
      </c>
      <c r="D3613" s="5" t="str" cm="1">
        <f t="array" ref="D3613">_xlfn.IFS(C3613&lt;=29, "18-29", C3613&lt;=39, "30-39", C3613&lt;=49, "40-49", C3613&lt;=59, "50-59",C3613&lt;=69, "60-69", C3613&gt;=70, "70+")</f>
        <v>40-49</v>
      </c>
      <c r="E3613" t="s">
        <v>43</v>
      </c>
      <c r="F3613">
        <v>0</v>
      </c>
      <c r="G3613" t="s">
        <v>1404</v>
      </c>
      <c r="H3613">
        <v>93605</v>
      </c>
      <c r="I3613">
        <v>37.17277</v>
      </c>
      <c r="J3613">
        <v>-119.2997</v>
      </c>
      <c r="K3613">
        <v>0</v>
      </c>
      <c r="L3613">
        <v>63</v>
      </c>
      <c r="M3613" t="str" cm="1">
        <f t="array" ref="M3613">_xlfn.IFS(L3613&lt;=12, "New (0-12 months)", L3613&lt;=36, "Mid (13-36 months)", L3613&gt;=37,"Long (37+ months)")</f>
        <v>Long (37+ months)</v>
      </c>
      <c r="N3613" t="s">
        <v>76</v>
      </c>
      <c r="O3613" t="s">
        <v>43</v>
      </c>
      <c r="P3613">
        <v>0</v>
      </c>
      <c r="Q3613" t="s">
        <v>8234</v>
      </c>
      <c r="R3613" t="s">
        <v>40</v>
      </c>
      <c r="S3613" t="s">
        <v>79</v>
      </c>
      <c r="T3613" s="1">
        <v>28</v>
      </c>
      <c r="U3613" t="s">
        <v>40</v>
      </c>
      <c r="V3613" t="s">
        <v>40</v>
      </c>
      <c r="W3613" t="s">
        <v>43</v>
      </c>
      <c r="X3613" t="s">
        <v>40</v>
      </c>
      <c r="Y3613" t="s">
        <v>43</v>
      </c>
      <c r="Z3613" t="s">
        <v>43</v>
      </c>
      <c r="AA3613" t="s">
        <v>43</v>
      </c>
      <c r="AB3613" t="s">
        <v>40</v>
      </c>
      <c r="AC3613" t="s">
        <v>45</v>
      </c>
      <c r="AD3613" t="s">
        <v>40</v>
      </c>
      <c r="AE3613" t="s">
        <v>56</v>
      </c>
      <c r="AF3613">
        <v>40.6</v>
      </c>
      <c r="AH3613">
        <v>2588.9499999999998</v>
      </c>
      <c r="AI3613">
        <v>0</v>
      </c>
      <c r="AJ3613">
        <v>0</v>
      </c>
      <c r="AK3613">
        <v>0</v>
      </c>
      <c r="AL3613">
        <v>2588.9499999999998</v>
      </c>
      <c r="AM3613" t="s">
        <v>47</v>
      </c>
    </row>
    <row r="3614" spans="1:41" x14ac:dyDescent="0.35">
      <c r="A3614" t="s">
        <v>4762</v>
      </c>
      <c r="B3614" t="s">
        <v>49</v>
      </c>
      <c r="C3614" s="10">
        <v>41</v>
      </c>
      <c r="D3614" s="5" t="str" cm="1">
        <f t="array" ref="D3614">_xlfn.IFS(C3614&lt;=29, "18-29", C3614&lt;=39, "30-39", C3614&lt;=49, "40-49", C3614&lt;=59, "50-59",C3614&lt;=69, "60-69", C3614&gt;=70, "70+")</f>
        <v>40-49</v>
      </c>
      <c r="E3614" t="s">
        <v>40</v>
      </c>
      <c r="F3614">
        <v>1</v>
      </c>
      <c r="G3614" t="s">
        <v>233</v>
      </c>
      <c r="H3614">
        <v>91803</v>
      </c>
      <c r="I3614">
        <v>34.074736000000001</v>
      </c>
      <c r="J3614">
        <v>-118.145959</v>
      </c>
      <c r="K3614">
        <v>0</v>
      </c>
      <c r="L3614">
        <v>54</v>
      </c>
      <c r="M3614" t="str" cm="1">
        <f t="array" ref="M3614">_xlfn.IFS(L3614&lt;=12, "New (0-12 months)", L3614&lt;=36, "Mid (13-36 months)", L3614&gt;=37,"Long (37+ months)")</f>
        <v>Long (37+ months)</v>
      </c>
      <c r="N3614" t="s">
        <v>76</v>
      </c>
      <c r="O3614" t="s">
        <v>43</v>
      </c>
      <c r="P3614">
        <v>0</v>
      </c>
      <c r="Q3614" t="s">
        <v>8234</v>
      </c>
      <c r="R3614" t="s">
        <v>40</v>
      </c>
      <c r="S3614" t="s">
        <v>79</v>
      </c>
      <c r="T3614" s="1">
        <v>19</v>
      </c>
      <c r="U3614" t="s">
        <v>43</v>
      </c>
      <c r="V3614" t="s">
        <v>43</v>
      </c>
      <c r="W3614" t="s">
        <v>40</v>
      </c>
      <c r="X3614" t="s">
        <v>40</v>
      </c>
      <c r="Y3614" t="s">
        <v>43</v>
      </c>
      <c r="Z3614" t="s">
        <v>40</v>
      </c>
      <c r="AA3614" t="s">
        <v>40</v>
      </c>
      <c r="AB3614" t="s">
        <v>43</v>
      </c>
      <c r="AC3614" t="s">
        <v>73</v>
      </c>
      <c r="AD3614" t="s">
        <v>43</v>
      </c>
      <c r="AE3614" t="s">
        <v>46</v>
      </c>
      <c r="AF3614">
        <v>46</v>
      </c>
      <c r="AH3614">
        <v>2424.0500000000002</v>
      </c>
      <c r="AI3614">
        <v>0</v>
      </c>
      <c r="AJ3614">
        <v>90</v>
      </c>
      <c r="AK3614">
        <v>0</v>
      </c>
      <c r="AL3614">
        <v>2514.0500000000002</v>
      </c>
      <c r="AM3614" t="s">
        <v>47</v>
      </c>
    </row>
    <row r="3615" spans="1:41" x14ac:dyDescent="0.35">
      <c r="A3615" t="s">
        <v>4763</v>
      </c>
      <c r="B3615" t="s">
        <v>39</v>
      </c>
      <c r="C3615" s="10">
        <v>62</v>
      </c>
      <c r="D3615" s="5" t="str" cm="1">
        <f t="array" ref="D3615">_xlfn.IFS(C3615&lt;=29, "18-29", C3615&lt;=39, "30-39", C3615&lt;=49, "40-49", C3615&lt;=59, "50-59",C3615&lt;=69, "60-69", C3615&gt;=70, "70+")</f>
        <v>60-69</v>
      </c>
      <c r="E3615" t="s">
        <v>40</v>
      </c>
      <c r="F3615">
        <v>0</v>
      </c>
      <c r="G3615" t="s">
        <v>2730</v>
      </c>
      <c r="H3615">
        <v>96056</v>
      </c>
      <c r="I3615">
        <v>41.108310000000003</v>
      </c>
      <c r="J3615">
        <v>-121.36036199999999</v>
      </c>
      <c r="K3615">
        <v>1</v>
      </c>
      <c r="L3615">
        <v>56</v>
      </c>
      <c r="M3615" t="str" cm="1">
        <f t="array" ref="M3615">_xlfn.IFS(L3615&lt;=12, "New (0-12 months)", L3615&lt;=36, "Mid (13-36 months)", L3615&gt;=37,"Long (37+ months)")</f>
        <v>Long (37+ months)</v>
      </c>
      <c r="N3615" t="s">
        <v>76</v>
      </c>
      <c r="O3615" t="s">
        <v>40</v>
      </c>
      <c r="P3615">
        <v>39.72</v>
      </c>
      <c r="Q3615" t="s">
        <v>40</v>
      </c>
      <c r="R3615" t="s">
        <v>40</v>
      </c>
      <c r="S3615" t="s">
        <v>79</v>
      </c>
      <c r="T3615" s="1">
        <v>11</v>
      </c>
      <c r="U3615" t="s">
        <v>40</v>
      </c>
      <c r="V3615" t="s">
        <v>43</v>
      </c>
      <c r="W3615" t="s">
        <v>43</v>
      </c>
      <c r="X3615" t="s">
        <v>43</v>
      </c>
      <c r="Y3615" t="s">
        <v>40</v>
      </c>
      <c r="Z3615" t="s">
        <v>43</v>
      </c>
      <c r="AA3615" t="s">
        <v>43</v>
      </c>
      <c r="AB3615" t="s">
        <v>40</v>
      </c>
      <c r="AC3615" t="s">
        <v>45</v>
      </c>
      <c r="AD3615" t="s">
        <v>43</v>
      </c>
      <c r="AE3615" t="s">
        <v>56</v>
      </c>
      <c r="AF3615">
        <v>65.2</v>
      </c>
      <c r="AH3615">
        <v>3512.15</v>
      </c>
      <c r="AI3615">
        <v>0</v>
      </c>
      <c r="AJ3615">
        <v>0</v>
      </c>
      <c r="AK3615">
        <v>2224.3200000000002</v>
      </c>
      <c r="AL3615">
        <v>5736.47</v>
      </c>
      <c r="AM3615" t="s">
        <v>47</v>
      </c>
    </row>
    <row r="3616" spans="1:41" x14ac:dyDescent="0.35">
      <c r="A3616" t="s">
        <v>4764</v>
      </c>
      <c r="B3616" t="s">
        <v>39</v>
      </c>
      <c r="C3616" s="10">
        <v>64</v>
      </c>
      <c r="D3616" s="5" t="str" cm="1">
        <f t="array" ref="D3616">_xlfn.IFS(C3616&lt;=29, "18-29", C3616&lt;=39, "30-39", C3616&lt;=49, "40-49", C3616&lt;=59, "50-59",C3616&lt;=69, "60-69", C3616&gt;=70, "70+")</f>
        <v>60-69</v>
      </c>
      <c r="E3616" t="s">
        <v>40</v>
      </c>
      <c r="F3616">
        <v>0</v>
      </c>
      <c r="G3616" t="s">
        <v>626</v>
      </c>
      <c r="H3616">
        <v>91401</v>
      </c>
      <c r="I3616">
        <v>34.178483</v>
      </c>
      <c r="J3616">
        <v>-118.431791</v>
      </c>
      <c r="K3616">
        <v>6</v>
      </c>
      <c r="L3616">
        <v>43</v>
      </c>
      <c r="M3616" t="str" cm="1">
        <f t="array" ref="M3616">_xlfn.IFS(L3616&lt;=12, "New (0-12 months)", L3616&lt;=36, "Mid (13-36 months)", L3616&gt;=37,"Long (37+ months)")</f>
        <v>Long (37+ months)</v>
      </c>
      <c r="N3616" t="s">
        <v>42</v>
      </c>
      <c r="O3616" t="s">
        <v>40</v>
      </c>
      <c r="P3616">
        <v>21.08</v>
      </c>
      <c r="Q3616" t="s">
        <v>40</v>
      </c>
      <c r="R3616" t="s">
        <v>40</v>
      </c>
      <c r="S3616" t="s">
        <v>44</v>
      </c>
      <c r="T3616" s="1">
        <v>14</v>
      </c>
      <c r="U3616" t="s">
        <v>40</v>
      </c>
      <c r="V3616" t="s">
        <v>40</v>
      </c>
      <c r="W3616" t="s">
        <v>43</v>
      </c>
      <c r="X3616" t="s">
        <v>40</v>
      </c>
      <c r="Y3616" t="s">
        <v>40</v>
      </c>
      <c r="Z3616" t="s">
        <v>40</v>
      </c>
      <c r="AA3616" t="s">
        <v>40</v>
      </c>
      <c r="AB3616" t="s">
        <v>40</v>
      </c>
      <c r="AC3616" t="s">
        <v>73</v>
      </c>
      <c r="AD3616" t="s">
        <v>43</v>
      </c>
      <c r="AE3616" t="s">
        <v>46</v>
      </c>
      <c r="AF3616">
        <v>86.45</v>
      </c>
      <c r="AH3616">
        <v>3574.5</v>
      </c>
      <c r="AI3616">
        <v>0</v>
      </c>
      <c r="AJ3616">
        <v>0</v>
      </c>
      <c r="AK3616">
        <v>906.44</v>
      </c>
      <c r="AL3616">
        <v>4480.9399999999996</v>
      </c>
      <c r="AM3616" t="s">
        <v>47</v>
      </c>
    </row>
    <row r="3617" spans="1:41" x14ac:dyDescent="0.35">
      <c r="A3617" t="s">
        <v>4765</v>
      </c>
      <c r="B3617" t="s">
        <v>49</v>
      </c>
      <c r="C3617" s="10">
        <v>27</v>
      </c>
      <c r="D3617" s="5" t="str" cm="1">
        <f t="array" ref="D3617">_xlfn.IFS(C3617&lt;=29, "18-29", C3617&lt;=39, "30-39", C3617&lt;=49, "40-49", C3617&lt;=59, "50-59",C3617&lt;=69, "60-69", C3617&gt;=70, "70+")</f>
        <v>18-29</v>
      </c>
      <c r="E3617" t="s">
        <v>43</v>
      </c>
      <c r="F3617">
        <v>0</v>
      </c>
      <c r="G3617" t="s">
        <v>135</v>
      </c>
      <c r="H3617">
        <v>90016</v>
      </c>
      <c r="I3617">
        <v>34.028331000000001</v>
      </c>
      <c r="J3617">
        <v>-118.354338</v>
      </c>
      <c r="K3617">
        <v>0</v>
      </c>
      <c r="L3617">
        <v>25</v>
      </c>
      <c r="M3617" t="str" cm="1">
        <f t="array" ref="M3617">_xlfn.IFS(L3617&lt;=12, "New (0-12 months)", L3617&lt;=36, "Mid (13-36 months)", L3617&gt;=37,"Long (37+ months)")</f>
        <v>Mid (13-36 months)</v>
      </c>
      <c r="N3617" t="s">
        <v>42</v>
      </c>
      <c r="O3617" t="s">
        <v>40</v>
      </c>
      <c r="P3617">
        <v>10.4</v>
      </c>
      <c r="Q3617" t="s">
        <v>43</v>
      </c>
      <c r="R3617" t="s">
        <v>40</v>
      </c>
      <c r="S3617" t="s">
        <v>55</v>
      </c>
      <c r="T3617" s="1">
        <v>48</v>
      </c>
      <c r="U3617" t="s">
        <v>40</v>
      </c>
      <c r="V3617" t="s">
        <v>43</v>
      </c>
      <c r="W3617" t="s">
        <v>40</v>
      </c>
      <c r="X3617" t="s">
        <v>40</v>
      </c>
      <c r="Y3617" t="s">
        <v>40</v>
      </c>
      <c r="Z3617" t="s">
        <v>40</v>
      </c>
      <c r="AA3617" t="s">
        <v>40</v>
      </c>
      <c r="AB3617" t="s">
        <v>40</v>
      </c>
      <c r="AC3617" t="s">
        <v>51</v>
      </c>
      <c r="AD3617" t="s">
        <v>40</v>
      </c>
      <c r="AE3617" t="s">
        <v>56</v>
      </c>
      <c r="AF3617">
        <v>105.5</v>
      </c>
      <c r="AH3617">
        <v>2686.05</v>
      </c>
      <c r="AI3617">
        <v>0</v>
      </c>
      <c r="AJ3617">
        <v>0</v>
      </c>
      <c r="AK3617">
        <v>260</v>
      </c>
      <c r="AL3617">
        <v>2946.05</v>
      </c>
      <c r="AM3617" t="s">
        <v>47</v>
      </c>
    </row>
    <row r="3618" spans="1:41" x14ac:dyDescent="0.35">
      <c r="A3618" t="s">
        <v>4766</v>
      </c>
      <c r="B3618" t="s">
        <v>49</v>
      </c>
      <c r="C3618" s="10">
        <v>73</v>
      </c>
      <c r="D3618" s="5" t="str" cm="1">
        <f t="array" ref="D3618">_xlfn.IFS(C3618&lt;=29, "18-29", C3618&lt;=39, "30-39", C3618&lt;=49, "40-49", C3618&lt;=59, "50-59",C3618&lt;=69, "60-69", C3618&gt;=70, "70+")</f>
        <v>70+</v>
      </c>
      <c r="E3618" t="s">
        <v>43</v>
      </c>
      <c r="F3618">
        <v>0</v>
      </c>
      <c r="G3618" t="s">
        <v>391</v>
      </c>
      <c r="H3618">
        <v>94109</v>
      </c>
      <c r="I3618">
        <v>37.794486999999997</v>
      </c>
      <c r="J3618">
        <v>-122.42227</v>
      </c>
      <c r="K3618">
        <v>0</v>
      </c>
      <c r="L3618">
        <v>25</v>
      </c>
      <c r="M3618" t="str" cm="1">
        <f t="array" ref="M3618">_xlfn.IFS(L3618&lt;=12, "New (0-12 months)", L3618&lt;=36, "Mid (13-36 months)", L3618&gt;=37,"Long (37+ months)")</f>
        <v>Mid (13-36 months)</v>
      </c>
      <c r="N3618" t="s">
        <v>129</v>
      </c>
      <c r="O3618" t="s">
        <v>40</v>
      </c>
      <c r="P3618">
        <v>46.34</v>
      </c>
      <c r="Q3618" t="s">
        <v>40</v>
      </c>
      <c r="R3618" t="s">
        <v>40</v>
      </c>
      <c r="S3618" t="s">
        <v>55</v>
      </c>
      <c r="T3618" s="1">
        <v>22</v>
      </c>
      <c r="U3618" t="s">
        <v>43</v>
      </c>
      <c r="V3618" t="s">
        <v>40</v>
      </c>
      <c r="W3618" t="s">
        <v>40</v>
      </c>
      <c r="X3618" t="s">
        <v>43</v>
      </c>
      <c r="Y3618" t="s">
        <v>40</v>
      </c>
      <c r="Z3618" t="s">
        <v>40</v>
      </c>
      <c r="AA3618" t="s">
        <v>43</v>
      </c>
      <c r="AB3618" t="s">
        <v>40</v>
      </c>
      <c r="AC3618" t="s">
        <v>51</v>
      </c>
      <c r="AD3618" t="s">
        <v>43</v>
      </c>
      <c r="AE3618" t="s">
        <v>46</v>
      </c>
      <c r="AF3618">
        <v>105.95</v>
      </c>
      <c r="AH3618">
        <v>2655.25</v>
      </c>
      <c r="AI3618">
        <v>0</v>
      </c>
      <c r="AJ3618">
        <v>0</v>
      </c>
      <c r="AK3618">
        <v>1158.5</v>
      </c>
      <c r="AL3618">
        <v>3813.75</v>
      </c>
      <c r="AM3618" t="s">
        <v>57</v>
      </c>
      <c r="AN3618" t="s">
        <v>117</v>
      </c>
      <c r="AO3618" t="s">
        <v>466</v>
      </c>
    </row>
    <row r="3619" spans="1:41" x14ac:dyDescent="0.35">
      <c r="A3619" t="s">
        <v>4767</v>
      </c>
      <c r="B3619" t="s">
        <v>39</v>
      </c>
      <c r="C3619" s="10">
        <v>22</v>
      </c>
      <c r="D3619" s="5" t="str" cm="1">
        <f t="array" ref="D3619">_xlfn.IFS(C3619&lt;=29, "18-29", C3619&lt;=39, "30-39", C3619&lt;=49, "40-49", C3619&lt;=59, "50-59",C3619&lt;=69, "60-69", C3619&gt;=70, "70+")</f>
        <v>18-29</v>
      </c>
      <c r="E3619" t="s">
        <v>40</v>
      </c>
      <c r="F3619">
        <v>0</v>
      </c>
      <c r="G3619" t="s">
        <v>151</v>
      </c>
      <c r="H3619">
        <v>92119</v>
      </c>
      <c r="I3619">
        <v>32.802959000000001</v>
      </c>
      <c r="J3619">
        <v>-117.027095</v>
      </c>
      <c r="K3619">
        <v>1</v>
      </c>
      <c r="L3619">
        <v>62</v>
      </c>
      <c r="M3619" t="str" cm="1">
        <f t="array" ref="M3619">_xlfn.IFS(L3619&lt;=12, "New (0-12 months)", L3619&lt;=36, "Mid (13-36 months)", L3619&gt;=37,"Long (37+ months)")</f>
        <v>Long (37+ months)</v>
      </c>
      <c r="N3619" t="s">
        <v>76</v>
      </c>
      <c r="O3619" t="s">
        <v>40</v>
      </c>
      <c r="P3619">
        <v>6.41</v>
      </c>
      <c r="Q3619" t="s">
        <v>43</v>
      </c>
      <c r="R3619" t="s">
        <v>40</v>
      </c>
      <c r="S3619" t="s">
        <v>44</v>
      </c>
      <c r="T3619" s="1">
        <v>59</v>
      </c>
      <c r="U3619" t="s">
        <v>40</v>
      </c>
      <c r="V3619" t="s">
        <v>40</v>
      </c>
      <c r="W3619" t="s">
        <v>40</v>
      </c>
      <c r="X3619" t="s">
        <v>43</v>
      </c>
      <c r="Y3619" t="s">
        <v>40</v>
      </c>
      <c r="Z3619" t="s">
        <v>43</v>
      </c>
      <c r="AA3619" t="s">
        <v>43</v>
      </c>
      <c r="AB3619" t="s">
        <v>40</v>
      </c>
      <c r="AC3619" t="s">
        <v>73</v>
      </c>
      <c r="AD3619" t="s">
        <v>40</v>
      </c>
      <c r="AE3619" t="s">
        <v>46</v>
      </c>
      <c r="AF3619">
        <v>72</v>
      </c>
      <c r="AH3619">
        <v>4284.2</v>
      </c>
      <c r="AI3619">
        <v>0</v>
      </c>
      <c r="AJ3619">
        <v>0</v>
      </c>
      <c r="AK3619">
        <v>397.42</v>
      </c>
      <c r="AL3619">
        <v>4681.62</v>
      </c>
      <c r="AM3619" t="s">
        <v>47</v>
      </c>
    </row>
    <row r="3620" spans="1:41" x14ac:dyDescent="0.35">
      <c r="A3620" t="s">
        <v>4768</v>
      </c>
      <c r="B3620" t="s">
        <v>49</v>
      </c>
      <c r="C3620" s="10">
        <v>62</v>
      </c>
      <c r="D3620" s="5" t="str" cm="1">
        <f t="array" ref="D3620">_xlfn.IFS(C3620&lt;=29, "18-29", C3620&lt;=39, "30-39", C3620&lt;=49, "40-49", C3620&lt;=59, "50-59",C3620&lt;=69, "60-69", C3620&gt;=70, "70+")</f>
        <v>60-69</v>
      </c>
      <c r="E3620" t="s">
        <v>40</v>
      </c>
      <c r="F3620">
        <v>3</v>
      </c>
      <c r="G3620" t="s">
        <v>1966</v>
      </c>
      <c r="H3620">
        <v>95485</v>
      </c>
      <c r="I3620">
        <v>39.220368000000001</v>
      </c>
      <c r="J3620">
        <v>-122.90769299999999</v>
      </c>
      <c r="K3620">
        <v>10</v>
      </c>
      <c r="L3620">
        <v>49</v>
      </c>
      <c r="M3620" t="str" cm="1">
        <f t="array" ref="M3620">_xlfn.IFS(L3620&lt;=12, "New (0-12 months)", L3620&lt;=36, "Mid (13-36 months)", L3620&gt;=37,"Long (37+ months)")</f>
        <v>Long (37+ months)</v>
      </c>
      <c r="N3620" t="s">
        <v>76</v>
      </c>
      <c r="O3620" t="s">
        <v>40</v>
      </c>
      <c r="P3620">
        <v>11.74</v>
      </c>
      <c r="Q3620" t="s">
        <v>43</v>
      </c>
      <c r="R3620" t="s">
        <v>40</v>
      </c>
      <c r="S3620" t="s">
        <v>55</v>
      </c>
      <c r="T3620" s="1">
        <v>20</v>
      </c>
      <c r="U3620" t="s">
        <v>43</v>
      </c>
      <c r="V3620" t="s">
        <v>40</v>
      </c>
      <c r="W3620" t="s">
        <v>40</v>
      </c>
      <c r="X3620" t="s">
        <v>43</v>
      </c>
      <c r="Y3620" t="s">
        <v>40</v>
      </c>
      <c r="Z3620" t="s">
        <v>43</v>
      </c>
      <c r="AA3620" t="s">
        <v>43</v>
      </c>
      <c r="AB3620" t="s">
        <v>40</v>
      </c>
      <c r="AC3620" t="s">
        <v>51</v>
      </c>
      <c r="AD3620" t="s">
        <v>40</v>
      </c>
      <c r="AE3620" t="s">
        <v>46</v>
      </c>
      <c r="AF3620">
        <v>90.4</v>
      </c>
      <c r="AH3620">
        <v>4494.6499999999996</v>
      </c>
      <c r="AI3620">
        <v>0</v>
      </c>
      <c r="AJ3620">
        <v>0</v>
      </c>
      <c r="AK3620">
        <v>575.26</v>
      </c>
      <c r="AL3620">
        <v>5069.91</v>
      </c>
      <c r="AM3620" t="s">
        <v>47</v>
      </c>
    </row>
    <row r="3621" spans="1:41" x14ac:dyDescent="0.35">
      <c r="A3621" t="s">
        <v>4769</v>
      </c>
      <c r="B3621" t="s">
        <v>49</v>
      </c>
      <c r="C3621" s="10">
        <v>34</v>
      </c>
      <c r="D3621" s="5" t="str" cm="1">
        <f t="array" ref="D3621">_xlfn.IFS(C3621&lt;=29, "18-29", C3621&lt;=39, "30-39", C3621&lt;=49, "40-49", C3621&lt;=59, "50-59",C3621&lt;=69, "60-69", C3621&gt;=70, "70+")</f>
        <v>30-39</v>
      </c>
      <c r="E3621" t="s">
        <v>43</v>
      </c>
      <c r="F3621">
        <v>0</v>
      </c>
      <c r="G3621" t="s">
        <v>1960</v>
      </c>
      <c r="H3621">
        <v>95684</v>
      </c>
      <c r="I3621">
        <v>38.606703000000003</v>
      </c>
      <c r="J3621">
        <v>-120.586659</v>
      </c>
      <c r="K3621">
        <v>0</v>
      </c>
      <c r="L3621">
        <v>1</v>
      </c>
      <c r="M3621" t="str" cm="1">
        <f t="array" ref="M3621">_xlfn.IFS(L3621&lt;=12, "New (0-12 months)", L3621&lt;=36, "Mid (13-36 months)", L3621&gt;=37,"Long (37+ months)")</f>
        <v>New (0-12 months)</v>
      </c>
      <c r="N3621" t="s">
        <v>42</v>
      </c>
      <c r="O3621" t="s">
        <v>40</v>
      </c>
      <c r="P3621">
        <v>13.62</v>
      </c>
      <c r="Q3621" t="s">
        <v>43</v>
      </c>
      <c r="R3621" t="s">
        <v>40</v>
      </c>
      <c r="S3621" t="s">
        <v>44</v>
      </c>
      <c r="T3621" s="1">
        <v>21</v>
      </c>
      <c r="U3621" t="s">
        <v>43</v>
      </c>
      <c r="V3621" t="s">
        <v>43</v>
      </c>
      <c r="W3621" t="s">
        <v>43</v>
      </c>
      <c r="X3621" t="s">
        <v>43</v>
      </c>
      <c r="Y3621" t="s">
        <v>43</v>
      </c>
      <c r="Z3621" t="s">
        <v>43</v>
      </c>
      <c r="AA3621" t="s">
        <v>43</v>
      </c>
      <c r="AB3621" t="s">
        <v>40</v>
      </c>
      <c r="AC3621" t="s">
        <v>51</v>
      </c>
      <c r="AD3621" t="s">
        <v>40</v>
      </c>
      <c r="AE3621" t="s">
        <v>46</v>
      </c>
      <c r="AF3621">
        <v>45.8</v>
      </c>
      <c r="AH3621">
        <v>45.8</v>
      </c>
      <c r="AI3621">
        <v>0</v>
      </c>
      <c r="AJ3621">
        <v>0</v>
      </c>
      <c r="AK3621">
        <v>13.62</v>
      </c>
      <c r="AL3621">
        <v>59.42</v>
      </c>
      <c r="AM3621" t="s">
        <v>98</v>
      </c>
    </row>
    <row r="3622" spans="1:41" x14ac:dyDescent="0.35">
      <c r="A3622" t="s">
        <v>4770</v>
      </c>
      <c r="B3622" t="s">
        <v>49</v>
      </c>
      <c r="C3622" s="10">
        <v>47</v>
      </c>
      <c r="D3622" s="5" t="str" cm="1">
        <f t="array" ref="D3622">_xlfn.IFS(C3622&lt;=29, "18-29", C3622&lt;=39, "30-39", C3622&lt;=49, "40-49", C3622&lt;=59, "50-59",C3622&lt;=69, "60-69", C3622&gt;=70, "70+")</f>
        <v>40-49</v>
      </c>
      <c r="E3622" t="s">
        <v>43</v>
      </c>
      <c r="F3622">
        <v>0</v>
      </c>
      <c r="G3622" t="s">
        <v>4062</v>
      </c>
      <c r="H3622">
        <v>94950</v>
      </c>
      <c r="I3622">
        <v>38.052208999999998</v>
      </c>
      <c r="J3622">
        <v>-122.775567</v>
      </c>
      <c r="K3622">
        <v>0</v>
      </c>
      <c r="L3622">
        <v>8</v>
      </c>
      <c r="M3622" t="str" cm="1">
        <f t="array" ref="M3622">_xlfn.IFS(L3622&lt;=12, "New (0-12 months)", L3622&lt;=36, "Mid (13-36 months)", L3622&gt;=37,"Long (37+ months)")</f>
        <v>New (0-12 months)</v>
      </c>
      <c r="N3622" t="s">
        <v>54</v>
      </c>
      <c r="O3622" t="s">
        <v>43</v>
      </c>
      <c r="P3622">
        <v>0</v>
      </c>
      <c r="Q3622" t="s">
        <v>8234</v>
      </c>
      <c r="R3622" t="s">
        <v>40</v>
      </c>
      <c r="S3622" t="s">
        <v>44</v>
      </c>
      <c r="T3622" s="1">
        <v>8</v>
      </c>
      <c r="U3622" t="s">
        <v>40</v>
      </c>
      <c r="V3622" t="s">
        <v>43</v>
      </c>
      <c r="W3622" t="s">
        <v>43</v>
      </c>
      <c r="X3622" t="s">
        <v>43</v>
      </c>
      <c r="Y3622" t="s">
        <v>43</v>
      </c>
      <c r="Z3622" t="s">
        <v>43</v>
      </c>
      <c r="AA3622" t="s">
        <v>43</v>
      </c>
      <c r="AB3622" t="s">
        <v>43</v>
      </c>
      <c r="AC3622" t="s">
        <v>51</v>
      </c>
      <c r="AD3622" t="s">
        <v>43</v>
      </c>
      <c r="AE3622" t="s">
        <v>46</v>
      </c>
      <c r="AF3622">
        <v>29.35</v>
      </c>
      <c r="AH3622">
        <v>216.45</v>
      </c>
      <c r="AI3622">
        <v>0</v>
      </c>
      <c r="AJ3622">
        <v>10</v>
      </c>
      <c r="AK3622">
        <v>0</v>
      </c>
      <c r="AL3622">
        <v>226.45</v>
      </c>
      <c r="AM3622" t="s">
        <v>47</v>
      </c>
    </row>
    <row r="3623" spans="1:41" x14ac:dyDescent="0.35">
      <c r="A3623" t="s">
        <v>4771</v>
      </c>
      <c r="B3623" t="s">
        <v>39</v>
      </c>
      <c r="C3623" s="10">
        <v>34</v>
      </c>
      <c r="D3623" s="5" t="str" cm="1">
        <f t="array" ref="D3623">_xlfn.IFS(C3623&lt;=29, "18-29", C3623&lt;=39, "30-39", C3623&lt;=49, "40-49", C3623&lt;=59, "50-59",C3623&lt;=69, "60-69", C3623&gt;=70, "70+")</f>
        <v>30-39</v>
      </c>
      <c r="E3623" t="s">
        <v>40</v>
      </c>
      <c r="F3623">
        <v>0</v>
      </c>
      <c r="G3623" t="s">
        <v>4772</v>
      </c>
      <c r="H3623">
        <v>95984</v>
      </c>
      <c r="I3623">
        <v>40.022184000000003</v>
      </c>
      <c r="J3623">
        <v>-121.06238399999999</v>
      </c>
      <c r="K3623">
        <v>1</v>
      </c>
      <c r="L3623">
        <v>1</v>
      </c>
      <c r="M3623" t="str" cm="1">
        <f t="array" ref="M3623">_xlfn.IFS(L3623&lt;=12, "New (0-12 months)", L3623&lt;=36, "Mid (13-36 months)", L3623&gt;=37,"Long (37+ months)")</f>
        <v>New (0-12 months)</v>
      </c>
      <c r="N3623" t="s">
        <v>42</v>
      </c>
      <c r="O3623" t="s">
        <v>40</v>
      </c>
      <c r="P3623">
        <v>11.08</v>
      </c>
      <c r="Q3623" t="s">
        <v>43</v>
      </c>
      <c r="R3623" t="s">
        <v>40</v>
      </c>
      <c r="S3623" t="s">
        <v>55</v>
      </c>
      <c r="T3623" s="1">
        <v>13</v>
      </c>
      <c r="U3623" t="s">
        <v>43</v>
      </c>
      <c r="V3623" t="s">
        <v>43</v>
      </c>
      <c r="W3623" t="s">
        <v>43</v>
      </c>
      <c r="X3623" t="s">
        <v>43</v>
      </c>
      <c r="Y3623" t="s">
        <v>43</v>
      </c>
      <c r="Z3623" t="s">
        <v>43</v>
      </c>
      <c r="AA3623" t="s">
        <v>43</v>
      </c>
      <c r="AB3623" t="s">
        <v>40</v>
      </c>
      <c r="AC3623" t="s">
        <v>51</v>
      </c>
      <c r="AD3623" t="s">
        <v>40</v>
      </c>
      <c r="AE3623" t="s">
        <v>56</v>
      </c>
      <c r="AF3623">
        <v>69.8</v>
      </c>
      <c r="AH3623">
        <v>69.8</v>
      </c>
      <c r="AI3623">
        <v>0</v>
      </c>
      <c r="AJ3623">
        <v>0</v>
      </c>
      <c r="AK3623">
        <v>11.08</v>
      </c>
      <c r="AL3623">
        <v>80.88</v>
      </c>
      <c r="AM3623" t="s">
        <v>57</v>
      </c>
      <c r="AN3623" t="s">
        <v>63</v>
      </c>
      <c r="AO3623" t="s">
        <v>433</v>
      </c>
    </row>
    <row r="3624" spans="1:41" x14ac:dyDescent="0.35">
      <c r="A3624" t="s">
        <v>4773</v>
      </c>
      <c r="B3624" t="s">
        <v>49</v>
      </c>
      <c r="C3624" s="10">
        <v>75</v>
      </c>
      <c r="D3624" s="5" t="str" cm="1">
        <f t="array" ref="D3624">_xlfn.IFS(C3624&lt;=29, "18-29", C3624&lt;=39, "30-39", C3624&lt;=49, "40-49", C3624&lt;=59, "50-59",C3624&lt;=69, "60-69", C3624&gt;=70, "70+")</f>
        <v>70+</v>
      </c>
      <c r="E3624" t="s">
        <v>40</v>
      </c>
      <c r="F3624">
        <v>0</v>
      </c>
      <c r="G3624" t="s">
        <v>1667</v>
      </c>
      <c r="H3624">
        <v>93608</v>
      </c>
      <c r="I3624">
        <v>36.488056</v>
      </c>
      <c r="J3624">
        <v>-120.407691</v>
      </c>
      <c r="K3624">
        <v>4</v>
      </c>
      <c r="L3624">
        <v>72</v>
      </c>
      <c r="M3624" t="str" cm="1">
        <f t="array" ref="M3624">_xlfn.IFS(L3624&lt;=12, "New (0-12 months)", L3624&lt;=36, "Mid (13-36 months)", L3624&gt;=37,"Long (37+ months)")</f>
        <v>Long (37+ months)</v>
      </c>
      <c r="N3624" t="s">
        <v>72</v>
      </c>
      <c r="O3624" t="s">
        <v>40</v>
      </c>
      <c r="P3624">
        <v>5.6</v>
      </c>
      <c r="Q3624" t="s">
        <v>40</v>
      </c>
      <c r="R3624" t="s">
        <v>40</v>
      </c>
      <c r="S3624" t="s">
        <v>55</v>
      </c>
      <c r="T3624" s="1">
        <v>19</v>
      </c>
      <c r="U3624" t="s">
        <v>40</v>
      </c>
      <c r="V3624" t="s">
        <v>40</v>
      </c>
      <c r="W3624" t="s">
        <v>40</v>
      </c>
      <c r="X3624" t="s">
        <v>40</v>
      </c>
      <c r="Y3624" t="s">
        <v>40</v>
      </c>
      <c r="Z3624" t="s">
        <v>40</v>
      </c>
      <c r="AA3624" t="s">
        <v>40</v>
      </c>
      <c r="AB3624" t="s">
        <v>40</v>
      </c>
      <c r="AC3624" t="s">
        <v>73</v>
      </c>
      <c r="AD3624" t="s">
        <v>40</v>
      </c>
      <c r="AE3624" t="s">
        <v>183</v>
      </c>
      <c r="AF3624">
        <v>114.5</v>
      </c>
      <c r="AH3624">
        <v>8331.9500000000007</v>
      </c>
      <c r="AI3624">
        <v>0</v>
      </c>
      <c r="AJ3624">
        <v>0</v>
      </c>
      <c r="AK3624">
        <v>403.2</v>
      </c>
      <c r="AL3624">
        <v>8735.15</v>
      </c>
      <c r="AM3624" t="s">
        <v>47</v>
      </c>
    </row>
    <row r="3625" spans="1:41" x14ac:dyDescent="0.35">
      <c r="A3625" t="s">
        <v>4774</v>
      </c>
      <c r="B3625" t="s">
        <v>39</v>
      </c>
      <c r="C3625" s="10">
        <v>37</v>
      </c>
      <c r="D3625" s="5" t="str" cm="1">
        <f t="array" ref="D3625">_xlfn.IFS(C3625&lt;=29, "18-29", C3625&lt;=39, "30-39", C3625&lt;=49, "40-49", C3625&lt;=59, "50-59",C3625&lt;=69, "60-69", C3625&gt;=70, "70+")</f>
        <v>30-39</v>
      </c>
      <c r="E3625" t="s">
        <v>40</v>
      </c>
      <c r="F3625">
        <v>1</v>
      </c>
      <c r="G3625" t="s">
        <v>3627</v>
      </c>
      <c r="H3625">
        <v>96021</v>
      </c>
      <c r="I3625">
        <v>39.913777000000003</v>
      </c>
      <c r="J3625">
        <v>-122.289984</v>
      </c>
      <c r="K3625">
        <v>6</v>
      </c>
      <c r="L3625">
        <v>63</v>
      </c>
      <c r="M3625" t="str" cm="1">
        <f t="array" ref="M3625">_xlfn.IFS(L3625&lt;=12, "New (0-12 months)", L3625&lt;=36, "Mid (13-36 months)", L3625&gt;=37,"Long (37+ months)")</f>
        <v>Long (37+ months)</v>
      </c>
      <c r="N3625" t="s">
        <v>76</v>
      </c>
      <c r="O3625" t="s">
        <v>40</v>
      </c>
      <c r="P3625">
        <v>25.32</v>
      </c>
      <c r="Q3625" t="s">
        <v>43</v>
      </c>
      <c r="R3625" t="s">
        <v>40</v>
      </c>
      <c r="S3625" t="s">
        <v>79</v>
      </c>
      <c r="T3625" s="1">
        <v>11</v>
      </c>
      <c r="U3625" t="s">
        <v>40</v>
      </c>
      <c r="V3625" t="s">
        <v>43</v>
      </c>
      <c r="W3625" t="s">
        <v>43</v>
      </c>
      <c r="X3625" t="s">
        <v>43</v>
      </c>
      <c r="Y3625" t="s">
        <v>43</v>
      </c>
      <c r="Z3625" t="s">
        <v>43</v>
      </c>
      <c r="AA3625" t="s">
        <v>43</v>
      </c>
      <c r="AB3625" t="s">
        <v>40</v>
      </c>
      <c r="AC3625" t="s">
        <v>73</v>
      </c>
      <c r="AD3625" t="s">
        <v>40</v>
      </c>
      <c r="AE3625" t="s">
        <v>56</v>
      </c>
      <c r="AF3625">
        <v>50.65</v>
      </c>
      <c r="AH3625">
        <v>3221.25</v>
      </c>
      <c r="AI3625">
        <v>37.04</v>
      </c>
      <c r="AJ3625">
        <v>0</v>
      </c>
      <c r="AK3625">
        <v>1595.16</v>
      </c>
      <c r="AL3625">
        <v>4779.37</v>
      </c>
      <c r="AM3625" t="s">
        <v>47</v>
      </c>
    </row>
    <row r="3626" spans="1:41" x14ac:dyDescent="0.35">
      <c r="A3626" t="s">
        <v>4775</v>
      </c>
      <c r="B3626" t="s">
        <v>49</v>
      </c>
      <c r="C3626" s="10">
        <v>44</v>
      </c>
      <c r="D3626" s="5" t="str" cm="1">
        <f t="array" ref="D3626">_xlfn.IFS(C3626&lt;=29, "18-29", C3626&lt;=39, "30-39", C3626&lt;=49, "40-49", C3626&lt;=59, "50-59",C3626&lt;=69, "60-69", C3626&gt;=70, "70+")</f>
        <v>40-49</v>
      </c>
      <c r="E3626" t="s">
        <v>43</v>
      </c>
      <c r="F3626">
        <v>0</v>
      </c>
      <c r="G3626" t="s">
        <v>1310</v>
      </c>
      <c r="H3626">
        <v>91978</v>
      </c>
      <c r="I3626">
        <v>32.730263999999998</v>
      </c>
      <c r="J3626">
        <v>-116.950963</v>
      </c>
      <c r="K3626">
        <v>0</v>
      </c>
      <c r="L3626">
        <v>54</v>
      </c>
      <c r="M3626" t="str" cm="1">
        <f t="array" ref="M3626">_xlfn.IFS(L3626&lt;=12, "New (0-12 months)", L3626&lt;=36, "Mid (13-36 months)", L3626&gt;=37,"Long (37+ months)")</f>
        <v>Long (37+ months)</v>
      </c>
      <c r="N3626" t="s">
        <v>76</v>
      </c>
      <c r="O3626" t="s">
        <v>40</v>
      </c>
      <c r="P3626">
        <v>35.32</v>
      </c>
      <c r="Q3626" t="s">
        <v>40</v>
      </c>
      <c r="R3626" t="s">
        <v>40</v>
      </c>
      <c r="S3626" t="s">
        <v>55</v>
      </c>
      <c r="T3626" s="1">
        <v>15</v>
      </c>
      <c r="U3626" t="s">
        <v>43</v>
      </c>
      <c r="V3626" t="s">
        <v>43</v>
      </c>
      <c r="W3626" t="s">
        <v>40</v>
      </c>
      <c r="X3626" t="s">
        <v>43</v>
      </c>
      <c r="Y3626" t="s">
        <v>43</v>
      </c>
      <c r="Z3626" t="s">
        <v>40</v>
      </c>
      <c r="AA3626" t="s">
        <v>40</v>
      </c>
      <c r="AB3626" t="s">
        <v>40</v>
      </c>
      <c r="AC3626" t="s">
        <v>51</v>
      </c>
      <c r="AD3626" t="s">
        <v>43</v>
      </c>
      <c r="AE3626" t="s">
        <v>46</v>
      </c>
      <c r="AF3626">
        <v>89.4</v>
      </c>
      <c r="AH3626">
        <v>4869.5</v>
      </c>
      <c r="AI3626">
        <v>0</v>
      </c>
      <c r="AJ3626">
        <v>0</v>
      </c>
      <c r="AK3626">
        <v>1907.28</v>
      </c>
      <c r="AL3626">
        <v>6776.78</v>
      </c>
      <c r="AM3626" t="s">
        <v>47</v>
      </c>
    </row>
    <row r="3627" spans="1:41" x14ac:dyDescent="0.35">
      <c r="A3627" t="s">
        <v>4776</v>
      </c>
      <c r="B3627" t="s">
        <v>39</v>
      </c>
      <c r="C3627" s="10">
        <v>22</v>
      </c>
      <c r="D3627" s="5" t="str" cm="1">
        <f t="array" ref="D3627">_xlfn.IFS(C3627&lt;=29, "18-29", C3627&lt;=39, "30-39", C3627&lt;=49, "40-49", C3627&lt;=59, "50-59",C3627&lt;=69, "60-69", C3627&gt;=70, "70+")</f>
        <v>18-29</v>
      </c>
      <c r="E3627" t="s">
        <v>40</v>
      </c>
      <c r="F3627">
        <v>0</v>
      </c>
      <c r="G3627" t="s">
        <v>2091</v>
      </c>
      <c r="H3627">
        <v>93465</v>
      </c>
      <c r="I3627">
        <v>35.536115000000002</v>
      </c>
      <c r="J3627">
        <v>-120.739231</v>
      </c>
      <c r="K3627">
        <v>1</v>
      </c>
      <c r="L3627">
        <v>33</v>
      </c>
      <c r="M3627" t="str" cm="1">
        <f t="array" ref="M3627">_xlfn.IFS(L3627&lt;=12, "New (0-12 months)", L3627&lt;=36, "Mid (13-36 months)", L3627&gt;=37,"Long (37+ months)")</f>
        <v>Mid (13-36 months)</v>
      </c>
      <c r="N3627" t="s">
        <v>129</v>
      </c>
      <c r="O3627" t="s">
        <v>40</v>
      </c>
      <c r="P3627">
        <v>41.61</v>
      </c>
      <c r="Q3627" t="s">
        <v>40</v>
      </c>
      <c r="R3627" t="s">
        <v>40</v>
      </c>
      <c r="S3627" t="s">
        <v>55</v>
      </c>
      <c r="T3627" s="1">
        <v>73</v>
      </c>
      <c r="U3627" t="s">
        <v>40</v>
      </c>
      <c r="V3627" t="s">
        <v>43</v>
      </c>
      <c r="W3627" t="s">
        <v>40</v>
      </c>
      <c r="X3627" t="s">
        <v>43</v>
      </c>
      <c r="Y3627" t="s">
        <v>40</v>
      </c>
      <c r="Z3627" t="s">
        <v>40</v>
      </c>
      <c r="AA3627" t="s">
        <v>40</v>
      </c>
      <c r="AB3627" t="s">
        <v>40</v>
      </c>
      <c r="AC3627" t="s">
        <v>45</v>
      </c>
      <c r="AD3627" t="s">
        <v>40</v>
      </c>
      <c r="AE3627" t="s">
        <v>183</v>
      </c>
      <c r="AF3627">
        <v>103.7</v>
      </c>
      <c r="AH3627">
        <v>3467</v>
      </c>
      <c r="AI3627">
        <v>0</v>
      </c>
      <c r="AJ3627">
        <v>0</v>
      </c>
      <c r="AK3627">
        <v>1373.13</v>
      </c>
      <c r="AL3627">
        <v>4840.13</v>
      </c>
      <c r="AM3627" t="s">
        <v>57</v>
      </c>
      <c r="AN3627" t="s">
        <v>58</v>
      </c>
      <c r="AO3627" t="s">
        <v>59</v>
      </c>
    </row>
    <row r="3628" spans="1:41" x14ac:dyDescent="0.35">
      <c r="A3628" t="s">
        <v>4777</v>
      </c>
      <c r="B3628" t="s">
        <v>49</v>
      </c>
      <c r="C3628" s="10">
        <v>39</v>
      </c>
      <c r="D3628" s="5" t="str" cm="1">
        <f t="array" ref="D3628">_xlfn.IFS(C3628&lt;=29, "18-29", C3628&lt;=39, "30-39", C3628&lt;=49, "40-49", C3628&lt;=59, "50-59",C3628&lt;=69, "60-69", C3628&gt;=70, "70+")</f>
        <v>30-39</v>
      </c>
      <c r="E3628" t="s">
        <v>43</v>
      </c>
      <c r="F3628">
        <v>0</v>
      </c>
      <c r="G3628" t="s">
        <v>425</v>
      </c>
      <c r="H3628">
        <v>90247</v>
      </c>
      <c r="I3628">
        <v>33.890853</v>
      </c>
      <c r="J3628">
        <v>-118.297967</v>
      </c>
      <c r="K3628">
        <v>0</v>
      </c>
      <c r="L3628">
        <v>31</v>
      </c>
      <c r="M3628" t="str" cm="1">
        <f t="array" ref="M3628">_xlfn.IFS(L3628&lt;=12, "New (0-12 months)", L3628&lt;=36, "Mid (13-36 months)", L3628&gt;=37,"Long (37+ months)")</f>
        <v>Mid (13-36 months)</v>
      </c>
      <c r="N3628" t="s">
        <v>42</v>
      </c>
      <c r="O3628" t="s">
        <v>40</v>
      </c>
      <c r="P3628">
        <v>6.4</v>
      </c>
      <c r="Q3628" t="s">
        <v>40</v>
      </c>
      <c r="R3628" t="s">
        <v>40</v>
      </c>
      <c r="S3628" t="s">
        <v>44</v>
      </c>
      <c r="T3628" s="1">
        <v>24</v>
      </c>
      <c r="U3628" t="s">
        <v>43</v>
      </c>
      <c r="V3628" t="s">
        <v>40</v>
      </c>
      <c r="W3628" t="s">
        <v>43</v>
      </c>
      <c r="X3628" t="s">
        <v>40</v>
      </c>
      <c r="Y3628" t="s">
        <v>40</v>
      </c>
      <c r="Z3628" t="s">
        <v>43</v>
      </c>
      <c r="AA3628" t="s">
        <v>43</v>
      </c>
      <c r="AB3628" t="s">
        <v>40</v>
      </c>
      <c r="AC3628" t="s">
        <v>51</v>
      </c>
      <c r="AD3628" t="s">
        <v>40</v>
      </c>
      <c r="AE3628" t="s">
        <v>56</v>
      </c>
      <c r="AF3628">
        <v>71.05</v>
      </c>
      <c r="AH3628">
        <v>2168.15</v>
      </c>
      <c r="AI3628">
        <v>0</v>
      </c>
      <c r="AJ3628">
        <v>0</v>
      </c>
      <c r="AK3628">
        <v>198.4</v>
      </c>
      <c r="AL3628">
        <v>2366.5500000000002</v>
      </c>
      <c r="AM3628" t="s">
        <v>47</v>
      </c>
    </row>
    <row r="3629" spans="1:41" x14ac:dyDescent="0.35">
      <c r="A3629" t="s">
        <v>4778</v>
      </c>
      <c r="B3629" t="s">
        <v>49</v>
      </c>
      <c r="C3629" s="10">
        <v>51</v>
      </c>
      <c r="D3629" s="5" t="str" cm="1">
        <f t="array" ref="D3629">_xlfn.IFS(C3629&lt;=29, "18-29", C3629&lt;=39, "30-39", C3629&lt;=49, "40-49", C3629&lt;=59, "50-59",C3629&lt;=69, "60-69", C3629&gt;=70, "70+")</f>
        <v>50-59</v>
      </c>
      <c r="E3629" t="s">
        <v>43</v>
      </c>
      <c r="F3629">
        <v>0</v>
      </c>
      <c r="G3629" t="s">
        <v>151</v>
      </c>
      <c r="H3629">
        <v>92129</v>
      </c>
      <c r="I3629">
        <v>32.961064</v>
      </c>
      <c r="J3629">
        <v>-117.134917</v>
      </c>
      <c r="K3629">
        <v>0</v>
      </c>
      <c r="L3629">
        <v>10</v>
      </c>
      <c r="M3629" t="str" cm="1">
        <f t="array" ref="M3629">_xlfn.IFS(L3629&lt;=12, "New (0-12 months)", L3629&lt;=36, "Mid (13-36 months)", L3629&gt;=37,"Long (37+ months)")</f>
        <v>New (0-12 months)</v>
      </c>
      <c r="N3629" t="s">
        <v>62</v>
      </c>
      <c r="O3629" t="s">
        <v>40</v>
      </c>
      <c r="P3629">
        <v>27.57</v>
      </c>
      <c r="Q3629" t="s">
        <v>40</v>
      </c>
      <c r="R3629" t="s">
        <v>40</v>
      </c>
      <c r="S3629" t="s">
        <v>55</v>
      </c>
      <c r="T3629" s="1">
        <v>13</v>
      </c>
      <c r="U3629" t="s">
        <v>40</v>
      </c>
      <c r="V3629" t="s">
        <v>43</v>
      </c>
      <c r="W3629" t="s">
        <v>43</v>
      </c>
      <c r="X3629" t="s">
        <v>43</v>
      </c>
      <c r="Y3629" t="s">
        <v>40</v>
      </c>
      <c r="Z3629" t="s">
        <v>40</v>
      </c>
      <c r="AA3629" t="s">
        <v>40</v>
      </c>
      <c r="AB3629" t="s">
        <v>40</v>
      </c>
      <c r="AC3629" t="s">
        <v>51</v>
      </c>
      <c r="AD3629" t="s">
        <v>43</v>
      </c>
      <c r="AE3629" t="s">
        <v>56</v>
      </c>
      <c r="AF3629">
        <v>98.55</v>
      </c>
      <c r="AH3629">
        <v>1008.55</v>
      </c>
      <c r="AI3629">
        <v>0</v>
      </c>
      <c r="AJ3629">
        <v>0</v>
      </c>
      <c r="AK3629">
        <v>275.7</v>
      </c>
      <c r="AL3629">
        <v>1284.25</v>
      </c>
      <c r="AM3629" t="s">
        <v>57</v>
      </c>
      <c r="AN3629" t="s">
        <v>58</v>
      </c>
      <c r="AO3629" t="s">
        <v>104</v>
      </c>
    </row>
    <row r="3630" spans="1:41" x14ac:dyDescent="0.35">
      <c r="A3630" t="s">
        <v>4779</v>
      </c>
      <c r="B3630" t="s">
        <v>39</v>
      </c>
      <c r="C3630" s="10">
        <v>52</v>
      </c>
      <c r="D3630" s="5" t="str" cm="1">
        <f t="array" ref="D3630">_xlfn.IFS(C3630&lt;=29, "18-29", C3630&lt;=39, "30-39", C3630&lt;=49, "40-49", C3630&lt;=59, "50-59",C3630&lt;=69, "60-69", C3630&gt;=70, "70+")</f>
        <v>50-59</v>
      </c>
      <c r="E3630" t="s">
        <v>40</v>
      </c>
      <c r="F3630">
        <v>0</v>
      </c>
      <c r="G3630" t="s">
        <v>352</v>
      </c>
      <c r="H3630">
        <v>94602</v>
      </c>
      <c r="I3630">
        <v>37.803882999999999</v>
      </c>
      <c r="J3630">
        <v>-122.208417</v>
      </c>
      <c r="K3630">
        <v>7</v>
      </c>
      <c r="L3630">
        <v>59</v>
      </c>
      <c r="M3630" t="str" cm="1">
        <f t="array" ref="M3630">_xlfn.IFS(L3630&lt;=12, "New (0-12 months)", L3630&lt;=36, "Mid (13-36 months)", L3630&gt;=37,"Long (37+ months)")</f>
        <v>Long (37+ months)</v>
      </c>
      <c r="N3630" t="s">
        <v>76</v>
      </c>
      <c r="O3630" t="s">
        <v>40</v>
      </c>
      <c r="P3630">
        <v>40.47</v>
      </c>
      <c r="Q3630" t="s">
        <v>40</v>
      </c>
      <c r="R3630" t="s">
        <v>40</v>
      </c>
      <c r="S3630" t="s">
        <v>55</v>
      </c>
      <c r="T3630" s="1">
        <v>4</v>
      </c>
      <c r="U3630" t="s">
        <v>40</v>
      </c>
      <c r="V3630" t="s">
        <v>40</v>
      </c>
      <c r="W3630" t="s">
        <v>40</v>
      </c>
      <c r="X3630" t="s">
        <v>43</v>
      </c>
      <c r="Y3630" t="s">
        <v>40</v>
      </c>
      <c r="Z3630" t="s">
        <v>40</v>
      </c>
      <c r="AA3630" t="s">
        <v>40</v>
      </c>
      <c r="AB3630" t="s">
        <v>40</v>
      </c>
      <c r="AC3630" t="s">
        <v>45</v>
      </c>
      <c r="AD3630" t="s">
        <v>40</v>
      </c>
      <c r="AE3630" t="s">
        <v>46</v>
      </c>
      <c r="AF3630">
        <v>109.15</v>
      </c>
      <c r="AH3630">
        <v>6557.75</v>
      </c>
      <c r="AI3630">
        <v>0</v>
      </c>
      <c r="AJ3630">
        <v>0</v>
      </c>
      <c r="AK3630">
        <v>2387.73</v>
      </c>
      <c r="AL3630">
        <v>8945.48</v>
      </c>
      <c r="AM3630" t="s">
        <v>47</v>
      </c>
    </row>
    <row r="3631" spans="1:41" x14ac:dyDescent="0.35">
      <c r="A3631" t="s">
        <v>4780</v>
      </c>
      <c r="B3631" t="s">
        <v>39</v>
      </c>
      <c r="C3631" s="10">
        <v>46</v>
      </c>
      <c r="D3631" s="5" t="str" cm="1">
        <f t="array" ref="D3631">_xlfn.IFS(C3631&lt;=29, "18-29", C3631&lt;=39, "30-39", C3631&lt;=49, "40-49", C3631&lt;=59, "50-59",C3631&lt;=69, "60-69", C3631&gt;=70, "70+")</f>
        <v>40-49</v>
      </c>
      <c r="E3631" t="s">
        <v>43</v>
      </c>
      <c r="F3631">
        <v>1</v>
      </c>
      <c r="G3631" t="s">
        <v>260</v>
      </c>
      <c r="H3631">
        <v>93516</v>
      </c>
      <c r="I3631">
        <v>34.957030000000003</v>
      </c>
      <c r="J3631">
        <v>-117.73045</v>
      </c>
      <c r="K3631">
        <v>0</v>
      </c>
      <c r="L3631">
        <v>9</v>
      </c>
      <c r="M3631" t="str" cm="1">
        <f t="array" ref="M3631">_xlfn.IFS(L3631&lt;=12, "New (0-12 months)", L3631&lt;=36, "Mid (13-36 months)", L3631&gt;=37,"Long (37+ months)")</f>
        <v>New (0-12 months)</v>
      </c>
      <c r="N3631" t="s">
        <v>42</v>
      </c>
      <c r="O3631" t="s">
        <v>40</v>
      </c>
      <c r="P3631">
        <v>42.1</v>
      </c>
      <c r="Q3631" t="s">
        <v>43</v>
      </c>
      <c r="R3631" t="s">
        <v>40</v>
      </c>
      <c r="S3631" t="s">
        <v>55</v>
      </c>
      <c r="T3631" s="1">
        <v>16</v>
      </c>
      <c r="U3631" t="s">
        <v>40</v>
      </c>
      <c r="V3631" t="s">
        <v>43</v>
      </c>
      <c r="W3631" t="s">
        <v>40</v>
      </c>
      <c r="X3631" t="s">
        <v>40</v>
      </c>
      <c r="Y3631" t="s">
        <v>43</v>
      </c>
      <c r="Z3631" t="s">
        <v>40</v>
      </c>
      <c r="AA3631" t="s">
        <v>40</v>
      </c>
      <c r="AB3631" t="s">
        <v>40</v>
      </c>
      <c r="AC3631" t="s">
        <v>51</v>
      </c>
      <c r="AD3631" t="s">
        <v>43</v>
      </c>
      <c r="AE3631" t="s">
        <v>56</v>
      </c>
      <c r="AF3631">
        <v>93</v>
      </c>
      <c r="AH3631">
        <v>870.25</v>
      </c>
      <c r="AI3631">
        <v>0</v>
      </c>
      <c r="AJ3631">
        <v>0</v>
      </c>
      <c r="AK3631">
        <v>378.9</v>
      </c>
      <c r="AL3631">
        <v>1249.1500000000001</v>
      </c>
      <c r="AM3631" t="s">
        <v>47</v>
      </c>
    </row>
    <row r="3632" spans="1:41" x14ac:dyDescent="0.35">
      <c r="A3632" t="s">
        <v>4781</v>
      </c>
      <c r="B3632" t="s">
        <v>39</v>
      </c>
      <c r="C3632" s="10">
        <v>76</v>
      </c>
      <c r="D3632" s="5" t="str" cm="1">
        <f t="array" ref="D3632">_xlfn.IFS(C3632&lt;=29, "18-29", C3632&lt;=39, "30-39", C3632&lt;=49, "40-49", C3632&lt;=59, "50-59",C3632&lt;=69, "60-69", C3632&gt;=70, "70+")</f>
        <v>70+</v>
      </c>
      <c r="E3632" t="s">
        <v>43</v>
      </c>
      <c r="F3632">
        <v>0</v>
      </c>
      <c r="G3632" t="s">
        <v>151</v>
      </c>
      <c r="H3632">
        <v>92126</v>
      </c>
      <c r="I3632">
        <v>32.886924999999998</v>
      </c>
      <c r="J3632">
        <v>-117.152162</v>
      </c>
      <c r="K3632">
        <v>0</v>
      </c>
      <c r="L3632">
        <v>10</v>
      </c>
      <c r="M3632" t="str" cm="1">
        <f t="array" ref="M3632">_xlfn.IFS(L3632&lt;=12, "New (0-12 months)", L3632&lt;=36, "Mid (13-36 months)", L3632&gt;=37,"Long (37+ months)")</f>
        <v>New (0-12 months)</v>
      </c>
      <c r="N3632" t="s">
        <v>42</v>
      </c>
      <c r="O3632" t="s">
        <v>43</v>
      </c>
      <c r="P3632">
        <v>0</v>
      </c>
      <c r="Q3632" t="s">
        <v>8234</v>
      </c>
      <c r="R3632" t="s">
        <v>40</v>
      </c>
      <c r="S3632" t="s">
        <v>44</v>
      </c>
      <c r="T3632" s="1">
        <v>20</v>
      </c>
      <c r="U3632" t="s">
        <v>43</v>
      </c>
      <c r="V3632" t="s">
        <v>43</v>
      </c>
      <c r="W3632" t="s">
        <v>43</v>
      </c>
      <c r="X3632" t="s">
        <v>40</v>
      </c>
      <c r="Y3632" t="s">
        <v>43</v>
      </c>
      <c r="Z3632" t="s">
        <v>43</v>
      </c>
      <c r="AA3632" t="s">
        <v>43</v>
      </c>
      <c r="AB3632" t="s">
        <v>43</v>
      </c>
      <c r="AC3632" t="s">
        <v>51</v>
      </c>
      <c r="AD3632" t="s">
        <v>40</v>
      </c>
      <c r="AE3632" t="s">
        <v>56</v>
      </c>
      <c r="AF3632">
        <v>29.65</v>
      </c>
      <c r="AH3632">
        <v>291.39999999999998</v>
      </c>
      <c r="AI3632">
        <v>0</v>
      </c>
      <c r="AJ3632">
        <v>110</v>
      </c>
      <c r="AK3632">
        <v>0</v>
      </c>
      <c r="AL3632">
        <v>401.4</v>
      </c>
      <c r="AM3632" t="s">
        <v>57</v>
      </c>
      <c r="AN3632" t="s">
        <v>109</v>
      </c>
      <c r="AO3632" t="s">
        <v>110</v>
      </c>
    </row>
    <row r="3633" spans="1:41" x14ac:dyDescent="0.35">
      <c r="A3633" t="s">
        <v>4782</v>
      </c>
      <c r="B3633" t="s">
        <v>49</v>
      </c>
      <c r="C3633" s="10">
        <v>62</v>
      </c>
      <c r="D3633" s="5" t="str" cm="1">
        <f t="array" ref="D3633">_xlfn.IFS(C3633&lt;=29, "18-29", C3633&lt;=39, "30-39", C3633&lt;=49, "40-49", C3633&lt;=59, "50-59",C3633&lt;=69, "60-69", C3633&gt;=70, "70+")</f>
        <v>60-69</v>
      </c>
      <c r="E3633" t="s">
        <v>43</v>
      </c>
      <c r="F3633">
        <v>0</v>
      </c>
      <c r="G3633" t="s">
        <v>4641</v>
      </c>
      <c r="H3633">
        <v>93266</v>
      </c>
      <c r="I3633">
        <v>36.175255</v>
      </c>
      <c r="J3633">
        <v>-119.813805</v>
      </c>
      <c r="K3633">
        <v>0</v>
      </c>
      <c r="L3633">
        <v>1</v>
      </c>
      <c r="M3633" t="str" cm="1">
        <f t="array" ref="M3633">_xlfn.IFS(L3633&lt;=12, "New (0-12 months)", L3633&lt;=36, "Mid (13-36 months)", L3633&gt;=37,"Long (37+ months)")</f>
        <v>New (0-12 months)</v>
      </c>
      <c r="N3633" t="s">
        <v>42</v>
      </c>
      <c r="O3633" t="s">
        <v>40</v>
      </c>
      <c r="P3633">
        <v>17.61</v>
      </c>
      <c r="Q3633" t="s">
        <v>43</v>
      </c>
      <c r="R3633" t="s">
        <v>43</v>
      </c>
      <c r="S3633" t="s">
        <v>8234</v>
      </c>
      <c r="T3633" s="1">
        <v>0</v>
      </c>
      <c r="U3633" t="s">
        <v>8234</v>
      </c>
      <c r="V3633" t="s">
        <v>8234</v>
      </c>
      <c r="W3633" t="s">
        <v>8234</v>
      </c>
      <c r="X3633" t="s">
        <v>8234</v>
      </c>
      <c r="Y3633" t="s">
        <v>8234</v>
      </c>
      <c r="Z3633" t="s">
        <v>8234</v>
      </c>
      <c r="AA3633" t="s">
        <v>8234</v>
      </c>
      <c r="AB3633" t="s">
        <v>8234</v>
      </c>
      <c r="AC3633" t="s">
        <v>51</v>
      </c>
      <c r="AD3633" t="s">
        <v>43</v>
      </c>
      <c r="AE3633" t="s">
        <v>56</v>
      </c>
      <c r="AF3633">
        <v>19.95</v>
      </c>
      <c r="AH3633">
        <v>19.95</v>
      </c>
      <c r="AI3633">
        <v>0</v>
      </c>
      <c r="AJ3633">
        <v>0</v>
      </c>
      <c r="AK3633">
        <v>17.61</v>
      </c>
      <c r="AL3633">
        <v>37.56</v>
      </c>
      <c r="AM3633" t="s">
        <v>57</v>
      </c>
      <c r="AN3633" t="s">
        <v>121</v>
      </c>
      <c r="AO3633" t="s">
        <v>195</v>
      </c>
    </row>
    <row r="3634" spans="1:41" x14ac:dyDescent="0.35">
      <c r="A3634" t="s">
        <v>4783</v>
      </c>
      <c r="B3634" t="s">
        <v>49</v>
      </c>
      <c r="C3634" s="10">
        <v>55</v>
      </c>
      <c r="D3634" s="5" t="str" cm="1">
        <f t="array" ref="D3634">_xlfn.IFS(C3634&lt;=29, "18-29", C3634&lt;=39, "30-39", C3634&lt;=49, "40-49", C3634&lt;=59, "50-59",C3634&lt;=69, "60-69", C3634&gt;=70, "70+")</f>
        <v>50-59</v>
      </c>
      <c r="E3634" t="s">
        <v>43</v>
      </c>
      <c r="F3634">
        <v>0</v>
      </c>
      <c r="G3634" t="s">
        <v>239</v>
      </c>
      <c r="H3634">
        <v>94533</v>
      </c>
      <c r="I3634">
        <v>38.287135999999997</v>
      </c>
      <c r="J3634">
        <v>-122.02710999999999</v>
      </c>
      <c r="K3634">
        <v>0</v>
      </c>
      <c r="L3634">
        <v>4</v>
      </c>
      <c r="M3634" t="str" cm="1">
        <f t="array" ref="M3634">_xlfn.IFS(L3634&lt;=12, "New (0-12 months)", L3634&lt;=36, "Mid (13-36 months)", L3634&gt;=37,"Long (37+ months)")</f>
        <v>New (0-12 months)</v>
      </c>
      <c r="N3634" t="s">
        <v>42</v>
      </c>
      <c r="O3634" t="s">
        <v>40</v>
      </c>
      <c r="P3634">
        <v>34.86</v>
      </c>
      <c r="Q3634" t="s">
        <v>43</v>
      </c>
      <c r="R3634" t="s">
        <v>43</v>
      </c>
      <c r="S3634" t="s">
        <v>8234</v>
      </c>
      <c r="T3634" s="1">
        <v>0</v>
      </c>
      <c r="U3634" t="s">
        <v>8234</v>
      </c>
      <c r="V3634" t="s">
        <v>8234</v>
      </c>
      <c r="W3634" t="s">
        <v>8234</v>
      </c>
      <c r="X3634" t="s">
        <v>8234</v>
      </c>
      <c r="Y3634" t="s">
        <v>8234</v>
      </c>
      <c r="Z3634" t="s">
        <v>8234</v>
      </c>
      <c r="AA3634" t="s">
        <v>8234</v>
      </c>
      <c r="AB3634" t="s">
        <v>8234</v>
      </c>
      <c r="AC3634" t="s">
        <v>51</v>
      </c>
      <c r="AD3634" t="s">
        <v>40</v>
      </c>
      <c r="AE3634" t="s">
        <v>46</v>
      </c>
      <c r="AF3634">
        <v>19.95</v>
      </c>
      <c r="AH3634">
        <v>59.25</v>
      </c>
      <c r="AI3634">
        <v>0</v>
      </c>
      <c r="AJ3634">
        <v>0</v>
      </c>
      <c r="AK3634">
        <v>139.44</v>
      </c>
      <c r="AL3634">
        <v>198.69</v>
      </c>
      <c r="AM3634" t="s">
        <v>47</v>
      </c>
    </row>
    <row r="3635" spans="1:41" x14ac:dyDescent="0.35">
      <c r="A3635" t="s">
        <v>4784</v>
      </c>
      <c r="B3635" t="s">
        <v>49</v>
      </c>
      <c r="C3635" s="10">
        <v>68</v>
      </c>
      <c r="D3635" s="5" t="str" cm="1">
        <f t="array" ref="D3635">_xlfn.IFS(C3635&lt;=29, "18-29", C3635&lt;=39, "30-39", C3635&lt;=49, "40-49", C3635&lt;=59, "50-59",C3635&lt;=69, "60-69", C3635&gt;=70, "70+")</f>
        <v>60-69</v>
      </c>
      <c r="E3635" t="s">
        <v>43</v>
      </c>
      <c r="F3635">
        <v>0</v>
      </c>
      <c r="G3635" t="s">
        <v>135</v>
      </c>
      <c r="H3635">
        <v>90002</v>
      </c>
      <c r="I3635">
        <v>33.949255000000001</v>
      </c>
      <c r="J3635">
        <v>-118.246978</v>
      </c>
      <c r="K3635">
        <v>0</v>
      </c>
      <c r="L3635">
        <v>38</v>
      </c>
      <c r="M3635" t="str" cm="1">
        <f t="array" ref="M3635">_xlfn.IFS(L3635&lt;=12, "New (0-12 months)", L3635&lt;=36, "Mid (13-36 months)", L3635&gt;=37,"Long (37+ months)")</f>
        <v>Long (37+ months)</v>
      </c>
      <c r="N3635" t="s">
        <v>42</v>
      </c>
      <c r="O3635" t="s">
        <v>40</v>
      </c>
      <c r="P3635">
        <v>46.96</v>
      </c>
      <c r="Q3635" t="s">
        <v>40</v>
      </c>
      <c r="R3635" t="s">
        <v>40</v>
      </c>
      <c r="S3635" t="s">
        <v>55</v>
      </c>
      <c r="T3635" s="1">
        <v>13</v>
      </c>
      <c r="U3635" t="s">
        <v>43</v>
      </c>
      <c r="V3635" t="s">
        <v>43</v>
      </c>
      <c r="W3635" t="s">
        <v>43</v>
      </c>
      <c r="X3635" t="s">
        <v>43</v>
      </c>
      <c r="Y3635" t="s">
        <v>40</v>
      </c>
      <c r="Z3635" t="s">
        <v>40</v>
      </c>
      <c r="AA3635" t="s">
        <v>43</v>
      </c>
      <c r="AB3635" t="s">
        <v>40</v>
      </c>
      <c r="AC3635" t="s">
        <v>73</v>
      </c>
      <c r="AD3635" t="s">
        <v>43</v>
      </c>
      <c r="AE3635" t="s">
        <v>56</v>
      </c>
      <c r="AF3635">
        <v>94.75</v>
      </c>
      <c r="AH3635">
        <v>3653</v>
      </c>
      <c r="AI3635">
        <v>45.82</v>
      </c>
      <c r="AJ3635">
        <v>0</v>
      </c>
      <c r="AK3635">
        <v>1784.48</v>
      </c>
      <c r="AL3635">
        <v>5391.66</v>
      </c>
      <c r="AM3635" t="s">
        <v>47</v>
      </c>
    </row>
    <row r="3636" spans="1:41" x14ac:dyDescent="0.35">
      <c r="A3636" t="s">
        <v>4785</v>
      </c>
      <c r="B3636" t="s">
        <v>39</v>
      </c>
      <c r="C3636" s="10">
        <v>44</v>
      </c>
      <c r="D3636" s="5" t="str" cm="1">
        <f t="array" ref="D3636">_xlfn.IFS(C3636&lt;=29, "18-29", C3636&lt;=39, "30-39", C3636&lt;=49, "40-49", C3636&lt;=59, "50-59",C3636&lt;=69, "60-69", C3636&gt;=70, "70+")</f>
        <v>40-49</v>
      </c>
      <c r="E3636" t="s">
        <v>43</v>
      </c>
      <c r="F3636">
        <v>0</v>
      </c>
      <c r="G3636" t="s">
        <v>391</v>
      </c>
      <c r="H3636">
        <v>94134</v>
      </c>
      <c r="I3636">
        <v>37.721052</v>
      </c>
      <c r="J3636">
        <v>-122.413573</v>
      </c>
      <c r="K3636">
        <v>0</v>
      </c>
      <c r="L3636">
        <v>16</v>
      </c>
      <c r="M3636" t="str" cm="1">
        <f t="array" ref="M3636">_xlfn.IFS(L3636&lt;=12, "New (0-12 months)", L3636&lt;=36, "Mid (13-36 months)", L3636&gt;=37,"Long (37+ months)")</f>
        <v>Mid (13-36 months)</v>
      </c>
      <c r="N3636" t="s">
        <v>42</v>
      </c>
      <c r="O3636" t="s">
        <v>40</v>
      </c>
      <c r="P3636">
        <v>38.020000000000003</v>
      </c>
      <c r="Q3636" t="s">
        <v>43</v>
      </c>
      <c r="R3636" t="s">
        <v>40</v>
      </c>
      <c r="S3636" t="s">
        <v>55</v>
      </c>
      <c r="T3636" s="1">
        <v>25</v>
      </c>
      <c r="U3636" t="s">
        <v>43</v>
      </c>
      <c r="V3636" t="s">
        <v>40</v>
      </c>
      <c r="W3636" t="s">
        <v>43</v>
      </c>
      <c r="X3636" t="s">
        <v>43</v>
      </c>
      <c r="Y3636" t="s">
        <v>43</v>
      </c>
      <c r="Z3636" t="s">
        <v>43</v>
      </c>
      <c r="AA3636" t="s">
        <v>43</v>
      </c>
      <c r="AB3636" t="s">
        <v>40</v>
      </c>
      <c r="AC3636" t="s">
        <v>51</v>
      </c>
      <c r="AD3636" t="s">
        <v>43</v>
      </c>
      <c r="AE3636" t="s">
        <v>56</v>
      </c>
      <c r="AF3636">
        <v>75.099999999999994</v>
      </c>
      <c r="AH3636">
        <v>1212.8499999999999</v>
      </c>
      <c r="AI3636">
        <v>0</v>
      </c>
      <c r="AJ3636">
        <v>0</v>
      </c>
      <c r="AK3636">
        <v>608.32000000000005</v>
      </c>
      <c r="AL3636">
        <v>1821.17</v>
      </c>
      <c r="AM3636" t="s">
        <v>47</v>
      </c>
    </row>
    <row r="3637" spans="1:41" x14ac:dyDescent="0.35">
      <c r="A3637" t="s">
        <v>4786</v>
      </c>
      <c r="B3637" t="s">
        <v>49</v>
      </c>
      <c r="C3637" s="10">
        <v>32</v>
      </c>
      <c r="D3637" s="5" t="str" cm="1">
        <f t="array" ref="D3637">_xlfn.IFS(C3637&lt;=29, "18-29", C3637&lt;=39, "30-39", C3637&lt;=49, "40-49", C3637&lt;=59, "50-59",C3637&lt;=69, "60-69", C3637&gt;=70, "70+")</f>
        <v>30-39</v>
      </c>
      <c r="E3637" t="s">
        <v>43</v>
      </c>
      <c r="F3637">
        <v>0</v>
      </c>
      <c r="G3637" t="s">
        <v>4709</v>
      </c>
      <c r="H3637">
        <v>91745</v>
      </c>
      <c r="I3637">
        <v>33.998471000000002</v>
      </c>
      <c r="J3637">
        <v>-117.973758</v>
      </c>
      <c r="K3637">
        <v>0</v>
      </c>
      <c r="L3637">
        <v>67</v>
      </c>
      <c r="M3637" t="str" cm="1">
        <f t="array" ref="M3637">_xlfn.IFS(L3637&lt;=12, "New (0-12 months)", L3637&lt;=36, "Mid (13-36 months)", L3637&gt;=37,"Long (37+ months)")</f>
        <v>Long (37+ months)</v>
      </c>
      <c r="N3637" t="s">
        <v>72</v>
      </c>
      <c r="O3637" t="s">
        <v>40</v>
      </c>
      <c r="P3637">
        <v>15.32</v>
      </c>
      <c r="Q3637" t="s">
        <v>43</v>
      </c>
      <c r="R3637" t="s">
        <v>43</v>
      </c>
      <c r="S3637" t="s">
        <v>8234</v>
      </c>
      <c r="T3637" s="1">
        <v>0</v>
      </c>
      <c r="U3637" t="s">
        <v>8234</v>
      </c>
      <c r="V3637" t="s">
        <v>8234</v>
      </c>
      <c r="W3637" t="s">
        <v>8234</v>
      </c>
      <c r="X3637" t="s">
        <v>8234</v>
      </c>
      <c r="Y3637" t="s">
        <v>8234</v>
      </c>
      <c r="Z3637" t="s">
        <v>8234</v>
      </c>
      <c r="AA3637" t="s">
        <v>8234</v>
      </c>
      <c r="AB3637" t="s">
        <v>8234</v>
      </c>
      <c r="AC3637" t="s">
        <v>73</v>
      </c>
      <c r="AD3637" t="s">
        <v>43</v>
      </c>
      <c r="AE3637" t="s">
        <v>56</v>
      </c>
      <c r="AF3637">
        <v>19.95</v>
      </c>
      <c r="AH3637">
        <v>1311.75</v>
      </c>
      <c r="AI3637">
        <v>0</v>
      </c>
      <c r="AJ3637">
        <v>0</v>
      </c>
      <c r="AK3637">
        <v>1026.44</v>
      </c>
      <c r="AL3637">
        <v>2338.19</v>
      </c>
      <c r="AM3637" t="s">
        <v>47</v>
      </c>
    </row>
    <row r="3638" spans="1:41" x14ac:dyDescent="0.35">
      <c r="A3638" t="s">
        <v>4787</v>
      </c>
      <c r="B3638" t="s">
        <v>39</v>
      </c>
      <c r="C3638" s="10">
        <v>49</v>
      </c>
      <c r="D3638" s="5" t="str" cm="1">
        <f t="array" ref="D3638">_xlfn.IFS(C3638&lt;=29, "18-29", C3638&lt;=39, "30-39", C3638&lt;=49, "40-49", C3638&lt;=59, "50-59",C3638&lt;=69, "60-69", C3638&gt;=70, "70+")</f>
        <v>40-49</v>
      </c>
      <c r="E3638" t="s">
        <v>43</v>
      </c>
      <c r="F3638">
        <v>0</v>
      </c>
      <c r="G3638" t="s">
        <v>2329</v>
      </c>
      <c r="H3638">
        <v>93040</v>
      </c>
      <c r="I3638">
        <v>34.432842999999998</v>
      </c>
      <c r="J3638">
        <v>-118.73010600000001</v>
      </c>
      <c r="K3638">
        <v>0</v>
      </c>
      <c r="L3638">
        <v>20</v>
      </c>
      <c r="M3638" t="str" cm="1">
        <f t="array" ref="M3638">_xlfn.IFS(L3638&lt;=12, "New (0-12 months)", L3638&lt;=36, "Mid (13-36 months)", L3638&gt;=37,"Long (37+ months)")</f>
        <v>Mid (13-36 months)</v>
      </c>
      <c r="N3638" t="s">
        <v>42</v>
      </c>
      <c r="O3638" t="s">
        <v>40</v>
      </c>
      <c r="P3638">
        <v>15.87</v>
      </c>
      <c r="Q3638" t="s">
        <v>43</v>
      </c>
      <c r="R3638" t="s">
        <v>43</v>
      </c>
      <c r="S3638" t="s">
        <v>8234</v>
      </c>
      <c r="T3638" s="1">
        <v>0</v>
      </c>
      <c r="U3638" t="s">
        <v>8234</v>
      </c>
      <c r="V3638" t="s">
        <v>8234</v>
      </c>
      <c r="W3638" t="s">
        <v>8234</v>
      </c>
      <c r="X3638" t="s">
        <v>8234</v>
      </c>
      <c r="Y3638" t="s">
        <v>8234</v>
      </c>
      <c r="Z3638" t="s">
        <v>8234</v>
      </c>
      <c r="AA3638" t="s">
        <v>8234</v>
      </c>
      <c r="AB3638" t="s">
        <v>8234</v>
      </c>
      <c r="AC3638" t="s">
        <v>73</v>
      </c>
      <c r="AD3638" t="s">
        <v>43</v>
      </c>
      <c r="AE3638" t="s">
        <v>46</v>
      </c>
      <c r="AF3638">
        <v>19.7</v>
      </c>
      <c r="AH3638">
        <v>406.95</v>
      </c>
      <c r="AI3638">
        <v>0</v>
      </c>
      <c r="AJ3638">
        <v>0</v>
      </c>
      <c r="AK3638">
        <v>317.39999999999998</v>
      </c>
      <c r="AL3638">
        <v>724.35</v>
      </c>
      <c r="AM3638" t="s">
        <v>47</v>
      </c>
    </row>
    <row r="3639" spans="1:41" x14ac:dyDescent="0.35">
      <c r="A3639" t="s">
        <v>4788</v>
      </c>
      <c r="B3639" t="s">
        <v>39</v>
      </c>
      <c r="C3639" s="10">
        <v>23</v>
      </c>
      <c r="D3639" s="5" t="str" cm="1">
        <f t="array" ref="D3639">_xlfn.IFS(C3639&lt;=29, "18-29", C3639&lt;=39, "30-39", C3639&lt;=49, "40-49", C3639&lt;=59, "50-59",C3639&lt;=69, "60-69", C3639&gt;=70, "70+")</f>
        <v>18-29</v>
      </c>
      <c r="E3639" t="s">
        <v>40</v>
      </c>
      <c r="F3639">
        <v>0</v>
      </c>
      <c r="G3639" t="s">
        <v>786</v>
      </c>
      <c r="H3639">
        <v>95961</v>
      </c>
      <c r="I3639">
        <v>39.082568000000002</v>
      </c>
      <c r="J3639">
        <v>-121.55325000000001</v>
      </c>
      <c r="K3639">
        <v>2</v>
      </c>
      <c r="L3639">
        <v>64</v>
      </c>
      <c r="M3639" t="str" cm="1">
        <f t="array" ref="M3639">_xlfn.IFS(L3639&lt;=12, "New (0-12 months)", L3639&lt;=36, "Mid (13-36 months)", L3639&gt;=37,"Long (37+ months)")</f>
        <v>Long (37+ months)</v>
      </c>
      <c r="N3639" t="s">
        <v>42</v>
      </c>
      <c r="O3639" t="s">
        <v>40</v>
      </c>
      <c r="P3639">
        <v>18.03</v>
      </c>
      <c r="Q3639" t="s">
        <v>43</v>
      </c>
      <c r="R3639" t="s">
        <v>40</v>
      </c>
      <c r="S3639" t="s">
        <v>44</v>
      </c>
      <c r="T3639" s="1">
        <v>42</v>
      </c>
      <c r="U3639" t="s">
        <v>40</v>
      </c>
      <c r="V3639" t="s">
        <v>40</v>
      </c>
      <c r="W3639" t="s">
        <v>40</v>
      </c>
      <c r="X3639" t="s">
        <v>40</v>
      </c>
      <c r="Y3639" t="s">
        <v>43</v>
      </c>
      <c r="Z3639" t="s">
        <v>40</v>
      </c>
      <c r="AA3639" t="s">
        <v>40</v>
      </c>
      <c r="AB3639" t="s">
        <v>40</v>
      </c>
      <c r="AC3639" t="s">
        <v>73</v>
      </c>
      <c r="AD3639" t="s">
        <v>40</v>
      </c>
      <c r="AE3639" t="s">
        <v>183</v>
      </c>
      <c r="AF3639">
        <v>74.349999999999994</v>
      </c>
      <c r="AH3639">
        <v>4759.55</v>
      </c>
      <c r="AI3639">
        <v>0</v>
      </c>
      <c r="AJ3639">
        <v>0</v>
      </c>
      <c r="AK3639">
        <v>1153.92</v>
      </c>
      <c r="AL3639">
        <v>5913.47</v>
      </c>
      <c r="AM3639" t="s">
        <v>47</v>
      </c>
    </row>
    <row r="3640" spans="1:41" x14ac:dyDescent="0.35">
      <c r="A3640" t="s">
        <v>4789</v>
      </c>
      <c r="B3640" t="s">
        <v>49</v>
      </c>
      <c r="C3640" s="10">
        <v>35</v>
      </c>
      <c r="D3640" s="5" t="str" cm="1">
        <f t="array" ref="D3640">_xlfn.IFS(C3640&lt;=29, "18-29", C3640&lt;=39, "30-39", C3640&lt;=49, "40-49", C3640&lt;=59, "50-59",C3640&lt;=69, "60-69", C3640&gt;=70, "70+")</f>
        <v>30-39</v>
      </c>
      <c r="E3640" t="s">
        <v>40</v>
      </c>
      <c r="F3640">
        <v>0</v>
      </c>
      <c r="G3640" t="s">
        <v>1041</v>
      </c>
      <c r="H3640">
        <v>92342</v>
      </c>
      <c r="I3640">
        <v>34.757783000000003</v>
      </c>
      <c r="J3640">
        <v>-117.33996999999999</v>
      </c>
      <c r="K3640">
        <v>1</v>
      </c>
      <c r="L3640">
        <v>28</v>
      </c>
      <c r="M3640" t="str" cm="1">
        <f t="array" ref="M3640">_xlfn.IFS(L3640&lt;=12, "New (0-12 months)", L3640&lt;=36, "Mid (13-36 months)", L3640&gt;=37,"Long (37+ months)")</f>
        <v>Mid (13-36 months)</v>
      </c>
      <c r="N3640" t="s">
        <v>42</v>
      </c>
      <c r="O3640" t="s">
        <v>40</v>
      </c>
      <c r="P3640">
        <v>27.34</v>
      </c>
      <c r="Q3640" t="s">
        <v>43</v>
      </c>
      <c r="R3640" t="s">
        <v>40</v>
      </c>
      <c r="S3640" t="s">
        <v>55</v>
      </c>
      <c r="T3640" s="1">
        <v>16</v>
      </c>
      <c r="U3640" t="s">
        <v>43</v>
      </c>
      <c r="V3640" t="s">
        <v>40</v>
      </c>
      <c r="W3640" t="s">
        <v>40</v>
      </c>
      <c r="X3640" t="s">
        <v>40</v>
      </c>
      <c r="Y3640" t="s">
        <v>40</v>
      </c>
      <c r="Z3640" t="s">
        <v>43</v>
      </c>
      <c r="AA3640" t="s">
        <v>43</v>
      </c>
      <c r="AB3640" t="s">
        <v>40</v>
      </c>
      <c r="AC3640" t="s">
        <v>45</v>
      </c>
      <c r="AD3640" t="s">
        <v>43</v>
      </c>
      <c r="AE3640" t="s">
        <v>56</v>
      </c>
      <c r="AF3640">
        <v>92.9</v>
      </c>
      <c r="AH3640">
        <v>2768.35</v>
      </c>
      <c r="AI3640">
        <v>0</v>
      </c>
      <c r="AJ3640">
        <v>0</v>
      </c>
      <c r="AK3640">
        <v>765.52</v>
      </c>
      <c r="AL3640">
        <v>3533.87</v>
      </c>
      <c r="AM3640" t="s">
        <v>47</v>
      </c>
    </row>
    <row r="3641" spans="1:41" x14ac:dyDescent="0.35">
      <c r="A3641" t="s">
        <v>4790</v>
      </c>
      <c r="B3641" t="s">
        <v>39</v>
      </c>
      <c r="C3641" s="10">
        <v>35</v>
      </c>
      <c r="D3641" s="5" t="str" cm="1">
        <f t="array" ref="D3641">_xlfn.IFS(C3641&lt;=29, "18-29", C3641&lt;=39, "30-39", C3641&lt;=49, "40-49", C3641&lt;=59, "50-59",C3641&lt;=69, "60-69", C3641&gt;=70, "70+")</f>
        <v>30-39</v>
      </c>
      <c r="E3641" t="s">
        <v>40</v>
      </c>
      <c r="F3641">
        <v>1</v>
      </c>
      <c r="G3641" t="s">
        <v>441</v>
      </c>
      <c r="H3641">
        <v>90814</v>
      </c>
      <c r="I3641">
        <v>33.771611999999998</v>
      </c>
      <c r="J3641">
        <v>-118.143866</v>
      </c>
      <c r="K3641">
        <v>3</v>
      </c>
      <c r="L3641">
        <v>71</v>
      </c>
      <c r="M3641" t="str" cm="1">
        <f t="array" ref="M3641">_xlfn.IFS(L3641&lt;=12, "New (0-12 months)", L3641&lt;=36, "Mid (13-36 months)", L3641&gt;=37,"Long (37+ months)")</f>
        <v>Long (37+ months)</v>
      </c>
      <c r="N3641" t="s">
        <v>72</v>
      </c>
      <c r="O3641" t="s">
        <v>40</v>
      </c>
      <c r="P3641">
        <v>34.53</v>
      </c>
      <c r="Q3641" t="s">
        <v>40</v>
      </c>
      <c r="R3641" t="s">
        <v>40</v>
      </c>
      <c r="S3641" t="s">
        <v>55</v>
      </c>
      <c r="T3641" s="1">
        <v>19</v>
      </c>
      <c r="U3641" t="s">
        <v>40</v>
      </c>
      <c r="V3641" t="s">
        <v>40</v>
      </c>
      <c r="W3641" t="s">
        <v>40</v>
      </c>
      <c r="X3641" t="s">
        <v>40</v>
      </c>
      <c r="Y3641" t="s">
        <v>43</v>
      </c>
      <c r="Z3641" t="s">
        <v>43</v>
      </c>
      <c r="AA3641" t="s">
        <v>43</v>
      </c>
      <c r="AB3641" t="s">
        <v>43</v>
      </c>
      <c r="AC3641" t="s">
        <v>45</v>
      </c>
      <c r="AD3641" t="s">
        <v>40</v>
      </c>
      <c r="AE3641" t="s">
        <v>46</v>
      </c>
      <c r="AF3641">
        <v>95.15</v>
      </c>
      <c r="AH3641">
        <v>6770.85</v>
      </c>
      <c r="AI3641">
        <v>0</v>
      </c>
      <c r="AJ3641">
        <v>0</v>
      </c>
      <c r="AK3641">
        <v>2451.63</v>
      </c>
      <c r="AL3641">
        <v>9222.48</v>
      </c>
      <c r="AM3641" t="s">
        <v>47</v>
      </c>
    </row>
    <row r="3642" spans="1:41" x14ac:dyDescent="0.35">
      <c r="A3642" t="s">
        <v>4791</v>
      </c>
      <c r="B3642" t="s">
        <v>39</v>
      </c>
      <c r="C3642" s="10">
        <v>48</v>
      </c>
      <c r="D3642" s="5" t="str" cm="1">
        <f t="array" ref="D3642">_xlfn.IFS(C3642&lt;=29, "18-29", C3642&lt;=39, "30-39", C3642&lt;=49, "40-49", C3642&lt;=59, "50-59",C3642&lt;=69, "60-69", C3642&gt;=70, "70+")</f>
        <v>40-49</v>
      </c>
      <c r="E3642" t="s">
        <v>43</v>
      </c>
      <c r="F3642">
        <v>0</v>
      </c>
      <c r="G3642" t="s">
        <v>391</v>
      </c>
      <c r="H3642">
        <v>94118</v>
      </c>
      <c r="I3642">
        <v>37.781303999999999</v>
      </c>
      <c r="J3642">
        <v>-122.461522</v>
      </c>
      <c r="K3642">
        <v>0</v>
      </c>
      <c r="L3642">
        <v>21</v>
      </c>
      <c r="M3642" t="str" cm="1">
        <f t="array" ref="M3642">_xlfn.IFS(L3642&lt;=12, "New (0-12 months)", L3642&lt;=36, "Mid (13-36 months)", L3642&gt;=37,"Long (37+ months)")</f>
        <v>Mid (13-36 months)</v>
      </c>
      <c r="N3642" t="s">
        <v>42</v>
      </c>
      <c r="O3642" t="s">
        <v>40</v>
      </c>
      <c r="P3642">
        <v>36.31</v>
      </c>
      <c r="Q3642" t="s">
        <v>43</v>
      </c>
      <c r="R3642" t="s">
        <v>40</v>
      </c>
      <c r="S3642" t="s">
        <v>55</v>
      </c>
      <c r="T3642" s="1">
        <v>27</v>
      </c>
      <c r="U3642" t="s">
        <v>43</v>
      </c>
      <c r="V3642" t="s">
        <v>40</v>
      </c>
      <c r="W3642" t="s">
        <v>40</v>
      </c>
      <c r="X3642" t="s">
        <v>40</v>
      </c>
      <c r="Y3642" t="s">
        <v>40</v>
      </c>
      <c r="Z3642" t="s">
        <v>40</v>
      </c>
      <c r="AA3642" t="s">
        <v>40</v>
      </c>
      <c r="AB3642" t="s">
        <v>40</v>
      </c>
      <c r="AC3642" t="s">
        <v>45</v>
      </c>
      <c r="AD3642" t="s">
        <v>40</v>
      </c>
      <c r="AE3642" t="s">
        <v>46</v>
      </c>
      <c r="AF3642">
        <v>104.55</v>
      </c>
      <c r="AH3642">
        <v>2239.4</v>
      </c>
      <c r="AI3642">
        <v>0</v>
      </c>
      <c r="AJ3642">
        <v>0</v>
      </c>
      <c r="AK3642">
        <v>762.51</v>
      </c>
      <c r="AL3642">
        <v>3001.91</v>
      </c>
      <c r="AM3642" t="s">
        <v>47</v>
      </c>
    </row>
    <row r="3643" spans="1:41" x14ac:dyDescent="0.35">
      <c r="A3643" t="s">
        <v>4792</v>
      </c>
      <c r="B3643" t="s">
        <v>49</v>
      </c>
      <c r="C3643" s="10">
        <v>65</v>
      </c>
      <c r="D3643" s="5" t="str" cm="1">
        <f t="array" ref="D3643">_xlfn.IFS(C3643&lt;=29, "18-29", C3643&lt;=39, "30-39", C3643&lt;=49, "40-49", C3643&lt;=59, "50-59",C3643&lt;=69, "60-69", C3643&gt;=70, "70+")</f>
        <v>60-69</v>
      </c>
      <c r="E3643" t="s">
        <v>43</v>
      </c>
      <c r="F3643">
        <v>0</v>
      </c>
      <c r="G3643" t="s">
        <v>1074</v>
      </c>
      <c r="H3643">
        <v>95951</v>
      </c>
      <c r="I3643">
        <v>39.732767000000003</v>
      </c>
      <c r="J3643">
        <v>-122.042298</v>
      </c>
      <c r="K3643">
        <v>0</v>
      </c>
      <c r="L3643">
        <v>3</v>
      </c>
      <c r="M3643" t="str" cm="1">
        <f t="array" ref="M3643">_xlfn.IFS(L3643&lt;=12, "New (0-12 months)", L3643&lt;=36, "Mid (13-36 months)", L3643&gt;=37,"Long (37+ months)")</f>
        <v>New (0-12 months)</v>
      </c>
      <c r="N3643" t="s">
        <v>54</v>
      </c>
      <c r="O3643" t="s">
        <v>40</v>
      </c>
      <c r="P3643">
        <v>37.78</v>
      </c>
      <c r="Q3643" t="s">
        <v>40</v>
      </c>
      <c r="R3643" t="s">
        <v>40</v>
      </c>
      <c r="S3643" t="s">
        <v>55</v>
      </c>
      <c r="T3643" s="1">
        <v>28</v>
      </c>
      <c r="U3643" t="s">
        <v>43</v>
      </c>
      <c r="V3643" t="s">
        <v>43</v>
      </c>
      <c r="W3643" t="s">
        <v>43</v>
      </c>
      <c r="X3643" t="s">
        <v>43</v>
      </c>
      <c r="Y3643" t="s">
        <v>40</v>
      </c>
      <c r="Z3643" t="s">
        <v>40</v>
      </c>
      <c r="AA3643" t="s">
        <v>40</v>
      </c>
      <c r="AB3643" t="s">
        <v>40</v>
      </c>
      <c r="AC3643" t="s">
        <v>73</v>
      </c>
      <c r="AD3643" t="s">
        <v>40</v>
      </c>
      <c r="AE3643" t="s">
        <v>56</v>
      </c>
      <c r="AF3643">
        <v>94.85</v>
      </c>
      <c r="AH3643">
        <v>335.75</v>
      </c>
      <c r="AI3643">
        <v>0</v>
      </c>
      <c r="AJ3643">
        <v>0</v>
      </c>
      <c r="AK3643">
        <v>113.34</v>
      </c>
      <c r="AL3643">
        <v>449.09</v>
      </c>
      <c r="AM3643" t="s">
        <v>98</v>
      </c>
    </row>
    <row r="3644" spans="1:41" x14ac:dyDescent="0.35">
      <c r="A3644" t="s">
        <v>4793</v>
      </c>
      <c r="B3644" t="s">
        <v>49</v>
      </c>
      <c r="C3644" s="10">
        <v>27</v>
      </c>
      <c r="D3644" s="5" t="str" cm="1">
        <f t="array" ref="D3644">_xlfn.IFS(C3644&lt;=29, "18-29", C3644&lt;=39, "30-39", C3644&lt;=49, "40-49", C3644&lt;=59, "50-59",C3644&lt;=69, "60-69", C3644&gt;=70, "70+")</f>
        <v>18-29</v>
      </c>
      <c r="E3644" t="s">
        <v>40</v>
      </c>
      <c r="F3644">
        <v>3</v>
      </c>
      <c r="G3644" t="s">
        <v>989</v>
      </c>
      <c r="H3644">
        <v>92782</v>
      </c>
      <c r="I3644">
        <v>33.738543</v>
      </c>
      <c r="J3644">
        <v>-117.78504599999999</v>
      </c>
      <c r="K3644">
        <v>3</v>
      </c>
      <c r="L3644">
        <v>31</v>
      </c>
      <c r="M3644" t="str" cm="1">
        <f t="array" ref="M3644">_xlfn.IFS(L3644&lt;=12, "New (0-12 months)", L3644&lt;=36, "Mid (13-36 months)", L3644&gt;=37,"Long (37+ months)")</f>
        <v>Mid (13-36 months)</v>
      </c>
      <c r="N3644" t="s">
        <v>129</v>
      </c>
      <c r="O3644" t="s">
        <v>40</v>
      </c>
      <c r="P3644">
        <v>36.49</v>
      </c>
      <c r="Q3644" t="s">
        <v>40</v>
      </c>
      <c r="R3644" t="s">
        <v>40</v>
      </c>
      <c r="S3644" t="s">
        <v>55</v>
      </c>
      <c r="T3644" s="1">
        <v>59</v>
      </c>
      <c r="U3644" t="s">
        <v>40</v>
      </c>
      <c r="V3644" t="s">
        <v>43</v>
      </c>
      <c r="W3644" t="s">
        <v>40</v>
      </c>
      <c r="X3644" t="s">
        <v>43</v>
      </c>
      <c r="Y3644" t="s">
        <v>40</v>
      </c>
      <c r="Z3644" t="s">
        <v>43</v>
      </c>
      <c r="AA3644" t="s">
        <v>43</v>
      </c>
      <c r="AB3644" t="s">
        <v>40</v>
      </c>
      <c r="AC3644" t="s">
        <v>45</v>
      </c>
      <c r="AD3644" t="s">
        <v>43</v>
      </c>
      <c r="AE3644" t="s">
        <v>56</v>
      </c>
      <c r="AF3644">
        <v>98.05</v>
      </c>
      <c r="AH3644">
        <v>3082.1</v>
      </c>
      <c r="AI3644">
        <v>0</v>
      </c>
      <c r="AJ3644">
        <v>0</v>
      </c>
      <c r="AK3644">
        <v>1131.19</v>
      </c>
      <c r="AL3644">
        <v>4213.29</v>
      </c>
      <c r="AM3644" t="s">
        <v>47</v>
      </c>
    </row>
    <row r="3645" spans="1:41" x14ac:dyDescent="0.35">
      <c r="A3645" t="s">
        <v>4794</v>
      </c>
      <c r="B3645" t="s">
        <v>49</v>
      </c>
      <c r="C3645" s="10">
        <v>57</v>
      </c>
      <c r="D3645" s="5" t="str" cm="1">
        <f t="array" ref="D3645">_xlfn.IFS(C3645&lt;=29, "18-29", C3645&lt;=39, "30-39", C3645&lt;=49, "40-49", C3645&lt;=59, "50-59",C3645&lt;=69, "60-69", C3645&gt;=70, "70+")</f>
        <v>50-59</v>
      </c>
      <c r="E3645" t="s">
        <v>40</v>
      </c>
      <c r="F3645">
        <v>0</v>
      </c>
      <c r="G3645" t="s">
        <v>2043</v>
      </c>
      <c r="H3645">
        <v>95667</v>
      </c>
      <c r="I3645">
        <v>38.733713999999999</v>
      </c>
      <c r="J3645">
        <v>-120.795213</v>
      </c>
      <c r="K3645">
        <v>6</v>
      </c>
      <c r="L3645">
        <v>37</v>
      </c>
      <c r="M3645" t="str" cm="1">
        <f t="array" ref="M3645">_xlfn.IFS(L3645&lt;=12, "New (0-12 months)", L3645&lt;=36, "Mid (13-36 months)", L3645&gt;=37,"Long (37+ months)")</f>
        <v>Long (37+ months)</v>
      </c>
      <c r="N3645" t="s">
        <v>42</v>
      </c>
      <c r="O3645" t="s">
        <v>40</v>
      </c>
      <c r="P3645">
        <v>27.41</v>
      </c>
      <c r="Q3645" t="s">
        <v>40</v>
      </c>
      <c r="R3645" t="s">
        <v>40</v>
      </c>
      <c r="S3645" t="s">
        <v>79</v>
      </c>
      <c r="T3645" s="1">
        <v>10</v>
      </c>
      <c r="U3645" t="s">
        <v>40</v>
      </c>
      <c r="V3645" t="s">
        <v>43</v>
      </c>
      <c r="W3645" t="s">
        <v>43</v>
      </c>
      <c r="X3645" t="s">
        <v>43</v>
      </c>
      <c r="Y3645" t="s">
        <v>43</v>
      </c>
      <c r="Z3645" t="s">
        <v>43</v>
      </c>
      <c r="AA3645" t="s">
        <v>43</v>
      </c>
      <c r="AB3645" t="s">
        <v>40</v>
      </c>
      <c r="AC3645" t="s">
        <v>51</v>
      </c>
      <c r="AD3645" t="s">
        <v>40</v>
      </c>
      <c r="AE3645" t="s">
        <v>183</v>
      </c>
      <c r="AF3645">
        <v>55.05</v>
      </c>
      <c r="AH3645">
        <v>2030.75</v>
      </c>
      <c r="AI3645">
        <v>0</v>
      </c>
      <c r="AJ3645">
        <v>0</v>
      </c>
      <c r="AK3645">
        <v>1014.17</v>
      </c>
      <c r="AL3645">
        <v>3044.92</v>
      </c>
      <c r="AM3645" t="s">
        <v>47</v>
      </c>
    </row>
    <row r="3646" spans="1:41" x14ac:dyDescent="0.35">
      <c r="A3646" t="s">
        <v>4795</v>
      </c>
      <c r="B3646" t="s">
        <v>49</v>
      </c>
      <c r="C3646" s="10">
        <v>51</v>
      </c>
      <c r="D3646" s="5" t="str" cm="1">
        <f t="array" ref="D3646">_xlfn.IFS(C3646&lt;=29, "18-29", C3646&lt;=39, "30-39", C3646&lt;=49, "40-49", C3646&lt;=59, "50-59",C3646&lt;=69, "60-69", C3646&gt;=70, "70+")</f>
        <v>50-59</v>
      </c>
      <c r="E3646" t="s">
        <v>40</v>
      </c>
      <c r="F3646">
        <v>3</v>
      </c>
      <c r="G3646" t="s">
        <v>2235</v>
      </c>
      <c r="H3646">
        <v>94506</v>
      </c>
      <c r="I3646">
        <v>37.791480999999997</v>
      </c>
      <c r="J3646">
        <v>-121.90325300000001</v>
      </c>
      <c r="K3646">
        <v>1</v>
      </c>
      <c r="L3646">
        <v>68</v>
      </c>
      <c r="M3646" t="str" cm="1">
        <f t="array" ref="M3646">_xlfn.IFS(L3646&lt;=12, "New (0-12 months)", L3646&lt;=36, "Mid (13-36 months)", L3646&gt;=37,"Long (37+ months)")</f>
        <v>Long (37+ months)</v>
      </c>
      <c r="N3646" t="s">
        <v>42</v>
      </c>
      <c r="O3646" t="s">
        <v>40</v>
      </c>
      <c r="P3646">
        <v>18.47</v>
      </c>
      <c r="Q3646" t="s">
        <v>40</v>
      </c>
      <c r="R3646" t="s">
        <v>40</v>
      </c>
      <c r="S3646" t="s">
        <v>55</v>
      </c>
      <c r="T3646" s="1">
        <v>75</v>
      </c>
      <c r="U3646" t="s">
        <v>40</v>
      </c>
      <c r="V3646" t="s">
        <v>40</v>
      </c>
      <c r="W3646" t="s">
        <v>40</v>
      </c>
      <c r="X3646" t="s">
        <v>43</v>
      </c>
      <c r="Y3646" t="s">
        <v>40</v>
      </c>
      <c r="Z3646" t="s">
        <v>40</v>
      </c>
      <c r="AA3646" t="s">
        <v>40</v>
      </c>
      <c r="AB3646" t="s">
        <v>40</v>
      </c>
      <c r="AC3646" t="s">
        <v>73</v>
      </c>
      <c r="AD3646" t="s">
        <v>40</v>
      </c>
      <c r="AE3646" t="s">
        <v>56</v>
      </c>
      <c r="AF3646">
        <v>110.2</v>
      </c>
      <c r="AH3646">
        <v>7467.5</v>
      </c>
      <c r="AI3646">
        <v>0</v>
      </c>
      <c r="AJ3646">
        <v>0</v>
      </c>
      <c r="AK3646">
        <v>1255.96</v>
      </c>
      <c r="AL3646">
        <v>8723.4599999999991</v>
      </c>
      <c r="AM3646" t="s">
        <v>47</v>
      </c>
    </row>
    <row r="3647" spans="1:41" x14ac:dyDescent="0.35">
      <c r="A3647" t="s">
        <v>4796</v>
      </c>
      <c r="B3647" t="s">
        <v>39</v>
      </c>
      <c r="C3647" s="10">
        <v>26</v>
      </c>
      <c r="D3647" s="5" t="str" cm="1">
        <f t="array" ref="D3647">_xlfn.IFS(C3647&lt;=29, "18-29", C3647&lt;=39, "30-39", C3647&lt;=49, "40-49", C3647&lt;=59, "50-59",C3647&lt;=69, "60-69", C3647&gt;=70, "70+")</f>
        <v>18-29</v>
      </c>
      <c r="E3647" t="s">
        <v>43</v>
      </c>
      <c r="F3647">
        <v>0</v>
      </c>
      <c r="G3647" t="s">
        <v>850</v>
      </c>
      <c r="H3647">
        <v>92264</v>
      </c>
      <c r="I3647">
        <v>33.745745999999997</v>
      </c>
      <c r="J3647">
        <v>-116.51421499999999</v>
      </c>
      <c r="K3647">
        <v>0</v>
      </c>
      <c r="L3647">
        <v>34</v>
      </c>
      <c r="M3647" t="str" cm="1">
        <f t="array" ref="M3647">_xlfn.IFS(L3647&lt;=12, "New (0-12 months)", L3647&lt;=36, "Mid (13-36 months)", L3647&gt;=37,"Long (37+ months)")</f>
        <v>Mid (13-36 months)</v>
      </c>
      <c r="N3647" t="s">
        <v>42</v>
      </c>
      <c r="O3647" t="s">
        <v>40</v>
      </c>
      <c r="P3647">
        <v>23.54</v>
      </c>
      <c r="Q3647" t="s">
        <v>40</v>
      </c>
      <c r="R3647" t="s">
        <v>40</v>
      </c>
      <c r="S3647" t="s">
        <v>55</v>
      </c>
      <c r="T3647" s="1">
        <v>76</v>
      </c>
      <c r="U3647" t="s">
        <v>43</v>
      </c>
      <c r="V3647" t="s">
        <v>43</v>
      </c>
      <c r="W3647" t="s">
        <v>43</v>
      </c>
      <c r="X3647" t="s">
        <v>43</v>
      </c>
      <c r="Y3647" t="s">
        <v>40</v>
      </c>
      <c r="Z3647" t="s">
        <v>43</v>
      </c>
      <c r="AA3647" t="s">
        <v>43</v>
      </c>
      <c r="AB3647" t="s">
        <v>43</v>
      </c>
      <c r="AC3647" t="s">
        <v>51</v>
      </c>
      <c r="AD3647" t="s">
        <v>43</v>
      </c>
      <c r="AE3647" t="s">
        <v>56</v>
      </c>
      <c r="AF3647">
        <v>85.35</v>
      </c>
      <c r="AH3647">
        <v>2896.6</v>
      </c>
      <c r="AI3647">
        <v>0</v>
      </c>
      <c r="AJ3647">
        <v>0</v>
      </c>
      <c r="AK3647">
        <v>800.36</v>
      </c>
      <c r="AL3647">
        <v>3696.96</v>
      </c>
      <c r="AM3647" t="s">
        <v>47</v>
      </c>
    </row>
    <row r="3648" spans="1:41" x14ac:dyDescent="0.35">
      <c r="A3648" t="s">
        <v>4797</v>
      </c>
      <c r="B3648" t="s">
        <v>39</v>
      </c>
      <c r="C3648" s="10">
        <v>30</v>
      </c>
      <c r="D3648" s="5" t="str" cm="1">
        <f t="array" ref="D3648">_xlfn.IFS(C3648&lt;=29, "18-29", C3648&lt;=39, "30-39", C3648&lt;=49, "40-49", C3648&lt;=59, "50-59",C3648&lt;=69, "60-69", C3648&gt;=70, "70+")</f>
        <v>30-39</v>
      </c>
      <c r="E3648" t="s">
        <v>43</v>
      </c>
      <c r="F3648">
        <v>0</v>
      </c>
      <c r="G3648" t="s">
        <v>1174</v>
      </c>
      <c r="H3648">
        <v>93205</v>
      </c>
      <c r="I3648">
        <v>35.523991000000002</v>
      </c>
      <c r="J3648">
        <v>-118.400432</v>
      </c>
      <c r="K3648">
        <v>0</v>
      </c>
      <c r="L3648">
        <v>9</v>
      </c>
      <c r="M3648" t="str" cm="1">
        <f t="array" ref="M3648">_xlfn.IFS(L3648&lt;=12, "New (0-12 months)", L3648&lt;=36, "Mid (13-36 months)", L3648&gt;=37,"Long (37+ months)")</f>
        <v>New (0-12 months)</v>
      </c>
      <c r="N3648" t="s">
        <v>54</v>
      </c>
      <c r="O3648" t="s">
        <v>43</v>
      </c>
      <c r="P3648">
        <v>0</v>
      </c>
      <c r="Q3648" t="s">
        <v>8234</v>
      </c>
      <c r="R3648" t="s">
        <v>40</v>
      </c>
      <c r="S3648" t="s">
        <v>44</v>
      </c>
      <c r="T3648" s="1">
        <v>48</v>
      </c>
      <c r="U3648" t="s">
        <v>40</v>
      </c>
      <c r="V3648" t="s">
        <v>43</v>
      </c>
      <c r="W3648" t="s">
        <v>40</v>
      </c>
      <c r="X3648" t="s">
        <v>40</v>
      </c>
      <c r="Y3648" t="s">
        <v>40</v>
      </c>
      <c r="Z3648" t="s">
        <v>40</v>
      </c>
      <c r="AA3648" t="s">
        <v>40</v>
      </c>
      <c r="AB3648" t="s">
        <v>40</v>
      </c>
      <c r="AC3648" t="s">
        <v>51</v>
      </c>
      <c r="AD3648" t="s">
        <v>43</v>
      </c>
      <c r="AE3648" t="s">
        <v>183</v>
      </c>
      <c r="AF3648">
        <v>58.5</v>
      </c>
      <c r="AH3648">
        <v>539.85</v>
      </c>
      <c r="AI3648">
        <v>0</v>
      </c>
      <c r="AJ3648">
        <v>0</v>
      </c>
      <c r="AK3648">
        <v>0</v>
      </c>
      <c r="AL3648">
        <v>539.85</v>
      </c>
      <c r="AM3648" t="s">
        <v>57</v>
      </c>
      <c r="AN3648" t="s">
        <v>58</v>
      </c>
      <c r="AO3648" t="s">
        <v>203</v>
      </c>
    </row>
    <row r="3649" spans="1:41" x14ac:dyDescent="0.35">
      <c r="A3649" t="s">
        <v>4798</v>
      </c>
      <c r="B3649" t="s">
        <v>39</v>
      </c>
      <c r="C3649" s="10">
        <v>33</v>
      </c>
      <c r="D3649" s="5" t="str" cm="1">
        <f t="array" ref="D3649">_xlfn.IFS(C3649&lt;=29, "18-29", C3649&lt;=39, "30-39", C3649&lt;=49, "40-49", C3649&lt;=59, "50-59",C3649&lt;=69, "60-69", C3649&gt;=70, "70+")</f>
        <v>30-39</v>
      </c>
      <c r="E3649" t="s">
        <v>40</v>
      </c>
      <c r="F3649">
        <v>1</v>
      </c>
      <c r="G3649" t="s">
        <v>151</v>
      </c>
      <c r="H3649">
        <v>92114</v>
      </c>
      <c r="I3649">
        <v>32.707892000000001</v>
      </c>
      <c r="J3649">
        <v>-117.05512</v>
      </c>
      <c r="K3649">
        <v>6</v>
      </c>
      <c r="L3649">
        <v>28</v>
      </c>
      <c r="M3649" t="str" cm="1">
        <f t="array" ref="M3649">_xlfn.IFS(L3649&lt;=12, "New (0-12 months)", L3649&lt;=36, "Mid (13-36 months)", L3649&gt;=37,"Long (37+ months)")</f>
        <v>Mid (13-36 months)</v>
      </c>
      <c r="N3649" t="s">
        <v>129</v>
      </c>
      <c r="O3649" t="s">
        <v>40</v>
      </c>
      <c r="P3649">
        <v>41.41</v>
      </c>
      <c r="Q3649" t="s">
        <v>40</v>
      </c>
      <c r="R3649" t="s">
        <v>40</v>
      </c>
      <c r="S3649" t="s">
        <v>79</v>
      </c>
      <c r="T3649" s="1">
        <v>30</v>
      </c>
      <c r="U3649" t="s">
        <v>43</v>
      </c>
      <c r="V3649" t="s">
        <v>43</v>
      </c>
      <c r="W3649" t="s">
        <v>43</v>
      </c>
      <c r="X3649" t="s">
        <v>43</v>
      </c>
      <c r="Y3649" t="s">
        <v>43</v>
      </c>
      <c r="Z3649" t="s">
        <v>43</v>
      </c>
      <c r="AA3649" t="s">
        <v>43</v>
      </c>
      <c r="AB3649" t="s">
        <v>40</v>
      </c>
      <c r="AC3649" t="s">
        <v>51</v>
      </c>
      <c r="AD3649" t="s">
        <v>43</v>
      </c>
      <c r="AE3649" t="s">
        <v>46</v>
      </c>
      <c r="AF3649">
        <v>49.9</v>
      </c>
      <c r="AH3649">
        <v>1410.25</v>
      </c>
      <c r="AI3649">
        <v>0</v>
      </c>
      <c r="AJ3649">
        <v>0</v>
      </c>
      <c r="AK3649">
        <v>1159.48</v>
      </c>
      <c r="AL3649">
        <v>2569.73</v>
      </c>
      <c r="AM3649" t="s">
        <v>47</v>
      </c>
    </row>
    <row r="3650" spans="1:41" x14ac:dyDescent="0.35">
      <c r="A3650" t="s">
        <v>4799</v>
      </c>
      <c r="B3650" t="s">
        <v>39</v>
      </c>
      <c r="C3650" s="10">
        <v>44</v>
      </c>
      <c r="D3650" s="5" t="str" cm="1">
        <f t="array" ref="D3650">_xlfn.IFS(C3650&lt;=29, "18-29", C3650&lt;=39, "30-39", C3650&lt;=49, "40-49", C3650&lt;=59, "50-59",C3650&lt;=69, "60-69", C3650&gt;=70, "70+")</f>
        <v>40-49</v>
      </c>
      <c r="E3650" t="s">
        <v>43</v>
      </c>
      <c r="F3650">
        <v>3</v>
      </c>
      <c r="G3650" t="s">
        <v>782</v>
      </c>
      <c r="H3650">
        <v>93452</v>
      </c>
      <c r="I3650">
        <v>35.746484000000002</v>
      </c>
      <c r="J3650">
        <v>-121.223355</v>
      </c>
      <c r="K3650">
        <v>0</v>
      </c>
      <c r="L3650">
        <v>3</v>
      </c>
      <c r="M3650" t="str" cm="1">
        <f t="array" ref="M3650">_xlfn.IFS(L3650&lt;=12, "New (0-12 months)", L3650&lt;=36, "Mid (13-36 months)", L3650&gt;=37,"Long (37+ months)")</f>
        <v>New (0-12 months)</v>
      </c>
      <c r="N3650" t="s">
        <v>42</v>
      </c>
      <c r="O3650" t="s">
        <v>43</v>
      </c>
      <c r="P3650">
        <v>0</v>
      </c>
      <c r="Q3650" t="s">
        <v>8234</v>
      </c>
      <c r="R3650" t="s">
        <v>40</v>
      </c>
      <c r="S3650" t="s">
        <v>79</v>
      </c>
      <c r="T3650" s="1">
        <v>53</v>
      </c>
      <c r="U3650" t="s">
        <v>43</v>
      </c>
      <c r="V3650" t="s">
        <v>40</v>
      </c>
      <c r="W3650" t="s">
        <v>43</v>
      </c>
      <c r="X3650" t="s">
        <v>43</v>
      </c>
      <c r="Y3650" t="s">
        <v>43</v>
      </c>
      <c r="Z3650" t="s">
        <v>43</v>
      </c>
      <c r="AA3650" t="s">
        <v>43</v>
      </c>
      <c r="AB3650" t="s">
        <v>40</v>
      </c>
      <c r="AC3650" t="s">
        <v>51</v>
      </c>
      <c r="AD3650" t="s">
        <v>43</v>
      </c>
      <c r="AE3650" t="s">
        <v>183</v>
      </c>
      <c r="AF3650">
        <v>29.65</v>
      </c>
      <c r="AH3650">
        <v>90.05</v>
      </c>
      <c r="AI3650">
        <v>0</v>
      </c>
      <c r="AJ3650">
        <v>0</v>
      </c>
      <c r="AK3650">
        <v>0</v>
      </c>
      <c r="AL3650">
        <v>90.05</v>
      </c>
      <c r="AM3650" t="s">
        <v>98</v>
      </c>
    </row>
    <row r="3651" spans="1:41" x14ac:dyDescent="0.35">
      <c r="A3651" t="s">
        <v>4800</v>
      </c>
      <c r="B3651" t="s">
        <v>39</v>
      </c>
      <c r="C3651" s="10">
        <v>32</v>
      </c>
      <c r="D3651" s="5" t="str" cm="1">
        <f t="array" ref="D3651">_xlfn.IFS(C3651&lt;=29, "18-29", C3651&lt;=39, "30-39", C3651&lt;=49, "40-49", C3651&lt;=59, "50-59",C3651&lt;=69, "60-69", C3651&gt;=70, "70+")</f>
        <v>30-39</v>
      </c>
      <c r="E3651" t="s">
        <v>40</v>
      </c>
      <c r="F3651">
        <v>1</v>
      </c>
      <c r="G3651" t="s">
        <v>4083</v>
      </c>
      <c r="H3651">
        <v>95537</v>
      </c>
      <c r="I3651">
        <v>40.726948999999998</v>
      </c>
      <c r="J3651">
        <v>-124.217378</v>
      </c>
      <c r="K3651">
        <v>3</v>
      </c>
      <c r="L3651">
        <v>11</v>
      </c>
      <c r="M3651" t="str" cm="1">
        <f t="array" ref="M3651">_xlfn.IFS(L3651&lt;=12, "New (0-12 months)", L3651&lt;=36, "Mid (13-36 months)", L3651&gt;=37,"Long (37+ months)")</f>
        <v>New (0-12 months)</v>
      </c>
      <c r="N3651" t="s">
        <v>62</v>
      </c>
      <c r="O3651" t="s">
        <v>40</v>
      </c>
      <c r="P3651">
        <v>2.52</v>
      </c>
      <c r="Q3651" t="s">
        <v>43</v>
      </c>
      <c r="R3651" t="s">
        <v>43</v>
      </c>
      <c r="S3651" t="s">
        <v>8234</v>
      </c>
      <c r="T3651" s="1">
        <v>0</v>
      </c>
      <c r="U3651" t="s">
        <v>8234</v>
      </c>
      <c r="V3651" t="s">
        <v>8234</v>
      </c>
      <c r="W3651" t="s">
        <v>8234</v>
      </c>
      <c r="X3651" t="s">
        <v>8234</v>
      </c>
      <c r="Y3651" t="s">
        <v>8234</v>
      </c>
      <c r="Z3651" t="s">
        <v>8234</v>
      </c>
      <c r="AA3651" t="s">
        <v>8234</v>
      </c>
      <c r="AB3651" t="s">
        <v>8234</v>
      </c>
      <c r="AC3651" t="s">
        <v>73</v>
      </c>
      <c r="AD3651" t="s">
        <v>43</v>
      </c>
      <c r="AE3651" t="s">
        <v>46</v>
      </c>
      <c r="AF3651">
        <v>20.9</v>
      </c>
      <c r="AH3651">
        <v>202.3</v>
      </c>
      <c r="AI3651">
        <v>0</v>
      </c>
      <c r="AJ3651">
        <v>0</v>
      </c>
      <c r="AK3651">
        <v>27.72</v>
      </c>
      <c r="AL3651">
        <v>230.02</v>
      </c>
      <c r="AM3651" t="s">
        <v>47</v>
      </c>
    </row>
    <row r="3652" spans="1:41" x14ac:dyDescent="0.35">
      <c r="A3652" t="s">
        <v>4801</v>
      </c>
      <c r="B3652" t="s">
        <v>39</v>
      </c>
      <c r="C3652" s="10">
        <v>37</v>
      </c>
      <c r="D3652" s="5" t="str" cm="1">
        <f t="array" ref="D3652">_xlfn.IFS(C3652&lt;=29, "18-29", C3652&lt;=39, "30-39", C3652&lt;=49, "40-49", C3652&lt;=59, "50-59",C3652&lt;=69, "60-69", C3652&gt;=70, "70+")</f>
        <v>30-39</v>
      </c>
      <c r="E3652" t="s">
        <v>43</v>
      </c>
      <c r="F3652">
        <v>0</v>
      </c>
      <c r="G3652" t="s">
        <v>318</v>
      </c>
      <c r="H3652">
        <v>92551</v>
      </c>
      <c r="I3652">
        <v>33.882739999999998</v>
      </c>
      <c r="J3652">
        <v>-117.224878</v>
      </c>
      <c r="K3652">
        <v>0</v>
      </c>
      <c r="L3652">
        <v>2</v>
      </c>
      <c r="M3652" t="str" cm="1">
        <f t="array" ref="M3652">_xlfn.IFS(L3652&lt;=12, "New (0-12 months)", L3652&lt;=36, "Mid (13-36 months)", L3652&gt;=37,"Long (37+ months)")</f>
        <v>New (0-12 months)</v>
      </c>
      <c r="N3652" t="s">
        <v>54</v>
      </c>
      <c r="O3652" t="s">
        <v>40</v>
      </c>
      <c r="P3652">
        <v>24.31</v>
      </c>
      <c r="Q3652" t="s">
        <v>43</v>
      </c>
      <c r="R3652" t="s">
        <v>40</v>
      </c>
      <c r="S3652" t="s">
        <v>55</v>
      </c>
      <c r="T3652" s="1">
        <v>16</v>
      </c>
      <c r="U3652" t="s">
        <v>43</v>
      </c>
      <c r="V3652" t="s">
        <v>43</v>
      </c>
      <c r="W3652" t="s">
        <v>40</v>
      </c>
      <c r="X3652" t="s">
        <v>43</v>
      </c>
      <c r="Y3652" t="s">
        <v>43</v>
      </c>
      <c r="Z3652" t="s">
        <v>43</v>
      </c>
      <c r="AA3652" t="s">
        <v>43</v>
      </c>
      <c r="AB3652" t="s">
        <v>40</v>
      </c>
      <c r="AC3652" t="s">
        <v>51</v>
      </c>
      <c r="AD3652" t="s">
        <v>40</v>
      </c>
      <c r="AE3652" t="s">
        <v>56</v>
      </c>
      <c r="AF3652">
        <v>75.8</v>
      </c>
      <c r="AH3652">
        <v>160.75</v>
      </c>
      <c r="AI3652">
        <v>0</v>
      </c>
      <c r="AJ3652">
        <v>0</v>
      </c>
      <c r="AK3652">
        <v>48.62</v>
      </c>
      <c r="AL3652">
        <v>209.37</v>
      </c>
      <c r="AM3652" t="s">
        <v>57</v>
      </c>
      <c r="AN3652" t="s">
        <v>58</v>
      </c>
      <c r="AO3652" t="s">
        <v>59</v>
      </c>
    </row>
    <row r="3653" spans="1:41" x14ac:dyDescent="0.35">
      <c r="A3653" t="s">
        <v>4802</v>
      </c>
      <c r="B3653" t="s">
        <v>49</v>
      </c>
      <c r="C3653" s="10">
        <v>27</v>
      </c>
      <c r="D3653" s="5" t="str" cm="1">
        <f t="array" ref="D3653">_xlfn.IFS(C3653&lt;=29, "18-29", C3653&lt;=39, "30-39", C3653&lt;=49, "40-49", C3653&lt;=59, "50-59",C3653&lt;=69, "60-69", C3653&gt;=70, "70+")</f>
        <v>18-29</v>
      </c>
      <c r="E3653" t="s">
        <v>43</v>
      </c>
      <c r="F3653">
        <v>0</v>
      </c>
      <c r="G3653" t="s">
        <v>151</v>
      </c>
      <c r="H3653">
        <v>92101</v>
      </c>
      <c r="I3653">
        <v>32.725230000000003</v>
      </c>
      <c r="J3653">
        <v>-117.171346</v>
      </c>
      <c r="K3653">
        <v>0</v>
      </c>
      <c r="L3653">
        <v>17</v>
      </c>
      <c r="M3653" t="str" cm="1">
        <f t="array" ref="M3653">_xlfn.IFS(L3653&lt;=12, "New (0-12 months)", L3653&lt;=36, "Mid (13-36 months)", L3653&gt;=37,"Long (37+ months)")</f>
        <v>Mid (13-36 months)</v>
      </c>
      <c r="N3653" t="s">
        <v>42</v>
      </c>
      <c r="O3653" t="s">
        <v>40</v>
      </c>
      <c r="P3653">
        <v>13.02</v>
      </c>
      <c r="Q3653" t="s">
        <v>43</v>
      </c>
      <c r="R3653" t="s">
        <v>40</v>
      </c>
      <c r="S3653" t="s">
        <v>44</v>
      </c>
      <c r="T3653" s="1">
        <v>73</v>
      </c>
      <c r="U3653" t="s">
        <v>43</v>
      </c>
      <c r="V3653" t="s">
        <v>43</v>
      </c>
      <c r="W3653" t="s">
        <v>43</v>
      </c>
      <c r="X3653" t="s">
        <v>43</v>
      </c>
      <c r="Y3653" t="s">
        <v>43</v>
      </c>
      <c r="Z3653" t="s">
        <v>43</v>
      </c>
      <c r="AA3653" t="s">
        <v>43</v>
      </c>
      <c r="AB3653" t="s">
        <v>40</v>
      </c>
      <c r="AC3653" t="s">
        <v>45</v>
      </c>
      <c r="AD3653" t="s">
        <v>43</v>
      </c>
      <c r="AE3653" t="s">
        <v>46</v>
      </c>
      <c r="AF3653">
        <v>44.6</v>
      </c>
      <c r="AH3653">
        <v>681.4</v>
      </c>
      <c r="AI3653">
        <v>0</v>
      </c>
      <c r="AJ3653">
        <v>0</v>
      </c>
      <c r="AK3653">
        <v>221.34</v>
      </c>
      <c r="AL3653">
        <v>902.74</v>
      </c>
      <c r="AM3653" t="s">
        <v>47</v>
      </c>
    </row>
    <row r="3654" spans="1:41" x14ac:dyDescent="0.35">
      <c r="A3654" t="s">
        <v>4803</v>
      </c>
      <c r="B3654" t="s">
        <v>49</v>
      </c>
      <c r="C3654" s="10">
        <v>38</v>
      </c>
      <c r="D3654" s="5" t="str" cm="1">
        <f t="array" ref="D3654">_xlfn.IFS(C3654&lt;=29, "18-29", C3654&lt;=39, "30-39", C3654&lt;=49, "40-49", C3654&lt;=59, "50-59",C3654&lt;=69, "60-69", C3654&gt;=70, "70+")</f>
        <v>30-39</v>
      </c>
      <c r="E3654" t="s">
        <v>40</v>
      </c>
      <c r="F3654">
        <v>2</v>
      </c>
      <c r="G3654" t="s">
        <v>1479</v>
      </c>
      <c r="H3654">
        <v>94507</v>
      </c>
      <c r="I3654">
        <v>37.855716999999999</v>
      </c>
      <c r="J3654">
        <v>-121.99481299999999</v>
      </c>
      <c r="K3654">
        <v>1</v>
      </c>
      <c r="L3654">
        <v>69</v>
      </c>
      <c r="M3654" t="str" cm="1">
        <f t="array" ref="M3654">_xlfn.IFS(L3654&lt;=12, "New (0-12 months)", L3654&lt;=36, "Mid (13-36 months)", L3654&gt;=37,"Long (37+ months)")</f>
        <v>Long (37+ months)</v>
      </c>
      <c r="N3654" t="s">
        <v>42</v>
      </c>
      <c r="O3654" t="s">
        <v>40</v>
      </c>
      <c r="P3654">
        <v>42.9</v>
      </c>
      <c r="Q3654" t="s">
        <v>43</v>
      </c>
      <c r="R3654" t="s">
        <v>40</v>
      </c>
      <c r="S3654" t="s">
        <v>55</v>
      </c>
      <c r="T3654" s="1">
        <v>24</v>
      </c>
      <c r="U3654" t="s">
        <v>40</v>
      </c>
      <c r="V3654" t="s">
        <v>40</v>
      </c>
      <c r="W3654" t="s">
        <v>43</v>
      </c>
      <c r="X3654" t="s">
        <v>40</v>
      </c>
      <c r="Y3654" t="s">
        <v>40</v>
      </c>
      <c r="Z3654" t="s">
        <v>40</v>
      </c>
      <c r="AA3654" t="s">
        <v>40</v>
      </c>
      <c r="AB3654" t="s">
        <v>40</v>
      </c>
      <c r="AC3654" t="s">
        <v>73</v>
      </c>
      <c r="AD3654" t="s">
        <v>40</v>
      </c>
      <c r="AE3654" t="s">
        <v>46</v>
      </c>
      <c r="AF3654">
        <v>106.35</v>
      </c>
      <c r="AH3654">
        <v>7261.75</v>
      </c>
      <c r="AI3654">
        <v>0</v>
      </c>
      <c r="AJ3654">
        <v>0</v>
      </c>
      <c r="AK3654">
        <v>2960.1</v>
      </c>
      <c r="AL3654">
        <v>10221.85</v>
      </c>
      <c r="AM3654" t="s">
        <v>47</v>
      </c>
    </row>
    <row r="3655" spans="1:41" x14ac:dyDescent="0.35">
      <c r="A3655" t="s">
        <v>4804</v>
      </c>
      <c r="B3655" t="s">
        <v>49</v>
      </c>
      <c r="C3655" s="10">
        <v>23</v>
      </c>
      <c r="D3655" s="5" t="str" cm="1">
        <f t="array" ref="D3655">_xlfn.IFS(C3655&lt;=29, "18-29", C3655&lt;=39, "30-39", C3655&lt;=49, "40-49", C3655&lt;=59, "50-59",C3655&lt;=69, "60-69", C3655&gt;=70, "70+")</f>
        <v>18-29</v>
      </c>
      <c r="E3655" t="s">
        <v>40</v>
      </c>
      <c r="F3655">
        <v>0</v>
      </c>
      <c r="G3655" t="s">
        <v>1687</v>
      </c>
      <c r="H3655">
        <v>90262</v>
      </c>
      <c r="I3655">
        <v>33.923572999999998</v>
      </c>
      <c r="J3655">
        <v>-118.200669</v>
      </c>
      <c r="K3655">
        <v>8</v>
      </c>
      <c r="L3655">
        <v>37</v>
      </c>
      <c r="M3655" t="str" cm="1">
        <f t="array" ref="M3655">_xlfn.IFS(L3655&lt;=12, "New (0-12 months)", L3655&lt;=36, "Mid (13-36 months)", L3655&gt;=37,"Long (37+ months)")</f>
        <v>Long (37+ months)</v>
      </c>
      <c r="N3655" t="s">
        <v>129</v>
      </c>
      <c r="O3655" t="s">
        <v>40</v>
      </c>
      <c r="P3655">
        <v>13.13</v>
      </c>
      <c r="Q3655" t="s">
        <v>40</v>
      </c>
      <c r="R3655" t="s">
        <v>40</v>
      </c>
      <c r="S3655" t="s">
        <v>55</v>
      </c>
      <c r="T3655" s="1">
        <v>58</v>
      </c>
      <c r="U3655" t="s">
        <v>43</v>
      </c>
      <c r="V3655" t="s">
        <v>43</v>
      </c>
      <c r="W3655" t="s">
        <v>40</v>
      </c>
      <c r="X3655" t="s">
        <v>40</v>
      </c>
      <c r="Y3655" t="s">
        <v>40</v>
      </c>
      <c r="Z3655" t="s">
        <v>43</v>
      </c>
      <c r="AA3655" t="s">
        <v>43</v>
      </c>
      <c r="AB3655" t="s">
        <v>40</v>
      </c>
      <c r="AC3655" t="s">
        <v>73</v>
      </c>
      <c r="AD3655" t="s">
        <v>43</v>
      </c>
      <c r="AE3655" t="s">
        <v>46</v>
      </c>
      <c r="AF3655">
        <v>94.3</v>
      </c>
      <c r="AH3655">
        <v>3460.95</v>
      </c>
      <c r="AI3655">
        <v>0</v>
      </c>
      <c r="AJ3655">
        <v>0</v>
      </c>
      <c r="AK3655">
        <v>485.81</v>
      </c>
      <c r="AL3655">
        <v>3946.76</v>
      </c>
      <c r="AM3655" t="s">
        <v>47</v>
      </c>
    </row>
    <row r="3656" spans="1:41" x14ac:dyDescent="0.35">
      <c r="A3656" t="s">
        <v>4805</v>
      </c>
      <c r="B3656" t="s">
        <v>49</v>
      </c>
      <c r="C3656" s="10">
        <v>73</v>
      </c>
      <c r="D3656" s="5" t="str" cm="1">
        <f t="array" ref="D3656">_xlfn.IFS(C3656&lt;=29, "18-29", C3656&lt;=39, "30-39", C3656&lt;=49, "40-49", C3656&lt;=59, "50-59",C3656&lt;=69, "60-69", C3656&gt;=70, "70+")</f>
        <v>70+</v>
      </c>
      <c r="E3656" t="s">
        <v>43</v>
      </c>
      <c r="F3656">
        <v>0</v>
      </c>
      <c r="G3656" t="s">
        <v>352</v>
      </c>
      <c r="H3656">
        <v>94602</v>
      </c>
      <c r="I3656">
        <v>37.803882999999999</v>
      </c>
      <c r="J3656">
        <v>-122.208417</v>
      </c>
      <c r="K3656">
        <v>0</v>
      </c>
      <c r="L3656">
        <v>4</v>
      </c>
      <c r="M3656" t="str" cm="1">
        <f t="array" ref="M3656">_xlfn.IFS(L3656&lt;=12, "New (0-12 months)", L3656&lt;=36, "Mid (13-36 months)", L3656&gt;=37,"Long (37+ months)")</f>
        <v>New (0-12 months)</v>
      </c>
      <c r="N3656" t="s">
        <v>54</v>
      </c>
      <c r="O3656" t="s">
        <v>43</v>
      </c>
      <c r="P3656">
        <v>0</v>
      </c>
      <c r="Q3656" t="s">
        <v>8234</v>
      </c>
      <c r="R3656" t="s">
        <v>40</v>
      </c>
      <c r="S3656" t="s">
        <v>79</v>
      </c>
      <c r="T3656" s="1">
        <v>19</v>
      </c>
      <c r="U3656" t="s">
        <v>43</v>
      </c>
      <c r="V3656" t="s">
        <v>43</v>
      </c>
      <c r="W3656" t="s">
        <v>43</v>
      </c>
      <c r="X3656" t="s">
        <v>43</v>
      </c>
      <c r="Y3656" t="s">
        <v>43</v>
      </c>
      <c r="Z3656" t="s">
        <v>43</v>
      </c>
      <c r="AA3656" t="s">
        <v>43</v>
      </c>
      <c r="AB3656" t="s">
        <v>40</v>
      </c>
      <c r="AC3656" t="s">
        <v>51</v>
      </c>
      <c r="AD3656" t="s">
        <v>40</v>
      </c>
      <c r="AE3656" t="s">
        <v>56</v>
      </c>
      <c r="AF3656">
        <v>25.2</v>
      </c>
      <c r="AH3656">
        <v>102.5</v>
      </c>
      <c r="AI3656">
        <v>0</v>
      </c>
      <c r="AJ3656">
        <v>0</v>
      </c>
      <c r="AK3656">
        <v>0</v>
      </c>
      <c r="AL3656">
        <v>102.5</v>
      </c>
      <c r="AM3656" t="s">
        <v>57</v>
      </c>
      <c r="AN3656" t="s">
        <v>63</v>
      </c>
      <c r="AO3656" t="s">
        <v>591</v>
      </c>
    </row>
    <row r="3657" spans="1:41" x14ac:dyDescent="0.35">
      <c r="A3657" t="s">
        <v>4806</v>
      </c>
      <c r="B3657" t="s">
        <v>49</v>
      </c>
      <c r="C3657" s="10">
        <v>64</v>
      </c>
      <c r="D3657" s="5" t="str" cm="1">
        <f t="array" ref="D3657">_xlfn.IFS(C3657&lt;=29, "18-29", C3657&lt;=39, "30-39", C3657&lt;=49, "40-49", C3657&lt;=59, "50-59",C3657&lt;=69, "60-69", C3657&gt;=70, "70+")</f>
        <v>60-69</v>
      </c>
      <c r="E3657" t="s">
        <v>43</v>
      </c>
      <c r="F3657">
        <v>0</v>
      </c>
      <c r="G3657" t="s">
        <v>151</v>
      </c>
      <c r="H3657">
        <v>92122</v>
      </c>
      <c r="I3657">
        <v>32.857230000000001</v>
      </c>
      <c r="J3657">
        <v>-117.209774</v>
      </c>
      <c r="K3657">
        <v>0</v>
      </c>
      <c r="L3657">
        <v>1</v>
      </c>
      <c r="M3657" t="str" cm="1">
        <f t="array" ref="M3657">_xlfn.IFS(L3657&lt;=12, "New (0-12 months)", L3657&lt;=36, "Mid (13-36 months)", L3657&gt;=37,"Long (37+ months)")</f>
        <v>New (0-12 months)</v>
      </c>
      <c r="N3657" t="s">
        <v>54</v>
      </c>
      <c r="O3657" t="s">
        <v>40</v>
      </c>
      <c r="P3657">
        <v>8.56</v>
      </c>
      <c r="Q3657" t="s">
        <v>40</v>
      </c>
      <c r="R3657" t="s">
        <v>40</v>
      </c>
      <c r="S3657" t="s">
        <v>55</v>
      </c>
      <c r="T3657" s="1">
        <v>24</v>
      </c>
      <c r="U3657" t="s">
        <v>43</v>
      </c>
      <c r="V3657" t="s">
        <v>40</v>
      </c>
      <c r="W3657" t="s">
        <v>43</v>
      </c>
      <c r="X3657" t="s">
        <v>43</v>
      </c>
      <c r="Y3657" t="s">
        <v>43</v>
      </c>
      <c r="Z3657" t="s">
        <v>40</v>
      </c>
      <c r="AA3657" t="s">
        <v>40</v>
      </c>
      <c r="AB3657" t="s">
        <v>40</v>
      </c>
      <c r="AC3657" t="s">
        <v>51</v>
      </c>
      <c r="AD3657" t="s">
        <v>40</v>
      </c>
      <c r="AE3657" t="s">
        <v>46</v>
      </c>
      <c r="AF3657">
        <v>90.85</v>
      </c>
      <c r="AH3657">
        <v>90.85</v>
      </c>
      <c r="AI3657">
        <v>0</v>
      </c>
      <c r="AJ3657">
        <v>0</v>
      </c>
      <c r="AK3657">
        <v>8.56</v>
      </c>
      <c r="AL3657">
        <v>99.41</v>
      </c>
      <c r="AM3657" t="s">
        <v>57</v>
      </c>
      <c r="AN3657" t="s">
        <v>58</v>
      </c>
      <c r="AO3657" t="s">
        <v>104</v>
      </c>
    </row>
    <row r="3658" spans="1:41" x14ac:dyDescent="0.35">
      <c r="A3658" t="s">
        <v>4807</v>
      </c>
      <c r="B3658" t="s">
        <v>39</v>
      </c>
      <c r="C3658" s="10">
        <v>50</v>
      </c>
      <c r="D3658" s="5" t="str" cm="1">
        <f t="array" ref="D3658">_xlfn.IFS(C3658&lt;=29, "18-29", C3658&lt;=39, "30-39", C3658&lt;=49, "40-49", C3658&lt;=59, "50-59",C3658&lt;=69, "60-69", C3658&gt;=70, "70+")</f>
        <v>50-59</v>
      </c>
      <c r="E3658" t="s">
        <v>40</v>
      </c>
      <c r="F3658">
        <v>0</v>
      </c>
      <c r="G3658" t="s">
        <v>2493</v>
      </c>
      <c r="H3658">
        <v>92399</v>
      </c>
      <c r="I3658">
        <v>34.045969999999997</v>
      </c>
      <c r="J3658">
        <v>-117.011825</v>
      </c>
      <c r="K3658">
        <v>2</v>
      </c>
      <c r="L3658">
        <v>72</v>
      </c>
      <c r="M3658" t="str" cm="1">
        <f t="array" ref="M3658">_xlfn.IFS(L3658&lt;=12, "New (0-12 months)", L3658&lt;=36, "Mid (13-36 months)", L3658&gt;=37,"Long (37+ months)")</f>
        <v>Long (37+ months)</v>
      </c>
      <c r="N3658" t="s">
        <v>72</v>
      </c>
      <c r="O3658" t="s">
        <v>40</v>
      </c>
      <c r="P3658">
        <v>38.44</v>
      </c>
      <c r="Q3658" t="s">
        <v>40</v>
      </c>
      <c r="R3658" t="s">
        <v>40</v>
      </c>
      <c r="S3658" t="s">
        <v>55</v>
      </c>
      <c r="T3658" s="1">
        <v>16</v>
      </c>
      <c r="U3658" t="s">
        <v>43</v>
      </c>
      <c r="V3658" t="s">
        <v>40</v>
      </c>
      <c r="W3658" t="s">
        <v>40</v>
      </c>
      <c r="X3658" t="s">
        <v>40</v>
      </c>
      <c r="Y3658" t="s">
        <v>40</v>
      </c>
      <c r="Z3658" t="s">
        <v>40</v>
      </c>
      <c r="AA3658" t="s">
        <v>40</v>
      </c>
      <c r="AB3658" t="s">
        <v>40</v>
      </c>
      <c r="AC3658" t="s">
        <v>45</v>
      </c>
      <c r="AD3658" t="s">
        <v>40</v>
      </c>
      <c r="AE3658" t="s">
        <v>56</v>
      </c>
      <c r="AF3658">
        <v>108.5</v>
      </c>
      <c r="AH3658">
        <v>8003.8</v>
      </c>
      <c r="AI3658">
        <v>0</v>
      </c>
      <c r="AJ3658">
        <v>0</v>
      </c>
      <c r="AK3658">
        <v>2767.68</v>
      </c>
      <c r="AL3658">
        <v>10771.48</v>
      </c>
      <c r="AM3658" t="s">
        <v>47</v>
      </c>
    </row>
    <row r="3659" spans="1:41" x14ac:dyDescent="0.35">
      <c r="A3659" t="s">
        <v>4808</v>
      </c>
      <c r="B3659" t="s">
        <v>49</v>
      </c>
      <c r="C3659" s="10">
        <v>26</v>
      </c>
      <c r="D3659" s="5" t="str" cm="1">
        <f t="array" ref="D3659">_xlfn.IFS(C3659&lt;=29, "18-29", C3659&lt;=39, "30-39", C3659&lt;=49, "40-49", C3659&lt;=59, "50-59",C3659&lt;=69, "60-69", C3659&gt;=70, "70+")</f>
        <v>18-29</v>
      </c>
      <c r="E3659" t="s">
        <v>40</v>
      </c>
      <c r="F3659">
        <v>3</v>
      </c>
      <c r="G3659" t="s">
        <v>572</v>
      </c>
      <c r="H3659">
        <v>92332</v>
      </c>
      <c r="I3659">
        <v>34.943600000000004</v>
      </c>
      <c r="J3659">
        <v>-115.28790100000001</v>
      </c>
      <c r="K3659">
        <v>4</v>
      </c>
      <c r="L3659">
        <v>8</v>
      </c>
      <c r="M3659" t="str" cm="1">
        <f t="array" ref="M3659">_xlfn.IFS(L3659&lt;=12, "New (0-12 months)", L3659&lt;=36, "Mid (13-36 months)", L3659&gt;=37,"Long (37+ months)")</f>
        <v>New (0-12 months)</v>
      </c>
      <c r="N3659" t="s">
        <v>42</v>
      </c>
      <c r="O3659" t="s">
        <v>40</v>
      </c>
      <c r="P3659">
        <v>22.14</v>
      </c>
      <c r="Q3659" t="s">
        <v>43</v>
      </c>
      <c r="R3659" t="s">
        <v>40</v>
      </c>
      <c r="S3659" t="s">
        <v>55</v>
      </c>
      <c r="T3659" s="1">
        <v>82</v>
      </c>
      <c r="U3659" t="s">
        <v>43</v>
      </c>
      <c r="V3659" t="s">
        <v>43</v>
      </c>
      <c r="W3659" t="s">
        <v>40</v>
      </c>
      <c r="X3659" t="s">
        <v>43</v>
      </c>
      <c r="Y3659" t="s">
        <v>40</v>
      </c>
      <c r="Z3659" t="s">
        <v>40</v>
      </c>
      <c r="AA3659" t="s">
        <v>40</v>
      </c>
      <c r="AB3659" t="s">
        <v>40</v>
      </c>
      <c r="AC3659" t="s">
        <v>51</v>
      </c>
      <c r="AD3659" t="s">
        <v>40</v>
      </c>
      <c r="AE3659" t="s">
        <v>56</v>
      </c>
      <c r="AF3659">
        <v>94.75</v>
      </c>
      <c r="AH3659">
        <v>759.55</v>
      </c>
      <c r="AI3659">
        <v>0</v>
      </c>
      <c r="AJ3659">
        <v>0</v>
      </c>
      <c r="AK3659">
        <v>177.12</v>
      </c>
      <c r="AL3659">
        <v>936.67</v>
      </c>
      <c r="AM3659" t="s">
        <v>47</v>
      </c>
    </row>
    <row r="3660" spans="1:41" x14ac:dyDescent="0.35">
      <c r="A3660" t="s">
        <v>4809</v>
      </c>
      <c r="B3660" t="s">
        <v>39</v>
      </c>
      <c r="C3660" s="10">
        <v>19</v>
      </c>
      <c r="D3660" s="5" t="str" cm="1">
        <f t="array" ref="D3660">_xlfn.IFS(C3660&lt;=29, "18-29", C3660&lt;=39, "30-39", C3660&lt;=49, "40-49", C3660&lt;=59, "50-59",C3660&lt;=69, "60-69", C3660&gt;=70, "70+")</f>
        <v>18-29</v>
      </c>
      <c r="E3660" t="s">
        <v>40</v>
      </c>
      <c r="F3660">
        <v>0</v>
      </c>
      <c r="G3660" t="s">
        <v>296</v>
      </c>
      <c r="H3660">
        <v>94027</v>
      </c>
      <c r="I3660">
        <v>37.454923999999998</v>
      </c>
      <c r="J3660">
        <v>-122.20316800000001</v>
      </c>
      <c r="K3660">
        <v>1</v>
      </c>
      <c r="L3660">
        <v>49</v>
      </c>
      <c r="M3660" t="str" cm="1">
        <f t="array" ref="M3660">_xlfn.IFS(L3660&lt;=12, "New (0-12 months)", L3660&lt;=36, "Mid (13-36 months)", L3660&gt;=37,"Long (37+ months)")</f>
        <v>Long (37+ months)</v>
      </c>
      <c r="N3660" t="s">
        <v>42</v>
      </c>
      <c r="O3660" t="s">
        <v>43</v>
      </c>
      <c r="P3660">
        <v>0</v>
      </c>
      <c r="Q3660" t="s">
        <v>8234</v>
      </c>
      <c r="R3660" t="s">
        <v>40</v>
      </c>
      <c r="S3660" t="s">
        <v>44</v>
      </c>
      <c r="T3660" s="1">
        <v>82</v>
      </c>
      <c r="U3660" t="s">
        <v>40</v>
      </c>
      <c r="V3660" t="s">
        <v>43</v>
      </c>
      <c r="W3660" t="s">
        <v>43</v>
      </c>
      <c r="X3660" t="s">
        <v>40</v>
      </c>
      <c r="Y3660" t="s">
        <v>43</v>
      </c>
      <c r="Z3660" t="s">
        <v>43</v>
      </c>
      <c r="AA3660" t="s">
        <v>43</v>
      </c>
      <c r="AB3660" t="s">
        <v>40</v>
      </c>
      <c r="AC3660" t="s">
        <v>45</v>
      </c>
      <c r="AD3660" t="s">
        <v>40</v>
      </c>
      <c r="AE3660" t="s">
        <v>46</v>
      </c>
      <c r="AF3660">
        <v>35.799999999999997</v>
      </c>
      <c r="AH3660">
        <v>1782</v>
      </c>
      <c r="AI3660">
        <v>0</v>
      </c>
      <c r="AJ3660">
        <v>0</v>
      </c>
      <c r="AK3660">
        <v>0</v>
      </c>
      <c r="AL3660">
        <v>1782</v>
      </c>
      <c r="AM3660" t="s">
        <v>47</v>
      </c>
    </row>
    <row r="3661" spans="1:41" x14ac:dyDescent="0.35">
      <c r="A3661" t="s">
        <v>4810</v>
      </c>
      <c r="B3661" t="s">
        <v>49</v>
      </c>
      <c r="C3661" s="10">
        <v>27</v>
      </c>
      <c r="D3661" s="5" t="str" cm="1">
        <f t="array" ref="D3661">_xlfn.IFS(C3661&lt;=29, "18-29", C3661&lt;=39, "30-39", C3661&lt;=49, "40-49", C3661&lt;=59, "50-59",C3661&lt;=69, "60-69", C3661&gt;=70, "70+")</f>
        <v>18-29</v>
      </c>
      <c r="E3661" t="s">
        <v>43</v>
      </c>
      <c r="F3661">
        <v>0</v>
      </c>
      <c r="G3661" t="s">
        <v>852</v>
      </c>
      <c r="H3661">
        <v>91739</v>
      </c>
      <c r="I3661">
        <v>34.133808999999999</v>
      </c>
      <c r="J3661">
        <v>-117.523724</v>
      </c>
      <c r="K3661">
        <v>0</v>
      </c>
      <c r="L3661">
        <v>27</v>
      </c>
      <c r="M3661" t="str" cm="1">
        <f t="array" ref="M3661">_xlfn.IFS(L3661&lt;=12, "New (0-12 months)", L3661&lt;=36, "Mid (13-36 months)", L3661&gt;=37,"Long (37+ months)")</f>
        <v>Mid (13-36 months)</v>
      </c>
      <c r="N3661" t="s">
        <v>42</v>
      </c>
      <c r="O3661" t="s">
        <v>40</v>
      </c>
      <c r="P3661">
        <v>47.65</v>
      </c>
      <c r="Q3661" t="s">
        <v>43</v>
      </c>
      <c r="R3661" t="s">
        <v>43</v>
      </c>
      <c r="S3661" t="s">
        <v>8234</v>
      </c>
      <c r="T3661" s="1">
        <v>0</v>
      </c>
      <c r="U3661" t="s">
        <v>8234</v>
      </c>
      <c r="V3661" t="s">
        <v>8234</v>
      </c>
      <c r="W3661" t="s">
        <v>8234</v>
      </c>
      <c r="X3661" t="s">
        <v>8234</v>
      </c>
      <c r="Y3661" t="s">
        <v>8234</v>
      </c>
      <c r="Z3661" t="s">
        <v>8234</v>
      </c>
      <c r="AA3661" t="s">
        <v>8234</v>
      </c>
      <c r="AB3661" t="s">
        <v>8234</v>
      </c>
      <c r="AC3661" t="s">
        <v>73</v>
      </c>
      <c r="AD3661" t="s">
        <v>43</v>
      </c>
      <c r="AE3661" t="s">
        <v>46</v>
      </c>
      <c r="AF3661">
        <v>19.850000000000001</v>
      </c>
      <c r="AH3661">
        <v>470</v>
      </c>
      <c r="AI3661">
        <v>0</v>
      </c>
      <c r="AJ3661">
        <v>0</v>
      </c>
      <c r="AK3661">
        <v>1286.55</v>
      </c>
      <c r="AL3661">
        <v>1756.55</v>
      </c>
      <c r="AM3661" t="s">
        <v>47</v>
      </c>
    </row>
    <row r="3662" spans="1:41" x14ac:dyDescent="0.35">
      <c r="A3662" t="s">
        <v>4811</v>
      </c>
      <c r="B3662" t="s">
        <v>49</v>
      </c>
      <c r="C3662" s="10">
        <v>22</v>
      </c>
      <c r="D3662" s="5" t="str" cm="1">
        <f t="array" ref="D3662">_xlfn.IFS(C3662&lt;=29, "18-29", C3662&lt;=39, "30-39", C3662&lt;=49, "40-49", C3662&lt;=59, "50-59",C3662&lt;=69, "60-69", C3662&gt;=70, "70+")</f>
        <v>18-29</v>
      </c>
      <c r="E3662" t="s">
        <v>43</v>
      </c>
      <c r="F3662">
        <v>0</v>
      </c>
      <c r="G3662" t="s">
        <v>476</v>
      </c>
      <c r="H3662">
        <v>92865</v>
      </c>
      <c r="I3662">
        <v>33.828778999999997</v>
      </c>
      <c r="J3662">
        <v>-117.848299</v>
      </c>
      <c r="K3662">
        <v>0</v>
      </c>
      <c r="L3662">
        <v>4</v>
      </c>
      <c r="M3662" t="str" cm="1">
        <f t="array" ref="M3662">_xlfn.IFS(L3662&lt;=12, "New (0-12 months)", L3662&lt;=36, "Mid (13-36 months)", L3662&gt;=37,"Long (37+ months)")</f>
        <v>New (0-12 months)</v>
      </c>
      <c r="N3662" t="s">
        <v>42</v>
      </c>
      <c r="O3662" t="s">
        <v>40</v>
      </c>
      <c r="P3662">
        <v>13.31</v>
      </c>
      <c r="Q3662" t="s">
        <v>40</v>
      </c>
      <c r="R3662" t="s">
        <v>40</v>
      </c>
      <c r="S3662" t="s">
        <v>44</v>
      </c>
      <c r="T3662" s="1">
        <v>59</v>
      </c>
      <c r="U3662" t="s">
        <v>43</v>
      </c>
      <c r="V3662" t="s">
        <v>43</v>
      </c>
      <c r="W3662" t="s">
        <v>43</v>
      </c>
      <c r="X3662" t="s">
        <v>40</v>
      </c>
      <c r="Y3662" t="s">
        <v>43</v>
      </c>
      <c r="Z3662" t="s">
        <v>40</v>
      </c>
      <c r="AA3662" t="s">
        <v>40</v>
      </c>
      <c r="AB3662" t="s">
        <v>40</v>
      </c>
      <c r="AC3662" t="s">
        <v>51</v>
      </c>
      <c r="AD3662" t="s">
        <v>43</v>
      </c>
      <c r="AE3662" t="s">
        <v>46</v>
      </c>
      <c r="AF3662">
        <v>65.55</v>
      </c>
      <c r="AH3662">
        <v>237.2</v>
      </c>
      <c r="AI3662">
        <v>0</v>
      </c>
      <c r="AJ3662">
        <v>0</v>
      </c>
      <c r="AK3662">
        <v>53.24</v>
      </c>
      <c r="AL3662">
        <v>290.44</v>
      </c>
      <c r="AM3662" t="s">
        <v>47</v>
      </c>
    </row>
    <row r="3663" spans="1:41" x14ac:dyDescent="0.35">
      <c r="A3663" t="s">
        <v>4812</v>
      </c>
      <c r="B3663" t="s">
        <v>49</v>
      </c>
      <c r="C3663" s="10">
        <v>28</v>
      </c>
      <c r="D3663" s="5" t="str" cm="1">
        <f t="array" ref="D3663">_xlfn.IFS(C3663&lt;=29, "18-29", C3663&lt;=39, "30-39", C3663&lt;=49, "40-49", C3663&lt;=59, "50-59",C3663&lt;=69, "60-69", C3663&gt;=70, "70+")</f>
        <v>18-29</v>
      </c>
      <c r="E3663" t="s">
        <v>40</v>
      </c>
      <c r="F3663">
        <v>0</v>
      </c>
      <c r="G3663" t="s">
        <v>2007</v>
      </c>
      <c r="H3663">
        <v>95587</v>
      </c>
      <c r="I3663">
        <v>39.955587000000001</v>
      </c>
      <c r="J3663">
        <v>-123.681175</v>
      </c>
      <c r="K3663">
        <v>0</v>
      </c>
      <c r="L3663">
        <v>72</v>
      </c>
      <c r="M3663" t="str" cm="1">
        <f t="array" ref="M3663">_xlfn.IFS(L3663&lt;=12, "New (0-12 months)", L3663&lt;=36, "Mid (13-36 months)", L3663&gt;=37,"Long (37+ months)")</f>
        <v>Long (37+ months)</v>
      </c>
      <c r="N3663" t="s">
        <v>42</v>
      </c>
      <c r="O3663" t="s">
        <v>40</v>
      </c>
      <c r="P3663">
        <v>21.26</v>
      </c>
      <c r="Q3663" t="s">
        <v>40</v>
      </c>
      <c r="R3663" t="s">
        <v>40</v>
      </c>
      <c r="S3663" t="s">
        <v>55</v>
      </c>
      <c r="T3663" s="1">
        <v>53</v>
      </c>
      <c r="U3663" t="s">
        <v>40</v>
      </c>
      <c r="V3663" t="s">
        <v>40</v>
      </c>
      <c r="W3663" t="s">
        <v>43</v>
      </c>
      <c r="X3663" t="s">
        <v>40</v>
      </c>
      <c r="Y3663" t="s">
        <v>40</v>
      </c>
      <c r="Z3663" t="s">
        <v>40</v>
      </c>
      <c r="AA3663" t="s">
        <v>40</v>
      </c>
      <c r="AB3663" t="s">
        <v>40</v>
      </c>
      <c r="AC3663" t="s">
        <v>73</v>
      </c>
      <c r="AD3663" t="s">
        <v>40</v>
      </c>
      <c r="AE3663" t="s">
        <v>46</v>
      </c>
      <c r="AF3663">
        <v>108.95</v>
      </c>
      <c r="AH3663">
        <v>7875</v>
      </c>
      <c r="AI3663">
        <v>0</v>
      </c>
      <c r="AJ3663">
        <v>0</v>
      </c>
      <c r="AK3663">
        <v>1530.72</v>
      </c>
      <c r="AL3663">
        <v>9405.7199999999993</v>
      </c>
      <c r="AM3663" t="s">
        <v>47</v>
      </c>
    </row>
    <row r="3664" spans="1:41" x14ac:dyDescent="0.35">
      <c r="A3664" t="s">
        <v>4813</v>
      </c>
      <c r="B3664" t="s">
        <v>49</v>
      </c>
      <c r="C3664" s="10">
        <v>38</v>
      </c>
      <c r="D3664" s="5" t="str" cm="1">
        <f t="array" ref="D3664">_xlfn.IFS(C3664&lt;=29, "18-29", C3664&lt;=39, "30-39", C3664&lt;=49, "40-49", C3664&lt;=59, "50-59",C3664&lt;=69, "60-69", C3664&gt;=70, "70+")</f>
        <v>30-39</v>
      </c>
      <c r="E3664" t="s">
        <v>40</v>
      </c>
      <c r="F3664">
        <v>0</v>
      </c>
      <c r="G3664" t="s">
        <v>1139</v>
      </c>
      <c r="H3664">
        <v>93620</v>
      </c>
      <c r="I3664">
        <v>37.045727999999997</v>
      </c>
      <c r="J3664">
        <v>-120.63068199999999</v>
      </c>
      <c r="K3664">
        <v>2</v>
      </c>
      <c r="L3664">
        <v>2</v>
      </c>
      <c r="M3664" t="str" cm="1">
        <f t="array" ref="M3664">_xlfn.IFS(L3664&lt;=12, "New (0-12 months)", L3664&lt;=36, "Mid (13-36 months)", L3664&gt;=37,"Long (37+ months)")</f>
        <v>New (0-12 months)</v>
      </c>
      <c r="N3664" t="s">
        <v>54</v>
      </c>
      <c r="O3664" t="s">
        <v>40</v>
      </c>
      <c r="P3664">
        <v>4.41</v>
      </c>
      <c r="Q3664" t="s">
        <v>43</v>
      </c>
      <c r="R3664" t="s">
        <v>40</v>
      </c>
      <c r="S3664" t="s">
        <v>79</v>
      </c>
      <c r="T3664" s="1">
        <v>26</v>
      </c>
      <c r="U3664" t="s">
        <v>43</v>
      </c>
      <c r="V3664" t="s">
        <v>40</v>
      </c>
      <c r="W3664" t="s">
        <v>43</v>
      </c>
      <c r="X3664" t="s">
        <v>40</v>
      </c>
      <c r="Y3664" t="s">
        <v>43</v>
      </c>
      <c r="Z3664" t="s">
        <v>40</v>
      </c>
      <c r="AA3664" t="s">
        <v>40</v>
      </c>
      <c r="AB3664" t="s">
        <v>43</v>
      </c>
      <c r="AC3664" t="s">
        <v>51</v>
      </c>
      <c r="AD3664" t="s">
        <v>40</v>
      </c>
      <c r="AE3664" t="s">
        <v>46</v>
      </c>
      <c r="AF3664">
        <v>64.2</v>
      </c>
      <c r="AH3664">
        <v>143.65</v>
      </c>
      <c r="AI3664">
        <v>0</v>
      </c>
      <c r="AJ3664">
        <v>30</v>
      </c>
      <c r="AK3664">
        <v>8.82</v>
      </c>
      <c r="AL3664">
        <v>182.47</v>
      </c>
      <c r="AM3664" t="s">
        <v>98</v>
      </c>
    </row>
    <row r="3665" spans="1:41" x14ac:dyDescent="0.35">
      <c r="A3665" t="s">
        <v>4814</v>
      </c>
      <c r="B3665" t="s">
        <v>49</v>
      </c>
      <c r="C3665" s="10">
        <v>47</v>
      </c>
      <c r="D3665" s="5" t="str" cm="1">
        <f t="array" ref="D3665">_xlfn.IFS(C3665&lt;=29, "18-29", C3665&lt;=39, "30-39", C3665&lt;=49, "40-49", C3665&lt;=59, "50-59",C3665&lt;=69, "60-69", C3665&gt;=70, "70+")</f>
        <v>40-49</v>
      </c>
      <c r="E3665" t="s">
        <v>43</v>
      </c>
      <c r="F3665">
        <v>0</v>
      </c>
      <c r="G3665" t="s">
        <v>476</v>
      </c>
      <c r="H3665">
        <v>92869</v>
      </c>
      <c r="I3665">
        <v>33.792791000000001</v>
      </c>
      <c r="J3665">
        <v>-117.789749</v>
      </c>
      <c r="K3665">
        <v>0</v>
      </c>
      <c r="L3665">
        <v>2</v>
      </c>
      <c r="M3665" t="str" cm="1">
        <f t="array" ref="M3665">_xlfn.IFS(L3665&lt;=12, "New (0-12 months)", L3665&lt;=36, "Mid (13-36 months)", L3665&gt;=37,"Long (37+ months)")</f>
        <v>New (0-12 months)</v>
      </c>
      <c r="N3665" t="s">
        <v>42</v>
      </c>
      <c r="O3665" t="s">
        <v>40</v>
      </c>
      <c r="P3665">
        <v>31.45</v>
      </c>
      <c r="Q3665" t="s">
        <v>43</v>
      </c>
      <c r="R3665" t="s">
        <v>43</v>
      </c>
      <c r="S3665" t="s">
        <v>8234</v>
      </c>
      <c r="T3665" s="1">
        <v>0</v>
      </c>
      <c r="U3665" t="s">
        <v>8234</v>
      </c>
      <c r="V3665" t="s">
        <v>8234</v>
      </c>
      <c r="W3665" t="s">
        <v>8234</v>
      </c>
      <c r="X3665" t="s">
        <v>8234</v>
      </c>
      <c r="Y3665" t="s">
        <v>8234</v>
      </c>
      <c r="Z3665" t="s">
        <v>8234</v>
      </c>
      <c r="AA3665" t="s">
        <v>8234</v>
      </c>
      <c r="AB3665" t="s">
        <v>8234</v>
      </c>
      <c r="AC3665" t="s">
        <v>45</v>
      </c>
      <c r="AD3665" t="s">
        <v>43</v>
      </c>
      <c r="AE3665" t="s">
        <v>46</v>
      </c>
      <c r="AF3665">
        <v>19.95</v>
      </c>
      <c r="AH3665">
        <v>47.7</v>
      </c>
      <c r="AI3665">
        <v>0</v>
      </c>
      <c r="AJ3665">
        <v>0</v>
      </c>
      <c r="AK3665">
        <v>62.9</v>
      </c>
      <c r="AL3665">
        <v>110.6</v>
      </c>
      <c r="AM3665" t="s">
        <v>98</v>
      </c>
    </row>
    <row r="3666" spans="1:41" x14ac:dyDescent="0.35">
      <c r="A3666" t="s">
        <v>4815</v>
      </c>
      <c r="B3666" t="s">
        <v>49</v>
      </c>
      <c r="C3666" s="10">
        <v>37</v>
      </c>
      <c r="D3666" s="5" t="str" cm="1">
        <f t="array" ref="D3666">_xlfn.IFS(C3666&lt;=29, "18-29", C3666&lt;=39, "30-39", C3666&lt;=49, "40-49", C3666&lt;=59, "50-59",C3666&lt;=69, "60-69", C3666&gt;=70, "70+")</f>
        <v>30-39</v>
      </c>
      <c r="E3666" t="s">
        <v>40</v>
      </c>
      <c r="F3666">
        <v>2</v>
      </c>
      <c r="G3666" t="s">
        <v>1328</v>
      </c>
      <c r="H3666">
        <v>92583</v>
      </c>
      <c r="I3666">
        <v>33.796568000000001</v>
      </c>
      <c r="J3666">
        <v>-116.924723</v>
      </c>
      <c r="K3666">
        <v>0</v>
      </c>
      <c r="L3666">
        <v>67</v>
      </c>
      <c r="M3666" t="str" cm="1">
        <f t="array" ref="M3666">_xlfn.IFS(L3666&lt;=12, "New (0-12 months)", L3666&lt;=36, "Mid (13-36 months)", L3666&gt;=37,"Long (37+ months)")</f>
        <v>Long (37+ months)</v>
      </c>
      <c r="N3666" t="s">
        <v>72</v>
      </c>
      <c r="O3666" t="s">
        <v>40</v>
      </c>
      <c r="P3666">
        <v>38.979999999999997</v>
      </c>
      <c r="Q3666" t="s">
        <v>40</v>
      </c>
      <c r="R3666" t="s">
        <v>40</v>
      </c>
      <c r="S3666" t="s">
        <v>55</v>
      </c>
      <c r="T3666" s="1">
        <v>16</v>
      </c>
      <c r="U3666" t="s">
        <v>43</v>
      </c>
      <c r="V3666" t="s">
        <v>40</v>
      </c>
      <c r="W3666" t="s">
        <v>40</v>
      </c>
      <c r="X3666" t="s">
        <v>43</v>
      </c>
      <c r="Y3666" t="s">
        <v>40</v>
      </c>
      <c r="Z3666" t="s">
        <v>40</v>
      </c>
      <c r="AA3666" t="s">
        <v>40</v>
      </c>
      <c r="AB3666" t="s">
        <v>40</v>
      </c>
      <c r="AC3666" t="s">
        <v>45</v>
      </c>
      <c r="AD3666" t="s">
        <v>40</v>
      </c>
      <c r="AE3666" t="s">
        <v>56</v>
      </c>
      <c r="AF3666">
        <v>105.4</v>
      </c>
      <c r="AH3666">
        <v>6989.45</v>
      </c>
      <c r="AI3666">
        <v>0</v>
      </c>
      <c r="AJ3666">
        <v>0</v>
      </c>
      <c r="AK3666">
        <v>2611.66</v>
      </c>
      <c r="AL3666">
        <v>9601.11</v>
      </c>
      <c r="AM3666" t="s">
        <v>47</v>
      </c>
    </row>
    <row r="3667" spans="1:41" x14ac:dyDescent="0.35">
      <c r="A3667" t="s">
        <v>4816</v>
      </c>
      <c r="B3667" t="s">
        <v>39</v>
      </c>
      <c r="C3667" s="10">
        <v>27</v>
      </c>
      <c r="D3667" s="5" t="str" cm="1">
        <f t="array" ref="D3667">_xlfn.IFS(C3667&lt;=29, "18-29", C3667&lt;=39, "30-39", C3667&lt;=49, "40-49", C3667&lt;=59, "50-59",C3667&lt;=69, "60-69", C3667&gt;=70, "70+")</f>
        <v>18-29</v>
      </c>
      <c r="E3667" t="s">
        <v>43</v>
      </c>
      <c r="F3667">
        <v>0</v>
      </c>
      <c r="G3667" t="s">
        <v>2366</v>
      </c>
      <c r="H3667">
        <v>95953</v>
      </c>
      <c r="I3667">
        <v>39.258746000000002</v>
      </c>
      <c r="J3667">
        <v>-121.77697000000001</v>
      </c>
      <c r="K3667">
        <v>0</v>
      </c>
      <c r="L3667">
        <v>9</v>
      </c>
      <c r="M3667" t="str" cm="1">
        <f t="array" ref="M3667">_xlfn.IFS(L3667&lt;=12, "New (0-12 months)", L3667&lt;=36, "Mid (13-36 months)", L3667&gt;=37,"Long (37+ months)")</f>
        <v>New (0-12 months)</v>
      </c>
      <c r="N3667" t="s">
        <v>42</v>
      </c>
      <c r="O3667" t="s">
        <v>40</v>
      </c>
      <c r="P3667">
        <v>24.81</v>
      </c>
      <c r="Q3667" t="s">
        <v>43</v>
      </c>
      <c r="R3667" t="s">
        <v>40</v>
      </c>
      <c r="S3667" t="s">
        <v>44</v>
      </c>
      <c r="T3667" s="1">
        <v>69</v>
      </c>
      <c r="U3667" t="s">
        <v>43</v>
      </c>
      <c r="V3667" t="s">
        <v>40</v>
      </c>
      <c r="W3667" t="s">
        <v>43</v>
      </c>
      <c r="X3667" t="s">
        <v>40</v>
      </c>
      <c r="Y3667" t="s">
        <v>40</v>
      </c>
      <c r="Z3667" t="s">
        <v>43</v>
      </c>
      <c r="AA3667" t="s">
        <v>43</v>
      </c>
      <c r="AB3667" t="s">
        <v>43</v>
      </c>
      <c r="AC3667" t="s">
        <v>51</v>
      </c>
      <c r="AD3667" t="s">
        <v>43</v>
      </c>
      <c r="AE3667" t="s">
        <v>183</v>
      </c>
      <c r="AF3667">
        <v>66.25</v>
      </c>
      <c r="AH3667">
        <v>620.54999999999995</v>
      </c>
      <c r="AI3667">
        <v>0</v>
      </c>
      <c r="AJ3667">
        <v>10</v>
      </c>
      <c r="AK3667">
        <v>223.29</v>
      </c>
      <c r="AL3667">
        <v>853.84</v>
      </c>
      <c r="AM3667" t="s">
        <v>57</v>
      </c>
      <c r="AN3667" t="s">
        <v>63</v>
      </c>
      <c r="AO3667" t="s">
        <v>67</v>
      </c>
    </row>
    <row r="3668" spans="1:41" x14ac:dyDescent="0.35">
      <c r="A3668" t="s">
        <v>4817</v>
      </c>
      <c r="B3668" t="s">
        <v>39</v>
      </c>
      <c r="C3668" s="10">
        <v>48</v>
      </c>
      <c r="D3668" s="5" t="str" cm="1">
        <f t="array" ref="D3668">_xlfn.IFS(C3668&lt;=29, "18-29", C3668&lt;=39, "30-39", C3668&lt;=49, "40-49", C3668&lt;=59, "50-59",C3668&lt;=69, "60-69", C3668&gt;=70, "70+")</f>
        <v>40-49</v>
      </c>
      <c r="E3668" t="s">
        <v>43</v>
      </c>
      <c r="F3668">
        <v>0</v>
      </c>
      <c r="G3668" t="s">
        <v>1074</v>
      </c>
      <c r="H3668">
        <v>95951</v>
      </c>
      <c r="I3668">
        <v>39.732767000000003</v>
      </c>
      <c r="J3668">
        <v>-122.042298</v>
      </c>
      <c r="K3668">
        <v>0</v>
      </c>
      <c r="L3668">
        <v>4</v>
      </c>
      <c r="M3668" t="str" cm="1">
        <f t="array" ref="M3668">_xlfn.IFS(L3668&lt;=12, "New (0-12 months)", L3668&lt;=36, "Mid (13-36 months)", L3668&gt;=37,"Long (37+ months)")</f>
        <v>New (0-12 months)</v>
      </c>
      <c r="N3668" t="s">
        <v>42</v>
      </c>
      <c r="O3668" t="s">
        <v>40</v>
      </c>
      <c r="P3668">
        <v>15.07</v>
      </c>
      <c r="Q3668" t="s">
        <v>43</v>
      </c>
      <c r="R3668" t="s">
        <v>40</v>
      </c>
      <c r="S3668" t="s">
        <v>44</v>
      </c>
      <c r="T3668" s="1">
        <v>16</v>
      </c>
      <c r="U3668" t="s">
        <v>43</v>
      </c>
      <c r="V3668" t="s">
        <v>43</v>
      </c>
      <c r="W3668" t="s">
        <v>43</v>
      </c>
      <c r="X3668" t="s">
        <v>43</v>
      </c>
      <c r="Y3668" t="s">
        <v>43</v>
      </c>
      <c r="Z3668" t="s">
        <v>43</v>
      </c>
      <c r="AA3668" t="s">
        <v>43</v>
      </c>
      <c r="AB3668" t="s">
        <v>40</v>
      </c>
      <c r="AC3668" t="s">
        <v>51</v>
      </c>
      <c r="AD3668" t="s">
        <v>40</v>
      </c>
      <c r="AE3668" t="s">
        <v>183</v>
      </c>
      <c r="AF3668">
        <v>46</v>
      </c>
      <c r="AH3668">
        <v>193.6</v>
      </c>
      <c r="AI3668">
        <v>0</v>
      </c>
      <c r="AJ3668">
        <v>0</v>
      </c>
      <c r="AK3668">
        <v>60.28</v>
      </c>
      <c r="AL3668">
        <v>253.88</v>
      </c>
      <c r="AM3668" t="s">
        <v>57</v>
      </c>
      <c r="AN3668" t="s">
        <v>63</v>
      </c>
      <c r="AO3668" t="s">
        <v>559</v>
      </c>
    </row>
    <row r="3669" spans="1:41" x14ac:dyDescent="0.35">
      <c r="A3669" t="s">
        <v>4818</v>
      </c>
      <c r="B3669" t="s">
        <v>49</v>
      </c>
      <c r="C3669" s="10">
        <v>56</v>
      </c>
      <c r="D3669" s="5" t="str" cm="1">
        <f t="array" ref="D3669">_xlfn.IFS(C3669&lt;=29, "18-29", C3669&lt;=39, "30-39", C3669&lt;=49, "40-49", C3669&lt;=59, "50-59",C3669&lt;=69, "60-69", C3669&gt;=70, "70+")</f>
        <v>50-59</v>
      </c>
      <c r="E3669" t="s">
        <v>43</v>
      </c>
      <c r="F3669">
        <v>0</v>
      </c>
      <c r="G3669" t="s">
        <v>245</v>
      </c>
      <c r="H3669">
        <v>92028</v>
      </c>
      <c r="I3669">
        <v>33.362575</v>
      </c>
      <c r="J3669">
        <v>-117.299644</v>
      </c>
      <c r="K3669">
        <v>0</v>
      </c>
      <c r="L3669">
        <v>22</v>
      </c>
      <c r="M3669" t="str" cm="1">
        <f t="array" ref="M3669">_xlfn.IFS(L3669&lt;=12, "New (0-12 months)", L3669&lt;=36, "Mid (13-36 months)", L3669&gt;=37,"Long (37+ months)")</f>
        <v>Mid (13-36 months)</v>
      </c>
      <c r="N3669" t="s">
        <v>62</v>
      </c>
      <c r="O3669" t="s">
        <v>40</v>
      </c>
      <c r="P3669">
        <v>30.35</v>
      </c>
      <c r="Q3669" t="s">
        <v>40</v>
      </c>
      <c r="R3669" t="s">
        <v>40</v>
      </c>
      <c r="S3669" t="s">
        <v>55</v>
      </c>
      <c r="T3669" s="1">
        <v>10</v>
      </c>
      <c r="U3669" t="s">
        <v>43</v>
      </c>
      <c r="V3669" t="s">
        <v>40</v>
      </c>
      <c r="W3669" t="s">
        <v>43</v>
      </c>
      <c r="X3669" t="s">
        <v>43</v>
      </c>
      <c r="Y3669" t="s">
        <v>43</v>
      </c>
      <c r="Z3669" t="s">
        <v>43</v>
      </c>
      <c r="AA3669" t="s">
        <v>43</v>
      </c>
      <c r="AB3669" t="s">
        <v>43</v>
      </c>
      <c r="AC3669" t="s">
        <v>51</v>
      </c>
      <c r="AD3669" t="s">
        <v>40</v>
      </c>
      <c r="AE3669" t="s">
        <v>46</v>
      </c>
      <c r="AF3669">
        <v>78.849999999999994</v>
      </c>
      <c r="AH3669">
        <v>1600.25</v>
      </c>
      <c r="AI3669">
        <v>0</v>
      </c>
      <c r="AJ3669">
        <v>50</v>
      </c>
      <c r="AK3669">
        <v>667.7</v>
      </c>
      <c r="AL3669">
        <v>2317.9499999999998</v>
      </c>
      <c r="AM3669" t="s">
        <v>47</v>
      </c>
    </row>
    <row r="3670" spans="1:41" x14ac:dyDescent="0.35">
      <c r="A3670" t="s">
        <v>4819</v>
      </c>
      <c r="B3670" t="s">
        <v>39</v>
      </c>
      <c r="C3670" s="10">
        <v>64</v>
      </c>
      <c r="D3670" s="5" t="str" cm="1">
        <f t="array" ref="D3670">_xlfn.IFS(C3670&lt;=29, "18-29", C3670&lt;=39, "30-39", C3670&lt;=49, "40-49", C3670&lt;=59, "50-59",C3670&lt;=69, "60-69", C3670&gt;=70, "70+")</f>
        <v>60-69</v>
      </c>
      <c r="E3670" t="s">
        <v>43</v>
      </c>
      <c r="F3670">
        <v>0</v>
      </c>
      <c r="G3670" t="s">
        <v>391</v>
      </c>
      <c r="H3670">
        <v>94114</v>
      </c>
      <c r="I3670">
        <v>37.758085000000001</v>
      </c>
      <c r="J3670">
        <v>-122.43480099999999</v>
      </c>
      <c r="K3670">
        <v>0</v>
      </c>
      <c r="L3670">
        <v>48</v>
      </c>
      <c r="M3670" t="str" cm="1">
        <f t="array" ref="M3670">_xlfn.IFS(L3670&lt;=12, "New (0-12 months)", L3670&lt;=36, "Mid (13-36 months)", L3670&gt;=37,"Long (37+ months)")</f>
        <v>Long (37+ months)</v>
      </c>
      <c r="N3670" t="s">
        <v>42</v>
      </c>
      <c r="O3670" t="s">
        <v>40</v>
      </c>
      <c r="P3670">
        <v>41.26</v>
      </c>
      <c r="Q3670" t="s">
        <v>43</v>
      </c>
      <c r="R3670" t="s">
        <v>40</v>
      </c>
      <c r="S3670" t="s">
        <v>55</v>
      </c>
      <c r="T3670" s="1">
        <v>23</v>
      </c>
      <c r="U3670" t="s">
        <v>43</v>
      </c>
      <c r="V3670" t="s">
        <v>40</v>
      </c>
      <c r="W3670" t="s">
        <v>43</v>
      </c>
      <c r="X3670" t="s">
        <v>43</v>
      </c>
      <c r="Y3670" t="s">
        <v>43</v>
      </c>
      <c r="Z3670" t="s">
        <v>43</v>
      </c>
      <c r="AA3670" t="s">
        <v>43</v>
      </c>
      <c r="AB3670" t="s">
        <v>40</v>
      </c>
      <c r="AC3670" t="s">
        <v>45</v>
      </c>
      <c r="AD3670" t="s">
        <v>43</v>
      </c>
      <c r="AE3670" t="s">
        <v>56</v>
      </c>
      <c r="AF3670">
        <v>75.150000000000006</v>
      </c>
      <c r="AH3670">
        <v>3772.65</v>
      </c>
      <c r="AI3670">
        <v>0</v>
      </c>
      <c r="AJ3670">
        <v>0</v>
      </c>
      <c r="AK3670">
        <v>1980.48</v>
      </c>
      <c r="AL3670">
        <v>5753.13</v>
      </c>
      <c r="AM3670" t="s">
        <v>47</v>
      </c>
    </row>
    <row r="3671" spans="1:41" x14ac:dyDescent="0.35">
      <c r="A3671" t="s">
        <v>4820</v>
      </c>
      <c r="B3671" t="s">
        <v>39</v>
      </c>
      <c r="C3671" s="10">
        <v>34</v>
      </c>
      <c r="D3671" s="5" t="str" cm="1">
        <f t="array" ref="D3671">_xlfn.IFS(C3671&lt;=29, "18-29", C3671&lt;=39, "30-39", C3671&lt;=49, "40-49", C3671&lt;=59, "50-59",C3671&lt;=69, "60-69", C3671&gt;=70, "70+")</f>
        <v>30-39</v>
      </c>
      <c r="E3671" t="s">
        <v>43</v>
      </c>
      <c r="F3671">
        <v>0</v>
      </c>
      <c r="G3671" t="s">
        <v>151</v>
      </c>
      <c r="H3671">
        <v>92114</v>
      </c>
      <c r="I3671">
        <v>32.707892000000001</v>
      </c>
      <c r="J3671">
        <v>-117.05512</v>
      </c>
      <c r="K3671">
        <v>0</v>
      </c>
      <c r="L3671">
        <v>47</v>
      </c>
      <c r="M3671" t="str" cm="1">
        <f t="array" ref="M3671">_xlfn.IFS(L3671&lt;=12, "New (0-12 months)", L3671&lt;=36, "Mid (13-36 months)", L3671&gt;=37,"Long (37+ months)")</f>
        <v>Long (37+ months)</v>
      </c>
      <c r="N3671" t="s">
        <v>42</v>
      </c>
      <c r="O3671" t="s">
        <v>40</v>
      </c>
      <c r="P3671">
        <v>44.69</v>
      </c>
      <c r="Q3671" t="s">
        <v>43</v>
      </c>
      <c r="R3671" t="s">
        <v>43</v>
      </c>
      <c r="S3671" t="s">
        <v>8234</v>
      </c>
      <c r="T3671" s="1">
        <v>0</v>
      </c>
      <c r="U3671" t="s">
        <v>8234</v>
      </c>
      <c r="V3671" t="s">
        <v>8234</v>
      </c>
      <c r="W3671" t="s">
        <v>8234</v>
      </c>
      <c r="X3671" t="s">
        <v>8234</v>
      </c>
      <c r="Y3671" t="s">
        <v>8234</v>
      </c>
      <c r="Z3671" t="s">
        <v>8234</v>
      </c>
      <c r="AA3671" t="s">
        <v>8234</v>
      </c>
      <c r="AB3671" t="s">
        <v>8234</v>
      </c>
      <c r="AC3671" t="s">
        <v>73</v>
      </c>
      <c r="AD3671" t="s">
        <v>40</v>
      </c>
      <c r="AE3671" t="s">
        <v>46</v>
      </c>
      <c r="AF3671">
        <v>20.55</v>
      </c>
      <c r="AH3671">
        <v>945.7</v>
      </c>
      <c r="AI3671">
        <v>0</v>
      </c>
      <c r="AJ3671">
        <v>0</v>
      </c>
      <c r="AK3671">
        <v>2100.4299999999998</v>
      </c>
      <c r="AL3671">
        <v>3046.13</v>
      </c>
      <c r="AM3671" t="s">
        <v>47</v>
      </c>
    </row>
    <row r="3672" spans="1:41" x14ac:dyDescent="0.35">
      <c r="A3672" t="s">
        <v>4821</v>
      </c>
      <c r="B3672" t="s">
        <v>39</v>
      </c>
      <c r="C3672" s="10">
        <v>49</v>
      </c>
      <c r="D3672" s="5" t="str" cm="1">
        <f t="array" ref="D3672">_xlfn.IFS(C3672&lt;=29, "18-29", C3672&lt;=39, "30-39", C3672&lt;=49, "40-49", C3672&lt;=59, "50-59",C3672&lt;=69, "60-69", C3672&gt;=70, "70+")</f>
        <v>40-49</v>
      </c>
      <c r="E3672" t="s">
        <v>40</v>
      </c>
      <c r="F3672">
        <v>0</v>
      </c>
      <c r="G3672" t="s">
        <v>2775</v>
      </c>
      <c r="H3672">
        <v>95683</v>
      </c>
      <c r="I3672">
        <v>38.470422999999997</v>
      </c>
      <c r="J3672">
        <v>-121.114897</v>
      </c>
      <c r="K3672">
        <v>5</v>
      </c>
      <c r="L3672">
        <v>66</v>
      </c>
      <c r="M3672" t="str" cm="1">
        <f t="array" ref="M3672">_xlfn.IFS(L3672&lt;=12, "New (0-12 months)", L3672&lt;=36, "Mid (13-36 months)", L3672&gt;=37,"Long (37+ months)")</f>
        <v>Long (37+ months)</v>
      </c>
      <c r="N3672" t="s">
        <v>72</v>
      </c>
      <c r="O3672" t="s">
        <v>40</v>
      </c>
      <c r="P3672">
        <v>44.4</v>
      </c>
      <c r="Q3672" t="s">
        <v>40</v>
      </c>
      <c r="R3672" t="s">
        <v>40</v>
      </c>
      <c r="S3672" t="s">
        <v>79</v>
      </c>
      <c r="T3672" s="1">
        <v>11</v>
      </c>
      <c r="U3672" t="s">
        <v>40</v>
      </c>
      <c r="V3672" t="s">
        <v>40</v>
      </c>
      <c r="W3672" t="s">
        <v>40</v>
      </c>
      <c r="X3672" t="s">
        <v>43</v>
      </c>
      <c r="Y3672" t="s">
        <v>43</v>
      </c>
      <c r="Z3672" t="s">
        <v>43</v>
      </c>
      <c r="AA3672" t="s">
        <v>43</v>
      </c>
      <c r="AB3672" t="s">
        <v>43</v>
      </c>
      <c r="AC3672" t="s">
        <v>73</v>
      </c>
      <c r="AD3672" t="s">
        <v>43</v>
      </c>
      <c r="AE3672" t="s">
        <v>56</v>
      </c>
      <c r="AF3672">
        <v>66.900000000000006</v>
      </c>
      <c r="AH3672">
        <v>4370.25</v>
      </c>
      <c r="AI3672">
        <v>0</v>
      </c>
      <c r="AJ3672">
        <v>70</v>
      </c>
      <c r="AK3672">
        <v>2930.4</v>
      </c>
      <c r="AL3672">
        <v>7370.65</v>
      </c>
      <c r="AM3672" t="s">
        <v>47</v>
      </c>
    </row>
    <row r="3673" spans="1:41" x14ac:dyDescent="0.35">
      <c r="A3673" t="s">
        <v>4822</v>
      </c>
      <c r="B3673" t="s">
        <v>39</v>
      </c>
      <c r="C3673" s="10">
        <v>28</v>
      </c>
      <c r="D3673" s="5" t="str" cm="1">
        <f t="array" ref="D3673">_xlfn.IFS(C3673&lt;=29, "18-29", C3673&lt;=39, "30-39", C3673&lt;=49, "40-49", C3673&lt;=59, "50-59",C3673&lt;=69, "60-69", C3673&gt;=70, "70+")</f>
        <v>18-29</v>
      </c>
      <c r="E3673" t="s">
        <v>43</v>
      </c>
      <c r="F3673">
        <v>3</v>
      </c>
      <c r="G3673" t="s">
        <v>140</v>
      </c>
      <c r="H3673">
        <v>96002</v>
      </c>
      <c r="I3673">
        <v>40.527833999999999</v>
      </c>
      <c r="J3673">
        <v>-122.318749</v>
      </c>
      <c r="K3673">
        <v>0</v>
      </c>
      <c r="L3673">
        <v>37</v>
      </c>
      <c r="M3673" t="str" cm="1">
        <f t="array" ref="M3673">_xlfn.IFS(L3673&lt;=12, "New (0-12 months)", L3673&lt;=36, "Mid (13-36 months)", L3673&gt;=37,"Long (37+ months)")</f>
        <v>Long (37+ months)</v>
      </c>
      <c r="N3673" t="s">
        <v>42</v>
      </c>
      <c r="O3673" t="s">
        <v>40</v>
      </c>
      <c r="P3673">
        <v>10.23</v>
      </c>
      <c r="Q3673" t="s">
        <v>43</v>
      </c>
      <c r="R3673" t="s">
        <v>43</v>
      </c>
      <c r="S3673" t="s">
        <v>8234</v>
      </c>
      <c r="T3673" s="1">
        <v>0</v>
      </c>
      <c r="U3673" t="s">
        <v>8234</v>
      </c>
      <c r="V3673" t="s">
        <v>8234</v>
      </c>
      <c r="W3673" t="s">
        <v>8234</v>
      </c>
      <c r="X3673" t="s">
        <v>8234</v>
      </c>
      <c r="Y3673" t="s">
        <v>8234</v>
      </c>
      <c r="Z3673" t="s">
        <v>8234</v>
      </c>
      <c r="AA3673" t="s">
        <v>8234</v>
      </c>
      <c r="AB3673" t="s">
        <v>8234</v>
      </c>
      <c r="AC3673" t="s">
        <v>45</v>
      </c>
      <c r="AD3673" t="s">
        <v>43</v>
      </c>
      <c r="AE3673" t="s">
        <v>56</v>
      </c>
      <c r="AF3673">
        <v>20.3</v>
      </c>
      <c r="AH3673">
        <v>755.4</v>
      </c>
      <c r="AI3673">
        <v>0</v>
      </c>
      <c r="AJ3673">
        <v>0</v>
      </c>
      <c r="AK3673">
        <v>378.51</v>
      </c>
      <c r="AL3673">
        <v>1133.9100000000001</v>
      </c>
      <c r="AM3673" t="s">
        <v>47</v>
      </c>
    </row>
    <row r="3674" spans="1:41" x14ac:dyDescent="0.35">
      <c r="A3674" t="s">
        <v>4823</v>
      </c>
      <c r="B3674" t="s">
        <v>49</v>
      </c>
      <c r="C3674" s="10">
        <v>71</v>
      </c>
      <c r="D3674" s="5" t="str" cm="1">
        <f t="array" ref="D3674">_xlfn.IFS(C3674&lt;=29, "18-29", C3674&lt;=39, "30-39", C3674&lt;=49, "40-49", C3674&lt;=59, "50-59",C3674&lt;=69, "60-69", C3674&gt;=70, "70+")</f>
        <v>70+</v>
      </c>
      <c r="E3674" t="s">
        <v>40</v>
      </c>
      <c r="F3674">
        <v>0</v>
      </c>
      <c r="G3674" t="s">
        <v>425</v>
      </c>
      <c r="H3674">
        <v>90248</v>
      </c>
      <c r="I3674">
        <v>33.876482000000003</v>
      </c>
      <c r="J3674">
        <v>-118.284077</v>
      </c>
      <c r="K3674">
        <v>1</v>
      </c>
      <c r="L3674">
        <v>1</v>
      </c>
      <c r="M3674" t="str" cm="1">
        <f t="array" ref="M3674">_xlfn.IFS(L3674&lt;=12, "New (0-12 months)", L3674&lt;=36, "Mid (13-36 months)", L3674&gt;=37,"Long (37+ months)")</f>
        <v>New (0-12 months)</v>
      </c>
      <c r="N3674" t="s">
        <v>42</v>
      </c>
      <c r="O3674" t="s">
        <v>40</v>
      </c>
      <c r="P3674">
        <v>4.8899999999999997</v>
      </c>
      <c r="Q3674" t="s">
        <v>40</v>
      </c>
      <c r="R3674" t="s">
        <v>40</v>
      </c>
      <c r="S3674" t="s">
        <v>55</v>
      </c>
      <c r="T3674" s="1">
        <v>11</v>
      </c>
      <c r="U3674" t="s">
        <v>43</v>
      </c>
      <c r="V3674" t="s">
        <v>43</v>
      </c>
      <c r="W3674" t="s">
        <v>43</v>
      </c>
      <c r="X3674" t="s">
        <v>43</v>
      </c>
      <c r="Y3674" t="s">
        <v>40</v>
      </c>
      <c r="Z3674" t="s">
        <v>40</v>
      </c>
      <c r="AA3674" t="s">
        <v>43</v>
      </c>
      <c r="AB3674" t="s">
        <v>40</v>
      </c>
      <c r="AC3674" t="s">
        <v>51</v>
      </c>
      <c r="AD3674" t="s">
        <v>40</v>
      </c>
      <c r="AE3674" t="s">
        <v>56</v>
      </c>
      <c r="AF3674">
        <v>95.1</v>
      </c>
      <c r="AH3674">
        <v>95.1</v>
      </c>
      <c r="AI3674">
        <v>0</v>
      </c>
      <c r="AJ3674">
        <v>0</v>
      </c>
      <c r="AK3674">
        <v>4.8899999999999997</v>
      </c>
      <c r="AL3674">
        <v>99.99</v>
      </c>
      <c r="AM3674" t="s">
        <v>57</v>
      </c>
      <c r="AN3674" t="s">
        <v>117</v>
      </c>
      <c r="AO3674" t="s">
        <v>466</v>
      </c>
    </row>
    <row r="3675" spans="1:41" x14ac:dyDescent="0.35">
      <c r="A3675" t="s">
        <v>4824</v>
      </c>
      <c r="B3675" t="s">
        <v>49</v>
      </c>
      <c r="C3675" s="10">
        <v>80</v>
      </c>
      <c r="D3675" s="5" t="str" cm="1">
        <f t="array" ref="D3675">_xlfn.IFS(C3675&lt;=29, "18-29", C3675&lt;=39, "30-39", C3675&lt;=49, "40-49", C3675&lt;=59, "50-59",C3675&lt;=69, "60-69", C3675&gt;=70, "70+")</f>
        <v>70+</v>
      </c>
      <c r="E3675" t="s">
        <v>40</v>
      </c>
      <c r="F3675">
        <v>2</v>
      </c>
      <c r="G3675" t="s">
        <v>2505</v>
      </c>
      <c r="H3675">
        <v>95458</v>
      </c>
      <c r="I3675">
        <v>39.141933999999999</v>
      </c>
      <c r="J3675">
        <v>-122.770679</v>
      </c>
      <c r="K3675">
        <v>5</v>
      </c>
      <c r="L3675">
        <v>22</v>
      </c>
      <c r="M3675" t="str" cm="1">
        <f t="array" ref="M3675">_xlfn.IFS(L3675&lt;=12, "New (0-12 months)", L3675&lt;=36, "Mid (13-36 months)", L3675&gt;=37,"Long (37+ months)")</f>
        <v>Mid (13-36 months)</v>
      </c>
      <c r="N3675" t="s">
        <v>42</v>
      </c>
      <c r="O3675" t="s">
        <v>43</v>
      </c>
      <c r="P3675">
        <v>0</v>
      </c>
      <c r="Q3675" t="s">
        <v>8234</v>
      </c>
      <c r="R3675" t="s">
        <v>40</v>
      </c>
      <c r="S3675" t="s">
        <v>44</v>
      </c>
      <c r="T3675" s="1">
        <v>18</v>
      </c>
      <c r="U3675" t="s">
        <v>40</v>
      </c>
      <c r="V3675" t="s">
        <v>43</v>
      </c>
      <c r="W3675" t="s">
        <v>43</v>
      </c>
      <c r="X3675" t="s">
        <v>43</v>
      </c>
      <c r="Y3675" t="s">
        <v>43</v>
      </c>
      <c r="Z3675" t="s">
        <v>40</v>
      </c>
      <c r="AA3675" t="s">
        <v>43</v>
      </c>
      <c r="AB3675" t="s">
        <v>40</v>
      </c>
      <c r="AC3675" t="s">
        <v>51</v>
      </c>
      <c r="AD3675" t="s">
        <v>43</v>
      </c>
      <c r="AE3675" t="s">
        <v>183</v>
      </c>
      <c r="AF3675">
        <v>40.049999999999997</v>
      </c>
      <c r="AH3675">
        <v>880.2</v>
      </c>
      <c r="AI3675">
        <v>0</v>
      </c>
      <c r="AJ3675">
        <v>0</v>
      </c>
      <c r="AK3675">
        <v>0</v>
      </c>
      <c r="AL3675">
        <v>880.2</v>
      </c>
      <c r="AM3675" t="s">
        <v>57</v>
      </c>
      <c r="AN3675" t="s">
        <v>109</v>
      </c>
      <c r="AO3675" t="s">
        <v>344</v>
      </c>
    </row>
    <row r="3676" spans="1:41" x14ac:dyDescent="0.35">
      <c r="A3676" t="s">
        <v>4825</v>
      </c>
      <c r="B3676" t="s">
        <v>39</v>
      </c>
      <c r="C3676" s="10">
        <v>59</v>
      </c>
      <c r="D3676" s="5" t="str" cm="1">
        <f t="array" ref="D3676">_xlfn.IFS(C3676&lt;=29, "18-29", C3676&lt;=39, "30-39", C3676&lt;=49, "40-49", C3676&lt;=59, "50-59",C3676&lt;=69, "60-69", C3676&gt;=70, "70+")</f>
        <v>50-59</v>
      </c>
      <c r="E3676" t="s">
        <v>40</v>
      </c>
      <c r="F3676">
        <v>3</v>
      </c>
      <c r="G3676" t="s">
        <v>380</v>
      </c>
      <c r="H3676">
        <v>95672</v>
      </c>
      <c r="I3676">
        <v>38.724322000000001</v>
      </c>
      <c r="J3676">
        <v>-120.991237</v>
      </c>
      <c r="K3676">
        <v>7</v>
      </c>
      <c r="L3676">
        <v>56</v>
      </c>
      <c r="M3676" t="str" cm="1">
        <f t="array" ref="M3676">_xlfn.IFS(L3676&lt;=12, "New (0-12 months)", L3676&lt;=36, "Mid (13-36 months)", L3676&gt;=37,"Long (37+ months)")</f>
        <v>Long (37+ months)</v>
      </c>
      <c r="N3676" t="s">
        <v>42</v>
      </c>
      <c r="O3676" t="s">
        <v>40</v>
      </c>
      <c r="P3676">
        <v>18.989999999999998</v>
      </c>
      <c r="Q3676" t="s">
        <v>43</v>
      </c>
      <c r="R3676" t="s">
        <v>40</v>
      </c>
      <c r="S3676" t="s">
        <v>44</v>
      </c>
      <c r="T3676" s="1">
        <v>53</v>
      </c>
      <c r="U3676" t="s">
        <v>40</v>
      </c>
      <c r="V3676" t="s">
        <v>40</v>
      </c>
      <c r="W3676" t="s">
        <v>40</v>
      </c>
      <c r="X3676" t="s">
        <v>43</v>
      </c>
      <c r="Y3676" t="s">
        <v>43</v>
      </c>
      <c r="Z3676" t="s">
        <v>43</v>
      </c>
      <c r="AA3676" t="s">
        <v>43</v>
      </c>
      <c r="AB3676" t="s">
        <v>40</v>
      </c>
      <c r="AC3676" t="s">
        <v>73</v>
      </c>
      <c r="AD3676" t="s">
        <v>40</v>
      </c>
      <c r="AE3676" t="s">
        <v>46</v>
      </c>
      <c r="AF3676">
        <v>61.3</v>
      </c>
      <c r="AH3676">
        <v>3346.8</v>
      </c>
      <c r="AI3676">
        <v>0</v>
      </c>
      <c r="AJ3676">
        <v>0</v>
      </c>
      <c r="AK3676">
        <v>1063.44</v>
      </c>
      <c r="AL3676">
        <v>4410.24</v>
      </c>
      <c r="AM3676" t="s">
        <v>47</v>
      </c>
    </row>
    <row r="3677" spans="1:41" x14ac:dyDescent="0.35">
      <c r="A3677" t="s">
        <v>4826</v>
      </c>
      <c r="B3677" t="s">
        <v>39</v>
      </c>
      <c r="C3677" s="10">
        <v>30</v>
      </c>
      <c r="D3677" s="5" t="str" cm="1">
        <f t="array" ref="D3677">_xlfn.IFS(C3677&lt;=29, "18-29", C3677&lt;=39, "30-39", C3677&lt;=49, "40-49", C3677&lt;=59, "50-59",C3677&lt;=69, "60-69", C3677&gt;=70, "70+")</f>
        <v>30-39</v>
      </c>
      <c r="E3677" t="s">
        <v>43</v>
      </c>
      <c r="F3677">
        <v>0</v>
      </c>
      <c r="G3677" t="s">
        <v>2862</v>
      </c>
      <c r="H3677">
        <v>94530</v>
      </c>
      <c r="I3677">
        <v>37.924838000000001</v>
      </c>
      <c r="J3677">
        <v>-122.289145</v>
      </c>
      <c r="K3677">
        <v>0</v>
      </c>
      <c r="L3677">
        <v>72</v>
      </c>
      <c r="M3677" t="str" cm="1">
        <f t="array" ref="M3677">_xlfn.IFS(L3677&lt;=12, "New (0-12 months)", L3677&lt;=36, "Mid (13-36 months)", L3677&gt;=37,"Long (37+ months)")</f>
        <v>Long (37+ months)</v>
      </c>
      <c r="N3677" t="s">
        <v>72</v>
      </c>
      <c r="O3677" t="s">
        <v>40</v>
      </c>
      <c r="P3677">
        <v>35.24</v>
      </c>
      <c r="Q3677" t="s">
        <v>40</v>
      </c>
      <c r="R3677" t="s">
        <v>40</v>
      </c>
      <c r="S3677" t="s">
        <v>55</v>
      </c>
      <c r="T3677" s="1">
        <v>42</v>
      </c>
      <c r="U3677" t="s">
        <v>40</v>
      </c>
      <c r="V3677" t="s">
        <v>40</v>
      </c>
      <c r="W3677" t="s">
        <v>40</v>
      </c>
      <c r="X3677" t="s">
        <v>40</v>
      </c>
      <c r="Y3677" t="s">
        <v>40</v>
      </c>
      <c r="Z3677" t="s">
        <v>40</v>
      </c>
      <c r="AA3677" t="s">
        <v>40</v>
      </c>
      <c r="AB3677" t="s">
        <v>40</v>
      </c>
      <c r="AC3677" t="s">
        <v>73</v>
      </c>
      <c r="AD3677" t="s">
        <v>40</v>
      </c>
      <c r="AE3677" t="s">
        <v>46</v>
      </c>
      <c r="AF3677">
        <v>112.75</v>
      </c>
      <c r="AH3677">
        <v>8192.6</v>
      </c>
      <c r="AI3677">
        <v>0</v>
      </c>
      <c r="AJ3677">
        <v>0</v>
      </c>
      <c r="AK3677">
        <v>2537.2800000000002</v>
      </c>
      <c r="AL3677">
        <v>10729.88</v>
      </c>
      <c r="AM3677" t="s">
        <v>47</v>
      </c>
    </row>
    <row r="3678" spans="1:41" x14ac:dyDescent="0.35">
      <c r="A3678" t="s">
        <v>4827</v>
      </c>
      <c r="B3678" t="s">
        <v>49</v>
      </c>
      <c r="C3678" s="10">
        <v>32</v>
      </c>
      <c r="D3678" s="5" t="str" cm="1">
        <f t="array" ref="D3678">_xlfn.IFS(C3678&lt;=29, "18-29", C3678&lt;=39, "30-39", C3678&lt;=49, "40-49", C3678&lt;=59, "50-59",C3678&lt;=69, "60-69", C3678&gt;=70, "70+")</f>
        <v>30-39</v>
      </c>
      <c r="E3678" t="s">
        <v>43</v>
      </c>
      <c r="F3678">
        <v>0</v>
      </c>
      <c r="G3678" t="s">
        <v>41</v>
      </c>
      <c r="H3678">
        <v>93225</v>
      </c>
      <c r="I3678">
        <v>34.827661999999997</v>
      </c>
      <c r="J3678">
        <v>-118.999073</v>
      </c>
      <c r="K3678">
        <v>0</v>
      </c>
      <c r="L3678">
        <v>10</v>
      </c>
      <c r="M3678" t="str" cm="1">
        <f t="array" ref="M3678">_xlfn.IFS(L3678&lt;=12, "New (0-12 months)", L3678&lt;=36, "Mid (13-36 months)", L3678&gt;=37,"Long (37+ months)")</f>
        <v>New (0-12 months)</v>
      </c>
      <c r="N3678" t="s">
        <v>62</v>
      </c>
      <c r="O3678" t="s">
        <v>40</v>
      </c>
      <c r="P3678">
        <v>45.69</v>
      </c>
      <c r="Q3678" t="s">
        <v>43</v>
      </c>
      <c r="R3678" t="s">
        <v>40</v>
      </c>
      <c r="S3678" t="s">
        <v>55</v>
      </c>
      <c r="T3678" s="1">
        <v>11</v>
      </c>
      <c r="U3678" t="s">
        <v>43</v>
      </c>
      <c r="V3678" t="s">
        <v>43</v>
      </c>
      <c r="W3678" t="s">
        <v>43</v>
      </c>
      <c r="X3678" t="s">
        <v>40</v>
      </c>
      <c r="Y3678" t="s">
        <v>40</v>
      </c>
      <c r="Z3678" t="s">
        <v>40</v>
      </c>
      <c r="AA3678" t="s">
        <v>40</v>
      </c>
      <c r="AB3678" t="s">
        <v>40</v>
      </c>
      <c r="AC3678" t="s">
        <v>51</v>
      </c>
      <c r="AD3678" t="s">
        <v>40</v>
      </c>
      <c r="AE3678" t="s">
        <v>46</v>
      </c>
      <c r="AF3678">
        <v>95.1</v>
      </c>
      <c r="AH3678">
        <v>865.1</v>
      </c>
      <c r="AI3678">
        <v>43.25</v>
      </c>
      <c r="AJ3678">
        <v>0</v>
      </c>
      <c r="AK3678">
        <v>456.9</v>
      </c>
      <c r="AL3678">
        <v>1278.75</v>
      </c>
      <c r="AM3678" t="s">
        <v>47</v>
      </c>
    </row>
    <row r="3679" spans="1:41" x14ac:dyDescent="0.35">
      <c r="A3679" t="s">
        <v>4828</v>
      </c>
      <c r="B3679" t="s">
        <v>49</v>
      </c>
      <c r="C3679" s="10">
        <v>24</v>
      </c>
      <c r="D3679" s="5" t="str" cm="1">
        <f t="array" ref="D3679">_xlfn.IFS(C3679&lt;=29, "18-29", C3679&lt;=39, "30-39", C3679&lt;=49, "40-49", C3679&lt;=59, "50-59",C3679&lt;=69, "60-69", C3679&gt;=70, "70+")</f>
        <v>18-29</v>
      </c>
      <c r="E3679" t="s">
        <v>43</v>
      </c>
      <c r="F3679">
        <v>0</v>
      </c>
      <c r="G3679" t="s">
        <v>316</v>
      </c>
      <c r="H3679">
        <v>92026</v>
      </c>
      <c r="I3679">
        <v>33.21846</v>
      </c>
      <c r="J3679">
        <v>-117.116916</v>
      </c>
      <c r="K3679">
        <v>0</v>
      </c>
      <c r="L3679">
        <v>9</v>
      </c>
      <c r="M3679" t="str" cm="1">
        <f t="array" ref="M3679">_xlfn.IFS(L3679&lt;=12, "New (0-12 months)", L3679&lt;=36, "Mid (13-36 months)", L3679&gt;=37,"Long (37+ months)")</f>
        <v>New (0-12 months)</v>
      </c>
      <c r="N3679" t="s">
        <v>42</v>
      </c>
      <c r="O3679" t="s">
        <v>40</v>
      </c>
      <c r="P3679">
        <v>34.43</v>
      </c>
      <c r="Q3679" t="s">
        <v>43</v>
      </c>
      <c r="R3679" t="s">
        <v>40</v>
      </c>
      <c r="S3679" t="s">
        <v>79</v>
      </c>
      <c r="T3679" s="1">
        <v>51</v>
      </c>
      <c r="U3679" t="s">
        <v>40</v>
      </c>
      <c r="V3679" t="s">
        <v>43</v>
      </c>
      <c r="W3679" t="s">
        <v>40</v>
      </c>
      <c r="X3679" t="s">
        <v>40</v>
      </c>
      <c r="Y3679" t="s">
        <v>40</v>
      </c>
      <c r="Z3679" t="s">
        <v>43</v>
      </c>
      <c r="AA3679" t="s">
        <v>40</v>
      </c>
      <c r="AB3679" t="s">
        <v>40</v>
      </c>
      <c r="AC3679" t="s">
        <v>51</v>
      </c>
      <c r="AD3679" t="s">
        <v>40</v>
      </c>
      <c r="AE3679" t="s">
        <v>46</v>
      </c>
      <c r="AF3679">
        <v>69.5</v>
      </c>
      <c r="AH3679">
        <v>653.25</v>
      </c>
      <c r="AI3679">
        <v>0</v>
      </c>
      <c r="AJ3679">
        <v>0</v>
      </c>
      <c r="AK3679">
        <v>309.87</v>
      </c>
      <c r="AL3679">
        <v>963.12</v>
      </c>
      <c r="AM3679" t="s">
        <v>47</v>
      </c>
    </row>
    <row r="3680" spans="1:41" x14ac:dyDescent="0.35">
      <c r="A3680" t="s">
        <v>4829</v>
      </c>
      <c r="B3680" t="s">
        <v>39</v>
      </c>
      <c r="C3680" s="10">
        <v>31</v>
      </c>
      <c r="D3680" s="5" t="str" cm="1">
        <f t="array" ref="D3680">_xlfn.IFS(C3680&lt;=29, "18-29", C3680&lt;=39, "30-39", C3680&lt;=49, "40-49", C3680&lt;=59, "50-59",C3680&lt;=69, "60-69", C3680&gt;=70, "70+")</f>
        <v>30-39</v>
      </c>
      <c r="E3680" t="s">
        <v>43</v>
      </c>
      <c r="F3680">
        <v>0</v>
      </c>
      <c r="G3680" t="s">
        <v>391</v>
      </c>
      <c r="H3680">
        <v>94124</v>
      </c>
      <c r="I3680">
        <v>37.731504999999999</v>
      </c>
      <c r="J3680">
        <v>-122.38453199999999</v>
      </c>
      <c r="K3680">
        <v>0</v>
      </c>
      <c r="L3680">
        <v>35</v>
      </c>
      <c r="M3680" t="str" cm="1">
        <f t="array" ref="M3680">_xlfn.IFS(L3680&lt;=12, "New (0-12 months)", L3680&lt;=36, "Mid (13-36 months)", L3680&gt;=37,"Long (37+ months)")</f>
        <v>Mid (13-36 months)</v>
      </c>
      <c r="N3680" t="s">
        <v>42</v>
      </c>
      <c r="O3680" t="s">
        <v>40</v>
      </c>
      <c r="P3680">
        <v>37.81</v>
      </c>
      <c r="Q3680" t="s">
        <v>43</v>
      </c>
      <c r="R3680" t="s">
        <v>43</v>
      </c>
      <c r="S3680" t="s">
        <v>8234</v>
      </c>
      <c r="T3680" s="1">
        <v>0</v>
      </c>
      <c r="U3680" t="s">
        <v>8234</v>
      </c>
      <c r="V3680" t="s">
        <v>8234</v>
      </c>
      <c r="W3680" t="s">
        <v>8234</v>
      </c>
      <c r="X3680" t="s">
        <v>8234</v>
      </c>
      <c r="Y3680" t="s">
        <v>8234</v>
      </c>
      <c r="Z3680" t="s">
        <v>8234</v>
      </c>
      <c r="AA3680" t="s">
        <v>8234</v>
      </c>
      <c r="AB3680" t="s">
        <v>8234</v>
      </c>
      <c r="AC3680" t="s">
        <v>51</v>
      </c>
      <c r="AD3680" t="s">
        <v>43</v>
      </c>
      <c r="AE3680" t="s">
        <v>56</v>
      </c>
      <c r="AF3680">
        <v>19.25</v>
      </c>
      <c r="AH3680">
        <v>617.65</v>
      </c>
      <c r="AI3680">
        <v>0</v>
      </c>
      <c r="AJ3680">
        <v>0</v>
      </c>
      <c r="AK3680">
        <v>1323.35</v>
      </c>
      <c r="AL3680">
        <v>1941</v>
      </c>
      <c r="AM3680" t="s">
        <v>47</v>
      </c>
    </row>
    <row r="3681" spans="1:41" x14ac:dyDescent="0.35">
      <c r="A3681" t="s">
        <v>4830</v>
      </c>
      <c r="B3681" t="s">
        <v>49</v>
      </c>
      <c r="C3681" s="10">
        <v>75</v>
      </c>
      <c r="D3681" s="5" t="str" cm="1">
        <f t="array" ref="D3681">_xlfn.IFS(C3681&lt;=29, "18-29", C3681&lt;=39, "30-39", C3681&lt;=49, "40-49", C3681&lt;=59, "50-59",C3681&lt;=69, "60-69", C3681&gt;=70, "70+")</f>
        <v>70+</v>
      </c>
      <c r="E3681" t="s">
        <v>43</v>
      </c>
      <c r="F3681">
        <v>0</v>
      </c>
      <c r="G3681" t="s">
        <v>3602</v>
      </c>
      <c r="H3681">
        <v>93933</v>
      </c>
      <c r="I3681">
        <v>36.689582000000001</v>
      </c>
      <c r="J3681">
        <v>-121.758398</v>
      </c>
      <c r="K3681">
        <v>0</v>
      </c>
      <c r="L3681">
        <v>1</v>
      </c>
      <c r="M3681" t="str" cm="1">
        <f t="array" ref="M3681">_xlfn.IFS(L3681&lt;=12, "New (0-12 months)", L3681&lt;=36, "Mid (13-36 months)", L3681&gt;=37,"Long (37+ months)")</f>
        <v>New (0-12 months)</v>
      </c>
      <c r="N3681" t="s">
        <v>42</v>
      </c>
      <c r="O3681" t="s">
        <v>40</v>
      </c>
      <c r="P3681">
        <v>41.2</v>
      </c>
      <c r="Q3681" t="s">
        <v>43</v>
      </c>
      <c r="R3681" t="s">
        <v>40</v>
      </c>
      <c r="S3681" t="s">
        <v>55</v>
      </c>
      <c r="T3681" s="1">
        <v>15</v>
      </c>
      <c r="U3681" t="s">
        <v>43</v>
      </c>
      <c r="V3681" t="s">
        <v>43</v>
      </c>
      <c r="W3681" t="s">
        <v>43</v>
      </c>
      <c r="X3681" t="s">
        <v>43</v>
      </c>
      <c r="Y3681" t="s">
        <v>43</v>
      </c>
      <c r="Z3681" t="s">
        <v>43</v>
      </c>
      <c r="AA3681" t="s">
        <v>43</v>
      </c>
      <c r="AB3681" t="s">
        <v>43</v>
      </c>
      <c r="AC3681" t="s">
        <v>51</v>
      </c>
      <c r="AD3681" t="s">
        <v>40</v>
      </c>
      <c r="AE3681" t="s">
        <v>56</v>
      </c>
      <c r="AF3681">
        <v>69.5</v>
      </c>
      <c r="AH3681">
        <v>69.5</v>
      </c>
      <c r="AI3681">
        <v>0</v>
      </c>
      <c r="AJ3681">
        <v>80</v>
      </c>
      <c r="AK3681">
        <v>41.2</v>
      </c>
      <c r="AL3681">
        <v>190.7</v>
      </c>
      <c r="AM3681" t="s">
        <v>57</v>
      </c>
      <c r="AN3681" t="s">
        <v>117</v>
      </c>
      <c r="AO3681" t="s">
        <v>466</v>
      </c>
    </row>
    <row r="3682" spans="1:41" x14ac:dyDescent="0.35">
      <c r="A3682" t="s">
        <v>4831</v>
      </c>
      <c r="B3682" t="s">
        <v>49</v>
      </c>
      <c r="C3682" s="10">
        <v>73</v>
      </c>
      <c r="D3682" s="5" t="str" cm="1">
        <f t="array" ref="D3682">_xlfn.IFS(C3682&lt;=29, "18-29", C3682&lt;=39, "30-39", C3682&lt;=49, "40-49", C3682&lt;=59, "50-59",C3682&lt;=69, "60-69", C3682&gt;=70, "70+")</f>
        <v>70+</v>
      </c>
      <c r="E3682" t="s">
        <v>40</v>
      </c>
      <c r="F3682">
        <v>0</v>
      </c>
      <c r="G3682" t="s">
        <v>303</v>
      </c>
      <c r="H3682">
        <v>95461</v>
      </c>
      <c r="I3682">
        <v>38.787446000000003</v>
      </c>
      <c r="J3682">
        <v>-122.58674999999999</v>
      </c>
      <c r="K3682">
        <v>10</v>
      </c>
      <c r="L3682">
        <v>54</v>
      </c>
      <c r="M3682" t="str" cm="1">
        <f t="array" ref="M3682">_xlfn.IFS(L3682&lt;=12, "New (0-12 months)", L3682&lt;=36, "Mid (13-36 months)", L3682&gt;=37,"Long (37+ months)")</f>
        <v>Long (37+ months)</v>
      </c>
      <c r="N3682" t="s">
        <v>42</v>
      </c>
      <c r="O3682" t="s">
        <v>40</v>
      </c>
      <c r="P3682">
        <v>35.159999999999997</v>
      </c>
      <c r="Q3682" t="s">
        <v>40</v>
      </c>
      <c r="R3682" t="s">
        <v>40</v>
      </c>
      <c r="S3682" t="s">
        <v>55</v>
      </c>
      <c r="T3682" s="1">
        <v>5</v>
      </c>
      <c r="U3682" t="s">
        <v>43</v>
      </c>
      <c r="V3682" t="s">
        <v>43</v>
      </c>
      <c r="W3682" t="s">
        <v>43</v>
      </c>
      <c r="X3682" t="s">
        <v>43</v>
      </c>
      <c r="Y3682" t="s">
        <v>43</v>
      </c>
      <c r="Z3682" t="s">
        <v>43</v>
      </c>
      <c r="AA3682" t="s">
        <v>43</v>
      </c>
      <c r="AB3682" t="s">
        <v>40</v>
      </c>
      <c r="AC3682" t="s">
        <v>51</v>
      </c>
      <c r="AD3682" t="s">
        <v>43</v>
      </c>
      <c r="AE3682" t="s">
        <v>56</v>
      </c>
      <c r="AF3682">
        <v>74</v>
      </c>
      <c r="AH3682">
        <v>3919.15</v>
      </c>
      <c r="AI3682">
        <v>0</v>
      </c>
      <c r="AJ3682">
        <v>0</v>
      </c>
      <c r="AK3682">
        <v>1898.64</v>
      </c>
      <c r="AL3682">
        <v>5817.79</v>
      </c>
      <c r="AM3682" t="s">
        <v>47</v>
      </c>
    </row>
    <row r="3683" spans="1:41" x14ac:dyDescent="0.35">
      <c r="A3683" t="s">
        <v>4832</v>
      </c>
      <c r="B3683" t="s">
        <v>39</v>
      </c>
      <c r="C3683" s="10">
        <v>68</v>
      </c>
      <c r="D3683" s="5" t="str" cm="1">
        <f t="array" ref="D3683">_xlfn.IFS(C3683&lt;=29, "18-29", C3683&lt;=39, "30-39", C3683&lt;=49, "40-49", C3683&lt;=59, "50-59",C3683&lt;=69, "60-69", C3683&gt;=70, "70+")</f>
        <v>60-69</v>
      </c>
      <c r="E3683" t="s">
        <v>43</v>
      </c>
      <c r="F3683">
        <v>0</v>
      </c>
      <c r="G3683" t="s">
        <v>2321</v>
      </c>
      <c r="H3683">
        <v>92823</v>
      </c>
      <c r="I3683">
        <v>33.924143000000001</v>
      </c>
      <c r="J3683">
        <v>-117.79387</v>
      </c>
      <c r="K3683">
        <v>0</v>
      </c>
      <c r="L3683">
        <v>1</v>
      </c>
      <c r="M3683" t="str" cm="1">
        <f t="array" ref="M3683">_xlfn.IFS(L3683&lt;=12, "New (0-12 months)", L3683&lt;=36, "Mid (13-36 months)", L3683&gt;=37,"Long (37+ months)")</f>
        <v>New (0-12 months)</v>
      </c>
      <c r="N3683" t="s">
        <v>42</v>
      </c>
      <c r="O3683" t="s">
        <v>40</v>
      </c>
      <c r="P3683">
        <v>45.81</v>
      </c>
      <c r="Q3683" t="s">
        <v>40</v>
      </c>
      <c r="R3683" t="s">
        <v>40</v>
      </c>
      <c r="S3683" t="s">
        <v>55</v>
      </c>
      <c r="T3683" s="1">
        <v>21</v>
      </c>
      <c r="U3683" t="s">
        <v>43</v>
      </c>
      <c r="V3683" t="s">
        <v>43</v>
      </c>
      <c r="W3683" t="s">
        <v>43</v>
      </c>
      <c r="X3683" t="s">
        <v>43</v>
      </c>
      <c r="Y3683" t="s">
        <v>40</v>
      </c>
      <c r="Z3683" t="s">
        <v>43</v>
      </c>
      <c r="AA3683" t="s">
        <v>43</v>
      </c>
      <c r="AB3683" t="s">
        <v>40</v>
      </c>
      <c r="AC3683" t="s">
        <v>51</v>
      </c>
      <c r="AD3683" t="s">
        <v>40</v>
      </c>
      <c r="AE3683" t="s">
        <v>56</v>
      </c>
      <c r="AF3683">
        <v>85.7</v>
      </c>
      <c r="AH3683">
        <v>85.7</v>
      </c>
      <c r="AI3683">
        <v>0</v>
      </c>
      <c r="AJ3683">
        <v>0</v>
      </c>
      <c r="AK3683">
        <v>45.81</v>
      </c>
      <c r="AL3683">
        <v>131.51</v>
      </c>
      <c r="AM3683" t="s">
        <v>57</v>
      </c>
      <c r="AN3683" t="s">
        <v>58</v>
      </c>
      <c r="AO3683" t="s">
        <v>59</v>
      </c>
    </row>
    <row r="3684" spans="1:41" x14ac:dyDescent="0.35">
      <c r="A3684" t="s">
        <v>4833</v>
      </c>
      <c r="B3684" t="s">
        <v>49</v>
      </c>
      <c r="C3684" s="10">
        <v>52</v>
      </c>
      <c r="D3684" s="5" t="str" cm="1">
        <f t="array" ref="D3684">_xlfn.IFS(C3684&lt;=29, "18-29", C3684&lt;=39, "30-39", C3684&lt;=49, "40-49", C3684&lt;=59, "50-59",C3684&lt;=69, "60-69", C3684&gt;=70, "70+")</f>
        <v>50-59</v>
      </c>
      <c r="E3684" t="s">
        <v>43</v>
      </c>
      <c r="F3684">
        <v>0</v>
      </c>
      <c r="G3684" t="s">
        <v>3485</v>
      </c>
      <c r="H3684">
        <v>96009</v>
      </c>
      <c r="I3684">
        <v>41.083463999999999</v>
      </c>
      <c r="J3684">
        <v>-121.107929</v>
      </c>
      <c r="K3684">
        <v>0</v>
      </c>
      <c r="L3684">
        <v>63</v>
      </c>
      <c r="M3684" t="str" cm="1">
        <f t="array" ref="M3684">_xlfn.IFS(L3684&lt;=12, "New (0-12 months)", L3684&lt;=36, "Mid (13-36 months)", L3684&gt;=37,"Long (37+ months)")</f>
        <v>Long (37+ months)</v>
      </c>
      <c r="N3684" t="s">
        <v>76</v>
      </c>
      <c r="O3684" t="s">
        <v>40</v>
      </c>
      <c r="P3684">
        <v>48.75</v>
      </c>
      <c r="Q3684" t="s">
        <v>40</v>
      </c>
      <c r="R3684" t="s">
        <v>40</v>
      </c>
      <c r="S3684" t="s">
        <v>55</v>
      </c>
      <c r="T3684" s="1">
        <v>21</v>
      </c>
      <c r="U3684" t="s">
        <v>43</v>
      </c>
      <c r="V3684" t="s">
        <v>40</v>
      </c>
      <c r="W3684" t="s">
        <v>40</v>
      </c>
      <c r="X3684" t="s">
        <v>43</v>
      </c>
      <c r="Y3684" t="s">
        <v>40</v>
      </c>
      <c r="Z3684" t="s">
        <v>40</v>
      </c>
      <c r="AA3684" t="s">
        <v>40</v>
      </c>
      <c r="AB3684" t="s">
        <v>40</v>
      </c>
      <c r="AC3684" t="s">
        <v>73</v>
      </c>
      <c r="AD3684" t="s">
        <v>40</v>
      </c>
      <c r="AE3684" t="s">
        <v>56</v>
      </c>
      <c r="AF3684">
        <v>104.75</v>
      </c>
      <c r="AH3684">
        <v>6536.5</v>
      </c>
      <c r="AI3684">
        <v>0</v>
      </c>
      <c r="AJ3684">
        <v>0</v>
      </c>
      <c r="AK3684">
        <v>3071.25</v>
      </c>
      <c r="AL3684">
        <v>9607.75</v>
      </c>
      <c r="AM3684" t="s">
        <v>47</v>
      </c>
    </row>
    <row r="3685" spans="1:41" x14ac:dyDescent="0.35">
      <c r="A3685" t="s">
        <v>4834</v>
      </c>
      <c r="B3685" t="s">
        <v>39</v>
      </c>
      <c r="C3685" s="10">
        <v>72</v>
      </c>
      <c r="D3685" s="5" t="str" cm="1">
        <f t="array" ref="D3685">_xlfn.IFS(C3685&lt;=29, "18-29", C3685&lt;=39, "30-39", C3685&lt;=49, "40-49", C3685&lt;=59, "50-59",C3685&lt;=69, "60-69", C3685&gt;=70, "70+")</f>
        <v>70+</v>
      </c>
      <c r="E3685" t="s">
        <v>43</v>
      </c>
      <c r="F3685">
        <v>0</v>
      </c>
      <c r="G3685" t="s">
        <v>1410</v>
      </c>
      <c r="H3685">
        <v>96051</v>
      </c>
      <c r="I3685">
        <v>40.883853000000002</v>
      </c>
      <c r="J3685">
        <v>-122.41825799999999</v>
      </c>
      <c r="K3685">
        <v>0</v>
      </c>
      <c r="L3685">
        <v>53</v>
      </c>
      <c r="M3685" t="str" cm="1">
        <f t="array" ref="M3685">_xlfn.IFS(L3685&lt;=12, "New (0-12 months)", L3685&lt;=36, "Mid (13-36 months)", L3685&gt;=37,"Long (37+ months)")</f>
        <v>Long (37+ months)</v>
      </c>
      <c r="N3685" t="s">
        <v>76</v>
      </c>
      <c r="O3685" t="s">
        <v>40</v>
      </c>
      <c r="P3685">
        <v>34.58</v>
      </c>
      <c r="Q3685" t="s">
        <v>43</v>
      </c>
      <c r="R3685" t="s">
        <v>40</v>
      </c>
      <c r="S3685" t="s">
        <v>55</v>
      </c>
      <c r="T3685" s="1">
        <v>28</v>
      </c>
      <c r="U3685" t="s">
        <v>40</v>
      </c>
      <c r="V3685" t="s">
        <v>40</v>
      </c>
      <c r="W3685" t="s">
        <v>43</v>
      </c>
      <c r="X3685" t="s">
        <v>40</v>
      </c>
      <c r="Y3685" t="s">
        <v>43</v>
      </c>
      <c r="Z3685" t="s">
        <v>40</v>
      </c>
      <c r="AA3685" t="s">
        <v>40</v>
      </c>
      <c r="AB3685" t="s">
        <v>40</v>
      </c>
      <c r="AC3685" t="s">
        <v>45</v>
      </c>
      <c r="AD3685" t="s">
        <v>40</v>
      </c>
      <c r="AE3685" t="s">
        <v>46</v>
      </c>
      <c r="AF3685">
        <v>96.75</v>
      </c>
      <c r="AH3685">
        <v>5206.55</v>
      </c>
      <c r="AI3685">
        <v>0</v>
      </c>
      <c r="AJ3685">
        <v>0</v>
      </c>
      <c r="AK3685">
        <v>1832.74</v>
      </c>
      <c r="AL3685">
        <v>7039.29</v>
      </c>
      <c r="AM3685" t="s">
        <v>47</v>
      </c>
    </row>
    <row r="3686" spans="1:41" x14ac:dyDescent="0.35">
      <c r="A3686" t="s">
        <v>4835</v>
      </c>
      <c r="B3686" t="s">
        <v>39</v>
      </c>
      <c r="C3686" s="10">
        <v>39</v>
      </c>
      <c r="D3686" s="5" t="str" cm="1">
        <f t="array" ref="D3686">_xlfn.IFS(C3686&lt;=29, "18-29", C3686&lt;=39, "30-39", C3686&lt;=49, "40-49", C3686&lt;=59, "50-59",C3686&lt;=69, "60-69", C3686&gt;=70, "70+")</f>
        <v>30-39</v>
      </c>
      <c r="E3686" t="s">
        <v>43</v>
      </c>
      <c r="F3686">
        <v>0</v>
      </c>
      <c r="G3686" t="s">
        <v>4836</v>
      </c>
      <c r="H3686">
        <v>93518</v>
      </c>
      <c r="I3686">
        <v>35.358953</v>
      </c>
      <c r="J3686">
        <v>-118.527064</v>
      </c>
      <c r="K3686">
        <v>0</v>
      </c>
      <c r="L3686">
        <v>1</v>
      </c>
      <c r="M3686" t="str" cm="1">
        <f t="array" ref="M3686">_xlfn.IFS(L3686&lt;=12, "New (0-12 months)", L3686&lt;=36, "Mid (13-36 months)", L3686&gt;=37,"Long (37+ months)")</f>
        <v>New (0-12 months)</v>
      </c>
      <c r="N3686" t="s">
        <v>54</v>
      </c>
      <c r="O3686" t="s">
        <v>40</v>
      </c>
      <c r="P3686">
        <v>9.0500000000000007</v>
      </c>
      <c r="Q3686" t="s">
        <v>43</v>
      </c>
      <c r="R3686" t="s">
        <v>40</v>
      </c>
      <c r="S3686" t="s">
        <v>55</v>
      </c>
      <c r="T3686" s="1">
        <v>21</v>
      </c>
      <c r="U3686" t="s">
        <v>43</v>
      </c>
      <c r="V3686" t="s">
        <v>40</v>
      </c>
      <c r="W3686" t="s">
        <v>43</v>
      </c>
      <c r="X3686" t="s">
        <v>43</v>
      </c>
      <c r="Y3686" t="s">
        <v>43</v>
      </c>
      <c r="Z3686" t="s">
        <v>43</v>
      </c>
      <c r="AA3686" t="s">
        <v>43</v>
      </c>
      <c r="AB3686" t="s">
        <v>40</v>
      </c>
      <c r="AC3686" t="s">
        <v>51</v>
      </c>
      <c r="AD3686" t="s">
        <v>40</v>
      </c>
      <c r="AE3686" t="s">
        <v>56</v>
      </c>
      <c r="AF3686">
        <v>75.7</v>
      </c>
      <c r="AH3686">
        <v>75.7</v>
      </c>
      <c r="AI3686">
        <v>0</v>
      </c>
      <c r="AJ3686">
        <v>0</v>
      </c>
      <c r="AK3686">
        <v>9.0500000000000007</v>
      </c>
      <c r="AL3686">
        <v>84.75</v>
      </c>
      <c r="AM3686" t="s">
        <v>57</v>
      </c>
      <c r="AN3686" t="s">
        <v>121</v>
      </c>
      <c r="AO3686" t="s">
        <v>195</v>
      </c>
    </row>
    <row r="3687" spans="1:41" x14ac:dyDescent="0.35">
      <c r="A3687" t="s">
        <v>4837</v>
      </c>
      <c r="B3687" t="s">
        <v>49</v>
      </c>
      <c r="C3687" s="10">
        <v>43</v>
      </c>
      <c r="D3687" s="5" t="str" cm="1">
        <f t="array" ref="D3687">_xlfn.IFS(C3687&lt;=29, "18-29", C3687&lt;=39, "30-39", C3687&lt;=49, "40-49", C3687&lt;=59, "50-59",C3687&lt;=69, "60-69", C3687&gt;=70, "70+")</f>
        <v>40-49</v>
      </c>
      <c r="E3687" t="s">
        <v>40</v>
      </c>
      <c r="F3687">
        <v>2</v>
      </c>
      <c r="G3687" t="s">
        <v>2799</v>
      </c>
      <c r="H3687">
        <v>93446</v>
      </c>
      <c r="I3687">
        <v>35.634222000000001</v>
      </c>
      <c r="J3687">
        <v>-120.728341</v>
      </c>
      <c r="K3687">
        <v>1</v>
      </c>
      <c r="L3687">
        <v>67</v>
      </c>
      <c r="M3687" t="str" cm="1">
        <f t="array" ref="M3687">_xlfn.IFS(L3687&lt;=12, "New (0-12 months)", L3687&lt;=36, "Mid (13-36 months)", L3687&gt;=37,"Long (37+ months)")</f>
        <v>Long (37+ months)</v>
      </c>
      <c r="N3687" t="s">
        <v>42</v>
      </c>
      <c r="O3687" t="s">
        <v>40</v>
      </c>
      <c r="P3687">
        <v>6.53</v>
      </c>
      <c r="Q3687" t="s">
        <v>43</v>
      </c>
      <c r="R3687" t="s">
        <v>40</v>
      </c>
      <c r="S3687" t="s">
        <v>44</v>
      </c>
      <c r="T3687" s="1">
        <v>19</v>
      </c>
      <c r="U3687" t="s">
        <v>40</v>
      </c>
      <c r="V3687" t="s">
        <v>40</v>
      </c>
      <c r="W3687" t="s">
        <v>43</v>
      </c>
      <c r="X3687" t="s">
        <v>40</v>
      </c>
      <c r="Y3687" t="s">
        <v>43</v>
      </c>
      <c r="Z3687" t="s">
        <v>43</v>
      </c>
      <c r="AA3687" t="s">
        <v>43</v>
      </c>
      <c r="AB3687" t="s">
        <v>40</v>
      </c>
      <c r="AC3687" t="s">
        <v>45</v>
      </c>
      <c r="AD3687" t="s">
        <v>43</v>
      </c>
      <c r="AE3687" t="s">
        <v>46</v>
      </c>
      <c r="AF3687">
        <v>60.05</v>
      </c>
      <c r="AH3687">
        <v>3994.05</v>
      </c>
      <c r="AI3687">
        <v>0</v>
      </c>
      <c r="AJ3687">
        <v>0</v>
      </c>
      <c r="AK3687">
        <v>437.51</v>
      </c>
      <c r="AL3687">
        <v>4431.5600000000004</v>
      </c>
      <c r="AM3687" t="s">
        <v>47</v>
      </c>
    </row>
    <row r="3688" spans="1:41" x14ac:dyDescent="0.35">
      <c r="A3688" t="s">
        <v>4838</v>
      </c>
      <c r="B3688" t="s">
        <v>39</v>
      </c>
      <c r="C3688" s="10">
        <v>56</v>
      </c>
      <c r="D3688" s="5" t="str" cm="1">
        <f t="array" ref="D3688">_xlfn.IFS(C3688&lt;=29, "18-29", C3688&lt;=39, "30-39", C3688&lt;=49, "40-49", C3688&lt;=59, "50-59",C3688&lt;=69, "60-69", C3688&gt;=70, "70+")</f>
        <v>50-59</v>
      </c>
      <c r="E3688" t="s">
        <v>40</v>
      </c>
      <c r="F3688">
        <v>0</v>
      </c>
      <c r="G3688" t="s">
        <v>660</v>
      </c>
      <c r="H3688">
        <v>95983</v>
      </c>
      <c r="I3688">
        <v>40.053683999999997</v>
      </c>
      <c r="J3688">
        <v>-120.743116</v>
      </c>
      <c r="K3688">
        <v>9</v>
      </c>
      <c r="L3688">
        <v>71</v>
      </c>
      <c r="M3688" t="str" cm="1">
        <f t="array" ref="M3688">_xlfn.IFS(L3688&lt;=12, "New (0-12 months)", L3688&lt;=36, "Mid (13-36 months)", L3688&gt;=37,"Long (37+ months)")</f>
        <v>Long (37+ months)</v>
      </c>
      <c r="N3688" t="s">
        <v>42</v>
      </c>
      <c r="O3688" t="s">
        <v>40</v>
      </c>
      <c r="P3688">
        <v>13.41</v>
      </c>
      <c r="Q3688" t="s">
        <v>40</v>
      </c>
      <c r="R3688" t="s">
        <v>40</v>
      </c>
      <c r="S3688" t="s">
        <v>79</v>
      </c>
      <c r="T3688" s="1">
        <v>18</v>
      </c>
      <c r="U3688" t="s">
        <v>43</v>
      </c>
      <c r="V3688" t="s">
        <v>40</v>
      </c>
      <c r="W3688" t="s">
        <v>40</v>
      </c>
      <c r="X3688" t="s">
        <v>40</v>
      </c>
      <c r="Y3688" t="s">
        <v>40</v>
      </c>
      <c r="Z3688" t="s">
        <v>40</v>
      </c>
      <c r="AA3688" t="s">
        <v>40</v>
      </c>
      <c r="AB3688" t="s">
        <v>40</v>
      </c>
      <c r="AC3688" t="s">
        <v>73</v>
      </c>
      <c r="AD3688" t="s">
        <v>40</v>
      </c>
      <c r="AE3688" t="s">
        <v>46</v>
      </c>
      <c r="AF3688">
        <v>83.3</v>
      </c>
      <c r="AH3688">
        <v>5894.5</v>
      </c>
      <c r="AI3688">
        <v>37.44</v>
      </c>
      <c r="AJ3688">
        <v>0</v>
      </c>
      <c r="AK3688">
        <v>952.11</v>
      </c>
      <c r="AL3688">
        <v>6809.17</v>
      </c>
      <c r="AM3688" t="s">
        <v>47</v>
      </c>
    </row>
    <row r="3689" spans="1:41" x14ac:dyDescent="0.35">
      <c r="A3689" t="s">
        <v>4839</v>
      </c>
      <c r="B3689" t="s">
        <v>39</v>
      </c>
      <c r="C3689" s="10">
        <v>21</v>
      </c>
      <c r="D3689" s="5" t="str" cm="1">
        <f t="array" ref="D3689">_xlfn.IFS(C3689&lt;=29, "18-29", C3689&lt;=39, "30-39", C3689&lt;=49, "40-49", C3689&lt;=59, "50-59",C3689&lt;=69, "60-69", C3689&gt;=70, "70+")</f>
        <v>18-29</v>
      </c>
      <c r="E3689" t="s">
        <v>40</v>
      </c>
      <c r="F3689">
        <v>3</v>
      </c>
      <c r="G3689" t="s">
        <v>1627</v>
      </c>
      <c r="H3689">
        <v>93523</v>
      </c>
      <c r="I3689">
        <v>34.966777</v>
      </c>
      <c r="J3689">
        <v>-117.961179</v>
      </c>
      <c r="K3689">
        <v>5</v>
      </c>
      <c r="L3689">
        <v>42</v>
      </c>
      <c r="M3689" t="str" cm="1">
        <f t="array" ref="M3689">_xlfn.IFS(L3689&lt;=12, "New (0-12 months)", L3689&lt;=36, "Mid (13-36 months)", L3689&gt;=37,"Long (37+ months)")</f>
        <v>Long (37+ months)</v>
      </c>
      <c r="N3689" t="s">
        <v>76</v>
      </c>
      <c r="O3689" t="s">
        <v>40</v>
      </c>
      <c r="P3689">
        <v>6.37</v>
      </c>
      <c r="Q3689" t="s">
        <v>40</v>
      </c>
      <c r="R3689" t="s">
        <v>40</v>
      </c>
      <c r="S3689" t="s">
        <v>55</v>
      </c>
      <c r="T3689" s="1">
        <v>69</v>
      </c>
      <c r="U3689" t="s">
        <v>40</v>
      </c>
      <c r="V3689" t="s">
        <v>40</v>
      </c>
      <c r="W3689" t="s">
        <v>43</v>
      </c>
      <c r="X3689" t="s">
        <v>43</v>
      </c>
      <c r="Y3689" t="s">
        <v>40</v>
      </c>
      <c r="Z3689" t="s">
        <v>43</v>
      </c>
      <c r="AA3689" t="s">
        <v>43</v>
      </c>
      <c r="AB3689" t="s">
        <v>43</v>
      </c>
      <c r="AC3689" t="s">
        <v>45</v>
      </c>
      <c r="AD3689" t="s">
        <v>40</v>
      </c>
      <c r="AE3689" t="s">
        <v>46</v>
      </c>
      <c r="AF3689">
        <v>94.45</v>
      </c>
      <c r="AH3689">
        <v>3923.8</v>
      </c>
      <c r="AI3689">
        <v>0</v>
      </c>
      <c r="AJ3689">
        <v>140</v>
      </c>
      <c r="AK3689">
        <v>267.54000000000002</v>
      </c>
      <c r="AL3689">
        <v>4331.34</v>
      </c>
      <c r="AM3689" t="s">
        <v>47</v>
      </c>
    </row>
    <row r="3690" spans="1:41" x14ac:dyDescent="0.35">
      <c r="A3690" t="s">
        <v>4840</v>
      </c>
      <c r="B3690" t="s">
        <v>39</v>
      </c>
      <c r="C3690" s="10">
        <v>39</v>
      </c>
      <c r="D3690" s="5" t="str" cm="1">
        <f t="array" ref="D3690">_xlfn.IFS(C3690&lt;=29, "18-29", C3690&lt;=39, "30-39", C3690&lt;=49, "40-49", C3690&lt;=59, "50-59",C3690&lt;=69, "60-69", C3690&gt;=70, "70+")</f>
        <v>30-39</v>
      </c>
      <c r="E3690" t="s">
        <v>40</v>
      </c>
      <c r="F3690">
        <v>2</v>
      </c>
      <c r="G3690" t="s">
        <v>4841</v>
      </c>
      <c r="H3690">
        <v>92677</v>
      </c>
      <c r="I3690">
        <v>33.529046999999998</v>
      </c>
      <c r="J3690">
        <v>-117.70117500000001</v>
      </c>
      <c r="K3690">
        <v>4</v>
      </c>
      <c r="L3690">
        <v>12</v>
      </c>
      <c r="M3690" t="str" cm="1">
        <f t="array" ref="M3690">_xlfn.IFS(L3690&lt;=12, "New (0-12 months)", L3690&lt;=36, "Mid (13-36 months)", L3690&gt;=37,"Long (37+ months)")</f>
        <v>New (0-12 months)</v>
      </c>
      <c r="N3690" t="s">
        <v>42</v>
      </c>
      <c r="O3690" t="s">
        <v>40</v>
      </c>
      <c r="P3690">
        <v>39.590000000000003</v>
      </c>
      <c r="Q3690" t="s">
        <v>40</v>
      </c>
      <c r="R3690" t="s">
        <v>43</v>
      </c>
      <c r="S3690" t="s">
        <v>8234</v>
      </c>
      <c r="T3690" s="1">
        <v>0</v>
      </c>
      <c r="U3690" t="s">
        <v>8234</v>
      </c>
      <c r="V3690" t="s">
        <v>8234</v>
      </c>
      <c r="W3690" t="s">
        <v>8234</v>
      </c>
      <c r="X3690" t="s">
        <v>8234</v>
      </c>
      <c r="Y3690" t="s">
        <v>8234</v>
      </c>
      <c r="Z3690" t="s">
        <v>8234</v>
      </c>
      <c r="AA3690" t="s">
        <v>8234</v>
      </c>
      <c r="AB3690" t="s">
        <v>8234</v>
      </c>
      <c r="AC3690" t="s">
        <v>73</v>
      </c>
      <c r="AD3690" t="s">
        <v>43</v>
      </c>
      <c r="AE3690" t="s">
        <v>46</v>
      </c>
      <c r="AF3690">
        <v>25.25</v>
      </c>
      <c r="AH3690">
        <v>274.7</v>
      </c>
      <c r="AI3690">
        <v>0</v>
      </c>
      <c r="AJ3690">
        <v>0</v>
      </c>
      <c r="AK3690">
        <v>475.08</v>
      </c>
      <c r="AL3690">
        <v>749.78</v>
      </c>
      <c r="AM3690" t="s">
        <v>47</v>
      </c>
    </row>
    <row r="3691" spans="1:41" x14ac:dyDescent="0.35">
      <c r="A3691" t="s">
        <v>4842</v>
      </c>
      <c r="B3691" t="s">
        <v>49</v>
      </c>
      <c r="C3691" s="10">
        <v>66</v>
      </c>
      <c r="D3691" s="5" t="str" cm="1">
        <f t="array" ref="D3691">_xlfn.IFS(C3691&lt;=29, "18-29", C3691&lt;=39, "30-39", C3691&lt;=49, "40-49", C3691&lt;=59, "50-59",C3691&lt;=69, "60-69", C3691&gt;=70, "70+")</f>
        <v>60-69</v>
      </c>
      <c r="E3691" t="s">
        <v>40</v>
      </c>
      <c r="F3691">
        <v>0</v>
      </c>
      <c r="G3691" t="s">
        <v>952</v>
      </c>
      <c r="H3691">
        <v>93631</v>
      </c>
      <c r="I3691">
        <v>36.478239000000002</v>
      </c>
      <c r="J3691">
        <v>-119.52137</v>
      </c>
      <c r="K3691">
        <v>10</v>
      </c>
      <c r="L3691">
        <v>57</v>
      </c>
      <c r="M3691" t="str" cm="1">
        <f t="array" ref="M3691">_xlfn.IFS(L3691&lt;=12, "New (0-12 months)", L3691&lt;=36, "Mid (13-36 months)", L3691&gt;=37,"Long (37+ months)")</f>
        <v>Long (37+ months)</v>
      </c>
      <c r="N3691" t="s">
        <v>42</v>
      </c>
      <c r="O3691" t="s">
        <v>40</v>
      </c>
      <c r="P3691">
        <v>46.62</v>
      </c>
      <c r="Q3691" t="s">
        <v>43</v>
      </c>
      <c r="R3691" t="s">
        <v>40</v>
      </c>
      <c r="S3691" t="s">
        <v>55</v>
      </c>
      <c r="T3691" s="1">
        <v>4</v>
      </c>
      <c r="U3691" t="s">
        <v>43</v>
      </c>
      <c r="V3691" t="s">
        <v>40</v>
      </c>
      <c r="W3691" t="s">
        <v>40</v>
      </c>
      <c r="X3691" t="s">
        <v>43</v>
      </c>
      <c r="Y3691" t="s">
        <v>40</v>
      </c>
      <c r="Z3691" t="s">
        <v>43</v>
      </c>
      <c r="AA3691" t="s">
        <v>43</v>
      </c>
      <c r="AB3691" t="s">
        <v>40</v>
      </c>
      <c r="AC3691" t="s">
        <v>45</v>
      </c>
      <c r="AD3691" t="s">
        <v>40</v>
      </c>
      <c r="AE3691" t="s">
        <v>56</v>
      </c>
      <c r="AF3691">
        <v>90.65</v>
      </c>
      <c r="AH3691">
        <v>5199.8</v>
      </c>
      <c r="AI3691">
        <v>0</v>
      </c>
      <c r="AJ3691">
        <v>0</v>
      </c>
      <c r="AK3691">
        <v>2657.34</v>
      </c>
      <c r="AL3691">
        <v>7857.14</v>
      </c>
      <c r="AM3691" t="s">
        <v>47</v>
      </c>
    </row>
    <row r="3692" spans="1:41" x14ac:dyDescent="0.35">
      <c r="A3692" t="s">
        <v>4843</v>
      </c>
      <c r="B3692" t="s">
        <v>49</v>
      </c>
      <c r="C3692" s="10">
        <v>50</v>
      </c>
      <c r="D3692" s="5" t="str" cm="1">
        <f t="array" ref="D3692">_xlfn.IFS(C3692&lt;=29, "18-29", C3692&lt;=39, "30-39", C3692&lt;=49, "40-49", C3692&lt;=59, "50-59",C3692&lt;=69, "60-69", C3692&gt;=70, "70+")</f>
        <v>50-59</v>
      </c>
      <c r="E3692" t="s">
        <v>40</v>
      </c>
      <c r="F3692">
        <v>3</v>
      </c>
      <c r="G3692" t="s">
        <v>153</v>
      </c>
      <c r="H3692">
        <v>94538</v>
      </c>
      <c r="I3692">
        <v>37.505768000000003</v>
      </c>
      <c r="J3692">
        <v>-121.96247200000001</v>
      </c>
      <c r="K3692">
        <v>5</v>
      </c>
      <c r="L3692">
        <v>35</v>
      </c>
      <c r="M3692" t="str" cm="1">
        <f t="array" ref="M3692">_xlfn.IFS(L3692&lt;=12, "New (0-12 months)", L3692&lt;=36, "Mid (13-36 months)", L3692&gt;=37,"Long (37+ months)")</f>
        <v>Mid (13-36 months)</v>
      </c>
      <c r="N3692" t="s">
        <v>129</v>
      </c>
      <c r="O3692" t="s">
        <v>40</v>
      </c>
      <c r="P3692">
        <v>1.53</v>
      </c>
      <c r="Q3692" t="s">
        <v>43</v>
      </c>
      <c r="R3692" t="s">
        <v>40</v>
      </c>
      <c r="S3692" t="s">
        <v>55</v>
      </c>
      <c r="T3692" s="1">
        <v>57</v>
      </c>
      <c r="U3692" t="s">
        <v>43</v>
      </c>
      <c r="V3692" t="s">
        <v>40</v>
      </c>
      <c r="W3692" t="s">
        <v>43</v>
      </c>
      <c r="X3692" t="s">
        <v>40</v>
      </c>
      <c r="Y3692" t="s">
        <v>40</v>
      </c>
      <c r="Z3692" t="s">
        <v>43</v>
      </c>
      <c r="AA3692" t="s">
        <v>43</v>
      </c>
      <c r="AB3692" t="s">
        <v>40</v>
      </c>
      <c r="AC3692" t="s">
        <v>45</v>
      </c>
      <c r="AD3692" t="s">
        <v>40</v>
      </c>
      <c r="AE3692" t="s">
        <v>56</v>
      </c>
      <c r="AF3692">
        <v>89.7</v>
      </c>
      <c r="AH3692">
        <v>3165.6</v>
      </c>
      <c r="AI3692">
        <v>0</v>
      </c>
      <c r="AJ3692">
        <v>0</v>
      </c>
      <c r="AK3692">
        <v>53.55</v>
      </c>
      <c r="AL3692">
        <v>3219.15</v>
      </c>
      <c r="AM3692" t="s">
        <v>47</v>
      </c>
    </row>
    <row r="3693" spans="1:41" x14ac:dyDescent="0.35">
      <c r="A3693" t="s">
        <v>4844</v>
      </c>
      <c r="B3693" t="s">
        <v>49</v>
      </c>
      <c r="C3693" s="10">
        <v>64</v>
      </c>
      <c r="D3693" s="5" t="str" cm="1">
        <f t="array" ref="D3693">_xlfn.IFS(C3693&lt;=29, "18-29", C3693&lt;=39, "30-39", C3693&lt;=49, "40-49", C3693&lt;=59, "50-59",C3693&lt;=69, "60-69", C3693&gt;=70, "70+")</f>
        <v>60-69</v>
      </c>
      <c r="E3693" t="s">
        <v>43</v>
      </c>
      <c r="F3693">
        <v>2</v>
      </c>
      <c r="G3693" t="s">
        <v>4687</v>
      </c>
      <c r="H3693">
        <v>95627</v>
      </c>
      <c r="I3693">
        <v>38.834468999999999</v>
      </c>
      <c r="J3693">
        <v>-122.12719300000001</v>
      </c>
      <c r="K3693">
        <v>0</v>
      </c>
      <c r="L3693">
        <v>33</v>
      </c>
      <c r="M3693" t="str" cm="1">
        <f t="array" ref="M3693">_xlfn.IFS(L3693&lt;=12, "New (0-12 months)", L3693&lt;=36, "Mid (13-36 months)", L3693&gt;=37,"Long (37+ months)")</f>
        <v>Mid (13-36 months)</v>
      </c>
      <c r="N3693" t="s">
        <v>42</v>
      </c>
      <c r="O3693" t="s">
        <v>43</v>
      </c>
      <c r="P3693">
        <v>0</v>
      </c>
      <c r="Q3693" t="s">
        <v>8234</v>
      </c>
      <c r="R3693" t="s">
        <v>40</v>
      </c>
      <c r="S3693" t="s">
        <v>44</v>
      </c>
      <c r="T3693" s="1">
        <v>12</v>
      </c>
      <c r="U3693" t="s">
        <v>40</v>
      </c>
      <c r="V3693" t="s">
        <v>43</v>
      </c>
      <c r="W3693" t="s">
        <v>43</v>
      </c>
      <c r="X3693" t="s">
        <v>40</v>
      </c>
      <c r="Y3693" t="s">
        <v>43</v>
      </c>
      <c r="Z3693" t="s">
        <v>43</v>
      </c>
      <c r="AA3693" t="s">
        <v>43</v>
      </c>
      <c r="AB3693" t="s">
        <v>40</v>
      </c>
      <c r="AC3693" t="s">
        <v>45</v>
      </c>
      <c r="AD3693" t="s">
        <v>43</v>
      </c>
      <c r="AE3693" t="s">
        <v>46</v>
      </c>
      <c r="AF3693">
        <v>34.049999999999997</v>
      </c>
      <c r="AH3693">
        <v>1113.95</v>
      </c>
      <c r="AI3693">
        <v>0</v>
      </c>
      <c r="AJ3693">
        <v>0</v>
      </c>
      <c r="AK3693">
        <v>0</v>
      </c>
      <c r="AL3693">
        <v>1113.95</v>
      </c>
      <c r="AM3693" t="s">
        <v>47</v>
      </c>
    </row>
    <row r="3694" spans="1:41" x14ac:dyDescent="0.35">
      <c r="A3694" t="s">
        <v>4845</v>
      </c>
      <c r="B3694" t="s">
        <v>49</v>
      </c>
      <c r="C3694" s="10">
        <v>60</v>
      </c>
      <c r="D3694" s="5" t="str" cm="1">
        <f t="array" ref="D3694">_xlfn.IFS(C3694&lt;=29, "18-29", C3694&lt;=39, "30-39", C3694&lt;=49, "40-49", C3694&lt;=59, "50-59",C3694&lt;=69, "60-69", C3694&gt;=70, "70+")</f>
        <v>60-69</v>
      </c>
      <c r="E3694" t="s">
        <v>40</v>
      </c>
      <c r="F3694">
        <v>1</v>
      </c>
      <c r="G3694" t="s">
        <v>2341</v>
      </c>
      <c r="H3694">
        <v>92275</v>
      </c>
      <c r="I3694">
        <v>33.281559999999999</v>
      </c>
      <c r="J3694">
        <v>-115.955541</v>
      </c>
      <c r="K3694">
        <v>1</v>
      </c>
      <c r="L3694">
        <v>62</v>
      </c>
      <c r="M3694" t="str" cm="1">
        <f t="array" ref="M3694">_xlfn.IFS(L3694&lt;=12, "New (0-12 months)", L3694&lt;=36, "Mid (13-36 months)", L3694&gt;=37,"Long (37+ months)")</f>
        <v>Long (37+ months)</v>
      </c>
      <c r="N3694" t="s">
        <v>42</v>
      </c>
      <c r="O3694" t="s">
        <v>40</v>
      </c>
      <c r="P3694">
        <v>16.48</v>
      </c>
      <c r="Q3694" t="s">
        <v>40</v>
      </c>
      <c r="R3694" t="s">
        <v>43</v>
      </c>
      <c r="S3694" t="s">
        <v>8234</v>
      </c>
      <c r="T3694" s="1">
        <v>0</v>
      </c>
      <c r="U3694" t="s">
        <v>8234</v>
      </c>
      <c r="V3694" t="s">
        <v>8234</v>
      </c>
      <c r="W3694" t="s">
        <v>8234</v>
      </c>
      <c r="X3694" t="s">
        <v>8234</v>
      </c>
      <c r="Y3694" t="s">
        <v>8234</v>
      </c>
      <c r="Z3694" t="s">
        <v>8234</v>
      </c>
      <c r="AA3694" t="s">
        <v>8234</v>
      </c>
      <c r="AB3694" t="s">
        <v>8234</v>
      </c>
      <c r="AC3694" t="s">
        <v>45</v>
      </c>
      <c r="AD3694" t="s">
        <v>43</v>
      </c>
      <c r="AE3694" t="s">
        <v>56</v>
      </c>
      <c r="AF3694">
        <v>24.8</v>
      </c>
      <c r="AH3694">
        <v>1476.25</v>
      </c>
      <c r="AI3694">
        <v>0</v>
      </c>
      <c r="AJ3694">
        <v>0</v>
      </c>
      <c r="AK3694">
        <v>1021.76</v>
      </c>
      <c r="AL3694">
        <v>2498.0100000000002</v>
      </c>
      <c r="AM3694" t="s">
        <v>47</v>
      </c>
    </row>
    <row r="3695" spans="1:41" x14ac:dyDescent="0.35">
      <c r="A3695" t="s">
        <v>4846</v>
      </c>
      <c r="B3695" t="s">
        <v>49</v>
      </c>
      <c r="C3695" s="10">
        <v>53</v>
      </c>
      <c r="D3695" s="5" t="str" cm="1">
        <f t="array" ref="D3695">_xlfn.IFS(C3695&lt;=29, "18-29", C3695&lt;=39, "30-39", C3695&lt;=49, "40-49", C3695&lt;=59, "50-59",C3695&lt;=69, "60-69", C3695&gt;=70, "70+")</f>
        <v>50-59</v>
      </c>
      <c r="E3695" t="s">
        <v>43</v>
      </c>
      <c r="F3695">
        <v>0</v>
      </c>
      <c r="G3695" t="s">
        <v>1326</v>
      </c>
      <c r="H3695">
        <v>91306</v>
      </c>
      <c r="I3695">
        <v>34.209532000000003</v>
      </c>
      <c r="J3695">
        <v>-118.577563</v>
      </c>
      <c r="K3695">
        <v>0</v>
      </c>
      <c r="L3695">
        <v>25</v>
      </c>
      <c r="M3695" t="str" cm="1">
        <f t="array" ref="M3695">_xlfn.IFS(L3695&lt;=12, "New (0-12 months)", L3695&lt;=36, "Mid (13-36 months)", L3695&gt;=37,"Long (37+ months)")</f>
        <v>Mid (13-36 months)</v>
      </c>
      <c r="N3695" t="s">
        <v>129</v>
      </c>
      <c r="O3695" t="s">
        <v>40</v>
      </c>
      <c r="P3695">
        <v>17.3</v>
      </c>
      <c r="Q3695" t="s">
        <v>43</v>
      </c>
      <c r="R3695" t="s">
        <v>40</v>
      </c>
      <c r="S3695" t="s">
        <v>55</v>
      </c>
      <c r="T3695" s="1">
        <v>26</v>
      </c>
      <c r="U3695" t="s">
        <v>40</v>
      </c>
      <c r="V3695" t="s">
        <v>43</v>
      </c>
      <c r="W3695" t="s">
        <v>43</v>
      </c>
      <c r="X3695" t="s">
        <v>43</v>
      </c>
      <c r="Y3695" t="s">
        <v>43</v>
      </c>
      <c r="Z3695" t="s">
        <v>43</v>
      </c>
      <c r="AA3695" t="s">
        <v>43</v>
      </c>
      <c r="AB3695" t="s">
        <v>40</v>
      </c>
      <c r="AC3695" t="s">
        <v>51</v>
      </c>
      <c r="AD3695" t="s">
        <v>43</v>
      </c>
      <c r="AE3695" t="s">
        <v>56</v>
      </c>
      <c r="AF3695">
        <v>74.3</v>
      </c>
      <c r="AH3695">
        <v>1952.25</v>
      </c>
      <c r="AI3695">
        <v>40.54</v>
      </c>
      <c r="AJ3695">
        <v>0</v>
      </c>
      <c r="AK3695">
        <v>432.5</v>
      </c>
      <c r="AL3695">
        <v>2344.21</v>
      </c>
      <c r="AM3695" t="s">
        <v>47</v>
      </c>
    </row>
    <row r="3696" spans="1:41" x14ac:dyDescent="0.35">
      <c r="A3696" t="s">
        <v>4847</v>
      </c>
      <c r="B3696" t="s">
        <v>39</v>
      </c>
      <c r="C3696" s="10">
        <v>56</v>
      </c>
      <c r="D3696" s="5" t="str" cm="1">
        <f t="array" ref="D3696">_xlfn.IFS(C3696&lt;=29, "18-29", C3696&lt;=39, "30-39", C3696&lt;=49, "40-49", C3696&lt;=59, "50-59",C3696&lt;=69, "60-69", C3696&gt;=70, "70+")</f>
        <v>50-59</v>
      </c>
      <c r="E3696" t="s">
        <v>40</v>
      </c>
      <c r="F3696">
        <v>0</v>
      </c>
      <c r="G3696" t="s">
        <v>861</v>
      </c>
      <c r="H3696">
        <v>95462</v>
      </c>
      <c r="I3696">
        <v>38.471049000000001</v>
      </c>
      <c r="J3696">
        <v>-123.01554899999999</v>
      </c>
      <c r="K3696">
        <v>1</v>
      </c>
      <c r="L3696">
        <v>26</v>
      </c>
      <c r="M3696" t="str" cm="1">
        <f t="array" ref="M3696">_xlfn.IFS(L3696&lt;=12, "New (0-12 months)", L3696&lt;=36, "Mid (13-36 months)", L3696&gt;=37,"Long (37+ months)")</f>
        <v>Mid (13-36 months)</v>
      </c>
      <c r="N3696" t="s">
        <v>42</v>
      </c>
      <c r="O3696" t="s">
        <v>40</v>
      </c>
      <c r="P3696">
        <v>42.26</v>
      </c>
      <c r="Q3696" t="s">
        <v>43</v>
      </c>
      <c r="R3696" t="s">
        <v>40</v>
      </c>
      <c r="S3696" t="s">
        <v>55</v>
      </c>
      <c r="T3696" s="1">
        <v>2</v>
      </c>
      <c r="U3696" t="s">
        <v>43</v>
      </c>
      <c r="V3696" t="s">
        <v>43</v>
      </c>
      <c r="W3696" t="s">
        <v>43</v>
      </c>
      <c r="X3696" t="s">
        <v>40</v>
      </c>
      <c r="Y3696" t="s">
        <v>43</v>
      </c>
      <c r="Z3696" t="s">
        <v>40</v>
      </c>
      <c r="AA3696" t="s">
        <v>40</v>
      </c>
      <c r="AB3696" t="s">
        <v>40</v>
      </c>
      <c r="AC3696" t="s">
        <v>51</v>
      </c>
      <c r="AD3696" t="s">
        <v>43</v>
      </c>
      <c r="AE3696" t="s">
        <v>46</v>
      </c>
      <c r="AF3696">
        <v>85.9</v>
      </c>
      <c r="AH3696">
        <v>2196.4499999999998</v>
      </c>
      <c r="AI3696">
        <v>0</v>
      </c>
      <c r="AJ3696">
        <v>0</v>
      </c>
      <c r="AK3696">
        <v>1098.76</v>
      </c>
      <c r="AL3696">
        <v>3295.21</v>
      </c>
      <c r="AM3696" t="s">
        <v>47</v>
      </c>
    </row>
    <row r="3697" spans="1:41" x14ac:dyDescent="0.35">
      <c r="A3697" t="s">
        <v>4848</v>
      </c>
      <c r="B3697" t="s">
        <v>39</v>
      </c>
      <c r="C3697" s="10">
        <v>56</v>
      </c>
      <c r="D3697" s="5" t="str" cm="1">
        <f t="array" ref="D3697">_xlfn.IFS(C3697&lt;=29, "18-29", C3697&lt;=39, "30-39", C3697&lt;=49, "40-49", C3697&lt;=59, "50-59",C3697&lt;=69, "60-69", C3697&gt;=70, "70+")</f>
        <v>50-59</v>
      </c>
      <c r="E3697" t="s">
        <v>43</v>
      </c>
      <c r="F3697">
        <v>2</v>
      </c>
      <c r="G3697" t="s">
        <v>3141</v>
      </c>
      <c r="H3697">
        <v>94525</v>
      </c>
      <c r="I3697">
        <v>38.049292000000001</v>
      </c>
      <c r="J3697">
        <v>-122.228415</v>
      </c>
      <c r="K3697">
        <v>0</v>
      </c>
      <c r="L3697">
        <v>39</v>
      </c>
      <c r="M3697" t="str" cm="1">
        <f t="array" ref="M3697">_xlfn.IFS(L3697&lt;=12, "New (0-12 months)", L3697&lt;=36, "Mid (13-36 months)", L3697&gt;=37,"Long (37+ months)")</f>
        <v>Long (37+ months)</v>
      </c>
      <c r="N3697" t="s">
        <v>42</v>
      </c>
      <c r="O3697" t="s">
        <v>43</v>
      </c>
      <c r="P3697">
        <v>0</v>
      </c>
      <c r="Q3697" t="s">
        <v>8234</v>
      </c>
      <c r="R3697" t="s">
        <v>40</v>
      </c>
      <c r="S3697" t="s">
        <v>79</v>
      </c>
      <c r="T3697" s="1">
        <v>24</v>
      </c>
      <c r="U3697" t="s">
        <v>43</v>
      </c>
      <c r="V3697" t="s">
        <v>43</v>
      </c>
      <c r="W3697" t="s">
        <v>40</v>
      </c>
      <c r="X3697" t="s">
        <v>43</v>
      </c>
      <c r="Y3697" t="s">
        <v>43</v>
      </c>
      <c r="Z3697" t="s">
        <v>43</v>
      </c>
      <c r="AA3697" t="s">
        <v>43</v>
      </c>
      <c r="AB3697" t="s">
        <v>43</v>
      </c>
      <c r="AC3697" t="s">
        <v>51</v>
      </c>
      <c r="AD3697" t="s">
        <v>43</v>
      </c>
      <c r="AE3697" t="s">
        <v>46</v>
      </c>
      <c r="AF3697">
        <v>30.1</v>
      </c>
      <c r="AH3697">
        <v>1131.3</v>
      </c>
      <c r="AI3697">
        <v>0</v>
      </c>
      <c r="AJ3697">
        <v>150</v>
      </c>
      <c r="AK3697">
        <v>0</v>
      </c>
      <c r="AL3697">
        <v>1281.3</v>
      </c>
      <c r="AM3697" t="s">
        <v>57</v>
      </c>
      <c r="AN3697" t="s">
        <v>63</v>
      </c>
      <c r="AO3697" t="s">
        <v>67</v>
      </c>
    </row>
    <row r="3698" spans="1:41" x14ac:dyDescent="0.35">
      <c r="A3698" t="s">
        <v>4849</v>
      </c>
      <c r="B3698" t="s">
        <v>39</v>
      </c>
      <c r="C3698" s="10">
        <v>55</v>
      </c>
      <c r="D3698" s="5" t="str" cm="1">
        <f t="array" ref="D3698">_xlfn.IFS(C3698&lt;=29, "18-29", C3698&lt;=39, "30-39", C3698&lt;=49, "40-49", C3698&lt;=59, "50-59",C3698&lt;=69, "60-69", C3698&gt;=70, "70+")</f>
        <v>50-59</v>
      </c>
      <c r="E3698" t="s">
        <v>43</v>
      </c>
      <c r="F3698">
        <v>0</v>
      </c>
      <c r="G3698" t="s">
        <v>4171</v>
      </c>
      <c r="H3698">
        <v>96058</v>
      </c>
      <c r="I3698">
        <v>41.769708999999999</v>
      </c>
      <c r="J3698">
        <v>-121.92063</v>
      </c>
      <c r="K3698">
        <v>0</v>
      </c>
      <c r="L3698">
        <v>34</v>
      </c>
      <c r="M3698" t="str" cm="1">
        <f t="array" ref="M3698">_xlfn.IFS(L3698&lt;=12, "New (0-12 months)", L3698&lt;=36, "Mid (13-36 months)", L3698&gt;=37,"Long (37+ months)")</f>
        <v>Mid (13-36 months)</v>
      </c>
      <c r="N3698" t="s">
        <v>42</v>
      </c>
      <c r="O3698" t="s">
        <v>40</v>
      </c>
      <c r="P3698">
        <v>45.56</v>
      </c>
      <c r="Q3698" t="s">
        <v>43</v>
      </c>
      <c r="R3698" t="s">
        <v>40</v>
      </c>
      <c r="S3698" t="s">
        <v>79</v>
      </c>
      <c r="T3698" s="1">
        <v>7</v>
      </c>
      <c r="U3698" t="s">
        <v>40</v>
      </c>
      <c r="V3698" t="s">
        <v>40</v>
      </c>
      <c r="W3698" t="s">
        <v>43</v>
      </c>
      <c r="X3698" t="s">
        <v>43</v>
      </c>
      <c r="Y3698" t="s">
        <v>43</v>
      </c>
      <c r="Z3698" t="s">
        <v>40</v>
      </c>
      <c r="AA3698" t="s">
        <v>40</v>
      </c>
      <c r="AB3698" t="s">
        <v>40</v>
      </c>
      <c r="AC3698" t="s">
        <v>45</v>
      </c>
      <c r="AD3698" t="s">
        <v>43</v>
      </c>
      <c r="AE3698" t="s">
        <v>56</v>
      </c>
      <c r="AF3698">
        <v>64.349999999999994</v>
      </c>
      <c r="AH3698">
        <v>2053.0500000000002</v>
      </c>
      <c r="AI3698">
        <v>46.39</v>
      </c>
      <c r="AJ3698">
        <v>0</v>
      </c>
      <c r="AK3698">
        <v>1549.04</v>
      </c>
      <c r="AL3698">
        <v>3555.7</v>
      </c>
      <c r="AM3698" t="s">
        <v>47</v>
      </c>
    </row>
    <row r="3699" spans="1:41" x14ac:dyDescent="0.35">
      <c r="A3699" t="s">
        <v>4850</v>
      </c>
      <c r="B3699" t="s">
        <v>39</v>
      </c>
      <c r="C3699" s="10">
        <v>32</v>
      </c>
      <c r="D3699" s="5" t="str" cm="1">
        <f t="array" ref="D3699">_xlfn.IFS(C3699&lt;=29, "18-29", C3699&lt;=39, "30-39", C3699&lt;=49, "40-49", C3699&lt;=59, "50-59",C3699&lt;=69, "60-69", C3699&gt;=70, "70+")</f>
        <v>30-39</v>
      </c>
      <c r="E3699" t="s">
        <v>40</v>
      </c>
      <c r="F3699">
        <v>2</v>
      </c>
      <c r="G3699" t="s">
        <v>3500</v>
      </c>
      <c r="H3699">
        <v>91214</v>
      </c>
      <c r="I3699">
        <v>34.239635999999997</v>
      </c>
      <c r="J3699">
        <v>-118.245259</v>
      </c>
      <c r="K3699">
        <v>4</v>
      </c>
      <c r="L3699">
        <v>49</v>
      </c>
      <c r="M3699" t="str" cm="1">
        <f t="array" ref="M3699">_xlfn.IFS(L3699&lt;=12, "New (0-12 months)", L3699&lt;=36, "Mid (13-36 months)", L3699&gt;=37,"Long (37+ months)")</f>
        <v>Long (37+ months)</v>
      </c>
      <c r="N3699" t="s">
        <v>42</v>
      </c>
      <c r="O3699" t="s">
        <v>40</v>
      </c>
      <c r="P3699">
        <v>33.07</v>
      </c>
      <c r="Q3699" t="s">
        <v>43</v>
      </c>
      <c r="R3699" t="s">
        <v>40</v>
      </c>
      <c r="S3699" t="s">
        <v>79</v>
      </c>
      <c r="T3699" s="1">
        <v>23</v>
      </c>
      <c r="U3699" t="s">
        <v>40</v>
      </c>
      <c r="V3699" t="s">
        <v>40</v>
      </c>
      <c r="W3699" t="s">
        <v>40</v>
      </c>
      <c r="X3699" t="s">
        <v>40</v>
      </c>
      <c r="Y3699" t="s">
        <v>40</v>
      </c>
      <c r="Z3699" t="s">
        <v>40</v>
      </c>
      <c r="AA3699" t="s">
        <v>40</v>
      </c>
      <c r="AB3699" t="s">
        <v>40</v>
      </c>
      <c r="AC3699" t="s">
        <v>45</v>
      </c>
      <c r="AD3699" t="s">
        <v>40</v>
      </c>
      <c r="AE3699" t="s">
        <v>46</v>
      </c>
      <c r="AF3699">
        <v>87.2</v>
      </c>
      <c r="AH3699">
        <v>4345</v>
      </c>
      <c r="AI3699">
        <v>0</v>
      </c>
      <c r="AJ3699">
        <v>0</v>
      </c>
      <c r="AK3699">
        <v>1620.43</v>
      </c>
      <c r="AL3699">
        <v>5965.43</v>
      </c>
      <c r="AM3699" t="s">
        <v>47</v>
      </c>
    </row>
    <row r="3700" spans="1:41" x14ac:dyDescent="0.35">
      <c r="A3700" t="s">
        <v>4851</v>
      </c>
      <c r="B3700" t="s">
        <v>49</v>
      </c>
      <c r="C3700" s="10">
        <v>50</v>
      </c>
      <c r="D3700" s="5" t="str" cm="1">
        <f t="array" ref="D3700">_xlfn.IFS(C3700&lt;=29, "18-29", C3700&lt;=39, "30-39", C3700&lt;=49, "40-49", C3700&lt;=59, "50-59",C3700&lt;=69, "60-69", C3700&gt;=70, "70+")</f>
        <v>50-59</v>
      </c>
      <c r="E3700" t="s">
        <v>43</v>
      </c>
      <c r="F3700">
        <v>0</v>
      </c>
      <c r="G3700" t="s">
        <v>50</v>
      </c>
      <c r="H3700">
        <v>91205</v>
      </c>
      <c r="I3700">
        <v>34.136580000000002</v>
      </c>
      <c r="J3700">
        <v>-118.245839</v>
      </c>
      <c r="K3700">
        <v>0</v>
      </c>
      <c r="L3700">
        <v>19</v>
      </c>
      <c r="M3700" t="str" cm="1">
        <f t="array" ref="M3700">_xlfn.IFS(L3700&lt;=12, "New (0-12 months)", L3700&lt;=36, "Mid (13-36 months)", L3700&gt;=37,"Long (37+ months)")</f>
        <v>Mid (13-36 months)</v>
      </c>
      <c r="N3700" t="s">
        <v>42</v>
      </c>
      <c r="O3700" t="s">
        <v>43</v>
      </c>
      <c r="P3700">
        <v>0</v>
      </c>
      <c r="Q3700" t="s">
        <v>8234</v>
      </c>
      <c r="R3700" t="s">
        <v>40</v>
      </c>
      <c r="S3700" t="s">
        <v>79</v>
      </c>
      <c r="T3700" s="1">
        <v>21</v>
      </c>
      <c r="U3700" t="s">
        <v>43</v>
      </c>
      <c r="V3700" t="s">
        <v>43</v>
      </c>
      <c r="W3700" t="s">
        <v>40</v>
      </c>
      <c r="X3700" t="s">
        <v>43</v>
      </c>
      <c r="Y3700" t="s">
        <v>40</v>
      </c>
      <c r="Z3700" t="s">
        <v>43</v>
      </c>
      <c r="AA3700" t="s">
        <v>43</v>
      </c>
      <c r="AB3700" t="s">
        <v>40</v>
      </c>
      <c r="AC3700" t="s">
        <v>51</v>
      </c>
      <c r="AD3700" t="s">
        <v>40</v>
      </c>
      <c r="AE3700" t="s">
        <v>56</v>
      </c>
      <c r="AF3700">
        <v>39.65</v>
      </c>
      <c r="AH3700">
        <v>733.35</v>
      </c>
      <c r="AI3700">
        <v>0</v>
      </c>
      <c r="AJ3700">
        <v>0</v>
      </c>
      <c r="AK3700">
        <v>0</v>
      </c>
      <c r="AL3700">
        <v>733.35</v>
      </c>
      <c r="AM3700" t="s">
        <v>57</v>
      </c>
      <c r="AN3700" t="s">
        <v>58</v>
      </c>
      <c r="AO3700" t="s">
        <v>59</v>
      </c>
    </row>
    <row r="3701" spans="1:41" x14ac:dyDescent="0.35">
      <c r="A3701" t="s">
        <v>4852</v>
      </c>
      <c r="B3701" t="s">
        <v>49</v>
      </c>
      <c r="C3701" s="10">
        <v>64</v>
      </c>
      <c r="D3701" s="5" t="str" cm="1">
        <f t="array" ref="D3701">_xlfn.IFS(C3701&lt;=29, "18-29", C3701&lt;=39, "30-39", C3701&lt;=49, "40-49", C3701&lt;=59, "50-59",C3701&lt;=69, "60-69", C3701&gt;=70, "70+")</f>
        <v>60-69</v>
      </c>
      <c r="E3701" t="s">
        <v>43</v>
      </c>
      <c r="F3701">
        <v>0</v>
      </c>
      <c r="G3701" t="s">
        <v>3045</v>
      </c>
      <c r="H3701">
        <v>91354</v>
      </c>
      <c r="I3701">
        <v>34.457005000000002</v>
      </c>
      <c r="J3701">
        <v>-118.57372599999999</v>
      </c>
      <c r="K3701">
        <v>0</v>
      </c>
      <c r="L3701">
        <v>17</v>
      </c>
      <c r="M3701" t="str" cm="1">
        <f t="array" ref="M3701">_xlfn.IFS(L3701&lt;=12, "New (0-12 months)", L3701&lt;=36, "Mid (13-36 months)", L3701&gt;=37,"Long (37+ months)")</f>
        <v>Mid (13-36 months)</v>
      </c>
      <c r="N3701" t="s">
        <v>42</v>
      </c>
      <c r="O3701" t="s">
        <v>40</v>
      </c>
      <c r="P3701">
        <v>33.68</v>
      </c>
      <c r="Q3701" t="s">
        <v>43</v>
      </c>
      <c r="R3701" t="s">
        <v>40</v>
      </c>
      <c r="S3701" t="s">
        <v>79</v>
      </c>
      <c r="T3701" s="1">
        <v>14</v>
      </c>
      <c r="U3701" t="s">
        <v>40</v>
      </c>
      <c r="V3701" t="s">
        <v>40</v>
      </c>
      <c r="W3701" t="s">
        <v>43</v>
      </c>
      <c r="X3701" t="s">
        <v>43</v>
      </c>
      <c r="Y3701" t="s">
        <v>43</v>
      </c>
      <c r="Z3701" t="s">
        <v>43</v>
      </c>
      <c r="AA3701" t="s">
        <v>43</v>
      </c>
      <c r="AB3701" t="s">
        <v>40</v>
      </c>
      <c r="AC3701" t="s">
        <v>51</v>
      </c>
      <c r="AD3701" t="s">
        <v>40</v>
      </c>
      <c r="AE3701" t="s">
        <v>46</v>
      </c>
      <c r="AF3701">
        <v>55.5</v>
      </c>
      <c r="AH3701">
        <v>934.15</v>
      </c>
      <c r="AI3701">
        <v>0</v>
      </c>
      <c r="AJ3701">
        <v>0</v>
      </c>
      <c r="AK3701">
        <v>572.55999999999995</v>
      </c>
      <c r="AL3701">
        <v>1506.71</v>
      </c>
      <c r="AM3701" t="s">
        <v>47</v>
      </c>
    </row>
    <row r="3702" spans="1:41" x14ac:dyDescent="0.35">
      <c r="A3702" t="s">
        <v>4853</v>
      </c>
      <c r="B3702" t="s">
        <v>49</v>
      </c>
      <c r="C3702" s="10">
        <v>56</v>
      </c>
      <c r="D3702" s="5" t="str" cm="1">
        <f t="array" ref="D3702">_xlfn.IFS(C3702&lt;=29, "18-29", C3702&lt;=39, "30-39", C3702&lt;=49, "40-49", C3702&lt;=59, "50-59",C3702&lt;=69, "60-69", C3702&gt;=70, "70+")</f>
        <v>50-59</v>
      </c>
      <c r="E3702" t="s">
        <v>43</v>
      </c>
      <c r="F3702">
        <v>0</v>
      </c>
      <c r="G3702" t="s">
        <v>476</v>
      </c>
      <c r="H3702">
        <v>92867</v>
      </c>
      <c r="I3702">
        <v>33.81859</v>
      </c>
      <c r="J3702">
        <v>-117.821288</v>
      </c>
      <c r="K3702">
        <v>0</v>
      </c>
      <c r="L3702">
        <v>53</v>
      </c>
      <c r="M3702" t="str" cm="1">
        <f t="array" ref="M3702">_xlfn.IFS(L3702&lt;=12, "New (0-12 months)", L3702&lt;=36, "Mid (13-36 months)", L3702&gt;=37,"Long (37+ months)")</f>
        <v>Long (37+ months)</v>
      </c>
      <c r="N3702" t="s">
        <v>76</v>
      </c>
      <c r="O3702" t="s">
        <v>40</v>
      </c>
      <c r="P3702">
        <v>49.21</v>
      </c>
      <c r="Q3702" t="s">
        <v>43</v>
      </c>
      <c r="R3702" t="s">
        <v>40</v>
      </c>
      <c r="S3702" t="s">
        <v>55</v>
      </c>
      <c r="T3702" s="1">
        <v>29</v>
      </c>
      <c r="U3702" t="s">
        <v>43</v>
      </c>
      <c r="V3702" t="s">
        <v>40</v>
      </c>
      <c r="W3702" t="s">
        <v>43</v>
      </c>
      <c r="X3702" t="s">
        <v>40</v>
      </c>
      <c r="Y3702" t="s">
        <v>43</v>
      </c>
      <c r="Z3702" t="s">
        <v>43</v>
      </c>
      <c r="AA3702" t="s">
        <v>43</v>
      </c>
      <c r="AB3702" t="s">
        <v>43</v>
      </c>
      <c r="AC3702" t="s">
        <v>51</v>
      </c>
      <c r="AD3702" t="s">
        <v>40</v>
      </c>
      <c r="AE3702" t="s">
        <v>46</v>
      </c>
      <c r="AF3702">
        <v>80.599999999999994</v>
      </c>
      <c r="AH3702">
        <v>4348.1000000000004</v>
      </c>
      <c r="AI3702">
        <v>39.450000000000003</v>
      </c>
      <c r="AJ3702">
        <v>90</v>
      </c>
      <c r="AK3702">
        <v>2608.13</v>
      </c>
      <c r="AL3702">
        <v>7006.78</v>
      </c>
      <c r="AM3702" t="s">
        <v>47</v>
      </c>
    </row>
    <row r="3703" spans="1:41" x14ac:dyDescent="0.35">
      <c r="A3703" t="s">
        <v>4854</v>
      </c>
      <c r="B3703" t="s">
        <v>49</v>
      </c>
      <c r="C3703" s="10">
        <v>32</v>
      </c>
      <c r="D3703" s="5" t="str" cm="1">
        <f t="array" ref="D3703">_xlfn.IFS(C3703&lt;=29, "18-29", C3703&lt;=39, "30-39", C3703&lt;=49, "40-49", C3703&lt;=59, "50-59",C3703&lt;=69, "60-69", C3703&gt;=70, "70+")</f>
        <v>30-39</v>
      </c>
      <c r="E3703" t="s">
        <v>40</v>
      </c>
      <c r="F3703">
        <v>2</v>
      </c>
      <c r="G3703" t="s">
        <v>564</v>
      </c>
      <c r="H3703">
        <v>90631</v>
      </c>
      <c r="I3703">
        <v>33.940618999999998</v>
      </c>
      <c r="J3703">
        <v>-117.9513</v>
      </c>
      <c r="K3703">
        <v>10</v>
      </c>
      <c r="L3703">
        <v>1</v>
      </c>
      <c r="M3703" t="str" cm="1">
        <f t="array" ref="M3703">_xlfn.IFS(L3703&lt;=12, "New (0-12 months)", L3703&lt;=36, "Mid (13-36 months)", L3703&gt;=37,"Long (37+ months)")</f>
        <v>New (0-12 months)</v>
      </c>
      <c r="N3703" t="s">
        <v>42</v>
      </c>
      <c r="O3703" t="s">
        <v>40</v>
      </c>
      <c r="P3703">
        <v>26.26</v>
      </c>
      <c r="Q3703" t="s">
        <v>43</v>
      </c>
      <c r="R3703" t="s">
        <v>40</v>
      </c>
      <c r="S3703" t="s">
        <v>79</v>
      </c>
      <c r="T3703" s="1">
        <v>22</v>
      </c>
      <c r="U3703" t="s">
        <v>40</v>
      </c>
      <c r="V3703" t="s">
        <v>43</v>
      </c>
      <c r="W3703" t="s">
        <v>43</v>
      </c>
      <c r="X3703" t="s">
        <v>43</v>
      </c>
      <c r="Y3703" t="s">
        <v>43</v>
      </c>
      <c r="Z3703" t="s">
        <v>43</v>
      </c>
      <c r="AA3703" t="s">
        <v>43</v>
      </c>
      <c r="AB3703" t="s">
        <v>40</v>
      </c>
      <c r="AC3703" t="s">
        <v>51</v>
      </c>
      <c r="AD3703" t="s">
        <v>40</v>
      </c>
      <c r="AE3703" t="s">
        <v>46</v>
      </c>
      <c r="AF3703">
        <v>48.75</v>
      </c>
      <c r="AH3703">
        <v>48.75</v>
      </c>
      <c r="AI3703">
        <v>0</v>
      </c>
      <c r="AJ3703">
        <v>0</v>
      </c>
      <c r="AK3703">
        <v>26.26</v>
      </c>
      <c r="AL3703">
        <v>75.010000000000005</v>
      </c>
      <c r="AM3703" t="s">
        <v>98</v>
      </c>
    </row>
    <row r="3704" spans="1:41" x14ac:dyDescent="0.35">
      <c r="A3704" t="s">
        <v>4855</v>
      </c>
      <c r="B3704" t="s">
        <v>49</v>
      </c>
      <c r="C3704" s="10">
        <v>41</v>
      </c>
      <c r="D3704" s="5" t="str" cm="1">
        <f t="array" ref="D3704">_xlfn.IFS(C3704&lt;=29, "18-29", C3704&lt;=39, "30-39", C3704&lt;=49, "40-49", C3704&lt;=59, "50-59",C3704&lt;=69, "60-69", C3704&gt;=70, "70+")</f>
        <v>40-49</v>
      </c>
      <c r="E3704" t="s">
        <v>40</v>
      </c>
      <c r="F3704">
        <v>0</v>
      </c>
      <c r="G3704" t="s">
        <v>1632</v>
      </c>
      <c r="H3704">
        <v>93634</v>
      </c>
      <c r="I3704">
        <v>37.290605999999997</v>
      </c>
      <c r="J3704">
        <v>-119.216328</v>
      </c>
      <c r="K3704">
        <v>7</v>
      </c>
      <c r="L3704">
        <v>70</v>
      </c>
      <c r="M3704" t="str" cm="1">
        <f t="array" ref="M3704">_xlfn.IFS(L3704&lt;=12, "New (0-12 months)", L3704&lt;=36, "Mid (13-36 months)", L3704&gt;=37,"Long (37+ months)")</f>
        <v>Long (37+ months)</v>
      </c>
      <c r="N3704" t="s">
        <v>72</v>
      </c>
      <c r="O3704" t="s">
        <v>40</v>
      </c>
      <c r="P3704">
        <v>24.93</v>
      </c>
      <c r="Q3704" t="s">
        <v>43</v>
      </c>
      <c r="R3704" t="s">
        <v>40</v>
      </c>
      <c r="S3704" t="s">
        <v>79</v>
      </c>
      <c r="T3704" s="1">
        <v>15</v>
      </c>
      <c r="U3704" t="s">
        <v>40</v>
      </c>
      <c r="V3704" t="s">
        <v>40</v>
      </c>
      <c r="W3704" t="s">
        <v>43</v>
      </c>
      <c r="X3704" t="s">
        <v>40</v>
      </c>
      <c r="Y3704" t="s">
        <v>43</v>
      </c>
      <c r="Z3704" t="s">
        <v>40</v>
      </c>
      <c r="AA3704" t="s">
        <v>40</v>
      </c>
      <c r="AB3704" t="s">
        <v>40</v>
      </c>
      <c r="AC3704" t="s">
        <v>73</v>
      </c>
      <c r="AD3704" t="s">
        <v>43</v>
      </c>
      <c r="AE3704" t="s">
        <v>46</v>
      </c>
      <c r="AF3704">
        <v>67.95</v>
      </c>
      <c r="AH3704">
        <v>4664.1499999999996</v>
      </c>
      <c r="AI3704">
        <v>0</v>
      </c>
      <c r="AJ3704">
        <v>0</v>
      </c>
      <c r="AK3704">
        <v>1745.1</v>
      </c>
      <c r="AL3704">
        <v>6409.25</v>
      </c>
      <c r="AM3704" t="s">
        <v>47</v>
      </c>
    </row>
    <row r="3705" spans="1:41" x14ac:dyDescent="0.35">
      <c r="A3705" t="s">
        <v>4856</v>
      </c>
      <c r="B3705" t="s">
        <v>39</v>
      </c>
      <c r="C3705" s="10">
        <v>47</v>
      </c>
      <c r="D3705" s="5" t="str" cm="1">
        <f t="array" ref="D3705">_xlfn.IFS(C3705&lt;=29, "18-29", C3705&lt;=39, "30-39", C3705&lt;=49, "40-49", C3705&lt;=59, "50-59",C3705&lt;=69, "60-69", C3705&gt;=70, "70+")</f>
        <v>40-49</v>
      </c>
      <c r="E3705" t="s">
        <v>43</v>
      </c>
      <c r="F3705">
        <v>0</v>
      </c>
      <c r="G3705" t="s">
        <v>367</v>
      </c>
      <c r="H3705">
        <v>95925</v>
      </c>
      <c r="I3705">
        <v>39.461767999999999</v>
      </c>
      <c r="J3705">
        <v>-121.195825</v>
      </c>
      <c r="K3705">
        <v>0</v>
      </c>
      <c r="L3705">
        <v>2</v>
      </c>
      <c r="M3705" t="str" cm="1">
        <f t="array" ref="M3705">_xlfn.IFS(L3705&lt;=12, "New (0-12 months)", L3705&lt;=36, "Mid (13-36 months)", L3705&gt;=37,"Long (37+ months)")</f>
        <v>New (0-12 months)</v>
      </c>
      <c r="N3705" t="s">
        <v>54</v>
      </c>
      <c r="O3705" t="s">
        <v>40</v>
      </c>
      <c r="P3705">
        <v>42.55</v>
      </c>
      <c r="Q3705" t="s">
        <v>43</v>
      </c>
      <c r="R3705" t="s">
        <v>40</v>
      </c>
      <c r="S3705" t="s">
        <v>79</v>
      </c>
      <c r="T3705" s="1">
        <v>30</v>
      </c>
      <c r="U3705" t="s">
        <v>43</v>
      </c>
      <c r="V3705" t="s">
        <v>40</v>
      </c>
      <c r="W3705" t="s">
        <v>43</v>
      </c>
      <c r="X3705" t="s">
        <v>40</v>
      </c>
      <c r="Y3705" t="s">
        <v>43</v>
      </c>
      <c r="Z3705" t="s">
        <v>43</v>
      </c>
      <c r="AA3705" t="s">
        <v>43</v>
      </c>
      <c r="AB3705" t="s">
        <v>40</v>
      </c>
      <c r="AC3705" t="s">
        <v>51</v>
      </c>
      <c r="AD3705" t="s">
        <v>40</v>
      </c>
      <c r="AE3705" t="s">
        <v>46</v>
      </c>
      <c r="AF3705">
        <v>55.05</v>
      </c>
      <c r="AH3705">
        <v>102.75</v>
      </c>
      <c r="AI3705">
        <v>0</v>
      </c>
      <c r="AJ3705">
        <v>0</v>
      </c>
      <c r="AK3705">
        <v>85.1</v>
      </c>
      <c r="AL3705">
        <v>187.85</v>
      </c>
      <c r="AM3705" t="s">
        <v>57</v>
      </c>
      <c r="AN3705" t="s">
        <v>58</v>
      </c>
      <c r="AO3705" t="s">
        <v>59</v>
      </c>
    </row>
    <row r="3706" spans="1:41" x14ac:dyDescent="0.35">
      <c r="A3706" t="s">
        <v>4857</v>
      </c>
      <c r="B3706" t="s">
        <v>49</v>
      </c>
      <c r="C3706" s="10">
        <v>26</v>
      </c>
      <c r="D3706" s="5" t="str" cm="1">
        <f t="array" ref="D3706">_xlfn.IFS(C3706&lt;=29, "18-29", C3706&lt;=39, "30-39", C3706&lt;=49, "40-49", C3706&lt;=59, "50-59",C3706&lt;=69, "60-69", C3706&gt;=70, "70+")</f>
        <v>18-29</v>
      </c>
      <c r="E3706" t="s">
        <v>43</v>
      </c>
      <c r="F3706">
        <v>0</v>
      </c>
      <c r="G3706" t="s">
        <v>890</v>
      </c>
      <c r="H3706">
        <v>94804</v>
      </c>
      <c r="I3706">
        <v>37.921033999999999</v>
      </c>
      <c r="J3706">
        <v>-122.341798</v>
      </c>
      <c r="K3706">
        <v>0</v>
      </c>
      <c r="L3706">
        <v>28</v>
      </c>
      <c r="M3706" t="str" cm="1">
        <f t="array" ref="M3706">_xlfn.IFS(L3706&lt;=12, "New (0-12 months)", L3706&lt;=36, "Mid (13-36 months)", L3706&gt;=37,"Long (37+ months)")</f>
        <v>Mid (13-36 months)</v>
      </c>
      <c r="N3706" t="s">
        <v>42</v>
      </c>
      <c r="O3706" t="s">
        <v>40</v>
      </c>
      <c r="P3706">
        <v>45.24</v>
      </c>
      <c r="Q3706" t="s">
        <v>43</v>
      </c>
      <c r="R3706" t="s">
        <v>40</v>
      </c>
      <c r="S3706" t="s">
        <v>55</v>
      </c>
      <c r="T3706" s="1">
        <v>59</v>
      </c>
      <c r="U3706" t="s">
        <v>43</v>
      </c>
      <c r="V3706" t="s">
        <v>43</v>
      </c>
      <c r="W3706" t="s">
        <v>40</v>
      </c>
      <c r="X3706" t="s">
        <v>40</v>
      </c>
      <c r="Y3706" t="s">
        <v>43</v>
      </c>
      <c r="Z3706" t="s">
        <v>40</v>
      </c>
      <c r="AA3706" t="s">
        <v>40</v>
      </c>
      <c r="AB3706" t="s">
        <v>40</v>
      </c>
      <c r="AC3706" t="s">
        <v>51</v>
      </c>
      <c r="AD3706" t="s">
        <v>43</v>
      </c>
      <c r="AE3706" t="s">
        <v>56</v>
      </c>
      <c r="AF3706">
        <v>91</v>
      </c>
      <c r="AH3706">
        <v>2626.15</v>
      </c>
      <c r="AI3706">
        <v>0</v>
      </c>
      <c r="AJ3706">
        <v>0</v>
      </c>
      <c r="AK3706">
        <v>1266.72</v>
      </c>
      <c r="AL3706">
        <v>3892.87</v>
      </c>
      <c r="AM3706" t="s">
        <v>47</v>
      </c>
    </row>
    <row r="3707" spans="1:41" x14ac:dyDescent="0.35">
      <c r="A3707" t="s">
        <v>4858</v>
      </c>
      <c r="B3707" t="s">
        <v>49</v>
      </c>
      <c r="C3707" s="10">
        <v>44</v>
      </c>
      <c r="D3707" s="5" t="str" cm="1">
        <f t="array" ref="D3707">_xlfn.IFS(C3707&lt;=29, "18-29", C3707&lt;=39, "30-39", C3707&lt;=49, "40-49", C3707&lt;=59, "50-59",C3707&lt;=69, "60-69", C3707&gt;=70, "70+")</f>
        <v>40-49</v>
      </c>
      <c r="E3707" t="s">
        <v>43</v>
      </c>
      <c r="F3707">
        <v>0</v>
      </c>
      <c r="G3707" t="s">
        <v>211</v>
      </c>
      <c r="H3707">
        <v>93728</v>
      </c>
      <c r="I3707">
        <v>36.757345000000001</v>
      </c>
      <c r="J3707">
        <v>-119.818274</v>
      </c>
      <c r="K3707">
        <v>0</v>
      </c>
      <c r="L3707">
        <v>27</v>
      </c>
      <c r="M3707" t="str" cm="1">
        <f t="array" ref="M3707">_xlfn.IFS(L3707&lt;=12, "New (0-12 months)", L3707&lt;=36, "Mid (13-36 months)", L3707&gt;=37,"Long (37+ months)")</f>
        <v>Mid (13-36 months)</v>
      </c>
      <c r="N3707" t="s">
        <v>42</v>
      </c>
      <c r="O3707" t="s">
        <v>40</v>
      </c>
      <c r="P3707">
        <v>21.66</v>
      </c>
      <c r="Q3707" t="s">
        <v>43</v>
      </c>
      <c r="R3707" t="s">
        <v>43</v>
      </c>
      <c r="S3707" t="s">
        <v>8234</v>
      </c>
      <c r="T3707" s="1">
        <v>0</v>
      </c>
      <c r="U3707" t="s">
        <v>8234</v>
      </c>
      <c r="V3707" t="s">
        <v>8234</v>
      </c>
      <c r="W3707" t="s">
        <v>8234</v>
      </c>
      <c r="X3707" t="s">
        <v>8234</v>
      </c>
      <c r="Y3707" t="s">
        <v>8234</v>
      </c>
      <c r="Z3707" t="s">
        <v>8234</v>
      </c>
      <c r="AA3707" t="s">
        <v>8234</v>
      </c>
      <c r="AB3707" t="s">
        <v>8234</v>
      </c>
      <c r="AC3707" t="s">
        <v>45</v>
      </c>
      <c r="AD3707" t="s">
        <v>43</v>
      </c>
      <c r="AE3707" t="s">
        <v>46</v>
      </c>
      <c r="AF3707">
        <v>20.3</v>
      </c>
      <c r="AH3707">
        <v>595.04999999999995</v>
      </c>
      <c r="AI3707">
        <v>0</v>
      </c>
      <c r="AJ3707">
        <v>0</v>
      </c>
      <c r="AK3707">
        <v>584.82000000000005</v>
      </c>
      <c r="AL3707">
        <v>1179.8699999999999</v>
      </c>
      <c r="AM3707" t="s">
        <v>47</v>
      </c>
    </row>
    <row r="3708" spans="1:41" x14ac:dyDescent="0.35">
      <c r="A3708" t="s">
        <v>4859</v>
      </c>
      <c r="B3708" t="s">
        <v>49</v>
      </c>
      <c r="C3708" s="10">
        <v>22</v>
      </c>
      <c r="D3708" s="5" t="str" cm="1">
        <f t="array" ref="D3708">_xlfn.IFS(C3708&lt;=29, "18-29", C3708&lt;=39, "30-39", C3708&lt;=49, "40-49", C3708&lt;=59, "50-59",C3708&lt;=69, "60-69", C3708&gt;=70, "70+")</f>
        <v>18-29</v>
      </c>
      <c r="E3708" t="s">
        <v>40</v>
      </c>
      <c r="F3708">
        <v>1</v>
      </c>
      <c r="G3708" t="s">
        <v>3052</v>
      </c>
      <c r="H3708">
        <v>93624</v>
      </c>
      <c r="I3708">
        <v>36.397745</v>
      </c>
      <c r="J3708">
        <v>-120.119911</v>
      </c>
      <c r="K3708">
        <v>1</v>
      </c>
      <c r="L3708">
        <v>72</v>
      </c>
      <c r="M3708" t="str" cm="1">
        <f t="array" ref="M3708">_xlfn.IFS(L3708&lt;=12, "New (0-12 months)", L3708&lt;=36, "Mid (13-36 months)", L3708&gt;=37,"Long (37+ months)")</f>
        <v>Long (37+ months)</v>
      </c>
      <c r="N3708" t="s">
        <v>72</v>
      </c>
      <c r="O3708" t="s">
        <v>40</v>
      </c>
      <c r="P3708">
        <v>23.7</v>
      </c>
      <c r="Q3708" t="s">
        <v>40</v>
      </c>
      <c r="R3708" t="s">
        <v>40</v>
      </c>
      <c r="S3708" t="s">
        <v>55</v>
      </c>
      <c r="T3708" s="1">
        <v>59</v>
      </c>
      <c r="U3708" t="s">
        <v>43</v>
      </c>
      <c r="V3708" t="s">
        <v>43</v>
      </c>
      <c r="W3708" t="s">
        <v>40</v>
      </c>
      <c r="X3708" t="s">
        <v>43</v>
      </c>
      <c r="Y3708" t="s">
        <v>43</v>
      </c>
      <c r="Z3708" t="s">
        <v>40</v>
      </c>
      <c r="AA3708" t="s">
        <v>40</v>
      </c>
      <c r="AB3708" t="s">
        <v>43</v>
      </c>
      <c r="AC3708" t="s">
        <v>73</v>
      </c>
      <c r="AD3708" t="s">
        <v>40</v>
      </c>
      <c r="AE3708" t="s">
        <v>46</v>
      </c>
      <c r="AF3708">
        <v>90.8</v>
      </c>
      <c r="AH3708">
        <v>6511.8</v>
      </c>
      <c r="AI3708">
        <v>0</v>
      </c>
      <c r="AJ3708">
        <v>60</v>
      </c>
      <c r="AK3708">
        <v>1706.4</v>
      </c>
      <c r="AL3708">
        <v>8278.2000000000007</v>
      </c>
      <c r="AM3708" t="s">
        <v>47</v>
      </c>
    </row>
    <row r="3709" spans="1:41" x14ac:dyDescent="0.35">
      <c r="A3709" t="s">
        <v>4860</v>
      </c>
      <c r="B3709" t="s">
        <v>39</v>
      </c>
      <c r="C3709" s="10">
        <v>20</v>
      </c>
      <c r="D3709" s="5" t="str" cm="1">
        <f t="array" ref="D3709">_xlfn.IFS(C3709&lt;=29, "18-29", C3709&lt;=39, "30-39", C3709&lt;=49, "40-49", C3709&lt;=59, "50-59",C3709&lt;=69, "60-69", C3709&gt;=70, "70+")</f>
        <v>18-29</v>
      </c>
      <c r="E3709" t="s">
        <v>40</v>
      </c>
      <c r="F3709">
        <v>2</v>
      </c>
      <c r="G3709" t="s">
        <v>2579</v>
      </c>
      <c r="H3709">
        <v>95045</v>
      </c>
      <c r="I3709">
        <v>36.810568000000004</v>
      </c>
      <c r="J3709">
        <v>-121.503022</v>
      </c>
      <c r="K3709">
        <v>3</v>
      </c>
      <c r="L3709">
        <v>7</v>
      </c>
      <c r="M3709" t="str" cm="1">
        <f t="array" ref="M3709">_xlfn.IFS(L3709&lt;=12, "New (0-12 months)", L3709&lt;=36, "Mid (13-36 months)", L3709&gt;=37,"Long (37+ months)")</f>
        <v>New (0-12 months)</v>
      </c>
      <c r="N3709" t="s">
        <v>42</v>
      </c>
      <c r="O3709" t="s">
        <v>43</v>
      </c>
      <c r="P3709">
        <v>0</v>
      </c>
      <c r="Q3709" t="s">
        <v>8234</v>
      </c>
      <c r="R3709" t="s">
        <v>40</v>
      </c>
      <c r="S3709" t="s">
        <v>79</v>
      </c>
      <c r="T3709" s="1">
        <v>76</v>
      </c>
      <c r="U3709" t="s">
        <v>43</v>
      </c>
      <c r="V3709" t="s">
        <v>43</v>
      </c>
      <c r="W3709" t="s">
        <v>43</v>
      </c>
      <c r="X3709" t="s">
        <v>43</v>
      </c>
      <c r="Y3709" t="s">
        <v>43</v>
      </c>
      <c r="Z3709" t="s">
        <v>43</v>
      </c>
      <c r="AA3709" t="s">
        <v>40</v>
      </c>
      <c r="AB3709" t="s">
        <v>40</v>
      </c>
      <c r="AC3709" t="s">
        <v>51</v>
      </c>
      <c r="AD3709" t="s">
        <v>40</v>
      </c>
      <c r="AE3709" t="s">
        <v>56</v>
      </c>
      <c r="AF3709">
        <v>7</v>
      </c>
      <c r="AH3709">
        <v>149.05000000000001</v>
      </c>
      <c r="AI3709">
        <v>0</v>
      </c>
      <c r="AJ3709">
        <v>0</v>
      </c>
      <c r="AK3709">
        <v>0</v>
      </c>
      <c r="AL3709">
        <v>149.05000000000001</v>
      </c>
      <c r="AM3709" t="s">
        <v>47</v>
      </c>
    </row>
    <row r="3710" spans="1:41" x14ac:dyDescent="0.35">
      <c r="A3710" t="s">
        <v>4861</v>
      </c>
      <c r="B3710" t="s">
        <v>39</v>
      </c>
      <c r="C3710" s="10">
        <v>68</v>
      </c>
      <c r="D3710" s="5" t="str" cm="1">
        <f t="array" ref="D3710">_xlfn.IFS(C3710&lt;=29, "18-29", C3710&lt;=39, "30-39", C3710&lt;=49, "40-49", C3710&lt;=59, "50-59",C3710&lt;=69, "60-69", C3710&gt;=70, "70+")</f>
        <v>60-69</v>
      </c>
      <c r="E3710" t="s">
        <v>40</v>
      </c>
      <c r="F3710">
        <v>0</v>
      </c>
      <c r="G3710" t="s">
        <v>367</v>
      </c>
      <c r="H3710">
        <v>95925</v>
      </c>
      <c r="I3710">
        <v>39.461767999999999</v>
      </c>
      <c r="J3710">
        <v>-121.195825</v>
      </c>
      <c r="K3710">
        <v>4</v>
      </c>
      <c r="L3710">
        <v>31</v>
      </c>
      <c r="M3710" t="str" cm="1">
        <f t="array" ref="M3710">_xlfn.IFS(L3710&lt;=12, "New (0-12 months)", L3710&lt;=36, "Mid (13-36 months)", L3710&gt;=37,"Long (37+ months)")</f>
        <v>Mid (13-36 months)</v>
      </c>
      <c r="N3710" t="s">
        <v>129</v>
      </c>
      <c r="O3710" t="s">
        <v>40</v>
      </c>
      <c r="P3710">
        <v>5.3</v>
      </c>
      <c r="Q3710" t="s">
        <v>40</v>
      </c>
      <c r="R3710" t="s">
        <v>40</v>
      </c>
      <c r="S3710" t="s">
        <v>55</v>
      </c>
      <c r="T3710" s="1">
        <v>3</v>
      </c>
      <c r="U3710" t="s">
        <v>43</v>
      </c>
      <c r="V3710" t="s">
        <v>43</v>
      </c>
      <c r="W3710" t="s">
        <v>43</v>
      </c>
      <c r="X3710" t="s">
        <v>43</v>
      </c>
      <c r="Y3710" t="s">
        <v>43</v>
      </c>
      <c r="Z3710" t="s">
        <v>40</v>
      </c>
      <c r="AA3710" t="s">
        <v>40</v>
      </c>
      <c r="AB3710" t="s">
        <v>40</v>
      </c>
      <c r="AC3710" t="s">
        <v>73</v>
      </c>
      <c r="AD3710" t="s">
        <v>40</v>
      </c>
      <c r="AE3710" t="s">
        <v>56</v>
      </c>
      <c r="AF3710">
        <v>84.85</v>
      </c>
      <c r="AH3710">
        <v>2633.4</v>
      </c>
      <c r="AI3710">
        <v>0</v>
      </c>
      <c r="AJ3710">
        <v>0</v>
      </c>
      <c r="AK3710">
        <v>164.3</v>
      </c>
      <c r="AL3710">
        <v>2797.7</v>
      </c>
      <c r="AM3710" t="s">
        <v>47</v>
      </c>
    </row>
    <row r="3711" spans="1:41" x14ac:dyDescent="0.35">
      <c r="A3711" t="s">
        <v>4862</v>
      </c>
      <c r="B3711" t="s">
        <v>39</v>
      </c>
      <c r="C3711" s="10">
        <v>46</v>
      </c>
      <c r="D3711" s="5" t="str" cm="1">
        <f t="array" ref="D3711">_xlfn.IFS(C3711&lt;=29, "18-29", C3711&lt;=39, "30-39", C3711&lt;=49, "40-49", C3711&lt;=59, "50-59",C3711&lt;=69, "60-69", C3711&gt;=70, "70+")</f>
        <v>40-49</v>
      </c>
      <c r="E3711" t="s">
        <v>40</v>
      </c>
      <c r="F3711">
        <v>0</v>
      </c>
      <c r="G3711" t="s">
        <v>1060</v>
      </c>
      <c r="H3711">
        <v>95570</v>
      </c>
      <c r="I3711">
        <v>41.162295</v>
      </c>
      <c r="J3711">
        <v>-124.02738100000001</v>
      </c>
      <c r="K3711">
        <v>1</v>
      </c>
      <c r="L3711">
        <v>33</v>
      </c>
      <c r="M3711" t="str" cm="1">
        <f t="array" ref="M3711">_xlfn.IFS(L3711&lt;=12, "New (0-12 months)", L3711&lt;=36, "Mid (13-36 months)", L3711&gt;=37,"Long (37+ months)")</f>
        <v>Mid (13-36 months)</v>
      </c>
      <c r="N3711" t="s">
        <v>42</v>
      </c>
      <c r="O3711" t="s">
        <v>40</v>
      </c>
      <c r="P3711">
        <v>11.32</v>
      </c>
      <c r="Q3711" t="s">
        <v>40</v>
      </c>
      <c r="R3711" t="s">
        <v>40</v>
      </c>
      <c r="S3711" t="s">
        <v>55</v>
      </c>
      <c r="T3711" s="1">
        <v>12</v>
      </c>
      <c r="U3711" t="s">
        <v>43</v>
      </c>
      <c r="V3711" t="s">
        <v>40</v>
      </c>
      <c r="W3711" t="s">
        <v>40</v>
      </c>
      <c r="X3711" t="s">
        <v>43</v>
      </c>
      <c r="Y3711" t="s">
        <v>40</v>
      </c>
      <c r="Z3711" t="s">
        <v>40</v>
      </c>
      <c r="AA3711" t="s">
        <v>40</v>
      </c>
      <c r="AB3711" t="s">
        <v>40</v>
      </c>
      <c r="AC3711" t="s">
        <v>51</v>
      </c>
      <c r="AD3711" t="s">
        <v>40</v>
      </c>
      <c r="AE3711" t="s">
        <v>56</v>
      </c>
      <c r="AF3711">
        <v>104.4</v>
      </c>
      <c r="AH3711">
        <v>3409.6</v>
      </c>
      <c r="AI3711">
        <v>0</v>
      </c>
      <c r="AJ3711">
        <v>0</v>
      </c>
      <c r="AK3711">
        <v>373.56</v>
      </c>
      <c r="AL3711">
        <v>3783.16</v>
      </c>
      <c r="AM3711" t="s">
        <v>57</v>
      </c>
      <c r="AN3711" t="s">
        <v>63</v>
      </c>
      <c r="AO3711" t="s">
        <v>433</v>
      </c>
    </row>
    <row r="3712" spans="1:41" x14ac:dyDescent="0.35">
      <c r="A3712" t="s">
        <v>4863</v>
      </c>
      <c r="B3712" t="s">
        <v>49</v>
      </c>
      <c r="C3712" s="10">
        <v>60</v>
      </c>
      <c r="D3712" s="5" t="str" cm="1">
        <f t="array" ref="D3712">_xlfn.IFS(C3712&lt;=29, "18-29", C3712&lt;=39, "30-39", C3712&lt;=49, "40-49", C3712&lt;=59, "50-59",C3712&lt;=69, "60-69", C3712&gt;=70, "70+")</f>
        <v>60-69</v>
      </c>
      <c r="E3712" t="s">
        <v>40</v>
      </c>
      <c r="F3712">
        <v>1</v>
      </c>
      <c r="G3712" t="s">
        <v>1263</v>
      </c>
      <c r="H3712">
        <v>95460</v>
      </c>
      <c r="I3712">
        <v>39.305545000000002</v>
      </c>
      <c r="J3712">
        <v>-123.743697</v>
      </c>
      <c r="K3712">
        <v>8</v>
      </c>
      <c r="L3712">
        <v>68</v>
      </c>
      <c r="M3712" t="str" cm="1">
        <f t="array" ref="M3712">_xlfn.IFS(L3712&lt;=12, "New (0-12 months)", L3712&lt;=36, "Mid (13-36 months)", L3712&gt;=37,"Long (37+ months)")</f>
        <v>Long (37+ months)</v>
      </c>
      <c r="N3712" t="s">
        <v>72</v>
      </c>
      <c r="O3712" t="s">
        <v>40</v>
      </c>
      <c r="P3712">
        <v>2.71</v>
      </c>
      <c r="Q3712" t="s">
        <v>40</v>
      </c>
      <c r="R3712" t="s">
        <v>43</v>
      </c>
      <c r="S3712" t="s">
        <v>8234</v>
      </c>
      <c r="T3712" s="1">
        <v>0</v>
      </c>
      <c r="U3712" t="s">
        <v>8234</v>
      </c>
      <c r="V3712" t="s">
        <v>8234</v>
      </c>
      <c r="W3712" t="s">
        <v>8234</v>
      </c>
      <c r="X3712" t="s">
        <v>8234</v>
      </c>
      <c r="Y3712" t="s">
        <v>8234</v>
      </c>
      <c r="Z3712" t="s">
        <v>8234</v>
      </c>
      <c r="AA3712" t="s">
        <v>8234</v>
      </c>
      <c r="AB3712" t="s">
        <v>8234</v>
      </c>
      <c r="AC3712" t="s">
        <v>73</v>
      </c>
      <c r="AD3712" t="s">
        <v>40</v>
      </c>
      <c r="AE3712" t="s">
        <v>56</v>
      </c>
      <c r="AF3712">
        <v>24</v>
      </c>
      <c r="AH3712">
        <v>1664.3</v>
      </c>
      <c r="AI3712">
        <v>0</v>
      </c>
      <c r="AJ3712">
        <v>0</v>
      </c>
      <c r="AK3712">
        <v>184.28</v>
      </c>
      <c r="AL3712">
        <v>1848.58</v>
      </c>
      <c r="AM3712" t="s">
        <v>47</v>
      </c>
    </row>
    <row r="3713" spans="1:41" x14ac:dyDescent="0.35">
      <c r="A3713" t="s">
        <v>4864</v>
      </c>
      <c r="B3713" t="s">
        <v>49</v>
      </c>
      <c r="C3713" s="10">
        <v>40</v>
      </c>
      <c r="D3713" s="5" t="str" cm="1">
        <f t="array" ref="D3713">_xlfn.IFS(C3713&lt;=29, "18-29", C3713&lt;=39, "30-39", C3713&lt;=49, "40-49", C3713&lt;=59, "50-59",C3713&lt;=69, "60-69", C3713&gt;=70, "70+")</f>
        <v>40-49</v>
      </c>
      <c r="E3713" t="s">
        <v>43</v>
      </c>
      <c r="F3713">
        <v>0</v>
      </c>
      <c r="G3713" t="s">
        <v>720</v>
      </c>
      <c r="H3713">
        <v>95325</v>
      </c>
      <c r="I3713">
        <v>37.479925999999999</v>
      </c>
      <c r="J3713">
        <v>-120.230424</v>
      </c>
      <c r="K3713">
        <v>0</v>
      </c>
      <c r="L3713">
        <v>32</v>
      </c>
      <c r="M3713" t="str" cm="1">
        <f t="array" ref="M3713">_xlfn.IFS(L3713&lt;=12, "New (0-12 months)", L3713&lt;=36, "Mid (13-36 months)", L3713&gt;=37,"Long (37+ months)")</f>
        <v>Mid (13-36 months)</v>
      </c>
      <c r="N3713" t="s">
        <v>42</v>
      </c>
      <c r="O3713" t="s">
        <v>40</v>
      </c>
      <c r="P3713">
        <v>47.3</v>
      </c>
      <c r="Q3713" t="s">
        <v>43</v>
      </c>
      <c r="R3713" t="s">
        <v>40</v>
      </c>
      <c r="S3713" t="s">
        <v>55</v>
      </c>
      <c r="T3713" s="1">
        <v>24</v>
      </c>
      <c r="U3713" t="s">
        <v>43</v>
      </c>
      <c r="V3713" t="s">
        <v>43</v>
      </c>
      <c r="W3713" t="s">
        <v>43</v>
      </c>
      <c r="X3713" t="s">
        <v>43</v>
      </c>
      <c r="Y3713" t="s">
        <v>40</v>
      </c>
      <c r="Z3713" t="s">
        <v>40</v>
      </c>
      <c r="AA3713" t="s">
        <v>40</v>
      </c>
      <c r="AB3713" t="s">
        <v>40</v>
      </c>
      <c r="AC3713" t="s">
        <v>51</v>
      </c>
      <c r="AD3713" t="s">
        <v>43</v>
      </c>
      <c r="AE3713" t="s">
        <v>56</v>
      </c>
      <c r="AF3713">
        <v>91.05</v>
      </c>
      <c r="AH3713">
        <v>2871.5</v>
      </c>
      <c r="AI3713">
        <v>0</v>
      </c>
      <c r="AJ3713">
        <v>0</v>
      </c>
      <c r="AK3713">
        <v>1513.6</v>
      </c>
      <c r="AL3713">
        <v>4385.1000000000004</v>
      </c>
      <c r="AM3713" t="s">
        <v>47</v>
      </c>
    </row>
    <row r="3714" spans="1:41" x14ac:dyDescent="0.35">
      <c r="A3714" t="s">
        <v>4865</v>
      </c>
      <c r="B3714" t="s">
        <v>49</v>
      </c>
      <c r="C3714" s="10">
        <v>31</v>
      </c>
      <c r="D3714" s="5" t="str" cm="1">
        <f t="array" ref="D3714">_xlfn.IFS(C3714&lt;=29, "18-29", C3714&lt;=39, "30-39", C3714&lt;=49, "40-49", C3714&lt;=59, "50-59",C3714&lt;=69, "60-69", C3714&gt;=70, "70+")</f>
        <v>30-39</v>
      </c>
      <c r="E3714" t="s">
        <v>43</v>
      </c>
      <c r="F3714">
        <v>0</v>
      </c>
      <c r="G3714" t="s">
        <v>322</v>
      </c>
      <c r="H3714">
        <v>95864</v>
      </c>
      <c r="I3714">
        <v>38.585825999999997</v>
      </c>
      <c r="J3714">
        <v>-121.37626299999999</v>
      </c>
      <c r="K3714">
        <v>0</v>
      </c>
      <c r="L3714">
        <v>4</v>
      </c>
      <c r="M3714" t="str" cm="1">
        <f t="array" ref="M3714">_xlfn.IFS(L3714&lt;=12, "New (0-12 months)", L3714&lt;=36, "Mid (13-36 months)", L3714&gt;=37,"Long (37+ months)")</f>
        <v>New (0-12 months)</v>
      </c>
      <c r="N3714" t="s">
        <v>42</v>
      </c>
      <c r="O3714" t="s">
        <v>40</v>
      </c>
      <c r="P3714">
        <v>20.16</v>
      </c>
      <c r="Q3714" t="s">
        <v>43</v>
      </c>
      <c r="R3714" t="s">
        <v>43</v>
      </c>
      <c r="S3714" t="s">
        <v>8234</v>
      </c>
      <c r="T3714" s="1">
        <v>0</v>
      </c>
      <c r="U3714" t="s">
        <v>8234</v>
      </c>
      <c r="V3714" t="s">
        <v>8234</v>
      </c>
      <c r="W3714" t="s">
        <v>8234</v>
      </c>
      <c r="X3714" t="s">
        <v>8234</v>
      </c>
      <c r="Y3714" t="s">
        <v>8234</v>
      </c>
      <c r="Z3714" t="s">
        <v>8234</v>
      </c>
      <c r="AA3714" t="s">
        <v>8234</v>
      </c>
      <c r="AB3714" t="s">
        <v>8234</v>
      </c>
      <c r="AC3714" t="s">
        <v>51</v>
      </c>
      <c r="AD3714" t="s">
        <v>43</v>
      </c>
      <c r="AE3714" t="s">
        <v>183</v>
      </c>
      <c r="AF3714">
        <v>19</v>
      </c>
      <c r="AH3714">
        <v>78.900000000000006</v>
      </c>
      <c r="AI3714">
        <v>0</v>
      </c>
      <c r="AJ3714">
        <v>0</v>
      </c>
      <c r="AK3714">
        <v>80.64</v>
      </c>
      <c r="AL3714">
        <v>159.54</v>
      </c>
      <c r="AM3714" t="s">
        <v>47</v>
      </c>
    </row>
    <row r="3715" spans="1:41" x14ac:dyDescent="0.35">
      <c r="A3715" t="s">
        <v>4866</v>
      </c>
      <c r="B3715" t="s">
        <v>49</v>
      </c>
      <c r="C3715" s="10">
        <v>51</v>
      </c>
      <c r="D3715" s="5" t="str" cm="1">
        <f t="array" ref="D3715">_xlfn.IFS(C3715&lt;=29, "18-29", C3715&lt;=39, "30-39", C3715&lt;=49, "40-49", C3715&lt;=59, "50-59",C3715&lt;=69, "60-69", C3715&gt;=70, "70+")</f>
        <v>50-59</v>
      </c>
      <c r="E3715" t="s">
        <v>43</v>
      </c>
      <c r="F3715">
        <v>0</v>
      </c>
      <c r="G3715" t="s">
        <v>498</v>
      </c>
      <c r="H3715">
        <v>95686</v>
      </c>
      <c r="I3715">
        <v>38.157794000000003</v>
      </c>
      <c r="J3715">
        <v>-121.520223</v>
      </c>
      <c r="K3715">
        <v>0</v>
      </c>
      <c r="L3715">
        <v>64</v>
      </c>
      <c r="M3715" t="str" cm="1">
        <f t="array" ref="M3715">_xlfn.IFS(L3715&lt;=12, "New (0-12 months)", L3715&lt;=36, "Mid (13-36 months)", L3715&gt;=37,"Long (37+ months)")</f>
        <v>Long (37+ months)</v>
      </c>
      <c r="N3715" t="s">
        <v>76</v>
      </c>
      <c r="O3715" t="s">
        <v>40</v>
      </c>
      <c r="P3715">
        <v>9.9499999999999993</v>
      </c>
      <c r="Q3715" t="s">
        <v>43</v>
      </c>
      <c r="R3715" t="s">
        <v>40</v>
      </c>
      <c r="S3715" t="s">
        <v>55</v>
      </c>
      <c r="T3715" s="1">
        <v>2</v>
      </c>
      <c r="U3715" t="s">
        <v>40</v>
      </c>
      <c r="V3715" t="s">
        <v>40</v>
      </c>
      <c r="W3715" t="s">
        <v>43</v>
      </c>
      <c r="X3715" t="s">
        <v>43</v>
      </c>
      <c r="Y3715" t="s">
        <v>40</v>
      </c>
      <c r="Z3715" t="s">
        <v>40</v>
      </c>
      <c r="AA3715" t="s">
        <v>40</v>
      </c>
      <c r="AB3715" t="s">
        <v>40</v>
      </c>
      <c r="AC3715" t="s">
        <v>45</v>
      </c>
      <c r="AD3715" t="s">
        <v>40</v>
      </c>
      <c r="AE3715" t="s">
        <v>46</v>
      </c>
      <c r="AF3715">
        <v>100.3</v>
      </c>
      <c r="AH3715">
        <v>6603.8</v>
      </c>
      <c r="AI3715">
        <v>0</v>
      </c>
      <c r="AJ3715">
        <v>0</v>
      </c>
      <c r="AK3715">
        <v>636.79999999999995</v>
      </c>
      <c r="AL3715">
        <v>7240.6</v>
      </c>
      <c r="AM3715" t="s">
        <v>47</v>
      </c>
    </row>
    <row r="3716" spans="1:41" x14ac:dyDescent="0.35">
      <c r="A3716" t="s">
        <v>4867</v>
      </c>
      <c r="B3716" t="s">
        <v>49</v>
      </c>
      <c r="C3716" s="10">
        <v>48</v>
      </c>
      <c r="D3716" s="5" t="str" cm="1">
        <f t="array" ref="D3716">_xlfn.IFS(C3716&lt;=29, "18-29", C3716&lt;=39, "30-39", C3716&lt;=49, "40-49", C3716&lt;=59, "50-59",C3716&lt;=69, "60-69", C3716&gt;=70, "70+")</f>
        <v>40-49</v>
      </c>
      <c r="E3716" t="s">
        <v>43</v>
      </c>
      <c r="F3716">
        <v>0</v>
      </c>
      <c r="G3716" t="s">
        <v>126</v>
      </c>
      <c r="H3716">
        <v>95358</v>
      </c>
      <c r="I3716">
        <v>37.612611999999999</v>
      </c>
      <c r="J3716">
        <v>-121.10856800000001</v>
      </c>
      <c r="K3716">
        <v>0</v>
      </c>
      <c r="L3716">
        <v>26</v>
      </c>
      <c r="M3716" t="str" cm="1">
        <f t="array" ref="M3716">_xlfn.IFS(L3716&lt;=12, "New (0-12 months)", L3716&lt;=36, "Mid (13-36 months)", L3716&gt;=37,"Long (37+ months)")</f>
        <v>Mid (13-36 months)</v>
      </c>
      <c r="N3716" t="s">
        <v>42</v>
      </c>
      <c r="O3716" t="s">
        <v>40</v>
      </c>
      <c r="P3716">
        <v>40.35</v>
      </c>
      <c r="Q3716" t="s">
        <v>43</v>
      </c>
      <c r="R3716" t="s">
        <v>40</v>
      </c>
      <c r="S3716" t="s">
        <v>55</v>
      </c>
      <c r="T3716" s="1">
        <v>13</v>
      </c>
      <c r="U3716" t="s">
        <v>43</v>
      </c>
      <c r="V3716" t="s">
        <v>40</v>
      </c>
      <c r="W3716" t="s">
        <v>43</v>
      </c>
      <c r="X3716" t="s">
        <v>43</v>
      </c>
      <c r="Y3716" t="s">
        <v>40</v>
      </c>
      <c r="Z3716" t="s">
        <v>43</v>
      </c>
      <c r="AA3716" t="s">
        <v>43</v>
      </c>
      <c r="AB3716" t="s">
        <v>40</v>
      </c>
      <c r="AC3716" t="s">
        <v>51</v>
      </c>
      <c r="AD3716" t="s">
        <v>40</v>
      </c>
      <c r="AE3716" t="s">
        <v>56</v>
      </c>
      <c r="AF3716">
        <v>85.75</v>
      </c>
      <c r="AH3716">
        <v>2146.5</v>
      </c>
      <c r="AI3716">
        <v>0</v>
      </c>
      <c r="AJ3716">
        <v>0</v>
      </c>
      <c r="AK3716">
        <v>1049.0999999999999</v>
      </c>
      <c r="AL3716">
        <v>3195.6</v>
      </c>
      <c r="AM3716" t="s">
        <v>47</v>
      </c>
    </row>
    <row r="3717" spans="1:41" x14ac:dyDescent="0.35">
      <c r="A3717" t="s">
        <v>4868</v>
      </c>
      <c r="B3717" t="s">
        <v>49</v>
      </c>
      <c r="C3717" s="10">
        <v>74</v>
      </c>
      <c r="D3717" s="5" t="str" cm="1">
        <f t="array" ref="D3717">_xlfn.IFS(C3717&lt;=29, "18-29", C3717&lt;=39, "30-39", C3717&lt;=49, "40-49", C3717&lt;=59, "50-59",C3717&lt;=69, "60-69", C3717&gt;=70, "70+")</f>
        <v>70+</v>
      </c>
      <c r="E3717" t="s">
        <v>40</v>
      </c>
      <c r="F3717">
        <v>0</v>
      </c>
      <c r="G3717" t="s">
        <v>290</v>
      </c>
      <c r="H3717">
        <v>95066</v>
      </c>
      <c r="I3717">
        <v>37.070177000000001</v>
      </c>
      <c r="J3717">
        <v>-122.010077</v>
      </c>
      <c r="K3717">
        <v>9</v>
      </c>
      <c r="L3717">
        <v>71</v>
      </c>
      <c r="M3717" t="str" cm="1">
        <f t="array" ref="M3717">_xlfn.IFS(L3717&lt;=12, "New (0-12 months)", L3717&lt;=36, "Mid (13-36 months)", L3717&gt;=37,"Long (37+ months)")</f>
        <v>Long (37+ months)</v>
      </c>
      <c r="N3717" t="s">
        <v>72</v>
      </c>
      <c r="O3717" t="s">
        <v>43</v>
      </c>
      <c r="P3717">
        <v>0</v>
      </c>
      <c r="Q3717" t="s">
        <v>8234</v>
      </c>
      <c r="R3717" t="s">
        <v>40</v>
      </c>
      <c r="S3717" t="s">
        <v>79</v>
      </c>
      <c r="T3717" s="1">
        <v>19</v>
      </c>
      <c r="U3717" t="s">
        <v>40</v>
      </c>
      <c r="V3717" t="s">
        <v>40</v>
      </c>
      <c r="W3717" t="s">
        <v>40</v>
      </c>
      <c r="X3717" t="s">
        <v>40</v>
      </c>
      <c r="Y3717" t="s">
        <v>43</v>
      </c>
      <c r="Z3717" t="s">
        <v>43</v>
      </c>
      <c r="AA3717" t="s">
        <v>43</v>
      </c>
      <c r="AB3717" t="s">
        <v>40</v>
      </c>
      <c r="AC3717" t="s">
        <v>73</v>
      </c>
      <c r="AD3717" t="s">
        <v>43</v>
      </c>
      <c r="AE3717" t="s">
        <v>46</v>
      </c>
      <c r="AF3717">
        <v>46.35</v>
      </c>
      <c r="AH3717">
        <v>3353.4</v>
      </c>
      <c r="AI3717">
        <v>18.64</v>
      </c>
      <c r="AJ3717">
        <v>0</v>
      </c>
      <c r="AK3717">
        <v>0</v>
      </c>
      <c r="AL3717">
        <v>3334.76</v>
      </c>
      <c r="AM3717" t="s">
        <v>47</v>
      </c>
    </row>
    <row r="3718" spans="1:41" x14ac:dyDescent="0.35">
      <c r="A3718" t="s">
        <v>4869</v>
      </c>
      <c r="B3718" t="s">
        <v>49</v>
      </c>
      <c r="C3718" s="10">
        <v>40</v>
      </c>
      <c r="D3718" s="5" t="str" cm="1">
        <f t="array" ref="D3718">_xlfn.IFS(C3718&lt;=29, "18-29", C3718&lt;=39, "30-39", C3718&lt;=49, "40-49", C3718&lt;=59, "50-59",C3718&lt;=69, "60-69", C3718&gt;=70, "70+")</f>
        <v>40-49</v>
      </c>
      <c r="E3718" t="s">
        <v>43</v>
      </c>
      <c r="F3718">
        <v>0</v>
      </c>
      <c r="G3718" t="s">
        <v>151</v>
      </c>
      <c r="H3718">
        <v>92126</v>
      </c>
      <c r="I3718">
        <v>32.886924999999998</v>
      </c>
      <c r="J3718">
        <v>-117.152162</v>
      </c>
      <c r="K3718">
        <v>0</v>
      </c>
      <c r="L3718">
        <v>13</v>
      </c>
      <c r="M3718" t="str" cm="1">
        <f t="array" ref="M3718">_xlfn.IFS(L3718&lt;=12, "New (0-12 months)", L3718&lt;=36, "Mid (13-36 months)", L3718&gt;=37,"Long (37+ months)")</f>
        <v>Mid (13-36 months)</v>
      </c>
      <c r="N3718" t="s">
        <v>42</v>
      </c>
      <c r="O3718" t="s">
        <v>40</v>
      </c>
      <c r="P3718">
        <v>12.54</v>
      </c>
      <c r="Q3718" t="s">
        <v>43</v>
      </c>
      <c r="R3718" t="s">
        <v>40</v>
      </c>
      <c r="S3718" t="s">
        <v>55</v>
      </c>
      <c r="T3718" s="1">
        <v>20</v>
      </c>
      <c r="U3718" t="s">
        <v>43</v>
      </c>
      <c r="V3718" t="s">
        <v>43</v>
      </c>
      <c r="W3718" t="s">
        <v>43</v>
      </c>
      <c r="X3718" t="s">
        <v>43</v>
      </c>
      <c r="Y3718" t="s">
        <v>43</v>
      </c>
      <c r="Z3718" t="s">
        <v>40</v>
      </c>
      <c r="AA3718" t="s">
        <v>40</v>
      </c>
      <c r="AB3718" t="s">
        <v>40</v>
      </c>
      <c r="AC3718" t="s">
        <v>51</v>
      </c>
      <c r="AD3718" t="s">
        <v>40</v>
      </c>
      <c r="AE3718" t="s">
        <v>56</v>
      </c>
      <c r="AF3718">
        <v>80.849999999999994</v>
      </c>
      <c r="AH3718">
        <v>1008.7</v>
      </c>
      <c r="AI3718">
        <v>0</v>
      </c>
      <c r="AJ3718">
        <v>0</v>
      </c>
      <c r="AK3718">
        <v>163.02000000000001</v>
      </c>
      <c r="AL3718">
        <v>1171.72</v>
      </c>
      <c r="AM3718" t="s">
        <v>57</v>
      </c>
      <c r="AN3718" t="s">
        <v>58</v>
      </c>
      <c r="AO3718" t="s">
        <v>104</v>
      </c>
    </row>
    <row r="3719" spans="1:41" x14ac:dyDescent="0.35">
      <c r="A3719" t="s">
        <v>4870</v>
      </c>
      <c r="B3719" t="s">
        <v>39</v>
      </c>
      <c r="C3719" s="10">
        <v>64</v>
      </c>
      <c r="D3719" s="5" t="str" cm="1">
        <f t="array" ref="D3719">_xlfn.IFS(C3719&lt;=29, "18-29", C3719&lt;=39, "30-39", C3719&lt;=49, "40-49", C3719&lt;=59, "50-59",C3719&lt;=69, "60-69", C3719&gt;=70, "70+")</f>
        <v>60-69</v>
      </c>
      <c r="E3719" t="s">
        <v>43</v>
      </c>
      <c r="F3719">
        <v>0</v>
      </c>
      <c r="G3719" t="s">
        <v>151</v>
      </c>
      <c r="H3719">
        <v>92111</v>
      </c>
      <c r="I3719">
        <v>32.805517999999999</v>
      </c>
      <c r="J3719">
        <v>-117.16905199999999</v>
      </c>
      <c r="K3719">
        <v>0</v>
      </c>
      <c r="L3719">
        <v>41</v>
      </c>
      <c r="M3719" t="str" cm="1">
        <f t="array" ref="M3719">_xlfn.IFS(L3719&lt;=12, "New (0-12 months)", L3719&lt;=36, "Mid (13-36 months)", L3719&gt;=37,"Long (37+ months)")</f>
        <v>Long (37+ months)</v>
      </c>
      <c r="N3719" t="s">
        <v>42</v>
      </c>
      <c r="O3719" t="s">
        <v>40</v>
      </c>
      <c r="P3719">
        <v>10.26</v>
      </c>
      <c r="Q3719" t="s">
        <v>43</v>
      </c>
      <c r="R3719" t="s">
        <v>40</v>
      </c>
      <c r="S3719" t="s">
        <v>55</v>
      </c>
      <c r="T3719" s="1">
        <v>2</v>
      </c>
      <c r="U3719" t="s">
        <v>43</v>
      </c>
      <c r="V3719" t="s">
        <v>40</v>
      </c>
      <c r="W3719" t="s">
        <v>43</v>
      </c>
      <c r="X3719" t="s">
        <v>40</v>
      </c>
      <c r="Y3719" t="s">
        <v>40</v>
      </c>
      <c r="Z3719" t="s">
        <v>40</v>
      </c>
      <c r="AA3719" t="s">
        <v>40</v>
      </c>
      <c r="AB3719" t="s">
        <v>40</v>
      </c>
      <c r="AC3719" t="s">
        <v>73</v>
      </c>
      <c r="AD3719" t="s">
        <v>40</v>
      </c>
      <c r="AE3719" t="s">
        <v>56</v>
      </c>
      <c r="AF3719">
        <v>98.8</v>
      </c>
      <c r="AH3719">
        <v>3959.15</v>
      </c>
      <c r="AI3719">
        <v>27.09</v>
      </c>
      <c r="AJ3719">
        <v>0</v>
      </c>
      <c r="AK3719">
        <v>420.66</v>
      </c>
      <c r="AL3719">
        <v>4352.72</v>
      </c>
      <c r="AM3719" t="s">
        <v>47</v>
      </c>
    </row>
    <row r="3720" spans="1:41" x14ac:dyDescent="0.35">
      <c r="A3720" t="s">
        <v>4871</v>
      </c>
      <c r="B3720" t="s">
        <v>49</v>
      </c>
      <c r="C3720" s="10">
        <v>47</v>
      </c>
      <c r="D3720" s="5" t="str" cm="1">
        <f t="array" ref="D3720">_xlfn.IFS(C3720&lt;=29, "18-29", C3720&lt;=39, "30-39", C3720&lt;=49, "40-49", C3720&lt;=59, "50-59",C3720&lt;=69, "60-69", C3720&gt;=70, "70+")</f>
        <v>40-49</v>
      </c>
      <c r="E3720" t="s">
        <v>43</v>
      </c>
      <c r="F3720">
        <v>0</v>
      </c>
      <c r="G3720" t="s">
        <v>71</v>
      </c>
      <c r="H3720">
        <v>93437</v>
      </c>
      <c r="I3720">
        <v>34.757477000000002</v>
      </c>
      <c r="J3720">
        <v>-120.550507</v>
      </c>
      <c r="K3720">
        <v>0</v>
      </c>
      <c r="L3720">
        <v>8</v>
      </c>
      <c r="M3720" t="str" cm="1">
        <f t="array" ref="M3720">_xlfn.IFS(L3720&lt;=12, "New (0-12 months)", L3720&lt;=36, "Mid (13-36 months)", L3720&gt;=37,"Long (37+ months)")</f>
        <v>New (0-12 months)</v>
      </c>
      <c r="N3720" t="s">
        <v>54</v>
      </c>
      <c r="O3720" t="s">
        <v>40</v>
      </c>
      <c r="P3720">
        <v>24.76</v>
      </c>
      <c r="Q3720" t="s">
        <v>40</v>
      </c>
      <c r="R3720" t="s">
        <v>40</v>
      </c>
      <c r="S3720" t="s">
        <v>55</v>
      </c>
      <c r="T3720" s="1">
        <v>2</v>
      </c>
      <c r="U3720" t="s">
        <v>43</v>
      </c>
      <c r="V3720" t="s">
        <v>43</v>
      </c>
      <c r="W3720" t="s">
        <v>43</v>
      </c>
      <c r="X3720" t="s">
        <v>43</v>
      </c>
      <c r="Y3720" t="s">
        <v>43</v>
      </c>
      <c r="Z3720" t="s">
        <v>40</v>
      </c>
      <c r="AA3720" t="s">
        <v>40</v>
      </c>
      <c r="AB3720" t="s">
        <v>40</v>
      </c>
      <c r="AC3720" t="s">
        <v>51</v>
      </c>
      <c r="AD3720" t="s">
        <v>40</v>
      </c>
      <c r="AE3720" t="s">
        <v>56</v>
      </c>
      <c r="AF3720">
        <v>86.55</v>
      </c>
      <c r="AH3720">
        <v>649.65</v>
      </c>
      <c r="AI3720">
        <v>0</v>
      </c>
      <c r="AJ3720">
        <v>0</v>
      </c>
      <c r="AK3720">
        <v>198.08</v>
      </c>
      <c r="AL3720">
        <v>847.73</v>
      </c>
      <c r="AM3720" t="s">
        <v>57</v>
      </c>
      <c r="AN3720" t="s">
        <v>121</v>
      </c>
      <c r="AO3720" t="s">
        <v>122</v>
      </c>
    </row>
    <row r="3721" spans="1:41" x14ac:dyDescent="0.35">
      <c r="A3721" t="s">
        <v>4872</v>
      </c>
      <c r="B3721" t="s">
        <v>39</v>
      </c>
      <c r="C3721" s="10">
        <v>53</v>
      </c>
      <c r="D3721" s="5" t="str" cm="1">
        <f t="array" ref="D3721">_xlfn.IFS(C3721&lt;=29, "18-29", C3721&lt;=39, "30-39", C3721&lt;=49, "40-49", C3721&lt;=59, "50-59",C3721&lt;=69, "60-69", C3721&gt;=70, "70+")</f>
        <v>50-59</v>
      </c>
      <c r="E3721" t="s">
        <v>43</v>
      </c>
      <c r="F3721">
        <v>0</v>
      </c>
      <c r="G3721" t="s">
        <v>541</v>
      </c>
      <c r="H3721">
        <v>90211</v>
      </c>
      <c r="I3721">
        <v>34.063946999999999</v>
      </c>
      <c r="J3721">
        <v>-118.38300099999999</v>
      </c>
      <c r="K3721">
        <v>0</v>
      </c>
      <c r="L3721">
        <v>41</v>
      </c>
      <c r="M3721" t="str" cm="1">
        <f t="array" ref="M3721">_xlfn.IFS(L3721&lt;=12, "New (0-12 months)", L3721&lt;=36, "Mid (13-36 months)", L3721&gt;=37,"Long (37+ months)")</f>
        <v>Long (37+ months)</v>
      </c>
      <c r="N3721" t="s">
        <v>42</v>
      </c>
      <c r="O3721" t="s">
        <v>40</v>
      </c>
      <c r="P3721">
        <v>2.3199999999999998</v>
      </c>
      <c r="Q3721" t="s">
        <v>43</v>
      </c>
      <c r="R3721" t="s">
        <v>43</v>
      </c>
      <c r="S3721" t="s">
        <v>8234</v>
      </c>
      <c r="T3721" s="1">
        <v>0</v>
      </c>
      <c r="U3721" t="s">
        <v>8234</v>
      </c>
      <c r="V3721" t="s">
        <v>8234</v>
      </c>
      <c r="W3721" t="s">
        <v>8234</v>
      </c>
      <c r="X3721" t="s">
        <v>8234</v>
      </c>
      <c r="Y3721" t="s">
        <v>8234</v>
      </c>
      <c r="Z3721" t="s">
        <v>8234</v>
      </c>
      <c r="AA3721" t="s">
        <v>8234</v>
      </c>
      <c r="AB3721" t="s">
        <v>8234</v>
      </c>
      <c r="AC3721" t="s">
        <v>73</v>
      </c>
      <c r="AD3721" t="s">
        <v>40</v>
      </c>
      <c r="AE3721" t="s">
        <v>46</v>
      </c>
      <c r="AF3721">
        <v>19.850000000000001</v>
      </c>
      <c r="AH3721">
        <v>810.45</v>
      </c>
      <c r="AI3721">
        <v>0</v>
      </c>
      <c r="AJ3721">
        <v>0</v>
      </c>
      <c r="AK3721">
        <v>95.12</v>
      </c>
      <c r="AL3721">
        <v>905.57</v>
      </c>
      <c r="AM3721" t="s">
        <v>47</v>
      </c>
    </row>
    <row r="3722" spans="1:41" x14ac:dyDescent="0.35">
      <c r="A3722" t="s">
        <v>4873</v>
      </c>
      <c r="B3722" t="s">
        <v>39</v>
      </c>
      <c r="C3722" s="10">
        <v>33</v>
      </c>
      <c r="D3722" s="5" t="str" cm="1">
        <f t="array" ref="D3722">_xlfn.IFS(C3722&lt;=29, "18-29", C3722&lt;=39, "30-39", C3722&lt;=49, "40-49", C3722&lt;=59, "50-59",C3722&lt;=69, "60-69", C3722&gt;=70, "70+")</f>
        <v>30-39</v>
      </c>
      <c r="E3722" t="s">
        <v>43</v>
      </c>
      <c r="F3722">
        <v>0</v>
      </c>
      <c r="G3722" t="s">
        <v>753</v>
      </c>
      <c r="H3722">
        <v>95324</v>
      </c>
      <c r="I3722">
        <v>37.394536000000002</v>
      </c>
      <c r="J3722">
        <v>-120.890747</v>
      </c>
      <c r="K3722">
        <v>0</v>
      </c>
      <c r="L3722">
        <v>47</v>
      </c>
      <c r="M3722" t="str" cm="1">
        <f t="array" ref="M3722">_xlfn.IFS(L3722&lt;=12, "New (0-12 months)", L3722&lt;=36, "Mid (13-36 months)", L3722&gt;=37,"Long (37+ months)")</f>
        <v>Long (37+ months)</v>
      </c>
      <c r="N3722" t="s">
        <v>76</v>
      </c>
      <c r="O3722" t="s">
        <v>40</v>
      </c>
      <c r="P3722">
        <v>3.47</v>
      </c>
      <c r="Q3722" t="s">
        <v>43</v>
      </c>
      <c r="R3722" t="s">
        <v>40</v>
      </c>
      <c r="S3722" t="s">
        <v>79</v>
      </c>
      <c r="T3722" s="1">
        <v>12</v>
      </c>
      <c r="U3722" t="s">
        <v>43</v>
      </c>
      <c r="V3722" t="s">
        <v>43</v>
      </c>
      <c r="W3722" t="s">
        <v>40</v>
      </c>
      <c r="X3722" t="s">
        <v>40</v>
      </c>
      <c r="Y3722" t="s">
        <v>40</v>
      </c>
      <c r="Z3722" t="s">
        <v>40</v>
      </c>
      <c r="AA3722" t="s">
        <v>40</v>
      </c>
      <c r="AB3722" t="s">
        <v>40</v>
      </c>
      <c r="AC3722" t="s">
        <v>73</v>
      </c>
      <c r="AD3722" t="s">
        <v>43</v>
      </c>
      <c r="AE3722" t="s">
        <v>46</v>
      </c>
      <c r="AF3722">
        <v>74.45</v>
      </c>
      <c r="AH3722">
        <v>3510.3</v>
      </c>
      <c r="AI3722">
        <v>0</v>
      </c>
      <c r="AJ3722">
        <v>0</v>
      </c>
      <c r="AK3722">
        <v>163.09</v>
      </c>
      <c r="AL3722">
        <v>3673.39</v>
      </c>
      <c r="AM3722" t="s">
        <v>47</v>
      </c>
    </row>
    <row r="3723" spans="1:41" x14ac:dyDescent="0.35">
      <c r="A3723" t="s">
        <v>4874</v>
      </c>
      <c r="B3723" t="s">
        <v>39</v>
      </c>
      <c r="C3723" s="10">
        <v>62</v>
      </c>
      <c r="D3723" s="5" t="str" cm="1">
        <f t="array" ref="D3723">_xlfn.IFS(C3723&lt;=29, "18-29", C3723&lt;=39, "30-39", C3723&lt;=49, "40-49", C3723&lt;=59, "50-59",C3723&lt;=69, "60-69", C3723&gt;=70, "70+")</f>
        <v>60-69</v>
      </c>
      <c r="E3723" t="s">
        <v>40</v>
      </c>
      <c r="F3723">
        <v>0</v>
      </c>
      <c r="G3723" t="s">
        <v>850</v>
      </c>
      <c r="H3723">
        <v>92262</v>
      </c>
      <c r="I3723">
        <v>33.839989000000003</v>
      </c>
      <c r="J3723">
        <v>-116.659215</v>
      </c>
      <c r="K3723">
        <v>3</v>
      </c>
      <c r="L3723">
        <v>29</v>
      </c>
      <c r="M3723" t="str" cm="1">
        <f t="array" ref="M3723">_xlfn.IFS(L3723&lt;=12, "New (0-12 months)", L3723&lt;=36, "Mid (13-36 months)", L3723&gt;=37,"Long (37+ months)")</f>
        <v>Mid (13-36 months)</v>
      </c>
      <c r="N3723" t="s">
        <v>42</v>
      </c>
      <c r="O3723" t="s">
        <v>40</v>
      </c>
      <c r="P3723">
        <v>5.39</v>
      </c>
      <c r="Q3723" t="s">
        <v>40</v>
      </c>
      <c r="R3723" t="s">
        <v>40</v>
      </c>
      <c r="S3723" t="s">
        <v>55</v>
      </c>
      <c r="T3723" s="1">
        <v>17</v>
      </c>
      <c r="U3723" t="s">
        <v>43</v>
      </c>
      <c r="V3723" t="s">
        <v>43</v>
      </c>
      <c r="W3723" t="s">
        <v>43</v>
      </c>
      <c r="X3723" t="s">
        <v>43</v>
      </c>
      <c r="Y3723" t="s">
        <v>43</v>
      </c>
      <c r="Z3723" t="s">
        <v>43</v>
      </c>
      <c r="AA3723" t="s">
        <v>43</v>
      </c>
      <c r="AB3723" t="s">
        <v>40</v>
      </c>
      <c r="AC3723" t="s">
        <v>51</v>
      </c>
      <c r="AD3723" t="s">
        <v>40</v>
      </c>
      <c r="AE3723" t="s">
        <v>56</v>
      </c>
      <c r="AF3723">
        <v>74.95</v>
      </c>
      <c r="AH3723">
        <v>2149.0500000000002</v>
      </c>
      <c r="AI3723">
        <v>0</v>
      </c>
      <c r="AJ3723">
        <v>0</v>
      </c>
      <c r="AK3723">
        <v>156.31</v>
      </c>
      <c r="AL3723">
        <v>2305.36</v>
      </c>
      <c r="AM3723" t="s">
        <v>47</v>
      </c>
    </row>
    <row r="3724" spans="1:41" x14ac:dyDescent="0.35">
      <c r="A3724" t="s">
        <v>4875</v>
      </c>
      <c r="B3724" t="s">
        <v>49</v>
      </c>
      <c r="C3724" s="10">
        <v>65</v>
      </c>
      <c r="D3724" s="5" t="str" cm="1">
        <f t="array" ref="D3724">_xlfn.IFS(C3724&lt;=29, "18-29", C3724&lt;=39, "30-39", C3724&lt;=49, "40-49", C3724&lt;=59, "50-59",C3724&lt;=69, "60-69", C3724&gt;=70, "70+")</f>
        <v>60-69</v>
      </c>
      <c r="E3724" t="s">
        <v>43</v>
      </c>
      <c r="F3724">
        <v>0</v>
      </c>
      <c r="G3724" t="s">
        <v>696</v>
      </c>
      <c r="H3724">
        <v>96052</v>
      </c>
      <c r="I3724">
        <v>40.704293</v>
      </c>
      <c r="J3724">
        <v>-122.803899</v>
      </c>
      <c r="K3724">
        <v>0</v>
      </c>
      <c r="L3724">
        <v>8</v>
      </c>
      <c r="M3724" t="str" cm="1">
        <f t="array" ref="M3724">_xlfn.IFS(L3724&lt;=12, "New (0-12 months)", L3724&lt;=36, "Mid (13-36 months)", L3724&gt;=37,"Long (37+ months)")</f>
        <v>New (0-12 months)</v>
      </c>
      <c r="N3724" t="s">
        <v>54</v>
      </c>
      <c r="O3724" t="s">
        <v>43</v>
      </c>
      <c r="P3724">
        <v>0</v>
      </c>
      <c r="Q3724" t="s">
        <v>8234</v>
      </c>
      <c r="R3724" t="s">
        <v>40</v>
      </c>
      <c r="S3724" t="s">
        <v>79</v>
      </c>
      <c r="T3724" s="1">
        <v>4</v>
      </c>
      <c r="U3724" t="s">
        <v>43</v>
      </c>
      <c r="V3724" t="s">
        <v>43</v>
      </c>
      <c r="W3724" t="s">
        <v>40</v>
      </c>
      <c r="X3724" t="s">
        <v>43</v>
      </c>
      <c r="Y3724" t="s">
        <v>43</v>
      </c>
      <c r="Z3724" t="s">
        <v>43</v>
      </c>
      <c r="AA3724" t="s">
        <v>43</v>
      </c>
      <c r="AB3724" t="s">
        <v>40</v>
      </c>
      <c r="AC3724" t="s">
        <v>51</v>
      </c>
      <c r="AD3724" t="s">
        <v>40</v>
      </c>
      <c r="AE3724" t="s">
        <v>56</v>
      </c>
      <c r="AF3724">
        <v>29.4</v>
      </c>
      <c r="AH3724">
        <v>221.9</v>
      </c>
      <c r="AI3724">
        <v>0</v>
      </c>
      <c r="AJ3724">
        <v>0</v>
      </c>
      <c r="AK3724">
        <v>0</v>
      </c>
      <c r="AL3724">
        <v>221.9</v>
      </c>
      <c r="AM3724" t="s">
        <v>57</v>
      </c>
      <c r="AN3724" t="s">
        <v>58</v>
      </c>
      <c r="AO3724" t="s">
        <v>59</v>
      </c>
    </row>
    <row r="3725" spans="1:41" x14ac:dyDescent="0.35">
      <c r="A3725" t="s">
        <v>4876</v>
      </c>
      <c r="B3725" t="s">
        <v>39</v>
      </c>
      <c r="C3725" s="10">
        <v>38</v>
      </c>
      <c r="D3725" s="5" t="str" cm="1">
        <f t="array" ref="D3725">_xlfn.IFS(C3725&lt;=29, "18-29", C3725&lt;=39, "30-39", C3725&lt;=49, "40-49", C3725&lt;=59, "50-59",C3725&lt;=69, "60-69", C3725&gt;=70, "70+")</f>
        <v>30-39</v>
      </c>
      <c r="E3725" t="s">
        <v>43</v>
      </c>
      <c r="F3725">
        <v>0</v>
      </c>
      <c r="G3725" t="s">
        <v>1539</v>
      </c>
      <c r="H3725">
        <v>93553</v>
      </c>
      <c r="I3725">
        <v>34.445239000000001</v>
      </c>
      <c r="J3725">
        <v>-117.894868</v>
      </c>
      <c r="K3725">
        <v>0</v>
      </c>
      <c r="L3725">
        <v>57</v>
      </c>
      <c r="M3725" t="str" cm="1">
        <f t="array" ref="M3725">_xlfn.IFS(L3725&lt;=12, "New (0-12 months)", L3725&lt;=36, "Mid (13-36 months)", L3725&gt;=37,"Long (37+ months)")</f>
        <v>Long (37+ months)</v>
      </c>
      <c r="N3725" t="s">
        <v>42</v>
      </c>
      <c r="O3725" t="s">
        <v>40</v>
      </c>
      <c r="P3725">
        <v>48.86</v>
      </c>
      <c r="Q3725" t="s">
        <v>40</v>
      </c>
      <c r="R3725" t="s">
        <v>40</v>
      </c>
      <c r="S3725" t="s">
        <v>55</v>
      </c>
      <c r="T3725" s="1">
        <v>6</v>
      </c>
      <c r="U3725" t="s">
        <v>40</v>
      </c>
      <c r="V3725" t="s">
        <v>40</v>
      </c>
      <c r="W3725" t="s">
        <v>40</v>
      </c>
      <c r="X3725" t="s">
        <v>43</v>
      </c>
      <c r="Y3725" t="s">
        <v>40</v>
      </c>
      <c r="Z3725" t="s">
        <v>40</v>
      </c>
      <c r="AA3725" t="s">
        <v>40</v>
      </c>
      <c r="AB3725" t="s">
        <v>40</v>
      </c>
      <c r="AC3725" t="s">
        <v>73</v>
      </c>
      <c r="AD3725" t="s">
        <v>40</v>
      </c>
      <c r="AE3725" t="s">
        <v>56</v>
      </c>
      <c r="AF3725">
        <v>112.95</v>
      </c>
      <c r="AH3725">
        <v>6465</v>
      </c>
      <c r="AI3725">
        <v>0</v>
      </c>
      <c r="AJ3725">
        <v>0</v>
      </c>
      <c r="AK3725">
        <v>2785.02</v>
      </c>
      <c r="AL3725">
        <v>9250.02</v>
      </c>
      <c r="AM3725" t="s">
        <v>57</v>
      </c>
      <c r="AN3725" t="s">
        <v>58</v>
      </c>
      <c r="AO3725" t="s">
        <v>203</v>
      </c>
    </row>
    <row r="3726" spans="1:41" x14ac:dyDescent="0.35">
      <c r="A3726" t="s">
        <v>4877</v>
      </c>
      <c r="B3726" t="s">
        <v>39</v>
      </c>
      <c r="C3726" s="10">
        <v>27</v>
      </c>
      <c r="D3726" s="5" t="str" cm="1">
        <f t="array" ref="D3726">_xlfn.IFS(C3726&lt;=29, "18-29", C3726&lt;=39, "30-39", C3726&lt;=49, "40-49", C3726&lt;=59, "50-59",C3726&lt;=69, "60-69", C3726&gt;=70, "70+")</f>
        <v>18-29</v>
      </c>
      <c r="E3726" t="s">
        <v>43</v>
      </c>
      <c r="F3726">
        <v>0</v>
      </c>
      <c r="G3726" t="s">
        <v>135</v>
      </c>
      <c r="H3726">
        <v>90031</v>
      </c>
      <c r="I3726">
        <v>34.085807000000003</v>
      </c>
      <c r="J3726">
        <v>-118.20661699999999</v>
      </c>
      <c r="K3726">
        <v>0</v>
      </c>
      <c r="L3726">
        <v>42</v>
      </c>
      <c r="M3726" t="str" cm="1">
        <f t="array" ref="M3726">_xlfn.IFS(L3726&lt;=12, "New (0-12 months)", L3726&lt;=36, "Mid (13-36 months)", L3726&gt;=37,"Long (37+ months)")</f>
        <v>Long (37+ months)</v>
      </c>
      <c r="N3726" t="s">
        <v>76</v>
      </c>
      <c r="O3726" t="s">
        <v>40</v>
      </c>
      <c r="P3726">
        <v>22.08</v>
      </c>
      <c r="Q3726" t="s">
        <v>43</v>
      </c>
      <c r="R3726" t="s">
        <v>40</v>
      </c>
      <c r="S3726" t="s">
        <v>44</v>
      </c>
      <c r="T3726" s="1">
        <v>26</v>
      </c>
      <c r="U3726" t="s">
        <v>40</v>
      </c>
      <c r="V3726" t="s">
        <v>40</v>
      </c>
      <c r="W3726" t="s">
        <v>40</v>
      </c>
      <c r="X3726" t="s">
        <v>43</v>
      </c>
      <c r="Y3726" t="s">
        <v>43</v>
      </c>
      <c r="Z3726" t="s">
        <v>43</v>
      </c>
      <c r="AA3726" t="s">
        <v>43</v>
      </c>
      <c r="AB3726" t="s">
        <v>40</v>
      </c>
      <c r="AC3726" t="s">
        <v>51</v>
      </c>
      <c r="AD3726" t="s">
        <v>43</v>
      </c>
      <c r="AE3726" t="s">
        <v>56</v>
      </c>
      <c r="AF3726">
        <v>59.65</v>
      </c>
      <c r="AH3726">
        <v>2536.5500000000002</v>
      </c>
      <c r="AI3726">
        <v>0</v>
      </c>
      <c r="AJ3726">
        <v>0</v>
      </c>
      <c r="AK3726">
        <v>927.36</v>
      </c>
      <c r="AL3726">
        <v>3463.91</v>
      </c>
      <c r="AM3726" t="s">
        <v>47</v>
      </c>
    </row>
    <row r="3727" spans="1:41" x14ac:dyDescent="0.35">
      <c r="A3727" t="s">
        <v>4878</v>
      </c>
      <c r="B3727" t="s">
        <v>39</v>
      </c>
      <c r="C3727" s="10">
        <v>30</v>
      </c>
      <c r="D3727" s="5" t="str" cm="1">
        <f t="array" ref="D3727">_xlfn.IFS(C3727&lt;=29, "18-29", C3727&lt;=39, "30-39", C3727&lt;=49, "40-49", C3727&lt;=59, "50-59",C3727&lt;=69, "60-69", C3727&gt;=70, "70+")</f>
        <v>30-39</v>
      </c>
      <c r="E3727" t="s">
        <v>43</v>
      </c>
      <c r="F3727">
        <v>0</v>
      </c>
      <c r="G3727" t="s">
        <v>3990</v>
      </c>
      <c r="H3727">
        <v>93022</v>
      </c>
      <c r="I3727">
        <v>34.404544000000001</v>
      </c>
      <c r="J3727">
        <v>-119.30211799999999</v>
      </c>
      <c r="K3727">
        <v>0</v>
      </c>
      <c r="L3727">
        <v>57</v>
      </c>
      <c r="M3727" t="str" cm="1">
        <f t="array" ref="M3727">_xlfn.IFS(L3727&lt;=12, "New (0-12 months)", L3727&lt;=36, "Mid (13-36 months)", L3727&gt;=37,"Long (37+ months)")</f>
        <v>Long (37+ months)</v>
      </c>
      <c r="N3727" t="s">
        <v>42</v>
      </c>
      <c r="O3727" t="s">
        <v>40</v>
      </c>
      <c r="P3727">
        <v>28.27</v>
      </c>
      <c r="Q3727" t="s">
        <v>40</v>
      </c>
      <c r="R3727" t="s">
        <v>40</v>
      </c>
      <c r="S3727" t="s">
        <v>55</v>
      </c>
      <c r="T3727" s="1">
        <v>41</v>
      </c>
      <c r="U3727" t="s">
        <v>40</v>
      </c>
      <c r="V3727" t="s">
        <v>40</v>
      </c>
      <c r="W3727" t="s">
        <v>43</v>
      </c>
      <c r="X3727" t="s">
        <v>40</v>
      </c>
      <c r="Y3727" t="s">
        <v>43</v>
      </c>
      <c r="Z3727" t="s">
        <v>43</v>
      </c>
      <c r="AA3727" t="s">
        <v>43</v>
      </c>
      <c r="AB3727" t="s">
        <v>40</v>
      </c>
      <c r="AC3727" t="s">
        <v>51</v>
      </c>
      <c r="AD3727" t="s">
        <v>40</v>
      </c>
      <c r="AE3727" t="s">
        <v>56</v>
      </c>
      <c r="AF3727">
        <v>87.55</v>
      </c>
      <c r="AH3727">
        <v>4884.8500000000004</v>
      </c>
      <c r="AI3727">
        <v>1.83</v>
      </c>
      <c r="AJ3727">
        <v>0</v>
      </c>
      <c r="AK3727">
        <v>1611.39</v>
      </c>
      <c r="AL3727">
        <v>6494.41</v>
      </c>
      <c r="AM3727" t="s">
        <v>47</v>
      </c>
    </row>
    <row r="3728" spans="1:41" x14ac:dyDescent="0.35">
      <c r="A3728" t="s">
        <v>4879</v>
      </c>
      <c r="B3728" t="s">
        <v>49</v>
      </c>
      <c r="C3728" s="10">
        <v>69</v>
      </c>
      <c r="D3728" s="5" t="str" cm="1">
        <f t="array" ref="D3728">_xlfn.IFS(C3728&lt;=29, "18-29", C3728&lt;=39, "30-39", C3728&lt;=49, "40-49", C3728&lt;=59, "50-59",C3728&lt;=69, "60-69", C3728&gt;=70, "70+")</f>
        <v>60-69</v>
      </c>
      <c r="E3728" t="s">
        <v>43</v>
      </c>
      <c r="F3728">
        <v>0</v>
      </c>
      <c r="G3728" t="s">
        <v>575</v>
      </c>
      <c r="H3728">
        <v>95949</v>
      </c>
      <c r="I3728">
        <v>39.099204</v>
      </c>
      <c r="J3728">
        <v>-121.137962</v>
      </c>
      <c r="K3728">
        <v>0</v>
      </c>
      <c r="L3728">
        <v>1</v>
      </c>
      <c r="M3728" t="str" cm="1">
        <f t="array" ref="M3728">_xlfn.IFS(L3728&lt;=12, "New (0-12 months)", L3728&lt;=36, "Mid (13-36 months)", L3728&gt;=37,"Long (37+ months)")</f>
        <v>New (0-12 months)</v>
      </c>
      <c r="N3728" t="s">
        <v>42</v>
      </c>
      <c r="O3728" t="s">
        <v>40</v>
      </c>
      <c r="P3728">
        <v>11.34</v>
      </c>
      <c r="Q3728" t="s">
        <v>40</v>
      </c>
      <c r="R3728" t="s">
        <v>40</v>
      </c>
      <c r="S3728" t="s">
        <v>55</v>
      </c>
      <c r="T3728" s="1">
        <v>20</v>
      </c>
      <c r="U3728" t="s">
        <v>43</v>
      </c>
      <c r="V3728" t="s">
        <v>43</v>
      </c>
      <c r="W3728" t="s">
        <v>43</v>
      </c>
      <c r="X3728" t="s">
        <v>43</v>
      </c>
      <c r="Y3728" t="s">
        <v>43</v>
      </c>
      <c r="Z3728" t="s">
        <v>43</v>
      </c>
      <c r="AA3728" t="s">
        <v>43</v>
      </c>
      <c r="AB3728" t="s">
        <v>40</v>
      </c>
      <c r="AC3728" t="s">
        <v>51</v>
      </c>
      <c r="AD3728" t="s">
        <v>40</v>
      </c>
      <c r="AE3728" t="s">
        <v>56</v>
      </c>
      <c r="AF3728">
        <v>74.7</v>
      </c>
      <c r="AH3728">
        <v>74.7</v>
      </c>
      <c r="AI3728">
        <v>0</v>
      </c>
      <c r="AJ3728">
        <v>0</v>
      </c>
      <c r="AK3728">
        <v>11.34</v>
      </c>
      <c r="AL3728">
        <v>86.04</v>
      </c>
      <c r="AM3728" t="s">
        <v>57</v>
      </c>
      <c r="AN3728" t="s">
        <v>58</v>
      </c>
      <c r="AO3728" t="s">
        <v>59</v>
      </c>
    </row>
    <row r="3729" spans="1:41" x14ac:dyDescent="0.35">
      <c r="A3729" t="s">
        <v>4880</v>
      </c>
      <c r="B3729" t="s">
        <v>49</v>
      </c>
      <c r="C3729" s="10">
        <v>24</v>
      </c>
      <c r="D3729" s="5" t="str" cm="1">
        <f t="array" ref="D3729">_xlfn.IFS(C3729&lt;=29, "18-29", C3729&lt;=39, "30-39", C3729&lt;=49, "40-49", C3729&lt;=59, "50-59",C3729&lt;=69, "60-69", C3729&gt;=70, "70+")</f>
        <v>18-29</v>
      </c>
      <c r="E3729" t="s">
        <v>40</v>
      </c>
      <c r="F3729">
        <v>2</v>
      </c>
      <c r="G3729" t="s">
        <v>978</v>
      </c>
      <c r="H3729">
        <v>92802</v>
      </c>
      <c r="I3729">
        <v>33.807864000000002</v>
      </c>
      <c r="J3729">
        <v>-117.923782</v>
      </c>
      <c r="K3729">
        <v>3</v>
      </c>
      <c r="L3729">
        <v>45</v>
      </c>
      <c r="M3729" t="str" cm="1">
        <f t="array" ref="M3729">_xlfn.IFS(L3729&lt;=12, "New (0-12 months)", L3729&lt;=36, "Mid (13-36 months)", L3729&gt;=37,"Long (37+ months)")</f>
        <v>Long (37+ months)</v>
      </c>
      <c r="N3729" t="s">
        <v>76</v>
      </c>
      <c r="O3729" t="s">
        <v>40</v>
      </c>
      <c r="P3729">
        <v>39.03</v>
      </c>
      <c r="Q3729" t="s">
        <v>43</v>
      </c>
      <c r="R3729" t="s">
        <v>43</v>
      </c>
      <c r="S3729" t="s">
        <v>8234</v>
      </c>
      <c r="T3729" s="1">
        <v>0</v>
      </c>
      <c r="U3729" t="s">
        <v>8234</v>
      </c>
      <c r="V3729" t="s">
        <v>8234</v>
      </c>
      <c r="W3729" t="s">
        <v>8234</v>
      </c>
      <c r="X3729" t="s">
        <v>8234</v>
      </c>
      <c r="Y3729" t="s">
        <v>8234</v>
      </c>
      <c r="Z3729" t="s">
        <v>8234</v>
      </c>
      <c r="AA3729" t="s">
        <v>8234</v>
      </c>
      <c r="AB3729" t="s">
        <v>8234</v>
      </c>
      <c r="AC3729" t="s">
        <v>73</v>
      </c>
      <c r="AD3729" t="s">
        <v>43</v>
      </c>
      <c r="AE3729" t="s">
        <v>46</v>
      </c>
      <c r="AF3729">
        <v>20.350000000000001</v>
      </c>
      <c r="AH3729">
        <v>929.2</v>
      </c>
      <c r="AI3729">
        <v>0</v>
      </c>
      <c r="AJ3729">
        <v>0</v>
      </c>
      <c r="AK3729">
        <v>1756.35</v>
      </c>
      <c r="AL3729">
        <v>2685.55</v>
      </c>
      <c r="AM3729" t="s">
        <v>47</v>
      </c>
    </row>
    <row r="3730" spans="1:41" x14ac:dyDescent="0.35">
      <c r="A3730" t="s">
        <v>4881</v>
      </c>
      <c r="B3730" t="s">
        <v>49</v>
      </c>
      <c r="C3730" s="10">
        <v>36</v>
      </c>
      <c r="D3730" s="5" t="str" cm="1">
        <f t="array" ref="D3730">_xlfn.IFS(C3730&lt;=29, "18-29", C3730&lt;=39, "30-39", C3730&lt;=49, "40-49", C3730&lt;=59, "50-59",C3730&lt;=69, "60-69", C3730&gt;=70, "70+")</f>
        <v>30-39</v>
      </c>
      <c r="E3730" t="s">
        <v>43</v>
      </c>
      <c r="F3730">
        <v>0</v>
      </c>
      <c r="G3730" t="s">
        <v>2833</v>
      </c>
      <c r="H3730">
        <v>92003</v>
      </c>
      <c r="I3730">
        <v>33.290906999999997</v>
      </c>
      <c r="J3730">
        <v>-117.202895</v>
      </c>
      <c r="K3730">
        <v>0</v>
      </c>
      <c r="L3730">
        <v>54</v>
      </c>
      <c r="M3730" t="str" cm="1">
        <f t="array" ref="M3730">_xlfn.IFS(L3730&lt;=12, "New (0-12 months)", L3730&lt;=36, "Mid (13-36 months)", L3730&gt;=37,"Long (37+ months)")</f>
        <v>Long (37+ months)</v>
      </c>
      <c r="N3730" t="s">
        <v>76</v>
      </c>
      <c r="O3730" t="s">
        <v>40</v>
      </c>
      <c r="P3730">
        <v>7.64</v>
      </c>
      <c r="Q3730" t="s">
        <v>40</v>
      </c>
      <c r="R3730" t="s">
        <v>40</v>
      </c>
      <c r="S3730" t="s">
        <v>55</v>
      </c>
      <c r="T3730" s="1">
        <v>3</v>
      </c>
      <c r="U3730" t="s">
        <v>43</v>
      </c>
      <c r="V3730" t="s">
        <v>40</v>
      </c>
      <c r="W3730" t="s">
        <v>43</v>
      </c>
      <c r="X3730" t="s">
        <v>43</v>
      </c>
      <c r="Y3730" t="s">
        <v>43</v>
      </c>
      <c r="Z3730" t="s">
        <v>43</v>
      </c>
      <c r="AA3730" t="s">
        <v>43</v>
      </c>
      <c r="AB3730" t="s">
        <v>40</v>
      </c>
      <c r="AC3730" t="s">
        <v>51</v>
      </c>
      <c r="AD3730" t="s">
        <v>40</v>
      </c>
      <c r="AE3730" t="s">
        <v>56</v>
      </c>
      <c r="AF3730">
        <v>79.849999999999994</v>
      </c>
      <c r="AH3730">
        <v>4308.25</v>
      </c>
      <c r="AI3730">
        <v>0</v>
      </c>
      <c r="AJ3730">
        <v>0</v>
      </c>
      <c r="AK3730">
        <v>412.56</v>
      </c>
      <c r="AL3730">
        <v>4720.8100000000004</v>
      </c>
      <c r="AM3730" t="s">
        <v>47</v>
      </c>
    </row>
    <row r="3731" spans="1:41" x14ac:dyDescent="0.35">
      <c r="A3731" t="s">
        <v>4882</v>
      </c>
      <c r="B3731" t="s">
        <v>49</v>
      </c>
      <c r="C3731" s="10">
        <v>72</v>
      </c>
      <c r="D3731" s="5" t="str" cm="1">
        <f t="array" ref="D3731">_xlfn.IFS(C3731&lt;=29, "18-29", C3731&lt;=39, "30-39", C3731&lt;=49, "40-49", C3731&lt;=59, "50-59",C3731&lt;=69, "60-69", C3731&gt;=70, "70+")</f>
        <v>70+</v>
      </c>
      <c r="E3731" t="s">
        <v>40</v>
      </c>
      <c r="F3731">
        <v>0</v>
      </c>
      <c r="G3731" t="s">
        <v>151</v>
      </c>
      <c r="H3731">
        <v>92129</v>
      </c>
      <c r="I3731">
        <v>32.961064</v>
      </c>
      <c r="J3731">
        <v>-117.134917</v>
      </c>
      <c r="K3731">
        <v>1</v>
      </c>
      <c r="L3731">
        <v>33</v>
      </c>
      <c r="M3731" t="str" cm="1">
        <f t="array" ref="M3731">_xlfn.IFS(L3731&lt;=12, "New (0-12 months)", L3731&lt;=36, "Mid (13-36 months)", L3731&gt;=37,"Long (37+ months)")</f>
        <v>Mid (13-36 months)</v>
      </c>
      <c r="N3731" t="s">
        <v>42</v>
      </c>
      <c r="O3731" t="s">
        <v>40</v>
      </c>
      <c r="P3731">
        <v>27.78</v>
      </c>
      <c r="Q3731" t="s">
        <v>40</v>
      </c>
      <c r="R3731" t="s">
        <v>40</v>
      </c>
      <c r="S3731" t="s">
        <v>55</v>
      </c>
      <c r="T3731" s="1">
        <v>8</v>
      </c>
      <c r="U3731" t="s">
        <v>43</v>
      </c>
      <c r="V3731" t="s">
        <v>43</v>
      </c>
      <c r="W3731" t="s">
        <v>43</v>
      </c>
      <c r="X3731" t="s">
        <v>43</v>
      </c>
      <c r="Y3731" t="s">
        <v>40</v>
      </c>
      <c r="Z3731" t="s">
        <v>40</v>
      </c>
      <c r="AA3731" t="s">
        <v>43</v>
      </c>
      <c r="AB3731" t="s">
        <v>40</v>
      </c>
      <c r="AC3731" t="s">
        <v>51</v>
      </c>
      <c r="AD3731" t="s">
        <v>40</v>
      </c>
      <c r="AE3731" t="s">
        <v>56</v>
      </c>
      <c r="AF3731">
        <v>94.5</v>
      </c>
      <c r="AH3731">
        <v>3105.55</v>
      </c>
      <c r="AI3731">
        <v>0</v>
      </c>
      <c r="AJ3731">
        <v>0</v>
      </c>
      <c r="AK3731">
        <v>916.74</v>
      </c>
      <c r="AL3731">
        <v>4022.29</v>
      </c>
      <c r="AM3731" t="s">
        <v>57</v>
      </c>
      <c r="AN3731" t="s">
        <v>63</v>
      </c>
      <c r="AO3731" t="s">
        <v>591</v>
      </c>
    </row>
    <row r="3732" spans="1:41" x14ac:dyDescent="0.35">
      <c r="A3732" t="s">
        <v>4883</v>
      </c>
      <c r="B3732" t="s">
        <v>39</v>
      </c>
      <c r="C3732" s="10">
        <v>58</v>
      </c>
      <c r="D3732" s="5" t="str" cm="1">
        <f t="array" ref="D3732">_xlfn.IFS(C3732&lt;=29, "18-29", C3732&lt;=39, "30-39", C3732&lt;=49, "40-49", C3732&lt;=59, "50-59",C3732&lt;=69, "60-69", C3732&gt;=70, "70+")</f>
        <v>50-59</v>
      </c>
      <c r="E3732" t="s">
        <v>40</v>
      </c>
      <c r="F3732">
        <v>0</v>
      </c>
      <c r="G3732" t="s">
        <v>545</v>
      </c>
      <c r="H3732">
        <v>90720</v>
      </c>
      <c r="I3732">
        <v>33.794989999999999</v>
      </c>
      <c r="J3732">
        <v>-118.065591</v>
      </c>
      <c r="K3732">
        <v>4</v>
      </c>
      <c r="L3732">
        <v>52</v>
      </c>
      <c r="M3732" t="str" cm="1">
        <f t="array" ref="M3732">_xlfn.IFS(L3732&lt;=12, "New (0-12 months)", L3732&lt;=36, "Mid (13-36 months)", L3732&gt;=37,"Long (37+ months)")</f>
        <v>Long (37+ months)</v>
      </c>
      <c r="N3732" t="s">
        <v>42</v>
      </c>
      <c r="O3732" t="s">
        <v>43</v>
      </c>
      <c r="P3732">
        <v>0</v>
      </c>
      <c r="Q3732" t="s">
        <v>8234</v>
      </c>
      <c r="R3732" t="s">
        <v>40</v>
      </c>
      <c r="S3732" t="s">
        <v>79</v>
      </c>
      <c r="T3732" s="1">
        <v>8</v>
      </c>
      <c r="U3732" t="s">
        <v>40</v>
      </c>
      <c r="V3732" t="s">
        <v>43</v>
      </c>
      <c r="W3732" t="s">
        <v>40</v>
      </c>
      <c r="X3732" t="s">
        <v>43</v>
      </c>
      <c r="Y3732" t="s">
        <v>43</v>
      </c>
      <c r="Z3732" t="s">
        <v>43</v>
      </c>
      <c r="AA3732" t="s">
        <v>43</v>
      </c>
      <c r="AB3732" t="s">
        <v>40</v>
      </c>
      <c r="AC3732" t="s">
        <v>45</v>
      </c>
      <c r="AD3732" t="s">
        <v>43</v>
      </c>
      <c r="AE3732" t="s">
        <v>46</v>
      </c>
      <c r="AF3732">
        <v>35.450000000000003</v>
      </c>
      <c r="AH3732">
        <v>1958.95</v>
      </c>
      <c r="AI3732">
        <v>0</v>
      </c>
      <c r="AJ3732">
        <v>0</v>
      </c>
      <c r="AK3732">
        <v>0</v>
      </c>
      <c r="AL3732">
        <v>1958.95</v>
      </c>
      <c r="AM3732" t="s">
        <v>47</v>
      </c>
    </row>
    <row r="3733" spans="1:41" x14ac:dyDescent="0.35">
      <c r="A3733" t="s">
        <v>4884</v>
      </c>
      <c r="B3733" t="s">
        <v>49</v>
      </c>
      <c r="C3733" s="10">
        <v>31</v>
      </c>
      <c r="D3733" s="5" t="str" cm="1">
        <f t="array" ref="D3733">_xlfn.IFS(C3733&lt;=29, "18-29", C3733&lt;=39, "30-39", C3733&lt;=49, "40-49", C3733&lt;=59, "50-59",C3733&lt;=69, "60-69", C3733&gt;=70, "70+")</f>
        <v>30-39</v>
      </c>
      <c r="E3733" t="s">
        <v>40</v>
      </c>
      <c r="F3733">
        <v>0</v>
      </c>
      <c r="G3733" t="s">
        <v>1683</v>
      </c>
      <c r="H3733">
        <v>92257</v>
      </c>
      <c r="I3733">
        <v>33.345824999999998</v>
      </c>
      <c r="J3733">
        <v>-115.596574</v>
      </c>
      <c r="K3733">
        <v>1</v>
      </c>
      <c r="L3733">
        <v>71</v>
      </c>
      <c r="M3733" t="str" cm="1">
        <f t="array" ref="M3733">_xlfn.IFS(L3733&lt;=12, "New (0-12 months)", L3733&lt;=36, "Mid (13-36 months)", L3733&gt;=37,"Long (37+ months)")</f>
        <v>Long (37+ months)</v>
      </c>
      <c r="N3733" t="s">
        <v>72</v>
      </c>
      <c r="O3733" t="s">
        <v>40</v>
      </c>
      <c r="P3733">
        <v>18.420000000000002</v>
      </c>
      <c r="Q3733" t="s">
        <v>40</v>
      </c>
      <c r="R3733" t="s">
        <v>40</v>
      </c>
      <c r="S3733" t="s">
        <v>79</v>
      </c>
      <c r="T3733" s="1">
        <v>29</v>
      </c>
      <c r="U3733" t="s">
        <v>40</v>
      </c>
      <c r="V3733" t="s">
        <v>40</v>
      </c>
      <c r="W3733" t="s">
        <v>40</v>
      </c>
      <c r="X3733" t="s">
        <v>40</v>
      </c>
      <c r="Y3733" t="s">
        <v>40</v>
      </c>
      <c r="Z3733" t="s">
        <v>40</v>
      </c>
      <c r="AA3733" t="s">
        <v>40</v>
      </c>
      <c r="AB3733" t="s">
        <v>40</v>
      </c>
      <c r="AC3733" t="s">
        <v>73</v>
      </c>
      <c r="AD3733" t="s">
        <v>43</v>
      </c>
      <c r="AE3733" t="s">
        <v>56</v>
      </c>
      <c r="AF3733">
        <v>90.35</v>
      </c>
      <c r="AH3733">
        <v>6325.25</v>
      </c>
      <c r="AI3733">
        <v>0</v>
      </c>
      <c r="AJ3733">
        <v>0</v>
      </c>
      <c r="AK3733">
        <v>1307.82</v>
      </c>
      <c r="AL3733">
        <v>7633.07</v>
      </c>
      <c r="AM3733" t="s">
        <v>47</v>
      </c>
    </row>
    <row r="3734" spans="1:41" x14ac:dyDescent="0.35">
      <c r="A3734" t="s">
        <v>4885</v>
      </c>
      <c r="B3734" t="s">
        <v>39</v>
      </c>
      <c r="C3734" s="10">
        <v>78</v>
      </c>
      <c r="D3734" s="5" t="str" cm="1">
        <f t="array" ref="D3734">_xlfn.IFS(C3734&lt;=29, "18-29", C3734&lt;=39, "30-39", C3734&lt;=49, "40-49", C3734&lt;=59, "50-59",C3734&lt;=69, "60-69", C3734&gt;=70, "70+")</f>
        <v>70+</v>
      </c>
      <c r="E3734" t="s">
        <v>40</v>
      </c>
      <c r="F3734">
        <v>1</v>
      </c>
      <c r="G3734" t="s">
        <v>325</v>
      </c>
      <c r="H3734">
        <v>95382</v>
      </c>
      <c r="I3734">
        <v>37.529656000000003</v>
      </c>
      <c r="J3734">
        <v>-120.85435699999999</v>
      </c>
      <c r="K3734">
        <v>2</v>
      </c>
      <c r="L3734">
        <v>72</v>
      </c>
      <c r="M3734" t="str" cm="1">
        <f t="array" ref="M3734">_xlfn.IFS(L3734&lt;=12, "New (0-12 months)", L3734&lt;=36, "Mid (13-36 months)", L3734&gt;=37,"Long (37+ months)")</f>
        <v>Long (37+ months)</v>
      </c>
      <c r="N3734" t="s">
        <v>42</v>
      </c>
      <c r="O3734" t="s">
        <v>40</v>
      </c>
      <c r="P3734">
        <v>9.8800000000000008</v>
      </c>
      <c r="Q3734" t="s">
        <v>40</v>
      </c>
      <c r="R3734" t="s">
        <v>40</v>
      </c>
      <c r="S3734" t="s">
        <v>44</v>
      </c>
      <c r="T3734" s="1">
        <v>16</v>
      </c>
      <c r="U3734" t="s">
        <v>40</v>
      </c>
      <c r="V3734" t="s">
        <v>40</v>
      </c>
      <c r="W3734" t="s">
        <v>40</v>
      </c>
      <c r="X3734" t="s">
        <v>40</v>
      </c>
      <c r="Y3734" t="s">
        <v>40</v>
      </c>
      <c r="Z3734" t="s">
        <v>40</v>
      </c>
      <c r="AA3734" t="s">
        <v>43</v>
      </c>
      <c r="AB3734" t="s">
        <v>40</v>
      </c>
      <c r="AC3734" t="s">
        <v>73</v>
      </c>
      <c r="AD3734" t="s">
        <v>40</v>
      </c>
      <c r="AE3734" t="s">
        <v>56</v>
      </c>
      <c r="AF3734">
        <v>90.15</v>
      </c>
      <c r="AH3734">
        <v>6716.45</v>
      </c>
      <c r="AI3734">
        <v>0</v>
      </c>
      <c r="AJ3734">
        <v>0</v>
      </c>
      <c r="AK3734">
        <v>711.36</v>
      </c>
      <c r="AL3734">
        <v>7427.81</v>
      </c>
      <c r="AM3734" t="s">
        <v>47</v>
      </c>
    </row>
    <row r="3735" spans="1:41" x14ac:dyDescent="0.35">
      <c r="A3735" t="s">
        <v>4886</v>
      </c>
      <c r="B3735" t="s">
        <v>49</v>
      </c>
      <c r="C3735" s="10">
        <v>36</v>
      </c>
      <c r="D3735" s="5" t="str" cm="1">
        <f t="array" ref="D3735">_xlfn.IFS(C3735&lt;=29, "18-29", C3735&lt;=39, "30-39", C3735&lt;=49, "40-49", C3735&lt;=59, "50-59",C3735&lt;=69, "60-69", C3735&gt;=70, "70+")</f>
        <v>30-39</v>
      </c>
      <c r="E3735" t="s">
        <v>40</v>
      </c>
      <c r="F3735">
        <v>0</v>
      </c>
      <c r="G3735" t="s">
        <v>135</v>
      </c>
      <c r="H3735">
        <v>90031</v>
      </c>
      <c r="I3735">
        <v>34.085807000000003</v>
      </c>
      <c r="J3735">
        <v>-118.20661699999999</v>
      </c>
      <c r="K3735">
        <v>9</v>
      </c>
      <c r="L3735">
        <v>72</v>
      </c>
      <c r="M3735" t="str" cm="1">
        <f t="array" ref="M3735">_xlfn.IFS(L3735&lt;=12, "New (0-12 months)", L3735&lt;=36, "Mid (13-36 months)", L3735&gt;=37,"Long (37+ months)")</f>
        <v>Long (37+ months)</v>
      </c>
      <c r="N3735" t="s">
        <v>42</v>
      </c>
      <c r="O3735" t="s">
        <v>40</v>
      </c>
      <c r="P3735">
        <v>10.92</v>
      </c>
      <c r="Q3735" t="s">
        <v>40</v>
      </c>
      <c r="R3735" t="s">
        <v>40</v>
      </c>
      <c r="S3735" t="s">
        <v>79</v>
      </c>
      <c r="T3735" s="1">
        <v>28</v>
      </c>
      <c r="U3735" t="s">
        <v>40</v>
      </c>
      <c r="V3735" t="s">
        <v>40</v>
      </c>
      <c r="W3735" t="s">
        <v>40</v>
      </c>
      <c r="X3735" t="s">
        <v>40</v>
      </c>
      <c r="Y3735" t="s">
        <v>40</v>
      </c>
      <c r="Z3735" t="s">
        <v>40</v>
      </c>
      <c r="AA3735" t="s">
        <v>40</v>
      </c>
      <c r="AB3735" t="s">
        <v>40</v>
      </c>
      <c r="AC3735" t="s">
        <v>73</v>
      </c>
      <c r="AD3735" t="s">
        <v>40</v>
      </c>
      <c r="AE3735" t="s">
        <v>46</v>
      </c>
      <c r="AF3735">
        <v>90.25</v>
      </c>
      <c r="AH3735">
        <v>6369.45</v>
      </c>
      <c r="AI3735">
        <v>0</v>
      </c>
      <c r="AJ3735">
        <v>0</v>
      </c>
      <c r="AK3735">
        <v>786.24</v>
      </c>
      <c r="AL3735">
        <v>7155.69</v>
      </c>
      <c r="AM3735" t="s">
        <v>47</v>
      </c>
    </row>
    <row r="3736" spans="1:41" x14ac:dyDescent="0.35">
      <c r="A3736" t="s">
        <v>4887</v>
      </c>
      <c r="B3736" t="s">
        <v>39</v>
      </c>
      <c r="C3736" s="10">
        <v>27</v>
      </c>
      <c r="D3736" s="5" t="str" cm="1">
        <f t="array" ref="D3736">_xlfn.IFS(C3736&lt;=29, "18-29", C3736&lt;=39, "30-39", C3736&lt;=49, "40-49", C3736&lt;=59, "50-59",C3736&lt;=69, "60-69", C3736&gt;=70, "70+")</f>
        <v>18-29</v>
      </c>
      <c r="E3736" t="s">
        <v>40</v>
      </c>
      <c r="F3736">
        <v>2</v>
      </c>
      <c r="G3736" t="s">
        <v>2858</v>
      </c>
      <c r="H3736">
        <v>92270</v>
      </c>
      <c r="I3736">
        <v>33.763677999999999</v>
      </c>
      <c r="J3736">
        <v>-116.429928</v>
      </c>
      <c r="K3736">
        <v>2</v>
      </c>
      <c r="L3736">
        <v>40</v>
      </c>
      <c r="M3736" t="str" cm="1">
        <f t="array" ref="M3736">_xlfn.IFS(L3736&lt;=12, "New (0-12 months)", L3736&lt;=36, "Mid (13-36 months)", L3736&gt;=37,"Long (37+ months)")</f>
        <v>Long (37+ months)</v>
      </c>
      <c r="N3736" t="s">
        <v>76</v>
      </c>
      <c r="O3736" t="s">
        <v>40</v>
      </c>
      <c r="P3736">
        <v>33.44</v>
      </c>
      <c r="Q3736" t="s">
        <v>40</v>
      </c>
      <c r="R3736" t="s">
        <v>43</v>
      </c>
      <c r="S3736" t="s">
        <v>8234</v>
      </c>
      <c r="T3736" s="1">
        <v>0</v>
      </c>
      <c r="U3736" t="s">
        <v>8234</v>
      </c>
      <c r="V3736" t="s">
        <v>8234</v>
      </c>
      <c r="W3736" t="s">
        <v>8234</v>
      </c>
      <c r="X3736" t="s">
        <v>8234</v>
      </c>
      <c r="Y3736" t="s">
        <v>8234</v>
      </c>
      <c r="Z3736" t="s">
        <v>8234</v>
      </c>
      <c r="AA3736" t="s">
        <v>8234</v>
      </c>
      <c r="AB3736" t="s">
        <v>8234</v>
      </c>
      <c r="AC3736" t="s">
        <v>73</v>
      </c>
      <c r="AD3736" t="s">
        <v>40</v>
      </c>
      <c r="AE3736" t="s">
        <v>46</v>
      </c>
      <c r="AF3736">
        <v>24.8</v>
      </c>
      <c r="AH3736">
        <v>1024.7</v>
      </c>
      <c r="AI3736">
        <v>0</v>
      </c>
      <c r="AJ3736">
        <v>0</v>
      </c>
      <c r="AK3736">
        <v>1337.6</v>
      </c>
      <c r="AL3736">
        <v>2362.3000000000002</v>
      </c>
      <c r="AM3736" t="s">
        <v>47</v>
      </c>
    </row>
    <row r="3737" spans="1:41" x14ac:dyDescent="0.35">
      <c r="A3737" t="s">
        <v>4888</v>
      </c>
      <c r="B3737" t="s">
        <v>39</v>
      </c>
      <c r="C3737" s="10">
        <v>48</v>
      </c>
      <c r="D3737" s="5" t="str" cm="1">
        <f t="array" ref="D3737">_xlfn.IFS(C3737&lt;=29, "18-29", C3737&lt;=39, "30-39", C3737&lt;=49, "40-49", C3737&lt;=59, "50-59",C3737&lt;=69, "60-69", C3737&gt;=70, "70+")</f>
        <v>40-49</v>
      </c>
      <c r="E3737" t="s">
        <v>40</v>
      </c>
      <c r="F3737">
        <v>0</v>
      </c>
      <c r="G3737" t="s">
        <v>568</v>
      </c>
      <c r="H3737">
        <v>90603</v>
      </c>
      <c r="I3737">
        <v>33.945318</v>
      </c>
      <c r="J3737">
        <v>-117.99206599999999</v>
      </c>
      <c r="K3737">
        <v>1</v>
      </c>
      <c r="L3737">
        <v>64</v>
      </c>
      <c r="M3737" t="str" cm="1">
        <f t="array" ref="M3737">_xlfn.IFS(L3737&lt;=12, "New (0-12 months)", L3737&lt;=36, "Mid (13-36 months)", L3737&gt;=37,"Long (37+ months)")</f>
        <v>Long (37+ months)</v>
      </c>
      <c r="N3737" t="s">
        <v>42</v>
      </c>
      <c r="O3737" t="s">
        <v>43</v>
      </c>
      <c r="P3737">
        <v>0</v>
      </c>
      <c r="Q3737" t="s">
        <v>8234</v>
      </c>
      <c r="R3737" t="s">
        <v>40</v>
      </c>
      <c r="S3737" t="s">
        <v>79</v>
      </c>
      <c r="T3737" s="1">
        <v>30</v>
      </c>
      <c r="U3737" t="s">
        <v>43</v>
      </c>
      <c r="V3737" t="s">
        <v>40</v>
      </c>
      <c r="W3737" t="s">
        <v>43</v>
      </c>
      <c r="X3737" t="s">
        <v>40</v>
      </c>
      <c r="Y3737" t="s">
        <v>40</v>
      </c>
      <c r="Z3737" t="s">
        <v>40</v>
      </c>
      <c r="AA3737" t="s">
        <v>40</v>
      </c>
      <c r="AB3737" t="s">
        <v>40</v>
      </c>
      <c r="AC3737" t="s">
        <v>73</v>
      </c>
      <c r="AD3737" t="s">
        <v>40</v>
      </c>
      <c r="AE3737" t="s">
        <v>56</v>
      </c>
      <c r="AF3737">
        <v>54.6</v>
      </c>
      <c r="AH3737">
        <v>3423.5</v>
      </c>
      <c r="AI3737">
        <v>0</v>
      </c>
      <c r="AJ3737">
        <v>0</v>
      </c>
      <c r="AK3737">
        <v>0</v>
      </c>
      <c r="AL3737">
        <v>3423.5</v>
      </c>
      <c r="AM3737" t="s">
        <v>47</v>
      </c>
    </row>
    <row r="3738" spans="1:41" x14ac:dyDescent="0.35">
      <c r="A3738" t="s">
        <v>4889</v>
      </c>
      <c r="B3738" t="s">
        <v>39</v>
      </c>
      <c r="C3738" s="10">
        <v>41</v>
      </c>
      <c r="D3738" s="5" t="str" cm="1">
        <f t="array" ref="D3738">_xlfn.IFS(C3738&lt;=29, "18-29", C3738&lt;=39, "30-39", C3738&lt;=49, "40-49", C3738&lt;=59, "50-59",C3738&lt;=69, "60-69", C3738&gt;=70, "70+")</f>
        <v>40-49</v>
      </c>
      <c r="E3738" t="s">
        <v>40</v>
      </c>
      <c r="F3738">
        <v>1</v>
      </c>
      <c r="G3738" t="s">
        <v>1497</v>
      </c>
      <c r="H3738">
        <v>95494</v>
      </c>
      <c r="I3738">
        <v>38.888351</v>
      </c>
      <c r="J3738">
        <v>-123.23964700000001</v>
      </c>
      <c r="K3738">
        <v>4</v>
      </c>
      <c r="L3738">
        <v>26</v>
      </c>
      <c r="M3738" t="str" cm="1">
        <f t="array" ref="M3738">_xlfn.IFS(L3738&lt;=12, "New (0-12 months)", L3738&lt;=36, "Mid (13-36 months)", L3738&gt;=37,"Long (37+ months)")</f>
        <v>Mid (13-36 months)</v>
      </c>
      <c r="N3738" t="s">
        <v>42</v>
      </c>
      <c r="O3738" t="s">
        <v>40</v>
      </c>
      <c r="P3738">
        <v>24.44</v>
      </c>
      <c r="Q3738" t="s">
        <v>43</v>
      </c>
      <c r="R3738" t="s">
        <v>43</v>
      </c>
      <c r="S3738" t="s">
        <v>8234</v>
      </c>
      <c r="T3738" s="1">
        <v>0</v>
      </c>
      <c r="U3738" t="s">
        <v>8234</v>
      </c>
      <c r="V3738" t="s">
        <v>8234</v>
      </c>
      <c r="W3738" t="s">
        <v>8234</v>
      </c>
      <c r="X3738" t="s">
        <v>8234</v>
      </c>
      <c r="Y3738" t="s">
        <v>8234</v>
      </c>
      <c r="Z3738" t="s">
        <v>8234</v>
      </c>
      <c r="AA3738" t="s">
        <v>8234</v>
      </c>
      <c r="AB3738" t="s">
        <v>8234</v>
      </c>
      <c r="AC3738" t="s">
        <v>51</v>
      </c>
      <c r="AD3738" t="s">
        <v>40</v>
      </c>
      <c r="AE3738" t="s">
        <v>46</v>
      </c>
      <c r="AF3738">
        <v>20.25</v>
      </c>
      <c r="AH3738">
        <v>493.95</v>
      </c>
      <c r="AI3738">
        <v>0</v>
      </c>
      <c r="AJ3738">
        <v>0</v>
      </c>
      <c r="AK3738">
        <v>635.44000000000005</v>
      </c>
      <c r="AL3738">
        <v>1129.3900000000001</v>
      </c>
      <c r="AM3738" t="s">
        <v>47</v>
      </c>
    </row>
    <row r="3739" spans="1:41" x14ac:dyDescent="0.35">
      <c r="A3739" t="s">
        <v>4890</v>
      </c>
      <c r="B3739" t="s">
        <v>39</v>
      </c>
      <c r="C3739" s="10">
        <v>31</v>
      </c>
      <c r="D3739" s="5" t="str" cm="1">
        <f t="array" ref="D3739">_xlfn.IFS(C3739&lt;=29, "18-29", C3739&lt;=39, "30-39", C3739&lt;=49, "40-49", C3739&lt;=59, "50-59",C3739&lt;=69, "60-69", C3739&gt;=70, "70+")</f>
        <v>30-39</v>
      </c>
      <c r="E3739" t="s">
        <v>43</v>
      </c>
      <c r="F3739">
        <v>0</v>
      </c>
      <c r="G3739" t="s">
        <v>243</v>
      </c>
      <c r="H3739">
        <v>92592</v>
      </c>
      <c r="I3739">
        <v>33.507255000000001</v>
      </c>
      <c r="J3739">
        <v>-117.029473</v>
      </c>
      <c r="K3739">
        <v>0</v>
      </c>
      <c r="L3739">
        <v>4</v>
      </c>
      <c r="M3739" t="str" cm="1">
        <f t="array" ref="M3739">_xlfn.IFS(L3739&lt;=12, "New (0-12 months)", L3739&lt;=36, "Mid (13-36 months)", L3739&gt;=37,"Long (37+ months)")</f>
        <v>New (0-12 months)</v>
      </c>
      <c r="N3739" t="s">
        <v>54</v>
      </c>
      <c r="O3739" t="s">
        <v>43</v>
      </c>
      <c r="P3739">
        <v>0</v>
      </c>
      <c r="Q3739" t="s">
        <v>8234</v>
      </c>
      <c r="R3739" t="s">
        <v>40</v>
      </c>
      <c r="S3739" t="s">
        <v>79</v>
      </c>
      <c r="T3739" s="1">
        <v>9</v>
      </c>
      <c r="U3739" t="s">
        <v>43</v>
      </c>
      <c r="V3739" t="s">
        <v>43</v>
      </c>
      <c r="W3739" t="s">
        <v>43</v>
      </c>
      <c r="X3739" t="s">
        <v>43</v>
      </c>
      <c r="Y3739" t="s">
        <v>43</v>
      </c>
      <c r="Z3739" t="s">
        <v>43</v>
      </c>
      <c r="AA3739" t="s">
        <v>43</v>
      </c>
      <c r="AB3739" t="s">
        <v>40</v>
      </c>
      <c r="AC3739" t="s">
        <v>51</v>
      </c>
      <c r="AD3739" t="s">
        <v>40</v>
      </c>
      <c r="AE3739" t="s">
        <v>56</v>
      </c>
      <c r="AF3739">
        <v>24.45</v>
      </c>
      <c r="AH3739">
        <v>86.6</v>
      </c>
      <c r="AI3739">
        <v>0</v>
      </c>
      <c r="AJ3739">
        <v>0</v>
      </c>
      <c r="AK3739">
        <v>0</v>
      </c>
      <c r="AL3739">
        <v>86.6</v>
      </c>
      <c r="AM3739" t="s">
        <v>57</v>
      </c>
      <c r="AN3739" t="s">
        <v>58</v>
      </c>
      <c r="AO3739" t="s">
        <v>104</v>
      </c>
    </row>
    <row r="3740" spans="1:41" x14ac:dyDescent="0.35">
      <c r="A3740" t="s">
        <v>4891</v>
      </c>
      <c r="B3740" t="s">
        <v>49</v>
      </c>
      <c r="C3740" s="10">
        <v>47</v>
      </c>
      <c r="D3740" s="5" t="str" cm="1">
        <f t="array" ref="D3740">_xlfn.IFS(C3740&lt;=29, "18-29", C3740&lt;=39, "30-39", C3740&lt;=49, "40-49", C3740&lt;=59, "50-59",C3740&lt;=69, "60-69", C3740&gt;=70, "70+")</f>
        <v>40-49</v>
      </c>
      <c r="E3740" t="s">
        <v>40</v>
      </c>
      <c r="F3740">
        <v>3</v>
      </c>
      <c r="G3740" t="s">
        <v>857</v>
      </c>
      <c r="H3740">
        <v>95556</v>
      </c>
      <c r="I3740">
        <v>41.269520999999997</v>
      </c>
      <c r="J3740">
        <v>-123.546958</v>
      </c>
      <c r="K3740">
        <v>2</v>
      </c>
      <c r="L3740">
        <v>52</v>
      </c>
      <c r="M3740" t="str" cm="1">
        <f t="array" ref="M3740">_xlfn.IFS(L3740&lt;=12, "New (0-12 months)", L3740&lt;=36, "Mid (13-36 months)", L3740&gt;=37,"Long (37+ months)")</f>
        <v>Long (37+ months)</v>
      </c>
      <c r="N3740" t="s">
        <v>76</v>
      </c>
      <c r="O3740" t="s">
        <v>40</v>
      </c>
      <c r="P3740">
        <v>39.479999999999997</v>
      </c>
      <c r="Q3740" t="s">
        <v>43</v>
      </c>
      <c r="R3740" t="s">
        <v>43</v>
      </c>
      <c r="S3740" t="s">
        <v>8234</v>
      </c>
      <c r="T3740" s="1">
        <v>0</v>
      </c>
      <c r="U3740" t="s">
        <v>8234</v>
      </c>
      <c r="V3740" t="s">
        <v>8234</v>
      </c>
      <c r="W3740" t="s">
        <v>8234</v>
      </c>
      <c r="X3740" t="s">
        <v>8234</v>
      </c>
      <c r="Y3740" t="s">
        <v>8234</v>
      </c>
      <c r="Z3740" t="s">
        <v>8234</v>
      </c>
      <c r="AA3740" t="s">
        <v>8234</v>
      </c>
      <c r="AB3740" t="s">
        <v>8234</v>
      </c>
      <c r="AC3740" t="s">
        <v>45</v>
      </c>
      <c r="AD3740" t="s">
        <v>40</v>
      </c>
      <c r="AE3740" t="s">
        <v>46</v>
      </c>
      <c r="AF3740">
        <v>20.85</v>
      </c>
      <c r="AH3740">
        <v>1071.5999999999999</v>
      </c>
      <c r="AI3740">
        <v>0</v>
      </c>
      <c r="AJ3740">
        <v>0</v>
      </c>
      <c r="AK3740">
        <v>2052.96</v>
      </c>
      <c r="AL3740">
        <v>3124.56</v>
      </c>
      <c r="AM3740" t="s">
        <v>47</v>
      </c>
    </row>
    <row r="3741" spans="1:41" x14ac:dyDescent="0.35">
      <c r="A3741" t="s">
        <v>4892</v>
      </c>
      <c r="B3741" t="s">
        <v>39</v>
      </c>
      <c r="C3741" s="10">
        <v>65</v>
      </c>
      <c r="D3741" s="5" t="str" cm="1">
        <f t="array" ref="D3741">_xlfn.IFS(C3741&lt;=29, "18-29", C3741&lt;=39, "30-39", C3741&lt;=49, "40-49", C3741&lt;=59, "50-59",C3741&lt;=69, "60-69", C3741&gt;=70, "70+")</f>
        <v>60-69</v>
      </c>
      <c r="E3741" t="s">
        <v>40</v>
      </c>
      <c r="F3741">
        <v>0</v>
      </c>
      <c r="G3741" t="s">
        <v>169</v>
      </c>
      <c r="H3741">
        <v>95230</v>
      </c>
      <c r="I3741">
        <v>37.956963000000002</v>
      </c>
      <c r="J3741">
        <v>-120.863055</v>
      </c>
      <c r="K3741">
        <v>5</v>
      </c>
      <c r="L3741">
        <v>62</v>
      </c>
      <c r="M3741" t="str" cm="1">
        <f t="array" ref="M3741">_xlfn.IFS(L3741&lt;=12, "New (0-12 months)", L3741&lt;=36, "Mid (13-36 months)", L3741&gt;=37,"Long (37+ months)")</f>
        <v>Long (37+ months)</v>
      </c>
      <c r="N3741" t="s">
        <v>42</v>
      </c>
      <c r="O3741" t="s">
        <v>40</v>
      </c>
      <c r="P3741">
        <v>11.41</v>
      </c>
      <c r="Q3741" t="s">
        <v>40</v>
      </c>
      <c r="R3741" t="s">
        <v>40</v>
      </c>
      <c r="S3741" t="s">
        <v>55</v>
      </c>
      <c r="T3741" s="1">
        <v>25</v>
      </c>
      <c r="U3741" t="s">
        <v>43</v>
      </c>
      <c r="V3741" t="s">
        <v>40</v>
      </c>
      <c r="W3741" t="s">
        <v>40</v>
      </c>
      <c r="X3741" t="s">
        <v>43</v>
      </c>
      <c r="Y3741" t="s">
        <v>40</v>
      </c>
      <c r="Z3741" t="s">
        <v>43</v>
      </c>
      <c r="AA3741" t="s">
        <v>43</v>
      </c>
      <c r="AB3741" t="s">
        <v>40</v>
      </c>
      <c r="AC3741" t="s">
        <v>45</v>
      </c>
      <c r="AD3741" t="s">
        <v>40</v>
      </c>
      <c r="AE3741" t="s">
        <v>46</v>
      </c>
      <c r="AF3741">
        <v>97.95</v>
      </c>
      <c r="AH3741">
        <v>5936.55</v>
      </c>
      <c r="AI3741">
        <v>0</v>
      </c>
      <c r="AJ3741">
        <v>0</v>
      </c>
      <c r="AK3741">
        <v>707.42</v>
      </c>
      <c r="AL3741">
        <v>6643.97</v>
      </c>
      <c r="AM3741" t="s">
        <v>47</v>
      </c>
    </row>
    <row r="3742" spans="1:41" x14ac:dyDescent="0.35">
      <c r="A3742" t="s">
        <v>4893</v>
      </c>
      <c r="B3742" t="s">
        <v>49</v>
      </c>
      <c r="C3742" s="10">
        <v>54</v>
      </c>
      <c r="D3742" s="5" t="str" cm="1">
        <f t="array" ref="D3742">_xlfn.IFS(C3742&lt;=29, "18-29", C3742&lt;=39, "30-39", C3742&lt;=49, "40-49", C3742&lt;=59, "50-59",C3742&lt;=69, "60-69", C3742&gt;=70, "70+")</f>
        <v>50-59</v>
      </c>
      <c r="E3742" t="s">
        <v>40</v>
      </c>
      <c r="F3742">
        <v>2</v>
      </c>
      <c r="G3742" t="s">
        <v>1050</v>
      </c>
      <c r="H3742">
        <v>94521</v>
      </c>
      <c r="I3742">
        <v>37.971420999999999</v>
      </c>
      <c r="J3742">
        <v>-121.971504</v>
      </c>
      <c r="K3742">
        <v>1</v>
      </c>
      <c r="L3742">
        <v>42</v>
      </c>
      <c r="M3742" t="str" cm="1">
        <f t="array" ref="M3742">_xlfn.IFS(L3742&lt;=12, "New (0-12 months)", L3742&lt;=36, "Mid (13-36 months)", L3742&gt;=37,"Long (37+ months)")</f>
        <v>Long (37+ months)</v>
      </c>
      <c r="N3742" t="s">
        <v>42</v>
      </c>
      <c r="O3742" t="s">
        <v>40</v>
      </c>
      <c r="P3742">
        <v>14.8</v>
      </c>
      <c r="Q3742" t="s">
        <v>43</v>
      </c>
      <c r="R3742" t="s">
        <v>40</v>
      </c>
      <c r="S3742" t="s">
        <v>79</v>
      </c>
      <c r="T3742" s="1">
        <v>23</v>
      </c>
      <c r="U3742" t="s">
        <v>43</v>
      </c>
      <c r="V3742" t="s">
        <v>43</v>
      </c>
      <c r="W3742" t="s">
        <v>40</v>
      </c>
      <c r="X3742" t="s">
        <v>40</v>
      </c>
      <c r="Y3742" t="s">
        <v>40</v>
      </c>
      <c r="Z3742" t="s">
        <v>40</v>
      </c>
      <c r="AA3742" t="s">
        <v>40</v>
      </c>
      <c r="AB3742" t="s">
        <v>40</v>
      </c>
      <c r="AC3742" t="s">
        <v>45</v>
      </c>
      <c r="AD3742" t="s">
        <v>43</v>
      </c>
      <c r="AE3742" t="s">
        <v>56</v>
      </c>
      <c r="AF3742">
        <v>73.150000000000006</v>
      </c>
      <c r="AH3742">
        <v>3088.25</v>
      </c>
      <c r="AI3742">
        <v>0</v>
      </c>
      <c r="AJ3742">
        <v>0</v>
      </c>
      <c r="AK3742">
        <v>621.6</v>
      </c>
      <c r="AL3742">
        <v>3709.85</v>
      </c>
      <c r="AM3742" t="s">
        <v>47</v>
      </c>
    </row>
    <row r="3743" spans="1:41" x14ac:dyDescent="0.35">
      <c r="A3743" t="s">
        <v>4894</v>
      </c>
      <c r="B3743" t="s">
        <v>49</v>
      </c>
      <c r="C3743" s="10">
        <v>80</v>
      </c>
      <c r="D3743" s="5" t="str" cm="1">
        <f t="array" ref="D3743">_xlfn.IFS(C3743&lt;=29, "18-29", C3743&lt;=39, "30-39", C3743&lt;=49, "40-49", C3743&lt;=59, "50-59",C3743&lt;=69, "60-69", C3743&gt;=70, "70+")</f>
        <v>70+</v>
      </c>
      <c r="E3743" t="s">
        <v>43</v>
      </c>
      <c r="F3743">
        <v>0</v>
      </c>
      <c r="G3743" t="s">
        <v>305</v>
      </c>
      <c r="H3743">
        <v>94708</v>
      </c>
      <c r="I3743">
        <v>37.897742999999998</v>
      </c>
      <c r="J3743">
        <v>-122.263124</v>
      </c>
      <c r="K3743">
        <v>0</v>
      </c>
      <c r="L3743">
        <v>11</v>
      </c>
      <c r="M3743" t="str" cm="1">
        <f t="array" ref="M3743">_xlfn.IFS(L3743&lt;=12, "New (0-12 months)", L3743&lt;=36, "Mid (13-36 months)", L3743&gt;=37,"Long (37+ months)")</f>
        <v>New (0-12 months)</v>
      </c>
      <c r="N3743" t="s">
        <v>62</v>
      </c>
      <c r="O3743" t="s">
        <v>40</v>
      </c>
      <c r="P3743">
        <v>26.84</v>
      </c>
      <c r="Q3743" t="s">
        <v>43</v>
      </c>
      <c r="R3743" t="s">
        <v>40</v>
      </c>
      <c r="S3743" t="s">
        <v>55</v>
      </c>
      <c r="T3743" s="1">
        <v>15</v>
      </c>
      <c r="U3743" t="s">
        <v>43</v>
      </c>
      <c r="V3743" t="s">
        <v>43</v>
      </c>
      <c r="W3743" t="s">
        <v>43</v>
      </c>
      <c r="X3743" t="s">
        <v>43</v>
      </c>
      <c r="Y3743" t="s">
        <v>43</v>
      </c>
      <c r="Z3743" t="s">
        <v>40</v>
      </c>
      <c r="AA3743" t="s">
        <v>40</v>
      </c>
      <c r="AB3743" t="s">
        <v>43</v>
      </c>
      <c r="AC3743" t="s">
        <v>51</v>
      </c>
      <c r="AD3743" t="s">
        <v>40</v>
      </c>
      <c r="AE3743" t="s">
        <v>46</v>
      </c>
      <c r="AF3743">
        <v>79.150000000000006</v>
      </c>
      <c r="AH3743">
        <v>827.7</v>
      </c>
      <c r="AI3743">
        <v>0</v>
      </c>
      <c r="AJ3743">
        <v>140</v>
      </c>
      <c r="AK3743">
        <v>295.24</v>
      </c>
      <c r="AL3743">
        <v>1262.94</v>
      </c>
      <c r="AM3743" t="s">
        <v>47</v>
      </c>
    </row>
    <row r="3744" spans="1:41" x14ac:dyDescent="0.35">
      <c r="A3744" t="s">
        <v>4895</v>
      </c>
      <c r="B3744" t="s">
        <v>49</v>
      </c>
      <c r="C3744" s="10">
        <v>48</v>
      </c>
      <c r="D3744" s="5" t="str" cm="1">
        <f t="array" ref="D3744">_xlfn.IFS(C3744&lt;=29, "18-29", C3744&lt;=39, "30-39", C3744&lt;=49, "40-49", C3744&lt;=59, "50-59",C3744&lt;=69, "60-69", C3744&gt;=70, "70+")</f>
        <v>40-49</v>
      </c>
      <c r="E3744" t="s">
        <v>40</v>
      </c>
      <c r="F3744">
        <v>0</v>
      </c>
      <c r="G3744" t="s">
        <v>3043</v>
      </c>
      <c r="H3744">
        <v>93060</v>
      </c>
      <c r="I3744">
        <v>34.402343000000002</v>
      </c>
      <c r="J3744">
        <v>-119.094824</v>
      </c>
      <c r="K3744">
        <v>1</v>
      </c>
      <c r="L3744">
        <v>68</v>
      </c>
      <c r="M3744" t="str" cm="1">
        <f t="array" ref="M3744">_xlfn.IFS(L3744&lt;=12, "New (0-12 months)", L3744&lt;=36, "Mid (13-36 months)", L3744&gt;=37,"Long (37+ months)")</f>
        <v>Long (37+ months)</v>
      </c>
      <c r="N3744" t="s">
        <v>72</v>
      </c>
      <c r="O3744" t="s">
        <v>40</v>
      </c>
      <c r="P3744">
        <v>23.67</v>
      </c>
      <c r="Q3744" t="s">
        <v>40</v>
      </c>
      <c r="R3744" t="s">
        <v>40</v>
      </c>
      <c r="S3744" t="s">
        <v>55</v>
      </c>
      <c r="T3744" s="1">
        <v>22</v>
      </c>
      <c r="U3744" t="s">
        <v>40</v>
      </c>
      <c r="V3744" t="s">
        <v>40</v>
      </c>
      <c r="W3744" t="s">
        <v>40</v>
      </c>
      <c r="X3744" t="s">
        <v>40</v>
      </c>
      <c r="Y3744" t="s">
        <v>40</v>
      </c>
      <c r="Z3744" t="s">
        <v>40</v>
      </c>
      <c r="AA3744" t="s">
        <v>40</v>
      </c>
      <c r="AB3744" t="s">
        <v>40</v>
      </c>
      <c r="AC3744" t="s">
        <v>73</v>
      </c>
      <c r="AD3744" t="s">
        <v>40</v>
      </c>
      <c r="AE3744" t="s">
        <v>56</v>
      </c>
      <c r="AF3744">
        <v>113.15</v>
      </c>
      <c r="AH3744">
        <v>7856</v>
      </c>
      <c r="AI3744">
        <v>0</v>
      </c>
      <c r="AJ3744">
        <v>0</v>
      </c>
      <c r="AK3744">
        <v>1609.56</v>
      </c>
      <c r="AL3744">
        <v>9465.56</v>
      </c>
      <c r="AM3744" t="s">
        <v>57</v>
      </c>
      <c r="AN3744" t="s">
        <v>117</v>
      </c>
      <c r="AO3744" t="s">
        <v>802</v>
      </c>
    </row>
    <row r="3745" spans="1:41" x14ac:dyDescent="0.35">
      <c r="A3745" t="s">
        <v>4896</v>
      </c>
      <c r="B3745" t="s">
        <v>39</v>
      </c>
      <c r="C3745" s="10">
        <v>19</v>
      </c>
      <c r="D3745" s="5" t="str" cm="1">
        <f t="array" ref="D3745">_xlfn.IFS(C3745&lt;=29, "18-29", C3745&lt;=39, "30-39", C3745&lt;=49, "40-49", C3745&lt;=59, "50-59",C3745&lt;=69, "60-69", C3745&gt;=70, "70+")</f>
        <v>18-29</v>
      </c>
      <c r="E3745" t="s">
        <v>40</v>
      </c>
      <c r="F3745">
        <v>2</v>
      </c>
      <c r="G3745" t="s">
        <v>2201</v>
      </c>
      <c r="H3745">
        <v>90222</v>
      </c>
      <c r="I3745">
        <v>33.912246000000003</v>
      </c>
      <c r="J3745">
        <v>-118.236773</v>
      </c>
      <c r="K3745">
        <v>10</v>
      </c>
      <c r="L3745">
        <v>41</v>
      </c>
      <c r="M3745" t="str" cm="1">
        <f t="array" ref="M3745">_xlfn.IFS(L3745&lt;=12, "New (0-12 months)", L3745&lt;=36, "Mid (13-36 months)", L3745&gt;=37,"Long (37+ months)")</f>
        <v>Long (37+ months)</v>
      </c>
      <c r="N3745" t="s">
        <v>76</v>
      </c>
      <c r="O3745" t="s">
        <v>40</v>
      </c>
      <c r="P3745">
        <v>1.6</v>
      </c>
      <c r="Q3745" t="s">
        <v>40</v>
      </c>
      <c r="R3745" t="s">
        <v>40</v>
      </c>
      <c r="S3745" t="s">
        <v>55</v>
      </c>
      <c r="T3745" s="1">
        <v>59</v>
      </c>
      <c r="U3745" t="s">
        <v>40</v>
      </c>
      <c r="V3745" t="s">
        <v>40</v>
      </c>
      <c r="W3745" t="s">
        <v>43</v>
      </c>
      <c r="X3745" t="s">
        <v>43</v>
      </c>
      <c r="Y3745" t="s">
        <v>40</v>
      </c>
      <c r="Z3745" t="s">
        <v>43</v>
      </c>
      <c r="AA3745" t="s">
        <v>43</v>
      </c>
      <c r="AB3745" t="s">
        <v>40</v>
      </c>
      <c r="AC3745" t="s">
        <v>51</v>
      </c>
      <c r="AD3745" t="s">
        <v>40</v>
      </c>
      <c r="AE3745" t="s">
        <v>56</v>
      </c>
      <c r="AF3745">
        <v>94.3</v>
      </c>
      <c r="AH3745">
        <v>3893.6</v>
      </c>
      <c r="AI3745">
        <v>0</v>
      </c>
      <c r="AJ3745">
        <v>0</v>
      </c>
      <c r="AK3745">
        <v>65.599999999999994</v>
      </c>
      <c r="AL3745">
        <v>3959.2</v>
      </c>
      <c r="AM3745" t="s">
        <v>47</v>
      </c>
    </row>
    <row r="3746" spans="1:41" x14ac:dyDescent="0.35">
      <c r="A3746" t="s">
        <v>4897</v>
      </c>
      <c r="B3746" t="s">
        <v>49</v>
      </c>
      <c r="C3746" s="10">
        <v>52</v>
      </c>
      <c r="D3746" s="5" t="str" cm="1">
        <f t="array" ref="D3746">_xlfn.IFS(C3746&lt;=29, "18-29", C3746&lt;=39, "30-39", C3746&lt;=49, "40-49", C3746&lt;=59, "50-59",C3746&lt;=69, "60-69", C3746&gt;=70, "70+")</f>
        <v>50-59</v>
      </c>
      <c r="E3746" t="s">
        <v>40</v>
      </c>
      <c r="F3746">
        <v>0</v>
      </c>
      <c r="G3746" t="s">
        <v>2699</v>
      </c>
      <c r="H3746">
        <v>93925</v>
      </c>
      <c r="I3746">
        <v>36.596271000000002</v>
      </c>
      <c r="J3746">
        <v>-121.442274</v>
      </c>
      <c r="K3746">
        <v>9</v>
      </c>
      <c r="L3746">
        <v>72</v>
      </c>
      <c r="M3746" t="str" cm="1">
        <f t="array" ref="M3746">_xlfn.IFS(L3746&lt;=12, "New (0-12 months)", L3746&lt;=36, "Mid (13-36 months)", L3746&gt;=37,"Long (37+ months)")</f>
        <v>Long (37+ months)</v>
      </c>
      <c r="N3746" t="s">
        <v>42</v>
      </c>
      <c r="O3746" t="s">
        <v>43</v>
      </c>
      <c r="P3746">
        <v>0</v>
      </c>
      <c r="Q3746" t="s">
        <v>8234</v>
      </c>
      <c r="R3746" t="s">
        <v>40</v>
      </c>
      <c r="S3746" t="s">
        <v>79</v>
      </c>
      <c r="T3746" s="1">
        <v>18</v>
      </c>
      <c r="U3746" t="s">
        <v>40</v>
      </c>
      <c r="V3746" t="s">
        <v>40</v>
      </c>
      <c r="W3746" t="s">
        <v>40</v>
      </c>
      <c r="X3746" t="s">
        <v>40</v>
      </c>
      <c r="Y3746" t="s">
        <v>40</v>
      </c>
      <c r="Z3746" t="s">
        <v>40</v>
      </c>
      <c r="AA3746" t="s">
        <v>40</v>
      </c>
      <c r="AB3746" t="s">
        <v>40</v>
      </c>
      <c r="AC3746" t="s">
        <v>73</v>
      </c>
      <c r="AD3746" t="s">
        <v>40</v>
      </c>
      <c r="AE3746" t="s">
        <v>46</v>
      </c>
      <c r="AF3746">
        <v>64.8</v>
      </c>
      <c r="AH3746">
        <v>4719.75</v>
      </c>
      <c r="AI3746">
        <v>0</v>
      </c>
      <c r="AJ3746">
        <v>0</v>
      </c>
      <c r="AK3746">
        <v>0</v>
      </c>
      <c r="AL3746">
        <v>4719.75</v>
      </c>
      <c r="AM3746" t="s">
        <v>47</v>
      </c>
    </row>
    <row r="3747" spans="1:41" x14ac:dyDescent="0.35">
      <c r="A3747" t="s">
        <v>4898</v>
      </c>
      <c r="B3747" t="s">
        <v>49</v>
      </c>
      <c r="C3747" s="10">
        <v>64</v>
      </c>
      <c r="D3747" s="5" t="str" cm="1">
        <f t="array" ref="D3747">_xlfn.IFS(C3747&lt;=29, "18-29", C3747&lt;=39, "30-39", C3747&lt;=49, "40-49", C3747&lt;=59, "50-59",C3747&lt;=69, "60-69", C3747&gt;=70, "70+")</f>
        <v>60-69</v>
      </c>
      <c r="E3747" t="s">
        <v>43</v>
      </c>
      <c r="F3747">
        <v>0</v>
      </c>
      <c r="G3747" t="s">
        <v>175</v>
      </c>
      <c r="H3747">
        <v>93023</v>
      </c>
      <c r="I3747">
        <v>34.581308</v>
      </c>
      <c r="J3747">
        <v>-118.93194800000001</v>
      </c>
      <c r="K3747">
        <v>0</v>
      </c>
      <c r="L3747">
        <v>1</v>
      </c>
      <c r="M3747" t="str" cm="1">
        <f t="array" ref="M3747">_xlfn.IFS(L3747&lt;=12, "New (0-12 months)", L3747&lt;=36, "Mid (13-36 months)", L3747&gt;=37,"Long (37+ months)")</f>
        <v>New (0-12 months)</v>
      </c>
      <c r="N3747" t="s">
        <v>42</v>
      </c>
      <c r="O3747" t="s">
        <v>40</v>
      </c>
      <c r="P3747">
        <v>14.91</v>
      </c>
      <c r="Q3747" t="s">
        <v>43</v>
      </c>
      <c r="R3747" t="s">
        <v>40</v>
      </c>
      <c r="S3747" t="s">
        <v>55</v>
      </c>
      <c r="T3747" s="1">
        <v>21</v>
      </c>
      <c r="U3747" t="s">
        <v>43</v>
      </c>
      <c r="V3747" t="s">
        <v>43</v>
      </c>
      <c r="W3747" t="s">
        <v>43</v>
      </c>
      <c r="X3747" t="s">
        <v>43</v>
      </c>
      <c r="Y3747" t="s">
        <v>43</v>
      </c>
      <c r="Z3747" t="s">
        <v>40</v>
      </c>
      <c r="AA3747" t="s">
        <v>40</v>
      </c>
      <c r="AB3747" t="s">
        <v>40</v>
      </c>
      <c r="AC3747" t="s">
        <v>51</v>
      </c>
      <c r="AD3747" t="s">
        <v>40</v>
      </c>
      <c r="AE3747" t="s">
        <v>46</v>
      </c>
      <c r="AF3747">
        <v>80.849999999999994</v>
      </c>
      <c r="AH3747">
        <v>80.849999999999994</v>
      </c>
      <c r="AI3747">
        <v>0</v>
      </c>
      <c r="AJ3747">
        <v>0</v>
      </c>
      <c r="AK3747">
        <v>14.91</v>
      </c>
      <c r="AL3747">
        <v>95.76</v>
      </c>
      <c r="AM3747" t="s">
        <v>57</v>
      </c>
      <c r="AN3747" t="s">
        <v>58</v>
      </c>
      <c r="AO3747" t="s">
        <v>59</v>
      </c>
    </row>
    <row r="3748" spans="1:41" x14ac:dyDescent="0.35">
      <c r="A3748" t="s">
        <v>4899</v>
      </c>
      <c r="B3748" t="s">
        <v>39</v>
      </c>
      <c r="C3748" s="10">
        <v>74</v>
      </c>
      <c r="D3748" s="5" t="str" cm="1">
        <f t="array" ref="D3748">_xlfn.IFS(C3748&lt;=29, "18-29", C3748&lt;=39, "30-39", C3748&lt;=49, "40-49", C3748&lt;=59, "50-59",C3748&lt;=69, "60-69", C3748&gt;=70, "70+")</f>
        <v>70+</v>
      </c>
      <c r="E3748" t="s">
        <v>43</v>
      </c>
      <c r="F3748">
        <v>0</v>
      </c>
      <c r="G3748" t="s">
        <v>2569</v>
      </c>
      <c r="H3748">
        <v>93287</v>
      </c>
      <c r="I3748">
        <v>35.710244000000003</v>
      </c>
      <c r="J3748">
        <v>-118.88167900000001</v>
      </c>
      <c r="K3748">
        <v>0</v>
      </c>
      <c r="L3748">
        <v>2</v>
      </c>
      <c r="M3748" t="str" cm="1">
        <f t="array" ref="M3748">_xlfn.IFS(L3748&lt;=12, "New (0-12 months)", L3748&lt;=36, "Mid (13-36 months)", L3748&gt;=37,"Long (37+ months)")</f>
        <v>New (0-12 months)</v>
      </c>
      <c r="N3748" t="s">
        <v>54</v>
      </c>
      <c r="O3748" t="s">
        <v>40</v>
      </c>
      <c r="P3748">
        <v>15.32</v>
      </c>
      <c r="Q3748" t="s">
        <v>43</v>
      </c>
      <c r="R3748" t="s">
        <v>40</v>
      </c>
      <c r="S3748" t="s">
        <v>55</v>
      </c>
      <c r="T3748" s="1">
        <v>21</v>
      </c>
      <c r="U3748" t="s">
        <v>43</v>
      </c>
      <c r="V3748" t="s">
        <v>43</v>
      </c>
      <c r="W3748" t="s">
        <v>43</v>
      </c>
      <c r="X3748" t="s">
        <v>43</v>
      </c>
      <c r="Y3748" t="s">
        <v>43</v>
      </c>
      <c r="Z3748" t="s">
        <v>43</v>
      </c>
      <c r="AA3748" t="s">
        <v>43</v>
      </c>
      <c r="AB3748" t="s">
        <v>40</v>
      </c>
      <c r="AC3748" t="s">
        <v>51</v>
      </c>
      <c r="AD3748" t="s">
        <v>40</v>
      </c>
      <c r="AE3748" t="s">
        <v>56</v>
      </c>
      <c r="AF3748">
        <v>69.599999999999994</v>
      </c>
      <c r="AH3748">
        <v>131.65</v>
      </c>
      <c r="AI3748">
        <v>0</v>
      </c>
      <c r="AJ3748">
        <v>0</v>
      </c>
      <c r="AK3748">
        <v>30.64</v>
      </c>
      <c r="AL3748">
        <v>162.29</v>
      </c>
      <c r="AM3748" t="s">
        <v>57</v>
      </c>
      <c r="AN3748" t="s">
        <v>117</v>
      </c>
      <c r="AO3748" t="s">
        <v>802</v>
      </c>
    </row>
    <row r="3749" spans="1:41" x14ac:dyDescent="0.35">
      <c r="A3749" t="s">
        <v>4900</v>
      </c>
      <c r="B3749" t="s">
        <v>39</v>
      </c>
      <c r="C3749" s="10">
        <v>78</v>
      </c>
      <c r="D3749" s="5" t="str" cm="1">
        <f t="array" ref="D3749">_xlfn.IFS(C3749&lt;=29, "18-29", C3749&lt;=39, "30-39", C3749&lt;=49, "40-49", C3749&lt;=59, "50-59",C3749&lt;=69, "60-69", C3749&gt;=70, "70+")</f>
        <v>70+</v>
      </c>
      <c r="E3749" t="s">
        <v>43</v>
      </c>
      <c r="F3749">
        <v>0</v>
      </c>
      <c r="G3749" t="s">
        <v>4901</v>
      </c>
      <c r="H3749">
        <v>95703</v>
      </c>
      <c r="I3749">
        <v>38.983387999999998</v>
      </c>
      <c r="J3749">
        <v>-120.988814</v>
      </c>
      <c r="K3749">
        <v>0</v>
      </c>
      <c r="L3749">
        <v>2</v>
      </c>
      <c r="M3749" t="str" cm="1">
        <f t="array" ref="M3749">_xlfn.IFS(L3749&lt;=12, "New (0-12 months)", L3749&lt;=36, "Mid (13-36 months)", L3749&gt;=37,"Long (37+ months)")</f>
        <v>New (0-12 months)</v>
      </c>
      <c r="N3749" t="s">
        <v>54</v>
      </c>
      <c r="O3749" t="s">
        <v>40</v>
      </c>
      <c r="P3749">
        <v>5.49</v>
      </c>
      <c r="Q3749" t="s">
        <v>40</v>
      </c>
      <c r="R3749" t="s">
        <v>40</v>
      </c>
      <c r="S3749" t="s">
        <v>55</v>
      </c>
      <c r="T3749" s="1">
        <v>25</v>
      </c>
      <c r="U3749" t="s">
        <v>43</v>
      </c>
      <c r="V3749" t="s">
        <v>43</v>
      </c>
      <c r="W3749" t="s">
        <v>43</v>
      </c>
      <c r="X3749" t="s">
        <v>43</v>
      </c>
      <c r="Y3749" t="s">
        <v>40</v>
      </c>
      <c r="Z3749" t="s">
        <v>43</v>
      </c>
      <c r="AA3749" t="s">
        <v>43</v>
      </c>
      <c r="AB3749" t="s">
        <v>40</v>
      </c>
      <c r="AC3749" t="s">
        <v>51</v>
      </c>
      <c r="AD3749" t="s">
        <v>40</v>
      </c>
      <c r="AE3749" t="s">
        <v>56</v>
      </c>
      <c r="AF3749">
        <v>85.55</v>
      </c>
      <c r="AH3749">
        <v>187.45</v>
      </c>
      <c r="AI3749">
        <v>0</v>
      </c>
      <c r="AJ3749">
        <v>0</v>
      </c>
      <c r="AK3749">
        <v>10.98</v>
      </c>
      <c r="AL3749">
        <v>198.43</v>
      </c>
      <c r="AM3749" t="s">
        <v>57</v>
      </c>
      <c r="AN3749" t="s">
        <v>63</v>
      </c>
      <c r="AO3749" t="s">
        <v>67</v>
      </c>
    </row>
    <row r="3750" spans="1:41" x14ac:dyDescent="0.35">
      <c r="A3750" t="s">
        <v>4902</v>
      </c>
      <c r="B3750" t="s">
        <v>39</v>
      </c>
      <c r="C3750" s="10">
        <v>49</v>
      </c>
      <c r="D3750" s="5" t="str" cm="1">
        <f t="array" ref="D3750">_xlfn.IFS(C3750&lt;=29, "18-29", C3750&lt;=39, "30-39", C3750&lt;=49, "40-49", C3750&lt;=59, "50-59",C3750&lt;=69, "60-69", C3750&gt;=70, "70+")</f>
        <v>40-49</v>
      </c>
      <c r="E3750" t="s">
        <v>43</v>
      </c>
      <c r="F3750">
        <v>0</v>
      </c>
      <c r="G3750" t="s">
        <v>157</v>
      </c>
      <c r="H3750">
        <v>95126</v>
      </c>
      <c r="I3750">
        <v>37.327069000000002</v>
      </c>
      <c r="J3750">
        <v>-121.916819</v>
      </c>
      <c r="K3750">
        <v>0</v>
      </c>
      <c r="L3750">
        <v>49</v>
      </c>
      <c r="M3750" t="str" cm="1">
        <f t="array" ref="M3750">_xlfn.IFS(L3750&lt;=12, "New (0-12 months)", L3750&lt;=36, "Mid (13-36 months)", L3750&gt;=37,"Long (37+ months)")</f>
        <v>Long (37+ months)</v>
      </c>
      <c r="N3750" t="s">
        <v>42</v>
      </c>
      <c r="O3750" t="s">
        <v>40</v>
      </c>
      <c r="P3750">
        <v>11.11</v>
      </c>
      <c r="Q3750" t="s">
        <v>43</v>
      </c>
      <c r="R3750" t="s">
        <v>40</v>
      </c>
      <c r="S3750" t="s">
        <v>55</v>
      </c>
      <c r="T3750" s="1">
        <v>27</v>
      </c>
      <c r="U3750" t="s">
        <v>43</v>
      </c>
      <c r="V3750" t="s">
        <v>43</v>
      </c>
      <c r="W3750" t="s">
        <v>40</v>
      </c>
      <c r="X3750" t="s">
        <v>40</v>
      </c>
      <c r="Y3750" t="s">
        <v>40</v>
      </c>
      <c r="Z3750" t="s">
        <v>40</v>
      </c>
      <c r="AA3750" t="s">
        <v>40</v>
      </c>
      <c r="AB3750" t="s">
        <v>40</v>
      </c>
      <c r="AC3750" t="s">
        <v>73</v>
      </c>
      <c r="AD3750" t="s">
        <v>43</v>
      </c>
      <c r="AE3750" t="s">
        <v>46</v>
      </c>
      <c r="AF3750">
        <v>100.65</v>
      </c>
      <c r="AH3750">
        <v>4917.75</v>
      </c>
      <c r="AI3750">
        <v>0</v>
      </c>
      <c r="AJ3750">
        <v>0</v>
      </c>
      <c r="AK3750">
        <v>544.39</v>
      </c>
      <c r="AL3750">
        <v>5462.14</v>
      </c>
      <c r="AM3750" t="s">
        <v>47</v>
      </c>
    </row>
    <row r="3751" spans="1:41" x14ac:dyDescent="0.35">
      <c r="A3751" t="s">
        <v>4903</v>
      </c>
      <c r="B3751" t="s">
        <v>49</v>
      </c>
      <c r="C3751" s="10">
        <v>69</v>
      </c>
      <c r="D3751" s="5" t="str" cm="1">
        <f t="array" ref="D3751">_xlfn.IFS(C3751&lt;=29, "18-29", C3751&lt;=39, "30-39", C3751&lt;=49, "40-49", C3751&lt;=59, "50-59",C3751&lt;=69, "60-69", C3751&gt;=70, "70+")</f>
        <v>60-69</v>
      </c>
      <c r="E3751" t="s">
        <v>43</v>
      </c>
      <c r="F3751">
        <v>0</v>
      </c>
      <c r="G3751" t="s">
        <v>2266</v>
      </c>
      <c r="H3751">
        <v>96093</v>
      </c>
      <c r="I3751">
        <v>40.759400999999997</v>
      </c>
      <c r="J3751">
        <v>-122.93933699999999</v>
      </c>
      <c r="K3751">
        <v>0</v>
      </c>
      <c r="L3751">
        <v>36</v>
      </c>
      <c r="M3751" t="str" cm="1">
        <f t="array" ref="M3751">_xlfn.IFS(L3751&lt;=12, "New (0-12 months)", L3751&lt;=36, "Mid (13-36 months)", L3751&gt;=37,"Long (37+ months)")</f>
        <v>Mid (13-36 months)</v>
      </c>
      <c r="N3751" t="s">
        <v>129</v>
      </c>
      <c r="O3751" t="s">
        <v>40</v>
      </c>
      <c r="P3751">
        <v>23.33</v>
      </c>
      <c r="Q3751" t="s">
        <v>40</v>
      </c>
      <c r="R3751" t="s">
        <v>40</v>
      </c>
      <c r="S3751" t="s">
        <v>55</v>
      </c>
      <c r="T3751" s="1">
        <v>23</v>
      </c>
      <c r="U3751" t="s">
        <v>40</v>
      </c>
      <c r="V3751" t="s">
        <v>43</v>
      </c>
      <c r="W3751" t="s">
        <v>43</v>
      </c>
      <c r="X3751" t="s">
        <v>43</v>
      </c>
      <c r="Y3751" t="s">
        <v>40</v>
      </c>
      <c r="Z3751" t="s">
        <v>43</v>
      </c>
      <c r="AA3751" t="s">
        <v>43</v>
      </c>
      <c r="AB3751" t="s">
        <v>40</v>
      </c>
      <c r="AC3751" t="s">
        <v>51</v>
      </c>
      <c r="AD3751" t="s">
        <v>40</v>
      </c>
      <c r="AE3751" t="s">
        <v>56</v>
      </c>
      <c r="AF3751">
        <v>90.85</v>
      </c>
      <c r="AH3751">
        <v>3186.7</v>
      </c>
      <c r="AI3751">
        <v>0</v>
      </c>
      <c r="AJ3751">
        <v>0</v>
      </c>
      <c r="AK3751">
        <v>839.88</v>
      </c>
      <c r="AL3751">
        <v>4026.58</v>
      </c>
      <c r="AM3751" t="s">
        <v>57</v>
      </c>
      <c r="AN3751" t="s">
        <v>58</v>
      </c>
      <c r="AO3751" t="s">
        <v>104</v>
      </c>
    </row>
    <row r="3752" spans="1:41" x14ac:dyDescent="0.35">
      <c r="A3752" t="s">
        <v>4904</v>
      </c>
      <c r="B3752" t="s">
        <v>39</v>
      </c>
      <c r="C3752" s="10">
        <v>35</v>
      </c>
      <c r="D3752" s="5" t="str" cm="1">
        <f t="array" ref="D3752">_xlfn.IFS(C3752&lt;=29, "18-29", C3752&lt;=39, "30-39", C3752&lt;=49, "40-49", C3752&lt;=59, "50-59",C3752&lt;=69, "60-69", C3752&gt;=70, "70+")</f>
        <v>30-39</v>
      </c>
      <c r="E3752" t="s">
        <v>40</v>
      </c>
      <c r="F3752">
        <v>0</v>
      </c>
      <c r="G3752" t="s">
        <v>85</v>
      </c>
      <c r="H3752">
        <v>94087</v>
      </c>
      <c r="I3752">
        <v>37.351100000000002</v>
      </c>
      <c r="J3752">
        <v>-122.037311</v>
      </c>
      <c r="K3752">
        <v>1</v>
      </c>
      <c r="L3752">
        <v>56</v>
      </c>
      <c r="M3752" t="str" cm="1">
        <f t="array" ref="M3752">_xlfn.IFS(L3752&lt;=12, "New (0-12 months)", L3752&lt;=36, "Mid (13-36 months)", L3752&gt;=37,"Long (37+ months)")</f>
        <v>Long (37+ months)</v>
      </c>
      <c r="N3752" t="s">
        <v>76</v>
      </c>
      <c r="O3752" t="s">
        <v>40</v>
      </c>
      <c r="P3752">
        <v>34.1</v>
      </c>
      <c r="Q3752" t="s">
        <v>43</v>
      </c>
      <c r="R3752" t="s">
        <v>40</v>
      </c>
      <c r="S3752" t="s">
        <v>55</v>
      </c>
      <c r="T3752" s="1">
        <v>13</v>
      </c>
      <c r="U3752" t="s">
        <v>40</v>
      </c>
      <c r="V3752" t="s">
        <v>40</v>
      </c>
      <c r="W3752" t="s">
        <v>40</v>
      </c>
      <c r="X3752" t="s">
        <v>43</v>
      </c>
      <c r="Y3752" t="s">
        <v>40</v>
      </c>
      <c r="Z3752" t="s">
        <v>40</v>
      </c>
      <c r="AA3752" t="s">
        <v>40</v>
      </c>
      <c r="AB3752" t="s">
        <v>40</v>
      </c>
      <c r="AC3752" t="s">
        <v>45</v>
      </c>
      <c r="AD3752" t="s">
        <v>40</v>
      </c>
      <c r="AE3752" t="s">
        <v>46</v>
      </c>
      <c r="AF3752">
        <v>105.6</v>
      </c>
      <c r="AH3752">
        <v>6068.65</v>
      </c>
      <c r="AI3752">
        <v>0</v>
      </c>
      <c r="AJ3752">
        <v>0</v>
      </c>
      <c r="AK3752">
        <v>1909.6</v>
      </c>
      <c r="AL3752">
        <v>7978.25</v>
      </c>
      <c r="AM3752" t="s">
        <v>47</v>
      </c>
    </row>
    <row r="3753" spans="1:41" x14ac:dyDescent="0.35">
      <c r="A3753" t="s">
        <v>4905</v>
      </c>
      <c r="B3753" t="s">
        <v>49</v>
      </c>
      <c r="C3753" s="10">
        <v>58</v>
      </c>
      <c r="D3753" s="5" t="str" cm="1">
        <f t="array" ref="D3753">_xlfn.IFS(C3753&lt;=29, "18-29", C3753&lt;=39, "30-39", C3753&lt;=49, "40-49", C3753&lt;=59, "50-59",C3753&lt;=69, "60-69", C3753&gt;=70, "70+")</f>
        <v>50-59</v>
      </c>
      <c r="E3753" t="s">
        <v>40</v>
      </c>
      <c r="F3753">
        <v>0</v>
      </c>
      <c r="G3753" t="s">
        <v>4906</v>
      </c>
      <c r="H3753">
        <v>93242</v>
      </c>
      <c r="I3753">
        <v>36.444232</v>
      </c>
      <c r="J3753">
        <v>-119.71828499999999</v>
      </c>
      <c r="K3753">
        <v>4</v>
      </c>
      <c r="L3753">
        <v>72</v>
      </c>
      <c r="M3753" t="str" cm="1">
        <f t="array" ref="M3753">_xlfn.IFS(L3753&lt;=12, "New (0-12 months)", L3753&lt;=36, "Mid (13-36 months)", L3753&gt;=37,"Long (37+ months)")</f>
        <v>Long (37+ months)</v>
      </c>
      <c r="N3753" t="s">
        <v>42</v>
      </c>
      <c r="O3753" t="s">
        <v>40</v>
      </c>
      <c r="P3753">
        <v>40.49</v>
      </c>
      <c r="Q3753" t="s">
        <v>40</v>
      </c>
      <c r="R3753" t="s">
        <v>40</v>
      </c>
      <c r="S3753" t="s">
        <v>55</v>
      </c>
      <c r="T3753" s="1">
        <v>15</v>
      </c>
      <c r="U3753" t="s">
        <v>43</v>
      </c>
      <c r="V3753" t="s">
        <v>40</v>
      </c>
      <c r="W3753" t="s">
        <v>40</v>
      </c>
      <c r="X3753" t="s">
        <v>43</v>
      </c>
      <c r="Y3753" t="s">
        <v>40</v>
      </c>
      <c r="Z3753" t="s">
        <v>40</v>
      </c>
      <c r="AA3753" t="s">
        <v>40</v>
      </c>
      <c r="AB3753" t="s">
        <v>40</v>
      </c>
      <c r="AC3753" t="s">
        <v>73</v>
      </c>
      <c r="AD3753" t="s">
        <v>40</v>
      </c>
      <c r="AE3753" t="s">
        <v>56</v>
      </c>
      <c r="AF3753">
        <v>104.8</v>
      </c>
      <c r="AH3753">
        <v>7470.1</v>
      </c>
      <c r="AI3753">
        <v>0</v>
      </c>
      <c r="AJ3753">
        <v>0</v>
      </c>
      <c r="AK3753">
        <v>2915.28</v>
      </c>
      <c r="AL3753">
        <v>10385.379999999999</v>
      </c>
      <c r="AM3753" t="s">
        <v>47</v>
      </c>
    </row>
    <row r="3754" spans="1:41" x14ac:dyDescent="0.35">
      <c r="A3754" t="s">
        <v>4907</v>
      </c>
      <c r="B3754" t="s">
        <v>49</v>
      </c>
      <c r="C3754" s="10">
        <v>79</v>
      </c>
      <c r="D3754" s="5" t="str" cm="1">
        <f t="array" ref="D3754">_xlfn.IFS(C3754&lt;=29, "18-29", C3754&lt;=39, "30-39", C3754&lt;=49, "40-49", C3754&lt;=59, "50-59",C3754&lt;=69, "60-69", C3754&gt;=70, "70+")</f>
        <v>70+</v>
      </c>
      <c r="E3754" t="s">
        <v>40</v>
      </c>
      <c r="F3754">
        <v>0</v>
      </c>
      <c r="G3754" t="s">
        <v>2734</v>
      </c>
      <c r="H3754">
        <v>93513</v>
      </c>
      <c r="I3754">
        <v>37.245505000000001</v>
      </c>
      <c r="J3754">
        <v>-118.062943</v>
      </c>
      <c r="K3754">
        <v>1</v>
      </c>
      <c r="L3754">
        <v>71</v>
      </c>
      <c r="M3754" t="str" cm="1">
        <f t="array" ref="M3754">_xlfn.IFS(L3754&lt;=12, "New (0-12 months)", L3754&lt;=36, "Mid (13-36 months)", L3754&gt;=37,"Long (37+ months)")</f>
        <v>Long (37+ months)</v>
      </c>
      <c r="N3754" t="s">
        <v>42</v>
      </c>
      <c r="O3754" t="s">
        <v>40</v>
      </c>
      <c r="P3754">
        <v>44.66</v>
      </c>
      <c r="Q3754" t="s">
        <v>40</v>
      </c>
      <c r="R3754" t="s">
        <v>40</v>
      </c>
      <c r="S3754" t="s">
        <v>55</v>
      </c>
      <c r="T3754" s="1">
        <v>8</v>
      </c>
      <c r="U3754" t="s">
        <v>40</v>
      </c>
      <c r="V3754" t="s">
        <v>40</v>
      </c>
      <c r="W3754" t="s">
        <v>43</v>
      </c>
      <c r="X3754" t="s">
        <v>43</v>
      </c>
      <c r="Y3754" t="s">
        <v>40</v>
      </c>
      <c r="Z3754" t="s">
        <v>40</v>
      </c>
      <c r="AA3754" t="s">
        <v>40</v>
      </c>
      <c r="AB3754" t="s">
        <v>40</v>
      </c>
      <c r="AC3754" t="s">
        <v>51</v>
      </c>
      <c r="AD3754" t="s">
        <v>40</v>
      </c>
      <c r="AE3754" t="s">
        <v>46</v>
      </c>
      <c r="AF3754">
        <v>105.1</v>
      </c>
      <c r="AH3754">
        <v>7548.1</v>
      </c>
      <c r="AI3754">
        <v>0</v>
      </c>
      <c r="AJ3754">
        <v>0</v>
      </c>
      <c r="AK3754">
        <v>3170.86</v>
      </c>
      <c r="AL3754">
        <v>10718.96</v>
      </c>
      <c r="AM3754" t="s">
        <v>57</v>
      </c>
      <c r="AN3754" t="s">
        <v>121</v>
      </c>
      <c r="AO3754" t="s">
        <v>195</v>
      </c>
    </row>
    <row r="3755" spans="1:41" x14ac:dyDescent="0.35">
      <c r="A3755" t="s">
        <v>4908</v>
      </c>
      <c r="B3755" t="s">
        <v>49</v>
      </c>
      <c r="C3755" s="10">
        <v>71</v>
      </c>
      <c r="D3755" s="5" t="str" cm="1">
        <f t="array" ref="D3755">_xlfn.IFS(C3755&lt;=29, "18-29", C3755&lt;=39, "30-39", C3755&lt;=49, "40-49", C3755&lt;=59, "50-59",C3755&lt;=69, "60-69", C3755&gt;=70, "70+")</f>
        <v>70+</v>
      </c>
      <c r="E3755" t="s">
        <v>43</v>
      </c>
      <c r="F3755">
        <v>0</v>
      </c>
      <c r="G3755" t="s">
        <v>1001</v>
      </c>
      <c r="H3755">
        <v>92260</v>
      </c>
      <c r="I3755">
        <v>33.694501000000002</v>
      </c>
      <c r="J3755">
        <v>-116.412711</v>
      </c>
      <c r="K3755">
        <v>0</v>
      </c>
      <c r="L3755">
        <v>11</v>
      </c>
      <c r="M3755" t="str" cm="1">
        <f t="array" ref="M3755">_xlfn.IFS(L3755&lt;=12, "New (0-12 months)", L3755&lt;=36, "Mid (13-36 months)", L3755&gt;=37,"Long (37+ months)")</f>
        <v>New (0-12 months)</v>
      </c>
      <c r="N3755" t="s">
        <v>42</v>
      </c>
      <c r="O3755" t="s">
        <v>40</v>
      </c>
      <c r="P3755">
        <v>41.58</v>
      </c>
      <c r="Q3755" t="s">
        <v>43</v>
      </c>
      <c r="R3755" t="s">
        <v>40</v>
      </c>
      <c r="S3755" t="s">
        <v>55</v>
      </c>
      <c r="T3755" s="1">
        <v>3</v>
      </c>
      <c r="U3755" t="s">
        <v>43</v>
      </c>
      <c r="V3755" t="s">
        <v>43</v>
      </c>
      <c r="W3755" t="s">
        <v>43</v>
      </c>
      <c r="X3755" t="s">
        <v>43</v>
      </c>
      <c r="Y3755" t="s">
        <v>43</v>
      </c>
      <c r="Z3755" t="s">
        <v>40</v>
      </c>
      <c r="AA3755" t="s">
        <v>40</v>
      </c>
      <c r="AB3755" t="s">
        <v>40</v>
      </c>
      <c r="AC3755" t="s">
        <v>73</v>
      </c>
      <c r="AD3755" t="s">
        <v>40</v>
      </c>
      <c r="AE3755" t="s">
        <v>56</v>
      </c>
      <c r="AF3755">
        <v>78.5</v>
      </c>
      <c r="AH3755">
        <v>874.2</v>
      </c>
      <c r="AI3755">
        <v>0</v>
      </c>
      <c r="AJ3755">
        <v>0</v>
      </c>
      <c r="AK3755">
        <v>457.38</v>
      </c>
      <c r="AL3755">
        <v>1331.58</v>
      </c>
      <c r="AM3755" t="s">
        <v>47</v>
      </c>
    </row>
    <row r="3756" spans="1:41" x14ac:dyDescent="0.35">
      <c r="A3756" t="s">
        <v>4909</v>
      </c>
      <c r="B3756" t="s">
        <v>39</v>
      </c>
      <c r="C3756" s="10">
        <v>73</v>
      </c>
      <c r="D3756" s="5" t="str" cm="1">
        <f t="array" ref="D3756">_xlfn.IFS(C3756&lt;=29, "18-29", C3756&lt;=39, "30-39", C3756&lt;=49, "40-49", C3756&lt;=59, "50-59",C3756&lt;=69, "60-69", C3756&gt;=70, "70+")</f>
        <v>70+</v>
      </c>
      <c r="E3756" t="s">
        <v>40</v>
      </c>
      <c r="F3756">
        <v>0</v>
      </c>
      <c r="G3756" t="s">
        <v>157</v>
      </c>
      <c r="H3756">
        <v>95135</v>
      </c>
      <c r="I3756">
        <v>37.286819999999999</v>
      </c>
      <c r="J3756">
        <v>-121.723877</v>
      </c>
      <c r="K3756">
        <v>5</v>
      </c>
      <c r="L3756">
        <v>11</v>
      </c>
      <c r="M3756" t="str" cm="1">
        <f t="array" ref="M3756">_xlfn.IFS(L3756&lt;=12, "New (0-12 months)", L3756&lt;=36, "Mid (13-36 months)", L3756&gt;=37,"Long (37+ months)")</f>
        <v>New (0-12 months)</v>
      </c>
      <c r="N3756" t="s">
        <v>42</v>
      </c>
      <c r="O3756" t="s">
        <v>40</v>
      </c>
      <c r="P3756">
        <v>17.25</v>
      </c>
      <c r="Q3756" t="s">
        <v>40</v>
      </c>
      <c r="R3756" t="s">
        <v>40</v>
      </c>
      <c r="S3756" t="s">
        <v>55</v>
      </c>
      <c r="T3756" s="1">
        <v>27</v>
      </c>
      <c r="U3756" t="s">
        <v>43</v>
      </c>
      <c r="V3756" t="s">
        <v>43</v>
      </c>
      <c r="W3756" t="s">
        <v>40</v>
      </c>
      <c r="X3756" t="s">
        <v>40</v>
      </c>
      <c r="Y3756" t="s">
        <v>40</v>
      </c>
      <c r="Z3756" t="s">
        <v>40</v>
      </c>
      <c r="AA3756" t="s">
        <v>43</v>
      </c>
      <c r="AB3756" t="s">
        <v>40</v>
      </c>
      <c r="AC3756" t="s">
        <v>51</v>
      </c>
      <c r="AD3756" t="s">
        <v>40</v>
      </c>
      <c r="AE3756" t="s">
        <v>56</v>
      </c>
      <c r="AF3756">
        <v>104.05</v>
      </c>
      <c r="AH3756">
        <v>1133.6500000000001</v>
      </c>
      <c r="AI3756">
        <v>0</v>
      </c>
      <c r="AJ3756">
        <v>0</v>
      </c>
      <c r="AK3756">
        <v>189.75</v>
      </c>
      <c r="AL3756">
        <v>1323.4</v>
      </c>
      <c r="AM3756" t="s">
        <v>57</v>
      </c>
      <c r="AN3756" t="s">
        <v>58</v>
      </c>
      <c r="AO3756" t="s">
        <v>214</v>
      </c>
    </row>
    <row r="3757" spans="1:41" x14ac:dyDescent="0.35">
      <c r="A3757" t="s">
        <v>4910</v>
      </c>
      <c r="B3757" t="s">
        <v>49</v>
      </c>
      <c r="C3757" s="10">
        <v>51</v>
      </c>
      <c r="D3757" s="5" t="str" cm="1">
        <f t="array" ref="D3757">_xlfn.IFS(C3757&lt;=29, "18-29", C3757&lt;=39, "30-39", C3757&lt;=49, "40-49", C3757&lt;=59, "50-59",C3757&lt;=69, "60-69", C3757&gt;=70, "70+")</f>
        <v>50-59</v>
      </c>
      <c r="E3757" t="s">
        <v>40</v>
      </c>
      <c r="F3757">
        <v>0</v>
      </c>
      <c r="G3757" t="s">
        <v>441</v>
      </c>
      <c r="H3757">
        <v>90802</v>
      </c>
      <c r="I3757">
        <v>33.752524000000001</v>
      </c>
      <c r="J3757">
        <v>-118.21073699999999</v>
      </c>
      <c r="K3757">
        <v>1</v>
      </c>
      <c r="L3757">
        <v>51</v>
      </c>
      <c r="M3757" t="str" cm="1">
        <f t="array" ref="M3757">_xlfn.IFS(L3757&lt;=12, "New (0-12 months)", L3757&lt;=36, "Mid (13-36 months)", L3757&gt;=37,"Long (37+ months)")</f>
        <v>Long (37+ months)</v>
      </c>
      <c r="N3757" t="s">
        <v>42</v>
      </c>
      <c r="O3757" t="s">
        <v>43</v>
      </c>
      <c r="P3757">
        <v>0</v>
      </c>
      <c r="Q3757" t="s">
        <v>8234</v>
      </c>
      <c r="R3757" t="s">
        <v>40</v>
      </c>
      <c r="S3757" t="s">
        <v>79</v>
      </c>
      <c r="T3757" s="1">
        <v>2</v>
      </c>
      <c r="U3757" t="s">
        <v>40</v>
      </c>
      <c r="V3757" t="s">
        <v>40</v>
      </c>
      <c r="W3757" t="s">
        <v>40</v>
      </c>
      <c r="X3757" t="s">
        <v>43</v>
      </c>
      <c r="Y3757" t="s">
        <v>40</v>
      </c>
      <c r="Z3757" t="s">
        <v>40</v>
      </c>
      <c r="AA3757" t="s">
        <v>40</v>
      </c>
      <c r="AB3757" t="s">
        <v>40</v>
      </c>
      <c r="AC3757" t="s">
        <v>45</v>
      </c>
      <c r="AD3757" t="s">
        <v>43</v>
      </c>
      <c r="AE3757" t="s">
        <v>56</v>
      </c>
      <c r="AF3757">
        <v>59.3</v>
      </c>
      <c r="AH3757">
        <v>3014.65</v>
      </c>
      <c r="AI3757">
        <v>0</v>
      </c>
      <c r="AJ3757">
        <v>0</v>
      </c>
      <c r="AK3757">
        <v>0</v>
      </c>
      <c r="AL3757">
        <v>3014.65</v>
      </c>
      <c r="AM3757" t="s">
        <v>57</v>
      </c>
      <c r="AN3757" t="s">
        <v>109</v>
      </c>
      <c r="AO3757" t="s">
        <v>110</v>
      </c>
    </row>
    <row r="3758" spans="1:41" x14ac:dyDescent="0.35">
      <c r="A3758" t="s">
        <v>4911</v>
      </c>
      <c r="B3758" t="s">
        <v>39</v>
      </c>
      <c r="C3758" s="10">
        <v>32</v>
      </c>
      <c r="D3758" s="5" t="str" cm="1">
        <f t="array" ref="D3758">_xlfn.IFS(C3758&lt;=29, "18-29", C3758&lt;=39, "30-39", C3758&lt;=49, "40-49", C3758&lt;=59, "50-59",C3758&lt;=69, "60-69", C3758&gt;=70, "70+")</f>
        <v>30-39</v>
      </c>
      <c r="E3758" t="s">
        <v>40</v>
      </c>
      <c r="F3758">
        <v>2</v>
      </c>
      <c r="G3758" t="s">
        <v>650</v>
      </c>
      <c r="H3758">
        <v>90503</v>
      </c>
      <c r="I3758">
        <v>33.840398999999998</v>
      </c>
      <c r="J3758">
        <v>-118.353714</v>
      </c>
      <c r="K3758">
        <v>1</v>
      </c>
      <c r="L3758">
        <v>29</v>
      </c>
      <c r="M3758" t="str" cm="1">
        <f t="array" ref="M3758">_xlfn.IFS(L3758&lt;=12, "New (0-12 months)", L3758&lt;=36, "Mid (13-36 months)", L3758&gt;=37,"Long (37+ months)")</f>
        <v>Mid (13-36 months)</v>
      </c>
      <c r="N3758" t="s">
        <v>42</v>
      </c>
      <c r="O3758" t="s">
        <v>40</v>
      </c>
      <c r="P3758">
        <v>33.619999999999997</v>
      </c>
      <c r="Q3758" t="s">
        <v>43</v>
      </c>
      <c r="R3758" t="s">
        <v>40</v>
      </c>
      <c r="S3758" t="s">
        <v>55</v>
      </c>
      <c r="T3758" s="1">
        <v>13</v>
      </c>
      <c r="U3758" t="s">
        <v>43</v>
      </c>
      <c r="V3758" t="s">
        <v>43</v>
      </c>
      <c r="W3758" t="s">
        <v>43</v>
      </c>
      <c r="X3758" t="s">
        <v>43</v>
      </c>
      <c r="Y3758" t="s">
        <v>40</v>
      </c>
      <c r="Z3758" t="s">
        <v>40</v>
      </c>
      <c r="AA3758" t="s">
        <v>40</v>
      </c>
      <c r="AB3758" t="s">
        <v>40</v>
      </c>
      <c r="AC3758" t="s">
        <v>51</v>
      </c>
      <c r="AD3758" t="s">
        <v>40</v>
      </c>
      <c r="AE3758" t="s">
        <v>46</v>
      </c>
      <c r="AF3758">
        <v>87.8</v>
      </c>
      <c r="AH3758">
        <v>2621.75</v>
      </c>
      <c r="AI3758">
        <v>0</v>
      </c>
      <c r="AJ3758">
        <v>0</v>
      </c>
      <c r="AK3758">
        <v>974.98</v>
      </c>
      <c r="AL3758">
        <v>3596.73</v>
      </c>
      <c r="AM3758" t="s">
        <v>47</v>
      </c>
    </row>
    <row r="3759" spans="1:41" x14ac:dyDescent="0.35">
      <c r="A3759" t="s">
        <v>4912</v>
      </c>
      <c r="B3759" t="s">
        <v>49</v>
      </c>
      <c r="C3759" s="10">
        <v>44</v>
      </c>
      <c r="D3759" s="5" t="str" cm="1">
        <f t="array" ref="D3759">_xlfn.IFS(C3759&lt;=29, "18-29", C3759&lt;=39, "30-39", C3759&lt;=49, "40-49", C3759&lt;=59, "50-59",C3759&lt;=69, "60-69", C3759&gt;=70, "70+")</f>
        <v>40-49</v>
      </c>
      <c r="E3759" t="s">
        <v>40</v>
      </c>
      <c r="F3759">
        <v>0</v>
      </c>
      <c r="G3759" t="s">
        <v>4584</v>
      </c>
      <c r="H3759">
        <v>95465</v>
      </c>
      <c r="I3759">
        <v>38.415002999999999</v>
      </c>
      <c r="J3759">
        <v>-122.998726</v>
      </c>
      <c r="K3759">
        <v>6</v>
      </c>
      <c r="L3759">
        <v>53</v>
      </c>
      <c r="M3759" t="str" cm="1">
        <f t="array" ref="M3759">_xlfn.IFS(L3759&lt;=12, "New (0-12 months)", L3759&lt;=36, "Mid (13-36 months)", L3759&gt;=37,"Long (37+ months)")</f>
        <v>Long (37+ months)</v>
      </c>
      <c r="N3759" t="s">
        <v>42</v>
      </c>
      <c r="O3759" t="s">
        <v>40</v>
      </c>
      <c r="P3759">
        <v>32.94</v>
      </c>
      <c r="Q3759" t="s">
        <v>40</v>
      </c>
      <c r="R3759" t="s">
        <v>40</v>
      </c>
      <c r="S3759" t="s">
        <v>55</v>
      </c>
      <c r="T3759" s="1">
        <v>17</v>
      </c>
      <c r="U3759" t="s">
        <v>43</v>
      </c>
      <c r="V3759" t="s">
        <v>40</v>
      </c>
      <c r="W3759" t="s">
        <v>43</v>
      </c>
      <c r="X3759" t="s">
        <v>40</v>
      </c>
      <c r="Y3759" t="s">
        <v>43</v>
      </c>
      <c r="Z3759" t="s">
        <v>40</v>
      </c>
      <c r="AA3759" t="s">
        <v>40</v>
      </c>
      <c r="AB3759" t="s">
        <v>40</v>
      </c>
      <c r="AC3759" t="s">
        <v>45</v>
      </c>
      <c r="AD3759" t="s">
        <v>43</v>
      </c>
      <c r="AE3759" t="s">
        <v>56</v>
      </c>
      <c r="AF3759">
        <v>97.75</v>
      </c>
      <c r="AH3759">
        <v>5043.2</v>
      </c>
      <c r="AI3759">
        <v>0</v>
      </c>
      <c r="AJ3759">
        <v>0</v>
      </c>
      <c r="AK3759">
        <v>1745.82</v>
      </c>
      <c r="AL3759">
        <v>6789.02</v>
      </c>
      <c r="AM3759" t="s">
        <v>47</v>
      </c>
    </row>
    <row r="3760" spans="1:41" x14ac:dyDescent="0.35">
      <c r="A3760" t="s">
        <v>4913</v>
      </c>
      <c r="B3760" t="s">
        <v>49</v>
      </c>
      <c r="C3760" s="10">
        <v>44</v>
      </c>
      <c r="D3760" s="5" t="str" cm="1">
        <f t="array" ref="D3760">_xlfn.IFS(C3760&lt;=29, "18-29", C3760&lt;=39, "30-39", C3760&lt;=49, "40-49", C3760&lt;=59, "50-59",C3760&lt;=69, "60-69", C3760&gt;=70, "70+")</f>
        <v>40-49</v>
      </c>
      <c r="E3760" t="s">
        <v>43</v>
      </c>
      <c r="F3760">
        <v>2</v>
      </c>
      <c r="G3760" t="s">
        <v>441</v>
      </c>
      <c r="H3760">
        <v>90805</v>
      </c>
      <c r="I3760">
        <v>33.864621999999997</v>
      </c>
      <c r="J3760">
        <v>-118.179626</v>
      </c>
      <c r="K3760">
        <v>0</v>
      </c>
      <c r="L3760">
        <v>4</v>
      </c>
      <c r="M3760" t="str" cm="1">
        <f t="array" ref="M3760">_xlfn.IFS(L3760&lt;=12, "New (0-12 months)", L3760&lt;=36, "Mid (13-36 months)", L3760&gt;=37,"Long (37+ months)")</f>
        <v>New (0-12 months)</v>
      </c>
      <c r="N3760" t="s">
        <v>42</v>
      </c>
      <c r="O3760" t="s">
        <v>40</v>
      </c>
      <c r="P3760">
        <v>9.77</v>
      </c>
      <c r="Q3760" t="s">
        <v>43</v>
      </c>
      <c r="R3760" t="s">
        <v>40</v>
      </c>
      <c r="S3760" t="s">
        <v>44</v>
      </c>
      <c r="T3760" s="1">
        <v>16</v>
      </c>
      <c r="U3760" t="s">
        <v>40</v>
      </c>
      <c r="V3760" t="s">
        <v>43</v>
      </c>
      <c r="W3760" t="s">
        <v>43</v>
      </c>
      <c r="X3760" t="s">
        <v>43</v>
      </c>
      <c r="Y3760" t="s">
        <v>43</v>
      </c>
      <c r="Z3760" t="s">
        <v>43</v>
      </c>
      <c r="AA3760" t="s">
        <v>43</v>
      </c>
      <c r="AB3760" t="s">
        <v>43</v>
      </c>
      <c r="AC3760" t="s">
        <v>51</v>
      </c>
      <c r="AD3760" t="s">
        <v>40</v>
      </c>
      <c r="AE3760" t="s">
        <v>56</v>
      </c>
      <c r="AF3760">
        <v>49.4</v>
      </c>
      <c r="AH3760">
        <v>184.4</v>
      </c>
      <c r="AI3760">
        <v>0</v>
      </c>
      <c r="AJ3760">
        <v>10</v>
      </c>
      <c r="AK3760">
        <v>39.08</v>
      </c>
      <c r="AL3760">
        <v>233.48</v>
      </c>
      <c r="AM3760" t="s">
        <v>57</v>
      </c>
      <c r="AN3760" t="s">
        <v>109</v>
      </c>
      <c r="AO3760" t="s">
        <v>110</v>
      </c>
    </row>
    <row r="3761" spans="1:41" x14ac:dyDescent="0.35">
      <c r="A3761" t="s">
        <v>4914</v>
      </c>
      <c r="B3761" t="s">
        <v>49</v>
      </c>
      <c r="C3761" s="10">
        <v>35</v>
      </c>
      <c r="D3761" s="5" t="str" cm="1">
        <f t="array" ref="D3761">_xlfn.IFS(C3761&lt;=29, "18-29", C3761&lt;=39, "30-39", C3761&lt;=49, "40-49", C3761&lt;=59, "50-59",C3761&lt;=69, "60-69", C3761&gt;=70, "70+")</f>
        <v>30-39</v>
      </c>
      <c r="E3761" t="s">
        <v>40</v>
      </c>
      <c r="F3761">
        <v>2</v>
      </c>
      <c r="G3761" t="s">
        <v>4293</v>
      </c>
      <c r="H3761">
        <v>91340</v>
      </c>
      <c r="I3761">
        <v>34.286130999999997</v>
      </c>
      <c r="J3761">
        <v>-118.435969</v>
      </c>
      <c r="K3761">
        <v>4</v>
      </c>
      <c r="L3761">
        <v>46</v>
      </c>
      <c r="M3761" t="str" cm="1">
        <f t="array" ref="M3761">_xlfn.IFS(L3761&lt;=12, "New (0-12 months)", L3761&lt;=36, "Mid (13-36 months)", L3761&gt;=37,"Long (37+ months)")</f>
        <v>Long (37+ months)</v>
      </c>
      <c r="N3761" t="s">
        <v>42</v>
      </c>
      <c r="O3761" t="s">
        <v>40</v>
      </c>
      <c r="P3761">
        <v>14.91</v>
      </c>
      <c r="Q3761" t="s">
        <v>43</v>
      </c>
      <c r="R3761" t="s">
        <v>43</v>
      </c>
      <c r="S3761" t="s">
        <v>8234</v>
      </c>
      <c r="T3761" s="1">
        <v>0</v>
      </c>
      <c r="U3761" t="s">
        <v>8234</v>
      </c>
      <c r="V3761" t="s">
        <v>8234</v>
      </c>
      <c r="W3761" t="s">
        <v>8234</v>
      </c>
      <c r="X3761" t="s">
        <v>8234</v>
      </c>
      <c r="Y3761" t="s">
        <v>8234</v>
      </c>
      <c r="Z3761" t="s">
        <v>8234</v>
      </c>
      <c r="AA3761" t="s">
        <v>8234</v>
      </c>
      <c r="AB3761" t="s">
        <v>8234</v>
      </c>
      <c r="AC3761" t="s">
        <v>73</v>
      </c>
      <c r="AD3761" t="s">
        <v>40</v>
      </c>
      <c r="AE3761" t="s">
        <v>183</v>
      </c>
      <c r="AF3761">
        <v>20.100000000000001</v>
      </c>
      <c r="AH3761">
        <v>936.85</v>
      </c>
      <c r="AI3761">
        <v>0</v>
      </c>
      <c r="AJ3761">
        <v>0</v>
      </c>
      <c r="AK3761">
        <v>685.86</v>
      </c>
      <c r="AL3761">
        <v>1622.71</v>
      </c>
      <c r="AM3761" t="s">
        <v>47</v>
      </c>
    </row>
    <row r="3762" spans="1:41" x14ac:dyDescent="0.35">
      <c r="A3762" t="s">
        <v>4915</v>
      </c>
      <c r="B3762" t="s">
        <v>39</v>
      </c>
      <c r="C3762" s="10">
        <v>41</v>
      </c>
      <c r="D3762" s="5" t="str" cm="1">
        <f t="array" ref="D3762">_xlfn.IFS(C3762&lt;=29, "18-29", C3762&lt;=39, "30-39", C3762&lt;=49, "40-49", C3762&lt;=59, "50-59",C3762&lt;=69, "60-69", C3762&gt;=70, "70+")</f>
        <v>40-49</v>
      </c>
      <c r="E3762" t="s">
        <v>40</v>
      </c>
      <c r="F3762">
        <v>0</v>
      </c>
      <c r="G3762" t="s">
        <v>2422</v>
      </c>
      <c r="H3762">
        <v>92054</v>
      </c>
      <c r="I3762">
        <v>33.351058999999999</v>
      </c>
      <c r="J3762">
        <v>-117.420557</v>
      </c>
      <c r="K3762">
        <v>8</v>
      </c>
      <c r="L3762">
        <v>72</v>
      </c>
      <c r="M3762" t="str" cm="1">
        <f t="array" ref="M3762">_xlfn.IFS(L3762&lt;=12, "New (0-12 months)", L3762&lt;=36, "Mid (13-36 months)", L3762&gt;=37,"Long (37+ months)")</f>
        <v>Long (37+ months)</v>
      </c>
      <c r="N3762" t="s">
        <v>42</v>
      </c>
      <c r="O3762" t="s">
        <v>40</v>
      </c>
      <c r="P3762">
        <v>8.98</v>
      </c>
      <c r="Q3762" t="s">
        <v>40</v>
      </c>
      <c r="R3762" t="s">
        <v>43</v>
      </c>
      <c r="S3762" t="s">
        <v>8234</v>
      </c>
      <c r="T3762" s="1">
        <v>0</v>
      </c>
      <c r="U3762" t="s">
        <v>8234</v>
      </c>
      <c r="V3762" t="s">
        <v>8234</v>
      </c>
      <c r="W3762" t="s">
        <v>8234</v>
      </c>
      <c r="X3762" t="s">
        <v>8234</v>
      </c>
      <c r="Y3762" t="s">
        <v>8234</v>
      </c>
      <c r="Z3762" t="s">
        <v>8234</v>
      </c>
      <c r="AA3762" t="s">
        <v>8234</v>
      </c>
      <c r="AB3762" t="s">
        <v>8234</v>
      </c>
      <c r="AC3762" t="s">
        <v>73</v>
      </c>
      <c r="AD3762" t="s">
        <v>43</v>
      </c>
      <c r="AE3762" t="s">
        <v>56</v>
      </c>
      <c r="AF3762">
        <v>24.55</v>
      </c>
      <c r="AH3762">
        <v>1750.7</v>
      </c>
      <c r="AI3762">
        <v>0</v>
      </c>
      <c r="AJ3762">
        <v>0</v>
      </c>
      <c r="AK3762">
        <v>646.55999999999995</v>
      </c>
      <c r="AL3762">
        <v>2397.2600000000002</v>
      </c>
      <c r="AM3762" t="s">
        <v>47</v>
      </c>
    </row>
    <row r="3763" spans="1:41" x14ac:dyDescent="0.35">
      <c r="A3763" t="s">
        <v>4916</v>
      </c>
      <c r="B3763" t="s">
        <v>39</v>
      </c>
      <c r="C3763" s="10">
        <v>20</v>
      </c>
      <c r="D3763" s="5" t="str" cm="1">
        <f t="array" ref="D3763">_xlfn.IFS(C3763&lt;=29, "18-29", C3763&lt;=39, "30-39", C3763&lt;=49, "40-49", C3763&lt;=59, "50-59",C3763&lt;=69, "60-69", C3763&gt;=70, "70+")</f>
        <v>18-29</v>
      </c>
      <c r="E3763" t="s">
        <v>40</v>
      </c>
      <c r="F3763">
        <v>0</v>
      </c>
      <c r="G3763" t="s">
        <v>221</v>
      </c>
      <c r="H3763">
        <v>91754</v>
      </c>
      <c r="I3763">
        <v>34.050322000000001</v>
      </c>
      <c r="J3763">
        <v>-118.147037</v>
      </c>
      <c r="K3763">
        <v>7</v>
      </c>
      <c r="L3763">
        <v>63</v>
      </c>
      <c r="M3763" t="str" cm="1">
        <f t="array" ref="M3763">_xlfn.IFS(L3763&lt;=12, "New (0-12 months)", L3763&lt;=36, "Mid (13-36 months)", L3763&gt;=37,"Long (37+ months)")</f>
        <v>Long (37+ months)</v>
      </c>
      <c r="N3763" t="s">
        <v>76</v>
      </c>
      <c r="O3763" t="s">
        <v>40</v>
      </c>
      <c r="P3763">
        <v>34.51</v>
      </c>
      <c r="Q3763" t="s">
        <v>43</v>
      </c>
      <c r="R3763" t="s">
        <v>40</v>
      </c>
      <c r="S3763" t="s">
        <v>55</v>
      </c>
      <c r="T3763" s="1">
        <v>46</v>
      </c>
      <c r="U3763" t="s">
        <v>40</v>
      </c>
      <c r="V3763" t="s">
        <v>43</v>
      </c>
      <c r="W3763" t="s">
        <v>40</v>
      </c>
      <c r="X3763" t="s">
        <v>43</v>
      </c>
      <c r="Y3763" t="s">
        <v>43</v>
      </c>
      <c r="Z3763" t="s">
        <v>43</v>
      </c>
      <c r="AA3763" t="s">
        <v>40</v>
      </c>
      <c r="AB3763" t="s">
        <v>40</v>
      </c>
      <c r="AC3763" t="s">
        <v>45</v>
      </c>
      <c r="AD3763" t="s">
        <v>40</v>
      </c>
      <c r="AE3763" t="s">
        <v>46</v>
      </c>
      <c r="AF3763">
        <v>81.150000000000006</v>
      </c>
      <c r="AH3763">
        <v>5224.5</v>
      </c>
      <c r="AI3763">
        <v>0</v>
      </c>
      <c r="AJ3763">
        <v>0</v>
      </c>
      <c r="AK3763">
        <v>2174.13</v>
      </c>
      <c r="AL3763">
        <v>7398.63</v>
      </c>
      <c r="AM3763" t="s">
        <v>47</v>
      </c>
    </row>
    <row r="3764" spans="1:41" x14ac:dyDescent="0.35">
      <c r="A3764" t="s">
        <v>4917</v>
      </c>
      <c r="B3764" t="s">
        <v>39</v>
      </c>
      <c r="C3764" s="10">
        <v>74</v>
      </c>
      <c r="D3764" s="5" t="str" cm="1">
        <f t="array" ref="D3764">_xlfn.IFS(C3764&lt;=29, "18-29", C3764&lt;=39, "30-39", C3764&lt;=49, "40-49", C3764&lt;=59, "50-59",C3764&lt;=69, "60-69", C3764&gt;=70, "70+")</f>
        <v>70+</v>
      </c>
      <c r="E3764" t="s">
        <v>43</v>
      </c>
      <c r="F3764">
        <v>0</v>
      </c>
      <c r="G3764" t="s">
        <v>322</v>
      </c>
      <c r="H3764">
        <v>95817</v>
      </c>
      <c r="I3764">
        <v>38.550722</v>
      </c>
      <c r="J3764">
        <v>-121.457314</v>
      </c>
      <c r="K3764">
        <v>0</v>
      </c>
      <c r="L3764">
        <v>60</v>
      </c>
      <c r="M3764" t="str" cm="1">
        <f t="array" ref="M3764">_xlfn.IFS(L3764&lt;=12, "New (0-12 months)", L3764&lt;=36, "Mid (13-36 months)", L3764&gt;=37,"Long (37+ months)")</f>
        <v>Long (37+ months)</v>
      </c>
      <c r="N3764" t="s">
        <v>76</v>
      </c>
      <c r="O3764" t="s">
        <v>40</v>
      </c>
      <c r="P3764">
        <v>48.92</v>
      </c>
      <c r="Q3764" t="s">
        <v>40</v>
      </c>
      <c r="R3764" t="s">
        <v>40</v>
      </c>
      <c r="S3764" t="s">
        <v>55</v>
      </c>
      <c r="T3764" s="1">
        <v>11</v>
      </c>
      <c r="U3764" t="s">
        <v>40</v>
      </c>
      <c r="V3764" t="s">
        <v>43</v>
      </c>
      <c r="W3764" t="s">
        <v>43</v>
      </c>
      <c r="X3764" t="s">
        <v>43</v>
      </c>
      <c r="Y3764" t="s">
        <v>40</v>
      </c>
      <c r="Z3764" t="s">
        <v>40</v>
      </c>
      <c r="AA3764" t="s">
        <v>43</v>
      </c>
      <c r="AB3764" t="s">
        <v>40</v>
      </c>
      <c r="AC3764" t="s">
        <v>45</v>
      </c>
      <c r="AD3764" t="s">
        <v>40</v>
      </c>
      <c r="AE3764" t="s">
        <v>56</v>
      </c>
      <c r="AF3764">
        <v>101.4</v>
      </c>
      <c r="AH3764">
        <v>6176.6</v>
      </c>
      <c r="AI3764">
        <v>0</v>
      </c>
      <c r="AJ3764">
        <v>0</v>
      </c>
      <c r="AK3764">
        <v>2935.2</v>
      </c>
      <c r="AL3764">
        <v>9111.7999999999993</v>
      </c>
      <c r="AM3764" t="s">
        <v>47</v>
      </c>
    </row>
    <row r="3765" spans="1:41" x14ac:dyDescent="0.35">
      <c r="A3765" t="s">
        <v>4918</v>
      </c>
      <c r="B3765" t="s">
        <v>39</v>
      </c>
      <c r="C3765" s="10">
        <v>62</v>
      </c>
      <c r="D3765" s="5" t="str" cm="1">
        <f t="array" ref="D3765">_xlfn.IFS(C3765&lt;=29, "18-29", C3765&lt;=39, "30-39", C3765&lt;=49, "40-49", C3765&lt;=59, "50-59",C3765&lt;=69, "60-69", C3765&gt;=70, "70+")</f>
        <v>60-69</v>
      </c>
      <c r="E3765" t="s">
        <v>40</v>
      </c>
      <c r="F3765">
        <v>2</v>
      </c>
      <c r="G3765" t="s">
        <v>568</v>
      </c>
      <c r="H3765">
        <v>90606</v>
      </c>
      <c r="I3765">
        <v>33.976678</v>
      </c>
      <c r="J3765">
        <v>-118.06587500000001</v>
      </c>
      <c r="K3765">
        <v>1</v>
      </c>
      <c r="L3765">
        <v>10</v>
      </c>
      <c r="M3765" t="str" cm="1">
        <f t="array" ref="M3765">_xlfn.IFS(L3765&lt;=12, "New (0-12 months)", L3765&lt;=36, "Mid (13-36 months)", L3765&gt;=37,"Long (37+ months)")</f>
        <v>New (0-12 months)</v>
      </c>
      <c r="N3765" t="s">
        <v>42</v>
      </c>
      <c r="O3765" t="s">
        <v>40</v>
      </c>
      <c r="P3765">
        <v>24.48</v>
      </c>
      <c r="Q3765" t="s">
        <v>40</v>
      </c>
      <c r="R3765" t="s">
        <v>40</v>
      </c>
      <c r="S3765" t="s">
        <v>55</v>
      </c>
      <c r="T3765" s="1">
        <v>30</v>
      </c>
      <c r="U3765" t="s">
        <v>40</v>
      </c>
      <c r="V3765" t="s">
        <v>43</v>
      </c>
      <c r="W3765" t="s">
        <v>43</v>
      </c>
      <c r="X3765" t="s">
        <v>43</v>
      </c>
      <c r="Y3765" t="s">
        <v>40</v>
      </c>
      <c r="Z3765" t="s">
        <v>40</v>
      </c>
      <c r="AA3765" t="s">
        <v>40</v>
      </c>
      <c r="AB3765" t="s">
        <v>40</v>
      </c>
      <c r="AC3765" t="s">
        <v>51</v>
      </c>
      <c r="AD3765" t="s">
        <v>40</v>
      </c>
      <c r="AE3765" t="s">
        <v>56</v>
      </c>
      <c r="AF3765">
        <v>100.25</v>
      </c>
      <c r="AH3765">
        <v>1064.6500000000001</v>
      </c>
      <c r="AI3765">
        <v>0</v>
      </c>
      <c r="AJ3765">
        <v>0</v>
      </c>
      <c r="AK3765">
        <v>244.8</v>
      </c>
      <c r="AL3765">
        <v>1309.45</v>
      </c>
      <c r="AM3765" t="s">
        <v>57</v>
      </c>
      <c r="AN3765" t="s">
        <v>117</v>
      </c>
      <c r="AO3765" t="s">
        <v>466</v>
      </c>
    </row>
    <row r="3766" spans="1:41" x14ac:dyDescent="0.35">
      <c r="A3766" t="s">
        <v>4919</v>
      </c>
      <c r="B3766" t="s">
        <v>49</v>
      </c>
      <c r="C3766" s="10">
        <v>57</v>
      </c>
      <c r="D3766" s="5" t="str" cm="1">
        <f t="array" ref="D3766">_xlfn.IFS(C3766&lt;=29, "18-29", C3766&lt;=39, "30-39", C3766&lt;=49, "40-49", C3766&lt;=59, "50-59",C3766&lt;=69, "60-69", C3766&gt;=70, "70+")</f>
        <v>50-59</v>
      </c>
      <c r="E3766" t="s">
        <v>43</v>
      </c>
      <c r="F3766">
        <v>0</v>
      </c>
      <c r="G3766" t="s">
        <v>1509</v>
      </c>
      <c r="H3766">
        <v>92694</v>
      </c>
      <c r="I3766">
        <v>33.569186000000002</v>
      </c>
      <c r="J3766">
        <v>-117.640055</v>
      </c>
      <c r="K3766">
        <v>0</v>
      </c>
      <c r="L3766">
        <v>3</v>
      </c>
      <c r="M3766" t="str" cm="1">
        <f t="array" ref="M3766">_xlfn.IFS(L3766&lt;=12, "New (0-12 months)", L3766&lt;=36, "Mid (13-36 months)", L3766&gt;=37,"Long (37+ months)")</f>
        <v>New (0-12 months)</v>
      </c>
      <c r="N3766" t="s">
        <v>54</v>
      </c>
      <c r="O3766" t="s">
        <v>40</v>
      </c>
      <c r="P3766">
        <v>21.86</v>
      </c>
      <c r="Q3766" t="s">
        <v>40</v>
      </c>
      <c r="R3766" t="s">
        <v>40</v>
      </c>
      <c r="S3766" t="s">
        <v>55</v>
      </c>
      <c r="T3766" s="1">
        <v>6</v>
      </c>
      <c r="U3766" t="s">
        <v>43</v>
      </c>
      <c r="V3766" t="s">
        <v>43</v>
      </c>
      <c r="W3766" t="s">
        <v>40</v>
      </c>
      <c r="X3766" t="s">
        <v>43</v>
      </c>
      <c r="Y3766" t="s">
        <v>40</v>
      </c>
      <c r="Z3766" t="s">
        <v>40</v>
      </c>
      <c r="AA3766" t="s">
        <v>40</v>
      </c>
      <c r="AB3766" t="s">
        <v>40</v>
      </c>
      <c r="AC3766" t="s">
        <v>51</v>
      </c>
      <c r="AD3766" t="s">
        <v>40</v>
      </c>
      <c r="AE3766" t="s">
        <v>56</v>
      </c>
      <c r="AF3766">
        <v>101.55</v>
      </c>
      <c r="AH3766">
        <v>298.35000000000002</v>
      </c>
      <c r="AI3766">
        <v>0</v>
      </c>
      <c r="AJ3766">
        <v>0</v>
      </c>
      <c r="AK3766">
        <v>65.58</v>
      </c>
      <c r="AL3766">
        <v>363.93</v>
      </c>
      <c r="AM3766" t="s">
        <v>57</v>
      </c>
      <c r="AN3766" t="s">
        <v>63</v>
      </c>
      <c r="AO3766" t="s">
        <v>67</v>
      </c>
    </row>
    <row r="3767" spans="1:41" x14ac:dyDescent="0.35">
      <c r="A3767" t="s">
        <v>4920</v>
      </c>
      <c r="B3767" t="s">
        <v>49</v>
      </c>
      <c r="C3767" s="10">
        <v>31</v>
      </c>
      <c r="D3767" s="5" t="str" cm="1">
        <f t="array" ref="D3767">_xlfn.IFS(C3767&lt;=29, "18-29", C3767&lt;=39, "30-39", C3767&lt;=49, "40-49", C3767&lt;=59, "50-59",C3767&lt;=69, "60-69", C3767&gt;=70, "70+")</f>
        <v>30-39</v>
      </c>
      <c r="E3767" t="s">
        <v>43</v>
      </c>
      <c r="F3767">
        <v>0</v>
      </c>
      <c r="G3767" t="s">
        <v>534</v>
      </c>
      <c r="H3767">
        <v>92661</v>
      </c>
      <c r="I3767">
        <v>33.601309000000001</v>
      </c>
      <c r="J3767">
        <v>-117.902304</v>
      </c>
      <c r="K3767">
        <v>0</v>
      </c>
      <c r="L3767">
        <v>32</v>
      </c>
      <c r="M3767" t="str" cm="1">
        <f t="array" ref="M3767">_xlfn.IFS(L3767&lt;=12, "New (0-12 months)", L3767&lt;=36, "Mid (13-36 months)", L3767&gt;=37,"Long (37+ months)")</f>
        <v>Mid (13-36 months)</v>
      </c>
      <c r="N3767" t="s">
        <v>129</v>
      </c>
      <c r="O3767" t="s">
        <v>40</v>
      </c>
      <c r="P3767">
        <v>1.49</v>
      </c>
      <c r="Q3767" t="s">
        <v>40</v>
      </c>
      <c r="R3767" t="s">
        <v>40</v>
      </c>
      <c r="S3767" t="s">
        <v>55</v>
      </c>
      <c r="T3767" s="1">
        <v>21</v>
      </c>
      <c r="U3767" t="s">
        <v>43</v>
      </c>
      <c r="V3767" t="s">
        <v>40</v>
      </c>
      <c r="W3767" t="s">
        <v>43</v>
      </c>
      <c r="X3767" t="s">
        <v>43</v>
      </c>
      <c r="Y3767" t="s">
        <v>43</v>
      </c>
      <c r="Z3767" t="s">
        <v>43</v>
      </c>
      <c r="AA3767" t="s">
        <v>43</v>
      </c>
      <c r="AB3767" t="s">
        <v>40</v>
      </c>
      <c r="AC3767" t="s">
        <v>51</v>
      </c>
      <c r="AD3767" t="s">
        <v>40</v>
      </c>
      <c r="AE3767" t="s">
        <v>56</v>
      </c>
      <c r="AF3767">
        <v>80.349999999999994</v>
      </c>
      <c r="AH3767">
        <v>2596.15</v>
      </c>
      <c r="AI3767">
        <v>0</v>
      </c>
      <c r="AJ3767">
        <v>0</v>
      </c>
      <c r="AK3767">
        <v>47.68</v>
      </c>
      <c r="AL3767">
        <v>2643.83</v>
      </c>
      <c r="AM3767" t="s">
        <v>57</v>
      </c>
      <c r="AN3767" t="s">
        <v>58</v>
      </c>
      <c r="AO3767" t="s">
        <v>59</v>
      </c>
    </row>
    <row r="3768" spans="1:41" x14ac:dyDescent="0.35">
      <c r="A3768" t="s">
        <v>4921</v>
      </c>
      <c r="B3768" t="s">
        <v>49</v>
      </c>
      <c r="C3768" s="10">
        <v>27</v>
      </c>
      <c r="D3768" s="5" t="str" cm="1">
        <f t="array" ref="D3768">_xlfn.IFS(C3768&lt;=29, "18-29", C3768&lt;=39, "30-39", C3768&lt;=49, "40-49", C3768&lt;=59, "50-59",C3768&lt;=69, "60-69", C3768&gt;=70, "70+")</f>
        <v>18-29</v>
      </c>
      <c r="E3768" t="s">
        <v>43</v>
      </c>
      <c r="F3768">
        <v>0</v>
      </c>
      <c r="G3768" t="s">
        <v>2908</v>
      </c>
      <c r="H3768">
        <v>95685</v>
      </c>
      <c r="I3768">
        <v>38.432144999999998</v>
      </c>
      <c r="J3768">
        <v>-120.77069</v>
      </c>
      <c r="K3768">
        <v>0</v>
      </c>
      <c r="L3768">
        <v>35</v>
      </c>
      <c r="M3768" t="str" cm="1">
        <f t="array" ref="M3768">_xlfn.IFS(L3768&lt;=12, "New (0-12 months)", L3768&lt;=36, "Mid (13-36 months)", L3768&gt;=37,"Long (37+ months)")</f>
        <v>Mid (13-36 months)</v>
      </c>
      <c r="N3768" t="s">
        <v>42</v>
      </c>
      <c r="O3768" t="s">
        <v>40</v>
      </c>
      <c r="P3768">
        <v>45.62</v>
      </c>
      <c r="Q3768" t="s">
        <v>40</v>
      </c>
      <c r="R3768" t="s">
        <v>40</v>
      </c>
      <c r="S3768" t="s">
        <v>55</v>
      </c>
      <c r="T3768" s="1">
        <v>59</v>
      </c>
      <c r="U3768" t="s">
        <v>43</v>
      </c>
      <c r="V3768" t="s">
        <v>43</v>
      </c>
      <c r="W3768" t="s">
        <v>40</v>
      </c>
      <c r="X3768" t="s">
        <v>40</v>
      </c>
      <c r="Y3768" t="s">
        <v>40</v>
      </c>
      <c r="Z3768" t="s">
        <v>43</v>
      </c>
      <c r="AA3768" t="s">
        <v>43</v>
      </c>
      <c r="AB3768" t="s">
        <v>40</v>
      </c>
      <c r="AC3768" t="s">
        <v>51</v>
      </c>
      <c r="AD3768" t="s">
        <v>43</v>
      </c>
      <c r="AE3768" t="s">
        <v>56</v>
      </c>
      <c r="AF3768">
        <v>95.5</v>
      </c>
      <c r="AH3768">
        <v>3418.2</v>
      </c>
      <c r="AI3768">
        <v>0</v>
      </c>
      <c r="AJ3768">
        <v>0</v>
      </c>
      <c r="AK3768">
        <v>1596.7</v>
      </c>
      <c r="AL3768">
        <v>5014.8999999999996</v>
      </c>
      <c r="AM3768" t="s">
        <v>47</v>
      </c>
    </row>
    <row r="3769" spans="1:41" x14ac:dyDescent="0.35">
      <c r="A3769" t="s">
        <v>4922</v>
      </c>
      <c r="B3769" t="s">
        <v>49</v>
      </c>
      <c r="C3769" s="10">
        <v>72</v>
      </c>
      <c r="D3769" s="5" t="str" cm="1">
        <f t="array" ref="D3769">_xlfn.IFS(C3769&lt;=29, "18-29", C3769&lt;=39, "30-39", C3769&lt;=49, "40-49", C3769&lt;=59, "50-59",C3769&lt;=69, "60-69", C3769&gt;=70, "70+")</f>
        <v>70+</v>
      </c>
      <c r="E3769" t="s">
        <v>40</v>
      </c>
      <c r="F3769">
        <v>0</v>
      </c>
      <c r="G3769" t="s">
        <v>1130</v>
      </c>
      <c r="H3769">
        <v>96055</v>
      </c>
      <c r="I3769">
        <v>40.059384999999999</v>
      </c>
      <c r="J3769">
        <v>-122.091481</v>
      </c>
      <c r="K3769">
        <v>4</v>
      </c>
      <c r="L3769">
        <v>72</v>
      </c>
      <c r="M3769" t="str" cm="1">
        <f t="array" ref="M3769">_xlfn.IFS(L3769&lt;=12, "New (0-12 months)", L3769&lt;=36, "Mid (13-36 months)", L3769&gt;=37,"Long (37+ months)")</f>
        <v>Long (37+ months)</v>
      </c>
      <c r="N3769" t="s">
        <v>42</v>
      </c>
      <c r="O3769" t="s">
        <v>40</v>
      </c>
      <c r="P3769">
        <v>16.920000000000002</v>
      </c>
      <c r="Q3769" t="s">
        <v>40</v>
      </c>
      <c r="R3769" t="s">
        <v>40</v>
      </c>
      <c r="S3769" t="s">
        <v>55</v>
      </c>
      <c r="T3769" s="1">
        <v>19</v>
      </c>
      <c r="U3769" t="s">
        <v>43</v>
      </c>
      <c r="V3769" t="s">
        <v>40</v>
      </c>
      <c r="W3769" t="s">
        <v>40</v>
      </c>
      <c r="X3769" t="s">
        <v>40</v>
      </c>
      <c r="Y3769" t="s">
        <v>40</v>
      </c>
      <c r="Z3769" t="s">
        <v>40</v>
      </c>
      <c r="AA3769" t="s">
        <v>40</v>
      </c>
      <c r="AB3769" t="s">
        <v>43</v>
      </c>
      <c r="AC3769" t="s">
        <v>73</v>
      </c>
      <c r="AD3769" t="s">
        <v>40</v>
      </c>
      <c r="AE3769" t="s">
        <v>56</v>
      </c>
      <c r="AF3769">
        <v>111.65</v>
      </c>
      <c r="AH3769">
        <v>8022.85</v>
      </c>
      <c r="AI3769">
        <v>0</v>
      </c>
      <c r="AJ3769">
        <v>110</v>
      </c>
      <c r="AK3769">
        <v>1218.24</v>
      </c>
      <c r="AL3769">
        <v>9351.09</v>
      </c>
      <c r="AM3769" t="s">
        <v>47</v>
      </c>
    </row>
    <row r="3770" spans="1:41" x14ac:dyDescent="0.35">
      <c r="A3770" t="s">
        <v>4923</v>
      </c>
      <c r="B3770" t="s">
        <v>49</v>
      </c>
      <c r="C3770" s="10">
        <v>20</v>
      </c>
      <c r="D3770" s="5" t="str" cm="1">
        <f t="array" ref="D3770">_xlfn.IFS(C3770&lt;=29, "18-29", C3770&lt;=39, "30-39", C3770&lt;=49, "40-49", C3770&lt;=59, "50-59",C3770&lt;=69, "60-69", C3770&gt;=70, "70+")</f>
        <v>18-29</v>
      </c>
      <c r="E3770" t="s">
        <v>40</v>
      </c>
      <c r="F3770">
        <v>1</v>
      </c>
      <c r="G3770" t="s">
        <v>492</v>
      </c>
      <c r="H3770">
        <v>92020</v>
      </c>
      <c r="I3770">
        <v>32.796970000000002</v>
      </c>
      <c r="J3770">
        <v>-116.969082</v>
      </c>
      <c r="K3770">
        <v>1</v>
      </c>
      <c r="L3770">
        <v>48</v>
      </c>
      <c r="M3770" t="str" cm="1">
        <f t="array" ref="M3770">_xlfn.IFS(L3770&lt;=12, "New (0-12 months)", L3770&lt;=36, "Mid (13-36 months)", L3770&gt;=37,"Long (37+ months)")</f>
        <v>Long (37+ months)</v>
      </c>
      <c r="N3770" t="s">
        <v>76</v>
      </c>
      <c r="O3770" t="s">
        <v>40</v>
      </c>
      <c r="P3770">
        <v>38.299999999999997</v>
      </c>
      <c r="Q3770" t="s">
        <v>43</v>
      </c>
      <c r="R3770" t="s">
        <v>40</v>
      </c>
      <c r="S3770" t="s">
        <v>79</v>
      </c>
      <c r="T3770" s="1">
        <v>85</v>
      </c>
      <c r="U3770" t="s">
        <v>43</v>
      </c>
      <c r="V3770" t="s">
        <v>40</v>
      </c>
      <c r="W3770" t="s">
        <v>40</v>
      </c>
      <c r="X3770" t="s">
        <v>43</v>
      </c>
      <c r="Y3770" t="s">
        <v>43</v>
      </c>
      <c r="Z3770" t="s">
        <v>43</v>
      </c>
      <c r="AA3770" t="s">
        <v>40</v>
      </c>
      <c r="AB3770" t="s">
        <v>40</v>
      </c>
      <c r="AC3770" t="s">
        <v>45</v>
      </c>
      <c r="AD3770" t="s">
        <v>40</v>
      </c>
      <c r="AE3770" t="s">
        <v>46</v>
      </c>
      <c r="AF3770">
        <v>55.8</v>
      </c>
      <c r="AH3770">
        <v>2651.2</v>
      </c>
      <c r="AI3770">
        <v>0</v>
      </c>
      <c r="AJ3770">
        <v>0</v>
      </c>
      <c r="AK3770">
        <v>1838.4</v>
      </c>
      <c r="AL3770">
        <v>4489.6000000000004</v>
      </c>
      <c r="AM3770" t="s">
        <v>47</v>
      </c>
    </row>
    <row r="3771" spans="1:41" x14ac:dyDescent="0.35">
      <c r="A3771" t="s">
        <v>4924</v>
      </c>
      <c r="B3771" t="s">
        <v>39</v>
      </c>
      <c r="C3771" s="10">
        <v>78</v>
      </c>
      <c r="D3771" s="5" t="str" cm="1">
        <f t="array" ref="D3771">_xlfn.IFS(C3771&lt;=29, "18-29", C3771&lt;=39, "30-39", C3771&lt;=49, "40-49", C3771&lt;=59, "50-59",C3771&lt;=69, "60-69", C3771&gt;=70, "70+")</f>
        <v>70+</v>
      </c>
      <c r="E3771" t="s">
        <v>40</v>
      </c>
      <c r="F3771">
        <v>0</v>
      </c>
      <c r="G3771" t="s">
        <v>322</v>
      </c>
      <c r="H3771">
        <v>95835</v>
      </c>
      <c r="I3771">
        <v>38.685068999999999</v>
      </c>
      <c r="J3771">
        <v>-121.54370900000001</v>
      </c>
      <c r="K3771">
        <v>0</v>
      </c>
      <c r="L3771">
        <v>32</v>
      </c>
      <c r="M3771" t="str" cm="1">
        <f t="array" ref="M3771">_xlfn.IFS(L3771&lt;=12, "New (0-12 months)", L3771&lt;=36, "Mid (13-36 months)", L3771&gt;=37,"Long (37+ months)")</f>
        <v>Mid (13-36 months)</v>
      </c>
      <c r="N3771" t="s">
        <v>129</v>
      </c>
      <c r="O3771" t="s">
        <v>40</v>
      </c>
      <c r="P3771">
        <v>48.95</v>
      </c>
      <c r="Q3771" t="s">
        <v>40</v>
      </c>
      <c r="R3771" t="s">
        <v>40</v>
      </c>
      <c r="S3771" t="s">
        <v>55</v>
      </c>
      <c r="T3771" s="1">
        <v>9</v>
      </c>
      <c r="U3771" t="s">
        <v>43</v>
      </c>
      <c r="V3771" t="s">
        <v>43</v>
      </c>
      <c r="W3771" t="s">
        <v>43</v>
      </c>
      <c r="X3771" t="s">
        <v>43</v>
      </c>
      <c r="Y3771" t="s">
        <v>40</v>
      </c>
      <c r="Z3771" t="s">
        <v>43</v>
      </c>
      <c r="AA3771" t="s">
        <v>43</v>
      </c>
      <c r="AB3771" t="s">
        <v>40</v>
      </c>
      <c r="AC3771" t="s">
        <v>51</v>
      </c>
      <c r="AD3771" t="s">
        <v>40</v>
      </c>
      <c r="AE3771" t="s">
        <v>46</v>
      </c>
      <c r="AF3771">
        <v>85.95</v>
      </c>
      <c r="AH3771">
        <v>2628.6</v>
      </c>
      <c r="AI3771">
        <v>0</v>
      </c>
      <c r="AJ3771">
        <v>0</v>
      </c>
      <c r="AK3771">
        <v>1566.4</v>
      </c>
      <c r="AL3771">
        <v>4195</v>
      </c>
      <c r="AM3771" t="s">
        <v>57</v>
      </c>
      <c r="AN3771" t="s">
        <v>117</v>
      </c>
      <c r="AO3771" t="s">
        <v>802</v>
      </c>
    </row>
    <row r="3772" spans="1:41" x14ac:dyDescent="0.35">
      <c r="A3772" t="s">
        <v>4925</v>
      </c>
      <c r="B3772" t="s">
        <v>39</v>
      </c>
      <c r="C3772" s="10">
        <v>40</v>
      </c>
      <c r="D3772" s="5" t="str" cm="1">
        <f t="array" ref="D3772">_xlfn.IFS(C3772&lt;=29, "18-29", C3772&lt;=39, "30-39", C3772&lt;=49, "40-49", C3772&lt;=59, "50-59",C3772&lt;=69, "60-69", C3772&gt;=70, "70+")</f>
        <v>40-49</v>
      </c>
      <c r="E3772" t="s">
        <v>40</v>
      </c>
      <c r="F3772">
        <v>3</v>
      </c>
      <c r="G3772" t="s">
        <v>2201</v>
      </c>
      <c r="H3772">
        <v>90220</v>
      </c>
      <c r="I3772">
        <v>33.881509999999999</v>
      </c>
      <c r="J3772">
        <v>-118.23445100000001</v>
      </c>
      <c r="K3772">
        <v>5</v>
      </c>
      <c r="L3772">
        <v>53</v>
      </c>
      <c r="M3772" t="str" cm="1">
        <f t="array" ref="M3772">_xlfn.IFS(L3772&lt;=12, "New (0-12 months)", L3772&lt;=36, "Mid (13-36 months)", L3772&gt;=37,"Long (37+ months)")</f>
        <v>Long (37+ months)</v>
      </c>
      <c r="N3772" t="s">
        <v>42</v>
      </c>
      <c r="O3772" t="s">
        <v>43</v>
      </c>
      <c r="P3772">
        <v>0</v>
      </c>
      <c r="Q3772" t="s">
        <v>8234</v>
      </c>
      <c r="R3772" t="s">
        <v>40</v>
      </c>
      <c r="S3772" t="s">
        <v>44</v>
      </c>
      <c r="T3772" s="1">
        <v>25</v>
      </c>
      <c r="U3772" t="s">
        <v>40</v>
      </c>
      <c r="V3772" t="s">
        <v>40</v>
      </c>
      <c r="W3772" t="s">
        <v>40</v>
      </c>
      <c r="X3772" t="s">
        <v>43</v>
      </c>
      <c r="Y3772" t="s">
        <v>43</v>
      </c>
      <c r="Z3772" t="s">
        <v>40</v>
      </c>
      <c r="AA3772" t="s">
        <v>40</v>
      </c>
      <c r="AB3772" t="s">
        <v>40</v>
      </c>
      <c r="AC3772" t="s">
        <v>51</v>
      </c>
      <c r="AD3772" t="s">
        <v>40</v>
      </c>
      <c r="AE3772" t="s">
        <v>56</v>
      </c>
      <c r="AF3772">
        <v>48.7</v>
      </c>
      <c r="AH3772">
        <v>2495.1999999999998</v>
      </c>
      <c r="AI3772">
        <v>0</v>
      </c>
      <c r="AJ3772">
        <v>0</v>
      </c>
      <c r="AK3772">
        <v>0</v>
      </c>
      <c r="AL3772">
        <v>2495.1999999999998</v>
      </c>
      <c r="AM3772" t="s">
        <v>47</v>
      </c>
    </row>
    <row r="3773" spans="1:41" x14ac:dyDescent="0.35">
      <c r="A3773" t="s">
        <v>4926</v>
      </c>
      <c r="B3773" t="s">
        <v>39</v>
      </c>
      <c r="C3773" s="10">
        <v>42</v>
      </c>
      <c r="D3773" s="5" t="str" cm="1">
        <f t="array" ref="D3773">_xlfn.IFS(C3773&lt;=29, "18-29", C3773&lt;=39, "30-39", C3773&lt;=49, "40-49", C3773&lt;=59, "50-59",C3773&lt;=69, "60-69", C3773&gt;=70, "70+")</f>
        <v>40-49</v>
      </c>
      <c r="E3773" t="s">
        <v>43</v>
      </c>
      <c r="F3773">
        <v>0</v>
      </c>
      <c r="G3773" t="s">
        <v>3890</v>
      </c>
      <c r="H3773">
        <v>95673</v>
      </c>
      <c r="I3773">
        <v>38.688763999999999</v>
      </c>
      <c r="J3773">
        <v>-121.457596</v>
      </c>
      <c r="K3773">
        <v>0</v>
      </c>
      <c r="L3773">
        <v>7</v>
      </c>
      <c r="M3773" t="str" cm="1">
        <f t="array" ref="M3773">_xlfn.IFS(L3773&lt;=12, "New (0-12 months)", L3773&lt;=36, "Mid (13-36 months)", L3773&gt;=37,"Long (37+ months)")</f>
        <v>New (0-12 months)</v>
      </c>
      <c r="N3773" t="s">
        <v>42</v>
      </c>
      <c r="O3773" t="s">
        <v>40</v>
      </c>
      <c r="P3773">
        <v>8.2899999999999991</v>
      </c>
      <c r="Q3773" t="s">
        <v>43</v>
      </c>
      <c r="R3773" t="s">
        <v>40</v>
      </c>
      <c r="S3773" t="s">
        <v>79</v>
      </c>
      <c r="T3773" s="1">
        <v>21</v>
      </c>
      <c r="U3773" t="s">
        <v>43</v>
      </c>
      <c r="V3773" t="s">
        <v>43</v>
      </c>
      <c r="W3773" t="s">
        <v>40</v>
      </c>
      <c r="X3773" t="s">
        <v>40</v>
      </c>
      <c r="Y3773" t="s">
        <v>43</v>
      </c>
      <c r="Z3773" t="s">
        <v>40</v>
      </c>
      <c r="AA3773" t="s">
        <v>40</v>
      </c>
      <c r="AB3773" t="s">
        <v>40</v>
      </c>
      <c r="AC3773" t="s">
        <v>51</v>
      </c>
      <c r="AD3773" t="s">
        <v>43</v>
      </c>
      <c r="AE3773" t="s">
        <v>56</v>
      </c>
      <c r="AF3773">
        <v>62.8</v>
      </c>
      <c r="AH3773">
        <v>418.3</v>
      </c>
      <c r="AI3773">
        <v>0</v>
      </c>
      <c r="AJ3773">
        <v>0</v>
      </c>
      <c r="AK3773">
        <v>58.03</v>
      </c>
      <c r="AL3773">
        <v>476.33</v>
      </c>
      <c r="AM3773" t="s">
        <v>47</v>
      </c>
    </row>
    <row r="3774" spans="1:41" x14ac:dyDescent="0.35">
      <c r="A3774" t="s">
        <v>4927</v>
      </c>
      <c r="B3774" t="s">
        <v>49</v>
      </c>
      <c r="C3774" s="10">
        <v>51</v>
      </c>
      <c r="D3774" s="5" t="str" cm="1">
        <f t="array" ref="D3774">_xlfn.IFS(C3774&lt;=29, "18-29", C3774&lt;=39, "30-39", C3774&lt;=49, "40-49", C3774&lt;=59, "50-59",C3774&lt;=69, "60-69", C3774&gt;=70, "70+")</f>
        <v>50-59</v>
      </c>
      <c r="E3774" t="s">
        <v>43</v>
      </c>
      <c r="F3774">
        <v>0</v>
      </c>
      <c r="G3774" t="s">
        <v>3145</v>
      </c>
      <c r="H3774">
        <v>95470</v>
      </c>
      <c r="I3774">
        <v>39.298065000000001</v>
      </c>
      <c r="J3774">
        <v>-123.25211</v>
      </c>
      <c r="K3774">
        <v>0</v>
      </c>
      <c r="L3774">
        <v>46</v>
      </c>
      <c r="M3774" t="str" cm="1">
        <f t="array" ref="M3774">_xlfn.IFS(L3774&lt;=12, "New (0-12 months)", L3774&lt;=36, "Mid (13-36 months)", L3774&gt;=37,"Long (37+ months)")</f>
        <v>Long (37+ months)</v>
      </c>
      <c r="N3774" t="s">
        <v>42</v>
      </c>
      <c r="O3774" t="s">
        <v>40</v>
      </c>
      <c r="P3774">
        <v>13.42</v>
      </c>
      <c r="Q3774" t="s">
        <v>43</v>
      </c>
      <c r="R3774" t="s">
        <v>43</v>
      </c>
      <c r="S3774" t="s">
        <v>8234</v>
      </c>
      <c r="T3774" s="1">
        <v>0</v>
      </c>
      <c r="U3774" t="s">
        <v>8234</v>
      </c>
      <c r="V3774" t="s">
        <v>8234</v>
      </c>
      <c r="W3774" t="s">
        <v>8234</v>
      </c>
      <c r="X3774" t="s">
        <v>8234</v>
      </c>
      <c r="Y3774" t="s">
        <v>8234</v>
      </c>
      <c r="Z3774" t="s">
        <v>8234</v>
      </c>
      <c r="AA3774" t="s">
        <v>8234</v>
      </c>
      <c r="AB3774" t="s">
        <v>8234</v>
      </c>
      <c r="AC3774" t="s">
        <v>73</v>
      </c>
      <c r="AD3774" t="s">
        <v>43</v>
      </c>
      <c r="AE3774" t="s">
        <v>56</v>
      </c>
      <c r="AF3774">
        <v>19.95</v>
      </c>
      <c r="AH3774">
        <v>907.05</v>
      </c>
      <c r="AI3774">
        <v>0</v>
      </c>
      <c r="AJ3774">
        <v>0</v>
      </c>
      <c r="AK3774">
        <v>617.32000000000005</v>
      </c>
      <c r="AL3774">
        <v>1524.37</v>
      </c>
      <c r="AM3774" t="s">
        <v>47</v>
      </c>
    </row>
    <row r="3775" spans="1:41" x14ac:dyDescent="0.35">
      <c r="A3775" t="s">
        <v>4928</v>
      </c>
      <c r="B3775" t="s">
        <v>49</v>
      </c>
      <c r="C3775" s="10">
        <v>45</v>
      </c>
      <c r="D3775" s="5" t="str" cm="1">
        <f t="array" ref="D3775">_xlfn.IFS(C3775&lt;=29, "18-29", C3775&lt;=39, "30-39", C3775&lt;=49, "40-49", C3775&lt;=59, "50-59",C3775&lt;=69, "60-69", C3775&gt;=70, "70+")</f>
        <v>40-49</v>
      </c>
      <c r="E3775" t="s">
        <v>43</v>
      </c>
      <c r="F3775">
        <v>0</v>
      </c>
      <c r="G3775" t="s">
        <v>2525</v>
      </c>
      <c r="H3775">
        <v>95472</v>
      </c>
      <c r="I3775">
        <v>38.398814999999999</v>
      </c>
      <c r="J3775">
        <v>-122.861923</v>
      </c>
      <c r="K3775">
        <v>0</v>
      </c>
      <c r="L3775">
        <v>12</v>
      </c>
      <c r="M3775" t="str" cm="1">
        <f t="array" ref="M3775">_xlfn.IFS(L3775&lt;=12, "New (0-12 months)", L3775&lt;=36, "Mid (13-36 months)", L3775&gt;=37,"Long (37+ months)")</f>
        <v>New (0-12 months)</v>
      </c>
      <c r="N3775" t="s">
        <v>62</v>
      </c>
      <c r="O3775" t="s">
        <v>43</v>
      </c>
      <c r="P3775">
        <v>0</v>
      </c>
      <c r="Q3775" t="s">
        <v>8234</v>
      </c>
      <c r="R3775" t="s">
        <v>40</v>
      </c>
      <c r="S3775" t="s">
        <v>79</v>
      </c>
      <c r="T3775" s="1">
        <v>9</v>
      </c>
      <c r="U3775" t="s">
        <v>40</v>
      </c>
      <c r="V3775" t="s">
        <v>40</v>
      </c>
      <c r="W3775" t="s">
        <v>43</v>
      </c>
      <c r="X3775" t="s">
        <v>40</v>
      </c>
      <c r="Y3775" t="s">
        <v>40</v>
      </c>
      <c r="Z3775" t="s">
        <v>43</v>
      </c>
      <c r="AA3775" t="s">
        <v>43</v>
      </c>
      <c r="AB3775" t="s">
        <v>40</v>
      </c>
      <c r="AC3775" t="s">
        <v>51</v>
      </c>
      <c r="AD3775" t="s">
        <v>40</v>
      </c>
      <c r="AE3775" t="s">
        <v>56</v>
      </c>
      <c r="AF3775">
        <v>50.95</v>
      </c>
      <c r="AH3775">
        <v>605.75</v>
      </c>
      <c r="AI3775">
        <v>0</v>
      </c>
      <c r="AJ3775">
        <v>0</v>
      </c>
      <c r="AK3775">
        <v>0</v>
      </c>
      <c r="AL3775">
        <v>605.75</v>
      </c>
      <c r="AM3775" t="s">
        <v>47</v>
      </c>
    </row>
    <row r="3776" spans="1:41" x14ac:dyDescent="0.35">
      <c r="A3776" t="s">
        <v>4929</v>
      </c>
      <c r="B3776" t="s">
        <v>39</v>
      </c>
      <c r="C3776" s="10">
        <v>21</v>
      </c>
      <c r="D3776" s="5" t="str" cm="1">
        <f t="array" ref="D3776">_xlfn.IFS(C3776&lt;=29, "18-29", C3776&lt;=39, "30-39", C3776&lt;=49, "40-49", C3776&lt;=59, "50-59",C3776&lt;=69, "60-69", C3776&gt;=70, "70+")</f>
        <v>18-29</v>
      </c>
      <c r="E3776" t="s">
        <v>40</v>
      </c>
      <c r="F3776">
        <v>3</v>
      </c>
      <c r="G3776" t="s">
        <v>1706</v>
      </c>
      <c r="H3776">
        <v>95464</v>
      </c>
      <c r="I3776">
        <v>39.123339999999999</v>
      </c>
      <c r="J3776">
        <v>-122.83819800000001</v>
      </c>
      <c r="K3776">
        <v>8</v>
      </c>
      <c r="L3776">
        <v>64</v>
      </c>
      <c r="M3776" t="str" cm="1">
        <f t="array" ref="M3776">_xlfn.IFS(L3776&lt;=12, "New (0-12 months)", L3776&lt;=36, "Mid (13-36 months)", L3776&gt;=37,"Long (37+ months)")</f>
        <v>Long (37+ months)</v>
      </c>
      <c r="N3776" t="s">
        <v>42</v>
      </c>
      <c r="O3776" t="s">
        <v>40</v>
      </c>
      <c r="P3776">
        <v>37.47</v>
      </c>
      <c r="Q3776" t="s">
        <v>40</v>
      </c>
      <c r="R3776" t="s">
        <v>40</v>
      </c>
      <c r="S3776" t="s">
        <v>55</v>
      </c>
      <c r="T3776" s="1">
        <v>69</v>
      </c>
      <c r="U3776" t="s">
        <v>43</v>
      </c>
      <c r="V3776" t="s">
        <v>40</v>
      </c>
      <c r="W3776" t="s">
        <v>40</v>
      </c>
      <c r="X3776" t="s">
        <v>43</v>
      </c>
      <c r="Y3776" t="s">
        <v>43</v>
      </c>
      <c r="Z3776" t="s">
        <v>40</v>
      </c>
      <c r="AA3776" t="s">
        <v>40</v>
      </c>
      <c r="AB3776" t="s">
        <v>40</v>
      </c>
      <c r="AC3776" t="s">
        <v>45</v>
      </c>
      <c r="AD3776" t="s">
        <v>40</v>
      </c>
      <c r="AE3776" t="s">
        <v>56</v>
      </c>
      <c r="AF3776">
        <v>92.85</v>
      </c>
      <c r="AH3776">
        <v>5980.75</v>
      </c>
      <c r="AI3776">
        <v>0</v>
      </c>
      <c r="AJ3776">
        <v>0</v>
      </c>
      <c r="AK3776">
        <v>2398.08</v>
      </c>
      <c r="AL3776">
        <v>8378.83</v>
      </c>
      <c r="AM3776" t="s">
        <v>47</v>
      </c>
    </row>
    <row r="3777" spans="1:41" x14ac:dyDescent="0.35">
      <c r="A3777" t="s">
        <v>4930</v>
      </c>
      <c r="B3777" t="s">
        <v>39</v>
      </c>
      <c r="C3777" s="10">
        <v>36</v>
      </c>
      <c r="D3777" s="5" t="str" cm="1">
        <f t="array" ref="D3777">_xlfn.IFS(C3777&lt;=29, "18-29", C3777&lt;=39, "30-39", C3777&lt;=49, "40-49", C3777&lt;=59, "50-59",C3777&lt;=69, "60-69", C3777&gt;=70, "70+")</f>
        <v>30-39</v>
      </c>
      <c r="E3777" t="s">
        <v>43</v>
      </c>
      <c r="F3777">
        <v>0</v>
      </c>
      <c r="G3777" t="s">
        <v>334</v>
      </c>
      <c r="H3777">
        <v>96046</v>
      </c>
      <c r="I3777">
        <v>40.648023999999999</v>
      </c>
      <c r="J3777">
        <v>-123.46508799999999</v>
      </c>
      <c r="K3777">
        <v>0</v>
      </c>
      <c r="L3777">
        <v>15</v>
      </c>
      <c r="M3777" t="str" cm="1">
        <f t="array" ref="M3777">_xlfn.IFS(L3777&lt;=12, "New (0-12 months)", L3777&lt;=36, "Mid (13-36 months)", L3777&gt;=37,"Long (37+ months)")</f>
        <v>Mid (13-36 months)</v>
      </c>
      <c r="N3777" t="s">
        <v>42</v>
      </c>
      <c r="O3777" t="s">
        <v>40</v>
      </c>
      <c r="P3777">
        <v>23.56</v>
      </c>
      <c r="Q3777" t="s">
        <v>43</v>
      </c>
      <c r="R3777" t="s">
        <v>43</v>
      </c>
      <c r="S3777" t="s">
        <v>8234</v>
      </c>
      <c r="T3777" s="1">
        <v>0</v>
      </c>
      <c r="U3777" t="s">
        <v>8234</v>
      </c>
      <c r="V3777" t="s">
        <v>8234</v>
      </c>
      <c r="W3777" t="s">
        <v>8234</v>
      </c>
      <c r="X3777" t="s">
        <v>8234</v>
      </c>
      <c r="Y3777" t="s">
        <v>8234</v>
      </c>
      <c r="Z3777" t="s">
        <v>8234</v>
      </c>
      <c r="AA3777" t="s">
        <v>8234</v>
      </c>
      <c r="AB3777" t="s">
        <v>8234</v>
      </c>
      <c r="AC3777" t="s">
        <v>45</v>
      </c>
      <c r="AD3777" t="s">
        <v>43</v>
      </c>
      <c r="AE3777" t="s">
        <v>46</v>
      </c>
      <c r="AF3777">
        <v>19.649999999999999</v>
      </c>
      <c r="AH3777">
        <v>270.60000000000002</v>
      </c>
      <c r="AI3777">
        <v>0</v>
      </c>
      <c r="AJ3777">
        <v>0</v>
      </c>
      <c r="AK3777">
        <v>353.4</v>
      </c>
      <c r="AL3777">
        <v>624</v>
      </c>
      <c r="AM3777" t="s">
        <v>47</v>
      </c>
    </row>
    <row r="3778" spans="1:41" x14ac:dyDescent="0.35">
      <c r="A3778" t="s">
        <v>4931</v>
      </c>
      <c r="B3778" t="s">
        <v>39</v>
      </c>
      <c r="C3778" s="10">
        <v>43</v>
      </c>
      <c r="D3778" s="5" t="str" cm="1">
        <f t="array" ref="D3778">_xlfn.IFS(C3778&lt;=29, "18-29", C3778&lt;=39, "30-39", C3778&lt;=49, "40-49", C3778&lt;=59, "50-59",C3778&lt;=69, "60-69", C3778&gt;=70, "70+")</f>
        <v>40-49</v>
      </c>
      <c r="E3778" t="s">
        <v>43</v>
      </c>
      <c r="F3778">
        <v>0</v>
      </c>
      <c r="G3778" t="s">
        <v>311</v>
      </c>
      <c r="H3778">
        <v>92203</v>
      </c>
      <c r="I3778">
        <v>33.752938</v>
      </c>
      <c r="J3778">
        <v>-116.23005499999999</v>
      </c>
      <c r="K3778">
        <v>0</v>
      </c>
      <c r="L3778">
        <v>41</v>
      </c>
      <c r="M3778" t="str" cm="1">
        <f t="array" ref="M3778">_xlfn.IFS(L3778&lt;=12, "New (0-12 months)", L3778&lt;=36, "Mid (13-36 months)", L3778&gt;=37,"Long (37+ months)")</f>
        <v>Long (37+ months)</v>
      </c>
      <c r="N3778" t="s">
        <v>76</v>
      </c>
      <c r="O3778" t="s">
        <v>40</v>
      </c>
      <c r="P3778">
        <v>29.19</v>
      </c>
      <c r="Q3778" t="s">
        <v>40</v>
      </c>
      <c r="R3778" t="s">
        <v>40</v>
      </c>
      <c r="S3778" t="s">
        <v>55</v>
      </c>
      <c r="T3778" s="1">
        <v>4</v>
      </c>
      <c r="U3778" t="s">
        <v>43</v>
      </c>
      <c r="V3778" t="s">
        <v>43</v>
      </c>
      <c r="W3778" t="s">
        <v>40</v>
      </c>
      <c r="X3778" t="s">
        <v>43</v>
      </c>
      <c r="Y3778" t="s">
        <v>40</v>
      </c>
      <c r="Z3778" t="s">
        <v>40</v>
      </c>
      <c r="AA3778" t="s">
        <v>40</v>
      </c>
      <c r="AB3778" t="s">
        <v>40</v>
      </c>
      <c r="AC3778" t="s">
        <v>51</v>
      </c>
      <c r="AD3778" t="s">
        <v>43</v>
      </c>
      <c r="AE3778" t="s">
        <v>56</v>
      </c>
      <c r="AF3778">
        <v>98.05</v>
      </c>
      <c r="AH3778">
        <v>3990.6</v>
      </c>
      <c r="AI3778">
        <v>0</v>
      </c>
      <c r="AJ3778">
        <v>0</v>
      </c>
      <c r="AK3778">
        <v>1196.79</v>
      </c>
      <c r="AL3778">
        <v>5187.3900000000003</v>
      </c>
      <c r="AM3778" t="s">
        <v>47</v>
      </c>
    </row>
    <row r="3779" spans="1:41" x14ac:dyDescent="0.35">
      <c r="A3779" t="s">
        <v>4932</v>
      </c>
      <c r="B3779" t="s">
        <v>49</v>
      </c>
      <c r="C3779" s="10">
        <v>58</v>
      </c>
      <c r="D3779" s="5" t="str" cm="1">
        <f t="array" ref="D3779">_xlfn.IFS(C3779&lt;=29, "18-29", C3779&lt;=39, "30-39", C3779&lt;=49, "40-49", C3779&lt;=59, "50-59",C3779&lt;=69, "60-69", C3779&gt;=70, "70+")</f>
        <v>50-59</v>
      </c>
      <c r="E3779" t="s">
        <v>43</v>
      </c>
      <c r="F3779">
        <v>0</v>
      </c>
      <c r="G3779" t="s">
        <v>2428</v>
      </c>
      <c r="H3779">
        <v>93271</v>
      </c>
      <c r="I3779">
        <v>36.413432999999998</v>
      </c>
      <c r="J3779">
        <v>-118.854708</v>
      </c>
      <c r="K3779">
        <v>0</v>
      </c>
      <c r="L3779">
        <v>51</v>
      </c>
      <c r="M3779" t="str" cm="1">
        <f t="array" ref="M3779">_xlfn.IFS(L3779&lt;=12, "New (0-12 months)", L3779&lt;=36, "Mid (13-36 months)", L3779&gt;=37,"Long (37+ months)")</f>
        <v>Long (37+ months)</v>
      </c>
      <c r="N3779" t="s">
        <v>76</v>
      </c>
      <c r="O3779" t="s">
        <v>40</v>
      </c>
      <c r="P3779">
        <v>34.36</v>
      </c>
      <c r="Q3779" t="s">
        <v>40</v>
      </c>
      <c r="R3779" t="s">
        <v>43</v>
      </c>
      <c r="S3779" t="s">
        <v>8234</v>
      </c>
      <c r="T3779" s="1">
        <v>0</v>
      </c>
      <c r="U3779" t="s">
        <v>8234</v>
      </c>
      <c r="V3779" t="s">
        <v>8234</v>
      </c>
      <c r="W3779" t="s">
        <v>8234</v>
      </c>
      <c r="X3779" t="s">
        <v>8234</v>
      </c>
      <c r="Y3779" t="s">
        <v>8234</v>
      </c>
      <c r="Z3779" t="s">
        <v>8234</v>
      </c>
      <c r="AA3779" t="s">
        <v>8234</v>
      </c>
      <c r="AB3779" t="s">
        <v>8234</v>
      </c>
      <c r="AC3779" t="s">
        <v>45</v>
      </c>
      <c r="AD3779" t="s">
        <v>40</v>
      </c>
      <c r="AE3779" t="s">
        <v>56</v>
      </c>
      <c r="AF3779">
        <v>24.6</v>
      </c>
      <c r="AH3779">
        <v>1266.4000000000001</v>
      </c>
      <c r="AI3779">
        <v>47.91</v>
      </c>
      <c r="AJ3779">
        <v>0</v>
      </c>
      <c r="AK3779">
        <v>1752.36</v>
      </c>
      <c r="AL3779">
        <v>2970.85</v>
      </c>
      <c r="AM3779" t="s">
        <v>47</v>
      </c>
    </row>
    <row r="3780" spans="1:41" x14ac:dyDescent="0.35">
      <c r="A3780" t="s">
        <v>4933</v>
      </c>
      <c r="B3780" t="s">
        <v>49</v>
      </c>
      <c r="C3780" s="10">
        <v>73</v>
      </c>
      <c r="D3780" s="5" t="str" cm="1">
        <f t="array" ref="D3780">_xlfn.IFS(C3780&lt;=29, "18-29", C3780&lt;=39, "30-39", C3780&lt;=49, "40-49", C3780&lt;=59, "50-59",C3780&lt;=69, "60-69", C3780&gt;=70, "70+")</f>
        <v>70+</v>
      </c>
      <c r="E3780" t="s">
        <v>40</v>
      </c>
      <c r="F3780">
        <v>2</v>
      </c>
      <c r="G3780" t="s">
        <v>784</v>
      </c>
      <c r="H3780">
        <v>94546</v>
      </c>
      <c r="I3780">
        <v>37.708326999999997</v>
      </c>
      <c r="J3780">
        <v>-122.083473</v>
      </c>
      <c r="K3780">
        <v>1</v>
      </c>
      <c r="L3780">
        <v>28</v>
      </c>
      <c r="M3780" t="str" cm="1">
        <f t="array" ref="M3780">_xlfn.IFS(L3780&lt;=12, "New (0-12 months)", L3780&lt;=36, "Mid (13-36 months)", L3780&gt;=37,"Long (37+ months)")</f>
        <v>Mid (13-36 months)</v>
      </c>
      <c r="N3780" t="s">
        <v>42</v>
      </c>
      <c r="O3780" t="s">
        <v>40</v>
      </c>
      <c r="P3780">
        <v>4.71</v>
      </c>
      <c r="Q3780" t="s">
        <v>40</v>
      </c>
      <c r="R3780" t="s">
        <v>40</v>
      </c>
      <c r="S3780" t="s">
        <v>79</v>
      </c>
      <c r="T3780" s="1">
        <v>21</v>
      </c>
      <c r="U3780" t="s">
        <v>43</v>
      </c>
      <c r="V3780" t="s">
        <v>43</v>
      </c>
      <c r="W3780" t="s">
        <v>43</v>
      </c>
      <c r="X3780" t="s">
        <v>43</v>
      </c>
      <c r="Y3780" t="s">
        <v>43</v>
      </c>
      <c r="Z3780" t="s">
        <v>43</v>
      </c>
      <c r="AA3780" t="s">
        <v>43</v>
      </c>
      <c r="AB3780" t="s">
        <v>43</v>
      </c>
      <c r="AC3780" t="s">
        <v>45</v>
      </c>
      <c r="AD3780" t="s">
        <v>40</v>
      </c>
      <c r="AE3780" t="s">
        <v>56</v>
      </c>
      <c r="AF3780">
        <v>51</v>
      </c>
      <c r="AH3780">
        <v>1381.8</v>
      </c>
      <c r="AI3780">
        <v>0</v>
      </c>
      <c r="AJ3780">
        <v>80</v>
      </c>
      <c r="AK3780">
        <v>131.88</v>
      </c>
      <c r="AL3780">
        <v>1593.68</v>
      </c>
      <c r="AM3780" t="s">
        <v>47</v>
      </c>
    </row>
    <row r="3781" spans="1:41" x14ac:dyDescent="0.35">
      <c r="A3781" t="s">
        <v>4934</v>
      </c>
      <c r="B3781" t="s">
        <v>39</v>
      </c>
      <c r="C3781" s="10">
        <v>25</v>
      </c>
      <c r="D3781" s="5" t="str" cm="1">
        <f t="array" ref="D3781">_xlfn.IFS(C3781&lt;=29, "18-29", C3781&lt;=39, "30-39", C3781&lt;=49, "40-49", C3781&lt;=59, "50-59",C3781&lt;=69, "60-69", C3781&gt;=70, "70+")</f>
        <v>18-29</v>
      </c>
      <c r="E3781" t="s">
        <v>43</v>
      </c>
      <c r="F3781">
        <v>0</v>
      </c>
      <c r="G3781" t="s">
        <v>1015</v>
      </c>
      <c r="H3781">
        <v>91001</v>
      </c>
      <c r="I3781">
        <v>34.196837000000002</v>
      </c>
      <c r="J3781">
        <v>-118.142236</v>
      </c>
      <c r="K3781">
        <v>0</v>
      </c>
      <c r="L3781">
        <v>66</v>
      </c>
      <c r="M3781" t="str" cm="1">
        <f t="array" ref="M3781">_xlfn.IFS(L3781&lt;=12, "New (0-12 months)", L3781&lt;=36, "Mid (13-36 months)", L3781&gt;=37,"Long (37+ months)")</f>
        <v>Long (37+ months)</v>
      </c>
      <c r="N3781" t="s">
        <v>72</v>
      </c>
      <c r="O3781" t="s">
        <v>43</v>
      </c>
      <c r="P3781">
        <v>0</v>
      </c>
      <c r="Q3781" t="s">
        <v>8234</v>
      </c>
      <c r="R3781" t="s">
        <v>40</v>
      </c>
      <c r="S3781" t="s">
        <v>79</v>
      </c>
      <c r="T3781" s="1">
        <v>73</v>
      </c>
      <c r="U3781" t="s">
        <v>40</v>
      </c>
      <c r="V3781" t="s">
        <v>43</v>
      </c>
      <c r="W3781" t="s">
        <v>40</v>
      </c>
      <c r="X3781" t="s">
        <v>40</v>
      </c>
      <c r="Y3781" t="s">
        <v>40</v>
      </c>
      <c r="Z3781" t="s">
        <v>40</v>
      </c>
      <c r="AA3781" t="s">
        <v>40</v>
      </c>
      <c r="AB3781" t="s">
        <v>43</v>
      </c>
      <c r="AC3781" t="s">
        <v>73</v>
      </c>
      <c r="AD3781" t="s">
        <v>40</v>
      </c>
      <c r="AE3781" t="s">
        <v>56</v>
      </c>
      <c r="AF3781">
        <v>61.35</v>
      </c>
      <c r="AH3781">
        <v>4193.3999999999996</v>
      </c>
      <c r="AI3781">
        <v>0</v>
      </c>
      <c r="AJ3781">
        <v>130</v>
      </c>
      <c r="AK3781">
        <v>0</v>
      </c>
      <c r="AL3781">
        <v>4323.3999999999996</v>
      </c>
      <c r="AM3781" t="s">
        <v>47</v>
      </c>
    </row>
    <row r="3782" spans="1:41" x14ac:dyDescent="0.35">
      <c r="A3782" t="s">
        <v>4935</v>
      </c>
      <c r="B3782" t="s">
        <v>39</v>
      </c>
      <c r="C3782" s="10">
        <v>50</v>
      </c>
      <c r="D3782" s="5" t="str" cm="1">
        <f t="array" ref="D3782">_xlfn.IFS(C3782&lt;=29, "18-29", C3782&lt;=39, "30-39", C3782&lt;=49, "40-49", C3782&lt;=59, "50-59",C3782&lt;=69, "60-69", C3782&gt;=70, "70+")</f>
        <v>50-59</v>
      </c>
      <c r="E3782" t="s">
        <v>43</v>
      </c>
      <c r="F3782">
        <v>0</v>
      </c>
      <c r="G3782" t="s">
        <v>2517</v>
      </c>
      <c r="H3782">
        <v>90277</v>
      </c>
      <c r="I3782">
        <v>33.830452999999999</v>
      </c>
      <c r="J3782">
        <v>-118.38456499999999</v>
      </c>
      <c r="K3782">
        <v>0</v>
      </c>
      <c r="L3782">
        <v>2</v>
      </c>
      <c r="M3782" t="str" cm="1">
        <f t="array" ref="M3782">_xlfn.IFS(L3782&lt;=12, "New (0-12 months)", L3782&lt;=36, "Mid (13-36 months)", L3782&gt;=37,"Long (37+ months)")</f>
        <v>New (0-12 months)</v>
      </c>
      <c r="N3782" t="s">
        <v>42</v>
      </c>
      <c r="O3782" t="s">
        <v>40</v>
      </c>
      <c r="P3782">
        <v>6.2</v>
      </c>
      <c r="Q3782" t="s">
        <v>43</v>
      </c>
      <c r="R3782" t="s">
        <v>40</v>
      </c>
      <c r="S3782" t="s">
        <v>55</v>
      </c>
      <c r="T3782" s="1">
        <v>6</v>
      </c>
      <c r="U3782" t="s">
        <v>43</v>
      </c>
      <c r="V3782" t="s">
        <v>40</v>
      </c>
      <c r="W3782" t="s">
        <v>43</v>
      </c>
      <c r="X3782" t="s">
        <v>43</v>
      </c>
      <c r="Y3782" t="s">
        <v>40</v>
      </c>
      <c r="Z3782" t="s">
        <v>43</v>
      </c>
      <c r="AA3782" t="s">
        <v>43</v>
      </c>
      <c r="AB3782" t="s">
        <v>40</v>
      </c>
      <c r="AC3782" t="s">
        <v>51</v>
      </c>
      <c r="AD3782" t="s">
        <v>40</v>
      </c>
      <c r="AE3782" t="s">
        <v>56</v>
      </c>
      <c r="AF3782">
        <v>87.15</v>
      </c>
      <c r="AH3782">
        <v>183.75</v>
      </c>
      <c r="AI3782">
        <v>0</v>
      </c>
      <c r="AJ3782">
        <v>0</v>
      </c>
      <c r="AK3782">
        <v>12.4</v>
      </c>
      <c r="AL3782">
        <v>196.15</v>
      </c>
      <c r="AM3782" t="s">
        <v>57</v>
      </c>
      <c r="AN3782" t="s">
        <v>109</v>
      </c>
      <c r="AO3782" t="s">
        <v>110</v>
      </c>
    </row>
    <row r="3783" spans="1:41" x14ac:dyDescent="0.35">
      <c r="A3783" t="s">
        <v>4936</v>
      </c>
      <c r="B3783" t="s">
        <v>49</v>
      </c>
      <c r="C3783" s="10">
        <v>62</v>
      </c>
      <c r="D3783" s="5" t="str" cm="1">
        <f t="array" ref="D3783">_xlfn.IFS(C3783&lt;=29, "18-29", C3783&lt;=39, "30-39", C3783&lt;=49, "40-49", C3783&lt;=59, "50-59",C3783&lt;=69, "60-69", C3783&gt;=70, "70+")</f>
        <v>60-69</v>
      </c>
      <c r="E3783" t="s">
        <v>40</v>
      </c>
      <c r="F3783">
        <v>0</v>
      </c>
      <c r="G3783" t="s">
        <v>2766</v>
      </c>
      <c r="H3783">
        <v>93653</v>
      </c>
      <c r="I3783">
        <v>37.252057000000001</v>
      </c>
      <c r="J3783">
        <v>-119.95783</v>
      </c>
      <c r="K3783">
        <v>1</v>
      </c>
      <c r="L3783">
        <v>43</v>
      </c>
      <c r="M3783" t="str" cm="1">
        <f t="array" ref="M3783">_xlfn.IFS(L3783&lt;=12, "New (0-12 months)", L3783&lt;=36, "Mid (13-36 months)", L3783&gt;=37,"Long (37+ months)")</f>
        <v>Long (37+ months)</v>
      </c>
      <c r="N3783" t="s">
        <v>42</v>
      </c>
      <c r="O3783" t="s">
        <v>40</v>
      </c>
      <c r="P3783">
        <v>41.08</v>
      </c>
      <c r="Q3783" t="s">
        <v>43</v>
      </c>
      <c r="R3783" t="s">
        <v>40</v>
      </c>
      <c r="S3783" t="s">
        <v>79</v>
      </c>
      <c r="T3783" s="1">
        <v>18</v>
      </c>
      <c r="U3783" t="s">
        <v>40</v>
      </c>
      <c r="V3783" t="s">
        <v>43</v>
      </c>
      <c r="W3783" t="s">
        <v>40</v>
      </c>
      <c r="X3783" t="s">
        <v>40</v>
      </c>
      <c r="Y3783" t="s">
        <v>40</v>
      </c>
      <c r="Z3783" t="s">
        <v>40</v>
      </c>
      <c r="AA3783" t="s">
        <v>40</v>
      </c>
      <c r="AB3783" t="s">
        <v>40</v>
      </c>
      <c r="AC3783" t="s">
        <v>73</v>
      </c>
      <c r="AD3783" t="s">
        <v>40</v>
      </c>
      <c r="AE3783" t="s">
        <v>46</v>
      </c>
      <c r="AF3783">
        <v>79.150000000000006</v>
      </c>
      <c r="AH3783">
        <v>3566.6</v>
      </c>
      <c r="AI3783">
        <v>0</v>
      </c>
      <c r="AJ3783">
        <v>0</v>
      </c>
      <c r="AK3783">
        <v>1766.44</v>
      </c>
      <c r="AL3783">
        <v>5333.04</v>
      </c>
      <c r="AM3783" t="s">
        <v>47</v>
      </c>
    </row>
    <row r="3784" spans="1:41" x14ac:dyDescent="0.35">
      <c r="A3784" t="s">
        <v>4937</v>
      </c>
      <c r="B3784" t="s">
        <v>39</v>
      </c>
      <c r="C3784" s="10">
        <v>28</v>
      </c>
      <c r="D3784" s="5" t="str" cm="1">
        <f t="array" ref="D3784">_xlfn.IFS(C3784&lt;=29, "18-29", C3784&lt;=39, "30-39", C3784&lt;=49, "40-49", C3784&lt;=59, "50-59",C3784&lt;=69, "60-69", C3784&gt;=70, "70+")</f>
        <v>18-29</v>
      </c>
      <c r="E3784" t="s">
        <v>40</v>
      </c>
      <c r="F3784">
        <v>2</v>
      </c>
      <c r="G3784" t="s">
        <v>316</v>
      </c>
      <c r="H3784">
        <v>92027</v>
      </c>
      <c r="I3784">
        <v>33.141264999999997</v>
      </c>
      <c r="J3784">
        <v>-116.967221</v>
      </c>
      <c r="K3784">
        <v>1</v>
      </c>
      <c r="L3784">
        <v>58</v>
      </c>
      <c r="M3784" t="str" cm="1">
        <f t="array" ref="M3784">_xlfn.IFS(L3784&lt;=12, "New (0-12 months)", L3784&lt;=36, "Mid (13-36 months)", L3784&gt;=37,"Long (37+ months)")</f>
        <v>Long (37+ months)</v>
      </c>
      <c r="N3784" t="s">
        <v>76</v>
      </c>
      <c r="O3784" t="s">
        <v>40</v>
      </c>
      <c r="P3784">
        <v>2.87</v>
      </c>
      <c r="Q3784" t="s">
        <v>40</v>
      </c>
      <c r="R3784" t="s">
        <v>40</v>
      </c>
      <c r="S3784" t="s">
        <v>79</v>
      </c>
      <c r="T3784" s="1">
        <v>69</v>
      </c>
      <c r="U3784" t="s">
        <v>40</v>
      </c>
      <c r="V3784" t="s">
        <v>43</v>
      </c>
      <c r="W3784" t="s">
        <v>40</v>
      </c>
      <c r="X3784" t="s">
        <v>40</v>
      </c>
      <c r="Y3784" t="s">
        <v>40</v>
      </c>
      <c r="Z3784" t="s">
        <v>43</v>
      </c>
      <c r="AA3784" t="s">
        <v>43</v>
      </c>
      <c r="AB3784" t="s">
        <v>40</v>
      </c>
      <c r="AC3784" t="s">
        <v>73</v>
      </c>
      <c r="AD3784" t="s">
        <v>43</v>
      </c>
      <c r="AE3784" t="s">
        <v>46</v>
      </c>
      <c r="AF3784">
        <v>75.8</v>
      </c>
      <c r="AH3784">
        <v>4415.75</v>
      </c>
      <c r="AI3784">
        <v>0</v>
      </c>
      <c r="AJ3784">
        <v>0</v>
      </c>
      <c r="AK3784">
        <v>166.46</v>
      </c>
      <c r="AL3784">
        <v>4582.21</v>
      </c>
      <c r="AM3784" t="s">
        <v>47</v>
      </c>
    </row>
    <row r="3785" spans="1:41" x14ac:dyDescent="0.35">
      <c r="A3785" t="s">
        <v>4938</v>
      </c>
      <c r="B3785" t="s">
        <v>49</v>
      </c>
      <c r="C3785" s="10">
        <v>25</v>
      </c>
      <c r="D3785" s="5" t="str" cm="1">
        <f t="array" ref="D3785">_xlfn.IFS(C3785&lt;=29, "18-29", C3785&lt;=39, "30-39", C3785&lt;=49, "40-49", C3785&lt;=59, "50-59",C3785&lt;=69, "60-69", C3785&gt;=70, "70+")</f>
        <v>18-29</v>
      </c>
      <c r="E3785" t="s">
        <v>40</v>
      </c>
      <c r="F3785">
        <v>1</v>
      </c>
      <c r="G3785" t="s">
        <v>2022</v>
      </c>
      <c r="H3785">
        <v>93953</v>
      </c>
      <c r="I3785">
        <v>36.587496999999999</v>
      </c>
      <c r="J3785">
        <v>-121.94481500000001</v>
      </c>
      <c r="K3785">
        <v>8</v>
      </c>
      <c r="L3785">
        <v>66</v>
      </c>
      <c r="M3785" t="str" cm="1">
        <f t="array" ref="M3785">_xlfn.IFS(L3785&lt;=12, "New (0-12 months)", L3785&lt;=36, "Mid (13-36 months)", L3785&gt;=37,"Long (37+ months)")</f>
        <v>Long (37+ months)</v>
      </c>
      <c r="N3785" t="s">
        <v>72</v>
      </c>
      <c r="O3785" t="s">
        <v>40</v>
      </c>
      <c r="P3785">
        <v>35.01</v>
      </c>
      <c r="Q3785" t="s">
        <v>40</v>
      </c>
      <c r="R3785" t="s">
        <v>40</v>
      </c>
      <c r="S3785" t="s">
        <v>79</v>
      </c>
      <c r="T3785" s="1">
        <v>59</v>
      </c>
      <c r="U3785" t="s">
        <v>43</v>
      </c>
      <c r="V3785" t="s">
        <v>40</v>
      </c>
      <c r="W3785" t="s">
        <v>40</v>
      </c>
      <c r="X3785" t="s">
        <v>43</v>
      </c>
      <c r="Y3785" t="s">
        <v>40</v>
      </c>
      <c r="Z3785" t="s">
        <v>40</v>
      </c>
      <c r="AA3785" t="s">
        <v>40</v>
      </c>
      <c r="AB3785" t="s">
        <v>40</v>
      </c>
      <c r="AC3785" t="s">
        <v>73</v>
      </c>
      <c r="AD3785" t="s">
        <v>43</v>
      </c>
      <c r="AE3785" t="s">
        <v>56</v>
      </c>
      <c r="AF3785">
        <v>79.849999999999994</v>
      </c>
      <c r="AH3785">
        <v>5234.95</v>
      </c>
      <c r="AI3785">
        <v>0</v>
      </c>
      <c r="AJ3785">
        <v>0</v>
      </c>
      <c r="AK3785">
        <v>2310.66</v>
      </c>
      <c r="AL3785">
        <v>7545.61</v>
      </c>
      <c r="AM3785" t="s">
        <v>47</v>
      </c>
    </row>
    <row r="3786" spans="1:41" x14ac:dyDescent="0.35">
      <c r="A3786" t="s">
        <v>4939</v>
      </c>
      <c r="B3786" t="s">
        <v>39</v>
      </c>
      <c r="C3786" s="10">
        <v>45</v>
      </c>
      <c r="D3786" s="5" t="str" cm="1">
        <f t="array" ref="D3786">_xlfn.IFS(C3786&lt;=29, "18-29", C3786&lt;=39, "30-39", C3786&lt;=49, "40-49", C3786&lt;=59, "50-59",C3786&lt;=69, "60-69", C3786&gt;=70, "70+")</f>
        <v>40-49</v>
      </c>
      <c r="E3786" t="s">
        <v>40</v>
      </c>
      <c r="F3786">
        <v>3</v>
      </c>
      <c r="G3786" t="s">
        <v>4940</v>
      </c>
      <c r="H3786">
        <v>95430</v>
      </c>
      <c r="I3786">
        <v>38.445602999999998</v>
      </c>
      <c r="J3786">
        <v>-123.063756</v>
      </c>
      <c r="K3786">
        <v>5</v>
      </c>
      <c r="L3786">
        <v>71</v>
      </c>
      <c r="M3786" t="str" cm="1">
        <f t="array" ref="M3786">_xlfn.IFS(L3786&lt;=12, "New (0-12 months)", L3786&lt;=36, "Mid (13-36 months)", L3786&gt;=37,"Long (37+ months)")</f>
        <v>Long (37+ months)</v>
      </c>
      <c r="N3786" t="s">
        <v>42</v>
      </c>
      <c r="O3786" t="s">
        <v>40</v>
      </c>
      <c r="P3786">
        <v>4.91</v>
      </c>
      <c r="Q3786" t="s">
        <v>40</v>
      </c>
      <c r="R3786" t="s">
        <v>40</v>
      </c>
      <c r="S3786" t="s">
        <v>55</v>
      </c>
      <c r="T3786" s="1">
        <v>29</v>
      </c>
      <c r="U3786" t="s">
        <v>40</v>
      </c>
      <c r="V3786" t="s">
        <v>40</v>
      </c>
      <c r="W3786" t="s">
        <v>40</v>
      </c>
      <c r="X3786" t="s">
        <v>40</v>
      </c>
      <c r="Y3786" t="s">
        <v>40</v>
      </c>
      <c r="Z3786" t="s">
        <v>40</v>
      </c>
      <c r="AA3786" t="s">
        <v>40</v>
      </c>
      <c r="AB3786" t="s">
        <v>40</v>
      </c>
      <c r="AC3786" t="s">
        <v>73</v>
      </c>
      <c r="AD3786" t="s">
        <v>43</v>
      </c>
      <c r="AE3786" t="s">
        <v>56</v>
      </c>
      <c r="AF3786">
        <v>114.6</v>
      </c>
      <c r="AH3786">
        <v>8100.25</v>
      </c>
      <c r="AI3786">
        <v>0</v>
      </c>
      <c r="AJ3786">
        <v>0</v>
      </c>
      <c r="AK3786">
        <v>348.61</v>
      </c>
      <c r="AL3786">
        <v>8448.86</v>
      </c>
      <c r="AM3786" t="s">
        <v>47</v>
      </c>
    </row>
    <row r="3787" spans="1:41" x14ac:dyDescent="0.35">
      <c r="A3787" t="s">
        <v>4941</v>
      </c>
      <c r="B3787" t="s">
        <v>49</v>
      </c>
      <c r="C3787" s="10">
        <v>26</v>
      </c>
      <c r="D3787" s="5" t="str" cm="1">
        <f t="array" ref="D3787">_xlfn.IFS(C3787&lt;=29, "18-29", C3787&lt;=39, "30-39", C3787&lt;=49, "40-49", C3787&lt;=59, "50-59",C3787&lt;=69, "60-69", C3787&gt;=70, "70+")</f>
        <v>18-29</v>
      </c>
      <c r="E3787" t="s">
        <v>40</v>
      </c>
      <c r="F3787">
        <v>3</v>
      </c>
      <c r="G3787" t="s">
        <v>4447</v>
      </c>
      <c r="H3787">
        <v>95457</v>
      </c>
      <c r="I3787">
        <v>38.925545</v>
      </c>
      <c r="J3787">
        <v>-122.549083</v>
      </c>
      <c r="K3787">
        <v>7</v>
      </c>
      <c r="L3787">
        <v>31</v>
      </c>
      <c r="M3787" t="str" cm="1">
        <f t="array" ref="M3787">_xlfn.IFS(L3787&lt;=12, "New (0-12 months)", L3787&lt;=36, "Mid (13-36 months)", L3787&gt;=37,"Long (37+ months)")</f>
        <v>Mid (13-36 months)</v>
      </c>
      <c r="N3787" t="s">
        <v>42</v>
      </c>
      <c r="O3787" t="s">
        <v>40</v>
      </c>
      <c r="P3787">
        <v>7.03</v>
      </c>
      <c r="Q3787" t="s">
        <v>40</v>
      </c>
      <c r="R3787" t="s">
        <v>43</v>
      </c>
      <c r="S3787" t="s">
        <v>8234</v>
      </c>
      <c r="T3787" s="1">
        <v>0</v>
      </c>
      <c r="U3787" t="s">
        <v>8234</v>
      </c>
      <c r="V3787" t="s">
        <v>8234</v>
      </c>
      <c r="W3787" t="s">
        <v>8234</v>
      </c>
      <c r="X3787" t="s">
        <v>8234</v>
      </c>
      <c r="Y3787" t="s">
        <v>8234</v>
      </c>
      <c r="Z3787" t="s">
        <v>8234</v>
      </c>
      <c r="AA3787" t="s">
        <v>8234</v>
      </c>
      <c r="AB3787" t="s">
        <v>8234</v>
      </c>
      <c r="AC3787" t="s">
        <v>73</v>
      </c>
      <c r="AD3787" t="s">
        <v>43</v>
      </c>
      <c r="AE3787" t="s">
        <v>46</v>
      </c>
      <c r="AF3787">
        <v>25.75</v>
      </c>
      <c r="AH3787">
        <v>755.6</v>
      </c>
      <c r="AI3787">
        <v>0</v>
      </c>
      <c r="AJ3787">
        <v>0</v>
      </c>
      <c r="AK3787">
        <v>217.93</v>
      </c>
      <c r="AL3787">
        <v>973.53</v>
      </c>
      <c r="AM3787" t="s">
        <v>47</v>
      </c>
    </row>
    <row r="3788" spans="1:41" x14ac:dyDescent="0.35">
      <c r="A3788" t="s">
        <v>4942</v>
      </c>
      <c r="B3788" t="s">
        <v>49</v>
      </c>
      <c r="C3788" s="10">
        <v>55</v>
      </c>
      <c r="D3788" s="5" t="str" cm="1">
        <f t="array" ref="D3788">_xlfn.IFS(C3788&lt;=29, "18-29", C3788&lt;=39, "30-39", C3788&lt;=49, "40-49", C3788&lt;=59, "50-59",C3788&lt;=69, "60-69", C3788&gt;=70, "70+")</f>
        <v>50-59</v>
      </c>
      <c r="E3788" t="s">
        <v>40</v>
      </c>
      <c r="F3788">
        <v>0</v>
      </c>
      <c r="G3788" t="s">
        <v>1537</v>
      </c>
      <c r="H3788">
        <v>94608</v>
      </c>
      <c r="I3788">
        <v>37.837260000000001</v>
      </c>
      <c r="J3788">
        <v>-122.287648</v>
      </c>
      <c r="K3788">
        <v>5</v>
      </c>
      <c r="L3788">
        <v>71</v>
      </c>
      <c r="M3788" t="str" cm="1">
        <f t="array" ref="M3788">_xlfn.IFS(L3788&lt;=12, "New (0-12 months)", L3788&lt;=36, "Mid (13-36 months)", L3788&gt;=37,"Long (37+ months)")</f>
        <v>Long (37+ months)</v>
      </c>
      <c r="N3788" t="s">
        <v>42</v>
      </c>
      <c r="O3788" t="s">
        <v>40</v>
      </c>
      <c r="P3788">
        <v>44.82</v>
      </c>
      <c r="Q3788" t="s">
        <v>43</v>
      </c>
      <c r="R3788" t="s">
        <v>43</v>
      </c>
      <c r="S3788" t="s">
        <v>8234</v>
      </c>
      <c r="T3788" s="1">
        <v>0</v>
      </c>
      <c r="U3788" t="s">
        <v>8234</v>
      </c>
      <c r="V3788" t="s">
        <v>8234</v>
      </c>
      <c r="W3788" t="s">
        <v>8234</v>
      </c>
      <c r="X3788" t="s">
        <v>8234</v>
      </c>
      <c r="Y3788" t="s">
        <v>8234</v>
      </c>
      <c r="Z3788" t="s">
        <v>8234</v>
      </c>
      <c r="AA3788" t="s">
        <v>8234</v>
      </c>
      <c r="AB3788" t="s">
        <v>8234</v>
      </c>
      <c r="AC3788" t="s">
        <v>45</v>
      </c>
      <c r="AD3788" t="s">
        <v>43</v>
      </c>
      <c r="AE3788" t="s">
        <v>56</v>
      </c>
      <c r="AF3788">
        <v>20.85</v>
      </c>
      <c r="AH3788">
        <v>1539.75</v>
      </c>
      <c r="AI3788">
        <v>0</v>
      </c>
      <c r="AJ3788">
        <v>0</v>
      </c>
      <c r="AK3788">
        <v>3182.22</v>
      </c>
      <c r="AL3788">
        <v>4721.97</v>
      </c>
      <c r="AM3788" t="s">
        <v>47</v>
      </c>
    </row>
    <row r="3789" spans="1:41" x14ac:dyDescent="0.35">
      <c r="A3789" t="s">
        <v>4943</v>
      </c>
      <c r="B3789" t="s">
        <v>49</v>
      </c>
      <c r="C3789" s="10">
        <v>47</v>
      </c>
      <c r="D3789" s="5" t="str" cm="1">
        <f t="array" ref="D3789">_xlfn.IFS(C3789&lt;=29, "18-29", C3789&lt;=39, "30-39", C3789&lt;=49, "40-49", C3789&lt;=59, "50-59",C3789&lt;=69, "60-69", C3789&gt;=70, "70+")</f>
        <v>40-49</v>
      </c>
      <c r="E3789" t="s">
        <v>40</v>
      </c>
      <c r="F3789">
        <v>0</v>
      </c>
      <c r="G3789" t="s">
        <v>305</v>
      </c>
      <c r="H3789">
        <v>94707</v>
      </c>
      <c r="I3789">
        <v>37.897753000000002</v>
      </c>
      <c r="J3789">
        <v>-122.279391</v>
      </c>
      <c r="K3789">
        <v>4</v>
      </c>
      <c r="L3789">
        <v>31</v>
      </c>
      <c r="M3789" t="str" cm="1">
        <f t="array" ref="M3789">_xlfn.IFS(L3789&lt;=12, "New (0-12 months)", L3789&lt;=36, "Mid (13-36 months)", L3789&gt;=37,"Long (37+ months)")</f>
        <v>Mid (13-36 months)</v>
      </c>
      <c r="N3789" t="s">
        <v>129</v>
      </c>
      <c r="O3789" t="s">
        <v>40</v>
      </c>
      <c r="P3789">
        <v>22.42</v>
      </c>
      <c r="Q3789" t="s">
        <v>40</v>
      </c>
      <c r="R3789" t="s">
        <v>40</v>
      </c>
      <c r="S3789" t="s">
        <v>55</v>
      </c>
      <c r="T3789" s="1">
        <v>21</v>
      </c>
      <c r="U3789" t="s">
        <v>40</v>
      </c>
      <c r="V3789" t="s">
        <v>40</v>
      </c>
      <c r="W3789" t="s">
        <v>43</v>
      </c>
      <c r="X3789" t="s">
        <v>40</v>
      </c>
      <c r="Y3789" t="s">
        <v>43</v>
      </c>
      <c r="Z3789" t="s">
        <v>43</v>
      </c>
      <c r="AA3789" t="s">
        <v>43</v>
      </c>
      <c r="AB3789" t="s">
        <v>40</v>
      </c>
      <c r="AC3789" t="s">
        <v>51</v>
      </c>
      <c r="AD3789" t="s">
        <v>40</v>
      </c>
      <c r="AE3789" t="s">
        <v>46</v>
      </c>
      <c r="AF3789">
        <v>90.55</v>
      </c>
      <c r="AH3789">
        <v>2929.75</v>
      </c>
      <c r="AI3789">
        <v>0</v>
      </c>
      <c r="AJ3789">
        <v>0</v>
      </c>
      <c r="AK3789">
        <v>695.02</v>
      </c>
      <c r="AL3789">
        <v>3624.77</v>
      </c>
      <c r="AM3789" t="s">
        <v>47</v>
      </c>
    </row>
    <row r="3790" spans="1:41" x14ac:dyDescent="0.35">
      <c r="A3790" t="s">
        <v>4944</v>
      </c>
      <c r="B3790" t="s">
        <v>49</v>
      </c>
      <c r="C3790" s="10">
        <v>33</v>
      </c>
      <c r="D3790" s="5" t="str" cm="1">
        <f t="array" ref="D3790">_xlfn.IFS(C3790&lt;=29, "18-29", C3790&lt;=39, "30-39", C3790&lt;=49, "40-49", C3790&lt;=59, "50-59",C3790&lt;=69, "60-69", C3790&gt;=70, "70+")</f>
        <v>30-39</v>
      </c>
      <c r="E3790" t="s">
        <v>40</v>
      </c>
      <c r="F3790">
        <v>0</v>
      </c>
      <c r="G3790" t="s">
        <v>3699</v>
      </c>
      <c r="H3790">
        <v>96075</v>
      </c>
      <c r="I3790">
        <v>40.343212999999999</v>
      </c>
      <c r="J3790">
        <v>-121.81541199999999</v>
      </c>
      <c r="K3790">
        <v>1</v>
      </c>
      <c r="L3790">
        <v>48</v>
      </c>
      <c r="M3790" t="str" cm="1">
        <f t="array" ref="M3790">_xlfn.IFS(L3790&lt;=12, "New (0-12 months)", L3790&lt;=36, "Mid (13-36 months)", L3790&gt;=37,"Long (37+ months)")</f>
        <v>Long (37+ months)</v>
      </c>
      <c r="N3790" t="s">
        <v>76</v>
      </c>
      <c r="O3790" t="s">
        <v>40</v>
      </c>
      <c r="P3790">
        <v>6.1</v>
      </c>
      <c r="Q3790" t="s">
        <v>40</v>
      </c>
      <c r="R3790" t="s">
        <v>40</v>
      </c>
      <c r="S3790" t="s">
        <v>55</v>
      </c>
      <c r="T3790" s="1">
        <v>18</v>
      </c>
      <c r="U3790" t="s">
        <v>40</v>
      </c>
      <c r="V3790" t="s">
        <v>40</v>
      </c>
      <c r="W3790" t="s">
        <v>40</v>
      </c>
      <c r="X3790" t="s">
        <v>43</v>
      </c>
      <c r="Y3790" t="s">
        <v>40</v>
      </c>
      <c r="Z3790" t="s">
        <v>43</v>
      </c>
      <c r="AA3790" t="s">
        <v>43</v>
      </c>
      <c r="AB3790" t="s">
        <v>40</v>
      </c>
      <c r="AC3790" t="s">
        <v>73</v>
      </c>
      <c r="AD3790" t="s">
        <v>40</v>
      </c>
      <c r="AE3790" t="s">
        <v>56</v>
      </c>
      <c r="AF3790">
        <v>96.9</v>
      </c>
      <c r="AH3790">
        <v>4473.45</v>
      </c>
      <c r="AI3790">
        <v>0</v>
      </c>
      <c r="AJ3790">
        <v>0</v>
      </c>
      <c r="AK3790">
        <v>292.8</v>
      </c>
      <c r="AL3790">
        <v>4766.25</v>
      </c>
      <c r="AM3790" t="s">
        <v>47</v>
      </c>
    </row>
    <row r="3791" spans="1:41" x14ac:dyDescent="0.35">
      <c r="A3791" t="s">
        <v>4945</v>
      </c>
      <c r="B3791" t="s">
        <v>49</v>
      </c>
      <c r="C3791" s="10">
        <v>79</v>
      </c>
      <c r="D3791" s="5" t="str" cm="1">
        <f t="array" ref="D3791">_xlfn.IFS(C3791&lt;=29, "18-29", C3791&lt;=39, "30-39", C3791&lt;=49, "40-49", C3791&lt;=59, "50-59",C3791&lt;=69, "60-69", C3791&gt;=70, "70+")</f>
        <v>70+</v>
      </c>
      <c r="E3791" t="s">
        <v>40</v>
      </c>
      <c r="F3791">
        <v>0</v>
      </c>
      <c r="G3791" t="s">
        <v>2605</v>
      </c>
      <c r="H3791">
        <v>93458</v>
      </c>
      <c r="I3791">
        <v>34.959339999999997</v>
      </c>
      <c r="J3791">
        <v>-120.490081</v>
      </c>
      <c r="K3791">
        <v>7</v>
      </c>
      <c r="L3791">
        <v>72</v>
      </c>
      <c r="M3791" t="str" cm="1">
        <f t="array" ref="M3791">_xlfn.IFS(L3791&lt;=12, "New (0-12 months)", L3791&lt;=36, "Mid (13-36 months)", L3791&gt;=37,"Long (37+ months)")</f>
        <v>Long (37+ months)</v>
      </c>
      <c r="N3791" t="s">
        <v>72</v>
      </c>
      <c r="O3791" t="s">
        <v>40</v>
      </c>
      <c r="P3791">
        <v>11.26</v>
      </c>
      <c r="Q3791" t="s">
        <v>40</v>
      </c>
      <c r="R3791" t="s">
        <v>40</v>
      </c>
      <c r="S3791" t="s">
        <v>44</v>
      </c>
      <c r="T3791" s="1">
        <v>3</v>
      </c>
      <c r="U3791" t="s">
        <v>43</v>
      </c>
      <c r="V3791" t="s">
        <v>43</v>
      </c>
      <c r="W3791" t="s">
        <v>40</v>
      </c>
      <c r="X3791" t="s">
        <v>43</v>
      </c>
      <c r="Y3791" t="s">
        <v>40</v>
      </c>
      <c r="Z3791" t="s">
        <v>40</v>
      </c>
      <c r="AA3791" t="s">
        <v>40</v>
      </c>
      <c r="AB3791" t="s">
        <v>40</v>
      </c>
      <c r="AC3791" t="s">
        <v>73</v>
      </c>
      <c r="AD3791" t="s">
        <v>40</v>
      </c>
      <c r="AE3791" t="s">
        <v>46</v>
      </c>
      <c r="AF3791">
        <v>73.45</v>
      </c>
      <c r="AH3791">
        <v>5329</v>
      </c>
      <c r="AI3791">
        <v>0</v>
      </c>
      <c r="AJ3791">
        <v>0</v>
      </c>
      <c r="AK3791">
        <v>810.72</v>
      </c>
      <c r="AL3791">
        <v>6139.72</v>
      </c>
      <c r="AM3791" t="s">
        <v>47</v>
      </c>
    </row>
    <row r="3792" spans="1:41" x14ac:dyDescent="0.35">
      <c r="A3792" t="s">
        <v>4946</v>
      </c>
      <c r="B3792" t="s">
        <v>49</v>
      </c>
      <c r="C3792" s="10">
        <v>73</v>
      </c>
      <c r="D3792" s="5" t="str" cm="1">
        <f t="array" ref="D3792">_xlfn.IFS(C3792&lt;=29, "18-29", C3792&lt;=39, "30-39", C3792&lt;=49, "40-49", C3792&lt;=59, "50-59",C3792&lt;=69, "60-69", C3792&gt;=70, "70+")</f>
        <v>70+</v>
      </c>
      <c r="E3792" t="s">
        <v>40</v>
      </c>
      <c r="F3792">
        <v>0</v>
      </c>
      <c r="G3792" t="s">
        <v>3762</v>
      </c>
      <c r="H3792">
        <v>95335</v>
      </c>
      <c r="I3792">
        <v>38.109124999999999</v>
      </c>
      <c r="J3792">
        <v>-120.078597</v>
      </c>
      <c r="K3792">
        <v>4</v>
      </c>
      <c r="L3792">
        <v>72</v>
      </c>
      <c r="M3792" t="str" cm="1">
        <f t="array" ref="M3792">_xlfn.IFS(L3792&lt;=12, "New (0-12 months)", L3792&lt;=36, "Mid (13-36 months)", L3792&gt;=37,"Long (37+ months)")</f>
        <v>Long (37+ months)</v>
      </c>
      <c r="N3792" t="s">
        <v>72</v>
      </c>
      <c r="O3792" t="s">
        <v>40</v>
      </c>
      <c r="P3792">
        <v>33.68</v>
      </c>
      <c r="Q3792" t="s">
        <v>40</v>
      </c>
      <c r="R3792" t="s">
        <v>40</v>
      </c>
      <c r="S3792" t="s">
        <v>79</v>
      </c>
      <c r="T3792" s="1">
        <v>10</v>
      </c>
      <c r="U3792" t="s">
        <v>43</v>
      </c>
      <c r="V3792" t="s">
        <v>40</v>
      </c>
      <c r="W3792" t="s">
        <v>40</v>
      </c>
      <c r="X3792" t="s">
        <v>40</v>
      </c>
      <c r="Y3792" t="s">
        <v>40</v>
      </c>
      <c r="Z3792" t="s">
        <v>43</v>
      </c>
      <c r="AA3792" t="s">
        <v>43</v>
      </c>
      <c r="AB3792" t="s">
        <v>40</v>
      </c>
      <c r="AC3792" t="s">
        <v>73</v>
      </c>
      <c r="AD3792" t="s">
        <v>43</v>
      </c>
      <c r="AE3792" t="s">
        <v>46</v>
      </c>
      <c r="AF3792">
        <v>77.349999999999994</v>
      </c>
      <c r="AH3792">
        <v>5396.25</v>
      </c>
      <c r="AI3792">
        <v>0</v>
      </c>
      <c r="AJ3792">
        <v>0</v>
      </c>
      <c r="AK3792">
        <v>2424.96</v>
      </c>
      <c r="AL3792">
        <v>7821.21</v>
      </c>
      <c r="AM3792" t="s">
        <v>47</v>
      </c>
    </row>
    <row r="3793" spans="1:41" x14ac:dyDescent="0.35">
      <c r="A3793" t="s">
        <v>4947</v>
      </c>
      <c r="B3793" t="s">
        <v>49</v>
      </c>
      <c r="C3793" s="10">
        <v>67</v>
      </c>
      <c r="D3793" s="5" t="str" cm="1">
        <f t="array" ref="D3793">_xlfn.IFS(C3793&lt;=29, "18-29", C3793&lt;=39, "30-39", C3793&lt;=49, "40-49", C3793&lt;=59, "50-59",C3793&lt;=69, "60-69", C3793&gt;=70, "70+")</f>
        <v>60-69</v>
      </c>
      <c r="E3793" t="s">
        <v>40</v>
      </c>
      <c r="F3793">
        <v>0</v>
      </c>
      <c r="G3793" t="s">
        <v>2016</v>
      </c>
      <c r="H3793">
        <v>95468</v>
      </c>
      <c r="I3793">
        <v>38.911299</v>
      </c>
      <c r="J3793">
        <v>-123.609588</v>
      </c>
      <c r="K3793">
        <v>0</v>
      </c>
      <c r="L3793">
        <v>54</v>
      </c>
      <c r="M3793" t="str" cm="1">
        <f t="array" ref="M3793">_xlfn.IFS(L3793&lt;=12, "New (0-12 months)", L3793&lt;=36, "Mid (13-36 months)", L3793&gt;=37,"Long (37+ months)")</f>
        <v>Long (37+ months)</v>
      </c>
      <c r="N3793" t="s">
        <v>42</v>
      </c>
      <c r="O3793" t="s">
        <v>40</v>
      </c>
      <c r="P3793">
        <v>38.479999999999997</v>
      </c>
      <c r="Q3793" t="s">
        <v>40</v>
      </c>
      <c r="R3793" t="s">
        <v>40</v>
      </c>
      <c r="S3793" t="s">
        <v>55</v>
      </c>
      <c r="T3793" s="1">
        <v>13</v>
      </c>
      <c r="U3793" t="s">
        <v>43</v>
      </c>
      <c r="V3793" t="s">
        <v>43</v>
      </c>
      <c r="W3793" t="s">
        <v>40</v>
      </c>
      <c r="X3793" t="s">
        <v>43</v>
      </c>
      <c r="Y3793" t="s">
        <v>40</v>
      </c>
      <c r="Z3793" t="s">
        <v>40</v>
      </c>
      <c r="AA3793" t="s">
        <v>43</v>
      </c>
      <c r="AB3793" t="s">
        <v>43</v>
      </c>
      <c r="AC3793" t="s">
        <v>51</v>
      </c>
      <c r="AD3793" t="s">
        <v>40</v>
      </c>
      <c r="AE3793" t="s">
        <v>46</v>
      </c>
      <c r="AF3793">
        <v>99.05</v>
      </c>
      <c r="AH3793">
        <v>5295.7</v>
      </c>
      <c r="AI3793">
        <v>0</v>
      </c>
      <c r="AJ3793">
        <v>40</v>
      </c>
      <c r="AK3793">
        <v>2077.92</v>
      </c>
      <c r="AL3793">
        <v>7413.62</v>
      </c>
      <c r="AM3793" t="s">
        <v>47</v>
      </c>
    </row>
    <row r="3794" spans="1:41" x14ac:dyDescent="0.35">
      <c r="A3794" t="s">
        <v>4948</v>
      </c>
      <c r="B3794" t="s">
        <v>49</v>
      </c>
      <c r="C3794" s="10">
        <v>66</v>
      </c>
      <c r="D3794" s="5" t="str" cm="1">
        <f t="array" ref="D3794">_xlfn.IFS(C3794&lt;=29, "18-29", C3794&lt;=39, "30-39", C3794&lt;=49, "40-49", C3794&lt;=59, "50-59",C3794&lt;=69, "60-69", C3794&gt;=70, "70+")</f>
        <v>60-69</v>
      </c>
      <c r="E3794" t="s">
        <v>43</v>
      </c>
      <c r="F3794">
        <v>0</v>
      </c>
      <c r="G3794" t="s">
        <v>78</v>
      </c>
      <c r="H3794">
        <v>93065</v>
      </c>
      <c r="I3794">
        <v>34.269449000000002</v>
      </c>
      <c r="J3794">
        <v>-118.76847100000001</v>
      </c>
      <c r="K3794">
        <v>0</v>
      </c>
      <c r="L3794">
        <v>72</v>
      </c>
      <c r="M3794" t="str" cm="1">
        <f t="array" ref="M3794">_xlfn.IFS(L3794&lt;=12, "New (0-12 months)", L3794&lt;=36, "Mid (13-36 months)", L3794&gt;=37,"Long (37+ months)")</f>
        <v>Long (37+ months)</v>
      </c>
      <c r="N3794" t="s">
        <v>72</v>
      </c>
      <c r="O3794" t="s">
        <v>40</v>
      </c>
      <c r="P3794">
        <v>2.37</v>
      </c>
      <c r="Q3794" t="s">
        <v>40</v>
      </c>
      <c r="R3794" t="s">
        <v>43</v>
      </c>
      <c r="S3794" t="s">
        <v>8234</v>
      </c>
      <c r="T3794" s="1">
        <v>0</v>
      </c>
      <c r="U3794" t="s">
        <v>8234</v>
      </c>
      <c r="V3794" t="s">
        <v>8234</v>
      </c>
      <c r="W3794" t="s">
        <v>8234</v>
      </c>
      <c r="X3794" t="s">
        <v>8234</v>
      </c>
      <c r="Y3794" t="s">
        <v>8234</v>
      </c>
      <c r="Z3794" t="s">
        <v>8234</v>
      </c>
      <c r="AA3794" t="s">
        <v>8234</v>
      </c>
      <c r="AB3794" t="s">
        <v>8234</v>
      </c>
      <c r="AC3794" t="s">
        <v>73</v>
      </c>
      <c r="AD3794" t="s">
        <v>40</v>
      </c>
      <c r="AE3794" t="s">
        <v>46</v>
      </c>
      <c r="AF3794">
        <v>25.1</v>
      </c>
      <c r="AH3794">
        <v>1789.9</v>
      </c>
      <c r="AI3794">
        <v>0</v>
      </c>
      <c r="AJ3794">
        <v>0</v>
      </c>
      <c r="AK3794">
        <v>170.64</v>
      </c>
      <c r="AL3794">
        <v>1960.54</v>
      </c>
      <c r="AM3794" t="s">
        <v>47</v>
      </c>
    </row>
    <row r="3795" spans="1:41" x14ac:dyDescent="0.35">
      <c r="A3795" t="s">
        <v>4949</v>
      </c>
      <c r="B3795" t="s">
        <v>39</v>
      </c>
      <c r="C3795" s="10">
        <v>44</v>
      </c>
      <c r="D3795" s="5" t="str" cm="1">
        <f t="array" ref="D3795">_xlfn.IFS(C3795&lt;=29, "18-29", C3795&lt;=39, "30-39", C3795&lt;=49, "40-49", C3795&lt;=59, "50-59",C3795&lt;=69, "60-69", C3795&gt;=70, "70+")</f>
        <v>40-49</v>
      </c>
      <c r="E3795" t="s">
        <v>40</v>
      </c>
      <c r="F3795">
        <v>0</v>
      </c>
      <c r="G3795" t="s">
        <v>4043</v>
      </c>
      <c r="H3795">
        <v>95231</v>
      </c>
      <c r="I3795">
        <v>37.873283000000001</v>
      </c>
      <c r="J3795">
        <v>-121.292034</v>
      </c>
      <c r="K3795">
        <v>8</v>
      </c>
      <c r="L3795">
        <v>60</v>
      </c>
      <c r="M3795" t="str" cm="1">
        <f t="array" ref="M3795">_xlfn.IFS(L3795&lt;=12, "New (0-12 months)", L3795&lt;=36, "Mid (13-36 months)", L3795&gt;=37,"Long (37+ months)")</f>
        <v>Long (37+ months)</v>
      </c>
      <c r="N3795" t="s">
        <v>76</v>
      </c>
      <c r="O3795" t="s">
        <v>40</v>
      </c>
      <c r="P3795">
        <v>15.54</v>
      </c>
      <c r="Q3795" t="s">
        <v>40</v>
      </c>
      <c r="R3795" t="s">
        <v>40</v>
      </c>
      <c r="S3795" t="s">
        <v>55</v>
      </c>
      <c r="T3795" s="1">
        <v>19</v>
      </c>
      <c r="U3795" t="s">
        <v>40</v>
      </c>
      <c r="V3795" t="s">
        <v>40</v>
      </c>
      <c r="W3795" t="s">
        <v>43</v>
      </c>
      <c r="X3795" t="s">
        <v>43</v>
      </c>
      <c r="Y3795" t="s">
        <v>43</v>
      </c>
      <c r="Z3795" t="s">
        <v>40</v>
      </c>
      <c r="AA3795" t="s">
        <v>40</v>
      </c>
      <c r="AB3795" t="s">
        <v>40</v>
      </c>
      <c r="AC3795" t="s">
        <v>51</v>
      </c>
      <c r="AD3795" t="s">
        <v>40</v>
      </c>
      <c r="AE3795" t="s">
        <v>46</v>
      </c>
      <c r="AF3795">
        <v>94.1</v>
      </c>
      <c r="AH3795">
        <v>5475.9</v>
      </c>
      <c r="AI3795">
        <v>0</v>
      </c>
      <c r="AJ3795">
        <v>0</v>
      </c>
      <c r="AK3795">
        <v>932.4</v>
      </c>
      <c r="AL3795">
        <v>6408.3</v>
      </c>
      <c r="AM3795" t="s">
        <v>47</v>
      </c>
    </row>
    <row r="3796" spans="1:41" x14ac:dyDescent="0.35">
      <c r="A3796" t="s">
        <v>4950</v>
      </c>
      <c r="B3796" t="s">
        <v>39</v>
      </c>
      <c r="C3796" s="10">
        <v>65</v>
      </c>
      <c r="D3796" s="5" t="str" cm="1">
        <f t="array" ref="D3796">_xlfn.IFS(C3796&lt;=29, "18-29", C3796&lt;=39, "30-39", C3796&lt;=49, "40-49", C3796&lt;=59, "50-59",C3796&lt;=69, "60-69", C3796&gt;=70, "70+")</f>
        <v>60-69</v>
      </c>
      <c r="E3796" t="s">
        <v>40</v>
      </c>
      <c r="F3796">
        <v>3</v>
      </c>
      <c r="G3796" t="s">
        <v>221</v>
      </c>
      <c r="H3796">
        <v>91755</v>
      </c>
      <c r="I3796">
        <v>34.049171999999999</v>
      </c>
      <c r="J3796">
        <v>-118.115022</v>
      </c>
      <c r="K3796">
        <v>7</v>
      </c>
      <c r="L3796">
        <v>65</v>
      </c>
      <c r="M3796" t="str" cm="1">
        <f t="array" ref="M3796">_xlfn.IFS(L3796&lt;=12, "New (0-12 months)", L3796&lt;=36, "Mid (13-36 months)", L3796&gt;=37,"Long (37+ months)")</f>
        <v>Long (37+ months)</v>
      </c>
      <c r="N3796" t="s">
        <v>76</v>
      </c>
      <c r="O3796" t="s">
        <v>40</v>
      </c>
      <c r="P3796">
        <v>19.579999999999998</v>
      </c>
      <c r="Q3796" t="s">
        <v>40</v>
      </c>
      <c r="R3796" t="s">
        <v>40</v>
      </c>
      <c r="S3796" t="s">
        <v>55</v>
      </c>
      <c r="T3796" s="1">
        <v>26</v>
      </c>
      <c r="U3796" t="s">
        <v>43</v>
      </c>
      <c r="V3796" t="s">
        <v>40</v>
      </c>
      <c r="W3796" t="s">
        <v>40</v>
      </c>
      <c r="X3796" t="s">
        <v>43</v>
      </c>
      <c r="Y3796" t="s">
        <v>40</v>
      </c>
      <c r="Z3796" t="s">
        <v>40</v>
      </c>
      <c r="AA3796" t="s">
        <v>40</v>
      </c>
      <c r="AB3796" t="s">
        <v>40</v>
      </c>
      <c r="AC3796" t="s">
        <v>45</v>
      </c>
      <c r="AD3796" t="s">
        <v>40</v>
      </c>
      <c r="AE3796" t="s">
        <v>56</v>
      </c>
      <c r="AF3796">
        <v>107.45</v>
      </c>
      <c r="AH3796">
        <v>7047.5</v>
      </c>
      <c r="AI3796">
        <v>0</v>
      </c>
      <c r="AJ3796">
        <v>0</v>
      </c>
      <c r="AK3796">
        <v>1272.7</v>
      </c>
      <c r="AL3796">
        <v>8320.2000000000007</v>
      </c>
      <c r="AM3796" t="s">
        <v>47</v>
      </c>
    </row>
    <row r="3797" spans="1:41" x14ac:dyDescent="0.35">
      <c r="A3797" t="s">
        <v>4951</v>
      </c>
      <c r="B3797" t="s">
        <v>49</v>
      </c>
      <c r="C3797" s="10">
        <v>35</v>
      </c>
      <c r="D3797" s="5" t="str" cm="1">
        <f t="array" ref="D3797">_xlfn.IFS(C3797&lt;=29, "18-29", C3797&lt;=39, "30-39", C3797&lt;=49, "40-49", C3797&lt;=59, "50-59",C3797&lt;=69, "60-69", C3797&gt;=70, "70+")</f>
        <v>30-39</v>
      </c>
      <c r="E3797" t="s">
        <v>40</v>
      </c>
      <c r="F3797">
        <v>3</v>
      </c>
      <c r="G3797" t="s">
        <v>675</v>
      </c>
      <c r="H3797">
        <v>93666</v>
      </c>
      <c r="I3797">
        <v>36.545352999999999</v>
      </c>
      <c r="J3797">
        <v>-119.33853499999999</v>
      </c>
      <c r="K3797">
        <v>2</v>
      </c>
      <c r="L3797">
        <v>34</v>
      </c>
      <c r="M3797" t="str" cm="1">
        <f t="array" ref="M3797">_xlfn.IFS(L3797&lt;=12, "New (0-12 months)", L3797&lt;=36, "Mid (13-36 months)", L3797&gt;=37,"Long (37+ months)")</f>
        <v>Mid (13-36 months)</v>
      </c>
      <c r="N3797" t="s">
        <v>129</v>
      </c>
      <c r="O3797" t="s">
        <v>43</v>
      </c>
      <c r="P3797">
        <v>0</v>
      </c>
      <c r="Q3797" t="s">
        <v>8234</v>
      </c>
      <c r="R3797" t="s">
        <v>40</v>
      </c>
      <c r="S3797" t="s">
        <v>79</v>
      </c>
      <c r="T3797" s="1">
        <v>76</v>
      </c>
      <c r="U3797" t="s">
        <v>43</v>
      </c>
      <c r="V3797" t="s">
        <v>43</v>
      </c>
      <c r="W3797" t="s">
        <v>40</v>
      </c>
      <c r="X3797" t="s">
        <v>40</v>
      </c>
      <c r="Y3797" t="s">
        <v>40</v>
      </c>
      <c r="Z3797" t="s">
        <v>43</v>
      </c>
      <c r="AA3797" t="s">
        <v>43</v>
      </c>
      <c r="AB3797" t="s">
        <v>40</v>
      </c>
      <c r="AC3797" t="s">
        <v>51</v>
      </c>
      <c r="AD3797" t="s">
        <v>40</v>
      </c>
      <c r="AE3797" t="s">
        <v>56</v>
      </c>
      <c r="AF3797">
        <v>44.85</v>
      </c>
      <c r="AH3797">
        <v>1442.6</v>
      </c>
      <c r="AI3797">
        <v>0</v>
      </c>
      <c r="AJ3797">
        <v>0</v>
      </c>
      <c r="AK3797">
        <v>0</v>
      </c>
      <c r="AL3797">
        <v>1442.6</v>
      </c>
      <c r="AM3797" t="s">
        <v>47</v>
      </c>
    </row>
    <row r="3798" spans="1:41" x14ac:dyDescent="0.35">
      <c r="A3798" t="s">
        <v>4952</v>
      </c>
      <c r="B3798" t="s">
        <v>49</v>
      </c>
      <c r="C3798" s="10">
        <v>45</v>
      </c>
      <c r="D3798" s="5" t="str" cm="1">
        <f t="array" ref="D3798">_xlfn.IFS(C3798&lt;=29, "18-29", C3798&lt;=39, "30-39", C3798&lt;=49, "40-49", C3798&lt;=59, "50-59",C3798&lt;=69, "60-69", C3798&gt;=70, "70+")</f>
        <v>40-49</v>
      </c>
      <c r="E3798" t="s">
        <v>43</v>
      </c>
      <c r="F3798">
        <v>1</v>
      </c>
      <c r="G3798" t="s">
        <v>151</v>
      </c>
      <c r="H3798">
        <v>92115</v>
      </c>
      <c r="I3798">
        <v>32.762506000000002</v>
      </c>
      <c r="J3798">
        <v>-117.07245</v>
      </c>
      <c r="K3798">
        <v>0</v>
      </c>
      <c r="L3798">
        <v>37</v>
      </c>
      <c r="M3798" t="str" cm="1">
        <f t="array" ref="M3798">_xlfn.IFS(L3798&lt;=12, "New (0-12 months)", L3798&lt;=36, "Mid (13-36 months)", L3798&gt;=37,"Long (37+ months)")</f>
        <v>Long (37+ months)</v>
      </c>
      <c r="N3798" t="s">
        <v>42</v>
      </c>
      <c r="O3798" t="s">
        <v>40</v>
      </c>
      <c r="P3798">
        <v>49.99</v>
      </c>
      <c r="Q3798" t="s">
        <v>43</v>
      </c>
      <c r="R3798" t="s">
        <v>40</v>
      </c>
      <c r="S3798" t="s">
        <v>44</v>
      </c>
      <c r="T3798" s="1">
        <v>27</v>
      </c>
      <c r="U3798" t="s">
        <v>40</v>
      </c>
      <c r="V3798" t="s">
        <v>40</v>
      </c>
      <c r="W3798" t="s">
        <v>43</v>
      </c>
      <c r="X3798" t="s">
        <v>40</v>
      </c>
      <c r="Y3798" t="s">
        <v>43</v>
      </c>
      <c r="Z3798" t="s">
        <v>43</v>
      </c>
      <c r="AA3798" t="s">
        <v>43</v>
      </c>
      <c r="AB3798" t="s">
        <v>43</v>
      </c>
      <c r="AC3798" t="s">
        <v>73</v>
      </c>
      <c r="AD3798" t="s">
        <v>43</v>
      </c>
      <c r="AE3798" t="s">
        <v>46</v>
      </c>
      <c r="AF3798">
        <v>61.45</v>
      </c>
      <c r="AH3798">
        <v>2302.35</v>
      </c>
      <c r="AI3798">
        <v>48.79</v>
      </c>
      <c r="AJ3798">
        <v>110</v>
      </c>
      <c r="AK3798">
        <v>1849.63</v>
      </c>
      <c r="AL3798">
        <v>4213.1899999999996</v>
      </c>
      <c r="AM3798" t="s">
        <v>47</v>
      </c>
    </row>
    <row r="3799" spans="1:41" x14ac:dyDescent="0.35">
      <c r="A3799" t="s">
        <v>4953</v>
      </c>
      <c r="B3799" t="s">
        <v>49</v>
      </c>
      <c r="C3799" s="10">
        <v>43</v>
      </c>
      <c r="D3799" s="5" t="str" cm="1">
        <f t="array" ref="D3799">_xlfn.IFS(C3799&lt;=29, "18-29", C3799&lt;=39, "30-39", C3799&lt;=49, "40-49", C3799&lt;=59, "50-59",C3799&lt;=69, "60-69", C3799&gt;=70, "70+")</f>
        <v>40-49</v>
      </c>
      <c r="E3799" t="s">
        <v>43</v>
      </c>
      <c r="F3799">
        <v>0</v>
      </c>
      <c r="G3799" t="s">
        <v>2403</v>
      </c>
      <c r="H3799">
        <v>95930</v>
      </c>
      <c r="I3799">
        <v>39.562238999999998</v>
      </c>
      <c r="J3799">
        <v>-121.14836</v>
      </c>
      <c r="K3799">
        <v>0</v>
      </c>
      <c r="L3799">
        <v>4</v>
      </c>
      <c r="M3799" t="str" cm="1">
        <f t="array" ref="M3799">_xlfn.IFS(L3799&lt;=12, "New (0-12 months)", L3799&lt;=36, "Mid (13-36 months)", L3799&gt;=37,"Long (37+ months)")</f>
        <v>New (0-12 months)</v>
      </c>
      <c r="N3799" t="s">
        <v>54</v>
      </c>
      <c r="O3799" t="s">
        <v>40</v>
      </c>
      <c r="P3799">
        <v>31.57</v>
      </c>
      <c r="Q3799" t="s">
        <v>40</v>
      </c>
      <c r="R3799" t="s">
        <v>40</v>
      </c>
      <c r="S3799" t="s">
        <v>55</v>
      </c>
      <c r="T3799" s="1">
        <v>18</v>
      </c>
      <c r="U3799" t="s">
        <v>40</v>
      </c>
      <c r="V3799" t="s">
        <v>43</v>
      </c>
      <c r="W3799" t="s">
        <v>43</v>
      </c>
      <c r="X3799" t="s">
        <v>43</v>
      </c>
      <c r="Y3799" t="s">
        <v>40</v>
      </c>
      <c r="Z3799" t="s">
        <v>43</v>
      </c>
      <c r="AA3799" t="s">
        <v>43</v>
      </c>
      <c r="AB3799" t="s">
        <v>40</v>
      </c>
      <c r="AC3799" t="s">
        <v>51</v>
      </c>
      <c r="AD3799" t="s">
        <v>43</v>
      </c>
      <c r="AE3799" t="s">
        <v>56</v>
      </c>
      <c r="AF3799">
        <v>90.65</v>
      </c>
      <c r="AH3799">
        <v>367.95</v>
      </c>
      <c r="AI3799">
        <v>0</v>
      </c>
      <c r="AJ3799">
        <v>0</v>
      </c>
      <c r="AK3799">
        <v>126.28</v>
      </c>
      <c r="AL3799">
        <v>494.23</v>
      </c>
      <c r="AM3799" t="s">
        <v>47</v>
      </c>
    </row>
    <row r="3800" spans="1:41" x14ac:dyDescent="0.35">
      <c r="A3800" t="s">
        <v>4954</v>
      </c>
      <c r="B3800" t="s">
        <v>49</v>
      </c>
      <c r="C3800" s="10">
        <v>22</v>
      </c>
      <c r="D3800" s="5" t="str" cm="1">
        <f t="array" ref="D3800">_xlfn.IFS(C3800&lt;=29, "18-29", C3800&lt;=39, "30-39", C3800&lt;=49, "40-49", C3800&lt;=59, "50-59",C3800&lt;=69, "60-69", C3800&gt;=70, "70+")</f>
        <v>18-29</v>
      </c>
      <c r="E3800" t="s">
        <v>40</v>
      </c>
      <c r="F3800">
        <v>1</v>
      </c>
      <c r="G3800" t="s">
        <v>155</v>
      </c>
      <c r="H3800">
        <v>95407</v>
      </c>
      <c r="I3800">
        <v>38.394091000000003</v>
      </c>
      <c r="J3800">
        <v>-122.739814</v>
      </c>
      <c r="K3800">
        <v>8</v>
      </c>
      <c r="L3800">
        <v>62</v>
      </c>
      <c r="M3800" t="str" cm="1">
        <f t="array" ref="M3800">_xlfn.IFS(L3800&lt;=12, "New (0-12 months)", L3800&lt;=36, "Mid (13-36 months)", L3800&gt;=37,"Long (37+ months)")</f>
        <v>Long (37+ months)</v>
      </c>
      <c r="N3800" t="s">
        <v>76</v>
      </c>
      <c r="O3800" t="s">
        <v>40</v>
      </c>
      <c r="P3800">
        <v>14.75</v>
      </c>
      <c r="Q3800" t="s">
        <v>40</v>
      </c>
      <c r="R3800" t="s">
        <v>40</v>
      </c>
      <c r="S3800" t="s">
        <v>55</v>
      </c>
      <c r="T3800" s="1">
        <v>52</v>
      </c>
      <c r="U3800" t="s">
        <v>40</v>
      </c>
      <c r="V3800" t="s">
        <v>40</v>
      </c>
      <c r="W3800" t="s">
        <v>43</v>
      </c>
      <c r="X3800" t="s">
        <v>43</v>
      </c>
      <c r="Y3800" t="s">
        <v>40</v>
      </c>
      <c r="Z3800" t="s">
        <v>40</v>
      </c>
      <c r="AA3800" t="s">
        <v>40</v>
      </c>
      <c r="AB3800" t="s">
        <v>43</v>
      </c>
      <c r="AC3800" t="s">
        <v>51</v>
      </c>
      <c r="AD3800" t="s">
        <v>40</v>
      </c>
      <c r="AE3800" t="s">
        <v>56</v>
      </c>
      <c r="AF3800">
        <v>105.5</v>
      </c>
      <c r="AH3800">
        <v>6487.2</v>
      </c>
      <c r="AI3800">
        <v>0</v>
      </c>
      <c r="AJ3800">
        <v>150</v>
      </c>
      <c r="AK3800">
        <v>914.5</v>
      </c>
      <c r="AL3800">
        <v>7551.7</v>
      </c>
      <c r="AM3800" t="s">
        <v>47</v>
      </c>
    </row>
    <row r="3801" spans="1:41" x14ac:dyDescent="0.35">
      <c r="A3801" t="s">
        <v>4955</v>
      </c>
      <c r="B3801" t="s">
        <v>39</v>
      </c>
      <c r="C3801" s="10">
        <v>43</v>
      </c>
      <c r="D3801" s="5" t="str" cm="1">
        <f t="array" ref="D3801">_xlfn.IFS(C3801&lt;=29, "18-29", C3801&lt;=39, "30-39", C3801&lt;=49, "40-49", C3801&lt;=59, "50-59",C3801&lt;=69, "60-69", C3801&gt;=70, "70+")</f>
        <v>40-49</v>
      </c>
      <c r="E3801" t="s">
        <v>43</v>
      </c>
      <c r="F3801">
        <v>0</v>
      </c>
      <c r="G3801" t="s">
        <v>1050</v>
      </c>
      <c r="H3801">
        <v>94518</v>
      </c>
      <c r="I3801">
        <v>37.950248000000002</v>
      </c>
      <c r="J3801">
        <v>-122.02245499999999</v>
      </c>
      <c r="K3801">
        <v>0</v>
      </c>
      <c r="L3801">
        <v>52</v>
      </c>
      <c r="M3801" t="str" cm="1">
        <f t="array" ref="M3801">_xlfn.IFS(L3801&lt;=12, "New (0-12 months)", L3801&lt;=36, "Mid (13-36 months)", L3801&gt;=37,"Long (37+ months)")</f>
        <v>Long (37+ months)</v>
      </c>
      <c r="N3801" t="s">
        <v>76</v>
      </c>
      <c r="O3801" t="s">
        <v>40</v>
      </c>
      <c r="P3801">
        <v>42.9</v>
      </c>
      <c r="Q3801" t="s">
        <v>40</v>
      </c>
      <c r="R3801" t="s">
        <v>40</v>
      </c>
      <c r="S3801" t="s">
        <v>55</v>
      </c>
      <c r="T3801" s="1">
        <v>14</v>
      </c>
      <c r="U3801" t="s">
        <v>43</v>
      </c>
      <c r="V3801" t="s">
        <v>40</v>
      </c>
      <c r="W3801" t="s">
        <v>43</v>
      </c>
      <c r="X3801" t="s">
        <v>43</v>
      </c>
      <c r="Y3801" t="s">
        <v>43</v>
      </c>
      <c r="Z3801" t="s">
        <v>43</v>
      </c>
      <c r="AA3801" t="s">
        <v>43</v>
      </c>
      <c r="AB3801" t="s">
        <v>40</v>
      </c>
      <c r="AC3801" t="s">
        <v>45</v>
      </c>
      <c r="AD3801" t="s">
        <v>40</v>
      </c>
      <c r="AE3801" t="s">
        <v>46</v>
      </c>
      <c r="AF3801">
        <v>80.2</v>
      </c>
      <c r="AH3801">
        <v>4297.6000000000004</v>
      </c>
      <c r="AI3801">
        <v>0</v>
      </c>
      <c r="AJ3801">
        <v>0</v>
      </c>
      <c r="AK3801">
        <v>2230.8000000000002</v>
      </c>
      <c r="AL3801">
        <v>6528.4</v>
      </c>
      <c r="AM3801" t="s">
        <v>47</v>
      </c>
    </row>
    <row r="3802" spans="1:41" x14ac:dyDescent="0.35">
      <c r="A3802" t="s">
        <v>4956</v>
      </c>
      <c r="B3802" t="s">
        <v>49</v>
      </c>
      <c r="C3802" s="10">
        <v>29</v>
      </c>
      <c r="D3802" s="5" t="str" cm="1">
        <f t="array" ref="D3802">_xlfn.IFS(C3802&lt;=29, "18-29", C3802&lt;=39, "30-39", C3802&lt;=49, "40-49", C3802&lt;=59, "50-59",C3802&lt;=69, "60-69", C3802&gt;=70, "70+")</f>
        <v>18-29</v>
      </c>
      <c r="E3802" t="s">
        <v>40</v>
      </c>
      <c r="F3802">
        <v>0</v>
      </c>
      <c r="G3802" t="s">
        <v>391</v>
      </c>
      <c r="H3802">
        <v>94122</v>
      </c>
      <c r="I3802">
        <v>37.760412000000002</v>
      </c>
      <c r="J3802">
        <v>-122.484966</v>
      </c>
      <c r="K3802">
        <v>9</v>
      </c>
      <c r="L3802">
        <v>8</v>
      </c>
      <c r="M3802" t="str" cm="1">
        <f t="array" ref="M3802">_xlfn.IFS(L3802&lt;=12, "New (0-12 months)", L3802&lt;=36, "Mid (13-36 months)", L3802&gt;=37,"Long (37+ months)")</f>
        <v>New (0-12 months)</v>
      </c>
      <c r="N3802" t="s">
        <v>42</v>
      </c>
      <c r="O3802" t="s">
        <v>40</v>
      </c>
      <c r="P3802">
        <v>4.9800000000000004</v>
      </c>
      <c r="Q3802" t="s">
        <v>43</v>
      </c>
      <c r="R3802" t="s">
        <v>43</v>
      </c>
      <c r="S3802" t="s">
        <v>8234</v>
      </c>
      <c r="T3802" s="1">
        <v>0</v>
      </c>
      <c r="U3802" t="s">
        <v>8234</v>
      </c>
      <c r="V3802" t="s">
        <v>8234</v>
      </c>
      <c r="W3802" t="s">
        <v>8234</v>
      </c>
      <c r="X3802" t="s">
        <v>8234</v>
      </c>
      <c r="Y3802" t="s">
        <v>8234</v>
      </c>
      <c r="Z3802" t="s">
        <v>8234</v>
      </c>
      <c r="AA3802" t="s">
        <v>8234</v>
      </c>
      <c r="AB3802" t="s">
        <v>8234</v>
      </c>
      <c r="AC3802" t="s">
        <v>51</v>
      </c>
      <c r="AD3802" t="s">
        <v>43</v>
      </c>
      <c r="AE3802" t="s">
        <v>46</v>
      </c>
      <c r="AF3802">
        <v>20.25</v>
      </c>
      <c r="AH3802">
        <v>158.35</v>
      </c>
      <c r="AI3802">
        <v>0</v>
      </c>
      <c r="AJ3802">
        <v>0</v>
      </c>
      <c r="AK3802">
        <v>39.840000000000003</v>
      </c>
      <c r="AL3802">
        <v>198.19</v>
      </c>
      <c r="AM3802" t="s">
        <v>47</v>
      </c>
    </row>
    <row r="3803" spans="1:41" x14ac:dyDescent="0.35">
      <c r="A3803" t="s">
        <v>4957</v>
      </c>
      <c r="B3803" t="s">
        <v>39</v>
      </c>
      <c r="C3803" s="10">
        <v>19</v>
      </c>
      <c r="D3803" s="5" t="str" cm="1">
        <f t="array" ref="D3803">_xlfn.IFS(C3803&lt;=29, "18-29", C3803&lt;=39, "30-39", C3803&lt;=49, "40-49", C3803&lt;=59, "50-59",C3803&lt;=69, "60-69", C3803&gt;=70, "70+")</f>
        <v>18-29</v>
      </c>
      <c r="E3803" t="s">
        <v>40</v>
      </c>
      <c r="F3803">
        <v>2</v>
      </c>
      <c r="G3803" t="s">
        <v>2392</v>
      </c>
      <c r="H3803">
        <v>92242</v>
      </c>
      <c r="I3803">
        <v>34.137742000000003</v>
      </c>
      <c r="J3803">
        <v>-114.36514</v>
      </c>
      <c r="K3803">
        <v>0</v>
      </c>
      <c r="L3803">
        <v>69</v>
      </c>
      <c r="M3803" t="str" cm="1">
        <f t="array" ref="M3803">_xlfn.IFS(L3803&lt;=12, "New (0-12 months)", L3803&lt;=36, "Mid (13-36 months)", L3803&gt;=37,"Long (37+ months)")</f>
        <v>Long (37+ months)</v>
      </c>
      <c r="N3803" t="s">
        <v>72</v>
      </c>
      <c r="O3803" t="s">
        <v>40</v>
      </c>
      <c r="P3803">
        <v>25.18</v>
      </c>
      <c r="Q3803" t="s">
        <v>43</v>
      </c>
      <c r="R3803" t="s">
        <v>43</v>
      </c>
      <c r="S3803" t="s">
        <v>8234</v>
      </c>
      <c r="T3803" s="1">
        <v>0</v>
      </c>
      <c r="U3803" t="s">
        <v>8234</v>
      </c>
      <c r="V3803" t="s">
        <v>8234</v>
      </c>
      <c r="W3803" t="s">
        <v>8234</v>
      </c>
      <c r="X3803" t="s">
        <v>8234</v>
      </c>
      <c r="Y3803" t="s">
        <v>8234</v>
      </c>
      <c r="Z3803" t="s">
        <v>8234</v>
      </c>
      <c r="AA3803" t="s">
        <v>8234</v>
      </c>
      <c r="AB3803" t="s">
        <v>8234</v>
      </c>
      <c r="AC3803" t="s">
        <v>73</v>
      </c>
      <c r="AD3803" t="s">
        <v>43</v>
      </c>
      <c r="AE3803" t="s">
        <v>46</v>
      </c>
      <c r="AF3803">
        <v>19.399999999999999</v>
      </c>
      <c r="AH3803">
        <v>1346.2</v>
      </c>
      <c r="AI3803">
        <v>0</v>
      </c>
      <c r="AJ3803">
        <v>0</v>
      </c>
      <c r="AK3803">
        <v>1737.42</v>
      </c>
      <c r="AL3803">
        <v>3083.62</v>
      </c>
      <c r="AM3803" t="s">
        <v>47</v>
      </c>
    </row>
    <row r="3804" spans="1:41" x14ac:dyDescent="0.35">
      <c r="A3804" t="s">
        <v>4958</v>
      </c>
      <c r="B3804" t="s">
        <v>49</v>
      </c>
      <c r="C3804" s="10">
        <v>60</v>
      </c>
      <c r="D3804" s="5" t="str" cm="1">
        <f t="array" ref="D3804">_xlfn.IFS(C3804&lt;=29, "18-29", C3804&lt;=39, "30-39", C3804&lt;=49, "40-49", C3804&lt;=59, "50-59",C3804&lt;=69, "60-69", C3804&gt;=70, "70+")</f>
        <v>60-69</v>
      </c>
      <c r="E3804" t="s">
        <v>43</v>
      </c>
      <c r="F3804">
        <v>0</v>
      </c>
      <c r="G3804" t="s">
        <v>287</v>
      </c>
      <c r="H3804">
        <v>92614</v>
      </c>
      <c r="I3804">
        <v>33.680301999999998</v>
      </c>
      <c r="J3804">
        <v>-117.833296</v>
      </c>
      <c r="K3804">
        <v>0</v>
      </c>
      <c r="L3804">
        <v>12</v>
      </c>
      <c r="M3804" t="str" cm="1">
        <f t="array" ref="M3804">_xlfn.IFS(L3804&lt;=12, "New (0-12 months)", L3804&lt;=36, "Mid (13-36 months)", L3804&gt;=37,"Long (37+ months)")</f>
        <v>New (0-12 months)</v>
      </c>
      <c r="N3804" t="s">
        <v>62</v>
      </c>
      <c r="O3804" t="s">
        <v>40</v>
      </c>
      <c r="P3804">
        <v>33.36</v>
      </c>
      <c r="Q3804" t="s">
        <v>40</v>
      </c>
      <c r="R3804" t="s">
        <v>40</v>
      </c>
      <c r="S3804" t="s">
        <v>55</v>
      </c>
      <c r="T3804" s="1">
        <v>22</v>
      </c>
      <c r="U3804" t="s">
        <v>43</v>
      </c>
      <c r="V3804" t="s">
        <v>43</v>
      </c>
      <c r="W3804" t="s">
        <v>40</v>
      </c>
      <c r="X3804" t="s">
        <v>43</v>
      </c>
      <c r="Y3804" t="s">
        <v>40</v>
      </c>
      <c r="Z3804" t="s">
        <v>43</v>
      </c>
      <c r="AA3804" t="s">
        <v>43</v>
      </c>
      <c r="AB3804" t="s">
        <v>40</v>
      </c>
      <c r="AC3804" t="s">
        <v>51</v>
      </c>
      <c r="AD3804" t="s">
        <v>40</v>
      </c>
      <c r="AE3804" t="s">
        <v>56</v>
      </c>
      <c r="AF3804">
        <v>89.55</v>
      </c>
      <c r="AH3804">
        <v>1021.75</v>
      </c>
      <c r="AI3804">
        <v>0</v>
      </c>
      <c r="AJ3804">
        <v>0</v>
      </c>
      <c r="AK3804">
        <v>400.32</v>
      </c>
      <c r="AL3804">
        <v>1422.07</v>
      </c>
      <c r="AM3804" t="s">
        <v>47</v>
      </c>
    </row>
    <row r="3805" spans="1:41" x14ac:dyDescent="0.35">
      <c r="A3805" t="s">
        <v>4959</v>
      </c>
      <c r="B3805" t="s">
        <v>39</v>
      </c>
      <c r="C3805" s="10">
        <v>40</v>
      </c>
      <c r="D3805" s="5" t="str" cm="1">
        <f t="array" ref="D3805">_xlfn.IFS(C3805&lt;=29, "18-29", C3805&lt;=39, "30-39", C3805&lt;=49, "40-49", C3805&lt;=59, "50-59",C3805&lt;=69, "60-69", C3805&gt;=70, "70+")</f>
        <v>40-49</v>
      </c>
      <c r="E3805" t="s">
        <v>40</v>
      </c>
      <c r="F3805">
        <v>3</v>
      </c>
      <c r="G3805" t="s">
        <v>151</v>
      </c>
      <c r="H3805">
        <v>92131</v>
      </c>
      <c r="I3805">
        <v>32.893250000000002</v>
      </c>
      <c r="J3805">
        <v>-117.087091</v>
      </c>
      <c r="K3805">
        <v>3</v>
      </c>
      <c r="L3805">
        <v>5</v>
      </c>
      <c r="M3805" t="str" cm="1">
        <f t="array" ref="M3805">_xlfn.IFS(L3805&lt;=12, "New (0-12 months)", L3805&lt;=36, "Mid (13-36 months)", L3805&gt;=37,"Long (37+ months)")</f>
        <v>New (0-12 months)</v>
      </c>
      <c r="N3805" t="s">
        <v>54</v>
      </c>
      <c r="O3805" t="s">
        <v>43</v>
      </c>
      <c r="P3805">
        <v>0</v>
      </c>
      <c r="Q3805" t="s">
        <v>8234</v>
      </c>
      <c r="R3805" t="s">
        <v>40</v>
      </c>
      <c r="S3805" t="s">
        <v>79</v>
      </c>
      <c r="T3805" s="1">
        <v>53</v>
      </c>
      <c r="U3805" t="s">
        <v>43</v>
      </c>
      <c r="V3805" t="s">
        <v>43</v>
      </c>
      <c r="W3805" t="s">
        <v>43</v>
      </c>
      <c r="X3805" t="s">
        <v>43</v>
      </c>
      <c r="Y3805" t="s">
        <v>43</v>
      </c>
      <c r="Z3805" t="s">
        <v>43</v>
      </c>
      <c r="AA3805" t="s">
        <v>43</v>
      </c>
      <c r="AB3805" t="s">
        <v>40</v>
      </c>
      <c r="AC3805" t="s">
        <v>51</v>
      </c>
      <c r="AD3805" t="s">
        <v>43</v>
      </c>
      <c r="AE3805" t="s">
        <v>46</v>
      </c>
      <c r="AF3805">
        <v>25.05</v>
      </c>
      <c r="AH3805">
        <v>125.5</v>
      </c>
      <c r="AI3805">
        <v>0</v>
      </c>
      <c r="AJ3805">
        <v>0</v>
      </c>
      <c r="AK3805">
        <v>0</v>
      </c>
      <c r="AL3805">
        <v>125.5</v>
      </c>
      <c r="AM3805" t="s">
        <v>47</v>
      </c>
    </row>
    <row r="3806" spans="1:41" x14ac:dyDescent="0.35">
      <c r="A3806" t="s">
        <v>4960</v>
      </c>
      <c r="B3806" t="s">
        <v>49</v>
      </c>
      <c r="C3806" s="10">
        <v>61</v>
      </c>
      <c r="D3806" s="5" t="str" cm="1">
        <f t="array" ref="D3806">_xlfn.IFS(C3806&lt;=29, "18-29", C3806&lt;=39, "30-39", C3806&lt;=49, "40-49", C3806&lt;=59, "50-59",C3806&lt;=69, "60-69", C3806&gt;=70, "70+")</f>
        <v>60-69</v>
      </c>
      <c r="E3806" t="s">
        <v>43</v>
      </c>
      <c r="F3806">
        <v>0</v>
      </c>
      <c r="G3806" t="s">
        <v>157</v>
      </c>
      <c r="H3806">
        <v>95111</v>
      </c>
      <c r="I3806">
        <v>37.284264999999998</v>
      </c>
      <c r="J3806">
        <v>-121.827673</v>
      </c>
      <c r="K3806">
        <v>0</v>
      </c>
      <c r="L3806">
        <v>2</v>
      </c>
      <c r="M3806" t="str" cm="1">
        <f t="array" ref="M3806">_xlfn.IFS(L3806&lt;=12, "New (0-12 months)", L3806&lt;=36, "Mid (13-36 months)", L3806&gt;=37,"Long (37+ months)")</f>
        <v>New (0-12 months)</v>
      </c>
      <c r="N3806" t="s">
        <v>42</v>
      </c>
      <c r="O3806" t="s">
        <v>40</v>
      </c>
      <c r="P3806">
        <v>26.05</v>
      </c>
      <c r="Q3806" t="s">
        <v>43</v>
      </c>
      <c r="R3806" t="s">
        <v>40</v>
      </c>
      <c r="S3806" t="s">
        <v>55</v>
      </c>
      <c r="T3806" s="1">
        <v>2</v>
      </c>
      <c r="U3806" t="s">
        <v>43</v>
      </c>
      <c r="V3806" t="s">
        <v>43</v>
      </c>
      <c r="W3806" t="s">
        <v>40</v>
      </c>
      <c r="X3806" t="s">
        <v>43</v>
      </c>
      <c r="Y3806" t="s">
        <v>40</v>
      </c>
      <c r="Z3806" t="s">
        <v>40</v>
      </c>
      <c r="AA3806" t="s">
        <v>40</v>
      </c>
      <c r="AB3806" t="s">
        <v>40</v>
      </c>
      <c r="AC3806" t="s">
        <v>51</v>
      </c>
      <c r="AD3806" t="s">
        <v>43</v>
      </c>
      <c r="AE3806" t="s">
        <v>56</v>
      </c>
      <c r="AF3806">
        <v>94.95</v>
      </c>
      <c r="AH3806">
        <v>178.1</v>
      </c>
      <c r="AI3806">
        <v>0</v>
      </c>
      <c r="AJ3806">
        <v>0</v>
      </c>
      <c r="AK3806">
        <v>52.1</v>
      </c>
      <c r="AL3806">
        <v>230.2</v>
      </c>
      <c r="AM3806" t="s">
        <v>57</v>
      </c>
      <c r="AN3806" t="s">
        <v>58</v>
      </c>
      <c r="AO3806" t="s">
        <v>59</v>
      </c>
    </row>
    <row r="3807" spans="1:41" x14ac:dyDescent="0.35">
      <c r="A3807" t="s">
        <v>4961</v>
      </c>
      <c r="B3807" t="s">
        <v>49</v>
      </c>
      <c r="C3807" s="10">
        <v>64</v>
      </c>
      <c r="D3807" s="5" t="str" cm="1">
        <f t="array" ref="D3807">_xlfn.IFS(C3807&lt;=29, "18-29", C3807&lt;=39, "30-39", C3807&lt;=49, "40-49", C3807&lt;=59, "50-59",C3807&lt;=69, "60-69", C3807&gt;=70, "70+")</f>
        <v>60-69</v>
      </c>
      <c r="E3807" t="s">
        <v>43</v>
      </c>
      <c r="F3807">
        <v>2</v>
      </c>
      <c r="G3807" t="s">
        <v>151</v>
      </c>
      <c r="H3807">
        <v>92122</v>
      </c>
      <c r="I3807">
        <v>32.857230000000001</v>
      </c>
      <c r="J3807">
        <v>-117.209774</v>
      </c>
      <c r="K3807">
        <v>0</v>
      </c>
      <c r="L3807">
        <v>1</v>
      </c>
      <c r="M3807" t="str" cm="1">
        <f t="array" ref="M3807">_xlfn.IFS(L3807&lt;=12, "New (0-12 months)", L3807&lt;=36, "Mid (13-36 months)", L3807&gt;=37,"Long (37+ months)")</f>
        <v>New (0-12 months)</v>
      </c>
      <c r="N3807" t="s">
        <v>54</v>
      </c>
      <c r="O3807" t="s">
        <v>43</v>
      </c>
      <c r="P3807">
        <v>0</v>
      </c>
      <c r="Q3807" t="s">
        <v>8234</v>
      </c>
      <c r="R3807" t="s">
        <v>40</v>
      </c>
      <c r="S3807" t="s">
        <v>44</v>
      </c>
      <c r="T3807" s="1">
        <v>17</v>
      </c>
      <c r="U3807" t="s">
        <v>43</v>
      </c>
      <c r="V3807" t="s">
        <v>43</v>
      </c>
      <c r="W3807" t="s">
        <v>43</v>
      </c>
      <c r="X3807" t="s">
        <v>43</v>
      </c>
      <c r="Y3807" t="s">
        <v>43</v>
      </c>
      <c r="Z3807" t="s">
        <v>43</v>
      </c>
      <c r="AA3807" t="s">
        <v>43</v>
      </c>
      <c r="AB3807" t="s">
        <v>40</v>
      </c>
      <c r="AC3807" t="s">
        <v>51</v>
      </c>
      <c r="AD3807" t="s">
        <v>43</v>
      </c>
      <c r="AE3807" t="s">
        <v>183</v>
      </c>
      <c r="AF3807">
        <v>24.2</v>
      </c>
      <c r="AH3807">
        <v>24.2</v>
      </c>
      <c r="AI3807">
        <v>0</v>
      </c>
      <c r="AJ3807">
        <v>0</v>
      </c>
      <c r="AK3807">
        <v>0</v>
      </c>
      <c r="AL3807">
        <v>24.2</v>
      </c>
      <c r="AM3807" t="s">
        <v>98</v>
      </c>
    </row>
    <row r="3808" spans="1:41" x14ac:dyDescent="0.35">
      <c r="A3808" t="s">
        <v>4962</v>
      </c>
      <c r="B3808" t="s">
        <v>39</v>
      </c>
      <c r="C3808" s="10">
        <v>51</v>
      </c>
      <c r="D3808" s="5" t="str" cm="1">
        <f t="array" ref="D3808">_xlfn.IFS(C3808&lt;=29, "18-29", C3808&lt;=39, "30-39", C3808&lt;=49, "40-49", C3808&lt;=59, "50-59",C3808&lt;=69, "60-69", C3808&gt;=70, "70+")</f>
        <v>50-59</v>
      </c>
      <c r="E3808" t="s">
        <v>43</v>
      </c>
      <c r="F3808">
        <v>0</v>
      </c>
      <c r="G3808" t="s">
        <v>144</v>
      </c>
      <c r="H3808">
        <v>95206</v>
      </c>
      <c r="I3808">
        <v>37.902422000000001</v>
      </c>
      <c r="J3808">
        <v>-121.440029</v>
      </c>
      <c r="K3808">
        <v>0</v>
      </c>
      <c r="L3808">
        <v>28</v>
      </c>
      <c r="M3808" t="str" cm="1">
        <f t="array" ref="M3808">_xlfn.IFS(L3808&lt;=12, "New (0-12 months)", L3808&lt;=36, "Mid (13-36 months)", L3808&gt;=37,"Long (37+ months)")</f>
        <v>Mid (13-36 months)</v>
      </c>
      <c r="N3808" t="s">
        <v>129</v>
      </c>
      <c r="O3808" t="s">
        <v>40</v>
      </c>
      <c r="P3808">
        <v>44.11</v>
      </c>
      <c r="Q3808" t="s">
        <v>43</v>
      </c>
      <c r="R3808" t="s">
        <v>40</v>
      </c>
      <c r="S3808" t="s">
        <v>44</v>
      </c>
      <c r="T3808" s="1">
        <v>15</v>
      </c>
      <c r="U3808" t="s">
        <v>40</v>
      </c>
      <c r="V3808" t="s">
        <v>40</v>
      </c>
      <c r="W3808" t="s">
        <v>43</v>
      </c>
      <c r="X3808" t="s">
        <v>43</v>
      </c>
      <c r="Y3808" t="s">
        <v>43</v>
      </c>
      <c r="Z3808" t="s">
        <v>43</v>
      </c>
      <c r="AA3808" t="s">
        <v>43</v>
      </c>
      <c r="AB3808" t="s">
        <v>43</v>
      </c>
      <c r="AC3808" t="s">
        <v>51</v>
      </c>
      <c r="AD3808" t="s">
        <v>43</v>
      </c>
      <c r="AE3808" t="s">
        <v>56</v>
      </c>
      <c r="AF3808">
        <v>56.05</v>
      </c>
      <c r="AH3808">
        <v>1522.65</v>
      </c>
      <c r="AI3808">
        <v>0</v>
      </c>
      <c r="AJ3808">
        <v>110</v>
      </c>
      <c r="AK3808">
        <v>1235.08</v>
      </c>
      <c r="AL3808">
        <v>2867.73</v>
      </c>
      <c r="AM3808" t="s">
        <v>47</v>
      </c>
    </row>
    <row r="3809" spans="1:41" x14ac:dyDescent="0.35">
      <c r="A3809" t="s">
        <v>4963</v>
      </c>
      <c r="B3809" t="s">
        <v>39</v>
      </c>
      <c r="C3809" s="10">
        <v>20</v>
      </c>
      <c r="D3809" s="5" t="str" cm="1">
        <f t="array" ref="D3809">_xlfn.IFS(C3809&lt;=29, "18-29", C3809&lt;=39, "30-39", C3809&lt;=49, "40-49", C3809&lt;=59, "50-59",C3809&lt;=69, "60-69", C3809&gt;=70, "70+")</f>
        <v>18-29</v>
      </c>
      <c r="E3809" t="s">
        <v>43</v>
      </c>
      <c r="F3809">
        <v>0</v>
      </c>
      <c r="G3809" t="s">
        <v>2957</v>
      </c>
      <c r="H3809">
        <v>91750</v>
      </c>
      <c r="I3809">
        <v>34.144703</v>
      </c>
      <c r="J3809">
        <v>-117.77029899999999</v>
      </c>
      <c r="K3809">
        <v>0</v>
      </c>
      <c r="L3809">
        <v>3</v>
      </c>
      <c r="M3809" t="str" cm="1">
        <f t="array" ref="M3809">_xlfn.IFS(L3809&lt;=12, "New (0-12 months)", L3809&lt;=36, "Mid (13-36 months)", L3809&gt;=37,"Long (37+ months)")</f>
        <v>New (0-12 months)</v>
      </c>
      <c r="N3809" t="s">
        <v>42</v>
      </c>
      <c r="O3809" t="s">
        <v>40</v>
      </c>
      <c r="P3809">
        <v>40.99</v>
      </c>
      <c r="Q3809" t="s">
        <v>40</v>
      </c>
      <c r="R3809" t="s">
        <v>40</v>
      </c>
      <c r="S3809" t="s">
        <v>44</v>
      </c>
      <c r="T3809" s="1">
        <v>48</v>
      </c>
      <c r="U3809" t="s">
        <v>43</v>
      </c>
      <c r="V3809" t="s">
        <v>43</v>
      </c>
      <c r="W3809" t="s">
        <v>43</v>
      </c>
      <c r="X3809" t="s">
        <v>40</v>
      </c>
      <c r="Y3809" t="s">
        <v>40</v>
      </c>
      <c r="Z3809" t="s">
        <v>43</v>
      </c>
      <c r="AA3809" t="s">
        <v>43</v>
      </c>
      <c r="AB3809" t="s">
        <v>40</v>
      </c>
      <c r="AC3809" t="s">
        <v>51</v>
      </c>
      <c r="AD3809" t="s">
        <v>43</v>
      </c>
      <c r="AE3809" t="s">
        <v>56</v>
      </c>
      <c r="AF3809">
        <v>64.599999999999994</v>
      </c>
      <c r="AH3809">
        <v>174.2</v>
      </c>
      <c r="AI3809">
        <v>0</v>
      </c>
      <c r="AJ3809">
        <v>0</v>
      </c>
      <c r="AK3809">
        <v>122.97</v>
      </c>
      <c r="AL3809">
        <v>297.17</v>
      </c>
      <c r="AM3809" t="s">
        <v>98</v>
      </c>
    </row>
    <row r="3810" spans="1:41" x14ac:dyDescent="0.35">
      <c r="A3810" t="s">
        <v>4964</v>
      </c>
      <c r="B3810" t="s">
        <v>49</v>
      </c>
      <c r="C3810" s="10">
        <v>42</v>
      </c>
      <c r="D3810" s="5" t="str" cm="1">
        <f t="array" ref="D3810">_xlfn.IFS(C3810&lt;=29, "18-29", C3810&lt;=39, "30-39", C3810&lt;=49, "40-49", C3810&lt;=59, "50-59",C3810&lt;=69, "60-69", C3810&gt;=70, "70+")</f>
        <v>40-49</v>
      </c>
      <c r="E3810" t="s">
        <v>43</v>
      </c>
      <c r="F3810">
        <v>0</v>
      </c>
      <c r="G3810" t="s">
        <v>650</v>
      </c>
      <c r="H3810">
        <v>90503</v>
      </c>
      <c r="I3810">
        <v>33.840398999999998</v>
      </c>
      <c r="J3810">
        <v>-118.353714</v>
      </c>
      <c r="K3810">
        <v>0</v>
      </c>
      <c r="L3810">
        <v>58</v>
      </c>
      <c r="M3810" t="str" cm="1">
        <f t="array" ref="M3810">_xlfn.IFS(L3810&lt;=12, "New (0-12 months)", L3810&lt;=36, "Mid (13-36 months)", L3810&gt;=37,"Long (37+ months)")</f>
        <v>Long (37+ months)</v>
      </c>
      <c r="N3810" t="s">
        <v>76</v>
      </c>
      <c r="O3810" t="s">
        <v>40</v>
      </c>
      <c r="P3810">
        <v>2.38</v>
      </c>
      <c r="Q3810" t="s">
        <v>40</v>
      </c>
      <c r="R3810" t="s">
        <v>43</v>
      </c>
      <c r="S3810" t="s">
        <v>8234</v>
      </c>
      <c r="T3810" s="1">
        <v>0</v>
      </c>
      <c r="U3810" t="s">
        <v>8234</v>
      </c>
      <c r="V3810" t="s">
        <v>8234</v>
      </c>
      <c r="W3810" t="s">
        <v>8234</v>
      </c>
      <c r="X3810" t="s">
        <v>8234</v>
      </c>
      <c r="Y3810" t="s">
        <v>8234</v>
      </c>
      <c r="Z3810" t="s">
        <v>8234</v>
      </c>
      <c r="AA3810" t="s">
        <v>8234</v>
      </c>
      <c r="AB3810" t="s">
        <v>8234</v>
      </c>
      <c r="AC3810" t="s">
        <v>73</v>
      </c>
      <c r="AD3810" t="s">
        <v>40</v>
      </c>
      <c r="AE3810" t="s">
        <v>46</v>
      </c>
      <c r="AF3810">
        <v>24.45</v>
      </c>
      <c r="AH3810">
        <v>1513.6</v>
      </c>
      <c r="AI3810">
        <v>0</v>
      </c>
      <c r="AJ3810">
        <v>0</v>
      </c>
      <c r="AK3810">
        <v>138.04</v>
      </c>
      <c r="AL3810">
        <v>1651.64</v>
      </c>
      <c r="AM3810" t="s">
        <v>47</v>
      </c>
    </row>
    <row r="3811" spans="1:41" x14ac:dyDescent="0.35">
      <c r="A3811" t="s">
        <v>4965</v>
      </c>
      <c r="B3811" t="s">
        <v>49</v>
      </c>
      <c r="C3811" s="10">
        <v>38</v>
      </c>
      <c r="D3811" s="5" t="str" cm="1">
        <f t="array" ref="D3811">_xlfn.IFS(C3811&lt;=29, "18-29", C3811&lt;=39, "30-39", C3811&lt;=49, "40-49", C3811&lt;=59, "50-59",C3811&lt;=69, "60-69", C3811&gt;=70, "70+")</f>
        <v>30-39</v>
      </c>
      <c r="E3811" t="s">
        <v>43</v>
      </c>
      <c r="F3811">
        <v>0</v>
      </c>
      <c r="G3811" t="s">
        <v>2502</v>
      </c>
      <c r="H3811">
        <v>93618</v>
      </c>
      <c r="I3811">
        <v>36.523618999999997</v>
      </c>
      <c r="J3811">
        <v>-119.38686800000001</v>
      </c>
      <c r="K3811">
        <v>0</v>
      </c>
      <c r="L3811">
        <v>1</v>
      </c>
      <c r="M3811" t="str" cm="1">
        <f t="array" ref="M3811">_xlfn.IFS(L3811&lt;=12, "New (0-12 months)", L3811&lt;=36, "Mid (13-36 months)", L3811&gt;=37,"Long (37+ months)")</f>
        <v>New (0-12 months)</v>
      </c>
      <c r="N3811" t="s">
        <v>54</v>
      </c>
      <c r="O3811" t="s">
        <v>40</v>
      </c>
      <c r="P3811">
        <v>45.49</v>
      </c>
      <c r="Q3811" t="s">
        <v>43</v>
      </c>
      <c r="R3811" t="s">
        <v>43</v>
      </c>
      <c r="S3811" t="s">
        <v>8234</v>
      </c>
      <c r="T3811" s="1">
        <v>0</v>
      </c>
      <c r="U3811" t="s">
        <v>8234</v>
      </c>
      <c r="V3811" t="s">
        <v>8234</v>
      </c>
      <c r="W3811" t="s">
        <v>8234</v>
      </c>
      <c r="X3811" t="s">
        <v>8234</v>
      </c>
      <c r="Y3811" t="s">
        <v>8234</v>
      </c>
      <c r="Z3811" t="s">
        <v>8234</v>
      </c>
      <c r="AA3811" t="s">
        <v>8234</v>
      </c>
      <c r="AB3811" t="s">
        <v>8234</v>
      </c>
      <c r="AC3811" t="s">
        <v>51</v>
      </c>
      <c r="AD3811" t="s">
        <v>40</v>
      </c>
      <c r="AE3811" t="s">
        <v>46</v>
      </c>
      <c r="AF3811">
        <v>20.2</v>
      </c>
      <c r="AH3811">
        <v>20.2</v>
      </c>
      <c r="AI3811">
        <v>0</v>
      </c>
      <c r="AJ3811">
        <v>0</v>
      </c>
      <c r="AK3811">
        <v>45.49</v>
      </c>
      <c r="AL3811">
        <v>65.69</v>
      </c>
      <c r="AM3811" t="s">
        <v>57</v>
      </c>
      <c r="AN3811" t="s">
        <v>58</v>
      </c>
      <c r="AO3811" t="s">
        <v>104</v>
      </c>
    </row>
    <row r="3812" spans="1:41" x14ac:dyDescent="0.35">
      <c r="A3812" t="s">
        <v>4966</v>
      </c>
      <c r="B3812" t="s">
        <v>49</v>
      </c>
      <c r="C3812" s="10">
        <v>67</v>
      </c>
      <c r="D3812" s="5" t="str" cm="1">
        <f t="array" ref="D3812">_xlfn.IFS(C3812&lt;=29, "18-29", C3812&lt;=39, "30-39", C3812&lt;=49, "40-49", C3812&lt;=59, "50-59",C3812&lt;=69, "60-69", C3812&gt;=70, "70+")</f>
        <v>60-69</v>
      </c>
      <c r="E3812" t="s">
        <v>43</v>
      </c>
      <c r="F3812">
        <v>0</v>
      </c>
      <c r="G3812" t="s">
        <v>1731</v>
      </c>
      <c r="H3812">
        <v>95692</v>
      </c>
      <c r="I3812">
        <v>39.043387000000003</v>
      </c>
      <c r="J3812">
        <v>-121.409837</v>
      </c>
      <c r="K3812">
        <v>0</v>
      </c>
      <c r="L3812">
        <v>9</v>
      </c>
      <c r="M3812" t="str" cm="1">
        <f t="array" ref="M3812">_xlfn.IFS(L3812&lt;=12, "New (0-12 months)", L3812&lt;=36, "Mid (13-36 months)", L3812&gt;=37,"Long (37+ months)")</f>
        <v>New (0-12 months)</v>
      </c>
      <c r="N3812" t="s">
        <v>42</v>
      </c>
      <c r="O3812" t="s">
        <v>40</v>
      </c>
      <c r="P3812">
        <v>30.8</v>
      </c>
      <c r="Q3812" t="s">
        <v>40</v>
      </c>
      <c r="R3812" t="s">
        <v>40</v>
      </c>
      <c r="S3812" t="s">
        <v>55</v>
      </c>
      <c r="T3812" s="1">
        <v>18</v>
      </c>
      <c r="U3812" t="s">
        <v>43</v>
      </c>
      <c r="V3812" t="s">
        <v>43</v>
      </c>
      <c r="W3812" t="s">
        <v>43</v>
      </c>
      <c r="X3812" t="s">
        <v>43</v>
      </c>
      <c r="Y3812" t="s">
        <v>43</v>
      </c>
      <c r="Z3812" t="s">
        <v>40</v>
      </c>
      <c r="AA3812" t="s">
        <v>43</v>
      </c>
      <c r="AB3812" t="s">
        <v>40</v>
      </c>
      <c r="AC3812" t="s">
        <v>51</v>
      </c>
      <c r="AD3812" t="s">
        <v>40</v>
      </c>
      <c r="AE3812" t="s">
        <v>46</v>
      </c>
      <c r="AF3812">
        <v>84.4</v>
      </c>
      <c r="AH3812">
        <v>732.5</v>
      </c>
      <c r="AI3812">
        <v>0</v>
      </c>
      <c r="AJ3812">
        <v>0</v>
      </c>
      <c r="AK3812">
        <v>277.2</v>
      </c>
      <c r="AL3812">
        <v>1009.7</v>
      </c>
      <c r="AM3812" t="s">
        <v>57</v>
      </c>
      <c r="AN3812" t="s">
        <v>121</v>
      </c>
      <c r="AO3812" t="s">
        <v>195</v>
      </c>
    </row>
    <row r="3813" spans="1:41" x14ac:dyDescent="0.35">
      <c r="A3813" t="s">
        <v>4967</v>
      </c>
      <c r="B3813" t="s">
        <v>39</v>
      </c>
      <c r="C3813" s="10">
        <v>37</v>
      </c>
      <c r="D3813" s="5" t="str" cm="1">
        <f t="array" ref="D3813">_xlfn.IFS(C3813&lt;=29, "18-29", C3813&lt;=39, "30-39", C3813&lt;=49, "40-49", C3813&lt;=59, "50-59",C3813&lt;=69, "60-69", C3813&gt;=70, "70+")</f>
        <v>30-39</v>
      </c>
      <c r="E3813" t="s">
        <v>40</v>
      </c>
      <c r="F3813">
        <v>0</v>
      </c>
      <c r="G3813" t="s">
        <v>3887</v>
      </c>
      <c r="H3813">
        <v>95376</v>
      </c>
      <c r="I3813">
        <v>37.680968</v>
      </c>
      <c r="J3813">
        <v>-121.446049</v>
      </c>
      <c r="K3813">
        <v>4</v>
      </c>
      <c r="L3813">
        <v>71</v>
      </c>
      <c r="M3813" t="str" cm="1">
        <f t="array" ref="M3813">_xlfn.IFS(L3813&lt;=12, "New (0-12 months)", L3813&lt;=36, "Mid (13-36 months)", L3813&gt;=37,"Long (37+ months)")</f>
        <v>Long (37+ months)</v>
      </c>
      <c r="N3813" t="s">
        <v>42</v>
      </c>
      <c r="O3813" t="s">
        <v>40</v>
      </c>
      <c r="P3813">
        <v>10.46</v>
      </c>
      <c r="Q3813" t="s">
        <v>40</v>
      </c>
      <c r="R3813" t="s">
        <v>40</v>
      </c>
      <c r="S3813" t="s">
        <v>55</v>
      </c>
      <c r="T3813" s="1">
        <v>3</v>
      </c>
      <c r="U3813" t="s">
        <v>43</v>
      </c>
      <c r="V3813" t="s">
        <v>40</v>
      </c>
      <c r="W3813" t="s">
        <v>40</v>
      </c>
      <c r="X3813" t="s">
        <v>43</v>
      </c>
      <c r="Y3813" t="s">
        <v>40</v>
      </c>
      <c r="Z3813" t="s">
        <v>40</v>
      </c>
      <c r="AA3813" t="s">
        <v>40</v>
      </c>
      <c r="AB3813" t="s">
        <v>43</v>
      </c>
      <c r="AC3813" t="s">
        <v>73</v>
      </c>
      <c r="AD3813" t="s">
        <v>40</v>
      </c>
      <c r="AE3813" t="s">
        <v>56</v>
      </c>
      <c r="AF3813">
        <v>105.15</v>
      </c>
      <c r="AH3813">
        <v>7555</v>
      </c>
      <c r="AI3813">
        <v>0</v>
      </c>
      <c r="AJ3813">
        <v>60</v>
      </c>
      <c r="AK3813">
        <v>742.66</v>
      </c>
      <c r="AL3813">
        <v>8357.66</v>
      </c>
      <c r="AM3813" t="s">
        <v>47</v>
      </c>
    </row>
    <row r="3814" spans="1:41" x14ac:dyDescent="0.35">
      <c r="A3814" t="s">
        <v>4968</v>
      </c>
      <c r="B3814" t="s">
        <v>49</v>
      </c>
      <c r="C3814" s="10">
        <v>32</v>
      </c>
      <c r="D3814" s="5" t="str" cm="1">
        <f t="array" ref="D3814">_xlfn.IFS(C3814&lt;=29, "18-29", C3814&lt;=39, "30-39", C3814&lt;=49, "40-49", C3814&lt;=59, "50-59",C3814&lt;=69, "60-69", C3814&gt;=70, "70+")</f>
        <v>30-39</v>
      </c>
      <c r="E3814" t="s">
        <v>40</v>
      </c>
      <c r="F3814">
        <v>1</v>
      </c>
      <c r="G3814" t="s">
        <v>135</v>
      </c>
      <c r="H3814">
        <v>90040</v>
      </c>
      <c r="I3814">
        <v>33.994523999999998</v>
      </c>
      <c r="J3814">
        <v>-118.149953</v>
      </c>
      <c r="K3814">
        <v>1</v>
      </c>
      <c r="L3814">
        <v>72</v>
      </c>
      <c r="M3814" t="str" cm="1">
        <f t="array" ref="M3814">_xlfn.IFS(L3814&lt;=12, "New (0-12 months)", L3814&lt;=36, "Mid (13-36 months)", L3814&gt;=37,"Long (37+ months)")</f>
        <v>Long (37+ months)</v>
      </c>
      <c r="N3814" t="s">
        <v>42</v>
      </c>
      <c r="O3814" t="s">
        <v>43</v>
      </c>
      <c r="P3814">
        <v>0</v>
      </c>
      <c r="Q3814" t="s">
        <v>8234</v>
      </c>
      <c r="R3814" t="s">
        <v>40</v>
      </c>
      <c r="S3814" t="s">
        <v>79</v>
      </c>
      <c r="T3814" s="1">
        <v>16</v>
      </c>
      <c r="U3814" t="s">
        <v>40</v>
      </c>
      <c r="V3814" t="s">
        <v>40</v>
      </c>
      <c r="W3814" t="s">
        <v>40</v>
      </c>
      <c r="X3814" t="s">
        <v>40</v>
      </c>
      <c r="Y3814" t="s">
        <v>40</v>
      </c>
      <c r="Z3814" t="s">
        <v>40</v>
      </c>
      <c r="AA3814" t="s">
        <v>40</v>
      </c>
      <c r="AB3814" t="s">
        <v>43</v>
      </c>
      <c r="AC3814" t="s">
        <v>73</v>
      </c>
      <c r="AD3814" t="s">
        <v>40</v>
      </c>
      <c r="AE3814" t="s">
        <v>56</v>
      </c>
      <c r="AF3814">
        <v>65.650000000000006</v>
      </c>
      <c r="AH3814">
        <v>4664.5</v>
      </c>
      <c r="AI3814">
        <v>0</v>
      </c>
      <c r="AJ3814">
        <v>60</v>
      </c>
      <c r="AK3814">
        <v>0</v>
      </c>
      <c r="AL3814">
        <v>4724.5</v>
      </c>
      <c r="AM3814" t="s">
        <v>47</v>
      </c>
    </row>
    <row r="3815" spans="1:41" x14ac:dyDescent="0.35">
      <c r="A3815" t="s">
        <v>4969</v>
      </c>
      <c r="B3815" t="s">
        <v>49</v>
      </c>
      <c r="C3815" s="10">
        <v>61</v>
      </c>
      <c r="D3815" s="5" t="str" cm="1">
        <f t="array" ref="D3815">_xlfn.IFS(C3815&lt;=29, "18-29", C3815&lt;=39, "30-39", C3815&lt;=49, "40-49", C3815&lt;=59, "50-59",C3815&lt;=69, "60-69", C3815&gt;=70, "70+")</f>
        <v>60-69</v>
      </c>
      <c r="E3815" t="s">
        <v>43</v>
      </c>
      <c r="F3815">
        <v>0</v>
      </c>
      <c r="G3815" t="s">
        <v>476</v>
      </c>
      <c r="H3815">
        <v>92868</v>
      </c>
      <c r="I3815">
        <v>33.787796</v>
      </c>
      <c r="J3815">
        <v>-117.875928</v>
      </c>
      <c r="K3815">
        <v>0</v>
      </c>
      <c r="L3815">
        <v>13</v>
      </c>
      <c r="M3815" t="str" cm="1">
        <f t="array" ref="M3815">_xlfn.IFS(L3815&lt;=12, "New (0-12 months)", L3815&lt;=36, "Mid (13-36 months)", L3815&gt;=37,"Long (37+ months)")</f>
        <v>Mid (13-36 months)</v>
      </c>
      <c r="N3815" t="s">
        <v>42</v>
      </c>
      <c r="O3815" t="s">
        <v>40</v>
      </c>
      <c r="P3815">
        <v>30.88</v>
      </c>
      <c r="Q3815" t="s">
        <v>43</v>
      </c>
      <c r="R3815" t="s">
        <v>40</v>
      </c>
      <c r="S3815" t="s">
        <v>55</v>
      </c>
      <c r="T3815" s="1">
        <v>3</v>
      </c>
      <c r="U3815" t="s">
        <v>43</v>
      </c>
      <c r="V3815" t="s">
        <v>40</v>
      </c>
      <c r="W3815" t="s">
        <v>40</v>
      </c>
      <c r="X3815" t="s">
        <v>43</v>
      </c>
      <c r="Y3815" t="s">
        <v>43</v>
      </c>
      <c r="Z3815" t="s">
        <v>43</v>
      </c>
      <c r="AA3815" t="s">
        <v>43</v>
      </c>
      <c r="AB3815" t="s">
        <v>40</v>
      </c>
      <c r="AC3815" t="s">
        <v>51</v>
      </c>
      <c r="AD3815" t="s">
        <v>40</v>
      </c>
      <c r="AE3815" t="s">
        <v>56</v>
      </c>
      <c r="AF3815">
        <v>79.8</v>
      </c>
      <c r="AH3815">
        <v>973.45</v>
      </c>
      <c r="AI3815">
        <v>0</v>
      </c>
      <c r="AJ3815">
        <v>0</v>
      </c>
      <c r="AK3815">
        <v>401.44</v>
      </c>
      <c r="AL3815">
        <v>1374.89</v>
      </c>
      <c r="AM3815" t="s">
        <v>57</v>
      </c>
      <c r="AN3815" t="s">
        <v>63</v>
      </c>
      <c r="AO3815" t="s">
        <v>433</v>
      </c>
    </row>
    <row r="3816" spans="1:41" x14ac:dyDescent="0.35">
      <c r="A3816" t="s">
        <v>4970</v>
      </c>
      <c r="B3816" t="s">
        <v>49</v>
      </c>
      <c r="C3816" s="10">
        <v>44</v>
      </c>
      <c r="D3816" s="5" t="str" cm="1">
        <f t="array" ref="D3816">_xlfn.IFS(C3816&lt;=29, "18-29", C3816&lt;=39, "30-39", C3816&lt;=49, "40-49", C3816&lt;=59, "50-59",C3816&lt;=69, "60-69", C3816&gt;=70, "70+")</f>
        <v>40-49</v>
      </c>
      <c r="E3816" t="s">
        <v>40</v>
      </c>
      <c r="F3816">
        <v>0</v>
      </c>
      <c r="G3816" t="s">
        <v>135</v>
      </c>
      <c r="H3816">
        <v>90013</v>
      </c>
      <c r="I3816">
        <v>34.044638999999997</v>
      </c>
      <c r="J3816">
        <v>-118.240413</v>
      </c>
      <c r="K3816">
        <v>1</v>
      </c>
      <c r="L3816">
        <v>51</v>
      </c>
      <c r="M3816" t="str" cm="1">
        <f t="array" ref="M3816">_xlfn.IFS(L3816&lt;=12, "New (0-12 months)", L3816&lt;=36, "Mid (13-36 months)", L3816&gt;=37,"Long (37+ months)")</f>
        <v>Long (37+ months)</v>
      </c>
      <c r="N3816" t="s">
        <v>42</v>
      </c>
      <c r="O3816" t="s">
        <v>40</v>
      </c>
      <c r="P3816">
        <v>21.08</v>
      </c>
      <c r="Q3816" t="s">
        <v>40</v>
      </c>
      <c r="R3816" t="s">
        <v>40</v>
      </c>
      <c r="S3816" t="s">
        <v>55</v>
      </c>
      <c r="T3816" s="1">
        <v>9</v>
      </c>
      <c r="U3816" t="s">
        <v>43</v>
      </c>
      <c r="V3816" t="s">
        <v>43</v>
      </c>
      <c r="W3816" t="s">
        <v>43</v>
      </c>
      <c r="X3816" t="s">
        <v>43</v>
      </c>
      <c r="Y3816" t="s">
        <v>40</v>
      </c>
      <c r="Z3816" t="s">
        <v>40</v>
      </c>
      <c r="AA3816" t="s">
        <v>40</v>
      </c>
      <c r="AB3816" t="s">
        <v>40</v>
      </c>
      <c r="AC3816" t="s">
        <v>51</v>
      </c>
      <c r="AD3816" t="s">
        <v>40</v>
      </c>
      <c r="AE3816" t="s">
        <v>56</v>
      </c>
      <c r="AF3816">
        <v>94.65</v>
      </c>
      <c r="AH3816">
        <v>4812.75</v>
      </c>
      <c r="AI3816">
        <v>0</v>
      </c>
      <c r="AJ3816">
        <v>0</v>
      </c>
      <c r="AK3816">
        <v>1075.08</v>
      </c>
      <c r="AL3816">
        <v>5887.83</v>
      </c>
      <c r="AM3816" t="s">
        <v>57</v>
      </c>
      <c r="AN3816" t="s">
        <v>58</v>
      </c>
      <c r="AO3816" t="s">
        <v>59</v>
      </c>
    </row>
    <row r="3817" spans="1:41" x14ac:dyDescent="0.35">
      <c r="A3817" t="s">
        <v>4971</v>
      </c>
      <c r="B3817" t="s">
        <v>39</v>
      </c>
      <c r="C3817" s="10">
        <v>43</v>
      </c>
      <c r="D3817" s="5" t="str" cm="1">
        <f t="array" ref="D3817">_xlfn.IFS(C3817&lt;=29, "18-29", C3817&lt;=39, "30-39", C3817&lt;=49, "40-49", C3817&lt;=59, "50-59",C3817&lt;=69, "60-69", C3817&gt;=70, "70+")</f>
        <v>40-49</v>
      </c>
      <c r="E3817" t="s">
        <v>43</v>
      </c>
      <c r="F3817">
        <v>0</v>
      </c>
      <c r="G3817" t="s">
        <v>1889</v>
      </c>
      <c r="H3817">
        <v>95663</v>
      </c>
      <c r="I3817">
        <v>38.859093000000001</v>
      </c>
      <c r="J3817">
        <v>-121.182872</v>
      </c>
      <c r="K3817">
        <v>0</v>
      </c>
      <c r="L3817">
        <v>2</v>
      </c>
      <c r="M3817" t="str" cm="1">
        <f t="array" ref="M3817">_xlfn.IFS(L3817&lt;=12, "New (0-12 months)", L3817&lt;=36, "Mid (13-36 months)", L3817&gt;=37,"Long (37+ months)")</f>
        <v>New (0-12 months)</v>
      </c>
      <c r="N3817" t="s">
        <v>54</v>
      </c>
      <c r="O3817" t="s">
        <v>40</v>
      </c>
      <c r="P3817">
        <v>5.47</v>
      </c>
      <c r="Q3817" t="s">
        <v>43</v>
      </c>
      <c r="R3817" t="s">
        <v>40</v>
      </c>
      <c r="S3817" t="s">
        <v>79</v>
      </c>
      <c r="T3817" s="1">
        <v>29</v>
      </c>
      <c r="U3817" t="s">
        <v>43</v>
      </c>
      <c r="V3817" t="s">
        <v>43</v>
      </c>
      <c r="W3817" t="s">
        <v>43</v>
      </c>
      <c r="X3817" t="s">
        <v>43</v>
      </c>
      <c r="Y3817" t="s">
        <v>43</v>
      </c>
      <c r="Z3817" t="s">
        <v>43</v>
      </c>
      <c r="AA3817" t="s">
        <v>43</v>
      </c>
      <c r="AB3817" t="s">
        <v>40</v>
      </c>
      <c r="AC3817" t="s">
        <v>51</v>
      </c>
      <c r="AD3817" t="s">
        <v>40</v>
      </c>
      <c r="AE3817" t="s">
        <v>46</v>
      </c>
      <c r="AF3817">
        <v>45.85</v>
      </c>
      <c r="AH3817">
        <v>105.6</v>
      </c>
      <c r="AI3817">
        <v>0</v>
      </c>
      <c r="AJ3817">
        <v>0</v>
      </c>
      <c r="AK3817">
        <v>10.94</v>
      </c>
      <c r="AL3817">
        <v>116.54</v>
      </c>
      <c r="AM3817" t="s">
        <v>98</v>
      </c>
    </row>
    <row r="3818" spans="1:41" x14ac:dyDescent="0.35">
      <c r="A3818" t="s">
        <v>4972</v>
      </c>
      <c r="B3818" t="s">
        <v>49</v>
      </c>
      <c r="C3818" s="10">
        <v>20</v>
      </c>
      <c r="D3818" s="5" t="str" cm="1">
        <f t="array" ref="D3818">_xlfn.IFS(C3818&lt;=29, "18-29", C3818&lt;=39, "30-39", C3818&lt;=49, "40-49", C3818&lt;=59, "50-59",C3818&lt;=69, "60-69", C3818&gt;=70, "70+")</f>
        <v>18-29</v>
      </c>
      <c r="E3818" t="s">
        <v>43</v>
      </c>
      <c r="F3818">
        <v>0</v>
      </c>
      <c r="G3818" t="s">
        <v>151</v>
      </c>
      <c r="H3818">
        <v>92109</v>
      </c>
      <c r="I3818">
        <v>32.787835999999999</v>
      </c>
      <c r="J3818">
        <v>-117.232376</v>
      </c>
      <c r="K3818">
        <v>0</v>
      </c>
      <c r="L3818">
        <v>20</v>
      </c>
      <c r="M3818" t="str" cm="1">
        <f t="array" ref="M3818">_xlfn.IFS(L3818&lt;=12, "New (0-12 months)", L3818&lt;=36, "Mid (13-36 months)", L3818&gt;=37,"Long (37+ months)")</f>
        <v>Mid (13-36 months)</v>
      </c>
      <c r="N3818" t="s">
        <v>62</v>
      </c>
      <c r="O3818" t="s">
        <v>40</v>
      </c>
      <c r="P3818">
        <v>5.54</v>
      </c>
      <c r="Q3818" t="s">
        <v>40</v>
      </c>
      <c r="R3818" t="s">
        <v>40</v>
      </c>
      <c r="S3818" t="s">
        <v>55</v>
      </c>
      <c r="T3818" s="1">
        <v>59</v>
      </c>
      <c r="U3818" t="s">
        <v>43</v>
      </c>
      <c r="V3818" t="s">
        <v>43</v>
      </c>
      <c r="W3818" t="s">
        <v>40</v>
      </c>
      <c r="X3818" t="s">
        <v>43</v>
      </c>
      <c r="Y3818" t="s">
        <v>40</v>
      </c>
      <c r="Z3818" t="s">
        <v>43</v>
      </c>
      <c r="AA3818" t="s">
        <v>43</v>
      </c>
      <c r="AB3818" t="s">
        <v>40</v>
      </c>
      <c r="AC3818" t="s">
        <v>51</v>
      </c>
      <c r="AD3818" t="s">
        <v>40</v>
      </c>
      <c r="AE3818" t="s">
        <v>56</v>
      </c>
      <c r="AF3818">
        <v>88.7</v>
      </c>
      <c r="AH3818">
        <v>1761.45</v>
      </c>
      <c r="AI3818">
        <v>0</v>
      </c>
      <c r="AJ3818">
        <v>0</v>
      </c>
      <c r="AK3818">
        <v>110.8</v>
      </c>
      <c r="AL3818">
        <v>1872.25</v>
      </c>
      <c r="AM3818" t="s">
        <v>57</v>
      </c>
      <c r="AN3818" t="s">
        <v>109</v>
      </c>
      <c r="AO3818" t="s">
        <v>110</v>
      </c>
    </row>
    <row r="3819" spans="1:41" x14ac:dyDescent="0.35">
      <c r="A3819" t="s">
        <v>4973</v>
      </c>
      <c r="B3819" t="s">
        <v>39</v>
      </c>
      <c r="C3819" s="10">
        <v>42</v>
      </c>
      <c r="D3819" s="5" t="str" cm="1">
        <f t="array" ref="D3819">_xlfn.IFS(C3819&lt;=29, "18-29", C3819&lt;=39, "30-39", C3819&lt;=49, "40-49", C3819&lt;=59, "50-59",C3819&lt;=69, "60-69", C3819&gt;=70, "70+")</f>
        <v>40-49</v>
      </c>
      <c r="E3819" t="s">
        <v>40</v>
      </c>
      <c r="F3819">
        <v>0</v>
      </c>
      <c r="G3819" t="s">
        <v>135</v>
      </c>
      <c r="H3819">
        <v>90027</v>
      </c>
      <c r="I3819">
        <v>34.127194000000003</v>
      </c>
      <c r="J3819">
        <v>-118.295647</v>
      </c>
      <c r="K3819">
        <v>4</v>
      </c>
      <c r="L3819">
        <v>18</v>
      </c>
      <c r="M3819" t="str" cm="1">
        <f t="array" ref="M3819">_xlfn.IFS(L3819&lt;=12, "New (0-12 months)", L3819&lt;=36, "Mid (13-36 months)", L3819&gt;=37,"Long (37+ months)")</f>
        <v>Mid (13-36 months)</v>
      </c>
      <c r="N3819" t="s">
        <v>62</v>
      </c>
      <c r="O3819" t="s">
        <v>40</v>
      </c>
      <c r="P3819">
        <v>35.96</v>
      </c>
      <c r="Q3819" t="s">
        <v>43</v>
      </c>
      <c r="R3819" t="s">
        <v>40</v>
      </c>
      <c r="S3819" t="s">
        <v>79</v>
      </c>
      <c r="T3819" s="1">
        <v>17</v>
      </c>
      <c r="U3819" t="s">
        <v>43</v>
      </c>
      <c r="V3819" t="s">
        <v>43</v>
      </c>
      <c r="W3819" t="s">
        <v>43</v>
      </c>
      <c r="X3819" t="s">
        <v>40</v>
      </c>
      <c r="Y3819" t="s">
        <v>43</v>
      </c>
      <c r="Z3819" t="s">
        <v>43</v>
      </c>
      <c r="AA3819" t="s">
        <v>43</v>
      </c>
      <c r="AB3819" t="s">
        <v>40</v>
      </c>
      <c r="AC3819" t="s">
        <v>51</v>
      </c>
      <c r="AD3819" t="s">
        <v>40</v>
      </c>
      <c r="AE3819" t="s">
        <v>46</v>
      </c>
      <c r="AF3819">
        <v>50.3</v>
      </c>
      <c r="AH3819">
        <v>908.75</v>
      </c>
      <c r="AI3819">
        <v>0</v>
      </c>
      <c r="AJ3819">
        <v>0</v>
      </c>
      <c r="AK3819">
        <v>647.28</v>
      </c>
      <c r="AL3819">
        <v>1556.03</v>
      </c>
      <c r="AM3819" t="s">
        <v>47</v>
      </c>
    </row>
    <row r="3820" spans="1:41" x14ac:dyDescent="0.35">
      <c r="A3820" t="s">
        <v>4974</v>
      </c>
      <c r="B3820" t="s">
        <v>49</v>
      </c>
      <c r="C3820" s="10">
        <v>26</v>
      </c>
      <c r="D3820" s="5" t="str" cm="1">
        <f t="array" ref="D3820">_xlfn.IFS(C3820&lt;=29, "18-29", C3820&lt;=39, "30-39", C3820&lt;=49, "40-49", C3820&lt;=59, "50-59",C3820&lt;=69, "60-69", C3820&gt;=70, "70+")</f>
        <v>18-29</v>
      </c>
      <c r="E3820" t="s">
        <v>43</v>
      </c>
      <c r="F3820">
        <v>0</v>
      </c>
      <c r="G3820" t="s">
        <v>216</v>
      </c>
      <c r="H3820">
        <v>95333</v>
      </c>
      <c r="I3820">
        <v>37.249377000000003</v>
      </c>
      <c r="J3820">
        <v>-120.24958100000001</v>
      </c>
      <c r="K3820">
        <v>0</v>
      </c>
      <c r="L3820">
        <v>37</v>
      </c>
      <c r="M3820" t="str" cm="1">
        <f t="array" ref="M3820">_xlfn.IFS(L3820&lt;=12, "New (0-12 months)", L3820&lt;=36, "Mid (13-36 months)", L3820&gt;=37,"Long (37+ months)")</f>
        <v>Long (37+ months)</v>
      </c>
      <c r="N3820" t="s">
        <v>129</v>
      </c>
      <c r="O3820" t="s">
        <v>40</v>
      </c>
      <c r="P3820">
        <v>38.72</v>
      </c>
      <c r="Q3820" t="s">
        <v>40</v>
      </c>
      <c r="R3820" t="s">
        <v>40</v>
      </c>
      <c r="S3820" t="s">
        <v>55</v>
      </c>
      <c r="T3820" s="1">
        <v>59</v>
      </c>
      <c r="U3820" t="s">
        <v>43</v>
      </c>
      <c r="V3820" t="s">
        <v>40</v>
      </c>
      <c r="W3820" t="s">
        <v>43</v>
      </c>
      <c r="X3820" t="s">
        <v>40</v>
      </c>
      <c r="Y3820" t="s">
        <v>40</v>
      </c>
      <c r="Z3820" t="s">
        <v>40</v>
      </c>
      <c r="AA3820" t="s">
        <v>40</v>
      </c>
      <c r="AB3820" t="s">
        <v>40</v>
      </c>
      <c r="AC3820" t="s">
        <v>45</v>
      </c>
      <c r="AD3820" t="s">
        <v>40</v>
      </c>
      <c r="AE3820" t="s">
        <v>46</v>
      </c>
      <c r="AF3820">
        <v>104.5</v>
      </c>
      <c r="AH3820">
        <v>3778</v>
      </c>
      <c r="AI3820">
        <v>0</v>
      </c>
      <c r="AJ3820">
        <v>0</v>
      </c>
      <c r="AK3820">
        <v>1432.64</v>
      </c>
      <c r="AL3820">
        <v>5210.6400000000003</v>
      </c>
      <c r="AM3820" t="s">
        <v>47</v>
      </c>
    </row>
    <row r="3821" spans="1:41" x14ac:dyDescent="0.35">
      <c r="A3821" t="s">
        <v>4975</v>
      </c>
      <c r="B3821" t="s">
        <v>39</v>
      </c>
      <c r="C3821" s="10">
        <v>65</v>
      </c>
      <c r="D3821" s="5" t="str" cm="1">
        <f t="array" ref="D3821">_xlfn.IFS(C3821&lt;=29, "18-29", C3821&lt;=39, "30-39", C3821&lt;=49, "40-49", C3821&lt;=59, "50-59",C3821&lt;=69, "60-69", C3821&gt;=70, "70+")</f>
        <v>60-69</v>
      </c>
      <c r="E3821" t="s">
        <v>43</v>
      </c>
      <c r="F3821">
        <v>0</v>
      </c>
      <c r="G3821" t="s">
        <v>441</v>
      </c>
      <c r="H3821">
        <v>90814</v>
      </c>
      <c r="I3821">
        <v>33.771611999999998</v>
      </c>
      <c r="J3821">
        <v>-118.143866</v>
      </c>
      <c r="K3821">
        <v>0</v>
      </c>
      <c r="L3821">
        <v>50</v>
      </c>
      <c r="M3821" t="str" cm="1">
        <f t="array" ref="M3821">_xlfn.IFS(L3821&lt;=12, "New (0-12 months)", L3821&lt;=36, "Mid (13-36 months)", L3821&gt;=37,"Long (37+ months)")</f>
        <v>Long (37+ months)</v>
      </c>
      <c r="N3821" t="s">
        <v>42</v>
      </c>
      <c r="O3821" t="s">
        <v>40</v>
      </c>
      <c r="P3821">
        <v>47.99</v>
      </c>
      <c r="Q3821" t="s">
        <v>40</v>
      </c>
      <c r="R3821" t="s">
        <v>40</v>
      </c>
      <c r="S3821" t="s">
        <v>55</v>
      </c>
      <c r="T3821" s="1">
        <v>22</v>
      </c>
      <c r="U3821" t="s">
        <v>40</v>
      </c>
      <c r="V3821" t="s">
        <v>40</v>
      </c>
      <c r="W3821" t="s">
        <v>43</v>
      </c>
      <c r="X3821" t="s">
        <v>43</v>
      </c>
      <c r="Y3821" t="s">
        <v>43</v>
      </c>
      <c r="Z3821" t="s">
        <v>43</v>
      </c>
      <c r="AA3821" t="s">
        <v>43</v>
      </c>
      <c r="AB3821" t="s">
        <v>40</v>
      </c>
      <c r="AC3821" t="s">
        <v>51</v>
      </c>
      <c r="AD3821" t="s">
        <v>40</v>
      </c>
      <c r="AE3821" t="s">
        <v>56</v>
      </c>
      <c r="AF3821">
        <v>83.4</v>
      </c>
      <c r="AH3821">
        <v>4113.7</v>
      </c>
      <c r="AI3821">
        <v>0</v>
      </c>
      <c r="AJ3821">
        <v>0</v>
      </c>
      <c r="AK3821">
        <v>2399.5</v>
      </c>
      <c r="AL3821">
        <v>6513.2</v>
      </c>
      <c r="AM3821" t="s">
        <v>47</v>
      </c>
    </row>
    <row r="3822" spans="1:41" x14ac:dyDescent="0.35">
      <c r="A3822" t="s">
        <v>4976</v>
      </c>
      <c r="B3822" t="s">
        <v>39</v>
      </c>
      <c r="C3822" s="10">
        <v>38</v>
      </c>
      <c r="D3822" s="5" t="str" cm="1">
        <f t="array" ref="D3822">_xlfn.IFS(C3822&lt;=29, "18-29", C3822&lt;=39, "30-39", C3822&lt;=49, "40-49", C3822&lt;=59, "50-59",C3822&lt;=69, "60-69", C3822&gt;=70, "70+")</f>
        <v>30-39</v>
      </c>
      <c r="E3822" t="s">
        <v>43</v>
      </c>
      <c r="F3822">
        <v>2</v>
      </c>
      <c r="G3822" t="s">
        <v>157</v>
      </c>
      <c r="H3822">
        <v>95111</v>
      </c>
      <c r="I3822">
        <v>37.284264999999998</v>
      </c>
      <c r="J3822">
        <v>-121.827673</v>
      </c>
      <c r="K3822">
        <v>0</v>
      </c>
      <c r="L3822">
        <v>21</v>
      </c>
      <c r="M3822" t="str" cm="1">
        <f t="array" ref="M3822">_xlfn.IFS(L3822&lt;=12, "New (0-12 months)", L3822&lt;=36, "Mid (13-36 months)", L3822&gt;=37,"Long (37+ months)")</f>
        <v>Mid (13-36 months)</v>
      </c>
      <c r="N3822" t="s">
        <v>62</v>
      </c>
      <c r="O3822" t="s">
        <v>40</v>
      </c>
      <c r="P3822">
        <v>8.68</v>
      </c>
      <c r="Q3822" t="s">
        <v>43</v>
      </c>
      <c r="R3822" t="s">
        <v>43</v>
      </c>
      <c r="S3822" t="s">
        <v>8234</v>
      </c>
      <c r="T3822" s="1">
        <v>0</v>
      </c>
      <c r="U3822" t="s">
        <v>8234</v>
      </c>
      <c r="V3822" t="s">
        <v>8234</v>
      </c>
      <c r="W3822" t="s">
        <v>8234</v>
      </c>
      <c r="X3822" t="s">
        <v>8234</v>
      </c>
      <c r="Y3822" t="s">
        <v>8234</v>
      </c>
      <c r="Z3822" t="s">
        <v>8234</v>
      </c>
      <c r="AA3822" t="s">
        <v>8234</v>
      </c>
      <c r="AB3822" t="s">
        <v>8234</v>
      </c>
      <c r="AC3822" t="s">
        <v>51</v>
      </c>
      <c r="AD3822" t="s">
        <v>43</v>
      </c>
      <c r="AE3822" t="s">
        <v>46</v>
      </c>
      <c r="AF3822">
        <v>20.75</v>
      </c>
      <c r="AH3822">
        <v>452.2</v>
      </c>
      <c r="AI3822">
        <v>0</v>
      </c>
      <c r="AJ3822">
        <v>0</v>
      </c>
      <c r="AK3822">
        <v>182.28</v>
      </c>
      <c r="AL3822">
        <v>634.48</v>
      </c>
      <c r="AM3822" t="s">
        <v>47</v>
      </c>
    </row>
    <row r="3823" spans="1:41" x14ac:dyDescent="0.35">
      <c r="A3823" t="s">
        <v>4977</v>
      </c>
      <c r="B3823" t="s">
        <v>49</v>
      </c>
      <c r="C3823" s="10">
        <v>65</v>
      </c>
      <c r="D3823" s="5" t="str" cm="1">
        <f t="array" ref="D3823">_xlfn.IFS(C3823&lt;=29, "18-29", C3823&lt;=39, "30-39", C3823&lt;=49, "40-49", C3823&lt;=59, "50-59",C3823&lt;=69, "60-69", C3823&gt;=70, "70+")</f>
        <v>60-69</v>
      </c>
      <c r="E3823" t="s">
        <v>40</v>
      </c>
      <c r="F3823">
        <v>0</v>
      </c>
      <c r="G3823" t="s">
        <v>456</v>
      </c>
      <c r="H3823">
        <v>93954</v>
      </c>
      <c r="I3823">
        <v>36.125529</v>
      </c>
      <c r="J3823">
        <v>-120.86444299999999</v>
      </c>
      <c r="K3823">
        <v>1</v>
      </c>
      <c r="L3823">
        <v>36</v>
      </c>
      <c r="M3823" t="str" cm="1">
        <f t="array" ref="M3823">_xlfn.IFS(L3823&lt;=12, "New (0-12 months)", L3823&lt;=36, "Mid (13-36 months)", L3823&gt;=37,"Long (37+ months)")</f>
        <v>Mid (13-36 months)</v>
      </c>
      <c r="N3823" t="s">
        <v>42</v>
      </c>
      <c r="O3823" t="s">
        <v>40</v>
      </c>
      <c r="P3823">
        <v>24.54</v>
      </c>
      <c r="Q3823" t="s">
        <v>40</v>
      </c>
      <c r="R3823" t="s">
        <v>40</v>
      </c>
      <c r="S3823" t="s">
        <v>55</v>
      </c>
      <c r="T3823" s="1">
        <v>5</v>
      </c>
      <c r="U3823" t="s">
        <v>43</v>
      </c>
      <c r="V3823" t="s">
        <v>43</v>
      </c>
      <c r="W3823" t="s">
        <v>43</v>
      </c>
      <c r="X3823" t="s">
        <v>43</v>
      </c>
      <c r="Y3823" t="s">
        <v>43</v>
      </c>
      <c r="Z3823" t="s">
        <v>40</v>
      </c>
      <c r="AA3823" t="s">
        <v>40</v>
      </c>
      <c r="AB3823" t="s">
        <v>40</v>
      </c>
      <c r="AC3823" t="s">
        <v>51</v>
      </c>
      <c r="AD3823" t="s">
        <v>40</v>
      </c>
      <c r="AE3823" t="s">
        <v>46</v>
      </c>
      <c r="AF3823">
        <v>85.25</v>
      </c>
      <c r="AH3823">
        <v>3132.75</v>
      </c>
      <c r="AI3823">
        <v>0</v>
      </c>
      <c r="AJ3823">
        <v>0</v>
      </c>
      <c r="AK3823">
        <v>883.44</v>
      </c>
      <c r="AL3823">
        <v>4016.19</v>
      </c>
      <c r="AM3823" t="s">
        <v>57</v>
      </c>
      <c r="AN3823" t="s">
        <v>63</v>
      </c>
      <c r="AO3823" t="s">
        <v>64</v>
      </c>
    </row>
    <row r="3824" spans="1:41" x14ac:dyDescent="0.35">
      <c r="A3824" t="s">
        <v>4978</v>
      </c>
      <c r="B3824" t="s">
        <v>49</v>
      </c>
      <c r="C3824" s="10">
        <v>24</v>
      </c>
      <c r="D3824" s="5" t="str" cm="1">
        <f t="array" ref="D3824">_xlfn.IFS(C3824&lt;=29, "18-29", C3824&lt;=39, "30-39", C3824&lt;=49, "40-49", C3824&lt;=59, "50-59",C3824&lt;=69, "60-69", C3824&gt;=70, "70+")</f>
        <v>18-29</v>
      </c>
      <c r="E3824" t="s">
        <v>40</v>
      </c>
      <c r="F3824">
        <v>3</v>
      </c>
      <c r="G3824" t="s">
        <v>4525</v>
      </c>
      <c r="H3824">
        <v>92233</v>
      </c>
      <c r="I3824">
        <v>33.143825999999997</v>
      </c>
      <c r="J3824">
        <v>-115.497485</v>
      </c>
      <c r="K3824">
        <v>7</v>
      </c>
      <c r="L3824">
        <v>69</v>
      </c>
      <c r="M3824" t="str" cm="1">
        <f t="array" ref="M3824">_xlfn.IFS(L3824&lt;=12, "New (0-12 months)", L3824&lt;=36, "Mid (13-36 months)", L3824&gt;=37,"Long (37+ months)")</f>
        <v>Long (37+ months)</v>
      </c>
      <c r="N3824" t="s">
        <v>72</v>
      </c>
      <c r="O3824" t="s">
        <v>40</v>
      </c>
      <c r="P3824">
        <v>37.97</v>
      </c>
      <c r="Q3824" t="s">
        <v>40</v>
      </c>
      <c r="R3824" t="s">
        <v>40</v>
      </c>
      <c r="S3824" t="s">
        <v>55</v>
      </c>
      <c r="T3824" s="1">
        <v>27</v>
      </c>
      <c r="U3824" t="s">
        <v>40</v>
      </c>
      <c r="V3824" t="s">
        <v>40</v>
      </c>
      <c r="W3824" t="s">
        <v>40</v>
      </c>
      <c r="X3824" t="s">
        <v>40</v>
      </c>
      <c r="Y3824" t="s">
        <v>40</v>
      </c>
      <c r="Z3824" t="s">
        <v>40</v>
      </c>
      <c r="AA3824" t="s">
        <v>40</v>
      </c>
      <c r="AB3824" t="s">
        <v>43</v>
      </c>
      <c r="AC3824" t="s">
        <v>73</v>
      </c>
      <c r="AD3824" t="s">
        <v>40</v>
      </c>
      <c r="AE3824" t="s">
        <v>56</v>
      </c>
      <c r="AF3824">
        <v>114.35</v>
      </c>
      <c r="AH3824">
        <v>7665.8</v>
      </c>
      <c r="AI3824">
        <v>0</v>
      </c>
      <c r="AJ3824">
        <v>10</v>
      </c>
      <c r="AK3824">
        <v>2619.9299999999998</v>
      </c>
      <c r="AL3824">
        <v>10295.73</v>
      </c>
      <c r="AM3824" t="s">
        <v>47</v>
      </c>
    </row>
    <row r="3825" spans="1:41" x14ac:dyDescent="0.35">
      <c r="A3825" t="s">
        <v>4979</v>
      </c>
      <c r="B3825" t="s">
        <v>39</v>
      </c>
      <c r="C3825" s="10">
        <v>48</v>
      </c>
      <c r="D3825" s="5" t="str" cm="1">
        <f t="array" ref="D3825">_xlfn.IFS(C3825&lt;=29, "18-29", C3825&lt;=39, "30-39", C3825&lt;=49, "40-49", C3825&lt;=59, "50-59",C3825&lt;=69, "60-69", C3825&gt;=70, "70+")</f>
        <v>40-49</v>
      </c>
      <c r="E3825" t="s">
        <v>43</v>
      </c>
      <c r="F3825">
        <v>0</v>
      </c>
      <c r="G3825" t="s">
        <v>151</v>
      </c>
      <c r="H3825">
        <v>92126</v>
      </c>
      <c r="I3825">
        <v>32.886924999999998</v>
      </c>
      <c r="J3825">
        <v>-117.152162</v>
      </c>
      <c r="K3825">
        <v>0</v>
      </c>
      <c r="L3825">
        <v>1</v>
      </c>
      <c r="M3825" t="str" cm="1">
        <f t="array" ref="M3825">_xlfn.IFS(L3825&lt;=12, "New (0-12 months)", L3825&lt;=36, "Mid (13-36 months)", L3825&gt;=37,"Long (37+ months)")</f>
        <v>New (0-12 months)</v>
      </c>
      <c r="N3825" t="s">
        <v>42</v>
      </c>
      <c r="O3825" t="s">
        <v>40</v>
      </c>
      <c r="P3825">
        <v>27.12</v>
      </c>
      <c r="Q3825" t="s">
        <v>43</v>
      </c>
      <c r="R3825" t="s">
        <v>40</v>
      </c>
      <c r="S3825" t="s">
        <v>55</v>
      </c>
      <c r="T3825" s="1">
        <v>23</v>
      </c>
      <c r="U3825" t="s">
        <v>43</v>
      </c>
      <c r="V3825" t="s">
        <v>43</v>
      </c>
      <c r="W3825" t="s">
        <v>43</v>
      </c>
      <c r="X3825" t="s">
        <v>43</v>
      </c>
      <c r="Y3825" t="s">
        <v>43</v>
      </c>
      <c r="Z3825" t="s">
        <v>43</v>
      </c>
      <c r="AA3825" t="s">
        <v>43</v>
      </c>
      <c r="AB3825" t="s">
        <v>40</v>
      </c>
      <c r="AC3825" t="s">
        <v>51</v>
      </c>
      <c r="AD3825" t="s">
        <v>40</v>
      </c>
      <c r="AE3825" t="s">
        <v>56</v>
      </c>
      <c r="AF3825">
        <v>70.599999999999994</v>
      </c>
      <c r="AH3825">
        <v>70.599999999999994</v>
      </c>
      <c r="AI3825">
        <v>0</v>
      </c>
      <c r="AJ3825">
        <v>0</v>
      </c>
      <c r="AK3825">
        <v>27.12</v>
      </c>
      <c r="AL3825">
        <v>97.72</v>
      </c>
      <c r="AM3825" t="s">
        <v>57</v>
      </c>
      <c r="AN3825" t="s">
        <v>58</v>
      </c>
      <c r="AO3825" t="s">
        <v>104</v>
      </c>
    </row>
    <row r="3826" spans="1:41" x14ac:dyDescent="0.35">
      <c r="A3826" t="s">
        <v>4980</v>
      </c>
      <c r="B3826" t="s">
        <v>49</v>
      </c>
      <c r="C3826" s="10">
        <v>35</v>
      </c>
      <c r="D3826" s="5" t="str" cm="1">
        <f t="array" ref="D3826">_xlfn.IFS(C3826&lt;=29, "18-29", C3826&lt;=39, "30-39", C3826&lt;=49, "40-49", C3826&lt;=59, "50-59",C3826&lt;=69, "60-69", C3826&gt;=70, "70+")</f>
        <v>30-39</v>
      </c>
      <c r="E3826" t="s">
        <v>40</v>
      </c>
      <c r="F3826">
        <v>1</v>
      </c>
      <c r="G3826" t="s">
        <v>4244</v>
      </c>
      <c r="H3826">
        <v>91763</v>
      </c>
      <c r="I3826">
        <v>34.072121000000003</v>
      </c>
      <c r="J3826">
        <v>-117.698319</v>
      </c>
      <c r="K3826">
        <v>5</v>
      </c>
      <c r="L3826">
        <v>72</v>
      </c>
      <c r="M3826" t="str" cm="1">
        <f t="array" ref="M3826">_xlfn.IFS(L3826&lt;=12, "New (0-12 months)", L3826&lt;=36, "Mid (13-36 months)", L3826&gt;=37,"Long (37+ months)")</f>
        <v>Long (37+ months)</v>
      </c>
      <c r="N3826" t="s">
        <v>72</v>
      </c>
      <c r="O3826" t="s">
        <v>40</v>
      </c>
      <c r="P3826">
        <v>17.489999999999998</v>
      </c>
      <c r="Q3826" t="s">
        <v>40</v>
      </c>
      <c r="R3826" t="s">
        <v>40</v>
      </c>
      <c r="S3826" t="s">
        <v>55</v>
      </c>
      <c r="T3826" s="1">
        <v>12</v>
      </c>
      <c r="U3826" t="s">
        <v>43</v>
      </c>
      <c r="V3826" t="s">
        <v>40</v>
      </c>
      <c r="W3826" t="s">
        <v>40</v>
      </c>
      <c r="X3826" t="s">
        <v>43</v>
      </c>
      <c r="Y3826" t="s">
        <v>40</v>
      </c>
      <c r="Z3826" t="s">
        <v>40</v>
      </c>
      <c r="AA3826" t="s">
        <v>40</v>
      </c>
      <c r="AB3826" t="s">
        <v>43</v>
      </c>
      <c r="AC3826" t="s">
        <v>45</v>
      </c>
      <c r="AD3826" t="s">
        <v>40</v>
      </c>
      <c r="AE3826" t="s">
        <v>46</v>
      </c>
      <c r="AF3826">
        <v>104.45</v>
      </c>
      <c r="AH3826">
        <v>7459</v>
      </c>
      <c r="AI3826">
        <v>0</v>
      </c>
      <c r="AJ3826">
        <v>130</v>
      </c>
      <c r="AK3826">
        <v>1259.28</v>
      </c>
      <c r="AL3826">
        <v>8848.2800000000007</v>
      </c>
      <c r="AM3826" t="s">
        <v>47</v>
      </c>
    </row>
    <row r="3827" spans="1:41" x14ac:dyDescent="0.35">
      <c r="A3827" t="s">
        <v>4981</v>
      </c>
      <c r="B3827" t="s">
        <v>39</v>
      </c>
      <c r="C3827" s="10">
        <v>26</v>
      </c>
      <c r="D3827" s="5" t="str" cm="1">
        <f t="array" ref="D3827">_xlfn.IFS(C3827&lt;=29, "18-29", C3827&lt;=39, "30-39", C3827&lt;=49, "40-49", C3827&lt;=59, "50-59",C3827&lt;=69, "60-69", C3827&gt;=70, "70+")</f>
        <v>18-29</v>
      </c>
      <c r="E3827" t="s">
        <v>40</v>
      </c>
      <c r="F3827">
        <v>0</v>
      </c>
      <c r="G3827" t="s">
        <v>1304</v>
      </c>
      <c r="H3827">
        <v>90732</v>
      </c>
      <c r="I3827">
        <v>33.744118999999998</v>
      </c>
      <c r="J3827">
        <v>-118.31448</v>
      </c>
      <c r="K3827">
        <v>3</v>
      </c>
      <c r="L3827">
        <v>71</v>
      </c>
      <c r="M3827" t="str" cm="1">
        <f t="array" ref="M3827">_xlfn.IFS(L3827&lt;=12, "New (0-12 months)", L3827&lt;=36, "Mid (13-36 months)", L3827&gt;=37,"Long (37+ months)")</f>
        <v>Long (37+ months)</v>
      </c>
      <c r="N3827" t="s">
        <v>72</v>
      </c>
      <c r="O3827" t="s">
        <v>40</v>
      </c>
      <c r="P3827">
        <v>9.5</v>
      </c>
      <c r="Q3827" t="s">
        <v>40</v>
      </c>
      <c r="R3827" t="s">
        <v>40</v>
      </c>
      <c r="S3827" t="s">
        <v>44</v>
      </c>
      <c r="T3827" s="1">
        <v>76</v>
      </c>
      <c r="U3827" t="s">
        <v>40</v>
      </c>
      <c r="V3827" t="s">
        <v>40</v>
      </c>
      <c r="W3827" t="s">
        <v>40</v>
      </c>
      <c r="X3827" t="s">
        <v>40</v>
      </c>
      <c r="Y3827" t="s">
        <v>40</v>
      </c>
      <c r="Z3827" t="s">
        <v>40</v>
      </c>
      <c r="AA3827" t="s">
        <v>40</v>
      </c>
      <c r="AB3827" t="s">
        <v>40</v>
      </c>
      <c r="AC3827" t="s">
        <v>73</v>
      </c>
      <c r="AD3827" t="s">
        <v>43</v>
      </c>
      <c r="AE3827" t="s">
        <v>46</v>
      </c>
      <c r="AF3827">
        <v>91.05</v>
      </c>
      <c r="AH3827">
        <v>6293.75</v>
      </c>
      <c r="AI3827">
        <v>0</v>
      </c>
      <c r="AJ3827">
        <v>0</v>
      </c>
      <c r="AK3827">
        <v>674.5</v>
      </c>
      <c r="AL3827">
        <v>6968.25</v>
      </c>
      <c r="AM3827" t="s">
        <v>47</v>
      </c>
    </row>
    <row r="3828" spans="1:41" x14ac:dyDescent="0.35">
      <c r="A3828" t="s">
        <v>4982</v>
      </c>
      <c r="B3828" t="s">
        <v>39</v>
      </c>
      <c r="C3828" s="10">
        <v>47</v>
      </c>
      <c r="D3828" s="5" t="str" cm="1">
        <f t="array" ref="D3828">_xlfn.IFS(C3828&lt;=29, "18-29", C3828&lt;=39, "30-39", C3828&lt;=49, "40-49", C3828&lt;=59, "50-59",C3828&lt;=69, "60-69", C3828&gt;=70, "70+")</f>
        <v>40-49</v>
      </c>
      <c r="E3828" t="s">
        <v>43</v>
      </c>
      <c r="F3828">
        <v>0</v>
      </c>
      <c r="G3828" t="s">
        <v>2448</v>
      </c>
      <c r="H3828">
        <v>96110</v>
      </c>
      <c r="I3828">
        <v>41.280341</v>
      </c>
      <c r="J3828">
        <v>-120.150381</v>
      </c>
      <c r="K3828">
        <v>0</v>
      </c>
      <c r="L3828">
        <v>1</v>
      </c>
      <c r="M3828" t="str" cm="1">
        <f t="array" ref="M3828">_xlfn.IFS(L3828&lt;=12, "New (0-12 months)", L3828&lt;=36, "Mid (13-36 months)", L3828&gt;=37,"Long (37+ months)")</f>
        <v>New (0-12 months)</v>
      </c>
      <c r="N3828" t="s">
        <v>54</v>
      </c>
      <c r="O3828" t="s">
        <v>43</v>
      </c>
      <c r="P3828">
        <v>0</v>
      </c>
      <c r="Q3828" t="s">
        <v>8234</v>
      </c>
      <c r="R3828" t="s">
        <v>40</v>
      </c>
      <c r="S3828" t="s">
        <v>44</v>
      </c>
      <c r="T3828" s="1">
        <v>2</v>
      </c>
      <c r="U3828" t="s">
        <v>43</v>
      </c>
      <c r="V3828" t="s">
        <v>43</v>
      </c>
      <c r="W3828" t="s">
        <v>43</v>
      </c>
      <c r="X3828" t="s">
        <v>43</v>
      </c>
      <c r="Y3828" t="s">
        <v>40</v>
      </c>
      <c r="Z3828" t="s">
        <v>43</v>
      </c>
      <c r="AA3828" t="s">
        <v>43</v>
      </c>
      <c r="AB3828" t="s">
        <v>40</v>
      </c>
      <c r="AC3828" t="s">
        <v>51</v>
      </c>
      <c r="AD3828" t="s">
        <v>40</v>
      </c>
      <c r="AE3828" t="s">
        <v>56</v>
      </c>
      <c r="AF3828">
        <v>35.75</v>
      </c>
      <c r="AH3828">
        <v>35.75</v>
      </c>
      <c r="AI3828">
        <v>0</v>
      </c>
      <c r="AJ3828">
        <v>0</v>
      </c>
      <c r="AK3828">
        <v>0</v>
      </c>
      <c r="AL3828">
        <v>35.75</v>
      </c>
      <c r="AM3828" t="s">
        <v>57</v>
      </c>
      <c r="AN3828" t="s">
        <v>117</v>
      </c>
      <c r="AO3828" t="s">
        <v>466</v>
      </c>
    </row>
    <row r="3829" spans="1:41" x14ac:dyDescent="0.35">
      <c r="A3829" t="s">
        <v>4983</v>
      </c>
      <c r="B3829" t="s">
        <v>39</v>
      </c>
      <c r="C3829" s="10">
        <v>44</v>
      </c>
      <c r="D3829" s="5" t="str" cm="1">
        <f t="array" ref="D3829">_xlfn.IFS(C3829&lt;=29, "18-29", C3829&lt;=39, "30-39", C3829&lt;=49, "40-49", C3829&lt;=59, "50-59",C3829&lt;=69, "60-69", C3829&gt;=70, "70+")</f>
        <v>40-49</v>
      </c>
      <c r="E3829" t="s">
        <v>43</v>
      </c>
      <c r="F3829">
        <v>0</v>
      </c>
      <c r="G3829" t="s">
        <v>3721</v>
      </c>
      <c r="H3829">
        <v>96008</v>
      </c>
      <c r="I3829">
        <v>40.722732999999998</v>
      </c>
      <c r="J3829">
        <v>-122.109666</v>
      </c>
      <c r="K3829">
        <v>0</v>
      </c>
      <c r="L3829">
        <v>5</v>
      </c>
      <c r="M3829" t="str" cm="1">
        <f t="array" ref="M3829">_xlfn.IFS(L3829&lt;=12, "New (0-12 months)", L3829&lt;=36, "Mid (13-36 months)", L3829&gt;=37,"Long (37+ months)")</f>
        <v>New (0-12 months)</v>
      </c>
      <c r="N3829" t="s">
        <v>42</v>
      </c>
      <c r="O3829" t="s">
        <v>40</v>
      </c>
      <c r="P3829">
        <v>46.45</v>
      </c>
      <c r="Q3829" t="s">
        <v>40</v>
      </c>
      <c r="R3829" t="s">
        <v>40</v>
      </c>
      <c r="S3829" t="s">
        <v>55</v>
      </c>
      <c r="T3829" s="1">
        <v>10</v>
      </c>
      <c r="U3829" t="s">
        <v>43</v>
      </c>
      <c r="V3829" t="s">
        <v>43</v>
      </c>
      <c r="W3829" t="s">
        <v>43</v>
      </c>
      <c r="X3829" t="s">
        <v>43</v>
      </c>
      <c r="Y3829" t="s">
        <v>40</v>
      </c>
      <c r="Z3829" t="s">
        <v>40</v>
      </c>
      <c r="AA3829" t="s">
        <v>40</v>
      </c>
      <c r="AB3829" t="s">
        <v>40</v>
      </c>
      <c r="AC3829" t="s">
        <v>51</v>
      </c>
      <c r="AD3829" t="s">
        <v>40</v>
      </c>
      <c r="AE3829" t="s">
        <v>183</v>
      </c>
      <c r="AF3829">
        <v>93.9</v>
      </c>
      <c r="AH3829">
        <v>486.85</v>
      </c>
      <c r="AI3829">
        <v>0</v>
      </c>
      <c r="AJ3829">
        <v>0</v>
      </c>
      <c r="AK3829">
        <v>232.25</v>
      </c>
      <c r="AL3829">
        <v>719.1</v>
      </c>
      <c r="AM3829" t="s">
        <v>57</v>
      </c>
      <c r="AN3829" t="s">
        <v>109</v>
      </c>
      <c r="AO3829" t="s">
        <v>110</v>
      </c>
    </row>
    <row r="3830" spans="1:41" x14ac:dyDescent="0.35">
      <c r="A3830" t="s">
        <v>4984</v>
      </c>
      <c r="B3830" t="s">
        <v>49</v>
      </c>
      <c r="C3830" s="10">
        <v>51</v>
      </c>
      <c r="D3830" s="5" t="str" cm="1">
        <f t="array" ref="D3830">_xlfn.IFS(C3830&lt;=29, "18-29", C3830&lt;=39, "30-39", C3830&lt;=49, "40-49", C3830&lt;=59, "50-59",C3830&lt;=69, "60-69", C3830&gt;=70, "70+")</f>
        <v>50-59</v>
      </c>
      <c r="E3830" t="s">
        <v>43</v>
      </c>
      <c r="F3830">
        <v>1</v>
      </c>
      <c r="G3830" t="s">
        <v>135</v>
      </c>
      <c r="H3830">
        <v>90041</v>
      </c>
      <c r="I3830">
        <v>34.137411999999998</v>
      </c>
      <c r="J3830">
        <v>-118.207607</v>
      </c>
      <c r="K3830">
        <v>0</v>
      </c>
      <c r="L3830">
        <v>34</v>
      </c>
      <c r="M3830" t="str" cm="1">
        <f t="array" ref="M3830">_xlfn.IFS(L3830&lt;=12, "New (0-12 months)", L3830&lt;=36, "Mid (13-36 months)", L3830&gt;=37,"Long (37+ months)")</f>
        <v>Mid (13-36 months)</v>
      </c>
      <c r="N3830" t="s">
        <v>129</v>
      </c>
      <c r="O3830" t="s">
        <v>40</v>
      </c>
      <c r="P3830">
        <v>21.69</v>
      </c>
      <c r="Q3830" t="s">
        <v>40</v>
      </c>
      <c r="R3830" t="s">
        <v>40</v>
      </c>
      <c r="S3830" t="s">
        <v>55</v>
      </c>
      <c r="T3830" s="1">
        <v>28</v>
      </c>
      <c r="U3830" t="s">
        <v>43</v>
      </c>
      <c r="V3830" t="s">
        <v>40</v>
      </c>
      <c r="W3830" t="s">
        <v>40</v>
      </c>
      <c r="X3830" t="s">
        <v>43</v>
      </c>
      <c r="Y3830" t="s">
        <v>40</v>
      </c>
      <c r="Z3830" t="s">
        <v>40</v>
      </c>
      <c r="AA3830" t="s">
        <v>40</v>
      </c>
      <c r="AB3830" t="s">
        <v>40</v>
      </c>
      <c r="AC3830" t="s">
        <v>51</v>
      </c>
      <c r="AD3830" t="s">
        <v>40</v>
      </c>
      <c r="AE3830" t="s">
        <v>56</v>
      </c>
      <c r="AF3830">
        <v>106.35</v>
      </c>
      <c r="AH3830">
        <v>3549.25</v>
      </c>
      <c r="AI3830">
        <v>0</v>
      </c>
      <c r="AJ3830">
        <v>0</v>
      </c>
      <c r="AK3830">
        <v>737.46</v>
      </c>
      <c r="AL3830">
        <v>4286.71</v>
      </c>
      <c r="AM3830" t="s">
        <v>57</v>
      </c>
      <c r="AN3830" t="s">
        <v>58</v>
      </c>
      <c r="AO3830" t="s">
        <v>203</v>
      </c>
    </row>
    <row r="3831" spans="1:41" x14ac:dyDescent="0.35">
      <c r="A3831" t="s">
        <v>4985</v>
      </c>
      <c r="B3831" t="s">
        <v>39</v>
      </c>
      <c r="C3831" s="10">
        <v>22</v>
      </c>
      <c r="D3831" s="5" t="str" cm="1">
        <f t="array" ref="D3831">_xlfn.IFS(C3831&lt;=29, "18-29", C3831&lt;=39, "30-39", C3831&lt;=49, "40-49", C3831&lt;=59, "50-59",C3831&lt;=69, "60-69", C3831&gt;=70, "70+")</f>
        <v>18-29</v>
      </c>
      <c r="E3831" t="s">
        <v>43</v>
      </c>
      <c r="F3831">
        <v>0</v>
      </c>
      <c r="G3831" t="s">
        <v>391</v>
      </c>
      <c r="H3831">
        <v>94103</v>
      </c>
      <c r="I3831">
        <v>37.773147000000002</v>
      </c>
      <c r="J3831">
        <v>-122.411287</v>
      </c>
      <c r="K3831">
        <v>0</v>
      </c>
      <c r="L3831">
        <v>38</v>
      </c>
      <c r="M3831" t="str" cm="1">
        <f t="array" ref="M3831">_xlfn.IFS(L3831&lt;=12, "New (0-12 months)", L3831&lt;=36, "Mid (13-36 months)", L3831&gt;=37,"Long (37+ months)")</f>
        <v>Long (37+ months)</v>
      </c>
      <c r="N3831" t="s">
        <v>42</v>
      </c>
      <c r="O3831" t="s">
        <v>40</v>
      </c>
      <c r="P3831">
        <v>40.64</v>
      </c>
      <c r="Q3831" t="s">
        <v>43</v>
      </c>
      <c r="R3831" t="s">
        <v>43</v>
      </c>
      <c r="S3831" t="s">
        <v>8234</v>
      </c>
      <c r="T3831" s="1">
        <v>0</v>
      </c>
      <c r="U3831" t="s">
        <v>8234</v>
      </c>
      <c r="V3831" t="s">
        <v>8234</v>
      </c>
      <c r="W3831" t="s">
        <v>8234</v>
      </c>
      <c r="X3831" t="s">
        <v>8234</v>
      </c>
      <c r="Y3831" t="s">
        <v>8234</v>
      </c>
      <c r="Z3831" t="s">
        <v>8234</v>
      </c>
      <c r="AA3831" t="s">
        <v>8234</v>
      </c>
      <c r="AB3831" t="s">
        <v>8234</v>
      </c>
      <c r="AC3831" t="s">
        <v>45</v>
      </c>
      <c r="AD3831" t="s">
        <v>43</v>
      </c>
      <c r="AE3831" t="s">
        <v>46</v>
      </c>
      <c r="AF3831">
        <v>20.05</v>
      </c>
      <c r="AH3831">
        <v>678.2</v>
      </c>
      <c r="AI3831">
        <v>0</v>
      </c>
      <c r="AJ3831">
        <v>0</v>
      </c>
      <c r="AK3831">
        <v>1544.32</v>
      </c>
      <c r="AL3831">
        <v>2222.52</v>
      </c>
      <c r="AM3831" t="s">
        <v>47</v>
      </c>
    </row>
    <row r="3832" spans="1:41" x14ac:dyDescent="0.35">
      <c r="A3832" t="s">
        <v>4986</v>
      </c>
      <c r="B3832" t="s">
        <v>49</v>
      </c>
      <c r="C3832" s="10">
        <v>39</v>
      </c>
      <c r="D3832" s="5" t="str" cm="1">
        <f t="array" ref="D3832">_xlfn.IFS(C3832&lt;=29, "18-29", C3832&lt;=39, "30-39", C3832&lt;=49, "40-49", C3832&lt;=59, "50-59",C3832&lt;=69, "60-69", C3832&gt;=70, "70+")</f>
        <v>30-39</v>
      </c>
      <c r="E3832" t="s">
        <v>43</v>
      </c>
      <c r="F3832">
        <v>0</v>
      </c>
      <c r="G3832" t="s">
        <v>1050</v>
      </c>
      <c r="H3832">
        <v>94519</v>
      </c>
      <c r="I3832">
        <v>37.990118000000002</v>
      </c>
      <c r="J3832">
        <v>-122.01218799999999</v>
      </c>
      <c r="K3832">
        <v>0</v>
      </c>
      <c r="L3832">
        <v>22</v>
      </c>
      <c r="M3832" t="str" cm="1">
        <f t="array" ref="M3832">_xlfn.IFS(L3832&lt;=12, "New (0-12 months)", L3832&lt;=36, "Mid (13-36 months)", L3832&gt;=37,"Long (37+ months)")</f>
        <v>Mid (13-36 months)</v>
      </c>
      <c r="N3832" t="s">
        <v>42</v>
      </c>
      <c r="O3832" t="s">
        <v>40</v>
      </c>
      <c r="P3832">
        <v>11.15</v>
      </c>
      <c r="Q3832" t="s">
        <v>40</v>
      </c>
      <c r="R3832" t="s">
        <v>40</v>
      </c>
      <c r="S3832" t="s">
        <v>55</v>
      </c>
      <c r="T3832" s="1">
        <v>17</v>
      </c>
      <c r="U3832" t="s">
        <v>43</v>
      </c>
      <c r="V3832" t="s">
        <v>43</v>
      </c>
      <c r="W3832" t="s">
        <v>43</v>
      </c>
      <c r="X3832" t="s">
        <v>43</v>
      </c>
      <c r="Y3832" t="s">
        <v>40</v>
      </c>
      <c r="Z3832" t="s">
        <v>40</v>
      </c>
      <c r="AA3832" t="s">
        <v>40</v>
      </c>
      <c r="AB3832" t="s">
        <v>40</v>
      </c>
      <c r="AC3832" t="s">
        <v>51</v>
      </c>
      <c r="AD3832" t="s">
        <v>40</v>
      </c>
      <c r="AE3832" t="s">
        <v>56</v>
      </c>
      <c r="AF3832">
        <v>95.1</v>
      </c>
      <c r="AH3832">
        <v>2162.6</v>
      </c>
      <c r="AI3832">
        <v>0</v>
      </c>
      <c r="AJ3832">
        <v>0</v>
      </c>
      <c r="AK3832">
        <v>245.3</v>
      </c>
      <c r="AL3832">
        <v>2407.9</v>
      </c>
      <c r="AM3832" t="s">
        <v>47</v>
      </c>
    </row>
    <row r="3833" spans="1:41" x14ac:dyDescent="0.35">
      <c r="A3833" t="s">
        <v>4987</v>
      </c>
      <c r="B3833" t="s">
        <v>49</v>
      </c>
      <c r="C3833" s="10">
        <v>45</v>
      </c>
      <c r="D3833" s="5" t="str" cm="1">
        <f t="array" ref="D3833">_xlfn.IFS(C3833&lt;=29, "18-29", C3833&lt;=39, "30-39", C3833&lt;=49, "40-49", C3833&lt;=59, "50-59",C3833&lt;=69, "60-69", C3833&gt;=70, "70+")</f>
        <v>40-49</v>
      </c>
      <c r="E3833" t="s">
        <v>43</v>
      </c>
      <c r="F3833">
        <v>0</v>
      </c>
      <c r="G3833" t="s">
        <v>1394</v>
      </c>
      <c r="H3833">
        <v>93247</v>
      </c>
      <c r="I3833">
        <v>36.205464999999997</v>
      </c>
      <c r="J3833">
        <v>-119.085807</v>
      </c>
      <c r="K3833">
        <v>0</v>
      </c>
      <c r="L3833">
        <v>45</v>
      </c>
      <c r="M3833" t="str" cm="1">
        <f t="array" ref="M3833">_xlfn.IFS(L3833&lt;=12, "New (0-12 months)", L3833&lt;=36, "Mid (13-36 months)", L3833&gt;=37,"Long (37+ months)")</f>
        <v>Long (37+ months)</v>
      </c>
      <c r="N3833" t="s">
        <v>42</v>
      </c>
      <c r="O3833" t="s">
        <v>40</v>
      </c>
      <c r="P3833">
        <v>19.39</v>
      </c>
      <c r="Q3833" t="s">
        <v>43</v>
      </c>
      <c r="R3833" t="s">
        <v>40</v>
      </c>
      <c r="S3833" t="s">
        <v>79</v>
      </c>
      <c r="T3833" s="1">
        <v>16</v>
      </c>
      <c r="U3833" t="s">
        <v>40</v>
      </c>
      <c r="V3833" t="s">
        <v>43</v>
      </c>
      <c r="W3833" t="s">
        <v>43</v>
      </c>
      <c r="X3833" t="s">
        <v>43</v>
      </c>
      <c r="Y3833" t="s">
        <v>43</v>
      </c>
      <c r="Z3833" t="s">
        <v>43</v>
      </c>
      <c r="AA3833" t="s">
        <v>43</v>
      </c>
      <c r="AB3833" t="s">
        <v>40</v>
      </c>
      <c r="AC3833" t="s">
        <v>51</v>
      </c>
      <c r="AD3833" t="s">
        <v>40</v>
      </c>
      <c r="AE3833" t="s">
        <v>56</v>
      </c>
      <c r="AF3833">
        <v>50.9</v>
      </c>
      <c r="AH3833">
        <v>2298.5500000000002</v>
      </c>
      <c r="AI3833">
        <v>0</v>
      </c>
      <c r="AJ3833">
        <v>0</v>
      </c>
      <c r="AK3833">
        <v>872.55</v>
      </c>
      <c r="AL3833">
        <v>3171.1</v>
      </c>
      <c r="AM3833" t="s">
        <v>47</v>
      </c>
    </row>
    <row r="3834" spans="1:41" x14ac:dyDescent="0.35">
      <c r="A3834" t="s">
        <v>4988</v>
      </c>
      <c r="B3834" t="s">
        <v>39</v>
      </c>
      <c r="C3834" s="10">
        <v>75</v>
      </c>
      <c r="D3834" s="5" t="str" cm="1">
        <f t="array" ref="D3834">_xlfn.IFS(C3834&lt;=29, "18-29", C3834&lt;=39, "30-39", C3834&lt;=49, "40-49", C3834&lt;=59, "50-59",C3834&lt;=69, "60-69", C3834&gt;=70, "70+")</f>
        <v>70+</v>
      </c>
      <c r="E3834" t="s">
        <v>40</v>
      </c>
      <c r="F3834">
        <v>0</v>
      </c>
      <c r="G3834" t="s">
        <v>1321</v>
      </c>
      <c r="H3834">
        <v>94561</v>
      </c>
      <c r="I3834">
        <v>37.999406</v>
      </c>
      <c r="J3834">
        <v>-121.686241</v>
      </c>
      <c r="K3834">
        <v>1</v>
      </c>
      <c r="L3834">
        <v>8</v>
      </c>
      <c r="M3834" t="str" cm="1">
        <f t="array" ref="M3834">_xlfn.IFS(L3834&lt;=12, "New (0-12 months)", L3834&lt;=36, "Mid (13-36 months)", L3834&gt;=37,"Long (37+ months)")</f>
        <v>New (0-12 months)</v>
      </c>
      <c r="N3834" t="s">
        <v>42</v>
      </c>
      <c r="O3834" t="s">
        <v>40</v>
      </c>
      <c r="P3834">
        <v>46.05</v>
      </c>
      <c r="Q3834" t="s">
        <v>40</v>
      </c>
      <c r="R3834" t="s">
        <v>40</v>
      </c>
      <c r="S3834" t="s">
        <v>55</v>
      </c>
      <c r="T3834" s="1">
        <v>22</v>
      </c>
      <c r="U3834" t="s">
        <v>43</v>
      </c>
      <c r="V3834" t="s">
        <v>43</v>
      </c>
      <c r="W3834" t="s">
        <v>43</v>
      </c>
      <c r="X3834" t="s">
        <v>43</v>
      </c>
      <c r="Y3834" t="s">
        <v>43</v>
      </c>
      <c r="Z3834" t="s">
        <v>40</v>
      </c>
      <c r="AA3834" t="s">
        <v>43</v>
      </c>
      <c r="AB3834" t="s">
        <v>40</v>
      </c>
      <c r="AC3834" t="s">
        <v>51</v>
      </c>
      <c r="AD3834" t="s">
        <v>40</v>
      </c>
      <c r="AE3834" t="s">
        <v>56</v>
      </c>
      <c r="AF3834">
        <v>84</v>
      </c>
      <c r="AH3834">
        <v>613.4</v>
      </c>
      <c r="AI3834">
        <v>0</v>
      </c>
      <c r="AJ3834">
        <v>0</v>
      </c>
      <c r="AK3834">
        <v>368.4</v>
      </c>
      <c r="AL3834">
        <v>981.8</v>
      </c>
      <c r="AM3834" t="s">
        <v>57</v>
      </c>
      <c r="AN3834" t="s">
        <v>63</v>
      </c>
      <c r="AO3834" t="s">
        <v>101</v>
      </c>
    </row>
    <row r="3835" spans="1:41" x14ac:dyDescent="0.35">
      <c r="A3835" t="s">
        <v>4989</v>
      </c>
      <c r="B3835" t="s">
        <v>39</v>
      </c>
      <c r="C3835" s="10">
        <v>49</v>
      </c>
      <c r="D3835" s="5" t="str" cm="1">
        <f t="array" ref="D3835">_xlfn.IFS(C3835&lt;=29, "18-29", C3835&lt;=39, "30-39", C3835&lt;=49, "40-49", C3835&lt;=59, "50-59",C3835&lt;=69, "60-69", C3835&gt;=70, "70+")</f>
        <v>40-49</v>
      </c>
      <c r="E3835" t="s">
        <v>40</v>
      </c>
      <c r="F3835">
        <v>1</v>
      </c>
      <c r="G3835" t="s">
        <v>2209</v>
      </c>
      <c r="H3835">
        <v>95991</v>
      </c>
      <c r="I3835">
        <v>39.027410000000003</v>
      </c>
      <c r="J3835">
        <v>-121.614982</v>
      </c>
      <c r="K3835">
        <v>4</v>
      </c>
      <c r="L3835">
        <v>15</v>
      </c>
      <c r="M3835" t="str" cm="1">
        <f t="array" ref="M3835">_xlfn.IFS(L3835&lt;=12, "New (0-12 months)", L3835&lt;=36, "Mid (13-36 months)", L3835&gt;=37,"Long (37+ months)")</f>
        <v>Mid (13-36 months)</v>
      </c>
      <c r="N3835" t="s">
        <v>62</v>
      </c>
      <c r="O3835" t="s">
        <v>40</v>
      </c>
      <c r="P3835">
        <v>17.43</v>
      </c>
      <c r="Q3835" t="s">
        <v>43</v>
      </c>
      <c r="R3835" t="s">
        <v>43</v>
      </c>
      <c r="S3835" t="s">
        <v>8234</v>
      </c>
      <c r="T3835" s="1">
        <v>0</v>
      </c>
      <c r="U3835" t="s">
        <v>8234</v>
      </c>
      <c r="V3835" t="s">
        <v>8234</v>
      </c>
      <c r="W3835" t="s">
        <v>8234</v>
      </c>
      <c r="X3835" t="s">
        <v>8234</v>
      </c>
      <c r="Y3835" t="s">
        <v>8234</v>
      </c>
      <c r="Z3835" t="s">
        <v>8234</v>
      </c>
      <c r="AA3835" t="s">
        <v>8234</v>
      </c>
      <c r="AB3835" t="s">
        <v>8234</v>
      </c>
      <c r="AC3835" t="s">
        <v>51</v>
      </c>
      <c r="AD3835" t="s">
        <v>43</v>
      </c>
      <c r="AE3835" t="s">
        <v>183</v>
      </c>
      <c r="AF3835">
        <v>19.8</v>
      </c>
      <c r="AH3835">
        <v>272.95</v>
      </c>
      <c r="AI3835">
        <v>18.55</v>
      </c>
      <c r="AJ3835">
        <v>0</v>
      </c>
      <c r="AK3835">
        <v>261.45</v>
      </c>
      <c r="AL3835">
        <v>515.85</v>
      </c>
      <c r="AM3835" t="s">
        <v>47</v>
      </c>
    </row>
    <row r="3836" spans="1:41" x14ac:dyDescent="0.35">
      <c r="A3836" t="s">
        <v>4990</v>
      </c>
      <c r="B3836" t="s">
        <v>49</v>
      </c>
      <c r="C3836" s="10">
        <v>69</v>
      </c>
      <c r="D3836" s="5" t="str" cm="1">
        <f t="array" ref="D3836">_xlfn.IFS(C3836&lt;=29, "18-29", C3836&lt;=39, "30-39", C3836&lt;=49, "40-49", C3836&lt;=59, "50-59",C3836&lt;=69, "60-69", C3836&gt;=70, "70+")</f>
        <v>60-69</v>
      </c>
      <c r="E3836" t="s">
        <v>40</v>
      </c>
      <c r="F3836">
        <v>0</v>
      </c>
      <c r="G3836" t="s">
        <v>2108</v>
      </c>
      <c r="H3836">
        <v>95315</v>
      </c>
      <c r="I3836">
        <v>37.422961000000001</v>
      </c>
      <c r="J3836">
        <v>-120.76549300000001</v>
      </c>
      <c r="K3836">
        <v>0</v>
      </c>
      <c r="L3836">
        <v>52</v>
      </c>
      <c r="M3836" t="str" cm="1">
        <f t="array" ref="M3836">_xlfn.IFS(L3836&lt;=12, "New (0-12 months)", L3836&lt;=36, "Mid (13-36 months)", L3836&gt;=37,"Long (37+ months)")</f>
        <v>Long (37+ months)</v>
      </c>
      <c r="N3836" t="s">
        <v>42</v>
      </c>
      <c r="O3836" t="s">
        <v>40</v>
      </c>
      <c r="P3836">
        <v>37.6</v>
      </c>
      <c r="Q3836" t="s">
        <v>40</v>
      </c>
      <c r="R3836" t="s">
        <v>40</v>
      </c>
      <c r="S3836" t="s">
        <v>55</v>
      </c>
      <c r="T3836" s="1">
        <v>23</v>
      </c>
      <c r="U3836" t="s">
        <v>40</v>
      </c>
      <c r="V3836" t="s">
        <v>43</v>
      </c>
      <c r="W3836" t="s">
        <v>40</v>
      </c>
      <c r="X3836" t="s">
        <v>43</v>
      </c>
      <c r="Y3836" t="s">
        <v>40</v>
      </c>
      <c r="Z3836" t="s">
        <v>40</v>
      </c>
      <c r="AA3836" t="s">
        <v>40</v>
      </c>
      <c r="AB3836" t="s">
        <v>40</v>
      </c>
      <c r="AC3836" t="s">
        <v>51</v>
      </c>
      <c r="AD3836" t="s">
        <v>40</v>
      </c>
      <c r="AE3836" t="s">
        <v>56</v>
      </c>
      <c r="AF3836">
        <v>104.2</v>
      </c>
      <c r="AH3836">
        <v>5568.35</v>
      </c>
      <c r="AI3836">
        <v>0</v>
      </c>
      <c r="AJ3836">
        <v>0</v>
      </c>
      <c r="AK3836">
        <v>1955.2</v>
      </c>
      <c r="AL3836">
        <v>7523.55</v>
      </c>
      <c r="AM3836" t="s">
        <v>57</v>
      </c>
      <c r="AN3836" t="s">
        <v>58</v>
      </c>
      <c r="AO3836" t="s">
        <v>203</v>
      </c>
    </row>
    <row r="3837" spans="1:41" x14ac:dyDescent="0.35">
      <c r="A3837" t="s">
        <v>4991</v>
      </c>
      <c r="B3837" t="s">
        <v>39</v>
      </c>
      <c r="C3837" s="10">
        <v>65</v>
      </c>
      <c r="D3837" s="5" t="str" cm="1">
        <f t="array" ref="D3837">_xlfn.IFS(C3837&lt;=29, "18-29", C3837&lt;=39, "30-39", C3837&lt;=49, "40-49", C3837&lt;=59, "50-59",C3837&lt;=69, "60-69", C3837&gt;=70, "70+")</f>
        <v>60-69</v>
      </c>
      <c r="E3837" t="s">
        <v>40</v>
      </c>
      <c r="F3837">
        <v>0</v>
      </c>
      <c r="G3837" t="s">
        <v>235</v>
      </c>
      <c r="H3837">
        <v>90402</v>
      </c>
      <c r="I3837">
        <v>34.035848999999999</v>
      </c>
      <c r="J3837">
        <v>-118.503508</v>
      </c>
      <c r="K3837">
        <v>0</v>
      </c>
      <c r="L3837">
        <v>66</v>
      </c>
      <c r="M3837" t="str" cm="1">
        <f t="array" ref="M3837">_xlfn.IFS(L3837&lt;=12, "New (0-12 months)", L3837&lt;=36, "Mid (13-36 months)", L3837&gt;=37,"Long (37+ months)")</f>
        <v>Long (37+ months)</v>
      </c>
      <c r="N3837" t="s">
        <v>72</v>
      </c>
      <c r="O3837" t="s">
        <v>43</v>
      </c>
      <c r="P3837">
        <v>0</v>
      </c>
      <c r="Q3837" t="s">
        <v>8234</v>
      </c>
      <c r="R3837" t="s">
        <v>40</v>
      </c>
      <c r="S3837" t="s">
        <v>44</v>
      </c>
      <c r="T3837" s="1">
        <v>9</v>
      </c>
      <c r="U3837" t="s">
        <v>43</v>
      </c>
      <c r="V3837" t="s">
        <v>40</v>
      </c>
      <c r="W3837" t="s">
        <v>40</v>
      </c>
      <c r="X3837" t="s">
        <v>43</v>
      </c>
      <c r="Y3837" t="s">
        <v>40</v>
      </c>
      <c r="Z3837" t="s">
        <v>43</v>
      </c>
      <c r="AA3837" t="s">
        <v>43</v>
      </c>
      <c r="AB3837" t="s">
        <v>40</v>
      </c>
      <c r="AC3837" t="s">
        <v>45</v>
      </c>
      <c r="AD3837" t="s">
        <v>43</v>
      </c>
      <c r="AE3837" t="s">
        <v>56</v>
      </c>
      <c r="AF3837">
        <v>45.55</v>
      </c>
      <c r="AH3837">
        <v>3027.25</v>
      </c>
      <c r="AI3837">
        <v>0</v>
      </c>
      <c r="AJ3837">
        <v>0</v>
      </c>
      <c r="AK3837">
        <v>0</v>
      </c>
      <c r="AL3837">
        <v>3027.25</v>
      </c>
      <c r="AM3837" t="s">
        <v>47</v>
      </c>
    </row>
    <row r="3838" spans="1:41" x14ac:dyDescent="0.35">
      <c r="A3838" t="s">
        <v>4992</v>
      </c>
      <c r="B3838" t="s">
        <v>39</v>
      </c>
      <c r="C3838" s="10">
        <v>72</v>
      </c>
      <c r="D3838" s="5" t="str" cm="1">
        <f t="array" ref="D3838">_xlfn.IFS(C3838&lt;=29, "18-29", C3838&lt;=39, "30-39", C3838&lt;=49, "40-49", C3838&lt;=59, "50-59",C3838&lt;=69, "60-69", C3838&gt;=70, "70+")</f>
        <v>70+</v>
      </c>
      <c r="E3838" t="s">
        <v>43</v>
      </c>
      <c r="F3838">
        <v>0</v>
      </c>
      <c r="G3838" t="s">
        <v>1093</v>
      </c>
      <c r="H3838">
        <v>95312</v>
      </c>
      <c r="I3838">
        <v>37.420273000000002</v>
      </c>
      <c r="J3838">
        <v>-120.66527000000001</v>
      </c>
      <c r="K3838">
        <v>0</v>
      </c>
      <c r="L3838">
        <v>66</v>
      </c>
      <c r="M3838" t="str" cm="1">
        <f t="array" ref="M3838">_xlfn.IFS(L3838&lt;=12, "New (0-12 months)", L3838&lt;=36, "Mid (13-36 months)", L3838&gt;=37,"Long (37+ months)")</f>
        <v>Long (37+ months)</v>
      </c>
      <c r="N3838" t="s">
        <v>72</v>
      </c>
      <c r="O3838" t="s">
        <v>40</v>
      </c>
      <c r="P3838">
        <v>36.479999999999997</v>
      </c>
      <c r="Q3838" t="s">
        <v>40</v>
      </c>
      <c r="R3838" t="s">
        <v>40</v>
      </c>
      <c r="S3838" t="s">
        <v>79</v>
      </c>
      <c r="T3838" s="1">
        <v>5</v>
      </c>
      <c r="U3838" t="s">
        <v>40</v>
      </c>
      <c r="V3838" t="s">
        <v>40</v>
      </c>
      <c r="W3838" t="s">
        <v>43</v>
      </c>
      <c r="X3838" t="s">
        <v>40</v>
      </c>
      <c r="Y3838" t="s">
        <v>43</v>
      </c>
      <c r="Z3838" t="s">
        <v>43</v>
      </c>
      <c r="AA3838" t="s">
        <v>43</v>
      </c>
      <c r="AB3838" t="s">
        <v>40</v>
      </c>
      <c r="AC3838" t="s">
        <v>45</v>
      </c>
      <c r="AD3838" t="s">
        <v>40</v>
      </c>
      <c r="AE3838" t="s">
        <v>46</v>
      </c>
      <c r="AF3838">
        <v>8</v>
      </c>
      <c r="AH3838">
        <v>4174.3500000000004</v>
      </c>
      <c r="AI3838">
        <v>0</v>
      </c>
      <c r="AJ3838">
        <v>0</v>
      </c>
      <c r="AK3838">
        <v>2407.6799999999998</v>
      </c>
      <c r="AL3838">
        <v>6582.03</v>
      </c>
      <c r="AM3838" t="s">
        <v>47</v>
      </c>
    </row>
    <row r="3839" spans="1:41" x14ac:dyDescent="0.35">
      <c r="A3839" t="s">
        <v>4993</v>
      </c>
      <c r="B3839" t="s">
        <v>49</v>
      </c>
      <c r="C3839" s="10">
        <v>71</v>
      </c>
      <c r="D3839" s="5" t="str" cm="1">
        <f t="array" ref="D3839">_xlfn.IFS(C3839&lt;=29, "18-29", C3839&lt;=39, "30-39", C3839&lt;=49, "40-49", C3839&lt;=59, "50-59",C3839&lt;=69, "60-69", C3839&gt;=70, "70+")</f>
        <v>70+</v>
      </c>
      <c r="E3839" t="s">
        <v>40</v>
      </c>
      <c r="F3839">
        <v>0</v>
      </c>
      <c r="G3839" t="s">
        <v>2587</v>
      </c>
      <c r="H3839">
        <v>91360</v>
      </c>
      <c r="I3839">
        <v>34.214053999999997</v>
      </c>
      <c r="J3839">
        <v>-118.88109</v>
      </c>
      <c r="K3839">
        <v>1</v>
      </c>
      <c r="L3839">
        <v>32</v>
      </c>
      <c r="M3839" t="str" cm="1">
        <f t="array" ref="M3839">_xlfn.IFS(L3839&lt;=12, "New (0-12 months)", L3839&lt;=36, "Mid (13-36 months)", L3839&gt;=37,"Long (37+ months)")</f>
        <v>Mid (13-36 months)</v>
      </c>
      <c r="N3839" t="s">
        <v>42</v>
      </c>
      <c r="O3839" t="s">
        <v>40</v>
      </c>
      <c r="P3839">
        <v>2.08</v>
      </c>
      <c r="Q3839" t="s">
        <v>43</v>
      </c>
      <c r="R3839" t="s">
        <v>40</v>
      </c>
      <c r="S3839" t="s">
        <v>55</v>
      </c>
      <c r="T3839" s="1">
        <v>25</v>
      </c>
      <c r="U3839" t="s">
        <v>43</v>
      </c>
      <c r="V3839" t="s">
        <v>43</v>
      </c>
      <c r="W3839" t="s">
        <v>43</v>
      </c>
      <c r="X3839" t="s">
        <v>43</v>
      </c>
      <c r="Y3839" t="s">
        <v>43</v>
      </c>
      <c r="Z3839" t="s">
        <v>40</v>
      </c>
      <c r="AA3839" t="s">
        <v>40</v>
      </c>
      <c r="AB3839" t="s">
        <v>40</v>
      </c>
      <c r="AC3839" t="s">
        <v>51</v>
      </c>
      <c r="AD3839" t="s">
        <v>40</v>
      </c>
      <c r="AE3839" t="s">
        <v>46</v>
      </c>
      <c r="AF3839">
        <v>80.3</v>
      </c>
      <c r="AH3839">
        <v>2483.0500000000002</v>
      </c>
      <c r="AI3839">
        <v>0</v>
      </c>
      <c r="AJ3839">
        <v>0</v>
      </c>
      <c r="AK3839">
        <v>66.56</v>
      </c>
      <c r="AL3839">
        <v>2549.61</v>
      </c>
      <c r="AM3839" t="s">
        <v>57</v>
      </c>
      <c r="AN3839" t="s">
        <v>63</v>
      </c>
      <c r="AO3839" t="s">
        <v>433</v>
      </c>
    </row>
    <row r="3840" spans="1:41" x14ac:dyDescent="0.35">
      <c r="A3840" t="s">
        <v>4994</v>
      </c>
      <c r="B3840" t="s">
        <v>39</v>
      </c>
      <c r="C3840" s="10">
        <v>50</v>
      </c>
      <c r="D3840" s="5" t="str" cm="1">
        <f t="array" ref="D3840">_xlfn.IFS(C3840&lt;=29, "18-29", C3840&lt;=39, "30-39", C3840&lt;=49, "40-49", C3840&lt;=59, "50-59",C3840&lt;=69, "60-69", C3840&gt;=70, "70+")</f>
        <v>50-59</v>
      </c>
      <c r="E3840" t="s">
        <v>43</v>
      </c>
      <c r="F3840">
        <v>0</v>
      </c>
      <c r="G3840" t="s">
        <v>794</v>
      </c>
      <c r="H3840">
        <v>92083</v>
      </c>
      <c r="I3840">
        <v>33.174939999999999</v>
      </c>
      <c r="J3840">
        <v>-117.242761</v>
      </c>
      <c r="K3840">
        <v>0</v>
      </c>
      <c r="L3840">
        <v>12</v>
      </c>
      <c r="M3840" t="str" cm="1">
        <f t="array" ref="M3840">_xlfn.IFS(L3840&lt;=12, "New (0-12 months)", L3840&lt;=36, "Mid (13-36 months)", L3840&gt;=37,"Long (37+ months)")</f>
        <v>New (0-12 months)</v>
      </c>
      <c r="N3840" t="s">
        <v>42</v>
      </c>
      <c r="O3840" t="s">
        <v>40</v>
      </c>
      <c r="P3840">
        <v>31.22</v>
      </c>
      <c r="Q3840" t="s">
        <v>43</v>
      </c>
      <c r="R3840" t="s">
        <v>40</v>
      </c>
      <c r="S3840" t="s">
        <v>79</v>
      </c>
      <c r="T3840" s="1">
        <v>12</v>
      </c>
      <c r="U3840" t="s">
        <v>43</v>
      </c>
      <c r="V3840" t="s">
        <v>43</v>
      </c>
      <c r="W3840" t="s">
        <v>43</v>
      </c>
      <c r="X3840" t="s">
        <v>43</v>
      </c>
      <c r="Y3840" t="s">
        <v>43</v>
      </c>
      <c r="Z3840" t="s">
        <v>43</v>
      </c>
      <c r="AA3840" t="s">
        <v>43</v>
      </c>
      <c r="AB3840" t="s">
        <v>40</v>
      </c>
      <c r="AC3840" t="s">
        <v>51</v>
      </c>
      <c r="AD3840" t="s">
        <v>40</v>
      </c>
      <c r="AE3840" t="s">
        <v>56</v>
      </c>
      <c r="AF3840">
        <v>45.05</v>
      </c>
      <c r="AH3840">
        <v>523.1</v>
      </c>
      <c r="AI3840">
        <v>0</v>
      </c>
      <c r="AJ3840">
        <v>0</v>
      </c>
      <c r="AK3840">
        <v>374.64</v>
      </c>
      <c r="AL3840">
        <v>897.74</v>
      </c>
      <c r="AM3840" t="s">
        <v>47</v>
      </c>
    </row>
    <row r="3841" spans="1:41" x14ac:dyDescent="0.35">
      <c r="A3841" t="s">
        <v>4995</v>
      </c>
      <c r="B3841" t="s">
        <v>39</v>
      </c>
      <c r="C3841" s="10">
        <v>54</v>
      </c>
      <c r="D3841" s="5" t="str" cm="1">
        <f t="array" ref="D3841">_xlfn.IFS(C3841&lt;=29, "18-29", C3841&lt;=39, "30-39", C3841&lt;=49, "40-49", C3841&lt;=59, "50-59",C3841&lt;=69, "60-69", C3841&gt;=70, "70+")</f>
        <v>50-59</v>
      </c>
      <c r="E3841" t="s">
        <v>40</v>
      </c>
      <c r="F3841">
        <v>1</v>
      </c>
      <c r="G3841" t="s">
        <v>391</v>
      </c>
      <c r="H3841">
        <v>94129</v>
      </c>
      <c r="I3841">
        <v>37.797525999999998</v>
      </c>
      <c r="J3841">
        <v>-122.46453099999999</v>
      </c>
      <c r="K3841">
        <v>1</v>
      </c>
      <c r="L3841">
        <v>32</v>
      </c>
      <c r="M3841" t="str" cm="1">
        <f t="array" ref="M3841">_xlfn.IFS(L3841&lt;=12, "New (0-12 months)", L3841&lt;=36, "Mid (13-36 months)", L3841&gt;=37,"Long (37+ months)")</f>
        <v>Mid (13-36 months)</v>
      </c>
      <c r="N3841" t="s">
        <v>129</v>
      </c>
      <c r="O3841" t="s">
        <v>40</v>
      </c>
      <c r="P3841">
        <v>32.43</v>
      </c>
      <c r="Q3841" t="s">
        <v>43</v>
      </c>
      <c r="R3841" t="s">
        <v>40</v>
      </c>
      <c r="S3841" t="s">
        <v>44</v>
      </c>
      <c r="T3841" s="1">
        <v>19</v>
      </c>
      <c r="U3841" t="s">
        <v>40</v>
      </c>
      <c r="V3841" t="s">
        <v>40</v>
      </c>
      <c r="W3841" t="s">
        <v>40</v>
      </c>
      <c r="X3841" t="s">
        <v>40</v>
      </c>
      <c r="Y3841" t="s">
        <v>43</v>
      </c>
      <c r="Z3841" t="s">
        <v>40</v>
      </c>
      <c r="AA3841" t="s">
        <v>40</v>
      </c>
      <c r="AB3841" t="s">
        <v>40</v>
      </c>
      <c r="AC3841" t="s">
        <v>51</v>
      </c>
      <c r="AD3841" t="s">
        <v>43</v>
      </c>
      <c r="AE3841" t="s">
        <v>56</v>
      </c>
      <c r="AF3841">
        <v>76.3</v>
      </c>
      <c r="AH3841">
        <v>2404.15</v>
      </c>
      <c r="AI3841">
        <v>0</v>
      </c>
      <c r="AJ3841">
        <v>0</v>
      </c>
      <c r="AK3841">
        <v>1037.76</v>
      </c>
      <c r="AL3841">
        <v>3441.91</v>
      </c>
      <c r="AM3841" t="s">
        <v>47</v>
      </c>
    </row>
    <row r="3842" spans="1:41" x14ac:dyDescent="0.35">
      <c r="A3842" t="s">
        <v>4996</v>
      </c>
      <c r="B3842" t="s">
        <v>49</v>
      </c>
      <c r="C3842" s="10">
        <v>40</v>
      </c>
      <c r="D3842" s="5" t="str" cm="1">
        <f t="array" ref="D3842">_xlfn.IFS(C3842&lt;=29, "18-29", C3842&lt;=39, "30-39", C3842&lt;=49, "40-49", C3842&lt;=59, "50-59",C3842&lt;=69, "60-69", C3842&gt;=70, "70+")</f>
        <v>40-49</v>
      </c>
      <c r="E3842" t="s">
        <v>43</v>
      </c>
      <c r="F3842">
        <v>0</v>
      </c>
      <c r="G3842" t="s">
        <v>3230</v>
      </c>
      <c r="H3842">
        <v>93268</v>
      </c>
      <c r="I3842">
        <v>35.184837000000002</v>
      </c>
      <c r="J3842">
        <v>-119.402525</v>
      </c>
      <c r="K3842">
        <v>0</v>
      </c>
      <c r="L3842">
        <v>1</v>
      </c>
      <c r="M3842" t="str" cm="1">
        <f t="array" ref="M3842">_xlfn.IFS(L3842&lt;=12, "New (0-12 months)", L3842&lt;=36, "Mid (13-36 months)", L3842&gt;=37,"Long (37+ months)")</f>
        <v>New (0-12 months)</v>
      </c>
      <c r="N3842" t="s">
        <v>42</v>
      </c>
      <c r="O3842" t="s">
        <v>40</v>
      </c>
      <c r="P3842">
        <v>19.32</v>
      </c>
      <c r="Q3842" t="s">
        <v>43</v>
      </c>
      <c r="R3842" t="s">
        <v>40</v>
      </c>
      <c r="S3842" t="s">
        <v>55</v>
      </c>
      <c r="T3842" s="1">
        <v>22</v>
      </c>
      <c r="U3842" t="s">
        <v>43</v>
      </c>
      <c r="V3842" t="s">
        <v>43</v>
      </c>
      <c r="W3842" t="s">
        <v>43</v>
      </c>
      <c r="X3842" t="s">
        <v>43</v>
      </c>
      <c r="Y3842" t="s">
        <v>43</v>
      </c>
      <c r="Z3842" t="s">
        <v>40</v>
      </c>
      <c r="AA3842" t="s">
        <v>40</v>
      </c>
      <c r="AB3842" t="s">
        <v>40</v>
      </c>
      <c r="AC3842" t="s">
        <v>51</v>
      </c>
      <c r="AD3842" t="s">
        <v>43</v>
      </c>
      <c r="AE3842" t="s">
        <v>56</v>
      </c>
      <c r="AF3842">
        <v>79.599999999999994</v>
      </c>
      <c r="AH3842">
        <v>79.599999999999994</v>
      </c>
      <c r="AI3842">
        <v>0</v>
      </c>
      <c r="AJ3842">
        <v>0</v>
      </c>
      <c r="AK3842">
        <v>19.32</v>
      </c>
      <c r="AL3842">
        <v>98.92</v>
      </c>
      <c r="AM3842" t="s">
        <v>57</v>
      </c>
      <c r="AN3842" t="s">
        <v>121</v>
      </c>
      <c r="AO3842" t="s">
        <v>195</v>
      </c>
    </row>
    <row r="3843" spans="1:41" x14ac:dyDescent="0.35">
      <c r="A3843" t="s">
        <v>4997</v>
      </c>
      <c r="B3843" t="s">
        <v>39</v>
      </c>
      <c r="C3843" s="10">
        <v>26</v>
      </c>
      <c r="D3843" s="5" t="str" cm="1">
        <f t="array" ref="D3843">_xlfn.IFS(C3843&lt;=29, "18-29", C3843&lt;=39, "30-39", C3843&lt;=49, "40-49", C3843&lt;=59, "50-59",C3843&lt;=69, "60-69", C3843&gt;=70, "70+")</f>
        <v>18-29</v>
      </c>
      <c r="E3843" t="s">
        <v>40</v>
      </c>
      <c r="F3843">
        <v>0</v>
      </c>
      <c r="G3843" t="s">
        <v>1009</v>
      </c>
      <c r="H3843">
        <v>92625</v>
      </c>
      <c r="I3843">
        <v>33.600987000000003</v>
      </c>
      <c r="J3843">
        <v>-117.862734</v>
      </c>
      <c r="K3843">
        <v>5</v>
      </c>
      <c r="L3843">
        <v>60</v>
      </c>
      <c r="M3843" t="str" cm="1">
        <f t="array" ref="M3843">_xlfn.IFS(L3843&lt;=12, "New (0-12 months)", L3843&lt;=36, "Mid (13-36 months)", L3843&gt;=37,"Long (37+ months)")</f>
        <v>Long (37+ months)</v>
      </c>
      <c r="N3843" t="s">
        <v>42</v>
      </c>
      <c r="O3843" t="s">
        <v>40</v>
      </c>
      <c r="P3843">
        <v>14</v>
      </c>
      <c r="Q3843" t="s">
        <v>43</v>
      </c>
      <c r="R3843" t="s">
        <v>40</v>
      </c>
      <c r="S3843" t="s">
        <v>44</v>
      </c>
      <c r="T3843" s="1">
        <v>42</v>
      </c>
      <c r="U3843" t="s">
        <v>43</v>
      </c>
      <c r="V3843" t="s">
        <v>40</v>
      </c>
      <c r="W3843" t="s">
        <v>40</v>
      </c>
      <c r="X3843" t="s">
        <v>40</v>
      </c>
      <c r="Y3843" t="s">
        <v>40</v>
      </c>
      <c r="Z3843" t="s">
        <v>40</v>
      </c>
      <c r="AA3843" t="s">
        <v>40</v>
      </c>
      <c r="AB3843" t="s">
        <v>40</v>
      </c>
      <c r="AC3843" t="s">
        <v>73</v>
      </c>
      <c r="AD3843" t="s">
        <v>40</v>
      </c>
      <c r="AE3843" t="s">
        <v>56</v>
      </c>
      <c r="AF3843">
        <v>80.599999999999994</v>
      </c>
      <c r="AH3843">
        <v>4946.7</v>
      </c>
      <c r="AI3843">
        <v>0</v>
      </c>
      <c r="AJ3843">
        <v>0</v>
      </c>
      <c r="AK3843">
        <v>840</v>
      </c>
      <c r="AL3843">
        <v>5786.7</v>
      </c>
      <c r="AM3843" t="s">
        <v>47</v>
      </c>
    </row>
    <row r="3844" spans="1:41" x14ac:dyDescent="0.35">
      <c r="A3844" t="s">
        <v>4998</v>
      </c>
      <c r="B3844" t="s">
        <v>49</v>
      </c>
      <c r="C3844" s="10">
        <v>27</v>
      </c>
      <c r="D3844" s="5" t="str" cm="1">
        <f t="array" ref="D3844">_xlfn.IFS(C3844&lt;=29, "18-29", C3844&lt;=39, "30-39", C3844&lt;=49, "40-49", C3844&lt;=59, "50-59",C3844&lt;=69, "60-69", C3844&gt;=70, "70+")</f>
        <v>18-29</v>
      </c>
      <c r="E3844" t="s">
        <v>43</v>
      </c>
      <c r="F3844">
        <v>0</v>
      </c>
      <c r="G3844" t="s">
        <v>322</v>
      </c>
      <c r="H3844">
        <v>95838</v>
      </c>
      <c r="I3844">
        <v>38.646096</v>
      </c>
      <c r="J3844">
        <v>-121.44243299999999</v>
      </c>
      <c r="K3844">
        <v>0</v>
      </c>
      <c r="L3844">
        <v>37</v>
      </c>
      <c r="M3844" t="str" cm="1">
        <f t="array" ref="M3844">_xlfn.IFS(L3844&lt;=12, "New (0-12 months)", L3844&lt;=36, "Mid (13-36 months)", L3844&gt;=37,"Long (37+ months)")</f>
        <v>Long (37+ months)</v>
      </c>
      <c r="N3844" t="s">
        <v>42</v>
      </c>
      <c r="O3844" t="s">
        <v>40</v>
      </c>
      <c r="P3844">
        <v>30.72</v>
      </c>
      <c r="Q3844" t="s">
        <v>40</v>
      </c>
      <c r="R3844" t="s">
        <v>40</v>
      </c>
      <c r="S3844" t="s">
        <v>55</v>
      </c>
      <c r="T3844" s="1">
        <v>42</v>
      </c>
      <c r="U3844" t="s">
        <v>43</v>
      </c>
      <c r="V3844" t="s">
        <v>43</v>
      </c>
      <c r="W3844" t="s">
        <v>43</v>
      </c>
      <c r="X3844" t="s">
        <v>40</v>
      </c>
      <c r="Y3844" t="s">
        <v>40</v>
      </c>
      <c r="Z3844" t="s">
        <v>40</v>
      </c>
      <c r="AA3844" t="s">
        <v>40</v>
      </c>
      <c r="AB3844" t="s">
        <v>40</v>
      </c>
      <c r="AC3844" t="s">
        <v>51</v>
      </c>
      <c r="AD3844" t="s">
        <v>43</v>
      </c>
      <c r="AE3844" t="s">
        <v>56</v>
      </c>
      <c r="AF3844">
        <v>98.8</v>
      </c>
      <c r="AH3844">
        <v>3475.55</v>
      </c>
      <c r="AI3844">
        <v>0</v>
      </c>
      <c r="AJ3844">
        <v>0</v>
      </c>
      <c r="AK3844">
        <v>1136.6400000000001</v>
      </c>
      <c r="AL3844">
        <v>4612.1899999999996</v>
      </c>
      <c r="AM3844" t="s">
        <v>57</v>
      </c>
      <c r="AN3844" t="s">
        <v>58</v>
      </c>
      <c r="AO3844" t="s">
        <v>104</v>
      </c>
    </row>
    <row r="3845" spans="1:41" x14ac:dyDescent="0.35">
      <c r="A3845" t="s">
        <v>4999</v>
      </c>
      <c r="B3845" t="s">
        <v>49</v>
      </c>
      <c r="C3845" s="10">
        <v>37</v>
      </c>
      <c r="D3845" s="5" t="str" cm="1">
        <f t="array" ref="D3845">_xlfn.IFS(C3845&lt;=29, "18-29", C3845&lt;=39, "30-39", C3845&lt;=49, "40-49", C3845&lt;=59, "50-59",C3845&lt;=69, "60-69", C3845&gt;=70, "70+")</f>
        <v>30-39</v>
      </c>
      <c r="E3845" t="s">
        <v>43</v>
      </c>
      <c r="F3845">
        <v>0</v>
      </c>
      <c r="G3845" t="s">
        <v>4291</v>
      </c>
      <c r="H3845">
        <v>93067</v>
      </c>
      <c r="I3845">
        <v>34.420997999999997</v>
      </c>
      <c r="J3845">
        <v>-119.60137</v>
      </c>
      <c r="K3845">
        <v>0</v>
      </c>
      <c r="L3845">
        <v>9</v>
      </c>
      <c r="M3845" t="str" cm="1">
        <f t="array" ref="M3845">_xlfn.IFS(L3845&lt;=12, "New (0-12 months)", L3845&lt;=36, "Mid (13-36 months)", L3845&gt;=37,"Long (37+ months)")</f>
        <v>New (0-12 months)</v>
      </c>
      <c r="N3845" t="s">
        <v>54</v>
      </c>
      <c r="O3845" t="s">
        <v>40</v>
      </c>
      <c r="P3845">
        <v>24.89</v>
      </c>
      <c r="Q3845" t="s">
        <v>43</v>
      </c>
      <c r="R3845" t="s">
        <v>43</v>
      </c>
      <c r="S3845" t="s">
        <v>8234</v>
      </c>
      <c r="T3845" s="1">
        <v>0</v>
      </c>
      <c r="U3845" t="s">
        <v>8234</v>
      </c>
      <c r="V3845" t="s">
        <v>8234</v>
      </c>
      <c r="W3845" t="s">
        <v>8234</v>
      </c>
      <c r="X3845" t="s">
        <v>8234</v>
      </c>
      <c r="Y3845" t="s">
        <v>8234</v>
      </c>
      <c r="Z3845" t="s">
        <v>8234</v>
      </c>
      <c r="AA3845" t="s">
        <v>8234</v>
      </c>
      <c r="AB3845" t="s">
        <v>8234</v>
      </c>
      <c r="AC3845" t="s">
        <v>51</v>
      </c>
      <c r="AD3845" t="s">
        <v>43</v>
      </c>
      <c r="AE3845" t="s">
        <v>46</v>
      </c>
      <c r="AF3845">
        <v>19.7</v>
      </c>
      <c r="AH3845">
        <v>180.7</v>
      </c>
      <c r="AI3845">
        <v>0</v>
      </c>
      <c r="AJ3845">
        <v>0</v>
      </c>
      <c r="AK3845">
        <v>224.01</v>
      </c>
      <c r="AL3845">
        <v>404.71</v>
      </c>
      <c r="AM3845" t="s">
        <v>47</v>
      </c>
    </row>
    <row r="3846" spans="1:41" x14ac:dyDescent="0.35">
      <c r="A3846" t="s">
        <v>5000</v>
      </c>
      <c r="B3846" t="s">
        <v>49</v>
      </c>
      <c r="C3846" s="10">
        <v>39</v>
      </c>
      <c r="D3846" s="5" t="str" cm="1">
        <f t="array" ref="D3846">_xlfn.IFS(C3846&lt;=29, "18-29", C3846&lt;=39, "30-39", C3846&lt;=49, "40-49", C3846&lt;=59, "50-59",C3846&lt;=69, "60-69", C3846&gt;=70, "70+")</f>
        <v>30-39</v>
      </c>
      <c r="E3846" t="s">
        <v>40</v>
      </c>
      <c r="F3846">
        <v>2</v>
      </c>
      <c r="G3846" t="s">
        <v>3001</v>
      </c>
      <c r="H3846">
        <v>94022</v>
      </c>
      <c r="I3846">
        <v>37.349545999999997</v>
      </c>
      <c r="J3846">
        <v>-122.134356</v>
      </c>
      <c r="K3846">
        <v>2</v>
      </c>
      <c r="L3846">
        <v>67</v>
      </c>
      <c r="M3846" t="str" cm="1">
        <f t="array" ref="M3846">_xlfn.IFS(L3846&lt;=12, "New (0-12 months)", L3846&lt;=36, "Mid (13-36 months)", L3846&gt;=37,"Long (37+ months)")</f>
        <v>Long (37+ months)</v>
      </c>
      <c r="N3846" t="s">
        <v>72</v>
      </c>
      <c r="O3846" t="s">
        <v>43</v>
      </c>
      <c r="P3846">
        <v>0</v>
      </c>
      <c r="Q3846" t="s">
        <v>8234</v>
      </c>
      <c r="R3846" t="s">
        <v>40</v>
      </c>
      <c r="S3846" t="s">
        <v>79</v>
      </c>
      <c r="T3846" s="1">
        <v>17</v>
      </c>
      <c r="U3846" t="s">
        <v>40</v>
      </c>
      <c r="V3846" t="s">
        <v>43</v>
      </c>
      <c r="W3846" t="s">
        <v>43</v>
      </c>
      <c r="X3846" t="s">
        <v>43</v>
      </c>
      <c r="Y3846" t="s">
        <v>40</v>
      </c>
      <c r="Z3846" t="s">
        <v>40</v>
      </c>
      <c r="AA3846" t="s">
        <v>40</v>
      </c>
      <c r="AB3846" t="s">
        <v>40</v>
      </c>
      <c r="AC3846" t="s">
        <v>73</v>
      </c>
      <c r="AD3846" t="s">
        <v>43</v>
      </c>
      <c r="AE3846" t="s">
        <v>46</v>
      </c>
      <c r="AF3846">
        <v>50.9</v>
      </c>
      <c r="AH3846">
        <v>3281.65</v>
      </c>
      <c r="AI3846">
        <v>0</v>
      </c>
      <c r="AJ3846">
        <v>0</v>
      </c>
      <c r="AK3846">
        <v>0</v>
      </c>
      <c r="AL3846">
        <v>3281.65</v>
      </c>
      <c r="AM3846" t="s">
        <v>47</v>
      </c>
    </row>
    <row r="3847" spans="1:41" x14ac:dyDescent="0.35">
      <c r="A3847" t="s">
        <v>5001</v>
      </c>
      <c r="B3847" t="s">
        <v>49</v>
      </c>
      <c r="C3847" s="10">
        <v>76</v>
      </c>
      <c r="D3847" s="5" t="str" cm="1">
        <f t="array" ref="D3847">_xlfn.IFS(C3847&lt;=29, "18-29", C3847&lt;=39, "30-39", C3847&lt;=49, "40-49", C3847&lt;=59, "50-59",C3847&lt;=69, "60-69", C3847&gt;=70, "70+")</f>
        <v>70+</v>
      </c>
      <c r="E3847" t="s">
        <v>40</v>
      </c>
      <c r="F3847">
        <v>0</v>
      </c>
      <c r="G3847" t="s">
        <v>1541</v>
      </c>
      <c r="H3847">
        <v>90745</v>
      </c>
      <c r="I3847">
        <v>33.822294999999997</v>
      </c>
      <c r="J3847">
        <v>-118.26411</v>
      </c>
      <c r="K3847">
        <v>6</v>
      </c>
      <c r="L3847">
        <v>65</v>
      </c>
      <c r="M3847" t="str" cm="1">
        <f t="array" ref="M3847">_xlfn.IFS(L3847&lt;=12, "New (0-12 months)", L3847&lt;=36, "Mid (13-36 months)", L3847&gt;=37,"Long (37+ months)")</f>
        <v>Long (37+ months)</v>
      </c>
      <c r="N3847" t="s">
        <v>42</v>
      </c>
      <c r="O3847" t="s">
        <v>40</v>
      </c>
      <c r="P3847">
        <v>28.68</v>
      </c>
      <c r="Q3847" t="s">
        <v>43</v>
      </c>
      <c r="R3847" t="s">
        <v>40</v>
      </c>
      <c r="S3847" t="s">
        <v>55</v>
      </c>
      <c r="T3847" s="1">
        <v>20</v>
      </c>
      <c r="U3847" t="s">
        <v>43</v>
      </c>
      <c r="V3847" t="s">
        <v>43</v>
      </c>
      <c r="W3847" t="s">
        <v>43</v>
      </c>
      <c r="X3847" t="s">
        <v>43</v>
      </c>
      <c r="Y3847" t="s">
        <v>43</v>
      </c>
      <c r="Z3847" t="s">
        <v>43</v>
      </c>
      <c r="AA3847" t="s">
        <v>43</v>
      </c>
      <c r="AB3847" t="s">
        <v>40</v>
      </c>
      <c r="AC3847" t="s">
        <v>45</v>
      </c>
      <c r="AD3847" t="s">
        <v>40</v>
      </c>
      <c r="AE3847" t="s">
        <v>56</v>
      </c>
      <c r="AF3847">
        <v>70.95</v>
      </c>
      <c r="AH3847">
        <v>4555.2</v>
      </c>
      <c r="AI3847">
        <v>7.43</v>
      </c>
      <c r="AJ3847">
        <v>0</v>
      </c>
      <c r="AK3847">
        <v>1864.2</v>
      </c>
      <c r="AL3847">
        <v>6411.97</v>
      </c>
      <c r="AM3847" t="s">
        <v>47</v>
      </c>
    </row>
    <row r="3848" spans="1:41" x14ac:dyDescent="0.35">
      <c r="A3848" t="s">
        <v>5002</v>
      </c>
      <c r="B3848" t="s">
        <v>49</v>
      </c>
      <c r="C3848" s="10">
        <v>58</v>
      </c>
      <c r="D3848" s="5" t="str" cm="1">
        <f t="array" ref="D3848">_xlfn.IFS(C3848&lt;=29, "18-29", C3848&lt;=39, "30-39", C3848&lt;=49, "40-49", C3848&lt;=59, "50-59",C3848&lt;=69, "60-69", C3848&gt;=70, "70+")</f>
        <v>50-59</v>
      </c>
      <c r="E3848" t="s">
        <v>43</v>
      </c>
      <c r="F3848">
        <v>0</v>
      </c>
      <c r="G3848" t="s">
        <v>782</v>
      </c>
      <c r="H3848">
        <v>93452</v>
      </c>
      <c r="I3848">
        <v>35.746484000000002</v>
      </c>
      <c r="J3848">
        <v>-121.223355</v>
      </c>
      <c r="K3848">
        <v>0</v>
      </c>
      <c r="L3848">
        <v>5</v>
      </c>
      <c r="M3848" t="str" cm="1">
        <f t="array" ref="M3848">_xlfn.IFS(L3848&lt;=12, "New (0-12 months)", L3848&lt;=36, "Mid (13-36 months)", L3848&gt;=37,"Long (37+ months)")</f>
        <v>New (0-12 months)</v>
      </c>
      <c r="N3848" t="s">
        <v>42</v>
      </c>
      <c r="O3848" t="s">
        <v>40</v>
      </c>
      <c r="P3848">
        <v>32.81</v>
      </c>
      <c r="Q3848" t="s">
        <v>43</v>
      </c>
      <c r="R3848" t="s">
        <v>40</v>
      </c>
      <c r="S3848" t="s">
        <v>55</v>
      </c>
      <c r="T3848" s="1">
        <v>16</v>
      </c>
      <c r="U3848" t="s">
        <v>43</v>
      </c>
      <c r="V3848" t="s">
        <v>40</v>
      </c>
      <c r="W3848" t="s">
        <v>43</v>
      </c>
      <c r="X3848" t="s">
        <v>43</v>
      </c>
      <c r="Y3848" t="s">
        <v>43</v>
      </c>
      <c r="Z3848" t="s">
        <v>43</v>
      </c>
      <c r="AA3848" t="s">
        <v>43</v>
      </c>
      <c r="AB3848" t="s">
        <v>40</v>
      </c>
      <c r="AC3848" t="s">
        <v>51</v>
      </c>
      <c r="AD3848" t="s">
        <v>40</v>
      </c>
      <c r="AE3848" t="s">
        <v>56</v>
      </c>
      <c r="AF3848">
        <v>74.650000000000006</v>
      </c>
      <c r="AH3848">
        <v>383.65</v>
      </c>
      <c r="AI3848">
        <v>0</v>
      </c>
      <c r="AJ3848">
        <v>0</v>
      </c>
      <c r="AK3848">
        <v>164.05</v>
      </c>
      <c r="AL3848">
        <v>547.70000000000005</v>
      </c>
      <c r="AM3848" t="s">
        <v>47</v>
      </c>
    </row>
    <row r="3849" spans="1:41" x14ac:dyDescent="0.35">
      <c r="A3849" t="s">
        <v>5003</v>
      </c>
      <c r="B3849" t="s">
        <v>49</v>
      </c>
      <c r="C3849" s="10">
        <v>43</v>
      </c>
      <c r="D3849" s="5" t="str" cm="1">
        <f t="array" ref="D3849">_xlfn.IFS(C3849&lt;=29, "18-29", C3849&lt;=39, "30-39", C3849&lt;=49, "40-49", C3849&lt;=59, "50-59",C3849&lt;=69, "60-69", C3849&gt;=70, "70+")</f>
        <v>40-49</v>
      </c>
      <c r="E3849" t="s">
        <v>43</v>
      </c>
      <c r="F3849">
        <v>0</v>
      </c>
      <c r="G3849" t="s">
        <v>4171</v>
      </c>
      <c r="H3849">
        <v>96058</v>
      </c>
      <c r="I3849">
        <v>41.769708999999999</v>
      </c>
      <c r="J3849">
        <v>-121.92063</v>
      </c>
      <c r="K3849">
        <v>0</v>
      </c>
      <c r="L3849">
        <v>16</v>
      </c>
      <c r="M3849" t="str" cm="1">
        <f t="array" ref="M3849">_xlfn.IFS(L3849&lt;=12, "New (0-12 months)", L3849&lt;=36, "Mid (13-36 months)", L3849&gt;=37,"Long (37+ months)")</f>
        <v>Mid (13-36 months)</v>
      </c>
      <c r="N3849" t="s">
        <v>42</v>
      </c>
      <c r="O3849" t="s">
        <v>40</v>
      </c>
      <c r="P3849">
        <v>5.79</v>
      </c>
      <c r="Q3849" t="s">
        <v>40</v>
      </c>
      <c r="R3849" t="s">
        <v>40</v>
      </c>
      <c r="S3849" t="s">
        <v>79</v>
      </c>
      <c r="T3849" s="1">
        <v>4</v>
      </c>
      <c r="U3849" t="s">
        <v>43</v>
      </c>
      <c r="V3849" t="s">
        <v>40</v>
      </c>
      <c r="W3849" t="s">
        <v>43</v>
      </c>
      <c r="X3849" t="s">
        <v>43</v>
      </c>
      <c r="Y3849" t="s">
        <v>43</v>
      </c>
      <c r="Z3849" t="s">
        <v>43</v>
      </c>
      <c r="AA3849" t="s">
        <v>43</v>
      </c>
      <c r="AB3849" t="s">
        <v>40</v>
      </c>
      <c r="AC3849" t="s">
        <v>51</v>
      </c>
      <c r="AD3849" t="s">
        <v>43</v>
      </c>
      <c r="AE3849" t="s">
        <v>56</v>
      </c>
      <c r="AF3849">
        <v>55.3</v>
      </c>
      <c r="AH3849">
        <v>875.35</v>
      </c>
      <c r="AI3849">
        <v>0</v>
      </c>
      <c r="AJ3849">
        <v>0</v>
      </c>
      <c r="AK3849">
        <v>92.64</v>
      </c>
      <c r="AL3849">
        <v>967.99</v>
      </c>
      <c r="AM3849" t="s">
        <v>47</v>
      </c>
    </row>
    <row r="3850" spans="1:41" x14ac:dyDescent="0.35">
      <c r="A3850" t="s">
        <v>5004</v>
      </c>
      <c r="B3850" t="s">
        <v>49</v>
      </c>
      <c r="C3850" s="10">
        <v>39</v>
      </c>
      <c r="D3850" s="5" t="str" cm="1">
        <f t="array" ref="D3850">_xlfn.IFS(C3850&lt;=29, "18-29", C3850&lt;=39, "30-39", C3850&lt;=49, "40-49", C3850&lt;=59, "50-59",C3850&lt;=69, "60-69", C3850&gt;=70, "70+")</f>
        <v>30-39</v>
      </c>
      <c r="E3850" t="s">
        <v>43</v>
      </c>
      <c r="F3850">
        <v>0</v>
      </c>
      <c r="G3850" t="s">
        <v>1189</v>
      </c>
      <c r="H3850">
        <v>93460</v>
      </c>
      <c r="I3850">
        <v>34.630355999999999</v>
      </c>
      <c r="J3850">
        <v>-120.03256399999999</v>
      </c>
      <c r="K3850">
        <v>0</v>
      </c>
      <c r="L3850">
        <v>5</v>
      </c>
      <c r="M3850" t="str" cm="1">
        <f t="array" ref="M3850">_xlfn.IFS(L3850&lt;=12, "New (0-12 months)", L3850&lt;=36, "Mid (13-36 months)", L3850&gt;=37,"Long (37+ months)")</f>
        <v>New (0-12 months)</v>
      </c>
      <c r="N3850" t="s">
        <v>54</v>
      </c>
      <c r="O3850" t="s">
        <v>40</v>
      </c>
      <c r="P3850">
        <v>17.16</v>
      </c>
      <c r="Q3850" t="s">
        <v>43</v>
      </c>
      <c r="R3850" t="s">
        <v>40</v>
      </c>
      <c r="S3850" t="s">
        <v>79</v>
      </c>
      <c r="T3850" s="1">
        <v>7</v>
      </c>
      <c r="U3850" t="s">
        <v>43</v>
      </c>
      <c r="V3850" t="s">
        <v>40</v>
      </c>
      <c r="W3850" t="s">
        <v>43</v>
      </c>
      <c r="X3850" t="s">
        <v>43</v>
      </c>
      <c r="Y3850" t="s">
        <v>43</v>
      </c>
      <c r="Z3850" t="s">
        <v>43</v>
      </c>
      <c r="AA3850" t="s">
        <v>43</v>
      </c>
      <c r="AB3850" t="s">
        <v>40</v>
      </c>
      <c r="AC3850" t="s">
        <v>51</v>
      </c>
      <c r="AD3850" t="s">
        <v>40</v>
      </c>
      <c r="AE3850" t="s">
        <v>56</v>
      </c>
      <c r="AF3850">
        <v>51.35</v>
      </c>
      <c r="AH3850">
        <v>262.3</v>
      </c>
      <c r="AI3850">
        <v>0</v>
      </c>
      <c r="AJ3850">
        <v>0</v>
      </c>
      <c r="AK3850">
        <v>85.8</v>
      </c>
      <c r="AL3850">
        <v>348.1</v>
      </c>
      <c r="AM3850" t="s">
        <v>47</v>
      </c>
    </row>
    <row r="3851" spans="1:41" x14ac:dyDescent="0.35">
      <c r="A3851" t="s">
        <v>5005</v>
      </c>
      <c r="B3851" t="s">
        <v>39</v>
      </c>
      <c r="C3851" s="10">
        <v>21</v>
      </c>
      <c r="D3851" s="5" t="str" cm="1">
        <f t="array" ref="D3851">_xlfn.IFS(C3851&lt;=29, "18-29", C3851&lt;=39, "30-39", C3851&lt;=49, "40-49", C3851&lt;=59, "50-59",C3851&lt;=69, "60-69", C3851&gt;=70, "70+")</f>
        <v>18-29</v>
      </c>
      <c r="E3851" t="s">
        <v>43</v>
      </c>
      <c r="F3851">
        <v>0</v>
      </c>
      <c r="G3851" t="s">
        <v>135</v>
      </c>
      <c r="H3851">
        <v>90019</v>
      </c>
      <c r="I3851">
        <v>34.049841000000001</v>
      </c>
      <c r="J3851">
        <v>-118.33846</v>
      </c>
      <c r="K3851">
        <v>0</v>
      </c>
      <c r="L3851">
        <v>8</v>
      </c>
      <c r="M3851" t="str" cm="1">
        <f t="array" ref="M3851">_xlfn.IFS(L3851&lt;=12, "New (0-12 months)", L3851&lt;=36, "Mid (13-36 months)", L3851&gt;=37,"Long (37+ months)")</f>
        <v>New (0-12 months)</v>
      </c>
      <c r="N3851" t="s">
        <v>54</v>
      </c>
      <c r="O3851" t="s">
        <v>40</v>
      </c>
      <c r="P3851">
        <v>1.28</v>
      </c>
      <c r="Q3851" t="s">
        <v>40</v>
      </c>
      <c r="R3851" t="s">
        <v>40</v>
      </c>
      <c r="S3851" t="s">
        <v>55</v>
      </c>
      <c r="T3851" s="1">
        <v>42</v>
      </c>
      <c r="U3851" t="s">
        <v>43</v>
      </c>
      <c r="V3851" t="s">
        <v>43</v>
      </c>
      <c r="W3851" t="s">
        <v>43</v>
      </c>
      <c r="X3851" t="s">
        <v>43</v>
      </c>
      <c r="Y3851" t="s">
        <v>43</v>
      </c>
      <c r="Z3851" t="s">
        <v>43</v>
      </c>
      <c r="AA3851" t="s">
        <v>43</v>
      </c>
      <c r="AB3851" t="s">
        <v>40</v>
      </c>
      <c r="AC3851" t="s">
        <v>51</v>
      </c>
      <c r="AD3851" t="s">
        <v>40</v>
      </c>
      <c r="AE3851" t="s">
        <v>46</v>
      </c>
      <c r="AF3851">
        <v>74.599999999999994</v>
      </c>
      <c r="AH3851">
        <v>548.9</v>
      </c>
      <c r="AI3851">
        <v>0</v>
      </c>
      <c r="AJ3851">
        <v>0</v>
      </c>
      <c r="AK3851">
        <v>10.24</v>
      </c>
      <c r="AL3851">
        <v>559.14</v>
      </c>
      <c r="AM3851" t="s">
        <v>47</v>
      </c>
    </row>
    <row r="3852" spans="1:41" x14ac:dyDescent="0.35">
      <c r="A3852" t="s">
        <v>5006</v>
      </c>
      <c r="B3852" t="s">
        <v>39</v>
      </c>
      <c r="C3852" s="10">
        <v>30</v>
      </c>
      <c r="D3852" s="5" t="str" cm="1">
        <f t="array" ref="D3852">_xlfn.IFS(C3852&lt;=29, "18-29", C3852&lt;=39, "30-39", C3852&lt;=49, "40-49", C3852&lt;=59, "50-59",C3852&lt;=69, "60-69", C3852&gt;=70, "70+")</f>
        <v>30-39</v>
      </c>
      <c r="E3852" t="s">
        <v>43</v>
      </c>
      <c r="F3852">
        <v>0</v>
      </c>
      <c r="G3852" t="s">
        <v>5007</v>
      </c>
      <c r="H3852">
        <v>93627</v>
      </c>
      <c r="I3852">
        <v>36.520536999999997</v>
      </c>
      <c r="J3852">
        <v>-120.118055</v>
      </c>
      <c r="K3852">
        <v>0</v>
      </c>
      <c r="L3852">
        <v>71</v>
      </c>
      <c r="M3852" t="str" cm="1">
        <f t="array" ref="M3852">_xlfn.IFS(L3852&lt;=12, "New (0-12 months)", L3852&lt;=36, "Mid (13-36 months)", L3852&gt;=37,"Long (37+ months)")</f>
        <v>Long (37+ months)</v>
      </c>
      <c r="N3852" t="s">
        <v>42</v>
      </c>
      <c r="O3852" t="s">
        <v>40</v>
      </c>
      <c r="P3852">
        <v>2.66</v>
      </c>
      <c r="Q3852" t="s">
        <v>40</v>
      </c>
      <c r="R3852" t="s">
        <v>43</v>
      </c>
      <c r="S3852" t="s">
        <v>8234</v>
      </c>
      <c r="T3852" s="1">
        <v>0</v>
      </c>
      <c r="U3852" t="s">
        <v>8234</v>
      </c>
      <c r="V3852" t="s">
        <v>8234</v>
      </c>
      <c r="W3852" t="s">
        <v>8234</v>
      </c>
      <c r="X3852" t="s">
        <v>8234</v>
      </c>
      <c r="Y3852" t="s">
        <v>8234</v>
      </c>
      <c r="Z3852" t="s">
        <v>8234</v>
      </c>
      <c r="AA3852" t="s">
        <v>8234</v>
      </c>
      <c r="AB3852" t="s">
        <v>8234</v>
      </c>
      <c r="AC3852" t="s">
        <v>73</v>
      </c>
      <c r="AD3852" t="s">
        <v>43</v>
      </c>
      <c r="AE3852" t="s">
        <v>56</v>
      </c>
      <c r="AF3852">
        <v>24.55</v>
      </c>
      <c r="AH3852">
        <v>1719.15</v>
      </c>
      <c r="AI3852">
        <v>0</v>
      </c>
      <c r="AJ3852">
        <v>0</v>
      </c>
      <c r="AK3852">
        <v>188.86</v>
      </c>
      <c r="AL3852">
        <v>1908.01</v>
      </c>
      <c r="AM3852" t="s">
        <v>47</v>
      </c>
    </row>
    <row r="3853" spans="1:41" x14ac:dyDescent="0.35">
      <c r="A3853" t="s">
        <v>5008</v>
      </c>
      <c r="B3853" t="s">
        <v>49</v>
      </c>
      <c r="C3853" s="10">
        <v>34</v>
      </c>
      <c r="D3853" s="5" t="str" cm="1">
        <f t="array" ref="D3853">_xlfn.IFS(C3853&lt;=29, "18-29", C3853&lt;=39, "30-39", C3853&lt;=49, "40-49", C3853&lt;=59, "50-59",C3853&lt;=69, "60-69", C3853&gt;=70, "70+")</f>
        <v>30-39</v>
      </c>
      <c r="E3853" t="s">
        <v>43</v>
      </c>
      <c r="F3853">
        <v>0</v>
      </c>
      <c r="G3853" t="s">
        <v>3815</v>
      </c>
      <c r="H3853">
        <v>93230</v>
      </c>
      <c r="I3853">
        <v>36.292230000000004</v>
      </c>
      <c r="J3853">
        <v>-119.622676</v>
      </c>
      <c r="K3853">
        <v>0</v>
      </c>
      <c r="L3853">
        <v>57</v>
      </c>
      <c r="M3853" t="str" cm="1">
        <f t="array" ref="M3853">_xlfn.IFS(L3853&lt;=12, "New (0-12 months)", L3853&lt;=36, "Mid (13-36 months)", L3853&gt;=37,"Long (37+ months)")</f>
        <v>Long (37+ months)</v>
      </c>
      <c r="N3853" t="s">
        <v>42</v>
      </c>
      <c r="O3853" t="s">
        <v>40</v>
      </c>
      <c r="P3853">
        <v>30.77</v>
      </c>
      <c r="Q3853" t="s">
        <v>40</v>
      </c>
      <c r="R3853" t="s">
        <v>40</v>
      </c>
      <c r="S3853" t="s">
        <v>55</v>
      </c>
      <c r="T3853" s="1">
        <v>10</v>
      </c>
      <c r="U3853" t="s">
        <v>43</v>
      </c>
      <c r="V3853" t="s">
        <v>43</v>
      </c>
      <c r="W3853" t="s">
        <v>43</v>
      </c>
      <c r="X3853" t="s">
        <v>40</v>
      </c>
      <c r="Y3853" t="s">
        <v>40</v>
      </c>
      <c r="Z3853" t="s">
        <v>43</v>
      </c>
      <c r="AA3853" t="s">
        <v>43</v>
      </c>
      <c r="AB3853" t="s">
        <v>43</v>
      </c>
      <c r="AC3853" t="s">
        <v>73</v>
      </c>
      <c r="AD3853" t="s">
        <v>40</v>
      </c>
      <c r="AE3853" t="s">
        <v>46</v>
      </c>
      <c r="AF3853">
        <v>90.45</v>
      </c>
      <c r="AH3853">
        <v>5229.8</v>
      </c>
      <c r="AI3853">
        <v>0</v>
      </c>
      <c r="AJ3853">
        <v>70</v>
      </c>
      <c r="AK3853">
        <v>1753.89</v>
      </c>
      <c r="AL3853">
        <v>7053.69</v>
      </c>
      <c r="AM3853" t="s">
        <v>47</v>
      </c>
    </row>
    <row r="3854" spans="1:41" x14ac:dyDescent="0.35">
      <c r="A3854" t="s">
        <v>5009</v>
      </c>
      <c r="B3854" t="s">
        <v>39</v>
      </c>
      <c r="C3854" s="10">
        <v>65</v>
      </c>
      <c r="D3854" s="5" t="str" cm="1">
        <f t="array" ref="D3854">_xlfn.IFS(C3854&lt;=29, "18-29", C3854&lt;=39, "30-39", C3854&lt;=49, "40-49", C3854&lt;=59, "50-59",C3854&lt;=69, "60-69", C3854&gt;=70, "70+")</f>
        <v>60-69</v>
      </c>
      <c r="E3854" t="s">
        <v>43</v>
      </c>
      <c r="F3854">
        <v>0</v>
      </c>
      <c r="G3854" t="s">
        <v>1165</v>
      </c>
      <c r="H3854">
        <v>95668</v>
      </c>
      <c r="I3854">
        <v>38.833553999999999</v>
      </c>
      <c r="J3854">
        <v>-121.498102</v>
      </c>
      <c r="K3854">
        <v>0</v>
      </c>
      <c r="L3854">
        <v>4</v>
      </c>
      <c r="M3854" t="str" cm="1">
        <f t="array" ref="M3854">_xlfn.IFS(L3854&lt;=12, "New (0-12 months)", L3854&lt;=36, "Mid (13-36 months)", L3854&gt;=37,"Long (37+ months)")</f>
        <v>New (0-12 months)</v>
      </c>
      <c r="N3854" t="s">
        <v>42</v>
      </c>
      <c r="O3854" t="s">
        <v>40</v>
      </c>
      <c r="P3854">
        <v>12.68</v>
      </c>
      <c r="Q3854" t="s">
        <v>43</v>
      </c>
      <c r="R3854" t="s">
        <v>40</v>
      </c>
      <c r="S3854" t="s">
        <v>55</v>
      </c>
      <c r="T3854" s="1">
        <v>10</v>
      </c>
      <c r="U3854" t="s">
        <v>43</v>
      </c>
      <c r="V3854" t="s">
        <v>40</v>
      </c>
      <c r="W3854" t="s">
        <v>40</v>
      </c>
      <c r="X3854" t="s">
        <v>43</v>
      </c>
      <c r="Y3854" t="s">
        <v>40</v>
      </c>
      <c r="Z3854" t="s">
        <v>40</v>
      </c>
      <c r="AA3854" t="s">
        <v>40</v>
      </c>
      <c r="AB3854" t="s">
        <v>40</v>
      </c>
      <c r="AC3854" t="s">
        <v>51</v>
      </c>
      <c r="AD3854" t="s">
        <v>40</v>
      </c>
      <c r="AE3854" t="s">
        <v>46</v>
      </c>
      <c r="AF3854">
        <v>99.8</v>
      </c>
      <c r="AH3854">
        <v>442.85</v>
      </c>
      <c r="AI3854">
        <v>0</v>
      </c>
      <c r="AJ3854">
        <v>0</v>
      </c>
      <c r="AK3854">
        <v>50.72</v>
      </c>
      <c r="AL3854">
        <v>493.57</v>
      </c>
      <c r="AM3854" t="s">
        <v>57</v>
      </c>
      <c r="AN3854" t="s">
        <v>58</v>
      </c>
      <c r="AO3854" t="s">
        <v>59</v>
      </c>
    </row>
    <row r="3855" spans="1:41" x14ac:dyDescent="0.35">
      <c r="A3855" t="s">
        <v>5010</v>
      </c>
      <c r="B3855" t="s">
        <v>49</v>
      </c>
      <c r="C3855" s="10">
        <v>65</v>
      </c>
      <c r="D3855" s="5" t="str" cm="1">
        <f t="array" ref="D3855">_xlfn.IFS(C3855&lt;=29, "18-29", C3855&lt;=39, "30-39", C3855&lt;=49, "40-49", C3855&lt;=59, "50-59",C3855&lt;=69, "60-69", C3855&gt;=70, "70+")</f>
        <v>60-69</v>
      </c>
      <c r="E3855" t="s">
        <v>40</v>
      </c>
      <c r="F3855">
        <v>0</v>
      </c>
      <c r="G3855" t="s">
        <v>89</v>
      </c>
      <c r="H3855">
        <v>91941</v>
      </c>
      <c r="I3855">
        <v>32.759326999999999</v>
      </c>
      <c r="J3855">
        <v>-116.99726</v>
      </c>
      <c r="K3855">
        <v>1</v>
      </c>
      <c r="L3855">
        <v>30</v>
      </c>
      <c r="M3855" t="str" cm="1">
        <f t="array" ref="M3855">_xlfn.IFS(L3855&lt;=12, "New (0-12 months)", L3855&lt;=36, "Mid (13-36 months)", L3855&gt;=37,"Long (37+ months)")</f>
        <v>Mid (13-36 months)</v>
      </c>
      <c r="N3855" t="s">
        <v>42</v>
      </c>
      <c r="O3855" t="s">
        <v>40</v>
      </c>
      <c r="P3855">
        <v>2.86</v>
      </c>
      <c r="Q3855" t="s">
        <v>40</v>
      </c>
      <c r="R3855" t="s">
        <v>40</v>
      </c>
      <c r="S3855" t="s">
        <v>55</v>
      </c>
      <c r="T3855" s="1">
        <v>19</v>
      </c>
      <c r="U3855" t="s">
        <v>43</v>
      </c>
      <c r="V3855" t="s">
        <v>43</v>
      </c>
      <c r="W3855" t="s">
        <v>43</v>
      </c>
      <c r="X3855" t="s">
        <v>43</v>
      </c>
      <c r="Y3855" t="s">
        <v>43</v>
      </c>
      <c r="Z3855" t="s">
        <v>43</v>
      </c>
      <c r="AA3855" t="s">
        <v>43</v>
      </c>
      <c r="AB3855" t="s">
        <v>40</v>
      </c>
      <c r="AC3855" t="s">
        <v>51</v>
      </c>
      <c r="AD3855" t="s">
        <v>43</v>
      </c>
      <c r="AE3855" t="s">
        <v>183</v>
      </c>
      <c r="AF3855">
        <v>77.900000000000006</v>
      </c>
      <c r="AH3855">
        <v>2351.4499999999998</v>
      </c>
      <c r="AI3855">
        <v>0</v>
      </c>
      <c r="AJ3855">
        <v>0</v>
      </c>
      <c r="AK3855">
        <v>85.8</v>
      </c>
      <c r="AL3855">
        <v>2437.25</v>
      </c>
      <c r="AM3855" t="s">
        <v>47</v>
      </c>
    </row>
    <row r="3856" spans="1:41" x14ac:dyDescent="0.35">
      <c r="A3856" t="s">
        <v>5011</v>
      </c>
      <c r="B3856" t="s">
        <v>49</v>
      </c>
      <c r="C3856" s="10">
        <v>32</v>
      </c>
      <c r="D3856" s="5" t="str" cm="1">
        <f t="array" ref="D3856">_xlfn.IFS(C3856&lt;=29, "18-29", C3856&lt;=39, "30-39", C3856&lt;=49, "40-49", C3856&lt;=59, "50-59",C3856&lt;=69, "60-69", C3856&gt;=70, "70+")</f>
        <v>30-39</v>
      </c>
      <c r="E3856" t="s">
        <v>43</v>
      </c>
      <c r="F3856">
        <v>0</v>
      </c>
      <c r="G3856" t="s">
        <v>717</v>
      </c>
      <c r="H3856">
        <v>95975</v>
      </c>
      <c r="I3856">
        <v>39.225633999999999</v>
      </c>
      <c r="J3856">
        <v>-121.15616300000001</v>
      </c>
      <c r="K3856">
        <v>0</v>
      </c>
      <c r="L3856">
        <v>1</v>
      </c>
      <c r="M3856" t="str" cm="1">
        <f t="array" ref="M3856">_xlfn.IFS(L3856&lt;=12, "New (0-12 months)", L3856&lt;=36, "Mid (13-36 months)", L3856&gt;=37,"Long (37+ months)")</f>
        <v>New (0-12 months)</v>
      </c>
      <c r="N3856" t="s">
        <v>42</v>
      </c>
      <c r="O3856" t="s">
        <v>40</v>
      </c>
      <c r="P3856">
        <v>10.38</v>
      </c>
      <c r="Q3856" t="s">
        <v>40</v>
      </c>
      <c r="R3856" t="s">
        <v>40</v>
      </c>
      <c r="S3856" t="s">
        <v>55</v>
      </c>
      <c r="T3856" s="1">
        <v>7</v>
      </c>
      <c r="U3856" t="s">
        <v>43</v>
      </c>
      <c r="V3856" t="s">
        <v>43</v>
      </c>
      <c r="W3856" t="s">
        <v>40</v>
      </c>
      <c r="X3856" t="s">
        <v>43</v>
      </c>
      <c r="Y3856" t="s">
        <v>40</v>
      </c>
      <c r="Z3856" t="s">
        <v>40</v>
      </c>
      <c r="AA3856" t="s">
        <v>40</v>
      </c>
      <c r="AB3856" t="s">
        <v>40</v>
      </c>
      <c r="AC3856" t="s">
        <v>51</v>
      </c>
      <c r="AD3856" t="s">
        <v>40</v>
      </c>
      <c r="AE3856" t="s">
        <v>56</v>
      </c>
      <c r="AF3856">
        <v>101.45</v>
      </c>
      <c r="AH3856">
        <v>101.45</v>
      </c>
      <c r="AI3856">
        <v>0</v>
      </c>
      <c r="AJ3856">
        <v>0</v>
      </c>
      <c r="AK3856">
        <v>10.38</v>
      </c>
      <c r="AL3856">
        <v>111.83</v>
      </c>
      <c r="AM3856" t="s">
        <v>57</v>
      </c>
      <c r="AN3856" t="s">
        <v>117</v>
      </c>
      <c r="AO3856" t="s">
        <v>802</v>
      </c>
    </row>
    <row r="3857" spans="1:41" x14ac:dyDescent="0.35">
      <c r="A3857" t="s">
        <v>5012</v>
      </c>
      <c r="B3857" t="s">
        <v>39</v>
      </c>
      <c r="C3857" s="10">
        <v>36</v>
      </c>
      <c r="D3857" s="5" t="str" cm="1">
        <f t="array" ref="D3857">_xlfn.IFS(C3857&lt;=29, "18-29", C3857&lt;=39, "30-39", C3857&lt;=49, "40-49", C3857&lt;=59, "50-59",C3857&lt;=69, "60-69", C3857&gt;=70, "70+")</f>
        <v>30-39</v>
      </c>
      <c r="E3857" t="s">
        <v>40</v>
      </c>
      <c r="F3857">
        <v>0</v>
      </c>
      <c r="G3857" t="s">
        <v>151</v>
      </c>
      <c r="H3857">
        <v>92117</v>
      </c>
      <c r="I3857">
        <v>32.825085999999999</v>
      </c>
      <c r="J3857">
        <v>-117.19942399999999</v>
      </c>
      <c r="K3857">
        <v>1</v>
      </c>
      <c r="L3857">
        <v>25</v>
      </c>
      <c r="M3857" t="str" cm="1">
        <f t="array" ref="M3857">_xlfn.IFS(L3857&lt;=12, "New (0-12 months)", L3857&lt;=36, "Mid (13-36 months)", L3857&gt;=37,"Long (37+ months)")</f>
        <v>Mid (13-36 months)</v>
      </c>
      <c r="N3857" t="s">
        <v>42</v>
      </c>
      <c r="O3857" t="s">
        <v>40</v>
      </c>
      <c r="P3857">
        <v>24.64</v>
      </c>
      <c r="Q3857" t="s">
        <v>43</v>
      </c>
      <c r="R3857" t="s">
        <v>40</v>
      </c>
      <c r="S3857" t="s">
        <v>55</v>
      </c>
      <c r="T3857" s="1">
        <v>5</v>
      </c>
      <c r="U3857" t="s">
        <v>43</v>
      </c>
      <c r="V3857" t="s">
        <v>40</v>
      </c>
      <c r="W3857" t="s">
        <v>40</v>
      </c>
      <c r="X3857" t="s">
        <v>43</v>
      </c>
      <c r="Y3857" t="s">
        <v>40</v>
      </c>
      <c r="Z3857" t="s">
        <v>43</v>
      </c>
      <c r="AA3857" t="s">
        <v>43</v>
      </c>
      <c r="AB3857" t="s">
        <v>40</v>
      </c>
      <c r="AC3857" t="s">
        <v>51</v>
      </c>
      <c r="AD3857" t="s">
        <v>40</v>
      </c>
      <c r="AE3857" t="s">
        <v>56</v>
      </c>
      <c r="AF3857">
        <v>89.15</v>
      </c>
      <c r="AH3857">
        <v>2257.75</v>
      </c>
      <c r="AI3857">
        <v>0</v>
      </c>
      <c r="AJ3857">
        <v>0</v>
      </c>
      <c r="AK3857">
        <v>616</v>
      </c>
      <c r="AL3857">
        <v>2873.75</v>
      </c>
      <c r="AM3857" t="s">
        <v>57</v>
      </c>
      <c r="AN3857" t="s">
        <v>58</v>
      </c>
      <c r="AO3857" t="s">
        <v>104</v>
      </c>
    </row>
    <row r="3858" spans="1:41" x14ac:dyDescent="0.35">
      <c r="A3858" t="s">
        <v>5013</v>
      </c>
      <c r="B3858" t="s">
        <v>39</v>
      </c>
      <c r="C3858" s="10">
        <v>42</v>
      </c>
      <c r="D3858" s="5" t="str" cm="1">
        <f t="array" ref="D3858">_xlfn.IFS(C3858&lt;=29, "18-29", C3858&lt;=39, "30-39", C3858&lt;=49, "40-49", C3858&lt;=59, "50-59",C3858&lt;=69, "60-69", C3858&gt;=70, "70+")</f>
        <v>40-49</v>
      </c>
      <c r="E3858" t="s">
        <v>43</v>
      </c>
      <c r="F3858">
        <v>0</v>
      </c>
      <c r="G3858" t="s">
        <v>807</v>
      </c>
      <c r="H3858">
        <v>91103</v>
      </c>
      <c r="I3858">
        <v>34.167465</v>
      </c>
      <c r="J3858">
        <v>-118.165327</v>
      </c>
      <c r="K3858">
        <v>0</v>
      </c>
      <c r="L3858">
        <v>32</v>
      </c>
      <c r="M3858" t="str" cm="1">
        <f t="array" ref="M3858">_xlfn.IFS(L3858&lt;=12, "New (0-12 months)", L3858&lt;=36, "Mid (13-36 months)", L3858&gt;=37,"Long (37+ months)")</f>
        <v>Mid (13-36 months)</v>
      </c>
      <c r="N3858" t="s">
        <v>42</v>
      </c>
      <c r="O3858" t="s">
        <v>40</v>
      </c>
      <c r="P3858">
        <v>32.020000000000003</v>
      </c>
      <c r="Q3858" t="s">
        <v>40</v>
      </c>
      <c r="R3858" t="s">
        <v>40</v>
      </c>
      <c r="S3858" t="s">
        <v>79</v>
      </c>
      <c r="T3858" s="1">
        <v>3</v>
      </c>
      <c r="U3858" t="s">
        <v>43</v>
      </c>
      <c r="V3858" t="s">
        <v>40</v>
      </c>
      <c r="W3858" t="s">
        <v>43</v>
      </c>
      <c r="X3858" t="s">
        <v>43</v>
      </c>
      <c r="Y3858" t="s">
        <v>43</v>
      </c>
      <c r="Z3858" t="s">
        <v>43</v>
      </c>
      <c r="AA3858" t="s">
        <v>43</v>
      </c>
      <c r="AB3858" t="s">
        <v>40</v>
      </c>
      <c r="AC3858" t="s">
        <v>51</v>
      </c>
      <c r="AD3858" t="s">
        <v>40</v>
      </c>
      <c r="AE3858" t="s">
        <v>56</v>
      </c>
      <c r="AF3858">
        <v>54.2</v>
      </c>
      <c r="AH3858">
        <v>1739.6</v>
      </c>
      <c r="AI3858">
        <v>0</v>
      </c>
      <c r="AJ3858">
        <v>0</v>
      </c>
      <c r="AK3858">
        <v>1024.6400000000001</v>
      </c>
      <c r="AL3858">
        <v>2764.24</v>
      </c>
      <c r="AM3858" t="s">
        <v>47</v>
      </c>
    </row>
    <row r="3859" spans="1:41" x14ac:dyDescent="0.35">
      <c r="A3859" t="s">
        <v>5014</v>
      </c>
      <c r="B3859" t="s">
        <v>49</v>
      </c>
      <c r="C3859" s="10">
        <v>36</v>
      </c>
      <c r="D3859" s="5" t="str" cm="1">
        <f t="array" ref="D3859">_xlfn.IFS(C3859&lt;=29, "18-29", C3859&lt;=39, "30-39", C3859&lt;=49, "40-49", C3859&lt;=59, "50-59",C3859&lt;=69, "60-69", C3859&gt;=70, "70+")</f>
        <v>30-39</v>
      </c>
      <c r="E3859" t="s">
        <v>43</v>
      </c>
      <c r="F3859">
        <v>0</v>
      </c>
      <c r="G3859" t="s">
        <v>2833</v>
      </c>
      <c r="H3859">
        <v>92003</v>
      </c>
      <c r="I3859">
        <v>33.290906999999997</v>
      </c>
      <c r="J3859">
        <v>-117.202895</v>
      </c>
      <c r="K3859">
        <v>0</v>
      </c>
      <c r="L3859">
        <v>10</v>
      </c>
      <c r="M3859" t="str" cm="1">
        <f t="array" ref="M3859">_xlfn.IFS(L3859&lt;=12, "New (0-12 months)", L3859&lt;=36, "Mid (13-36 months)", L3859&gt;=37,"Long (37+ months)")</f>
        <v>New (0-12 months)</v>
      </c>
      <c r="N3859" t="s">
        <v>62</v>
      </c>
      <c r="O3859" t="s">
        <v>40</v>
      </c>
      <c r="P3859">
        <v>1.48</v>
      </c>
      <c r="Q3859" t="s">
        <v>43</v>
      </c>
      <c r="R3859" t="s">
        <v>40</v>
      </c>
      <c r="S3859" t="s">
        <v>79</v>
      </c>
      <c r="T3859" s="1">
        <v>25</v>
      </c>
      <c r="U3859" t="s">
        <v>43</v>
      </c>
      <c r="V3859" t="s">
        <v>40</v>
      </c>
      <c r="W3859" t="s">
        <v>43</v>
      </c>
      <c r="X3859" t="s">
        <v>43</v>
      </c>
      <c r="Y3859" t="s">
        <v>40</v>
      </c>
      <c r="Z3859" t="s">
        <v>43</v>
      </c>
      <c r="AA3859" t="s">
        <v>43</v>
      </c>
      <c r="AB3859" t="s">
        <v>43</v>
      </c>
      <c r="AC3859" t="s">
        <v>51</v>
      </c>
      <c r="AD3859" t="s">
        <v>40</v>
      </c>
      <c r="AE3859" t="s">
        <v>46</v>
      </c>
      <c r="AF3859">
        <v>59.65</v>
      </c>
      <c r="AH3859">
        <v>638.95000000000005</v>
      </c>
      <c r="AI3859">
        <v>0</v>
      </c>
      <c r="AJ3859">
        <v>90</v>
      </c>
      <c r="AK3859">
        <v>14.8</v>
      </c>
      <c r="AL3859">
        <v>743.75</v>
      </c>
      <c r="AM3859" t="s">
        <v>47</v>
      </c>
    </row>
    <row r="3860" spans="1:41" x14ac:dyDescent="0.35">
      <c r="A3860" t="s">
        <v>5015</v>
      </c>
      <c r="B3860" t="s">
        <v>39</v>
      </c>
      <c r="C3860" s="10">
        <v>52</v>
      </c>
      <c r="D3860" s="5" t="str" cm="1">
        <f t="array" ref="D3860">_xlfn.IFS(C3860&lt;=29, "18-29", C3860&lt;=39, "30-39", C3860&lt;=49, "40-49", C3860&lt;=59, "50-59",C3860&lt;=69, "60-69", C3860&gt;=70, "70+")</f>
        <v>50-59</v>
      </c>
      <c r="E3860" t="s">
        <v>43</v>
      </c>
      <c r="F3860">
        <v>0</v>
      </c>
      <c r="G3860" t="s">
        <v>425</v>
      </c>
      <c r="H3860">
        <v>90248</v>
      </c>
      <c r="I3860">
        <v>33.876482000000003</v>
      </c>
      <c r="J3860">
        <v>-118.284077</v>
      </c>
      <c r="K3860">
        <v>0</v>
      </c>
      <c r="L3860">
        <v>12</v>
      </c>
      <c r="M3860" t="str" cm="1">
        <f t="array" ref="M3860">_xlfn.IFS(L3860&lt;=12, "New (0-12 months)", L3860&lt;=36, "Mid (13-36 months)", L3860&gt;=37,"Long (37+ months)")</f>
        <v>New (0-12 months)</v>
      </c>
      <c r="N3860" t="s">
        <v>62</v>
      </c>
      <c r="O3860" t="s">
        <v>40</v>
      </c>
      <c r="P3860">
        <v>34.729999999999997</v>
      </c>
      <c r="Q3860" t="s">
        <v>40</v>
      </c>
      <c r="R3860" t="s">
        <v>40</v>
      </c>
      <c r="S3860" t="s">
        <v>55</v>
      </c>
      <c r="T3860" s="1">
        <v>6</v>
      </c>
      <c r="U3860" t="s">
        <v>43</v>
      </c>
      <c r="V3860" t="s">
        <v>40</v>
      </c>
      <c r="W3860" t="s">
        <v>43</v>
      </c>
      <c r="X3860" t="s">
        <v>43</v>
      </c>
      <c r="Y3860" t="s">
        <v>43</v>
      </c>
      <c r="Z3860" t="s">
        <v>40</v>
      </c>
      <c r="AA3860" t="s">
        <v>40</v>
      </c>
      <c r="AB3860" t="s">
        <v>43</v>
      </c>
      <c r="AC3860" t="s">
        <v>51</v>
      </c>
      <c r="AD3860" t="s">
        <v>40</v>
      </c>
      <c r="AE3860" t="s">
        <v>56</v>
      </c>
      <c r="AF3860">
        <v>89.15</v>
      </c>
      <c r="AH3860">
        <v>1057.55</v>
      </c>
      <c r="AI3860">
        <v>0</v>
      </c>
      <c r="AJ3860">
        <v>70</v>
      </c>
      <c r="AK3860">
        <v>416.76</v>
      </c>
      <c r="AL3860">
        <v>1544.31</v>
      </c>
      <c r="AM3860" t="s">
        <v>47</v>
      </c>
    </row>
    <row r="3861" spans="1:41" x14ac:dyDescent="0.35">
      <c r="A3861" t="s">
        <v>5016</v>
      </c>
      <c r="B3861" t="s">
        <v>39</v>
      </c>
      <c r="C3861" s="10">
        <v>53</v>
      </c>
      <c r="D3861" s="5" t="str" cm="1">
        <f t="array" ref="D3861">_xlfn.IFS(C3861&lt;=29, "18-29", C3861&lt;=39, "30-39", C3861&lt;=49, "40-49", C3861&lt;=59, "50-59",C3861&lt;=69, "60-69", C3861&gt;=70, "70+")</f>
        <v>50-59</v>
      </c>
      <c r="E3861" t="s">
        <v>43</v>
      </c>
      <c r="F3861">
        <v>1</v>
      </c>
      <c r="G3861" t="s">
        <v>1430</v>
      </c>
      <c r="H3861">
        <v>93424</v>
      </c>
      <c r="I3861">
        <v>35.186644000000001</v>
      </c>
      <c r="J3861">
        <v>-120.72830500000001</v>
      </c>
      <c r="K3861">
        <v>0</v>
      </c>
      <c r="L3861">
        <v>14</v>
      </c>
      <c r="M3861" t="str" cm="1">
        <f t="array" ref="M3861">_xlfn.IFS(L3861&lt;=12, "New (0-12 months)", L3861&lt;=36, "Mid (13-36 months)", L3861&gt;=37,"Long (37+ months)")</f>
        <v>Mid (13-36 months)</v>
      </c>
      <c r="N3861" t="s">
        <v>62</v>
      </c>
      <c r="O3861" t="s">
        <v>40</v>
      </c>
      <c r="P3861">
        <v>47.72</v>
      </c>
      <c r="Q3861" t="s">
        <v>40</v>
      </c>
      <c r="R3861" t="s">
        <v>40</v>
      </c>
      <c r="S3861" t="s">
        <v>55</v>
      </c>
      <c r="T3861" s="1">
        <v>22</v>
      </c>
      <c r="U3861" t="s">
        <v>40</v>
      </c>
      <c r="V3861" t="s">
        <v>43</v>
      </c>
      <c r="W3861" t="s">
        <v>43</v>
      </c>
      <c r="X3861" t="s">
        <v>40</v>
      </c>
      <c r="Y3861" t="s">
        <v>43</v>
      </c>
      <c r="Z3861" t="s">
        <v>43</v>
      </c>
      <c r="AA3861" t="s">
        <v>43</v>
      </c>
      <c r="AB3861" t="s">
        <v>40</v>
      </c>
      <c r="AC3861" t="s">
        <v>51</v>
      </c>
      <c r="AD3861" t="s">
        <v>40</v>
      </c>
      <c r="AE3861" t="s">
        <v>183</v>
      </c>
      <c r="AF3861">
        <v>86</v>
      </c>
      <c r="AH3861">
        <v>1164.05</v>
      </c>
      <c r="AI3861">
        <v>0</v>
      </c>
      <c r="AJ3861">
        <v>0</v>
      </c>
      <c r="AK3861">
        <v>668.08</v>
      </c>
      <c r="AL3861">
        <v>1832.13</v>
      </c>
      <c r="AM3861" t="s">
        <v>47</v>
      </c>
    </row>
    <row r="3862" spans="1:41" x14ac:dyDescent="0.35">
      <c r="A3862" t="s">
        <v>5017</v>
      </c>
      <c r="B3862" t="s">
        <v>39</v>
      </c>
      <c r="C3862" s="10">
        <v>20</v>
      </c>
      <c r="D3862" s="5" t="str" cm="1">
        <f t="array" ref="D3862">_xlfn.IFS(C3862&lt;=29, "18-29", C3862&lt;=39, "30-39", C3862&lt;=49, "40-49", C3862&lt;=59, "50-59",C3862&lt;=69, "60-69", C3862&gt;=70, "70+")</f>
        <v>18-29</v>
      </c>
      <c r="E3862" t="s">
        <v>40</v>
      </c>
      <c r="F3862">
        <v>0</v>
      </c>
      <c r="G3862" t="s">
        <v>2143</v>
      </c>
      <c r="H3862">
        <v>95226</v>
      </c>
      <c r="I3862">
        <v>38.233879000000002</v>
      </c>
      <c r="J3862">
        <v>-120.861666</v>
      </c>
      <c r="K3862">
        <v>3</v>
      </c>
      <c r="L3862">
        <v>19</v>
      </c>
      <c r="M3862" t="str" cm="1">
        <f t="array" ref="M3862">_xlfn.IFS(L3862&lt;=12, "New (0-12 months)", L3862&lt;=36, "Mid (13-36 months)", L3862&gt;=37,"Long (37+ months)")</f>
        <v>Mid (13-36 months)</v>
      </c>
      <c r="N3862" t="s">
        <v>42</v>
      </c>
      <c r="O3862" t="s">
        <v>40</v>
      </c>
      <c r="P3862">
        <v>8.3000000000000007</v>
      </c>
      <c r="Q3862" t="s">
        <v>43</v>
      </c>
      <c r="R3862" t="s">
        <v>40</v>
      </c>
      <c r="S3862" t="s">
        <v>79</v>
      </c>
      <c r="T3862" s="1">
        <v>48</v>
      </c>
      <c r="U3862" t="s">
        <v>43</v>
      </c>
      <c r="V3862" t="s">
        <v>40</v>
      </c>
      <c r="W3862" t="s">
        <v>43</v>
      </c>
      <c r="X3862" t="s">
        <v>43</v>
      </c>
      <c r="Y3862" t="s">
        <v>43</v>
      </c>
      <c r="Z3862" t="s">
        <v>40</v>
      </c>
      <c r="AA3862" t="s">
        <v>40</v>
      </c>
      <c r="AB3862" t="s">
        <v>40</v>
      </c>
      <c r="AC3862" t="s">
        <v>51</v>
      </c>
      <c r="AD3862" t="s">
        <v>40</v>
      </c>
      <c r="AE3862" t="s">
        <v>46</v>
      </c>
      <c r="AF3862">
        <v>59.8</v>
      </c>
      <c r="AH3862">
        <v>1130.8499999999999</v>
      </c>
      <c r="AI3862">
        <v>0</v>
      </c>
      <c r="AJ3862">
        <v>0</v>
      </c>
      <c r="AK3862">
        <v>157.69999999999999</v>
      </c>
      <c r="AL3862">
        <v>1288.55</v>
      </c>
      <c r="AM3862" t="s">
        <v>47</v>
      </c>
    </row>
    <row r="3863" spans="1:41" x14ac:dyDescent="0.35">
      <c r="A3863" t="s">
        <v>5018</v>
      </c>
      <c r="B3863" t="s">
        <v>49</v>
      </c>
      <c r="C3863" s="10">
        <v>65</v>
      </c>
      <c r="D3863" s="5" t="str" cm="1">
        <f t="array" ref="D3863">_xlfn.IFS(C3863&lt;=29, "18-29", C3863&lt;=39, "30-39", C3863&lt;=49, "40-49", C3863&lt;=59, "50-59",C3863&lt;=69, "60-69", C3863&gt;=70, "70+")</f>
        <v>60-69</v>
      </c>
      <c r="E3863" t="s">
        <v>40</v>
      </c>
      <c r="F3863">
        <v>0</v>
      </c>
      <c r="G3863" t="s">
        <v>815</v>
      </c>
      <c r="H3863">
        <v>91321</v>
      </c>
      <c r="I3863">
        <v>34.370378000000002</v>
      </c>
      <c r="J3863">
        <v>-118.50411800000001</v>
      </c>
      <c r="K3863">
        <v>8</v>
      </c>
      <c r="L3863">
        <v>41</v>
      </c>
      <c r="M3863" t="str" cm="1">
        <f t="array" ref="M3863">_xlfn.IFS(L3863&lt;=12, "New (0-12 months)", L3863&lt;=36, "Mid (13-36 months)", L3863&gt;=37,"Long (37+ months)")</f>
        <v>Long (37+ months)</v>
      </c>
      <c r="N3863" t="s">
        <v>76</v>
      </c>
      <c r="O3863" t="s">
        <v>40</v>
      </c>
      <c r="P3863">
        <v>46.46</v>
      </c>
      <c r="Q3863" t="s">
        <v>43</v>
      </c>
      <c r="R3863" t="s">
        <v>40</v>
      </c>
      <c r="S3863" t="s">
        <v>55</v>
      </c>
      <c r="T3863" s="1">
        <v>2</v>
      </c>
      <c r="U3863" t="s">
        <v>43</v>
      </c>
      <c r="V3863" t="s">
        <v>40</v>
      </c>
      <c r="W3863" t="s">
        <v>43</v>
      </c>
      <c r="X3863" t="s">
        <v>43</v>
      </c>
      <c r="Y3863" t="s">
        <v>40</v>
      </c>
      <c r="Z3863" t="s">
        <v>40</v>
      </c>
      <c r="AA3863" t="s">
        <v>40</v>
      </c>
      <c r="AB3863" t="s">
        <v>43</v>
      </c>
      <c r="AC3863" t="s">
        <v>51</v>
      </c>
      <c r="AD3863" t="s">
        <v>40</v>
      </c>
      <c r="AE3863" t="s">
        <v>56</v>
      </c>
      <c r="AF3863">
        <v>94.55</v>
      </c>
      <c r="AH3863">
        <v>3851.45</v>
      </c>
      <c r="AI3863">
        <v>0</v>
      </c>
      <c r="AJ3863">
        <v>40</v>
      </c>
      <c r="AK3863">
        <v>1904.86</v>
      </c>
      <c r="AL3863">
        <v>5796.31</v>
      </c>
      <c r="AM3863" t="s">
        <v>47</v>
      </c>
    </row>
    <row r="3864" spans="1:41" x14ac:dyDescent="0.35">
      <c r="A3864" t="s">
        <v>5019</v>
      </c>
      <c r="B3864" t="s">
        <v>49</v>
      </c>
      <c r="C3864" s="10">
        <v>69</v>
      </c>
      <c r="D3864" s="5" t="str" cm="1">
        <f t="array" ref="D3864">_xlfn.IFS(C3864&lt;=29, "18-29", C3864&lt;=39, "30-39", C3864&lt;=49, "40-49", C3864&lt;=59, "50-59",C3864&lt;=69, "60-69", C3864&gt;=70, "70+")</f>
        <v>60-69</v>
      </c>
      <c r="E3864" t="s">
        <v>40</v>
      </c>
      <c r="F3864">
        <v>0</v>
      </c>
      <c r="G3864" t="s">
        <v>658</v>
      </c>
      <c r="H3864">
        <v>93110</v>
      </c>
      <c r="I3864">
        <v>34.437944999999999</v>
      </c>
      <c r="J3864">
        <v>-119.77191000000001</v>
      </c>
      <c r="K3864">
        <v>1</v>
      </c>
      <c r="L3864">
        <v>69</v>
      </c>
      <c r="M3864" t="str" cm="1">
        <f t="array" ref="M3864">_xlfn.IFS(L3864&lt;=12, "New (0-12 months)", L3864&lt;=36, "Mid (13-36 months)", L3864&gt;=37,"Long (37+ months)")</f>
        <v>Long (37+ months)</v>
      </c>
      <c r="N3864" t="s">
        <v>72</v>
      </c>
      <c r="O3864" t="s">
        <v>40</v>
      </c>
      <c r="P3864">
        <v>48.88</v>
      </c>
      <c r="Q3864" t="s">
        <v>40</v>
      </c>
      <c r="R3864" t="s">
        <v>40</v>
      </c>
      <c r="S3864" t="s">
        <v>55</v>
      </c>
      <c r="T3864" s="1">
        <v>4</v>
      </c>
      <c r="U3864" t="s">
        <v>43</v>
      </c>
      <c r="V3864" t="s">
        <v>40</v>
      </c>
      <c r="W3864" t="s">
        <v>40</v>
      </c>
      <c r="X3864" t="s">
        <v>40</v>
      </c>
      <c r="Y3864" t="s">
        <v>40</v>
      </c>
      <c r="Z3864" t="s">
        <v>40</v>
      </c>
      <c r="AA3864" t="s">
        <v>43</v>
      </c>
      <c r="AB3864" t="s">
        <v>40</v>
      </c>
      <c r="AC3864" t="s">
        <v>73</v>
      </c>
      <c r="AD3864" t="s">
        <v>40</v>
      </c>
      <c r="AE3864" t="s">
        <v>56</v>
      </c>
      <c r="AF3864">
        <v>108.4</v>
      </c>
      <c r="AH3864">
        <v>7318.2</v>
      </c>
      <c r="AI3864">
        <v>0</v>
      </c>
      <c r="AJ3864">
        <v>0</v>
      </c>
      <c r="AK3864">
        <v>3372.72</v>
      </c>
      <c r="AL3864">
        <v>10690.92</v>
      </c>
      <c r="AM3864" t="s">
        <v>57</v>
      </c>
      <c r="AN3864" t="s">
        <v>121</v>
      </c>
      <c r="AO3864" t="s">
        <v>122</v>
      </c>
    </row>
    <row r="3865" spans="1:41" x14ac:dyDescent="0.35">
      <c r="A3865" t="s">
        <v>5020</v>
      </c>
      <c r="B3865" t="s">
        <v>49</v>
      </c>
      <c r="C3865" s="10">
        <v>48</v>
      </c>
      <c r="D3865" s="5" t="str" cm="1">
        <f t="array" ref="D3865">_xlfn.IFS(C3865&lt;=29, "18-29", C3865&lt;=39, "30-39", C3865&lt;=49, "40-49", C3865&lt;=59, "50-59",C3865&lt;=69, "60-69", C3865&gt;=70, "70+")</f>
        <v>40-49</v>
      </c>
      <c r="E3865" t="s">
        <v>43</v>
      </c>
      <c r="F3865">
        <v>0</v>
      </c>
      <c r="G3865" t="s">
        <v>305</v>
      </c>
      <c r="H3865">
        <v>94710</v>
      </c>
      <c r="I3865">
        <v>37.872902000000003</v>
      </c>
      <c r="J3865">
        <v>-122.303708</v>
      </c>
      <c r="K3865">
        <v>0</v>
      </c>
      <c r="L3865">
        <v>69</v>
      </c>
      <c r="M3865" t="str" cm="1">
        <f t="array" ref="M3865">_xlfn.IFS(L3865&lt;=12, "New (0-12 months)", L3865&lt;=36, "Mid (13-36 months)", L3865&gt;=37,"Long (37+ months)")</f>
        <v>Long (37+ months)</v>
      </c>
      <c r="N3865" t="s">
        <v>72</v>
      </c>
      <c r="O3865" t="s">
        <v>40</v>
      </c>
      <c r="P3865">
        <v>44.57</v>
      </c>
      <c r="Q3865" t="s">
        <v>40</v>
      </c>
      <c r="R3865" t="s">
        <v>40</v>
      </c>
      <c r="S3865" t="s">
        <v>55</v>
      </c>
      <c r="T3865" s="1">
        <v>28</v>
      </c>
      <c r="U3865" t="s">
        <v>43</v>
      </c>
      <c r="V3865" t="s">
        <v>40</v>
      </c>
      <c r="W3865" t="s">
        <v>43</v>
      </c>
      <c r="X3865" t="s">
        <v>40</v>
      </c>
      <c r="Y3865" t="s">
        <v>40</v>
      </c>
      <c r="Z3865" t="s">
        <v>40</v>
      </c>
      <c r="AA3865" t="s">
        <v>40</v>
      </c>
      <c r="AB3865" t="s">
        <v>40</v>
      </c>
      <c r="AC3865" t="s">
        <v>45</v>
      </c>
      <c r="AD3865" t="s">
        <v>40</v>
      </c>
      <c r="AE3865" t="s">
        <v>56</v>
      </c>
      <c r="AF3865">
        <v>105.2</v>
      </c>
      <c r="AH3865">
        <v>7386.05</v>
      </c>
      <c r="AI3865">
        <v>0</v>
      </c>
      <c r="AJ3865">
        <v>0</v>
      </c>
      <c r="AK3865">
        <v>3075.33</v>
      </c>
      <c r="AL3865">
        <v>10461.379999999999</v>
      </c>
      <c r="AM3865" t="s">
        <v>47</v>
      </c>
    </row>
    <row r="3866" spans="1:41" x14ac:dyDescent="0.35">
      <c r="A3866" t="s">
        <v>5021</v>
      </c>
      <c r="B3866" t="s">
        <v>39</v>
      </c>
      <c r="C3866" s="10">
        <v>32</v>
      </c>
      <c r="D3866" s="5" t="str" cm="1">
        <f t="array" ref="D3866">_xlfn.IFS(C3866&lt;=29, "18-29", C3866&lt;=39, "30-39", C3866&lt;=49, "40-49", C3866&lt;=59, "50-59",C3866&lt;=69, "60-69", C3866&gt;=70, "70+")</f>
        <v>30-39</v>
      </c>
      <c r="E3866" t="s">
        <v>43</v>
      </c>
      <c r="F3866">
        <v>0</v>
      </c>
      <c r="G3866" t="s">
        <v>3732</v>
      </c>
      <c r="H3866">
        <v>95606</v>
      </c>
      <c r="I3866">
        <v>38.809804</v>
      </c>
      <c r="J3866">
        <v>-122.241383</v>
      </c>
      <c r="K3866">
        <v>0</v>
      </c>
      <c r="L3866">
        <v>2</v>
      </c>
      <c r="M3866" t="str" cm="1">
        <f t="array" ref="M3866">_xlfn.IFS(L3866&lt;=12, "New (0-12 months)", L3866&lt;=36, "Mid (13-36 months)", L3866&gt;=37,"Long (37+ months)")</f>
        <v>New (0-12 months)</v>
      </c>
      <c r="N3866" t="s">
        <v>42</v>
      </c>
      <c r="O3866" t="s">
        <v>40</v>
      </c>
      <c r="P3866">
        <v>44.77</v>
      </c>
      <c r="Q3866" t="s">
        <v>43</v>
      </c>
      <c r="R3866" t="s">
        <v>40</v>
      </c>
      <c r="S3866" t="s">
        <v>55</v>
      </c>
      <c r="T3866" s="1">
        <v>9</v>
      </c>
      <c r="U3866" t="s">
        <v>43</v>
      </c>
      <c r="V3866" t="s">
        <v>43</v>
      </c>
      <c r="W3866" t="s">
        <v>43</v>
      </c>
      <c r="X3866" t="s">
        <v>43</v>
      </c>
      <c r="Y3866" t="s">
        <v>43</v>
      </c>
      <c r="Z3866" t="s">
        <v>43</v>
      </c>
      <c r="AA3866" t="s">
        <v>43</v>
      </c>
      <c r="AB3866" t="s">
        <v>40</v>
      </c>
      <c r="AC3866" t="s">
        <v>51</v>
      </c>
      <c r="AD3866" t="s">
        <v>43</v>
      </c>
      <c r="AE3866" t="s">
        <v>56</v>
      </c>
      <c r="AF3866">
        <v>70.349999999999994</v>
      </c>
      <c r="AH3866">
        <v>139.25</v>
      </c>
      <c r="AI3866">
        <v>0</v>
      </c>
      <c r="AJ3866">
        <v>0</v>
      </c>
      <c r="AK3866">
        <v>89.54</v>
      </c>
      <c r="AL3866">
        <v>228.79</v>
      </c>
      <c r="AM3866" t="s">
        <v>98</v>
      </c>
    </row>
    <row r="3867" spans="1:41" x14ac:dyDescent="0.35">
      <c r="A3867" t="s">
        <v>5022</v>
      </c>
      <c r="B3867" t="s">
        <v>39</v>
      </c>
      <c r="C3867" s="10">
        <v>49</v>
      </c>
      <c r="D3867" s="5" t="str" cm="1">
        <f t="array" ref="D3867">_xlfn.IFS(C3867&lt;=29, "18-29", C3867&lt;=39, "30-39", C3867&lt;=49, "40-49", C3867&lt;=59, "50-59",C3867&lt;=69, "60-69", C3867&gt;=70, "70+")</f>
        <v>40-49</v>
      </c>
      <c r="E3867" t="s">
        <v>40</v>
      </c>
      <c r="F3867">
        <v>2</v>
      </c>
      <c r="G3867" t="s">
        <v>151</v>
      </c>
      <c r="H3867">
        <v>92117</v>
      </c>
      <c r="I3867">
        <v>32.825085999999999</v>
      </c>
      <c r="J3867">
        <v>-117.19942399999999</v>
      </c>
      <c r="K3867">
        <v>2</v>
      </c>
      <c r="L3867">
        <v>33</v>
      </c>
      <c r="M3867" t="str" cm="1">
        <f t="array" ref="M3867">_xlfn.IFS(L3867&lt;=12, "New (0-12 months)", L3867&lt;=36, "Mid (13-36 months)", L3867&gt;=37,"Long (37+ months)")</f>
        <v>Mid (13-36 months)</v>
      </c>
      <c r="N3867" t="s">
        <v>42</v>
      </c>
      <c r="O3867" t="s">
        <v>40</v>
      </c>
      <c r="P3867">
        <v>9.9700000000000006</v>
      </c>
      <c r="Q3867" t="s">
        <v>40</v>
      </c>
      <c r="R3867" t="s">
        <v>43</v>
      </c>
      <c r="S3867" t="s">
        <v>8234</v>
      </c>
      <c r="T3867" s="1">
        <v>0</v>
      </c>
      <c r="U3867" t="s">
        <v>8234</v>
      </c>
      <c r="V3867" t="s">
        <v>8234</v>
      </c>
      <c r="W3867" t="s">
        <v>8234</v>
      </c>
      <c r="X3867" t="s">
        <v>8234</v>
      </c>
      <c r="Y3867" t="s">
        <v>8234</v>
      </c>
      <c r="Z3867" t="s">
        <v>8234</v>
      </c>
      <c r="AA3867" t="s">
        <v>8234</v>
      </c>
      <c r="AB3867" t="s">
        <v>8234</v>
      </c>
      <c r="AC3867" t="s">
        <v>51</v>
      </c>
      <c r="AD3867" t="s">
        <v>43</v>
      </c>
      <c r="AE3867" t="s">
        <v>56</v>
      </c>
      <c r="AF3867">
        <v>24.25</v>
      </c>
      <c r="AH3867">
        <v>838.5</v>
      </c>
      <c r="AI3867">
        <v>0</v>
      </c>
      <c r="AJ3867">
        <v>0</v>
      </c>
      <c r="AK3867">
        <v>329.01</v>
      </c>
      <c r="AL3867">
        <v>1167.51</v>
      </c>
      <c r="AM3867" t="s">
        <v>47</v>
      </c>
    </row>
    <row r="3868" spans="1:41" x14ac:dyDescent="0.35">
      <c r="A3868" t="s">
        <v>5023</v>
      </c>
      <c r="B3868" t="s">
        <v>49</v>
      </c>
      <c r="C3868" s="10">
        <v>44</v>
      </c>
      <c r="D3868" s="5" t="str" cm="1">
        <f t="array" ref="D3868">_xlfn.IFS(C3868&lt;=29, "18-29", C3868&lt;=39, "30-39", C3868&lt;=49, "40-49", C3868&lt;=59, "50-59",C3868&lt;=69, "60-69", C3868&gt;=70, "70+")</f>
        <v>40-49</v>
      </c>
      <c r="E3868" t="s">
        <v>40</v>
      </c>
      <c r="F3868">
        <v>3</v>
      </c>
      <c r="G3868" t="s">
        <v>1700</v>
      </c>
      <c r="H3868">
        <v>91006</v>
      </c>
      <c r="I3868">
        <v>34.137318999999998</v>
      </c>
      <c r="J3868">
        <v>-118.029837</v>
      </c>
      <c r="K3868">
        <v>7</v>
      </c>
      <c r="L3868">
        <v>12</v>
      </c>
      <c r="M3868" t="str" cm="1">
        <f t="array" ref="M3868">_xlfn.IFS(L3868&lt;=12, "New (0-12 months)", L3868&lt;=36, "Mid (13-36 months)", L3868&gt;=37,"Long (37+ months)")</f>
        <v>New (0-12 months)</v>
      </c>
      <c r="N3868" t="s">
        <v>62</v>
      </c>
      <c r="O3868" t="s">
        <v>40</v>
      </c>
      <c r="P3868">
        <v>4.71</v>
      </c>
      <c r="Q3868" t="s">
        <v>43</v>
      </c>
      <c r="R3868" t="s">
        <v>43</v>
      </c>
      <c r="S3868" t="s">
        <v>8234</v>
      </c>
      <c r="T3868" s="1">
        <v>0</v>
      </c>
      <c r="U3868" t="s">
        <v>8234</v>
      </c>
      <c r="V3868" t="s">
        <v>8234</v>
      </c>
      <c r="W3868" t="s">
        <v>8234</v>
      </c>
      <c r="X3868" t="s">
        <v>8234</v>
      </c>
      <c r="Y3868" t="s">
        <v>8234</v>
      </c>
      <c r="Z3868" t="s">
        <v>8234</v>
      </c>
      <c r="AA3868" t="s">
        <v>8234</v>
      </c>
      <c r="AB3868" t="s">
        <v>8234</v>
      </c>
      <c r="AC3868" t="s">
        <v>73</v>
      </c>
      <c r="AD3868" t="s">
        <v>43</v>
      </c>
      <c r="AE3868" t="s">
        <v>46</v>
      </c>
      <c r="AF3868">
        <v>19.7</v>
      </c>
      <c r="AH3868">
        <v>258.35000000000002</v>
      </c>
      <c r="AI3868">
        <v>0</v>
      </c>
      <c r="AJ3868">
        <v>0</v>
      </c>
      <c r="AK3868">
        <v>56.52</v>
      </c>
      <c r="AL3868">
        <v>314.87</v>
      </c>
      <c r="AM3868" t="s">
        <v>47</v>
      </c>
    </row>
    <row r="3869" spans="1:41" x14ac:dyDescent="0.35">
      <c r="A3869" t="s">
        <v>5024</v>
      </c>
      <c r="B3869" t="s">
        <v>49</v>
      </c>
      <c r="C3869" s="10">
        <v>53</v>
      </c>
      <c r="D3869" s="5" t="str" cm="1">
        <f t="array" ref="D3869">_xlfn.IFS(C3869&lt;=29, "18-29", C3869&lt;=39, "30-39", C3869&lt;=49, "40-49", C3869&lt;=59, "50-59",C3869&lt;=69, "60-69", C3869&gt;=70, "70+")</f>
        <v>50-59</v>
      </c>
      <c r="E3869" t="s">
        <v>43</v>
      </c>
      <c r="F3869">
        <v>0</v>
      </c>
      <c r="G3869" t="s">
        <v>1111</v>
      </c>
      <c r="H3869">
        <v>94565</v>
      </c>
      <c r="I3869">
        <v>38.006047000000002</v>
      </c>
      <c r="J3869">
        <v>-121.91683399999999</v>
      </c>
      <c r="K3869">
        <v>0</v>
      </c>
      <c r="L3869">
        <v>3</v>
      </c>
      <c r="M3869" t="str" cm="1">
        <f t="array" ref="M3869">_xlfn.IFS(L3869&lt;=12, "New (0-12 months)", L3869&lt;=36, "Mid (13-36 months)", L3869&gt;=37,"Long (37+ months)")</f>
        <v>New (0-12 months)</v>
      </c>
      <c r="N3869" t="s">
        <v>42</v>
      </c>
      <c r="O3869" t="s">
        <v>40</v>
      </c>
      <c r="P3869">
        <v>43.72</v>
      </c>
      <c r="Q3869" t="s">
        <v>40</v>
      </c>
      <c r="R3869" t="s">
        <v>40</v>
      </c>
      <c r="S3869" t="s">
        <v>55</v>
      </c>
      <c r="T3869" s="1">
        <v>21</v>
      </c>
      <c r="U3869" t="s">
        <v>43</v>
      </c>
      <c r="V3869" t="s">
        <v>43</v>
      </c>
      <c r="W3869" t="s">
        <v>40</v>
      </c>
      <c r="X3869" t="s">
        <v>43</v>
      </c>
      <c r="Y3869" t="s">
        <v>43</v>
      </c>
      <c r="Z3869" t="s">
        <v>40</v>
      </c>
      <c r="AA3869" t="s">
        <v>40</v>
      </c>
      <c r="AB3869" t="s">
        <v>40</v>
      </c>
      <c r="AC3869" t="s">
        <v>51</v>
      </c>
      <c r="AD3869" t="s">
        <v>43</v>
      </c>
      <c r="AE3869" t="s">
        <v>56</v>
      </c>
      <c r="AF3869">
        <v>91.85</v>
      </c>
      <c r="AH3869">
        <v>257.05</v>
      </c>
      <c r="AI3869">
        <v>0</v>
      </c>
      <c r="AJ3869">
        <v>0</v>
      </c>
      <c r="AK3869">
        <v>131.16</v>
      </c>
      <c r="AL3869">
        <v>388.21</v>
      </c>
      <c r="AM3869" t="s">
        <v>57</v>
      </c>
      <c r="AN3869" t="s">
        <v>121</v>
      </c>
      <c r="AO3869" t="s">
        <v>122</v>
      </c>
    </row>
    <row r="3870" spans="1:41" x14ac:dyDescent="0.35">
      <c r="A3870" t="s">
        <v>5025</v>
      </c>
      <c r="B3870" t="s">
        <v>49</v>
      </c>
      <c r="C3870" s="10">
        <v>61</v>
      </c>
      <c r="D3870" s="5" t="str" cm="1">
        <f t="array" ref="D3870">_xlfn.IFS(C3870&lt;=29, "18-29", C3870&lt;=39, "30-39", C3870&lt;=49, "40-49", C3870&lt;=59, "50-59",C3870&lt;=69, "60-69", C3870&gt;=70, "70+")</f>
        <v>60-69</v>
      </c>
      <c r="E3870" t="s">
        <v>40</v>
      </c>
      <c r="F3870">
        <v>0</v>
      </c>
      <c r="G3870" t="s">
        <v>151</v>
      </c>
      <c r="H3870">
        <v>92130</v>
      </c>
      <c r="I3870">
        <v>32.957194999999999</v>
      </c>
      <c r="J3870">
        <v>-117.20254199999999</v>
      </c>
      <c r="K3870">
        <v>1</v>
      </c>
      <c r="L3870">
        <v>11</v>
      </c>
      <c r="M3870" t="str" cm="1">
        <f t="array" ref="M3870">_xlfn.IFS(L3870&lt;=12, "New (0-12 months)", L3870&lt;=36, "Mid (13-36 months)", L3870&gt;=37,"Long (37+ months)")</f>
        <v>New (0-12 months)</v>
      </c>
      <c r="N3870" t="s">
        <v>62</v>
      </c>
      <c r="O3870" t="s">
        <v>40</v>
      </c>
      <c r="P3870">
        <v>13.33</v>
      </c>
      <c r="Q3870" t="s">
        <v>43</v>
      </c>
      <c r="R3870" t="s">
        <v>40</v>
      </c>
      <c r="S3870" t="s">
        <v>55</v>
      </c>
      <c r="T3870" s="1">
        <v>19</v>
      </c>
      <c r="U3870" t="s">
        <v>43</v>
      </c>
      <c r="V3870" t="s">
        <v>43</v>
      </c>
      <c r="W3870" t="s">
        <v>43</v>
      </c>
      <c r="X3870" t="s">
        <v>43</v>
      </c>
      <c r="Y3870" t="s">
        <v>40</v>
      </c>
      <c r="Z3870" t="s">
        <v>43</v>
      </c>
      <c r="AA3870" t="s">
        <v>43</v>
      </c>
      <c r="AB3870" t="s">
        <v>43</v>
      </c>
      <c r="AC3870" t="s">
        <v>51</v>
      </c>
      <c r="AD3870" t="s">
        <v>40</v>
      </c>
      <c r="AE3870" t="s">
        <v>56</v>
      </c>
      <c r="AF3870">
        <v>79.5</v>
      </c>
      <c r="AH3870">
        <v>868.5</v>
      </c>
      <c r="AI3870">
        <v>0</v>
      </c>
      <c r="AJ3870">
        <v>50</v>
      </c>
      <c r="AK3870">
        <v>146.63</v>
      </c>
      <c r="AL3870">
        <v>1065.1300000000001</v>
      </c>
      <c r="AM3870" t="s">
        <v>57</v>
      </c>
      <c r="AN3870" t="s">
        <v>58</v>
      </c>
      <c r="AO3870" t="s">
        <v>104</v>
      </c>
    </row>
    <row r="3871" spans="1:41" x14ac:dyDescent="0.35">
      <c r="A3871" t="s">
        <v>5026</v>
      </c>
      <c r="B3871" t="s">
        <v>39</v>
      </c>
      <c r="C3871" s="10">
        <v>49</v>
      </c>
      <c r="D3871" s="5" t="str" cm="1">
        <f t="array" ref="D3871">_xlfn.IFS(C3871&lt;=29, "18-29", C3871&lt;=39, "30-39", C3871&lt;=49, "40-49", C3871&lt;=59, "50-59",C3871&lt;=69, "60-69", C3871&gt;=70, "70+")</f>
        <v>40-49</v>
      </c>
      <c r="E3871" t="s">
        <v>40</v>
      </c>
      <c r="F3871">
        <v>0</v>
      </c>
      <c r="G3871" t="s">
        <v>5027</v>
      </c>
      <c r="H3871">
        <v>91320</v>
      </c>
      <c r="I3871">
        <v>34.172071000000003</v>
      </c>
      <c r="J3871">
        <v>-118.946262</v>
      </c>
      <c r="K3871">
        <v>1</v>
      </c>
      <c r="L3871">
        <v>58</v>
      </c>
      <c r="M3871" t="str" cm="1">
        <f t="array" ref="M3871">_xlfn.IFS(L3871&lt;=12, "New (0-12 months)", L3871&lt;=36, "Mid (13-36 months)", L3871&gt;=37,"Long (37+ months)")</f>
        <v>Long (37+ months)</v>
      </c>
      <c r="N3871" t="s">
        <v>42</v>
      </c>
      <c r="O3871" t="s">
        <v>40</v>
      </c>
      <c r="P3871">
        <v>21.38</v>
      </c>
      <c r="Q3871" t="s">
        <v>40</v>
      </c>
      <c r="R3871" t="s">
        <v>40</v>
      </c>
      <c r="S3871" t="s">
        <v>55</v>
      </c>
      <c r="T3871" s="1">
        <v>26</v>
      </c>
      <c r="U3871" t="s">
        <v>43</v>
      </c>
      <c r="V3871" t="s">
        <v>40</v>
      </c>
      <c r="W3871" t="s">
        <v>40</v>
      </c>
      <c r="X3871" t="s">
        <v>43</v>
      </c>
      <c r="Y3871" t="s">
        <v>43</v>
      </c>
      <c r="Z3871" t="s">
        <v>40</v>
      </c>
      <c r="AA3871" t="s">
        <v>40</v>
      </c>
      <c r="AB3871" t="s">
        <v>43</v>
      </c>
      <c r="AC3871" t="s">
        <v>45</v>
      </c>
      <c r="AD3871" t="s">
        <v>40</v>
      </c>
      <c r="AE3871" t="s">
        <v>56</v>
      </c>
      <c r="AF3871">
        <v>94.3</v>
      </c>
      <c r="AH3871">
        <v>5610.15</v>
      </c>
      <c r="AI3871">
        <v>5.55</v>
      </c>
      <c r="AJ3871">
        <v>150</v>
      </c>
      <c r="AK3871">
        <v>1240.04</v>
      </c>
      <c r="AL3871">
        <v>6994.64</v>
      </c>
      <c r="AM3871" t="s">
        <v>47</v>
      </c>
    </row>
    <row r="3872" spans="1:41" x14ac:dyDescent="0.35">
      <c r="A3872" t="s">
        <v>5028</v>
      </c>
      <c r="B3872" t="s">
        <v>39</v>
      </c>
      <c r="C3872" s="10">
        <v>64</v>
      </c>
      <c r="D3872" s="5" t="str" cm="1">
        <f t="array" ref="D3872">_xlfn.IFS(C3872&lt;=29, "18-29", C3872&lt;=39, "30-39", C3872&lt;=49, "40-49", C3872&lt;=59, "50-59",C3872&lt;=69, "60-69", C3872&gt;=70, "70+")</f>
        <v>60-69</v>
      </c>
      <c r="E3872" t="s">
        <v>43</v>
      </c>
      <c r="F3872">
        <v>0</v>
      </c>
      <c r="G3872" t="s">
        <v>1451</v>
      </c>
      <c r="H3872">
        <v>94904</v>
      </c>
      <c r="I3872">
        <v>37.946617000000003</v>
      </c>
      <c r="J3872">
        <v>-122.563571</v>
      </c>
      <c r="K3872">
        <v>0</v>
      </c>
      <c r="L3872">
        <v>22</v>
      </c>
      <c r="M3872" t="str" cm="1">
        <f t="array" ref="M3872">_xlfn.IFS(L3872&lt;=12, "New (0-12 months)", L3872&lt;=36, "Mid (13-36 months)", L3872&gt;=37,"Long (37+ months)")</f>
        <v>Mid (13-36 months)</v>
      </c>
      <c r="N3872" t="s">
        <v>62</v>
      </c>
      <c r="O3872" t="s">
        <v>40</v>
      </c>
      <c r="P3872">
        <v>31.53</v>
      </c>
      <c r="Q3872" t="s">
        <v>43</v>
      </c>
      <c r="R3872" t="s">
        <v>40</v>
      </c>
      <c r="S3872" t="s">
        <v>44</v>
      </c>
      <c r="T3872" s="1">
        <v>11</v>
      </c>
      <c r="U3872" t="s">
        <v>40</v>
      </c>
      <c r="V3872" t="s">
        <v>43</v>
      </c>
      <c r="W3872" t="s">
        <v>43</v>
      </c>
      <c r="X3872" t="s">
        <v>43</v>
      </c>
      <c r="Y3872" t="s">
        <v>43</v>
      </c>
      <c r="Z3872" t="s">
        <v>43</v>
      </c>
      <c r="AA3872" t="s">
        <v>43</v>
      </c>
      <c r="AB3872" t="s">
        <v>40</v>
      </c>
      <c r="AC3872" t="s">
        <v>51</v>
      </c>
      <c r="AD3872" t="s">
        <v>40</v>
      </c>
      <c r="AE3872" t="s">
        <v>56</v>
      </c>
      <c r="AF3872">
        <v>49.8</v>
      </c>
      <c r="AH3872">
        <v>1049.05</v>
      </c>
      <c r="AI3872">
        <v>0</v>
      </c>
      <c r="AJ3872">
        <v>0</v>
      </c>
      <c r="AK3872">
        <v>693.66</v>
      </c>
      <c r="AL3872">
        <v>1742.71</v>
      </c>
      <c r="AM3872" t="s">
        <v>47</v>
      </c>
    </row>
    <row r="3873" spans="1:41" x14ac:dyDescent="0.35">
      <c r="A3873" t="s">
        <v>5029</v>
      </c>
      <c r="B3873" t="s">
        <v>49</v>
      </c>
      <c r="C3873" s="10">
        <v>63</v>
      </c>
      <c r="D3873" s="5" t="str" cm="1">
        <f t="array" ref="D3873">_xlfn.IFS(C3873&lt;=29, "18-29", C3873&lt;=39, "30-39", C3873&lt;=49, "40-49", C3873&lt;=59, "50-59",C3873&lt;=69, "60-69", C3873&gt;=70, "70+")</f>
        <v>60-69</v>
      </c>
      <c r="E3873" t="s">
        <v>43</v>
      </c>
      <c r="F3873">
        <v>0</v>
      </c>
      <c r="G3873" t="s">
        <v>3341</v>
      </c>
      <c r="H3873">
        <v>94535</v>
      </c>
      <c r="I3873">
        <v>38.265898999999997</v>
      </c>
      <c r="J3873">
        <v>-121.93946099999999</v>
      </c>
      <c r="K3873">
        <v>0</v>
      </c>
      <c r="L3873">
        <v>62</v>
      </c>
      <c r="M3873" t="str" cm="1">
        <f t="array" ref="M3873">_xlfn.IFS(L3873&lt;=12, "New (0-12 months)", L3873&lt;=36, "Mid (13-36 months)", L3873&gt;=37,"Long (37+ months)")</f>
        <v>Long (37+ months)</v>
      </c>
      <c r="N3873" t="s">
        <v>76</v>
      </c>
      <c r="O3873" t="s">
        <v>40</v>
      </c>
      <c r="P3873">
        <v>8.08</v>
      </c>
      <c r="Q3873" t="s">
        <v>40</v>
      </c>
      <c r="R3873" t="s">
        <v>40</v>
      </c>
      <c r="S3873" t="s">
        <v>55</v>
      </c>
      <c r="T3873" s="1">
        <v>21</v>
      </c>
      <c r="U3873" t="s">
        <v>40</v>
      </c>
      <c r="V3873" t="s">
        <v>40</v>
      </c>
      <c r="W3873" t="s">
        <v>43</v>
      </c>
      <c r="X3873" t="s">
        <v>40</v>
      </c>
      <c r="Y3873" t="s">
        <v>43</v>
      </c>
      <c r="Z3873" t="s">
        <v>40</v>
      </c>
      <c r="AA3873" t="s">
        <v>40</v>
      </c>
      <c r="AB3873" t="s">
        <v>43</v>
      </c>
      <c r="AC3873" t="s">
        <v>45</v>
      </c>
      <c r="AD3873" t="s">
        <v>43</v>
      </c>
      <c r="AE3873" t="s">
        <v>56</v>
      </c>
      <c r="AF3873">
        <v>102</v>
      </c>
      <c r="AH3873">
        <v>6529.25</v>
      </c>
      <c r="AI3873">
        <v>0</v>
      </c>
      <c r="AJ3873">
        <v>110</v>
      </c>
      <c r="AK3873">
        <v>500.96</v>
      </c>
      <c r="AL3873">
        <v>7140.21</v>
      </c>
      <c r="AM3873" t="s">
        <v>57</v>
      </c>
      <c r="AN3873" t="s">
        <v>117</v>
      </c>
      <c r="AO3873" t="s">
        <v>466</v>
      </c>
    </row>
    <row r="3874" spans="1:41" x14ac:dyDescent="0.35">
      <c r="A3874" t="s">
        <v>5030</v>
      </c>
      <c r="B3874" t="s">
        <v>39</v>
      </c>
      <c r="C3874" s="10">
        <v>35</v>
      </c>
      <c r="D3874" s="5" t="str" cm="1">
        <f t="array" ref="D3874">_xlfn.IFS(C3874&lt;=29, "18-29", C3874&lt;=39, "30-39", C3874&lt;=49, "40-49", C3874&lt;=59, "50-59",C3874&lt;=69, "60-69", C3874&gt;=70, "70+")</f>
        <v>30-39</v>
      </c>
      <c r="E3874" t="s">
        <v>40</v>
      </c>
      <c r="F3874">
        <v>0</v>
      </c>
      <c r="G3874" t="s">
        <v>151</v>
      </c>
      <c r="H3874">
        <v>92117</v>
      </c>
      <c r="I3874">
        <v>32.825085999999999</v>
      </c>
      <c r="J3874">
        <v>-117.19942399999999</v>
      </c>
      <c r="K3874">
        <v>1</v>
      </c>
      <c r="L3874">
        <v>7</v>
      </c>
      <c r="M3874" t="str" cm="1">
        <f t="array" ref="M3874">_xlfn.IFS(L3874&lt;=12, "New (0-12 months)", L3874&lt;=36, "Mid (13-36 months)", L3874&gt;=37,"Long (37+ months)")</f>
        <v>New (0-12 months)</v>
      </c>
      <c r="N3874" t="s">
        <v>42</v>
      </c>
      <c r="O3874" t="s">
        <v>40</v>
      </c>
      <c r="P3874">
        <v>11.58</v>
      </c>
      <c r="Q3874" t="s">
        <v>43</v>
      </c>
      <c r="R3874" t="s">
        <v>40</v>
      </c>
      <c r="S3874" t="s">
        <v>55</v>
      </c>
      <c r="T3874" s="1">
        <v>27</v>
      </c>
      <c r="U3874" t="s">
        <v>43</v>
      </c>
      <c r="V3874" t="s">
        <v>43</v>
      </c>
      <c r="W3874" t="s">
        <v>43</v>
      </c>
      <c r="X3874" t="s">
        <v>43</v>
      </c>
      <c r="Y3874" t="s">
        <v>40</v>
      </c>
      <c r="Z3874" t="s">
        <v>43</v>
      </c>
      <c r="AA3874" t="s">
        <v>43</v>
      </c>
      <c r="AB3874" t="s">
        <v>40</v>
      </c>
      <c r="AC3874" t="s">
        <v>51</v>
      </c>
      <c r="AD3874" t="s">
        <v>40</v>
      </c>
      <c r="AE3874" t="s">
        <v>56</v>
      </c>
      <c r="AF3874">
        <v>81.099999999999994</v>
      </c>
      <c r="AH3874">
        <v>576.65</v>
      </c>
      <c r="AI3874">
        <v>0</v>
      </c>
      <c r="AJ3874">
        <v>0</v>
      </c>
      <c r="AK3874">
        <v>81.06</v>
      </c>
      <c r="AL3874">
        <v>657.71</v>
      </c>
      <c r="AM3874" t="s">
        <v>57</v>
      </c>
      <c r="AN3874" t="s">
        <v>58</v>
      </c>
      <c r="AO3874" t="s">
        <v>104</v>
      </c>
    </row>
    <row r="3875" spans="1:41" x14ac:dyDescent="0.35">
      <c r="A3875" t="s">
        <v>5031</v>
      </c>
      <c r="B3875" t="s">
        <v>39</v>
      </c>
      <c r="C3875" s="10">
        <v>74</v>
      </c>
      <c r="D3875" s="5" t="str" cm="1">
        <f t="array" ref="D3875">_xlfn.IFS(C3875&lt;=29, "18-29", C3875&lt;=39, "30-39", C3875&lt;=49, "40-49", C3875&lt;=59, "50-59",C3875&lt;=69, "60-69", C3875&gt;=70, "70+")</f>
        <v>70+</v>
      </c>
      <c r="E3875" t="s">
        <v>40</v>
      </c>
      <c r="F3875">
        <v>1</v>
      </c>
      <c r="G3875" t="s">
        <v>391</v>
      </c>
      <c r="H3875">
        <v>94103</v>
      </c>
      <c r="I3875">
        <v>37.773147000000002</v>
      </c>
      <c r="J3875">
        <v>-122.411287</v>
      </c>
      <c r="K3875">
        <v>9</v>
      </c>
      <c r="L3875">
        <v>61</v>
      </c>
      <c r="M3875" t="str" cm="1">
        <f t="array" ref="M3875">_xlfn.IFS(L3875&lt;=12, "New (0-12 months)", L3875&lt;=36, "Mid (13-36 months)", L3875&gt;=37,"Long (37+ months)")</f>
        <v>Long (37+ months)</v>
      </c>
      <c r="N3875" t="s">
        <v>76</v>
      </c>
      <c r="O3875" t="s">
        <v>40</v>
      </c>
      <c r="P3875">
        <v>39.31</v>
      </c>
      <c r="Q3875" t="s">
        <v>40</v>
      </c>
      <c r="R3875" t="s">
        <v>40</v>
      </c>
      <c r="S3875" t="s">
        <v>79</v>
      </c>
      <c r="T3875" s="1">
        <v>10</v>
      </c>
      <c r="U3875" t="s">
        <v>43</v>
      </c>
      <c r="V3875" t="s">
        <v>43</v>
      </c>
      <c r="W3875" t="s">
        <v>40</v>
      </c>
      <c r="X3875" t="s">
        <v>43</v>
      </c>
      <c r="Y3875" t="s">
        <v>40</v>
      </c>
      <c r="Z3875" t="s">
        <v>43</v>
      </c>
      <c r="AA3875" t="s">
        <v>43</v>
      </c>
      <c r="AB3875" t="s">
        <v>40</v>
      </c>
      <c r="AC3875" t="s">
        <v>45</v>
      </c>
      <c r="AD3875" t="s">
        <v>40</v>
      </c>
      <c r="AE3875" t="s">
        <v>56</v>
      </c>
      <c r="AF3875">
        <v>65.2</v>
      </c>
      <c r="AH3875">
        <v>3965.05</v>
      </c>
      <c r="AI3875">
        <v>0</v>
      </c>
      <c r="AJ3875">
        <v>0</v>
      </c>
      <c r="AK3875">
        <v>2397.91</v>
      </c>
      <c r="AL3875">
        <v>6362.96</v>
      </c>
      <c r="AM3875" t="s">
        <v>47</v>
      </c>
    </row>
    <row r="3876" spans="1:41" x14ac:dyDescent="0.35">
      <c r="A3876" t="s">
        <v>5032</v>
      </c>
      <c r="B3876" t="s">
        <v>49</v>
      </c>
      <c r="C3876" s="10">
        <v>53</v>
      </c>
      <c r="D3876" s="5" t="str" cm="1">
        <f t="array" ref="D3876">_xlfn.IFS(C3876&lt;=29, "18-29", C3876&lt;=39, "30-39", C3876&lt;=49, "40-49", C3876&lt;=59, "50-59",C3876&lt;=69, "60-69", C3876&gt;=70, "70+")</f>
        <v>50-59</v>
      </c>
      <c r="E3876" t="s">
        <v>43</v>
      </c>
      <c r="F3876">
        <v>0</v>
      </c>
      <c r="G3876" t="s">
        <v>135</v>
      </c>
      <c r="H3876">
        <v>90064</v>
      </c>
      <c r="I3876">
        <v>34.037250999999998</v>
      </c>
      <c r="J3876">
        <v>-118.423573</v>
      </c>
      <c r="K3876">
        <v>0</v>
      </c>
      <c r="L3876">
        <v>27</v>
      </c>
      <c r="M3876" t="str" cm="1">
        <f t="array" ref="M3876">_xlfn.IFS(L3876&lt;=12, "New (0-12 months)", L3876&lt;=36, "Mid (13-36 months)", L3876&gt;=37,"Long (37+ months)")</f>
        <v>Mid (13-36 months)</v>
      </c>
      <c r="N3876" t="s">
        <v>42</v>
      </c>
      <c r="O3876" t="s">
        <v>40</v>
      </c>
      <c r="P3876">
        <v>15.09</v>
      </c>
      <c r="Q3876" t="s">
        <v>43</v>
      </c>
      <c r="R3876" t="s">
        <v>40</v>
      </c>
      <c r="S3876" t="s">
        <v>44</v>
      </c>
      <c r="T3876" s="1">
        <v>28</v>
      </c>
      <c r="U3876" t="s">
        <v>40</v>
      </c>
      <c r="V3876" t="s">
        <v>43</v>
      </c>
      <c r="W3876" t="s">
        <v>43</v>
      </c>
      <c r="X3876" t="s">
        <v>40</v>
      </c>
      <c r="Y3876" t="s">
        <v>43</v>
      </c>
      <c r="Z3876" t="s">
        <v>43</v>
      </c>
      <c r="AA3876" t="s">
        <v>43</v>
      </c>
      <c r="AB3876" t="s">
        <v>40</v>
      </c>
      <c r="AC3876" t="s">
        <v>51</v>
      </c>
      <c r="AD3876" t="s">
        <v>43</v>
      </c>
      <c r="AE3876" t="s">
        <v>46</v>
      </c>
      <c r="AF3876">
        <v>53.45</v>
      </c>
      <c r="AH3876">
        <v>1461.45</v>
      </c>
      <c r="AI3876">
        <v>0</v>
      </c>
      <c r="AJ3876">
        <v>0</v>
      </c>
      <c r="AK3876">
        <v>407.43</v>
      </c>
      <c r="AL3876">
        <v>1868.88</v>
      </c>
      <c r="AM3876" t="s">
        <v>47</v>
      </c>
    </row>
    <row r="3877" spans="1:41" x14ac:dyDescent="0.35">
      <c r="A3877" t="s">
        <v>5033</v>
      </c>
      <c r="B3877" t="s">
        <v>39</v>
      </c>
      <c r="C3877" s="10">
        <v>22</v>
      </c>
      <c r="D3877" s="5" t="str" cm="1">
        <f t="array" ref="D3877">_xlfn.IFS(C3877&lt;=29, "18-29", C3877&lt;=39, "30-39", C3877&lt;=49, "40-49", C3877&lt;=59, "50-59",C3877&lt;=69, "60-69", C3877&gt;=70, "70+")</f>
        <v>18-29</v>
      </c>
      <c r="E3877" t="s">
        <v>43</v>
      </c>
      <c r="F3877">
        <v>0</v>
      </c>
      <c r="G3877" t="s">
        <v>2976</v>
      </c>
      <c r="H3877">
        <v>92008</v>
      </c>
      <c r="I3877">
        <v>33.148116000000002</v>
      </c>
      <c r="J3877">
        <v>-117.306043</v>
      </c>
      <c r="K3877">
        <v>0</v>
      </c>
      <c r="L3877">
        <v>53</v>
      </c>
      <c r="M3877" t="str" cm="1">
        <f t="array" ref="M3877">_xlfn.IFS(L3877&lt;=12, "New (0-12 months)", L3877&lt;=36, "Mid (13-36 months)", L3877&gt;=37,"Long (37+ months)")</f>
        <v>Long (37+ months)</v>
      </c>
      <c r="N3877" t="s">
        <v>76</v>
      </c>
      <c r="O3877" t="s">
        <v>40</v>
      </c>
      <c r="P3877">
        <v>8.33</v>
      </c>
      <c r="Q3877" t="s">
        <v>43</v>
      </c>
      <c r="R3877" t="s">
        <v>40</v>
      </c>
      <c r="S3877" t="s">
        <v>55</v>
      </c>
      <c r="T3877" s="1">
        <v>73</v>
      </c>
      <c r="U3877" t="s">
        <v>43</v>
      </c>
      <c r="V3877" t="s">
        <v>40</v>
      </c>
      <c r="W3877" t="s">
        <v>40</v>
      </c>
      <c r="X3877" t="s">
        <v>43</v>
      </c>
      <c r="Y3877" t="s">
        <v>40</v>
      </c>
      <c r="Z3877" t="s">
        <v>40</v>
      </c>
      <c r="AA3877" t="s">
        <v>40</v>
      </c>
      <c r="AB3877" t="s">
        <v>40</v>
      </c>
      <c r="AC3877" t="s">
        <v>45</v>
      </c>
      <c r="AD3877" t="s">
        <v>40</v>
      </c>
      <c r="AE3877" t="s">
        <v>183</v>
      </c>
      <c r="AF3877">
        <v>100.3</v>
      </c>
      <c r="AH3877">
        <v>5200.8</v>
      </c>
      <c r="AI3877">
        <v>0</v>
      </c>
      <c r="AJ3877">
        <v>0</v>
      </c>
      <c r="AK3877">
        <v>441.49</v>
      </c>
      <c r="AL3877">
        <v>5642.29</v>
      </c>
      <c r="AM3877" t="s">
        <v>47</v>
      </c>
    </row>
    <row r="3878" spans="1:41" x14ac:dyDescent="0.35">
      <c r="A3878" t="s">
        <v>5034</v>
      </c>
      <c r="B3878" t="s">
        <v>39</v>
      </c>
      <c r="C3878" s="10">
        <v>49</v>
      </c>
      <c r="D3878" s="5" t="str" cm="1">
        <f t="array" ref="D3878">_xlfn.IFS(C3878&lt;=29, "18-29", C3878&lt;=39, "30-39", C3878&lt;=49, "40-49", C3878&lt;=59, "50-59",C3878&lt;=69, "60-69", C3878&gt;=70, "70+")</f>
        <v>40-49</v>
      </c>
      <c r="E3878" t="s">
        <v>43</v>
      </c>
      <c r="F3878">
        <v>3</v>
      </c>
      <c r="G3878" t="s">
        <v>2035</v>
      </c>
      <c r="H3878">
        <v>95966</v>
      </c>
      <c r="I3878">
        <v>39.473896000000003</v>
      </c>
      <c r="J3878">
        <v>-121.415927</v>
      </c>
      <c r="K3878">
        <v>0</v>
      </c>
      <c r="L3878">
        <v>19</v>
      </c>
      <c r="M3878" t="str" cm="1">
        <f t="array" ref="M3878">_xlfn.IFS(L3878&lt;=12, "New (0-12 months)", L3878&lt;=36, "Mid (13-36 months)", L3878&gt;=37,"Long (37+ months)")</f>
        <v>Mid (13-36 months)</v>
      </c>
      <c r="N3878" t="s">
        <v>62</v>
      </c>
      <c r="O3878" t="s">
        <v>40</v>
      </c>
      <c r="P3878">
        <v>8.02</v>
      </c>
      <c r="Q3878" t="s">
        <v>40</v>
      </c>
      <c r="R3878" t="s">
        <v>40</v>
      </c>
      <c r="S3878" t="s">
        <v>79</v>
      </c>
      <c r="T3878" s="1">
        <v>57</v>
      </c>
      <c r="U3878" t="s">
        <v>40</v>
      </c>
      <c r="V3878" t="s">
        <v>40</v>
      </c>
      <c r="W3878" t="s">
        <v>43</v>
      </c>
      <c r="X3878" t="s">
        <v>40</v>
      </c>
      <c r="Y3878" t="s">
        <v>40</v>
      </c>
      <c r="Z3878" t="s">
        <v>43</v>
      </c>
      <c r="AA3878" t="s">
        <v>43</v>
      </c>
      <c r="AB3878" t="s">
        <v>40</v>
      </c>
      <c r="AC3878" t="s">
        <v>51</v>
      </c>
      <c r="AD3878" t="s">
        <v>40</v>
      </c>
      <c r="AE3878" t="s">
        <v>46</v>
      </c>
      <c r="AF3878">
        <v>75.900000000000006</v>
      </c>
      <c r="AH3878">
        <v>1375.6</v>
      </c>
      <c r="AI3878">
        <v>0</v>
      </c>
      <c r="AJ3878">
        <v>0</v>
      </c>
      <c r="AK3878">
        <v>152.38</v>
      </c>
      <c r="AL3878">
        <v>1527.98</v>
      </c>
      <c r="AM3878" t="s">
        <v>47</v>
      </c>
    </row>
    <row r="3879" spans="1:41" x14ac:dyDescent="0.35">
      <c r="A3879" t="s">
        <v>5035</v>
      </c>
      <c r="B3879" t="s">
        <v>49</v>
      </c>
      <c r="C3879" s="10">
        <v>34</v>
      </c>
      <c r="D3879" s="5" t="str" cm="1">
        <f t="array" ref="D3879">_xlfn.IFS(C3879&lt;=29, "18-29", C3879&lt;=39, "30-39", C3879&lt;=49, "40-49", C3879&lt;=59, "50-59",C3879&lt;=69, "60-69", C3879&gt;=70, "70+")</f>
        <v>30-39</v>
      </c>
      <c r="E3879" t="s">
        <v>40</v>
      </c>
      <c r="F3879">
        <v>0</v>
      </c>
      <c r="G3879" t="s">
        <v>157</v>
      </c>
      <c r="H3879">
        <v>95127</v>
      </c>
      <c r="I3879">
        <v>37.375155999999997</v>
      </c>
      <c r="J3879">
        <v>-121.795867</v>
      </c>
      <c r="K3879">
        <v>1</v>
      </c>
      <c r="L3879">
        <v>19</v>
      </c>
      <c r="M3879" t="str" cm="1">
        <f t="array" ref="M3879">_xlfn.IFS(L3879&lt;=12, "New (0-12 months)", L3879&lt;=36, "Mid (13-36 months)", L3879&gt;=37,"Long (37+ months)")</f>
        <v>Mid (13-36 months)</v>
      </c>
      <c r="N3879" t="s">
        <v>62</v>
      </c>
      <c r="O3879" t="s">
        <v>40</v>
      </c>
      <c r="P3879">
        <v>28.04</v>
      </c>
      <c r="Q3879" t="s">
        <v>40</v>
      </c>
      <c r="R3879" t="s">
        <v>40</v>
      </c>
      <c r="S3879" t="s">
        <v>55</v>
      </c>
      <c r="T3879" s="1">
        <v>22</v>
      </c>
      <c r="U3879" t="s">
        <v>43</v>
      </c>
      <c r="V3879" t="s">
        <v>43</v>
      </c>
      <c r="W3879" t="s">
        <v>40</v>
      </c>
      <c r="X3879" t="s">
        <v>40</v>
      </c>
      <c r="Y3879" t="s">
        <v>40</v>
      </c>
      <c r="Z3879" t="s">
        <v>40</v>
      </c>
      <c r="AA3879" t="s">
        <v>40</v>
      </c>
      <c r="AB3879" t="s">
        <v>40</v>
      </c>
      <c r="AC3879" t="s">
        <v>51</v>
      </c>
      <c r="AD3879" t="s">
        <v>43</v>
      </c>
      <c r="AE3879" t="s">
        <v>56</v>
      </c>
      <c r="AF3879">
        <v>103.3</v>
      </c>
      <c r="AH3879">
        <v>2012.7</v>
      </c>
      <c r="AI3879">
        <v>0</v>
      </c>
      <c r="AJ3879">
        <v>0</v>
      </c>
      <c r="AK3879">
        <v>532.76</v>
      </c>
      <c r="AL3879">
        <v>2545.46</v>
      </c>
      <c r="AM3879" t="s">
        <v>57</v>
      </c>
      <c r="AN3879" t="s">
        <v>117</v>
      </c>
      <c r="AO3879" t="s">
        <v>240</v>
      </c>
    </row>
    <row r="3880" spans="1:41" x14ac:dyDescent="0.35">
      <c r="A3880" t="s">
        <v>5036</v>
      </c>
      <c r="B3880" t="s">
        <v>49</v>
      </c>
      <c r="C3880" s="10">
        <v>64</v>
      </c>
      <c r="D3880" s="5" t="str" cm="1">
        <f t="array" ref="D3880">_xlfn.IFS(C3880&lt;=29, "18-29", C3880&lt;=39, "30-39", C3880&lt;=49, "40-49", C3880&lt;=59, "50-59",C3880&lt;=69, "60-69", C3880&gt;=70, "70+")</f>
        <v>60-69</v>
      </c>
      <c r="E3880" t="s">
        <v>40</v>
      </c>
      <c r="F3880">
        <v>0</v>
      </c>
      <c r="G3880" t="s">
        <v>135</v>
      </c>
      <c r="H3880">
        <v>90031</v>
      </c>
      <c r="I3880">
        <v>34.085807000000003</v>
      </c>
      <c r="J3880">
        <v>-118.20661699999999</v>
      </c>
      <c r="K3880">
        <v>7</v>
      </c>
      <c r="L3880">
        <v>56</v>
      </c>
      <c r="M3880" t="str" cm="1">
        <f t="array" ref="M3880">_xlfn.IFS(L3880&lt;=12, "New (0-12 months)", L3880&lt;=36, "Mid (13-36 months)", L3880&gt;=37,"Long (37+ months)")</f>
        <v>Long (37+ months)</v>
      </c>
      <c r="N3880" t="s">
        <v>42</v>
      </c>
      <c r="O3880" t="s">
        <v>40</v>
      </c>
      <c r="P3880">
        <v>32.93</v>
      </c>
      <c r="Q3880" t="s">
        <v>40</v>
      </c>
      <c r="R3880" t="s">
        <v>43</v>
      </c>
      <c r="S3880" t="s">
        <v>8234</v>
      </c>
      <c r="T3880" s="1">
        <v>0</v>
      </c>
      <c r="U3880" t="s">
        <v>8234</v>
      </c>
      <c r="V3880" t="s">
        <v>8234</v>
      </c>
      <c r="W3880" t="s">
        <v>8234</v>
      </c>
      <c r="X3880" t="s">
        <v>8234</v>
      </c>
      <c r="Y3880" t="s">
        <v>8234</v>
      </c>
      <c r="Z3880" t="s">
        <v>8234</v>
      </c>
      <c r="AA3880" t="s">
        <v>8234</v>
      </c>
      <c r="AB3880" t="s">
        <v>8234</v>
      </c>
      <c r="AC3880" t="s">
        <v>45</v>
      </c>
      <c r="AD3880" t="s">
        <v>40</v>
      </c>
      <c r="AE3880" t="s">
        <v>183</v>
      </c>
      <c r="AF3880">
        <v>24.45</v>
      </c>
      <c r="AH3880">
        <v>1431.65</v>
      </c>
      <c r="AI3880">
        <v>0</v>
      </c>
      <c r="AJ3880">
        <v>0</v>
      </c>
      <c r="AK3880">
        <v>1844.08</v>
      </c>
      <c r="AL3880">
        <v>3275.73</v>
      </c>
      <c r="AM3880" t="s">
        <v>47</v>
      </c>
    </row>
    <row r="3881" spans="1:41" x14ac:dyDescent="0.35">
      <c r="A3881" t="s">
        <v>5037</v>
      </c>
      <c r="B3881" t="s">
        <v>39</v>
      </c>
      <c r="C3881" s="10">
        <v>75</v>
      </c>
      <c r="D3881" s="5" t="str" cm="1">
        <f t="array" ref="D3881">_xlfn.IFS(C3881&lt;=29, "18-29", C3881&lt;=39, "30-39", C3881&lt;=49, "40-49", C3881&lt;=59, "50-59",C3881&lt;=69, "60-69", C3881&gt;=70, "70+")</f>
        <v>70+</v>
      </c>
      <c r="E3881" t="s">
        <v>40</v>
      </c>
      <c r="F3881">
        <v>0</v>
      </c>
      <c r="G3881" t="s">
        <v>391</v>
      </c>
      <c r="H3881">
        <v>94129</v>
      </c>
      <c r="I3881">
        <v>37.797525999999998</v>
      </c>
      <c r="J3881">
        <v>-122.46453099999999</v>
      </c>
      <c r="K3881">
        <v>2</v>
      </c>
      <c r="L3881">
        <v>72</v>
      </c>
      <c r="M3881" t="str" cm="1">
        <f t="array" ref="M3881">_xlfn.IFS(L3881&lt;=12, "New (0-12 months)", L3881&lt;=36, "Mid (13-36 months)", L3881&gt;=37,"Long (37+ months)")</f>
        <v>Long (37+ months)</v>
      </c>
      <c r="N3881" t="s">
        <v>72</v>
      </c>
      <c r="O3881" t="s">
        <v>40</v>
      </c>
      <c r="P3881">
        <v>44.89</v>
      </c>
      <c r="Q3881" t="s">
        <v>40</v>
      </c>
      <c r="R3881" t="s">
        <v>40</v>
      </c>
      <c r="S3881" t="s">
        <v>55</v>
      </c>
      <c r="T3881" s="1">
        <v>24</v>
      </c>
      <c r="U3881" t="s">
        <v>40</v>
      </c>
      <c r="V3881" t="s">
        <v>40</v>
      </c>
      <c r="W3881" t="s">
        <v>40</v>
      </c>
      <c r="X3881" t="s">
        <v>40</v>
      </c>
      <c r="Y3881" t="s">
        <v>40</v>
      </c>
      <c r="Z3881" t="s">
        <v>40</v>
      </c>
      <c r="AA3881" t="s">
        <v>43</v>
      </c>
      <c r="AB3881" t="s">
        <v>43</v>
      </c>
      <c r="AC3881" t="s">
        <v>73</v>
      </c>
      <c r="AD3881" t="s">
        <v>40</v>
      </c>
      <c r="AE3881" t="s">
        <v>46</v>
      </c>
      <c r="AF3881">
        <v>115.75</v>
      </c>
      <c r="AH3881">
        <v>8443.7000000000007</v>
      </c>
      <c r="AI3881">
        <v>0</v>
      </c>
      <c r="AJ3881">
        <v>120</v>
      </c>
      <c r="AK3881">
        <v>3232.08</v>
      </c>
      <c r="AL3881">
        <v>11795.78</v>
      </c>
      <c r="AM3881" t="s">
        <v>47</v>
      </c>
    </row>
    <row r="3882" spans="1:41" x14ac:dyDescent="0.35">
      <c r="A3882" t="s">
        <v>5038</v>
      </c>
      <c r="B3882" t="s">
        <v>49</v>
      </c>
      <c r="C3882" s="10">
        <v>31</v>
      </c>
      <c r="D3882" s="5" t="str" cm="1">
        <f t="array" ref="D3882">_xlfn.IFS(C3882&lt;=29, "18-29", C3882&lt;=39, "30-39", C3882&lt;=49, "40-49", C3882&lt;=59, "50-59",C3882&lt;=69, "60-69", C3882&gt;=70, "70+")</f>
        <v>30-39</v>
      </c>
      <c r="E3882" t="s">
        <v>40</v>
      </c>
      <c r="F3882">
        <v>0</v>
      </c>
      <c r="G3882" t="s">
        <v>157</v>
      </c>
      <c r="H3882">
        <v>95134</v>
      </c>
      <c r="I3882">
        <v>37.42765</v>
      </c>
      <c r="J3882">
        <v>-121.94541599999999</v>
      </c>
      <c r="K3882">
        <v>7</v>
      </c>
      <c r="L3882">
        <v>17</v>
      </c>
      <c r="M3882" t="str" cm="1">
        <f t="array" ref="M3882">_xlfn.IFS(L3882&lt;=12, "New (0-12 months)", L3882&lt;=36, "Mid (13-36 months)", L3882&gt;=37,"Long (37+ months)")</f>
        <v>Mid (13-36 months)</v>
      </c>
      <c r="N3882" t="s">
        <v>62</v>
      </c>
      <c r="O3882" t="s">
        <v>40</v>
      </c>
      <c r="P3882">
        <v>46.71</v>
      </c>
      <c r="Q3882" t="s">
        <v>40</v>
      </c>
      <c r="R3882" t="s">
        <v>40</v>
      </c>
      <c r="S3882" t="s">
        <v>55</v>
      </c>
      <c r="T3882" s="1">
        <v>8</v>
      </c>
      <c r="U3882" t="s">
        <v>43</v>
      </c>
      <c r="V3882" t="s">
        <v>40</v>
      </c>
      <c r="W3882" t="s">
        <v>43</v>
      </c>
      <c r="X3882" t="s">
        <v>43</v>
      </c>
      <c r="Y3882" t="s">
        <v>43</v>
      </c>
      <c r="Z3882" t="s">
        <v>43</v>
      </c>
      <c r="AA3882" t="s">
        <v>43</v>
      </c>
      <c r="AB3882" t="s">
        <v>40</v>
      </c>
      <c r="AC3882" t="s">
        <v>51</v>
      </c>
      <c r="AD3882" t="s">
        <v>40</v>
      </c>
      <c r="AE3882" t="s">
        <v>56</v>
      </c>
      <c r="AF3882">
        <v>80.5</v>
      </c>
      <c r="AH3882">
        <v>1336.9</v>
      </c>
      <c r="AI3882">
        <v>0</v>
      </c>
      <c r="AJ3882">
        <v>0</v>
      </c>
      <c r="AK3882">
        <v>794.07</v>
      </c>
      <c r="AL3882">
        <v>2130.9699999999998</v>
      </c>
      <c r="AM3882" t="s">
        <v>47</v>
      </c>
    </row>
    <row r="3883" spans="1:41" x14ac:dyDescent="0.35">
      <c r="A3883" t="s">
        <v>5039</v>
      </c>
      <c r="B3883" t="s">
        <v>49</v>
      </c>
      <c r="C3883" s="10">
        <v>52</v>
      </c>
      <c r="D3883" s="5" t="str" cm="1">
        <f t="array" ref="D3883">_xlfn.IFS(C3883&lt;=29, "18-29", C3883&lt;=39, "30-39", C3883&lt;=49, "40-49", C3883&lt;=59, "50-59",C3883&lt;=69, "60-69", C3883&gt;=70, "70+")</f>
        <v>50-59</v>
      </c>
      <c r="E3883" t="s">
        <v>40</v>
      </c>
      <c r="F3883">
        <v>2</v>
      </c>
      <c r="G3883" t="s">
        <v>318</v>
      </c>
      <c r="H3883">
        <v>92557</v>
      </c>
      <c r="I3883">
        <v>33.970661</v>
      </c>
      <c r="J3883">
        <v>-117.255039</v>
      </c>
      <c r="K3883">
        <v>10</v>
      </c>
      <c r="L3883">
        <v>70</v>
      </c>
      <c r="M3883" t="str" cm="1">
        <f t="array" ref="M3883">_xlfn.IFS(L3883&lt;=12, "New (0-12 months)", L3883&lt;=36, "Mid (13-36 months)", L3883&gt;=37,"Long (37+ months)")</f>
        <v>Long (37+ months)</v>
      </c>
      <c r="N3883" t="s">
        <v>42</v>
      </c>
      <c r="O3883" t="s">
        <v>40</v>
      </c>
      <c r="P3883">
        <v>49.67</v>
      </c>
      <c r="Q3883" t="s">
        <v>43</v>
      </c>
      <c r="R3883" t="s">
        <v>40</v>
      </c>
      <c r="S3883" t="s">
        <v>55</v>
      </c>
      <c r="T3883" s="1">
        <v>19</v>
      </c>
      <c r="U3883" t="s">
        <v>40</v>
      </c>
      <c r="V3883" t="s">
        <v>40</v>
      </c>
      <c r="W3883" t="s">
        <v>40</v>
      </c>
      <c r="X3883" t="s">
        <v>40</v>
      </c>
      <c r="Y3883" t="s">
        <v>40</v>
      </c>
      <c r="Z3883" t="s">
        <v>43</v>
      </c>
      <c r="AA3883" t="s">
        <v>43</v>
      </c>
      <c r="AB3883" t="s">
        <v>40</v>
      </c>
      <c r="AC3883" t="s">
        <v>73</v>
      </c>
      <c r="AD3883" t="s">
        <v>40</v>
      </c>
      <c r="AE3883" t="s">
        <v>46</v>
      </c>
      <c r="AF3883">
        <v>101.1</v>
      </c>
      <c r="AH3883">
        <v>6994.8</v>
      </c>
      <c r="AI3883">
        <v>0</v>
      </c>
      <c r="AJ3883">
        <v>0</v>
      </c>
      <c r="AK3883">
        <v>3476.9</v>
      </c>
      <c r="AL3883">
        <v>10471.700000000001</v>
      </c>
      <c r="AM3883" t="s">
        <v>47</v>
      </c>
    </row>
    <row r="3884" spans="1:41" x14ac:dyDescent="0.35">
      <c r="A3884" t="s">
        <v>5040</v>
      </c>
      <c r="B3884" t="s">
        <v>49</v>
      </c>
      <c r="C3884" s="10">
        <v>76</v>
      </c>
      <c r="D3884" s="5" t="str" cm="1">
        <f t="array" ref="D3884">_xlfn.IFS(C3884&lt;=29, "18-29", C3884&lt;=39, "30-39", C3884&lt;=49, "40-49", C3884&lt;=59, "50-59",C3884&lt;=69, "60-69", C3884&gt;=70, "70+")</f>
        <v>70+</v>
      </c>
      <c r="E3884" t="s">
        <v>40</v>
      </c>
      <c r="F3884">
        <v>0</v>
      </c>
      <c r="G3884" t="s">
        <v>1107</v>
      </c>
      <c r="H3884">
        <v>95650</v>
      </c>
      <c r="I3884">
        <v>38.809175000000003</v>
      </c>
      <c r="J3884">
        <v>-121.171375</v>
      </c>
      <c r="K3884">
        <v>9</v>
      </c>
      <c r="L3884">
        <v>72</v>
      </c>
      <c r="M3884" t="str" cm="1">
        <f t="array" ref="M3884">_xlfn.IFS(L3884&lt;=12, "New (0-12 months)", L3884&lt;=36, "Mid (13-36 months)", L3884&gt;=37,"Long (37+ months)")</f>
        <v>Long (37+ months)</v>
      </c>
      <c r="N3884" t="s">
        <v>42</v>
      </c>
      <c r="O3884" t="s">
        <v>43</v>
      </c>
      <c r="P3884">
        <v>0</v>
      </c>
      <c r="Q3884" t="s">
        <v>8234</v>
      </c>
      <c r="R3884" t="s">
        <v>40</v>
      </c>
      <c r="S3884" t="s">
        <v>79</v>
      </c>
      <c r="T3884" s="1">
        <v>9</v>
      </c>
      <c r="U3884" t="s">
        <v>40</v>
      </c>
      <c r="V3884" t="s">
        <v>40</v>
      </c>
      <c r="W3884" t="s">
        <v>40</v>
      </c>
      <c r="X3884" t="s">
        <v>40</v>
      </c>
      <c r="Y3884" t="s">
        <v>40</v>
      </c>
      <c r="Z3884" t="s">
        <v>40</v>
      </c>
      <c r="AA3884" t="s">
        <v>40</v>
      </c>
      <c r="AB3884" t="s">
        <v>40</v>
      </c>
      <c r="AC3884" t="s">
        <v>73</v>
      </c>
      <c r="AD3884" t="s">
        <v>40</v>
      </c>
      <c r="AE3884" t="s">
        <v>46</v>
      </c>
      <c r="AF3884">
        <v>64.45</v>
      </c>
      <c r="AH3884">
        <v>4641.1000000000004</v>
      </c>
      <c r="AI3884">
        <v>0</v>
      </c>
      <c r="AJ3884">
        <v>0</v>
      </c>
      <c r="AK3884">
        <v>0</v>
      </c>
      <c r="AL3884">
        <v>4641.1000000000004</v>
      </c>
      <c r="AM3884" t="s">
        <v>47</v>
      </c>
    </row>
    <row r="3885" spans="1:41" x14ac:dyDescent="0.35">
      <c r="A3885" t="s">
        <v>5041</v>
      </c>
      <c r="B3885" t="s">
        <v>49</v>
      </c>
      <c r="C3885" s="10">
        <v>48</v>
      </c>
      <c r="D3885" s="5" t="str" cm="1">
        <f t="array" ref="D3885">_xlfn.IFS(C3885&lt;=29, "18-29", C3885&lt;=39, "30-39", C3885&lt;=49, "40-49", C3885&lt;=59, "50-59",C3885&lt;=69, "60-69", C3885&gt;=70, "70+")</f>
        <v>40-49</v>
      </c>
      <c r="E3885" t="s">
        <v>40</v>
      </c>
      <c r="F3885">
        <v>3</v>
      </c>
      <c r="G3885" t="s">
        <v>391</v>
      </c>
      <c r="H3885">
        <v>94124</v>
      </c>
      <c r="I3885">
        <v>37.731504999999999</v>
      </c>
      <c r="J3885">
        <v>-122.38453199999999</v>
      </c>
      <c r="K3885">
        <v>5</v>
      </c>
      <c r="L3885">
        <v>69</v>
      </c>
      <c r="M3885" t="str" cm="1">
        <f t="array" ref="M3885">_xlfn.IFS(L3885&lt;=12, "New (0-12 months)", L3885&lt;=36, "Mid (13-36 months)", L3885&gt;=37,"Long (37+ months)")</f>
        <v>Long (37+ months)</v>
      </c>
      <c r="N3885" t="s">
        <v>42</v>
      </c>
      <c r="O3885" t="s">
        <v>40</v>
      </c>
      <c r="P3885">
        <v>40.36</v>
      </c>
      <c r="Q3885" t="s">
        <v>43</v>
      </c>
      <c r="R3885" t="s">
        <v>40</v>
      </c>
      <c r="S3885" t="s">
        <v>44</v>
      </c>
      <c r="T3885" s="1">
        <v>53</v>
      </c>
      <c r="U3885" t="s">
        <v>40</v>
      </c>
      <c r="V3885" t="s">
        <v>40</v>
      </c>
      <c r="W3885" t="s">
        <v>43</v>
      </c>
      <c r="X3885" t="s">
        <v>40</v>
      </c>
      <c r="Y3885" t="s">
        <v>40</v>
      </c>
      <c r="Z3885" t="s">
        <v>40</v>
      </c>
      <c r="AA3885" t="s">
        <v>40</v>
      </c>
      <c r="AB3885" t="s">
        <v>40</v>
      </c>
      <c r="AC3885" t="s">
        <v>73</v>
      </c>
      <c r="AD3885" t="s">
        <v>43</v>
      </c>
      <c r="AE3885" t="s">
        <v>56</v>
      </c>
      <c r="AF3885">
        <v>80.650000000000006</v>
      </c>
      <c r="AH3885">
        <v>5542.55</v>
      </c>
      <c r="AI3885">
        <v>0</v>
      </c>
      <c r="AJ3885">
        <v>0</v>
      </c>
      <c r="AK3885">
        <v>2784.84</v>
      </c>
      <c r="AL3885">
        <v>8327.39</v>
      </c>
      <c r="AM3885" t="s">
        <v>47</v>
      </c>
    </row>
    <row r="3886" spans="1:41" x14ac:dyDescent="0.35">
      <c r="A3886" t="s">
        <v>5042</v>
      </c>
      <c r="B3886" t="s">
        <v>49</v>
      </c>
      <c r="C3886" s="10">
        <v>56</v>
      </c>
      <c r="D3886" s="5" t="str" cm="1">
        <f t="array" ref="D3886">_xlfn.IFS(C3886&lt;=29, "18-29", C3886&lt;=39, "30-39", C3886&lt;=49, "40-49", C3886&lt;=59, "50-59",C3886&lt;=69, "60-69", C3886&gt;=70, "70+")</f>
        <v>50-59</v>
      </c>
      <c r="E3886" t="s">
        <v>40</v>
      </c>
      <c r="F3886">
        <v>0</v>
      </c>
      <c r="G3886" t="s">
        <v>2052</v>
      </c>
      <c r="H3886">
        <v>95567</v>
      </c>
      <c r="I3886">
        <v>41.950682999999998</v>
      </c>
      <c r="J3886">
        <v>-124.097094</v>
      </c>
      <c r="K3886">
        <v>1</v>
      </c>
      <c r="L3886">
        <v>65</v>
      </c>
      <c r="M3886" t="str" cm="1">
        <f t="array" ref="M3886">_xlfn.IFS(L3886&lt;=12, "New (0-12 months)", L3886&lt;=36, "Mid (13-36 months)", L3886&gt;=37,"Long (37+ months)")</f>
        <v>Long (37+ months)</v>
      </c>
      <c r="N3886" t="s">
        <v>76</v>
      </c>
      <c r="O3886" t="s">
        <v>40</v>
      </c>
      <c r="P3886">
        <v>40.47</v>
      </c>
      <c r="Q3886" t="s">
        <v>43</v>
      </c>
      <c r="R3886" t="s">
        <v>40</v>
      </c>
      <c r="S3886" t="s">
        <v>79</v>
      </c>
      <c r="T3886" s="1">
        <v>30</v>
      </c>
      <c r="U3886" t="s">
        <v>40</v>
      </c>
      <c r="V3886" t="s">
        <v>43</v>
      </c>
      <c r="W3886" t="s">
        <v>43</v>
      </c>
      <c r="X3886" t="s">
        <v>40</v>
      </c>
      <c r="Y3886" t="s">
        <v>40</v>
      </c>
      <c r="Z3886" t="s">
        <v>40</v>
      </c>
      <c r="AA3886" t="s">
        <v>40</v>
      </c>
      <c r="AB3886" t="s">
        <v>40</v>
      </c>
      <c r="AC3886" t="s">
        <v>73</v>
      </c>
      <c r="AD3886" t="s">
        <v>40</v>
      </c>
      <c r="AE3886" t="s">
        <v>56</v>
      </c>
      <c r="AF3886">
        <v>74.8</v>
      </c>
      <c r="AH3886">
        <v>4820.1499999999996</v>
      </c>
      <c r="AI3886">
        <v>0</v>
      </c>
      <c r="AJ3886">
        <v>0</v>
      </c>
      <c r="AK3886">
        <v>2630.55</v>
      </c>
      <c r="AL3886">
        <v>7450.7</v>
      </c>
      <c r="AM3886" t="s">
        <v>57</v>
      </c>
      <c r="AN3886" t="s">
        <v>63</v>
      </c>
      <c r="AO3886" t="s">
        <v>64</v>
      </c>
    </row>
    <row r="3887" spans="1:41" x14ac:dyDescent="0.35">
      <c r="A3887" t="s">
        <v>5043</v>
      </c>
      <c r="B3887" t="s">
        <v>49</v>
      </c>
      <c r="C3887" s="10">
        <v>71</v>
      </c>
      <c r="D3887" s="5" t="str" cm="1">
        <f t="array" ref="D3887">_xlfn.IFS(C3887&lt;=29, "18-29", C3887&lt;=39, "30-39", C3887&lt;=49, "40-49", C3887&lt;=59, "50-59",C3887&lt;=69, "60-69", C3887&gt;=70, "70+")</f>
        <v>70+</v>
      </c>
      <c r="E3887" t="s">
        <v>40</v>
      </c>
      <c r="F3887">
        <v>0</v>
      </c>
      <c r="G3887" t="s">
        <v>2545</v>
      </c>
      <c r="H3887">
        <v>95306</v>
      </c>
      <c r="I3887">
        <v>37.394410999999998</v>
      </c>
      <c r="J3887">
        <v>-120.127262</v>
      </c>
      <c r="K3887">
        <v>1</v>
      </c>
      <c r="L3887">
        <v>43</v>
      </c>
      <c r="M3887" t="str" cm="1">
        <f t="array" ref="M3887">_xlfn.IFS(L3887&lt;=12, "New (0-12 months)", L3887&lt;=36, "Mid (13-36 months)", L3887&gt;=37,"Long (37+ months)")</f>
        <v>Long (37+ months)</v>
      </c>
      <c r="N3887" t="s">
        <v>42</v>
      </c>
      <c r="O3887" t="s">
        <v>40</v>
      </c>
      <c r="P3887">
        <v>4.59</v>
      </c>
      <c r="Q3887" t="s">
        <v>40</v>
      </c>
      <c r="R3887" t="s">
        <v>40</v>
      </c>
      <c r="S3887" t="s">
        <v>55</v>
      </c>
      <c r="T3887" s="1">
        <v>5</v>
      </c>
      <c r="U3887" t="s">
        <v>43</v>
      </c>
      <c r="V3887" t="s">
        <v>40</v>
      </c>
      <c r="W3887" t="s">
        <v>43</v>
      </c>
      <c r="X3887" t="s">
        <v>40</v>
      </c>
      <c r="Y3887" t="s">
        <v>40</v>
      </c>
      <c r="Z3887" t="s">
        <v>43</v>
      </c>
      <c r="AA3887" t="s">
        <v>43</v>
      </c>
      <c r="AB3887" t="s">
        <v>40</v>
      </c>
      <c r="AC3887" t="s">
        <v>45</v>
      </c>
      <c r="AD3887" t="s">
        <v>40</v>
      </c>
      <c r="AE3887" t="s">
        <v>56</v>
      </c>
      <c r="AF3887">
        <v>94.3</v>
      </c>
      <c r="AH3887">
        <v>3953.15</v>
      </c>
      <c r="AI3887">
        <v>0</v>
      </c>
      <c r="AJ3887">
        <v>0</v>
      </c>
      <c r="AK3887">
        <v>197.37</v>
      </c>
      <c r="AL3887">
        <v>4150.5200000000004</v>
      </c>
      <c r="AM3887" t="s">
        <v>47</v>
      </c>
    </row>
    <row r="3888" spans="1:41" x14ac:dyDescent="0.35">
      <c r="A3888" t="s">
        <v>5044</v>
      </c>
      <c r="B3888" t="s">
        <v>39</v>
      </c>
      <c r="C3888" s="10">
        <v>34</v>
      </c>
      <c r="D3888" s="5" t="str" cm="1">
        <f t="array" ref="D3888">_xlfn.IFS(C3888&lt;=29, "18-29", C3888&lt;=39, "30-39", C3888&lt;=49, "40-49", C3888&lt;=59, "50-59",C3888&lt;=69, "60-69", C3888&gt;=70, "70+")</f>
        <v>30-39</v>
      </c>
      <c r="E3888" t="s">
        <v>40</v>
      </c>
      <c r="F3888">
        <v>1</v>
      </c>
      <c r="G3888" t="s">
        <v>5045</v>
      </c>
      <c r="H3888">
        <v>95317</v>
      </c>
      <c r="I3888">
        <v>37.127386000000001</v>
      </c>
      <c r="J3888">
        <v>-120.506422</v>
      </c>
      <c r="K3888">
        <v>1</v>
      </c>
      <c r="L3888">
        <v>41</v>
      </c>
      <c r="M3888" t="str" cm="1">
        <f t="array" ref="M3888">_xlfn.IFS(L3888&lt;=12, "New (0-12 months)", L3888&lt;=36, "Mid (13-36 months)", L3888&gt;=37,"Long (37+ months)")</f>
        <v>Long (37+ months)</v>
      </c>
      <c r="N3888" t="s">
        <v>76</v>
      </c>
      <c r="O3888" t="s">
        <v>40</v>
      </c>
      <c r="P3888">
        <v>21.28</v>
      </c>
      <c r="Q3888" t="s">
        <v>43</v>
      </c>
      <c r="R3888" t="s">
        <v>43</v>
      </c>
      <c r="S3888" t="s">
        <v>8234</v>
      </c>
      <c r="T3888" s="1">
        <v>0</v>
      </c>
      <c r="U3888" t="s">
        <v>8234</v>
      </c>
      <c r="V3888" t="s">
        <v>8234</v>
      </c>
      <c r="W3888" t="s">
        <v>8234</v>
      </c>
      <c r="X3888" t="s">
        <v>8234</v>
      </c>
      <c r="Y3888" t="s">
        <v>8234</v>
      </c>
      <c r="Z3888" t="s">
        <v>8234</v>
      </c>
      <c r="AA3888" t="s">
        <v>8234</v>
      </c>
      <c r="AB3888" t="s">
        <v>8234</v>
      </c>
      <c r="AC3888" t="s">
        <v>73</v>
      </c>
      <c r="AD3888" t="s">
        <v>43</v>
      </c>
      <c r="AE3888" t="s">
        <v>56</v>
      </c>
      <c r="AF3888">
        <v>19.3</v>
      </c>
      <c r="AH3888">
        <v>772.4</v>
      </c>
      <c r="AI3888">
        <v>0</v>
      </c>
      <c r="AJ3888">
        <v>0</v>
      </c>
      <c r="AK3888">
        <v>872.48</v>
      </c>
      <c r="AL3888">
        <v>1644.88</v>
      </c>
      <c r="AM3888" t="s">
        <v>47</v>
      </c>
    </row>
    <row r="3889" spans="1:41" x14ac:dyDescent="0.35">
      <c r="A3889" t="s">
        <v>5046</v>
      </c>
      <c r="B3889" t="s">
        <v>49</v>
      </c>
      <c r="C3889" s="10">
        <v>59</v>
      </c>
      <c r="D3889" s="5" t="str" cm="1">
        <f t="array" ref="D3889">_xlfn.IFS(C3889&lt;=29, "18-29", C3889&lt;=39, "30-39", C3889&lt;=49, "40-49", C3889&lt;=59, "50-59",C3889&lt;=69, "60-69", C3889&gt;=70, "70+")</f>
        <v>50-59</v>
      </c>
      <c r="E3889" t="s">
        <v>40</v>
      </c>
      <c r="F3889">
        <v>0</v>
      </c>
      <c r="G3889" t="s">
        <v>488</v>
      </c>
      <c r="H3889">
        <v>95064</v>
      </c>
      <c r="I3889">
        <v>37.007882000000002</v>
      </c>
      <c r="J3889">
        <v>-122.06597499999999</v>
      </c>
      <c r="K3889">
        <v>3</v>
      </c>
      <c r="L3889">
        <v>46</v>
      </c>
      <c r="M3889" t="str" cm="1">
        <f t="array" ref="M3889">_xlfn.IFS(L3889&lt;=12, "New (0-12 months)", L3889&lt;=36, "Mid (13-36 months)", L3889&gt;=37,"Long (37+ months)")</f>
        <v>Long (37+ months)</v>
      </c>
      <c r="N3889" t="s">
        <v>42</v>
      </c>
      <c r="O3889" t="s">
        <v>40</v>
      </c>
      <c r="P3889">
        <v>16.07</v>
      </c>
      <c r="Q3889" t="s">
        <v>43</v>
      </c>
      <c r="R3889" t="s">
        <v>43</v>
      </c>
      <c r="S3889" t="s">
        <v>8234</v>
      </c>
      <c r="T3889" s="1">
        <v>0</v>
      </c>
      <c r="U3889" t="s">
        <v>8234</v>
      </c>
      <c r="V3889" t="s">
        <v>8234</v>
      </c>
      <c r="W3889" t="s">
        <v>8234</v>
      </c>
      <c r="X3889" t="s">
        <v>8234</v>
      </c>
      <c r="Y3889" t="s">
        <v>8234</v>
      </c>
      <c r="Z3889" t="s">
        <v>8234</v>
      </c>
      <c r="AA3889" t="s">
        <v>8234</v>
      </c>
      <c r="AB3889" t="s">
        <v>8234</v>
      </c>
      <c r="AC3889" t="s">
        <v>51</v>
      </c>
      <c r="AD3889" t="s">
        <v>43</v>
      </c>
      <c r="AE3889" t="s">
        <v>56</v>
      </c>
      <c r="AF3889">
        <v>19.600000000000001</v>
      </c>
      <c r="AH3889">
        <v>851.2</v>
      </c>
      <c r="AI3889">
        <v>0</v>
      </c>
      <c r="AJ3889">
        <v>0</v>
      </c>
      <c r="AK3889">
        <v>739.22</v>
      </c>
      <c r="AL3889">
        <v>1590.42</v>
      </c>
      <c r="AM3889" t="s">
        <v>47</v>
      </c>
    </row>
    <row r="3890" spans="1:41" x14ac:dyDescent="0.35">
      <c r="A3890" t="s">
        <v>5047</v>
      </c>
      <c r="B3890" t="s">
        <v>49</v>
      </c>
      <c r="C3890" s="10">
        <v>52</v>
      </c>
      <c r="D3890" s="5" t="str" cm="1">
        <f t="array" ref="D3890">_xlfn.IFS(C3890&lt;=29, "18-29", C3890&lt;=39, "30-39", C3890&lt;=49, "40-49", C3890&lt;=59, "50-59",C3890&lt;=69, "60-69", C3890&gt;=70, "70+")</f>
        <v>50-59</v>
      </c>
      <c r="E3890" t="s">
        <v>40</v>
      </c>
      <c r="F3890">
        <v>0</v>
      </c>
      <c r="G3890" t="s">
        <v>2454</v>
      </c>
      <c r="H3890">
        <v>95912</v>
      </c>
      <c r="I3890">
        <v>38.982373000000003</v>
      </c>
      <c r="J3890">
        <v>-122.04775100000001</v>
      </c>
      <c r="K3890">
        <v>1</v>
      </c>
      <c r="L3890">
        <v>61</v>
      </c>
      <c r="M3890" t="str" cm="1">
        <f t="array" ref="M3890">_xlfn.IFS(L3890&lt;=12, "New (0-12 months)", L3890&lt;=36, "Mid (13-36 months)", L3890&gt;=37,"Long (37+ months)")</f>
        <v>Long (37+ months)</v>
      </c>
      <c r="N3890" t="s">
        <v>42</v>
      </c>
      <c r="O3890" t="s">
        <v>40</v>
      </c>
      <c r="P3890">
        <v>46.95</v>
      </c>
      <c r="Q3890" t="s">
        <v>40</v>
      </c>
      <c r="R3890" t="s">
        <v>40</v>
      </c>
      <c r="S3890" t="s">
        <v>44</v>
      </c>
      <c r="T3890" s="1">
        <v>21</v>
      </c>
      <c r="U3890" t="s">
        <v>40</v>
      </c>
      <c r="V3890" t="s">
        <v>40</v>
      </c>
      <c r="W3890" t="s">
        <v>43</v>
      </c>
      <c r="X3890" t="s">
        <v>43</v>
      </c>
      <c r="Y3890" t="s">
        <v>40</v>
      </c>
      <c r="Z3890" t="s">
        <v>40</v>
      </c>
      <c r="AA3890" t="s">
        <v>40</v>
      </c>
      <c r="AB3890" t="s">
        <v>40</v>
      </c>
      <c r="AC3890" t="s">
        <v>45</v>
      </c>
      <c r="AD3890" t="s">
        <v>40</v>
      </c>
      <c r="AE3890" t="s">
        <v>56</v>
      </c>
      <c r="AF3890">
        <v>106</v>
      </c>
      <c r="AH3890">
        <v>6547.7</v>
      </c>
      <c r="AI3890">
        <v>0</v>
      </c>
      <c r="AJ3890">
        <v>0</v>
      </c>
      <c r="AK3890">
        <v>2863.95</v>
      </c>
      <c r="AL3890">
        <v>9411.65</v>
      </c>
      <c r="AM3890" t="s">
        <v>57</v>
      </c>
      <c r="AN3890" t="s">
        <v>58</v>
      </c>
      <c r="AO3890" t="s">
        <v>203</v>
      </c>
    </row>
    <row r="3891" spans="1:41" x14ac:dyDescent="0.35">
      <c r="A3891" t="s">
        <v>5048</v>
      </c>
      <c r="B3891" t="s">
        <v>49</v>
      </c>
      <c r="C3891" s="10">
        <v>58</v>
      </c>
      <c r="D3891" s="5" t="str" cm="1">
        <f t="array" ref="D3891">_xlfn.IFS(C3891&lt;=29, "18-29", C3891&lt;=39, "30-39", C3891&lt;=49, "40-49", C3891&lt;=59, "50-59",C3891&lt;=69, "60-69", C3891&gt;=70, "70+")</f>
        <v>50-59</v>
      </c>
      <c r="E3891" t="s">
        <v>43</v>
      </c>
      <c r="F3891">
        <v>0</v>
      </c>
      <c r="G3891" t="s">
        <v>1235</v>
      </c>
      <c r="H3891">
        <v>95595</v>
      </c>
      <c r="I3891">
        <v>40.170357000000003</v>
      </c>
      <c r="J3891">
        <v>-123.417298</v>
      </c>
      <c r="K3891">
        <v>0</v>
      </c>
      <c r="L3891">
        <v>19</v>
      </c>
      <c r="M3891" t="str" cm="1">
        <f t="array" ref="M3891">_xlfn.IFS(L3891&lt;=12, "New (0-12 months)", L3891&lt;=36, "Mid (13-36 months)", L3891&gt;=37,"Long (37+ months)")</f>
        <v>Mid (13-36 months)</v>
      </c>
      <c r="N3891" t="s">
        <v>42</v>
      </c>
      <c r="O3891" t="s">
        <v>40</v>
      </c>
      <c r="P3891">
        <v>19.100000000000001</v>
      </c>
      <c r="Q3891" t="s">
        <v>43</v>
      </c>
      <c r="R3891" t="s">
        <v>43</v>
      </c>
      <c r="S3891" t="s">
        <v>8234</v>
      </c>
      <c r="T3891" s="1">
        <v>0</v>
      </c>
      <c r="U3891" t="s">
        <v>8234</v>
      </c>
      <c r="V3891" t="s">
        <v>8234</v>
      </c>
      <c r="W3891" t="s">
        <v>8234</v>
      </c>
      <c r="X3891" t="s">
        <v>8234</v>
      </c>
      <c r="Y3891" t="s">
        <v>8234</v>
      </c>
      <c r="Z3891" t="s">
        <v>8234</v>
      </c>
      <c r="AA3891" t="s">
        <v>8234</v>
      </c>
      <c r="AB3891" t="s">
        <v>8234</v>
      </c>
      <c r="AC3891" t="s">
        <v>73</v>
      </c>
      <c r="AD3891" t="s">
        <v>40</v>
      </c>
      <c r="AE3891" t="s">
        <v>46</v>
      </c>
      <c r="AF3891">
        <v>19.95</v>
      </c>
      <c r="AH3891">
        <v>373.5</v>
      </c>
      <c r="AI3891">
        <v>0</v>
      </c>
      <c r="AJ3891">
        <v>0</v>
      </c>
      <c r="AK3891">
        <v>362.9</v>
      </c>
      <c r="AL3891">
        <v>736.4</v>
      </c>
      <c r="AM3891" t="s">
        <v>47</v>
      </c>
    </row>
    <row r="3892" spans="1:41" x14ac:dyDescent="0.35">
      <c r="A3892" t="s">
        <v>5049</v>
      </c>
      <c r="B3892" t="s">
        <v>39</v>
      </c>
      <c r="C3892" s="10">
        <v>21</v>
      </c>
      <c r="D3892" s="5" t="str" cm="1">
        <f t="array" ref="D3892">_xlfn.IFS(C3892&lt;=29, "18-29", C3892&lt;=39, "30-39", C3892&lt;=49, "40-49", C3892&lt;=59, "50-59",C3892&lt;=69, "60-69", C3892&gt;=70, "70+")</f>
        <v>18-29</v>
      </c>
      <c r="E3892" t="s">
        <v>43</v>
      </c>
      <c r="F3892">
        <v>0</v>
      </c>
      <c r="G3892" t="s">
        <v>3345</v>
      </c>
      <c r="H3892">
        <v>94924</v>
      </c>
      <c r="I3892">
        <v>37.943086999999998</v>
      </c>
      <c r="J3892">
        <v>-122.72378999999999</v>
      </c>
      <c r="K3892">
        <v>0</v>
      </c>
      <c r="L3892">
        <v>68</v>
      </c>
      <c r="M3892" t="str" cm="1">
        <f t="array" ref="M3892">_xlfn.IFS(L3892&lt;=12, "New (0-12 months)", L3892&lt;=36, "Mid (13-36 months)", L3892&gt;=37,"Long (37+ months)")</f>
        <v>Long (37+ months)</v>
      </c>
      <c r="N3892" t="s">
        <v>42</v>
      </c>
      <c r="O3892" t="s">
        <v>43</v>
      </c>
      <c r="P3892">
        <v>0</v>
      </c>
      <c r="Q3892" t="s">
        <v>8234</v>
      </c>
      <c r="R3892" t="s">
        <v>40</v>
      </c>
      <c r="S3892" t="s">
        <v>79</v>
      </c>
      <c r="T3892" s="1">
        <v>58</v>
      </c>
      <c r="U3892" t="s">
        <v>40</v>
      </c>
      <c r="V3892" t="s">
        <v>43</v>
      </c>
      <c r="W3892" t="s">
        <v>40</v>
      </c>
      <c r="X3892" t="s">
        <v>40</v>
      </c>
      <c r="Y3892" t="s">
        <v>43</v>
      </c>
      <c r="Z3892" t="s">
        <v>43</v>
      </c>
      <c r="AA3892" t="s">
        <v>43</v>
      </c>
      <c r="AB3892" t="s">
        <v>40</v>
      </c>
      <c r="AC3892" t="s">
        <v>73</v>
      </c>
      <c r="AD3892" t="s">
        <v>43</v>
      </c>
      <c r="AE3892" t="s">
        <v>46</v>
      </c>
      <c r="AF3892">
        <v>38.9</v>
      </c>
      <c r="AH3892">
        <v>2719.2</v>
      </c>
      <c r="AI3892">
        <v>0</v>
      </c>
      <c r="AJ3892">
        <v>0</v>
      </c>
      <c r="AK3892">
        <v>0</v>
      </c>
      <c r="AL3892">
        <v>2719.2</v>
      </c>
      <c r="AM3892" t="s">
        <v>47</v>
      </c>
    </row>
    <row r="3893" spans="1:41" x14ac:dyDescent="0.35">
      <c r="A3893" t="s">
        <v>5050</v>
      </c>
      <c r="B3893" t="s">
        <v>39</v>
      </c>
      <c r="C3893" s="10">
        <v>53</v>
      </c>
      <c r="D3893" s="5" t="str" cm="1">
        <f t="array" ref="D3893">_xlfn.IFS(C3893&lt;=29, "18-29", C3893&lt;=39, "30-39", C3893&lt;=49, "40-49", C3893&lt;=59, "50-59",C3893&lt;=69, "60-69", C3893&gt;=70, "70+")</f>
        <v>50-59</v>
      </c>
      <c r="E3893" t="s">
        <v>40</v>
      </c>
      <c r="F3893">
        <v>3</v>
      </c>
      <c r="G3893" t="s">
        <v>1036</v>
      </c>
      <c r="H3893">
        <v>90743</v>
      </c>
      <c r="I3893">
        <v>33.728273000000002</v>
      </c>
      <c r="J3893">
        <v>-118.08530399999999</v>
      </c>
      <c r="K3893">
        <v>8</v>
      </c>
      <c r="L3893">
        <v>52</v>
      </c>
      <c r="M3893" t="str" cm="1">
        <f t="array" ref="M3893">_xlfn.IFS(L3893&lt;=12, "New (0-12 months)", L3893&lt;=36, "Mid (13-36 months)", L3893&gt;=37,"Long (37+ months)")</f>
        <v>Long (37+ months)</v>
      </c>
      <c r="N3893" t="s">
        <v>76</v>
      </c>
      <c r="O3893" t="s">
        <v>40</v>
      </c>
      <c r="P3893">
        <v>8.16</v>
      </c>
      <c r="Q3893" t="s">
        <v>40</v>
      </c>
      <c r="R3893" t="s">
        <v>40</v>
      </c>
      <c r="S3893" t="s">
        <v>55</v>
      </c>
      <c r="T3893" s="1">
        <v>20</v>
      </c>
      <c r="U3893" t="s">
        <v>43</v>
      </c>
      <c r="V3893" t="s">
        <v>40</v>
      </c>
      <c r="W3893" t="s">
        <v>40</v>
      </c>
      <c r="X3893" t="s">
        <v>43</v>
      </c>
      <c r="Y3893" t="s">
        <v>40</v>
      </c>
      <c r="Z3893" t="s">
        <v>43</v>
      </c>
      <c r="AA3893" t="s">
        <v>43</v>
      </c>
      <c r="AB3893" t="s">
        <v>40</v>
      </c>
      <c r="AC3893" t="s">
        <v>45</v>
      </c>
      <c r="AD3893" t="s">
        <v>40</v>
      </c>
      <c r="AE3893" t="s">
        <v>46</v>
      </c>
      <c r="AF3893">
        <v>95.7</v>
      </c>
      <c r="AH3893">
        <v>4976.1499999999996</v>
      </c>
      <c r="AI3893">
        <v>0</v>
      </c>
      <c r="AJ3893">
        <v>0</v>
      </c>
      <c r="AK3893">
        <v>424.32</v>
      </c>
      <c r="AL3893">
        <v>5400.47</v>
      </c>
      <c r="AM3893" t="s">
        <v>47</v>
      </c>
    </row>
    <row r="3894" spans="1:41" x14ac:dyDescent="0.35">
      <c r="A3894" t="s">
        <v>5051</v>
      </c>
      <c r="B3894" t="s">
        <v>49</v>
      </c>
      <c r="C3894" s="10">
        <v>56</v>
      </c>
      <c r="D3894" s="5" t="str" cm="1">
        <f t="array" ref="D3894">_xlfn.IFS(C3894&lt;=29, "18-29", C3894&lt;=39, "30-39", C3894&lt;=49, "40-49", C3894&lt;=59, "50-59",C3894&lt;=69, "60-69", C3894&gt;=70, "70+")</f>
        <v>50-59</v>
      </c>
      <c r="E3894" t="s">
        <v>40</v>
      </c>
      <c r="F3894">
        <v>0</v>
      </c>
      <c r="G3894" t="s">
        <v>135</v>
      </c>
      <c r="H3894">
        <v>90029</v>
      </c>
      <c r="I3894">
        <v>34.089953000000001</v>
      </c>
      <c r="J3894">
        <v>-118.29482400000001</v>
      </c>
      <c r="K3894">
        <v>9</v>
      </c>
      <c r="L3894">
        <v>24</v>
      </c>
      <c r="M3894" t="str" cm="1">
        <f t="array" ref="M3894">_xlfn.IFS(L3894&lt;=12, "New (0-12 months)", L3894&lt;=36, "Mid (13-36 months)", L3894&gt;=37,"Long (37+ months)")</f>
        <v>Mid (13-36 months)</v>
      </c>
      <c r="N3894" t="s">
        <v>129</v>
      </c>
      <c r="O3894" t="s">
        <v>40</v>
      </c>
      <c r="P3894">
        <v>35.799999999999997</v>
      </c>
      <c r="Q3894" t="s">
        <v>43</v>
      </c>
      <c r="R3894" t="s">
        <v>43</v>
      </c>
      <c r="S3894" t="s">
        <v>8234</v>
      </c>
      <c r="T3894" s="1">
        <v>0</v>
      </c>
      <c r="U3894" t="s">
        <v>8234</v>
      </c>
      <c r="V3894" t="s">
        <v>8234</v>
      </c>
      <c r="W3894" t="s">
        <v>8234</v>
      </c>
      <c r="X3894" t="s">
        <v>8234</v>
      </c>
      <c r="Y3894" t="s">
        <v>8234</v>
      </c>
      <c r="Z3894" t="s">
        <v>8234</v>
      </c>
      <c r="AA3894" t="s">
        <v>8234</v>
      </c>
      <c r="AB3894" t="s">
        <v>8234</v>
      </c>
      <c r="AC3894" t="s">
        <v>45</v>
      </c>
      <c r="AD3894" t="s">
        <v>43</v>
      </c>
      <c r="AE3894" t="s">
        <v>46</v>
      </c>
      <c r="AF3894">
        <v>20.100000000000001</v>
      </c>
      <c r="AH3894">
        <v>533.9</v>
      </c>
      <c r="AI3894">
        <v>0</v>
      </c>
      <c r="AJ3894">
        <v>0</v>
      </c>
      <c r="AK3894">
        <v>859.2</v>
      </c>
      <c r="AL3894">
        <v>1393.1</v>
      </c>
      <c r="AM3894" t="s">
        <v>47</v>
      </c>
    </row>
    <row r="3895" spans="1:41" x14ac:dyDescent="0.35">
      <c r="A3895" t="s">
        <v>5052</v>
      </c>
      <c r="B3895" t="s">
        <v>39</v>
      </c>
      <c r="C3895" s="10">
        <v>38</v>
      </c>
      <c r="D3895" s="5" t="str" cm="1">
        <f t="array" ref="D3895">_xlfn.IFS(C3895&lt;=29, "18-29", C3895&lt;=39, "30-39", C3895&lt;=49, "40-49", C3895&lt;=59, "50-59",C3895&lt;=69, "60-69", C3895&gt;=70, "70+")</f>
        <v>30-39</v>
      </c>
      <c r="E3895" t="s">
        <v>43</v>
      </c>
      <c r="F3895">
        <v>0</v>
      </c>
      <c r="G3895" t="s">
        <v>4295</v>
      </c>
      <c r="H3895">
        <v>95628</v>
      </c>
      <c r="I3895">
        <v>38.652065</v>
      </c>
      <c r="J3895">
        <v>-121.25440999999999</v>
      </c>
      <c r="K3895">
        <v>0</v>
      </c>
      <c r="L3895">
        <v>33</v>
      </c>
      <c r="M3895" t="str" cm="1">
        <f t="array" ref="M3895">_xlfn.IFS(L3895&lt;=12, "New (0-12 months)", L3895&lt;=36, "Mid (13-36 months)", L3895&gt;=37,"Long (37+ months)")</f>
        <v>Mid (13-36 months)</v>
      </c>
      <c r="N3895" t="s">
        <v>42</v>
      </c>
      <c r="O3895" t="s">
        <v>40</v>
      </c>
      <c r="P3895">
        <v>15.69</v>
      </c>
      <c r="Q3895" t="s">
        <v>40</v>
      </c>
      <c r="R3895" t="s">
        <v>40</v>
      </c>
      <c r="S3895" t="s">
        <v>79</v>
      </c>
      <c r="T3895" s="1">
        <v>24</v>
      </c>
      <c r="U3895" t="s">
        <v>40</v>
      </c>
      <c r="V3895" t="s">
        <v>40</v>
      </c>
      <c r="W3895" t="s">
        <v>43</v>
      </c>
      <c r="X3895" t="s">
        <v>43</v>
      </c>
      <c r="Y3895" t="s">
        <v>43</v>
      </c>
      <c r="Z3895" t="s">
        <v>43</v>
      </c>
      <c r="AA3895" t="s">
        <v>43</v>
      </c>
      <c r="AB3895" t="s">
        <v>40</v>
      </c>
      <c r="AC3895" t="s">
        <v>51</v>
      </c>
      <c r="AD3895" t="s">
        <v>40</v>
      </c>
      <c r="AE3895" t="s">
        <v>46</v>
      </c>
      <c r="AF3895">
        <v>60.9</v>
      </c>
      <c r="AH3895">
        <v>2033.85</v>
      </c>
      <c r="AI3895">
        <v>0</v>
      </c>
      <c r="AJ3895">
        <v>0</v>
      </c>
      <c r="AK3895">
        <v>517.77</v>
      </c>
      <c r="AL3895">
        <v>2551.62</v>
      </c>
      <c r="AM3895" t="s">
        <v>47</v>
      </c>
    </row>
    <row r="3896" spans="1:41" x14ac:dyDescent="0.35">
      <c r="A3896" t="s">
        <v>5053</v>
      </c>
      <c r="B3896" t="s">
        <v>39</v>
      </c>
      <c r="C3896" s="10">
        <v>80</v>
      </c>
      <c r="D3896" s="5" t="str" cm="1">
        <f t="array" ref="D3896">_xlfn.IFS(C3896&lt;=29, "18-29", C3896&lt;=39, "30-39", C3896&lt;=49, "40-49", C3896&lt;=59, "50-59",C3896&lt;=69, "60-69", C3896&gt;=70, "70+")</f>
        <v>70+</v>
      </c>
      <c r="E3896" t="s">
        <v>43</v>
      </c>
      <c r="F3896">
        <v>0</v>
      </c>
      <c r="G3896" t="s">
        <v>3472</v>
      </c>
      <c r="H3896">
        <v>91740</v>
      </c>
      <c r="I3896">
        <v>34.119363</v>
      </c>
      <c r="J3896">
        <v>-117.855059</v>
      </c>
      <c r="K3896">
        <v>0</v>
      </c>
      <c r="L3896">
        <v>3</v>
      </c>
      <c r="M3896" t="str" cm="1">
        <f t="array" ref="M3896">_xlfn.IFS(L3896&lt;=12, "New (0-12 months)", L3896&lt;=36, "Mid (13-36 months)", L3896&gt;=37,"Long (37+ months)")</f>
        <v>New (0-12 months)</v>
      </c>
      <c r="N3896" t="s">
        <v>42</v>
      </c>
      <c r="O3896" t="s">
        <v>43</v>
      </c>
      <c r="P3896">
        <v>0</v>
      </c>
      <c r="Q3896" t="s">
        <v>8234</v>
      </c>
      <c r="R3896" t="s">
        <v>40</v>
      </c>
      <c r="S3896" t="s">
        <v>79</v>
      </c>
      <c r="T3896" s="1">
        <v>30</v>
      </c>
      <c r="U3896" t="s">
        <v>43</v>
      </c>
      <c r="V3896" t="s">
        <v>43</v>
      </c>
      <c r="W3896" t="s">
        <v>43</v>
      </c>
      <c r="X3896" t="s">
        <v>43</v>
      </c>
      <c r="Y3896" t="s">
        <v>43</v>
      </c>
      <c r="Z3896" t="s">
        <v>43</v>
      </c>
      <c r="AA3896" t="s">
        <v>43</v>
      </c>
      <c r="AB3896" t="s">
        <v>40</v>
      </c>
      <c r="AC3896" t="s">
        <v>51</v>
      </c>
      <c r="AD3896" t="s">
        <v>43</v>
      </c>
      <c r="AE3896" t="s">
        <v>56</v>
      </c>
      <c r="AF3896">
        <v>25.3</v>
      </c>
      <c r="AH3896">
        <v>77.75</v>
      </c>
      <c r="AI3896">
        <v>0</v>
      </c>
      <c r="AJ3896">
        <v>0</v>
      </c>
      <c r="AK3896">
        <v>0</v>
      </c>
      <c r="AL3896">
        <v>77.75</v>
      </c>
      <c r="AM3896" t="s">
        <v>57</v>
      </c>
      <c r="AN3896" t="s">
        <v>121</v>
      </c>
      <c r="AO3896" t="s">
        <v>195</v>
      </c>
    </row>
    <row r="3897" spans="1:41" x14ac:dyDescent="0.35">
      <c r="A3897" t="s">
        <v>5054</v>
      </c>
      <c r="B3897" t="s">
        <v>39</v>
      </c>
      <c r="C3897" s="10">
        <v>63</v>
      </c>
      <c r="D3897" s="5" t="str" cm="1">
        <f t="array" ref="D3897">_xlfn.IFS(C3897&lt;=29, "18-29", C3897&lt;=39, "30-39", C3897&lt;=49, "40-49", C3897&lt;=59, "50-59",C3897&lt;=69, "60-69", C3897&gt;=70, "70+")</f>
        <v>60-69</v>
      </c>
      <c r="E3897" t="s">
        <v>40</v>
      </c>
      <c r="F3897">
        <v>0</v>
      </c>
      <c r="G3897" t="s">
        <v>322</v>
      </c>
      <c r="H3897">
        <v>95842</v>
      </c>
      <c r="I3897">
        <v>38.687367000000002</v>
      </c>
      <c r="J3897">
        <v>-121.34848</v>
      </c>
      <c r="K3897">
        <v>0</v>
      </c>
      <c r="L3897">
        <v>24</v>
      </c>
      <c r="M3897" t="str" cm="1">
        <f t="array" ref="M3897">_xlfn.IFS(L3897&lt;=12, "New (0-12 months)", L3897&lt;=36, "Mid (13-36 months)", L3897&gt;=37,"Long (37+ months)")</f>
        <v>Mid (13-36 months)</v>
      </c>
      <c r="N3897" t="s">
        <v>42</v>
      </c>
      <c r="O3897" t="s">
        <v>40</v>
      </c>
      <c r="P3897">
        <v>44.96</v>
      </c>
      <c r="Q3897" t="s">
        <v>43</v>
      </c>
      <c r="R3897" t="s">
        <v>40</v>
      </c>
      <c r="S3897" t="s">
        <v>55</v>
      </c>
      <c r="T3897" s="1">
        <v>28</v>
      </c>
      <c r="U3897" t="s">
        <v>43</v>
      </c>
      <c r="V3897" t="s">
        <v>40</v>
      </c>
      <c r="W3897" t="s">
        <v>40</v>
      </c>
      <c r="X3897" t="s">
        <v>43</v>
      </c>
      <c r="Y3897" t="s">
        <v>40</v>
      </c>
      <c r="Z3897" t="s">
        <v>40</v>
      </c>
      <c r="AA3897" t="s">
        <v>40</v>
      </c>
      <c r="AB3897" t="s">
        <v>40</v>
      </c>
      <c r="AC3897" t="s">
        <v>51</v>
      </c>
      <c r="AD3897" t="s">
        <v>40</v>
      </c>
      <c r="AE3897" t="s">
        <v>46</v>
      </c>
      <c r="AF3897">
        <v>99.3</v>
      </c>
      <c r="AH3897">
        <v>2431.35</v>
      </c>
      <c r="AI3897">
        <v>0</v>
      </c>
      <c r="AJ3897">
        <v>0</v>
      </c>
      <c r="AK3897">
        <v>1079.04</v>
      </c>
      <c r="AL3897">
        <v>3510.39</v>
      </c>
      <c r="AM3897" t="s">
        <v>57</v>
      </c>
      <c r="AN3897" t="s">
        <v>58</v>
      </c>
      <c r="AO3897" t="s">
        <v>214</v>
      </c>
    </row>
    <row r="3898" spans="1:41" x14ac:dyDescent="0.35">
      <c r="A3898" t="s">
        <v>5055</v>
      </c>
      <c r="B3898" t="s">
        <v>39</v>
      </c>
      <c r="C3898" s="10">
        <v>60</v>
      </c>
      <c r="D3898" s="5" t="str" cm="1">
        <f t="array" ref="D3898">_xlfn.IFS(C3898&lt;=29, "18-29", C3898&lt;=39, "30-39", C3898&lt;=49, "40-49", C3898&lt;=59, "50-59",C3898&lt;=69, "60-69", C3898&gt;=70, "70+")</f>
        <v>60-69</v>
      </c>
      <c r="E3898" t="s">
        <v>40</v>
      </c>
      <c r="F3898">
        <v>3</v>
      </c>
      <c r="G3898" t="s">
        <v>656</v>
      </c>
      <c r="H3898">
        <v>95041</v>
      </c>
      <c r="I3898">
        <v>37.051166000000002</v>
      </c>
      <c r="J3898">
        <v>-122.056194</v>
      </c>
      <c r="K3898">
        <v>3</v>
      </c>
      <c r="L3898">
        <v>31</v>
      </c>
      <c r="M3898" t="str" cm="1">
        <f t="array" ref="M3898">_xlfn.IFS(L3898&lt;=12, "New (0-12 months)", L3898&lt;=36, "Mid (13-36 months)", L3898&gt;=37,"Long (37+ months)")</f>
        <v>Mid (13-36 months)</v>
      </c>
      <c r="N3898" t="s">
        <v>129</v>
      </c>
      <c r="O3898" t="s">
        <v>40</v>
      </c>
      <c r="P3898">
        <v>9.8000000000000007</v>
      </c>
      <c r="Q3898" t="s">
        <v>43</v>
      </c>
      <c r="R3898" t="s">
        <v>43</v>
      </c>
      <c r="S3898" t="s">
        <v>8234</v>
      </c>
      <c r="T3898" s="1">
        <v>0</v>
      </c>
      <c r="U3898" t="s">
        <v>8234</v>
      </c>
      <c r="V3898" t="s">
        <v>8234</v>
      </c>
      <c r="W3898" t="s">
        <v>8234</v>
      </c>
      <c r="X3898" t="s">
        <v>8234</v>
      </c>
      <c r="Y3898" t="s">
        <v>8234</v>
      </c>
      <c r="Z3898" t="s">
        <v>8234</v>
      </c>
      <c r="AA3898" t="s">
        <v>8234</v>
      </c>
      <c r="AB3898" t="s">
        <v>8234</v>
      </c>
      <c r="AC3898" t="s">
        <v>73</v>
      </c>
      <c r="AD3898" t="s">
        <v>43</v>
      </c>
      <c r="AE3898" t="s">
        <v>46</v>
      </c>
      <c r="AF3898">
        <v>21</v>
      </c>
      <c r="AH3898">
        <v>697.7</v>
      </c>
      <c r="AI3898">
        <v>0</v>
      </c>
      <c r="AJ3898">
        <v>0</v>
      </c>
      <c r="AK3898">
        <v>303.8</v>
      </c>
      <c r="AL3898">
        <v>1001.5</v>
      </c>
      <c r="AM3898" t="s">
        <v>47</v>
      </c>
    </row>
    <row r="3899" spans="1:41" x14ac:dyDescent="0.35">
      <c r="A3899" t="s">
        <v>5056</v>
      </c>
      <c r="B3899" t="s">
        <v>39</v>
      </c>
      <c r="C3899" s="10">
        <v>67</v>
      </c>
      <c r="D3899" s="5" t="str" cm="1">
        <f t="array" ref="D3899">_xlfn.IFS(C3899&lt;=29, "18-29", C3899&lt;=39, "30-39", C3899&lt;=49, "40-49", C3899&lt;=59, "50-59",C3899&lt;=69, "60-69", C3899&gt;=70, "70+")</f>
        <v>60-69</v>
      </c>
      <c r="E3899" t="s">
        <v>40</v>
      </c>
      <c r="F3899">
        <v>0</v>
      </c>
      <c r="G3899" t="s">
        <v>568</v>
      </c>
      <c r="H3899">
        <v>90603</v>
      </c>
      <c r="I3899">
        <v>33.945318</v>
      </c>
      <c r="J3899">
        <v>-117.99206599999999</v>
      </c>
      <c r="K3899">
        <v>8</v>
      </c>
      <c r="L3899">
        <v>67</v>
      </c>
      <c r="M3899" t="str" cm="1">
        <f t="array" ref="M3899">_xlfn.IFS(L3899&lt;=12, "New (0-12 months)", L3899&lt;=36, "Mid (13-36 months)", L3899&gt;=37,"Long (37+ months)")</f>
        <v>Long (37+ months)</v>
      </c>
      <c r="N3899" t="s">
        <v>42</v>
      </c>
      <c r="O3899" t="s">
        <v>40</v>
      </c>
      <c r="P3899">
        <v>38.47</v>
      </c>
      <c r="Q3899" t="s">
        <v>40</v>
      </c>
      <c r="R3899" t="s">
        <v>40</v>
      </c>
      <c r="S3899" t="s">
        <v>55</v>
      </c>
      <c r="T3899" s="1">
        <v>20</v>
      </c>
      <c r="U3899" t="s">
        <v>40</v>
      </c>
      <c r="V3899" t="s">
        <v>43</v>
      </c>
      <c r="W3899" t="s">
        <v>40</v>
      </c>
      <c r="X3899" t="s">
        <v>43</v>
      </c>
      <c r="Y3899" t="s">
        <v>40</v>
      </c>
      <c r="Z3899" t="s">
        <v>40</v>
      </c>
      <c r="AA3899" t="s">
        <v>43</v>
      </c>
      <c r="AB3899" t="s">
        <v>40</v>
      </c>
      <c r="AC3899" t="s">
        <v>45</v>
      </c>
      <c r="AD3899" t="s">
        <v>40</v>
      </c>
      <c r="AE3899" t="s">
        <v>46</v>
      </c>
      <c r="AF3899">
        <v>107.05</v>
      </c>
      <c r="AH3899">
        <v>7142.5</v>
      </c>
      <c r="AI3899">
        <v>0</v>
      </c>
      <c r="AJ3899">
        <v>0</v>
      </c>
      <c r="AK3899">
        <v>2577.4899999999998</v>
      </c>
      <c r="AL3899">
        <v>9719.99</v>
      </c>
      <c r="AM3899" t="s">
        <v>47</v>
      </c>
    </row>
    <row r="3900" spans="1:41" x14ac:dyDescent="0.35">
      <c r="A3900" t="s">
        <v>5057</v>
      </c>
      <c r="B3900" t="s">
        <v>39</v>
      </c>
      <c r="C3900" s="10">
        <v>28</v>
      </c>
      <c r="D3900" s="5" t="str" cm="1">
        <f t="array" ref="D3900">_xlfn.IFS(C3900&lt;=29, "18-29", C3900&lt;=39, "30-39", C3900&lt;=49, "40-49", C3900&lt;=59, "50-59",C3900&lt;=69, "60-69", C3900&gt;=70, "70+")</f>
        <v>18-29</v>
      </c>
      <c r="E3900" t="s">
        <v>43</v>
      </c>
      <c r="F3900">
        <v>0</v>
      </c>
      <c r="G3900" t="s">
        <v>1426</v>
      </c>
      <c r="H3900">
        <v>92251</v>
      </c>
      <c r="I3900">
        <v>32.858595000000001</v>
      </c>
      <c r="J3900">
        <v>-115.66270900000001</v>
      </c>
      <c r="K3900">
        <v>0</v>
      </c>
      <c r="L3900">
        <v>4</v>
      </c>
      <c r="M3900" t="str" cm="1">
        <f t="array" ref="M3900">_xlfn.IFS(L3900&lt;=12, "New (0-12 months)", L3900&lt;=36, "Mid (13-36 months)", L3900&gt;=37,"Long (37+ months)")</f>
        <v>New (0-12 months)</v>
      </c>
      <c r="N3900" t="s">
        <v>42</v>
      </c>
      <c r="O3900" t="s">
        <v>40</v>
      </c>
      <c r="P3900">
        <v>18.03</v>
      </c>
      <c r="Q3900" t="s">
        <v>43</v>
      </c>
      <c r="R3900" t="s">
        <v>40</v>
      </c>
      <c r="S3900" t="s">
        <v>44</v>
      </c>
      <c r="T3900" s="1">
        <v>59</v>
      </c>
      <c r="U3900" t="s">
        <v>40</v>
      </c>
      <c r="V3900" t="s">
        <v>40</v>
      </c>
      <c r="W3900" t="s">
        <v>43</v>
      </c>
      <c r="X3900" t="s">
        <v>40</v>
      </c>
      <c r="Y3900" t="s">
        <v>43</v>
      </c>
      <c r="Z3900" t="s">
        <v>43</v>
      </c>
      <c r="AA3900" t="s">
        <v>43</v>
      </c>
      <c r="AB3900" t="s">
        <v>40</v>
      </c>
      <c r="AC3900" t="s">
        <v>51</v>
      </c>
      <c r="AD3900" t="s">
        <v>40</v>
      </c>
      <c r="AE3900" t="s">
        <v>46</v>
      </c>
      <c r="AF3900">
        <v>60.4</v>
      </c>
      <c r="AH3900">
        <v>272.14999999999998</v>
      </c>
      <c r="AI3900">
        <v>0</v>
      </c>
      <c r="AJ3900">
        <v>0</v>
      </c>
      <c r="AK3900">
        <v>72.12</v>
      </c>
      <c r="AL3900">
        <v>344.27</v>
      </c>
      <c r="AM3900" t="s">
        <v>57</v>
      </c>
      <c r="AN3900" t="s">
        <v>58</v>
      </c>
      <c r="AO3900" t="s">
        <v>59</v>
      </c>
    </row>
    <row r="3901" spans="1:41" x14ac:dyDescent="0.35">
      <c r="A3901" t="s">
        <v>5058</v>
      </c>
      <c r="B3901" t="s">
        <v>39</v>
      </c>
      <c r="C3901" s="10">
        <v>79</v>
      </c>
      <c r="D3901" s="5" t="str" cm="1">
        <f t="array" ref="D3901">_xlfn.IFS(C3901&lt;=29, "18-29", C3901&lt;=39, "30-39", C3901&lt;=49, "40-49", C3901&lt;=59, "50-59",C3901&lt;=69, "60-69", C3901&gt;=70, "70+")</f>
        <v>70+</v>
      </c>
      <c r="E3901" t="s">
        <v>43</v>
      </c>
      <c r="F3901">
        <v>0</v>
      </c>
      <c r="G3901" t="s">
        <v>100</v>
      </c>
      <c r="H3901">
        <v>94014</v>
      </c>
      <c r="I3901">
        <v>37.691561</v>
      </c>
      <c r="J3901">
        <v>-122.44520199999999</v>
      </c>
      <c r="K3901">
        <v>0</v>
      </c>
      <c r="L3901">
        <v>2</v>
      </c>
      <c r="M3901" t="str" cm="1">
        <f t="array" ref="M3901">_xlfn.IFS(L3901&lt;=12, "New (0-12 months)", L3901&lt;=36, "Mid (13-36 months)", L3901&gt;=37,"Long (37+ months)")</f>
        <v>New (0-12 months)</v>
      </c>
      <c r="N3901" t="s">
        <v>42</v>
      </c>
      <c r="O3901" t="s">
        <v>43</v>
      </c>
      <c r="P3901">
        <v>0</v>
      </c>
      <c r="Q3901" t="s">
        <v>8234</v>
      </c>
      <c r="R3901" t="s">
        <v>40</v>
      </c>
      <c r="S3901" t="s">
        <v>79</v>
      </c>
      <c r="T3901" s="1">
        <v>11</v>
      </c>
      <c r="U3901" t="s">
        <v>43</v>
      </c>
      <c r="V3901" t="s">
        <v>43</v>
      </c>
      <c r="W3901" t="s">
        <v>43</v>
      </c>
      <c r="X3901" t="s">
        <v>43</v>
      </c>
      <c r="Y3901" t="s">
        <v>43</v>
      </c>
      <c r="Z3901" t="s">
        <v>43</v>
      </c>
      <c r="AA3901" t="s">
        <v>43</v>
      </c>
      <c r="AB3901" t="s">
        <v>40</v>
      </c>
      <c r="AC3901" t="s">
        <v>51</v>
      </c>
      <c r="AD3901" t="s">
        <v>43</v>
      </c>
      <c r="AE3901" t="s">
        <v>56</v>
      </c>
      <c r="AF3901">
        <v>24.35</v>
      </c>
      <c r="AH3901">
        <v>41.85</v>
      </c>
      <c r="AI3901">
        <v>0</v>
      </c>
      <c r="AJ3901">
        <v>0</v>
      </c>
      <c r="AK3901">
        <v>0</v>
      </c>
      <c r="AL3901">
        <v>41.85</v>
      </c>
      <c r="AM3901" t="s">
        <v>57</v>
      </c>
      <c r="AN3901" t="s">
        <v>58</v>
      </c>
      <c r="AO3901" t="s">
        <v>59</v>
      </c>
    </row>
    <row r="3902" spans="1:41" x14ac:dyDescent="0.35">
      <c r="A3902" t="s">
        <v>5059</v>
      </c>
      <c r="B3902" t="s">
        <v>49</v>
      </c>
      <c r="C3902" s="10">
        <v>50</v>
      </c>
      <c r="D3902" s="5" t="str" cm="1">
        <f t="array" ref="D3902">_xlfn.IFS(C3902&lt;=29, "18-29", C3902&lt;=39, "30-39", C3902&lt;=49, "40-49", C3902&lt;=59, "50-59",C3902&lt;=69, "60-69", C3902&gt;=70, "70+")</f>
        <v>50-59</v>
      </c>
      <c r="E3902" t="s">
        <v>43</v>
      </c>
      <c r="F3902">
        <v>0</v>
      </c>
      <c r="G3902" t="s">
        <v>3655</v>
      </c>
      <c r="H3902">
        <v>96090</v>
      </c>
      <c r="I3902">
        <v>40.021787000000003</v>
      </c>
      <c r="J3902">
        <v>-122.127576</v>
      </c>
      <c r="K3902">
        <v>0</v>
      </c>
      <c r="L3902">
        <v>22</v>
      </c>
      <c r="M3902" t="str" cm="1">
        <f t="array" ref="M3902">_xlfn.IFS(L3902&lt;=12, "New (0-12 months)", L3902&lt;=36, "Mid (13-36 months)", L3902&gt;=37,"Long (37+ months)")</f>
        <v>Mid (13-36 months)</v>
      </c>
      <c r="N3902" t="s">
        <v>42</v>
      </c>
      <c r="O3902" t="s">
        <v>40</v>
      </c>
      <c r="P3902">
        <v>46.5</v>
      </c>
      <c r="Q3902" t="s">
        <v>43</v>
      </c>
      <c r="R3902" t="s">
        <v>40</v>
      </c>
      <c r="S3902" t="s">
        <v>55</v>
      </c>
      <c r="T3902" s="1">
        <v>17</v>
      </c>
      <c r="U3902" t="s">
        <v>43</v>
      </c>
      <c r="V3902" t="s">
        <v>40</v>
      </c>
      <c r="W3902" t="s">
        <v>43</v>
      </c>
      <c r="X3902" t="s">
        <v>43</v>
      </c>
      <c r="Y3902" t="s">
        <v>40</v>
      </c>
      <c r="Z3902" t="s">
        <v>40</v>
      </c>
      <c r="AA3902" t="s">
        <v>40</v>
      </c>
      <c r="AB3902" t="s">
        <v>40</v>
      </c>
      <c r="AC3902" t="s">
        <v>51</v>
      </c>
      <c r="AD3902" t="s">
        <v>40</v>
      </c>
      <c r="AE3902" t="s">
        <v>46</v>
      </c>
      <c r="AF3902">
        <v>93.2</v>
      </c>
      <c r="AH3902">
        <v>2157.3000000000002</v>
      </c>
      <c r="AI3902">
        <v>0</v>
      </c>
      <c r="AJ3902">
        <v>0</v>
      </c>
      <c r="AK3902">
        <v>1023</v>
      </c>
      <c r="AL3902">
        <v>3180.3</v>
      </c>
      <c r="AM3902" t="s">
        <v>47</v>
      </c>
    </row>
    <row r="3903" spans="1:41" x14ac:dyDescent="0.35">
      <c r="A3903" t="s">
        <v>5060</v>
      </c>
      <c r="B3903" t="s">
        <v>49</v>
      </c>
      <c r="C3903" s="10">
        <v>42</v>
      </c>
      <c r="D3903" s="5" t="str" cm="1">
        <f t="array" ref="D3903">_xlfn.IFS(C3903&lt;=29, "18-29", C3903&lt;=39, "30-39", C3903&lt;=49, "40-49", C3903&lt;=59, "50-59",C3903&lt;=69, "60-69", C3903&gt;=70, "70+")</f>
        <v>40-49</v>
      </c>
      <c r="E3903" t="s">
        <v>40</v>
      </c>
      <c r="F3903">
        <v>0</v>
      </c>
      <c r="G3903" t="s">
        <v>216</v>
      </c>
      <c r="H3903">
        <v>95333</v>
      </c>
      <c r="I3903">
        <v>37.249377000000003</v>
      </c>
      <c r="J3903">
        <v>-120.24958100000001</v>
      </c>
      <c r="K3903">
        <v>2</v>
      </c>
      <c r="L3903">
        <v>66</v>
      </c>
      <c r="M3903" t="str" cm="1">
        <f t="array" ref="M3903">_xlfn.IFS(L3903&lt;=12, "New (0-12 months)", L3903&lt;=36, "Mid (13-36 months)", L3903&gt;=37,"Long (37+ months)")</f>
        <v>Long (37+ months)</v>
      </c>
      <c r="N3903" t="s">
        <v>42</v>
      </c>
      <c r="O3903" t="s">
        <v>40</v>
      </c>
      <c r="P3903">
        <v>7.61</v>
      </c>
      <c r="Q3903" t="s">
        <v>43</v>
      </c>
      <c r="R3903" t="s">
        <v>40</v>
      </c>
      <c r="S3903" t="s">
        <v>79</v>
      </c>
      <c r="T3903" s="1">
        <v>10</v>
      </c>
      <c r="U3903" t="s">
        <v>40</v>
      </c>
      <c r="V3903" t="s">
        <v>40</v>
      </c>
      <c r="W3903" t="s">
        <v>40</v>
      </c>
      <c r="X3903" t="s">
        <v>40</v>
      </c>
      <c r="Y3903" t="s">
        <v>40</v>
      </c>
      <c r="Z3903" t="s">
        <v>40</v>
      </c>
      <c r="AA3903" t="s">
        <v>40</v>
      </c>
      <c r="AB3903" t="s">
        <v>40</v>
      </c>
      <c r="AC3903" t="s">
        <v>73</v>
      </c>
      <c r="AD3903" t="s">
        <v>40</v>
      </c>
      <c r="AE3903" t="s">
        <v>56</v>
      </c>
      <c r="AF3903">
        <v>85.9</v>
      </c>
      <c r="AH3903">
        <v>5595.3</v>
      </c>
      <c r="AI3903">
        <v>0</v>
      </c>
      <c r="AJ3903">
        <v>0</v>
      </c>
      <c r="AK3903">
        <v>502.26</v>
      </c>
      <c r="AL3903">
        <v>6097.56</v>
      </c>
      <c r="AM3903" t="s">
        <v>47</v>
      </c>
    </row>
    <row r="3904" spans="1:41" x14ac:dyDescent="0.35">
      <c r="A3904" t="s">
        <v>5061</v>
      </c>
      <c r="B3904" t="s">
        <v>49</v>
      </c>
      <c r="C3904" s="10">
        <v>73</v>
      </c>
      <c r="D3904" s="5" t="str" cm="1">
        <f t="array" ref="D3904">_xlfn.IFS(C3904&lt;=29, "18-29", C3904&lt;=39, "30-39", C3904&lt;=49, "40-49", C3904&lt;=59, "50-59",C3904&lt;=69, "60-69", C3904&gt;=70, "70+")</f>
        <v>70+</v>
      </c>
      <c r="E3904" t="s">
        <v>43</v>
      </c>
      <c r="F3904">
        <v>0</v>
      </c>
      <c r="G3904" t="s">
        <v>3141</v>
      </c>
      <c r="H3904">
        <v>94525</v>
      </c>
      <c r="I3904">
        <v>38.049292000000001</v>
      </c>
      <c r="J3904">
        <v>-122.228415</v>
      </c>
      <c r="K3904">
        <v>0</v>
      </c>
      <c r="L3904">
        <v>2</v>
      </c>
      <c r="M3904" t="str" cm="1">
        <f t="array" ref="M3904">_xlfn.IFS(L3904&lt;=12, "New (0-12 months)", L3904&lt;=36, "Mid (13-36 months)", L3904&gt;=37,"Long (37+ months)")</f>
        <v>New (0-12 months)</v>
      </c>
      <c r="N3904" t="s">
        <v>42</v>
      </c>
      <c r="O3904" t="s">
        <v>40</v>
      </c>
      <c r="P3904">
        <v>5.57</v>
      </c>
      <c r="Q3904" t="s">
        <v>43</v>
      </c>
      <c r="R3904" t="s">
        <v>40</v>
      </c>
      <c r="S3904" t="s">
        <v>44</v>
      </c>
      <c r="T3904" s="1">
        <v>24</v>
      </c>
      <c r="U3904" t="s">
        <v>40</v>
      </c>
      <c r="V3904" t="s">
        <v>43</v>
      </c>
      <c r="W3904" t="s">
        <v>40</v>
      </c>
      <c r="X3904" t="s">
        <v>43</v>
      </c>
      <c r="Y3904" t="s">
        <v>40</v>
      </c>
      <c r="Z3904" t="s">
        <v>43</v>
      </c>
      <c r="AA3904" t="s">
        <v>43</v>
      </c>
      <c r="AB3904" t="s">
        <v>40</v>
      </c>
      <c r="AC3904" t="s">
        <v>51</v>
      </c>
      <c r="AD3904" t="s">
        <v>43</v>
      </c>
      <c r="AE3904" t="s">
        <v>56</v>
      </c>
      <c r="AF3904">
        <v>66.400000000000006</v>
      </c>
      <c r="AH3904">
        <v>94.55</v>
      </c>
      <c r="AI3904">
        <v>0</v>
      </c>
      <c r="AJ3904">
        <v>0</v>
      </c>
      <c r="AK3904">
        <v>11.14</v>
      </c>
      <c r="AL3904">
        <v>105.69</v>
      </c>
      <c r="AM3904" t="s">
        <v>57</v>
      </c>
      <c r="AN3904" t="s">
        <v>117</v>
      </c>
      <c r="AO3904" t="s">
        <v>118</v>
      </c>
    </row>
    <row r="3905" spans="1:41" x14ac:dyDescent="0.35">
      <c r="A3905" t="s">
        <v>5062</v>
      </c>
      <c r="B3905" t="s">
        <v>49</v>
      </c>
      <c r="C3905" s="10">
        <v>19</v>
      </c>
      <c r="D3905" s="5" t="str" cm="1">
        <f t="array" ref="D3905">_xlfn.IFS(C3905&lt;=29, "18-29", C3905&lt;=39, "30-39", C3905&lt;=49, "40-49", C3905&lt;=59, "50-59",C3905&lt;=69, "60-69", C3905&gt;=70, "70+")</f>
        <v>18-29</v>
      </c>
      <c r="E3905" t="s">
        <v>43</v>
      </c>
      <c r="F3905">
        <v>0</v>
      </c>
      <c r="G3905" t="s">
        <v>3039</v>
      </c>
      <c r="H3905">
        <v>95222</v>
      </c>
      <c r="I3905">
        <v>38.071326999999997</v>
      </c>
      <c r="J3905">
        <v>-120.632221</v>
      </c>
      <c r="K3905">
        <v>0</v>
      </c>
      <c r="L3905">
        <v>2</v>
      </c>
      <c r="M3905" t="str" cm="1">
        <f t="array" ref="M3905">_xlfn.IFS(L3905&lt;=12, "New (0-12 months)", L3905&lt;=36, "Mid (13-36 months)", L3905&gt;=37,"Long (37+ months)")</f>
        <v>New (0-12 months)</v>
      </c>
      <c r="N3905" t="s">
        <v>54</v>
      </c>
      <c r="O3905" t="s">
        <v>40</v>
      </c>
      <c r="P3905">
        <v>5.33</v>
      </c>
      <c r="Q3905" t="s">
        <v>43</v>
      </c>
      <c r="R3905" t="s">
        <v>40</v>
      </c>
      <c r="S3905" t="s">
        <v>44</v>
      </c>
      <c r="T3905" s="1">
        <v>52</v>
      </c>
      <c r="U3905" t="s">
        <v>40</v>
      </c>
      <c r="V3905" t="s">
        <v>43</v>
      </c>
      <c r="W3905" t="s">
        <v>40</v>
      </c>
      <c r="X3905" t="s">
        <v>43</v>
      </c>
      <c r="Y3905" t="s">
        <v>43</v>
      </c>
      <c r="Z3905" t="s">
        <v>43</v>
      </c>
      <c r="AA3905" t="s">
        <v>43</v>
      </c>
      <c r="AB3905" t="s">
        <v>40</v>
      </c>
      <c r="AC3905" t="s">
        <v>51</v>
      </c>
      <c r="AD3905" t="s">
        <v>40</v>
      </c>
      <c r="AE3905" t="s">
        <v>183</v>
      </c>
      <c r="AF3905">
        <v>55.1</v>
      </c>
      <c r="AH3905">
        <v>113.35</v>
      </c>
      <c r="AI3905">
        <v>0</v>
      </c>
      <c r="AJ3905">
        <v>0</v>
      </c>
      <c r="AK3905">
        <v>10.66</v>
      </c>
      <c r="AL3905">
        <v>124.01</v>
      </c>
      <c r="AM3905" t="s">
        <v>57</v>
      </c>
      <c r="AN3905" t="s">
        <v>58</v>
      </c>
      <c r="AO3905" t="s">
        <v>104</v>
      </c>
    </row>
    <row r="3906" spans="1:41" x14ac:dyDescent="0.35">
      <c r="A3906" t="s">
        <v>5063</v>
      </c>
      <c r="B3906" t="s">
        <v>39</v>
      </c>
      <c r="C3906" s="10">
        <v>34</v>
      </c>
      <c r="D3906" s="5" t="str" cm="1">
        <f t="array" ref="D3906">_xlfn.IFS(C3906&lt;=29, "18-29", C3906&lt;=39, "30-39", C3906&lt;=49, "40-49", C3906&lt;=59, "50-59",C3906&lt;=69, "60-69", C3906&gt;=70, "70+")</f>
        <v>30-39</v>
      </c>
      <c r="E3906" t="s">
        <v>43</v>
      </c>
      <c r="F3906">
        <v>0</v>
      </c>
      <c r="G3906" t="s">
        <v>909</v>
      </c>
      <c r="H3906">
        <v>95346</v>
      </c>
      <c r="I3906">
        <v>38.121600999999998</v>
      </c>
      <c r="J3906">
        <v>-120.133915</v>
      </c>
      <c r="K3906">
        <v>0</v>
      </c>
      <c r="L3906">
        <v>1</v>
      </c>
      <c r="M3906" t="str" cm="1">
        <f t="array" ref="M3906">_xlfn.IFS(L3906&lt;=12, "New (0-12 months)", L3906&lt;=36, "Mid (13-36 months)", L3906&gt;=37,"Long (37+ months)")</f>
        <v>New (0-12 months)</v>
      </c>
      <c r="N3906" t="s">
        <v>54</v>
      </c>
      <c r="O3906" t="s">
        <v>40</v>
      </c>
      <c r="P3906">
        <v>32.92</v>
      </c>
      <c r="Q3906" t="s">
        <v>43</v>
      </c>
      <c r="R3906" t="s">
        <v>40</v>
      </c>
      <c r="S3906" t="s">
        <v>55</v>
      </c>
      <c r="T3906" s="1">
        <v>3</v>
      </c>
      <c r="U3906" t="s">
        <v>43</v>
      </c>
      <c r="V3906" t="s">
        <v>43</v>
      </c>
      <c r="W3906" t="s">
        <v>43</v>
      </c>
      <c r="X3906" t="s">
        <v>43</v>
      </c>
      <c r="Y3906" t="s">
        <v>40</v>
      </c>
      <c r="Z3906" t="s">
        <v>43</v>
      </c>
      <c r="AA3906" t="s">
        <v>43</v>
      </c>
      <c r="AB3906" t="s">
        <v>40</v>
      </c>
      <c r="AC3906" t="s">
        <v>51</v>
      </c>
      <c r="AD3906" t="s">
        <v>40</v>
      </c>
      <c r="AE3906" t="s">
        <v>56</v>
      </c>
      <c r="AF3906">
        <v>80.25</v>
      </c>
      <c r="AH3906">
        <v>80.25</v>
      </c>
      <c r="AI3906">
        <v>0</v>
      </c>
      <c r="AJ3906">
        <v>0</v>
      </c>
      <c r="AK3906">
        <v>32.92</v>
      </c>
      <c r="AL3906">
        <v>113.17</v>
      </c>
      <c r="AM3906" t="s">
        <v>57</v>
      </c>
      <c r="AN3906" t="s">
        <v>109</v>
      </c>
      <c r="AO3906" t="s">
        <v>344</v>
      </c>
    </row>
    <row r="3907" spans="1:41" x14ac:dyDescent="0.35">
      <c r="A3907" t="s">
        <v>5064</v>
      </c>
      <c r="B3907" t="s">
        <v>39</v>
      </c>
      <c r="C3907" s="10">
        <v>40</v>
      </c>
      <c r="D3907" s="5" t="str" cm="1">
        <f t="array" ref="D3907">_xlfn.IFS(C3907&lt;=29, "18-29", C3907&lt;=39, "30-39", C3907&lt;=49, "40-49", C3907&lt;=59, "50-59",C3907&lt;=69, "60-69", C3907&gt;=70, "70+")</f>
        <v>40-49</v>
      </c>
      <c r="E3907" t="s">
        <v>40</v>
      </c>
      <c r="F3907">
        <v>0</v>
      </c>
      <c r="G3907" t="s">
        <v>1034</v>
      </c>
      <c r="H3907">
        <v>92692</v>
      </c>
      <c r="I3907">
        <v>33.606929999999998</v>
      </c>
      <c r="J3907">
        <v>-117.64425300000001</v>
      </c>
      <c r="K3907">
        <v>0</v>
      </c>
      <c r="L3907">
        <v>71</v>
      </c>
      <c r="M3907" t="str" cm="1">
        <f t="array" ref="M3907">_xlfn.IFS(L3907&lt;=12, "New (0-12 months)", L3907&lt;=36, "Mid (13-36 months)", L3907&gt;=37,"Long (37+ months)")</f>
        <v>Long (37+ months)</v>
      </c>
      <c r="N3907" t="s">
        <v>42</v>
      </c>
      <c r="O3907" t="s">
        <v>40</v>
      </c>
      <c r="P3907">
        <v>38.22</v>
      </c>
      <c r="Q3907" t="s">
        <v>43</v>
      </c>
      <c r="R3907" t="s">
        <v>40</v>
      </c>
      <c r="S3907" t="s">
        <v>79</v>
      </c>
      <c r="T3907" s="1">
        <v>23</v>
      </c>
      <c r="U3907" t="s">
        <v>40</v>
      </c>
      <c r="V3907" t="s">
        <v>43</v>
      </c>
      <c r="W3907" t="s">
        <v>40</v>
      </c>
      <c r="X3907" t="s">
        <v>40</v>
      </c>
      <c r="Y3907" t="s">
        <v>40</v>
      </c>
      <c r="Z3907" t="s">
        <v>40</v>
      </c>
      <c r="AA3907" t="s">
        <v>40</v>
      </c>
      <c r="AB3907" t="s">
        <v>40</v>
      </c>
      <c r="AC3907" t="s">
        <v>73</v>
      </c>
      <c r="AD3907" t="s">
        <v>40</v>
      </c>
      <c r="AE3907" t="s">
        <v>46</v>
      </c>
      <c r="AF3907">
        <v>82</v>
      </c>
      <c r="AH3907">
        <v>5999.85</v>
      </c>
      <c r="AI3907">
        <v>0</v>
      </c>
      <c r="AJ3907">
        <v>0</v>
      </c>
      <c r="AK3907">
        <v>2713.62</v>
      </c>
      <c r="AL3907">
        <v>8713.4699999999993</v>
      </c>
      <c r="AM3907" t="s">
        <v>47</v>
      </c>
    </row>
    <row r="3908" spans="1:41" x14ac:dyDescent="0.35">
      <c r="A3908" t="s">
        <v>5065</v>
      </c>
      <c r="B3908" t="s">
        <v>49</v>
      </c>
      <c r="C3908" s="10">
        <v>62</v>
      </c>
      <c r="D3908" s="5" t="str" cm="1">
        <f t="array" ref="D3908">_xlfn.IFS(C3908&lt;=29, "18-29", C3908&lt;=39, "30-39", C3908&lt;=49, "40-49", C3908&lt;=59, "50-59",C3908&lt;=69, "60-69", C3908&gt;=70, "70+")</f>
        <v>60-69</v>
      </c>
      <c r="E3908" t="s">
        <v>43</v>
      </c>
      <c r="F3908">
        <v>0</v>
      </c>
      <c r="G3908" t="s">
        <v>3985</v>
      </c>
      <c r="H3908">
        <v>92252</v>
      </c>
      <c r="I3908">
        <v>34.167236000000003</v>
      </c>
      <c r="J3908">
        <v>-116.28151099999999</v>
      </c>
      <c r="K3908">
        <v>0</v>
      </c>
      <c r="L3908">
        <v>20</v>
      </c>
      <c r="M3908" t="str" cm="1">
        <f t="array" ref="M3908">_xlfn.IFS(L3908&lt;=12, "New (0-12 months)", L3908&lt;=36, "Mid (13-36 months)", L3908&gt;=37,"Long (37+ months)")</f>
        <v>Mid (13-36 months)</v>
      </c>
      <c r="N3908" t="s">
        <v>42</v>
      </c>
      <c r="O3908" t="s">
        <v>40</v>
      </c>
      <c r="P3908">
        <v>27.11</v>
      </c>
      <c r="Q3908" t="s">
        <v>43</v>
      </c>
      <c r="R3908" t="s">
        <v>43</v>
      </c>
      <c r="S3908" t="s">
        <v>8234</v>
      </c>
      <c r="T3908" s="1">
        <v>0</v>
      </c>
      <c r="U3908" t="s">
        <v>8234</v>
      </c>
      <c r="V3908" t="s">
        <v>8234</v>
      </c>
      <c r="W3908" t="s">
        <v>8234</v>
      </c>
      <c r="X3908" t="s">
        <v>8234</v>
      </c>
      <c r="Y3908" t="s">
        <v>8234</v>
      </c>
      <c r="Z3908" t="s">
        <v>8234</v>
      </c>
      <c r="AA3908" t="s">
        <v>8234</v>
      </c>
      <c r="AB3908" t="s">
        <v>8234</v>
      </c>
      <c r="AC3908" t="s">
        <v>73</v>
      </c>
      <c r="AD3908" t="s">
        <v>40</v>
      </c>
      <c r="AE3908" t="s">
        <v>46</v>
      </c>
      <c r="AF3908">
        <v>19.7</v>
      </c>
      <c r="AH3908">
        <v>419.4</v>
      </c>
      <c r="AI3908">
        <v>0</v>
      </c>
      <c r="AJ3908">
        <v>0</v>
      </c>
      <c r="AK3908">
        <v>542.20000000000005</v>
      </c>
      <c r="AL3908">
        <v>961.6</v>
      </c>
      <c r="AM3908" t="s">
        <v>47</v>
      </c>
    </row>
    <row r="3909" spans="1:41" x14ac:dyDescent="0.35">
      <c r="A3909" t="s">
        <v>5066</v>
      </c>
      <c r="B3909" t="s">
        <v>39</v>
      </c>
      <c r="C3909" s="10">
        <v>34</v>
      </c>
      <c r="D3909" s="5" t="str" cm="1">
        <f t="array" ref="D3909">_xlfn.IFS(C3909&lt;=29, "18-29", C3909&lt;=39, "30-39", C3909&lt;=49, "40-49", C3909&lt;=59, "50-59",C3909&lt;=69, "60-69", C3909&gt;=70, "70+")</f>
        <v>30-39</v>
      </c>
      <c r="E3909" t="s">
        <v>40</v>
      </c>
      <c r="F3909">
        <v>2</v>
      </c>
      <c r="G3909" t="s">
        <v>2933</v>
      </c>
      <c r="H3909">
        <v>93434</v>
      </c>
      <c r="I3909">
        <v>34.936</v>
      </c>
      <c r="J3909">
        <v>-120.594655</v>
      </c>
      <c r="K3909">
        <v>1</v>
      </c>
      <c r="L3909">
        <v>66</v>
      </c>
      <c r="M3909" t="str" cm="1">
        <f t="array" ref="M3909">_xlfn.IFS(L3909&lt;=12, "New (0-12 months)", L3909&lt;=36, "Mid (13-36 months)", L3909&gt;=37,"Long (37+ months)")</f>
        <v>Long (37+ months)</v>
      </c>
      <c r="N3909" t="s">
        <v>72</v>
      </c>
      <c r="O3909" t="s">
        <v>40</v>
      </c>
      <c r="P3909">
        <v>48.11</v>
      </c>
      <c r="Q3909" t="s">
        <v>43</v>
      </c>
      <c r="R3909" t="s">
        <v>40</v>
      </c>
      <c r="S3909" t="s">
        <v>44</v>
      </c>
      <c r="T3909" s="1">
        <v>27</v>
      </c>
      <c r="U3909" t="s">
        <v>43</v>
      </c>
      <c r="V3909" t="s">
        <v>43</v>
      </c>
      <c r="W3909" t="s">
        <v>43</v>
      </c>
      <c r="X3909" t="s">
        <v>40</v>
      </c>
      <c r="Y3909" t="s">
        <v>43</v>
      </c>
      <c r="Z3909" t="s">
        <v>43</v>
      </c>
      <c r="AA3909" t="s">
        <v>43</v>
      </c>
      <c r="AB3909" t="s">
        <v>40</v>
      </c>
      <c r="AC3909" t="s">
        <v>45</v>
      </c>
      <c r="AD3909" t="s">
        <v>40</v>
      </c>
      <c r="AE3909" t="s">
        <v>46</v>
      </c>
      <c r="AF3909">
        <v>49.4</v>
      </c>
      <c r="AH3909">
        <v>3251.85</v>
      </c>
      <c r="AI3909">
        <v>0</v>
      </c>
      <c r="AJ3909">
        <v>0</v>
      </c>
      <c r="AK3909">
        <v>3175.26</v>
      </c>
      <c r="AL3909">
        <v>6427.11</v>
      </c>
      <c r="AM3909" t="s">
        <v>47</v>
      </c>
    </row>
    <row r="3910" spans="1:41" x14ac:dyDescent="0.35">
      <c r="A3910" t="s">
        <v>5067</v>
      </c>
      <c r="B3910" t="s">
        <v>39</v>
      </c>
      <c r="C3910" s="10">
        <v>39</v>
      </c>
      <c r="D3910" s="5" t="str" cm="1">
        <f t="array" ref="D3910">_xlfn.IFS(C3910&lt;=29, "18-29", C3910&lt;=39, "30-39", C3910&lt;=49, "40-49", C3910&lt;=59, "50-59",C3910&lt;=69, "60-69", C3910&gt;=70, "70+")</f>
        <v>30-39</v>
      </c>
      <c r="E3910" t="s">
        <v>40</v>
      </c>
      <c r="F3910">
        <v>0</v>
      </c>
      <c r="G3910" t="s">
        <v>733</v>
      </c>
      <c r="H3910">
        <v>96096</v>
      </c>
      <c r="I3910">
        <v>40.637104999999998</v>
      </c>
      <c r="J3910">
        <v>-121.906949</v>
      </c>
      <c r="K3910">
        <v>1</v>
      </c>
      <c r="L3910">
        <v>34</v>
      </c>
      <c r="M3910" t="str" cm="1">
        <f t="array" ref="M3910">_xlfn.IFS(L3910&lt;=12, "New (0-12 months)", L3910&lt;=36, "Mid (13-36 months)", L3910&gt;=37,"Long (37+ months)")</f>
        <v>Mid (13-36 months)</v>
      </c>
      <c r="N3910" t="s">
        <v>42</v>
      </c>
      <c r="O3910" t="s">
        <v>40</v>
      </c>
      <c r="P3910">
        <v>40.78</v>
      </c>
      <c r="Q3910" t="s">
        <v>40</v>
      </c>
      <c r="R3910" t="s">
        <v>40</v>
      </c>
      <c r="S3910" t="s">
        <v>55</v>
      </c>
      <c r="T3910" s="1">
        <v>4</v>
      </c>
      <c r="U3910" t="s">
        <v>43</v>
      </c>
      <c r="V3910" t="s">
        <v>43</v>
      </c>
      <c r="W3910" t="s">
        <v>40</v>
      </c>
      <c r="X3910" t="s">
        <v>43</v>
      </c>
      <c r="Y3910" t="s">
        <v>40</v>
      </c>
      <c r="Z3910" t="s">
        <v>43</v>
      </c>
      <c r="AA3910" t="s">
        <v>43</v>
      </c>
      <c r="AB3910" t="s">
        <v>40</v>
      </c>
      <c r="AC3910" t="s">
        <v>51</v>
      </c>
      <c r="AD3910" t="s">
        <v>43</v>
      </c>
      <c r="AE3910" t="s">
        <v>56</v>
      </c>
      <c r="AF3910">
        <v>87.45</v>
      </c>
      <c r="AH3910">
        <v>2874.15</v>
      </c>
      <c r="AI3910">
        <v>0</v>
      </c>
      <c r="AJ3910">
        <v>0</v>
      </c>
      <c r="AK3910">
        <v>1386.52</v>
      </c>
      <c r="AL3910">
        <v>4260.67</v>
      </c>
      <c r="AM3910" t="s">
        <v>57</v>
      </c>
      <c r="AN3910" t="s">
        <v>117</v>
      </c>
      <c r="AO3910" t="s">
        <v>802</v>
      </c>
    </row>
    <row r="3911" spans="1:41" x14ac:dyDescent="0.35">
      <c r="A3911" t="s">
        <v>5068</v>
      </c>
      <c r="B3911" t="s">
        <v>39</v>
      </c>
      <c r="C3911" s="10">
        <v>49</v>
      </c>
      <c r="D3911" s="5" t="str" cm="1">
        <f t="array" ref="D3911">_xlfn.IFS(C3911&lt;=29, "18-29", C3911&lt;=39, "30-39", C3911&lt;=49, "40-49", C3911&lt;=59, "50-59",C3911&lt;=69, "60-69", C3911&gt;=70, "70+")</f>
        <v>40-49</v>
      </c>
      <c r="E3911" t="s">
        <v>40</v>
      </c>
      <c r="F3911">
        <v>0</v>
      </c>
      <c r="G3911" t="s">
        <v>778</v>
      </c>
      <c r="H3911">
        <v>93263</v>
      </c>
      <c r="I3911">
        <v>35.490704999999998</v>
      </c>
      <c r="J3911">
        <v>-119.286833</v>
      </c>
      <c r="K3911">
        <v>1</v>
      </c>
      <c r="L3911">
        <v>47</v>
      </c>
      <c r="M3911" t="str" cm="1">
        <f t="array" ref="M3911">_xlfn.IFS(L3911&lt;=12, "New (0-12 months)", L3911&lt;=36, "Mid (13-36 months)", L3911&gt;=37,"Long (37+ months)")</f>
        <v>Long (37+ months)</v>
      </c>
      <c r="N3911" t="s">
        <v>42</v>
      </c>
      <c r="O3911" t="s">
        <v>40</v>
      </c>
      <c r="P3911">
        <v>6.56</v>
      </c>
      <c r="Q3911" t="s">
        <v>43</v>
      </c>
      <c r="R3911" t="s">
        <v>40</v>
      </c>
      <c r="S3911" t="s">
        <v>79</v>
      </c>
      <c r="T3911" s="1">
        <v>11</v>
      </c>
      <c r="U3911" t="s">
        <v>40</v>
      </c>
      <c r="V3911" t="s">
        <v>43</v>
      </c>
      <c r="W3911" t="s">
        <v>40</v>
      </c>
      <c r="X3911" t="s">
        <v>43</v>
      </c>
      <c r="Y3911" t="s">
        <v>40</v>
      </c>
      <c r="Z3911" t="s">
        <v>43</v>
      </c>
      <c r="AA3911" t="s">
        <v>43</v>
      </c>
      <c r="AB3911" t="s">
        <v>43</v>
      </c>
      <c r="AC3911" t="s">
        <v>45</v>
      </c>
      <c r="AD3911" t="s">
        <v>40</v>
      </c>
      <c r="AE3911" t="s">
        <v>46</v>
      </c>
      <c r="AF3911">
        <v>66.05</v>
      </c>
      <c r="AH3911">
        <v>3021.45</v>
      </c>
      <c r="AI3911">
        <v>0</v>
      </c>
      <c r="AJ3911">
        <v>40</v>
      </c>
      <c r="AK3911">
        <v>308.32</v>
      </c>
      <c r="AL3911">
        <v>3369.77</v>
      </c>
      <c r="AM3911" t="s">
        <v>47</v>
      </c>
    </row>
    <row r="3912" spans="1:41" x14ac:dyDescent="0.35">
      <c r="A3912" t="s">
        <v>5069</v>
      </c>
      <c r="B3912" t="s">
        <v>49</v>
      </c>
      <c r="C3912" s="10">
        <v>21</v>
      </c>
      <c r="D3912" s="5" t="str" cm="1">
        <f t="array" ref="D3912">_xlfn.IFS(C3912&lt;=29, "18-29", C3912&lt;=39, "30-39", C3912&lt;=49, "40-49", C3912&lt;=59, "50-59",C3912&lt;=69, "60-69", C3912&gt;=70, "70+")</f>
        <v>18-29</v>
      </c>
      <c r="E3912" t="s">
        <v>43</v>
      </c>
      <c r="F3912">
        <v>0</v>
      </c>
      <c r="G3912" t="s">
        <v>1554</v>
      </c>
      <c r="H3912">
        <v>96015</v>
      </c>
      <c r="I3912">
        <v>41.486953</v>
      </c>
      <c r="J3912">
        <v>-120.91397499999999</v>
      </c>
      <c r="K3912">
        <v>0</v>
      </c>
      <c r="L3912">
        <v>1</v>
      </c>
      <c r="M3912" t="str" cm="1">
        <f t="array" ref="M3912">_xlfn.IFS(L3912&lt;=12, "New (0-12 months)", L3912&lt;=36, "Mid (13-36 months)", L3912&gt;=37,"Long (37+ months)")</f>
        <v>New (0-12 months)</v>
      </c>
      <c r="N3912" t="s">
        <v>42</v>
      </c>
      <c r="O3912" t="s">
        <v>40</v>
      </c>
      <c r="P3912">
        <v>39.19</v>
      </c>
      <c r="Q3912" t="s">
        <v>43</v>
      </c>
      <c r="R3912" t="s">
        <v>40</v>
      </c>
      <c r="S3912" t="s">
        <v>79</v>
      </c>
      <c r="T3912" s="1">
        <v>69</v>
      </c>
      <c r="U3912" t="s">
        <v>43</v>
      </c>
      <c r="V3912" t="s">
        <v>43</v>
      </c>
      <c r="W3912" t="s">
        <v>43</v>
      </c>
      <c r="X3912" t="s">
        <v>43</v>
      </c>
      <c r="Y3912" t="s">
        <v>43</v>
      </c>
      <c r="Z3912" t="s">
        <v>40</v>
      </c>
      <c r="AA3912" t="s">
        <v>40</v>
      </c>
      <c r="AB3912" t="s">
        <v>43</v>
      </c>
      <c r="AC3912" t="s">
        <v>51</v>
      </c>
      <c r="AD3912" t="s">
        <v>40</v>
      </c>
      <c r="AE3912" t="s">
        <v>56</v>
      </c>
      <c r="AF3912">
        <v>55.25</v>
      </c>
      <c r="AH3912">
        <v>55.25</v>
      </c>
      <c r="AI3912">
        <v>0</v>
      </c>
      <c r="AJ3912">
        <v>60</v>
      </c>
      <c r="AK3912">
        <v>39.19</v>
      </c>
      <c r="AL3912">
        <v>154.44</v>
      </c>
      <c r="AM3912" t="s">
        <v>98</v>
      </c>
    </row>
    <row r="3913" spans="1:41" x14ac:dyDescent="0.35">
      <c r="A3913" t="s">
        <v>5070</v>
      </c>
      <c r="B3913" t="s">
        <v>39</v>
      </c>
      <c r="C3913" s="10">
        <v>42</v>
      </c>
      <c r="D3913" s="5" t="str" cm="1">
        <f t="array" ref="D3913">_xlfn.IFS(C3913&lt;=29, "18-29", C3913&lt;=39, "30-39", C3913&lt;=49, "40-49", C3913&lt;=59, "50-59",C3913&lt;=69, "60-69", C3913&gt;=70, "70+")</f>
        <v>40-49</v>
      </c>
      <c r="E3913" t="s">
        <v>40</v>
      </c>
      <c r="F3913">
        <v>0</v>
      </c>
      <c r="G3913" t="s">
        <v>911</v>
      </c>
      <c r="H3913">
        <v>95035</v>
      </c>
      <c r="I3913">
        <v>37.441930999999997</v>
      </c>
      <c r="J3913">
        <v>-121.878502</v>
      </c>
      <c r="K3913">
        <v>1</v>
      </c>
      <c r="L3913">
        <v>69</v>
      </c>
      <c r="M3913" t="str" cm="1">
        <f t="array" ref="M3913">_xlfn.IFS(L3913&lt;=12, "New (0-12 months)", L3913&lt;=36, "Mid (13-36 months)", L3913&gt;=37,"Long (37+ months)")</f>
        <v>Long (37+ months)</v>
      </c>
      <c r="N3913" t="s">
        <v>42</v>
      </c>
      <c r="O3913" t="s">
        <v>40</v>
      </c>
      <c r="P3913">
        <v>37.200000000000003</v>
      </c>
      <c r="Q3913" t="s">
        <v>40</v>
      </c>
      <c r="R3913" t="s">
        <v>40</v>
      </c>
      <c r="S3913" t="s">
        <v>55</v>
      </c>
      <c r="T3913" s="1">
        <v>27</v>
      </c>
      <c r="U3913" t="s">
        <v>43</v>
      </c>
      <c r="V3913" t="s">
        <v>40</v>
      </c>
      <c r="W3913" t="s">
        <v>40</v>
      </c>
      <c r="X3913" t="s">
        <v>43</v>
      </c>
      <c r="Y3913" t="s">
        <v>40</v>
      </c>
      <c r="Z3913" t="s">
        <v>40</v>
      </c>
      <c r="AA3913" t="s">
        <v>40</v>
      </c>
      <c r="AB3913" t="s">
        <v>40</v>
      </c>
      <c r="AC3913" t="s">
        <v>51</v>
      </c>
      <c r="AD3913" t="s">
        <v>40</v>
      </c>
      <c r="AE3913" t="s">
        <v>56</v>
      </c>
      <c r="AF3913">
        <v>103.95</v>
      </c>
      <c r="AH3913">
        <v>7446.9</v>
      </c>
      <c r="AI3913">
        <v>0</v>
      </c>
      <c r="AJ3913">
        <v>0</v>
      </c>
      <c r="AK3913">
        <v>2566.8000000000002</v>
      </c>
      <c r="AL3913">
        <v>10013.700000000001</v>
      </c>
      <c r="AM3913" t="s">
        <v>57</v>
      </c>
      <c r="AN3913" t="s">
        <v>58</v>
      </c>
      <c r="AO3913" t="s">
        <v>104</v>
      </c>
    </row>
    <row r="3914" spans="1:41" x14ac:dyDescent="0.35">
      <c r="A3914" t="s">
        <v>5071</v>
      </c>
      <c r="B3914" t="s">
        <v>39</v>
      </c>
      <c r="C3914" s="10">
        <v>38</v>
      </c>
      <c r="D3914" s="5" t="str" cm="1">
        <f t="array" ref="D3914">_xlfn.IFS(C3914&lt;=29, "18-29", C3914&lt;=39, "30-39", C3914&lt;=49, "40-49", C3914&lt;=59, "50-59",C3914&lt;=69, "60-69", C3914&gt;=70, "70+")</f>
        <v>30-39</v>
      </c>
      <c r="E3914" t="s">
        <v>43</v>
      </c>
      <c r="F3914">
        <v>0</v>
      </c>
      <c r="G3914" t="s">
        <v>1755</v>
      </c>
      <c r="H3914">
        <v>91914</v>
      </c>
      <c r="I3914">
        <v>32.688505999999997</v>
      </c>
      <c r="J3914">
        <v>-116.938632</v>
      </c>
      <c r="K3914">
        <v>0</v>
      </c>
      <c r="L3914">
        <v>70</v>
      </c>
      <c r="M3914" t="str" cm="1">
        <f t="array" ref="M3914">_xlfn.IFS(L3914&lt;=12, "New (0-12 months)", L3914&lt;=36, "Mid (13-36 months)", L3914&gt;=37,"Long (37+ months)")</f>
        <v>Long (37+ months)</v>
      </c>
      <c r="N3914" t="s">
        <v>42</v>
      </c>
      <c r="O3914" t="s">
        <v>40</v>
      </c>
      <c r="P3914">
        <v>13.4</v>
      </c>
      <c r="Q3914" t="s">
        <v>40</v>
      </c>
      <c r="R3914" t="s">
        <v>40</v>
      </c>
      <c r="S3914" t="s">
        <v>55</v>
      </c>
      <c r="T3914" s="1">
        <v>3</v>
      </c>
      <c r="U3914" t="s">
        <v>43</v>
      </c>
      <c r="V3914" t="s">
        <v>40</v>
      </c>
      <c r="W3914" t="s">
        <v>40</v>
      </c>
      <c r="X3914" t="s">
        <v>40</v>
      </c>
      <c r="Y3914" t="s">
        <v>43</v>
      </c>
      <c r="Z3914" t="s">
        <v>43</v>
      </c>
      <c r="AA3914" t="s">
        <v>43</v>
      </c>
      <c r="AB3914" t="s">
        <v>43</v>
      </c>
      <c r="AC3914" t="s">
        <v>45</v>
      </c>
      <c r="AD3914" t="s">
        <v>40</v>
      </c>
      <c r="AE3914" t="s">
        <v>56</v>
      </c>
      <c r="AF3914">
        <v>90.25</v>
      </c>
      <c r="AH3914">
        <v>6385.95</v>
      </c>
      <c r="AI3914">
        <v>0</v>
      </c>
      <c r="AJ3914">
        <v>100</v>
      </c>
      <c r="AK3914">
        <v>938</v>
      </c>
      <c r="AL3914">
        <v>7423.95</v>
      </c>
      <c r="AM3914" t="s">
        <v>47</v>
      </c>
    </row>
    <row r="3915" spans="1:41" x14ac:dyDescent="0.35">
      <c r="A3915" t="s">
        <v>5072</v>
      </c>
      <c r="B3915" t="s">
        <v>39</v>
      </c>
      <c r="C3915" s="10">
        <v>35</v>
      </c>
      <c r="D3915" s="5" t="str" cm="1">
        <f t="array" ref="D3915">_xlfn.IFS(C3915&lt;=29, "18-29", C3915&lt;=39, "30-39", C3915&lt;=49, "40-49", C3915&lt;=59, "50-59",C3915&lt;=69, "60-69", C3915&gt;=70, "70+")</f>
        <v>30-39</v>
      </c>
      <c r="E3915" t="s">
        <v>43</v>
      </c>
      <c r="F3915">
        <v>0</v>
      </c>
      <c r="G3915" t="s">
        <v>322</v>
      </c>
      <c r="H3915">
        <v>95815</v>
      </c>
      <c r="I3915">
        <v>38.608404999999998</v>
      </c>
      <c r="J3915">
        <v>-121.44994199999999</v>
      </c>
      <c r="K3915">
        <v>0</v>
      </c>
      <c r="L3915">
        <v>17</v>
      </c>
      <c r="M3915" t="str" cm="1">
        <f t="array" ref="M3915">_xlfn.IFS(L3915&lt;=12, "New (0-12 months)", L3915&lt;=36, "Mid (13-36 months)", L3915&gt;=37,"Long (37+ months)")</f>
        <v>Mid (13-36 months)</v>
      </c>
      <c r="N3915" t="s">
        <v>42</v>
      </c>
      <c r="O3915" t="s">
        <v>40</v>
      </c>
      <c r="P3915">
        <v>4.38</v>
      </c>
      <c r="Q3915" t="s">
        <v>43</v>
      </c>
      <c r="R3915" t="s">
        <v>43</v>
      </c>
      <c r="S3915" t="s">
        <v>8234</v>
      </c>
      <c r="T3915" s="1">
        <v>0</v>
      </c>
      <c r="U3915" t="s">
        <v>8234</v>
      </c>
      <c r="V3915" t="s">
        <v>8234</v>
      </c>
      <c r="W3915" t="s">
        <v>8234</v>
      </c>
      <c r="X3915" t="s">
        <v>8234</v>
      </c>
      <c r="Y3915" t="s">
        <v>8234</v>
      </c>
      <c r="Z3915" t="s">
        <v>8234</v>
      </c>
      <c r="AA3915" t="s">
        <v>8234</v>
      </c>
      <c r="AB3915" t="s">
        <v>8234</v>
      </c>
      <c r="AC3915" t="s">
        <v>45</v>
      </c>
      <c r="AD3915" t="s">
        <v>43</v>
      </c>
      <c r="AE3915" t="s">
        <v>183</v>
      </c>
      <c r="AF3915">
        <v>20.149999999999999</v>
      </c>
      <c r="AH3915">
        <v>353.65</v>
      </c>
      <c r="AI3915">
        <v>0</v>
      </c>
      <c r="AJ3915">
        <v>0</v>
      </c>
      <c r="AK3915">
        <v>74.459999999999994</v>
      </c>
      <c r="AL3915">
        <v>428.11</v>
      </c>
      <c r="AM3915" t="s">
        <v>47</v>
      </c>
    </row>
    <row r="3916" spans="1:41" x14ac:dyDescent="0.35">
      <c r="A3916" t="s">
        <v>5073</v>
      </c>
      <c r="B3916" t="s">
        <v>49</v>
      </c>
      <c r="C3916" s="10">
        <v>35</v>
      </c>
      <c r="D3916" s="5" t="str" cm="1">
        <f t="array" ref="D3916">_xlfn.IFS(C3916&lt;=29, "18-29", C3916&lt;=39, "30-39", C3916&lt;=49, "40-49", C3916&lt;=59, "50-59",C3916&lt;=69, "60-69", C3916&gt;=70, "70+")</f>
        <v>30-39</v>
      </c>
      <c r="E3916" t="s">
        <v>43</v>
      </c>
      <c r="F3916">
        <v>7</v>
      </c>
      <c r="G3916" t="s">
        <v>161</v>
      </c>
      <c r="H3916">
        <v>93277</v>
      </c>
      <c r="I3916">
        <v>36.303792999999999</v>
      </c>
      <c r="J3916">
        <v>-119.375646</v>
      </c>
      <c r="K3916">
        <v>0</v>
      </c>
      <c r="L3916">
        <v>1</v>
      </c>
      <c r="M3916" t="str" cm="1">
        <f t="array" ref="M3916">_xlfn.IFS(L3916&lt;=12, "New (0-12 months)", L3916&lt;=36, "Mid (13-36 months)", L3916&gt;=37,"Long (37+ months)")</f>
        <v>New (0-12 months)</v>
      </c>
      <c r="N3916" t="s">
        <v>42</v>
      </c>
      <c r="O3916" t="s">
        <v>40</v>
      </c>
      <c r="P3916">
        <v>12.81</v>
      </c>
      <c r="Q3916" t="s">
        <v>43</v>
      </c>
      <c r="R3916" t="s">
        <v>43</v>
      </c>
      <c r="S3916" t="s">
        <v>8234</v>
      </c>
      <c r="T3916" s="1">
        <v>0</v>
      </c>
      <c r="U3916" t="s">
        <v>8234</v>
      </c>
      <c r="V3916" t="s">
        <v>8234</v>
      </c>
      <c r="W3916" t="s">
        <v>8234</v>
      </c>
      <c r="X3916" t="s">
        <v>8234</v>
      </c>
      <c r="Y3916" t="s">
        <v>8234</v>
      </c>
      <c r="Z3916" t="s">
        <v>8234</v>
      </c>
      <c r="AA3916" t="s">
        <v>8234</v>
      </c>
      <c r="AB3916" t="s">
        <v>8234</v>
      </c>
      <c r="AC3916" t="s">
        <v>51</v>
      </c>
      <c r="AD3916" t="s">
        <v>43</v>
      </c>
      <c r="AE3916" t="s">
        <v>46</v>
      </c>
      <c r="AF3916">
        <v>19.25</v>
      </c>
      <c r="AH3916">
        <v>19.25</v>
      </c>
      <c r="AI3916">
        <v>0</v>
      </c>
      <c r="AJ3916">
        <v>0</v>
      </c>
      <c r="AK3916">
        <v>12.81</v>
      </c>
      <c r="AL3916">
        <v>32.06</v>
      </c>
      <c r="AM3916" t="s">
        <v>57</v>
      </c>
      <c r="AN3916" t="s">
        <v>121</v>
      </c>
      <c r="AO3916" t="s">
        <v>122</v>
      </c>
    </row>
    <row r="3917" spans="1:41" x14ac:dyDescent="0.35">
      <c r="A3917" t="s">
        <v>5074</v>
      </c>
      <c r="B3917" t="s">
        <v>49</v>
      </c>
      <c r="C3917" s="10">
        <v>56</v>
      </c>
      <c r="D3917" s="5" t="str" cm="1">
        <f t="array" ref="D3917">_xlfn.IFS(C3917&lt;=29, "18-29", C3917&lt;=39, "30-39", C3917&lt;=49, "40-49", C3917&lt;=59, "50-59",C3917&lt;=69, "60-69", C3917&gt;=70, "70+")</f>
        <v>50-59</v>
      </c>
      <c r="E3917" t="s">
        <v>40</v>
      </c>
      <c r="F3917">
        <v>0</v>
      </c>
      <c r="G3917" t="s">
        <v>309</v>
      </c>
      <c r="H3917">
        <v>92841</v>
      </c>
      <c r="I3917">
        <v>33.786738</v>
      </c>
      <c r="J3917">
        <v>-117.982564</v>
      </c>
      <c r="K3917">
        <v>1</v>
      </c>
      <c r="L3917">
        <v>46</v>
      </c>
      <c r="M3917" t="str" cm="1">
        <f t="array" ref="M3917">_xlfn.IFS(L3917&lt;=12, "New (0-12 months)", L3917&lt;=36, "Mid (13-36 months)", L3917&gt;=37,"Long (37+ months)")</f>
        <v>Long (37+ months)</v>
      </c>
      <c r="N3917" t="s">
        <v>42</v>
      </c>
      <c r="O3917" t="s">
        <v>40</v>
      </c>
      <c r="P3917">
        <v>18.45</v>
      </c>
      <c r="Q3917" t="s">
        <v>40</v>
      </c>
      <c r="R3917" t="s">
        <v>43</v>
      </c>
      <c r="S3917" t="s">
        <v>8234</v>
      </c>
      <c r="T3917" s="1">
        <v>0</v>
      </c>
      <c r="U3917" t="s">
        <v>8234</v>
      </c>
      <c r="V3917" t="s">
        <v>8234</v>
      </c>
      <c r="W3917" t="s">
        <v>8234</v>
      </c>
      <c r="X3917" t="s">
        <v>8234</v>
      </c>
      <c r="Y3917" t="s">
        <v>8234</v>
      </c>
      <c r="Z3917" t="s">
        <v>8234</v>
      </c>
      <c r="AA3917" t="s">
        <v>8234</v>
      </c>
      <c r="AB3917" t="s">
        <v>8234</v>
      </c>
      <c r="AC3917" t="s">
        <v>45</v>
      </c>
      <c r="AD3917" t="s">
        <v>43</v>
      </c>
      <c r="AE3917" t="s">
        <v>56</v>
      </c>
      <c r="AF3917">
        <v>24.9</v>
      </c>
      <c r="AH3917">
        <v>1174.8</v>
      </c>
      <c r="AI3917">
        <v>0</v>
      </c>
      <c r="AJ3917">
        <v>0</v>
      </c>
      <c r="AK3917">
        <v>848.7</v>
      </c>
      <c r="AL3917">
        <v>2023.5</v>
      </c>
      <c r="AM3917" t="s">
        <v>47</v>
      </c>
    </row>
    <row r="3918" spans="1:41" x14ac:dyDescent="0.35">
      <c r="A3918" t="s">
        <v>5075</v>
      </c>
      <c r="B3918" t="s">
        <v>49</v>
      </c>
      <c r="C3918" s="10">
        <v>29</v>
      </c>
      <c r="D3918" s="5" t="str" cm="1">
        <f t="array" ref="D3918">_xlfn.IFS(C3918&lt;=29, "18-29", C3918&lt;=39, "30-39", C3918&lt;=49, "40-49", C3918&lt;=59, "50-59",C3918&lt;=69, "60-69", C3918&gt;=70, "70+")</f>
        <v>18-29</v>
      </c>
      <c r="E3918" t="s">
        <v>43</v>
      </c>
      <c r="F3918">
        <v>3</v>
      </c>
      <c r="G3918" t="s">
        <v>3153</v>
      </c>
      <c r="H3918">
        <v>95765</v>
      </c>
      <c r="I3918">
        <v>38.823278000000002</v>
      </c>
      <c r="J3918">
        <v>-121.281856</v>
      </c>
      <c r="K3918">
        <v>0</v>
      </c>
      <c r="L3918">
        <v>41</v>
      </c>
      <c r="M3918" t="str" cm="1">
        <f t="array" ref="M3918">_xlfn.IFS(L3918&lt;=12, "New (0-12 months)", L3918&lt;=36, "Mid (13-36 months)", L3918&gt;=37,"Long (37+ months)")</f>
        <v>Long (37+ months)</v>
      </c>
      <c r="N3918" t="s">
        <v>42</v>
      </c>
      <c r="O3918" t="s">
        <v>40</v>
      </c>
      <c r="P3918">
        <v>30.58</v>
      </c>
      <c r="Q3918" t="s">
        <v>43</v>
      </c>
      <c r="R3918" t="s">
        <v>40</v>
      </c>
      <c r="S3918" t="s">
        <v>55</v>
      </c>
      <c r="T3918" s="1">
        <v>59</v>
      </c>
      <c r="U3918" t="s">
        <v>40</v>
      </c>
      <c r="V3918" t="s">
        <v>40</v>
      </c>
      <c r="W3918" t="s">
        <v>40</v>
      </c>
      <c r="X3918" t="s">
        <v>40</v>
      </c>
      <c r="Y3918" t="s">
        <v>40</v>
      </c>
      <c r="Z3918" t="s">
        <v>40</v>
      </c>
      <c r="AA3918" t="s">
        <v>40</v>
      </c>
      <c r="AB3918" t="s">
        <v>40</v>
      </c>
      <c r="AC3918" t="s">
        <v>73</v>
      </c>
      <c r="AD3918" t="s">
        <v>40</v>
      </c>
      <c r="AE3918" t="s">
        <v>56</v>
      </c>
      <c r="AF3918">
        <v>111.15</v>
      </c>
      <c r="AH3918">
        <v>4507.1499999999996</v>
      </c>
      <c r="AI3918">
        <v>0</v>
      </c>
      <c r="AJ3918">
        <v>0</v>
      </c>
      <c r="AK3918">
        <v>1253.78</v>
      </c>
      <c r="AL3918">
        <v>5760.93</v>
      </c>
      <c r="AM3918" t="s">
        <v>47</v>
      </c>
    </row>
    <row r="3919" spans="1:41" x14ac:dyDescent="0.35">
      <c r="A3919" t="s">
        <v>5076</v>
      </c>
      <c r="B3919" t="s">
        <v>39</v>
      </c>
      <c r="C3919" s="10">
        <v>38</v>
      </c>
      <c r="D3919" s="5" t="str" cm="1">
        <f t="array" ref="D3919">_xlfn.IFS(C3919&lt;=29, "18-29", C3919&lt;=39, "30-39", C3919&lt;=49, "40-49", C3919&lt;=59, "50-59",C3919&lt;=69, "60-69", C3919&gt;=70, "70+")</f>
        <v>30-39</v>
      </c>
      <c r="E3919" t="s">
        <v>43</v>
      </c>
      <c r="F3919">
        <v>0</v>
      </c>
      <c r="G3919" t="s">
        <v>2649</v>
      </c>
      <c r="H3919">
        <v>90716</v>
      </c>
      <c r="I3919">
        <v>33.830430999999997</v>
      </c>
      <c r="J3919">
        <v>-118.074071</v>
      </c>
      <c r="K3919">
        <v>0</v>
      </c>
      <c r="L3919">
        <v>54</v>
      </c>
      <c r="M3919" t="str" cm="1">
        <f t="array" ref="M3919">_xlfn.IFS(L3919&lt;=12, "New (0-12 months)", L3919&lt;=36, "Mid (13-36 months)", L3919&gt;=37,"Long (37+ months)")</f>
        <v>Long (37+ months)</v>
      </c>
      <c r="N3919" t="s">
        <v>42</v>
      </c>
      <c r="O3919" t="s">
        <v>40</v>
      </c>
      <c r="P3919">
        <v>41.83</v>
      </c>
      <c r="Q3919" t="s">
        <v>40</v>
      </c>
      <c r="R3919" t="s">
        <v>40</v>
      </c>
      <c r="S3919" t="s">
        <v>55</v>
      </c>
      <c r="T3919" s="1">
        <v>9</v>
      </c>
      <c r="U3919" t="s">
        <v>43</v>
      </c>
      <c r="V3919" t="s">
        <v>43</v>
      </c>
      <c r="W3919" t="s">
        <v>43</v>
      </c>
      <c r="X3919" t="s">
        <v>40</v>
      </c>
      <c r="Y3919" t="s">
        <v>40</v>
      </c>
      <c r="Z3919" t="s">
        <v>40</v>
      </c>
      <c r="AA3919" t="s">
        <v>40</v>
      </c>
      <c r="AB3919" t="s">
        <v>40</v>
      </c>
      <c r="AC3919" t="s">
        <v>51</v>
      </c>
      <c r="AD3919" t="s">
        <v>40</v>
      </c>
      <c r="AE3919" t="s">
        <v>56</v>
      </c>
      <c r="AF3919">
        <v>100.1</v>
      </c>
      <c r="AH3919">
        <v>5440.9</v>
      </c>
      <c r="AI3919">
        <v>0</v>
      </c>
      <c r="AJ3919">
        <v>0</v>
      </c>
      <c r="AK3919">
        <v>2258.8200000000002</v>
      </c>
      <c r="AL3919">
        <v>7699.72</v>
      </c>
      <c r="AM3919" t="s">
        <v>57</v>
      </c>
      <c r="AN3919" t="s">
        <v>63</v>
      </c>
      <c r="AO3919" t="s">
        <v>433</v>
      </c>
    </row>
    <row r="3920" spans="1:41" x14ac:dyDescent="0.35">
      <c r="A3920" t="s">
        <v>5077</v>
      </c>
      <c r="B3920" t="s">
        <v>49</v>
      </c>
      <c r="C3920" s="10">
        <v>46</v>
      </c>
      <c r="D3920" s="5" t="str" cm="1">
        <f t="array" ref="D3920">_xlfn.IFS(C3920&lt;=29, "18-29", C3920&lt;=39, "30-39", C3920&lt;=49, "40-49", C3920&lt;=59, "50-59",C3920&lt;=69, "60-69", C3920&gt;=70, "70+")</f>
        <v>40-49</v>
      </c>
      <c r="E3920" t="s">
        <v>40</v>
      </c>
      <c r="F3920">
        <v>1</v>
      </c>
      <c r="G3920" t="s">
        <v>151</v>
      </c>
      <c r="H3920">
        <v>92126</v>
      </c>
      <c r="I3920">
        <v>32.886924999999998</v>
      </c>
      <c r="J3920">
        <v>-117.152162</v>
      </c>
      <c r="K3920">
        <v>4</v>
      </c>
      <c r="L3920">
        <v>1</v>
      </c>
      <c r="M3920" t="str" cm="1">
        <f t="array" ref="M3920">_xlfn.IFS(L3920&lt;=12, "New (0-12 months)", L3920&lt;=36, "Mid (13-36 months)", L3920&gt;=37,"Long (37+ months)")</f>
        <v>New (0-12 months)</v>
      </c>
      <c r="N3920" t="s">
        <v>54</v>
      </c>
      <c r="O3920" t="s">
        <v>40</v>
      </c>
      <c r="P3920">
        <v>45.77</v>
      </c>
      <c r="Q3920" t="s">
        <v>43</v>
      </c>
      <c r="R3920" t="s">
        <v>43</v>
      </c>
      <c r="S3920" t="s">
        <v>8234</v>
      </c>
      <c r="T3920" s="1">
        <v>0</v>
      </c>
      <c r="U3920" t="s">
        <v>8234</v>
      </c>
      <c r="V3920" t="s">
        <v>8234</v>
      </c>
      <c r="W3920" t="s">
        <v>8234</v>
      </c>
      <c r="X3920" t="s">
        <v>8234</v>
      </c>
      <c r="Y3920" t="s">
        <v>8234</v>
      </c>
      <c r="Z3920" t="s">
        <v>8234</v>
      </c>
      <c r="AA3920" t="s">
        <v>8234</v>
      </c>
      <c r="AB3920" t="s">
        <v>8234</v>
      </c>
      <c r="AC3920" t="s">
        <v>51</v>
      </c>
      <c r="AD3920" t="s">
        <v>43</v>
      </c>
      <c r="AE3920" t="s">
        <v>183</v>
      </c>
      <c r="AF3920">
        <v>19.899999999999999</v>
      </c>
      <c r="AH3920">
        <v>19.899999999999999</v>
      </c>
      <c r="AI3920">
        <v>0</v>
      </c>
      <c r="AJ3920">
        <v>0</v>
      </c>
      <c r="AK3920">
        <v>45.77</v>
      </c>
      <c r="AL3920">
        <v>65.67</v>
      </c>
      <c r="AM3920" t="s">
        <v>57</v>
      </c>
      <c r="AN3920" t="s">
        <v>58</v>
      </c>
      <c r="AO3920" t="s">
        <v>104</v>
      </c>
    </row>
    <row r="3921" spans="1:41" x14ac:dyDescent="0.35">
      <c r="A3921" t="s">
        <v>5078</v>
      </c>
      <c r="B3921" t="s">
        <v>49</v>
      </c>
      <c r="C3921" s="10">
        <v>63</v>
      </c>
      <c r="D3921" s="5" t="str" cm="1">
        <f t="array" ref="D3921">_xlfn.IFS(C3921&lt;=29, "18-29", C3921&lt;=39, "30-39", C3921&lt;=49, "40-49", C3921&lt;=59, "50-59",C3921&lt;=69, "60-69", C3921&gt;=70, "70+")</f>
        <v>60-69</v>
      </c>
      <c r="E3921" t="s">
        <v>43</v>
      </c>
      <c r="F3921">
        <v>0</v>
      </c>
      <c r="G3921" t="s">
        <v>541</v>
      </c>
      <c r="H3921">
        <v>90211</v>
      </c>
      <c r="I3921">
        <v>34.063946999999999</v>
      </c>
      <c r="J3921">
        <v>-118.38300099999999</v>
      </c>
      <c r="K3921">
        <v>0</v>
      </c>
      <c r="L3921">
        <v>8</v>
      </c>
      <c r="M3921" t="str" cm="1">
        <f t="array" ref="M3921">_xlfn.IFS(L3921&lt;=12, "New (0-12 months)", L3921&lt;=36, "Mid (13-36 months)", L3921&gt;=37,"Long (37+ months)")</f>
        <v>New (0-12 months)</v>
      </c>
      <c r="N3921" t="s">
        <v>42</v>
      </c>
      <c r="O3921" t="s">
        <v>40</v>
      </c>
      <c r="P3921">
        <v>30.53</v>
      </c>
      <c r="Q3921" t="s">
        <v>43</v>
      </c>
      <c r="R3921" t="s">
        <v>40</v>
      </c>
      <c r="S3921" t="s">
        <v>79</v>
      </c>
      <c r="T3921" s="1">
        <v>26</v>
      </c>
      <c r="U3921" t="s">
        <v>43</v>
      </c>
      <c r="V3921" t="s">
        <v>43</v>
      </c>
      <c r="W3921" t="s">
        <v>43</v>
      </c>
      <c r="X3921" t="s">
        <v>43</v>
      </c>
      <c r="Y3921" t="s">
        <v>43</v>
      </c>
      <c r="Z3921" t="s">
        <v>40</v>
      </c>
      <c r="AA3921" t="s">
        <v>40</v>
      </c>
      <c r="AB3921" t="s">
        <v>40</v>
      </c>
      <c r="AC3921" t="s">
        <v>51</v>
      </c>
      <c r="AD3921" t="s">
        <v>40</v>
      </c>
      <c r="AE3921" t="s">
        <v>46</v>
      </c>
      <c r="AF3921">
        <v>54.75</v>
      </c>
      <c r="AH3921">
        <v>438.05</v>
      </c>
      <c r="AI3921">
        <v>0</v>
      </c>
      <c r="AJ3921">
        <v>0</v>
      </c>
      <c r="AK3921">
        <v>244.24</v>
      </c>
      <c r="AL3921">
        <v>682.29</v>
      </c>
      <c r="AM3921" t="s">
        <v>47</v>
      </c>
    </row>
    <row r="3922" spans="1:41" x14ac:dyDescent="0.35">
      <c r="A3922" t="s">
        <v>5079</v>
      </c>
      <c r="B3922" t="s">
        <v>39</v>
      </c>
      <c r="C3922" s="10">
        <v>53</v>
      </c>
      <c r="D3922" s="5" t="str" cm="1">
        <f t="array" ref="D3922">_xlfn.IFS(C3922&lt;=29, "18-29", C3922&lt;=39, "30-39", C3922&lt;=49, "40-49", C3922&lt;=59, "50-59",C3922&lt;=69, "60-69", C3922&gt;=70, "70+")</f>
        <v>50-59</v>
      </c>
      <c r="E3922" t="s">
        <v>43</v>
      </c>
      <c r="F3922">
        <v>0</v>
      </c>
      <c r="G3922" t="s">
        <v>1319</v>
      </c>
      <c r="H3922">
        <v>96050</v>
      </c>
      <c r="I3922">
        <v>41.816595</v>
      </c>
      <c r="J3922">
        <v>-122.94828699999999</v>
      </c>
      <c r="K3922">
        <v>0</v>
      </c>
      <c r="L3922">
        <v>12</v>
      </c>
      <c r="M3922" t="str" cm="1">
        <f t="array" ref="M3922">_xlfn.IFS(L3922&lt;=12, "New (0-12 months)", L3922&lt;=36, "Mid (13-36 months)", L3922&gt;=37,"Long (37+ months)")</f>
        <v>New (0-12 months)</v>
      </c>
      <c r="N3922" t="s">
        <v>42</v>
      </c>
      <c r="O3922" t="s">
        <v>40</v>
      </c>
      <c r="P3922">
        <v>12.75</v>
      </c>
      <c r="Q3922" t="s">
        <v>40</v>
      </c>
      <c r="R3922" t="s">
        <v>40</v>
      </c>
      <c r="S3922" t="s">
        <v>55</v>
      </c>
      <c r="T3922" s="1">
        <v>24</v>
      </c>
      <c r="U3922" t="s">
        <v>43</v>
      </c>
      <c r="V3922" t="s">
        <v>43</v>
      </c>
      <c r="W3922" t="s">
        <v>43</v>
      </c>
      <c r="X3922" t="s">
        <v>43</v>
      </c>
      <c r="Y3922" t="s">
        <v>40</v>
      </c>
      <c r="Z3922" t="s">
        <v>40</v>
      </c>
      <c r="AA3922" t="s">
        <v>40</v>
      </c>
      <c r="AB3922" t="s">
        <v>43</v>
      </c>
      <c r="AC3922" t="s">
        <v>51</v>
      </c>
      <c r="AD3922" t="s">
        <v>40</v>
      </c>
      <c r="AE3922" t="s">
        <v>56</v>
      </c>
      <c r="AF3922">
        <v>94.2</v>
      </c>
      <c r="AH3922">
        <v>1046.0999999999999</v>
      </c>
      <c r="AI3922">
        <v>7.39</v>
      </c>
      <c r="AJ3922">
        <v>120</v>
      </c>
      <c r="AK3922">
        <v>153</v>
      </c>
      <c r="AL3922">
        <v>1311.71</v>
      </c>
      <c r="AM3922" t="s">
        <v>57</v>
      </c>
      <c r="AN3922" t="s">
        <v>117</v>
      </c>
      <c r="AO3922" t="s">
        <v>466</v>
      </c>
    </row>
    <row r="3923" spans="1:41" x14ac:dyDescent="0.35">
      <c r="A3923" t="s">
        <v>5080</v>
      </c>
      <c r="B3923" t="s">
        <v>49</v>
      </c>
      <c r="C3923" s="10">
        <v>51</v>
      </c>
      <c r="D3923" s="5" t="str" cm="1">
        <f t="array" ref="D3923">_xlfn.IFS(C3923&lt;=29, "18-29", C3923&lt;=39, "30-39", C3923&lt;=49, "40-49", C3923&lt;=59, "50-59",C3923&lt;=69, "60-69", C3923&gt;=70, "70+")</f>
        <v>50-59</v>
      </c>
      <c r="E3923" t="s">
        <v>43</v>
      </c>
      <c r="F3923">
        <v>3</v>
      </c>
      <c r="G3923" t="s">
        <v>287</v>
      </c>
      <c r="H3923">
        <v>92604</v>
      </c>
      <c r="I3923">
        <v>33.688546000000002</v>
      </c>
      <c r="J3923">
        <v>-117.78809099999999</v>
      </c>
      <c r="K3923">
        <v>0</v>
      </c>
      <c r="L3923">
        <v>33</v>
      </c>
      <c r="M3923" t="str" cm="1">
        <f t="array" ref="M3923">_xlfn.IFS(L3923&lt;=12, "New (0-12 months)", L3923&lt;=36, "Mid (13-36 months)", L3923&gt;=37,"Long (37+ months)")</f>
        <v>Mid (13-36 months)</v>
      </c>
      <c r="N3923" t="s">
        <v>129</v>
      </c>
      <c r="O3923" t="s">
        <v>40</v>
      </c>
      <c r="P3923">
        <v>21.16</v>
      </c>
      <c r="Q3923" t="s">
        <v>43</v>
      </c>
      <c r="R3923" t="s">
        <v>43</v>
      </c>
      <c r="S3923" t="s">
        <v>8234</v>
      </c>
      <c r="T3923" s="1">
        <v>0</v>
      </c>
      <c r="U3923" t="s">
        <v>8234</v>
      </c>
      <c r="V3923" t="s">
        <v>8234</v>
      </c>
      <c r="W3923" t="s">
        <v>8234</v>
      </c>
      <c r="X3923" t="s">
        <v>8234</v>
      </c>
      <c r="Y3923" t="s">
        <v>8234</v>
      </c>
      <c r="Z3923" t="s">
        <v>8234</v>
      </c>
      <c r="AA3923" t="s">
        <v>8234</v>
      </c>
      <c r="AB3923" t="s">
        <v>8234</v>
      </c>
      <c r="AC3923" t="s">
        <v>45</v>
      </c>
      <c r="AD3923" t="s">
        <v>40</v>
      </c>
      <c r="AE3923" t="s">
        <v>46</v>
      </c>
      <c r="AF3923">
        <v>20.149999999999999</v>
      </c>
      <c r="AH3923">
        <v>682.15</v>
      </c>
      <c r="AI3923">
        <v>0</v>
      </c>
      <c r="AJ3923">
        <v>0</v>
      </c>
      <c r="AK3923">
        <v>698.28</v>
      </c>
      <c r="AL3923">
        <v>1380.43</v>
      </c>
      <c r="AM3923" t="s">
        <v>47</v>
      </c>
    </row>
    <row r="3924" spans="1:41" x14ac:dyDescent="0.35">
      <c r="A3924" t="s">
        <v>5081</v>
      </c>
      <c r="B3924" t="s">
        <v>39</v>
      </c>
      <c r="C3924" s="10">
        <v>57</v>
      </c>
      <c r="D3924" s="5" t="str" cm="1">
        <f t="array" ref="D3924">_xlfn.IFS(C3924&lt;=29, "18-29", C3924&lt;=39, "30-39", C3924&lt;=49, "40-49", C3924&lt;=59, "50-59",C3924&lt;=69, "60-69", C3924&gt;=70, "70+")</f>
        <v>50-59</v>
      </c>
      <c r="E3924" t="s">
        <v>40</v>
      </c>
      <c r="F3924">
        <v>0</v>
      </c>
      <c r="G3924" t="s">
        <v>135</v>
      </c>
      <c r="H3924">
        <v>90071</v>
      </c>
      <c r="I3924">
        <v>34.052917000000001</v>
      </c>
      <c r="J3924">
        <v>-118.255178</v>
      </c>
      <c r="K3924">
        <v>1</v>
      </c>
      <c r="L3924">
        <v>21</v>
      </c>
      <c r="M3924" t="str" cm="1">
        <f t="array" ref="M3924">_xlfn.IFS(L3924&lt;=12, "New (0-12 months)", L3924&lt;=36, "Mid (13-36 months)", L3924&gt;=37,"Long (37+ months)")</f>
        <v>Mid (13-36 months)</v>
      </c>
      <c r="N3924" t="s">
        <v>62</v>
      </c>
      <c r="O3924" t="s">
        <v>40</v>
      </c>
      <c r="P3924">
        <v>1.21</v>
      </c>
      <c r="Q3924" t="s">
        <v>40</v>
      </c>
      <c r="R3924" t="s">
        <v>40</v>
      </c>
      <c r="S3924" t="s">
        <v>55</v>
      </c>
      <c r="T3924" s="1">
        <v>16</v>
      </c>
      <c r="U3924" t="s">
        <v>40</v>
      </c>
      <c r="V3924" t="s">
        <v>43</v>
      </c>
      <c r="W3924" t="s">
        <v>40</v>
      </c>
      <c r="X3924" t="s">
        <v>43</v>
      </c>
      <c r="Y3924" t="s">
        <v>40</v>
      </c>
      <c r="Z3924" t="s">
        <v>40</v>
      </c>
      <c r="AA3924" t="s">
        <v>40</v>
      </c>
      <c r="AB3924" t="s">
        <v>40</v>
      </c>
      <c r="AC3924" t="s">
        <v>51</v>
      </c>
      <c r="AD3924" t="s">
        <v>40</v>
      </c>
      <c r="AE3924" t="s">
        <v>56</v>
      </c>
      <c r="AF3924">
        <v>103.9</v>
      </c>
      <c r="AH3924">
        <v>2254.1999999999998</v>
      </c>
      <c r="AI3924">
        <v>0</v>
      </c>
      <c r="AJ3924">
        <v>0</v>
      </c>
      <c r="AK3924">
        <v>25.41</v>
      </c>
      <c r="AL3924">
        <v>2279.61</v>
      </c>
      <c r="AM3924" t="s">
        <v>57</v>
      </c>
      <c r="AN3924" t="s">
        <v>63</v>
      </c>
      <c r="AO3924" t="s">
        <v>101</v>
      </c>
    </row>
    <row r="3925" spans="1:41" x14ac:dyDescent="0.35">
      <c r="A3925" t="s">
        <v>5082</v>
      </c>
      <c r="B3925" t="s">
        <v>39</v>
      </c>
      <c r="C3925" s="10">
        <v>28</v>
      </c>
      <c r="D3925" s="5" t="str" cm="1">
        <f t="array" ref="D3925">_xlfn.IFS(C3925&lt;=29, "18-29", C3925&lt;=39, "30-39", C3925&lt;=49, "40-49", C3925&lt;=59, "50-59",C3925&lt;=69, "60-69", C3925&gt;=70, "70+")</f>
        <v>18-29</v>
      </c>
      <c r="E3925" t="s">
        <v>40</v>
      </c>
      <c r="F3925">
        <v>0</v>
      </c>
      <c r="G3925" t="s">
        <v>155</v>
      </c>
      <c r="H3925">
        <v>95405</v>
      </c>
      <c r="I3925">
        <v>38.439695999999998</v>
      </c>
      <c r="J3925">
        <v>-122.668817</v>
      </c>
      <c r="K3925">
        <v>1</v>
      </c>
      <c r="L3925">
        <v>12</v>
      </c>
      <c r="M3925" t="str" cm="1">
        <f t="array" ref="M3925">_xlfn.IFS(L3925&lt;=12, "New (0-12 months)", L3925&lt;=36, "Mid (13-36 months)", L3925&gt;=37,"Long (37+ months)")</f>
        <v>New (0-12 months)</v>
      </c>
      <c r="N3925" t="s">
        <v>42</v>
      </c>
      <c r="O3925" t="s">
        <v>40</v>
      </c>
      <c r="P3925">
        <v>40.630000000000003</v>
      </c>
      <c r="Q3925" t="s">
        <v>40</v>
      </c>
      <c r="R3925" t="s">
        <v>40</v>
      </c>
      <c r="S3925" t="s">
        <v>55</v>
      </c>
      <c r="T3925" s="1">
        <v>59</v>
      </c>
      <c r="U3925" t="s">
        <v>43</v>
      </c>
      <c r="V3925" t="s">
        <v>40</v>
      </c>
      <c r="W3925" t="s">
        <v>40</v>
      </c>
      <c r="X3925" t="s">
        <v>43</v>
      </c>
      <c r="Y3925" t="s">
        <v>43</v>
      </c>
      <c r="Z3925" t="s">
        <v>43</v>
      </c>
      <c r="AA3925" t="s">
        <v>40</v>
      </c>
      <c r="AB3925" t="s">
        <v>40</v>
      </c>
      <c r="AC3925" t="s">
        <v>51</v>
      </c>
      <c r="AD3925" t="s">
        <v>40</v>
      </c>
      <c r="AE3925" t="s">
        <v>56</v>
      </c>
      <c r="AF3925">
        <v>84.5</v>
      </c>
      <c r="AH3925">
        <v>916.9</v>
      </c>
      <c r="AI3925">
        <v>0</v>
      </c>
      <c r="AJ3925">
        <v>0</v>
      </c>
      <c r="AK3925">
        <v>487.56</v>
      </c>
      <c r="AL3925">
        <v>1404.46</v>
      </c>
      <c r="AM3925" t="s">
        <v>57</v>
      </c>
      <c r="AN3925" t="s">
        <v>58</v>
      </c>
      <c r="AO3925" t="s">
        <v>59</v>
      </c>
    </row>
    <row r="3926" spans="1:41" x14ac:dyDescent="0.35">
      <c r="A3926" t="s">
        <v>5083</v>
      </c>
      <c r="B3926" t="s">
        <v>49</v>
      </c>
      <c r="C3926" s="10">
        <v>62</v>
      </c>
      <c r="D3926" s="5" t="str" cm="1">
        <f t="array" ref="D3926">_xlfn.IFS(C3926&lt;=29, "18-29", C3926&lt;=39, "30-39", C3926&lt;=49, "40-49", C3926&lt;=59, "50-59",C3926&lt;=69, "60-69", C3926&gt;=70, "70+")</f>
        <v>60-69</v>
      </c>
      <c r="E3926" t="s">
        <v>43</v>
      </c>
      <c r="F3926">
        <v>2</v>
      </c>
      <c r="G3926" t="s">
        <v>2609</v>
      </c>
      <c r="H3926">
        <v>92225</v>
      </c>
      <c r="I3926">
        <v>33.674582999999998</v>
      </c>
      <c r="J3926">
        <v>-114.71612</v>
      </c>
      <c r="K3926">
        <v>0</v>
      </c>
      <c r="L3926">
        <v>1</v>
      </c>
      <c r="M3926" t="str" cm="1">
        <f t="array" ref="M3926">_xlfn.IFS(L3926&lt;=12, "New (0-12 months)", L3926&lt;=36, "Mid (13-36 months)", L3926&gt;=37,"Long (37+ months)")</f>
        <v>New (0-12 months)</v>
      </c>
      <c r="N3926" t="s">
        <v>42</v>
      </c>
      <c r="O3926" t="s">
        <v>40</v>
      </c>
      <c r="P3926">
        <v>15.66</v>
      </c>
      <c r="Q3926" t="s">
        <v>43</v>
      </c>
      <c r="R3926" t="s">
        <v>40</v>
      </c>
      <c r="S3926" t="s">
        <v>79</v>
      </c>
      <c r="T3926" s="1">
        <v>29</v>
      </c>
      <c r="U3926" t="s">
        <v>43</v>
      </c>
      <c r="V3926" t="s">
        <v>43</v>
      </c>
      <c r="W3926" t="s">
        <v>43</v>
      </c>
      <c r="X3926" t="s">
        <v>43</v>
      </c>
      <c r="Y3926" t="s">
        <v>43</v>
      </c>
      <c r="Z3926" t="s">
        <v>43</v>
      </c>
      <c r="AA3926" t="s">
        <v>43</v>
      </c>
      <c r="AB3926" t="s">
        <v>40</v>
      </c>
      <c r="AC3926" t="s">
        <v>51</v>
      </c>
      <c r="AD3926" t="s">
        <v>43</v>
      </c>
      <c r="AE3926" t="s">
        <v>56</v>
      </c>
      <c r="AF3926">
        <v>44</v>
      </c>
      <c r="AH3926">
        <v>44</v>
      </c>
      <c r="AI3926">
        <v>0</v>
      </c>
      <c r="AJ3926">
        <v>0</v>
      </c>
      <c r="AK3926">
        <v>15.66</v>
      </c>
      <c r="AL3926">
        <v>59.66</v>
      </c>
      <c r="AM3926" t="s">
        <v>98</v>
      </c>
    </row>
    <row r="3927" spans="1:41" x14ac:dyDescent="0.35">
      <c r="A3927" t="s">
        <v>5084</v>
      </c>
      <c r="B3927" t="s">
        <v>49</v>
      </c>
      <c r="C3927" s="10">
        <v>26</v>
      </c>
      <c r="D3927" s="5" t="str" cm="1">
        <f t="array" ref="D3927">_xlfn.IFS(C3927&lt;=29, "18-29", C3927&lt;=39, "30-39", C3927&lt;=49, "40-49", C3927&lt;=59, "50-59",C3927&lt;=69, "60-69", C3927&gt;=70, "70+")</f>
        <v>18-29</v>
      </c>
      <c r="E3927" t="s">
        <v>40</v>
      </c>
      <c r="F3927">
        <v>3</v>
      </c>
      <c r="G3927" t="s">
        <v>1095</v>
      </c>
      <c r="H3927">
        <v>96013</v>
      </c>
      <c r="I3927">
        <v>40.946784999999998</v>
      </c>
      <c r="J3927">
        <v>-121.719489</v>
      </c>
      <c r="K3927">
        <v>0</v>
      </c>
      <c r="L3927">
        <v>25</v>
      </c>
      <c r="M3927" t="str" cm="1">
        <f t="array" ref="M3927">_xlfn.IFS(L3927&lt;=12, "New (0-12 months)", L3927&lt;=36, "Mid (13-36 months)", L3927&gt;=37,"Long (37+ months)")</f>
        <v>Mid (13-36 months)</v>
      </c>
      <c r="N3927" t="s">
        <v>129</v>
      </c>
      <c r="O3927" t="s">
        <v>40</v>
      </c>
      <c r="P3927">
        <v>11.79</v>
      </c>
      <c r="Q3927" t="s">
        <v>43</v>
      </c>
      <c r="R3927" t="s">
        <v>40</v>
      </c>
      <c r="S3927" t="s">
        <v>55</v>
      </c>
      <c r="T3927" s="1">
        <v>59</v>
      </c>
      <c r="U3927" t="s">
        <v>43</v>
      </c>
      <c r="V3927" t="s">
        <v>43</v>
      </c>
      <c r="W3927" t="s">
        <v>43</v>
      </c>
      <c r="X3927" t="s">
        <v>40</v>
      </c>
      <c r="Y3927" t="s">
        <v>40</v>
      </c>
      <c r="Z3927" t="s">
        <v>43</v>
      </c>
      <c r="AA3927" t="s">
        <v>43</v>
      </c>
      <c r="AB3927" t="s">
        <v>40</v>
      </c>
      <c r="AC3927" t="s">
        <v>51</v>
      </c>
      <c r="AD3927" t="s">
        <v>43</v>
      </c>
      <c r="AE3927" t="s">
        <v>56</v>
      </c>
      <c r="AF3927">
        <v>85.9</v>
      </c>
      <c r="AH3927">
        <v>2199.0500000000002</v>
      </c>
      <c r="AI3927">
        <v>0</v>
      </c>
      <c r="AJ3927">
        <v>0</v>
      </c>
      <c r="AK3927">
        <v>294.75</v>
      </c>
      <c r="AL3927">
        <v>2493.8000000000002</v>
      </c>
      <c r="AM3927" t="s">
        <v>47</v>
      </c>
    </row>
    <row r="3928" spans="1:41" x14ac:dyDescent="0.35">
      <c r="A3928" t="s">
        <v>5085</v>
      </c>
      <c r="B3928" t="s">
        <v>49</v>
      </c>
      <c r="C3928" s="10">
        <v>35</v>
      </c>
      <c r="D3928" s="5" t="str" cm="1">
        <f t="array" ref="D3928">_xlfn.IFS(C3928&lt;=29, "18-29", C3928&lt;=39, "30-39", C3928&lt;=49, "40-49", C3928&lt;=59, "50-59",C3928&lt;=69, "60-69", C3928&gt;=70, "70+")</f>
        <v>30-39</v>
      </c>
      <c r="E3928" t="s">
        <v>40</v>
      </c>
      <c r="F3928">
        <v>0</v>
      </c>
      <c r="G3928" t="s">
        <v>50</v>
      </c>
      <c r="H3928">
        <v>91205</v>
      </c>
      <c r="I3928">
        <v>34.136580000000002</v>
      </c>
      <c r="J3928">
        <v>-118.245839</v>
      </c>
      <c r="K3928">
        <v>7</v>
      </c>
      <c r="L3928">
        <v>33</v>
      </c>
      <c r="M3928" t="str" cm="1">
        <f t="array" ref="M3928">_xlfn.IFS(L3928&lt;=12, "New (0-12 months)", L3928&lt;=36, "Mid (13-36 months)", L3928&gt;=37,"Long (37+ months)")</f>
        <v>Mid (13-36 months)</v>
      </c>
      <c r="N3928" t="s">
        <v>129</v>
      </c>
      <c r="O3928" t="s">
        <v>40</v>
      </c>
      <c r="P3928">
        <v>48.85</v>
      </c>
      <c r="Q3928" t="s">
        <v>43</v>
      </c>
      <c r="R3928" t="s">
        <v>40</v>
      </c>
      <c r="S3928" t="s">
        <v>44</v>
      </c>
      <c r="T3928" s="1">
        <v>30</v>
      </c>
      <c r="U3928" t="s">
        <v>40</v>
      </c>
      <c r="V3928" t="s">
        <v>43</v>
      </c>
      <c r="W3928" t="s">
        <v>40</v>
      </c>
      <c r="X3928" t="s">
        <v>43</v>
      </c>
      <c r="Y3928" t="s">
        <v>40</v>
      </c>
      <c r="Z3928" t="s">
        <v>40</v>
      </c>
      <c r="AA3928" t="s">
        <v>40</v>
      </c>
      <c r="AB3928" t="s">
        <v>40</v>
      </c>
      <c r="AC3928" t="s">
        <v>45</v>
      </c>
      <c r="AD3928" t="s">
        <v>43</v>
      </c>
      <c r="AE3928" t="s">
        <v>46</v>
      </c>
      <c r="AF3928">
        <v>74.75</v>
      </c>
      <c r="AH3928">
        <v>2453.3000000000002</v>
      </c>
      <c r="AI3928">
        <v>0</v>
      </c>
      <c r="AJ3928">
        <v>0</v>
      </c>
      <c r="AK3928">
        <v>1612.05</v>
      </c>
      <c r="AL3928">
        <v>4065.35</v>
      </c>
      <c r="AM3928" t="s">
        <v>47</v>
      </c>
    </row>
    <row r="3929" spans="1:41" x14ac:dyDescent="0.35">
      <c r="A3929" t="s">
        <v>5086</v>
      </c>
      <c r="B3929" t="s">
        <v>39</v>
      </c>
      <c r="C3929" s="10">
        <v>38</v>
      </c>
      <c r="D3929" s="5" t="str" cm="1">
        <f t="array" ref="D3929">_xlfn.IFS(C3929&lt;=29, "18-29", C3929&lt;=39, "30-39", C3929&lt;=49, "40-49", C3929&lt;=59, "50-59",C3929&lt;=69, "60-69", C3929&gt;=70, "70+")</f>
        <v>30-39</v>
      </c>
      <c r="E3929" t="s">
        <v>43</v>
      </c>
      <c r="F3929">
        <v>0</v>
      </c>
      <c r="G3929" t="s">
        <v>476</v>
      </c>
      <c r="H3929">
        <v>92865</v>
      </c>
      <c r="I3929">
        <v>33.828778999999997</v>
      </c>
      <c r="J3929">
        <v>-117.848299</v>
      </c>
      <c r="K3929">
        <v>0</v>
      </c>
      <c r="L3929">
        <v>11</v>
      </c>
      <c r="M3929" t="str" cm="1">
        <f t="array" ref="M3929">_xlfn.IFS(L3929&lt;=12, "New (0-12 months)", L3929&lt;=36, "Mid (13-36 months)", L3929&gt;=37,"Long (37+ months)")</f>
        <v>New (0-12 months)</v>
      </c>
      <c r="N3929" t="s">
        <v>42</v>
      </c>
      <c r="O3929" t="s">
        <v>40</v>
      </c>
      <c r="P3929">
        <v>47.61</v>
      </c>
      <c r="Q3929" t="s">
        <v>43</v>
      </c>
      <c r="R3929" t="s">
        <v>40</v>
      </c>
      <c r="S3929" t="s">
        <v>79</v>
      </c>
      <c r="T3929" s="1">
        <v>12</v>
      </c>
      <c r="U3929" t="s">
        <v>43</v>
      </c>
      <c r="V3929" t="s">
        <v>43</v>
      </c>
      <c r="W3929" t="s">
        <v>43</v>
      </c>
      <c r="X3929" t="s">
        <v>40</v>
      </c>
      <c r="Y3929" t="s">
        <v>40</v>
      </c>
      <c r="Z3929" t="s">
        <v>40</v>
      </c>
      <c r="AA3929" t="s">
        <v>40</v>
      </c>
      <c r="AB3929" t="s">
        <v>40</v>
      </c>
      <c r="AC3929" t="s">
        <v>51</v>
      </c>
      <c r="AD3929" t="s">
        <v>43</v>
      </c>
      <c r="AE3929" t="s">
        <v>46</v>
      </c>
      <c r="AF3929">
        <v>70.5</v>
      </c>
      <c r="AH3929">
        <v>829.3</v>
      </c>
      <c r="AI3929">
        <v>0</v>
      </c>
      <c r="AJ3929">
        <v>0</v>
      </c>
      <c r="AK3929">
        <v>523.71</v>
      </c>
      <c r="AL3929">
        <v>1353.01</v>
      </c>
      <c r="AM3929" t="s">
        <v>47</v>
      </c>
    </row>
    <row r="3930" spans="1:41" x14ac:dyDescent="0.35">
      <c r="A3930" t="s">
        <v>5087</v>
      </c>
      <c r="B3930" t="s">
        <v>39</v>
      </c>
      <c r="C3930" s="10">
        <v>57</v>
      </c>
      <c r="D3930" s="5" t="str" cm="1">
        <f t="array" ref="D3930">_xlfn.IFS(C3930&lt;=29, "18-29", C3930&lt;=39, "30-39", C3930&lt;=49, "40-49", C3930&lt;=59, "50-59",C3930&lt;=69, "60-69", C3930&gt;=70, "70+")</f>
        <v>50-59</v>
      </c>
      <c r="E3930" t="s">
        <v>43</v>
      </c>
      <c r="F3930">
        <v>0</v>
      </c>
      <c r="G3930" t="s">
        <v>4940</v>
      </c>
      <c r="H3930">
        <v>95430</v>
      </c>
      <c r="I3930">
        <v>38.445602999999998</v>
      </c>
      <c r="J3930">
        <v>-123.063756</v>
      </c>
      <c r="K3930">
        <v>0</v>
      </c>
      <c r="L3930">
        <v>47</v>
      </c>
      <c r="M3930" t="str" cm="1">
        <f t="array" ref="M3930">_xlfn.IFS(L3930&lt;=12, "New (0-12 months)", L3930&lt;=36, "Mid (13-36 months)", L3930&gt;=37,"Long (37+ months)")</f>
        <v>Long (37+ months)</v>
      </c>
      <c r="N3930" t="s">
        <v>42</v>
      </c>
      <c r="O3930" t="s">
        <v>40</v>
      </c>
      <c r="P3930">
        <v>3.49</v>
      </c>
      <c r="Q3930" t="s">
        <v>43</v>
      </c>
      <c r="R3930" t="s">
        <v>43</v>
      </c>
      <c r="S3930" t="s">
        <v>8234</v>
      </c>
      <c r="T3930" s="1">
        <v>0</v>
      </c>
      <c r="U3930" t="s">
        <v>8234</v>
      </c>
      <c r="V3930" t="s">
        <v>8234</v>
      </c>
      <c r="W3930" t="s">
        <v>8234</v>
      </c>
      <c r="X3930" t="s">
        <v>8234</v>
      </c>
      <c r="Y3930" t="s">
        <v>8234</v>
      </c>
      <c r="Z3930" t="s">
        <v>8234</v>
      </c>
      <c r="AA3930" t="s">
        <v>8234</v>
      </c>
      <c r="AB3930" t="s">
        <v>8234</v>
      </c>
      <c r="AC3930" t="s">
        <v>73</v>
      </c>
      <c r="AD3930" t="s">
        <v>43</v>
      </c>
      <c r="AE3930" t="s">
        <v>46</v>
      </c>
      <c r="AF3930">
        <v>20.149999999999999</v>
      </c>
      <c r="AH3930">
        <v>1046.2</v>
      </c>
      <c r="AI3930">
        <v>0</v>
      </c>
      <c r="AJ3930">
        <v>0</v>
      </c>
      <c r="AK3930">
        <v>164.03</v>
      </c>
      <c r="AL3930">
        <v>1210.23</v>
      </c>
      <c r="AM3930" t="s">
        <v>47</v>
      </c>
    </row>
    <row r="3931" spans="1:41" x14ac:dyDescent="0.35">
      <c r="A3931" t="s">
        <v>5088</v>
      </c>
      <c r="B3931" t="s">
        <v>49</v>
      </c>
      <c r="C3931" s="10">
        <v>75</v>
      </c>
      <c r="D3931" s="5" t="str" cm="1">
        <f t="array" ref="D3931">_xlfn.IFS(C3931&lt;=29, "18-29", C3931&lt;=39, "30-39", C3931&lt;=49, "40-49", C3931&lt;=59, "50-59",C3931&lt;=69, "60-69", C3931&gt;=70, "70+")</f>
        <v>70+</v>
      </c>
      <c r="E3931" t="s">
        <v>43</v>
      </c>
      <c r="F3931">
        <v>0</v>
      </c>
      <c r="G3931" t="s">
        <v>157</v>
      </c>
      <c r="H3931">
        <v>95132</v>
      </c>
      <c r="I3931">
        <v>37.424655000000001</v>
      </c>
      <c r="J3931">
        <v>-121.74841000000001</v>
      </c>
      <c r="K3931">
        <v>0</v>
      </c>
      <c r="L3931">
        <v>7</v>
      </c>
      <c r="M3931" t="str" cm="1">
        <f t="array" ref="M3931">_xlfn.IFS(L3931&lt;=12, "New (0-12 months)", L3931&lt;=36, "Mid (13-36 months)", L3931&gt;=37,"Long (37+ months)")</f>
        <v>New (0-12 months)</v>
      </c>
      <c r="N3931" t="s">
        <v>42</v>
      </c>
      <c r="O3931" t="s">
        <v>43</v>
      </c>
      <c r="P3931">
        <v>0</v>
      </c>
      <c r="Q3931" t="s">
        <v>8234</v>
      </c>
      <c r="R3931" t="s">
        <v>40</v>
      </c>
      <c r="S3931" t="s">
        <v>79</v>
      </c>
      <c r="T3931" s="1">
        <v>26</v>
      </c>
      <c r="U3931" t="s">
        <v>43</v>
      </c>
      <c r="V3931" t="s">
        <v>40</v>
      </c>
      <c r="W3931" t="s">
        <v>43</v>
      </c>
      <c r="X3931" t="s">
        <v>40</v>
      </c>
      <c r="Y3931" t="s">
        <v>43</v>
      </c>
      <c r="Z3931" t="s">
        <v>40</v>
      </c>
      <c r="AA3931" t="s">
        <v>43</v>
      </c>
      <c r="AB3931" t="s">
        <v>40</v>
      </c>
      <c r="AC3931" t="s">
        <v>73</v>
      </c>
      <c r="AD3931" t="s">
        <v>40</v>
      </c>
      <c r="AE3931" t="s">
        <v>56</v>
      </c>
      <c r="AF3931">
        <v>44.4</v>
      </c>
      <c r="AH3931">
        <v>265.8</v>
      </c>
      <c r="AI3931">
        <v>0</v>
      </c>
      <c r="AJ3931">
        <v>0</v>
      </c>
      <c r="AK3931">
        <v>0</v>
      </c>
      <c r="AL3931">
        <v>265.8</v>
      </c>
      <c r="AM3931" t="s">
        <v>47</v>
      </c>
    </row>
    <row r="3932" spans="1:41" x14ac:dyDescent="0.35">
      <c r="A3932" t="s">
        <v>5089</v>
      </c>
      <c r="B3932" t="s">
        <v>49</v>
      </c>
      <c r="C3932" s="10">
        <v>22</v>
      </c>
      <c r="D3932" s="5" t="str" cm="1">
        <f t="array" ref="D3932">_xlfn.IFS(C3932&lt;=29, "18-29", C3932&lt;=39, "30-39", C3932&lt;=49, "40-49", C3932&lt;=59, "50-59",C3932&lt;=69, "60-69", C3932&gt;=70, "70+")</f>
        <v>18-29</v>
      </c>
      <c r="E3932" t="s">
        <v>43</v>
      </c>
      <c r="F3932">
        <v>0</v>
      </c>
      <c r="G3932" t="s">
        <v>5090</v>
      </c>
      <c r="H3932">
        <v>93245</v>
      </c>
      <c r="I3932">
        <v>36.303666</v>
      </c>
      <c r="J3932">
        <v>-119.82565700000001</v>
      </c>
      <c r="K3932">
        <v>0</v>
      </c>
      <c r="L3932">
        <v>49</v>
      </c>
      <c r="M3932" t="str" cm="1">
        <f t="array" ref="M3932">_xlfn.IFS(L3932&lt;=12, "New (0-12 months)", L3932&lt;=36, "Mid (13-36 months)", L3932&gt;=37,"Long (37+ months)")</f>
        <v>Long (37+ months)</v>
      </c>
      <c r="N3932" t="s">
        <v>76</v>
      </c>
      <c r="O3932" t="s">
        <v>43</v>
      </c>
      <c r="P3932">
        <v>0</v>
      </c>
      <c r="Q3932" t="s">
        <v>8234</v>
      </c>
      <c r="R3932" t="s">
        <v>40</v>
      </c>
      <c r="S3932" t="s">
        <v>44</v>
      </c>
      <c r="T3932" s="1">
        <v>58</v>
      </c>
      <c r="U3932" t="s">
        <v>43</v>
      </c>
      <c r="V3932" t="s">
        <v>43</v>
      </c>
      <c r="W3932" t="s">
        <v>40</v>
      </c>
      <c r="X3932" t="s">
        <v>43</v>
      </c>
      <c r="Y3932" t="s">
        <v>43</v>
      </c>
      <c r="Z3932" t="s">
        <v>43</v>
      </c>
      <c r="AA3932" t="s">
        <v>43</v>
      </c>
      <c r="AB3932" t="s">
        <v>40</v>
      </c>
      <c r="AC3932" t="s">
        <v>51</v>
      </c>
      <c r="AD3932" t="s">
        <v>40</v>
      </c>
      <c r="AE3932" t="s">
        <v>56</v>
      </c>
      <c r="AF3932">
        <v>30.2</v>
      </c>
      <c r="AH3932">
        <v>1453.1</v>
      </c>
      <c r="AI3932">
        <v>0</v>
      </c>
      <c r="AJ3932">
        <v>0</v>
      </c>
      <c r="AK3932">
        <v>0</v>
      </c>
      <c r="AL3932">
        <v>1453.1</v>
      </c>
      <c r="AM3932" t="s">
        <v>47</v>
      </c>
    </row>
    <row r="3933" spans="1:41" x14ac:dyDescent="0.35">
      <c r="A3933" t="s">
        <v>5091</v>
      </c>
      <c r="B3933" t="s">
        <v>49</v>
      </c>
      <c r="C3933" s="10">
        <v>54</v>
      </c>
      <c r="D3933" s="5" t="str" cm="1">
        <f t="array" ref="D3933">_xlfn.IFS(C3933&lt;=29, "18-29", C3933&lt;=39, "30-39", C3933&lt;=49, "40-49", C3933&lt;=59, "50-59",C3933&lt;=69, "60-69", C3933&gt;=70, "70+")</f>
        <v>50-59</v>
      </c>
      <c r="E3933" t="s">
        <v>40</v>
      </c>
      <c r="F3933">
        <v>0</v>
      </c>
      <c r="G3933" t="s">
        <v>3407</v>
      </c>
      <c r="H3933">
        <v>94965</v>
      </c>
      <c r="I3933">
        <v>37.848641000000001</v>
      </c>
      <c r="J3933">
        <v>-122.515692</v>
      </c>
      <c r="K3933">
        <v>1</v>
      </c>
      <c r="L3933">
        <v>49</v>
      </c>
      <c r="M3933" t="str" cm="1">
        <f t="array" ref="M3933">_xlfn.IFS(L3933&lt;=12, "New (0-12 months)", L3933&lt;=36, "Mid (13-36 months)", L3933&gt;=37,"Long (37+ months)")</f>
        <v>Long (37+ months)</v>
      </c>
      <c r="N3933" t="s">
        <v>76</v>
      </c>
      <c r="O3933" t="s">
        <v>40</v>
      </c>
      <c r="P3933">
        <v>20.48</v>
      </c>
      <c r="Q3933" t="s">
        <v>40</v>
      </c>
      <c r="R3933" t="s">
        <v>40</v>
      </c>
      <c r="S3933" t="s">
        <v>55</v>
      </c>
      <c r="T3933" s="1">
        <v>22</v>
      </c>
      <c r="U3933" t="s">
        <v>43</v>
      </c>
      <c r="V3933" t="s">
        <v>40</v>
      </c>
      <c r="W3933" t="s">
        <v>43</v>
      </c>
      <c r="X3933" t="s">
        <v>43</v>
      </c>
      <c r="Y3933" t="s">
        <v>40</v>
      </c>
      <c r="Z3933" t="s">
        <v>40</v>
      </c>
      <c r="AA3933" t="s">
        <v>40</v>
      </c>
      <c r="AB3933" t="s">
        <v>40</v>
      </c>
      <c r="AC3933" t="s">
        <v>51</v>
      </c>
      <c r="AD3933" t="s">
        <v>40</v>
      </c>
      <c r="AE3933" t="s">
        <v>56</v>
      </c>
      <c r="AF3933">
        <v>99.05</v>
      </c>
      <c r="AH3933">
        <v>4853.75</v>
      </c>
      <c r="AI3933">
        <v>14.24</v>
      </c>
      <c r="AJ3933">
        <v>0</v>
      </c>
      <c r="AK3933">
        <v>1003.52</v>
      </c>
      <c r="AL3933">
        <v>5843.03</v>
      </c>
      <c r="AM3933" t="s">
        <v>57</v>
      </c>
      <c r="AN3933" t="s">
        <v>58</v>
      </c>
      <c r="AO3933" t="s">
        <v>203</v>
      </c>
    </row>
    <row r="3934" spans="1:41" x14ac:dyDescent="0.35">
      <c r="A3934" t="s">
        <v>5092</v>
      </c>
      <c r="B3934" t="s">
        <v>39</v>
      </c>
      <c r="C3934" s="10">
        <v>38</v>
      </c>
      <c r="D3934" s="5" t="str" cm="1">
        <f t="array" ref="D3934">_xlfn.IFS(C3934&lt;=29, "18-29", C3934&lt;=39, "30-39", C3934&lt;=49, "40-49", C3934&lt;=59, "50-59",C3934&lt;=69, "60-69", C3934&gt;=70, "70+")</f>
        <v>30-39</v>
      </c>
      <c r="E3934" t="s">
        <v>40</v>
      </c>
      <c r="F3934">
        <v>0</v>
      </c>
      <c r="G3934" t="s">
        <v>243</v>
      </c>
      <c r="H3934">
        <v>92592</v>
      </c>
      <c r="I3934">
        <v>33.507255000000001</v>
      </c>
      <c r="J3934">
        <v>-117.029473</v>
      </c>
      <c r="K3934">
        <v>5</v>
      </c>
      <c r="L3934">
        <v>55</v>
      </c>
      <c r="M3934" t="str" cm="1">
        <f t="array" ref="M3934">_xlfn.IFS(L3934&lt;=12, "New (0-12 months)", L3934&lt;=36, "Mid (13-36 months)", L3934&gt;=37,"Long (37+ months)")</f>
        <v>Long (37+ months)</v>
      </c>
      <c r="N3934" t="s">
        <v>42</v>
      </c>
      <c r="O3934" t="s">
        <v>40</v>
      </c>
      <c r="P3934">
        <v>19.41</v>
      </c>
      <c r="Q3934" t="s">
        <v>40</v>
      </c>
      <c r="R3934" t="s">
        <v>40</v>
      </c>
      <c r="S3934" t="s">
        <v>55</v>
      </c>
      <c r="T3934" s="1">
        <v>4</v>
      </c>
      <c r="U3934" t="s">
        <v>43</v>
      </c>
      <c r="V3934" t="s">
        <v>43</v>
      </c>
      <c r="W3934" t="s">
        <v>40</v>
      </c>
      <c r="X3934" t="s">
        <v>43</v>
      </c>
      <c r="Y3934" t="s">
        <v>43</v>
      </c>
      <c r="Z3934" t="s">
        <v>43</v>
      </c>
      <c r="AA3934" t="s">
        <v>43</v>
      </c>
      <c r="AB3934" t="s">
        <v>40</v>
      </c>
      <c r="AC3934" t="s">
        <v>51</v>
      </c>
      <c r="AD3934" t="s">
        <v>40</v>
      </c>
      <c r="AE3934" t="s">
        <v>56</v>
      </c>
      <c r="AF3934">
        <v>77.75</v>
      </c>
      <c r="AH3934">
        <v>4458.1499999999996</v>
      </c>
      <c r="AI3934">
        <v>0</v>
      </c>
      <c r="AJ3934">
        <v>0</v>
      </c>
      <c r="AK3934">
        <v>1067.55</v>
      </c>
      <c r="AL3934">
        <v>5525.7</v>
      </c>
      <c r="AM3934" t="s">
        <v>57</v>
      </c>
      <c r="AN3934" t="s">
        <v>58</v>
      </c>
      <c r="AO3934" t="s">
        <v>104</v>
      </c>
    </row>
    <row r="3935" spans="1:41" x14ac:dyDescent="0.35">
      <c r="A3935" t="s">
        <v>5093</v>
      </c>
      <c r="B3935" t="s">
        <v>39</v>
      </c>
      <c r="C3935" s="10">
        <v>49</v>
      </c>
      <c r="D3935" s="5" t="str" cm="1">
        <f t="array" ref="D3935">_xlfn.IFS(C3935&lt;=29, "18-29", C3935&lt;=39, "30-39", C3935&lt;=49, "40-49", C3935&lt;=59, "50-59",C3935&lt;=69, "60-69", C3935&gt;=70, "70+")</f>
        <v>40-49</v>
      </c>
      <c r="E3935" t="s">
        <v>40</v>
      </c>
      <c r="F3935">
        <v>0</v>
      </c>
      <c r="G3935" t="s">
        <v>1710</v>
      </c>
      <c r="H3935">
        <v>95621</v>
      </c>
      <c r="I3935">
        <v>38.695489999999999</v>
      </c>
      <c r="J3935">
        <v>-121.307864</v>
      </c>
      <c r="K3935">
        <v>0</v>
      </c>
      <c r="L3935">
        <v>20</v>
      </c>
      <c r="M3935" t="str" cm="1">
        <f t="array" ref="M3935">_xlfn.IFS(L3935&lt;=12, "New (0-12 months)", L3935&lt;=36, "Mid (13-36 months)", L3935&gt;=37,"Long (37+ months)")</f>
        <v>Mid (13-36 months)</v>
      </c>
      <c r="N3935" t="s">
        <v>62</v>
      </c>
      <c r="O3935" t="s">
        <v>40</v>
      </c>
      <c r="P3935">
        <v>48.03</v>
      </c>
      <c r="Q3935" t="s">
        <v>43</v>
      </c>
      <c r="R3935" t="s">
        <v>43</v>
      </c>
      <c r="S3935" t="s">
        <v>8234</v>
      </c>
      <c r="T3935" s="1">
        <v>0</v>
      </c>
      <c r="U3935" t="s">
        <v>8234</v>
      </c>
      <c r="V3935" t="s">
        <v>8234</v>
      </c>
      <c r="W3935" t="s">
        <v>8234</v>
      </c>
      <c r="X3935" t="s">
        <v>8234</v>
      </c>
      <c r="Y3935" t="s">
        <v>8234</v>
      </c>
      <c r="Z3935" t="s">
        <v>8234</v>
      </c>
      <c r="AA3935" t="s">
        <v>8234</v>
      </c>
      <c r="AB3935" t="s">
        <v>8234</v>
      </c>
      <c r="AC3935" t="s">
        <v>51</v>
      </c>
      <c r="AD3935" t="s">
        <v>43</v>
      </c>
      <c r="AE3935" t="s">
        <v>56</v>
      </c>
      <c r="AF3935">
        <v>19.25</v>
      </c>
      <c r="AH3935">
        <v>375.25</v>
      </c>
      <c r="AI3935">
        <v>0</v>
      </c>
      <c r="AJ3935">
        <v>0</v>
      </c>
      <c r="AK3935">
        <v>960.6</v>
      </c>
      <c r="AL3935">
        <v>1335.85</v>
      </c>
      <c r="AM3935" t="s">
        <v>47</v>
      </c>
    </row>
    <row r="3936" spans="1:41" x14ac:dyDescent="0.35">
      <c r="A3936" t="s">
        <v>5094</v>
      </c>
      <c r="B3936" t="s">
        <v>39</v>
      </c>
      <c r="C3936" s="10">
        <v>79</v>
      </c>
      <c r="D3936" s="5" t="str" cm="1">
        <f t="array" ref="D3936">_xlfn.IFS(C3936&lt;=29, "18-29", C3936&lt;=39, "30-39", C3936&lt;=49, "40-49", C3936&lt;=59, "50-59",C3936&lt;=69, "60-69", C3936&gt;=70, "70+")</f>
        <v>70+</v>
      </c>
      <c r="E3936" t="s">
        <v>40</v>
      </c>
      <c r="F3936">
        <v>0</v>
      </c>
      <c r="G3936" t="s">
        <v>1406</v>
      </c>
      <c r="H3936">
        <v>93626</v>
      </c>
      <c r="I3936">
        <v>37.027662999999997</v>
      </c>
      <c r="J3936">
        <v>-119.69056</v>
      </c>
      <c r="K3936">
        <v>8</v>
      </c>
      <c r="L3936">
        <v>28</v>
      </c>
      <c r="M3936" t="str" cm="1">
        <f t="array" ref="M3936">_xlfn.IFS(L3936&lt;=12, "New (0-12 months)", L3936&lt;=36, "Mid (13-36 months)", L3936&gt;=37,"Long (37+ months)")</f>
        <v>Mid (13-36 months)</v>
      </c>
      <c r="N3936" t="s">
        <v>42</v>
      </c>
      <c r="O3936" t="s">
        <v>40</v>
      </c>
      <c r="P3936">
        <v>25.57</v>
      </c>
      <c r="Q3936" t="s">
        <v>40</v>
      </c>
      <c r="R3936" t="s">
        <v>43</v>
      </c>
      <c r="S3936" t="s">
        <v>8234</v>
      </c>
      <c r="T3936" s="1">
        <v>0</v>
      </c>
      <c r="U3936" t="s">
        <v>8234</v>
      </c>
      <c r="V3936" t="s">
        <v>8234</v>
      </c>
      <c r="W3936" t="s">
        <v>8234</v>
      </c>
      <c r="X3936" t="s">
        <v>8234</v>
      </c>
      <c r="Y3936" t="s">
        <v>8234</v>
      </c>
      <c r="Z3936" t="s">
        <v>8234</v>
      </c>
      <c r="AA3936" t="s">
        <v>8234</v>
      </c>
      <c r="AB3936" t="s">
        <v>8234</v>
      </c>
      <c r="AC3936" t="s">
        <v>51</v>
      </c>
      <c r="AD3936" t="s">
        <v>43</v>
      </c>
      <c r="AE3936" t="s">
        <v>183</v>
      </c>
      <c r="AF3936">
        <v>25.7</v>
      </c>
      <c r="AH3936">
        <v>734.6</v>
      </c>
      <c r="AI3936">
        <v>0</v>
      </c>
      <c r="AJ3936">
        <v>0</v>
      </c>
      <c r="AK3936">
        <v>715.96</v>
      </c>
      <c r="AL3936">
        <v>1450.56</v>
      </c>
      <c r="AM3936" t="s">
        <v>47</v>
      </c>
    </row>
    <row r="3937" spans="1:41" x14ac:dyDescent="0.35">
      <c r="A3937" t="s">
        <v>5095</v>
      </c>
      <c r="B3937" t="s">
        <v>49</v>
      </c>
      <c r="C3937" s="10">
        <v>69</v>
      </c>
      <c r="D3937" s="5" t="str" cm="1">
        <f t="array" ref="D3937">_xlfn.IFS(C3937&lt;=29, "18-29", C3937&lt;=39, "30-39", C3937&lt;=49, "40-49", C3937&lt;=59, "50-59",C3937&lt;=69, "60-69", C3937&gt;=70, "70+")</f>
        <v>60-69</v>
      </c>
      <c r="E3937" t="s">
        <v>43</v>
      </c>
      <c r="F3937">
        <v>0</v>
      </c>
      <c r="G3937" t="s">
        <v>1050</v>
      </c>
      <c r="H3937">
        <v>94520</v>
      </c>
      <c r="I3937">
        <v>38.013824999999997</v>
      </c>
      <c r="J3937">
        <v>-122.03914399999999</v>
      </c>
      <c r="K3937">
        <v>0</v>
      </c>
      <c r="L3937">
        <v>1</v>
      </c>
      <c r="M3937" t="str" cm="1">
        <f t="array" ref="M3937">_xlfn.IFS(L3937&lt;=12, "New (0-12 months)", L3937&lt;=36, "Mid (13-36 months)", L3937&gt;=37,"Long (37+ months)")</f>
        <v>New (0-12 months)</v>
      </c>
      <c r="N3937" t="s">
        <v>42</v>
      </c>
      <c r="O3937" t="s">
        <v>40</v>
      </c>
      <c r="P3937">
        <v>33.840000000000003</v>
      </c>
      <c r="Q3937" t="s">
        <v>43</v>
      </c>
      <c r="R3937" t="s">
        <v>40</v>
      </c>
      <c r="S3937" t="s">
        <v>55</v>
      </c>
      <c r="T3937" s="1">
        <v>5</v>
      </c>
      <c r="U3937" t="s">
        <v>43</v>
      </c>
      <c r="V3937" t="s">
        <v>43</v>
      </c>
      <c r="W3937" t="s">
        <v>43</v>
      </c>
      <c r="X3937" t="s">
        <v>43</v>
      </c>
      <c r="Y3937" t="s">
        <v>43</v>
      </c>
      <c r="Z3937" t="s">
        <v>43</v>
      </c>
      <c r="AA3937" t="s">
        <v>43</v>
      </c>
      <c r="AB3937" t="s">
        <v>40</v>
      </c>
      <c r="AC3937" t="s">
        <v>51</v>
      </c>
      <c r="AD3937" t="s">
        <v>40</v>
      </c>
      <c r="AE3937" t="s">
        <v>56</v>
      </c>
      <c r="AF3937">
        <v>69.75</v>
      </c>
      <c r="AH3937">
        <v>69.75</v>
      </c>
      <c r="AI3937">
        <v>0</v>
      </c>
      <c r="AJ3937">
        <v>0</v>
      </c>
      <c r="AK3937">
        <v>33.840000000000003</v>
      </c>
      <c r="AL3937">
        <v>103.59</v>
      </c>
      <c r="AM3937" t="s">
        <v>57</v>
      </c>
      <c r="AN3937" t="s">
        <v>58</v>
      </c>
      <c r="AO3937" t="s">
        <v>59</v>
      </c>
    </row>
    <row r="3938" spans="1:41" x14ac:dyDescent="0.35">
      <c r="A3938" t="s">
        <v>5096</v>
      </c>
      <c r="B3938" t="s">
        <v>39</v>
      </c>
      <c r="C3938" s="10">
        <v>36</v>
      </c>
      <c r="D3938" s="5" t="str" cm="1">
        <f t="array" ref="D3938">_xlfn.IFS(C3938&lt;=29, "18-29", C3938&lt;=39, "30-39", C3938&lt;=49, "40-49", C3938&lt;=59, "50-59",C3938&lt;=69, "60-69", C3938&gt;=70, "70+")</f>
        <v>30-39</v>
      </c>
      <c r="E3938" t="s">
        <v>40</v>
      </c>
      <c r="F3938">
        <v>0</v>
      </c>
      <c r="G3938" t="s">
        <v>947</v>
      </c>
      <c r="H3938">
        <v>95920</v>
      </c>
      <c r="I3938">
        <v>39.449793999999997</v>
      </c>
      <c r="J3938">
        <v>-121.93637200000001</v>
      </c>
      <c r="K3938">
        <v>2</v>
      </c>
      <c r="L3938">
        <v>4</v>
      </c>
      <c r="M3938" t="str" cm="1">
        <f t="array" ref="M3938">_xlfn.IFS(L3938&lt;=12, "New (0-12 months)", L3938&lt;=36, "Mid (13-36 months)", L3938&gt;=37,"Long (37+ months)")</f>
        <v>New (0-12 months)</v>
      </c>
      <c r="N3938" t="s">
        <v>42</v>
      </c>
      <c r="O3938" t="s">
        <v>40</v>
      </c>
      <c r="P3938">
        <v>6.77</v>
      </c>
      <c r="Q3938" t="s">
        <v>43</v>
      </c>
      <c r="R3938" t="s">
        <v>40</v>
      </c>
      <c r="S3938" t="s">
        <v>44</v>
      </c>
      <c r="T3938" s="1">
        <v>3</v>
      </c>
      <c r="U3938" t="s">
        <v>40</v>
      </c>
      <c r="V3938" t="s">
        <v>40</v>
      </c>
      <c r="W3938" t="s">
        <v>43</v>
      </c>
      <c r="X3938" t="s">
        <v>43</v>
      </c>
      <c r="Y3938" t="s">
        <v>43</v>
      </c>
      <c r="Z3938" t="s">
        <v>43</v>
      </c>
      <c r="AA3938" t="s">
        <v>43</v>
      </c>
      <c r="AB3938" t="s">
        <v>40</v>
      </c>
      <c r="AC3938" t="s">
        <v>51</v>
      </c>
      <c r="AD3938" t="s">
        <v>43</v>
      </c>
      <c r="AE3938" t="s">
        <v>46</v>
      </c>
      <c r="AF3938">
        <v>54.7</v>
      </c>
      <c r="AH3938">
        <v>235.05</v>
      </c>
      <c r="AI3938">
        <v>0</v>
      </c>
      <c r="AJ3938">
        <v>0</v>
      </c>
      <c r="AK3938">
        <v>27.08</v>
      </c>
      <c r="AL3938">
        <v>262.13</v>
      </c>
      <c r="AM3938" t="s">
        <v>47</v>
      </c>
    </row>
    <row r="3939" spans="1:41" x14ac:dyDescent="0.35">
      <c r="A3939" t="s">
        <v>5097</v>
      </c>
      <c r="B3939" t="s">
        <v>39</v>
      </c>
      <c r="C3939" s="10">
        <v>24</v>
      </c>
      <c r="D3939" s="5" t="str" cm="1">
        <f t="array" ref="D3939">_xlfn.IFS(C3939&lt;=29, "18-29", C3939&lt;=39, "30-39", C3939&lt;=49, "40-49", C3939&lt;=59, "50-59",C3939&lt;=69, "60-69", C3939&gt;=70, "70+")</f>
        <v>18-29</v>
      </c>
      <c r="E3939" t="s">
        <v>43</v>
      </c>
      <c r="F3939">
        <v>0</v>
      </c>
      <c r="G3939" t="s">
        <v>1476</v>
      </c>
      <c r="H3939">
        <v>95329</v>
      </c>
      <c r="I3939">
        <v>37.666587</v>
      </c>
      <c r="J3939">
        <v>-120.411517</v>
      </c>
      <c r="K3939">
        <v>0</v>
      </c>
      <c r="L3939">
        <v>42</v>
      </c>
      <c r="M3939" t="str" cm="1">
        <f t="array" ref="M3939">_xlfn.IFS(L3939&lt;=12, "New (0-12 months)", L3939&lt;=36, "Mid (13-36 months)", L3939&gt;=37,"Long (37+ months)")</f>
        <v>Long (37+ months)</v>
      </c>
      <c r="N3939" t="s">
        <v>76</v>
      </c>
      <c r="O3939" t="s">
        <v>40</v>
      </c>
      <c r="P3939">
        <v>18.309999999999999</v>
      </c>
      <c r="Q3939" t="s">
        <v>43</v>
      </c>
      <c r="R3939" t="s">
        <v>43</v>
      </c>
      <c r="S3939" t="s">
        <v>8234</v>
      </c>
      <c r="T3939" s="1">
        <v>0</v>
      </c>
      <c r="U3939" t="s">
        <v>8234</v>
      </c>
      <c r="V3939" t="s">
        <v>8234</v>
      </c>
      <c r="W3939" t="s">
        <v>8234</v>
      </c>
      <c r="X3939" t="s">
        <v>8234</v>
      </c>
      <c r="Y3939" t="s">
        <v>8234</v>
      </c>
      <c r="Z3939" t="s">
        <v>8234</v>
      </c>
      <c r="AA3939" t="s">
        <v>8234</v>
      </c>
      <c r="AB3939" t="s">
        <v>8234</v>
      </c>
      <c r="AC3939" t="s">
        <v>73</v>
      </c>
      <c r="AD3939" t="s">
        <v>40</v>
      </c>
      <c r="AE3939" t="s">
        <v>56</v>
      </c>
      <c r="AF3939">
        <v>20.75</v>
      </c>
      <c r="AH3939">
        <v>844.45</v>
      </c>
      <c r="AI3939">
        <v>0</v>
      </c>
      <c r="AJ3939">
        <v>0</v>
      </c>
      <c r="AK3939">
        <v>769.02</v>
      </c>
      <c r="AL3939">
        <v>1613.47</v>
      </c>
      <c r="AM3939" t="s">
        <v>47</v>
      </c>
    </row>
    <row r="3940" spans="1:41" x14ac:dyDescent="0.35">
      <c r="A3940" t="s">
        <v>5098</v>
      </c>
      <c r="B3940" t="s">
        <v>49</v>
      </c>
      <c r="C3940" s="10">
        <v>46</v>
      </c>
      <c r="D3940" s="5" t="str" cm="1">
        <f t="array" ref="D3940">_xlfn.IFS(C3940&lt;=29, "18-29", C3940&lt;=39, "30-39", C3940&lt;=49, "40-49", C3940&lt;=59, "50-59",C3940&lt;=69, "60-69", C3940&gt;=70, "70+")</f>
        <v>40-49</v>
      </c>
      <c r="E3940" t="s">
        <v>43</v>
      </c>
      <c r="F3940">
        <v>0</v>
      </c>
      <c r="G3940" t="s">
        <v>3293</v>
      </c>
      <c r="H3940">
        <v>95453</v>
      </c>
      <c r="I3940">
        <v>39.080469000000001</v>
      </c>
      <c r="J3940">
        <v>-122.95517599999999</v>
      </c>
      <c r="K3940">
        <v>0</v>
      </c>
      <c r="L3940">
        <v>1</v>
      </c>
      <c r="M3940" t="str" cm="1">
        <f t="array" ref="M3940">_xlfn.IFS(L3940&lt;=12, "New (0-12 months)", L3940&lt;=36, "Mid (13-36 months)", L3940&gt;=37,"Long (37+ months)")</f>
        <v>New (0-12 months)</v>
      </c>
      <c r="N3940" t="s">
        <v>42</v>
      </c>
      <c r="O3940" t="s">
        <v>40</v>
      </c>
      <c r="P3940">
        <v>9.36</v>
      </c>
      <c r="Q3940" t="s">
        <v>43</v>
      </c>
      <c r="R3940" t="s">
        <v>40</v>
      </c>
      <c r="S3940" t="s">
        <v>55</v>
      </c>
      <c r="T3940" s="1">
        <v>14</v>
      </c>
      <c r="U3940" t="s">
        <v>43</v>
      </c>
      <c r="V3940" t="s">
        <v>43</v>
      </c>
      <c r="W3940" t="s">
        <v>43</v>
      </c>
      <c r="X3940" t="s">
        <v>43</v>
      </c>
      <c r="Y3940" t="s">
        <v>43</v>
      </c>
      <c r="Z3940" t="s">
        <v>43</v>
      </c>
      <c r="AA3940" t="s">
        <v>43</v>
      </c>
      <c r="AB3940" t="s">
        <v>43</v>
      </c>
      <c r="AC3940" t="s">
        <v>51</v>
      </c>
      <c r="AD3940" t="s">
        <v>40</v>
      </c>
      <c r="AE3940" t="s">
        <v>56</v>
      </c>
      <c r="AF3940">
        <v>69.900000000000006</v>
      </c>
      <c r="AH3940">
        <v>69.900000000000006</v>
      </c>
      <c r="AI3940">
        <v>0</v>
      </c>
      <c r="AJ3940">
        <v>10</v>
      </c>
      <c r="AK3940">
        <v>9.36</v>
      </c>
      <c r="AL3940">
        <v>89.26</v>
      </c>
      <c r="AM3940" t="s">
        <v>98</v>
      </c>
    </row>
    <row r="3941" spans="1:41" x14ac:dyDescent="0.35">
      <c r="A3941" t="s">
        <v>5099</v>
      </c>
      <c r="B3941" t="s">
        <v>49</v>
      </c>
      <c r="C3941" s="10">
        <v>38</v>
      </c>
      <c r="D3941" s="5" t="str" cm="1">
        <f t="array" ref="D3941">_xlfn.IFS(C3941&lt;=29, "18-29", C3941&lt;=39, "30-39", C3941&lt;=49, "40-49", C3941&lt;=59, "50-59",C3941&lt;=69, "60-69", C3941&gt;=70, "70+")</f>
        <v>30-39</v>
      </c>
      <c r="E3941" t="s">
        <v>43</v>
      </c>
      <c r="F3941">
        <v>0</v>
      </c>
      <c r="G3941" t="s">
        <v>391</v>
      </c>
      <c r="H3941">
        <v>94103</v>
      </c>
      <c r="I3941">
        <v>37.773147000000002</v>
      </c>
      <c r="J3941">
        <v>-122.411287</v>
      </c>
      <c r="K3941">
        <v>0</v>
      </c>
      <c r="L3941">
        <v>4</v>
      </c>
      <c r="M3941" t="str" cm="1">
        <f t="array" ref="M3941">_xlfn.IFS(L3941&lt;=12, "New (0-12 months)", L3941&lt;=36, "Mid (13-36 months)", L3941&gt;=37,"Long (37+ months)")</f>
        <v>New (0-12 months)</v>
      </c>
      <c r="N3941" t="s">
        <v>42</v>
      </c>
      <c r="O3941" t="s">
        <v>40</v>
      </c>
      <c r="P3941">
        <v>20.76</v>
      </c>
      <c r="Q3941" t="s">
        <v>43</v>
      </c>
      <c r="R3941" t="s">
        <v>40</v>
      </c>
      <c r="S3941" t="s">
        <v>79</v>
      </c>
      <c r="T3941" s="1">
        <v>30</v>
      </c>
      <c r="U3941" t="s">
        <v>43</v>
      </c>
      <c r="V3941" t="s">
        <v>43</v>
      </c>
      <c r="W3941" t="s">
        <v>43</v>
      </c>
      <c r="X3941" t="s">
        <v>43</v>
      </c>
      <c r="Y3941" t="s">
        <v>40</v>
      </c>
      <c r="Z3941" t="s">
        <v>43</v>
      </c>
      <c r="AA3941" t="s">
        <v>43</v>
      </c>
      <c r="AB3941" t="s">
        <v>40</v>
      </c>
      <c r="AC3941" t="s">
        <v>51</v>
      </c>
      <c r="AD3941" t="s">
        <v>40</v>
      </c>
      <c r="AE3941" t="s">
        <v>56</v>
      </c>
      <c r="AF3941">
        <v>56.4</v>
      </c>
      <c r="AH3941">
        <v>234.85</v>
      </c>
      <c r="AI3941">
        <v>0</v>
      </c>
      <c r="AJ3941">
        <v>0</v>
      </c>
      <c r="AK3941">
        <v>83.04</v>
      </c>
      <c r="AL3941">
        <v>317.89</v>
      </c>
      <c r="AM3941" t="s">
        <v>47</v>
      </c>
    </row>
    <row r="3942" spans="1:41" x14ac:dyDescent="0.35">
      <c r="A3942" t="s">
        <v>5100</v>
      </c>
      <c r="B3942" t="s">
        <v>39</v>
      </c>
      <c r="C3942" s="10">
        <v>52</v>
      </c>
      <c r="D3942" s="5" t="str" cm="1">
        <f t="array" ref="D3942">_xlfn.IFS(C3942&lt;=29, "18-29", C3942&lt;=39, "30-39", C3942&lt;=49, "40-49", C3942&lt;=59, "50-59",C3942&lt;=69, "60-69", C3942&gt;=70, "70+")</f>
        <v>50-59</v>
      </c>
      <c r="E3942" t="s">
        <v>43</v>
      </c>
      <c r="F3942">
        <v>0</v>
      </c>
      <c r="G3942" t="s">
        <v>3990</v>
      </c>
      <c r="H3942">
        <v>93022</v>
      </c>
      <c r="I3942">
        <v>34.404544000000001</v>
      </c>
      <c r="J3942">
        <v>-119.30211799999999</v>
      </c>
      <c r="K3942">
        <v>0</v>
      </c>
      <c r="L3942">
        <v>41</v>
      </c>
      <c r="M3942" t="str" cm="1">
        <f t="array" ref="M3942">_xlfn.IFS(L3942&lt;=12, "New (0-12 months)", L3942&lt;=36, "Mid (13-36 months)", L3942&gt;=37,"Long (37+ months)")</f>
        <v>Long (37+ months)</v>
      </c>
      <c r="N3942" t="s">
        <v>76</v>
      </c>
      <c r="O3942" t="s">
        <v>40</v>
      </c>
      <c r="P3942">
        <v>15.48</v>
      </c>
      <c r="Q3942" t="s">
        <v>43</v>
      </c>
      <c r="R3942" t="s">
        <v>43</v>
      </c>
      <c r="S3942" t="s">
        <v>8234</v>
      </c>
      <c r="T3942" s="1">
        <v>0</v>
      </c>
      <c r="U3942" t="s">
        <v>8234</v>
      </c>
      <c r="V3942" t="s">
        <v>8234</v>
      </c>
      <c r="W3942" t="s">
        <v>8234</v>
      </c>
      <c r="X3942" t="s">
        <v>8234</v>
      </c>
      <c r="Y3942" t="s">
        <v>8234</v>
      </c>
      <c r="Z3942" t="s">
        <v>8234</v>
      </c>
      <c r="AA3942" t="s">
        <v>8234</v>
      </c>
      <c r="AB3942" t="s">
        <v>8234</v>
      </c>
      <c r="AC3942" t="s">
        <v>51</v>
      </c>
      <c r="AD3942" t="s">
        <v>43</v>
      </c>
      <c r="AE3942" t="s">
        <v>56</v>
      </c>
      <c r="AF3942">
        <v>20.45</v>
      </c>
      <c r="AH3942">
        <v>775.6</v>
      </c>
      <c r="AI3942">
        <v>0</v>
      </c>
      <c r="AJ3942">
        <v>0</v>
      </c>
      <c r="AK3942">
        <v>634.67999999999995</v>
      </c>
      <c r="AL3942">
        <v>1410.28</v>
      </c>
      <c r="AM3942" t="s">
        <v>47</v>
      </c>
    </row>
    <row r="3943" spans="1:41" x14ac:dyDescent="0.35">
      <c r="A3943" t="s">
        <v>5101</v>
      </c>
      <c r="B3943" t="s">
        <v>49</v>
      </c>
      <c r="C3943" s="10">
        <v>42</v>
      </c>
      <c r="D3943" s="5" t="str" cm="1">
        <f t="array" ref="D3943">_xlfn.IFS(C3943&lt;=29, "18-29", C3943&lt;=39, "30-39", C3943&lt;=49, "40-49", C3943&lt;=59, "50-59",C3943&lt;=69, "60-69", C3943&gt;=70, "70+")</f>
        <v>40-49</v>
      </c>
      <c r="E3943" t="s">
        <v>43</v>
      </c>
      <c r="F3943">
        <v>0</v>
      </c>
      <c r="G3943" t="s">
        <v>1226</v>
      </c>
      <c r="H3943">
        <v>91506</v>
      </c>
      <c r="I3943">
        <v>34.169705999999998</v>
      </c>
      <c r="J3943">
        <v>-118.323548</v>
      </c>
      <c r="K3943">
        <v>0</v>
      </c>
      <c r="L3943">
        <v>13</v>
      </c>
      <c r="M3943" t="str" cm="1">
        <f t="array" ref="M3943">_xlfn.IFS(L3943&lt;=12, "New (0-12 months)", L3943&lt;=36, "Mid (13-36 months)", L3943&gt;=37,"Long (37+ months)")</f>
        <v>Mid (13-36 months)</v>
      </c>
      <c r="N3943" t="s">
        <v>42</v>
      </c>
      <c r="O3943" t="s">
        <v>40</v>
      </c>
      <c r="P3943">
        <v>16.350000000000001</v>
      </c>
      <c r="Q3943" t="s">
        <v>43</v>
      </c>
      <c r="R3943" t="s">
        <v>43</v>
      </c>
      <c r="S3943" t="s">
        <v>8234</v>
      </c>
      <c r="T3943" s="1">
        <v>0</v>
      </c>
      <c r="U3943" t="s">
        <v>8234</v>
      </c>
      <c r="V3943" t="s">
        <v>8234</v>
      </c>
      <c r="W3943" t="s">
        <v>8234</v>
      </c>
      <c r="X3943" t="s">
        <v>8234</v>
      </c>
      <c r="Y3943" t="s">
        <v>8234</v>
      </c>
      <c r="Z3943" t="s">
        <v>8234</v>
      </c>
      <c r="AA3943" t="s">
        <v>8234</v>
      </c>
      <c r="AB3943" t="s">
        <v>8234</v>
      </c>
      <c r="AC3943" t="s">
        <v>45</v>
      </c>
      <c r="AD3943" t="s">
        <v>40</v>
      </c>
      <c r="AE3943" t="s">
        <v>46</v>
      </c>
      <c r="AF3943">
        <v>19.95</v>
      </c>
      <c r="AH3943">
        <v>257</v>
      </c>
      <c r="AI3943">
        <v>0</v>
      </c>
      <c r="AJ3943">
        <v>0</v>
      </c>
      <c r="AK3943">
        <v>212.55</v>
      </c>
      <c r="AL3943">
        <v>469.55</v>
      </c>
      <c r="AM3943" t="s">
        <v>47</v>
      </c>
    </row>
    <row r="3944" spans="1:41" x14ac:dyDescent="0.35">
      <c r="A3944" t="s">
        <v>5102</v>
      </c>
      <c r="B3944" t="s">
        <v>49</v>
      </c>
      <c r="C3944" s="10">
        <v>33</v>
      </c>
      <c r="D3944" s="5" t="str" cm="1">
        <f t="array" ref="D3944">_xlfn.IFS(C3944&lt;=29, "18-29", C3944&lt;=39, "30-39", C3944&lt;=49, "40-49", C3944&lt;=59, "50-59",C3944&lt;=69, "60-69", C3944&gt;=70, "70+")</f>
        <v>30-39</v>
      </c>
      <c r="E3944" t="s">
        <v>40</v>
      </c>
      <c r="F3944">
        <v>1</v>
      </c>
      <c r="G3944" t="s">
        <v>50</v>
      </c>
      <c r="H3944">
        <v>91205</v>
      </c>
      <c r="I3944">
        <v>34.136580000000002</v>
      </c>
      <c r="J3944">
        <v>-118.245839</v>
      </c>
      <c r="K3944">
        <v>3</v>
      </c>
      <c r="L3944">
        <v>50</v>
      </c>
      <c r="M3944" t="str" cm="1">
        <f t="array" ref="M3944">_xlfn.IFS(L3944&lt;=12, "New (0-12 months)", L3944&lt;=36, "Mid (13-36 months)", L3944&gt;=37,"Long (37+ months)")</f>
        <v>Long (37+ months)</v>
      </c>
      <c r="N3944" t="s">
        <v>42</v>
      </c>
      <c r="O3944" t="s">
        <v>40</v>
      </c>
      <c r="P3944">
        <v>22.3</v>
      </c>
      <c r="Q3944" t="s">
        <v>40</v>
      </c>
      <c r="R3944" t="s">
        <v>43</v>
      </c>
      <c r="S3944" t="s">
        <v>8234</v>
      </c>
      <c r="T3944" s="1">
        <v>0</v>
      </c>
      <c r="U3944" t="s">
        <v>8234</v>
      </c>
      <c r="V3944" t="s">
        <v>8234</v>
      </c>
      <c r="W3944" t="s">
        <v>8234</v>
      </c>
      <c r="X3944" t="s">
        <v>8234</v>
      </c>
      <c r="Y3944" t="s">
        <v>8234</v>
      </c>
      <c r="Z3944" t="s">
        <v>8234</v>
      </c>
      <c r="AA3944" t="s">
        <v>8234</v>
      </c>
      <c r="AB3944" t="s">
        <v>8234</v>
      </c>
      <c r="AC3944" t="s">
        <v>73</v>
      </c>
      <c r="AD3944" t="s">
        <v>43</v>
      </c>
      <c r="AE3944" t="s">
        <v>46</v>
      </c>
      <c r="AF3944">
        <v>24.95</v>
      </c>
      <c r="AH3944">
        <v>1261.45</v>
      </c>
      <c r="AI3944">
        <v>0</v>
      </c>
      <c r="AJ3944">
        <v>0</v>
      </c>
      <c r="AK3944">
        <v>1115</v>
      </c>
      <c r="AL3944">
        <v>2376.4499999999998</v>
      </c>
      <c r="AM3944" t="s">
        <v>47</v>
      </c>
    </row>
    <row r="3945" spans="1:41" x14ac:dyDescent="0.35">
      <c r="A3945" t="s">
        <v>5103</v>
      </c>
      <c r="B3945" t="s">
        <v>39</v>
      </c>
      <c r="C3945" s="10">
        <v>70</v>
      </c>
      <c r="D3945" s="5" t="str" cm="1">
        <f t="array" ref="D3945">_xlfn.IFS(C3945&lt;=29, "18-29", C3945&lt;=39, "30-39", C3945&lt;=49, "40-49", C3945&lt;=59, "50-59",C3945&lt;=69, "60-69", C3945&gt;=70, "70+")</f>
        <v>70+</v>
      </c>
      <c r="E3945" t="s">
        <v>43</v>
      </c>
      <c r="F3945">
        <v>0</v>
      </c>
      <c r="G3945" t="s">
        <v>253</v>
      </c>
      <c r="H3945">
        <v>93021</v>
      </c>
      <c r="I3945">
        <v>34.312944999999999</v>
      </c>
      <c r="J3945">
        <v>-118.858169</v>
      </c>
      <c r="K3945">
        <v>0</v>
      </c>
      <c r="L3945">
        <v>1</v>
      </c>
      <c r="M3945" t="str" cm="1">
        <f t="array" ref="M3945">_xlfn.IFS(L3945&lt;=12, "New (0-12 months)", L3945&lt;=36, "Mid (13-36 months)", L3945&gt;=37,"Long (37+ months)")</f>
        <v>New (0-12 months)</v>
      </c>
      <c r="N3945" t="s">
        <v>42</v>
      </c>
      <c r="O3945" t="s">
        <v>40</v>
      </c>
      <c r="P3945">
        <v>43.45</v>
      </c>
      <c r="Q3945" t="s">
        <v>43</v>
      </c>
      <c r="R3945" t="s">
        <v>40</v>
      </c>
      <c r="S3945" t="s">
        <v>55</v>
      </c>
      <c r="T3945" s="1">
        <v>30</v>
      </c>
      <c r="U3945" t="s">
        <v>43</v>
      </c>
      <c r="V3945" t="s">
        <v>43</v>
      </c>
      <c r="W3945" t="s">
        <v>43</v>
      </c>
      <c r="X3945" t="s">
        <v>43</v>
      </c>
      <c r="Y3945" t="s">
        <v>43</v>
      </c>
      <c r="Z3945" t="s">
        <v>43</v>
      </c>
      <c r="AA3945" t="s">
        <v>43</v>
      </c>
      <c r="AB3945" t="s">
        <v>43</v>
      </c>
      <c r="AC3945" t="s">
        <v>51</v>
      </c>
      <c r="AD3945" t="s">
        <v>40</v>
      </c>
      <c r="AE3945" t="s">
        <v>56</v>
      </c>
      <c r="AF3945">
        <v>69.849999999999994</v>
      </c>
      <c r="AH3945">
        <v>69.849999999999994</v>
      </c>
      <c r="AI3945">
        <v>0</v>
      </c>
      <c r="AJ3945">
        <v>40</v>
      </c>
      <c r="AK3945">
        <v>43.45</v>
      </c>
      <c r="AL3945">
        <v>153.30000000000001</v>
      </c>
      <c r="AM3945" t="s">
        <v>57</v>
      </c>
      <c r="AN3945" t="s">
        <v>63</v>
      </c>
      <c r="AO3945" t="s">
        <v>101</v>
      </c>
    </row>
    <row r="3946" spans="1:41" x14ac:dyDescent="0.35">
      <c r="A3946" t="s">
        <v>5104</v>
      </c>
      <c r="B3946" t="s">
        <v>49</v>
      </c>
      <c r="C3946" s="10">
        <v>49</v>
      </c>
      <c r="D3946" s="5" t="str" cm="1">
        <f t="array" ref="D3946">_xlfn.IFS(C3946&lt;=29, "18-29", C3946&lt;=39, "30-39", C3946&lt;=49, "40-49", C3946&lt;=59, "50-59",C3946&lt;=69, "60-69", C3946&gt;=70, "70+")</f>
        <v>40-49</v>
      </c>
      <c r="E3946" t="s">
        <v>43</v>
      </c>
      <c r="F3946">
        <v>0</v>
      </c>
      <c r="G3946" t="s">
        <v>155</v>
      </c>
      <c r="H3946">
        <v>95407</v>
      </c>
      <c r="I3946">
        <v>38.394091000000003</v>
      </c>
      <c r="J3946">
        <v>-122.739814</v>
      </c>
      <c r="K3946">
        <v>0</v>
      </c>
      <c r="L3946">
        <v>1</v>
      </c>
      <c r="M3946" t="str" cm="1">
        <f t="array" ref="M3946">_xlfn.IFS(L3946&lt;=12, "New (0-12 months)", L3946&lt;=36, "Mid (13-36 months)", L3946&gt;=37,"Long (37+ months)")</f>
        <v>New (0-12 months)</v>
      </c>
      <c r="N3946" t="s">
        <v>42</v>
      </c>
      <c r="O3946" t="s">
        <v>40</v>
      </c>
      <c r="P3946">
        <v>34.369999999999997</v>
      </c>
      <c r="Q3946" t="s">
        <v>43</v>
      </c>
      <c r="R3946" t="s">
        <v>40</v>
      </c>
      <c r="S3946" t="s">
        <v>79</v>
      </c>
      <c r="T3946" s="1">
        <v>28</v>
      </c>
      <c r="U3946" t="s">
        <v>43</v>
      </c>
      <c r="V3946" t="s">
        <v>43</v>
      </c>
      <c r="W3946" t="s">
        <v>43</v>
      </c>
      <c r="X3946" t="s">
        <v>43</v>
      </c>
      <c r="Y3946" t="s">
        <v>43</v>
      </c>
      <c r="Z3946" t="s">
        <v>43</v>
      </c>
      <c r="AA3946" t="s">
        <v>43</v>
      </c>
      <c r="AB3946" t="s">
        <v>40</v>
      </c>
      <c r="AC3946" t="s">
        <v>51</v>
      </c>
      <c r="AD3946" t="s">
        <v>43</v>
      </c>
      <c r="AE3946" t="s">
        <v>56</v>
      </c>
      <c r="AF3946">
        <v>45.3</v>
      </c>
      <c r="AH3946">
        <v>45.3</v>
      </c>
      <c r="AI3946">
        <v>0</v>
      </c>
      <c r="AJ3946">
        <v>0</v>
      </c>
      <c r="AK3946">
        <v>34.369999999999997</v>
      </c>
      <c r="AL3946">
        <v>79.67</v>
      </c>
      <c r="AM3946" t="s">
        <v>57</v>
      </c>
      <c r="AN3946" t="s">
        <v>63</v>
      </c>
      <c r="AO3946" t="s">
        <v>591</v>
      </c>
    </row>
    <row r="3947" spans="1:41" x14ac:dyDescent="0.35">
      <c r="A3947" t="s">
        <v>5105</v>
      </c>
      <c r="B3947" t="s">
        <v>39</v>
      </c>
      <c r="C3947" s="10">
        <v>67</v>
      </c>
      <c r="D3947" s="5" t="str" cm="1">
        <f t="array" ref="D3947">_xlfn.IFS(C3947&lt;=29, "18-29", C3947&lt;=39, "30-39", C3947&lt;=49, "40-49", C3947&lt;=59, "50-59",C3947&lt;=69, "60-69", C3947&gt;=70, "70+")</f>
        <v>60-69</v>
      </c>
      <c r="E3947" t="s">
        <v>40</v>
      </c>
      <c r="F3947">
        <v>1</v>
      </c>
      <c r="G3947" t="s">
        <v>506</v>
      </c>
      <c r="H3947">
        <v>95228</v>
      </c>
      <c r="I3947">
        <v>37.943953999999998</v>
      </c>
      <c r="J3947">
        <v>-120.67108</v>
      </c>
      <c r="K3947">
        <v>6</v>
      </c>
      <c r="L3947">
        <v>66</v>
      </c>
      <c r="M3947" t="str" cm="1">
        <f t="array" ref="M3947">_xlfn.IFS(L3947&lt;=12, "New (0-12 months)", L3947&lt;=36, "Mid (13-36 months)", L3947&gt;=37,"Long (37+ months)")</f>
        <v>Long (37+ months)</v>
      </c>
      <c r="N3947" t="s">
        <v>42</v>
      </c>
      <c r="O3947" t="s">
        <v>40</v>
      </c>
      <c r="P3947">
        <v>39.380000000000003</v>
      </c>
      <c r="Q3947" t="s">
        <v>40</v>
      </c>
      <c r="R3947" t="s">
        <v>40</v>
      </c>
      <c r="S3947" t="s">
        <v>55</v>
      </c>
      <c r="T3947" s="1">
        <v>30</v>
      </c>
      <c r="U3947" t="s">
        <v>43</v>
      </c>
      <c r="V3947" t="s">
        <v>40</v>
      </c>
      <c r="W3947" t="s">
        <v>40</v>
      </c>
      <c r="X3947" t="s">
        <v>43</v>
      </c>
      <c r="Y3947" t="s">
        <v>40</v>
      </c>
      <c r="Z3947" t="s">
        <v>40</v>
      </c>
      <c r="AA3947" t="s">
        <v>40</v>
      </c>
      <c r="AB3947" t="s">
        <v>40</v>
      </c>
      <c r="AC3947" t="s">
        <v>45</v>
      </c>
      <c r="AD3947" t="s">
        <v>40</v>
      </c>
      <c r="AE3947" t="s">
        <v>56</v>
      </c>
      <c r="AF3947">
        <v>104.9</v>
      </c>
      <c r="AH3947">
        <v>6891.45</v>
      </c>
      <c r="AI3947">
        <v>0</v>
      </c>
      <c r="AJ3947">
        <v>0</v>
      </c>
      <c r="AK3947">
        <v>2599.08</v>
      </c>
      <c r="AL3947">
        <v>9490.5300000000007</v>
      </c>
      <c r="AM3947" t="s">
        <v>47</v>
      </c>
    </row>
    <row r="3948" spans="1:41" x14ac:dyDescent="0.35">
      <c r="A3948" t="s">
        <v>5106</v>
      </c>
      <c r="B3948" t="s">
        <v>49</v>
      </c>
      <c r="C3948" s="10">
        <v>61</v>
      </c>
      <c r="D3948" s="5" t="str" cm="1">
        <f t="array" ref="D3948">_xlfn.IFS(C3948&lt;=29, "18-29", C3948&lt;=39, "30-39", C3948&lt;=49, "40-49", C3948&lt;=59, "50-59",C3948&lt;=69, "60-69", C3948&gt;=70, "70+")</f>
        <v>60-69</v>
      </c>
      <c r="E3948" t="s">
        <v>43</v>
      </c>
      <c r="F3948">
        <v>3</v>
      </c>
      <c r="G3948" t="s">
        <v>2702</v>
      </c>
      <c r="H3948">
        <v>92316</v>
      </c>
      <c r="I3948">
        <v>34.059722000000001</v>
      </c>
      <c r="J3948">
        <v>-117.39104</v>
      </c>
      <c r="K3948">
        <v>0</v>
      </c>
      <c r="L3948">
        <v>10</v>
      </c>
      <c r="M3948" t="str" cm="1">
        <f t="array" ref="M3948">_xlfn.IFS(L3948&lt;=12, "New (0-12 months)", L3948&lt;=36, "Mid (13-36 months)", L3948&gt;=37,"Long (37+ months)")</f>
        <v>New (0-12 months)</v>
      </c>
      <c r="N3948" t="s">
        <v>62</v>
      </c>
      <c r="O3948" t="s">
        <v>40</v>
      </c>
      <c r="P3948">
        <v>34.47</v>
      </c>
      <c r="Q3948" t="s">
        <v>40</v>
      </c>
      <c r="R3948" t="s">
        <v>43</v>
      </c>
      <c r="S3948" t="s">
        <v>8234</v>
      </c>
      <c r="T3948" s="1">
        <v>0</v>
      </c>
      <c r="U3948" t="s">
        <v>8234</v>
      </c>
      <c r="V3948" t="s">
        <v>8234</v>
      </c>
      <c r="W3948" t="s">
        <v>8234</v>
      </c>
      <c r="X3948" t="s">
        <v>8234</v>
      </c>
      <c r="Y3948" t="s">
        <v>8234</v>
      </c>
      <c r="Z3948" t="s">
        <v>8234</v>
      </c>
      <c r="AA3948" t="s">
        <v>8234</v>
      </c>
      <c r="AB3948" t="s">
        <v>8234</v>
      </c>
      <c r="AC3948" t="s">
        <v>51</v>
      </c>
      <c r="AD3948" t="s">
        <v>43</v>
      </c>
      <c r="AE3948" t="s">
        <v>46</v>
      </c>
      <c r="AF3948">
        <v>24.8</v>
      </c>
      <c r="AH3948">
        <v>223.9</v>
      </c>
      <c r="AI3948">
        <v>0</v>
      </c>
      <c r="AJ3948">
        <v>0</v>
      </c>
      <c r="AK3948">
        <v>344.7</v>
      </c>
      <c r="AL3948">
        <v>568.6</v>
      </c>
      <c r="AM3948" t="s">
        <v>47</v>
      </c>
    </row>
    <row r="3949" spans="1:41" x14ac:dyDescent="0.35">
      <c r="A3949" t="s">
        <v>5107</v>
      </c>
      <c r="B3949" t="s">
        <v>39</v>
      </c>
      <c r="C3949" s="10">
        <v>78</v>
      </c>
      <c r="D3949" s="5" t="str" cm="1">
        <f t="array" ref="D3949">_xlfn.IFS(C3949&lt;=29, "18-29", C3949&lt;=39, "30-39", C3949&lt;=49, "40-49", C3949&lt;=59, "50-59",C3949&lt;=69, "60-69", C3949&gt;=70, "70+")</f>
        <v>70+</v>
      </c>
      <c r="E3949" t="s">
        <v>40</v>
      </c>
      <c r="F3949">
        <v>0</v>
      </c>
      <c r="G3949" t="s">
        <v>3793</v>
      </c>
      <c r="H3949">
        <v>90254</v>
      </c>
      <c r="I3949">
        <v>33.865319999999997</v>
      </c>
      <c r="J3949">
        <v>-118.39633600000001</v>
      </c>
      <c r="K3949">
        <v>1</v>
      </c>
      <c r="L3949">
        <v>2</v>
      </c>
      <c r="M3949" t="str" cm="1">
        <f t="array" ref="M3949">_xlfn.IFS(L3949&lt;=12, "New (0-12 months)", L3949&lt;=36, "Mid (13-36 months)", L3949&gt;=37,"Long (37+ months)")</f>
        <v>New (0-12 months)</v>
      </c>
      <c r="N3949" t="s">
        <v>54</v>
      </c>
      <c r="O3949" t="s">
        <v>40</v>
      </c>
      <c r="P3949">
        <v>17.73</v>
      </c>
      <c r="Q3949" t="s">
        <v>40</v>
      </c>
      <c r="R3949" t="s">
        <v>40</v>
      </c>
      <c r="S3949" t="s">
        <v>55</v>
      </c>
      <c r="T3949" s="1">
        <v>18</v>
      </c>
      <c r="U3949" t="s">
        <v>43</v>
      </c>
      <c r="V3949" t="s">
        <v>43</v>
      </c>
      <c r="W3949" t="s">
        <v>40</v>
      </c>
      <c r="X3949" t="s">
        <v>43</v>
      </c>
      <c r="Y3949" t="s">
        <v>43</v>
      </c>
      <c r="Z3949" t="s">
        <v>43</v>
      </c>
      <c r="AA3949" t="s">
        <v>43</v>
      </c>
      <c r="AB3949" t="s">
        <v>40</v>
      </c>
      <c r="AC3949" t="s">
        <v>51</v>
      </c>
      <c r="AD3949" t="s">
        <v>43</v>
      </c>
      <c r="AE3949" t="s">
        <v>56</v>
      </c>
      <c r="AF3949">
        <v>79.2</v>
      </c>
      <c r="AH3949">
        <v>172.85</v>
      </c>
      <c r="AI3949">
        <v>0</v>
      </c>
      <c r="AJ3949">
        <v>0</v>
      </c>
      <c r="AK3949">
        <v>35.46</v>
      </c>
      <c r="AL3949">
        <v>208.31</v>
      </c>
      <c r="AM3949" t="s">
        <v>57</v>
      </c>
      <c r="AN3949" t="s">
        <v>117</v>
      </c>
      <c r="AO3949" t="s">
        <v>466</v>
      </c>
    </row>
    <row r="3950" spans="1:41" x14ac:dyDescent="0.35">
      <c r="A3950" t="s">
        <v>5108</v>
      </c>
      <c r="B3950" t="s">
        <v>49</v>
      </c>
      <c r="C3950" s="10">
        <v>21</v>
      </c>
      <c r="D3950" s="5" t="str" cm="1">
        <f t="array" ref="D3950">_xlfn.IFS(C3950&lt;=29, "18-29", C3950&lt;=39, "30-39", C3950&lt;=49, "40-49", C3950&lt;=59, "50-59",C3950&lt;=69, "60-69", C3950&gt;=70, "70+")</f>
        <v>18-29</v>
      </c>
      <c r="E3950" t="s">
        <v>40</v>
      </c>
      <c r="F3950">
        <v>0</v>
      </c>
      <c r="G3950" t="s">
        <v>3260</v>
      </c>
      <c r="H3950">
        <v>95249</v>
      </c>
      <c r="I3950">
        <v>38.196497000000001</v>
      </c>
      <c r="J3950">
        <v>-120.61689</v>
      </c>
      <c r="K3950">
        <v>1</v>
      </c>
      <c r="L3950">
        <v>1</v>
      </c>
      <c r="M3950" t="str" cm="1">
        <f t="array" ref="M3950">_xlfn.IFS(L3950&lt;=12, "New (0-12 months)", L3950&lt;=36, "Mid (13-36 months)", L3950&gt;=37,"Long (37+ months)")</f>
        <v>New (0-12 months)</v>
      </c>
      <c r="N3950" t="s">
        <v>54</v>
      </c>
      <c r="O3950" t="s">
        <v>40</v>
      </c>
      <c r="P3950">
        <v>23.41</v>
      </c>
      <c r="Q3950" t="s">
        <v>43</v>
      </c>
      <c r="R3950" t="s">
        <v>43</v>
      </c>
      <c r="S3950" t="s">
        <v>8234</v>
      </c>
      <c r="T3950" s="1">
        <v>0</v>
      </c>
      <c r="U3950" t="s">
        <v>8234</v>
      </c>
      <c r="V3950" t="s">
        <v>8234</v>
      </c>
      <c r="W3950" t="s">
        <v>8234</v>
      </c>
      <c r="X3950" t="s">
        <v>8234</v>
      </c>
      <c r="Y3950" t="s">
        <v>8234</v>
      </c>
      <c r="Z3950" t="s">
        <v>8234</v>
      </c>
      <c r="AA3950" t="s">
        <v>8234</v>
      </c>
      <c r="AB3950" t="s">
        <v>8234</v>
      </c>
      <c r="AC3950" t="s">
        <v>45</v>
      </c>
      <c r="AD3950" t="s">
        <v>43</v>
      </c>
      <c r="AE3950" t="s">
        <v>183</v>
      </c>
      <c r="AF3950">
        <v>19.649999999999999</v>
      </c>
      <c r="AH3950">
        <v>19.649999999999999</v>
      </c>
      <c r="AI3950">
        <v>0</v>
      </c>
      <c r="AJ3950">
        <v>0</v>
      </c>
      <c r="AK3950">
        <v>23.41</v>
      </c>
      <c r="AL3950">
        <v>43.06</v>
      </c>
      <c r="AM3950" t="s">
        <v>98</v>
      </c>
    </row>
    <row r="3951" spans="1:41" x14ac:dyDescent="0.35">
      <c r="A3951" t="s">
        <v>5109</v>
      </c>
      <c r="B3951" t="s">
        <v>39</v>
      </c>
      <c r="C3951" s="10">
        <v>57</v>
      </c>
      <c r="D3951" s="5" t="str" cm="1">
        <f t="array" ref="D3951">_xlfn.IFS(C3951&lt;=29, "18-29", C3951&lt;=39, "30-39", C3951&lt;=49, "40-49", C3951&lt;=59, "50-59",C3951&lt;=69, "60-69", C3951&gt;=70, "70+")</f>
        <v>50-59</v>
      </c>
      <c r="E3951" t="s">
        <v>43</v>
      </c>
      <c r="F3951">
        <v>0</v>
      </c>
      <c r="G3951" t="s">
        <v>583</v>
      </c>
      <c r="H3951">
        <v>91316</v>
      </c>
      <c r="I3951">
        <v>34.150354</v>
      </c>
      <c r="J3951">
        <v>-118.518292</v>
      </c>
      <c r="K3951">
        <v>0</v>
      </c>
      <c r="L3951">
        <v>2</v>
      </c>
      <c r="M3951" t="str" cm="1">
        <f t="array" ref="M3951">_xlfn.IFS(L3951&lt;=12, "New (0-12 months)", L3951&lt;=36, "Mid (13-36 months)", L3951&gt;=37,"Long (37+ months)")</f>
        <v>New (0-12 months)</v>
      </c>
      <c r="N3951" t="s">
        <v>42</v>
      </c>
      <c r="O3951" t="s">
        <v>40</v>
      </c>
      <c r="P3951">
        <v>2.46</v>
      </c>
      <c r="Q3951" t="s">
        <v>43</v>
      </c>
      <c r="R3951" t="s">
        <v>43</v>
      </c>
      <c r="S3951" t="s">
        <v>8234</v>
      </c>
      <c r="T3951" s="1">
        <v>0</v>
      </c>
      <c r="U3951" t="s">
        <v>8234</v>
      </c>
      <c r="V3951" t="s">
        <v>8234</v>
      </c>
      <c r="W3951" t="s">
        <v>8234</v>
      </c>
      <c r="X3951" t="s">
        <v>8234</v>
      </c>
      <c r="Y3951" t="s">
        <v>8234</v>
      </c>
      <c r="Z3951" t="s">
        <v>8234</v>
      </c>
      <c r="AA3951" t="s">
        <v>8234</v>
      </c>
      <c r="AB3951" t="s">
        <v>8234</v>
      </c>
      <c r="AC3951" t="s">
        <v>51</v>
      </c>
      <c r="AD3951" t="s">
        <v>43</v>
      </c>
      <c r="AE3951" t="s">
        <v>46</v>
      </c>
      <c r="AF3951">
        <v>20.350000000000001</v>
      </c>
      <c r="AH3951">
        <v>35.1</v>
      </c>
      <c r="AI3951">
        <v>0</v>
      </c>
      <c r="AJ3951">
        <v>0</v>
      </c>
      <c r="AK3951">
        <v>4.92</v>
      </c>
      <c r="AL3951">
        <v>40.020000000000003</v>
      </c>
      <c r="AM3951" t="s">
        <v>98</v>
      </c>
    </row>
    <row r="3952" spans="1:41" x14ac:dyDescent="0.35">
      <c r="A3952" t="s">
        <v>5110</v>
      </c>
      <c r="B3952" t="s">
        <v>39</v>
      </c>
      <c r="C3952" s="10">
        <v>80</v>
      </c>
      <c r="D3952" s="5" t="str" cm="1">
        <f t="array" ref="D3952">_xlfn.IFS(C3952&lt;=29, "18-29", C3952&lt;=39, "30-39", C3952&lt;=49, "40-49", C3952&lt;=59, "50-59",C3952&lt;=69, "60-69", C3952&gt;=70, "70+")</f>
        <v>70+</v>
      </c>
      <c r="E3952" t="s">
        <v>43</v>
      </c>
      <c r="F3952">
        <v>0</v>
      </c>
      <c r="G3952" t="s">
        <v>726</v>
      </c>
      <c r="H3952">
        <v>92274</v>
      </c>
      <c r="I3952">
        <v>33.53604</v>
      </c>
      <c r="J3952">
        <v>-116.11922199999999</v>
      </c>
      <c r="K3952">
        <v>0</v>
      </c>
      <c r="L3952">
        <v>1</v>
      </c>
      <c r="M3952" t="str" cm="1">
        <f t="array" ref="M3952">_xlfn.IFS(L3952&lt;=12, "New (0-12 months)", L3952&lt;=36, "Mid (13-36 months)", L3952&gt;=37,"Long (37+ months)")</f>
        <v>New (0-12 months)</v>
      </c>
      <c r="N3952" t="s">
        <v>54</v>
      </c>
      <c r="O3952" t="s">
        <v>40</v>
      </c>
      <c r="P3952">
        <v>35.090000000000003</v>
      </c>
      <c r="Q3952" t="s">
        <v>43</v>
      </c>
      <c r="R3952" t="s">
        <v>40</v>
      </c>
      <c r="S3952" t="s">
        <v>55</v>
      </c>
      <c r="T3952" s="1">
        <v>17</v>
      </c>
      <c r="U3952" t="s">
        <v>43</v>
      </c>
      <c r="V3952" t="s">
        <v>43</v>
      </c>
      <c r="W3952" t="s">
        <v>40</v>
      </c>
      <c r="X3952" t="s">
        <v>43</v>
      </c>
      <c r="Y3952" t="s">
        <v>43</v>
      </c>
      <c r="Z3952" t="s">
        <v>43</v>
      </c>
      <c r="AA3952" t="s">
        <v>43</v>
      </c>
      <c r="AB3952" t="s">
        <v>43</v>
      </c>
      <c r="AC3952" t="s">
        <v>51</v>
      </c>
      <c r="AD3952" t="s">
        <v>40</v>
      </c>
      <c r="AE3952" t="s">
        <v>56</v>
      </c>
      <c r="AF3952">
        <v>75.3</v>
      </c>
      <c r="AH3952">
        <v>75.3</v>
      </c>
      <c r="AI3952">
        <v>0</v>
      </c>
      <c r="AJ3952">
        <v>20</v>
      </c>
      <c r="AK3952">
        <v>35.090000000000003</v>
      </c>
      <c r="AL3952">
        <v>130.38999999999999</v>
      </c>
      <c r="AM3952" t="s">
        <v>57</v>
      </c>
      <c r="AN3952" t="s">
        <v>63</v>
      </c>
      <c r="AO3952" t="s">
        <v>67</v>
      </c>
    </row>
    <row r="3953" spans="1:41" x14ac:dyDescent="0.35">
      <c r="A3953" t="s">
        <v>5111</v>
      </c>
      <c r="B3953" t="s">
        <v>39</v>
      </c>
      <c r="C3953" s="10">
        <v>76</v>
      </c>
      <c r="D3953" s="5" t="str" cm="1">
        <f t="array" ref="D3953">_xlfn.IFS(C3953&lt;=29, "18-29", C3953&lt;=39, "30-39", C3953&lt;=49, "40-49", C3953&lt;=59, "50-59",C3953&lt;=69, "60-69", C3953&gt;=70, "70+")</f>
        <v>70+</v>
      </c>
      <c r="E3953" t="s">
        <v>43</v>
      </c>
      <c r="F3953">
        <v>0</v>
      </c>
      <c r="G3953" t="s">
        <v>316</v>
      </c>
      <c r="H3953">
        <v>92027</v>
      </c>
      <c r="I3953">
        <v>33.141264999999997</v>
      </c>
      <c r="J3953">
        <v>-116.967221</v>
      </c>
      <c r="K3953">
        <v>0</v>
      </c>
      <c r="L3953">
        <v>16</v>
      </c>
      <c r="M3953" t="str" cm="1">
        <f t="array" ref="M3953">_xlfn.IFS(L3953&lt;=12, "New (0-12 months)", L3953&lt;=36, "Mid (13-36 months)", L3953&gt;=37,"Long (37+ months)")</f>
        <v>Mid (13-36 months)</v>
      </c>
      <c r="N3953" t="s">
        <v>42</v>
      </c>
      <c r="O3953" t="s">
        <v>40</v>
      </c>
      <c r="P3953">
        <v>38.75</v>
      </c>
      <c r="Q3953" t="s">
        <v>40</v>
      </c>
      <c r="R3953" t="s">
        <v>40</v>
      </c>
      <c r="S3953" t="s">
        <v>55</v>
      </c>
      <c r="T3953" s="1">
        <v>16</v>
      </c>
      <c r="U3953" t="s">
        <v>43</v>
      </c>
      <c r="V3953" t="s">
        <v>43</v>
      </c>
      <c r="W3953" t="s">
        <v>43</v>
      </c>
      <c r="X3953" t="s">
        <v>43</v>
      </c>
      <c r="Y3953" t="s">
        <v>40</v>
      </c>
      <c r="Z3953" t="s">
        <v>40</v>
      </c>
      <c r="AA3953" t="s">
        <v>43</v>
      </c>
      <c r="AB3953" t="s">
        <v>40</v>
      </c>
      <c r="AC3953" t="s">
        <v>51</v>
      </c>
      <c r="AD3953" t="s">
        <v>40</v>
      </c>
      <c r="AE3953" t="s">
        <v>56</v>
      </c>
      <c r="AF3953">
        <v>96.15</v>
      </c>
      <c r="AH3953">
        <v>1529.2</v>
      </c>
      <c r="AI3953">
        <v>0</v>
      </c>
      <c r="AJ3953">
        <v>0</v>
      </c>
      <c r="AK3953">
        <v>620</v>
      </c>
      <c r="AL3953">
        <v>2149.1999999999998</v>
      </c>
      <c r="AM3953" t="s">
        <v>57</v>
      </c>
      <c r="AN3953" t="s">
        <v>109</v>
      </c>
      <c r="AO3953" t="s">
        <v>110</v>
      </c>
    </row>
    <row r="3954" spans="1:41" x14ac:dyDescent="0.35">
      <c r="A3954" t="s">
        <v>5112</v>
      </c>
      <c r="B3954" t="s">
        <v>49</v>
      </c>
      <c r="C3954" s="10">
        <v>47</v>
      </c>
      <c r="D3954" s="5" t="str" cm="1">
        <f t="array" ref="D3954">_xlfn.IFS(C3954&lt;=29, "18-29", C3954&lt;=39, "30-39", C3954&lt;=49, "40-49", C3954&lt;=59, "50-59",C3954&lt;=69, "60-69", C3954&gt;=70, "70+")</f>
        <v>40-49</v>
      </c>
      <c r="E3954" t="s">
        <v>40</v>
      </c>
      <c r="F3954">
        <v>3</v>
      </c>
      <c r="G3954" t="s">
        <v>5113</v>
      </c>
      <c r="H3954">
        <v>96119</v>
      </c>
      <c r="I3954">
        <v>41.042003000000001</v>
      </c>
      <c r="J3954">
        <v>-120.506086</v>
      </c>
      <c r="K3954">
        <v>1</v>
      </c>
      <c r="L3954">
        <v>27</v>
      </c>
      <c r="M3954" t="str" cm="1">
        <f t="array" ref="M3954">_xlfn.IFS(L3954&lt;=12, "New (0-12 months)", L3954&lt;=36, "Mid (13-36 months)", L3954&gt;=37,"Long (37+ months)")</f>
        <v>Mid (13-36 months)</v>
      </c>
      <c r="N3954" t="s">
        <v>42</v>
      </c>
      <c r="O3954" t="s">
        <v>40</v>
      </c>
      <c r="P3954">
        <v>15.71</v>
      </c>
      <c r="Q3954" t="s">
        <v>43</v>
      </c>
      <c r="R3954" t="s">
        <v>40</v>
      </c>
      <c r="S3954" t="s">
        <v>55</v>
      </c>
      <c r="T3954" s="1">
        <v>53</v>
      </c>
      <c r="U3954" t="s">
        <v>40</v>
      </c>
      <c r="V3954" t="s">
        <v>40</v>
      </c>
      <c r="W3954" t="s">
        <v>43</v>
      </c>
      <c r="X3954" t="s">
        <v>43</v>
      </c>
      <c r="Y3954" t="s">
        <v>43</v>
      </c>
      <c r="Z3954" t="s">
        <v>43</v>
      </c>
      <c r="AA3954" t="s">
        <v>43</v>
      </c>
      <c r="AB3954" t="s">
        <v>40</v>
      </c>
      <c r="AC3954" t="s">
        <v>45</v>
      </c>
      <c r="AD3954" t="s">
        <v>40</v>
      </c>
      <c r="AE3954" t="s">
        <v>46</v>
      </c>
      <c r="AF3954">
        <v>80.650000000000006</v>
      </c>
      <c r="AH3954">
        <v>2209.75</v>
      </c>
      <c r="AI3954">
        <v>0</v>
      </c>
      <c r="AJ3954">
        <v>0</v>
      </c>
      <c r="AK3954">
        <v>424.17</v>
      </c>
      <c r="AL3954">
        <v>2633.92</v>
      </c>
      <c r="AM3954" t="s">
        <v>47</v>
      </c>
    </row>
    <row r="3955" spans="1:41" x14ac:dyDescent="0.35">
      <c r="A3955" t="s">
        <v>5114</v>
      </c>
      <c r="B3955" t="s">
        <v>49</v>
      </c>
      <c r="C3955" s="10">
        <v>58</v>
      </c>
      <c r="D3955" s="5" t="str" cm="1">
        <f t="array" ref="D3955">_xlfn.IFS(C3955&lt;=29, "18-29", C3955&lt;=39, "30-39", C3955&lt;=49, "40-49", C3955&lt;=59, "50-59",C3955&lt;=69, "60-69", C3955&gt;=70, "70+")</f>
        <v>50-59</v>
      </c>
      <c r="E3955" t="s">
        <v>43</v>
      </c>
      <c r="F3955">
        <v>0</v>
      </c>
      <c r="G3955" t="s">
        <v>2434</v>
      </c>
      <c r="H3955">
        <v>93257</v>
      </c>
      <c r="I3955">
        <v>36.008958</v>
      </c>
      <c r="J3955">
        <v>-118.891593</v>
      </c>
      <c r="K3955">
        <v>0</v>
      </c>
      <c r="L3955">
        <v>58</v>
      </c>
      <c r="M3955" t="str" cm="1">
        <f t="array" ref="M3955">_xlfn.IFS(L3955&lt;=12, "New (0-12 months)", L3955&lt;=36, "Mid (13-36 months)", L3955&gt;=37,"Long (37+ months)")</f>
        <v>Long (37+ months)</v>
      </c>
      <c r="N3955" t="s">
        <v>76</v>
      </c>
      <c r="O3955" t="s">
        <v>40</v>
      </c>
      <c r="P3955">
        <v>29.25</v>
      </c>
      <c r="Q3955" t="s">
        <v>43</v>
      </c>
      <c r="R3955" t="s">
        <v>43</v>
      </c>
      <c r="S3955" t="s">
        <v>8234</v>
      </c>
      <c r="T3955" s="1">
        <v>0</v>
      </c>
      <c r="U3955" t="s">
        <v>8234</v>
      </c>
      <c r="V3955" t="s">
        <v>8234</v>
      </c>
      <c r="W3955" t="s">
        <v>8234</v>
      </c>
      <c r="X3955" t="s">
        <v>8234</v>
      </c>
      <c r="Y3955" t="s">
        <v>8234</v>
      </c>
      <c r="Z3955" t="s">
        <v>8234</v>
      </c>
      <c r="AA3955" t="s">
        <v>8234</v>
      </c>
      <c r="AB3955" t="s">
        <v>8234</v>
      </c>
      <c r="AC3955" t="s">
        <v>73</v>
      </c>
      <c r="AD3955" t="s">
        <v>43</v>
      </c>
      <c r="AE3955" t="s">
        <v>46</v>
      </c>
      <c r="AF3955">
        <v>20.3</v>
      </c>
      <c r="AH3955">
        <v>1131.5</v>
      </c>
      <c r="AI3955">
        <v>0</v>
      </c>
      <c r="AJ3955">
        <v>0</v>
      </c>
      <c r="AK3955">
        <v>1696.5</v>
      </c>
      <c r="AL3955">
        <v>2828</v>
      </c>
      <c r="AM3955" t="s">
        <v>47</v>
      </c>
    </row>
    <row r="3956" spans="1:41" x14ac:dyDescent="0.35">
      <c r="A3956" t="s">
        <v>5115</v>
      </c>
      <c r="B3956" t="s">
        <v>49</v>
      </c>
      <c r="C3956" s="10">
        <v>70</v>
      </c>
      <c r="D3956" s="5" t="str" cm="1">
        <f t="array" ref="D3956">_xlfn.IFS(C3956&lt;=29, "18-29", C3956&lt;=39, "30-39", C3956&lt;=49, "40-49", C3956&lt;=59, "50-59",C3956&lt;=69, "60-69", C3956&gt;=70, "70+")</f>
        <v>70+</v>
      </c>
      <c r="E3956" t="s">
        <v>40</v>
      </c>
      <c r="F3956">
        <v>0</v>
      </c>
      <c r="G3956" t="s">
        <v>890</v>
      </c>
      <c r="H3956">
        <v>94801</v>
      </c>
      <c r="I3956">
        <v>37.945287999999998</v>
      </c>
      <c r="J3956">
        <v>-122.38394099999999</v>
      </c>
      <c r="K3956">
        <v>1</v>
      </c>
      <c r="L3956">
        <v>3</v>
      </c>
      <c r="M3956" t="str" cm="1">
        <f t="array" ref="M3956">_xlfn.IFS(L3956&lt;=12, "New (0-12 months)", L3956&lt;=36, "Mid (13-36 months)", L3956&gt;=37,"Long (37+ months)")</f>
        <v>New (0-12 months)</v>
      </c>
      <c r="N3956" t="s">
        <v>54</v>
      </c>
      <c r="O3956" t="s">
        <v>40</v>
      </c>
      <c r="P3956">
        <v>32.31</v>
      </c>
      <c r="Q3956" t="s">
        <v>40</v>
      </c>
      <c r="R3956" t="s">
        <v>40</v>
      </c>
      <c r="S3956" t="s">
        <v>55</v>
      </c>
      <c r="T3956" s="1">
        <v>27</v>
      </c>
      <c r="U3956" t="s">
        <v>43</v>
      </c>
      <c r="V3956" t="s">
        <v>43</v>
      </c>
      <c r="W3956" t="s">
        <v>43</v>
      </c>
      <c r="X3956" t="s">
        <v>43</v>
      </c>
      <c r="Y3956" t="s">
        <v>40</v>
      </c>
      <c r="Z3956" t="s">
        <v>40</v>
      </c>
      <c r="AA3956" t="s">
        <v>43</v>
      </c>
      <c r="AB3956" t="s">
        <v>40</v>
      </c>
      <c r="AC3956" t="s">
        <v>51</v>
      </c>
      <c r="AD3956" t="s">
        <v>40</v>
      </c>
      <c r="AE3956" t="s">
        <v>56</v>
      </c>
      <c r="AF3956">
        <v>94.6</v>
      </c>
      <c r="AH3956">
        <v>279.55</v>
      </c>
      <c r="AI3956">
        <v>0</v>
      </c>
      <c r="AJ3956">
        <v>0</v>
      </c>
      <c r="AK3956">
        <v>96.93</v>
      </c>
      <c r="AL3956">
        <v>376.48</v>
      </c>
      <c r="AM3956" t="s">
        <v>57</v>
      </c>
      <c r="AN3956" t="s">
        <v>58</v>
      </c>
      <c r="AO3956" t="s">
        <v>59</v>
      </c>
    </row>
    <row r="3957" spans="1:41" x14ac:dyDescent="0.35">
      <c r="A3957" t="s">
        <v>5116</v>
      </c>
      <c r="B3957" t="s">
        <v>39</v>
      </c>
      <c r="C3957" s="10">
        <v>36</v>
      </c>
      <c r="D3957" s="5" t="str" cm="1">
        <f t="array" ref="D3957">_xlfn.IFS(C3957&lt;=29, "18-29", C3957&lt;=39, "30-39", C3957&lt;=49, "40-49", C3957&lt;=59, "50-59",C3957&lt;=69, "60-69", C3957&gt;=70, "70+")</f>
        <v>30-39</v>
      </c>
      <c r="E3957" t="s">
        <v>43</v>
      </c>
      <c r="F3957">
        <v>0</v>
      </c>
      <c r="G3957" t="s">
        <v>151</v>
      </c>
      <c r="H3957">
        <v>92124</v>
      </c>
      <c r="I3957">
        <v>32.827238000000001</v>
      </c>
      <c r="J3957">
        <v>-117.089287</v>
      </c>
      <c r="K3957">
        <v>0</v>
      </c>
      <c r="L3957">
        <v>8</v>
      </c>
      <c r="M3957" t="str" cm="1">
        <f t="array" ref="M3957">_xlfn.IFS(L3957&lt;=12, "New (0-12 months)", L3957&lt;=36, "Mid (13-36 months)", L3957&gt;=37,"Long (37+ months)")</f>
        <v>New (0-12 months)</v>
      </c>
      <c r="N3957" t="s">
        <v>54</v>
      </c>
      <c r="O3957" t="s">
        <v>40</v>
      </c>
      <c r="P3957">
        <v>37.369999999999997</v>
      </c>
      <c r="Q3957" t="s">
        <v>43</v>
      </c>
      <c r="R3957" t="s">
        <v>40</v>
      </c>
      <c r="S3957" t="s">
        <v>44</v>
      </c>
      <c r="T3957" s="1">
        <v>16</v>
      </c>
      <c r="U3957" t="s">
        <v>43</v>
      </c>
      <c r="V3957" t="s">
        <v>40</v>
      </c>
      <c r="W3957" t="s">
        <v>43</v>
      </c>
      <c r="X3957" t="s">
        <v>40</v>
      </c>
      <c r="Y3957" t="s">
        <v>40</v>
      </c>
      <c r="Z3957" t="s">
        <v>43</v>
      </c>
      <c r="AA3957" t="s">
        <v>43</v>
      </c>
      <c r="AB3957" t="s">
        <v>40</v>
      </c>
      <c r="AC3957" t="s">
        <v>51</v>
      </c>
      <c r="AD3957" t="s">
        <v>40</v>
      </c>
      <c r="AE3957" t="s">
        <v>56</v>
      </c>
      <c r="AF3957">
        <v>65.45</v>
      </c>
      <c r="AH3957">
        <v>554.45000000000005</v>
      </c>
      <c r="AI3957">
        <v>0</v>
      </c>
      <c r="AJ3957">
        <v>0</v>
      </c>
      <c r="AK3957">
        <v>298.95999999999998</v>
      </c>
      <c r="AL3957">
        <v>853.41</v>
      </c>
      <c r="AM3957" t="s">
        <v>47</v>
      </c>
    </row>
    <row r="3958" spans="1:41" x14ac:dyDescent="0.35">
      <c r="A3958" t="s">
        <v>5117</v>
      </c>
      <c r="B3958" t="s">
        <v>49</v>
      </c>
      <c r="C3958" s="10">
        <v>52</v>
      </c>
      <c r="D3958" s="5" t="str" cm="1">
        <f t="array" ref="D3958">_xlfn.IFS(C3958&lt;=29, "18-29", C3958&lt;=39, "30-39", C3958&lt;=49, "40-49", C3958&lt;=59, "50-59",C3958&lt;=69, "60-69", C3958&gt;=70, "70+")</f>
        <v>50-59</v>
      </c>
      <c r="E3958" t="s">
        <v>40</v>
      </c>
      <c r="F3958">
        <v>0</v>
      </c>
      <c r="G3958" t="s">
        <v>882</v>
      </c>
      <c r="H3958">
        <v>95694</v>
      </c>
      <c r="I3958">
        <v>38.578603999999999</v>
      </c>
      <c r="J3958">
        <v>-122.024579</v>
      </c>
      <c r="K3958">
        <v>8</v>
      </c>
      <c r="L3958">
        <v>71</v>
      </c>
      <c r="M3958" t="str" cm="1">
        <f t="array" ref="M3958">_xlfn.IFS(L3958&lt;=12, "New (0-12 months)", L3958&lt;=36, "Mid (13-36 months)", L3958&gt;=37,"Long (37+ months)")</f>
        <v>Long (37+ months)</v>
      </c>
      <c r="N3958" t="s">
        <v>72</v>
      </c>
      <c r="O3958" t="s">
        <v>40</v>
      </c>
      <c r="P3958">
        <v>29.11</v>
      </c>
      <c r="Q3958" t="s">
        <v>40</v>
      </c>
      <c r="R3958" t="s">
        <v>40</v>
      </c>
      <c r="S3958" t="s">
        <v>55</v>
      </c>
      <c r="T3958" s="1">
        <v>28</v>
      </c>
      <c r="U3958" t="s">
        <v>43</v>
      </c>
      <c r="V3958" t="s">
        <v>40</v>
      </c>
      <c r="W3958" t="s">
        <v>40</v>
      </c>
      <c r="X3958" t="s">
        <v>43</v>
      </c>
      <c r="Y3958" t="s">
        <v>40</v>
      </c>
      <c r="Z3958" t="s">
        <v>40</v>
      </c>
      <c r="AA3958" t="s">
        <v>40</v>
      </c>
      <c r="AB3958" t="s">
        <v>40</v>
      </c>
      <c r="AC3958" t="s">
        <v>45</v>
      </c>
      <c r="AD3958" t="s">
        <v>40</v>
      </c>
      <c r="AE3958" t="s">
        <v>56</v>
      </c>
      <c r="AF3958">
        <v>105.7</v>
      </c>
      <c r="AH3958">
        <v>7472.15</v>
      </c>
      <c r="AI3958">
        <v>0</v>
      </c>
      <c r="AJ3958">
        <v>0</v>
      </c>
      <c r="AK3958">
        <v>2066.81</v>
      </c>
      <c r="AL3958">
        <v>9538.9599999999991</v>
      </c>
      <c r="AM3958" t="s">
        <v>47</v>
      </c>
    </row>
    <row r="3959" spans="1:41" x14ac:dyDescent="0.35">
      <c r="A3959" t="s">
        <v>5118</v>
      </c>
      <c r="B3959" t="s">
        <v>39</v>
      </c>
      <c r="C3959" s="10">
        <v>63</v>
      </c>
      <c r="D3959" s="5" t="str" cm="1">
        <f t="array" ref="D3959">_xlfn.IFS(C3959&lt;=29, "18-29", C3959&lt;=39, "30-39", C3959&lt;=49, "40-49", C3959&lt;=59, "50-59",C3959&lt;=69, "60-69", C3959&gt;=70, "70+")</f>
        <v>60-69</v>
      </c>
      <c r="E3959" t="s">
        <v>40</v>
      </c>
      <c r="F3959">
        <v>0</v>
      </c>
      <c r="G3959" t="s">
        <v>2559</v>
      </c>
      <c r="H3959">
        <v>91303</v>
      </c>
      <c r="I3959">
        <v>34.19829</v>
      </c>
      <c r="J3959">
        <v>-118.602203</v>
      </c>
      <c r="K3959">
        <v>1</v>
      </c>
      <c r="L3959">
        <v>9</v>
      </c>
      <c r="M3959" t="str" cm="1">
        <f t="array" ref="M3959">_xlfn.IFS(L3959&lt;=12, "New (0-12 months)", L3959&lt;=36, "Mid (13-36 months)", L3959&gt;=37,"Long (37+ months)")</f>
        <v>New (0-12 months)</v>
      </c>
      <c r="N3959" t="s">
        <v>54</v>
      </c>
      <c r="O3959" t="s">
        <v>40</v>
      </c>
      <c r="P3959">
        <v>14.21</v>
      </c>
      <c r="Q3959" t="s">
        <v>40</v>
      </c>
      <c r="R3959" t="s">
        <v>40</v>
      </c>
      <c r="S3959" t="s">
        <v>55</v>
      </c>
      <c r="T3959" s="1">
        <v>5</v>
      </c>
      <c r="U3959" t="s">
        <v>43</v>
      </c>
      <c r="V3959" t="s">
        <v>43</v>
      </c>
      <c r="W3959" t="s">
        <v>43</v>
      </c>
      <c r="X3959" t="s">
        <v>43</v>
      </c>
      <c r="Y3959" t="s">
        <v>40</v>
      </c>
      <c r="Z3959" t="s">
        <v>43</v>
      </c>
      <c r="AA3959" t="s">
        <v>43</v>
      </c>
      <c r="AB3959" t="s">
        <v>43</v>
      </c>
      <c r="AC3959" t="s">
        <v>51</v>
      </c>
      <c r="AD3959" t="s">
        <v>40</v>
      </c>
      <c r="AE3959" t="s">
        <v>56</v>
      </c>
      <c r="AF3959">
        <v>85.35</v>
      </c>
      <c r="AH3959">
        <v>754.65</v>
      </c>
      <c r="AI3959">
        <v>0</v>
      </c>
      <c r="AJ3959">
        <v>50</v>
      </c>
      <c r="AK3959">
        <v>127.89</v>
      </c>
      <c r="AL3959">
        <v>932.54</v>
      </c>
      <c r="AM3959" t="s">
        <v>57</v>
      </c>
      <c r="AN3959" t="s">
        <v>63</v>
      </c>
      <c r="AO3959" t="s">
        <v>433</v>
      </c>
    </row>
    <row r="3960" spans="1:41" x14ac:dyDescent="0.35">
      <c r="A3960" t="s">
        <v>5119</v>
      </c>
      <c r="B3960" t="s">
        <v>39</v>
      </c>
      <c r="C3960" s="10">
        <v>67</v>
      </c>
      <c r="D3960" s="5" t="str" cm="1">
        <f t="array" ref="D3960">_xlfn.IFS(C3960&lt;=29, "18-29", C3960&lt;=39, "30-39", C3960&lt;=49, "40-49", C3960&lt;=59, "50-59",C3960&lt;=69, "60-69", C3960&gt;=70, "70+")</f>
        <v>60-69</v>
      </c>
      <c r="E3960" t="s">
        <v>40</v>
      </c>
      <c r="F3960">
        <v>0</v>
      </c>
      <c r="G3960" t="s">
        <v>151</v>
      </c>
      <c r="H3960">
        <v>92109</v>
      </c>
      <c r="I3960">
        <v>32.787835999999999</v>
      </c>
      <c r="J3960">
        <v>-117.232376</v>
      </c>
      <c r="K3960">
        <v>1</v>
      </c>
      <c r="L3960">
        <v>28</v>
      </c>
      <c r="M3960" t="str" cm="1">
        <f t="array" ref="M3960">_xlfn.IFS(L3960&lt;=12, "New (0-12 months)", L3960&lt;=36, "Mid (13-36 months)", L3960&gt;=37,"Long (37+ months)")</f>
        <v>Mid (13-36 months)</v>
      </c>
      <c r="N3960" t="s">
        <v>129</v>
      </c>
      <c r="O3960" t="s">
        <v>40</v>
      </c>
      <c r="P3960">
        <v>16.43</v>
      </c>
      <c r="Q3960" t="s">
        <v>40</v>
      </c>
      <c r="R3960" t="s">
        <v>40</v>
      </c>
      <c r="S3960" t="s">
        <v>55</v>
      </c>
      <c r="T3960" s="1">
        <v>20</v>
      </c>
      <c r="U3960" t="s">
        <v>43</v>
      </c>
      <c r="V3960" t="s">
        <v>43</v>
      </c>
      <c r="W3960" t="s">
        <v>43</v>
      </c>
      <c r="X3960" t="s">
        <v>40</v>
      </c>
      <c r="Y3960" t="s">
        <v>40</v>
      </c>
      <c r="Z3960" t="s">
        <v>40</v>
      </c>
      <c r="AA3960" t="s">
        <v>43</v>
      </c>
      <c r="AB3960" t="s">
        <v>40</v>
      </c>
      <c r="AC3960" t="s">
        <v>51</v>
      </c>
      <c r="AD3960" t="s">
        <v>40</v>
      </c>
      <c r="AE3960" t="s">
        <v>46</v>
      </c>
      <c r="AF3960">
        <v>101.3</v>
      </c>
      <c r="AH3960">
        <v>2812.2</v>
      </c>
      <c r="AI3960">
        <v>0</v>
      </c>
      <c r="AJ3960">
        <v>0</v>
      </c>
      <c r="AK3960">
        <v>460.04</v>
      </c>
      <c r="AL3960">
        <v>3272.24</v>
      </c>
      <c r="AM3960" t="s">
        <v>57</v>
      </c>
      <c r="AN3960" t="s">
        <v>58</v>
      </c>
      <c r="AO3960" t="s">
        <v>104</v>
      </c>
    </row>
    <row r="3961" spans="1:41" x14ac:dyDescent="0.35">
      <c r="A3961" t="s">
        <v>5120</v>
      </c>
      <c r="B3961" t="s">
        <v>39</v>
      </c>
      <c r="C3961" s="10">
        <v>33</v>
      </c>
      <c r="D3961" s="5" t="str" cm="1">
        <f t="array" ref="D3961">_xlfn.IFS(C3961&lt;=29, "18-29", C3961&lt;=39, "30-39", C3961&lt;=49, "40-49", C3961&lt;=59, "50-59",C3961&lt;=69, "60-69", C3961&gt;=70, "70+")</f>
        <v>30-39</v>
      </c>
      <c r="E3961" t="s">
        <v>40</v>
      </c>
      <c r="F3961">
        <v>0</v>
      </c>
      <c r="G3961" t="s">
        <v>550</v>
      </c>
      <c r="H3961">
        <v>92024</v>
      </c>
      <c r="I3961">
        <v>33.054578999999997</v>
      </c>
      <c r="J3961">
        <v>-117.25664999999999</v>
      </c>
      <c r="K3961">
        <v>1</v>
      </c>
      <c r="L3961">
        <v>3</v>
      </c>
      <c r="M3961" t="str" cm="1">
        <f t="array" ref="M3961">_xlfn.IFS(L3961&lt;=12, "New (0-12 months)", L3961&lt;=36, "Mid (13-36 months)", L3961&gt;=37,"Long (37+ months)")</f>
        <v>New (0-12 months)</v>
      </c>
      <c r="N3961" t="s">
        <v>42</v>
      </c>
      <c r="O3961" t="s">
        <v>40</v>
      </c>
      <c r="P3961">
        <v>15.02</v>
      </c>
      <c r="Q3961" t="s">
        <v>40</v>
      </c>
      <c r="R3961" t="s">
        <v>40</v>
      </c>
      <c r="S3961" t="s">
        <v>55</v>
      </c>
      <c r="T3961" s="1">
        <v>29</v>
      </c>
      <c r="U3961" t="s">
        <v>43</v>
      </c>
      <c r="V3961" t="s">
        <v>43</v>
      </c>
      <c r="W3961" t="s">
        <v>43</v>
      </c>
      <c r="X3961" t="s">
        <v>43</v>
      </c>
      <c r="Y3961" t="s">
        <v>43</v>
      </c>
      <c r="Z3961" t="s">
        <v>43</v>
      </c>
      <c r="AA3961" t="s">
        <v>43</v>
      </c>
      <c r="AB3961" t="s">
        <v>40</v>
      </c>
      <c r="AC3961" t="s">
        <v>51</v>
      </c>
      <c r="AD3961" t="s">
        <v>40</v>
      </c>
      <c r="AE3961" t="s">
        <v>46</v>
      </c>
      <c r="AF3961">
        <v>75.150000000000006</v>
      </c>
      <c r="AH3961">
        <v>216.75</v>
      </c>
      <c r="AI3961">
        <v>0</v>
      </c>
      <c r="AJ3961">
        <v>0</v>
      </c>
      <c r="AK3961">
        <v>45.06</v>
      </c>
      <c r="AL3961">
        <v>261.81</v>
      </c>
      <c r="AM3961" t="s">
        <v>57</v>
      </c>
      <c r="AN3961" t="s">
        <v>121</v>
      </c>
      <c r="AO3961" t="s">
        <v>195</v>
      </c>
    </row>
    <row r="3962" spans="1:41" x14ac:dyDescent="0.35">
      <c r="A3962" t="s">
        <v>5121</v>
      </c>
      <c r="B3962" t="s">
        <v>39</v>
      </c>
      <c r="C3962" s="10">
        <v>25</v>
      </c>
      <c r="D3962" s="5" t="str" cm="1">
        <f t="array" ref="D3962">_xlfn.IFS(C3962&lt;=29, "18-29", C3962&lt;=39, "30-39", C3962&lt;=49, "40-49", C3962&lt;=59, "50-59",C3962&lt;=69, "60-69", C3962&gt;=70, "70+")</f>
        <v>18-29</v>
      </c>
      <c r="E3962" t="s">
        <v>43</v>
      </c>
      <c r="F3962">
        <v>0</v>
      </c>
      <c r="G3962" t="s">
        <v>155</v>
      </c>
      <c r="H3962">
        <v>95409</v>
      </c>
      <c r="I3962">
        <v>38.468893000000001</v>
      </c>
      <c r="J3962">
        <v>-122.580539</v>
      </c>
      <c r="K3962">
        <v>0</v>
      </c>
      <c r="L3962">
        <v>22</v>
      </c>
      <c r="M3962" t="str" cm="1">
        <f t="array" ref="M3962">_xlfn.IFS(L3962&lt;=12, "New (0-12 months)", L3962&lt;=36, "Mid (13-36 months)", L3962&gt;=37,"Long (37+ months)")</f>
        <v>Mid (13-36 months)</v>
      </c>
      <c r="N3962" t="s">
        <v>42</v>
      </c>
      <c r="O3962" t="s">
        <v>40</v>
      </c>
      <c r="P3962">
        <v>29.07</v>
      </c>
      <c r="Q3962" t="s">
        <v>43</v>
      </c>
      <c r="R3962" t="s">
        <v>40</v>
      </c>
      <c r="S3962" t="s">
        <v>55</v>
      </c>
      <c r="T3962" s="1">
        <v>52</v>
      </c>
      <c r="U3962" t="s">
        <v>43</v>
      </c>
      <c r="V3962" t="s">
        <v>40</v>
      </c>
      <c r="W3962" t="s">
        <v>43</v>
      </c>
      <c r="X3962" t="s">
        <v>43</v>
      </c>
      <c r="Y3962" t="s">
        <v>43</v>
      </c>
      <c r="Z3962" t="s">
        <v>40</v>
      </c>
      <c r="AA3962" t="s">
        <v>40</v>
      </c>
      <c r="AB3962" t="s">
        <v>40</v>
      </c>
      <c r="AC3962" t="s">
        <v>51</v>
      </c>
      <c r="AD3962" t="s">
        <v>40</v>
      </c>
      <c r="AE3962" t="s">
        <v>183</v>
      </c>
      <c r="AF3962">
        <v>84.3</v>
      </c>
      <c r="AH3962">
        <v>1855.65</v>
      </c>
      <c r="AI3962">
        <v>0</v>
      </c>
      <c r="AJ3962">
        <v>0</v>
      </c>
      <c r="AK3962">
        <v>639.54</v>
      </c>
      <c r="AL3962">
        <v>2495.19</v>
      </c>
      <c r="AM3962" t="s">
        <v>57</v>
      </c>
      <c r="AN3962" t="s">
        <v>58</v>
      </c>
      <c r="AO3962" t="s">
        <v>59</v>
      </c>
    </row>
    <row r="3963" spans="1:41" x14ac:dyDescent="0.35">
      <c r="A3963" t="s">
        <v>5122</v>
      </c>
      <c r="B3963" t="s">
        <v>49</v>
      </c>
      <c r="C3963" s="10">
        <v>36</v>
      </c>
      <c r="D3963" s="5" t="str" cm="1">
        <f t="array" ref="D3963">_xlfn.IFS(C3963&lt;=29, "18-29", C3963&lt;=39, "30-39", C3963&lt;=49, "40-49", C3963&lt;=59, "50-59",C3963&lt;=69, "60-69", C3963&gt;=70, "70+")</f>
        <v>30-39</v>
      </c>
      <c r="E3963" t="s">
        <v>43</v>
      </c>
      <c r="F3963">
        <v>0</v>
      </c>
      <c r="G3963" t="s">
        <v>5123</v>
      </c>
      <c r="H3963">
        <v>93440</v>
      </c>
      <c r="I3963">
        <v>34.758699</v>
      </c>
      <c r="J3963">
        <v>-120.275839</v>
      </c>
      <c r="K3963">
        <v>0</v>
      </c>
      <c r="L3963">
        <v>63</v>
      </c>
      <c r="M3963" t="str" cm="1">
        <f t="array" ref="M3963">_xlfn.IFS(L3963&lt;=12, "New (0-12 months)", L3963&lt;=36, "Mid (13-36 months)", L3963&gt;=37,"Long (37+ months)")</f>
        <v>Long (37+ months)</v>
      </c>
      <c r="N3963" t="s">
        <v>42</v>
      </c>
      <c r="O3963" t="s">
        <v>40</v>
      </c>
      <c r="P3963">
        <v>13.14</v>
      </c>
      <c r="Q3963" t="s">
        <v>43</v>
      </c>
      <c r="R3963" t="s">
        <v>40</v>
      </c>
      <c r="S3963" t="s">
        <v>55</v>
      </c>
      <c r="T3963" s="1">
        <v>17</v>
      </c>
      <c r="U3963" t="s">
        <v>40</v>
      </c>
      <c r="V3963" t="s">
        <v>40</v>
      </c>
      <c r="W3963" t="s">
        <v>40</v>
      </c>
      <c r="X3963" t="s">
        <v>40</v>
      </c>
      <c r="Y3963" t="s">
        <v>40</v>
      </c>
      <c r="Z3963" t="s">
        <v>40</v>
      </c>
      <c r="AA3963" t="s">
        <v>40</v>
      </c>
      <c r="AB3963" t="s">
        <v>40</v>
      </c>
      <c r="AC3963" t="s">
        <v>73</v>
      </c>
      <c r="AD3963" t="s">
        <v>43</v>
      </c>
      <c r="AE3963" t="s">
        <v>46</v>
      </c>
      <c r="AF3963">
        <v>10</v>
      </c>
      <c r="AH3963">
        <v>7049.75</v>
      </c>
      <c r="AI3963">
        <v>0</v>
      </c>
      <c r="AJ3963">
        <v>0</v>
      </c>
      <c r="AK3963">
        <v>827.82</v>
      </c>
      <c r="AL3963">
        <v>7877.57</v>
      </c>
      <c r="AM3963" t="s">
        <v>47</v>
      </c>
    </row>
    <row r="3964" spans="1:41" x14ac:dyDescent="0.35">
      <c r="A3964" t="s">
        <v>5124</v>
      </c>
      <c r="B3964" t="s">
        <v>49</v>
      </c>
      <c r="C3964" s="10">
        <v>46</v>
      </c>
      <c r="D3964" s="5" t="str" cm="1">
        <f t="array" ref="D3964">_xlfn.IFS(C3964&lt;=29, "18-29", C3964&lt;=39, "30-39", C3964&lt;=49, "40-49", C3964&lt;=59, "50-59",C3964&lt;=69, "60-69", C3964&gt;=70, "70+")</f>
        <v>40-49</v>
      </c>
      <c r="E3964" t="s">
        <v>43</v>
      </c>
      <c r="F3964">
        <v>0</v>
      </c>
      <c r="G3964" t="s">
        <v>135</v>
      </c>
      <c r="H3964">
        <v>90002</v>
      </c>
      <c r="I3964">
        <v>33.949255000000001</v>
      </c>
      <c r="J3964">
        <v>-118.246978</v>
      </c>
      <c r="K3964">
        <v>0</v>
      </c>
      <c r="L3964">
        <v>34</v>
      </c>
      <c r="M3964" t="str" cm="1">
        <f t="array" ref="M3964">_xlfn.IFS(L3964&lt;=12, "New (0-12 months)", L3964&lt;=36, "Mid (13-36 months)", L3964&gt;=37,"Long (37+ months)")</f>
        <v>Mid (13-36 months)</v>
      </c>
      <c r="N3964" t="s">
        <v>42</v>
      </c>
      <c r="O3964" t="s">
        <v>40</v>
      </c>
      <c r="P3964">
        <v>17.09</v>
      </c>
      <c r="Q3964" t="s">
        <v>43</v>
      </c>
      <c r="R3964" t="s">
        <v>40</v>
      </c>
      <c r="S3964" t="s">
        <v>79</v>
      </c>
      <c r="T3964" s="1">
        <v>16</v>
      </c>
      <c r="U3964" t="s">
        <v>40</v>
      </c>
      <c r="V3964" t="s">
        <v>43</v>
      </c>
      <c r="W3964" t="s">
        <v>40</v>
      </c>
      <c r="X3964" t="s">
        <v>43</v>
      </c>
      <c r="Y3964" t="s">
        <v>43</v>
      </c>
      <c r="Z3964" t="s">
        <v>43</v>
      </c>
      <c r="AA3964" t="s">
        <v>43</v>
      </c>
      <c r="AB3964" t="s">
        <v>40</v>
      </c>
      <c r="AC3964" t="s">
        <v>45</v>
      </c>
      <c r="AD3964" t="s">
        <v>43</v>
      </c>
      <c r="AE3964" t="s">
        <v>183</v>
      </c>
      <c r="AF3964">
        <v>56.95</v>
      </c>
      <c r="AH3964">
        <v>1889.5</v>
      </c>
      <c r="AI3964">
        <v>0</v>
      </c>
      <c r="AJ3964">
        <v>0</v>
      </c>
      <c r="AK3964">
        <v>581.05999999999995</v>
      </c>
      <c r="AL3964">
        <v>2470.56</v>
      </c>
      <c r="AM3964" t="s">
        <v>47</v>
      </c>
    </row>
    <row r="3965" spans="1:41" x14ac:dyDescent="0.35">
      <c r="A3965" t="s">
        <v>5125</v>
      </c>
      <c r="B3965" t="s">
        <v>49</v>
      </c>
      <c r="C3965" s="10">
        <v>21</v>
      </c>
      <c r="D3965" s="5" t="str" cm="1">
        <f t="array" ref="D3965">_xlfn.IFS(C3965&lt;=29, "18-29", C3965&lt;=39, "30-39", C3965&lt;=49, "40-49", C3965&lt;=59, "50-59",C3965&lt;=69, "60-69", C3965&gt;=70, "70+")</f>
        <v>18-29</v>
      </c>
      <c r="E3965" t="s">
        <v>43</v>
      </c>
      <c r="F3965">
        <v>0</v>
      </c>
      <c r="G3965" t="s">
        <v>343</v>
      </c>
      <c r="H3965">
        <v>93427</v>
      </c>
      <c r="I3965">
        <v>34.631362000000003</v>
      </c>
      <c r="J3965">
        <v>-120.238218</v>
      </c>
      <c r="K3965">
        <v>0</v>
      </c>
      <c r="L3965">
        <v>46</v>
      </c>
      <c r="M3965" t="str" cm="1">
        <f t="array" ref="M3965">_xlfn.IFS(L3965&lt;=12, "New (0-12 months)", L3965&lt;=36, "Mid (13-36 months)", L3965&gt;=37,"Long (37+ months)")</f>
        <v>Long (37+ months)</v>
      </c>
      <c r="N3965" t="s">
        <v>76</v>
      </c>
      <c r="O3965" t="s">
        <v>40</v>
      </c>
      <c r="P3965">
        <v>37.75</v>
      </c>
      <c r="Q3965" t="s">
        <v>40</v>
      </c>
      <c r="R3965" t="s">
        <v>40</v>
      </c>
      <c r="S3965" t="s">
        <v>55</v>
      </c>
      <c r="T3965" s="1">
        <v>73</v>
      </c>
      <c r="U3965" t="s">
        <v>40</v>
      </c>
      <c r="V3965" t="s">
        <v>43</v>
      </c>
      <c r="W3965" t="s">
        <v>43</v>
      </c>
      <c r="X3965" t="s">
        <v>43</v>
      </c>
      <c r="Y3965" t="s">
        <v>40</v>
      </c>
      <c r="Z3965" t="s">
        <v>43</v>
      </c>
      <c r="AA3965" t="s">
        <v>43</v>
      </c>
      <c r="AB3965" t="s">
        <v>40</v>
      </c>
      <c r="AC3965" t="s">
        <v>51</v>
      </c>
      <c r="AD3965" t="s">
        <v>40</v>
      </c>
      <c r="AE3965" t="s">
        <v>46</v>
      </c>
      <c r="AF3965">
        <v>89.15</v>
      </c>
      <c r="AH3965">
        <v>4245.55</v>
      </c>
      <c r="AI3965">
        <v>0</v>
      </c>
      <c r="AJ3965">
        <v>0</v>
      </c>
      <c r="AK3965">
        <v>1736.5</v>
      </c>
      <c r="AL3965">
        <v>5982.05</v>
      </c>
      <c r="AM3965" t="s">
        <v>47</v>
      </c>
    </row>
    <row r="3966" spans="1:41" x14ac:dyDescent="0.35">
      <c r="A3966" t="s">
        <v>5126</v>
      </c>
      <c r="B3966" t="s">
        <v>39</v>
      </c>
      <c r="C3966" s="10">
        <v>54</v>
      </c>
      <c r="D3966" s="5" t="str" cm="1">
        <f t="array" ref="D3966">_xlfn.IFS(C3966&lt;=29, "18-29", C3966&lt;=39, "30-39", C3966&lt;=49, "40-49", C3966&lt;=59, "50-59",C3966&lt;=69, "60-69", C3966&gt;=70, "70+")</f>
        <v>50-59</v>
      </c>
      <c r="E3966" t="s">
        <v>43</v>
      </c>
      <c r="F3966">
        <v>0</v>
      </c>
      <c r="G3966" t="s">
        <v>157</v>
      </c>
      <c r="H3966">
        <v>95120</v>
      </c>
      <c r="I3966">
        <v>37.186140999999999</v>
      </c>
      <c r="J3966">
        <v>-121.843554</v>
      </c>
      <c r="K3966">
        <v>0</v>
      </c>
      <c r="L3966">
        <v>15</v>
      </c>
      <c r="M3966" t="str" cm="1">
        <f t="array" ref="M3966">_xlfn.IFS(L3966&lt;=12, "New (0-12 months)", L3966&lt;=36, "Mid (13-36 months)", L3966&gt;=37,"Long (37+ months)")</f>
        <v>Mid (13-36 months)</v>
      </c>
      <c r="N3966" t="s">
        <v>62</v>
      </c>
      <c r="O3966" t="s">
        <v>40</v>
      </c>
      <c r="P3966">
        <v>39.840000000000003</v>
      </c>
      <c r="Q3966" t="s">
        <v>43</v>
      </c>
      <c r="R3966" t="s">
        <v>43</v>
      </c>
      <c r="S3966" t="s">
        <v>8234</v>
      </c>
      <c r="T3966" s="1">
        <v>0</v>
      </c>
      <c r="U3966" t="s">
        <v>8234</v>
      </c>
      <c r="V3966" t="s">
        <v>8234</v>
      </c>
      <c r="W3966" t="s">
        <v>8234</v>
      </c>
      <c r="X3966" t="s">
        <v>8234</v>
      </c>
      <c r="Y3966" t="s">
        <v>8234</v>
      </c>
      <c r="Z3966" t="s">
        <v>8234</v>
      </c>
      <c r="AA3966" t="s">
        <v>8234</v>
      </c>
      <c r="AB3966" t="s">
        <v>8234</v>
      </c>
      <c r="AC3966" t="s">
        <v>51</v>
      </c>
      <c r="AD3966" t="s">
        <v>43</v>
      </c>
      <c r="AE3966" t="s">
        <v>56</v>
      </c>
      <c r="AF3966">
        <v>19.75</v>
      </c>
      <c r="AH3966">
        <v>297.3</v>
      </c>
      <c r="AI3966">
        <v>0</v>
      </c>
      <c r="AJ3966">
        <v>0</v>
      </c>
      <c r="AK3966">
        <v>597.6</v>
      </c>
      <c r="AL3966">
        <v>894.9</v>
      </c>
      <c r="AM3966" t="s">
        <v>57</v>
      </c>
      <c r="AN3966" t="s">
        <v>109</v>
      </c>
      <c r="AO3966" t="s">
        <v>344</v>
      </c>
    </row>
    <row r="3967" spans="1:41" x14ac:dyDescent="0.35">
      <c r="A3967" t="s">
        <v>5127</v>
      </c>
      <c r="B3967" t="s">
        <v>39</v>
      </c>
      <c r="C3967" s="10">
        <v>20</v>
      </c>
      <c r="D3967" s="5" t="str" cm="1">
        <f t="array" ref="D3967">_xlfn.IFS(C3967&lt;=29, "18-29", C3967&lt;=39, "30-39", C3967&lt;=49, "40-49", C3967&lt;=59, "50-59",C3967&lt;=69, "60-69", C3967&gt;=70, "70+")</f>
        <v>18-29</v>
      </c>
      <c r="E3967" t="s">
        <v>40</v>
      </c>
      <c r="F3967">
        <v>2</v>
      </c>
      <c r="G3967" t="s">
        <v>1580</v>
      </c>
      <c r="H3967">
        <v>90280</v>
      </c>
      <c r="I3967">
        <v>33.944623999999997</v>
      </c>
      <c r="J3967">
        <v>-118.192615</v>
      </c>
      <c r="K3967">
        <v>9</v>
      </c>
      <c r="L3967">
        <v>58</v>
      </c>
      <c r="M3967" t="str" cm="1">
        <f t="array" ref="M3967">_xlfn.IFS(L3967&lt;=12, "New (0-12 months)", L3967&lt;=36, "Mid (13-36 months)", L3967&gt;=37,"Long (37+ months)")</f>
        <v>Long (37+ months)</v>
      </c>
      <c r="N3967" t="s">
        <v>42</v>
      </c>
      <c r="O3967" t="s">
        <v>40</v>
      </c>
      <c r="P3967">
        <v>39.049999999999997</v>
      </c>
      <c r="Q3967" t="s">
        <v>43</v>
      </c>
      <c r="R3967" t="s">
        <v>40</v>
      </c>
      <c r="S3967" t="s">
        <v>55</v>
      </c>
      <c r="T3967" s="1">
        <v>76</v>
      </c>
      <c r="U3967" t="s">
        <v>40</v>
      </c>
      <c r="V3967" t="s">
        <v>40</v>
      </c>
      <c r="W3967" t="s">
        <v>43</v>
      </c>
      <c r="X3967" t="s">
        <v>43</v>
      </c>
      <c r="Y3967" t="s">
        <v>40</v>
      </c>
      <c r="Z3967" t="s">
        <v>40</v>
      </c>
      <c r="AA3967" t="s">
        <v>40</v>
      </c>
      <c r="AB3967" t="s">
        <v>40</v>
      </c>
      <c r="AC3967" t="s">
        <v>45</v>
      </c>
      <c r="AD3967" t="s">
        <v>43</v>
      </c>
      <c r="AE3967" t="s">
        <v>46</v>
      </c>
      <c r="AF3967">
        <v>99.25</v>
      </c>
      <c r="AH3967">
        <v>5846.65</v>
      </c>
      <c r="AI3967">
        <v>0</v>
      </c>
      <c r="AJ3967">
        <v>0</v>
      </c>
      <c r="AK3967">
        <v>2264.9</v>
      </c>
      <c r="AL3967">
        <v>8111.55</v>
      </c>
      <c r="AM3967" t="s">
        <v>47</v>
      </c>
    </row>
    <row r="3968" spans="1:41" x14ac:dyDescent="0.35">
      <c r="A3968" t="s">
        <v>5128</v>
      </c>
      <c r="B3968" t="s">
        <v>49</v>
      </c>
      <c r="C3968" s="10">
        <v>19</v>
      </c>
      <c r="D3968" s="5" t="str" cm="1">
        <f t="array" ref="D3968">_xlfn.IFS(C3968&lt;=29, "18-29", C3968&lt;=39, "30-39", C3968&lt;=49, "40-49", C3968&lt;=59, "50-59",C3968&lt;=69, "60-69", C3968&gt;=70, "70+")</f>
        <v>18-29</v>
      </c>
      <c r="E3968" t="s">
        <v>40</v>
      </c>
      <c r="F3968">
        <v>2</v>
      </c>
      <c r="G3968" t="s">
        <v>151</v>
      </c>
      <c r="H3968">
        <v>92127</v>
      </c>
      <c r="I3968">
        <v>33.017518000000003</v>
      </c>
      <c r="J3968">
        <v>-117.11845599999999</v>
      </c>
      <c r="K3968">
        <v>1</v>
      </c>
      <c r="L3968">
        <v>44</v>
      </c>
      <c r="M3968" t="str" cm="1">
        <f t="array" ref="M3968">_xlfn.IFS(L3968&lt;=12, "New (0-12 months)", L3968&lt;=36, "Mid (13-36 months)", L3968&gt;=37,"Long (37+ months)")</f>
        <v>Long (37+ months)</v>
      </c>
      <c r="N3968" t="s">
        <v>42</v>
      </c>
      <c r="O3968" t="s">
        <v>43</v>
      </c>
      <c r="P3968">
        <v>0</v>
      </c>
      <c r="Q3968" t="s">
        <v>8234</v>
      </c>
      <c r="R3968" t="s">
        <v>40</v>
      </c>
      <c r="S3968" t="s">
        <v>44</v>
      </c>
      <c r="T3968" s="1">
        <v>59</v>
      </c>
      <c r="U3968" t="s">
        <v>40</v>
      </c>
      <c r="V3968" t="s">
        <v>40</v>
      </c>
      <c r="W3968" t="s">
        <v>40</v>
      </c>
      <c r="X3968" t="s">
        <v>40</v>
      </c>
      <c r="Y3968" t="s">
        <v>43</v>
      </c>
      <c r="Z3968" t="s">
        <v>40</v>
      </c>
      <c r="AA3968" t="s">
        <v>40</v>
      </c>
      <c r="AB3968" t="s">
        <v>40</v>
      </c>
      <c r="AC3968" t="s">
        <v>73</v>
      </c>
      <c r="AD3968" t="s">
        <v>40</v>
      </c>
      <c r="AE3968" t="s">
        <v>46</v>
      </c>
      <c r="AF3968">
        <v>54.05</v>
      </c>
      <c r="AH3968">
        <v>2375.1999999999998</v>
      </c>
      <c r="AI3968">
        <v>47.45</v>
      </c>
      <c r="AJ3968">
        <v>0</v>
      </c>
      <c r="AK3968">
        <v>0</v>
      </c>
      <c r="AL3968">
        <v>2327.75</v>
      </c>
      <c r="AM3968" t="s">
        <v>47</v>
      </c>
    </row>
    <row r="3969" spans="1:41" x14ac:dyDescent="0.35">
      <c r="A3969" t="s">
        <v>5129</v>
      </c>
      <c r="B3969" t="s">
        <v>49</v>
      </c>
      <c r="C3969" s="10">
        <v>41</v>
      </c>
      <c r="D3969" s="5" t="str" cm="1">
        <f t="array" ref="D3969">_xlfn.IFS(C3969&lt;=29, "18-29", C3969&lt;=39, "30-39", C3969&lt;=49, "40-49", C3969&lt;=59, "50-59",C3969&lt;=69, "60-69", C3969&gt;=70, "70+")</f>
        <v>40-49</v>
      </c>
      <c r="E3969" t="s">
        <v>40</v>
      </c>
      <c r="F3969">
        <v>0</v>
      </c>
      <c r="G3969" t="s">
        <v>233</v>
      </c>
      <c r="H3969">
        <v>91803</v>
      </c>
      <c r="I3969">
        <v>34.074736000000001</v>
      </c>
      <c r="J3969">
        <v>-118.145959</v>
      </c>
      <c r="K3969">
        <v>1</v>
      </c>
      <c r="L3969">
        <v>1</v>
      </c>
      <c r="M3969" t="str" cm="1">
        <f t="array" ref="M3969">_xlfn.IFS(L3969&lt;=12, "New (0-12 months)", L3969&lt;=36, "Mid (13-36 months)", L3969&gt;=37,"Long (37+ months)")</f>
        <v>New (0-12 months)</v>
      </c>
      <c r="N3969" t="s">
        <v>54</v>
      </c>
      <c r="O3969" t="s">
        <v>40</v>
      </c>
      <c r="P3969">
        <v>19.149999999999999</v>
      </c>
      <c r="Q3969" t="s">
        <v>43</v>
      </c>
      <c r="R3969" t="s">
        <v>40</v>
      </c>
      <c r="S3969" t="s">
        <v>55</v>
      </c>
      <c r="T3969" s="1">
        <v>18</v>
      </c>
      <c r="U3969" t="s">
        <v>43</v>
      </c>
      <c r="V3969" t="s">
        <v>43</v>
      </c>
      <c r="W3969" t="s">
        <v>43</v>
      </c>
      <c r="X3969" t="s">
        <v>43</v>
      </c>
      <c r="Y3969" t="s">
        <v>43</v>
      </c>
      <c r="Z3969" t="s">
        <v>43</v>
      </c>
      <c r="AA3969" t="s">
        <v>43</v>
      </c>
      <c r="AB3969" t="s">
        <v>43</v>
      </c>
      <c r="AC3969" t="s">
        <v>51</v>
      </c>
      <c r="AD3969" t="s">
        <v>43</v>
      </c>
      <c r="AE3969" t="s">
        <v>56</v>
      </c>
      <c r="AF3969">
        <v>70</v>
      </c>
      <c r="AH3969">
        <v>70</v>
      </c>
      <c r="AI3969">
        <v>0</v>
      </c>
      <c r="AJ3969">
        <v>10</v>
      </c>
      <c r="AK3969">
        <v>19.149999999999999</v>
      </c>
      <c r="AL3969">
        <v>99.15</v>
      </c>
      <c r="AM3969" t="s">
        <v>57</v>
      </c>
      <c r="AN3969" t="s">
        <v>109</v>
      </c>
      <c r="AO3969" t="s">
        <v>110</v>
      </c>
    </row>
    <row r="3970" spans="1:41" x14ac:dyDescent="0.35">
      <c r="A3970" t="s">
        <v>5130</v>
      </c>
      <c r="B3970" t="s">
        <v>49</v>
      </c>
      <c r="C3970" s="10">
        <v>51</v>
      </c>
      <c r="D3970" s="5" t="str" cm="1">
        <f t="array" ref="D3970">_xlfn.IFS(C3970&lt;=29, "18-29", C3970&lt;=39, "30-39", C3970&lt;=49, "40-49", C3970&lt;=59, "50-59",C3970&lt;=69, "60-69", C3970&gt;=70, "70+")</f>
        <v>50-59</v>
      </c>
      <c r="E3970" t="s">
        <v>43</v>
      </c>
      <c r="F3970">
        <v>0</v>
      </c>
      <c r="G3970" t="s">
        <v>2642</v>
      </c>
      <c r="H3970">
        <v>95524</v>
      </c>
      <c r="I3970">
        <v>40.825485999999998</v>
      </c>
      <c r="J3970">
        <v>-124.049485</v>
      </c>
      <c r="K3970">
        <v>0</v>
      </c>
      <c r="L3970">
        <v>22</v>
      </c>
      <c r="M3970" t="str" cm="1">
        <f t="array" ref="M3970">_xlfn.IFS(L3970&lt;=12, "New (0-12 months)", L3970&lt;=36, "Mid (13-36 months)", L3970&gt;=37,"Long (37+ months)")</f>
        <v>Mid (13-36 months)</v>
      </c>
      <c r="N3970" t="s">
        <v>42</v>
      </c>
      <c r="O3970" t="s">
        <v>40</v>
      </c>
      <c r="P3970">
        <v>35.93</v>
      </c>
      <c r="Q3970" t="s">
        <v>40</v>
      </c>
      <c r="R3970" t="s">
        <v>40</v>
      </c>
      <c r="S3970" t="s">
        <v>55</v>
      </c>
      <c r="T3970" s="1">
        <v>17</v>
      </c>
      <c r="U3970" t="s">
        <v>40</v>
      </c>
      <c r="V3970" t="s">
        <v>43</v>
      </c>
      <c r="W3970" t="s">
        <v>43</v>
      </c>
      <c r="X3970" t="s">
        <v>43</v>
      </c>
      <c r="Y3970" t="s">
        <v>40</v>
      </c>
      <c r="Z3970" t="s">
        <v>40</v>
      </c>
      <c r="AA3970" t="s">
        <v>40</v>
      </c>
      <c r="AB3970" t="s">
        <v>40</v>
      </c>
      <c r="AC3970" t="s">
        <v>51</v>
      </c>
      <c r="AD3970" t="s">
        <v>40</v>
      </c>
      <c r="AE3970" t="s">
        <v>56</v>
      </c>
      <c r="AF3970">
        <v>100.75</v>
      </c>
      <c r="AH3970">
        <v>2095</v>
      </c>
      <c r="AI3970">
        <v>0</v>
      </c>
      <c r="AJ3970">
        <v>0</v>
      </c>
      <c r="AK3970">
        <v>790.46</v>
      </c>
      <c r="AL3970">
        <v>2885.46</v>
      </c>
      <c r="AM3970" t="s">
        <v>57</v>
      </c>
      <c r="AN3970" t="s">
        <v>109</v>
      </c>
      <c r="AO3970" t="s">
        <v>110</v>
      </c>
    </row>
    <row r="3971" spans="1:41" x14ac:dyDescent="0.35">
      <c r="A3971" t="s">
        <v>5131</v>
      </c>
      <c r="B3971" t="s">
        <v>39</v>
      </c>
      <c r="C3971" s="10">
        <v>44</v>
      </c>
      <c r="D3971" s="5" t="str" cm="1">
        <f t="array" ref="D3971">_xlfn.IFS(C3971&lt;=29, "18-29", C3971&lt;=39, "30-39", C3971&lt;=49, "40-49", C3971&lt;=59, "50-59",C3971&lt;=69, "60-69", C3971&gt;=70, "70+")</f>
        <v>40-49</v>
      </c>
      <c r="E3971" t="s">
        <v>40</v>
      </c>
      <c r="F3971">
        <v>0</v>
      </c>
      <c r="G3971" t="s">
        <v>71</v>
      </c>
      <c r="H3971">
        <v>93437</v>
      </c>
      <c r="I3971">
        <v>34.757477000000002</v>
      </c>
      <c r="J3971">
        <v>-120.550507</v>
      </c>
      <c r="K3971">
        <v>1</v>
      </c>
      <c r="L3971">
        <v>20</v>
      </c>
      <c r="M3971" t="str" cm="1">
        <f t="array" ref="M3971">_xlfn.IFS(L3971&lt;=12, "New (0-12 months)", L3971&lt;=36, "Mid (13-36 months)", L3971&gt;=37,"Long (37+ months)")</f>
        <v>Mid (13-36 months)</v>
      </c>
      <c r="N3971" t="s">
        <v>42</v>
      </c>
      <c r="O3971" t="s">
        <v>43</v>
      </c>
      <c r="P3971">
        <v>0</v>
      </c>
      <c r="Q3971" t="s">
        <v>8234</v>
      </c>
      <c r="R3971" t="s">
        <v>40</v>
      </c>
      <c r="S3971" t="s">
        <v>79</v>
      </c>
      <c r="T3971" s="1">
        <v>10</v>
      </c>
      <c r="U3971" t="s">
        <v>43</v>
      </c>
      <c r="V3971" t="s">
        <v>43</v>
      </c>
      <c r="W3971" t="s">
        <v>43</v>
      </c>
      <c r="X3971" t="s">
        <v>43</v>
      </c>
      <c r="Y3971" t="s">
        <v>43</v>
      </c>
      <c r="Z3971" t="s">
        <v>43</v>
      </c>
      <c r="AA3971" t="s">
        <v>43</v>
      </c>
      <c r="AB3971" t="s">
        <v>40</v>
      </c>
      <c r="AC3971" t="s">
        <v>51</v>
      </c>
      <c r="AD3971" t="s">
        <v>40</v>
      </c>
      <c r="AE3971" t="s">
        <v>56</v>
      </c>
      <c r="AF3971">
        <v>24.45</v>
      </c>
      <c r="AH3971">
        <v>482.8</v>
      </c>
      <c r="AI3971">
        <v>0</v>
      </c>
      <c r="AJ3971">
        <v>0</v>
      </c>
      <c r="AK3971">
        <v>0</v>
      </c>
      <c r="AL3971">
        <v>482.8</v>
      </c>
      <c r="AM3971" t="s">
        <v>57</v>
      </c>
      <c r="AN3971" t="s">
        <v>109</v>
      </c>
      <c r="AO3971" t="s">
        <v>110</v>
      </c>
    </row>
    <row r="3972" spans="1:41" x14ac:dyDescent="0.35">
      <c r="A3972" t="s">
        <v>5132</v>
      </c>
      <c r="B3972" t="s">
        <v>39</v>
      </c>
      <c r="C3972" s="10">
        <v>62</v>
      </c>
      <c r="D3972" s="5" t="str" cm="1">
        <f t="array" ref="D3972">_xlfn.IFS(C3972&lt;=29, "18-29", C3972&lt;=39, "30-39", C3972&lt;=49, "40-49", C3972&lt;=59, "50-59",C3972&lt;=69, "60-69", C3972&gt;=70, "70+")</f>
        <v>60-69</v>
      </c>
      <c r="E3972" t="s">
        <v>40</v>
      </c>
      <c r="F3972">
        <v>1</v>
      </c>
      <c r="G3972" t="s">
        <v>425</v>
      </c>
      <c r="H3972">
        <v>90249</v>
      </c>
      <c r="I3972">
        <v>33.901389999999999</v>
      </c>
      <c r="J3972">
        <v>-118.315697</v>
      </c>
      <c r="K3972">
        <v>1</v>
      </c>
      <c r="L3972">
        <v>8</v>
      </c>
      <c r="M3972" t="str" cm="1">
        <f t="array" ref="M3972">_xlfn.IFS(L3972&lt;=12, "New (0-12 months)", L3972&lt;=36, "Mid (13-36 months)", L3972&gt;=37,"Long (37+ months)")</f>
        <v>New (0-12 months)</v>
      </c>
      <c r="N3972" t="s">
        <v>54</v>
      </c>
      <c r="O3972" t="s">
        <v>40</v>
      </c>
      <c r="P3972">
        <v>38.78</v>
      </c>
      <c r="Q3972" t="s">
        <v>43</v>
      </c>
      <c r="R3972" t="s">
        <v>40</v>
      </c>
      <c r="S3972" t="s">
        <v>79</v>
      </c>
      <c r="T3972" s="1">
        <v>18</v>
      </c>
      <c r="U3972" t="s">
        <v>40</v>
      </c>
      <c r="V3972" t="s">
        <v>40</v>
      </c>
      <c r="W3972" t="s">
        <v>43</v>
      </c>
      <c r="X3972" t="s">
        <v>43</v>
      </c>
      <c r="Y3972" t="s">
        <v>43</v>
      </c>
      <c r="Z3972" t="s">
        <v>43</v>
      </c>
      <c r="AA3972" t="s">
        <v>43</v>
      </c>
      <c r="AB3972" t="s">
        <v>40</v>
      </c>
      <c r="AC3972" t="s">
        <v>51</v>
      </c>
      <c r="AD3972" t="s">
        <v>43</v>
      </c>
      <c r="AE3972" t="s">
        <v>46</v>
      </c>
      <c r="AF3972">
        <v>54.65</v>
      </c>
      <c r="AH3972">
        <v>482.25</v>
      </c>
      <c r="AI3972">
        <v>0</v>
      </c>
      <c r="AJ3972">
        <v>0</v>
      </c>
      <c r="AK3972">
        <v>310.24</v>
      </c>
      <c r="AL3972">
        <v>792.49</v>
      </c>
      <c r="AM3972" t="s">
        <v>47</v>
      </c>
    </row>
    <row r="3973" spans="1:41" x14ac:dyDescent="0.35">
      <c r="A3973" t="s">
        <v>5133</v>
      </c>
      <c r="B3973" t="s">
        <v>39</v>
      </c>
      <c r="C3973" s="10">
        <v>60</v>
      </c>
      <c r="D3973" s="5" t="str" cm="1">
        <f t="array" ref="D3973">_xlfn.IFS(C3973&lt;=29, "18-29", C3973&lt;=39, "30-39", C3973&lt;=49, "40-49", C3973&lt;=59, "50-59",C3973&lt;=69, "60-69", C3973&gt;=70, "70+")</f>
        <v>60-69</v>
      </c>
      <c r="E3973" t="s">
        <v>40</v>
      </c>
      <c r="F3973">
        <v>3</v>
      </c>
      <c r="G3973" t="s">
        <v>1292</v>
      </c>
      <c r="H3973">
        <v>95415</v>
      </c>
      <c r="I3973">
        <v>39.025866999999998</v>
      </c>
      <c r="J3973">
        <v>-123.38154400000001</v>
      </c>
      <c r="K3973">
        <v>6</v>
      </c>
      <c r="L3973">
        <v>24</v>
      </c>
      <c r="M3973" t="str" cm="1">
        <f t="array" ref="M3973">_xlfn.IFS(L3973&lt;=12, "New (0-12 months)", L3973&lt;=36, "Mid (13-36 months)", L3973&gt;=37,"Long (37+ months)")</f>
        <v>Mid (13-36 months)</v>
      </c>
      <c r="N3973" t="s">
        <v>42</v>
      </c>
      <c r="O3973" t="s">
        <v>40</v>
      </c>
      <c r="P3973">
        <v>41.45</v>
      </c>
      <c r="Q3973" t="s">
        <v>40</v>
      </c>
      <c r="R3973" t="s">
        <v>40</v>
      </c>
      <c r="S3973" t="s">
        <v>55</v>
      </c>
      <c r="T3973" s="1">
        <v>53</v>
      </c>
      <c r="U3973" t="s">
        <v>43</v>
      </c>
      <c r="V3973" t="s">
        <v>40</v>
      </c>
      <c r="W3973" t="s">
        <v>40</v>
      </c>
      <c r="X3973" t="s">
        <v>43</v>
      </c>
      <c r="Y3973" t="s">
        <v>43</v>
      </c>
      <c r="Z3973" t="s">
        <v>43</v>
      </c>
      <c r="AA3973" t="s">
        <v>43</v>
      </c>
      <c r="AB3973" t="s">
        <v>40</v>
      </c>
      <c r="AC3973" t="s">
        <v>45</v>
      </c>
      <c r="AD3973" t="s">
        <v>43</v>
      </c>
      <c r="AE3973" t="s">
        <v>56</v>
      </c>
      <c r="AF3973">
        <v>83.15</v>
      </c>
      <c r="AH3973">
        <v>2033.05</v>
      </c>
      <c r="AI3973">
        <v>0</v>
      </c>
      <c r="AJ3973">
        <v>0</v>
      </c>
      <c r="AK3973">
        <v>994.8</v>
      </c>
      <c r="AL3973">
        <v>3027.85</v>
      </c>
      <c r="AM3973" t="s">
        <v>47</v>
      </c>
    </row>
    <row r="3974" spans="1:41" x14ac:dyDescent="0.35">
      <c r="A3974" t="s">
        <v>5134</v>
      </c>
      <c r="B3974" t="s">
        <v>39</v>
      </c>
      <c r="C3974" s="10">
        <v>48</v>
      </c>
      <c r="D3974" s="5" t="str" cm="1">
        <f t="array" ref="D3974">_xlfn.IFS(C3974&lt;=29, "18-29", C3974&lt;=39, "30-39", C3974&lt;=49, "40-49", C3974&lt;=59, "50-59",C3974&lt;=69, "60-69", C3974&gt;=70, "70+")</f>
        <v>40-49</v>
      </c>
      <c r="E3974" t="s">
        <v>43</v>
      </c>
      <c r="F3974">
        <v>0</v>
      </c>
      <c r="G3974" t="s">
        <v>1187</v>
      </c>
      <c r="H3974">
        <v>93675</v>
      </c>
      <c r="I3974">
        <v>36.719141</v>
      </c>
      <c r="J3974">
        <v>-119.20267699999999</v>
      </c>
      <c r="K3974">
        <v>0</v>
      </c>
      <c r="L3974">
        <v>1</v>
      </c>
      <c r="M3974" t="str" cm="1">
        <f t="array" ref="M3974">_xlfn.IFS(L3974&lt;=12, "New (0-12 months)", L3974&lt;=36, "Mid (13-36 months)", L3974&gt;=37,"Long (37+ months)")</f>
        <v>New (0-12 months)</v>
      </c>
      <c r="N3974" t="s">
        <v>54</v>
      </c>
      <c r="O3974" t="s">
        <v>40</v>
      </c>
      <c r="P3974">
        <v>22.97</v>
      </c>
      <c r="Q3974" t="s">
        <v>43</v>
      </c>
      <c r="R3974" t="s">
        <v>40</v>
      </c>
      <c r="S3974" t="s">
        <v>55</v>
      </c>
      <c r="T3974" s="1">
        <v>23</v>
      </c>
      <c r="U3974" t="s">
        <v>43</v>
      </c>
      <c r="V3974" t="s">
        <v>43</v>
      </c>
      <c r="W3974" t="s">
        <v>40</v>
      </c>
      <c r="X3974" t="s">
        <v>43</v>
      </c>
      <c r="Y3974" t="s">
        <v>40</v>
      </c>
      <c r="Z3974" t="s">
        <v>43</v>
      </c>
      <c r="AA3974" t="s">
        <v>43</v>
      </c>
      <c r="AB3974" t="s">
        <v>40</v>
      </c>
      <c r="AC3974" t="s">
        <v>51</v>
      </c>
      <c r="AD3974" t="s">
        <v>40</v>
      </c>
      <c r="AE3974" t="s">
        <v>56</v>
      </c>
      <c r="AF3974">
        <v>85.45</v>
      </c>
      <c r="AH3974">
        <v>85.45</v>
      </c>
      <c r="AI3974">
        <v>0</v>
      </c>
      <c r="AJ3974">
        <v>0</v>
      </c>
      <c r="AK3974">
        <v>22.97</v>
      </c>
      <c r="AL3974">
        <v>108.42</v>
      </c>
      <c r="AM3974" t="s">
        <v>57</v>
      </c>
      <c r="AN3974" t="s">
        <v>117</v>
      </c>
      <c r="AO3974" t="s">
        <v>240</v>
      </c>
    </row>
    <row r="3975" spans="1:41" x14ac:dyDescent="0.35">
      <c r="A3975" t="s">
        <v>5135</v>
      </c>
      <c r="B3975" t="s">
        <v>39</v>
      </c>
      <c r="C3975" s="10">
        <v>39</v>
      </c>
      <c r="D3975" s="5" t="str" cm="1">
        <f t="array" ref="D3975">_xlfn.IFS(C3975&lt;=29, "18-29", C3975&lt;=39, "30-39", C3975&lt;=49, "40-49", C3975&lt;=59, "50-59",C3975&lt;=69, "60-69", C3975&gt;=70, "70+")</f>
        <v>30-39</v>
      </c>
      <c r="E3975" t="s">
        <v>43</v>
      </c>
      <c r="F3975">
        <v>0</v>
      </c>
      <c r="G3975" t="s">
        <v>3021</v>
      </c>
      <c r="H3975">
        <v>95554</v>
      </c>
      <c r="I3975">
        <v>40.267158000000002</v>
      </c>
      <c r="J3975">
        <v>-123.805913</v>
      </c>
      <c r="K3975">
        <v>0</v>
      </c>
      <c r="L3975">
        <v>72</v>
      </c>
      <c r="M3975" t="str" cm="1">
        <f t="array" ref="M3975">_xlfn.IFS(L3975&lt;=12, "New (0-12 months)", L3975&lt;=36, "Mid (13-36 months)", L3975&gt;=37,"Long (37+ months)")</f>
        <v>Long (37+ months)</v>
      </c>
      <c r="N3975" t="s">
        <v>72</v>
      </c>
      <c r="O3975" t="s">
        <v>40</v>
      </c>
      <c r="P3975">
        <v>6.75</v>
      </c>
      <c r="Q3975" t="s">
        <v>40</v>
      </c>
      <c r="R3975" t="s">
        <v>43</v>
      </c>
      <c r="S3975" t="s">
        <v>8234</v>
      </c>
      <c r="T3975" s="1">
        <v>0</v>
      </c>
      <c r="U3975" t="s">
        <v>8234</v>
      </c>
      <c r="V3975" t="s">
        <v>8234</v>
      </c>
      <c r="W3975" t="s">
        <v>8234</v>
      </c>
      <c r="X3975" t="s">
        <v>8234</v>
      </c>
      <c r="Y3975" t="s">
        <v>8234</v>
      </c>
      <c r="Z3975" t="s">
        <v>8234</v>
      </c>
      <c r="AA3975" t="s">
        <v>8234</v>
      </c>
      <c r="AB3975" t="s">
        <v>8234</v>
      </c>
      <c r="AC3975" t="s">
        <v>73</v>
      </c>
      <c r="AD3975" t="s">
        <v>43</v>
      </c>
      <c r="AE3975" t="s">
        <v>46</v>
      </c>
      <c r="AF3975">
        <v>25.45</v>
      </c>
      <c r="AH3975">
        <v>1866.45</v>
      </c>
      <c r="AI3975">
        <v>0</v>
      </c>
      <c r="AJ3975">
        <v>0</v>
      </c>
      <c r="AK3975">
        <v>486</v>
      </c>
      <c r="AL3975">
        <v>2352.4499999999998</v>
      </c>
      <c r="AM3975" t="s">
        <v>47</v>
      </c>
    </row>
    <row r="3976" spans="1:41" x14ac:dyDescent="0.35">
      <c r="A3976" t="s">
        <v>5136</v>
      </c>
      <c r="B3976" t="s">
        <v>39</v>
      </c>
      <c r="C3976" s="10">
        <v>73</v>
      </c>
      <c r="D3976" s="5" t="str" cm="1">
        <f t="array" ref="D3976">_xlfn.IFS(C3976&lt;=29, "18-29", C3976&lt;=39, "30-39", C3976&lt;=49, "40-49", C3976&lt;=59, "50-59",C3976&lt;=69, "60-69", C3976&gt;=70, "70+")</f>
        <v>70+</v>
      </c>
      <c r="E3976" t="s">
        <v>43</v>
      </c>
      <c r="F3976">
        <v>0</v>
      </c>
      <c r="G3976" t="s">
        <v>352</v>
      </c>
      <c r="H3976">
        <v>94609</v>
      </c>
      <c r="I3976">
        <v>37.834341000000002</v>
      </c>
      <c r="J3976">
        <v>-122.26437</v>
      </c>
      <c r="K3976">
        <v>0</v>
      </c>
      <c r="L3976">
        <v>14</v>
      </c>
      <c r="M3976" t="str" cm="1">
        <f t="array" ref="M3976">_xlfn.IFS(L3976&lt;=12, "New (0-12 months)", L3976&lt;=36, "Mid (13-36 months)", L3976&gt;=37,"Long (37+ months)")</f>
        <v>Mid (13-36 months)</v>
      </c>
      <c r="N3976" t="s">
        <v>42</v>
      </c>
      <c r="O3976" t="s">
        <v>40</v>
      </c>
      <c r="P3976">
        <v>7.34</v>
      </c>
      <c r="Q3976" t="s">
        <v>40</v>
      </c>
      <c r="R3976" t="s">
        <v>40</v>
      </c>
      <c r="S3976" t="s">
        <v>55</v>
      </c>
      <c r="T3976" s="1">
        <v>3</v>
      </c>
      <c r="U3976" t="s">
        <v>43</v>
      </c>
      <c r="V3976" t="s">
        <v>43</v>
      </c>
      <c r="W3976" t="s">
        <v>40</v>
      </c>
      <c r="X3976" t="s">
        <v>43</v>
      </c>
      <c r="Y3976" t="s">
        <v>43</v>
      </c>
      <c r="Z3976" t="s">
        <v>43</v>
      </c>
      <c r="AA3976" t="s">
        <v>43</v>
      </c>
      <c r="AB3976" t="s">
        <v>40</v>
      </c>
      <c r="AC3976" t="s">
        <v>73</v>
      </c>
      <c r="AD3976" t="s">
        <v>40</v>
      </c>
      <c r="AE3976" t="s">
        <v>56</v>
      </c>
      <c r="AF3976">
        <v>80.349999999999994</v>
      </c>
      <c r="AH3976">
        <v>1058.0999999999999</v>
      </c>
      <c r="AI3976">
        <v>32.71</v>
      </c>
      <c r="AJ3976">
        <v>0</v>
      </c>
      <c r="AK3976">
        <v>102.76</v>
      </c>
      <c r="AL3976">
        <v>1128.1500000000001</v>
      </c>
      <c r="AM3976" t="s">
        <v>47</v>
      </c>
    </row>
    <row r="3977" spans="1:41" x14ac:dyDescent="0.35">
      <c r="A3977" t="s">
        <v>5137</v>
      </c>
      <c r="B3977" t="s">
        <v>49</v>
      </c>
      <c r="C3977" s="10">
        <v>48</v>
      </c>
      <c r="D3977" s="5" t="str" cm="1">
        <f t="array" ref="D3977">_xlfn.IFS(C3977&lt;=29, "18-29", C3977&lt;=39, "30-39", C3977&lt;=49, "40-49", C3977&lt;=59, "50-59",C3977&lt;=69, "60-69", C3977&gt;=70, "70+")</f>
        <v>40-49</v>
      </c>
      <c r="E3977" t="s">
        <v>40</v>
      </c>
      <c r="F3977">
        <v>2</v>
      </c>
      <c r="G3977" t="s">
        <v>1912</v>
      </c>
      <c r="H3977">
        <v>93004</v>
      </c>
      <c r="I3977">
        <v>34.278697000000001</v>
      </c>
      <c r="J3977">
        <v>-119.167798</v>
      </c>
      <c r="K3977">
        <v>6</v>
      </c>
      <c r="L3977">
        <v>2</v>
      </c>
      <c r="M3977" t="str" cm="1">
        <f t="array" ref="M3977">_xlfn.IFS(L3977&lt;=12, "New (0-12 months)", L3977&lt;=36, "Mid (13-36 months)", L3977&gt;=37,"Long (37+ months)")</f>
        <v>New (0-12 months)</v>
      </c>
      <c r="N3977" t="s">
        <v>54</v>
      </c>
      <c r="O3977" t="s">
        <v>40</v>
      </c>
      <c r="P3977">
        <v>29.1</v>
      </c>
      <c r="Q3977" t="s">
        <v>43</v>
      </c>
      <c r="R3977" t="s">
        <v>40</v>
      </c>
      <c r="S3977" t="s">
        <v>55</v>
      </c>
      <c r="T3977" s="1">
        <v>19</v>
      </c>
      <c r="U3977" t="s">
        <v>43</v>
      </c>
      <c r="V3977" t="s">
        <v>43</v>
      </c>
      <c r="W3977" t="s">
        <v>43</v>
      </c>
      <c r="X3977" t="s">
        <v>43</v>
      </c>
      <c r="Y3977" t="s">
        <v>43</v>
      </c>
      <c r="Z3977" t="s">
        <v>43</v>
      </c>
      <c r="AA3977" t="s">
        <v>43</v>
      </c>
      <c r="AB3977" t="s">
        <v>40</v>
      </c>
      <c r="AC3977" t="s">
        <v>51</v>
      </c>
      <c r="AD3977" t="s">
        <v>43</v>
      </c>
      <c r="AE3977" t="s">
        <v>46</v>
      </c>
      <c r="AF3977">
        <v>69.95</v>
      </c>
      <c r="AH3977">
        <v>143.9</v>
      </c>
      <c r="AI3977">
        <v>0</v>
      </c>
      <c r="AJ3977">
        <v>0</v>
      </c>
      <c r="AK3977">
        <v>58.2</v>
      </c>
      <c r="AL3977">
        <v>202.1</v>
      </c>
      <c r="AM3977" t="s">
        <v>98</v>
      </c>
    </row>
    <row r="3978" spans="1:41" x14ac:dyDescent="0.35">
      <c r="A3978" t="s">
        <v>5138</v>
      </c>
      <c r="B3978" t="s">
        <v>49</v>
      </c>
      <c r="C3978" s="10">
        <v>60</v>
      </c>
      <c r="D3978" s="5" t="str" cm="1">
        <f t="array" ref="D3978">_xlfn.IFS(C3978&lt;=29, "18-29", C3978&lt;=39, "30-39", C3978&lt;=49, "40-49", C3978&lt;=59, "50-59",C3978&lt;=69, "60-69", C3978&gt;=70, "70+")</f>
        <v>60-69</v>
      </c>
      <c r="E3978" t="s">
        <v>43</v>
      </c>
      <c r="F3978">
        <v>0</v>
      </c>
      <c r="G3978" t="s">
        <v>135</v>
      </c>
      <c r="H3978">
        <v>90047</v>
      </c>
      <c r="I3978">
        <v>33.958148999999999</v>
      </c>
      <c r="J3978">
        <v>-118.308441</v>
      </c>
      <c r="K3978">
        <v>0</v>
      </c>
      <c r="L3978">
        <v>6</v>
      </c>
      <c r="M3978" t="str" cm="1">
        <f t="array" ref="M3978">_xlfn.IFS(L3978&lt;=12, "New (0-12 months)", L3978&lt;=36, "Mid (13-36 months)", L3978&gt;=37,"Long (37+ months)")</f>
        <v>New (0-12 months)</v>
      </c>
      <c r="N3978" t="s">
        <v>42</v>
      </c>
      <c r="O3978" t="s">
        <v>40</v>
      </c>
      <c r="P3978">
        <v>26.76</v>
      </c>
      <c r="Q3978" t="s">
        <v>43</v>
      </c>
      <c r="R3978" t="s">
        <v>40</v>
      </c>
      <c r="S3978" t="s">
        <v>79</v>
      </c>
      <c r="T3978" s="1">
        <v>22</v>
      </c>
      <c r="U3978" t="s">
        <v>43</v>
      </c>
      <c r="V3978" t="s">
        <v>43</v>
      </c>
      <c r="W3978" t="s">
        <v>43</v>
      </c>
      <c r="X3978" t="s">
        <v>40</v>
      </c>
      <c r="Y3978" t="s">
        <v>43</v>
      </c>
      <c r="Z3978" t="s">
        <v>43</v>
      </c>
      <c r="AA3978" t="s">
        <v>43</v>
      </c>
      <c r="AB3978" t="s">
        <v>40</v>
      </c>
      <c r="AC3978" t="s">
        <v>51</v>
      </c>
      <c r="AD3978" t="s">
        <v>40</v>
      </c>
      <c r="AE3978" t="s">
        <v>46</v>
      </c>
      <c r="AF3978">
        <v>49.5</v>
      </c>
      <c r="AH3978">
        <v>312.7</v>
      </c>
      <c r="AI3978">
        <v>0</v>
      </c>
      <c r="AJ3978">
        <v>0</v>
      </c>
      <c r="AK3978">
        <v>160.56</v>
      </c>
      <c r="AL3978">
        <v>473.26</v>
      </c>
      <c r="AM3978" t="s">
        <v>47</v>
      </c>
    </row>
    <row r="3979" spans="1:41" x14ac:dyDescent="0.35">
      <c r="A3979" t="s">
        <v>5139</v>
      </c>
      <c r="B3979" t="s">
        <v>39</v>
      </c>
      <c r="C3979" s="10">
        <v>58</v>
      </c>
      <c r="D3979" s="5" t="str" cm="1">
        <f t="array" ref="D3979">_xlfn.IFS(C3979&lt;=29, "18-29", C3979&lt;=39, "30-39", C3979&lt;=49, "40-49", C3979&lt;=59, "50-59",C3979&lt;=69, "60-69", C3979&gt;=70, "70+")</f>
        <v>50-59</v>
      </c>
      <c r="E3979" t="s">
        <v>43</v>
      </c>
      <c r="F3979">
        <v>0</v>
      </c>
      <c r="G3979" t="s">
        <v>2968</v>
      </c>
      <c r="H3979">
        <v>93526</v>
      </c>
      <c r="I3979">
        <v>36.869584000000003</v>
      </c>
      <c r="J3979">
        <v>-118.189241</v>
      </c>
      <c r="K3979">
        <v>0</v>
      </c>
      <c r="L3979">
        <v>12</v>
      </c>
      <c r="M3979" t="str" cm="1">
        <f t="array" ref="M3979">_xlfn.IFS(L3979&lt;=12, "New (0-12 months)", L3979&lt;=36, "Mid (13-36 months)", L3979&gt;=37,"Long (37+ months)")</f>
        <v>New (0-12 months)</v>
      </c>
      <c r="N3979" t="s">
        <v>42</v>
      </c>
      <c r="O3979" t="s">
        <v>40</v>
      </c>
      <c r="P3979">
        <v>41.78</v>
      </c>
      <c r="Q3979" t="s">
        <v>43</v>
      </c>
      <c r="R3979" t="s">
        <v>43</v>
      </c>
      <c r="S3979" t="s">
        <v>8234</v>
      </c>
      <c r="T3979" s="1">
        <v>0</v>
      </c>
      <c r="U3979" t="s">
        <v>8234</v>
      </c>
      <c r="V3979" t="s">
        <v>8234</v>
      </c>
      <c r="W3979" t="s">
        <v>8234</v>
      </c>
      <c r="X3979" t="s">
        <v>8234</v>
      </c>
      <c r="Y3979" t="s">
        <v>8234</v>
      </c>
      <c r="Z3979" t="s">
        <v>8234</v>
      </c>
      <c r="AA3979" t="s">
        <v>8234</v>
      </c>
      <c r="AB3979" t="s">
        <v>8234</v>
      </c>
      <c r="AC3979" t="s">
        <v>45</v>
      </c>
      <c r="AD3979" t="s">
        <v>43</v>
      </c>
      <c r="AE3979" t="s">
        <v>46</v>
      </c>
      <c r="AF3979">
        <v>19.3</v>
      </c>
      <c r="AH3979">
        <v>228.75</v>
      </c>
      <c r="AI3979">
        <v>0</v>
      </c>
      <c r="AJ3979">
        <v>0</v>
      </c>
      <c r="AK3979">
        <v>501.36</v>
      </c>
      <c r="AL3979">
        <v>730.11</v>
      </c>
      <c r="AM3979" t="s">
        <v>47</v>
      </c>
    </row>
    <row r="3980" spans="1:41" x14ac:dyDescent="0.35">
      <c r="A3980" t="s">
        <v>5140</v>
      </c>
      <c r="B3980" t="s">
        <v>39</v>
      </c>
      <c r="C3980" s="10">
        <v>61</v>
      </c>
      <c r="D3980" s="5" t="str" cm="1">
        <f t="array" ref="D3980">_xlfn.IFS(C3980&lt;=29, "18-29", C3980&lt;=39, "30-39", C3980&lt;=49, "40-49", C3980&lt;=59, "50-59",C3980&lt;=69, "60-69", C3980&gt;=70, "70+")</f>
        <v>60-69</v>
      </c>
      <c r="E3980" t="s">
        <v>43</v>
      </c>
      <c r="F3980">
        <v>0</v>
      </c>
      <c r="G3980" t="s">
        <v>1171</v>
      </c>
      <c r="H3980">
        <v>92276</v>
      </c>
      <c r="I3980">
        <v>33.849263000000001</v>
      </c>
      <c r="J3980">
        <v>-116.382778</v>
      </c>
      <c r="K3980">
        <v>0</v>
      </c>
      <c r="L3980">
        <v>7</v>
      </c>
      <c r="M3980" t="str" cm="1">
        <f t="array" ref="M3980">_xlfn.IFS(L3980&lt;=12, "New (0-12 months)", L3980&lt;=36, "Mid (13-36 months)", L3980&gt;=37,"Long (37+ months)")</f>
        <v>New (0-12 months)</v>
      </c>
      <c r="N3980" t="s">
        <v>42</v>
      </c>
      <c r="O3980" t="s">
        <v>40</v>
      </c>
      <c r="P3980">
        <v>27.46</v>
      </c>
      <c r="Q3980" t="s">
        <v>43</v>
      </c>
      <c r="R3980" t="s">
        <v>40</v>
      </c>
      <c r="S3980" t="s">
        <v>55</v>
      </c>
      <c r="T3980" s="1">
        <v>4</v>
      </c>
      <c r="U3980" t="s">
        <v>43</v>
      </c>
      <c r="V3980" t="s">
        <v>43</v>
      </c>
      <c r="W3980" t="s">
        <v>43</v>
      </c>
      <c r="X3980" t="s">
        <v>43</v>
      </c>
      <c r="Y3980" t="s">
        <v>43</v>
      </c>
      <c r="Z3980" t="s">
        <v>43</v>
      </c>
      <c r="AA3980" t="s">
        <v>43</v>
      </c>
      <c r="AB3980" t="s">
        <v>40</v>
      </c>
      <c r="AC3980" t="s">
        <v>51</v>
      </c>
      <c r="AD3980" t="s">
        <v>40</v>
      </c>
      <c r="AE3980" t="s">
        <v>56</v>
      </c>
      <c r="AF3980">
        <v>69.849999999999994</v>
      </c>
      <c r="AH3980">
        <v>515.45000000000005</v>
      </c>
      <c r="AI3980">
        <v>0</v>
      </c>
      <c r="AJ3980">
        <v>0</v>
      </c>
      <c r="AK3980">
        <v>192.22</v>
      </c>
      <c r="AL3980">
        <v>707.67</v>
      </c>
      <c r="AM3980" t="s">
        <v>47</v>
      </c>
    </row>
    <row r="3981" spans="1:41" x14ac:dyDescent="0.35">
      <c r="A3981" t="s">
        <v>5141</v>
      </c>
      <c r="B3981" t="s">
        <v>49</v>
      </c>
      <c r="C3981" s="10">
        <v>77</v>
      </c>
      <c r="D3981" s="5" t="str" cm="1">
        <f t="array" ref="D3981">_xlfn.IFS(C3981&lt;=29, "18-29", C3981&lt;=39, "30-39", C3981&lt;=49, "40-49", C3981&lt;=59, "50-59",C3981&lt;=69, "60-69", C3981&gt;=70, "70+")</f>
        <v>70+</v>
      </c>
      <c r="E3981" t="s">
        <v>40</v>
      </c>
      <c r="F3981">
        <v>0</v>
      </c>
      <c r="G3981" t="s">
        <v>5142</v>
      </c>
      <c r="H3981">
        <v>90640</v>
      </c>
      <c r="I3981">
        <v>34.015217</v>
      </c>
      <c r="J3981">
        <v>-118.109962</v>
      </c>
      <c r="K3981">
        <v>0</v>
      </c>
      <c r="L3981">
        <v>72</v>
      </c>
      <c r="M3981" t="str" cm="1">
        <f t="array" ref="M3981">_xlfn.IFS(L3981&lt;=12, "New (0-12 months)", L3981&lt;=36, "Mid (13-36 months)", L3981&gt;=37,"Long (37+ months)")</f>
        <v>Long (37+ months)</v>
      </c>
      <c r="N3981" t="s">
        <v>42</v>
      </c>
      <c r="O3981" t="s">
        <v>40</v>
      </c>
      <c r="P3981">
        <v>28.99</v>
      </c>
      <c r="Q3981" t="s">
        <v>40</v>
      </c>
      <c r="R3981" t="s">
        <v>43</v>
      </c>
      <c r="S3981" t="s">
        <v>8234</v>
      </c>
      <c r="T3981" s="1">
        <v>0</v>
      </c>
      <c r="U3981" t="s">
        <v>8234</v>
      </c>
      <c r="V3981" t="s">
        <v>8234</v>
      </c>
      <c r="W3981" t="s">
        <v>8234</v>
      </c>
      <c r="X3981" t="s">
        <v>8234</v>
      </c>
      <c r="Y3981" t="s">
        <v>8234</v>
      </c>
      <c r="Z3981" t="s">
        <v>8234</v>
      </c>
      <c r="AA3981" t="s">
        <v>8234</v>
      </c>
      <c r="AB3981" t="s">
        <v>8234</v>
      </c>
      <c r="AC3981" t="s">
        <v>73</v>
      </c>
      <c r="AD3981" t="s">
        <v>40</v>
      </c>
      <c r="AE3981" t="s">
        <v>56</v>
      </c>
      <c r="AF3981">
        <v>25</v>
      </c>
      <c r="AH3981">
        <v>1802.55</v>
      </c>
      <c r="AI3981">
        <v>28.93</v>
      </c>
      <c r="AJ3981">
        <v>0</v>
      </c>
      <c r="AK3981">
        <v>2087.2800000000002</v>
      </c>
      <c r="AL3981">
        <v>3860.9</v>
      </c>
      <c r="AM3981" t="s">
        <v>47</v>
      </c>
    </row>
    <row r="3982" spans="1:41" x14ac:dyDescent="0.35">
      <c r="A3982" t="s">
        <v>5143</v>
      </c>
      <c r="B3982" t="s">
        <v>39</v>
      </c>
      <c r="C3982" s="10">
        <v>23</v>
      </c>
      <c r="D3982" s="5" t="str" cm="1">
        <f t="array" ref="D3982">_xlfn.IFS(C3982&lt;=29, "18-29", C3982&lt;=39, "30-39", C3982&lt;=49, "40-49", C3982&lt;=59, "50-59",C3982&lt;=69, "60-69", C3982&gt;=70, "70+")</f>
        <v>18-29</v>
      </c>
      <c r="E3982" t="s">
        <v>40</v>
      </c>
      <c r="F3982">
        <v>0</v>
      </c>
      <c r="G3982" t="s">
        <v>4624</v>
      </c>
      <c r="H3982">
        <v>93560</v>
      </c>
      <c r="I3982">
        <v>34.903052000000002</v>
      </c>
      <c r="J3982">
        <v>-118.41125099999999</v>
      </c>
      <c r="K3982">
        <v>4</v>
      </c>
      <c r="L3982">
        <v>10</v>
      </c>
      <c r="M3982" t="str" cm="1">
        <f t="array" ref="M3982">_xlfn.IFS(L3982&lt;=12, "New (0-12 months)", L3982&lt;=36, "Mid (13-36 months)", L3982&gt;=37,"Long (37+ months)")</f>
        <v>New (0-12 months)</v>
      </c>
      <c r="N3982" t="s">
        <v>42</v>
      </c>
      <c r="O3982" t="s">
        <v>40</v>
      </c>
      <c r="P3982">
        <v>38.03</v>
      </c>
      <c r="Q3982" t="s">
        <v>40</v>
      </c>
      <c r="R3982" t="s">
        <v>40</v>
      </c>
      <c r="S3982" t="s">
        <v>55</v>
      </c>
      <c r="T3982" s="1">
        <v>42</v>
      </c>
      <c r="U3982" t="s">
        <v>40</v>
      </c>
      <c r="V3982" t="s">
        <v>43</v>
      </c>
      <c r="W3982" t="s">
        <v>43</v>
      </c>
      <c r="X3982" t="s">
        <v>43</v>
      </c>
      <c r="Y3982" t="s">
        <v>43</v>
      </c>
      <c r="Z3982" t="s">
        <v>43</v>
      </c>
      <c r="AA3982" t="s">
        <v>43</v>
      </c>
      <c r="AB3982" t="s">
        <v>40</v>
      </c>
      <c r="AC3982" t="s">
        <v>51</v>
      </c>
      <c r="AD3982" t="s">
        <v>40</v>
      </c>
      <c r="AE3982" t="s">
        <v>46</v>
      </c>
      <c r="AF3982">
        <v>78.150000000000006</v>
      </c>
      <c r="AH3982">
        <v>765.15</v>
      </c>
      <c r="AI3982">
        <v>0</v>
      </c>
      <c r="AJ3982">
        <v>0</v>
      </c>
      <c r="AK3982">
        <v>380.3</v>
      </c>
      <c r="AL3982">
        <v>1145.45</v>
      </c>
      <c r="AM3982" t="s">
        <v>47</v>
      </c>
    </row>
    <row r="3983" spans="1:41" x14ac:dyDescent="0.35">
      <c r="A3983" t="s">
        <v>5144</v>
      </c>
      <c r="B3983" t="s">
        <v>39</v>
      </c>
      <c r="C3983" s="10">
        <v>77</v>
      </c>
      <c r="D3983" s="5" t="str" cm="1">
        <f t="array" ref="D3983">_xlfn.IFS(C3983&lt;=29, "18-29", C3983&lt;=39, "30-39", C3983&lt;=49, "40-49", C3983&lt;=59, "50-59",C3983&lt;=69, "60-69", C3983&gt;=70, "70+")</f>
        <v>70+</v>
      </c>
      <c r="E3983" t="s">
        <v>43</v>
      </c>
      <c r="F3983">
        <v>0</v>
      </c>
      <c r="G3983" t="s">
        <v>1434</v>
      </c>
      <c r="H3983">
        <v>92544</v>
      </c>
      <c r="I3983">
        <v>33.644584999999999</v>
      </c>
      <c r="J3983">
        <v>-116.871544</v>
      </c>
      <c r="K3983">
        <v>0</v>
      </c>
      <c r="L3983">
        <v>20</v>
      </c>
      <c r="M3983" t="str" cm="1">
        <f t="array" ref="M3983">_xlfn.IFS(L3983&lt;=12, "New (0-12 months)", L3983&lt;=36, "Mid (13-36 months)", L3983&gt;=37,"Long (37+ months)")</f>
        <v>Mid (13-36 months)</v>
      </c>
      <c r="N3983" t="s">
        <v>42</v>
      </c>
      <c r="O3983" t="s">
        <v>40</v>
      </c>
      <c r="P3983">
        <v>48.73</v>
      </c>
      <c r="Q3983" t="s">
        <v>40</v>
      </c>
      <c r="R3983" t="s">
        <v>40</v>
      </c>
      <c r="S3983" t="s">
        <v>55</v>
      </c>
      <c r="T3983" s="1">
        <v>12</v>
      </c>
      <c r="U3983" t="s">
        <v>43</v>
      </c>
      <c r="V3983" t="s">
        <v>40</v>
      </c>
      <c r="W3983" t="s">
        <v>40</v>
      </c>
      <c r="X3983" t="s">
        <v>43</v>
      </c>
      <c r="Y3983" t="s">
        <v>43</v>
      </c>
      <c r="Z3983" t="s">
        <v>40</v>
      </c>
      <c r="AA3983" t="s">
        <v>43</v>
      </c>
      <c r="AB3983" t="s">
        <v>43</v>
      </c>
      <c r="AC3983" t="s">
        <v>51</v>
      </c>
      <c r="AD3983" t="s">
        <v>40</v>
      </c>
      <c r="AE3983" t="s">
        <v>56</v>
      </c>
      <c r="AF3983">
        <v>94.1</v>
      </c>
      <c r="AH3983">
        <v>1782.4</v>
      </c>
      <c r="AI3983">
        <v>0</v>
      </c>
      <c r="AJ3983">
        <v>80</v>
      </c>
      <c r="AK3983">
        <v>974.6</v>
      </c>
      <c r="AL3983">
        <v>2837</v>
      </c>
      <c r="AM3983" t="s">
        <v>57</v>
      </c>
      <c r="AN3983" t="s">
        <v>58</v>
      </c>
      <c r="AO3983" t="s">
        <v>59</v>
      </c>
    </row>
    <row r="3984" spans="1:41" x14ac:dyDescent="0.35">
      <c r="A3984" t="s">
        <v>5145</v>
      </c>
      <c r="B3984" t="s">
        <v>39</v>
      </c>
      <c r="C3984" s="10">
        <v>44</v>
      </c>
      <c r="D3984" s="5" t="str" cm="1">
        <f t="array" ref="D3984">_xlfn.IFS(C3984&lt;=29, "18-29", C3984&lt;=39, "30-39", C3984&lt;=49, "40-49", C3984&lt;=59, "50-59",C3984&lt;=69, "60-69", C3984&gt;=70, "70+")</f>
        <v>40-49</v>
      </c>
      <c r="E3984" t="s">
        <v>43</v>
      </c>
      <c r="F3984">
        <v>0</v>
      </c>
      <c r="G3984" t="s">
        <v>2624</v>
      </c>
      <c r="H3984">
        <v>94585</v>
      </c>
      <c r="I3984">
        <v>38.197907000000001</v>
      </c>
      <c r="J3984">
        <v>-122.017258</v>
      </c>
      <c r="K3984">
        <v>0</v>
      </c>
      <c r="L3984">
        <v>15</v>
      </c>
      <c r="M3984" t="str" cm="1">
        <f t="array" ref="M3984">_xlfn.IFS(L3984&lt;=12, "New (0-12 months)", L3984&lt;=36, "Mid (13-36 months)", L3984&gt;=37,"Long (37+ months)")</f>
        <v>Mid (13-36 months)</v>
      </c>
      <c r="N3984" t="s">
        <v>62</v>
      </c>
      <c r="O3984" t="s">
        <v>40</v>
      </c>
      <c r="P3984">
        <v>6.22</v>
      </c>
      <c r="Q3984" t="s">
        <v>40</v>
      </c>
      <c r="R3984" t="s">
        <v>40</v>
      </c>
      <c r="S3984" t="s">
        <v>55</v>
      </c>
      <c r="T3984" s="1">
        <v>4</v>
      </c>
      <c r="U3984" t="s">
        <v>40</v>
      </c>
      <c r="V3984" t="s">
        <v>43</v>
      </c>
      <c r="W3984" t="s">
        <v>40</v>
      </c>
      <c r="X3984" t="s">
        <v>43</v>
      </c>
      <c r="Y3984" t="s">
        <v>43</v>
      </c>
      <c r="Z3984" t="s">
        <v>43</v>
      </c>
      <c r="AA3984" t="s">
        <v>43</v>
      </c>
      <c r="AB3984" t="s">
        <v>40</v>
      </c>
      <c r="AC3984" t="s">
        <v>51</v>
      </c>
      <c r="AD3984" t="s">
        <v>40</v>
      </c>
      <c r="AE3984" t="s">
        <v>46</v>
      </c>
      <c r="AF3984">
        <v>84.35</v>
      </c>
      <c r="AH3984">
        <v>1302.6500000000001</v>
      </c>
      <c r="AI3984">
        <v>0</v>
      </c>
      <c r="AJ3984">
        <v>0</v>
      </c>
      <c r="AK3984">
        <v>93.3</v>
      </c>
      <c r="AL3984">
        <v>1395.95</v>
      </c>
      <c r="AM3984" t="s">
        <v>47</v>
      </c>
    </row>
    <row r="3985" spans="1:41" x14ac:dyDescent="0.35">
      <c r="A3985" t="s">
        <v>5146</v>
      </c>
      <c r="B3985" t="s">
        <v>39</v>
      </c>
      <c r="C3985" s="10">
        <v>56</v>
      </c>
      <c r="D3985" s="5" t="str" cm="1">
        <f t="array" ref="D3985">_xlfn.IFS(C3985&lt;=29, "18-29", C3985&lt;=39, "30-39", C3985&lt;=49, "40-49", C3985&lt;=59, "50-59",C3985&lt;=69, "60-69", C3985&gt;=70, "70+")</f>
        <v>50-59</v>
      </c>
      <c r="E3985" t="s">
        <v>43</v>
      </c>
      <c r="F3985">
        <v>0</v>
      </c>
      <c r="G3985" t="s">
        <v>1193</v>
      </c>
      <c r="H3985">
        <v>95257</v>
      </c>
      <c r="I3985">
        <v>38.392685999999998</v>
      </c>
      <c r="J3985">
        <v>-120.41595100000001</v>
      </c>
      <c r="K3985">
        <v>0</v>
      </c>
      <c r="L3985">
        <v>58</v>
      </c>
      <c r="M3985" t="str" cm="1">
        <f t="array" ref="M3985">_xlfn.IFS(L3985&lt;=12, "New (0-12 months)", L3985&lt;=36, "Mid (13-36 months)", L3985&gt;=37,"Long (37+ months)")</f>
        <v>Long (37+ months)</v>
      </c>
      <c r="N3985" t="s">
        <v>42</v>
      </c>
      <c r="O3985" t="s">
        <v>40</v>
      </c>
      <c r="P3985">
        <v>29.47</v>
      </c>
      <c r="Q3985" t="s">
        <v>43</v>
      </c>
      <c r="R3985" t="s">
        <v>40</v>
      </c>
      <c r="S3985" t="s">
        <v>79</v>
      </c>
      <c r="T3985" s="1">
        <v>16</v>
      </c>
      <c r="U3985" t="s">
        <v>40</v>
      </c>
      <c r="V3985" t="s">
        <v>40</v>
      </c>
      <c r="W3985" t="s">
        <v>40</v>
      </c>
      <c r="X3985" t="s">
        <v>40</v>
      </c>
      <c r="Y3985" t="s">
        <v>43</v>
      </c>
      <c r="Z3985" t="s">
        <v>43</v>
      </c>
      <c r="AA3985" t="s">
        <v>43</v>
      </c>
      <c r="AB3985" t="s">
        <v>40</v>
      </c>
      <c r="AC3985" t="s">
        <v>73</v>
      </c>
      <c r="AD3985" t="s">
        <v>40</v>
      </c>
      <c r="AE3985" t="s">
        <v>46</v>
      </c>
      <c r="AF3985">
        <v>64.900000000000006</v>
      </c>
      <c r="AH3985">
        <v>3795.45</v>
      </c>
      <c r="AI3985">
        <v>0</v>
      </c>
      <c r="AJ3985">
        <v>0</v>
      </c>
      <c r="AK3985">
        <v>1709.26</v>
      </c>
      <c r="AL3985">
        <v>5504.71</v>
      </c>
      <c r="AM3985" t="s">
        <v>47</v>
      </c>
    </row>
    <row r="3986" spans="1:41" x14ac:dyDescent="0.35">
      <c r="A3986" t="s">
        <v>5147</v>
      </c>
      <c r="B3986" t="s">
        <v>49</v>
      </c>
      <c r="C3986" s="10">
        <v>30</v>
      </c>
      <c r="D3986" s="5" t="str" cm="1">
        <f t="array" ref="D3986">_xlfn.IFS(C3986&lt;=29, "18-29", C3986&lt;=39, "30-39", C3986&lt;=49, "40-49", C3986&lt;=59, "50-59",C3986&lt;=69, "60-69", C3986&gt;=70, "70+")</f>
        <v>30-39</v>
      </c>
      <c r="E3986" t="s">
        <v>43</v>
      </c>
      <c r="F3986">
        <v>3</v>
      </c>
      <c r="G3986" t="s">
        <v>263</v>
      </c>
      <c r="H3986">
        <v>92239</v>
      </c>
      <c r="I3986">
        <v>33.889605000000003</v>
      </c>
      <c r="J3986">
        <v>-115.257009</v>
      </c>
      <c r="K3986">
        <v>0</v>
      </c>
      <c r="L3986">
        <v>20</v>
      </c>
      <c r="M3986" t="str" cm="1">
        <f t="array" ref="M3986">_xlfn.IFS(L3986&lt;=12, "New (0-12 months)", L3986&lt;=36, "Mid (13-36 months)", L3986&gt;=37,"Long (37+ months)")</f>
        <v>Mid (13-36 months)</v>
      </c>
      <c r="N3986" t="s">
        <v>42</v>
      </c>
      <c r="O3986" t="s">
        <v>40</v>
      </c>
      <c r="P3986">
        <v>22.78</v>
      </c>
      <c r="Q3986" t="s">
        <v>43</v>
      </c>
      <c r="R3986" t="s">
        <v>43</v>
      </c>
      <c r="S3986" t="s">
        <v>8234</v>
      </c>
      <c r="T3986" s="1">
        <v>0</v>
      </c>
      <c r="U3986" t="s">
        <v>8234</v>
      </c>
      <c r="V3986" t="s">
        <v>8234</v>
      </c>
      <c r="W3986" t="s">
        <v>8234</v>
      </c>
      <c r="X3986" t="s">
        <v>8234</v>
      </c>
      <c r="Y3986" t="s">
        <v>8234</v>
      </c>
      <c r="Z3986" t="s">
        <v>8234</v>
      </c>
      <c r="AA3986" t="s">
        <v>8234</v>
      </c>
      <c r="AB3986" t="s">
        <v>8234</v>
      </c>
      <c r="AC3986" t="s">
        <v>51</v>
      </c>
      <c r="AD3986" t="s">
        <v>40</v>
      </c>
      <c r="AE3986" t="s">
        <v>56</v>
      </c>
      <c r="AF3986">
        <v>19.399999999999999</v>
      </c>
      <c r="AH3986">
        <v>374.5</v>
      </c>
      <c r="AI3986">
        <v>0</v>
      </c>
      <c r="AJ3986">
        <v>0</v>
      </c>
      <c r="AK3986">
        <v>455.6</v>
      </c>
      <c r="AL3986">
        <v>830.1</v>
      </c>
      <c r="AM3986" t="s">
        <v>57</v>
      </c>
      <c r="AN3986" t="s">
        <v>121</v>
      </c>
      <c r="AO3986" t="s">
        <v>195</v>
      </c>
    </row>
    <row r="3987" spans="1:41" x14ac:dyDescent="0.35">
      <c r="A3987" t="s">
        <v>5148</v>
      </c>
      <c r="B3987" t="s">
        <v>39</v>
      </c>
      <c r="C3987" s="10">
        <v>25</v>
      </c>
      <c r="D3987" s="5" t="str" cm="1">
        <f t="array" ref="D3987">_xlfn.IFS(C3987&lt;=29, "18-29", C3987&lt;=39, "30-39", C3987&lt;=49, "40-49", C3987&lt;=59, "50-59",C3987&lt;=69, "60-69", C3987&gt;=70, "70+")</f>
        <v>18-29</v>
      </c>
      <c r="E3987" t="s">
        <v>40</v>
      </c>
      <c r="F3987">
        <v>0</v>
      </c>
      <c r="G3987" t="s">
        <v>1464</v>
      </c>
      <c r="H3987">
        <v>91945</v>
      </c>
      <c r="I3987">
        <v>32.733564000000001</v>
      </c>
      <c r="J3987">
        <v>-117.03371300000001</v>
      </c>
      <c r="K3987">
        <v>1</v>
      </c>
      <c r="L3987">
        <v>46</v>
      </c>
      <c r="M3987" t="str" cm="1">
        <f t="array" ref="M3987">_xlfn.IFS(L3987&lt;=12, "New (0-12 months)", L3987&lt;=36, "Mid (13-36 months)", L3987&gt;=37,"Long (37+ months)")</f>
        <v>Long (37+ months)</v>
      </c>
      <c r="N3987" t="s">
        <v>76</v>
      </c>
      <c r="O3987" t="s">
        <v>40</v>
      </c>
      <c r="P3987">
        <v>44.74</v>
      </c>
      <c r="Q3987" t="s">
        <v>40</v>
      </c>
      <c r="R3987" t="s">
        <v>40</v>
      </c>
      <c r="S3987" t="s">
        <v>79</v>
      </c>
      <c r="T3987" s="1">
        <v>82</v>
      </c>
      <c r="U3987" t="s">
        <v>40</v>
      </c>
      <c r="V3987" t="s">
        <v>43</v>
      </c>
      <c r="W3987" t="s">
        <v>43</v>
      </c>
      <c r="X3987" t="s">
        <v>43</v>
      </c>
      <c r="Y3987" t="s">
        <v>43</v>
      </c>
      <c r="Z3987" t="s">
        <v>43</v>
      </c>
      <c r="AA3987" t="s">
        <v>40</v>
      </c>
      <c r="AB3987" t="s">
        <v>40</v>
      </c>
      <c r="AC3987" t="s">
        <v>51</v>
      </c>
      <c r="AD3987" t="s">
        <v>43</v>
      </c>
      <c r="AE3987" t="s">
        <v>56</v>
      </c>
      <c r="AF3987">
        <v>53.1</v>
      </c>
      <c r="AH3987">
        <v>2459.8000000000002</v>
      </c>
      <c r="AI3987">
        <v>0</v>
      </c>
      <c r="AJ3987">
        <v>0</v>
      </c>
      <c r="AK3987">
        <v>2058.04</v>
      </c>
      <c r="AL3987">
        <v>4517.84</v>
      </c>
      <c r="AM3987" t="s">
        <v>47</v>
      </c>
    </row>
    <row r="3988" spans="1:41" x14ac:dyDescent="0.35">
      <c r="A3988" t="s">
        <v>5149</v>
      </c>
      <c r="B3988" t="s">
        <v>49</v>
      </c>
      <c r="C3988" s="10">
        <v>47</v>
      </c>
      <c r="D3988" s="5" t="str" cm="1">
        <f t="array" ref="D3988">_xlfn.IFS(C3988&lt;=29, "18-29", C3988&lt;=39, "30-39", C3988&lt;=49, "40-49", C3988&lt;=59, "50-59",C3988&lt;=69, "60-69", C3988&gt;=70, "70+")</f>
        <v>40-49</v>
      </c>
      <c r="E3988" t="s">
        <v>43</v>
      </c>
      <c r="F3988">
        <v>0</v>
      </c>
      <c r="G3988" t="s">
        <v>2605</v>
      </c>
      <c r="H3988">
        <v>93454</v>
      </c>
      <c r="I3988">
        <v>34.943522999999999</v>
      </c>
      <c r="J3988">
        <v>-120.25672900000001</v>
      </c>
      <c r="K3988">
        <v>0</v>
      </c>
      <c r="L3988">
        <v>4</v>
      </c>
      <c r="M3988" t="str" cm="1">
        <f t="array" ref="M3988">_xlfn.IFS(L3988&lt;=12, "New (0-12 months)", L3988&lt;=36, "Mid (13-36 months)", L3988&gt;=37,"Long (37+ months)")</f>
        <v>New (0-12 months)</v>
      </c>
      <c r="N3988" t="s">
        <v>42</v>
      </c>
      <c r="O3988" t="s">
        <v>40</v>
      </c>
      <c r="P3988">
        <v>6.86</v>
      </c>
      <c r="Q3988" t="s">
        <v>43</v>
      </c>
      <c r="R3988" t="s">
        <v>43</v>
      </c>
      <c r="S3988" t="s">
        <v>8234</v>
      </c>
      <c r="T3988" s="1">
        <v>0</v>
      </c>
      <c r="U3988" t="s">
        <v>8234</v>
      </c>
      <c r="V3988" t="s">
        <v>8234</v>
      </c>
      <c r="W3988" t="s">
        <v>8234</v>
      </c>
      <c r="X3988" t="s">
        <v>8234</v>
      </c>
      <c r="Y3988" t="s">
        <v>8234</v>
      </c>
      <c r="Z3988" t="s">
        <v>8234</v>
      </c>
      <c r="AA3988" t="s">
        <v>8234</v>
      </c>
      <c r="AB3988" t="s">
        <v>8234</v>
      </c>
      <c r="AC3988" t="s">
        <v>45</v>
      </c>
      <c r="AD3988" t="s">
        <v>43</v>
      </c>
      <c r="AE3988" t="s">
        <v>46</v>
      </c>
      <c r="AF3988">
        <v>19.95</v>
      </c>
      <c r="AH3988">
        <v>68.2</v>
      </c>
      <c r="AI3988">
        <v>0</v>
      </c>
      <c r="AJ3988">
        <v>0</v>
      </c>
      <c r="AK3988">
        <v>27.44</v>
      </c>
      <c r="AL3988">
        <v>95.64</v>
      </c>
      <c r="AM3988" t="s">
        <v>47</v>
      </c>
    </row>
    <row r="3989" spans="1:41" x14ac:dyDescent="0.35">
      <c r="A3989" t="s">
        <v>5150</v>
      </c>
      <c r="B3989" t="s">
        <v>39</v>
      </c>
      <c r="C3989" s="10">
        <v>53</v>
      </c>
      <c r="D3989" s="5" t="str" cm="1">
        <f t="array" ref="D3989">_xlfn.IFS(C3989&lt;=29, "18-29", C3989&lt;=39, "30-39", C3989&lt;=49, "40-49", C3989&lt;=59, "50-59",C3989&lt;=69, "60-69", C3989&gt;=70, "70+")</f>
        <v>50-59</v>
      </c>
      <c r="E3989" t="s">
        <v>40</v>
      </c>
      <c r="F3989">
        <v>1</v>
      </c>
      <c r="G3989" t="s">
        <v>4940</v>
      </c>
      <c r="H3989">
        <v>95430</v>
      </c>
      <c r="I3989">
        <v>38.445602999999998</v>
      </c>
      <c r="J3989">
        <v>-123.063756</v>
      </c>
      <c r="K3989">
        <v>9</v>
      </c>
      <c r="L3989">
        <v>35</v>
      </c>
      <c r="M3989" t="str" cm="1">
        <f t="array" ref="M3989">_xlfn.IFS(L3989&lt;=12, "New (0-12 months)", L3989&lt;=36, "Mid (13-36 months)", L3989&gt;=37,"Long (37+ months)")</f>
        <v>Mid (13-36 months)</v>
      </c>
      <c r="N3989" t="s">
        <v>42</v>
      </c>
      <c r="O3989" t="s">
        <v>40</v>
      </c>
      <c r="P3989">
        <v>32.75</v>
      </c>
      <c r="Q3989" t="s">
        <v>40</v>
      </c>
      <c r="R3989" t="s">
        <v>43</v>
      </c>
      <c r="S3989" t="s">
        <v>8234</v>
      </c>
      <c r="T3989" s="1">
        <v>0</v>
      </c>
      <c r="U3989" t="s">
        <v>8234</v>
      </c>
      <c r="V3989" t="s">
        <v>8234</v>
      </c>
      <c r="W3989" t="s">
        <v>8234</v>
      </c>
      <c r="X3989" t="s">
        <v>8234</v>
      </c>
      <c r="Y3989" t="s">
        <v>8234</v>
      </c>
      <c r="Z3989" t="s">
        <v>8234</v>
      </c>
      <c r="AA3989" t="s">
        <v>8234</v>
      </c>
      <c r="AB3989" t="s">
        <v>8234</v>
      </c>
      <c r="AC3989" t="s">
        <v>73</v>
      </c>
      <c r="AD3989" t="s">
        <v>40</v>
      </c>
      <c r="AE3989" t="s">
        <v>46</v>
      </c>
      <c r="AF3989">
        <v>25.4</v>
      </c>
      <c r="AH3989">
        <v>949.8</v>
      </c>
      <c r="AI3989">
        <v>0</v>
      </c>
      <c r="AJ3989">
        <v>0</v>
      </c>
      <c r="AK3989">
        <v>1146.25</v>
      </c>
      <c r="AL3989">
        <v>2096.0500000000002</v>
      </c>
      <c r="AM3989" t="s">
        <v>47</v>
      </c>
    </row>
    <row r="3990" spans="1:41" x14ac:dyDescent="0.35">
      <c r="A3990" t="s">
        <v>5151</v>
      </c>
      <c r="B3990" t="s">
        <v>39</v>
      </c>
      <c r="C3990" s="10">
        <v>19</v>
      </c>
      <c r="D3990" s="5" t="str" cm="1">
        <f t="array" ref="D3990">_xlfn.IFS(C3990&lt;=29, "18-29", C3990&lt;=39, "30-39", C3990&lt;=49, "40-49", C3990&lt;=59, "50-59",C3990&lt;=69, "60-69", C3990&gt;=70, "70+")</f>
        <v>18-29</v>
      </c>
      <c r="E3990" t="s">
        <v>43</v>
      </c>
      <c r="F3990">
        <v>0</v>
      </c>
      <c r="G3990" t="s">
        <v>488</v>
      </c>
      <c r="H3990">
        <v>95065</v>
      </c>
      <c r="I3990">
        <v>37.031404000000002</v>
      </c>
      <c r="J3990">
        <v>-121.981865</v>
      </c>
      <c r="K3990">
        <v>0</v>
      </c>
      <c r="L3990">
        <v>1</v>
      </c>
      <c r="M3990" t="str" cm="1">
        <f t="array" ref="M3990">_xlfn.IFS(L3990&lt;=12, "New (0-12 months)", L3990&lt;=36, "Mid (13-36 months)", L3990&gt;=37,"Long (37+ months)")</f>
        <v>New (0-12 months)</v>
      </c>
      <c r="N3990" t="s">
        <v>42</v>
      </c>
      <c r="O3990" t="s">
        <v>40</v>
      </c>
      <c r="P3990">
        <v>40.479999999999997</v>
      </c>
      <c r="Q3990" t="s">
        <v>43</v>
      </c>
      <c r="R3990" t="s">
        <v>43</v>
      </c>
      <c r="S3990" t="s">
        <v>8234</v>
      </c>
      <c r="T3990" s="1">
        <v>0</v>
      </c>
      <c r="U3990" t="s">
        <v>8234</v>
      </c>
      <c r="V3990" t="s">
        <v>8234</v>
      </c>
      <c r="W3990" t="s">
        <v>8234</v>
      </c>
      <c r="X3990" t="s">
        <v>8234</v>
      </c>
      <c r="Y3990" t="s">
        <v>8234</v>
      </c>
      <c r="Z3990" t="s">
        <v>8234</v>
      </c>
      <c r="AA3990" t="s">
        <v>8234</v>
      </c>
      <c r="AB3990" t="s">
        <v>8234</v>
      </c>
      <c r="AC3990" t="s">
        <v>51</v>
      </c>
      <c r="AD3990" t="s">
        <v>43</v>
      </c>
      <c r="AE3990" t="s">
        <v>46</v>
      </c>
      <c r="AF3990">
        <v>20.95</v>
      </c>
      <c r="AH3990">
        <v>20.95</v>
      </c>
      <c r="AI3990">
        <v>0</v>
      </c>
      <c r="AJ3990">
        <v>0</v>
      </c>
      <c r="AK3990">
        <v>40.479999999999997</v>
      </c>
      <c r="AL3990">
        <v>61.43</v>
      </c>
      <c r="AM3990" t="s">
        <v>57</v>
      </c>
      <c r="AN3990" t="s">
        <v>117</v>
      </c>
      <c r="AO3990" t="s">
        <v>118</v>
      </c>
    </row>
    <row r="3991" spans="1:41" x14ac:dyDescent="0.35">
      <c r="A3991" t="s">
        <v>5152</v>
      </c>
      <c r="B3991" t="s">
        <v>39</v>
      </c>
      <c r="C3991" s="10">
        <v>43</v>
      </c>
      <c r="D3991" s="5" t="str" cm="1">
        <f t="array" ref="D3991">_xlfn.IFS(C3991&lt;=29, "18-29", C3991&lt;=39, "30-39", C3991&lt;=49, "40-49", C3991&lt;=59, "50-59",C3991&lt;=69, "60-69", C3991&gt;=70, "70+")</f>
        <v>40-49</v>
      </c>
      <c r="E3991" t="s">
        <v>43</v>
      </c>
      <c r="F3991">
        <v>0</v>
      </c>
      <c r="G3991" t="s">
        <v>1710</v>
      </c>
      <c r="H3991">
        <v>95610</v>
      </c>
      <c r="I3991">
        <v>38.695079999999997</v>
      </c>
      <c r="J3991">
        <v>-121.27161599999999</v>
      </c>
      <c r="K3991">
        <v>0</v>
      </c>
      <c r="L3991">
        <v>9</v>
      </c>
      <c r="M3991" t="str" cm="1">
        <f t="array" ref="M3991">_xlfn.IFS(L3991&lt;=12, "New (0-12 months)", L3991&lt;=36, "Mid (13-36 months)", L3991&gt;=37,"Long (37+ months)")</f>
        <v>New (0-12 months)</v>
      </c>
      <c r="N3991" t="s">
        <v>42</v>
      </c>
      <c r="O3991" t="s">
        <v>40</v>
      </c>
      <c r="P3991">
        <v>46.94</v>
      </c>
      <c r="Q3991" t="s">
        <v>43</v>
      </c>
      <c r="R3991" t="s">
        <v>43</v>
      </c>
      <c r="S3991" t="s">
        <v>8234</v>
      </c>
      <c r="T3991" s="1">
        <v>0</v>
      </c>
      <c r="U3991" t="s">
        <v>8234</v>
      </c>
      <c r="V3991" t="s">
        <v>8234</v>
      </c>
      <c r="W3991" t="s">
        <v>8234</v>
      </c>
      <c r="X3991" t="s">
        <v>8234</v>
      </c>
      <c r="Y3991" t="s">
        <v>8234</v>
      </c>
      <c r="Z3991" t="s">
        <v>8234</v>
      </c>
      <c r="AA3991" t="s">
        <v>8234</v>
      </c>
      <c r="AB3991" t="s">
        <v>8234</v>
      </c>
      <c r="AC3991" t="s">
        <v>51</v>
      </c>
      <c r="AD3991" t="s">
        <v>40</v>
      </c>
      <c r="AE3991" t="s">
        <v>56</v>
      </c>
      <c r="AF3991">
        <v>19.5</v>
      </c>
      <c r="AH3991">
        <v>178.85</v>
      </c>
      <c r="AI3991">
        <v>0</v>
      </c>
      <c r="AJ3991">
        <v>0</v>
      </c>
      <c r="AK3991">
        <v>422.46</v>
      </c>
      <c r="AL3991">
        <v>601.30999999999995</v>
      </c>
      <c r="AM3991" t="s">
        <v>47</v>
      </c>
    </row>
    <row r="3992" spans="1:41" x14ac:dyDescent="0.35">
      <c r="A3992" t="s">
        <v>5153</v>
      </c>
      <c r="B3992" t="s">
        <v>39</v>
      </c>
      <c r="C3992" s="10">
        <v>50</v>
      </c>
      <c r="D3992" s="5" t="str" cm="1">
        <f t="array" ref="D3992">_xlfn.IFS(C3992&lt;=29, "18-29", C3992&lt;=39, "30-39", C3992&lt;=49, "40-49", C3992&lt;=59, "50-59",C3992&lt;=69, "60-69", C3992&gt;=70, "70+")</f>
        <v>50-59</v>
      </c>
      <c r="E3992" t="s">
        <v>43</v>
      </c>
      <c r="F3992">
        <v>0</v>
      </c>
      <c r="G3992" t="s">
        <v>2256</v>
      </c>
      <c r="H3992">
        <v>91311</v>
      </c>
      <c r="I3992">
        <v>34.294142000000001</v>
      </c>
      <c r="J3992">
        <v>-118.603883</v>
      </c>
      <c r="K3992">
        <v>0</v>
      </c>
      <c r="L3992">
        <v>20</v>
      </c>
      <c r="M3992" t="str" cm="1">
        <f t="array" ref="M3992">_xlfn.IFS(L3992&lt;=12, "New (0-12 months)", L3992&lt;=36, "Mid (13-36 months)", L3992&gt;=37,"Long (37+ months)")</f>
        <v>Mid (13-36 months)</v>
      </c>
      <c r="N3992" t="s">
        <v>42</v>
      </c>
      <c r="O3992" t="s">
        <v>40</v>
      </c>
      <c r="P3992">
        <v>24.73</v>
      </c>
      <c r="Q3992" t="s">
        <v>40</v>
      </c>
      <c r="R3992" t="s">
        <v>40</v>
      </c>
      <c r="S3992" t="s">
        <v>55</v>
      </c>
      <c r="T3992" s="1">
        <v>25</v>
      </c>
      <c r="U3992" t="s">
        <v>40</v>
      </c>
      <c r="V3992" t="s">
        <v>43</v>
      </c>
      <c r="W3992" t="s">
        <v>43</v>
      </c>
      <c r="X3992" t="s">
        <v>43</v>
      </c>
      <c r="Y3992" t="s">
        <v>40</v>
      </c>
      <c r="Z3992" t="s">
        <v>43</v>
      </c>
      <c r="AA3992" t="s">
        <v>43</v>
      </c>
      <c r="AB3992" t="s">
        <v>43</v>
      </c>
      <c r="AC3992" t="s">
        <v>51</v>
      </c>
      <c r="AD3992" t="s">
        <v>40</v>
      </c>
      <c r="AE3992" t="s">
        <v>56</v>
      </c>
      <c r="AF3992">
        <v>89.1</v>
      </c>
      <c r="AH3992">
        <v>1879.25</v>
      </c>
      <c r="AI3992">
        <v>15.43</v>
      </c>
      <c r="AJ3992">
        <v>30</v>
      </c>
      <c r="AK3992">
        <v>494.6</v>
      </c>
      <c r="AL3992">
        <v>2388.42</v>
      </c>
      <c r="AM3992" t="s">
        <v>47</v>
      </c>
    </row>
    <row r="3993" spans="1:41" x14ac:dyDescent="0.35">
      <c r="A3993" t="s">
        <v>5154</v>
      </c>
      <c r="B3993" t="s">
        <v>39</v>
      </c>
      <c r="C3993" s="10">
        <v>44</v>
      </c>
      <c r="D3993" s="5" t="str" cm="1">
        <f t="array" ref="D3993">_xlfn.IFS(C3993&lt;=29, "18-29", C3993&lt;=39, "30-39", C3993&lt;=49, "40-49", C3993&lt;=59, "50-59",C3993&lt;=69, "60-69", C3993&gt;=70, "70+")</f>
        <v>40-49</v>
      </c>
      <c r="E3993" t="s">
        <v>43</v>
      </c>
      <c r="F3993">
        <v>1</v>
      </c>
      <c r="G3993" t="s">
        <v>972</v>
      </c>
      <c r="H3993">
        <v>92315</v>
      </c>
      <c r="I3993">
        <v>34.242058</v>
      </c>
      <c r="J3993">
        <v>-116.89802</v>
      </c>
      <c r="K3993">
        <v>0</v>
      </c>
      <c r="L3993">
        <v>35</v>
      </c>
      <c r="M3993" t="str" cm="1">
        <f t="array" ref="M3993">_xlfn.IFS(L3993&lt;=12, "New (0-12 months)", L3993&lt;=36, "Mid (13-36 months)", L3993&gt;=37,"Long (37+ months)")</f>
        <v>Mid (13-36 months)</v>
      </c>
      <c r="N3993" t="s">
        <v>42</v>
      </c>
      <c r="O3993" t="s">
        <v>40</v>
      </c>
      <c r="P3993">
        <v>25.52</v>
      </c>
      <c r="Q3993" t="s">
        <v>43</v>
      </c>
      <c r="R3993" t="s">
        <v>43</v>
      </c>
      <c r="S3993" t="s">
        <v>8234</v>
      </c>
      <c r="T3993" s="1">
        <v>0</v>
      </c>
      <c r="U3993" t="s">
        <v>8234</v>
      </c>
      <c r="V3993" t="s">
        <v>8234</v>
      </c>
      <c r="W3993" t="s">
        <v>8234</v>
      </c>
      <c r="X3993" t="s">
        <v>8234</v>
      </c>
      <c r="Y3993" t="s">
        <v>8234</v>
      </c>
      <c r="Z3993" t="s">
        <v>8234</v>
      </c>
      <c r="AA3993" t="s">
        <v>8234</v>
      </c>
      <c r="AB3993" t="s">
        <v>8234</v>
      </c>
      <c r="AC3993" t="s">
        <v>45</v>
      </c>
      <c r="AD3993" t="s">
        <v>40</v>
      </c>
      <c r="AE3993" t="s">
        <v>46</v>
      </c>
      <c r="AF3993">
        <v>20.100000000000001</v>
      </c>
      <c r="AH3993">
        <v>644.5</v>
      </c>
      <c r="AI3993">
        <v>0</v>
      </c>
      <c r="AJ3993">
        <v>0</v>
      </c>
      <c r="AK3993">
        <v>893.2</v>
      </c>
      <c r="AL3993">
        <v>1537.7</v>
      </c>
      <c r="AM3993" t="s">
        <v>47</v>
      </c>
    </row>
    <row r="3994" spans="1:41" x14ac:dyDescent="0.35">
      <c r="A3994" t="s">
        <v>5155</v>
      </c>
      <c r="B3994" t="s">
        <v>49</v>
      </c>
      <c r="C3994" s="10">
        <v>46</v>
      </c>
      <c r="D3994" s="5" t="str" cm="1">
        <f t="array" ref="D3994">_xlfn.IFS(C3994&lt;=29, "18-29", C3994&lt;=39, "30-39", C3994&lt;=49, "40-49", C3994&lt;=59, "50-59",C3994&lt;=69, "60-69", C3994&gt;=70, "70+")</f>
        <v>40-49</v>
      </c>
      <c r="E3994" t="s">
        <v>43</v>
      </c>
      <c r="F3994">
        <v>0</v>
      </c>
      <c r="G3994" t="s">
        <v>543</v>
      </c>
      <c r="H3994">
        <v>92509</v>
      </c>
      <c r="I3994">
        <v>34.004379</v>
      </c>
      <c r="J3994">
        <v>-117.447864</v>
      </c>
      <c r="K3994">
        <v>0</v>
      </c>
      <c r="L3994">
        <v>21</v>
      </c>
      <c r="M3994" t="str" cm="1">
        <f t="array" ref="M3994">_xlfn.IFS(L3994&lt;=12, "New (0-12 months)", L3994&lt;=36, "Mid (13-36 months)", L3994&gt;=37,"Long (37+ months)")</f>
        <v>Mid (13-36 months)</v>
      </c>
      <c r="N3994" t="s">
        <v>42</v>
      </c>
      <c r="O3994" t="s">
        <v>40</v>
      </c>
      <c r="P3994">
        <v>49.05</v>
      </c>
      <c r="Q3994" t="s">
        <v>40</v>
      </c>
      <c r="R3994" t="s">
        <v>40</v>
      </c>
      <c r="S3994" t="s">
        <v>55</v>
      </c>
      <c r="T3994" s="1">
        <v>9</v>
      </c>
      <c r="U3994" t="s">
        <v>43</v>
      </c>
      <c r="V3994" t="s">
        <v>43</v>
      </c>
      <c r="W3994" t="s">
        <v>43</v>
      </c>
      <c r="X3994" t="s">
        <v>43</v>
      </c>
      <c r="Y3994" t="s">
        <v>43</v>
      </c>
      <c r="Z3994" t="s">
        <v>40</v>
      </c>
      <c r="AA3994" t="s">
        <v>40</v>
      </c>
      <c r="AB3994" t="s">
        <v>40</v>
      </c>
      <c r="AC3994" t="s">
        <v>51</v>
      </c>
      <c r="AD3994" t="s">
        <v>40</v>
      </c>
      <c r="AE3994" t="s">
        <v>56</v>
      </c>
      <c r="AF3994">
        <v>84.1</v>
      </c>
      <c r="AH3994">
        <v>1737.45</v>
      </c>
      <c r="AI3994">
        <v>0</v>
      </c>
      <c r="AJ3994">
        <v>0</v>
      </c>
      <c r="AK3994">
        <v>1030.05</v>
      </c>
      <c r="AL3994">
        <v>2767.5</v>
      </c>
      <c r="AM3994" t="s">
        <v>47</v>
      </c>
    </row>
    <row r="3995" spans="1:41" x14ac:dyDescent="0.35">
      <c r="A3995" t="s">
        <v>5156</v>
      </c>
      <c r="B3995" t="s">
        <v>39</v>
      </c>
      <c r="C3995" s="10">
        <v>76</v>
      </c>
      <c r="D3995" s="5" t="str" cm="1">
        <f t="array" ref="D3995">_xlfn.IFS(C3995&lt;=29, "18-29", C3995&lt;=39, "30-39", C3995&lt;=49, "40-49", C3995&lt;=59, "50-59",C3995&lt;=69, "60-69", C3995&gt;=70, "70+")</f>
        <v>70+</v>
      </c>
      <c r="E3995" t="s">
        <v>43</v>
      </c>
      <c r="F3995">
        <v>0</v>
      </c>
      <c r="G3995" t="s">
        <v>2702</v>
      </c>
      <c r="H3995">
        <v>92316</v>
      </c>
      <c r="I3995">
        <v>34.059722000000001</v>
      </c>
      <c r="J3995">
        <v>-117.39104</v>
      </c>
      <c r="K3995">
        <v>0</v>
      </c>
      <c r="L3995">
        <v>49</v>
      </c>
      <c r="M3995" t="str" cm="1">
        <f t="array" ref="M3995">_xlfn.IFS(L3995&lt;=12, "New (0-12 months)", L3995&lt;=36, "Mid (13-36 months)", L3995&gt;=37,"Long (37+ months)")</f>
        <v>Long (37+ months)</v>
      </c>
      <c r="N3995" t="s">
        <v>42</v>
      </c>
      <c r="O3995" t="s">
        <v>40</v>
      </c>
      <c r="P3995">
        <v>24.84</v>
      </c>
      <c r="Q3995" t="s">
        <v>40</v>
      </c>
      <c r="R3995" t="s">
        <v>40</v>
      </c>
      <c r="S3995" t="s">
        <v>55</v>
      </c>
      <c r="T3995" s="1">
        <v>14</v>
      </c>
      <c r="U3995" t="s">
        <v>40</v>
      </c>
      <c r="V3995" t="s">
        <v>43</v>
      </c>
      <c r="W3995" t="s">
        <v>43</v>
      </c>
      <c r="X3995" t="s">
        <v>43</v>
      </c>
      <c r="Y3995" t="s">
        <v>40</v>
      </c>
      <c r="Z3995" t="s">
        <v>40</v>
      </c>
      <c r="AA3995" t="s">
        <v>40</v>
      </c>
      <c r="AB3995" t="s">
        <v>40</v>
      </c>
      <c r="AC3995" t="s">
        <v>45</v>
      </c>
      <c r="AD3995" t="s">
        <v>43</v>
      </c>
      <c r="AE3995" t="s">
        <v>46</v>
      </c>
      <c r="AF3995">
        <v>101.55</v>
      </c>
      <c r="AH3995">
        <v>5070.3999999999996</v>
      </c>
      <c r="AI3995">
        <v>0</v>
      </c>
      <c r="AJ3995">
        <v>0</v>
      </c>
      <c r="AK3995">
        <v>1217.1600000000001</v>
      </c>
      <c r="AL3995">
        <v>6287.56</v>
      </c>
      <c r="AM3995" t="s">
        <v>47</v>
      </c>
    </row>
    <row r="3996" spans="1:41" x14ac:dyDescent="0.35">
      <c r="A3996" t="s">
        <v>5157</v>
      </c>
      <c r="B3996" t="s">
        <v>39</v>
      </c>
      <c r="C3996" s="10">
        <v>51</v>
      </c>
      <c r="D3996" s="5" t="str" cm="1">
        <f t="array" ref="D3996">_xlfn.IFS(C3996&lt;=29, "18-29", C3996&lt;=39, "30-39", C3996&lt;=49, "40-49", C3996&lt;=59, "50-59",C3996&lt;=69, "60-69", C3996&gt;=70, "70+")</f>
        <v>50-59</v>
      </c>
      <c r="E3996" t="s">
        <v>43</v>
      </c>
      <c r="F3996">
        <v>3</v>
      </c>
      <c r="G3996" t="s">
        <v>2068</v>
      </c>
      <c r="H3996">
        <v>90245</v>
      </c>
      <c r="I3996">
        <v>33.917144999999998</v>
      </c>
      <c r="J3996">
        <v>-118.401554</v>
      </c>
      <c r="K3996">
        <v>0</v>
      </c>
      <c r="L3996">
        <v>3</v>
      </c>
      <c r="M3996" t="str" cm="1">
        <f t="array" ref="M3996">_xlfn.IFS(L3996&lt;=12, "New (0-12 months)", L3996&lt;=36, "Mid (13-36 months)", L3996&gt;=37,"Long (37+ months)")</f>
        <v>New (0-12 months)</v>
      </c>
      <c r="N3996" t="s">
        <v>54</v>
      </c>
      <c r="O3996" t="s">
        <v>40</v>
      </c>
      <c r="P3996">
        <v>39.549999999999997</v>
      </c>
      <c r="Q3996" t="s">
        <v>43</v>
      </c>
      <c r="R3996" t="s">
        <v>40</v>
      </c>
      <c r="S3996" t="s">
        <v>79</v>
      </c>
      <c r="T3996" s="1">
        <v>56</v>
      </c>
      <c r="U3996" t="s">
        <v>40</v>
      </c>
      <c r="V3996" t="s">
        <v>43</v>
      </c>
      <c r="W3996" t="s">
        <v>43</v>
      </c>
      <c r="X3996" t="s">
        <v>40</v>
      </c>
      <c r="Y3996" t="s">
        <v>43</v>
      </c>
      <c r="Z3996" t="s">
        <v>40</v>
      </c>
      <c r="AA3996" t="s">
        <v>40</v>
      </c>
      <c r="AB3996" t="s">
        <v>43</v>
      </c>
      <c r="AC3996" t="s">
        <v>51</v>
      </c>
      <c r="AD3996" t="s">
        <v>40</v>
      </c>
      <c r="AE3996" t="s">
        <v>56</v>
      </c>
      <c r="AF3996">
        <v>64.5</v>
      </c>
      <c r="AH3996">
        <v>177.4</v>
      </c>
      <c r="AI3996">
        <v>0</v>
      </c>
      <c r="AJ3996">
        <v>60</v>
      </c>
      <c r="AK3996">
        <v>118.65</v>
      </c>
      <c r="AL3996">
        <v>356.05</v>
      </c>
      <c r="AM3996" t="s">
        <v>98</v>
      </c>
    </row>
    <row r="3997" spans="1:41" x14ac:dyDescent="0.35">
      <c r="A3997" t="s">
        <v>5158</v>
      </c>
      <c r="B3997" t="s">
        <v>39</v>
      </c>
      <c r="C3997" s="10">
        <v>51</v>
      </c>
      <c r="D3997" s="5" t="str" cm="1">
        <f t="array" ref="D3997">_xlfn.IFS(C3997&lt;=29, "18-29", C3997&lt;=39, "30-39", C3997&lt;=49, "40-49", C3997&lt;=59, "50-59",C3997&lt;=69, "60-69", C3997&gt;=70, "70+")</f>
        <v>50-59</v>
      </c>
      <c r="E3997" t="s">
        <v>43</v>
      </c>
      <c r="F3997">
        <v>0</v>
      </c>
      <c r="G3997" t="s">
        <v>3124</v>
      </c>
      <c r="H3997">
        <v>93654</v>
      </c>
      <c r="I3997">
        <v>36.636637999999998</v>
      </c>
      <c r="J3997">
        <v>-119.421842</v>
      </c>
      <c r="K3997">
        <v>0</v>
      </c>
      <c r="L3997">
        <v>47</v>
      </c>
      <c r="M3997" t="str" cm="1">
        <f t="array" ref="M3997">_xlfn.IFS(L3997&lt;=12, "New (0-12 months)", L3997&lt;=36, "Mid (13-36 months)", L3997&gt;=37,"Long (37+ months)")</f>
        <v>Long (37+ months)</v>
      </c>
      <c r="N3997" t="s">
        <v>76</v>
      </c>
      <c r="O3997" t="s">
        <v>40</v>
      </c>
      <c r="P3997">
        <v>14.54</v>
      </c>
      <c r="Q3997" t="s">
        <v>40</v>
      </c>
      <c r="R3997" t="s">
        <v>40</v>
      </c>
      <c r="S3997" t="s">
        <v>55</v>
      </c>
      <c r="T3997" s="1">
        <v>10</v>
      </c>
      <c r="U3997" t="s">
        <v>43</v>
      </c>
      <c r="V3997" t="s">
        <v>40</v>
      </c>
      <c r="W3997" t="s">
        <v>40</v>
      </c>
      <c r="X3997" t="s">
        <v>43</v>
      </c>
      <c r="Y3997" t="s">
        <v>40</v>
      </c>
      <c r="Z3997" t="s">
        <v>40</v>
      </c>
      <c r="AA3997" t="s">
        <v>40</v>
      </c>
      <c r="AB3997" t="s">
        <v>40</v>
      </c>
      <c r="AC3997" t="s">
        <v>51</v>
      </c>
      <c r="AD3997" t="s">
        <v>40</v>
      </c>
      <c r="AE3997" t="s">
        <v>56</v>
      </c>
      <c r="AF3997">
        <v>106.35</v>
      </c>
      <c r="AH3997">
        <v>4849.1000000000004</v>
      </c>
      <c r="AI3997">
        <v>0</v>
      </c>
      <c r="AJ3997">
        <v>0</v>
      </c>
      <c r="AK3997">
        <v>683.38</v>
      </c>
      <c r="AL3997">
        <v>5532.48</v>
      </c>
      <c r="AM3997" t="s">
        <v>47</v>
      </c>
    </row>
    <row r="3998" spans="1:41" x14ac:dyDescent="0.35">
      <c r="A3998" t="s">
        <v>5159</v>
      </c>
      <c r="B3998" t="s">
        <v>49</v>
      </c>
      <c r="C3998" s="10">
        <v>28</v>
      </c>
      <c r="D3998" s="5" t="str" cm="1">
        <f t="array" ref="D3998">_xlfn.IFS(C3998&lt;=29, "18-29", C3998&lt;=39, "30-39", C3998&lt;=49, "40-49", C3998&lt;=59, "50-59",C3998&lt;=69, "60-69", C3998&gt;=70, "70+")</f>
        <v>18-29</v>
      </c>
      <c r="E3998" t="s">
        <v>43</v>
      </c>
      <c r="F3998">
        <v>1</v>
      </c>
      <c r="G3998" t="s">
        <v>1642</v>
      </c>
      <c r="H3998">
        <v>94598</v>
      </c>
      <c r="I3998">
        <v>37.916648000000002</v>
      </c>
      <c r="J3998">
        <v>-122.008483</v>
      </c>
      <c r="K3998">
        <v>0</v>
      </c>
      <c r="L3998">
        <v>13</v>
      </c>
      <c r="M3998" t="str" cm="1">
        <f t="array" ref="M3998">_xlfn.IFS(L3998&lt;=12, "New (0-12 months)", L3998&lt;=36, "Mid (13-36 months)", L3998&gt;=37,"Long (37+ months)")</f>
        <v>Mid (13-36 months)</v>
      </c>
      <c r="N3998" t="s">
        <v>62</v>
      </c>
      <c r="O3998" t="s">
        <v>40</v>
      </c>
      <c r="P3998">
        <v>19.170000000000002</v>
      </c>
      <c r="Q3998" t="s">
        <v>43</v>
      </c>
      <c r="R3998" t="s">
        <v>40</v>
      </c>
      <c r="S3998" t="s">
        <v>44</v>
      </c>
      <c r="T3998" s="1">
        <v>59</v>
      </c>
      <c r="U3998" t="s">
        <v>40</v>
      </c>
      <c r="V3998" t="s">
        <v>43</v>
      </c>
      <c r="W3998" t="s">
        <v>43</v>
      </c>
      <c r="X3998" t="s">
        <v>43</v>
      </c>
      <c r="Y3998" t="s">
        <v>43</v>
      </c>
      <c r="Z3998" t="s">
        <v>43</v>
      </c>
      <c r="AA3998" t="s">
        <v>40</v>
      </c>
      <c r="AB3998" t="s">
        <v>40</v>
      </c>
      <c r="AC3998" t="s">
        <v>51</v>
      </c>
      <c r="AD3998" t="s">
        <v>40</v>
      </c>
      <c r="AE3998" t="s">
        <v>46</v>
      </c>
      <c r="AF3998">
        <v>52.1</v>
      </c>
      <c r="AH3998">
        <v>670.65</v>
      </c>
      <c r="AI3998">
        <v>0</v>
      </c>
      <c r="AJ3998">
        <v>0</v>
      </c>
      <c r="AK3998">
        <v>249.21</v>
      </c>
      <c r="AL3998">
        <v>919.86</v>
      </c>
      <c r="AM3998" t="s">
        <v>47</v>
      </c>
    </row>
    <row r="3999" spans="1:41" x14ac:dyDescent="0.35">
      <c r="A3999" t="s">
        <v>5160</v>
      </c>
      <c r="B3999" t="s">
        <v>39</v>
      </c>
      <c r="C3999" s="10">
        <v>23</v>
      </c>
      <c r="D3999" s="5" t="str" cm="1">
        <f t="array" ref="D3999">_xlfn.IFS(C3999&lt;=29, "18-29", C3999&lt;=39, "30-39", C3999&lt;=49, "40-49", C3999&lt;=59, "50-59",C3999&lt;=69, "60-69", C3999&gt;=70, "70+")</f>
        <v>18-29</v>
      </c>
      <c r="E3999" t="s">
        <v>43</v>
      </c>
      <c r="F3999">
        <v>0</v>
      </c>
      <c r="G3999" t="s">
        <v>5161</v>
      </c>
      <c r="H3999">
        <v>93602</v>
      </c>
      <c r="I3999">
        <v>36.991762000000001</v>
      </c>
      <c r="J3999">
        <v>-119.242874</v>
      </c>
      <c r="K3999">
        <v>0</v>
      </c>
      <c r="L3999">
        <v>30</v>
      </c>
      <c r="M3999" t="str" cm="1">
        <f t="array" ref="M3999">_xlfn.IFS(L3999&lt;=12, "New (0-12 months)", L3999&lt;=36, "Mid (13-36 months)", L3999&gt;=37,"Long (37+ months)")</f>
        <v>Mid (13-36 months)</v>
      </c>
      <c r="N3999" t="s">
        <v>42</v>
      </c>
      <c r="O3999" t="s">
        <v>43</v>
      </c>
      <c r="P3999">
        <v>0</v>
      </c>
      <c r="Q3999" t="s">
        <v>8234</v>
      </c>
      <c r="R3999" t="s">
        <v>40</v>
      </c>
      <c r="S3999" t="s">
        <v>44</v>
      </c>
      <c r="T3999" s="1">
        <v>42</v>
      </c>
      <c r="U3999" t="s">
        <v>43</v>
      </c>
      <c r="V3999" t="s">
        <v>43</v>
      </c>
      <c r="W3999" t="s">
        <v>43</v>
      </c>
      <c r="X3999" t="s">
        <v>40</v>
      </c>
      <c r="Y3999" t="s">
        <v>43</v>
      </c>
      <c r="Z3999" t="s">
        <v>40</v>
      </c>
      <c r="AA3999" t="s">
        <v>40</v>
      </c>
      <c r="AB3999" t="s">
        <v>40</v>
      </c>
      <c r="AC3999" t="s">
        <v>45</v>
      </c>
      <c r="AD3999" t="s">
        <v>40</v>
      </c>
      <c r="AE3999" t="s">
        <v>46</v>
      </c>
      <c r="AF3999">
        <v>40.35</v>
      </c>
      <c r="AH3999">
        <v>1187.05</v>
      </c>
      <c r="AI3999">
        <v>0</v>
      </c>
      <c r="AJ3999">
        <v>0</v>
      </c>
      <c r="AK3999">
        <v>0</v>
      </c>
      <c r="AL3999">
        <v>1187.05</v>
      </c>
      <c r="AM3999" t="s">
        <v>47</v>
      </c>
    </row>
    <row r="4000" spans="1:41" x14ac:dyDescent="0.35">
      <c r="A4000" t="s">
        <v>5162</v>
      </c>
      <c r="B4000" t="s">
        <v>39</v>
      </c>
      <c r="C4000" s="10">
        <v>29</v>
      </c>
      <c r="D4000" s="5" t="str" cm="1">
        <f t="array" ref="D4000">_xlfn.IFS(C4000&lt;=29, "18-29", C4000&lt;=39, "30-39", C4000&lt;=49, "40-49", C4000&lt;=59, "50-59",C4000&lt;=69, "60-69", C4000&gt;=70, "70+")</f>
        <v>18-29</v>
      </c>
      <c r="E4000" t="s">
        <v>40</v>
      </c>
      <c r="F4000">
        <v>0</v>
      </c>
      <c r="G4000" t="s">
        <v>1361</v>
      </c>
      <c r="H4000">
        <v>95962</v>
      </c>
      <c r="I4000">
        <v>39.342587000000002</v>
      </c>
      <c r="J4000">
        <v>-121.249833</v>
      </c>
      <c r="K4000">
        <v>1</v>
      </c>
      <c r="L4000">
        <v>58</v>
      </c>
      <c r="M4000" t="str" cm="1">
        <f t="array" ref="M4000">_xlfn.IFS(L4000&lt;=12, "New (0-12 months)", L4000&lt;=36, "Mid (13-36 months)", L4000&gt;=37,"Long (37+ months)")</f>
        <v>Long (37+ months)</v>
      </c>
      <c r="N4000" t="s">
        <v>42</v>
      </c>
      <c r="O4000" t="s">
        <v>40</v>
      </c>
      <c r="P4000">
        <v>31.27</v>
      </c>
      <c r="Q4000" t="s">
        <v>40</v>
      </c>
      <c r="R4000" t="s">
        <v>40</v>
      </c>
      <c r="S4000" t="s">
        <v>79</v>
      </c>
      <c r="T4000" s="1">
        <v>59</v>
      </c>
      <c r="U4000" t="s">
        <v>40</v>
      </c>
      <c r="V4000" t="s">
        <v>43</v>
      </c>
      <c r="W4000" t="s">
        <v>40</v>
      </c>
      <c r="X4000" t="s">
        <v>40</v>
      </c>
      <c r="Y4000" t="s">
        <v>40</v>
      </c>
      <c r="Z4000" t="s">
        <v>40</v>
      </c>
      <c r="AA4000" t="s">
        <v>40</v>
      </c>
      <c r="AB4000" t="s">
        <v>40</v>
      </c>
      <c r="AC4000" t="s">
        <v>73</v>
      </c>
      <c r="AD4000" t="s">
        <v>40</v>
      </c>
      <c r="AE4000" t="s">
        <v>56</v>
      </c>
      <c r="AF4000">
        <v>84.3</v>
      </c>
      <c r="AH4000">
        <v>4916.3999999999996</v>
      </c>
      <c r="AI4000">
        <v>0</v>
      </c>
      <c r="AJ4000">
        <v>0</v>
      </c>
      <c r="AK4000">
        <v>1813.66</v>
      </c>
      <c r="AL4000">
        <v>6730.06</v>
      </c>
      <c r="AM4000" t="s">
        <v>47</v>
      </c>
    </row>
    <row r="4001" spans="1:41" x14ac:dyDescent="0.35">
      <c r="A4001" t="s">
        <v>5163</v>
      </c>
      <c r="B4001" t="s">
        <v>39</v>
      </c>
      <c r="C4001" s="10">
        <v>60</v>
      </c>
      <c r="D4001" s="5" t="str" cm="1">
        <f t="array" ref="D4001">_xlfn.IFS(C4001&lt;=29, "18-29", C4001&lt;=39, "30-39", C4001&lt;=49, "40-49", C4001&lt;=59, "50-59",C4001&lt;=69, "60-69", C4001&gt;=70, "70+")</f>
        <v>60-69</v>
      </c>
      <c r="E4001" t="s">
        <v>40</v>
      </c>
      <c r="F4001">
        <v>0</v>
      </c>
      <c r="G4001" t="s">
        <v>1519</v>
      </c>
      <c r="H4001">
        <v>93250</v>
      </c>
      <c r="I4001">
        <v>35.666885999999998</v>
      </c>
      <c r="J4001">
        <v>-119.186717</v>
      </c>
      <c r="K4001">
        <v>6</v>
      </c>
      <c r="L4001">
        <v>53</v>
      </c>
      <c r="M4001" t="str" cm="1">
        <f t="array" ref="M4001">_xlfn.IFS(L4001&lt;=12, "New (0-12 months)", L4001&lt;=36, "Mid (13-36 months)", L4001&gt;=37,"Long (37+ months)")</f>
        <v>Long (37+ months)</v>
      </c>
      <c r="N4001" t="s">
        <v>76</v>
      </c>
      <c r="O4001" t="s">
        <v>40</v>
      </c>
      <c r="P4001">
        <v>11.35</v>
      </c>
      <c r="Q4001" t="s">
        <v>43</v>
      </c>
      <c r="R4001" t="s">
        <v>43</v>
      </c>
      <c r="S4001" t="s">
        <v>8234</v>
      </c>
      <c r="T4001" s="1">
        <v>0</v>
      </c>
      <c r="U4001" t="s">
        <v>8234</v>
      </c>
      <c r="V4001" t="s">
        <v>8234</v>
      </c>
      <c r="W4001" t="s">
        <v>8234</v>
      </c>
      <c r="X4001" t="s">
        <v>8234</v>
      </c>
      <c r="Y4001" t="s">
        <v>8234</v>
      </c>
      <c r="Z4001" t="s">
        <v>8234</v>
      </c>
      <c r="AA4001" t="s">
        <v>8234</v>
      </c>
      <c r="AB4001" t="s">
        <v>8234</v>
      </c>
      <c r="AC4001" t="s">
        <v>45</v>
      </c>
      <c r="AD4001" t="s">
        <v>40</v>
      </c>
      <c r="AE4001" t="s">
        <v>56</v>
      </c>
      <c r="AF4001">
        <v>19.850000000000001</v>
      </c>
      <c r="AH4001">
        <v>1039.45</v>
      </c>
      <c r="AI4001">
        <v>14.67</v>
      </c>
      <c r="AJ4001">
        <v>0</v>
      </c>
      <c r="AK4001">
        <v>601.54999999999995</v>
      </c>
      <c r="AL4001">
        <v>1626.33</v>
      </c>
      <c r="AM4001" t="s">
        <v>47</v>
      </c>
    </row>
    <row r="4002" spans="1:41" x14ac:dyDescent="0.35">
      <c r="A4002" t="s">
        <v>5164</v>
      </c>
      <c r="B4002" t="s">
        <v>39</v>
      </c>
      <c r="C4002" s="10">
        <v>69</v>
      </c>
      <c r="D4002" s="5" t="str" cm="1">
        <f t="array" ref="D4002">_xlfn.IFS(C4002&lt;=29, "18-29", C4002&lt;=39, "30-39", C4002&lt;=49, "40-49", C4002&lt;=59, "50-59",C4002&lt;=69, "60-69", C4002&gt;=70, "70+")</f>
        <v>60-69</v>
      </c>
      <c r="E4002" t="s">
        <v>43</v>
      </c>
      <c r="F4002">
        <v>0</v>
      </c>
      <c r="G4002" t="s">
        <v>4496</v>
      </c>
      <c r="H4002">
        <v>93215</v>
      </c>
      <c r="I4002">
        <v>35.772244000000001</v>
      </c>
      <c r="J4002">
        <v>-119.209689</v>
      </c>
      <c r="K4002">
        <v>0</v>
      </c>
      <c r="L4002">
        <v>2</v>
      </c>
      <c r="M4002" t="str" cm="1">
        <f t="array" ref="M4002">_xlfn.IFS(L4002&lt;=12, "New (0-12 months)", L4002&lt;=36, "Mid (13-36 months)", L4002&gt;=37,"Long (37+ months)")</f>
        <v>New (0-12 months)</v>
      </c>
      <c r="N4002" t="s">
        <v>42</v>
      </c>
      <c r="O4002" t="s">
        <v>40</v>
      </c>
      <c r="P4002">
        <v>47.47</v>
      </c>
      <c r="Q4002" t="s">
        <v>40</v>
      </c>
      <c r="R4002" t="s">
        <v>40</v>
      </c>
      <c r="S4002" t="s">
        <v>55</v>
      </c>
      <c r="T4002" s="1">
        <v>19</v>
      </c>
      <c r="U4002" t="s">
        <v>43</v>
      </c>
      <c r="V4002" t="s">
        <v>40</v>
      </c>
      <c r="W4002" t="s">
        <v>43</v>
      </c>
      <c r="X4002" t="s">
        <v>43</v>
      </c>
      <c r="Y4002" t="s">
        <v>43</v>
      </c>
      <c r="Z4002" t="s">
        <v>40</v>
      </c>
      <c r="AA4002" t="s">
        <v>40</v>
      </c>
      <c r="AB4002" t="s">
        <v>40</v>
      </c>
      <c r="AC4002" t="s">
        <v>51</v>
      </c>
      <c r="AD4002" t="s">
        <v>43</v>
      </c>
      <c r="AE4002" t="s">
        <v>56</v>
      </c>
      <c r="AF4002">
        <v>89.5</v>
      </c>
      <c r="AH4002">
        <v>161.5</v>
      </c>
      <c r="AI4002">
        <v>0</v>
      </c>
      <c r="AJ4002">
        <v>0</v>
      </c>
      <c r="AK4002">
        <v>94.94</v>
      </c>
      <c r="AL4002">
        <v>256.44</v>
      </c>
      <c r="AM4002" t="s">
        <v>57</v>
      </c>
      <c r="AN4002" t="s">
        <v>121</v>
      </c>
      <c r="AO4002" t="s">
        <v>195</v>
      </c>
    </row>
    <row r="4003" spans="1:41" x14ac:dyDescent="0.35">
      <c r="A4003" t="s">
        <v>5165</v>
      </c>
      <c r="B4003" t="s">
        <v>39</v>
      </c>
      <c r="C4003" s="10">
        <v>71</v>
      </c>
      <c r="D4003" s="5" t="str" cm="1">
        <f t="array" ref="D4003">_xlfn.IFS(C4003&lt;=29, "18-29", C4003&lt;=39, "30-39", C4003&lt;=49, "40-49", C4003&lt;=59, "50-59",C4003&lt;=69, "60-69", C4003&gt;=70, "70+")</f>
        <v>70+</v>
      </c>
      <c r="E4003" t="s">
        <v>40</v>
      </c>
      <c r="F4003">
        <v>0</v>
      </c>
      <c r="G4003" t="s">
        <v>2188</v>
      </c>
      <c r="H4003">
        <v>92070</v>
      </c>
      <c r="I4003">
        <v>33.174725000000002</v>
      </c>
      <c r="J4003">
        <v>-116.743329</v>
      </c>
      <c r="K4003">
        <v>1</v>
      </c>
      <c r="L4003">
        <v>60</v>
      </c>
      <c r="M4003" t="str" cm="1">
        <f t="array" ref="M4003">_xlfn.IFS(L4003&lt;=12, "New (0-12 months)", L4003&lt;=36, "Mid (13-36 months)", L4003&gt;=37,"Long (37+ months)")</f>
        <v>Long (37+ months)</v>
      </c>
      <c r="N4003" t="s">
        <v>76</v>
      </c>
      <c r="O4003" t="s">
        <v>40</v>
      </c>
      <c r="P4003">
        <v>36.71</v>
      </c>
      <c r="Q4003" t="s">
        <v>40</v>
      </c>
      <c r="R4003" t="s">
        <v>40</v>
      </c>
      <c r="S4003" t="s">
        <v>55</v>
      </c>
      <c r="T4003" s="1">
        <v>25</v>
      </c>
      <c r="U4003" t="s">
        <v>43</v>
      </c>
      <c r="V4003" t="s">
        <v>40</v>
      </c>
      <c r="W4003" t="s">
        <v>40</v>
      </c>
      <c r="X4003" t="s">
        <v>43</v>
      </c>
      <c r="Y4003" t="s">
        <v>40</v>
      </c>
      <c r="Z4003" t="s">
        <v>40</v>
      </c>
      <c r="AA4003" t="s">
        <v>40</v>
      </c>
      <c r="AB4003" t="s">
        <v>43</v>
      </c>
      <c r="AC4003" t="s">
        <v>51</v>
      </c>
      <c r="AD4003" t="s">
        <v>40</v>
      </c>
      <c r="AE4003" t="s">
        <v>56</v>
      </c>
      <c r="AF4003">
        <v>105.9</v>
      </c>
      <c r="AH4003">
        <v>6401.25</v>
      </c>
      <c r="AI4003">
        <v>0</v>
      </c>
      <c r="AJ4003">
        <v>110</v>
      </c>
      <c r="AK4003">
        <v>2202.6</v>
      </c>
      <c r="AL4003">
        <v>8713.85</v>
      </c>
      <c r="AM4003" t="s">
        <v>47</v>
      </c>
    </row>
    <row r="4004" spans="1:41" x14ac:dyDescent="0.35">
      <c r="A4004" t="s">
        <v>5166</v>
      </c>
      <c r="B4004" t="s">
        <v>49</v>
      </c>
      <c r="C4004" s="10">
        <v>27</v>
      </c>
      <c r="D4004" s="5" t="str" cm="1">
        <f t="array" ref="D4004">_xlfn.IFS(C4004&lt;=29, "18-29", C4004&lt;=39, "30-39", C4004&lt;=49, "40-49", C4004&lt;=59, "50-59",C4004&lt;=69, "60-69", C4004&gt;=70, "70+")</f>
        <v>18-29</v>
      </c>
      <c r="E4004" t="s">
        <v>40</v>
      </c>
      <c r="F4004">
        <v>1</v>
      </c>
      <c r="G4004" t="s">
        <v>3398</v>
      </c>
      <c r="H4004">
        <v>96101</v>
      </c>
      <c r="I4004">
        <v>41.468876999999999</v>
      </c>
      <c r="J4004">
        <v>-120.54228999999999</v>
      </c>
      <c r="K4004">
        <v>8</v>
      </c>
      <c r="L4004">
        <v>8</v>
      </c>
      <c r="M4004" t="str" cm="1">
        <f t="array" ref="M4004">_xlfn.IFS(L4004&lt;=12, "New (0-12 months)", L4004&lt;=36, "Mid (13-36 months)", L4004&gt;=37,"Long (37+ months)")</f>
        <v>New (0-12 months)</v>
      </c>
      <c r="N4004" t="s">
        <v>42</v>
      </c>
      <c r="O4004" t="s">
        <v>40</v>
      </c>
      <c r="P4004">
        <v>11.57</v>
      </c>
      <c r="Q4004" t="s">
        <v>43</v>
      </c>
      <c r="R4004" t="s">
        <v>43</v>
      </c>
      <c r="S4004" t="s">
        <v>8234</v>
      </c>
      <c r="T4004" s="1">
        <v>0</v>
      </c>
      <c r="U4004" t="s">
        <v>8234</v>
      </c>
      <c r="V4004" t="s">
        <v>8234</v>
      </c>
      <c r="W4004" t="s">
        <v>8234</v>
      </c>
      <c r="X4004" t="s">
        <v>8234</v>
      </c>
      <c r="Y4004" t="s">
        <v>8234</v>
      </c>
      <c r="Z4004" t="s">
        <v>8234</v>
      </c>
      <c r="AA4004" t="s">
        <v>8234</v>
      </c>
      <c r="AB4004" t="s">
        <v>8234</v>
      </c>
      <c r="AC4004" t="s">
        <v>73</v>
      </c>
      <c r="AD4004" t="s">
        <v>43</v>
      </c>
      <c r="AE4004" t="s">
        <v>46</v>
      </c>
      <c r="AF4004">
        <v>19.7</v>
      </c>
      <c r="AH4004">
        <v>130.25</v>
      </c>
      <c r="AI4004">
        <v>0</v>
      </c>
      <c r="AJ4004">
        <v>0</v>
      </c>
      <c r="AK4004">
        <v>92.56</v>
      </c>
      <c r="AL4004">
        <v>222.81</v>
      </c>
      <c r="AM4004" t="s">
        <v>47</v>
      </c>
    </row>
    <row r="4005" spans="1:41" x14ac:dyDescent="0.35">
      <c r="A4005" t="s">
        <v>5167</v>
      </c>
      <c r="B4005" t="s">
        <v>49</v>
      </c>
      <c r="C4005" s="10">
        <v>76</v>
      </c>
      <c r="D4005" s="5" t="str" cm="1">
        <f t="array" ref="D4005">_xlfn.IFS(C4005&lt;=29, "18-29", C4005&lt;=39, "30-39", C4005&lt;=49, "40-49", C4005&lt;=59, "50-59",C4005&lt;=69, "60-69", C4005&gt;=70, "70+")</f>
        <v>70+</v>
      </c>
      <c r="E4005" t="s">
        <v>43</v>
      </c>
      <c r="F4005">
        <v>0</v>
      </c>
      <c r="G4005" t="s">
        <v>2403</v>
      </c>
      <c r="H4005">
        <v>95930</v>
      </c>
      <c r="I4005">
        <v>39.562238999999998</v>
      </c>
      <c r="J4005">
        <v>-121.14836</v>
      </c>
      <c r="K4005">
        <v>0</v>
      </c>
      <c r="L4005">
        <v>2</v>
      </c>
      <c r="M4005" t="str" cm="1">
        <f t="array" ref="M4005">_xlfn.IFS(L4005&lt;=12, "New (0-12 months)", L4005&lt;=36, "Mid (13-36 months)", L4005&gt;=37,"Long (37+ months)")</f>
        <v>New (0-12 months)</v>
      </c>
      <c r="N4005" t="s">
        <v>54</v>
      </c>
      <c r="O4005" t="s">
        <v>40</v>
      </c>
      <c r="P4005">
        <v>12.96</v>
      </c>
      <c r="Q4005" t="s">
        <v>43</v>
      </c>
      <c r="R4005" t="s">
        <v>40</v>
      </c>
      <c r="S4005" t="s">
        <v>55</v>
      </c>
      <c r="T4005" s="1">
        <v>20</v>
      </c>
      <c r="U4005" t="s">
        <v>43</v>
      </c>
      <c r="V4005" t="s">
        <v>40</v>
      </c>
      <c r="W4005" t="s">
        <v>40</v>
      </c>
      <c r="X4005" t="s">
        <v>40</v>
      </c>
      <c r="Y4005" t="s">
        <v>43</v>
      </c>
      <c r="Z4005" t="s">
        <v>40</v>
      </c>
      <c r="AA4005" t="s">
        <v>43</v>
      </c>
      <c r="AB4005" t="s">
        <v>40</v>
      </c>
      <c r="AC4005" t="s">
        <v>51</v>
      </c>
      <c r="AD4005" t="s">
        <v>40</v>
      </c>
      <c r="AE4005" t="s">
        <v>46</v>
      </c>
      <c r="AF4005">
        <v>95.1</v>
      </c>
      <c r="AH4005">
        <v>180.25</v>
      </c>
      <c r="AI4005">
        <v>0</v>
      </c>
      <c r="AJ4005">
        <v>0</v>
      </c>
      <c r="AK4005">
        <v>25.92</v>
      </c>
      <c r="AL4005">
        <v>206.17</v>
      </c>
      <c r="AM4005" t="s">
        <v>57</v>
      </c>
      <c r="AN4005" t="s">
        <v>63</v>
      </c>
      <c r="AO4005" t="s">
        <v>591</v>
      </c>
    </row>
    <row r="4006" spans="1:41" x14ac:dyDescent="0.35">
      <c r="A4006" t="s">
        <v>5168</v>
      </c>
      <c r="B4006" t="s">
        <v>49</v>
      </c>
      <c r="C4006" s="10">
        <v>34</v>
      </c>
      <c r="D4006" s="5" t="str" cm="1">
        <f t="array" ref="D4006">_xlfn.IFS(C4006&lt;=29, "18-29", C4006&lt;=39, "30-39", C4006&lt;=49, "40-49", C4006&lt;=59, "50-59",C4006&lt;=69, "60-69", C4006&gt;=70, "70+")</f>
        <v>30-39</v>
      </c>
      <c r="E4006" t="s">
        <v>43</v>
      </c>
      <c r="F4006">
        <v>0</v>
      </c>
      <c r="G4006" t="s">
        <v>619</v>
      </c>
      <c r="H4006">
        <v>95511</v>
      </c>
      <c r="I4006">
        <v>40.166027999999997</v>
      </c>
      <c r="J4006">
        <v>-123.58414399999999</v>
      </c>
      <c r="K4006">
        <v>0</v>
      </c>
      <c r="L4006">
        <v>51</v>
      </c>
      <c r="M4006" t="str" cm="1">
        <f t="array" ref="M4006">_xlfn.IFS(L4006&lt;=12, "New (0-12 months)", L4006&lt;=36, "Mid (13-36 months)", L4006&gt;=37,"Long (37+ months)")</f>
        <v>Long (37+ months)</v>
      </c>
      <c r="N4006" t="s">
        <v>76</v>
      </c>
      <c r="O4006" t="s">
        <v>40</v>
      </c>
      <c r="P4006">
        <v>42.33</v>
      </c>
      <c r="Q4006" t="s">
        <v>43</v>
      </c>
      <c r="R4006" t="s">
        <v>40</v>
      </c>
      <c r="S4006" t="s">
        <v>55</v>
      </c>
      <c r="T4006" s="1">
        <v>2</v>
      </c>
      <c r="U4006" t="s">
        <v>43</v>
      </c>
      <c r="V4006" t="s">
        <v>40</v>
      </c>
      <c r="W4006" t="s">
        <v>40</v>
      </c>
      <c r="X4006" t="s">
        <v>43</v>
      </c>
      <c r="Y4006" t="s">
        <v>40</v>
      </c>
      <c r="Z4006" t="s">
        <v>40</v>
      </c>
      <c r="AA4006" t="s">
        <v>40</v>
      </c>
      <c r="AB4006" t="s">
        <v>40</v>
      </c>
      <c r="AC4006" t="s">
        <v>51</v>
      </c>
      <c r="AD4006" t="s">
        <v>40</v>
      </c>
      <c r="AE4006" t="s">
        <v>56</v>
      </c>
      <c r="AF4006">
        <v>99</v>
      </c>
      <c r="AH4006">
        <v>5038.1499999999996</v>
      </c>
      <c r="AI4006">
        <v>0</v>
      </c>
      <c r="AJ4006">
        <v>0</v>
      </c>
      <c r="AK4006">
        <v>2158.83</v>
      </c>
      <c r="AL4006">
        <v>7196.98</v>
      </c>
      <c r="AM4006" t="s">
        <v>47</v>
      </c>
    </row>
    <row r="4007" spans="1:41" x14ac:dyDescent="0.35">
      <c r="A4007" t="s">
        <v>5169</v>
      </c>
      <c r="B4007" t="s">
        <v>49</v>
      </c>
      <c r="C4007" s="10">
        <v>68</v>
      </c>
      <c r="D4007" s="5" t="str" cm="1">
        <f t="array" ref="D4007">_xlfn.IFS(C4007&lt;=29, "18-29", C4007&lt;=39, "30-39", C4007&lt;=49, "40-49", C4007&lt;=59, "50-59",C4007&lt;=69, "60-69", C4007&gt;=70, "70+")</f>
        <v>60-69</v>
      </c>
      <c r="E4007" t="s">
        <v>40</v>
      </c>
      <c r="F4007">
        <v>0</v>
      </c>
      <c r="G4007" t="s">
        <v>5170</v>
      </c>
      <c r="H4007">
        <v>95017</v>
      </c>
      <c r="I4007">
        <v>37.114334999999997</v>
      </c>
      <c r="J4007">
        <v>-122.237162</v>
      </c>
      <c r="K4007">
        <v>1</v>
      </c>
      <c r="L4007">
        <v>27</v>
      </c>
      <c r="M4007" t="str" cm="1">
        <f t="array" ref="M4007">_xlfn.IFS(L4007&lt;=12, "New (0-12 months)", L4007&lt;=36, "Mid (13-36 months)", L4007&gt;=37,"Long (37+ months)")</f>
        <v>Mid (13-36 months)</v>
      </c>
      <c r="N4007" t="s">
        <v>129</v>
      </c>
      <c r="O4007" t="s">
        <v>43</v>
      </c>
      <c r="P4007">
        <v>0</v>
      </c>
      <c r="Q4007" t="s">
        <v>8234</v>
      </c>
      <c r="R4007" t="s">
        <v>40</v>
      </c>
      <c r="S4007" t="s">
        <v>79</v>
      </c>
      <c r="T4007" s="1">
        <v>25</v>
      </c>
      <c r="U4007" t="s">
        <v>43</v>
      </c>
      <c r="V4007" t="s">
        <v>43</v>
      </c>
      <c r="W4007" t="s">
        <v>43</v>
      </c>
      <c r="X4007" t="s">
        <v>43</v>
      </c>
      <c r="Y4007" t="s">
        <v>43</v>
      </c>
      <c r="Z4007" t="s">
        <v>40</v>
      </c>
      <c r="AA4007" t="s">
        <v>43</v>
      </c>
      <c r="AB4007" t="s">
        <v>43</v>
      </c>
      <c r="AC4007" t="s">
        <v>51</v>
      </c>
      <c r="AD4007" t="s">
        <v>43</v>
      </c>
      <c r="AE4007" t="s">
        <v>56</v>
      </c>
      <c r="AF4007">
        <v>36.5</v>
      </c>
      <c r="AH4007">
        <v>1032</v>
      </c>
      <c r="AI4007">
        <v>0</v>
      </c>
      <c r="AJ4007">
        <v>30</v>
      </c>
      <c r="AK4007">
        <v>0</v>
      </c>
      <c r="AL4007">
        <v>1062</v>
      </c>
      <c r="AM4007" t="s">
        <v>57</v>
      </c>
      <c r="AN4007" t="s">
        <v>63</v>
      </c>
      <c r="AO4007" t="s">
        <v>64</v>
      </c>
    </row>
    <row r="4008" spans="1:41" x14ac:dyDescent="0.35">
      <c r="A4008" t="s">
        <v>5171</v>
      </c>
      <c r="B4008" t="s">
        <v>39</v>
      </c>
      <c r="C4008" s="10">
        <v>61</v>
      </c>
      <c r="D4008" s="5" t="str" cm="1">
        <f t="array" ref="D4008">_xlfn.IFS(C4008&lt;=29, "18-29", C4008&lt;=39, "30-39", C4008&lt;=49, "40-49", C4008&lt;=59, "50-59",C4008&lt;=69, "60-69", C4008&gt;=70, "70+")</f>
        <v>60-69</v>
      </c>
      <c r="E4008" t="s">
        <v>43</v>
      </c>
      <c r="F4008">
        <v>0</v>
      </c>
      <c r="G4008" t="s">
        <v>151</v>
      </c>
      <c r="H4008">
        <v>92126</v>
      </c>
      <c r="I4008">
        <v>32.886924999999998</v>
      </c>
      <c r="J4008">
        <v>-117.152162</v>
      </c>
      <c r="K4008">
        <v>0</v>
      </c>
      <c r="L4008">
        <v>12</v>
      </c>
      <c r="M4008" t="str" cm="1">
        <f t="array" ref="M4008">_xlfn.IFS(L4008&lt;=12, "New (0-12 months)", L4008&lt;=36, "Mid (13-36 months)", L4008&gt;=37,"Long (37+ months)")</f>
        <v>New (0-12 months)</v>
      </c>
      <c r="N4008" t="s">
        <v>42</v>
      </c>
      <c r="O4008" t="s">
        <v>40</v>
      </c>
      <c r="P4008">
        <v>34.81</v>
      </c>
      <c r="Q4008" t="s">
        <v>43</v>
      </c>
      <c r="R4008" t="s">
        <v>40</v>
      </c>
      <c r="S4008" t="s">
        <v>55</v>
      </c>
      <c r="T4008" s="1">
        <v>16</v>
      </c>
      <c r="U4008" t="s">
        <v>43</v>
      </c>
      <c r="V4008" t="s">
        <v>43</v>
      </c>
      <c r="W4008" t="s">
        <v>40</v>
      </c>
      <c r="X4008" t="s">
        <v>43</v>
      </c>
      <c r="Y4008" t="s">
        <v>40</v>
      </c>
      <c r="Z4008" t="s">
        <v>40</v>
      </c>
      <c r="AA4008" t="s">
        <v>40</v>
      </c>
      <c r="AB4008" t="s">
        <v>40</v>
      </c>
      <c r="AC4008" t="s">
        <v>45</v>
      </c>
      <c r="AD4008" t="s">
        <v>43</v>
      </c>
      <c r="AE4008" t="s">
        <v>183</v>
      </c>
      <c r="AF4008">
        <v>95.5</v>
      </c>
      <c r="AH4008">
        <v>1115.1500000000001</v>
      </c>
      <c r="AI4008">
        <v>0</v>
      </c>
      <c r="AJ4008">
        <v>0</v>
      </c>
      <c r="AK4008">
        <v>417.72</v>
      </c>
      <c r="AL4008">
        <v>1532.87</v>
      </c>
      <c r="AM4008" t="s">
        <v>57</v>
      </c>
      <c r="AN4008" t="s">
        <v>58</v>
      </c>
      <c r="AO4008" t="s">
        <v>104</v>
      </c>
    </row>
    <row r="4009" spans="1:41" x14ac:dyDescent="0.35">
      <c r="A4009" t="s">
        <v>5172</v>
      </c>
      <c r="B4009" t="s">
        <v>39</v>
      </c>
      <c r="C4009" s="10">
        <v>48</v>
      </c>
      <c r="D4009" s="5" t="str" cm="1">
        <f t="array" ref="D4009">_xlfn.IFS(C4009&lt;=29, "18-29", C4009&lt;=39, "30-39", C4009&lt;=49, "40-49", C4009&lt;=59, "50-59",C4009&lt;=69, "60-69", C4009&gt;=70, "70+")</f>
        <v>40-49</v>
      </c>
      <c r="E4009" t="s">
        <v>43</v>
      </c>
      <c r="F4009">
        <v>0</v>
      </c>
      <c r="G4009" t="s">
        <v>2686</v>
      </c>
      <c r="H4009">
        <v>93238</v>
      </c>
      <c r="I4009">
        <v>35.852891999999997</v>
      </c>
      <c r="J4009">
        <v>-118.39778200000001</v>
      </c>
      <c r="K4009">
        <v>0</v>
      </c>
      <c r="L4009">
        <v>4</v>
      </c>
      <c r="M4009" t="str" cm="1">
        <f t="array" ref="M4009">_xlfn.IFS(L4009&lt;=12, "New (0-12 months)", L4009&lt;=36, "Mid (13-36 months)", L4009&gt;=37,"Long (37+ months)")</f>
        <v>New (0-12 months)</v>
      </c>
      <c r="N4009" t="s">
        <v>54</v>
      </c>
      <c r="O4009" t="s">
        <v>43</v>
      </c>
      <c r="P4009">
        <v>0</v>
      </c>
      <c r="Q4009" t="s">
        <v>8234</v>
      </c>
      <c r="R4009" t="s">
        <v>40</v>
      </c>
      <c r="S4009" t="s">
        <v>44</v>
      </c>
      <c r="T4009" s="1">
        <v>16</v>
      </c>
      <c r="U4009" t="s">
        <v>43</v>
      </c>
      <c r="V4009" t="s">
        <v>43</v>
      </c>
      <c r="W4009" t="s">
        <v>43</v>
      </c>
      <c r="X4009" t="s">
        <v>43</v>
      </c>
      <c r="Y4009" t="s">
        <v>43</v>
      </c>
      <c r="Z4009" t="s">
        <v>43</v>
      </c>
      <c r="AA4009" t="s">
        <v>43</v>
      </c>
      <c r="AB4009" t="s">
        <v>40</v>
      </c>
      <c r="AC4009" t="s">
        <v>51</v>
      </c>
      <c r="AD4009" t="s">
        <v>40</v>
      </c>
      <c r="AE4009" t="s">
        <v>183</v>
      </c>
      <c r="AF4009">
        <v>24.25</v>
      </c>
      <c r="AH4009">
        <v>96.05</v>
      </c>
      <c r="AI4009">
        <v>0</v>
      </c>
      <c r="AJ4009">
        <v>0</v>
      </c>
      <c r="AK4009">
        <v>0</v>
      </c>
      <c r="AL4009">
        <v>96.05</v>
      </c>
      <c r="AM4009" t="s">
        <v>57</v>
      </c>
      <c r="AN4009" t="s">
        <v>58</v>
      </c>
      <c r="AO4009" t="s">
        <v>104</v>
      </c>
    </row>
    <row r="4010" spans="1:41" x14ac:dyDescent="0.35">
      <c r="A4010" t="s">
        <v>5173</v>
      </c>
      <c r="B4010" t="s">
        <v>49</v>
      </c>
      <c r="C4010" s="10">
        <v>60</v>
      </c>
      <c r="D4010" s="5" t="str" cm="1">
        <f t="array" ref="D4010">_xlfn.IFS(C4010&lt;=29, "18-29", C4010&lt;=39, "30-39", C4010&lt;=49, "40-49", C4010&lt;=59, "50-59",C4010&lt;=69, "60-69", C4010&gt;=70, "70+")</f>
        <v>60-69</v>
      </c>
      <c r="E4010" t="s">
        <v>43</v>
      </c>
      <c r="F4010">
        <v>0</v>
      </c>
      <c r="G4010" t="s">
        <v>3293</v>
      </c>
      <c r="H4010">
        <v>95453</v>
      </c>
      <c r="I4010">
        <v>39.080469000000001</v>
      </c>
      <c r="J4010">
        <v>-122.95517599999999</v>
      </c>
      <c r="K4010">
        <v>0</v>
      </c>
      <c r="L4010">
        <v>31</v>
      </c>
      <c r="M4010" t="str" cm="1">
        <f t="array" ref="M4010">_xlfn.IFS(L4010&lt;=12, "New (0-12 months)", L4010&lt;=36, "Mid (13-36 months)", L4010&gt;=37,"Long (37+ months)")</f>
        <v>Mid (13-36 months)</v>
      </c>
      <c r="N4010" t="s">
        <v>42</v>
      </c>
      <c r="O4010" t="s">
        <v>40</v>
      </c>
      <c r="P4010">
        <v>42.05</v>
      </c>
      <c r="Q4010" t="s">
        <v>40</v>
      </c>
      <c r="R4010" t="s">
        <v>40</v>
      </c>
      <c r="S4010" t="s">
        <v>55</v>
      </c>
      <c r="T4010" s="1">
        <v>12</v>
      </c>
      <c r="U4010" t="s">
        <v>43</v>
      </c>
      <c r="V4010" t="s">
        <v>40</v>
      </c>
      <c r="W4010" t="s">
        <v>43</v>
      </c>
      <c r="X4010" t="s">
        <v>43</v>
      </c>
      <c r="Y4010" t="s">
        <v>43</v>
      </c>
      <c r="Z4010" t="s">
        <v>43</v>
      </c>
      <c r="AA4010" t="s">
        <v>43</v>
      </c>
      <c r="AB4010" t="s">
        <v>40</v>
      </c>
      <c r="AC4010" t="s">
        <v>51</v>
      </c>
      <c r="AD4010" t="s">
        <v>40</v>
      </c>
      <c r="AE4010" t="s">
        <v>56</v>
      </c>
      <c r="AF4010">
        <v>81.150000000000006</v>
      </c>
      <c r="AH4010">
        <v>2640.55</v>
      </c>
      <c r="AI4010">
        <v>0</v>
      </c>
      <c r="AJ4010">
        <v>0</v>
      </c>
      <c r="AK4010">
        <v>1303.55</v>
      </c>
      <c r="AL4010">
        <v>3944.1</v>
      </c>
      <c r="AM4010" t="s">
        <v>47</v>
      </c>
    </row>
    <row r="4011" spans="1:41" x14ac:dyDescent="0.35">
      <c r="A4011" t="s">
        <v>5174</v>
      </c>
      <c r="B4011" t="s">
        <v>49</v>
      </c>
      <c r="C4011" s="10">
        <v>45</v>
      </c>
      <c r="D4011" s="5" t="str" cm="1">
        <f t="array" ref="D4011">_xlfn.IFS(C4011&lt;=29, "18-29", C4011&lt;=39, "30-39", C4011&lt;=49, "40-49", C4011&lt;=59, "50-59",C4011&lt;=69, "60-69", C4011&gt;=70, "70+")</f>
        <v>40-49</v>
      </c>
      <c r="E4011" t="s">
        <v>43</v>
      </c>
      <c r="F4011">
        <v>0</v>
      </c>
      <c r="G4011" t="s">
        <v>2282</v>
      </c>
      <c r="H4011">
        <v>94578</v>
      </c>
      <c r="I4011">
        <v>37.704383999999997</v>
      </c>
      <c r="J4011">
        <v>-122.12670300000001</v>
      </c>
      <c r="K4011">
        <v>0</v>
      </c>
      <c r="L4011">
        <v>10</v>
      </c>
      <c r="M4011" t="str" cm="1">
        <f t="array" ref="M4011">_xlfn.IFS(L4011&lt;=12, "New (0-12 months)", L4011&lt;=36, "Mid (13-36 months)", L4011&gt;=37,"Long (37+ months)")</f>
        <v>New (0-12 months)</v>
      </c>
      <c r="N4011" t="s">
        <v>62</v>
      </c>
      <c r="O4011" t="s">
        <v>40</v>
      </c>
      <c r="P4011">
        <v>13.51</v>
      </c>
      <c r="Q4011" t="s">
        <v>43</v>
      </c>
      <c r="R4011" t="s">
        <v>40</v>
      </c>
      <c r="S4011" t="s">
        <v>79</v>
      </c>
      <c r="T4011" s="1">
        <v>14</v>
      </c>
      <c r="U4011" t="s">
        <v>43</v>
      </c>
      <c r="V4011" t="s">
        <v>43</v>
      </c>
      <c r="W4011" t="s">
        <v>43</v>
      </c>
      <c r="X4011" t="s">
        <v>43</v>
      </c>
      <c r="Y4011" t="s">
        <v>43</v>
      </c>
      <c r="Z4011" t="s">
        <v>43</v>
      </c>
      <c r="AA4011" t="s">
        <v>43</v>
      </c>
      <c r="AB4011" t="s">
        <v>40</v>
      </c>
      <c r="AC4011" t="s">
        <v>51</v>
      </c>
      <c r="AD4011" t="s">
        <v>43</v>
      </c>
      <c r="AE4011" t="s">
        <v>46</v>
      </c>
      <c r="AF4011">
        <v>46</v>
      </c>
      <c r="AH4011">
        <v>492.1</v>
      </c>
      <c r="AI4011">
        <v>0</v>
      </c>
      <c r="AJ4011">
        <v>0</v>
      </c>
      <c r="AK4011">
        <v>135.1</v>
      </c>
      <c r="AL4011">
        <v>627.20000000000005</v>
      </c>
      <c r="AM4011" t="s">
        <v>47</v>
      </c>
    </row>
    <row r="4012" spans="1:41" x14ac:dyDescent="0.35">
      <c r="A4012" t="s">
        <v>5175</v>
      </c>
      <c r="B4012" t="s">
        <v>39</v>
      </c>
      <c r="C4012" s="10">
        <v>53</v>
      </c>
      <c r="D4012" s="5" t="str" cm="1">
        <f t="array" ref="D4012">_xlfn.IFS(C4012&lt;=29, "18-29", C4012&lt;=39, "30-39", C4012&lt;=49, "40-49", C4012&lt;=59, "50-59",C4012&lt;=69, "60-69", C4012&gt;=70, "70+")</f>
        <v>50-59</v>
      </c>
      <c r="E4012" t="s">
        <v>40</v>
      </c>
      <c r="F4012">
        <v>0</v>
      </c>
      <c r="G4012" t="s">
        <v>151</v>
      </c>
      <c r="H4012">
        <v>92139</v>
      </c>
      <c r="I4012">
        <v>32.677715999999997</v>
      </c>
      <c r="J4012">
        <v>-117.04766600000001</v>
      </c>
      <c r="K4012">
        <v>3</v>
      </c>
      <c r="L4012">
        <v>41</v>
      </c>
      <c r="M4012" t="str" cm="1">
        <f t="array" ref="M4012">_xlfn.IFS(L4012&lt;=12, "New (0-12 months)", L4012&lt;=36, "Mid (13-36 months)", L4012&gt;=37,"Long (37+ months)")</f>
        <v>Long (37+ months)</v>
      </c>
      <c r="N4012" t="s">
        <v>42</v>
      </c>
      <c r="O4012" t="s">
        <v>40</v>
      </c>
      <c r="P4012">
        <v>13.23</v>
      </c>
      <c r="Q4012" t="s">
        <v>43</v>
      </c>
      <c r="R4012" t="s">
        <v>40</v>
      </c>
      <c r="S4012" t="s">
        <v>55</v>
      </c>
      <c r="T4012" s="1">
        <v>16</v>
      </c>
      <c r="U4012" t="s">
        <v>43</v>
      </c>
      <c r="V4012" t="s">
        <v>40</v>
      </c>
      <c r="W4012" t="s">
        <v>40</v>
      </c>
      <c r="X4012" t="s">
        <v>40</v>
      </c>
      <c r="Y4012" t="s">
        <v>43</v>
      </c>
      <c r="Z4012" t="s">
        <v>43</v>
      </c>
      <c r="AA4012" t="s">
        <v>43</v>
      </c>
      <c r="AB4012" t="s">
        <v>40</v>
      </c>
      <c r="AC4012" t="s">
        <v>45</v>
      </c>
      <c r="AD4012" t="s">
        <v>40</v>
      </c>
      <c r="AE4012" t="s">
        <v>56</v>
      </c>
      <c r="AF4012">
        <v>86.2</v>
      </c>
      <c r="AH4012">
        <v>3339.05</v>
      </c>
      <c r="AI4012">
        <v>0</v>
      </c>
      <c r="AJ4012">
        <v>0</v>
      </c>
      <c r="AK4012">
        <v>542.42999999999995</v>
      </c>
      <c r="AL4012">
        <v>3881.48</v>
      </c>
      <c r="AM4012" t="s">
        <v>47</v>
      </c>
    </row>
    <row r="4013" spans="1:41" x14ac:dyDescent="0.35">
      <c r="A4013" t="s">
        <v>5176</v>
      </c>
      <c r="B4013" t="s">
        <v>39</v>
      </c>
      <c r="C4013" s="10">
        <v>69</v>
      </c>
      <c r="D4013" s="5" t="str" cm="1">
        <f t="array" ref="D4013">_xlfn.IFS(C4013&lt;=29, "18-29", C4013&lt;=39, "30-39", C4013&lt;=49, "40-49", C4013&lt;=59, "50-59",C4013&lt;=69, "60-69", C4013&gt;=70, "70+")</f>
        <v>60-69</v>
      </c>
      <c r="E4013" t="s">
        <v>43</v>
      </c>
      <c r="F4013">
        <v>0</v>
      </c>
      <c r="G4013" t="s">
        <v>1149</v>
      </c>
      <c r="H4013">
        <v>95688</v>
      </c>
      <c r="I4013">
        <v>38.419088000000002</v>
      </c>
      <c r="J4013">
        <v>-122.024568</v>
      </c>
      <c r="K4013">
        <v>0</v>
      </c>
      <c r="L4013">
        <v>18</v>
      </c>
      <c r="M4013" t="str" cm="1">
        <f t="array" ref="M4013">_xlfn.IFS(L4013&lt;=12, "New (0-12 months)", L4013&lt;=36, "Mid (13-36 months)", L4013&gt;=37,"Long (37+ months)")</f>
        <v>Mid (13-36 months)</v>
      </c>
      <c r="N4013" t="s">
        <v>42</v>
      </c>
      <c r="O4013" t="s">
        <v>40</v>
      </c>
      <c r="P4013">
        <v>41.13</v>
      </c>
      <c r="Q4013" t="s">
        <v>43</v>
      </c>
      <c r="R4013" t="s">
        <v>40</v>
      </c>
      <c r="S4013" t="s">
        <v>44</v>
      </c>
      <c r="T4013" s="1">
        <v>23</v>
      </c>
      <c r="U4013" t="s">
        <v>43</v>
      </c>
      <c r="V4013" t="s">
        <v>40</v>
      </c>
      <c r="W4013" t="s">
        <v>43</v>
      </c>
      <c r="X4013" t="s">
        <v>43</v>
      </c>
      <c r="Y4013" t="s">
        <v>43</v>
      </c>
      <c r="Z4013" t="s">
        <v>43</v>
      </c>
      <c r="AA4013" t="s">
        <v>43</v>
      </c>
      <c r="AB4013" t="s">
        <v>40</v>
      </c>
      <c r="AC4013" t="s">
        <v>45</v>
      </c>
      <c r="AD4013" t="s">
        <v>40</v>
      </c>
      <c r="AE4013" t="s">
        <v>46</v>
      </c>
      <c r="AF4013">
        <v>49.85</v>
      </c>
      <c r="AH4013">
        <v>865.75</v>
      </c>
      <c r="AI4013">
        <v>0</v>
      </c>
      <c r="AJ4013">
        <v>0</v>
      </c>
      <c r="AK4013">
        <v>740.34</v>
      </c>
      <c r="AL4013">
        <v>1606.09</v>
      </c>
      <c r="AM4013" t="s">
        <v>47</v>
      </c>
    </row>
    <row r="4014" spans="1:41" x14ac:dyDescent="0.35">
      <c r="A4014" t="s">
        <v>5177</v>
      </c>
      <c r="B4014" t="s">
        <v>39</v>
      </c>
      <c r="C4014" s="10">
        <v>45</v>
      </c>
      <c r="D4014" s="5" t="str" cm="1">
        <f t="array" ref="D4014">_xlfn.IFS(C4014&lt;=29, "18-29", C4014&lt;=39, "30-39", C4014&lt;=49, "40-49", C4014&lt;=59, "50-59",C4014&lt;=69, "60-69", C4014&gt;=70, "70+")</f>
        <v>40-49</v>
      </c>
      <c r="E4014" t="s">
        <v>40</v>
      </c>
      <c r="F4014">
        <v>3</v>
      </c>
      <c r="G4014" t="s">
        <v>2235</v>
      </c>
      <c r="H4014">
        <v>94526</v>
      </c>
      <c r="I4014">
        <v>37.815458999999997</v>
      </c>
      <c r="J4014">
        <v>-121.977203</v>
      </c>
      <c r="K4014">
        <v>7</v>
      </c>
      <c r="L4014">
        <v>32</v>
      </c>
      <c r="M4014" t="str" cm="1">
        <f t="array" ref="M4014">_xlfn.IFS(L4014&lt;=12, "New (0-12 months)", L4014&lt;=36, "Mid (13-36 months)", L4014&gt;=37,"Long (37+ months)")</f>
        <v>Mid (13-36 months)</v>
      </c>
      <c r="N4014" t="s">
        <v>42</v>
      </c>
      <c r="O4014" t="s">
        <v>40</v>
      </c>
      <c r="P4014">
        <v>26.66</v>
      </c>
      <c r="Q4014" t="s">
        <v>43</v>
      </c>
      <c r="R4014" t="s">
        <v>40</v>
      </c>
      <c r="S4014" t="s">
        <v>55</v>
      </c>
      <c r="T4014" s="1">
        <v>57</v>
      </c>
      <c r="U4014" t="s">
        <v>43</v>
      </c>
      <c r="V4014" t="s">
        <v>40</v>
      </c>
      <c r="W4014" t="s">
        <v>43</v>
      </c>
      <c r="X4014" t="s">
        <v>43</v>
      </c>
      <c r="Y4014" t="s">
        <v>40</v>
      </c>
      <c r="Z4014" t="s">
        <v>43</v>
      </c>
      <c r="AA4014" t="s">
        <v>43</v>
      </c>
      <c r="AB4014" t="s">
        <v>43</v>
      </c>
      <c r="AC4014" t="s">
        <v>51</v>
      </c>
      <c r="AD4014" t="s">
        <v>40</v>
      </c>
      <c r="AE4014" t="s">
        <v>56</v>
      </c>
      <c r="AF4014">
        <v>86.1</v>
      </c>
      <c r="AH4014">
        <v>2723.75</v>
      </c>
      <c r="AI4014">
        <v>0</v>
      </c>
      <c r="AJ4014">
        <v>130</v>
      </c>
      <c r="AK4014">
        <v>853.12</v>
      </c>
      <c r="AL4014">
        <v>3706.87</v>
      </c>
      <c r="AM4014" t="s">
        <v>47</v>
      </c>
    </row>
    <row r="4015" spans="1:41" x14ac:dyDescent="0.35">
      <c r="A4015" t="s">
        <v>5178</v>
      </c>
      <c r="B4015" t="s">
        <v>39</v>
      </c>
      <c r="C4015" s="10">
        <v>37</v>
      </c>
      <c r="D4015" s="5" t="str" cm="1">
        <f t="array" ref="D4015">_xlfn.IFS(C4015&lt;=29, "18-29", C4015&lt;=39, "30-39", C4015&lt;=49, "40-49", C4015&lt;=59, "50-59",C4015&lt;=69, "60-69", C4015&gt;=70, "70+")</f>
        <v>30-39</v>
      </c>
      <c r="E4015" t="s">
        <v>43</v>
      </c>
      <c r="F4015">
        <v>0</v>
      </c>
      <c r="G4015" t="s">
        <v>2908</v>
      </c>
      <c r="H4015">
        <v>95685</v>
      </c>
      <c r="I4015">
        <v>38.432144999999998</v>
      </c>
      <c r="J4015">
        <v>-120.77069</v>
      </c>
      <c r="K4015">
        <v>0</v>
      </c>
      <c r="L4015">
        <v>10</v>
      </c>
      <c r="M4015" t="str" cm="1">
        <f t="array" ref="M4015">_xlfn.IFS(L4015&lt;=12, "New (0-12 months)", L4015&lt;=36, "Mid (13-36 months)", L4015&gt;=37,"Long (37+ months)")</f>
        <v>New (0-12 months)</v>
      </c>
      <c r="N4015" t="s">
        <v>42</v>
      </c>
      <c r="O4015" t="s">
        <v>40</v>
      </c>
      <c r="P4015">
        <v>39.85</v>
      </c>
      <c r="Q4015" t="s">
        <v>40</v>
      </c>
      <c r="R4015" t="s">
        <v>40</v>
      </c>
      <c r="S4015" t="s">
        <v>55</v>
      </c>
      <c r="T4015" s="1">
        <v>21</v>
      </c>
      <c r="U4015" t="s">
        <v>43</v>
      </c>
      <c r="V4015" t="s">
        <v>43</v>
      </c>
      <c r="W4015" t="s">
        <v>43</v>
      </c>
      <c r="X4015" t="s">
        <v>43</v>
      </c>
      <c r="Y4015" t="s">
        <v>43</v>
      </c>
      <c r="Z4015" t="s">
        <v>43</v>
      </c>
      <c r="AA4015" t="s">
        <v>43</v>
      </c>
      <c r="AB4015" t="s">
        <v>40</v>
      </c>
      <c r="AC4015" t="s">
        <v>51</v>
      </c>
      <c r="AD4015" t="s">
        <v>40</v>
      </c>
      <c r="AE4015" t="s">
        <v>183</v>
      </c>
      <c r="AF4015">
        <v>75.75</v>
      </c>
      <c r="AH4015">
        <v>777.3</v>
      </c>
      <c r="AI4015">
        <v>0</v>
      </c>
      <c r="AJ4015">
        <v>0</v>
      </c>
      <c r="AK4015">
        <v>398.5</v>
      </c>
      <c r="AL4015">
        <v>1175.8</v>
      </c>
      <c r="AM4015" t="s">
        <v>47</v>
      </c>
    </row>
    <row r="4016" spans="1:41" x14ac:dyDescent="0.35">
      <c r="A4016" t="s">
        <v>5179</v>
      </c>
      <c r="B4016" t="s">
        <v>49</v>
      </c>
      <c r="C4016" s="10">
        <v>66</v>
      </c>
      <c r="D4016" s="5" t="str" cm="1">
        <f t="array" ref="D4016">_xlfn.IFS(C4016&lt;=29, "18-29", C4016&lt;=39, "30-39", C4016&lt;=49, "40-49", C4016&lt;=59, "50-59",C4016&lt;=69, "60-69", C4016&gt;=70, "70+")</f>
        <v>60-69</v>
      </c>
      <c r="E4016" t="s">
        <v>43</v>
      </c>
      <c r="F4016">
        <v>0</v>
      </c>
      <c r="G4016" t="s">
        <v>1091</v>
      </c>
      <c r="H4016">
        <v>93210</v>
      </c>
      <c r="I4016">
        <v>36.186866999999999</v>
      </c>
      <c r="J4016">
        <v>-120.387793</v>
      </c>
      <c r="K4016">
        <v>0</v>
      </c>
      <c r="L4016">
        <v>49</v>
      </c>
      <c r="M4016" t="str" cm="1">
        <f t="array" ref="M4016">_xlfn.IFS(L4016&lt;=12, "New (0-12 months)", L4016&lt;=36, "Mid (13-36 months)", L4016&gt;=37,"Long (37+ months)")</f>
        <v>Long (37+ months)</v>
      </c>
      <c r="N4016" t="s">
        <v>76</v>
      </c>
      <c r="O4016" t="s">
        <v>40</v>
      </c>
      <c r="P4016">
        <v>32.36</v>
      </c>
      <c r="Q4016" t="s">
        <v>40</v>
      </c>
      <c r="R4016" t="s">
        <v>40</v>
      </c>
      <c r="S4016" t="s">
        <v>55</v>
      </c>
      <c r="T4016" s="1">
        <v>2</v>
      </c>
      <c r="U4016" t="s">
        <v>43</v>
      </c>
      <c r="V4016" t="s">
        <v>43</v>
      </c>
      <c r="W4016" t="s">
        <v>43</v>
      </c>
      <c r="X4016" t="s">
        <v>43</v>
      </c>
      <c r="Y4016" t="s">
        <v>40</v>
      </c>
      <c r="Z4016" t="s">
        <v>40</v>
      </c>
      <c r="AA4016" t="s">
        <v>43</v>
      </c>
      <c r="AB4016" t="s">
        <v>40</v>
      </c>
      <c r="AC4016" t="s">
        <v>51</v>
      </c>
      <c r="AD4016" t="s">
        <v>40</v>
      </c>
      <c r="AE4016" t="s">
        <v>56</v>
      </c>
      <c r="AF4016">
        <v>96.2</v>
      </c>
      <c r="AH4016">
        <v>4718.25</v>
      </c>
      <c r="AI4016">
        <v>0</v>
      </c>
      <c r="AJ4016">
        <v>0</v>
      </c>
      <c r="AK4016">
        <v>1585.64</v>
      </c>
      <c r="AL4016">
        <v>6303.89</v>
      </c>
      <c r="AM4016" t="s">
        <v>57</v>
      </c>
      <c r="AN4016" t="s">
        <v>121</v>
      </c>
      <c r="AO4016" t="s">
        <v>195</v>
      </c>
    </row>
    <row r="4017" spans="1:41" x14ac:dyDescent="0.35">
      <c r="A4017" t="s">
        <v>5180</v>
      </c>
      <c r="B4017" t="s">
        <v>49</v>
      </c>
      <c r="C4017" s="10">
        <v>29</v>
      </c>
      <c r="D4017" s="5" t="str" cm="1">
        <f t="array" ref="D4017">_xlfn.IFS(C4017&lt;=29, "18-29", C4017&lt;=39, "30-39", C4017&lt;=49, "40-49", C4017&lt;=59, "50-59",C4017&lt;=69, "60-69", C4017&gt;=70, "70+")</f>
        <v>18-29</v>
      </c>
      <c r="E4017" t="s">
        <v>43</v>
      </c>
      <c r="F4017">
        <v>0</v>
      </c>
      <c r="G4017" t="s">
        <v>1451</v>
      </c>
      <c r="H4017">
        <v>94904</v>
      </c>
      <c r="I4017">
        <v>37.946617000000003</v>
      </c>
      <c r="J4017">
        <v>-122.563571</v>
      </c>
      <c r="K4017">
        <v>0</v>
      </c>
      <c r="L4017">
        <v>62</v>
      </c>
      <c r="M4017" t="str" cm="1">
        <f t="array" ref="M4017">_xlfn.IFS(L4017&lt;=12, "New (0-12 months)", L4017&lt;=36, "Mid (13-36 months)", L4017&gt;=37,"Long (37+ months)")</f>
        <v>Long (37+ months)</v>
      </c>
      <c r="N4017" t="s">
        <v>42</v>
      </c>
      <c r="O4017" t="s">
        <v>40</v>
      </c>
      <c r="P4017">
        <v>14.17</v>
      </c>
      <c r="Q4017" t="s">
        <v>43</v>
      </c>
      <c r="R4017" t="s">
        <v>43</v>
      </c>
      <c r="S4017" t="s">
        <v>8234</v>
      </c>
      <c r="T4017" s="1">
        <v>0</v>
      </c>
      <c r="U4017" t="s">
        <v>8234</v>
      </c>
      <c r="V4017" t="s">
        <v>8234</v>
      </c>
      <c r="W4017" t="s">
        <v>8234</v>
      </c>
      <c r="X4017" t="s">
        <v>8234</v>
      </c>
      <c r="Y4017" t="s">
        <v>8234</v>
      </c>
      <c r="Z4017" t="s">
        <v>8234</v>
      </c>
      <c r="AA4017" t="s">
        <v>8234</v>
      </c>
      <c r="AB4017" t="s">
        <v>8234</v>
      </c>
      <c r="AC4017" t="s">
        <v>73</v>
      </c>
      <c r="AD4017" t="s">
        <v>43</v>
      </c>
      <c r="AE4017" t="s">
        <v>56</v>
      </c>
      <c r="AF4017">
        <v>19.850000000000001</v>
      </c>
      <c r="AH4017">
        <v>1253.6500000000001</v>
      </c>
      <c r="AI4017">
        <v>0</v>
      </c>
      <c r="AJ4017">
        <v>0</v>
      </c>
      <c r="AK4017">
        <v>878.54</v>
      </c>
      <c r="AL4017">
        <v>2132.19</v>
      </c>
      <c r="AM4017" t="s">
        <v>47</v>
      </c>
    </row>
    <row r="4018" spans="1:41" x14ac:dyDescent="0.35">
      <c r="A4018" t="s">
        <v>5181</v>
      </c>
      <c r="B4018" t="s">
        <v>49</v>
      </c>
      <c r="C4018" s="10">
        <v>48</v>
      </c>
      <c r="D4018" s="5" t="str" cm="1">
        <f t="array" ref="D4018">_xlfn.IFS(C4018&lt;=29, "18-29", C4018&lt;=39, "30-39", C4018&lt;=49, "40-49", C4018&lt;=59, "50-59",C4018&lt;=69, "60-69", C4018&gt;=70, "70+")</f>
        <v>40-49</v>
      </c>
      <c r="E4018" t="s">
        <v>40</v>
      </c>
      <c r="F4018">
        <v>0</v>
      </c>
      <c r="G4018" t="s">
        <v>652</v>
      </c>
      <c r="H4018">
        <v>92392</v>
      </c>
      <c r="I4018">
        <v>34.486834999999999</v>
      </c>
      <c r="J4018">
        <v>-117.362274</v>
      </c>
      <c r="K4018">
        <v>10</v>
      </c>
      <c r="L4018">
        <v>42</v>
      </c>
      <c r="M4018" t="str" cm="1">
        <f t="array" ref="M4018">_xlfn.IFS(L4018&lt;=12, "New (0-12 months)", L4018&lt;=36, "Mid (13-36 months)", L4018&gt;=37,"Long (37+ months)")</f>
        <v>Long (37+ months)</v>
      </c>
      <c r="N4018" t="s">
        <v>76</v>
      </c>
      <c r="O4018" t="s">
        <v>43</v>
      </c>
      <c r="P4018">
        <v>0</v>
      </c>
      <c r="Q4018" t="s">
        <v>8234</v>
      </c>
      <c r="R4018" t="s">
        <v>40</v>
      </c>
      <c r="S4018" t="s">
        <v>44</v>
      </c>
      <c r="T4018" s="1">
        <v>8</v>
      </c>
      <c r="U4018" t="s">
        <v>40</v>
      </c>
      <c r="V4018" t="s">
        <v>43</v>
      </c>
      <c r="W4018" t="s">
        <v>40</v>
      </c>
      <c r="X4018" t="s">
        <v>40</v>
      </c>
      <c r="Y4018" t="s">
        <v>40</v>
      </c>
      <c r="Z4018" t="s">
        <v>43</v>
      </c>
      <c r="AA4018" t="s">
        <v>43</v>
      </c>
      <c r="AB4018" t="s">
        <v>40</v>
      </c>
      <c r="AC4018" t="s">
        <v>73</v>
      </c>
      <c r="AD4018" t="s">
        <v>43</v>
      </c>
      <c r="AE4018" t="s">
        <v>46</v>
      </c>
      <c r="AF4018">
        <v>48.15</v>
      </c>
      <c r="AH4018">
        <v>2032.3</v>
      </c>
      <c r="AI4018">
        <v>0</v>
      </c>
      <c r="AJ4018">
        <v>0</v>
      </c>
      <c r="AK4018">
        <v>0</v>
      </c>
      <c r="AL4018">
        <v>2032.3</v>
      </c>
      <c r="AM4018" t="s">
        <v>47</v>
      </c>
    </row>
    <row r="4019" spans="1:41" x14ac:dyDescent="0.35">
      <c r="A4019" t="s">
        <v>5182</v>
      </c>
      <c r="B4019" t="s">
        <v>49</v>
      </c>
      <c r="C4019" s="10">
        <v>65</v>
      </c>
      <c r="D4019" s="5" t="str" cm="1">
        <f t="array" ref="D4019">_xlfn.IFS(C4019&lt;=29, "18-29", C4019&lt;=39, "30-39", C4019&lt;=49, "40-49", C4019&lt;=59, "50-59",C4019&lt;=69, "60-69", C4019&gt;=70, "70+")</f>
        <v>60-69</v>
      </c>
      <c r="E4019" t="s">
        <v>40</v>
      </c>
      <c r="F4019">
        <v>0</v>
      </c>
      <c r="G4019" t="s">
        <v>3876</v>
      </c>
      <c r="H4019">
        <v>91011</v>
      </c>
      <c r="I4019">
        <v>34.234912000000001</v>
      </c>
      <c r="J4019">
        <v>-118.153729</v>
      </c>
      <c r="K4019">
        <v>0</v>
      </c>
      <c r="L4019">
        <v>72</v>
      </c>
      <c r="M4019" t="str" cm="1">
        <f t="array" ref="M4019">_xlfn.IFS(L4019&lt;=12, "New (0-12 months)", L4019&lt;=36, "Mid (13-36 months)", L4019&gt;=37,"Long (37+ months)")</f>
        <v>Long (37+ months)</v>
      </c>
      <c r="N4019" t="s">
        <v>42</v>
      </c>
      <c r="O4019" t="s">
        <v>40</v>
      </c>
      <c r="P4019">
        <v>44.61</v>
      </c>
      <c r="Q4019" t="s">
        <v>40</v>
      </c>
      <c r="R4019" t="s">
        <v>40</v>
      </c>
      <c r="S4019" t="s">
        <v>55</v>
      </c>
      <c r="T4019" s="1">
        <v>30</v>
      </c>
      <c r="U4019" t="s">
        <v>43</v>
      </c>
      <c r="V4019" t="s">
        <v>40</v>
      </c>
      <c r="W4019" t="s">
        <v>43</v>
      </c>
      <c r="X4019" t="s">
        <v>43</v>
      </c>
      <c r="Y4019" t="s">
        <v>40</v>
      </c>
      <c r="Z4019" t="s">
        <v>40</v>
      </c>
      <c r="AA4019" t="s">
        <v>40</v>
      </c>
      <c r="AB4019" t="s">
        <v>40</v>
      </c>
      <c r="AC4019" t="s">
        <v>73</v>
      </c>
      <c r="AD4019" t="s">
        <v>43</v>
      </c>
      <c r="AE4019" t="s">
        <v>56</v>
      </c>
      <c r="AF4019">
        <v>98.35</v>
      </c>
      <c r="AH4019">
        <v>6929.4</v>
      </c>
      <c r="AI4019">
        <v>0</v>
      </c>
      <c r="AJ4019">
        <v>0</v>
      </c>
      <c r="AK4019">
        <v>3211.92</v>
      </c>
      <c r="AL4019">
        <v>10141.32</v>
      </c>
      <c r="AM4019" t="s">
        <v>47</v>
      </c>
    </row>
    <row r="4020" spans="1:41" x14ac:dyDescent="0.35">
      <c r="A4020" t="s">
        <v>5183</v>
      </c>
      <c r="B4020" t="s">
        <v>39</v>
      </c>
      <c r="C4020" s="10">
        <v>21</v>
      </c>
      <c r="D4020" s="5" t="str" cm="1">
        <f t="array" ref="D4020">_xlfn.IFS(C4020&lt;=29, "18-29", C4020&lt;=39, "30-39", C4020&lt;=49, "40-49", C4020&lt;=59, "50-59",C4020&lt;=69, "60-69", C4020&gt;=70, "70+")</f>
        <v>18-29</v>
      </c>
      <c r="E4020" t="s">
        <v>43</v>
      </c>
      <c r="F4020">
        <v>0</v>
      </c>
      <c r="G4020" t="s">
        <v>5142</v>
      </c>
      <c r="H4020">
        <v>90640</v>
      </c>
      <c r="I4020">
        <v>34.015217</v>
      </c>
      <c r="J4020">
        <v>-118.109962</v>
      </c>
      <c r="K4020">
        <v>0</v>
      </c>
      <c r="L4020">
        <v>24</v>
      </c>
      <c r="M4020" t="str" cm="1">
        <f t="array" ref="M4020">_xlfn.IFS(L4020&lt;=12, "New (0-12 months)", L4020&lt;=36, "Mid (13-36 months)", L4020&gt;=37,"Long (37+ months)")</f>
        <v>Mid (13-36 months)</v>
      </c>
      <c r="N4020" t="s">
        <v>42</v>
      </c>
      <c r="O4020" t="s">
        <v>40</v>
      </c>
      <c r="P4020">
        <v>18.07</v>
      </c>
      <c r="Q4020" t="s">
        <v>40</v>
      </c>
      <c r="R4020" t="s">
        <v>40</v>
      </c>
      <c r="S4020" t="s">
        <v>55</v>
      </c>
      <c r="T4020" s="1">
        <v>52</v>
      </c>
      <c r="U4020" t="s">
        <v>43</v>
      </c>
      <c r="V4020" t="s">
        <v>43</v>
      </c>
      <c r="W4020" t="s">
        <v>43</v>
      </c>
      <c r="X4020" t="s">
        <v>40</v>
      </c>
      <c r="Y4020" t="s">
        <v>43</v>
      </c>
      <c r="Z4020" t="s">
        <v>40</v>
      </c>
      <c r="AA4020" t="s">
        <v>40</v>
      </c>
      <c r="AB4020" t="s">
        <v>40</v>
      </c>
      <c r="AC4020" t="s">
        <v>51</v>
      </c>
      <c r="AD4020" t="s">
        <v>40</v>
      </c>
      <c r="AE4020" t="s">
        <v>56</v>
      </c>
      <c r="AF4020">
        <v>89.55</v>
      </c>
      <c r="AH4020">
        <v>2259.35</v>
      </c>
      <c r="AI4020">
        <v>0</v>
      </c>
      <c r="AJ4020">
        <v>0</v>
      </c>
      <c r="AK4020">
        <v>433.68</v>
      </c>
      <c r="AL4020">
        <v>2693.03</v>
      </c>
      <c r="AM4020" t="s">
        <v>47</v>
      </c>
    </row>
    <row r="4021" spans="1:41" x14ac:dyDescent="0.35">
      <c r="A4021" t="s">
        <v>5184</v>
      </c>
      <c r="B4021" t="s">
        <v>49</v>
      </c>
      <c r="C4021" s="10">
        <v>22</v>
      </c>
      <c r="D4021" s="5" t="str" cm="1">
        <f t="array" ref="D4021">_xlfn.IFS(C4021&lt;=29, "18-29", C4021&lt;=39, "30-39", C4021&lt;=49, "40-49", C4021&lt;=59, "50-59",C4021&lt;=69, "60-69", C4021&gt;=70, "70+")</f>
        <v>18-29</v>
      </c>
      <c r="E4021" t="s">
        <v>43</v>
      </c>
      <c r="F4021">
        <v>0</v>
      </c>
      <c r="G4021" t="s">
        <v>763</v>
      </c>
      <c r="H4021">
        <v>93304</v>
      </c>
      <c r="I4021">
        <v>35.339796</v>
      </c>
      <c r="J4021">
        <v>-119.023552</v>
      </c>
      <c r="K4021">
        <v>0</v>
      </c>
      <c r="L4021">
        <v>65</v>
      </c>
      <c r="M4021" t="str" cm="1">
        <f t="array" ref="M4021">_xlfn.IFS(L4021&lt;=12, "New (0-12 months)", L4021&lt;=36, "Mid (13-36 months)", L4021&gt;=37,"Long (37+ months)")</f>
        <v>Long (37+ months)</v>
      </c>
      <c r="N4021" t="s">
        <v>76</v>
      </c>
      <c r="O4021" t="s">
        <v>40</v>
      </c>
      <c r="P4021">
        <v>20.43</v>
      </c>
      <c r="Q4021" t="s">
        <v>40</v>
      </c>
      <c r="R4021" t="s">
        <v>43</v>
      </c>
      <c r="S4021" t="s">
        <v>8234</v>
      </c>
      <c r="T4021" s="1">
        <v>0</v>
      </c>
      <c r="U4021" t="s">
        <v>8234</v>
      </c>
      <c r="V4021" t="s">
        <v>8234</v>
      </c>
      <c r="W4021" t="s">
        <v>8234</v>
      </c>
      <c r="X4021" t="s">
        <v>8234</v>
      </c>
      <c r="Y4021" t="s">
        <v>8234</v>
      </c>
      <c r="Z4021" t="s">
        <v>8234</v>
      </c>
      <c r="AA4021" t="s">
        <v>8234</v>
      </c>
      <c r="AB4021" t="s">
        <v>8234</v>
      </c>
      <c r="AC4021" t="s">
        <v>73</v>
      </c>
      <c r="AD4021" t="s">
        <v>40</v>
      </c>
      <c r="AE4021" t="s">
        <v>56</v>
      </c>
      <c r="AF4021">
        <v>25.1</v>
      </c>
      <c r="AH4021">
        <v>1725</v>
      </c>
      <c r="AI4021">
        <v>0</v>
      </c>
      <c r="AJ4021">
        <v>0</v>
      </c>
      <c r="AK4021">
        <v>1327.95</v>
      </c>
      <c r="AL4021">
        <v>3052.95</v>
      </c>
      <c r="AM4021" t="s">
        <v>47</v>
      </c>
    </row>
    <row r="4022" spans="1:41" x14ac:dyDescent="0.35">
      <c r="A4022" t="s">
        <v>5185</v>
      </c>
      <c r="B4022" t="s">
        <v>39</v>
      </c>
      <c r="C4022" s="10">
        <v>57</v>
      </c>
      <c r="D4022" s="5" t="str" cm="1">
        <f t="array" ref="D4022">_xlfn.IFS(C4022&lt;=29, "18-29", C4022&lt;=39, "30-39", C4022&lt;=49, "40-49", C4022&lt;=59, "50-59",C4022&lt;=69, "60-69", C4022&gt;=70, "70+")</f>
        <v>50-59</v>
      </c>
      <c r="E4022" t="s">
        <v>40</v>
      </c>
      <c r="F4022">
        <v>1</v>
      </c>
      <c r="G4022" t="s">
        <v>4709</v>
      </c>
      <c r="H4022">
        <v>91745</v>
      </c>
      <c r="I4022">
        <v>33.998471000000002</v>
      </c>
      <c r="J4022">
        <v>-117.973758</v>
      </c>
      <c r="K4022">
        <v>1</v>
      </c>
      <c r="L4022">
        <v>72</v>
      </c>
      <c r="M4022" t="str" cm="1">
        <f t="array" ref="M4022">_xlfn.IFS(L4022&lt;=12, "New (0-12 months)", L4022&lt;=36, "Mid (13-36 months)", L4022&gt;=37,"Long (37+ months)")</f>
        <v>Long (37+ months)</v>
      </c>
      <c r="N4022" t="s">
        <v>42</v>
      </c>
      <c r="O4022" t="s">
        <v>40</v>
      </c>
      <c r="P4022">
        <v>6.41</v>
      </c>
      <c r="Q4022" t="s">
        <v>40</v>
      </c>
      <c r="R4022" t="s">
        <v>40</v>
      </c>
      <c r="S4022" t="s">
        <v>55</v>
      </c>
      <c r="T4022" s="1">
        <v>14</v>
      </c>
      <c r="U4022" t="s">
        <v>40</v>
      </c>
      <c r="V4022" t="s">
        <v>40</v>
      </c>
      <c r="W4022" t="s">
        <v>40</v>
      </c>
      <c r="X4022" t="s">
        <v>40</v>
      </c>
      <c r="Y4022" t="s">
        <v>40</v>
      </c>
      <c r="Z4022" t="s">
        <v>43</v>
      </c>
      <c r="AA4022" t="s">
        <v>43</v>
      </c>
      <c r="AB4022" t="s">
        <v>40</v>
      </c>
      <c r="AC4022" t="s">
        <v>73</v>
      </c>
      <c r="AD4022" t="s">
        <v>43</v>
      </c>
      <c r="AE4022" t="s">
        <v>46</v>
      </c>
      <c r="AF4022">
        <v>106.1</v>
      </c>
      <c r="AH4022">
        <v>7657.4</v>
      </c>
      <c r="AI4022">
        <v>0</v>
      </c>
      <c r="AJ4022">
        <v>0</v>
      </c>
      <c r="AK4022">
        <v>461.52</v>
      </c>
      <c r="AL4022">
        <v>8118.92</v>
      </c>
      <c r="AM4022" t="s">
        <v>47</v>
      </c>
    </row>
    <row r="4023" spans="1:41" x14ac:dyDescent="0.35">
      <c r="A4023" t="s">
        <v>5186</v>
      </c>
      <c r="B4023" t="s">
        <v>39</v>
      </c>
      <c r="C4023" s="10">
        <v>55</v>
      </c>
      <c r="D4023" s="5" t="str" cm="1">
        <f t="array" ref="D4023">_xlfn.IFS(C4023&lt;=29, "18-29", C4023&lt;=39, "30-39", C4023&lt;=49, "40-49", C4023&lt;=59, "50-59",C4023&lt;=69, "60-69", C4023&gt;=70, "70+")</f>
        <v>50-59</v>
      </c>
      <c r="E4023" t="s">
        <v>43</v>
      </c>
      <c r="F4023">
        <v>0</v>
      </c>
      <c r="G4023" t="s">
        <v>4048</v>
      </c>
      <c r="H4023">
        <v>94939</v>
      </c>
      <c r="I4023">
        <v>37.937081999999997</v>
      </c>
      <c r="J4023">
        <v>-122.532369</v>
      </c>
      <c r="K4023">
        <v>0</v>
      </c>
      <c r="L4023">
        <v>5</v>
      </c>
      <c r="M4023" t="str" cm="1">
        <f t="array" ref="M4023">_xlfn.IFS(L4023&lt;=12, "New (0-12 months)", L4023&lt;=36, "Mid (13-36 months)", L4023&gt;=37,"Long (37+ months)")</f>
        <v>New (0-12 months)</v>
      </c>
      <c r="N4023" t="s">
        <v>54</v>
      </c>
      <c r="O4023" t="s">
        <v>43</v>
      </c>
      <c r="P4023">
        <v>0</v>
      </c>
      <c r="Q4023" t="s">
        <v>8234</v>
      </c>
      <c r="R4023" t="s">
        <v>40</v>
      </c>
      <c r="S4023" t="s">
        <v>79</v>
      </c>
      <c r="T4023" s="1">
        <v>2</v>
      </c>
      <c r="U4023" t="s">
        <v>43</v>
      </c>
      <c r="V4023" t="s">
        <v>43</v>
      </c>
      <c r="W4023" t="s">
        <v>40</v>
      </c>
      <c r="X4023" t="s">
        <v>43</v>
      </c>
      <c r="Y4023" t="s">
        <v>43</v>
      </c>
      <c r="Z4023" t="s">
        <v>40</v>
      </c>
      <c r="AA4023" t="s">
        <v>40</v>
      </c>
      <c r="AB4023" t="s">
        <v>40</v>
      </c>
      <c r="AC4023" t="s">
        <v>51</v>
      </c>
      <c r="AD4023" t="s">
        <v>43</v>
      </c>
      <c r="AE4023" t="s">
        <v>56</v>
      </c>
      <c r="AF4023">
        <v>39.5</v>
      </c>
      <c r="AH4023">
        <v>210.75</v>
      </c>
      <c r="AI4023">
        <v>39.270000000000003</v>
      </c>
      <c r="AJ4023">
        <v>0</v>
      </c>
      <c r="AK4023">
        <v>0</v>
      </c>
      <c r="AL4023">
        <v>171.48</v>
      </c>
      <c r="AM4023" t="s">
        <v>57</v>
      </c>
      <c r="AN4023" t="s">
        <v>58</v>
      </c>
      <c r="AO4023" t="s">
        <v>203</v>
      </c>
    </row>
    <row r="4024" spans="1:41" x14ac:dyDescent="0.35">
      <c r="A4024" t="s">
        <v>5187</v>
      </c>
      <c r="B4024" t="s">
        <v>39</v>
      </c>
      <c r="C4024" s="10">
        <v>72</v>
      </c>
      <c r="D4024" s="5" t="str" cm="1">
        <f t="array" ref="D4024">_xlfn.IFS(C4024&lt;=29, "18-29", C4024&lt;=39, "30-39", C4024&lt;=49, "40-49", C4024&lt;=59, "50-59",C4024&lt;=69, "60-69", C4024&gt;=70, "70+")</f>
        <v>70+</v>
      </c>
      <c r="E4024" t="s">
        <v>40</v>
      </c>
      <c r="F4024">
        <v>0</v>
      </c>
      <c r="G4024" t="s">
        <v>3333</v>
      </c>
      <c r="H4024">
        <v>93625</v>
      </c>
      <c r="I4024">
        <v>36.625791999999997</v>
      </c>
      <c r="J4024">
        <v>-119.672483</v>
      </c>
      <c r="K4024">
        <v>4</v>
      </c>
      <c r="L4024">
        <v>70</v>
      </c>
      <c r="M4024" t="str" cm="1">
        <f t="array" ref="M4024">_xlfn.IFS(L4024&lt;=12, "New (0-12 months)", L4024&lt;=36, "Mid (13-36 months)", L4024&gt;=37,"Long (37+ months)")</f>
        <v>Long (37+ months)</v>
      </c>
      <c r="N4024" t="s">
        <v>72</v>
      </c>
      <c r="O4024" t="s">
        <v>40</v>
      </c>
      <c r="P4024">
        <v>16.87</v>
      </c>
      <c r="Q4024" t="s">
        <v>40</v>
      </c>
      <c r="R4024" t="s">
        <v>40</v>
      </c>
      <c r="S4024" t="s">
        <v>55</v>
      </c>
      <c r="T4024" s="1">
        <v>3</v>
      </c>
      <c r="U4024" t="s">
        <v>43</v>
      </c>
      <c r="V4024" t="s">
        <v>43</v>
      </c>
      <c r="W4024" t="s">
        <v>43</v>
      </c>
      <c r="X4024" t="s">
        <v>43</v>
      </c>
      <c r="Y4024" t="s">
        <v>43</v>
      </c>
      <c r="Z4024" t="s">
        <v>43</v>
      </c>
      <c r="AA4024" t="s">
        <v>43</v>
      </c>
      <c r="AB4024" t="s">
        <v>40</v>
      </c>
      <c r="AC4024" t="s">
        <v>73</v>
      </c>
      <c r="AD4024" t="s">
        <v>40</v>
      </c>
      <c r="AE4024" t="s">
        <v>46</v>
      </c>
      <c r="AF4024">
        <v>75.650000000000006</v>
      </c>
      <c r="AH4024">
        <v>5411.4</v>
      </c>
      <c r="AI4024">
        <v>25.67</v>
      </c>
      <c r="AJ4024">
        <v>0</v>
      </c>
      <c r="AK4024">
        <v>1180.9000000000001</v>
      </c>
      <c r="AL4024">
        <v>6566.63</v>
      </c>
      <c r="AM4024" t="s">
        <v>47</v>
      </c>
    </row>
    <row r="4025" spans="1:41" x14ac:dyDescent="0.35">
      <c r="A4025" t="s">
        <v>5188</v>
      </c>
      <c r="B4025" t="s">
        <v>39</v>
      </c>
      <c r="C4025" s="10">
        <v>79</v>
      </c>
      <c r="D4025" s="5" t="str" cm="1">
        <f t="array" ref="D4025">_xlfn.IFS(C4025&lt;=29, "18-29", C4025&lt;=39, "30-39", C4025&lt;=49, "40-49", C4025&lt;=59, "50-59",C4025&lt;=69, "60-69", C4025&gt;=70, "70+")</f>
        <v>70+</v>
      </c>
      <c r="E4025" t="s">
        <v>40</v>
      </c>
      <c r="F4025">
        <v>0</v>
      </c>
      <c r="G4025" t="s">
        <v>1809</v>
      </c>
      <c r="H4025">
        <v>94946</v>
      </c>
      <c r="I4025">
        <v>38.065359000000001</v>
      </c>
      <c r="J4025">
        <v>-122.665566</v>
      </c>
      <c r="K4025">
        <v>1</v>
      </c>
      <c r="L4025">
        <v>50</v>
      </c>
      <c r="M4025" t="str" cm="1">
        <f t="array" ref="M4025">_xlfn.IFS(L4025&lt;=12, "New (0-12 months)", L4025&lt;=36, "Mid (13-36 months)", L4025&gt;=37,"Long (37+ months)")</f>
        <v>Long (37+ months)</v>
      </c>
      <c r="N4025" t="s">
        <v>42</v>
      </c>
      <c r="O4025" t="s">
        <v>40</v>
      </c>
      <c r="P4025">
        <v>36.58</v>
      </c>
      <c r="Q4025" t="s">
        <v>40</v>
      </c>
      <c r="R4025" t="s">
        <v>40</v>
      </c>
      <c r="S4025" t="s">
        <v>55</v>
      </c>
      <c r="T4025" s="1">
        <v>23</v>
      </c>
      <c r="U4025" t="s">
        <v>43</v>
      </c>
      <c r="V4025" t="s">
        <v>43</v>
      </c>
      <c r="W4025" t="s">
        <v>43</v>
      </c>
      <c r="X4025" t="s">
        <v>40</v>
      </c>
      <c r="Y4025" t="s">
        <v>40</v>
      </c>
      <c r="Z4025" t="s">
        <v>40</v>
      </c>
      <c r="AA4025" t="s">
        <v>40</v>
      </c>
      <c r="AB4025" t="s">
        <v>40</v>
      </c>
      <c r="AC4025" t="s">
        <v>45</v>
      </c>
      <c r="AD4025" t="s">
        <v>40</v>
      </c>
      <c r="AE4025" t="s">
        <v>56</v>
      </c>
      <c r="AF4025">
        <v>100.65</v>
      </c>
      <c r="AH4025">
        <v>5189.75</v>
      </c>
      <c r="AI4025">
        <v>0</v>
      </c>
      <c r="AJ4025">
        <v>0</v>
      </c>
      <c r="AK4025">
        <v>1829</v>
      </c>
      <c r="AL4025">
        <v>7018.75</v>
      </c>
      <c r="AM4025" t="s">
        <v>47</v>
      </c>
    </row>
    <row r="4026" spans="1:41" x14ac:dyDescent="0.35">
      <c r="A4026" t="s">
        <v>5189</v>
      </c>
      <c r="B4026" t="s">
        <v>39</v>
      </c>
      <c r="C4026" s="10">
        <v>19</v>
      </c>
      <c r="D4026" s="5" t="str" cm="1">
        <f t="array" ref="D4026">_xlfn.IFS(C4026&lt;=29, "18-29", C4026&lt;=39, "30-39", C4026&lt;=49, "40-49", C4026&lt;=59, "50-59",C4026&lt;=69, "60-69", C4026&gt;=70, "70+")</f>
        <v>18-29</v>
      </c>
      <c r="E4026" t="s">
        <v>43</v>
      </c>
      <c r="F4026">
        <v>0</v>
      </c>
      <c r="G4026" t="s">
        <v>2108</v>
      </c>
      <c r="H4026">
        <v>95315</v>
      </c>
      <c r="I4026">
        <v>37.422961000000001</v>
      </c>
      <c r="J4026">
        <v>-120.76549300000001</v>
      </c>
      <c r="K4026">
        <v>0</v>
      </c>
      <c r="L4026">
        <v>1</v>
      </c>
      <c r="M4026" t="str" cm="1">
        <f t="array" ref="M4026">_xlfn.IFS(L4026&lt;=12, "New (0-12 months)", L4026&lt;=36, "Mid (13-36 months)", L4026&gt;=37,"Long (37+ months)")</f>
        <v>New (0-12 months)</v>
      </c>
      <c r="N4026" t="s">
        <v>54</v>
      </c>
      <c r="O4026" t="s">
        <v>40</v>
      </c>
      <c r="P4026">
        <v>33.479999999999997</v>
      </c>
      <c r="Q4026" t="s">
        <v>40</v>
      </c>
      <c r="R4026" t="s">
        <v>40</v>
      </c>
      <c r="S4026" t="s">
        <v>44</v>
      </c>
      <c r="T4026" s="1">
        <v>59</v>
      </c>
      <c r="U4026" t="s">
        <v>43</v>
      </c>
      <c r="V4026" t="s">
        <v>43</v>
      </c>
      <c r="W4026" t="s">
        <v>43</v>
      </c>
      <c r="X4026" t="s">
        <v>43</v>
      </c>
      <c r="Y4026" t="s">
        <v>43</v>
      </c>
      <c r="Z4026" t="s">
        <v>40</v>
      </c>
      <c r="AA4026" t="s">
        <v>40</v>
      </c>
      <c r="AB4026" t="s">
        <v>43</v>
      </c>
      <c r="AC4026" t="s">
        <v>51</v>
      </c>
      <c r="AD4026" t="s">
        <v>40</v>
      </c>
      <c r="AE4026" t="s">
        <v>56</v>
      </c>
      <c r="AF4026">
        <v>60.15</v>
      </c>
      <c r="AH4026">
        <v>60.15</v>
      </c>
      <c r="AI4026">
        <v>0</v>
      </c>
      <c r="AJ4026">
        <v>20</v>
      </c>
      <c r="AK4026">
        <v>33.479999999999997</v>
      </c>
      <c r="AL4026">
        <v>113.63</v>
      </c>
      <c r="AM4026" t="s">
        <v>57</v>
      </c>
      <c r="AN4026" t="s">
        <v>121</v>
      </c>
      <c r="AO4026" t="s">
        <v>195</v>
      </c>
    </row>
    <row r="4027" spans="1:41" x14ac:dyDescent="0.35">
      <c r="A4027" t="s">
        <v>5190</v>
      </c>
      <c r="B4027" t="s">
        <v>49</v>
      </c>
      <c r="C4027" s="10">
        <v>34</v>
      </c>
      <c r="D4027" s="5" t="str" cm="1">
        <f t="array" ref="D4027">_xlfn.IFS(C4027&lt;=29, "18-29", C4027&lt;=39, "30-39", C4027&lt;=49, "40-49", C4027&lt;=59, "50-59",C4027&lt;=69, "60-69", C4027&gt;=70, "70+")</f>
        <v>30-39</v>
      </c>
      <c r="E4027" t="s">
        <v>43</v>
      </c>
      <c r="F4027">
        <v>0</v>
      </c>
      <c r="G4027" t="s">
        <v>650</v>
      </c>
      <c r="H4027">
        <v>90502</v>
      </c>
      <c r="I4027">
        <v>33.833181000000003</v>
      </c>
      <c r="J4027">
        <v>-118.292062</v>
      </c>
      <c r="K4027">
        <v>0</v>
      </c>
      <c r="L4027">
        <v>2</v>
      </c>
      <c r="M4027" t="str" cm="1">
        <f t="array" ref="M4027">_xlfn.IFS(L4027&lt;=12, "New (0-12 months)", L4027&lt;=36, "Mid (13-36 months)", L4027&gt;=37,"Long (37+ months)")</f>
        <v>New (0-12 months)</v>
      </c>
      <c r="N4027" t="s">
        <v>54</v>
      </c>
      <c r="O4027" t="s">
        <v>43</v>
      </c>
      <c r="P4027">
        <v>0</v>
      </c>
      <c r="Q4027" t="s">
        <v>8234</v>
      </c>
      <c r="R4027" t="s">
        <v>40</v>
      </c>
      <c r="S4027" t="s">
        <v>79</v>
      </c>
      <c r="T4027" s="1">
        <v>8</v>
      </c>
      <c r="U4027" t="s">
        <v>43</v>
      </c>
      <c r="V4027" t="s">
        <v>40</v>
      </c>
      <c r="W4027" t="s">
        <v>40</v>
      </c>
      <c r="X4027" t="s">
        <v>40</v>
      </c>
      <c r="Y4027" t="s">
        <v>43</v>
      </c>
      <c r="Z4027" t="s">
        <v>43</v>
      </c>
      <c r="AA4027" t="s">
        <v>43</v>
      </c>
      <c r="AB4027" t="s">
        <v>40</v>
      </c>
      <c r="AC4027" t="s">
        <v>51</v>
      </c>
      <c r="AD4027" t="s">
        <v>40</v>
      </c>
      <c r="AE4027" t="s">
        <v>46</v>
      </c>
      <c r="AF4027">
        <v>40.4</v>
      </c>
      <c r="AH4027">
        <v>77.150000000000006</v>
      </c>
      <c r="AI4027">
        <v>0</v>
      </c>
      <c r="AJ4027">
        <v>0</v>
      </c>
      <c r="AK4027">
        <v>0</v>
      </c>
      <c r="AL4027">
        <v>77.150000000000006</v>
      </c>
      <c r="AM4027" t="s">
        <v>57</v>
      </c>
      <c r="AN4027" t="s">
        <v>109</v>
      </c>
      <c r="AO4027" t="s">
        <v>110</v>
      </c>
    </row>
    <row r="4028" spans="1:41" x14ac:dyDescent="0.35">
      <c r="A4028" t="s">
        <v>5191</v>
      </c>
      <c r="B4028" t="s">
        <v>49</v>
      </c>
      <c r="C4028" s="10">
        <v>30</v>
      </c>
      <c r="D4028" s="5" t="str" cm="1">
        <f t="array" ref="D4028">_xlfn.IFS(C4028&lt;=29, "18-29", C4028&lt;=39, "30-39", C4028&lt;=49, "40-49", C4028&lt;=59, "50-59",C4028&lt;=69, "60-69", C4028&gt;=70, "70+")</f>
        <v>30-39</v>
      </c>
      <c r="E4028" t="s">
        <v>40</v>
      </c>
      <c r="F4028">
        <v>0</v>
      </c>
      <c r="G4028" t="s">
        <v>106</v>
      </c>
      <c r="H4028">
        <v>93601</v>
      </c>
      <c r="I4028">
        <v>37.375816</v>
      </c>
      <c r="J4028">
        <v>-119.739935</v>
      </c>
      <c r="K4028">
        <v>4</v>
      </c>
      <c r="L4028">
        <v>71</v>
      </c>
      <c r="M4028" t="str" cm="1">
        <f t="array" ref="M4028">_xlfn.IFS(L4028&lt;=12, "New (0-12 months)", L4028&lt;=36, "Mid (13-36 months)", L4028&gt;=37,"Long (37+ months)")</f>
        <v>Long (37+ months)</v>
      </c>
      <c r="N4028" t="s">
        <v>72</v>
      </c>
      <c r="O4028" t="s">
        <v>40</v>
      </c>
      <c r="P4028">
        <v>16.239999999999998</v>
      </c>
      <c r="Q4028" t="s">
        <v>43</v>
      </c>
      <c r="R4028" t="s">
        <v>40</v>
      </c>
      <c r="S4028" t="s">
        <v>44</v>
      </c>
      <c r="T4028" s="1">
        <v>59</v>
      </c>
      <c r="U4028" t="s">
        <v>43</v>
      </c>
      <c r="V4028" t="s">
        <v>40</v>
      </c>
      <c r="W4028" t="s">
        <v>43</v>
      </c>
      <c r="X4028" t="s">
        <v>40</v>
      </c>
      <c r="Y4028" t="s">
        <v>40</v>
      </c>
      <c r="Z4028" t="s">
        <v>40</v>
      </c>
      <c r="AA4028" t="s">
        <v>40</v>
      </c>
      <c r="AB4028" t="s">
        <v>40</v>
      </c>
      <c r="AC4028" t="s">
        <v>73</v>
      </c>
      <c r="AD4028" t="s">
        <v>40</v>
      </c>
      <c r="AE4028" t="s">
        <v>46</v>
      </c>
      <c r="AF4028">
        <v>73.349999999999994</v>
      </c>
      <c r="AH4028">
        <v>5154.5</v>
      </c>
      <c r="AI4028">
        <v>0</v>
      </c>
      <c r="AJ4028">
        <v>0</v>
      </c>
      <c r="AK4028">
        <v>1153.04</v>
      </c>
      <c r="AL4028">
        <v>6307.54</v>
      </c>
      <c r="AM4028" t="s">
        <v>47</v>
      </c>
    </row>
    <row r="4029" spans="1:41" x14ac:dyDescent="0.35">
      <c r="A4029" t="s">
        <v>5192</v>
      </c>
      <c r="B4029" t="s">
        <v>39</v>
      </c>
      <c r="C4029" s="10">
        <v>19</v>
      </c>
      <c r="D4029" s="5" t="str" cm="1">
        <f t="array" ref="D4029">_xlfn.IFS(C4029&lt;=29, "18-29", C4029&lt;=39, "30-39", C4029&lt;=49, "40-49", C4029&lt;=59, "50-59",C4029&lt;=69, "60-69", C4029&gt;=70, "70+")</f>
        <v>18-29</v>
      </c>
      <c r="E4029" t="s">
        <v>40</v>
      </c>
      <c r="F4029">
        <v>0</v>
      </c>
      <c r="G4029" t="s">
        <v>3153</v>
      </c>
      <c r="H4029">
        <v>95677</v>
      </c>
      <c r="I4029">
        <v>38.790399999999998</v>
      </c>
      <c r="J4029">
        <v>-121.23697300000001</v>
      </c>
      <c r="K4029">
        <v>8</v>
      </c>
      <c r="L4029">
        <v>71</v>
      </c>
      <c r="M4029" t="str" cm="1">
        <f t="array" ref="M4029">_xlfn.IFS(L4029&lt;=12, "New (0-12 months)", L4029&lt;=36, "Mid (13-36 months)", L4029&gt;=37,"Long (37+ months)")</f>
        <v>Long (37+ months)</v>
      </c>
      <c r="N4029" t="s">
        <v>72</v>
      </c>
      <c r="O4029" t="s">
        <v>40</v>
      </c>
      <c r="P4029">
        <v>4.3899999999999997</v>
      </c>
      <c r="Q4029" t="s">
        <v>40</v>
      </c>
      <c r="R4029" t="s">
        <v>40</v>
      </c>
      <c r="S4029" t="s">
        <v>55</v>
      </c>
      <c r="T4029" s="1">
        <v>82</v>
      </c>
      <c r="U4029" t="s">
        <v>40</v>
      </c>
      <c r="V4029" t="s">
        <v>43</v>
      </c>
      <c r="W4029" t="s">
        <v>40</v>
      </c>
      <c r="X4029" t="s">
        <v>43</v>
      </c>
      <c r="Y4029" t="s">
        <v>40</v>
      </c>
      <c r="Z4029" t="s">
        <v>40</v>
      </c>
      <c r="AA4029" t="s">
        <v>40</v>
      </c>
      <c r="AB4029" t="s">
        <v>40</v>
      </c>
      <c r="AC4029" t="s">
        <v>45</v>
      </c>
      <c r="AD4029" t="s">
        <v>40</v>
      </c>
      <c r="AE4029" t="s">
        <v>46</v>
      </c>
      <c r="AF4029">
        <v>104.1</v>
      </c>
      <c r="AH4029">
        <v>7412.25</v>
      </c>
      <c r="AI4029">
        <v>0</v>
      </c>
      <c r="AJ4029">
        <v>0</v>
      </c>
      <c r="AK4029">
        <v>311.69</v>
      </c>
      <c r="AL4029">
        <v>7723.94</v>
      </c>
      <c r="AM4029" t="s">
        <v>47</v>
      </c>
    </row>
    <row r="4030" spans="1:41" x14ac:dyDescent="0.35">
      <c r="A4030" t="s">
        <v>5193</v>
      </c>
      <c r="B4030" t="s">
        <v>39</v>
      </c>
      <c r="C4030" s="10">
        <v>21</v>
      </c>
      <c r="D4030" s="5" t="str" cm="1">
        <f t="array" ref="D4030">_xlfn.IFS(C4030&lt;=29, "18-29", C4030&lt;=39, "30-39", C4030&lt;=49, "40-49", C4030&lt;=59, "50-59",C4030&lt;=69, "60-69", C4030&gt;=70, "70+")</f>
        <v>18-29</v>
      </c>
      <c r="E4030" t="s">
        <v>43</v>
      </c>
      <c r="F4030">
        <v>0</v>
      </c>
      <c r="G4030" t="s">
        <v>1842</v>
      </c>
      <c r="H4030">
        <v>95735</v>
      </c>
      <c r="I4030">
        <v>38.805481</v>
      </c>
      <c r="J4030">
        <v>-120.13287</v>
      </c>
      <c r="K4030">
        <v>0</v>
      </c>
      <c r="L4030">
        <v>68</v>
      </c>
      <c r="M4030" t="str" cm="1">
        <f t="array" ref="M4030">_xlfn.IFS(L4030&lt;=12, "New (0-12 months)", L4030&lt;=36, "Mid (13-36 months)", L4030&gt;=37,"Long (37+ months)")</f>
        <v>Long (37+ months)</v>
      </c>
      <c r="N4030" t="s">
        <v>72</v>
      </c>
      <c r="O4030" t="s">
        <v>40</v>
      </c>
      <c r="P4030">
        <v>14.86</v>
      </c>
      <c r="Q4030" t="s">
        <v>43</v>
      </c>
      <c r="R4030" t="s">
        <v>40</v>
      </c>
      <c r="S4030" t="s">
        <v>44</v>
      </c>
      <c r="T4030" s="1">
        <v>59</v>
      </c>
      <c r="U4030" t="s">
        <v>40</v>
      </c>
      <c r="V4030" t="s">
        <v>40</v>
      </c>
      <c r="W4030" t="s">
        <v>40</v>
      </c>
      <c r="X4030" t="s">
        <v>40</v>
      </c>
      <c r="Y4030" t="s">
        <v>40</v>
      </c>
      <c r="Z4030" t="s">
        <v>40</v>
      </c>
      <c r="AA4030" t="s">
        <v>40</v>
      </c>
      <c r="AB4030" t="s">
        <v>43</v>
      </c>
      <c r="AC4030" t="s">
        <v>73</v>
      </c>
      <c r="AD4030" t="s">
        <v>40</v>
      </c>
      <c r="AE4030" t="s">
        <v>46</v>
      </c>
      <c r="AF4030">
        <v>82.45</v>
      </c>
      <c r="AH4030">
        <v>5646.6</v>
      </c>
      <c r="AI4030">
        <v>0</v>
      </c>
      <c r="AJ4030">
        <v>90</v>
      </c>
      <c r="AK4030">
        <v>1010.48</v>
      </c>
      <c r="AL4030">
        <v>6747.08</v>
      </c>
      <c r="AM4030" t="s">
        <v>47</v>
      </c>
    </row>
    <row r="4031" spans="1:41" x14ac:dyDescent="0.35">
      <c r="A4031" t="s">
        <v>5194</v>
      </c>
      <c r="B4031" t="s">
        <v>49</v>
      </c>
      <c r="C4031" s="10">
        <v>59</v>
      </c>
      <c r="D4031" s="5" t="str" cm="1">
        <f t="array" ref="D4031">_xlfn.IFS(C4031&lt;=29, "18-29", C4031&lt;=39, "30-39", C4031&lt;=49, "40-49", C4031&lt;=59, "50-59",C4031&lt;=69, "60-69", C4031&gt;=70, "70+")</f>
        <v>50-59</v>
      </c>
      <c r="E4031" t="s">
        <v>40</v>
      </c>
      <c r="F4031">
        <v>1</v>
      </c>
      <c r="G4031" t="s">
        <v>583</v>
      </c>
      <c r="H4031">
        <v>91316</v>
      </c>
      <c r="I4031">
        <v>34.150354</v>
      </c>
      <c r="J4031">
        <v>-118.518292</v>
      </c>
      <c r="K4031">
        <v>11</v>
      </c>
      <c r="L4031">
        <v>43</v>
      </c>
      <c r="M4031" t="str" cm="1">
        <f t="array" ref="M4031">_xlfn.IFS(L4031&lt;=12, "New (0-12 months)", L4031&lt;=36, "Mid (13-36 months)", L4031&gt;=37,"Long (37+ months)")</f>
        <v>Long (37+ months)</v>
      </c>
      <c r="N4031" t="s">
        <v>42</v>
      </c>
      <c r="O4031" t="s">
        <v>40</v>
      </c>
      <c r="P4031">
        <v>42.22</v>
      </c>
      <c r="Q4031" t="s">
        <v>40</v>
      </c>
      <c r="R4031" t="s">
        <v>40</v>
      </c>
      <c r="S4031" t="s">
        <v>55</v>
      </c>
      <c r="T4031" s="1">
        <v>25</v>
      </c>
      <c r="U4031" t="s">
        <v>40</v>
      </c>
      <c r="V4031" t="s">
        <v>43</v>
      </c>
      <c r="W4031" t="s">
        <v>40</v>
      </c>
      <c r="X4031" t="s">
        <v>40</v>
      </c>
      <c r="Y4031" t="s">
        <v>43</v>
      </c>
      <c r="Z4031" t="s">
        <v>43</v>
      </c>
      <c r="AA4031" t="s">
        <v>43</v>
      </c>
      <c r="AB4031" t="s">
        <v>40</v>
      </c>
      <c r="AC4031" t="s">
        <v>45</v>
      </c>
      <c r="AD4031" t="s">
        <v>40</v>
      </c>
      <c r="AE4031" t="s">
        <v>46</v>
      </c>
      <c r="AF4031">
        <v>2</v>
      </c>
      <c r="AH4031">
        <v>4013.8</v>
      </c>
      <c r="AI4031">
        <v>25.49</v>
      </c>
      <c r="AJ4031">
        <v>0</v>
      </c>
      <c r="AK4031">
        <v>1815.46</v>
      </c>
      <c r="AL4031">
        <v>5803.77</v>
      </c>
      <c r="AM4031" t="s">
        <v>47</v>
      </c>
    </row>
    <row r="4032" spans="1:41" x14ac:dyDescent="0.35">
      <c r="A4032" t="s">
        <v>5195</v>
      </c>
      <c r="B4032" t="s">
        <v>39</v>
      </c>
      <c r="C4032" s="10">
        <v>41</v>
      </c>
      <c r="D4032" s="5" t="str" cm="1">
        <f t="array" ref="D4032">_xlfn.IFS(C4032&lt;=29, "18-29", C4032&lt;=39, "30-39", C4032&lt;=49, "40-49", C4032&lt;=59, "50-59",C4032&lt;=69, "60-69", C4032&gt;=70, "70+")</f>
        <v>40-49</v>
      </c>
      <c r="E4032" t="s">
        <v>40</v>
      </c>
      <c r="F4032">
        <v>0</v>
      </c>
      <c r="G4032" t="s">
        <v>500</v>
      </c>
      <c r="H4032">
        <v>93532</v>
      </c>
      <c r="I4032">
        <v>34.659579000000001</v>
      </c>
      <c r="J4032">
        <v>-118.58421199999999</v>
      </c>
      <c r="K4032">
        <v>9</v>
      </c>
      <c r="L4032">
        <v>72</v>
      </c>
      <c r="M4032" t="str" cm="1">
        <f t="array" ref="M4032">_xlfn.IFS(L4032&lt;=12, "New (0-12 months)", L4032&lt;=36, "Mid (13-36 months)", L4032&gt;=37,"Long (37+ months)")</f>
        <v>Long (37+ months)</v>
      </c>
      <c r="N4032" t="s">
        <v>72</v>
      </c>
      <c r="O4032" t="s">
        <v>40</v>
      </c>
      <c r="P4032">
        <v>9.6</v>
      </c>
      <c r="Q4032" t="s">
        <v>40</v>
      </c>
      <c r="R4032" t="s">
        <v>40</v>
      </c>
      <c r="S4032" t="s">
        <v>55</v>
      </c>
      <c r="T4032" s="1">
        <v>25</v>
      </c>
      <c r="U4032" t="s">
        <v>40</v>
      </c>
      <c r="V4032" t="s">
        <v>40</v>
      </c>
      <c r="W4032" t="s">
        <v>43</v>
      </c>
      <c r="X4032" t="s">
        <v>40</v>
      </c>
      <c r="Y4032" t="s">
        <v>43</v>
      </c>
      <c r="Z4032" t="s">
        <v>43</v>
      </c>
      <c r="AA4032" t="s">
        <v>43</v>
      </c>
      <c r="AB4032" t="s">
        <v>40</v>
      </c>
      <c r="AC4032" t="s">
        <v>73</v>
      </c>
      <c r="AD4032" t="s">
        <v>40</v>
      </c>
      <c r="AE4032" t="s">
        <v>56</v>
      </c>
      <c r="AF4032">
        <v>90.35</v>
      </c>
      <c r="AH4032">
        <v>6563.4</v>
      </c>
      <c r="AI4032">
        <v>0</v>
      </c>
      <c r="AJ4032">
        <v>0</v>
      </c>
      <c r="AK4032">
        <v>691.2</v>
      </c>
      <c r="AL4032">
        <v>7254.6</v>
      </c>
      <c r="AM4032" t="s">
        <v>47</v>
      </c>
    </row>
    <row r="4033" spans="1:41" x14ac:dyDescent="0.35">
      <c r="A4033" t="s">
        <v>5196</v>
      </c>
      <c r="B4033" t="s">
        <v>39</v>
      </c>
      <c r="C4033" s="10">
        <v>54</v>
      </c>
      <c r="D4033" s="5" t="str" cm="1">
        <f t="array" ref="D4033">_xlfn.IFS(C4033&lt;=29, "18-29", C4033&lt;=39, "30-39", C4033&lt;=49, "40-49", C4033&lt;=59, "50-59",C4033&lt;=69, "60-69", C4033&gt;=70, "70+")</f>
        <v>50-59</v>
      </c>
      <c r="E4033" t="s">
        <v>40</v>
      </c>
      <c r="F4033">
        <v>0</v>
      </c>
      <c r="G4033" t="s">
        <v>522</v>
      </c>
      <c r="H4033">
        <v>94945</v>
      </c>
      <c r="I4033">
        <v>38.135897</v>
      </c>
      <c r="J4033">
        <v>-122.563683</v>
      </c>
      <c r="K4033">
        <v>1</v>
      </c>
      <c r="L4033">
        <v>5</v>
      </c>
      <c r="M4033" t="str" cm="1">
        <f t="array" ref="M4033">_xlfn.IFS(L4033&lt;=12, "New (0-12 months)", L4033&lt;=36, "Mid (13-36 months)", L4033&gt;=37,"Long (37+ months)")</f>
        <v>New (0-12 months)</v>
      </c>
      <c r="N4033" t="s">
        <v>42</v>
      </c>
      <c r="O4033" t="s">
        <v>40</v>
      </c>
      <c r="P4033">
        <v>7</v>
      </c>
      <c r="Q4033" t="s">
        <v>43</v>
      </c>
      <c r="R4033" t="s">
        <v>40</v>
      </c>
      <c r="S4033" t="s">
        <v>55</v>
      </c>
      <c r="T4033" s="1">
        <v>23</v>
      </c>
      <c r="U4033" t="s">
        <v>43</v>
      </c>
      <c r="V4033" t="s">
        <v>40</v>
      </c>
      <c r="W4033" t="s">
        <v>43</v>
      </c>
      <c r="X4033" t="s">
        <v>43</v>
      </c>
      <c r="Y4033" t="s">
        <v>43</v>
      </c>
      <c r="Z4033" t="s">
        <v>40</v>
      </c>
      <c r="AA4033" t="s">
        <v>40</v>
      </c>
      <c r="AB4033" t="s">
        <v>40</v>
      </c>
      <c r="AC4033" t="s">
        <v>51</v>
      </c>
      <c r="AD4033" t="s">
        <v>40</v>
      </c>
      <c r="AE4033" t="s">
        <v>56</v>
      </c>
      <c r="AF4033">
        <v>83.6</v>
      </c>
      <c r="AH4033">
        <v>404.2</v>
      </c>
      <c r="AI4033">
        <v>24.44</v>
      </c>
      <c r="AJ4033">
        <v>0</v>
      </c>
      <c r="AK4033">
        <v>35</v>
      </c>
      <c r="AL4033">
        <v>414.76</v>
      </c>
      <c r="AM4033" t="s">
        <v>57</v>
      </c>
      <c r="AN4033" t="s">
        <v>58</v>
      </c>
      <c r="AO4033" t="s">
        <v>203</v>
      </c>
    </row>
    <row r="4034" spans="1:41" x14ac:dyDescent="0.35">
      <c r="A4034" t="s">
        <v>5197</v>
      </c>
      <c r="B4034" t="s">
        <v>49</v>
      </c>
      <c r="C4034" s="10">
        <v>41</v>
      </c>
      <c r="D4034" s="5" t="str" cm="1">
        <f t="array" ref="D4034">_xlfn.IFS(C4034&lt;=29, "18-29", C4034&lt;=39, "30-39", C4034&lt;=49, "40-49", C4034&lt;=59, "50-59",C4034&lt;=69, "60-69", C4034&gt;=70, "70+")</f>
        <v>40-49</v>
      </c>
      <c r="E4034" t="s">
        <v>43</v>
      </c>
      <c r="F4034">
        <v>0</v>
      </c>
      <c r="G4034" t="s">
        <v>151</v>
      </c>
      <c r="H4034">
        <v>92131</v>
      </c>
      <c r="I4034">
        <v>32.893250000000002</v>
      </c>
      <c r="J4034">
        <v>-117.087091</v>
      </c>
      <c r="K4034">
        <v>0</v>
      </c>
      <c r="L4034">
        <v>17</v>
      </c>
      <c r="M4034" t="str" cm="1">
        <f t="array" ref="M4034">_xlfn.IFS(L4034&lt;=12, "New (0-12 months)", L4034&lt;=36, "Mid (13-36 months)", L4034&gt;=37,"Long (37+ months)")</f>
        <v>Mid (13-36 months)</v>
      </c>
      <c r="N4034" t="s">
        <v>42</v>
      </c>
      <c r="O4034" t="s">
        <v>40</v>
      </c>
      <c r="P4034">
        <v>49.71</v>
      </c>
      <c r="Q4034" t="s">
        <v>40</v>
      </c>
      <c r="R4034" t="s">
        <v>40</v>
      </c>
      <c r="S4034" t="s">
        <v>55</v>
      </c>
      <c r="T4034" s="1">
        <v>4</v>
      </c>
      <c r="U4034" t="s">
        <v>43</v>
      </c>
      <c r="V4034" t="s">
        <v>43</v>
      </c>
      <c r="W4034" t="s">
        <v>40</v>
      </c>
      <c r="X4034" t="s">
        <v>40</v>
      </c>
      <c r="Y4034" t="s">
        <v>43</v>
      </c>
      <c r="Z4034" t="s">
        <v>43</v>
      </c>
      <c r="AA4034" t="s">
        <v>43</v>
      </c>
      <c r="AB4034" t="s">
        <v>40</v>
      </c>
      <c r="AC4034" t="s">
        <v>45</v>
      </c>
      <c r="AD4034" t="s">
        <v>43</v>
      </c>
      <c r="AE4034" t="s">
        <v>56</v>
      </c>
      <c r="AF4034">
        <v>86.75</v>
      </c>
      <c r="AH4034">
        <v>1410.25</v>
      </c>
      <c r="AI4034">
        <v>0</v>
      </c>
      <c r="AJ4034">
        <v>0</v>
      </c>
      <c r="AK4034">
        <v>845.07</v>
      </c>
      <c r="AL4034">
        <v>2255.3200000000002</v>
      </c>
      <c r="AM4034" t="s">
        <v>47</v>
      </c>
    </row>
    <row r="4035" spans="1:41" x14ac:dyDescent="0.35">
      <c r="A4035" t="s">
        <v>5198</v>
      </c>
      <c r="B4035" t="s">
        <v>39</v>
      </c>
      <c r="C4035" s="10">
        <v>35</v>
      </c>
      <c r="D4035" s="5" t="str" cm="1">
        <f t="array" ref="D4035">_xlfn.IFS(C4035&lt;=29, "18-29", C4035&lt;=39, "30-39", C4035&lt;=49, "40-49", C4035&lt;=59, "50-59",C4035&lt;=69, "60-69", C4035&gt;=70, "70+")</f>
        <v>30-39</v>
      </c>
      <c r="E4035" t="s">
        <v>43</v>
      </c>
      <c r="F4035">
        <v>0</v>
      </c>
      <c r="G4035" t="s">
        <v>585</v>
      </c>
      <c r="H4035">
        <v>90706</v>
      </c>
      <c r="I4035">
        <v>33.887675999999999</v>
      </c>
      <c r="J4035">
        <v>-118.127289</v>
      </c>
      <c r="K4035">
        <v>0</v>
      </c>
      <c r="L4035">
        <v>4</v>
      </c>
      <c r="M4035" t="str" cm="1">
        <f t="array" ref="M4035">_xlfn.IFS(L4035&lt;=12, "New (0-12 months)", L4035&lt;=36, "Mid (13-36 months)", L4035&gt;=37,"Long (37+ months)")</f>
        <v>New (0-12 months)</v>
      </c>
      <c r="N4035" t="s">
        <v>42</v>
      </c>
      <c r="O4035" t="s">
        <v>40</v>
      </c>
      <c r="P4035">
        <v>37.659999999999997</v>
      </c>
      <c r="Q4035" t="s">
        <v>43</v>
      </c>
      <c r="R4035" t="s">
        <v>43</v>
      </c>
      <c r="S4035" t="s">
        <v>8234</v>
      </c>
      <c r="T4035" s="1">
        <v>0</v>
      </c>
      <c r="U4035" t="s">
        <v>8234</v>
      </c>
      <c r="V4035" t="s">
        <v>8234</v>
      </c>
      <c r="W4035" t="s">
        <v>8234</v>
      </c>
      <c r="X4035" t="s">
        <v>8234</v>
      </c>
      <c r="Y4035" t="s">
        <v>8234</v>
      </c>
      <c r="Z4035" t="s">
        <v>8234</v>
      </c>
      <c r="AA4035" t="s">
        <v>8234</v>
      </c>
      <c r="AB4035" t="s">
        <v>8234</v>
      </c>
      <c r="AC4035" t="s">
        <v>51</v>
      </c>
      <c r="AD4035" t="s">
        <v>43</v>
      </c>
      <c r="AE4035" t="s">
        <v>46</v>
      </c>
      <c r="AF4035">
        <v>20.350000000000001</v>
      </c>
      <c r="AH4035">
        <v>77.5</v>
      </c>
      <c r="AI4035">
        <v>0</v>
      </c>
      <c r="AJ4035">
        <v>0</v>
      </c>
      <c r="AK4035">
        <v>150.63999999999999</v>
      </c>
      <c r="AL4035">
        <v>228.14</v>
      </c>
      <c r="AM4035" t="s">
        <v>57</v>
      </c>
      <c r="AN4035" t="s">
        <v>121</v>
      </c>
      <c r="AO4035" t="s">
        <v>195</v>
      </c>
    </row>
    <row r="4036" spans="1:41" x14ac:dyDescent="0.35">
      <c r="A4036" t="s">
        <v>5199</v>
      </c>
      <c r="B4036" t="s">
        <v>49</v>
      </c>
      <c r="C4036" s="10">
        <v>59</v>
      </c>
      <c r="D4036" s="5" t="str" cm="1">
        <f t="array" ref="D4036">_xlfn.IFS(C4036&lt;=29, "18-29", C4036&lt;=39, "30-39", C4036&lt;=49, "40-49", C4036&lt;=59, "50-59",C4036&lt;=69, "60-69", C4036&gt;=70, "70+")</f>
        <v>50-59</v>
      </c>
      <c r="E4036" t="s">
        <v>40</v>
      </c>
      <c r="F4036">
        <v>3</v>
      </c>
      <c r="G4036" t="s">
        <v>151</v>
      </c>
      <c r="H4036">
        <v>92121</v>
      </c>
      <c r="I4036">
        <v>32.898612999999997</v>
      </c>
      <c r="J4036">
        <v>-117.20293700000001</v>
      </c>
      <c r="K4036">
        <v>1</v>
      </c>
      <c r="L4036">
        <v>15</v>
      </c>
      <c r="M4036" t="str" cm="1">
        <f t="array" ref="M4036">_xlfn.IFS(L4036&lt;=12, "New (0-12 months)", L4036&lt;=36, "Mid (13-36 months)", L4036&gt;=37,"Long (37+ months)")</f>
        <v>Mid (13-36 months)</v>
      </c>
      <c r="N4036" t="s">
        <v>42</v>
      </c>
      <c r="O4036" t="s">
        <v>40</v>
      </c>
      <c r="P4036">
        <v>31.14</v>
      </c>
      <c r="Q4036" t="s">
        <v>43</v>
      </c>
      <c r="R4036" t="s">
        <v>43</v>
      </c>
      <c r="S4036" t="s">
        <v>8234</v>
      </c>
      <c r="T4036" s="1">
        <v>0</v>
      </c>
      <c r="U4036" t="s">
        <v>8234</v>
      </c>
      <c r="V4036" t="s">
        <v>8234</v>
      </c>
      <c r="W4036" t="s">
        <v>8234</v>
      </c>
      <c r="X4036" t="s">
        <v>8234</v>
      </c>
      <c r="Y4036" t="s">
        <v>8234</v>
      </c>
      <c r="Z4036" t="s">
        <v>8234</v>
      </c>
      <c r="AA4036" t="s">
        <v>8234</v>
      </c>
      <c r="AB4036" t="s">
        <v>8234</v>
      </c>
      <c r="AC4036" t="s">
        <v>51</v>
      </c>
      <c r="AD4036" t="s">
        <v>40</v>
      </c>
      <c r="AE4036" t="s">
        <v>56</v>
      </c>
      <c r="AF4036">
        <v>20</v>
      </c>
      <c r="AH4036">
        <v>288.05</v>
      </c>
      <c r="AI4036">
        <v>0</v>
      </c>
      <c r="AJ4036">
        <v>0</v>
      </c>
      <c r="AK4036">
        <v>467.1</v>
      </c>
      <c r="AL4036">
        <v>755.15</v>
      </c>
      <c r="AM4036" t="s">
        <v>57</v>
      </c>
      <c r="AN4036" t="s">
        <v>58</v>
      </c>
      <c r="AO4036" t="s">
        <v>104</v>
      </c>
    </row>
    <row r="4037" spans="1:41" x14ac:dyDescent="0.35">
      <c r="A4037" t="s">
        <v>5200</v>
      </c>
      <c r="B4037" t="s">
        <v>39</v>
      </c>
      <c r="C4037" s="10">
        <v>32</v>
      </c>
      <c r="D4037" s="5" t="str" cm="1">
        <f t="array" ref="D4037">_xlfn.IFS(C4037&lt;=29, "18-29", C4037&lt;=39, "30-39", C4037&lt;=49, "40-49", C4037&lt;=59, "50-59",C4037&lt;=69, "60-69", C4037&gt;=70, "70+")</f>
        <v>30-39</v>
      </c>
      <c r="E4037" t="s">
        <v>43</v>
      </c>
      <c r="F4037">
        <v>0</v>
      </c>
      <c r="G4037" t="s">
        <v>1222</v>
      </c>
      <c r="H4037">
        <v>95659</v>
      </c>
      <c r="I4037">
        <v>38.788898000000003</v>
      </c>
      <c r="J4037">
        <v>-121.60862400000001</v>
      </c>
      <c r="K4037">
        <v>0</v>
      </c>
      <c r="L4037">
        <v>1</v>
      </c>
      <c r="M4037" t="str" cm="1">
        <f t="array" ref="M4037">_xlfn.IFS(L4037&lt;=12, "New (0-12 months)", L4037&lt;=36, "Mid (13-36 months)", L4037&gt;=37,"Long (37+ months)")</f>
        <v>New (0-12 months)</v>
      </c>
      <c r="N4037" t="s">
        <v>42</v>
      </c>
      <c r="O4037" t="s">
        <v>40</v>
      </c>
      <c r="P4037">
        <v>38.31</v>
      </c>
      <c r="Q4037" t="s">
        <v>43</v>
      </c>
      <c r="R4037" t="s">
        <v>40</v>
      </c>
      <c r="S4037" t="s">
        <v>44</v>
      </c>
      <c r="T4037" s="1">
        <v>26</v>
      </c>
      <c r="U4037" t="s">
        <v>43</v>
      </c>
      <c r="V4037" t="s">
        <v>43</v>
      </c>
      <c r="W4037" t="s">
        <v>43</v>
      </c>
      <c r="X4037" t="s">
        <v>43</v>
      </c>
      <c r="Y4037" t="s">
        <v>43</v>
      </c>
      <c r="Z4037" t="s">
        <v>43</v>
      </c>
      <c r="AA4037" t="s">
        <v>43</v>
      </c>
      <c r="AB4037" t="s">
        <v>40</v>
      </c>
      <c r="AC4037" t="s">
        <v>51</v>
      </c>
      <c r="AD4037" t="s">
        <v>40</v>
      </c>
      <c r="AE4037" t="s">
        <v>46</v>
      </c>
      <c r="AF4037">
        <v>45.4</v>
      </c>
      <c r="AH4037">
        <v>45.4</v>
      </c>
      <c r="AI4037">
        <v>0</v>
      </c>
      <c r="AJ4037">
        <v>0</v>
      </c>
      <c r="AK4037">
        <v>38.31</v>
      </c>
      <c r="AL4037">
        <v>83.71</v>
      </c>
      <c r="AM4037" t="s">
        <v>57</v>
      </c>
      <c r="AN4037" t="s">
        <v>63</v>
      </c>
      <c r="AO4037" t="s">
        <v>67</v>
      </c>
    </row>
    <row r="4038" spans="1:41" x14ac:dyDescent="0.35">
      <c r="A4038" t="s">
        <v>5201</v>
      </c>
      <c r="B4038" t="s">
        <v>49</v>
      </c>
      <c r="C4038" s="10">
        <v>75</v>
      </c>
      <c r="D4038" s="5" t="str" cm="1">
        <f t="array" ref="D4038">_xlfn.IFS(C4038&lt;=29, "18-29", C4038&lt;=39, "30-39", C4038&lt;=49, "40-49", C4038&lt;=59, "50-59",C4038&lt;=69, "60-69", C4038&gt;=70, "70+")</f>
        <v>70+</v>
      </c>
      <c r="E4038" t="s">
        <v>43</v>
      </c>
      <c r="F4038">
        <v>0</v>
      </c>
      <c r="G4038" t="s">
        <v>316</v>
      </c>
      <c r="H4038">
        <v>92027</v>
      </c>
      <c r="I4038">
        <v>33.141264999999997</v>
      </c>
      <c r="J4038">
        <v>-116.967221</v>
      </c>
      <c r="K4038">
        <v>0</v>
      </c>
      <c r="L4038">
        <v>31</v>
      </c>
      <c r="M4038" t="str" cm="1">
        <f t="array" ref="M4038">_xlfn.IFS(L4038&lt;=12, "New (0-12 months)", L4038&lt;=36, "Mid (13-36 months)", L4038&gt;=37,"Long (37+ months)")</f>
        <v>Mid (13-36 months)</v>
      </c>
      <c r="N4038" t="s">
        <v>42</v>
      </c>
      <c r="O4038" t="s">
        <v>40</v>
      </c>
      <c r="P4038">
        <v>46.71</v>
      </c>
      <c r="Q4038" t="s">
        <v>40</v>
      </c>
      <c r="R4038" t="s">
        <v>40</v>
      </c>
      <c r="S4038" t="s">
        <v>55</v>
      </c>
      <c r="T4038" s="1">
        <v>24</v>
      </c>
      <c r="U4038" t="s">
        <v>43</v>
      </c>
      <c r="V4038" t="s">
        <v>40</v>
      </c>
      <c r="W4038" t="s">
        <v>43</v>
      </c>
      <c r="X4038" t="s">
        <v>43</v>
      </c>
      <c r="Y4038" t="s">
        <v>40</v>
      </c>
      <c r="Z4038" t="s">
        <v>43</v>
      </c>
      <c r="AA4038" t="s">
        <v>43</v>
      </c>
      <c r="AB4038" t="s">
        <v>43</v>
      </c>
      <c r="AC4038" t="s">
        <v>73</v>
      </c>
      <c r="AD4038" t="s">
        <v>40</v>
      </c>
      <c r="AE4038" t="s">
        <v>56</v>
      </c>
      <c r="AF4038">
        <v>90.7</v>
      </c>
      <c r="AH4038">
        <v>2845.15</v>
      </c>
      <c r="AI4038">
        <v>0</v>
      </c>
      <c r="AJ4038">
        <v>100</v>
      </c>
      <c r="AK4038">
        <v>1448.01</v>
      </c>
      <c r="AL4038">
        <v>4393.16</v>
      </c>
      <c r="AM4038" t="s">
        <v>47</v>
      </c>
    </row>
    <row r="4039" spans="1:41" x14ac:dyDescent="0.35">
      <c r="A4039" t="s">
        <v>5202</v>
      </c>
      <c r="B4039" t="s">
        <v>49</v>
      </c>
      <c r="C4039" s="10">
        <v>29</v>
      </c>
      <c r="D4039" s="5" t="str" cm="1">
        <f t="array" ref="D4039">_xlfn.IFS(C4039&lt;=29, "18-29", C4039&lt;=39, "30-39", C4039&lt;=49, "40-49", C4039&lt;=59, "50-59",C4039&lt;=69, "60-69", C4039&gt;=70, "70+")</f>
        <v>18-29</v>
      </c>
      <c r="E4039" t="s">
        <v>43</v>
      </c>
      <c r="F4039">
        <v>0</v>
      </c>
      <c r="G4039" t="s">
        <v>1517</v>
      </c>
      <c r="H4039">
        <v>91950</v>
      </c>
      <c r="I4039">
        <v>32.671019999999999</v>
      </c>
      <c r="J4039">
        <v>-117.095235</v>
      </c>
      <c r="K4039">
        <v>0</v>
      </c>
      <c r="L4039">
        <v>41</v>
      </c>
      <c r="M4039" t="str" cm="1">
        <f t="array" ref="M4039">_xlfn.IFS(L4039&lt;=12, "New (0-12 months)", L4039&lt;=36, "Mid (13-36 months)", L4039&gt;=37,"Long (37+ months)")</f>
        <v>Long (37+ months)</v>
      </c>
      <c r="N4039" t="s">
        <v>76</v>
      </c>
      <c r="O4039" t="s">
        <v>40</v>
      </c>
      <c r="P4039">
        <v>21.64</v>
      </c>
      <c r="Q4039" t="s">
        <v>43</v>
      </c>
      <c r="R4039" t="s">
        <v>40</v>
      </c>
      <c r="S4039" t="s">
        <v>55</v>
      </c>
      <c r="T4039" s="1">
        <v>59</v>
      </c>
      <c r="U4039" t="s">
        <v>43</v>
      </c>
      <c r="V4039" t="s">
        <v>40</v>
      </c>
      <c r="W4039" t="s">
        <v>43</v>
      </c>
      <c r="X4039" t="s">
        <v>40</v>
      </c>
      <c r="Y4039" t="s">
        <v>40</v>
      </c>
      <c r="Z4039" t="s">
        <v>40</v>
      </c>
      <c r="AA4039" t="s">
        <v>40</v>
      </c>
      <c r="AB4039" t="s">
        <v>40</v>
      </c>
      <c r="AC4039" t="s">
        <v>73</v>
      </c>
      <c r="AD4039" t="s">
        <v>40</v>
      </c>
      <c r="AE4039" t="s">
        <v>46</v>
      </c>
      <c r="AF4039">
        <v>99.65</v>
      </c>
      <c r="AH4039">
        <v>4220.3500000000004</v>
      </c>
      <c r="AI4039">
        <v>0</v>
      </c>
      <c r="AJ4039">
        <v>0</v>
      </c>
      <c r="AK4039">
        <v>887.24</v>
      </c>
      <c r="AL4039">
        <v>5107.59</v>
      </c>
      <c r="AM4039" t="s">
        <v>47</v>
      </c>
    </row>
    <row r="4040" spans="1:41" x14ac:dyDescent="0.35">
      <c r="A4040" t="s">
        <v>5203</v>
      </c>
      <c r="B4040" t="s">
        <v>49</v>
      </c>
      <c r="C4040" s="10">
        <v>31</v>
      </c>
      <c r="D4040" s="5" t="str" cm="1">
        <f t="array" ref="D4040">_xlfn.IFS(C4040&lt;=29, "18-29", C4040&lt;=39, "30-39", C4040&lt;=49, "40-49", C4040&lt;=59, "50-59",C4040&lt;=69, "60-69", C4040&gt;=70, "70+")</f>
        <v>30-39</v>
      </c>
      <c r="E4040" t="s">
        <v>40</v>
      </c>
      <c r="F4040">
        <v>3</v>
      </c>
      <c r="G4040" t="s">
        <v>543</v>
      </c>
      <c r="H4040">
        <v>92504</v>
      </c>
      <c r="I4040">
        <v>33.910800000000002</v>
      </c>
      <c r="J4040">
        <v>-117.39815299999999</v>
      </c>
      <c r="K4040">
        <v>4</v>
      </c>
      <c r="L4040">
        <v>67</v>
      </c>
      <c r="M4040" t="str" cm="1">
        <f t="array" ref="M4040">_xlfn.IFS(L4040&lt;=12, "New (0-12 months)", L4040&lt;=36, "Mid (13-36 months)", L4040&gt;=37,"Long (37+ months)")</f>
        <v>Long (37+ months)</v>
      </c>
      <c r="N4040" t="s">
        <v>72</v>
      </c>
      <c r="O4040" t="s">
        <v>40</v>
      </c>
      <c r="P4040">
        <v>13.26</v>
      </c>
      <c r="Q4040" t="s">
        <v>43</v>
      </c>
      <c r="R4040" t="s">
        <v>40</v>
      </c>
      <c r="S4040" t="s">
        <v>55</v>
      </c>
      <c r="T4040" s="1">
        <v>76</v>
      </c>
      <c r="U4040" t="s">
        <v>43</v>
      </c>
      <c r="V4040" t="s">
        <v>40</v>
      </c>
      <c r="W4040" t="s">
        <v>40</v>
      </c>
      <c r="X4040" t="s">
        <v>40</v>
      </c>
      <c r="Y4040" t="s">
        <v>40</v>
      </c>
      <c r="Z4040" t="s">
        <v>40</v>
      </c>
      <c r="AA4040" t="s">
        <v>40</v>
      </c>
      <c r="AB4040" t="s">
        <v>40</v>
      </c>
      <c r="AC4040" t="s">
        <v>73</v>
      </c>
      <c r="AD4040" t="s">
        <v>43</v>
      </c>
      <c r="AE4040" t="s">
        <v>56</v>
      </c>
      <c r="AF4040">
        <v>103.15</v>
      </c>
      <c r="AH4040">
        <v>6895.5</v>
      </c>
      <c r="AI4040">
        <v>0</v>
      </c>
      <c r="AJ4040">
        <v>0</v>
      </c>
      <c r="AK4040">
        <v>888.42</v>
      </c>
      <c r="AL4040">
        <v>7783.92</v>
      </c>
      <c r="AM4040" t="s">
        <v>47</v>
      </c>
    </row>
    <row r="4041" spans="1:41" x14ac:dyDescent="0.35">
      <c r="A4041" t="s">
        <v>5204</v>
      </c>
      <c r="B4041" t="s">
        <v>49</v>
      </c>
      <c r="C4041" s="10">
        <v>50</v>
      </c>
      <c r="D4041" s="5" t="str" cm="1">
        <f t="array" ref="D4041">_xlfn.IFS(C4041&lt;=29, "18-29", C4041&lt;=39, "30-39", C4041&lt;=49, "40-49", C4041&lt;=59, "50-59",C4041&lt;=69, "60-69", C4041&gt;=70, "70+")</f>
        <v>50-59</v>
      </c>
      <c r="E4041" t="s">
        <v>43</v>
      </c>
      <c r="F4041">
        <v>0</v>
      </c>
      <c r="G4041" t="s">
        <v>1343</v>
      </c>
      <c r="H4041">
        <v>95639</v>
      </c>
      <c r="I4041">
        <v>38.375324999999997</v>
      </c>
      <c r="J4041">
        <v>-121.507935</v>
      </c>
      <c r="K4041">
        <v>0</v>
      </c>
      <c r="L4041">
        <v>17</v>
      </c>
      <c r="M4041" t="str" cm="1">
        <f t="array" ref="M4041">_xlfn.IFS(L4041&lt;=12, "New (0-12 months)", L4041&lt;=36, "Mid (13-36 months)", L4041&gt;=37,"Long (37+ months)")</f>
        <v>Mid (13-36 months)</v>
      </c>
      <c r="N4041" t="s">
        <v>62</v>
      </c>
      <c r="O4041" t="s">
        <v>40</v>
      </c>
      <c r="P4041">
        <v>39.340000000000003</v>
      </c>
      <c r="Q4041" t="s">
        <v>43</v>
      </c>
      <c r="R4041" t="s">
        <v>43</v>
      </c>
      <c r="S4041" t="s">
        <v>8234</v>
      </c>
      <c r="T4041" s="1">
        <v>0</v>
      </c>
      <c r="U4041" t="s">
        <v>8234</v>
      </c>
      <c r="V4041" t="s">
        <v>8234</v>
      </c>
      <c r="W4041" t="s">
        <v>8234</v>
      </c>
      <c r="X4041" t="s">
        <v>8234</v>
      </c>
      <c r="Y4041" t="s">
        <v>8234</v>
      </c>
      <c r="Z4041" t="s">
        <v>8234</v>
      </c>
      <c r="AA4041" t="s">
        <v>8234</v>
      </c>
      <c r="AB4041" t="s">
        <v>8234</v>
      </c>
      <c r="AC4041" t="s">
        <v>73</v>
      </c>
      <c r="AD4041" t="s">
        <v>43</v>
      </c>
      <c r="AE4041" t="s">
        <v>46</v>
      </c>
      <c r="AF4041">
        <v>19.45</v>
      </c>
      <c r="AH4041">
        <v>369.05</v>
      </c>
      <c r="AI4041">
        <v>0</v>
      </c>
      <c r="AJ4041">
        <v>0</v>
      </c>
      <c r="AK4041">
        <v>668.78</v>
      </c>
      <c r="AL4041">
        <v>1037.83</v>
      </c>
      <c r="AM4041" t="s">
        <v>47</v>
      </c>
    </row>
    <row r="4042" spans="1:41" x14ac:dyDescent="0.35">
      <c r="A4042" t="s">
        <v>5205</v>
      </c>
      <c r="B4042" t="s">
        <v>39</v>
      </c>
      <c r="C4042" s="10">
        <v>56</v>
      </c>
      <c r="D4042" s="5" t="str" cm="1">
        <f t="array" ref="D4042">_xlfn.IFS(C4042&lt;=29, "18-29", C4042&lt;=39, "30-39", C4042&lt;=49, "40-49", C4042&lt;=59, "50-59",C4042&lt;=69, "60-69", C4042&gt;=70, "70+")</f>
        <v>50-59</v>
      </c>
      <c r="E4042" t="s">
        <v>40</v>
      </c>
      <c r="F4042">
        <v>3</v>
      </c>
      <c r="G4042" t="s">
        <v>921</v>
      </c>
      <c r="H4042">
        <v>95616</v>
      </c>
      <c r="I4042">
        <v>38.508735000000001</v>
      </c>
      <c r="J4042">
        <v>-121.67881300000001</v>
      </c>
      <c r="K4042">
        <v>1</v>
      </c>
      <c r="L4042">
        <v>48</v>
      </c>
      <c r="M4042" t="str" cm="1">
        <f t="array" ref="M4042">_xlfn.IFS(L4042&lt;=12, "New (0-12 months)", L4042&lt;=36, "Mid (13-36 months)", L4042&gt;=37,"Long (37+ months)")</f>
        <v>Long (37+ months)</v>
      </c>
      <c r="N4042" t="s">
        <v>76</v>
      </c>
      <c r="O4042" t="s">
        <v>40</v>
      </c>
      <c r="P4042">
        <v>4.45</v>
      </c>
      <c r="Q4042" t="s">
        <v>43</v>
      </c>
      <c r="R4042" t="s">
        <v>40</v>
      </c>
      <c r="S4042" t="s">
        <v>79</v>
      </c>
      <c r="T4042" s="1">
        <v>57</v>
      </c>
      <c r="U4042" t="s">
        <v>40</v>
      </c>
      <c r="V4042" t="s">
        <v>40</v>
      </c>
      <c r="W4042" t="s">
        <v>40</v>
      </c>
      <c r="X4042" t="s">
        <v>43</v>
      </c>
      <c r="Y4042" t="s">
        <v>43</v>
      </c>
      <c r="Z4042" t="s">
        <v>40</v>
      </c>
      <c r="AA4042" t="s">
        <v>40</v>
      </c>
      <c r="AB4042" t="s">
        <v>43</v>
      </c>
      <c r="AC4042" t="s">
        <v>73</v>
      </c>
      <c r="AD4042" t="s">
        <v>40</v>
      </c>
      <c r="AE4042" t="s">
        <v>46</v>
      </c>
      <c r="AF4042">
        <v>70.099999999999994</v>
      </c>
      <c r="AH4042">
        <v>3238.4</v>
      </c>
      <c r="AI4042">
        <v>0</v>
      </c>
      <c r="AJ4042">
        <v>30</v>
      </c>
      <c r="AK4042">
        <v>213.6</v>
      </c>
      <c r="AL4042">
        <v>3482</v>
      </c>
      <c r="AM4042" t="s">
        <v>47</v>
      </c>
    </row>
    <row r="4043" spans="1:41" x14ac:dyDescent="0.35">
      <c r="A4043" t="s">
        <v>5206</v>
      </c>
      <c r="B4043" t="s">
        <v>49</v>
      </c>
      <c r="C4043" s="10">
        <v>31</v>
      </c>
      <c r="D4043" s="5" t="str" cm="1">
        <f t="array" ref="D4043">_xlfn.IFS(C4043&lt;=29, "18-29", C4043&lt;=39, "30-39", C4043&lt;=49, "40-49", C4043&lt;=59, "50-59",C4043&lt;=69, "60-69", C4043&gt;=70, "70+")</f>
        <v>30-39</v>
      </c>
      <c r="E4043" t="s">
        <v>43</v>
      </c>
      <c r="F4043">
        <v>0</v>
      </c>
      <c r="G4043" t="s">
        <v>1733</v>
      </c>
      <c r="H4043">
        <v>95386</v>
      </c>
      <c r="I4043">
        <v>37.669516000000002</v>
      </c>
      <c r="J4043">
        <v>-120.626964</v>
      </c>
      <c r="K4043">
        <v>0</v>
      </c>
      <c r="L4043">
        <v>1</v>
      </c>
      <c r="M4043" t="str" cm="1">
        <f t="array" ref="M4043">_xlfn.IFS(L4043&lt;=12, "New (0-12 months)", L4043&lt;=36, "Mid (13-36 months)", L4043&gt;=37,"Long (37+ months)")</f>
        <v>New (0-12 months)</v>
      </c>
      <c r="N4043" t="s">
        <v>42</v>
      </c>
      <c r="O4043" t="s">
        <v>40</v>
      </c>
      <c r="P4043">
        <v>13.84</v>
      </c>
      <c r="Q4043" t="s">
        <v>43</v>
      </c>
      <c r="R4043" t="s">
        <v>40</v>
      </c>
      <c r="S4043" t="s">
        <v>79</v>
      </c>
      <c r="T4043" s="1">
        <v>26</v>
      </c>
      <c r="U4043" t="s">
        <v>43</v>
      </c>
      <c r="V4043" t="s">
        <v>43</v>
      </c>
      <c r="W4043" t="s">
        <v>43</v>
      </c>
      <c r="X4043" t="s">
        <v>43</v>
      </c>
      <c r="Y4043" t="s">
        <v>43</v>
      </c>
      <c r="Z4043" t="s">
        <v>43</v>
      </c>
      <c r="AA4043" t="s">
        <v>43</v>
      </c>
      <c r="AB4043" t="s">
        <v>43</v>
      </c>
      <c r="AC4043" t="s">
        <v>51</v>
      </c>
      <c r="AD4043" t="s">
        <v>40</v>
      </c>
      <c r="AE4043" t="s">
        <v>46</v>
      </c>
      <c r="AF4043">
        <v>5</v>
      </c>
      <c r="AH4043">
        <v>45.05</v>
      </c>
      <c r="AI4043">
        <v>0</v>
      </c>
      <c r="AJ4043">
        <v>70</v>
      </c>
      <c r="AK4043">
        <v>13.84</v>
      </c>
      <c r="AL4043">
        <v>128.88999999999999</v>
      </c>
      <c r="AM4043" t="s">
        <v>57</v>
      </c>
      <c r="AN4043" t="s">
        <v>63</v>
      </c>
      <c r="AO4043" t="s">
        <v>67</v>
      </c>
    </row>
    <row r="4044" spans="1:41" x14ac:dyDescent="0.35">
      <c r="A4044" t="s">
        <v>5207</v>
      </c>
      <c r="B4044" t="s">
        <v>39</v>
      </c>
      <c r="C4044" s="10">
        <v>75</v>
      </c>
      <c r="D4044" s="5" t="str" cm="1">
        <f t="array" ref="D4044">_xlfn.IFS(C4044&lt;=29, "18-29", C4044&lt;=39, "30-39", C4044&lt;=49, "40-49", C4044&lt;=59, "50-59",C4044&lt;=69, "60-69", C4044&gt;=70, "70+")</f>
        <v>70+</v>
      </c>
      <c r="E4044" t="s">
        <v>40</v>
      </c>
      <c r="F4044">
        <v>3</v>
      </c>
      <c r="G4044" t="s">
        <v>2071</v>
      </c>
      <c r="H4044">
        <v>92036</v>
      </c>
      <c r="I4044">
        <v>32.980677999999997</v>
      </c>
      <c r="J4044">
        <v>-116.262854</v>
      </c>
      <c r="K4044">
        <v>3</v>
      </c>
      <c r="L4044">
        <v>28</v>
      </c>
      <c r="M4044" t="str" cm="1">
        <f t="array" ref="M4044">_xlfn.IFS(L4044&lt;=12, "New (0-12 months)", L4044&lt;=36, "Mid (13-36 months)", L4044&gt;=37,"Long (37+ months)")</f>
        <v>Mid (13-36 months)</v>
      </c>
      <c r="N4044" t="s">
        <v>42</v>
      </c>
      <c r="O4044" t="s">
        <v>43</v>
      </c>
      <c r="P4044">
        <v>0</v>
      </c>
      <c r="Q4044" t="s">
        <v>8234</v>
      </c>
      <c r="R4044" t="s">
        <v>40</v>
      </c>
      <c r="S4044" t="s">
        <v>79</v>
      </c>
      <c r="T4044" s="1">
        <v>58</v>
      </c>
      <c r="U4044" t="s">
        <v>43</v>
      </c>
      <c r="V4044" t="s">
        <v>43</v>
      </c>
      <c r="W4044" t="s">
        <v>43</v>
      </c>
      <c r="X4044" t="s">
        <v>43</v>
      </c>
      <c r="Y4044" t="s">
        <v>40</v>
      </c>
      <c r="Z4044" t="s">
        <v>43</v>
      </c>
      <c r="AA4044" t="s">
        <v>43</v>
      </c>
      <c r="AB4044" t="s">
        <v>43</v>
      </c>
      <c r="AC4044" t="s">
        <v>45</v>
      </c>
      <c r="AD4044" t="s">
        <v>40</v>
      </c>
      <c r="AE4044" t="s">
        <v>56</v>
      </c>
      <c r="AF4044">
        <v>35.9</v>
      </c>
      <c r="AH4044">
        <v>973.65</v>
      </c>
      <c r="AI4044">
        <v>0</v>
      </c>
      <c r="AJ4044">
        <v>40</v>
      </c>
      <c r="AK4044">
        <v>0</v>
      </c>
      <c r="AL4044">
        <v>1013.65</v>
      </c>
      <c r="AM4044" t="s">
        <v>47</v>
      </c>
    </row>
    <row r="4045" spans="1:41" x14ac:dyDescent="0.35">
      <c r="A4045" t="s">
        <v>5208</v>
      </c>
      <c r="B4045" t="s">
        <v>39</v>
      </c>
      <c r="C4045" s="10">
        <v>41</v>
      </c>
      <c r="D4045" s="5" t="str" cm="1">
        <f t="array" ref="D4045">_xlfn.IFS(C4045&lt;=29, "18-29", C4045&lt;=39, "30-39", C4045&lt;=49, "40-49", C4045&lt;=59, "50-59",C4045&lt;=69, "60-69", C4045&gt;=70, "70+")</f>
        <v>40-49</v>
      </c>
      <c r="E4045" t="s">
        <v>43</v>
      </c>
      <c r="F4045">
        <v>2</v>
      </c>
      <c r="G4045" t="s">
        <v>541</v>
      </c>
      <c r="H4045">
        <v>90211</v>
      </c>
      <c r="I4045">
        <v>34.063946999999999</v>
      </c>
      <c r="J4045">
        <v>-118.38300099999999</v>
      </c>
      <c r="K4045">
        <v>0</v>
      </c>
      <c r="L4045">
        <v>9</v>
      </c>
      <c r="M4045" t="str" cm="1">
        <f t="array" ref="M4045">_xlfn.IFS(L4045&lt;=12, "New (0-12 months)", L4045&lt;=36, "Mid (13-36 months)", L4045&gt;=37,"Long (37+ months)")</f>
        <v>New (0-12 months)</v>
      </c>
      <c r="N4045" t="s">
        <v>42</v>
      </c>
      <c r="O4045" t="s">
        <v>40</v>
      </c>
      <c r="P4045">
        <v>27.21</v>
      </c>
      <c r="Q4045" t="s">
        <v>40</v>
      </c>
      <c r="R4045" t="s">
        <v>40</v>
      </c>
      <c r="S4045" t="s">
        <v>55</v>
      </c>
      <c r="T4045" s="1">
        <v>29</v>
      </c>
      <c r="U4045" t="s">
        <v>43</v>
      </c>
      <c r="V4045" t="s">
        <v>43</v>
      </c>
      <c r="W4045" t="s">
        <v>43</v>
      </c>
      <c r="X4045" t="s">
        <v>43</v>
      </c>
      <c r="Y4045" t="s">
        <v>40</v>
      </c>
      <c r="Z4045" t="s">
        <v>40</v>
      </c>
      <c r="AA4045" t="s">
        <v>40</v>
      </c>
      <c r="AB4045" t="s">
        <v>40</v>
      </c>
      <c r="AC4045" t="s">
        <v>51</v>
      </c>
      <c r="AD4045" t="s">
        <v>43</v>
      </c>
      <c r="AE4045" t="s">
        <v>56</v>
      </c>
      <c r="AF4045">
        <v>94.4</v>
      </c>
      <c r="AH4045">
        <v>857.25</v>
      </c>
      <c r="AI4045">
        <v>0</v>
      </c>
      <c r="AJ4045">
        <v>0</v>
      </c>
      <c r="AK4045">
        <v>244.89</v>
      </c>
      <c r="AL4045">
        <v>1102.1400000000001</v>
      </c>
      <c r="AM4045" t="s">
        <v>57</v>
      </c>
      <c r="AN4045" t="s">
        <v>117</v>
      </c>
      <c r="AO4045" t="s">
        <v>466</v>
      </c>
    </row>
    <row r="4046" spans="1:41" x14ac:dyDescent="0.35">
      <c r="A4046" t="s">
        <v>5209</v>
      </c>
      <c r="B4046" t="s">
        <v>49</v>
      </c>
      <c r="C4046" s="10">
        <v>79</v>
      </c>
      <c r="D4046" s="5" t="str" cm="1">
        <f t="array" ref="D4046">_xlfn.IFS(C4046&lt;=29, "18-29", C4046&lt;=39, "30-39", C4046&lt;=49, "40-49", C4046&lt;=59, "50-59",C4046&lt;=69, "60-69", C4046&gt;=70, "70+")</f>
        <v>70+</v>
      </c>
      <c r="E4046" t="s">
        <v>43</v>
      </c>
      <c r="F4046">
        <v>0</v>
      </c>
      <c r="G4046" t="s">
        <v>5210</v>
      </c>
      <c r="H4046">
        <v>92082</v>
      </c>
      <c r="I4046">
        <v>33.252830000000003</v>
      </c>
      <c r="J4046">
        <v>-116.986079</v>
      </c>
      <c r="K4046">
        <v>0</v>
      </c>
      <c r="L4046">
        <v>71</v>
      </c>
      <c r="M4046" t="str" cm="1">
        <f t="array" ref="M4046">_xlfn.IFS(L4046&lt;=12, "New (0-12 months)", L4046&lt;=36, "Mid (13-36 months)", L4046&gt;=37,"Long (37+ months)")</f>
        <v>Long (37+ months)</v>
      </c>
      <c r="N4046" t="s">
        <v>72</v>
      </c>
      <c r="O4046" t="s">
        <v>40</v>
      </c>
      <c r="P4046">
        <v>4.75</v>
      </c>
      <c r="Q4046" t="s">
        <v>40</v>
      </c>
      <c r="R4046" t="s">
        <v>43</v>
      </c>
      <c r="S4046" t="s">
        <v>8234</v>
      </c>
      <c r="T4046" s="1">
        <v>0</v>
      </c>
      <c r="U4046" t="s">
        <v>8234</v>
      </c>
      <c r="V4046" t="s">
        <v>8234</v>
      </c>
      <c r="W4046" t="s">
        <v>8234</v>
      </c>
      <c r="X4046" t="s">
        <v>8234</v>
      </c>
      <c r="Y4046" t="s">
        <v>8234</v>
      </c>
      <c r="Z4046" t="s">
        <v>8234</v>
      </c>
      <c r="AA4046" t="s">
        <v>8234</v>
      </c>
      <c r="AB4046" t="s">
        <v>8234</v>
      </c>
      <c r="AC4046" t="s">
        <v>73</v>
      </c>
      <c r="AD4046" t="s">
        <v>40</v>
      </c>
      <c r="AE4046" t="s">
        <v>46</v>
      </c>
      <c r="AF4046">
        <v>24.65</v>
      </c>
      <c r="AH4046">
        <v>1766.75</v>
      </c>
      <c r="AI4046">
        <v>0</v>
      </c>
      <c r="AJ4046">
        <v>0</v>
      </c>
      <c r="AK4046">
        <v>337.25</v>
      </c>
      <c r="AL4046">
        <v>2104</v>
      </c>
      <c r="AM4046" t="s">
        <v>47</v>
      </c>
    </row>
    <row r="4047" spans="1:41" x14ac:dyDescent="0.35">
      <c r="A4047" t="s">
        <v>5211</v>
      </c>
      <c r="B4047" t="s">
        <v>39</v>
      </c>
      <c r="C4047" s="10">
        <v>24</v>
      </c>
      <c r="D4047" s="5" t="str" cm="1">
        <f t="array" ref="D4047">_xlfn.IFS(C4047&lt;=29, "18-29", C4047&lt;=39, "30-39", C4047&lt;=49, "40-49", C4047&lt;=59, "50-59",C4047&lt;=69, "60-69", C4047&gt;=70, "70+")</f>
        <v>18-29</v>
      </c>
      <c r="E4047" t="s">
        <v>40</v>
      </c>
      <c r="F4047">
        <v>0</v>
      </c>
      <c r="G4047" t="s">
        <v>2087</v>
      </c>
      <c r="H4047">
        <v>92243</v>
      </c>
      <c r="I4047">
        <v>32.770392999999999</v>
      </c>
      <c r="J4047">
        <v>-115.60915</v>
      </c>
      <c r="K4047">
        <v>4</v>
      </c>
      <c r="L4047">
        <v>26</v>
      </c>
      <c r="M4047" t="str" cm="1">
        <f t="array" ref="M4047">_xlfn.IFS(L4047&lt;=12, "New (0-12 months)", L4047&lt;=36, "Mid (13-36 months)", L4047&gt;=37,"Long (37+ months)")</f>
        <v>Mid (13-36 months)</v>
      </c>
      <c r="N4047" t="s">
        <v>42</v>
      </c>
      <c r="O4047" t="s">
        <v>43</v>
      </c>
      <c r="P4047">
        <v>0</v>
      </c>
      <c r="Q4047" t="s">
        <v>8234</v>
      </c>
      <c r="R4047" t="s">
        <v>40</v>
      </c>
      <c r="S4047" t="s">
        <v>79</v>
      </c>
      <c r="T4047" s="1">
        <v>51</v>
      </c>
      <c r="U4047" t="s">
        <v>40</v>
      </c>
      <c r="V4047" t="s">
        <v>43</v>
      </c>
      <c r="W4047" t="s">
        <v>40</v>
      </c>
      <c r="X4047" t="s">
        <v>43</v>
      </c>
      <c r="Y4047" t="s">
        <v>43</v>
      </c>
      <c r="Z4047" t="s">
        <v>43</v>
      </c>
      <c r="AA4047" t="s">
        <v>43</v>
      </c>
      <c r="AB4047" t="s">
        <v>40</v>
      </c>
      <c r="AC4047" t="s">
        <v>45</v>
      </c>
      <c r="AD4047" t="s">
        <v>43</v>
      </c>
      <c r="AE4047" t="s">
        <v>46</v>
      </c>
      <c r="AF4047">
        <v>35.4</v>
      </c>
      <c r="AH4047">
        <v>978.6</v>
      </c>
      <c r="AI4047">
        <v>0</v>
      </c>
      <c r="AJ4047">
        <v>0</v>
      </c>
      <c r="AK4047">
        <v>0</v>
      </c>
      <c r="AL4047">
        <v>978.6</v>
      </c>
      <c r="AM4047" t="s">
        <v>47</v>
      </c>
    </row>
    <row r="4048" spans="1:41" x14ac:dyDescent="0.35">
      <c r="A4048" t="s">
        <v>5212</v>
      </c>
      <c r="B4048" t="s">
        <v>39</v>
      </c>
      <c r="C4048" s="10">
        <v>45</v>
      </c>
      <c r="D4048" s="5" t="str" cm="1">
        <f t="array" ref="D4048">_xlfn.IFS(C4048&lt;=29, "18-29", C4048&lt;=39, "30-39", C4048&lt;=49, "40-49", C4048&lt;=59, "50-59",C4048&lt;=69, "60-69", C4048&gt;=70, "70+")</f>
        <v>40-49</v>
      </c>
      <c r="E4048" t="s">
        <v>43</v>
      </c>
      <c r="F4048">
        <v>1</v>
      </c>
      <c r="G4048" t="s">
        <v>4841</v>
      </c>
      <c r="H4048">
        <v>92677</v>
      </c>
      <c r="I4048">
        <v>33.529046999999998</v>
      </c>
      <c r="J4048">
        <v>-117.70117500000001</v>
      </c>
      <c r="K4048">
        <v>0</v>
      </c>
      <c r="L4048">
        <v>1</v>
      </c>
      <c r="M4048" t="str" cm="1">
        <f t="array" ref="M4048">_xlfn.IFS(L4048&lt;=12, "New (0-12 months)", L4048&lt;=36, "Mid (13-36 months)", L4048&gt;=37,"Long (37+ months)")</f>
        <v>New (0-12 months)</v>
      </c>
      <c r="N4048" t="s">
        <v>54</v>
      </c>
      <c r="O4048" t="s">
        <v>40</v>
      </c>
      <c r="P4048">
        <v>32.950000000000003</v>
      </c>
      <c r="Q4048" t="s">
        <v>40</v>
      </c>
      <c r="R4048" t="s">
        <v>43</v>
      </c>
      <c r="S4048" t="s">
        <v>8234</v>
      </c>
      <c r="T4048" s="1">
        <v>0</v>
      </c>
      <c r="U4048" t="s">
        <v>8234</v>
      </c>
      <c r="V4048" t="s">
        <v>8234</v>
      </c>
      <c r="W4048" t="s">
        <v>8234</v>
      </c>
      <c r="X4048" t="s">
        <v>8234</v>
      </c>
      <c r="Y4048" t="s">
        <v>8234</v>
      </c>
      <c r="Z4048" t="s">
        <v>8234</v>
      </c>
      <c r="AA4048" t="s">
        <v>8234</v>
      </c>
      <c r="AB4048" t="s">
        <v>8234</v>
      </c>
      <c r="AC4048" t="s">
        <v>51</v>
      </c>
      <c r="AD4048" t="s">
        <v>43</v>
      </c>
      <c r="AE4048" t="s">
        <v>46</v>
      </c>
      <c r="AF4048">
        <v>24</v>
      </c>
      <c r="AH4048">
        <v>24</v>
      </c>
      <c r="AI4048">
        <v>0</v>
      </c>
      <c r="AJ4048">
        <v>0</v>
      </c>
      <c r="AK4048">
        <v>32.950000000000003</v>
      </c>
      <c r="AL4048">
        <v>56.95</v>
      </c>
      <c r="AM4048" t="s">
        <v>98</v>
      </c>
    </row>
    <row r="4049" spans="1:41" x14ac:dyDescent="0.35">
      <c r="A4049" t="s">
        <v>5213</v>
      </c>
      <c r="B4049" t="s">
        <v>39</v>
      </c>
      <c r="C4049" s="10">
        <v>68</v>
      </c>
      <c r="D4049" s="5" t="str" cm="1">
        <f t="array" ref="D4049">_xlfn.IFS(C4049&lt;=29, "18-29", C4049&lt;=39, "30-39", C4049&lt;=49, "40-49", C4049&lt;=59, "50-59",C4049&lt;=69, "60-69", C4049&gt;=70, "70+")</f>
        <v>60-69</v>
      </c>
      <c r="E4049" t="s">
        <v>40</v>
      </c>
      <c r="F4049">
        <v>0</v>
      </c>
      <c r="G4049" t="s">
        <v>245</v>
      </c>
      <c r="H4049">
        <v>92028</v>
      </c>
      <c r="I4049">
        <v>33.362575</v>
      </c>
      <c r="J4049">
        <v>-117.299644</v>
      </c>
      <c r="K4049">
        <v>9</v>
      </c>
      <c r="L4049">
        <v>11</v>
      </c>
      <c r="M4049" t="str" cm="1">
        <f t="array" ref="M4049">_xlfn.IFS(L4049&lt;=12, "New (0-12 months)", L4049&lt;=36, "Mid (13-36 months)", L4049&gt;=37,"Long (37+ months)")</f>
        <v>New (0-12 months)</v>
      </c>
      <c r="N4049" t="s">
        <v>62</v>
      </c>
      <c r="O4049" t="s">
        <v>40</v>
      </c>
      <c r="P4049">
        <v>29.15</v>
      </c>
      <c r="Q4049" t="s">
        <v>43</v>
      </c>
      <c r="R4049" t="s">
        <v>40</v>
      </c>
      <c r="S4049" t="s">
        <v>55</v>
      </c>
      <c r="T4049" s="1">
        <v>2</v>
      </c>
      <c r="U4049" t="s">
        <v>43</v>
      </c>
      <c r="V4049" t="s">
        <v>43</v>
      </c>
      <c r="W4049" t="s">
        <v>43</v>
      </c>
      <c r="X4049" t="s">
        <v>40</v>
      </c>
      <c r="Y4049" t="s">
        <v>40</v>
      </c>
      <c r="Z4049" t="s">
        <v>43</v>
      </c>
      <c r="AA4049" t="s">
        <v>43</v>
      </c>
      <c r="AB4049" t="s">
        <v>40</v>
      </c>
      <c r="AC4049" t="s">
        <v>45</v>
      </c>
      <c r="AD4049" t="s">
        <v>40</v>
      </c>
      <c r="AE4049" t="s">
        <v>56</v>
      </c>
      <c r="AF4049">
        <v>82.9</v>
      </c>
      <c r="AH4049">
        <v>880.05</v>
      </c>
      <c r="AI4049">
        <v>0</v>
      </c>
      <c r="AJ4049">
        <v>0</v>
      </c>
      <c r="AK4049">
        <v>320.64999999999998</v>
      </c>
      <c r="AL4049">
        <v>1200.7</v>
      </c>
      <c r="AM4049" t="s">
        <v>47</v>
      </c>
    </row>
    <row r="4050" spans="1:41" x14ac:dyDescent="0.35">
      <c r="A4050" t="s">
        <v>5214</v>
      </c>
      <c r="B4050" t="s">
        <v>49</v>
      </c>
      <c r="C4050" s="10">
        <v>28</v>
      </c>
      <c r="D4050" s="5" t="str" cm="1">
        <f t="array" ref="D4050">_xlfn.IFS(C4050&lt;=29, "18-29", C4050&lt;=39, "30-39", C4050&lt;=49, "40-49", C4050&lt;=59, "50-59",C4050&lt;=69, "60-69", C4050&gt;=70, "70+")</f>
        <v>18-29</v>
      </c>
      <c r="E4050" t="s">
        <v>43</v>
      </c>
      <c r="F4050">
        <v>0</v>
      </c>
      <c r="G4050" t="s">
        <v>1587</v>
      </c>
      <c r="H4050">
        <v>95569</v>
      </c>
      <c r="I4050">
        <v>40.363446000000003</v>
      </c>
      <c r="J4050">
        <v>-123.835041</v>
      </c>
      <c r="K4050">
        <v>0</v>
      </c>
      <c r="L4050">
        <v>13</v>
      </c>
      <c r="M4050" t="str" cm="1">
        <f t="array" ref="M4050">_xlfn.IFS(L4050&lt;=12, "New (0-12 months)", L4050&lt;=36, "Mid (13-36 months)", L4050&gt;=37,"Long (37+ months)")</f>
        <v>Mid (13-36 months)</v>
      </c>
      <c r="N4050" t="s">
        <v>62</v>
      </c>
      <c r="O4050" t="s">
        <v>40</v>
      </c>
      <c r="P4050">
        <v>33.950000000000003</v>
      </c>
      <c r="Q4050" t="s">
        <v>43</v>
      </c>
      <c r="R4050" t="s">
        <v>40</v>
      </c>
      <c r="S4050" t="s">
        <v>79</v>
      </c>
      <c r="T4050" s="1">
        <v>59</v>
      </c>
      <c r="U4050" t="s">
        <v>43</v>
      </c>
      <c r="V4050" t="s">
        <v>43</v>
      </c>
      <c r="W4050" t="s">
        <v>43</v>
      </c>
      <c r="X4050" t="s">
        <v>40</v>
      </c>
      <c r="Y4050" t="s">
        <v>43</v>
      </c>
      <c r="Z4050" t="s">
        <v>43</v>
      </c>
      <c r="AA4050" t="s">
        <v>40</v>
      </c>
      <c r="AB4050" t="s">
        <v>40</v>
      </c>
      <c r="AC4050" t="s">
        <v>51</v>
      </c>
      <c r="AD4050" t="s">
        <v>40</v>
      </c>
      <c r="AE4050" t="s">
        <v>46</v>
      </c>
      <c r="AF4050">
        <v>50.55</v>
      </c>
      <c r="AH4050">
        <v>610.75</v>
      </c>
      <c r="AI4050">
        <v>0</v>
      </c>
      <c r="AJ4050">
        <v>0</v>
      </c>
      <c r="AK4050">
        <v>441.35</v>
      </c>
      <c r="AL4050">
        <v>1052.0999999999999</v>
      </c>
      <c r="AM4050" t="s">
        <v>47</v>
      </c>
    </row>
    <row r="4051" spans="1:41" x14ac:dyDescent="0.35">
      <c r="A4051" t="s">
        <v>5215</v>
      </c>
      <c r="B4051" t="s">
        <v>49</v>
      </c>
      <c r="C4051" s="10">
        <v>34</v>
      </c>
      <c r="D4051" s="5" t="str" cm="1">
        <f t="array" ref="D4051">_xlfn.IFS(C4051&lt;=29, "18-29", C4051&lt;=39, "30-39", C4051&lt;=49, "40-49", C4051&lt;=59, "50-59",C4051&lt;=69, "60-69", C4051&gt;=70, "70+")</f>
        <v>30-39</v>
      </c>
      <c r="E4051" t="s">
        <v>40</v>
      </c>
      <c r="F4051">
        <v>0</v>
      </c>
      <c r="G4051" t="s">
        <v>4649</v>
      </c>
      <c r="H4051">
        <v>96133</v>
      </c>
      <c r="I4051">
        <v>38.636051999999999</v>
      </c>
      <c r="J4051">
        <v>-119.48916199999999</v>
      </c>
      <c r="K4051">
        <v>2</v>
      </c>
      <c r="L4051">
        <v>71</v>
      </c>
      <c r="M4051" t="str" cm="1">
        <f t="array" ref="M4051">_xlfn.IFS(L4051&lt;=12, "New (0-12 months)", L4051&lt;=36, "Mid (13-36 months)", L4051&gt;=37,"Long (37+ months)")</f>
        <v>Long (37+ months)</v>
      </c>
      <c r="N4051" t="s">
        <v>72</v>
      </c>
      <c r="O4051" t="s">
        <v>40</v>
      </c>
      <c r="P4051">
        <v>28.21</v>
      </c>
      <c r="Q4051" t="s">
        <v>43</v>
      </c>
      <c r="R4051" t="s">
        <v>40</v>
      </c>
      <c r="S4051" t="s">
        <v>79</v>
      </c>
      <c r="T4051" s="1">
        <v>19</v>
      </c>
      <c r="U4051" t="s">
        <v>40</v>
      </c>
      <c r="V4051" t="s">
        <v>43</v>
      </c>
      <c r="W4051" t="s">
        <v>40</v>
      </c>
      <c r="X4051" t="s">
        <v>40</v>
      </c>
      <c r="Y4051" t="s">
        <v>40</v>
      </c>
      <c r="Z4051" t="s">
        <v>40</v>
      </c>
      <c r="AA4051" t="s">
        <v>40</v>
      </c>
      <c r="AB4051" t="s">
        <v>40</v>
      </c>
      <c r="AC4051" t="s">
        <v>73</v>
      </c>
      <c r="AD4051" t="s">
        <v>40</v>
      </c>
      <c r="AE4051" t="s">
        <v>56</v>
      </c>
      <c r="AF4051">
        <v>82.55</v>
      </c>
      <c r="AH4051">
        <v>5832.65</v>
      </c>
      <c r="AI4051">
        <v>0</v>
      </c>
      <c r="AJ4051">
        <v>0</v>
      </c>
      <c r="AK4051">
        <v>2002.91</v>
      </c>
      <c r="AL4051">
        <v>7835.56</v>
      </c>
      <c r="AM4051" t="s">
        <v>47</v>
      </c>
    </row>
    <row r="4052" spans="1:41" x14ac:dyDescent="0.35">
      <c r="A4052" t="s">
        <v>5216</v>
      </c>
      <c r="B4052" t="s">
        <v>39</v>
      </c>
      <c r="C4052" s="10">
        <v>34</v>
      </c>
      <c r="D4052" s="5" t="str" cm="1">
        <f t="array" ref="D4052">_xlfn.IFS(C4052&lt;=29, "18-29", C4052&lt;=39, "30-39", C4052&lt;=49, "40-49", C4052&lt;=59, "50-59",C4052&lt;=69, "60-69", C4052&gt;=70, "70+")</f>
        <v>30-39</v>
      </c>
      <c r="E4052" t="s">
        <v>40</v>
      </c>
      <c r="F4052">
        <v>0</v>
      </c>
      <c r="G4052" t="s">
        <v>211</v>
      </c>
      <c r="H4052">
        <v>93722</v>
      </c>
      <c r="I4052">
        <v>36.789790000000004</v>
      </c>
      <c r="J4052">
        <v>-119.929894</v>
      </c>
      <c r="K4052">
        <v>1</v>
      </c>
      <c r="L4052">
        <v>4</v>
      </c>
      <c r="M4052" t="str" cm="1">
        <f t="array" ref="M4052">_xlfn.IFS(L4052&lt;=12, "New (0-12 months)", L4052&lt;=36, "Mid (13-36 months)", L4052&gt;=37,"Long (37+ months)")</f>
        <v>New (0-12 months)</v>
      </c>
      <c r="N4052" t="s">
        <v>42</v>
      </c>
      <c r="O4052" t="s">
        <v>40</v>
      </c>
      <c r="P4052">
        <v>29.14</v>
      </c>
      <c r="Q4052" t="s">
        <v>43</v>
      </c>
      <c r="R4052" t="s">
        <v>43</v>
      </c>
      <c r="S4052" t="s">
        <v>8234</v>
      </c>
      <c r="T4052" s="1">
        <v>0</v>
      </c>
      <c r="U4052" t="s">
        <v>8234</v>
      </c>
      <c r="V4052" t="s">
        <v>8234</v>
      </c>
      <c r="W4052" t="s">
        <v>8234</v>
      </c>
      <c r="X4052" t="s">
        <v>8234</v>
      </c>
      <c r="Y4052" t="s">
        <v>8234</v>
      </c>
      <c r="Z4052" t="s">
        <v>8234</v>
      </c>
      <c r="AA4052" t="s">
        <v>8234</v>
      </c>
      <c r="AB4052" t="s">
        <v>8234</v>
      </c>
      <c r="AC4052" t="s">
        <v>51</v>
      </c>
      <c r="AD4052" t="s">
        <v>43</v>
      </c>
      <c r="AE4052" t="s">
        <v>46</v>
      </c>
      <c r="AF4052">
        <v>19.600000000000001</v>
      </c>
      <c r="AH4052">
        <v>93.45</v>
      </c>
      <c r="AI4052">
        <v>0</v>
      </c>
      <c r="AJ4052">
        <v>0</v>
      </c>
      <c r="AK4052">
        <v>116.56</v>
      </c>
      <c r="AL4052">
        <v>210.01</v>
      </c>
      <c r="AM4052" t="s">
        <v>47</v>
      </c>
    </row>
    <row r="4053" spans="1:41" x14ac:dyDescent="0.35">
      <c r="A4053" t="s">
        <v>5217</v>
      </c>
      <c r="B4053" t="s">
        <v>49</v>
      </c>
      <c r="C4053" s="10">
        <v>79</v>
      </c>
      <c r="D4053" s="5" t="str" cm="1">
        <f t="array" ref="D4053">_xlfn.IFS(C4053&lt;=29, "18-29", C4053&lt;=39, "30-39", C4053&lt;=49, "40-49", C4053&lt;=59, "50-59",C4053&lt;=69, "60-69", C4053&gt;=70, "70+")</f>
        <v>70+</v>
      </c>
      <c r="E4053" t="s">
        <v>43</v>
      </c>
      <c r="F4053">
        <v>0</v>
      </c>
      <c r="G4053" t="s">
        <v>2209</v>
      </c>
      <c r="H4053">
        <v>95993</v>
      </c>
      <c r="I4053">
        <v>39.075693999999999</v>
      </c>
      <c r="J4053">
        <v>-121.70605999999999</v>
      </c>
      <c r="K4053">
        <v>0</v>
      </c>
      <c r="L4053">
        <v>9</v>
      </c>
      <c r="M4053" t="str" cm="1">
        <f t="array" ref="M4053">_xlfn.IFS(L4053&lt;=12, "New (0-12 months)", L4053&lt;=36, "Mid (13-36 months)", L4053&gt;=37,"Long (37+ months)")</f>
        <v>New (0-12 months)</v>
      </c>
      <c r="N4053" t="s">
        <v>54</v>
      </c>
      <c r="O4053" t="s">
        <v>40</v>
      </c>
      <c r="P4053">
        <v>2.4500000000000002</v>
      </c>
      <c r="Q4053" t="s">
        <v>40</v>
      </c>
      <c r="R4053" t="s">
        <v>40</v>
      </c>
      <c r="S4053" t="s">
        <v>79</v>
      </c>
      <c r="T4053" s="1">
        <v>7</v>
      </c>
      <c r="U4053" t="s">
        <v>40</v>
      </c>
      <c r="V4053" t="s">
        <v>43</v>
      </c>
      <c r="W4053" t="s">
        <v>43</v>
      </c>
      <c r="X4053" t="s">
        <v>43</v>
      </c>
      <c r="Y4053" t="s">
        <v>43</v>
      </c>
      <c r="Z4053" t="s">
        <v>43</v>
      </c>
      <c r="AA4053" t="s">
        <v>43</v>
      </c>
      <c r="AB4053" t="s">
        <v>40</v>
      </c>
      <c r="AC4053" t="s">
        <v>51</v>
      </c>
      <c r="AD4053" t="s">
        <v>43</v>
      </c>
      <c r="AE4053" t="s">
        <v>56</v>
      </c>
      <c r="AF4053">
        <v>54.55</v>
      </c>
      <c r="AH4053">
        <v>494.05</v>
      </c>
      <c r="AI4053">
        <v>0</v>
      </c>
      <c r="AJ4053">
        <v>0</v>
      </c>
      <c r="AK4053">
        <v>22.05</v>
      </c>
      <c r="AL4053">
        <v>516.1</v>
      </c>
      <c r="AM4053" t="s">
        <v>57</v>
      </c>
      <c r="AN4053" t="s">
        <v>63</v>
      </c>
      <c r="AO4053" t="s">
        <v>67</v>
      </c>
    </row>
    <row r="4054" spans="1:41" x14ac:dyDescent="0.35">
      <c r="A4054" t="s">
        <v>5218</v>
      </c>
      <c r="B4054" t="s">
        <v>49</v>
      </c>
      <c r="C4054" s="10">
        <v>61</v>
      </c>
      <c r="D4054" s="5" t="str" cm="1">
        <f t="array" ref="D4054">_xlfn.IFS(C4054&lt;=29, "18-29", C4054&lt;=39, "30-39", C4054&lt;=49, "40-49", C4054&lt;=59, "50-59",C4054&lt;=69, "60-69", C4054&gt;=70, "70+")</f>
        <v>60-69</v>
      </c>
      <c r="E4054" t="s">
        <v>40</v>
      </c>
      <c r="F4054">
        <v>2</v>
      </c>
      <c r="G4054" t="s">
        <v>2263</v>
      </c>
      <c r="H4054">
        <v>90650</v>
      </c>
      <c r="I4054">
        <v>33.905963</v>
      </c>
      <c r="J4054">
        <v>-118.08262999999999</v>
      </c>
      <c r="K4054">
        <v>3</v>
      </c>
      <c r="L4054">
        <v>53</v>
      </c>
      <c r="M4054" t="str" cm="1">
        <f t="array" ref="M4054">_xlfn.IFS(L4054&lt;=12, "New (0-12 months)", L4054&lt;=36, "Mid (13-36 months)", L4054&gt;=37,"Long (37+ months)")</f>
        <v>Long (37+ months)</v>
      </c>
      <c r="N4054" t="s">
        <v>42</v>
      </c>
      <c r="O4054" t="s">
        <v>40</v>
      </c>
      <c r="P4054">
        <v>31.69</v>
      </c>
      <c r="Q4054" t="s">
        <v>43</v>
      </c>
      <c r="R4054" t="s">
        <v>40</v>
      </c>
      <c r="S4054" t="s">
        <v>79</v>
      </c>
      <c r="T4054" s="1">
        <v>16</v>
      </c>
      <c r="U4054" t="s">
        <v>40</v>
      </c>
      <c r="V4054" t="s">
        <v>40</v>
      </c>
      <c r="W4054" t="s">
        <v>43</v>
      </c>
      <c r="X4054" t="s">
        <v>40</v>
      </c>
      <c r="Y4054" t="s">
        <v>40</v>
      </c>
      <c r="Z4054" t="s">
        <v>43</v>
      </c>
      <c r="AA4054" t="s">
        <v>43</v>
      </c>
      <c r="AB4054" t="s">
        <v>40</v>
      </c>
      <c r="AC4054" t="s">
        <v>73</v>
      </c>
      <c r="AD4054" t="s">
        <v>40</v>
      </c>
      <c r="AE4054" t="s">
        <v>46</v>
      </c>
      <c r="AF4054">
        <v>69.7</v>
      </c>
      <c r="AH4054">
        <v>3729.6</v>
      </c>
      <c r="AI4054">
        <v>0</v>
      </c>
      <c r="AJ4054">
        <v>0</v>
      </c>
      <c r="AK4054">
        <v>1679.57</v>
      </c>
      <c r="AL4054">
        <v>5409.17</v>
      </c>
      <c r="AM4054" t="s">
        <v>47</v>
      </c>
    </row>
    <row r="4055" spans="1:41" x14ac:dyDescent="0.35">
      <c r="A4055" t="s">
        <v>5219</v>
      </c>
      <c r="B4055" t="s">
        <v>39</v>
      </c>
      <c r="C4055" s="10">
        <v>37</v>
      </c>
      <c r="D4055" s="5" t="str" cm="1">
        <f t="array" ref="D4055">_xlfn.IFS(C4055&lt;=29, "18-29", C4055&lt;=39, "30-39", C4055&lt;=49, "40-49", C4055&lt;=59, "50-59",C4055&lt;=69, "60-69", C4055&gt;=70, "70+")</f>
        <v>30-39</v>
      </c>
      <c r="E4055" t="s">
        <v>40</v>
      </c>
      <c r="F4055">
        <v>0</v>
      </c>
      <c r="G4055" t="s">
        <v>1065</v>
      </c>
      <c r="H4055">
        <v>96016</v>
      </c>
      <c r="I4055">
        <v>40.936284999999998</v>
      </c>
      <c r="J4055">
        <v>-121.572692</v>
      </c>
      <c r="K4055">
        <v>1</v>
      </c>
      <c r="L4055">
        <v>58</v>
      </c>
      <c r="M4055" t="str" cm="1">
        <f t="array" ref="M4055">_xlfn.IFS(L4055&lt;=12, "New (0-12 months)", L4055&lt;=36, "Mid (13-36 months)", L4055&gt;=37,"Long (37+ months)")</f>
        <v>Long (37+ months)</v>
      </c>
      <c r="N4055" t="s">
        <v>42</v>
      </c>
      <c r="O4055" t="s">
        <v>40</v>
      </c>
      <c r="P4055">
        <v>3.65</v>
      </c>
      <c r="Q4055" t="s">
        <v>40</v>
      </c>
      <c r="R4055" t="s">
        <v>40</v>
      </c>
      <c r="S4055" t="s">
        <v>55</v>
      </c>
      <c r="T4055" s="1">
        <v>20</v>
      </c>
      <c r="U4055" t="s">
        <v>40</v>
      </c>
      <c r="V4055" t="s">
        <v>40</v>
      </c>
      <c r="W4055" t="s">
        <v>43</v>
      </c>
      <c r="X4055" t="s">
        <v>43</v>
      </c>
      <c r="Y4055" t="s">
        <v>43</v>
      </c>
      <c r="Z4055" t="s">
        <v>40</v>
      </c>
      <c r="AA4055" t="s">
        <v>40</v>
      </c>
      <c r="AB4055" t="s">
        <v>40</v>
      </c>
      <c r="AC4055" t="s">
        <v>51</v>
      </c>
      <c r="AD4055" t="s">
        <v>40</v>
      </c>
      <c r="AE4055" t="s">
        <v>56</v>
      </c>
      <c r="AF4055">
        <v>93.4</v>
      </c>
      <c r="AH4055">
        <v>5435.6</v>
      </c>
      <c r="AI4055">
        <v>0</v>
      </c>
      <c r="AJ4055">
        <v>0</v>
      </c>
      <c r="AK4055">
        <v>211.7</v>
      </c>
      <c r="AL4055">
        <v>5647.3</v>
      </c>
      <c r="AM4055" t="s">
        <v>57</v>
      </c>
      <c r="AN4055" t="s">
        <v>109</v>
      </c>
      <c r="AO4055" t="s">
        <v>110</v>
      </c>
    </row>
    <row r="4056" spans="1:41" x14ac:dyDescent="0.35">
      <c r="A4056" t="s">
        <v>5220</v>
      </c>
      <c r="B4056" t="s">
        <v>39</v>
      </c>
      <c r="C4056" s="10">
        <v>40</v>
      </c>
      <c r="D4056" s="5" t="str" cm="1">
        <f t="array" ref="D4056">_xlfn.IFS(C4056&lt;=29, "18-29", C4056&lt;=39, "30-39", C4056&lt;=49, "40-49", C4056&lt;=59, "50-59",C4056&lt;=69, "60-69", C4056&gt;=70, "70+")</f>
        <v>40-49</v>
      </c>
      <c r="E4056" t="s">
        <v>40</v>
      </c>
      <c r="F4056">
        <v>0</v>
      </c>
      <c r="G4056" t="s">
        <v>483</v>
      </c>
      <c r="H4056">
        <v>94401</v>
      </c>
      <c r="I4056">
        <v>37.590420999999999</v>
      </c>
      <c r="J4056">
        <v>-122.306467</v>
      </c>
      <c r="K4056">
        <v>8</v>
      </c>
      <c r="L4056">
        <v>10</v>
      </c>
      <c r="M4056" t="str" cm="1">
        <f t="array" ref="M4056">_xlfn.IFS(L4056&lt;=12, "New (0-12 months)", L4056&lt;=36, "Mid (13-36 months)", L4056&gt;=37,"Long (37+ months)")</f>
        <v>New (0-12 months)</v>
      </c>
      <c r="N4056" t="s">
        <v>42</v>
      </c>
      <c r="O4056" t="s">
        <v>40</v>
      </c>
      <c r="P4056">
        <v>31.09</v>
      </c>
      <c r="Q4056" t="s">
        <v>43</v>
      </c>
      <c r="R4056" t="s">
        <v>40</v>
      </c>
      <c r="S4056" t="s">
        <v>79</v>
      </c>
      <c r="T4056" s="1">
        <v>5</v>
      </c>
      <c r="U4056" t="s">
        <v>40</v>
      </c>
      <c r="V4056" t="s">
        <v>40</v>
      </c>
      <c r="W4056" t="s">
        <v>40</v>
      </c>
      <c r="X4056" t="s">
        <v>43</v>
      </c>
      <c r="Y4056" t="s">
        <v>40</v>
      </c>
      <c r="Z4056" t="s">
        <v>40</v>
      </c>
      <c r="AA4056" t="s">
        <v>40</v>
      </c>
      <c r="AB4056" t="s">
        <v>40</v>
      </c>
      <c r="AC4056" t="s">
        <v>73</v>
      </c>
      <c r="AD4056" t="s">
        <v>43</v>
      </c>
      <c r="AE4056" t="s">
        <v>183</v>
      </c>
      <c r="AF4056">
        <v>80.849999999999994</v>
      </c>
      <c r="AH4056">
        <v>808.5</v>
      </c>
      <c r="AI4056">
        <v>0</v>
      </c>
      <c r="AJ4056">
        <v>0</v>
      </c>
      <c r="AK4056">
        <v>310.89999999999998</v>
      </c>
      <c r="AL4056">
        <v>1119.4000000000001</v>
      </c>
      <c r="AM4056" t="s">
        <v>47</v>
      </c>
    </row>
    <row r="4057" spans="1:41" x14ac:dyDescent="0.35">
      <c r="A4057" t="s">
        <v>5221</v>
      </c>
      <c r="B4057" t="s">
        <v>39</v>
      </c>
      <c r="C4057" s="10">
        <v>36</v>
      </c>
      <c r="D4057" s="5" t="str" cm="1">
        <f t="array" ref="D4057">_xlfn.IFS(C4057&lt;=29, "18-29", C4057&lt;=39, "30-39", C4057&lt;=49, "40-49", C4057&lt;=59, "50-59",C4057&lt;=69, "60-69", C4057&gt;=70, "70+")</f>
        <v>30-39</v>
      </c>
      <c r="E4057" t="s">
        <v>43</v>
      </c>
      <c r="F4057">
        <v>0</v>
      </c>
      <c r="G4057" t="s">
        <v>568</v>
      </c>
      <c r="H4057">
        <v>90601</v>
      </c>
      <c r="I4057">
        <v>34.007353000000002</v>
      </c>
      <c r="J4057">
        <v>-118.033683</v>
      </c>
      <c r="K4057">
        <v>0</v>
      </c>
      <c r="L4057">
        <v>43</v>
      </c>
      <c r="M4057" t="str" cm="1">
        <f t="array" ref="M4057">_xlfn.IFS(L4057&lt;=12, "New (0-12 months)", L4057&lt;=36, "Mid (13-36 months)", L4057&gt;=37,"Long (37+ months)")</f>
        <v>Long (37+ months)</v>
      </c>
      <c r="N4057" t="s">
        <v>42</v>
      </c>
      <c r="O4057" t="s">
        <v>40</v>
      </c>
      <c r="P4057">
        <v>26.55</v>
      </c>
      <c r="Q4057" t="s">
        <v>43</v>
      </c>
      <c r="R4057" t="s">
        <v>40</v>
      </c>
      <c r="S4057" t="s">
        <v>55</v>
      </c>
      <c r="T4057" s="1">
        <v>12</v>
      </c>
      <c r="U4057" t="s">
        <v>43</v>
      </c>
      <c r="V4057" t="s">
        <v>40</v>
      </c>
      <c r="W4057" t="s">
        <v>40</v>
      </c>
      <c r="X4057" t="s">
        <v>43</v>
      </c>
      <c r="Y4057" t="s">
        <v>40</v>
      </c>
      <c r="Z4057" t="s">
        <v>43</v>
      </c>
      <c r="AA4057" t="s">
        <v>43</v>
      </c>
      <c r="AB4057" t="s">
        <v>40</v>
      </c>
      <c r="AC4057" t="s">
        <v>51</v>
      </c>
      <c r="AD4057" t="s">
        <v>40</v>
      </c>
      <c r="AE4057" t="s">
        <v>56</v>
      </c>
      <c r="AF4057">
        <v>91.65</v>
      </c>
      <c r="AH4057">
        <v>3954.1</v>
      </c>
      <c r="AI4057">
        <v>0</v>
      </c>
      <c r="AJ4057">
        <v>0</v>
      </c>
      <c r="AK4057">
        <v>1141.6500000000001</v>
      </c>
      <c r="AL4057">
        <v>5095.75</v>
      </c>
      <c r="AM4057" t="s">
        <v>47</v>
      </c>
    </row>
    <row r="4058" spans="1:41" x14ac:dyDescent="0.35">
      <c r="A4058" t="s">
        <v>5222</v>
      </c>
      <c r="B4058" t="s">
        <v>49</v>
      </c>
      <c r="C4058" s="10">
        <v>46</v>
      </c>
      <c r="D4058" s="5" t="str" cm="1">
        <f t="array" ref="D4058">_xlfn.IFS(C4058&lt;=29, "18-29", C4058&lt;=39, "30-39", C4058&lt;=49, "40-49", C4058&lt;=59, "50-59",C4058&lt;=69, "60-69", C4058&gt;=70, "70+")</f>
        <v>40-49</v>
      </c>
      <c r="E4058" t="s">
        <v>43</v>
      </c>
      <c r="F4058">
        <v>0</v>
      </c>
      <c r="G4058" t="s">
        <v>2730</v>
      </c>
      <c r="H4058">
        <v>96056</v>
      </c>
      <c r="I4058">
        <v>41.108310000000003</v>
      </c>
      <c r="J4058">
        <v>-121.36036199999999</v>
      </c>
      <c r="K4058">
        <v>0</v>
      </c>
      <c r="L4058">
        <v>2</v>
      </c>
      <c r="M4058" t="str" cm="1">
        <f t="array" ref="M4058">_xlfn.IFS(L4058&lt;=12, "New (0-12 months)", L4058&lt;=36, "Mid (13-36 months)", L4058&gt;=37,"Long (37+ months)")</f>
        <v>New (0-12 months)</v>
      </c>
      <c r="N4058" t="s">
        <v>54</v>
      </c>
      <c r="O4058" t="s">
        <v>40</v>
      </c>
      <c r="P4058">
        <v>16.14</v>
      </c>
      <c r="Q4058" t="s">
        <v>43</v>
      </c>
      <c r="R4058" t="s">
        <v>40</v>
      </c>
      <c r="S4058" t="s">
        <v>55</v>
      </c>
      <c r="T4058" s="1">
        <v>2</v>
      </c>
      <c r="U4058" t="s">
        <v>43</v>
      </c>
      <c r="V4058" t="s">
        <v>43</v>
      </c>
      <c r="W4058" t="s">
        <v>40</v>
      </c>
      <c r="X4058" t="s">
        <v>40</v>
      </c>
      <c r="Y4058" t="s">
        <v>43</v>
      </c>
      <c r="Z4058" t="s">
        <v>43</v>
      </c>
      <c r="AA4058" t="s">
        <v>43</v>
      </c>
      <c r="AB4058" t="s">
        <v>40</v>
      </c>
      <c r="AC4058" t="s">
        <v>51</v>
      </c>
      <c r="AD4058" t="s">
        <v>40</v>
      </c>
      <c r="AE4058" t="s">
        <v>56</v>
      </c>
      <c r="AF4058">
        <v>79.849999999999994</v>
      </c>
      <c r="AH4058">
        <v>152.44999999999999</v>
      </c>
      <c r="AI4058">
        <v>0</v>
      </c>
      <c r="AJ4058">
        <v>0</v>
      </c>
      <c r="AK4058">
        <v>32.28</v>
      </c>
      <c r="AL4058">
        <v>184.73</v>
      </c>
      <c r="AM4058" t="s">
        <v>57</v>
      </c>
      <c r="AN4058" t="s">
        <v>63</v>
      </c>
      <c r="AO4058" t="s">
        <v>433</v>
      </c>
    </row>
    <row r="4059" spans="1:41" x14ac:dyDescent="0.35">
      <c r="A4059" t="s">
        <v>5223</v>
      </c>
      <c r="B4059" t="s">
        <v>39</v>
      </c>
      <c r="C4059" s="10">
        <v>53</v>
      </c>
      <c r="D4059" s="5" t="str" cm="1">
        <f t="array" ref="D4059">_xlfn.IFS(C4059&lt;=29, "18-29", C4059&lt;=39, "30-39", C4059&lt;=49, "40-49", C4059&lt;=59, "50-59",C4059&lt;=69, "60-69", C4059&gt;=70, "70+")</f>
        <v>50-59</v>
      </c>
      <c r="E4059" t="s">
        <v>43</v>
      </c>
      <c r="F4059">
        <v>0</v>
      </c>
      <c r="G4059" t="s">
        <v>658</v>
      </c>
      <c r="H4059">
        <v>93108</v>
      </c>
      <c r="I4059">
        <v>34.457540999999999</v>
      </c>
      <c r="J4059">
        <v>-119.631072</v>
      </c>
      <c r="K4059">
        <v>0</v>
      </c>
      <c r="L4059">
        <v>4</v>
      </c>
      <c r="M4059" t="str" cm="1">
        <f t="array" ref="M4059">_xlfn.IFS(L4059&lt;=12, "New (0-12 months)", L4059&lt;=36, "Mid (13-36 months)", L4059&gt;=37,"Long (37+ months)")</f>
        <v>New (0-12 months)</v>
      </c>
      <c r="N4059" t="s">
        <v>54</v>
      </c>
      <c r="O4059" t="s">
        <v>40</v>
      </c>
      <c r="P4059">
        <v>1.3</v>
      </c>
      <c r="Q4059" t="s">
        <v>43</v>
      </c>
      <c r="R4059" t="s">
        <v>43</v>
      </c>
      <c r="S4059" t="s">
        <v>8234</v>
      </c>
      <c r="T4059" s="1">
        <v>0</v>
      </c>
      <c r="U4059" t="s">
        <v>8234</v>
      </c>
      <c r="V4059" t="s">
        <v>8234</v>
      </c>
      <c r="W4059" t="s">
        <v>8234</v>
      </c>
      <c r="X4059" t="s">
        <v>8234</v>
      </c>
      <c r="Y4059" t="s">
        <v>8234</v>
      </c>
      <c r="Z4059" t="s">
        <v>8234</v>
      </c>
      <c r="AA4059" t="s">
        <v>8234</v>
      </c>
      <c r="AB4059" t="s">
        <v>8234</v>
      </c>
      <c r="AC4059" t="s">
        <v>51</v>
      </c>
      <c r="AD4059" t="s">
        <v>40</v>
      </c>
      <c r="AE4059" t="s">
        <v>46</v>
      </c>
      <c r="AF4059">
        <v>20.149999999999999</v>
      </c>
      <c r="AH4059">
        <v>68.45</v>
      </c>
      <c r="AI4059">
        <v>0</v>
      </c>
      <c r="AJ4059">
        <v>0</v>
      </c>
      <c r="AK4059">
        <v>5.2</v>
      </c>
      <c r="AL4059">
        <v>73.650000000000006</v>
      </c>
      <c r="AM4059" t="s">
        <v>47</v>
      </c>
    </row>
    <row r="4060" spans="1:41" x14ac:dyDescent="0.35">
      <c r="A4060" t="s">
        <v>5224</v>
      </c>
      <c r="B4060" t="s">
        <v>39</v>
      </c>
      <c r="C4060" s="10">
        <v>56</v>
      </c>
      <c r="D4060" s="5" t="str" cm="1">
        <f t="array" ref="D4060">_xlfn.IFS(C4060&lt;=29, "18-29", C4060&lt;=39, "30-39", C4060&lt;=49, "40-49", C4060&lt;=59, "50-59",C4060&lt;=69, "60-69", C4060&gt;=70, "70+")</f>
        <v>50-59</v>
      </c>
      <c r="E4060" t="s">
        <v>40</v>
      </c>
      <c r="F4060">
        <v>0</v>
      </c>
      <c r="G4060" t="s">
        <v>1036</v>
      </c>
      <c r="H4060">
        <v>90743</v>
      </c>
      <c r="I4060">
        <v>33.728273000000002</v>
      </c>
      <c r="J4060">
        <v>-118.08530399999999</v>
      </c>
      <c r="K4060">
        <v>5</v>
      </c>
      <c r="L4060">
        <v>65</v>
      </c>
      <c r="M4060" t="str" cm="1">
        <f t="array" ref="M4060">_xlfn.IFS(L4060&lt;=12, "New (0-12 months)", L4060&lt;=36, "Mid (13-36 months)", L4060&gt;=37,"Long (37+ months)")</f>
        <v>Long (37+ months)</v>
      </c>
      <c r="N4060" t="s">
        <v>42</v>
      </c>
      <c r="O4060" t="s">
        <v>40</v>
      </c>
      <c r="P4060">
        <v>13.2</v>
      </c>
      <c r="Q4060" t="s">
        <v>40</v>
      </c>
      <c r="R4060" t="s">
        <v>40</v>
      </c>
      <c r="S4060" t="s">
        <v>55</v>
      </c>
      <c r="T4060" s="1">
        <v>13</v>
      </c>
      <c r="U4060" t="s">
        <v>40</v>
      </c>
      <c r="V4060" t="s">
        <v>40</v>
      </c>
      <c r="W4060" t="s">
        <v>43</v>
      </c>
      <c r="X4060" t="s">
        <v>40</v>
      </c>
      <c r="Y4060" t="s">
        <v>40</v>
      </c>
      <c r="Z4060" t="s">
        <v>43</v>
      </c>
      <c r="AA4060" t="s">
        <v>43</v>
      </c>
      <c r="AB4060" t="s">
        <v>40</v>
      </c>
      <c r="AC4060" t="s">
        <v>73</v>
      </c>
      <c r="AD4060" t="s">
        <v>40</v>
      </c>
      <c r="AE4060" t="s">
        <v>46</v>
      </c>
      <c r="AF4060">
        <v>99.05</v>
      </c>
      <c r="AH4060">
        <v>6416.7</v>
      </c>
      <c r="AI4060">
        <v>0</v>
      </c>
      <c r="AJ4060">
        <v>0</v>
      </c>
      <c r="AK4060">
        <v>858</v>
      </c>
      <c r="AL4060">
        <v>7274.7</v>
      </c>
      <c r="AM4060" t="s">
        <v>47</v>
      </c>
    </row>
    <row r="4061" spans="1:41" x14ac:dyDescent="0.35">
      <c r="A4061" t="s">
        <v>5225</v>
      </c>
      <c r="B4061" t="s">
        <v>39</v>
      </c>
      <c r="C4061" s="10">
        <v>29</v>
      </c>
      <c r="D4061" s="5" t="str" cm="1">
        <f t="array" ref="D4061">_xlfn.IFS(C4061&lt;=29, "18-29", C4061&lt;=39, "30-39", C4061&lt;=49, "40-49", C4061&lt;=59, "50-59",C4061&lt;=69, "60-69", C4061&gt;=70, "70+")</f>
        <v>18-29</v>
      </c>
      <c r="E4061" t="s">
        <v>43</v>
      </c>
      <c r="F4061">
        <v>2</v>
      </c>
      <c r="G4061" t="s">
        <v>2819</v>
      </c>
      <c r="H4061">
        <v>95388</v>
      </c>
      <c r="I4061">
        <v>37.421298999999998</v>
      </c>
      <c r="J4061">
        <v>-120.599587</v>
      </c>
      <c r="K4061">
        <v>0</v>
      </c>
      <c r="L4061">
        <v>13</v>
      </c>
      <c r="M4061" t="str" cm="1">
        <f t="array" ref="M4061">_xlfn.IFS(L4061&lt;=12, "New (0-12 months)", L4061&lt;=36, "Mid (13-36 months)", L4061&gt;=37,"Long (37+ months)")</f>
        <v>Mid (13-36 months)</v>
      </c>
      <c r="N4061" t="s">
        <v>62</v>
      </c>
      <c r="O4061" t="s">
        <v>40</v>
      </c>
      <c r="P4061">
        <v>11.99</v>
      </c>
      <c r="Q4061" t="s">
        <v>40</v>
      </c>
      <c r="R4061" t="s">
        <v>40</v>
      </c>
      <c r="S4061" t="s">
        <v>55</v>
      </c>
      <c r="T4061" s="1">
        <v>27</v>
      </c>
      <c r="U4061" t="s">
        <v>43</v>
      </c>
      <c r="V4061" t="s">
        <v>40</v>
      </c>
      <c r="W4061" t="s">
        <v>40</v>
      </c>
      <c r="X4061" t="s">
        <v>43</v>
      </c>
      <c r="Y4061" t="s">
        <v>40</v>
      </c>
      <c r="Z4061" t="s">
        <v>40</v>
      </c>
      <c r="AA4061" t="s">
        <v>40</v>
      </c>
      <c r="AB4061" t="s">
        <v>40</v>
      </c>
      <c r="AC4061" t="s">
        <v>45</v>
      </c>
      <c r="AD4061" t="s">
        <v>40</v>
      </c>
      <c r="AE4061" t="s">
        <v>46</v>
      </c>
      <c r="AF4061">
        <v>104.15</v>
      </c>
      <c r="AH4061">
        <v>1299.0999999999999</v>
      </c>
      <c r="AI4061">
        <v>2.76</v>
      </c>
      <c r="AJ4061">
        <v>0</v>
      </c>
      <c r="AK4061">
        <v>155.87</v>
      </c>
      <c r="AL4061">
        <v>1452.21</v>
      </c>
      <c r="AM4061" t="s">
        <v>47</v>
      </c>
    </row>
    <row r="4062" spans="1:41" x14ac:dyDescent="0.35">
      <c r="A4062" t="s">
        <v>5226</v>
      </c>
      <c r="B4062" t="s">
        <v>49</v>
      </c>
      <c r="C4062" s="10">
        <v>29</v>
      </c>
      <c r="D4062" s="5" t="str" cm="1">
        <f t="array" ref="D4062">_xlfn.IFS(C4062&lt;=29, "18-29", C4062&lt;=39, "30-39", C4062&lt;=49, "40-49", C4062&lt;=59, "50-59",C4062&lt;=69, "60-69", C4062&gt;=70, "70+")</f>
        <v>18-29</v>
      </c>
      <c r="E4062" t="s">
        <v>40</v>
      </c>
      <c r="F4062">
        <v>0</v>
      </c>
      <c r="G4062" t="s">
        <v>760</v>
      </c>
      <c r="H4062">
        <v>95946</v>
      </c>
      <c r="I4062">
        <v>39.203817000000001</v>
      </c>
      <c r="J4062">
        <v>-121.19584</v>
      </c>
      <c r="K4062">
        <v>3</v>
      </c>
      <c r="L4062">
        <v>49</v>
      </c>
      <c r="M4062" t="str" cm="1">
        <f t="array" ref="M4062">_xlfn.IFS(L4062&lt;=12, "New (0-12 months)", L4062&lt;=36, "Mid (13-36 months)", L4062&gt;=37,"Long (37+ months)")</f>
        <v>Long (37+ months)</v>
      </c>
      <c r="N4062" t="s">
        <v>42</v>
      </c>
      <c r="O4062" t="s">
        <v>40</v>
      </c>
      <c r="P4062">
        <v>42.19</v>
      </c>
      <c r="Q4062" t="s">
        <v>40</v>
      </c>
      <c r="R4062" t="s">
        <v>40</v>
      </c>
      <c r="S4062" t="s">
        <v>44</v>
      </c>
      <c r="T4062" s="1">
        <v>52</v>
      </c>
      <c r="U4062" t="s">
        <v>40</v>
      </c>
      <c r="V4062" t="s">
        <v>43</v>
      </c>
      <c r="W4062" t="s">
        <v>43</v>
      </c>
      <c r="X4062" t="s">
        <v>43</v>
      </c>
      <c r="Y4062" t="s">
        <v>43</v>
      </c>
      <c r="Z4062" t="s">
        <v>43</v>
      </c>
      <c r="AA4062" t="s">
        <v>43</v>
      </c>
      <c r="AB4062" t="s">
        <v>40</v>
      </c>
      <c r="AC4062" t="s">
        <v>45</v>
      </c>
      <c r="AD4062" t="s">
        <v>40</v>
      </c>
      <c r="AE4062" t="s">
        <v>56</v>
      </c>
      <c r="AF4062">
        <v>55.35</v>
      </c>
      <c r="AH4062">
        <v>2633.95</v>
      </c>
      <c r="AI4062">
        <v>0</v>
      </c>
      <c r="AJ4062">
        <v>0</v>
      </c>
      <c r="AK4062">
        <v>2067.31</v>
      </c>
      <c r="AL4062">
        <v>4701.26</v>
      </c>
      <c r="AM4062" t="s">
        <v>47</v>
      </c>
    </row>
    <row r="4063" spans="1:41" x14ac:dyDescent="0.35">
      <c r="A4063" t="s">
        <v>5227</v>
      </c>
      <c r="B4063" t="s">
        <v>39</v>
      </c>
      <c r="C4063" s="10">
        <v>44</v>
      </c>
      <c r="D4063" s="5" t="str" cm="1">
        <f t="array" ref="D4063">_xlfn.IFS(C4063&lt;=29, "18-29", C4063&lt;=39, "30-39", C4063&lt;=49, "40-49", C4063&lt;=59, "50-59",C4063&lt;=69, "60-69", C4063&gt;=70, "70+")</f>
        <v>40-49</v>
      </c>
      <c r="E4063" t="s">
        <v>40</v>
      </c>
      <c r="F4063">
        <v>0</v>
      </c>
      <c r="G4063" t="s">
        <v>1028</v>
      </c>
      <c r="H4063">
        <v>93615</v>
      </c>
      <c r="I4063">
        <v>36.497895</v>
      </c>
      <c r="J4063">
        <v>-119.285484</v>
      </c>
      <c r="K4063">
        <v>8</v>
      </c>
      <c r="L4063">
        <v>8</v>
      </c>
      <c r="M4063" t="str" cm="1">
        <f t="array" ref="M4063">_xlfn.IFS(L4063&lt;=12, "New (0-12 months)", L4063&lt;=36, "Mid (13-36 months)", L4063&gt;=37,"Long (37+ months)")</f>
        <v>New (0-12 months)</v>
      </c>
      <c r="N4063" t="s">
        <v>54</v>
      </c>
      <c r="O4063" t="s">
        <v>40</v>
      </c>
      <c r="P4063">
        <v>17.09</v>
      </c>
      <c r="Q4063" t="s">
        <v>43</v>
      </c>
      <c r="R4063" t="s">
        <v>43</v>
      </c>
      <c r="S4063" t="s">
        <v>8234</v>
      </c>
      <c r="T4063" s="1">
        <v>0</v>
      </c>
      <c r="U4063" t="s">
        <v>8234</v>
      </c>
      <c r="V4063" t="s">
        <v>8234</v>
      </c>
      <c r="W4063" t="s">
        <v>8234</v>
      </c>
      <c r="X4063" t="s">
        <v>8234</v>
      </c>
      <c r="Y4063" t="s">
        <v>8234</v>
      </c>
      <c r="Z4063" t="s">
        <v>8234</v>
      </c>
      <c r="AA4063" t="s">
        <v>8234</v>
      </c>
      <c r="AB4063" t="s">
        <v>8234</v>
      </c>
      <c r="AC4063" t="s">
        <v>73</v>
      </c>
      <c r="AD4063" t="s">
        <v>40</v>
      </c>
      <c r="AE4063" t="s">
        <v>46</v>
      </c>
      <c r="AF4063">
        <v>19.850000000000001</v>
      </c>
      <c r="AH4063">
        <v>146.6</v>
      </c>
      <c r="AI4063">
        <v>0</v>
      </c>
      <c r="AJ4063">
        <v>0</v>
      </c>
      <c r="AK4063">
        <v>136.72</v>
      </c>
      <c r="AL4063">
        <v>283.32</v>
      </c>
      <c r="AM4063" t="s">
        <v>47</v>
      </c>
    </row>
    <row r="4064" spans="1:41" x14ac:dyDescent="0.35">
      <c r="A4064" t="s">
        <v>5228</v>
      </c>
      <c r="B4064" t="s">
        <v>49</v>
      </c>
      <c r="C4064" s="10">
        <v>64</v>
      </c>
      <c r="D4064" s="5" t="str" cm="1">
        <f t="array" ref="D4064">_xlfn.IFS(C4064&lt;=29, "18-29", C4064&lt;=39, "30-39", C4064&lt;=49, "40-49", C4064&lt;=59, "50-59",C4064&lt;=69, "60-69", C4064&gt;=70, "70+")</f>
        <v>60-69</v>
      </c>
      <c r="E4064" t="s">
        <v>40</v>
      </c>
      <c r="F4064">
        <v>2</v>
      </c>
      <c r="G4064" t="s">
        <v>626</v>
      </c>
      <c r="H4064">
        <v>91405</v>
      </c>
      <c r="I4064">
        <v>34.202494000000002</v>
      </c>
      <c r="J4064">
        <v>-118.448048</v>
      </c>
      <c r="K4064">
        <v>1</v>
      </c>
      <c r="L4064">
        <v>72</v>
      </c>
      <c r="M4064" t="str" cm="1">
        <f t="array" ref="M4064">_xlfn.IFS(L4064&lt;=12, "New (0-12 months)", L4064&lt;=36, "Mid (13-36 months)", L4064&gt;=37,"Long (37+ months)")</f>
        <v>Long (37+ months)</v>
      </c>
      <c r="N4064" t="s">
        <v>72</v>
      </c>
      <c r="O4064" t="s">
        <v>40</v>
      </c>
      <c r="P4064">
        <v>20.63</v>
      </c>
      <c r="Q4064" t="s">
        <v>40</v>
      </c>
      <c r="R4064" t="s">
        <v>40</v>
      </c>
      <c r="S4064" t="s">
        <v>79</v>
      </c>
      <c r="T4064" s="1">
        <v>26</v>
      </c>
      <c r="U4064" t="s">
        <v>40</v>
      </c>
      <c r="V4064" t="s">
        <v>40</v>
      </c>
      <c r="W4064" t="s">
        <v>40</v>
      </c>
      <c r="X4064" t="s">
        <v>40</v>
      </c>
      <c r="Y4064" t="s">
        <v>40</v>
      </c>
      <c r="Z4064" t="s">
        <v>40</v>
      </c>
      <c r="AA4064" t="s">
        <v>40</v>
      </c>
      <c r="AB4064" t="s">
        <v>40</v>
      </c>
      <c r="AC4064" t="s">
        <v>73</v>
      </c>
      <c r="AD4064" t="s">
        <v>40</v>
      </c>
      <c r="AE4064" t="s">
        <v>46</v>
      </c>
      <c r="AF4064">
        <v>90.8</v>
      </c>
      <c r="AH4064">
        <v>6397.6</v>
      </c>
      <c r="AI4064">
        <v>0</v>
      </c>
      <c r="AJ4064">
        <v>0</v>
      </c>
      <c r="AK4064">
        <v>1485.36</v>
      </c>
      <c r="AL4064">
        <v>7882.96</v>
      </c>
      <c r="AM4064" t="s">
        <v>47</v>
      </c>
    </row>
    <row r="4065" spans="1:41" x14ac:dyDescent="0.35">
      <c r="A4065" t="s">
        <v>5229</v>
      </c>
      <c r="B4065" t="s">
        <v>39</v>
      </c>
      <c r="C4065" s="10">
        <v>22</v>
      </c>
      <c r="D4065" s="5" t="str" cm="1">
        <f t="array" ref="D4065">_xlfn.IFS(C4065&lt;=29, "18-29", C4065&lt;=39, "30-39", C4065&lt;=49, "40-49", C4065&lt;=59, "50-59",C4065&lt;=69, "60-69", C4065&gt;=70, "70+")</f>
        <v>18-29</v>
      </c>
      <c r="E4065" t="s">
        <v>40</v>
      </c>
      <c r="F4065">
        <v>0</v>
      </c>
      <c r="G4065" t="s">
        <v>322</v>
      </c>
      <c r="H4065">
        <v>95817</v>
      </c>
      <c r="I4065">
        <v>38.550722</v>
      </c>
      <c r="J4065">
        <v>-121.457314</v>
      </c>
      <c r="K4065">
        <v>1</v>
      </c>
      <c r="L4065">
        <v>4</v>
      </c>
      <c r="M4065" t="str" cm="1">
        <f t="array" ref="M4065">_xlfn.IFS(L4065&lt;=12, "New (0-12 months)", L4065&lt;=36, "Mid (13-36 months)", L4065&gt;=37,"Long (37+ months)")</f>
        <v>New (0-12 months)</v>
      </c>
      <c r="N4065" t="s">
        <v>54</v>
      </c>
      <c r="O4065" t="s">
        <v>40</v>
      </c>
      <c r="P4065">
        <v>44.28</v>
      </c>
      <c r="Q4065" t="s">
        <v>43</v>
      </c>
      <c r="R4065" t="s">
        <v>40</v>
      </c>
      <c r="S4065" t="s">
        <v>55</v>
      </c>
      <c r="T4065" s="1">
        <v>59</v>
      </c>
      <c r="U4065" t="s">
        <v>43</v>
      </c>
      <c r="V4065" t="s">
        <v>43</v>
      </c>
      <c r="W4065" t="s">
        <v>43</v>
      </c>
      <c r="X4065" t="s">
        <v>43</v>
      </c>
      <c r="Y4065" t="s">
        <v>43</v>
      </c>
      <c r="Z4065" t="s">
        <v>40</v>
      </c>
      <c r="AA4065" t="s">
        <v>40</v>
      </c>
      <c r="AB4065" t="s">
        <v>43</v>
      </c>
      <c r="AC4065" t="s">
        <v>51</v>
      </c>
      <c r="AD4065" t="s">
        <v>43</v>
      </c>
      <c r="AE4065" t="s">
        <v>56</v>
      </c>
      <c r="AF4065">
        <v>80.849999999999994</v>
      </c>
      <c r="AH4065">
        <v>302.75</v>
      </c>
      <c r="AI4065">
        <v>0</v>
      </c>
      <c r="AJ4065">
        <v>40</v>
      </c>
      <c r="AK4065">
        <v>177.12</v>
      </c>
      <c r="AL4065">
        <v>519.87</v>
      </c>
      <c r="AM4065" t="s">
        <v>57</v>
      </c>
      <c r="AN4065" t="s">
        <v>58</v>
      </c>
      <c r="AO4065" t="s">
        <v>59</v>
      </c>
    </row>
    <row r="4066" spans="1:41" x14ac:dyDescent="0.35">
      <c r="A4066" t="s">
        <v>5230</v>
      </c>
      <c r="B4066" t="s">
        <v>49</v>
      </c>
      <c r="C4066" s="10">
        <v>50</v>
      </c>
      <c r="D4066" s="5" t="str" cm="1">
        <f t="array" ref="D4066">_xlfn.IFS(C4066&lt;=29, "18-29", C4066&lt;=39, "30-39", C4066&lt;=49, "40-49", C4066&lt;=59, "50-59",C4066&lt;=69, "60-69", C4066&gt;=70, "70+")</f>
        <v>50-59</v>
      </c>
      <c r="E4066" t="s">
        <v>43</v>
      </c>
      <c r="F4066">
        <v>0</v>
      </c>
      <c r="G4066" t="s">
        <v>964</v>
      </c>
      <c r="H4066">
        <v>93529</v>
      </c>
      <c r="I4066">
        <v>37.730269</v>
      </c>
      <c r="J4066">
        <v>-119.055813</v>
      </c>
      <c r="K4066">
        <v>0</v>
      </c>
      <c r="L4066">
        <v>66</v>
      </c>
      <c r="M4066" t="str" cm="1">
        <f t="array" ref="M4066">_xlfn.IFS(L4066&lt;=12, "New (0-12 months)", L4066&lt;=36, "Mid (13-36 months)", L4066&gt;=37,"Long (37+ months)")</f>
        <v>Long (37+ months)</v>
      </c>
      <c r="N4066" t="s">
        <v>72</v>
      </c>
      <c r="O4066" t="s">
        <v>40</v>
      </c>
      <c r="P4066">
        <v>45.54</v>
      </c>
      <c r="Q4066" t="s">
        <v>43</v>
      </c>
      <c r="R4066" t="s">
        <v>43</v>
      </c>
      <c r="S4066" t="s">
        <v>8234</v>
      </c>
      <c r="T4066" s="1">
        <v>0</v>
      </c>
      <c r="U4066" t="s">
        <v>8234</v>
      </c>
      <c r="V4066" t="s">
        <v>8234</v>
      </c>
      <c r="W4066" t="s">
        <v>8234</v>
      </c>
      <c r="X4066" t="s">
        <v>8234</v>
      </c>
      <c r="Y4066" t="s">
        <v>8234</v>
      </c>
      <c r="Z4066" t="s">
        <v>8234</v>
      </c>
      <c r="AA4066" t="s">
        <v>8234</v>
      </c>
      <c r="AB4066" t="s">
        <v>8234</v>
      </c>
      <c r="AC4066" t="s">
        <v>73</v>
      </c>
      <c r="AD4066" t="s">
        <v>43</v>
      </c>
      <c r="AE4066" t="s">
        <v>56</v>
      </c>
      <c r="AF4066">
        <v>19.7</v>
      </c>
      <c r="AH4066">
        <v>1253.8</v>
      </c>
      <c r="AI4066">
        <v>0</v>
      </c>
      <c r="AJ4066">
        <v>0</v>
      </c>
      <c r="AK4066">
        <v>3005.64</v>
      </c>
      <c r="AL4066">
        <v>4259.4399999999996</v>
      </c>
      <c r="AM4066" t="s">
        <v>47</v>
      </c>
    </row>
    <row r="4067" spans="1:41" x14ac:dyDescent="0.35">
      <c r="A4067" t="s">
        <v>5231</v>
      </c>
      <c r="B4067" t="s">
        <v>39</v>
      </c>
      <c r="C4067" s="10">
        <v>73</v>
      </c>
      <c r="D4067" s="5" t="str" cm="1">
        <f t="array" ref="D4067">_xlfn.IFS(C4067&lt;=29, "18-29", C4067&lt;=39, "30-39", C4067&lt;=49, "40-49", C4067&lt;=59, "50-59",C4067&lt;=69, "60-69", C4067&gt;=70, "70+")</f>
        <v>70+</v>
      </c>
      <c r="E4067" t="s">
        <v>43</v>
      </c>
      <c r="F4067">
        <v>0</v>
      </c>
      <c r="G4067" t="s">
        <v>768</v>
      </c>
      <c r="H4067">
        <v>95988</v>
      </c>
      <c r="I4067">
        <v>39.493991000000001</v>
      </c>
      <c r="J4067">
        <v>-122.28636299999999</v>
      </c>
      <c r="K4067">
        <v>0</v>
      </c>
      <c r="L4067">
        <v>43</v>
      </c>
      <c r="M4067" t="str" cm="1">
        <f t="array" ref="M4067">_xlfn.IFS(L4067&lt;=12, "New (0-12 months)", L4067&lt;=36, "Mid (13-36 months)", L4067&gt;=37,"Long (37+ months)")</f>
        <v>Long (37+ months)</v>
      </c>
      <c r="N4067" t="s">
        <v>42</v>
      </c>
      <c r="O4067" t="s">
        <v>43</v>
      </c>
      <c r="P4067">
        <v>0</v>
      </c>
      <c r="Q4067" t="s">
        <v>8234</v>
      </c>
      <c r="R4067" t="s">
        <v>40</v>
      </c>
      <c r="S4067" t="s">
        <v>79</v>
      </c>
      <c r="T4067" s="1">
        <v>18</v>
      </c>
      <c r="U4067" t="s">
        <v>40</v>
      </c>
      <c r="V4067" t="s">
        <v>40</v>
      </c>
      <c r="W4067" t="s">
        <v>43</v>
      </c>
      <c r="X4067" t="s">
        <v>43</v>
      </c>
      <c r="Y4067" t="s">
        <v>43</v>
      </c>
      <c r="Z4067" t="s">
        <v>43</v>
      </c>
      <c r="AA4067" t="s">
        <v>43</v>
      </c>
      <c r="AB4067" t="s">
        <v>43</v>
      </c>
      <c r="AC4067" t="s">
        <v>73</v>
      </c>
      <c r="AD4067" t="s">
        <v>40</v>
      </c>
      <c r="AE4067" t="s">
        <v>46</v>
      </c>
      <c r="AF4067">
        <v>33.450000000000003</v>
      </c>
      <c r="AH4067">
        <v>1500.25</v>
      </c>
      <c r="AI4067">
        <v>0</v>
      </c>
      <c r="AJ4067">
        <v>40</v>
      </c>
      <c r="AK4067">
        <v>0</v>
      </c>
      <c r="AL4067">
        <v>1540.25</v>
      </c>
      <c r="AM4067" t="s">
        <v>47</v>
      </c>
    </row>
    <row r="4068" spans="1:41" x14ac:dyDescent="0.35">
      <c r="A4068" t="s">
        <v>5232</v>
      </c>
      <c r="B4068" t="s">
        <v>49</v>
      </c>
      <c r="C4068" s="10">
        <v>79</v>
      </c>
      <c r="D4068" s="5" t="str" cm="1">
        <f t="array" ref="D4068">_xlfn.IFS(C4068&lt;=29, "18-29", C4068&lt;=39, "30-39", C4068&lt;=49, "40-49", C4068&lt;=59, "50-59",C4068&lt;=69, "60-69", C4068&gt;=70, "70+")</f>
        <v>70+</v>
      </c>
      <c r="E4068" t="s">
        <v>40</v>
      </c>
      <c r="F4068">
        <v>0</v>
      </c>
      <c r="G4068" t="s">
        <v>66</v>
      </c>
      <c r="H4068">
        <v>93012</v>
      </c>
      <c r="I4068">
        <v>34.205503999999998</v>
      </c>
      <c r="J4068">
        <v>-118.993111</v>
      </c>
      <c r="K4068">
        <v>5</v>
      </c>
      <c r="L4068">
        <v>52</v>
      </c>
      <c r="M4068" t="str" cm="1">
        <f t="array" ref="M4068">_xlfn.IFS(L4068&lt;=12, "New (0-12 months)", L4068&lt;=36, "Mid (13-36 months)", L4068&gt;=37,"Long (37+ months)")</f>
        <v>Long (37+ months)</v>
      </c>
      <c r="N4068" t="s">
        <v>42</v>
      </c>
      <c r="O4068" t="s">
        <v>40</v>
      </c>
      <c r="P4068">
        <v>39</v>
      </c>
      <c r="Q4068" t="s">
        <v>43</v>
      </c>
      <c r="R4068" t="s">
        <v>40</v>
      </c>
      <c r="S4068" t="s">
        <v>55</v>
      </c>
      <c r="T4068" s="1">
        <v>11</v>
      </c>
      <c r="U4068" t="s">
        <v>40</v>
      </c>
      <c r="V4068" t="s">
        <v>43</v>
      </c>
      <c r="W4068" t="s">
        <v>40</v>
      </c>
      <c r="X4068" t="s">
        <v>40</v>
      </c>
      <c r="Y4068" t="s">
        <v>40</v>
      </c>
      <c r="Z4068" t="s">
        <v>40</v>
      </c>
      <c r="AA4068" t="s">
        <v>43</v>
      </c>
      <c r="AB4068" t="s">
        <v>40</v>
      </c>
      <c r="AC4068" t="s">
        <v>45</v>
      </c>
      <c r="AD4068" t="s">
        <v>40</v>
      </c>
      <c r="AE4068" t="s">
        <v>56</v>
      </c>
      <c r="AF4068">
        <v>104.45</v>
      </c>
      <c r="AH4068">
        <v>5481.25</v>
      </c>
      <c r="AI4068">
        <v>0</v>
      </c>
      <c r="AJ4068">
        <v>0</v>
      </c>
      <c r="AK4068">
        <v>2028</v>
      </c>
      <c r="AL4068">
        <v>7509.25</v>
      </c>
      <c r="AM4068" t="s">
        <v>47</v>
      </c>
    </row>
    <row r="4069" spans="1:41" x14ac:dyDescent="0.35">
      <c r="A4069" t="s">
        <v>5233</v>
      </c>
      <c r="B4069" t="s">
        <v>39</v>
      </c>
      <c r="C4069" s="10">
        <v>25</v>
      </c>
      <c r="D4069" s="5" t="str" cm="1">
        <f t="array" ref="D4069">_xlfn.IFS(C4069&lt;=29, "18-29", C4069&lt;=39, "30-39", C4069&lt;=49, "40-49", C4069&lt;=59, "50-59",C4069&lt;=69, "60-69", C4069&gt;=70, "70+")</f>
        <v>18-29</v>
      </c>
      <c r="E4069" t="s">
        <v>43</v>
      </c>
      <c r="F4069">
        <v>0</v>
      </c>
      <c r="G4069" t="s">
        <v>5234</v>
      </c>
      <c r="H4069">
        <v>95944</v>
      </c>
      <c r="I4069">
        <v>39.564112999999999</v>
      </c>
      <c r="J4069">
        <v>-120.868836</v>
      </c>
      <c r="K4069">
        <v>0</v>
      </c>
      <c r="L4069">
        <v>61</v>
      </c>
      <c r="M4069" t="str" cm="1">
        <f t="array" ref="M4069">_xlfn.IFS(L4069&lt;=12, "New (0-12 months)", L4069&lt;=36, "Mid (13-36 months)", L4069&gt;=37,"Long (37+ months)")</f>
        <v>Long (37+ months)</v>
      </c>
      <c r="N4069" t="s">
        <v>76</v>
      </c>
      <c r="O4069" t="s">
        <v>40</v>
      </c>
      <c r="P4069">
        <v>38.78</v>
      </c>
      <c r="Q4069" t="s">
        <v>40</v>
      </c>
      <c r="R4069" t="s">
        <v>40</v>
      </c>
      <c r="S4069" t="s">
        <v>55</v>
      </c>
      <c r="T4069" s="1">
        <v>42</v>
      </c>
      <c r="U4069" t="s">
        <v>40</v>
      </c>
      <c r="V4069" t="s">
        <v>40</v>
      </c>
      <c r="W4069" t="s">
        <v>40</v>
      </c>
      <c r="X4069" t="s">
        <v>40</v>
      </c>
      <c r="Y4069" t="s">
        <v>40</v>
      </c>
      <c r="Z4069" t="s">
        <v>40</v>
      </c>
      <c r="AA4069" t="s">
        <v>40</v>
      </c>
      <c r="AB4069" t="s">
        <v>40</v>
      </c>
      <c r="AC4069" t="s">
        <v>45</v>
      </c>
      <c r="AD4069" t="s">
        <v>40</v>
      </c>
      <c r="AE4069" t="s">
        <v>56</v>
      </c>
      <c r="AF4069">
        <v>118.6</v>
      </c>
      <c r="AH4069">
        <v>7365.7</v>
      </c>
      <c r="AI4069">
        <v>0</v>
      </c>
      <c r="AJ4069">
        <v>0</v>
      </c>
      <c r="AK4069">
        <v>2365.58</v>
      </c>
      <c r="AL4069">
        <v>9731.2800000000007</v>
      </c>
      <c r="AM4069" t="s">
        <v>47</v>
      </c>
    </row>
    <row r="4070" spans="1:41" x14ac:dyDescent="0.35">
      <c r="A4070" t="s">
        <v>5235</v>
      </c>
      <c r="B4070" t="s">
        <v>49</v>
      </c>
      <c r="C4070" s="10">
        <v>23</v>
      </c>
      <c r="D4070" s="5" t="str" cm="1">
        <f t="array" ref="D4070">_xlfn.IFS(C4070&lt;=29, "18-29", C4070&lt;=39, "30-39", C4070&lt;=49, "40-49", C4070&lt;=59, "50-59",C4070&lt;=69, "60-69", C4070&gt;=70, "70+")</f>
        <v>18-29</v>
      </c>
      <c r="E4070" t="s">
        <v>43</v>
      </c>
      <c r="F4070">
        <v>0</v>
      </c>
      <c r="G4070" t="s">
        <v>1434</v>
      </c>
      <c r="H4070">
        <v>92543</v>
      </c>
      <c r="I4070">
        <v>33.739415000000001</v>
      </c>
      <c r="J4070">
        <v>-116.968339</v>
      </c>
      <c r="K4070">
        <v>0</v>
      </c>
      <c r="L4070">
        <v>69</v>
      </c>
      <c r="M4070" t="str" cm="1">
        <f t="array" ref="M4070">_xlfn.IFS(L4070&lt;=12, "New (0-12 months)", L4070&lt;=36, "Mid (13-36 months)", L4070&gt;=37,"Long (37+ months)")</f>
        <v>Long (37+ months)</v>
      </c>
      <c r="N4070" t="s">
        <v>72</v>
      </c>
      <c r="O4070" t="s">
        <v>40</v>
      </c>
      <c r="P4070">
        <v>26.45</v>
      </c>
      <c r="Q4070" t="s">
        <v>40</v>
      </c>
      <c r="R4070" t="s">
        <v>40</v>
      </c>
      <c r="S4070" t="s">
        <v>79</v>
      </c>
      <c r="T4070" s="1">
        <v>46</v>
      </c>
      <c r="U4070" t="s">
        <v>40</v>
      </c>
      <c r="V4070" t="s">
        <v>40</v>
      </c>
      <c r="W4070" t="s">
        <v>40</v>
      </c>
      <c r="X4070" t="s">
        <v>40</v>
      </c>
      <c r="Y4070" t="s">
        <v>40</v>
      </c>
      <c r="Z4070" t="s">
        <v>43</v>
      </c>
      <c r="AA4070" t="s">
        <v>43</v>
      </c>
      <c r="AB4070" t="s">
        <v>43</v>
      </c>
      <c r="AC4070" t="s">
        <v>73</v>
      </c>
      <c r="AD4070" t="s">
        <v>40</v>
      </c>
      <c r="AE4070" t="s">
        <v>46</v>
      </c>
      <c r="AF4070">
        <v>79.45</v>
      </c>
      <c r="AH4070">
        <v>5502.55</v>
      </c>
      <c r="AI4070">
        <v>0</v>
      </c>
      <c r="AJ4070">
        <v>80</v>
      </c>
      <c r="AK4070">
        <v>1825.05</v>
      </c>
      <c r="AL4070">
        <v>7407.6</v>
      </c>
      <c r="AM4070" t="s">
        <v>47</v>
      </c>
    </row>
    <row r="4071" spans="1:41" x14ac:dyDescent="0.35">
      <c r="A4071" t="s">
        <v>5236</v>
      </c>
      <c r="B4071" t="s">
        <v>49</v>
      </c>
      <c r="C4071" s="10">
        <v>62</v>
      </c>
      <c r="D4071" s="5" t="str" cm="1">
        <f t="array" ref="D4071">_xlfn.IFS(C4071&lt;=29, "18-29", C4071&lt;=39, "30-39", C4071&lt;=49, "40-49", C4071&lt;=59, "50-59",C4071&lt;=69, "60-69", C4071&gt;=70, "70+")</f>
        <v>60-69</v>
      </c>
      <c r="E4071" t="s">
        <v>40</v>
      </c>
      <c r="F4071">
        <v>3</v>
      </c>
      <c r="G4071" t="s">
        <v>135</v>
      </c>
      <c r="H4071">
        <v>90041</v>
      </c>
      <c r="I4071">
        <v>34.137411999999998</v>
      </c>
      <c r="J4071">
        <v>-118.207607</v>
      </c>
      <c r="K4071">
        <v>8</v>
      </c>
      <c r="L4071">
        <v>70</v>
      </c>
      <c r="M4071" t="str" cm="1">
        <f t="array" ref="M4071">_xlfn.IFS(L4071&lt;=12, "New (0-12 months)", L4071&lt;=36, "Mid (13-36 months)", L4071&gt;=37,"Long (37+ months)")</f>
        <v>Long (37+ months)</v>
      </c>
      <c r="N4071" t="s">
        <v>42</v>
      </c>
      <c r="O4071" t="s">
        <v>40</v>
      </c>
      <c r="P4071">
        <v>32.380000000000003</v>
      </c>
      <c r="Q4071" t="s">
        <v>40</v>
      </c>
      <c r="R4071" t="s">
        <v>40</v>
      </c>
      <c r="S4071" t="s">
        <v>55</v>
      </c>
      <c r="T4071" s="1">
        <v>53</v>
      </c>
      <c r="U4071" t="s">
        <v>40</v>
      </c>
      <c r="V4071" t="s">
        <v>40</v>
      </c>
      <c r="W4071" t="s">
        <v>43</v>
      </c>
      <c r="X4071" t="s">
        <v>43</v>
      </c>
      <c r="Y4071" t="s">
        <v>40</v>
      </c>
      <c r="Z4071" t="s">
        <v>43</v>
      </c>
      <c r="AA4071" t="s">
        <v>43</v>
      </c>
      <c r="AB4071" t="s">
        <v>40</v>
      </c>
      <c r="AC4071" t="s">
        <v>51</v>
      </c>
      <c r="AD4071" t="s">
        <v>40</v>
      </c>
      <c r="AE4071" t="s">
        <v>46</v>
      </c>
      <c r="AF4071">
        <v>97.55</v>
      </c>
      <c r="AH4071">
        <v>6669.05</v>
      </c>
      <c r="AI4071">
        <v>0</v>
      </c>
      <c r="AJ4071">
        <v>0</v>
      </c>
      <c r="AK4071">
        <v>2266.6</v>
      </c>
      <c r="AL4071">
        <v>8935.65</v>
      </c>
      <c r="AM4071" t="s">
        <v>47</v>
      </c>
    </row>
    <row r="4072" spans="1:41" x14ac:dyDescent="0.35">
      <c r="A4072" t="s">
        <v>5237</v>
      </c>
      <c r="B4072" t="s">
        <v>49</v>
      </c>
      <c r="C4072" s="10">
        <v>43</v>
      </c>
      <c r="D4072" s="5" t="str" cm="1">
        <f t="array" ref="D4072">_xlfn.IFS(C4072&lt;=29, "18-29", C4072&lt;=39, "30-39", C4072&lt;=49, "40-49", C4072&lt;=59, "50-59",C4072&lt;=69, "60-69", C4072&gt;=70, "70+")</f>
        <v>40-49</v>
      </c>
      <c r="E4072" t="s">
        <v>43</v>
      </c>
      <c r="F4072">
        <v>0</v>
      </c>
      <c r="G4072" t="s">
        <v>305</v>
      </c>
      <c r="H4072">
        <v>94705</v>
      </c>
      <c r="I4072">
        <v>37.858898000000003</v>
      </c>
      <c r="J4072">
        <v>-122.240512</v>
      </c>
      <c r="K4072">
        <v>0</v>
      </c>
      <c r="L4072">
        <v>71</v>
      </c>
      <c r="M4072" t="str" cm="1">
        <f t="array" ref="M4072">_xlfn.IFS(L4072&lt;=12, "New (0-12 months)", L4072&lt;=36, "Mid (13-36 months)", L4072&gt;=37,"Long (37+ months)")</f>
        <v>Long (37+ months)</v>
      </c>
      <c r="N4072" t="s">
        <v>42</v>
      </c>
      <c r="O4072" t="s">
        <v>40</v>
      </c>
      <c r="P4072">
        <v>39.08</v>
      </c>
      <c r="Q4072" t="s">
        <v>40</v>
      </c>
      <c r="R4072" t="s">
        <v>43</v>
      </c>
      <c r="S4072" t="s">
        <v>8234</v>
      </c>
      <c r="T4072" s="1">
        <v>0</v>
      </c>
      <c r="U4072" t="s">
        <v>8234</v>
      </c>
      <c r="V4072" t="s">
        <v>8234</v>
      </c>
      <c r="W4072" t="s">
        <v>8234</v>
      </c>
      <c r="X4072" t="s">
        <v>8234</v>
      </c>
      <c r="Y4072" t="s">
        <v>8234</v>
      </c>
      <c r="Z4072" t="s">
        <v>8234</v>
      </c>
      <c r="AA4072" t="s">
        <v>8234</v>
      </c>
      <c r="AB4072" t="s">
        <v>8234</v>
      </c>
      <c r="AC4072" t="s">
        <v>73</v>
      </c>
      <c r="AD4072" t="s">
        <v>43</v>
      </c>
      <c r="AE4072" t="s">
        <v>56</v>
      </c>
      <c r="AF4072">
        <v>25.55</v>
      </c>
      <c r="AH4072">
        <v>1898.1</v>
      </c>
      <c r="AI4072">
        <v>0</v>
      </c>
      <c r="AJ4072">
        <v>0</v>
      </c>
      <c r="AK4072">
        <v>2774.68</v>
      </c>
      <c r="AL4072">
        <v>4672.78</v>
      </c>
      <c r="AM4072" t="s">
        <v>47</v>
      </c>
    </row>
    <row r="4073" spans="1:41" x14ac:dyDescent="0.35">
      <c r="A4073" t="s">
        <v>5238</v>
      </c>
      <c r="B4073" t="s">
        <v>49</v>
      </c>
      <c r="C4073" s="10">
        <v>72</v>
      </c>
      <c r="D4073" s="5" t="str" cm="1">
        <f t="array" ref="D4073">_xlfn.IFS(C4073&lt;=29, "18-29", C4073&lt;=39, "30-39", C4073&lt;=49, "40-49", C4073&lt;=59, "50-59",C4073&lt;=69, "60-69", C4073&gt;=70, "70+")</f>
        <v>70+</v>
      </c>
      <c r="E4073" t="s">
        <v>40</v>
      </c>
      <c r="F4073">
        <v>0</v>
      </c>
      <c r="G4073" t="s">
        <v>151</v>
      </c>
      <c r="H4073">
        <v>92126</v>
      </c>
      <c r="I4073">
        <v>32.886924999999998</v>
      </c>
      <c r="J4073">
        <v>-117.152162</v>
      </c>
      <c r="K4073">
        <v>1</v>
      </c>
      <c r="L4073">
        <v>10</v>
      </c>
      <c r="M4073" t="str" cm="1">
        <f t="array" ref="M4073">_xlfn.IFS(L4073&lt;=12, "New (0-12 months)", L4073&lt;=36, "Mid (13-36 months)", L4073&gt;=37,"Long (37+ months)")</f>
        <v>New (0-12 months)</v>
      </c>
      <c r="N4073" t="s">
        <v>42</v>
      </c>
      <c r="O4073" t="s">
        <v>40</v>
      </c>
      <c r="P4073">
        <v>11.12</v>
      </c>
      <c r="Q4073" t="s">
        <v>43</v>
      </c>
      <c r="R4073" t="s">
        <v>40</v>
      </c>
      <c r="S4073" t="s">
        <v>55</v>
      </c>
      <c r="T4073" s="1">
        <v>30</v>
      </c>
      <c r="U4073" t="s">
        <v>43</v>
      </c>
      <c r="V4073" t="s">
        <v>40</v>
      </c>
      <c r="W4073" t="s">
        <v>40</v>
      </c>
      <c r="X4073" t="s">
        <v>40</v>
      </c>
      <c r="Y4073" t="s">
        <v>40</v>
      </c>
      <c r="Z4073" t="s">
        <v>43</v>
      </c>
      <c r="AA4073" t="s">
        <v>43</v>
      </c>
      <c r="AB4073" t="s">
        <v>43</v>
      </c>
      <c r="AC4073" t="s">
        <v>51</v>
      </c>
      <c r="AD4073" t="s">
        <v>40</v>
      </c>
      <c r="AE4073" t="s">
        <v>46</v>
      </c>
      <c r="AF4073">
        <v>92.5</v>
      </c>
      <c r="AH4073">
        <v>934.1</v>
      </c>
      <c r="AI4073">
        <v>0</v>
      </c>
      <c r="AJ4073">
        <v>100</v>
      </c>
      <c r="AK4073">
        <v>111.2</v>
      </c>
      <c r="AL4073">
        <v>1145.3</v>
      </c>
      <c r="AM4073" t="s">
        <v>57</v>
      </c>
      <c r="AN4073" t="s">
        <v>58</v>
      </c>
      <c r="AO4073" t="s">
        <v>104</v>
      </c>
    </row>
    <row r="4074" spans="1:41" x14ac:dyDescent="0.35">
      <c r="A4074" t="s">
        <v>5239</v>
      </c>
      <c r="B4074" t="s">
        <v>49</v>
      </c>
      <c r="C4074" s="10">
        <v>58</v>
      </c>
      <c r="D4074" s="5" t="str" cm="1">
        <f t="array" ref="D4074">_xlfn.IFS(C4074&lt;=29, "18-29", C4074&lt;=39, "30-39", C4074&lt;=49, "40-49", C4074&lt;=59, "50-59",C4074&lt;=69, "60-69", C4074&gt;=70, "70+")</f>
        <v>50-59</v>
      </c>
      <c r="E4074" t="s">
        <v>43</v>
      </c>
      <c r="F4074">
        <v>0</v>
      </c>
      <c r="G4074" t="s">
        <v>322</v>
      </c>
      <c r="H4074">
        <v>95820</v>
      </c>
      <c r="I4074">
        <v>38.535080000000001</v>
      </c>
      <c r="J4074">
        <v>-121.44414399999999</v>
      </c>
      <c r="K4074">
        <v>0</v>
      </c>
      <c r="L4074">
        <v>69</v>
      </c>
      <c r="M4074" t="str" cm="1">
        <f t="array" ref="M4074">_xlfn.IFS(L4074&lt;=12, "New (0-12 months)", L4074&lt;=36, "Mid (13-36 months)", L4074&gt;=37,"Long (37+ months)")</f>
        <v>Long (37+ months)</v>
      </c>
      <c r="N4074" t="s">
        <v>72</v>
      </c>
      <c r="O4074" t="s">
        <v>40</v>
      </c>
      <c r="P4074">
        <v>26.88</v>
      </c>
      <c r="Q4074" t="s">
        <v>40</v>
      </c>
      <c r="R4074" t="s">
        <v>40</v>
      </c>
      <c r="S4074" t="s">
        <v>55</v>
      </c>
      <c r="T4074" s="1">
        <v>11</v>
      </c>
      <c r="U4074" t="s">
        <v>43</v>
      </c>
      <c r="V4074" t="s">
        <v>43</v>
      </c>
      <c r="W4074" t="s">
        <v>40</v>
      </c>
      <c r="X4074" t="s">
        <v>40</v>
      </c>
      <c r="Y4074" t="s">
        <v>40</v>
      </c>
      <c r="Z4074" t="s">
        <v>40</v>
      </c>
      <c r="AA4074" t="s">
        <v>40</v>
      </c>
      <c r="AB4074" t="s">
        <v>40</v>
      </c>
      <c r="AC4074" t="s">
        <v>73</v>
      </c>
      <c r="AD4074" t="s">
        <v>40</v>
      </c>
      <c r="AE4074" t="s">
        <v>56</v>
      </c>
      <c r="AF4074">
        <v>106.5</v>
      </c>
      <c r="AH4074">
        <v>7348.8</v>
      </c>
      <c r="AI4074">
        <v>0</v>
      </c>
      <c r="AJ4074">
        <v>0</v>
      </c>
      <c r="AK4074">
        <v>1854.72</v>
      </c>
      <c r="AL4074">
        <v>9203.52</v>
      </c>
      <c r="AM4074" t="s">
        <v>57</v>
      </c>
      <c r="AN4074" t="s">
        <v>58</v>
      </c>
      <c r="AO4074" t="s">
        <v>203</v>
      </c>
    </row>
    <row r="4075" spans="1:41" x14ac:dyDescent="0.35">
      <c r="A4075" t="s">
        <v>5240</v>
      </c>
      <c r="B4075" t="s">
        <v>49</v>
      </c>
      <c r="C4075" s="10">
        <v>37</v>
      </c>
      <c r="D4075" s="5" t="str" cm="1">
        <f t="array" ref="D4075">_xlfn.IFS(C4075&lt;=29, "18-29", C4075&lt;=39, "30-39", C4075&lt;=49, "40-49", C4075&lt;=59, "50-59",C4075&lt;=69, "60-69", C4075&gt;=70, "70+")</f>
        <v>30-39</v>
      </c>
      <c r="E4075" t="s">
        <v>40</v>
      </c>
      <c r="F4075">
        <v>1</v>
      </c>
      <c r="G4075" t="s">
        <v>2814</v>
      </c>
      <c r="H4075">
        <v>95728</v>
      </c>
      <c r="I4075">
        <v>39.279068000000002</v>
      </c>
      <c r="J4075">
        <v>-120.414275</v>
      </c>
      <c r="K4075">
        <v>1</v>
      </c>
      <c r="L4075">
        <v>46</v>
      </c>
      <c r="M4075" t="str" cm="1">
        <f t="array" ref="M4075">_xlfn.IFS(L4075&lt;=12, "New (0-12 months)", L4075&lt;=36, "Mid (13-36 months)", L4075&gt;=37,"Long (37+ months)")</f>
        <v>Long (37+ months)</v>
      </c>
      <c r="N4075" t="s">
        <v>42</v>
      </c>
      <c r="O4075" t="s">
        <v>40</v>
      </c>
      <c r="P4075">
        <v>45.95</v>
      </c>
      <c r="Q4075" t="s">
        <v>43</v>
      </c>
      <c r="R4075" t="s">
        <v>40</v>
      </c>
      <c r="S4075" t="s">
        <v>44</v>
      </c>
      <c r="T4075" s="1">
        <v>10</v>
      </c>
      <c r="U4075" t="s">
        <v>40</v>
      </c>
      <c r="V4075" t="s">
        <v>43</v>
      </c>
      <c r="W4075" t="s">
        <v>40</v>
      </c>
      <c r="X4075" t="s">
        <v>40</v>
      </c>
      <c r="Y4075" t="s">
        <v>40</v>
      </c>
      <c r="Z4075" t="s">
        <v>40</v>
      </c>
      <c r="AA4075" t="s">
        <v>40</v>
      </c>
      <c r="AB4075" t="s">
        <v>40</v>
      </c>
      <c r="AC4075" t="s">
        <v>73</v>
      </c>
      <c r="AD4075" t="s">
        <v>43</v>
      </c>
      <c r="AE4075" t="s">
        <v>183</v>
      </c>
      <c r="AF4075">
        <v>81</v>
      </c>
      <c r="AH4075">
        <v>3846.35</v>
      </c>
      <c r="AI4075">
        <v>0</v>
      </c>
      <c r="AJ4075">
        <v>0</v>
      </c>
      <c r="AK4075">
        <v>2113.6999999999998</v>
      </c>
      <c r="AL4075">
        <v>5960.05</v>
      </c>
      <c r="AM4075" t="s">
        <v>47</v>
      </c>
    </row>
    <row r="4076" spans="1:41" x14ac:dyDescent="0.35">
      <c r="A4076" t="s">
        <v>5241</v>
      </c>
      <c r="B4076" t="s">
        <v>39</v>
      </c>
      <c r="C4076" s="10">
        <v>57</v>
      </c>
      <c r="D4076" s="5" t="str" cm="1">
        <f t="array" ref="D4076">_xlfn.IFS(C4076&lt;=29, "18-29", C4076&lt;=39, "30-39", C4076&lt;=49, "40-49", C4076&lt;=59, "50-59",C4076&lt;=69, "60-69", C4076&gt;=70, "70+")</f>
        <v>50-59</v>
      </c>
      <c r="E4076" t="s">
        <v>43</v>
      </c>
      <c r="F4076">
        <v>0</v>
      </c>
      <c r="G4076" t="s">
        <v>1567</v>
      </c>
      <c r="H4076">
        <v>92656</v>
      </c>
      <c r="I4076">
        <v>33.571258999999998</v>
      </c>
      <c r="J4076">
        <v>-117.731917</v>
      </c>
      <c r="K4076">
        <v>0</v>
      </c>
      <c r="L4076">
        <v>28</v>
      </c>
      <c r="M4076" t="str" cm="1">
        <f t="array" ref="M4076">_xlfn.IFS(L4076&lt;=12, "New (0-12 months)", L4076&lt;=36, "Mid (13-36 months)", L4076&gt;=37,"Long (37+ months)")</f>
        <v>Mid (13-36 months)</v>
      </c>
      <c r="N4076" t="s">
        <v>129</v>
      </c>
      <c r="O4076" t="s">
        <v>40</v>
      </c>
      <c r="P4076">
        <v>11.32</v>
      </c>
      <c r="Q4076" t="s">
        <v>43</v>
      </c>
      <c r="R4076" t="s">
        <v>40</v>
      </c>
      <c r="S4076" t="s">
        <v>79</v>
      </c>
      <c r="T4076" s="1">
        <v>11</v>
      </c>
      <c r="U4076" t="s">
        <v>40</v>
      </c>
      <c r="V4076" t="s">
        <v>40</v>
      </c>
      <c r="W4076" t="s">
        <v>43</v>
      </c>
      <c r="X4076" t="s">
        <v>40</v>
      </c>
      <c r="Y4076" t="s">
        <v>43</v>
      </c>
      <c r="Z4076" t="s">
        <v>43</v>
      </c>
      <c r="AA4076" t="s">
        <v>43</v>
      </c>
      <c r="AB4076" t="s">
        <v>40</v>
      </c>
      <c r="AC4076" t="s">
        <v>45</v>
      </c>
      <c r="AD4076" t="s">
        <v>40</v>
      </c>
      <c r="AE4076" t="s">
        <v>56</v>
      </c>
      <c r="AF4076">
        <v>59.9</v>
      </c>
      <c r="AH4076">
        <v>1654.7</v>
      </c>
      <c r="AI4076">
        <v>0</v>
      </c>
      <c r="AJ4076">
        <v>0</v>
      </c>
      <c r="AK4076">
        <v>316.95999999999998</v>
      </c>
      <c r="AL4076">
        <v>1971.66</v>
      </c>
      <c r="AM4076" t="s">
        <v>47</v>
      </c>
    </row>
    <row r="4077" spans="1:41" x14ac:dyDescent="0.35">
      <c r="A4077" t="s">
        <v>5242</v>
      </c>
      <c r="B4077" t="s">
        <v>39</v>
      </c>
      <c r="C4077" s="10">
        <v>55</v>
      </c>
      <c r="D4077" s="5" t="str" cm="1">
        <f t="array" ref="D4077">_xlfn.IFS(C4077&lt;=29, "18-29", C4077&lt;=39, "30-39", C4077&lt;=49, "40-49", C4077&lt;=59, "50-59",C4077&lt;=69, "60-69", C4077&gt;=70, "70+")</f>
        <v>50-59</v>
      </c>
      <c r="E4077" t="s">
        <v>43</v>
      </c>
      <c r="F4077">
        <v>0</v>
      </c>
      <c r="G4077" t="s">
        <v>430</v>
      </c>
      <c r="H4077">
        <v>92706</v>
      </c>
      <c r="I4077">
        <v>33.765892999999998</v>
      </c>
      <c r="J4077">
        <v>-117.881533</v>
      </c>
      <c r="K4077">
        <v>0</v>
      </c>
      <c r="L4077">
        <v>11</v>
      </c>
      <c r="M4077" t="str" cm="1">
        <f t="array" ref="M4077">_xlfn.IFS(L4077&lt;=12, "New (0-12 months)", L4077&lt;=36, "Mid (13-36 months)", L4077&gt;=37,"Long (37+ months)")</f>
        <v>New (0-12 months)</v>
      </c>
      <c r="N4077" t="s">
        <v>42</v>
      </c>
      <c r="O4077" t="s">
        <v>40</v>
      </c>
      <c r="P4077">
        <v>5</v>
      </c>
      <c r="Q4077" t="s">
        <v>43</v>
      </c>
      <c r="R4077" t="s">
        <v>40</v>
      </c>
      <c r="S4077" t="s">
        <v>44</v>
      </c>
      <c r="T4077" s="1">
        <v>23</v>
      </c>
      <c r="U4077" t="s">
        <v>43</v>
      </c>
      <c r="V4077" t="s">
        <v>43</v>
      </c>
      <c r="W4077" t="s">
        <v>40</v>
      </c>
      <c r="X4077" t="s">
        <v>40</v>
      </c>
      <c r="Y4077" t="s">
        <v>43</v>
      </c>
      <c r="Z4077" t="s">
        <v>40</v>
      </c>
      <c r="AA4077" t="s">
        <v>40</v>
      </c>
      <c r="AB4077" t="s">
        <v>40</v>
      </c>
      <c r="AC4077" t="s">
        <v>45</v>
      </c>
      <c r="AD4077" t="s">
        <v>43</v>
      </c>
      <c r="AE4077" t="s">
        <v>46</v>
      </c>
      <c r="AF4077">
        <v>64.900000000000006</v>
      </c>
      <c r="AH4077">
        <v>697.25</v>
      </c>
      <c r="AI4077">
        <v>0</v>
      </c>
      <c r="AJ4077">
        <v>0</v>
      </c>
      <c r="AK4077">
        <v>55</v>
      </c>
      <c r="AL4077">
        <v>752.25</v>
      </c>
      <c r="AM4077" t="s">
        <v>47</v>
      </c>
    </row>
    <row r="4078" spans="1:41" x14ac:dyDescent="0.35">
      <c r="A4078" t="s">
        <v>5243</v>
      </c>
      <c r="B4078" t="s">
        <v>49</v>
      </c>
      <c r="C4078" s="10">
        <v>73</v>
      </c>
      <c r="D4078" s="5" t="str" cm="1">
        <f t="array" ref="D4078">_xlfn.IFS(C4078&lt;=29, "18-29", C4078&lt;=39, "30-39", C4078&lt;=49, "40-49", C4078&lt;=59, "50-59",C4078&lt;=69, "60-69", C4078&gt;=70, "70+")</f>
        <v>70+</v>
      </c>
      <c r="E4078" t="s">
        <v>40</v>
      </c>
      <c r="F4078">
        <v>0</v>
      </c>
      <c r="G4078" t="s">
        <v>543</v>
      </c>
      <c r="H4078">
        <v>92504</v>
      </c>
      <c r="I4078">
        <v>33.910800000000002</v>
      </c>
      <c r="J4078">
        <v>-117.39815299999999</v>
      </c>
      <c r="K4078">
        <v>9</v>
      </c>
      <c r="L4078">
        <v>61</v>
      </c>
      <c r="M4078" t="str" cm="1">
        <f t="array" ref="M4078">_xlfn.IFS(L4078&lt;=12, "New (0-12 months)", L4078&lt;=36, "Mid (13-36 months)", L4078&gt;=37,"Long (37+ months)")</f>
        <v>Long (37+ months)</v>
      </c>
      <c r="N4078" t="s">
        <v>42</v>
      </c>
      <c r="O4078" t="s">
        <v>40</v>
      </c>
      <c r="P4078">
        <v>34.24</v>
      </c>
      <c r="Q4078" t="s">
        <v>40</v>
      </c>
      <c r="R4078" t="s">
        <v>40</v>
      </c>
      <c r="S4078" t="s">
        <v>79</v>
      </c>
      <c r="T4078" s="1">
        <v>20</v>
      </c>
      <c r="U4078" t="s">
        <v>43</v>
      </c>
      <c r="V4078" t="s">
        <v>40</v>
      </c>
      <c r="W4078" t="s">
        <v>43</v>
      </c>
      <c r="X4078" t="s">
        <v>43</v>
      </c>
      <c r="Y4078" t="s">
        <v>43</v>
      </c>
      <c r="Z4078" t="s">
        <v>40</v>
      </c>
      <c r="AA4078" t="s">
        <v>40</v>
      </c>
      <c r="AB4078" t="s">
        <v>40</v>
      </c>
      <c r="AC4078" t="s">
        <v>45</v>
      </c>
      <c r="AD4078" t="s">
        <v>43</v>
      </c>
      <c r="AE4078" t="s">
        <v>56</v>
      </c>
      <c r="AF4078">
        <v>64.05</v>
      </c>
      <c r="AH4078">
        <v>3902.6</v>
      </c>
      <c r="AI4078">
        <v>0</v>
      </c>
      <c r="AJ4078">
        <v>0</v>
      </c>
      <c r="AK4078">
        <v>2088.64</v>
      </c>
      <c r="AL4078">
        <v>5991.24</v>
      </c>
      <c r="AM4078" t="s">
        <v>47</v>
      </c>
    </row>
    <row r="4079" spans="1:41" x14ac:dyDescent="0.35">
      <c r="A4079" t="s">
        <v>5244</v>
      </c>
      <c r="B4079" t="s">
        <v>39</v>
      </c>
      <c r="C4079" s="10">
        <v>20</v>
      </c>
      <c r="D4079" s="5" t="str" cm="1">
        <f t="array" ref="D4079">_xlfn.IFS(C4079&lt;=29, "18-29", C4079&lt;=39, "30-39", C4079&lt;=49, "40-49", C4079&lt;=59, "50-59",C4079&lt;=69, "60-69", C4079&gt;=70, "70+")</f>
        <v>18-29</v>
      </c>
      <c r="E4079" t="s">
        <v>43</v>
      </c>
      <c r="F4079">
        <v>0</v>
      </c>
      <c r="G4079" t="s">
        <v>476</v>
      </c>
      <c r="H4079">
        <v>92869</v>
      </c>
      <c r="I4079">
        <v>33.792791000000001</v>
      </c>
      <c r="J4079">
        <v>-117.789749</v>
      </c>
      <c r="K4079">
        <v>0</v>
      </c>
      <c r="L4079">
        <v>3</v>
      </c>
      <c r="M4079" t="str" cm="1">
        <f t="array" ref="M4079">_xlfn.IFS(L4079&lt;=12, "New (0-12 months)", L4079&lt;=36, "Mid (13-36 months)", L4079&gt;=37,"Long (37+ months)")</f>
        <v>New (0-12 months)</v>
      </c>
      <c r="N4079" t="s">
        <v>54</v>
      </c>
      <c r="O4079" t="s">
        <v>43</v>
      </c>
      <c r="P4079">
        <v>0</v>
      </c>
      <c r="Q4079" t="s">
        <v>8234</v>
      </c>
      <c r="R4079" t="s">
        <v>40</v>
      </c>
      <c r="S4079" t="s">
        <v>79</v>
      </c>
      <c r="T4079" s="1">
        <v>30</v>
      </c>
      <c r="U4079" t="s">
        <v>43</v>
      </c>
      <c r="V4079" t="s">
        <v>43</v>
      </c>
      <c r="W4079" t="s">
        <v>43</v>
      </c>
      <c r="X4079" t="s">
        <v>43</v>
      </c>
      <c r="Y4079" t="s">
        <v>40</v>
      </c>
      <c r="Z4079" t="s">
        <v>43</v>
      </c>
      <c r="AA4079" t="s">
        <v>43</v>
      </c>
      <c r="AB4079" t="s">
        <v>40</v>
      </c>
      <c r="AC4079" t="s">
        <v>51</v>
      </c>
      <c r="AD4079" t="s">
        <v>43</v>
      </c>
      <c r="AE4079" t="s">
        <v>46</v>
      </c>
      <c r="AF4079">
        <v>35.200000000000003</v>
      </c>
      <c r="AH4079">
        <v>108.95</v>
      </c>
      <c r="AI4079">
        <v>0</v>
      </c>
      <c r="AJ4079">
        <v>0</v>
      </c>
      <c r="AK4079">
        <v>0</v>
      </c>
      <c r="AL4079">
        <v>108.95</v>
      </c>
      <c r="AM4079" t="s">
        <v>57</v>
      </c>
      <c r="AN4079" t="s">
        <v>58</v>
      </c>
      <c r="AO4079" t="s">
        <v>59</v>
      </c>
    </row>
    <row r="4080" spans="1:41" x14ac:dyDescent="0.35">
      <c r="A4080" t="s">
        <v>5245</v>
      </c>
      <c r="B4080" t="s">
        <v>49</v>
      </c>
      <c r="C4080" s="10">
        <v>55</v>
      </c>
      <c r="D4080" s="5" t="str" cm="1">
        <f t="array" ref="D4080">_xlfn.IFS(C4080&lt;=29, "18-29", C4080&lt;=39, "30-39", C4080&lt;=49, "40-49", C4080&lt;=59, "50-59",C4080&lt;=69, "60-69", C4080&gt;=70, "70+")</f>
        <v>50-59</v>
      </c>
      <c r="E4080" t="s">
        <v>43</v>
      </c>
      <c r="F4080">
        <v>0</v>
      </c>
      <c r="G4080" t="s">
        <v>1165</v>
      </c>
      <c r="H4080">
        <v>95668</v>
      </c>
      <c r="I4080">
        <v>38.833553999999999</v>
      </c>
      <c r="J4080">
        <v>-121.498102</v>
      </c>
      <c r="K4080">
        <v>0</v>
      </c>
      <c r="L4080">
        <v>6</v>
      </c>
      <c r="M4080" t="str" cm="1">
        <f t="array" ref="M4080">_xlfn.IFS(L4080&lt;=12, "New (0-12 months)", L4080&lt;=36, "Mid (13-36 months)", L4080&gt;=37,"Long (37+ months)")</f>
        <v>New (0-12 months)</v>
      </c>
      <c r="N4080" t="s">
        <v>54</v>
      </c>
      <c r="O4080" t="s">
        <v>40</v>
      </c>
      <c r="P4080">
        <v>29.52</v>
      </c>
      <c r="Q4080" t="s">
        <v>43</v>
      </c>
      <c r="R4080" t="s">
        <v>40</v>
      </c>
      <c r="S4080" t="s">
        <v>55</v>
      </c>
      <c r="T4080" s="1">
        <v>28</v>
      </c>
      <c r="U4080" t="s">
        <v>40</v>
      </c>
      <c r="V4080" t="s">
        <v>40</v>
      </c>
      <c r="W4080" t="s">
        <v>43</v>
      </c>
      <c r="X4080" t="s">
        <v>43</v>
      </c>
      <c r="Y4080" t="s">
        <v>43</v>
      </c>
      <c r="Z4080" t="s">
        <v>43</v>
      </c>
      <c r="AA4080" t="s">
        <v>43</v>
      </c>
      <c r="AB4080" t="s">
        <v>40</v>
      </c>
      <c r="AC4080" t="s">
        <v>51</v>
      </c>
      <c r="AD4080" t="s">
        <v>40</v>
      </c>
      <c r="AE4080" t="s">
        <v>56</v>
      </c>
      <c r="AF4080">
        <v>78.95</v>
      </c>
      <c r="AH4080">
        <v>494.95</v>
      </c>
      <c r="AI4080">
        <v>0</v>
      </c>
      <c r="AJ4080">
        <v>0</v>
      </c>
      <c r="AK4080">
        <v>177.12</v>
      </c>
      <c r="AL4080">
        <v>672.07</v>
      </c>
      <c r="AM4080" t="s">
        <v>47</v>
      </c>
    </row>
    <row r="4081" spans="1:41" x14ac:dyDescent="0.35">
      <c r="A4081" t="s">
        <v>5246</v>
      </c>
      <c r="B4081" t="s">
        <v>49</v>
      </c>
      <c r="C4081" s="10">
        <v>57</v>
      </c>
      <c r="D4081" s="5" t="str" cm="1">
        <f t="array" ref="D4081">_xlfn.IFS(C4081&lt;=29, "18-29", C4081&lt;=39, "30-39", C4081&lt;=49, "40-49", C4081&lt;=59, "50-59",C4081&lt;=69, "60-69", C4081&gt;=70, "70+")</f>
        <v>50-59</v>
      </c>
      <c r="E4081" t="s">
        <v>43</v>
      </c>
      <c r="F4081">
        <v>0</v>
      </c>
      <c r="G4081" t="s">
        <v>1317</v>
      </c>
      <c r="H4081">
        <v>93261</v>
      </c>
      <c r="I4081">
        <v>35.809921000000003</v>
      </c>
      <c r="J4081">
        <v>-119.127437</v>
      </c>
      <c r="K4081">
        <v>0</v>
      </c>
      <c r="L4081">
        <v>3</v>
      </c>
      <c r="M4081" t="str" cm="1">
        <f t="array" ref="M4081">_xlfn.IFS(L4081&lt;=12, "New (0-12 months)", L4081&lt;=36, "Mid (13-36 months)", L4081&gt;=37,"Long (37+ months)")</f>
        <v>New (0-12 months)</v>
      </c>
      <c r="N4081" t="s">
        <v>42</v>
      </c>
      <c r="O4081" t="s">
        <v>40</v>
      </c>
      <c r="P4081">
        <v>47.5</v>
      </c>
      <c r="Q4081" t="s">
        <v>40</v>
      </c>
      <c r="R4081" t="s">
        <v>40</v>
      </c>
      <c r="S4081" t="s">
        <v>55</v>
      </c>
      <c r="T4081" s="1">
        <v>22</v>
      </c>
      <c r="U4081" t="s">
        <v>43</v>
      </c>
      <c r="V4081" t="s">
        <v>40</v>
      </c>
      <c r="W4081" t="s">
        <v>40</v>
      </c>
      <c r="X4081" t="s">
        <v>43</v>
      </c>
      <c r="Y4081" t="s">
        <v>40</v>
      </c>
      <c r="Z4081" t="s">
        <v>40</v>
      </c>
      <c r="AA4081" t="s">
        <v>40</v>
      </c>
      <c r="AB4081" t="s">
        <v>40</v>
      </c>
      <c r="AC4081" t="s">
        <v>51</v>
      </c>
      <c r="AD4081" t="s">
        <v>43</v>
      </c>
      <c r="AE4081" t="s">
        <v>183</v>
      </c>
      <c r="AF4081">
        <v>107.95</v>
      </c>
      <c r="AH4081">
        <v>313.60000000000002</v>
      </c>
      <c r="AI4081">
        <v>0</v>
      </c>
      <c r="AJ4081">
        <v>0</v>
      </c>
      <c r="AK4081">
        <v>142.5</v>
      </c>
      <c r="AL4081">
        <v>456.1</v>
      </c>
      <c r="AM4081" t="s">
        <v>98</v>
      </c>
    </row>
    <row r="4082" spans="1:41" x14ac:dyDescent="0.35">
      <c r="A4082" t="s">
        <v>5247</v>
      </c>
      <c r="B4082" t="s">
        <v>39</v>
      </c>
      <c r="C4082" s="10">
        <v>78</v>
      </c>
      <c r="D4082" s="5" t="str" cm="1">
        <f t="array" ref="D4082">_xlfn.IFS(C4082&lt;=29, "18-29", C4082&lt;=39, "30-39", C4082&lt;=49, "40-49", C4082&lt;=59, "50-59",C4082&lt;=69, "60-69", C4082&gt;=70, "70+")</f>
        <v>70+</v>
      </c>
      <c r="E4082" t="s">
        <v>43</v>
      </c>
      <c r="F4082">
        <v>0</v>
      </c>
      <c r="G4082" t="s">
        <v>2949</v>
      </c>
      <c r="H4082">
        <v>92336</v>
      </c>
      <c r="I4082">
        <v>34.136367</v>
      </c>
      <c r="J4082">
        <v>-117.460803</v>
      </c>
      <c r="K4082">
        <v>0</v>
      </c>
      <c r="L4082">
        <v>22</v>
      </c>
      <c r="M4082" t="str" cm="1">
        <f t="array" ref="M4082">_xlfn.IFS(L4082&lt;=12, "New (0-12 months)", L4082&lt;=36, "Mid (13-36 months)", L4082&gt;=37,"Long (37+ months)")</f>
        <v>Mid (13-36 months)</v>
      </c>
      <c r="N4082" t="s">
        <v>62</v>
      </c>
      <c r="O4082" t="s">
        <v>40</v>
      </c>
      <c r="P4082">
        <v>49.98</v>
      </c>
      <c r="Q4082" t="s">
        <v>43</v>
      </c>
      <c r="R4082" t="s">
        <v>40</v>
      </c>
      <c r="S4082" t="s">
        <v>79</v>
      </c>
      <c r="T4082" s="1">
        <v>28</v>
      </c>
      <c r="U4082" t="s">
        <v>40</v>
      </c>
      <c r="V4082" t="s">
        <v>43</v>
      </c>
      <c r="W4082" t="s">
        <v>40</v>
      </c>
      <c r="X4082" t="s">
        <v>40</v>
      </c>
      <c r="Y4082" t="s">
        <v>43</v>
      </c>
      <c r="Z4082" t="s">
        <v>40</v>
      </c>
      <c r="AA4082" t="s">
        <v>40</v>
      </c>
      <c r="AB4082" t="s">
        <v>40</v>
      </c>
      <c r="AC4082" t="s">
        <v>45</v>
      </c>
      <c r="AD4082" t="s">
        <v>40</v>
      </c>
      <c r="AE4082" t="s">
        <v>183</v>
      </c>
      <c r="AF4082">
        <v>69.75</v>
      </c>
      <c r="AH4082">
        <v>1545.4</v>
      </c>
      <c r="AI4082">
        <v>0</v>
      </c>
      <c r="AJ4082">
        <v>0</v>
      </c>
      <c r="AK4082">
        <v>1099.56</v>
      </c>
      <c r="AL4082">
        <v>2644.96</v>
      </c>
      <c r="AM4082" t="s">
        <v>47</v>
      </c>
    </row>
    <row r="4083" spans="1:41" x14ac:dyDescent="0.35">
      <c r="A4083" t="s">
        <v>5248</v>
      </c>
      <c r="B4083" t="s">
        <v>39</v>
      </c>
      <c r="C4083" s="10">
        <v>40</v>
      </c>
      <c r="D4083" s="5" t="str" cm="1">
        <f t="array" ref="D4083">_xlfn.IFS(C4083&lt;=29, "18-29", C4083&lt;=39, "30-39", C4083&lt;=49, "40-49", C4083&lt;=59, "50-59",C4083&lt;=69, "60-69", C4083&gt;=70, "70+")</f>
        <v>40-49</v>
      </c>
      <c r="E4083" t="s">
        <v>43</v>
      </c>
      <c r="F4083">
        <v>0</v>
      </c>
      <c r="G4083" t="s">
        <v>1731</v>
      </c>
      <c r="H4083">
        <v>95692</v>
      </c>
      <c r="I4083">
        <v>39.043387000000003</v>
      </c>
      <c r="J4083">
        <v>-121.409837</v>
      </c>
      <c r="K4083">
        <v>0</v>
      </c>
      <c r="L4083">
        <v>52</v>
      </c>
      <c r="M4083" t="str" cm="1">
        <f t="array" ref="M4083">_xlfn.IFS(L4083&lt;=12, "New (0-12 months)", L4083&lt;=36, "Mid (13-36 months)", L4083&gt;=37,"Long (37+ months)")</f>
        <v>Long (37+ months)</v>
      </c>
      <c r="N4083" t="s">
        <v>76</v>
      </c>
      <c r="O4083" t="s">
        <v>43</v>
      </c>
      <c r="P4083">
        <v>0</v>
      </c>
      <c r="Q4083" t="s">
        <v>8234</v>
      </c>
      <c r="R4083" t="s">
        <v>40</v>
      </c>
      <c r="S4083" t="s">
        <v>79</v>
      </c>
      <c r="T4083" s="1">
        <v>19</v>
      </c>
      <c r="U4083" t="s">
        <v>40</v>
      </c>
      <c r="V4083" t="s">
        <v>40</v>
      </c>
      <c r="W4083" t="s">
        <v>40</v>
      </c>
      <c r="X4083" t="s">
        <v>43</v>
      </c>
      <c r="Y4083" t="s">
        <v>40</v>
      </c>
      <c r="Z4083" t="s">
        <v>40</v>
      </c>
      <c r="AA4083" t="s">
        <v>40</v>
      </c>
      <c r="AB4083" t="s">
        <v>40</v>
      </c>
      <c r="AC4083" t="s">
        <v>73</v>
      </c>
      <c r="AD4083" t="s">
        <v>40</v>
      </c>
      <c r="AE4083" t="s">
        <v>56</v>
      </c>
      <c r="AF4083">
        <v>58.75</v>
      </c>
      <c r="AH4083">
        <v>3038.55</v>
      </c>
      <c r="AI4083">
        <v>0</v>
      </c>
      <c r="AJ4083">
        <v>0</v>
      </c>
      <c r="AK4083">
        <v>0</v>
      </c>
      <c r="AL4083">
        <v>3038.55</v>
      </c>
      <c r="AM4083" t="s">
        <v>47</v>
      </c>
    </row>
    <row r="4084" spans="1:41" x14ac:dyDescent="0.35">
      <c r="A4084" t="s">
        <v>5249</v>
      </c>
      <c r="B4084" t="s">
        <v>49</v>
      </c>
      <c r="C4084" s="10">
        <v>35</v>
      </c>
      <c r="D4084" s="5" t="str" cm="1">
        <f t="array" ref="D4084">_xlfn.IFS(C4084&lt;=29, "18-29", C4084&lt;=39, "30-39", C4084&lt;=49, "40-49", C4084&lt;=59, "50-59",C4084&lt;=69, "60-69", C4084&gt;=70, "70+")</f>
        <v>30-39</v>
      </c>
      <c r="E4084" t="s">
        <v>40</v>
      </c>
      <c r="F4084">
        <v>0</v>
      </c>
      <c r="G4084" t="s">
        <v>2068</v>
      </c>
      <c r="H4084">
        <v>90245</v>
      </c>
      <c r="I4084">
        <v>33.917144999999998</v>
      </c>
      <c r="J4084">
        <v>-118.401554</v>
      </c>
      <c r="K4084">
        <v>8</v>
      </c>
      <c r="L4084">
        <v>72</v>
      </c>
      <c r="M4084" t="str" cm="1">
        <f t="array" ref="M4084">_xlfn.IFS(L4084&lt;=12, "New (0-12 months)", L4084&lt;=36, "Mid (13-36 months)", L4084&gt;=37,"Long (37+ months)")</f>
        <v>Long (37+ months)</v>
      </c>
      <c r="N4084" t="s">
        <v>72</v>
      </c>
      <c r="O4084" t="s">
        <v>40</v>
      </c>
      <c r="P4084">
        <v>35.06</v>
      </c>
      <c r="Q4084" t="s">
        <v>43</v>
      </c>
      <c r="R4084" t="s">
        <v>40</v>
      </c>
      <c r="S4084" t="s">
        <v>79</v>
      </c>
      <c r="T4084" s="1">
        <v>26</v>
      </c>
      <c r="U4084" t="s">
        <v>40</v>
      </c>
      <c r="V4084" t="s">
        <v>40</v>
      </c>
      <c r="W4084" t="s">
        <v>40</v>
      </c>
      <c r="X4084" t="s">
        <v>40</v>
      </c>
      <c r="Y4084" t="s">
        <v>40</v>
      </c>
      <c r="Z4084" t="s">
        <v>40</v>
      </c>
      <c r="AA4084" t="s">
        <v>40</v>
      </c>
      <c r="AB4084" t="s">
        <v>40</v>
      </c>
      <c r="AC4084" t="s">
        <v>73</v>
      </c>
      <c r="AD4084" t="s">
        <v>43</v>
      </c>
      <c r="AE4084" t="s">
        <v>46</v>
      </c>
      <c r="AF4084">
        <v>84.45</v>
      </c>
      <c r="AH4084">
        <v>6033.1</v>
      </c>
      <c r="AI4084">
        <v>0</v>
      </c>
      <c r="AJ4084">
        <v>0</v>
      </c>
      <c r="AK4084">
        <v>2524.3200000000002</v>
      </c>
      <c r="AL4084">
        <v>8557.42</v>
      </c>
      <c r="AM4084" t="s">
        <v>47</v>
      </c>
    </row>
    <row r="4085" spans="1:41" x14ac:dyDescent="0.35">
      <c r="A4085" t="s">
        <v>5250</v>
      </c>
      <c r="B4085" t="s">
        <v>39</v>
      </c>
      <c r="C4085" s="10">
        <v>45</v>
      </c>
      <c r="D4085" s="5" t="str" cm="1">
        <f t="array" ref="D4085">_xlfn.IFS(C4085&lt;=29, "18-29", C4085&lt;=39, "30-39", C4085&lt;=49, "40-49", C4085&lt;=59, "50-59",C4085&lt;=69, "60-69", C4085&gt;=70, "70+")</f>
        <v>40-49</v>
      </c>
      <c r="E4085" t="s">
        <v>43</v>
      </c>
      <c r="F4085">
        <v>0</v>
      </c>
      <c r="G4085" t="s">
        <v>3369</v>
      </c>
      <c r="H4085">
        <v>95970</v>
      </c>
      <c r="I4085">
        <v>39.424956999999999</v>
      </c>
      <c r="J4085">
        <v>-122.03930699999999</v>
      </c>
      <c r="K4085">
        <v>0</v>
      </c>
      <c r="L4085">
        <v>29</v>
      </c>
      <c r="M4085" t="str" cm="1">
        <f t="array" ref="M4085">_xlfn.IFS(L4085&lt;=12, "New (0-12 months)", L4085&lt;=36, "Mid (13-36 months)", L4085&gt;=37,"Long (37+ months)")</f>
        <v>Mid (13-36 months)</v>
      </c>
      <c r="N4085" t="s">
        <v>42</v>
      </c>
      <c r="O4085" t="s">
        <v>40</v>
      </c>
      <c r="P4085">
        <v>1.02</v>
      </c>
      <c r="Q4085" t="s">
        <v>43</v>
      </c>
      <c r="R4085" t="s">
        <v>40</v>
      </c>
      <c r="S4085" t="s">
        <v>79</v>
      </c>
      <c r="T4085" s="1">
        <v>19</v>
      </c>
      <c r="U4085" t="s">
        <v>40</v>
      </c>
      <c r="V4085" t="s">
        <v>40</v>
      </c>
      <c r="W4085" t="s">
        <v>40</v>
      </c>
      <c r="X4085" t="s">
        <v>43</v>
      </c>
      <c r="Y4085" t="s">
        <v>43</v>
      </c>
      <c r="Z4085" t="s">
        <v>40</v>
      </c>
      <c r="AA4085" t="s">
        <v>40</v>
      </c>
      <c r="AB4085" t="s">
        <v>40</v>
      </c>
      <c r="AC4085" t="s">
        <v>51</v>
      </c>
      <c r="AD4085" t="s">
        <v>40</v>
      </c>
      <c r="AE4085" t="s">
        <v>56</v>
      </c>
      <c r="AF4085">
        <v>68.849999999999994</v>
      </c>
      <c r="AH4085">
        <v>1970.5</v>
      </c>
      <c r="AI4085">
        <v>0</v>
      </c>
      <c r="AJ4085">
        <v>0</v>
      </c>
      <c r="AK4085">
        <v>29.58</v>
      </c>
      <c r="AL4085">
        <v>2000.08</v>
      </c>
      <c r="AM4085" t="s">
        <v>57</v>
      </c>
      <c r="AN4085" t="s">
        <v>58</v>
      </c>
      <c r="AO4085" t="s">
        <v>104</v>
      </c>
    </row>
    <row r="4086" spans="1:41" x14ac:dyDescent="0.35">
      <c r="A4086" t="s">
        <v>5251</v>
      </c>
      <c r="B4086" t="s">
        <v>49</v>
      </c>
      <c r="C4086" s="10">
        <v>52</v>
      </c>
      <c r="D4086" s="5" t="str" cm="1">
        <f t="array" ref="D4086">_xlfn.IFS(C4086&lt;=29, "18-29", C4086&lt;=39, "30-39", C4086&lt;=49, "40-49", C4086&lt;=59, "50-59",C4086&lt;=69, "60-69", C4086&gt;=70, "70+")</f>
        <v>50-59</v>
      </c>
      <c r="E4086" t="s">
        <v>43</v>
      </c>
      <c r="F4086">
        <v>0</v>
      </c>
      <c r="G4086" t="s">
        <v>1418</v>
      </c>
      <c r="H4086">
        <v>94005</v>
      </c>
      <c r="I4086">
        <v>37.684694</v>
      </c>
      <c r="J4086">
        <v>-122.40712000000001</v>
      </c>
      <c r="K4086">
        <v>0</v>
      </c>
      <c r="L4086">
        <v>1</v>
      </c>
      <c r="M4086" t="str" cm="1">
        <f t="array" ref="M4086">_xlfn.IFS(L4086&lt;=12, "New (0-12 months)", L4086&lt;=36, "Mid (13-36 months)", L4086&gt;=37,"Long (37+ months)")</f>
        <v>New (0-12 months)</v>
      </c>
      <c r="N4086" t="s">
        <v>42</v>
      </c>
      <c r="O4086" t="s">
        <v>40</v>
      </c>
      <c r="P4086">
        <v>3.14</v>
      </c>
      <c r="Q4086" t="s">
        <v>43</v>
      </c>
      <c r="R4086" t="s">
        <v>43</v>
      </c>
      <c r="S4086" t="s">
        <v>8234</v>
      </c>
      <c r="T4086" s="1">
        <v>0</v>
      </c>
      <c r="U4086" t="s">
        <v>8234</v>
      </c>
      <c r="V4086" t="s">
        <v>8234</v>
      </c>
      <c r="W4086" t="s">
        <v>8234</v>
      </c>
      <c r="X4086" t="s">
        <v>8234</v>
      </c>
      <c r="Y4086" t="s">
        <v>8234</v>
      </c>
      <c r="Z4086" t="s">
        <v>8234</v>
      </c>
      <c r="AA4086" t="s">
        <v>8234</v>
      </c>
      <c r="AB4086" t="s">
        <v>8234</v>
      </c>
      <c r="AC4086" t="s">
        <v>51</v>
      </c>
      <c r="AD4086" t="s">
        <v>43</v>
      </c>
      <c r="AE4086" t="s">
        <v>183</v>
      </c>
      <c r="AF4086">
        <v>8</v>
      </c>
      <c r="AH4086">
        <v>19.399999999999999</v>
      </c>
      <c r="AI4086">
        <v>0</v>
      </c>
      <c r="AJ4086">
        <v>0</v>
      </c>
      <c r="AK4086">
        <v>3.14</v>
      </c>
      <c r="AL4086">
        <v>22.54</v>
      </c>
      <c r="AM4086" t="s">
        <v>57</v>
      </c>
      <c r="AN4086" t="s">
        <v>63</v>
      </c>
      <c r="AO4086" t="s">
        <v>433</v>
      </c>
    </row>
    <row r="4087" spans="1:41" x14ac:dyDescent="0.35">
      <c r="A4087" t="s">
        <v>5252</v>
      </c>
      <c r="B4087" t="s">
        <v>49</v>
      </c>
      <c r="C4087" s="10">
        <v>40</v>
      </c>
      <c r="D4087" s="5" t="str" cm="1">
        <f t="array" ref="D4087">_xlfn.IFS(C4087&lt;=29, "18-29", C4087&lt;=39, "30-39", C4087&lt;=49, "40-49", C4087&lt;=59, "50-59",C4087&lt;=69, "60-69", C4087&gt;=70, "70+")</f>
        <v>40-49</v>
      </c>
      <c r="E4087" t="s">
        <v>40</v>
      </c>
      <c r="F4087">
        <v>2</v>
      </c>
      <c r="G4087" t="s">
        <v>5045</v>
      </c>
      <c r="H4087">
        <v>95317</v>
      </c>
      <c r="I4087">
        <v>37.127386000000001</v>
      </c>
      <c r="J4087">
        <v>-120.506422</v>
      </c>
      <c r="K4087">
        <v>9</v>
      </c>
      <c r="L4087">
        <v>50</v>
      </c>
      <c r="M4087" t="str" cm="1">
        <f t="array" ref="M4087">_xlfn.IFS(L4087&lt;=12, "New (0-12 months)", L4087&lt;=36, "Mid (13-36 months)", L4087&gt;=37,"Long (37+ months)")</f>
        <v>Long (37+ months)</v>
      </c>
      <c r="N4087" t="s">
        <v>42</v>
      </c>
      <c r="O4087" t="s">
        <v>40</v>
      </c>
      <c r="P4087">
        <v>26.98</v>
      </c>
      <c r="Q4087" t="s">
        <v>43</v>
      </c>
      <c r="R4087" t="s">
        <v>43</v>
      </c>
      <c r="S4087" t="s">
        <v>8234</v>
      </c>
      <c r="T4087" s="1">
        <v>0</v>
      </c>
      <c r="U4087" t="s">
        <v>8234</v>
      </c>
      <c r="V4087" t="s">
        <v>8234</v>
      </c>
      <c r="W4087" t="s">
        <v>8234</v>
      </c>
      <c r="X4087" t="s">
        <v>8234</v>
      </c>
      <c r="Y4087" t="s">
        <v>8234</v>
      </c>
      <c r="Z4087" t="s">
        <v>8234</v>
      </c>
      <c r="AA4087" t="s">
        <v>8234</v>
      </c>
      <c r="AB4087" t="s">
        <v>8234</v>
      </c>
      <c r="AC4087" t="s">
        <v>45</v>
      </c>
      <c r="AD4087" t="s">
        <v>40</v>
      </c>
      <c r="AE4087" t="s">
        <v>46</v>
      </c>
      <c r="AF4087">
        <v>20.350000000000001</v>
      </c>
      <c r="AH4087">
        <v>938.95</v>
      </c>
      <c r="AI4087">
        <v>0</v>
      </c>
      <c r="AJ4087">
        <v>0</v>
      </c>
      <c r="AK4087">
        <v>1349</v>
      </c>
      <c r="AL4087">
        <v>2287.9499999999998</v>
      </c>
      <c r="AM4087" t="s">
        <v>47</v>
      </c>
    </row>
    <row r="4088" spans="1:41" x14ac:dyDescent="0.35">
      <c r="A4088" t="s">
        <v>5253</v>
      </c>
      <c r="B4088" t="s">
        <v>39</v>
      </c>
      <c r="C4088" s="10">
        <v>30</v>
      </c>
      <c r="D4088" s="5" t="str" cm="1">
        <f t="array" ref="D4088">_xlfn.IFS(C4088&lt;=29, "18-29", C4088&lt;=39, "30-39", C4088&lt;=49, "40-49", C4088&lt;=59, "50-59",C4088&lt;=69, "60-69", C4088&gt;=70, "70+")</f>
        <v>30-39</v>
      </c>
      <c r="E4088" t="s">
        <v>40</v>
      </c>
      <c r="F4088">
        <v>1</v>
      </c>
      <c r="G4088" t="s">
        <v>1120</v>
      </c>
      <c r="H4088">
        <v>90715</v>
      </c>
      <c r="I4088">
        <v>33.841026999999997</v>
      </c>
      <c r="J4088">
        <v>-118.078097</v>
      </c>
      <c r="K4088">
        <v>3</v>
      </c>
      <c r="L4088">
        <v>7</v>
      </c>
      <c r="M4088" t="str" cm="1">
        <f t="array" ref="M4088">_xlfn.IFS(L4088&lt;=12, "New (0-12 months)", L4088&lt;=36, "Mid (13-36 months)", L4088&gt;=37,"Long (37+ months)")</f>
        <v>New (0-12 months)</v>
      </c>
      <c r="N4088" t="s">
        <v>54</v>
      </c>
      <c r="O4088" t="s">
        <v>40</v>
      </c>
      <c r="P4088">
        <v>5.84</v>
      </c>
      <c r="Q4088" t="s">
        <v>43</v>
      </c>
      <c r="R4088" t="s">
        <v>43</v>
      </c>
      <c r="S4088" t="s">
        <v>8234</v>
      </c>
      <c r="T4088" s="1">
        <v>0</v>
      </c>
      <c r="U4088" t="s">
        <v>8234</v>
      </c>
      <c r="V4088" t="s">
        <v>8234</v>
      </c>
      <c r="W4088" t="s">
        <v>8234</v>
      </c>
      <c r="X4088" t="s">
        <v>8234</v>
      </c>
      <c r="Y4088" t="s">
        <v>8234</v>
      </c>
      <c r="Z4088" t="s">
        <v>8234</v>
      </c>
      <c r="AA4088" t="s">
        <v>8234</v>
      </c>
      <c r="AB4088" t="s">
        <v>8234</v>
      </c>
      <c r="AC4088" t="s">
        <v>51</v>
      </c>
      <c r="AD4088" t="s">
        <v>43</v>
      </c>
      <c r="AE4088" t="s">
        <v>46</v>
      </c>
      <c r="AF4088">
        <v>20.45</v>
      </c>
      <c r="AH4088">
        <v>150.75</v>
      </c>
      <c r="AI4088">
        <v>0</v>
      </c>
      <c r="AJ4088">
        <v>0</v>
      </c>
      <c r="AK4088">
        <v>40.880000000000003</v>
      </c>
      <c r="AL4088">
        <v>191.63</v>
      </c>
      <c r="AM4088" t="s">
        <v>47</v>
      </c>
    </row>
    <row r="4089" spans="1:41" x14ac:dyDescent="0.35">
      <c r="A4089" t="s">
        <v>5254</v>
      </c>
      <c r="B4089" t="s">
        <v>39</v>
      </c>
      <c r="C4089" s="10">
        <v>61</v>
      </c>
      <c r="D4089" s="5" t="str" cm="1">
        <f t="array" ref="D4089">_xlfn.IFS(C4089&lt;=29, "18-29", C4089&lt;=39, "30-39", C4089&lt;=49, "40-49", C4089&lt;=59, "50-59",C4089&lt;=69, "60-69", C4089&gt;=70, "70+")</f>
        <v>60-69</v>
      </c>
      <c r="E4089" t="s">
        <v>43</v>
      </c>
      <c r="F4089">
        <v>0</v>
      </c>
      <c r="G4089" t="s">
        <v>2491</v>
      </c>
      <c r="H4089">
        <v>95736</v>
      </c>
      <c r="I4089">
        <v>39.009779999999999</v>
      </c>
      <c r="J4089">
        <v>-120.978273</v>
      </c>
      <c r="K4089">
        <v>0</v>
      </c>
      <c r="L4089">
        <v>40</v>
      </c>
      <c r="M4089" t="str" cm="1">
        <f t="array" ref="M4089">_xlfn.IFS(L4089&lt;=12, "New (0-12 months)", L4089&lt;=36, "Mid (13-36 months)", L4089&gt;=37,"Long (37+ months)")</f>
        <v>Long (37+ months)</v>
      </c>
      <c r="N4089" t="s">
        <v>42</v>
      </c>
      <c r="O4089" t="s">
        <v>40</v>
      </c>
      <c r="P4089">
        <v>23.28</v>
      </c>
      <c r="Q4089" t="s">
        <v>43</v>
      </c>
      <c r="R4089" t="s">
        <v>40</v>
      </c>
      <c r="S4089" t="s">
        <v>44</v>
      </c>
      <c r="T4089" s="1">
        <v>6</v>
      </c>
      <c r="U4089" t="s">
        <v>43</v>
      </c>
      <c r="V4089" t="s">
        <v>43</v>
      </c>
      <c r="W4089" t="s">
        <v>40</v>
      </c>
      <c r="X4089" t="s">
        <v>43</v>
      </c>
      <c r="Y4089" t="s">
        <v>43</v>
      </c>
      <c r="Z4089" t="s">
        <v>43</v>
      </c>
      <c r="AA4089" t="s">
        <v>43</v>
      </c>
      <c r="AB4089" t="s">
        <v>40</v>
      </c>
      <c r="AC4089" t="s">
        <v>45</v>
      </c>
      <c r="AD4089" t="s">
        <v>40</v>
      </c>
      <c r="AE4089" t="s">
        <v>46</v>
      </c>
      <c r="AF4089">
        <v>50.25</v>
      </c>
      <c r="AH4089">
        <v>2023.55</v>
      </c>
      <c r="AI4089">
        <v>0</v>
      </c>
      <c r="AJ4089">
        <v>0</v>
      </c>
      <c r="AK4089">
        <v>931.2</v>
      </c>
      <c r="AL4089">
        <v>2954.75</v>
      </c>
      <c r="AM4089" t="s">
        <v>47</v>
      </c>
    </row>
    <row r="4090" spans="1:41" x14ac:dyDescent="0.35">
      <c r="A4090" t="s">
        <v>5255</v>
      </c>
      <c r="B4090" t="s">
        <v>39</v>
      </c>
      <c r="C4090" s="10">
        <v>35</v>
      </c>
      <c r="D4090" s="5" t="str" cm="1">
        <f t="array" ref="D4090">_xlfn.IFS(C4090&lt;=29, "18-29", C4090&lt;=39, "30-39", C4090&lt;=49, "40-49", C4090&lt;=59, "50-59",C4090&lt;=69, "60-69", C4090&gt;=70, "70+")</f>
        <v>30-39</v>
      </c>
      <c r="E4090" t="s">
        <v>43</v>
      </c>
      <c r="F4090">
        <v>0</v>
      </c>
      <c r="G4090" t="s">
        <v>454</v>
      </c>
      <c r="H4090">
        <v>91724</v>
      </c>
      <c r="I4090">
        <v>34.081110000000002</v>
      </c>
      <c r="J4090">
        <v>-117.85393500000001</v>
      </c>
      <c r="K4090">
        <v>0</v>
      </c>
      <c r="L4090">
        <v>12</v>
      </c>
      <c r="M4090" t="str" cm="1">
        <f t="array" ref="M4090">_xlfn.IFS(L4090&lt;=12, "New (0-12 months)", L4090&lt;=36, "Mid (13-36 months)", L4090&gt;=37,"Long (37+ months)")</f>
        <v>New (0-12 months)</v>
      </c>
      <c r="N4090" t="s">
        <v>62</v>
      </c>
      <c r="O4090" t="s">
        <v>40</v>
      </c>
      <c r="P4090">
        <v>26.67</v>
      </c>
      <c r="Q4090" t="s">
        <v>43</v>
      </c>
      <c r="R4090" t="s">
        <v>43</v>
      </c>
      <c r="S4090" t="s">
        <v>8234</v>
      </c>
      <c r="T4090" s="1">
        <v>0</v>
      </c>
      <c r="U4090" t="s">
        <v>8234</v>
      </c>
      <c r="V4090" t="s">
        <v>8234</v>
      </c>
      <c r="W4090" t="s">
        <v>8234</v>
      </c>
      <c r="X4090" t="s">
        <v>8234</v>
      </c>
      <c r="Y4090" t="s">
        <v>8234</v>
      </c>
      <c r="Z4090" t="s">
        <v>8234</v>
      </c>
      <c r="AA4090" t="s">
        <v>8234</v>
      </c>
      <c r="AB4090" t="s">
        <v>8234</v>
      </c>
      <c r="AC4090" t="s">
        <v>45</v>
      </c>
      <c r="AD4090" t="s">
        <v>43</v>
      </c>
      <c r="AE4090" t="s">
        <v>56</v>
      </c>
      <c r="AF4090">
        <v>20.149999999999999</v>
      </c>
      <c r="AH4090">
        <v>260.7</v>
      </c>
      <c r="AI4090">
        <v>0</v>
      </c>
      <c r="AJ4090">
        <v>0</v>
      </c>
      <c r="AK4090">
        <v>320.04000000000002</v>
      </c>
      <c r="AL4090">
        <v>580.74</v>
      </c>
      <c r="AM4090" t="s">
        <v>47</v>
      </c>
    </row>
    <row r="4091" spans="1:41" x14ac:dyDescent="0.35">
      <c r="A4091" t="s">
        <v>5256</v>
      </c>
      <c r="B4091" t="s">
        <v>39</v>
      </c>
      <c r="C4091" s="10">
        <v>33</v>
      </c>
      <c r="D4091" s="5" t="str" cm="1">
        <f t="array" ref="D4091">_xlfn.IFS(C4091&lt;=29, "18-29", C4091&lt;=39, "30-39", C4091&lt;=49, "40-49", C4091&lt;=59, "50-59",C4091&lt;=69, "60-69", C4091&gt;=70, "70+")</f>
        <v>30-39</v>
      </c>
      <c r="E4091" t="s">
        <v>43</v>
      </c>
      <c r="F4091">
        <v>0</v>
      </c>
      <c r="G4091" t="s">
        <v>316</v>
      </c>
      <c r="H4091">
        <v>92027</v>
      </c>
      <c r="I4091">
        <v>33.141264999999997</v>
      </c>
      <c r="J4091">
        <v>-116.967221</v>
      </c>
      <c r="K4091">
        <v>0</v>
      </c>
      <c r="L4091">
        <v>9</v>
      </c>
      <c r="M4091" t="str" cm="1">
        <f t="array" ref="M4091">_xlfn.IFS(L4091&lt;=12, "New (0-12 months)", L4091&lt;=36, "Mid (13-36 months)", L4091&gt;=37,"Long (37+ months)")</f>
        <v>New (0-12 months)</v>
      </c>
      <c r="N4091" t="s">
        <v>54</v>
      </c>
      <c r="O4091" t="s">
        <v>40</v>
      </c>
      <c r="P4091">
        <v>39.19</v>
      </c>
      <c r="Q4091" t="s">
        <v>43</v>
      </c>
      <c r="R4091" t="s">
        <v>40</v>
      </c>
      <c r="S4091" t="s">
        <v>44</v>
      </c>
      <c r="T4091" s="1">
        <v>20</v>
      </c>
      <c r="U4091" t="s">
        <v>43</v>
      </c>
      <c r="V4091" t="s">
        <v>43</v>
      </c>
      <c r="W4091" t="s">
        <v>43</v>
      </c>
      <c r="X4091" t="s">
        <v>40</v>
      </c>
      <c r="Y4091" t="s">
        <v>40</v>
      </c>
      <c r="Z4091" t="s">
        <v>43</v>
      </c>
      <c r="AA4091" t="s">
        <v>43</v>
      </c>
      <c r="AB4091" t="s">
        <v>40</v>
      </c>
      <c r="AC4091" t="s">
        <v>51</v>
      </c>
      <c r="AD4091" t="s">
        <v>40</v>
      </c>
      <c r="AE4091" t="s">
        <v>56</v>
      </c>
      <c r="AF4091">
        <v>59.5</v>
      </c>
      <c r="AH4091">
        <v>530.04999999999995</v>
      </c>
      <c r="AI4091">
        <v>0</v>
      </c>
      <c r="AJ4091">
        <v>0</v>
      </c>
      <c r="AK4091">
        <v>352.71</v>
      </c>
      <c r="AL4091">
        <v>882.76</v>
      </c>
      <c r="AM4091" t="s">
        <v>47</v>
      </c>
    </row>
    <row r="4092" spans="1:41" x14ac:dyDescent="0.35">
      <c r="A4092" t="s">
        <v>5257</v>
      </c>
      <c r="B4092" t="s">
        <v>39</v>
      </c>
      <c r="C4092" s="10">
        <v>52</v>
      </c>
      <c r="D4092" s="5" t="str" cm="1">
        <f t="array" ref="D4092">_xlfn.IFS(C4092&lt;=29, "18-29", C4092&lt;=39, "30-39", C4092&lt;=49, "40-49", C4092&lt;=59, "50-59",C4092&lt;=69, "60-69", C4092&gt;=70, "70+")</f>
        <v>50-59</v>
      </c>
      <c r="E4092" t="s">
        <v>43</v>
      </c>
      <c r="F4092">
        <v>0</v>
      </c>
      <c r="G4092" t="s">
        <v>483</v>
      </c>
      <c r="H4092">
        <v>94401</v>
      </c>
      <c r="I4092">
        <v>37.590420999999999</v>
      </c>
      <c r="J4092">
        <v>-122.306467</v>
      </c>
      <c r="K4092">
        <v>0</v>
      </c>
      <c r="L4092">
        <v>8</v>
      </c>
      <c r="M4092" t="str" cm="1">
        <f t="array" ref="M4092">_xlfn.IFS(L4092&lt;=12, "New (0-12 months)", L4092&lt;=36, "Mid (13-36 months)", L4092&gt;=37,"Long (37+ months)")</f>
        <v>New (0-12 months)</v>
      </c>
      <c r="N4092" t="s">
        <v>42</v>
      </c>
      <c r="O4092" t="s">
        <v>40</v>
      </c>
      <c r="P4092">
        <v>20.9</v>
      </c>
      <c r="Q4092" t="s">
        <v>43</v>
      </c>
      <c r="R4092" t="s">
        <v>40</v>
      </c>
      <c r="S4092" t="s">
        <v>79</v>
      </c>
      <c r="T4092" s="1">
        <v>6</v>
      </c>
      <c r="U4092" t="s">
        <v>43</v>
      </c>
      <c r="V4092" t="s">
        <v>43</v>
      </c>
      <c r="W4092" t="s">
        <v>43</v>
      </c>
      <c r="X4092" t="s">
        <v>40</v>
      </c>
      <c r="Y4092" t="s">
        <v>43</v>
      </c>
      <c r="Z4092" t="s">
        <v>43</v>
      </c>
      <c r="AA4092" t="s">
        <v>43</v>
      </c>
      <c r="AB4092" t="s">
        <v>40</v>
      </c>
      <c r="AC4092" t="s">
        <v>51</v>
      </c>
      <c r="AD4092" t="s">
        <v>43</v>
      </c>
      <c r="AE4092" t="s">
        <v>56</v>
      </c>
      <c r="AF4092">
        <v>49.4</v>
      </c>
      <c r="AH4092">
        <v>408.25</v>
      </c>
      <c r="AI4092">
        <v>0</v>
      </c>
      <c r="AJ4092">
        <v>0</v>
      </c>
      <c r="AK4092">
        <v>167.2</v>
      </c>
      <c r="AL4092">
        <v>575.45000000000005</v>
      </c>
      <c r="AM4092" t="s">
        <v>47</v>
      </c>
    </row>
    <row r="4093" spans="1:41" x14ac:dyDescent="0.35">
      <c r="A4093" t="s">
        <v>5258</v>
      </c>
      <c r="B4093" t="s">
        <v>39</v>
      </c>
      <c r="C4093" s="10">
        <v>48</v>
      </c>
      <c r="D4093" s="5" t="str" cm="1">
        <f t="array" ref="D4093">_xlfn.IFS(C4093&lt;=29, "18-29", C4093&lt;=39, "30-39", C4093&lt;=49, "40-49", C4093&lt;=59, "50-59",C4093&lt;=69, "60-69", C4093&gt;=70, "70+")</f>
        <v>40-49</v>
      </c>
      <c r="E4093" t="s">
        <v>40</v>
      </c>
      <c r="F4093">
        <v>0</v>
      </c>
      <c r="G4093" t="s">
        <v>890</v>
      </c>
      <c r="H4093">
        <v>94801</v>
      </c>
      <c r="I4093">
        <v>37.945287999999998</v>
      </c>
      <c r="J4093">
        <v>-122.38394099999999</v>
      </c>
      <c r="K4093">
        <v>10</v>
      </c>
      <c r="L4093">
        <v>72</v>
      </c>
      <c r="M4093" t="str" cm="1">
        <f t="array" ref="M4093">_xlfn.IFS(L4093&lt;=12, "New (0-12 months)", L4093&lt;=36, "Mid (13-36 months)", L4093&gt;=37,"Long (37+ months)")</f>
        <v>Long (37+ months)</v>
      </c>
      <c r="N4093" t="s">
        <v>72</v>
      </c>
      <c r="O4093" t="s">
        <v>40</v>
      </c>
      <c r="P4093">
        <v>41.68</v>
      </c>
      <c r="Q4093" t="s">
        <v>40</v>
      </c>
      <c r="R4093" t="s">
        <v>40</v>
      </c>
      <c r="S4093" t="s">
        <v>55</v>
      </c>
      <c r="T4093" s="1">
        <v>28</v>
      </c>
      <c r="U4093" t="s">
        <v>40</v>
      </c>
      <c r="V4093" t="s">
        <v>40</v>
      </c>
      <c r="W4093" t="s">
        <v>40</v>
      </c>
      <c r="X4093" t="s">
        <v>43</v>
      </c>
      <c r="Y4093" t="s">
        <v>40</v>
      </c>
      <c r="Z4093" t="s">
        <v>43</v>
      </c>
      <c r="AA4093" t="s">
        <v>43</v>
      </c>
      <c r="AB4093" t="s">
        <v>40</v>
      </c>
      <c r="AC4093" t="s">
        <v>73</v>
      </c>
      <c r="AD4093" t="s">
        <v>43</v>
      </c>
      <c r="AE4093" t="s">
        <v>56</v>
      </c>
      <c r="AF4093">
        <v>100.65</v>
      </c>
      <c r="AH4093">
        <v>7334.05</v>
      </c>
      <c r="AI4093">
        <v>0</v>
      </c>
      <c r="AJ4093">
        <v>0</v>
      </c>
      <c r="AK4093">
        <v>3000.96</v>
      </c>
      <c r="AL4093">
        <v>10335.01</v>
      </c>
      <c r="AM4093" t="s">
        <v>47</v>
      </c>
    </row>
    <row r="4094" spans="1:41" x14ac:dyDescent="0.35">
      <c r="A4094" t="s">
        <v>5259</v>
      </c>
      <c r="B4094" t="s">
        <v>49</v>
      </c>
      <c r="C4094" s="10">
        <v>34</v>
      </c>
      <c r="D4094" s="5" t="str" cm="1">
        <f t="array" ref="D4094">_xlfn.IFS(C4094&lt;=29, "18-29", C4094&lt;=39, "30-39", C4094&lt;=49, "40-49", C4094&lt;=59, "50-59",C4094&lt;=69, "60-69", C4094&gt;=70, "70+")</f>
        <v>30-39</v>
      </c>
      <c r="E4094" t="s">
        <v>40</v>
      </c>
      <c r="F4094">
        <v>0</v>
      </c>
      <c r="G4094" t="s">
        <v>1509</v>
      </c>
      <c r="H4094">
        <v>92694</v>
      </c>
      <c r="I4094">
        <v>33.569186000000002</v>
      </c>
      <c r="J4094">
        <v>-117.640055</v>
      </c>
      <c r="K4094">
        <v>7</v>
      </c>
      <c r="L4094">
        <v>71</v>
      </c>
      <c r="M4094" t="str" cm="1">
        <f t="array" ref="M4094">_xlfn.IFS(L4094&lt;=12, "New (0-12 months)", L4094&lt;=36, "Mid (13-36 months)", L4094&gt;=37,"Long (37+ months)")</f>
        <v>Long (37+ months)</v>
      </c>
      <c r="N4094" t="s">
        <v>42</v>
      </c>
      <c r="O4094" t="s">
        <v>40</v>
      </c>
      <c r="P4094">
        <v>34.39</v>
      </c>
      <c r="Q4094" t="s">
        <v>40</v>
      </c>
      <c r="R4094" t="s">
        <v>40</v>
      </c>
      <c r="S4094" t="s">
        <v>79</v>
      </c>
      <c r="T4094" s="1">
        <v>5</v>
      </c>
      <c r="U4094" t="s">
        <v>40</v>
      </c>
      <c r="V4094" t="s">
        <v>40</v>
      </c>
      <c r="W4094" t="s">
        <v>43</v>
      </c>
      <c r="X4094" t="s">
        <v>40</v>
      </c>
      <c r="Y4094" t="s">
        <v>40</v>
      </c>
      <c r="Z4094" t="s">
        <v>43</v>
      </c>
      <c r="AA4094" t="s">
        <v>43</v>
      </c>
      <c r="AB4094" t="s">
        <v>40</v>
      </c>
      <c r="AC4094" t="s">
        <v>73</v>
      </c>
      <c r="AD4094" t="s">
        <v>43</v>
      </c>
      <c r="AE4094" t="s">
        <v>46</v>
      </c>
      <c r="AF4094">
        <v>73.5</v>
      </c>
      <c r="AH4094">
        <v>5357.75</v>
      </c>
      <c r="AI4094">
        <v>0</v>
      </c>
      <c r="AJ4094">
        <v>0</v>
      </c>
      <c r="AK4094">
        <v>2441.69</v>
      </c>
      <c r="AL4094">
        <v>7799.44</v>
      </c>
      <c r="AM4094" t="s">
        <v>47</v>
      </c>
    </row>
    <row r="4095" spans="1:41" x14ac:dyDescent="0.35">
      <c r="A4095" t="s">
        <v>5260</v>
      </c>
      <c r="B4095" t="s">
        <v>49</v>
      </c>
      <c r="C4095" s="10">
        <v>54</v>
      </c>
      <c r="D4095" s="5" t="str" cm="1">
        <f t="array" ref="D4095">_xlfn.IFS(C4095&lt;=29, "18-29", C4095&lt;=39, "30-39", C4095&lt;=49, "40-49", C4095&lt;=59, "50-59",C4095&lt;=69, "60-69", C4095&gt;=70, "70+")</f>
        <v>50-59</v>
      </c>
      <c r="E4095" t="s">
        <v>40</v>
      </c>
      <c r="F4095">
        <v>0</v>
      </c>
      <c r="G4095" t="s">
        <v>613</v>
      </c>
      <c r="H4095">
        <v>94303</v>
      </c>
      <c r="I4095">
        <v>37.458089999999999</v>
      </c>
      <c r="J4095">
        <v>-122.115398</v>
      </c>
      <c r="K4095">
        <v>3</v>
      </c>
      <c r="L4095">
        <v>72</v>
      </c>
      <c r="M4095" t="str" cm="1">
        <f t="array" ref="M4095">_xlfn.IFS(L4095&lt;=12, "New (0-12 months)", L4095&lt;=36, "Mid (13-36 months)", L4095&gt;=37,"Long (37+ months)")</f>
        <v>Long (37+ months)</v>
      </c>
      <c r="N4095" t="s">
        <v>42</v>
      </c>
      <c r="O4095" t="s">
        <v>40</v>
      </c>
      <c r="P4095">
        <v>2.61</v>
      </c>
      <c r="Q4095" t="s">
        <v>43</v>
      </c>
      <c r="R4095" t="s">
        <v>43</v>
      </c>
      <c r="S4095" t="s">
        <v>8234</v>
      </c>
      <c r="T4095" s="1">
        <v>0</v>
      </c>
      <c r="U4095" t="s">
        <v>8234</v>
      </c>
      <c r="V4095" t="s">
        <v>8234</v>
      </c>
      <c r="W4095" t="s">
        <v>8234</v>
      </c>
      <c r="X4095" t="s">
        <v>8234</v>
      </c>
      <c r="Y4095" t="s">
        <v>8234</v>
      </c>
      <c r="Z4095" t="s">
        <v>8234</v>
      </c>
      <c r="AA4095" t="s">
        <v>8234</v>
      </c>
      <c r="AB4095" t="s">
        <v>8234</v>
      </c>
      <c r="AC4095" t="s">
        <v>73</v>
      </c>
      <c r="AD4095" t="s">
        <v>43</v>
      </c>
      <c r="AE4095" t="s">
        <v>46</v>
      </c>
      <c r="AF4095">
        <v>19.3</v>
      </c>
      <c r="AH4095">
        <v>1304.8</v>
      </c>
      <c r="AI4095">
        <v>0</v>
      </c>
      <c r="AJ4095">
        <v>0</v>
      </c>
      <c r="AK4095">
        <v>187.92</v>
      </c>
      <c r="AL4095">
        <v>1492.72</v>
      </c>
      <c r="AM4095" t="s">
        <v>47</v>
      </c>
    </row>
    <row r="4096" spans="1:41" x14ac:dyDescent="0.35">
      <c r="A4096" t="s">
        <v>5261</v>
      </c>
      <c r="B4096" t="s">
        <v>39</v>
      </c>
      <c r="C4096" s="10">
        <v>41</v>
      </c>
      <c r="D4096" s="5" t="str" cm="1">
        <f t="array" ref="D4096">_xlfn.IFS(C4096&lt;=29, "18-29", C4096&lt;=39, "30-39", C4096&lt;=49, "40-49", C4096&lt;=59, "50-59",C4096&lt;=69, "60-69", C4096&gt;=70, "70+")</f>
        <v>40-49</v>
      </c>
      <c r="E4096" t="s">
        <v>40</v>
      </c>
      <c r="F4096">
        <v>2</v>
      </c>
      <c r="G4096" t="s">
        <v>2022</v>
      </c>
      <c r="H4096">
        <v>93953</v>
      </c>
      <c r="I4096">
        <v>36.587496999999999</v>
      </c>
      <c r="J4096">
        <v>-121.94481500000001</v>
      </c>
      <c r="K4096">
        <v>9</v>
      </c>
      <c r="L4096">
        <v>34</v>
      </c>
      <c r="M4096" t="str" cm="1">
        <f t="array" ref="M4096">_xlfn.IFS(L4096&lt;=12, "New (0-12 months)", L4096&lt;=36, "Mid (13-36 months)", L4096&gt;=37,"Long (37+ months)")</f>
        <v>Mid (13-36 months)</v>
      </c>
      <c r="N4096" t="s">
        <v>129</v>
      </c>
      <c r="O4096" t="s">
        <v>40</v>
      </c>
      <c r="P4096">
        <v>9.09</v>
      </c>
      <c r="Q4096" t="s">
        <v>43</v>
      </c>
      <c r="R4096" t="s">
        <v>40</v>
      </c>
      <c r="S4096" t="s">
        <v>79</v>
      </c>
      <c r="T4096" s="1">
        <v>16</v>
      </c>
      <c r="U4096" t="s">
        <v>40</v>
      </c>
      <c r="V4096" t="s">
        <v>40</v>
      </c>
      <c r="W4096" t="s">
        <v>40</v>
      </c>
      <c r="X4096" t="s">
        <v>40</v>
      </c>
      <c r="Y4096" t="s">
        <v>40</v>
      </c>
      <c r="Z4096" t="s">
        <v>40</v>
      </c>
      <c r="AA4096" t="s">
        <v>40</v>
      </c>
      <c r="AB4096" t="s">
        <v>40</v>
      </c>
      <c r="AC4096" t="s">
        <v>73</v>
      </c>
      <c r="AD4096" t="s">
        <v>43</v>
      </c>
      <c r="AE4096" t="s">
        <v>46</v>
      </c>
      <c r="AF4096">
        <v>84.75</v>
      </c>
      <c r="AH4096">
        <v>2839.45</v>
      </c>
      <c r="AI4096">
        <v>0</v>
      </c>
      <c r="AJ4096">
        <v>0</v>
      </c>
      <c r="AK4096">
        <v>309.06</v>
      </c>
      <c r="AL4096">
        <v>3148.51</v>
      </c>
      <c r="AM4096" t="s">
        <v>47</v>
      </c>
    </row>
    <row r="4097" spans="1:41" x14ac:dyDescent="0.35">
      <c r="A4097" t="s">
        <v>5262</v>
      </c>
      <c r="B4097" t="s">
        <v>49</v>
      </c>
      <c r="C4097" s="10">
        <v>60</v>
      </c>
      <c r="D4097" s="5" t="str" cm="1">
        <f t="array" ref="D4097">_xlfn.IFS(C4097&lt;=29, "18-29", C4097&lt;=39, "30-39", C4097&lt;=49, "40-49", C4097&lt;=59, "50-59",C4097&lt;=69, "60-69", C4097&gt;=70, "70+")</f>
        <v>60-69</v>
      </c>
      <c r="E4097" t="s">
        <v>43</v>
      </c>
      <c r="F4097">
        <v>0</v>
      </c>
      <c r="G4097" t="s">
        <v>2426</v>
      </c>
      <c r="H4097">
        <v>92309</v>
      </c>
      <c r="I4097">
        <v>35.289520000000003</v>
      </c>
      <c r="J4097">
        <v>-116.092214</v>
      </c>
      <c r="K4097">
        <v>0</v>
      </c>
      <c r="L4097">
        <v>24</v>
      </c>
      <c r="M4097" t="str" cm="1">
        <f t="array" ref="M4097">_xlfn.IFS(L4097&lt;=12, "New (0-12 months)", L4097&lt;=36, "Mid (13-36 months)", L4097&gt;=37,"Long (37+ months)")</f>
        <v>Mid (13-36 months)</v>
      </c>
      <c r="N4097" t="s">
        <v>129</v>
      </c>
      <c r="O4097" t="s">
        <v>40</v>
      </c>
      <c r="P4097">
        <v>47.33</v>
      </c>
      <c r="Q4097" t="s">
        <v>40</v>
      </c>
      <c r="R4097" t="s">
        <v>43</v>
      </c>
      <c r="S4097" t="s">
        <v>8234</v>
      </c>
      <c r="T4097" s="1">
        <v>0</v>
      </c>
      <c r="U4097" t="s">
        <v>8234</v>
      </c>
      <c r="V4097" t="s">
        <v>8234</v>
      </c>
      <c r="W4097" t="s">
        <v>8234</v>
      </c>
      <c r="X4097" t="s">
        <v>8234</v>
      </c>
      <c r="Y4097" t="s">
        <v>8234</v>
      </c>
      <c r="Z4097" t="s">
        <v>8234</v>
      </c>
      <c r="AA4097" t="s">
        <v>8234</v>
      </c>
      <c r="AB4097" t="s">
        <v>8234</v>
      </c>
      <c r="AC4097" t="s">
        <v>45</v>
      </c>
      <c r="AD4097" t="s">
        <v>43</v>
      </c>
      <c r="AE4097" t="s">
        <v>56</v>
      </c>
      <c r="AF4097">
        <v>24.6</v>
      </c>
      <c r="AH4097">
        <v>592.65</v>
      </c>
      <c r="AI4097">
        <v>0</v>
      </c>
      <c r="AJ4097">
        <v>0</v>
      </c>
      <c r="AK4097">
        <v>1135.92</v>
      </c>
      <c r="AL4097">
        <v>1728.57</v>
      </c>
      <c r="AM4097" t="s">
        <v>47</v>
      </c>
    </row>
    <row r="4098" spans="1:41" x14ac:dyDescent="0.35">
      <c r="A4098" t="s">
        <v>5263</v>
      </c>
      <c r="B4098" t="s">
        <v>39</v>
      </c>
      <c r="C4098" s="10">
        <v>58</v>
      </c>
      <c r="D4098" s="5" t="str" cm="1">
        <f t="array" ref="D4098">_xlfn.IFS(C4098&lt;=29, "18-29", C4098&lt;=39, "30-39", C4098&lt;=49, "40-49", C4098&lt;=59, "50-59",C4098&lt;=69, "60-69", C4098&gt;=70, "70+")</f>
        <v>50-59</v>
      </c>
      <c r="E4098" t="s">
        <v>40</v>
      </c>
      <c r="F4098">
        <v>0</v>
      </c>
      <c r="G4098" t="s">
        <v>534</v>
      </c>
      <c r="H4098">
        <v>92662</v>
      </c>
      <c r="I4098">
        <v>33.606335999999999</v>
      </c>
      <c r="J4098">
        <v>-117.89304199999999</v>
      </c>
      <c r="K4098">
        <v>2</v>
      </c>
      <c r="L4098">
        <v>56</v>
      </c>
      <c r="M4098" t="str" cm="1">
        <f t="array" ref="M4098">_xlfn.IFS(L4098&lt;=12, "New (0-12 months)", L4098&lt;=36, "Mid (13-36 months)", L4098&gt;=37,"Long (37+ months)")</f>
        <v>Long (37+ months)</v>
      </c>
      <c r="N4098" t="s">
        <v>42</v>
      </c>
      <c r="O4098" t="s">
        <v>40</v>
      </c>
      <c r="P4098">
        <v>42.86</v>
      </c>
      <c r="Q4098" t="s">
        <v>40</v>
      </c>
      <c r="R4098" t="s">
        <v>40</v>
      </c>
      <c r="S4098" t="s">
        <v>79</v>
      </c>
      <c r="T4098" s="1">
        <v>8</v>
      </c>
      <c r="U4098" t="s">
        <v>40</v>
      </c>
      <c r="V4098" t="s">
        <v>43</v>
      </c>
      <c r="W4098" t="s">
        <v>40</v>
      </c>
      <c r="X4098" t="s">
        <v>43</v>
      </c>
      <c r="Y4098" t="s">
        <v>43</v>
      </c>
      <c r="Z4098" t="s">
        <v>40</v>
      </c>
      <c r="AA4098" t="s">
        <v>40</v>
      </c>
      <c r="AB4098" t="s">
        <v>40</v>
      </c>
      <c r="AC4098" t="s">
        <v>45</v>
      </c>
      <c r="AD4098" t="s">
        <v>40</v>
      </c>
      <c r="AE4098" t="s">
        <v>56</v>
      </c>
      <c r="AF4098">
        <v>68.75</v>
      </c>
      <c r="AH4098">
        <v>3808</v>
      </c>
      <c r="AI4098">
        <v>0</v>
      </c>
      <c r="AJ4098">
        <v>0</v>
      </c>
      <c r="AK4098">
        <v>2400.16</v>
      </c>
      <c r="AL4098">
        <v>6208.16</v>
      </c>
      <c r="AM4098" t="s">
        <v>47</v>
      </c>
    </row>
    <row r="4099" spans="1:41" x14ac:dyDescent="0.35">
      <c r="A4099" t="s">
        <v>5264</v>
      </c>
      <c r="B4099" t="s">
        <v>39</v>
      </c>
      <c r="C4099" s="10">
        <v>78</v>
      </c>
      <c r="D4099" s="5" t="str" cm="1">
        <f t="array" ref="D4099">_xlfn.IFS(C4099&lt;=29, "18-29", C4099&lt;=39, "30-39", C4099&lt;=49, "40-49", C4099&lt;=59, "50-59",C4099&lt;=69, "60-69", C4099&gt;=70, "70+")</f>
        <v>70+</v>
      </c>
      <c r="E4099" t="s">
        <v>43</v>
      </c>
      <c r="F4099">
        <v>0</v>
      </c>
      <c r="G4099" t="s">
        <v>2295</v>
      </c>
      <c r="H4099">
        <v>94901</v>
      </c>
      <c r="I4099">
        <v>37.972662</v>
      </c>
      <c r="J4099">
        <v>-122.491452</v>
      </c>
      <c r="K4099">
        <v>0</v>
      </c>
      <c r="L4099">
        <v>52</v>
      </c>
      <c r="M4099" t="str" cm="1">
        <f t="array" ref="M4099">_xlfn.IFS(L4099&lt;=12, "New (0-12 months)", L4099&lt;=36, "Mid (13-36 months)", L4099&gt;=37,"Long (37+ months)")</f>
        <v>Long (37+ months)</v>
      </c>
      <c r="N4099" t="s">
        <v>76</v>
      </c>
      <c r="O4099" t="s">
        <v>40</v>
      </c>
      <c r="P4099">
        <v>34</v>
      </c>
      <c r="Q4099" t="s">
        <v>40</v>
      </c>
      <c r="R4099" t="s">
        <v>40</v>
      </c>
      <c r="S4099" t="s">
        <v>79</v>
      </c>
      <c r="T4099" s="1">
        <v>3</v>
      </c>
      <c r="U4099" t="s">
        <v>40</v>
      </c>
      <c r="V4099" t="s">
        <v>43</v>
      </c>
      <c r="W4099" t="s">
        <v>40</v>
      </c>
      <c r="X4099" t="s">
        <v>43</v>
      </c>
      <c r="Y4099" t="s">
        <v>43</v>
      </c>
      <c r="Z4099" t="s">
        <v>43</v>
      </c>
      <c r="AA4099" t="s">
        <v>43</v>
      </c>
      <c r="AB4099" t="s">
        <v>40</v>
      </c>
      <c r="AC4099" t="s">
        <v>73</v>
      </c>
      <c r="AD4099" t="s">
        <v>43</v>
      </c>
      <c r="AE4099" t="s">
        <v>56</v>
      </c>
      <c r="AF4099">
        <v>59.85</v>
      </c>
      <c r="AH4099">
        <v>3103.25</v>
      </c>
      <c r="AI4099">
        <v>19.16</v>
      </c>
      <c r="AJ4099">
        <v>0</v>
      </c>
      <c r="AK4099">
        <v>1768</v>
      </c>
      <c r="AL4099">
        <v>4852.09</v>
      </c>
      <c r="AM4099" t="s">
        <v>47</v>
      </c>
    </row>
    <row r="4100" spans="1:41" x14ac:dyDescent="0.35">
      <c r="A4100" t="s">
        <v>5265</v>
      </c>
      <c r="B4100" t="s">
        <v>39</v>
      </c>
      <c r="C4100" s="10">
        <v>53</v>
      </c>
      <c r="D4100" s="5" t="str" cm="1">
        <f t="array" ref="D4100">_xlfn.IFS(C4100&lt;=29, "18-29", C4100&lt;=39, "30-39", C4100&lt;=49, "40-49", C4100&lt;=59, "50-59",C4100&lt;=69, "60-69", C4100&gt;=70, "70+")</f>
        <v>50-59</v>
      </c>
      <c r="E4100" t="s">
        <v>40</v>
      </c>
      <c r="F4100">
        <v>3</v>
      </c>
      <c r="G4100" t="s">
        <v>886</v>
      </c>
      <c r="H4100">
        <v>92368</v>
      </c>
      <c r="I4100">
        <v>34.647959</v>
      </c>
      <c r="J4100">
        <v>-117.29695700000001</v>
      </c>
      <c r="K4100">
        <v>8</v>
      </c>
      <c r="L4100">
        <v>55</v>
      </c>
      <c r="M4100" t="str" cm="1">
        <f t="array" ref="M4100">_xlfn.IFS(L4100&lt;=12, "New (0-12 months)", L4100&lt;=36, "Mid (13-36 months)", L4100&gt;=37,"Long (37+ months)")</f>
        <v>Long (37+ months)</v>
      </c>
      <c r="N4100" t="s">
        <v>76</v>
      </c>
      <c r="O4100" t="s">
        <v>40</v>
      </c>
      <c r="P4100">
        <v>38.51</v>
      </c>
      <c r="Q4100" t="s">
        <v>43</v>
      </c>
      <c r="R4100" t="s">
        <v>43</v>
      </c>
      <c r="S4100" t="s">
        <v>8234</v>
      </c>
      <c r="T4100" s="1">
        <v>0</v>
      </c>
      <c r="U4100" t="s">
        <v>8234</v>
      </c>
      <c r="V4100" t="s">
        <v>8234</v>
      </c>
      <c r="W4100" t="s">
        <v>8234</v>
      </c>
      <c r="X4100" t="s">
        <v>8234</v>
      </c>
      <c r="Y4100" t="s">
        <v>8234</v>
      </c>
      <c r="Z4100" t="s">
        <v>8234</v>
      </c>
      <c r="AA4100" t="s">
        <v>8234</v>
      </c>
      <c r="AB4100" t="s">
        <v>8234</v>
      </c>
      <c r="AC4100" t="s">
        <v>73</v>
      </c>
      <c r="AD4100" t="s">
        <v>43</v>
      </c>
      <c r="AE4100" t="s">
        <v>46</v>
      </c>
      <c r="AF4100">
        <v>21</v>
      </c>
      <c r="AH4100">
        <v>1210.3</v>
      </c>
      <c r="AI4100">
        <v>0</v>
      </c>
      <c r="AJ4100">
        <v>0</v>
      </c>
      <c r="AK4100">
        <v>2118.0500000000002</v>
      </c>
      <c r="AL4100">
        <v>3328.35</v>
      </c>
      <c r="AM4100" t="s">
        <v>47</v>
      </c>
    </row>
    <row r="4101" spans="1:41" x14ac:dyDescent="0.35">
      <c r="A4101" t="s">
        <v>5266</v>
      </c>
      <c r="B4101" t="s">
        <v>39</v>
      </c>
      <c r="C4101" s="10">
        <v>47</v>
      </c>
      <c r="D4101" s="5" t="str" cm="1">
        <f t="array" ref="D4101">_xlfn.IFS(C4101&lt;=29, "18-29", C4101&lt;=39, "30-39", C4101&lt;=49, "40-49", C4101&lt;=59, "50-59",C4101&lt;=69, "60-69", C4101&gt;=70, "70+")</f>
        <v>40-49</v>
      </c>
      <c r="E4101" t="s">
        <v>40</v>
      </c>
      <c r="F4101">
        <v>1</v>
      </c>
      <c r="G4101" t="s">
        <v>322</v>
      </c>
      <c r="H4101">
        <v>95837</v>
      </c>
      <c r="I4101">
        <v>38.691606999999998</v>
      </c>
      <c r="J4101">
        <v>-121.602284</v>
      </c>
      <c r="K4101">
        <v>5</v>
      </c>
      <c r="L4101">
        <v>69</v>
      </c>
      <c r="M4101" t="str" cm="1">
        <f t="array" ref="M4101">_xlfn.IFS(L4101&lt;=12, "New (0-12 months)", L4101&lt;=36, "Mid (13-36 months)", L4101&gt;=37,"Long (37+ months)")</f>
        <v>Long (37+ months)</v>
      </c>
      <c r="N4101" t="s">
        <v>72</v>
      </c>
      <c r="O4101" t="s">
        <v>40</v>
      </c>
      <c r="P4101">
        <v>14.48</v>
      </c>
      <c r="Q4101" t="s">
        <v>43</v>
      </c>
      <c r="R4101" t="s">
        <v>40</v>
      </c>
      <c r="S4101" t="s">
        <v>79</v>
      </c>
      <c r="T4101" s="1">
        <v>19</v>
      </c>
      <c r="U4101" t="s">
        <v>43</v>
      </c>
      <c r="V4101" t="s">
        <v>40</v>
      </c>
      <c r="W4101" t="s">
        <v>40</v>
      </c>
      <c r="X4101" t="s">
        <v>40</v>
      </c>
      <c r="Y4101" t="s">
        <v>43</v>
      </c>
      <c r="Z4101" t="s">
        <v>43</v>
      </c>
      <c r="AA4101" t="s">
        <v>43</v>
      </c>
      <c r="AB4101" t="s">
        <v>40</v>
      </c>
      <c r="AC4101" t="s">
        <v>45</v>
      </c>
      <c r="AD4101" t="s">
        <v>43</v>
      </c>
      <c r="AE4101" t="s">
        <v>56</v>
      </c>
      <c r="AF4101">
        <v>59.1</v>
      </c>
      <c r="AH4101">
        <v>4134.7</v>
      </c>
      <c r="AI4101">
        <v>0</v>
      </c>
      <c r="AJ4101">
        <v>0</v>
      </c>
      <c r="AK4101">
        <v>999.12</v>
      </c>
      <c r="AL4101">
        <v>5133.82</v>
      </c>
      <c r="AM4101" t="s">
        <v>47</v>
      </c>
    </row>
    <row r="4102" spans="1:41" x14ac:dyDescent="0.35">
      <c r="A4102" t="s">
        <v>5267</v>
      </c>
      <c r="B4102" t="s">
        <v>39</v>
      </c>
      <c r="C4102" s="10">
        <v>61</v>
      </c>
      <c r="D4102" s="5" t="str" cm="1">
        <f t="array" ref="D4102">_xlfn.IFS(C4102&lt;=29, "18-29", C4102&lt;=39, "30-39", C4102&lt;=49, "40-49", C4102&lt;=59, "50-59",C4102&lt;=69, "60-69", C4102&gt;=70, "70+")</f>
        <v>60-69</v>
      </c>
      <c r="E4102" t="s">
        <v>40</v>
      </c>
      <c r="F4102">
        <v>0</v>
      </c>
      <c r="G4102" t="s">
        <v>481</v>
      </c>
      <c r="H4102">
        <v>95640</v>
      </c>
      <c r="I4102">
        <v>38.337879999999998</v>
      </c>
      <c r="J4102">
        <v>-120.954202</v>
      </c>
      <c r="K4102">
        <v>2</v>
      </c>
      <c r="L4102">
        <v>68</v>
      </c>
      <c r="M4102" t="str" cm="1">
        <f t="array" ref="M4102">_xlfn.IFS(L4102&lt;=12, "New (0-12 months)", L4102&lt;=36, "Mid (13-36 months)", L4102&gt;=37,"Long (37+ months)")</f>
        <v>Long (37+ months)</v>
      </c>
      <c r="N4102" t="s">
        <v>72</v>
      </c>
      <c r="O4102" t="s">
        <v>40</v>
      </c>
      <c r="P4102">
        <v>46.7</v>
      </c>
      <c r="Q4102" t="s">
        <v>40</v>
      </c>
      <c r="R4102" t="s">
        <v>40</v>
      </c>
      <c r="S4102" t="s">
        <v>55</v>
      </c>
      <c r="T4102" s="1">
        <v>14</v>
      </c>
      <c r="U4102" t="s">
        <v>40</v>
      </c>
      <c r="V4102" t="s">
        <v>40</v>
      </c>
      <c r="W4102" t="s">
        <v>40</v>
      </c>
      <c r="X4102" t="s">
        <v>43</v>
      </c>
      <c r="Y4102" t="s">
        <v>40</v>
      </c>
      <c r="Z4102" t="s">
        <v>40</v>
      </c>
      <c r="AA4102" t="s">
        <v>40</v>
      </c>
      <c r="AB4102" t="s">
        <v>40</v>
      </c>
      <c r="AC4102" t="s">
        <v>73</v>
      </c>
      <c r="AD4102" t="s">
        <v>40</v>
      </c>
      <c r="AE4102" t="s">
        <v>56</v>
      </c>
      <c r="AF4102">
        <v>110.8</v>
      </c>
      <c r="AH4102">
        <v>7553.6</v>
      </c>
      <c r="AI4102">
        <v>0</v>
      </c>
      <c r="AJ4102">
        <v>0</v>
      </c>
      <c r="AK4102">
        <v>3175.6</v>
      </c>
      <c r="AL4102">
        <v>10729.2</v>
      </c>
      <c r="AM4102" t="s">
        <v>47</v>
      </c>
    </row>
    <row r="4103" spans="1:41" x14ac:dyDescent="0.35">
      <c r="A4103" t="s">
        <v>5268</v>
      </c>
      <c r="B4103" t="s">
        <v>39</v>
      </c>
      <c r="C4103" s="10">
        <v>41</v>
      </c>
      <c r="D4103" s="5" t="str" cm="1">
        <f t="array" ref="D4103">_xlfn.IFS(C4103&lt;=29, "18-29", C4103&lt;=39, "30-39", C4103&lt;=49, "40-49", C4103&lt;=59, "50-59",C4103&lt;=69, "60-69", C4103&gt;=70, "70+")</f>
        <v>40-49</v>
      </c>
      <c r="E4103" t="s">
        <v>43</v>
      </c>
      <c r="F4103">
        <v>0</v>
      </c>
      <c r="G4103" t="s">
        <v>391</v>
      </c>
      <c r="H4103">
        <v>94105</v>
      </c>
      <c r="I4103">
        <v>37.789167999999997</v>
      </c>
      <c r="J4103">
        <v>-122.395009</v>
      </c>
      <c r="K4103">
        <v>0</v>
      </c>
      <c r="L4103">
        <v>1</v>
      </c>
      <c r="M4103" t="str" cm="1">
        <f t="array" ref="M4103">_xlfn.IFS(L4103&lt;=12, "New (0-12 months)", L4103&lt;=36, "Mid (13-36 months)", L4103&gt;=37,"Long (37+ months)")</f>
        <v>New (0-12 months)</v>
      </c>
      <c r="N4103" t="s">
        <v>54</v>
      </c>
      <c r="O4103" t="s">
        <v>40</v>
      </c>
      <c r="P4103">
        <v>31.68</v>
      </c>
      <c r="Q4103" t="s">
        <v>43</v>
      </c>
      <c r="R4103" t="s">
        <v>40</v>
      </c>
      <c r="S4103" t="s">
        <v>55</v>
      </c>
      <c r="T4103" s="1">
        <v>22</v>
      </c>
      <c r="U4103" t="s">
        <v>43</v>
      </c>
      <c r="V4103" t="s">
        <v>43</v>
      </c>
      <c r="W4103" t="s">
        <v>43</v>
      </c>
      <c r="X4103" t="s">
        <v>43</v>
      </c>
      <c r="Y4103" t="s">
        <v>40</v>
      </c>
      <c r="Z4103" t="s">
        <v>40</v>
      </c>
      <c r="AA4103" t="s">
        <v>40</v>
      </c>
      <c r="AB4103" t="s">
        <v>40</v>
      </c>
      <c r="AC4103" t="s">
        <v>51</v>
      </c>
      <c r="AD4103" t="s">
        <v>43</v>
      </c>
      <c r="AE4103" t="s">
        <v>56</v>
      </c>
      <c r="AF4103">
        <v>90.6</v>
      </c>
      <c r="AH4103">
        <v>90.6</v>
      </c>
      <c r="AI4103">
        <v>0</v>
      </c>
      <c r="AJ4103">
        <v>0</v>
      </c>
      <c r="AK4103">
        <v>31.68</v>
      </c>
      <c r="AL4103">
        <v>122.28</v>
      </c>
      <c r="AM4103" t="s">
        <v>57</v>
      </c>
      <c r="AN4103" t="s">
        <v>58</v>
      </c>
      <c r="AO4103" t="s">
        <v>203</v>
      </c>
    </row>
    <row r="4104" spans="1:41" x14ac:dyDescent="0.35">
      <c r="A4104" t="s">
        <v>5269</v>
      </c>
      <c r="B4104" t="s">
        <v>39</v>
      </c>
      <c r="C4104" s="10">
        <v>48</v>
      </c>
      <c r="D4104" s="5" t="str" cm="1">
        <f t="array" ref="D4104">_xlfn.IFS(C4104&lt;=29, "18-29", C4104&lt;=39, "30-39", C4104&lt;=49, "40-49", C4104&lt;=59, "50-59",C4104&lt;=69, "60-69", C4104&gt;=70, "70+")</f>
        <v>40-49</v>
      </c>
      <c r="E4104" t="s">
        <v>43</v>
      </c>
      <c r="F4104">
        <v>1</v>
      </c>
      <c r="G4104" t="s">
        <v>4278</v>
      </c>
      <c r="H4104">
        <v>95960</v>
      </c>
      <c r="I4104">
        <v>39.423045999999999</v>
      </c>
      <c r="J4104">
        <v>-120.984472</v>
      </c>
      <c r="K4104">
        <v>0</v>
      </c>
      <c r="L4104">
        <v>63</v>
      </c>
      <c r="M4104" t="str" cm="1">
        <f t="array" ref="M4104">_xlfn.IFS(L4104&lt;=12, "New (0-12 months)", L4104&lt;=36, "Mid (13-36 months)", L4104&gt;=37,"Long (37+ months)")</f>
        <v>Long (37+ months)</v>
      </c>
      <c r="N4104" t="s">
        <v>42</v>
      </c>
      <c r="O4104" t="s">
        <v>40</v>
      </c>
      <c r="P4104">
        <v>24.32</v>
      </c>
      <c r="Q4104" t="s">
        <v>43</v>
      </c>
      <c r="R4104" t="s">
        <v>43</v>
      </c>
      <c r="S4104" t="s">
        <v>8234</v>
      </c>
      <c r="T4104" s="1">
        <v>0</v>
      </c>
      <c r="U4104" t="s">
        <v>8234</v>
      </c>
      <c r="V4104" t="s">
        <v>8234</v>
      </c>
      <c r="W4104" t="s">
        <v>8234</v>
      </c>
      <c r="X4104" t="s">
        <v>8234</v>
      </c>
      <c r="Y4104" t="s">
        <v>8234</v>
      </c>
      <c r="Z4104" t="s">
        <v>8234</v>
      </c>
      <c r="AA4104" t="s">
        <v>8234</v>
      </c>
      <c r="AB4104" t="s">
        <v>8234</v>
      </c>
      <c r="AC4104" t="s">
        <v>73</v>
      </c>
      <c r="AD4104" t="s">
        <v>43</v>
      </c>
      <c r="AE4104" t="s">
        <v>46</v>
      </c>
      <c r="AF4104">
        <v>19.5</v>
      </c>
      <c r="AH4104">
        <v>1215.0999999999999</v>
      </c>
      <c r="AI4104">
        <v>0</v>
      </c>
      <c r="AJ4104">
        <v>0</v>
      </c>
      <c r="AK4104">
        <v>1532.16</v>
      </c>
      <c r="AL4104">
        <v>2747.26</v>
      </c>
      <c r="AM4104" t="s">
        <v>47</v>
      </c>
    </row>
    <row r="4105" spans="1:41" x14ac:dyDescent="0.35">
      <c r="A4105" t="s">
        <v>5270</v>
      </c>
      <c r="B4105" t="s">
        <v>39</v>
      </c>
      <c r="C4105" s="10">
        <v>57</v>
      </c>
      <c r="D4105" s="5" t="str" cm="1">
        <f t="array" ref="D4105">_xlfn.IFS(C4105&lt;=29, "18-29", C4105&lt;=39, "30-39", C4105&lt;=49, "40-49", C4105&lt;=59, "50-59",C4105&lt;=69, "60-69", C4105&gt;=70, "70+")</f>
        <v>50-59</v>
      </c>
      <c r="E4105" t="s">
        <v>40</v>
      </c>
      <c r="F4105">
        <v>0</v>
      </c>
      <c r="G4105" t="s">
        <v>504</v>
      </c>
      <c r="H4105">
        <v>92675</v>
      </c>
      <c r="I4105">
        <v>33.521447000000002</v>
      </c>
      <c r="J4105">
        <v>-117.602555</v>
      </c>
      <c r="K4105">
        <v>7</v>
      </c>
      <c r="L4105">
        <v>50</v>
      </c>
      <c r="M4105" t="str" cm="1">
        <f t="array" ref="M4105">_xlfn.IFS(L4105&lt;=12, "New (0-12 months)", L4105&lt;=36, "Mid (13-36 months)", L4105&gt;=37,"Long (37+ months)")</f>
        <v>Long (37+ months)</v>
      </c>
      <c r="N4105" t="s">
        <v>76</v>
      </c>
      <c r="O4105" t="s">
        <v>40</v>
      </c>
      <c r="P4105">
        <v>20.79</v>
      </c>
      <c r="Q4105" t="s">
        <v>40</v>
      </c>
      <c r="R4105" t="s">
        <v>40</v>
      </c>
      <c r="S4105" t="s">
        <v>55</v>
      </c>
      <c r="T4105" s="1">
        <v>7</v>
      </c>
      <c r="U4105" t="s">
        <v>40</v>
      </c>
      <c r="V4105" t="s">
        <v>43</v>
      </c>
      <c r="W4105" t="s">
        <v>40</v>
      </c>
      <c r="X4105" t="s">
        <v>43</v>
      </c>
      <c r="Y4105" t="s">
        <v>40</v>
      </c>
      <c r="Z4105" t="s">
        <v>40</v>
      </c>
      <c r="AA4105" t="s">
        <v>40</v>
      </c>
      <c r="AB4105" t="s">
        <v>40</v>
      </c>
      <c r="AC4105" t="s">
        <v>45</v>
      </c>
      <c r="AD4105" t="s">
        <v>40</v>
      </c>
      <c r="AE4105" t="s">
        <v>183</v>
      </c>
      <c r="AF4105">
        <v>104.4</v>
      </c>
      <c r="AH4105">
        <v>5232.8999999999996</v>
      </c>
      <c r="AI4105">
        <v>0</v>
      </c>
      <c r="AJ4105">
        <v>0</v>
      </c>
      <c r="AK4105">
        <v>1039.5</v>
      </c>
      <c r="AL4105">
        <v>6272.4</v>
      </c>
      <c r="AM4105" t="s">
        <v>47</v>
      </c>
    </row>
    <row r="4106" spans="1:41" x14ac:dyDescent="0.35">
      <c r="A4106" t="s">
        <v>5271</v>
      </c>
      <c r="B4106" t="s">
        <v>49</v>
      </c>
      <c r="C4106" s="10">
        <v>46</v>
      </c>
      <c r="D4106" s="5" t="str" cm="1">
        <f t="array" ref="D4106">_xlfn.IFS(C4106&lt;=29, "18-29", C4106&lt;=39, "30-39", C4106&lt;=49, "40-49", C4106&lt;=59, "50-59",C4106&lt;=69, "60-69", C4106&gt;=70, "70+")</f>
        <v>40-49</v>
      </c>
      <c r="E4106" t="s">
        <v>40</v>
      </c>
      <c r="F4106">
        <v>0</v>
      </c>
      <c r="G4106" t="s">
        <v>763</v>
      </c>
      <c r="H4106">
        <v>93305</v>
      </c>
      <c r="I4106">
        <v>35.391733000000002</v>
      </c>
      <c r="J4106">
        <v>-118.984109</v>
      </c>
      <c r="K4106">
        <v>1</v>
      </c>
      <c r="L4106">
        <v>72</v>
      </c>
      <c r="M4106" t="str" cm="1">
        <f t="array" ref="M4106">_xlfn.IFS(L4106&lt;=12, "New (0-12 months)", L4106&lt;=36, "Mid (13-36 months)", L4106&gt;=37,"Long (37+ months)")</f>
        <v>Long (37+ months)</v>
      </c>
      <c r="N4106" t="s">
        <v>42</v>
      </c>
      <c r="O4106" t="s">
        <v>40</v>
      </c>
      <c r="P4106">
        <v>15.52</v>
      </c>
      <c r="Q4106" t="s">
        <v>40</v>
      </c>
      <c r="R4106" t="s">
        <v>40</v>
      </c>
      <c r="S4106" t="s">
        <v>44</v>
      </c>
      <c r="T4106" s="1">
        <v>6</v>
      </c>
      <c r="U4106" t="s">
        <v>40</v>
      </c>
      <c r="V4106" t="s">
        <v>40</v>
      </c>
      <c r="W4106" t="s">
        <v>40</v>
      </c>
      <c r="X4106" t="s">
        <v>40</v>
      </c>
      <c r="Y4106" t="s">
        <v>43</v>
      </c>
      <c r="Z4106" t="s">
        <v>43</v>
      </c>
      <c r="AA4106" t="s">
        <v>43</v>
      </c>
      <c r="AB4106" t="s">
        <v>40</v>
      </c>
      <c r="AC4106" t="s">
        <v>73</v>
      </c>
      <c r="AD4106" t="s">
        <v>40</v>
      </c>
      <c r="AE4106" t="s">
        <v>56</v>
      </c>
      <c r="AF4106">
        <v>67.8</v>
      </c>
      <c r="AH4106">
        <v>4804.6499999999996</v>
      </c>
      <c r="AI4106">
        <v>0</v>
      </c>
      <c r="AJ4106">
        <v>0</v>
      </c>
      <c r="AK4106">
        <v>1117.44</v>
      </c>
      <c r="AL4106">
        <v>5922.09</v>
      </c>
      <c r="AM4106" t="s">
        <v>47</v>
      </c>
    </row>
    <row r="4107" spans="1:41" x14ac:dyDescent="0.35">
      <c r="A4107" t="s">
        <v>5272</v>
      </c>
      <c r="B4107" t="s">
        <v>49</v>
      </c>
      <c r="C4107" s="10">
        <v>40</v>
      </c>
      <c r="D4107" s="5" t="str" cm="1">
        <f t="array" ref="D4107">_xlfn.IFS(C4107&lt;=29, "18-29", C4107&lt;=39, "30-39", C4107&lt;=49, "40-49", C4107&lt;=59, "50-59",C4107&lt;=69, "60-69", C4107&gt;=70, "70+")</f>
        <v>40-49</v>
      </c>
      <c r="E4107" t="s">
        <v>40</v>
      </c>
      <c r="F4107">
        <v>1</v>
      </c>
      <c r="G4107" t="s">
        <v>2935</v>
      </c>
      <c r="H4107">
        <v>92283</v>
      </c>
      <c r="I4107">
        <v>32.852947</v>
      </c>
      <c r="J4107">
        <v>-114.850784</v>
      </c>
      <c r="K4107">
        <v>1</v>
      </c>
      <c r="L4107">
        <v>70</v>
      </c>
      <c r="M4107" t="str" cm="1">
        <f t="array" ref="M4107">_xlfn.IFS(L4107&lt;=12, "New (0-12 months)", L4107&lt;=36, "Mid (13-36 months)", L4107&gt;=37,"Long (37+ months)")</f>
        <v>Long (37+ months)</v>
      </c>
      <c r="N4107" t="s">
        <v>72</v>
      </c>
      <c r="O4107" t="s">
        <v>40</v>
      </c>
      <c r="P4107">
        <v>40.28</v>
      </c>
      <c r="Q4107" t="s">
        <v>40</v>
      </c>
      <c r="R4107" t="s">
        <v>40</v>
      </c>
      <c r="S4107" t="s">
        <v>55</v>
      </c>
      <c r="T4107" s="1">
        <v>13</v>
      </c>
      <c r="U4107" t="s">
        <v>40</v>
      </c>
      <c r="V4107" t="s">
        <v>40</v>
      </c>
      <c r="W4107" t="s">
        <v>43</v>
      </c>
      <c r="X4107" t="s">
        <v>43</v>
      </c>
      <c r="Y4107" t="s">
        <v>40</v>
      </c>
      <c r="Z4107" t="s">
        <v>40</v>
      </c>
      <c r="AA4107" t="s">
        <v>40</v>
      </c>
      <c r="AB4107" t="s">
        <v>40</v>
      </c>
      <c r="AC4107" t="s">
        <v>51</v>
      </c>
      <c r="AD4107" t="s">
        <v>40</v>
      </c>
      <c r="AE4107" t="s">
        <v>56</v>
      </c>
      <c r="AF4107">
        <v>106.05</v>
      </c>
      <c r="AH4107">
        <v>7554.05</v>
      </c>
      <c r="AI4107">
        <v>0</v>
      </c>
      <c r="AJ4107">
        <v>0</v>
      </c>
      <c r="AK4107">
        <v>2819.6</v>
      </c>
      <c r="AL4107">
        <v>10373.65</v>
      </c>
      <c r="AM4107" t="s">
        <v>47</v>
      </c>
    </row>
    <row r="4108" spans="1:41" x14ac:dyDescent="0.35">
      <c r="A4108" t="s">
        <v>5273</v>
      </c>
      <c r="B4108" t="s">
        <v>39</v>
      </c>
      <c r="C4108" s="10">
        <v>40</v>
      </c>
      <c r="D4108" s="5" t="str" cm="1">
        <f t="array" ref="D4108">_xlfn.IFS(C4108&lt;=29, "18-29", C4108&lt;=39, "30-39", C4108&lt;=49, "40-49", C4108&lt;=59, "50-59",C4108&lt;=69, "60-69", C4108&gt;=70, "70+")</f>
        <v>40-49</v>
      </c>
      <c r="E4108" t="s">
        <v>40</v>
      </c>
      <c r="F4108">
        <v>3</v>
      </c>
      <c r="G4108" t="s">
        <v>3753</v>
      </c>
      <c r="H4108">
        <v>95232</v>
      </c>
      <c r="I4108">
        <v>38.358463999999998</v>
      </c>
      <c r="J4108">
        <v>-120.57930399999999</v>
      </c>
      <c r="K4108">
        <v>6</v>
      </c>
      <c r="L4108">
        <v>39</v>
      </c>
      <c r="M4108" t="str" cm="1">
        <f t="array" ref="M4108">_xlfn.IFS(L4108&lt;=12, "New (0-12 months)", L4108&lt;=36, "Mid (13-36 months)", L4108&gt;=37,"Long (37+ months)")</f>
        <v>Long (37+ months)</v>
      </c>
      <c r="N4108" t="s">
        <v>129</v>
      </c>
      <c r="O4108" t="s">
        <v>40</v>
      </c>
      <c r="P4108">
        <v>15.91</v>
      </c>
      <c r="Q4108" t="s">
        <v>43</v>
      </c>
      <c r="R4108" t="s">
        <v>43</v>
      </c>
      <c r="S4108" t="s">
        <v>8234</v>
      </c>
      <c r="T4108" s="1">
        <v>0</v>
      </c>
      <c r="U4108" t="s">
        <v>8234</v>
      </c>
      <c r="V4108" t="s">
        <v>8234</v>
      </c>
      <c r="W4108" t="s">
        <v>8234</v>
      </c>
      <c r="X4108" t="s">
        <v>8234</v>
      </c>
      <c r="Y4108" t="s">
        <v>8234</v>
      </c>
      <c r="Z4108" t="s">
        <v>8234</v>
      </c>
      <c r="AA4108" t="s">
        <v>8234</v>
      </c>
      <c r="AB4108" t="s">
        <v>8234</v>
      </c>
      <c r="AC4108" t="s">
        <v>73</v>
      </c>
      <c r="AD4108" t="s">
        <v>43</v>
      </c>
      <c r="AE4108" t="s">
        <v>46</v>
      </c>
      <c r="AF4108">
        <v>19.75</v>
      </c>
      <c r="AH4108">
        <v>757.95</v>
      </c>
      <c r="AI4108">
        <v>0</v>
      </c>
      <c r="AJ4108">
        <v>0</v>
      </c>
      <c r="AK4108">
        <v>620.49</v>
      </c>
      <c r="AL4108">
        <v>1378.44</v>
      </c>
      <c r="AM4108" t="s">
        <v>47</v>
      </c>
    </row>
    <row r="4109" spans="1:41" x14ac:dyDescent="0.35">
      <c r="A4109" t="s">
        <v>5274</v>
      </c>
      <c r="B4109" t="s">
        <v>39</v>
      </c>
      <c r="C4109" s="10">
        <v>74</v>
      </c>
      <c r="D4109" s="5" t="str" cm="1">
        <f t="array" ref="D4109">_xlfn.IFS(C4109&lt;=29, "18-29", C4109&lt;=39, "30-39", C4109&lt;=49, "40-49", C4109&lt;=59, "50-59",C4109&lt;=69, "60-69", C4109&gt;=70, "70+")</f>
        <v>70+</v>
      </c>
      <c r="E4109" t="s">
        <v>43</v>
      </c>
      <c r="F4109">
        <v>0</v>
      </c>
      <c r="G4109" t="s">
        <v>151</v>
      </c>
      <c r="H4109">
        <v>92122</v>
      </c>
      <c r="I4109">
        <v>32.857230000000001</v>
      </c>
      <c r="J4109">
        <v>-117.209774</v>
      </c>
      <c r="K4109">
        <v>0</v>
      </c>
      <c r="L4109">
        <v>2</v>
      </c>
      <c r="M4109" t="str" cm="1">
        <f t="array" ref="M4109">_xlfn.IFS(L4109&lt;=12, "New (0-12 months)", L4109&lt;=36, "Mid (13-36 months)", L4109&gt;=37,"Long (37+ months)")</f>
        <v>New (0-12 months)</v>
      </c>
      <c r="N4109" t="s">
        <v>54</v>
      </c>
      <c r="O4109" t="s">
        <v>40</v>
      </c>
      <c r="P4109">
        <v>13.17</v>
      </c>
      <c r="Q4109" t="s">
        <v>43</v>
      </c>
      <c r="R4109" t="s">
        <v>40</v>
      </c>
      <c r="S4109" t="s">
        <v>55</v>
      </c>
      <c r="T4109" s="1">
        <v>10</v>
      </c>
      <c r="U4109" t="s">
        <v>43</v>
      </c>
      <c r="V4109" t="s">
        <v>43</v>
      </c>
      <c r="W4109" t="s">
        <v>43</v>
      </c>
      <c r="X4109" t="s">
        <v>43</v>
      </c>
      <c r="Y4109" t="s">
        <v>43</v>
      </c>
      <c r="Z4109" t="s">
        <v>43</v>
      </c>
      <c r="AA4109" t="s">
        <v>43</v>
      </c>
      <c r="AB4109" t="s">
        <v>40</v>
      </c>
      <c r="AC4109" t="s">
        <v>51</v>
      </c>
      <c r="AD4109" t="s">
        <v>40</v>
      </c>
      <c r="AE4109" t="s">
        <v>56</v>
      </c>
      <c r="AF4109">
        <v>70.349999999999994</v>
      </c>
      <c r="AH4109">
        <v>139.05000000000001</v>
      </c>
      <c r="AI4109">
        <v>0</v>
      </c>
      <c r="AJ4109">
        <v>0</v>
      </c>
      <c r="AK4109">
        <v>26.34</v>
      </c>
      <c r="AL4109">
        <v>165.39</v>
      </c>
      <c r="AM4109" t="s">
        <v>57</v>
      </c>
      <c r="AN4109" t="s">
        <v>109</v>
      </c>
      <c r="AO4109" t="s">
        <v>110</v>
      </c>
    </row>
    <row r="4110" spans="1:41" x14ac:dyDescent="0.35">
      <c r="A4110" t="s">
        <v>5275</v>
      </c>
      <c r="B4110" t="s">
        <v>39</v>
      </c>
      <c r="C4110" s="10">
        <v>37</v>
      </c>
      <c r="D4110" s="5" t="str" cm="1">
        <f t="array" ref="D4110">_xlfn.IFS(C4110&lt;=29, "18-29", C4110&lt;=39, "30-39", C4110&lt;=49, "40-49", C4110&lt;=59, "50-59",C4110&lt;=69, "60-69", C4110&gt;=70, "70+")</f>
        <v>30-39</v>
      </c>
      <c r="E4110" t="s">
        <v>43</v>
      </c>
      <c r="F4110">
        <v>2</v>
      </c>
      <c r="G4110" t="s">
        <v>352</v>
      </c>
      <c r="H4110">
        <v>94605</v>
      </c>
      <c r="I4110">
        <v>37.758018999999997</v>
      </c>
      <c r="J4110">
        <v>-122.138678</v>
      </c>
      <c r="K4110">
        <v>0</v>
      </c>
      <c r="L4110">
        <v>3</v>
      </c>
      <c r="M4110" t="str" cm="1">
        <f t="array" ref="M4110">_xlfn.IFS(L4110&lt;=12, "New (0-12 months)", L4110&lt;=36, "Mid (13-36 months)", L4110&gt;=37,"Long (37+ months)")</f>
        <v>New (0-12 months)</v>
      </c>
      <c r="N4110" t="s">
        <v>42</v>
      </c>
      <c r="O4110" t="s">
        <v>40</v>
      </c>
      <c r="P4110">
        <v>11.27</v>
      </c>
      <c r="Q4110" t="s">
        <v>43</v>
      </c>
      <c r="R4110" t="s">
        <v>43</v>
      </c>
      <c r="S4110" t="s">
        <v>8234</v>
      </c>
      <c r="T4110" s="1">
        <v>0</v>
      </c>
      <c r="U4110" t="s">
        <v>8234</v>
      </c>
      <c r="V4110" t="s">
        <v>8234</v>
      </c>
      <c r="W4110" t="s">
        <v>8234</v>
      </c>
      <c r="X4110" t="s">
        <v>8234</v>
      </c>
      <c r="Y4110" t="s">
        <v>8234</v>
      </c>
      <c r="Z4110" t="s">
        <v>8234</v>
      </c>
      <c r="AA4110" t="s">
        <v>8234</v>
      </c>
      <c r="AB4110" t="s">
        <v>8234</v>
      </c>
      <c r="AC4110" t="s">
        <v>45</v>
      </c>
      <c r="AD4110" t="s">
        <v>40</v>
      </c>
      <c r="AE4110" t="s">
        <v>46</v>
      </c>
      <c r="AF4110">
        <v>20.55</v>
      </c>
      <c r="AH4110">
        <v>57.4</v>
      </c>
      <c r="AI4110">
        <v>0</v>
      </c>
      <c r="AJ4110">
        <v>0</v>
      </c>
      <c r="AK4110">
        <v>33.81</v>
      </c>
      <c r="AL4110">
        <v>91.21</v>
      </c>
      <c r="AM4110" t="s">
        <v>98</v>
      </c>
    </row>
    <row r="4111" spans="1:41" x14ac:dyDescent="0.35">
      <c r="A4111" t="s">
        <v>5276</v>
      </c>
      <c r="B4111" t="s">
        <v>39</v>
      </c>
      <c r="C4111" s="10">
        <v>20</v>
      </c>
      <c r="D4111" s="5" t="str" cm="1">
        <f t="array" ref="D4111">_xlfn.IFS(C4111&lt;=29, "18-29", C4111&lt;=39, "30-39", C4111&lt;=49, "40-49", C4111&lt;=59, "50-59",C4111&lt;=69, "60-69", C4111&gt;=70, "70+")</f>
        <v>18-29</v>
      </c>
      <c r="E4111" t="s">
        <v>40</v>
      </c>
      <c r="F4111">
        <v>1</v>
      </c>
      <c r="G4111" t="s">
        <v>75</v>
      </c>
      <c r="H4111">
        <v>94558</v>
      </c>
      <c r="I4111">
        <v>38.489789000000002</v>
      </c>
      <c r="J4111">
        <v>-122.27011</v>
      </c>
      <c r="K4111">
        <v>1</v>
      </c>
      <c r="L4111">
        <v>52</v>
      </c>
      <c r="M4111" t="str" cm="1">
        <f t="array" ref="M4111">_xlfn.IFS(L4111&lt;=12, "New (0-12 months)", L4111&lt;=36, "Mid (13-36 months)", L4111&gt;=37,"Long (37+ months)")</f>
        <v>Long (37+ months)</v>
      </c>
      <c r="N4111" t="s">
        <v>76</v>
      </c>
      <c r="O4111" t="s">
        <v>40</v>
      </c>
      <c r="P4111">
        <v>44.79</v>
      </c>
      <c r="Q4111" t="s">
        <v>40</v>
      </c>
      <c r="R4111" t="s">
        <v>40</v>
      </c>
      <c r="S4111" t="s">
        <v>55</v>
      </c>
      <c r="T4111" s="1">
        <v>52</v>
      </c>
      <c r="U4111" t="s">
        <v>43</v>
      </c>
      <c r="V4111" t="s">
        <v>43</v>
      </c>
      <c r="W4111" t="s">
        <v>40</v>
      </c>
      <c r="X4111" t="s">
        <v>43</v>
      </c>
      <c r="Y4111" t="s">
        <v>40</v>
      </c>
      <c r="Z4111" t="s">
        <v>40</v>
      </c>
      <c r="AA4111" t="s">
        <v>40</v>
      </c>
      <c r="AB4111" t="s">
        <v>40</v>
      </c>
      <c r="AC4111" t="s">
        <v>45</v>
      </c>
      <c r="AD4111" t="s">
        <v>43</v>
      </c>
      <c r="AE4111" t="s">
        <v>56</v>
      </c>
      <c r="AF4111">
        <v>101.25</v>
      </c>
      <c r="AH4111">
        <v>5301.1</v>
      </c>
      <c r="AI4111">
        <v>0</v>
      </c>
      <c r="AJ4111">
        <v>0</v>
      </c>
      <c r="AK4111">
        <v>2329.08</v>
      </c>
      <c r="AL4111">
        <v>7630.18</v>
      </c>
      <c r="AM4111" t="s">
        <v>47</v>
      </c>
    </row>
    <row r="4112" spans="1:41" x14ac:dyDescent="0.35">
      <c r="A4112" t="s">
        <v>5277</v>
      </c>
      <c r="B4112" t="s">
        <v>49</v>
      </c>
      <c r="C4112" s="10">
        <v>78</v>
      </c>
      <c r="D4112" s="5" t="str" cm="1">
        <f t="array" ref="D4112">_xlfn.IFS(C4112&lt;=29, "18-29", C4112&lt;=39, "30-39", C4112&lt;=49, "40-49", C4112&lt;=59, "50-59",C4112&lt;=69, "60-69", C4112&gt;=70, "70+")</f>
        <v>70+</v>
      </c>
      <c r="E4112" t="s">
        <v>43</v>
      </c>
      <c r="F4112">
        <v>0</v>
      </c>
      <c r="G4112" t="s">
        <v>3250</v>
      </c>
      <c r="H4112">
        <v>95526</v>
      </c>
      <c r="I4112">
        <v>40.372532</v>
      </c>
      <c r="J4112">
        <v>-123.525626</v>
      </c>
      <c r="K4112">
        <v>0</v>
      </c>
      <c r="L4112">
        <v>33</v>
      </c>
      <c r="M4112" t="str" cm="1">
        <f t="array" ref="M4112">_xlfn.IFS(L4112&lt;=12, "New (0-12 months)", L4112&lt;=36, "Mid (13-36 months)", L4112&gt;=37,"Long (37+ months)")</f>
        <v>Mid (13-36 months)</v>
      </c>
      <c r="N4112" t="s">
        <v>42</v>
      </c>
      <c r="O4112" t="s">
        <v>40</v>
      </c>
      <c r="P4112">
        <v>38.53</v>
      </c>
      <c r="Q4112" t="s">
        <v>40</v>
      </c>
      <c r="R4112" t="s">
        <v>40</v>
      </c>
      <c r="S4112" t="s">
        <v>55</v>
      </c>
      <c r="T4112" s="1">
        <v>2</v>
      </c>
      <c r="U4112" t="s">
        <v>43</v>
      </c>
      <c r="V4112" t="s">
        <v>40</v>
      </c>
      <c r="W4112" t="s">
        <v>40</v>
      </c>
      <c r="X4112" t="s">
        <v>43</v>
      </c>
      <c r="Y4112" t="s">
        <v>43</v>
      </c>
      <c r="Z4112" t="s">
        <v>43</v>
      </c>
      <c r="AA4112" t="s">
        <v>43</v>
      </c>
      <c r="AB4112" t="s">
        <v>40</v>
      </c>
      <c r="AC4112" t="s">
        <v>51</v>
      </c>
      <c r="AD4112" t="s">
        <v>40</v>
      </c>
      <c r="AE4112" t="s">
        <v>46</v>
      </c>
      <c r="AF4112">
        <v>83.85</v>
      </c>
      <c r="AH4112">
        <v>2716.3</v>
      </c>
      <c r="AI4112">
        <v>0</v>
      </c>
      <c r="AJ4112">
        <v>0</v>
      </c>
      <c r="AK4112">
        <v>1271.49</v>
      </c>
      <c r="AL4112">
        <v>3987.79</v>
      </c>
      <c r="AM4112" t="s">
        <v>57</v>
      </c>
      <c r="AN4112" t="s">
        <v>58</v>
      </c>
      <c r="AO4112" t="s">
        <v>104</v>
      </c>
    </row>
    <row r="4113" spans="1:41" x14ac:dyDescent="0.35">
      <c r="A4113" t="s">
        <v>5278</v>
      </c>
      <c r="B4113" t="s">
        <v>49</v>
      </c>
      <c r="C4113" s="10">
        <v>45</v>
      </c>
      <c r="D4113" s="5" t="str" cm="1">
        <f t="array" ref="D4113">_xlfn.IFS(C4113&lt;=29, "18-29", C4113&lt;=39, "30-39", C4113&lt;=49, "40-49", C4113&lt;=59, "50-59",C4113&lt;=69, "60-69", C4113&gt;=70, "70+")</f>
        <v>40-49</v>
      </c>
      <c r="E4113" t="s">
        <v>40</v>
      </c>
      <c r="F4113">
        <v>0</v>
      </c>
      <c r="G4113" t="s">
        <v>3546</v>
      </c>
      <c r="H4113">
        <v>95493</v>
      </c>
      <c r="I4113">
        <v>39.222323000000003</v>
      </c>
      <c r="J4113">
        <v>-122.985488</v>
      </c>
      <c r="K4113">
        <v>3</v>
      </c>
      <c r="L4113">
        <v>20</v>
      </c>
      <c r="M4113" t="str" cm="1">
        <f t="array" ref="M4113">_xlfn.IFS(L4113&lt;=12, "New (0-12 months)", L4113&lt;=36, "Mid (13-36 months)", L4113&gt;=37,"Long (37+ months)")</f>
        <v>Mid (13-36 months)</v>
      </c>
      <c r="N4113" t="s">
        <v>62</v>
      </c>
      <c r="O4113" t="s">
        <v>40</v>
      </c>
      <c r="P4113">
        <v>33.78</v>
      </c>
      <c r="Q4113" t="s">
        <v>43</v>
      </c>
      <c r="R4113" t="s">
        <v>40</v>
      </c>
      <c r="S4113" t="s">
        <v>79</v>
      </c>
      <c r="T4113" s="1">
        <v>18</v>
      </c>
      <c r="U4113" t="s">
        <v>40</v>
      </c>
      <c r="V4113" t="s">
        <v>43</v>
      </c>
      <c r="W4113" t="s">
        <v>43</v>
      </c>
      <c r="X4113" t="s">
        <v>40</v>
      </c>
      <c r="Y4113" t="s">
        <v>43</v>
      </c>
      <c r="Z4113" t="s">
        <v>40</v>
      </c>
      <c r="AA4113" t="s">
        <v>40</v>
      </c>
      <c r="AB4113" t="s">
        <v>43</v>
      </c>
      <c r="AC4113" t="s">
        <v>45</v>
      </c>
      <c r="AD4113" t="s">
        <v>40</v>
      </c>
      <c r="AE4113" t="s">
        <v>46</v>
      </c>
      <c r="AF4113">
        <v>64.150000000000006</v>
      </c>
      <c r="AH4113">
        <v>1274.45</v>
      </c>
      <c r="AI4113">
        <v>0</v>
      </c>
      <c r="AJ4113">
        <v>100</v>
      </c>
      <c r="AK4113">
        <v>675.6</v>
      </c>
      <c r="AL4113">
        <v>2050.0500000000002</v>
      </c>
      <c r="AM4113" t="s">
        <v>47</v>
      </c>
    </row>
    <row r="4114" spans="1:41" x14ac:dyDescent="0.35">
      <c r="A4114" t="s">
        <v>5279</v>
      </c>
      <c r="B4114" t="s">
        <v>39</v>
      </c>
      <c r="C4114" s="10">
        <v>28</v>
      </c>
      <c r="D4114" s="5" t="str" cm="1">
        <f t="array" ref="D4114">_xlfn.IFS(C4114&lt;=29, "18-29", C4114&lt;=39, "30-39", C4114&lt;=49, "40-49", C4114&lt;=59, "50-59",C4114&lt;=69, "60-69", C4114&gt;=70, "70+")</f>
        <v>18-29</v>
      </c>
      <c r="E4114" t="s">
        <v>40</v>
      </c>
      <c r="F4114">
        <v>0</v>
      </c>
      <c r="G4114" t="s">
        <v>5280</v>
      </c>
      <c r="H4114">
        <v>96080</v>
      </c>
      <c r="I4114">
        <v>40.186771999999998</v>
      </c>
      <c r="J4114">
        <v>-122.388361</v>
      </c>
      <c r="K4114">
        <v>4</v>
      </c>
      <c r="L4114">
        <v>70</v>
      </c>
      <c r="M4114" t="str" cm="1">
        <f t="array" ref="M4114">_xlfn.IFS(L4114&lt;=12, "New (0-12 months)", L4114&lt;=36, "Mid (13-36 months)", L4114&gt;=37,"Long (37+ months)")</f>
        <v>Long (37+ months)</v>
      </c>
      <c r="N4114" t="s">
        <v>42</v>
      </c>
      <c r="O4114" t="s">
        <v>40</v>
      </c>
      <c r="P4114">
        <v>39.78</v>
      </c>
      <c r="Q4114" t="s">
        <v>43</v>
      </c>
      <c r="R4114" t="s">
        <v>40</v>
      </c>
      <c r="S4114" t="s">
        <v>79</v>
      </c>
      <c r="T4114" s="1">
        <v>52</v>
      </c>
      <c r="U4114" t="s">
        <v>43</v>
      </c>
      <c r="V4114" t="s">
        <v>40</v>
      </c>
      <c r="W4114" t="s">
        <v>40</v>
      </c>
      <c r="X4114" t="s">
        <v>40</v>
      </c>
      <c r="Y4114" t="s">
        <v>40</v>
      </c>
      <c r="Z4114" t="s">
        <v>40</v>
      </c>
      <c r="AA4114" t="s">
        <v>40</v>
      </c>
      <c r="AB4114" t="s">
        <v>40</v>
      </c>
      <c r="AC4114" t="s">
        <v>73</v>
      </c>
      <c r="AD4114" t="s">
        <v>40</v>
      </c>
      <c r="AE4114" t="s">
        <v>56</v>
      </c>
      <c r="AF4114">
        <v>4</v>
      </c>
      <c r="AH4114">
        <v>5717.85</v>
      </c>
      <c r="AI4114">
        <v>0</v>
      </c>
      <c r="AJ4114">
        <v>0</v>
      </c>
      <c r="AK4114">
        <v>2784.6</v>
      </c>
      <c r="AL4114">
        <v>8502.4500000000007</v>
      </c>
      <c r="AM4114" t="s">
        <v>47</v>
      </c>
    </row>
    <row r="4115" spans="1:41" x14ac:dyDescent="0.35">
      <c r="A4115" t="s">
        <v>5281</v>
      </c>
      <c r="B4115" t="s">
        <v>39</v>
      </c>
      <c r="C4115" s="10">
        <v>26</v>
      </c>
      <c r="D4115" s="5" t="str" cm="1">
        <f t="array" ref="D4115">_xlfn.IFS(C4115&lt;=29, "18-29", C4115&lt;=39, "30-39", C4115&lt;=49, "40-49", C4115&lt;=59, "50-59",C4115&lt;=69, "60-69", C4115&gt;=70, "70+")</f>
        <v>18-29</v>
      </c>
      <c r="E4115" t="s">
        <v>43</v>
      </c>
      <c r="F4115">
        <v>0</v>
      </c>
      <c r="G4115" t="s">
        <v>2282</v>
      </c>
      <c r="H4115">
        <v>94579</v>
      </c>
      <c r="I4115">
        <v>37.687263999999999</v>
      </c>
      <c r="J4115">
        <v>-122.15728</v>
      </c>
      <c r="K4115">
        <v>0</v>
      </c>
      <c r="L4115">
        <v>37</v>
      </c>
      <c r="M4115" t="str" cm="1">
        <f t="array" ref="M4115">_xlfn.IFS(L4115&lt;=12, "New (0-12 months)", L4115&lt;=36, "Mid (13-36 months)", L4115&gt;=37,"Long (37+ months)")</f>
        <v>Long (37+ months)</v>
      </c>
      <c r="N4115" t="s">
        <v>42</v>
      </c>
      <c r="O4115" t="s">
        <v>40</v>
      </c>
      <c r="P4115">
        <v>45.06</v>
      </c>
      <c r="Q4115" t="s">
        <v>40</v>
      </c>
      <c r="R4115" t="s">
        <v>40</v>
      </c>
      <c r="S4115" t="s">
        <v>55</v>
      </c>
      <c r="T4115" s="1">
        <v>82</v>
      </c>
      <c r="U4115" t="s">
        <v>43</v>
      </c>
      <c r="V4115" t="s">
        <v>43</v>
      </c>
      <c r="W4115" t="s">
        <v>43</v>
      </c>
      <c r="X4115" t="s">
        <v>40</v>
      </c>
      <c r="Y4115" t="s">
        <v>40</v>
      </c>
      <c r="Z4115" t="s">
        <v>40</v>
      </c>
      <c r="AA4115" t="s">
        <v>40</v>
      </c>
      <c r="AB4115" t="s">
        <v>40</v>
      </c>
      <c r="AC4115" t="s">
        <v>51</v>
      </c>
      <c r="AD4115" t="s">
        <v>43</v>
      </c>
      <c r="AE4115" t="s">
        <v>46</v>
      </c>
      <c r="AF4115">
        <v>100.3</v>
      </c>
      <c r="AH4115">
        <v>3541.4</v>
      </c>
      <c r="AI4115">
        <v>0</v>
      </c>
      <c r="AJ4115">
        <v>0</v>
      </c>
      <c r="AK4115">
        <v>1667.22</v>
      </c>
      <c r="AL4115">
        <v>5208.62</v>
      </c>
      <c r="AM4115" t="s">
        <v>47</v>
      </c>
    </row>
    <row r="4116" spans="1:41" x14ac:dyDescent="0.35">
      <c r="A4116" t="s">
        <v>5282</v>
      </c>
      <c r="B4116" t="s">
        <v>39</v>
      </c>
      <c r="C4116" s="10">
        <v>73</v>
      </c>
      <c r="D4116" s="5" t="str" cm="1">
        <f t="array" ref="D4116">_xlfn.IFS(C4116&lt;=29, "18-29", C4116&lt;=39, "30-39", C4116&lt;=49, "40-49", C4116&lt;=59, "50-59",C4116&lt;=69, "60-69", C4116&gt;=70, "70+")</f>
        <v>70+</v>
      </c>
      <c r="E4116" t="s">
        <v>43</v>
      </c>
      <c r="F4116">
        <v>0</v>
      </c>
      <c r="G4116" t="s">
        <v>942</v>
      </c>
      <c r="H4116">
        <v>92835</v>
      </c>
      <c r="I4116">
        <v>33.902211000000001</v>
      </c>
      <c r="J4116">
        <v>-117.914922</v>
      </c>
      <c r="K4116">
        <v>0</v>
      </c>
      <c r="L4116">
        <v>7</v>
      </c>
      <c r="M4116" t="str" cm="1">
        <f t="array" ref="M4116">_xlfn.IFS(L4116&lt;=12, "New (0-12 months)", L4116&lt;=36, "Mid (13-36 months)", L4116&gt;=37,"Long (37+ months)")</f>
        <v>New (0-12 months)</v>
      </c>
      <c r="N4116" t="s">
        <v>42</v>
      </c>
      <c r="O4116" t="s">
        <v>40</v>
      </c>
      <c r="P4116">
        <v>11.01</v>
      </c>
      <c r="Q4116" t="s">
        <v>43</v>
      </c>
      <c r="R4116" t="s">
        <v>40</v>
      </c>
      <c r="S4116" t="s">
        <v>44</v>
      </c>
      <c r="T4116" s="1">
        <v>18</v>
      </c>
      <c r="U4116" t="s">
        <v>43</v>
      </c>
      <c r="V4116" t="s">
        <v>40</v>
      </c>
      <c r="W4116" t="s">
        <v>43</v>
      </c>
      <c r="X4116" t="s">
        <v>43</v>
      </c>
      <c r="Y4116" t="s">
        <v>43</v>
      </c>
      <c r="Z4116" t="s">
        <v>43</v>
      </c>
      <c r="AA4116" t="s">
        <v>43</v>
      </c>
      <c r="AB4116" t="s">
        <v>40</v>
      </c>
      <c r="AC4116" t="s">
        <v>73</v>
      </c>
      <c r="AD4116" t="s">
        <v>40</v>
      </c>
      <c r="AE4116" t="s">
        <v>46</v>
      </c>
      <c r="AF4116">
        <v>51.3</v>
      </c>
      <c r="AH4116">
        <v>419.35</v>
      </c>
      <c r="AI4116">
        <v>0</v>
      </c>
      <c r="AJ4116">
        <v>0</v>
      </c>
      <c r="AK4116">
        <v>77.069999999999993</v>
      </c>
      <c r="AL4116">
        <v>496.42</v>
      </c>
      <c r="AM4116" t="s">
        <v>47</v>
      </c>
    </row>
    <row r="4117" spans="1:41" x14ac:dyDescent="0.35">
      <c r="A4117" t="s">
        <v>5283</v>
      </c>
      <c r="B4117" t="s">
        <v>39</v>
      </c>
      <c r="C4117" s="10">
        <v>75</v>
      </c>
      <c r="D4117" s="5" t="str" cm="1">
        <f t="array" ref="D4117">_xlfn.IFS(C4117&lt;=29, "18-29", C4117&lt;=39, "30-39", C4117&lt;=49, "40-49", C4117&lt;=59, "50-59",C4117&lt;=69, "60-69", C4117&gt;=70, "70+")</f>
        <v>70+</v>
      </c>
      <c r="E4117" t="s">
        <v>40</v>
      </c>
      <c r="F4117">
        <v>0</v>
      </c>
      <c r="G4117" t="s">
        <v>1755</v>
      </c>
      <c r="H4117">
        <v>91913</v>
      </c>
      <c r="I4117">
        <v>32.641640000000002</v>
      </c>
      <c r="J4117">
        <v>-116.985026</v>
      </c>
      <c r="K4117">
        <v>1</v>
      </c>
      <c r="L4117">
        <v>56</v>
      </c>
      <c r="M4117" t="str" cm="1">
        <f t="array" ref="M4117">_xlfn.IFS(L4117&lt;=12, "New (0-12 months)", L4117&lt;=36, "Mid (13-36 months)", L4117&gt;=37,"Long (37+ months)")</f>
        <v>Long (37+ months)</v>
      </c>
      <c r="N4117" t="s">
        <v>42</v>
      </c>
      <c r="O4117" t="s">
        <v>40</v>
      </c>
      <c r="P4117">
        <v>26.82</v>
      </c>
      <c r="Q4117" t="s">
        <v>40</v>
      </c>
      <c r="R4117" t="s">
        <v>40</v>
      </c>
      <c r="S4117" t="s">
        <v>44</v>
      </c>
      <c r="T4117" s="1">
        <v>18</v>
      </c>
      <c r="U4117" t="s">
        <v>40</v>
      </c>
      <c r="V4117" t="s">
        <v>40</v>
      </c>
      <c r="W4117" t="s">
        <v>40</v>
      </c>
      <c r="X4117" t="s">
        <v>40</v>
      </c>
      <c r="Y4117" t="s">
        <v>43</v>
      </c>
      <c r="Z4117" t="s">
        <v>43</v>
      </c>
      <c r="AA4117" t="s">
        <v>43</v>
      </c>
      <c r="AB4117" t="s">
        <v>40</v>
      </c>
      <c r="AC4117" t="s">
        <v>45</v>
      </c>
      <c r="AD4117" t="s">
        <v>40</v>
      </c>
      <c r="AE4117" t="s">
        <v>46</v>
      </c>
      <c r="AF4117">
        <v>68.45</v>
      </c>
      <c r="AH4117">
        <v>4014</v>
      </c>
      <c r="AI4117">
        <v>0</v>
      </c>
      <c r="AJ4117">
        <v>0</v>
      </c>
      <c r="AK4117">
        <v>1501.92</v>
      </c>
      <c r="AL4117">
        <v>5515.92</v>
      </c>
      <c r="AM4117" t="s">
        <v>47</v>
      </c>
    </row>
    <row r="4118" spans="1:41" x14ac:dyDescent="0.35">
      <c r="A4118" t="s">
        <v>5284</v>
      </c>
      <c r="B4118" t="s">
        <v>39</v>
      </c>
      <c r="C4118" s="10">
        <v>43</v>
      </c>
      <c r="D4118" s="5" t="str" cm="1">
        <f t="array" ref="D4118">_xlfn.IFS(C4118&lt;=29, "18-29", C4118&lt;=39, "30-39", C4118&lt;=49, "40-49", C4118&lt;=59, "50-59",C4118&lt;=69, "60-69", C4118&gt;=70, "70+")</f>
        <v>40-49</v>
      </c>
      <c r="E4118" t="s">
        <v>40</v>
      </c>
      <c r="F4118">
        <v>0</v>
      </c>
      <c r="G4118" t="s">
        <v>3516</v>
      </c>
      <c r="H4118">
        <v>92364</v>
      </c>
      <c r="I4118">
        <v>35.478735999999998</v>
      </c>
      <c r="J4118">
        <v>-115.51698399999999</v>
      </c>
      <c r="K4118">
        <v>6</v>
      </c>
      <c r="L4118">
        <v>57</v>
      </c>
      <c r="M4118" t="str" cm="1">
        <f t="array" ref="M4118">_xlfn.IFS(L4118&lt;=12, "New (0-12 months)", L4118&lt;=36, "Mid (13-36 months)", L4118&gt;=37,"Long (37+ months)")</f>
        <v>Long (37+ months)</v>
      </c>
      <c r="N4118" t="s">
        <v>42</v>
      </c>
      <c r="O4118" t="s">
        <v>40</v>
      </c>
      <c r="P4118">
        <v>44.86</v>
      </c>
      <c r="Q4118" t="s">
        <v>43</v>
      </c>
      <c r="R4118" t="s">
        <v>43</v>
      </c>
      <c r="S4118" t="s">
        <v>8234</v>
      </c>
      <c r="T4118" s="1">
        <v>0</v>
      </c>
      <c r="U4118" t="s">
        <v>8234</v>
      </c>
      <c r="V4118" t="s">
        <v>8234</v>
      </c>
      <c r="W4118" t="s">
        <v>8234</v>
      </c>
      <c r="X4118" t="s">
        <v>8234</v>
      </c>
      <c r="Y4118" t="s">
        <v>8234</v>
      </c>
      <c r="Z4118" t="s">
        <v>8234</v>
      </c>
      <c r="AA4118" t="s">
        <v>8234</v>
      </c>
      <c r="AB4118" t="s">
        <v>8234</v>
      </c>
      <c r="AC4118" t="s">
        <v>73</v>
      </c>
      <c r="AD4118" t="s">
        <v>43</v>
      </c>
      <c r="AE4118" t="s">
        <v>56</v>
      </c>
      <c r="AF4118">
        <v>19.899999999999999</v>
      </c>
      <c r="AH4118">
        <v>1115.5999999999999</v>
      </c>
      <c r="AI4118">
        <v>0</v>
      </c>
      <c r="AJ4118">
        <v>0</v>
      </c>
      <c r="AK4118">
        <v>2557.02</v>
      </c>
      <c r="AL4118">
        <v>3672.62</v>
      </c>
      <c r="AM4118" t="s">
        <v>47</v>
      </c>
    </row>
    <row r="4119" spans="1:41" x14ac:dyDescent="0.35">
      <c r="A4119" t="s">
        <v>5285</v>
      </c>
      <c r="B4119" t="s">
        <v>49</v>
      </c>
      <c r="C4119" s="10">
        <v>39</v>
      </c>
      <c r="D4119" s="5" t="str" cm="1">
        <f t="array" ref="D4119">_xlfn.IFS(C4119&lt;=29, "18-29", C4119&lt;=39, "30-39", C4119&lt;=49, "40-49", C4119&lt;=59, "50-59",C4119&lt;=69, "60-69", C4119&gt;=70, "70+")</f>
        <v>30-39</v>
      </c>
      <c r="E4119" t="s">
        <v>43</v>
      </c>
      <c r="F4119">
        <v>3</v>
      </c>
      <c r="G4119" t="s">
        <v>4463</v>
      </c>
      <c r="H4119">
        <v>96034</v>
      </c>
      <c r="I4119">
        <v>41.411315000000002</v>
      </c>
      <c r="J4119">
        <v>-122.697236</v>
      </c>
      <c r="K4119">
        <v>0</v>
      </c>
      <c r="L4119">
        <v>48</v>
      </c>
      <c r="M4119" t="str" cm="1">
        <f t="array" ref="M4119">_xlfn.IFS(L4119&lt;=12, "New (0-12 months)", L4119&lt;=36, "Mid (13-36 months)", L4119&gt;=37,"Long (37+ months)")</f>
        <v>Long (37+ months)</v>
      </c>
      <c r="N4119" t="s">
        <v>42</v>
      </c>
      <c r="O4119" t="s">
        <v>40</v>
      </c>
      <c r="P4119">
        <v>26.24</v>
      </c>
      <c r="Q4119" t="s">
        <v>40</v>
      </c>
      <c r="R4119" t="s">
        <v>40</v>
      </c>
      <c r="S4119" t="s">
        <v>44</v>
      </c>
      <c r="T4119" s="1">
        <v>53</v>
      </c>
      <c r="U4119" t="s">
        <v>40</v>
      </c>
      <c r="V4119" t="s">
        <v>40</v>
      </c>
      <c r="W4119" t="s">
        <v>40</v>
      </c>
      <c r="X4119" t="s">
        <v>43</v>
      </c>
      <c r="Y4119" t="s">
        <v>43</v>
      </c>
      <c r="Z4119" t="s">
        <v>43</v>
      </c>
      <c r="AA4119" t="s">
        <v>43</v>
      </c>
      <c r="AB4119" t="s">
        <v>40</v>
      </c>
      <c r="AC4119" t="s">
        <v>45</v>
      </c>
      <c r="AD4119" t="s">
        <v>40</v>
      </c>
      <c r="AE4119" t="s">
        <v>56</v>
      </c>
      <c r="AF4119">
        <v>64.400000000000006</v>
      </c>
      <c r="AH4119">
        <v>3035.35</v>
      </c>
      <c r="AI4119">
        <v>0</v>
      </c>
      <c r="AJ4119">
        <v>0</v>
      </c>
      <c r="AK4119">
        <v>1259.52</v>
      </c>
      <c r="AL4119">
        <v>4294.87</v>
      </c>
      <c r="AM4119" t="s">
        <v>47</v>
      </c>
    </row>
    <row r="4120" spans="1:41" x14ac:dyDescent="0.35">
      <c r="A4120" t="s">
        <v>5286</v>
      </c>
      <c r="B4120" t="s">
        <v>49</v>
      </c>
      <c r="C4120" s="10">
        <v>39</v>
      </c>
      <c r="D4120" s="5" t="str" cm="1">
        <f t="array" ref="D4120">_xlfn.IFS(C4120&lt;=29, "18-29", C4120&lt;=39, "30-39", C4120&lt;=49, "40-49", C4120&lt;=59, "50-59",C4120&lt;=69, "60-69", C4120&gt;=70, "70+")</f>
        <v>30-39</v>
      </c>
      <c r="E4120" t="s">
        <v>40</v>
      </c>
      <c r="F4120">
        <v>3</v>
      </c>
      <c r="G4120" t="s">
        <v>1292</v>
      </c>
      <c r="H4120">
        <v>95415</v>
      </c>
      <c r="I4120">
        <v>39.025866999999998</v>
      </c>
      <c r="J4120">
        <v>-123.38154400000001</v>
      </c>
      <c r="K4120">
        <v>4</v>
      </c>
      <c r="L4120">
        <v>56</v>
      </c>
      <c r="M4120" t="str" cm="1">
        <f t="array" ref="M4120">_xlfn.IFS(L4120&lt;=12, "New (0-12 months)", L4120&lt;=36, "Mid (13-36 months)", L4120&gt;=37,"Long (37+ months)")</f>
        <v>Long (37+ months)</v>
      </c>
      <c r="N4120" t="s">
        <v>76</v>
      </c>
      <c r="O4120" t="s">
        <v>40</v>
      </c>
      <c r="P4120">
        <v>23.52</v>
      </c>
      <c r="Q4120" t="s">
        <v>40</v>
      </c>
      <c r="R4120" t="s">
        <v>40</v>
      </c>
      <c r="S4120" t="s">
        <v>55</v>
      </c>
      <c r="T4120" s="1">
        <v>53</v>
      </c>
      <c r="U4120" t="s">
        <v>43</v>
      </c>
      <c r="V4120" t="s">
        <v>40</v>
      </c>
      <c r="W4120" t="s">
        <v>43</v>
      </c>
      <c r="X4120" t="s">
        <v>40</v>
      </c>
      <c r="Y4120" t="s">
        <v>40</v>
      </c>
      <c r="Z4120" t="s">
        <v>43</v>
      </c>
      <c r="AA4120" t="s">
        <v>43</v>
      </c>
      <c r="AB4120" t="s">
        <v>40</v>
      </c>
      <c r="AC4120" t="s">
        <v>51</v>
      </c>
      <c r="AD4120" t="s">
        <v>40</v>
      </c>
      <c r="AE4120" t="s">
        <v>46</v>
      </c>
      <c r="AF4120">
        <v>96.95</v>
      </c>
      <c r="AH4120">
        <v>5432.2</v>
      </c>
      <c r="AI4120">
        <v>0</v>
      </c>
      <c r="AJ4120">
        <v>0</v>
      </c>
      <c r="AK4120">
        <v>1317.12</v>
      </c>
      <c r="AL4120">
        <v>6749.32</v>
      </c>
      <c r="AM4120" t="s">
        <v>47</v>
      </c>
    </row>
    <row r="4121" spans="1:41" x14ac:dyDescent="0.35">
      <c r="A4121" t="s">
        <v>5287</v>
      </c>
      <c r="B4121" t="s">
        <v>49</v>
      </c>
      <c r="C4121" s="10">
        <v>29</v>
      </c>
      <c r="D4121" s="5" t="str" cm="1">
        <f t="array" ref="D4121">_xlfn.IFS(C4121&lt;=29, "18-29", C4121&lt;=39, "30-39", C4121&lt;=49, "40-49", C4121&lt;=59, "50-59",C4121&lt;=69, "60-69", C4121&gt;=70, "70+")</f>
        <v>18-29</v>
      </c>
      <c r="E4121" t="s">
        <v>40</v>
      </c>
      <c r="F4121">
        <v>0</v>
      </c>
      <c r="G4121" t="s">
        <v>3028</v>
      </c>
      <c r="H4121">
        <v>96126</v>
      </c>
      <c r="I4121">
        <v>39.559708999999998</v>
      </c>
      <c r="J4121">
        <v>-120.34563900000001</v>
      </c>
      <c r="K4121">
        <v>1</v>
      </c>
      <c r="L4121">
        <v>19</v>
      </c>
      <c r="M4121" t="str" cm="1">
        <f t="array" ref="M4121">_xlfn.IFS(L4121&lt;=12, "New (0-12 months)", L4121&lt;=36, "Mid (13-36 months)", L4121&gt;=37,"Long (37+ months)")</f>
        <v>Mid (13-36 months)</v>
      </c>
      <c r="N4121" t="s">
        <v>42</v>
      </c>
      <c r="O4121" t="s">
        <v>40</v>
      </c>
      <c r="P4121">
        <v>5.93</v>
      </c>
      <c r="Q4121" t="s">
        <v>40</v>
      </c>
      <c r="R4121" t="s">
        <v>40</v>
      </c>
      <c r="S4121" t="s">
        <v>55</v>
      </c>
      <c r="T4121" s="1">
        <v>51</v>
      </c>
      <c r="U4121" t="s">
        <v>43</v>
      </c>
      <c r="V4121" t="s">
        <v>43</v>
      </c>
      <c r="W4121" t="s">
        <v>43</v>
      </c>
      <c r="X4121" t="s">
        <v>40</v>
      </c>
      <c r="Y4121" t="s">
        <v>40</v>
      </c>
      <c r="Z4121" t="s">
        <v>40</v>
      </c>
      <c r="AA4121" t="s">
        <v>40</v>
      </c>
      <c r="AB4121" t="s">
        <v>40</v>
      </c>
      <c r="AC4121" t="s">
        <v>45</v>
      </c>
      <c r="AD4121" t="s">
        <v>40</v>
      </c>
      <c r="AE4121" t="s">
        <v>56</v>
      </c>
      <c r="AF4121">
        <v>100.95</v>
      </c>
      <c r="AH4121">
        <v>1875.55</v>
      </c>
      <c r="AI4121">
        <v>0</v>
      </c>
      <c r="AJ4121">
        <v>0</v>
      </c>
      <c r="AK4121">
        <v>112.67</v>
      </c>
      <c r="AL4121">
        <v>1988.22</v>
      </c>
      <c r="AM4121" t="s">
        <v>57</v>
      </c>
      <c r="AN4121" t="s">
        <v>63</v>
      </c>
      <c r="AO4121" t="s">
        <v>591</v>
      </c>
    </row>
    <row r="4122" spans="1:41" x14ac:dyDescent="0.35">
      <c r="A4122" t="s">
        <v>5288</v>
      </c>
      <c r="B4122" t="s">
        <v>49</v>
      </c>
      <c r="C4122" s="10">
        <v>68</v>
      </c>
      <c r="D4122" s="5" t="str" cm="1">
        <f t="array" ref="D4122">_xlfn.IFS(C4122&lt;=29, "18-29", C4122&lt;=39, "30-39", C4122&lt;=49, "40-49", C4122&lt;=59, "50-59",C4122&lt;=69, "60-69", C4122&gt;=70, "70+")</f>
        <v>60-69</v>
      </c>
      <c r="E4122" t="s">
        <v>40</v>
      </c>
      <c r="F4122">
        <v>0</v>
      </c>
      <c r="G4122" t="s">
        <v>1083</v>
      </c>
      <c r="H4122">
        <v>94550</v>
      </c>
      <c r="I4122">
        <v>37.571747999999999</v>
      </c>
      <c r="J4122">
        <v>-121.65956199999999</v>
      </c>
      <c r="K4122">
        <v>4</v>
      </c>
      <c r="L4122">
        <v>62</v>
      </c>
      <c r="M4122" t="str" cm="1">
        <f t="array" ref="M4122">_xlfn.IFS(L4122&lt;=12, "New (0-12 months)", L4122&lt;=36, "Mid (13-36 months)", L4122&gt;=37,"Long (37+ months)")</f>
        <v>Long (37+ months)</v>
      </c>
      <c r="N4122" t="s">
        <v>42</v>
      </c>
      <c r="O4122" t="s">
        <v>40</v>
      </c>
      <c r="P4122">
        <v>4.76</v>
      </c>
      <c r="Q4122" t="s">
        <v>40</v>
      </c>
      <c r="R4122" t="s">
        <v>40</v>
      </c>
      <c r="S4122" t="s">
        <v>55</v>
      </c>
      <c r="T4122" s="1">
        <v>3</v>
      </c>
      <c r="U4122" t="s">
        <v>40</v>
      </c>
      <c r="V4122" t="s">
        <v>40</v>
      </c>
      <c r="W4122" t="s">
        <v>40</v>
      </c>
      <c r="X4122" t="s">
        <v>43</v>
      </c>
      <c r="Y4122" t="s">
        <v>43</v>
      </c>
      <c r="Z4122" t="s">
        <v>43</v>
      </c>
      <c r="AA4122" t="s">
        <v>43</v>
      </c>
      <c r="AB4122" t="s">
        <v>40</v>
      </c>
      <c r="AC4122" t="s">
        <v>51</v>
      </c>
      <c r="AD4122" t="s">
        <v>40</v>
      </c>
      <c r="AE4122" t="s">
        <v>56</v>
      </c>
      <c r="AF4122">
        <v>89.1</v>
      </c>
      <c r="AH4122">
        <v>5618.3</v>
      </c>
      <c r="AI4122">
        <v>0</v>
      </c>
      <c r="AJ4122">
        <v>0</v>
      </c>
      <c r="AK4122">
        <v>295.12</v>
      </c>
      <c r="AL4122">
        <v>5913.42</v>
      </c>
      <c r="AM4122" t="s">
        <v>47</v>
      </c>
    </row>
    <row r="4123" spans="1:41" x14ac:dyDescent="0.35">
      <c r="A4123" t="s">
        <v>5289</v>
      </c>
      <c r="B4123" t="s">
        <v>39</v>
      </c>
      <c r="C4123" s="10">
        <v>38</v>
      </c>
      <c r="D4123" s="5" t="str" cm="1">
        <f t="array" ref="D4123">_xlfn.IFS(C4123&lt;=29, "18-29", C4123&lt;=39, "30-39", C4123&lt;=49, "40-49", C4123&lt;=59, "50-59",C4123&lt;=69, "60-69", C4123&gt;=70, "70+")</f>
        <v>30-39</v>
      </c>
      <c r="E4123" t="s">
        <v>40</v>
      </c>
      <c r="F4123">
        <v>0</v>
      </c>
      <c r="G4123" t="s">
        <v>517</v>
      </c>
      <c r="H4123">
        <v>93926</v>
      </c>
      <c r="I4123">
        <v>36.525880000000001</v>
      </c>
      <c r="J4123">
        <v>-121.396719</v>
      </c>
      <c r="K4123">
        <v>3</v>
      </c>
      <c r="L4123">
        <v>23</v>
      </c>
      <c r="M4123" t="str" cm="1">
        <f t="array" ref="M4123">_xlfn.IFS(L4123&lt;=12, "New (0-12 months)", L4123&lt;=36, "Mid (13-36 months)", L4123&gt;=37,"Long (37+ months)")</f>
        <v>Mid (13-36 months)</v>
      </c>
      <c r="N4123" t="s">
        <v>42</v>
      </c>
      <c r="O4123" t="s">
        <v>40</v>
      </c>
      <c r="P4123">
        <v>31.39</v>
      </c>
      <c r="Q4123" t="s">
        <v>43</v>
      </c>
      <c r="R4123" t="s">
        <v>40</v>
      </c>
      <c r="S4123" t="s">
        <v>79</v>
      </c>
      <c r="T4123" s="1">
        <v>29</v>
      </c>
      <c r="U4123" t="s">
        <v>40</v>
      </c>
      <c r="V4123" t="s">
        <v>43</v>
      </c>
      <c r="W4123" t="s">
        <v>40</v>
      </c>
      <c r="X4123" t="s">
        <v>40</v>
      </c>
      <c r="Y4123" t="s">
        <v>43</v>
      </c>
      <c r="Z4123" t="s">
        <v>40</v>
      </c>
      <c r="AA4123" t="s">
        <v>40</v>
      </c>
      <c r="AB4123" t="s">
        <v>40</v>
      </c>
      <c r="AC4123" t="s">
        <v>45</v>
      </c>
      <c r="AD4123" t="s">
        <v>40</v>
      </c>
      <c r="AE4123" t="s">
        <v>56</v>
      </c>
      <c r="AF4123">
        <v>68.75</v>
      </c>
      <c r="AH4123">
        <v>1689.45</v>
      </c>
      <c r="AI4123">
        <v>0</v>
      </c>
      <c r="AJ4123">
        <v>0</v>
      </c>
      <c r="AK4123">
        <v>721.97</v>
      </c>
      <c r="AL4123">
        <v>2411.42</v>
      </c>
      <c r="AM4123" t="s">
        <v>47</v>
      </c>
    </row>
    <row r="4124" spans="1:41" x14ac:dyDescent="0.35">
      <c r="A4124" t="s">
        <v>5290</v>
      </c>
      <c r="B4124" t="s">
        <v>49</v>
      </c>
      <c r="C4124" s="10">
        <v>28</v>
      </c>
      <c r="D4124" s="5" t="str" cm="1">
        <f t="array" ref="D4124">_xlfn.IFS(C4124&lt;=29, "18-29", C4124&lt;=39, "30-39", C4124&lt;=49, "40-49", C4124&lt;=59, "50-59",C4124&lt;=69, "60-69", C4124&gt;=70, "70+")</f>
        <v>18-29</v>
      </c>
      <c r="E4124" t="s">
        <v>40</v>
      </c>
      <c r="F4124">
        <v>3</v>
      </c>
      <c r="G4124" t="s">
        <v>1226</v>
      </c>
      <c r="H4124">
        <v>91501</v>
      </c>
      <c r="I4124">
        <v>34.188338999999999</v>
      </c>
      <c r="J4124">
        <v>-118.30094200000001</v>
      </c>
      <c r="K4124">
        <v>9</v>
      </c>
      <c r="L4124">
        <v>29</v>
      </c>
      <c r="M4124" t="str" cm="1">
        <f t="array" ref="M4124">_xlfn.IFS(L4124&lt;=12, "New (0-12 months)", L4124&lt;=36, "Mid (13-36 months)", L4124&gt;=37,"Long (37+ months)")</f>
        <v>Mid (13-36 months)</v>
      </c>
      <c r="N4124" t="s">
        <v>42</v>
      </c>
      <c r="O4124" t="s">
        <v>40</v>
      </c>
      <c r="P4124">
        <v>1.41</v>
      </c>
      <c r="Q4124" t="s">
        <v>43</v>
      </c>
      <c r="R4124" t="s">
        <v>40</v>
      </c>
      <c r="S4124" t="s">
        <v>79</v>
      </c>
      <c r="T4124" s="1">
        <v>73</v>
      </c>
      <c r="U4124" t="s">
        <v>40</v>
      </c>
      <c r="V4124" t="s">
        <v>43</v>
      </c>
      <c r="W4124" t="s">
        <v>43</v>
      </c>
      <c r="X4124" t="s">
        <v>43</v>
      </c>
      <c r="Y4124" t="s">
        <v>43</v>
      </c>
      <c r="Z4124" t="s">
        <v>40</v>
      </c>
      <c r="AA4124" t="s">
        <v>40</v>
      </c>
      <c r="AB4124" t="s">
        <v>40</v>
      </c>
      <c r="AC4124" t="s">
        <v>51</v>
      </c>
      <c r="AD4124" t="s">
        <v>40</v>
      </c>
      <c r="AE4124" t="s">
        <v>46</v>
      </c>
      <c r="AF4124">
        <v>60.2</v>
      </c>
      <c r="AH4124">
        <v>1834.15</v>
      </c>
      <c r="AI4124">
        <v>0</v>
      </c>
      <c r="AJ4124">
        <v>0</v>
      </c>
      <c r="AK4124">
        <v>40.89</v>
      </c>
      <c r="AL4124">
        <v>1875.04</v>
      </c>
      <c r="AM4124" t="s">
        <v>47</v>
      </c>
    </row>
    <row r="4125" spans="1:41" x14ac:dyDescent="0.35">
      <c r="A4125" t="s">
        <v>5291</v>
      </c>
      <c r="B4125" t="s">
        <v>49</v>
      </c>
      <c r="C4125" s="10">
        <v>30</v>
      </c>
      <c r="D4125" s="5" t="str" cm="1">
        <f t="array" ref="D4125">_xlfn.IFS(C4125&lt;=29, "18-29", C4125&lt;=39, "30-39", C4125&lt;=49, "40-49", C4125&lt;=59, "50-59",C4125&lt;=69, "60-69", C4125&gt;=70, "70+")</f>
        <v>30-39</v>
      </c>
      <c r="E4125" t="s">
        <v>43</v>
      </c>
      <c r="F4125">
        <v>0</v>
      </c>
      <c r="G4125" t="s">
        <v>911</v>
      </c>
      <c r="H4125">
        <v>95035</v>
      </c>
      <c r="I4125">
        <v>37.441930999999997</v>
      </c>
      <c r="J4125">
        <v>-121.878502</v>
      </c>
      <c r="K4125">
        <v>0</v>
      </c>
      <c r="L4125">
        <v>29</v>
      </c>
      <c r="M4125" t="str" cm="1">
        <f t="array" ref="M4125">_xlfn.IFS(L4125&lt;=12, "New (0-12 months)", L4125&lt;=36, "Mid (13-36 months)", L4125&gt;=37,"Long (37+ months)")</f>
        <v>Mid (13-36 months)</v>
      </c>
      <c r="N4125" t="s">
        <v>42</v>
      </c>
      <c r="O4125" t="s">
        <v>40</v>
      </c>
      <c r="P4125">
        <v>3.69</v>
      </c>
      <c r="Q4125" t="s">
        <v>43</v>
      </c>
      <c r="R4125" t="s">
        <v>40</v>
      </c>
      <c r="S4125" t="s">
        <v>44</v>
      </c>
      <c r="T4125" s="1">
        <v>27</v>
      </c>
      <c r="U4125" t="s">
        <v>43</v>
      </c>
      <c r="V4125" t="s">
        <v>43</v>
      </c>
      <c r="W4125" t="s">
        <v>40</v>
      </c>
      <c r="X4125" t="s">
        <v>40</v>
      </c>
      <c r="Y4125" t="s">
        <v>40</v>
      </c>
      <c r="Z4125" t="s">
        <v>40</v>
      </c>
      <c r="AA4125" t="s">
        <v>40</v>
      </c>
      <c r="AB4125" t="s">
        <v>40</v>
      </c>
      <c r="AC4125" t="s">
        <v>45</v>
      </c>
      <c r="AD4125" t="s">
        <v>40</v>
      </c>
      <c r="AE4125" t="s">
        <v>56</v>
      </c>
      <c r="AF4125">
        <v>75.349999999999994</v>
      </c>
      <c r="AH4125">
        <v>2243.9</v>
      </c>
      <c r="AI4125">
        <v>2.2400000000000002</v>
      </c>
      <c r="AJ4125">
        <v>0</v>
      </c>
      <c r="AK4125">
        <v>107.01</v>
      </c>
      <c r="AL4125">
        <v>2348.67</v>
      </c>
      <c r="AM4125" t="s">
        <v>47</v>
      </c>
    </row>
    <row r="4126" spans="1:41" x14ac:dyDescent="0.35">
      <c r="A4126" t="s">
        <v>5292</v>
      </c>
      <c r="B4126" t="s">
        <v>49</v>
      </c>
      <c r="C4126" s="10">
        <v>56</v>
      </c>
      <c r="D4126" s="5" t="str" cm="1">
        <f t="array" ref="D4126">_xlfn.IFS(C4126&lt;=29, "18-29", C4126&lt;=39, "30-39", C4126&lt;=49, "40-49", C4126&lt;=59, "50-59",C4126&lt;=69, "60-69", C4126&gt;=70, "70+")</f>
        <v>50-59</v>
      </c>
      <c r="E4126" t="s">
        <v>43</v>
      </c>
      <c r="F4126">
        <v>0</v>
      </c>
      <c r="G4126" t="s">
        <v>3028</v>
      </c>
      <c r="H4126">
        <v>96126</v>
      </c>
      <c r="I4126">
        <v>39.559708999999998</v>
      </c>
      <c r="J4126">
        <v>-120.34563900000001</v>
      </c>
      <c r="K4126">
        <v>0</v>
      </c>
      <c r="L4126">
        <v>2</v>
      </c>
      <c r="M4126" t="str" cm="1">
        <f t="array" ref="M4126">_xlfn.IFS(L4126&lt;=12, "New (0-12 months)", L4126&lt;=36, "Mid (13-36 months)", L4126&gt;=37,"Long (37+ months)")</f>
        <v>New (0-12 months)</v>
      </c>
      <c r="N4126" t="s">
        <v>54</v>
      </c>
      <c r="O4126" t="s">
        <v>40</v>
      </c>
      <c r="P4126">
        <v>37.72</v>
      </c>
      <c r="Q4126" t="s">
        <v>43</v>
      </c>
      <c r="R4126" t="s">
        <v>40</v>
      </c>
      <c r="S4126" t="s">
        <v>55</v>
      </c>
      <c r="T4126" s="1">
        <v>27</v>
      </c>
      <c r="U4126" t="s">
        <v>43</v>
      </c>
      <c r="V4126" t="s">
        <v>43</v>
      </c>
      <c r="W4126" t="s">
        <v>43</v>
      </c>
      <c r="X4126" t="s">
        <v>43</v>
      </c>
      <c r="Y4126" t="s">
        <v>43</v>
      </c>
      <c r="Z4126" t="s">
        <v>43</v>
      </c>
      <c r="AA4126" t="s">
        <v>43</v>
      </c>
      <c r="AB4126" t="s">
        <v>40</v>
      </c>
      <c r="AC4126" t="s">
        <v>51</v>
      </c>
      <c r="AD4126" t="s">
        <v>40</v>
      </c>
      <c r="AE4126" t="s">
        <v>46</v>
      </c>
      <c r="AF4126">
        <v>69.8</v>
      </c>
      <c r="AH4126">
        <v>134.69999999999999</v>
      </c>
      <c r="AI4126">
        <v>0</v>
      </c>
      <c r="AJ4126">
        <v>0</v>
      </c>
      <c r="AK4126">
        <v>75.44</v>
      </c>
      <c r="AL4126">
        <v>210.14</v>
      </c>
      <c r="AM4126" t="s">
        <v>57</v>
      </c>
      <c r="AN4126" t="s">
        <v>109</v>
      </c>
      <c r="AO4126" t="s">
        <v>110</v>
      </c>
    </row>
    <row r="4127" spans="1:41" x14ac:dyDescent="0.35">
      <c r="A4127" t="s">
        <v>5293</v>
      </c>
      <c r="B4127" t="s">
        <v>49</v>
      </c>
      <c r="C4127" s="10">
        <v>55</v>
      </c>
      <c r="D4127" s="5" t="str" cm="1">
        <f t="array" ref="D4127">_xlfn.IFS(C4127&lt;=29, "18-29", C4127&lt;=39, "30-39", C4127&lt;=49, "40-49", C4127&lt;=59, "50-59",C4127&lt;=69, "60-69", C4127&gt;=70, "70+")</f>
        <v>50-59</v>
      </c>
      <c r="E4127" t="s">
        <v>43</v>
      </c>
      <c r="F4127">
        <v>0</v>
      </c>
      <c r="G4127" t="s">
        <v>151</v>
      </c>
      <c r="H4127">
        <v>92117</v>
      </c>
      <c r="I4127">
        <v>32.825085999999999</v>
      </c>
      <c r="J4127">
        <v>-117.19942399999999</v>
      </c>
      <c r="K4127">
        <v>0</v>
      </c>
      <c r="L4127">
        <v>1</v>
      </c>
      <c r="M4127" t="str" cm="1">
        <f t="array" ref="M4127">_xlfn.IFS(L4127&lt;=12, "New (0-12 months)", L4127&lt;=36, "Mid (13-36 months)", L4127&gt;=37,"Long (37+ months)")</f>
        <v>New (0-12 months)</v>
      </c>
      <c r="N4127" t="s">
        <v>42</v>
      </c>
      <c r="O4127" t="s">
        <v>40</v>
      </c>
      <c r="P4127">
        <v>11.58</v>
      </c>
      <c r="Q4127" t="s">
        <v>40</v>
      </c>
      <c r="R4127" t="s">
        <v>40</v>
      </c>
      <c r="S4127" t="s">
        <v>55</v>
      </c>
      <c r="T4127" s="1">
        <v>15</v>
      </c>
      <c r="U4127" t="s">
        <v>43</v>
      </c>
      <c r="V4127" t="s">
        <v>43</v>
      </c>
      <c r="W4127" t="s">
        <v>43</v>
      </c>
      <c r="X4127" t="s">
        <v>43</v>
      </c>
      <c r="Y4127" t="s">
        <v>43</v>
      </c>
      <c r="Z4127" t="s">
        <v>43</v>
      </c>
      <c r="AA4127" t="s">
        <v>43</v>
      </c>
      <c r="AB4127" t="s">
        <v>40</v>
      </c>
      <c r="AC4127" t="s">
        <v>51</v>
      </c>
      <c r="AD4127" t="s">
        <v>40</v>
      </c>
      <c r="AE4127" t="s">
        <v>56</v>
      </c>
      <c r="AF4127">
        <v>75.45</v>
      </c>
      <c r="AH4127">
        <v>75.45</v>
      </c>
      <c r="AI4127">
        <v>0</v>
      </c>
      <c r="AJ4127">
        <v>0</v>
      </c>
      <c r="AK4127">
        <v>11.58</v>
      </c>
      <c r="AL4127">
        <v>87.03</v>
      </c>
      <c r="AM4127" t="s">
        <v>57</v>
      </c>
      <c r="AN4127" t="s">
        <v>58</v>
      </c>
      <c r="AO4127" t="s">
        <v>104</v>
      </c>
    </row>
    <row r="4128" spans="1:41" x14ac:dyDescent="0.35">
      <c r="A4128" t="s">
        <v>5294</v>
      </c>
      <c r="B4128" t="s">
        <v>49</v>
      </c>
      <c r="C4128" s="10">
        <v>44</v>
      </c>
      <c r="D4128" s="5" t="str" cm="1">
        <f t="array" ref="D4128">_xlfn.IFS(C4128&lt;=29, "18-29", C4128&lt;=39, "30-39", C4128&lt;=49, "40-49", C4128&lt;=59, "50-59",C4128&lt;=69, "60-69", C4128&gt;=70, "70+")</f>
        <v>40-49</v>
      </c>
      <c r="E4128" t="s">
        <v>43</v>
      </c>
      <c r="F4128">
        <v>0</v>
      </c>
      <c r="G4128" t="s">
        <v>316</v>
      </c>
      <c r="H4128">
        <v>92027</v>
      </c>
      <c r="I4128">
        <v>33.141264999999997</v>
      </c>
      <c r="J4128">
        <v>-116.967221</v>
      </c>
      <c r="K4128">
        <v>0</v>
      </c>
      <c r="L4128">
        <v>3</v>
      </c>
      <c r="M4128" t="str" cm="1">
        <f t="array" ref="M4128">_xlfn.IFS(L4128&lt;=12, "New (0-12 months)", L4128&lt;=36, "Mid (13-36 months)", L4128&gt;=37,"Long (37+ months)")</f>
        <v>New (0-12 months)</v>
      </c>
      <c r="N4128" t="s">
        <v>42</v>
      </c>
      <c r="O4128" t="s">
        <v>40</v>
      </c>
      <c r="P4128">
        <v>38.380000000000003</v>
      </c>
      <c r="Q4128" t="s">
        <v>40</v>
      </c>
      <c r="R4128" t="s">
        <v>40</v>
      </c>
      <c r="S4128" t="s">
        <v>55</v>
      </c>
      <c r="T4128" s="1">
        <v>23</v>
      </c>
      <c r="U4128" t="s">
        <v>43</v>
      </c>
      <c r="V4128" t="s">
        <v>43</v>
      </c>
      <c r="W4128" t="s">
        <v>43</v>
      </c>
      <c r="X4128" t="s">
        <v>43</v>
      </c>
      <c r="Y4128" t="s">
        <v>43</v>
      </c>
      <c r="Z4128" t="s">
        <v>43</v>
      </c>
      <c r="AA4128" t="s">
        <v>43</v>
      </c>
      <c r="AB4128" t="s">
        <v>43</v>
      </c>
      <c r="AC4128" t="s">
        <v>51</v>
      </c>
      <c r="AD4128" t="s">
        <v>40</v>
      </c>
      <c r="AE4128" t="s">
        <v>56</v>
      </c>
      <c r="AF4128">
        <v>76.95</v>
      </c>
      <c r="AH4128">
        <v>228.4</v>
      </c>
      <c r="AI4128">
        <v>0</v>
      </c>
      <c r="AJ4128">
        <v>10</v>
      </c>
      <c r="AK4128">
        <v>115.14</v>
      </c>
      <c r="AL4128">
        <v>353.54</v>
      </c>
      <c r="AM4128" t="s">
        <v>57</v>
      </c>
      <c r="AN4128" t="s">
        <v>58</v>
      </c>
      <c r="AO4128" t="s">
        <v>104</v>
      </c>
    </row>
    <row r="4129" spans="1:41" x14ac:dyDescent="0.35">
      <c r="A4129" t="s">
        <v>5295</v>
      </c>
      <c r="B4129" t="s">
        <v>39</v>
      </c>
      <c r="C4129" s="10">
        <v>63</v>
      </c>
      <c r="D4129" s="5" t="str" cm="1">
        <f t="array" ref="D4129">_xlfn.IFS(C4129&lt;=29, "18-29", C4129&lt;=39, "30-39", C4129&lt;=49, "40-49", C4129&lt;=59, "50-59",C4129&lt;=69, "60-69", C4129&gt;=70, "70+")</f>
        <v>60-69</v>
      </c>
      <c r="E4129" t="s">
        <v>40</v>
      </c>
      <c r="F4129">
        <v>3</v>
      </c>
      <c r="G4129" t="s">
        <v>213</v>
      </c>
      <c r="H4129">
        <v>94508</v>
      </c>
      <c r="I4129">
        <v>38.542448</v>
      </c>
      <c r="J4129">
        <v>-122.419923</v>
      </c>
      <c r="K4129">
        <v>1</v>
      </c>
      <c r="L4129">
        <v>21</v>
      </c>
      <c r="M4129" t="str" cm="1">
        <f t="array" ref="M4129">_xlfn.IFS(L4129&lt;=12, "New (0-12 months)", L4129&lt;=36, "Mid (13-36 months)", L4129&gt;=37,"Long (37+ months)")</f>
        <v>Mid (13-36 months)</v>
      </c>
      <c r="N4129" t="s">
        <v>42</v>
      </c>
      <c r="O4129" t="s">
        <v>40</v>
      </c>
      <c r="P4129">
        <v>35.72</v>
      </c>
      <c r="Q4129" t="s">
        <v>43</v>
      </c>
      <c r="R4129" t="s">
        <v>40</v>
      </c>
      <c r="S4129" t="s">
        <v>44</v>
      </c>
      <c r="T4129" s="1">
        <v>30</v>
      </c>
      <c r="U4129" t="s">
        <v>43</v>
      </c>
      <c r="V4129" t="s">
        <v>40</v>
      </c>
      <c r="W4129" t="s">
        <v>43</v>
      </c>
      <c r="X4129" t="s">
        <v>43</v>
      </c>
      <c r="Y4129" t="s">
        <v>40</v>
      </c>
      <c r="Z4129" t="s">
        <v>43</v>
      </c>
      <c r="AA4129" t="s">
        <v>43</v>
      </c>
      <c r="AB4129" t="s">
        <v>40</v>
      </c>
      <c r="AC4129" t="s">
        <v>45</v>
      </c>
      <c r="AD4129" t="s">
        <v>40</v>
      </c>
      <c r="AE4129" t="s">
        <v>46</v>
      </c>
      <c r="AF4129">
        <v>58.85</v>
      </c>
      <c r="AH4129">
        <v>1215.45</v>
      </c>
      <c r="AI4129">
        <v>0</v>
      </c>
      <c r="AJ4129">
        <v>0</v>
      </c>
      <c r="AK4129">
        <v>750.12</v>
      </c>
      <c r="AL4129">
        <v>1965.57</v>
      </c>
      <c r="AM4129" t="s">
        <v>47</v>
      </c>
    </row>
    <row r="4130" spans="1:41" x14ac:dyDescent="0.35">
      <c r="A4130" t="s">
        <v>5296</v>
      </c>
      <c r="B4130" t="s">
        <v>49</v>
      </c>
      <c r="C4130" s="10">
        <v>21</v>
      </c>
      <c r="D4130" s="5" t="str" cm="1">
        <f t="array" ref="D4130">_xlfn.IFS(C4130&lt;=29, "18-29", C4130&lt;=39, "30-39", C4130&lt;=49, "40-49", C4130&lt;=59, "50-59",C4130&lt;=69, "60-69", C4130&gt;=70, "70+")</f>
        <v>18-29</v>
      </c>
      <c r="E4130" t="s">
        <v>43</v>
      </c>
      <c r="F4130">
        <v>0</v>
      </c>
      <c r="G4130" t="s">
        <v>476</v>
      </c>
      <c r="H4130">
        <v>92868</v>
      </c>
      <c r="I4130">
        <v>33.787796</v>
      </c>
      <c r="J4130">
        <v>-117.875928</v>
      </c>
      <c r="K4130">
        <v>0</v>
      </c>
      <c r="L4130">
        <v>16</v>
      </c>
      <c r="M4130" t="str" cm="1">
        <f t="array" ref="M4130">_xlfn.IFS(L4130&lt;=12, "New (0-12 months)", L4130&lt;=36, "Mid (13-36 months)", L4130&gt;=37,"Long (37+ months)")</f>
        <v>Mid (13-36 months)</v>
      </c>
      <c r="N4130" t="s">
        <v>42</v>
      </c>
      <c r="O4130" t="s">
        <v>40</v>
      </c>
      <c r="P4130">
        <v>38.32</v>
      </c>
      <c r="Q4130" t="s">
        <v>43</v>
      </c>
      <c r="R4130" t="s">
        <v>40</v>
      </c>
      <c r="S4130" t="s">
        <v>55</v>
      </c>
      <c r="T4130" s="1">
        <v>82</v>
      </c>
      <c r="U4130" t="s">
        <v>43</v>
      </c>
      <c r="V4130" t="s">
        <v>43</v>
      </c>
      <c r="W4130" t="s">
        <v>43</v>
      </c>
      <c r="X4130" t="s">
        <v>40</v>
      </c>
      <c r="Y4130" t="s">
        <v>43</v>
      </c>
      <c r="Z4130" t="s">
        <v>43</v>
      </c>
      <c r="AA4130" t="s">
        <v>43</v>
      </c>
      <c r="AB4130" t="s">
        <v>40</v>
      </c>
      <c r="AC4130" t="s">
        <v>51</v>
      </c>
      <c r="AD4130" t="s">
        <v>40</v>
      </c>
      <c r="AE4130" t="s">
        <v>46</v>
      </c>
      <c r="AF4130">
        <v>74.55</v>
      </c>
      <c r="AH4130">
        <v>1170.5</v>
      </c>
      <c r="AI4130">
        <v>0</v>
      </c>
      <c r="AJ4130">
        <v>0</v>
      </c>
      <c r="AK4130">
        <v>613.12</v>
      </c>
      <c r="AL4130">
        <v>1783.62</v>
      </c>
      <c r="AM4130" t="s">
        <v>47</v>
      </c>
    </row>
    <row r="4131" spans="1:41" x14ac:dyDescent="0.35">
      <c r="A4131" t="s">
        <v>5297</v>
      </c>
      <c r="B4131" t="s">
        <v>39</v>
      </c>
      <c r="C4131" s="10">
        <v>32</v>
      </c>
      <c r="D4131" s="5" t="str" cm="1">
        <f t="array" ref="D4131">_xlfn.IFS(C4131&lt;=29, "18-29", C4131&lt;=39, "30-39", C4131&lt;=49, "40-49", C4131&lt;=59, "50-59",C4131&lt;=69, "60-69", C4131&gt;=70, "70+")</f>
        <v>30-39</v>
      </c>
      <c r="E4131" t="s">
        <v>40</v>
      </c>
      <c r="F4131">
        <v>1</v>
      </c>
      <c r="G4131" t="s">
        <v>1550</v>
      </c>
      <c r="H4131">
        <v>91331</v>
      </c>
      <c r="I4131">
        <v>34.255442000000002</v>
      </c>
      <c r="J4131">
        <v>-118.421314</v>
      </c>
      <c r="K4131">
        <v>10</v>
      </c>
      <c r="L4131">
        <v>16</v>
      </c>
      <c r="M4131" t="str" cm="1">
        <f t="array" ref="M4131">_xlfn.IFS(L4131&lt;=12, "New (0-12 months)", L4131&lt;=36, "Mid (13-36 months)", L4131&gt;=37,"Long (37+ months)")</f>
        <v>Mid (13-36 months)</v>
      </c>
      <c r="N4131" t="s">
        <v>42</v>
      </c>
      <c r="O4131" t="s">
        <v>40</v>
      </c>
      <c r="P4131">
        <v>20.12</v>
      </c>
      <c r="Q4131" t="s">
        <v>43</v>
      </c>
      <c r="R4131" t="s">
        <v>40</v>
      </c>
      <c r="S4131" t="s">
        <v>44</v>
      </c>
      <c r="T4131" s="1">
        <v>30</v>
      </c>
      <c r="U4131" t="s">
        <v>40</v>
      </c>
      <c r="V4131" t="s">
        <v>40</v>
      </c>
      <c r="W4131" t="s">
        <v>43</v>
      </c>
      <c r="X4131" t="s">
        <v>40</v>
      </c>
      <c r="Y4131" t="s">
        <v>43</v>
      </c>
      <c r="Z4131" t="s">
        <v>40</v>
      </c>
      <c r="AA4131" t="s">
        <v>40</v>
      </c>
      <c r="AB4131" t="s">
        <v>40</v>
      </c>
      <c r="AC4131" t="s">
        <v>73</v>
      </c>
      <c r="AD4131" t="s">
        <v>43</v>
      </c>
      <c r="AE4131" t="s">
        <v>56</v>
      </c>
      <c r="AF4131">
        <v>68.25</v>
      </c>
      <c r="AH4131">
        <v>1114.8499999999999</v>
      </c>
      <c r="AI4131">
        <v>0</v>
      </c>
      <c r="AJ4131">
        <v>0</v>
      </c>
      <c r="AK4131">
        <v>321.92</v>
      </c>
      <c r="AL4131">
        <v>1436.77</v>
      </c>
      <c r="AM4131" t="s">
        <v>47</v>
      </c>
    </row>
    <row r="4132" spans="1:41" x14ac:dyDescent="0.35">
      <c r="A4132" t="s">
        <v>5298</v>
      </c>
      <c r="B4132" t="s">
        <v>39</v>
      </c>
      <c r="C4132" s="10">
        <v>37</v>
      </c>
      <c r="D4132" s="5" t="str" cm="1">
        <f t="array" ref="D4132">_xlfn.IFS(C4132&lt;=29, "18-29", C4132&lt;=39, "30-39", C4132&lt;=49, "40-49", C4132&lt;=59, "50-59",C4132&lt;=69, "60-69", C4132&gt;=70, "70+")</f>
        <v>30-39</v>
      </c>
      <c r="E4132" t="s">
        <v>40</v>
      </c>
      <c r="F4132">
        <v>0</v>
      </c>
      <c r="G4132" t="s">
        <v>247</v>
      </c>
      <c r="H4132">
        <v>93554</v>
      </c>
      <c r="I4132">
        <v>35.405721999999997</v>
      </c>
      <c r="J4132">
        <v>-117.773354</v>
      </c>
      <c r="K4132">
        <v>1</v>
      </c>
      <c r="L4132">
        <v>5</v>
      </c>
      <c r="M4132" t="str" cm="1">
        <f t="array" ref="M4132">_xlfn.IFS(L4132&lt;=12, "New (0-12 months)", L4132&lt;=36, "Mid (13-36 months)", L4132&gt;=37,"Long (37+ months)")</f>
        <v>New (0-12 months)</v>
      </c>
      <c r="N4132" t="s">
        <v>42</v>
      </c>
      <c r="O4132" t="s">
        <v>40</v>
      </c>
      <c r="P4132">
        <v>41.57</v>
      </c>
      <c r="Q4132" t="s">
        <v>43</v>
      </c>
      <c r="R4132" t="s">
        <v>40</v>
      </c>
      <c r="S4132" t="s">
        <v>44</v>
      </c>
      <c r="T4132" s="1">
        <v>27</v>
      </c>
      <c r="U4132" t="s">
        <v>40</v>
      </c>
      <c r="V4132" t="s">
        <v>43</v>
      </c>
      <c r="W4132" t="s">
        <v>40</v>
      </c>
      <c r="X4132" t="s">
        <v>43</v>
      </c>
      <c r="Y4132" t="s">
        <v>43</v>
      </c>
      <c r="Z4132" t="s">
        <v>40</v>
      </c>
      <c r="AA4132" t="s">
        <v>40</v>
      </c>
      <c r="AB4132" t="s">
        <v>40</v>
      </c>
      <c r="AC4132" t="s">
        <v>51</v>
      </c>
      <c r="AD4132" t="s">
        <v>40</v>
      </c>
      <c r="AE4132" t="s">
        <v>183</v>
      </c>
      <c r="AF4132">
        <v>88.9</v>
      </c>
      <c r="AH4132">
        <v>454.15</v>
      </c>
      <c r="AI4132">
        <v>0</v>
      </c>
      <c r="AJ4132">
        <v>0</v>
      </c>
      <c r="AK4132">
        <v>207.85</v>
      </c>
      <c r="AL4132">
        <v>662</v>
      </c>
      <c r="AM4132" t="s">
        <v>57</v>
      </c>
      <c r="AN4132" t="s">
        <v>58</v>
      </c>
      <c r="AO4132" t="s">
        <v>203</v>
      </c>
    </row>
    <row r="4133" spans="1:41" x14ac:dyDescent="0.35">
      <c r="A4133" t="s">
        <v>5299</v>
      </c>
      <c r="B4133" t="s">
        <v>39</v>
      </c>
      <c r="C4133" s="10">
        <v>30</v>
      </c>
      <c r="D4133" s="5" t="str" cm="1">
        <f t="array" ref="D4133">_xlfn.IFS(C4133&lt;=29, "18-29", C4133&lt;=39, "30-39", C4133&lt;=49, "40-49", C4133&lt;=59, "50-59",C4133&lt;=69, "60-69", C4133&gt;=70, "70+")</f>
        <v>30-39</v>
      </c>
      <c r="E4133" t="s">
        <v>43</v>
      </c>
      <c r="F4133">
        <v>0</v>
      </c>
      <c r="G4133" t="s">
        <v>85</v>
      </c>
      <c r="H4133">
        <v>94086</v>
      </c>
      <c r="I4133">
        <v>37.378540999999998</v>
      </c>
      <c r="J4133">
        <v>-122.020456</v>
      </c>
      <c r="K4133">
        <v>0</v>
      </c>
      <c r="L4133">
        <v>18</v>
      </c>
      <c r="M4133" t="str" cm="1">
        <f t="array" ref="M4133">_xlfn.IFS(L4133&lt;=12, "New (0-12 months)", L4133&lt;=36, "Mid (13-36 months)", L4133&gt;=37,"Long (37+ months)")</f>
        <v>Mid (13-36 months)</v>
      </c>
      <c r="N4133" t="s">
        <v>42</v>
      </c>
      <c r="O4133" t="s">
        <v>40</v>
      </c>
      <c r="P4133">
        <v>17.329999999999998</v>
      </c>
      <c r="Q4133" t="s">
        <v>43</v>
      </c>
      <c r="R4133" t="s">
        <v>40</v>
      </c>
      <c r="S4133" t="s">
        <v>79</v>
      </c>
      <c r="T4133" s="1">
        <v>69</v>
      </c>
      <c r="U4133" t="s">
        <v>43</v>
      </c>
      <c r="V4133" t="s">
        <v>43</v>
      </c>
      <c r="W4133" t="s">
        <v>40</v>
      </c>
      <c r="X4133" t="s">
        <v>43</v>
      </c>
      <c r="Y4133" t="s">
        <v>43</v>
      </c>
      <c r="Z4133" t="s">
        <v>43</v>
      </c>
      <c r="AA4133" t="s">
        <v>43</v>
      </c>
      <c r="AB4133" t="s">
        <v>43</v>
      </c>
      <c r="AC4133" t="s">
        <v>51</v>
      </c>
      <c r="AD4133" t="s">
        <v>40</v>
      </c>
      <c r="AE4133" t="s">
        <v>46</v>
      </c>
      <c r="AF4133">
        <v>50</v>
      </c>
      <c r="AH4133">
        <v>892.7</v>
      </c>
      <c r="AI4133">
        <v>0</v>
      </c>
      <c r="AJ4133">
        <v>50</v>
      </c>
      <c r="AK4133">
        <v>311.94</v>
      </c>
      <c r="AL4133">
        <v>1254.6400000000001</v>
      </c>
      <c r="AM4133" t="s">
        <v>47</v>
      </c>
    </row>
    <row r="4134" spans="1:41" x14ac:dyDescent="0.35">
      <c r="A4134" t="s">
        <v>5300</v>
      </c>
      <c r="B4134" t="s">
        <v>39</v>
      </c>
      <c r="C4134" s="10">
        <v>24</v>
      </c>
      <c r="D4134" s="5" t="str" cm="1">
        <f t="array" ref="D4134">_xlfn.IFS(C4134&lt;=29, "18-29", C4134&lt;=39, "30-39", C4134&lt;=49, "40-49", C4134&lt;=59, "50-59",C4134&lt;=69, "60-69", C4134&gt;=70, "70+")</f>
        <v>18-29</v>
      </c>
      <c r="E4134" t="s">
        <v>40</v>
      </c>
      <c r="F4134">
        <v>0</v>
      </c>
      <c r="G4134" t="s">
        <v>287</v>
      </c>
      <c r="H4134">
        <v>92620</v>
      </c>
      <c r="I4134">
        <v>33.716135999999999</v>
      </c>
      <c r="J4134">
        <v>-117.752574</v>
      </c>
      <c r="K4134">
        <v>8</v>
      </c>
      <c r="L4134">
        <v>33</v>
      </c>
      <c r="M4134" t="str" cm="1">
        <f t="array" ref="M4134">_xlfn.IFS(L4134&lt;=12, "New (0-12 months)", L4134&lt;=36, "Mid (13-36 months)", L4134&gt;=37,"Long (37+ months)")</f>
        <v>Mid (13-36 months)</v>
      </c>
      <c r="N4134" t="s">
        <v>129</v>
      </c>
      <c r="O4134" t="s">
        <v>40</v>
      </c>
      <c r="P4134">
        <v>8.7899999999999991</v>
      </c>
      <c r="Q4134" t="s">
        <v>43</v>
      </c>
      <c r="R4134" t="s">
        <v>40</v>
      </c>
      <c r="S4134" t="s">
        <v>44</v>
      </c>
      <c r="T4134" s="1">
        <v>27</v>
      </c>
      <c r="U4134" t="s">
        <v>40</v>
      </c>
      <c r="V4134" t="s">
        <v>40</v>
      </c>
      <c r="W4134" t="s">
        <v>40</v>
      </c>
      <c r="X4134" t="s">
        <v>43</v>
      </c>
      <c r="Y4134" t="s">
        <v>43</v>
      </c>
      <c r="Z4134" t="s">
        <v>43</v>
      </c>
      <c r="AA4134" t="s">
        <v>43</v>
      </c>
      <c r="AB4134" t="s">
        <v>40</v>
      </c>
      <c r="AC4134" t="s">
        <v>45</v>
      </c>
      <c r="AD4134" t="s">
        <v>40</v>
      </c>
      <c r="AE4134" t="s">
        <v>46</v>
      </c>
      <c r="AF4134">
        <v>58.45</v>
      </c>
      <c r="AH4134">
        <v>1955.4</v>
      </c>
      <c r="AI4134">
        <v>0</v>
      </c>
      <c r="AJ4134">
        <v>0</v>
      </c>
      <c r="AK4134">
        <v>290.07</v>
      </c>
      <c r="AL4134">
        <v>2245.4699999999998</v>
      </c>
      <c r="AM4134" t="s">
        <v>47</v>
      </c>
    </row>
    <row r="4135" spans="1:41" x14ac:dyDescent="0.35">
      <c r="A4135" t="s">
        <v>5301</v>
      </c>
      <c r="B4135" t="s">
        <v>49</v>
      </c>
      <c r="C4135" s="10">
        <v>37</v>
      </c>
      <c r="D4135" s="5" t="str" cm="1">
        <f t="array" ref="D4135">_xlfn.IFS(C4135&lt;=29, "18-29", C4135&lt;=39, "30-39", C4135&lt;=49, "40-49", C4135&lt;=59, "50-59",C4135&lt;=69, "60-69", C4135&gt;=70, "70+")</f>
        <v>30-39</v>
      </c>
      <c r="E4135" t="s">
        <v>40</v>
      </c>
      <c r="F4135">
        <v>3</v>
      </c>
      <c r="G4135" t="s">
        <v>41</v>
      </c>
      <c r="H4135">
        <v>93222</v>
      </c>
      <c r="I4135">
        <v>34.907910999999999</v>
      </c>
      <c r="J4135">
        <v>-119.234281</v>
      </c>
      <c r="K4135">
        <v>7</v>
      </c>
      <c r="L4135">
        <v>35</v>
      </c>
      <c r="M4135" t="str" cm="1">
        <f t="array" ref="M4135">_xlfn.IFS(L4135&lt;=12, "New (0-12 months)", L4135&lt;=36, "Mid (13-36 months)", L4135&gt;=37,"Long (37+ months)")</f>
        <v>Mid (13-36 months)</v>
      </c>
      <c r="N4135" t="s">
        <v>42</v>
      </c>
      <c r="O4135" t="s">
        <v>40</v>
      </c>
      <c r="P4135">
        <v>11.75</v>
      </c>
      <c r="Q4135" t="s">
        <v>43</v>
      </c>
      <c r="R4135" t="s">
        <v>43</v>
      </c>
      <c r="S4135" t="s">
        <v>8234</v>
      </c>
      <c r="T4135" s="1">
        <v>0</v>
      </c>
      <c r="U4135" t="s">
        <v>8234</v>
      </c>
      <c r="V4135" t="s">
        <v>8234</v>
      </c>
      <c r="W4135" t="s">
        <v>8234</v>
      </c>
      <c r="X4135" t="s">
        <v>8234</v>
      </c>
      <c r="Y4135" t="s">
        <v>8234</v>
      </c>
      <c r="Z4135" t="s">
        <v>8234</v>
      </c>
      <c r="AA4135" t="s">
        <v>8234</v>
      </c>
      <c r="AB4135" t="s">
        <v>8234</v>
      </c>
      <c r="AC4135" t="s">
        <v>73</v>
      </c>
      <c r="AD4135" t="s">
        <v>43</v>
      </c>
      <c r="AE4135" t="s">
        <v>46</v>
      </c>
      <c r="AF4135">
        <v>20.100000000000001</v>
      </c>
      <c r="AH4135">
        <v>655.29999999999995</v>
      </c>
      <c r="AI4135">
        <v>38.61</v>
      </c>
      <c r="AJ4135">
        <v>0</v>
      </c>
      <c r="AK4135">
        <v>411.25</v>
      </c>
      <c r="AL4135">
        <v>1027.94</v>
      </c>
      <c r="AM4135" t="s">
        <v>47</v>
      </c>
    </row>
    <row r="4136" spans="1:41" x14ac:dyDescent="0.35">
      <c r="A4136" t="s">
        <v>5302</v>
      </c>
      <c r="B4136" t="s">
        <v>49</v>
      </c>
      <c r="C4136" s="10">
        <v>24</v>
      </c>
      <c r="D4136" s="5" t="str" cm="1">
        <f t="array" ref="D4136">_xlfn.IFS(C4136&lt;=29, "18-29", C4136&lt;=39, "30-39", C4136&lt;=49, "40-49", C4136&lt;=59, "50-59",C4136&lt;=69, "60-69", C4136&gt;=70, "70+")</f>
        <v>18-29</v>
      </c>
      <c r="E4136" t="s">
        <v>40</v>
      </c>
      <c r="F4136">
        <v>0</v>
      </c>
      <c r="G4136" t="s">
        <v>135</v>
      </c>
      <c r="H4136">
        <v>90034</v>
      </c>
      <c r="I4136">
        <v>34.030577999999998</v>
      </c>
      <c r="J4136">
        <v>-118.399613</v>
      </c>
      <c r="K4136">
        <v>2</v>
      </c>
      <c r="L4136">
        <v>71</v>
      </c>
      <c r="M4136" t="str" cm="1">
        <f t="array" ref="M4136">_xlfn.IFS(L4136&lt;=12, "New (0-12 months)", L4136&lt;=36, "Mid (13-36 months)", L4136&gt;=37,"Long (37+ months)")</f>
        <v>Long (37+ months)</v>
      </c>
      <c r="N4136" t="s">
        <v>42</v>
      </c>
      <c r="O4136" t="s">
        <v>40</v>
      </c>
      <c r="P4136">
        <v>33.61</v>
      </c>
      <c r="Q4136" t="s">
        <v>40</v>
      </c>
      <c r="R4136" t="s">
        <v>43</v>
      </c>
      <c r="S4136" t="s">
        <v>8234</v>
      </c>
      <c r="T4136" s="1">
        <v>0</v>
      </c>
      <c r="U4136" t="s">
        <v>8234</v>
      </c>
      <c r="V4136" t="s">
        <v>8234</v>
      </c>
      <c r="W4136" t="s">
        <v>8234</v>
      </c>
      <c r="X4136" t="s">
        <v>8234</v>
      </c>
      <c r="Y4136" t="s">
        <v>8234</v>
      </c>
      <c r="Z4136" t="s">
        <v>8234</v>
      </c>
      <c r="AA4136" t="s">
        <v>8234</v>
      </c>
      <c r="AB4136" t="s">
        <v>8234</v>
      </c>
      <c r="AC4136" t="s">
        <v>73</v>
      </c>
      <c r="AD4136" t="s">
        <v>43</v>
      </c>
      <c r="AE4136" t="s">
        <v>56</v>
      </c>
      <c r="AF4136">
        <v>24.45</v>
      </c>
      <c r="AH4136">
        <v>1730.65</v>
      </c>
      <c r="AI4136">
        <v>0</v>
      </c>
      <c r="AJ4136">
        <v>0</v>
      </c>
      <c r="AK4136">
        <v>2386.31</v>
      </c>
      <c r="AL4136">
        <v>4116.96</v>
      </c>
      <c r="AM4136" t="s">
        <v>47</v>
      </c>
    </row>
    <row r="4137" spans="1:41" x14ac:dyDescent="0.35">
      <c r="A4137" t="s">
        <v>5303</v>
      </c>
      <c r="B4137" t="s">
        <v>49</v>
      </c>
      <c r="C4137" s="10">
        <v>19</v>
      </c>
      <c r="D4137" s="5" t="str" cm="1">
        <f t="array" ref="D4137">_xlfn.IFS(C4137&lt;=29, "18-29", C4137&lt;=39, "30-39", C4137&lt;=49, "40-49", C4137&lt;=59, "50-59",C4137&lt;=69, "60-69", C4137&gt;=70, "70+")</f>
        <v>18-29</v>
      </c>
      <c r="E4137" t="s">
        <v>40</v>
      </c>
      <c r="F4137">
        <v>0</v>
      </c>
      <c r="G4137" t="s">
        <v>1034</v>
      </c>
      <c r="H4137">
        <v>92691</v>
      </c>
      <c r="I4137">
        <v>33.611944999999999</v>
      </c>
      <c r="J4137">
        <v>-117.66586700000001</v>
      </c>
      <c r="K4137">
        <v>3</v>
      </c>
      <c r="L4137">
        <v>71</v>
      </c>
      <c r="M4137" t="str" cm="1">
        <f t="array" ref="M4137">_xlfn.IFS(L4137&lt;=12, "New (0-12 months)", L4137&lt;=36, "Mid (13-36 months)", L4137&gt;=37,"Long (37+ months)")</f>
        <v>Long (37+ months)</v>
      </c>
      <c r="N4137" t="s">
        <v>42</v>
      </c>
      <c r="O4137" t="s">
        <v>40</v>
      </c>
      <c r="P4137">
        <v>2.4300000000000002</v>
      </c>
      <c r="Q4137" t="s">
        <v>43</v>
      </c>
      <c r="R4137" t="s">
        <v>40</v>
      </c>
      <c r="S4137" t="s">
        <v>44</v>
      </c>
      <c r="T4137" s="1">
        <v>58</v>
      </c>
      <c r="U4137" t="s">
        <v>40</v>
      </c>
      <c r="V4137" t="s">
        <v>43</v>
      </c>
      <c r="W4137" t="s">
        <v>40</v>
      </c>
      <c r="X4137" t="s">
        <v>40</v>
      </c>
      <c r="Y4137" t="s">
        <v>43</v>
      </c>
      <c r="Z4137" t="s">
        <v>40</v>
      </c>
      <c r="AA4137" t="s">
        <v>40</v>
      </c>
      <c r="AB4137" t="s">
        <v>40</v>
      </c>
      <c r="AC4137" t="s">
        <v>73</v>
      </c>
      <c r="AD4137" t="s">
        <v>40</v>
      </c>
      <c r="AE4137" t="s">
        <v>46</v>
      </c>
      <c r="AF4137">
        <v>70.849999999999994</v>
      </c>
      <c r="AH4137">
        <v>4973.3999999999996</v>
      </c>
      <c r="AI4137">
        <v>0</v>
      </c>
      <c r="AJ4137">
        <v>0</v>
      </c>
      <c r="AK4137">
        <v>172.53</v>
      </c>
      <c r="AL4137">
        <v>5145.93</v>
      </c>
      <c r="AM4137" t="s">
        <v>47</v>
      </c>
    </row>
    <row r="4138" spans="1:41" x14ac:dyDescent="0.35">
      <c r="A4138" t="s">
        <v>5304</v>
      </c>
      <c r="B4138" t="s">
        <v>39</v>
      </c>
      <c r="C4138" s="10">
        <v>21</v>
      </c>
      <c r="D4138" s="5" t="str" cm="1">
        <f t="array" ref="D4138">_xlfn.IFS(C4138&lt;=29, "18-29", C4138&lt;=39, "30-39", C4138&lt;=49, "40-49", C4138&lt;=59, "50-59",C4138&lt;=69, "60-69", C4138&gt;=70, "70+")</f>
        <v>18-29</v>
      </c>
      <c r="E4138" t="s">
        <v>40</v>
      </c>
      <c r="F4138">
        <v>1</v>
      </c>
      <c r="G4138" t="s">
        <v>663</v>
      </c>
      <c r="H4138">
        <v>91962</v>
      </c>
      <c r="I4138">
        <v>32.800671000000001</v>
      </c>
      <c r="J4138">
        <v>-116.483363</v>
      </c>
      <c r="K4138">
        <v>6</v>
      </c>
      <c r="L4138">
        <v>33</v>
      </c>
      <c r="M4138" t="str" cm="1">
        <f t="array" ref="M4138">_xlfn.IFS(L4138&lt;=12, "New (0-12 months)", L4138&lt;=36, "Mid (13-36 months)", L4138&gt;=37,"Long (37+ months)")</f>
        <v>Mid (13-36 months)</v>
      </c>
      <c r="N4138" t="s">
        <v>129</v>
      </c>
      <c r="O4138" t="s">
        <v>40</v>
      </c>
      <c r="P4138">
        <v>11.01</v>
      </c>
      <c r="Q4138" t="s">
        <v>40</v>
      </c>
      <c r="R4138" t="s">
        <v>40</v>
      </c>
      <c r="S4138" t="s">
        <v>55</v>
      </c>
      <c r="T4138" s="1">
        <v>73</v>
      </c>
      <c r="U4138" t="s">
        <v>43</v>
      </c>
      <c r="V4138" t="s">
        <v>40</v>
      </c>
      <c r="W4138" t="s">
        <v>40</v>
      </c>
      <c r="X4138" t="s">
        <v>40</v>
      </c>
      <c r="Y4138" t="s">
        <v>43</v>
      </c>
      <c r="Z4138" t="s">
        <v>43</v>
      </c>
      <c r="AA4138" t="s">
        <v>40</v>
      </c>
      <c r="AB4138" t="s">
        <v>40</v>
      </c>
      <c r="AC4138" t="s">
        <v>51</v>
      </c>
      <c r="AD4138" t="s">
        <v>43</v>
      </c>
      <c r="AE4138" t="s">
        <v>46</v>
      </c>
      <c r="AF4138">
        <v>88.6</v>
      </c>
      <c r="AH4138">
        <v>2888.7</v>
      </c>
      <c r="AI4138">
        <v>0</v>
      </c>
      <c r="AJ4138">
        <v>0</v>
      </c>
      <c r="AK4138">
        <v>363.33</v>
      </c>
      <c r="AL4138">
        <v>3252.03</v>
      </c>
      <c r="AM4138" t="s">
        <v>47</v>
      </c>
    </row>
    <row r="4139" spans="1:41" x14ac:dyDescent="0.35">
      <c r="A4139" t="s">
        <v>5305</v>
      </c>
      <c r="B4139" t="s">
        <v>49</v>
      </c>
      <c r="C4139" s="10">
        <v>42</v>
      </c>
      <c r="D4139" s="5" t="str" cm="1">
        <f t="array" ref="D4139">_xlfn.IFS(C4139&lt;=29, "18-29", C4139&lt;=39, "30-39", C4139&lt;=49, "40-49", C4139&lt;=59, "50-59",C4139&lt;=69, "60-69", C4139&gt;=70, "70+")</f>
        <v>40-49</v>
      </c>
      <c r="E4139" t="s">
        <v>43</v>
      </c>
      <c r="F4139">
        <v>0</v>
      </c>
      <c r="G4139" t="s">
        <v>5007</v>
      </c>
      <c r="H4139">
        <v>93627</v>
      </c>
      <c r="I4139">
        <v>36.520536999999997</v>
      </c>
      <c r="J4139">
        <v>-120.118055</v>
      </c>
      <c r="K4139">
        <v>0</v>
      </c>
      <c r="L4139">
        <v>22</v>
      </c>
      <c r="M4139" t="str" cm="1">
        <f t="array" ref="M4139">_xlfn.IFS(L4139&lt;=12, "New (0-12 months)", L4139&lt;=36, "Mid (13-36 months)", L4139&gt;=37,"Long (37+ months)")</f>
        <v>Mid (13-36 months)</v>
      </c>
      <c r="N4139" t="s">
        <v>62</v>
      </c>
      <c r="O4139" t="s">
        <v>40</v>
      </c>
      <c r="P4139">
        <v>10.36</v>
      </c>
      <c r="Q4139" t="s">
        <v>43</v>
      </c>
      <c r="R4139" t="s">
        <v>43</v>
      </c>
      <c r="S4139" t="s">
        <v>8234</v>
      </c>
      <c r="T4139" s="1">
        <v>0</v>
      </c>
      <c r="U4139" t="s">
        <v>8234</v>
      </c>
      <c r="V4139" t="s">
        <v>8234</v>
      </c>
      <c r="W4139" t="s">
        <v>8234</v>
      </c>
      <c r="X4139" t="s">
        <v>8234</v>
      </c>
      <c r="Y4139" t="s">
        <v>8234</v>
      </c>
      <c r="Z4139" t="s">
        <v>8234</v>
      </c>
      <c r="AA4139" t="s">
        <v>8234</v>
      </c>
      <c r="AB4139" t="s">
        <v>8234</v>
      </c>
      <c r="AC4139" t="s">
        <v>45</v>
      </c>
      <c r="AD4139" t="s">
        <v>43</v>
      </c>
      <c r="AE4139" t="s">
        <v>46</v>
      </c>
      <c r="AF4139">
        <v>20.3</v>
      </c>
      <c r="AH4139">
        <v>475.1</v>
      </c>
      <c r="AI4139">
        <v>0</v>
      </c>
      <c r="AJ4139">
        <v>0</v>
      </c>
      <c r="AK4139">
        <v>227.92</v>
      </c>
      <c r="AL4139">
        <v>703.02</v>
      </c>
      <c r="AM4139" t="s">
        <v>47</v>
      </c>
    </row>
    <row r="4140" spans="1:41" x14ac:dyDescent="0.35">
      <c r="A4140" t="s">
        <v>5306</v>
      </c>
      <c r="B4140" t="s">
        <v>39</v>
      </c>
      <c r="C4140" s="10">
        <v>49</v>
      </c>
      <c r="D4140" s="5" t="str" cm="1">
        <f t="array" ref="D4140">_xlfn.IFS(C4140&lt;=29, "18-29", C4140&lt;=39, "30-39", C4140&lt;=49, "40-49", C4140&lt;=59, "50-59",C4140&lt;=69, "60-69", C4140&gt;=70, "70+")</f>
        <v>40-49</v>
      </c>
      <c r="E4140" t="s">
        <v>43</v>
      </c>
      <c r="F4140">
        <v>0</v>
      </c>
      <c r="G4140" t="s">
        <v>235</v>
      </c>
      <c r="H4140">
        <v>90405</v>
      </c>
      <c r="I4140">
        <v>34.005439000000003</v>
      </c>
      <c r="J4140">
        <v>-118.477507</v>
      </c>
      <c r="K4140">
        <v>0</v>
      </c>
      <c r="L4140">
        <v>68</v>
      </c>
      <c r="M4140" t="str" cm="1">
        <f t="array" ref="M4140">_xlfn.IFS(L4140&lt;=12, "New (0-12 months)", L4140&lt;=36, "Mid (13-36 months)", L4140&gt;=37,"Long (37+ months)")</f>
        <v>Long (37+ months)</v>
      </c>
      <c r="N4140" t="s">
        <v>72</v>
      </c>
      <c r="O4140" t="s">
        <v>40</v>
      </c>
      <c r="P4140">
        <v>2.83</v>
      </c>
      <c r="Q4140" t="s">
        <v>43</v>
      </c>
      <c r="R4140" t="s">
        <v>43</v>
      </c>
      <c r="S4140" t="s">
        <v>8234</v>
      </c>
      <c r="T4140" s="1">
        <v>0</v>
      </c>
      <c r="U4140" t="s">
        <v>8234</v>
      </c>
      <c r="V4140" t="s">
        <v>8234</v>
      </c>
      <c r="W4140" t="s">
        <v>8234</v>
      </c>
      <c r="X4140" t="s">
        <v>8234</v>
      </c>
      <c r="Y4140" t="s">
        <v>8234</v>
      </c>
      <c r="Z4140" t="s">
        <v>8234</v>
      </c>
      <c r="AA4140" t="s">
        <v>8234</v>
      </c>
      <c r="AB4140" t="s">
        <v>8234</v>
      </c>
      <c r="AC4140" t="s">
        <v>73</v>
      </c>
      <c r="AD4140" t="s">
        <v>43</v>
      </c>
      <c r="AE4140" t="s">
        <v>56</v>
      </c>
      <c r="AF4140">
        <v>20.05</v>
      </c>
      <c r="AH4140">
        <v>1386.9</v>
      </c>
      <c r="AI4140">
        <v>0</v>
      </c>
      <c r="AJ4140">
        <v>0</v>
      </c>
      <c r="AK4140">
        <v>192.44</v>
      </c>
      <c r="AL4140">
        <v>1579.34</v>
      </c>
      <c r="AM4140" t="s">
        <v>47</v>
      </c>
    </row>
    <row r="4141" spans="1:41" x14ac:dyDescent="0.35">
      <c r="A4141" t="s">
        <v>5307</v>
      </c>
      <c r="B4141" t="s">
        <v>49</v>
      </c>
      <c r="C4141" s="10">
        <v>26</v>
      </c>
      <c r="D4141" s="5" t="str" cm="1">
        <f t="array" ref="D4141">_xlfn.IFS(C4141&lt;=29, "18-29", C4141&lt;=39, "30-39", C4141&lt;=49, "40-49", C4141&lt;=59, "50-59",C4141&lt;=69, "60-69", C4141&gt;=70, "70+")</f>
        <v>18-29</v>
      </c>
      <c r="E4141" t="s">
        <v>43</v>
      </c>
      <c r="F4141">
        <v>3</v>
      </c>
      <c r="G4141" t="s">
        <v>613</v>
      </c>
      <c r="H4141">
        <v>94306</v>
      </c>
      <c r="I4141">
        <v>37.416159</v>
      </c>
      <c r="J4141">
        <v>-122.131337</v>
      </c>
      <c r="K4141">
        <v>0</v>
      </c>
      <c r="L4141">
        <v>27</v>
      </c>
      <c r="M4141" t="str" cm="1">
        <f t="array" ref="M4141">_xlfn.IFS(L4141&lt;=12, "New (0-12 months)", L4141&lt;=36, "Mid (13-36 months)", L4141&gt;=37,"Long (37+ months)")</f>
        <v>Mid (13-36 months)</v>
      </c>
      <c r="N4141" t="s">
        <v>42</v>
      </c>
      <c r="O4141" t="s">
        <v>40</v>
      </c>
      <c r="P4141">
        <v>17.3</v>
      </c>
      <c r="Q4141" t="s">
        <v>43</v>
      </c>
      <c r="R4141" t="s">
        <v>43</v>
      </c>
      <c r="S4141" t="s">
        <v>8234</v>
      </c>
      <c r="T4141" s="1">
        <v>0</v>
      </c>
      <c r="U4141" t="s">
        <v>8234</v>
      </c>
      <c r="V4141" t="s">
        <v>8234</v>
      </c>
      <c r="W4141" t="s">
        <v>8234</v>
      </c>
      <c r="X4141" t="s">
        <v>8234</v>
      </c>
      <c r="Y4141" t="s">
        <v>8234</v>
      </c>
      <c r="Z4141" t="s">
        <v>8234</v>
      </c>
      <c r="AA4141" t="s">
        <v>8234</v>
      </c>
      <c r="AB4141" t="s">
        <v>8234</v>
      </c>
      <c r="AC4141" t="s">
        <v>45</v>
      </c>
      <c r="AD4141" t="s">
        <v>43</v>
      </c>
      <c r="AE4141" t="s">
        <v>46</v>
      </c>
      <c r="AF4141">
        <v>20.05</v>
      </c>
      <c r="AH4141">
        <v>552.9</v>
      </c>
      <c r="AI4141">
        <v>0</v>
      </c>
      <c r="AJ4141">
        <v>0</v>
      </c>
      <c r="AK4141">
        <v>467.1</v>
      </c>
      <c r="AL4141">
        <v>1020</v>
      </c>
      <c r="AM4141" t="s">
        <v>47</v>
      </c>
    </row>
    <row r="4142" spans="1:41" x14ac:dyDescent="0.35">
      <c r="A4142" t="s">
        <v>5308</v>
      </c>
      <c r="B4142" t="s">
        <v>39</v>
      </c>
      <c r="C4142" s="10">
        <v>64</v>
      </c>
      <c r="D4142" s="5" t="str" cm="1">
        <f t="array" ref="D4142">_xlfn.IFS(C4142&lt;=29, "18-29", C4142&lt;=39, "30-39", C4142&lt;=49, "40-49", C4142&lt;=59, "50-59",C4142&lt;=69, "60-69", C4142&gt;=70, "70+")</f>
        <v>60-69</v>
      </c>
      <c r="E4142" t="s">
        <v>43</v>
      </c>
      <c r="F4142">
        <v>0</v>
      </c>
      <c r="G4142" t="s">
        <v>135</v>
      </c>
      <c r="H4142">
        <v>90045</v>
      </c>
      <c r="I4142">
        <v>33.954017</v>
      </c>
      <c r="J4142">
        <v>-118.402447</v>
      </c>
      <c r="K4142">
        <v>0</v>
      </c>
      <c r="L4142">
        <v>6</v>
      </c>
      <c r="M4142" t="str" cm="1">
        <f t="array" ref="M4142">_xlfn.IFS(L4142&lt;=12, "New (0-12 months)", L4142&lt;=36, "Mid (13-36 months)", L4142&gt;=37,"Long (37+ months)")</f>
        <v>New (0-12 months)</v>
      </c>
      <c r="N4142" t="s">
        <v>54</v>
      </c>
      <c r="O4142" t="s">
        <v>40</v>
      </c>
      <c r="P4142">
        <v>43.18</v>
      </c>
      <c r="Q4142" t="s">
        <v>43</v>
      </c>
      <c r="R4142" t="s">
        <v>43</v>
      </c>
      <c r="S4142" t="s">
        <v>8234</v>
      </c>
      <c r="T4142" s="1">
        <v>0</v>
      </c>
      <c r="U4142" t="s">
        <v>8234</v>
      </c>
      <c r="V4142" t="s">
        <v>8234</v>
      </c>
      <c r="W4142" t="s">
        <v>8234</v>
      </c>
      <c r="X4142" t="s">
        <v>8234</v>
      </c>
      <c r="Y4142" t="s">
        <v>8234</v>
      </c>
      <c r="Z4142" t="s">
        <v>8234</v>
      </c>
      <c r="AA4142" t="s">
        <v>8234</v>
      </c>
      <c r="AB4142" t="s">
        <v>8234</v>
      </c>
      <c r="AC4142" t="s">
        <v>51</v>
      </c>
      <c r="AD4142" t="s">
        <v>43</v>
      </c>
      <c r="AE4142" t="s">
        <v>46</v>
      </c>
      <c r="AF4142">
        <v>20.2</v>
      </c>
      <c r="AH4142">
        <v>123.65</v>
      </c>
      <c r="AI4142">
        <v>0</v>
      </c>
      <c r="AJ4142">
        <v>0</v>
      </c>
      <c r="AK4142">
        <v>259.08</v>
      </c>
      <c r="AL4142">
        <v>382.73</v>
      </c>
      <c r="AM4142" t="s">
        <v>47</v>
      </c>
    </row>
    <row r="4143" spans="1:41" x14ac:dyDescent="0.35">
      <c r="A4143" t="s">
        <v>5309</v>
      </c>
      <c r="B4143" t="s">
        <v>49</v>
      </c>
      <c r="C4143" s="10">
        <v>31</v>
      </c>
      <c r="D4143" s="5" t="str" cm="1">
        <f t="array" ref="D4143">_xlfn.IFS(C4143&lt;=29, "18-29", C4143&lt;=39, "30-39", C4143&lt;=49, "40-49", C4143&lt;=59, "50-59",C4143&lt;=69, "60-69", C4143&gt;=70, "70+")</f>
        <v>30-39</v>
      </c>
      <c r="E4143" t="s">
        <v>40</v>
      </c>
      <c r="F4143">
        <v>1</v>
      </c>
      <c r="G4143" t="s">
        <v>360</v>
      </c>
      <c r="H4143">
        <v>92673</v>
      </c>
      <c r="I4143">
        <v>33.472499999999997</v>
      </c>
      <c r="J4143">
        <v>-117.584273</v>
      </c>
      <c r="K4143">
        <v>10</v>
      </c>
      <c r="L4143">
        <v>70</v>
      </c>
      <c r="M4143" t="str" cm="1">
        <f t="array" ref="M4143">_xlfn.IFS(L4143&lt;=12, "New (0-12 months)", L4143&lt;=36, "Mid (13-36 months)", L4143&gt;=37,"Long (37+ months)")</f>
        <v>Long (37+ months)</v>
      </c>
      <c r="N4143" t="s">
        <v>72</v>
      </c>
      <c r="O4143" t="s">
        <v>40</v>
      </c>
      <c r="P4143">
        <v>9.33</v>
      </c>
      <c r="Q4143" t="s">
        <v>40</v>
      </c>
      <c r="R4143" t="s">
        <v>43</v>
      </c>
      <c r="S4143" t="s">
        <v>8234</v>
      </c>
      <c r="T4143" s="1">
        <v>0</v>
      </c>
      <c r="U4143" t="s">
        <v>8234</v>
      </c>
      <c r="V4143" t="s">
        <v>8234</v>
      </c>
      <c r="W4143" t="s">
        <v>8234</v>
      </c>
      <c r="X4143" t="s">
        <v>8234</v>
      </c>
      <c r="Y4143" t="s">
        <v>8234</v>
      </c>
      <c r="Z4143" t="s">
        <v>8234</v>
      </c>
      <c r="AA4143" t="s">
        <v>8234</v>
      </c>
      <c r="AB4143" t="s">
        <v>8234</v>
      </c>
      <c r="AC4143" t="s">
        <v>73</v>
      </c>
      <c r="AD4143" t="s">
        <v>43</v>
      </c>
      <c r="AE4143" t="s">
        <v>46</v>
      </c>
      <c r="AF4143">
        <v>25.4</v>
      </c>
      <c r="AH4143">
        <v>1782.05</v>
      </c>
      <c r="AI4143">
        <v>0</v>
      </c>
      <c r="AJ4143">
        <v>0</v>
      </c>
      <c r="AK4143">
        <v>653.1</v>
      </c>
      <c r="AL4143">
        <v>2435.15</v>
      </c>
      <c r="AM4143" t="s">
        <v>47</v>
      </c>
    </row>
    <row r="4144" spans="1:41" x14ac:dyDescent="0.35">
      <c r="A4144" t="s">
        <v>5310</v>
      </c>
      <c r="B4144" t="s">
        <v>39</v>
      </c>
      <c r="C4144" s="10">
        <v>35</v>
      </c>
      <c r="D4144" s="5" t="str" cm="1">
        <f t="array" ref="D4144">_xlfn.IFS(C4144&lt;=29, "18-29", C4144&lt;=39, "30-39", C4144&lt;=49, "40-49", C4144&lt;=59, "50-59",C4144&lt;=69, "60-69", C4144&gt;=70, "70+")</f>
        <v>30-39</v>
      </c>
      <c r="E4144" t="s">
        <v>40</v>
      </c>
      <c r="F4144">
        <v>0</v>
      </c>
      <c r="G4144" t="s">
        <v>635</v>
      </c>
      <c r="H4144">
        <v>95662</v>
      </c>
      <c r="I4144">
        <v>38.689174000000001</v>
      </c>
      <c r="J4144">
        <v>-121.218435</v>
      </c>
      <c r="K4144">
        <v>10</v>
      </c>
      <c r="L4144">
        <v>49</v>
      </c>
      <c r="M4144" t="str" cm="1">
        <f t="array" ref="M4144">_xlfn.IFS(L4144&lt;=12, "New (0-12 months)", L4144&lt;=36, "Mid (13-36 months)", L4144&gt;=37,"Long (37+ months)")</f>
        <v>Long (37+ months)</v>
      </c>
      <c r="N4144" t="s">
        <v>42</v>
      </c>
      <c r="O4144" t="s">
        <v>40</v>
      </c>
      <c r="P4144">
        <v>40.67</v>
      </c>
      <c r="Q4144" t="s">
        <v>40</v>
      </c>
      <c r="R4144" t="s">
        <v>40</v>
      </c>
      <c r="S4144" t="s">
        <v>55</v>
      </c>
      <c r="T4144" s="1">
        <v>12</v>
      </c>
      <c r="U4144" t="s">
        <v>40</v>
      </c>
      <c r="V4144" t="s">
        <v>40</v>
      </c>
      <c r="W4144" t="s">
        <v>40</v>
      </c>
      <c r="X4144" t="s">
        <v>40</v>
      </c>
      <c r="Y4144" t="s">
        <v>43</v>
      </c>
      <c r="Z4144" t="s">
        <v>40</v>
      </c>
      <c r="AA4144" t="s">
        <v>40</v>
      </c>
      <c r="AB4144" t="s">
        <v>40</v>
      </c>
      <c r="AC4144" t="s">
        <v>73</v>
      </c>
      <c r="AD4144" t="s">
        <v>43</v>
      </c>
      <c r="AE4144" t="s">
        <v>46</v>
      </c>
      <c r="AF4144">
        <v>106.65</v>
      </c>
      <c r="AH4144">
        <v>5174.3500000000004</v>
      </c>
      <c r="AI4144">
        <v>0</v>
      </c>
      <c r="AJ4144">
        <v>0</v>
      </c>
      <c r="AK4144">
        <v>1992.83</v>
      </c>
      <c r="AL4144">
        <v>7167.18</v>
      </c>
      <c r="AM4144" t="s">
        <v>47</v>
      </c>
    </row>
    <row r="4145" spans="1:41" x14ac:dyDescent="0.35">
      <c r="A4145" t="s">
        <v>5311</v>
      </c>
      <c r="B4145" t="s">
        <v>49</v>
      </c>
      <c r="C4145" s="10">
        <v>72</v>
      </c>
      <c r="D4145" s="5" t="str" cm="1">
        <f t="array" ref="D4145">_xlfn.IFS(C4145&lt;=29, "18-29", C4145&lt;=39, "30-39", C4145&lt;=49, "40-49", C4145&lt;=59, "50-59",C4145&lt;=69, "60-69", C4145&gt;=70, "70+")</f>
        <v>70+</v>
      </c>
      <c r="E4145" t="s">
        <v>40</v>
      </c>
      <c r="F4145">
        <v>0</v>
      </c>
      <c r="G4145" t="s">
        <v>722</v>
      </c>
      <c r="H4145">
        <v>95620</v>
      </c>
      <c r="I4145">
        <v>38.392820999999998</v>
      </c>
      <c r="J4145">
        <v>-121.79991699999999</v>
      </c>
      <c r="K4145">
        <v>6</v>
      </c>
      <c r="L4145">
        <v>44</v>
      </c>
      <c r="M4145" t="str" cm="1">
        <f t="array" ref="M4145">_xlfn.IFS(L4145&lt;=12, "New (0-12 months)", L4145&lt;=36, "Mid (13-36 months)", L4145&gt;=37,"Long (37+ months)")</f>
        <v>Long (37+ months)</v>
      </c>
      <c r="N4145" t="s">
        <v>76</v>
      </c>
      <c r="O4145" t="s">
        <v>40</v>
      </c>
      <c r="P4145">
        <v>14.65</v>
      </c>
      <c r="Q4145" t="s">
        <v>40</v>
      </c>
      <c r="R4145" t="s">
        <v>40</v>
      </c>
      <c r="S4145" t="s">
        <v>55</v>
      </c>
      <c r="T4145" s="1">
        <v>30</v>
      </c>
      <c r="U4145" t="s">
        <v>43</v>
      </c>
      <c r="V4145" t="s">
        <v>43</v>
      </c>
      <c r="W4145" t="s">
        <v>40</v>
      </c>
      <c r="X4145" t="s">
        <v>43</v>
      </c>
      <c r="Y4145" t="s">
        <v>40</v>
      </c>
      <c r="Z4145" t="s">
        <v>43</v>
      </c>
      <c r="AA4145" t="s">
        <v>43</v>
      </c>
      <c r="AB4145" t="s">
        <v>40</v>
      </c>
      <c r="AC4145" t="s">
        <v>73</v>
      </c>
      <c r="AD4145" t="s">
        <v>40</v>
      </c>
      <c r="AE4145" t="s">
        <v>56</v>
      </c>
      <c r="AF4145">
        <v>89.2</v>
      </c>
      <c r="AH4145">
        <v>4040.2</v>
      </c>
      <c r="AI4145">
        <v>0</v>
      </c>
      <c r="AJ4145">
        <v>0</v>
      </c>
      <c r="AK4145">
        <v>644.6</v>
      </c>
      <c r="AL4145">
        <v>4684.8</v>
      </c>
      <c r="AM4145" t="s">
        <v>47</v>
      </c>
    </row>
    <row r="4146" spans="1:41" x14ac:dyDescent="0.35">
      <c r="A4146" t="s">
        <v>5312</v>
      </c>
      <c r="B4146" t="s">
        <v>39</v>
      </c>
      <c r="C4146" s="10">
        <v>44</v>
      </c>
      <c r="D4146" s="5" t="str" cm="1">
        <f t="array" ref="D4146">_xlfn.IFS(C4146&lt;=29, "18-29", C4146&lt;=39, "30-39", C4146&lt;=49, "40-49", C4146&lt;=59, "50-59",C4146&lt;=69, "60-69", C4146&gt;=70, "70+")</f>
        <v>40-49</v>
      </c>
      <c r="E4146" t="s">
        <v>43</v>
      </c>
      <c r="F4146">
        <v>3</v>
      </c>
      <c r="G4146" t="s">
        <v>928</v>
      </c>
      <c r="H4146">
        <v>95336</v>
      </c>
      <c r="I4146">
        <v>37.830266999999999</v>
      </c>
      <c r="J4146">
        <v>-121.201018</v>
      </c>
      <c r="K4146">
        <v>0</v>
      </c>
      <c r="L4146">
        <v>2</v>
      </c>
      <c r="M4146" t="str" cm="1">
        <f t="array" ref="M4146">_xlfn.IFS(L4146&lt;=12, "New (0-12 months)", L4146&lt;=36, "Mid (13-36 months)", L4146&gt;=37,"Long (37+ months)")</f>
        <v>New (0-12 months)</v>
      </c>
      <c r="N4146" t="s">
        <v>42</v>
      </c>
      <c r="O4146" t="s">
        <v>40</v>
      </c>
      <c r="P4146">
        <v>31.01</v>
      </c>
      <c r="Q4146" t="s">
        <v>43</v>
      </c>
      <c r="R4146" t="s">
        <v>43</v>
      </c>
      <c r="S4146" t="s">
        <v>8234</v>
      </c>
      <c r="T4146" s="1">
        <v>0</v>
      </c>
      <c r="U4146" t="s">
        <v>8234</v>
      </c>
      <c r="V4146" t="s">
        <v>8234</v>
      </c>
      <c r="W4146" t="s">
        <v>8234</v>
      </c>
      <c r="X4146" t="s">
        <v>8234</v>
      </c>
      <c r="Y4146" t="s">
        <v>8234</v>
      </c>
      <c r="Z4146" t="s">
        <v>8234</v>
      </c>
      <c r="AA4146" t="s">
        <v>8234</v>
      </c>
      <c r="AB4146" t="s">
        <v>8234</v>
      </c>
      <c r="AC4146" t="s">
        <v>45</v>
      </c>
      <c r="AD4146" t="s">
        <v>43</v>
      </c>
      <c r="AE4146" t="s">
        <v>56</v>
      </c>
      <c r="AF4146">
        <v>20.5</v>
      </c>
      <c r="AH4146">
        <v>38.25</v>
      </c>
      <c r="AI4146">
        <v>0</v>
      </c>
      <c r="AJ4146">
        <v>0</v>
      </c>
      <c r="AK4146">
        <v>62.02</v>
      </c>
      <c r="AL4146">
        <v>100.27</v>
      </c>
      <c r="AM4146" t="s">
        <v>98</v>
      </c>
    </row>
    <row r="4147" spans="1:41" x14ac:dyDescent="0.35">
      <c r="A4147" t="s">
        <v>5313</v>
      </c>
      <c r="B4147" t="s">
        <v>49</v>
      </c>
      <c r="C4147" s="10">
        <v>45</v>
      </c>
      <c r="D4147" s="5" t="str" cm="1">
        <f t="array" ref="D4147">_xlfn.IFS(C4147&lt;=29, "18-29", C4147&lt;=39, "30-39", C4147&lt;=49, "40-49", C4147&lt;=59, "50-59",C4147&lt;=69, "60-69", C4147&gt;=70, "70+")</f>
        <v>40-49</v>
      </c>
      <c r="E4147" t="s">
        <v>43</v>
      </c>
      <c r="F4147">
        <v>0</v>
      </c>
      <c r="G4147" t="s">
        <v>3955</v>
      </c>
      <c r="H4147">
        <v>92377</v>
      </c>
      <c r="I4147">
        <v>34.156758000000004</v>
      </c>
      <c r="J4147">
        <v>-117.404686</v>
      </c>
      <c r="K4147">
        <v>0</v>
      </c>
      <c r="L4147">
        <v>1</v>
      </c>
      <c r="M4147" t="str" cm="1">
        <f t="array" ref="M4147">_xlfn.IFS(L4147&lt;=12, "New (0-12 months)", L4147&lt;=36, "Mid (13-36 months)", L4147&gt;=37,"Long (37+ months)")</f>
        <v>New (0-12 months)</v>
      </c>
      <c r="N4147" t="s">
        <v>42</v>
      </c>
      <c r="O4147" t="s">
        <v>40</v>
      </c>
      <c r="P4147">
        <v>23.34</v>
      </c>
      <c r="Q4147" t="s">
        <v>43</v>
      </c>
      <c r="R4147" t="s">
        <v>40</v>
      </c>
      <c r="S4147" t="s">
        <v>79</v>
      </c>
      <c r="T4147" s="1">
        <v>16</v>
      </c>
      <c r="U4147" t="s">
        <v>43</v>
      </c>
      <c r="V4147" t="s">
        <v>43</v>
      </c>
      <c r="W4147" t="s">
        <v>43</v>
      </c>
      <c r="X4147" t="s">
        <v>43</v>
      </c>
      <c r="Y4147" t="s">
        <v>43</v>
      </c>
      <c r="Z4147" t="s">
        <v>43</v>
      </c>
      <c r="AA4147" t="s">
        <v>43</v>
      </c>
      <c r="AB4147" t="s">
        <v>40</v>
      </c>
      <c r="AC4147" t="s">
        <v>51</v>
      </c>
      <c r="AD4147" t="s">
        <v>43</v>
      </c>
      <c r="AE4147" t="s">
        <v>46</v>
      </c>
      <c r="AF4147">
        <v>44.45</v>
      </c>
      <c r="AH4147">
        <v>44.45</v>
      </c>
      <c r="AI4147">
        <v>0</v>
      </c>
      <c r="AJ4147">
        <v>0</v>
      </c>
      <c r="AK4147">
        <v>23.34</v>
      </c>
      <c r="AL4147">
        <v>67.790000000000006</v>
      </c>
      <c r="AM4147" t="s">
        <v>98</v>
      </c>
    </row>
    <row r="4148" spans="1:41" x14ac:dyDescent="0.35">
      <c r="A4148" t="s">
        <v>5314</v>
      </c>
      <c r="B4148" t="s">
        <v>49</v>
      </c>
      <c r="C4148" s="10">
        <v>45</v>
      </c>
      <c r="D4148" s="5" t="str" cm="1">
        <f t="array" ref="D4148">_xlfn.IFS(C4148&lt;=29, "18-29", C4148&lt;=39, "30-39", C4148&lt;=49, "40-49", C4148&lt;=59, "50-59",C4148&lt;=69, "60-69", C4148&gt;=70, "70+")</f>
        <v>40-49</v>
      </c>
      <c r="E4148" t="s">
        <v>40</v>
      </c>
      <c r="F4148">
        <v>2</v>
      </c>
      <c r="G4148" t="s">
        <v>157</v>
      </c>
      <c r="H4148">
        <v>95133</v>
      </c>
      <c r="I4148">
        <v>37.371862</v>
      </c>
      <c r="J4148">
        <v>-121.860349</v>
      </c>
      <c r="K4148">
        <v>9</v>
      </c>
      <c r="L4148">
        <v>26</v>
      </c>
      <c r="M4148" t="str" cm="1">
        <f t="array" ref="M4148">_xlfn.IFS(L4148&lt;=12, "New (0-12 months)", L4148&lt;=36, "Mid (13-36 months)", L4148&gt;=37,"Long (37+ months)")</f>
        <v>Mid (13-36 months)</v>
      </c>
      <c r="N4148" t="s">
        <v>42</v>
      </c>
      <c r="O4148" t="s">
        <v>40</v>
      </c>
      <c r="P4148">
        <v>43.84</v>
      </c>
      <c r="Q4148" t="s">
        <v>43</v>
      </c>
      <c r="R4148" t="s">
        <v>43</v>
      </c>
      <c r="S4148" t="s">
        <v>8234</v>
      </c>
      <c r="T4148" s="1">
        <v>0</v>
      </c>
      <c r="U4148" t="s">
        <v>8234</v>
      </c>
      <c r="V4148" t="s">
        <v>8234</v>
      </c>
      <c r="W4148" t="s">
        <v>8234</v>
      </c>
      <c r="X4148" t="s">
        <v>8234</v>
      </c>
      <c r="Y4148" t="s">
        <v>8234</v>
      </c>
      <c r="Z4148" t="s">
        <v>8234</v>
      </c>
      <c r="AA4148" t="s">
        <v>8234</v>
      </c>
      <c r="AB4148" t="s">
        <v>8234</v>
      </c>
      <c r="AC4148" t="s">
        <v>73</v>
      </c>
      <c r="AD4148" t="s">
        <v>40</v>
      </c>
      <c r="AE4148" t="s">
        <v>46</v>
      </c>
      <c r="AF4148">
        <v>19.149999999999999</v>
      </c>
      <c r="AH4148">
        <v>515.75</v>
      </c>
      <c r="AI4148">
        <v>0</v>
      </c>
      <c r="AJ4148">
        <v>0</v>
      </c>
      <c r="AK4148">
        <v>1139.8399999999999</v>
      </c>
      <c r="AL4148">
        <v>1655.59</v>
      </c>
      <c r="AM4148" t="s">
        <v>47</v>
      </c>
    </row>
    <row r="4149" spans="1:41" x14ac:dyDescent="0.35">
      <c r="A4149" t="s">
        <v>5315</v>
      </c>
      <c r="B4149" t="s">
        <v>49</v>
      </c>
      <c r="C4149" s="10">
        <v>33</v>
      </c>
      <c r="D4149" s="5" t="str" cm="1">
        <f t="array" ref="D4149">_xlfn.IFS(C4149&lt;=29, "18-29", C4149&lt;=39, "30-39", C4149&lt;=49, "40-49", C4149&lt;=59, "50-59",C4149&lt;=69, "60-69", C4149&gt;=70, "70+")</f>
        <v>30-39</v>
      </c>
      <c r="E4149" t="s">
        <v>43</v>
      </c>
      <c r="F4149">
        <v>0</v>
      </c>
      <c r="G4149" t="s">
        <v>2605</v>
      </c>
      <c r="H4149">
        <v>93458</v>
      </c>
      <c r="I4149">
        <v>34.959339999999997</v>
      </c>
      <c r="J4149">
        <v>-120.490081</v>
      </c>
      <c r="K4149">
        <v>0</v>
      </c>
      <c r="L4149">
        <v>46</v>
      </c>
      <c r="M4149" t="str" cm="1">
        <f t="array" ref="M4149">_xlfn.IFS(L4149&lt;=12, "New (0-12 months)", L4149&lt;=36, "Mid (13-36 months)", L4149&gt;=37,"Long (37+ months)")</f>
        <v>Long (37+ months)</v>
      </c>
      <c r="N4149" t="s">
        <v>76</v>
      </c>
      <c r="O4149" t="s">
        <v>43</v>
      </c>
      <c r="P4149">
        <v>0</v>
      </c>
      <c r="Q4149" t="s">
        <v>8234</v>
      </c>
      <c r="R4149" t="s">
        <v>40</v>
      </c>
      <c r="S4149" t="s">
        <v>79</v>
      </c>
      <c r="T4149" s="1">
        <v>13</v>
      </c>
      <c r="U4149" t="s">
        <v>40</v>
      </c>
      <c r="V4149" t="s">
        <v>43</v>
      </c>
      <c r="W4149" t="s">
        <v>40</v>
      </c>
      <c r="X4149" t="s">
        <v>40</v>
      </c>
      <c r="Y4149" t="s">
        <v>40</v>
      </c>
      <c r="Z4149" t="s">
        <v>40</v>
      </c>
      <c r="AA4149" t="s">
        <v>40</v>
      </c>
      <c r="AB4149" t="s">
        <v>40</v>
      </c>
      <c r="AC4149" t="s">
        <v>73</v>
      </c>
      <c r="AD4149" t="s">
        <v>40</v>
      </c>
      <c r="AE4149" t="s">
        <v>56</v>
      </c>
      <c r="AF4149">
        <v>60.75</v>
      </c>
      <c r="AH4149">
        <v>2893.4</v>
      </c>
      <c r="AI4149">
        <v>0</v>
      </c>
      <c r="AJ4149">
        <v>0</v>
      </c>
      <c r="AK4149">
        <v>0</v>
      </c>
      <c r="AL4149">
        <v>2893.4</v>
      </c>
      <c r="AM4149" t="s">
        <v>47</v>
      </c>
    </row>
    <row r="4150" spans="1:41" x14ac:dyDescent="0.35">
      <c r="A4150" t="s">
        <v>5316</v>
      </c>
      <c r="B4150" t="s">
        <v>39</v>
      </c>
      <c r="C4150" s="10">
        <v>60</v>
      </c>
      <c r="D4150" s="5" t="str" cm="1">
        <f t="array" ref="D4150">_xlfn.IFS(C4150&lt;=29, "18-29", C4150&lt;=39, "30-39", C4150&lt;=49, "40-49", C4150&lt;=59, "50-59",C4150&lt;=69, "60-69", C4150&gt;=70, "70+")</f>
        <v>60-69</v>
      </c>
      <c r="E4150" t="s">
        <v>43</v>
      </c>
      <c r="F4150">
        <v>0</v>
      </c>
      <c r="G4150" t="s">
        <v>1986</v>
      </c>
      <c r="H4150">
        <v>93430</v>
      </c>
      <c r="I4150">
        <v>35.511833000000003</v>
      </c>
      <c r="J4150">
        <v>-120.918713</v>
      </c>
      <c r="K4150">
        <v>0</v>
      </c>
      <c r="L4150">
        <v>10</v>
      </c>
      <c r="M4150" t="str" cm="1">
        <f t="array" ref="M4150">_xlfn.IFS(L4150&lt;=12, "New (0-12 months)", L4150&lt;=36, "Mid (13-36 months)", L4150&gt;=37,"Long (37+ months)")</f>
        <v>New (0-12 months)</v>
      </c>
      <c r="N4150" t="s">
        <v>62</v>
      </c>
      <c r="O4150" t="s">
        <v>40</v>
      </c>
      <c r="P4150">
        <v>41.04</v>
      </c>
      <c r="Q4150" t="s">
        <v>43</v>
      </c>
      <c r="R4150" t="s">
        <v>43</v>
      </c>
      <c r="S4150" t="s">
        <v>8234</v>
      </c>
      <c r="T4150" s="1">
        <v>0</v>
      </c>
      <c r="U4150" t="s">
        <v>8234</v>
      </c>
      <c r="V4150" t="s">
        <v>8234</v>
      </c>
      <c r="W4150" t="s">
        <v>8234</v>
      </c>
      <c r="X4150" t="s">
        <v>8234</v>
      </c>
      <c r="Y4150" t="s">
        <v>8234</v>
      </c>
      <c r="Z4150" t="s">
        <v>8234</v>
      </c>
      <c r="AA4150" t="s">
        <v>8234</v>
      </c>
      <c r="AB4150" t="s">
        <v>8234</v>
      </c>
      <c r="AC4150" t="s">
        <v>51</v>
      </c>
      <c r="AD4150" t="s">
        <v>43</v>
      </c>
      <c r="AE4150" t="s">
        <v>46</v>
      </c>
      <c r="AF4150">
        <v>18.850000000000001</v>
      </c>
      <c r="AH4150">
        <v>163.19999999999999</v>
      </c>
      <c r="AI4150">
        <v>0</v>
      </c>
      <c r="AJ4150">
        <v>0</v>
      </c>
      <c r="AK4150">
        <v>410.4</v>
      </c>
      <c r="AL4150">
        <v>573.6</v>
      </c>
      <c r="AM4150" t="s">
        <v>47</v>
      </c>
    </row>
    <row r="4151" spans="1:41" x14ac:dyDescent="0.35">
      <c r="A4151" t="s">
        <v>5317</v>
      </c>
      <c r="B4151" t="s">
        <v>49</v>
      </c>
      <c r="C4151" s="10">
        <v>41</v>
      </c>
      <c r="D4151" s="5" t="str" cm="1">
        <f t="array" ref="D4151">_xlfn.IFS(C4151&lt;=29, "18-29", C4151&lt;=39, "30-39", C4151&lt;=49, "40-49", C4151&lt;=59, "50-59",C4151&lt;=69, "60-69", C4151&gt;=70, "70+")</f>
        <v>40-49</v>
      </c>
      <c r="E4151" t="s">
        <v>43</v>
      </c>
      <c r="F4151">
        <v>0</v>
      </c>
      <c r="G4151" t="s">
        <v>3300</v>
      </c>
      <c r="H4151">
        <v>95236</v>
      </c>
      <c r="I4151">
        <v>38.047745999999997</v>
      </c>
      <c r="J4151">
        <v>-121.03049900000001</v>
      </c>
      <c r="K4151">
        <v>0</v>
      </c>
      <c r="L4151">
        <v>1</v>
      </c>
      <c r="M4151" t="str" cm="1">
        <f t="array" ref="M4151">_xlfn.IFS(L4151&lt;=12, "New (0-12 months)", L4151&lt;=36, "Mid (13-36 months)", L4151&gt;=37,"Long (37+ months)")</f>
        <v>New (0-12 months)</v>
      </c>
      <c r="N4151" t="s">
        <v>54</v>
      </c>
      <c r="O4151" t="s">
        <v>43</v>
      </c>
      <c r="P4151">
        <v>0</v>
      </c>
      <c r="Q4151" t="s">
        <v>8234</v>
      </c>
      <c r="R4151" t="s">
        <v>40</v>
      </c>
      <c r="S4151" t="s">
        <v>79</v>
      </c>
      <c r="T4151" s="1">
        <v>6</v>
      </c>
      <c r="U4151" t="s">
        <v>43</v>
      </c>
      <c r="V4151" t="s">
        <v>40</v>
      </c>
      <c r="W4151" t="s">
        <v>43</v>
      </c>
      <c r="X4151" t="s">
        <v>43</v>
      </c>
      <c r="Y4151" t="s">
        <v>43</v>
      </c>
      <c r="Z4151" t="s">
        <v>43</v>
      </c>
      <c r="AA4151" t="s">
        <v>43</v>
      </c>
      <c r="AB4151" t="s">
        <v>43</v>
      </c>
      <c r="AC4151" t="s">
        <v>51</v>
      </c>
      <c r="AD4151" t="s">
        <v>40</v>
      </c>
      <c r="AE4151" t="s">
        <v>183</v>
      </c>
      <c r="AF4151">
        <v>31.35</v>
      </c>
      <c r="AH4151">
        <v>31.35</v>
      </c>
      <c r="AI4151">
        <v>0</v>
      </c>
      <c r="AJ4151">
        <v>80</v>
      </c>
      <c r="AK4151">
        <v>0</v>
      </c>
      <c r="AL4151">
        <v>111.35</v>
      </c>
      <c r="AM4151" t="s">
        <v>57</v>
      </c>
      <c r="AN4151" t="s">
        <v>121</v>
      </c>
      <c r="AO4151" t="s">
        <v>122</v>
      </c>
    </row>
    <row r="4152" spans="1:41" x14ac:dyDescent="0.35">
      <c r="A4152" t="s">
        <v>5318</v>
      </c>
      <c r="B4152" t="s">
        <v>49</v>
      </c>
      <c r="C4152" s="10">
        <v>21</v>
      </c>
      <c r="D4152" s="5" t="str" cm="1">
        <f t="array" ref="D4152">_xlfn.IFS(C4152&lt;=29, "18-29", C4152&lt;=39, "30-39", C4152&lt;=49, "40-49", C4152&lt;=59, "50-59",C4152&lt;=69, "60-69", C4152&gt;=70, "70+")</f>
        <v>18-29</v>
      </c>
      <c r="E4152" t="s">
        <v>43</v>
      </c>
      <c r="F4152">
        <v>2</v>
      </c>
      <c r="G4152" t="s">
        <v>5170</v>
      </c>
      <c r="H4152">
        <v>95017</v>
      </c>
      <c r="I4152">
        <v>37.114334999999997</v>
      </c>
      <c r="J4152">
        <v>-122.237162</v>
      </c>
      <c r="K4152">
        <v>0</v>
      </c>
      <c r="L4152">
        <v>1</v>
      </c>
      <c r="M4152" t="str" cm="1">
        <f t="array" ref="M4152">_xlfn.IFS(L4152&lt;=12, "New (0-12 months)", L4152&lt;=36, "Mid (13-36 months)", L4152&gt;=37,"Long (37+ months)")</f>
        <v>New (0-12 months)</v>
      </c>
      <c r="N4152" t="s">
        <v>54</v>
      </c>
      <c r="O4152" t="s">
        <v>40</v>
      </c>
      <c r="P4152">
        <v>47.25</v>
      </c>
      <c r="Q4152" t="s">
        <v>43</v>
      </c>
      <c r="R4152" t="s">
        <v>43</v>
      </c>
      <c r="S4152" t="s">
        <v>8234</v>
      </c>
      <c r="T4152" s="1">
        <v>0</v>
      </c>
      <c r="U4152" t="s">
        <v>8234</v>
      </c>
      <c r="V4152" t="s">
        <v>8234</v>
      </c>
      <c r="W4152" t="s">
        <v>8234</v>
      </c>
      <c r="X4152" t="s">
        <v>8234</v>
      </c>
      <c r="Y4152" t="s">
        <v>8234</v>
      </c>
      <c r="Z4152" t="s">
        <v>8234</v>
      </c>
      <c r="AA4152" t="s">
        <v>8234</v>
      </c>
      <c r="AB4152" t="s">
        <v>8234</v>
      </c>
      <c r="AC4152" t="s">
        <v>51</v>
      </c>
      <c r="AD4152" t="s">
        <v>40</v>
      </c>
      <c r="AE4152" t="s">
        <v>46</v>
      </c>
      <c r="AF4152">
        <v>20.25</v>
      </c>
      <c r="AH4152">
        <v>20.25</v>
      </c>
      <c r="AI4152">
        <v>0</v>
      </c>
      <c r="AJ4152">
        <v>0</v>
      </c>
      <c r="AK4152">
        <v>47.25</v>
      </c>
      <c r="AL4152">
        <v>67.5</v>
      </c>
      <c r="AM4152" t="s">
        <v>98</v>
      </c>
    </row>
    <row r="4153" spans="1:41" x14ac:dyDescent="0.35">
      <c r="A4153" t="s">
        <v>5319</v>
      </c>
      <c r="B4153" t="s">
        <v>49</v>
      </c>
      <c r="C4153" s="10">
        <v>76</v>
      </c>
      <c r="D4153" s="5" t="str" cm="1">
        <f t="array" ref="D4153">_xlfn.IFS(C4153&lt;=29, "18-29", C4153&lt;=39, "30-39", C4153&lt;=49, "40-49", C4153&lt;=59, "50-59",C4153&lt;=69, "60-69", C4153&gt;=70, "70+")</f>
        <v>70+</v>
      </c>
      <c r="E4153" t="s">
        <v>40</v>
      </c>
      <c r="F4153">
        <v>0</v>
      </c>
      <c r="G4153" t="s">
        <v>494</v>
      </c>
      <c r="H4153">
        <v>91423</v>
      </c>
      <c r="I4153">
        <v>34.146957</v>
      </c>
      <c r="J4153">
        <v>-118.43213799999999</v>
      </c>
      <c r="K4153">
        <v>1</v>
      </c>
      <c r="L4153">
        <v>6</v>
      </c>
      <c r="M4153" t="str" cm="1">
        <f t="array" ref="M4153">_xlfn.IFS(L4153&lt;=12, "New (0-12 months)", L4153&lt;=36, "Mid (13-36 months)", L4153&gt;=37,"Long (37+ months)")</f>
        <v>New (0-12 months)</v>
      </c>
      <c r="N4153" t="s">
        <v>42</v>
      </c>
      <c r="O4153" t="s">
        <v>40</v>
      </c>
      <c r="P4153">
        <v>40.44</v>
      </c>
      <c r="Q4153" t="s">
        <v>43</v>
      </c>
      <c r="R4153" t="s">
        <v>40</v>
      </c>
      <c r="S4153" t="s">
        <v>55</v>
      </c>
      <c r="T4153" s="1">
        <v>25</v>
      </c>
      <c r="U4153" t="s">
        <v>43</v>
      </c>
      <c r="V4153" t="s">
        <v>40</v>
      </c>
      <c r="W4153" t="s">
        <v>43</v>
      </c>
      <c r="X4153" t="s">
        <v>43</v>
      </c>
      <c r="Y4153" t="s">
        <v>43</v>
      </c>
      <c r="Z4153" t="s">
        <v>40</v>
      </c>
      <c r="AA4153" t="s">
        <v>43</v>
      </c>
      <c r="AB4153" t="s">
        <v>40</v>
      </c>
      <c r="AC4153" t="s">
        <v>51</v>
      </c>
      <c r="AD4153" t="s">
        <v>40</v>
      </c>
      <c r="AE4153" t="s">
        <v>56</v>
      </c>
      <c r="AF4153">
        <v>84.2</v>
      </c>
      <c r="AH4153">
        <v>519.15</v>
      </c>
      <c r="AI4153">
        <v>0</v>
      </c>
      <c r="AJ4153">
        <v>0</v>
      </c>
      <c r="AK4153">
        <v>242.64</v>
      </c>
      <c r="AL4153">
        <v>761.79</v>
      </c>
      <c r="AM4153" t="s">
        <v>57</v>
      </c>
      <c r="AN4153" t="s">
        <v>63</v>
      </c>
      <c r="AO4153" t="s">
        <v>101</v>
      </c>
    </row>
    <row r="4154" spans="1:41" x14ac:dyDescent="0.35">
      <c r="A4154" t="s">
        <v>5320</v>
      </c>
      <c r="B4154" t="s">
        <v>49</v>
      </c>
      <c r="C4154" s="10">
        <v>55</v>
      </c>
      <c r="D4154" s="5" t="str" cm="1">
        <f t="array" ref="D4154">_xlfn.IFS(C4154&lt;=29, "18-29", C4154&lt;=39, "30-39", C4154&lt;=49, "40-49", C4154&lt;=59, "50-59",C4154&lt;=69, "60-69", C4154&gt;=70, "70+")</f>
        <v>50-59</v>
      </c>
      <c r="E4154" t="s">
        <v>43</v>
      </c>
      <c r="F4154">
        <v>0</v>
      </c>
      <c r="G4154" t="s">
        <v>1099</v>
      </c>
      <c r="H4154">
        <v>95675</v>
      </c>
      <c r="I4154">
        <v>38.545774999999999</v>
      </c>
      <c r="J4154">
        <v>-120.743325</v>
      </c>
      <c r="K4154">
        <v>0</v>
      </c>
      <c r="L4154">
        <v>32</v>
      </c>
      <c r="M4154" t="str" cm="1">
        <f t="array" ref="M4154">_xlfn.IFS(L4154&lt;=12, "New (0-12 months)", L4154&lt;=36, "Mid (13-36 months)", L4154&gt;=37,"Long (37+ months)")</f>
        <v>Mid (13-36 months)</v>
      </c>
      <c r="N4154" t="s">
        <v>129</v>
      </c>
      <c r="O4154" t="s">
        <v>40</v>
      </c>
      <c r="P4154">
        <v>41.52</v>
      </c>
      <c r="Q4154" t="s">
        <v>43</v>
      </c>
      <c r="R4154" t="s">
        <v>43</v>
      </c>
      <c r="S4154" t="s">
        <v>8234</v>
      </c>
      <c r="T4154" s="1">
        <v>0</v>
      </c>
      <c r="U4154" t="s">
        <v>8234</v>
      </c>
      <c r="V4154" t="s">
        <v>8234</v>
      </c>
      <c r="W4154" t="s">
        <v>8234</v>
      </c>
      <c r="X4154" t="s">
        <v>8234</v>
      </c>
      <c r="Y4154" t="s">
        <v>8234</v>
      </c>
      <c r="Z4154" t="s">
        <v>8234</v>
      </c>
      <c r="AA4154" t="s">
        <v>8234</v>
      </c>
      <c r="AB4154" t="s">
        <v>8234</v>
      </c>
      <c r="AC4154" t="s">
        <v>45</v>
      </c>
      <c r="AD4154" t="s">
        <v>43</v>
      </c>
      <c r="AE4154" t="s">
        <v>46</v>
      </c>
      <c r="AF4154">
        <v>19.8</v>
      </c>
      <c r="AH4154">
        <v>607.70000000000005</v>
      </c>
      <c r="AI4154">
        <v>0</v>
      </c>
      <c r="AJ4154">
        <v>0</v>
      </c>
      <c r="AK4154">
        <v>1328.64</v>
      </c>
      <c r="AL4154">
        <v>1936.34</v>
      </c>
      <c r="AM4154" t="s">
        <v>47</v>
      </c>
    </row>
    <row r="4155" spans="1:41" x14ac:dyDescent="0.35">
      <c r="A4155" t="s">
        <v>5321</v>
      </c>
      <c r="B4155" t="s">
        <v>39</v>
      </c>
      <c r="C4155" s="10">
        <v>29</v>
      </c>
      <c r="D4155" s="5" t="str" cm="1">
        <f t="array" ref="D4155">_xlfn.IFS(C4155&lt;=29, "18-29", C4155&lt;=39, "30-39", C4155&lt;=49, "40-49", C4155&lt;=59, "50-59",C4155&lt;=69, "60-69", C4155&gt;=70, "70+")</f>
        <v>18-29</v>
      </c>
      <c r="E4155" t="s">
        <v>43</v>
      </c>
      <c r="F4155">
        <v>0</v>
      </c>
      <c r="G4155" t="s">
        <v>5322</v>
      </c>
      <c r="H4155">
        <v>95608</v>
      </c>
      <c r="I4155">
        <v>38.626128000000001</v>
      </c>
      <c r="J4155">
        <v>-121.328011</v>
      </c>
      <c r="K4155">
        <v>0</v>
      </c>
      <c r="L4155">
        <v>60</v>
      </c>
      <c r="M4155" t="str" cm="1">
        <f t="array" ref="M4155">_xlfn.IFS(L4155&lt;=12, "New (0-12 months)", L4155&lt;=36, "Mid (13-36 months)", L4155&gt;=37,"Long (37+ months)")</f>
        <v>Long (37+ months)</v>
      </c>
      <c r="N4155" t="s">
        <v>76</v>
      </c>
      <c r="O4155" t="s">
        <v>43</v>
      </c>
      <c r="P4155">
        <v>0</v>
      </c>
      <c r="Q4155" t="s">
        <v>8234</v>
      </c>
      <c r="R4155" t="s">
        <v>40</v>
      </c>
      <c r="S4155" t="s">
        <v>79</v>
      </c>
      <c r="T4155" s="1">
        <v>73</v>
      </c>
      <c r="U4155" t="s">
        <v>40</v>
      </c>
      <c r="V4155" t="s">
        <v>43</v>
      </c>
      <c r="W4155" t="s">
        <v>40</v>
      </c>
      <c r="X4155" t="s">
        <v>43</v>
      </c>
      <c r="Y4155" t="s">
        <v>43</v>
      </c>
      <c r="Z4155" t="s">
        <v>40</v>
      </c>
      <c r="AA4155" t="s">
        <v>40</v>
      </c>
      <c r="AB4155" t="s">
        <v>40</v>
      </c>
      <c r="AC4155" t="s">
        <v>45</v>
      </c>
      <c r="AD4155" t="s">
        <v>40</v>
      </c>
      <c r="AE4155" t="s">
        <v>56</v>
      </c>
      <c r="AF4155">
        <v>44.45</v>
      </c>
      <c r="AH4155">
        <v>2773.9</v>
      </c>
      <c r="AI4155">
        <v>0</v>
      </c>
      <c r="AJ4155">
        <v>0</v>
      </c>
      <c r="AK4155">
        <v>0</v>
      </c>
      <c r="AL4155">
        <v>2773.9</v>
      </c>
      <c r="AM4155" t="s">
        <v>47</v>
      </c>
    </row>
    <row r="4156" spans="1:41" x14ac:dyDescent="0.35">
      <c r="A4156" t="s">
        <v>5323</v>
      </c>
      <c r="B4156" t="s">
        <v>49</v>
      </c>
      <c r="C4156" s="10">
        <v>51</v>
      </c>
      <c r="D4156" s="5" t="str" cm="1">
        <f t="array" ref="D4156">_xlfn.IFS(C4156&lt;=29, "18-29", C4156&lt;=39, "30-39", C4156&lt;=49, "40-49", C4156&lt;=59, "50-59",C4156&lt;=69, "60-69", C4156&gt;=70, "70+")</f>
        <v>50-59</v>
      </c>
      <c r="E4156" t="s">
        <v>43</v>
      </c>
      <c r="F4156">
        <v>0</v>
      </c>
      <c r="G4156" t="s">
        <v>153</v>
      </c>
      <c r="H4156">
        <v>94555</v>
      </c>
      <c r="I4156">
        <v>37.555472999999999</v>
      </c>
      <c r="J4156">
        <v>-122.08031200000001</v>
      </c>
      <c r="K4156">
        <v>0</v>
      </c>
      <c r="L4156">
        <v>1</v>
      </c>
      <c r="M4156" t="str" cm="1">
        <f t="array" ref="M4156">_xlfn.IFS(L4156&lt;=12, "New (0-12 months)", L4156&lt;=36, "Mid (13-36 months)", L4156&gt;=37,"Long (37+ months)")</f>
        <v>New (0-12 months)</v>
      </c>
      <c r="N4156" t="s">
        <v>54</v>
      </c>
      <c r="O4156" t="s">
        <v>40</v>
      </c>
      <c r="P4156">
        <v>45.66</v>
      </c>
      <c r="Q4156" t="s">
        <v>43</v>
      </c>
      <c r="R4156" t="s">
        <v>40</v>
      </c>
      <c r="S4156" t="s">
        <v>55</v>
      </c>
      <c r="T4156" s="1">
        <v>28</v>
      </c>
      <c r="U4156" t="s">
        <v>43</v>
      </c>
      <c r="V4156" t="s">
        <v>43</v>
      </c>
      <c r="W4156" t="s">
        <v>43</v>
      </c>
      <c r="X4156" t="s">
        <v>43</v>
      </c>
      <c r="Y4156" t="s">
        <v>43</v>
      </c>
      <c r="Z4156" t="s">
        <v>43</v>
      </c>
      <c r="AA4156" t="s">
        <v>43</v>
      </c>
      <c r="AB4156" t="s">
        <v>40</v>
      </c>
      <c r="AC4156" t="s">
        <v>51</v>
      </c>
      <c r="AD4156" t="s">
        <v>40</v>
      </c>
      <c r="AE4156" t="s">
        <v>56</v>
      </c>
      <c r="AF4156">
        <v>69.900000000000006</v>
      </c>
      <c r="AH4156">
        <v>69.900000000000006</v>
      </c>
      <c r="AI4156">
        <v>0</v>
      </c>
      <c r="AJ4156">
        <v>0</v>
      </c>
      <c r="AK4156">
        <v>45.66</v>
      </c>
      <c r="AL4156">
        <v>115.56</v>
      </c>
      <c r="AM4156" t="s">
        <v>57</v>
      </c>
      <c r="AN4156" t="s">
        <v>58</v>
      </c>
      <c r="AO4156" t="s">
        <v>203</v>
      </c>
    </row>
    <row r="4157" spans="1:41" x14ac:dyDescent="0.35">
      <c r="A4157" t="s">
        <v>5324</v>
      </c>
      <c r="B4157" t="s">
        <v>39</v>
      </c>
      <c r="C4157" s="10">
        <v>55</v>
      </c>
      <c r="D4157" s="5" t="str" cm="1">
        <f t="array" ref="D4157">_xlfn.IFS(C4157&lt;=29, "18-29", C4157&lt;=39, "30-39", C4157&lt;=49, "40-49", C4157&lt;=59, "50-59",C4157&lt;=69, "60-69", C4157&gt;=70, "70+")</f>
        <v>50-59</v>
      </c>
      <c r="E4157" t="s">
        <v>40</v>
      </c>
      <c r="F4157">
        <v>3</v>
      </c>
      <c r="G4157" t="s">
        <v>1055</v>
      </c>
      <c r="H4157">
        <v>91792</v>
      </c>
      <c r="I4157">
        <v>34.024405000000002</v>
      </c>
      <c r="J4157">
        <v>-117.89872200000001</v>
      </c>
      <c r="K4157">
        <v>1</v>
      </c>
      <c r="L4157">
        <v>6</v>
      </c>
      <c r="M4157" t="str" cm="1">
        <f t="array" ref="M4157">_xlfn.IFS(L4157&lt;=12, "New (0-12 months)", L4157&lt;=36, "Mid (13-36 months)", L4157&gt;=37,"Long (37+ months)")</f>
        <v>New (0-12 months)</v>
      </c>
      <c r="N4157" t="s">
        <v>54</v>
      </c>
      <c r="O4157" t="s">
        <v>40</v>
      </c>
      <c r="P4157">
        <v>14.51</v>
      </c>
      <c r="Q4157" t="s">
        <v>43</v>
      </c>
      <c r="R4157" t="s">
        <v>40</v>
      </c>
      <c r="S4157" t="s">
        <v>44</v>
      </c>
      <c r="T4157" s="1">
        <v>20</v>
      </c>
      <c r="U4157" t="s">
        <v>40</v>
      </c>
      <c r="V4157" t="s">
        <v>40</v>
      </c>
      <c r="W4157" t="s">
        <v>43</v>
      </c>
      <c r="X4157" t="s">
        <v>43</v>
      </c>
      <c r="Y4157" t="s">
        <v>43</v>
      </c>
      <c r="Z4157" t="s">
        <v>43</v>
      </c>
      <c r="AA4157" t="s">
        <v>43</v>
      </c>
      <c r="AB4157" t="s">
        <v>43</v>
      </c>
      <c r="AC4157" t="s">
        <v>51</v>
      </c>
      <c r="AD4157" t="s">
        <v>43</v>
      </c>
      <c r="AE4157" t="s">
        <v>46</v>
      </c>
      <c r="AF4157">
        <v>55.9</v>
      </c>
      <c r="AH4157">
        <v>365.35</v>
      </c>
      <c r="AI4157">
        <v>0</v>
      </c>
      <c r="AJ4157">
        <v>30</v>
      </c>
      <c r="AK4157">
        <v>87.06</v>
      </c>
      <c r="AL4157">
        <v>482.41</v>
      </c>
      <c r="AM4157" t="s">
        <v>57</v>
      </c>
      <c r="AN4157" t="s">
        <v>121</v>
      </c>
      <c r="AO4157" t="s">
        <v>122</v>
      </c>
    </row>
    <row r="4158" spans="1:41" x14ac:dyDescent="0.35">
      <c r="A4158" t="s">
        <v>5325</v>
      </c>
      <c r="B4158" t="s">
        <v>39</v>
      </c>
      <c r="C4158" s="10">
        <v>44</v>
      </c>
      <c r="D4158" s="5" t="str" cm="1">
        <f t="array" ref="D4158">_xlfn.IFS(C4158&lt;=29, "18-29", C4158&lt;=39, "30-39", C4158&lt;=49, "40-49", C4158&lt;=59, "50-59",C4158&lt;=69, "60-69", C4158&gt;=70, "70+")</f>
        <v>40-49</v>
      </c>
      <c r="E4158" t="s">
        <v>40</v>
      </c>
      <c r="F4158">
        <v>0</v>
      </c>
      <c r="G4158" t="s">
        <v>2392</v>
      </c>
      <c r="H4158">
        <v>92242</v>
      </c>
      <c r="I4158">
        <v>34.137742000000003</v>
      </c>
      <c r="J4158">
        <v>-114.36514</v>
      </c>
      <c r="K4158">
        <v>10</v>
      </c>
      <c r="L4158">
        <v>23</v>
      </c>
      <c r="M4158" t="str" cm="1">
        <f t="array" ref="M4158">_xlfn.IFS(L4158&lt;=12, "New (0-12 months)", L4158&lt;=36, "Mid (13-36 months)", L4158&gt;=37,"Long (37+ months)")</f>
        <v>Mid (13-36 months)</v>
      </c>
      <c r="N4158" t="s">
        <v>42</v>
      </c>
      <c r="O4158" t="s">
        <v>40</v>
      </c>
      <c r="P4158">
        <v>17.82</v>
      </c>
      <c r="Q4158" t="s">
        <v>43</v>
      </c>
      <c r="R4158" t="s">
        <v>43</v>
      </c>
      <c r="S4158" t="s">
        <v>8234</v>
      </c>
      <c r="T4158" s="1">
        <v>0</v>
      </c>
      <c r="U4158" t="s">
        <v>8234</v>
      </c>
      <c r="V4158" t="s">
        <v>8234</v>
      </c>
      <c r="W4158" t="s">
        <v>8234</v>
      </c>
      <c r="X4158" t="s">
        <v>8234</v>
      </c>
      <c r="Y4158" t="s">
        <v>8234</v>
      </c>
      <c r="Z4158" t="s">
        <v>8234</v>
      </c>
      <c r="AA4158" t="s">
        <v>8234</v>
      </c>
      <c r="AB4158" t="s">
        <v>8234</v>
      </c>
      <c r="AC4158" t="s">
        <v>45</v>
      </c>
      <c r="AD4158" t="s">
        <v>43</v>
      </c>
      <c r="AE4158" t="s">
        <v>46</v>
      </c>
      <c r="AF4158">
        <v>20.05</v>
      </c>
      <c r="AH4158">
        <v>415.1</v>
      </c>
      <c r="AI4158">
        <v>0</v>
      </c>
      <c r="AJ4158">
        <v>0</v>
      </c>
      <c r="AK4158">
        <v>409.86</v>
      </c>
      <c r="AL4158">
        <v>824.96</v>
      </c>
      <c r="AM4158" t="s">
        <v>47</v>
      </c>
    </row>
    <row r="4159" spans="1:41" x14ac:dyDescent="0.35">
      <c r="A4159" t="s">
        <v>5326</v>
      </c>
      <c r="B4159" t="s">
        <v>39</v>
      </c>
      <c r="C4159" s="10">
        <v>49</v>
      </c>
      <c r="D4159" s="5" t="str" cm="1">
        <f t="array" ref="D4159">_xlfn.IFS(C4159&lt;=29, "18-29", C4159&lt;=39, "30-39", C4159&lt;=49, "40-49", C4159&lt;=59, "50-59",C4159&lt;=69, "60-69", C4159&gt;=70, "70+")</f>
        <v>40-49</v>
      </c>
      <c r="E4159" t="s">
        <v>40</v>
      </c>
      <c r="F4159">
        <v>0</v>
      </c>
      <c r="G4159" t="s">
        <v>1065</v>
      </c>
      <c r="H4159">
        <v>96016</v>
      </c>
      <c r="I4159">
        <v>40.936284999999998</v>
      </c>
      <c r="J4159">
        <v>-121.572692</v>
      </c>
      <c r="K4159">
        <v>1</v>
      </c>
      <c r="L4159">
        <v>72</v>
      </c>
      <c r="M4159" t="str" cm="1">
        <f t="array" ref="M4159">_xlfn.IFS(L4159&lt;=12, "New (0-12 months)", L4159&lt;=36, "Mid (13-36 months)", L4159&gt;=37,"Long (37+ months)")</f>
        <v>Long (37+ months)</v>
      </c>
      <c r="N4159" t="s">
        <v>42</v>
      </c>
      <c r="O4159" t="s">
        <v>40</v>
      </c>
      <c r="P4159">
        <v>38.28</v>
      </c>
      <c r="Q4159" t="s">
        <v>40</v>
      </c>
      <c r="R4159" t="s">
        <v>40</v>
      </c>
      <c r="S4159" t="s">
        <v>79</v>
      </c>
      <c r="T4159" s="1">
        <v>24</v>
      </c>
      <c r="U4159" t="s">
        <v>40</v>
      </c>
      <c r="V4159" t="s">
        <v>40</v>
      </c>
      <c r="W4159" t="s">
        <v>40</v>
      </c>
      <c r="X4159" t="s">
        <v>40</v>
      </c>
      <c r="Y4159" t="s">
        <v>40</v>
      </c>
      <c r="Z4159" t="s">
        <v>40</v>
      </c>
      <c r="AA4159" t="s">
        <v>40</v>
      </c>
      <c r="AB4159" t="s">
        <v>40</v>
      </c>
      <c r="AC4159" t="s">
        <v>73</v>
      </c>
      <c r="AD4159" t="s">
        <v>43</v>
      </c>
      <c r="AE4159" t="s">
        <v>56</v>
      </c>
      <c r="AF4159">
        <v>88.05</v>
      </c>
      <c r="AH4159">
        <v>6520.8</v>
      </c>
      <c r="AI4159">
        <v>29.11</v>
      </c>
      <c r="AJ4159">
        <v>0</v>
      </c>
      <c r="AK4159">
        <v>2756.16</v>
      </c>
      <c r="AL4159">
        <v>9247.85</v>
      </c>
      <c r="AM4159" t="s">
        <v>47</v>
      </c>
    </row>
    <row r="4160" spans="1:41" x14ac:dyDescent="0.35">
      <c r="A4160" t="s">
        <v>5327</v>
      </c>
      <c r="B4160" t="s">
        <v>39</v>
      </c>
      <c r="C4160" s="10">
        <v>34</v>
      </c>
      <c r="D4160" s="5" t="str" cm="1">
        <f t="array" ref="D4160">_xlfn.IFS(C4160&lt;=29, "18-29", C4160&lt;=39, "30-39", C4160&lt;=49, "40-49", C4160&lt;=59, "50-59",C4160&lt;=69, "60-69", C4160&gt;=70, "70+")</f>
        <v>30-39</v>
      </c>
      <c r="E4160" t="s">
        <v>43</v>
      </c>
      <c r="F4160">
        <v>0</v>
      </c>
      <c r="G4160" t="s">
        <v>4696</v>
      </c>
      <c r="H4160">
        <v>94556</v>
      </c>
      <c r="I4160">
        <v>37.827945999999997</v>
      </c>
      <c r="J4160">
        <v>-122.107185</v>
      </c>
      <c r="K4160">
        <v>0</v>
      </c>
      <c r="L4160">
        <v>11</v>
      </c>
      <c r="M4160" t="str" cm="1">
        <f t="array" ref="M4160">_xlfn.IFS(L4160&lt;=12, "New (0-12 months)", L4160&lt;=36, "Mid (13-36 months)", L4160&gt;=37,"Long (37+ months)")</f>
        <v>New (0-12 months)</v>
      </c>
      <c r="N4160" t="s">
        <v>62</v>
      </c>
      <c r="O4160" t="s">
        <v>40</v>
      </c>
      <c r="P4160">
        <v>33.79</v>
      </c>
      <c r="Q4160" t="s">
        <v>40</v>
      </c>
      <c r="R4160" t="s">
        <v>40</v>
      </c>
      <c r="S4160" t="s">
        <v>55</v>
      </c>
      <c r="T4160" s="1">
        <v>23</v>
      </c>
      <c r="U4160" t="s">
        <v>43</v>
      </c>
      <c r="V4160" t="s">
        <v>43</v>
      </c>
      <c r="W4160" t="s">
        <v>43</v>
      </c>
      <c r="X4160" t="s">
        <v>43</v>
      </c>
      <c r="Y4160" t="s">
        <v>43</v>
      </c>
      <c r="Z4160" t="s">
        <v>43</v>
      </c>
      <c r="AA4160" t="s">
        <v>43</v>
      </c>
      <c r="AB4160" t="s">
        <v>40</v>
      </c>
      <c r="AC4160" t="s">
        <v>51</v>
      </c>
      <c r="AD4160" t="s">
        <v>43</v>
      </c>
      <c r="AE4160" t="s">
        <v>56</v>
      </c>
      <c r="AF4160">
        <v>75.25</v>
      </c>
      <c r="AH4160">
        <v>888.65</v>
      </c>
      <c r="AI4160">
        <v>0</v>
      </c>
      <c r="AJ4160">
        <v>0</v>
      </c>
      <c r="AK4160">
        <v>371.69</v>
      </c>
      <c r="AL4160">
        <v>1260.3399999999999</v>
      </c>
      <c r="AM4160" t="s">
        <v>47</v>
      </c>
    </row>
    <row r="4161" spans="1:41" x14ac:dyDescent="0.35">
      <c r="A4161" t="s">
        <v>5328</v>
      </c>
      <c r="B4161" t="s">
        <v>39</v>
      </c>
      <c r="C4161" s="10">
        <v>52</v>
      </c>
      <c r="D4161" s="5" t="str" cm="1">
        <f t="array" ref="D4161">_xlfn.IFS(C4161&lt;=29, "18-29", C4161&lt;=39, "30-39", C4161&lt;=49, "40-49", C4161&lt;=59, "50-59",C4161&lt;=69, "60-69", C4161&gt;=70, "70+")</f>
        <v>50-59</v>
      </c>
      <c r="E4161" t="s">
        <v>40</v>
      </c>
      <c r="F4161">
        <v>2</v>
      </c>
      <c r="G4161" t="s">
        <v>1517</v>
      </c>
      <c r="H4161">
        <v>91950</v>
      </c>
      <c r="I4161">
        <v>32.671019999999999</v>
      </c>
      <c r="J4161">
        <v>-117.095235</v>
      </c>
      <c r="K4161">
        <v>9</v>
      </c>
      <c r="L4161">
        <v>5</v>
      </c>
      <c r="M4161" t="str" cm="1">
        <f t="array" ref="M4161">_xlfn.IFS(L4161&lt;=12, "New (0-12 months)", L4161&lt;=36, "Mid (13-36 months)", L4161&gt;=37,"Long (37+ months)")</f>
        <v>New (0-12 months)</v>
      </c>
      <c r="N4161" t="s">
        <v>42</v>
      </c>
      <c r="O4161" t="s">
        <v>43</v>
      </c>
      <c r="P4161">
        <v>0</v>
      </c>
      <c r="Q4161" t="s">
        <v>8234</v>
      </c>
      <c r="R4161" t="s">
        <v>40</v>
      </c>
      <c r="S4161" t="s">
        <v>79</v>
      </c>
      <c r="T4161" s="1">
        <v>19</v>
      </c>
      <c r="U4161" t="s">
        <v>43</v>
      </c>
      <c r="V4161" t="s">
        <v>40</v>
      </c>
      <c r="W4161" t="s">
        <v>43</v>
      </c>
      <c r="X4161" t="s">
        <v>40</v>
      </c>
      <c r="Y4161" t="s">
        <v>43</v>
      </c>
      <c r="Z4161" t="s">
        <v>43</v>
      </c>
      <c r="AA4161" t="s">
        <v>43</v>
      </c>
      <c r="AB4161" t="s">
        <v>40</v>
      </c>
      <c r="AC4161" t="s">
        <v>51</v>
      </c>
      <c r="AD4161" t="s">
        <v>43</v>
      </c>
      <c r="AE4161" t="s">
        <v>56</v>
      </c>
      <c r="AF4161">
        <v>34.25</v>
      </c>
      <c r="AH4161">
        <v>163.55000000000001</v>
      </c>
      <c r="AI4161">
        <v>0</v>
      </c>
      <c r="AJ4161">
        <v>0</v>
      </c>
      <c r="AK4161">
        <v>0</v>
      </c>
      <c r="AL4161">
        <v>163.55000000000001</v>
      </c>
      <c r="AM4161" t="s">
        <v>47</v>
      </c>
    </row>
    <row r="4162" spans="1:41" x14ac:dyDescent="0.35">
      <c r="A4162" t="s">
        <v>5329</v>
      </c>
      <c r="B4162" t="s">
        <v>49</v>
      </c>
      <c r="C4162" s="10">
        <v>54</v>
      </c>
      <c r="D4162" s="5" t="str" cm="1">
        <f t="array" ref="D4162">_xlfn.IFS(C4162&lt;=29, "18-29", C4162&lt;=39, "30-39", C4162&lt;=49, "40-49", C4162&lt;=59, "50-59",C4162&lt;=69, "60-69", C4162&gt;=70, "70+")</f>
        <v>50-59</v>
      </c>
      <c r="E4162" t="s">
        <v>43</v>
      </c>
      <c r="F4162">
        <v>0</v>
      </c>
      <c r="G4162" t="s">
        <v>746</v>
      </c>
      <c r="H4162">
        <v>93606</v>
      </c>
      <c r="I4162">
        <v>36.798881999999999</v>
      </c>
      <c r="J4162">
        <v>-120.01951099999999</v>
      </c>
      <c r="K4162">
        <v>0</v>
      </c>
      <c r="L4162">
        <v>19</v>
      </c>
      <c r="M4162" t="str" cm="1">
        <f t="array" ref="M4162">_xlfn.IFS(L4162&lt;=12, "New (0-12 months)", L4162&lt;=36, "Mid (13-36 months)", L4162&gt;=37,"Long (37+ months)")</f>
        <v>Mid (13-36 months)</v>
      </c>
      <c r="N4162" t="s">
        <v>62</v>
      </c>
      <c r="O4162" t="s">
        <v>40</v>
      </c>
      <c r="P4162">
        <v>2.19</v>
      </c>
      <c r="Q4162" t="s">
        <v>40</v>
      </c>
      <c r="R4162" t="s">
        <v>40</v>
      </c>
      <c r="S4162" t="s">
        <v>55</v>
      </c>
      <c r="T4162" s="1">
        <v>18</v>
      </c>
      <c r="U4162" t="s">
        <v>43</v>
      </c>
      <c r="V4162" t="s">
        <v>40</v>
      </c>
      <c r="W4162" t="s">
        <v>43</v>
      </c>
      <c r="X4162" t="s">
        <v>43</v>
      </c>
      <c r="Y4162" t="s">
        <v>40</v>
      </c>
      <c r="Z4162" t="s">
        <v>40</v>
      </c>
      <c r="AA4162" t="s">
        <v>40</v>
      </c>
      <c r="AB4162" t="s">
        <v>40</v>
      </c>
      <c r="AC4162" t="s">
        <v>51</v>
      </c>
      <c r="AD4162" t="s">
        <v>40</v>
      </c>
      <c r="AE4162" t="s">
        <v>56</v>
      </c>
      <c r="AF4162">
        <v>99.95</v>
      </c>
      <c r="AH4162">
        <v>1931.75</v>
      </c>
      <c r="AI4162">
        <v>0</v>
      </c>
      <c r="AJ4162">
        <v>0</v>
      </c>
      <c r="AK4162">
        <v>41.61</v>
      </c>
      <c r="AL4162">
        <v>1973.36</v>
      </c>
      <c r="AM4162" t="s">
        <v>57</v>
      </c>
      <c r="AN4162" t="s">
        <v>58</v>
      </c>
      <c r="AO4162" t="s">
        <v>59</v>
      </c>
    </row>
    <row r="4163" spans="1:41" x14ac:dyDescent="0.35">
      <c r="A4163" t="s">
        <v>5330</v>
      </c>
      <c r="B4163" t="s">
        <v>39</v>
      </c>
      <c r="C4163" s="10">
        <v>43</v>
      </c>
      <c r="D4163" s="5" t="str" cm="1">
        <f t="array" ref="D4163">_xlfn.IFS(C4163&lt;=29, "18-29", C4163&lt;=39, "30-39", C4163&lt;=49, "40-49", C4163&lt;=59, "50-59",C4163&lt;=69, "60-69", C4163&gt;=70, "70+")</f>
        <v>40-49</v>
      </c>
      <c r="E4163" t="s">
        <v>40</v>
      </c>
      <c r="F4163">
        <v>2</v>
      </c>
      <c r="G4163" t="s">
        <v>778</v>
      </c>
      <c r="H4163">
        <v>93263</v>
      </c>
      <c r="I4163">
        <v>35.490704999999998</v>
      </c>
      <c r="J4163">
        <v>-119.286833</v>
      </c>
      <c r="K4163">
        <v>4</v>
      </c>
      <c r="L4163">
        <v>72</v>
      </c>
      <c r="M4163" t="str" cm="1">
        <f t="array" ref="M4163">_xlfn.IFS(L4163&lt;=12, "New (0-12 months)", L4163&lt;=36, "Mid (13-36 months)", L4163&gt;=37,"Long (37+ months)")</f>
        <v>Long (37+ months)</v>
      </c>
      <c r="N4163" t="s">
        <v>42</v>
      </c>
      <c r="O4163" t="s">
        <v>40</v>
      </c>
      <c r="P4163">
        <v>35.619999999999997</v>
      </c>
      <c r="Q4163" t="s">
        <v>40</v>
      </c>
      <c r="R4163" t="s">
        <v>43</v>
      </c>
      <c r="S4163" t="s">
        <v>8234</v>
      </c>
      <c r="T4163" s="1">
        <v>0</v>
      </c>
      <c r="U4163" t="s">
        <v>8234</v>
      </c>
      <c r="V4163" t="s">
        <v>8234</v>
      </c>
      <c r="W4163" t="s">
        <v>8234</v>
      </c>
      <c r="X4163" t="s">
        <v>8234</v>
      </c>
      <c r="Y4163" t="s">
        <v>8234</v>
      </c>
      <c r="Z4163" t="s">
        <v>8234</v>
      </c>
      <c r="AA4163" t="s">
        <v>8234</v>
      </c>
      <c r="AB4163" t="s">
        <v>8234</v>
      </c>
      <c r="AC4163" t="s">
        <v>73</v>
      </c>
      <c r="AD4163" t="s">
        <v>43</v>
      </c>
      <c r="AE4163" t="s">
        <v>56</v>
      </c>
      <c r="AF4163">
        <v>25.1</v>
      </c>
      <c r="AH4163">
        <v>1857.85</v>
      </c>
      <c r="AI4163">
        <v>0</v>
      </c>
      <c r="AJ4163">
        <v>0</v>
      </c>
      <c r="AK4163">
        <v>2564.64</v>
      </c>
      <c r="AL4163">
        <v>4422.49</v>
      </c>
      <c r="AM4163" t="s">
        <v>47</v>
      </c>
    </row>
    <row r="4164" spans="1:41" x14ac:dyDescent="0.35">
      <c r="A4164" t="s">
        <v>5331</v>
      </c>
      <c r="B4164" t="s">
        <v>49</v>
      </c>
      <c r="C4164" s="10">
        <v>62</v>
      </c>
      <c r="D4164" s="5" t="str" cm="1">
        <f t="array" ref="D4164">_xlfn.IFS(C4164&lt;=29, "18-29", C4164&lt;=39, "30-39", C4164&lt;=49, "40-49", C4164&lt;=59, "50-59",C4164&lt;=69, "60-69", C4164&gt;=70, "70+")</f>
        <v>60-69</v>
      </c>
      <c r="E4164" t="s">
        <v>43</v>
      </c>
      <c r="F4164">
        <v>0</v>
      </c>
      <c r="G4164" t="s">
        <v>151</v>
      </c>
      <c r="H4164">
        <v>92130</v>
      </c>
      <c r="I4164">
        <v>32.957194999999999</v>
      </c>
      <c r="J4164">
        <v>-117.20254199999999</v>
      </c>
      <c r="K4164">
        <v>0</v>
      </c>
      <c r="L4164">
        <v>1</v>
      </c>
      <c r="M4164" t="str" cm="1">
        <f t="array" ref="M4164">_xlfn.IFS(L4164&lt;=12, "New (0-12 months)", L4164&lt;=36, "Mid (13-36 months)", L4164&gt;=37,"Long (37+ months)")</f>
        <v>New (0-12 months)</v>
      </c>
      <c r="N4164" t="s">
        <v>54</v>
      </c>
      <c r="O4164" t="s">
        <v>40</v>
      </c>
      <c r="P4164">
        <v>38.53</v>
      </c>
      <c r="Q4164" t="s">
        <v>43</v>
      </c>
      <c r="R4164" t="s">
        <v>40</v>
      </c>
      <c r="S4164" t="s">
        <v>55</v>
      </c>
      <c r="T4164" s="1">
        <v>20</v>
      </c>
      <c r="U4164" t="s">
        <v>43</v>
      </c>
      <c r="V4164" t="s">
        <v>43</v>
      </c>
      <c r="W4164" t="s">
        <v>43</v>
      </c>
      <c r="X4164" t="s">
        <v>43</v>
      </c>
      <c r="Y4164" t="s">
        <v>43</v>
      </c>
      <c r="Z4164" t="s">
        <v>43</v>
      </c>
      <c r="AA4164" t="s">
        <v>43</v>
      </c>
      <c r="AB4164" t="s">
        <v>40</v>
      </c>
      <c r="AC4164" t="s">
        <v>51</v>
      </c>
      <c r="AD4164" t="s">
        <v>43</v>
      </c>
      <c r="AE4164" t="s">
        <v>183</v>
      </c>
      <c r="AF4164">
        <v>69.400000000000006</v>
      </c>
      <c r="AH4164">
        <v>69.400000000000006</v>
      </c>
      <c r="AI4164">
        <v>0</v>
      </c>
      <c r="AJ4164">
        <v>0</v>
      </c>
      <c r="AK4164">
        <v>38.53</v>
      </c>
      <c r="AL4164">
        <v>107.93</v>
      </c>
      <c r="AM4164" t="s">
        <v>57</v>
      </c>
      <c r="AN4164" t="s">
        <v>58</v>
      </c>
      <c r="AO4164" t="s">
        <v>104</v>
      </c>
    </row>
    <row r="4165" spans="1:41" x14ac:dyDescent="0.35">
      <c r="A4165" t="s">
        <v>5332</v>
      </c>
      <c r="B4165" t="s">
        <v>49</v>
      </c>
      <c r="C4165" s="10">
        <v>30</v>
      </c>
      <c r="D4165" s="5" t="str" cm="1">
        <f t="array" ref="D4165">_xlfn.IFS(C4165&lt;=29, "18-29", C4165&lt;=39, "30-39", C4165&lt;=49, "40-49", C4165&lt;=59, "50-59",C4165&lt;=69, "60-69", C4165&gt;=70, "70+")</f>
        <v>30-39</v>
      </c>
      <c r="E4165" t="s">
        <v>40</v>
      </c>
      <c r="F4165">
        <v>0</v>
      </c>
      <c r="G4165" t="s">
        <v>4755</v>
      </c>
      <c r="H4165">
        <v>92313</v>
      </c>
      <c r="I4165">
        <v>34.029175000000002</v>
      </c>
      <c r="J4165">
        <v>-117.307211</v>
      </c>
      <c r="K4165">
        <v>0</v>
      </c>
      <c r="L4165">
        <v>35</v>
      </c>
      <c r="M4165" t="str" cm="1">
        <f t="array" ref="M4165">_xlfn.IFS(L4165&lt;=12, "New (0-12 months)", L4165&lt;=36, "Mid (13-36 months)", L4165&gt;=37,"Long (37+ months)")</f>
        <v>Mid (13-36 months)</v>
      </c>
      <c r="N4165" t="s">
        <v>42</v>
      </c>
      <c r="O4165" t="s">
        <v>40</v>
      </c>
      <c r="P4165">
        <v>24.83</v>
      </c>
      <c r="Q4165" t="s">
        <v>40</v>
      </c>
      <c r="R4165" t="s">
        <v>40</v>
      </c>
      <c r="S4165" t="s">
        <v>55</v>
      </c>
      <c r="T4165" s="1">
        <v>51</v>
      </c>
      <c r="U4165" t="s">
        <v>43</v>
      </c>
      <c r="V4165" t="s">
        <v>43</v>
      </c>
      <c r="W4165" t="s">
        <v>43</v>
      </c>
      <c r="X4165" t="s">
        <v>40</v>
      </c>
      <c r="Y4165" t="s">
        <v>43</v>
      </c>
      <c r="Z4165" t="s">
        <v>40</v>
      </c>
      <c r="AA4165" t="s">
        <v>40</v>
      </c>
      <c r="AB4165" t="s">
        <v>43</v>
      </c>
      <c r="AC4165" t="s">
        <v>51</v>
      </c>
      <c r="AD4165" t="s">
        <v>40</v>
      </c>
      <c r="AE4165" t="s">
        <v>56</v>
      </c>
      <c r="AF4165">
        <v>89.85</v>
      </c>
      <c r="AH4165">
        <v>3161.2</v>
      </c>
      <c r="AI4165">
        <v>0</v>
      </c>
      <c r="AJ4165">
        <v>20</v>
      </c>
      <c r="AK4165">
        <v>869.05</v>
      </c>
      <c r="AL4165">
        <v>4050.25</v>
      </c>
      <c r="AM4165" t="s">
        <v>47</v>
      </c>
    </row>
    <row r="4166" spans="1:41" x14ac:dyDescent="0.35">
      <c r="A4166" t="s">
        <v>5333</v>
      </c>
      <c r="B4166" t="s">
        <v>49</v>
      </c>
      <c r="C4166" s="10">
        <v>54</v>
      </c>
      <c r="D4166" s="5" t="str" cm="1">
        <f t="array" ref="D4166">_xlfn.IFS(C4166&lt;=29, "18-29", C4166&lt;=39, "30-39", C4166&lt;=49, "40-49", C4166&lt;=59, "50-59",C4166&lt;=69, "60-69", C4166&gt;=70, "70+")</f>
        <v>50-59</v>
      </c>
      <c r="E4166" t="s">
        <v>40</v>
      </c>
      <c r="F4166">
        <v>2</v>
      </c>
      <c r="G4166" t="s">
        <v>1976</v>
      </c>
      <c r="H4166">
        <v>91768</v>
      </c>
      <c r="I4166">
        <v>34.067931999999999</v>
      </c>
      <c r="J4166">
        <v>-117.785168</v>
      </c>
      <c r="K4166">
        <v>2</v>
      </c>
      <c r="L4166">
        <v>58</v>
      </c>
      <c r="M4166" t="str" cm="1">
        <f t="array" ref="M4166">_xlfn.IFS(L4166&lt;=12, "New (0-12 months)", L4166&lt;=36, "Mid (13-36 months)", L4166&gt;=37,"Long (37+ months)")</f>
        <v>Long (37+ months)</v>
      </c>
      <c r="N4166" t="s">
        <v>76</v>
      </c>
      <c r="O4166" t="s">
        <v>40</v>
      </c>
      <c r="P4166">
        <v>5.01</v>
      </c>
      <c r="Q4166" t="s">
        <v>40</v>
      </c>
      <c r="R4166" t="s">
        <v>40</v>
      </c>
      <c r="S4166" t="s">
        <v>55</v>
      </c>
      <c r="T4166" s="1">
        <v>23</v>
      </c>
      <c r="U4166" t="s">
        <v>43</v>
      </c>
      <c r="V4166" t="s">
        <v>43</v>
      </c>
      <c r="W4166" t="s">
        <v>40</v>
      </c>
      <c r="X4166" t="s">
        <v>40</v>
      </c>
      <c r="Y4166" t="s">
        <v>43</v>
      </c>
      <c r="Z4166" t="s">
        <v>40</v>
      </c>
      <c r="AA4166" t="s">
        <v>40</v>
      </c>
      <c r="AB4166" t="s">
        <v>40</v>
      </c>
      <c r="AC4166" t="s">
        <v>73</v>
      </c>
      <c r="AD4166" t="s">
        <v>43</v>
      </c>
      <c r="AE4166" t="s">
        <v>56</v>
      </c>
      <c r="AF4166">
        <v>94.35</v>
      </c>
      <c r="AH4166">
        <v>5563.65</v>
      </c>
      <c r="AI4166">
        <v>0</v>
      </c>
      <c r="AJ4166">
        <v>0</v>
      </c>
      <c r="AK4166">
        <v>290.58</v>
      </c>
      <c r="AL4166">
        <v>5854.23</v>
      </c>
      <c r="AM4166" t="s">
        <v>47</v>
      </c>
    </row>
    <row r="4167" spans="1:41" x14ac:dyDescent="0.35">
      <c r="A4167" t="s">
        <v>5334</v>
      </c>
      <c r="B4167" t="s">
        <v>39</v>
      </c>
      <c r="C4167" s="10">
        <v>67</v>
      </c>
      <c r="D4167" s="5" t="str" cm="1">
        <f t="array" ref="D4167">_xlfn.IFS(C4167&lt;=29, "18-29", C4167&lt;=39, "30-39", C4167&lt;=49, "40-49", C4167&lt;=59, "50-59",C4167&lt;=69, "60-69", C4167&gt;=70, "70+")</f>
        <v>60-69</v>
      </c>
      <c r="E4167" t="s">
        <v>40</v>
      </c>
      <c r="F4167">
        <v>0</v>
      </c>
      <c r="G4167" t="s">
        <v>1179</v>
      </c>
      <c r="H4167">
        <v>91384</v>
      </c>
      <c r="I4167">
        <v>34.506627000000002</v>
      </c>
      <c r="J4167">
        <v>-118.699048</v>
      </c>
      <c r="K4167">
        <v>1</v>
      </c>
      <c r="L4167">
        <v>50</v>
      </c>
      <c r="M4167" t="str" cm="1">
        <f t="array" ref="M4167">_xlfn.IFS(L4167&lt;=12, "New (0-12 months)", L4167&lt;=36, "Mid (13-36 months)", L4167&gt;=37,"Long (37+ months)")</f>
        <v>Long (37+ months)</v>
      </c>
      <c r="N4167" t="s">
        <v>76</v>
      </c>
      <c r="O4167" t="s">
        <v>40</v>
      </c>
      <c r="P4167">
        <v>31.56</v>
      </c>
      <c r="Q4167" t="s">
        <v>40</v>
      </c>
      <c r="R4167" t="s">
        <v>40</v>
      </c>
      <c r="S4167" t="s">
        <v>55</v>
      </c>
      <c r="T4167" s="1">
        <v>4</v>
      </c>
      <c r="U4167" t="s">
        <v>43</v>
      </c>
      <c r="V4167" t="s">
        <v>40</v>
      </c>
      <c r="W4167" t="s">
        <v>40</v>
      </c>
      <c r="X4167" t="s">
        <v>43</v>
      </c>
      <c r="Y4167" t="s">
        <v>40</v>
      </c>
      <c r="Z4167" t="s">
        <v>43</v>
      </c>
      <c r="AA4167" t="s">
        <v>43</v>
      </c>
      <c r="AB4167" t="s">
        <v>43</v>
      </c>
      <c r="AC4167" t="s">
        <v>51</v>
      </c>
      <c r="AD4167" t="s">
        <v>40</v>
      </c>
      <c r="AE4167" t="s">
        <v>56</v>
      </c>
      <c r="AF4167">
        <v>95.05</v>
      </c>
      <c r="AH4167">
        <v>4888.7</v>
      </c>
      <c r="AI4167">
        <v>0</v>
      </c>
      <c r="AJ4167">
        <v>50</v>
      </c>
      <c r="AK4167">
        <v>1578</v>
      </c>
      <c r="AL4167">
        <v>6516.7</v>
      </c>
      <c r="AM4167" t="s">
        <v>57</v>
      </c>
      <c r="AN4167" t="s">
        <v>117</v>
      </c>
      <c r="AO4167" t="s">
        <v>466</v>
      </c>
    </row>
    <row r="4168" spans="1:41" x14ac:dyDescent="0.35">
      <c r="A4168" t="s">
        <v>5335</v>
      </c>
      <c r="B4168" t="s">
        <v>39</v>
      </c>
      <c r="C4168" s="10">
        <v>27</v>
      </c>
      <c r="D4168" s="5" t="str" cm="1">
        <f t="array" ref="D4168">_xlfn.IFS(C4168&lt;=29, "18-29", C4168&lt;=39, "30-39", C4168&lt;=49, "40-49", C4168&lt;=59, "50-59",C4168&lt;=69, "60-69", C4168&gt;=70, "70+")</f>
        <v>18-29</v>
      </c>
      <c r="E4168" t="s">
        <v>43</v>
      </c>
      <c r="F4168">
        <v>0</v>
      </c>
      <c r="G4168" t="s">
        <v>1554</v>
      </c>
      <c r="H4168">
        <v>96015</v>
      </c>
      <c r="I4168">
        <v>41.486953</v>
      </c>
      <c r="J4168">
        <v>-120.91397499999999</v>
      </c>
      <c r="K4168">
        <v>0</v>
      </c>
      <c r="L4168">
        <v>13</v>
      </c>
      <c r="M4168" t="str" cm="1">
        <f t="array" ref="M4168">_xlfn.IFS(L4168&lt;=12, "New (0-12 months)", L4168&lt;=36, "Mid (13-36 months)", L4168&gt;=37,"Long (37+ months)")</f>
        <v>Mid (13-36 months)</v>
      </c>
      <c r="N4168" t="s">
        <v>62</v>
      </c>
      <c r="O4168" t="s">
        <v>40</v>
      </c>
      <c r="P4168">
        <v>35.96</v>
      </c>
      <c r="Q4168" t="s">
        <v>40</v>
      </c>
      <c r="R4168" t="s">
        <v>40</v>
      </c>
      <c r="S4168" t="s">
        <v>55</v>
      </c>
      <c r="T4168" s="1">
        <v>42</v>
      </c>
      <c r="U4168" t="s">
        <v>43</v>
      </c>
      <c r="V4168" t="s">
        <v>43</v>
      </c>
      <c r="W4168" t="s">
        <v>43</v>
      </c>
      <c r="X4168" t="s">
        <v>43</v>
      </c>
      <c r="Y4168" t="s">
        <v>43</v>
      </c>
      <c r="Z4168" t="s">
        <v>40</v>
      </c>
      <c r="AA4168" t="s">
        <v>40</v>
      </c>
      <c r="AB4168" t="s">
        <v>40</v>
      </c>
      <c r="AC4168" t="s">
        <v>51</v>
      </c>
      <c r="AD4168" t="s">
        <v>40</v>
      </c>
      <c r="AE4168" t="s">
        <v>56</v>
      </c>
      <c r="AF4168">
        <v>84.6</v>
      </c>
      <c r="AH4168">
        <v>1115.2</v>
      </c>
      <c r="AI4168">
        <v>0</v>
      </c>
      <c r="AJ4168">
        <v>0</v>
      </c>
      <c r="AK4168">
        <v>467.48</v>
      </c>
      <c r="AL4168">
        <v>1582.68</v>
      </c>
      <c r="AM4168" t="s">
        <v>57</v>
      </c>
      <c r="AN4168" t="s">
        <v>58</v>
      </c>
      <c r="AO4168" t="s">
        <v>214</v>
      </c>
    </row>
    <row r="4169" spans="1:41" x14ac:dyDescent="0.35">
      <c r="A4169" t="s">
        <v>5336</v>
      </c>
      <c r="B4169" t="s">
        <v>39</v>
      </c>
      <c r="C4169" s="10">
        <v>56</v>
      </c>
      <c r="D4169" s="5" t="str" cm="1">
        <f t="array" ref="D4169">_xlfn.IFS(C4169&lt;=29, "18-29", C4169&lt;=39, "30-39", C4169&lt;=49, "40-49", C4169&lt;=59, "50-59",C4169&lt;=69, "60-69", C4169&gt;=70, "70+")</f>
        <v>50-59</v>
      </c>
      <c r="E4169" t="s">
        <v>43</v>
      </c>
      <c r="F4169">
        <v>2</v>
      </c>
      <c r="G4169" t="s">
        <v>3869</v>
      </c>
      <c r="H4169">
        <v>91040</v>
      </c>
      <c r="I4169">
        <v>34.282704000000003</v>
      </c>
      <c r="J4169">
        <v>-118.312929</v>
      </c>
      <c r="K4169">
        <v>0</v>
      </c>
      <c r="L4169">
        <v>72</v>
      </c>
      <c r="M4169" t="str" cm="1">
        <f t="array" ref="M4169">_xlfn.IFS(L4169&lt;=12, "New (0-12 months)", L4169&lt;=36, "Mid (13-36 months)", L4169&gt;=37,"Long (37+ months)")</f>
        <v>Long (37+ months)</v>
      </c>
      <c r="N4169" t="s">
        <v>42</v>
      </c>
      <c r="O4169" t="s">
        <v>40</v>
      </c>
      <c r="P4169">
        <v>15.21</v>
      </c>
      <c r="Q4169" t="s">
        <v>43</v>
      </c>
      <c r="R4169" t="s">
        <v>43</v>
      </c>
      <c r="S4169" t="s">
        <v>8234</v>
      </c>
      <c r="T4169" s="1">
        <v>0</v>
      </c>
      <c r="U4169" t="s">
        <v>8234</v>
      </c>
      <c r="V4169" t="s">
        <v>8234</v>
      </c>
      <c r="W4169" t="s">
        <v>8234</v>
      </c>
      <c r="X4169" t="s">
        <v>8234</v>
      </c>
      <c r="Y4169" t="s">
        <v>8234</v>
      </c>
      <c r="Z4169" t="s">
        <v>8234</v>
      </c>
      <c r="AA4169" t="s">
        <v>8234</v>
      </c>
      <c r="AB4169" t="s">
        <v>8234</v>
      </c>
      <c r="AC4169" t="s">
        <v>73</v>
      </c>
      <c r="AD4169" t="s">
        <v>40</v>
      </c>
      <c r="AE4169" t="s">
        <v>46</v>
      </c>
      <c r="AF4169">
        <v>19.75</v>
      </c>
      <c r="AH4169">
        <v>1567</v>
      </c>
      <c r="AI4169">
        <v>25.98</v>
      </c>
      <c r="AJ4169">
        <v>0</v>
      </c>
      <c r="AK4169">
        <v>1095.1199999999999</v>
      </c>
      <c r="AL4169">
        <v>2636.14</v>
      </c>
      <c r="AM4169" t="s">
        <v>47</v>
      </c>
    </row>
    <row r="4170" spans="1:41" x14ac:dyDescent="0.35">
      <c r="A4170" t="s">
        <v>5337</v>
      </c>
      <c r="B4170" t="s">
        <v>49</v>
      </c>
      <c r="C4170" s="10">
        <v>55</v>
      </c>
      <c r="D4170" s="5" t="str" cm="1">
        <f t="array" ref="D4170">_xlfn.IFS(C4170&lt;=29, "18-29", C4170&lt;=39, "30-39", C4170&lt;=49, "40-49", C4170&lt;=59, "50-59",C4170&lt;=69, "60-69", C4170&gt;=70, "70+")</f>
        <v>50-59</v>
      </c>
      <c r="E4170" t="s">
        <v>43</v>
      </c>
      <c r="F4170">
        <v>0</v>
      </c>
      <c r="G4170" t="s">
        <v>2282</v>
      </c>
      <c r="H4170">
        <v>94578</v>
      </c>
      <c r="I4170">
        <v>37.704383999999997</v>
      </c>
      <c r="J4170">
        <v>-122.12670300000001</v>
      </c>
      <c r="K4170">
        <v>0</v>
      </c>
      <c r="L4170">
        <v>56</v>
      </c>
      <c r="M4170" t="str" cm="1">
        <f t="array" ref="M4170">_xlfn.IFS(L4170&lt;=12, "New (0-12 months)", L4170&lt;=36, "Mid (13-36 months)", L4170&gt;=37,"Long (37+ months)")</f>
        <v>Long (37+ months)</v>
      </c>
      <c r="N4170" t="s">
        <v>76</v>
      </c>
      <c r="O4170" t="s">
        <v>40</v>
      </c>
      <c r="P4170">
        <v>49.36</v>
      </c>
      <c r="Q4170" t="s">
        <v>43</v>
      </c>
      <c r="R4170" t="s">
        <v>40</v>
      </c>
      <c r="S4170" t="s">
        <v>79</v>
      </c>
      <c r="T4170" s="1">
        <v>21</v>
      </c>
      <c r="U4170" t="s">
        <v>43</v>
      </c>
      <c r="V4170" t="s">
        <v>40</v>
      </c>
      <c r="W4170" t="s">
        <v>40</v>
      </c>
      <c r="X4170" t="s">
        <v>40</v>
      </c>
      <c r="Y4170" t="s">
        <v>40</v>
      </c>
      <c r="Z4170" t="s">
        <v>40</v>
      </c>
      <c r="AA4170" t="s">
        <v>40</v>
      </c>
      <c r="AB4170" t="s">
        <v>40</v>
      </c>
      <c r="AC4170" t="s">
        <v>73</v>
      </c>
      <c r="AD4170" t="s">
        <v>40</v>
      </c>
      <c r="AE4170" t="s">
        <v>46</v>
      </c>
      <c r="AF4170">
        <v>81.8</v>
      </c>
      <c r="AH4170">
        <v>4534.45</v>
      </c>
      <c r="AI4170">
        <v>0</v>
      </c>
      <c r="AJ4170">
        <v>0</v>
      </c>
      <c r="AK4170">
        <v>2764.16</v>
      </c>
      <c r="AL4170">
        <v>7298.61</v>
      </c>
      <c r="AM4170" t="s">
        <v>47</v>
      </c>
    </row>
    <row r="4171" spans="1:41" x14ac:dyDescent="0.35">
      <c r="A4171" t="s">
        <v>5338</v>
      </c>
      <c r="B4171" t="s">
        <v>49</v>
      </c>
      <c r="C4171" s="10">
        <v>42</v>
      </c>
      <c r="D4171" s="5" t="str" cm="1">
        <f t="array" ref="D4171">_xlfn.IFS(C4171&lt;=29, "18-29", C4171&lt;=39, "30-39", C4171&lt;=49, "40-49", C4171&lt;=59, "50-59",C4171&lt;=69, "60-69", C4171&gt;=70, "70+")</f>
        <v>40-49</v>
      </c>
      <c r="E4171" t="s">
        <v>43</v>
      </c>
      <c r="F4171">
        <v>0</v>
      </c>
      <c r="G4171" t="s">
        <v>2791</v>
      </c>
      <c r="H4171">
        <v>95910</v>
      </c>
      <c r="I4171">
        <v>39.467827999999997</v>
      </c>
      <c r="J4171">
        <v>-120.841386</v>
      </c>
      <c r="K4171">
        <v>0</v>
      </c>
      <c r="L4171">
        <v>9</v>
      </c>
      <c r="M4171" t="str" cm="1">
        <f t="array" ref="M4171">_xlfn.IFS(L4171&lt;=12, "New (0-12 months)", L4171&lt;=36, "Mid (13-36 months)", L4171&gt;=37,"Long (37+ months)")</f>
        <v>New (0-12 months)</v>
      </c>
      <c r="N4171" t="s">
        <v>42</v>
      </c>
      <c r="O4171" t="s">
        <v>40</v>
      </c>
      <c r="P4171">
        <v>48.25</v>
      </c>
      <c r="Q4171" t="s">
        <v>43</v>
      </c>
      <c r="R4171" t="s">
        <v>40</v>
      </c>
      <c r="S4171" t="s">
        <v>55</v>
      </c>
      <c r="T4171" s="1">
        <v>24</v>
      </c>
      <c r="U4171" t="s">
        <v>43</v>
      </c>
      <c r="V4171" t="s">
        <v>43</v>
      </c>
      <c r="W4171" t="s">
        <v>43</v>
      </c>
      <c r="X4171" t="s">
        <v>43</v>
      </c>
      <c r="Y4171" t="s">
        <v>43</v>
      </c>
      <c r="Z4171" t="s">
        <v>43</v>
      </c>
      <c r="AA4171" t="s">
        <v>43</v>
      </c>
      <c r="AB4171" t="s">
        <v>40</v>
      </c>
      <c r="AC4171" t="s">
        <v>51</v>
      </c>
      <c r="AD4171" t="s">
        <v>43</v>
      </c>
      <c r="AE4171" t="s">
        <v>46</v>
      </c>
      <c r="AF4171">
        <v>70.05</v>
      </c>
      <c r="AH4171">
        <v>657.5</v>
      </c>
      <c r="AI4171">
        <v>0</v>
      </c>
      <c r="AJ4171">
        <v>0</v>
      </c>
      <c r="AK4171">
        <v>434.25</v>
      </c>
      <c r="AL4171">
        <v>1091.75</v>
      </c>
      <c r="AM4171" t="s">
        <v>47</v>
      </c>
    </row>
    <row r="4172" spans="1:41" x14ac:dyDescent="0.35">
      <c r="A4172" t="s">
        <v>5339</v>
      </c>
      <c r="B4172" t="s">
        <v>49</v>
      </c>
      <c r="C4172" s="10">
        <v>23</v>
      </c>
      <c r="D4172" s="5" t="str" cm="1">
        <f t="array" ref="D4172">_xlfn.IFS(C4172&lt;=29, "18-29", C4172&lt;=39, "30-39", C4172&lt;=49, "40-49", C4172&lt;=59, "50-59",C4172&lt;=69, "60-69", C4172&gt;=70, "70+")</f>
        <v>18-29</v>
      </c>
      <c r="E4172" t="s">
        <v>40</v>
      </c>
      <c r="F4172">
        <v>0</v>
      </c>
      <c r="G4172" t="s">
        <v>151</v>
      </c>
      <c r="H4172">
        <v>92129</v>
      </c>
      <c r="I4172">
        <v>32.961064</v>
      </c>
      <c r="J4172">
        <v>-117.134917</v>
      </c>
      <c r="K4172">
        <v>1</v>
      </c>
      <c r="L4172">
        <v>3</v>
      </c>
      <c r="M4172" t="str" cm="1">
        <f t="array" ref="M4172">_xlfn.IFS(L4172&lt;=12, "New (0-12 months)", L4172&lt;=36, "Mid (13-36 months)", L4172&gt;=37,"Long (37+ months)")</f>
        <v>New (0-12 months)</v>
      </c>
      <c r="N4172" t="s">
        <v>42</v>
      </c>
      <c r="O4172" t="s">
        <v>40</v>
      </c>
      <c r="P4172">
        <v>13.54</v>
      </c>
      <c r="Q4172" t="s">
        <v>43</v>
      </c>
      <c r="R4172" t="s">
        <v>40</v>
      </c>
      <c r="S4172" t="s">
        <v>44</v>
      </c>
      <c r="T4172" s="1">
        <v>51</v>
      </c>
      <c r="U4172" t="s">
        <v>43</v>
      </c>
      <c r="V4172" t="s">
        <v>43</v>
      </c>
      <c r="W4172" t="s">
        <v>40</v>
      </c>
      <c r="X4172" t="s">
        <v>43</v>
      </c>
      <c r="Y4172" t="s">
        <v>43</v>
      </c>
      <c r="Z4172" t="s">
        <v>43</v>
      </c>
      <c r="AA4172" t="s">
        <v>43</v>
      </c>
      <c r="AB4172" t="s">
        <v>40</v>
      </c>
      <c r="AC4172" t="s">
        <v>51</v>
      </c>
      <c r="AD4172" t="s">
        <v>40</v>
      </c>
      <c r="AE4172" t="s">
        <v>56</v>
      </c>
      <c r="AF4172">
        <v>50.15</v>
      </c>
      <c r="AH4172">
        <v>168.15</v>
      </c>
      <c r="AI4172">
        <v>0</v>
      </c>
      <c r="AJ4172">
        <v>0</v>
      </c>
      <c r="AK4172">
        <v>40.619999999999997</v>
      </c>
      <c r="AL4172">
        <v>208.77</v>
      </c>
      <c r="AM4172" t="s">
        <v>57</v>
      </c>
      <c r="AN4172" t="s">
        <v>58</v>
      </c>
      <c r="AO4172" t="s">
        <v>104</v>
      </c>
    </row>
    <row r="4173" spans="1:41" x14ac:dyDescent="0.35">
      <c r="A4173" t="s">
        <v>5340</v>
      </c>
      <c r="B4173" t="s">
        <v>39</v>
      </c>
      <c r="C4173" s="10">
        <v>74</v>
      </c>
      <c r="D4173" s="5" t="str" cm="1">
        <f t="array" ref="D4173">_xlfn.IFS(C4173&lt;=29, "18-29", C4173&lt;=39, "30-39", C4173&lt;=49, "40-49", C4173&lt;=59, "50-59",C4173&lt;=69, "60-69", C4173&gt;=70, "70+")</f>
        <v>70+</v>
      </c>
      <c r="E4173" t="s">
        <v>40</v>
      </c>
      <c r="F4173">
        <v>0</v>
      </c>
      <c r="G4173" t="s">
        <v>3363</v>
      </c>
      <c r="H4173">
        <v>95648</v>
      </c>
      <c r="I4173">
        <v>38.922812</v>
      </c>
      <c r="J4173">
        <v>-121.312005</v>
      </c>
      <c r="K4173">
        <v>3</v>
      </c>
      <c r="L4173">
        <v>67</v>
      </c>
      <c r="M4173" t="str" cm="1">
        <f t="array" ref="M4173">_xlfn.IFS(L4173&lt;=12, "New (0-12 months)", L4173&lt;=36, "Mid (13-36 months)", L4173&gt;=37,"Long (37+ months)")</f>
        <v>Long (37+ months)</v>
      </c>
      <c r="N4173" t="s">
        <v>42</v>
      </c>
      <c r="O4173" t="s">
        <v>40</v>
      </c>
      <c r="P4173">
        <v>11.91</v>
      </c>
      <c r="Q4173" t="s">
        <v>40</v>
      </c>
      <c r="R4173" t="s">
        <v>40</v>
      </c>
      <c r="S4173" t="s">
        <v>55</v>
      </c>
      <c r="T4173" s="1">
        <v>10</v>
      </c>
      <c r="U4173" t="s">
        <v>40</v>
      </c>
      <c r="V4173" t="s">
        <v>40</v>
      </c>
      <c r="W4173" t="s">
        <v>43</v>
      </c>
      <c r="X4173" t="s">
        <v>43</v>
      </c>
      <c r="Y4173" t="s">
        <v>40</v>
      </c>
      <c r="Z4173" t="s">
        <v>40</v>
      </c>
      <c r="AA4173" t="s">
        <v>40</v>
      </c>
      <c r="AB4173" t="s">
        <v>40</v>
      </c>
      <c r="AC4173" t="s">
        <v>45</v>
      </c>
      <c r="AD4173" t="s">
        <v>40</v>
      </c>
      <c r="AE4173" t="s">
        <v>56</v>
      </c>
      <c r="AF4173">
        <v>105.6</v>
      </c>
      <c r="AH4173">
        <v>7112.15</v>
      </c>
      <c r="AI4173">
        <v>0</v>
      </c>
      <c r="AJ4173">
        <v>0</v>
      </c>
      <c r="AK4173">
        <v>797.97</v>
      </c>
      <c r="AL4173">
        <v>7910.12</v>
      </c>
      <c r="AM4173" t="s">
        <v>47</v>
      </c>
    </row>
    <row r="4174" spans="1:41" x14ac:dyDescent="0.35">
      <c r="A4174" t="s">
        <v>5341</v>
      </c>
      <c r="B4174" t="s">
        <v>49</v>
      </c>
      <c r="C4174" s="10">
        <v>37</v>
      </c>
      <c r="D4174" s="5" t="str" cm="1">
        <f t="array" ref="D4174">_xlfn.IFS(C4174&lt;=29, "18-29", C4174&lt;=39, "30-39", C4174&lt;=49, "40-49", C4174&lt;=59, "50-59",C4174&lt;=69, "60-69", C4174&gt;=70, "70+")</f>
        <v>30-39</v>
      </c>
      <c r="E4174" t="s">
        <v>40</v>
      </c>
      <c r="F4174">
        <v>3</v>
      </c>
      <c r="G4174" t="s">
        <v>940</v>
      </c>
      <c r="H4174">
        <v>94041</v>
      </c>
      <c r="I4174">
        <v>37.388348999999998</v>
      </c>
      <c r="J4174">
        <v>-122.075299</v>
      </c>
      <c r="K4174">
        <v>1</v>
      </c>
      <c r="L4174">
        <v>31</v>
      </c>
      <c r="M4174" t="str" cm="1">
        <f t="array" ref="M4174">_xlfn.IFS(L4174&lt;=12, "New (0-12 months)", L4174&lt;=36, "Mid (13-36 months)", L4174&gt;=37,"Long (37+ months)")</f>
        <v>Mid (13-36 months)</v>
      </c>
      <c r="N4174" t="s">
        <v>129</v>
      </c>
      <c r="O4174" t="s">
        <v>40</v>
      </c>
      <c r="P4174">
        <v>20.76</v>
      </c>
      <c r="Q4174" t="s">
        <v>40</v>
      </c>
      <c r="R4174" t="s">
        <v>40</v>
      </c>
      <c r="S4174" t="s">
        <v>55</v>
      </c>
      <c r="T4174" s="1">
        <v>57</v>
      </c>
      <c r="U4174" t="s">
        <v>40</v>
      </c>
      <c r="V4174" t="s">
        <v>43</v>
      </c>
      <c r="W4174" t="s">
        <v>40</v>
      </c>
      <c r="X4174" t="s">
        <v>40</v>
      </c>
      <c r="Y4174" t="s">
        <v>43</v>
      </c>
      <c r="Z4174" t="s">
        <v>43</v>
      </c>
      <c r="AA4174" t="s">
        <v>43</v>
      </c>
      <c r="AB4174" t="s">
        <v>40</v>
      </c>
      <c r="AC4174" t="s">
        <v>51</v>
      </c>
      <c r="AD4174" t="s">
        <v>43</v>
      </c>
      <c r="AE4174" t="s">
        <v>56</v>
      </c>
      <c r="AF4174">
        <v>89.3</v>
      </c>
      <c r="AH4174">
        <v>2823</v>
      </c>
      <c r="AI4174">
        <v>0</v>
      </c>
      <c r="AJ4174">
        <v>0</v>
      </c>
      <c r="AK4174">
        <v>643.55999999999995</v>
      </c>
      <c r="AL4174">
        <v>3466.56</v>
      </c>
      <c r="AM4174" t="s">
        <v>47</v>
      </c>
    </row>
    <row r="4175" spans="1:41" x14ac:dyDescent="0.35">
      <c r="A4175" t="s">
        <v>5342</v>
      </c>
      <c r="B4175" t="s">
        <v>39</v>
      </c>
      <c r="C4175" s="10">
        <v>25</v>
      </c>
      <c r="D4175" s="5" t="str" cm="1">
        <f t="array" ref="D4175">_xlfn.IFS(C4175&lt;=29, "18-29", C4175&lt;=39, "30-39", C4175&lt;=49, "40-49", C4175&lt;=59, "50-59",C4175&lt;=69, "60-69", C4175&gt;=70, "70+")</f>
        <v>18-29</v>
      </c>
      <c r="E4175" t="s">
        <v>43</v>
      </c>
      <c r="F4175">
        <v>0</v>
      </c>
      <c r="G4175" t="s">
        <v>520</v>
      </c>
      <c r="H4175">
        <v>92173</v>
      </c>
      <c r="I4175">
        <v>32.555827999999998</v>
      </c>
      <c r="J4175">
        <v>-117.04007300000001</v>
      </c>
      <c r="K4175">
        <v>0</v>
      </c>
      <c r="L4175">
        <v>13</v>
      </c>
      <c r="M4175" t="str" cm="1">
        <f t="array" ref="M4175">_xlfn.IFS(L4175&lt;=12, "New (0-12 months)", L4175&lt;=36, "Mid (13-36 months)", L4175&gt;=37,"Long (37+ months)")</f>
        <v>Mid (13-36 months)</v>
      </c>
      <c r="N4175" t="s">
        <v>62</v>
      </c>
      <c r="O4175" t="s">
        <v>40</v>
      </c>
      <c r="P4175">
        <v>6.03</v>
      </c>
      <c r="Q4175" t="s">
        <v>40</v>
      </c>
      <c r="R4175" t="s">
        <v>40</v>
      </c>
      <c r="S4175" t="s">
        <v>55</v>
      </c>
      <c r="T4175" s="1">
        <v>48</v>
      </c>
      <c r="U4175" t="s">
        <v>43</v>
      </c>
      <c r="V4175" t="s">
        <v>43</v>
      </c>
      <c r="W4175" t="s">
        <v>43</v>
      </c>
      <c r="X4175" t="s">
        <v>43</v>
      </c>
      <c r="Y4175" t="s">
        <v>43</v>
      </c>
      <c r="Z4175" t="s">
        <v>43</v>
      </c>
      <c r="AA4175" t="s">
        <v>40</v>
      </c>
      <c r="AB4175" t="s">
        <v>40</v>
      </c>
      <c r="AC4175" t="s">
        <v>51</v>
      </c>
      <c r="AD4175" t="s">
        <v>40</v>
      </c>
      <c r="AE4175" t="s">
        <v>183</v>
      </c>
      <c r="AF4175">
        <v>75</v>
      </c>
      <c r="AH4175">
        <v>999.45</v>
      </c>
      <c r="AI4175">
        <v>0</v>
      </c>
      <c r="AJ4175">
        <v>0</v>
      </c>
      <c r="AK4175">
        <v>78.39</v>
      </c>
      <c r="AL4175">
        <v>1077.8399999999999</v>
      </c>
      <c r="AM4175" t="s">
        <v>57</v>
      </c>
      <c r="AN4175" t="s">
        <v>58</v>
      </c>
      <c r="AO4175" t="s">
        <v>203</v>
      </c>
    </row>
    <row r="4176" spans="1:41" x14ac:dyDescent="0.35">
      <c r="A4176" t="s">
        <v>5343</v>
      </c>
      <c r="B4176" t="s">
        <v>49</v>
      </c>
      <c r="C4176" s="10">
        <v>56</v>
      </c>
      <c r="D4176" s="5" t="str" cm="1">
        <f t="array" ref="D4176">_xlfn.IFS(C4176&lt;=29, "18-29", C4176&lt;=39, "30-39", C4176&lt;=49, "40-49", C4176&lt;=59, "50-59",C4176&lt;=69, "60-69", C4176&gt;=70, "70+")</f>
        <v>50-59</v>
      </c>
      <c r="E4176" t="s">
        <v>43</v>
      </c>
      <c r="F4176">
        <v>0</v>
      </c>
      <c r="G4176" t="s">
        <v>322</v>
      </c>
      <c r="H4176">
        <v>95821</v>
      </c>
      <c r="I4176">
        <v>38.625095999999999</v>
      </c>
      <c r="J4176">
        <v>-121.383658</v>
      </c>
      <c r="K4176">
        <v>0</v>
      </c>
      <c r="L4176">
        <v>31</v>
      </c>
      <c r="M4176" t="str" cm="1">
        <f t="array" ref="M4176">_xlfn.IFS(L4176&lt;=12, "New (0-12 months)", L4176&lt;=36, "Mid (13-36 months)", L4176&gt;=37,"Long (37+ months)")</f>
        <v>Mid (13-36 months)</v>
      </c>
      <c r="N4176" t="s">
        <v>42</v>
      </c>
      <c r="O4176" t="s">
        <v>40</v>
      </c>
      <c r="P4176">
        <v>45.92</v>
      </c>
      <c r="Q4176" t="s">
        <v>43</v>
      </c>
      <c r="R4176" t="s">
        <v>40</v>
      </c>
      <c r="S4176" t="s">
        <v>55</v>
      </c>
      <c r="T4176" s="1">
        <v>18</v>
      </c>
      <c r="U4176" t="s">
        <v>43</v>
      </c>
      <c r="V4176" t="s">
        <v>40</v>
      </c>
      <c r="W4176" t="s">
        <v>43</v>
      </c>
      <c r="X4176" t="s">
        <v>43</v>
      </c>
      <c r="Y4176" t="s">
        <v>40</v>
      </c>
      <c r="Z4176" t="s">
        <v>40</v>
      </c>
      <c r="AA4176" t="s">
        <v>40</v>
      </c>
      <c r="AB4176" t="s">
        <v>40</v>
      </c>
      <c r="AC4176" t="s">
        <v>51</v>
      </c>
      <c r="AD4176" t="s">
        <v>40</v>
      </c>
      <c r="AE4176" t="s">
        <v>56</v>
      </c>
      <c r="AF4176">
        <v>94.5</v>
      </c>
      <c r="AH4176">
        <v>2979.2</v>
      </c>
      <c r="AI4176">
        <v>0</v>
      </c>
      <c r="AJ4176">
        <v>0</v>
      </c>
      <c r="AK4176">
        <v>1423.52</v>
      </c>
      <c r="AL4176">
        <v>4402.72</v>
      </c>
      <c r="AM4176" t="s">
        <v>47</v>
      </c>
    </row>
    <row r="4177" spans="1:41" x14ac:dyDescent="0.35">
      <c r="A4177" t="s">
        <v>5344</v>
      </c>
      <c r="B4177" t="s">
        <v>39</v>
      </c>
      <c r="C4177" s="10">
        <v>32</v>
      </c>
      <c r="D4177" s="5" t="str" cm="1">
        <f t="array" ref="D4177">_xlfn.IFS(C4177&lt;=29, "18-29", C4177&lt;=39, "30-39", C4177&lt;=49, "40-49", C4177&lt;=59, "50-59",C4177&lt;=69, "60-69", C4177&gt;=70, "70+")</f>
        <v>30-39</v>
      </c>
      <c r="E4177" t="s">
        <v>40</v>
      </c>
      <c r="F4177">
        <v>1</v>
      </c>
      <c r="G4177" t="s">
        <v>2471</v>
      </c>
      <c r="H4177">
        <v>91902</v>
      </c>
      <c r="I4177">
        <v>32.671169999999996</v>
      </c>
      <c r="J4177">
        <v>-117.00232</v>
      </c>
      <c r="K4177">
        <v>0</v>
      </c>
      <c r="L4177">
        <v>70</v>
      </c>
      <c r="M4177" t="str" cm="1">
        <f t="array" ref="M4177">_xlfn.IFS(L4177&lt;=12, "New (0-12 months)", L4177&lt;=36, "Mid (13-36 months)", L4177&gt;=37,"Long (37+ months)")</f>
        <v>Long (37+ months)</v>
      </c>
      <c r="N4177" t="s">
        <v>42</v>
      </c>
      <c r="O4177" t="s">
        <v>40</v>
      </c>
      <c r="P4177">
        <v>26.85</v>
      </c>
      <c r="Q4177" t="s">
        <v>43</v>
      </c>
      <c r="R4177" t="s">
        <v>43</v>
      </c>
      <c r="S4177" t="s">
        <v>8234</v>
      </c>
      <c r="T4177" s="1">
        <v>0</v>
      </c>
      <c r="U4177" t="s">
        <v>8234</v>
      </c>
      <c r="V4177" t="s">
        <v>8234</v>
      </c>
      <c r="W4177" t="s">
        <v>8234</v>
      </c>
      <c r="X4177" t="s">
        <v>8234</v>
      </c>
      <c r="Y4177" t="s">
        <v>8234</v>
      </c>
      <c r="Z4177" t="s">
        <v>8234</v>
      </c>
      <c r="AA4177" t="s">
        <v>8234</v>
      </c>
      <c r="AB4177" t="s">
        <v>8234</v>
      </c>
      <c r="AC4177" t="s">
        <v>73</v>
      </c>
      <c r="AD4177" t="s">
        <v>40</v>
      </c>
      <c r="AE4177" t="s">
        <v>46</v>
      </c>
      <c r="AF4177">
        <v>20.149999999999999</v>
      </c>
      <c r="AH4177">
        <v>1411.2</v>
      </c>
      <c r="AI4177">
        <v>0</v>
      </c>
      <c r="AJ4177">
        <v>0</v>
      </c>
      <c r="AK4177">
        <v>1879.5</v>
      </c>
      <c r="AL4177">
        <v>3290.7</v>
      </c>
      <c r="AM4177" t="s">
        <v>47</v>
      </c>
    </row>
    <row r="4178" spans="1:41" x14ac:dyDescent="0.35">
      <c r="A4178" t="s">
        <v>5345</v>
      </c>
      <c r="B4178" t="s">
        <v>49</v>
      </c>
      <c r="C4178" s="10">
        <v>54</v>
      </c>
      <c r="D4178" s="5" t="str" cm="1">
        <f t="array" ref="D4178">_xlfn.IFS(C4178&lt;=29, "18-29", C4178&lt;=39, "30-39", C4178&lt;=49, "40-49", C4178&lt;=59, "50-59",C4178&lt;=69, "60-69", C4178&gt;=70, "70+")</f>
        <v>50-59</v>
      </c>
      <c r="E4178" t="s">
        <v>43</v>
      </c>
      <c r="F4178">
        <v>0</v>
      </c>
      <c r="G4178" t="s">
        <v>5346</v>
      </c>
      <c r="H4178">
        <v>95551</v>
      </c>
      <c r="I4178">
        <v>40.665951999999997</v>
      </c>
      <c r="J4178">
        <v>-124.24005099999999</v>
      </c>
      <c r="K4178">
        <v>0</v>
      </c>
      <c r="L4178">
        <v>1</v>
      </c>
      <c r="M4178" t="str" cm="1">
        <f t="array" ref="M4178">_xlfn.IFS(L4178&lt;=12, "New (0-12 months)", L4178&lt;=36, "Mid (13-36 months)", L4178&gt;=37,"Long (37+ months)")</f>
        <v>New (0-12 months)</v>
      </c>
      <c r="N4178" t="s">
        <v>42</v>
      </c>
      <c r="O4178" t="s">
        <v>40</v>
      </c>
      <c r="P4178">
        <v>8.02</v>
      </c>
      <c r="Q4178" t="s">
        <v>43</v>
      </c>
      <c r="R4178" t="s">
        <v>43</v>
      </c>
      <c r="S4178" t="s">
        <v>8234</v>
      </c>
      <c r="T4178" s="1">
        <v>0</v>
      </c>
      <c r="U4178" t="s">
        <v>8234</v>
      </c>
      <c r="V4178" t="s">
        <v>8234</v>
      </c>
      <c r="W4178" t="s">
        <v>8234</v>
      </c>
      <c r="X4178" t="s">
        <v>8234</v>
      </c>
      <c r="Y4178" t="s">
        <v>8234</v>
      </c>
      <c r="Z4178" t="s">
        <v>8234</v>
      </c>
      <c r="AA4178" t="s">
        <v>8234</v>
      </c>
      <c r="AB4178" t="s">
        <v>8234</v>
      </c>
      <c r="AC4178" t="s">
        <v>51</v>
      </c>
      <c r="AD4178" t="s">
        <v>40</v>
      </c>
      <c r="AE4178" t="s">
        <v>46</v>
      </c>
      <c r="AF4178">
        <v>19.5</v>
      </c>
      <c r="AH4178">
        <v>19.5</v>
      </c>
      <c r="AI4178">
        <v>0</v>
      </c>
      <c r="AJ4178">
        <v>0</v>
      </c>
      <c r="AK4178">
        <v>8.02</v>
      </c>
      <c r="AL4178">
        <v>27.52</v>
      </c>
      <c r="AM4178" t="s">
        <v>98</v>
      </c>
    </row>
    <row r="4179" spans="1:41" x14ac:dyDescent="0.35">
      <c r="A4179" t="s">
        <v>5347</v>
      </c>
      <c r="B4179" t="s">
        <v>39</v>
      </c>
      <c r="C4179" s="10">
        <v>60</v>
      </c>
      <c r="D4179" s="5" t="str" cm="1">
        <f t="array" ref="D4179">_xlfn.IFS(C4179&lt;=29, "18-29", C4179&lt;=39, "30-39", C4179&lt;=49, "40-49", C4179&lt;=59, "50-59",C4179&lt;=69, "60-69", C4179&gt;=70, "70+")</f>
        <v>60-69</v>
      </c>
      <c r="E4179" t="s">
        <v>40</v>
      </c>
      <c r="F4179">
        <v>0</v>
      </c>
      <c r="G4179" t="s">
        <v>3555</v>
      </c>
      <c r="H4179">
        <v>91748</v>
      </c>
      <c r="I4179">
        <v>33.976753000000002</v>
      </c>
      <c r="J4179">
        <v>-117.897367</v>
      </c>
      <c r="K4179">
        <v>1</v>
      </c>
      <c r="L4179">
        <v>45</v>
      </c>
      <c r="M4179" t="str" cm="1">
        <f t="array" ref="M4179">_xlfn.IFS(L4179&lt;=12, "New (0-12 months)", L4179&lt;=36, "Mid (13-36 months)", L4179&gt;=37,"Long (37+ months)")</f>
        <v>Long (37+ months)</v>
      </c>
      <c r="N4179" t="s">
        <v>42</v>
      </c>
      <c r="O4179" t="s">
        <v>40</v>
      </c>
      <c r="P4179">
        <v>42.04</v>
      </c>
      <c r="Q4179" t="s">
        <v>43</v>
      </c>
      <c r="R4179" t="s">
        <v>40</v>
      </c>
      <c r="S4179" t="s">
        <v>44</v>
      </c>
      <c r="T4179" s="1">
        <v>26</v>
      </c>
      <c r="U4179" t="s">
        <v>43</v>
      </c>
      <c r="V4179" t="s">
        <v>40</v>
      </c>
      <c r="W4179" t="s">
        <v>43</v>
      </c>
      <c r="X4179" t="s">
        <v>40</v>
      </c>
      <c r="Y4179" t="s">
        <v>43</v>
      </c>
      <c r="Z4179" t="s">
        <v>43</v>
      </c>
      <c r="AA4179" t="s">
        <v>43</v>
      </c>
      <c r="AB4179" t="s">
        <v>40</v>
      </c>
      <c r="AC4179" t="s">
        <v>45</v>
      </c>
      <c r="AD4179" t="s">
        <v>40</v>
      </c>
      <c r="AE4179" t="s">
        <v>46</v>
      </c>
      <c r="AF4179">
        <v>54.15</v>
      </c>
      <c r="AH4179">
        <v>2319.8000000000002</v>
      </c>
      <c r="AI4179">
        <v>0</v>
      </c>
      <c r="AJ4179">
        <v>0</v>
      </c>
      <c r="AK4179">
        <v>1891.8</v>
      </c>
      <c r="AL4179">
        <v>4211.6000000000004</v>
      </c>
      <c r="AM4179" t="s">
        <v>57</v>
      </c>
      <c r="AN4179" t="s">
        <v>121</v>
      </c>
      <c r="AO4179" t="s">
        <v>122</v>
      </c>
    </row>
    <row r="4180" spans="1:41" x14ac:dyDescent="0.35">
      <c r="A4180" t="s">
        <v>5348</v>
      </c>
      <c r="B4180" t="s">
        <v>39</v>
      </c>
      <c r="C4180" s="10">
        <v>27</v>
      </c>
      <c r="D4180" s="5" t="str" cm="1">
        <f t="array" ref="D4180">_xlfn.IFS(C4180&lt;=29, "18-29", C4180&lt;=39, "30-39", C4180&lt;=49, "40-49", C4180&lt;=59, "50-59",C4180&lt;=69, "60-69", C4180&gt;=70, "70+")</f>
        <v>18-29</v>
      </c>
      <c r="E4180" t="s">
        <v>40</v>
      </c>
      <c r="F4180">
        <v>2</v>
      </c>
      <c r="G4180" t="s">
        <v>2659</v>
      </c>
      <c r="H4180">
        <v>95957</v>
      </c>
      <c r="I4180">
        <v>39.068071000000003</v>
      </c>
      <c r="J4180">
        <v>-121.832638</v>
      </c>
      <c r="K4180">
        <v>7</v>
      </c>
      <c r="L4180">
        <v>55</v>
      </c>
      <c r="M4180" t="str" cm="1">
        <f t="array" ref="M4180">_xlfn.IFS(L4180&lt;=12, "New (0-12 months)", L4180&lt;=36, "Mid (13-36 months)", L4180&gt;=37,"Long (37+ months)")</f>
        <v>Long (37+ months)</v>
      </c>
      <c r="N4180" t="s">
        <v>42</v>
      </c>
      <c r="O4180" t="s">
        <v>40</v>
      </c>
      <c r="P4180">
        <v>33.5</v>
      </c>
      <c r="Q4180" t="s">
        <v>40</v>
      </c>
      <c r="R4180" t="s">
        <v>40</v>
      </c>
      <c r="S4180" t="s">
        <v>79</v>
      </c>
      <c r="T4180" s="1">
        <v>51</v>
      </c>
      <c r="U4180" t="s">
        <v>40</v>
      </c>
      <c r="V4180" t="s">
        <v>40</v>
      </c>
      <c r="W4180" t="s">
        <v>43</v>
      </c>
      <c r="X4180" t="s">
        <v>40</v>
      </c>
      <c r="Y4180" t="s">
        <v>40</v>
      </c>
      <c r="Z4180" t="s">
        <v>43</v>
      </c>
      <c r="AA4180" t="s">
        <v>43</v>
      </c>
      <c r="AB4180" t="s">
        <v>40</v>
      </c>
      <c r="AC4180" t="s">
        <v>45</v>
      </c>
      <c r="AD4180" t="s">
        <v>40</v>
      </c>
      <c r="AE4180" t="s">
        <v>46</v>
      </c>
      <c r="AF4180">
        <v>75</v>
      </c>
      <c r="AH4180">
        <v>4213.8999999999996</v>
      </c>
      <c r="AI4180">
        <v>0</v>
      </c>
      <c r="AJ4180">
        <v>0</v>
      </c>
      <c r="AK4180">
        <v>1842.5</v>
      </c>
      <c r="AL4180">
        <v>6056.4</v>
      </c>
      <c r="AM4180" t="s">
        <v>47</v>
      </c>
    </row>
    <row r="4181" spans="1:41" x14ac:dyDescent="0.35">
      <c r="A4181" t="s">
        <v>5349</v>
      </c>
      <c r="B4181" t="s">
        <v>49</v>
      </c>
      <c r="C4181" s="10">
        <v>74</v>
      </c>
      <c r="D4181" s="5" t="str" cm="1">
        <f t="array" ref="D4181">_xlfn.IFS(C4181&lt;=29, "18-29", C4181&lt;=39, "30-39", C4181&lt;=49, "40-49", C4181&lt;=59, "50-59",C4181&lt;=69, "60-69", C4181&gt;=70, "70+")</f>
        <v>70+</v>
      </c>
      <c r="E4181" t="s">
        <v>43</v>
      </c>
      <c r="F4181">
        <v>0</v>
      </c>
      <c r="G4181" t="s">
        <v>3333</v>
      </c>
      <c r="H4181">
        <v>93625</v>
      </c>
      <c r="I4181">
        <v>36.625791999999997</v>
      </c>
      <c r="J4181">
        <v>-119.672483</v>
      </c>
      <c r="K4181">
        <v>0</v>
      </c>
      <c r="L4181">
        <v>15</v>
      </c>
      <c r="M4181" t="str" cm="1">
        <f t="array" ref="M4181">_xlfn.IFS(L4181&lt;=12, "New (0-12 months)", L4181&lt;=36, "Mid (13-36 months)", L4181&gt;=37,"Long (37+ months)")</f>
        <v>Mid (13-36 months)</v>
      </c>
      <c r="N4181" t="s">
        <v>42</v>
      </c>
      <c r="O4181" t="s">
        <v>40</v>
      </c>
      <c r="P4181">
        <v>23.53</v>
      </c>
      <c r="Q4181" t="s">
        <v>40</v>
      </c>
      <c r="R4181" t="s">
        <v>40</v>
      </c>
      <c r="S4181" t="s">
        <v>55</v>
      </c>
      <c r="T4181" s="1">
        <v>9</v>
      </c>
      <c r="U4181" t="s">
        <v>43</v>
      </c>
      <c r="V4181" t="s">
        <v>43</v>
      </c>
      <c r="W4181" t="s">
        <v>43</v>
      </c>
      <c r="X4181" t="s">
        <v>43</v>
      </c>
      <c r="Y4181" t="s">
        <v>43</v>
      </c>
      <c r="Z4181" t="s">
        <v>43</v>
      </c>
      <c r="AA4181" t="s">
        <v>43</v>
      </c>
      <c r="AB4181" t="s">
        <v>40</v>
      </c>
      <c r="AC4181" t="s">
        <v>51</v>
      </c>
      <c r="AD4181" t="s">
        <v>40</v>
      </c>
      <c r="AE4181" t="s">
        <v>46</v>
      </c>
      <c r="AF4181">
        <v>74.2</v>
      </c>
      <c r="AH4181">
        <v>1133.9000000000001</v>
      </c>
      <c r="AI4181">
        <v>43.31</v>
      </c>
      <c r="AJ4181">
        <v>0</v>
      </c>
      <c r="AK4181">
        <v>352.95</v>
      </c>
      <c r="AL4181">
        <v>1443.54</v>
      </c>
      <c r="AM4181" t="s">
        <v>57</v>
      </c>
      <c r="AN4181" t="s">
        <v>58</v>
      </c>
      <c r="AO4181" t="s">
        <v>59</v>
      </c>
    </row>
    <row r="4182" spans="1:41" x14ac:dyDescent="0.35">
      <c r="A4182" t="s">
        <v>5350</v>
      </c>
      <c r="B4182" t="s">
        <v>39</v>
      </c>
      <c r="C4182" s="10">
        <v>49</v>
      </c>
      <c r="D4182" s="5" t="str" cm="1">
        <f t="array" ref="D4182">_xlfn.IFS(C4182&lt;=29, "18-29", C4182&lt;=39, "30-39", C4182&lt;=49, "40-49", C4182&lt;=59, "50-59",C4182&lt;=69, "60-69", C4182&gt;=70, "70+")</f>
        <v>40-49</v>
      </c>
      <c r="E4182" t="s">
        <v>43</v>
      </c>
      <c r="F4182">
        <v>0</v>
      </c>
      <c r="G4182" t="s">
        <v>622</v>
      </c>
      <c r="H4182">
        <v>96069</v>
      </c>
      <c r="I4182">
        <v>40.689242999999998</v>
      </c>
      <c r="J4182">
        <v>-122.037023</v>
      </c>
      <c r="K4182">
        <v>0</v>
      </c>
      <c r="L4182">
        <v>1</v>
      </c>
      <c r="M4182" t="str" cm="1">
        <f t="array" ref="M4182">_xlfn.IFS(L4182&lt;=12, "New (0-12 months)", L4182&lt;=36, "Mid (13-36 months)", L4182&gt;=37,"Long (37+ months)")</f>
        <v>New (0-12 months)</v>
      </c>
      <c r="N4182" t="s">
        <v>42</v>
      </c>
      <c r="O4182" t="s">
        <v>40</v>
      </c>
      <c r="P4182">
        <v>26.14</v>
      </c>
      <c r="Q4182" t="s">
        <v>43</v>
      </c>
      <c r="R4182" t="s">
        <v>40</v>
      </c>
      <c r="S4182" t="s">
        <v>79</v>
      </c>
      <c r="T4182" s="1">
        <v>22</v>
      </c>
      <c r="U4182" t="s">
        <v>43</v>
      </c>
      <c r="V4182" t="s">
        <v>43</v>
      </c>
      <c r="W4182" t="s">
        <v>43</v>
      </c>
      <c r="X4182" t="s">
        <v>43</v>
      </c>
      <c r="Y4182" t="s">
        <v>43</v>
      </c>
      <c r="Z4182" t="s">
        <v>40</v>
      </c>
      <c r="AA4182" t="s">
        <v>40</v>
      </c>
      <c r="AB4182" t="s">
        <v>40</v>
      </c>
      <c r="AC4182" t="s">
        <v>51</v>
      </c>
      <c r="AD4182" t="s">
        <v>40</v>
      </c>
      <c r="AE4182" t="s">
        <v>56</v>
      </c>
      <c r="AF4182">
        <v>56.25</v>
      </c>
      <c r="AH4182">
        <v>56.25</v>
      </c>
      <c r="AI4182">
        <v>0</v>
      </c>
      <c r="AJ4182">
        <v>0</v>
      </c>
      <c r="AK4182">
        <v>26.14</v>
      </c>
      <c r="AL4182">
        <v>82.39</v>
      </c>
      <c r="AM4182" t="s">
        <v>57</v>
      </c>
      <c r="AN4182" t="s">
        <v>117</v>
      </c>
      <c r="AO4182" t="s">
        <v>240</v>
      </c>
    </row>
    <row r="4183" spans="1:41" x14ac:dyDescent="0.35">
      <c r="A4183" t="s">
        <v>5351</v>
      </c>
      <c r="B4183" t="s">
        <v>49</v>
      </c>
      <c r="C4183" s="10">
        <v>71</v>
      </c>
      <c r="D4183" s="5" t="str" cm="1">
        <f t="array" ref="D4183">_xlfn.IFS(C4183&lt;=29, "18-29", C4183&lt;=39, "30-39", C4183&lt;=49, "40-49", C4183&lt;=59, "50-59",C4183&lt;=69, "60-69", C4183&gt;=70, "70+")</f>
        <v>70+</v>
      </c>
      <c r="E4183" t="s">
        <v>40</v>
      </c>
      <c r="F4183">
        <v>0</v>
      </c>
      <c r="G4183" t="s">
        <v>443</v>
      </c>
      <c r="H4183">
        <v>91786</v>
      </c>
      <c r="I4183">
        <v>34.105493000000003</v>
      </c>
      <c r="J4183">
        <v>-117.660934</v>
      </c>
      <c r="K4183">
        <v>7</v>
      </c>
      <c r="L4183">
        <v>34</v>
      </c>
      <c r="M4183" t="str" cm="1">
        <f t="array" ref="M4183">_xlfn.IFS(L4183&lt;=12, "New (0-12 months)", L4183&lt;=36, "Mid (13-36 months)", L4183&gt;=37,"Long (37+ months)")</f>
        <v>Mid (13-36 months)</v>
      </c>
      <c r="N4183" t="s">
        <v>42</v>
      </c>
      <c r="O4183" t="s">
        <v>40</v>
      </c>
      <c r="P4183">
        <v>26.49</v>
      </c>
      <c r="Q4183" t="s">
        <v>43</v>
      </c>
      <c r="R4183" t="s">
        <v>40</v>
      </c>
      <c r="S4183" t="s">
        <v>55</v>
      </c>
      <c r="T4183" s="1">
        <v>18</v>
      </c>
      <c r="U4183" t="s">
        <v>40</v>
      </c>
      <c r="V4183" t="s">
        <v>43</v>
      </c>
      <c r="W4183" t="s">
        <v>43</v>
      </c>
      <c r="X4183" t="s">
        <v>40</v>
      </c>
      <c r="Y4183" t="s">
        <v>40</v>
      </c>
      <c r="Z4183" t="s">
        <v>43</v>
      </c>
      <c r="AA4183" t="s">
        <v>43</v>
      </c>
      <c r="AB4183" t="s">
        <v>40</v>
      </c>
      <c r="AC4183" t="s">
        <v>45</v>
      </c>
      <c r="AD4183" t="s">
        <v>43</v>
      </c>
      <c r="AE4183" t="s">
        <v>46</v>
      </c>
      <c r="AF4183">
        <v>90.15</v>
      </c>
      <c r="AH4183">
        <v>3128.8</v>
      </c>
      <c r="AI4183">
        <v>0</v>
      </c>
      <c r="AJ4183">
        <v>0</v>
      </c>
      <c r="AK4183">
        <v>900.66</v>
      </c>
      <c r="AL4183">
        <v>4029.46</v>
      </c>
      <c r="AM4183" t="s">
        <v>47</v>
      </c>
    </row>
    <row r="4184" spans="1:41" x14ac:dyDescent="0.35">
      <c r="A4184" t="s">
        <v>5352</v>
      </c>
      <c r="B4184" t="s">
        <v>39</v>
      </c>
      <c r="C4184" s="10">
        <v>80</v>
      </c>
      <c r="D4184" s="5" t="str" cm="1">
        <f t="array" ref="D4184">_xlfn.IFS(C4184&lt;=29, "18-29", C4184&lt;=39, "30-39", C4184&lt;=49, "40-49", C4184&lt;=59, "50-59",C4184&lt;=69, "60-69", C4184&gt;=70, "70+")</f>
        <v>70+</v>
      </c>
      <c r="E4184" t="s">
        <v>43</v>
      </c>
      <c r="F4184">
        <v>0</v>
      </c>
      <c r="G4184" t="s">
        <v>543</v>
      </c>
      <c r="H4184">
        <v>92508</v>
      </c>
      <c r="I4184">
        <v>33.885499000000003</v>
      </c>
      <c r="J4184">
        <v>-117.32495900000001</v>
      </c>
      <c r="K4184">
        <v>0</v>
      </c>
      <c r="L4184">
        <v>18</v>
      </c>
      <c r="M4184" t="str" cm="1">
        <f t="array" ref="M4184">_xlfn.IFS(L4184&lt;=12, "New (0-12 months)", L4184&lt;=36, "Mid (13-36 months)", L4184&gt;=37,"Long (37+ months)")</f>
        <v>Mid (13-36 months)</v>
      </c>
      <c r="N4184" t="s">
        <v>42</v>
      </c>
      <c r="O4184" t="s">
        <v>40</v>
      </c>
      <c r="P4184">
        <v>2.36</v>
      </c>
      <c r="Q4184" t="s">
        <v>40</v>
      </c>
      <c r="R4184" t="s">
        <v>40</v>
      </c>
      <c r="S4184" t="s">
        <v>55</v>
      </c>
      <c r="T4184" s="1">
        <v>21</v>
      </c>
      <c r="U4184" t="s">
        <v>43</v>
      </c>
      <c r="V4184" t="s">
        <v>40</v>
      </c>
      <c r="W4184" t="s">
        <v>43</v>
      </c>
      <c r="X4184" t="s">
        <v>40</v>
      </c>
      <c r="Y4184" t="s">
        <v>43</v>
      </c>
      <c r="Z4184" t="s">
        <v>43</v>
      </c>
      <c r="AA4184" t="s">
        <v>43</v>
      </c>
      <c r="AB4184" t="s">
        <v>40</v>
      </c>
      <c r="AC4184" t="s">
        <v>51</v>
      </c>
      <c r="AD4184" t="s">
        <v>40</v>
      </c>
      <c r="AE4184" t="s">
        <v>56</v>
      </c>
      <c r="AF4184">
        <v>85.45</v>
      </c>
      <c r="AH4184">
        <v>1505.85</v>
      </c>
      <c r="AI4184">
        <v>0</v>
      </c>
      <c r="AJ4184">
        <v>0</v>
      </c>
      <c r="AK4184">
        <v>42.48</v>
      </c>
      <c r="AL4184">
        <v>1548.33</v>
      </c>
      <c r="AM4184" t="s">
        <v>57</v>
      </c>
      <c r="AN4184" t="s">
        <v>58</v>
      </c>
      <c r="AO4184" t="s">
        <v>214</v>
      </c>
    </row>
    <row r="4185" spans="1:41" x14ac:dyDescent="0.35">
      <c r="A4185" t="s">
        <v>5353</v>
      </c>
      <c r="B4185" t="s">
        <v>39</v>
      </c>
      <c r="C4185" s="10">
        <v>42</v>
      </c>
      <c r="D4185" s="5" t="str" cm="1">
        <f t="array" ref="D4185">_xlfn.IFS(C4185&lt;=29, "18-29", C4185&lt;=39, "30-39", C4185&lt;=49, "40-49", C4185&lt;=59, "50-59",C4185&lt;=69, "60-69", C4185&gt;=70, "70+")</f>
        <v>40-49</v>
      </c>
      <c r="E4185" t="s">
        <v>40</v>
      </c>
      <c r="F4185">
        <v>0</v>
      </c>
      <c r="G4185" t="s">
        <v>2640</v>
      </c>
      <c r="H4185">
        <v>93241</v>
      </c>
      <c r="I4185">
        <v>35.245035000000001</v>
      </c>
      <c r="J4185">
        <v>-118.905553</v>
      </c>
      <c r="K4185">
        <v>1</v>
      </c>
      <c r="L4185">
        <v>32</v>
      </c>
      <c r="M4185" t="str" cm="1">
        <f t="array" ref="M4185">_xlfn.IFS(L4185&lt;=12, "New (0-12 months)", L4185&lt;=36, "Mid (13-36 months)", L4185&gt;=37,"Long (37+ months)")</f>
        <v>Mid (13-36 months)</v>
      </c>
      <c r="N4185" t="s">
        <v>42</v>
      </c>
      <c r="O4185" t="s">
        <v>40</v>
      </c>
      <c r="P4185">
        <v>45.26</v>
      </c>
      <c r="Q4185" t="s">
        <v>43</v>
      </c>
      <c r="R4185" t="s">
        <v>43</v>
      </c>
      <c r="S4185" t="s">
        <v>8234</v>
      </c>
      <c r="T4185" s="1">
        <v>0</v>
      </c>
      <c r="U4185" t="s">
        <v>8234</v>
      </c>
      <c r="V4185" t="s">
        <v>8234</v>
      </c>
      <c r="W4185" t="s">
        <v>8234</v>
      </c>
      <c r="X4185" t="s">
        <v>8234</v>
      </c>
      <c r="Y4185" t="s">
        <v>8234</v>
      </c>
      <c r="Z4185" t="s">
        <v>8234</v>
      </c>
      <c r="AA4185" t="s">
        <v>8234</v>
      </c>
      <c r="AB4185" t="s">
        <v>8234</v>
      </c>
      <c r="AC4185" t="s">
        <v>45</v>
      </c>
      <c r="AD4185" t="s">
        <v>43</v>
      </c>
      <c r="AE4185" t="s">
        <v>46</v>
      </c>
      <c r="AF4185">
        <v>19.3</v>
      </c>
      <c r="AH4185">
        <v>593.20000000000005</v>
      </c>
      <c r="AI4185">
        <v>0</v>
      </c>
      <c r="AJ4185">
        <v>0</v>
      </c>
      <c r="AK4185">
        <v>1448.32</v>
      </c>
      <c r="AL4185">
        <v>2041.52</v>
      </c>
      <c r="AM4185" t="s">
        <v>47</v>
      </c>
    </row>
    <row r="4186" spans="1:41" x14ac:dyDescent="0.35">
      <c r="A4186" t="s">
        <v>5354</v>
      </c>
      <c r="B4186" t="s">
        <v>49</v>
      </c>
      <c r="C4186" s="10">
        <v>58</v>
      </c>
      <c r="D4186" s="5" t="str" cm="1">
        <f t="array" ref="D4186">_xlfn.IFS(C4186&lt;=29, "18-29", C4186&lt;=39, "30-39", C4186&lt;=49, "40-49", C4186&lt;=59, "50-59",C4186&lt;=69, "60-69", C4186&gt;=70, "70+")</f>
        <v>50-59</v>
      </c>
      <c r="E4186" t="s">
        <v>40</v>
      </c>
      <c r="F4186">
        <v>0</v>
      </c>
      <c r="G4186" t="s">
        <v>2873</v>
      </c>
      <c r="H4186">
        <v>95420</v>
      </c>
      <c r="I4186">
        <v>39.361283</v>
      </c>
      <c r="J4186">
        <v>-123.784599</v>
      </c>
      <c r="K4186">
        <v>0</v>
      </c>
      <c r="L4186">
        <v>72</v>
      </c>
      <c r="M4186" t="str" cm="1">
        <f t="array" ref="M4186">_xlfn.IFS(L4186&lt;=12, "New (0-12 months)", L4186&lt;=36, "Mid (13-36 months)", L4186&gt;=37,"Long (37+ months)")</f>
        <v>Long (37+ months)</v>
      </c>
      <c r="N4186" t="s">
        <v>42</v>
      </c>
      <c r="O4186" t="s">
        <v>40</v>
      </c>
      <c r="P4186">
        <v>43.12</v>
      </c>
      <c r="Q4186" t="s">
        <v>40</v>
      </c>
      <c r="R4186" t="s">
        <v>40</v>
      </c>
      <c r="S4186" t="s">
        <v>55</v>
      </c>
      <c r="T4186" s="1">
        <v>6</v>
      </c>
      <c r="U4186" t="s">
        <v>40</v>
      </c>
      <c r="V4186" t="s">
        <v>40</v>
      </c>
      <c r="W4186" t="s">
        <v>40</v>
      </c>
      <c r="X4186" t="s">
        <v>40</v>
      </c>
      <c r="Y4186" t="s">
        <v>40</v>
      </c>
      <c r="Z4186" t="s">
        <v>40</v>
      </c>
      <c r="AA4186" t="s">
        <v>40</v>
      </c>
      <c r="AB4186" t="s">
        <v>40</v>
      </c>
      <c r="AC4186" t="s">
        <v>73</v>
      </c>
      <c r="AD4186" t="s">
        <v>40</v>
      </c>
      <c r="AE4186" t="s">
        <v>56</v>
      </c>
      <c r="AF4186">
        <v>115.8</v>
      </c>
      <c r="AH4186">
        <v>8424.9</v>
      </c>
      <c r="AI4186">
        <v>0</v>
      </c>
      <c r="AJ4186">
        <v>0</v>
      </c>
      <c r="AK4186">
        <v>3104.64</v>
      </c>
      <c r="AL4186">
        <v>11529.54</v>
      </c>
      <c r="AM4186" t="s">
        <v>47</v>
      </c>
    </row>
    <row r="4187" spans="1:41" x14ac:dyDescent="0.35">
      <c r="A4187" t="s">
        <v>5355</v>
      </c>
      <c r="B4187" t="s">
        <v>49</v>
      </c>
      <c r="C4187" s="10">
        <v>40</v>
      </c>
      <c r="D4187" s="5" t="str" cm="1">
        <f t="array" ref="D4187">_xlfn.IFS(C4187&lt;=29, "18-29", C4187&lt;=39, "30-39", C4187&lt;=49, "40-49", C4187&lt;=59, "50-59",C4187&lt;=69, "60-69", C4187&gt;=70, "70+")</f>
        <v>40-49</v>
      </c>
      <c r="E4187" t="s">
        <v>40</v>
      </c>
      <c r="F4187">
        <v>0</v>
      </c>
      <c r="G4187" t="s">
        <v>1940</v>
      </c>
      <c r="H4187">
        <v>93212</v>
      </c>
      <c r="I4187">
        <v>36.04533</v>
      </c>
      <c r="J4187">
        <v>-119.53242400000001</v>
      </c>
      <c r="K4187">
        <v>1</v>
      </c>
      <c r="L4187">
        <v>70</v>
      </c>
      <c r="M4187" t="str" cm="1">
        <f t="array" ref="M4187">_xlfn.IFS(L4187&lt;=12, "New (0-12 months)", L4187&lt;=36, "Mid (13-36 months)", L4187&gt;=37,"Long (37+ months)")</f>
        <v>Long (37+ months)</v>
      </c>
      <c r="N4187" t="s">
        <v>42</v>
      </c>
      <c r="O4187" t="s">
        <v>40</v>
      </c>
      <c r="P4187">
        <v>39.35</v>
      </c>
      <c r="Q4187" t="s">
        <v>40</v>
      </c>
      <c r="R4187" t="s">
        <v>40</v>
      </c>
      <c r="S4187" t="s">
        <v>79</v>
      </c>
      <c r="T4187" s="1">
        <v>2</v>
      </c>
      <c r="U4187" t="s">
        <v>40</v>
      </c>
      <c r="V4187" t="s">
        <v>40</v>
      </c>
      <c r="W4187" t="s">
        <v>40</v>
      </c>
      <c r="X4187" t="s">
        <v>40</v>
      </c>
      <c r="Y4187" t="s">
        <v>40</v>
      </c>
      <c r="Z4187" t="s">
        <v>43</v>
      </c>
      <c r="AA4187" t="s">
        <v>43</v>
      </c>
      <c r="AB4187" t="s">
        <v>40</v>
      </c>
      <c r="AC4187" t="s">
        <v>73</v>
      </c>
      <c r="AD4187" t="s">
        <v>43</v>
      </c>
      <c r="AE4187" t="s">
        <v>46</v>
      </c>
      <c r="AF4187">
        <v>79.150000000000006</v>
      </c>
      <c r="AH4187">
        <v>5536.5</v>
      </c>
      <c r="AI4187">
        <v>0</v>
      </c>
      <c r="AJ4187">
        <v>0</v>
      </c>
      <c r="AK4187">
        <v>2754.5</v>
      </c>
      <c r="AL4187">
        <v>8291</v>
      </c>
      <c r="AM4187" t="s">
        <v>47</v>
      </c>
    </row>
    <row r="4188" spans="1:41" x14ac:dyDescent="0.35">
      <c r="A4188" t="s">
        <v>5356</v>
      </c>
      <c r="B4188" t="s">
        <v>39</v>
      </c>
      <c r="C4188" s="10">
        <v>47</v>
      </c>
      <c r="D4188" s="5" t="str" cm="1">
        <f t="array" ref="D4188">_xlfn.IFS(C4188&lt;=29, "18-29", C4188&lt;=39, "30-39", C4188&lt;=49, "40-49", C4188&lt;=59, "50-59",C4188&lt;=69, "60-69", C4188&gt;=70, "70+")</f>
        <v>40-49</v>
      </c>
      <c r="E4188" t="s">
        <v>40</v>
      </c>
      <c r="F4188">
        <v>0</v>
      </c>
      <c r="G4188" t="s">
        <v>205</v>
      </c>
      <c r="H4188">
        <v>93428</v>
      </c>
      <c r="I4188">
        <v>35.591386999999997</v>
      </c>
      <c r="J4188">
        <v>-121.032256</v>
      </c>
      <c r="K4188">
        <v>9</v>
      </c>
      <c r="L4188">
        <v>49</v>
      </c>
      <c r="M4188" t="str" cm="1">
        <f t="array" ref="M4188">_xlfn.IFS(L4188&lt;=12, "New (0-12 months)", L4188&lt;=36, "Mid (13-36 months)", L4188&gt;=37,"Long (37+ months)")</f>
        <v>Long (37+ months)</v>
      </c>
      <c r="N4188" t="s">
        <v>76</v>
      </c>
      <c r="O4188" t="s">
        <v>40</v>
      </c>
      <c r="P4188">
        <v>25.1</v>
      </c>
      <c r="Q4188" t="s">
        <v>40</v>
      </c>
      <c r="R4188" t="s">
        <v>40</v>
      </c>
      <c r="S4188" t="s">
        <v>79</v>
      </c>
      <c r="T4188" s="1">
        <v>30</v>
      </c>
      <c r="U4188" t="s">
        <v>40</v>
      </c>
      <c r="V4188" t="s">
        <v>40</v>
      </c>
      <c r="W4188" t="s">
        <v>40</v>
      </c>
      <c r="X4188" t="s">
        <v>43</v>
      </c>
      <c r="Y4188" t="s">
        <v>43</v>
      </c>
      <c r="Z4188" t="s">
        <v>40</v>
      </c>
      <c r="AA4188" t="s">
        <v>40</v>
      </c>
      <c r="AB4188" t="s">
        <v>40</v>
      </c>
      <c r="AC4188" t="s">
        <v>45</v>
      </c>
      <c r="AD4188" t="s">
        <v>43</v>
      </c>
      <c r="AE4188" t="s">
        <v>56</v>
      </c>
      <c r="AF4188">
        <v>71.8</v>
      </c>
      <c r="AH4188">
        <v>3472.05</v>
      </c>
      <c r="AI4188">
        <v>0</v>
      </c>
      <c r="AJ4188">
        <v>0</v>
      </c>
      <c r="AK4188">
        <v>1229.9000000000001</v>
      </c>
      <c r="AL4188">
        <v>4701.95</v>
      </c>
      <c r="AM4188" t="s">
        <v>47</v>
      </c>
    </row>
    <row r="4189" spans="1:41" x14ac:dyDescent="0.35">
      <c r="A4189" t="s">
        <v>5357</v>
      </c>
      <c r="B4189" t="s">
        <v>39</v>
      </c>
      <c r="C4189" s="10">
        <v>61</v>
      </c>
      <c r="D4189" s="5" t="str" cm="1">
        <f t="array" ref="D4189">_xlfn.IFS(C4189&lt;=29, "18-29", C4189&lt;=39, "30-39", C4189&lt;=49, "40-49", C4189&lt;=59, "50-59",C4189&lt;=69, "60-69", C4189&gt;=70, "70+")</f>
        <v>60-69</v>
      </c>
      <c r="E4189" t="s">
        <v>40</v>
      </c>
      <c r="F4189">
        <v>0</v>
      </c>
      <c r="G4189" t="s">
        <v>985</v>
      </c>
      <c r="H4189">
        <v>91607</v>
      </c>
      <c r="I4189">
        <v>34.165782999999998</v>
      </c>
      <c r="J4189">
        <v>-118.399795</v>
      </c>
      <c r="K4189">
        <v>1</v>
      </c>
      <c r="L4189">
        <v>2</v>
      </c>
      <c r="M4189" t="str" cm="1">
        <f t="array" ref="M4189">_xlfn.IFS(L4189&lt;=12, "New (0-12 months)", L4189&lt;=36, "Mid (13-36 months)", L4189&gt;=37,"Long (37+ months)")</f>
        <v>New (0-12 months)</v>
      </c>
      <c r="N4189" t="s">
        <v>54</v>
      </c>
      <c r="O4189" t="s">
        <v>40</v>
      </c>
      <c r="P4189">
        <v>27.41</v>
      </c>
      <c r="Q4189" t="s">
        <v>43</v>
      </c>
      <c r="R4189" t="s">
        <v>40</v>
      </c>
      <c r="S4189" t="s">
        <v>44</v>
      </c>
      <c r="T4189" s="1">
        <v>23</v>
      </c>
      <c r="U4189" t="s">
        <v>43</v>
      </c>
      <c r="V4189" t="s">
        <v>43</v>
      </c>
      <c r="W4189" t="s">
        <v>40</v>
      </c>
      <c r="X4189" t="s">
        <v>43</v>
      </c>
      <c r="Y4189" t="s">
        <v>40</v>
      </c>
      <c r="Z4189" t="s">
        <v>40</v>
      </c>
      <c r="AA4189" t="s">
        <v>40</v>
      </c>
      <c r="AB4189" t="s">
        <v>40</v>
      </c>
      <c r="AC4189" t="s">
        <v>51</v>
      </c>
      <c r="AD4189" t="s">
        <v>43</v>
      </c>
      <c r="AE4189" t="s">
        <v>46</v>
      </c>
      <c r="AF4189">
        <v>69</v>
      </c>
      <c r="AH4189">
        <v>147.80000000000001</v>
      </c>
      <c r="AI4189">
        <v>0</v>
      </c>
      <c r="AJ4189">
        <v>0</v>
      </c>
      <c r="AK4189">
        <v>54.82</v>
      </c>
      <c r="AL4189">
        <v>202.62</v>
      </c>
      <c r="AM4189" t="s">
        <v>98</v>
      </c>
    </row>
    <row r="4190" spans="1:41" x14ac:dyDescent="0.35">
      <c r="A4190" t="s">
        <v>5358</v>
      </c>
      <c r="B4190" t="s">
        <v>39</v>
      </c>
      <c r="C4190" s="10">
        <v>20</v>
      </c>
      <c r="D4190" s="5" t="str" cm="1">
        <f t="array" ref="D4190">_xlfn.IFS(C4190&lt;=29, "18-29", C4190&lt;=39, "30-39", C4190&lt;=49, "40-49", C4190&lt;=59, "50-59",C4190&lt;=69, "60-69", C4190&gt;=70, "70+")</f>
        <v>18-29</v>
      </c>
      <c r="E4190" t="s">
        <v>40</v>
      </c>
      <c r="F4190">
        <v>2</v>
      </c>
      <c r="G4190" t="s">
        <v>3450</v>
      </c>
      <c r="H4190">
        <v>94941</v>
      </c>
      <c r="I4190">
        <v>37.901370999999997</v>
      </c>
      <c r="J4190">
        <v>-122.572024</v>
      </c>
      <c r="K4190">
        <v>1</v>
      </c>
      <c r="L4190">
        <v>37</v>
      </c>
      <c r="M4190" t="str" cm="1">
        <f t="array" ref="M4190">_xlfn.IFS(L4190&lt;=12, "New (0-12 months)", L4190&lt;=36, "Mid (13-36 months)", L4190&gt;=37,"Long (37+ months)")</f>
        <v>Long (37+ months)</v>
      </c>
      <c r="N4190" t="s">
        <v>42</v>
      </c>
      <c r="O4190" t="s">
        <v>40</v>
      </c>
      <c r="P4190">
        <v>2.68</v>
      </c>
      <c r="Q4190" t="s">
        <v>43</v>
      </c>
      <c r="R4190" t="s">
        <v>43</v>
      </c>
      <c r="S4190" t="s">
        <v>8234</v>
      </c>
      <c r="T4190" s="1">
        <v>0</v>
      </c>
      <c r="U4190" t="s">
        <v>8234</v>
      </c>
      <c r="V4190" t="s">
        <v>8234</v>
      </c>
      <c r="W4190" t="s">
        <v>8234</v>
      </c>
      <c r="X4190" t="s">
        <v>8234</v>
      </c>
      <c r="Y4190" t="s">
        <v>8234</v>
      </c>
      <c r="Z4190" t="s">
        <v>8234</v>
      </c>
      <c r="AA4190" t="s">
        <v>8234</v>
      </c>
      <c r="AB4190" t="s">
        <v>8234</v>
      </c>
      <c r="AC4190" t="s">
        <v>51</v>
      </c>
      <c r="AD4190" t="s">
        <v>43</v>
      </c>
      <c r="AE4190" t="s">
        <v>56</v>
      </c>
      <c r="AF4190">
        <v>19.350000000000001</v>
      </c>
      <c r="AH4190">
        <v>683.75</v>
      </c>
      <c r="AI4190">
        <v>0</v>
      </c>
      <c r="AJ4190">
        <v>0</v>
      </c>
      <c r="AK4190">
        <v>99.16</v>
      </c>
      <c r="AL4190">
        <v>782.91</v>
      </c>
      <c r="AM4190" t="s">
        <v>47</v>
      </c>
    </row>
    <row r="4191" spans="1:41" x14ac:dyDescent="0.35">
      <c r="A4191" t="s">
        <v>5359</v>
      </c>
      <c r="B4191" t="s">
        <v>49</v>
      </c>
      <c r="C4191" s="10">
        <v>79</v>
      </c>
      <c r="D4191" s="5" t="str" cm="1">
        <f t="array" ref="D4191">_xlfn.IFS(C4191&lt;=29, "18-29", C4191&lt;=39, "30-39", C4191&lt;=49, "40-49", C4191&lt;=59, "50-59",C4191&lt;=69, "60-69", C4191&gt;=70, "70+")</f>
        <v>70+</v>
      </c>
      <c r="E4191" t="s">
        <v>43</v>
      </c>
      <c r="F4191">
        <v>0</v>
      </c>
      <c r="G4191" t="s">
        <v>1155</v>
      </c>
      <c r="H4191">
        <v>93928</v>
      </c>
      <c r="I4191">
        <v>35.930782000000001</v>
      </c>
      <c r="J4191">
        <v>-121.189757</v>
      </c>
      <c r="K4191">
        <v>0</v>
      </c>
      <c r="L4191">
        <v>32</v>
      </c>
      <c r="M4191" t="str" cm="1">
        <f t="array" ref="M4191">_xlfn.IFS(L4191&lt;=12, "New (0-12 months)", L4191&lt;=36, "Mid (13-36 months)", L4191&gt;=37,"Long (37+ months)")</f>
        <v>Mid (13-36 months)</v>
      </c>
      <c r="N4191" t="s">
        <v>42</v>
      </c>
      <c r="O4191" t="s">
        <v>40</v>
      </c>
      <c r="P4191">
        <v>25.89</v>
      </c>
      <c r="Q4191" t="s">
        <v>43</v>
      </c>
      <c r="R4191" t="s">
        <v>43</v>
      </c>
      <c r="S4191" t="s">
        <v>8234</v>
      </c>
      <c r="T4191" s="1">
        <v>0</v>
      </c>
      <c r="U4191" t="s">
        <v>8234</v>
      </c>
      <c r="V4191" t="s">
        <v>8234</v>
      </c>
      <c r="W4191" t="s">
        <v>8234</v>
      </c>
      <c r="X4191" t="s">
        <v>8234</v>
      </c>
      <c r="Y4191" t="s">
        <v>8234</v>
      </c>
      <c r="Z4191" t="s">
        <v>8234</v>
      </c>
      <c r="AA4191" t="s">
        <v>8234</v>
      </c>
      <c r="AB4191" t="s">
        <v>8234</v>
      </c>
      <c r="AC4191" t="s">
        <v>45</v>
      </c>
      <c r="AD4191" t="s">
        <v>43</v>
      </c>
      <c r="AE4191" t="s">
        <v>46</v>
      </c>
      <c r="AF4191">
        <v>19.8</v>
      </c>
      <c r="AH4191">
        <v>587.70000000000005</v>
      </c>
      <c r="AI4191">
        <v>0</v>
      </c>
      <c r="AJ4191">
        <v>0</v>
      </c>
      <c r="AK4191">
        <v>828.48</v>
      </c>
      <c r="AL4191">
        <v>1416.18</v>
      </c>
      <c r="AM4191" t="s">
        <v>47</v>
      </c>
    </row>
    <row r="4192" spans="1:41" x14ac:dyDescent="0.35">
      <c r="A4192" t="s">
        <v>5360</v>
      </c>
      <c r="B4192" t="s">
        <v>39</v>
      </c>
      <c r="C4192" s="10">
        <v>61</v>
      </c>
      <c r="D4192" s="5" t="str" cm="1">
        <f t="array" ref="D4192">_xlfn.IFS(C4192&lt;=29, "18-29", C4192&lt;=39, "30-39", C4192&lt;=49, "40-49", C4192&lt;=59, "50-59",C4192&lt;=69, "60-69", C4192&gt;=70, "70+")</f>
        <v>60-69</v>
      </c>
      <c r="E4192" t="s">
        <v>43</v>
      </c>
      <c r="F4192">
        <v>0</v>
      </c>
      <c r="G4192" t="s">
        <v>807</v>
      </c>
      <c r="H4192">
        <v>91104</v>
      </c>
      <c r="I4192">
        <v>34.165382999999999</v>
      </c>
      <c r="J4192">
        <v>-118.123752</v>
      </c>
      <c r="K4192">
        <v>0</v>
      </c>
      <c r="L4192">
        <v>32</v>
      </c>
      <c r="M4192" t="str" cm="1">
        <f t="array" ref="M4192">_xlfn.IFS(L4192&lt;=12, "New (0-12 months)", L4192&lt;=36, "Mid (13-36 months)", L4192&gt;=37,"Long (37+ months)")</f>
        <v>Mid (13-36 months)</v>
      </c>
      <c r="N4192" t="s">
        <v>129</v>
      </c>
      <c r="O4192" t="s">
        <v>40</v>
      </c>
      <c r="P4192">
        <v>35.97</v>
      </c>
      <c r="Q4192" t="s">
        <v>43</v>
      </c>
      <c r="R4192" t="s">
        <v>43</v>
      </c>
      <c r="S4192" t="s">
        <v>8234</v>
      </c>
      <c r="T4192" s="1">
        <v>0</v>
      </c>
      <c r="U4192" t="s">
        <v>8234</v>
      </c>
      <c r="V4192" t="s">
        <v>8234</v>
      </c>
      <c r="W4192" t="s">
        <v>8234</v>
      </c>
      <c r="X4192" t="s">
        <v>8234</v>
      </c>
      <c r="Y4192" t="s">
        <v>8234</v>
      </c>
      <c r="Z4192" t="s">
        <v>8234</v>
      </c>
      <c r="AA4192" t="s">
        <v>8234</v>
      </c>
      <c r="AB4192" t="s">
        <v>8234</v>
      </c>
      <c r="AC4192" t="s">
        <v>45</v>
      </c>
      <c r="AD4192" t="s">
        <v>43</v>
      </c>
      <c r="AE4192" t="s">
        <v>56</v>
      </c>
      <c r="AF4192">
        <v>20.55</v>
      </c>
      <c r="AH4192">
        <v>654.54999999999995</v>
      </c>
      <c r="AI4192">
        <v>0</v>
      </c>
      <c r="AJ4192">
        <v>0</v>
      </c>
      <c r="AK4192">
        <v>1151.04</v>
      </c>
      <c r="AL4192">
        <v>1805.59</v>
      </c>
      <c r="AM4192" t="s">
        <v>47</v>
      </c>
    </row>
    <row r="4193" spans="1:41" x14ac:dyDescent="0.35">
      <c r="A4193" t="s">
        <v>5361</v>
      </c>
      <c r="B4193" t="s">
        <v>39</v>
      </c>
      <c r="C4193" s="10">
        <v>32</v>
      </c>
      <c r="D4193" s="5" t="str" cm="1">
        <f t="array" ref="D4193">_xlfn.IFS(C4193&lt;=29, "18-29", C4193&lt;=39, "30-39", C4193&lt;=49, "40-49", C4193&lt;=59, "50-59",C4193&lt;=69, "60-69", C4193&gt;=70, "70+")</f>
        <v>30-39</v>
      </c>
      <c r="E4193" t="s">
        <v>43</v>
      </c>
      <c r="F4193">
        <v>3</v>
      </c>
      <c r="G4193" t="s">
        <v>147</v>
      </c>
      <c r="H4193">
        <v>90255</v>
      </c>
      <c r="I4193">
        <v>33.978029999999997</v>
      </c>
      <c r="J4193">
        <v>-118.217141</v>
      </c>
      <c r="K4193">
        <v>0</v>
      </c>
      <c r="L4193">
        <v>1</v>
      </c>
      <c r="M4193" t="str" cm="1">
        <f t="array" ref="M4193">_xlfn.IFS(L4193&lt;=12, "New (0-12 months)", L4193&lt;=36, "Mid (13-36 months)", L4193&gt;=37,"Long (37+ months)")</f>
        <v>New (0-12 months)</v>
      </c>
      <c r="N4193" t="s">
        <v>42</v>
      </c>
      <c r="O4193" t="s">
        <v>40</v>
      </c>
      <c r="P4193">
        <v>13.13</v>
      </c>
      <c r="Q4193" t="s">
        <v>43</v>
      </c>
      <c r="R4193" t="s">
        <v>40</v>
      </c>
      <c r="S4193" t="s">
        <v>55</v>
      </c>
      <c r="T4193" s="1">
        <v>57</v>
      </c>
      <c r="U4193" t="s">
        <v>43</v>
      </c>
      <c r="V4193" t="s">
        <v>43</v>
      </c>
      <c r="W4193" t="s">
        <v>43</v>
      </c>
      <c r="X4193" t="s">
        <v>43</v>
      </c>
      <c r="Y4193" t="s">
        <v>40</v>
      </c>
      <c r="Z4193" t="s">
        <v>43</v>
      </c>
      <c r="AA4193" t="s">
        <v>43</v>
      </c>
      <c r="AB4193" t="s">
        <v>40</v>
      </c>
      <c r="AC4193" t="s">
        <v>51</v>
      </c>
      <c r="AD4193" t="s">
        <v>40</v>
      </c>
      <c r="AE4193" t="s">
        <v>56</v>
      </c>
      <c r="AF4193">
        <v>79.349999999999994</v>
      </c>
      <c r="AH4193">
        <v>79.349999999999994</v>
      </c>
      <c r="AI4193">
        <v>0</v>
      </c>
      <c r="AJ4193">
        <v>0</v>
      </c>
      <c r="AK4193">
        <v>13.13</v>
      </c>
      <c r="AL4193">
        <v>92.48</v>
      </c>
      <c r="AM4193" t="s">
        <v>57</v>
      </c>
      <c r="AN4193" t="s">
        <v>58</v>
      </c>
      <c r="AO4193" t="s">
        <v>59</v>
      </c>
    </row>
    <row r="4194" spans="1:41" x14ac:dyDescent="0.35">
      <c r="A4194" t="s">
        <v>5362</v>
      </c>
      <c r="B4194" t="s">
        <v>49</v>
      </c>
      <c r="C4194" s="10">
        <v>19</v>
      </c>
      <c r="D4194" s="5" t="str" cm="1">
        <f t="array" ref="D4194">_xlfn.IFS(C4194&lt;=29, "18-29", C4194&lt;=39, "30-39", C4194&lt;=49, "40-49", C4194&lt;=59, "50-59",C4194&lt;=69, "60-69", C4194&gt;=70, "70+")</f>
        <v>18-29</v>
      </c>
      <c r="E4194" t="s">
        <v>43</v>
      </c>
      <c r="F4194">
        <v>0</v>
      </c>
      <c r="G4194" t="s">
        <v>430</v>
      </c>
      <c r="H4194">
        <v>92707</v>
      </c>
      <c r="I4194">
        <v>33.714829000000002</v>
      </c>
      <c r="J4194">
        <v>-117.872941</v>
      </c>
      <c r="K4194">
        <v>0</v>
      </c>
      <c r="L4194">
        <v>2</v>
      </c>
      <c r="M4194" t="str" cm="1">
        <f t="array" ref="M4194">_xlfn.IFS(L4194&lt;=12, "New (0-12 months)", L4194&lt;=36, "Mid (13-36 months)", L4194&gt;=37,"Long (37+ months)")</f>
        <v>New (0-12 months)</v>
      </c>
      <c r="N4194" t="s">
        <v>42</v>
      </c>
      <c r="O4194" t="s">
        <v>40</v>
      </c>
      <c r="P4194">
        <v>40.28</v>
      </c>
      <c r="Q4194" t="s">
        <v>43</v>
      </c>
      <c r="R4194" t="s">
        <v>43</v>
      </c>
      <c r="S4194" t="s">
        <v>8234</v>
      </c>
      <c r="T4194" s="1">
        <v>0</v>
      </c>
      <c r="U4194" t="s">
        <v>8234</v>
      </c>
      <c r="V4194" t="s">
        <v>8234</v>
      </c>
      <c r="W4194" t="s">
        <v>8234</v>
      </c>
      <c r="X4194" t="s">
        <v>8234</v>
      </c>
      <c r="Y4194" t="s">
        <v>8234</v>
      </c>
      <c r="Z4194" t="s">
        <v>8234</v>
      </c>
      <c r="AA4194" t="s">
        <v>8234</v>
      </c>
      <c r="AB4194" t="s">
        <v>8234</v>
      </c>
      <c r="AC4194" t="s">
        <v>51</v>
      </c>
      <c r="AD4194" t="s">
        <v>43</v>
      </c>
      <c r="AE4194" t="s">
        <v>46</v>
      </c>
      <c r="AF4194">
        <v>20.05</v>
      </c>
      <c r="AH4194">
        <v>42.7</v>
      </c>
      <c r="AI4194">
        <v>0</v>
      </c>
      <c r="AJ4194">
        <v>0</v>
      </c>
      <c r="AK4194">
        <v>80.56</v>
      </c>
      <c r="AL4194">
        <v>123.26</v>
      </c>
      <c r="AM4194" t="s">
        <v>98</v>
      </c>
    </row>
    <row r="4195" spans="1:41" x14ac:dyDescent="0.35">
      <c r="A4195" t="s">
        <v>5363</v>
      </c>
      <c r="B4195" t="s">
        <v>49</v>
      </c>
      <c r="C4195" s="10">
        <v>40</v>
      </c>
      <c r="D4195" s="5" t="str" cm="1">
        <f t="array" ref="D4195">_xlfn.IFS(C4195&lt;=29, "18-29", C4195&lt;=39, "30-39", C4195&lt;=49, "40-49", C4195&lt;=59, "50-59",C4195&lt;=69, "60-69", C4195&gt;=70, "70+")</f>
        <v>40-49</v>
      </c>
      <c r="E4195" t="s">
        <v>40</v>
      </c>
      <c r="F4195">
        <v>0</v>
      </c>
      <c r="G4195" t="s">
        <v>1483</v>
      </c>
      <c r="H4195">
        <v>95979</v>
      </c>
      <c r="I4195">
        <v>39.288127000000003</v>
      </c>
      <c r="J4195">
        <v>-122.415841</v>
      </c>
      <c r="K4195">
        <v>0</v>
      </c>
      <c r="L4195">
        <v>64</v>
      </c>
      <c r="M4195" t="str" cm="1">
        <f t="array" ref="M4195">_xlfn.IFS(L4195&lt;=12, "New (0-12 months)", L4195&lt;=36, "Mid (13-36 months)", L4195&gt;=37,"Long (37+ months)")</f>
        <v>Long (37+ months)</v>
      </c>
      <c r="N4195" t="s">
        <v>76</v>
      </c>
      <c r="O4195" t="s">
        <v>40</v>
      </c>
      <c r="P4195">
        <v>48.41</v>
      </c>
      <c r="Q4195" t="s">
        <v>43</v>
      </c>
      <c r="R4195" t="s">
        <v>40</v>
      </c>
      <c r="S4195" t="s">
        <v>55</v>
      </c>
      <c r="T4195" s="1">
        <v>22</v>
      </c>
      <c r="U4195" t="s">
        <v>40</v>
      </c>
      <c r="V4195" t="s">
        <v>43</v>
      </c>
      <c r="W4195" t="s">
        <v>43</v>
      </c>
      <c r="X4195" t="s">
        <v>43</v>
      </c>
      <c r="Y4195" t="s">
        <v>43</v>
      </c>
      <c r="Z4195" t="s">
        <v>43</v>
      </c>
      <c r="AA4195" t="s">
        <v>43</v>
      </c>
      <c r="AB4195" t="s">
        <v>40</v>
      </c>
      <c r="AC4195" t="s">
        <v>51</v>
      </c>
      <c r="AD4195" t="s">
        <v>40</v>
      </c>
      <c r="AE4195" t="s">
        <v>46</v>
      </c>
      <c r="AF4195">
        <v>73.55</v>
      </c>
      <c r="AH4195">
        <v>4764</v>
      </c>
      <c r="AI4195">
        <v>21.9</v>
      </c>
      <c r="AJ4195">
        <v>0</v>
      </c>
      <c r="AK4195">
        <v>3098.24</v>
      </c>
      <c r="AL4195">
        <v>7840.34</v>
      </c>
      <c r="AM4195" t="s">
        <v>47</v>
      </c>
    </row>
    <row r="4196" spans="1:41" x14ac:dyDescent="0.35">
      <c r="A4196" t="s">
        <v>5364</v>
      </c>
      <c r="B4196" t="s">
        <v>39</v>
      </c>
      <c r="C4196" s="10">
        <v>20</v>
      </c>
      <c r="D4196" s="5" t="str" cm="1">
        <f t="array" ref="D4196">_xlfn.IFS(C4196&lt;=29, "18-29", C4196&lt;=39, "30-39", C4196&lt;=49, "40-49", C4196&lt;=59, "50-59",C4196&lt;=69, "60-69", C4196&gt;=70, "70+")</f>
        <v>18-29</v>
      </c>
      <c r="E4196" t="s">
        <v>40</v>
      </c>
      <c r="F4196">
        <v>0</v>
      </c>
      <c r="G4196" t="s">
        <v>1459</v>
      </c>
      <c r="H4196">
        <v>90740</v>
      </c>
      <c r="I4196">
        <v>33.754620000000003</v>
      </c>
      <c r="J4196">
        <v>-118.071128</v>
      </c>
      <c r="K4196">
        <v>1</v>
      </c>
      <c r="L4196">
        <v>19</v>
      </c>
      <c r="M4196" t="str" cm="1">
        <f t="array" ref="M4196">_xlfn.IFS(L4196&lt;=12, "New (0-12 months)", L4196&lt;=36, "Mid (13-36 months)", L4196&gt;=37,"Long (37+ months)")</f>
        <v>Mid (13-36 months)</v>
      </c>
      <c r="N4196" t="s">
        <v>62</v>
      </c>
      <c r="O4196" t="s">
        <v>40</v>
      </c>
      <c r="P4196">
        <v>21.71</v>
      </c>
      <c r="Q4196" t="s">
        <v>40</v>
      </c>
      <c r="R4196" t="s">
        <v>40</v>
      </c>
      <c r="S4196" t="s">
        <v>55</v>
      </c>
      <c r="T4196" s="1">
        <v>47</v>
      </c>
      <c r="U4196" t="s">
        <v>43</v>
      </c>
      <c r="V4196" t="s">
        <v>43</v>
      </c>
      <c r="W4196" t="s">
        <v>40</v>
      </c>
      <c r="X4196" t="s">
        <v>43</v>
      </c>
      <c r="Y4196" t="s">
        <v>43</v>
      </c>
      <c r="Z4196" t="s">
        <v>40</v>
      </c>
      <c r="AA4196" t="s">
        <v>40</v>
      </c>
      <c r="AB4196" t="s">
        <v>43</v>
      </c>
      <c r="AC4196" t="s">
        <v>51</v>
      </c>
      <c r="AD4196" t="s">
        <v>43</v>
      </c>
      <c r="AE4196" t="s">
        <v>46</v>
      </c>
      <c r="AF4196">
        <v>89.65</v>
      </c>
      <c r="AH4196">
        <v>1761.05</v>
      </c>
      <c r="AI4196">
        <v>0</v>
      </c>
      <c r="AJ4196">
        <v>80</v>
      </c>
      <c r="AK4196">
        <v>412.49</v>
      </c>
      <c r="AL4196">
        <v>2253.54</v>
      </c>
      <c r="AM4196" t="s">
        <v>57</v>
      </c>
      <c r="AN4196" t="s">
        <v>121</v>
      </c>
      <c r="AO4196" t="s">
        <v>195</v>
      </c>
    </row>
    <row r="4197" spans="1:41" x14ac:dyDescent="0.35">
      <c r="A4197" t="s">
        <v>5365</v>
      </c>
      <c r="B4197" t="s">
        <v>49</v>
      </c>
      <c r="C4197" s="10">
        <v>37</v>
      </c>
      <c r="D4197" s="5" t="str" cm="1">
        <f t="array" ref="D4197">_xlfn.IFS(C4197&lt;=29, "18-29", C4197&lt;=39, "30-39", C4197&lt;=49, "40-49", C4197&lt;=59, "50-59",C4197&lt;=69, "60-69", C4197&gt;=70, "70+")</f>
        <v>30-39</v>
      </c>
      <c r="E4197" t="s">
        <v>43</v>
      </c>
      <c r="F4197">
        <v>0</v>
      </c>
      <c r="G4197" t="s">
        <v>245</v>
      </c>
      <c r="H4197">
        <v>92028</v>
      </c>
      <c r="I4197">
        <v>33.362575</v>
      </c>
      <c r="J4197">
        <v>-117.299644</v>
      </c>
      <c r="K4197">
        <v>0</v>
      </c>
      <c r="L4197">
        <v>10</v>
      </c>
      <c r="M4197" t="str" cm="1">
        <f t="array" ref="M4197">_xlfn.IFS(L4197&lt;=12, "New (0-12 months)", L4197&lt;=36, "Mid (13-36 months)", L4197&gt;=37,"Long (37+ months)")</f>
        <v>New (0-12 months)</v>
      </c>
      <c r="N4197" t="s">
        <v>42</v>
      </c>
      <c r="O4197" t="s">
        <v>40</v>
      </c>
      <c r="P4197">
        <v>8.3800000000000008</v>
      </c>
      <c r="Q4197" t="s">
        <v>43</v>
      </c>
      <c r="R4197" t="s">
        <v>40</v>
      </c>
      <c r="S4197" t="s">
        <v>55</v>
      </c>
      <c r="T4197" s="1">
        <v>2</v>
      </c>
      <c r="U4197" t="s">
        <v>40</v>
      </c>
      <c r="V4197" t="s">
        <v>40</v>
      </c>
      <c r="W4197" t="s">
        <v>40</v>
      </c>
      <c r="X4197" t="s">
        <v>43</v>
      </c>
      <c r="Y4197" t="s">
        <v>40</v>
      </c>
      <c r="Z4197" t="s">
        <v>40</v>
      </c>
      <c r="AA4197" t="s">
        <v>40</v>
      </c>
      <c r="AB4197" t="s">
        <v>40</v>
      </c>
      <c r="AC4197" t="s">
        <v>51</v>
      </c>
      <c r="AD4197" t="s">
        <v>40</v>
      </c>
      <c r="AE4197" t="s">
        <v>56</v>
      </c>
      <c r="AF4197">
        <v>104.4</v>
      </c>
      <c r="AH4197">
        <v>1081.45</v>
      </c>
      <c r="AI4197">
        <v>0</v>
      </c>
      <c r="AJ4197">
        <v>0</v>
      </c>
      <c r="AK4197">
        <v>83.8</v>
      </c>
      <c r="AL4197">
        <v>1165.25</v>
      </c>
      <c r="AM4197" t="s">
        <v>57</v>
      </c>
      <c r="AN4197" t="s">
        <v>58</v>
      </c>
      <c r="AO4197" t="s">
        <v>104</v>
      </c>
    </row>
    <row r="4198" spans="1:41" x14ac:dyDescent="0.35">
      <c r="A4198" t="s">
        <v>5366</v>
      </c>
      <c r="B4198" t="s">
        <v>49</v>
      </c>
      <c r="C4198" s="10">
        <v>33</v>
      </c>
      <c r="D4198" s="5" t="str" cm="1">
        <f t="array" ref="D4198">_xlfn.IFS(C4198&lt;=29, "18-29", C4198&lt;=39, "30-39", C4198&lt;=49, "40-49", C4198&lt;=59, "50-59",C4198&lt;=69, "60-69", C4198&gt;=70, "70+")</f>
        <v>30-39</v>
      </c>
      <c r="E4198" t="s">
        <v>40</v>
      </c>
      <c r="F4198">
        <v>2</v>
      </c>
      <c r="G4198" t="s">
        <v>5367</v>
      </c>
      <c r="H4198">
        <v>95934</v>
      </c>
      <c r="I4198">
        <v>40.080342000000002</v>
      </c>
      <c r="J4198">
        <v>-120.95780499999999</v>
      </c>
      <c r="K4198">
        <v>4</v>
      </c>
      <c r="L4198">
        <v>13</v>
      </c>
      <c r="M4198" t="str" cm="1">
        <f t="array" ref="M4198">_xlfn.IFS(L4198&lt;=12, "New (0-12 months)", L4198&lt;=36, "Mid (13-36 months)", L4198&gt;=37,"Long (37+ months)")</f>
        <v>Mid (13-36 months)</v>
      </c>
      <c r="N4198" t="s">
        <v>42</v>
      </c>
      <c r="O4198" t="s">
        <v>40</v>
      </c>
      <c r="P4198">
        <v>13.77</v>
      </c>
      <c r="Q4198" t="s">
        <v>40</v>
      </c>
      <c r="R4198" t="s">
        <v>40</v>
      </c>
      <c r="S4198" t="s">
        <v>79</v>
      </c>
      <c r="T4198" s="1">
        <v>23</v>
      </c>
      <c r="U4198" t="s">
        <v>43</v>
      </c>
      <c r="V4198" t="s">
        <v>40</v>
      </c>
      <c r="W4198" t="s">
        <v>40</v>
      </c>
      <c r="X4198" t="s">
        <v>40</v>
      </c>
      <c r="Y4198" t="s">
        <v>40</v>
      </c>
      <c r="Z4198" t="s">
        <v>43</v>
      </c>
      <c r="AA4198" t="s">
        <v>43</v>
      </c>
      <c r="AB4198" t="s">
        <v>40</v>
      </c>
      <c r="AC4198" t="s">
        <v>51</v>
      </c>
      <c r="AD4198" t="s">
        <v>40</v>
      </c>
      <c r="AE4198" t="s">
        <v>56</v>
      </c>
      <c r="AF4198">
        <v>72.8</v>
      </c>
      <c r="AH4198">
        <v>930.05</v>
      </c>
      <c r="AI4198">
        <v>0</v>
      </c>
      <c r="AJ4198">
        <v>0</v>
      </c>
      <c r="AK4198">
        <v>179.01</v>
      </c>
      <c r="AL4198">
        <v>1109.06</v>
      </c>
      <c r="AM4198" t="s">
        <v>47</v>
      </c>
    </row>
    <row r="4199" spans="1:41" x14ac:dyDescent="0.35">
      <c r="A4199" t="s">
        <v>5368</v>
      </c>
      <c r="B4199" t="s">
        <v>39</v>
      </c>
      <c r="C4199" s="10">
        <v>39</v>
      </c>
      <c r="D4199" s="5" t="str" cm="1">
        <f t="array" ref="D4199">_xlfn.IFS(C4199&lt;=29, "18-29", C4199&lt;=39, "30-39", C4199&lt;=49, "40-49", C4199&lt;=59, "50-59",C4199&lt;=69, "60-69", C4199&gt;=70, "70+")</f>
        <v>30-39</v>
      </c>
      <c r="E4199" t="s">
        <v>43</v>
      </c>
      <c r="F4199">
        <v>0</v>
      </c>
      <c r="G4199" t="s">
        <v>5369</v>
      </c>
      <c r="H4199">
        <v>92075</v>
      </c>
      <c r="I4199">
        <v>33.001812999999999</v>
      </c>
      <c r="J4199">
        <v>-117.263628</v>
      </c>
      <c r="K4199">
        <v>0</v>
      </c>
      <c r="L4199">
        <v>41</v>
      </c>
      <c r="M4199" t="str" cm="1">
        <f t="array" ref="M4199">_xlfn.IFS(L4199&lt;=12, "New (0-12 months)", L4199&lt;=36, "Mid (13-36 months)", L4199&gt;=37,"Long (37+ months)")</f>
        <v>Long (37+ months)</v>
      </c>
      <c r="N4199" t="s">
        <v>42</v>
      </c>
      <c r="O4199" t="s">
        <v>40</v>
      </c>
      <c r="P4199">
        <v>6.61</v>
      </c>
      <c r="Q4199" t="s">
        <v>43</v>
      </c>
      <c r="R4199" t="s">
        <v>43</v>
      </c>
      <c r="S4199" t="s">
        <v>8234</v>
      </c>
      <c r="T4199" s="1">
        <v>0</v>
      </c>
      <c r="U4199" t="s">
        <v>8234</v>
      </c>
      <c r="V4199" t="s">
        <v>8234</v>
      </c>
      <c r="W4199" t="s">
        <v>8234</v>
      </c>
      <c r="X4199" t="s">
        <v>8234</v>
      </c>
      <c r="Y4199" t="s">
        <v>8234</v>
      </c>
      <c r="Z4199" t="s">
        <v>8234</v>
      </c>
      <c r="AA4199" t="s">
        <v>8234</v>
      </c>
      <c r="AB4199" t="s">
        <v>8234</v>
      </c>
      <c r="AC4199" t="s">
        <v>45</v>
      </c>
      <c r="AD4199" t="s">
        <v>40</v>
      </c>
      <c r="AE4199" t="s">
        <v>46</v>
      </c>
      <c r="AF4199">
        <v>20.25</v>
      </c>
      <c r="AH4199">
        <v>865</v>
      </c>
      <c r="AI4199">
        <v>46.78</v>
      </c>
      <c r="AJ4199">
        <v>0</v>
      </c>
      <c r="AK4199">
        <v>271.01</v>
      </c>
      <c r="AL4199">
        <v>1089.23</v>
      </c>
      <c r="AM4199" t="s">
        <v>47</v>
      </c>
    </row>
    <row r="4200" spans="1:41" x14ac:dyDescent="0.35">
      <c r="A4200" t="s">
        <v>5370</v>
      </c>
      <c r="B4200" t="s">
        <v>49</v>
      </c>
      <c r="C4200" s="10">
        <v>48</v>
      </c>
      <c r="D4200" s="5" t="str" cm="1">
        <f t="array" ref="D4200">_xlfn.IFS(C4200&lt;=29, "18-29", C4200&lt;=39, "30-39", C4200&lt;=49, "40-49", C4200&lt;=59, "50-59",C4200&lt;=69, "60-69", C4200&gt;=70, "70+")</f>
        <v>40-49</v>
      </c>
      <c r="E4200" t="s">
        <v>43</v>
      </c>
      <c r="F4200">
        <v>0</v>
      </c>
      <c r="G4200" t="s">
        <v>4293</v>
      </c>
      <c r="H4200">
        <v>91340</v>
      </c>
      <c r="I4200">
        <v>34.286130999999997</v>
      </c>
      <c r="J4200">
        <v>-118.435969</v>
      </c>
      <c r="K4200">
        <v>0</v>
      </c>
      <c r="L4200">
        <v>9</v>
      </c>
      <c r="M4200" t="str" cm="1">
        <f t="array" ref="M4200">_xlfn.IFS(L4200&lt;=12, "New (0-12 months)", L4200&lt;=36, "Mid (13-36 months)", L4200&gt;=37,"Long (37+ months)")</f>
        <v>New (0-12 months)</v>
      </c>
      <c r="N4200" t="s">
        <v>42</v>
      </c>
      <c r="O4200" t="s">
        <v>40</v>
      </c>
      <c r="P4200">
        <v>34.75</v>
      </c>
      <c r="Q4200" t="s">
        <v>40</v>
      </c>
      <c r="R4200" t="s">
        <v>40</v>
      </c>
      <c r="S4200" t="s">
        <v>55</v>
      </c>
      <c r="T4200" s="1">
        <v>3</v>
      </c>
      <c r="U4200" t="s">
        <v>43</v>
      </c>
      <c r="V4200" t="s">
        <v>43</v>
      </c>
      <c r="W4200" t="s">
        <v>43</v>
      </c>
      <c r="X4200" t="s">
        <v>43</v>
      </c>
      <c r="Y4200" t="s">
        <v>43</v>
      </c>
      <c r="Z4200" t="s">
        <v>43</v>
      </c>
      <c r="AA4200" t="s">
        <v>43</v>
      </c>
      <c r="AB4200" t="s">
        <v>40</v>
      </c>
      <c r="AC4200" t="s">
        <v>51</v>
      </c>
      <c r="AD4200" t="s">
        <v>40</v>
      </c>
      <c r="AE4200" t="s">
        <v>56</v>
      </c>
      <c r="AF4200">
        <v>76.25</v>
      </c>
      <c r="AH4200">
        <v>684.85</v>
      </c>
      <c r="AI4200">
        <v>0</v>
      </c>
      <c r="AJ4200">
        <v>0</v>
      </c>
      <c r="AK4200">
        <v>312.75</v>
      </c>
      <c r="AL4200">
        <v>997.6</v>
      </c>
      <c r="AM4200" t="s">
        <v>47</v>
      </c>
    </row>
    <row r="4201" spans="1:41" x14ac:dyDescent="0.35">
      <c r="A4201" t="s">
        <v>5371</v>
      </c>
      <c r="B4201" t="s">
        <v>49</v>
      </c>
      <c r="C4201" s="10">
        <v>46</v>
      </c>
      <c r="D4201" s="5" t="str" cm="1">
        <f t="array" ref="D4201">_xlfn.IFS(C4201&lt;=29, "18-29", C4201&lt;=39, "30-39", C4201&lt;=49, "40-49", C4201&lt;=59, "50-59",C4201&lt;=69, "60-69", C4201&gt;=70, "70+")</f>
        <v>40-49</v>
      </c>
      <c r="E4201" t="s">
        <v>43</v>
      </c>
      <c r="F4201">
        <v>0</v>
      </c>
      <c r="G4201" t="s">
        <v>3010</v>
      </c>
      <c r="H4201">
        <v>96109</v>
      </c>
      <c r="I4201">
        <v>40.012675000000002</v>
      </c>
      <c r="J4201">
        <v>-120.101857</v>
      </c>
      <c r="K4201">
        <v>0</v>
      </c>
      <c r="L4201">
        <v>69</v>
      </c>
      <c r="M4201" t="str" cm="1">
        <f t="array" ref="M4201">_xlfn.IFS(L4201&lt;=12, "New (0-12 months)", L4201&lt;=36, "Mid (13-36 months)", L4201&gt;=37,"Long (37+ months)")</f>
        <v>Long (37+ months)</v>
      </c>
      <c r="N4201" t="s">
        <v>42</v>
      </c>
      <c r="O4201" t="s">
        <v>40</v>
      </c>
      <c r="P4201">
        <v>3.24</v>
      </c>
      <c r="Q4201" t="s">
        <v>40</v>
      </c>
      <c r="R4201" t="s">
        <v>40</v>
      </c>
      <c r="S4201" t="s">
        <v>44</v>
      </c>
      <c r="T4201" s="1">
        <v>26</v>
      </c>
      <c r="U4201" t="s">
        <v>40</v>
      </c>
      <c r="V4201" t="s">
        <v>40</v>
      </c>
      <c r="W4201" t="s">
        <v>40</v>
      </c>
      <c r="X4201" t="s">
        <v>40</v>
      </c>
      <c r="Y4201" t="s">
        <v>43</v>
      </c>
      <c r="Z4201" t="s">
        <v>40</v>
      </c>
      <c r="AA4201" t="s">
        <v>40</v>
      </c>
      <c r="AB4201" t="s">
        <v>40</v>
      </c>
      <c r="AC4201" t="s">
        <v>73</v>
      </c>
      <c r="AD4201" t="s">
        <v>40</v>
      </c>
      <c r="AE4201" t="s">
        <v>46</v>
      </c>
      <c r="AF4201">
        <v>81.5</v>
      </c>
      <c r="AH4201">
        <v>5553.25</v>
      </c>
      <c r="AI4201">
        <v>0</v>
      </c>
      <c r="AJ4201">
        <v>0</v>
      </c>
      <c r="AK4201">
        <v>223.56</v>
      </c>
      <c r="AL4201">
        <v>5776.81</v>
      </c>
      <c r="AM4201" t="s">
        <v>47</v>
      </c>
    </row>
    <row r="4202" spans="1:41" x14ac:dyDescent="0.35">
      <c r="A4202" t="s">
        <v>5372</v>
      </c>
      <c r="B4202" t="s">
        <v>49</v>
      </c>
      <c r="C4202" s="10">
        <v>75</v>
      </c>
      <c r="D4202" s="5" t="str" cm="1">
        <f t="array" ref="D4202">_xlfn.IFS(C4202&lt;=29, "18-29", C4202&lt;=39, "30-39", C4202&lt;=49, "40-49", C4202&lt;=59, "50-59",C4202&lt;=69, "60-69", C4202&gt;=70, "70+")</f>
        <v>70+</v>
      </c>
      <c r="E4202" t="s">
        <v>40</v>
      </c>
      <c r="F4202">
        <v>0</v>
      </c>
      <c r="G4202" t="s">
        <v>348</v>
      </c>
      <c r="H4202">
        <v>92655</v>
      </c>
      <c r="I4202">
        <v>33.744439</v>
      </c>
      <c r="J4202">
        <v>-117.98587999999999</v>
      </c>
      <c r="K4202">
        <v>1</v>
      </c>
      <c r="L4202">
        <v>7</v>
      </c>
      <c r="M4202" t="str" cm="1">
        <f t="array" ref="M4202">_xlfn.IFS(L4202&lt;=12, "New (0-12 months)", L4202&lt;=36, "Mid (13-36 months)", L4202&gt;=37,"Long (37+ months)")</f>
        <v>New (0-12 months)</v>
      </c>
      <c r="N4202" t="s">
        <v>42</v>
      </c>
      <c r="O4202" t="s">
        <v>40</v>
      </c>
      <c r="P4202">
        <v>16.05</v>
      </c>
      <c r="Q4202" t="s">
        <v>43</v>
      </c>
      <c r="R4202" t="s">
        <v>40</v>
      </c>
      <c r="S4202" t="s">
        <v>55</v>
      </c>
      <c r="T4202" s="1">
        <v>22</v>
      </c>
      <c r="U4202" t="s">
        <v>43</v>
      </c>
      <c r="V4202" t="s">
        <v>43</v>
      </c>
      <c r="W4202" t="s">
        <v>43</v>
      </c>
      <c r="X4202" t="s">
        <v>43</v>
      </c>
      <c r="Y4202" t="s">
        <v>43</v>
      </c>
      <c r="Z4202" t="s">
        <v>43</v>
      </c>
      <c r="AA4202" t="s">
        <v>43</v>
      </c>
      <c r="AB4202" t="s">
        <v>40</v>
      </c>
      <c r="AC4202" t="s">
        <v>51</v>
      </c>
      <c r="AD4202" t="s">
        <v>40</v>
      </c>
      <c r="AE4202" t="s">
        <v>46</v>
      </c>
      <c r="AF4202">
        <v>70.099999999999994</v>
      </c>
      <c r="AH4202">
        <v>467.55</v>
      </c>
      <c r="AI4202">
        <v>20.23</v>
      </c>
      <c r="AJ4202">
        <v>0</v>
      </c>
      <c r="AK4202">
        <v>112.35</v>
      </c>
      <c r="AL4202">
        <v>559.66999999999996</v>
      </c>
      <c r="AM4202" t="s">
        <v>57</v>
      </c>
      <c r="AN4202" t="s">
        <v>121</v>
      </c>
      <c r="AO4202" t="s">
        <v>122</v>
      </c>
    </row>
    <row r="4203" spans="1:41" x14ac:dyDescent="0.35">
      <c r="A4203" t="s">
        <v>5373</v>
      </c>
      <c r="B4203" t="s">
        <v>39</v>
      </c>
      <c r="C4203" s="10">
        <v>32</v>
      </c>
      <c r="D4203" s="5" t="str" cm="1">
        <f t="array" ref="D4203">_xlfn.IFS(C4203&lt;=29, "18-29", C4203&lt;=39, "30-39", C4203&lt;=49, "40-49", C4203&lt;=59, "50-59",C4203&lt;=69, "60-69", C4203&gt;=70, "70+")</f>
        <v>30-39</v>
      </c>
      <c r="E4203" t="s">
        <v>43</v>
      </c>
      <c r="F4203">
        <v>2</v>
      </c>
      <c r="G4203" t="s">
        <v>402</v>
      </c>
      <c r="H4203">
        <v>94060</v>
      </c>
      <c r="I4203">
        <v>37.225650000000002</v>
      </c>
      <c r="J4203">
        <v>-122.297533</v>
      </c>
      <c r="K4203">
        <v>0</v>
      </c>
      <c r="L4203">
        <v>22</v>
      </c>
      <c r="M4203" t="str" cm="1">
        <f t="array" ref="M4203">_xlfn.IFS(L4203&lt;=12, "New (0-12 months)", L4203&lt;=36, "Mid (13-36 months)", L4203&gt;=37,"Long (37+ months)")</f>
        <v>Mid (13-36 months)</v>
      </c>
      <c r="N4203" t="s">
        <v>62</v>
      </c>
      <c r="O4203" t="s">
        <v>40</v>
      </c>
      <c r="P4203">
        <v>33.729999999999997</v>
      </c>
      <c r="Q4203" t="s">
        <v>40</v>
      </c>
      <c r="R4203" t="s">
        <v>40</v>
      </c>
      <c r="S4203" t="s">
        <v>55</v>
      </c>
      <c r="T4203" s="1">
        <v>19</v>
      </c>
      <c r="U4203" t="s">
        <v>43</v>
      </c>
      <c r="V4203" t="s">
        <v>43</v>
      </c>
      <c r="W4203" t="s">
        <v>43</v>
      </c>
      <c r="X4203" t="s">
        <v>43</v>
      </c>
      <c r="Y4203" t="s">
        <v>43</v>
      </c>
      <c r="Z4203" t="s">
        <v>40</v>
      </c>
      <c r="AA4203" t="s">
        <v>40</v>
      </c>
      <c r="AB4203" t="s">
        <v>40</v>
      </c>
      <c r="AC4203" t="s">
        <v>51</v>
      </c>
      <c r="AD4203" t="s">
        <v>40</v>
      </c>
      <c r="AE4203" t="s">
        <v>56</v>
      </c>
      <c r="AF4203">
        <v>84.75</v>
      </c>
      <c r="AH4203">
        <v>1816.75</v>
      </c>
      <c r="AI4203">
        <v>0</v>
      </c>
      <c r="AJ4203">
        <v>0</v>
      </c>
      <c r="AK4203">
        <v>742.06</v>
      </c>
      <c r="AL4203">
        <v>2558.81</v>
      </c>
      <c r="AM4203" t="s">
        <v>47</v>
      </c>
    </row>
    <row r="4204" spans="1:41" x14ac:dyDescent="0.35">
      <c r="A4204" t="s">
        <v>5374</v>
      </c>
      <c r="B4204" t="s">
        <v>39</v>
      </c>
      <c r="C4204" s="10">
        <v>51</v>
      </c>
      <c r="D4204" s="5" t="str" cm="1">
        <f t="array" ref="D4204">_xlfn.IFS(C4204&lt;=29, "18-29", C4204&lt;=39, "30-39", C4204&lt;=49, "40-49", C4204&lt;=59, "50-59",C4204&lt;=69, "60-69", C4204&gt;=70, "70+")</f>
        <v>50-59</v>
      </c>
      <c r="E4204" t="s">
        <v>40</v>
      </c>
      <c r="F4204">
        <v>3</v>
      </c>
      <c r="G4204" t="s">
        <v>277</v>
      </c>
      <c r="H4204">
        <v>92285</v>
      </c>
      <c r="I4204">
        <v>34.341737000000002</v>
      </c>
      <c r="J4204">
        <v>-116.539416</v>
      </c>
      <c r="K4204">
        <v>6</v>
      </c>
      <c r="L4204">
        <v>23</v>
      </c>
      <c r="M4204" t="str" cm="1">
        <f t="array" ref="M4204">_xlfn.IFS(L4204&lt;=12, "New (0-12 months)", L4204&lt;=36, "Mid (13-36 months)", L4204&gt;=37,"Long (37+ months)")</f>
        <v>Mid (13-36 months)</v>
      </c>
      <c r="N4204" t="s">
        <v>62</v>
      </c>
      <c r="O4204" t="s">
        <v>40</v>
      </c>
      <c r="P4204">
        <v>48.73</v>
      </c>
      <c r="Q4204" t="s">
        <v>43</v>
      </c>
      <c r="R4204" t="s">
        <v>40</v>
      </c>
      <c r="S4204" t="s">
        <v>55</v>
      </c>
      <c r="T4204" s="1">
        <v>75</v>
      </c>
      <c r="U4204" t="s">
        <v>43</v>
      </c>
      <c r="V4204" t="s">
        <v>43</v>
      </c>
      <c r="W4204" t="s">
        <v>40</v>
      </c>
      <c r="X4204" t="s">
        <v>43</v>
      </c>
      <c r="Y4204" t="s">
        <v>43</v>
      </c>
      <c r="Z4204" t="s">
        <v>43</v>
      </c>
      <c r="AA4204" t="s">
        <v>43</v>
      </c>
      <c r="AB4204" t="s">
        <v>40</v>
      </c>
      <c r="AC4204" t="s">
        <v>51</v>
      </c>
      <c r="AD4204" t="s">
        <v>40</v>
      </c>
      <c r="AE4204" t="s">
        <v>46</v>
      </c>
      <c r="AF4204">
        <v>75.3</v>
      </c>
      <c r="AH4204">
        <v>1702.9</v>
      </c>
      <c r="AI4204">
        <v>0</v>
      </c>
      <c r="AJ4204">
        <v>0</v>
      </c>
      <c r="AK4204">
        <v>1120.79</v>
      </c>
      <c r="AL4204">
        <v>2823.69</v>
      </c>
      <c r="AM4204" t="s">
        <v>47</v>
      </c>
    </row>
    <row r="4205" spans="1:41" x14ac:dyDescent="0.35">
      <c r="A4205" t="s">
        <v>5375</v>
      </c>
      <c r="B4205" t="s">
        <v>39</v>
      </c>
      <c r="C4205" s="10">
        <v>79</v>
      </c>
      <c r="D4205" s="5" t="str" cm="1">
        <f t="array" ref="D4205">_xlfn.IFS(C4205&lt;=29, "18-29", C4205&lt;=39, "30-39", C4205&lt;=49, "40-49", C4205&lt;=59, "50-59",C4205&lt;=69, "60-69", C4205&gt;=70, "70+")</f>
        <v>70+</v>
      </c>
      <c r="E4205" t="s">
        <v>43</v>
      </c>
      <c r="F4205">
        <v>0</v>
      </c>
      <c r="G4205" t="s">
        <v>363</v>
      </c>
      <c r="H4205">
        <v>90242</v>
      </c>
      <c r="I4205">
        <v>33.921793000000001</v>
      </c>
      <c r="J4205">
        <v>-118.14058799999999</v>
      </c>
      <c r="K4205">
        <v>0</v>
      </c>
      <c r="L4205">
        <v>17</v>
      </c>
      <c r="M4205" t="str" cm="1">
        <f t="array" ref="M4205">_xlfn.IFS(L4205&lt;=12, "New (0-12 months)", L4205&lt;=36, "Mid (13-36 months)", L4205&gt;=37,"Long (37+ months)")</f>
        <v>Mid (13-36 months)</v>
      </c>
      <c r="N4205" t="s">
        <v>42</v>
      </c>
      <c r="O4205" t="s">
        <v>40</v>
      </c>
      <c r="P4205">
        <v>32.19</v>
      </c>
      <c r="Q4205" t="s">
        <v>40</v>
      </c>
      <c r="R4205" t="s">
        <v>40</v>
      </c>
      <c r="S4205" t="s">
        <v>55</v>
      </c>
      <c r="T4205" s="1">
        <v>11</v>
      </c>
      <c r="U4205" t="s">
        <v>43</v>
      </c>
      <c r="V4205" t="s">
        <v>43</v>
      </c>
      <c r="W4205" t="s">
        <v>43</v>
      </c>
      <c r="X4205" t="s">
        <v>43</v>
      </c>
      <c r="Y4205" t="s">
        <v>40</v>
      </c>
      <c r="Z4205" t="s">
        <v>40</v>
      </c>
      <c r="AA4205" t="s">
        <v>40</v>
      </c>
      <c r="AB4205" t="s">
        <v>40</v>
      </c>
      <c r="AC4205" t="s">
        <v>73</v>
      </c>
      <c r="AD4205" t="s">
        <v>40</v>
      </c>
      <c r="AE4205" t="s">
        <v>56</v>
      </c>
      <c r="AF4205">
        <v>6</v>
      </c>
      <c r="AH4205">
        <v>1608.15</v>
      </c>
      <c r="AI4205">
        <v>36.4</v>
      </c>
      <c r="AJ4205">
        <v>0</v>
      </c>
      <c r="AK4205">
        <v>547.23</v>
      </c>
      <c r="AL4205">
        <v>2118.98</v>
      </c>
      <c r="AM4205" t="s">
        <v>47</v>
      </c>
    </row>
    <row r="4206" spans="1:41" x14ac:dyDescent="0.35">
      <c r="A4206" t="s">
        <v>5376</v>
      </c>
      <c r="B4206" t="s">
        <v>49</v>
      </c>
      <c r="C4206" s="10">
        <v>79</v>
      </c>
      <c r="D4206" s="5" t="str" cm="1">
        <f t="array" ref="D4206">_xlfn.IFS(C4206&lt;=29, "18-29", C4206&lt;=39, "30-39", C4206&lt;=49, "40-49", C4206&lt;=59, "50-59",C4206&lt;=69, "60-69", C4206&gt;=70, "70+")</f>
        <v>70+</v>
      </c>
      <c r="E4206" t="s">
        <v>40</v>
      </c>
      <c r="F4206">
        <v>0</v>
      </c>
      <c r="G4206" t="s">
        <v>3052</v>
      </c>
      <c r="H4206">
        <v>93624</v>
      </c>
      <c r="I4206">
        <v>36.397745</v>
      </c>
      <c r="J4206">
        <v>-120.119911</v>
      </c>
      <c r="K4206">
        <v>9</v>
      </c>
      <c r="L4206">
        <v>15</v>
      </c>
      <c r="M4206" t="str" cm="1">
        <f t="array" ref="M4206">_xlfn.IFS(L4206&lt;=12, "New (0-12 months)", L4206&lt;=36, "Mid (13-36 months)", L4206&gt;=37,"Long (37+ months)")</f>
        <v>Mid (13-36 months)</v>
      </c>
      <c r="N4206" t="s">
        <v>42</v>
      </c>
      <c r="O4206" t="s">
        <v>40</v>
      </c>
      <c r="P4206">
        <v>22.83</v>
      </c>
      <c r="Q4206" t="s">
        <v>40</v>
      </c>
      <c r="R4206" t="s">
        <v>40</v>
      </c>
      <c r="S4206" t="s">
        <v>55</v>
      </c>
      <c r="T4206" s="1">
        <v>26</v>
      </c>
      <c r="U4206" t="s">
        <v>40</v>
      </c>
      <c r="V4206" t="s">
        <v>43</v>
      </c>
      <c r="W4206" t="s">
        <v>40</v>
      </c>
      <c r="X4206" t="s">
        <v>43</v>
      </c>
      <c r="Y4206" t="s">
        <v>40</v>
      </c>
      <c r="Z4206" t="s">
        <v>43</v>
      </c>
      <c r="AA4206" t="s">
        <v>43</v>
      </c>
      <c r="AB4206" t="s">
        <v>40</v>
      </c>
      <c r="AC4206" t="s">
        <v>51</v>
      </c>
      <c r="AD4206" t="s">
        <v>40</v>
      </c>
      <c r="AE4206" t="s">
        <v>56</v>
      </c>
      <c r="AF4206">
        <v>96.5</v>
      </c>
      <c r="AH4206">
        <v>1392.25</v>
      </c>
      <c r="AI4206">
        <v>0</v>
      </c>
      <c r="AJ4206">
        <v>0</v>
      </c>
      <c r="AK4206">
        <v>342.45</v>
      </c>
      <c r="AL4206">
        <v>1734.7</v>
      </c>
      <c r="AM4206" t="s">
        <v>47</v>
      </c>
    </row>
    <row r="4207" spans="1:41" x14ac:dyDescent="0.35">
      <c r="A4207" t="s">
        <v>5377</v>
      </c>
      <c r="B4207" t="s">
        <v>49</v>
      </c>
      <c r="C4207" s="10">
        <v>59</v>
      </c>
      <c r="D4207" s="5" t="str" cm="1">
        <f t="array" ref="D4207">_xlfn.IFS(C4207&lt;=29, "18-29", C4207&lt;=39, "30-39", C4207&lt;=49, "40-49", C4207&lt;=59, "50-59",C4207&lt;=69, "60-69", C4207&gt;=70, "70+")</f>
        <v>50-59</v>
      </c>
      <c r="E4207" t="s">
        <v>40</v>
      </c>
      <c r="F4207">
        <v>3</v>
      </c>
      <c r="G4207" t="s">
        <v>3796</v>
      </c>
      <c r="H4207">
        <v>96062</v>
      </c>
      <c r="I4207">
        <v>40.531256999999997</v>
      </c>
      <c r="J4207">
        <v>-122.148139</v>
      </c>
      <c r="K4207">
        <v>1</v>
      </c>
      <c r="L4207">
        <v>48</v>
      </c>
      <c r="M4207" t="str" cm="1">
        <f t="array" ref="M4207">_xlfn.IFS(L4207&lt;=12, "New (0-12 months)", L4207&lt;=36, "Mid (13-36 months)", L4207&gt;=37,"Long (37+ months)")</f>
        <v>Long (37+ months)</v>
      </c>
      <c r="N4207" t="s">
        <v>76</v>
      </c>
      <c r="O4207" t="s">
        <v>40</v>
      </c>
      <c r="P4207">
        <v>20.73</v>
      </c>
      <c r="Q4207" t="s">
        <v>40</v>
      </c>
      <c r="R4207" t="s">
        <v>43</v>
      </c>
      <c r="S4207" t="s">
        <v>8234</v>
      </c>
      <c r="T4207" s="1">
        <v>0</v>
      </c>
      <c r="U4207" t="s">
        <v>8234</v>
      </c>
      <c r="V4207" t="s">
        <v>8234</v>
      </c>
      <c r="W4207" t="s">
        <v>8234</v>
      </c>
      <c r="X4207" t="s">
        <v>8234</v>
      </c>
      <c r="Y4207" t="s">
        <v>8234</v>
      </c>
      <c r="Z4207" t="s">
        <v>8234</v>
      </c>
      <c r="AA4207" t="s">
        <v>8234</v>
      </c>
      <c r="AB4207" t="s">
        <v>8234</v>
      </c>
      <c r="AC4207" t="s">
        <v>73</v>
      </c>
      <c r="AD4207" t="s">
        <v>43</v>
      </c>
      <c r="AE4207" t="s">
        <v>56</v>
      </c>
      <c r="AF4207">
        <v>26.3</v>
      </c>
      <c r="AH4207">
        <v>1245.05</v>
      </c>
      <c r="AI4207">
        <v>0</v>
      </c>
      <c r="AJ4207">
        <v>0</v>
      </c>
      <c r="AK4207">
        <v>995.04</v>
      </c>
      <c r="AL4207">
        <v>2240.09</v>
      </c>
      <c r="AM4207" t="s">
        <v>47</v>
      </c>
    </row>
    <row r="4208" spans="1:41" x14ac:dyDescent="0.35">
      <c r="A4208" t="s">
        <v>5378</v>
      </c>
      <c r="B4208" t="s">
        <v>39</v>
      </c>
      <c r="C4208" s="10">
        <v>54</v>
      </c>
      <c r="D4208" s="5" t="str" cm="1">
        <f t="array" ref="D4208">_xlfn.IFS(C4208&lt;=29, "18-29", C4208&lt;=39, "30-39", C4208&lt;=49, "40-49", C4208&lt;=59, "50-59",C4208&lt;=69, "60-69", C4208&gt;=70, "70+")</f>
        <v>50-59</v>
      </c>
      <c r="E4208" t="s">
        <v>43</v>
      </c>
      <c r="F4208">
        <v>0</v>
      </c>
      <c r="G4208" t="s">
        <v>2375</v>
      </c>
      <c r="H4208">
        <v>94512</v>
      </c>
      <c r="I4208">
        <v>38.140718999999997</v>
      </c>
      <c r="J4208">
        <v>-121.83829799999999</v>
      </c>
      <c r="K4208">
        <v>0</v>
      </c>
      <c r="L4208">
        <v>19</v>
      </c>
      <c r="M4208" t="str" cm="1">
        <f t="array" ref="M4208">_xlfn.IFS(L4208&lt;=12, "New (0-12 months)", L4208&lt;=36, "Mid (13-36 months)", L4208&gt;=37,"Long (37+ months)")</f>
        <v>Mid (13-36 months)</v>
      </c>
      <c r="N4208" t="s">
        <v>62</v>
      </c>
      <c r="O4208" t="s">
        <v>40</v>
      </c>
      <c r="P4208">
        <v>36.880000000000003</v>
      </c>
      <c r="Q4208" t="s">
        <v>40</v>
      </c>
      <c r="R4208" t="s">
        <v>40</v>
      </c>
      <c r="S4208" t="s">
        <v>79</v>
      </c>
      <c r="T4208" s="1">
        <v>27</v>
      </c>
      <c r="U4208" t="s">
        <v>43</v>
      </c>
      <c r="V4208" t="s">
        <v>43</v>
      </c>
      <c r="W4208" t="s">
        <v>40</v>
      </c>
      <c r="X4208" t="s">
        <v>43</v>
      </c>
      <c r="Y4208" t="s">
        <v>43</v>
      </c>
      <c r="Z4208" t="s">
        <v>43</v>
      </c>
      <c r="AA4208" t="s">
        <v>43</v>
      </c>
      <c r="AB4208" t="s">
        <v>40</v>
      </c>
      <c r="AC4208" t="s">
        <v>51</v>
      </c>
      <c r="AD4208" t="s">
        <v>40</v>
      </c>
      <c r="AE4208" t="s">
        <v>46</v>
      </c>
      <c r="AF4208">
        <v>56.1</v>
      </c>
      <c r="AH4208">
        <v>1033.9000000000001</v>
      </c>
      <c r="AI4208">
        <v>0</v>
      </c>
      <c r="AJ4208">
        <v>0</v>
      </c>
      <c r="AK4208">
        <v>700.72</v>
      </c>
      <c r="AL4208">
        <v>1734.62</v>
      </c>
      <c r="AM4208" t="s">
        <v>47</v>
      </c>
    </row>
    <row r="4209" spans="1:41" x14ac:dyDescent="0.35">
      <c r="A4209" t="s">
        <v>5379</v>
      </c>
      <c r="B4209" t="s">
        <v>49</v>
      </c>
      <c r="C4209" s="10">
        <v>30</v>
      </c>
      <c r="D4209" s="5" t="str" cm="1">
        <f t="array" ref="D4209">_xlfn.IFS(C4209&lt;=29, "18-29", C4209&lt;=39, "30-39", C4209&lt;=49, "40-49", C4209&lt;=59, "50-59",C4209&lt;=69, "60-69", C4209&gt;=70, "70+")</f>
        <v>30-39</v>
      </c>
      <c r="E4209" t="s">
        <v>43</v>
      </c>
      <c r="F4209">
        <v>0</v>
      </c>
      <c r="G4209" t="s">
        <v>1976</v>
      </c>
      <c r="H4209">
        <v>91768</v>
      </c>
      <c r="I4209">
        <v>34.067931999999999</v>
      </c>
      <c r="J4209">
        <v>-117.785168</v>
      </c>
      <c r="K4209">
        <v>0</v>
      </c>
      <c r="L4209">
        <v>1</v>
      </c>
      <c r="M4209" t="str" cm="1">
        <f t="array" ref="M4209">_xlfn.IFS(L4209&lt;=12, "New (0-12 months)", L4209&lt;=36, "Mid (13-36 months)", L4209&gt;=37,"Long (37+ months)")</f>
        <v>New (0-12 months)</v>
      </c>
      <c r="N4209" t="s">
        <v>54</v>
      </c>
      <c r="O4209" t="s">
        <v>40</v>
      </c>
      <c r="P4209">
        <v>44.59</v>
      </c>
      <c r="Q4209" t="s">
        <v>43</v>
      </c>
      <c r="R4209" t="s">
        <v>40</v>
      </c>
      <c r="S4209" t="s">
        <v>55</v>
      </c>
      <c r="T4209" s="1">
        <v>41</v>
      </c>
      <c r="U4209" t="s">
        <v>43</v>
      </c>
      <c r="V4209" t="s">
        <v>43</v>
      </c>
      <c r="W4209" t="s">
        <v>43</v>
      </c>
      <c r="X4209" t="s">
        <v>43</v>
      </c>
      <c r="Y4209" t="s">
        <v>43</v>
      </c>
      <c r="Z4209" t="s">
        <v>43</v>
      </c>
      <c r="AA4209" t="s">
        <v>43</v>
      </c>
      <c r="AB4209" t="s">
        <v>40</v>
      </c>
      <c r="AC4209" t="s">
        <v>51</v>
      </c>
      <c r="AD4209" t="s">
        <v>43</v>
      </c>
      <c r="AE4209" t="s">
        <v>46</v>
      </c>
      <c r="AF4209">
        <v>70.599999999999994</v>
      </c>
      <c r="AH4209">
        <v>70.599999999999994</v>
      </c>
      <c r="AI4209">
        <v>0</v>
      </c>
      <c r="AJ4209">
        <v>0</v>
      </c>
      <c r="AK4209">
        <v>44.59</v>
      </c>
      <c r="AL4209">
        <v>115.19</v>
      </c>
      <c r="AM4209" t="s">
        <v>57</v>
      </c>
      <c r="AN4209" t="s">
        <v>121</v>
      </c>
      <c r="AO4209" t="s">
        <v>195</v>
      </c>
    </row>
    <row r="4210" spans="1:41" x14ac:dyDescent="0.35">
      <c r="A4210" t="s">
        <v>5380</v>
      </c>
      <c r="B4210" t="s">
        <v>49</v>
      </c>
      <c r="C4210" s="10">
        <v>59</v>
      </c>
      <c r="D4210" s="5" t="str" cm="1">
        <f t="array" ref="D4210">_xlfn.IFS(C4210&lt;=29, "18-29", C4210&lt;=39, "30-39", C4210&lt;=49, "40-49", C4210&lt;=59, "50-59",C4210&lt;=69, "60-69", C4210&gt;=70, "70+")</f>
        <v>50-59</v>
      </c>
      <c r="E4210" t="s">
        <v>40</v>
      </c>
      <c r="F4210">
        <v>0</v>
      </c>
      <c r="G4210" t="s">
        <v>151</v>
      </c>
      <c r="H4210">
        <v>92109</v>
      </c>
      <c r="I4210">
        <v>32.787835999999999</v>
      </c>
      <c r="J4210">
        <v>-117.232376</v>
      </c>
      <c r="K4210">
        <v>1</v>
      </c>
      <c r="L4210">
        <v>19</v>
      </c>
      <c r="M4210" t="str" cm="1">
        <f t="array" ref="M4210">_xlfn.IFS(L4210&lt;=12, "New (0-12 months)", L4210&lt;=36, "Mid (13-36 months)", L4210&gt;=37,"Long (37+ months)")</f>
        <v>Mid (13-36 months)</v>
      </c>
      <c r="N4210" t="s">
        <v>42</v>
      </c>
      <c r="O4210" t="s">
        <v>40</v>
      </c>
      <c r="P4210">
        <v>14.09</v>
      </c>
      <c r="Q4210" t="s">
        <v>40</v>
      </c>
      <c r="R4210" t="s">
        <v>40</v>
      </c>
      <c r="S4210" t="s">
        <v>55</v>
      </c>
      <c r="T4210" s="1">
        <v>25</v>
      </c>
      <c r="U4210" t="s">
        <v>43</v>
      </c>
      <c r="V4210" t="s">
        <v>43</v>
      </c>
      <c r="W4210" t="s">
        <v>43</v>
      </c>
      <c r="X4210" t="s">
        <v>43</v>
      </c>
      <c r="Y4210" t="s">
        <v>43</v>
      </c>
      <c r="Z4210" t="s">
        <v>40</v>
      </c>
      <c r="AA4210" t="s">
        <v>40</v>
      </c>
      <c r="AB4210" t="s">
        <v>43</v>
      </c>
      <c r="AC4210" t="s">
        <v>51</v>
      </c>
      <c r="AD4210" t="s">
        <v>40</v>
      </c>
      <c r="AE4210" t="s">
        <v>56</v>
      </c>
      <c r="AF4210">
        <v>83.65</v>
      </c>
      <c r="AH4210">
        <v>1465.75</v>
      </c>
      <c r="AI4210">
        <v>0</v>
      </c>
      <c r="AJ4210">
        <v>130</v>
      </c>
      <c r="AK4210">
        <v>267.70999999999998</v>
      </c>
      <c r="AL4210">
        <v>1863.46</v>
      </c>
      <c r="AM4210" t="s">
        <v>57</v>
      </c>
      <c r="AN4210" t="s">
        <v>58</v>
      </c>
      <c r="AO4210" t="s">
        <v>104</v>
      </c>
    </row>
    <row r="4211" spans="1:41" x14ac:dyDescent="0.35">
      <c r="A4211" t="s">
        <v>5381</v>
      </c>
      <c r="B4211" t="s">
        <v>49</v>
      </c>
      <c r="C4211" s="10">
        <v>62</v>
      </c>
      <c r="D4211" s="5" t="str" cm="1">
        <f t="array" ref="D4211">_xlfn.IFS(C4211&lt;=29, "18-29", C4211&lt;=39, "30-39", C4211&lt;=49, "40-49", C4211&lt;=59, "50-59",C4211&lt;=69, "60-69", C4211&gt;=70, "70+")</f>
        <v>60-69</v>
      </c>
      <c r="E4211" t="s">
        <v>43</v>
      </c>
      <c r="F4211">
        <v>0</v>
      </c>
      <c r="G4211" t="s">
        <v>2130</v>
      </c>
      <c r="H4211">
        <v>95425</v>
      </c>
      <c r="I4211">
        <v>38.801935999999998</v>
      </c>
      <c r="J4211">
        <v>-122.938935</v>
      </c>
      <c r="K4211">
        <v>0</v>
      </c>
      <c r="L4211">
        <v>53</v>
      </c>
      <c r="M4211" t="str" cm="1">
        <f t="array" ref="M4211">_xlfn.IFS(L4211&lt;=12, "New (0-12 months)", L4211&lt;=36, "Mid (13-36 months)", L4211&gt;=37,"Long (37+ months)")</f>
        <v>Long (37+ months)</v>
      </c>
      <c r="N4211" t="s">
        <v>76</v>
      </c>
      <c r="O4211" t="s">
        <v>43</v>
      </c>
      <c r="P4211">
        <v>0</v>
      </c>
      <c r="Q4211" t="s">
        <v>8234</v>
      </c>
      <c r="R4211" t="s">
        <v>40</v>
      </c>
      <c r="S4211" t="s">
        <v>44</v>
      </c>
      <c r="T4211" s="1">
        <v>17</v>
      </c>
      <c r="U4211" t="s">
        <v>43</v>
      </c>
      <c r="V4211" t="s">
        <v>43</v>
      </c>
      <c r="W4211" t="s">
        <v>40</v>
      </c>
      <c r="X4211" t="s">
        <v>40</v>
      </c>
      <c r="Y4211" t="s">
        <v>40</v>
      </c>
      <c r="Z4211" t="s">
        <v>40</v>
      </c>
      <c r="AA4211" t="s">
        <v>40</v>
      </c>
      <c r="AB4211" t="s">
        <v>40</v>
      </c>
      <c r="AC4211" t="s">
        <v>45</v>
      </c>
      <c r="AD4211" t="s">
        <v>43</v>
      </c>
      <c r="AE4211" t="s">
        <v>46</v>
      </c>
      <c r="AF4211">
        <v>54.9</v>
      </c>
      <c r="AH4211">
        <v>3045.75</v>
      </c>
      <c r="AI4211">
        <v>0</v>
      </c>
      <c r="AJ4211">
        <v>0</v>
      </c>
      <c r="AK4211">
        <v>0</v>
      </c>
      <c r="AL4211">
        <v>3045.75</v>
      </c>
      <c r="AM4211" t="s">
        <v>47</v>
      </c>
    </row>
    <row r="4212" spans="1:41" x14ac:dyDescent="0.35">
      <c r="A4212" t="s">
        <v>5382</v>
      </c>
      <c r="B4212" t="s">
        <v>49</v>
      </c>
      <c r="C4212" s="10">
        <v>53</v>
      </c>
      <c r="D4212" s="5" t="str" cm="1">
        <f t="array" ref="D4212">_xlfn.IFS(C4212&lt;=29, "18-29", C4212&lt;=39, "30-39", C4212&lt;=49, "40-49", C4212&lt;=59, "50-59",C4212&lt;=69, "60-69", C4212&gt;=70, "70+")</f>
        <v>50-59</v>
      </c>
      <c r="E4212" t="s">
        <v>40</v>
      </c>
      <c r="F4212">
        <v>0</v>
      </c>
      <c r="G4212" t="s">
        <v>5383</v>
      </c>
      <c r="H4212">
        <v>94509</v>
      </c>
      <c r="I4212">
        <v>37.980057000000002</v>
      </c>
      <c r="J4212">
        <v>-121.801599</v>
      </c>
      <c r="K4212">
        <v>9</v>
      </c>
      <c r="L4212">
        <v>71</v>
      </c>
      <c r="M4212" t="str" cm="1">
        <f t="array" ref="M4212">_xlfn.IFS(L4212&lt;=12, "New (0-12 months)", L4212&lt;=36, "Mid (13-36 months)", L4212&gt;=37,"Long (37+ months)")</f>
        <v>Long (37+ months)</v>
      </c>
      <c r="N4212" t="s">
        <v>72</v>
      </c>
      <c r="O4212" t="s">
        <v>40</v>
      </c>
      <c r="P4212">
        <v>49.32</v>
      </c>
      <c r="Q4212" t="s">
        <v>40</v>
      </c>
      <c r="R4212" t="s">
        <v>40</v>
      </c>
      <c r="S4212" t="s">
        <v>55</v>
      </c>
      <c r="T4212" s="1">
        <v>9</v>
      </c>
      <c r="U4212" t="s">
        <v>40</v>
      </c>
      <c r="V4212" t="s">
        <v>40</v>
      </c>
      <c r="W4212" t="s">
        <v>40</v>
      </c>
      <c r="X4212" t="s">
        <v>43</v>
      </c>
      <c r="Y4212" t="s">
        <v>40</v>
      </c>
      <c r="Z4212" t="s">
        <v>40</v>
      </c>
      <c r="AA4212" t="s">
        <v>40</v>
      </c>
      <c r="AB4212" t="s">
        <v>40</v>
      </c>
      <c r="AC4212" t="s">
        <v>45</v>
      </c>
      <c r="AD4212" t="s">
        <v>40</v>
      </c>
      <c r="AE4212" t="s">
        <v>56</v>
      </c>
      <c r="AF4212">
        <v>109.6</v>
      </c>
      <c r="AH4212">
        <v>7854.15</v>
      </c>
      <c r="AI4212">
        <v>0</v>
      </c>
      <c r="AJ4212">
        <v>0</v>
      </c>
      <c r="AK4212">
        <v>3501.72</v>
      </c>
      <c r="AL4212">
        <v>11355.87</v>
      </c>
      <c r="AM4212" t="s">
        <v>47</v>
      </c>
    </row>
    <row r="4213" spans="1:41" x14ac:dyDescent="0.35">
      <c r="A4213" t="s">
        <v>5384</v>
      </c>
      <c r="B4213" t="s">
        <v>39</v>
      </c>
      <c r="C4213" s="10">
        <v>19</v>
      </c>
      <c r="D4213" s="5" t="str" cm="1">
        <f t="array" ref="D4213">_xlfn.IFS(C4213&lt;=29, "18-29", C4213&lt;=39, "30-39", C4213&lt;=49, "40-49", C4213&lt;=59, "50-59",C4213&lt;=69, "60-69", C4213&gt;=70, "70+")</f>
        <v>18-29</v>
      </c>
      <c r="E4213" t="s">
        <v>40</v>
      </c>
      <c r="F4213">
        <v>3</v>
      </c>
      <c r="G4213" t="s">
        <v>2865</v>
      </c>
      <c r="H4213">
        <v>91108</v>
      </c>
      <c r="I4213">
        <v>34.122670999999997</v>
      </c>
      <c r="J4213">
        <v>-118.112911</v>
      </c>
      <c r="K4213">
        <v>6</v>
      </c>
      <c r="L4213">
        <v>15</v>
      </c>
      <c r="M4213" t="str" cm="1">
        <f t="array" ref="M4213">_xlfn.IFS(L4213&lt;=12, "New (0-12 months)", L4213&lt;=36, "Mid (13-36 months)", L4213&gt;=37,"Long (37+ months)")</f>
        <v>Mid (13-36 months)</v>
      </c>
      <c r="N4213" t="s">
        <v>62</v>
      </c>
      <c r="O4213" t="s">
        <v>40</v>
      </c>
      <c r="P4213">
        <v>4.1900000000000004</v>
      </c>
      <c r="Q4213" t="s">
        <v>40</v>
      </c>
      <c r="R4213" t="s">
        <v>40</v>
      </c>
      <c r="S4213" t="s">
        <v>55</v>
      </c>
      <c r="T4213" s="1">
        <v>59</v>
      </c>
      <c r="U4213" t="s">
        <v>43</v>
      </c>
      <c r="V4213" t="s">
        <v>40</v>
      </c>
      <c r="W4213" t="s">
        <v>40</v>
      </c>
      <c r="X4213" t="s">
        <v>43</v>
      </c>
      <c r="Y4213" t="s">
        <v>40</v>
      </c>
      <c r="Z4213" t="s">
        <v>40</v>
      </c>
      <c r="AA4213" t="s">
        <v>40</v>
      </c>
      <c r="AB4213" t="s">
        <v>40</v>
      </c>
      <c r="AC4213" t="s">
        <v>51</v>
      </c>
      <c r="AD4213" t="s">
        <v>40</v>
      </c>
      <c r="AE4213" t="s">
        <v>56</v>
      </c>
      <c r="AF4213">
        <v>105.35</v>
      </c>
      <c r="AH4213">
        <v>1559.25</v>
      </c>
      <c r="AI4213">
        <v>0</v>
      </c>
      <c r="AJ4213">
        <v>0</v>
      </c>
      <c r="AK4213">
        <v>62.85</v>
      </c>
      <c r="AL4213">
        <v>1622.1</v>
      </c>
      <c r="AM4213" t="s">
        <v>47</v>
      </c>
    </row>
    <row r="4214" spans="1:41" x14ac:dyDescent="0.35">
      <c r="A4214" t="s">
        <v>5385</v>
      </c>
      <c r="B4214" t="s">
        <v>49</v>
      </c>
      <c r="C4214" s="10">
        <v>22</v>
      </c>
      <c r="D4214" s="5" t="str" cm="1">
        <f t="array" ref="D4214">_xlfn.IFS(C4214&lt;=29, "18-29", C4214&lt;=39, "30-39", C4214&lt;=49, "40-49", C4214&lt;=59, "50-59",C4214&lt;=69, "60-69", C4214&gt;=70, "70+")</f>
        <v>18-29</v>
      </c>
      <c r="E4214" t="s">
        <v>43</v>
      </c>
      <c r="F4214">
        <v>0</v>
      </c>
      <c r="G4214" t="s">
        <v>135</v>
      </c>
      <c r="H4214">
        <v>90049</v>
      </c>
      <c r="I4214">
        <v>34.091828999999997</v>
      </c>
      <c r="J4214">
        <v>-118.49124399999999</v>
      </c>
      <c r="K4214">
        <v>0</v>
      </c>
      <c r="L4214">
        <v>2</v>
      </c>
      <c r="M4214" t="str" cm="1">
        <f t="array" ref="M4214">_xlfn.IFS(L4214&lt;=12, "New (0-12 months)", L4214&lt;=36, "Mid (13-36 months)", L4214&gt;=37,"Long (37+ months)")</f>
        <v>New (0-12 months)</v>
      </c>
      <c r="N4214" t="s">
        <v>42</v>
      </c>
      <c r="O4214" t="s">
        <v>40</v>
      </c>
      <c r="P4214">
        <v>40.75</v>
      </c>
      <c r="Q4214" t="s">
        <v>43</v>
      </c>
      <c r="R4214" t="s">
        <v>40</v>
      </c>
      <c r="S4214" t="s">
        <v>79</v>
      </c>
      <c r="T4214" s="1">
        <v>71</v>
      </c>
      <c r="U4214" t="s">
        <v>43</v>
      </c>
      <c r="V4214" t="s">
        <v>40</v>
      </c>
      <c r="W4214" t="s">
        <v>43</v>
      </c>
      <c r="X4214" t="s">
        <v>43</v>
      </c>
      <c r="Y4214" t="s">
        <v>43</v>
      </c>
      <c r="Z4214" t="s">
        <v>43</v>
      </c>
      <c r="AA4214" t="s">
        <v>43</v>
      </c>
      <c r="AB4214" t="s">
        <v>40</v>
      </c>
      <c r="AC4214" t="s">
        <v>51</v>
      </c>
      <c r="AD4214" t="s">
        <v>43</v>
      </c>
      <c r="AE4214" t="s">
        <v>46</v>
      </c>
      <c r="AF4214">
        <v>49.25</v>
      </c>
      <c r="AH4214">
        <v>97</v>
      </c>
      <c r="AI4214">
        <v>0</v>
      </c>
      <c r="AJ4214">
        <v>0</v>
      </c>
      <c r="AK4214">
        <v>81.5</v>
      </c>
      <c r="AL4214">
        <v>178.5</v>
      </c>
      <c r="AM4214" t="s">
        <v>98</v>
      </c>
    </row>
    <row r="4215" spans="1:41" x14ac:dyDescent="0.35">
      <c r="A4215" t="s">
        <v>5386</v>
      </c>
      <c r="B4215" t="s">
        <v>49</v>
      </c>
      <c r="C4215" s="10">
        <v>44</v>
      </c>
      <c r="D4215" s="5" t="str" cm="1">
        <f t="array" ref="D4215">_xlfn.IFS(C4215&lt;=29, "18-29", C4215&lt;=39, "30-39", C4215&lt;=49, "40-49", C4215&lt;=59, "50-59",C4215&lt;=69, "60-69", C4215&gt;=70, "70+")</f>
        <v>40-49</v>
      </c>
      <c r="E4215" t="s">
        <v>40</v>
      </c>
      <c r="F4215">
        <v>1</v>
      </c>
      <c r="G4215" t="s">
        <v>1341</v>
      </c>
      <c r="H4215">
        <v>90742</v>
      </c>
      <c r="I4215">
        <v>33.719220999999997</v>
      </c>
      <c r="J4215">
        <v>-118.07359599999999</v>
      </c>
      <c r="K4215">
        <v>4</v>
      </c>
      <c r="L4215">
        <v>4</v>
      </c>
      <c r="M4215" t="str" cm="1">
        <f t="array" ref="M4215">_xlfn.IFS(L4215&lt;=12, "New (0-12 months)", L4215&lt;=36, "Mid (13-36 months)", L4215&gt;=37,"Long (37+ months)")</f>
        <v>New (0-12 months)</v>
      </c>
      <c r="N4215" t="s">
        <v>42</v>
      </c>
      <c r="O4215" t="s">
        <v>40</v>
      </c>
      <c r="P4215">
        <v>27.24</v>
      </c>
      <c r="Q4215" t="s">
        <v>43</v>
      </c>
      <c r="R4215" t="s">
        <v>40</v>
      </c>
      <c r="S4215" t="s">
        <v>79</v>
      </c>
      <c r="T4215" s="1">
        <v>21</v>
      </c>
      <c r="U4215" t="s">
        <v>43</v>
      </c>
      <c r="V4215" t="s">
        <v>43</v>
      </c>
      <c r="W4215" t="s">
        <v>43</v>
      </c>
      <c r="X4215" t="s">
        <v>40</v>
      </c>
      <c r="Y4215" t="s">
        <v>43</v>
      </c>
      <c r="Z4215" t="s">
        <v>40</v>
      </c>
      <c r="AA4215" t="s">
        <v>40</v>
      </c>
      <c r="AB4215" t="s">
        <v>40</v>
      </c>
      <c r="AC4215" t="s">
        <v>51</v>
      </c>
      <c r="AD4215" t="s">
        <v>43</v>
      </c>
      <c r="AE4215" t="s">
        <v>46</v>
      </c>
      <c r="AF4215">
        <v>61.45</v>
      </c>
      <c r="AH4215">
        <v>229.55</v>
      </c>
      <c r="AI4215">
        <v>0</v>
      </c>
      <c r="AJ4215">
        <v>0</v>
      </c>
      <c r="AK4215">
        <v>108.96</v>
      </c>
      <c r="AL4215">
        <v>338.51</v>
      </c>
      <c r="AM4215" t="s">
        <v>57</v>
      </c>
      <c r="AN4215" t="s">
        <v>117</v>
      </c>
      <c r="AO4215" t="s">
        <v>466</v>
      </c>
    </row>
    <row r="4216" spans="1:41" x14ac:dyDescent="0.35">
      <c r="A4216" t="s">
        <v>5387</v>
      </c>
      <c r="B4216" t="s">
        <v>39</v>
      </c>
      <c r="C4216" s="10">
        <v>35</v>
      </c>
      <c r="D4216" s="5" t="str" cm="1">
        <f t="array" ref="D4216">_xlfn.IFS(C4216&lt;=29, "18-29", C4216&lt;=39, "30-39", C4216&lt;=49, "40-49", C4216&lt;=59, "50-59",C4216&lt;=69, "60-69", C4216&gt;=70, "70+")</f>
        <v>30-39</v>
      </c>
      <c r="E4216" t="s">
        <v>40</v>
      </c>
      <c r="F4216">
        <v>0</v>
      </c>
      <c r="G4216" t="s">
        <v>2773</v>
      </c>
      <c r="H4216">
        <v>96057</v>
      </c>
      <c r="I4216">
        <v>41.251322000000002</v>
      </c>
      <c r="J4216">
        <v>-122.105209</v>
      </c>
      <c r="K4216">
        <v>7</v>
      </c>
      <c r="L4216">
        <v>26</v>
      </c>
      <c r="M4216" t="str" cm="1">
        <f t="array" ref="M4216">_xlfn.IFS(L4216&lt;=12, "New (0-12 months)", L4216&lt;=36, "Mid (13-36 months)", L4216&gt;=37,"Long (37+ months)")</f>
        <v>Mid (13-36 months)</v>
      </c>
      <c r="N4216" t="s">
        <v>42</v>
      </c>
      <c r="O4216" t="s">
        <v>40</v>
      </c>
      <c r="P4216">
        <v>23.31</v>
      </c>
      <c r="Q4216" t="s">
        <v>43</v>
      </c>
      <c r="R4216" t="s">
        <v>40</v>
      </c>
      <c r="S4216" t="s">
        <v>79</v>
      </c>
      <c r="T4216" s="1">
        <v>20</v>
      </c>
      <c r="U4216" t="s">
        <v>43</v>
      </c>
      <c r="V4216" t="s">
        <v>40</v>
      </c>
      <c r="W4216" t="s">
        <v>43</v>
      </c>
      <c r="X4216" t="s">
        <v>40</v>
      </c>
      <c r="Y4216" t="s">
        <v>40</v>
      </c>
      <c r="Z4216" t="s">
        <v>40</v>
      </c>
      <c r="AA4216" t="s">
        <v>40</v>
      </c>
      <c r="AB4216" t="s">
        <v>43</v>
      </c>
      <c r="AC4216" t="s">
        <v>51</v>
      </c>
      <c r="AD4216" t="s">
        <v>40</v>
      </c>
      <c r="AE4216" t="s">
        <v>56</v>
      </c>
      <c r="AF4216">
        <v>73.05</v>
      </c>
      <c r="AH4216">
        <v>1959.5</v>
      </c>
      <c r="AI4216">
        <v>47.59</v>
      </c>
      <c r="AJ4216">
        <v>50</v>
      </c>
      <c r="AK4216">
        <v>606.05999999999995</v>
      </c>
      <c r="AL4216">
        <v>2567.9699999999998</v>
      </c>
      <c r="AM4216" t="s">
        <v>47</v>
      </c>
    </row>
    <row r="4217" spans="1:41" x14ac:dyDescent="0.35">
      <c r="A4217" t="s">
        <v>5388</v>
      </c>
      <c r="B4217" t="s">
        <v>39</v>
      </c>
      <c r="C4217" s="10">
        <v>32</v>
      </c>
      <c r="D4217" s="5" t="str" cm="1">
        <f t="array" ref="D4217">_xlfn.IFS(C4217&lt;=29, "18-29", C4217&lt;=39, "30-39", C4217&lt;=49, "40-49", C4217&lt;=59, "50-59",C4217&lt;=69, "60-69", C4217&gt;=70, "70+")</f>
        <v>30-39</v>
      </c>
      <c r="E4217" t="s">
        <v>40</v>
      </c>
      <c r="F4217">
        <v>0</v>
      </c>
      <c r="G4217" t="s">
        <v>437</v>
      </c>
      <c r="H4217">
        <v>92401</v>
      </c>
      <c r="I4217">
        <v>34.105935000000002</v>
      </c>
      <c r="J4217">
        <v>-117.2914</v>
      </c>
      <c r="K4217">
        <v>1</v>
      </c>
      <c r="L4217">
        <v>8</v>
      </c>
      <c r="M4217" t="str" cm="1">
        <f t="array" ref="M4217">_xlfn.IFS(L4217&lt;=12, "New (0-12 months)", L4217&lt;=36, "Mid (13-36 months)", L4217&gt;=37,"Long (37+ months)")</f>
        <v>New (0-12 months)</v>
      </c>
      <c r="N4217" t="s">
        <v>42</v>
      </c>
      <c r="O4217" t="s">
        <v>40</v>
      </c>
      <c r="P4217">
        <v>32.32</v>
      </c>
      <c r="Q4217" t="s">
        <v>43</v>
      </c>
      <c r="R4217" t="s">
        <v>40</v>
      </c>
      <c r="S4217" t="s">
        <v>44</v>
      </c>
      <c r="T4217" s="1">
        <v>25</v>
      </c>
      <c r="U4217" t="s">
        <v>43</v>
      </c>
      <c r="V4217" t="s">
        <v>40</v>
      </c>
      <c r="W4217" t="s">
        <v>43</v>
      </c>
      <c r="X4217" t="s">
        <v>43</v>
      </c>
      <c r="Y4217" t="s">
        <v>40</v>
      </c>
      <c r="Z4217" t="s">
        <v>43</v>
      </c>
      <c r="AA4217" t="s">
        <v>43</v>
      </c>
      <c r="AB4217" t="s">
        <v>40</v>
      </c>
      <c r="AC4217" t="s">
        <v>51</v>
      </c>
      <c r="AD4217" t="s">
        <v>40</v>
      </c>
      <c r="AE4217" t="s">
        <v>56</v>
      </c>
      <c r="AF4217">
        <v>83.55</v>
      </c>
      <c r="AH4217">
        <v>680.05</v>
      </c>
      <c r="AI4217">
        <v>0</v>
      </c>
      <c r="AJ4217">
        <v>0</v>
      </c>
      <c r="AK4217">
        <v>258.56</v>
      </c>
      <c r="AL4217">
        <v>938.61</v>
      </c>
      <c r="AM4217" t="s">
        <v>57</v>
      </c>
      <c r="AN4217" t="s">
        <v>63</v>
      </c>
      <c r="AO4217" t="s">
        <v>64</v>
      </c>
    </row>
    <row r="4218" spans="1:41" x14ac:dyDescent="0.35">
      <c r="A4218" t="s">
        <v>5389</v>
      </c>
      <c r="B4218" t="s">
        <v>49</v>
      </c>
      <c r="C4218" s="10">
        <v>19</v>
      </c>
      <c r="D4218" s="5" t="str" cm="1">
        <f t="array" ref="D4218">_xlfn.IFS(C4218&lt;=29, "18-29", C4218&lt;=39, "30-39", C4218&lt;=49, "40-49", C4218&lt;=59, "50-59",C4218&lt;=69, "60-69", C4218&gt;=70, "70+")</f>
        <v>18-29</v>
      </c>
      <c r="E4218" t="s">
        <v>43</v>
      </c>
      <c r="F4218">
        <v>0</v>
      </c>
      <c r="G4218" t="s">
        <v>3265</v>
      </c>
      <c r="H4218">
        <v>90293</v>
      </c>
      <c r="I4218">
        <v>33.947305</v>
      </c>
      <c r="J4218">
        <v>-118.439841</v>
      </c>
      <c r="K4218">
        <v>0</v>
      </c>
      <c r="L4218">
        <v>18</v>
      </c>
      <c r="M4218" t="str" cm="1">
        <f t="array" ref="M4218">_xlfn.IFS(L4218&lt;=12, "New (0-12 months)", L4218&lt;=36, "Mid (13-36 months)", L4218&gt;=37,"Long (37+ months)")</f>
        <v>Mid (13-36 months)</v>
      </c>
      <c r="N4218" t="s">
        <v>62</v>
      </c>
      <c r="O4218" t="s">
        <v>40</v>
      </c>
      <c r="P4218">
        <v>2.2599999999999998</v>
      </c>
      <c r="Q4218" t="s">
        <v>40</v>
      </c>
      <c r="R4218" t="s">
        <v>40</v>
      </c>
      <c r="S4218" t="s">
        <v>55</v>
      </c>
      <c r="T4218" s="1">
        <v>73</v>
      </c>
      <c r="U4218" t="s">
        <v>43</v>
      </c>
      <c r="V4218" t="s">
        <v>43</v>
      </c>
      <c r="W4218" t="s">
        <v>43</v>
      </c>
      <c r="X4218" t="s">
        <v>43</v>
      </c>
      <c r="Y4218" t="s">
        <v>40</v>
      </c>
      <c r="Z4218" t="s">
        <v>43</v>
      </c>
      <c r="AA4218" t="s">
        <v>43</v>
      </c>
      <c r="AB4218" t="s">
        <v>40</v>
      </c>
      <c r="AC4218" t="s">
        <v>51</v>
      </c>
      <c r="AD4218" t="s">
        <v>43</v>
      </c>
      <c r="AE4218" t="s">
        <v>56</v>
      </c>
      <c r="AF4218">
        <v>84.3</v>
      </c>
      <c r="AH4218">
        <v>1537.9</v>
      </c>
      <c r="AI4218">
        <v>0</v>
      </c>
      <c r="AJ4218">
        <v>0</v>
      </c>
      <c r="AK4218">
        <v>40.68</v>
      </c>
      <c r="AL4218">
        <v>1578.58</v>
      </c>
      <c r="AM4218" t="s">
        <v>47</v>
      </c>
    </row>
    <row r="4219" spans="1:41" x14ac:dyDescent="0.35">
      <c r="A4219" t="s">
        <v>5390</v>
      </c>
      <c r="B4219" t="s">
        <v>49</v>
      </c>
      <c r="C4219" s="10">
        <v>19</v>
      </c>
      <c r="D4219" s="5" t="str" cm="1">
        <f t="array" ref="D4219">_xlfn.IFS(C4219&lt;=29, "18-29", C4219&lt;=39, "30-39", C4219&lt;=49, "40-49", C4219&lt;=59, "50-59",C4219&lt;=69, "60-69", C4219&gt;=70, "70+")</f>
        <v>18-29</v>
      </c>
      <c r="E4219" t="s">
        <v>43</v>
      </c>
      <c r="F4219">
        <v>0</v>
      </c>
      <c r="G4219" t="s">
        <v>157</v>
      </c>
      <c r="H4219">
        <v>95122</v>
      </c>
      <c r="I4219">
        <v>37.328859999999999</v>
      </c>
      <c r="J4219">
        <v>-121.83456700000001</v>
      </c>
      <c r="K4219">
        <v>0</v>
      </c>
      <c r="L4219">
        <v>33</v>
      </c>
      <c r="M4219" t="str" cm="1">
        <f t="array" ref="M4219">_xlfn.IFS(L4219&lt;=12, "New (0-12 months)", L4219&lt;=36, "Mid (13-36 months)", L4219&gt;=37,"Long (37+ months)")</f>
        <v>Mid (13-36 months)</v>
      </c>
      <c r="N4219" t="s">
        <v>42</v>
      </c>
      <c r="O4219" t="s">
        <v>40</v>
      </c>
      <c r="P4219">
        <v>45.72</v>
      </c>
      <c r="Q4219" t="s">
        <v>43</v>
      </c>
      <c r="R4219" t="s">
        <v>40</v>
      </c>
      <c r="S4219" t="s">
        <v>44</v>
      </c>
      <c r="T4219" s="1">
        <v>51</v>
      </c>
      <c r="U4219" t="s">
        <v>43</v>
      </c>
      <c r="V4219" t="s">
        <v>40</v>
      </c>
      <c r="W4219" t="s">
        <v>40</v>
      </c>
      <c r="X4219" t="s">
        <v>43</v>
      </c>
      <c r="Y4219" t="s">
        <v>40</v>
      </c>
      <c r="Z4219" t="s">
        <v>43</v>
      </c>
      <c r="AA4219" t="s">
        <v>40</v>
      </c>
      <c r="AB4219" t="s">
        <v>43</v>
      </c>
      <c r="AC4219" t="s">
        <v>51</v>
      </c>
      <c r="AD4219" t="s">
        <v>40</v>
      </c>
      <c r="AE4219" t="s">
        <v>46</v>
      </c>
      <c r="AF4219">
        <v>66.400000000000006</v>
      </c>
      <c r="AH4219">
        <v>2245.4</v>
      </c>
      <c r="AI4219">
        <v>0</v>
      </c>
      <c r="AJ4219">
        <v>0</v>
      </c>
      <c r="AK4219">
        <v>1508.76</v>
      </c>
      <c r="AL4219">
        <v>3754.16</v>
      </c>
      <c r="AM4219" t="s">
        <v>47</v>
      </c>
    </row>
    <row r="4220" spans="1:41" x14ac:dyDescent="0.35">
      <c r="A4220" t="s">
        <v>5391</v>
      </c>
      <c r="B4220" t="s">
        <v>39</v>
      </c>
      <c r="C4220" s="10">
        <v>40</v>
      </c>
      <c r="D4220" s="5" t="str" cm="1">
        <f t="array" ref="D4220">_xlfn.IFS(C4220&lt;=29, "18-29", C4220&lt;=39, "30-39", C4220&lt;=49, "40-49", C4220&lt;=59, "50-59",C4220&lt;=69, "60-69", C4220&gt;=70, "70+")</f>
        <v>40-49</v>
      </c>
      <c r="E4220" t="s">
        <v>43</v>
      </c>
      <c r="F4220">
        <v>0</v>
      </c>
      <c r="G4220" t="s">
        <v>913</v>
      </c>
      <c r="H4220">
        <v>90069</v>
      </c>
      <c r="I4220">
        <v>34.093781</v>
      </c>
      <c r="J4220">
        <v>-118.381061</v>
      </c>
      <c r="K4220">
        <v>0</v>
      </c>
      <c r="L4220">
        <v>72</v>
      </c>
      <c r="M4220" t="str" cm="1">
        <f t="array" ref="M4220">_xlfn.IFS(L4220&lt;=12, "New (0-12 months)", L4220&lt;=36, "Mid (13-36 months)", L4220&gt;=37,"Long (37+ months)")</f>
        <v>Long (37+ months)</v>
      </c>
      <c r="N4220" t="s">
        <v>42</v>
      </c>
      <c r="O4220" t="s">
        <v>40</v>
      </c>
      <c r="P4220">
        <v>9.4700000000000006</v>
      </c>
      <c r="Q4220" t="s">
        <v>40</v>
      </c>
      <c r="R4220" t="s">
        <v>40</v>
      </c>
      <c r="S4220" t="s">
        <v>55</v>
      </c>
      <c r="T4220" s="1">
        <v>21</v>
      </c>
      <c r="U4220" t="s">
        <v>43</v>
      </c>
      <c r="V4220" t="s">
        <v>43</v>
      </c>
      <c r="W4220" t="s">
        <v>40</v>
      </c>
      <c r="X4220" t="s">
        <v>40</v>
      </c>
      <c r="Y4220" t="s">
        <v>40</v>
      </c>
      <c r="Z4220" t="s">
        <v>40</v>
      </c>
      <c r="AA4220" t="s">
        <v>40</v>
      </c>
      <c r="AB4220" t="s">
        <v>43</v>
      </c>
      <c r="AC4220" t="s">
        <v>73</v>
      </c>
      <c r="AD4220" t="s">
        <v>40</v>
      </c>
      <c r="AE4220" t="s">
        <v>46</v>
      </c>
      <c r="AF4220">
        <v>107.5</v>
      </c>
      <c r="AH4220">
        <v>7853.7</v>
      </c>
      <c r="AI4220">
        <v>0</v>
      </c>
      <c r="AJ4220">
        <v>60</v>
      </c>
      <c r="AK4220">
        <v>681.84</v>
      </c>
      <c r="AL4220">
        <v>8595.5400000000009</v>
      </c>
      <c r="AM4220" t="s">
        <v>47</v>
      </c>
    </row>
    <row r="4221" spans="1:41" x14ac:dyDescent="0.35">
      <c r="A4221" t="s">
        <v>5392</v>
      </c>
      <c r="B4221" t="s">
        <v>39</v>
      </c>
      <c r="C4221" s="10">
        <v>40</v>
      </c>
      <c r="D4221" s="5" t="str" cm="1">
        <f t="array" ref="D4221">_xlfn.IFS(C4221&lt;=29, "18-29", C4221&lt;=39, "30-39", C4221&lt;=49, "40-49", C4221&lt;=59, "50-59",C4221&lt;=69, "60-69", C4221&gt;=70, "70+")</f>
        <v>40-49</v>
      </c>
      <c r="E4221" t="s">
        <v>43</v>
      </c>
      <c r="F4221">
        <v>0</v>
      </c>
      <c r="G4221" t="s">
        <v>1083</v>
      </c>
      <c r="H4221">
        <v>94550</v>
      </c>
      <c r="I4221">
        <v>37.571747999999999</v>
      </c>
      <c r="J4221">
        <v>-121.65956199999999</v>
      </c>
      <c r="K4221">
        <v>0</v>
      </c>
      <c r="L4221">
        <v>6</v>
      </c>
      <c r="M4221" t="str" cm="1">
        <f t="array" ref="M4221">_xlfn.IFS(L4221&lt;=12, "New (0-12 months)", L4221&lt;=36, "Mid (13-36 months)", L4221&gt;=37,"Long (37+ months)")</f>
        <v>New (0-12 months)</v>
      </c>
      <c r="N4221" t="s">
        <v>42</v>
      </c>
      <c r="O4221" t="s">
        <v>40</v>
      </c>
      <c r="P4221">
        <v>43.19</v>
      </c>
      <c r="Q4221" t="s">
        <v>43</v>
      </c>
      <c r="R4221" t="s">
        <v>43</v>
      </c>
      <c r="S4221" t="s">
        <v>8234</v>
      </c>
      <c r="T4221" s="1">
        <v>0</v>
      </c>
      <c r="U4221" t="s">
        <v>8234</v>
      </c>
      <c r="V4221" t="s">
        <v>8234</v>
      </c>
      <c r="W4221" t="s">
        <v>8234</v>
      </c>
      <c r="X4221" t="s">
        <v>8234</v>
      </c>
      <c r="Y4221" t="s">
        <v>8234</v>
      </c>
      <c r="Z4221" t="s">
        <v>8234</v>
      </c>
      <c r="AA4221" t="s">
        <v>8234</v>
      </c>
      <c r="AB4221" t="s">
        <v>8234</v>
      </c>
      <c r="AC4221" t="s">
        <v>51</v>
      </c>
      <c r="AD4221" t="s">
        <v>40</v>
      </c>
      <c r="AE4221" t="s">
        <v>46</v>
      </c>
      <c r="AF4221">
        <v>20.95</v>
      </c>
      <c r="AH4221">
        <v>109.5</v>
      </c>
      <c r="AI4221">
        <v>0</v>
      </c>
      <c r="AJ4221">
        <v>0</v>
      </c>
      <c r="AK4221">
        <v>259.14</v>
      </c>
      <c r="AL4221">
        <v>368.64</v>
      </c>
      <c r="AM4221" t="s">
        <v>47</v>
      </c>
    </row>
    <row r="4222" spans="1:41" x14ac:dyDescent="0.35">
      <c r="A4222" t="s">
        <v>5393</v>
      </c>
      <c r="B4222" t="s">
        <v>49</v>
      </c>
      <c r="C4222" s="10">
        <v>53</v>
      </c>
      <c r="D4222" s="5" t="str" cm="1">
        <f t="array" ref="D4222">_xlfn.IFS(C4222&lt;=29, "18-29", C4222&lt;=39, "30-39", C4222&lt;=49, "40-49", C4222&lt;=59, "50-59",C4222&lt;=69, "60-69", C4222&gt;=70, "70+")</f>
        <v>50-59</v>
      </c>
      <c r="E4222" t="s">
        <v>40</v>
      </c>
      <c r="F4222">
        <v>0</v>
      </c>
      <c r="G4222" t="s">
        <v>1120</v>
      </c>
      <c r="H4222">
        <v>90712</v>
      </c>
      <c r="I4222">
        <v>33.840524000000002</v>
      </c>
      <c r="J4222">
        <v>-118.148403</v>
      </c>
      <c r="K4222">
        <v>1</v>
      </c>
      <c r="L4222">
        <v>18</v>
      </c>
      <c r="M4222" t="str" cm="1">
        <f t="array" ref="M4222">_xlfn.IFS(L4222&lt;=12, "New (0-12 months)", L4222&lt;=36, "Mid (13-36 months)", L4222&gt;=37,"Long (37+ months)")</f>
        <v>Mid (13-36 months)</v>
      </c>
      <c r="N4222" t="s">
        <v>62</v>
      </c>
      <c r="O4222" t="s">
        <v>40</v>
      </c>
      <c r="P4222">
        <v>31.49</v>
      </c>
      <c r="Q4222" t="s">
        <v>40</v>
      </c>
      <c r="R4222" t="s">
        <v>40</v>
      </c>
      <c r="S4222" t="s">
        <v>55</v>
      </c>
      <c r="T4222" s="1">
        <v>20</v>
      </c>
      <c r="U4222" t="s">
        <v>43</v>
      </c>
      <c r="V4222" t="s">
        <v>43</v>
      </c>
      <c r="W4222" t="s">
        <v>43</v>
      </c>
      <c r="X4222" t="s">
        <v>43</v>
      </c>
      <c r="Y4222" t="s">
        <v>40</v>
      </c>
      <c r="Z4222" t="s">
        <v>40</v>
      </c>
      <c r="AA4222" t="s">
        <v>40</v>
      </c>
      <c r="AB4222" t="s">
        <v>40</v>
      </c>
      <c r="AC4222" t="s">
        <v>51</v>
      </c>
      <c r="AD4222" t="s">
        <v>40</v>
      </c>
      <c r="AE4222" t="s">
        <v>56</v>
      </c>
      <c r="AF4222">
        <v>94.7</v>
      </c>
      <c r="AH4222">
        <v>1687.95</v>
      </c>
      <c r="AI4222">
        <v>0</v>
      </c>
      <c r="AJ4222">
        <v>0</v>
      </c>
      <c r="AK4222">
        <v>566.82000000000005</v>
      </c>
      <c r="AL4222">
        <v>2254.77</v>
      </c>
      <c r="AM4222" t="s">
        <v>57</v>
      </c>
      <c r="AN4222" t="s">
        <v>117</v>
      </c>
      <c r="AO4222" t="s">
        <v>118</v>
      </c>
    </row>
    <row r="4223" spans="1:41" x14ac:dyDescent="0.35">
      <c r="A4223" t="s">
        <v>5394</v>
      </c>
      <c r="B4223" t="s">
        <v>39</v>
      </c>
      <c r="C4223" s="10">
        <v>72</v>
      </c>
      <c r="D4223" s="5" t="str" cm="1">
        <f t="array" ref="D4223">_xlfn.IFS(C4223&lt;=29, "18-29", C4223&lt;=39, "30-39", C4223&lt;=49, "40-49", C4223&lt;=59, "50-59",C4223&lt;=69, "60-69", C4223&gt;=70, "70+")</f>
        <v>70+</v>
      </c>
      <c r="E4223" t="s">
        <v>40</v>
      </c>
      <c r="F4223">
        <v>0</v>
      </c>
      <c r="G4223" t="s">
        <v>318</v>
      </c>
      <c r="H4223">
        <v>92557</v>
      </c>
      <c r="I4223">
        <v>33.970661</v>
      </c>
      <c r="J4223">
        <v>-117.255039</v>
      </c>
      <c r="K4223">
        <v>4</v>
      </c>
      <c r="L4223">
        <v>5</v>
      </c>
      <c r="M4223" t="str" cm="1">
        <f t="array" ref="M4223">_xlfn.IFS(L4223&lt;=12, "New (0-12 months)", L4223&lt;=36, "Mid (13-36 months)", L4223&gt;=37,"Long (37+ months)")</f>
        <v>New (0-12 months)</v>
      </c>
      <c r="N4223" t="s">
        <v>54</v>
      </c>
      <c r="O4223" t="s">
        <v>40</v>
      </c>
      <c r="P4223">
        <v>45.76</v>
      </c>
      <c r="Q4223" t="s">
        <v>40</v>
      </c>
      <c r="R4223" t="s">
        <v>40</v>
      </c>
      <c r="S4223" t="s">
        <v>55</v>
      </c>
      <c r="T4223" s="1">
        <v>22</v>
      </c>
      <c r="U4223" t="s">
        <v>43</v>
      </c>
      <c r="V4223" t="s">
        <v>43</v>
      </c>
      <c r="W4223" t="s">
        <v>43</v>
      </c>
      <c r="X4223" t="s">
        <v>43</v>
      </c>
      <c r="Y4223" t="s">
        <v>43</v>
      </c>
      <c r="Z4223" t="s">
        <v>43</v>
      </c>
      <c r="AA4223" t="s">
        <v>43</v>
      </c>
      <c r="AB4223" t="s">
        <v>40</v>
      </c>
      <c r="AC4223" t="s">
        <v>51</v>
      </c>
      <c r="AD4223" t="s">
        <v>40</v>
      </c>
      <c r="AE4223" t="s">
        <v>56</v>
      </c>
      <c r="AF4223">
        <v>74.349999999999994</v>
      </c>
      <c r="AH4223">
        <v>334.8</v>
      </c>
      <c r="AI4223">
        <v>0</v>
      </c>
      <c r="AJ4223">
        <v>0</v>
      </c>
      <c r="AK4223">
        <v>228.8</v>
      </c>
      <c r="AL4223">
        <v>563.6</v>
      </c>
      <c r="AM4223" t="s">
        <v>57</v>
      </c>
      <c r="AN4223" t="s">
        <v>63</v>
      </c>
      <c r="AO4223" t="s">
        <v>64</v>
      </c>
    </row>
    <row r="4224" spans="1:41" x14ac:dyDescent="0.35">
      <c r="A4224" t="s">
        <v>5395</v>
      </c>
      <c r="B4224" t="s">
        <v>49</v>
      </c>
      <c r="C4224" s="10">
        <v>75</v>
      </c>
      <c r="D4224" s="5" t="str" cm="1">
        <f t="array" ref="D4224">_xlfn.IFS(C4224&lt;=29, "18-29", C4224&lt;=39, "30-39", C4224&lt;=49, "40-49", C4224&lt;=59, "50-59",C4224&lt;=69, "60-69", C4224&gt;=70, "70+")</f>
        <v>70+</v>
      </c>
      <c r="E4224" t="s">
        <v>43</v>
      </c>
      <c r="F4224">
        <v>0</v>
      </c>
      <c r="G4224" t="s">
        <v>389</v>
      </c>
      <c r="H4224">
        <v>95664</v>
      </c>
      <c r="I4224">
        <v>38.803730999999999</v>
      </c>
      <c r="J4224">
        <v>-121.04379900000001</v>
      </c>
      <c r="K4224">
        <v>0</v>
      </c>
      <c r="L4224">
        <v>21</v>
      </c>
      <c r="M4224" t="str" cm="1">
        <f t="array" ref="M4224">_xlfn.IFS(L4224&lt;=12, "New (0-12 months)", L4224&lt;=36, "Mid (13-36 months)", L4224&gt;=37,"Long (37+ months)")</f>
        <v>Mid (13-36 months)</v>
      </c>
      <c r="N4224" t="s">
        <v>62</v>
      </c>
      <c r="O4224" t="s">
        <v>40</v>
      </c>
      <c r="P4224">
        <v>24.91</v>
      </c>
      <c r="Q4224" t="s">
        <v>40</v>
      </c>
      <c r="R4224" t="s">
        <v>40</v>
      </c>
      <c r="S4224" t="s">
        <v>55</v>
      </c>
      <c r="T4224" s="1">
        <v>17</v>
      </c>
      <c r="U4224" t="s">
        <v>43</v>
      </c>
      <c r="V4224" t="s">
        <v>40</v>
      </c>
      <c r="W4224" t="s">
        <v>40</v>
      </c>
      <c r="X4224" t="s">
        <v>43</v>
      </c>
      <c r="Y4224" t="s">
        <v>40</v>
      </c>
      <c r="Z4224" t="s">
        <v>40</v>
      </c>
      <c r="AA4224" t="s">
        <v>40</v>
      </c>
      <c r="AB4224" t="s">
        <v>43</v>
      </c>
      <c r="AC4224" t="s">
        <v>73</v>
      </c>
      <c r="AD4224" t="s">
        <v>40</v>
      </c>
      <c r="AE4224" t="s">
        <v>56</v>
      </c>
      <c r="AF4224">
        <v>104.35</v>
      </c>
      <c r="AH4224">
        <v>2271.85</v>
      </c>
      <c r="AI4224">
        <v>0</v>
      </c>
      <c r="AJ4224">
        <v>130</v>
      </c>
      <c r="AK4224">
        <v>523.11</v>
      </c>
      <c r="AL4224">
        <v>2924.96</v>
      </c>
      <c r="AM4224" t="s">
        <v>47</v>
      </c>
    </row>
    <row r="4225" spans="1:41" x14ac:dyDescent="0.35">
      <c r="A4225" t="s">
        <v>5396</v>
      </c>
      <c r="B4225" t="s">
        <v>49</v>
      </c>
      <c r="C4225" s="10">
        <v>67</v>
      </c>
      <c r="D4225" s="5" t="str" cm="1">
        <f t="array" ref="D4225">_xlfn.IFS(C4225&lt;=29, "18-29", C4225&lt;=39, "30-39", C4225&lt;=49, "40-49", C4225&lt;=59, "50-59",C4225&lt;=69, "60-69", C4225&gt;=70, "70+")</f>
        <v>60-69</v>
      </c>
      <c r="E4225" t="s">
        <v>43</v>
      </c>
      <c r="F4225">
        <v>0</v>
      </c>
      <c r="G4225" t="s">
        <v>2493</v>
      </c>
      <c r="H4225">
        <v>92399</v>
      </c>
      <c r="I4225">
        <v>34.045969999999997</v>
      </c>
      <c r="J4225">
        <v>-117.011825</v>
      </c>
      <c r="K4225">
        <v>0</v>
      </c>
      <c r="L4225">
        <v>32</v>
      </c>
      <c r="M4225" t="str" cm="1">
        <f t="array" ref="M4225">_xlfn.IFS(L4225&lt;=12, "New (0-12 months)", L4225&lt;=36, "Mid (13-36 months)", L4225&gt;=37,"Long (37+ months)")</f>
        <v>Mid (13-36 months)</v>
      </c>
      <c r="N4225" t="s">
        <v>129</v>
      </c>
      <c r="O4225" t="s">
        <v>40</v>
      </c>
      <c r="P4225">
        <v>25.45</v>
      </c>
      <c r="Q4225" t="s">
        <v>40</v>
      </c>
      <c r="R4225" t="s">
        <v>40</v>
      </c>
      <c r="S4225" t="s">
        <v>55</v>
      </c>
      <c r="T4225" s="1">
        <v>18</v>
      </c>
      <c r="U4225" t="s">
        <v>43</v>
      </c>
      <c r="V4225" t="s">
        <v>43</v>
      </c>
      <c r="W4225" t="s">
        <v>43</v>
      </c>
      <c r="X4225" t="s">
        <v>43</v>
      </c>
      <c r="Y4225" t="s">
        <v>40</v>
      </c>
      <c r="Z4225" t="s">
        <v>40</v>
      </c>
      <c r="AA4225" t="s">
        <v>43</v>
      </c>
      <c r="AB4225" t="s">
        <v>40</v>
      </c>
      <c r="AC4225" t="s">
        <v>51</v>
      </c>
      <c r="AD4225" t="s">
        <v>40</v>
      </c>
      <c r="AE4225" t="s">
        <v>46</v>
      </c>
      <c r="AF4225">
        <v>96.15</v>
      </c>
      <c r="AH4225">
        <v>3019.25</v>
      </c>
      <c r="AI4225">
        <v>0</v>
      </c>
      <c r="AJ4225">
        <v>0</v>
      </c>
      <c r="AK4225">
        <v>814.4</v>
      </c>
      <c r="AL4225">
        <v>3833.65</v>
      </c>
      <c r="AM4225" t="s">
        <v>57</v>
      </c>
      <c r="AN4225" t="s">
        <v>117</v>
      </c>
      <c r="AO4225" t="s">
        <v>466</v>
      </c>
    </row>
    <row r="4226" spans="1:41" x14ac:dyDescent="0.35">
      <c r="A4226" t="s">
        <v>5397</v>
      </c>
      <c r="B4226" t="s">
        <v>49</v>
      </c>
      <c r="C4226" s="10">
        <v>58</v>
      </c>
      <c r="D4226" s="5" t="str" cm="1">
        <f t="array" ref="D4226">_xlfn.IFS(C4226&lt;=29, "18-29", C4226&lt;=39, "30-39", C4226&lt;=49, "40-49", C4226&lt;=59, "50-59",C4226&lt;=69, "60-69", C4226&gt;=70, "70+")</f>
        <v>50-59</v>
      </c>
      <c r="E4226" t="s">
        <v>43</v>
      </c>
      <c r="F4226">
        <v>0</v>
      </c>
      <c r="G4226" t="s">
        <v>997</v>
      </c>
      <c r="H4226">
        <v>96038</v>
      </c>
      <c r="I4226">
        <v>41.599978</v>
      </c>
      <c r="J4226">
        <v>-122.53938100000001</v>
      </c>
      <c r="K4226">
        <v>0</v>
      </c>
      <c r="L4226">
        <v>3</v>
      </c>
      <c r="M4226" t="str" cm="1">
        <f t="array" ref="M4226">_xlfn.IFS(L4226&lt;=12, "New (0-12 months)", L4226&lt;=36, "Mid (13-36 months)", L4226&gt;=37,"Long (37+ months)")</f>
        <v>New (0-12 months)</v>
      </c>
      <c r="N4226" t="s">
        <v>54</v>
      </c>
      <c r="O4226" t="s">
        <v>43</v>
      </c>
      <c r="P4226">
        <v>0</v>
      </c>
      <c r="Q4226" t="s">
        <v>8234</v>
      </c>
      <c r="R4226" t="s">
        <v>40</v>
      </c>
      <c r="S4226" t="s">
        <v>79</v>
      </c>
      <c r="T4226" s="1">
        <v>18</v>
      </c>
      <c r="U4226" t="s">
        <v>43</v>
      </c>
      <c r="V4226" t="s">
        <v>43</v>
      </c>
      <c r="W4226" t="s">
        <v>43</v>
      </c>
      <c r="X4226" t="s">
        <v>40</v>
      </c>
      <c r="Y4226" t="s">
        <v>43</v>
      </c>
      <c r="Z4226" t="s">
        <v>43</v>
      </c>
      <c r="AA4226" t="s">
        <v>43</v>
      </c>
      <c r="AB4226" t="s">
        <v>40</v>
      </c>
      <c r="AC4226" t="s">
        <v>51</v>
      </c>
      <c r="AD4226" t="s">
        <v>40</v>
      </c>
      <c r="AE4226" t="s">
        <v>56</v>
      </c>
      <c r="AF4226">
        <v>29.75</v>
      </c>
      <c r="AH4226">
        <v>96.85</v>
      </c>
      <c r="AI4226">
        <v>0</v>
      </c>
      <c r="AJ4226">
        <v>0</v>
      </c>
      <c r="AK4226">
        <v>0</v>
      </c>
      <c r="AL4226">
        <v>96.85</v>
      </c>
      <c r="AM4226" t="s">
        <v>98</v>
      </c>
    </row>
    <row r="4227" spans="1:41" x14ac:dyDescent="0.35">
      <c r="A4227" t="s">
        <v>5398</v>
      </c>
      <c r="B4227" t="s">
        <v>49</v>
      </c>
      <c r="C4227" s="10">
        <v>24</v>
      </c>
      <c r="D4227" s="5" t="str" cm="1">
        <f t="array" ref="D4227">_xlfn.IFS(C4227&lt;=29, "18-29", C4227&lt;=39, "30-39", C4227&lt;=49, "40-49", C4227&lt;=59, "50-59",C4227&lt;=69, "60-69", C4227&gt;=70, "70+")</f>
        <v>18-29</v>
      </c>
      <c r="E4227" t="s">
        <v>43</v>
      </c>
      <c r="F4227">
        <v>0</v>
      </c>
      <c r="G4227" t="s">
        <v>243</v>
      </c>
      <c r="H4227">
        <v>92592</v>
      </c>
      <c r="I4227">
        <v>33.507255000000001</v>
      </c>
      <c r="J4227">
        <v>-117.029473</v>
      </c>
      <c r="K4227">
        <v>0</v>
      </c>
      <c r="L4227">
        <v>1</v>
      </c>
      <c r="M4227" t="str" cm="1">
        <f t="array" ref="M4227">_xlfn.IFS(L4227&lt;=12, "New (0-12 months)", L4227&lt;=36, "Mid (13-36 months)", L4227&gt;=37,"Long (37+ months)")</f>
        <v>New (0-12 months)</v>
      </c>
      <c r="N4227" t="s">
        <v>42</v>
      </c>
      <c r="O4227" t="s">
        <v>40</v>
      </c>
      <c r="P4227">
        <v>31.34</v>
      </c>
      <c r="Q4227" t="s">
        <v>43</v>
      </c>
      <c r="R4227" t="s">
        <v>40</v>
      </c>
      <c r="S4227" t="s">
        <v>55</v>
      </c>
      <c r="T4227" s="1">
        <v>52</v>
      </c>
      <c r="U4227" t="s">
        <v>43</v>
      </c>
      <c r="V4227" t="s">
        <v>43</v>
      </c>
      <c r="W4227" t="s">
        <v>43</v>
      </c>
      <c r="X4227" t="s">
        <v>43</v>
      </c>
      <c r="Y4227" t="s">
        <v>40</v>
      </c>
      <c r="Z4227" t="s">
        <v>43</v>
      </c>
      <c r="AA4227" t="s">
        <v>40</v>
      </c>
      <c r="AB4227" t="s">
        <v>40</v>
      </c>
      <c r="AC4227" t="s">
        <v>51</v>
      </c>
      <c r="AD4227" t="s">
        <v>40</v>
      </c>
      <c r="AE4227" t="s">
        <v>56</v>
      </c>
      <c r="AF4227">
        <v>79.05</v>
      </c>
      <c r="AH4227">
        <v>79.05</v>
      </c>
      <c r="AI4227">
        <v>0</v>
      </c>
      <c r="AJ4227">
        <v>0</v>
      </c>
      <c r="AK4227">
        <v>31.34</v>
      </c>
      <c r="AL4227">
        <v>110.39</v>
      </c>
      <c r="AM4227" t="s">
        <v>57</v>
      </c>
      <c r="AN4227" t="s">
        <v>58</v>
      </c>
      <c r="AO4227" t="s">
        <v>104</v>
      </c>
    </row>
    <row r="4228" spans="1:41" x14ac:dyDescent="0.35">
      <c r="A4228" t="s">
        <v>5399</v>
      </c>
      <c r="B4228" t="s">
        <v>39</v>
      </c>
      <c r="C4228" s="10">
        <v>53</v>
      </c>
      <c r="D4228" s="5" t="str" cm="1">
        <f t="array" ref="D4228">_xlfn.IFS(C4228&lt;=29, "18-29", C4228&lt;=39, "30-39", C4228&lt;=49, "40-49", C4228&lt;=59, "50-59",C4228&lt;=69, "60-69", C4228&gt;=70, "70+")</f>
        <v>50-59</v>
      </c>
      <c r="E4228" t="s">
        <v>43</v>
      </c>
      <c r="F4228">
        <v>0</v>
      </c>
      <c r="G4228" t="s">
        <v>494</v>
      </c>
      <c r="H4228">
        <v>91403</v>
      </c>
      <c r="I4228">
        <v>34.147148999999999</v>
      </c>
      <c r="J4228">
        <v>-118.463365</v>
      </c>
      <c r="K4228">
        <v>0</v>
      </c>
      <c r="L4228">
        <v>12</v>
      </c>
      <c r="M4228" t="str" cm="1">
        <f t="array" ref="M4228">_xlfn.IFS(L4228&lt;=12, "New (0-12 months)", L4228&lt;=36, "Mid (13-36 months)", L4228&gt;=37,"Long (37+ months)")</f>
        <v>New (0-12 months)</v>
      </c>
      <c r="N4228" t="s">
        <v>62</v>
      </c>
      <c r="O4228" t="s">
        <v>40</v>
      </c>
      <c r="P4228">
        <v>16.72</v>
      </c>
      <c r="Q4228" t="s">
        <v>43</v>
      </c>
      <c r="R4228" t="s">
        <v>43</v>
      </c>
      <c r="S4228" t="s">
        <v>8234</v>
      </c>
      <c r="T4228" s="1">
        <v>0</v>
      </c>
      <c r="U4228" t="s">
        <v>8234</v>
      </c>
      <c r="V4228" t="s">
        <v>8234</v>
      </c>
      <c r="W4228" t="s">
        <v>8234</v>
      </c>
      <c r="X4228" t="s">
        <v>8234</v>
      </c>
      <c r="Y4228" t="s">
        <v>8234</v>
      </c>
      <c r="Z4228" t="s">
        <v>8234</v>
      </c>
      <c r="AA4228" t="s">
        <v>8234</v>
      </c>
      <c r="AB4228" t="s">
        <v>8234</v>
      </c>
      <c r="AC4228" t="s">
        <v>45</v>
      </c>
      <c r="AD4228" t="s">
        <v>40</v>
      </c>
      <c r="AE4228" t="s">
        <v>56</v>
      </c>
      <c r="AF4228">
        <v>19.350000000000001</v>
      </c>
      <c r="AH4228">
        <v>219.35</v>
      </c>
      <c r="AI4228">
        <v>0</v>
      </c>
      <c r="AJ4228">
        <v>0</v>
      </c>
      <c r="AK4228">
        <v>200.64</v>
      </c>
      <c r="AL4228">
        <v>419.99</v>
      </c>
      <c r="AM4228" t="s">
        <v>47</v>
      </c>
    </row>
    <row r="4229" spans="1:41" x14ac:dyDescent="0.35">
      <c r="A4229" t="s">
        <v>5400</v>
      </c>
      <c r="B4229" t="s">
        <v>49</v>
      </c>
      <c r="C4229" s="10">
        <v>41</v>
      </c>
      <c r="D4229" s="5" t="str" cm="1">
        <f t="array" ref="D4229">_xlfn.IFS(C4229&lt;=29, "18-29", C4229&lt;=39, "30-39", C4229&lt;=49, "40-49", C4229&lt;=59, "50-59",C4229&lt;=69, "60-69", C4229&gt;=70, "70+")</f>
        <v>40-49</v>
      </c>
      <c r="E4229" t="s">
        <v>40</v>
      </c>
      <c r="F4229">
        <v>2</v>
      </c>
      <c r="G4229" t="s">
        <v>1243</v>
      </c>
      <c r="H4229">
        <v>94541</v>
      </c>
      <c r="I4229">
        <v>37.674002000000002</v>
      </c>
      <c r="J4229">
        <v>-122.076796</v>
      </c>
      <c r="K4229">
        <v>5</v>
      </c>
      <c r="L4229">
        <v>72</v>
      </c>
      <c r="M4229" t="str" cm="1">
        <f t="array" ref="M4229">_xlfn.IFS(L4229&lt;=12, "New (0-12 months)", L4229&lt;=36, "Mid (13-36 months)", L4229&gt;=37,"Long (37+ months)")</f>
        <v>Long (37+ months)</v>
      </c>
      <c r="N4229" t="s">
        <v>72</v>
      </c>
      <c r="O4229" t="s">
        <v>40</v>
      </c>
      <c r="P4229">
        <v>36.049999999999997</v>
      </c>
      <c r="Q4229" t="s">
        <v>40</v>
      </c>
      <c r="R4229" t="s">
        <v>40</v>
      </c>
      <c r="S4229" t="s">
        <v>55</v>
      </c>
      <c r="T4229" s="1">
        <v>14</v>
      </c>
      <c r="U4229" t="s">
        <v>40</v>
      </c>
      <c r="V4229" t="s">
        <v>43</v>
      </c>
      <c r="W4229" t="s">
        <v>40</v>
      </c>
      <c r="X4229" t="s">
        <v>43</v>
      </c>
      <c r="Y4229" t="s">
        <v>40</v>
      </c>
      <c r="Z4229" t="s">
        <v>40</v>
      </c>
      <c r="AA4229" t="s">
        <v>40</v>
      </c>
      <c r="AB4229" t="s">
        <v>40</v>
      </c>
      <c r="AC4229" t="s">
        <v>73</v>
      </c>
      <c r="AD4229" t="s">
        <v>43</v>
      </c>
      <c r="AE4229" t="s">
        <v>56</v>
      </c>
      <c r="AF4229">
        <v>105.25</v>
      </c>
      <c r="AH4229">
        <v>7609.75</v>
      </c>
      <c r="AI4229">
        <v>0</v>
      </c>
      <c r="AJ4229">
        <v>0</v>
      </c>
      <c r="AK4229">
        <v>2595.6</v>
      </c>
      <c r="AL4229">
        <v>10205.35</v>
      </c>
      <c r="AM4229" t="s">
        <v>47</v>
      </c>
    </row>
    <row r="4230" spans="1:41" x14ac:dyDescent="0.35">
      <c r="A4230" t="s">
        <v>5401</v>
      </c>
      <c r="B4230" t="s">
        <v>49</v>
      </c>
      <c r="C4230" s="10">
        <v>27</v>
      </c>
      <c r="D4230" s="5" t="str" cm="1">
        <f t="array" ref="D4230">_xlfn.IFS(C4230&lt;=29, "18-29", C4230&lt;=39, "30-39", C4230&lt;=49, "40-49", C4230&lt;=59, "50-59",C4230&lt;=69, "60-69", C4230&gt;=70, "70+")</f>
        <v>18-29</v>
      </c>
      <c r="E4230" t="s">
        <v>40</v>
      </c>
      <c r="F4230">
        <v>0</v>
      </c>
      <c r="G4230" t="s">
        <v>5402</v>
      </c>
      <c r="H4230">
        <v>96112</v>
      </c>
      <c r="I4230">
        <v>41.932206999999998</v>
      </c>
      <c r="J4230">
        <v>-120.135941</v>
      </c>
      <c r="K4230">
        <v>1</v>
      </c>
      <c r="L4230">
        <v>64</v>
      </c>
      <c r="M4230" t="str" cm="1">
        <f t="array" ref="M4230">_xlfn.IFS(L4230&lt;=12, "New (0-12 months)", L4230&lt;=36, "Mid (13-36 months)", L4230&gt;=37,"Long (37+ months)")</f>
        <v>Long (37+ months)</v>
      </c>
      <c r="N4230" t="s">
        <v>76</v>
      </c>
      <c r="O4230" t="s">
        <v>40</v>
      </c>
      <c r="P4230">
        <v>4.01</v>
      </c>
      <c r="Q4230" t="s">
        <v>40</v>
      </c>
      <c r="R4230" t="s">
        <v>40</v>
      </c>
      <c r="S4230" t="s">
        <v>55</v>
      </c>
      <c r="T4230" s="1">
        <v>71</v>
      </c>
      <c r="U4230" t="s">
        <v>40</v>
      </c>
      <c r="V4230" t="s">
        <v>43</v>
      </c>
      <c r="W4230" t="s">
        <v>40</v>
      </c>
      <c r="X4230" t="s">
        <v>40</v>
      </c>
      <c r="Y4230" t="s">
        <v>40</v>
      </c>
      <c r="Z4230" t="s">
        <v>40</v>
      </c>
      <c r="AA4230" t="s">
        <v>40</v>
      </c>
      <c r="AB4230" t="s">
        <v>40</v>
      </c>
      <c r="AC4230" t="s">
        <v>45</v>
      </c>
      <c r="AD4230" t="s">
        <v>40</v>
      </c>
      <c r="AE4230" t="s">
        <v>46</v>
      </c>
      <c r="AF4230">
        <v>108.5</v>
      </c>
      <c r="AH4230">
        <v>6880.85</v>
      </c>
      <c r="AI4230">
        <v>0</v>
      </c>
      <c r="AJ4230">
        <v>0</v>
      </c>
      <c r="AK4230">
        <v>256.64</v>
      </c>
      <c r="AL4230">
        <v>7137.49</v>
      </c>
      <c r="AM4230" t="s">
        <v>47</v>
      </c>
    </row>
    <row r="4231" spans="1:41" x14ac:dyDescent="0.35">
      <c r="A4231" t="s">
        <v>5403</v>
      </c>
      <c r="B4231" t="s">
        <v>49</v>
      </c>
      <c r="C4231" s="10">
        <v>28</v>
      </c>
      <c r="D4231" s="5" t="str" cm="1">
        <f t="array" ref="D4231">_xlfn.IFS(C4231&lt;=29, "18-29", C4231&lt;=39, "30-39", C4231&lt;=49, "40-49", C4231&lt;=59, "50-59",C4231&lt;=69, "60-69", C4231&gt;=70, "70+")</f>
        <v>18-29</v>
      </c>
      <c r="E4231" t="s">
        <v>40</v>
      </c>
      <c r="F4231">
        <v>2</v>
      </c>
      <c r="G4231" t="s">
        <v>2705</v>
      </c>
      <c r="H4231">
        <v>93630</v>
      </c>
      <c r="I4231">
        <v>36.727418</v>
      </c>
      <c r="J4231">
        <v>-120.123526</v>
      </c>
      <c r="K4231">
        <v>3</v>
      </c>
      <c r="L4231">
        <v>47</v>
      </c>
      <c r="M4231" t="str" cm="1">
        <f t="array" ref="M4231">_xlfn.IFS(L4231&lt;=12, "New (0-12 months)", L4231&lt;=36, "Mid (13-36 months)", L4231&gt;=37,"Long (37+ months)")</f>
        <v>Long (37+ months)</v>
      </c>
      <c r="N4231" t="s">
        <v>76</v>
      </c>
      <c r="O4231" t="s">
        <v>40</v>
      </c>
      <c r="P4231">
        <v>15.68</v>
      </c>
      <c r="Q4231" t="s">
        <v>40</v>
      </c>
      <c r="R4231" t="s">
        <v>43</v>
      </c>
      <c r="S4231" t="s">
        <v>8234</v>
      </c>
      <c r="T4231" s="1">
        <v>0</v>
      </c>
      <c r="U4231" t="s">
        <v>8234</v>
      </c>
      <c r="V4231" t="s">
        <v>8234</v>
      </c>
      <c r="W4231" t="s">
        <v>8234</v>
      </c>
      <c r="X4231" t="s">
        <v>8234</v>
      </c>
      <c r="Y4231" t="s">
        <v>8234</v>
      </c>
      <c r="Z4231" t="s">
        <v>8234</v>
      </c>
      <c r="AA4231" t="s">
        <v>8234</v>
      </c>
      <c r="AB4231" t="s">
        <v>8234</v>
      </c>
      <c r="AC4231" t="s">
        <v>73</v>
      </c>
      <c r="AD4231" t="s">
        <v>43</v>
      </c>
      <c r="AE4231" t="s">
        <v>46</v>
      </c>
      <c r="AF4231">
        <v>24.55</v>
      </c>
      <c r="AH4231">
        <v>1160.45</v>
      </c>
      <c r="AI4231">
        <v>0</v>
      </c>
      <c r="AJ4231">
        <v>0</v>
      </c>
      <c r="AK4231">
        <v>736.96</v>
      </c>
      <c r="AL4231">
        <v>1897.41</v>
      </c>
      <c r="AM4231" t="s">
        <v>47</v>
      </c>
    </row>
    <row r="4232" spans="1:41" x14ac:dyDescent="0.35">
      <c r="A4232" t="s">
        <v>5404</v>
      </c>
      <c r="B4232" t="s">
        <v>49</v>
      </c>
      <c r="C4232" s="10">
        <v>45</v>
      </c>
      <c r="D4232" s="5" t="str" cm="1">
        <f t="array" ref="D4232">_xlfn.IFS(C4232&lt;=29, "18-29", C4232&lt;=39, "30-39", C4232&lt;=49, "40-49", C4232&lt;=59, "50-59",C4232&lt;=69, "60-69", C4232&gt;=70, "70+")</f>
        <v>40-49</v>
      </c>
      <c r="E4232" t="s">
        <v>43</v>
      </c>
      <c r="F4232">
        <v>0</v>
      </c>
      <c r="G4232" t="s">
        <v>3666</v>
      </c>
      <c r="H4232">
        <v>91302</v>
      </c>
      <c r="I4232">
        <v>34.130861000000003</v>
      </c>
      <c r="J4232">
        <v>-118.68346</v>
      </c>
      <c r="K4232">
        <v>0</v>
      </c>
      <c r="L4232">
        <v>2</v>
      </c>
      <c r="M4232" t="str" cm="1">
        <f t="array" ref="M4232">_xlfn.IFS(L4232&lt;=12, "New (0-12 months)", L4232&lt;=36, "Mid (13-36 months)", L4232&gt;=37,"Long (37+ months)")</f>
        <v>New (0-12 months)</v>
      </c>
      <c r="N4232" t="s">
        <v>42</v>
      </c>
      <c r="O4232" t="s">
        <v>40</v>
      </c>
      <c r="P4232">
        <v>1.87</v>
      </c>
      <c r="Q4232" t="s">
        <v>43</v>
      </c>
      <c r="R4232" t="s">
        <v>40</v>
      </c>
      <c r="S4232" t="s">
        <v>79</v>
      </c>
      <c r="T4232" s="1">
        <v>12</v>
      </c>
      <c r="U4232" t="s">
        <v>43</v>
      </c>
      <c r="V4232" t="s">
        <v>43</v>
      </c>
      <c r="W4232" t="s">
        <v>43</v>
      </c>
      <c r="X4232" t="s">
        <v>43</v>
      </c>
      <c r="Y4232" t="s">
        <v>43</v>
      </c>
      <c r="Z4232" t="s">
        <v>43</v>
      </c>
      <c r="AA4232" t="s">
        <v>43</v>
      </c>
      <c r="AB4232" t="s">
        <v>40</v>
      </c>
      <c r="AC4232" t="s">
        <v>51</v>
      </c>
      <c r="AD4232" t="s">
        <v>40</v>
      </c>
      <c r="AE4232" t="s">
        <v>56</v>
      </c>
      <c r="AF4232">
        <v>46.6</v>
      </c>
      <c r="AH4232">
        <v>87.9</v>
      </c>
      <c r="AI4232">
        <v>0</v>
      </c>
      <c r="AJ4232">
        <v>0</v>
      </c>
      <c r="AK4232">
        <v>3.74</v>
      </c>
      <c r="AL4232">
        <v>91.64</v>
      </c>
      <c r="AM4232" t="s">
        <v>98</v>
      </c>
    </row>
    <row r="4233" spans="1:41" x14ac:dyDescent="0.35">
      <c r="A4233" t="s">
        <v>5405</v>
      </c>
      <c r="B4233" t="s">
        <v>49</v>
      </c>
      <c r="C4233" s="10">
        <v>32</v>
      </c>
      <c r="D4233" s="5" t="str" cm="1">
        <f t="array" ref="D4233">_xlfn.IFS(C4233&lt;=29, "18-29", C4233&lt;=39, "30-39", C4233&lt;=49, "40-49", C4233&lt;=59, "50-59",C4233&lt;=69, "60-69", C4233&gt;=70, "70+")</f>
        <v>30-39</v>
      </c>
      <c r="E4233" t="s">
        <v>40</v>
      </c>
      <c r="F4233">
        <v>0</v>
      </c>
      <c r="G4233" t="s">
        <v>243</v>
      </c>
      <c r="H4233">
        <v>92592</v>
      </c>
      <c r="I4233">
        <v>33.507255000000001</v>
      </c>
      <c r="J4233">
        <v>-117.029473</v>
      </c>
      <c r="K4233">
        <v>2</v>
      </c>
      <c r="L4233">
        <v>72</v>
      </c>
      <c r="M4233" t="str" cm="1">
        <f t="array" ref="M4233">_xlfn.IFS(L4233&lt;=12, "New (0-12 months)", L4233&lt;=36, "Mid (13-36 months)", L4233&gt;=37,"Long (37+ months)")</f>
        <v>Long (37+ months)</v>
      </c>
      <c r="N4233" t="s">
        <v>72</v>
      </c>
      <c r="O4233" t="s">
        <v>40</v>
      </c>
      <c r="P4233">
        <v>11.57</v>
      </c>
      <c r="Q4233" t="s">
        <v>40</v>
      </c>
      <c r="R4233" t="s">
        <v>40</v>
      </c>
      <c r="S4233" t="s">
        <v>55</v>
      </c>
      <c r="T4233" s="1">
        <v>18</v>
      </c>
      <c r="U4233" t="s">
        <v>43</v>
      </c>
      <c r="V4233" t="s">
        <v>40</v>
      </c>
      <c r="W4233" t="s">
        <v>43</v>
      </c>
      <c r="X4233" t="s">
        <v>43</v>
      </c>
      <c r="Y4233" t="s">
        <v>40</v>
      </c>
      <c r="Z4233" t="s">
        <v>43</v>
      </c>
      <c r="AA4233" t="s">
        <v>43</v>
      </c>
      <c r="AB4233" t="s">
        <v>40</v>
      </c>
      <c r="AC4233" t="s">
        <v>45</v>
      </c>
      <c r="AD4233" t="s">
        <v>40</v>
      </c>
      <c r="AE4233" t="s">
        <v>56</v>
      </c>
      <c r="AF4233">
        <v>89.7</v>
      </c>
      <c r="AH4233">
        <v>6588.95</v>
      </c>
      <c r="AI4233">
        <v>0</v>
      </c>
      <c r="AJ4233">
        <v>0</v>
      </c>
      <c r="AK4233">
        <v>833.04</v>
      </c>
      <c r="AL4233">
        <v>7421.99</v>
      </c>
      <c r="AM4233" t="s">
        <v>47</v>
      </c>
    </row>
    <row r="4234" spans="1:41" x14ac:dyDescent="0.35">
      <c r="A4234" t="s">
        <v>5406</v>
      </c>
      <c r="B4234" t="s">
        <v>49</v>
      </c>
      <c r="C4234" s="10">
        <v>40</v>
      </c>
      <c r="D4234" s="5" t="str" cm="1">
        <f t="array" ref="D4234">_xlfn.IFS(C4234&lt;=29, "18-29", C4234&lt;=39, "30-39", C4234&lt;=49, "40-49", C4234&lt;=59, "50-59",C4234&lt;=69, "60-69", C4234&gt;=70, "70+")</f>
        <v>40-49</v>
      </c>
      <c r="E4234" t="s">
        <v>40</v>
      </c>
      <c r="F4234">
        <v>2</v>
      </c>
      <c r="G4234" t="s">
        <v>287</v>
      </c>
      <c r="H4234">
        <v>92612</v>
      </c>
      <c r="I4234">
        <v>33.643095000000002</v>
      </c>
      <c r="J4234">
        <v>-117.810896</v>
      </c>
      <c r="K4234">
        <v>9</v>
      </c>
      <c r="L4234">
        <v>46</v>
      </c>
      <c r="M4234" t="str" cm="1">
        <f t="array" ref="M4234">_xlfn.IFS(L4234&lt;=12, "New (0-12 months)", L4234&lt;=36, "Mid (13-36 months)", L4234&gt;=37,"Long (37+ months)")</f>
        <v>Long (37+ months)</v>
      </c>
      <c r="N4234" t="s">
        <v>76</v>
      </c>
      <c r="O4234" t="s">
        <v>40</v>
      </c>
      <c r="P4234">
        <v>26.12</v>
      </c>
      <c r="Q4234" t="s">
        <v>43</v>
      </c>
      <c r="R4234" t="s">
        <v>43</v>
      </c>
      <c r="S4234" t="s">
        <v>8234</v>
      </c>
      <c r="T4234" s="1">
        <v>0</v>
      </c>
      <c r="U4234" t="s">
        <v>8234</v>
      </c>
      <c r="V4234" t="s">
        <v>8234</v>
      </c>
      <c r="W4234" t="s">
        <v>8234</v>
      </c>
      <c r="X4234" t="s">
        <v>8234</v>
      </c>
      <c r="Y4234" t="s">
        <v>8234</v>
      </c>
      <c r="Z4234" t="s">
        <v>8234</v>
      </c>
      <c r="AA4234" t="s">
        <v>8234</v>
      </c>
      <c r="AB4234" t="s">
        <v>8234</v>
      </c>
      <c r="AC4234" t="s">
        <v>73</v>
      </c>
      <c r="AD4234" t="s">
        <v>43</v>
      </c>
      <c r="AE4234" t="s">
        <v>46</v>
      </c>
      <c r="AF4234">
        <v>19.95</v>
      </c>
      <c r="AH4234">
        <v>862.4</v>
      </c>
      <c r="AI4234">
        <v>0</v>
      </c>
      <c r="AJ4234">
        <v>0</v>
      </c>
      <c r="AK4234">
        <v>1201.52</v>
      </c>
      <c r="AL4234">
        <v>2063.92</v>
      </c>
      <c r="AM4234" t="s">
        <v>47</v>
      </c>
    </row>
    <row r="4235" spans="1:41" x14ac:dyDescent="0.35">
      <c r="A4235" t="s">
        <v>5407</v>
      </c>
      <c r="B4235" t="s">
        <v>49</v>
      </c>
      <c r="C4235" s="10">
        <v>21</v>
      </c>
      <c r="D4235" s="5" t="str" cm="1">
        <f t="array" ref="D4235">_xlfn.IFS(C4235&lt;=29, "18-29", C4235&lt;=39, "30-39", C4235&lt;=49, "40-49", C4235&lt;=59, "50-59",C4235&lt;=69, "60-69", C4235&gt;=70, "70+")</f>
        <v>18-29</v>
      </c>
      <c r="E4235" t="s">
        <v>43</v>
      </c>
      <c r="F4235">
        <v>0</v>
      </c>
      <c r="G4235" t="s">
        <v>850</v>
      </c>
      <c r="H4235">
        <v>92264</v>
      </c>
      <c r="I4235">
        <v>33.745745999999997</v>
      </c>
      <c r="J4235">
        <v>-116.51421499999999</v>
      </c>
      <c r="K4235">
        <v>0</v>
      </c>
      <c r="L4235">
        <v>51</v>
      </c>
      <c r="M4235" t="str" cm="1">
        <f t="array" ref="M4235">_xlfn.IFS(L4235&lt;=12, "New (0-12 months)", L4235&lt;=36, "Mid (13-36 months)", L4235&gt;=37,"Long (37+ months)")</f>
        <v>Long (37+ months)</v>
      </c>
      <c r="N4235" t="s">
        <v>76</v>
      </c>
      <c r="O4235" t="s">
        <v>40</v>
      </c>
      <c r="P4235">
        <v>1.51</v>
      </c>
      <c r="Q4235" t="s">
        <v>40</v>
      </c>
      <c r="R4235" t="s">
        <v>40</v>
      </c>
      <c r="S4235" t="s">
        <v>55</v>
      </c>
      <c r="T4235" s="1">
        <v>52</v>
      </c>
      <c r="U4235" t="s">
        <v>43</v>
      </c>
      <c r="V4235" t="s">
        <v>40</v>
      </c>
      <c r="W4235" t="s">
        <v>40</v>
      </c>
      <c r="X4235" t="s">
        <v>40</v>
      </c>
      <c r="Y4235" t="s">
        <v>43</v>
      </c>
      <c r="Z4235" t="s">
        <v>43</v>
      </c>
      <c r="AA4235" t="s">
        <v>43</v>
      </c>
      <c r="AB4235" t="s">
        <v>43</v>
      </c>
      <c r="AC4235" t="s">
        <v>51</v>
      </c>
      <c r="AD4235" t="s">
        <v>40</v>
      </c>
      <c r="AE4235" t="s">
        <v>56</v>
      </c>
      <c r="AF4235">
        <v>87.35</v>
      </c>
      <c r="AH4235">
        <v>4473</v>
      </c>
      <c r="AI4235">
        <v>0</v>
      </c>
      <c r="AJ4235">
        <v>0</v>
      </c>
      <c r="AK4235">
        <v>77.010000000000005</v>
      </c>
      <c r="AL4235">
        <v>4550.01</v>
      </c>
      <c r="AM4235" t="s">
        <v>47</v>
      </c>
    </row>
    <row r="4236" spans="1:41" x14ac:dyDescent="0.35">
      <c r="A4236" t="s">
        <v>5408</v>
      </c>
      <c r="B4236" t="s">
        <v>49</v>
      </c>
      <c r="C4236" s="10">
        <v>36</v>
      </c>
      <c r="D4236" s="5" t="str" cm="1">
        <f t="array" ref="D4236">_xlfn.IFS(C4236&lt;=29, "18-29", C4236&lt;=39, "30-39", C4236&lt;=49, "40-49", C4236&lt;=59, "50-59",C4236&lt;=69, "60-69", C4236&gt;=70, "70+")</f>
        <v>30-39</v>
      </c>
      <c r="E4236" t="s">
        <v>40</v>
      </c>
      <c r="F4236">
        <v>2</v>
      </c>
      <c r="G4236" t="s">
        <v>5409</v>
      </c>
      <c r="H4236">
        <v>94599</v>
      </c>
      <c r="I4236">
        <v>38.421458000000001</v>
      </c>
      <c r="J4236">
        <v>-122.365048</v>
      </c>
      <c r="K4236">
        <v>8</v>
      </c>
      <c r="L4236">
        <v>36</v>
      </c>
      <c r="M4236" t="str" cm="1">
        <f t="array" ref="M4236">_xlfn.IFS(L4236&lt;=12, "New (0-12 months)", L4236&lt;=36, "Mid (13-36 months)", L4236&gt;=37,"Long (37+ months)")</f>
        <v>Mid (13-36 months)</v>
      </c>
      <c r="N4236" t="s">
        <v>42</v>
      </c>
      <c r="O4236" t="s">
        <v>40</v>
      </c>
      <c r="P4236">
        <v>47.45</v>
      </c>
      <c r="Q4236" t="s">
        <v>43</v>
      </c>
      <c r="R4236" t="s">
        <v>40</v>
      </c>
      <c r="S4236" t="s">
        <v>79</v>
      </c>
      <c r="T4236" s="1">
        <v>14</v>
      </c>
      <c r="U4236" t="s">
        <v>40</v>
      </c>
      <c r="V4236" t="s">
        <v>43</v>
      </c>
      <c r="W4236" t="s">
        <v>40</v>
      </c>
      <c r="X4236" t="s">
        <v>43</v>
      </c>
      <c r="Y4236" t="s">
        <v>43</v>
      </c>
      <c r="Z4236" t="s">
        <v>40</v>
      </c>
      <c r="AA4236" t="s">
        <v>40</v>
      </c>
      <c r="AB4236" t="s">
        <v>40</v>
      </c>
      <c r="AC4236" t="s">
        <v>45</v>
      </c>
      <c r="AD4236" t="s">
        <v>40</v>
      </c>
      <c r="AE4236" t="s">
        <v>46</v>
      </c>
      <c r="AF4236">
        <v>63.7</v>
      </c>
      <c r="AH4236">
        <v>2188.5</v>
      </c>
      <c r="AI4236">
        <v>0</v>
      </c>
      <c r="AJ4236">
        <v>0</v>
      </c>
      <c r="AK4236">
        <v>1708.2</v>
      </c>
      <c r="AL4236">
        <v>3896.7</v>
      </c>
      <c r="AM4236" t="s">
        <v>47</v>
      </c>
    </row>
    <row r="4237" spans="1:41" x14ac:dyDescent="0.35">
      <c r="A4237" t="s">
        <v>5410</v>
      </c>
      <c r="B4237" t="s">
        <v>49</v>
      </c>
      <c r="C4237" s="10">
        <v>36</v>
      </c>
      <c r="D4237" s="5" t="str" cm="1">
        <f t="array" ref="D4237">_xlfn.IFS(C4237&lt;=29, "18-29", C4237&lt;=39, "30-39", C4237&lt;=49, "40-49", C4237&lt;=59, "50-59",C4237&lt;=69, "60-69", C4237&gt;=70, "70+")</f>
        <v>30-39</v>
      </c>
      <c r="E4237" t="s">
        <v>40</v>
      </c>
      <c r="F4237">
        <v>0</v>
      </c>
      <c r="G4237" t="s">
        <v>2235</v>
      </c>
      <c r="H4237">
        <v>94526</v>
      </c>
      <c r="I4237">
        <v>37.815458999999997</v>
      </c>
      <c r="J4237">
        <v>-121.977203</v>
      </c>
      <c r="K4237">
        <v>1</v>
      </c>
      <c r="L4237">
        <v>10</v>
      </c>
      <c r="M4237" t="str" cm="1">
        <f t="array" ref="M4237">_xlfn.IFS(L4237&lt;=12, "New (0-12 months)", L4237&lt;=36, "Mid (13-36 months)", L4237&gt;=37,"Long (37+ months)")</f>
        <v>New (0-12 months)</v>
      </c>
      <c r="N4237" t="s">
        <v>62</v>
      </c>
      <c r="O4237" t="s">
        <v>40</v>
      </c>
      <c r="P4237">
        <v>31.72</v>
      </c>
      <c r="Q4237" t="s">
        <v>43</v>
      </c>
      <c r="R4237" t="s">
        <v>40</v>
      </c>
      <c r="S4237" t="s">
        <v>55</v>
      </c>
      <c r="T4237" s="1">
        <v>23</v>
      </c>
      <c r="U4237" t="s">
        <v>43</v>
      </c>
      <c r="V4237" t="s">
        <v>43</v>
      </c>
      <c r="W4237" t="s">
        <v>43</v>
      </c>
      <c r="X4237" t="s">
        <v>43</v>
      </c>
      <c r="Y4237" t="s">
        <v>43</v>
      </c>
      <c r="Z4237" t="s">
        <v>43</v>
      </c>
      <c r="AA4237" t="s">
        <v>43</v>
      </c>
      <c r="AB4237" t="s">
        <v>40</v>
      </c>
      <c r="AC4237" t="s">
        <v>51</v>
      </c>
      <c r="AD4237" t="s">
        <v>40</v>
      </c>
      <c r="AE4237" t="s">
        <v>56</v>
      </c>
      <c r="AF4237">
        <v>70.3</v>
      </c>
      <c r="AH4237">
        <v>738.2</v>
      </c>
      <c r="AI4237">
        <v>0</v>
      </c>
      <c r="AJ4237">
        <v>0</v>
      </c>
      <c r="AK4237">
        <v>317.2</v>
      </c>
      <c r="AL4237">
        <v>1055.4000000000001</v>
      </c>
      <c r="AM4237" t="s">
        <v>57</v>
      </c>
      <c r="AN4237" t="s">
        <v>63</v>
      </c>
      <c r="AO4237" t="s">
        <v>101</v>
      </c>
    </row>
    <row r="4238" spans="1:41" x14ac:dyDescent="0.35">
      <c r="A4238" t="s">
        <v>5411</v>
      </c>
      <c r="B4238" t="s">
        <v>39</v>
      </c>
      <c r="C4238" s="10">
        <v>59</v>
      </c>
      <c r="D4238" s="5" t="str" cm="1">
        <f t="array" ref="D4238">_xlfn.IFS(C4238&lt;=29, "18-29", C4238&lt;=39, "30-39", C4238&lt;=49, "40-49", C4238&lt;=59, "50-59",C4238&lt;=69, "60-69", C4238&gt;=70, "70+")</f>
        <v>50-59</v>
      </c>
      <c r="E4238" t="s">
        <v>40</v>
      </c>
      <c r="F4238">
        <v>3</v>
      </c>
      <c r="G4238" t="s">
        <v>2386</v>
      </c>
      <c r="H4238">
        <v>95678</v>
      </c>
      <c r="I4238">
        <v>38.759751000000001</v>
      </c>
      <c r="J4238">
        <v>-121.288545</v>
      </c>
      <c r="K4238">
        <v>3</v>
      </c>
      <c r="L4238">
        <v>43</v>
      </c>
      <c r="M4238" t="str" cm="1">
        <f t="array" ref="M4238">_xlfn.IFS(L4238&lt;=12, "New (0-12 months)", L4238&lt;=36, "Mid (13-36 months)", L4238&gt;=37,"Long (37+ months)")</f>
        <v>Long (37+ months)</v>
      </c>
      <c r="N4238" t="s">
        <v>76</v>
      </c>
      <c r="O4238" t="s">
        <v>40</v>
      </c>
      <c r="P4238">
        <v>27.49</v>
      </c>
      <c r="Q4238" t="s">
        <v>40</v>
      </c>
      <c r="R4238" t="s">
        <v>40</v>
      </c>
      <c r="S4238" t="s">
        <v>55</v>
      </c>
      <c r="T4238" s="1">
        <v>53</v>
      </c>
      <c r="U4238" t="s">
        <v>43</v>
      </c>
      <c r="V4238" t="s">
        <v>43</v>
      </c>
      <c r="W4238" t="s">
        <v>40</v>
      </c>
      <c r="X4238" t="s">
        <v>43</v>
      </c>
      <c r="Y4238" t="s">
        <v>43</v>
      </c>
      <c r="Z4238" t="s">
        <v>40</v>
      </c>
      <c r="AA4238" t="s">
        <v>40</v>
      </c>
      <c r="AB4238" t="s">
        <v>40</v>
      </c>
      <c r="AC4238" t="s">
        <v>51</v>
      </c>
      <c r="AD4238" t="s">
        <v>40</v>
      </c>
      <c r="AE4238" t="s">
        <v>56</v>
      </c>
      <c r="AF4238">
        <v>92.55</v>
      </c>
      <c r="AH4238">
        <v>4039</v>
      </c>
      <c r="AI4238">
        <v>0</v>
      </c>
      <c r="AJ4238">
        <v>0</v>
      </c>
      <c r="AK4238">
        <v>1182.07</v>
      </c>
      <c r="AL4238">
        <v>5221.07</v>
      </c>
      <c r="AM4238" t="s">
        <v>47</v>
      </c>
    </row>
    <row r="4239" spans="1:41" x14ac:dyDescent="0.35">
      <c r="A4239" t="s">
        <v>5412</v>
      </c>
      <c r="B4239" t="s">
        <v>49</v>
      </c>
      <c r="C4239" s="10">
        <v>48</v>
      </c>
      <c r="D4239" s="5" t="str" cm="1">
        <f t="array" ref="D4239">_xlfn.IFS(C4239&lt;=29, "18-29", C4239&lt;=39, "30-39", C4239&lt;=49, "40-49", C4239&lt;=59, "50-59",C4239&lt;=69, "60-69", C4239&gt;=70, "70+")</f>
        <v>40-49</v>
      </c>
      <c r="E4239" t="s">
        <v>40</v>
      </c>
      <c r="F4239">
        <v>0</v>
      </c>
      <c r="G4239" t="s">
        <v>1439</v>
      </c>
      <c r="H4239">
        <v>96136</v>
      </c>
      <c r="I4239">
        <v>40.345948999999997</v>
      </c>
      <c r="J4239">
        <v>-120.081187</v>
      </c>
      <c r="K4239">
        <v>5</v>
      </c>
      <c r="L4239">
        <v>72</v>
      </c>
      <c r="M4239" t="str" cm="1">
        <f t="array" ref="M4239">_xlfn.IFS(L4239&lt;=12, "New (0-12 months)", L4239&lt;=36, "Mid (13-36 months)", L4239&gt;=37,"Long (37+ months)")</f>
        <v>Long (37+ months)</v>
      </c>
      <c r="N4239" t="s">
        <v>42</v>
      </c>
      <c r="O4239" t="s">
        <v>40</v>
      </c>
      <c r="P4239">
        <v>12.02</v>
      </c>
      <c r="Q4239" t="s">
        <v>40</v>
      </c>
      <c r="R4239" t="s">
        <v>40</v>
      </c>
      <c r="S4239" t="s">
        <v>44</v>
      </c>
      <c r="T4239" s="1">
        <v>26</v>
      </c>
      <c r="U4239" t="s">
        <v>40</v>
      </c>
      <c r="V4239" t="s">
        <v>40</v>
      </c>
      <c r="W4239" t="s">
        <v>40</v>
      </c>
      <c r="X4239" t="s">
        <v>40</v>
      </c>
      <c r="Y4239" t="s">
        <v>40</v>
      </c>
      <c r="Z4239" t="s">
        <v>40</v>
      </c>
      <c r="AA4239" t="s">
        <v>40</v>
      </c>
      <c r="AB4239" t="s">
        <v>40</v>
      </c>
      <c r="AC4239" t="s">
        <v>73</v>
      </c>
      <c r="AD4239" t="s">
        <v>40</v>
      </c>
      <c r="AE4239" t="s">
        <v>56</v>
      </c>
      <c r="AF4239">
        <v>4</v>
      </c>
      <c r="AH4239">
        <v>6230.1</v>
      </c>
      <c r="AI4239">
        <v>0</v>
      </c>
      <c r="AJ4239">
        <v>0</v>
      </c>
      <c r="AK4239">
        <v>865.44</v>
      </c>
      <c r="AL4239">
        <v>7095.54</v>
      </c>
      <c r="AM4239" t="s">
        <v>47</v>
      </c>
    </row>
    <row r="4240" spans="1:41" x14ac:dyDescent="0.35">
      <c r="A4240" t="s">
        <v>5413</v>
      </c>
      <c r="B4240" t="s">
        <v>39</v>
      </c>
      <c r="C4240" s="10">
        <v>19</v>
      </c>
      <c r="D4240" s="5" t="str" cm="1">
        <f t="array" ref="D4240">_xlfn.IFS(C4240&lt;=29, "18-29", C4240&lt;=39, "30-39", C4240&lt;=49, "40-49", C4240&lt;=59, "50-59",C4240&lt;=69, "60-69", C4240&gt;=70, "70+")</f>
        <v>18-29</v>
      </c>
      <c r="E4240" t="s">
        <v>40</v>
      </c>
      <c r="F4240">
        <v>0</v>
      </c>
      <c r="G4240" t="s">
        <v>807</v>
      </c>
      <c r="H4240">
        <v>91105</v>
      </c>
      <c r="I4240">
        <v>34.13946</v>
      </c>
      <c r="J4240">
        <v>-118.16664900000001</v>
      </c>
      <c r="K4240">
        <v>4</v>
      </c>
      <c r="L4240">
        <v>44</v>
      </c>
      <c r="M4240" t="str" cm="1">
        <f t="array" ref="M4240">_xlfn.IFS(L4240&lt;=12, "New (0-12 months)", L4240&lt;=36, "Mid (13-36 months)", L4240&gt;=37,"Long (37+ months)")</f>
        <v>Long (37+ months)</v>
      </c>
      <c r="N4240" t="s">
        <v>42</v>
      </c>
      <c r="O4240" t="s">
        <v>40</v>
      </c>
      <c r="P4240">
        <v>11.24</v>
      </c>
      <c r="Q4240" t="s">
        <v>40</v>
      </c>
      <c r="R4240" t="s">
        <v>40</v>
      </c>
      <c r="S4240" t="s">
        <v>55</v>
      </c>
      <c r="T4240" s="1">
        <v>59</v>
      </c>
      <c r="U4240" t="s">
        <v>43</v>
      </c>
      <c r="V4240" t="s">
        <v>43</v>
      </c>
      <c r="W4240" t="s">
        <v>43</v>
      </c>
      <c r="X4240" t="s">
        <v>43</v>
      </c>
      <c r="Y4240" t="s">
        <v>40</v>
      </c>
      <c r="Z4240" t="s">
        <v>40</v>
      </c>
      <c r="AA4240" t="s">
        <v>40</v>
      </c>
      <c r="AB4240" t="s">
        <v>40</v>
      </c>
      <c r="AC4240" t="s">
        <v>51</v>
      </c>
      <c r="AD4240" t="s">
        <v>40</v>
      </c>
      <c r="AE4240" t="s">
        <v>56</v>
      </c>
      <c r="AF4240">
        <v>96.1</v>
      </c>
      <c r="AH4240">
        <v>4364.1000000000004</v>
      </c>
      <c r="AI4240">
        <v>0</v>
      </c>
      <c r="AJ4240">
        <v>0</v>
      </c>
      <c r="AK4240">
        <v>494.56</v>
      </c>
      <c r="AL4240">
        <v>4858.66</v>
      </c>
      <c r="AM4240" t="s">
        <v>57</v>
      </c>
      <c r="AN4240" t="s">
        <v>58</v>
      </c>
      <c r="AO4240" t="s">
        <v>203</v>
      </c>
    </row>
    <row r="4241" spans="1:41" x14ac:dyDescent="0.35">
      <c r="A4241" t="s">
        <v>5414</v>
      </c>
      <c r="B4241" t="s">
        <v>49</v>
      </c>
      <c r="C4241" s="10">
        <v>58</v>
      </c>
      <c r="D4241" s="5" t="str" cm="1">
        <f t="array" ref="D4241">_xlfn.IFS(C4241&lt;=29, "18-29", C4241&lt;=39, "30-39", C4241&lt;=49, "40-49", C4241&lt;=59, "50-59",C4241&lt;=69, "60-69", C4241&gt;=70, "70+")</f>
        <v>50-59</v>
      </c>
      <c r="E4241" t="s">
        <v>40</v>
      </c>
      <c r="F4241">
        <v>0</v>
      </c>
      <c r="G4241" t="s">
        <v>3431</v>
      </c>
      <c r="H4241">
        <v>94940</v>
      </c>
      <c r="I4241">
        <v>38.129308000000002</v>
      </c>
      <c r="J4241">
        <v>-122.83481500000001</v>
      </c>
      <c r="K4241">
        <v>1</v>
      </c>
      <c r="L4241">
        <v>40</v>
      </c>
      <c r="M4241" t="str" cm="1">
        <f t="array" ref="M4241">_xlfn.IFS(L4241&lt;=12, "New (0-12 months)", L4241&lt;=36, "Mid (13-36 months)", L4241&gt;=37,"Long (37+ months)")</f>
        <v>Long (37+ months)</v>
      </c>
      <c r="N4241" t="s">
        <v>76</v>
      </c>
      <c r="O4241" t="s">
        <v>40</v>
      </c>
      <c r="P4241">
        <v>16.329999999999998</v>
      </c>
      <c r="Q4241" t="s">
        <v>40</v>
      </c>
      <c r="R4241" t="s">
        <v>40</v>
      </c>
      <c r="S4241" t="s">
        <v>55</v>
      </c>
      <c r="T4241" s="1">
        <v>23</v>
      </c>
      <c r="U4241" t="s">
        <v>43</v>
      </c>
      <c r="V4241" t="s">
        <v>43</v>
      </c>
      <c r="W4241" t="s">
        <v>43</v>
      </c>
      <c r="X4241" t="s">
        <v>43</v>
      </c>
      <c r="Y4241" t="s">
        <v>40</v>
      </c>
      <c r="Z4241" t="s">
        <v>40</v>
      </c>
      <c r="AA4241" t="s">
        <v>40</v>
      </c>
      <c r="AB4241" t="s">
        <v>40</v>
      </c>
      <c r="AC4241" t="s">
        <v>51</v>
      </c>
      <c r="AD4241" t="s">
        <v>40</v>
      </c>
      <c r="AE4241" t="s">
        <v>56</v>
      </c>
      <c r="AF4241">
        <v>97.1</v>
      </c>
      <c r="AH4241">
        <v>3706.95</v>
      </c>
      <c r="AI4241">
        <v>41.85</v>
      </c>
      <c r="AJ4241">
        <v>0</v>
      </c>
      <c r="AK4241">
        <v>653.20000000000005</v>
      </c>
      <c r="AL4241">
        <v>4318.3</v>
      </c>
      <c r="AM4241" t="s">
        <v>57</v>
      </c>
      <c r="AN4241" t="s">
        <v>58</v>
      </c>
      <c r="AO4241" t="s">
        <v>214</v>
      </c>
    </row>
    <row r="4242" spans="1:41" x14ac:dyDescent="0.35">
      <c r="A4242" t="s">
        <v>5415</v>
      </c>
      <c r="B4242" t="s">
        <v>39</v>
      </c>
      <c r="C4242" s="10">
        <v>72</v>
      </c>
      <c r="D4242" s="5" t="str" cm="1">
        <f t="array" ref="D4242">_xlfn.IFS(C4242&lt;=29, "18-29", C4242&lt;=39, "30-39", C4242&lt;=49, "40-49", C4242&lt;=59, "50-59",C4242&lt;=69, "60-69", C4242&gt;=70, "70+")</f>
        <v>70+</v>
      </c>
      <c r="E4242" t="s">
        <v>43</v>
      </c>
      <c r="F4242">
        <v>0</v>
      </c>
      <c r="G4242" t="s">
        <v>151</v>
      </c>
      <c r="H4242">
        <v>92131</v>
      </c>
      <c r="I4242">
        <v>32.893250000000002</v>
      </c>
      <c r="J4242">
        <v>-117.087091</v>
      </c>
      <c r="K4242">
        <v>0</v>
      </c>
      <c r="L4242">
        <v>35</v>
      </c>
      <c r="M4242" t="str" cm="1">
        <f t="array" ref="M4242">_xlfn.IFS(L4242&lt;=12, "New (0-12 months)", L4242&lt;=36, "Mid (13-36 months)", L4242&gt;=37,"Long (37+ months)")</f>
        <v>Mid (13-36 months)</v>
      </c>
      <c r="N4242" t="s">
        <v>129</v>
      </c>
      <c r="O4242" t="s">
        <v>40</v>
      </c>
      <c r="P4242">
        <v>10.73</v>
      </c>
      <c r="Q4242" t="s">
        <v>40</v>
      </c>
      <c r="R4242" t="s">
        <v>40</v>
      </c>
      <c r="S4242" t="s">
        <v>55</v>
      </c>
      <c r="T4242" s="1">
        <v>3</v>
      </c>
      <c r="U4242" t="s">
        <v>40</v>
      </c>
      <c r="V4242" t="s">
        <v>40</v>
      </c>
      <c r="W4242" t="s">
        <v>40</v>
      </c>
      <c r="X4242" t="s">
        <v>43</v>
      </c>
      <c r="Y4242" t="s">
        <v>40</v>
      </c>
      <c r="Z4242" t="s">
        <v>40</v>
      </c>
      <c r="AA4242" t="s">
        <v>40</v>
      </c>
      <c r="AB4242" t="s">
        <v>40</v>
      </c>
      <c r="AC4242" t="s">
        <v>45</v>
      </c>
      <c r="AD4242" t="s">
        <v>40</v>
      </c>
      <c r="AE4242" t="s">
        <v>56</v>
      </c>
      <c r="AF4242">
        <v>108.35</v>
      </c>
      <c r="AH4242">
        <v>3726.15</v>
      </c>
      <c r="AI4242">
        <v>0</v>
      </c>
      <c r="AJ4242">
        <v>0</v>
      </c>
      <c r="AK4242">
        <v>375.55</v>
      </c>
      <c r="AL4242">
        <v>4101.7</v>
      </c>
      <c r="AM4242" t="s">
        <v>47</v>
      </c>
    </row>
    <row r="4243" spans="1:41" x14ac:dyDescent="0.35">
      <c r="A4243" t="s">
        <v>5416</v>
      </c>
      <c r="B4243" t="s">
        <v>39</v>
      </c>
      <c r="C4243" s="10">
        <v>40</v>
      </c>
      <c r="D4243" s="5" t="str" cm="1">
        <f t="array" ref="D4243">_xlfn.IFS(C4243&lt;=29, "18-29", C4243&lt;=39, "30-39", C4243&lt;=49, "40-49", C4243&lt;=59, "50-59",C4243&lt;=69, "60-69", C4243&gt;=70, "70+")</f>
        <v>40-49</v>
      </c>
      <c r="E4243" t="s">
        <v>40</v>
      </c>
      <c r="F4243">
        <v>1</v>
      </c>
      <c r="G4243" t="s">
        <v>66</v>
      </c>
      <c r="H4243">
        <v>93012</v>
      </c>
      <c r="I4243">
        <v>34.205503999999998</v>
      </c>
      <c r="J4243">
        <v>-118.993111</v>
      </c>
      <c r="K4243">
        <v>2</v>
      </c>
      <c r="L4243">
        <v>37</v>
      </c>
      <c r="M4243" t="str" cm="1">
        <f t="array" ref="M4243">_xlfn.IFS(L4243&lt;=12, "New (0-12 months)", L4243&lt;=36, "Mid (13-36 months)", L4243&gt;=37,"Long (37+ months)")</f>
        <v>Long (37+ months)</v>
      </c>
      <c r="N4243" t="s">
        <v>42</v>
      </c>
      <c r="O4243" t="s">
        <v>40</v>
      </c>
      <c r="P4243">
        <v>41.03</v>
      </c>
      <c r="Q4243" t="s">
        <v>40</v>
      </c>
      <c r="R4243" t="s">
        <v>40</v>
      </c>
      <c r="S4243" t="s">
        <v>55</v>
      </c>
      <c r="T4243" s="1">
        <v>15</v>
      </c>
      <c r="U4243" t="s">
        <v>43</v>
      </c>
      <c r="V4243" t="s">
        <v>40</v>
      </c>
      <c r="W4243" t="s">
        <v>40</v>
      </c>
      <c r="X4243" t="s">
        <v>43</v>
      </c>
      <c r="Y4243" t="s">
        <v>43</v>
      </c>
      <c r="Z4243" t="s">
        <v>40</v>
      </c>
      <c r="AA4243" t="s">
        <v>40</v>
      </c>
      <c r="AB4243" t="s">
        <v>40</v>
      </c>
      <c r="AC4243" t="s">
        <v>51</v>
      </c>
      <c r="AD4243" t="s">
        <v>40</v>
      </c>
      <c r="AE4243" t="s">
        <v>56</v>
      </c>
      <c r="AF4243">
        <v>95.15</v>
      </c>
      <c r="AH4243">
        <v>3532.85</v>
      </c>
      <c r="AI4243">
        <v>0</v>
      </c>
      <c r="AJ4243">
        <v>0</v>
      </c>
      <c r="AK4243">
        <v>1518.11</v>
      </c>
      <c r="AL4243">
        <v>5050.96</v>
      </c>
      <c r="AM4243" t="s">
        <v>47</v>
      </c>
    </row>
    <row r="4244" spans="1:41" x14ac:dyDescent="0.35">
      <c r="A4244" t="s">
        <v>5417</v>
      </c>
      <c r="B4244" t="s">
        <v>39</v>
      </c>
      <c r="C4244" s="10">
        <v>20</v>
      </c>
      <c r="D4244" s="5" t="str" cm="1">
        <f t="array" ref="D4244">_xlfn.IFS(C4244&lt;=29, "18-29", C4244&lt;=39, "30-39", C4244&lt;=49, "40-49", C4244&lt;=59, "50-59",C4244&lt;=69, "60-69", C4244&gt;=70, "70+")</f>
        <v>18-29</v>
      </c>
      <c r="E4244" t="s">
        <v>40</v>
      </c>
      <c r="F4244">
        <v>2</v>
      </c>
      <c r="G4244" t="s">
        <v>179</v>
      </c>
      <c r="H4244">
        <v>91601</v>
      </c>
      <c r="I4244">
        <v>34.169199999999996</v>
      </c>
      <c r="J4244">
        <v>-118.37249799999999</v>
      </c>
      <c r="K4244">
        <v>1</v>
      </c>
      <c r="L4244">
        <v>23</v>
      </c>
      <c r="M4244" t="str" cm="1">
        <f t="array" ref="M4244">_xlfn.IFS(L4244&lt;=12, "New (0-12 months)", L4244&lt;=36, "Mid (13-36 months)", L4244&gt;=37,"Long (37+ months)")</f>
        <v>Mid (13-36 months)</v>
      </c>
      <c r="N4244" t="s">
        <v>62</v>
      </c>
      <c r="O4244" t="s">
        <v>40</v>
      </c>
      <c r="P4244">
        <v>27.97</v>
      </c>
      <c r="Q4244" t="s">
        <v>40</v>
      </c>
      <c r="R4244" t="s">
        <v>40</v>
      </c>
      <c r="S4244" t="s">
        <v>44</v>
      </c>
      <c r="T4244" s="1">
        <v>51</v>
      </c>
      <c r="U4244" t="s">
        <v>40</v>
      </c>
      <c r="V4244" t="s">
        <v>40</v>
      </c>
      <c r="W4244" t="s">
        <v>40</v>
      </c>
      <c r="X4244" t="s">
        <v>40</v>
      </c>
      <c r="Y4244" t="s">
        <v>40</v>
      </c>
      <c r="Z4244" t="s">
        <v>40</v>
      </c>
      <c r="AA4244" t="s">
        <v>40</v>
      </c>
      <c r="AB4244" t="s">
        <v>40</v>
      </c>
      <c r="AC4244" t="s">
        <v>73</v>
      </c>
      <c r="AD4244" t="s">
        <v>40</v>
      </c>
      <c r="AE4244" t="s">
        <v>46</v>
      </c>
      <c r="AF4244">
        <v>91.1</v>
      </c>
      <c r="AH4244">
        <v>2198.3000000000002</v>
      </c>
      <c r="AI4244">
        <v>0</v>
      </c>
      <c r="AJ4244">
        <v>0</v>
      </c>
      <c r="AK4244">
        <v>643.30999999999995</v>
      </c>
      <c r="AL4244">
        <v>2841.61</v>
      </c>
      <c r="AM4244" t="s">
        <v>47</v>
      </c>
    </row>
    <row r="4245" spans="1:41" x14ac:dyDescent="0.35">
      <c r="A4245" t="s">
        <v>5418</v>
      </c>
      <c r="B4245" t="s">
        <v>39</v>
      </c>
      <c r="C4245" s="10">
        <v>42</v>
      </c>
      <c r="D4245" s="5" t="str" cm="1">
        <f t="array" ref="D4245">_xlfn.IFS(C4245&lt;=29, "18-29", C4245&lt;=39, "30-39", C4245&lt;=49, "40-49", C4245&lt;=59, "50-59",C4245&lt;=69, "60-69", C4245&gt;=70, "70+")</f>
        <v>40-49</v>
      </c>
      <c r="E4245" t="s">
        <v>43</v>
      </c>
      <c r="F4245">
        <v>0</v>
      </c>
      <c r="G4245" t="s">
        <v>4273</v>
      </c>
      <c r="H4245">
        <v>93203</v>
      </c>
      <c r="I4245">
        <v>35.116306999999999</v>
      </c>
      <c r="J4245">
        <v>-118.817644</v>
      </c>
      <c r="K4245">
        <v>0</v>
      </c>
      <c r="L4245">
        <v>65</v>
      </c>
      <c r="M4245" t="str" cm="1">
        <f t="array" ref="M4245">_xlfn.IFS(L4245&lt;=12, "New (0-12 months)", L4245&lt;=36, "Mid (13-36 months)", L4245&gt;=37,"Long (37+ months)")</f>
        <v>Long (37+ months)</v>
      </c>
      <c r="N4245" t="s">
        <v>76</v>
      </c>
      <c r="O4245" t="s">
        <v>40</v>
      </c>
      <c r="P4245">
        <v>33.71</v>
      </c>
      <c r="Q4245" t="s">
        <v>40</v>
      </c>
      <c r="R4245" t="s">
        <v>43</v>
      </c>
      <c r="S4245" t="s">
        <v>8234</v>
      </c>
      <c r="T4245" s="1">
        <v>0</v>
      </c>
      <c r="U4245" t="s">
        <v>8234</v>
      </c>
      <c r="V4245" t="s">
        <v>8234</v>
      </c>
      <c r="W4245" t="s">
        <v>8234</v>
      </c>
      <c r="X4245" t="s">
        <v>8234</v>
      </c>
      <c r="Y4245" t="s">
        <v>8234</v>
      </c>
      <c r="Z4245" t="s">
        <v>8234</v>
      </c>
      <c r="AA4245" t="s">
        <v>8234</v>
      </c>
      <c r="AB4245" t="s">
        <v>8234</v>
      </c>
      <c r="AC4245" t="s">
        <v>73</v>
      </c>
      <c r="AD4245" t="s">
        <v>43</v>
      </c>
      <c r="AE4245" t="s">
        <v>56</v>
      </c>
      <c r="AF4245">
        <v>26.5</v>
      </c>
      <c r="AH4245">
        <v>1698.55</v>
      </c>
      <c r="AI4245">
        <v>0</v>
      </c>
      <c r="AJ4245">
        <v>0</v>
      </c>
      <c r="AK4245">
        <v>2191.15</v>
      </c>
      <c r="AL4245">
        <v>3889.7</v>
      </c>
      <c r="AM4245" t="s">
        <v>47</v>
      </c>
    </row>
    <row r="4246" spans="1:41" x14ac:dyDescent="0.35">
      <c r="A4246" t="s">
        <v>5419</v>
      </c>
      <c r="B4246" t="s">
        <v>39</v>
      </c>
      <c r="C4246" s="10">
        <v>78</v>
      </c>
      <c r="D4246" s="5" t="str" cm="1">
        <f t="array" ref="D4246">_xlfn.IFS(C4246&lt;=29, "18-29", C4246&lt;=39, "30-39", C4246&lt;=49, "40-49", C4246&lt;=59, "50-59",C4246&lt;=69, "60-69", C4246&gt;=70, "70+")</f>
        <v>70+</v>
      </c>
      <c r="E4246" t="s">
        <v>40</v>
      </c>
      <c r="F4246">
        <v>0</v>
      </c>
      <c r="G4246" t="s">
        <v>430</v>
      </c>
      <c r="H4246">
        <v>92705</v>
      </c>
      <c r="I4246">
        <v>33.766004000000002</v>
      </c>
      <c r="J4246">
        <v>-117.78676299999999</v>
      </c>
      <c r="K4246">
        <v>1</v>
      </c>
      <c r="L4246">
        <v>72</v>
      </c>
      <c r="M4246" t="str" cm="1">
        <f t="array" ref="M4246">_xlfn.IFS(L4246&lt;=12, "New (0-12 months)", L4246&lt;=36, "Mid (13-36 months)", L4246&gt;=37,"Long (37+ months)")</f>
        <v>Long (37+ months)</v>
      </c>
      <c r="N4246" t="s">
        <v>72</v>
      </c>
      <c r="O4246" t="s">
        <v>40</v>
      </c>
      <c r="P4246">
        <v>27.79</v>
      </c>
      <c r="Q4246" t="s">
        <v>40</v>
      </c>
      <c r="R4246" t="s">
        <v>40</v>
      </c>
      <c r="S4246" t="s">
        <v>55</v>
      </c>
      <c r="T4246" s="1">
        <v>10</v>
      </c>
      <c r="U4246" t="s">
        <v>43</v>
      </c>
      <c r="V4246" t="s">
        <v>40</v>
      </c>
      <c r="W4246" t="s">
        <v>40</v>
      </c>
      <c r="X4246" t="s">
        <v>43</v>
      </c>
      <c r="Y4246" t="s">
        <v>40</v>
      </c>
      <c r="Z4246" t="s">
        <v>40</v>
      </c>
      <c r="AA4246" t="s">
        <v>43</v>
      </c>
      <c r="AB4246" t="s">
        <v>40</v>
      </c>
      <c r="AC4246" t="s">
        <v>45</v>
      </c>
      <c r="AD4246" t="s">
        <v>43</v>
      </c>
      <c r="AE4246" t="s">
        <v>46</v>
      </c>
      <c r="AF4246">
        <v>105</v>
      </c>
      <c r="AH4246">
        <v>7578.05</v>
      </c>
      <c r="AI4246">
        <v>0</v>
      </c>
      <c r="AJ4246">
        <v>0</v>
      </c>
      <c r="AK4246">
        <v>2000.88</v>
      </c>
      <c r="AL4246">
        <v>9578.93</v>
      </c>
      <c r="AM4246" t="s">
        <v>47</v>
      </c>
    </row>
    <row r="4247" spans="1:41" x14ac:dyDescent="0.35">
      <c r="A4247" t="s">
        <v>5420</v>
      </c>
      <c r="B4247" t="s">
        <v>39</v>
      </c>
      <c r="C4247" s="10">
        <v>45</v>
      </c>
      <c r="D4247" s="5" t="str" cm="1">
        <f t="array" ref="D4247">_xlfn.IFS(C4247&lt;=29, "18-29", C4247&lt;=39, "30-39", C4247&lt;=49, "40-49", C4247&lt;=59, "50-59",C4247&lt;=69, "60-69", C4247&gt;=70, "70+")</f>
        <v>40-49</v>
      </c>
      <c r="E4247" t="s">
        <v>43</v>
      </c>
      <c r="F4247">
        <v>0</v>
      </c>
      <c r="G4247" t="s">
        <v>1507</v>
      </c>
      <c r="H4247">
        <v>95605</v>
      </c>
      <c r="I4247">
        <v>38.592745000000001</v>
      </c>
      <c r="J4247">
        <v>-121.540036</v>
      </c>
      <c r="K4247">
        <v>0</v>
      </c>
      <c r="L4247">
        <v>32</v>
      </c>
      <c r="M4247" t="str" cm="1">
        <f t="array" ref="M4247">_xlfn.IFS(L4247&lt;=12, "New (0-12 months)", L4247&lt;=36, "Mid (13-36 months)", L4247&gt;=37,"Long (37+ months)")</f>
        <v>Mid (13-36 months)</v>
      </c>
      <c r="N4247" t="s">
        <v>129</v>
      </c>
      <c r="O4247" t="s">
        <v>40</v>
      </c>
      <c r="P4247">
        <v>33.450000000000003</v>
      </c>
      <c r="Q4247" t="s">
        <v>40</v>
      </c>
      <c r="R4247" t="s">
        <v>40</v>
      </c>
      <c r="S4247" t="s">
        <v>79</v>
      </c>
      <c r="T4247" s="1">
        <v>5</v>
      </c>
      <c r="U4247" t="s">
        <v>40</v>
      </c>
      <c r="V4247" t="s">
        <v>43</v>
      </c>
      <c r="W4247" t="s">
        <v>43</v>
      </c>
      <c r="X4247" t="s">
        <v>43</v>
      </c>
      <c r="Y4247" t="s">
        <v>40</v>
      </c>
      <c r="Z4247" t="s">
        <v>40</v>
      </c>
      <c r="AA4247" t="s">
        <v>40</v>
      </c>
      <c r="AB4247" t="s">
        <v>40</v>
      </c>
      <c r="AC4247" t="s">
        <v>45</v>
      </c>
      <c r="AD4247" t="s">
        <v>43</v>
      </c>
      <c r="AE4247" t="s">
        <v>46</v>
      </c>
      <c r="AF4247">
        <v>74.75</v>
      </c>
      <c r="AH4247">
        <v>2282.9499999999998</v>
      </c>
      <c r="AI4247">
        <v>0</v>
      </c>
      <c r="AJ4247">
        <v>0</v>
      </c>
      <c r="AK4247">
        <v>1070.4000000000001</v>
      </c>
      <c r="AL4247">
        <v>3353.35</v>
      </c>
      <c r="AM4247" t="s">
        <v>47</v>
      </c>
    </row>
    <row r="4248" spans="1:41" x14ac:dyDescent="0.35">
      <c r="A4248" t="s">
        <v>5421</v>
      </c>
      <c r="B4248" t="s">
        <v>49</v>
      </c>
      <c r="C4248" s="10">
        <v>42</v>
      </c>
      <c r="D4248" s="5" t="str" cm="1">
        <f t="array" ref="D4248">_xlfn.IFS(C4248&lt;=29, "18-29", C4248&lt;=39, "30-39", C4248&lt;=49, "40-49", C4248&lt;=59, "50-59",C4248&lt;=69, "60-69", C4248&gt;=70, "70+")</f>
        <v>40-49</v>
      </c>
      <c r="E4248" t="s">
        <v>43</v>
      </c>
      <c r="F4248">
        <v>0</v>
      </c>
      <c r="G4248" t="s">
        <v>2341</v>
      </c>
      <c r="H4248">
        <v>92275</v>
      </c>
      <c r="I4248">
        <v>33.281559999999999</v>
      </c>
      <c r="J4248">
        <v>-115.955541</v>
      </c>
      <c r="K4248">
        <v>0</v>
      </c>
      <c r="L4248">
        <v>39</v>
      </c>
      <c r="M4248" t="str" cm="1">
        <f t="array" ref="M4248">_xlfn.IFS(L4248&lt;=12, "New (0-12 months)", L4248&lt;=36, "Mid (13-36 months)", L4248&gt;=37,"Long (37+ months)")</f>
        <v>Long (37+ months)</v>
      </c>
      <c r="N4248" t="s">
        <v>42</v>
      </c>
      <c r="O4248" t="s">
        <v>40</v>
      </c>
      <c r="P4248">
        <v>48.61</v>
      </c>
      <c r="Q4248" t="s">
        <v>43</v>
      </c>
      <c r="R4248" t="s">
        <v>43</v>
      </c>
      <c r="S4248" t="s">
        <v>8234</v>
      </c>
      <c r="T4248" s="1">
        <v>0</v>
      </c>
      <c r="U4248" t="s">
        <v>8234</v>
      </c>
      <c r="V4248" t="s">
        <v>8234</v>
      </c>
      <c r="W4248" t="s">
        <v>8234</v>
      </c>
      <c r="X4248" t="s">
        <v>8234</v>
      </c>
      <c r="Y4248" t="s">
        <v>8234</v>
      </c>
      <c r="Z4248" t="s">
        <v>8234</v>
      </c>
      <c r="AA4248" t="s">
        <v>8234</v>
      </c>
      <c r="AB4248" t="s">
        <v>8234</v>
      </c>
      <c r="AC4248" t="s">
        <v>45</v>
      </c>
      <c r="AD4248" t="s">
        <v>43</v>
      </c>
      <c r="AE4248" t="s">
        <v>56</v>
      </c>
      <c r="AF4248">
        <v>19.350000000000001</v>
      </c>
      <c r="AH4248">
        <v>779.2</v>
      </c>
      <c r="AI4248">
        <v>0</v>
      </c>
      <c r="AJ4248">
        <v>0</v>
      </c>
      <c r="AK4248">
        <v>1895.79</v>
      </c>
      <c r="AL4248">
        <v>2674.99</v>
      </c>
      <c r="AM4248" t="s">
        <v>47</v>
      </c>
    </row>
    <row r="4249" spans="1:41" x14ac:dyDescent="0.35">
      <c r="A4249" t="s">
        <v>5422</v>
      </c>
      <c r="B4249" t="s">
        <v>39</v>
      </c>
      <c r="C4249" s="10">
        <v>27</v>
      </c>
      <c r="D4249" s="5" t="str" cm="1">
        <f t="array" ref="D4249">_xlfn.IFS(C4249&lt;=29, "18-29", C4249&lt;=39, "30-39", C4249&lt;=49, "40-49", C4249&lt;=59, "50-59",C4249&lt;=69, "60-69", C4249&gt;=70, "70+")</f>
        <v>18-29</v>
      </c>
      <c r="E4249" t="s">
        <v>40</v>
      </c>
      <c r="F4249">
        <v>0</v>
      </c>
      <c r="G4249" t="s">
        <v>309</v>
      </c>
      <c r="H4249">
        <v>92840</v>
      </c>
      <c r="I4249">
        <v>33.787165000000002</v>
      </c>
      <c r="J4249">
        <v>-117.931889</v>
      </c>
      <c r="K4249">
        <v>1</v>
      </c>
      <c r="L4249">
        <v>68</v>
      </c>
      <c r="M4249" t="str" cm="1">
        <f t="array" ref="M4249">_xlfn.IFS(L4249&lt;=12, "New (0-12 months)", L4249&lt;=36, "Mid (13-36 months)", L4249&gt;=37,"Long (37+ months)")</f>
        <v>Long (37+ months)</v>
      </c>
      <c r="N4249" t="s">
        <v>72</v>
      </c>
      <c r="O4249" t="s">
        <v>40</v>
      </c>
      <c r="P4249">
        <v>1.29</v>
      </c>
      <c r="Q4249" t="s">
        <v>40</v>
      </c>
      <c r="R4249" t="s">
        <v>40</v>
      </c>
      <c r="S4249" t="s">
        <v>55</v>
      </c>
      <c r="T4249" s="1">
        <v>27</v>
      </c>
      <c r="U4249" t="s">
        <v>40</v>
      </c>
      <c r="V4249" t="s">
        <v>40</v>
      </c>
      <c r="W4249" t="s">
        <v>40</v>
      </c>
      <c r="X4249" t="s">
        <v>40</v>
      </c>
      <c r="Y4249" t="s">
        <v>40</v>
      </c>
      <c r="Z4249" t="s">
        <v>40</v>
      </c>
      <c r="AA4249" t="s">
        <v>40</v>
      </c>
      <c r="AB4249" t="s">
        <v>40</v>
      </c>
      <c r="AC4249" t="s">
        <v>73</v>
      </c>
      <c r="AD4249" t="s">
        <v>43</v>
      </c>
      <c r="AE4249" t="s">
        <v>46</v>
      </c>
      <c r="AF4249">
        <v>118.6</v>
      </c>
      <c r="AH4249">
        <v>7990.05</v>
      </c>
      <c r="AI4249">
        <v>38.57</v>
      </c>
      <c r="AJ4249">
        <v>0</v>
      </c>
      <c r="AK4249">
        <v>87.72</v>
      </c>
      <c r="AL4249">
        <v>8039.2</v>
      </c>
      <c r="AM4249" t="s">
        <v>47</v>
      </c>
    </row>
    <row r="4250" spans="1:41" x14ac:dyDescent="0.35">
      <c r="A4250" t="s">
        <v>5423</v>
      </c>
      <c r="B4250" t="s">
        <v>39</v>
      </c>
      <c r="C4250" s="10">
        <v>42</v>
      </c>
      <c r="D4250" s="5" t="str" cm="1">
        <f t="array" ref="D4250">_xlfn.IFS(C4250&lt;=29, "18-29", C4250&lt;=39, "30-39", C4250&lt;=49, "40-49", C4250&lt;=59, "50-59",C4250&lt;=69, "60-69", C4250&gt;=70, "70+")</f>
        <v>40-49</v>
      </c>
      <c r="E4250" t="s">
        <v>40</v>
      </c>
      <c r="F4250">
        <v>0</v>
      </c>
      <c r="G4250" t="s">
        <v>1454</v>
      </c>
      <c r="H4250">
        <v>95492</v>
      </c>
      <c r="I4250">
        <v>38.527296999999997</v>
      </c>
      <c r="J4250">
        <v>-122.810044</v>
      </c>
      <c r="K4250">
        <v>6</v>
      </c>
      <c r="L4250">
        <v>24</v>
      </c>
      <c r="M4250" t="str" cm="1">
        <f t="array" ref="M4250">_xlfn.IFS(L4250&lt;=12, "New (0-12 months)", L4250&lt;=36, "Mid (13-36 months)", L4250&gt;=37,"Long (37+ months)")</f>
        <v>Mid (13-36 months)</v>
      </c>
      <c r="N4250" t="s">
        <v>42</v>
      </c>
      <c r="O4250" t="s">
        <v>43</v>
      </c>
      <c r="P4250">
        <v>0</v>
      </c>
      <c r="Q4250" t="s">
        <v>8234</v>
      </c>
      <c r="R4250" t="s">
        <v>40</v>
      </c>
      <c r="S4250" t="s">
        <v>79</v>
      </c>
      <c r="T4250" s="1">
        <v>27</v>
      </c>
      <c r="U4250" t="s">
        <v>40</v>
      </c>
      <c r="V4250" t="s">
        <v>40</v>
      </c>
      <c r="W4250" t="s">
        <v>40</v>
      </c>
      <c r="X4250" t="s">
        <v>43</v>
      </c>
      <c r="Y4250" t="s">
        <v>40</v>
      </c>
      <c r="Z4250" t="s">
        <v>40</v>
      </c>
      <c r="AA4250" t="s">
        <v>40</v>
      </c>
      <c r="AB4250" t="s">
        <v>40</v>
      </c>
      <c r="AC4250" t="s">
        <v>45</v>
      </c>
      <c r="AD4250" t="s">
        <v>43</v>
      </c>
      <c r="AE4250" t="s">
        <v>56</v>
      </c>
      <c r="AF4250">
        <v>57.6</v>
      </c>
      <c r="AH4250">
        <v>1367.75</v>
      </c>
      <c r="AI4250">
        <v>0</v>
      </c>
      <c r="AJ4250">
        <v>0</v>
      </c>
      <c r="AK4250">
        <v>0</v>
      </c>
      <c r="AL4250">
        <v>1367.75</v>
      </c>
      <c r="AM4250" t="s">
        <v>47</v>
      </c>
    </row>
    <row r="4251" spans="1:41" x14ac:dyDescent="0.35">
      <c r="A4251" t="s">
        <v>5424</v>
      </c>
      <c r="B4251" t="s">
        <v>39</v>
      </c>
      <c r="C4251" s="10">
        <v>40</v>
      </c>
      <c r="D4251" s="5" t="str" cm="1">
        <f t="array" ref="D4251">_xlfn.IFS(C4251&lt;=29, "18-29", C4251&lt;=39, "30-39", C4251&lt;=49, "40-49", C4251&lt;=59, "50-59",C4251&lt;=69, "60-69", C4251&gt;=70, "70+")</f>
        <v>40-49</v>
      </c>
      <c r="E4251" t="s">
        <v>43</v>
      </c>
      <c r="F4251">
        <v>0</v>
      </c>
      <c r="G4251" t="s">
        <v>151</v>
      </c>
      <c r="H4251">
        <v>92121</v>
      </c>
      <c r="I4251">
        <v>32.898612999999997</v>
      </c>
      <c r="J4251">
        <v>-117.20293700000001</v>
      </c>
      <c r="K4251">
        <v>0</v>
      </c>
      <c r="L4251">
        <v>16</v>
      </c>
      <c r="M4251" t="str" cm="1">
        <f t="array" ref="M4251">_xlfn.IFS(L4251&lt;=12, "New (0-12 months)", L4251&lt;=36, "Mid (13-36 months)", L4251&gt;=37,"Long (37+ months)")</f>
        <v>Mid (13-36 months)</v>
      </c>
      <c r="N4251" t="s">
        <v>62</v>
      </c>
      <c r="O4251" t="s">
        <v>40</v>
      </c>
      <c r="P4251">
        <v>22.3</v>
      </c>
      <c r="Q4251" t="s">
        <v>43</v>
      </c>
      <c r="R4251" t="s">
        <v>40</v>
      </c>
      <c r="S4251" t="s">
        <v>55</v>
      </c>
      <c r="T4251" s="1">
        <v>28</v>
      </c>
      <c r="U4251" t="s">
        <v>43</v>
      </c>
      <c r="V4251" t="s">
        <v>40</v>
      </c>
      <c r="W4251" t="s">
        <v>43</v>
      </c>
      <c r="X4251" t="s">
        <v>43</v>
      </c>
      <c r="Y4251" t="s">
        <v>43</v>
      </c>
      <c r="Z4251" t="s">
        <v>40</v>
      </c>
      <c r="AA4251" t="s">
        <v>40</v>
      </c>
      <c r="AB4251" t="s">
        <v>40</v>
      </c>
      <c r="AC4251" t="s">
        <v>51</v>
      </c>
      <c r="AD4251" t="s">
        <v>40</v>
      </c>
      <c r="AE4251" t="s">
        <v>56</v>
      </c>
      <c r="AF4251">
        <v>86.25</v>
      </c>
      <c r="AH4251">
        <v>1340.1</v>
      </c>
      <c r="AI4251">
        <v>0</v>
      </c>
      <c r="AJ4251">
        <v>0</v>
      </c>
      <c r="AK4251">
        <v>356.8</v>
      </c>
      <c r="AL4251">
        <v>1696.9</v>
      </c>
      <c r="AM4251" t="s">
        <v>47</v>
      </c>
    </row>
    <row r="4252" spans="1:41" x14ac:dyDescent="0.35">
      <c r="A4252" t="s">
        <v>5425</v>
      </c>
      <c r="B4252" t="s">
        <v>49</v>
      </c>
      <c r="C4252" s="10">
        <v>42</v>
      </c>
      <c r="D4252" s="5" t="str" cm="1">
        <f t="array" ref="D4252">_xlfn.IFS(C4252&lt;=29, "18-29", C4252&lt;=39, "30-39", C4252&lt;=49, "40-49", C4252&lt;=59, "50-59",C4252&lt;=69, "60-69", C4252&gt;=70, "70+")</f>
        <v>40-49</v>
      </c>
      <c r="E4252" t="s">
        <v>43</v>
      </c>
      <c r="F4252">
        <v>0</v>
      </c>
      <c r="G4252" t="s">
        <v>391</v>
      </c>
      <c r="H4252">
        <v>94111</v>
      </c>
      <c r="I4252">
        <v>37.801775999999997</v>
      </c>
      <c r="J4252">
        <v>-122.402293</v>
      </c>
      <c r="K4252">
        <v>0</v>
      </c>
      <c r="L4252">
        <v>12</v>
      </c>
      <c r="M4252" t="str" cm="1">
        <f t="array" ref="M4252">_xlfn.IFS(L4252&lt;=12, "New (0-12 months)", L4252&lt;=36, "Mid (13-36 months)", L4252&gt;=37,"Long (37+ months)")</f>
        <v>New (0-12 months)</v>
      </c>
      <c r="N4252" t="s">
        <v>42</v>
      </c>
      <c r="O4252" t="s">
        <v>40</v>
      </c>
      <c r="P4252">
        <v>16.59</v>
      </c>
      <c r="Q4252" t="s">
        <v>43</v>
      </c>
      <c r="R4252" t="s">
        <v>43</v>
      </c>
      <c r="S4252" t="s">
        <v>8234</v>
      </c>
      <c r="T4252" s="1">
        <v>0</v>
      </c>
      <c r="U4252" t="s">
        <v>8234</v>
      </c>
      <c r="V4252" t="s">
        <v>8234</v>
      </c>
      <c r="W4252" t="s">
        <v>8234</v>
      </c>
      <c r="X4252" t="s">
        <v>8234</v>
      </c>
      <c r="Y4252" t="s">
        <v>8234</v>
      </c>
      <c r="Z4252" t="s">
        <v>8234</v>
      </c>
      <c r="AA4252" t="s">
        <v>8234</v>
      </c>
      <c r="AB4252" t="s">
        <v>8234</v>
      </c>
      <c r="AC4252" t="s">
        <v>45</v>
      </c>
      <c r="AD4252" t="s">
        <v>43</v>
      </c>
      <c r="AE4252" t="s">
        <v>46</v>
      </c>
      <c r="AF4252">
        <v>5</v>
      </c>
      <c r="AH4252">
        <v>267</v>
      </c>
      <c r="AI4252">
        <v>0</v>
      </c>
      <c r="AJ4252">
        <v>0</v>
      </c>
      <c r="AK4252">
        <v>199.08</v>
      </c>
      <c r="AL4252">
        <v>466.08</v>
      </c>
      <c r="AM4252" t="s">
        <v>47</v>
      </c>
    </row>
    <row r="4253" spans="1:41" x14ac:dyDescent="0.35">
      <c r="A4253" t="s">
        <v>5426</v>
      </c>
      <c r="B4253" t="s">
        <v>39</v>
      </c>
      <c r="C4253" s="10">
        <v>25</v>
      </c>
      <c r="D4253" s="5" t="str" cm="1">
        <f t="array" ref="D4253">_xlfn.IFS(C4253&lt;=29, "18-29", C4253&lt;=39, "30-39", C4253&lt;=49, "40-49", C4253&lt;=59, "50-59",C4253&lt;=69, "60-69", C4253&gt;=70, "70+")</f>
        <v>18-29</v>
      </c>
      <c r="E4253" t="s">
        <v>43</v>
      </c>
      <c r="F4253">
        <v>0</v>
      </c>
      <c r="G4253" t="s">
        <v>1069</v>
      </c>
      <c r="H4253">
        <v>95310</v>
      </c>
      <c r="I4253">
        <v>38.085839</v>
      </c>
      <c r="J4253">
        <v>-120.37855</v>
      </c>
      <c r="K4253">
        <v>0</v>
      </c>
      <c r="L4253">
        <v>66</v>
      </c>
      <c r="M4253" t="str" cm="1">
        <f t="array" ref="M4253">_xlfn.IFS(L4253&lt;=12, "New (0-12 months)", L4253&lt;=36, "Mid (13-36 months)", L4253&gt;=37,"Long (37+ months)")</f>
        <v>Long (37+ months)</v>
      </c>
      <c r="N4253" t="s">
        <v>42</v>
      </c>
      <c r="O4253" t="s">
        <v>40</v>
      </c>
      <c r="P4253">
        <v>21.37</v>
      </c>
      <c r="Q4253" t="s">
        <v>43</v>
      </c>
      <c r="R4253" t="s">
        <v>40</v>
      </c>
      <c r="S4253" t="s">
        <v>79</v>
      </c>
      <c r="T4253" s="1">
        <v>30</v>
      </c>
      <c r="U4253" t="s">
        <v>40</v>
      </c>
      <c r="V4253" t="s">
        <v>40</v>
      </c>
      <c r="W4253" t="s">
        <v>40</v>
      </c>
      <c r="X4253" t="s">
        <v>43</v>
      </c>
      <c r="Y4253" t="s">
        <v>43</v>
      </c>
      <c r="Z4253" t="s">
        <v>43</v>
      </c>
      <c r="AA4253" t="s">
        <v>43</v>
      </c>
      <c r="AB4253" t="s">
        <v>40</v>
      </c>
      <c r="AC4253" t="s">
        <v>73</v>
      </c>
      <c r="AD4253" t="s">
        <v>40</v>
      </c>
      <c r="AE4253" t="s">
        <v>56</v>
      </c>
      <c r="AF4253">
        <v>61.15</v>
      </c>
      <c r="AH4253">
        <v>4017.45</v>
      </c>
      <c r="AI4253">
        <v>0</v>
      </c>
      <c r="AJ4253">
        <v>0</v>
      </c>
      <c r="AK4253">
        <v>1410.42</v>
      </c>
      <c r="AL4253">
        <v>5427.87</v>
      </c>
      <c r="AM4253" t="s">
        <v>47</v>
      </c>
    </row>
    <row r="4254" spans="1:41" x14ac:dyDescent="0.35">
      <c r="A4254" t="s">
        <v>5427</v>
      </c>
      <c r="B4254" t="s">
        <v>49</v>
      </c>
      <c r="C4254" s="10">
        <v>39</v>
      </c>
      <c r="D4254" s="5" t="str" cm="1">
        <f t="array" ref="D4254">_xlfn.IFS(C4254&lt;=29, "18-29", C4254&lt;=39, "30-39", C4254&lt;=49, "40-49", C4254&lt;=59, "50-59",C4254&lt;=69, "60-69", C4254&gt;=70, "70+")</f>
        <v>30-39</v>
      </c>
      <c r="E4254" t="s">
        <v>43</v>
      </c>
      <c r="F4254">
        <v>0</v>
      </c>
      <c r="G4254" t="s">
        <v>4447</v>
      </c>
      <c r="H4254">
        <v>95457</v>
      </c>
      <c r="I4254">
        <v>38.925545</v>
      </c>
      <c r="J4254">
        <v>-122.549083</v>
      </c>
      <c r="K4254">
        <v>0</v>
      </c>
      <c r="L4254">
        <v>58</v>
      </c>
      <c r="M4254" t="str" cm="1">
        <f t="array" ref="M4254">_xlfn.IFS(L4254&lt;=12, "New (0-12 months)", L4254&lt;=36, "Mid (13-36 months)", L4254&gt;=37,"Long (37+ months)")</f>
        <v>Long (37+ months)</v>
      </c>
      <c r="N4254" t="s">
        <v>42</v>
      </c>
      <c r="O4254" t="s">
        <v>40</v>
      </c>
      <c r="P4254">
        <v>48.78</v>
      </c>
      <c r="Q4254" t="s">
        <v>40</v>
      </c>
      <c r="R4254" t="s">
        <v>43</v>
      </c>
      <c r="S4254" t="s">
        <v>8234</v>
      </c>
      <c r="T4254" s="1">
        <v>0</v>
      </c>
      <c r="U4254" t="s">
        <v>8234</v>
      </c>
      <c r="V4254" t="s">
        <v>8234</v>
      </c>
      <c r="W4254" t="s">
        <v>8234</v>
      </c>
      <c r="X4254" t="s">
        <v>8234</v>
      </c>
      <c r="Y4254" t="s">
        <v>8234</v>
      </c>
      <c r="Z4254" t="s">
        <v>8234</v>
      </c>
      <c r="AA4254" t="s">
        <v>8234</v>
      </c>
      <c r="AB4254" t="s">
        <v>8234</v>
      </c>
      <c r="AC4254" t="s">
        <v>73</v>
      </c>
      <c r="AD4254" t="s">
        <v>40</v>
      </c>
      <c r="AE4254" t="s">
        <v>46</v>
      </c>
      <c r="AF4254">
        <v>25.3</v>
      </c>
      <c r="AH4254">
        <v>1474.35</v>
      </c>
      <c r="AI4254">
        <v>0</v>
      </c>
      <c r="AJ4254">
        <v>0</v>
      </c>
      <c r="AK4254">
        <v>2829.24</v>
      </c>
      <c r="AL4254">
        <v>4303.59</v>
      </c>
      <c r="AM4254" t="s">
        <v>47</v>
      </c>
    </row>
    <row r="4255" spans="1:41" x14ac:dyDescent="0.35">
      <c r="A4255" t="s">
        <v>5428</v>
      </c>
      <c r="B4255" t="s">
        <v>49</v>
      </c>
      <c r="C4255" s="10">
        <v>42</v>
      </c>
      <c r="D4255" s="5" t="str" cm="1">
        <f t="array" ref="D4255">_xlfn.IFS(C4255&lt;=29, "18-29", C4255&lt;=39, "30-39", C4255&lt;=49, "40-49", C4255&lt;=59, "50-59",C4255&lt;=69, "60-69", C4255&gt;=70, "70+")</f>
        <v>40-49</v>
      </c>
      <c r="E4255" t="s">
        <v>43</v>
      </c>
      <c r="F4255">
        <v>0</v>
      </c>
      <c r="G4255" t="s">
        <v>2212</v>
      </c>
      <c r="H4255">
        <v>94569</v>
      </c>
      <c r="I4255">
        <v>38.035707000000002</v>
      </c>
      <c r="J4255">
        <v>-122.196821</v>
      </c>
      <c r="K4255">
        <v>0</v>
      </c>
      <c r="L4255">
        <v>12</v>
      </c>
      <c r="M4255" t="str" cm="1">
        <f t="array" ref="M4255">_xlfn.IFS(L4255&lt;=12, "New (0-12 months)", L4255&lt;=36, "Mid (13-36 months)", L4255&gt;=37,"Long (37+ months)")</f>
        <v>New (0-12 months)</v>
      </c>
      <c r="N4255" t="s">
        <v>42</v>
      </c>
      <c r="O4255" t="s">
        <v>40</v>
      </c>
      <c r="P4255">
        <v>7.97</v>
      </c>
      <c r="Q4255" t="s">
        <v>43</v>
      </c>
      <c r="R4255" t="s">
        <v>40</v>
      </c>
      <c r="S4255" t="s">
        <v>44</v>
      </c>
      <c r="T4255" s="1">
        <v>10</v>
      </c>
      <c r="U4255" t="s">
        <v>40</v>
      </c>
      <c r="V4255" t="s">
        <v>43</v>
      </c>
      <c r="W4255" t="s">
        <v>43</v>
      </c>
      <c r="X4255" t="s">
        <v>40</v>
      </c>
      <c r="Y4255" t="s">
        <v>43</v>
      </c>
      <c r="Z4255" t="s">
        <v>43</v>
      </c>
      <c r="AA4255" t="s">
        <v>43</v>
      </c>
      <c r="AB4255" t="s">
        <v>40</v>
      </c>
      <c r="AC4255" t="s">
        <v>51</v>
      </c>
      <c r="AD4255" t="s">
        <v>43</v>
      </c>
      <c r="AE4255" t="s">
        <v>46</v>
      </c>
      <c r="AF4255">
        <v>56.65</v>
      </c>
      <c r="AH4255">
        <v>654.85</v>
      </c>
      <c r="AI4255">
        <v>0</v>
      </c>
      <c r="AJ4255">
        <v>0</v>
      </c>
      <c r="AK4255">
        <v>95.64</v>
      </c>
      <c r="AL4255">
        <v>750.49</v>
      </c>
      <c r="AM4255" t="s">
        <v>57</v>
      </c>
      <c r="AN4255" t="s">
        <v>117</v>
      </c>
      <c r="AO4255" t="s">
        <v>802</v>
      </c>
    </row>
    <row r="4256" spans="1:41" x14ac:dyDescent="0.35">
      <c r="A4256" t="s">
        <v>5429</v>
      </c>
      <c r="B4256" t="s">
        <v>49</v>
      </c>
      <c r="C4256" s="10">
        <v>80</v>
      </c>
      <c r="D4256" s="5" t="str" cm="1">
        <f t="array" ref="D4256">_xlfn.IFS(C4256&lt;=29, "18-29", C4256&lt;=39, "30-39", C4256&lt;=49, "40-49", C4256&lt;=59, "50-59",C4256&lt;=69, "60-69", C4256&gt;=70, "70+")</f>
        <v>70+</v>
      </c>
      <c r="E4256" t="s">
        <v>40</v>
      </c>
      <c r="F4256">
        <v>0</v>
      </c>
      <c r="G4256" t="s">
        <v>568</v>
      </c>
      <c r="H4256">
        <v>90605</v>
      </c>
      <c r="I4256">
        <v>33.960890999999997</v>
      </c>
      <c r="J4256">
        <v>-118.032222</v>
      </c>
      <c r="K4256">
        <v>1</v>
      </c>
      <c r="L4256">
        <v>23</v>
      </c>
      <c r="M4256" t="str" cm="1">
        <f t="array" ref="M4256">_xlfn.IFS(L4256&lt;=12, "New (0-12 months)", L4256&lt;=36, "Mid (13-36 months)", L4256&gt;=37,"Long (37+ months)")</f>
        <v>Mid (13-36 months)</v>
      </c>
      <c r="N4256" t="s">
        <v>42</v>
      </c>
      <c r="O4256" t="s">
        <v>40</v>
      </c>
      <c r="P4256">
        <v>45.21</v>
      </c>
      <c r="Q4256" t="s">
        <v>40</v>
      </c>
      <c r="R4256" t="s">
        <v>40</v>
      </c>
      <c r="S4256" t="s">
        <v>55</v>
      </c>
      <c r="T4256" s="1">
        <v>14</v>
      </c>
      <c r="U4256" t="s">
        <v>43</v>
      </c>
      <c r="V4256" t="s">
        <v>40</v>
      </c>
      <c r="W4256" t="s">
        <v>40</v>
      </c>
      <c r="X4256" t="s">
        <v>43</v>
      </c>
      <c r="Y4256" t="s">
        <v>40</v>
      </c>
      <c r="Z4256" t="s">
        <v>40</v>
      </c>
      <c r="AA4256" t="s">
        <v>40</v>
      </c>
      <c r="AB4256" t="s">
        <v>43</v>
      </c>
      <c r="AC4256" t="s">
        <v>51</v>
      </c>
      <c r="AD4256" t="s">
        <v>40</v>
      </c>
      <c r="AE4256" t="s">
        <v>56</v>
      </c>
      <c r="AF4256">
        <v>104.45</v>
      </c>
      <c r="AH4256">
        <v>2184.85</v>
      </c>
      <c r="AI4256">
        <v>0</v>
      </c>
      <c r="AJ4256">
        <v>60</v>
      </c>
      <c r="AK4256">
        <v>1039.83</v>
      </c>
      <c r="AL4256">
        <v>3284.68</v>
      </c>
      <c r="AM4256" t="s">
        <v>47</v>
      </c>
    </row>
    <row r="4257" spans="1:41" x14ac:dyDescent="0.35">
      <c r="A4257" t="s">
        <v>5430</v>
      </c>
      <c r="B4257" t="s">
        <v>39</v>
      </c>
      <c r="C4257" s="10">
        <v>62</v>
      </c>
      <c r="D4257" s="5" t="str" cm="1">
        <f t="array" ref="D4257">_xlfn.IFS(C4257&lt;=29, "18-29", C4257&lt;=39, "30-39", C4257&lt;=49, "40-49", C4257&lt;=59, "50-59",C4257&lt;=69, "60-69", C4257&gt;=70, "70+")</f>
        <v>60-69</v>
      </c>
      <c r="E4257" t="s">
        <v>43</v>
      </c>
      <c r="F4257">
        <v>0</v>
      </c>
      <c r="G4257" t="s">
        <v>2463</v>
      </c>
      <c r="H4257">
        <v>92382</v>
      </c>
      <c r="I4257">
        <v>34.186211</v>
      </c>
      <c r="J4257">
        <v>-117.07683</v>
      </c>
      <c r="K4257">
        <v>0</v>
      </c>
      <c r="L4257">
        <v>37</v>
      </c>
      <c r="M4257" t="str" cm="1">
        <f t="array" ref="M4257">_xlfn.IFS(L4257&lt;=12, "New (0-12 months)", L4257&lt;=36, "Mid (13-36 months)", L4257&gt;=37,"Long (37+ months)")</f>
        <v>Long (37+ months)</v>
      </c>
      <c r="N4257" t="s">
        <v>129</v>
      </c>
      <c r="O4257" t="s">
        <v>40</v>
      </c>
      <c r="P4257">
        <v>30.17</v>
      </c>
      <c r="Q4257" t="s">
        <v>43</v>
      </c>
      <c r="R4257" t="s">
        <v>43</v>
      </c>
      <c r="S4257" t="s">
        <v>8234</v>
      </c>
      <c r="T4257" s="1">
        <v>0</v>
      </c>
      <c r="U4257" t="s">
        <v>8234</v>
      </c>
      <c r="V4257" t="s">
        <v>8234</v>
      </c>
      <c r="W4257" t="s">
        <v>8234</v>
      </c>
      <c r="X4257" t="s">
        <v>8234</v>
      </c>
      <c r="Y4257" t="s">
        <v>8234</v>
      </c>
      <c r="Z4257" t="s">
        <v>8234</v>
      </c>
      <c r="AA4257" t="s">
        <v>8234</v>
      </c>
      <c r="AB4257" t="s">
        <v>8234</v>
      </c>
      <c r="AC4257" t="s">
        <v>45</v>
      </c>
      <c r="AD4257" t="s">
        <v>40</v>
      </c>
      <c r="AE4257" t="s">
        <v>56</v>
      </c>
      <c r="AF4257">
        <v>19.8</v>
      </c>
      <c r="AH4257">
        <v>695.05</v>
      </c>
      <c r="AI4257">
        <v>0</v>
      </c>
      <c r="AJ4257">
        <v>0</v>
      </c>
      <c r="AK4257">
        <v>1116.29</v>
      </c>
      <c r="AL4257">
        <v>1811.34</v>
      </c>
      <c r="AM4257" t="s">
        <v>47</v>
      </c>
    </row>
    <row r="4258" spans="1:41" x14ac:dyDescent="0.35">
      <c r="A4258" t="s">
        <v>5431</v>
      </c>
      <c r="B4258" t="s">
        <v>49</v>
      </c>
      <c r="C4258" s="10">
        <v>28</v>
      </c>
      <c r="D4258" s="5" t="str" cm="1">
        <f t="array" ref="D4258">_xlfn.IFS(C4258&lt;=29, "18-29", C4258&lt;=39, "30-39", C4258&lt;=49, "40-49", C4258&lt;=59, "50-59",C4258&lt;=69, "60-69", C4258&gt;=70, "70+")</f>
        <v>18-29</v>
      </c>
      <c r="E4258" t="s">
        <v>43</v>
      </c>
      <c r="F4258">
        <v>0</v>
      </c>
      <c r="G4258" t="s">
        <v>4233</v>
      </c>
      <c r="H4258">
        <v>94951</v>
      </c>
      <c r="I4258">
        <v>38.325598999999997</v>
      </c>
      <c r="J4258">
        <v>-122.642352</v>
      </c>
      <c r="K4258">
        <v>0</v>
      </c>
      <c r="L4258">
        <v>1</v>
      </c>
      <c r="M4258" t="str" cm="1">
        <f t="array" ref="M4258">_xlfn.IFS(L4258&lt;=12, "New (0-12 months)", L4258&lt;=36, "Mid (13-36 months)", L4258&gt;=37,"Long (37+ months)")</f>
        <v>New (0-12 months)</v>
      </c>
      <c r="N4258" t="s">
        <v>54</v>
      </c>
      <c r="O4258" t="s">
        <v>40</v>
      </c>
      <c r="P4258">
        <v>42.17</v>
      </c>
      <c r="Q4258" t="s">
        <v>43</v>
      </c>
      <c r="R4258" t="s">
        <v>43</v>
      </c>
      <c r="S4258" t="s">
        <v>8234</v>
      </c>
      <c r="T4258" s="1">
        <v>0</v>
      </c>
      <c r="U4258" t="s">
        <v>8234</v>
      </c>
      <c r="V4258" t="s">
        <v>8234</v>
      </c>
      <c r="W4258" t="s">
        <v>8234</v>
      </c>
      <c r="X4258" t="s">
        <v>8234</v>
      </c>
      <c r="Y4258" t="s">
        <v>8234</v>
      </c>
      <c r="Z4258" t="s">
        <v>8234</v>
      </c>
      <c r="AA4258" t="s">
        <v>8234</v>
      </c>
      <c r="AB4258" t="s">
        <v>8234</v>
      </c>
      <c r="AC4258" t="s">
        <v>51</v>
      </c>
      <c r="AD4258" t="s">
        <v>40</v>
      </c>
      <c r="AE4258" t="s">
        <v>46</v>
      </c>
      <c r="AF4258">
        <v>20.45</v>
      </c>
      <c r="AH4258">
        <v>20.45</v>
      </c>
      <c r="AI4258">
        <v>0</v>
      </c>
      <c r="AJ4258">
        <v>0</v>
      </c>
      <c r="AK4258">
        <v>42.17</v>
      </c>
      <c r="AL4258">
        <v>62.62</v>
      </c>
      <c r="AM4258" t="s">
        <v>98</v>
      </c>
    </row>
    <row r="4259" spans="1:41" x14ac:dyDescent="0.35">
      <c r="A4259" t="s">
        <v>5432</v>
      </c>
      <c r="B4259" t="s">
        <v>39</v>
      </c>
      <c r="C4259" s="10">
        <v>46</v>
      </c>
      <c r="D4259" s="5" t="str" cm="1">
        <f t="array" ref="D4259">_xlfn.IFS(C4259&lt;=29, "18-29", C4259&lt;=39, "30-39", C4259&lt;=49, "40-49", C4259&lt;=59, "50-59",C4259&lt;=69, "60-69", C4259&gt;=70, "70+")</f>
        <v>40-49</v>
      </c>
      <c r="E4259" t="s">
        <v>40</v>
      </c>
      <c r="F4259">
        <v>1</v>
      </c>
      <c r="G4259" t="s">
        <v>3207</v>
      </c>
      <c r="H4259">
        <v>92040</v>
      </c>
      <c r="I4259">
        <v>32.909872999999997</v>
      </c>
      <c r="J4259">
        <v>-116.906774</v>
      </c>
      <c r="K4259">
        <v>1</v>
      </c>
      <c r="L4259">
        <v>67</v>
      </c>
      <c r="M4259" t="str" cm="1">
        <f t="array" ref="M4259">_xlfn.IFS(L4259&lt;=12, "New (0-12 months)", L4259&lt;=36, "Mid (13-36 months)", L4259&gt;=37,"Long (37+ months)")</f>
        <v>Long (37+ months)</v>
      </c>
      <c r="N4259" t="s">
        <v>72</v>
      </c>
      <c r="O4259" t="s">
        <v>40</v>
      </c>
      <c r="P4259">
        <v>14.83</v>
      </c>
      <c r="Q4259" t="s">
        <v>40</v>
      </c>
      <c r="R4259" t="s">
        <v>40</v>
      </c>
      <c r="S4259" t="s">
        <v>79</v>
      </c>
      <c r="T4259" s="1">
        <v>24</v>
      </c>
      <c r="U4259" t="s">
        <v>43</v>
      </c>
      <c r="V4259" t="s">
        <v>43</v>
      </c>
      <c r="W4259" t="s">
        <v>40</v>
      </c>
      <c r="X4259" t="s">
        <v>40</v>
      </c>
      <c r="Y4259" t="s">
        <v>43</v>
      </c>
      <c r="Z4259" t="s">
        <v>40</v>
      </c>
      <c r="AA4259" t="s">
        <v>40</v>
      </c>
      <c r="AB4259" t="s">
        <v>40</v>
      </c>
      <c r="AC4259" t="s">
        <v>73</v>
      </c>
      <c r="AD4259" t="s">
        <v>40</v>
      </c>
      <c r="AE4259" t="s">
        <v>56</v>
      </c>
      <c r="AF4259">
        <v>69.900000000000006</v>
      </c>
      <c r="AH4259">
        <v>4615.8999999999996</v>
      </c>
      <c r="AI4259">
        <v>0</v>
      </c>
      <c r="AJ4259">
        <v>0</v>
      </c>
      <c r="AK4259">
        <v>993.61</v>
      </c>
      <c r="AL4259">
        <v>5609.51</v>
      </c>
      <c r="AM4259" t="s">
        <v>47</v>
      </c>
    </row>
    <row r="4260" spans="1:41" x14ac:dyDescent="0.35">
      <c r="A4260" t="s">
        <v>5433</v>
      </c>
      <c r="B4260" t="s">
        <v>49</v>
      </c>
      <c r="C4260" s="10">
        <v>68</v>
      </c>
      <c r="D4260" s="5" t="str" cm="1">
        <f t="array" ref="D4260">_xlfn.IFS(C4260&lt;=29, "18-29", C4260&lt;=39, "30-39", C4260&lt;=49, "40-49", C4260&lt;=59, "50-59",C4260&lt;=69, "60-69", C4260&gt;=70, "70+")</f>
        <v>60-69</v>
      </c>
      <c r="E4260" t="s">
        <v>40</v>
      </c>
      <c r="F4260">
        <v>0</v>
      </c>
      <c r="G4260" t="s">
        <v>545</v>
      </c>
      <c r="H4260">
        <v>90720</v>
      </c>
      <c r="I4260">
        <v>33.794989999999999</v>
      </c>
      <c r="J4260">
        <v>-118.065591</v>
      </c>
      <c r="K4260">
        <v>2</v>
      </c>
      <c r="L4260">
        <v>40</v>
      </c>
      <c r="M4260" t="str" cm="1">
        <f t="array" ref="M4260">_xlfn.IFS(L4260&lt;=12, "New (0-12 months)", L4260&lt;=36, "Mid (13-36 months)", L4260&gt;=37,"Long (37+ months)")</f>
        <v>Long (37+ months)</v>
      </c>
      <c r="N4260" t="s">
        <v>42</v>
      </c>
      <c r="O4260" t="s">
        <v>40</v>
      </c>
      <c r="P4260">
        <v>15.15</v>
      </c>
      <c r="Q4260" t="s">
        <v>43</v>
      </c>
      <c r="R4260" t="s">
        <v>40</v>
      </c>
      <c r="S4260" t="s">
        <v>55</v>
      </c>
      <c r="T4260" s="1">
        <v>18</v>
      </c>
      <c r="U4260" t="s">
        <v>40</v>
      </c>
      <c r="V4260" t="s">
        <v>40</v>
      </c>
      <c r="W4260" t="s">
        <v>40</v>
      </c>
      <c r="X4260" t="s">
        <v>40</v>
      </c>
      <c r="Y4260" t="s">
        <v>40</v>
      </c>
      <c r="Z4260" t="s">
        <v>43</v>
      </c>
      <c r="AA4260" t="s">
        <v>43</v>
      </c>
      <c r="AB4260" t="s">
        <v>40</v>
      </c>
      <c r="AC4260" t="s">
        <v>45</v>
      </c>
      <c r="AD4260" t="s">
        <v>40</v>
      </c>
      <c r="AE4260" t="s">
        <v>46</v>
      </c>
      <c r="AF4260">
        <v>98.15</v>
      </c>
      <c r="AH4260">
        <v>4116.8</v>
      </c>
      <c r="AI4260">
        <v>27.89</v>
      </c>
      <c r="AJ4260">
        <v>0</v>
      </c>
      <c r="AK4260">
        <v>606</v>
      </c>
      <c r="AL4260">
        <v>4694.91</v>
      </c>
      <c r="AM4260" t="s">
        <v>47</v>
      </c>
    </row>
    <row r="4261" spans="1:41" x14ac:dyDescent="0.35">
      <c r="A4261" t="s">
        <v>5434</v>
      </c>
      <c r="B4261" t="s">
        <v>49</v>
      </c>
      <c r="C4261" s="10">
        <v>39</v>
      </c>
      <c r="D4261" s="5" t="str" cm="1">
        <f t="array" ref="D4261">_xlfn.IFS(C4261&lt;=29, "18-29", C4261&lt;=39, "30-39", C4261&lt;=49, "40-49", C4261&lt;=59, "50-59",C4261&lt;=69, "60-69", C4261&gt;=70, "70+")</f>
        <v>30-39</v>
      </c>
      <c r="E4261" t="s">
        <v>40</v>
      </c>
      <c r="F4261">
        <v>0</v>
      </c>
      <c r="G4261" t="s">
        <v>1501</v>
      </c>
      <c r="H4261">
        <v>91020</v>
      </c>
      <c r="I4261">
        <v>34.211199999999998</v>
      </c>
      <c r="J4261">
        <v>-118.230625</v>
      </c>
      <c r="K4261">
        <v>7</v>
      </c>
      <c r="L4261">
        <v>72</v>
      </c>
      <c r="M4261" t="str" cm="1">
        <f t="array" ref="M4261">_xlfn.IFS(L4261&lt;=12, "New (0-12 months)", L4261&lt;=36, "Mid (13-36 months)", L4261&gt;=37,"Long (37+ months)")</f>
        <v>Long (37+ months)</v>
      </c>
      <c r="N4261" t="s">
        <v>72</v>
      </c>
      <c r="O4261" t="s">
        <v>40</v>
      </c>
      <c r="P4261">
        <v>6.05</v>
      </c>
      <c r="Q4261" t="s">
        <v>40</v>
      </c>
      <c r="R4261" t="s">
        <v>40</v>
      </c>
      <c r="S4261" t="s">
        <v>44</v>
      </c>
      <c r="T4261" s="1">
        <v>30</v>
      </c>
      <c r="U4261" t="s">
        <v>40</v>
      </c>
      <c r="V4261" t="s">
        <v>40</v>
      </c>
      <c r="W4261" t="s">
        <v>40</v>
      </c>
      <c r="X4261" t="s">
        <v>40</v>
      </c>
      <c r="Y4261" t="s">
        <v>40</v>
      </c>
      <c r="Z4261" t="s">
        <v>40</v>
      </c>
      <c r="AA4261" t="s">
        <v>40</v>
      </c>
      <c r="AB4261" t="s">
        <v>40</v>
      </c>
      <c r="AC4261" t="s">
        <v>73</v>
      </c>
      <c r="AD4261" t="s">
        <v>40</v>
      </c>
      <c r="AE4261" t="s">
        <v>56</v>
      </c>
      <c r="AF4261">
        <v>89.05</v>
      </c>
      <c r="AH4261">
        <v>6254.45</v>
      </c>
      <c r="AI4261">
        <v>0</v>
      </c>
      <c r="AJ4261">
        <v>0</v>
      </c>
      <c r="AK4261">
        <v>435.6</v>
      </c>
      <c r="AL4261">
        <v>6690.05</v>
      </c>
      <c r="AM4261" t="s">
        <v>47</v>
      </c>
    </row>
    <row r="4262" spans="1:41" x14ac:dyDescent="0.35">
      <c r="A4262" t="s">
        <v>5435</v>
      </c>
      <c r="B4262" t="s">
        <v>39</v>
      </c>
      <c r="C4262" s="10">
        <v>55</v>
      </c>
      <c r="D4262" s="5" t="str" cm="1">
        <f t="array" ref="D4262">_xlfn.IFS(C4262&lt;=29, "18-29", C4262&lt;=39, "30-39", C4262&lt;=49, "40-49", C4262&lt;=59, "50-59",C4262&lt;=69, "60-69", C4262&gt;=70, "70+")</f>
        <v>50-59</v>
      </c>
      <c r="E4262" t="s">
        <v>40</v>
      </c>
      <c r="F4262">
        <v>0</v>
      </c>
      <c r="G4262" t="s">
        <v>2466</v>
      </c>
      <c r="H4262">
        <v>95982</v>
      </c>
      <c r="I4262">
        <v>39.172777000000004</v>
      </c>
      <c r="J4262">
        <v>-121.80584500000001</v>
      </c>
      <c r="K4262">
        <v>1</v>
      </c>
      <c r="L4262">
        <v>61</v>
      </c>
      <c r="M4262" t="str" cm="1">
        <f t="array" ref="M4262">_xlfn.IFS(L4262&lt;=12, "New (0-12 months)", L4262&lt;=36, "Mid (13-36 months)", L4262&gt;=37,"Long (37+ months)")</f>
        <v>Long (37+ months)</v>
      </c>
      <c r="N4262" t="s">
        <v>76</v>
      </c>
      <c r="O4262" t="s">
        <v>40</v>
      </c>
      <c r="P4262">
        <v>25.14</v>
      </c>
      <c r="Q4262" t="s">
        <v>40</v>
      </c>
      <c r="R4262" t="s">
        <v>40</v>
      </c>
      <c r="S4262" t="s">
        <v>55</v>
      </c>
      <c r="T4262" s="1">
        <v>13</v>
      </c>
      <c r="U4262" t="s">
        <v>43</v>
      </c>
      <c r="V4262" t="s">
        <v>40</v>
      </c>
      <c r="W4262" t="s">
        <v>43</v>
      </c>
      <c r="X4262" t="s">
        <v>40</v>
      </c>
      <c r="Y4262" t="s">
        <v>43</v>
      </c>
      <c r="Z4262" t="s">
        <v>40</v>
      </c>
      <c r="AA4262" t="s">
        <v>40</v>
      </c>
      <c r="AB4262" t="s">
        <v>40</v>
      </c>
      <c r="AC4262" t="s">
        <v>73</v>
      </c>
      <c r="AD4262" t="s">
        <v>40</v>
      </c>
      <c r="AE4262" t="s">
        <v>56</v>
      </c>
      <c r="AF4262">
        <v>94.35</v>
      </c>
      <c r="AH4262">
        <v>5703</v>
      </c>
      <c r="AI4262">
        <v>29.88</v>
      </c>
      <c r="AJ4262">
        <v>0</v>
      </c>
      <c r="AK4262">
        <v>1533.54</v>
      </c>
      <c r="AL4262">
        <v>7206.66</v>
      </c>
      <c r="AM4262" t="s">
        <v>47</v>
      </c>
    </row>
    <row r="4263" spans="1:41" x14ac:dyDescent="0.35">
      <c r="A4263" t="s">
        <v>5436</v>
      </c>
      <c r="B4263" t="s">
        <v>49</v>
      </c>
      <c r="C4263" s="10">
        <v>34</v>
      </c>
      <c r="D4263" s="5" t="str" cm="1">
        <f t="array" ref="D4263">_xlfn.IFS(C4263&lt;=29, "18-29", C4263&lt;=39, "30-39", C4263&lt;=49, "40-49", C4263&lt;=59, "50-59",C4263&lt;=69, "60-69", C4263&gt;=70, "70+")</f>
        <v>30-39</v>
      </c>
      <c r="E4263" t="s">
        <v>43</v>
      </c>
      <c r="F4263">
        <v>0</v>
      </c>
      <c r="G4263" t="s">
        <v>3472</v>
      </c>
      <c r="H4263">
        <v>91741</v>
      </c>
      <c r="I4263">
        <v>34.14649</v>
      </c>
      <c r="J4263">
        <v>-117.84981500000001</v>
      </c>
      <c r="K4263">
        <v>0</v>
      </c>
      <c r="L4263">
        <v>26</v>
      </c>
      <c r="M4263" t="str" cm="1">
        <f t="array" ref="M4263">_xlfn.IFS(L4263&lt;=12, "New (0-12 months)", L4263&lt;=36, "Mid (13-36 months)", L4263&gt;=37,"Long (37+ months)")</f>
        <v>Mid (13-36 months)</v>
      </c>
      <c r="N4263" t="s">
        <v>42</v>
      </c>
      <c r="O4263" t="s">
        <v>40</v>
      </c>
      <c r="P4263">
        <v>24.16</v>
      </c>
      <c r="Q4263" t="s">
        <v>40</v>
      </c>
      <c r="R4263" t="s">
        <v>40</v>
      </c>
      <c r="S4263" t="s">
        <v>55</v>
      </c>
      <c r="T4263" s="1">
        <v>22</v>
      </c>
      <c r="U4263" t="s">
        <v>43</v>
      </c>
      <c r="V4263" t="s">
        <v>43</v>
      </c>
      <c r="W4263" t="s">
        <v>43</v>
      </c>
      <c r="X4263" t="s">
        <v>40</v>
      </c>
      <c r="Y4263" t="s">
        <v>43</v>
      </c>
      <c r="Z4263" t="s">
        <v>43</v>
      </c>
      <c r="AA4263" t="s">
        <v>43</v>
      </c>
      <c r="AB4263" t="s">
        <v>40</v>
      </c>
      <c r="AC4263" t="s">
        <v>51</v>
      </c>
      <c r="AD4263" t="s">
        <v>40</v>
      </c>
      <c r="AE4263" t="s">
        <v>56</v>
      </c>
      <c r="AF4263">
        <v>80.5</v>
      </c>
      <c r="AH4263">
        <v>2088.8000000000002</v>
      </c>
      <c r="AI4263">
        <v>0</v>
      </c>
      <c r="AJ4263">
        <v>0</v>
      </c>
      <c r="AK4263">
        <v>628.16</v>
      </c>
      <c r="AL4263">
        <v>2716.96</v>
      </c>
      <c r="AM4263" t="s">
        <v>57</v>
      </c>
      <c r="AN4263" t="s">
        <v>109</v>
      </c>
      <c r="AO4263" t="s">
        <v>344</v>
      </c>
    </row>
    <row r="4264" spans="1:41" x14ac:dyDescent="0.35">
      <c r="A4264" t="s">
        <v>5437</v>
      </c>
      <c r="B4264" t="s">
        <v>39</v>
      </c>
      <c r="C4264" s="10">
        <v>42</v>
      </c>
      <c r="D4264" s="5" t="str" cm="1">
        <f t="array" ref="D4264">_xlfn.IFS(C4264&lt;=29, "18-29", C4264&lt;=39, "30-39", C4264&lt;=49, "40-49", C4264&lt;=59, "50-59",C4264&lt;=69, "60-69", C4264&gt;=70, "70+")</f>
        <v>40-49</v>
      </c>
      <c r="E4264" t="s">
        <v>43</v>
      </c>
      <c r="F4264">
        <v>0</v>
      </c>
      <c r="G4264" t="s">
        <v>476</v>
      </c>
      <c r="H4264">
        <v>92866</v>
      </c>
      <c r="I4264">
        <v>33.784596999999998</v>
      </c>
      <c r="J4264">
        <v>-117.84453499999999</v>
      </c>
      <c r="K4264">
        <v>0</v>
      </c>
      <c r="L4264">
        <v>1</v>
      </c>
      <c r="M4264" t="str" cm="1">
        <f t="array" ref="M4264">_xlfn.IFS(L4264&lt;=12, "New (0-12 months)", L4264&lt;=36, "Mid (13-36 months)", L4264&gt;=37,"Long (37+ months)")</f>
        <v>New (0-12 months)</v>
      </c>
      <c r="N4264" t="s">
        <v>42</v>
      </c>
      <c r="O4264" t="s">
        <v>43</v>
      </c>
      <c r="P4264">
        <v>0</v>
      </c>
      <c r="Q4264" t="s">
        <v>8234</v>
      </c>
      <c r="R4264" t="s">
        <v>40</v>
      </c>
      <c r="S4264" t="s">
        <v>79</v>
      </c>
      <c r="T4264" s="1">
        <v>24</v>
      </c>
      <c r="U4264" t="s">
        <v>40</v>
      </c>
      <c r="V4264" t="s">
        <v>43</v>
      </c>
      <c r="W4264" t="s">
        <v>43</v>
      </c>
      <c r="X4264" t="s">
        <v>43</v>
      </c>
      <c r="Y4264" t="s">
        <v>43</v>
      </c>
      <c r="Z4264" t="s">
        <v>43</v>
      </c>
      <c r="AA4264" t="s">
        <v>43</v>
      </c>
      <c r="AB4264" t="s">
        <v>40</v>
      </c>
      <c r="AC4264" t="s">
        <v>51</v>
      </c>
      <c r="AD4264" t="s">
        <v>43</v>
      </c>
      <c r="AE4264" t="s">
        <v>46</v>
      </c>
      <c r="AF4264">
        <v>29.9</v>
      </c>
      <c r="AH4264">
        <v>29.9</v>
      </c>
      <c r="AI4264">
        <v>0</v>
      </c>
      <c r="AJ4264">
        <v>0</v>
      </c>
      <c r="AK4264">
        <v>0</v>
      </c>
      <c r="AL4264">
        <v>29.9</v>
      </c>
      <c r="AM4264" t="s">
        <v>98</v>
      </c>
    </row>
    <row r="4265" spans="1:41" x14ac:dyDescent="0.35">
      <c r="A4265" t="s">
        <v>5438</v>
      </c>
      <c r="B4265" t="s">
        <v>49</v>
      </c>
      <c r="C4265" s="10">
        <v>39</v>
      </c>
      <c r="D4265" s="5" t="str" cm="1">
        <f t="array" ref="D4265">_xlfn.IFS(C4265&lt;=29, "18-29", C4265&lt;=39, "30-39", C4265&lt;=49, "40-49", C4265&lt;=59, "50-59",C4265&lt;=69, "60-69", C4265&gt;=70, "70+")</f>
        <v>30-39</v>
      </c>
      <c r="E4265" t="s">
        <v>43</v>
      </c>
      <c r="F4265">
        <v>0</v>
      </c>
      <c r="G4265" t="s">
        <v>3045</v>
      </c>
      <c r="H4265">
        <v>91355</v>
      </c>
      <c r="I4265">
        <v>34.439869999999999</v>
      </c>
      <c r="J4265">
        <v>-118.644609</v>
      </c>
      <c r="K4265">
        <v>0</v>
      </c>
      <c r="L4265">
        <v>9</v>
      </c>
      <c r="M4265" t="str" cm="1">
        <f t="array" ref="M4265">_xlfn.IFS(L4265&lt;=12, "New (0-12 months)", L4265&lt;=36, "Mid (13-36 months)", L4265&gt;=37,"Long (37+ months)")</f>
        <v>New (0-12 months)</v>
      </c>
      <c r="N4265" t="s">
        <v>42</v>
      </c>
      <c r="O4265" t="s">
        <v>40</v>
      </c>
      <c r="P4265">
        <v>20.34</v>
      </c>
      <c r="Q4265" t="s">
        <v>43</v>
      </c>
      <c r="R4265" t="s">
        <v>40</v>
      </c>
      <c r="S4265" t="s">
        <v>55</v>
      </c>
      <c r="T4265" s="1">
        <v>7</v>
      </c>
      <c r="U4265" t="s">
        <v>43</v>
      </c>
      <c r="V4265" t="s">
        <v>43</v>
      </c>
      <c r="W4265" t="s">
        <v>43</v>
      </c>
      <c r="X4265" t="s">
        <v>43</v>
      </c>
      <c r="Y4265" t="s">
        <v>43</v>
      </c>
      <c r="Z4265" t="s">
        <v>40</v>
      </c>
      <c r="AA4265" t="s">
        <v>40</v>
      </c>
      <c r="AB4265" t="s">
        <v>40</v>
      </c>
      <c r="AC4265" t="s">
        <v>51</v>
      </c>
      <c r="AD4265" t="s">
        <v>40</v>
      </c>
      <c r="AE4265" t="s">
        <v>56</v>
      </c>
      <c r="AF4265">
        <v>80.8</v>
      </c>
      <c r="AH4265">
        <v>713.1</v>
      </c>
      <c r="AI4265">
        <v>0</v>
      </c>
      <c r="AJ4265">
        <v>0</v>
      </c>
      <c r="AK4265">
        <v>183.06</v>
      </c>
      <c r="AL4265">
        <v>896.16</v>
      </c>
      <c r="AM4265" t="s">
        <v>57</v>
      </c>
      <c r="AN4265" t="s">
        <v>58</v>
      </c>
      <c r="AO4265" t="s">
        <v>214</v>
      </c>
    </row>
    <row r="4266" spans="1:41" x14ac:dyDescent="0.35">
      <c r="A4266" t="s">
        <v>5439</v>
      </c>
      <c r="B4266" t="s">
        <v>49</v>
      </c>
      <c r="C4266" s="10">
        <v>46</v>
      </c>
      <c r="D4266" s="5" t="str" cm="1">
        <f t="array" ref="D4266">_xlfn.IFS(C4266&lt;=29, "18-29", C4266&lt;=39, "30-39", C4266&lt;=49, "40-49", C4266&lt;=59, "50-59",C4266&lt;=69, "60-69", C4266&gt;=70, "70+")</f>
        <v>40-49</v>
      </c>
      <c r="E4266" t="s">
        <v>43</v>
      </c>
      <c r="F4266">
        <v>0</v>
      </c>
      <c r="G4266" t="s">
        <v>322</v>
      </c>
      <c r="H4266">
        <v>95842</v>
      </c>
      <c r="I4266">
        <v>38.687367000000002</v>
      </c>
      <c r="J4266">
        <v>-121.34848</v>
      </c>
      <c r="K4266">
        <v>0</v>
      </c>
      <c r="L4266">
        <v>41</v>
      </c>
      <c r="M4266" t="str" cm="1">
        <f t="array" ref="M4266">_xlfn.IFS(L4266&lt;=12, "New (0-12 months)", L4266&lt;=36, "Mid (13-36 months)", L4266&gt;=37,"Long (37+ months)")</f>
        <v>Long (37+ months)</v>
      </c>
      <c r="N4266" t="s">
        <v>42</v>
      </c>
      <c r="O4266" t="s">
        <v>40</v>
      </c>
      <c r="P4266">
        <v>36.76</v>
      </c>
      <c r="Q4266" t="s">
        <v>43</v>
      </c>
      <c r="R4266" t="s">
        <v>43</v>
      </c>
      <c r="S4266" t="s">
        <v>8234</v>
      </c>
      <c r="T4266" s="1">
        <v>0</v>
      </c>
      <c r="U4266" t="s">
        <v>8234</v>
      </c>
      <c r="V4266" t="s">
        <v>8234</v>
      </c>
      <c r="W4266" t="s">
        <v>8234</v>
      </c>
      <c r="X4266" t="s">
        <v>8234</v>
      </c>
      <c r="Y4266" t="s">
        <v>8234</v>
      </c>
      <c r="Z4266" t="s">
        <v>8234</v>
      </c>
      <c r="AA4266" t="s">
        <v>8234</v>
      </c>
      <c r="AB4266" t="s">
        <v>8234</v>
      </c>
      <c r="AC4266" t="s">
        <v>73</v>
      </c>
      <c r="AD4266" t="s">
        <v>43</v>
      </c>
      <c r="AE4266" t="s">
        <v>46</v>
      </c>
      <c r="AF4266">
        <v>20.149999999999999</v>
      </c>
      <c r="AH4266">
        <v>802.35</v>
      </c>
      <c r="AI4266">
        <v>29.95</v>
      </c>
      <c r="AJ4266">
        <v>0</v>
      </c>
      <c r="AK4266">
        <v>1507.16</v>
      </c>
      <c r="AL4266">
        <v>2279.56</v>
      </c>
      <c r="AM4266" t="s">
        <v>47</v>
      </c>
    </row>
    <row r="4267" spans="1:41" x14ac:dyDescent="0.35">
      <c r="A4267" t="s">
        <v>5440</v>
      </c>
      <c r="B4267" t="s">
        <v>39</v>
      </c>
      <c r="C4267" s="10">
        <v>68</v>
      </c>
      <c r="D4267" s="5" t="str" cm="1">
        <f t="array" ref="D4267">_xlfn.IFS(C4267&lt;=29, "18-29", C4267&lt;=39, "30-39", C4267&lt;=49, "40-49", C4267&lt;=59, "50-59",C4267&lt;=69, "60-69", C4267&gt;=70, "70+")</f>
        <v>60-69</v>
      </c>
      <c r="E4267" t="s">
        <v>43</v>
      </c>
      <c r="F4267">
        <v>0</v>
      </c>
      <c r="G4267" t="s">
        <v>151</v>
      </c>
      <c r="H4267">
        <v>92126</v>
      </c>
      <c r="I4267">
        <v>32.886924999999998</v>
      </c>
      <c r="J4267">
        <v>-117.152162</v>
      </c>
      <c r="K4267">
        <v>0</v>
      </c>
      <c r="L4267">
        <v>26</v>
      </c>
      <c r="M4267" t="str" cm="1">
        <f t="array" ref="M4267">_xlfn.IFS(L4267&lt;=12, "New (0-12 months)", L4267&lt;=36, "Mid (13-36 months)", L4267&gt;=37,"Long (37+ months)")</f>
        <v>Mid (13-36 months)</v>
      </c>
      <c r="N4267" t="s">
        <v>129</v>
      </c>
      <c r="O4267" t="s">
        <v>40</v>
      </c>
      <c r="P4267">
        <v>9.09</v>
      </c>
      <c r="Q4267" t="s">
        <v>40</v>
      </c>
      <c r="R4267" t="s">
        <v>40</v>
      </c>
      <c r="S4267" t="s">
        <v>55</v>
      </c>
      <c r="T4267" s="1">
        <v>12</v>
      </c>
      <c r="U4267" t="s">
        <v>43</v>
      </c>
      <c r="V4267" t="s">
        <v>40</v>
      </c>
      <c r="W4267" t="s">
        <v>43</v>
      </c>
      <c r="X4267" t="s">
        <v>43</v>
      </c>
      <c r="Y4267" t="s">
        <v>40</v>
      </c>
      <c r="Z4267" t="s">
        <v>43</v>
      </c>
      <c r="AA4267" t="s">
        <v>43</v>
      </c>
      <c r="AB4267" t="s">
        <v>40</v>
      </c>
      <c r="AC4267" t="s">
        <v>51</v>
      </c>
      <c r="AD4267" t="s">
        <v>40</v>
      </c>
      <c r="AE4267" t="s">
        <v>56</v>
      </c>
      <c r="AF4267">
        <v>89.15</v>
      </c>
      <c r="AH4267">
        <v>2277.65</v>
      </c>
      <c r="AI4267">
        <v>0</v>
      </c>
      <c r="AJ4267">
        <v>0</v>
      </c>
      <c r="AK4267">
        <v>236.34</v>
      </c>
      <c r="AL4267">
        <v>2513.9899999999998</v>
      </c>
      <c r="AM4267" t="s">
        <v>57</v>
      </c>
      <c r="AN4267" t="s">
        <v>109</v>
      </c>
      <c r="AO4267" t="s">
        <v>110</v>
      </c>
    </row>
    <row r="4268" spans="1:41" x14ac:dyDescent="0.35">
      <c r="A4268" t="s">
        <v>5441</v>
      </c>
      <c r="B4268" t="s">
        <v>39</v>
      </c>
      <c r="C4268" s="10">
        <v>57</v>
      </c>
      <c r="D4268" s="5" t="str" cm="1">
        <f t="array" ref="D4268">_xlfn.IFS(C4268&lt;=29, "18-29", C4268&lt;=39, "30-39", C4268&lt;=49, "40-49", C4268&lt;=59, "50-59",C4268&lt;=69, "60-69", C4268&gt;=70, "70+")</f>
        <v>50-59</v>
      </c>
      <c r="E4268" t="s">
        <v>40</v>
      </c>
      <c r="F4268">
        <v>2</v>
      </c>
      <c r="G4268" t="s">
        <v>1854</v>
      </c>
      <c r="H4268">
        <v>93901</v>
      </c>
      <c r="I4268">
        <v>36.64152</v>
      </c>
      <c r="J4268">
        <v>-121.62218799999999</v>
      </c>
      <c r="K4268">
        <v>9</v>
      </c>
      <c r="L4268">
        <v>72</v>
      </c>
      <c r="M4268" t="str" cm="1">
        <f t="array" ref="M4268">_xlfn.IFS(L4268&lt;=12, "New (0-12 months)", L4268&lt;=36, "Mid (13-36 months)", L4268&gt;=37,"Long (37+ months)")</f>
        <v>Long (37+ months)</v>
      </c>
      <c r="N4268" t="s">
        <v>42</v>
      </c>
      <c r="O4268" t="s">
        <v>40</v>
      </c>
      <c r="P4268">
        <v>12.29</v>
      </c>
      <c r="Q4268" t="s">
        <v>40</v>
      </c>
      <c r="R4268" t="s">
        <v>40</v>
      </c>
      <c r="S4268" t="s">
        <v>55</v>
      </c>
      <c r="T4268" s="1">
        <v>24</v>
      </c>
      <c r="U4268" t="s">
        <v>40</v>
      </c>
      <c r="V4268" t="s">
        <v>40</v>
      </c>
      <c r="W4268" t="s">
        <v>40</v>
      </c>
      <c r="X4268" t="s">
        <v>40</v>
      </c>
      <c r="Y4268" t="s">
        <v>40</v>
      </c>
      <c r="Z4268" t="s">
        <v>40</v>
      </c>
      <c r="AA4268" t="s">
        <v>40</v>
      </c>
      <c r="AB4268" t="s">
        <v>40</v>
      </c>
      <c r="AC4268" t="s">
        <v>73</v>
      </c>
      <c r="AD4268" t="s">
        <v>40</v>
      </c>
      <c r="AE4268" t="s">
        <v>56</v>
      </c>
      <c r="AF4268">
        <v>115.8</v>
      </c>
      <c r="AH4268">
        <v>8476.5</v>
      </c>
      <c r="AI4268">
        <v>0</v>
      </c>
      <c r="AJ4268">
        <v>0</v>
      </c>
      <c r="AK4268">
        <v>884.88</v>
      </c>
      <c r="AL4268">
        <v>9361.3799999999992</v>
      </c>
      <c r="AM4268" t="s">
        <v>47</v>
      </c>
    </row>
    <row r="4269" spans="1:41" x14ac:dyDescent="0.35">
      <c r="A4269" t="s">
        <v>5442</v>
      </c>
      <c r="B4269" t="s">
        <v>49</v>
      </c>
      <c r="C4269" s="10">
        <v>72</v>
      </c>
      <c r="D4269" s="5" t="str" cm="1">
        <f t="array" ref="D4269">_xlfn.IFS(C4269&lt;=29, "18-29", C4269&lt;=39, "30-39", C4269&lt;=49, "40-49", C4269&lt;=59, "50-59",C4269&lt;=69, "60-69", C4269&gt;=70, "70+")</f>
        <v>70+</v>
      </c>
      <c r="E4269" t="s">
        <v>43</v>
      </c>
      <c r="F4269">
        <v>0</v>
      </c>
      <c r="G4269" t="s">
        <v>1080</v>
      </c>
      <c r="H4269">
        <v>95665</v>
      </c>
      <c r="I4269">
        <v>38.400264</v>
      </c>
      <c r="J4269">
        <v>-120.641274</v>
      </c>
      <c r="K4269">
        <v>0</v>
      </c>
      <c r="L4269">
        <v>54</v>
      </c>
      <c r="M4269" t="str" cm="1">
        <f t="array" ref="M4269">_xlfn.IFS(L4269&lt;=12, "New (0-12 months)", L4269&lt;=36, "Mid (13-36 months)", L4269&gt;=37,"Long (37+ months)")</f>
        <v>Long (37+ months)</v>
      </c>
      <c r="N4269" t="s">
        <v>42</v>
      </c>
      <c r="O4269" t="s">
        <v>43</v>
      </c>
      <c r="P4269">
        <v>0</v>
      </c>
      <c r="Q4269" t="s">
        <v>8234</v>
      </c>
      <c r="R4269" t="s">
        <v>40</v>
      </c>
      <c r="S4269" t="s">
        <v>79</v>
      </c>
      <c r="T4269" s="1">
        <v>26</v>
      </c>
      <c r="U4269" t="s">
        <v>43</v>
      </c>
      <c r="V4269" t="s">
        <v>40</v>
      </c>
      <c r="W4269" t="s">
        <v>40</v>
      </c>
      <c r="X4269" t="s">
        <v>43</v>
      </c>
      <c r="Y4269" t="s">
        <v>40</v>
      </c>
      <c r="Z4269" t="s">
        <v>40</v>
      </c>
      <c r="AA4269" t="s">
        <v>40</v>
      </c>
      <c r="AB4269" t="s">
        <v>40</v>
      </c>
      <c r="AC4269" t="s">
        <v>45</v>
      </c>
      <c r="AD4269" t="s">
        <v>40</v>
      </c>
      <c r="AE4269" t="s">
        <v>56</v>
      </c>
      <c r="AF4269">
        <v>55.45</v>
      </c>
      <c r="AH4269">
        <v>2966.95</v>
      </c>
      <c r="AI4269">
        <v>0</v>
      </c>
      <c r="AJ4269">
        <v>0</v>
      </c>
      <c r="AK4269">
        <v>0</v>
      </c>
      <c r="AL4269">
        <v>2966.95</v>
      </c>
      <c r="AM4269" t="s">
        <v>47</v>
      </c>
    </row>
    <row r="4270" spans="1:41" x14ac:dyDescent="0.35">
      <c r="A4270" t="s">
        <v>5443</v>
      </c>
      <c r="B4270" t="s">
        <v>49</v>
      </c>
      <c r="C4270" s="10">
        <v>61</v>
      </c>
      <c r="D4270" s="5" t="str" cm="1">
        <f t="array" ref="D4270">_xlfn.IFS(C4270&lt;=29, "18-29", C4270&lt;=39, "30-39", C4270&lt;=49, "40-49", C4270&lt;=59, "50-59",C4270&lt;=69, "60-69", C4270&gt;=70, "70+")</f>
        <v>60-69</v>
      </c>
      <c r="E4270" t="s">
        <v>40</v>
      </c>
      <c r="F4270">
        <v>0</v>
      </c>
      <c r="G4270" t="s">
        <v>2186</v>
      </c>
      <c r="H4270">
        <v>92657</v>
      </c>
      <c r="I4270">
        <v>33.603282</v>
      </c>
      <c r="J4270">
        <v>-117.82184100000001</v>
      </c>
      <c r="K4270">
        <v>7</v>
      </c>
      <c r="L4270">
        <v>70</v>
      </c>
      <c r="M4270" t="str" cm="1">
        <f t="array" ref="M4270">_xlfn.IFS(L4270&lt;=12, "New (0-12 months)", L4270&lt;=36, "Mid (13-36 months)", L4270&gt;=37,"Long (37+ months)")</f>
        <v>Long (37+ months)</v>
      </c>
      <c r="N4270" t="s">
        <v>72</v>
      </c>
      <c r="O4270" t="s">
        <v>40</v>
      </c>
      <c r="P4270">
        <v>9.0299999999999994</v>
      </c>
      <c r="Q4270" t="s">
        <v>40</v>
      </c>
      <c r="R4270" t="s">
        <v>43</v>
      </c>
      <c r="S4270" t="s">
        <v>8234</v>
      </c>
      <c r="T4270" s="1">
        <v>0</v>
      </c>
      <c r="U4270" t="s">
        <v>8234</v>
      </c>
      <c r="V4270" t="s">
        <v>8234</v>
      </c>
      <c r="W4270" t="s">
        <v>8234</v>
      </c>
      <c r="X4270" t="s">
        <v>8234</v>
      </c>
      <c r="Y4270" t="s">
        <v>8234</v>
      </c>
      <c r="Z4270" t="s">
        <v>8234</v>
      </c>
      <c r="AA4270" t="s">
        <v>8234</v>
      </c>
      <c r="AB4270" t="s">
        <v>8234</v>
      </c>
      <c r="AC4270" t="s">
        <v>73</v>
      </c>
      <c r="AD4270" t="s">
        <v>43</v>
      </c>
      <c r="AE4270" t="s">
        <v>56</v>
      </c>
      <c r="AF4270">
        <v>25.15</v>
      </c>
      <c r="AH4270">
        <v>1940.85</v>
      </c>
      <c r="AI4270">
        <v>0</v>
      </c>
      <c r="AJ4270">
        <v>0</v>
      </c>
      <c r="AK4270">
        <v>632.1</v>
      </c>
      <c r="AL4270">
        <v>2572.9499999999998</v>
      </c>
      <c r="AM4270" t="s">
        <v>47</v>
      </c>
    </row>
    <row r="4271" spans="1:41" x14ac:dyDescent="0.35">
      <c r="A4271" t="s">
        <v>5444</v>
      </c>
      <c r="B4271" t="s">
        <v>49</v>
      </c>
      <c r="C4271" s="10">
        <v>27</v>
      </c>
      <c r="D4271" s="5" t="str" cm="1">
        <f t="array" ref="D4271">_xlfn.IFS(C4271&lt;=29, "18-29", C4271&lt;=39, "30-39", C4271&lt;=49, "40-49", C4271&lt;=59, "50-59",C4271&lt;=69, "60-69", C4271&gt;=70, "70+")</f>
        <v>18-29</v>
      </c>
      <c r="E4271" t="s">
        <v>40</v>
      </c>
      <c r="F4271">
        <v>3</v>
      </c>
      <c r="G4271" t="s">
        <v>157</v>
      </c>
      <c r="H4271">
        <v>95117</v>
      </c>
      <c r="I4271">
        <v>37.311087999999998</v>
      </c>
      <c r="J4271">
        <v>-121.961786</v>
      </c>
      <c r="K4271">
        <v>1</v>
      </c>
      <c r="L4271">
        <v>61</v>
      </c>
      <c r="M4271" t="str" cm="1">
        <f t="array" ref="M4271">_xlfn.IFS(L4271&lt;=12, "New (0-12 months)", L4271&lt;=36, "Mid (13-36 months)", L4271&gt;=37,"Long (37+ months)")</f>
        <v>Long (37+ months)</v>
      </c>
      <c r="N4271" t="s">
        <v>42</v>
      </c>
      <c r="O4271" t="s">
        <v>40</v>
      </c>
      <c r="P4271">
        <v>32.96</v>
      </c>
      <c r="Q4271" t="s">
        <v>40</v>
      </c>
      <c r="R4271" t="s">
        <v>40</v>
      </c>
      <c r="S4271" t="s">
        <v>79</v>
      </c>
      <c r="T4271" s="1">
        <v>41</v>
      </c>
      <c r="U4271" t="s">
        <v>43</v>
      </c>
      <c r="V4271" t="s">
        <v>43</v>
      </c>
      <c r="W4271" t="s">
        <v>40</v>
      </c>
      <c r="X4271" t="s">
        <v>40</v>
      </c>
      <c r="Y4271" t="s">
        <v>40</v>
      </c>
      <c r="Z4271" t="s">
        <v>40</v>
      </c>
      <c r="AA4271" t="s">
        <v>40</v>
      </c>
      <c r="AB4271" t="s">
        <v>40</v>
      </c>
      <c r="AC4271" t="s">
        <v>73</v>
      </c>
      <c r="AD4271" t="s">
        <v>40</v>
      </c>
      <c r="AE4271" t="s">
        <v>56</v>
      </c>
      <c r="AF4271">
        <v>81</v>
      </c>
      <c r="AH4271">
        <v>4976.1499999999996</v>
      </c>
      <c r="AI4271">
        <v>0</v>
      </c>
      <c r="AJ4271">
        <v>0</v>
      </c>
      <c r="AK4271">
        <v>2010.56</v>
      </c>
      <c r="AL4271">
        <v>6986.71</v>
      </c>
      <c r="AM4271" t="s">
        <v>47</v>
      </c>
    </row>
    <row r="4272" spans="1:41" x14ac:dyDescent="0.35">
      <c r="A4272" t="s">
        <v>5445</v>
      </c>
      <c r="B4272" t="s">
        <v>39</v>
      </c>
      <c r="C4272" s="10">
        <v>68</v>
      </c>
      <c r="D4272" s="5" t="str" cm="1">
        <f t="array" ref="D4272">_xlfn.IFS(C4272&lt;=29, "18-29", C4272&lt;=39, "30-39", C4272&lt;=49, "40-49", C4272&lt;=59, "50-59",C4272&lt;=69, "60-69", C4272&gt;=70, "70+")</f>
        <v>60-69</v>
      </c>
      <c r="E4272" t="s">
        <v>43</v>
      </c>
      <c r="F4272">
        <v>0</v>
      </c>
      <c r="G4272" t="s">
        <v>135</v>
      </c>
      <c r="H4272">
        <v>90039</v>
      </c>
      <c r="I4272">
        <v>34.110844999999998</v>
      </c>
      <c r="J4272">
        <v>-118.259595</v>
      </c>
      <c r="K4272">
        <v>0</v>
      </c>
      <c r="L4272">
        <v>5</v>
      </c>
      <c r="M4272" t="str" cm="1">
        <f t="array" ref="M4272">_xlfn.IFS(L4272&lt;=12, "New (0-12 months)", L4272&lt;=36, "Mid (13-36 months)", L4272&gt;=37,"Long (37+ months)")</f>
        <v>New (0-12 months)</v>
      </c>
      <c r="N4272" t="s">
        <v>42</v>
      </c>
      <c r="O4272" t="s">
        <v>40</v>
      </c>
      <c r="P4272">
        <v>41.83</v>
      </c>
      <c r="Q4272" t="s">
        <v>40</v>
      </c>
      <c r="R4272" t="s">
        <v>40</v>
      </c>
      <c r="S4272" t="s">
        <v>55</v>
      </c>
      <c r="T4272" s="1">
        <v>25</v>
      </c>
      <c r="U4272" t="s">
        <v>43</v>
      </c>
      <c r="V4272" t="s">
        <v>43</v>
      </c>
      <c r="W4272" t="s">
        <v>43</v>
      </c>
      <c r="X4272" t="s">
        <v>43</v>
      </c>
      <c r="Y4272" t="s">
        <v>40</v>
      </c>
      <c r="Z4272" t="s">
        <v>43</v>
      </c>
      <c r="AA4272" t="s">
        <v>43</v>
      </c>
      <c r="AB4272" t="s">
        <v>40</v>
      </c>
      <c r="AC4272" t="s">
        <v>51</v>
      </c>
      <c r="AD4272" t="s">
        <v>40</v>
      </c>
      <c r="AE4272" t="s">
        <v>46</v>
      </c>
      <c r="AF4272">
        <v>83.15</v>
      </c>
      <c r="AH4272">
        <v>446.05</v>
      </c>
      <c r="AI4272">
        <v>0</v>
      </c>
      <c r="AJ4272">
        <v>0</v>
      </c>
      <c r="AK4272">
        <v>209.15</v>
      </c>
      <c r="AL4272">
        <v>655.20000000000005</v>
      </c>
      <c r="AM4272" t="s">
        <v>57</v>
      </c>
      <c r="AN4272" t="s">
        <v>63</v>
      </c>
      <c r="AO4272" t="s">
        <v>433</v>
      </c>
    </row>
    <row r="4273" spans="1:41" x14ac:dyDescent="0.35">
      <c r="A4273" t="s">
        <v>5446</v>
      </c>
      <c r="B4273" t="s">
        <v>39</v>
      </c>
      <c r="C4273" s="10">
        <v>39</v>
      </c>
      <c r="D4273" s="5" t="str" cm="1">
        <f t="array" ref="D4273">_xlfn.IFS(C4273&lt;=29, "18-29", C4273&lt;=39, "30-39", C4273&lt;=49, "40-49", C4273&lt;=59, "50-59",C4273&lt;=69, "60-69", C4273&gt;=70, "70+")</f>
        <v>30-39</v>
      </c>
      <c r="E4273" t="s">
        <v>40</v>
      </c>
      <c r="F4273">
        <v>1</v>
      </c>
      <c r="G4273" t="s">
        <v>441</v>
      </c>
      <c r="H4273">
        <v>90805</v>
      </c>
      <c r="I4273">
        <v>33.864621999999997</v>
      </c>
      <c r="J4273">
        <v>-118.179626</v>
      </c>
      <c r="K4273">
        <v>7</v>
      </c>
      <c r="L4273">
        <v>34</v>
      </c>
      <c r="M4273" t="str" cm="1">
        <f t="array" ref="M4273">_xlfn.IFS(L4273&lt;=12, "New (0-12 months)", L4273&lt;=36, "Mid (13-36 months)", L4273&gt;=37,"Long (37+ months)")</f>
        <v>Mid (13-36 months)</v>
      </c>
      <c r="N4273" t="s">
        <v>42</v>
      </c>
      <c r="O4273" t="s">
        <v>40</v>
      </c>
      <c r="P4273">
        <v>9.66</v>
      </c>
      <c r="Q4273" t="s">
        <v>43</v>
      </c>
      <c r="R4273" t="s">
        <v>43</v>
      </c>
      <c r="S4273" t="s">
        <v>8234</v>
      </c>
      <c r="T4273" s="1">
        <v>0</v>
      </c>
      <c r="U4273" t="s">
        <v>8234</v>
      </c>
      <c r="V4273" t="s">
        <v>8234</v>
      </c>
      <c r="W4273" t="s">
        <v>8234</v>
      </c>
      <c r="X4273" t="s">
        <v>8234</v>
      </c>
      <c r="Y4273" t="s">
        <v>8234</v>
      </c>
      <c r="Z4273" t="s">
        <v>8234</v>
      </c>
      <c r="AA4273" t="s">
        <v>8234</v>
      </c>
      <c r="AB4273" t="s">
        <v>8234</v>
      </c>
      <c r="AC4273" t="s">
        <v>51</v>
      </c>
      <c r="AD4273" t="s">
        <v>43</v>
      </c>
      <c r="AE4273" t="s">
        <v>46</v>
      </c>
      <c r="AF4273">
        <v>20.65</v>
      </c>
      <c r="AH4273">
        <v>716.4</v>
      </c>
      <c r="AI4273">
        <v>0</v>
      </c>
      <c r="AJ4273">
        <v>0</v>
      </c>
      <c r="AK4273">
        <v>328.44</v>
      </c>
      <c r="AL4273">
        <v>1044.8399999999999</v>
      </c>
      <c r="AM4273" t="s">
        <v>47</v>
      </c>
    </row>
    <row r="4274" spans="1:41" x14ac:dyDescent="0.35">
      <c r="A4274" t="s">
        <v>5447</v>
      </c>
      <c r="B4274" t="s">
        <v>49</v>
      </c>
      <c r="C4274" s="10">
        <v>53</v>
      </c>
      <c r="D4274" s="5" t="str" cm="1">
        <f t="array" ref="D4274">_xlfn.IFS(C4274&lt;=29, "18-29", C4274&lt;=39, "30-39", C4274&lt;=49, "40-49", C4274&lt;=59, "50-59",C4274&lt;=69, "60-69", C4274&gt;=70, "70+")</f>
        <v>50-59</v>
      </c>
      <c r="E4274" t="s">
        <v>43</v>
      </c>
      <c r="F4274">
        <v>0</v>
      </c>
      <c r="G4274" t="s">
        <v>1729</v>
      </c>
      <c r="H4274">
        <v>93646</v>
      </c>
      <c r="I4274">
        <v>36.633498000000003</v>
      </c>
      <c r="J4274">
        <v>-119.298895</v>
      </c>
      <c r="K4274">
        <v>0</v>
      </c>
      <c r="L4274">
        <v>35</v>
      </c>
      <c r="M4274" t="str" cm="1">
        <f t="array" ref="M4274">_xlfn.IFS(L4274&lt;=12, "New (0-12 months)", L4274&lt;=36, "Mid (13-36 months)", L4274&gt;=37,"Long (37+ months)")</f>
        <v>Mid (13-36 months)</v>
      </c>
      <c r="N4274" t="s">
        <v>42</v>
      </c>
      <c r="O4274" t="s">
        <v>40</v>
      </c>
      <c r="P4274">
        <v>7.74</v>
      </c>
      <c r="Q4274" t="s">
        <v>43</v>
      </c>
      <c r="R4274" t="s">
        <v>43</v>
      </c>
      <c r="S4274" t="s">
        <v>8234</v>
      </c>
      <c r="T4274" s="1">
        <v>0</v>
      </c>
      <c r="U4274" t="s">
        <v>8234</v>
      </c>
      <c r="V4274" t="s">
        <v>8234</v>
      </c>
      <c r="W4274" t="s">
        <v>8234</v>
      </c>
      <c r="X4274" t="s">
        <v>8234</v>
      </c>
      <c r="Y4274" t="s">
        <v>8234</v>
      </c>
      <c r="Z4274" t="s">
        <v>8234</v>
      </c>
      <c r="AA4274" t="s">
        <v>8234</v>
      </c>
      <c r="AB4274" t="s">
        <v>8234</v>
      </c>
      <c r="AC4274" t="s">
        <v>45</v>
      </c>
      <c r="AD4274" t="s">
        <v>40</v>
      </c>
      <c r="AE4274" t="s">
        <v>46</v>
      </c>
      <c r="AF4274">
        <v>19.149999999999999</v>
      </c>
      <c r="AH4274">
        <v>638</v>
      </c>
      <c r="AI4274">
        <v>0</v>
      </c>
      <c r="AJ4274">
        <v>0</v>
      </c>
      <c r="AK4274">
        <v>270.89999999999998</v>
      </c>
      <c r="AL4274">
        <v>908.9</v>
      </c>
      <c r="AM4274" t="s">
        <v>47</v>
      </c>
    </row>
    <row r="4275" spans="1:41" x14ac:dyDescent="0.35">
      <c r="A4275" t="s">
        <v>5448</v>
      </c>
      <c r="B4275" t="s">
        <v>49</v>
      </c>
      <c r="C4275" s="10">
        <v>47</v>
      </c>
      <c r="D4275" s="5" t="str" cm="1">
        <f t="array" ref="D4275">_xlfn.IFS(C4275&lt;=29, "18-29", C4275&lt;=39, "30-39", C4275&lt;=49, "40-49", C4275&lt;=59, "50-59",C4275&lt;=69, "60-69", C4275&gt;=70, "70+")</f>
        <v>40-49</v>
      </c>
      <c r="E4275" t="s">
        <v>40</v>
      </c>
      <c r="F4275">
        <v>0</v>
      </c>
      <c r="G4275" t="s">
        <v>100</v>
      </c>
      <c r="H4275">
        <v>94014</v>
      </c>
      <c r="I4275">
        <v>37.691561</v>
      </c>
      <c r="J4275">
        <v>-122.44520199999999</v>
      </c>
      <c r="K4275">
        <v>1</v>
      </c>
      <c r="L4275">
        <v>20</v>
      </c>
      <c r="M4275" t="str" cm="1">
        <f t="array" ref="M4275">_xlfn.IFS(L4275&lt;=12, "New (0-12 months)", L4275&lt;=36, "Mid (13-36 months)", L4275&gt;=37,"Long (37+ months)")</f>
        <v>Mid (13-36 months)</v>
      </c>
      <c r="N4275" t="s">
        <v>42</v>
      </c>
      <c r="O4275" t="s">
        <v>40</v>
      </c>
      <c r="P4275">
        <v>16.489999999999998</v>
      </c>
      <c r="Q4275" t="s">
        <v>43</v>
      </c>
      <c r="R4275" t="s">
        <v>40</v>
      </c>
      <c r="S4275" t="s">
        <v>55</v>
      </c>
      <c r="T4275" s="1">
        <v>8</v>
      </c>
      <c r="U4275" t="s">
        <v>43</v>
      </c>
      <c r="V4275" t="s">
        <v>43</v>
      </c>
      <c r="W4275" t="s">
        <v>43</v>
      </c>
      <c r="X4275" t="s">
        <v>43</v>
      </c>
      <c r="Y4275" t="s">
        <v>43</v>
      </c>
      <c r="Z4275" t="s">
        <v>43</v>
      </c>
      <c r="AA4275" t="s">
        <v>43</v>
      </c>
      <c r="AB4275" t="s">
        <v>40</v>
      </c>
      <c r="AC4275" t="s">
        <v>51</v>
      </c>
      <c r="AD4275" t="s">
        <v>40</v>
      </c>
      <c r="AE4275" t="s">
        <v>56</v>
      </c>
      <c r="AF4275">
        <v>70.45</v>
      </c>
      <c r="AH4275">
        <v>1470.95</v>
      </c>
      <c r="AI4275">
        <v>0</v>
      </c>
      <c r="AJ4275">
        <v>0</v>
      </c>
      <c r="AK4275">
        <v>329.8</v>
      </c>
      <c r="AL4275">
        <v>1800.75</v>
      </c>
      <c r="AM4275" t="s">
        <v>57</v>
      </c>
      <c r="AN4275" t="s">
        <v>58</v>
      </c>
      <c r="AO4275" t="s">
        <v>59</v>
      </c>
    </row>
    <row r="4276" spans="1:41" x14ac:dyDescent="0.35">
      <c r="A4276" t="s">
        <v>5449</v>
      </c>
      <c r="B4276" t="s">
        <v>39</v>
      </c>
      <c r="C4276" s="10">
        <v>51</v>
      </c>
      <c r="D4276" s="5" t="str" cm="1">
        <f t="array" ref="D4276">_xlfn.IFS(C4276&lt;=29, "18-29", C4276&lt;=39, "30-39", C4276&lt;=49, "40-49", C4276&lt;=59, "50-59",C4276&lt;=69, "60-69", C4276&gt;=70, "70+")</f>
        <v>50-59</v>
      </c>
      <c r="E4276" t="s">
        <v>40</v>
      </c>
      <c r="F4276">
        <v>2</v>
      </c>
      <c r="G4276" t="s">
        <v>2448</v>
      </c>
      <c r="H4276">
        <v>96110</v>
      </c>
      <c r="I4276">
        <v>41.280341</v>
      </c>
      <c r="J4276">
        <v>-120.150381</v>
      </c>
      <c r="K4276">
        <v>4</v>
      </c>
      <c r="L4276">
        <v>2</v>
      </c>
      <c r="M4276" t="str" cm="1">
        <f t="array" ref="M4276">_xlfn.IFS(L4276&lt;=12, "New (0-12 months)", L4276&lt;=36, "Mid (13-36 months)", L4276&gt;=37,"Long (37+ months)")</f>
        <v>New (0-12 months)</v>
      </c>
      <c r="N4276" t="s">
        <v>54</v>
      </c>
      <c r="O4276" t="s">
        <v>43</v>
      </c>
      <c r="P4276">
        <v>0</v>
      </c>
      <c r="Q4276" t="s">
        <v>8234</v>
      </c>
      <c r="R4276" t="s">
        <v>40</v>
      </c>
      <c r="S4276" t="s">
        <v>44</v>
      </c>
      <c r="T4276" s="1">
        <v>27</v>
      </c>
      <c r="U4276" t="s">
        <v>43</v>
      </c>
      <c r="V4276" t="s">
        <v>43</v>
      </c>
      <c r="W4276" t="s">
        <v>43</v>
      </c>
      <c r="X4276" t="s">
        <v>40</v>
      </c>
      <c r="Y4276" t="s">
        <v>43</v>
      </c>
      <c r="Z4276" t="s">
        <v>43</v>
      </c>
      <c r="AA4276" t="s">
        <v>43</v>
      </c>
      <c r="AB4276" t="s">
        <v>40</v>
      </c>
      <c r="AC4276" t="s">
        <v>51</v>
      </c>
      <c r="AD4276" t="s">
        <v>43</v>
      </c>
      <c r="AE4276" t="s">
        <v>56</v>
      </c>
      <c r="AF4276">
        <v>29.05</v>
      </c>
      <c r="AH4276">
        <v>44.75</v>
      </c>
      <c r="AI4276">
        <v>0</v>
      </c>
      <c r="AJ4276">
        <v>0</v>
      </c>
      <c r="AK4276">
        <v>0</v>
      </c>
      <c r="AL4276">
        <v>44.75</v>
      </c>
      <c r="AM4276" t="s">
        <v>98</v>
      </c>
    </row>
    <row r="4277" spans="1:41" x14ac:dyDescent="0.35">
      <c r="A4277" t="s">
        <v>5450</v>
      </c>
      <c r="B4277" t="s">
        <v>39</v>
      </c>
      <c r="C4277" s="10">
        <v>70</v>
      </c>
      <c r="D4277" s="5" t="str" cm="1">
        <f t="array" ref="D4277">_xlfn.IFS(C4277&lt;=29, "18-29", C4277&lt;=39, "30-39", C4277&lt;=49, "40-49", C4277&lt;=59, "50-59",C4277&lt;=69, "60-69", C4277&gt;=70, "70+")</f>
        <v>70+</v>
      </c>
      <c r="E4277" t="s">
        <v>43</v>
      </c>
      <c r="F4277">
        <v>0</v>
      </c>
      <c r="G4277" t="s">
        <v>1710</v>
      </c>
      <c r="H4277">
        <v>95610</v>
      </c>
      <c r="I4277">
        <v>38.695079999999997</v>
      </c>
      <c r="J4277">
        <v>-121.27161599999999</v>
      </c>
      <c r="K4277">
        <v>0</v>
      </c>
      <c r="L4277">
        <v>32</v>
      </c>
      <c r="M4277" t="str" cm="1">
        <f t="array" ref="M4277">_xlfn.IFS(L4277&lt;=12, "New (0-12 months)", L4277&lt;=36, "Mid (13-36 months)", L4277&gt;=37,"Long (37+ months)")</f>
        <v>Mid (13-36 months)</v>
      </c>
      <c r="N4277" t="s">
        <v>129</v>
      </c>
      <c r="O4277" t="s">
        <v>40</v>
      </c>
      <c r="P4277">
        <v>33.22</v>
      </c>
      <c r="Q4277" t="s">
        <v>43</v>
      </c>
      <c r="R4277" t="s">
        <v>40</v>
      </c>
      <c r="S4277" t="s">
        <v>55</v>
      </c>
      <c r="T4277" s="1">
        <v>9</v>
      </c>
      <c r="U4277" t="s">
        <v>43</v>
      </c>
      <c r="V4277" t="s">
        <v>40</v>
      </c>
      <c r="W4277" t="s">
        <v>43</v>
      </c>
      <c r="X4277" t="s">
        <v>43</v>
      </c>
      <c r="Y4277" t="s">
        <v>43</v>
      </c>
      <c r="Z4277" t="s">
        <v>43</v>
      </c>
      <c r="AA4277" t="s">
        <v>43</v>
      </c>
      <c r="AB4277" t="s">
        <v>40</v>
      </c>
      <c r="AC4277" t="s">
        <v>51</v>
      </c>
      <c r="AD4277" t="s">
        <v>40</v>
      </c>
      <c r="AE4277" t="s">
        <v>56</v>
      </c>
      <c r="AF4277">
        <v>74.400000000000006</v>
      </c>
      <c r="AH4277">
        <v>2276.9499999999998</v>
      </c>
      <c r="AI4277">
        <v>44.31</v>
      </c>
      <c r="AJ4277">
        <v>0</v>
      </c>
      <c r="AK4277">
        <v>1063.04</v>
      </c>
      <c r="AL4277">
        <v>3295.68</v>
      </c>
      <c r="AM4277" t="s">
        <v>57</v>
      </c>
      <c r="AN4277" t="s">
        <v>58</v>
      </c>
      <c r="AO4277" t="s">
        <v>59</v>
      </c>
    </row>
    <row r="4278" spans="1:41" x14ac:dyDescent="0.35">
      <c r="A4278" t="s">
        <v>5451</v>
      </c>
      <c r="B4278" t="s">
        <v>39</v>
      </c>
      <c r="C4278" s="10">
        <v>27</v>
      </c>
      <c r="D4278" s="5" t="str" cm="1">
        <f t="array" ref="D4278">_xlfn.IFS(C4278&lt;=29, "18-29", C4278&lt;=39, "30-39", C4278&lt;=49, "40-49", C4278&lt;=59, "50-59",C4278&lt;=69, "60-69", C4278&gt;=70, "70+")</f>
        <v>18-29</v>
      </c>
      <c r="E4278" t="s">
        <v>40</v>
      </c>
      <c r="F4278">
        <v>0</v>
      </c>
      <c r="G4278" t="s">
        <v>5452</v>
      </c>
      <c r="H4278">
        <v>93285</v>
      </c>
      <c r="I4278">
        <v>35.690534999999997</v>
      </c>
      <c r="J4278">
        <v>-118.552784</v>
      </c>
      <c r="K4278">
        <v>1</v>
      </c>
      <c r="L4278">
        <v>69</v>
      </c>
      <c r="M4278" t="str" cm="1">
        <f t="array" ref="M4278">_xlfn.IFS(L4278&lt;=12, "New (0-12 months)", L4278&lt;=36, "Mid (13-36 months)", L4278&gt;=37,"Long (37+ months)")</f>
        <v>Long (37+ months)</v>
      </c>
      <c r="N4278" t="s">
        <v>42</v>
      </c>
      <c r="O4278" t="s">
        <v>40</v>
      </c>
      <c r="P4278">
        <v>2.73</v>
      </c>
      <c r="Q4278" t="s">
        <v>43</v>
      </c>
      <c r="R4278" t="s">
        <v>40</v>
      </c>
      <c r="S4278" t="s">
        <v>79</v>
      </c>
      <c r="T4278" s="1">
        <v>69</v>
      </c>
      <c r="U4278" t="s">
        <v>43</v>
      </c>
      <c r="V4278" t="s">
        <v>40</v>
      </c>
      <c r="W4278" t="s">
        <v>43</v>
      </c>
      <c r="X4278" t="s">
        <v>43</v>
      </c>
      <c r="Y4278" t="s">
        <v>43</v>
      </c>
      <c r="Z4278" t="s">
        <v>40</v>
      </c>
      <c r="AA4278" t="s">
        <v>40</v>
      </c>
      <c r="AB4278" t="s">
        <v>40</v>
      </c>
      <c r="AC4278" t="s">
        <v>73</v>
      </c>
      <c r="AD4278" t="s">
        <v>40</v>
      </c>
      <c r="AE4278" t="s">
        <v>46</v>
      </c>
      <c r="AF4278">
        <v>61.45</v>
      </c>
      <c r="AH4278">
        <v>4131.2</v>
      </c>
      <c r="AI4278">
        <v>0</v>
      </c>
      <c r="AJ4278">
        <v>0</v>
      </c>
      <c r="AK4278">
        <v>188.37</v>
      </c>
      <c r="AL4278">
        <v>4319.57</v>
      </c>
      <c r="AM4278" t="s">
        <v>47</v>
      </c>
    </row>
    <row r="4279" spans="1:41" x14ac:dyDescent="0.35">
      <c r="A4279" t="s">
        <v>5453</v>
      </c>
      <c r="B4279" t="s">
        <v>49</v>
      </c>
      <c r="C4279" s="10">
        <v>32</v>
      </c>
      <c r="D4279" s="5" t="str" cm="1">
        <f t="array" ref="D4279">_xlfn.IFS(C4279&lt;=29, "18-29", C4279&lt;=39, "30-39", C4279&lt;=49, "40-49", C4279&lt;=59, "50-59",C4279&lt;=69, "60-69", C4279&gt;=70, "70+")</f>
        <v>30-39</v>
      </c>
      <c r="E4279" t="s">
        <v>43</v>
      </c>
      <c r="F4279">
        <v>0</v>
      </c>
      <c r="G4279" t="s">
        <v>144</v>
      </c>
      <c r="H4279">
        <v>95210</v>
      </c>
      <c r="I4279">
        <v>38.033219000000003</v>
      </c>
      <c r="J4279">
        <v>-121.297433</v>
      </c>
      <c r="K4279">
        <v>0</v>
      </c>
      <c r="L4279">
        <v>3</v>
      </c>
      <c r="M4279" t="str" cm="1">
        <f t="array" ref="M4279">_xlfn.IFS(L4279&lt;=12, "New (0-12 months)", L4279&lt;=36, "Mid (13-36 months)", L4279&gt;=37,"Long (37+ months)")</f>
        <v>New (0-12 months)</v>
      </c>
      <c r="N4279" t="s">
        <v>54</v>
      </c>
      <c r="O4279" t="s">
        <v>40</v>
      </c>
      <c r="P4279">
        <v>11.94</v>
      </c>
      <c r="Q4279" t="s">
        <v>40</v>
      </c>
      <c r="R4279" t="s">
        <v>40</v>
      </c>
      <c r="S4279" t="s">
        <v>44</v>
      </c>
      <c r="T4279" s="1">
        <v>30</v>
      </c>
      <c r="U4279" t="s">
        <v>43</v>
      </c>
      <c r="V4279" t="s">
        <v>43</v>
      </c>
      <c r="W4279" t="s">
        <v>40</v>
      </c>
      <c r="X4279" t="s">
        <v>43</v>
      </c>
      <c r="Y4279" t="s">
        <v>40</v>
      </c>
      <c r="Z4279" t="s">
        <v>40</v>
      </c>
      <c r="AA4279" t="s">
        <v>40</v>
      </c>
      <c r="AB4279" t="s">
        <v>43</v>
      </c>
      <c r="AC4279" t="s">
        <v>51</v>
      </c>
      <c r="AD4279" t="s">
        <v>40</v>
      </c>
      <c r="AE4279" t="s">
        <v>56</v>
      </c>
      <c r="AF4279">
        <v>100.95</v>
      </c>
      <c r="AH4279">
        <v>329.95</v>
      </c>
      <c r="AI4279">
        <v>0</v>
      </c>
      <c r="AJ4279">
        <v>10</v>
      </c>
      <c r="AK4279">
        <v>35.82</v>
      </c>
      <c r="AL4279">
        <v>375.77</v>
      </c>
      <c r="AM4279" t="s">
        <v>57</v>
      </c>
      <c r="AN4279" t="s">
        <v>58</v>
      </c>
      <c r="AO4279" t="s">
        <v>59</v>
      </c>
    </row>
    <row r="4280" spans="1:41" x14ac:dyDescent="0.35">
      <c r="A4280" t="s">
        <v>5454</v>
      </c>
      <c r="B4280" t="s">
        <v>49</v>
      </c>
      <c r="C4280" s="10">
        <v>22</v>
      </c>
      <c r="D4280" s="5" t="str" cm="1">
        <f t="array" ref="D4280">_xlfn.IFS(C4280&lt;=29, "18-29", C4280&lt;=39, "30-39", C4280&lt;=49, "40-49", C4280&lt;=59, "50-59",C4280&lt;=69, "60-69", C4280&gt;=70, "70+")</f>
        <v>18-29</v>
      </c>
      <c r="E4280" t="s">
        <v>40</v>
      </c>
      <c r="F4280">
        <v>2</v>
      </c>
      <c r="G4280" t="s">
        <v>391</v>
      </c>
      <c r="H4280">
        <v>94112</v>
      </c>
      <c r="I4280">
        <v>37.720497999999999</v>
      </c>
      <c r="J4280">
        <v>-122.443119</v>
      </c>
      <c r="K4280">
        <v>1</v>
      </c>
      <c r="L4280">
        <v>72</v>
      </c>
      <c r="M4280" t="str" cm="1">
        <f t="array" ref="M4280">_xlfn.IFS(L4280&lt;=12, "New (0-12 months)", L4280&lt;=36, "Mid (13-36 months)", L4280&gt;=37,"Long (37+ months)")</f>
        <v>Long (37+ months)</v>
      </c>
      <c r="N4280" t="s">
        <v>42</v>
      </c>
      <c r="O4280" t="s">
        <v>40</v>
      </c>
      <c r="P4280">
        <v>28.06</v>
      </c>
      <c r="Q4280" t="s">
        <v>40</v>
      </c>
      <c r="R4280" t="s">
        <v>43</v>
      </c>
      <c r="S4280" t="s">
        <v>8234</v>
      </c>
      <c r="T4280" s="1">
        <v>0</v>
      </c>
      <c r="U4280" t="s">
        <v>8234</v>
      </c>
      <c r="V4280" t="s">
        <v>8234</v>
      </c>
      <c r="W4280" t="s">
        <v>8234</v>
      </c>
      <c r="X4280" t="s">
        <v>8234</v>
      </c>
      <c r="Y4280" t="s">
        <v>8234</v>
      </c>
      <c r="Z4280" t="s">
        <v>8234</v>
      </c>
      <c r="AA4280" t="s">
        <v>8234</v>
      </c>
      <c r="AB4280" t="s">
        <v>8234</v>
      </c>
      <c r="AC4280" t="s">
        <v>73</v>
      </c>
      <c r="AD4280" t="s">
        <v>40</v>
      </c>
      <c r="AE4280" t="s">
        <v>56</v>
      </c>
      <c r="AF4280">
        <v>25.2</v>
      </c>
      <c r="AH4280">
        <v>1798.9</v>
      </c>
      <c r="AI4280">
        <v>0</v>
      </c>
      <c r="AJ4280">
        <v>0</v>
      </c>
      <c r="AK4280">
        <v>2020.32</v>
      </c>
      <c r="AL4280">
        <v>3819.22</v>
      </c>
      <c r="AM4280" t="s">
        <v>47</v>
      </c>
    </row>
    <row r="4281" spans="1:41" x14ac:dyDescent="0.35">
      <c r="A4281" t="s">
        <v>5455</v>
      </c>
      <c r="B4281" t="s">
        <v>49</v>
      </c>
      <c r="C4281" s="10">
        <v>63</v>
      </c>
      <c r="D4281" s="5" t="str" cm="1">
        <f t="array" ref="D4281">_xlfn.IFS(C4281&lt;=29, "18-29", C4281&lt;=39, "30-39", C4281&lt;=49, "40-49", C4281&lt;=59, "50-59",C4281&lt;=69, "60-69", C4281&gt;=70, "70+")</f>
        <v>60-69</v>
      </c>
      <c r="E4281" t="s">
        <v>43</v>
      </c>
      <c r="F4281">
        <v>0</v>
      </c>
      <c r="G4281" t="s">
        <v>704</v>
      </c>
      <c r="H4281">
        <v>95942</v>
      </c>
      <c r="I4281">
        <v>40.077027999999999</v>
      </c>
      <c r="J4281">
        <v>-121.494168</v>
      </c>
      <c r="K4281">
        <v>0</v>
      </c>
      <c r="L4281">
        <v>17</v>
      </c>
      <c r="M4281" t="str" cm="1">
        <f t="array" ref="M4281">_xlfn.IFS(L4281&lt;=12, "New (0-12 months)", L4281&lt;=36, "Mid (13-36 months)", L4281&gt;=37,"Long (37+ months)")</f>
        <v>Mid (13-36 months)</v>
      </c>
      <c r="N4281" t="s">
        <v>42</v>
      </c>
      <c r="O4281" t="s">
        <v>43</v>
      </c>
      <c r="P4281">
        <v>0</v>
      </c>
      <c r="Q4281" t="s">
        <v>8234</v>
      </c>
      <c r="R4281" t="s">
        <v>40</v>
      </c>
      <c r="S4281" t="s">
        <v>44</v>
      </c>
      <c r="T4281" s="1">
        <v>11</v>
      </c>
      <c r="U4281" t="s">
        <v>43</v>
      </c>
      <c r="V4281" t="s">
        <v>43</v>
      </c>
      <c r="W4281" t="s">
        <v>43</v>
      </c>
      <c r="X4281" t="s">
        <v>43</v>
      </c>
      <c r="Y4281" t="s">
        <v>43</v>
      </c>
      <c r="Z4281" t="s">
        <v>43</v>
      </c>
      <c r="AA4281" t="s">
        <v>43</v>
      </c>
      <c r="AB4281" t="s">
        <v>40</v>
      </c>
      <c r="AC4281" t="s">
        <v>51</v>
      </c>
      <c r="AD4281" t="s">
        <v>40</v>
      </c>
      <c r="AE4281" t="s">
        <v>183</v>
      </c>
      <c r="AF4281">
        <v>25.65</v>
      </c>
      <c r="AH4281">
        <v>440.2</v>
      </c>
      <c r="AI4281">
        <v>0</v>
      </c>
      <c r="AJ4281">
        <v>0</v>
      </c>
      <c r="AK4281">
        <v>0</v>
      </c>
      <c r="AL4281">
        <v>440.2</v>
      </c>
      <c r="AM4281" t="s">
        <v>47</v>
      </c>
    </row>
    <row r="4282" spans="1:41" x14ac:dyDescent="0.35">
      <c r="A4282" t="s">
        <v>5456</v>
      </c>
      <c r="B4282" t="s">
        <v>49</v>
      </c>
      <c r="C4282" s="10">
        <v>73</v>
      </c>
      <c r="D4282" s="5" t="str" cm="1">
        <f t="array" ref="D4282">_xlfn.IFS(C4282&lt;=29, "18-29", C4282&lt;=39, "30-39", C4282&lt;=49, "40-49", C4282&lt;=59, "50-59",C4282&lt;=69, "60-69", C4282&gt;=70, "70+")</f>
        <v>70+</v>
      </c>
      <c r="E4282" t="s">
        <v>43</v>
      </c>
      <c r="F4282">
        <v>0</v>
      </c>
      <c r="G4282" t="s">
        <v>151</v>
      </c>
      <c r="H4282">
        <v>92109</v>
      </c>
      <c r="I4282">
        <v>32.787835999999999</v>
      </c>
      <c r="J4282">
        <v>-117.232376</v>
      </c>
      <c r="K4282">
        <v>0</v>
      </c>
      <c r="L4282">
        <v>37</v>
      </c>
      <c r="M4282" t="str" cm="1">
        <f t="array" ref="M4282">_xlfn.IFS(L4282&lt;=12, "New (0-12 months)", L4282&lt;=36, "Mid (13-36 months)", L4282&gt;=37,"Long (37+ months)")</f>
        <v>Long (37+ months)</v>
      </c>
      <c r="N4282" t="s">
        <v>129</v>
      </c>
      <c r="O4282" t="s">
        <v>40</v>
      </c>
      <c r="P4282">
        <v>38.06</v>
      </c>
      <c r="Q4282" t="s">
        <v>40</v>
      </c>
      <c r="R4282" t="s">
        <v>40</v>
      </c>
      <c r="S4282" t="s">
        <v>55</v>
      </c>
      <c r="T4282" s="1">
        <v>19</v>
      </c>
      <c r="U4282" t="s">
        <v>43</v>
      </c>
      <c r="V4282" t="s">
        <v>43</v>
      </c>
      <c r="W4282" t="s">
        <v>40</v>
      </c>
      <c r="X4282" t="s">
        <v>43</v>
      </c>
      <c r="Y4282" t="s">
        <v>40</v>
      </c>
      <c r="Z4282" t="s">
        <v>40</v>
      </c>
      <c r="AA4282" t="s">
        <v>43</v>
      </c>
      <c r="AB4282" t="s">
        <v>40</v>
      </c>
      <c r="AC4282" t="s">
        <v>51</v>
      </c>
      <c r="AD4282" t="s">
        <v>40</v>
      </c>
      <c r="AE4282" t="s">
        <v>56</v>
      </c>
      <c r="AF4282">
        <v>101.1</v>
      </c>
      <c r="AH4282">
        <v>3744.05</v>
      </c>
      <c r="AI4282">
        <v>0</v>
      </c>
      <c r="AJ4282">
        <v>0</v>
      </c>
      <c r="AK4282">
        <v>1408.22</v>
      </c>
      <c r="AL4282">
        <v>5152.2700000000004</v>
      </c>
      <c r="AM4282" t="s">
        <v>57</v>
      </c>
      <c r="AN4282" t="s">
        <v>58</v>
      </c>
      <c r="AO4282" t="s">
        <v>104</v>
      </c>
    </row>
    <row r="4283" spans="1:41" x14ac:dyDescent="0.35">
      <c r="A4283" t="s">
        <v>5457</v>
      </c>
      <c r="B4283" t="s">
        <v>39</v>
      </c>
      <c r="C4283" s="10">
        <v>76</v>
      </c>
      <c r="D4283" s="5" t="str" cm="1">
        <f t="array" ref="D4283">_xlfn.IFS(C4283&lt;=29, "18-29", C4283&lt;=39, "30-39", C4283&lt;=49, "40-49", C4283&lt;=59, "50-59",C4283&lt;=69, "60-69", C4283&gt;=70, "70+")</f>
        <v>70+</v>
      </c>
      <c r="E4283" t="s">
        <v>40</v>
      </c>
      <c r="F4283">
        <v>0</v>
      </c>
      <c r="G4283" t="s">
        <v>2326</v>
      </c>
      <c r="H4283">
        <v>92708</v>
      </c>
      <c r="I4283">
        <v>33.712035999999998</v>
      </c>
      <c r="J4283">
        <v>-117.950113</v>
      </c>
      <c r="K4283">
        <v>6</v>
      </c>
      <c r="L4283">
        <v>28</v>
      </c>
      <c r="M4283" t="str" cm="1">
        <f t="array" ref="M4283">_xlfn.IFS(L4283&lt;=12, "New (0-12 months)", L4283&lt;=36, "Mid (13-36 months)", L4283&gt;=37,"Long (37+ months)")</f>
        <v>Mid (13-36 months)</v>
      </c>
      <c r="N4283" t="s">
        <v>129</v>
      </c>
      <c r="O4283" t="s">
        <v>40</v>
      </c>
      <c r="P4283">
        <v>45.67</v>
      </c>
      <c r="Q4283" t="s">
        <v>40</v>
      </c>
      <c r="R4283" t="s">
        <v>40</v>
      </c>
      <c r="S4283" t="s">
        <v>55</v>
      </c>
      <c r="T4283" s="1">
        <v>8</v>
      </c>
      <c r="U4283" t="s">
        <v>43</v>
      </c>
      <c r="V4283" t="s">
        <v>40</v>
      </c>
      <c r="W4283" t="s">
        <v>40</v>
      </c>
      <c r="X4283" t="s">
        <v>40</v>
      </c>
      <c r="Y4283" t="s">
        <v>40</v>
      </c>
      <c r="Z4283" t="s">
        <v>40</v>
      </c>
      <c r="AA4283" t="s">
        <v>43</v>
      </c>
      <c r="AB4283" t="s">
        <v>40</v>
      </c>
      <c r="AC4283" t="s">
        <v>45</v>
      </c>
      <c r="AD4283" t="s">
        <v>40</v>
      </c>
      <c r="AE4283" t="s">
        <v>56</v>
      </c>
      <c r="AF4283">
        <v>110.85</v>
      </c>
      <c r="AH4283">
        <v>3204.4</v>
      </c>
      <c r="AI4283">
        <v>0</v>
      </c>
      <c r="AJ4283">
        <v>0</v>
      </c>
      <c r="AK4283">
        <v>1278.76</v>
      </c>
      <c r="AL4283">
        <v>4483.16</v>
      </c>
      <c r="AM4283" t="s">
        <v>47</v>
      </c>
    </row>
    <row r="4284" spans="1:41" x14ac:dyDescent="0.35">
      <c r="A4284" t="s">
        <v>5458</v>
      </c>
      <c r="B4284" t="s">
        <v>39</v>
      </c>
      <c r="C4284" s="10">
        <v>35</v>
      </c>
      <c r="D4284" s="5" t="str" cm="1">
        <f t="array" ref="D4284">_xlfn.IFS(C4284&lt;=29, "18-29", C4284&lt;=39, "30-39", C4284&lt;=49, "40-49", C4284&lt;=59, "50-59",C4284&lt;=69, "60-69", C4284&gt;=70, "70+")</f>
        <v>30-39</v>
      </c>
      <c r="E4284" t="s">
        <v>43</v>
      </c>
      <c r="F4284">
        <v>0</v>
      </c>
      <c r="G4284" t="s">
        <v>3007</v>
      </c>
      <c r="H4284">
        <v>95746</v>
      </c>
      <c r="I4284">
        <v>38.749465999999998</v>
      </c>
      <c r="J4284">
        <v>-121.184196</v>
      </c>
      <c r="K4284">
        <v>0</v>
      </c>
      <c r="L4284">
        <v>1</v>
      </c>
      <c r="M4284" t="str" cm="1">
        <f t="array" ref="M4284">_xlfn.IFS(L4284&lt;=12, "New (0-12 months)", L4284&lt;=36, "Mid (13-36 months)", L4284&gt;=37,"Long (37+ months)")</f>
        <v>New (0-12 months)</v>
      </c>
      <c r="N4284" t="s">
        <v>42</v>
      </c>
      <c r="O4284" t="s">
        <v>43</v>
      </c>
      <c r="P4284">
        <v>0</v>
      </c>
      <c r="Q4284" t="s">
        <v>8234</v>
      </c>
      <c r="R4284" t="s">
        <v>40</v>
      </c>
      <c r="S4284" t="s">
        <v>44</v>
      </c>
      <c r="T4284" s="1">
        <v>28</v>
      </c>
      <c r="U4284" t="s">
        <v>43</v>
      </c>
      <c r="V4284" t="s">
        <v>43</v>
      </c>
      <c r="W4284" t="s">
        <v>43</v>
      </c>
      <c r="X4284" t="s">
        <v>43</v>
      </c>
      <c r="Y4284" t="s">
        <v>43</v>
      </c>
      <c r="Z4284" t="s">
        <v>43</v>
      </c>
      <c r="AA4284" t="s">
        <v>43</v>
      </c>
      <c r="AB4284" t="s">
        <v>40</v>
      </c>
      <c r="AC4284" t="s">
        <v>51</v>
      </c>
      <c r="AD4284" t="s">
        <v>40</v>
      </c>
      <c r="AE4284" t="s">
        <v>183</v>
      </c>
      <c r="AF4284">
        <v>25.1</v>
      </c>
      <c r="AH4284">
        <v>25.1</v>
      </c>
      <c r="AI4284">
        <v>0</v>
      </c>
      <c r="AJ4284">
        <v>0</v>
      </c>
      <c r="AK4284">
        <v>0</v>
      </c>
      <c r="AL4284">
        <v>25.1</v>
      </c>
      <c r="AM4284" t="s">
        <v>57</v>
      </c>
      <c r="AN4284" t="s">
        <v>58</v>
      </c>
      <c r="AO4284" t="s">
        <v>59</v>
      </c>
    </row>
    <row r="4285" spans="1:41" x14ac:dyDescent="0.35">
      <c r="A4285" t="s">
        <v>5459</v>
      </c>
      <c r="B4285" t="s">
        <v>49</v>
      </c>
      <c r="C4285" s="10">
        <v>33</v>
      </c>
      <c r="D4285" s="5" t="str" cm="1">
        <f t="array" ref="D4285">_xlfn.IFS(C4285&lt;=29, "18-29", C4285&lt;=39, "30-39", C4285&lt;=49, "40-49", C4285&lt;=59, "50-59",C4285&lt;=69, "60-69", C4285&gt;=70, "70+")</f>
        <v>30-39</v>
      </c>
      <c r="E4285" t="s">
        <v>43</v>
      </c>
      <c r="F4285">
        <v>0</v>
      </c>
      <c r="G4285" t="s">
        <v>151</v>
      </c>
      <c r="H4285">
        <v>92130</v>
      </c>
      <c r="I4285">
        <v>32.957194999999999</v>
      </c>
      <c r="J4285">
        <v>-117.20254199999999</v>
      </c>
      <c r="K4285">
        <v>0</v>
      </c>
      <c r="L4285">
        <v>30</v>
      </c>
      <c r="M4285" t="str" cm="1">
        <f t="array" ref="M4285">_xlfn.IFS(L4285&lt;=12, "New (0-12 months)", L4285&lt;=36, "Mid (13-36 months)", L4285&gt;=37,"Long (37+ months)")</f>
        <v>Mid (13-36 months)</v>
      </c>
      <c r="N4285" t="s">
        <v>42</v>
      </c>
      <c r="O4285" t="s">
        <v>40</v>
      </c>
      <c r="P4285">
        <v>30.06</v>
      </c>
      <c r="Q4285" t="s">
        <v>43</v>
      </c>
      <c r="R4285" t="s">
        <v>40</v>
      </c>
      <c r="S4285" t="s">
        <v>55</v>
      </c>
      <c r="T4285" s="1">
        <v>19</v>
      </c>
      <c r="U4285" t="s">
        <v>43</v>
      </c>
      <c r="V4285" t="s">
        <v>43</v>
      </c>
      <c r="W4285" t="s">
        <v>43</v>
      </c>
      <c r="X4285" t="s">
        <v>43</v>
      </c>
      <c r="Y4285" t="s">
        <v>40</v>
      </c>
      <c r="Z4285" t="s">
        <v>40</v>
      </c>
      <c r="AA4285" t="s">
        <v>40</v>
      </c>
      <c r="AB4285" t="s">
        <v>40</v>
      </c>
      <c r="AC4285" t="s">
        <v>51</v>
      </c>
      <c r="AD4285" t="s">
        <v>40</v>
      </c>
      <c r="AE4285" t="s">
        <v>56</v>
      </c>
      <c r="AF4285">
        <v>90.25</v>
      </c>
      <c r="AH4285">
        <v>2755.35</v>
      </c>
      <c r="AI4285">
        <v>0</v>
      </c>
      <c r="AJ4285">
        <v>0</v>
      </c>
      <c r="AK4285">
        <v>901.8</v>
      </c>
      <c r="AL4285">
        <v>3657.15</v>
      </c>
      <c r="AM4285" t="s">
        <v>57</v>
      </c>
      <c r="AN4285" t="s">
        <v>58</v>
      </c>
      <c r="AO4285" t="s">
        <v>104</v>
      </c>
    </row>
    <row r="4286" spans="1:41" x14ac:dyDescent="0.35">
      <c r="A4286" t="s">
        <v>5460</v>
      </c>
      <c r="B4286" t="s">
        <v>39</v>
      </c>
      <c r="C4286" s="10">
        <v>62</v>
      </c>
      <c r="D4286" s="5" t="str" cm="1">
        <f t="array" ref="D4286">_xlfn.IFS(C4286&lt;=29, "18-29", C4286&lt;=39, "30-39", C4286&lt;=49, "40-49", C4286&lt;=59, "50-59",C4286&lt;=69, "60-69", C4286&gt;=70, "70+")</f>
        <v>60-69</v>
      </c>
      <c r="E4286" t="s">
        <v>43</v>
      </c>
      <c r="F4286">
        <v>0</v>
      </c>
      <c r="G4286" t="s">
        <v>1700</v>
      </c>
      <c r="H4286">
        <v>91007</v>
      </c>
      <c r="I4286">
        <v>34.128284000000001</v>
      </c>
      <c r="J4286">
        <v>-118.047732</v>
      </c>
      <c r="K4286">
        <v>0</v>
      </c>
      <c r="L4286">
        <v>5</v>
      </c>
      <c r="M4286" t="str" cm="1">
        <f t="array" ref="M4286">_xlfn.IFS(L4286&lt;=12, "New (0-12 months)", L4286&lt;=36, "Mid (13-36 months)", L4286&gt;=37,"Long (37+ months)")</f>
        <v>New (0-12 months)</v>
      </c>
      <c r="N4286" t="s">
        <v>42</v>
      </c>
      <c r="O4286" t="s">
        <v>40</v>
      </c>
      <c r="P4286">
        <v>29.75</v>
      </c>
      <c r="Q4286" t="s">
        <v>43</v>
      </c>
      <c r="R4286" t="s">
        <v>40</v>
      </c>
      <c r="S4286" t="s">
        <v>55</v>
      </c>
      <c r="T4286" s="1">
        <v>6</v>
      </c>
      <c r="U4286" t="s">
        <v>43</v>
      </c>
      <c r="V4286" t="s">
        <v>43</v>
      </c>
      <c r="W4286" t="s">
        <v>43</v>
      </c>
      <c r="X4286" t="s">
        <v>40</v>
      </c>
      <c r="Y4286" t="s">
        <v>43</v>
      </c>
      <c r="Z4286" t="s">
        <v>43</v>
      </c>
      <c r="AA4286" t="s">
        <v>43</v>
      </c>
      <c r="AB4286" t="s">
        <v>40</v>
      </c>
      <c r="AC4286" t="s">
        <v>51</v>
      </c>
      <c r="AD4286" t="s">
        <v>40</v>
      </c>
      <c r="AE4286" t="s">
        <v>46</v>
      </c>
      <c r="AF4286">
        <v>75.650000000000006</v>
      </c>
      <c r="AH4286">
        <v>399.45</v>
      </c>
      <c r="AI4286">
        <v>0</v>
      </c>
      <c r="AJ4286">
        <v>0</v>
      </c>
      <c r="AK4286">
        <v>148.75</v>
      </c>
      <c r="AL4286">
        <v>548.20000000000005</v>
      </c>
      <c r="AM4286" t="s">
        <v>47</v>
      </c>
    </row>
    <row r="4287" spans="1:41" x14ac:dyDescent="0.35">
      <c r="A4287" t="s">
        <v>5461</v>
      </c>
      <c r="B4287" t="s">
        <v>39</v>
      </c>
      <c r="C4287" s="10">
        <v>51</v>
      </c>
      <c r="D4287" s="5" t="str" cm="1">
        <f t="array" ref="D4287">_xlfn.IFS(C4287&lt;=29, "18-29", C4287&lt;=39, "30-39", C4287&lt;=49, "40-49", C4287&lt;=59, "50-59",C4287&lt;=69, "60-69", C4287&gt;=70, "70+")</f>
        <v>50-59</v>
      </c>
      <c r="E4287" t="s">
        <v>40</v>
      </c>
      <c r="F4287">
        <v>0</v>
      </c>
      <c r="G4287" t="s">
        <v>322</v>
      </c>
      <c r="H4287">
        <v>95837</v>
      </c>
      <c r="I4287">
        <v>38.691606999999998</v>
      </c>
      <c r="J4287">
        <v>-121.602284</v>
      </c>
      <c r="K4287">
        <v>1</v>
      </c>
      <c r="L4287">
        <v>72</v>
      </c>
      <c r="M4287" t="str" cm="1">
        <f t="array" ref="M4287">_xlfn.IFS(L4287&lt;=12, "New (0-12 months)", L4287&lt;=36, "Mid (13-36 months)", L4287&gt;=37,"Long (37+ months)")</f>
        <v>Long (37+ months)</v>
      </c>
      <c r="N4287" t="s">
        <v>72</v>
      </c>
      <c r="O4287" t="s">
        <v>43</v>
      </c>
      <c r="P4287">
        <v>0</v>
      </c>
      <c r="Q4287" t="s">
        <v>8234</v>
      </c>
      <c r="R4287" t="s">
        <v>40</v>
      </c>
      <c r="S4287" t="s">
        <v>44</v>
      </c>
      <c r="T4287" s="1">
        <v>15</v>
      </c>
      <c r="U4287" t="s">
        <v>43</v>
      </c>
      <c r="V4287" t="s">
        <v>40</v>
      </c>
      <c r="W4287" t="s">
        <v>40</v>
      </c>
      <c r="X4287" t="s">
        <v>43</v>
      </c>
      <c r="Y4287" t="s">
        <v>40</v>
      </c>
      <c r="Z4287" t="s">
        <v>40</v>
      </c>
      <c r="AA4287" t="s">
        <v>40</v>
      </c>
      <c r="AB4287" t="s">
        <v>40</v>
      </c>
      <c r="AC4287" t="s">
        <v>73</v>
      </c>
      <c r="AD4287" t="s">
        <v>40</v>
      </c>
      <c r="AE4287" t="s">
        <v>56</v>
      </c>
      <c r="AF4287">
        <v>54.2</v>
      </c>
      <c r="AH4287">
        <v>3937.45</v>
      </c>
      <c r="AI4287">
        <v>0</v>
      </c>
      <c r="AJ4287">
        <v>0</v>
      </c>
      <c r="AK4287">
        <v>0</v>
      </c>
      <c r="AL4287">
        <v>3937.45</v>
      </c>
      <c r="AM4287" t="s">
        <v>57</v>
      </c>
      <c r="AN4287" t="s">
        <v>58</v>
      </c>
      <c r="AO4287" t="s">
        <v>214</v>
      </c>
    </row>
    <row r="4288" spans="1:41" x14ac:dyDescent="0.35">
      <c r="A4288" t="s">
        <v>5462</v>
      </c>
      <c r="B4288" t="s">
        <v>39</v>
      </c>
      <c r="C4288" s="10">
        <v>69</v>
      </c>
      <c r="D4288" s="5" t="str" cm="1">
        <f t="array" ref="D4288">_xlfn.IFS(C4288&lt;=29, "18-29", C4288&lt;=39, "30-39", C4288&lt;=49, "40-49", C4288&lt;=59, "50-59",C4288&lt;=69, "60-69", C4288&gt;=70, "70+")</f>
        <v>60-69</v>
      </c>
      <c r="E4288" t="s">
        <v>43</v>
      </c>
      <c r="F4288">
        <v>0</v>
      </c>
      <c r="G4288" t="s">
        <v>83</v>
      </c>
      <c r="H4288">
        <v>92067</v>
      </c>
      <c r="I4288">
        <v>33.012751000000002</v>
      </c>
      <c r="J4288">
        <v>-117.20061699999999</v>
      </c>
      <c r="K4288">
        <v>0</v>
      </c>
      <c r="L4288">
        <v>32</v>
      </c>
      <c r="M4288" t="str" cm="1">
        <f t="array" ref="M4288">_xlfn.IFS(L4288&lt;=12, "New (0-12 months)", L4288&lt;=36, "Mid (13-36 months)", L4288&gt;=37,"Long (37+ months)")</f>
        <v>Mid (13-36 months)</v>
      </c>
      <c r="N4288" t="s">
        <v>42</v>
      </c>
      <c r="O4288" t="s">
        <v>40</v>
      </c>
      <c r="P4288">
        <v>19.920000000000002</v>
      </c>
      <c r="Q4288" t="s">
        <v>43</v>
      </c>
      <c r="R4288" t="s">
        <v>40</v>
      </c>
      <c r="S4288" t="s">
        <v>79</v>
      </c>
      <c r="T4288" s="1">
        <v>14</v>
      </c>
      <c r="U4288" t="s">
        <v>43</v>
      </c>
      <c r="V4288" t="s">
        <v>40</v>
      </c>
      <c r="W4288" t="s">
        <v>43</v>
      </c>
      <c r="X4288" t="s">
        <v>40</v>
      </c>
      <c r="Y4288" t="s">
        <v>43</v>
      </c>
      <c r="Z4288" t="s">
        <v>43</v>
      </c>
      <c r="AA4288" t="s">
        <v>43</v>
      </c>
      <c r="AB4288" t="s">
        <v>43</v>
      </c>
      <c r="AC4288" t="s">
        <v>45</v>
      </c>
      <c r="AD4288" t="s">
        <v>43</v>
      </c>
      <c r="AE4288" t="s">
        <v>56</v>
      </c>
      <c r="AF4288">
        <v>54.65</v>
      </c>
      <c r="AH4288">
        <v>1830.1</v>
      </c>
      <c r="AI4288">
        <v>0</v>
      </c>
      <c r="AJ4288">
        <v>10</v>
      </c>
      <c r="AK4288">
        <v>637.44000000000005</v>
      </c>
      <c r="AL4288">
        <v>2477.54</v>
      </c>
      <c r="AM4288" t="s">
        <v>47</v>
      </c>
    </row>
    <row r="4289" spans="1:41" x14ac:dyDescent="0.35">
      <c r="A4289" t="s">
        <v>5463</v>
      </c>
      <c r="B4289" t="s">
        <v>39</v>
      </c>
      <c r="C4289" s="10">
        <v>39</v>
      </c>
      <c r="D4289" s="5" t="str" cm="1">
        <f t="array" ref="D4289">_xlfn.IFS(C4289&lt;=29, "18-29", C4289&lt;=39, "30-39", C4289&lt;=49, "40-49", C4289&lt;=59, "50-59",C4289&lt;=69, "60-69", C4289&gt;=70, "70+")</f>
        <v>30-39</v>
      </c>
      <c r="E4289" t="s">
        <v>43</v>
      </c>
      <c r="F4289">
        <v>0</v>
      </c>
      <c r="G4289" t="s">
        <v>1461</v>
      </c>
      <c r="H4289">
        <v>96114</v>
      </c>
      <c r="I4289">
        <v>40.294034000000003</v>
      </c>
      <c r="J4289">
        <v>-120.51262199999999</v>
      </c>
      <c r="K4289">
        <v>0</v>
      </c>
      <c r="L4289">
        <v>54</v>
      </c>
      <c r="M4289" t="str" cm="1">
        <f t="array" ref="M4289">_xlfn.IFS(L4289&lt;=12, "New (0-12 months)", L4289&lt;=36, "Mid (13-36 months)", L4289&gt;=37,"Long (37+ months)")</f>
        <v>Long (37+ months)</v>
      </c>
      <c r="N4289" t="s">
        <v>42</v>
      </c>
      <c r="O4289" t="s">
        <v>40</v>
      </c>
      <c r="P4289">
        <v>31.55</v>
      </c>
      <c r="Q4289" t="s">
        <v>40</v>
      </c>
      <c r="R4289" t="s">
        <v>40</v>
      </c>
      <c r="S4289" t="s">
        <v>55</v>
      </c>
      <c r="T4289" s="1">
        <v>8</v>
      </c>
      <c r="U4289" t="s">
        <v>43</v>
      </c>
      <c r="V4289" t="s">
        <v>40</v>
      </c>
      <c r="W4289" t="s">
        <v>43</v>
      </c>
      <c r="X4289" t="s">
        <v>43</v>
      </c>
      <c r="Y4289" t="s">
        <v>40</v>
      </c>
      <c r="Z4289" t="s">
        <v>40</v>
      </c>
      <c r="AA4289" t="s">
        <v>40</v>
      </c>
      <c r="AB4289" t="s">
        <v>40</v>
      </c>
      <c r="AC4289" t="s">
        <v>73</v>
      </c>
      <c r="AD4289" t="s">
        <v>40</v>
      </c>
      <c r="AE4289" t="s">
        <v>56</v>
      </c>
      <c r="AF4289">
        <v>97.2</v>
      </c>
      <c r="AH4289">
        <v>5129.45</v>
      </c>
      <c r="AI4289">
        <v>0</v>
      </c>
      <c r="AJ4289">
        <v>0</v>
      </c>
      <c r="AK4289">
        <v>1703.7</v>
      </c>
      <c r="AL4289">
        <v>6833.15</v>
      </c>
      <c r="AM4289" t="s">
        <v>47</v>
      </c>
    </row>
    <row r="4290" spans="1:41" x14ac:dyDescent="0.35">
      <c r="A4290" t="s">
        <v>5464</v>
      </c>
      <c r="B4290" t="s">
        <v>39</v>
      </c>
      <c r="C4290" s="10">
        <v>48</v>
      </c>
      <c r="D4290" s="5" t="str" cm="1">
        <f t="array" ref="D4290">_xlfn.IFS(C4290&lt;=29, "18-29", C4290&lt;=39, "30-39", C4290&lt;=49, "40-49", C4290&lt;=59, "50-59",C4290&lt;=69, "60-69", C4290&gt;=70, "70+")</f>
        <v>40-49</v>
      </c>
      <c r="E4290" t="s">
        <v>40</v>
      </c>
      <c r="F4290">
        <v>0</v>
      </c>
      <c r="G4290" t="s">
        <v>2587</v>
      </c>
      <c r="H4290">
        <v>91362</v>
      </c>
      <c r="I4290">
        <v>34.191842000000001</v>
      </c>
      <c r="J4290">
        <v>-118.822796</v>
      </c>
      <c r="K4290">
        <v>1</v>
      </c>
      <c r="L4290">
        <v>16</v>
      </c>
      <c r="M4290" t="str" cm="1">
        <f t="array" ref="M4290">_xlfn.IFS(L4290&lt;=12, "New (0-12 months)", L4290&lt;=36, "Mid (13-36 months)", L4290&gt;=37,"Long (37+ months)")</f>
        <v>Mid (13-36 months)</v>
      </c>
      <c r="N4290" t="s">
        <v>42</v>
      </c>
      <c r="O4290" t="s">
        <v>40</v>
      </c>
      <c r="P4290">
        <v>46.86</v>
      </c>
      <c r="Q4290" t="s">
        <v>43</v>
      </c>
      <c r="R4290" t="s">
        <v>43</v>
      </c>
      <c r="S4290" t="s">
        <v>8234</v>
      </c>
      <c r="T4290" s="1">
        <v>0</v>
      </c>
      <c r="U4290" t="s">
        <v>8234</v>
      </c>
      <c r="V4290" t="s">
        <v>8234</v>
      </c>
      <c r="W4290" t="s">
        <v>8234</v>
      </c>
      <c r="X4290" t="s">
        <v>8234</v>
      </c>
      <c r="Y4290" t="s">
        <v>8234</v>
      </c>
      <c r="Z4290" t="s">
        <v>8234</v>
      </c>
      <c r="AA4290" t="s">
        <v>8234</v>
      </c>
      <c r="AB4290" t="s">
        <v>8234</v>
      </c>
      <c r="AC4290" t="s">
        <v>51</v>
      </c>
      <c r="AD4290" t="s">
        <v>43</v>
      </c>
      <c r="AE4290" t="s">
        <v>46</v>
      </c>
      <c r="AF4290">
        <v>19.600000000000001</v>
      </c>
      <c r="AH4290">
        <v>314.45</v>
      </c>
      <c r="AI4290">
        <v>26.83</v>
      </c>
      <c r="AJ4290">
        <v>0</v>
      </c>
      <c r="AK4290">
        <v>749.76</v>
      </c>
      <c r="AL4290">
        <v>1037.3800000000001</v>
      </c>
      <c r="AM4290" t="s">
        <v>47</v>
      </c>
    </row>
    <row r="4291" spans="1:41" x14ac:dyDescent="0.35">
      <c r="A4291" t="s">
        <v>5465</v>
      </c>
      <c r="B4291" t="s">
        <v>39</v>
      </c>
      <c r="C4291" s="10">
        <v>25</v>
      </c>
      <c r="D4291" s="5" t="str" cm="1">
        <f t="array" ref="D4291">_xlfn.IFS(C4291&lt;=29, "18-29", C4291&lt;=39, "30-39", C4291&lt;=49, "40-49", C4291&lt;=59, "50-59",C4291&lt;=69, "60-69", C4291&gt;=70, "70+")</f>
        <v>18-29</v>
      </c>
      <c r="E4291" t="s">
        <v>43</v>
      </c>
      <c r="F4291">
        <v>0</v>
      </c>
      <c r="G4291" t="s">
        <v>1001</v>
      </c>
      <c r="H4291">
        <v>92211</v>
      </c>
      <c r="I4291">
        <v>33.762759000000003</v>
      </c>
      <c r="J4291">
        <v>-116.324817</v>
      </c>
      <c r="K4291">
        <v>0</v>
      </c>
      <c r="L4291">
        <v>24</v>
      </c>
      <c r="M4291" t="str" cm="1">
        <f t="array" ref="M4291">_xlfn.IFS(L4291&lt;=12, "New (0-12 months)", L4291&lt;=36, "Mid (13-36 months)", L4291&gt;=37,"Long (37+ months)")</f>
        <v>Mid (13-36 months)</v>
      </c>
      <c r="N4291" t="s">
        <v>129</v>
      </c>
      <c r="O4291" t="s">
        <v>43</v>
      </c>
      <c r="P4291">
        <v>0</v>
      </c>
      <c r="Q4291" t="s">
        <v>8234</v>
      </c>
      <c r="R4291" t="s">
        <v>40</v>
      </c>
      <c r="S4291" t="s">
        <v>79</v>
      </c>
      <c r="T4291" s="1">
        <v>52</v>
      </c>
      <c r="U4291" t="s">
        <v>43</v>
      </c>
      <c r="V4291" t="s">
        <v>40</v>
      </c>
      <c r="W4291" t="s">
        <v>40</v>
      </c>
      <c r="X4291" t="s">
        <v>43</v>
      </c>
      <c r="Y4291" t="s">
        <v>40</v>
      </c>
      <c r="Z4291" t="s">
        <v>40</v>
      </c>
      <c r="AA4291" t="s">
        <v>40</v>
      </c>
      <c r="AB4291" t="s">
        <v>40</v>
      </c>
      <c r="AC4291" t="s">
        <v>51</v>
      </c>
      <c r="AD4291" t="s">
        <v>40</v>
      </c>
      <c r="AE4291" t="s">
        <v>46</v>
      </c>
      <c r="AF4291">
        <v>54.15</v>
      </c>
      <c r="AH4291">
        <v>1240.25</v>
      </c>
      <c r="AI4291">
        <v>0</v>
      </c>
      <c r="AJ4291">
        <v>0</v>
      </c>
      <c r="AK4291">
        <v>0</v>
      </c>
      <c r="AL4291">
        <v>1240.25</v>
      </c>
      <c r="AM4291" t="s">
        <v>57</v>
      </c>
      <c r="AN4291" t="s">
        <v>58</v>
      </c>
      <c r="AO4291" t="s">
        <v>59</v>
      </c>
    </row>
    <row r="4292" spans="1:41" x14ac:dyDescent="0.35">
      <c r="A4292" t="s">
        <v>5466</v>
      </c>
      <c r="B4292" t="s">
        <v>39</v>
      </c>
      <c r="C4292" s="10">
        <v>48</v>
      </c>
      <c r="D4292" s="5" t="str" cm="1">
        <f t="array" ref="D4292">_xlfn.IFS(C4292&lt;=29, "18-29", C4292&lt;=39, "30-39", C4292&lt;=49, "40-49", C4292&lt;=59, "50-59",C4292&lt;=69, "60-69", C4292&gt;=70, "70+")</f>
        <v>40-49</v>
      </c>
      <c r="E4292" t="s">
        <v>43</v>
      </c>
      <c r="F4292">
        <v>0</v>
      </c>
      <c r="G4292" t="s">
        <v>2335</v>
      </c>
      <c r="H4292">
        <v>96103</v>
      </c>
      <c r="I4292">
        <v>39.783746999999998</v>
      </c>
      <c r="J4292">
        <v>-120.66103200000001</v>
      </c>
      <c r="K4292">
        <v>0</v>
      </c>
      <c r="L4292">
        <v>15</v>
      </c>
      <c r="M4292" t="str" cm="1">
        <f t="array" ref="M4292">_xlfn.IFS(L4292&lt;=12, "New (0-12 months)", L4292&lt;=36, "Mid (13-36 months)", L4292&gt;=37,"Long (37+ months)")</f>
        <v>Mid (13-36 months)</v>
      </c>
      <c r="N4292" t="s">
        <v>42</v>
      </c>
      <c r="O4292" t="s">
        <v>40</v>
      </c>
      <c r="P4292">
        <v>39.869999999999997</v>
      </c>
      <c r="Q4292" t="s">
        <v>43</v>
      </c>
      <c r="R4292" t="s">
        <v>43</v>
      </c>
      <c r="S4292" t="s">
        <v>8234</v>
      </c>
      <c r="T4292" s="1">
        <v>0</v>
      </c>
      <c r="U4292" t="s">
        <v>8234</v>
      </c>
      <c r="V4292" t="s">
        <v>8234</v>
      </c>
      <c r="W4292" t="s">
        <v>8234</v>
      </c>
      <c r="X4292" t="s">
        <v>8234</v>
      </c>
      <c r="Y4292" t="s">
        <v>8234</v>
      </c>
      <c r="Z4292" t="s">
        <v>8234</v>
      </c>
      <c r="AA4292" t="s">
        <v>8234</v>
      </c>
      <c r="AB4292" t="s">
        <v>8234</v>
      </c>
      <c r="AC4292" t="s">
        <v>51</v>
      </c>
      <c r="AD4292" t="s">
        <v>43</v>
      </c>
      <c r="AE4292" t="s">
        <v>46</v>
      </c>
      <c r="AF4292">
        <v>19.600000000000001</v>
      </c>
      <c r="AH4292">
        <v>299.39999999999998</v>
      </c>
      <c r="AI4292">
        <v>0</v>
      </c>
      <c r="AJ4292">
        <v>0</v>
      </c>
      <c r="AK4292">
        <v>598.04999999999995</v>
      </c>
      <c r="AL4292">
        <v>897.45</v>
      </c>
      <c r="AM4292" t="s">
        <v>47</v>
      </c>
    </row>
    <row r="4293" spans="1:41" x14ac:dyDescent="0.35">
      <c r="A4293" t="s">
        <v>5467</v>
      </c>
      <c r="B4293" t="s">
        <v>49</v>
      </c>
      <c r="C4293" s="10">
        <v>60</v>
      </c>
      <c r="D4293" s="5" t="str" cm="1">
        <f t="array" ref="D4293">_xlfn.IFS(C4293&lt;=29, "18-29", C4293&lt;=39, "30-39", C4293&lt;=49, "40-49", C4293&lt;=59, "50-59",C4293&lt;=69, "60-69", C4293&gt;=70, "70+")</f>
        <v>60-69</v>
      </c>
      <c r="E4293" t="s">
        <v>40</v>
      </c>
      <c r="F4293">
        <v>2</v>
      </c>
      <c r="G4293" t="s">
        <v>93</v>
      </c>
      <c r="H4293">
        <v>93286</v>
      </c>
      <c r="I4293">
        <v>36.464635000000001</v>
      </c>
      <c r="J4293">
        <v>-119.094348</v>
      </c>
      <c r="K4293">
        <v>5</v>
      </c>
      <c r="L4293">
        <v>39</v>
      </c>
      <c r="M4293" t="str" cm="1">
        <f t="array" ref="M4293">_xlfn.IFS(L4293&lt;=12, "New (0-12 months)", L4293&lt;=36, "Mid (13-36 months)", L4293&gt;=37,"Long (37+ months)")</f>
        <v>Long (37+ months)</v>
      </c>
      <c r="N4293" t="s">
        <v>42</v>
      </c>
      <c r="O4293" t="s">
        <v>40</v>
      </c>
      <c r="P4293">
        <v>13.8</v>
      </c>
      <c r="Q4293" t="s">
        <v>43</v>
      </c>
      <c r="R4293" t="s">
        <v>40</v>
      </c>
      <c r="S4293" t="s">
        <v>79</v>
      </c>
      <c r="T4293" s="1">
        <v>13</v>
      </c>
      <c r="U4293" t="s">
        <v>40</v>
      </c>
      <c r="V4293" t="s">
        <v>40</v>
      </c>
      <c r="W4293" t="s">
        <v>40</v>
      </c>
      <c r="X4293" t="s">
        <v>43</v>
      </c>
      <c r="Y4293" t="s">
        <v>43</v>
      </c>
      <c r="Z4293" t="s">
        <v>43</v>
      </c>
      <c r="AA4293" t="s">
        <v>43</v>
      </c>
      <c r="AB4293" t="s">
        <v>43</v>
      </c>
      <c r="AC4293" t="s">
        <v>45</v>
      </c>
      <c r="AD4293" t="s">
        <v>43</v>
      </c>
      <c r="AE4293" t="s">
        <v>56</v>
      </c>
      <c r="AF4293">
        <v>59.8</v>
      </c>
      <c r="AH4293">
        <v>2343.85</v>
      </c>
      <c r="AI4293">
        <v>0</v>
      </c>
      <c r="AJ4293">
        <v>140</v>
      </c>
      <c r="AK4293">
        <v>538.20000000000005</v>
      </c>
      <c r="AL4293">
        <v>3022.05</v>
      </c>
      <c r="AM4293" t="s">
        <v>47</v>
      </c>
    </row>
    <row r="4294" spans="1:41" x14ac:dyDescent="0.35">
      <c r="A4294" t="s">
        <v>5468</v>
      </c>
      <c r="B4294" t="s">
        <v>49</v>
      </c>
      <c r="C4294" s="10">
        <v>56</v>
      </c>
      <c r="D4294" s="5" t="str" cm="1">
        <f t="array" ref="D4294">_xlfn.IFS(C4294&lt;=29, "18-29", C4294&lt;=39, "30-39", C4294&lt;=49, "40-49", C4294&lt;=59, "50-59",C4294&lt;=69, "60-69", C4294&gt;=70, "70+")</f>
        <v>50-59</v>
      </c>
      <c r="E4294" t="s">
        <v>43</v>
      </c>
      <c r="F4294">
        <v>3</v>
      </c>
      <c r="G4294" t="s">
        <v>135</v>
      </c>
      <c r="H4294">
        <v>90039</v>
      </c>
      <c r="I4294">
        <v>34.110844999999998</v>
      </c>
      <c r="J4294">
        <v>-118.259595</v>
      </c>
      <c r="K4294">
        <v>0</v>
      </c>
      <c r="L4294">
        <v>5</v>
      </c>
      <c r="M4294" t="str" cm="1">
        <f t="array" ref="M4294">_xlfn.IFS(L4294&lt;=12, "New (0-12 months)", L4294&lt;=36, "Mid (13-36 months)", L4294&gt;=37,"Long (37+ months)")</f>
        <v>New (0-12 months)</v>
      </c>
      <c r="N4294" t="s">
        <v>42</v>
      </c>
      <c r="O4294" t="s">
        <v>40</v>
      </c>
      <c r="P4294">
        <v>12.6</v>
      </c>
      <c r="Q4294" t="s">
        <v>43</v>
      </c>
      <c r="R4294" t="s">
        <v>40</v>
      </c>
      <c r="S4294" t="s">
        <v>55</v>
      </c>
      <c r="T4294" s="1">
        <v>58</v>
      </c>
      <c r="U4294" t="s">
        <v>43</v>
      </c>
      <c r="V4294" t="s">
        <v>43</v>
      </c>
      <c r="W4294" t="s">
        <v>43</v>
      </c>
      <c r="X4294" t="s">
        <v>43</v>
      </c>
      <c r="Y4294" t="s">
        <v>43</v>
      </c>
      <c r="Z4294" t="s">
        <v>43</v>
      </c>
      <c r="AA4294" t="s">
        <v>43</v>
      </c>
      <c r="AB4294" t="s">
        <v>40</v>
      </c>
      <c r="AC4294" t="s">
        <v>51</v>
      </c>
      <c r="AD4294" t="s">
        <v>40</v>
      </c>
      <c r="AE4294" t="s">
        <v>56</v>
      </c>
      <c r="AF4294">
        <v>69.7</v>
      </c>
      <c r="AH4294">
        <v>316.89999999999998</v>
      </c>
      <c r="AI4294">
        <v>0</v>
      </c>
      <c r="AJ4294">
        <v>0</v>
      </c>
      <c r="AK4294">
        <v>63</v>
      </c>
      <c r="AL4294">
        <v>379.9</v>
      </c>
      <c r="AM4294" t="s">
        <v>57</v>
      </c>
      <c r="AN4294" t="s">
        <v>58</v>
      </c>
      <c r="AO4294" t="s">
        <v>59</v>
      </c>
    </row>
    <row r="4295" spans="1:41" x14ac:dyDescent="0.35">
      <c r="A4295" t="s">
        <v>5469</v>
      </c>
      <c r="B4295" t="s">
        <v>49</v>
      </c>
      <c r="C4295" s="10">
        <v>21</v>
      </c>
      <c r="D4295" s="5" t="str" cm="1">
        <f t="array" ref="D4295">_xlfn.IFS(C4295&lt;=29, "18-29", C4295&lt;=39, "30-39", C4295&lt;=49, "40-49", C4295&lt;=59, "50-59",C4295&lt;=69, "60-69", C4295&gt;=70, "70+")</f>
        <v>18-29</v>
      </c>
      <c r="E4295" t="s">
        <v>40</v>
      </c>
      <c r="F4295">
        <v>0</v>
      </c>
      <c r="G4295" t="s">
        <v>2986</v>
      </c>
      <c r="H4295">
        <v>92308</v>
      </c>
      <c r="I4295">
        <v>34.424925999999999</v>
      </c>
      <c r="J4295">
        <v>-117.18450300000001</v>
      </c>
      <c r="K4295">
        <v>1</v>
      </c>
      <c r="L4295">
        <v>41</v>
      </c>
      <c r="M4295" t="str" cm="1">
        <f t="array" ref="M4295">_xlfn.IFS(L4295&lt;=12, "New (0-12 months)", L4295&lt;=36, "Mid (13-36 months)", L4295&gt;=37,"Long (37+ months)")</f>
        <v>Long (37+ months)</v>
      </c>
      <c r="N4295" t="s">
        <v>76</v>
      </c>
      <c r="O4295" t="s">
        <v>40</v>
      </c>
      <c r="P4295">
        <v>35.46</v>
      </c>
      <c r="Q4295" t="s">
        <v>43</v>
      </c>
      <c r="R4295" t="s">
        <v>43</v>
      </c>
      <c r="S4295" t="s">
        <v>8234</v>
      </c>
      <c r="T4295" s="1">
        <v>0</v>
      </c>
      <c r="U4295" t="s">
        <v>8234</v>
      </c>
      <c r="V4295" t="s">
        <v>8234</v>
      </c>
      <c r="W4295" t="s">
        <v>8234</v>
      </c>
      <c r="X4295" t="s">
        <v>8234</v>
      </c>
      <c r="Y4295" t="s">
        <v>8234</v>
      </c>
      <c r="Z4295" t="s">
        <v>8234</v>
      </c>
      <c r="AA4295" t="s">
        <v>8234</v>
      </c>
      <c r="AB4295" t="s">
        <v>8234</v>
      </c>
      <c r="AC4295" t="s">
        <v>73</v>
      </c>
      <c r="AD4295" t="s">
        <v>40</v>
      </c>
      <c r="AE4295" t="s">
        <v>56</v>
      </c>
      <c r="AF4295">
        <v>19.75</v>
      </c>
      <c r="AH4295">
        <v>899.45</v>
      </c>
      <c r="AI4295">
        <v>0</v>
      </c>
      <c r="AJ4295">
        <v>0</v>
      </c>
      <c r="AK4295">
        <v>1453.86</v>
      </c>
      <c r="AL4295">
        <v>2353.31</v>
      </c>
      <c r="AM4295" t="s">
        <v>47</v>
      </c>
    </row>
    <row r="4296" spans="1:41" x14ac:dyDescent="0.35">
      <c r="A4296" t="s">
        <v>5470</v>
      </c>
      <c r="B4296" t="s">
        <v>39</v>
      </c>
      <c r="C4296" s="10">
        <v>68</v>
      </c>
      <c r="D4296" s="5" t="str" cm="1">
        <f t="array" ref="D4296">_xlfn.IFS(C4296&lt;=29, "18-29", C4296&lt;=39, "30-39", C4296&lt;=49, "40-49", C4296&lt;=59, "50-59",C4296&lt;=69, "60-69", C4296&gt;=70, "70+")</f>
        <v>60-69</v>
      </c>
      <c r="E4296" t="s">
        <v>43</v>
      </c>
      <c r="F4296">
        <v>0</v>
      </c>
      <c r="G4296" t="s">
        <v>624</v>
      </c>
      <c r="H4296">
        <v>95653</v>
      </c>
      <c r="I4296">
        <v>38.674275999999999</v>
      </c>
      <c r="J4296">
        <v>-121.961866</v>
      </c>
      <c r="K4296">
        <v>0</v>
      </c>
      <c r="L4296">
        <v>2</v>
      </c>
      <c r="M4296" t="str" cm="1">
        <f t="array" ref="M4296">_xlfn.IFS(L4296&lt;=12, "New (0-12 months)", L4296&lt;=36, "Mid (13-36 months)", L4296&gt;=37,"Long (37+ months)")</f>
        <v>New (0-12 months)</v>
      </c>
      <c r="N4296" t="s">
        <v>54</v>
      </c>
      <c r="O4296" t="s">
        <v>40</v>
      </c>
      <c r="P4296">
        <v>31.74</v>
      </c>
      <c r="Q4296" t="s">
        <v>40</v>
      </c>
      <c r="R4296" t="s">
        <v>40</v>
      </c>
      <c r="S4296" t="s">
        <v>79</v>
      </c>
      <c r="T4296" s="1">
        <v>25</v>
      </c>
      <c r="U4296" t="s">
        <v>43</v>
      </c>
      <c r="V4296" t="s">
        <v>40</v>
      </c>
      <c r="W4296" t="s">
        <v>43</v>
      </c>
      <c r="X4296" t="s">
        <v>43</v>
      </c>
      <c r="Y4296" t="s">
        <v>43</v>
      </c>
      <c r="Z4296" t="s">
        <v>43</v>
      </c>
      <c r="AA4296" t="s">
        <v>43</v>
      </c>
      <c r="AB4296" t="s">
        <v>40</v>
      </c>
      <c r="AC4296" t="s">
        <v>51</v>
      </c>
      <c r="AD4296" t="s">
        <v>40</v>
      </c>
      <c r="AE4296" t="s">
        <v>46</v>
      </c>
      <c r="AF4296">
        <v>56.55</v>
      </c>
      <c r="AH4296">
        <v>118.25</v>
      </c>
      <c r="AI4296">
        <v>0</v>
      </c>
      <c r="AJ4296">
        <v>0</v>
      </c>
      <c r="AK4296">
        <v>63.48</v>
      </c>
      <c r="AL4296">
        <v>181.73</v>
      </c>
      <c r="AM4296" t="s">
        <v>98</v>
      </c>
    </row>
    <row r="4297" spans="1:41" x14ac:dyDescent="0.35">
      <c r="A4297" t="s">
        <v>5471</v>
      </c>
      <c r="B4297" t="s">
        <v>39</v>
      </c>
      <c r="C4297" s="10">
        <v>73</v>
      </c>
      <c r="D4297" s="5" t="str" cm="1">
        <f t="array" ref="D4297">_xlfn.IFS(C4297&lt;=29, "18-29", C4297&lt;=39, "30-39", C4297&lt;=49, "40-49", C4297&lt;=59, "50-59",C4297&lt;=69, "60-69", C4297&gt;=70, "70+")</f>
        <v>70+</v>
      </c>
      <c r="E4297" t="s">
        <v>40</v>
      </c>
      <c r="F4297">
        <v>0</v>
      </c>
      <c r="G4297" t="s">
        <v>640</v>
      </c>
      <c r="H4297">
        <v>95903</v>
      </c>
      <c r="I4297">
        <v>39.125311000000004</v>
      </c>
      <c r="J4297">
        <v>-121.39228300000001</v>
      </c>
      <c r="K4297">
        <v>2</v>
      </c>
      <c r="L4297">
        <v>69</v>
      </c>
      <c r="M4297" t="str" cm="1">
        <f t="array" ref="M4297">_xlfn.IFS(L4297&lt;=12, "New (0-12 months)", L4297&lt;=36, "Mid (13-36 months)", L4297&gt;=37,"Long (37+ months)")</f>
        <v>Long (37+ months)</v>
      </c>
      <c r="N4297" t="s">
        <v>42</v>
      </c>
      <c r="O4297" t="s">
        <v>40</v>
      </c>
      <c r="P4297">
        <v>19.39</v>
      </c>
      <c r="Q4297" t="s">
        <v>40</v>
      </c>
      <c r="R4297" t="s">
        <v>40</v>
      </c>
      <c r="S4297" t="s">
        <v>55</v>
      </c>
      <c r="T4297" s="1">
        <v>13</v>
      </c>
      <c r="U4297" t="s">
        <v>43</v>
      </c>
      <c r="V4297" t="s">
        <v>40</v>
      </c>
      <c r="W4297" t="s">
        <v>43</v>
      </c>
      <c r="X4297" t="s">
        <v>40</v>
      </c>
      <c r="Y4297" t="s">
        <v>40</v>
      </c>
      <c r="Z4297" t="s">
        <v>40</v>
      </c>
      <c r="AA4297" t="s">
        <v>40</v>
      </c>
      <c r="AB4297" t="s">
        <v>40</v>
      </c>
      <c r="AC4297" t="s">
        <v>73</v>
      </c>
      <c r="AD4297" t="s">
        <v>43</v>
      </c>
      <c r="AE4297" t="s">
        <v>46</v>
      </c>
      <c r="AF4297">
        <v>105.4</v>
      </c>
      <c r="AH4297">
        <v>6998.95</v>
      </c>
      <c r="AI4297">
        <v>0</v>
      </c>
      <c r="AJ4297">
        <v>0</v>
      </c>
      <c r="AK4297">
        <v>1337.91</v>
      </c>
      <c r="AL4297">
        <v>8336.86</v>
      </c>
      <c r="AM4297" t="s">
        <v>47</v>
      </c>
    </row>
    <row r="4298" spans="1:41" x14ac:dyDescent="0.35">
      <c r="A4298" t="s">
        <v>5472</v>
      </c>
      <c r="B4298" t="s">
        <v>39</v>
      </c>
      <c r="C4298" s="10">
        <v>51</v>
      </c>
      <c r="D4298" s="5" t="str" cm="1">
        <f t="array" ref="D4298">_xlfn.IFS(C4298&lt;=29, "18-29", C4298&lt;=39, "30-39", C4298&lt;=49, "40-49", C4298&lt;=59, "50-59",C4298&lt;=69, "60-69", C4298&gt;=70, "70+")</f>
        <v>50-59</v>
      </c>
      <c r="E4298" t="s">
        <v>40</v>
      </c>
      <c r="F4298">
        <v>0</v>
      </c>
      <c r="G4298" t="s">
        <v>309</v>
      </c>
      <c r="H4298">
        <v>92844</v>
      </c>
      <c r="I4298">
        <v>33.766475999999997</v>
      </c>
      <c r="J4298">
        <v>-117.969795</v>
      </c>
      <c r="K4298">
        <v>3</v>
      </c>
      <c r="L4298">
        <v>69</v>
      </c>
      <c r="M4298" t="str" cm="1">
        <f t="array" ref="M4298">_xlfn.IFS(L4298&lt;=12, "New (0-12 months)", L4298&lt;=36, "Mid (13-36 months)", L4298&gt;=37,"Long (37+ months)")</f>
        <v>Long (37+ months)</v>
      </c>
      <c r="N4298" t="s">
        <v>42</v>
      </c>
      <c r="O4298" t="s">
        <v>40</v>
      </c>
      <c r="P4298">
        <v>14.69</v>
      </c>
      <c r="Q4298" t="s">
        <v>40</v>
      </c>
      <c r="R4298" t="s">
        <v>40</v>
      </c>
      <c r="S4298" t="s">
        <v>55</v>
      </c>
      <c r="T4298" s="1">
        <v>6</v>
      </c>
      <c r="U4298" t="s">
        <v>43</v>
      </c>
      <c r="V4298" t="s">
        <v>43</v>
      </c>
      <c r="W4298" t="s">
        <v>40</v>
      </c>
      <c r="X4298" t="s">
        <v>40</v>
      </c>
      <c r="Y4298" t="s">
        <v>40</v>
      </c>
      <c r="Z4298" t="s">
        <v>40</v>
      </c>
      <c r="AA4298" t="s">
        <v>40</v>
      </c>
      <c r="AB4298" t="s">
        <v>43</v>
      </c>
      <c r="AC4298" t="s">
        <v>73</v>
      </c>
      <c r="AD4298" t="s">
        <v>43</v>
      </c>
      <c r="AE4298" t="s">
        <v>56</v>
      </c>
      <c r="AF4298">
        <v>105.35</v>
      </c>
      <c r="AH4298">
        <v>7240.65</v>
      </c>
      <c r="AI4298">
        <v>0</v>
      </c>
      <c r="AJ4298">
        <v>50</v>
      </c>
      <c r="AK4298">
        <v>1013.61</v>
      </c>
      <c r="AL4298">
        <v>8304.26</v>
      </c>
      <c r="AM4298" t="s">
        <v>47</v>
      </c>
    </row>
    <row r="4299" spans="1:41" x14ac:dyDescent="0.35">
      <c r="A4299" t="s">
        <v>5473</v>
      </c>
      <c r="B4299" t="s">
        <v>39</v>
      </c>
      <c r="C4299" s="10">
        <v>47</v>
      </c>
      <c r="D4299" s="5" t="str" cm="1">
        <f t="array" ref="D4299">_xlfn.IFS(C4299&lt;=29, "18-29", C4299&lt;=39, "30-39", C4299&lt;=49, "40-49", C4299&lt;=59, "50-59",C4299&lt;=69, "60-69", C4299&gt;=70, "70+")</f>
        <v>40-49</v>
      </c>
      <c r="E4299" t="s">
        <v>40</v>
      </c>
      <c r="F4299">
        <v>1</v>
      </c>
      <c r="G4299" t="s">
        <v>866</v>
      </c>
      <c r="H4299">
        <v>91709</v>
      </c>
      <c r="I4299">
        <v>33.942895</v>
      </c>
      <c r="J4299">
        <v>-117.725644</v>
      </c>
      <c r="K4299">
        <v>2</v>
      </c>
      <c r="L4299">
        <v>70</v>
      </c>
      <c r="M4299" t="str" cm="1">
        <f t="array" ref="M4299">_xlfn.IFS(L4299&lt;=12, "New (0-12 months)", L4299&lt;=36, "Mid (13-36 months)", L4299&gt;=37,"Long (37+ months)")</f>
        <v>Long (37+ months)</v>
      </c>
      <c r="N4299" t="s">
        <v>72</v>
      </c>
      <c r="O4299" t="s">
        <v>40</v>
      </c>
      <c r="P4299">
        <v>5.93</v>
      </c>
      <c r="Q4299" t="s">
        <v>40</v>
      </c>
      <c r="R4299" t="s">
        <v>40</v>
      </c>
      <c r="S4299" t="s">
        <v>55</v>
      </c>
      <c r="T4299" s="1">
        <v>19</v>
      </c>
      <c r="U4299" t="s">
        <v>43</v>
      </c>
      <c r="V4299" t="s">
        <v>40</v>
      </c>
      <c r="W4299" t="s">
        <v>40</v>
      </c>
      <c r="X4299" t="s">
        <v>43</v>
      </c>
      <c r="Y4299" t="s">
        <v>40</v>
      </c>
      <c r="Z4299" t="s">
        <v>40</v>
      </c>
      <c r="AA4299" t="s">
        <v>40</v>
      </c>
      <c r="AB4299" t="s">
        <v>40</v>
      </c>
      <c r="AC4299" t="s">
        <v>45</v>
      </c>
      <c r="AD4299" t="s">
        <v>40</v>
      </c>
      <c r="AE4299" t="s">
        <v>56</v>
      </c>
      <c r="AF4299">
        <v>106.5</v>
      </c>
      <c r="AH4299">
        <v>7397</v>
      </c>
      <c r="AI4299">
        <v>0</v>
      </c>
      <c r="AJ4299">
        <v>0</v>
      </c>
      <c r="AK4299">
        <v>415.1</v>
      </c>
      <c r="AL4299">
        <v>7812.1</v>
      </c>
      <c r="AM4299" t="s">
        <v>47</v>
      </c>
    </row>
    <row r="4300" spans="1:41" x14ac:dyDescent="0.35">
      <c r="A4300" t="s">
        <v>5474</v>
      </c>
      <c r="B4300" t="s">
        <v>39</v>
      </c>
      <c r="C4300" s="10">
        <v>31</v>
      </c>
      <c r="D4300" s="5" t="str" cm="1">
        <f t="array" ref="D4300">_xlfn.IFS(C4300&lt;=29, "18-29", C4300&lt;=39, "30-39", C4300&lt;=49, "40-49", C4300&lt;=59, "50-59",C4300&lt;=69, "60-69", C4300&gt;=70, "70+")</f>
        <v>30-39</v>
      </c>
      <c r="E4300" t="s">
        <v>40</v>
      </c>
      <c r="F4300">
        <v>1</v>
      </c>
      <c r="G4300" t="s">
        <v>1174</v>
      </c>
      <c r="H4300">
        <v>93205</v>
      </c>
      <c r="I4300">
        <v>35.523991000000002</v>
      </c>
      <c r="J4300">
        <v>-118.400432</v>
      </c>
      <c r="K4300">
        <v>0</v>
      </c>
      <c r="L4300">
        <v>55</v>
      </c>
      <c r="M4300" t="str" cm="1">
        <f t="array" ref="M4300">_xlfn.IFS(L4300&lt;=12, "New (0-12 months)", L4300&lt;=36, "Mid (13-36 months)", L4300&gt;=37,"Long (37+ months)")</f>
        <v>Long (37+ months)</v>
      </c>
      <c r="N4300" t="s">
        <v>76</v>
      </c>
      <c r="O4300" t="s">
        <v>40</v>
      </c>
      <c r="P4300">
        <v>27.7</v>
      </c>
      <c r="Q4300" t="s">
        <v>43</v>
      </c>
      <c r="R4300" t="s">
        <v>43</v>
      </c>
      <c r="S4300" t="s">
        <v>8234</v>
      </c>
      <c r="T4300" s="1">
        <v>0</v>
      </c>
      <c r="U4300" t="s">
        <v>8234</v>
      </c>
      <c r="V4300" t="s">
        <v>8234</v>
      </c>
      <c r="W4300" t="s">
        <v>8234</v>
      </c>
      <c r="X4300" t="s">
        <v>8234</v>
      </c>
      <c r="Y4300" t="s">
        <v>8234</v>
      </c>
      <c r="Z4300" t="s">
        <v>8234</v>
      </c>
      <c r="AA4300" t="s">
        <v>8234</v>
      </c>
      <c r="AB4300" t="s">
        <v>8234</v>
      </c>
      <c r="AC4300" t="s">
        <v>45</v>
      </c>
      <c r="AD4300" t="s">
        <v>43</v>
      </c>
      <c r="AE4300" t="s">
        <v>46</v>
      </c>
      <c r="AF4300">
        <v>19.149999999999999</v>
      </c>
      <c r="AH4300">
        <v>998.1</v>
      </c>
      <c r="AI4300">
        <v>0</v>
      </c>
      <c r="AJ4300">
        <v>0</v>
      </c>
      <c r="AK4300">
        <v>1523.5</v>
      </c>
      <c r="AL4300">
        <v>2521.6</v>
      </c>
      <c r="AM4300" t="s">
        <v>47</v>
      </c>
    </row>
    <row r="4301" spans="1:41" x14ac:dyDescent="0.35">
      <c r="A4301" t="s">
        <v>5475</v>
      </c>
      <c r="B4301" t="s">
        <v>39</v>
      </c>
      <c r="C4301" s="10">
        <v>66</v>
      </c>
      <c r="D4301" s="5" t="str" cm="1">
        <f t="array" ref="D4301">_xlfn.IFS(C4301&lt;=29, "18-29", C4301&lt;=39, "30-39", C4301&lt;=49, "40-49", C4301&lt;=59, "50-59",C4301&lt;=69, "60-69", C4301&gt;=70, "70+")</f>
        <v>60-69</v>
      </c>
      <c r="E4301" t="s">
        <v>43</v>
      </c>
      <c r="F4301">
        <v>0</v>
      </c>
      <c r="G4301" t="s">
        <v>1328</v>
      </c>
      <c r="H4301">
        <v>92583</v>
      </c>
      <c r="I4301">
        <v>33.796568000000001</v>
      </c>
      <c r="J4301">
        <v>-116.924723</v>
      </c>
      <c r="K4301">
        <v>0</v>
      </c>
      <c r="L4301">
        <v>5</v>
      </c>
      <c r="M4301" t="str" cm="1">
        <f t="array" ref="M4301">_xlfn.IFS(L4301&lt;=12, "New (0-12 months)", L4301&lt;=36, "Mid (13-36 months)", L4301&gt;=37,"Long (37+ months)")</f>
        <v>New (0-12 months)</v>
      </c>
      <c r="N4301" t="s">
        <v>42</v>
      </c>
      <c r="O4301" t="s">
        <v>40</v>
      </c>
      <c r="P4301">
        <v>27.35</v>
      </c>
      <c r="Q4301" t="s">
        <v>43</v>
      </c>
      <c r="R4301" t="s">
        <v>40</v>
      </c>
      <c r="S4301" t="s">
        <v>55</v>
      </c>
      <c r="T4301" s="1">
        <v>27</v>
      </c>
      <c r="U4301" t="s">
        <v>43</v>
      </c>
      <c r="V4301" t="s">
        <v>43</v>
      </c>
      <c r="W4301" t="s">
        <v>40</v>
      </c>
      <c r="X4301" t="s">
        <v>43</v>
      </c>
      <c r="Y4301" t="s">
        <v>40</v>
      </c>
      <c r="Z4301" t="s">
        <v>43</v>
      </c>
      <c r="AA4301" t="s">
        <v>43</v>
      </c>
      <c r="AB4301" t="s">
        <v>43</v>
      </c>
      <c r="AC4301" t="s">
        <v>51</v>
      </c>
      <c r="AD4301" t="s">
        <v>40</v>
      </c>
      <c r="AE4301" t="s">
        <v>46</v>
      </c>
      <c r="AF4301">
        <v>84.85</v>
      </c>
      <c r="AH4301">
        <v>415.55</v>
      </c>
      <c r="AI4301">
        <v>0</v>
      </c>
      <c r="AJ4301">
        <v>20</v>
      </c>
      <c r="AK4301">
        <v>136.75</v>
      </c>
      <c r="AL4301">
        <v>572.29999999999995</v>
      </c>
      <c r="AM4301" t="s">
        <v>57</v>
      </c>
      <c r="AN4301" t="s">
        <v>58</v>
      </c>
      <c r="AO4301" t="s">
        <v>59</v>
      </c>
    </row>
    <row r="4302" spans="1:41" x14ac:dyDescent="0.35">
      <c r="A4302" t="s">
        <v>5476</v>
      </c>
      <c r="B4302" t="s">
        <v>49</v>
      </c>
      <c r="C4302" s="10">
        <v>30</v>
      </c>
      <c r="D4302" s="5" t="str" cm="1">
        <f t="array" ref="D4302">_xlfn.IFS(C4302&lt;=29, "18-29", C4302&lt;=39, "30-39", C4302&lt;=49, "40-49", C4302&lt;=59, "50-59",C4302&lt;=69, "60-69", C4302&gt;=70, "70+")</f>
        <v>30-39</v>
      </c>
      <c r="E4302" t="s">
        <v>40</v>
      </c>
      <c r="F4302">
        <v>0</v>
      </c>
      <c r="G4302" t="s">
        <v>807</v>
      </c>
      <c r="H4302">
        <v>91106</v>
      </c>
      <c r="I4302">
        <v>34.139401999999997</v>
      </c>
      <c r="J4302">
        <v>-118.128658</v>
      </c>
      <c r="K4302">
        <v>9</v>
      </c>
      <c r="L4302">
        <v>70</v>
      </c>
      <c r="M4302" t="str" cm="1">
        <f t="array" ref="M4302">_xlfn.IFS(L4302&lt;=12, "New (0-12 months)", L4302&lt;=36, "Mid (13-36 months)", L4302&gt;=37,"Long (37+ months)")</f>
        <v>Long (37+ months)</v>
      </c>
      <c r="N4302" t="s">
        <v>72</v>
      </c>
      <c r="O4302" t="s">
        <v>40</v>
      </c>
      <c r="P4302">
        <v>3.51</v>
      </c>
      <c r="Q4302" t="s">
        <v>43</v>
      </c>
      <c r="R4302" t="s">
        <v>43</v>
      </c>
      <c r="S4302" t="s">
        <v>8234</v>
      </c>
      <c r="T4302" s="1">
        <v>0</v>
      </c>
      <c r="U4302" t="s">
        <v>8234</v>
      </c>
      <c r="V4302" t="s">
        <v>8234</v>
      </c>
      <c r="W4302" t="s">
        <v>8234</v>
      </c>
      <c r="X4302" t="s">
        <v>8234</v>
      </c>
      <c r="Y4302" t="s">
        <v>8234</v>
      </c>
      <c r="Z4302" t="s">
        <v>8234</v>
      </c>
      <c r="AA4302" t="s">
        <v>8234</v>
      </c>
      <c r="AB4302" t="s">
        <v>8234</v>
      </c>
      <c r="AC4302" t="s">
        <v>73</v>
      </c>
      <c r="AD4302" t="s">
        <v>43</v>
      </c>
      <c r="AE4302" t="s">
        <v>46</v>
      </c>
      <c r="AF4302">
        <v>19.850000000000001</v>
      </c>
      <c r="AH4302">
        <v>1433.8</v>
      </c>
      <c r="AI4302">
        <v>45.47</v>
      </c>
      <c r="AJ4302">
        <v>0</v>
      </c>
      <c r="AK4302">
        <v>245.7</v>
      </c>
      <c r="AL4302">
        <v>1634.03</v>
      </c>
      <c r="AM4302" t="s">
        <v>47</v>
      </c>
    </row>
    <row r="4303" spans="1:41" x14ac:dyDescent="0.35">
      <c r="A4303" t="s">
        <v>5477</v>
      </c>
      <c r="B4303" t="s">
        <v>49</v>
      </c>
      <c r="C4303" s="10">
        <v>44</v>
      </c>
      <c r="D4303" s="5" t="str" cm="1">
        <f t="array" ref="D4303">_xlfn.IFS(C4303&lt;=29, "18-29", C4303&lt;=39, "30-39", C4303&lt;=49, "40-49", C4303&lt;=59, "50-59",C4303&lt;=69, "60-69", C4303&gt;=70, "70+")</f>
        <v>40-49</v>
      </c>
      <c r="E4303" t="s">
        <v>43</v>
      </c>
      <c r="F4303">
        <v>1</v>
      </c>
      <c r="G4303" t="s">
        <v>211</v>
      </c>
      <c r="H4303">
        <v>93726</v>
      </c>
      <c r="I4303">
        <v>36.793601000000002</v>
      </c>
      <c r="J4303">
        <v>-119.76113100000001</v>
      </c>
      <c r="K4303">
        <v>0</v>
      </c>
      <c r="L4303">
        <v>41</v>
      </c>
      <c r="M4303" t="str" cm="1">
        <f t="array" ref="M4303">_xlfn.IFS(L4303&lt;=12, "New (0-12 months)", L4303&lt;=36, "Mid (13-36 months)", L4303&gt;=37,"Long (37+ months)")</f>
        <v>Long (37+ months)</v>
      </c>
      <c r="N4303" t="s">
        <v>42</v>
      </c>
      <c r="O4303" t="s">
        <v>40</v>
      </c>
      <c r="P4303">
        <v>13.76</v>
      </c>
      <c r="Q4303" t="s">
        <v>43</v>
      </c>
      <c r="R4303" t="s">
        <v>40</v>
      </c>
      <c r="S4303" t="s">
        <v>44</v>
      </c>
      <c r="T4303" s="1">
        <v>11</v>
      </c>
      <c r="U4303" t="s">
        <v>40</v>
      </c>
      <c r="V4303" t="s">
        <v>40</v>
      </c>
      <c r="W4303" t="s">
        <v>40</v>
      </c>
      <c r="X4303" t="s">
        <v>43</v>
      </c>
      <c r="Y4303" t="s">
        <v>40</v>
      </c>
      <c r="Z4303" t="s">
        <v>43</v>
      </c>
      <c r="AA4303" t="s">
        <v>43</v>
      </c>
      <c r="AB4303" t="s">
        <v>40</v>
      </c>
      <c r="AC4303" t="s">
        <v>45</v>
      </c>
      <c r="AD4303" t="s">
        <v>43</v>
      </c>
      <c r="AE4303" t="s">
        <v>46</v>
      </c>
      <c r="AF4303">
        <v>70.2</v>
      </c>
      <c r="AH4303">
        <v>2894.55</v>
      </c>
      <c r="AI4303">
        <v>0</v>
      </c>
      <c r="AJ4303">
        <v>0</v>
      </c>
      <c r="AK4303">
        <v>564.16</v>
      </c>
      <c r="AL4303">
        <v>3458.71</v>
      </c>
      <c r="AM4303" t="s">
        <v>47</v>
      </c>
    </row>
    <row r="4304" spans="1:41" x14ac:dyDescent="0.35">
      <c r="A4304" t="s">
        <v>5478</v>
      </c>
      <c r="B4304" t="s">
        <v>39</v>
      </c>
      <c r="C4304" s="10">
        <v>50</v>
      </c>
      <c r="D4304" s="5" t="str" cm="1">
        <f t="array" ref="D4304">_xlfn.IFS(C4304&lt;=29, "18-29", C4304&lt;=39, "30-39", C4304&lt;=49, "40-49", C4304&lt;=59, "50-59",C4304&lt;=69, "60-69", C4304&gt;=70, "70+")</f>
        <v>50-59</v>
      </c>
      <c r="E4304" t="s">
        <v>43</v>
      </c>
      <c r="F4304">
        <v>0</v>
      </c>
      <c r="G4304" t="s">
        <v>135</v>
      </c>
      <c r="H4304">
        <v>90006</v>
      </c>
      <c r="I4304">
        <v>34.048012999999997</v>
      </c>
      <c r="J4304">
        <v>-118.293953</v>
      </c>
      <c r="K4304">
        <v>0</v>
      </c>
      <c r="L4304">
        <v>25</v>
      </c>
      <c r="M4304" t="str" cm="1">
        <f t="array" ref="M4304">_xlfn.IFS(L4304&lt;=12, "New (0-12 months)", L4304&lt;=36, "Mid (13-36 months)", L4304&gt;=37,"Long (37+ months)")</f>
        <v>Mid (13-36 months)</v>
      </c>
      <c r="N4304" t="s">
        <v>42</v>
      </c>
      <c r="O4304" t="s">
        <v>40</v>
      </c>
      <c r="P4304">
        <v>1.36</v>
      </c>
      <c r="Q4304" t="s">
        <v>43</v>
      </c>
      <c r="R4304" t="s">
        <v>43</v>
      </c>
      <c r="S4304" t="s">
        <v>8234</v>
      </c>
      <c r="T4304" s="1">
        <v>0</v>
      </c>
      <c r="U4304" t="s">
        <v>8234</v>
      </c>
      <c r="V4304" t="s">
        <v>8234</v>
      </c>
      <c r="W4304" t="s">
        <v>8234</v>
      </c>
      <c r="X4304" t="s">
        <v>8234</v>
      </c>
      <c r="Y4304" t="s">
        <v>8234</v>
      </c>
      <c r="Z4304" t="s">
        <v>8234</v>
      </c>
      <c r="AA4304" t="s">
        <v>8234</v>
      </c>
      <c r="AB4304" t="s">
        <v>8234</v>
      </c>
      <c r="AC4304" t="s">
        <v>45</v>
      </c>
      <c r="AD4304" t="s">
        <v>43</v>
      </c>
      <c r="AE4304" t="s">
        <v>46</v>
      </c>
      <c r="AF4304">
        <v>19.899999999999999</v>
      </c>
      <c r="AH4304">
        <v>527.5</v>
      </c>
      <c r="AI4304">
        <v>0</v>
      </c>
      <c r="AJ4304">
        <v>0</v>
      </c>
      <c r="AK4304">
        <v>34</v>
      </c>
      <c r="AL4304">
        <v>561.5</v>
      </c>
      <c r="AM4304" t="s">
        <v>47</v>
      </c>
    </row>
    <row r="4305" spans="1:41" x14ac:dyDescent="0.35">
      <c r="A4305" t="s">
        <v>5479</v>
      </c>
      <c r="B4305" t="s">
        <v>49</v>
      </c>
      <c r="C4305" s="10">
        <v>59</v>
      </c>
      <c r="D4305" s="5" t="str" cm="1">
        <f t="array" ref="D4305">_xlfn.IFS(C4305&lt;=29, "18-29", C4305&lt;=39, "30-39", C4305&lt;=49, "40-49", C4305&lt;=59, "50-59",C4305&lt;=69, "60-69", C4305&gt;=70, "70+")</f>
        <v>50-59</v>
      </c>
      <c r="E4305" t="s">
        <v>40</v>
      </c>
      <c r="F4305">
        <v>2</v>
      </c>
      <c r="G4305" t="s">
        <v>4094</v>
      </c>
      <c r="H4305">
        <v>96118</v>
      </c>
      <c r="I4305">
        <v>39.637470999999998</v>
      </c>
      <c r="J4305">
        <v>-120.226338</v>
      </c>
      <c r="K4305">
        <v>4</v>
      </c>
      <c r="L4305">
        <v>23</v>
      </c>
      <c r="M4305" t="str" cm="1">
        <f t="array" ref="M4305">_xlfn.IFS(L4305&lt;=12, "New (0-12 months)", L4305&lt;=36, "Mid (13-36 months)", L4305&gt;=37,"Long (37+ months)")</f>
        <v>Mid (13-36 months)</v>
      </c>
      <c r="N4305" t="s">
        <v>42</v>
      </c>
      <c r="O4305" t="s">
        <v>40</v>
      </c>
      <c r="P4305">
        <v>37.86</v>
      </c>
      <c r="Q4305" t="s">
        <v>43</v>
      </c>
      <c r="R4305" t="s">
        <v>40</v>
      </c>
      <c r="S4305" t="s">
        <v>79</v>
      </c>
      <c r="T4305" s="1">
        <v>30</v>
      </c>
      <c r="U4305" t="s">
        <v>40</v>
      </c>
      <c r="V4305" t="s">
        <v>43</v>
      </c>
      <c r="W4305" t="s">
        <v>43</v>
      </c>
      <c r="X4305" t="s">
        <v>40</v>
      </c>
      <c r="Y4305" t="s">
        <v>43</v>
      </c>
      <c r="Z4305" t="s">
        <v>43</v>
      </c>
      <c r="AA4305" t="s">
        <v>43</v>
      </c>
      <c r="AB4305" t="s">
        <v>40</v>
      </c>
      <c r="AC4305" t="s">
        <v>45</v>
      </c>
      <c r="AD4305" t="s">
        <v>43</v>
      </c>
      <c r="AE4305" t="s">
        <v>46</v>
      </c>
      <c r="AF4305">
        <v>57.2</v>
      </c>
      <c r="AH4305">
        <v>1423.35</v>
      </c>
      <c r="AI4305">
        <v>0</v>
      </c>
      <c r="AJ4305">
        <v>0</v>
      </c>
      <c r="AK4305">
        <v>870.78</v>
      </c>
      <c r="AL4305">
        <v>2294.13</v>
      </c>
      <c r="AM4305" t="s">
        <v>47</v>
      </c>
    </row>
    <row r="4306" spans="1:41" x14ac:dyDescent="0.35">
      <c r="A4306" t="s">
        <v>5480</v>
      </c>
      <c r="B4306" t="s">
        <v>39</v>
      </c>
      <c r="C4306" s="10">
        <v>44</v>
      </c>
      <c r="D4306" s="5" t="str" cm="1">
        <f t="array" ref="D4306">_xlfn.IFS(C4306&lt;=29, "18-29", C4306&lt;=39, "30-39", C4306&lt;=49, "40-49", C4306&lt;=59, "50-59",C4306&lt;=69, "60-69", C4306&gt;=70, "70+")</f>
        <v>40-49</v>
      </c>
      <c r="E4306" t="s">
        <v>43</v>
      </c>
      <c r="F4306">
        <v>0</v>
      </c>
      <c r="G4306" t="s">
        <v>4104</v>
      </c>
      <c r="H4306">
        <v>93544</v>
      </c>
      <c r="I4306">
        <v>34.500090999999998</v>
      </c>
      <c r="J4306">
        <v>-117.765862</v>
      </c>
      <c r="K4306">
        <v>0</v>
      </c>
      <c r="L4306">
        <v>27</v>
      </c>
      <c r="M4306" t="str" cm="1">
        <f t="array" ref="M4306">_xlfn.IFS(L4306&lt;=12, "New (0-12 months)", L4306&lt;=36, "Mid (13-36 months)", L4306&gt;=37,"Long (37+ months)")</f>
        <v>Mid (13-36 months)</v>
      </c>
      <c r="N4306" t="s">
        <v>42</v>
      </c>
      <c r="O4306" t="s">
        <v>40</v>
      </c>
      <c r="P4306">
        <v>10.55</v>
      </c>
      <c r="Q4306" t="s">
        <v>43</v>
      </c>
      <c r="R4306" t="s">
        <v>40</v>
      </c>
      <c r="S4306" t="s">
        <v>79</v>
      </c>
      <c r="T4306" s="1">
        <v>29</v>
      </c>
      <c r="U4306" t="s">
        <v>40</v>
      </c>
      <c r="V4306" t="s">
        <v>40</v>
      </c>
      <c r="W4306" t="s">
        <v>43</v>
      </c>
      <c r="X4306" t="s">
        <v>43</v>
      </c>
      <c r="Y4306" t="s">
        <v>43</v>
      </c>
      <c r="Z4306" t="s">
        <v>43</v>
      </c>
      <c r="AA4306" t="s">
        <v>43</v>
      </c>
      <c r="AB4306" t="s">
        <v>40</v>
      </c>
      <c r="AC4306" t="s">
        <v>73</v>
      </c>
      <c r="AD4306" t="s">
        <v>43</v>
      </c>
      <c r="AE4306" t="s">
        <v>56</v>
      </c>
      <c r="AF4306">
        <v>52.85</v>
      </c>
      <c r="AH4306">
        <v>1498.65</v>
      </c>
      <c r="AI4306">
        <v>0</v>
      </c>
      <c r="AJ4306">
        <v>0</v>
      </c>
      <c r="AK4306">
        <v>284.85000000000002</v>
      </c>
      <c r="AL4306">
        <v>1783.5</v>
      </c>
      <c r="AM4306" t="s">
        <v>47</v>
      </c>
    </row>
    <row r="4307" spans="1:41" x14ac:dyDescent="0.35">
      <c r="A4307" t="s">
        <v>5481</v>
      </c>
      <c r="B4307" t="s">
        <v>39</v>
      </c>
      <c r="C4307" s="10">
        <v>50</v>
      </c>
      <c r="D4307" s="5" t="str" cm="1">
        <f t="array" ref="D4307">_xlfn.IFS(C4307&lt;=29, "18-29", C4307&lt;=39, "30-39", C4307&lt;=49, "40-49", C4307&lt;=59, "50-59",C4307&lt;=69, "60-69", C4307&gt;=70, "70+")</f>
        <v>50-59</v>
      </c>
      <c r="E4307" t="s">
        <v>43</v>
      </c>
      <c r="F4307">
        <v>0</v>
      </c>
      <c r="G4307" t="s">
        <v>685</v>
      </c>
      <c r="H4307">
        <v>90290</v>
      </c>
      <c r="I4307">
        <v>34.115192</v>
      </c>
      <c r="J4307">
        <v>-118.61017</v>
      </c>
      <c r="K4307">
        <v>0</v>
      </c>
      <c r="L4307">
        <v>65</v>
      </c>
      <c r="M4307" t="str" cm="1">
        <f t="array" ref="M4307">_xlfn.IFS(L4307&lt;=12, "New (0-12 months)", L4307&lt;=36, "Mid (13-36 months)", L4307&gt;=37,"Long (37+ months)")</f>
        <v>Long (37+ months)</v>
      </c>
      <c r="N4307" t="s">
        <v>42</v>
      </c>
      <c r="O4307" t="s">
        <v>40</v>
      </c>
      <c r="P4307">
        <v>41.78</v>
      </c>
      <c r="Q4307" t="s">
        <v>40</v>
      </c>
      <c r="R4307" t="s">
        <v>40</v>
      </c>
      <c r="S4307" t="s">
        <v>55</v>
      </c>
      <c r="T4307" s="1">
        <v>14</v>
      </c>
      <c r="U4307" t="s">
        <v>40</v>
      </c>
      <c r="V4307" t="s">
        <v>40</v>
      </c>
      <c r="W4307" t="s">
        <v>40</v>
      </c>
      <c r="X4307" t="s">
        <v>43</v>
      </c>
      <c r="Y4307" t="s">
        <v>40</v>
      </c>
      <c r="Z4307" t="s">
        <v>40</v>
      </c>
      <c r="AA4307" t="s">
        <v>40</v>
      </c>
      <c r="AB4307" t="s">
        <v>40</v>
      </c>
      <c r="AC4307" t="s">
        <v>51</v>
      </c>
      <c r="AD4307" t="s">
        <v>40</v>
      </c>
      <c r="AE4307" t="s">
        <v>46</v>
      </c>
      <c r="AF4307">
        <v>3</v>
      </c>
      <c r="AH4307">
        <v>7107</v>
      </c>
      <c r="AI4307">
        <v>0</v>
      </c>
      <c r="AJ4307">
        <v>0</v>
      </c>
      <c r="AK4307">
        <v>2715.7</v>
      </c>
      <c r="AL4307">
        <v>9822.7000000000007</v>
      </c>
      <c r="AM4307" t="s">
        <v>47</v>
      </c>
    </row>
    <row r="4308" spans="1:41" x14ac:dyDescent="0.35">
      <c r="A4308" t="s">
        <v>5482</v>
      </c>
      <c r="B4308" t="s">
        <v>49</v>
      </c>
      <c r="C4308" s="10">
        <v>50</v>
      </c>
      <c r="D4308" s="5" t="str" cm="1">
        <f t="array" ref="D4308">_xlfn.IFS(C4308&lt;=29, "18-29", C4308&lt;=39, "30-39", C4308&lt;=49, "40-49", C4308&lt;=59, "50-59",C4308&lt;=69, "60-69", C4308&gt;=70, "70+")</f>
        <v>50-59</v>
      </c>
      <c r="E4308" t="s">
        <v>40</v>
      </c>
      <c r="F4308">
        <v>2</v>
      </c>
      <c r="G4308" t="s">
        <v>5483</v>
      </c>
      <c r="H4308">
        <v>92861</v>
      </c>
      <c r="I4308">
        <v>33.817473</v>
      </c>
      <c r="J4308">
        <v>-117.810462</v>
      </c>
      <c r="K4308">
        <v>1</v>
      </c>
      <c r="L4308">
        <v>22</v>
      </c>
      <c r="M4308" t="str" cm="1">
        <f t="array" ref="M4308">_xlfn.IFS(L4308&lt;=12, "New (0-12 months)", L4308&lt;=36, "Mid (13-36 months)", L4308&gt;=37,"Long (37+ months)")</f>
        <v>Mid (13-36 months)</v>
      </c>
      <c r="N4308" t="s">
        <v>62</v>
      </c>
      <c r="O4308" t="s">
        <v>40</v>
      </c>
      <c r="P4308">
        <v>37.700000000000003</v>
      </c>
      <c r="Q4308" t="s">
        <v>43</v>
      </c>
      <c r="R4308" t="s">
        <v>43</v>
      </c>
      <c r="S4308" t="s">
        <v>8234</v>
      </c>
      <c r="T4308" s="1">
        <v>0</v>
      </c>
      <c r="U4308" t="s">
        <v>8234</v>
      </c>
      <c r="V4308" t="s">
        <v>8234</v>
      </c>
      <c r="W4308" t="s">
        <v>8234</v>
      </c>
      <c r="X4308" t="s">
        <v>8234</v>
      </c>
      <c r="Y4308" t="s">
        <v>8234</v>
      </c>
      <c r="Z4308" t="s">
        <v>8234</v>
      </c>
      <c r="AA4308" t="s">
        <v>8234</v>
      </c>
      <c r="AB4308" t="s">
        <v>8234</v>
      </c>
      <c r="AC4308" t="s">
        <v>45</v>
      </c>
      <c r="AD4308" t="s">
        <v>43</v>
      </c>
      <c r="AE4308" t="s">
        <v>56</v>
      </c>
      <c r="AF4308">
        <v>20.25</v>
      </c>
      <c r="AH4308">
        <v>488.25</v>
      </c>
      <c r="AI4308">
        <v>0</v>
      </c>
      <c r="AJ4308">
        <v>0</v>
      </c>
      <c r="AK4308">
        <v>829.4</v>
      </c>
      <c r="AL4308">
        <v>1317.65</v>
      </c>
      <c r="AM4308" t="s">
        <v>47</v>
      </c>
    </row>
    <row r="4309" spans="1:41" x14ac:dyDescent="0.35">
      <c r="A4309" t="s">
        <v>5484</v>
      </c>
      <c r="B4309" t="s">
        <v>39</v>
      </c>
      <c r="C4309" s="10">
        <v>33</v>
      </c>
      <c r="D4309" s="5" t="str" cm="1">
        <f t="array" ref="D4309">_xlfn.IFS(C4309&lt;=29, "18-29", C4309&lt;=39, "30-39", C4309&lt;=49, "40-49", C4309&lt;=59, "50-59",C4309&lt;=69, "60-69", C4309&gt;=70, "70+")</f>
        <v>30-39</v>
      </c>
      <c r="E4309" t="s">
        <v>43</v>
      </c>
      <c r="F4309">
        <v>0</v>
      </c>
      <c r="G4309" t="s">
        <v>3010</v>
      </c>
      <c r="H4309">
        <v>96109</v>
      </c>
      <c r="I4309">
        <v>40.012675000000002</v>
      </c>
      <c r="J4309">
        <v>-120.101857</v>
      </c>
      <c r="K4309">
        <v>0</v>
      </c>
      <c r="L4309">
        <v>52</v>
      </c>
      <c r="M4309" t="str" cm="1">
        <f t="array" ref="M4309">_xlfn.IFS(L4309&lt;=12, "New (0-12 months)", L4309&lt;=36, "Mid (13-36 months)", L4309&gt;=37,"Long (37+ months)")</f>
        <v>Long (37+ months)</v>
      </c>
      <c r="N4309" t="s">
        <v>76</v>
      </c>
      <c r="O4309" t="s">
        <v>40</v>
      </c>
      <c r="P4309">
        <v>38.93</v>
      </c>
      <c r="Q4309" t="s">
        <v>43</v>
      </c>
      <c r="R4309" t="s">
        <v>40</v>
      </c>
      <c r="S4309" t="s">
        <v>79</v>
      </c>
      <c r="T4309" s="1">
        <v>8</v>
      </c>
      <c r="U4309" t="s">
        <v>40</v>
      </c>
      <c r="V4309" t="s">
        <v>43</v>
      </c>
      <c r="W4309" t="s">
        <v>43</v>
      </c>
      <c r="X4309" t="s">
        <v>43</v>
      </c>
      <c r="Y4309" t="s">
        <v>43</v>
      </c>
      <c r="Z4309" t="s">
        <v>43</v>
      </c>
      <c r="AA4309" t="s">
        <v>43</v>
      </c>
      <c r="AB4309" t="s">
        <v>40</v>
      </c>
      <c r="AC4309" t="s">
        <v>51</v>
      </c>
      <c r="AD4309" t="s">
        <v>40</v>
      </c>
      <c r="AE4309" t="s">
        <v>56</v>
      </c>
      <c r="AF4309">
        <v>49.75</v>
      </c>
      <c r="AH4309">
        <v>2535.5500000000002</v>
      </c>
      <c r="AI4309">
        <v>0</v>
      </c>
      <c r="AJ4309">
        <v>0</v>
      </c>
      <c r="AK4309">
        <v>2024.36</v>
      </c>
      <c r="AL4309">
        <v>4559.91</v>
      </c>
      <c r="AM4309" t="s">
        <v>47</v>
      </c>
    </row>
    <row r="4310" spans="1:41" x14ac:dyDescent="0.35">
      <c r="A4310" t="s">
        <v>5485</v>
      </c>
      <c r="B4310" t="s">
        <v>49</v>
      </c>
      <c r="C4310" s="10">
        <v>47</v>
      </c>
      <c r="D4310" s="5" t="str" cm="1">
        <f t="array" ref="D4310">_xlfn.IFS(C4310&lt;=29, "18-29", C4310&lt;=39, "30-39", C4310&lt;=49, "40-49", C4310&lt;=59, "50-59",C4310&lt;=69, "60-69", C4310&gt;=70, "70+")</f>
        <v>40-49</v>
      </c>
      <c r="E4310" t="s">
        <v>43</v>
      </c>
      <c r="F4310">
        <v>0</v>
      </c>
      <c r="G4310" t="s">
        <v>263</v>
      </c>
      <c r="H4310">
        <v>92239</v>
      </c>
      <c r="I4310">
        <v>33.889605000000003</v>
      </c>
      <c r="J4310">
        <v>-115.257009</v>
      </c>
      <c r="K4310">
        <v>0</v>
      </c>
      <c r="L4310">
        <v>38</v>
      </c>
      <c r="M4310" t="str" cm="1">
        <f t="array" ref="M4310">_xlfn.IFS(L4310&lt;=12, "New (0-12 months)", L4310&lt;=36, "Mid (13-36 months)", L4310&gt;=37,"Long (37+ months)")</f>
        <v>Long (37+ months)</v>
      </c>
      <c r="N4310" t="s">
        <v>129</v>
      </c>
      <c r="O4310" t="s">
        <v>40</v>
      </c>
      <c r="P4310">
        <v>6.71</v>
      </c>
      <c r="Q4310" t="s">
        <v>40</v>
      </c>
      <c r="R4310" t="s">
        <v>40</v>
      </c>
      <c r="S4310" t="s">
        <v>55</v>
      </c>
      <c r="T4310" s="1">
        <v>11</v>
      </c>
      <c r="U4310" t="s">
        <v>43</v>
      </c>
      <c r="V4310" t="s">
        <v>40</v>
      </c>
      <c r="W4310" t="s">
        <v>40</v>
      </c>
      <c r="X4310" t="s">
        <v>43</v>
      </c>
      <c r="Y4310" t="s">
        <v>43</v>
      </c>
      <c r="Z4310" t="s">
        <v>40</v>
      </c>
      <c r="AA4310" t="s">
        <v>40</v>
      </c>
      <c r="AB4310" t="s">
        <v>40</v>
      </c>
      <c r="AC4310" t="s">
        <v>51</v>
      </c>
      <c r="AD4310" t="s">
        <v>40</v>
      </c>
      <c r="AE4310" t="s">
        <v>46</v>
      </c>
      <c r="AF4310">
        <v>95.1</v>
      </c>
      <c r="AH4310">
        <v>3691.2</v>
      </c>
      <c r="AI4310">
        <v>0</v>
      </c>
      <c r="AJ4310">
        <v>0</v>
      </c>
      <c r="AK4310">
        <v>254.98</v>
      </c>
      <c r="AL4310">
        <v>3946.18</v>
      </c>
      <c r="AM4310" t="s">
        <v>47</v>
      </c>
    </row>
    <row r="4311" spans="1:41" x14ac:dyDescent="0.35">
      <c r="A4311" t="s">
        <v>5486</v>
      </c>
      <c r="B4311" t="s">
        <v>39</v>
      </c>
      <c r="C4311" s="10">
        <v>56</v>
      </c>
      <c r="D4311" s="5" t="str" cm="1">
        <f t="array" ref="D4311">_xlfn.IFS(C4311&lt;=29, "18-29", C4311&lt;=39, "30-39", C4311&lt;=49, "40-49", C4311&lt;=59, "50-59",C4311&lt;=69, "60-69", C4311&gt;=70, "70+")</f>
        <v>50-59</v>
      </c>
      <c r="E4311" t="s">
        <v>43</v>
      </c>
      <c r="F4311">
        <v>0</v>
      </c>
      <c r="G4311" t="s">
        <v>842</v>
      </c>
      <c r="H4311">
        <v>95340</v>
      </c>
      <c r="I4311">
        <v>37.255637</v>
      </c>
      <c r="J4311">
        <v>-120.493537</v>
      </c>
      <c r="K4311">
        <v>0</v>
      </c>
      <c r="L4311">
        <v>3</v>
      </c>
      <c r="M4311" t="str" cm="1">
        <f t="array" ref="M4311">_xlfn.IFS(L4311&lt;=12, "New (0-12 months)", L4311&lt;=36, "Mid (13-36 months)", L4311&gt;=37,"Long (37+ months)")</f>
        <v>New (0-12 months)</v>
      </c>
      <c r="N4311" t="s">
        <v>42</v>
      </c>
      <c r="O4311" t="s">
        <v>40</v>
      </c>
      <c r="P4311">
        <v>5.63</v>
      </c>
      <c r="Q4311" t="s">
        <v>43</v>
      </c>
      <c r="R4311" t="s">
        <v>40</v>
      </c>
      <c r="S4311" t="s">
        <v>55</v>
      </c>
      <c r="T4311" s="1">
        <v>15</v>
      </c>
      <c r="U4311" t="s">
        <v>43</v>
      </c>
      <c r="V4311" t="s">
        <v>43</v>
      </c>
      <c r="W4311" t="s">
        <v>43</v>
      </c>
      <c r="X4311" t="s">
        <v>43</v>
      </c>
      <c r="Y4311" t="s">
        <v>43</v>
      </c>
      <c r="Z4311" t="s">
        <v>43</v>
      </c>
      <c r="AA4311" t="s">
        <v>43</v>
      </c>
      <c r="AB4311" t="s">
        <v>40</v>
      </c>
      <c r="AC4311" t="s">
        <v>51</v>
      </c>
      <c r="AD4311" t="s">
        <v>40</v>
      </c>
      <c r="AE4311" t="s">
        <v>56</v>
      </c>
      <c r="AF4311">
        <v>70.150000000000006</v>
      </c>
      <c r="AH4311">
        <v>194.2</v>
      </c>
      <c r="AI4311">
        <v>0</v>
      </c>
      <c r="AJ4311">
        <v>0</v>
      </c>
      <c r="AK4311">
        <v>16.89</v>
      </c>
      <c r="AL4311">
        <v>211.09</v>
      </c>
      <c r="AM4311" t="s">
        <v>98</v>
      </c>
    </row>
    <row r="4312" spans="1:41" x14ac:dyDescent="0.35">
      <c r="A4312" t="s">
        <v>5487</v>
      </c>
      <c r="B4312" t="s">
        <v>49</v>
      </c>
      <c r="C4312" s="10">
        <v>78</v>
      </c>
      <c r="D4312" s="5" t="str" cm="1">
        <f t="array" ref="D4312">_xlfn.IFS(C4312&lt;=29, "18-29", C4312&lt;=39, "30-39", C4312&lt;=49, "40-49", C4312&lt;=59, "50-59",C4312&lt;=69, "60-69", C4312&gt;=70, "70+")</f>
        <v>70+</v>
      </c>
      <c r="E4312" t="s">
        <v>40</v>
      </c>
      <c r="F4312">
        <v>0</v>
      </c>
      <c r="G4312" t="s">
        <v>794</v>
      </c>
      <c r="H4312">
        <v>92084</v>
      </c>
      <c r="I4312">
        <v>33.22784</v>
      </c>
      <c r="J4312">
        <v>-117.200024</v>
      </c>
      <c r="K4312">
        <v>1</v>
      </c>
      <c r="L4312">
        <v>13</v>
      </c>
      <c r="M4312" t="str" cm="1">
        <f t="array" ref="M4312">_xlfn.IFS(L4312&lt;=12, "New (0-12 months)", L4312&lt;=36, "Mid (13-36 months)", L4312&gt;=37,"Long (37+ months)")</f>
        <v>Mid (13-36 months)</v>
      </c>
      <c r="N4312" t="s">
        <v>42</v>
      </c>
      <c r="O4312" t="s">
        <v>40</v>
      </c>
      <c r="P4312">
        <v>36.57</v>
      </c>
      <c r="Q4312" t="s">
        <v>43</v>
      </c>
      <c r="R4312" t="s">
        <v>40</v>
      </c>
      <c r="S4312" t="s">
        <v>55</v>
      </c>
      <c r="T4312" s="1">
        <v>26</v>
      </c>
      <c r="U4312" t="s">
        <v>43</v>
      </c>
      <c r="V4312" t="s">
        <v>43</v>
      </c>
      <c r="W4312" t="s">
        <v>43</v>
      </c>
      <c r="X4312" t="s">
        <v>43</v>
      </c>
      <c r="Y4312" t="s">
        <v>43</v>
      </c>
      <c r="Z4312" t="s">
        <v>43</v>
      </c>
      <c r="AA4312" t="s">
        <v>43</v>
      </c>
      <c r="AB4312" t="s">
        <v>40</v>
      </c>
      <c r="AC4312" t="s">
        <v>51</v>
      </c>
      <c r="AD4312" t="s">
        <v>43</v>
      </c>
      <c r="AE4312" t="s">
        <v>56</v>
      </c>
      <c r="AF4312">
        <v>70.45</v>
      </c>
      <c r="AH4312">
        <v>849.1</v>
      </c>
      <c r="AI4312">
        <v>0</v>
      </c>
      <c r="AJ4312">
        <v>0</v>
      </c>
      <c r="AK4312">
        <v>475.41</v>
      </c>
      <c r="AL4312">
        <v>1324.51</v>
      </c>
      <c r="AM4312" t="s">
        <v>47</v>
      </c>
    </row>
    <row r="4313" spans="1:41" x14ac:dyDescent="0.35">
      <c r="A4313" t="s">
        <v>5488</v>
      </c>
      <c r="B4313" t="s">
        <v>49</v>
      </c>
      <c r="C4313" s="10">
        <v>63</v>
      </c>
      <c r="D4313" s="5" t="str" cm="1">
        <f t="array" ref="D4313">_xlfn.IFS(C4313&lt;=29, "18-29", C4313&lt;=39, "30-39", C4313&lt;=49, "40-49", C4313&lt;=59, "50-59",C4313&lt;=69, "60-69", C4313&gt;=70, "70+")</f>
        <v>60-69</v>
      </c>
      <c r="E4313" t="s">
        <v>43</v>
      </c>
      <c r="F4313">
        <v>0</v>
      </c>
      <c r="G4313" t="s">
        <v>2753</v>
      </c>
      <c r="H4313">
        <v>94547</v>
      </c>
      <c r="I4313">
        <v>37.991258999999999</v>
      </c>
      <c r="J4313">
        <v>-122.214945</v>
      </c>
      <c r="K4313">
        <v>0</v>
      </c>
      <c r="L4313">
        <v>51</v>
      </c>
      <c r="M4313" t="str" cm="1">
        <f t="array" ref="M4313">_xlfn.IFS(L4313&lt;=12, "New (0-12 months)", L4313&lt;=36, "Mid (13-36 months)", L4313&gt;=37,"Long (37+ months)")</f>
        <v>Long (37+ months)</v>
      </c>
      <c r="N4313" t="s">
        <v>76</v>
      </c>
      <c r="O4313" t="s">
        <v>40</v>
      </c>
      <c r="P4313">
        <v>18.07</v>
      </c>
      <c r="Q4313" t="s">
        <v>40</v>
      </c>
      <c r="R4313" t="s">
        <v>43</v>
      </c>
      <c r="S4313" t="s">
        <v>8234</v>
      </c>
      <c r="T4313" s="1">
        <v>0</v>
      </c>
      <c r="U4313" t="s">
        <v>8234</v>
      </c>
      <c r="V4313" t="s">
        <v>8234</v>
      </c>
      <c r="W4313" t="s">
        <v>8234</v>
      </c>
      <c r="X4313" t="s">
        <v>8234</v>
      </c>
      <c r="Y4313" t="s">
        <v>8234</v>
      </c>
      <c r="Z4313" t="s">
        <v>8234</v>
      </c>
      <c r="AA4313" t="s">
        <v>8234</v>
      </c>
      <c r="AB4313" t="s">
        <v>8234</v>
      </c>
      <c r="AC4313" t="s">
        <v>73</v>
      </c>
      <c r="AD4313" t="s">
        <v>43</v>
      </c>
      <c r="AE4313" t="s">
        <v>46</v>
      </c>
      <c r="AF4313">
        <v>24.75</v>
      </c>
      <c r="AH4313">
        <v>1234.5999999999999</v>
      </c>
      <c r="AI4313">
        <v>0</v>
      </c>
      <c r="AJ4313">
        <v>0</v>
      </c>
      <c r="AK4313">
        <v>921.57</v>
      </c>
      <c r="AL4313">
        <v>2156.17</v>
      </c>
      <c r="AM4313" t="s">
        <v>47</v>
      </c>
    </row>
    <row r="4314" spans="1:41" x14ac:dyDescent="0.35">
      <c r="A4314" t="s">
        <v>5489</v>
      </c>
      <c r="B4314" t="s">
        <v>49</v>
      </c>
      <c r="C4314" s="10">
        <v>55</v>
      </c>
      <c r="D4314" s="5" t="str" cm="1">
        <f t="array" ref="D4314">_xlfn.IFS(C4314&lt;=29, "18-29", C4314&lt;=39, "30-39", C4314&lt;=49, "40-49", C4314&lt;=59, "50-59",C4314&lt;=69, "60-69", C4314&gt;=70, "70+")</f>
        <v>50-59</v>
      </c>
      <c r="E4314" t="s">
        <v>40</v>
      </c>
      <c r="F4314">
        <v>3</v>
      </c>
      <c r="G4314" t="s">
        <v>1268</v>
      </c>
      <c r="H4314">
        <v>91770</v>
      </c>
      <c r="I4314">
        <v>34.065108000000002</v>
      </c>
      <c r="J4314">
        <v>-118.082791</v>
      </c>
      <c r="K4314">
        <v>4</v>
      </c>
      <c r="L4314">
        <v>40</v>
      </c>
      <c r="M4314" t="str" cm="1">
        <f t="array" ref="M4314">_xlfn.IFS(L4314&lt;=12, "New (0-12 months)", L4314&lt;=36, "Mid (13-36 months)", L4314&gt;=37,"Long (37+ months)")</f>
        <v>Long (37+ months)</v>
      </c>
      <c r="N4314" t="s">
        <v>42</v>
      </c>
      <c r="O4314" t="s">
        <v>40</v>
      </c>
      <c r="P4314">
        <v>3.52</v>
      </c>
      <c r="Q4314" t="s">
        <v>40</v>
      </c>
      <c r="R4314" t="s">
        <v>40</v>
      </c>
      <c r="S4314" t="s">
        <v>55</v>
      </c>
      <c r="T4314" s="1">
        <v>56</v>
      </c>
      <c r="U4314" t="s">
        <v>43</v>
      </c>
      <c r="V4314" t="s">
        <v>43</v>
      </c>
      <c r="W4314" t="s">
        <v>40</v>
      </c>
      <c r="X4314" t="s">
        <v>43</v>
      </c>
      <c r="Y4314" t="s">
        <v>43</v>
      </c>
      <c r="Z4314" t="s">
        <v>43</v>
      </c>
      <c r="AA4314" t="s">
        <v>43</v>
      </c>
      <c r="AB4314" t="s">
        <v>40</v>
      </c>
      <c r="AC4314" t="s">
        <v>51</v>
      </c>
      <c r="AD4314" t="s">
        <v>40</v>
      </c>
      <c r="AE4314" t="s">
        <v>56</v>
      </c>
      <c r="AF4314">
        <v>81.2</v>
      </c>
      <c r="AH4314">
        <v>3292.3</v>
      </c>
      <c r="AI4314">
        <v>0</v>
      </c>
      <c r="AJ4314">
        <v>0</v>
      </c>
      <c r="AK4314">
        <v>140.80000000000001</v>
      </c>
      <c r="AL4314">
        <v>3433.1</v>
      </c>
      <c r="AM4314" t="s">
        <v>47</v>
      </c>
    </row>
    <row r="4315" spans="1:41" x14ac:dyDescent="0.35">
      <c r="A4315" t="s">
        <v>5490</v>
      </c>
      <c r="B4315" t="s">
        <v>49</v>
      </c>
      <c r="C4315" s="10">
        <v>50</v>
      </c>
      <c r="D4315" s="5" t="str" cm="1">
        <f t="array" ref="D4315">_xlfn.IFS(C4315&lt;=29, "18-29", C4315&lt;=39, "30-39", C4315&lt;=49, "40-49", C4315&lt;=59, "50-59",C4315&lt;=69, "60-69", C4315&gt;=70, "70+")</f>
        <v>50-59</v>
      </c>
      <c r="E4315" t="s">
        <v>43</v>
      </c>
      <c r="F4315">
        <v>0</v>
      </c>
      <c r="G4315" t="s">
        <v>4664</v>
      </c>
      <c r="H4315">
        <v>92250</v>
      </c>
      <c r="I4315">
        <v>32.811000999999997</v>
      </c>
      <c r="J4315">
        <v>-115.15286500000001</v>
      </c>
      <c r="K4315">
        <v>0</v>
      </c>
      <c r="L4315">
        <v>18</v>
      </c>
      <c r="M4315" t="str" cm="1">
        <f t="array" ref="M4315">_xlfn.IFS(L4315&lt;=12, "New (0-12 months)", L4315&lt;=36, "Mid (13-36 months)", L4315&gt;=37,"Long (37+ months)")</f>
        <v>Mid (13-36 months)</v>
      </c>
      <c r="N4315" t="s">
        <v>62</v>
      </c>
      <c r="O4315" t="s">
        <v>40</v>
      </c>
      <c r="P4315">
        <v>31.33</v>
      </c>
      <c r="Q4315" t="s">
        <v>43</v>
      </c>
      <c r="R4315" t="s">
        <v>43</v>
      </c>
      <c r="S4315" t="s">
        <v>8234</v>
      </c>
      <c r="T4315" s="1">
        <v>0</v>
      </c>
      <c r="U4315" t="s">
        <v>8234</v>
      </c>
      <c r="V4315" t="s">
        <v>8234</v>
      </c>
      <c r="W4315" t="s">
        <v>8234</v>
      </c>
      <c r="X4315" t="s">
        <v>8234</v>
      </c>
      <c r="Y4315" t="s">
        <v>8234</v>
      </c>
      <c r="Z4315" t="s">
        <v>8234</v>
      </c>
      <c r="AA4315" t="s">
        <v>8234</v>
      </c>
      <c r="AB4315" t="s">
        <v>8234</v>
      </c>
      <c r="AC4315" t="s">
        <v>51</v>
      </c>
      <c r="AD4315" t="s">
        <v>43</v>
      </c>
      <c r="AE4315" t="s">
        <v>46</v>
      </c>
      <c r="AF4315">
        <v>19.25</v>
      </c>
      <c r="AH4315">
        <v>331.35</v>
      </c>
      <c r="AI4315">
        <v>0</v>
      </c>
      <c r="AJ4315">
        <v>0</v>
      </c>
      <c r="AK4315">
        <v>563.94000000000005</v>
      </c>
      <c r="AL4315">
        <v>895.29</v>
      </c>
      <c r="AM4315" t="s">
        <v>47</v>
      </c>
    </row>
    <row r="4316" spans="1:41" x14ac:dyDescent="0.35">
      <c r="A4316" t="s">
        <v>5491</v>
      </c>
      <c r="B4316" t="s">
        <v>49</v>
      </c>
      <c r="C4316" s="10">
        <v>62</v>
      </c>
      <c r="D4316" s="5" t="str" cm="1">
        <f t="array" ref="D4316">_xlfn.IFS(C4316&lt;=29, "18-29", C4316&lt;=39, "30-39", C4316&lt;=49, "40-49", C4316&lt;=59, "50-59",C4316&lt;=69, "60-69", C4316&gt;=70, "70+")</f>
        <v>60-69</v>
      </c>
      <c r="E4316" t="s">
        <v>40</v>
      </c>
      <c r="F4316">
        <v>0</v>
      </c>
      <c r="G4316" t="s">
        <v>652</v>
      </c>
      <c r="H4316">
        <v>92394</v>
      </c>
      <c r="I4316">
        <v>34.567058000000003</v>
      </c>
      <c r="J4316">
        <v>-117.362329</v>
      </c>
      <c r="K4316">
        <v>2</v>
      </c>
      <c r="L4316">
        <v>23</v>
      </c>
      <c r="M4316" t="str" cm="1">
        <f t="array" ref="M4316">_xlfn.IFS(L4316&lt;=12, "New (0-12 months)", L4316&lt;=36, "Mid (13-36 months)", L4316&gt;=37,"Long (37+ months)")</f>
        <v>Mid (13-36 months)</v>
      </c>
      <c r="N4316" t="s">
        <v>62</v>
      </c>
      <c r="O4316" t="s">
        <v>40</v>
      </c>
      <c r="P4316">
        <v>24.88</v>
      </c>
      <c r="Q4316" t="s">
        <v>43</v>
      </c>
      <c r="R4316" t="s">
        <v>43</v>
      </c>
      <c r="S4316" t="s">
        <v>8234</v>
      </c>
      <c r="T4316" s="1">
        <v>0</v>
      </c>
      <c r="U4316" t="s">
        <v>8234</v>
      </c>
      <c r="V4316" t="s">
        <v>8234</v>
      </c>
      <c r="W4316" t="s">
        <v>8234</v>
      </c>
      <c r="X4316" t="s">
        <v>8234</v>
      </c>
      <c r="Y4316" t="s">
        <v>8234</v>
      </c>
      <c r="Z4316" t="s">
        <v>8234</v>
      </c>
      <c r="AA4316" t="s">
        <v>8234</v>
      </c>
      <c r="AB4316" t="s">
        <v>8234</v>
      </c>
      <c r="AC4316" t="s">
        <v>45</v>
      </c>
      <c r="AD4316" t="s">
        <v>43</v>
      </c>
      <c r="AE4316" t="s">
        <v>183</v>
      </c>
      <c r="AF4316">
        <v>19.649999999999999</v>
      </c>
      <c r="AH4316">
        <v>436.9</v>
      </c>
      <c r="AI4316">
        <v>0</v>
      </c>
      <c r="AJ4316">
        <v>0</v>
      </c>
      <c r="AK4316">
        <v>572.24</v>
      </c>
      <c r="AL4316">
        <v>1009.14</v>
      </c>
      <c r="AM4316" t="s">
        <v>47</v>
      </c>
    </row>
    <row r="4317" spans="1:41" x14ac:dyDescent="0.35">
      <c r="A4317" t="s">
        <v>5492</v>
      </c>
      <c r="B4317" t="s">
        <v>39</v>
      </c>
      <c r="C4317" s="10">
        <v>53</v>
      </c>
      <c r="D4317" s="5" t="str" cm="1">
        <f t="array" ref="D4317">_xlfn.IFS(C4317&lt;=29, "18-29", C4317&lt;=39, "30-39", C4317&lt;=49, "40-49", C4317&lt;=59, "50-59",C4317&lt;=69, "60-69", C4317&gt;=70, "70+")</f>
        <v>50-59</v>
      </c>
      <c r="E4317" t="s">
        <v>43</v>
      </c>
      <c r="F4317">
        <v>0</v>
      </c>
      <c r="G4317" t="s">
        <v>2321</v>
      </c>
      <c r="H4317">
        <v>92821</v>
      </c>
      <c r="I4317">
        <v>33.930199000000002</v>
      </c>
      <c r="J4317">
        <v>-117.862898</v>
      </c>
      <c r="K4317">
        <v>0</v>
      </c>
      <c r="L4317">
        <v>1</v>
      </c>
      <c r="M4317" t="str" cm="1">
        <f t="array" ref="M4317">_xlfn.IFS(L4317&lt;=12, "New (0-12 months)", L4317&lt;=36, "Mid (13-36 months)", L4317&gt;=37,"Long (37+ months)")</f>
        <v>New (0-12 months)</v>
      </c>
      <c r="N4317" t="s">
        <v>54</v>
      </c>
      <c r="O4317" t="s">
        <v>40</v>
      </c>
      <c r="P4317">
        <v>4.67</v>
      </c>
      <c r="Q4317" t="s">
        <v>43</v>
      </c>
      <c r="R4317" t="s">
        <v>40</v>
      </c>
      <c r="S4317" t="s">
        <v>55</v>
      </c>
      <c r="T4317" s="1">
        <v>11</v>
      </c>
      <c r="U4317" t="s">
        <v>43</v>
      </c>
      <c r="V4317" t="s">
        <v>43</v>
      </c>
      <c r="W4317" t="s">
        <v>43</v>
      </c>
      <c r="X4317" t="s">
        <v>43</v>
      </c>
      <c r="Y4317" t="s">
        <v>43</v>
      </c>
      <c r="Z4317" t="s">
        <v>40</v>
      </c>
      <c r="AA4317" t="s">
        <v>40</v>
      </c>
      <c r="AB4317" t="s">
        <v>40</v>
      </c>
      <c r="AC4317" t="s">
        <v>51</v>
      </c>
      <c r="AD4317" t="s">
        <v>43</v>
      </c>
      <c r="AE4317" t="s">
        <v>46</v>
      </c>
      <c r="AF4317">
        <v>7</v>
      </c>
      <c r="AH4317">
        <v>80.150000000000006</v>
      </c>
      <c r="AI4317">
        <v>0</v>
      </c>
      <c r="AJ4317">
        <v>0</v>
      </c>
      <c r="AK4317">
        <v>4.67</v>
      </c>
      <c r="AL4317">
        <v>84.82</v>
      </c>
      <c r="AM4317" t="s">
        <v>57</v>
      </c>
      <c r="AN4317" t="s">
        <v>121</v>
      </c>
      <c r="AO4317" t="s">
        <v>195</v>
      </c>
    </row>
    <row r="4318" spans="1:41" x14ac:dyDescent="0.35">
      <c r="A4318" t="s">
        <v>5493</v>
      </c>
      <c r="B4318" t="s">
        <v>39</v>
      </c>
      <c r="C4318" s="10">
        <v>44</v>
      </c>
      <c r="D4318" s="5" t="str" cm="1">
        <f t="array" ref="D4318">_xlfn.IFS(C4318&lt;=29, "18-29", C4318&lt;=39, "30-39", C4318&lt;=49, "40-49", C4318&lt;=59, "50-59",C4318&lt;=69, "60-69", C4318&gt;=70, "70+")</f>
        <v>40-49</v>
      </c>
      <c r="E4318" t="s">
        <v>43</v>
      </c>
      <c r="F4318">
        <v>0</v>
      </c>
      <c r="G4318" t="s">
        <v>4043</v>
      </c>
      <c r="H4318">
        <v>95231</v>
      </c>
      <c r="I4318">
        <v>37.873283000000001</v>
      </c>
      <c r="J4318">
        <v>-121.292034</v>
      </c>
      <c r="K4318">
        <v>0</v>
      </c>
      <c r="L4318">
        <v>16</v>
      </c>
      <c r="M4318" t="str" cm="1">
        <f t="array" ref="M4318">_xlfn.IFS(L4318&lt;=12, "New (0-12 months)", L4318&lt;=36, "Mid (13-36 months)", L4318&gt;=37,"Long (37+ months)")</f>
        <v>Mid (13-36 months)</v>
      </c>
      <c r="N4318" t="s">
        <v>62</v>
      </c>
      <c r="O4318" t="s">
        <v>40</v>
      </c>
      <c r="P4318">
        <v>17.8</v>
      </c>
      <c r="Q4318" t="s">
        <v>40</v>
      </c>
      <c r="R4318" t="s">
        <v>40</v>
      </c>
      <c r="S4318" t="s">
        <v>55</v>
      </c>
      <c r="T4318" s="1">
        <v>5</v>
      </c>
      <c r="U4318" t="s">
        <v>43</v>
      </c>
      <c r="V4318" t="s">
        <v>43</v>
      </c>
      <c r="W4318" t="s">
        <v>40</v>
      </c>
      <c r="X4318" t="s">
        <v>43</v>
      </c>
      <c r="Y4318" t="s">
        <v>43</v>
      </c>
      <c r="Z4318" t="s">
        <v>40</v>
      </c>
      <c r="AA4318" t="s">
        <v>40</v>
      </c>
      <c r="AB4318" t="s">
        <v>43</v>
      </c>
      <c r="AC4318" t="s">
        <v>51</v>
      </c>
      <c r="AD4318" t="s">
        <v>40</v>
      </c>
      <c r="AE4318" t="s">
        <v>56</v>
      </c>
      <c r="AF4318">
        <v>88.45</v>
      </c>
      <c r="AH4318">
        <v>1422.1</v>
      </c>
      <c r="AI4318">
        <v>0</v>
      </c>
      <c r="AJ4318">
        <v>140</v>
      </c>
      <c r="AK4318">
        <v>284.8</v>
      </c>
      <c r="AL4318">
        <v>1846.9</v>
      </c>
      <c r="AM4318" t="s">
        <v>57</v>
      </c>
      <c r="AN4318" t="s">
        <v>109</v>
      </c>
      <c r="AO4318" t="s">
        <v>110</v>
      </c>
    </row>
    <row r="4319" spans="1:41" x14ac:dyDescent="0.35">
      <c r="A4319" t="s">
        <v>5494</v>
      </c>
      <c r="B4319" t="s">
        <v>49</v>
      </c>
      <c r="C4319" s="10">
        <v>56</v>
      </c>
      <c r="D4319" s="5" t="str" cm="1">
        <f t="array" ref="D4319">_xlfn.IFS(C4319&lt;=29, "18-29", C4319&lt;=39, "30-39", C4319&lt;=49, "40-49", C4319&lt;=59, "50-59",C4319&lt;=69, "60-69", C4319&gt;=70, "70+")</f>
        <v>50-59</v>
      </c>
      <c r="E4319" t="s">
        <v>40</v>
      </c>
      <c r="F4319">
        <v>0</v>
      </c>
      <c r="G4319" t="s">
        <v>2766</v>
      </c>
      <c r="H4319">
        <v>93653</v>
      </c>
      <c r="I4319">
        <v>37.252057000000001</v>
      </c>
      <c r="J4319">
        <v>-119.95783</v>
      </c>
      <c r="K4319">
        <v>1</v>
      </c>
      <c r="L4319">
        <v>72</v>
      </c>
      <c r="M4319" t="str" cm="1">
        <f t="array" ref="M4319">_xlfn.IFS(L4319&lt;=12, "New (0-12 months)", L4319&lt;=36, "Mid (13-36 months)", L4319&gt;=37,"Long (37+ months)")</f>
        <v>Long (37+ months)</v>
      </c>
      <c r="N4319" t="s">
        <v>72</v>
      </c>
      <c r="O4319" t="s">
        <v>40</v>
      </c>
      <c r="P4319">
        <v>17.309999999999999</v>
      </c>
      <c r="Q4319" t="s">
        <v>40</v>
      </c>
      <c r="R4319" t="s">
        <v>40</v>
      </c>
      <c r="S4319" t="s">
        <v>79</v>
      </c>
      <c r="T4319" s="1">
        <v>17</v>
      </c>
      <c r="U4319" t="s">
        <v>40</v>
      </c>
      <c r="V4319" t="s">
        <v>40</v>
      </c>
      <c r="W4319" t="s">
        <v>40</v>
      </c>
      <c r="X4319" t="s">
        <v>40</v>
      </c>
      <c r="Y4319" t="s">
        <v>43</v>
      </c>
      <c r="Z4319" t="s">
        <v>43</v>
      </c>
      <c r="AA4319" t="s">
        <v>43</v>
      </c>
      <c r="AB4319" t="s">
        <v>40</v>
      </c>
      <c r="AC4319" t="s">
        <v>73</v>
      </c>
      <c r="AD4319" t="s">
        <v>43</v>
      </c>
      <c r="AE4319" t="s">
        <v>46</v>
      </c>
      <c r="AF4319">
        <v>68.150000000000006</v>
      </c>
      <c r="AH4319">
        <v>4808.7</v>
      </c>
      <c r="AI4319">
        <v>0</v>
      </c>
      <c r="AJ4319">
        <v>0</v>
      </c>
      <c r="AK4319">
        <v>1246.32</v>
      </c>
      <c r="AL4319">
        <v>6055.02</v>
      </c>
      <c r="AM4319" t="s">
        <v>47</v>
      </c>
    </row>
    <row r="4320" spans="1:41" x14ac:dyDescent="0.35">
      <c r="A4320" t="s">
        <v>5495</v>
      </c>
      <c r="B4320" t="s">
        <v>39</v>
      </c>
      <c r="C4320" s="10">
        <v>59</v>
      </c>
      <c r="D4320" s="5" t="str" cm="1">
        <f t="array" ref="D4320">_xlfn.IFS(C4320&lt;=29, "18-29", C4320&lt;=39, "30-39", C4320&lt;=49, "40-49", C4320&lt;=59, "50-59",C4320&lt;=69, "60-69", C4320&gt;=70, "70+")</f>
        <v>50-59</v>
      </c>
      <c r="E4320" t="s">
        <v>40</v>
      </c>
      <c r="F4320">
        <v>1</v>
      </c>
      <c r="G4320" t="s">
        <v>2227</v>
      </c>
      <c r="H4320">
        <v>92230</v>
      </c>
      <c r="I4320">
        <v>33.929811999999998</v>
      </c>
      <c r="J4320">
        <v>-116.76058</v>
      </c>
      <c r="K4320">
        <v>2</v>
      </c>
      <c r="L4320">
        <v>32</v>
      </c>
      <c r="M4320" t="str" cm="1">
        <f t="array" ref="M4320">_xlfn.IFS(L4320&lt;=12, "New (0-12 months)", L4320&lt;=36, "Mid (13-36 months)", L4320&gt;=37,"Long (37+ months)")</f>
        <v>Mid (13-36 months)</v>
      </c>
      <c r="N4320" t="s">
        <v>42</v>
      </c>
      <c r="O4320" t="s">
        <v>40</v>
      </c>
      <c r="P4320">
        <v>24.04</v>
      </c>
      <c r="Q4320" t="s">
        <v>40</v>
      </c>
      <c r="R4320" t="s">
        <v>40</v>
      </c>
      <c r="S4320" t="s">
        <v>55</v>
      </c>
      <c r="T4320" s="1">
        <v>22</v>
      </c>
      <c r="U4320" t="s">
        <v>43</v>
      </c>
      <c r="V4320" t="s">
        <v>40</v>
      </c>
      <c r="W4320" t="s">
        <v>43</v>
      </c>
      <c r="X4320" t="s">
        <v>43</v>
      </c>
      <c r="Y4320" t="s">
        <v>40</v>
      </c>
      <c r="Z4320" t="s">
        <v>40</v>
      </c>
      <c r="AA4320" t="s">
        <v>40</v>
      </c>
      <c r="AB4320" t="s">
        <v>40</v>
      </c>
      <c r="AC4320" t="s">
        <v>51</v>
      </c>
      <c r="AD4320" t="s">
        <v>40</v>
      </c>
      <c r="AE4320" t="s">
        <v>56</v>
      </c>
      <c r="AF4320">
        <v>98.85</v>
      </c>
      <c r="AH4320">
        <v>3089.6</v>
      </c>
      <c r="AI4320">
        <v>0</v>
      </c>
      <c r="AJ4320">
        <v>0</v>
      </c>
      <c r="AK4320">
        <v>769.28</v>
      </c>
      <c r="AL4320">
        <v>3858.88</v>
      </c>
      <c r="AM4320" t="s">
        <v>47</v>
      </c>
    </row>
    <row r="4321" spans="1:41" x14ac:dyDescent="0.35">
      <c r="A4321" t="s">
        <v>5496</v>
      </c>
      <c r="B4321" t="s">
        <v>49</v>
      </c>
      <c r="C4321" s="10">
        <v>27</v>
      </c>
      <c r="D4321" s="5" t="str" cm="1">
        <f t="array" ref="D4321">_xlfn.IFS(C4321&lt;=29, "18-29", C4321&lt;=39, "30-39", C4321&lt;=49, "40-49", C4321&lt;=59, "50-59",C4321&lt;=69, "60-69", C4321&gt;=70, "70+")</f>
        <v>18-29</v>
      </c>
      <c r="E4321" t="s">
        <v>43</v>
      </c>
      <c r="F4321">
        <v>0</v>
      </c>
      <c r="G4321" t="s">
        <v>211</v>
      </c>
      <c r="H4321">
        <v>93704</v>
      </c>
      <c r="I4321">
        <v>36.799647999999998</v>
      </c>
      <c r="J4321">
        <v>-119.801247</v>
      </c>
      <c r="K4321">
        <v>0</v>
      </c>
      <c r="L4321">
        <v>36</v>
      </c>
      <c r="M4321" t="str" cm="1">
        <f t="array" ref="M4321">_xlfn.IFS(L4321&lt;=12, "New (0-12 months)", L4321&lt;=36, "Mid (13-36 months)", L4321&gt;=37,"Long (37+ months)")</f>
        <v>Mid (13-36 months)</v>
      </c>
      <c r="N4321" t="s">
        <v>129</v>
      </c>
      <c r="O4321" t="s">
        <v>40</v>
      </c>
      <c r="P4321">
        <v>42.51</v>
      </c>
      <c r="Q4321" t="s">
        <v>43</v>
      </c>
      <c r="R4321" t="s">
        <v>40</v>
      </c>
      <c r="S4321" t="s">
        <v>44</v>
      </c>
      <c r="T4321" s="1">
        <v>52</v>
      </c>
      <c r="U4321" t="s">
        <v>40</v>
      </c>
      <c r="V4321" t="s">
        <v>43</v>
      </c>
      <c r="W4321" t="s">
        <v>40</v>
      </c>
      <c r="X4321" t="s">
        <v>40</v>
      </c>
      <c r="Y4321" t="s">
        <v>40</v>
      </c>
      <c r="Z4321" t="s">
        <v>40</v>
      </c>
      <c r="AA4321" t="s">
        <v>40</v>
      </c>
      <c r="AB4321" t="s">
        <v>43</v>
      </c>
      <c r="AC4321" t="s">
        <v>51</v>
      </c>
      <c r="AD4321" t="s">
        <v>40</v>
      </c>
      <c r="AE4321" t="s">
        <v>46</v>
      </c>
      <c r="AF4321">
        <v>79.2</v>
      </c>
      <c r="AH4321">
        <v>2854.95</v>
      </c>
      <c r="AI4321">
        <v>0</v>
      </c>
      <c r="AJ4321">
        <v>40</v>
      </c>
      <c r="AK4321">
        <v>1530.36</v>
      </c>
      <c r="AL4321">
        <v>4425.3100000000004</v>
      </c>
      <c r="AM4321" t="s">
        <v>47</v>
      </c>
    </row>
    <row r="4322" spans="1:41" x14ac:dyDescent="0.35">
      <c r="A4322" t="s">
        <v>5497</v>
      </c>
      <c r="B4322" t="s">
        <v>39</v>
      </c>
      <c r="C4322" s="10">
        <v>45</v>
      </c>
      <c r="D4322" s="5" t="str" cm="1">
        <f t="array" ref="D4322">_xlfn.IFS(C4322&lt;=29, "18-29", C4322&lt;=39, "30-39", C4322&lt;=49, "40-49", C4322&lt;=59, "50-59",C4322&lt;=69, "60-69", C4322&gt;=70, "70+")</f>
        <v>40-49</v>
      </c>
      <c r="E4322" t="s">
        <v>43</v>
      </c>
      <c r="F4322">
        <v>0</v>
      </c>
      <c r="G4322" t="s">
        <v>399</v>
      </c>
      <c r="H4322">
        <v>90302</v>
      </c>
      <c r="I4322">
        <v>33.975332000000002</v>
      </c>
      <c r="J4322">
        <v>-118.35525199999999</v>
      </c>
      <c r="K4322">
        <v>0</v>
      </c>
      <c r="L4322">
        <v>68</v>
      </c>
      <c r="M4322" t="str" cm="1">
        <f t="array" ref="M4322">_xlfn.IFS(L4322&lt;=12, "New (0-12 months)", L4322&lt;=36, "Mid (13-36 months)", L4322&gt;=37,"Long (37+ months)")</f>
        <v>Long (37+ months)</v>
      </c>
      <c r="N4322" t="s">
        <v>72</v>
      </c>
      <c r="O4322" t="s">
        <v>40</v>
      </c>
      <c r="P4322">
        <v>17.41</v>
      </c>
      <c r="Q4322" t="s">
        <v>43</v>
      </c>
      <c r="R4322" t="s">
        <v>40</v>
      </c>
      <c r="S4322" t="s">
        <v>44</v>
      </c>
      <c r="T4322" s="1">
        <v>27</v>
      </c>
      <c r="U4322" t="s">
        <v>40</v>
      </c>
      <c r="V4322" t="s">
        <v>43</v>
      </c>
      <c r="W4322" t="s">
        <v>40</v>
      </c>
      <c r="X4322" t="s">
        <v>43</v>
      </c>
      <c r="Y4322" t="s">
        <v>43</v>
      </c>
      <c r="Z4322" t="s">
        <v>43</v>
      </c>
      <c r="AA4322" t="s">
        <v>43</v>
      </c>
      <c r="AB4322" t="s">
        <v>40</v>
      </c>
      <c r="AC4322" t="s">
        <v>45</v>
      </c>
      <c r="AD4322" t="s">
        <v>40</v>
      </c>
      <c r="AE4322" t="s">
        <v>46</v>
      </c>
      <c r="AF4322">
        <v>54.45</v>
      </c>
      <c r="AH4322">
        <v>3674.95</v>
      </c>
      <c r="AI4322">
        <v>0</v>
      </c>
      <c r="AJ4322">
        <v>0</v>
      </c>
      <c r="AK4322">
        <v>1183.8800000000001</v>
      </c>
      <c r="AL4322">
        <v>4858.83</v>
      </c>
      <c r="AM4322" t="s">
        <v>47</v>
      </c>
    </row>
    <row r="4323" spans="1:41" x14ac:dyDescent="0.35">
      <c r="A4323" t="s">
        <v>5498</v>
      </c>
      <c r="B4323" t="s">
        <v>39</v>
      </c>
      <c r="C4323" s="10">
        <v>50</v>
      </c>
      <c r="D4323" s="5" t="str" cm="1">
        <f t="array" ref="D4323">_xlfn.IFS(C4323&lt;=29, "18-29", C4323&lt;=39, "30-39", C4323&lt;=49, "40-49", C4323&lt;=59, "50-59",C4323&lt;=69, "60-69", C4323&gt;=70, "70+")</f>
        <v>50-59</v>
      </c>
      <c r="E4323" t="s">
        <v>40</v>
      </c>
      <c r="F4323">
        <v>1</v>
      </c>
      <c r="G4323" t="s">
        <v>157</v>
      </c>
      <c r="H4323">
        <v>95120</v>
      </c>
      <c r="I4323">
        <v>37.186140999999999</v>
      </c>
      <c r="J4323">
        <v>-121.843554</v>
      </c>
      <c r="K4323">
        <v>6</v>
      </c>
      <c r="L4323">
        <v>64</v>
      </c>
      <c r="M4323" t="str" cm="1">
        <f t="array" ref="M4323">_xlfn.IFS(L4323&lt;=12, "New (0-12 months)", L4323&lt;=36, "Mid (13-36 months)", L4323&gt;=37,"Long (37+ months)")</f>
        <v>Long (37+ months)</v>
      </c>
      <c r="N4323" t="s">
        <v>42</v>
      </c>
      <c r="O4323" t="s">
        <v>40</v>
      </c>
      <c r="P4323">
        <v>19.23</v>
      </c>
      <c r="Q4323" t="s">
        <v>40</v>
      </c>
      <c r="R4323" t="s">
        <v>43</v>
      </c>
      <c r="S4323" t="s">
        <v>8234</v>
      </c>
      <c r="T4323" s="1">
        <v>0</v>
      </c>
      <c r="U4323" t="s">
        <v>8234</v>
      </c>
      <c r="V4323" t="s">
        <v>8234</v>
      </c>
      <c r="W4323" t="s">
        <v>8234</v>
      </c>
      <c r="X4323" t="s">
        <v>8234</v>
      </c>
      <c r="Y4323" t="s">
        <v>8234</v>
      </c>
      <c r="Z4323" t="s">
        <v>8234</v>
      </c>
      <c r="AA4323" t="s">
        <v>8234</v>
      </c>
      <c r="AB4323" t="s">
        <v>8234</v>
      </c>
      <c r="AC4323" t="s">
        <v>45</v>
      </c>
      <c r="AD4323" t="s">
        <v>43</v>
      </c>
      <c r="AE4323" t="s">
        <v>46</v>
      </c>
      <c r="AF4323">
        <v>24.9</v>
      </c>
      <c r="AH4323">
        <v>1595.5</v>
      </c>
      <c r="AI4323">
        <v>0</v>
      </c>
      <c r="AJ4323">
        <v>0</v>
      </c>
      <c r="AK4323">
        <v>1230.72</v>
      </c>
      <c r="AL4323">
        <v>2826.22</v>
      </c>
      <c r="AM4323" t="s">
        <v>47</v>
      </c>
    </row>
    <row r="4324" spans="1:41" x14ac:dyDescent="0.35">
      <c r="A4324" t="s">
        <v>5499</v>
      </c>
      <c r="B4324" t="s">
        <v>39</v>
      </c>
      <c r="C4324" s="10">
        <v>41</v>
      </c>
      <c r="D4324" s="5" t="str" cm="1">
        <f t="array" ref="D4324">_xlfn.IFS(C4324&lt;=29, "18-29", C4324&lt;=39, "30-39", C4324&lt;=49, "40-49", C4324&lt;=59, "50-59",C4324&lt;=69, "60-69", C4324&gt;=70, "70+")</f>
        <v>40-49</v>
      </c>
      <c r="E4324" t="s">
        <v>40</v>
      </c>
      <c r="F4324">
        <v>0</v>
      </c>
      <c r="G4324" t="s">
        <v>135</v>
      </c>
      <c r="H4324">
        <v>90058</v>
      </c>
      <c r="I4324">
        <v>34.001617000000003</v>
      </c>
      <c r="J4324">
        <v>-118.222274</v>
      </c>
      <c r="K4324">
        <v>1</v>
      </c>
      <c r="L4324">
        <v>66</v>
      </c>
      <c r="M4324" t="str" cm="1">
        <f t="array" ref="M4324">_xlfn.IFS(L4324&lt;=12, "New (0-12 months)", L4324&lt;=36, "Mid (13-36 months)", L4324&gt;=37,"Long (37+ months)")</f>
        <v>Long (37+ months)</v>
      </c>
      <c r="N4324" t="s">
        <v>72</v>
      </c>
      <c r="O4324" t="s">
        <v>40</v>
      </c>
      <c r="P4324">
        <v>48.77</v>
      </c>
      <c r="Q4324" t="s">
        <v>40</v>
      </c>
      <c r="R4324" t="s">
        <v>40</v>
      </c>
      <c r="S4324" t="s">
        <v>55</v>
      </c>
      <c r="T4324" s="1">
        <v>12</v>
      </c>
      <c r="U4324" t="s">
        <v>43</v>
      </c>
      <c r="V4324" t="s">
        <v>40</v>
      </c>
      <c r="W4324" t="s">
        <v>40</v>
      </c>
      <c r="X4324" t="s">
        <v>43</v>
      </c>
      <c r="Y4324" t="s">
        <v>40</v>
      </c>
      <c r="Z4324" t="s">
        <v>40</v>
      </c>
      <c r="AA4324" t="s">
        <v>40</v>
      </c>
      <c r="AB4324" t="s">
        <v>43</v>
      </c>
      <c r="AC4324" t="s">
        <v>45</v>
      </c>
      <c r="AD4324" t="s">
        <v>40</v>
      </c>
      <c r="AE4324" t="s">
        <v>46</v>
      </c>
      <c r="AF4324">
        <v>102.45</v>
      </c>
      <c r="AH4324">
        <v>6615.15</v>
      </c>
      <c r="AI4324">
        <v>0</v>
      </c>
      <c r="AJ4324">
        <v>130</v>
      </c>
      <c r="AK4324">
        <v>3218.82</v>
      </c>
      <c r="AL4324">
        <v>9963.9699999999993</v>
      </c>
      <c r="AM4324" t="s">
        <v>57</v>
      </c>
      <c r="AN4324" t="s">
        <v>58</v>
      </c>
      <c r="AO4324" t="s">
        <v>59</v>
      </c>
    </row>
    <row r="4325" spans="1:41" x14ac:dyDescent="0.35">
      <c r="A4325" t="s">
        <v>5500</v>
      </c>
      <c r="B4325" t="s">
        <v>49</v>
      </c>
      <c r="C4325" s="10">
        <v>49</v>
      </c>
      <c r="D4325" s="5" t="str" cm="1">
        <f t="array" ref="D4325">_xlfn.IFS(C4325&lt;=29, "18-29", C4325&lt;=39, "30-39", C4325&lt;=49, "40-49", C4325&lt;=59, "50-59",C4325&lt;=69, "60-69", C4325&gt;=70, "70+")</f>
        <v>40-49</v>
      </c>
      <c r="E4325" t="s">
        <v>40</v>
      </c>
      <c r="F4325">
        <v>0</v>
      </c>
      <c r="G4325" t="s">
        <v>4062</v>
      </c>
      <c r="H4325">
        <v>94950</v>
      </c>
      <c r="I4325">
        <v>38.052208999999998</v>
      </c>
      <c r="J4325">
        <v>-122.775567</v>
      </c>
      <c r="K4325">
        <v>10</v>
      </c>
      <c r="L4325">
        <v>26</v>
      </c>
      <c r="M4325" t="str" cm="1">
        <f t="array" ref="M4325">_xlfn.IFS(L4325&lt;=12, "New (0-12 months)", L4325&lt;=36, "Mid (13-36 months)", L4325&gt;=37,"Long (37+ months)")</f>
        <v>Mid (13-36 months)</v>
      </c>
      <c r="N4325" t="s">
        <v>42</v>
      </c>
      <c r="O4325" t="s">
        <v>40</v>
      </c>
      <c r="P4325">
        <v>45.28</v>
      </c>
      <c r="Q4325" t="s">
        <v>43</v>
      </c>
      <c r="R4325" t="s">
        <v>43</v>
      </c>
      <c r="S4325" t="s">
        <v>8234</v>
      </c>
      <c r="T4325" s="1">
        <v>0</v>
      </c>
      <c r="U4325" t="s">
        <v>8234</v>
      </c>
      <c r="V4325" t="s">
        <v>8234</v>
      </c>
      <c r="W4325" t="s">
        <v>8234</v>
      </c>
      <c r="X4325" t="s">
        <v>8234</v>
      </c>
      <c r="Y4325" t="s">
        <v>8234</v>
      </c>
      <c r="Z4325" t="s">
        <v>8234</v>
      </c>
      <c r="AA4325" t="s">
        <v>8234</v>
      </c>
      <c r="AB4325" t="s">
        <v>8234</v>
      </c>
      <c r="AC4325" t="s">
        <v>45</v>
      </c>
      <c r="AD4325" t="s">
        <v>40</v>
      </c>
      <c r="AE4325" t="s">
        <v>56</v>
      </c>
      <c r="AF4325">
        <v>20.05</v>
      </c>
      <c r="AH4325">
        <v>505.9</v>
      </c>
      <c r="AI4325">
        <v>0</v>
      </c>
      <c r="AJ4325">
        <v>0</v>
      </c>
      <c r="AK4325">
        <v>1177.28</v>
      </c>
      <c r="AL4325">
        <v>1683.18</v>
      </c>
      <c r="AM4325" t="s">
        <v>47</v>
      </c>
    </row>
    <row r="4326" spans="1:41" x14ac:dyDescent="0.35">
      <c r="A4326" t="s">
        <v>5501</v>
      </c>
      <c r="B4326" t="s">
        <v>49</v>
      </c>
      <c r="C4326" s="10">
        <v>42</v>
      </c>
      <c r="D4326" s="5" t="str" cm="1">
        <f t="array" ref="D4326">_xlfn.IFS(C4326&lt;=29, "18-29", C4326&lt;=39, "30-39", C4326&lt;=49, "40-49", C4326&lt;=59, "50-59",C4326&lt;=69, "60-69", C4326&gt;=70, "70+")</f>
        <v>40-49</v>
      </c>
      <c r="E4326" t="s">
        <v>40</v>
      </c>
      <c r="F4326">
        <v>0</v>
      </c>
      <c r="G4326" t="s">
        <v>157</v>
      </c>
      <c r="H4326">
        <v>95121</v>
      </c>
      <c r="I4326">
        <v>37.304681000000002</v>
      </c>
      <c r="J4326">
        <v>-121.809955</v>
      </c>
      <c r="K4326">
        <v>1</v>
      </c>
      <c r="L4326">
        <v>17</v>
      </c>
      <c r="M4326" t="str" cm="1">
        <f t="array" ref="M4326">_xlfn.IFS(L4326&lt;=12, "New (0-12 months)", L4326&lt;=36, "Mid (13-36 months)", L4326&gt;=37,"Long (37+ months)")</f>
        <v>Mid (13-36 months)</v>
      </c>
      <c r="N4326" t="s">
        <v>62</v>
      </c>
      <c r="O4326" t="s">
        <v>40</v>
      </c>
      <c r="P4326">
        <v>17.71</v>
      </c>
      <c r="Q4326" t="s">
        <v>40</v>
      </c>
      <c r="R4326" t="s">
        <v>40</v>
      </c>
      <c r="S4326" t="s">
        <v>55</v>
      </c>
      <c r="T4326" s="1">
        <v>13</v>
      </c>
      <c r="U4326" t="s">
        <v>43</v>
      </c>
      <c r="V4326" t="s">
        <v>43</v>
      </c>
      <c r="W4326" t="s">
        <v>43</v>
      </c>
      <c r="X4326" t="s">
        <v>43</v>
      </c>
      <c r="Y4326" t="s">
        <v>40</v>
      </c>
      <c r="Z4326" t="s">
        <v>40</v>
      </c>
      <c r="AA4326" t="s">
        <v>40</v>
      </c>
      <c r="AB4326" t="s">
        <v>40</v>
      </c>
      <c r="AC4326" t="s">
        <v>51</v>
      </c>
      <c r="AD4326" t="s">
        <v>40</v>
      </c>
      <c r="AE4326" t="s">
        <v>56</v>
      </c>
      <c r="AF4326">
        <v>92.55</v>
      </c>
      <c r="AH4326">
        <v>1515.1</v>
      </c>
      <c r="AI4326">
        <v>0</v>
      </c>
      <c r="AJ4326">
        <v>0</v>
      </c>
      <c r="AK4326">
        <v>301.07</v>
      </c>
      <c r="AL4326">
        <v>1816.17</v>
      </c>
      <c r="AM4326" t="s">
        <v>57</v>
      </c>
      <c r="AN4326" t="s">
        <v>109</v>
      </c>
      <c r="AO4326" t="s">
        <v>344</v>
      </c>
    </row>
    <row r="4327" spans="1:41" x14ac:dyDescent="0.35">
      <c r="A4327" t="s">
        <v>5502</v>
      </c>
      <c r="B4327" t="s">
        <v>49</v>
      </c>
      <c r="C4327" s="10">
        <v>53</v>
      </c>
      <c r="D4327" s="5" t="str" cm="1">
        <f t="array" ref="D4327">_xlfn.IFS(C4327&lt;=29, "18-29", C4327&lt;=39, "30-39", C4327&lt;=49, "40-49", C4327&lt;=59, "50-59",C4327&lt;=69, "60-69", C4327&gt;=70, "70+")</f>
        <v>50-59</v>
      </c>
      <c r="E4327" t="s">
        <v>43</v>
      </c>
      <c r="F4327">
        <v>0</v>
      </c>
      <c r="G4327" t="s">
        <v>2068</v>
      </c>
      <c r="H4327">
        <v>90245</v>
      </c>
      <c r="I4327">
        <v>33.917144999999998</v>
      </c>
      <c r="J4327">
        <v>-118.401554</v>
      </c>
      <c r="K4327">
        <v>0</v>
      </c>
      <c r="L4327">
        <v>6</v>
      </c>
      <c r="M4327" t="str" cm="1">
        <f t="array" ref="M4327">_xlfn.IFS(L4327&lt;=12, "New (0-12 months)", L4327&lt;=36, "Mid (13-36 months)", L4327&gt;=37,"Long (37+ months)")</f>
        <v>New (0-12 months)</v>
      </c>
      <c r="N4327" t="s">
        <v>54</v>
      </c>
      <c r="O4327" t="s">
        <v>40</v>
      </c>
      <c r="P4327">
        <v>16.579999999999998</v>
      </c>
      <c r="Q4327" t="s">
        <v>43</v>
      </c>
      <c r="R4327" t="s">
        <v>40</v>
      </c>
      <c r="S4327" t="s">
        <v>55</v>
      </c>
      <c r="T4327" s="1">
        <v>17</v>
      </c>
      <c r="U4327" t="s">
        <v>43</v>
      </c>
      <c r="V4327" t="s">
        <v>43</v>
      </c>
      <c r="W4327" t="s">
        <v>40</v>
      </c>
      <c r="X4327" t="s">
        <v>43</v>
      </c>
      <c r="Y4327" t="s">
        <v>40</v>
      </c>
      <c r="Z4327" t="s">
        <v>40</v>
      </c>
      <c r="AA4327" t="s">
        <v>40</v>
      </c>
      <c r="AB4327" t="s">
        <v>43</v>
      </c>
      <c r="AC4327" t="s">
        <v>51</v>
      </c>
      <c r="AD4327" t="s">
        <v>43</v>
      </c>
      <c r="AE4327" t="s">
        <v>183</v>
      </c>
      <c r="AF4327">
        <v>94.5</v>
      </c>
      <c r="AH4327">
        <v>575.45000000000005</v>
      </c>
      <c r="AI4327">
        <v>0</v>
      </c>
      <c r="AJ4327">
        <v>10</v>
      </c>
      <c r="AK4327">
        <v>99.48</v>
      </c>
      <c r="AL4327">
        <v>684.93</v>
      </c>
      <c r="AM4327" t="s">
        <v>57</v>
      </c>
      <c r="AN4327" t="s">
        <v>63</v>
      </c>
      <c r="AO4327" t="s">
        <v>67</v>
      </c>
    </row>
    <row r="4328" spans="1:41" x14ac:dyDescent="0.35">
      <c r="A4328" t="s">
        <v>5503</v>
      </c>
      <c r="B4328" t="s">
        <v>39</v>
      </c>
      <c r="C4328" s="10">
        <v>37</v>
      </c>
      <c r="D4328" s="5" t="str" cm="1">
        <f t="array" ref="D4328">_xlfn.IFS(C4328&lt;=29, "18-29", C4328&lt;=39, "30-39", C4328&lt;=49, "40-49", C4328&lt;=59, "50-59",C4328&lt;=69, "60-69", C4328&gt;=70, "70+")</f>
        <v>30-39</v>
      </c>
      <c r="E4328" t="s">
        <v>43</v>
      </c>
      <c r="F4328">
        <v>0</v>
      </c>
      <c r="G4328" t="s">
        <v>391</v>
      </c>
      <c r="H4328">
        <v>94117</v>
      </c>
      <c r="I4328">
        <v>37.770533</v>
      </c>
      <c r="J4328">
        <v>-122.445121</v>
      </c>
      <c r="K4328">
        <v>0</v>
      </c>
      <c r="L4328">
        <v>26</v>
      </c>
      <c r="M4328" t="str" cm="1">
        <f t="array" ref="M4328">_xlfn.IFS(L4328&lt;=12, "New (0-12 months)", L4328&lt;=36, "Mid (13-36 months)", L4328&gt;=37,"Long (37+ months)")</f>
        <v>Mid (13-36 months)</v>
      </c>
      <c r="N4328" t="s">
        <v>129</v>
      </c>
      <c r="O4328" t="s">
        <v>40</v>
      </c>
      <c r="P4328">
        <v>20.64</v>
      </c>
      <c r="Q4328" t="s">
        <v>40</v>
      </c>
      <c r="R4328" t="s">
        <v>40</v>
      </c>
      <c r="S4328" t="s">
        <v>55</v>
      </c>
      <c r="T4328" s="1">
        <v>22</v>
      </c>
      <c r="U4328" t="s">
        <v>43</v>
      </c>
      <c r="V4328" t="s">
        <v>43</v>
      </c>
      <c r="W4328" t="s">
        <v>40</v>
      </c>
      <c r="X4328" t="s">
        <v>43</v>
      </c>
      <c r="Y4328" t="s">
        <v>43</v>
      </c>
      <c r="Z4328" t="s">
        <v>43</v>
      </c>
      <c r="AA4328" t="s">
        <v>43</v>
      </c>
      <c r="AB4328" t="s">
        <v>40</v>
      </c>
      <c r="AC4328" t="s">
        <v>51</v>
      </c>
      <c r="AD4328" t="s">
        <v>40</v>
      </c>
      <c r="AE4328" t="s">
        <v>56</v>
      </c>
      <c r="AF4328">
        <v>80.7</v>
      </c>
      <c r="AH4328">
        <v>2193</v>
      </c>
      <c r="AI4328">
        <v>0</v>
      </c>
      <c r="AJ4328">
        <v>0</v>
      </c>
      <c r="AK4328">
        <v>536.64</v>
      </c>
      <c r="AL4328">
        <v>2729.64</v>
      </c>
      <c r="AM4328" t="s">
        <v>47</v>
      </c>
    </row>
    <row r="4329" spans="1:41" x14ac:dyDescent="0.35">
      <c r="A4329" t="s">
        <v>5504</v>
      </c>
      <c r="B4329" t="s">
        <v>49</v>
      </c>
      <c r="C4329" s="10">
        <v>49</v>
      </c>
      <c r="D4329" s="5" t="str" cm="1">
        <f t="array" ref="D4329">_xlfn.IFS(C4329&lt;=29, "18-29", C4329&lt;=39, "30-39", C4329&lt;=49, "40-49", C4329&lt;=59, "50-59",C4329&lt;=69, "60-69", C4329&gt;=70, "70+")</f>
        <v>40-49</v>
      </c>
      <c r="E4329" t="s">
        <v>40</v>
      </c>
      <c r="F4329">
        <v>1</v>
      </c>
      <c r="G4329" t="s">
        <v>2157</v>
      </c>
      <c r="H4329">
        <v>92683</v>
      </c>
      <c r="I4329">
        <v>33.752591000000002</v>
      </c>
      <c r="J4329">
        <v>-117.993661</v>
      </c>
      <c r="K4329">
        <v>3</v>
      </c>
      <c r="L4329">
        <v>59</v>
      </c>
      <c r="M4329" t="str" cm="1">
        <f t="array" ref="M4329">_xlfn.IFS(L4329&lt;=12, "New (0-12 months)", L4329&lt;=36, "Mid (13-36 months)", L4329&gt;=37,"Long (37+ months)")</f>
        <v>Long (37+ months)</v>
      </c>
      <c r="N4329" t="s">
        <v>42</v>
      </c>
      <c r="O4329" t="s">
        <v>40</v>
      </c>
      <c r="P4329">
        <v>41.09</v>
      </c>
      <c r="Q4329" t="s">
        <v>40</v>
      </c>
      <c r="R4329" t="s">
        <v>40</v>
      </c>
      <c r="S4329" t="s">
        <v>55</v>
      </c>
      <c r="T4329" s="1">
        <v>16</v>
      </c>
      <c r="U4329" t="s">
        <v>43</v>
      </c>
      <c r="V4329" t="s">
        <v>43</v>
      </c>
      <c r="W4329" t="s">
        <v>40</v>
      </c>
      <c r="X4329" t="s">
        <v>43</v>
      </c>
      <c r="Y4329" t="s">
        <v>40</v>
      </c>
      <c r="Z4329" t="s">
        <v>40</v>
      </c>
      <c r="AA4329" t="s">
        <v>40</v>
      </c>
      <c r="AB4329" t="s">
        <v>40</v>
      </c>
      <c r="AC4329" t="s">
        <v>73</v>
      </c>
      <c r="AD4329" t="s">
        <v>40</v>
      </c>
      <c r="AE4329" t="s">
        <v>46</v>
      </c>
      <c r="AF4329">
        <v>99.5</v>
      </c>
      <c r="AH4329">
        <v>5861.75</v>
      </c>
      <c r="AI4329">
        <v>0</v>
      </c>
      <c r="AJ4329">
        <v>0</v>
      </c>
      <c r="AK4329">
        <v>2424.31</v>
      </c>
      <c r="AL4329">
        <v>8286.06</v>
      </c>
      <c r="AM4329" t="s">
        <v>47</v>
      </c>
    </row>
    <row r="4330" spans="1:41" x14ac:dyDescent="0.35">
      <c r="A4330" t="s">
        <v>5505</v>
      </c>
      <c r="B4330" t="s">
        <v>39</v>
      </c>
      <c r="C4330" s="10">
        <v>36</v>
      </c>
      <c r="D4330" s="5" t="str" cm="1">
        <f t="array" ref="D4330">_xlfn.IFS(C4330&lt;=29, "18-29", C4330&lt;=39, "30-39", C4330&lt;=49, "40-49", C4330&lt;=59, "50-59",C4330&lt;=69, "60-69", C4330&gt;=70, "70+")</f>
        <v>30-39</v>
      </c>
      <c r="E4330" t="s">
        <v>40</v>
      </c>
      <c r="F4330">
        <v>3</v>
      </c>
      <c r="G4330" t="s">
        <v>1137</v>
      </c>
      <c r="H4330">
        <v>96010</v>
      </c>
      <c r="I4330">
        <v>40.775272000000001</v>
      </c>
      <c r="J4330">
        <v>-123.287414</v>
      </c>
      <c r="K4330">
        <v>10</v>
      </c>
      <c r="L4330">
        <v>44</v>
      </c>
      <c r="M4330" t="str" cm="1">
        <f t="array" ref="M4330">_xlfn.IFS(L4330&lt;=12, "New (0-12 months)", L4330&lt;=36, "Mid (13-36 months)", L4330&gt;=37,"Long (37+ months)")</f>
        <v>Long (37+ months)</v>
      </c>
      <c r="N4330" t="s">
        <v>76</v>
      </c>
      <c r="O4330" t="s">
        <v>40</v>
      </c>
      <c r="P4330">
        <v>43.7</v>
      </c>
      <c r="Q4330" t="s">
        <v>43</v>
      </c>
      <c r="R4330" t="s">
        <v>40</v>
      </c>
      <c r="S4330" t="s">
        <v>79</v>
      </c>
      <c r="T4330" s="1">
        <v>75</v>
      </c>
      <c r="U4330" t="s">
        <v>40</v>
      </c>
      <c r="V4330" t="s">
        <v>43</v>
      </c>
      <c r="W4330" t="s">
        <v>43</v>
      </c>
      <c r="X4330" t="s">
        <v>40</v>
      </c>
      <c r="Y4330" t="s">
        <v>43</v>
      </c>
      <c r="Z4330" t="s">
        <v>43</v>
      </c>
      <c r="AA4330" t="s">
        <v>43</v>
      </c>
      <c r="AB4330" t="s">
        <v>43</v>
      </c>
      <c r="AC4330" t="s">
        <v>51</v>
      </c>
      <c r="AD4330" t="s">
        <v>43</v>
      </c>
      <c r="AE4330" t="s">
        <v>56</v>
      </c>
      <c r="AF4330">
        <v>56.25</v>
      </c>
      <c r="AH4330">
        <v>2419.5500000000002</v>
      </c>
      <c r="AI4330">
        <v>14.78</v>
      </c>
      <c r="AJ4330">
        <v>40</v>
      </c>
      <c r="AK4330">
        <v>1922.8</v>
      </c>
      <c r="AL4330">
        <v>4367.57</v>
      </c>
      <c r="AM4330" t="s">
        <v>47</v>
      </c>
    </row>
    <row r="4331" spans="1:41" x14ac:dyDescent="0.35">
      <c r="A4331" t="s">
        <v>5506</v>
      </c>
      <c r="B4331" t="s">
        <v>39</v>
      </c>
      <c r="C4331" s="10">
        <v>21</v>
      </c>
      <c r="D4331" s="5" t="str" cm="1">
        <f t="array" ref="D4331">_xlfn.IFS(C4331&lt;=29, "18-29", C4331&lt;=39, "30-39", C4331&lt;=49, "40-49", C4331&lt;=59, "50-59",C4331&lt;=69, "60-69", C4331&gt;=70, "70+")</f>
        <v>18-29</v>
      </c>
      <c r="E4331" t="s">
        <v>40</v>
      </c>
      <c r="F4331">
        <v>0</v>
      </c>
      <c r="G4331" t="s">
        <v>2028</v>
      </c>
      <c r="H4331">
        <v>93531</v>
      </c>
      <c r="I4331">
        <v>35.214981999999999</v>
      </c>
      <c r="J4331">
        <v>-118.59049</v>
      </c>
      <c r="K4331">
        <v>4</v>
      </c>
      <c r="L4331">
        <v>4</v>
      </c>
      <c r="M4331" t="str" cm="1">
        <f t="array" ref="M4331">_xlfn.IFS(L4331&lt;=12, "New (0-12 months)", L4331&lt;=36, "Mid (13-36 months)", L4331&gt;=37,"Long (37+ months)")</f>
        <v>New (0-12 months)</v>
      </c>
      <c r="N4331" t="s">
        <v>54</v>
      </c>
      <c r="O4331" t="s">
        <v>40</v>
      </c>
      <c r="P4331">
        <v>9.98</v>
      </c>
      <c r="Q4331" t="s">
        <v>40</v>
      </c>
      <c r="R4331" t="s">
        <v>40</v>
      </c>
      <c r="S4331" t="s">
        <v>55</v>
      </c>
      <c r="T4331" s="1">
        <v>51</v>
      </c>
      <c r="U4331" t="s">
        <v>43</v>
      </c>
      <c r="V4331" t="s">
        <v>40</v>
      </c>
      <c r="W4331" t="s">
        <v>43</v>
      </c>
      <c r="X4331" t="s">
        <v>43</v>
      </c>
      <c r="Y4331" t="s">
        <v>40</v>
      </c>
      <c r="Z4331" t="s">
        <v>40</v>
      </c>
      <c r="AA4331" t="s">
        <v>40</v>
      </c>
      <c r="AB4331" t="s">
        <v>40</v>
      </c>
      <c r="AC4331" t="s">
        <v>51</v>
      </c>
      <c r="AD4331" t="s">
        <v>40</v>
      </c>
      <c r="AE4331" t="s">
        <v>56</v>
      </c>
      <c r="AF4331">
        <v>97.95</v>
      </c>
      <c r="AH4331">
        <v>384.5</v>
      </c>
      <c r="AI4331">
        <v>0</v>
      </c>
      <c r="AJ4331">
        <v>0</v>
      </c>
      <c r="AK4331">
        <v>39.92</v>
      </c>
      <c r="AL4331">
        <v>424.42</v>
      </c>
      <c r="AM4331" t="s">
        <v>57</v>
      </c>
      <c r="AN4331" t="s">
        <v>121</v>
      </c>
      <c r="AO4331" t="s">
        <v>122</v>
      </c>
    </row>
    <row r="4332" spans="1:41" x14ac:dyDescent="0.35">
      <c r="A4332" t="s">
        <v>5507</v>
      </c>
      <c r="B4332" t="s">
        <v>49</v>
      </c>
      <c r="C4332" s="10">
        <v>33</v>
      </c>
      <c r="D4332" s="5" t="str" cm="1">
        <f t="array" ref="D4332">_xlfn.IFS(C4332&lt;=29, "18-29", C4332&lt;=39, "30-39", C4332&lt;=49, "40-49", C4332&lt;=59, "50-59",C4332&lt;=69, "60-69", C4332&gt;=70, "70+")</f>
        <v>30-39</v>
      </c>
      <c r="E4332" t="s">
        <v>43</v>
      </c>
      <c r="F4332">
        <v>0</v>
      </c>
      <c r="G4332" t="s">
        <v>1095</v>
      </c>
      <c r="H4332">
        <v>96013</v>
      </c>
      <c r="I4332">
        <v>40.946784999999998</v>
      </c>
      <c r="J4332">
        <v>-121.719489</v>
      </c>
      <c r="K4332">
        <v>0</v>
      </c>
      <c r="L4332">
        <v>3</v>
      </c>
      <c r="M4332" t="str" cm="1">
        <f t="array" ref="M4332">_xlfn.IFS(L4332&lt;=12, "New (0-12 months)", L4332&lt;=36, "Mid (13-36 months)", L4332&gt;=37,"Long (37+ months)")</f>
        <v>New (0-12 months)</v>
      </c>
      <c r="N4332" t="s">
        <v>54</v>
      </c>
      <c r="O4332" t="s">
        <v>40</v>
      </c>
      <c r="P4332">
        <v>49.76</v>
      </c>
      <c r="Q4332" t="s">
        <v>43</v>
      </c>
      <c r="R4332" t="s">
        <v>40</v>
      </c>
      <c r="S4332" t="s">
        <v>55</v>
      </c>
      <c r="T4332" s="1">
        <v>3</v>
      </c>
      <c r="U4332" t="s">
        <v>43</v>
      </c>
      <c r="V4332" t="s">
        <v>43</v>
      </c>
      <c r="W4332" t="s">
        <v>43</v>
      </c>
      <c r="X4332" t="s">
        <v>43</v>
      </c>
      <c r="Y4332" t="s">
        <v>40</v>
      </c>
      <c r="Z4332" t="s">
        <v>43</v>
      </c>
      <c r="AA4332" t="s">
        <v>43</v>
      </c>
      <c r="AB4332" t="s">
        <v>43</v>
      </c>
      <c r="AC4332" t="s">
        <v>51</v>
      </c>
      <c r="AD4332" t="s">
        <v>43</v>
      </c>
      <c r="AE4332" t="s">
        <v>56</v>
      </c>
      <c r="AF4332">
        <v>79.25</v>
      </c>
      <c r="AH4332">
        <v>267.60000000000002</v>
      </c>
      <c r="AI4332">
        <v>0</v>
      </c>
      <c r="AJ4332">
        <v>10</v>
      </c>
      <c r="AK4332">
        <v>149.28</v>
      </c>
      <c r="AL4332">
        <v>426.88</v>
      </c>
      <c r="AM4332" t="s">
        <v>57</v>
      </c>
      <c r="AN4332" t="s">
        <v>58</v>
      </c>
      <c r="AO4332" t="s">
        <v>203</v>
      </c>
    </row>
    <row r="4333" spans="1:41" x14ac:dyDescent="0.35">
      <c r="A4333" t="s">
        <v>5508</v>
      </c>
      <c r="B4333" t="s">
        <v>39</v>
      </c>
      <c r="C4333" s="10">
        <v>50</v>
      </c>
      <c r="D4333" s="5" t="str" cm="1">
        <f t="array" ref="D4333">_xlfn.IFS(C4333&lt;=29, "18-29", C4333&lt;=39, "30-39", C4333&lt;=49, "40-49", C4333&lt;=59, "50-59",C4333&lt;=69, "60-69", C4333&gt;=70, "70+")</f>
        <v>50-59</v>
      </c>
      <c r="E4333" t="s">
        <v>43</v>
      </c>
      <c r="F4333">
        <v>0</v>
      </c>
      <c r="G4333" t="s">
        <v>5346</v>
      </c>
      <c r="H4333">
        <v>95551</v>
      </c>
      <c r="I4333">
        <v>40.665951999999997</v>
      </c>
      <c r="J4333">
        <v>-124.24005099999999</v>
      </c>
      <c r="K4333">
        <v>0</v>
      </c>
      <c r="L4333">
        <v>13</v>
      </c>
      <c r="M4333" t="str" cm="1">
        <f t="array" ref="M4333">_xlfn.IFS(L4333&lt;=12, "New (0-12 months)", L4333&lt;=36, "Mid (13-36 months)", L4333&gt;=37,"Long (37+ months)")</f>
        <v>Mid (13-36 months)</v>
      </c>
      <c r="N4333" t="s">
        <v>62</v>
      </c>
      <c r="O4333" t="s">
        <v>40</v>
      </c>
      <c r="P4333">
        <v>21.36</v>
      </c>
      <c r="Q4333" t="s">
        <v>43</v>
      </c>
      <c r="R4333" t="s">
        <v>43</v>
      </c>
      <c r="S4333" t="s">
        <v>8234</v>
      </c>
      <c r="T4333" s="1">
        <v>0</v>
      </c>
      <c r="U4333" t="s">
        <v>8234</v>
      </c>
      <c r="V4333" t="s">
        <v>8234</v>
      </c>
      <c r="W4333" t="s">
        <v>8234</v>
      </c>
      <c r="X4333" t="s">
        <v>8234</v>
      </c>
      <c r="Y4333" t="s">
        <v>8234</v>
      </c>
      <c r="Z4333" t="s">
        <v>8234</v>
      </c>
      <c r="AA4333" t="s">
        <v>8234</v>
      </c>
      <c r="AB4333" t="s">
        <v>8234</v>
      </c>
      <c r="AC4333" t="s">
        <v>51</v>
      </c>
      <c r="AD4333" t="s">
        <v>40</v>
      </c>
      <c r="AE4333" t="s">
        <v>46</v>
      </c>
      <c r="AF4333">
        <v>19.3</v>
      </c>
      <c r="AH4333">
        <v>279.3</v>
      </c>
      <c r="AI4333">
        <v>0</v>
      </c>
      <c r="AJ4333">
        <v>0</v>
      </c>
      <c r="AK4333">
        <v>277.68</v>
      </c>
      <c r="AL4333">
        <v>556.98</v>
      </c>
      <c r="AM4333" t="s">
        <v>47</v>
      </c>
    </row>
    <row r="4334" spans="1:41" x14ac:dyDescent="0.35">
      <c r="A4334" t="s">
        <v>5509</v>
      </c>
      <c r="B4334" t="s">
        <v>39</v>
      </c>
      <c r="C4334" s="10">
        <v>47</v>
      </c>
      <c r="D4334" s="5" t="str" cm="1">
        <f t="array" ref="D4334">_xlfn.IFS(C4334&lt;=29, "18-29", C4334&lt;=39, "30-39", C4334&lt;=49, "40-49", C4334&lt;=59, "50-59",C4334&lt;=69, "60-69", C4334&gt;=70, "70+")</f>
        <v>40-49</v>
      </c>
      <c r="E4334" t="s">
        <v>43</v>
      </c>
      <c r="F4334">
        <v>0</v>
      </c>
      <c r="G4334" t="s">
        <v>4151</v>
      </c>
      <c r="H4334">
        <v>93449</v>
      </c>
      <c r="I4334">
        <v>35.165667999999997</v>
      </c>
      <c r="J4334">
        <v>-120.65584200000001</v>
      </c>
      <c r="K4334">
        <v>0</v>
      </c>
      <c r="L4334">
        <v>29</v>
      </c>
      <c r="M4334" t="str" cm="1">
        <f t="array" ref="M4334">_xlfn.IFS(L4334&lt;=12, "New (0-12 months)", L4334&lt;=36, "Mid (13-36 months)", L4334&gt;=37,"Long (37+ months)")</f>
        <v>Mid (13-36 months)</v>
      </c>
      <c r="N4334" t="s">
        <v>42</v>
      </c>
      <c r="O4334" t="s">
        <v>43</v>
      </c>
      <c r="P4334">
        <v>0</v>
      </c>
      <c r="Q4334" t="s">
        <v>8234</v>
      </c>
      <c r="R4334" t="s">
        <v>40</v>
      </c>
      <c r="S4334" t="s">
        <v>44</v>
      </c>
      <c r="T4334" s="1">
        <v>28</v>
      </c>
      <c r="U4334" t="s">
        <v>40</v>
      </c>
      <c r="V4334" t="s">
        <v>40</v>
      </c>
      <c r="W4334" t="s">
        <v>43</v>
      </c>
      <c r="X4334" t="s">
        <v>40</v>
      </c>
      <c r="Y4334" t="s">
        <v>43</v>
      </c>
      <c r="Z4334" t="s">
        <v>43</v>
      </c>
      <c r="AA4334" t="s">
        <v>43</v>
      </c>
      <c r="AB4334" t="s">
        <v>40</v>
      </c>
      <c r="AC4334" t="s">
        <v>45</v>
      </c>
      <c r="AD4334" t="s">
        <v>43</v>
      </c>
      <c r="AE4334" t="s">
        <v>46</v>
      </c>
      <c r="AF4334">
        <v>39.5</v>
      </c>
      <c r="AH4334">
        <v>1082.75</v>
      </c>
      <c r="AI4334">
        <v>0</v>
      </c>
      <c r="AJ4334">
        <v>0</v>
      </c>
      <c r="AK4334">
        <v>0</v>
      </c>
      <c r="AL4334">
        <v>1082.75</v>
      </c>
      <c r="AM4334" t="s">
        <v>47</v>
      </c>
    </row>
    <row r="4335" spans="1:41" x14ac:dyDescent="0.35">
      <c r="A4335" t="s">
        <v>5510</v>
      </c>
      <c r="B4335" t="s">
        <v>39</v>
      </c>
      <c r="C4335" s="10">
        <v>56</v>
      </c>
      <c r="D4335" s="5" t="str" cm="1">
        <f t="array" ref="D4335">_xlfn.IFS(C4335&lt;=29, "18-29", C4335&lt;=39, "30-39", C4335&lt;=49, "40-49", C4335&lt;=59, "50-59",C4335&lt;=69, "60-69", C4335&gt;=70, "70+")</f>
        <v>50-59</v>
      </c>
      <c r="E4335" t="s">
        <v>40</v>
      </c>
      <c r="F4335">
        <v>0</v>
      </c>
      <c r="G4335" t="s">
        <v>1479</v>
      </c>
      <c r="H4335">
        <v>94507</v>
      </c>
      <c r="I4335">
        <v>37.855716999999999</v>
      </c>
      <c r="J4335">
        <v>-121.99481299999999</v>
      </c>
      <c r="K4335">
        <v>6</v>
      </c>
      <c r="L4335">
        <v>72</v>
      </c>
      <c r="M4335" t="str" cm="1">
        <f t="array" ref="M4335">_xlfn.IFS(L4335&lt;=12, "New (0-12 months)", L4335&lt;=36, "Mid (13-36 months)", L4335&gt;=37,"Long (37+ months)")</f>
        <v>Long (37+ months)</v>
      </c>
      <c r="N4335" t="s">
        <v>42</v>
      </c>
      <c r="O4335" t="s">
        <v>43</v>
      </c>
      <c r="P4335">
        <v>0</v>
      </c>
      <c r="Q4335" t="s">
        <v>8234</v>
      </c>
      <c r="R4335" t="s">
        <v>40</v>
      </c>
      <c r="S4335" t="s">
        <v>79</v>
      </c>
      <c r="T4335" s="1">
        <v>4</v>
      </c>
      <c r="U4335" t="s">
        <v>40</v>
      </c>
      <c r="V4335" t="s">
        <v>40</v>
      </c>
      <c r="W4335" t="s">
        <v>40</v>
      </c>
      <c r="X4335" t="s">
        <v>40</v>
      </c>
      <c r="Y4335" t="s">
        <v>40</v>
      </c>
      <c r="Z4335" t="s">
        <v>40</v>
      </c>
      <c r="AA4335" t="s">
        <v>40</v>
      </c>
      <c r="AB4335" t="s">
        <v>40</v>
      </c>
      <c r="AC4335" t="s">
        <v>73</v>
      </c>
      <c r="AD4335" t="s">
        <v>43</v>
      </c>
      <c r="AE4335" t="s">
        <v>56</v>
      </c>
      <c r="AF4335">
        <v>65.5</v>
      </c>
      <c r="AH4335">
        <v>4919.7</v>
      </c>
      <c r="AI4335">
        <v>0</v>
      </c>
      <c r="AJ4335">
        <v>0</v>
      </c>
      <c r="AK4335">
        <v>0</v>
      </c>
      <c r="AL4335">
        <v>4919.7</v>
      </c>
      <c r="AM4335" t="s">
        <v>47</v>
      </c>
    </row>
    <row r="4336" spans="1:41" x14ac:dyDescent="0.35">
      <c r="A4336" t="s">
        <v>5511</v>
      </c>
      <c r="B4336" t="s">
        <v>39</v>
      </c>
      <c r="C4336" s="10">
        <v>20</v>
      </c>
      <c r="D4336" s="5" t="str" cm="1">
        <f t="array" ref="D4336">_xlfn.IFS(C4336&lt;=29, "18-29", C4336&lt;=39, "30-39", C4336&lt;=49, "40-49", C4336&lt;=59, "50-59",C4336&lt;=69, "60-69", C4336&gt;=70, "70+")</f>
        <v>18-29</v>
      </c>
      <c r="E4336" t="s">
        <v>40</v>
      </c>
      <c r="F4336">
        <v>0</v>
      </c>
      <c r="G4336" t="s">
        <v>2386</v>
      </c>
      <c r="H4336">
        <v>95747</v>
      </c>
      <c r="I4336">
        <v>38.784329</v>
      </c>
      <c r="J4336">
        <v>-121.373245</v>
      </c>
      <c r="K4336">
        <v>10</v>
      </c>
      <c r="L4336">
        <v>34</v>
      </c>
      <c r="M4336" t="str" cm="1">
        <f t="array" ref="M4336">_xlfn.IFS(L4336&lt;=12, "New (0-12 months)", L4336&lt;=36, "Mid (13-36 months)", L4336&gt;=37,"Long (37+ months)")</f>
        <v>Mid (13-36 months)</v>
      </c>
      <c r="N4336" t="s">
        <v>129</v>
      </c>
      <c r="O4336" t="s">
        <v>40</v>
      </c>
      <c r="P4336">
        <v>35.29</v>
      </c>
      <c r="Q4336" t="s">
        <v>40</v>
      </c>
      <c r="R4336" t="s">
        <v>40</v>
      </c>
      <c r="S4336" t="s">
        <v>55</v>
      </c>
      <c r="T4336" s="1">
        <v>47</v>
      </c>
      <c r="U4336" t="s">
        <v>43</v>
      </c>
      <c r="V4336" t="s">
        <v>43</v>
      </c>
      <c r="W4336" t="s">
        <v>40</v>
      </c>
      <c r="X4336" t="s">
        <v>43</v>
      </c>
      <c r="Y4336" t="s">
        <v>40</v>
      </c>
      <c r="Z4336" t="s">
        <v>40</v>
      </c>
      <c r="AA4336" t="s">
        <v>40</v>
      </c>
      <c r="AB4336" t="s">
        <v>40</v>
      </c>
      <c r="AC4336" t="s">
        <v>51</v>
      </c>
      <c r="AD4336" t="s">
        <v>40</v>
      </c>
      <c r="AE4336" t="s">
        <v>56</v>
      </c>
      <c r="AF4336">
        <v>100.45</v>
      </c>
      <c r="AH4336">
        <v>3414.65</v>
      </c>
      <c r="AI4336">
        <v>0</v>
      </c>
      <c r="AJ4336">
        <v>0</v>
      </c>
      <c r="AK4336">
        <v>1199.8599999999999</v>
      </c>
      <c r="AL4336">
        <v>4614.51</v>
      </c>
      <c r="AM4336" t="s">
        <v>47</v>
      </c>
    </row>
    <row r="4337" spans="1:41" x14ac:dyDescent="0.35">
      <c r="A4337" t="s">
        <v>5512</v>
      </c>
      <c r="B4337" t="s">
        <v>49</v>
      </c>
      <c r="C4337" s="10">
        <v>40</v>
      </c>
      <c r="D4337" s="5" t="str" cm="1">
        <f t="array" ref="D4337">_xlfn.IFS(C4337&lt;=29, "18-29", C4337&lt;=39, "30-39", C4337&lt;=49, "40-49", C4337&lt;=59, "50-59",C4337&lt;=69, "60-69", C4337&gt;=70, "70+")</f>
        <v>40-49</v>
      </c>
      <c r="E4337" t="s">
        <v>43</v>
      </c>
      <c r="F4337">
        <v>0</v>
      </c>
      <c r="G4337" t="s">
        <v>1003</v>
      </c>
      <c r="H4337">
        <v>95695</v>
      </c>
      <c r="I4337">
        <v>38.719670000000001</v>
      </c>
      <c r="J4337">
        <v>-121.862416</v>
      </c>
      <c r="K4337">
        <v>0</v>
      </c>
      <c r="L4337">
        <v>46</v>
      </c>
      <c r="M4337" t="str" cm="1">
        <f t="array" ref="M4337">_xlfn.IFS(L4337&lt;=12, "New (0-12 months)", L4337&lt;=36, "Mid (13-36 months)", L4337&gt;=37,"Long (37+ months)")</f>
        <v>Long (37+ months)</v>
      </c>
      <c r="N4337" t="s">
        <v>76</v>
      </c>
      <c r="O4337" t="s">
        <v>43</v>
      </c>
      <c r="P4337">
        <v>0</v>
      </c>
      <c r="Q4337" t="s">
        <v>8234</v>
      </c>
      <c r="R4337" t="s">
        <v>40</v>
      </c>
      <c r="S4337" t="s">
        <v>79</v>
      </c>
      <c r="T4337" s="1">
        <v>2</v>
      </c>
      <c r="U4337" t="s">
        <v>40</v>
      </c>
      <c r="V4337" t="s">
        <v>43</v>
      </c>
      <c r="W4337" t="s">
        <v>40</v>
      </c>
      <c r="X4337" t="s">
        <v>40</v>
      </c>
      <c r="Y4337" t="s">
        <v>43</v>
      </c>
      <c r="Z4337" t="s">
        <v>43</v>
      </c>
      <c r="AA4337" t="s">
        <v>43</v>
      </c>
      <c r="AB4337" t="s">
        <v>40</v>
      </c>
      <c r="AC4337" t="s">
        <v>73</v>
      </c>
      <c r="AD4337" t="s">
        <v>43</v>
      </c>
      <c r="AE4337" t="s">
        <v>46</v>
      </c>
      <c r="AF4337">
        <v>38.25</v>
      </c>
      <c r="AH4337">
        <v>1755.35</v>
      </c>
      <c r="AI4337">
        <v>0</v>
      </c>
      <c r="AJ4337">
        <v>0</v>
      </c>
      <c r="AK4337">
        <v>0</v>
      </c>
      <c r="AL4337">
        <v>1755.35</v>
      </c>
      <c r="AM4337" t="s">
        <v>47</v>
      </c>
    </row>
    <row r="4338" spans="1:41" x14ac:dyDescent="0.35">
      <c r="A4338" t="s">
        <v>5513</v>
      </c>
      <c r="B4338" t="s">
        <v>39</v>
      </c>
      <c r="C4338" s="10">
        <v>69</v>
      </c>
      <c r="D4338" s="5" t="str" cm="1">
        <f t="array" ref="D4338">_xlfn.IFS(C4338&lt;=29, "18-29", C4338&lt;=39, "30-39", C4338&lt;=49, "40-49", C4338&lt;=59, "50-59",C4338&lt;=69, "60-69", C4338&gt;=70, "70+")</f>
        <v>60-69</v>
      </c>
      <c r="E4338" t="s">
        <v>40</v>
      </c>
      <c r="F4338">
        <v>0</v>
      </c>
      <c r="G4338" t="s">
        <v>3417</v>
      </c>
      <c r="H4338">
        <v>91024</v>
      </c>
      <c r="I4338">
        <v>34.168686000000001</v>
      </c>
      <c r="J4338">
        <v>-118.05750500000001</v>
      </c>
      <c r="K4338">
        <v>9</v>
      </c>
      <c r="L4338">
        <v>62</v>
      </c>
      <c r="M4338" t="str" cm="1">
        <f t="array" ref="M4338">_xlfn.IFS(L4338&lt;=12, "New (0-12 months)", L4338&lt;=36, "Mid (13-36 months)", L4338&gt;=37,"Long (37+ months)")</f>
        <v>Long (37+ months)</v>
      </c>
      <c r="N4338" t="s">
        <v>76</v>
      </c>
      <c r="O4338" t="s">
        <v>40</v>
      </c>
      <c r="P4338">
        <v>24.62</v>
      </c>
      <c r="Q4338" t="s">
        <v>43</v>
      </c>
      <c r="R4338" t="s">
        <v>40</v>
      </c>
      <c r="S4338" t="s">
        <v>79</v>
      </c>
      <c r="T4338" s="1">
        <v>29</v>
      </c>
      <c r="U4338" t="s">
        <v>40</v>
      </c>
      <c r="V4338" t="s">
        <v>43</v>
      </c>
      <c r="W4338" t="s">
        <v>40</v>
      </c>
      <c r="X4338" t="s">
        <v>40</v>
      </c>
      <c r="Y4338" t="s">
        <v>40</v>
      </c>
      <c r="Z4338" t="s">
        <v>40</v>
      </c>
      <c r="AA4338" t="s">
        <v>43</v>
      </c>
      <c r="AB4338" t="s">
        <v>40</v>
      </c>
      <c r="AC4338" t="s">
        <v>73</v>
      </c>
      <c r="AD4338" t="s">
        <v>40</v>
      </c>
      <c r="AE4338" t="s">
        <v>46</v>
      </c>
      <c r="AF4338">
        <v>79.95</v>
      </c>
      <c r="AH4338">
        <v>4819.75</v>
      </c>
      <c r="AI4338">
        <v>0</v>
      </c>
      <c r="AJ4338">
        <v>0</v>
      </c>
      <c r="AK4338">
        <v>1526.44</v>
      </c>
      <c r="AL4338">
        <v>6346.19</v>
      </c>
      <c r="AM4338" t="s">
        <v>47</v>
      </c>
    </row>
    <row r="4339" spans="1:41" x14ac:dyDescent="0.35">
      <c r="A4339" t="s">
        <v>5514</v>
      </c>
      <c r="B4339" t="s">
        <v>39</v>
      </c>
      <c r="C4339" s="10">
        <v>71</v>
      </c>
      <c r="D4339" s="5" t="str" cm="1">
        <f t="array" ref="D4339">_xlfn.IFS(C4339&lt;=29, "18-29", C4339&lt;=39, "30-39", C4339&lt;=49, "40-49", C4339&lt;=59, "50-59",C4339&lt;=69, "60-69", C4339&gt;=70, "70+")</f>
        <v>70+</v>
      </c>
      <c r="E4339" t="s">
        <v>43</v>
      </c>
      <c r="F4339">
        <v>0</v>
      </c>
      <c r="G4339" t="s">
        <v>322</v>
      </c>
      <c r="H4339">
        <v>95822</v>
      </c>
      <c r="I4339">
        <v>38.512568999999999</v>
      </c>
      <c r="J4339">
        <v>-121.49518399999999</v>
      </c>
      <c r="K4339">
        <v>0</v>
      </c>
      <c r="L4339">
        <v>63</v>
      </c>
      <c r="M4339" t="str" cm="1">
        <f t="array" ref="M4339">_xlfn.IFS(L4339&lt;=12, "New (0-12 months)", L4339&lt;=36, "Mid (13-36 months)", L4339&gt;=37,"Long (37+ months)")</f>
        <v>Long (37+ months)</v>
      </c>
      <c r="N4339" t="s">
        <v>76</v>
      </c>
      <c r="O4339" t="s">
        <v>40</v>
      </c>
      <c r="P4339">
        <v>15.62</v>
      </c>
      <c r="Q4339" t="s">
        <v>40</v>
      </c>
      <c r="R4339" t="s">
        <v>40</v>
      </c>
      <c r="S4339" t="s">
        <v>79</v>
      </c>
      <c r="T4339" s="1">
        <v>18</v>
      </c>
      <c r="U4339" t="s">
        <v>40</v>
      </c>
      <c r="V4339" t="s">
        <v>40</v>
      </c>
      <c r="W4339" t="s">
        <v>40</v>
      </c>
      <c r="X4339" t="s">
        <v>40</v>
      </c>
      <c r="Y4339" t="s">
        <v>40</v>
      </c>
      <c r="Z4339" t="s">
        <v>43</v>
      </c>
      <c r="AA4339" t="s">
        <v>43</v>
      </c>
      <c r="AB4339" t="s">
        <v>40</v>
      </c>
      <c r="AC4339" t="s">
        <v>45</v>
      </c>
      <c r="AD4339" t="s">
        <v>43</v>
      </c>
      <c r="AE4339" t="s">
        <v>56</v>
      </c>
      <c r="AF4339">
        <v>83</v>
      </c>
      <c r="AH4339">
        <v>5243.05</v>
      </c>
      <c r="AI4339">
        <v>0</v>
      </c>
      <c r="AJ4339">
        <v>0</v>
      </c>
      <c r="AK4339">
        <v>984.06</v>
      </c>
      <c r="AL4339">
        <v>6227.11</v>
      </c>
      <c r="AM4339" t="s">
        <v>47</v>
      </c>
    </row>
    <row r="4340" spans="1:41" x14ac:dyDescent="0.35">
      <c r="A4340" t="s">
        <v>5515</v>
      </c>
      <c r="B4340" t="s">
        <v>39</v>
      </c>
      <c r="C4340" s="10">
        <v>35</v>
      </c>
      <c r="D4340" s="5" t="str" cm="1">
        <f t="array" ref="D4340">_xlfn.IFS(C4340&lt;=29, "18-29", C4340&lt;=39, "30-39", C4340&lt;=49, "40-49", C4340&lt;=59, "50-59",C4340&lt;=69, "60-69", C4340&gt;=70, "70+")</f>
        <v>30-39</v>
      </c>
      <c r="E4340" t="s">
        <v>43</v>
      </c>
      <c r="F4340">
        <v>0</v>
      </c>
      <c r="G4340" t="s">
        <v>3345</v>
      </c>
      <c r="H4340">
        <v>94924</v>
      </c>
      <c r="I4340">
        <v>37.943086999999998</v>
      </c>
      <c r="J4340">
        <v>-122.72378999999999</v>
      </c>
      <c r="K4340">
        <v>0</v>
      </c>
      <c r="L4340">
        <v>1</v>
      </c>
      <c r="M4340" t="str" cm="1">
        <f t="array" ref="M4340">_xlfn.IFS(L4340&lt;=12, "New (0-12 months)", L4340&lt;=36, "Mid (13-36 months)", L4340&gt;=37,"Long (37+ months)")</f>
        <v>New (0-12 months)</v>
      </c>
      <c r="N4340" t="s">
        <v>42</v>
      </c>
      <c r="O4340" t="s">
        <v>40</v>
      </c>
      <c r="P4340">
        <v>34.79</v>
      </c>
      <c r="Q4340" t="s">
        <v>43</v>
      </c>
      <c r="R4340" t="s">
        <v>43</v>
      </c>
      <c r="S4340" t="s">
        <v>8234</v>
      </c>
      <c r="T4340" s="1">
        <v>0</v>
      </c>
      <c r="U4340" t="s">
        <v>8234</v>
      </c>
      <c r="V4340" t="s">
        <v>8234</v>
      </c>
      <c r="W4340" t="s">
        <v>8234</v>
      </c>
      <c r="X4340" t="s">
        <v>8234</v>
      </c>
      <c r="Y4340" t="s">
        <v>8234</v>
      </c>
      <c r="Z4340" t="s">
        <v>8234</v>
      </c>
      <c r="AA4340" t="s">
        <v>8234</v>
      </c>
      <c r="AB4340" t="s">
        <v>8234</v>
      </c>
      <c r="AC4340" t="s">
        <v>51</v>
      </c>
      <c r="AD4340" t="s">
        <v>40</v>
      </c>
      <c r="AE4340" t="s">
        <v>46</v>
      </c>
      <c r="AF4340">
        <v>19.100000000000001</v>
      </c>
      <c r="AH4340">
        <v>19.100000000000001</v>
      </c>
      <c r="AI4340">
        <v>0</v>
      </c>
      <c r="AJ4340">
        <v>0</v>
      </c>
      <c r="AK4340">
        <v>34.79</v>
      </c>
      <c r="AL4340">
        <v>53.89</v>
      </c>
      <c r="AM4340" t="s">
        <v>57</v>
      </c>
      <c r="AN4340" t="s">
        <v>58</v>
      </c>
      <c r="AO4340" t="s">
        <v>104</v>
      </c>
    </row>
    <row r="4341" spans="1:41" x14ac:dyDescent="0.35">
      <c r="A4341" t="s">
        <v>5516</v>
      </c>
      <c r="B4341" t="s">
        <v>49</v>
      </c>
      <c r="C4341" s="10">
        <v>44</v>
      </c>
      <c r="D4341" s="5" t="str" cm="1">
        <f t="array" ref="D4341">_xlfn.IFS(C4341&lt;=29, "18-29", C4341&lt;=39, "30-39", C4341&lt;=49, "40-49", C4341&lt;=59, "50-59",C4341&lt;=69, "60-69", C4341&gt;=70, "70+")</f>
        <v>40-49</v>
      </c>
      <c r="E4341" t="s">
        <v>43</v>
      </c>
      <c r="F4341">
        <v>0</v>
      </c>
      <c r="G4341" t="s">
        <v>151</v>
      </c>
      <c r="H4341">
        <v>92123</v>
      </c>
      <c r="I4341">
        <v>32.808813999999998</v>
      </c>
      <c r="J4341">
        <v>-117.134694</v>
      </c>
      <c r="K4341">
        <v>0</v>
      </c>
      <c r="L4341">
        <v>24</v>
      </c>
      <c r="M4341" t="str" cm="1">
        <f t="array" ref="M4341">_xlfn.IFS(L4341&lt;=12, "New (0-12 months)", L4341&lt;=36, "Mid (13-36 months)", L4341&gt;=37,"Long (37+ months)")</f>
        <v>Mid (13-36 months)</v>
      </c>
      <c r="N4341" t="s">
        <v>42</v>
      </c>
      <c r="O4341" t="s">
        <v>43</v>
      </c>
      <c r="P4341">
        <v>0</v>
      </c>
      <c r="Q4341" t="s">
        <v>8234</v>
      </c>
      <c r="R4341" t="s">
        <v>40</v>
      </c>
      <c r="S4341" t="s">
        <v>44</v>
      </c>
      <c r="T4341" s="1">
        <v>20</v>
      </c>
      <c r="U4341" t="s">
        <v>40</v>
      </c>
      <c r="V4341" t="s">
        <v>43</v>
      </c>
      <c r="W4341" t="s">
        <v>43</v>
      </c>
      <c r="X4341" t="s">
        <v>40</v>
      </c>
      <c r="Y4341" t="s">
        <v>43</v>
      </c>
      <c r="Z4341" t="s">
        <v>43</v>
      </c>
      <c r="AA4341" t="s">
        <v>43</v>
      </c>
      <c r="AB4341" t="s">
        <v>40</v>
      </c>
      <c r="AC4341" t="s">
        <v>73</v>
      </c>
      <c r="AD4341" t="s">
        <v>43</v>
      </c>
      <c r="AE4341" t="s">
        <v>46</v>
      </c>
      <c r="AF4341">
        <v>35.75</v>
      </c>
      <c r="AH4341">
        <v>830.8</v>
      </c>
      <c r="AI4341">
        <v>0</v>
      </c>
      <c r="AJ4341">
        <v>0</v>
      </c>
      <c r="AK4341">
        <v>0</v>
      </c>
      <c r="AL4341">
        <v>830.8</v>
      </c>
      <c r="AM4341" t="s">
        <v>47</v>
      </c>
    </row>
    <row r="4342" spans="1:41" x14ac:dyDescent="0.35">
      <c r="A4342" t="s">
        <v>5517</v>
      </c>
      <c r="B4342" t="s">
        <v>49</v>
      </c>
      <c r="C4342" s="10">
        <v>31</v>
      </c>
      <c r="D4342" s="5" t="str" cm="1">
        <f t="array" ref="D4342">_xlfn.IFS(C4342&lt;=29, "18-29", C4342&lt;=39, "30-39", C4342&lt;=49, "40-49", C4342&lt;=59, "50-59",C4342&lt;=69, "60-69", C4342&gt;=70, "70+")</f>
        <v>30-39</v>
      </c>
      <c r="E4342" t="s">
        <v>40</v>
      </c>
      <c r="F4342">
        <v>1</v>
      </c>
      <c r="G4342" t="s">
        <v>4447</v>
      </c>
      <c r="H4342">
        <v>95457</v>
      </c>
      <c r="I4342">
        <v>38.925545</v>
      </c>
      <c r="J4342">
        <v>-122.549083</v>
      </c>
      <c r="K4342">
        <v>7</v>
      </c>
      <c r="L4342">
        <v>70</v>
      </c>
      <c r="M4342" t="str" cm="1">
        <f t="array" ref="M4342">_xlfn.IFS(L4342&lt;=12, "New (0-12 months)", L4342&lt;=36, "Mid (13-36 months)", L4342&gt;=37,"Long (37+ months)")</f>
        <v>Long (37+ months)</v>
      </c>
      <c r="N4342" t="s">
        <v>42</v>
      </c>
      <c r="O4342" t="s">
        <v>40</v>
      </c>
      <c r="P4342">
        <v>2.5</v>
      </c>
      <c r="Q4342" t="s">
        <v>40</v>
      </c>
      <c r="R4342" t="s">
        <v>40</v>
      </c>
      <c r="S4342" t="s">
        <v>44</v>
      </c>
      <c r="T4342" s="1">
        <v>13</v>
      </c>
      <c r="U4342" t="s">
        <v>40</v>
      </c>
      <c r="V4342" t="s">
        <v>40</v>
      </c>
      <c r="W4342" t="s">
        <v>40</v>
      </c>
      <c r="X4342" t="s">
        <v>40</v>
      </c>
      <c r="Y4342" t="s">
        <v>40</v>
      </c>
      <c r="Z4342" t="s">
        <v>40</v>
      </c>
      <c r="AA4342" t="s">
        <v>40</v>
      </c>
      <c r="AB4342" t="s">
        <v>40</v>
      </c>
      <c r="AC4342" t="s">
        <v>73</v>
      </c>
      <c r="AD4342" t="s">
        <v>40</v>
      </c>
      <c r="AE4342" t="s">
        <v>46</v>
      </c>
      <c r="AF4342">
        <v>90.15</v>
      </c>
      <c r="AH4342">
        <v>6237.05</v>
      </c>
      <c r="AI4342">
        <v>0</v>
      </c>
      <c r="AJ4342">
        <v>0</v>
      </c>
      <c r="AK4342">
        <v>175</v>
      </c>
      <c r="AL4342">
        <v>6412.05</v>
      </c>
      <c r="AM4342" t="s">
        <v>47</v>
      </c>
    </row>
    <row r="4343" spans="1:41" x14ac:dyDescent="0.35">
      <c r="A4343" t="s">
        <v>5518</v>
      </c>
      <c r="B4343" t="s">
        <v>39</v>
      </c>
      <c r="C4343" s="10">
        <v>59</v>
      </c>
      <c r="D4343" s="5" t="str" cm="1">
        <f t="array" ref="D4343">_xlfn.IFS(C4343&lt;=29, "18-29", C4343&lt;=39, "30-39", C4343&lt;=49, "40-49", C4343&lt;=59, "50-59",C4343&lt;=69, "60-69", C4343&gt;=70, "70+")</f>
        <v>50-59</v>
      </c>
      <c r="E4343" t="s">
        <v>43</v>
      </c>
      <c r="F4343">
        <v>0</v>
      </c>
      <c r="G4343" t="s">
        <v>483</v>
      </c>
      <c r="H4343">
        <v>94403</v>
      </c>
      <c r="I4343">
        <v>37.538308999999998</v>
      </c>
      <c r="J4343">
        <v>-122.305109</v>
      </c>
      <c r="K4343">
        <v>0</v>
      </c>
      <c r="L4343">
        <v>1</v>
      </c>
      <c r="M4343" t="str" cm="1">
        <f t="array" ref="M4343">_xlfn.IFS(L4343&lt;=12, "New (0-12 months)", L4343&lt;=36, "Mid (13-36 months)", L4343&gt;=37,"Long (37+ months)")</f>
        <v>New (0-12 months)</v>
      </c>
      <c r="N4343" t="s">
        <v>42</v>
      </c>
      <c r="O4343" t="s">
        <v>40</v>
      </c>
      <c r="P4343">
        <v>41.28</v>
      </c>
      <c r="Q4343" t="s">
        <v>43</v>
      </c>
      <c r="R4343" t="s">
        <v>43</v>
      </c>
      <c r="S4343" t="s">
        <v>8234</v>
      </c>
      <c r="T4343" s="1">
        <v>0</v>
      </c>
      <c r="U4343" t="s">
        <v>8234</v>
      </c>
      <c r="V4343" t="s">
        <v>8234</v>
      </c>
      <c r="W4343" t="s">
        <v>8234</v>
      </c>
      <c r="X4343" t="s">
        <v>8234</v>
      </c>
      <c r="Y4343" t="s">
        <v>8234</v>
      </c>
      <c r="Z4343" t="s">
        <v>8234</v>
      </c>
      <c r="AA4343" t="s">
        <v>8234</v>
      </c>
      <c r="AB4343" t="s">
        <v>8234</v>
      </c>
      <c r="AC4343" t="s">
        <v>51</v>
      </c>
      <c r="AD4343" t="s">
        <v>43</v>
      </c>
      <c r="AE4343" t="s">
        <v>46</v>
      </c>
      <c r="AF4343">
        <v>19.75</v>
      </c>
      <c r="AH4343">
        <v>19.75</v>
      </c>
      <c r="AI4343">
        <v>0</v>
      </c>
      <c r="AJ4343">
        <v>0</v>
      </c>
      <c r="AK4343">
        <v>41.28</v>
      </c>
      <c r="AL4343">
        <v>61.03</v>
      </c>
      <c r="AM4343" t="s">
        <v>98</v>
      </c>
    </row>
    <row r="4344" spans="1:41" x14ac:dyDescent="0.35">
      <c r="A4344" t="s">
        <v>5519</v>
      </c>
      <c r="B4344" t="s">
        <v>39</v>
      </c>
      <c r="C4344" s="10">
        <v>34</v>
      </c>
      <c r="D4344" s="5" t="str" cm="1">
        <f t="array" ref="D4344">_xlfn.IFS(C4344&lt;=29, "18-29", C4344&lt;=39, "30-39", C4344&lt;=49, "40-49", C4344&lt;=59, "50-59",C4344&lt;=69, "60-69", C4344&gt;=70, "70+")</f>
        <v>30-39</v>
      </c>
      <c r="E4344" t="s">
        <v>40</v>
      </c>
      <c r="F4344">
        <v>0</v>
      </c>
      <c r="G4344" t="s">
        <v>3049</v>
      </c>
      <c r="H4344">
        <v>95633</v>
      </c>
      <c r="I4344">
        <v>38.852544000000002</v>
      </c>
      <c r="J4344">
        <v>-120.83766900000001</v>
      </c>
      <c r="K4344">
        <v>1</v>
      </c>
      <c r="L4344">
        <v>16</v>
      </c>
      <c r="M4344" t="str" cm="1">
        <f t="array" ref="M4344">_xlfn.IFS(L4344&lt;=12, "New (0-12 months)", L4344&lt;=36, "Mid (13-36 months)", L4344&gt;=37,"Long (37+ months)")</f>
        <v>Mid (13-36 months)</v>
      </c>
      <c r="N4344" t="s">
        <v>42</v>
      </c>
      <c r="O4344" t="s">
        <v>40</v>
      </c>
      <c r="P4344">
        <v>6.82</v>
      </c>
      <c r="Q4344" t="s">
        <v>40</v>
      </c>
      <c r="R4344" t="s">
        <v>40</v>
      </c>
      <c r="S4344" t="s">
        <v>55</v>
      </c>
      <c r="T4344" s="1">
        <v>7</v>
      </c>
      <c r="U4344" t="s">
        <v>43</v>
      </c>
      <c r="V4344" t="s">
        <v>43</v>
      </c>
      <c r="W4344" t="s">
        <v>43</v>
      </c>
      <c r="X4344" t="s">
        <v>43</v>
      </c>
      <c r="Y4344" t="s">
        <v>40</v>
      </c>
      <c r="Z4344" t="s">
        <v>43</v>
      </c>
      <c r="AA4344" t="s">
        <v>43</v>
      </c>
      <c r="AB4344" t="s">
        <v>40</v>
      </c>
      <c r="AC4344" t="s">
        <v>51</v>
      </c>
      <c r="AD4344" t="s">
        <v>40</v>
      </c>
      <c r="AE4344" t="s">
        <v>56</v>
      </c>
      <c r="AF4344">
        <v>84.95</v>
      </c>
      <c r="AH4344">
        <v>1378.25</v>
      </c>
      <c r="AI4344">
        <v>0</v>
      </c>
      <c r="AJ4344">
        <v>0</v>
      </c>
      <c r="AK4344">
        <v>109.12</v>
      </c>
      <c r="AL4344">
        <v>1487.37</v>
      </c>
      <c r="AM4344" t="s">
        <v>57</v>
      </c>
      <c r="AN4344" t="s">
        <v>121</v>
      </c>
      <c r="AO4344" t="s">
        <v>195</v>
      </c>
    </row>
    <row r="4345" spans="1:41" x14ac:dyDescent="0.35">
      <c r="A4345" t="s">
        <v>5520</v>
      </c>
      <c r="B4345" t="s">
        <v>49</v>
      </c>
      <c r="C4345" s="10">
        <v>71</v>
      </c>
      <c r="D4345" s="5" t="str" cm="1">
        <f t="array" ref="D4345">_xlfn.IFS(C4345&lt;=29, "18-29", C4345&lt;=39, "30-39", C4345&lt;=49, "40-49", C4345&lt;=59, "50-59",C4345&lt;=69, "60-69", C4345&gt;=70, "70+")</f>
        <v>70+</v>
      </c>
      <c r="E4345" t="s">
        <v>43</v>
      </c>
      <c r="F4345">
        <v>0</v>
      </c>
      <c r="G4345" t="s">
        <v>1722</v>
      </c>
      <c r="H4345">
        <v>91604</v>
      </c>
      <c r="I4345">
        <v>34.139082000000002</v>
      </c>
      <c r="J4345">
        <v>-118.39275000000001</v>
      </c>
      <c r="K4345">
        <v>0</v>
      </c>
      <c r="L4345">
        <v>1</v>
      </c>
      <c r="M4345" t="str" cm="1">
        <f t="array" ref="M4345">_xlfn.IFS(L4345&lt;=12, "New (0-12 months)", L4345&lt;=36, "Mid (13-36 months)", L4345&gt;=37,"Long (37+ months)")</f>
        <v>New (0-12 months)</v>
      </c>
      <c r="N4345" t="s">
        <v>42</v>
      </c>
      <c r="O4345" t="s">
        <v>40</v>
      </c>
      <c r="P4345">
        <v>40.380000000000003</v>
      </c>
      <c r="Q4345" t="s">
        <v>43</v>
      </c>
      <c r="R4345" t="s">
        <v>40</v>
      </c>
      <c r="S4345" t="s">
        <v>79</v>
      </c>
      <c r="T4345" s="1">
        <v>6</v>
      </c>
      <c r="U4345" t="s">
        <v>43</v>
      </c>
      <c r="V4345" t="s">
        <v>43</v>
      </c>
      <c r="W4345" t="s">
        <v>43</v>
      </c>
      <c r="X4345" t="s">
        <v>43</v>
      </c>
      <c r="Y4345" t="s">
        <v>43</v>
      </c>
      <c r="Z4345" t="s">
        <v>43</v>
      </c>
      <c r="AA4345" t="s">
        <v>43</v>
      </c>
      <c r="AB4345" t="s">
        <v>40</v>
      </c>
      <c r="AC4345" t="s">
        <v>51</v>
      </c>
      <c r="AD4345" t="s">
        <v>40</v>
      </c>
      <c r="AE4345" t="s">
        <v>46</v>
      </c>
      <c r="AF4345">
        <v>45.85</v>
      </c>
      <c r="AH4345">
        <v>45.85</v>
      </c>
      <c r="AI4345">
        <v>0</v>
      </c>
      <c r="AJ4345">
        <v>0</v>
      </c>
      <c r="AK4345">
        <v>40.380000000000003</v>
      </c>
      <c r="AL4345">
        <v>86.23</v>
      </c>
      <c r="AM4345" t="s">
        <v>98</v>
      </c>
    </row>
    <row r="4346" spans="1:41" x14ac:dyDescent="0.35">
      <c r="A4346" t="s">
        <v>5521</v>
      </c>
      <c r="B4346" t="s">
        <v>49</v>
      </c>
      <c r="C4346" s="10">
        <v>65</v>
      </c>
      <c r="D4346" s="5" t="str" cm="1">
        <f t="array" ref="D4346">_xlfn.IFS(C4346&lt;=29, "18-29", C4346&lt;=39, "30-39", C4346&lt;=49, "40-49", C4346&lt;=59, "50-59",C4346&lt;=69, "60-69", C4346&gt;=70, "70+")</f>
        <v>60-69</v>
      </c>
      <c r="E4346" t="s">
        <v>40</v>
      </c>
      <c r="F4346">
        <v>0</v>
      </c>
      <c r="G4346" t="s">
        <v>1809</v>
      </c>
      <c r="H4346">
        <v>94946</v>
      </c>
      <c r="I4346">
        <v>38.065359000000001</v>
      </c>
      <c r="J4346">
        <v>-122.665566</v>
      </c>
      <c r="K4346">
        <v>8</v>
      </c>
      <c r="L4346">
        <v>41</v>
      </c>
      <c r="M4346" t="str" cm="1">
        <f t="array" ref="M4346">_xlfn.IFS(L4346&lt;=12, "New (0-12 months)", L4346&lt;=36, "Mid (13-36 months)", L4346&gt;=37,"Long (37+ months)")</f>
        <v>Long (37+ months)</v>
      </c>
      <c r="N4346" t="s">
        <v>76</v>
      </c>
      <c r="O4346" t="s">
        <v>43</v>
      </c>
      <c r="P4346">
        <v>0</v>
      </c>
      <c r="Q4346" t="s">
        <v>8234</v>
      </c>
      <c r="R4346" t="s">
        <v>40</v>
      </c>
      <c r="S4346" t="s">
        <v>44</v>
      </c>
      <c r="T4346" s="1">
        <v>9</v>
      </c>
      <c r="U4346" t="s">
        <v>43</v>
      </c>
      <c r="V4346" t="s">
        <v>40</v>
      </c>
      <c r="W4346" t="s">
        <v>40</v>
      </c>
      <c r="X4346" t="s">
        <v>43</v>
      </c>
      <c r="Y4346" t="s">
        <v>40</v>
      </c>
      <c r="Z4346" t="s">
        <v>40</v>
      </c>
      <c r="AA4346" t="s">
        <v>40</v>
      </c>
      <c r="AB4346" t="s">
        <v>40</v>
      </c>
      <c r="AC4346" t="s">
        <v>73</v>
      </c>
      <c r="AD4346" t="s">
        <v>40</v>
      </c>
      <c r="AE4346" t="s">
        <v>56</v>
      </c>
      <c r="AF4346">
        <v>53.95</v>
      </c>
      <c r="AH4346">
        <v>2215.4</v>
      </c>
      <c r="AI4346">
        <v>0</v>
      </c>
      <c r="AJ4346">
        <v>0</v>
      </c>
      <c r="AK4346">
        <v>0</v>
      </c>
      <c r="AL4346">
        <v>2215.4</v>
      </c>
      <c r="AM4346" t="s">
        <v>47</v>
      </c>
    </row>
    <row r="4347" spans="1:41" x14ac:dyDescent="0.35">
      <c r="A4347" t="s">
        <v>5522</v>
      </c>
      <c r="B4347" t="s">
        <v>39</v>
      </c>
      <c r="C4347" s="10">
        <v>43</v>
      </c>
      <c r="D4347" s="5" t="str" cm="1">
        <f t="array" ref="D4347">_xlfn.IFS(C4347&lt;=29, "18-29", C4347&lt;=39, "30-39", C4347&lt;=49, "40-49", C4347&lt;=59, "50-59",C4347&lt;=69, "60-69", C4347&gt;=70, "70+")</f>
        <v>40-49</v>
      </c>
      <c r="E4347" t="s">
        <v>43</v>
      </c>
      <c r="F4347">
        <v>0</v>
      </c>
      <c r="G4347" t="s">
        <v>3115</v>
      </c>
      <c r="H4347">
        <v>91901</v>
      </c>
      <c r="I4347">
        <v>32.827184000000003</v>
      </c>
      <c r="J4347">
        <v>-116.703729</v>
      </c>
      <c r="K4347">
        <v>0</v>
      </c>
      <c r="L4347">
        <v>1</v>
      </c>
      <c r="M4347" t="str" cm="1">
        <f t="array" ref="M4347">_xlfn.IFS(L4347&lt;=12, "New (0-12 months)", L4347&lt;=36, "Mid (13-36 months)", L4347&gt;=37,"Long (37+ months)")</f>
        <v>New (0-12 months)</v>
      </c>
      <c r="N4347" t="s">
        <v>42</v>
      </c>
      <c r="O4347" t="s">
        <v>40</v>
      </c>
      <c r="P4347">
        <v>36.99</v>
      </c>
      <c r="Q4347" t="s">
        <v>43</v>
      </c>
      <c r="R4347" t="s">
        <v>40</v>
      </c>
      <c r="S4347" t="s">
        <v>44</v>
      </c>
      <c r="T4347" s="1">
        <v>22</v>
      </c>
      <c r="U4347" t="s">
        <v>43</v>
      </c>
      <c r="V4347" t="s">
        <v>43</v>
      </c>
      <c r="W4347" t="s">
        <v>43</v>
      </c>
      <c r="X4347" t="s">
        <v>43</v>
      </c>
      <c r="Y4347" t="s">
        <v>43</v>
      </c>
      <c r="Z4347" t="s">
        <v>43</v>
      </c>
      <c r="AA4347" t="s">
        <v>43</v>
      </c>
      <c r="AB4347" t="s">
        <v>40</v>
      </c>
      <c r="AC4347" t="s">
        <v>51</v>
      </c>
      <c r="AD4347" t="s">
        <v>40</v>
      </c>
      <c r="AE4347" t="s">
        <v>56</v>
      </c>
      <c r="AF4347">
        <v>45.65</v>
      </c>
      <c r="AH4347">
        <v>45.65</v>
      </c>
      <c r="AI4347">
        <v>0</v>
      </c>
      <c r="AJ4347">
        <v>0</v>
      </c>
      <c r="AK4347">
        <v>36.99</v>
      </c>
      <c r="AL4347">
        <v>82.64</v>
      </c>
      <c r="AM4347" t="s">
        <v>57</v>
      </c>
      <c r="AN4347" t="s">
        <v>58</v>
      </c>
      <c r="AO4347" t="s">
        <v>203</v>
      </c>
    </row>
    <row r="4348" spans="1:41" x14ac:dyDescent="0.35">
      <c r="A4348" t="s">
        <v>5523</v>
      </c>
      <c r="B4348" t="s">
        <v>39</v>
      </c>
      <c r="C4348" s="10">
        <v>58</v>
      </c>
      <c r="D4348" s="5" t="str" cm="1">
        <f t="array" ref="D4348">_xlfn.IFS(C4348&lt;=29, "18-29", C4348&lt;=39, "30-39", C4348&lt;=49, "40-49", C4348&lt;=59, "50-59",C4348&lt;=69, "60-69", C4348&gt;=70, "70+")</f>
        <v>50-59</v>
      </c>
      <c r="E4348" t="s">
        <v>43</v>
      </c>
      <c r="F4348">
        <v>0</v>
      </c>
      <c r="G4348" t="s">
        <v>3455</v>
      </c>
      <c r="H4348">
        <v>95490</v>
      </c>
      <c r="I4348">
        <v>39.492046000000002</v>
      </c>
      <c r="J4348">
        <v>-123.375818</v>
      </c>
      <c r="K4348">
        <v>0</v>
      </c>
      <c r="L4348">
        <v>56</v>
      </c>
      <c r="M4348" t="str" cm="1">
        <f t="array" ref="M4348">_xlfn.IFS(L4348&lt;=12, "New (0-12 months)", L4348&lt;=36, "Mid (13-36 months)", L4348&gt;=37,"Long (37+ months)")</f>
        <v>Long (37+ months)</v>
      </c>
      <c r="N4348" t="s">
        <v>42</v>
      </c>
      <c r="O4348" t="s">
        <v>43</v>
      </c>
      <c r="P4348">
        <v>0</v>
      </c>
      <c r="Q4348" t="s">
        <v>8234</v>
      </c>
      <c r="R4348" t="s">
        <v>40</v>
      </c>
      <c r="S4348" t="s">
        <v>79</v>
      </c>
      <c r="T4348" s="1">
        <v>23</v>
      </c>
      <c r="U4348" t="s">
        <v>43</v>
      </c>
      <c r="V4348" t="s">
        <v>43</v>
      </c>
      <c r="W4348" t="s">
        <v>43</v>
      </c>
      <c r="X4348" t="s">
        <v>43</v>
      </c>
      <c r="Y4348" t="s">
        <v>40</v>
      </c>
      <c r="Z4348" t="s">
        <v>40</v>
      </c>
      <c r="AA4348" t="s">
        <v>40</v>
      </c>
      <c r="AB4348" t="s">
        <v>40</v>
      </c>
      <c r="AC4348" t="s">
        <v>51</v>
      </c>
      <c r="AD4348" t="s">
        <v>40</v>
      </c>
      <c r="AE4348" t="s">
        <v>46</v>
      </c>
      <c r="AF4348">
        <v>44.85</v>
      </c>
      <c r="AH4348">
        <v>2564.9499999999998</v>
      </c>
      <c r="AI4348">
        <v>0</v>
      </c>
      <c r="AJ4348">
        <v>0</v>
      </c>
      <c r="AK4348">
        <v>0</v>
      </c>
      <c r="AL4348">
        <v>2564.9499999999998</v>
      </c>
      <c r="AM4348" t="s">
        <v>47</v>
      </c>
    </row>
    <row r="4349" spans="1:41" x14ac:dyDescent="0.35">
      <c r="A4349" t="s">
        <v>5524</v>
      </c>
      <c r="B4349" t="s">
        <v>49</v>
      </c>
      <c r="C4349" s="10">
        <v>48</v>
      </c>
      <c r="D4349" s="5" t="str" cm="1">
        <f t="array" ref="D4349">_xlfn.IFS(C4349&lt;=29, "18-29", C4349&lt;=39, "30-39", C4349&lt;=49, "40-49", C4349&lt;=59, "50-59",C4349&lt;=69, "60-69", C4349&gt;=70, "70+")</f>
        <v>40-49</v>
      </c>
      <c r="E4349" t="s">
        <v>43</v>
      </c>
      <c r="F4349">
        <v>0</v>
      </c>
      <c r="G4349" t="s">
        <v>1339</v>
      </c>
      <c r="H4349">
        <v>94580</v>
      </c>
      <c r="I4349">
        <v>37.676248999999999</v>
      </c>
      <c r="J4349">
        <v>-122.13241499999999</v>
      </c>
      <c r="K4349">
        <v>0</v>
      </c>
      <c r="L4349">
        <v>35</v>
      </c>
      <c r="M4349" t="str" cm="1">
        <f t="array" ref="M4349">_xlfn.IFS(L4349&lt;=12, "New (0-12 months)", L4349&lt;=36, "Mid (13-36 months)", L4349&gt;=37,"Long (37+ months)")</f>
        <v>Mid (13-36 months)</v>
      </c>
      <c r="N4349" t="s">
        <v>42</v>
      </c>
      <c r="O4349" t="s">
        <v>40</v>
      </c>
      <c r="P4349">
        <v>20.61</v>
      </c>
      <c r="Q4349" t="s">
        <v>40</v>
      </c>
      <c r="R4349" t="s">
        <v>40</v>
      </c>
      <c r="S4349" t="s">
        <v>79</v>
      </c>
      <c r="T4349" s="1">
        <v>16</v>
      </c>
      <c r="U4349" t="s">
        <v>40</v>
      </c>
      <c r="V4349" t="s">
        <v>43</v>
      </c>
      <c r="W4349" t="s">
        <v>40</v>
      </c>
      <c r="X4349" t="s">
        <v>43</v>
      </c>
      <c r="Y4349" t="s">
        <v>43</v>
      </c>
      <c r="Z4349" t="s">
        <v>43</v>
      </c>
      <c r="AA4349" t="s">
        <v>43</v>
      </c>
      <c r="AB4349" t="s">
        <v>40</v>
      </c>
      <c r="AC4349" t="s">
        <v>51</v>
      </c>
      <c r="AD4349" t="s">
        <v>40</v>
      </c>
      <c r="AE4349" t="s">
        <v>56</v>
      </c>
      <c r="AF4349">
        <v>59.6</v>
      </c>
      <c r="AH4349">
        <v>2094.9</v>
      </c>
      <c r="AI4349">
        <v>0</v>
      </c>
      <c r="AJ4349">
        <v>0</v>
      </c>
      <c r="AK4349">
        <v>721.35</v>
      </c>
      <c r="AL4349">
        <v>2816.25</v>
      </c>
      <c r="AM4349" t="s">
        <v>47</v>
      </c>
    </row>
    <row r="4350" spans="1:41" x14ac:dyDescent="0.35">
      <c r="A4350" t="s">
        <v>5525</v>
      </c>
      <c r="B4350" t="s">
        <v>39</v>
      </c>
      <c r="C4350" s="10">
        <v>47</v>
      </c>
      <c r="D4350" s="5" t="str" cm="1">
        <f t="array" ref="D4350">_xlfn.IFS(C4350&lt;=29, "18-29", C4350&lt;=39, "30-39", C4350&lt;=49, "40-49", C4350&lt;=59, "50-59",C4350&lt;=69, "60-69", C4350&gt;=70, "70+")</f>
        <v>40-49</v>
      </c>
      <c r="E4350" t="s">
        <v>40</v>
      </c>
      <c r="F4350">
        <v>2</v>
      </c>
      <c r="G4350" t="s">
        <v>298</v>
      </c>
      <c r="H4350">
        <v>92646</v>
      </c>
      <c r="I4350">
        <v>33.666300999999997</v>
      </c>
      <c r="J4350">
        <v>-117.96950099999999</v>
      </c>
      <c r="K4350">
        <v>6</v>
      </c>
      <c r="L4350">
        <v>19</v>
      </c>
      <c r="M4350" t="str" cm="1">
        <f t="array" ref="M4350">_xlfn.IFS(L4350&lt;=12, "New (0-12 months)", L4350&lt;=36, "Mid (13-36 months)", L4350&gt;=37,"Long (37+ months)")</f>
        <v>Mid (13-36 months)</v>
      </c>
      <c r="N4350" t="s">
        <v>42</v>
      </c>
      <c r="O4350" t="s">
        <v>40</v>
      </c>
      <c r="P4350">
        <v>46.91</v>
      </c>
      <c r="Q4350" t="s">
        <v>43</v>
      </c>
      <c r="R4350" t="s">
        <v>43</v>
      </c>
      <c r="S4350" t="s">
        <v>8234</v>
      </c>
      <c r="T4350" s="1">
        <v>0</v>
      </c>
      <c r="U4350" t="s">
        <v>8234</v>
      </c>
      <c r="V4350" t="s">
        <v>8234</v>
      </c>
      <c r="W4350" t="s">
        <v>8234</v>
      </c>
      <c r="X4350" t="s">
        <v>8234</v>
      </c>
      <c r="Y4350" t="s">
        <v>8234</v>
      </c>
      <c r="Z4350" t="s">
        <v>8234</v>
      </c>
      <c r="AA4350" t="s">
        <v>8234</v>
      </c>
      <c r="AB4350" t="s">
        <v>8234</v>
      </c>
      <c r="AC4350" t="s">
        <v>51</v>
      </c>
      <c r="AD4350" t="s">
        <v>43</v>
      </c>
      <c r="AE4350" t="s">
        <v>183</v>
      </c>
      <c r="AF4350">
        <v>20.2</v>
      </c>
      <c r="AH4350">
        <v>382.2</v>
      </c>
      <c r="AI4350">
        <v>0</v>
      </c>
      <c r="AJ4350">
        <v>0</v>
      </c>
      <c r="AK4350">
        <v>891.29</v>
      </c>
      <c r="AL4350">
        <v>1273.49</v>
      </c>
      <c r="AM4350" t="s">
        <v>47</v>
      </c>
    </row>
    <row r="4351" spans="1:41" x14ac:dyDescent="0.35">
      <c r="A4351" t="s">
        <v>5526</v>
      </c>
      <c r="B4351" t="s">
        <v>39</v>
      </c>
      <c r="C4351" s="10">
        <v>27</v>
      </c>
      <c r="D4351" s="5" t="str" cm="1">
        <f t="array" ref="D4351">_xlfn.IFS(C4351&lt;=29, "18-29", C4351&lt;=39, "30-39", C4351&lt;=49, "40-49", C4351&lt;=59, "50-59",C4351&lt;=69, "60-69", C4351&gt;=70, "70+")</f>
        <v>18-29</v>
      </c>
      <c r="E4351" t="s">
        <v>43</v>
      </c>
      <c r="F4351">
        <v>0</v>
      </c>
      <c r="G4351" t="s">
        <v>391</v>
      </c>
      <c r="H4351">
        <v>94131</v>
      </c>
      <c r="I4351">
        <v>37.746699</v>
      </c>
      <c r="J4351">
        <v>-122.44283299999999</v>
      </c>
      <c r="K4351">
        <v>0</v>
      </c>
      <c r="L4351">
        <v>13</v>
      </c>
      <c r="M4351" t="str" cm="1">
        <f t="array" ref="M4351">_xlfn.IFS(L4351&lt;=12, "New (0-12 months)", L4351&lt;=36, "Mid (13-36 months)", L4351&gt;=37,"Long (37+ months)")</f>
        <v>Mid (13-36 months)</v>
      </c>
      <c r="N4351" t="s">
        <v>62</v>
      </c>
      <c r="O4351" t="s">
        <v>40</v>
      </c>
      <c r="P4351">
        <v>22.01</v>
      </c>
      <c r="Q4351" t="s">
        <v>43</v>
      </c>
      <c r="R4351" t="s">
        <v>43</v>
      </c>
      <c r="S4351" t="s">
        <v>8234</v>
      </c>
      <c r="T4351" s="1">
        <v>0</v>
      </c>
      <c r="U4351" t="s">
        <v>8234</v>
      </c>
      <c r="V4351" t="s">
        <v>8234</v>
      </c>
      <c r="W4351" t="s">
        <v>8234</v>
      </c>
      <c r="X4351" t="s">
        <v>8234</v>
      </c>
      <c r="Y4351" t="s">
        <v>8234</v>
      </c>
      <c r="Z4351" t="s">
        <v>8234</v>
      </c>
      <c r="AA4351" t="s">
        <v>8234</v>
      </c>
      <c r="AB4351" t="s">
        <v>8234</v>
      </c>
      <c r="AC4351" t="s">
        <v>51</v>
      </c>
      <c r="AD4351" t="s">
        <v>40</v>
      </c>
      <c r="AE4351" t="s">
        <v>46</v>
      </c>
      <c r="AF4351">
        <v>20.3</v>
      </c>
      <c r="AH4351">
        <v>275.39999999999998</v>
      </c>
      <c r="AI4351">
        <v>0</v>
      </c>
      <c r="AJ4351">
        <v>0</v>
      </c>
      <c r="AK4351">
        <v>286.13</v>
      </c>
      <c r="AL4351">
        <v>561.53</v>
      </c>
      <c r="AM4351" t="s">
        <v>47</v>
      </c>
    </row>
    <row r="4352" spans="1:41" x14ac:dyDescent="0.35">
      <c r="A4352" t="s">
        <v>5527</v>
      </c>
      <c r="B4352" t="s">
        <v>39</v>
      </c>
      <c r="C4352" s="10">
        <v>45</v>
      </c>
      <c r="D4352" s="5" t="str" cm="1">
        <f t="array" ref="D4352">_xlfn.IFS(C4352&lt;=29, "18-29", C4352&lt;=39, "30-39", C4352&lt;=49, "40-49", C4352&lt;=59, "50-59",C4352&lt;=69, "60-69", C4352&gt;=70, "70+")</f>
        <v>40-49</v>
      </c>
      <c r="E4352" t="s">
        <v>43</v>
      </c>
      <c r="F4352">
        <v>0</v>
      </c>
      <c r="G4352" t="s">
        <v>235</v>
      </c>
      <c r="H4352">
        <v>90403</v>
      </c>
      <c r="I4352">
        <v>34.031528999999999</v>
      </c>
      <c r="J4352">
        <v>-118.491156</v>
      </c>
      <c r="K4352">
        <v>0</v>
      </c>
      <c r="L4352">
        <v>18</v>
      </c>
      <c r="M4352" t="str" cm="1">
        <f t="array" ref="M4352">_xlfn.IFS(L4352&lt;=12, "New (0-12 months)", L4352&lt;=36, "Mid (13-36 months)", L4352&gt;=37,"Long (37+ months)")</f>
        <v>Mid (13-36 months)</v>
      </c>
      <c r="N4352" t="s">
        <v>62</v>
      </c>
      <c r="O4352" t="s">
        <v>43</v>
      </c>
      <c r="P4352">
        <v>0</v>
      </c>
      <c r="Q4352" t="s">
        <v>8234</v>
      </c>
      <c r="R4352" t="s">
        <v>40</v>
      </c>
      <c r="S4352" t="s">
        <v>79</v>
      </c>
      <c r="T4352" s="1">
        <v>11</v>
      </c>
      <c r="U4352" t="s">
        <v>43</v>
      </c>
      <c r="V4352" t="s">
        <v>43</v>
      </c>
      <c r="W4352" t="s">
        <v>40</v>
      </c>
      <c r="X4352" t="s">
        <v>40</v>
      </c>
      <c r="Y4352" t="s">
        <v>43</v>
      </c>
      <c r="Z4352" t="s">
        <v>43</v>
      </c>
      <c r="AA4352" t="s">
        <v>43</v>
      </c>
      <c r="AB4352" t="s">
        <v>43</v>
      </c>
      <c r="AC4352" t="s">
        <v>51</v>
      </c>
      <c r="AD4352" t="s">
        <v>40</v>
      </c>
      <c r="AE4352" t="s">
        <v>56</v>
      </c>
      <c r="AF4352">
        <v>35.200000000000003</v>
      </c>
      <c r="AH4352">
        <v>607.29999999999995</v>
      </c>
      <c r="AI4352">
        <v>0</v>
      </c>
      <c r="AJ4352">
        <v>50</v>
      </c>
      <c r="AK4352">
        <v>0</v>
      </c>
      <c r="AL4352">
        <v>657.3</v>
      </c>
      <c r="AM4352" t="s">
        <v>47</v>
      </c>
    </row>
    <row r="4353" spans="1:41" x14ac:dyDescent="0.35">
      <c r="A4353" t="s">
        <v>5528</v>
      </c>
      <c r="B4353" t="s">
        <v>49</v>
      </c>
      <c r="C4353" s="10">
        <v>43</v>
      </c>
      <c r="D4353" s="5" t="str" cm="1">
        <f t="array" ref="D4353">_xlfn.IFS(C4353&lt;=29, "18-29", C4353&lt;=39, "30-39", C4353&lt;=49, "40-49", C4353&lt;=59, "50-59",C4353&lt;=69, "60-69", C4353&gt;=70, "70+")</f>
        <v>40-49</v>
      </c>
      <c r="E4353" t="s">
        <v>43</v>
      </c>
      <c r="F4353">
        <v>0</v>
      </c>
      <c r="G4353" t="s">
        <v>454</v>
      </c>
      <c r="H4353">
        <v>91724</v>
      </c>
      <c r="I4353">
        <v>34.081110000000002</v>
      </c>
      <c r="J4353">
        <v>-117.85393500000001</v>
      </c>
      <c r="K4353">
        <v>0</v>
      </c>
      <c r="L4353">
        <v>62</v>
      </c>
      <c r="M4353" t="str" cm="1">
        <f t="array" ref="M4353">_xlfn.IFS(L4353&lt;=12, "New (0-12 months)", L4353&lt;=36, "Mid (13-36 months)", L4353&gt;=37,"Long (37+ months)")</f>
        <v>Long (37+ months)</v>
      </c>
      <c r="N4353" t="s">
        <v>42</v>
      </c>
      <c r="O4353" t="s">
        <v>40</v>
      </c>
      <c r="P4353">
        <v>48.93</v>
      </c>
      <c r="Q4353" t="s">
        <v>40</v>
      </c>
      <c r="R4353" t="s">
        <v>43</v>
      </c>
      <c r="S4353" t="s">
        <v>8234</v>
      </c>
      <c r="T4353" s="1">
        <v>0</v>
      </c>
      <c r="U4353" t="s">
        <v>8234</v>
      </c>
      <c r="V4353" t="s">
        <v>8234</v>
      </c>
      <c r="W4353" t="s">
        <v>8234</v>
      </c>
      <c r="X4353" t="s">
        <v>8234</v>
      </c>
      <c r="Y4353" t="s">
        <v>8234</v>
      </c>
      <c r="Z4353" t="s">
        <v>8234</v>
      </c>
      <c r="AA4353" t="s">
        <v>8234</v>
      </c>
      <c r="AB4353" t="s">
        <v>8234</v>
      </c>
      <c r="AC4353" t="s">
        <v>73</v>
      </c>
      <c r="AD4353" t="s">
        <v>43</v>
      </c>
      <c r="AE4353" t="s">
        <v>56</v>
      </c>
      <c r="AF4353">
        <v>23.4</v>
      </c>
      <c r="AH4353">
        <v>1429.65</v>
      </c>
      <c r="AI4353">
        <v>0</v>
      </c>
      <c r="AJ4353">
        <v>0</v>
      </c>
      <c r="AK4353">
        <v>3033.66</v>
      </c>
      <c r="AL4353">
        <v>4463.3100000000004</v>
      </c>
      <c r="AM4353" t="s">
        <v>47</v>
      </c>
    </row>
    <row r="4354" spans="1:41" x14ac:dyDescent="0.35">
      <c r="A4354" t="s">
        <v>5529</v>
      </c>
      <c r="B4354" t="s">
        <v>39</v>
      </c>
      <c r="C4354" s="10">
        <v>46</v>
      </c>
      <c r="D4354" s="5" t="str" cm="1">
        <f t="array" ref="D4354">_xlfn.IFS(C4354&lt;=29, "18-29", C4354&lt;=39, "30-39", C4354&lt;=49, "40-49", C4354&lt;=59, "50-59",C4354&lt;=69, "60-69", C4354&gt;=70, "70+")</f>
        <v>40-49</v>
      </c>
      <c r="E4354" t="s">
        <v>43</v>
      </c>
      <c r="F4354">
        <v>0</v>
      </c>
      <c r="G4354" t="s">
        <v>2534</v>
      </c>
      <c r="H4354">
        <v>91350</v>
      </c>
      <c r="I4354">
        <v>34.502431999999999</v>
      </c>
      <c r="J4354">
        <v>-118.41459</v>
      </c>
      <c r="K4354">
        <v>0</v>
      </c>
      <c r="L4354">
        <v>7</v>
      </c>
      <c r="M4354" t="str" cm="1">
        <f t="array" ref="M4354">_xlfn.IFS(L4354&lt;=12, "New (0-12 months)", L4354&lt;=36, "Mid (13-36 months)", L4354&gt;=37,"Long (37+ months)")</f>
        <v>New (0-12 months)</v>
      </c>
      <c r="N4354" t="s">
        <v>54</v>
      </c>
      <c r="O4354" t="s">
        <v>40</v>
      </c>
      <c r="P4354">
        <v>40.42</v>
      </c>
      <c r="Q4354" t="s">
        <v>40</v>
      </c>
      <c r="R4354" t="s">
        <v>40</v>
      </c>
      <c r="S4354" t="s">
        <v>44</v>
      </c>
      <c r="T4354" s="1">
        <v>17</v>
      </c>
      <c r="U4354" t="s">
        <v>40</v>
      </c>
      <c r="V4354" t="s">
        <v>43</v>
      </c>
      <c r="W4354" t="s">
        <v>43</v>
      </c>
      <c r="X4354" t="s">
        <v>43</v>
      </c>
      <c r="Y4354" t="s">
        <v>43</v>
      </c>
      <c r="Z4354" t="s">
        <v>43</v>
      </c>
      <c r="AA4354" t="s">
        <v>43</v>
      </c>
      <c r="AB4354" t="s">
        <v>40</v>
      </c>
      <c r="AC4354" t="s">
        <v>51</v>
      </c>
      <c r="AD4354" t="s">
        <v>40</v>
      </c>
      <c r="AE4354" t="s">
        <v>56</v>
      </c>
      <c r="AF4354">
        <v>53.65</v>
      </c>
      <c r="AH4354">
        <v>404.35</v>
      </c>
      <c r="AI4354">
        <v>0</v>
      </c>
      <c r="AJ4354">
        <v>0</v>
      </c>
      <c r="AK4354">
        <v>282.94</v>
      </c>
      <c r="AL4354">
        <v>687.29</v>
      </c>
      <c r="AM4354" t="s">
        <v>47</v>
      </c>
    </row>
    <row r="4355" spans="1:41" x14ac:dyDescent="0.35">
      <c r="A4355" t="s">
        <v>5530</v>
      </c>
      <c r="B4355" t="s">
        <v>39</v>
      </c>
      <c r="C4355" s="10">
        <v>62</v>
      </c>
      <c r="D4355" s="5" t="str" cm="1">
        <f t="array" ref="D4355">_xlfn.IFS(C4355&lt;=29, "18-29", C4355&lt;=39, "30-39", C4355&lt;=49, "40-49", C4355&lt;=59, "50-59",C4355&lt;=69, "60-69", C4355&gt;=70, "70+")</f>
        <v>60-69</v>
      </c>
      <c r="E4355" t="s">
        <v>43</v>
      </c>
      <c r="F4355">
        <v>0</v>
      </c>
      <c r="G4355" t="s">
        <v>135</v>
      </c>
      <c r="H4355">
        <v>90008</v>
      </c>
      <c r="I4355">
        <v>34.008293000000002</v>
      </c>
      <c r="J4355">
        <v>-118.346766</v>
      </c>
      <c r="K4355">
        <v>0</v>
      </c>
      <c r="L4355">
        <v>48</v>
      </c>
      <c r="M4355" t="str" cm="1">
        <f t="array" ref="M4355">_xlfn.IFS(L4355&lt;=12, "New (0-12 months)", L4355&lt;=36, "Mid (13-36 months)", L4355&gt;=37,"Long (37+ months)")</f>
        <v>Long (37+ months)</v>
      </c>
      <c r="N4355" t="s">
        <v>42</v>
      </c>
      <c r="O4355" t="s">
        <v>43</v>
      </c>
      <c r="P4355">
        <v>0</v>
      </c>
      <c r="Q4355" t="s">
        <v>8234</v>
      </c>
      <c r="R4355" t="s">
        <v>40</v>
      </c>
      <c r="S4355" t="s">
        <v>44</v>
      </c>
      <c r="T4355" s="1">
        <v>23</v>
      </c>
      <c r="U4355" t="s">
        <v>40</v>
      </c>
      <c r="V4355" t="s">
        <v>40</v>
      </c>
      <c r="W4355" t="s">
        <v>43</v>
      </c>
      <c r="X4355" t="s">
        <v>43</v>
      </c>
      <c r="Y4355" t="s">
        <v>40</v>
      </c>
      <c r="Z4355" t="s">
        <v>43</v>
      </c>
      <c r="AA4355" t="s">
        <v>43</v>
      </c>
      <c r="AB4355" t="s">
        <v>40</v>
      </c>
      <c r="AC4355" t="s">
        <v>51</v>
      </c>
      <c r="AD4355" t="s">
        <v>40</v>
      </c>
      <c r="AE4355" t="s">
        <v>56</v>
      </c>
      <c r="AF4355">
        <v>44.8</v>
      </c>
      <c r="AH4355">
        <v>2104.5500000000002</v>
      </c>
      <c r="AI4355">
        <v>0</v>
      </c>
      <c r="AJ4355">
        <v>0</v>
      </c>
      <c r="AK4355">
        <v>0</v>
      </c>
      <c r="AL4355">
        <v>2104.5500000000002</v>
      </c>
      <c r="AM4355" t="s">
        <v>47</v>
      </c>
    </row>
    <row r="4356" spans="1:41" x14ac:dyDescent="0.35">
      <c r="A4356" t="s">
        <v>5531</v>
      </c>
      <c r="B4356" t="s">
        <v>39</v>
      </c>
      <c r="C4356" s="10">
        <v>39</v>
      </c>
      <c r="D4356" s="5" t="str" cm="1">
        <f t="array" ref="D4356">_xlfn.IFS(C4356&lt;=29, "18-29", C4356&lt;=39, "30-39", C4356&lt;=49, "40-49", C4356&lt;=59, "50-59",C4356&lt;=69, "60-69", C4356&gt;=70, "70+")</f>
        <v>30-39</v>
      </c>
      <c r="E4356" t="s">
        <v>40</v>
      </c>
      <c r="F4356">
        <v>2</v>
      </c>
      <c r="G4356" t="s">
        <v>373</v>
      </c>
      <c r="H4356">
        <v>92571</v>
      </c>
      <c r="I4356">
        <v>33.828288999999998</v>
      </c>
      <c r="J4356">
        <v>-117.201666</v>
      </c>
      <c r="K4356">
        <v>7</v>
      </c>
      <c r="L4356">
        <v>6</v>
      </c>
      <c r="M4356" t="str" cm="1">
        <f t="array" ref="M4356">_xlfn.IFS(L4356&lt;=12, "New (0-12 months)", L4356&lt;=36, "Mid (13-36 months)", L4356&gt;=37,"Long (37+ months)")</f>
        <v>New (0-12 months)</v>
      </c>
      <c r="N4356" t="s">
        <v>42</v>
      </c>
      <c r="O4356" t="s">
        <v>40</v>
      </c>
      <c r="P4356">
        <v>41.29</v>
      </c>
      <c r="Q4356" t="s">
        <v>40</v>
      </c>
      <c r="R4356" t="s">
        <v>40</v>
      </c>
      <c r="S4356" t="s">
        <v>55</v>
      </c>
      <c r="T4356" s="1">
        <v>19</v>
      </c>
      <c r="U4356" t="s">
        <v>43</v>
      </c>
      <c r="V4356" t="s">
        <v>40</v>
      </c>
      <c r="W4356" t="s">
        <v>40</v>
      </c>
      <c r="X4356" t="s">
        <v>43</v>
      </c>
      <c r="Y4356" t="s">
        <v>40</v>
      </c>
      <c r="Z4356" t="s">
        <v>43</v>
      </c>
      <c r="AA4356" t="s">
        <v>43</v>
      </c>
      <c r="AB4356" t="s">
        <v>40</v>
      </c>
      <c r="AC4356" t="s">
        <v>51</v>
      </c>
      <c r="AD4356" t="s">
        <v>40</v>
      </c>
      <c r="AE4356" t="s">
        <v>46</v>
      </c>
      <c r="AF4356">
        <v>94.05</v>
      </c>
      <c r="AH4356">
        <v>518.75</v>
      </c>
      <c r="AI4356">
        <v>0</v>
      </c>
      <c r="AJ4356">
        <v>0</v>
      </c>
      <c r="AK4356">
        <v>247.74</v>
      </c>
      <c r="AL4356">
        <v>766.49</v>
      </c>
      <c r="AM4356" t="s">
        <v>47</v>
      </c>
    </row>
    <row r="4357" spans="1:41" x14ac:dyDescent="0.35">
      <c r="A4357" t="s">
        <v>5532</v>
      </c>
      <c r="B4357" t="s">
        <v>49</v>
      </c>
      <c r="C4357" s="10">
        <v>79</v>
      </c>
      <c r="D4357" s="5" t="str" cm="1">
        <f t="array" ref="D4357">_xlfn.IFS(C4357&lt;=29, "18-29", C4357&lt;=39, "30-39", C4357&lt;=49, "40-49", C4357&lt;=59, "50-59",C4357&lt;=69, "60-69", C4357&gt;=70, "70+")</f>
        <v>70+</v>
      </c>
      <c r="E4357" t="s">
        <v>43</v>
      </c>
      <c r="F4357">
        <v>0</v>
      </c>
      <c r="G4357" t="s">
        <v>3007</v>
      </c>
      <c r="H4357">
        <v>95746</v>
      </c>
      <c r="I4357">
        <v>38.749465999999998</v>
      </c>
      <c r="J4357">
        <v>-121.184196</v>
      </c>
      <c r="K4357">
        <v>0</v>
      </c>
      <c r="L4357">
        <v>64</v>
      </c>
      <c r="M4357" t="str" cm="1">
        <f t="array" ref="M4357">_xlfn.IFS(L4357&lt;=12, "New (0-12 months)", L4357&lt;=36, "Mid (13-36 months)", L4357&gt;=37,"Long (37+ months)")</f>
        <v>Long (37+ months)</v>
      </c>
      <c r="N4357" t="s">
        <v>42</v>
      </c>
      <c r="O4357" t="s">
        <v>40</v>
      </c>
      <c r="P4357">
        <v>4.99</v>
      </c>
      <c r="Q4357" t="s">
        <v>43</v>
      </c>
      <c r="R4357" t="s">
        <v>43</v>
      </c>
      <c r="S4357" t="s">
        <v>8234</v>
      </c>
      <c r="T4357" s="1">
        <v>0</v>
      </c>
      <c r="U4357" t="s">
        <v>8234</v>
      </c>
      <c r="V4357" t="s">
        <v>8234</v>
      </c>
      <c r="W4357" t="s">
        <v>8234</v>
      </c>
      <c r="X4357" t="s">
        <v>8234</v>
      </c>
      <c r="Y4357" t="s">
        <v>8234</v>
      </c>
      <c r="Z4357" t="s">
        <v>8234</v>
      </c>
      <c r="AA4357" t="s">
        <v>8234</v>
      </c>
      <c r="AB4357" t="s">
        <v>8234</v>
      </c>
      <c r="AC4357" t="s">
        <v>73</v>
      </c>
      <c r="AD4357" t="s">
        <v>40</v>
      </c>
      <c r="AE4357" t="s">
        <v>56</v>
      </c>
      <c r="AF4357">
        <v>20.05</v>
      </c>
      <c r="AH4357">
        <v>1198.05</v>
      </c>
      <c r="AI4357">
        <v>0</v>
      </c>
      <c r="AJ4357">
        <v>0</v>
      </c>
      <c r="AK4357">
        <v>319.36</v>
      </c>
      <c r="AL4357">
        <v>1517.41</v>
      </c>
      <c r="AM4357" t="s">
        <v>47</v>
      </c>
    </row>
    <row r="4358" spans="1:41" x14ac:dyDescent="0.35">
      <c r="A4358" t="s">
        <v>5533</v>
      </c>
      <c r="B4358" t="s">
        <v>49</v>
      </c>
      <c r="C4358" s="10">
        <v>42</v>
      </c>
      <c r="D4358" s="5" t="str" cm="1">
        <f t="array" ref="D4358">_xlfn.IFS(C4358&lt;=29, "18-29", C4358&lt;=39, "30-39", C4358&lt;=49, "40-49", C4358&lt;=59, "50-59",C4358&lt;=69, "60-69", C4358&gt;=70, "70+")</f>
        <v>40-49</v>
      </c>
      <c r="E4358" t="s">
        <v>43</v>
      </c>
      <c r="F4358">
        <v>0</v>
      </c>
      <c r="G4358" t="s">
        <v>658</v>
      </c>
      <c r="H4358">
        <v>93103</v>
      </c>
      <c r="I4358">
        <v>34.438580999999999</v>
      </c>
      <c r="J4358">
        <v>-119.685368</v>
      </c>
      <c r="K4358">
        <v>0</v>
      </c>
      <c r="L4358">
        <v>1</v>
      </c>
      <c r="M4358" t="str" cm="1">
        <f t="array" ref="M4358">_xlfn.IFS(L4358&lt;=12, "New (0-12 months)", L4358&lt;=36, "Mid (13-36 months)", L4358&gt;=37,"Long (37+ months)")</f>
        <v>New (0-12 months)</v>
      </c>
      <c r="N4358" t="s">
        <v>54</v>
      </c>
      <c r="O4358" t="s">
        <v>40</v>
      </c>
      <c r="P4358">
        <v>17.27</v>
      </c>
      <c r="Q4358" t="s">
        <v>43</v>
      </c>
      <c r="R4358" t="s">
        <v>40</v>
      </c>
      <c r="S4358" t="s">
        <v>55</v>
      </c>
      <c r="T4358" s="1">
        <v>10</v>
      </c>
      <c r="U4358" t="s">
        <v>43</v>
      </c>
      <c r="V4358" t="s">
        <v>43</v>
      </c>
      <c r="W4358" t="s">
        <v>43</v>
      </c>
      <c r="X4358" t="s">
        <v>43</v>
      </c>
      <c r="Y4358" t="s">
        <v>43</v>
      </c>
      <c r="Z4358" t="s">
        <v>43</v>
      </c>
      <c r="AA4358" t="s">
        <v>43</v>
      </c>
      <c r="AB4358" t="s">
        <v>40</v>
      </c>
      <c r="AC4358" t="s">
        <v>51</v>
      </c>
      <c r="AD4358" t="s">
        <v>40</v>
      </c>
      <c r="AE4358" t="s">
        <v>183</v>
      </c>
      <c r="AF4358">
        <v>71.55</v>
      </c>
      <c r="AH4358">
        <v>71.55</v>
      </c>
      <c r="AI4358">
        <v>0</v>
      </c>
      <c r="AJ4358">
        <v>0</v>
      </c>
      <c r="AK4358">
        <v>17.27</v>
      </c>
      <c r="AL4358">
        <v>88.82</v>
      </c>
      <c r="AM4358" t="s">
        <v>57</v>
      </c>
      <c r="AN4358" t="s">
        <v>58</v>
      </c>
      <c r="AO4358" t="s">
        <v>59</v>
      </c>
    </row>
    <row r="4359" spans="1:41" x14ac:dyDescent="0.35">
      <c r="A4359" t="s">
        <v>5534</v>
      </c>
      <c r="B4359" t="s">
        <v>49</v>
      </c>
      <c r="C4359" s="10">
        <v>43</v>
      </c>
      <c r="D4359" s="5" t="str" cm="1">
        <f t="array" ref="D4359">_xlfn.IFS(C4359&lt;=29, "18-29", C4359&lt;=39, "30-39", C4359&lt;=49, "40-49", C4359&lt;=59, "50-59",C4359&lt;=69, "60-69", C4359&gt;=70, "70+")</f>
        <v>40-49</v>
      </c>
      <c r="E4359" t="s">
        <v>43</v>
      </c>
      <c r="F4359">
        <v>0</v>
      </c>
      <c r="G4359" t="s">
        <v>437</v>
      </c>
      <c r="H4359">
        <v>92411</v>
      </c>
      <c r="I4359">
        <v>34.122501</v>
      </c>
      <c r="J4359">
        <v>-117.320138</v>
      </c>
      <c r="K4359">
        <v>0</v>
      </c>
      <c r="L4359">
        <v>1</v>
      </c>
      <c r="M4359" t="str" cm="1">
        <f t="array" ref="M4359">_xlfn.IFS(L4359&lt;=12, "New (0-12 months)", L4359&lt;=36, "Mid (13-36 months)", L4359&gt;=37,"Long (37+ months)")</f>
        <v>New (0-12 months)</v>
      </c>
      <c r="N4359" t="s">
        <v>54</v>
      </c>
      <c r="O4359" t="s">
        <v>40</v>
      </c>
      <c r="P4359">
        <v>17.25</v>
      </c>
      <c r="Q4359" t="s">
        <v>43</v>
      </c>
      <c r="R4359" t="s">
        <v>43</v>
      </c>
      <c r="S4359" t="s">
        <v>8234</v>
      </c>
      <c r="T4359" s="1">
        <v>0</v>
      </c>
      <c r="U4359" t="s">
        <v>8234</v>
      </c>
      <c r="V4359" t="s">
        <v>8234</v>
      </c>
      <c r="W4359" t="s">
        <v>8234</v>
      </c>
      <c r="X4359" t="s">
        <v>8234</v>
      </c>
      <c r="Y4359" t="s">
        <v>8234</v>
      </c>
      <c r="Z4359" t="s">
        <v>8234</v>
      </c>
      <c r="AA4359" t="s">
        <v>8234</v>
      </c>
      <c r="AB4359" t="s">
        <v>8234</v>
      </c>
      <c r="AC4359" t="s">
        <v>51</v>
      </c>
      <c r="AD4359" t="s">
        <v>43</v>
      </c>
      <c r="AE4359" t="s">
        <v>183</v>
      </c>
      <c r="AF4359">
        <v>19.649999999999999</v>
      </c>
      <c r="AH4359">
        <v>19.649999999999999</v>
      </c>
      <c r="AI4359">
        <v>0</v>
      </c>
      <c r="AJ4359">
        <v>0</v>
      </c>
      <c r="AK4359">
        <v>17.25</v>
      </c>
      <c r="AL4359">
        <v>36.9</v>
      </c>
      <c r="AM4359" t="s">
        <v>57</v>
      </c>
      <c r="AN4359" t="s">
        <v>63</v>
      </c>
      <c r="AO4359" t="s">
        <v>433</v>
      </c>
    </row>
    <row r="4360" spans="1:41" x14ac:dyDescent="0.35">
      <c r="A4360" t="s">
        <v>5535</v>
      </c>
      <c r="B4360" t="s">
        <v>39</v>
      </c>
      <c r="C4360" s="10">
        <v>27</v>
      </c>
      <c r="D4360" s="5" t="str" cm="1">
        <f t="array" ref="D4360">_xlfn.IFS(C4360&lt;=29, "18-29", C4360&lt;=39, "30-39", C4360&lt;=49, "40-49", C4360&lt;=59, "50-59",C4360&lt;=69, "60-69", C4360&gt;=70, "70+")</f>
        <v>18-29</v>
      </c>
      <c r="E4360" t="s">
        <v>40</v>
      </c>
      <c r="F4360">
        <v>3</v>
      </c>
      <c r="G4360" t="s">
        <v>3562</v>
      </c>
      <c r="H4360">
        <v>92548</v>
      </c>
      <c r="I4360">
        <v>33.761893999999998</v>
      </c>
      <c r="J4360">
        <v>-117.120868</v>
      </c>
      <c r="K4360">
        <v>0</v>
      </c>
      <c r="L4360">
        <v>1</v>
      </c>
      <c r="M4360" t="str" cm="1">
        <f t="array" ref="M4360">_xlfn.IFS(L4360&lt;=12, "New (0-12 months)", L4360&lt;=36, "Mid (13-36 months)", L4360&gt;=37,"Long (37+ months)")</f>
        <v>New (0-12 months)</v>
      </c>
      <c r="N4360" t="s">
        <v>42</v>
      </c>
      <c r="O4360" t="s">
        <v>40</v>
      </c>
      <c r="P4360">
        <v>40.42</v>
      </c>
      <c r="Q4360" t="s">
        <v>43</v>
      </c>
      <c r="R4360" t="s">
        <v>40</v>
      </c>
      <c r="S4360" t="s">
        <v>44</v>
      </c>
      <c r="T4360" s="1">
        <v>59</v>
      </c>
      <c r="U4360" t="s">
        <v>43</v>
      </c>
      <c r="V4360" t="s">
        <v>43</v>
      </c>
      <c r="W4360" t="s">
        <v>43</v>
      </c>
      <c r="X4360" t="s">
        <v>43</v>
      </c>
      <c r="Y4360" t="s">
        <v>43</v>
      </c>
      <c r="Z4360" t="s">
        <v>43</v>
      </c>
      <c r="AA4360" t="s">
        <v>43</v>
      </c>
      <c r="AB4360" t="s">
        <v>40</v>
      </c>
      <c r="AC4360" t="s">
        <v>51</v>
      </c>
      <c r="AD4360" t="s">
        <v>40</v>
      </c>
      <c r="AE4360" t="s">
        <v>56</v>
      </c>
      <c r="AF4360">
        <v>44.35</v>
      </c>
      <c r="AH4360">
        <v>44.35</v>
      </c>
      <c r="AI4360">
        <v>0</v>
      </c>
      <c r="AJ4360">
        <v>0</v>
      </c>
      <c r="AK4360">
        <v>40.42</v>
      </c>
      <c r="AL4360">
        <v>84.77</v>
      </c>
      <c r="AM4360" t="s">
        <v>57</v>
      </c>
      <c r="AN4360" t="s">
        <v>121</v>
      </c>
      <c r="AO4360" t="s">
        <v>195</v>
      </c>
    </row>
    <row r="4361" spans="1:41" x14ac:dyDescent="0.35">
      <c r="A4361" t="s">
        <v>5536</v>
      </c>
      <c r="B4361" t="s">
        <v>49</v>
      </c>
      <c r="C4361" s="10">
        <v>34</v>
      </c>
      <c r="D4361" s="5" t="str" cm="1">
        <f t="array" ref="D4361">_xlfn.IFS(C4361&lt;=29, "18-29", C4361&lt;=39, "30-39", C4361&lt;=49, "40-49", C4361&lt;=59, "50-59",C4361&lt;=69, "60-69", C4361&gt;=70, "70+")</f>
        <v>30-39</v>
      </c>
      <c r="E4361" t="s">
        <v>43</v>
      </c>
      <c r="F4361">
        <v>0</v>
      </c>
      <c r="G4361" t="s">
        <v>3448</v>
      </c>
      <c r="H4361">
        <v>92301</v>
      </c>
      <c r="I4361">
        <v>34.667814999999997</v>
      </c>
      <c r="J4361">
        <v>-117.53618299999999</v>
      </c>
      <c r="K4361">
        <v>0</v>
      </c>
      <c r="L4361">
        <v>10</v>
      </c>
      <c r="M4361" t="str" cm="1">
        <f t="array" ref="M4361">_xlfn.IFS(L4361&lt;=12, "New (0-12 months)", L4361&lt;=36, "Mid (13-36 months)", L4361&gt;=37,"Long (37+ months)")</f>
        <v>New (0-12 months)</v>
      </c>
      <c r="N4361" t="s">
        <v>42</v>
      </c>
      <c r="O4361" t="s">
        <v>40</v>
      </c>
      <c r="P4361">
        <v>15.45</v>
      </c>
      <c r="Q4361" t="s">
        <v>43</v>
      </c>
      <c r="R4361" t="s">
        <v>40</v>
      </c>
      <c r="S4361" t="s">
        <v>44</v>
      </c>
      <c r="T4361" s="1">
        <v>22</v>
      </c>
      <c r="U4361" t="s">
        <v>43</v>
      </c>
      <c r="V4361" t="s">
        <v>43</v>
      </c>
      <c r="W4361" t="s">
        <v>43</v>
      </c>
      <c r="X4361" t="s">
        <v>43</v>
      </c>
      <c r="Y4361" t="s">
        <v>43</v>
      </c>
      <c r="Z4361" t="s">
        <v>43</v>
      </c>
      <c r="AA4361" t="s">
        <v>43</v>
      </c>
      <c r="AB4361" t="s">
        <v>40</v>
      </c>
      <c r="AC4361" t="s">
        <v>51</v>
      </c>
      <c r="AD4361" t="s">
        <v>40</v>
      </c>
      <c r="AE4361" t="s">
        <v>46</v>
      </c>
      <c r="AF4361">
        <v>45.8</v>
      </c>
      <c r="AH4361">
        <v>436.2</v>
      </c>
      <c r="AI4361">
        <v>0</v>
      </c>
      <c r="AJ4361">
        <v>0</v>
      </c>
      <c r="AK4361">
        <v>154.5</v>
      </c>
      <c r="AL4361">
        <v>590.70000000000005</v>
      </c>
      <c r="AM4361" t="s">
        <v>47</v>
      </c>
    </row>
    <row r="4362" spans="1:41" x14ac:dyDescent="0.35">
      <c r="A4362" t="s">
        <v>5537</v>
      </c>
      <c r="B4362" t="s">
        <v>39</v>
      </c>
      <c r="C4362" s="10">
        <v>45</v>
      </c>
      <c r="D4362" s="5" t="str" cm="1">
        <f t="array" ref="D4362">_xlfn.IFS(C4362&lt;=29, "18-29", C4362&lt;=39, "30-39", C4362&lt;=49, "40-49", C4362&lt;=59, "50-59",C4362&lt;=69, "60-69", C4362&gt;=70, "70+")</f>
        <v>40-49</v>
      </c>
      <c r="E4362" t="s">
        <v>43</v>
      </c>
      <c r="F4362">
        <v>0</v>
      </c>
      <c r="G4362" t="s">
        <v>155</v>
      </c>
      <c r="H4362">
        <v>95404</v>
      </c>
      <c r="I4362">
        <v>38.526941000000001</v>
      </c>
      <c r="J4362">
        <v>-122.709096</v>
      </c>
      <c r="K4362">
        <v>0</v>
      </c>
      <c r="L4362">
        <v>1</v>
      </c>
      <c r="M4362" t="str" cm="1">
        <f t="array" ref="M4362">_xlfn.IFS(L4362&lt;=12, "New (0-12 months)", L4362&lt;=36, "Mid (13-36 months)", L4362&gt;=37,"Long (37+ months)")</f>
        <v>New (0-12 months)</v>
      </c>
      <c r="N4362" t="s">
        <v>54</v>
      </c>
      <c r="O4362" t="s">
        <v>40</v>
      </c>
      <c r="P4362">
        <v>9.82</v>
      </c>
      <c r="Q4362" t="s">
        <v>43</v>
      </c>
      <c r="R4362" t="s">
        <v>40</v>
      </c>
      <c r="S4362" t="s">
        <v>44</v>
      </c>
      <c r="T4362" s="1">
        <v>13</v>
      </c>
      <c r="U4362" t="s">
        <v>43</v>
      </c>
      <c r="V4362" t="s">
        <v>43</v>
      </c>
      <c r="W4362" t="s">
        <v>43</v>
      </c>
      <c r="X4362" t="s">
        <v>43</v>
      </c>
      <c r="Y4362" t="s">
        <v>43</v>
      </c>
      <c r="Z4362" t="s">
        <v>43</v>
      </c>
      <c r="AA4362" t="s">
        <v>43</v>
      </c>
      <c r="AB4362" t="s">
        <v>40</v>
      </c>
      <c r="AC4362" t="s">
        <v>51</v>
      </c>
      <c r="AD4362" t="s">
        <v>43</v>
      </c>
      <c r="AE4362" t="s">
        <v>56</v>
      </c>
      <c r="AF4362">
        <v>44.15</v>
      </c>
      <c r="AH4362">
        <v>44.15</v>
      </c>
      <c r="AI4362">
        <v>0</v>
      </c>
      <c r="AJ4362">
        <v>0</v>
      </c>
      <c r="AK4362">
        <v>9.82</v>
      </c>
      <c r="AL4362">
        <v>53.97</v>
      </c>
      <c r="AM4362" t="s">
        <v>98</v>
      </c>
    </row>
    <row r="4363" spans="1:41" x14ac:dyDescent="0.35">
      <c r="A4363" t="s">
        <v>5538</v>
      </c>
      <c r="B4363" t="s">
        <v>39</v>
      </c>
      <c r="C4363" s="10">
        <v>34</v>
      </c>
      <c r="D4363" s="5" t="str" cm="1">
        <f t="array" ref="D4363">_xlfn.IFS(C4363&lt;=29, "18-29", C4363&lt;=39, "30-39", C4363&lt;=49, "40-49", C4363&lt;=59, "50-59",C4363&lt;=69, "60-69", C4363&gt;=70, "70+")</f>
        <v>30-39</v>
      </c>
      <c r="E4363" t="s">
        <v>40</v>
      </c>
      <c r="F4363">
        <v>0</v>
      </c>
      <c r="G4363" t="s">
        <v>5452</v>
      </c>
      <c r="H4363">
        <v>93285</v>
      </c>
      <c r="I4363">
        <v>35.690534999999997</v>
      </c>
      <c r="J4363">
        <v>-118.552784</v>
      </c>
      <c r="K4363">
        <v>5</v>
      </c>
      <c r="L4363">
        <v>33</v>
      </c>
      <c r="M4363" t="str" cm="1">
        <f t="array" ref="M4363">_xlfn.IFS(L4363&lt;=12, "New (0-12 months)", L4363&lt;=36, "Mid (13-36 months)", L4363&gt;=37,"Long (37+ months)")</f>
        <v>Mid (13-36 months)</v>
      </c>
      <c r="N4363" t="s">
        <v>42</v>
      </c>
      <c r="O4363" t="s">
        <v>40</v>
      </c>
      <c r="P4363">
        <v>4.1500000000000004</v>
      </c>
      <c r="Q4363" t="s">
        <v>43</v>
      </c>
      <c r="R4363" t="s">
        <v>43</v>
      </c>
      <c r="S4363" t="s">
        <v>8234</v>
      </c>
      <c r="T4363" s="1">
        <v>0</v>
      </c>
      <c r="U4363" t="s">
        <v>8234</v>
      </c>
      <c r="V4363" t="s">
        <v>8234</v>
      </c>
      <c r="W4363" t="s">
        <v>8234</v>
      </c>
      <c r="X4363" t="s">
        <v>8234</v>
      </c>
      <c r="Y4363" t="s">
        <v>8234</v>
      </c>
      <c r="Z4363" t="s">
        <v>8234</v>
      </c>
      <c r="AA4363" t="s">
        <v>8234</v>
      </c>
      <c r="AB4363" t="s">
        <v>8234</v>
      </c>
      <c r="AC4363" t="s">
        <v>51</v>
      </c>
      <c r="AD4363" t="s">
        <v>43</v>
      </c>
      <c r="AE4363" t="s">
        <v>46</v>
      </c>
      <c r="AF4363">
        <v>20.05</v>
      </c>
      <c r="AH4363">
        <v>669.45</v>
      </c>
      <c r="AI4363">
        <v>0</v>
      </c>
      <c r="AJ4363">
        <v>0</v>
      </c>
      <c r="AK4363">
        <v>136.94999999999999</v>
      </c>
      <c r="AL4363">
        <v>806.4</v>
      </c>
      <c r="AM4363" t="s">
        <v>47</v>
      </c>
    </row>
    <row r="4364" spans="1:41" x14ac:dyDescent="0.35">
      <c r="A4364" t="s">
        <v>5539</v>
      </c>
      <c r="B4364" t="s">
        <v>39</v>
      </c>
      <c r="C4364" s="10">
        <v>49</v>
      </c>
      <c r="D4364" s="5" t="str" cm="1">
        <f t="array" ref="D4364">_xlfn.IFS(C4364&lt;=29, "18-29", C4364&lt;=39, "30-39", C4364&lt;=49, "40-49", C4364&lt;=59, "50-59",C4364&lt;=69, "60-69", C4364&gt;=70, "70+")</f>
        <v>40-49</v>
      </c>
      <c r="E4364" t="s">
        <v>40</v>
      </c>
      <c r="F4364">
        <v>0</v>
      </c>
      <c r="G4364" t="s">
        <v>277</v>
      </c>
      <c r="H4364">
        <v>92285</v>
      </c>
      <c r="I4364">
        <v>34.341737000000002</v>
      </c>
      <c r="J4364">
        <v>-116.539416</v>
      </c>
      <c r="K4364">
        <v>4</v>
      </c>
      <c r="L4364">
        <v>68</v>
      </c>
      <c r="M4364" t="str" cm="1">
        <f t="array" ref="M4364">_xlfn.IFS(L4364&lt;=12, "New (0-12 months)", L4364&lt;=36, "Mid (13-36 months)", L4364&gt;=37,"Long (37+ months)")</f>
        <v>Long (37+ months)</v>
      </c>
      <c r="N4364" t="s">
        <v>72</v>
      </c>
      <c r="O4364" t="s">
        <v>40</v>
      </c>
      <c r="P4364">
        <v>41.46</v>
      </c>
      <c r="Q4364" t="s">
        <v>40</v>
      </c>
      <c r="R4364" t="s">
        <v>40</v>
      </c>
      <c r="S4364" t="s">
        <v>79</v>
      </c>
      <c r="T4364" s="1">
        <v>30</v>
      </c>
      <c r="U4364" t="s">
        <v>40</v>
      </c>
      <c r="V4364" t="s">
        <v>43</v>
      </c>
      <c r="W4364" t="s">
        <v>43</v>
      </c>
      <c r="X4364" t="s">
        <v>40</v>
      </c>
      <c r="Y4364" t="s">
        <v>43</v>
      </c>
      <c r="Z4364" t="s">
        <v>43</v>
      </c>
      <c r="AA4364" t="s">
        <v>43</v>
      </c>
      <c r="AB4364" t="s">
        <v>43</v>
      </c>
      <c r="AC4364" t="s">
        <v>45</v>
      </c>
      <c r="AD4364" t="s">
        <v>43</v>
      </c>
      <c r="AE4364" t="s">
        <v>56</v>
      </c>
      <c r="AF4364">
        <v>58.25</v>
      </c>
      <c r="AH4364">
        <v>3975.7</v>
      </c>
      <c r="AI4364">
        <v>0</v>
      </c>
      <c r="AJ4364">
        <v>140</v>
      </c>
      <c r="AK4364">
        <v>2819.28</v>
      </c>
      <c r="AL4364">
        <v>6934.98</v>
      </c>
      <c r="AM4364" t="s">
        <v>47</v>
      </c>
    </row>
    <row r="4365" spans="1:41" x14ac:dyDescent="0.35">
      <c r="A4365" t="s">
        <v>5540</v>
      </c>
      <c r="B4365" t="s">
        <v>39</v>
      </c>
      <c r="C4365" s="10">
        <v>19</v>
      </c>
      <c r="D4365" s="5" t="str" cm="1">
        <f t="array" ref="D4365">_xlfn.IFS(C4365&lt;=29, "18-29", C4365&lt;=39, "30-39", C4365&lt;=49, "40-49", C4365&lt;=59, "50-59",C4365&lt;=69, "60-69", C4365&gt;=70, "70+")</f>
        <v>18-29</v>
      </c>
      <c r="E4365" t="s">
        <v>43</v>
      </c>
      <c r="F4365">
        <v>0</v>
      </c>
      <c r="G4365" t="s">
        <v>4207</v>
      </c>
      <c r="H4365">
        <v>94523</v>
      </c>
      <c r="I4365">
        <v>37.953380000000003</v>
      </c>
      <c r="J4365">
        <v>-122.076886</v>
      </c>
      <c r="K4365">
        <v>0</v>
      </c>
      <c r="L4365">
        <v>26</v>
      </c>
      <c r="M4365" t="str" cm="1">
        <f t="array" ref="M4365">_xlfn.IFS(L4365&lt;=12, "New (0-12 months)", L4365&lt;=36, "Mid (13-36 months)", L4365&gt;=37,"Long (37+ months)")</f>
        <v>Mid (13-36 months)</v>
      </c>
      <c r="N4365" t="s">
        <v>129</v>
      </c>
      <c r="O4365" t="s">
        <v>40</v>
      </c>
      <c r="P4365">
        <v>45.09</v>
      </c>
      <c r="Q4365" t="s">
        <v>43</v>
      </c>
      <c r="R4365" t="s">
        <v>40</v>
      </c>
      <c r="S4365" t="s">
        <v>55</v>
      </c>
      <c r="T4365" s="1">
        <v>41</v>
      </c>
      <c r="U4365" t="s">
        <v>40</v>
      </c>
      <c r="V4365" t="s">
        <v>43</v>
      </c>
      <c r="W4365" t="s">
        <v>40</v>
      </c>
      <c r="X4365" t="s">
        <v>40</v>
      </c>
      <c r="Y4365" t="s">
        <v>43</v>
      </c>
      <c r="Z4365" t="s">
        <v>43</v>
      </c>
      <c r="AA4365" t="s">
        <v>43</v>
      </c>
      <c r="AB4365" t="s">
        <v>43</v>
      </c>
      <c r="AC4365" t="s">
        <v>45</v>
      </c>
      <c r="AD4365" t="s">
        <v>40</v>
      </c>
      <c r="AE4365" t="s">
        <v>46</v>
      </c>
      <c r="AF4365">
        <v>87.15</v>
      </c>
      <c r="AH4365">
        <v>2274.1</v>
      </c>
      <c r="AI4365">
        <v>0</v>
      </c>
      <c r="AJ4365">
        <v>20</v>
      </c>
      <c r="AK4365">
        <v>1172.3399999999999</v>
      </c>
      <c r="AL4365">
        <v>3466.44</v>
      </c>
      <c r="AM4365" t="s">
        <v>47</v>
      </c>
    </row>
    <row r="4366" spans="1:41" x14ac:dyDescent="0.35">
      <c r="A4366" t="s">
        <v>5541</v>
      </c>
      <c r="B4366" t="s">
        <v>49</v>
      </c>
      <c r="C4366" s="10">
        <v>53</v>
      </c>
      <c r="D4366" s="5" t="str" cm="1">
        <f t="array" ref="D4366">_xlfn.IFS(C4366&lt;=29, "18-29", C4366&lt;=39, "30-39", C4366&lt;=49, "40-49", C4366&lt;=59, "50-59",C4366&lt;=69, "60-69", C4366&gt;=70, "70+")</f>
        <v>50-59</v>
      </c>
      <c r="E4366" t="s">
        <v>40</v>
      </c>
      <c r="F4366">
        <v>0</v>
      </c>
      <c r="G4366" t="s">
        <v>1802</v>
      </c>
      <c r="H4366">
        <v>95224</v>
      </c>
      <c r="I4366">
        <v>38.208336000000003</v>
      </c>
      <c r="J4366">
        <v>-120.339938</v>
      </c>
      <c r="K4366">
        <v>1</v>
      </c>
      <c r="L4366">
        <v>9</v>
      </c>
      <c r="M4366" t="str" cm="1">
        <f t="array" ref="M4366">_xlfn.IFS(L4366&lt;=12, "New (0-12 months)", L4366&lt;=36, "Mid (13-36 months)", L4366&gt;=37,"Long (37+ months)")</f>
        <v>New (0-12 months)</v>
      </c>
      <c r="N4366" t="s">
        <v>54</v>
      </c>
      <c r="O4366" t="s">
        <v>43</v>
      </c>
      <c r="P4366">
        <v>0</v>
      </c>
      <c r="Q4366" t="s">
        <v>8234</v>
      </c>
      <c r="R4366" t="s">
        <v>40</v>
      </c>
      <c r="S4366" t="s">
        <v>79</v>
      </c>
      <c r="T4366" s="1">
        <v>15</v>
      </c>
      <c r="U4366" t="s">
        <v>43</v>
      </c>
      <c r="V4366" t="s">
        <v>43</v>
      </c>
      <c r="W4366" t="s">
        <v>43</v>
      </c>
      <c r="X4366" t="s">
        <v>43</v>
      </c>
      <c r="Y4366" t="s">
        <v>43</v>
      </c>
      <c r="Z4366" t="s">
        <v>43</v>
      </c>
      <c r="AA4366" t="s">
        <v>43</v>
      </c>
      <c r="AB4366" t="s">
        <v>40</v>
      </c>
      <c r="AC4366" t="s">
        <v>45</v>
      </c>
      <c r="AD4366" t="s">
        <v>43</v>
      </c>
      <c r="AE4366" t="s">
        <v>56</v>
      </c>
      <c r="AF4366">
        <v>24.1</v>
      </c>
      <c r="AH4366">
        <v>259.8</v>
      </c>
      <c r="AI4366">
        <v>0</v>
      </c>
      <c r="AJ4366">
        <v>0</v>
      </c>
      <c r="AK4366">
        <v>0</v>
      </c>
      <c r="AL4366">
        <v>259.8</v>
      </c>
      <c r="AM4366" t="s">
        <v>57</v>
      </c>
      <c r="AN4366" t="s">
        <v>58</v>
      </c>
      <c r="AO4366" t="s">
        <v>214</v>
      </c>
    </row>
    <row r="4367" spans="1:41" x14ac:dyDescent="0.35">
      <c r="A4367" t="s">
        <v>5542</v>
      </c>
      <c r="B4367" t="s">
        <v>49</v>
      </c>
      <c r="C4367" s="10">
        <v>31</v>
      </c>
      <c r="D4367" s="5" t="str" cm="1">
        <f t="array" ref="D4367">_xlfn.IFS(C4367&lt;=29, "18-29", C4367&lt;=39, "30-39", C4367&lt;=49, "40-49", C4367&lt;=59, "50-59",C4367&lt;=69, "60-69", C4367&gt;=70, "70+")</f>
        <v>30-39</v>
      </c>
      <c r="E4367" t="s">
        <v>43</v>
      </c>
      <c r="F4367">
        <v>0</v>
      </c>
      <c r="G4367" t="s">
        <v>151</v>
      </c>
      <c r="H4367">
        <v>92128</v>
      </c>
      <c r="I4367">
        <v>33.000269000000003</v>
      </c>
      <c r="J4367">
        <v>-117.072093</v>
      </c>
      <c r="K4367">
        <v>0</v>
      </c>
      <c r="L4367">
        <v>1</v>
      </c>
      <c r="M4367" t="str" cm="1">
        <f t="array" ref="M4367">_xlfn.IFS(L4367&lt;=12, "New (0-12 months)", L4367&lt;=36, "Mid (13-36 months)", L4367&gt;=37,"Long (37+ months)")</f>
        <v>New (0-12 months)</v>
      </c>
      <c r="N4367" t="s">
        <v>42</v>
      </c>
      <c r="O4367" t="s">
        <v>43</v>
      </c>
      <c r="P4367">
        <v>0</v>
      </c>
      <c r="Q4367" t="s">
        <v>8234</v>
      </c>
      <c r="R4367" t="s">
        <v>40</v>
      </c>
      <c r="S4367" t="s">
        <v>79</v>
      </c>
      <c r="T4367" s="1">
        <v>13</v>
      </c>
      <c r="U4367" t="s">
        <v>43</v>
      </c>
      <c r="V4367" t="s">
        <v>43</v>
      </c>
      <c r="W4367" t="s">
        <v>43</v>
      </c>
      <c r="X4367" t="s">
        <v>43</v>
      </c>
      <c r="Y4367" t="s">
        <v>43</v>
      </c>
      <c r="Z4367" t="s">
        <v>43</v>
      </c>
      <c r="AA4367" t="s">
        <v>43</v>
      </c>
      <c r="AB4367" t="s">
        <v>40</v>
      </c>
      <c r="AC4367" t="s">
        <v>51</v>
      </c>
      <c r="AD4367" t="s">
        <v>43</v>
      </c>
      <c r="AE4367" t="s">
        <v>46</v>
      </c>
      <c r="AF4367">
        <v>25.35</v>
      </c>
      <c r="AH4367">
        <v>25.35</v>
      </c>
      <c r="AI4367">
        <v>0</v>
      </c>
      <c r="AJ4367">
        <v>0</v>
      </c>
      <c r="AK4367">
        <v>0</v>
      </c>
      <c r="AL4367">
        <v>25.35</v>
      </c>
      <c r="AM4367" t="s">
        <v>98</v>
      </c>
    </row>
    <row r="4368" spans="1:41" x14ac:dyDescent="0.35">
      <c r="A4368" t="s">
        <v>5543</v>
      </c>
      <c r="B4368" t="s">
        <v>49</v>
      </c>
      <c r="C4368" s="10">
        <v>57</v>
      </c>
      <c r="D4368" s="5" t="str" cm="1">
        <f t="array" ref="D4368">_xlfn.IFS(C4368&lt;=29, "18-29", C4368&lt;=39, "30-39", C4368&lt;=49, "40-49", C4368&lt;=59, "50-59",C4368&lt;=69, "60-69", C4368&gt;=70, "70+")</f>
        <v>50-59</v>
      </c>
      <c r="E4368" t="s">
        <v>40</v>
      </c>
      <c r="F4368">
        <v>3</v>
      </c>
      <c r="G4368" t="s">
        <v>2605</v>
      </c>
      <c r="H4368">
        <v>93458</v>
      </c>
      <c r="I4368">
        <v>34.959339999999997</v>
      </c>
      <c r="J4368">
        <v>-120.490081</v>
      </c>
      <c r="K4368">
        <v>0</v>
      </c>
      <c r="L4368">
        <v>71</v>
      </c>
      <c r="M4368" t="str" cm="1">
        <f t="array" ref="M4368">_xlfn.IFS(L4368&lt;=12, "New (0-12 months)", L4368&lt;=36, "Mid (13-36 months)", L4368&gt;=37,"Long (37+ months)")</f>
        <v>Long (37+ months)</v>
      </c>
      <c r="N4368" t="s">
        <v>72</v>
      </c>
      <c r="O4368" t="s">
        <v>40</v>
      </c>
      <c r="P4368">
        <v>23.41</v>
      </c>
      <c r="Q4368" t="s">
        <v>40</v>
      </c>
      <c r="R4368" t="s">
        <v>40</v>
      </c>
      <c r="S4368" t="s">
        <v>79</v>
      </c>
      <c r="T4368" s="1">
        <v>53</v>
      </c>
      <c r="U4368" t="s">
        <v>40</v>
      </c>
      <c r="V4368" t="s">
        <v>43</v>
      </c>
      <c r="W4368" t="s">
        <v>40</v>
      </c>
      <c r="X4368" t="s">
        <v>40</v>
      </c>
      <c r="Y4368" t="s">
        <v>40</v>
      </c>
      <c r="Z4368" t="s">
        <v>40</v>
      </c>
      <c r="AA4368" t="s">
        <v>40</v>
      </c>
      <c r="AB4368" t="s">
        <v>40</v>
      </c>
      <c r="AC4368" t="s">
        <v>45</v>
      </c>
      <c r="AD4368" t="s">
        <v>43</v>
      </c>
      <c r="AE4368" t="s">
        <v>56</v>
      </c>
      <c r="AF4368">
        <v>85.45</v>
      </c>
      <c r="AH4368">
        <v>6300.85</v>
      </c>
      <c r="AI4368">
        <v>0</v>
      </c>
      <c r="AJ4368">
        <v>0</v>
      </c>
      <c r="AK4368">
        <v>1662.11</v>
      </c>
      <c r="AL4368">
        <v>7962.96</v>
      </c>
      <c r="AM4368" t="s">
        <v>47</v>
      </c>
    </row>
    <row r="4369" spans="1:41" x14ac:dyDescent="0.35">
      <c r="A4369" t="s">
        <v>5544</v>
      </c>
      <c r="B4369" t="s">
        <v>49</v>
      </c>
      <c r="C4369" s="10">
        <v>77</v>
      </c>
      <c r="D4369" s="5" t="str" cm="1">
        <f t="array" ref="D4369">_xlfn.IFS(C4369&lt;=29, "18-29", C4369&lt;=39, "30-39", C4369&lt;=49, "40-49", C4369&lt;=59, "50-59",C4369&lt;=69, "60-69", C4369&gt;=70, "70+")</f>
        <v>70+</v>
      </c>
      <c r="E4369" t="s">
        <v>43</v>
      </c>
      <c r="F4369">
        <v>0</v>
      </c>
      <c r="G4369" t="s">
        <v>144</v>
      </c>
      <c r="H4369">
        <v>95206</v>
      </c>
      <c r="I4369">
        <v>37.902422000000001</v>
      </c>
      <c r="J4369">
        <v>-121.440029</v>
      </c>
      <c r="K4369">
        <v>0</v>
      </c>
      <c r="L4369">
        <v>3</v>
      </c>
      <c r="M4369" t="str" cm="1">
        <f t="array" ref="M4369">_xlfn.IFS(L4369&lt;=12, "New (0-12 months)", L4369&lt;=36, "Mid (13-36 months)", L4369&gt;=37,"Long (37+ months)")</f>
        <v>New (0-12 months)</v>
      </c>
      <c r="N4369" t="s">
        <v>42</v>
      </c>
      <c r="O4369" t="s">
        <v>40</v>
      </c>
      <c r="P4369">
        <v>2.98</v>
      </c>
      <c r="Q4369" t="s">
        <v>43</v>
      </c>
      <c r="R4369" t="s">
        <v>40</v>
      </c>
      <c r="S4369" t="s">
        <v>55</v>
      </c>
      <c r="T4369" s="1">
        <v>3</v>
      </c>
      <c r="U4369" t="s">
        <v>43</v>
      </c>
      <c r="V4369" t="s">
        <v>43</v>
      </c>
      <c r="W4369" t="s">
        <v>43</v>
      </c>
      <c r="X4369" t="s">
        <v>43</v>
      </c>
      <c r="Y4369" t="s">
        <v>40</v>
      </c>
      <c r="Z4369" t="s">
        <v>43</v>
      </c>
      <c r="AA4369" t="s">
        <v>43</v>
      </c>
      <c r="AB4369" t="s">
        <v>40</v>
      </c>
      <c r="AC4369" t="s">
        <v>51</v>
      </c>
      <c r="AD4369" t="s">
        <v>40</v>
      </c>
      <c r="AE4369" t="s">
        <v>56</v>
      </c>
      <c r="AF4369">
        <v>79.900000000000006</v>
      </c>
      <c r="AH4369">
        <v>260.89999999999998</v>
      </c>
      <c r="AI4369">
        <v>0</v>
      </c>
      <c r="AJ4369">
        <v>0</v>
      </c>
      <c r="AK4369">
        <v>8.94</v>
      </c>
      <c r="AL4369">
        <v>269.83999999999997</v>
      </c>
      <c r="AM4369" t="s">
        <v>57</v>
      </c>
      <c r="AN4369" t="s">
        <v>117</v>
      </c>
      <c r="AO4369" t="s">
        <v>466</v>
      </c>
    </row>
    <row r="4370" spans="1:41" x14ac:dyDescent="0.35">
      <c r="A4370" t="s">
        <v>5545</v>
      </c>
      <c r="B4370" t="s">
        <v>49</v>
      </c>
      <c r="C4370" s="10">
        <v>46</v>
      </c>
      <c r="D4370" s="5" t="str" cm="1">
        <f t="array" ref="D4370">_xlfn.IFS(C4370&lt;=29, "18-29", C4370&lt;=39, "30-39", C4370&lt;=49, "40-49", C4370&lt;=59, "50-59",C4370&lt;=69, "60-69", C4370&gt;=70, "70+")</f>
        <v>40-49</v>
      </c>
      <c r="E4370" t="s">
        <v>43</v>
      </c>
      <c r="F4370">
        <v>0</v>
      </c>
      <c r="G4370" t="s">
        <v>1292</v>
      </c>
      <c r="H4370">
        <v>95415</v>
      </c>
      <c r="I4370">
        <v>39.025866999999998</v>
      </c>
      <c r="J4370">
        <v>-123.38154400000001</v>
      </c>
      <c r="K4370">
        <v>0</v>
      </c>
      <c r="L4370">
        <v>71</v>
      </c>
      <c r="M4370" t="str" cm="1">
        <f t="array" ref="M4370">_xlfn.IFS(L4370&lt;=12, "New (0-12 months)", L4370&lt;=36, "Mid (13-36 months)", L4370&gt;=37,"Long (37+ months)")</f>
        <v>Long (37+ months)</v>
      </c>
      <c r="N4370" t="s">
        <v>42</v>
      </c>
      <c r="O4370" t="s">
        <v>43</v>
      </c>
      <c r="P4370">
        <v>0</v>
      </c>
      <c r="Q4370" t="s">
        <v>8234</v>
      </c>
      <c r="R4370" t="s">
        <v>40</v>
      </c>
      <c r="S4370" t="s">
        <v>79</v>
      </c>
      <c r="T4370" s="1">
        <v>20</v>
      </c>
      <c r="U4370" t="s">
        <v>40</v>
      </c>
      <c r="V4370" t="s">
        <v>40</v>
      </c>
      <c r="W4370" t="s">
        <v>40</v>
      </c>
      <c r="X4370" t="s">
        <v>40</v>
      </c>
      <c r="Y4370" t="s">
        <v>40</v>
      </c>
      <c r="Z4370" t="s">
        <v>43</v>
      </c>
      <c r="AA4370" t="s">
        <v>43</v>
      </c>
      <c r="AB4370" t="s">
        <v>40</v>
      </c>
      <c r="AC4370" t="s">
        <v>73</v>
      </c>
      <c r="AD4370" t="s">
        <v>43</v>
      </c>
      <c r="AE4370" t="s">
        <v>56</v>
      </c>
      <c r="AF4370">
        <v>53.95</v>
      </c>
      <c r="AH4370">
        <v>3888.65</v>
      </c>
      <c r="AI4370">
        <v>0</v>
      </c>
      <c r="AJ4370">
        <v>0</v>
      </c>
      <c r="AK4370">
        <v>0</v>
      </c>
      <c r="AL4370">
        <v>3888.65</v>
      </c>
      <c r="AM4370" t="s">
        <v>47</v>
      </c>
    </row>
    <row r="4371" spans="1:41" x14ac:dyDescent="0.35">
      <c r="A4371" t="s">
        <v>5546</v>
      </c>
      <c r="B4371" t="s">
        <v>39</v>
      </c>
      <c r="C4371" s="10">
        <v>40</v>
      </c>
      <c r="D4371" s="5" t="str" cm="1">
        <f t="array" ref="D4371">_xlfn.IFS(C4371&lt;=29, "18-29", C4371&lt;=39, "30-39", C4371&lt;=49, "40-49", C4371&lt;=59, "50-59",C4371&lt;=69, "60-69", C4371&gt;=70, "70+")</f>
        <v>40-49</v>
      </c>
      <c r="E4371" t="s">
        <v>40</v>
      </c>
      <c r="F4371">
        <v>1</v>
      </c>
      <c r="G4371" t="s">
        <v>2766</v>
      </c>
      <c r="H4371">
        <v>93653</v>
      </c>
      <c r="I4371">
        <v>37.252057000000001</v>
      </c>
      <c r="J4371">
        <v>-119.95783</v>
      </c>
      <c r="K4371">
        <v>1</v>
      </c>
      <c r="L4371">
        <v>6</v>
      </c>
      <c r="M4371" t="str" cm="1">
        <f t="array" ref="M4371">_xlfn.IFS(L4371&lt;=12, "New (0-12 months)", L4371&lt;=36, "Mid (13-36 months)", L4371&gt;=37,"Long (37+ months)")</f>
        <v>New (0-12 months)</v>
      </c>
      <c r="N4371" t="s">
        <v>54</v>
      </c>
      <c r="O4371" t="s">
        <v>40</v>
      </c>
      <c r="P4371">
        <v>6.48</v>
      </c>
      <c r="Q4371" t="s">
        <v>43</v>
      </c>
      <c r="R4371" t="s">
        <v>43</v>
      </c>
      <c r="S4371" t="s">
        <v>8234</v>
      </c>
      <c r="T4371" s="1">
        <v>0</v>
      </c>
      <c r="U4371" t="s">
        <v>8234</v>
      </c>
      <c r="V4371" t="s">
        <v>8234</v>
      </c>
      <c r="W4371" t="s">
        <v>8234</v>
      </c>
      <c r="X4371" t="s">
        <v>8234</v>
      </c>
      <c r="Y4371" t="s">
        <v>8234</v>
      </c>
      <c r="Z4371" t="s">
        <v>8234</v>
      </c>
      <c r="AA4371" t="s">
        <v>8234</v>
      </c>
      <c r="AB4371" t="s">
        <v>8234</v>
      </c>
      <c r="AC4371" t="s">
        <v>51</v>
      </c>
      <c r="AD4371" t="s">
        <v>43</v>
      </c>
      <c r="AE4371" t="s">
        <v>46</v>
      </c>
      <c r="AF4371">
        <v>19.850000000000001</v>
      </c>
      <c r="AH4371">
        <v>119.3</v>
      </c>
      <c r="AI4371">
        <v>0</v>
      </c>
      <c r="AJ4371">
        <v>0</v>
      </c>
      <c r="AK4371">
        <v>38.880000000000003</v>
      </c>
      <c r="AL4371">
        <v>158.18</v>
      </c>
      <c r="AM4371" t="s">
        <v>47</v>
      </c>
    </row>
    <row r="4372" spans="1:41" x14ac:dyDescent="0.35">
      <c r="A4372" t="s">
        <v>5547</v>
      </c>
      <c r="B4372" t="s">
        <v>39</v>
      </c>
      <c r="C4372" s="10">
        <v>46</v>
      </c>
      <c r="D4372" s="5" t="str" cm="1">
        <f t="array" ref="D4372">_xlfn.IFS(C4372&lt;=29, "18-29", C4372&lt;=39, "30-39", C4372&lt;=49, "40-49", C4372&lt;=59, "50-59",C4372&lt;=69, "60-69", C4372&gt;=70, "70+")</f>
        <v>40-49</v>
      </c>
      <c r="E4372" t="s">
        <v>43</v>
      </c>
      <c r="F4372">
        <v>0</v>
      </c>
      <c r="G4372" t="s">
        <v>2770</v>
      </c>
      <c r="H4372">
        <v>94971</v>
      </c>
      <c r="I4372">
        <v>38.240769</v>
      </c>
      <c r="J4372">
        <v>-122.90104100000001</v>
      </c>
      <c r="K4372">
        <v>0</v>
      </c>
      <c r="L4372">
        <v>2</v>
      </c>
      <c r="M4372" t="str" cm="1">
        <f t="array" ref="M4372">_xlfn.IFS(L4372&lt;=12, "New (0-12 months)", L4372&lt;=36, "Mid (13-36 months)", L4372&gt;=37,"Long (37+ months)")</f>
        <v>New (0-12 months)</v>
      </c>
      <c r="N4372" t="s">
        <v>42</v>
      </c>
      <c r="O4372" t="s">
        <v>40</v>
      </c>
      <c r="P4372">
        <v>26.44</v>
      </c>
      <c r="Q4372" t="s">
        <v>43</v>
      </c>
      <c r="R4372" t="s">
        <v>40</v>
      </c>
      <c r="S4372" t="s">
        <v>55</v>
      </c>
      <c r="T4372" s="1">
        <v>24</v>
      </c>
      <c r="U4372" t="s">
        <v>43</v>
      </c>
      <c r="V4372" t="s">
        <v>43</v>
      </c>
      <c r="W4372" t="s">
        <v>43</v>
      </c>
      <c r="X4372" t="s">
        <v>43</v>
      </c>
      <c r="Y4372" t="s">
        <v>43</v>
      </c>
      <c r="Z4372" t="s">
        <v>43</v>
      </c>
      <c r="AA4372" t="s">
        <v>43</v>
      </c>
      <c r="AB4372" t="s">
        <v>40</v>
      </c>
      <c r="AC4372" t="s">
        <v>51</v>
      </c>
      <c r="AD4372" t="s">
        <v>43</v>
      </c>
      <c r="AE4372" t="s">
        <v>56</v>
      </c>
      <c r="AF4372">
        <v>69.75</v>
      </c>
      <c r="AH4372">
        <v>144.55000000000001</v>
      </c>
      <c r="AI4372">
        <v>0</v>
      </c>
      <c r="AJ4372">
        <v>0</v>
      </c>
      <c r="AK4372">
        <v>52.88</v>
      </c>
      <c r="AL4372">
        <v>197.43</v>
      </c>
      <c r="AM4372" t="s">
        <v>57</v>
      </c>
      <c r="AN4372" t="s">
        <v>58</v>
      </c>
      <c r="AO4372" t="s">
        <v>59</v>
      </c>
    </row>
    <row r="4373" spans="1:41" x14ac:dyDescent="0.35">
      <c r="A4373" t="s">
        <v>5548</v>
      </c>
      <c r="B4373" t="s">
        <v>49</v>
      </c>
      <c r="C4373" s="10">
        <v>33</v>
      </c>
      <c r="D4373" s="5" t="str" cm="1">
        <f t="array" ref="D4373">_xlfn.IFS(C4373&lt;=29, "18-29", C4373&lt;=39, "30-39", C4373&lt;=49, "40-49", C4373&lt;=59, "50-59",C4373&lt;=69, "60-69", C4373&gt;=70, "70+")</f>
        <v>30-39</v>
      </c>
      <c r="E4373" t="s">
        <v>40</v>
      </c>
      <c r="F4373">
        <v>0</v>
      </c>
      <c r="G4373" t="s">
        <v>833</v>
      </c>
      <c r="H4373">
        <v>96024</v>
      </c>
      <c r="I4373">
        <v>40.586587999999999</v>
      </c>
      <c r="J4373">
        <v>-122.903677</v>
      </c>
      <c r="K4373">
        <v>8</v>
      </c>
      <c r="L4373">
        <v>72</v>
      </c>
      <c r="M4373" t="str" cm="1">
        <f t="array" ref="M4373">_xlfn.IFS(L4373&lt;=12, "New (0-12 months)", L4373&lt;=36, "Mid (13-36 months)", L4373&gt;=37,"Long (37+ months)")</f>
        <v>Long (37+ months)</v>
      </c>
      <c r="N4373" t="s">
        <v>72</v>
      </c>
      <c r="O4373" t="s">
        <v>43</v>
      </c>
      <c r="P4373">
        <v>0</v>
      </c>
      <c r="Q4373" t="s">
        <v>8234</v>
      </c>
      <c r="R4373" t="s">
        <v>40</v>
      </c>
      <c r="S4373" t="s">
        <v>79</v>
      </c>
      <c r="T4373" s="1">
        <v>12</v>
      </c>
      <c r="U4373" t="s">
        <v>40</v>
      </c>
      <c r="V4373" t="s">
        <v>40</v>
      </c>
      <c r="W4373" t="s">
        <v>40</v>
      </c>
      <c r="X4373" t="s">
        <v>40</v>
      </c>
      <c r="Y4373" t="s">
        <v>40</v>
      </c>
      <c r="Z4373" t="s">
        <v>40</v>
      </c>
      <c r="AA4373" t="s">
        <v>40</v>
      </c>
      <c r="AB4373" t="s">
        <v>43</v>
      </c>
      <c r="AC4373" t="s">
        <v>73</v>
      </c>
      <c r="AD4373" t="s">
        <v>40</v>
      </c>
      <c r="AE4373" t="s">
        <v>56</v>
      </c>
      <c r="AF4373">
        <v>64.7</v>
      </c>
      <c r="AH4373">
        <v>4746.05</v>
      </c>
      <c r="AI4373">
        <v>0</v>
      </c>
      <c r="AJ4373">
        <v>140</v>
      </c>
      <c r="AK4373">
        <v>0</v>
      </c>
      <c r="AL4373">
        <v>4886.05</v>
      </c>
      <c r="AM4373" t="s">
        <v>47</v>
      </c>
    </row>
    <row r="4374" spans="1:41" x14ac:dyDescent="0.35">
      <c r="A4374" t="s">
        <v>5549</v>
      </c>
      <c r="B4374" t="s">
        <v>39</v>
      </c>
      <c r="C4374" s="10">
        <v>69</v>
      </c>
      <c r="D4374" s="5" t="str" cm="1">
        <f t="array" ref="D4374">_xlfn.IFS(C4374&lt;=29, "18-29", C4374&lt;=39, "30-39", C4374&lt;=49, "40-49", C4374&lt;=59, "50-59",C4374&lt;=69, "60-69", C4374&gt;=70, "70+")</f>
        <v>60-69</v>
      </c>
      <c r="E4374" t="s">
        <v>43</v>
      </c>
      <c r="F4374">
        <v>0</v>
      </c>
      <c r="G4374" t="s">
        <v>151</v>
      </c>
      <c r="H4374">
        <v>92126</v>
      </c>
      <c r="I4374">
        <v>32.886924999999998</v>
      </c>
      <c r="J4374">
        <v>-117.152162</v>
      </c>
      <c r="K4374">
        <v>0</v>
      </c>
      <c r="L4374">
        <v>3</v>
      </c>
      <c r="M4374" t="str" cm="1">
        <f t="array" ref="M4374">_xlfn.IFS(L4374&lt;=12, "New (0-12 months)", L4374&lt;=36, "Mid (13-36 months)", L4374&gt;=37,"Long (37+ months)")</f>
        <v>New (0-12 months)</v>
      </c>
      <c r="N4374" t="s">
        <v>42</v>
      </c>
      <c r="O4374" t="s">
        <v>40</v>
      </c>
      <c r="P4374">
        <v>5.54</v>
      </c>
      <c r="Q4374" t="s">
        <v>43</v>
      </c>
      <c r="R4374" t="s">
        <v>40</v>
      </c>
      <c r="S4374" t="s">
        <v>55</v>
      </c>
      <c r="T4374" s="1">
        <v>16</v>
      </c>
      <c r="U4374" t="s">
        <v>43</v>
      </c>
      <c r="V4374" t="s">
        <v>43</v>
      </c>
      <c r="W4374" t="s">
        <v>43</v>
      </c>
      <c r="X4374" t="s">
        <v>43</v>
      </c>
      <c r="Y4374" t="s">
        <v>43</v>
      </c>
      <c r="Z4374" t="s">
        <v>43</v>
      </c>
      <c r="AA4374" t="s">
        <v>43</v>
      </c>
      <c r="AB4374" t="s">
        <v>40</v>
      </c>
      <c r="AC4374" t="s">
        <v>51</v>
      </c>
      <c r="AD4374" t="s">
        <v>40</v>
      </c>
      <c r="AE4374" t="s">
        <v>56</v>
      </c>
      <c r="AF4374">
        <v>70.3</v>
      </c>
      <c r="AH4374">
        <v>235.5</v>
      </c>
      <c r="AI4374">
        <v>0</v>
      </c>
      <c r="AJ4374">
        <v>0</v>
      </c>
      <c r="AK4374">
        <v>16.62</v>
      </c>
      <c r="AL4374">
        <v>252.12</v>
      </c>
      <c r="AM4374" t="s">
        <v>57</v>
      </c>
      <c r="AN4374" t="s">
        <v>58</v>
      </c>
      <c r="AO4374" t="s">
        <v>104</v>
      </c>
    </row>
    <row r="4375" spans="1:41" x14ac:dyDescent="0.35">
      <c r="A4375" t="s">
        <v>5550</v>
      </c>
      <c r="B4375" t="s">
        <v>49</v>
      </c>
      <c r="C4375" s="10">
        <v>19</v>
      </c>
      <c r="D4375" s="5" t="str" cm="1">
        <f t="array" ref="D4375">_xlfn.IFS(C4375&lt;=29, "18-29", C4375&lt;=39, "30-39", C4375&lt;=49, "40-49", C4375&lt;=59, "50-59",C4375&lt;=69, "60-69", C4375&gt;=70, "70+")</f>
        <v>18-29</v>
      </c>
      <c r="E4375" t="s">
        <v>43</v>
      </c>
      <c r="F4375">
        <v>0</v>
      </c>
      <c r="G4375" t="s">
        <v>815</v>
      </c>
      <c r="H4375">
        <v>91321</v>
      </c>
      <c r="I4375">
        <v>34.370378000000002</v>
      </c>
      <c r="J4375">
        <v>-118.50411800000001</v>
      </c>
      <c r="K4375">
        <v>0</v>
      </c>
      <c r="L4375">
        <v>59</v>
      </c>
      <c r="M4375" t="str" cm="1">
        <f t="array" ref="M4375">_xlfn.IFS(L4375&lt;=12, "New (0-12 months)", L4375&lt;=36, "Mid (13-36 months)", L4375&gt;=37,"Long (37+ months)")</f>
        <v>Long (37+ months)</v>
      </c>
      <c r="N4375" t="s">
        <v>76</v>
      </c>
      <c r="O4375" t="s">
        <v>40</v>
      </c>
      <c r="P4375">
        <v>48.12</v>
      </c>
      <c r="Q4375" t="s">
        <v>40</v>
      </c>
      <c r="R4375" t="s">
        <v>40</v>
      </c>
      <c r="S4375" t="s">
        <v>55</v>
      </c>
      <c r="T4375" s="1">
        <v>51</v>
      </c>
      <c r="U4375" t="s">
        <v>43</v>
      </c>
      <c r="V4375" t="s">
        <v>40</v>
      </c>
      <c r="W4375" t="s">
        <v>40</v>
      </c>
      <c r="X4375" t="s">
        <v>40</v>
      </c>
      <c r="Y4375" t="s">
        <v>40</v>
      </c>
      <c r="Z4375" t="s">
        <v>40</v>
      </c>
      <c r="AA4375" t="s">
        <v>40</v>
      </c>
      <c r="AB4375" t="s">
        <v>40</v>
      </c>
      <c r="AC4375" t="s">
        <v>51</v>
      </c>
      <c r="AD4375" t="s">
        <v>40</v>
      </c>
      <c r="AE4375" t="s">
        <v>56</v>
      </c>
      <c r="AF4375">
        <v>111.35</v>
      </c>
      <c r="AH4375">
        <v>6519.75</v>
      </c>
      <c r="AI4375">
        <v>0</v>
      </c>
      <c r="AJ4375">
        <v>0</v>
      </c>
      <c r="AK4375">
        <v>2839.08</v>
      </c>
      <c r="AL4375">
        <v>9358.83</v>
      </c>
      <c r="AM4375" t="s">
        <v>47</v>
      </c>
    </row>
    <row r="4376" spans="1:41" x14ac:dyDescent="0.35">
      <c r="A4376" t="s">
        <v>5551</v>
      </c>
      <c r="B4376" t="s">
        <v>39</v>
      </c>
      <c r="C4376" s="10">
        <v>61</v>
      </c>
      <c r="D4376" s="5" t="str" cm="1">
        <f t="array" ref="D4376">_xlfn.IFS(C4376&lt;=29, "18-29", C4376&lt;=39, "30-39", C4376&lt;=49, "40-49", C4376&lt;=59, "50-59",C4376&lt;=69, "60-69", C4376&gt;=70, "70+")</f>
        <v>60-69</v>
      </c>
      <c r="E4376" t="s">
        <v>43</v>
      </c>
      <c r="F4376">
        <v>0</v>
      </c>
      <c r="G4376" t="s">
        <v>1279</v>
      </c>
      <c r="H4376">
        <v>96137</v>
      </c>
      <c r="I4376">
        <v>40.271535</v>
      </c>
      <c r="J4376">
        <v>-121.01808699999999</v>
      </c>
      <c r="K4376">
        <v>0</v>
      </c>
      <c r="L4376">
        <v>57</v>
      </c>
      <c r="M4376" t="str" cm="1">
        <f t="array" ref="M4376">_xlfn.IFS(L4376&lt;=12, "New (0-12 months)", L4376&lt;=36, "Mid (13-36 months)", L4376&gt;=37,"Long (37+ months)")</f>
        <v>Long (37+ months)</v>
      </c>
      <c r="N4376" t="s">
        <v>42</v>
      </c>
      <c r="O4376" t="s">
        <v>40</v>
      </c>
      <c r="P4376">
        <v>6.45</v>
      </c>
      <c r="Q4376" t="s">
        <v>43</v>
      </c>
      <c r="R4376" t="s">
        <v>40</v>
      </c>
      <c r="S4376" t="s">
        <v>79</v>
      </c>
      <c r="T4376" s="1">
        <v>3</v>
      </c>
      <c r="U4376" t="s">
        <v>40</v>
      </c>
      <c r="V4376" t="s">
        <v>40</v>
      </c>
      <c r="W4376" t="s">
        <v>40</v>
      </c>
      <c r="X4376" t="s">
        <v>40</v>
      </c>
      <c r="Y4376" t="s">
        <v>40</v>
      </c>
      <c r="Z4376" t="s">
        <v>43</v>
      </c>
      <c r="AA4376" t="s">
        <v>43</v>
      </c>
      <c r="AB4376" t="s">
        <v>40</v>
      </c>
      <c r="AC4376" t="s">
        <v>73</v>
      </c>
      <c r="AD4376" t="s">
        <v>40</v>
      </c>
      <c r="AE4376" t="s">
        <v>46</v>
      </c>
      <c r="AF4376">
        <v>74.3</v>
      </c>
      <c r="AH4376">
        <v>4166.3500000000004</v>
      </c>
      <c r="AI4376">
        <v>0</v>
      </c>
      <c r="AJ4376">
        <v>0</v>
      </c>
      <c r="AK4376">
        <v>367.65</v>
      </c>
      <c r="AL4376">
        <v>4534</v>
      </c>
      <c r="AM4376" t="s">
        <v>47</v>
      </c>
    </row>
    <row r="4377" spans="1:41" x14ac:dyDescent="0.35">
      <c r="A4377" t="s">
        <v>5552</v>
      </c>
      <c r="B4377" t="s">
        <v>49</v>
      </c>
      <c r="C4377" s="10">
        <v>42</v>
      </c>
      <c r="D4377" s="5" t="str" cm="1">
        <f t="array" ref="D4377">_xlfn.IFS(C4377&lt;=29, "18-29", C4377&lt;=39, "30-39", C4377&lt;=49, "40-49", C4377&lt;=59, "50-59",C4377&lt;=69, "60-69", C4377&gt;=70, "70+")</f>
        <v>40-49</v>
      </c>
      <c r="E4377" t="s">
        <v>40</v>
      </c>
      <c r="F4377">
        <v>1</v>
      </c>
      <c r="G4377" t="s">
        <v>1816</v>
      </c>
      <c r="H4377">
        <v>94513</v>
      </c>
      <c r="I4377">
        <v>37.908242000000001</v>
      </c>
      <c r="J4377">
        <v>-121.682472</v>
      </c>
      <c r="K4377">
        <v>8</v>
      </c>
      <c r="L4377">
        <v>35</v>
      </c>
      <c r="M4377" t="str" cm="1">
        <f t="array" ref="M4377">_xlfn.IFS(L4377&lt;=12, "New (0-12 months)", L4377&lt;=36, "Mid (13-36 months)", L4377&gt;=37,"Long (37+ months)")</f>
        <v>Mid (13-36 months)</v>
      </c>
      <c r="N4377" t="s">
        <v>42</v>
      </c>
      <c r="O4377" t="s">
        <v>40</v>
      </c>
      <c r="P4377">
        <v>47.33</v>
      </c>
      <c r="Q4377" t="s">
        <v>43</v>
      </c>
      <c r="R4377" t="s">
        <v>43</v>
      </c>
      <c r="S4377" t="s">
        <v>8234</v>
      </c>
      <c r="T4377" s="1">
        <v>0</v>
      </c>
      <c r="U4377" t="s">
        <v>8234</v>
      </c>
      <c r="V4377" t="s">
        <v>8234</v>
      </c>
      <c r="W4377" t="s">
        <v>8234</v>
      </c>
      <c r="X4377" t="s">
        <v>8234</v>
      </c>
      <c r="Y4377" t="s">
        <v>8234</v>
      </c>
      <c r="Z4377" t="s">
        <v>8234</v>
      </c>
      <c r="AA4377" t="s">
        <v>8234</v>
      </c>
      <c r="AB4377" t="s">
        <v>8234</v>
      </c>
      <c r="AC4377" t="s">
        <v>73</v>
      </c>
      <c r="AD4377" t="s">
        <v>43</v>
      </c>
      <c r="AE4377" t="s">
        <v>56</v>
      </c>
      <c r="AF4377">
        <v>20.5</v>
      </c>
      <c r="AH4377">
        <v>759.35</v>
      </c>
      <c r="AI4377">
        <v>0</v>
      </c>
      <c r="AJ4377">
        <v>0</v>
      </c>
      <c r="AK4377">
        <v>1656.55</v>
      </c>
      <c r="AL4377">
        <v>2415.9</v>
      </c>
      <c r="AM4377" t="s">
        <v>47</v>
      </c>
    </row>
    <row r="4378" spans="1:41" x14ac:dyDescent="0.35">
      <c r="A4378" t="s">
        <v>5553</v>
      </c>
      <c r="B4378" t="s">
        <v>49</v>
      </c>
      <c r="C4378" s="10">
        <v>42</v>
      </c>
      <c r="D4378" s="5" t="str" cm="1">
        <f t="array" ref="D4378">_xlfn.IFS(C4378&lt;=29, "18-29", C4378&lt;=39, "30-39", C4378&lt;=49, "40-49", C4378&lt;=59, "50-59",C4378&lt;=69, "60-69", C4378&gt;=70, "70+")</f>
        <v>40-49</v>
      </c>
      <c r="E4378" t="s">
        <v>40</v>
      </c>
      <c r="F4378">
        <v>0</v>
      </c>
      <c r="G4378" t="s">
        <v>151</v>
      </c>
      <c r="H4378">
        <v>92104</v>
      </c>
      <c r="I4378">
        <v>32.741498999999997</v>
      </c>
      <c r="J4378">
        <v>-117.127409</v>
      </c>
      <c r="K4378">
        <v>1</v>
      </c>
      <c r="L4378">
        <v>43</v>
      </c>
      <c r="M4378" t="str" cm="1">
        <f t="array" ref="M4378">_xlfn.IFS(L4378&lt;=12, "New (0-12 months)", L4378&lt;=36, "Mid (13-36 months)", L4378&gt;=37,"Long (37+ months)")</f>
        <v>Long (37+ months)</v>
      </c>
      <c r="N4378" t="s">
        <v>42</v>
      </c>
      <c r="O4378" t="s">
        <v>40</v>
      </c>
      <c r="P4378">
        <v>26.1</v>
      </c>
      <c r="Q4378" t="s">
        <v>40</v>
      </c>
      <c r="R4378" t="s">
        <v>40</v>
      </c>
      <c r="S4378" t="s">
        <v>79</v>
      </c>
      <c r="T4378" s="1">
        <v>17</v>
      </c>
      <c r="U4378" t="s">
        <v>40</v>
      </c>
      <c r="V4378" t="s">
        <v>40</v>
      </c>
      <c r="W4378" t="s">
        <v>43</v>
      </c>
      <c r="X4378" t="s">
        <v>40</v>
      </c>
      <c r="Y4378" t="s">
        <v>43</v>
      </c>
      <c r="Z4378" t="s">
        <v>43</v>
      </c>
      <c r="AA4378" t="s">
        <v>43</v>
      </c>
      <c r="AB4378" t="s">
        <v>40</v>
      </c>
      <c r="AC4378" t="s">
        <v>51</v>
      </c>
      <c r="AD4378" t="s">
        <v>43</v>
      </c>
      <c r="AE4378" t="s">
        <v>56</v>
      </c>
      <c r="AF4378">
        <v>66.25</v>
      </c>
      <c r="AH4378">
        <v>2907.35</v>
      </c>
      <c r="AI4378">
        <v>6.41</v>
      </c>
      <c r="AJ4378">
        <v>0</v>
      </c>
      <c r="AK4378">
        <v>1122.3</v>
      </c>
      <c r="AL4378">
        <v>4023.24</v>
      </c>
      <c r="AM4378" t="s">
        <v>47</v>
      </c>
    </row>
    <row r="4379" spans="1:41" x14ac:dyDescent="0.35">
      <c r="A4379" t="s">
        <v>5554</v>
      </c>
      <c r="B4379" t="s">
        <v>49</v>
      </c>
      <c r="C4379" s="10">
        <v>55</v>
      </c>
      <c r="D4379" s="5" t="str" cm="1">
        <f t="array" ref="D4379">_xlfn.IFS(C4379&lt;=29, "18-29", C4379&lt;=39, "30-39", C4379&lt;=49, "40-49", C4379&lt;=59, "50-59",C4379&lt;=69, "60-69", C4379&gt;=70, "70+")</f>
        <v>50-59</v>
      </c>
      <c r="E4379" t="s">
        <v>40</v>
      </c>
      <c r="F4379">
        <v>0</v>
      </c>
      <c r="G4379" t="s">
        <v>5383</v>
      </c>
      <c r="H4379">
        <v>94509</v>
      </c>
      <c r="I4379">
        <v>37.980057000000002</v>
      </c>
      <c r="J4379">
        <v>-121.801599</v>
      </c>
      <c r="K4379">
        <v>1</v>
      </c>
      <c r="L4379">
        <v>49</v>
      </c>
      <c r="M4379" t="str" cm="1">
        <f t="array" ref="M4379">_xlfn.IFS(L4379&lt;=12, "New (0-12 months)", L4379&lt;=36, "Mid (13-36 months)", L4379&gt;=37,"Long (37+ months)")</f>
        <v>Long (37+ months)</v>
      </c>
      <c r="N4379" t="s">
        <v>76</v>
      </c>
      <c r="O4379" t="s">
        <v>40</v>
      </c>
      <c r="P4379">
        <v>39.6</v>
      </c>
      <c r="Q4379" t="s">
        <v>40</v>
      </c>
      <c r="R4379" t="s">
        <v>40</v>
      </c>
      <c r="S4379" t="s">
        <v>55</v>
      </c>
      <c r="T4379" s="1">
        <v>20</v>
      </c>
      <c r="U4379" t="s">
        <v>43</v>
      </c>
      <c r="V4379" t="s">
        <v>43</v>
      </c>
      <c r="W4379" t="s">
        <v>43</v>
      </c>
      <c r="X4379" t="s">
        <v>43</v>
      </c>
      <c r="Y4379" t="s">
        <v>40</v>
      </c>
      <c r="Z4379" t="s">
        <v>43</v>
      </c>
      <c r="AA4379" t="s">
        <v>43</v>
      </c>
      <c r="AB4379" t="s">
        <v>40</v>
      </c>
      <c r="AC4379" t="s">
        <v>51</v>
      </c>
      <c r="AD4379" t="s">
        <v>43</v>
      </c>
      <c r="AE4379" t="s">
        <v>56</v>
      </c>
      <c r="AF4379">
        <v>84.5</v>
      </c>
      <c r="AH4379">
        <v>4254.8500000000004</v>
      </c>
      <c r="AI4379">
        <v>0</v>
      </c>
      <c r="AJ4379">
        <v>0</v>
      </c>
      <c r="AK4379">
        <v>1940.4</v>
      </c>
      <c r="AL4379">
        <v>6195.25</v>
      </c>
      <c r="AM4379" t="s">
        <v>57</v>
      </c>
      <c r="AN4379" t="s">
        <v>58</v>
      </c>
      <c r="AO4379" t="s">
        <v>214</v>
      </c>
    </row>
    <row r="4380" spans="1:41" x14ac:dyDescent="0.35">
      <c r="A4380" t="s">
        <v>5555</v>
      </c>
      <c r="B4380" t="s">
        <v>49</v>
      </c>
      <c r="C4380" s="10">
        <v>79</v>
      </c>
      <c r="D4380" s="5" t="str" cm="1">
        <f t="array" ref="D4380">_xlfn.IFS(C4380&lt;=29, "18-29", C4380&lt;=39, "30-39", C4380&lt;=49, "40-49", C4380&lt;=59, "50-59",C4380&lt;=69, "60-69", C4380&gt;=70, "70+")</f>
        <v>70+</v>
      </c>
      <c r="E4380" t="s">
        <v>40</v>
      </c>
      <c r="F4380">
        <v>0</v>
      </c>
      <c r="G4380" t="s">
        <v>3990</v>
      </c>
      <c r="H4380">
        <v>93022</v>
      </c>
      <c r="I4380">
        <v>34.404544000000001</v>
      </c>
      <c r="J4380">
        <v>-119.30211799999999</v>
      </c>
      <c r="K4380">
        <v>4</v>
      </c>
      <c r="L4380">
        <v>67</v>
      </c>
      <c r="M4380" t="str" cm="1">
        <f t="array" ref="M4380">_xlfn.IFS(L4380&lt;=12, "New (0-12 months)", L4380&lt;=36, "Mid (13-36 months)", L4380&gt;=37,"Long (37+ months)")</f>
        <v>Long (37+ months)</v>
      </c>
      <c r="N4380" t="s">
        <v>72</v>
      </c>
      <c r="O4380" t="s">
        <v>40</v>
      </c>
      <c r="P4380">
        <v>7.2</v>
      </c>
      <c r="Q4380" t="s">
        <v>40</v>
      </c>
      <c r="R4380" t="s">
        <v>40</v>
      </c>
      <c r="S4380" t="s">
        <v>55</v>
      </c>
      <c r="T4380" s="1">
        <v>23</v>
      </c>
      <c r="U4380" t="s">
        <v>43</v>
      </c>
      <c r="V4380" t="s">
        <v>43</v>
      </c>
      <c r="W4380" t="s">
        <v>43</v>
      </c>
      <c r="X4380" t="s">
        <v>43</v>
      </c>
      <c r="Y4380" t="s">
        <v>40</v>
      </c>
      <c r="Z4380" t="s">
        <v>40</v>
      </c>
      <c r="AA4380" t="s">
        <v>43</v>
      </c>
      <c r="AB4380" t="s">
        <v>40</v>
      </c>
      <c r="AC4380" t="s">
        <v>73</v>
      </c>
      <c r="AD4380" t="s">
        <v>40</v>
      </c>
      <c r="AE4380" t="s">
        <v>46</v>
      </c>
      <c r="AF4380">
        <v>94.65</v>
      </c>
      <c r="AH4380">
        <v>6079</v>
      </c>
      <c r="AI4380">
        <v>0</v>
      </c>
      <c r="AJ4380">
        <v>0</v>
      </c>
      <c r="AK4380">
        <v>482.4</v>
      </c>
      <c r="AL4380">
        <v>6561.4</v>
      </c>
      <c r="AM4380" t="s">
        <v>47</v>
      </c>
    </row>
    <row r="4381" spans="1:41" x14ac:dyDescent="0.35">
      <c r="A4381" t="s">
        <v>5556</v>
      </c>
      <c r="B4381" t="s">
        <v>49</v>
      </c>
      <c r="C4381" s="10">
        <v>26</v>
      </c>
      <c r="D4381" s="5" t="str" cm="1">
        <f t="array" ref="D4381">_xlfn.IFS(C4381&lt;=29, "18-29", C4381&lt;=39, "30-39", C4381&lt;=49, "40-49", C4381&lt;=59, "50-59",C4381&lt;=69, "60-69", C4381&gt;=70, "70+")</f>
        <v>18-29</v>
      </c>
      <c r="E4381" t="s">
        <v>40</v>
      </c>
      <c r="F4381">
        <v>0</v>
      </c>
      <c r="G4381" t="s">
        <v>1675</v>
      </c>
      <c r="H4381">
        <v>92249</v>
      </c>
      <c r="I4381">
        <v>32.730583000000003</v>
      </c>
      <c r="J4381">
        <v>-115.50108299999999</v>
      </c>
      <c r="K4381">
        <v>1</v>
      </c>
      <c r="L4381">
        <v>47</v>
      </c>
      <c r="M4381" t="str" cm="1">
        <f t="array" ref="M4381">_xlfn.IFS(L4381&lt;=12, "New (0-12 months)", L4381&lt;=36, "Mid (13-36 months)", L4381&gt;=37,"Long (37+ months)")</f>
        <v>Long (37+ months)</v>
      </c>
      <c r="N4381" t="s">
        <v>76</v>
      </c>
      <c r="O4381" t="s">
        <v>40</v>
      </c>
      <c r="P4381">
        <v>17.54</v>
      </c>
      <c r="Q4381" t="s">
        <v>40</v>
      </c>
      <c r="R4381" t="s">
        <v>40</v>
      </c>
      <c r="S4381" t="s">
        <v>55</v>
      </c>
      <c r="T4381" s="1">
        <v>59</v>
      </c>
      <c r="U4381" t="s">
        <v>43</v>
      </c>
      <c r="V4381" t="s">
        <v>40</v>
      </c>
      <c r="W4381" t="s">
        <v>40</v>
      </c>
      <c r="X4381" t="s">
        <v>43</v>
      </c>
      <c r="Y4381" t="s">
        <v>43</v>
      </c>
      <c r="Z4381" t="s">
        <v>43</v>
      </c>
      <c r="AA4381" t="s">
        <v>40</v>
      </c>
      <c r="AB4381" t="s">
        <v>43</v>
      </c>
      <c r="AC4381" t="s">
        <v>51</v>
      </c>
      <c r="AD4381" t="s">
        <v>40</v>
      </c>
      <c r="AE4381" t="s">
        <v>56</v>
      </c>
      <c r="AF4381">
        <v>83.35</v>
      </c>
      <c r="AH4381">
        <v>4065</v>
      </c>
      <c r="AI4381">
        <v>0</v>
      </c>
      <c r="AJ4381">
        <v>140</v>
      </c>
      <c r="AK4381">
        <v>824.38</v>
      </c>
      <c r="AL4381">
        <v>5029.38</v>
      </c>
      <c r="AM4381" t="s">
        <v>57</v>
      </c>
      <c r="AN4381" t="s">
        <v>63</v>
      </c>
      <c r="AO4381" t="s">
        <v>64</v>
      </c>
    </row>
    <row r="4382" spans="1:41" x14ac:dyDescent="0.35">
      <c r="A4382" t="s">
        <v>5557</v>
      </c>
      <c r="B4382" t="s">
        <v>49</v>
      </c>
      <c r="C4382" s="10">
        <v>44</v>
      </c>
      <c r="D4382" s="5" t="str" cm="1">
        <f t="array" ref="D4382">_xlfn.IFS(C4382&lt;=29, "18-29", C4382&lt;=39, "30-39", C4382&lt;=49, "40-49", C4382&lt;=59, "50-59",C4382&lt;=69, "60-69", C4382&gt;=70, "70+")</f>
        <v>40-49</v>
      </c>
      <c r="E4382" t="s">
        <v>43</v>
      </c>
      <c r="F4382">
        <v>0</v>
      </c>
      <c r="G4382" t="s">
        <v>2563</v>
      </c>
      <c r="H4382">
        <v>92563</v>
      </c>
      <c r="I4382">
        <v>33.581045000000003</v>
      </c>
      <c r="J4382">
        <v>-117.14718999999999</v>
      </c>
      <c r="K4382">
        <v>0</v>
      </c>
      <c r="L4382">
        <v>46</v>
      </c>
      <c r="M4382" t="str" cm="1">
        <f t="array" ref="M4382">_xlfn.IFS(L4382&lt;=12, "New (0-12 months)", L4382&lt;=36, "Mid (13-36 months)", L4382&gt;=37,"Long (37+ months)")</f>
        <v>Long (37+ months)</v>
      </c>
      <c r="N4382" t="s">
        <v>42</v>
      </c>
      <c r="O4382" t="s">
        <v>43</v>
      </c>
      <c r="P4382">
        <v>0</v>
      </c>
      <c r="Q4382" t="s">
        <v>8234</v>
      </c>
      <c r="R4382" t="s">
        <v>40</v>
      </c>
      <c r="S4382" t="s">
        <v>44</v>
      </c>
      <c r="T4382" s="1">
        <v>19</v>
      </c>
      <c r="U4382" t="s">
        <v>40</v>
      </c>
      <c r="V4382" t="s">
        <v>43</v>
      </c>
      <c r="W4382" t="s">
        <v>43</v>
      </c>
      <c r="X4382" t="s">
        <v>43</v>
      </c>
      <c r="Y4382" t="s">
        <v>43</v>
      </c>
      <c r="Z4382" t="s">
        <v>43</v>
      </c>
      <c r="AA4382" t="s">
        <v>43</v>
      </c>
      <c r="AB4382" t="s">
        <v>40</v>
      </c>
      <c r="AC4382" t="s">
        <v>45</v>
      </c>
      <c r="AD4382" t="s">
        <v>40</v>
      </c>
      <c r="AE4382" t="s">
        <v>56</v>
      </c>
      <c r="AF4382">
        <v>30.75</v>
      </c>
      <c r="AH4382">
        <v>1489.3</v>
      </c>
      <c r="AI4382">
        <v>0</v>
      </c>
      <c r="AJ4382">
        <v>0</v>
      </c>
      <c r="AK4382">
        <v>0</v>
      </c>
      <c r="AL4382">
        <v>1489.3</v>
      </c>
      <c r="AM4382" t="s">
        <v>47</v>
      </c>
    </row>
    <row r="4383" spans="1:41" x14ac:dyDescent="0.35">
      <c r="A4383" t="s">
        <v>5558</v>
      </c>
      <c r="B4383" t="s">
        <v>49</v>
      </c>
      <c r="C4383" s="10">
        <v>32</v>
      </c>
      <c r="D4383" s="5" t="str" cm="1">
        <f t="array" ref="D4383">_xlfn.IFS(C4383&lt;=29, "18-29", C4383&lt;=39, "30-39", C4383&lt;=49, "40-49", C4383&lt;=59, "50-59",C4383&lt;=69, "60-69", C4383&gt;=70, "70+")</f>
        <v>30-39</v>
      </c>
      <c r="E4383" t="s">
        <v>43</v>
      </c>
      <c r="F4383">
        <v>0</v>
      </c>
      <c r="G4383" t="s">
        <v>668</v>
      </c>
      <c r="H4383">
        <v>95914</v>
      </c>
      <c r="I4383">
        <v>39.396585000000002</v>
      </c>
      <c r="J4383">
        <v>-121.38029</v>
      </c>
      <c r="K4383">
        <v>0</v>
      </c>
      <c r="L4383">
        <v>5</v>
      </c>
      <c r="M4383" t="str" cm="1">
        <f t="array" ref="M4383">_xlfn.IFS(L4383&lt;=12, "New (0-12 months)", L4383&lt;=36, "Mid (13-36 months)", L4383&gt;=37,"Long (37+ months)")</f>
        <v>New (0-12 months)</v>
      </c>
      <c r="N4383" t="s">
        <v>42</v>
      </c>
      <c r="O4383" t="s">
        <v>40</v>
      </c>
      <c r="P4383">
        <v>32.909999999999997</v>
      </c>
      <c r="Q4383" t="s">
        <v>43</v>
      </c>
      <c r="R4383" t="s">
        <v>40</v>
      </c>
      <c r="S4383" t="s">
        <v>55</v>
      </c>
      <c r="T4383" s="1">
        <v>24</v>
      </c>
      <c r="U4383" t="s">
        <v>43</v>
      </c>
      <c r="V4383" t="s">
        <v>43</v>
      </c>
      <c r="W4383" t="s">
        <v>43</v>
      </c>
      <c r="X4383" t="s">
        <v>43</v>
      </c>
      <c r="Y4383" t="s">
        <v>43</v>
      </c>
      <c r="Z4383" t="s">
        <v>40</v>
      </c>
      <c r="AA4383" t="s">
        <v>40</v>
      </c>
      <c r="AB4383" t="s">
        <v>43</v>
      </c>
      <c r="AC4383" t="s">
        <v>51</v>
      </c>
      <c r="AD4383" t="s">
        <v>43</v>
      </c>
      <c r="AE4383" t="s">
        <v>46</v>
      </c>
      <c r="AF4383">
        <v>78.75</v>
      </c>
      <c r="AH4383">
        <v>426.35</v>
      </c>
      <c r="AI4383">
        <v>0</v>
      </c>
      <c r="AJ4383">
        <v>10</v>
      </c>
      <c r="AK4383">
        <v>164.55</v>
      </c>
      <c r="AL4383">
        <v>600.9</v>
      </c>
      <c r="AM4383" t="s">
        <v>47</v>
      </c>
    </row>
    <row r="4384" spans="1:41" x14ac:dyDescent="0.35">
      <c r="A4384" t="s">
        <v>5559</v>
      </c>
      <c r="B4384" t="s">
        <v>49</v>
      </c>
      <c r="C4384" s="10">
        <v>43</v>
      </c>
      <c r="D4384" s="5" t="str" cm="1">
        <f t="array" ref="D4384">_xlfn.IFS(C4384&lt;=29, "18-29", C4384&lt;=39, "30-39", C4384&lt;=49, "40-49", C4384&lt;=59, "50-59",C4384&lt;=69, "60-69", C4384&gt;=70, "70+")</f>
        <v>40-49</v>
      </c>
      <c r="E4384" t="s">
        <v>40</v>
      </c>
      <c r="F4384">
        <v>0</v>
      </c>
      <c r="G4384" t="s">
        <v>4466</v>
      </c>
      <c r="H4384">
        <v>95469</v>
      </c>
      <c r="I4384">
        <v>39.408633999999999</v>
      </c>
      <c r="J4384">
        <v>-123.04551600000001</v>
      </c>
      <c r="K4384">
        <v>1</v>
      </c>
      <c r="L4384">
        <v>72</v>
      </c>
      <c r="M4384" t="str" cm="1">
        <f t="array" ref="M4384">_xlfn.IFS(L4384&lt;=12, "New (0-12 months)", L4384&lt;=36, "Mid (13-36 months)", L4384&gt;=37,"Long (37+ months)")</f>
        <v>Long (37+ months)</v>
      </c>
      <c r="N4384" t="s">
        <v>72</v>
      </c>
      <c r="O4384" t="s">
        <v>40</v>
      </c>
      <c r="P4384">
        <v>38.299999999999997</v>
      </c>
      <c r="Q4384" t="s">
        <v>40</v>
      </c>
      <c r="R4384" t="s">
        <v>40</v>
      </c>
      <c r="S4384" t="s">
        <v>55</v>
      </c>
      <c r="T4384" s="1">
        <v>3</v>
      </c>
      <c r="U4384" t="s">
        <v>40</v>
      </c>
      <c r="V4384" t="s">
        <v>40</v>
      </c>
      <c r="W4384" t="s">
        <v>40</v>
      </c>
      <c r="X4384" t="s">
        <v>43</v>
      </c>
      <c r="Y4384" t="s">
        <v>40</v>
      </c>
      <c r="Z4384" t="s">
        <v>43</v>
      </c>
      <c r="AA4384" t="s">
        <v>43</v>
      </c>
      <c r="AB4384" t="s">
        <v>40</v>
      </c>
      <c r="AC4384" t="s">
        <v>73</v>
      </c>
      <c r="AD4384" t="s">
        <v>40</v>
      </c>
      <c r="AE4384" t="s">
        <v>46</v>
      </c>
      <c r="AF4384">
        <v>97.95</v>
      </c>
      <c r="AH4384">
        <v>7114.25</v>
      </c>
      <c r="AI4384">
        <v>0</v>
      </c>
      <c r="AJ4384">
        <v>0</v>
      </c>
      <c r="AK4384">
        <v>2757.6</v>
      </c>
      <c r="AL4384">
        <v>9871.85</v>
      </c>
      <c r="AM4384" t="s">
        <v>47</v>
      </c>
    </row>
    <row r="4385" spans="1:41" x14ac:dyDescent="0.35">
      <c r="A4385" t="s">
        <v>5560</v>
      </c>
      <c r="B4385" t="s">
        <v>39</v>
      </c>
      <c r="C4385" s="10">
        <v>58</v>
      </c>
      <c r="D4385" s="5" t="str" cm="1">
        <f t="array" ref="D4385">_xlfn.IFS(C4385&lt;=29, "18-29", C4385&lt;=39, "30-39", C4385&lt;=49, "40-49", C4385&lt;=59, "50-59",C4385&lt;=69, "60-69", C4385&gt;=70, "70+")</f>
        <v>50-59</v>
      </c>
      <c r="E4385" t="s">
        <v>43</v>
      </c>
      <c r="F4385">
        <v>0</v>
      </c>
      <c r="G4385" t="s">
        <v>1940</v>
      </c>
      <c r="H4385">
        <v>93212</v>
      </c>
      <c r="I4385">
        <v>36.04533</v>
      </c>
      <c r="J4385">
        <v>-119.53242400000001</v>
      </c>
      <c r="K4385">
        <v>0</v>
      </c>
      <c r="L4385">
        <v>48</v>
      </c>
      <c r="M4385" t="str" cm="1">
        <f t="array" ref="M4385">_xlfn.IFS(L4385&lt;=12, "New (0-12 months)", L4385&lt;=36, "Mid (13-36 months)", L4385&gt;=37,"Long (37+ months)")</f>
        <v>Long (37+ months)</v>
      </c>
      <c r="N4385" t="s">
        <v>42</v>
      </c>
      <c r="O4385" t="s">
        <v>40</v>
      </c>
      <c r="P4385">
        <v>13.03</v>
      </c>
      <c r="Q4385" t="s">
        <v>43</v>
      </c>
      <c r="R4385" t="s">
        <v>40</v>
      </c>
      <c r="S4385" t="s">
        <v>79</v>
      </c>
      <c r="T4385" s="1">
        <v>5</v>
      </c>
      <c r="U4385" t="s">
        <v>40</v>
      </c>
      <c r="V4385" t="s">
        <v>40</v>
      </c>
      <c r="W4385" t="s">
        <v>43</v>
      </c>
      <c r="X4385" t="s">
        <v>43</v>
      </c>
      <c r="Y4385" t="s">
        <v>43</v>
      </c>
      <c r="Z4385" t="s">
        <v>43</v>
      </c>
      <c r="AA4385" t="s">
        <v>43</v>
      </c>
      <c r="AB4385" t="s">
        <v>40</v>
      </c>
      <c r="AC4385" t="s">
        <v>73</v>
      </c>
      <c r="AD4385" t="s">
        <v>43</v>
      </c>
      <c r="AE4385" t="s">
        <v>46</v>
      </c>
      <c r="AF4385">
        <v>55.5</v>
      </c>
      <c r="AH4385">
        <v>2627.35</v>
      </c>
      <c r="AI4385">
        <v>0</v>
      </c>
      <c r="AJ4385">
        <v>0</v>
      </c>
      <c r="AK4385">
        <v>625.44000000000005</v>
      </c>
      <c r="AL4385">
        <v>3252.79</v>
      </c>
      <c r="AM4385" t="s">
        <v>47</v>
      </c>
    </row>
    <row r="4386" spans="1:41" x14ac:dyDescent="0.35">
      <c r="A4386" t="s">
        <v>5561</v>
      </c>
      <c r="B4386" t="s">
        <v>39</v>
      </c>
      <c r="C4386" s="10">
        <v>34</v>
      </c>
      <c r="D4386" s="5" t="str" cm="1">
        <f t="array" ref="D4386">_xlfn.IFS(C4386&lt;=29, "18-29", C4386&lt;=39, "30-39", C4386&lt;=49, "40-49", C4386&lt;=59, "50-59",C4386&lt;=69, "60-69", C4386&gt;=70, "70+")</f>
        <v>30-39</v>
      </c>
      <c r="E4386" t="s">
        <v>43</v>
      </c>
      <c r="F4386">
        <v>0</v>
      </c>
      <c r="G4386" t="s">
        <v>3568</v>
      </c>
      <c r="H4386">
        <v>95326</v>
      </c>
      <c r="I4386">
        <v>37.592300000000002</v>
      </c>
      <c r="J4386">
        <v>-120.85328800000001</v>
      </c>
      <c r="K4386">
        <v>0</v>
      </c>
      <c r="L4386">
        <v>12</v>
      </c>
      <c r="M4386" t="str" cm="1">
        <f t="array" ref="M4386">_xlfn.IFS(L4386&lt;=12, "New (0-12 months)", L4386&lt;=36, "Mid (13-36 months)", L4386&gt;=37,"Long (37+ months)")</f>
        <v>New (0-12 months)</v>
      </c>
      <c r="N4386" t="s">
        <v>62</v>
      </c>
      <c r="O4386" t="s">
        <v>40</v>
      </c>
      <c r="P4386">
        <v>35.799999999999997</v>
      </c>
      <c r="Q4386" t="s">
        <v>40</v>
      </c>
      <c r="R4386" t="s">
        <v>40</v>
      </c>
      <c r="S4386" t="s">
        <v>55</v>
      </c>
      <c r="T4386" s="1">
        <v>25</v>
      </c>
      <c r="U4386" t="s">
        <v>40</v>
      </c>
      <c r="V4386" t="s">
        <v>43</v>
      </c>
      <c r="W4386" t="s">
        <v>43</v>
      </c>
      <c r="X4386" t="s">
        <v>43</v>
      </c>
      <c r="Y4386" t="s">
        <v>43</v>
      </c>
      <c r="Z4386" t="s">
        <v>43</v>
      </c>
      <c r="AA4386" t="s">
        <v>43</v>
      </c>
      <c r="AB4386" t="s">
        <v>40</v>
      </c>
      <c r="AC4386" t="s">
        <v>51</v>
      </c>
      <c r="AD4386" t="s">
        <v>40</v>
      </c>
      <c r="AE4386" t="s">
        <v>56</v>
      </c>
      <c r="AF4386">
        <v>78.3</v>
      </c>
      <c r="AH4386">
        <v>909.25</v>
      </c>
      <c r="AI4386">
        <v>0</v>
      </c>
      <c r="AJ4386">
        <v>0</v>
      </c>
      <c r="AK4386">
        <v>429.6</v>
      </c>
      <c r="AL4386">
        <v>1338.85</v>
      </c>
      <c r="AM4386" t="s">
        <v>57</v>
      </c>
      <c r="AN4386" t="s">
        <v>58</v>
      </c>
      <c r="AO4386" t="s">
        <v>203</v>
      </c>
    </row>
    <row r="4387" spans="1:41" x14ac:dyDescent="0.35">
      <c r="A4387" t="s">
        <v>5562</v>
      </c>
      <c r="B4387" t="s">
        <v>39</v>
      </c>
      <c r="C4387" s="10">
        <v>67</v>
      </c>
      <c r="D4387" s="5" t="str" cm="1">
        <f t="array" ref="D4387">_xlfn.IFS(C4387&lt;=29, "18-29", C4387&lt;=39, "30-39", C4387&lt;=49, "40-49", C4387&lt;=59, "50-59",C4387&lt;=69, "60-69", C4387&gt;=70, "70+")</f>
        <v>60-69</v>
      </c>
      <c r="E4387" t="s">
        <v>43</v>
      </c>
      <c r="F4387">
        <v>0</v>
      </c>
      <c r="G4387" t="s">
        <v>316</v>
      </c>
      <c r="H4387">
        <v>92027</v>
      </c>
      <c r="I4387">
        <v>33.141264999999997</v>
      </c>
      <c r="J4387">
        <v>-116.967221</v>
      </c>
      <c r="K4387">
        <v>0</v>
      </c>
      <c r="L4387">
        <v>43</v>
      </c>
      <c r="M4387" t="str" cm="1">
        <f t="array" ref="M4387">_xlfn.IFS(L4387&lt;=12, "New (0-12 months)", L4387&lt;=36, "Mid (13-36 months)", L4387&gt;=37,"Long (37+ months)")</f>
        <v>Long (37+ months)</v>
      </c>
      <c r="N4387" t="s">
        <v>42</v>
      </c>
      <c r="O4387" t="s">
        <v>40</v>
      </c>
      <c r="P4387">
        <v>31.83</v>
      </c>
      <c r="Q4387" t="s">
        <v>43</v>
      </c>
      <c r="R4387" t="s">
        <v>40</v>
      </c>
      <c r="S4387" t="s">
        <v>55</v>
      </c>
      <c r="T4387" s="1">
        <v>10</v>
      </c>
      <c r="U4387" t="s">
        <v>40</v>
      </c>
      <c r="V4387" t="s">
        <v>40</v>
      </c>
      <c r="W4387" t="s">
        <v>43</v>
      </c>
      <c r="X4387" t="s">
        <v>40</v>
      </c>
      <c r="Y4387" t="s">
        <v>40</v>
      </c>
      <c r="Z4387" t="s">
        <v>40</v>
      </c>
      <c r="AA4387" t="s">
        <v>43</v>
      </c>
      <c r="AB4387" t="s">
        <v>40</v>
      </c>
      <c r="AC4387" t="s">
        <v>51</v>
      </c>
      <c r="AD4387" t="s">
        <v>40</v>
      </c>
      <c r="AE4387" t="s">
        <v>46</v>
      </c>
      <c r="AF4387">
        <v>108.15</v>
      </c>
      <c r="AH4387">
        <v>4600.7</v>
      </c>
      <c r="AI4387">
        <v>0</v>
      </c>
      <c r="AJ4387">
        <v>0</v>
      </c>
      <c r="AK4387">
        <v>1368.69</v>
      </c>
      <c r="AL4387">
        <v>5969.39</v>
      </c>
      <c r="AM4387" t="s">
        <v>57</v>
      </c>
      <c r="AN4387" t="s">
        <v>58</v>
      </c>
      <c r="AO4387" t="s">
        <v>104</v>
      </c>
    </row>
    <row r="4388" spans="1:41" x14ac:dyDescent="0.35">
      <c r="A4388" t="s">
        <v>5563</v>
      </c>
      <c r="B4388" t="s">
        <v>49</v>
      </c>
      <c r="C4388" s="10">
        <v>35</v>
      </c>
      <c r="D4388" s="5" t="str" cm="1">
        <f t="array" ref="D4388">_xlfn.IFS(C4388&lt;=29, "18-29", C4388&lt;=39, "30-39", C4388&lt;=49, "40-49", C4388&lt;=59, "50-59",C4388&lt;=69, "60-69", C4388&gt;=70, "70+")</f>
        <v>30-39</v>
      </c>
      <c r="E4388" t="s">
        <v>43</v>
      </c>
      <c r="F4388">
        <v>0</v>
      </c>
      <c r="G4388" t="s">
        <v>235</v>
      </c>
      <c r="H4388">
        <v>90404</v>
      </c>
      <c r="I4388">
        <v>34.026333999999999</v>
      </c>
      <c r="J4388">
        <v>-118.474222</v>
      </c>
      <c r="K4388">
        <v>0</v>
      </c>
      <c r="L4388">
        <v>5</v>
      </c>
      <c r="M4388" t="str" cm="1">
        <f t="array" ref="M4388">_xlfn.IFS(L4388&lt;=12, "New (0-12 months)", L4388&lt;=36, "Mid (13-36 months)", L4388&gt;=37,"Long (37+ months)")</f>
        <v>New (0-12 months)</v>
      </c>
      <c r="N4388" t="s">
        <v>54</v>
      </c>
      <c r="O4388" t="s">
        <v>43</v>
      </c>
      <c r="P4388">
        <v>0</v>
      </c>
      <c r="Q4388" t="s">
        <v>8234</v>
      </c>
      <c r="R4388" t="s">
        <v>40</v>
      </c>
      <c r="S4388" t="s">
        <v>79</v>
      </c>
      <c r="T4388" s="1">
        <v>21</v>
      </c>
      <c r="U4388" t="s">
        <v>43</v>
      </c>
      <c r="V4388" t="s">
        <v>43</v>
      </c>
      <c r="W4388" t="s">
        <v>43</v>
      </c>
      <c r="X4388" t="s">
        <v>43</v>
      </c>
      <c r="Y4388" t="s">
        <v>43</v>
      </c>
      <c r="Z4388" t="s">
        <v>43</v>
      </c>
      <c r="AA4388" t="s">
        <v>43</v>
      </c>
      <c r="AB4388" t="s">
        <v>40</v>
      </c>
      <c r="AC4388" t="s">
        <v>51</v>
      </c>
      <c r="AD4388" t="s">
        <v>43</v>
      </c>
      <c r="AE4388" t="s">
        <v>46</v>
      </c>
      <c r="AF4388">
        <v>24.3</v>
      </c>
      <c r="AH4388">
        <v>100.2</v>
      </c>
      <c r="AI4388">
        <v>0</v>
      </c>
      <c r="AJ4388">
        <v>0</v>
      </c>
      <c r="AK4388">
        <v>0</v>
      </c>
      <c r="AL4388">
        <v>100.2</v>
      </c>
      <c r="AM4388" t="s">
        <v>47</v>
      </c>
    </row>
    <row r="4389" spans="1:41" x14ac:dyDescent="0.35">
      <c r="A4389" t="s">
        <v>5564</v>
      </c>
      <c r="B4389" t="s">
        <v>49</v>
      </c>
      <c r="C4389" s="10">
        <v>54</v>
      </c>
      <c r="D4389" s="5" t="str" cm="1">
        <f t="array" ref="D4389">_xlfn.IFS(C4389&lt;=29, "18-29", C4389&lt;=39, "30-39", C4389&lt;=49, "40-49", C4389&lt;=59, "50-59",C4389&lt;=69, "60-69", C4389&gt;=70, "70+")</f>
        <v>50-59</v>
      </c>
      <c r="E4389" t="s">
        <v>40</v>
      </c>
      <c r="F4389">
        <v>2</v>
      </c>
      <c r="G4389" t="s">
        <v>4180</v>
      </c>
      <c r="H4389">
        <v>90660</v>
      </c>
      <c r="I4389">
        <v>33.989524000000003</v>
      </c>
      <c r="J4389">
        <v>-118.089299</v>
      </c>
      <c r="K4389">
        <v>3</v>
      </c>
      <c r="L4389">
        <v>72</v>
      </c>
      <c r="M4389" t="str" cm="1">
        <f t="array" ref="M4389">_xlfn.IFS(L4389&lt;=12, "New (0-12 months)", L4389&lt;=36, "Mid (13-36 months)", L4389&gt;=37,"Long (37+ months)")</f>
        <v>Long (37+ months)</v>
      </c>
      <c r="N4389" t="s">
        <v>72</v>
      </c>
      <c r="O4389" t="s">
        <v>40</v>
      </c>
      <c r="P4389">
        <v>47.69</v>
      </c>
      <c r="Q4389" t="s">
        <v>40</v>
      </c>
      <c r="R4389" t="s">
        <v>43</v>
      </c>
      <c r="S4389" t="s">
        <v>8234</v>
      </c>
      <c r="T4389" s="1">
        <v>0</v>
      </c>
      <c r="U4389" t="s">
        <v>8234</v>
      </c>
      <c r="V4389" t="s">
        <v>8234</v>
      </c>
      <c r="W4389" t="s">
        <v>8234</v>
      </c>
      <c r="X4389" t="s">
        <v>8234</v>
      </c>
      <c r="Y4389" t="s">
        <v>8234</v>
      </c>
      <c r="Z4389" t="s">
        <v>8234</v>
      </c>
      <c r="AA4389" t="s">
        <v>8234</v>
      </c>
      <c r="AB4389" t="s">
        <v>8234</v>
      </c>
      <c r="AC4389" t="s">
        <v>73</v>
      </c>
      <c r="AD4389" t="s">
        <v>43</v>
      </c>
      <c r="AE4389" t="s">
        <v>46</v>
      </c>
      <c r="AF4389">
        <v>24.75</v>
      </c>
      <c r="AH4389">
        <v>1859.1</v>
      </c>
      <c r="AI4389">
        <v>0</v>
      </c>
      <c r="AJ4389">
        <v>0</v>
      </c>
      <c r="AK4389">
        <v>3433.68</v>
      </c>
      <c r="AL4389">
        <v>5292.78</v>
      </c>
      <c r="AM4389" t="s">
        <v>47</v>
      </c>
    </row>
    <row r="4390" spans="1:41" x14ac:dyDescent="0.35">
      <c r="A4390" t="s">
        <v>5565</v>
      </c>
      <c r="B4390" t="s">
        <v>39</v>
      </c>
      <c r="C4390" s="10">
        <v>28</v>
      </c>
      <c r="D4390" s="5" t="str" cm="1">
        <f t="array" ref="D4390">_xlfn.IFS(C4390&lt;=29, "18-29", C4390&lt;=39, "30-39", C4390&lt;=49, "40-49", C4390&lt;=59, "50-59",C4390&lt;=69, "60-69", C4390&gt;=70, "70+")</f>
        <v>18-29</v>
      </c>
      <c r="E4390" t="s">
        <v>40</v>
      </c>
      <c r="F4390">
        <v>0</v>
      </c>
      <c r="G4390" t="s">
        <v>1387</v>
      </c>
      <c r="H4390">
        <v>95968</v>
      </c>
      <c r="I4390">
        <v>39.435755999999998</v>
      </c>
      <c r="J4390">
        <v>-121.552071</v>
      </c>
      <c r="K4390">
        <v>5</v>
      </c>
      <c r="L4390">
        <v>3</v>
      </c>
      <c r="M4390" t="str" cm="1">
        <f t="array" ref="M4390">_xlfn.IFS(L4390&lt;=12, "New (0-12 months)", L4390&lt;=36, "Mid (13-36 months)", L4390&gt;=37,"Long (37+ months)")</f>
        <v>New (0-12 months)</v>
      </c>
      <c r="N4390" t="s">
        <v>42</v>
      </c>
      <c r="O4390" t="s">
        <v>40</v>
      </c>
      <c r="P4390">
        <v>41.9</v>
      </c>
      <c r="Q4390" t="s">
        <v>43</v>
      </c>
      <c r="R4390" t="s">
        <v>43</v>
      </c>
      <c r="S4390" t="s">
        <v>8234</v>
      </c>
      <c r="T4390" s="1">
        <v>0</v>
      </c>
      <c r="U4390" t="s">
        <v>8234</v>
      </c>
      <c r="V4390" t="s">
        <v>8234</v>
      </c>
      <c r="W4390" t="s">
        <v>8234</v>
      </c>
      <c r="X4390" t="s">
        <v>8234</v>
      </c>
      <c r="Y4390" t="s">
        <v>8234</v>
      </c>
      <c r="Z4390" t="s">
        <v>8234</v>
      </c>
      <c r="AA4390" t="s">
        <v>8234</v>
      </c>
      <c r="AB4390" t="s">
        <v>8234</v>
      </c>
      <c r="AC4390" t="s">
        <v>51</v>
      </c>
      <c r="AD4390" t="s">
        <v>40</v>
      </c>
      <c r="AE4390" t="s">
        <v>46</v>
      </c>
      <c r="AF4390">
        <v>19.600000000000001</v>
      </c>
      <c r="AH4390">
        <v>55.25</v>
      </c>
      <c r="AI4390">
        <v>0</v>
      </c>
      <c r="AJ4390">
        <v>0</v>
      </c>
      <c r="AK4390">
        <v>125.7</v>
      </c>
      <c r="AL4390">
        <v>180.95</v>
      </c>
      <c r="AM4390" t="s">
        <v>98</v>
      </c>
    </row>
    <row r="4391" spans="1:41" x14ac:dyDescent="0.35">
      <c r="A4391" t="s">
        <v>5566</v>
      </c>
      <c r="B4391" t="s">
        <v>49</v>
      </c>
      <c r="C4391" s="10">
        <v>71</v>
      </c>
      <c r="D4391" s="5" t="str" cm="1">
        <f t="array" ref="D4391">_xlfn.IFS(C4391&lt;=29, "18-29", C4391&lt;=39, "30-39", C4391&lt;=49, "40-49", C4391&lt;=59, "50-59",C4391&lt;=69, "60-69", C4391&gt;=70, "70+")</f>
        <v>70+</v>
      </c>
      <c r="E4391" t="s">
        <v>43</v>
      </c>
      <c r="F4391">
        <v>0</v>
      </c>
      <c r="G4391" t="s">
        <v>1755</v>
      </c>
      <c r="H4391">
        <v>91913</v>
      </c>
      <c r="I4391">
        <v>32.641640000000002</v>
      </c>
      <c r="J4391">
        <v>-116.985026</v>
      </c>
      <c r="K4391">
        <v>0</v>
      </c>
      <c r="L4391">
        <v>1</v>
      </c>
      <c r="M4391" t="str" cm="1">
        <f t="array" ref="M4391">_xlfn.IFS(L4391&lt;=12, "New (0-12 months)", L4391&lt;=36, "Mid (13-36 months)", L4391&gt;=37,"Long (37+ months)")</f>
        <v>New (0-12 months)</v>
      </c>
      <c r="N4391" t="s">
        <v>54</v>
      </c>
      <c r="O4391" t="s">
        <v>40</v>
      </c>
      <c r="P4391">
        <v>11.51</v>
      </c>
      <c r="Q4391" t="s">
        <v>43</v>
      </c>
      <c r="R4391" t="s">
        <v>40</v>
      </c>
      <c r="S4391" t="s">
        <v>79</v>
      </c>
      <c r="T4391" s="1">
        <v>21</v>
      </c>
      <c r="U4391" t="s">
        <v>43</v>
      </c>
      <c r="V4391" t="s">
        <v>43</v>
      </c>
      <c r="W4391" t="s">
        <v>43</v>
      </c>
      <c r="X4391" t="s">
        <v>43</v>
      </c>
      <c r="Y4391" t="s">
        <v>43</v>
      </c>
      <c r="Z4391" t="s">
        <v>43</v>
      </c>
      <c r="AA4391" t="s">
        <v>43</v>
      </c>
      <c r="AB4391" t="s">
        <v>40</v>
      </c>
      <c r="AC4391" t="s">
        <v>73</v>
      </c>
      <c r="AD4391" t="s">
        <v>43</v>
      </c>
      <c r="AE4391" t="s">
        <v>56</v>
      </c>
      <c r="AF4391">
        <v>46.3</v>
      </c>
      <c r="AH4391">
        <v>46.3</v>
      </c>
      <c r="AI4391">
        <v>0</v>
      </c>
      <c r="AJ4391">
        <v>0</v>
      </c>
      <c r="AK4391">
        <v>11.51</v>
      </c>
      <c r="AL4391">
        <v>57.81</v>
      </c>
      <c r="AM4391" t="s">
        <v>98</v>
      </c>
    </row>
    <row r="4392" spans="1:41" x14ac:dyDescent="0.35">
      <c r="A4392" t="s">
        <v>5567</v>
      </c>
      <c r="B4392" t="s">
        <v>39</v>
      </c>
      <c r="C4392" s="10">
        <v>47</v>
      </c>
      <c r="D4392" s="5" t="str" cm="1">
        <f t="array" ref="D4392">_xlfn.IFS(C4392&lt;=29, "18-29", C4392&lt;=39, "30-39", C4392&lt;=49, "40-49", C4392&lt;=59, "50-59",C4392&lt;=69, "60-69", C4392&gt;=70, "70+")</f>
        <v>40-49</v>
      </c>
      <c r="E4392" t="s">
        <v>40</v>
      </c>
      <c r="F4392">
        <v>0</v>
      </c>
      <c r="G4392" t="s">
        <v>211</v>
      </c>
      <c r="H4392">
        <v>93720</v>
      </c>
      <c r="I4392">
        <v>36.878709000000001</v>
      </c>
      <c r="J4392">
        <v>-119.7645</v>
      </c>
      <c r="K4392">
        <v>1</v>
      </c>
      <c r="L4392">
        <v>38</v>
      </c>
      <c r="M4392" t="str" cm="1">
        <f t="array" ref="M4392">_xlfn.IFS(L4392&lt;=12, "New (0-12 months)", L4392&lt;=36, "Mid (13-36 months)", L4392&gt;=37,"Long (37+ months)")</f>
        <v>Long (37+ months)</v>
      </c>
      <c r="N4392" t="s">
        <v>129</v>
      </c>
      <c r="O4392" t="s">
        <v>40</v>
      </c>
      <c r="P4392">
        <v>10.54</v>
      </c>
      <c r="Q4392" t="s">
        <v>43</v>
      </c>
      <c r="R4392" t="s">
        <v>43</v>
      </c>
      <c r="S4392" t="s">
        <v>8234</v>
      </c>
      <c r="T4392" s="1">
        <v>0</v>
      </c>
      <c r="U4392" t="s">
        <v>8234</v>
      </c>
      <c r="V4392" t="s">
        <v>8234</v>
      </c>
      <c r="W4392" t="s">
        <v>8234</v>
      </c>
      <c r="X4392" t="s">
        <v>8234</v>
      </c>
      <c r="Y4392" t="s">
        <v>8234</v>
      </c>
      <c r="Z4392" t="s">
        <v>8234</v>
      </c>
      <c r="AA4392" t="s">
        <v>8234</v>
      </c>
      <c r="AB4392" t="s">
        <v>8234</v>
      </c>
      <c r="AC4392" t="s">
        <v>45</v>
      </c>
      <c r="AD4392" t="s">
        <v>40</v>
      </c>
      <c r="AE4392" t="s">
        <v>46</v>
      </c>
      <c r="AF4392">
        <v>20.25</v>
      </c>
      <c r="AH4392">
        <v>814.75</v>
      </c>
      <c r="AI4392">
        <v>0</v>
      </c>
      <c r="AJ4392">
        <v>0</v>
      </c>
      <c r="AK4392">
        <v>400.52</v>
      </c>
      <c r="AL4392">
        <v>1215.27</v>
      </c>
      <c r="AM4392" t="s">
        <v>47</v>
      </c>
    </row>
    <row r="4393" spans="1:41" x14ac:dyDescent="0.35">
      <c r="A4393" t="s">
        <v>5568</v>
      </c>
      <c r="B4393" t="s">
        <v>49</v>
      </c>
      <c r="C4393" s="10">
        <v>22</v>
      </c>
      <c r="D4393" s="5" t="str" cm="1">
        <f t="array" ref="D4393">_xlfn.IFS(C4393&lt;=29, "18-29", C4393&lt;=39, "30-39", C4393&lt;=49, "40-49", C4393&lt;=59, "50-59",C4393&lt;=69, "60-69", C4393&gt;=70, "70+")</f>
        <v>18-29</v>
      </c>
      <c r="E4393" t="s">
        <v>43</v>
      </c>
      <c r="F4393">
        <v>0</v>
      </c>
      <c r="G4393" t="s">
        <v>3230</v>
      </c>
      <c r="H4393">
        <v>93268</v>
      </c>
      <c r="I4393">
        <v>35.184837000000002</v>
      </c>
      <c r="J4393">
        <v>-119.402525</v>
      </c>
      <c r="K4393">
        <v>0</v>
      </c>
      <c r="L4393">
        <v>51</v>
      </c>
      <c r="M4393" t="str" cm="1">
        <f t="array" ref="M4393">_xlfn.IFS(L4393&lt;=12, "New (0-12 months)", L4393&lt;=36, "Mid (13-36 months)", L4393&gt;=37,"Long (37+ months)")</f>
        <v>Long (37+ months)</v>
      </c>
      <c r="N4393" t="s">
        <v>42</v>
      </c>
      <c r="O4393" t="s">
        <v>40</v>
      </c>
      <c r="P4393">
        <v>34.75</v>
      </c>
      <c r="Q4393" t="s">
        <v>40</v>
      </c>
      <c r="R4393" t="s">
        <v>40</v>
      </c>
      <c r="S4393" t="s">
        <v>44</v>
      </c>
      <c r="T4393" s="1">
        <v>59</v>
      </c>
      <c r="U4393" t="s">
        <v>40</v>
      </c>
      <c r="V4393" t="s">
        <v>40</v>
      </c>
      <c r="W4393" t="s">
        <v>40</v>
      </c>
      <c r="X4393" t="s">
        <v>40</v>
      </c>
      <c r="Y4393" t="s">
        <v>40</v>
      </c>
      <c r="Z4393" t="s">
        <v>43</v>
      </c>
      <c r="AA4393" t="s">
        <v>43</v>
      </c>
      <c r="AB4393" t="s">
        <v>40</v>
      </c>
      <c r="AC4393" t="s">
        <v>45</v>
      </c>
      <c r="AD4393" t="s">
        <v>40</v>
      </c>
      <c r="AE4393" t="s">
        <v>46</v>
      </c>
      <c r="AF4393">
        <v>81.150000000000006</v>
      </c>
      <c r="AH4393">
        <v>4126.2</v>
      </c>
      <c r="AI4393">
        <v>0</v>
      </c>
      <c r="AJ4393">
        <v>0</v>
      </c>
      <c r="AK4393">
        <v>1772.25</v>
      </c>
      <c r="AL4393">
        <v>5898.45</v>
      </c>
      <c r="AM4393" t="s">
        <v>47</v>
      </c>
    </row>
    <row r="4394" spans="1:41" x14ac:dyDescent="0.35">
      <c r="A4394" t="s">
        <v>5569</v>
      </c>
      <c r="B4394" t="s">
        <v>49</v>
      </c>
      <c r="C4394" s="10">
        <v>57</v>
      </c>
      <c r="D4394" s="5" t="str" cm="1">
        <f t="array" ref="D4394">_xlfn.IFS(C4394&lt;=29, "18-29", C4394&lt;=39, "30-39", C4394&lt;=49, "40-49", C4394&lt;=59, "50-59",C4394&lt;=69, "60-69", C4394&gt;=70, "70+")</f>
        <v>50-59</v>
      </c>
      <c r="E4394" t="s">
        <v>43</v>
      </c>
      <c r="F4394">
        <v>0</v>
      </c>
      <c r="G4394" t="s">
        <v>4207</v>
      </c>
      <c r="H4394">
        <v>94523</v>
      </c>
      <c r="I4394">
        <v>37.953380000000003</v>
      </c>
      <c r="J4394">
        <v>-122.076886</v>
      </c>
      <c r="K4394">
        <v>0</v>
      </c>
      <c r="L4394">
        <v>57</v>
      </c>
      <c r="M4394" t="str" cm="1">
        <f t="array" ref="M4394">_xlfn.IFS(L4394&lt;=12, "New (0-12 months)", L4394&lt;=36, "Mid (13-36 months)", L4394&gt;=37,"Long (37+ months)")</f>
        <v>Long (37+ months)</v>
      </c>
      <c r="N4394" t="s">
        <v>42</v>
      </c>
      <c r="O4394" t="s">
        <v>40</v>
      </c>
      <c r="P4394">
        <v>9.32</v>
      </c>
      <c r="Q4394" t="s">
        <v>43</v>
      </c>
      <c r="R4394" t="s">
        <v>40</v>
      </c>
      <c r="S4394" t="s">
        <v>79</v>
      </c>
      <c r="T4394" s="1">
        <v>20</v>
      </c>
      <c r="U4394" t="s">
        <v>43</v>
      </c>
      <c r="V4394" t="s">
        <v>40</v>
      </c>
      <c r="W4394" t="s">
        <v>43</v>
      </c>
      <c r="X4394" t="s">
        <v>40</v>
      </c>
      <c r="Y4394" t="s">
        <v>43</v>
      </c>
      <c r="Z4394" t="s">
        <v>43</v>
      </c>
      <c r="AA4394" t="s">
        <v>43</v>
      </c>
      <c r="AB4394" t="s">
        <v>40</v>
      </c>
      <c r="AC4394" t="s">
        <v>45</v>
      </c>
      <c r="AD4394" t="s">
        <v>40</v>
      </c>
      <c r="AE4394" t="s">
        <v>46</v>
      </c>
      <c r="AF4394">
        <v>54.65</v>
      </c>
      <c r="AH4394">
        <v>3134.7</v>
      </c>
      <c r="AI4394">
        <v>0</v>
      </c>
      <c r="AJ4394">
        <v>0</v>
      </c>
      <c r="AK4394">
        <v>531.24</v>
      </c>
      <c r="AL4394">
        <v>3665.94</v>
      </c>
      <c r="AM4394" t="s">
        <v>47</v>
      </c>
    </row>
    <row r="4395" spans="1:41" x14ac:dyDescent="0.35">
      <c r="A4395" t="s">
        <v>5570</v>
      </c>
      <c r="B4395" t="s">
        <v>49</v>
      </c>
      <c r="C4395" s="10">
        <v>31</v>
      </c>
      <c r="D4395" s="5" t="str" cm="1">
        <f t="array" ref="D4395">_xlfn.IFS(C4395&lt;=29, "18-29", C4395&lt;=39, "30-39", C4395&lt;=49, "40-49", C4395&lt;=59, "50-59",C4395&lt;=69, "60-69", C4395&gt;=70, "70+")</f>
        <v>30-39</v>
      </c>
      <c r="E4395" t="s">
        <v>40</v>
      </c>
      <c r="F4395">
        <v>0</v>
      </c>
      <c r="G4395" t="s">
        <v>1326</v>
      </c>
      <c r="H4395">
        <v>91306</v>
      </c>
      <c r="I4395">
        <v>34.209532000000003</v>
      </c>
      <c r="J4395">
        <v>-118.577563</v>
      </c>
      <c r="K4395">
        <v>9</v>
      </c>
      <c r="L4395">
        <v>65</v>
      </c>
      <c r="M4395" t="str" cm="1">
        <f t="array" ref="M4395">_xlfn.IFS(L4395&lt;=12, "New (0-12 months)", L4395&lt;=36, "Mid (13-36 months)", L4395&gt;=37,"Long (37+ months)")</f>
        <v>Long (37+ months)</v>
      </c>
      <c r="N4395" t="s">
        <v>42</v>
      </c>
      <c r="O4395" t="s">
        <v>40</v>
      </c>
      <c r="P4395">
        <v>30.44</v>
      </c>
      <c r="Q4395" t="s">
        <v>40</v>
      </c>
      <c r="R4395" t="s">
        <v>40</v>
      </c>
      <c r="S4395" t="s">
        <v>55</v>
      </c>
      <c r="T4395" s="1">
        <v>20</v>
      </c>
      <c r="U4395" t="s">
        <v>40</v>
      </c>
      <c r="V4395" t="s">
        <v>40</v>
      </c>
      <c r="W4395" t="s">
        <v>40</v>
      </c>
      <c r="X4395" t="s">
        <v>43</v>
      </c>
      <c r="Y4395" t="s">
        <v>40</v>
      </c>
      <c r="Z4395" t="s">
        <v>43</v>
      </c>
      <c r="AA4395" t="s">
        <v>43</v>
      </c>
      <c r="AB4395" t="s">
        <v>40</v>
      </c>
      <c r="AC4395" t="s">
        <v>73</v>
      </c>
      <c r="AD4395" t="s">
        <v>40</v>
      </c>
      <c r="AE4395" t="s">
        <v>56</v>
      </c>
      <c r="AF4395">
        <v>99.35</v>
      </c>
      <c r="AH4395">
        <v>6347.55</v>
      </c>
      <c r="AI4395">
        <v>0</v>
      </c>
      <c r="AJ4395">
        <v>0</v>
      </c>
      <c r="AK4395">
        <v>1978.6</v>
      </c>
      <c r="AL4395">
        <v>8326.15</v>
      </c>
      <c r="AM4395" t="s">
        <v>47</v>
      </c>
    </row>
    <row r="4396" spans="1:41" x14ac:dyDescent="0.35">
      <c r="A4396" t="s">
        <v>5571</v>
      </c>
      <c r="B4396" t="s">
        <v>39</v>
      </c>
      <c r="C4396" s="10">
        <v>54</v>
      </c>
      <c r="D4396" s="5" t="str" cm="1">
        <f t="array" ref="D4396">_xlfn.IFS(C4396&lt;=29, "18-29", C4396&lt;=39, "30-39", C4396&lt;=49, "40-49", C4396&lt;=59, "50-59",C4396&lt;=69, "60-69", C4396&gt;=70, "70+")</f>
        <v>50-59</v>
      </c>
      <c r="E4396" t="s">
        <v>40</v>
      </c>
      <c r="F4396">
        <v>0</v>
      </c>
      <c r="G4396" t="s">
        <v>4406</v>
      </c>
      <c r="H4396">
        <v>95252</v>
      </c>
      <c r="I4396">
        <v>38.156970999999999</v>
      </c>
      <c r="J4396">
        <v>-120.849231</v>
      </c>
      <c r="K4396">
        <v>9</v>
      </c>
      <c r="L4396">
        <v>56</v>
      </c>
      <c r="M4396" t="str" cm="1">
        <f t="array" ref="M4396">_xlfn.IFS(L4396&lt;=12, "New (0-12 months)", L4396&lt;=36, "Mid (13-36 months)", L4396&gt;=37,"Long (37+ months)")</f>
        <v>Long (37+ months)</v>
      </c>
      <c r="N4396" t="s">
        <v>76</v>
      </c>
      <c r="O4396" t="s">
        <v>40</v>
      </c>
      <c r="P4396">
        <v>37.76</v>
      </c>
      <c r="Q4396" t="s">
        <v>40</v>
      </c>
      <c r="R4396" t="s">
        <v>40</v>
      </c>
      <c r="S4396" t="s">
        <v>55</v>
      </c>
      <c r="T4396" s="1">
        <v>21</v>
      </c>
      <c r="U4396" t="s">
        <v>40</v>
      </c>
      <c r="V4396" t="s">
        <v>40</v>
      </c>
      <c r="W4396" t="s">
        <v>40</v>
      </c>
      <c r="X4396" t="s">
        <v>43</v>
      </c>
      <c r="Y4396" t="s">
        <v>40</v>
      </c>
      <c r="Z4396" t="s">
        <v>40</v>
      </c>
      <c r="AA4396" t="s">
        <v>40</v>
      </c>
      <c r="AB4396" t="s">
        <v>40</v>
      </c>
      <c r="AC4396" t="s">
        <v>45</v>
      </c>
      <c r="AD4396" t="s">
        <v>43</v>
      </c>
      <c r="AE4396" t="s">
        <v>56</v>
      </c>
      <c r="AF4396">
        <v>109.8</v>
      </c>
      <c r="AH4396">
        <v>6109.65</v>
      </c>
      <c r="AI4396">
        <v>0</v>
      </c>
      <c r="AJ4396">
        <v>0</v>
      </c>
      <c r="AK4396">
        <v>2114.56</v>
      </c>
      <c r="AL4396">
        <v>8224.2099999999991</v>
      </c>
      <c r="AM4396" t="s">
        <v>47</v>
      </c>
    </row>
    <row r="4397" spans="1:41" x14ac:dyDescent="0.35">
      <c r="A4397" t="s">
        <v>5572</v>
      </c>
      <c r="B4397" t="s">
        <v>39</v>
      </c>
      <c r="C4397" s="10">
        <v>46</v>
      </c>
      <c r="D4397" s="5" t="str" cm="1">
        <f t="array" ref="D4397">_xlfn.IFS(C4397&lt;=29, "18-29", C4397&lt;=39, "30-39", C4397&lt;=49, "40-49", C4397&lt;=59, "50-59",C4397&lt;=69, "60-69", C4397&gt;=70, "70+")</f>
        <v>40-49</v>
      </c>
      <c r="E4397" t="s">
        <v>40</v>
      </c>
      <c r="F4397">
        <v>0</v>
      </c>
      <c r="G4397" t="s">
        <v>1361</v>
      </c>
      <c r="H4397">
        <v>95962</v>
      </c>
      <c r="I4397">
        <v>39.342587000000002</v>
      </c>
      <c r="J4397">
        <v>-121.249833</v>
      </c>
      <c r="K4397">
        <v>10</v>
      </c>
      <c r="L4397">
        <v>17</v>
      </c>
      <c r="M4397" t="str" cm="1">
        <f t="array" ref="M4397">_xlfn.IFS(L4397&lt;=12, "New (0-12 months)", L4397&lt;=36, "Mid (13-36 months)", L4397&gt;=37,"Long (37+ months)")</f>
        <v>Mid (13-36 months)</v>
      </c>
      <c r="N4397" t="s">
        <v>62</v>
      </c>
      <c r="O4397" t="s">
        <v>40</v>
      </c>
      <c r="P4397">
        <v>9.2200000000000006</v>
      </c>
      <c r="Q4397" t="s">
        <v>40</v>
      </c>
      <c r="R4397" t="s">
        <v>40</v>
      </c>
      <c r="S4397" t="s">
        <v>55</v>
      </c>
      <c r="T4397" s="1">
        <v>13</v>
      </c>
      <c r="U4397" t="s">
        <v>43</v>
      </c>
      <c r="V4397" t="s">
        <v>43</v>
      </c>
      <c r="W4397" t="s">
        <v>43</v>
      </c>
      <c r="X4397" t="s">
        <v>43</v>
      </c>
      <c r="Y4397" t="s">
        <v>40</v>
      </c>
      <c r="Z4397" t="s">
        <v>40</v>
      </c>
      <c r="AA4397" t="s">
        <v>40</v>
      </c>
      <c r="AB4397" t="s">
        <v>40</v>
      </c>
      <c r="AC4397" t="s">
        <v>51</v>
      </c>
      <c r="AD4397" t="s">
        <v>43</v>
      </c>
      <c r="AE4397" t="s">
        <v>56</v>
      </c>
      <c r="AF4397">
        <v>92.6</v>
      </c>
      <c r="AH4397">
        <v>1579.7</v>
      </c>
      <c r="AI4397">
        <v>0</v>
      </c>
      <c r="AJ4397">
        <v>0</v>
      </c>
      <c r="AK4397">
        <v>156.74</v>
      </c>
      <c r="AL4397">
        <v>1736.44</v>
      </c>
      <c r="AM4397" t="s">
        <v>47</v>
      </c>
    </row>
    <row r="4398" spans="1:41" x14ac:dyDescent="0.35">
      <c r="A4398" t="s">
        <v>5573</v>
      </c>
      <c r="B4398" t="s">
        <v>39</v>
      </c>
      <c r="C4398" s="10">
        <v>50</v>
      </c>
      <c r="D4398" s="5" t="str" cm="1">
        <f t="array" ref="D4398">_xlfn.IFS(C4398&lt;=29, "18-29", C4398&lt;=39, "30-39", C4398&lt;=49, "40-49", C4398&lt;=59, "50-59",C4398&lt;=69, "60-69", C4398&gt;=70, "70+")</f>
        <v>50-59</v>
      </c>
      <c r="E4398" t="s">
        <v>43</v>
      </c>
      <c r="F4398">
        <v>0</v>
      </c>
      <c r="G4398" t="s">
        <v>3455</v>
      </c>
      <c r="H4398">
        <v>95490</v>
      </c>
      <c r="I4398">
        <v>39.492046000000002</v>
      </c>
      <c r="J4398">
        <v>-123.375818</v>
      </c>
      <c r="K4398">
        <v>0</v>
      </c>
      <c r="L4398">
        <v>5</v>
      </c>
      <c r="M4398" t="str" cm="1">
        <f t="array" ref="M4398">_xlfn.IFS(L4398&lt;=12, "New (0-12 months)", L4398&lt;=36, "Mid (13-36 months)", L4398&gt;=37,"Long (37+ months)")</f>
        <v>New (0-12 months)</v>
      </c>
      <c r="N4398" t="s">
        <v>42</v>
      </c>
      <c r="O4398" t="s">
        <v>40</v>
      </c>
      <c r="P4398">
        <v>19.3</v>
      </c>
      <c r="Q4398" t="s">
        <v>40</v>
      </c>
      <c r="R4398" t="s">
        <v>40</v>
      </c>
      <c r="S4398" t="s">
        <v>55</v>
      </c>
      <c r="T4398" s="1">
        <v>25</v>
      </c>
      <c r="U4398" t="s">
        <v>43</v>
      </c>
      <c r="V4398" t="s">
        <v>43</v>
      </c>
      <c r="W4398" t="s">
        <v>43</v>
      </c>
      <c r="X4398" t="s">
        <v>43</v>
      </c>
      <c r="Y4398" t="s">
        <v>43</v>
      </c>
      <c r="Z4398" t="s">
        <v>43</v>
      </c>
      <c r="AA4398" t="s">
        <v>43</v>
      </c>
      <c r="AB4398" t="s">
        <v>43</v>
      </c>
      <c r="AC4398" t="s">
        <v>51</v>
      </c>
      <c r="AD4398" t="s">
        <v>43</v>
      </c>
      <c r="AE4398" t="s">
        <v>56</v>
      </c>
      <c r="AF4398">
        <v>75.599999999999994</v>
      </c>
      <c r="AH4398">
        <v>402.5</v>
      </c>
      <c r="AI4398">
        <v>0</v>
      </c>
      <c r="AJ4398">
        <v>10</v>
      </c>
      <c r="AK4398">
        <v>96.5</v>
      </c>
      <c r="AL4398">
        <v>509</v>
      </c>
      <c r="AM4398" t="s">
        <v>47</v>
      </c>
    </row>
    <row r="4399" spans="1:41" x14ac:dyDescent="0.35">
      <c r="A4399" t="s">
        <v>5574</v>
      </c>
      <c r="B4399" t="s">
        <v>39</v>
      </c>
      <c r="C4399" s="10">
        <v>62</v>
      </c>
      <c r="D4399" s="5" t="str" cm="1">
        <f t="array" ref="D4399">_xlfn.IFS(C4399&lt;=29, "18-29", C4399&lt;=39, "30-39", C4399&lt;=49, "40-49", C4399&lt;=59, "50-59",C4399&lt;=69, "60-69", C4399&gt;=70, "70+")</f>
        <v>60-69</v>
      </c>
      <c r="E4399" t="s">
        <v>40</v>
      </c>
      <c r="F4399">
        <v>2</v>
      </c>
      <c r="G4399" t="s">
        <v>1776</v>
      </c>
      <c r="H4399">
        <v>93561</v>
      </c>
      <c r="I4399">
        <v>35.073777</v>
      </c>
      <c r="J4399">
        <v>-118.652112</v>
      </c>
      <c r="K4399">
        <v>8</v>
      </c>
      <c r="L4399">
        <v>29</v>
      </c>
      <c r="M4399" t="str" cm="1">
        <f t="array" ref="M4399">_xlfn.IFS(L4399&lt;=12, "New (0-12 months)", L4399&lt;=36, "Mid (13-36 months)", L4399&gt;=37,"Long (37+ months)")</f>
        <v>Mid (13-36 months)</v>
      </c>
      <c r="N4399" t="s">
        <v>42</v>
      </c>
      <c r="O4399" t="s">
        <v>40</v>
      </c>
      <c r="P4399">
        <v>5.35</v>
      </c>
      <c r="Q4399" t="s">
        <v>40</v>
      </c>
      <c r="R4399" t="s">
        <v>43</v>
      </c>
      <c r="S4399" t="s">
        <v>8234</v>
      </c>
      <c r="T4399" s="1">
        <v>0</v>
      </c>
      <c r="U4399" t="s">
        <v>8234</v>
      </c>
      <c r="V4399" t="s">
        <v>8234</v>
      </c>
      <c r="W4399" t="s">
        <v>8234</v>
      </c>
      <c r="X4399" t="s">
        <v>8234</v>
      </c>
      <c r="Y4399" t="s">
        <v>8234</v>
      </c>
      <c r="Z4399" t="s">
        <v>8234</v>
      </c>
      <c r="AA4399" t="s">
        <v>8234</v>
      </c>
      <c r="AB4399" t="s">
        <v>8234</v>
      </c>
      <c r="AC4399" t="s">
        <v>73</v>
      </c>
      <c r="AD4399" t="s">
        <v>43</v>
      </c>
      <c r="AE4399" t="s">
        <v>46</v>
      </c>
      <c r="AF4399">
        <v>26.1</v>
      </c>
      <c r="AH4399">
        <v>692.55</v>
      </c>
      <c r="AI4399">
        <v>0</v>
      </c>
      <c r="AJ4399">
        <v>0</v>
      </c>
      <c r="AK4399">
        <v>155.15</v>
      </c>
      <c r="AL4399">
        <v>847.7</v>
      </c>
      <c r="AM4399" t="s">
        <v>47</v>
      </c>
    </row>
    <row r="4400" spans="1:41" x14ac:dyDescent="0.35">
      <c r="A4400" t="s">
        <v>5575</v>
      </c>
      <c r="B4400" t="s">
        <v>39</v>
      </c>
      <c r="C4400" s="10">
        <v>71</v>
      </c>
      <c r="D4400" s="5" t="str" cm="1">
        <f t="array" ref="D4400">_xlfn.IFS(C4400&lt;=29, "18-29", C4400&lt;=39, "30-39", C4400&lt;=49, "40-49", C4400&lt;=59, "50-59",C4400&lt;=69, "60-69", C4400&gt;=70, "70+")</f>
        <v>70+</v>
      </c>
      <c r="E4400" t="s">
        <v>40</v>
      </c>
      <c r="F4400">
        <v>0</v>
      </c>
      <c r="G4400" t="s">
        <v>2584</v>
      </c>
      <c r="H4400">
        <v>93512</v>
      </c>
      <c r="I4400">
        <v>37.653947000000002</v>
      </c>
      <c r="J4400">
        <v>-118.231443</v>
      </c>
      <c r="K4400">
        <v>5</v>
      </c>
      <c r="L4400">
        <v>46</v>
      </c>
      <c r="M4400" t="str" cm="1">
        <f t="array" ref="M4400">_xlfn.IFS(L4400&lt;=12, "New (0-12 months)", L4400&lt;=36, "Mid (13-36 months)", L4400&gt;=37,"Long (37+ months)")</f>
        <v>Long (37+ months)</v>
      </c>
      <c r="N4400" t="s">
        <v>42</v>
      </c>
      <c r="O4400" t="s">
        <v>40</v>
      </c>
      <c r="P4400">
        <v>21.46</v>
      </c>
      <c r="Q4400" t="s">
        <v>40</v>
      </c>
      <c r="R4400" t="s">
        <v>40</v>
      </c>
      <c r="S4400" t="s">
        <v>55</v>
      </c>
      <c r="T4400" s="1">
        <v>15</v>
      </c>
      <c r="U4400" t="s">
        <v>43</v>
      </c>
      <c r="V4400" t="s">
        <v>43</v>
      </c>
      <c r="W4400" t="s">
        <v>43</v>
      </c>
      <c r="X4400" t="s">
        <v>40</v>
      </c>
      <c r="Y4400" t="s">
        <v>40</v>
      </c>
      <c r="Z4400" t="s">
        <v>40</v>
      </c>
      <c r="AA4400" t="s">
        <v>43</v>
      </c>
      <c r="AB4400" t="s">
        <v>40</v>
      </c>
      <c r="AC4400" t="s">
        <v>45</v>
      </c>
      <c r="AD4400" t="s">
        <v>43</v>
      </c>
      <c r="AE4400" t="s">
        <v>56</v>
      </c>
      <c r="AF4400">
        <v>100.25</v>
      </c>
      <c r="AH4400">
        <v>4753.8500000000004</v>
      </c>
      <c r="AI4400">
        <v>0</v>
      </c>
      <c r="AJ4400">
        <v>0</v>
      </c>
      <c r="AK4400">
        <v>987.16</v>
      </c>
      <c r="AL4400">
        <v>5741.01</v>
      </c>
      <c r="AM4400" t="s">
        <v>47</v>
      </c>
    </row>
    <row r="4401" spans="1:41" x14ac:dyDescent="0.35">
      <c r="A4401" t="s">
        <v>5576</v>
      </c>
      <c r="B4401" t="s">
        <v>39</v>
      </c>
      <c r="C4401" s="10">
        <v>64</v>
      </c>
      <c r="D4401" s="5" t="str" cm="1">
        <f t="array" ref="D4401">_xlfn.IFS(C4401&lt;=29, "18-29", C4401&lt;=39, "30-39", C4401&lt;=49, "40-49", C4401&lt;=59, "50-59",C4401&lt;=69, "60-69", C4401&gt;=70, "70+")</f>
        <v>60-69</v>
      </c>
      <c r="E4401" t="s">
        <v>43</v>
      </c>
      <c r="F4401">
        <v>0</v>
      </c>
      <c r="G4401" t="s">
        <v>1055</v>
      </c>
      <c r="H4401">
        <v>91792</v>
      </c>
      <c r="I4401">
        <v>34.024405000000002</v>
      </c>
      <c r="J4401">
        <v>-117.89872200000001</v>
      </c>
      <c r="K4401">
        <v>0</v>
      </c>
      <c r="L4401">
        <v>22</v>
      </c>
      <c r="M4401" t="str" cm="1">
        <f t="array" ref="M4401">_xlfn.IFS(L4401&lt;=12, "New (0-12 months)", L4401&lt;=36, "Mid (13-36 months)", L4401&gt;=37,"Long (37+ months)")</f>
        <v>Mid (13-36 months)</v>
      </c>
      <c r="N4401" t="s">
        <v>62</v>
      </c>
      <c r="O4401" t="s">
        <v>40</v>
      </c>
      <c r="P4401">
        <v>19.72</v>
      </c>
      <c r="Q4401" t="s">
        <v>40</v>
      </c>
      <c r="R4401" t="s">
        <v>40</v>
      </c>
      <c r="S4401" t="s">
        <v>55</v>
      </c>
      <c r="T4401" s="1">
        <v>5</v>
      </c>
      <c r="U4401" t="s">
        <v>43</v>
      </c>
      <c r="V4401" t="s">
        <v>43</v>
      </c>
      <c r="W4401" t="s">
        <v>43</v>
      </c>
      <c r="X4401" t="s">
        <v>43</v>
      </c>
      <c r="Y4401" t="s">
        <v>43</v>
      </c>
      <c r="Z4401" t="s">
        <v>43</v>
      </c>
      <c r="AA4401" t="s">
        <v>43</v>
      </c>
      <c r="AB4401" t="s">
        <v>40</v>
      </c>
      <c r="AC4401" t="s">
        <v>45</v>
      </c>
      <c r="AD4401" t="s">
        <v>40</v>
      </c>
      <c r="AE4401" t="s">
        <v>46</v>
      </c>
      <c r="AF4401">
        <v>5</v>
      </c>
      <c r="AH4401">
        <v>1783.6</v>
      </c>
      <c r="AI4401">
        <v>0</v>
      </c>
      <c r="AJ4401">
        <v>0</v>
      </c>
      <c r="AK4401">
        <v>433.84</v>
      </c>
      <c r="AL4401">
        <v>2217.44</v>
      </c>
      <c r="AM4401" t="s">
        <v>47</v>
      </c>
    </row>
    <row r="4402" spans="1:41" x14ac:dyDescent="0.35">
      <c r="A4402" t="s">
        <v>5577</v>
      </c>
      <c r="B4402" t="s">
        <v>49</v>
      </c>
      <c r="C4402" s="10">
        <v>28</v>
      </c>
      <c r="D4402" s="5" t="str" cm="1">
        <f t="array" ref="D4402">_xlfn.IFS(C4402&lt;=29, "18-29", C4402&lt;=39, "30-39", C4402&lt;=49, "40-49", C4402&lt;=59, "50-59",C4402&lt;=69, "60-69", C4402&gt;=70, "70+")</f>
        <v>18-29</v>
      </c>
      <c r="E4402" t="s">
        <v>43</v>
      </c>
      <c r="F4402">
        <v>0</v>
      </c>
      <c r="G4402" t="s">
        <v>320</v>
      </c>
      <c r="H4402">
        <v>91710</v>
      </c>
      <c r="I4402">
        <v>33.990645999999998</v>
      </c>
      <c r="J4402">
        <v>-117.663025</v>
      </c>
      <c r="K4402">
        <v>0</v>
      </c>
      <c r="L4402">
        <v>9</v>
      </c>
      <c r="M4402" t="str" cm="1">
        <f t="array" ref="M4402">_xlfn.IFS(L4402&lt;=12, "New (0-12 months)", L4402&lt;=36, "Mid (13-36 months)", L4402&gt;=37,"Long (37+ months)")</f>
        <v>New (0-12 months)</v>
      </c>
      <c r="N4402" t="s">
        <v>42</v>
      </c>
      <c r="O4402" t="s">
        <v>40</v>
      </c>
      <c r="P4402">
        <v>4.0199999999999996</v>
      </c>
      <c r="Q4402" t="s">
        <v>43</v>
      </c>
      <c r="R4402" t="s">
        <v>43</v>
      </c>
      <c r="S4402" t="s">
        <v>8234</v>
      </c>
      <c r="T4402" s="1">
        <v>0</v>
      </c>
      <c r="U4402" t="s">
        <v>8234</v>
      </c>
      <c r="V4402" t="s">
        <v>8234</v>
      </c>
      <c r="W4402" t="s">
        <v>8234</v>
      </c>
      <c r="X4402" t="s">
        <v>8234</v>
      </c>
      <c r="Y4402" t="s">
        <v>8234</v>
      </c>
      <c r="Z4402" t="s">
        <v>8234</v>
      </c>
      <c r="AA4402" t="s">
        <v>8234</v>
      </c>
      <c r="AB4402" t="s">
        <v>8234</v>
      </c>
      <c r="AC4402" t="s">
        <v>45</v>
      </c>
      <c r="AD4402" t="s">
        <v>40</v>
      </c>
      <c r="AE4402" t="s">
        <v>56</v>
      </c>
      <c r="AF4402">
        <v>19.899999999999999</v>
      </c>
      <c r="AH4402">
        <v>164.6</v>
      </c>
      <c r="AI4402">
        <v>0</v>
      </c>
      <c r="AJ4402">
        <v>0</v>
      </c>
      <c r="AK4402">
        <v>36.18</v>
      </c>
      <c r="AL4402">
        <v>200.78</v>
      </c>
      <c r="AM4402" t="s">
        <v>47</v>
      </c>
    </row>
    <row r="4403" spans="1:41" x14ac:dyDescent="0.35">
      <c r="A4403" t="s">
        <v>5578</v>
      </c>
      <c r="B4403" t="s">
        <v>49</v>
      </c>
      <c r="C4403" s="10">
        <v>57</v>
      </c>
      <c r="D4403" s="5" t="str" cm="1">
        <f t="array" ref="D4403">_xlfn.IFS(C4403&lt;=29, "18-29", C4403&lt;=39, "30-39", C4403&lt;=49, "40-49", C4403&lt;=59, "50-59",C4403&lt;=69, "60-69", C4403&gt;=70, "70+")</f>
        <v>50-59</v>
      </c>
      <c r="E4403" t="s">
        <v>43</v>
      </c>
      <c r="F4403">
        <v>0</v>
      </c>
      <c r="G4403" t="s">
        <v>1791</v>
      </c>
      <c r="H4403">
        <v>95436</v>
      </c>
      <c r="I4403">
        <v>38.499302</v>
      </c>
      <c r="J4403">
        <v>-122.92444</v>
      </c>
      <c r="K4403">
        <v>0</v>
      </c>
      <c r="L4403">
        <v>52</v>
      </c>
      <c r="M4403" t="str" cm="1">
        <f t="array" ref="M4403">_xlfn.IFS(L4403&lt;=12, "New (0-12 months)", L4403&lt;=36, "Mid (13-36 months)", L4403&gt;=37,"Long (37+ months)")</f>
        <v>Long (37+ months)</v>
      </c>
      <c r="N4403" t="s">
        <v>42</v>
      </c>
      <c r="O4403" t="s">
        <v>43</v>
      </c>
      <c r="P4403">
        <v>0</v>
      </c>
      <c r="Q4403" t="s">
        <v>8234</v>
      </c>
      <c r="R4403" t="s">
        <v>40</v>
      </c>
      <c r="S4403" t="s">
        <v>79</v>
      </c>
      <c r="T4403" s="1">
        <v>18</v>
      </c>
      <c r="U4403" t="s">
        <v>40</v>
      </c>
      <c r="V4403" t="s">
        <v>40</v>
      </c>
      <c r="W4403" t="s">
        <v>40</v>
      </c>
      <c r="X4403" t="s">
        <v>40</v>
      </c>
      <c r="Y4403" t="s">
        <v>40</v>
      </c>
      <c r="Z4403" t="s">
        <v>40</v>
      </c>
      <c r="AA4403" t="s">
        <v>40</v>
      </c>
      <c r="AB4403" t="s">
        <v>40</v>
      </c>
      <c r="AC4403" t="s">
        <v>73</v>
      </c>
      <c r="AD4403" t="s">
        <v>43</v>
      </c>
      <c r="AE4403" t="s">
        <v>46</v>
      </c>
      <c r="AF4403">
        <v>63.9</v>
      </c>
      <c r="AH4403">
        <v>3334.95</v>
      </c>
      <c r="AI4403">
        <v>0</v>
      </c>
      <c r="AJ4403">
        <v>0</v>
      </c>
      <c r="AK4403">
        <v>0</v>
      </c>
      <c r="AL4403">
        <v>3334.95</v>
      </c>
      <c r="AM4403" t="s">
        <v>47</v>
      </c>
    </row>
    <row r="4404" spans="1:41" x14ac:dyDescent="0.35">
      <c r="A4404" t="s">
        <v>5579</v>
      </c>
      <c r="B4404" t="s">
        <v>39</v>
      </c>
      <c r="C4404" s="10">
        <v>30</v>
      </c>
      <c r="D4404" s="5" t="str" cm="1">
        <f t="array" ref="D4404">_xlfn.IFS(C4404&lt;=29, "18-29", C4404&lt;=39, "30-39", C4404&lt;=49, "40-49", C4404&lt;=59, "50-59",C4404&lt;=69, "60-69", C4404&gt;=70, "70+")</f>
        <v>30-39</v>
      </c>
      <c r="E4404" t="s">
        <v>43</v>
      </c>
      <c r="F4404">
        <v>0</v>
      </c>
      <c r="G4404" t="s">
        <v>3087</v>
      </c>
      <c r="H4404">
        <v>92886</v>
      </c>
      <c r="I4404">
        <v>33.897252999999999</v>
      </c>
      <c r="J4404">
        <v>-117.792202</v>
      </c>
      <c r="K4404">
        <v>0</v>
      </c>
      <c r="L4404">
        <v>3</v>
      </c>
      <c r="M4404" t="str" cm="1">
        <f t="array" ref="M4404">_xlfn.IFS(L4404&lt;=12, "New (0-12 months)", L4404&lt;=36, "Mid (13-36 months)", L4404&gt;=37,"Long (37+ months)")</f>
        <v>New (0-12 months)</v>
      </c>
      <c r="N4404" t="s">
        <v>54</v>
      </c>
      <c r="O4404" t="s">
        <v>40</v>
      </c>
      <c r="P4404">
        <v>40.67</v>
      </c>
      <c r="Q4404" t="s">
        <v>43</v>
      </c>
      <c r="R4404" t="s">
        <v>40</v>
      </c>
      <c r="S4404" t="s">
        <v>55</v>
      </c>
      <c r="T4404" s="1">
        <v>58</v>
      </c>
      <c r="U4404" t="s">
        <v>43</v>
      </c>
      <c r="V4404" t="s">
        <v>43</v>
      </c>
      <c r="W4404" t="s">
        <v>40</v>
      </c>
      <c r="X4404" t="s">
        <v>40</v>
      </c>
      <c r="Y4404" t="s">
        <v>43</v>
      </c>
      <c r="Z4404" t="s">
        <v>43</v>
      </c>
      <c r="AA4404" t="s">
        <v>43</v>
      </c>
      <c r="AB4404" t="s">
        <v>40</v>
      </c>
      <c r="AC4404" t="s">
        <v>51</v>
      </c>
      <c r="AD4404" t="s">
        <v>43</v>
      </c>
      <c r="AE4404" t="s">
        <v>46</v>
      </c>
      <c r="AF4404">
        <v>80.099999999999994</v>
      </c>
      <c r="AH4404">
        <v>217.55</v>
      </c>
      <c r="AI4404">
        <v>0</v>
      </c>
      <c r="AJ4404">
        <v>0</v>
      </c>
      <c r="AK4404">
        <v>122.01</v>
      </c>
      <c r="AL4404">
        <v>339.56</v>
      </c>
      <c r="AM4404" t="s">
        <v>57</v>
      </c>
      <c r="AN4404" t="s">
        <v>121</v>
      </c>
      <c r="AO4404" t="s">
        <v>122</v>
      </c>
    </row>
    <row r="4405" spans="1:41" x14ac:dyDescent="0.35">
      <c r="A4405" t="s">
        <v>5580</v>
      </c>
      <c r="B4405" t="s">
        <v>39</v>
      </c>
      <c r="C4405" s="10">
        <v>27</v>
      </c>
      <c r="D4405" s="5" t="str" cm="1">
        <f t="array" ref="D4405">_xlfn.IFS(C4405&lt;=29, "18-29", C4405&lt;=39, "30-39", C4405&lt;=49, "40-49", C4405&lt;=59, "50-59",C4405&lt;=69, "60-69", C4405&gt;=70, "70+")</f>
        <v>18-29</v>
      </c>
      <c r="E4405" t="s">
        <v>40</v>
      </c>
      <c r="F4405">
        <v>0</v>
      </c>
      <c r="G4405" t="s">
        <v>4209</v>
      </c>
      <c r="H4405">
        <v>90704</v>
      </c>
      <c r="I4405">
        <v>33.391181000000003</v>
      </c>
      <c r="J4405">
        <v>-118.421305</v>
      </c>
      <c r="K4405">
        <v>6</v>
      </c>
      <c r="L4405">
        <v>25</v>
      </c>
      <c r="M4405" t="str" cm="1">
        <f t="array" ref="M4405">_xlfn.IFS(L4405&lt;=12, "New (0-12 months)", L4405&lt;=36, "Mid (13-36 months)", L4405&gt;=37,"Long (37+ months)")</f>
        <v>Mid (13-36 months)</v>
      </c>
      <c r="N4405" t="s">
        <v>129</v>
      </c>
      <c r="O4405" t="s">
        <v>43</v>
      </c>
      <c r="P4405">
        <v>0</v>
      </c>
      <c r="Q4405" t="s">
        <v>8234</v>
      </c>
      <c r="R4405" t="s">
        <v>40</v>
      </c>
      <c r="S4405" t="s">
        <v>79</v>
      </c>
      <c r="T4405" s="1">
        <v>48</v>
      </c>
      <c r="U4405" t="s">
        <v>40</v>
      </c>
      <c r="V4405" t="s">
        <v>40</v>
      </c>
      <c r="W4405" t="s">
        <v>40</v>
      </c>
      <c r="X4405" t="s">
        <v>43</v>
      </c>
      <c r="Y4405" t="s">
        <v>40</v>
      </c>
      <c r="Z4405" t="s">
        <v>40</v>
      </c>
      <c r="AA4405" t="s">
        <v>40</v>
      </c>
      <c r="AB4405" t="s">
        <v>40</v>
      </c>
      <c r="AC4405" t="s">
        <v>51</v>
      </c>
      <c r="AD4405" t="s">
        <v>40</v>
      </c>
      <c r="AE4405" t="s">
        <v>46</v>
      </c>
      <c r="AF4405">
        <v>58.6</v>
      </c>
      <c r="AH4405">
        <v>1502.65</v>
      </c>
      <c r="AI4405">
        <v>4.4800000000000004</v>
      </c>
      <c r="AJ4405">
        <v>0</v>
      </c>
      <c r="AK4405">
        <v>0</v>
      </c>
      <c r="AL4405">
        <v>1498.17</v>
      </c>
      <c r="AM4405" t="s">
        <v>57</v>
      </c>
      <c r="AN4405" t="s">
        <v>121</v>
      </c>
      <c r="AO4405" t="s">
        <v>195</v>
      </c>
    </row>
    <row r="4406" spans="1:41" x14ac:dyDescent="0.35">
      <c r="A4406" t="s">
        <v>5581</v>
      </c>
      <c r="B4406" t="s">
        <v>49</v>
      </c>
      <c r="C4406" s="10">
        <v>67</v>
      </c>
      <c r="D4406" s="5" t="str" cm="1">
        <f t="array" ref="D4406">_xlfn.IFS(C4406&lt;=29, "18-29", C4406&lt;=39, "30-39", C4406&lt;=49, "40-49", C4406&lt;=59, "50-59",C4406&lt;=69, "60-69", C4406&gt;=70, "70+")</f>
        <v>60-69</v>
      </c>
      <c r="E4406" t="s">
        <v>43</v>
      </c>
      <c r="F4406">
        <v>0</v>
      </c>
      <c r="G4406" t="s">
        <v>1055</v>
      </c>
      <c r="H4406">
        <v>91790</v>
      </c>
      <c r="I4406">
        <v>34.066963999999999</v>
      </c>
      <c r="J4406">
        <v>-117.93700699999999</v>
      </c>
      <c r="K4406">
        <v>0</v>
      </c>
      <c r="L4406">
        <v>9</v>
      </c>
      <c r="M4406" t="str" cm="1">
        <f t="array" ref="M4406">_xlfn.IFS(L4406&lt;=12, "New (0-12 months)", L4406&lt;=36, "Mid (13-36 months)", L4406&gt;=37,"Long (37+ months)")</f>
        <v>New (0-12 months)</v>
      </c>
      <c r="N4406" t="s">
        <v>42</v>
      </c>
      <c r="O4406" t="s">
        <v>40</v>
      </c>
      <c r="P4406">
        <v>10.66</v>
      </c>
      <c r="Q4406" t="s">
        <v>40</v>
      </c>
      <c r="R4406" t="s">
        <v>40</v>
      </c>
      <c r="S4406" t="s">
        <v>55</v>
      </c>
      <c r="T4406" s="1">
        <v>15</v>
      </c>
      <c r="U4406" t="s">
        <v>43</v>
      </c>
      <c r="V4406" t="s">
        <v>40</v>
      </c>
      <c r="W4406" t="s">
        <v>43</v>
      </c>
      <c r="X4406" t="s">
        <v>43</v>
      </c>
      <c r="Y4406" t="s">
        <v>40</v>
      </c>
      <c r="Z4406" t="s">
        <v>40</v>
      </c>
      <c r="AA4406" t="s">
        <v>43</v>
      </c>
      <c r="AB4406" t="s">
        <v>40</v>
      </c>
      <c r="AC4406" t="s">
        <v>51</v>
      </c>
      <c r="AD4406" t="s">
        <v>40</v>
      </c>
      <c r="AE4406" t="s">
        <v>46</v>
      </c>
      <c r="AF4406">
        <v>99.45</v>
      </c>
      <c r="AH4406">
        <v>919.4</v>
      </c>
      <c r="AI4406">
        <v>0</v>
      </c>
      <c r="AJ4406">
        <v>0</v>
      </c>
      <c r="AK4406">
        <v>95.94</v>
      </c>
      <c r="AL4406">
        <v>1015.34</v>
      </c>
      <c r="AM4406" t="s">
        <v>57</v>
      </c>
      <c r="AN4406" t="s">
        <v>58</v>
      </c>
      <c r="AO4406" t="s">
        <v>59</v>
      </c>
    </row>
    <row r="4407" spans="1:41" x14ac:dyDescent="0.35">
      <c r="A4407" t="s">
        <v>5582</v>
      </c>
      <c r="B4407" t="s">
        <v>39</v>
      </c>
      <c r="C4407" s="10">
        <v>77</v>
      </c>
      <c r="D4407" s="5" t="str" cm="1">
        <f t="array" ref="D4407">_xlfn.IFS(C4407&lt;=29, "18-29", C4407&lt;=39, "30-39", C4407&lt;=49, "40-49", C4407&lt;=59, "50-59",C4407&lt;=69, "60-69", C4407&gt;=70, "70+")</f>
        <v>70+</v>
      </c>
      <c r="E4407" t="s">
        <v>43</v>
      </c>
      <c r="F4407">
        <v>0</v>
      </c>
      <c r="G4407" t="s">
        <v>1755</v>
      </c>
      <c r="H4407">
        <v>91915</v>
      </c>
      <c r="I4407">
        <v>32.605012000000002</v>
      </c>
      <c r="J4407">
        <v>-116.97595</v>
      </c>
      <c r="K4407">
        <v>0</v>
      </c>
      <c r="L4407">
        <v>64</v>
      </c>
      <c r="M4407" t="str" cm="1">
        <f t="array" ref="M4407">_xlfn.IFS(L4407&lt;=12, "New (0-12 months)", L4407&lt;=36, "Mid (13-36 months)", L4407&gt;=37,"Long (37+ months)")</f>
        <v>Long (37+ months)</v>
      </c>
      <c r="N4407" t="s">
        <v>42</v>
      </c>
      <c r="O4407" t="s">
        <v>43</v>
      </c>
      <c r="P4407">
        <v>0</v>
      </c>
      <c r="Q4407" t="s">
        <v>8234</v>
      </c>
      <c r="R4407" t="s">
        <v>40</v>
      </c>
      <c r="S4407" t="s">
        <v>79</v>
      </c>
      <c r="T4407" s="1">
        <v>21</v>
      </c>
      <c r="U4407" t="s">
        <v>43</v>
      </c>
      <c r="V4407" t="s">
        <v>40</v>
      </c>
      <c r="W4407" t="s">
        <v>43</v>
      </c>
      <c r="X4407" t="s">
        <v>40</v>
      </c>
      <c r="Y4407" t="s">
        <v>40</v>
      </c>
      <c r="Z4407" t="s">
        <v>43</v>
      </c>
      <c r="AA4407" t="s">
        <v>43</v>
      </c>
      <c r="AB4407" t="s">
        <v>43</v>
      </c>
      <c r="AC4407" t="s">
        <v>51</v>
      </c>
      <c r="AD4407" t="s">
        <v>40</v>
      </c>
      <c r="AE4407" t="s">
        <v>56</v>
      </c>
      <c r="AF4407">
        <v>43.85</v>
      </c>
      <c r="AH4407">
        <v>2751</v>
      </c>
      <c r="AI4407">
        <v>0</v>
      </c>
      <c r="AJ4407">
        <v>30</v>
      </c>
      <c r="AK4407">
        <v>0</v>
      </c>
      <c r="AL4407">
        <v>2781</v>
      </c>
      <c r="AM4407" t="s">
        <v>47</v>
      </c>
    </row>
    <row r="4408" spans="1:41" x14ac:dyDescent="0.35">
      <c r="A4408" t="s">
        <v>5583</v>
      </c>
      <c r="B4408" t="s">
        <v>49</v>
      </c>
      <c r="C4408" s="10">
        <v>46</v>
      </c>
      <c r="D4408" s="5" t="str" cm="1">
        <f t="array" ref="D4408">_xlfn.IFS(C4408&lt;=29, "18-29", C4408&lt;=39, "30-39", C4408&lt;=49, "40-49", C4408&lt;=59, "50-59",C4408&lt;=69, "60-69", C4408&gt;=70, "70+")</f>
        <v>40-49</v>
      </c>
      <c r="E4408" t="s">
        <v>40</v>
      </c>
      <c r="F4408">
        <v>0</v>
      </c>
      <c r="G4408" t="s">
        <v>1901</v>
      </c>
      <c r="H4408">
        <v>93644</v>
      </c>
      <c r="I4408">
        <v>37.648646999999997</v>
      </c>
      <c r="J4408">
        <v>-119.231447</v>
      </c>
      <c r="K4408">
        <v>3</v>
      </c>
      <c r="L4408">
        <v>63</v>
      </c>
      <c r="M4408" t="str" cm="1">
        <f t="array" ref="M4408">_xlfn.IFS(L4408&lt;=12, "New (0-12 months)", L4408&lt;=36, "Mid (13-36 months)", L4408&gt;=37,"Long (37+ months)")</f>
        <v>Long (37+ months)</v>
      </c>
      <c r="N4408" t="s">
        <v>76</v>
      </c>
      <c r="O4408" t="s">
        <v>40</v>
      </c>
      <c r="P4408">
        <v>26.81</v>
      </c>
      <c r="Q4408" t="s">
        <v>43</v>
      </c>
      <c r="R4408" t="s">
        <v>40</v>
      </c>
      <c r="S4408" t="s">
        <v>55</v>
      </c>
      <c r="T4408" s="1">
        <v>6</v>
      </c>
      <c r="U4408" t="s">
        <v>40</v>
      </c>
      <c r="V4408" t="s">
        <v>43</v>
      </c>
      <c r="W4408" t="s">
        <v>40</v>
      </c>
      <c r="X4408" t="s">
        <v>43</v>
      </c>
      <c r="Y4408" t="s">
        <v>40</v>
      </c>
      <c r="Z4408" t="s">
        <v>40</v>
      </c>
      <c r="AA4408" t="s">
        <v>40</v>
      </c>
      <c r="AB4408" t="s">
        <v>40</v>
      </c>
      <c r="AC4408" t="s">
        <v>73</v>
      </c>
      <c r="AD4408" t="s">
        <v>43</v>
      </c>
      <c r="AE4408" t="s">
        <v>46</v>
      </c>
      <c r="AF4408">
        <v>99.7</v>
      </c>
      <c r="AH4408">
        <v>6330.4</v>
      </c>
      <c r="AI4408">
        <v>0</v>
      </c>
      <c r="AJ4408">
        <v>0</v>
      </c>
      <c r="AK4408">
        <v>1689.03</v>
      </c>
      <c r="AL4408">
        <v>8019.43</v>
      </c>
      <c r="AM4408" t="s">
        <v>47</v>
      </c>
    </row>
    <row r="4409" spans="1:41" x14ac:dyDescent="0.35">
      <c r="A4409" t="s">
        <v>5584</v>
      </c>
      <c r="B4409" t="s">
        <v>39</v>
      </c>
      <c r="C4409" s="10">
        <v>42</v>
      </c>
      <c r="D4409" s="5" t="str" cm="1">
        <f t="array" ref="D4409">_xlfn.IFS(C4409&lt;=29, "18-29", C4409&lt;=39, "30-39", C4409&lt;=49, "40-49", C4409&lt;=59, "50-59",C4409&lt;=69, "60-69", C4409&gt;=70, "70+")</f>
        <v>40-49</v>
      </c>
      <c r="E4409" t="s">
        <v>43</v>
      </c>
      <c r="F4409">
        <v>0</v>
      </c>
      <c r="G4409" t="s">
        <v>852</v>
      </c>
      <c r="H4409">
        <v>91701</v>
      </c>
      <c r="I4409">
        <v>34.132275</v>
      </c>
      <c r="J4409">
        <v>-117.61147800000001</v>
      </c>
      <c r="K4409">
        <v>0</v>
      </c>
      <c r="L4409">
        <v>50</v>
      </c>
      <c r="M4409" t="str" cm="1">
        <f t="array" ref="M4409">_xlfn.IFS(L4409&lt;=12, "New (0-12 months)", L4409&lt;=36, "Mid (13-36 months)", L4409&gt;=37,"Long (37+ months)")</f>
        <v>Long (37+ months)</v>
      </c>
      <c r="N4409" t="s">
        <v>42</v>
      </c>
      <c r="O4409" t="s">
        <v>40</v>
      </c>
      <c r="P4409">
        <v>49.14</v>
      </c>
      <c r="Q4409" t="s">
        <v>40</v>
      </c>
      <c r="R4409" t="s">
        <v>40</v>
      </c>
      <c r="S4409" t="s">
        <v>55</v>
      </c>
      <c r="T4409" s="1">
        <v>6</v>
      </c>
      <c r="U4409" t="s">
        <v>43</v>
      </c>
      <c r="V4409" t="s">
        <v>43</v>
      </c>
      <c r="W4409" t="s">
        <v>43</v>
      </c>
      <c r="X4409" t="s">
        <v>43</v>
      </c>
      <c r="Y4409" t="s">
        <v>40</v>
      </c>
      <c r="Z4409" t="s">
        <v>40</v>
      </c>
      <c r="AA4409" t="s">
        <v>40</v>
      </c>
      <c r="AB4409" t="s">
        <v>43</v>
      </c>
      <c r="AC4409" t="s">
        <v>51</v>
      </c>
      <c r="AD4409" t="s">
        <v>40</v>
      </c>
      <c r="AE4409" t="s">
        <v>56</v>
      </c>
      <c r="AF4409">
        <v>95.7</v>
      </c>
      <c r="AH4409">
        <v>4729.75</v>
      </c>
      <c r="AI4409">
        <v>0</v>
      </c>
      <c r="AJ4409">
        <v>140</v>
      </c>
      <c r="AK4409">
        <v>2457</v>
      </c>
      <c r="AL4409">
        <v>7326.75</v>
      </c>
      <c r="AM4409" t="s">
        <v>47</v>
      </c>
    </row>
    <row r="4410" spans="1:41" x14ac:dyDescent="0.35">
      <c r="A4410" t="s">
        <v>5585</v>
      </c>
      <c r="B4410" t="s">
        <v>39</v>
      </c>
      <c r="C4410" s="10">
        <v>32</v>
      </c>
      <c r="D4410" s="5" t="str" cm="1">
        <f t="array" ref="D4410">_xlfn.IFS(C4410&lt;=29, "18-29", C4410&lt;=39, "30-39", C4410&lt;=49, "40-49", C4410&lt;=59, "50-59",C4410&lt;=69, "60-69", C4410&gt;=70, "70+")</f>
        <v>30-39</v>
      </c>
      <c r="E4410" t="s">
        <v>40</v>
      </c>
      <c r="F4410">
        <v>1</v>
      </c>
      <c r="G4410" t="s">
        <v>898</v>
      </c>
      <c r="H4410">
        <v>95626</v>
      </c>
      <c r="I4410">
        <v>38.734997</v>
      </c>
      <c r="J4410">
        <v>-121.463719</v>
      </c>
      <c r="K4410">
        <v>1</v>
      </c>
      <c r="L4410">
        <v>22</v>
      </c>
      <c r="M4410" t="str" cm="1">
        <f t="array" ref="M4410">_xlfn.IFS(L4410&lt;=12, "New (0-12 months)", L4410&lt;=36, "Mid (13-36 months)", L4410&gt;=37,"Long (37+ months)")</f>
        <v>Mid (13-36 months)</v>
      </c>
      <c r="N4410" t="s">
        <v>42</v>
      </c>
      <c r="O4410" t="s">
        <v>40</v>
      </c>
      <c r="P4410">
        <v>5.26</v>
      </c>
      <c r="Q4410" t="s">
        <v>43</v>
      </c>
      <c r="R4410" t="s">
        <v>40</v>
      </c>
      <c r="S4410" t="s">
        <v>79</v>
      </c>
      <c r="T4410" s="1">
        <v>19</v>
      </c>
      <c r="U4410" t="s">
        <v>43</v>
      </c>
      <c r="V4410" t="s">
        <v>40</v>
      </c>
      <c r="W4410" t="s">
        <v>43</v>
      </c>
      <c r="X4410" t="s">
        <v>40</v>
      </c>
      <c r="Y4410" t="s">
        <v>43</v>
      </c>
      <c r="Z4410" t="s">
        <v>43</v>
      </c>
      <c r="AA4410" t="s">
        <v>43</v>
      </c>
      <c r="AB4410" t="s">
        <v>43</v>
      </c>
      <c r="AC4410" t="s">
        <v>51</v>
      </c>
      <c r="AD4410" t="s">
        <v>43</v>
      </c>
      <c r="AE4410" t="s">
        <v>56</v>
      </c>
      <c r="AF4410">
        <v>55.15</v>
      </c>
      <c r="AH4410">
        <v>1206.05</v>
      </c>
      <c r="AI4410">
        <v>0</v>
      </c>
      <c r="AJ4410">
        <v>30</v>
      </c>
      <c r="AK4410">
        <v>115.72</v>
      </c>
      <c r="AL4410">
        <v>1351.77</v>
      </c>
      <c r="AM4410" t="s">
        <v>57</v>
      </c>
      <c r="AN4410" t="s">
        <v>63</v>
      </c>
      <c r="AO4410" t="s">
        <v>433</v>
      </c>
    </row>
    <row r="4411" spans="1:41" x14ac:dyDescent="0.35">
      <c r="A4411" t="s">
        <v>5586</v>
      </c>
      <c r="B4411" t="s">
        <v>49</v>
      </c>
      <c r="C4411" s="10">
        <v>53</v>
      </c>
      <c r="D4411" s="5" t="str" cm="1">
        <f t="array" ref="D4411">_xlfn.IFS(C4411&lt;=29, "18-29", C4411&lt;=39, "30-39", C4411&lt;=49, "40-49", C4411&lt;=59, "50-59",C4411&lt;=69, "60-69", C4411&gt;=70, "70+")</f>
        <v>50-59</v>
      </c>
      <c r="E4411" t="s">
        <v>43</v>
      </c>
      <c r="F4411">
        <v>0</v>
      </c>
      <c r="G4411" t="s">
        <v>892</v>
      </c>
      <c r="H4411">
        <v>96097</v>
      </c>
      <c r="I4411">
        <v>41.764868999999997</v>
      </c>
      <c r="J4411">
        <v>-122.671316</v>
      </c>
      <c r="K4411">
        <v>0</v>
      </c>
      <c r="L4411">
        <v>15</v>
      </c>
      <c r="M4411" t="str" cm="1">
        <f t="array" ref="M4411">_xlfn.IFS(L4411&lt;=12, "New (0-12 months)", L4411&lt;=36, "Mid (13-36 months)", L4411&gt;=37,"Long (37+ months)")</f>
        <v>Mid (13-36 months)</v>
      </c>
      <c r="N4411" t="s">
        <v>62</v>
      </c>
      <c r="O4411" t="s">
        <v>40</v>
      </c>
      <c r="P4411">
        <v>10.119999999999999</v>
      </c>
      <c r="Q4411" t="s">
        <v>40</v>
      </c>
      <c r="R4411" t="s">
        <v>40</v>
      </c>
      <c r="S4411" t="s">
        <v>55</v>
      </c>
      <c r="T4411" s="1">
        <v>15</v>
      </c>
      <c r="U4411" t="s">
        <v>40</v>
      </c>
      <c r="V4411" t="s">
        <v>43</v>
      </c>
      <c r="W4411" t="s">
        <v>43</v>
      </c>
      <c r="X4411" t="s">
        <v>43</v>
      </c>
      <c r="Y4411" t="s">
        <v>40</v>
      </c>
      <c r="Z4411" t="s">
        <v>40</v>
      </c>
      <c r="AA4411" t="s">
        <v>40</v>
      </c>
      <c r="AB4411" t="s">
        <v>40</v>
      </c>
      <c r="AC4411" t="s">
        <v>51</v>
      </c>
      <c r="AD4411" t="s">
        <v>40</v>
      </c>
      <c r="AE4411" t="s">
        <v>56</v>
      </c>
      <c r="AF4411">
        <v>99.7</v>
      </c>
      <c r="AH4411">
        <v>1566.75</v>
      </c>
      <c r="AI4411">
        <v>0</v>
      </c>
      <c r="AJ4411">
        <v>0</v>
      </c>
      <c r="AK4411">
        <v>151.80000000000001</v>
      </c>
      <c r="AL4411">
        <v>1718.55</v>
      </c>
      <c r="AM4411" t="s">
        <v>47</v>
      </c>
    </row>
    <row r="4412" spans="1:41" x14ac:dyDescent="0.35">
      <c r="A4412" t="s">
        <v>5587</v>
      </c>
      <c r="B4412" t="s">
        <v>49</v>
      </c>
      <c r="C4412" s="10">
        <v>58</v>
      </c>
      <c r="D4412" s="5" t="str" cm="1">
        <f t="array" ref="D4412">_xlfn.IFS(C4412&lt;=29, "18-29", C4412&lt;=39, "30-39", C4412&lt;=49, "40-49", C4412&lt;=59, "50-59",C4412&lt;=69, "60-69", C4412&gt;=70, "70+")</f>
        <v>50-59</v>
      </c>
      <c r="E4412" t="s">
        <v>43</v>
      </c>
      <c r="F4412">
        <v>0</v>
      </c>
      <c r="G4412" t="s">
        <v>631</v>
      </c>
      <c r="H4412">
        <v>90717</v>
      </c>
      <c r="I4412">
        <v>33.794209000000002</v>
      </c>
      <c r="J4412">
        <v>-118.31735399999999</v>
      </c>
      <c r="K4412">
        <v>0</v>
      </c>
      <c r="L4412">
        <v>57</v>
      </c>
      <c r="M4412" t="str" cm="1">
        <f t="array" ref="M4412">_xlfn.IFS(L4412&lt;=12, "New (0-12 months)", L4412&lt;=36, "Mid (13-36 months)", L4412&gt;=37,"Long (37+ months)")</f>
        <v>Long (37+ months)</v>
      </c>
      <c r="N4412" t="s">
        <v>42</v>
      </c>
      <c r="O4412" t="s">
        <v>40</v>
      </c>
      <c r="P4412">
        <v>5.71</v>
      </c>
      <c r="Q4412" t="s">
        <v>43</v>
      </c>
      <c r="R4412" t="s">
        <v>43</v>
      </c>
      <c r="S4412" t="s">
        <v>8234</v>
      </c>
      <c r="T4412" s="1">
        <v>0</v>
      </c>
      <c r="U4412" t="s">
        <v>8234</v>
      </c>
      <c r="V4412" t="s">
        <v>8234</v>
      </c>
      <c r="W4412" t="s">
        <v>8234</v>
      </c>
      <c r="X4412" t="s">
        <v>8234</v>
      </c>
      <c r="Y4412" t="s">
        <v>8234</v>
      </c>
      <c r="Z4412" t="s">
        <v>8234</v>
      </c>
      <c r="AA4412" t="s">
        <v>8234</v>
      </c>
      <c r="AB4412" t="s">
        <v>8234</v>
      </c>
      <c r="AC4412" t="s">
        <v>73</v>
      </c>
      <c r="AD4412" t="s">
        <v>40</v>
      </c>
      <c r="AE4412" t="s">
        <v>46</v>
      </c>
      <c r="AF4412">
        <v>19.600000000000001</v>
      </c>
      <c r="AH4412">
        <v>1170.55</v>
      </c>
      <c r="AI4412">
        <v>0</v>
      </c>
      <c r="AJ4412">
        <v>0</v>
      </c>
      <c r="AK4412">
        <v>325.47000000000003</v>
      </c>
      <c r="AL4412">
        <v>1496.02</v>
      </c>
      <c r="AM4412" t="s">
        <v>47</v>
      </c>
    </row>
    <row r="4413" spans="1:41" x14ac:dyDescent="0.35">
      <c r="A4413" t="s">
        <v>5588</v>
      </c>
      <c r="B4413" t="s">
        <v>39</v>
      </c>
      <c r="C4413" s="10">
        <v>29</v>
      </c>
      <c r="D4413" s="5" t="str" cm="1">
        <f t="array" ref="D4413">_xlfn.IFS(C4413&lt;=29, "18-29", C4413&lt;=39, "30-39", C4413&lt;=49, "40-49", C4413&lt;=59, "50-59",C4413&lt;=69, "60-69", C4413&gt;=70, "70+")</f>
        <v>18-29</v>
      </c>
      <c r="E4413" t="s">
        <v>40</v>
      </c>
      <c r="F4413">
        <v>0</v>
      </c>
      <c r="G4413" t="s">
        <v>157</v>
      </c>
      <c r="H4413">
        <v>95113</v>
      </c>
      <c r="I4413">
        <v>37.333851000000003</v>
      </c>
      <c r="J4413">
        <v>-121.891147</v>
      </c>
      <c r="K4413">
        <v>5</v>
      </c>
      <c r="L4413">
        <v>17</v>
      </c>
      <c r="M4413" t="str" cm="1">
        <f t="array" ref="M4413">_xlfn.IFS(L4413&lt;=12, "New (0-12 months)", L4413&lt;=36, "Mid (13-36 months)", L4413&gt;=37,"Long (37+ months)")</f>
        <v>Mid (13-36 months)</v>
      </c>
      <c r="N4413" t="s">
        <v>62</v>
      </c>
      <c r="O4413" t="s">
        <v>40</v>
      </c>
      <c r="P4413">
        <v>7.6</v>
      </c>
      <c r="Q4413" t="s">
        <v>40</v>
      </c>
      <c r="R4413" t="s">
        <v>40</v>
      </c>
      <c r="S4413" t="s">
        <v>79</v>
      </c>
      <c r="T4413" s="1">
        <v>52</v>
      </c>
      <c r="U4413" t="s">
        <v>43</v>
      </c>
      <c r="V4413" t="s">
        <v>40</v>
      </c>
      <c r="W4413" t="s">
        <v>43</v>
      </c>
      <c r="X4413" t="s">
        <v>43</v>
      </c>
      <c r="Y4413" t="s">
        <v>40</v>
      </c>
      <c r="Z4413" t="s">
        <v>40</v>
      </c>
      <c r="AA4413" t="s">
        <v>40</v>
      </c>
      <c r="AB4413" t="s">
        <v>40</v>
      </c>
      <c r="AC4413" t="s">
        <v>51</v>
      </c>
      <c r="AD4413" t="s">
        <v>40</v>
      </c>
      <c r="AE4413" t="s">
        <v>56</v>
      </c>
      <c r="AF4413">
        <v>75.400000000000006</v>
      </c>
      <c r="AH4413">
        <v>1322.55</v>
      </c>
      <c r="AI4413">
        <v>0</v>
      </c>
      <c r="AJ4413">
        <v>0</v>
      </c>
      <c r="AK4413">
        <v>129.19999999999999</v>
      </c>
      <c r="AL4413">
        <v>1451.75</v>
      </c>
      <c r="AM4413" t="s">
        <v>47</v>
      </c>
    </row>
    <row r="4414" spans="1:41" x14ac:dyDescent="0.35">
      <c r="A4414" t="s">
        <v>5589</v>
      </c>
      <c r="B4414" t="s">
        <v>49</v>
      </c>
      <c r="C4414" s="10">
        <v>58</v>
      </c>
      <c r="D4414" s="5" t="str" cm="1">
        <f t="array" ref="D4414">_xlfn.IFS(C4414&lt;=29, "18-29", C4414&lt;=39, "30-39", C4414&lt;=49, "40-49", C4414&lt;=59, "50-59",C4414&lt;=69, "60-69", C4414&gt;=70, "70+")</f>
        <v>50-59</v>
      </c>
      <c r="E4414" t="s">
        <v>43</v>
      </c>
      <c r="F4414">
        <v>0</v>
      </c>
      <c r="G4414" t="s">
        <v>163</v>
      </c>
      <c r="H4414">
        <v>95242</v>
      </c>
      <c r="I4414">
        <v>38.128087000000001</v>
      </c>
      <c r="J4414">
        <v>-121.40779999999999</v>
      </c>
      <c r="K4414">
        <v>0</v>
      </c>
      <c r="L4414">
        <v>6</v>
      </c>
      <c r="M4414" t="str" cm="1">
        <f t="array" ref="M4414">_xlfn.IFS(L4414&lt;=12, "New (0-12 months)", L4414&lt;=36, "Mid (13-36 months)", L4414&gt;=37,"Long (37+ months)")</f>
        <v>New (0-12 months)</v>
      </c>
      <c r="N4414" t="s">
        <v>42</v>
      </c>
      <c r="O4414" t="s">
        <v>40</v>
      </c>
      <c r="P4414">
        <v>10.88</v>
      </c>
      <c r="Q4414" t="s">
        <v>43</v>
      </c>
      <c r="R4414" t="s">
        <v>40</v>
      </c>
      <c r="S4414" t="s">
        <v>44</v>
      </c>
      <c r="T4414" s="1">
        <v>8</v>
      </c>
      <c r="U4414" t="s">
        <v>43</v>
      </c>
      <c r="V4414" t="s">
        <v>40</v>
      </c>
      <c r="W4414" t="s">
        <v>43</v>
      </c>
      <c r="X4414" t="s">
        <v>43</v>
      </c>
      <c r="Y4414" t="s">
        <v>40</v>
      </c>
      <c r="Z4414" t="s">
        <v>43</v>
      </c>
      <c r="AA4414" t="s">
        <v>43</v>
      </c>
      <c r="AB4414" t="s">
        <v>40</v>
      </c>
      <c r="AC4414" t="s">
        <v>51</v>
      </c>
      <c r="AD4414" t="s">
        <v>43</v>
      </c>
      <c r="AE4414" t="s">
        <v>56</v>
      </c>
      <c r="AF4414">
        <v>59.45</v>
      </c>
      <c r="AH4414">
        <v>357.6</v>
      </c>
      <c r="AI4414">
        <v>0</v>
      </c>
      <c r="AJ4414">
        <v>0</v>
      </c>
      <c r="AK4414">
        <v>65.28</v>
      </c>
      <c r="AL4414">
        <v>422.88</v>
      </c>
      <c r="AM4414" t="s">
        <v>47</v>
      </c>
    </row>
    <row r="4415" spans="1:41" x14ac:dyDescent="0.35">
      <c r="A4415" t="s">
        <v>5590</v>
      </c>
      <c r="B4415" t="s">
        <v>49</v>
      </c>
      <c r="C4415" s="10">
        <v>37</v>
      </c>
      <c r="D4415" s="5" t="str" cm="1">
        <f t="array" ref="D4415">_xlfn.IFS(C4415&lt;=29, "18-29", C4415&lt;=39, "30-39", C4415&lt;=49, "40-49", C4415&lt;=59, "50-59",C4415&lt;=69, "60-69", C4415&gt;=70, "70+")</f>
        <v>30-39</v>
      </c>
      <c r="E4415" t="s">
        <v>43</v>
      </c>
      <c r="F4415">
        <v>0</v>
      </c>
      <c r="G4415" t="s">
        <v>50</v>
      </c>
      <c r="H4415">
        <v>91203</v>
      </c>
      <c r="I4415">
        <v>34.153337999999998</v>
      </c>
      <c r="J4415">
        <v>-118.262974</v>
      </c>
      <c r="K4415">
        <v>0</v>
      </c>
      <c r="L4415">
        <v>2</v>
      </c>
      <c r="M4415" t="str" cm="1">
        <f t="array" ref="M4415">_xlfn.IFS(L4415&lt;=12, "New (0-12 months)", L4415&lt;=36, "Mid (13-36 months)", L4415&gt;=37,"Long (37+ months)")</f>
        <v>New (0-12 months)</v>
      </c>
      <c r="N4415" t="s">
        <v>42</v>
      </c>
      <c r="O4415" t="s">
        <v>40</v>
      </c>
      <c r="P4415">
        <v>2.96</v>
      </c>
      <c r="Q4415" t="s">
        <v>40</v>
      </c>
      <c r="R4415" t="s">
        <v>40</v>
      </c>
      <c r="S4415" t="s">
        <v>55</v>
      </c>
      <c r="T4415" s="1">
        <v>15</v>
      </c>
      <c r="U4415" t="s">
        <v>43</v>
      </c>
      <c r="V4415" t="s">
        <v>43</v>
      </c>
      <c r="W4415" t="s">
        <v>43</v>
      </c>
      <c r="X4415" t="s">
        <v>43</v>
      </c>
      <c r="Y4415" t="s">
        <v>43</v>
      </c>
      <c r="Z4415" t="s">
        <v>43</v>
      </c>
      <c r="AA4415" t="s">
        <v>43</v>
      </c>
      <c r="AB4415" t="s">
        <v>40</v>
      </c>
      <c r="AC4415" t="s">
        <v>51</v>
      </c>
      <c r="AD4415" t="s">
        <v>40</v>
      </c>
      <c r="AE4415" t="s">
        <v>46</v>
      </c>
      <c r="AF4415">
        <v>73.25</v>
      </c>
      <c r="AH4415">
        <v>131.05000000000001</v>
      </c>
      <c r="AI4415">
        <v>0</v>
      </c>
      <c r="AJ4415">
        <v>0</v>
      </c>
      <c r="AK4415">
        <v>5.92</v>
      </c>
      <c r="AL4415">
        <v>136.97</v>
      </c>
      <c r="AM4415" t="s">
        <v>57</v>
      </c>
      <c r="AN4415" t="s">
        <v>117</v>
      </c>
      <c r="AO4415" t="s">
        <v>466</v>
      </c>
    </row>
    <row r="4416" spans="1:41" x14ac:dyDescent="0.35">
      <c r="A4416" t="s">
        <v>5591</v>
      </c>
      <c r="B4416" t="s">
        <v>39</v>
      </c>
      <c r="C4416" s="10">
        <v>56</v>
      </c>
      <c r="D4416" s="5" t="str" cm="1">
        <f t="array" ref="D4416">_xlfn.IFS(C4416&lt;=29, "18-29", C4416&lt;=39, "30-39", C4416&lt;=49, "40-49", C4416&lt;=59, "50-59",C4416&lt;=69, "60-69", C4416&gt;=70, "70+")</f>
        <v>50-59</v>
      </c>
      <c r="E4416" t="s">
        <v>43</v>
      </c>
      <c r="F4416">
        <v>0</v>
      </c>
      <c r="G4416" t="s">
        <v>135</v>
      </c>
      <c r="H4416">
        <v>90056</v>
      </c>
      <c r="I4416">
        <v>33.987945000000003</v>
      </c>
      <c r="J4416">
        <v>-118.370442</v>
      </c>
      <c r="K4416">
        <v>0</v>
      </c>
      <c r="L4416">
        <v>42</v>
      </c>
      <c r="M4416" t="str" cm="1">
        <f t="array" ref="M4416">_xlfn.IFS(L4416&lt;=12, "New (0-12 months)", L4416&lt;=36, "Mid (13-36 months)", L4416&gt;=37,"Long (37+ months)")</f>
        <v>Long (37+ months)</v>
      </c>
      <c r="N4416" t="s">
        <v>42</v>
      </c>
      <c r="O4416" t="s">
        <v>40</v>
      </c>
      <c r="P4416">
        <v>23.25</v>
      </c>
      <c r="Q4416" t="s">
        <v>43</v>
      </c>
      <c r="R4416" t="s">
        <v>43</v>
      </c>
      <c r="S4416" t="s">
        <v>8234</v>
      </c>
      <c r="T4416" s="1">
        <v>0</v>
      </c>
      <c r="U4416" t="s">
        <v>8234</v>
      </c>
      <c r="V4416" t="s">
        <v>8234</v>
      </c>
      <c r="W4416" t="s">
        <v>8234</v>
      </c>
      <c r="X4416" t="s">
        <v>8234</v>
      </c>
      <c r="Y4416" t="s">
        <v>8234</v>
      </c>
      <c r="Z4416" t="s">
        <v>8234</v>
      </c>
      <c r="AA4416" t="s">
        <v>8234</v>
      </c>
      <c r="AB4416" t="s">
        <v>8234</v>
      </c>
      <c r="AC4416" t="s">
        <v>45</v>
      </c>
      <c r="AD4416" t="s">
        <v>40</v>
      </c>
      <c r="AE4416" t="s">
        <v>46</v>
      </c>
      <c r="AF4416">
        <v>20.65</v>
      </c>
      <c r="AH4416">
        <v>958.1</v>
      </c>
      <c r="AI4416">
        <v>0</v>
      </c>
      <c r="AJ4416">
        <v>0</v>
      </c>
      <c r="AK4416">
        <v>976.5</v>
      </c>
      <c r="AL4416">
        <v>1934.6</v>
      </c>
      <c r="AM4416" t="s">
        <v>47</v>
      </c>
    </row>
    <row r="4417" spans="1:41" x14ac:dyDescent="0.35">
      <c r="A4417" t="s">
        <v>5592</v>
      </c>
      <c r="B4417" t="s">
        <v>49</v>
      </c>
      <c r="C4417" s="10">
        <v>50</v>
      </c>
      <c r="D4417" s="5" t="str" cm="1">
        <f t="array" ref="D4417">_xlfn.IFS(C4417&lt;=29, "18-29", C4417&lt;=39, "30-39", C4417&lt;=49, "40-49", C4417&lt;=59, "50-59",C4417&lt;=69, "60-69", C4417&gt;=70, "70+")</f>
        <v>50-59</v>
      </c>
      <c r="E4417" t="s">
        <v>40</v>
      </c>
      <c r="F4417">
        <v>0</v>
      </c>
      <c r="G4417" t="s">
        <v>572</v>
      </c>
      <c r="H4417">
        <v>92332</v>
      </c>
      <c r="I4417">
        <v>34.943600000000004</v>
      </c>
      <c r="J4417">
        <v>-115.28790100000001</v>
      </c>
      <c r="K4417">
        <v>10</v>
      </c>
      <c r="L4417">
        <v>69</v>
      </c>
      <c r="M4417" t="str" cm="1">
        <f t="array" ref="M4417">_xlfn.IFS(L4417&lt;=12, "New (0-12 months)", L4417&lt;=36, "Mid (13-36 months)", L4417&gt;=37,"Long (37+ months)")</f>
        <v>Long (37+ months)</v>
      </c>
      <c r="N4417" t="s">
        <v>72</v>
      </c>
      <c r="O4417" t="s">
        <v>40</v>
      </c>
      <c r="P4417">
        <v>3.81</v>
      </c>
      <c r="Q4417" t="s">
        <v>40</v>
      </c>
      <c r="R4417" t="s">
        <v>40</v>
      </c>
      <c r="S4417" t="s">
        <v>55</v>
      </c>
      <c r="T4417" s="1">
        <v>4</v>
      </c>
      <c r="U4417" t="s">
        <v>43</v>
      </c>
      <c r="V4417" t="s">
        <v>43</v>
      </c>
      <c r="W4417" t="s">
        <v>40</v>
      </c>
      <c r="X4417" t="s">
        <v>43</v>
      </c>
      <c r="Y4417" t="s">
        <v>40</v>
      </c>
      <c r="Z4417" t="s">
        <v>40</v>
      </c>
      <c r="AA4417" t="s">
        <v>40</v>
      </c>
      <c r="AB4417" t="s">
        <v>40</v>
      </c>
      <c r="AC4417" t="s">
        <v>45</v>
      </c>
      <c r="AD4417" t="s">
        <v>43</v>
      </c>
      <c r="AE4417" t="s">
        <v>56</v>
      </c>
      <c r="AF4417">
        <v>99.5</v>
      </c>
      <c r="AH4417">
        <v>6841.45</v>
      </c>
      <c r="AI4417">
        <v>0</v>
      </c>
      <c r="AJ4417">
        <v>0</v>
      </c>
      <c r="AK4417">
        <v>262.89</v>
      </c>
      <c r="AL4417">
        <v>7104.34</v>
      </c>
      <c r="AM4417" t="s">
        <v>47</v>
      </c>
    </row>
    <row r="4418" spans="1:41" x14ac:dyDescent="0.35">
      <c r="A4418" t="s">
        <v>5593</v>
      </c>
      <c r="B4418" t="s">
        <v>39</v>
      </c>
      <c r="C4418" s="10">
        <v>40</v>
      </c>
      <c r="D4418" s="5" t="str" cm="1">
        <f t="array" ref="D4418">_xlfn.IFS(C4418&lt;=29, "18-29", C4418&lt;=39, "30-39", C4418&lt;=49, "40-49", C4418&lt;=59, "50-59",C4418&lt;=69, "60-69", C4418&gt;=70, "70+")</f>
        <v>40-49</v>
      </c>
      <c r="E4418" t="s">
        <v>43</v>
      </c>
      <c r="F4418">
        <v>0</v>
      </c>
      <c r="G4418" t="s">
        <v>652</v>
      </c>
      <c r="H4418">
        <v>92392</v>
      </c>
      <c r="I4418">
        <v>34.486834999999999</v>
      </c>
      <c r="J4418">
        <v>-117.362274</v>
      </c>
      <c r="K4418">
        <v>0</v>
      </c>
      <c r="L4418">
        <v>15</v>
      </c>
      <c r="M4418" t="str" cm="1">
        <f t="array" ref="M4418">_xlfn.IFS(L4418&lt;=12, "New (0-12 months)", L4418&lt;=36, "Mid (13-36 months)", L4418&gt;=37,"Long (37+ months)")</f>
        <v>Mid (13-36 months)</v>
      </c>
      <c r="N4418" t="s">
        <v>62</v>
      </c>
      <c r="O4418" t="s">
        <v>40</v>
      </c>
      <c r="P4418">
        <v>4.67</v>
      </c>
      <c r="Q4418" t="s">
        <v>43</v>
      </c>
      <c r="R4418" t="s">
        <v>40</v>
      </c>
      <c r="S4418" t="s">
        <v>55</v>
      </c>
      <c r="T4418" s="1">
        <v>28</v>
      </c>
      <c r="U4418" t="s">
        <v>43</v>
      </c>
      <c r="V4418" t="s">
        <v>43</v>
      </c>
      <c r="W4418" t="s">
        <v>43</v>
      </c>
      <c r="X4418" t="s">
        <v>43</v>
      </c>
      <c r="Y4418" t="s">
        <v>43</v>
      </c>
      <c r="Z4418" t="s">
        <v>43</v>
      </c>
      <c r="AA4418" t="s">
        <v>43</v>
      </c>
      <c r="AB4418" t="s">
        <v>40</v>
      </c>
      <c r="AC4418" t="s">
        <v>51</v>
      </c>
      <c r="AD4418" t="s">
        <v>43</v>
      </c>
      <c r="AE4418" t="s">
        <v>56</v>
      </c>
      <c r="AF4418">
        <v>69</v>
      </c>
      <c r="AH4418">
        <v>994.8</v>
      </c>
      <c r="AI4418">
        <v>0</v>
      </c>
      <c r="AJ4418">
        <v>0</v>
      </c>
      <c r="AK4418">
        <v>70.05</v>
      </c>
      <c r="AL4418">
        <v>1064.8499999999999</v>
      </c>
      <c r="AM4418" t="s">
        <v>57</v>
      </c>
      <c r="AN4418" t="s">
        <v>58</v>
      </c>
      <c r="AO4418" t="s">
        <v>59</v>
      </c>
    </row>
    <row r="4419" spans="1:41" x14ac:dyDescent="0.35">
      <c r="A4419" t="s">
        <v>5594</v>
      </c>
      <c r="B4419" t="s">
        <v>49</v>
      </c>
      <c r="C4419" s="10">
        <v>69</v>
      </c>
      <c r="D4419" s="5" t="str" cm="1">
        <f t="array" ref="D4419">_xlfn.IFS(C4419&lt;=29, "18-29", C4419&lt;=39, "30-39", C4419&lt;=49, "40-49", C4419&lt;=59, "50-59",C4419&lt;=69, "60-69", C4419&gt;=70, "70+")</f>
        <v>60-69</v>
      </c>
      <c r="E4419" t="s">
        <v>43</v>
      </c>
      <c r="F4419">
        <v>0</v>
      </c>
      <c r="G4419" t="s">
        <v>583</v>
      </c>
      <c r="H4419">
        <v>91436</v>
      </c>
      <c r="I4419">
        <v>34.152875000000002</v>
      </c>
      <c r="J4419">
        <v>-118.486056</v>
      </c>
      <c r="K4419">
        <v>0</v>
      </c>
      <c r="L4419">
        <v>6</v>
      </c>
      <c r="M4419" t="str" cm="1">
        <f t="array" ref="M4419">_xlfn.IFS(L4419&lt;=12, "New (0-12 months)", L4419&lt;=36, "Mid (13-36 months)", L4419&gt;=37,"Long (37+ months)")</f>
        <v>New (0-12 months)</v>
      </c>
      <c r="N4419" t="s">
        <v>54</v>
      </c>
      <c r="O4419" t="s">
        <v>40</v>
      </c>
      <c r="P4419">
        <v>48.32</v>
      </c>
      <c r="Q4419" t="s">
        <v>43</v>
      </c>
      <c r="R4419" t="s">
        <v>40</v>
      </c>
      <c r="S4419" t="s">
        <v>55</v>
      </c>
      <c r="T4419" s="1">
        <v>11</v>
      </c>
      <c r="U4419" t="s">
        <v>43</v>
      </c>
      <c r="V4419" t="s">
        <v>43</v>
      </c>
      <c r="W4419" t="s">
        <v>43</v>
      </c>
      <c r="X4419" t="s">
        <v>43</v>
      </c>
      <c r="Y4419" t="s">
        <v>40</v>
      </c>
      <c r="Z4419" t="s">
        <v>43</v>
      </c>
      <c r="AA4419" t="s">
        <v>43</v>
      </c>
      <c r="AB4419" t="s">
        <v>40</v>
      </c>
      <c r="AC4419" t="s">
        <v>51</v>
      </c>
      <c r="AD4419" t="s">
        <v>40</v>
      </c>
      <c r="AE4419" t="s">
        <v>56</v>
      </c>
      <c r="AF4419">
        <v>79.7</v>
      </c>
      <c r="AH4419">
        <v>497.6</v>
      </c>
      <c r="AI4419">
        <v>0</v>
      </c>
      <c r="AJ4419">
        <v>0</v>
      </c>
      <c r="AK4419">
        <v>289.92</v>
      </c>
      <c r="AL4419">
        <v>787.52</v>
      </c>
      <c r="AM4419" t="s">
        <v>47</v>
      </c>
    </row>
    <row r="4420" spans="1:41" x14ac:dyDescent="0.35">
      <c r="A4420" t="s">
        <v>5595</v>
      </c>
      <c r="B4420" t="s">
        <v>49</v>
      </c>
      <c r="C4420" s="10">
        <v>24</v>
      </c>
      <c r="D4420" s="5" t="str" cm="1">
        <f t="array" ref="D4420">_xlfn.IFS(C4420&lt;=29, "18-29", C4420&lt;=39, "30-39", C4420&lt;=49, "40-49", C4420&lt;=59, "50-59",C4420&lt;=69, "60-69", C4420&gt;=70, "70+")</f>
        <v>18-29</v>
      </c>
      <c r="E4420" t="s">
        <v>40</v>
      </c>
      <c r="F4420">
        <v>2</v>
      </c>
      <c r="G4420" t="s">
        <v>835</v>
      </c>
      <c r="H4420">
        <v>92282</v>
      </c>
      <c r="I4420">
        <v>33.972293000000001</v>
      </c>
      <c r="J4420">
        <v>-116.654195</v>
      </c>
      <c r="K4420">
        <v>8</v>
      </c>
      <c r="L4420">
        <v>56</v>
      </c>
      <c r="M4420" t="str" cm="1">
        <f t="array" ref="M4420">_xlfn.IFS(L4420&lt;=12, "New (0-12 months)", L4420&lt;=36, "Mid (13-36 months)", L4420&gt;=37,"Long (37+ months)")</f>
        <v>Long (37+ months)</v>
      </c>
      <c r="N4420" t="s">
        <v>76</v>
      </c>
      <c r="O4420" t="s">
        <v>43</v>
      </c>
      <c r="P4420">
        <v>0</v>
      </c>
      <c r="Q4420" t="s">
        <v>8234</v>
      </c>
      <c r="R4420" t="s">
        <v>40</v>
      </c>
      <c r="S4420" t="s">
        <v>44</v>
      </c>
      <c r="T4420" s="1">
        <v>41</v>
      </c>
      <c r="U4420" t="s">
        <v>40</v>
      </c>
      <c r="V4420" t="s">
        <v>40</v>
      </c>
      <c r="W4420" t="s">
        <v>43</v>
      </c>
      <c r="X4420" t="s">
        <v>40</v>
      </c>
      <c r="Y4420" t="s">
        <v>40</v>
      </c>
      <c r="Z4420" t="s">
        <v>43</v>
      </c>
      <c r="AA4420" t="s">
        <v>43</v>
      </c>
      <c r="AB4420" t="s">
        <v>40</v>
      </c>
      <c r="AC4420" t="s">
        <v>45</v>
      </c>
      <c r="AD4420" t="s">
        <v>40</v>
      </c>
      <c r="AE4420" t="s">
        <v>46</v>
      </c>
      <c r="AF4420">
        <v>52</v>
      </c>
      <c r="AH4420">
        <v>2884.9</v>
      </c>
      <c r="AI4420">
        <v>0</v>
      </c>
      <c r="AJ4420">
        <v>0</v>
      </c>
      <c r="AK4420">
        <v>0</v>
      </c>
      <c r="AL4420">
        <v>2884.9</v>
      </c>
      <c r="AM4420" t="s">
        <v>47</v>
      </c>
    </row>
    <row r="4421" spans="1:41" x14ac:dyDescent="0.35">
      <c r="A4421" t="s">
        <v>5596</v>
      </c>
      <c r="B4421" t="s">
        <v>39</v>
      </c>
      <c r="C4421" s="10">
        <v>71</v>
      </c>
      <c r="D4421" s="5" t="str" cm="1">
        <f t="array" ref="D4421">_xlfn.IFS(C4421&lt;=29, "18-29", C4421&lt;=39, "30-39", C4421&lt;=49, "40-49", C4421&lt;=59, "50-59",C4421&lt;=69, "60-69", C4421&gt;=70, "70+")</f>
        <v>70+</v>
      </c>
      <c r="E4421" t="s">
        <v>43</v>
      </c>
      <c r="F4421">
        <v>0</v>
      </c>
      <c r="G4421" t="s">
        <v>502</v>
      </c>
      <c r="H4421">
        <v>90723</v>
      </c>
      <c r="I4421">
        <v>33.897122000000003</v>
      </c>
      <c r="J4421">
        <v>-118.16443200000001</v>
      </c>
      <c r="K4421">
        <v>0</v>
      </c>
      <c r="L4421">
        <v>1</v>
      </c>
      <c r="M4421" t="str" cm="1">
        <f t="array" ref="M4421">_xlfn.IFS(L4421&lt;=12, "New (0-12 months)", L4421&lt;=36, "Mid (13-36 months)", L4421&gt;=37,"Long (37+ months)")</f>
        <v>New (0-12 months)</v>
      </c>
      <c r="N4421" t="s">
        <v>42</v>
      </c>
      <c r="O4421" t="s">
        <v>40</v>
      </c>
      <c r="P4421">
        <v>42.5</v>
      </c>
      <c r="Q4421" t="s">
        <v>43</v>
      </c>
      <c r="R4421" t="s">
        <v>40</v>
      </c>
      <c r="S4421" t="s">
        <v>55</v>
      </c>
      <c r="T4421" s="1">
        <v>8</v>
      </c>
      <c r="U4421" t="s">
        <v>43</v>
      </c>
      <c r="V4421" t="s">
        <v>43</v>
      </c>
      <c r="W4421" t="s">
        <v>40</v>
      </c>
      <c r="X4421" t="s">
        <v>43</v>
      </c>
      <c r="Y4421" t="s">
        <v>43</v>
      </c>
      <c r="Z4421" t="s">
        <v>40</v>
      </c>
      <c r="AA4421" t="s">
        <v>43</v>
      </c>
      <c r="AB4421" t="s">
        <v>40</v>
      </c>
      <c r="AC4421" t="s">
        <v>51</v>
      </c>
      <c r="AD4421" t="s">
        <v>40</v>
      </c>
      <c r="AE4421" t="s">
        <v>56</v>
      </c>
      <c r="AF4421">
        <v>85</v>
      </c>
      <c r="AH4421">
        <v>85</v>
      </c>
      <c r="AI4421">
        <v>0</v>
      </c>
      <c r="AJ4421">
        <v>0</v>
      </c>
      <c r="AK4421">
        <v>42.5</v>
      </c>
      <c r="AL4421">
        <v>127.5</v>
      </c>
      <c r="AM4421" t="s">
        <v>57</v>
      </c>
      <c r="AN4421" t="s">
        <v>63</v>
      </c>
      <c r="AO4421" t="s">
        <v>67</v>
      </c>
    </row>
    <row r="4422" spans="1:41" x14ac:dyDescent="0.35">
      <c r="A4422" t="s">
        <v>5597</v>
      </c>
      <c r="B4422" t="s">
        <v>49</v>
      </c>
      <c r="C4422" s="10">
        <v>39</v>
      </c>
      <c r="D4422" s="5" t="str" cm="1">
        <f t="array" ref="D4422">_xlfn.IFS(C4422&lt;=29, "18-29", C4422&lt;=39, "30-39", C4422&lt;=49, "40-49", C4422&lt;=59, "50-59",C4422&lt;=69, "60-69", C4422&gt;=70, "70+")</f>
        <v>30-39</v>
      </c>
      <c r="E4422" t="s">
        <v>40</v>
      </c>
      <c r="F4422">
        <v>2</v>
      </c>
      <c r="G4422" t="s">
        <v>744</v>
      </c>
      <c r="H4422">
        <v>94510</v>
      </c>
      <c r="I4422">
        <v>38.113532999999997</v>
      </c>
      <c r="J4422">
        <v>-122.11926</v>
      </c>
      <c r="K4422">
        <v>4</v>
      </c>
      <c r="L4422">
        <v>4</v>
      </c>
      <c r="M4422" t="str" cm="1">
        <f t="array" ref="M4422">_xlfn.IFS(L4422&lt;=12, "New (0-12 months)", L4422&lt;=36, "Mid (13-36 months)", L4422&gt;=37,"Long (37+ months)")</f>
        <v>New (0-12 months)</v>
      </c>
      <c r="N4422" t="s">
        <v>42</v>
      </c>
      <c r="O4422" t="s">
        <v>40</v>
      </c>
      <c r="P4422">
        <v>3.63</v>
      </c>
      <c r="Q4422" t="s">
        <v>43</v>
      </c>
      <c r="R4422" t="s">
        <v>43</v>
      </c>
      <c r="S4422" t="s">
        <v>8234</v>
      </c>
      <c r="T4422" s="1">
        <v>0</v>
      </c>
      <c r="U4422" t="s">
        <v>8234</v>
      </c>
      <c r="V4422" t="s">
        <v>8234</v>
      </c>
      <c r="W4422" t="s">
        <v>8234</v>
      </c>
      <c r="X4422" t="s">
        <v>8234</v>
      </c>
      <c r="Y4422" t="s">
        <v>8234</v>
      </c>
      <c r="Z4422" t="s">
        <v>8234</v>
      </c>
      <c r="AA4422" t="s">
        <v>8234</v>
      </c>
      <c r="AB4422" t="s">
        <v>8234</v>
      </c>
      <c r="AC4422" t="s">
        <v>51</v>
      </c>
      <c r="AD4422" t="s">
        <v>40</v>
      </c>
      <c r="AE4422" t="s">
        <v>183</v>
      </c>
      <c r="AF4422">
        <v>20.5</v>
      </c>
      <c r="AH4422">
        <v>77.599999999999994</v>
      </c>
      <c r="AI4422">
        <v>0</v>
      </c>
      <c r="AJ4422">
        <v>0</v>
      </c>
      <c r="AK4422">
        <v>14.52</v>
      </c>
      <c r="AL4422">
        <v>92.12</v>
      </c>
      <c r="AM4422" t="s">
        <v>47</v>
      </c>
    </row>
    <row r="4423" spans="1:41" x14ac:dyDescent="0.35">
      <c r="A4423" t="s">
        <v>5598</v>
      </c>
      <c r="B4423" t="s">
        <v>39</v>
      </c>
      <c r="C4423" s="10">
        <v>42</v>
      </c>
      <c r="D4423" s="5" t="str" cm="1">
        <f t="array" ref="D4423">_xlfn.IFS(C4423&lt;=29, "18-29", C4423&lt;=39, "30-39", C4423&lt;=49, "40-49", C4423&lt;=59, "50-59",C4423&lt;=69, "60-69", C4423&gt;=70, "70+")</f>
        <v>40-49</v>
      </c>
      <c r="E4423" t="s">
        <v>43</v>
      </c>
      <c r="F4423">
        <v>0</v>
      </c>
      <c r="G4423" t="s">
        <v>3115</v>
      </c>
      <c r="H4423">
        <v>91901</v>
      </c>
      <c r="I4423">
        <v>32.827184000000003</v>
      </c>
      <c r="J4423">
        <v>-116.703729</v>
      </c>
      <c r="K4423">
        <v>0</v>
      </c>
      <c r="L4423">
        <v>45</v>
      </c>
      <c r="M4423" t="str" cm="1">
        <f t="array" ref="M4423">_xlfn.IFS(L4423&lt;=12, "New (0-12 months)", L4423&lt;=36, "Mid (13-36 months)", L4423&gt;=37,"Long (37+ months)")</f>
        <v>Long (37+ months)</v>
      </c>
      <c r="N4423" t="s">
        <v>76</v>
      </c>
      <c r="O4423" t="s">
        <v>40</v>
      </c>
      <c r="P4423">
        <v>13.82</v>
      </c>
      <c r="Q4423" t="s">
        <v>40</v>
      </c>
      <c r="R4423" t="s">
        <v>40</v>
      </c>
      <c r="S4423" t="s">
        <v>55</v>
      </c>
      <c r="T4423" s="1">
        <v>8</v>
      </c>
      <c r="U4423" t="s">
        <v>43</v>
      </c>
      <c r="V4423" t="s">
        <v>43</v>
      </c>
      <c r="W4423" t="s">
        <v>40</v>
      </c>
      <c r="X4423" t="s">
        <v>43</v>
      </c>
      <c r="Y4423" t="s">
        <v>43</v>
      </c>
      <c r="Z4423" t="s">
        <v>40</v>
      </c>
      <c r="AA4423" t="s">
        <v>40</v>
      </c>
      <c r="AB4423" t="s">
        <v>40</v>
      </c>
      <c r="AC4423" t="s">
        <v>51</v>
      </c>
      <c r="AD4423" t="s">
        <v>40</v>
      </c>
      <c r="AE4423" t="s">
        <v>46</v>
      </c>
      <c r="AF4423">
        <v>89.3</v>
      </c>
      <c r="AH4423">
        <v>4192.1499999999996</v>
      </c>
      <c r="AI4423">
        <v>0</v>
      </c>
      <c r="AJ4423">
        <v>0</v>
      </c>
      <c r="AK4423">
        <v>621.9</v>
      </c>
      <c r="AL4423">
        <v>4814.05</v>
      </c>
      <c r="AM4423" t="s">
        <v>47</v>
      </c>
    </row>
    <row r="4424" spans="1:41" x14ac:dyDescent="0.35">
      <c r="A4424" t="s">
        <v>5599</v>
      </c>
      <c r="B4424" t="s">
        <v>49</v>
      </c>
      <c r="C4424" s="10">
        <v>42</v>
      </c>
      <c r="D4424" s="5" t="str" cm="1">
        <f t="array" ref="D4424">_xlfn.IFS(C4424&lt;=29, "18-29", C4424&lt;=39, "30-39", C4424&lt;=49, "40-49", C4424&lt;=59, "50-59",C4424&lt;=69, "60-69", C4424&gt;=70, "70+")</f>
        <v>40-49</v>
      </c>
      <c r="E4424" t="s">
        <v>40</v>
      </c>
      <c r="F4424">
        <v>0</v>
      </c>
      <c r="G4424" t="s">
        <v>322</v>
      </c>
      <c r="H4424">
        <v>95829</v>
      </c>
      <c r="I4424">
        <v>38.486502000000002</v>
      </c>
      <c r="J4424">
        <v>-121.334051</v>
      </c>
      <c r="K4424">
        <v>6</v>
      </c>
      <c r="L4424">
        <v>22</v>
      </c>
      <c r="M4424" t="str" cm="1">
        <f t="array" ref="M4424">_xlfn.IFS(L4424&lt;=12, "New (0-12 months)", L4424&lt;=36, "Mid (13-36 months)", L4424&gt;=37,"Long (37+ months)")</f>
        <v>Mid (13-36 months)</v>
      </c>
      <c r="N4424" t="s">
        <v>42</v>
      </c>
      <c r="O4424" t="s">
        <v>40</v>
      </c>
      <c r="P4424">
        <v>35.619999999999997</v>
      </c>
      <c r="Q4424" t="s">
        <v>40</v>
      </c>
      <c r="R4424" t="s">
        <v>40</v>
      </c>
      <c r="S4424" t="s">
        <v>55</v>
      </c>
      <c r="T4424" s="1">
        <v>29</v>
      </c>
      <c r="U4424" t="s">
        <v>40</v>
      </c>
      <c r="V4424" t="s">
        <v>43</v>
      </c>
      <c r="W4424" t="s">
        <v>43</v>
      </c>
      <c r="X4424" t="s">
        <v>40</v>
      </c>
      <c r="Y4424" t="s">
        <v>40</v>
      </c>
      <c r="Z4424" t="s">
        <v>43</v>
      </c>
      <c r="AA4424" t="s">
        <v>43</v>
      </c>
      <c r="AB4424" t="s">
        <v>40</v>
      </c>
      <c r="AC4424" t="s">
        <v>51</v>
      </c>
      <c r="AD4424" t="s">
        <v>43</v>
      </c>
      <c r="AE4424" t="s">
        <v>46</v>
      </c>
      <c r="AF4424">
        <v>95.9</v>
      </c>
      <c r="AH4424">
        <v>2234.9499999999998</v>
      </c>
      <c r="AI4424">
        <v>0</v>
      </c>
      <c r="AJ4424">
        <v>0</v>
      </c>
      <c r="AK4424">
        <v>783.64</v>
      </c>
      <c r="AL4424">
        <v>3018.59</v>
      </c>
      <c r="AM4424" t="s">
        <v>47</v>
      </c>
    </row>
    <row r="4425" spans="1:41" x14ac:dyDescent="0.35">
      <c r="A4425" t="s">
        <v>5600</v>
      </c>
      <c r="B4425" t="s">
        <v>39</v>
      </c>
      <c r="C4425" s="10">
        <v>60</v>
      </c>
      <c r="D4425" s="5" t="str" cm="1">
        <f t="array" ref="D4425">_xlfn.IFS(C4425&lt;=29, "18-29", C4425&lt;=39, "30-39", C4425&lt;=49, "40-49", C4425&lt;=59, "50-59",C4425&lt;=69, "60-69", C4425&gt;=70, "70+")</f>
        <v>60-69</v>
      </c>
      <c r="E4425" t="s">
        <v>40</v>
      </c>
      <c r="F4425">
        <v>0</v>
      </c>
      <c r="G4425" t="s">
        <v>135</v>
      </c>
      <c r="H4425">
        <v>90038</v>
      </c>
      <c r="I4425">
        <v>34.088017000000001</v>
      </c>
      <c r="J4425">
        <v>-118.327168</v>
      </c>
      <c r="K4425">
        <v>7</v>
      </c>
      <c r="L4425">
        <v>72</v>
      </c>
      <c r="M4425" t="str" cm="1">
        <f t="array" ref="M4425">_xlfn.IFS(L4425&lt;=12, "New (0-12 months)", L4425&lt;=36, "Mid (13-36 months)", L4425&gt;=37,"Long (37+ months)")</f>
        <v>Long (37+ months)</v>
      </c>
      <c r="N4425" t="s">
        <v>42</v>
      </c>
      <c r="O4425" t="s">
        <v>40</v>
      </c>
      <c r="P4425">
        <v>23.66</v>
      </c>
      <c r="Q4425" t="s">
        <v>40</v>
      </c>
      <c r="R4425" t="s">
        <v>40</v>
      </c>
      <c r="S4425" t="s">
        <v>55</v>
      </c>
      <c r="T4425" s="1">
        <v>26</v>
      </c>
      <c r="U4425" t="s">
        <v>40</v>
      </c>
      <c r="V4425" t="s">
        <v>40</v>
      </c>
      <c r="W4425" t="s">
        <v>43</v>
      </c>
      <c r="X4425" t="s">
        <v>40</v>
      </c>
      <c r="Y4425" t="s">
        <v>40</v>
      </c>
      <c r="Z4425" t="s">
        <v>43</v>
      </c>
      <c r="AA4425" t="s">
        <v>43</v>
      </c>
      <c r="AB4425" t="s">
        <v>40</v>
      </c>
      <c r="AC4425" t="s">
        <v>73</v>
      </c>
      <c r="AD4425" t="s">
        <v>43</v>
      </c>
      <c r="AE4425" t="s">
        <v>56</v>
      </c>
      <c r="AF4425">
        <v>99.9</v>
      </c>
      <c r="AH4425">
        <v>7251.7</v>
      </c>
      <c r="AI4425">
        <v>0</v>
      </c>
      <c r="AJ4425">
        <v>0</v>
      </c>
      <c r="AK4425">
        <v>1703.52</v>
      </c>
      <c r="AL4425">
        <v>8955.2199999999993</v>
      </c>
      <c r="AM4425" t="s">
        <v>47</v>
      </c>
    </row>
    <row r="4426" spans="1:41" x14ac:dyDescent="0.35">
      <c r="A4426" t="s">
        <v>5601</v>
      </c>
      <c r="B4426" t="s">
        <v>39</v>
      </c>
      <c r="C4426" s="10">
        <v>77</v>
      </c>
      <c r="D4426" s="5" t="str" cm="1">
        <f t="array" ref="D4426">_xlfn.IFS(C4426&lt;=29, "18-29", C4426&lt;=39, "30-39", C4426&lt;=49, "40-49", C4426&lt;=59, "50-59",C4426&lt;=69, "60-69", C4426&gt;=70, "70+")</f>
        <v>70+</v>
      </c>
      <c r="E4426" t="s">
        <v>43</v>
      </c>
      <c r="F4426">
        <v>0</v>
      </c>
      <c r="G4426" t="s">
        <v>543</v>
      </c>
      <c r="H4426">
        <v>92509</v>
      </c>
      <c r="I4426">
        <v>34.004379</v>
      </c>
      <c r="J4426">
        <v>-117.447864</v>
      </c>
      <c r="K4426">
        <v>0</v>
      </c>
      <c r="L4426">
        <v>5</v>
      </c>
      <c r="M4426" t="str" cm="1">
        <f t="array" ref="M4426">_xlfn.IFS(L4426&lt;=12, "New (0-12 months)", L4426&lt;=36, "Mid (13-36 months)", L4426&gt;=37,"Long (37+ months)")</f>
        <v>New (0-12 months)</v>
      </c>
      <c r="N4426" t="s">
        <v>54</v>
      </c>
      <c r="O4426" t="s">
        <v>43</v>
      </c>
      <c r="P4426">
        <v>0</v>
      </c>
      <c r="Q4426" t="s">
        <v>8234</v>
      </c>
      <c r="R4426" t="s">
        <v>40</v>
      </c>
      <c r="S4426" t="s">
        <v>79</v>
      </c>
      <c r="T4426" s="1">
        <v>26</v>
      </c>
      <c r="U4426" t="s">
        <v>43</v>
      </c>
      <c r="V4426" t="s">
        <v>40</v>
      </c>
      <c r="W4426" t="s">
        <v>43</v>
      </c>
      <c r="X4426" t="s">
        <v>43</v>
      </c>
      <c r="Y4426" t="s">
        <v>43</v>
      </c>
      <c r="Z4426" t="s">
        <v>43</v>
      </c>
      <c r="AA4426" t="s">
        <v>43</v>
      </c>
      <c r="AB4426" t="s">
        <v>40</v>
      </c>
      <c r="AC4426" t="s">
        <v>51</v>
      </c>
      <c r="AD4426" t="s">
        <v>43</v>
      </c>
      <c r="AE4426" t="s">
        <v>56</v>
      </c>
      <c r="AF4426">
        <v>28.45</v>
      </c>
      <c r="AH4426">
        <v>131.05000000000001</v>
      </c>
      <c r="AI4426">
        <v>0</v>
      </c>
      <c r="AJ4426">
        <v>0</v>
      </c>
      <c r="AK4426">
        <v>0</v>
      </c>
      <c r="AL4426">
        <v>131.05000000000001</v>
      </c>
      <c r="AM4426" t="s">
        <v>57</v>
      </c>
      <c r="AN4426" t="s">
        <v>63</v>
      </c>
      <c r="AO4426" t="s">
        <v>101</v>
      </c>
    </row>
    <row r="4427" spans="1:41" x14ac:dyDescent="0.35">
      <c r="A4427" t="s">
        <v>5602</v>
      </c>
      <c r="B4427" t="s">
        <v>39</v>
      </c>
      <c r="C4427" s="10">
        <v>27</v>
      </c>
      <c r="D4427" s="5" t="str" cm="1">
        <f t="array" ref="D4427">_xlfn.IFS(C4427&lt;=29, "18-29", C4427&lt;=39, "30-39", C4427&lt;=49, "40-49", C4427&lt;=59, "50-59",C4427&lt;=69, "60-69", C4427&gt;=70, "70+")</f>
        <v>18-29</v>
      </c>
      <c r="E4427" t="s">
        <v>43</v>
      </c>
      <c r="F4427">
        <v>0</v>
      </c>
      <c r="G4427" t="s">
        <v>1224</v>
      </c>
      <c r="H4427">
        <v>95669</v>
      </c>
      <c r="I4427">
        <v>38.489272999999997</v>
      </c>
      <c r="J4427">
        <v>-120.891614</v>
      </c>
      <c r="K4427">
        <v>0</v>
      </c>
      <c r="L4427">
        <v>18</v>
      </c>
      <c r="M4427" t="str" cm="1">
        <f t="array" ref="M4427">_xlfn.IFS(L4427&lt;=12, "New (0-12 months)", L4427&lt;=36, "Mid (13-36 months)", L4427&gt;=37,"Long (37+ months)")</f>
        <v>Mid (13-36 months)</v>
      </c>
      <c r="N4427" t="s">
        <v>42</v>
      </c>
      <c r="O4427" t="s">
        <v>43</v>
      </c>
      <c r="P4427">
        <v>0</v>
      </c>
      <c r="Q4427" t="s">
        <v>8234</v>
      </c>
      <c r="R4427" t="s">
        <v>40</v>
      </c>
      <c r="S4427" t="s">
        <v>79</v>
      </c>
      <c r="T4427" s="1">
        <v>85</v>
      </c>
      <c r="U4427" t="s">
        <v>43</v>
      </c>
      <c r="V4427" t="s">
        <v>43</v>
      </c>
      <c r="W4427" t="s">
        <v>43</v>
      </c>
      <c r="X4427" t="s">
        <v>43</v>
      </c>
      <c r="Y4427" t="s">
        <v>43</v>
      </c>
      <c r="Z4427" t="s">
        <v>40</v>
      </c>
      <c r="AA4427" t="s">
        <v>40</v>
      </c>
      <c r="AB4427" t="s">
        <v>43</v>
      </c>
      <c r="AC4427" t="s">
        <v>51</v>
      </c>
      <c r="AD4427" t="s">
        <v>40</v>
      </c>
      <c r="AE4427" t="s">
        <v>56</v>
      </c>
      <c r="AF4427">
        <v>35</v>
      </c>
      <c r="AH4427">
        <v>553</v>
      </c>
      <c r="AI4427">
        <v>0</v>
      </c>
      <c r="AJ4427">
        <v>70</v>
      </c>
      <c r="AK4427">
        <v>0</v>
      </c>
      <c r="AL4427">
        <v>623</v>
      </c>
      <c r="AM4427" t="s">
        <v>57</v>
      </c>
      <c r="AN4427" t="s">
        <v>58</v>
      </c>
      <c r="AO4427" t="s">
        <v>214</v>
      </c>
    </row>
    <row r="4428" spans="1:41" x14ac:dyDescent="0.35">
      <c r="A4428" t="s">
        <v>5603</v>
      </c>
      <c r="B4428" t="s">
        <v>49</v>
      </c>
      <c r="C4428" s="10">
        <v>43</v>
      </c>
      <c r="D4428" s="5" t="str" cm="1">
        <f t="array" ref="D4428">_xlfn.IFS(C4428&lt;=29, "18-29", C4428&lt;=39, "30-39", C4428&lt;=49, "40-49", C4428&lt;=59, "50-59",C4428&lt;=69, "60-69", C4428&gt;=70, "70+")</f>
        <v>40-49</v>
      </c>
      <c r="E4428" t="s">
        <v>40</v>
      </c>
      <c r="F4428">
        <v>0</v>
      </c>
      <c r="G4428" t="s">
        <v>4641</v>
      </c>
      <c r="H4428">
        <v>93266</v>
      </c>
      <c r="I4428">
        <v>36.175255</v>
      </c>
      <c r="J4428">
        <v>-119.813805</v>
      </c>
      <c r="K4428">
        <v>5</v>
      </c>
      <c r="L4428">
        <v>66</v>
      </c>
      <c r="M4428" t="str" cm="1">
        <f t="array" ref="M4428">_xlfn.IFS(L4428&lt;=12, "New (0-12 months)", L4428&lt;=36, "Mid (13-36 months)", L4428&gt;=37,"Long (37+ months)")</f>
        <v>Long (37+ months)</v>
      </c>
      <c r="N4428" t="s">
        <v>42</v>
      </c>
      <c r="O4428" t="s">
        <v>40</v>
      </c>
      <c r="P4428">
        <v>36.549999999999997</v>
      </c>
      <c r="Q4428" t="s">
        <v>40</v>
      </c>
      <c r="R4428" t="s">
        <v>40</v>
      </c>
      <c r="S4428" t="s">
        <v>55</v>
      </c>
      <c r="T4428" s="1">
        <v>20</v>
      </c>
      <c r="U4428" t="s">
        <v>40</v>
      </c>
      <c r="V4428" t="s">
        <v>40</v>
      </c>
      <c r="W4428" t="s">
        <v>40</v>
      </c>
      <c r="X4428" t="s">
        <v>40</v>
      </c>
      <c r="Y4428" t="s">
        <v>43</v>
      </c>
      <c r="Z4428" t="s">
        <v>43</v>
      </c>
      <c r="AA4428" t="s">
        <v>43</v>
      </c>
      <c r="AB4428" t="s">
        <v>40</v>
      </c>
      <c r="AC4428" t="s">
        <v>73</v>
      </c>
      <c r="AD4428" t="s">
        <v>43</v>
      </c>
      <c r="AE4428" t="s">
        <v>46</v>
      </c>
      <c r="AF4428">
        <v>96.6</v>
      </c>
      <c r="AH4428">
        <v>6424.25</v>
      </c>
      <c r="AI4428">
        <v>0</v>
      </c>
      <c r="AJ4428">
        <v>0</v>
      </c>
      <c r="AK4428">
        <v>2412.3000000000002</v>
      </c>
      <c r="AL4428">
        <v>8836.5499999999993</v>
      </c>
      <c r="AM4428" t="s">
        <v>47</v>
      </c>
    </row>
    <row r="4429" spans="1:41" x14ac:dyDescent="0.35">
      <c r="A4429" t="s">
        <v>5604</v>
      </c>
      <c r="B4429" t="s">
        <v>39</v>
      </c>
      <c r="C4429" s="10">
        <v>67</v>
      </c>
      <c r="D4429" s="5" t="str" cm="1">
        <f t="array" ref="D4429">_xlfn.IFS(C4429&lt;=29, "18-29", C4429&lt;=39, "30-39", C4429&lt;=49, "40-49", C4429&lt;=59, "50-59",C4429&lt;=69, "60-69", C4429&gt;=70, "70+")</f>
        <v>60-69</v>
      </c>
      <c r="E4429" t="s">
        <v>40</v>
      </c>
      <c r="F4429">
        <v>0</v>
      </c>
      <c r="G4429" t="s">
        <v>3059</v>
      </c>
      <c r="H4429">
        <v>95233</v>
      </c>
      <c r="I4429">
        <v>38.184913999999999</v>
      </c>
      <c r="J4429">
        <v>-120.364085</v>
      </c>
      <c r="K4429">
        <v>1</v>
      </c>
      <c r="L4429">
        <v>23</v>
      </c>
      <c r="M4429" t="str" cm="1">
        <f t="array" ref="M4429">_xlfn.IFS(L4429&lt;=12, "New (0-12 months)", L4429&lt;=36, "Mid (13-36 months)", L4429&gt;=37,"Long (37+ months)")</f>
        <v>Mid (13-36 months)</v>
      </c>
      <c r="N4429" t="s">
        <v>42</v>
      </c>
      <c r="O4429" t="s">
        <v>40</v>
      </c>
      <c r="P4429">
        <v>41.88</v>
      </c>
      <c r="Q4429" t="s">
        <v>43</v>
      </c>
      <c r="R4429" t="s">
        <v>40</v>
      </c>
      <c r="S4429" t="s">
        <v>55</v>
      </c>
      <c r="T4429" s="1">
        <v>12</v>
      </c>
      <c r="U4429" t="s">
        <v>40</v>
      </c>
      <c r="V4429" t="s">
        <v>43</v>
      </c>
      <c r="W4429" t="s">
        <v>43</v>
      </c>
      <c r="X4429" t="s">
        <v>43</v>
      </c>
      <c r="Y4429" t="s">
        <v>40</v>
      </c>
      <c r="Z4429" t="s">
        <v>40</v>
      </c>
      <c r="AA4429" t="s">
        <v>40</v>
      </c>
      <c r="AB4429" t="s">
        <v>40</v>
      </c>
      <c r="AC4429" t="s">
        <v>45</v>
      </c>
      <c r="AD4429" t="s">
        <v>40</v>
      </c>
      <c r="AE4429" t="s">
        <v>56</v>
      </c>
      <c r="AF4429">
        <v>95.1</v>
      </c>
      <c r="AH4429">
        <v>2326.0500000000002</v>
      </c>
      <c r="AI4429">
        <v>0</v>
      </c>
      <c r="AJ4429">
        <v>0</v>
      </c>
      <c r="AK4429">
        <v>963.24</v>
      </c>
      <c r="AL4429">
        <v>3289.29</v>
      </c>
      <c r="AM4429" t="s">
        <v>47</v>
      </c>
    </row>
    <row r="4430" spans="1:41" x14ac:dyDescent="0.35">
      <c r="A4430" t="s">
        <v>5605</v>
      </c>
      <c r="B4430" t="s">
        <v>49</v>
      </c>
      <c r="C4430" s="10">
        <v>19</v>
      </c>
      <c r="D4430" s="5" t="str" cm="1">
        <f t="array" ref="D4430">_xlfn.IFS(C4430&lt;=29, "18-29", C4430&lt;=39, "30-39", C4430&lt;=49, "40-49", C4430&lt;=59, "50-59",C4430&lt;=69, "60-69", C4430&gt;=70, "70+")</f>
        <v>18-29</v>
      </c>
      <c r="E4430" t="s">
        <v>40</v>
      </c>
      <c r="F4430">
        <v>3</v>
      </c>
      <c r="G4430" t="s">
        <v>352</v>
      </c>
      <c r="H4430">
        <v>94603</v>
      </c>
      <c r="I4430">
        <v>37.739113000000003</v>
      </c>
      <c r="J4430">
        <v>-122.175602</v>
      </c>
      <c r="K4430">
        <v>6</v>
      </c>
      <c r="L4430">
        <v>62</v>
      </c>
      <c r="M4430" t="str" cm="1">
        <f t="array" ref="M4430">_xlfn.IFS(L4430&lt;=12, "New (0-12 months)", L4430&lt;=36, "Mid (13-36 months)", L4430&gt;=37,"Long (37+ months)")</f>
        <v>Long (37+ months)</v>
      </c>
      <c r="N4430" t="s">
        <v>76</v>
      </c>
      <c r="O4430" t="s">
        <v>40</v>
      </c>
      <c r="P4430">
        <v>15.76</v>
      </c>
      <c r="Q4430" t="s">
        <v>40</v>
      </c>
      <c r="R4430" t="s">
        <v>40</v>
      </c>
      <c r="S4430" t="s">
        <v>55</v>
      </c>
      <c r="T4430" s="1">
        <v>59</v>
      </c>
      <c r="U4430" t="s">
        <v>40</v>
      </c>
      <c r="V4430" t="s">
        <v>40</v>
      </c>
      <c r="W4430" t="s">
        <v>43</v>
      </c>
      <c r="X4430" t="s">
        <v>43</v>
      </c>
      <c r="Y4430" t="s">
        <v>40</v>
      </c>
      <c r="Z4430" t="s">
        <v>43</v>
      </c>
      <c r="AA4430" t="s">
        <v>40</v>
      </c>
      <c r="AB4430" t="s">
        <v>40</v>
      </c>
      <c r="AC4430" t="s">
        <v>45</v>
      </c>
      <c r="AD4430" t="s">
        <v>40</v>
      </c>
      <c r="AE4430" t="s">
        <v>46</v>
      </c>
      <c r="AF4430">
        <v>94.95</v>
      </c>
      <c r="AH4430">
        <v>5791.85</v>
      </c>
      <c r="AI4430">
        <v>0</v>
      </c>
      <c r="AJ4430">
        <v>0</v>
      </c>
      <c r="AK4430">
        <v>977.12</v>
      </c>
      <c r="AL4430">
        <v>6768.97</v>
      </c>
      <c r="AM4430" t="s">
        <v>47</v>
      </c>
    </row>
    <row r="4431" spans="1:41" x14ac:dyDescent="0.35">
      <c r="A4431" t="s">
        <v>5606</v>
      </c>
      <c r="B4431" t="s">
        <v>39</v>
      </c>
      <c r="C4431" s="10">
        <v>47</v>
      </c>
      <c r="D4431" s="5" t="str" cm="1">
        <f t="array" ref="D4431">_xlfn.IFS(C4431&lt;=29, "18-29", C4431&lt;=39, "30-39", C4431&lt;=49, "40-49", C4431&lt;=59, "50-59",C4431&lt;=69, "60-69", C4431&gt;=70, "70+")</f>
        <v>40-49</v>
      </c>
      <c r="E4431" t="s">
        <v>43</v>
      </c>
      <c r="F4431">
        <v>0</v>
      </c>
      <c r="G4431" t="s">
        <v>794</v>
      </c>
      <c r="H4431">
        <v>92084</v>
      </c>
      <c r="I4431">
        <v>33.22784</v>
      </c>
      <c r="J4431">
        <v>-117.200024</v>
      </c>
      <c r="K4431">
        <v>0</v>
      </c>
      <c r="L4431">
        <v>23</v>
      </c>
      <c r="M4431" t="str" cm="1">
        <f t="array" ref="M4431">_xlfn.IFS(L4431&lt;=12, "New (0-12 months)", L4431&lt;=36, "Mid (13-36 months)", L4431&gt;=37,"Long (37+ months)")</f>
        <v>Mid (13-36 months)</v>
      </c>
      <c r="N4431" t="s">
        <v>42</v>
      </c>
      <c r="O4431" t="s">
        <v>43</v>
      </c>
      <c r="P4431">
        <v>0</v>
      </c>
      <c r="Q4431" t="s">
        <v>8234</v>
      </c>
      <c r="R4431" t="s">
        <v>40</v>
      </c>
      <c r="S4431" t="s">
        <v>79</v>
      </c>
      <c r="T4431" s="1">
        <v>14</v>
      </c>
      <c r="U4431" t="s">
        <v>43</v>
      </c>
      <c r="V4431" t="s">
        <v>43</v>
      </c>
      <c r="W4431" t="s">
        <v>43</v>
      </c>
      <c r="X4431" t="s">
        <v>43</v>
      </c>
      <c r="Y4431" t="s">
        <v>40</v>
      </c>
      <c r="Z4431" t="s">
        <v>40</v>
      </c>
      <c r="AA4431" t="s">
        <v>40</v>
      </c>
      <c r="AB4431" t="s">
        <v>43</v>
      </c>
      <c r="AC4431" t="s">
        <v>51</v>
      </c>
      <c r="AD4431" t="s">
        <v>40</v>
      </c>
      <c r="AE4431" t="s">
        <v>56</v>
      </c>
      <c r="AF4431">
        <v>44.95</v>
      </c>
      <c r="AH4431">
        <v>996.85</v>
      </c>
      <c r="AI4431">
        <v>25.84</v>
      </c>
      <c r="AJ4431">
        <v>40</v>
      </c>
      <c r="AK4431">
        <v>0</v>
      </c>
      <c r="AL4431">
        <v>1011.01</v>
      </c>
      <c r="AM4431" t="s">
        <v>47</v>
      </c>
    </row>
    <row r="4432" spans="1:41" x14ac:dyDescent="0.35">
      <c r="A4432" t="s">
        <v>5607</v>
      </c>
      <c r="B4432" t="s">
        <v>49</v>
      </c>
      <c r="C4432" s="10">
        <v>61</v>
      </c>
      <c r="D4432" s="5" t="str" cm="1">
        <f t="array" ref="D4432">_xlfn.IFS(C4432&lt;=29, "18-29", C4432&lt;=39, "30-39", C4432&lt;=49, "40-49", C4432&lt;=59, "50-59",C4432&lt;=69, "60-69", C4432&gt;=70, "70+")</f>
        <v>60-69</v>
      </c>
      <c r="E4432" t="s">
        <v>40</v>
      </c>
      <c r="F4432">
        <v>1</v>
      </c>
      <c r="G4432" t="s">
        <v>3640</v>
      </c>
      <c r="H4432">
        <v>95441</v>
      </c>
      <c r="I4432">
        <v>38.731771000000002</v>
      </c>
      <c r="J4432">
        <v>-123.064272</v>
      </c>
      <c r="K4432">
        <v>6</v>
      </c>
      <c r="L4432">
        <v>69</v>
      </c>
      <c r="M4432" t="str" cm="1">
        <f t="array" ref="M4432">_xlfn.IFS(L4432&lt;=12, "New (0-12 months)", L4432&lt;=36, "Mid (13-36 months)", L4432&gt;=37,"Long (37+ months)")</f>
        <v>Long (37+ months)</v>
      </c>
      <c r="N4432" t="s">
        <v>42</v>
      </c>
      <c r="O4432" t="s">
        <v>40</v>
      </c>
      <c r="P4432">
        <v>12.02</v>
      </c>
      <c r="Q4432" t="s">
        <v>43</v>
      </c>
      <c r="R4432" t="s">
        <v>40</v>
      </c>
      <c r="S4432" t="s">
        <v>55</v>
      </c>
      <c r="T4432" s="1">
        <v>30</v>
      </c>
      <c r="U4432" t="s">
        <v>43</v>
      </c>
      <c r="V4432" t="s">
        <v>43</v>
      </c>
      <c r="W4432" t="s">
        <v>43</v>
      </c>
      <c r="X4432" t="s">
        <v>40</v>
      </c>
      <c r="Y4432" t="s">
        <v>40</v>
      </c>
      <c r="Z4432" t="s">
        <v>40</v>
      </c>
      <c r="AA4432" t="s">
        <v>40</v>
      </c>
      <c r="AB4432" t="s">
        <v>40</v>
      </c>
      <c r="AC4432" t="s">
        <v>73</v>
      </c>
      <c r="AD4432" t="s">
        <v>40</v>
      </c>
      <c r="AE4432" t="s">
        <v>46</v>
      </c>
      <c r="AF4432">
        <v>95.2</v>
      </c>
      <c r="AH4432">
        <v>6671.7</v>
      </c>
      <c r="AI4432">
        <v>0</v>
      </c>
      <c r="AJ4432">
        <v>0</v>
      </c>
      <c r="AK4432">
        <v>829.38</v>
      </c>
      <c r="AL4432">
        <v>7501.08</v>
      </c>
      <c r="AM4432" t="s">
        <v>47</v>
      </c>
    </row>
    <row r="4433" spans="1:41" x14ac:dyDescent="0.35">
      <c r="A4433" t="s">
        <v>5608</v>
      </c>
      <c r="B4433" t="s">
        <v>49</v>
      </c>
      <c r="C4433" s="10">
        <v>42</v>
      </c>
      <c r="D4433" s="5" t="str" cm="1">
        <f t="array" ref="D4433">_xlfn.IFS(C4433&lt;=29, "18-29", C4433&lt;=39, "30-39", C4433&lt;=49, "40-49", C4433&lt;=59, "50-59",C4433&lt;=69, "60-69", C4433&gt;=70, "70+")</f>
        <v>40-49</v>
      </c>
      <c r="E4433" t="s">
        <v>40</v>
      </c>
      <c r="F4433">
        <v>3</v>
      </c>
      <c r="G4433" t="s">
        <v>1768</v>
      </c>
      <c r="H4433">
        <v>93960</v>
      </c>
      <c r="I4433">
        <v>36.414216000000003</v>
      </c>
      <c r="J4433">
        <v>-121.360597</v>
      </c>
      <c r="K4433">
        <v>7</v>
      </c>
      <c r="L4433">
        <v>61</v>
      </c>
      <c r="M4433" t="str" cm="1">
        <f t="array" ref="M4433">_xlfn.IFS(L4433&lt;=12, "New (0-12 months)", L4433&lt;=36, "Mid (13-36 months)", L4433&gt;=37,"Long (37+ months)")</f>
        <v>Long (37+ months)</v>
      </c>
      <c r="N4433" t="s">
        <v>76</v>
      </c>
      <c r="O4433" t="s">
        <v>40</v>
      </c>
      <c r="P4433">
        <v>31.49</v>
      </c>
      <c r="Q4433" t="s">
        <v>43</v>
      </c>
      <c r="R4433" t="s">
        <v>43</v>
      </c>
      <c r="S4433" t="s">
        <v>8234</v>
      </c>
      <c r="T4433" s="1">
        <v>0</v>
      </c>
      <c r="U4433" t="s">
        <v>8234</v>
      </c>
      <c r="V4433" t="s">
        <v>8234</v>
      </c>
      <c r="W4433" t="s">
        <v>8234</v>
      </c>
      <c r="X4433" t="s">
        <v>8234</v>
      </c>
      <c r="Y4433" t="s">
        <v>8234</v>
      </c>
      <c r="Z4433" t="s">
        <v>8234</v>
      </c>
      <c r="AA4433" t="s">
        <v>8234</v>
      </c>
      <c r="AB4433" t="s">
        <v>8234</v>
      </c>
      <c r="AC4433" t="s">
        <v>45</v>
      </c>
      <c r="AD4433" t="s">
        <v>43</v>
      </c>
      <c r="AE4433" t="s">
        <v>46</v>
      </c>
      <c r="AF4433">
        <v>20.399999999999999</v>
      </c>
      <c r="AH4433">
        <v>1226.45</v>
      </c>
      <c r="AI4433">
        <v>0</v>
      </c>
      <c r="AJ4433">
        <v>0</v>
      </c>
      <c r="AK4433">
        <v>1920.89</v>
      </c>
      <c r="AL4433">
        <v>3147.34</v>
      </c>
      <c r="AM4433" t="s">
        <v>47</v>
      </c>
    </row>
    <row r="4434" spans="1:41" x14ac:dyDescent="0.35">
      <c r="A4434" t="s">
        <v>5609</v>
      </c>
      <c r="B4434" t="s">
        <v>39</v>
      </c>
      <c r="C4434" s="10">
        <v>37</v>
      </c>
      <c r="D4434" s="5" t="str" cm="1">
        <f t="array" ref="D4434">_xlfn.IFS(C4434&lt;=29, "18-29", C4434&lt;=39, "30-39", C4434&lt;=49, "40-49", C4434&lt;=59, "50-59",C4434&lt;=69, "60-69", C4434&gt;=70, "70+")</f>
        <v>30-39</v>
      </c>
      <c r="E4434" t="s">
        <v>40</v>
      </c>
      <c r="F4434">
        <v>0</v>
      </c>
      <c r="G4434" t="s">
        <v>1966</v>
      </c>
      <c r="H4434">
        <v>95485</v>
      </c>
      <c r="I4434">
        <v>39.220368000000001</v>
      </c>
      <c r="J4434">
        <v>-122.90769299999999</v>
      </c>
      <c r="K4434">
        <v>5</v>
      </c>
      <c r="L4434">
        <v>70</v>
      </c>
      <c r="M4434" t="str" cm="1">
        <f t="array" ref="M4434">_xlfn.IFS(L4434&lt;=12, "New (0-12 months)", L4434&lt;=36, "Mid (13-36 months)", L4434&gt;=37,"Long (37+ months)")</f>
        <v>Long (37+ months)</v>
      </c>
      <c r="N4434" t="s">
        <v>42</v>
      </c>
      <c r="O4434" t="s">
        <v>40</v>
      </c>
      <c r="P4434">
        <v>43.81</v>
      </c>
      <c r="Q4434" t="s">
        <v>40</v>
      </c>
      <c r="R4434" t="s">
        <v>40</v>
      </c>
      <c r="S4434" t="s">
        <v>79</v>
      </c>
      <c r="T4434" s="1">
        <v>17</v>
      </c>
      <c r="U4434" t="s">
        <v>40</v>
      </c>
      <c r="V4434" t="s">
        <v>43</v>
      </c>
      <c r="W4434" t="s">
        <v>43</v>
      </c>
      <c r="X4434" t="s">
        <v>40</v>
      </c>
      <c r="Y4434" t="s">
        <v>40</v>
      </c>
      <c r="Z4434" t="s">
        <v>40</v>
      </c>
      <c r="AA4434" t="s">
        <v>40</v>
      </c>
      <c r="AB4434" t="s">
        <v>40</v>
      </c>
      <c r="AC4434" t="s">
        <v>73</v>
      </c>
      <c r="AD4434" t="s">
        <v>40</v>
      </c>
      <c r="AE4434" t="s">
        <v>56</v>
      </c>
      <c r="AF4434">
        <v>80.599999999999994</v>
      </c>
      <c r="AH4434">
        <v>5460.2</v>
      </c>
      <c r="AI4434">
        <v>0</v>
      </c>
      <c r="AJ4434">
        <v>0</v>
      </c>
      <c r="AK4434">
        <v>3066.7</v>
      </c>
      <c r="AL4434">
        <v>8526.9</v>
      </c>
      <c r="AM4434" t="s">
        <v>47</v>
      </c>
    </row>
    <row r="4435" spans="1:41" x14ac:dyDescent="0.35">
      <c r="A4435" t="s">
        <v>5610</v>
      </c>
      <c r="B4435" t="s">
        <v>49</v>
      </c>
      <c r="C4435" s="10">
        <v>41</v>
      </c>
      <c r="D4435" s="5" t="str" cm="1">
        <f t="array" ref="D4435">_xlfn.IFS(C4435&lt;=29, "18-29", C4435&lt;=39, "30-39", C4435&lt;=49, "40-49", C4435&lt;=59, "50-59",C4435&lt;=69, "60-69", C4435&gt;=70, "70+")</f>
        <v>40-49</v>
      </c>
      <c r="E4435" t="s">
        <v>43</v>
      </c>
      <c r="F4435">
        <v>0</v>
      </c>
      <c r="G4435" t="s">
        <v>4687</v>
      </c>
      <c r="H4435">
        <v>95627</v>
      </c>
      <c r="I4435">
        <v>38.834468999999999</v>
      </c>
      <c r="J4435">
        <v>-122.12719300000001</v>
      </c>
      <c r="K4435">
        <v>0</v>
      </c>
      <c r="L4435">
        <v>54</v>
      </c>
      <c r="M4435" t="str" cm="1">
        <f t="array" ref="M4435">_xlfn.IFS(L4435&lt;=12, "New (0-12 months)", L4435&lt;=36, "Mid (13-36 months)", L4435&gt;=37,"Long (37+ months)")</f>
        <v>Long (37+ months)</v>
      </c>
      <c r="N4435" t="s">
        <v>76</v>
      </c>
      <c r="O4435" t="s">
        <v>40</v>
      </c>
      <c r="P4435">
        <v>30.66</v>
      </c>
      <c r="Q4435" t="s">
        <v>43</v>
      </c>
      <c r="R4435" t="s">
        <v>40</v>
      </c>
      <c r="S4435" t="s">
        <v>55</v>
      </c>
      <c r="T4435" s="1">
        <v>18</v>
      </c>
      <c r="U4435" t="s">
        <v>40</v>
      </c>
      <c r="V4435" t="s">
        <v>43</v>
      </c>
      <c r="W4435" t="s">
        <v>40</v>
      </c>
      <c r="X4435" t="s">
        <v>40</v>
      </c>
      <c r="Y4435" t="s">
        <v>43</v>
      </c>
      <c r="Z4435" t="s">
        <v>43</v>
      </c>
      <c r="AA4435" t="s">
        <v>43</v>
      </c>
      <c r="AB4435" t="s">
        <v>40</v>
      </c>
      <c r="AC4435" t="s">
        <v>45</v>
      </c>
      <c r="AD4435" t="s">
        <v>43</v>
      </c>
      <c r="AE4435" t="s">
        <v>56</v>
      </c>
      <c r="AF4435">
        <v>84.4</v>
      </c>
      <c r="AH4435">
        <v>4484.05</v>
      </c>
      <c r="AI4435">
        <v>0</v>
      </c>
      <c r="AJ4435">
        <v>0</v>
      </c>
      <c r="AK4435">
        <v>1655.64</v>
      </c>
      <c r="AL4435">
        <v>6139.69</v>
      </c>
      <c r="AM4435" t="s">
        <v>47</v>
      </c>
    </row>
    <row r="4436" spans="1:41" x14ac:dyDescent="0.35">
      <c r="A4436" t="s">
        <v>5611</v>
      </c>
      <c r="B4436" t="s">
        <v>39</v>
      </c>
      <c r="C4436" s="10">
        <v>64</v>
      </c>
      <c r="D4436" s="5" t="str" cm="1">
        <f t="array" ref="D4436">_xlfn.IFS(C4436&lt;=29, "18-29", C4436&lt;=39, "30-39", C4436&lt;=49, "40-49", C4436&lt;=59, "50-59",C4436&lt;=69, "60-69", C4436&gt;=70, "70+")</f>
        <v>60-69</v>
      </c>
      <c r="E4436" t="s">
        <v>40</v>
      </c>
      <c r="F4436">
        <v>0</v>
      </c>
      <c r="G4436" t="s">
        <v>4484</v>
      </c>
      <c r="H4436">
        <v>93645</v>
      </c>
      <c r="I4436">
        <v>37.140104000000001</v>
      </c>
      <c r="J4436">
        <v>-119.65709200000001</v>
      </c>
      <c r="K4436">
        <v>1</v>
      </c>
      <c r="L4436">
        <v>37</v>
      </c>
      <c r="M4436" t="str" cm="1">
        <f t="array" ref="M4436">_xlfn.IFS(L4436&lt;=12, "New (0-12 months)", L4436&lt;=36, "Mid (13-36 months)", L4436&gt;=37,"Long (37+ months)")</f>
        <v>Long (37+ months)</v>
      </c>
      <c r="N4436" t="s">
        <v>42</v>
      </c>
      <c r="O4436" t="s">
        <v>40</v>
      </c>
      <c r="P4436">
        <v>30.36</v>
      </c>
      <c r="Q4436" t="s">
        <v>40</v>
      </c>
      <c r="R4436" t="s">
        <v>40</v>
      </c>
      <c r="S4436" t="s">
        <v>79</v>
      </c>
      <c r="T4436" s="1">
        <v>11</v>
      </c>
      <c r="U4436" t="s">
        <v>40</v>
      </c>
      <c r="V4436" t="s">
        <v>43</v>
      </c>
      <c r="W4436" t="s">
        <v>40</v>
      </c>
      <c r="X4436" t="s">
        <v>40</v>
      </c>
      <c r="Y4436" t="s">
        <v>43</v>
      </c>
      <c r="Z4436" t="s">
        <v>43</v>
      </c>
      <c r="AA4436" t="s">
        <v>43</v>
      </c>
      <c r="AB4436" t="s">
        <v>40</v>
      </c>
      <c r="AC4436" t="s">
        <v>45</v>
      </c>
      <c r="AD4436" t="s">
        <v>43</v>
      </c>
      <c r="AE4436" t="s">
        <v>46</v>
      </c>
      <c r="AF4436">
        <v>68.099999999999994</v>
      </c>
      <c r="AH4436">
        <v>2479.25</v>
      </c>
      <c r="AI4436">
        <v>0</v>
      </c>
      <c r="AJ4436">
        <v>0</v>
      </c>
      <c r="AK4436">
        <v>1123.32</v>
      </c>
      <c r="AL4436">
        <v>3602.57</v>
      </c>
      <c r="AM4436" t="s">
        <v>47</v>
      </c>
    </row>
    <row r="4437" spans="1:41" x14ac:dyDescent="0.35">
      <c r="A4437" t="s">
        <v>5612</v>
      </c>
      <c r="B4437" t="s">
        <v>39</v>
      </c>
      <c r="C4437" s="10">
        <v>63</v>
      </c>
      <c r="D4437" s="5" t="str" cm="1">
        <f t="array" ref="D4437">_xlfn.IFS(C4437&lt;=29, "18-29", C4437&lt;=39, "30-39", C4437&lt;=49, "40-49", C4437&lt;=59, "50-59",C4437&lt;=69, "60-69", C4437&gt;=70, "70+")</f>
        <v>60-69</v>
      </c>
      <c r="E4437" t="s">
        <v>40</v>
      </c>
      <c r="F4437">
        <v>3</v>
      </c>
      <c r="G4437" t="s">
        <v>1991</v>
      </c>
      <c r="H4437">
        <v>90272</v>
      </c>
      <c r="I4437">
        <v>34.079448999999997</v>
      </c>
      <c r="J4437">
        <v>-118.548306</v>
      </c>
      <c r="K4437">
        <v>9</v>
      </c>
      <c r="L4437">
        <v>71</v>
      </c>
      <c r="M4437" t="str" cm="1">
        <f t="array" ref="M4437">_xlfn.IFS(L4437&lt;=12, "New (0-12 months)", L4437&lt;=36, "Mid (13-36 months)", L4437&gt;=37,"Long (37+ months)")</f>
        <v>Long (37+ months)</v>
      </c>
      <c r="N4437" t="s">
        <v>42</v>
      </c>
      <c r="O4437" t="s">
        <v>40</v>
      </c>
      <c r="P4437">
        <v>45.81</v>
      </c>
      <c r="Q4437" t="s">
        <v>40</v>
      </c>
      <c r="R4437" t="s">
        <v>40</v>
      </c>
      <c r="S4437" t="s">
        <v>79</v>
      </c>
      <c r="T4437" s="1">
        <v>52</v>
      </c>
      <c r="U4437" t="s">
        <v>40</v>
      </c>
      <c r="V4437" t="s">
        <v>40</v>
      </c>
      <c r="W4437" t="s">
        <v>40</v>
      </c>
      <c r="X4437" t="s">
        <v>40</v>
      </c>
      <c r="Y4437" t="s">
        <v>43</v>
      </c>
      <c r="Z4437" t="s">
        <v>43</v>
      </c>
      <c r="AA4437" t="s">
        <v>43</v>
      </c>
      <c r="AB4437" t="s">
        <v>40</v>
      </c>
      <c r="AC4437" t="s">
        <v>73</v>
      </c>
      <c r="AD4437" t="s">
        <v>43</v>
      </c>
      <c r="AE4437" t="s">
        <v>46</v>
      </c>
      <c r="AF4437">
        <v>71.099999999999994</v>
      </c>
      <c r="AH4437">
        <v>5224.95</v>
      </c>
      <c r="AI4437">
        <v>0</v>
      </c>
      <c r="AJ4437">
        <v>0</v>
      </c>
      <c r="AK4437">
        <v>3252.51</v>
      </c>
      <c r="AL4437">
        <v>8477.4599999999991</v>
      </c>
      <c r="AM4437" t="s">
        <v>47</v>
      </c>
    </row>
    <row r="4438" spans="1:41" x14ac:dyDescent="0.35">
      <c r="A4438" t="s">
        <v>5613</v>
      </c>
      <c r="B4438" t="s">
        <v>49</v>
      </c>
      <c r="C4438" s="10">
        <v>59</v>
      </c>
      <c r="D4438" s="5" t="str" cm="1">
        <f t="array" ref="D4438">_xlfn.IFS(C4438&lt;=29, "18-29", C4438&lt;=39, "30-39", C4438&lt;=49, "40-49", C4438&lt;=59, "50-59",C4438&lt;=69, "60-69", C4438&gt;=70, "70+")</f>
        <v>50-59</v>
      </c>
      <c r="E4438" t="s">
        <v>40</v>
      </c>
      <c r="F4438">
        <v>1</v>
      </c>
      <c r="G4438" t="s">
        <v>3431</v>
      </c>
      <c r="H4438">
        <v>94940</v>
      </c>
      <c r="I4438">
        <v>38.129308000000002</v>
      </c>
      <c r="J4438">
        <v>-122.83481500000001</v>
      </c>
      <c r="K4438">
        <v>1</v>
      </c>
      <c r="L4438">
        <v>13</v>
      </c>
      <c r="M4438" t="str" cm="1">
        <f t="array" ref="M4438">_xlfn.IFS(L4438&lt;=12, "New (0-12 months)", L4438&lt;=36, "Mid (13-36 months)", L4438&gt;=37,"Long (37+ months)")</f>
        <v>Mid (13-36 months)</v>
      </c>
      <c r="N4438" t="s">
        <v>42</v>
      </c>
      <c r="O4438" t="s">
        <v>40</v>
      </c>
      <c r="P4438">
        <v>13.32</v>
      </c>
      <c r="Q4438" t="s">
        <v>43</v>
      </c>
      <c r="R4438" t="s">
        <v>40</v>
      </c>
      <c r="S4438" t="s">
        <v>79</v>
      </c>
      <c r="T4438" s="1">
        <v>21</v>
      </c>
      <c r="U4438" t="s">
        <v>43</v>
      </c>
      <c r="V4438" t="s">
        <v>43</v>
      </c>
      <c r="W4438" t="s">
        <v>43</v>
      </c>
      <c r="X4438" t="s">
        <v>43</v>
      </c>
      <c r="Y4438" t="s">
        <v>40</v>
      </c>
      <c r="Z4438" t="s">
        <v>40</v>
      </c>
      <c r="AA4438" t="s">
        <v>40</v>
      </c>
      <c r="AB4438" t="s">
        <v>40</v>
      </c>
      <c r="AC4438" t="s">
        <v>45</v>
      </c>
      <c r="AD4438" t="s">
        <v>40</v>
      </c>
      <c r="AE4438" t="s">
        <v>56</v>
      </c>
      <c r="AF4438">
        <v>64.75</v>
      </c>
      <c r="AH4438">
        <v>877.35</v>
      </c>
      <c r="AI4438">
        <v>0</v>
      </c>
      <c r="AJ4438">
        <v>0</v>
      </c>
      <c r="AK4438">
        <v>173.16</v>
      </c>
      <c r="AL4438">
        <v>1050.51</v>
      </c>
      <c r="AM4438" t="s">
        <v>47</v>
      </c>
    </row>
    <row r="4439" spans="1:41" x14ac:dyDescent="0.35">
      <c r="A4439" t="s">
        <v>5614</v>
      </c>
      <c r="B4439" t="s">
        <v>49</v>
      </c>
      <c r="C4439" s="10">
        <v>27</v>
      </c>
      <c r="D4439" s="5" t="str" cm="1">
        <f t="array" ref="D4439">_xlfn.IFS(C4439&lt;=29, "18-29", C4439&lt;=39, "30-39", C4439&lt;=49, "40-49", C4439&lt;=59, "50-59",C4439&lt;=69, "60-69", C4439&gt;=70, "70+")</f>
        <v>18-29</v>
      </c>
      <c r="E4439" t="s">
        <v>40</v>
      </c>
      <c r="F4439">
        <v>0</v>
      </c>
      <c r="G4439" t="s">
        <v>245</v>
      </c>
      <c r="H4439">
        <v>92028</v>
      </c>
      <c r="I4439">
        <v>33.362575</v>
      </c>
      <c r="J4439">
        <v>-117.299644</v>
      </c>
      <c r="K4439">
        <v>1</v>
      </c>
      <c r="L4439">
        <v>71</v>
      </c>
      <c r="M4439" t="str" cm="1">
        <f t="array" ref="M4439">_xlfn.IFS(L4439&lt;=12, "New (0-12 months)", L4439&lt;=36, "Mid (13-36 months)", L4439&gt;=37,"Long (37+ months)")</f>
        <v>Long (37+ months)</v>
      </c>
      <c r="N4439" t="s">
        <v>72</v>
      </c>
      <c r="O4439" t="s">
        <v>40</v>
      </c>
      <c r="P4439">
        <v>3.86</v>
      </c>
      <c r="Q4439" t="s">
        <v>40</v>
      </c>
      <c r="R4439" t="s">
        <v>40</v>
      </c>
      <c r="S4439" t="s">
        <v>55</v>
      </c>
      <c r="T4439" s="1">
        <v>85</v>
      </c>
      <c r="U4439" t="s">
        <v>43</v>
      </c>
      <c r="V4439" t="s">
        <v>40</v>
      </c>
      <c r="W4439" t="s">
        <v>43</v>
      </c>
      <c r="X4439" t="s">
        <v>40</v>
      </c>
      <c r="Y4439" t="s">
        <v>40</v>
      </c>
      <c r="Z4439" t="s">
        <v>40</v>
      </c>
      <c r="AA4439" t="s">
        <v>40</v>
      </c>
      <c r="AB4439" t="s">
        <v>40</v>
      </c>
      <c r="AC4439" t="s">
        <v>73</v>
      </c>
      <c r="AD4439" t="s">
        <v>40</v>
      </c>
      <c r="AE4439" t="s">
        <v>46</v>
      </c>
      <c r="AF4439">
        <v>104.15</v>
      </c>
      <c r="AH4439">
        <v>7365.3</v>
      </c>
      <c r="AI4439">
        <v>0</v>
      </c>
      <c r="AJ4439">
        <v>0</v>
      </c>
      <c r="AK4439">
        <v>274.06</v>
      </c>
      <c r="AL4439">
        <v>7639.36</v>
      </c>
      <c r="AM4439" t="s">
        <v>47</v>
      </c>
    </row>
    <row r="4440" spans="1:41" x14ac:dyDescent="0.35">
      <c r="A4440" t="s">
        <v>5615</v>
      </c>
      <c r="B4440" t="s">
        <v>49</v>
      </c>
      <c r="C4440" s="10">
        <v>58</v>
      </c>
      <c r="D4440" s="5" t="str" cm="1">
        <f t="array" ref="D4440">_xlfn.IFS(C4440&lt;=29, "18-29", C4440&lt;=39, "30-39", C4440&lt;=49, "40-49", C4440&lt;=59, "50-59",C4440&lt;=69, "60-69", C4440&gt;=70, "70+")</f>
        <v>50-59</v>
      </c>
      <c r="E4440" t="s">
        <v>43</v>
      </c>
      <c r="F4440">
        <v>0</v>
      </c>
      <c r="G4440" t="s">
        <v>151</v>
      </c>
      <c r="H4440">
        <v>92110</v>
      </c>
      <c r="I4440">
        <v>32.765009999999997</v>
      </c>
      <c r="J4440">
        <v>-117.19938</v>
      </c>
      <c r="K4440">
        <v>0</v>
      </c>
      <c r="L4440">
        <v>4</v>
      </c>
      <c r="M4440" t="str" cm="1">
        <f t="array" ref="M4440">_xlfn.IFS(L4440&lt;=12, "New (0-12 months)", L4440&lt;=36, "Mid (13-36 months)", L4440&gt;=37,"Long (37+ months)")</f>
        <v>New (0-12 months)</v>
      </c>
      <c r="N4440" t="s">
        <v>54</v>
      </c>
      <c r="O4440" t="s">
        <v>40</v>
      </c>
      <c r="P4440">
        <v>1.88</v>
      </c>
      <c r="Q4440" t="s">
        <v>43</v>
      </c>
      <c r="R4440" t="s">
        <v>40</v>
      </c>
      <c r="S4440" t="s">
        <v>79</v>
      </c>
      <c r="T4440" s="1">
        <v>21</v>
      </c>
      <c r="U4440" t="s">
        <v>43</v>
      </c>
      <c r="V4440" t="s">
        <v>43</v>
      </c>
      <c r="W4440" t="s">
        <v>43</v>
      </c>
      <c r="X4440" t="s">
        <v>40</v>
      </c>
      <c r="Y4440" t="s">
        <v>43</v>
      </c>
      <c r="Z4440" t="s">
        <v>43</v>
      </c>
      <c r="AA4440" t="s">
        <v>43</v>
      </c>
      <c r="AB4440" t="s">
        <v>40</v>
      </c>
      <c r="AC4440" t="s">
        <v>51</v>
      </c>
      <c r="AD4440" t="s">
        <v>40</v>
      </c>
      <c r="AE4440" t="s">
        <v>46</v>
      </c>
      <c r="AF4440">
        <v>50.8</v>
      </c>
      <c r="AH4440">
        <v>202.3</v>
      </c>
      <c r="AI4440">
        <v>0</v>
      </c>
      <c r="AJ4440">
        <v>0</v>
      </c>
      <c r="AK4440">
        <v>7.52</v>
      </c>
      <c r="AL4440">
        <v>209.82</v>
      </c>
      <c r="AM4440" t="s">
        <v>47</v>
      </c>
    </row>
    <row r="4441" spans="1:41" x14ac:dyDescent="0.35">
      <c r="A4441" t="s">
        <v>5616</v>
      </c>
      <c r="B4441" t="s">
        <v>49</v>
      </c>
      <c r="C4441" s="10">
        <v>54</v>
      </c>
      <c r="D4441" s="5" t="str" cm="1">
        <f t="array" ref="D4441">_xlfn.IFS(C4441&lt;=29, "18-29", C4441&lt;=39, "30-39", C4441&lt;=49, "40-49", C4441&lt;=59, "50-59",C4441&lt;=69, "60-69", C4441&gt;=70, "70+")</f>
        <v>50-59</v>
      </c>
      <c r="E4441" t="s">
        <v>43</v>
      </c>
      <c r="F4441">
        <v>0</v>
      </c>
      <c r="G4441" t="s">
        <v>2201</v>
      </c>
      <c r="H4441">
        <v>90220</v>
      </c>
      <c r="I4441">
        <v>33.881509999999999</v>
      </c>
      <c r="J4441">
        <v>-118.23445100000001</v>
      </c>
      <c r="K4441">
        <v>0</v>
      </c>
      <c r="L4441">
        <v>7</v>
      </c>
      <c r="M4441" t="str" cm="1">
        <f t="array" ref="M4441">_xlfn.IFS(L4441&lt;=12, "New (0-12 months)", L4441&lt;=36, "Mid (13-36 months)", L4441&gt;=37,"Long (37+ months)")</f>
        <v>New (0-12 months)</v>
      </c>
      <c r="N4441" t="s">
        <v>54</v>
      </c>
      <c r="O4441" t="s">
        <v>40</v>
      </c>
      <c r="P4441">
        <v>1.41</v>
      </c>
      <c r="Q4441" t="s">
        <v>40</v>
      </c>
      <c r="R4441" t="s">
        <v>43</v>
      </c>
      <c r="S4441" t="s">
        <v>8234</v>
      </c>
      <c r="T4441" s="1">
        <v>0</v>
      </c>
      <c r="U4441" t="s">
        <v>8234</v>
      </c>
      <c r="V4441" t="s">
        <v>8234</v>
      </c>
      <c r="W4441" t="s">
        <v>8234</v>
      </c>
      <c r="X4441" t="s">
        <v>8234</v>
      </c>
      <c r="Y4441" t="s">
        <v>8234</v>
      </c>
      <c r="Z4441" t="s">
        <v>8234</v>
      </c>
      <c r="AA4441" t="s">
        <v>8234</v>
      </c>
      <c r="AB4441" t="s">
        <v>8234</v>
      </c>
      <c r="AC4441" t="s">
        <v>51</v>
      </c>
      <c r="AD4441" t="s">
        <v>43</v>
      </c>
      <c r="AE4441" t="s">
        <v>46</v>
      </c>
      <c r="AF4441">
        <v>23.5</v>
      </c>
      <c r="AH4441">
        <v>173</v>
      </c>
      <c r="AI4441">
        <v>0</v>
      </c>
      <c r="AJ4441">
        <v>0</v>
      </c>
      <c r="AK4441">
        <v>9.8699999999999992</v>
      </c>
      <c r="AL4441">
        <v>182.87</v>
      </c>
      <c r="AM4441" t="s">
        <v>47</v>
      </c>
    </row>
    <row r="4442" spans="1:41" x14ac:dyDescent="0.35">
      <c r="A4442" t="s">
        <v>5617</v>
      </c>
      <c r="B4442" t="s">
        <v>49</v>
      </c>
      <c r="C4442" s="10">
        <v>38</v>
      </c>
      <c r="D4442" s="5" t="str" cm="1">
        <f t="array" ref="D4442">_xlfn.IFS(C4442&lt;=29, "18-29", C4442&lt;=39, "30-39", C4442&lt;=49, "40-49", C4442&lt;=59, "50-59",C4442&lt;=69, "60-69", C4442&gt;=70, "70+")</f>
        <v>30-39</v>
      </c>
      <c r="E4442" t="s">
        <v>40</v>
      </c>
      <c r="F4442">
        <v>0</v>
      </c>
      <c r="G4442" t="s">
        <v>382</v>
      </c>
      <c r="H4442">
        <v>96106</v>
      </c>
      <c r="I4442">
        <v>39.745804999999997</v>
      </c>
      <c r="J4442">
        <v>-120.580882</v>
      </c>
      <c r="K4442">
        <v>1</v>
      </c>
      <c r="L4442">
        <v>68</v>
      </c>
      <c r="M4442" t="str" cm="1">
        <f t="array" ref="M4442">_xlfn.IFS(L4442&lt;=12, "New (0-12 months)", L4442&lt;=36, "Mid (13-36 months)", L4442&gt;=37,"Long (37+ months)")</f>
        <v>Long (37+ months)</v>
      </c>
      <c r="N4442" t="s">
        <v>72</v>
      </c>
      <c r="O4442" t="s">
        <v>40</v>
      </c>
      <c r="P4442">
        <v>11.83</v>
      </c>
      <c r="Q4442" t="s">
        <v>40</v>
      </c>
      <c r="R4442" t="s">
        <v>40</v>
      </c>
      <c r="S4442" t="s">
        <v>79</v>
      </c>
      <c r="T4442" s="1">
        <v>21</v>
      </c>
      <c r="U4442" t="s">
        <v>40</v>
      </c>
      <c r="V4442" t="s">
        <v>40</v>
      </c>
      <c r="W4442" t="s">
        <v>40</v>
      </c>
      <c r="X4442" t="s">
        <v>40</v>
      </c>
      <c r="Y4442" t="s">
        <v>40</v>
      </c>
      <c r="Z4442" t="s">
        <v>40</v>
      </c>
      <c r="AA4442" t="s">
        <v>40</v>
      </c>
      <c r="AB4442" t="s">
        <v>40</v>
      </c>
      <c r="AC4442" t="s">
        <v>73</v>
      </c>
      <c r="AD4442" t="s">
        <v>40</v>
      </c>
      <c r="AE4442" t="s">
        <v>46</v>
      </c>
      <c r="AF4442">
        <v>90.8</v>
      </c>
      <c r="AH4442">
        <v>6302.85</v>
      </c>
      <c r="AI4442">
        <v>0</v>
      </c>
      <c r="AJ4442">
        <v>0</v>
      </c>
      <c r="AK4442">
        <v>804.44</v>
      </c>
      <c r="AL4442">
        <v>7107.29</v>
      </c>
      <c r="AM4442" t="s">
        <v>47</v>
      </c>
    </row>
    <row r="4443" spans="1:41" x14ac:dyDescent="0.35">
      <c r="A4443" t="s">
        <v>5618</v>
      </c>
      <c r="B4443" t="s">
        <v>49</v>
      </c>
      <c r="C4443" s="10">
        <v>77</v>
      </c>
      <c r="D4443" s="5" t="str" cm="1">
        <f t="array" ref="D4443">_xlfn.IFS(C4443&lt;=29, "18-29", C4443&lt;=39, "30-39", C4443&lt;=49, "40-49", C4443&lt;=59, "50-59",C4443&lt;=69, "60-69", C4443&gt;=70, "70+")</f>
        <v>70+</v>
      </c>
      <c r="E4443" t="s">
        <v>43</v>
      </c>
      <c r="F4443">
        <v>0</v>
      </c>
      <c r="G4443" t="s">
        <v>5619</v>
      </c>
      <c r="H4443">
        <v>94044</v>
      </c>
      <c r="I4443">
        <v>37.573633000000001</v>
      </c>
      <c r="J4443">
        <v>-122.455167</v>
      </c>
      <c r="K4443">
        <v>0</v>
      </c>
      <c r="L4443">
        <v>32</v>
      </c>
      <c r="M4443" t="str" cm="1">
        <f t="array" ref="M4443">_xlfn.IFS(L4443&lt;=12, "New (0-12 months)", L4443&lt;=36, "Mid (13-36 months)", L4443&gt;=37,"Long (37+ months)")</f>
        <v>Mid (13-36 months)</v>
      </c>
      <c r="N4443" t="s">
        <v>129</v>
      </c>
      <c r="O4443" t="s">
        <v>40</v>
      </c>
      <c r="P4443">
        <v>1.1200000000000001</v>
      </c>
      <c r="Q4443" t="s">
        <v>40</v>
      </c>
      <c r="R4443" t="s">
        <v>40</v>
      </c>
      <c r="S4443" t="s">
        <v>55</v>
      </c>
      <c r="T4443" s="1">
        <v>5</v>
      </c>
      <c r="U4443" t="s">
        <v>43</v>
      </c>
      <c r="V4443" t="s">
        <v>43</v>
      </c>
      <c r="W4443" t="s">
        <v>40</v>
      </c>
      <c r="X4443" t="s">
        <v>43</v>
      </c>
      <c r="Y4443" t="s">
        <v>43</v>
      </c>
      <c r="Z4443" t="s">
        <v>43</v>
      </c>
      <c r="AA4443" t="s">
        <v>43</v>
      </c>
      <c r="AB4443" t="s">
        <v>40</v>
      </c>
      <c r="AC4443" t="s">
        <v>45</v>
      </c>
      <c r="AD4443" t="s">
        <v>40</v>
      </c>
      <c r="AE4443" t="s">
        <v>46</v>
      </c>
      <c r="AF4443">
        <v>81.099999999999994</v>
      </c>
      <c r="AH4443">
        <v>2619.25</v>
      </c>
      <c r="AI4443">
        <v>19.25</v>
      </c>
      <c r="AJ4443">
        <v>0</v>
      </c>
      <c r="AK4443">
        <v>35.840000000000003</v>
      </c>
      <c r="AL4443">
        <v>2635.84</v>
      </c>
      <c r="AM4443" t="s">
        <v>47</v>
      </c>
    </row>
    <row r="4444" spans="1:41" x14ac:dyDescent="0.35">
      <c r="A4444" t="s">
        <v>5620</v>
      </c>
      <c r="B4444" t="s">
        <v>49</v>
      </c>
      <c r="C4444" s="10">
        <v>55</v>
      </c>
      <c r="D4444" s="5" t="str" cm="1">
        <f t="array" ref="D4444">_xlfn.IFS(C4444&lt;=29, "18-29", C4444&lt;=39, "30-39", C4444&lt;=49, "40-49", C4444&lt;=59, "50-59",C4444&lt;=69, "60-69", C4444&gt;=70, "70+")</f>
        <v>50-59</v>
      </c>
      <c r="E4444" t="s">
        <v>43</v>
      </c>
      <c r="F4444">
        <v>0</v>
      </c>
      <c r="G4444" t="s">
        <v>303</v>
      </c>
      <c r="H4444">
        <v>95461</v>
      </c>
      <c r="I4444">
        <v>38.787446000000003</v>
      </c>
      <c r="J4444">
        <v>-122.58674999999999</v>
      </c>
      <c r="K4444">
        <v>0</v>
      </c>
      <c r="L4444">
        <v>1</v>
      </c>
      <c r="M4444" t="str" cm="1">
        <f t="array" ref="M4444">_xlfn.IFS(L4444&lt;=12, "New (0-12 months)", L4444&lt;=36, "Mid (13-36 months)", L4444&gt;=37,"Long (37+ months)")</f>
        <v>New (0-12 months)</v>
      </c>
      <c r="N4444" t="s">
        <v>42</v>
      </c>
      <c r="O4444" t="s">
        <v>40</v>
      </c>
      <c r="P4444">
        <v>42.19</v>
      </c>
      <c r="Q4444" t="s">
        <v>43</v>
      </c>
      <c r="R4444" t="s">
        <v>40</v>
      </c>
      <c r="S4444" t="s">
        <v>44</v>
      </c>
      <c r="T4444" s="1">
        <v>29</v>
      </c>
      <c r="U4444" t="s">
        <v>43</v>
      </c>
      <c r="V4444" t="s">
        <v>43</v>
      </c>
      <c r="W4444" t="s">
        <v>43</v>
      </c>
      <c r="X4444" t="s">
        <v>43</v>
      </c>
      <c r="Y4444" t="s">
        <v>40</v>
      </c>
      <c r="Z4444" t="s">
        <v>40</v>
      </c>
      <c r="AA4444" t="s">
        <v>40</v>
      </c>
      <c r="AB4444" t="s">
        <v>40</v>
      </c>
      <c r="AC4444" t="s">
        <v>51</v>
      </c>
      <c r="AD4444" t="s">
        <v>40</v>
      </c>
      <c r="AE4444" t="s">
        <v>46</v>
      </c>
      <c r="AF4444">
        <v>62.8</v>
      </c>
      <c r="AH4444">
        <v>62.8</v>
      </c>
      <c r="AI4444">
        <v>0</v>
      </c>
      <c r="AJ4444">
        <v>0</v>
      </c>
      <c r="AK4444">
        <v>42.19</v>
      </c>
      <c r="AL4444">
        <v>104.99</v>
      </c>
      <c r="AM4444" t="s">
        <v>98</v>
      </c>
    </row>
    <row r="4445" spans="1:41" x14ac:dyDescent="0.35">
      <c r="A4445" t="s">
        <v>5621</v>
      </c>
      <c r="B4445" t="s">
        <v>49</v>
      </c>
      <c r="C4445" s="10">
        <v>49</v>
      </c>
      <c r="D4445" s="5" t="str" cm="1">
        <f t="array" ref="D4445">_xlfn.IFS(C4445&lt;=29, "18-29", C4445&lt;=39, "30-39", C4445&lt;=49, "40-49", C4445&lt;=59, "50-59",C4445&lt;=69, "60-69", C4445&gt;=70, "70+")</f>
        <v>40-49</v>
      </c>
      <c r="E4445" t="s">
        <v>43</v>
      </c>
      <c r="F4445">
        <v>0</v>
      </c>
      <c r="G4445" t="s">
        <v>4065</v>
      </c>
      <c r="H4445">
        <v>93429</v>
      </c>
      <c r="I4445">
        <v>34.866031999999997</v>
      </c>
      <c r="J4445">
        <v>-120.536546</v>
      </c>
      <c r="K4445">
        <v>0</v>
      </c>
      <c r="L4445">
        <v>4</v>
      </c>
      <c r="M4445" t="str" cm="1">
        <f t="array" ref="M4445">_xlfn.IFS(L4445&lt;=12, "New (0-12 months)", L4445&lt;=36, "Mid (13-36 months)", L4445&gt;=37,"Long (37+ months)")</f>
        <v>New (0-12 months)</v>
      </c>
      <c r="N4445" t="s">
        <v>42</v>
      </c>
      <c r="O4445" t="s">
        <v>40</v>
      </c>
      <c r="P4445">
        <v>23.04</v>
      </c>
      <c r="Q4445" t="s">
        <v>43</v>
      </c>
      <c r="R4445" t="s">
        <v>43</v>
      </c>
      <c r="S4445" t="s">
        <v>8234</v>
      </c>
      <c r="T4445" s="1">
        <v>0</v>
      </c>
      <c r="U4445" t="s">
        <v>8234</v>
      </c>
      <c r="V4445" t="s">
        <v>8234</v>
      </c>
      <c r="W4445" t="s">
        <v>8234</v>
      </c>
      <c r="X4445" t="s">
        <v>8234</v>
      </c>
      <c r="Y4445" t="s">
        <v>8234</v>
      </c>
      <c r="Z4445" t="s">
        <v>8234</v>
      </c>
      <c r="AA4445" t="s">
        <v>8234</v>
      </c>
      <c r="AB4445" t="s">
        <v>8234</v>
      </c>
      <c r="AC4445" t="s">
        <v>45</v>
      </c>
      <c r="AD4445" t="s">
        <v>43</v>
      </c>
      <c r="AE4445" t="s">
        <v>46</v>
      </c>
      <c r="AF4445">
        <v>19.7</v>
      </c>
      <c r="AH4445">
        <v>117.8</v>
      </c>
      <c r="AI4445">
        <v>0</v>
      </c>
      <c r="AJ4445">
        <v>0</v>
      </c>
      <c r="AK4445">
        <v>92.16</v>
      </c>
      <c r="AL4445">
        <v>209.96</v>
      </c>
      <c r="AM4445" t="s">
        <v>47</v>
      </c>
    </row>
    <row r="4446" spans="1:41" x14ac:dyDescent="0.35">
      <c r="A4446" t="s">
        <v>5622</v>
      </c>
      <c r="B4446" t="s">
        <v>39</v>
      </c>
      <c r="C4446" s="10">
        <v>27</v>
      </c>
      <c r="D4446" s="5" t="str" cm="1">
        <f t="array" ref="D4446">_xlfn.IFS(C4446&lt;=29, "18-29", C4446&lt;=39, "30-39", C4446&lt;=49, "40-49", C4446&lt;=59, "50-59",C4446&lt;=69, "60-69", C4446&gt;=70, "70+")</f>
        <v>18-29</v>
      </c>
      <c r="E4446" t="s">
        <v>43</v>
      </c>
      <c r="F4446">
        <v>0</v>
      </c>
      <c r="G4446" t="s">
        <v>443</v>
      </c>
      <c r="H4446">
        <v>91786</v>
      </c>
      <c r="I4446">
        <v>34.105493000000003</v>
      </c>
      <c r="J4446">
        <v>-117.660934</v>
      </c>
      <c r="K4446">
        <v>0</v>
      </c>
      <c r="L4446">
        <v>26</v>
      </c>
      <c r="M4446" t="str" cm="1">
        <f t="array" ref="M4446">_xlfn.IFS(L4446&lt;=12, "New (0-12 months)", L4446&lt;=36, "Mid (13-36 months)", L4446&gt;=37,"Long (37+ months)")</f>
        <v>Mid (13-36 months)</v>
      </c>
      <c r="N4446" t="s">
        <v>42</v>
      </c>
      <c r="O4446" t="s">
        <v>40</v>
      </c>
      <c r="P4446">
        <v>39.840000000000003</v>
      </c>
      <c r="Q4446" t="s">
        <v>43</v>
      </c>
      <c r="R4446" t="s">
        <v>40</v>
      </c>
      <c r="S4446" t="s">
        <v>44</v>
      </c>
      <c r="T4446" s="1">
        <v>42</v>
      </c>
      <c r="U4446" t="s">
        <v>43</v>
      </c>
      <c r="V4446" t="s">
        <v>40</v>
      </c>
      <c r="W4446" t="s">
        <v>40</v>
      </c>
      <c r="X4446" t="s">
        <v>43</v>
      </c>
      <c r="Y4446" t="s">
        <v>43</v>
      </c>
      <c r="Z4446" t="s">
        <v>43</v>
      </c>
      <c r="AA4446" t="s">
        <v>43</v>
      </c>
      <c r="AB4446" t="s">
        <v>40</v>
      </c>
      <c r="AC4446" t="s">
        <v>51</v>
      </c>
      <c r="AD4446" t="s">
        <v>40</v>
      </c>
      <c r="AE4446" t="s">
        <v>46</v>
      </c>
      <c r="AF4446">
        <v>54.75</v>
      </c>
      <c r="AH4446">
        <v>1406.9</v>
      </c>
      <c r="AI4446">
        <v>0</v>
      </c>
      <c r="AJ4446">
        <v>0</v>
      </c>
      <c r="AK4446">
        <v>1035.8399999999999</v>
      </c>
      <c r="AL4446">
        <v>2442.7399999999998</v>
      </c>
      <c r="AM4446" t="s">
        <v>47</v>
      </c>
    </row>
    <row r="4447" spans="1:41" x14ac:dyDescent="0.35">
      <c r="A4447" t="s">
        <v>5623</v>
      </c>
      <c r="B4447" t="s">
        <v>39</v>
      </c>
      <c r="C4447" s="10">
        <v>22</v>
      </c>
      <c r="D4447" s="5" t="str" cm="1">
        <f t="array" ref="D4447">_xlfn.IFS(C4447&lt;=29, "18-29", C4447&lt;=39, "30-39", C4447&lt;=49, "40-49", C4447&lt;=59, "50-59",C4447&lt;=69, "60-69", C4447&gt;=70, "70+")</f>
        <v>18-29</v>
      </c>
      <c r="E4447" t="s">
        <v>43</v>
      </c>
      <c r="F4447">
        <v>0</v>
      </c>
      <c r="G4447" t="s">
        <v>1412</v>
      </c>
      <c r="H4447">
        <v>94572</v>
      </c>
      <c r="I4447">
        <v>38.027217999999998</v>
      </c>
      <c r="J4447">
        <v>-122.23463</v>
      </c>
      <c r="K4447">
        <v>0</v>
      </c>
      <c r="L4447">
        <v>42</v>
      </c>
      <c r="M4447" t="str" cm="1">
        <f t="array" ref="M4447">_xlfn.IFS(L4447&lt;=12, "New (0-12 months)", L4447&lt;=36, "Mid (13-36 months)", L4447&gt;=37,"Long (37+ months)")</f>
        <v>Long (37+ months)</v>
      </c>
      <c r="N4447" t="s">
        <v>76</v>
      </c>
      <c r="O4447" t="s">
        <v>40</v>
      </c>
      <c r="P4447">
        <v>5.75</v>
      </c>
      <c r="Q4447" t="s">
        <v>43</v>
      </c>
      <c r="R4447" t="s">
        <v>40</v>
      </c>
      <c r="S4447" t="s">
        <v>79</v>
      </c>
      <c r="T4447" s="1">
        <v>53</v>
      </c>
      <c r="U4447" t="s">
        <v>40</v>
      </c>
      <c r="V4447" t="s">
        <v>40</v>
      </c>
      <c r="W4447" t="s">
        <v>40</v>
      </c>
      <c r="X4447" t="s">
        <v>40</v>
      </c>
      <c r="Y4447" t="s">
        <v>43</v>
      </c>
      <c r="Z4447" t="s">
        <v>40</v>
      </c>
      <c r="AA4447" t="s">
        <v>40</v>
      </c>
      <c r="AB4447" t="s">
        <v>40</v>
      </c>
      <c r="AC4447" t="s">
        <v>45</v>
      </c>
      <c r="AD4447" t="s">
        <v>43</v>
      </c>
      <c r="AE4447" t="s">
        <v>46</v>
      </c>
      <c r="AF4447">
        <v>73.900000000000006</v>
      </c>
      <c r="AH4447">
        <v>3160.55</v>
      </c>
      <c r="AI4447">
        <v>0</v>
      </c>
      <c r="AJ4447">
        <v>0</v>
      </c>
      <c r="AK4447">
        <v>241.5</v>
      </c>
      <c r="AL4447">
        <v>3402.05</v>
      </c>
      <c r="AM4447" t="s">
        <v>57</v>
      </c>
      <c r="AN4447" t="s">
        <v>117</v>
      </c>
      <c r="AO4447" t="s">
        <v>466</v>
      </c>
    </row>
    <row r="4448" spans="1:41" x14ac:dyDescent="0.35">
      <c r="A4448" t="s">
        <v>5624</v>
      </c>
      <c r="B4448" t="s">
        <v>49</v>
      </c>
      <c r="C4448" s="10">
        <v>56</v>
      </c>
      <c r="D4448" s="5" t="str" cm="1">
        <f t="array" ref="D4448">_xlfn.IFS(C4448&lt;=29, "18-29", C4448&lt;=39, "30-39", C4448&lt;=49, "40-49", C4448&lt;=59, "50-59",C4448&lt;=69, "60-69", C4448&gt;=70, "70+")</f>
        <v>50-59</v>
      </c>
      <c r="E4448" t="s">
        <v>43</v>
      </c>
      <c r="F4448">
        <v>0</v>
      </c>
      <c r="G4448" t="s">
        <v>3303</v>
      </c>
      <c r="H4448">
        <v>95565</v>
      </c>
      <c r="I4448">
        <v>40.440635999999998</v>
      </c>
      <c r="J4448">
        <v>-124.09873899999999</v>
      </c>
      <c r="K4448">
        <v>0</v>
      </c>
      <c r="L4448">
        <v>31</v>
      </c>
      <c r="M4448" t="str" cm="1">
        <f t="array" ref="M4448">_xlfn.IFS(L4448&lt;=12, "New (0-12 months)", L4448&lt;=36, "Mid (13-36 months)", L4448&gt;=37,"Long (37+ months)")</f>
        <v>Mid (13-36 months)</v>
      </c>
      <c r="N4448" t="s">
        <v>42</v>
      </c>
      <c r="O4448" t="s">
        <v>40</v>
      </c>
      <c r="P4448">
        <v>25.58</v>
      </c>
      <c r="Q4448" t="s">
        <v>43</v>
      </c>
      <c r="R4448" t="s">
        <v>43</v>
      </c>
      <c r="S4448" t="s">
        <v>8234</v>
      </c>
      <c r="T4448" s="1">
        <v>0</v>
      </c>
      <c r="U4448" t="s">
        <v>8234</v>
      </c>
      <c r="V4448" t="s">
        <v>8234</v>
      </c>
      <c r="W4448" t="s">
        <v>8234</v>
      </c>
      <c r="X4448" t="s">
        <v>8234</v>
      </c>
      <c r="Y4448" t="s">
        <v>8234</v>
      </c>
      <c r="Z4448" t="s">
        <v>8234</v>
      </c>
      <c r="AA4448" t="s">
        <v>8234</v>
      </c>
      <c r="AB4448" t="s">
        <v>8234</v>
      </c>
      <c r="AC4448" t="s">
        <v>73</v>
      </c>
      <c r="AD4448" t="s">
        <v>43</v>
      </c>
      <c r="AE4448" t="s">
        <v>56</v>
      </c>
      <c r="AF4448">
        <v>20.399999999999999</v>
      </c>
      <c r="AH4448">
        <v>609.1</v>
      </c>
      <c r="AI4448">
        <v>0</v>
      </c>
      <c r="AJ4448">
        <v>0</v>
      </c>
      <c r="AK4448">
        <v>792.98</v>
      </c>
      <c r="AL4448">
        <v>1402.08</v>
      </c>
      <c r="AM4448" t="s">
        <v>47</v>
      </c>
    </row>
    <row r="4449" spans="1:41" x14ac:dyDescent="0.35">
      <c r="A4449" t="s">
        <v>5625</v>
      </c>
      <c r="B4449" t="s">
        <v>49</v>
      </c>
      <c r="C4449" s="10">
        <v>35</v>
      </c>
      <c r="D4449" s="5" t="str" cm="1">
        <f t="array" ref="D4449">_xlfn.IFS(C4449&lt;=29, "18-29", C4449&lt;=39, "30-39", C4449&lt;=49, "40-49", C4449&lt;=59, "50-59",C4449&lt;=69, "60-69", C4449&gt;=70, "70+")</f>
        <v>30-39</v>
      </c>
      <c r="E4449" t="s">
        <v>40</v>
      </c>
      <c r="F4449">
        <v>2</v>
      </c>
      <c r="G4449" t="s">
        <v>3850</v>
      </c>
      <c r="H4449">
        <v>96088</v>
      </c>
      <c r="I4449">
        <v>40.497441000000002</v>
      </c>
      <c r="J4449">
        <v>-121.827524</v>
      </c>
      <c r="K4449">
        <v>9</v>
      </c>
      <c r="L4449">
        <v>69</v>
      </c>
      <c r="M4449" t="str" cm="1">
        <f t="array" ref="M4449">_xlfn.IFS(L4449&lt;=12, "New (0-12 months)", L4449&lt;=36, "Mid (13-36 months)", L4449&gt;=37,"Long (37+ months)")</f>
        <v>Long (37+ months)</v>
      </c>
      <c r="N4449" t="s">
        <v>42</v>
      </c>
      <c r="O4449" t="s">
        <v>40</v>
      </c>
      <c r="P4449">
        <v>42.45</v>
      </c>
      <c r="Q4449" t="s">
        <v>40</v>
      </c>
      <c r="R4449" t="s">
        <v>40</v>
      </c>
      <c r="S4449" t="s">
        <v>55</v>
      </c>
      <c r="T4449" s="1">
        <v>27</v>
      </c>
      <c r="U4449" t="s">
        <v>43</v>
      </c>
      <c r="V4449" t="s">
        <v>40</v>
      </c>
      <c r="W4449" t="s">
        <v>40</v>
      </c>
      <c r="X4449" t="s">
        <v>43</v>
      </c>
      <c r="Y4449" t="s">
        <v>40</v>
      </c>
      <c r="Z4449" t="s">
        <v>43</v>
      </c>
      <c r="AA4449" t="s">
        <v>43</v>
      </c>
      <c r="AB4449" t="s">
        <v>40</v>
      </c>
      <c r="AC4449" t="s">
        <v>45</v>
      </c>
      <c r="AD4449" t="s">
        <v>43</v>
      </c>
      <c r="AE4449" t="s">
        <v>46</v>
      </c>
      <c r="AF4449">
        <v>95.75</v>
      </c>
      <c r="AH4449">
        <v>6511.25</v>
      </c>
      <c r="AI4449">
        <v>0</v>
      </c>
      <c r="AJ4449">
        <v>0</v>
      </c>
      <c r="AK4449">
        <v>2929.05</v>
      </c>
      <c r="AL4449">
        <v>9440.2999999999993</v>
      </c>
      <c r="AM4449" t="s">
        <v>47</v>
      </c>
    </row>
    <row r="4450" spans="1:41" x14ac:dyDescent="0.35">
      <c r="A4450" t="s">
        <v>5626</v>
      </c>
      <c r="B4450" t="s">
        <v>39</v>
      </c>
      <c r="C4450" s="10">
        <v>47</v>
      </c>
      <c r="D4450" s="5" t="str" cm="1">
        <f t="array" ref="D4450">_xlfn.IFS(C4450&lt;=29, "18-29", C4450&lt;=39, "30-39", C4450&lt;=49, "40-49", C4450&lt;=59, "50-59",C4450&lt;=69, "60-69", C4450&gt;=70, "70+")</f>
        <v>40-49</v>
      </c>
      <c r="E4450" t="s">
        <v>43</v>
      </c>
      <c r="F4450">
        <v>0</v>
      </c>
      <c r="G4450" t="s">
        <v>631</v>
      </c>
      <c r="H4450">
        <v>90717</v>
      </c>
      <c r="I4450">
        <v>33.794209000000002</v>
      </c>
      <c r="J4450">
        <v>-118.31735399999999</v>
      </c>
      <c r="K4450">
        <v>0</v>
      </c>
      <c r="L4450">
        <v>65</v>
      </c>
      <c r="M4450" t="str" cm="1">
        <f t="array" ref="M4450">_xlfn.IFS(L4450&lt;=12, "New (0-12 months)", L4450&lt;=36, "Mid (13-36 months)", L4450&gt;=37,"Long (37+ months)")</f>
        <v>Long (37+ months)</v>
      </c>
      <c r="N4450" t="s">
        <v>42</v>
      </c>
      <c r="O4450" t="s">
        <v>40</v>
      </c>
      <c r="P4450">
        <v>38.33</v>
      </c>
      <c r="Q4450" t="s">
        <v>40</v>
      </c>
      <c r="R4450" t="s">
        <v>40</v>
      </c>
      <c r="S4450" t="s">
        <v>55</v>
      </c>
      <c r="T4450" s="1">
        <v>7</v>
      </c>
      <c r="U4450" t="s">
        <v>40</v>
      </c>
      <c r="V4450" t="s">
        <v>40</v>
      </c>
      <c r="W4450" t="s">
        <v>43</v>
      </c>
      <c r="X4450" t="s">
        <v>40</v>
      </c>
      <c r="Y4450" t="s">
        <v>43</v>
      </c>
      <c r="Z4450" t="s">
        <v>43</v>
      </c>
      <c r="AA4450" t="s">
        <v>43</v>
      </c>
      <c r="AB4450" t="s">
        <v>40</v>
      </c>
      <c r="AC4450" t="s">
        <v>45</v>
      </c>
      <c r="AD4450" t="s">
        <v>40</v>
      </c>
      <c r="AE4450" t="s">
        <v>56</v>
      </c>
      <c r="AF4450">
        <v>89.85</v>
      </c>
      <c r="AH4450">
        <v>5844.65</v>
      </c>
      <c r="AI4450">
        <v>0</v>
      </c>
      <c r="AJ4450">
        <v>0</v>
      </c>
      <c r="AK4450">
        <v>2491.4499999999998</v>
      </c>
      <c r="AL4450">
        <v>8336.1</v>
      </c>
      <c r="AM4450" t="s">
        <v>47</v>
      </c>
    </row>
    <row r="4451" spans="1:41" x14ac:dyDescent="0.35">
      <c r="A4451" t="s">
        <v>5627</v>
      </c>
      <c r="B4451" t="s">
        <v>39</v>
      </c>
      <c r="C4451" s="10">
        <v>68</v>
      </c>
      <c r="D4451" s="5" t="str" cm="1">
        <f t="array" ref="D4451">_xlfn.IFS(C4451&lt;=29, "18-29", C4451&lt;=39, "30-39", C4451&lt;=49, "40-49", C4451&lt;=59, "50-59",C4451&lt;=69, "60-69", C4451&gt;=70, "70+")</f>
        <v>60-69</v>
      </c>
      <c r="E4451" t="s">
        <v>40</v>
      </c>
      <c r="F4451">
        <v>0</v>
      </c>
      <c r="G4451" t="s">
        <v>5113</v>
      </c>
      <c r="H4451">
        <v>96119</v>
      </c>
      <c r="I4451">
        <v>41.042003000000001</v>
      </c>
      <c r="J4451">
        <v>-120.506086</v>
      </c>
      <c r="K4451">
        <v>8</v>
      </c>
      <c r="L4451">
        <v>30</v>
      </c>
      <c r="M4451" t="str" cm="1">
        <f t="array" ref="M4451">_xlfn.IFS(L4451&lt;=12, "New (0-12 months)", L4451&lt;=36, "Mid (13-36 months)", L4451&gt;=37,"Long (37+ months)")</f>
        <v>Mid (13-36 months)</v>
      </c>
      <c r="N4451" t="s">
        <v>129</v>
      </c>
      <c r="O4451" t="s">
        <v>40</v>
      </c>
      <c r="P4451">
        <v>47.75</v>
      </c>
      <c r="Q4451" t="s">
        <v>40</v>
      </c>
      <c r="R4451" t="s">
        <v>40</v>
      </c>
      <c r="S4451" t="s">
        <v>55</v>
      </c>
      <c r="T4451" s="1">
        <v>27</v>
      </c>
      <c r="U4451" t="s">
        <v>43</v>
      </c>
      <c r="V4451" t="s">
        <v>40</v>
      </c>
      <c r="W4451" t="s">
        <v>43</v>
      </c>
      <c r="X4451" t="s">
        <v>43</v>
      </c>
      <c r="Y4451" t="s">
        <v>40</v>
      </c>
      <c r="Z4451" t="s">
        <v>43</v>
      </c>
      <c r="AA4451" t="s">
        <v>43</v>
      </c>
      <c r="AB4451" t="s">
        <v>40</v>
      </c>
      <c r="AC4451" t="s">
        <v>73</v>
      </c>
      <c r="AD4451" t="s">
        <v>40</v>
      </c>
      <c r="AE4451" t="s">
        <v>56</v>
      </c>
      <c r="AF4451">
        <v>90.05</v>
      </c>
      <c r="AH4451">
        <v>2627.2</v>
      </c>
      <c r="AI4451">
        <v>0</v>
      </c>
      <c r="AJ4451">
        <v>0</v>
      </c>
      <c r="AK4451">
        <v>1432.5</v>
      </c>
      <c r="AL4451">
        <v>4059.7</v>
      </c>
      <c r="AM4451" t="s">
        <v>47</v>
      </c>
    </row>
    <row r="4452" spans="1:41" x14ac:dyDescent="0.35">
      <c r="A4452" t="s">
        <v>5628</v>
      </c>
      <c r="B4452" t="s">
        <v>49</v>
      </c>
      <c r="C4452" s="10">
        <v>33</v>
      </c>
      <c r="D4452" s="5" t="str" cm="1">
        <f t="array" ref="D4452">_xlfn.IFS(C4452&lt;=29, "18-29", C4452&lt;=39, "30-39", C4452&lt;=49, "40-49", C4452&lt;=59, "50-59",C4452&lt;=69, "60-69", C4452&gt;=70, "70+")</f>
        <v>30-39</v>
      </c>
      <c r="E4452" t="s">
        <v>40</v>
      </c>
      <c r="F4452">
        <v>0</v>
      </c>
      <c r="G4452" t="s">
        <v>4406</v>
      </c>
      <c r="H4452">
        <v>95252</v>
      </c>
      <c r="I4452">
        <v>38.156970999999999</v>
      </c>
      <c r="J4452">
        <v>-120.849231</v>
      </c>
      <c r="K4452">
        <v>9</v>
      </c>
      <c r="L4452">
        <v>60</v>
      </c>
      <c r="M4452" t="str" cm="1">
        <f t="array" ref="M4452">_xlfn.IFS(L4452&lt;=12, "New (0-12 months)", L4452&lt;=36, "Mid (13-36 months)", L4452&gt;=37,"Long (37+ months)")</f>
        <v>Long (37+ months)</v>
      </c>
      <c r="N4452" t="s">
        <v>76</v>
      </c>
      <c r="O4452" t="s">
        <v>40</v>
      </c>
      <c r="P4452">
        <v>47.4</v>
      </c>
      <c r="Q4452" t="s">
        <v>43</v>
      </c>
      <c r="R4452" t="s">
        <v>40</v>
      </c>
      <c r="S4452" t="s">
        <v>44</v>
      </c>
      <c r="T4452" s="1">
        <v>29</v>
      </c>
      <c r="U4452" t="s">
        <v>43</v>
      </c>
      <c r="V4452" t="s">
        <v>40</v>
      </c>
      <c r="W4452" t="s">
        <v>43</v>
      </c>
      <c r="X4452" t="s">
        <v>43</v>
      </c>
      <c r="Y4452" t="s">
        <v>40</v>
      </c>
      <c r="Z4452" t="s">
        <v>40</v>
      </c>
      <c r="AA4452" t="s">
        <v>40</v>
      </c>
      <c r="AB4452" t="s">
        <v>40</v>
      </c>
      <c r="AC4452" t="s">
        <v>45</v>
      </c>
      <c r="AD4452" t="s">
        <v>40</v>
      </c>
      <c r="AE4452" t="s">
        <v>56</v>
      </c>
      <c r="AF4452">
        <v>94.4</v>
      </c>
      <c r="AH4452">
        <v>5610.25</v>
      </c>
      <c r="AI4452">
        <v>0</v>
      </c>
      <c r="AJ4452">
        <v>0</v>
      </c>
      <c r="AK4452">
        <v>2844</v>
      </c>
      <c r="AL4452">
        <v>8454.25</v>
      </c>
      <c r="AM4452" t="s">
        <v>57</v>
      </c>
      <c r="AN4452" t="s">
        <v>121</v>
      </c>
      <c r="AO4452" t="s">
        <v>195</v>
      </c>
    </row>
    <row r="4453" spans="1:41" x14ac:dyDescent="0.35">
      <c r="A4453" t="s">
        <v>5629</v>
      </c>
      <c r="B4453" t="s">
        <v>39</v>
      </c>
      <c r="C4453" s="10">
        <v>62</v>
      </c>
      <c r="D4453" s="5" t="str" cm="1">
        <f t="array" ref="D4453">_xlfn.IFS(C4453&lt;=29, "18-29", C4453&lt;=39, "30-39", C4453&lt;=49, "40-49", C4453&lt;=59, "50-59",C4453&lt;=69, "60-69", C4453&gt;=70, "70+")</f>
        <v>60-69</v>
      </c>
      <c r="E4453" t="s">
        <v>43</v>
      </c>
      <c r="F4453">
        <v>0</v>
      </c>
      <c r="G4453" t="s">
        <v>2692</v>
      </c>
      <c r="H4453">
        <v>93647</v>
      </c>
      <c r="I4453">
        <v>36.600185000000003</v>
      </c>
      <c r="J4453">
        <v>-119.17565500000001</v>
      </c>
      <c r="K4453">
        <v>0</v>
      </c>
      <c r="L4453">
        <v>2</v>
      </c>
      <c r="M4453" t="str" cm="1">
        <f t="array" ref="M4453">_xlfn.IFS(L4453&lt;=12, "New (0-12 months)", L4453&lt;=36, "Mid (13-36 months)", L4453&gt;=37,"Long (37+ months)")</f>
        <v>New (0-12 months)</v>
      </c>
      <c r="N4453" t="s">
        <v>54</v>
      </c>
      <c r="O4453" t="s">
        <v>40</v>
      </c>
      <c r="P4453">
        <v>24.05</v>
      </c>
      <c r="Q4453" t="s">
        <v>43</v>
      </c>
      <c r="R4453" t="s">
        <v>40</v>
      </c>
      <c r="S4453" t="s">
        <v>55</v>
      </c>
      <c r="T4453" s="1">
        <v>27</v>
      </c>
      <c r="U4453" t="s">
        <v>43</v>
      </c>
      <c r="V4453" t="s">
        <v>43</v>
      </c>
      <c r="W4453" t="s">
        <v>40</v>
      </c>
      <c r="X4453" t="s">
        <v>43</v>
      </c>
      <c r="Y4453" t="s">
        <v>43</v>
      </c>
      <c r="Z4453" t="s">
        <v>40</v>
      </c>
      <c r="AA4453" t="s">
        <v>40</v>
      </c>
      <c r="AB4453" t="s">
        <v>40</v>
      </c>
      <c r="AC4453" t="s">
        <v>51</v>
      </c>
      <c r="AD4453" t="s">
        <v>40</v>
      </c>
      <c r="AE4453" t="s">
        <v>183</v>
      </c>
      <c r="AF4453">
        <v>5</v>
      </c>
      <c r="AH4453">
        <v>178.7</v>
      </c>
      <c r="AI4453">
        <v>0</v>
      </c>
      <c r="AJ4453">
        <v>0</v>
      </c>
      <c r="AK4453">
        <v>48.1</v>
      </c>
      <c r="AL4453">
        <v>226.8</v>
      </c>
      <c r="AM4453" t="s">
        <v>57</v>
      </c>
      <c r="AN4453" t="s">
        <v>121</v>
      </c>
      <c r="AO4453" t="s">
        <v>122</v>
      </c>
    </row>
    <row r="4454" spans="1:41" x14ac:dyDescent="0.35">
      <c r="A4454" t="s">
        <v>5630</v>
      </c>
      <c r="B4454" t="s">
        <v>39</v>
      </c>
      <c r="C4454" s="10">
        <v>57</v>
      </c>
      <c r="D4454" s="5" t="str" cm="1">
        <f t="array" ref="D4454">_xlfn.IFS(C4454&lt;=29, "18-29", C4454&lt;=39, "30-39", C4454&lt;=49, "40-49", C4454&lt;=59, "50-59",C4454&lt;=69, "60-69", C4454&gt;=70, "70+")</f>
        <v>50-59</v>
      </c>
      <c r="E4454" t="s">
        <v>43</v>
      </c>
      <c r="F4454">
        <v>0</v>
      </c>
      <c r="G4454" t="s">
        <v>437</v>
      </c>
      <c r="H4454">
        <v>92410</v>
      </c>
      <c r="I4454">
        <v>34.106921999999997</v>
      </c>
      <c r="J4454">
        <v>-117.29755299999999</v>
      </c>
      <c r="K4454">
        <v>0</v>
      </c>
      <c r="L4454">
        <v>9</v>
      </c>
      <c r="M4454" t="str" cm="1">
        <f t="array" ref="M4454">_xlfn.IFS(L4454&lt;=12, "New (0-12 months)", L4454&lt;=36, "Mid (13-36 months)", L4454&gt;=37,"Long (37+ months)")</f>
        <v>New (0-12 months)</v>
      </c>
      <c r="N4454" t="s">
        <v>54</v>
      </c>
      <c r="O4454" t="s">
        <v>40</v>
      </c>
      <c r="P4454">
        <v>2.6</v>
      </c>
      <c r="Q4454" t="s">
        <v>43</v>
      </c>
      <c r="R4454" t="s">
        <v>43</v>
      </c>
      <c r="S4454" t="s">
        <v>8234</v>
      </c>
      <c r="T4454" s="1">
        <v>0</v>
      </c>
      <c r="U4454" t="s">
        <v>8234</v>
      </c>
      <c r="V4454" t="s">
        <v>8234</v>
      </c>
      <c r="W4454" t="s">
        <v>8234</v>
      </c>
      <c r="X4454" t="s">
        <v>8234</v>
      </c>
      <c r="Y4454" t="s">
        <v>8234</v>
      </c>
      <c r="Z4454" t="s">
        <v>8234</v>
      </c>
      <c r="AA4454" t="s">
        <v>8234</v>
      </c>
      <c r="AB4454" t="s">
        <v>8234</v>
      </c>
      <c r="AC4454" t="s">
        <v>51</v>
      </c>
      <c r="AD4454" t="s">
        <v>43</v>
      </c>
      <c r="AE4454" t="s">
        <v>46</v>
      </c>
      <c r="AF4454">
        <v>20.25</v>
      </c>
      <c r="AH4454">
        <v>186.15</v>
      </c>
      <c r="AI4454">
        <v>0</v>
      </c>
      <c r="AJ4454">
        <v>0</v>
      </c>
      <c r="AK4454">
        <v>23.4</v>
      </c>
      <c r="AL4454">
        <v>209.55</v>
      </c>
      <c r="AM4454" t="s">
        <v>47</v>
      </c>
    </row>
    <row r="4455" spans="1:41" x14ac:dyDescent="0.35">
      <c r="A4455" t="s">
        <v>5631</v>
      </c>
      <c r="B4455" t="s">
        <v>39</v>
      </c>
      <c r="C4455" s="10">
        <v>58</v>
      </c>
      <c r="D4455" s="5" t="str" cm="1">
        <f t="array" ref="D4455">_xlfn.IFS(C4455&lt;=29, "18-29", C4455&lt;=39, "30-39", C4455&lt;=49, "40-49", C4455&lt;=59, "50-59",C4455&lt;=69, "60-69", C4455&gt;=70, "70+")</f>
        <v>50-59</v>
      </c>
      <c r="E4455" t="s">
        <v>43</v>
      </c>
      <c r="F4455">
        <v>0</v>
      </c>
      <c r="G4455" t="s">
        <v>415</v>
      </c>
      <c r="H4455">
        <v>95916</v>
      </c>
      <c r="I4455">
        <v>39.657228000000003</v>
      </c>
      <c r="J4455">
        <v>-121.37778</v>
      </c>
      <c r="K4455">
        <v>0</v>
      </c>
      <c r="L4455">
        <v>44</v>
      </c>
      <c r="M4455" t="str" cm="1">
        <f t="array" ref="M4455">_xlfn.IFS(L4455&lt;=12, "New (0-12 months)", L4455&lt;=36, "Mid (13-36 months)", L4455&gt;=37,"Long (37+ months)")</f>
        <v>Long (37+ months)</v>
      </c>
      <c r="N4455" t="s">
        <v>42</v>
      </c>
      <c r="O4455" t="s">
        <v>43</v>
      </c>
      <c r="P4455">
        <v>0</v>
      </c>
      <c r="Q4455" t="s">
        <v>8234</v>
      </c>
      <c r="R4455" t="s">
        <v>40</v>
      </c>
      <c r="S4455" t="s">
        <v>44</v>
      </c>
      <c r="T4455" s="1">
        <v>3</v>
      </c>
      <c r="U4455" t="s">
        <v>43</v>
      </c>
      <c r="V4455" t="s">
        <v>43</v>
      </c>
      <c r="W4455" t="s">
        <v>40</v>
      </c>
      <c r="X4455" t="s">
        <v>43</v>
      </c>
      <c r="Y4455" t="s">
        <v>40</v>
      </c>
      <c r="Z4455" t="s">
        <v>40</v>
      </c>
      <c r="AA4455" t="s">
        <v>40</v>
      </c>
      <c r="AB4455" t="s">
        <v>40</v>
      </c>
      <c r="AC4455" t="s">
        <v>45</v>
      </c>
      <c r="AD4455" t="s">
        <v>40</v>
      </c>
      <c r="AE4455" t="s">
        <v>56</v>
      </c>
      <c r="AF4455">
        <v>49.05</v>
      </c>
      <c r="AH4455">
        <v>2265</v>
      </c>
      <c r="AI4455">
        <v>0</v>
      </c>
      <c r="AJ4455">
        <v>0</v>
      </c>
      <c r="AK4455">
        <v>0</v>
      </c>
      <c r="AL4455">
        <v>2265</v>
      </c>
      <c r="AM4455" t="s">
        <v>47</v>
      </c>
    </row>
    <row r="4456" spans="1:41" x14ac:dyDescent="0.35">
      <c r="A4456" t="s">
        <v>5632</v>
      </c>
      <c r="B4456" t="s">
        <v>49</v>
      </c>
      <c r="C4456" s="10">
        <v>20</v>
      </c>
      <c r="D4456" s="5" t="str" cm="1">
        <f t="array" ref="D4456">_xlfn.IFS(C4456&lt;=29, "18-29", C4456&lt;=39, "30-39", C4456&lt;=49, "40-49", C4456&lt;=59, "50-59",C4456&lt;=69, "60-69", C4456&gt;=70, "70+")</f>
        <v>18-29</v>
      </c>
      <c r="E4456" t="s">
        <v>43</v>
      </c>
      <c r="F4456">
        <v>3</v>
      </c>
      <c r="G4456" t="s">
        <v>4003</v>
      </c>
      <c r="H4456">
        <v>92223</v>
      </c>
      <c r="I4456">
        <v>33.946981999999998</v>
      </c>
      <c r="J4456">
        <v>-116.977672</v>
      </c>
      <c r="K4456">
        <v>0</v>
      </c>
      <c r="L4456">
        <v>71</v>
      </c>
      <c r="M4456" t="str" cm="1">
        <f t="array" ref="M4456">_xlfn.IFS(L4456&lt;=12, "New (0-12 months)", L4456&lt;=36, "Mid (13-36 months)", L4456&gt;=37,"Long (37+ months)")</f>
        <v>Long (37+ months)</v>
      </c>
      <c r="N4456" t="s">
        <v>72</v>
      </c>
      <c r="O4456" t="s">
        <v>40</v>
      </c>
      <c r="P4456">
        <v>4.76</v>
      </c>
      <c r="Q4456" t="s">
        <v>43</v>
      </c>
      <c r="R4456" t="s">
        <v>40</v>
      </c>
      <c r="S4456" t="s">
        <v>79</v>
      </c>
      <c r="T4456" s="1">
        <v>52</v>
      </c>
      <c r="U4456" t="s">
        <v>40</v>
      </c>
      <c r="V4456" t="s">
        <v>40</v>
      </c>
      <c r="W4456" t="s">
        <v>40</v>
      </c>
      <c r="X4456" t="s">
        <v>40</v>
      </c>
      <c r="Y4456" t="s">
        <v>40</v>
      </c>
      <c r="Z4456" t="s">
        <v>43</v>
      </c>
      <c r="AA4456" t="s">
        <v>43</v>
      </c>
      <c r="AB4456" t="s">
        <v>40</v>
      </c>
      <c r="AC4456" t="s">
        <v>73</v>
      </c>
      <c r="AD4456" t="s">
        <v>40</v>
      </c>
      <c r="AE4456" t="s">
        <v>46</v>
      </c>
      <c r="AF4456">
        <v>76.900000000000006</v>
      </c>
      <c r="AH4456">
        <v>5522.7</v>
      </c>
      <c r="AI4456">
        <v>0</v>
      </c>
      <c r="AJ4456">
        <v>0</v>
      </c>
      <c r="AK4456">
        <v>337.96</v>
      </c>
      <c r="AL4456">
        <v>5860.66</v>
      </c>
      <c r="AM4456" t="s">
        <v>47</v>
      </c>
    </row>
    <row r="4457" spans="1:41" x14ac:dyDescent="0.35">
      <c r="A4457" t="s">
        <v>5633</v>
      </c>
      <c r="B4457" t="s">
        <v>49</v>
      </c>
      <c r="C4457" s="10">
        <v>71</v>
      </c>
      <c r="D4457" s="5" t="str" cm="1">
        <f t="array" ref="D4457">_xlfn.IFS(C4457&lt;=29, "18-29", C4457&lt;=39, "30-39", C4457&lt;=49, "40-49", C4457&lt;=59, "50-59",C4457&lt;=69, "60-69", C4457&gt;=70, "70+")</f>
        <v>70+</v>
      </c>
      <c r="E4457" t="s">
        <v>43</v>
      </c>
      <c r="F4457">
        <v>0</v>
      </c>
      <c r="G4457" t="s">
        <v>3749</v>
      </c>
      <c r="H4457">
        <v>93204</v>
      </c>
      <c r="I4457">
        <v>35.916943000000003</v>
      </c>
      <c r="J4457">
        <v>-120.129921</v>
      </c>
      <c r="K4457">
        <v>0</v>
      </c>
      <c r="L4457">
        <v>22</v>
      </c>
      <c r="M4457" t="str" cm="1">
        <f t="array" ref="M4457">_xlfn.IFS(L4457&lt;=12, "New (0-12 months)", L4457&lt;=36, "Mid (13-36 months)", L4457&gt;=37,"Long (37+ months)")</f>
        <v>Mid (13-36 months)</v>
      </c>
      <c r="N4457" t="s">
        <v>42</v>
      </c>
      <c r="O4457" t="s">
        <v>40</v>
      </c>
      <c r="P4457">
        <v>46.11</v>
      </c>
      <c r="Q4457" t="s">
        <v>40</v>
      </c>
      <c r="R4457" t="s">
        <v>40</v>
      </c>
      <c r="S4457" t="s">
        <v>55</v>
      </c>
      <c r="T4457" s="1">
        <v>27</v>
      </c>
      <c r="U4457" t="s">
        <v>43</v>
      </c>
      <c r="V4457" t="s">
        <v>43</v>
      </c>
      <c r="W4457" t="s">
        <v>43</v>
      </c>
      <c r="X4457" t="s">
        <v>40</v>
      </c>
      <c r="Y4457" t="s">
        <v>40</v>
      </c>
      <c r="Z4457" t="s">
        <v>43</v>
      </c>
      <c r="AA4457" t="s">
        <v>43</v>
      </c>
      <c r="AB4457" t="s">
        <v>40</v>
      </c>
      <c r="AC4457" t="s">
        <v>51</v>
      </c>
      <c r="AD4457" t="s">
        <v>40</v>
      </c>
      <c r="AE4457" t="s">
        <v>56</v>
      </c>
      <c r="AF4457">
        <v>90.5</v>
      </c>
      <c r="AH4457">
        <v>1910.6</v>
      </c>
      <c r="AI4457">
        <v>0</v>
      </c>
      <c r="AJ4457">
        <v>0</v>
      </c>
      <c r="AK4457">
        <v>1014.42</v>
      </c>
      <c r="AL4457">
        <v>2925.02</v>
      </c>
      <c r="AM4457" t="s">
        <v>57</v>
      </c>
      <c r="AN4457" t="s">
        <v>109</v>
      </c>
      <c r="AO4457" t="s">
        <v>110</v>
      </c>
    </row>
    <row r="4458" spans="1:41" x14ac:dyDescent="0.35">
      <c r="A4458" t="s">
        <v>5634</v>
      </c>
      <c r="B4458" t="s">
        <v>39</v>
      </c>
      <c r="C4458" s="10">
        <v>33</v>
      </c>
      <c r="D4458" s="5" t="str" cm="1">
        <f t="array" ref="D4458">_xlfn.IFS(C4458&lt;=29, "18-29", C4458&lt;=39, "30-39", C4458&lt;=49, "40-49", C4458&lt;=59, "50-59",C4458&lt;=69, "60-69", C4458&gt;=70, "70+")</f>
        <v>30-39</v>
      </c>
      <c r="E4458" t="s">
        <v>40</v>
      </c>
      <c r="F4458">
        <v>0</v>
      </c>
      <c r="G4458" t="s">
        <v>3552</v>
      </c>
      <c r="H4458">
        <v>92278</v>
      </c>
      <c r="I4458">
        <v>34.457828999999997</v>
      </c>
      <c r="J4458">
        <v>-116.139589</v>
      </c>
      <c r="K4458">
        <v>10</v>
      </c>
      <c r="L4458">
        <v>56</v>
      </c>
      <c r="M4458" t="str" cm="1">
        <f t="array" ref="M4458">_xlfn.IFS(L4458&lt;=12, "New (0-12 months)", L4458&lt;=36, "Mid (13-36 months)", L4458&gt;=37,"Long (37+ months)")</f>
        <v>Long (37+ months)</v>
      </c>
      <c r="N4458" t="s">
        <v>76</v>
      </c>
      <c r="O4458" t="s">
        <v>40</v>
      </c>
      <c r="P4458">
        <v>37.5</v>
      </c>
      <c r="Q4458" t="s">
        <v>40</v>
      </c>
      <c r="R4458" t="s">
        <v>40</v>
      </c>
      <c r="S4458" t="s">
        <v>55</v>
      </c>
      <c r="T4458" s="1">
        <v>11</v>
      </c>
      <c r="U4458" t="s">
        <v>40</v>
      </c>
      <c r="V4458" t="s">
        <v>43</v>
      </c>
      <c r="W4458" t="s">
        <v>43</v>
      </c>
      <c r="X4458" t="s">
        <v>43</v>
      </c>
      <c r="Y4458" t="s">
        <v>40</v>
      </c>
      <c r="Z4458" t="s">
        <v>40</v>
      </c>
      <c r="AA4458" t="s">
        <v>40</v>
      </c>
      <c r="AB4458" t="s">
        <v>40</v>
      </c>
      <c r="AC4458" t="s">
        <v>45</v>
      </c>
      <c r="AD4458" t="s">
        <v>40</v>
      </c>
      <c r="AE4458" t="s">
        <v>56</v>
      </c>
      <c r="AF4458">
        <v>98</v>
      </c>
      <c r="AH4458">
        <v>5270.6</v>
      </c>
      <c r="AI4458">
        <v>0</v>
      </c>
      <c r="AJ4458">
        <v>0</v>
      </c>
      <c r="AK4458">
        <v>2100</v>
      </c>
      <c r="AL4458">
        <v>7370.6</v>
      </c>
      <c r="AM4458" t="s">
        <v>47</v>
      </c>
    </row>
    <row r="4459" spans="1:41" x14ac:dyDescent="0.35">
      <c r="A4459" t="s">
        <v>5635</v>
      </c>
      <c r="B4459" t="s">
        <v>49</v>
      </c>
      <c r="C4459" s="10">
        <v>53</v>
      </c>
      <c r="D4459" s="5" t="str" cm="1">
        <f t="array" ref="D4459">_xlfn.IFS(C4459&lt;=29, "18-29", C4459&lt;=39, "30-39", C4459&lt;=49, "40-49", C4459&lt;=59, "50-59",C4459&lt;=69, "60-69", C4459&gt;=70, "70+")</f>
        <v>50-59</v>
      </c>
      <c r="E4459" t="s">
        <v>40</v>
      </c>
      <c r="F4459">
        <v>3</v>
      </c>
      <c r="G4459" t="s">
        <v>279</v>
      </c>
      <c r="H4459">
        <v>90250</v>
      </c>
      <c r="I4459">
        <v>33.914774999999999</v>
      </c>
      <c r="J4459">
        <v>-118.348083</v>
      </c>
      <c r="K4459">
        <v>4</v>
      </c>
      <c r="L4459">
        <v>72</v>
      </c>
      <c r="M4459" t="str" cm="1">
        <f t="array" ref="M4459">_xlfn.IFS(L4459&lt;=12, "New (0-12 months)", L4459&lt;=36, "Mid (13-36 months)", L4459&gt;=37,"Long (37+ months)")</f>
        <v>Long (37+ months)</v>
      </c>
      <c r="N4459" t="s">
        <v>72</v>
      </c>
      <c r="O4459" t="s">
        <v>40</v>
      </c>
      <c r="P4459">
        <v>36.82</v>
      </c>
      <c r="Q4459" t="s">
        <v>40</v>
      </c>
      <c r="R4459" t="s">
        <v>43</v>
      </c>
      <c r="S4459" t="s">
        <v>8234</v>
      </c>
      <c r="T4459" s="1">
        <v>0</v>
      </c>
      <c r="U4459" t="s">
        <v>8234</v>
      </c>
      <c r="V4459" t="s">
        <v>8234</v>
      </c>
      <c r="W4459" t="s">
        <v>8234</v>
      </c>
      <c r="X4459" t="s">
        <v>8234</v>
      </c>
      <c r="Y4459" t="s">
        <v>8234</v>
      </c>
      <c r="Z4459" t="s">
        <v>8234</v>
      </c>
      <c r="AA4459" t="s">
        <v>8234</v>
      </c>
      <c r="AB4459" t="s">
        <v>8234</v>
      </c>
      <c r="AC4459" t="s">
        <v>73</v>
      </c>
      <c r="AD4459" t="s">
        <v>43</v>
      </c>
      <c r="AE4459" t="s">
        <v>46</v>
      </c>
      <c r="AF4459">
        <v>25.55</v>
      </c>
      <c r="AH4459">
        <v>1867.7</v>
      </c>
      <c r="AI4459">
        <v>0</v>
      </c>
      <c r="AJ4459">
        <v>0</v>
      </c>
      <c r="AK4459">
        <v>2651.04</v>
      </c>
      <c r="AL4459">
        <v>4518.74</v>
      </c>
      <c r="AM4459" t="s">
        <v>47</v>
      </c>
    </row>
    <row r="4460" spans="1:41" x14ac:dyDescent="0.35">
      <c r="A4460" t="s">
        <v>5636</v>
      </c>
      <c r="B4460" t="s">
        <v>49</v>
      </c>
      <c r="C4460" s="10">
        <v>44</v>
      </c>
      <c r="D4460" s="5" t="str" cm="1">
        <f t="array" ref="D4460">_xlfn.IFS(C4460&lt;=29, "18-29", C4460&lt;=39, "30-39", C4460&lt;=49, "40-49", C4460&lt;=59, "50-59",C4460&lt;=69, "60-69", C4460&gt;=70, "70+")</f>
        <v>40-49</v>
      </c>
      <c r="E4460" t="s">
        <v>43</v>
      </c>
      <c r="F4460">
        <v>0</v>
      </c>
      <c r="G4460" t="s">
        <v>2094</v>
      </c>
      <c r="H4460">
        <v>95223</v>
      </c>
      <c r="I4460">
        <v>38.321530000000003</v>
      </c>
      <c r="J4460">
        <v>-120.236358</v>
      </c>
      <c r="K4460">
        <v>0</v>
      </c>
      <c r="L4460">
        <v>1</v>
      </c>
      <c r="M4460" t="str" cm="1">
        <f t="array" ref="M4460">_xlfn.IFS(L4460&lt;=12, "New (0-12 months)", L4460&lt;=36, "Mid (13-36 months)", L4460&gt;=37,"Long (37+ months)")</f>
        <v>New (0-12 months)</v>
      </c>
      <c r="N4460" t="s">
        <v>54</v>
      </c>
      <c r="O4460" t="s">
        <v>40</v>
      </c>
      <c r="P4460">
        <v>27.08</v>
      </c>
      <c r="Q4460" t="s">
        <v>43</v>
      </c>
      <c r="R4460" t="s">
        <v>43</v>
      </c>
      <c r="S4460" t="s">
        <v>8234</v>
      </c>
      <c r="T4460" s="1">
        <v>0</v>
      </c>
      <c r="U4460" t="s">
        <v>8234</v>
      </c>
      <c r="V4460" t="s">
        <v>8234</v>
      </c>
      <c r="W4460" t="s">
        <v>8234</v>
      </c>
      <c r="X4460" t="s">
        <v>8234</v>
      </c>
      <c r="Y4460" t="s">
        <v>8234</v>
      </c>
      <c r="Z4460" t="s">
        <v>8234</v>
      </c>
      <c r="AA4460" t="s">
        <v>8234</v>
      </c>
      <c r="AB4460" t="s">
        <v>8234</v>
      </c>
      <c r="AC4460" t="s">
        <v>51</v>
      </c>
      <c r="AD4460" t="s">
        <v>43</v>
      </c>
      <c r="AE4460" t="s">
        <v>46</v>
      </c>
      <c r="AF4460">
        <v>19.95</v>
      </c>
      <c r="AH4460">
        <v>19.95</v>
      </c>
      <c r="AI4460">
        <v>0</v>
      </c>
      <c r="AJ4460">
        <v>0</v>
      </c>
      <c r="AK4460">
        <v>27.08</v>
      </c>
      <c r="AL4460">
        <v>47.03</v>
      </c>
      <c r="AM4460" t="s">
        <v>98</v>
      </c>
    </row>
    <row r="4461" spans="1:41" x14ac:dyDescent="0.35">
      <c r="A4461" t="s">
        <v>5637</v>
      </c>
      <c r="B4461" t="s">
        <v>39</v>
      </c>
      <c r="C4461" s="10">
        <v>47</v>
      </c>
      <c r="D4461" s="5" t="str" cm="1">
        <f t="array" ref="D4461">_xlfn.IFS(C4461&lt;=29, "18-29", C4461&lt;=39, "30-39", C4461&lt;=49, "40-49", C4461&lt;=59, "50-59",C4461&lt;=69, "60-69", C4461&gt;=70, "70+")</f>
        <v>40-49</v>
      </c>
      <c r="E4461" t="s">
        <v>40</v>
      </c>
      <c r="F4461">
        <v>7</v>
      </c>
      <c r="G4461" t="s">
        <v>1578</v>
      </c>
      <c r="H4461">
        <v>93622</v>
      </c>
      <c r="I4461">
        <v>36.785617999999999</v>
      </c>
      <c r="J4461">
        <v>-120.625382</v>
      </c>
      <c r="K4461">
        <v>6</v>
      </c>
      <c r="L4461">
        <v>20</v>
      </c>
      <c r="M4461" t="str" cm="1">
        <f t="array" ref="M4461">_xlfn.IFS(L4461&lt;=12, "New (0-12 months)", L4461&lt;=36, "Mid (13-36 months)", L4461&gt;=37,"Long (37+ months)")</f>
        <v>Mid (13-36 months)</v>
      </c>
      <c r="N4461" t="s">
        <v>62</v>
      </c>
      <c r="O4461" t="s">
        <v>40</v>
      </c>
      <c r="P4461">
        <v>36.85</v>
      </c>
      <c r="Q4461" t="s">
        <v>40</v>
      </c>
      <c r="R4461" t="s">
        <v>43</v>
      </c>
      <c r="S4461" t="s">
        <v>8234</v>
      </c>
      <c r="T4461" s="1">
        <v>0</v>
      </c>
      <c r="U4461" t="s">
        <v>8234</v>
      </c>
      <c r="V4461" t="s">
        <v>8234</v>
      </c>
      <c r="W4461" t="s">
        <v>8234</v>
      </c>
      <c r="X4461" t="s">
        <v>8234</v>
      </c>
      <c r="Y4461" t="s">
        <v>8234</v>
      </c>
      <c r="Z4461" t="s">
        <v>8234</v>
      </c>
      <c r="AA4461" t="s">
        <v>8234</v>
      </c>
      <c r="AB4461" t="s">
        <v>8234</v>
      </c>
      <c r="AC4461" t="s">
        <v>51</v>
      </c>
      <c r="AD4461" t="s">
        <v>40</v>
      </c>
      <c r="AE4461" t="s">
        <v>56</v>
      </c>
      <c r="AF4461">
        <v>25.55</v>
      </c>
      <c r="AH4461">
        <v>507.4</v>
      </c>
      <c r="AI4461">
        <v>0</v>
      </c>
      <c r="AJ4461">
        <v>0</v>
      </c>
      <c r="AK4461">
        <v>737</v>
      </c>
      <c r="AL4461">
        <v>1244.4000000000001</v>
      </c>
      <c r="AM4461" t="s">
        <v>47</v>
      </c>
    </row>
    <row r="4462" spans="1:41" x14ac:dyDescent="0.35">
      <c r="A4462" t="s">
        <v>5638</v>
      </c>
      <c r="B4462" t="s">
        <v>39</v>
      </c>
      <c r="C4462" s="10">
        <v>21</v>
      </c>
      <c r="D4462" s="5" t="str" cm="1">
        <f t="array" ref="D4462">_xlfn.IFS(C4462&lt;=29, "18-29", C4462&lt;=39, "30-39", C4462&lt;=49, "40-49", C4462&lt;=59, "50-59",C4462&lt;=69, "60-69", C4462&gt;=70, "70+")</f>
        <v>18-29</v>
      </c>
      <c r="E4462" t="s">
        <v>40</v>
      </c>
      <c r="F4462">
        <v>0</v>
      </c>
      <c r="G4462" t="s">
        <v>437</v>
      </c>
      <c r="H4462">
        <v>92405</v>
      </c>
      <c r="I4462">
        <v>34.142747</v>
      </c>
      <c r="J4462">
        <v>-117.300864</v>
      </c>
      <c r="K4462">
        <v>3</v>
      </c>
      <c r="L4462">
        <v>54</v>
      </c>
      <c r="M4462" t="str" cm="1">
        <f t="array" ref="M4462">_xlfn.IFS(L4462&lt;=12, "New (0-12 months)", L4462&lt;=36, "Mid (13-36 months)", L4462&gt;=37,"Long (37+ months)")</f>
        <v>Long (37+ months)</v>
      </c>
      <c r="N4462" t="s">
        <v>76</v>
      </c>
      <c r="O4462" t="s">
        <v>40</v>
      </c>
      <c r="P4462">
        <v>28.17</v>
      </c>
      <c r="Q4462" t="s">
        <v>43</v>
      </c>
      <c r="R4462" t="s">
        <v>40</v>
      </c>
      <c r="S4462" t="s">
        <v>79</v>
      </c>
      <c r="T4462" s="1">
        <v>76</v>
      </c>
      <c r="U4462" t="s">
        <v>40</v>
      </c>
      <c r="V4462" t="s">
        <v>43</v>
      </c>
      <c r="W4462" t="s">
        <v>40</v>
      </c>
      <c r="X4462" t="s">
        <v>40</v>
      </c>
      <c r="Y4462" t="s">
        <v>43</v>
      </c>
      <c r="Z4462" t="s">
        <v>40</v>
      </c>
      <c r="AA4462" t="s">
        <v>40</v>
      </c>
      <c r="AB4462" t="s">
        <v>40</v>
      </c>
      <c r="AC4462" t="s">
        <v>73</v>
      </c>
      <c r="AD4462" t="s">
        <v>43</v>
      </c>
      <c r="AE4462" t="s">
        <v>56</v>
      </c>
      <c r="AF4462">
        <v>69.95</v>
      </c>
      <c r="AH4462">
        <v>3871.85</v>
      </c>
      <c r="AI4462">
        <v>0</v>
      </c>
      <c r="AJ4462">
        <v>0</v>
      </c>
      <c r="AK4462">
        <v>1521.18</v>
      </c>
      <c r="AL4462">
        <v>5393.03</v>
      </c>
      <c r="AM4462" t="s">
        <v>47</v>
      </c>
    </row>
    <row r="4463" spans="1:41" x14ac:dyDescent="0.35">
      <c r="A4463" t="s">
        <v>5639</v>
      </c>
      <c r="B4463" t="s">
        <v>39</v>
      </c>
      <c r="C4463" s="10">
        <v>22</v>
      </c>
      <c r="D4463" s="5" t="str" cm="1">
        <f t="array" ref="D4463">_xlfn.IFS(C4463&lt;=29, "18-29", C4463&lt;=39, "30-39", C4463&lt;=49, "40-49", C4463&lt;=59, "50-59",C4463&lt;=69, "60-69", C4463&gt;=70, "70+")</f>
        <v>18-29</v>
      </c>
      <c r="E4463" t="s">
        <v>43</v>
      </c>
      <c r="F4463">
        <v>0</v>
      </c>
      <c r="G4463" t="s">
        <v>5409</v>
      </c>
      <c r="H4463">
        <v>94599</v>
      </c>
      <c r="I4463">
        <v>38.421458000000001</v>
      </c>
      <c r="J4463">
        <v>-122.365048</v>
      </c>
      <c r="K4463">
        <v>0</v>
      </c>
      <c r="L4463">
        <v>23</v>
      </c>
      <c r="M4463" t="str" cm="1">
        <f t="array" ref="M4463">_xlfn.IFS(L4463&lt;=12, "New (0-12 months)", L4463&lt;=36, "Mid (13-36 months)", L4463&gt;=37,"Long (37+ months)")</f>
        <v>Mid (13-36 months)</v>
      </c>
      <c r="N4463" t="s">
        <v>42</v>
      </c>
      <c r="O4463" t="s">
        <v>40</v>
      </c>
      <c r="P4463">
        <v>15.18</v>
      </c>
      <c r="Q4463" t="s">
        <v>43</v>
      </c>
      <c r="R4463" t="s">
        <v>40</v>
      </c>
      <c r="S4463" t="s">
        <v>55</v>
      </c>
      <c r="T4463" s="1">
        <v>46</v>
      </c>
      <c r="U4463" t="s">
        <v>43</v>
      </c>
      <c r="V4463" t="s">
        <v>40</v>
      </c>
      <c r="W4463" t="s">
        <v>43</v>
      </c>
      <c r="X4463" t="s">
        <v>40</v>
      </c>
      <c r="Y4463" t="s">
        <v>43</v>
      </c>
      <c r="Z4463" t="s">
        <v>43</v>
      </c>
      <c r="AA4463" t="s">
        <v>43</v>
      </c>
      <c r="AB4463" t="s">
        <v>40</v>
      </c>
      <c r="AC4463" t="s">
        <v>51</v>
      </c>
      <c r="AD4463" t="s">
        <v>40</v>
      </c>
      <c r="AE4463" t="s">
        <v>46</v>
      </c>
      <c r="AF4463">
        <v>79.099999999999994</v>
      </c>
      <c r="AH4463">
        <v>1783.75</v>
      </c>
      <c r="AI4463">
        <v>0</v>
      </c>
      <c r="AJ4463">
        <v>0</v>
      </c>
      <c r="AK4463">
        <v>349.14</v>
      </c>
      <c r="AL4463">
        <v>2132.89</v>
      </c>
      <c r="AM4463" t="s">
        <v>47</v>
      </c>
    </row>
    <row r="4464" spans="1:41" x14ac:dyDescent="0.35">
      <c r="A4464" t="s">
        <v>5640</v>
      </c>
      <c r="B4464" t="s">
        <v>49</v>
      </c>
      <c r="C4464" s="10">
        <v>33</v>
      </c>
      <c r="D4464" s="5" t="str" cm="1">
        <f t="array" ref="D4464">_xlfn.IFS(C4464&lt;=29, "18-29", C4464&lt;=39, "30-39", C4464&lt;=49, "40-49", C4464&lt;=59, "50-59",C4464&lt;=69, "60-69", C4464&gt;=70, "70+")</f>
        <v>30-39</v>
      </c>
      <c r="E4464" t="s">
        <v>40</v>
      </c>
      <c r="F4464">
        <v>0</v>
      </c>
      <c r="G4464" t="s">
        <v>243</v>
      </c>
      <c r="H4464">
        <v>92591</v>
      </c>
      <c r="I4464">
        <v>33.540604000000002</v>
      </c>
      <c r="J4464">
        <v>-117.10908999999999</v>
      </c>
      <c r="K4464">
        <v>3</v>
      </c>
      <c r="L4464">
        <v>33</v>
      </c>
      <c r="M4464" t="str" cm="1">
        <f t="array" ref="M4464">_xlfn.IFS(L4464&lt;=12, "New (0-12 months)", L4464&lt;=36, "Mid (13-36 months)", L4464&gt;=37,"Long (37+ months)")</f>
        <v>Mid (13-36 months)</v>
      </c>
      <c r="N4464" t="s">
        <v>129</v>
      </c>
      <c r="O4464" t="s">
        <v>40</v>
      </c>
      <c r="P4464">
        <v>33.32</v>
      </c>
      <c r="Q4464" t="s">
        <v>43</v>
      </c>
      <c r="R4464" t="s">
        <v>40</v>
      </c>
      <c r="S4464" t="s">
        <v>79</v>
      </c>
      <c r="T4464" s="1">
        <v>4</v>
      </c>
      <c r="U4464" t="s">
        <v>43</v>
      </c>
      <c r="V4464" t="s">
        <v>43</v>
      </c>
      <c r="W4464" t="s">
        <v>40</v>
      </c>
      <c r="X4464" t="s">
        <v>40</v>
      </c>
      <c r="Y4464" t="s">
        <v>40</v>
      </c>
      <c r="Z4464" t="s">
        <v>40</v>
      </c>
      <c r="AA4464" t="s">
        <v>40</v>
      </c>
      <c r="AB4464" t="s">
        <v>40</v>
      </c>
      <c r="AC4464" t="s">
        <v>45</v>
      </c>
      <c r="AD4464" t="s">
        <v>40</v>
      </c>
      <c r="AE4464" t="s">
        <v>183</v>
      </c>
      <c r="AF4464">
        <v>73.900000000000006</v>
      </c>
      <c r="AH4464">
        <v>2405.0500000000002</v>
      </c>
      <c r="AI4464">
        <v>0</v>
      </c>
      <c r="AJ4464">
        <v>0</v>
      </c>
      <c r="AK4464">
        <v>1099.56</v>
      </c>
      <c r="AL4464">
        <v>3504.61</v>
      </c>
      <c r="AM4464" t="s">
        <v>57</v>
      </c>
      <c r="AN4464" t="s">
        <v>58</v>
      </c>
      <c r="AO4464" t="s">
        <v>59</v>
      </c>
    </row>
    <row r="4465" spans="1:41" x14ac:dyDescent="0.35">
      <c r="A4465" t="s">
        <v>5641</v>
      </c>
      <c r="B4465" t="s">
        <v>49</v>
      </c>
      <c r="C4465" s="10">
        <v>64</v>
      </c>
      <c r="D4465" s="5" t="str" cm="1">
        <f t="array" ref="D4465">_xlfn.IFS(C4465&lt;=29, "18-29", C4465&lt;=39, "30-39", C4465&lt;=49, "40-49", C4465&lt;=59, "50-59",C4465&lt;=69, "60-69", C4465&gt;=70, "70+")</f>
        <v>60-69</v>
      </c>
      <c r="E4465" t="s">
        <v>43</v>
      </c>
      <c r="F4465">
        <v>0</v>
      </c>
      <c r="G4465" t="s">
        <v>2839</v>
      </c>
      <c r="H4465">
        <v>91759</v>
      </c>
      <c r="I4465">
        <v>34.231318000000002</v>
      </c>
      <c r="J4465">
        <v>-117.662032</v>
      </c>
      <c r="K4465">
        <v>0</v>
      </c>
      <c r="L4465">
        <v>50</v>
      </c>
      <c r="M4465" t="str" cm="1">
        <f t="array" ref="M4465">_xlfn.IFS(L4465&lt;=12, "New (0-12 months)", L4465&lt;=36, "Mid (13-36 months)", L4465&gt;=37,"Long (37+ months)")</f>
        <v>Long (37+ months)</v>
      </c>
      <c r="N4465" t="s">
        <v>76</v>
      </c>
      <c r="O4465" t="s">
        <v>40</v>
      </c>
      <c r="P4465">
        <v>47.16</v>
      </c>
      <c r="Q4465" t="s">
        <v>40</v>
      </c>
      <c r="R4465" t="s">
        <v>43</v>
      </c>
      <c r="S4465" t="s">
        <v>8234</v>
      </c>
      <c r="T4465" s="1">
        <v>0</v>
      </c>
      <c r="U4465" t="s">
        <v>8234</v>
      </c>
      <c r="V4465" t="s">
        <v>8234</v>
      </c>
      <c r="W4465" t="s">
        <v>8234</v>
      </c>
      <c r="X4465" t="s">
        <v>8234</v>
      </c>
      <c r="Y4465" t="s">
        <v>8234</v>
      </c>
      <c r="Z4465" t="s">
        <v>8234</v>
      </c>
      <c r="AA4465" t="s">
        <v>8234</v>
      </c>
      <c r="AB4465" t="s">
        <v>8234</v>
      </c>
      <c r="AC4465" t="s">
        <v>73</v>
      </c>
      <c r="AD4465" t="s">
        <v>43</v>
      </c>
      <c r="AE4465" t="s">
        <v>56</v>
      </c>
      <c r="AF4465">
        <v>24.9</v>
      </c>
      <c r="AH4465">
        <v>1195.25</v>
      </c>
      <c r="AI4465">
        <v>0</v>
      </c>
      <c r="AJ4465">
        <v>0</v>
      </c>
      <c r="AK4465">
        <v>2358</v>
      </c>
      <c r="AL4465">
        <v>3553.25</v>
      </c>
      <c r="AM4465" t="s">
        <v>47</v>
      </c>
    </row>
    <row r="4466" spans="1:41" x14ac:dyDescent="0.35">
      <c r="A4466" t="s">
        <v>5642</v>
      </c>
      <c r="B4466" t="s">
        <v>49</v>
      </c>
      <c r="C4466" s="10">
        <v>20</v>
      </c>
      <c r="D4466" s="5" t="str" cm="1">
        <f t="array" ref="D4466">_xlfn.IFS(C4466&lt;=29, "18-29", C4466&lt;=39, "30-39", C4466&lt;=49, "40-49", C4466&lt;=59, "50-59",C4466&lt;=69, "60-69", C4466&gt;=70, "70+")</f>
        <v>18-29</v>
      </c>
      <c r="E4466" t="s">
        <v>40</v>
      </c>
      <c r="F4466">
        <v>0</v>
      </c>
      <c r="G4466" t="s">
        <v>462</v>
      </c>
      <c r="H4466">
        <v>95564</v>
      </c>
      <c r="I4466">
        <v>40.809635999999998</v>
      </c>
      <c r="J4466">
        <v>-124.189977</v>
      </c>
      <c r="K4466">
        <v>2</v>
      </c>
      <c r="L4466">
        <v>72</v>
      </c>
      <c r="M4466" t="str" cm="1">
        <f t="array" ref="M4466">_xlfn.IFS(L4466&lt;=12, "New (0-12 months)", L4466&lt;=36, "Mid (13-36 months)", L4466&gt;=37,"Long (37+ months)")</f>
        <v>Long (37+ months)</v>
      </c>
      <c r="N4466" t="s">
        <v>72</v>
      </c>
      <c r="O4466" t="s">
        <v>40</v>
      </c>
      <c r="P4466">
        <v>6.89</v>
      </c>
      <c r="Q4466" t="s">
        <v>40</v>
      </c>
      <c r="R4466" t="s">
        <v>40</v>
      </c>
      <c r="S4466" t="s">
        <v>55</v>
      </c>
      <c r="T4466" s="1">
        <v>73</v>
      </c>
      <c r="U4466" t="s">
        <v>40</v>
      </c>
      <c r="V4466" t="s">
        <v>40</v>
      </c>
      <c r="W4466" t="s">
        <v>40</v>
      </c>
      <c r="X4466" t="s">
        <v>43</v>
      </c>
      <c r="Y4466" t="s">
        <v>40</v>
      </c>
      <c r="Z4466" t="s">
        <v>40</v>
      </c>
      <c r="AA4466" t="s">
        <v>40</v>
      </c>
      <c r="AB4466" t="s">
        <v>43</v>
      </c>
      <c r="AC4466" t="s">
        <v>73</v>
      </c>
      <c r="AD4466" t="s">
        <v>40</v>
      </c>
      <c r="AE4466" t="s">
        <v>56</v>
      </c>
      <c r="AF4466">
        <v>109.65</v>
      </c>
      <c r="AH4466">
        <v>7880.25</v>
      </c>
      <c r="AI4466">
        <v>0</v>
      </c>
      <c r="AJ4466">
        <v>10</v>
      </c>
      <c r="AK4466">
        <v>496.08</v>
      </c>
      <c r="AL4466">
        <v>8386.33</v>
      </c>
      <c r="AM4466" t="s">
        <v>47</v>
      </c>
    </row>
    <row r="4467" spans="1:41" x14ac:dyDescent="0.35">
      <c r="A4467" t="s">
        <v>5643</v>
      </c>
      <c r="B4467" t="s">
        <v>39</v>
      </c>
      <c r="C4467" s="10">
        <v>19</v>
      </c>
      <c r="D4467" s="5" t="str" cm="1">
        <f t="array" ref="D4467">_xlfn.IFS(C4467&lt;=29, "18-29", C4467&lt;=39, "30-39", C4467&lt;=49, "40-49", C4467&lt;=59, "50-59",C4467&lt;=69, "60-69", C4467&gt;=70, "70+")</f>
        <v>18-29</v>
      </c>
      <c r="E4467" t="s">
        <v>43</v>
      </c>
      <c r="F4467">
        <v>0</v>
      </c>
      <c r="G4467" t="s">
        <v>4392</v>
      </c>
      <c r="H4467">
        <v>92651</v>
      </c>
      <c r="I4467">
        <v>33.570022999999999</v>
      </c>
      <c r="J4467">
        <v>-117.773669</v>
      </c>
      <c r="K4467">
        <v>0</v>
      </c>
      <c r="L4467">
        <v>19</v>
      </c>
      <c r="M4467" t="str" cm="1">
        <f t="array" ref="M4467">_xlfn.IFS(L4467&lt;=12, "New (0-12 months)", L4467&lt;=36, "Mid (13-36 months)", L4467&gt;=37,"Long (37+ months)")</f>
        <v>Mid (13-36 months)</v>
      </c>
      <c r="N4467" t="s">
        <v>42</v>
      </c>
      <c r="O4467" t="s">
        <v>40</v>
      </c>
      <c r="P4467">
        <v>24.35</v>
      </c>
      <c r="Q4467" t="s">
        <v>43</v>
      </c>
      <c r="R4467" t="s">
        <v>40</v>
      </c>
      <c r="S4467" t="s">
        <v>44</v>
      </c>
      <c r="T4467" s="1">
        <v>69</v>
      </c>
      <c r="U4467" t="s">
        <v>43</v>
      </c>
      <c r="V4467" t="s">
        <v>40</v>
      </c>
      <c r="W4467" t="s">
        <v>43</v>
      </c>
      <c r="X4467" t="s">
        <v>43</v>
      </c>
      <c r="Y4467" t="s">
        <v>40</v>
      </c>
      <c r="Z4467" t="s">
        <v>43</v>
      </c>
      <c r="AA4467" t="s">
        <v>43</v>
      </c>
      <c r="AB4467" t="s">
        <v>40</v>
      </c>
      <c r="AC4467" t="s">
        <v>45</v>
      </c>
      <c r="AD4467" t="s">
        <v>43</v>
      </c>
      <c r="AE4467" t="s">
        <v>56</v>
      </c>
      <c r="AF4467">
        <v>58.2</v>
      </c>
      <c r="AH4467">
        <v>1045.25</v>
      </c>
      <c r="AI4467">
        <v>0</v>
      </c>
      <c r="AJ4467">
        <v>0</v>
      </c>
      <c r="AK4467">
        <v>462.65</v>
      </c>
      <c r="AL4467">
        <v>1507.9</v>
      </c>
      <c r="AM4467" t="s">
        <v>47</v>
      </c>
    </row>
    <row r="4468" spans="1:41" x14ac:dyDescent="0.35">
      <c r="A4468" t="s">
        <v>5644</v>
      </c>
      <c r="B4468" t="s">
        <v>39</v>
      </c>
      <c r="C4468" s="10">
        <v>41</v>
      </c>
      <c r="D4468" s="5" t="str" cm="1">
        <f t="array" ref="D4468">_xlfn.IFS(C4468&lt;=29, "18-29", C4468&lt;=39, "30-39", C4468&lt;=49, "40-49", C4468&lt;=59, "50-59",C4468&lt;=69, "60-69", C4468&gt;=70, "70+")</f>
        <v>40-49</v>
      </c>
      <c r="E4468" t="s">
        <v>40</v>
      </c>
      <c r="F4468">
        <v>0</v>
      </c>
      <c r="G4468" t="s">
        <v>243</v>
      </c>
      <c r="H4468">
        <v>92592</v>
      </c>
      <c r="I4468">
        <v>33.507255000000001</v>
      </c>
      <c r="J4468">
        <v>-117.029473</v>
      </c>
      <c r="K4468">
        <v>4</v>
      </c>
      <c r="L4468">
        <v>70</v>
      </c>
      <c r="M4468" t="str" cm="1">
        <f t="array" ref="M4468">_xlfn.IFS(L4468&lt;=12, "New (0-12 months)", L4468&lt;=36, "Mid (13-36 months)", L4468&gt;=37,"Long (37+ months)")</f>
        <v>Long (37+ months)</v>
      </c>
      <c r="N4468" t="s">
        <v>42</v>
      </c>
      <c r="O4468" t="s">
        <v>40</v>
      </c>
      <c r="P4468">
        <v>28.54</v>
      </c>
      <c r="Q4468" t="s">
        <v>40</v>
      </c>
      <c r="R4468" t="s">
        <v>40</v>
      </c>
      <c r="S4468" t="s">
        <v>55</v>
      </c>
      <c r="T4468" s="1">
        <v>23</v>
      </c>
      <c r="U4468" t="s">
        <v>43</v>
      </c>
      <c r="V4468" t="s">
        <v>40</v>
      </c>
      <c r="W4468" t="s">
        <v>40</v>
      </c>
      <c r="X4468" t="s">
        <v>40</v>
      </c>
      <c r="Y4468" t="s">
        <v>40</v>
      </c>
      <c r="Z4468" t="s">
        <v>40</v>
      </c>
      <c r="AA4468" t="s">
        <v>40</v>
      </c>
      <c r="AB4468" t="s">
        <v>40</v>
      </c>
      <c r="AC4468" t="s">
        <v>73</v>
      </c>
      <c r="AD4468" t="s">
        <v>40</v>
      </c>
      <c r="AE4468" t="s">
        <v>56</v>
      </c>
      <c r="AF4468">
        <v>110.5</v>
      </c>
      <c r="AH4468">
        <v>7752.05</v>
      </c>
      <c r="AI4468">
        <v>0</v>
      </c>
      <c r="AJ4468">
        <v>0</v>
      </c>
      <c r="AK4468">
        <v>1997.8</v>
      </c>
      <c r="AL4468">
        <v>9749.85</v>
      </c>
      <c r="AM4468" t="s">
        <v>47</v>
      </c>
    </row>
    <row r="4469" spans="1:41" x14ac:dyDescent="0.35">
      <c r="A4469" t="s">
        <v>5645</v>
      </c>
      <c r="B4469" t="s">
        <v>49</v>
      </c>
      <c r="C4469" s="10">
        <v>48</v>
      </c>
      <c r="D4469" s="5" t="str" cm="1">
        <f t="array" ref="D4469">_xlfn.IFS(C4469&lt;=29, "18-29", C4469&lt;=39, "30-39", C4469&lt;=49, "40-49", C4469&lt;=59, "50-59",C4469&lt;=69, "60-69", C4469&gt;=70, "70+")</f>
        <v>40-49</v>
      </c>
      <c r="E4469" t="s">
        <v>43</v>
      </c>
      <c r="F4469">
        <v>0</v>
      </c>
      <c r="G4469" t="s">
        <v>1876</v>
      </c>
      <c r="H4469">
        <v>92220</v>
      </c>
      <c r="I4469">
        <v>33.936298000000001</v>
      </c>
      <c r="J4469">
        <v>-116.849577</v>
      </c>
      <c r="K4469">
        <v>0</v>
      </c>
      <c r="L4469">
        <v>22</v>
      </c>
      <c r="M4469" t="str" cm="1">
        <f t="array" ref="M4469">_xlfn.IFS(L4469&lt;=12, "New (0-12 months)", L4469&lt;=36, "Mid (13-36 months)", L4469&gt;=37,"Long (37+ months)")</f>
        <v>Mid (13-36 months)</v>
      </c>
      <c r="N4469" t="s">
        <v>42</v>
      </c>
      <c r="O4469" t="s">
        <v>40</v>
      </c>
      <c r="P4469">
        <v>19.190000000000001</v>
      </c>
      <c r="Q4469" t="s">
        <v>40</v>
      </c>
      <c r="R4469" t="s">
        <v>40</v>
      </c>
      <c r="S4469" t="s">
        <v>55</v>
      </c>
      <c r="T4469" s="1">
        <v>17</v>
      </c>
      <c r="U4469" t="s">
        <v>43</v>
      </c>
      <c r="V4469" t="s">
        <v>40</v>
      </c>
      <c r="W4469" t="s">
        <v>43</v>
      </c>
      <c r="X4469" t="s">
        <v>43</v>
      </c>
      <c r="Y4469" t="s">
        <v>43</v>
      </c>
      <c r="Z4469" t="s">
        <v>43</v>
      </c>
      <c r="AA4469" t="s">
        <v>43</v>
      </c>
      <c r="AB4469" t="s">
        <v>40</v>
      </c>
      <c r="AC4469" t="s">
        <v>51</v>
      </c>
      <c r="AD4469" t="s">
        <v>40</v>
      </c>
      <c r="AE4469" t="s">
        <v>56</v>
      </c>
      <c r="AF4469">
        <v>79.349999999999994</v>
      </c>
      <c r="AH4469">
        <v>1730.35</v>
      </c>
      <c r="AI4469">
        <v>0</v>
      </c>
      <c r="AJ4469">
        <v>0</v>
      </c>
      <c r="AK4469">
        <v>422.18</v>
      </c>
      <c r="AL4469">
        <v>2152.5300000000002</v>
      </c>
      <c r="AM4469" t="s">
        <v>57</v>
      </c>
      <c r="AN4469" t="s">
        <v>63</v>
      </c>
      <c r="AO4469" t="s">
        <v>64</v>
      </c>
    </row>
    <row r="4470" spans="1:41" x14ac:dyDescent="0.35">
      <c r="A4470" t="s">
        <v>5646</v>
      </c>
      <c r="B4470" t="s">
        <v>39</v>
      </c>
      <c r="C4470" s="10">
        <v>45</v>
      </c>
      <c r="D4470" s="5" t="str" cm="1">
        <f t="array" ref="D4470">_xlfn.IFS(C4470&lt;=29, "18-29", C4470&lt;=39, "30-39", C4470&lt;=49, "40-49", C4470&lt;=59, "50-59",C4470&lt;=69, "60-69", C4470&gt;=70, "70+")</f>
        <v>40-49</v>
      </c>
      <c r="E4470" t="s">
        <v>40</v>
      </c>
      <c r="F4470">
        <v>0</v>
      </c>
      <c r="G4470" t="s">
        <v>3045</v>
      </c>
      <c r="H4470">
        <v>91355</v>
      </c>
      <c r="I4470">
        <v>34.439869999999999</v>
      </c>
      <c r="J4470">
        <v>-118.644609</v>
      </c>
      <c r="K4470">
        <v>1</v>
      </c>
      <c r="L4470">
        <v>59</v>
      </c>
      <c r="M4470" t="str" cm="1">
        <f t="array" ref="M4470">_xlfn.IFS(L4470&lt;=12, "New (0-12 months)", L4470&lt;=36, "Mid (13-36 months)", L4470&gt;=37,"Long (37+ months)")</f>
        <v>Long (37+ months)</v>
      </c>
      <c r="N4470" t="s">
        <v>42</v>
      </c>
      <c r="O4470" t="s">
        <v>40</v>
      </c>
      <c r="P4470">
        <v>20.78</v>
      </c>
      <c r="Q4470" t="s">
        <v>40</v>
      </c>
      <c r="R4470" t="s">
        <v>40</v>
      </c>
      <c r="S4470" t="s">
        <v>55</v>
      </c>
      <c r="T4470" s="1">
        <v>26</v>
      </c>
      <c r="U4470" t="s">
        <v>43</v>
      </c>
      <c r="V4470" t="s">
        <v>43</v>
      </c>
      <c r="W4470" t="s">
        <v>40</v>
      </c>
      <c r="X4470" t="s">
        <v>40</v>
      </c>
      <c r="Y4470" t="s">
        <v>40</v>
      </c>
      <c r="Z4470" t="s">
        <v>43</v>
      </c>
      <c r="AA4470" t="s">
        <v>43</v>
      </c>
      <c r="AB4470" t="s">
        <v>40</v>
      </c>
      <c r="AC4470" t="s">
        <v>51</v>
      </c>
      <c r="AD4470" t="s">
        <v>43</v>
      </c>
      <c r="AE4470" t="s">
        <v>56</v>
      </c>
      <c r="AF4470">
        <v>93.35</v>
      </c>
      <c r="AH4470">
        <v>5386.5</v>
      </c>
      <c r="AI4470">
        <v>36.07</v>
      </c>
      <c r="AJ4470">
        <v>0</v>
      </c>
      <c r="AK4470">
        <v>1226.02</v>
      </c>
      <c r="AL4470">
        <v>6576.45</v>
      </c>
      <c r="AM4470" t="s">
        <v>47</v>
      </c>
    </row>
    <row r="4471" spans="1:41" x14ac:dyDescent="0.35">
      <c r="A4471" t="s">
        <v>5647</v>
      </c>
      <c r="B4471" t="s">
        <v>49</v>
      </c>
      <c r="C4471" s="10">
        <v>37</v>
      </c>
      <c r="D4471" s="5" t="str" cm="1">
        <f t="array" ref="D4471">_xlfn.IFS(C4471&lt;=29, "18-29", C4471&lt;=39, "30-39", C4471&lt;=49, "40-49", C4471&lt;=59, "50-59",C4471&lt;=69, "60-69", C4471&gt;=70, "70+")</f>
        <v>30-39</v>
      </c>
      <c r="E4471" t="s">
        <v>43</v>
      </c>
      <c r="F4471">
        <v>0</v>
      </c>
      <c r="G4471" t="s">
        <v>1143</v>
      </c>
      <c r="H4471">
        <v>95928</v>
      </c>
      <c r="I4471">
        <v>39.681488000000002</v>
      </c>
      <c r="J4471">
        <v>-121.83721</v>
      </c>
      <c r="K4471">
        <v>0</v>
      </c>
      <c r="L4471">
        <v>31</v>
      </c>
      <c r="M4471" t="str" cm="1">
        <f t="array" ref="M4471">_xlfn.IFS(L4471&lt;=12, "New (0-12 months)", L4471&lt;=36, "Mid (13-36 months)", L4471&gt;=37,"Long (37+ months)")</f>
        <v>Mid (13-36 months)</v>
      </c>
      <c r="N4471" t="s">
        <v>42</v>
      </c>
      <c r="O4471" t="s">
        <v>40</v>
      </c>
      <c r="P4471">
        <v>6.71</v>
      </c>
      <c r="Q4471" t="s">
        <v>40</v>
      </c>
      <c r="R4471" t="s">
        <v>40</v>
      </c>
      <c r="S4471" t="s">
        <v>79</v>
      </c>
      <c r="T4471" s="1">
        <v>3</v>
      </c>
      <c r="U4471" t="s">
        <v>43</v>
      </c>
      <c r="V4471" t="s">
        <v>40</v>
      </c>
      <c r="W4471" t="s">
        <v>43</v>
      </c>
      <c r="X4471" t="s">
        <v>40</v>
      </c>
      <c r="Y4471" t="s">
        <v>40</v>
      </c>
      <c r="Z4471" t="s">
        <v>40</v>
      </c>
      <c r="AA4471" t="s">
        <v>40</v>
      </c>
      <c r="AB4471" t="s">
        <v>40</v>
      </c>
      <c r="AC4471" t="s">
        <v>45</v>
      </c>
      <c r="AD4471" t="s">
        <v>40</v>
      </c>
      <c r="AE4471" t="s">
        <v>183</v>
      </c>
      <c r="AF4471">
        <v>79.45</v>
      </c>
      <c r="AH4471">
        <v>2587.6999999999998</v>
      </c>
      <c r="AI4471">
        <v>0</v>
      </c>
      <c r="AJ4471">
        <v>0</v>
      </c>
      <c r="AK4471">
        <v>208.01</v>
      </c>
      <c r="AL4471">
        <v>2795.71</v>
      </c>
      <c r="AM4471" t="s">
        <v>57</v>
      </c>
      <c r="AN4471" t="s">
        <v>63</v>
      </c>
      <c r="AO4471" t="s">
        <v>64</v>
      </c>
    </row>
    <row r="4472" spans="1:41" x14ac:dyDescent="0.35">
      <c r="A4472" t="s">
        <v>5648</v>
      </c>
      <c r="B4472" t="s">
        <v>39</v>
      </c>
      <c r="C4472" s="10">
        <v>28</v>
      </c>
      <c r="D4472" s="5" t="str" cm="1">
        <f t="array" ref="D4472">_xlfn.IFS(C4472&lt;=29, "18-29", C4472&lt;=39, "30-39", C4472&lt;=49, "40-49", C4472&lt;=59, "50-59",C4472&lt;=69, "60-69", C4472&gt;=70, "70+")</f>
        <v>18-29</v>
      </c>
      <c r="E4472" t="s">
        <v>43</v>
      </c>
      <c r="F4472">
        <v>0</v>
      </c>
      <c r="G4472" t="s">
        <v>135</v>
      </c>
      <c r="H4472">
        <v>90071</v>
      </c>
      <c r="I4472">
        <v>34.052917000000001</v>
      </c>
      <c r="J4472">
        <v>-118.255178</v>
      </c>
      <c r="K4472">
        <v>0</v>
      </c>
      <c r="L4472">
        <v>29</v>
      </c>
      <c r="M4472" t="str" cm="1">
        <f t="array" ref="M4472">_xlfn.IFS(L4472&lt;=12, "New (0-12 months)", L4472&lt;=36, "Mid (13-36 months)", L4472&gt;=37,"Long (37+ months)")</f>
        <v>Mid (13-36 months)</v>
      </c>
      <c r="N4472" t="s">
        <v>42</v>
      </c>
      <c r="O4472" t="s">
        <v>40</v>
      </c>
      <c r="P4472">
        <v>39.35</v>
      </c>
      <c r="Q4472" t="s">
        <v>40</v>
      </c>
      <c r="R4472" t="s">
        <v>40</v>
      </c>
      <c r="S4472" t="s">
        <v>79</v>
      </c>
      <c r="T4472" s="1">
        <v>69</v>
      </c>
      <c r="U4472" t="s">
        <v>43</v>
      </c>
      <c r="V4472" t="s">
        <v>40</v>
      </c>
      <c r="W4472" t="s">
        <v>43</v>
      </c>
      <c r="X4472" t="s">
        <v>43</v>
      </c>
      <c r="Y4472" t="s">
        <v>43</v>
      </c>
      <c r="Z4472" t="s">
        <v>43</v>
      </c>
      <c r="AA4472" t="s">
        <v>43</v>
      </c>
      <c r="AB4472" t="s">
        <v>40</v>
      </c>
      <c r="AC4472" t="s">
        <v>45</v>
      </c>
      <c r="AD4472" t="s">
        <v>40</v>
      </c>
      <c r="AE4472" t="s">
        <v>56</v>
      </c>
      <c r="AF4472">
        <v>55.25</v>
      </c>
      <c r="AH4472">
        <v>1620.2</v>
      </c>
      <c r="AI4472">
        <v>0</v>
      </c>
      <c r="AJ4472">
        <v>0</v>
      </c>
      <c r="AK4472">
        <v>1141.1500000000001</v>
      </c>
      <c r="AL4472">
        <v>2761.35</v>
      </c>
      <c r="AM4472" t="s">
        <v>47</v>
      </c>
    </row>
    <row r="4473" spans="1:41" x14ac:dyDescent="0.35">
      <c r="A4473" t="s">
        <v>5649</v>
      </c>
      <c r="B4473" t="s">
        <v>49</v>
      </c>
      <c r="C4473" s="10">
        <v>63</v>
      </c>
      <c r="D4473" s="5" t="str" cm="1">
        <f t="array" ref="D4473">_xlfn.IFS(C4473&lt;=29, "18-29", C4473&lt;=39, "30-39", C4473&lt;=49, "40-49", C4473&lt;=59, "50-59",C4473&lt;=69, "60-69", C4473&gt;=70, "70+")</f>
        <v>60-69</v>
      </c>
      <c r="E4473" t="s">
        <v>43</v>
      </c>
      <c r="F4473">
        <v>0</v>
      </c>
      <c r="G4473" t="s">
        <v>4525</v>
      </c>
      <c r="H4473">
        <v>92233</v>
      </c>
      <c r="I4473">
        <v>33.143825999999997</v>
      </c>
      <c r="J4473">
        <v>-115.497485</v>
      </c>
      <c r="K4473">
        <v>0</v>
      </c>
      <c r="L4473">
        <v>3</v>
      </c>
      <c r="M4473" t="str" cm="1">
        <f t="array" ref="M4473">_xlfn.IFS(L4473&lt;=12, "New (0-12 months)", L4473&lt;=36, "Mid (13-36 months)", L4473&gt;=37,"Long (37+ months)")</f>
        <v>New (0-12 months)</v>
      </c>
      <c r="N4473" t="s">
        <v>42</v>
      </c>
      <c r="O4473" t="s">
        <v>40</v>
      </c>
      <c r="P4473">
        <v>46.57</v>
      </c>
      <c r="Q4473" t="s">
        <v>43</v>
      </c>
      <c r="R4473" t="s">
        <v>40</v>
      </c>
      <c r="S4473" t="s">
        <v>44</v>
      </c>
      <c r="T4473" s="1">
        <v>16</v>
      </c>
      <c r="U4473" t="s">
        <v>43</v>
      </c>
      <c r="V4473" t="s">
        <v>40</v>
      </c>
      <c r="W4473" t="s">
        <v>43</v>
      </c>
      <c r="X4473" t="s">
        <v>43</v>
      </c>
      <c r="Y4473" t="s">
        <v>43</v>
      </c>
      <c r="Z4473" t="s">
        <v>43</v>
      </c>
      <c r="AA4473" t="s">
        <v>43</v>
      </c>
      <c r="AB4473" t="s">
        <v>40</v>
      </c>
      <c r="AC4473" t="s">
        <v>51</v>
      </c>
      <c r="AD4473" t="s">
        <v>40</v>
      </c>
      <c r="AE4473" t="s">
        <v>46</v>
      </c>
      <c r="AF4473">
        <v>49.9</v>
      </c>
      <c r="AH4473">
        <v>130.1</v>
      </c>
      <c r="AI4473">
        <v>0</v>
      </c>
      <c r="AJ4473">
        <v>0</v>
      </c>
      <c r="AK4473">
        <v>139.71</v>
      </c>
      <c r="AL4473">
        <v>269.81</v>
      </c>
      <c r="AM4473" t="s">
        <v>57</v>
      </c>
      <c r="AN4473" t="s">
        <v>109</v>
      </c>
      <c r="AO4473" t="s">
        <v>344</v>
      </c>
    </row>
    <row r="4474" spans="1:41" x14ac:dyDescent="0.35">
      <c r="A4474" t="s">
        <v>5650</v>
      </c>
      <c r="B4474" t="s">
        <v>49</v>
      </c>
      <c r="C4474" s="10">
        <v>50</v>
      </c>
      <c r="D4474" s="5" t="str" cm="1">
        <f t="array" ref="D4474">_xlfn.IFS(C4474&lt;=29, "18-29", C4474&lt;=39, "30-39", C4474&lt;=49, "40-49", C4474&lt;=59, "50-59",C4474&lt;=69, "60-69", C4474&gt;=70, "70+")</f>
        <v>50-59</v>
      </c>
      <c r="E4474" t="s">
        <v>43</v>
      </c>
      <c r="F4474">
        <v>0</v>
      </c>
      <c r="G4474" t="s">
        <v>1343</v>
      </c>
      <c r="H4474">
        <v>95639</v>
      </c>
      <c r="I4474">
        <v>38.375324999999997</v>
      </c>
      <c r="J4474">
        <v>-121.507935</v>
      </c>
      <c r="K4474">
        <v>0</v>
      </c>
      <c r="L4474">
        <v>69</v>
      </c>
      <c r="M4474" t="str" cm="1">
        <f t="array" ref="M4474">_xlfn.IFS(L4474&lt;=12, "New (0-12 months)", L4474&lt;=36, "Mid (13-36 months)", L4474&gt;=37,"Long (37+ months)")</f>
        <v>Long (37+ months)</v>
      </c>
      <c r="N4474" t="s">
        <v>42</v>
      </c>
      <c r="O4474" t="s">
        <v>40</v>
      </c>
      <c r="P4474">
        <v>2.52</v>
      </c>
      <c r="Q4474" t="s">
        <v>43</v>
      </c>
      <c r="R4474" t="s">
        <v>40</v>
      </c>
      <c r="S4474" t="s">
        <v>55</v>
      </c>
      <c r="T4474" s="1">
        <v>24</v>
      </c>
      <c r="U4474" t="s">
        <v>43</v>
      </c>
      <c r="V4474" t="s">
        <v>40</v>
      </c>
      <c r="W4474" t="s">
        <v>40</v>
      </c>
      <c r="X4474" t="s">
        <v>40</v>
      </c>
      <c r="Y4474" t="s">
        <v>40</v>
      </c>
      <c r="Z4474" t="s">
        <v>40</v>
      </c>
      <c r="AA4474" t="s">
        <v>40</v>
      </c>
      <c r="AB4474" t="s">
        <v>40</v>
      </c>
      <c r="AC4474" t="s">
        <v>45</v>
      </c>
      <c r="AD4474" t="s">
        <v>40</v>
      </c>
      <c r="AE4474" t="s">
        <v>56</v>
      </c>
      <c r="AF4474">
        <v>104.05</v>
      </c>
      <c r="AH4474">
        <v>7262</v>
      </c>
      <c r="AI4474">
        <v>0</v>
      </c>
      <c r="AJ4474">
        <v>0</v>
      </c>
      <c r="AK4474">
        <v>173.88</v>
      </c>
      <c r="AL4474">
        <v>7435.88</v>
      </c>
      <c r="AM4474" t="s">
        <v>57</v>
      </c>
      <c r="AN4474" t="s">
        <v>121</v>
      </c>
      <c r="AO4474" t="s">
        <v>122</v>
      </c>
    </row>
    <row r="4475" spans="1:41" x14ac:dyDescent="0.35">
      <c r="A4475" t="s">
        <v>5651</v>
      </c>
      <c r="B4475" t="s">
        <v>39</v>
      </c>
      <c r="C4475" s="10">
        <v>32</v>
      </c>
      <c r="D4475" s="5" t="str" cm="1">
        <f t="array" ref="D4475">_xlfn.IFS(C4475&lt;=29, "18-29", C4475&lt;=39, "30-39", C4475&lt;=49, "40-49", C4475&lt;=59, "50-59",C4475&lt;=69, "60-69", C4475&gt;=70, "70+")</f>
        <v>30-39</v>
      </c>
      <c r="E4475" t="s">
        <v>40</v>
      </c>
      <c r="F4475">
        <v>0</v>
      </c>
      <c r="G4475" t="s">
        <v>1235</v>
      </c>
      <c r="H4475">
        <v>95595</v>
      </c>
      <c r="I4475">
        <v>40.170357000000003</v>
      </c>
      <c r="J4475">
        <v>-123.417298</v>
      </c>
      <c r="K4475">
        <v>7</v>
      </c>
      <c r="L4475">
        <v>71</v>
      </c>
      <c r="M4475" t="str" cm="1">
        <f t="array" ref="M4475">_xlfn.IFS(L4475&lt;=12, "New (0-12 months)", L4475&lt;=36, "Mid (13-36 months)", L4475&gt;=37,"Long (37+ months)")</f>
        <v>Long (37+ months)</v>
      </c>
      <c r="N4475" t="s">
        <v>42</v>
      </c>
      <c r="O4475" t="s">
        <v>40</v>
      </c>
      <c r="P4475">
        <v>29.78</v>
      </c>
      <c r="Q4475" t="s">
        <v>40</v>
      </c>
      <c r="R4475" t="s">
        <v>40</v>
      </c>
      <c r="S4475" t="s">
        <v>55</v>
      </c>
      <c r="T4475" s="1">
        <v>22</v>
      </c>
      <c r="U4475" t="s">
        <v>43</v>
      </c>
      <c r="V4475" t="s">
        <v>40</v>
      </c>
      <c r="W4475" t="s">
        <v>40</v>
      </c>
      <c r="X4475" t="s">
        <v>40</v>
      </c>
      <c r="Y4475" t="s">
        <v>40</v>
      </c>
      <c r="Z4475" t="s">
        <v>40</v>
      </c>
      <c r="AA4475" t="s">
        <v>40</v>
      </c>
      <c r="AB4475" t="s">
        <v>40</v>
      </c>
      <c r="AC4475" t="s">
        <v>73</v>
      </c>
      <c r="AD4475" t="s">
        <v>43</v>
      </c>
      <c r="AE4475" t="s">
        <v>56</v>
      </c>
      <c r="AF4475">
        <v>109.25</v>
      </c>
      <c r="AH4475">
        <v>7707.7</v>
      </c>
      <c r="AI4475">
        <v>0</v>
      </c>
      <c r="AJ4475">
        <v>0</v>
      </c>
      <c r="AK4475">
        <v>2114.38</v>
      </c>
      <c r="AL4475">
        <v>9822.08</v>
      </c>
      <c r="AM4475" t="s">
        <v>47</v>
      </c>
    </row>
    <row r="4476" spans="1:41" x14ac:dyDescent="0.35">
      <c r="A4476" t="s">
        <v>5652</v>
      </c>
      <c r="B4476" t="s">
        <v>39</v>
      </c>
      <c r="C4476" s="10">
        <v>37</v>
      </c>
      <c r="D4476" s="5" t="str" cm="1">
        <f t="array" ref="D4476">_xlfn.IFS(C4476&lt;=29, "18-29", C4476&lt;=39, "30-39", C4476&lt;=49, "40-49", C4476&lt;=59, "50-59",C4476&lt;=69, "60-69", C4476&gt;=70, "70+")</f>
        <v>30-39</v>
      </c>
      <c r="E4476" t="s">
        <v>43</v>
      </c>
      <c r="F4476">
        <v>0</v>
      </c>
      <c r="G4476" t="s">
        <v>135</v>
      </c>
      <c r="H4476">
        <v>90025</v>
      </c>
      <c r="I4476">
        <v>34.046174000000001</v>
      </c>
      <c r="J4476">
        <v>-118.446333</v>
      </c>
      <c r="K4476">
        <v>0</v>
      </c>
      <c r="L4476">
        <v>29</v>
      </c>
      <c r="M4476" t="str" cm="1">
        <f t="array" ref="M4476">_xlfn.IFS(L4476&lt;=12, "New (0-12 months)", L4476&lt;=36, "Mid (13-36 months)", L4476&gt;=37,"Long (37+ months)")</f>
        <v>Mid (13-36 months)</v>
      </c>
      <c r="N4476" t="s">
        <v>42</v>
      </c>
      <c r="O4476" t="s">
        <v>40</v>
      </c>
      <c r="P4476">
        <v>44.33</v>
      </c>
      <c r="Q4476" t="s">
        <v>43</v>
      </c>
      <c r="R4476" t="s">
        <v>40</v>
      </c>
      <c r="S4476" t="s">
        <v>55</v>
      </c>
      <c r="T4476" s="1">
        <v>7</v>
      </c>
      <c r="U4476" t="s">
        <v>43</v>
      </c>
      <c r="V4476" t="s">
        <v>43</v>
      </c>
      <c r="W4476" t="s">
        <v>43</v>
      </c>
      <c r="X4476" t="s">
        <v>43</v>
      </c>
      <c r="Y4476" t="s">
        <v>40</v>
      </c>
      <c r="Z4476" t="s">
        <v>43</v>
      </c>
      <c r="AA4476" t="s">
        <v>43</v>
      </c>
      <c r="AB4476" t="s">
        <v>40</v>
      </c>
      <c r="AC4476" t="s">
        <v>51</v>
      </c>
      <c r="AD4476" t="s">
        <v>40</v>
      </c>
      <c r="AE4476" t="s">
        <v>56</v>
      </c>
      <c r="AF4476">
        <v>78.900000000000006</v>
      </c>
      <c r="AH4476">
        <v>2384.15</v>
      </c>
      <c r="AI4476">
        <v>0</v>
      </c>
      <c r="AJ4476">
        <v>0</v>
      </c>
      <c r="AK4476">
        <v>1285.57</v>
      </c>
      <c r="AL4476">
        <v>3669.72</v>
      </c>
      <c r="AM4476" t="s">
        <v>57</v>
      </c>
      <c r="AN4476" t="s">
        <v>117</v>
      </c>
      <c r="AO4476" t="s">
        <v>802</v>
      </c>
    </row>
    <row r="4477" spans="1:41" x14ac:dyDescent="0.35">
      <c r="A4477" t="s">
        <v>5653</v>
      </c>
      <c r="B4477" t="s">
        <v>49</v>
      </c>
      <c r="C4477" s="10">
        <v>73</v>
      </c>
      <c r="D4477" s="5" t="str" cm="1">
        <f t="array" ref="D4477">_xlfn.IFS(C4477&lt;=29, "18-29", C4477&lt;=39, "30-39", C4477&lt;=49, "40-49", C4477&lt;=59, "50-59",C4477&lt;=69, "60-69", C4477&gt;=70, "70+")</f>
        <v>70+</v>
      </c>
      <c r="E4477" t="s">
        <v>43</v>
      </c>
      <c r="F4477">
        <v>0</v>
      </c>
      <c r="G4477" t="s">
        <v>2016</v>
      </c>
      <c r="H4477">
        <v>95468</v>
      </c>
      <c r="I4477">
        <v>38.911299</v>
      </c>
      <c r="J4477">
        <v>-123.609588</v>
      </c>
      <c r="K4477">
        <v>0</v>
      </c>
      <c r="L4477">
        <v>53</v>
      </c>
      <c r="M4477" t="str" cm="1">
        <f t="array" ref="M4477">_xlfn.IFS(L4477&lt;=12, "New (0-12 months)", L4477&lt;=36, "Mid (13-36 months)", L4477&gt;=37,"Long (37+ months)")</f>
        <v>Long (37+ months)</v>
      </c>
      <c r="N4477" t="s">
        <v>42</v>
      </c>
      <c r="O4477" t="s">
        <v>43</v>
      </c>
      <c r="P4477">
        <v>0</v>
      </c>
      <c r="Q4477" t="s">
        <v>8234</v>
      </c>
      <c r="R4477" t="s">
        <v>40</v>
      </c>
      <c r="S4477" t="s">
        <v>79</v>
      </c>
      <c r="T4477" s="1">
        <v>25</v>
      </c>
      <c r="U4477" t="s">
        <v>43</v>
      </c>
      <c r="V4477" t="s">
        <v>40</v>
      </c>
      <c r="W4477" t="s">
        <v>40</v>
      </c>
      <c r="X4477" t="s">
        <v>43</v>
      </c>
      <c r="Y4477" t="s">
        <v>40</v>
      </c>
      <c r="Z4477" t="s">
        <v>40</v>
      </c>
      <c r="AA4477" t="s">
        <v>43</v>
      </c>
      <c r="AB4477" t="s">
        <v>40</v>
      </c>
      <c r="AC4477" t="s">
        <v>51</v>
      </c>
      <c r="AD4477" t="s">
        <v>40</v>
      </c>
      <c r="AE4477" t="s">
        <v>56</v>
      </c>
      <c r="AF4477">
        <v>54.45</v>
      </c>
      <c r="AH4477">
        <v>2854.55</v>
      </c>
      <c r="AI4477">
        <v>20.16</v>
      </c>
      <c r="AJ4477">
        <v>0</v>
      </c>
      <c r="AK4477">
        <v>0</v>
      </c>
      <c r="AL4477">
        <v>2834.39</v>
      </c>
      <c r="AM4477" t="s">
        <v>57</v>
      </c>
      <c r="AN4477" t="s">
        <v>117</v>
      </c>
      <c r="AO4477" t="s">
        <v>466</v>
      </c>
    </row>
    <row r="4478" spans="1:41" x14ac:dyDescent="0.35">
      <c r="A4478" t="s">
        <v>5654</v>
      </c>
      <c r="B4478" t="s">
        <v>39</v>
      </c>
      <c r="C4478" s="10">
        <v>54</v>
      </c>
      <c r="D4478" s="5" t="str" cm="1">
        <f t="array" ref="D4478">_xlfn.IFS(C4478&lt;=29, "18-29", C4478&lt;=39, "30-39", C4478&lt;=49, "40-49", C4478&lt;=59, "50-59",C4478&lt;=69, "60-69", C4478&gt;=70, "70+")</f>
        <v>50-59</v>
      </c>
      <c r="E4478" t="s">
        <v>43</v>
      </c>
      <c r="F4478">
        <v>0</v>
      </c>
      <c r="G4478" t="s">
        <v>50</v>
      </c>
      <c r="H4478">
        <v>91202</v>
      </c>
      <c r="I4478">
        <v>34.167926000000001</v>
      </c>
      <c r="J4478">
        <v>-118.267539</v>
      </c>
      <c r="K4478">
        <v>0</v>
      </c>
      <c r="L4478">
        <v>1</v>
      </c>
      <c r="M4478" t="str" cm="1">
        <f t="array" ref="M4478">_xlfn.IFS(L4478&lt;=12, "New (0-12 months)", L4478&lt;=36, "Mid (13-36 months)", L4478&gt;=37,"Long (37+ months)")</f>
        <v>New (0-12 months)</v>
      </c>
      <c r="N4478" t="s">
        <v>54</v>
      </c>
      <c r="O4478" t="s">
        <v>43</v>
      </c>
      <c r="P4478">
        <v>0</v>
      </c>
      <c r="Q4478" t="s">
        <v>8234</v>
      </c>
      <c r="R4478" t="s">
        <v>40</v>
      </c>
      <c r="S4478" t="s">
        <v>79</v>
      </c>
      <c r="T4478" s="1">
        <v>27</v>
      </c>
      <c r="U4478" t="s">
        <v>43</v>
      </c>
      <c r="V4478" t="s">
        <v>40</v>
      </c>
      <c r="W4478" t="s">
        <v>43</v>
      </c>
      <c r="X4478" t="s">
        <v>43</v>
      </c>
      <c r="Y4478" t="s">
        <v>43</v>
      </c>
      <c r="Z4478" t="s">
        <v>43</v>
      </c>
      <c r="AA4478" t="s">
        <v>43</v>
      </c>
      <c r="AB4478" t="s">
        <v>40</v>
      </c>
      <c r="AC4478" t="s">
        <v>51</v>
      </c>
      <c r="AD4478" t="s">
        <v>43</v>
      </c>
      <c r="AE4478" t="s">
        <v>56</v>
      </c>
      <c r="AF4478">
        <v>29.95</v>
      </c>
      <c r="AH4478">
        <v>29.95</v>
      </c>
      <c r="AI4478">
        <v>0</v>
      </c>
      <c r="AJ4478">
        <v>0</v>
      </c>
      <c r="AK4478">
        <v>0</v>
      </c>
      <c r="AL4478">
        <v>29.95</v>
      </c>
      <c r="AM4478" t="s">
        <v>57</v>
      </c>
      <c r="AN4478" t="s">
        <v>58</v>
      </c>
      <c r="AO4478" t="s">
        <v>59</v>
      </c>
    </row>
    <row r="4479" spans="1:41" x14ac:dyDescent="0.35">
      <c r="A4479" t="s">
        <v>5655</v>
      </c>
      <c r="B4479" t="s">
        <v>49</v>
      </c>
      <c r="C4479" s="10">
        <v>63</v>
      </c>
      <c r="D4479" s="5" t="str" cm="1">
        <f t="array" ref="D4479">_xlfn.IFS(C4479&lt;=29, "18-29", C4479&lt;=39, "30-39", C4479&lt;=49, "40-49", C4479&lt;=59, "50-59",C4479&lt;=69, "60-69", C4479&gt;=70, "70+")</f>
        <v>60-69</v>
      </c>
      <c r="E4479" t="s">
        <v>40</v>
      </c>
      <c r="F4479">
        <v>0</v>
      </c>
      <c r="G4479" t="s">
        <v>66</v>
      </c>
      <c r="H4479">
        <v>93012</v>
      </c>
      <c r="I4479">
        <v>34.205503999999998</v>
      </c>
      <c r="J4479">
        <v>-118.993111</v>
      </c>
      <c r="K4479">
        <v>1</v>
      </c>
      <c r="L4479">
        <v>20</v>
      </c>
      <c r="M4479" t="str" cm="1">
        <f t="array" ref="M4479">_xlfn.IFS(L4479&lt;=12, "New (0-12 months)", L4479&lt;=36, "Mid (13-36 months)", L4479&gt;=37,"Long (37+ months)")</f>
        <v>Mid (13-36 months)</v>
      </c>
      <c r="N4479" t="s">
        <v>42</v>
      </c>
      <c r="O4479" t="s">
        <v>40</v>
      </c>
      <c r="P4479">
        <v>49.69</v>
      </c>
      <c r="Q4479" t="s">
        <v>43</v>
      </c>
      <c r="R4479" t="s">
        <v>40</v>
      </c>
      <c r="S4479" t="s">
        <v>55</v>
      </c>
      <c r="T4479" s="1">
        <v>10</v>
      </c>
      <c r="U4479" t="s">
        <v>43</v>
      </c>
      <c r="V4479" t="s">
        <v>43</v>
      </c>
      <c r="W4479" t="s">
        <v>43</v>
      </c>
      <c r="X4479" t="s">
        <v>43</v>
      </c>
      <c r="Y4479" t="s">
        <v>40</v>
      </c>
      <c r="Z4479" t="s">
        <v>40</v>
      </c>
      <c r="AA4479" t="s">
        <v>40</v>
      </c>
      <c r="AB4479" t="s">
        <v>40</v>
      </c>
      <c r="AC4479" t="s">
        <v>51</v>
      </c>
      <c r="AD4479" t="s">
        <v>40</v>
      </c>
      <c r="AE4479" t="s">
        <v>56</v>
      </c>
      <c r="AF4479">
        <v>90.2</v>
      </c>
      <c r="AH4479">
        <v>1776.55</v>
      </c>
      <c r="AI4479">
        <v>0</v>
      </c>
      <c r="AJ4479">
        <v>0</v>
      </c>
      <c r="AK4479">
        <v>993.8</v>
      </c>
      <c r="AL4479">
        <v>2770.35</v>
      </c>
      <c r="AM4479" t="s">
        <v>57</v>
      </c>
      <c r="AN4479" t="s">
        <v>109</v>
      </c>
      <c r="AO4479" t="s">
        <v>344</v>
      </c>
    </row>
    <row r="4480" spans="1:41" x14ac:dyDescent="0.35">
      <c r="A4480" t="s">
        <v>5656</v>
      </c>
      <c r="B4480" t="s">
        <v>39</v>
      </c>
      <c r="C4480" s="10">
        <v>57</v>
      </c>
      <c r="D4480" s="5" t="str" cm="1">
        <f t="array" ref="D4480">_xlfn.IFS(C4480&lt;=29, "18-29", C4480&lt;=39, "30-39", C4480&lt;=49, "40-49", C4480&lt;=59, "50-59",C4480&lt;=69, "60-69", C4480&gt;=70, "70+")</f>
        <v>50-59</v>
      </c>
      <c r="E4480" t="s">
        <v>43</v>
      </c>
      <c r="F4480">
        <v>1</v>
      </c>
      <c r="G4480" t="s">
        <v>2422</v>
      </c>
      <c r="H4480">
        <v>92056</v>
      </c>
      <c r="I4480">
        <v>33.194741999999998</v>
      </c>
      <c r="J4480">
        <v>-117.29031999999999</v>
      </c>
      <c r="K4480">
        <v>0</v>
      </c>
      <c r="L4480">
        <v>11</v>
      </c>
      <c r="M4480" t="str" cm="1">
        <f t="array" ref="M4480">_xlfn.IFS(L4480&lt;=12, "New (0-12 months)", L4480&lt;=36, "Mid (13-36 months)", L4480&gt;=37,"Long (37+ months)")</f>
        <v>New (0-12 months)</v>
      </c>
      <c r="N4480" t="s">
        <v>62</v>
      </c>
      <c r="O4480" t="s">
        <v>40</v>
      </c>
      <c r="P4480">
        <v>44.88</v>
      </c>
      <c r="Q4480" t="s">
        <v>43</v>
      </c>
      <c r="R4480" t="s">
        <v>43</v>
      </c>
      <c r="S4480" t="s">
        <v>8234</v>
      </c>
      <c r="T4480" s="1">
        <v>0</v>
      </c>
      <c r="U4480" t="s">
        <v>8234</v>
      </c>
      <c r="V4480" t="s">
        <v>8234</v>
      </c>
      <c r="W4480" t="s">
        <v>8234</v>
      </c>
      <c r="X4480" t="s">
        <v>8234</v>
      </c>
      <c r="Y4480" t="s">
        <v>8234</v>
      </c>
      <c r="Z4480" t="s">
        <v>8234</v>
      </c>
      <c r="AA4480" t="s">
        <v>8234</v>
      </c>
      <c r="AB4480" t="s">
        <v>8234</v>
      </c>
      <c r="AC4480" t="s">
        <v>51</v>
      </c>
      <c r="AD4480" t="s">
        <v>43</v>
      </c>
      <c r="AE4480" t="s">
        <v>46</v>
      </c>
      <c r="AF4480">
        <v>19.7</v>
      </c>
      <c r="AH4480">
        <v>216.2</v>
      </c>
      <c r="AI4480">
        <v>0</v>
      </c>
      <c r="AJ4480">
        <v>0</v>
      </c>
      <c r="AK4480">
        <v>493.68</v>
      </c>
      <c r="AL4480">
        <v>709.88</v>
      </c>
      <c r="AM4480" t="s">
        <v>47</v>
      </c>
    </row>
    <row r="4481" spans="1:41" x14ac:dyDescent="0.35">
      <c r="A4481" t="s">
        <v>5657</v>
      </c>
      <c r="B4481" t="s">
        <v>49</v>
      </c>
      <c r="C4481" s="10">
        <v>42</v>
      </c>
      <c r="D4481" s="5" t="str" cm="1">
        <f t="array" ref="D4481">_xlfn.IFS(C4481&lt;=29, "18-29", C4481&lt;=39, "30-39", C4481&lt;=49, "40-49", C4481&lt;=59, "50-59",C4481&lt;=69, "60-69", C4481&gt;=70, "70+")</f>
        <v>40-49</v>
      </c>
      <c r="E4481" t="s">
        <v>40</v>
      </c>
      <c r="F4481">
        <v>2</v>
      </c>
      <c r="G4481" t="s">
        <v>135</v>
      </c>
      <c r="H4481">
        <v>90026</v>
      </c>
      <c r="I4481">
        <v>34.078991000000002</v>
      </c>
      <c r="J4481">
        <v>-118.26380399999999</v>
      </c>
      <c r="K4481">
        <v>3</v>
      </c>
      <c r="L4481">
        <v>49</v>
      </c>
      <c r="M4481" t="str" cm="1">
        <f t="array" ref="M4481">_xlfn.IFS(L4481&lt;=12, "New (0-12 months)", L4481&lt;=36, "Mid (13-36 months)", L4481&gt;=37,"Long (37+ months)")</f>
        <v>Long (37+ months)</v>
      </c>
      <c r="N4481" t="s">
        <v>76</v>
      </c>
      <c r="O4481" t="s">
        <v>40</v>
      </c>
      <c r="P4481">
        <v>5.29</v>
      </c>
      <c r="Q4481" t="s">
        <v>43</v>
      </c>
      <c r="R4481" t="s">
        <v>40</v>
      </c>
      <c r="S4481" t="s">
        <v>44</v>
      </c>
      <c r="T4481" s="1">
        <v>30</v>
      </c>
      <c r="U4481" t="s">
        <v>40</v>
      </c>
      <c r="V4481" t="s">
        <v>40</v>
      </c>
      <c r="W4481" t="s">
        <v>43</v>
      </c>
      <c r="X4481" t="s">
        <v>40</v>
      </c>
      <c r="Y4481" t="s">
        <v>43</v>
      </c>
      <c r="Z4481" t="s">
        <v>43</v>
      </c>
      <c r="AA4481" t="s">
        <v>43</v>
      </c>
      <c r="AB4481" t="s">
        <v>40</v>
      </c>
      <c r="AC4481" t="s">
        <v>51</v>
      </c>
      <c r="AD4481" t="s">
        <v>43</v>
      </c>
      <c r="AE4481" t="s">
        <v>46</v>
      </c>
      <c r="AF4481">
        <v>59.6</v>
      </c>
      <c r="AH4481">
        <v>2970.3</v>
      </c>
      <c r="AI4481">
        <v>0</v>
      </c>
      <c r="AJ4481">
        <v>0</v>
      </c>
      <c r="AK4481">
        <v>259.20999999999998</v>
      </c>
      <c r="AL4481">
        <v>3229.51</v>
      </c>
      <c r="AM4481" t="s">
        <v>47</v>
      </c>
    </row>
    <row r="4482" spans="1:41" x14ac:dyDescent="0.35">
      <c r="A4482" t="s">
        <v>5658</v>
      </c>
      <c r="B4482" t="s">
        <v>49</v>
      </c>
      <c r="C4482" s="10">
        <v>58</v>
      </c>
      <c r="D4482" s="5" t="str" cm="1">
        <f t="array" ref="D4482">_xlfn.IFS(C4482&lt;=29, "18-29", C4482&lt;=39, "30-39", C4482&lt;=49, "40-49", C4482&lt;=59, "50-59",C4482&lt;=69, "60-69", C4482&gt;=70, "70+")</f>
        <v>50-59</v>
      </c>
      <c r="E4482" t="s">
        <v>40</v>
      </c>
      <c r="F4482">
        <v>0</v>
      </c>
      <c r="G4482" t="s">
        <v>3493</v>
      </c>
      <c r="H4482">
        <v>96120</v>
      </c>
      <c r="I4482">
        <v>38.735788999999997</v>
      </c>
      <c r="J4482">
        <v>-119.85798</v>
      </c>
      <c r="K4482">
        <v>8</v>
      </c>
      <c r="L4482">
        <v>49</v>
      </c>
      <c r="M4482" t="str" cm="1">
        <f t="array" ref="M4482">_xlfn.IFS(L4482&lt;=12, "New (0-12 months)", L4482&lt;=36, "Mid (13-36 months)", L4482&gt;=37,"Long (37+ months)")</f>
        <v>Long (37+ months)</v>
      </c>
      <c r="N4482" t="s">
        <v>76</v>
      </c>
      <c r="O4482" t="s">
        <v>40</v>
      </c>
      <c r="P4482">
        <v>36.299999999999997</v>
      </c>
      <c r="Q4482" t="s">
        <v>43</v>
      </c>
      <c r="R4482" t="s">
        <v>40</v>
      </c>
      <c r="S4482" t="s">
        <v>55</v>
      </c>
      <c r="T4482" s="1">
        <v>9</v>
      </c>
      <c r="U4482" t="s">
        <v>43</v>
      </c>
      <c r="V4482" t="s">
        <v>40</v>
      </c>
      <c r="W4482" t="s">
        <v>43</v>
      </c>
      <c r="X4482" t="s">
        <v>43</v>
      </c>
      <c r="Y4482" t="s">
        <v>40</v>
      </c>
      <c r="Z4482" t="s">
        <v>40</v>
      </c>
      <c r="AA4482" t="s">
        <v>40</v>
      </c>
      <c r="AB4482" t="s">
        <v>43</v>
      </c>
      <c r="AC4482" t="s">
        <v>73</v>
      </c>
      <c r="AD4482" t="s">
        <v>40</v>
      </c>
      <c r="AE4482" t="s">
        <v>56</v>
      </c>
      <c r="AF4482">
        <v>94.8</v>
      </c>
      <c r="AH4482">
        <v>4690.6499999999996</v>
      </c>
      <c r="AI4482">
        <v>0</v>
      </c>
      <c r="AJ4482">
        <v>70</v>
      </c>
      <c r="AK4482">
        <v>1778.7</v>
      </c>
      <c r="AL4482">
        <v>6539.35</v>
      </c>
      <c r="AM4482" t="s">
        <v>47</v>
      </c>
    </row>
    <row r="4483" spans="1:41" x14ac:dyDescent="0.35">
      <c r="A4483" t="s">
        <v>5659</v>
      </c>
      <c r="B4483" t="s">
        <v>49</v>
      </c>
      <c r="C4483" s="10">
        <v>51</v>
      </c>
      <c r="D4483" s="5" t="str" cm="1">
        <f t="array" ref="D4483">_xlfn.IFS(C4483&lt;=29, "18-29", C4483&lt;=39, "30-39", C4483&lt;=49, "40-49", C4483&lt;=59, "50-59",C4483&lt;=69, "60-69", C4483&gt;=70, "70+")</f>
        <v>50-59</v>
      </c>
      <c r="E4483" t="s">
        <v>43</v>
      </c>
      <c r="F4483">
        <v>0</v>
      </c>
      <c r="G4483" t="s">
        <v>1457</v>
      </c>
      <c r="H4483">
        <v>91762</v>
      </c>
      <c r="I4483">
        <v>34.057256000000002</v>
      </c>
      <c r="J4483">
        <v>-117.667677</v>
      </c>
      <c r="K4483">
        <v>0</v>
      </c>
      <c r="L4483">
        <v>59</v>
      </c>
      <c r="M4483" t="str" cm="1">
        <f t="array" ref="M4483">_xlfn.IFS(L4483&lt;=12, "New (0-12 months)", L4483&lt;=36, "Mid (13-36 months)", L4483&gt;=37,"Long (37+ months)")</f>
        <v>Long (37+ months)</v>
      </c>
      <c r="N4483" t="s">
        <v>42</v>
      </c>
      <c r="O4483" t="s">
        <v>40</v>
      </c>
      <c r="P4483">
        <v>26.63</v>
      </c>
      <c r="Q4483" t="s">
        <v>43</v>
      </c>
      <c r="R4483" t="s">
        <v>43</v>
      </c>
      <c r="S4483" t="s">
        <v>8234</v>
      </c>
      <c r="T4483" s="1">
        <v>0</v>
      </c>
      <c r="U4483" t="s">
        <v>8234</v>
      </c>
      <c r="V4483" t="s">
        <v>8234</v>
      </c>
      <c r="W4483" t="s">
        <v>8234</v>
      </c>
      <c r="X4483" t="s">
        <v>8234</v>
      </c>
      <c r="Y4483" t="s">
        <v>8234</v>
      </c>
      <c r="Z4483" t="s">
        <v>8234</v>
      </c>
      <c r="AA4483" t="s">
        <v>8234</v>
      </c>
      <c r="AB4483" t="s">
        <v>8234</v>
      </c>
      <c r="AC4483" t="s">
        <v>73</v>
      </c>
      <c r="AD4483" t="s">
        <v>43</v>
      </c>
      <c r="AE4483" t="s">
        <v>46</v>
      </c>
      <c r="AF4483">
        <v>19.350000000000001</v>
      </c>
      <c r="AH4483">
        <v>1099.5999999999999</v>
      </c>
      <c r="AI4483">
        <v>14.22</v>
      </c>
      <c r="AJ4483">
        <v>0</v>
      </c>
      <c r="AK4483">
        <v>1571.17</v>
      </c>
      <c r="AL4483">
        <v>2656.55</v>
      </c>
      <c r="AM4483" t="s">
        <v>57</v>
      </c>
      <c r="AN4483" t="s">
        <v>117</v>
      </c>
      <c r="AO4483" t="s">
        <v>466</v>
      </c>
    </row>
    <row r="4484" spans="1:41" x14ac:dyDescent="0.35">
      <c r="A4484" t="s">
        <v>5660</v>
      </c>
      <c r="B4484" t="s">
        <v>49</v>
      </c>
      <c r="C4484" s="10">
        <v>56</v>
      </c>
      <c r="D4484" s="5" t="str" cm="1">
        <f t="array" ref="D4484">_xlfn.IFS(C4484&lt;=29, "18-29", C4484&lt;=39, "30-39", C4484&lt;=49, "40-49", C4484&lt;=59, "50-59",C4484&lt;=69, "60-69", C4484&gt;=70, "70+")</f>
        <v>50-59</v>
      </c>
      <c r="E4484" t="s">
        <v>43</v>
      </c>
      <c r="F4484">
        <v>0</v>
      </c>
      <c r="G4484" t="s">
        <v>2209</v>
      </c>
      <c r="H4484">
        <v>95993</v>
      </c>
      <c r="I4484">
        <v>39.075693999999999</v>
      </c>
      <c r="J4484">
        <v>-121.70605999999999</v>
      </c>
      <c r="K4484">
        <v>0</v>
      </c>
      <c r="L4484">
        <v>8</v>
      </c>
      <c r="M4484" t="str" cm="1">
        <f t="array" ref="M4484">_xlfn.IFS(L4484&lt;=12, "New (0-12 months)", L4484&lt;=36, "Mid (13-36 months)", L4484&gt;=37,"Long (37+ months)")</f>
        <v>New (0-12 months)</v>
      </c>
      <c r="N4484" t="s">
        <v>54</v>
      </c>
      <c r="O4484" t="s">
        <v>40</v>
      </c>
      <c r="P4484">
        <v>3.27</v>
      </c>
      <c r="Q4484" t="s">
        <v>40</v>
      </c>
      <c r="R4484" t="s">
        <v>40</v>
      </c>
      <c r="S4484" t="s">
        <v>55</v>
      </c>
      <c r="T4484" s="1">
        <v>6</v>
      </c>
      <c r="U4484" t="s">
        <v>43</v>
      </c>
      <c r="V4484" t="s">
        <v>40</v>
      </c>
      <c r="W4484" t="s">
        <v>43</v>
      </c>
      <c r="X4484" t="s">
        <v>43</v>
      </c>
      <c r="Y4484" t="s">
        <v>40</v>
      </c>
      <c r="Z4484" t="s">
        <v>40</v>
      </c>
      <c r="AA4484" t="s">
        <v>40</v>
      </c>
      <c r="AB4484" t="s">
        <v>40</v>
      </c>
      <c r="AC4484" t="s">
        <v>51</v>
      </c>
      <c r="AD4484" t="s">
        <v>43</v>
      </c>
      <c r="AE4484" t="s">
        <v>56</v>
      </c>
      <c r="AF4484">
        <v>100.85</v>
      </c>
      <c r="AH4484">
        <v>819.55</v>
      </c>
      <c r="AI4484">
        <v>0</v>
      </c>
      <c r="AJ4484">
        <v>0</v>
      </c>
      <c r="AK4484">
        <v>26.16</v>
      </c>
      <c r="AL4484">
        <v>845.71</v>
      </c>
      <c r="AM4484" t="s">
        <v>57</v>
      </c>
      <c r="AN4484" t="s">
        <v>121</v>
      </c>
      <c r="AO4484" t="s">
        <v>122</v>
      </c>
    </row>
    <row r="4485" spans="1:41" x14ac:dyDescent="0.35">
      <c r="A4485" t="s">
        <v>5661</v>
      </c>
      <c r="B4485" t="s">
        <v>39</v>
      </c>
      <c r="C4485" s="10">
        <v>67</v>
      </c>
      <c r="D4485" s="5" t="str" cm="1">
        <f t="array" ref="D4485">_xlfn.IFS(C4485&lt;=29, "18-29", C4485&lt;=39, "30-39", C4485&lt;=49, "40-49", C4485&lt;=59, "50-59",C4485&lt;=69, "60-69", C4485&gt;=70, "70+")</f>
        <v>60-69</v>
      </c>
      <c r="E4485" t="s">
        <v>43</v>
      </c>
      <c r="F4485">
        <v>0</v>
      </c>
      <c r="G4485" t="s">
        <v>1800</v>
      </c>
      <c r="H4485">
        <v>95367</v>
      </c>
      <c r="I4485">
        <v>37.734971000000002</v>
      </c>
      <c r="J4485">
        <v>-120.95427100000001</v>
      </c>
      <c r="K4485">
        <v>0</v>
      </c>
      <c r="L4485">
        <v>11</v>
      </c>
      <c r="M4485" t="str" cm="1">
        <f t="array" ref="M4485">_xlfn.IFS(L4485&lt;=12, "New (0-12 months)", L4485&lt;=36, "Mid (13-36 months)", L4485&gt;=37,"Long (37+ months)")</f>
        <v>New (0-12 months)</v>
      </c>
      <c r="N4485" t="s">
        <v>42</v>
      </c>
      <c r="O4485" t="s">
        <v>40</v>
      </c>
      <c r="P4485">
        <v>3.62</v>
      </c>
      <c r="Q4485" t="s">
        <v>40</v>
      </c>
      <c r="R4485" t="s">
        <v>40</v>
      </c>
      <c r="S4485" t="s">
        <v>55</v>
      </c>
      <c r="T4485" s="1">
        <v>22</v>
      </c>
      <c r="U4485" t="s">
        <v>43</v>
      </c>
      <c r="V4485" t="s">
        <v>43</v>
      </c>
      <c r="W4485" t="s">
        <v>43</v>
      </c>
      <c r="X4485" t="s">
        <v>43</v>
      </c>
      <c r="Y4485" t="s">
        <v>40</v>
      </c>
      <c r="Z4485" t="s">
        <v>40</v>
      </c>
      <c r="AA4485" t="s">
        <v>40</v>
      </c>
      <c r="AB4485" t="s">
        <v>40</v>
      </c>
      <c r="AC4485" t="s">
        <v>51</v>
      </c>
      <c r="AD4485" t="s">
        <v>40</v>
      </c>
      <c r="AE4485" t="s">
        <v>56</v>
      </c>
      <c r="AF4485">
        <v>95.15</v>
      </c>
      <c r="AH4485">
        <v>997.65</v>
      </c>
      <c r="AI4485">
        <v>0</v>
      </c>
      <c r="AJ4485">
        <v>0</v>
      </c>
      <c r="AK4485">
        <v>39.82</v>
      </c>
      <c r="AL4485">
        <v>1037.47</v>
      </c>
      <c r="AM4485" t="s">
        <v>57</v>
      </c>
      <c r="AN4485" t="s">
        <v>117</v>
      </c>
      <c r="AO4485" t="s">
        <v>802</v>
      </c>
    </row>
    <row r="4486" spans="1:41" x14ac:dyDescent="0.35">
      <c r="A4486" t="s">
        <v>5662</v>
      </c>
      <c r="B4486" t="s">
        <v>49</v>
      </c>
      <c r="C4486" s="10">
        <v>42</v>
      </c>
      <c r="D4486" s="5" t="str" cm="1">
        <f t="array" ref="D4486">_xlfn.IFS(C4486&lt;=29, "18-29", C4486&lt;=39, "30-39", C4486&lt;=49, "40-49", C4486&lt;=59, "50-59",C4486&lt;=69, "60-69", C4486&gt;=70, "70+")</f>
        <v>40-49</v>
      </c>
      <c r="E4486" t="s">
        <v>40</v>
      </c>
      <c r="F4486">
        <v>0</v>
      </c>
      <c r="G4486" t="s">
        <v>1515</v>
      </c>
      <c r="H4486">
        <v>93066</v>
      </c>
      <c r="I4486">
        <v>34.297628000000003</v>
      </c>
      <c r="J4486">
        <v>-119.014627</v>
      </c>
      <c r="K4486">
        <v>3</v>
      </c>
      <c r="L4486">
        <v>11</v>
      </c>
      <c r="M4486" t="str" cm="1">
        <f t="array" ref="M4486">_xlfn.IFS(L4486&lt;=12, "New (0-12 months)", L4486&lt;=36, "Mid (13-36 months)", L4486&gt;=37,"Long (37+ months)")</f>
        <v>New (0-12 months)</v>
      </c>
      <c r="N4486" t="s">
        <v>62</v>
      </c>
      <c r="O4486" t="s">
        <v>40</v>
      </c>
      <c r="P4486">
        <v>11.5</v>
      </c>
      <c r="Q4486" t="s">
        <v>40</v>
      </c>
      <c r="R4486" t="s">
        <v>40</v>
      </c>
      <c r="S4486" t="s">
        <v>55</v>
      </c>
      <c r="T4486" s="1">
        <v>27</v>
      </c>
      <c r="U4486" t="s">
        <v>43</v>
      </c>
      <c r="V4486" t="s">
        <v>40</v>
      </c>
      <c r="W4486" t="s">
        <v>43</v>
      </c>
      <c r="X4486" t="s">
        <v>43</v>
      </c>
      <c r="Y4486" t="s">
        <v>43</v>
      </c>
      <c r="Z4486" t="s">
        <v>43</v>
      </c>
      <c r="AA4486" t="s">
        <v>43</v>
      </c>
      <c r="AB4486" t="s">
        <v>40</v>
      </c>
      <c r="AC4486" t="s">
        <v>51</v>
      </c>
      <c r="AD4486" t="s">
        <v>40</v>
      </c>
      <c r="AE4486" t="s">
        <v>56</v>
      </c>
      <c r="AF4486">
        <v>80.5</v>
      </c>
      <c r="AH4486">
        <v>896.9</v>
      </c>
      <c r="AI4486">
        <v>0</v>
      </c>
      <c r="AJ4486">
        <v>0</v>
      </c>
      <c r="AK4486">
        <v>126.5</v>
      </c>
      <c r="AL4486">
        <v>1023.4</v>
      </c>
      <c r="AM4486" t="s">
        <v>57</v>
      </c>
      <c r="AN4486" t="s">
        <v>63</v>
      </c>
      <c r="AO4486" t="s">
        <v>64</v>
      </c>
    </row>
    <row r="4487" spans="1:41" x14ac:dyDescent="0.35">
      <c r="A4487" t="s">
        <v>5663</v>
      </c>
      <c r="B4487" t="s">
        <v>49</v>
      </c>
      <c r="C4487" s="10">
        <v>49</v>
      </c>
      <c r="D4487" s="5" t="str" cm="1">
        <f t="array" ref="D4487">_xlfn.IFS(C4487&lt;=29, "18-29", C4487&lt;=39, "30-39", C4487&lt;=49, "40-49", C4487&lt;=59, "50-59",C4487&lt;=69, "60-69", C4487&gt;=70, "70+")</f>
        <v>40-49</v>
      </c>
      <c r="E4487" t="s">
        <v>43</v>
      </c>
      <c r="F4487">
        <v>0</v>
      </c>
      <c r="G4487" t="s">
        <v>558</v>
      </c>
      <c r="H4487">
        <v>91731</v>
      </c>
      <c r="I4487">
        <v>34.079934000000002</v>
      </c>
      <c r="J4487">
        <v>-118.046695</v>
      </c>
      <c r="K4487">
        <v>0</v>
      </c>
      <c r="L4487">
        <v>20</v>
      </c>
      <c r="M4487" t="str" cm="1">
        <f t="array" ref="M4487">_xlfn.IFS(L4487&lt;=12, "New (0-12 months)", L4487&lt;=36, "Mid (13-36 months)", L4487&gt;=37,"Long (37+ months)")</f>
        <v>Mid (13-36 months)</v>
      </c>
      <c r="N4487" t="s">
        <v>62</v>
      </c>
      <c r="O4487" t="s">
        <v>40</v>
      </c>
      <c r="P4487">
        <v>1.36</v>
      </c>
      <c r="Q4487" t="s">
        <v>40</v>
      </c>
      <c r="R4487" t="s">
        <v>40</v>
      </c>
      <c r="S4487" t="s">
        <v>55</v>
      </c>
      <c r="T4487" s="1">
        <v>25</v>
      </c>
      <c r="U4487" t="s">
        <v>43</v>
      </c>
      <c r="V4487" t="s">
        <v>43</v>
      </c>
      <c r="W4487" t="s">
        <v>43</v>
      </c>
      <c r="X4487" t="s">
        <v>43</v>
      </c>
      <c r="Y4487" t="s">
        <v>40</v>
      </c>
      <c r="Z4487" t="s">
        <v>43</v>
      </c>
      <c r="AA4487" t="s">
        <v>43</v>
      </c>
      <c r="AB4487" t="s">
        <v>40</v>
      </c>
      <c r="AC4487" t="s">
        <v>51</v>
      </c>
      <c r="AD4487" t="s">
        <v>40</v>
      </c>
      <c r="AE4487" t="s">
        <v>56</v>
      </c>
      <c r="AF4487">
        <v>85.25</v>
      </c>
      <c r="AH4487">
        <v>1734.5</v>
      </c>
      <c r="AI4487">
        <v>0</v>
      </c>
      <c r="AJ4487">
        <v>0</v>
      </c>
      <c r="AK4487">
        <v>27.2</v>
      </c>
      <c r="AL4487">
        <v>1761.7</v>
      </c>
      <c r="AM4487" t="s">
        <v>57</v>
      </c>
      <c r="AN4487" t="s">
        <v>109</v>
      </c>
      <c r="AO4487" t="s">
        <v>344</v>
      </c>
    </row>
    <row r="4488" spans="1:41" x14ac:dyDescent="0.35">
      <c r="A4488" t="s">
        <v>5664</v>
      </c>
      <c r="B4488" t="s">
        <v>49</v>
      </c>
      <c r="C4488" s="10">
        <v>49</v>
      </c>
      <c r="D4488" s="5" t="str" cm="1">
        <f t="array" ref="D4488">_xlfn.IFS(C4488&lt;=29, "18-29", C4488&lt;=39, "30-39", C4488&lt;=49, "40-49", C4488&lt;=59, "50-59",C4488&lt;=69, "60-69", C4488&gt;=70, "70+")</f>
        <v>40-49</v>
      </c>
      <c r="E4488" t="s">
        <v>43</v>
      </c>
      <c r="F4488">
        <v>0</v>
      </c>
      <c r="G4488" t="s">
        <v>3955</v>
      </c>
      <c r="H4488">
        <v>92377</v>
      </c>
      <c r="I4488">
        <v>34.156758000000004</v>
      </c>
      <c r="J4488">
        <v>-117.404686</v>
      </c>
      <c r="K4488">
        <v>0</v>
      </c>
      <c r="L4488">
        <v>10</v>
      </c>
      <c r="M4488" t="str" cm="1">
        <f t="array" ref="M4488">_xlfn.IFS(L4488&lt;=12, "New (0-12 months)", L4488&lt;=36, "Mid (13-36 months)", L4488&gt;=37,"Long (37+ months)")</f>
        <v>New (0-12 months)</v>
      </c>
      <c r="N4488" t="s">
        <v>42</v>
      </c>
      <c r="O4488" t="s">
        <v>40</v>
      </c>
      <c r="P4488">
        <v>33.75</v>
      </c>
      <c r="Q4488" t="s">
        <v>40</v>
      </c>
      <c r="R4488" t="s">
        <v>40</v>
      </c>
      <c r="S4488" t="s">
        <v>79</v>
      </c>
      <c r="T4488" s="1">
        <v>11</v>
      </c>
      <c r="U4488" t="s">
        <v>43</v>
      </c>
      <c r="V4488" t="s">
        <v>43</v>
      </c>
      <c r="W4488" t="s">
        <v>43</v>
      </c>
      <c r="X4488" t="s">
        <v>43</v>
      </c>
      <c r="Y4488" t="s">
        <v>40</v>
      </c>
      <c r="Z4488" t="s">
        <v>40</v>
      </c>
      <c r="AA4488" t="s">
        <v>40</v>
      </c>
      <c r="AB4488" t="s">
        <v>43</v>
      </c>
      <c r="AC4488" t="s">
        <v>51</v>
      </c>
      <c r="AD4488" t="s">
        <v>40</v>
      </c>
      <c r="AE4488" t="s">
        <v>46</v>
      </c>
      <c r="AF4488">
        <v>72.150000000000006</v>
      </c>
      <c r="AH4488">
        <v>794.25</v>
      </c>
      <c r="AI4488">
        <v>0</v>
      </c>
      <c r="AJ4488">
        <v>80</v>
      </c>
      <c r="AK4488">
        <v>337.5</v>
      </c>
      <c r="AL4488">
        <v>1211.75</v>
      </c>
      <c r="AM4488" t="s">
        <v>57</v>
      </c>
      <c r="AN4488" t="s">
        <v>63</v>
      </c>
      <c r="AO4488" t="s">
        <v>101</v>
      </c>
    </row>
    <row r="4489" spans="1:41" x14ac:dyDescent="0.35">
      <c r="A4489" t="s">
        <v>5665</v>
      </c>
      <c r="B4489" t="s">
        <v>49</v>
      </c>
      <c r="C4489" s="10">
        <v>39</v>
      </c>
      <c r="D4489" s="5" t="str" cm="1">
        <f t="array" ref="D4489">_xlfn.IFS(C4489&lt;=29, "18-29", C4489&lt;=39, "30-39", C4489&lt;=49, "40-49", C4489&lt;=59, "50-59",C4489&lt;=69, "60-69", C4489&gt;=70, "70+")</f>
        <v>30-39</v>
      </c>
      <c r="E4489" t="s">
        <v>40</v>
      </c>
      <c r="F4489">
        <v>1</v>
      </c>
      <c r="G4489" t="s">
        <v>322</v>
      </c>
      <c r="H4489">
        <v>95864</v>
      </c>
      <c r="I4489">
        <v>38.585825999999997</v>
      </c>
      <c r="J4489">
        <v>-121.37626299999999</v>
      </c>
      <c r="K4489">
        <v>6</v>
      </c>
      <c r="L4489">
        <v>67</v>
      </c>
      <c r="M4489" t="str" cm="1">
        <f t="array" ref="M4489">_xlfn.IFS(L4489&lt;=12, "New (0-12 months)", L4489&lt;=36, "Mid (13-36 months)", L4489&gt;=37,"Long (37+ months)")</f>
        <v>Long (37+ months)</v>
      </c>
      <c r="N4489" t="s">
        <v>42</v>
      </c>
      <c r="O4489" t="s">
        <v>40</v>
      </c>
      <c r="P4489">
        <v>36.21</v>
      </c>
      <c r="Q4489" t="s">
        <v>40</v>
      </c>
      <c r="R4489" t="s">
        <v>40</v>
      </c>
      <c r="S4489" t="s">
        <v>79</v>
      </c>
      <c r="T4489" s="1">
        <v>24</v>
      </c>
      <c r="U4489" t="s">
        <v>40</v>
      </c>
      <c r="V4489" t="s">
        <v>40</v>
      </c>
      <c r="W4489" t="s">
        <v>40</v>
      </c>
      <c r="X4489" t="s">
        <v>40</v>
      </c>
      <c r="Y4489" t="s">
        <v>43</v>
      </c>
      <c r="Z4489" t="s">
        <v>43</v>
      </c>
      <c r="AA4489" t="s">
        <v>43</v>
      </c>
      <c r="AB4489" t="s">
        <v>40</v>
      </c>
      <c r="AC4489" t="s">
        <v>45</v>
      </c>
      <c r="AD4489" t="s">
        <v>40</v>
      </c>
      <c r="AE4489" t="s">
        <v>46</v>
      </c>
      <c r="AF4489">
        <v>69.349999999999994</v>
      </c>
      <c r="AH4489">
        <v>4653.25</v>
      </c>
      <c r="AI4489">
        <v>9.99</v>
      </c>
      <c r="AJ4489">
        <v>0</v>
      </c>
      <c r="AK4489">
        <v>2426.0700000000002</v>
      </c>
      <c r="AL4489">
        <v>7069.33</v>
      </c>
      <c r="AM4489" t="s">
        <v>47</v>
      </c>
    </row>
    <row r="4490" spans="1:41" x14ac:dyDescent="0.35">
      <c r="A4490" t="s">
        <v>5666</v>
      </c>
      <c r="B4490" t="s">
        <v>49</v>
      </c>
      <c r="C4490" s="10">
        <v>61</v>
      </c>
      <c r="D4490" s="5" t="str" cm="1">
        <f t="array" ref="D4490">_xlfn.IFS(C4490&lt;=29, "18-29", C4490&lt;=39, "30-39", C4490&lt;=49, "40-49", C4490&lt;=59, "50-59",C4490&lt;=69, "60-69", C4490&gt;=70, "70+")</f>
        <v>60-69</v>
      </c>
      <c r="E4490" t="s">
        <v>43</v>
      </c>
      <c r="F4490">
        <v>0</v>
      </c>
      <c r="G4490" t="s">
        <v>352</v>
      </c>
      <c r="H4490">
        <v>94607</v>
      </c>
      <c r="I4490">
        <v>37.807070000000003</v>
      </c>
      <c r="J4490">
        <v>-122.29740099999999</v>
      </c>
      <c r="K4490">
        <v>0</v>
      </c>
      <c r="L4490">
        <v>65</v>
      </c>
      <c r="M4490" t="str" cm="1">
        <f t="array" ref="M4490">_xlfn.IFS(L4490&lt;=12, "New (0-12 months)", L4490&lt;=36, "Mid (13-36 months)", L4490&gt;=37,"Long (37+ months)")</f>
        <v>Long (37+ months)</v>
      </c>
      <c r="N4490" t="s">
        <v>42</v>
      </c>
      <c r="O4490" t="s">
        <v>40</v>
      </c>
      <c r="P4490">
        <v>33.11</v>
      </c>
      <c r="Q4490" t="s">
        <v>40</v>
      </c>
      <c r="R4490" t="s">
        <v>40</v>
      </c>
      <c r="S4490" t="s">
        <v>55</v>
      </c>
      <c r="T4490" s="1">
        <v>10</v>
      </c>
      <c r="U4490" t="s">
        <v>40</v>
      </c>
      <c r="V4490" t="s">
        <v>43</v>
      </c>
      <c r="W4490" t="s">
        <v>40</v>
      </c>
      <c r="X4490" t="s">
        <v>40</v>
      </c>
      <c r="Y4490" t="s">
        <v>40</v>
      </c>
      <c r="Z4490" t="s">
        <v>40</v>
      </c>
      <c r="AA4490" t="s">
        <v>40</v>
      </c>
      <c r="AB4490" t="s">
        <v>40</v>
      </c>
      <c r="AC4490" t="s">
        <v>45</v>
      </c>
      <c r="AD4490" t="s">
        <v>40</v>
      </c>
      <c r="AE4490" t="s">
        <v>46</v>
      </c>
      <c r="AF4490">
        <v>110</v>
      </c>
      <c r="AH4490">
        <v>7138.65</v>
      </c>
      <c r="AI4490">
        <v>0</v>
      </c>
      <c r="AJ4490">
        <v>0</v>
      </c>
      <c r="AK4490">
        <v>2152.15</v>
      </c>
      <c r="AL4490">
        <v>9290.7999999999993</v>
      </c>
      <c r="AM4490" t="s">
        <v>47</v>
      </c>
    </row>
    <row r="4491" spans="1:41" x14ac:dyDescent="0.35">
      <c r="A4491" t="s">
        <v>5667</v>
      </c>
      <c r="B4491" t="s">
        <v>49</v>
      </c>
      <c r="C4491" s="10">
        <v>19</v>
      </c>
      <c r="D4491" s="5" t="str" cm="1">
        <f t="array" ref="D4491">_xlfn.IFS(C4491&lt;=29, "18-29", C4491&lt;=39, "30-39", C4491&lt;=49, "40-49", C4491&lt;=59, "50-59",C4491&lt;=69, "60-69", C4491&gt;=70, "70+")</f>
        <v>18-29</v>
      </c>
      <c r="E4491" t="s">
        <v>43</v>
      </c>
      <c r="F4491">
        <v>0</v>
      </c>
      <c r="G4491" t="s">
        <v>316</v>
      </c>
      <c r="H4491">
        <v>92027</v>
      </c>
      <c r="I4491">
        <v>33.141264999999997</v>
      </c>
      <c r="J4491">
        <v>-116.967221</v>
      </c>
      <c r="K4491">
        <v>0</v>
      </c>
      <c r="L4491">
        <v>3</v>
      </c>
      <c r="M4491" t="str" cm="1">
        <f t="array" ref="M4491">_xlfn.IFS(L4491&lt;=12, "New (0-12 months)", L4491&lt;=36, "Mid (13-36 months)", L4491&gt;=37,"Long (37+ months)")</f>
        <v>New (0-12 months)</v>
      </c>
      <c r="N4491" t="s">
        <v>42</v>
      </c>
      <c r="O4491" t="s">
        <v>43</v>
      </c>
      <c r="P4491">
        <v>0</v>
      </c>
      <c r="Q4491" t="s">
        <v>8234</v>
      </c>
      <c r="R4491" t="s">
        <v>40</v>
      </c>
      <c r="S4491" t="s">
        <v>79</v>
      </c>
      <c r="T4491" s="1">
        <v>26</v>
      </c>
      <c r="U4491" t="s">
        <v>43</v>
      </c>
      <c r="V4491" t="s">
        <v>43</v>
      </c>
      <c r="W4491" t="s">
        <v>40</v>
      </c>
      <c r="X4491" t="s">
        <v>43</v>
      </c>
      <c r="Y4491" t="s">
        <v>40</v>
      </c>
      <c r="Z4491" t="s">
        <v>43</v>
      </c>
      <c r="AA4491" t="s">
        <v>43</v>
      </c>
      <c r="AB4491" t="s">
        <v>40</v>
      </c>
      <c r="AC4491" t="s">
        <v>51</v>
      </c>
      <c r="AD4491" t="s">
        <v>40</v>
      </c>
      <c r="AE4491" t="s">
        <v>183</v>
      </c>
      <c r="AF4491">
        <v>40.15</v>
      </c>
      <c r="AH4491">
        <v>130.75</v>
      </c>
      <c r="AI4491">
        <v>0</v>
      </c>
      <c r="AJ4491">
        <v>0</v>
      </c>
      <c r="AK4491">
        <v>0</v>
      </c>
      <c r="AL4491">
        <v>130.75</v>
      </c>
      <c r="AM4491" t="s">
        <v>57</v>
      </c>
      <c r="AN4491" t="s">
        <v>58</v>
      </c>
      <c r="AO4491" t="s">
        <v>104</v>
      </c>
    </row>
    <row r="4492" spans="1:41" x14ac:dyDescent="0.35">
      <c r="A4492" t="s">
        <v>5668</v>
      </c>
      <c r="B4492" t="s">
        <v>39</v>
      </c>
      <c r="C4492" s="10">
        <v>27</v>
      </c>
      <c r="D4492" s="5" t="str" cm="1">
        <f t="array" ref="D4492">_xlfn.IFS(C4492&lt;=29, "18-29", C4492&lt;=39, "30-39", C4492&lt;=49, "40-49", C4492&lt;=59, "50-59",C4492&lt;=69, "60-69", C4492&gt;=70, "70+")</f>
        <v>18-29</v>
      </c>
      <c r="E4492" t="s">
        <v>43</v>
      </c>
      <c r="F4492">
        <v>0</v>
      </c>
      <c r="G4492" t="s">
        <v>1195</v>
      </c>
      <c r="H4492">
        <v>92879</v>
      </c>
      <c r="I4492">
        <v>33.893822999999998</v>
      </c>
      <c r="J4492">
        <v>-117.531446</v>
      </c>
      <c r="K4492">
        <v>0</v>
      </c>
      <c r="L4492">
        <v>13</v>
      </c>
      <c r="M4492" t="str" cm="1">
        <f t="array" ref="M4492">_xlfn.IFS(L4492&lt;=12, "New (0-12 months)", L4492&lt;=36, "Mid (13-36 months)", L4492&gt;=37,"Long (37+ months)")</f>
        <v>Mid (13-36 months)</v>
      </c>
      <c r="N4492" t="s">
        <v>62</v>
      </c>
      <c r="O4492" t="s">
        <v>43</v>
      </c>
      <c r="P4492">
        <v>0</v>
      </c>
      <c r="Q4492" t="s">
        <v>8234</v>
      </c>
      <c r="R4492" t="s">
        <v>40</v>
      </c>
      <c r="S4492" t="s">
        <v>79</v>
      </c>
      <c r="T4492" s="1">
        <v>27</v>
      </c>
      <c r="U4492" t="s">
        <v>43</v>
      </c>
      <c r="V4492" t="s">
        <v>40</v>
      </c>
      <c r="W4492" t="s">
        <v>43</v>
      </c>
      <c r="X4492" t="s">
        <v>43</v>
      </c>
      <c r="Y4492" t="s">
        <v>43</v>
      </c>
      <c r="Z4492" t="s">
        <v>43</v>
      </c>
      <c r="AA4492" t="s">
        <v>43</v>
      </c>
      <c r="AB4492" t="s">
        <v>40</v>
      </c>
      <c r="AC4492" t="s">
        <v>51</v>
      </c>
      <c r="AD4492" t="s">
        <v>40</v>
      </c>
      <c r="AE4492" t="s">
        <v>56</v>
      </c>
      <c r="AF4492">
        <v>31.65</v>
      </c>
      <c r="AH4492">
        <v>389.95</v>
      </c>
      <c r="AI4492">
        <v>0</v>
      </c>
      <c r="AJ4492">
        <v>0</v>
      </c>
      <c r="AK4492">
        <v>0</v>
      </c>
      <c r="AL4492">
        <v>389.95</v>
      </c>
      <c r="AM4492" t="s">
        <v>47</v>
      </c>
    </row>
    <row r="4493" spans="1:41" x14ac:dyDescent="0.35">
      <c r="A4493" t="s">
        <v>5669</v>
      </c>
      <c r="B4493" t="s">
        <v>49</v>
      </c>
      <c r="C4493" s="10">
        <v>45</v>
      </c>
      <c r="D4493" s="5" t="str" cm="1">
        <f t="array" ref="D4493">_xlfn.IFS(C4493&lt;=29, "18-29", C4493&lt;=39, "30-39", C4493&lt;=49, "40-49", C4493&lt;=59, "50-59",C4493&lt;=69, "60-69", C4493&gt;=70, "70+")</f>
        <v>40-49</v>
      </c>
      <c r="E4493" t="s">
        <v>43</v>
      </c>
      <c r="F4493">
        <v>0</v>
      </c>
      <c r="G4493" t="s">
        <v>966</v>
      </c>
      <c r="H4493">
        <v>92324</v>
      </c>
      <c r="I4493">
        <v>34.030915</v>
      </c>
      <c r="J4493">
        <v>-117.273201</v>
      </c>
      <c r="K4493">
        <v>0</v>
      </c>
      <c r="L4493">
        <v>48</v>
      </c>
      <c r="M4493" t="str" cm="1">
        <f t="array" ref="M4493">_xlfn.IFS(L4493&lt;=12, "New (0-12 months)", L4493&lt;=36, "Mid (13-36 months)", L4493&gt;=37,"Long (37+ months)")</f>
        <v>Long (37+ months)</v>
      </c>
      <c r="N4493" t="s">
        <v>42</v>
      </c>
      <c r="O4493" t="s">
        <v>40</v>
      </c>
      <c r="P4493">
        <v>3.59</v>
      </c>
      <c r="Q4493" t="s">
        <v>43</v>
      </c>
      <c r="R4493" t="s">
        <v>40</v>
      </c>
      <c r="S4493" t="s">
        <v>79</v>
      </c>
      <c r="T4493" s="1">
        <v>10</v>
      </c>
      <c r="U4493" t="s">
        <v>43</v>
      </c>
      <c r="V4493" t="s">
        <v>40</v>
      </c>
      <c r="W4493" t="s">
        <v>40</v>
      </c>
      <c r="X4493" t="s">
        <v>40</v>
      </c>
      <c r="Y4493" t="s">
        <v>40</v>
      </c>
      <c r="Z4493" t="s">
        <v>40</v>
      </c>
      <c r="AA4493" t="s">
        <v>40</v>
      </c>
      <c r="AB4493" t="s">
        <v>40</v>
      </c>
      <c r="AC4493" t="s">
        <v>73</v>
      </c>
      <c r="AD4493" t="s">
        <v>43</v>
      </c>
      <c r="AE4493" t="s">
        <v>46</v>
      </c>
      <c r="AF4493">
        <v>78.900000000000006</v>
      </c>
      <c r="AH4493">
        <v>3771.5</v>
      </c>
      <c r="AI4493">
        <v>0</v>
      </c>
      <c r="AJ4493">
        <v>0</v>
      </c>
      <c r="AK4493">
        <v>172.32</v>
      </c>
      <c r="AL4493">
        <v>3943.82</v>
      </c>
      <c r="AM4493" t="s">
        <v>47</v>
      </c>
    </row>
    <row r="4494" spans="1:41" x14ac:dyDescent="0.35">
      <c r="A4494" t="s">
        <v>5670</v>
      </c>
      <c r="B4494" t="s">
        <v>49</v>
      </c>
      <c r="C4494" s="10">
        <v>53</v>
      </c>
      <c r="D4494" s="5" t="str" cm="1">
        <f t="array" ref="D4494">_xlfn.IFS(C4494&lt;=29, "18-29", C4494&lt;=39, "30-39", C4494&lt;=49, "40-49", C4494&lt;=59, "50-59",C4494&lt;=69, "60-69", C4494&gt;=70, "70+")</f>
        <v>50-59</v>
      </c>
      <c r="E4494" t="s">
        <v>43</v>
      </c>
      <c r="F4494">
        <v>0</v>
      </c>
      <c r="G4494" t="s">
        <v>4373</v>
      </c>
      <c r="H4494">
        <v>93015</v>
      </c>
      <c r="I4494">
        <v>34.408161</v>
      </c>
      <c r="J4494">
        <v>-118.865111</v>
      </c>
      <c r="K4494">
        <v>0</v>
      </c>
      <c r="L4494">
        <v>71</v>
      </c>
      <c r="M4494" t="str" cm="1">
        <f t="array" ref="M4494">_xlfn.IFS(L4494&lt;=12, "New (0-12 months)", L4494&lt;=36, "Mid (13-36 months)", L4494&gt;=37,"Long (37+ months)")</f>
        <v>Long (37+ months)</v>
      </c>
      <c r="N4494" t="s">
        <v>42</v>
      </c>
      <c r="O4494" t="s">
        <v>40</v>
      </c>
      <c r="P4494">
        <v>6.75</v>
      </c>
      <c r="Q4494" t="s">
        <v>40</v>
      </c>
      <c r="R4494" t="s">
        <v>40</v>
      </c>
      <c r="S4494" t="s">
        <v>55</v>
      </c>
      <c r="T4494" s="1">
        <v>15</v>
      </c>
      <c r="U4494" t="s">
        <v>43</v>
      </c>
      <c r="V4494" t="s">
        <v>43</v>
      </c>
      <c r="W4494" t="s">
        <v>40</v>
      </c>
      <c r="X4494" t="s">
        <v>40</v>
      </c>
      <c r="Y4494" t="s">
        <v>43</v>
      </c>
      <c r="Z4494" t="s">
        <v>43</v>
      </c>
      <c r="AA4494" t="s">
        <v>43</v>
      </c>
      <c r="AB4494" t="s">
        <v>40</v>
      </c>
      <c r="AC4494" t="s">
        <v>73</v>
      </c>
      <c r="AD4494" t="s">
        <v>40</v>
      </c>
      <c r="AE4494" t="s">
        <v>46</v>
      </c>
      <c r="AF4494">
        <v>86.4</v>
      </c>
      <c r="AH4494">
        <v>6172</v>
      </c>
      <c r="AI4494">
        <v>0</v>
      </c>
      <c r="AJ4494">
        <v>0</v>
      </c>
      <c r="AK4494">
        <v>479.25</v>
      </c>
      <c r="AL4494">
        <v>6651.25</v>
      </c>
      <c r="AM4494" t="s">
        <v>47</v>
      </c>
    </row>
    <row r="4495" spans="1:41" x14ac:dyDescent="0.35">
      <c r="A4495" t="s">
        <v>5671</v>
      </c>
      <c r="B4495" t="s">
        <v>49</v>
      </c>
      <c r="C4495" s="10">
        <v>54</v>
      </c>
      <c r="D4495" s="5" t="str" cm="1">
        <f t="array" ref="D4495">_xlfn.IFS(C4495&lt;=29, "18-29", C4495&lt;=39, "30-39", C4495&lt;=49, "40-49", C4495&lt;=59, "50-59",C4495&lt;=69, "60-69", C4495&gt;=70, "70+")</f>
        <v>50-59</v>
      </c>
      <c r="E4495" t="s">
        <v>43</v>
      </c>
      <c r="F4495">
        <v>0</v>
      </c>
      <c r="G4495" t="s">
        <v>3655</v>
      </c>
      <c r="H4495">
        <v>96090</v>
      </c>
      <c r="I4495">
        <v>40.021787000000003</v>
      </c>
      <c r="J4495">
        <v>-122.127576</v>
      </c>
      <c r="K4495">
        <v>0</v>
      </c>
      <c r="L4495">
        <v>9</v>
      </c>
      <c r="M4495" t="str" cm="1">
        <f t="array" ref="M4495">_xlfn.IFS(L4495&lt;=12, "New (0-12 months)", L4495&lt;=36, "Mid (13-36 months)", L4495&gt;=37,"Long (37+ months)")</f>
        <v>New (0-12 months)</v>
      </c>
      <c r="N4495" t="s">
        <v>42</v>
      </c>
      <c r="O4495" t="s">
        <v>40</v>
      </c>
      <c r="P4495">
        <v>1.85</v>
      </c>
      <c r="Q4495" t="s">
        <v>43</v>
      </c>
      <c r="R4495" t="s">
        <v>40</v>
      </c>
      <c r="S4495" t="s">
        <v>55</v>
      </c>
      <c r="T4495" s="1">
        <v>22</v>
      </c>
      <c r="U4495" t="s">
        <v>43</v>
      </c>
      <c r="V4495" t="s">
        <v>43</v>
      </c>
      <c r="W4495" t="s">
        <v>40</v>
      </c>
      <c r="X4495" t="s">
        <v>43</v>
      </c>
      <c r="Y4495" t="s">
        <v>43</v>
      </c>
      <c r="Z4495" t="s">
        <v>43</v>
      </c>
      <c r="AA4495" t="s">
        <v>43</v>
      </c>
      <c r="AB4495" t="s">
        <v>43</v>
      </c>
      <c r="AC4495" t="s">
        <v>51</v>
      </c>
      <c r="AD4495" t="s">
        <v>40</v>
      </c>
      <c r="AE4495" t="s">
        <v>56</v>
      </c>
      <c r="AF4495">
        <v>73.8</v>
      </c>
      <c r="AH4495">
        <v>704.3</v>
      </c>
      <c r="AI4495">
        <v>0</v>
      </c>
      <c r="AJ4495">
        <v>50</v>
      </c>
      <c r="AK4495">
        <v>16.649999999999999</v>
      </c>
      <c r="AL4495">
        <v>770.95</v>
      </c>
      <c r="AM4495" t="s">
        <v>47</v>
      </c>
    </row>
    <row r="4496" spans="1:41" x14ac:dyDescent="0.35">
      <c r="A4496" t="s">
        <v>5672</v>
      </c>
      <c r="B4496" t="s">
        <v>39</v>
      </c>
      <c r="C4496" s="10">
        <v>37</v>
      </c>
      <c r="D4496" s="5" t="str" cm="1">
        <f t="array" ref="D4496">_xlfn.IFS(C4496&lt;=29, "18-29", C4496&lt;=39, "30-39", C4496&lt;=49, "40-49", C4496&lt;=59, "50-59",C4496&lt;=69, "60-69", C4496&gt;=70, "70+")</f>
        <v>30-39</v>
      </c>
      <c r="E4496" t="s">
        <v>40</v>
      </c>
      <c r="F4496">
        <v>3</v>
      </c>
      <c r="G4496" t="s">
        <v>5113</v>
      </c>
      <c r="H4496">
        <v>96119</v>
      </c>
      <c r="I4496">
        <v>41.042003000000001</v>
      </c>
      <c r="J4496">
        <v>-120.506086</v>
      </c>
      <c r="K4496">
        <v>10</v>
      </c>
      <c r="L4496">
        <v>50</v>
      </c>
      <c r="M4496" t="str" cm="1">
        <f t="array" ref="M4496">_xlfn.IFS(L4496&lt;=12, "New (0-12 months)", L4496&lt;=36, "Mid (13-36 months)", L4496&gt;=37,"Long (37+ months)")</f>
        <v>Long (37+ months)</v>
      </c>
      <c r="N4496" t="s">
        <v>42</v>
      </c>
      <c r="O4496" t="s">
        <v>40</v>
      </c>
      <c r="P4496">
        <v>10.130000000000001</v>
      </c>
      <c r="Q4496" t="s">
        <v>43</v>
      </c>
      <c r="R4496" t="s">
        <v>43</v>
      </c>
      <c r="S4496" t="s">
        <v>8234</v>
      </c>
      <c r="T4496" s="1">
        <v>0</v>
      </c>
      <c r="U4496" t="s">
        <v>8234</v>
      </c>
      <c r="V4496" t="s">
        <v>8234</v>
      </c>
      <c r="W4496" t="s">
        <v>8234</v>
      </c>
      <c r="X4496" t="s">
        <v>8234</v>
      </c>
      <c r="Y4496" t="s">
        <v>8234</v>
      </c>
      <c r="Z4496" t="s">
        <v>8234</v>
      </c>
      <c r="AA4496" t="s">
        <v>8234</v>
      </c>
      <c r="AB4496" t="s">
        <v>8234</v>
      </c>
      <c r="AC4496" t="s">
        <v>73</v>
      </c>
      <c r="AD4496" t="s">
        <v>43</v>
      </c>
      <c r="AE4496" t="s">
        <v>46</v>
      </c>
      <c r="AF4496">
        <v>20.55</v>
      </c>
      <c r="AH4496">
        <v>1070.25</v>
      </c>
      <c r="AI4496">
        <v>0</v>
      </c>
      <c r="AJ4496">
        <v>0</v>
      </c>
      <c r="AK4496">
        <v>506.5</v>
      </c>
      <c r="AL4496">
        <v>1576.75</v>
      </c>
      <c r="AM4496" t="s">
        <v>47</v>
      </c>
    </row>
    <row r="4497" spans="1:41" x14ac:dyDescent="0.35">
      <c r="A4497" t="s">
        <v>5673</v>
      </c>
      <c r="B4497" t="s">
        <v>39</v>
      </c>
      <c r="C4497" s="10">
        <v>37</v>
      </c>
      <c r="D4497" s="5" t="str" cm="1">
        <f t="array" ref="D4497">_xlfn.IFS(C4497&lt;=29, "18-29", C4497&lt;=39, "30-39", C4497&lt;=49, "40-49", C4497&lt;=59, "50-59",C4497&lt;=69, "60-69", C4497&gt;=70, "70+")</f>
        <v>30-39</v>
      </c>
      <c r="E4497" t="s">
        <v>40</v>
      </c>
      <c r="F4497">
        <v>0</v>
      </c>
      <c r="G4497" t="s">
        <v>1457</v>
      </c>
      <c r="H4497">
        <v>91762</v>
      </c>
      <c r="I4497">
        <v>34.057256000000002</v>
      </c>
      <c r="J4497">
        <v>-117.667677</v>
      </c>
      <c r="K4497">
        <v>5</v>
      </c>
      <c r="L4497">
        <v>62</v>
      </c>
      <c r="M4497" t="str" cm="1">
        <f t="array" ref="M4497">_xlfn.IFS(L4497&lt;=12, "New (0-12 months)", L4497&lt;=36, "Mid (13-36 months)", L4497&gt;=37,"Long (37+ months)")</f>
        <v>Long (37+ months)</v>
      </c>
      <c r="N4497" t="s">
        <v>76</v>
      </c>
      <c r="O4497" t="s">
        <v>40</v>
      </c>
      <c r="P4497">
        <v>44.95</v>
      </c>
      <c r="Q4497" t="s">
        <v>43</v>
      </c>
      <c r="R4497" t="s">
        <v>40</v>
      </c>
      <c r="S4497" t="s">
        <v>55</v>
      </c>
      <c r="T4497" s="1">
        <v>5</v>
      </c>
      <c r="U4497" t="s">
        <v>40</v>
      </c>
      <c r="V4497" t="s">
        <v>43</v>
      </c>
      <c r="W4497" t="s">
        <v>40</v>
      </c>
      <c r="X4497" t="s">
        <v>40</v>
      </c>
      <c r="Y4497" t="s">
        <v>40</v>
      </c>
      <c r="Z4497" t="s">
        <v>40</v>
      </c>
      <c r="AA4497" t="s">
        <v>40</v>
      </c>
      <c r="AB4497" t="s">
        <v>40</v>
      </c>
      <c r="AC4497" t="s">
        <v>45</v>
      </c>
      <c r="AD4497" t="s">
        <v>40</v>
      </c>
      <c r="AE4497" t="s">
        <v>56</v>
      </c>
      <c r="AF4497">
        <v>104.3</v>
      </c>
      <c r="AH4497">
        <v>6613.65</v>
      </c>
      <c r="AI4497">
        <v>0</v>
      </c>
      <c r="AJ4497">
        <v>0</v>
      </c>
      <c r="AK4497">
        <v>2786.9</v>
      </c>
      <c r="AL4497">
        <v>9400.5499999999993</v>
      </c>
      <c r="AM4497" t="s">
        <v>47</v>
      </c>
    </row>
    <row r="4498" spans="1:41" x14ac:dyDescent="0.35">
      <c r="A4498" t="s">
        <v>5674</v>
      </c>
      <c r="B4498" t="s">
        <v>39</v>
      </c>
      <c r="C4498" s="10">
        <v>26</v>
      </c>
      <c r="D4498" s="5" t="str" cm="1">
        <f t="array" ref="D4498">_xlfn.IFS(C4498&lt;=29, "18-29", C4498&lt;=39, "30-39", C4498&lt;=49, "40-49", C4498&lt;=59, "50-59",C4498&lt;=69, "60-69", C4498&gt;=70, "70+")</f>
        <v>18-29</v>
      </c>
      <c r="E4498" t="s">
        <v>40</v>
      </c>
      <c r="F4498">
        <v>0</v>
      </c>
      <c r="G4498" t="s">
        <v>626</v>
      </c>
      <c r="H4498">
        <v>91406</v>
      </c>
      <c r="I4498">
        <v>34.195684999999997</v>
      </c>
      <c r="J4498">
        <v>-118.490752</v>
      </c>
      <c r="K4498">
        <v>2</v>
      </c>
      <c r="L4498">
        <v>31</v>
      </c>
      <c r="M4498" t="str" cm="1">
        <f t="array" ref="M4498">_xlfn.IFS(L4498&lt;=12, "New (0-12 months)", L4498&lt;=36, "Mid (13-36 months)", L4498&gt;=37,"Long (37+ months)")</f>
        <v>Mid (13-36 months)</v>
      </c>
      <c r="N4498" t="s">
        <v>42</v>
      </c>
      <c r="O4498" t="s">
        <v>40</v>
      </c>
      <c r="P4498">
        <v>39.340000000000003</v>
      </c>
      <c r="Q4498" t="s">
        <v>43</v>
      </c>
      <c r="R4498" t="s">
        <v>40</v>
      </c>
      <c r="S4498" t="s">
        <v>79</v>
      </c>
      <c r="T4498" s="1">
        <v>41</v>
      </c>
      <c r="U4498" t="s">
        <v>40</v>
      </c>
      <c r="V4498" t="s">
        <v>43</v>
      </c>
      <c r="W4498" t="s">
        <v>40</v>
      </c>
      <c r="X4498" t="s">
        <v>40</v>
      </c>
      <c r="Y4498" t="s">
        <v>40</v>
      </c>
      <c r="Z4498" t="s">
        <v>40</v>
      </c>
      <c r="AA4498" t="s">
        <v>40</v>
      </c>
      <c r="AB4498" t="s">
        <v>40</v>
      </c>
      <c r="AC4498" t="s">
        <v>45</v>
      </c>
      <c r="AD4498" t="s">
        <v>40</v>
      </c>
      <c r="AE4498" t="s">
        <v>183</v>
      </c>
      <c r="AF4498">
        <v>81.150000000000006</v>
      </c>
      <c r="AH4498">
        <v>2545.75</v>
      </c>
      <c r="AI4498">
        <v>0</v>
      </c>
      <c r="AJ4498">
        <v>0</v>
      </c>
      <c r="AK4498">
        <v>1219.54</v>
      </c>
      <c r="AL4498">
        <v>3765.29</v>
      </c>
      <c r="AM4498" t="s">
        <v>47</v>
      </c>
    </row>
    <row r="4499" spans="1:41" x14ac:dyDescent="0.35">
      <c r="A4499" t="s">
        <v>5675</v>
      </c>
      <c r="B4499" t="s">
        <v>39</v>
      </c>
      <c r="C4499" s="10">
        <v>41</v>
      </c>
      <c r="D4499" s="5" t="str" cm="1">
        <f t="array" ref="D4499">_xlfn.IFS(C4499&lt;=29, "18-29", C4499&lt;=39, "30-39", C4499&lt;=49, "40-49", C4499&lt;=59, "50-59",C4499&lt;=69, "60-69", C4499&gt;=70, "70+")</f>
        <v>40-49</v>
      </c>
      <c r="E4499" t="s">
        <v>43</v>
      </c>
      <c r="F4499">
        <v>0</v>
      </c>
      <c r="G4499" t="s">
        <v>798</v>
      </c>
      <c r="H4499">
        <v>96019</v>
      </c>
      <c r="I4499">
        <v>40.692523000000001</v>
      </c>
      <c r="J4499">
        <v>-122.369876</v>
      </c>
      <c r="K4499">
        <v>0</v>
      </c>
      <c r="L4499">
        <v>20</v>
      </c>
      <c r="M4499" t="str" cm="1">
        <f t="array" ref="M4499">_xlfn.IFS(L4499&lt;=12, "New (0-12 months)", L4499&lt;=36, "Mid (13-36 months)", L4499&gt;=37,"Long (37+ months)")</f>
        <v>Mid (13-36 months)</v>
      </c>
      <c r="N4499" t="s">
        <v>42</v>
      </c>
      <c r="O4499" t="s">
        <v>43</v>
      </c>
      <c r="P4499">
        <v>0</v>
      </c>
      <c r="Q4499" t="s">
        <v>8234</v>
      </c>
      <c r="R4499" t="s">
        <v>40</v>
      </c>
      <c r="S4499" t="s">
        <v>79</v>
      </c>
      <c r="T4499" s="1">
        <v>21</v>
      </c>
      <c r="U4499" t="s">
        <v>43</v>
      </c>
      <c r="V4499" t="s">
        <v>43</v>
      </c>
      <c r="W4499" t="s">
        <v>43</v>
      </c>
      <c r="X4499" t="s">
        <v>43</v>
      </c>
      <c r="Y4499" t="s">
        <v>43</v>
      </c>
      <c r="Z4499" t="s">
        <v>43</v>
      </c>
      <c r="AA4499" t="s">
        <v>43</v>
      </c>
      <c r="AB4499" t="s">
        <v>40</v>
      </c>
      <c r="AC4499" t="s">
        <v>51</v>
      </c>
      <c r="AD4499" t="s">
        <v>43</v>
      </c>
      <c r="AE4499" t="s">
        <v>46</v>
      </c>
      <c r="AF4499">
        <v>24.9</v>
      </c>
      <c r="AH4499">
        <v>505.95</v>
      </c>
      <c r="AI4499">
        <v>0</v>
      </c>
      <c r="AJ4499">
        <v>0</v>
      </c>
      <c r="AK4499">
        <v>0</v>
      </c>
      <c r="AL4499">
        <v>505.95</v>
      </c>
      <c r="AM4499" t="s">
        <v>47</v>
      </c>
    </row>
    <row r="4500" spans="1:41" x14ac:dyDescent="0.35">
      <c r="A4500" t="s">
        <v>5676</v>
      </c>
      <c r="B4500" t="s">
        <v>49</v>
      </c>
      <c r="C4500" s="10">
        <v>40</v>
      </c>
      <c r="D4500" s="5" t="str" cm="1">
        <f t="array" ref="D4500">_xlfn.IFS(C4500&lt;=29, "18-29", C4500&lt;=39, "30-39", C4500&lt;=49, "40-49", C4500&lt;=59, "50-59",C4500&lt;=69, "60-69", C4500&gt;=70, "70+")</f>
        <v>40-49</v>
      </c>
      <c r="E4500" t="s">
        <v>40</v>
      </c>
      <c r="F4500">
        <v>0</v>
      </c>
      <c r="G4500" t="s">
        <v>3876</v>
      </c>
      <c r="H4500">
        <v>91011</v>
      </c>
      <c r="I4500">
        <v>34.234912000000001</v>
      </c>
      <c r="J4500">
        <v>-118.153729</v>
      </c>
      <c r="K4500">
        <v>3</v>
      </c>
      <c r="L4500">
        <v>69</v>
      </c>
      <c r="M4500" t="str" cm="1">
        <f t="array" ref="M4500">_xlfn.IFS(L4500&lt;=12, "New (0-12 months)", L4500&lt;=36, "Mid (13-36 months)", L4500&gt;=37,"Long (37+ months)")</f>
        <v>Long (37+ months)</v>
      </c>
      <c r="N4500" t="s">
        <v>72</v>
      </c>
      <c r="O4500" t="s">
        <v>40</v>
      </c>
      <c r="P4500">
        <v>30.86</v>
      </c>
      <c r="Q4500" t="s">
        <v>43</v>
      </c>
      <c r="R4500" t="s">
        <v>43</v>
      </c>
      <c r="S4500" t="s">
        <v>8234</v>
      </c>
      <c r="T4500" s="1">
        <v>0</v>
      </c>
      <c r="U4500" t="s">
        <v>8234</v>
      </c>
      <c r="V4500" t="s">
        <v>8234</v>
      </c>
      <c r="W4500" t="s">
        <v>8234</v>
      </c>
      <c r="X4500" t="s">
        <v>8234</v>
      </c>
      <c r="Y4500" t="s">
        <v>8234</v>
      </c>
      <c r="Z4500" t="s">
        <v>8234</v>
      </c>
      <c r="AA4500" t="s">
        <v>8234</v>
      </c>
      <c r="AB4500" t="s">
        <v>8234</v>
      </c>
      <c r="AC4500" t="s">
        <v>73</v>
      </c>
      <c r="AD4500" t="s">
        <v>43</v>
      </c>
      <c r="AE4500" t="s">
        <v>46</v>
      </c>
      <c r="AF4500">
        <v>19.899999999999999</v>
      </c>
      <c r="AH4500">
        <v>1363.45</v>
      </c>
      <c r="AI4500">
        <v>0</v>
      </c>
      <c r="AJ4500">
        <v>0</v>
      </c>
      <c r="AK4500">
        <v>2129.34</v>
      </c>
      <c r="AL4500">
        <v>3492.79</v>
      </c>
      <c r="AM4500" t="s">
        <v>47</v>
      </c>
    </row>
    <row r="4501" spans="1:41" x14ac:dyDescent="0.35">
      <c r="A4501" t="s">
        <v>5677</v>
      </c>
      <c r="B4501" t="s">
        <v>49</v>
      </c>
      <c r="C4501" s="10">
        <v>59</v>
      </c>
      <c r="D4501" s="5" t="str" cm="1">
        <f t="array" ref="D4501">_xlfn.IFS(C4501&lt;=29, "18-29", C4501&lt;=39, "30-39", C4501&lt;=49, "40-49", C4501&lt;=59, "50-59",C4501&lt;=69, "60-69", C4501&gt;=70, "70+")</f>
        <v>50-59</v>
      </c>
      <c r="E4501" t="s">
        <v>43</v>
      </c>
      <c r="F4501">
        <v>0</v>
      </c>
      <c r="G4501" t="s">
        <v>3336</v>
      </c>
      <c r="H4501">
        <v>93402</v>
      </c>
      <c r="I4501">
        <v>35.279983999999999</v>
      </c>
      <c r="J4501">
        <v>-120.824288</v>
      </c>
      <c r="K4501">
        <v>0</v>
      </c>
      <c r="L4501">
        <v>34</v>
      </c>
      <c r="M4501" t="str" cm="1">
        <f t="array" ref="M4501">_xlfn.IFS(L4501&lt;=12, "New (0-12 months)", L4501&lt;=36, "Mid (13-36 months)", L4501&gt;=37,"Long (37+ months)")</f>
        <v>Mid (13-36 months)</v>
      </c>
      <c r="N4501" t="s">
        <v>42</v>
      </c>
      <c r="O4501" t="s">
        <v>43</v>
      </c>
      <c r="P4501">
        <v>0</v>
      </c>
      <c r="Q4501" t="s">
        <v>8234</v>
      </c>
      <c r="R4501" t="s">
        <v>40</v>
      </c>
      <c r="S4501" t="s">
        <v>44</v>
      </c>
      <c r="T4501" s="1">
        <v>28</v>
      </c>
      <c r="U4501" t="s">
        <v>43</v>
      </c>
      <c r="V4501" t="s">
        <v>43</v>
      </c>
      <c r="W4501" t="s">
        <v>43</v>
      </c>
      <c r="X4501" t="s">
        <v>43</v>
      </c>
      <c r="Y4501" t="s">
        <v>43</v>
      </c>
      <c r="Z4501" t="s">
        <v>43</v>
      </c>
      <c r="AA4501" t="s">
        <v>43</v>
      </c>
      <c r="AB4501" t="s">
        <v>40</v>
      </c>
      <c r="AC4501" t="s">
        <v>51</v>
      </c>
      <c r="AD4501" t="s">
        <v>40</v>
      </c>
      <c r="AE4501" t="s">
        <v>56</v>
      </c>
      <c r="AF4501">
        <v>25.05</v>
      </c>
      <c r="AH4501">
        <v>852.7</v>
      </c>
      <c r="AI4501">
        <v>0</v>
      </c>
      <c r="AJ4501">
        <v>0</v>
      </c>
      <c r="AK4501">
        <v>0</v>
      </c>
      <c r="AL4501">
        <v>852.7</v>
      </c>
      <c r="AM4501" t="s">
        <v>47</v>
      </c>
    </row>
    <row r="4502" spans="1:41" x14ac:dyDescent="0.35">
      <c r="A4502" t="s">
        <v>5678</v>
      </c>
      <c r="B4502" t="s">
        <v>49</v>
      </c>
      <c r="C4502" s="10">
        <v>68</v>
      </c>
      <c r="D4502" s="5" t="str" cm="1">
        <f t="array" ref="D4502">_xlfn.IFS(C4502&lt;=29, "18-29", C4502&lt;=39, "30-39", C4502&lt;=49, "40-49", C4502&lt;=59, "50-59",C4502&lt;=69, "60-69", C4502&gt;=70, "70+")</f>
        <v>60-69</v>
      </c>
      <c r="E4502" t="s">
        <v>40</v>
      </c>
      <c r="F4502">
        <v>0</v>
      </c>
      <c r="G4502" t="s">
        <v>4392</v>
      </c>
      <c r="H4502">
        <v>92651</v>
      </c>
      <c r="I4502">
        <v>33.570022999999999</v>
      </c>
      <c r="J4502">
        <v>-117.773669</v>
      </c>
      <c r="K4502">
        <v>1</v>
      </c>
      <c r="L4502">
        <v>44</v>
      </c>
      <c r="M4502" t="str" cm="1">
        <f t="array" ref="M4502">_xlfn.IFS(L4502&lt;=12, "New (0-12 months)", L4502&lt;=36, "Mid (13-36 months)", L4502&gt;=37,"Long (37+ months)")</f>
        <v>Long (37+ months)</v>
      </c>
      <c r="N4502" t="s">
        <v>42</v>
      </c>
      <c r="O4502" t="s">
        <v>40</v>
      </c>
      <c r="P4502">
        <v>24.62</v>
      </c>
      <c r="Q4502" t="s">
        <v>40</v>
      </c>
      <c r="R4502" t="s">
        <v>40</v>
      </c>
      <c r="S4502" t="s">
        <v>44</v>
      </c>
      <c r="T4502" s="1">
        <v>14</v>
      </c>
      <c r="U4502" t="s">
        <v>43</v>
      </c>
      <c r="V4502" t="s">
        <v>40</v>
      </c>
      <c r="W4502" t="s">
        <v>43</v>
      </c>
      <c r="X4502" t="s">
        <v>43</v>
      </c>
      <c r="Y4502" t="s">
        <v>43</v>
      </c>
      <c r="Z4502" t="s">
        <v>40</v>
      </c>
      <c r="AA4502" t="s">
        <v>40</v>
      </c>
      <c r="AB4502" t="s">
        <v>40</v>
      </c>
      <c r="AC4502" t="s">
        <v>45</v>
      </c>
      <c r="AD4502" t="s">
        <v>43</v>
      </c>
      <c r="AE4502" t="s">
        <v>46</v>
      </c>
      <c r="AF4502">
        <v>88.4</v>
      </c>
      <c r="AH4502">
        <v>3912.9</v>
      </c>
      <c r="AI4502">
        <v>0</v>
      </c>
      <c r="AJ4502">
        <v>0</v>
      </c>
      <c r="AK4502">
        <v>1083.28</v>
      </c>
      <c r="AL4502">
        <v>4996.18</v>
      </c>
      <c r="AM4502" t="s">
        <v>57</v>
      </c>
      <c r="AN4502" t="s">
        <v>58</v>
      </c>
      <c r="AO4502" t="s">
        <v>104</v>
      </c>
    </row>
    <row r="4503" spans="1:41" x14ac:dyDescent="0.35">
      <c r="A4503" t="s">
        <v>5679</v>
      </c>
      <c r="B4503" t="s">
        <v>49</v>
      </c>
      <c r="C4503" s="10">
        <v>28</v>
      </c>
      <c r="D4503" s="5" t="str" cm="1">
        <f t="array" ref="D4503">_xlfn.IFS(C4503&lt;=29, "18-29", C4503&lt;=39, "30-39", C4503&lt;=49, "40-49", C4503&lt;=59, "50-59",C4503&lt;=69, "60-69", C4503&gt;=70, "70+")</f>
        <v>18-29</v>
      </c>
      <c r="E4503" t="s">
        <v>43</v>
      </c>
      <c r="F4503">
        <v>0</v>
      </c>
      <c r="G4503" t="s">
        <v>135</v>
      </c>
      <c r="H4503">
        <v>90043</v>
      </c>
      <c r="I4503">
        <v>33.988543</v>
      </c>
      <c r="J4503">
        <v>-118.334081</v>
      </c>
      <c r="K4503">
        <v>0</v>
      </c>
      <c r="L4503">
        <v>10</v>
      </c>
      <c r="M4503" t="str" cm="1">
        <f t="array" ref="M4503">_xlfn.IFS(L4503&lt;=12, "New (0-12 months)", L4503&lt;=36, "Mid (13-36 months)", L4503&gt;=37,"Long (37+ months)")</f>
        <v>New (0-12 months)</v>
      </c>
      <c r="N4503" t="s">
        <v>62</v>
      </c>
      <c r="O4503" t="s">
        <v>40</v>
      </c>
      <c r="P4503">
        <v>29.24</v>
      </c>
      <c r="Q4503" t="s">
        <v>40</v>
      </c>
      <c r="R4503" t="s">
        <v>40</v>
      </c>
      <c r="S4503" t="s">
        <v>55</v>
      </c>
      <c r="T4503" s="1">
        <v>85</v>
      </c>
      <c r="U4503" t="s">
        <v>43</v>
      </c>
      <c r="V4503" t="s">
        <v>43</v>
      </c>
      <c r="W4503" t="s">
        <v>43</v>
      </c>
      <c r="X4503" t="s">
        <v>43</v>
      </c>
      <c r="Y4503" t="s">
        <v>43</v>
      </c>
      <c r="Z4503" t="s">
        <v>43</v>
      </c>
      <c r="AA4503" t="s">
        <v>40</v>
      </c>
      <c r="AB4503" t="s">
        <v>40</v>
      </c>
      <c r="AC4503" t="s">
        <v>51</v>
      </c>
      <c r="AD4503" t="s">
        <v>40</v>
      </c>
      <c r="AE4503" t="s">
        <v>46</v>
      </c>
      <c r="AF4503">
        <v>74.150000000000006</v>
      </c>
      <c r="AH4503">
        <v>811.8</v>
      </c>
      <c r="AI4503">
        <v>0</v>
      </c>
      <c r="AJ4503">
        <v>0</v>
      </c>
      <c r="AK4503">
        <v>292.39999999999998</v>
      </c>
      <c r="AL4503">
        <v>1104.2</v>
      </c>
      <c r="AM4503" t="s">
        <v>57</v>
      </c>
      <c r="AN4503" t="s">
        <v>121</v>
      </c>
      <c r="AO4503" t="s">
        <v>195</v>
      </c>
    </row>
    <row r="4504" spans="1:41" x14ac:dyDescent="0.35">
      <c r="A4504" t="s">
        <v>5680</v>
      </c>
      <c r="B4504" t="s">
        <v>49</v>
      </c>
      <c r="C4504" s="10">
        <v>30</v>
      </c>
      <c r="D4504" s="5" t="str" cm="1">
        <f t="array" ref="D4504">_xlfn.IFS(C4504&lt;=29, "18-29", C4504&lt;=39, "30-39", C4504&lt;=49, "40-49", C4504&lt;=59, "50-59",C4504&lt;=69, "60-69", C4504&gt;=70, "70+")</f>
        <v>30-39</v>
      </c>
      <c r="E4504" t="s">
        <v>40</v>
      </c>
      <c r="F4504">
        <v>0</v>
      </c>
      <c r="G4504" t="s">
        <v>2383</v>
      </c>
      <c r="H4504">
        <v>91344</v>
      </c>
      <c r="I4504">
        <v>34.291272999999997</v>
      </c>
      <c r="J4504">
        <v>-118.505104</v>
      </c>
      <c r="K4504">
        <v>5</v>
      </c>
      <c r="L4504">
        <v>72</v>
      </c>
      <c r="M4504" t="str" cm="1">
        <f t="array" ref="M4504">_xlfn.IFS(L4504&lt;=12, "New (0-12 months)", L4504&lt;=36, "Mid (13-36 months)", L4504&gt;=37,"Long (37+ months)")</f>
        <v>Long (37+ months)</v>
      </c>
      <c r="N4504" t="s">
        <v>72</v>
      </c>
      <c r="O4504" t="s">
        <v>43</v>
      </c>
      <c r="P4504">
        <v>0</v>
      </c>
      <c r="Q4504" t="s">
        <v>8234</v>
      </c>
      <c r="R4504" t="s">
        <v>40</v>
      </c>
      <c r="S4504" t="s">
        <v>44</v>
      </c>
      <c r="T4504" s="1">
        <v>47</v>
      </c>
      <c r="U4504" t="s">
        <v>40</v>
      </c>
      <c r="V4504" t="s">
        <v>40</v>
      </c>
      <c r="W4504" t="s">
        <v>40</v>
      </c>
      <c r="X4504" t="s">
        <v>40</v>
      </c>
      <c r="Y4504" t="s">
        <v>43</v>
      </c>
      <c r="Z4504" t="s">
        <v>40</v>
      </c>
      <c r="AA4504" t="s">
        <v>40</v>
      </c>
      <c r="AB4504" t="s">
        <v>40</v>
      </c>
      <c r="AC4504" t="s">
        <v>73</v>
      </c>
      <c r="AD4504" t="s">
        <v>40</v>
      </c>
      <c r="AE4504" t="s">
        <v>46</v>
      </c>
      <c r="AF4504">
        <v>55.45</v>
      </c>
      <c r="AH4504">
        <v>4179.2</v>
      </c>
      <c r="AI4504">
        <v>0</v>
      </c>
      <c r="AJ4504">
        <v>0</v>
      </c>
      <c r="AK4504">
        <v>0</v>
      </c>
      <c r="AL4504">
        <v>4179.2</v>
      </c>
      <c r="AM4504" t="s">
        <v>47</v>
      </c>
    </row>
    <row r="4505" spans="1:41" x14ac:dyDescent="0.35">
      <c r="A4505" t="s">
        <v>5681</v>
      </c>
      <c r="B4505" t="s">
        <v>39</v>
      </c>
      <c r="C4505" s="10">
        <v>62</v>
      </c>
      <c r="D4505" s="5" t="str" cm="1">
        <f t="array" ref="D4505">_xlfn.IFS(C4505&lt;=29, "18-29", C4505&lt;=39, "30-39", C4505&lt;=49, "40-49", C4505&lt;=59, "50-59",C4505&lt;=69, "60-69", C4505&gt;=70, "70+")</f>
        <v>60-69</v>
      </c>
      <c r="E4505" t="s">
        <v>43</v>
      </c>
      <c r="F4505">
        <v>0</v>
      </c>
      <c r="G4505" t="s">
        <v>3333</v>
      </c>
      <c r="H4505">
        <v>93625</v>
      </c>
      <c r="I4505">
        <v>36.625791999999997</v>
      </c>
      <c r="J4505">
        <v>-119.672483</v>
      </c>
      <c r="K4505">
        <v>0</v>
      </c>
      <c r="L4505">
        <v>53</v>
      </c>
      <c r="M4505" t="str" cm="1">
        <f t="array" ref="M4505">_xlfn.IFS(L4505&lt;=12, "New (0-12 months)", L4505&lt;=36, "Mid (13-36 months)", L4505&gt;=37,"Long (37+ months)")</f>
        <v>Long (37+ months)</v>
      </c>
      <c r="N4505" t="s">
        <v>42</v>
      </c>
      <c r="O4505" t="s">
        <v>40</v>
      </c>
      <c r="P4505">
        <v>18.809999999999999</v>
      </c>
      <c r="Q4505" t="s">
        <v>43</v>
      </c>
      <c r="R4505" t="s">
        <v>43</v>
      </c>
      <c r="S4505" t="s">
        <v>8234</v>
      </c>
      <c r="T4505" s="1">
        <v>0</v>
      </c>
      <c r="U4505" t="s">
        <v>8234</v>
      </c>
      <c r="V4505" t="s">
        <v>8234</v>
      </c>
      <c r="W4505" t="s">
        <v>8234</v>
      </c>
      <c r="X4505" t="s">
        <v>8234</v>
      </c>
      <c r="Y4505" t="s">
        <v>8234</v>
      </c>
      <c r="Z4505" t="s">
        <v>8234</v>
      </c>
      <c r="AA4505" t="s">
        <v>8234</v>
      </c>
      <c r="AB4505" t="s">
        <v>8234</v>
      </c>
      <c r="AC4505" t="s">
        <v>73</v>
      </c>
      <c r="AD4505" t="s">
        <v>43</v>
      </c>
      <c r="AE4505" t="s">
        <v>46</v>
      </c>
      <c r="AF4505">
        <v>19.850000000000001</v>
      </c>
      <c r="AH4505">
        <v>1049.5999999999999</v>
      </c>
      <c r="AI4505">
        <v>0</v>
      </c>
      <c r="AJ4505">
        <v>0</v>
      </c>
      <c r="AK4505">
        <v>996.93</v>
      </c>
      <c r="AL4505">
        <v>2046.53</v>
      </c>
      <c r="AM4505" t="s">
        <v>47</v>
      </c>
    </row>
    <row r="4506" spans="1:41" x14ac:dyDescent="0.35">
      <c r="A4506" t="s">
        <v>5682</v>
      </c>
      <c r="B4506" t="s">
        <v>49</v>
      </c>
      <c r="C4506" s="10">
        <v>80</v>
      </c>
      <c r="D4506" s="5" t="str" cm="1">
        <f t="array" ref="D4506">_xlfn.IFS(C4506&lt;=29, "18-29", C4506&lt;=39, "30-39", C4506&lt;=49, "40-49", C4506&lt;=59, "50-59",C4506&lt;=69, "60-69", C4506&gt;=70, "70+")</f>
        <v>70+</v>
      </c>
      <c r="E4506" t="s">
        <v>43</v>
      </c>
      <c r="F4506">
        <v>0</v>
      </c>
      <c r="G4506" t="s">
        <v>821</v>
      </c>
      <c r="H4506">
        <v>95536</v>
      </c>
      <c r="I4506">
        <v>40.478499999999997</v>
      </c>
      <c r="J4506">
        <v>-124.301372</v>
      </c>
      <c r="K4506">
        <v>0</v>
      </c>
      <c r="L4506">
        <v>4</v>
      </c>
      <c r="M4506" t="str" cm="1">
        <f t="array" ref="M4506">_xlfn.IFS(L4506&lt;=12, "New (0-12 months)", L4506&lt;=36, "Mid (13-36 months)", L4506&gt;=37,"Long (37+ months)")</f>
        <v>New (0-12 months)</v>
      </c>
      <c r="N4506" t="s">
        <v>42</v>
      </c>
      <c r="O4506" t="s">
        <v>40</v>
      </c>
      <c r="P4506">
        <v>19</v>
      </c>
      <c r="Q4506" t="s">
        <v>43</v>
      </c>
      <c r="R4506" t="s">
        <v>40</v>
      </c>
      <c r="S4506" t="s">
        <v>55</v>
      </c>
      <c r="T4506" s="1">
        <v>17</v>
      </c>
      <c r="U4506" t="s">
        <v>43</v>
      </c>
      <c r="V4506" t="s">
        <v>43</v>
      </c>
      <c r="W4506" t="s">
        <v>40</v>
      </c>
      <c r="X4506" t="s">
        <v>43</v>
      </c>
      <c r="Y4506" t="s">
        <v>40</v>
      </c>
      <c r="Z4506" t="s">
        <v>40</v>
      </c>
      <c r="AA4506" t="s">
        <v>40</v>
      </c>
      <c r="AB4506" t="s">
        <v>40</v>
      </c>
      <c r="AC4506" t="s">
        <v>73</v>
      </c>
      <c r="AD4506" t="s">
        <v>40</v>
      </c>
      <c r="AE4506" t="s">
        <v>56</v>
      </c>
      <c r="AF4506">
        <v>94.75</v>
      </c>
      <c r="AH4506">
        <v>422.4</v>
      </c>
      <c r="AI4506">
        <v>0</v>
      </c>
      <c r="AJ4506">
        <v>0</v>
      </c>
      <c r="AK4506">
        <v>76</v>
      </c>
      <c r="AL4506">
        <v>498.4</v>
      </c>
      <c r="AM4506" t="s">
        <v>47</v>
      </c>
    </row>
    <row r="4507" spans="1:41" x14ac:dyDescent="0.35">
      <c r="A4507" t="s">
        <v>5683</v>
      </c>
      <c r="B4507" t="s">
        <v>49</v>
      </c>
      <c r="C4507" s="10">
        <v>32</v>
      </c>
      <c r="D4507" s="5" t="str" cm="1">
        <f t="array" ref="D4507">_xlfn.IFS(C4507&lt;=29, "18-29", C4507&lt;=39, "30-39", C4507&lt;=49, "40-49", C4507&lt;=59, "50-59",C4507&lt;=69, "60-69", C4507&gt;=70, "70+")</f>
        <v>30-39</v>
      </c>
      <c r="E4507" t="s">
        <v>43</v>
      </c>
      <c r="F4507">
        <v>0</v>
      </c>
      <c r="G4507" t="s">
        <v>488</v>
      </c>
      <c r="H4507">
        <v>95062</v>
      </c>
      <c r="I4507">
        <v>36.974575000000002</v>
      </c>
      <c r="J4507">
        <v>-121.99114899999999</v>
      </c>
      <c r="K4507">
        <v>0</v>
      </c>
      <c r="L4507">
        <v>3</v>
      </c>
      <c r="M4507" t="str" cm="1">
        <f t="array" ref="M4507">_xlfn.IFS(L4507&lt;=12, "New (0-12 months)", L4507&lt;=36, "Mid (13-36 months)", L4507&gt;=37,"Long (37+ months)")</f>
        <v>New (0-12 months)</v>
      </c>
      <c r="N4507" t="s">
        <v>42</v>
      </c>
      <c r="O4507" t="s">
        <v>43</v>
      </c>
      <c r="P4507">
        <v>0</v>
      </c>
      <c r="Q4507" t="s">
        <v>8234</v>
      </c>
      <c r="R4507" t="s">
        <v>40</v>
      </c>
      <c r="S4507" t="s">
        <v>44</v>
      </c>
      <c r="T4507" s="1">
        <v>25</v>
      </c>
      <c r="U4507" t="s">
        <v>40</v>
      </c>
      <c r="V4507" t="s">
        <v>43</v>
      </c>
      <c r="W4507" t="s">
        <v>40</v>
      </c>
      <c r="X4507" t="s">
        <v>40</v>
      </c>
      <c r="Y4507" t="s">
        <v>43</v>
      </c>
      <c r="Z4507" t="s">
        <v>43</v>
      </c>
      <c r="AA4507" t="s">
        <v>43</v>
      </c>
      <c r="AB4507" t="s">
        <v>40</v>
      </c>
      <c r="AC4507" t="s">
        <v>51</v>
      </c>
      <c r="AD4507" t="s">
        <v>43</v>
      </c>
      <c r="AE4507" t="s">
        <v>46</v>
      </c>
      <c r="AF4507">
        <v>41.35</v>
      </c>
      <c r="AH4507">
        <v>107.25</v>
      </c>
      <c r="AI4507">
        <v>0</v>
      </c>
      <c r="AJ4507">
        <v>0</v>
      </c>
      <c r="AK4507">
        <v>0</v>
      </c>
      <c r="AL4507">
        <v>107.25</v>
      </c>
      <c r="AM4507" t="s">
        <v>98</v>
      </c>
    </row>
    <row r="4508" spans="1:41" x14ac:dyDescent="0.35">
      <c r="A4508" t="s">
        <v>5684</v>
      </c>
      <c r="B4508" t="s">
        <v>49</v>
      </c>
      <c r="C4508" s="10">
        <v>19</v>
      </c>
      <c r="D4508" s="5" t="str" cm="1">
        <f t="array" ref="D4508">_xlfn.IFS(C4508&lt;=29, "18-29", C4508&lt;=39, "30-39", C4508&lt;=49, "40-49", C4508&lt;=59, "50-59",C4508&lt;=69, "60-69", C4508&gt;=70, "70+")</f>
        <v>18-29</v>
      </c>
      <c r="E4508" t="s">
        <v>43</v>
      </c>
      <c r="F4508">
        <v>0</v>
      </c>
      <c r="G4508" t="s">
        <v>316</v>
      </c>
      <c r="H4508">
        <v>92027</v>
      </c>
      <c r="I4508">
        <v>33.141264999999997</v>
      </c>
      <c r="J4508">
        <v>-116.967221</v>
      </c>
      <c r="K4508">
        <v>0</v>
      </c>
      <c r="L4508">
        <v>67</v>
      </c>
      <c r="M4508" t="str" cm="1">
        <f t="array" ref="M4508">_xlfn.IFS(L4508&lt;=12, "New (0-12 months)", L4508&lt;=36, "Mid (13-36 months)", L4508&gt;=37,"Long (37+ months)")</f>
        <v>Long (37+ months)</v>
      </c>
      <c r="N4508" t="s">
        <v>72</v>
      </c>
      <c r="O4508" t="s">
        <v>40</v>
      </c>
      <c r="P4508">
        <v>37.32</v>
      </c>
      <c r="Q4508" t="s">
        <v>40</v>
      </c>
      <c r="R4508" t="s">
        <v>40</v>
      </c>
      <c r="S4508" t="s">
        <v>79</v>
      </c>
      <c r="T4508" s="1">
        <v>59</v>
      </c>
      <c r="U4508" t="s">
        <v>40</v>
      </c>
      <c r="V4508" t="s">
        <v>40</v>
      </c>
      <c r="W4508" t="s">
        <v>40</v>
      </c>
      <c r="X4508" t="s">
        <v>40</v>
      </c>
      <c r="Y4508" t="s">
        <v>40</v>
      </c>
      <c r="Z4508" t="s">
        <v>40</v>
      </c>
      <c r="AA4508" t="s">
        <v>40</v>
      </c>
      <c r="AB4508" t="s">
        <v>40</v>
      </c>
      <c r="AC4508" t="s">
        <v>45</v>
      </c>
      <c r="AD4508" t="s">
        <v>40</v>
      </c>
      <c r="AE4508" t="s">
        <v>56</v>
      </c>
      <c r="AF4508">
        <v>88.8</v>
      </c>
      <c r="AH4508">
        <v>5903.15</v>
      </c>
      <c r="AI4508">
        <v>0</v>
      </c>
      <c r="AJ4508">
        <v>0</v>
      </c>
      <c r="AK4508">
        <v>2500.44</v>
      </c>
      <c r="AL4508">
        <v>8403.59</v>
      </c>
      <c r="AM4508" t="s">
        <v>47</v>
      </c>
    </row>
    <row r="4509" spans="1:41" x14ac:dyDescent="0.35">
      <c r="A4509" t="s">
        <v>5685</v>
      </c>
      <c r="B4509" t="s">
        <v>39</v>
      </c>
      <c r="C4509" s="10">
        <v>32</v>
      </c>
      <c r="D4509" s="5" t="str" cm="1">
        <f t="array" ref="D4509">_xlfn.IFS(C4509&lt;=29, "18-29", C4509&lt;=39, "30-39", C4509&lt;=49, "40-49", C4509&lt;=59, "50-59",C4509&lt;=69, "60-69", C4509&gt;=70, "70+")</f>
        <v>30-39</v>
      </c>
      <c r="E4509" t="s">
        <v>43</v>
      </c>
      <c r="F4509">
        <v>0</v>
      </c>
      <c r="G4509" t="s">
        <v>151</v>
      </c>
      <c r="H4509">
        <v>92130</v>
      </c>
      <c r="I4509">
        <v>32.957194999999999</v>
      </c>
      <c r="J4509">
        <v>-117.20254199999999</v>
      </c>
      <c r="K4509">
        <v>0</v>
      </c>
      <c r="L4509">
        <v>35</v>
      </c>
      <c r="M4509" t="str" cm="1">
        <f t="array" ref="M4509">_xlfn.IFS(L4509&lt;=12, "New (0-12 months)", L4509&lt;=36, "Mid (13-36 months)", L4509&gt;=37,"Long (37+ months)")</f>
        <v>Mid (13-36 months)</v>
      </c>
      <c r="N4509" t="s">
        <v>42</v>
      </c>
      <c r="O4509" t="s">
        <v>40</v>
      </c>
      <c r="P4509">
        <v>19.07</v>
      </c>
      <c r="Q4509" t="s">
        <v>40</v>
      </c>
      <c r="R4509" t="s">
        <v>40</v>
      </c>
      <c r="S4509" t="s">
        <v>55</v>
      </c>
      <c r="T4509" s="1">
        <v>17</v>
      </c>
      <c r="U4509" t="s">
        <v>43</v>
      </c>
      <c r="V4509" t="s">
        <v>43</v>
      </c>
      <c r="W4509" t="s">
        <v>43</v>
      </c>
      <c r="X4509" t="s">
        <v>43</v>
      </c>
      <c r="Y4509" t="s">
        <v>40</v>
      </c>
      <c r="Z4509" t="s">
        <v>43</v>
      </c>
      <c r="AA4509" t="s">
        <v>43</v>
      </c>
      <c r="AB4509" t="s">
        <v>40</v>
      </c>
      <c r="AC4509" t="s">
        <v>51</v>
      </c>
      <c r="AD4509" t="s">
        <v>40</v>
      </c>
      <c r="AE4509" t="s">
        <v>56</v>
      </c>
      <c r="AF4509">
        <v>86.45</v>
      </c>
      <c r="AH4509">
        <v>3029.1</v>
      </c>
      <c r="AI4509">
        <v>0</v>
      </c>
      <c r="AJ4509">
        <v>0</v>
      </c>
      <c r="AK4509">
        <v>667.45</v>
      </c>
      <c r="AL4509">
        <v>3696.55</v>
      </c>
      <c r="AM4509" t="s">
        <v>57</v>
      </c>
      <c r="AN4509" t="s">
        <v>58</v>
      </c>
      <c r="AO4509" t="s">
        <v>104</v>
      </c>
    </row>
    <row r="4510" spans="1:41" x14ac:dyDescent="0.35">
      <c r="A4510" t="s">
        <v>5686</v>
      </c>
      <c r="B4510" t="s">
        <v>39</v>
      </c>
      <c r="C4510" s="10">
        <v>62</v>
      </c>
      <c r="D4510" s="5" t="str" cm="1">
        <f t="array" ref="D4510">_xlfn.IFS(C4510&lt;=29, "18-29", C4510&lt;=39, "30-39", C4510&lt;=49, "40-49", C4510&lt;=59, "50-59",C4510&lt;=69, "60-69", C4510&gt;=70, "70+")</f>
        <v>60-69</v>
      </c>
      <c r="E4510" t="s">
        <v>40</v>
      </c>
      <c r="F4510">
        <v>3</v>
      </c>
      <c r="G4510" t="s">
        <v>213</v>
      </c>
      <c r="H4510">
        <v>94508</v>
      </c>
      <c r="I4510">
        <v>38.542448</v>
      </c>
      <c r="J4510">
        <v>-122.419923</v>
      </c>
      <c r="K4510">
        <v>3</v>
      </c>
      <c r="L4510">
        <v>54</v>
      </c>
      <c r="M4510" t="str" cm="1">
        <f t="array" ref="M4510">_xlfn.IFS(L4510&lt;=12, "New (0-12 months)", L4510&lt;=36, "Mid (13-36 months)", L4510&gt;=37,"Long (37+ months)")</f>
        <v>Long (37+ months)</v>
      </c>
      <c r="N4510" t="s">
        <v>76</v>
      </c>
      <c r="O4510" t="s">
        <v>40</v>
      </c>
      <c r="P4510">
        <v>42.35</v>
      </c>
      <c r="Q4510" t="s">
        <v>40</v>
      </c>
      <c r="R4510" t="s">
        <v>40</v>
      </c>
      <c r="S4510" t="s">
        <v>55</v>
      </c>
      <c r="T4510" s="1">
        <v>76</v>
      </c>
      <c r="U4510" t="s">
        <v>40</v>
      </c>
      <c r="V4510" t="s">
        <v>40</v>
      </c>
      <c r="W4510" t="s">
        <v>43</v>
      </c>
      <c r="X4510" t="s">
        <v>43</v>
      </c>
      <c r="Y4510" t="s">
        <v>40</v>
      </c>
      <c r="Z4510" t="s">
        <v>40</v>
      </c>
      <c r="AA4510" t="s">
        <v>40</v>
      </c>
      <c r="AB4510" t="s">
        <v>40</v>
      </c>
      <c r="AC4510" t="s">
        <v>51</v>
      </c>
      <c r="AD4510" t="s">
        <v>40</v>
      </c>
      <c r="AE4510" t="s">
        <v>56</v>
      </c>
      <c r="AF4510">
        <v>104.1</v>
      </c>
      <c r="AH4510">
        <v>5645.8</v>
      </c>
      <c r="AI4510">
        <v>0</v>
      </c>
      <c r="AJ4510">
        <v>0</v>
      </c>
      <c r="AK4510">
        <v>2286.9</v>
      </c>
      <c r="AL4510">
        <v>7932.7</v>
      </c>
      <c r="AM4510" t="s">
        <v>47</v>
      </c>
    </row>
    <row r="4511" spans="1:41" x14ac:dyDescent="0.35">
      <c r="A4511" t="s">
        <v>5687</v>
      </c>
      <c r="B4511" t="s">
        <v>39</v>
      </c>
      <c r="C4511" s="10">
        <v>29</v>
      </c>
      <c r="D4511" s="5" t="str" cm="1">
        <f t="array" ref="D4511">_xlfn.IFS(C4511&lt;=29, "18-29", C4511&lt;=39, "30-39", C4511&lt;=49, "40-49", C4511&lt;=59, "50-59",C4511&lt;=69, "60-69", C4511&gt;=70, "70+")</f>
        <v>18-29</v>
      </c>
      <c r="E4511" t="s">
        <v>43</v>
      </c>
      <c r="F4511">
        <v>0</v>
      </c>
      <c r="G4511" t="s">
        <v>2858</v>
      </c>
      <c r="H4511">
        <v>92270</v>
      </c>
      <c r="I4511">
        <v>33.763677999999999</v>
      </c>
      <c r="J4511">
        <v>-116.429928</v>
      </c>
      <c r="K4511">
        <v>0</v>
      </c>
      <c r="L4511">
        <v>1</v>
      </c>
      <c r="M4511" t="str" cm="1">
        <f t="array" ref="M4511">_xlfn.IFS(L4511&lt;=12, "New (0-12 months)", L4511&lt;=36, "Mid (13-36 months)", L4511&gt;=37,"Long (37+ months)")</f>
        <v>New (0-12 months)</v>
      </c>
      <c r="N4511" t="s">
        <v>42</v>
      </c>
      <c r="O4511" t="s">
        <v>40</v>
      </c>
      <c r="P4511">
        <v>6.67</v>
      </c>
      <c r="Q4511" t="s">
        <v>43</v>
      </c>
      <c r="R4511" t="s">
        <v>40</v>
      </c>
      <c r="S4511" t="s">
        <v>55</v>
      </c>
      <c r="T4511" s="1">
        <v>27</v>
      </c>
      <c r="U4511" t="s">
        <v>40</v>
      </c>
      <c r="V4511" t="s">
        <v>43</v>
      </c>
      <c r="W4511" t="s">
        <v>43</v>
      </c>
      <c r="X4511" t="s">
        <v>43</v>
      </c>
      <c r="Y4511" t="s">
        <v>40</v>
      </c>
      <c r="Z4511" t="s">
        <v>40</v>
      </c>
      <c r="AA4511" t="s">
        <v>40</v>
      </c>
      <c r="AB4511" t="s">
        <v>40</v>
      </c>
      <c r="AC4511" t="s">
        <v>51</v>
      </c>
      <c r="AD4511" t="s">
        <v>40</v>
      </c>
      <c r="AE4511" t="s">
        <v>56</v>
      </c>
      <c r="AF4511">
        <v>95.6</v>
      </c>
      <c r="AH4511">
        <v>95.6</v>
      </c>
      <c r="AI4511">
        <v>0</v>
      </c>
      <c r="AJ4511">
        <v>0</v>
      </c>
      <c r="AK4511">
        <v>6.67</v>
      </c>
      <c r="AL4511">
        <v>102.27</v>
      </c>
      <c r="AM4511" t="s">
        <v>57</v>
      </c>
      <c r="AN4511" t="s">
        <v>109</v>
      </c>
      <c r="AO4511" t="s">
        <v>110</v>
      </c>
    </row>
    <row r="4512" spans="1:41" x14ac:dyDescent="0.35">
      <c r="A4512" t="s">
        <v>5688</v>
      </c>
      <c r="B4512" t="s">
        <v>39</v>
      </c>
      <c r="C4512" s="10">
        <v>48</v>
      </c>
      <c r="D4512" s="5" t="str" cm="1">
        <f t="array" ref="D4512">_xlfn.IFS(C4512&lt;=29, "18-29", C4512&lt;=39, "30-39", C4512&lt;=49, "40-49", C4512&lt;=59, "50-59",C4512&lt;=69, "60-69", C4512&gt;=70, "70+")</f>
        <v>40-49</v>
      </c>
      <c r="E4512" t="s">
        <v>43</v>
      </c>
      <c r="F4512">
        <v>0</v>
      </c>
      <c r="G4512" t="s">
        <v>2123</v>
      </c>
      <c r="H4512">
        <v>91776</v>
      </c>
      <c r="I4512">
        <v>34.089927000000003</v>
      </c>
      <c r="J4512">
        <v>-118.095645</v>
      </c>
      <c r="K4512">
        <v>0</v>
      </c>
      <c r="L4512">
        <v>3</v>
      </c>
      <c r="M4512" t="str" cm="1">
        <f t="array" ref="M4512">_xlfn.IFS(L4512&lt;=12, "New (0-12 months)", L4512&lt;=36, "Mid (13-36 months)", L4512&gt;=37,"Long (37+ months)")</f>
        <v>New (0-12 months)</v>
      </c>
      <c r="N4512" t="s">
        <v>42</v>
      </c>
      <c r="O4512" t="s">
        <v>40</v>
      </c>
      <c r="P4512">
        <v>26.86</v>
      </c>
      <c r="Q4512" t="s">
        <v>43</v>
      </c>
      <c r="R4512" t="s">
        <v>40</v>
      </c>
      <c r="S4512" t="s">
        <v>55</v>
      </c>
      <c r="T4512" s="1">
        <v>5</v>
      </c>
      <c r="U4512" t="s">
        <v>43</v>
      </c>
      <c r="V4512" t="s">
        <v>43</v>
      </c>
      <c r="W4512" t="s">
        <v>43</v>
      </c>
      <c r="X4512" t="s">
        <v>43</v>
      </c>
      <c r="Y4512" t="s">
        <v>40</v>
      </c>
      <c r="Z4512" t="s">
        <v>43</v>
      </c>
      <c r="AA4512" t="s">
        <v>43</v>
      </c>
      <c r="AB4512" t="s">
        <v>43</v>
      </c>
      <c r="AC4512" t="s">
        <v>51</v>
      </c>
      <c r="AD4512" t="s">
        <v>40</v>
      </c>
      <c r="AE4512" t="s">
        <v>56</v>
      </c>
      <c r="AF4512">
        <v>80.5</v>
      </c>
      <c r="AH4512">
        <v>232.35</v>
      </c>
      <c r="AI4512">
        <v>0</v>
      </c>
      <c r="AJ4512">
        <v>0</v>
      </c>
      <c r="AK4512">
        <v>80.58</v>
      </c>
      <c r="AL4512">
        <v>312.93</v>
      </c>
      <c r="AM4512" t="s">
        <v>98</v>
      </c>
    </row>
    <row r="4513" spans="1:41" x14ac:dyDescent="0.35">
      <c r="A4513" t="s">
        <v>5689</v>
      </c>
      <c r="B4513" t="s">
        <v>49</v>
      </c>
      <c r="C4513" s="10">
        <v>26</v>
      </c>
      <c r="D4513" s="5" t="str" cm="1">
        <f t="array" ref="D4513">_xlfn.IFS(C4513&lt;=29, "18-29", C4513&lt;=39, "30-39", C4513&lt;=49, "40-49", C4513&lt;=59, "50-59",C4513&lt;=69, "60-69", C4513&gt;=70, "70+")</f>
        <v>18-29</v>
      </c>
      <c r="E4513" t="s">
        <v>43</v>
      </c>
      <c r="F4513">
        <v>0</v>
      </c>
      <c r="G4513" t="s">
        <v>2117</v>
      </c>
      <c r="H4513">
        <v>95338</v>
      </c>
      <c r="I4513">
        <v>37.526791000000003</v>
      </c>
      <c r="J4513">
        <v>-119.99437</v>
      </c>
      <c r="K4513">
        <v>0</v>
      </c>
      <c r="L4513">
        <v>1</v>
      </c>
      <c r="M4513" t="str" cm="1">
        <f t="array" ref="M4513">_xlfn.IFS(L4513&lt;=12, "New (0-12 months)", L4513&lt;=36, "Mid (13-36 months)", L4513&gt;=37,"Long (37+ months)")</f>
        <v>New (0-12 months)</v>
      </c>
      <c r="N4513" t="s">
        <v>54</v>
      </c>
      <c r="O4513" t="s">
        <v>40</v>
      </c>
      <c r="P4513">
        <v>1.84</v>
      </c>
      <c r="Q4513" t="s">
        <v>40</v>
      </c>
      <c r="R4513" t="s">
        <v>40</v>
      </c>
      <c r="S4513" t="s">
        <v>55</v>
      </c>
      <c r="T4513" s="1">
        <v>76</v>
      </c>
      <c r="U4513" t="s">
        <v>43</v>
      </c>
      <c r="V4513" t="s">
        <v>43</v>
      </c>
      <c r="W4513" t="s">
        <v>43</v>
      </c>
      <c r="X4513" t="s">
        <v>43</v>
      </c>
      <c r="Y4513" t="s">
        <v>43</v>
      </c>
      <c r="Z4513" t="s">
        <v>43</v>
      </c>
      <c r="AA4513" t="s">
        <v>40</v>
      </c>
      <c r="AB4513" t="s">
        <v>40</v>
      </c>
      <c r="AC4513" t="s">
        <v>51</v>
      </c>
      <c r="AD4513" t="s">
        <v>40</v>
      </c>
      <c r="AE4513" t="s">
        <v>56</v>
      </c>
      <c r="AF4513">
        <v>74.900000000000006</v>
      </c>
      <c r="AH4513">
        <v>74.900000000000006</v>
      </c>
      <c r="AI4513">
        <v>0</v>
      </c>
      <c r="AJ4513">
        <v>0</v>
      </c>
      <c r="AK4513">
        <v>1.84</v>
      </c>
      <c r="AL4513">
        <v>76.739999999999995</v>
      </c>
      <c r="AM4513" t="s">
        <v>57</v>
      </c>
      <c r="AN4513" t="s">
        <v>109</v>
      </c>
      <c r="AO4513" t="s">
        <v>344</v>
      </c>
    </row>
    <row r="4514" spans="1:41" x14ac:dyDescent="0.35">
      <c r="A4514" t="s">
        <v>5690</v>
      </c>
      <c r="B4514" t="s">
        <v>39</v>
      </c>
      <c r="C4514" s="10">
        <v>72</v>
      </c>
      <c r="D4514" s="5" t="str" cm="1">
        <f t="array" ref="D4514">_xlfn.IFS(C4514&lt;=29, "18-29", C4514&lt;=39, "30-39", C4514&lt;=49, "40-49", C4514&lt;=59, "50-59",C4514&lt;=69, "60-69", C4514&gt;=70, "70+")</f>
        <v>70+</v>
      </c>
      <c r="E4514" t="s">
        <v>43</v>
      </c>
      <c r="F4514">
        <v>0</v>
      </c>
      <c r="G4514" t="s">
        <v>1404</v>
      </c>
      <c r="H4514">
        <v>93605</v>
      </c>
      <c r="I4514">
        <v>37.17277</v>
      </c>
      <c r="J4514">
        <v>-119.2997</v>
      </c>
      <c r="K4514">
        <v>0</v>
      </c>
      <c r="L4514">
        <v>31</v>
      </c>
      <c r="M4514" t="str" cm="1">
        <f t="array" ref="M4514">_xlfn.IFS(L4514&lt;=12, "New (0-12 months)", L4514&lt;=36, "Mid (13-36 months)", L4514&gt;=37,"Long (37+ months)")</f>
        <v>Mid (13-36 months)</v>
      </c>
      <c r="N4514" t="s">
        <v>42</v>
      </c>
      <c r="O4514" t="s">
        <v>40</v>
      </c>
      <c r="P4514">
        <v>47.48</v>
      </c>
      <c r="Q4514" t="s">
        <v>43</v>
      </c>
      <c r="R4514" t="s">
        <v>40</v>
      </c>
      <c r="S4514" t="s">
        <v>55</v>
      </c>
      <c r="T4514" s="1">
        <v>8</v>
      </c>
      <c r="U4514" t="s">
        <v>40</v>
      </c>
      <c r="V4514" t="s">
        <v>43</v>
      </c>
      <c r="W4514" t="s">
        <v>43</v>
      </c>
      <c r="X4514" t="s">
        <v>43</v>
      </c>
      <c r="Y4514" t="s">
        <v>43</v>
      </c>
      <c r="Z4514" t="s">
        <v>43</v>
      </c>
      <c r="AA4514" t="s">
        <v>43</v>
      </c>
      <c r="AB4514" t="s">
        <v>40</v>
      </c>
      <c r="AC4514" t="s">
        <v>73</v>
      </c>
      <c r="AD4514" t="s">
        <v>40</v>
      </c>
      <c r="AE4514" t="s">
        <v>46</v>
      </c>
      <c r="AF4514">
        <v>73.55</v>
      </c>
      <c r="AH4514">
        <v>2094.65</v>
      </c>
      <c r="AI4514">
        <v>0</v>
      </c>
      <c r="AJ4514">
        <v>0</v>
      </c>
      <c r="AK4514">
        <v>1471.88</v>
      </c>
      <c r="AL4514">
        <v>3566.53</v>
      </c>
      <c r="AM4514" t="s">
        <v>47</v>
      </c>
    </row>
    <row r="4515" spans="1:41" x14ac:dyDescent="0.35">
      <c r="A4515" t="s">
        <v>5691</v>
      </c>
      <c r="B4515" t="s">
        <v>49</v>
      </c>
      <c r="C4515" s="10">
        <v>53</v>
      </c>
      <c r="D4515" s="5" t="str" cm="1">
        <f t="array" ref="D4515">_xlfn.IFS(C4515&lt;=29, "18-29", C4515&lt;=39, "30-39", C4515&lt;=49, "40-49", C4515&lt;=59, "50-59",C4515&lt;=69, "60-69", C4515&gt;=70, "70+")</f>
        <v>50-59</v>
      </c>
      <c r="E4515" t="s">
        <v>40</v>
      </c>
      <c r="F4515">
        <v>0</v>
      </c>
      <c r="G4515" t="s">
        <v>322</v>
      </c>
      <c r="H4515">
        <v>95825</v>
      </c>
      <c r="I4515">
        <v>38.590035</v>
      </c>
      <c r="J4515">
        <v>-121.41245499999999</v>
      </c>
      <c r="K4515">
        <v>1</v>
      </c>
      <c r="L4515">
        <v>42</v>
      </c>
      <c r="M4515" t="str" cm="1">
        <f t="array" ref="M4515">_xlfn.IFS(L4515&lt;=12, "New (0-12 months)", L4515&lt;=36, "Mid (13-36 months)", L4515&gt;=37,"Long (37+ months)")</f>
        <v>Long (37+ months)</v>
      </c>
      <c r="N4515" t="s">
        <v>42</v>
      </c>
      <c r="O4515" t="s">
        <v>40</v>
      </c>
      <c r="P4515">
        <v>42.45</v>
      </c>
      <c r="Q4515" t="s">
        <v>40</v>
      </c>
      <c r="R4515" t="s">
        <v>40</v>
      </c>
      <c r="S4515" t="s">
        <v>55</v>
      </c>
      <c r="T4515" s="1">
        <v>11</v>
      </c>
      <c r="U4515" t="s">
        <v>43</v>
      </c>
      <c r="V4515" t="s">
        <v>43</v>
      </c>
      <c r="W4515" t="s">
        <v>40</v>
      </c>
      <c r="X4515" t="s">
        <v>40</v>
      </c>
      <c r="Y4515" t="s">
        <v>40</v>
      </c>
      <c r="Z4515" t="s">
        <v>40</v>
      </c>
      <c r="AA4515" t="s">
        <v>40</v>
      </c>
      <c r="AB4515" t="s">
        <v>40</v>
      </c>
      <c r="AC4515" t="s">
        <v>45</v>
      </c>
      <c r="AD4515" t="s">
        <v>40</v>
      </c>
      <c r="AE4515" t="s">
        <v>56</v>
      </c>
      <c r="AF4515">
        <v>108.3</v>
      </c>
      <c r="AH4515">
        <v>4586.1499999999996</v>
      </c>
      <c r="AI4515">
        <v>0</v>
      </c>
      <c r="AJ4515">
        <v>0</v>
      </c>
      <c r="AK4515">
        <v>1782.9</v>
      </c>
      <c r="AL4515">
        <v>6369.05</v>
      </c>
      <c r="AM4515" t="s">
        <v>47</v>
      </c>
    </row>
    <row r="4516" spans="1:41" x14ac:dyDescent="0.35">
      <c r="A4516" t="s">
        <v>5692</v>
      </c>
      <c r="B4516" t="s">
        <v>39</v>
      </c>
      <c r="C4516" s="10">
        <v>24</v>
      </c>
      <c r="D4516" s="5" t="str" cm="1">
        <f t="array" ref="D4516">_xlfn.IFS(C4516&lt;=29, "18-29", C4516&lt;=39, "30-39", C4516&lt;=49, "40-49", C4516&lt;=59, "50-59",C4516&lt;=69, "60-69", C4516&gt;=70, "70+")</f>
        <v>18-29</v>
      </c>
      <c r="E4516" t="s">
        <v>40</v>
      </c>
      <c r="F4516">
        <v>2</v>
      </c>
      <c r="G4516" t="s">
        <v>2523</v>
      </c>
      <c r="H4516">
        <v>90670</v>
      </c>
      <c r="I4516">
        <v>33.933565000000002</v>
      </c>
      <c r="J4516">
        <v>-118.062611</v>
      </c>
      <c r="K4516">
        <v>5</v>
      </c>
      <c r="L4516">
        <v>71</v>
      </c>
      <c r="M4516" t="str" cm="1">
        <f t="array" ref="M4516">_xlfn.IFS(L4516&lt;=12, "New (0-12 months)", L4516&lt;=36, "Mid (13-36 months)", L4516&gt;=37,"Long (37+ months)")</f>
        <v>Long (37+ months)</v>
      </c>
      <c r="N4516" t="s">
        <v>42</v>
      </c>
      <c r="O4516" t="s">
        <v>40</v>
      </c>
      <c r="P4516">
        <v>48.08</v>
      </c>
      <c r="Q4516" t="s">
        <v>43</v>
      </c>
      <c r="R4516" t="s">
        <v>40</v>
      </c>
      <c r="S4516" t="s">
        <v>44</v>
      </c>
      <c r="T4516" s="1">
        <v>51</v>
      </c>
      <c r="U4516" t="s">
        <v>40</v>
      </c>
      <c r="V4516" t="s">
        <v>40</v>
      </c>
      <c r="W4516" t="s">
        <v>40</v>
      </c>
      <c r="X4516" t="s">
        <v>40</v>
      </c>
      <c r="Y4516" t="s">
        <v>40</v>
      </c>
      <c r="Z4516" t="s">
        <v>40</v>
      </c>
      <c r="AA4516" t="s">
        <v>40</v>
      </c>
      <c r="AB4516" t="s">
        <v>40</v>
      </c>
      <c r="AC4516" t="s">
        <v>73</v>
      </c>
      <c r="AD4516" t="s">
        <v>43</v>
      </c>
      <c r="AE4516" t="s">
        <v>46</v>
      </c>
      <c r="AF4516">
        <v>87.25</v>
      </c>
      <c r="AH4516">
        <v>6328.7</v>
      </c>
      <c r="AI4516">
        <v>0</v>
      </c>
      <c r="AJ4516">
        <v>0</v>
      </c>
      <c r="AK4516">
        <v>3413.68</v>
      </c>
      <c r="AL4516">
        <v>9742.3799999999992</v>
      </c>
      <c r="AM4516" t="s">
        <v>47</v>
      </c>
    </row>
    <row r="4517" spans="1:41" x14ac:dyDescent="0.35">
      <c r="A4517" t="s">
        <v>5693</v>
      </c>
      <c r="B4517" t="s">
        <v>49</v>
      </c>
      <c r="C4517" s="10">
        <v>44</v>
      </c>
      <c r="D4517" s="5" t="str" cm="1">
        <f t="array" ref="D4517">_xlfn.IFS(C4517&lt;=29, "18-29", C4517&lt;=39, "30-39", C4517&lt;=49, "40-49", C4517&lt;=59, "50-59",C4517&lt;=69, "60-69", C4517&gt;=70, "70+")</f>
        <v>40-49</v>
      </c>
      <c r="E4517" t="s">
        <v>43</v>
      </c>
      <c r="F4517">
        <v>0</v>
      </c>
      <c r="G4517" t="s">
        <v>50</v>
      </c>
      <c r="H4517">
        <v>91206</v>
      </c>
      <c r="I4517">
        <v>34.162514999999999</v>
      </c>
      <c r="J4517">
        <v>-118.203869</v>
      </c>
      <c r="K4517">
        <v>0</v>
      </c>
      <c r="L4517">
        <v>24</v>
      </c>
      <c r="M4517" t="str" cm="1">
        <f t="array" ref="M4517">_xlfn.IFS(L4517&lt;=12, "New (0-12 months)", L4517&lt;=36, "Mid (13-36 months)", L4517&gt;=37,"Long (37+ months)")</f>
        <v>Mid (13-36 months)</v>
      </c>
      <c r="N4517" t="s">
        <v>42</v>
      </c>
      <c r="O4517" t="s">
        <v>40</v>
      </c>
      <c r="P4517">
        <v>24.76</v>
      </c>
      <c r="Q4517" t="s">
        <v>43</v>
      </c>
      <c r="R4517" t="s">
        <v>40</v>
      </c>
      <c r="S4517" t="s">
        <v>55</v>
      </c>
      <c r="T4517" s="1">
        <v>2</v>
      </c>
      <c r="U4517" t="s">
        <v>43</v>
      </c>
      <c r="V4517" t="s">
        <v>43</v>
      </c>
      <c r="W4517" t="s">
        <v>43</v>
      </c>
      <c r="X4517" t="s">
        <v>40</v>
      </c>
      <c r="Y4517" t="s">
        <v>40</v>
      </c>
      <c r="Z4517" t="s">
        <v>40</v>
      </c>
      <c r="AA4517" t="s">
        <v>40</v>
      </c>
      <c r="AB4517" t="s">
        <v>40</v>
      </c>
      <c r="AC4517" t="s">
        <v>51</v>
      </c>
      <c r="AD4517" t="s">
        <v>40</v>
      </c>
      <c r="AE4517" t="s">
        <v>56</v>
      </c>
      <c r="AF4517">
        <v>96</v>
      </c>
      <c r="AH4517">
        <v>2122.4499999999998</v>
      </c>
      <c r="AI4517">
        <v>0</v>
      </c>
      <c r="AJ4517">
        <v>0</v>
      </c>
      <c r="AK4517">
        <v>594.24</v>
      </c>
      <c r="AL4517">
        <v>2716.69</v>
      </c>
      <c r="AM4517" t="s">
        <v>57</v>
      </c>
      <c r="AN4517" t="s">
        <v>58</v>
      </c>
      <c r="AO4517" t="s">
        <v>59</v>
      </c>
    </row>
    <row r="4518" spans="1:41" x14ac:dyDescent="0.35">
      <c r="A4518" t="s">
        <v>5694</v>
      </c>
      <c r="B4518" t="s">
        <v>39</v>
      </c>
      <c r="C4518" s="10">
        <v>40</v>
      </c>
      <c r="D4518" s="5" t="str" cm="1">
        <f t="array" ref="D4518">_xlfn.IFS(C4518&lt;=29, "18-29", C4518&lt;=39, "30-39", C4518&lt;=49, "40-49", C4518&lt;=59, "50-59",C4518&lt;=69, "60-69", C4518&gt;=70, "70+")</f>
        <v>40-49</v>
      </c>
      <c r="E4518" t="s">
        <v>40</v>
      </c>
      <c r="F4518">
        <v>3</v>
      </c>
      <c r="G4518" t="s">
        <v>157</v>
      </c>
      <c r="H4518">
        <v>95122</v>
      </c>
      <c r="I4518">
        <v>37.328859999999999</v>
      </c>
      <c r="J4518">
        <v>-121.83456700000001</v>
      </c>
      <c r="K4518">
        <v>3</v>
      </c>
      <c r="L4518">
        <v>13</v>
      </c>
      <c r="M4518" t="str" cm="1">
        <f t="array" ref="M4518">_xlfn.IFS(L4518&lt;=12, "New (0-12 months)", L4518&lt;=36, "Mid (13-36 months)", L4518&gt;=37,"Long (37+ months)")</f>
        <v>Mid (13-36 months)</v>
      </c>
      <c r="N4518" t="s">
        <v>42</v>
      </c>
      <c r="O4518" t="s">
        <v>40</v>
      </c>
      <c r="P4518">
        <v>39.200000000000003</v>
      </c>
      <c r="Q4518" t="s">
        <v>43</v>
      </c>
      <c r="R4518" t="s">
        <v>40</v>
      </c>
      <c r="S4518" t="s">
        <v>44</v>
      </c>
      <c r="T4518" s="1">
        <v>25</v>
      </c>
      <c r="U4518" t="s">
        <v>40</v>
      </c>
      <c r="V4518" t="s">
        <v>43</v>
      </c>
      <c r="W4518" t="s">
        <v>40</v>
      </c>
      <c r="X4518" t="s">
        <v>43</v>
      </c>
      <c r="Y4518" t="s">
        <v>43</v>
      </c>
      <c r="Z4518" t="s">
        <v>40</v>
      </c>
      <c r="AA4518" t="s">
        <v>40</v>
      </c>
      <c r="AB4518" t="s">
        <v>40</v>
      </c>
      <c r="AC4518" t="s">
        <v>51</v>
      </c>
      <c r="AD4518" t="s">
        <v>40</v>
      </c>
      <c r="AE4518" t="s">
        <v>46</v>
      </c>
      <c r="AF4518">
        <v>63.15</v>
      </c>
      <c r="AH4518">
        <v>816.8</v>
      </c>
      <c r="AI4518">
        <v>0</v>
      </c>
      <c r="AJ4518">
        <v>0</v>
      </c>
      <c r="AK4518">
        <v>509.6</v>
      </c>
      <c r="AL4518">
        <v>1326.4</v>
      </c>
      <c r="AM4518" t="s">
        <v>47</v>
      </c>
    </row>
    <row r="4519" spans="1:41" x14ac:dyDescent="0.35">
      <c r="A4519" t="s">
        <v>5695</v>
      </c>
      <c r="B4519" t="s">
        <v>49</v>
      </c>
      <c r="C4519" s="10">
        <v>60</v>
      </c>
      <c r="D4519" s="5" t="str" cm="1">
        <f t="array" ref="D4519">_xlfn.IFS(C4519&lt;=29, "18-29", C4519&lt;=39, "30-39", C4519&lt;=49, "40-49", C4519&lt;=59, "50-59",C4519&lt;=69, "60-69", C4519&gt;=70, "70+")</f>
        <v>60-69</v>
      </c>
      <c r="E4519" t="s">
        <v>43</v>
      </c>
      <c r="F4519">
        <v>0</v>
      </c>
      <c r="G4519" t="s">
        <v>1976</v>
      </c>
      <c r="H4519">
        <v>91766</v>
      </c>
      <c r="I4519">
        <v>34.042285999999997</v>
      </c>
      <c r="J4519">
        <v>-117.756106</v>
      </c>
      <c r="K4519">
        <v>0</v>
      </c>
      <c r="L4519">
        <v>1</v>
      </c>
      <c r="M4519" t="str" cm="1">
        <f t="array" ref="M4519">_xlfn.IFS(L4519&lt;=12, "New (0-12 months)", L4519&lt;=36, "Mid (13-36 months)", L4519&gt;=37,"Long (37+ months)")</f>
        <v>New (0-12 months)</v>
      </c>
      <c r="N4519" t="s">
        <v>54</v>
      </c>
      <c r="O4519" t="s">
        <v>43</v>
      </c>
      <c r="P4519">
        <v>0</v>
      </c>
      <c r="Q4519" t="s">
        <v>8234</v>
      </c>
      <c r="R4519" t="s">
        <v>40</v>
      </c>
      <c r="S4519" t="s">
        <v>44</v>
      </c>
      <c r="T4519" s="1">
        <v>29</v>
      </c>
      <c r="U4519" t="s">
        <v>43</v>
      </c>
      <c r="V4519" t="s">
        <v>43</v>
      </c>
      <c r="W4519" t="s">
        <v>43</v>
      </c>
      <c r="X4519" t="s">
        <v>43</v>
      </c>
      <c r="Y4519" t="s">
        <v>43</v>
      </c>
      <c r="Z4519" t="s">
        <v>43</v>
      </c>
      <c r="AA4519" t="s">
        <v>43</v>
      </c>
      <c r="AB4519" t="s">
        <v>40</v>
      </c>
      <c r="AC4519" t="s">
        <v>51</v>
      </c>
      <c r="AD4519" t="s">
        <v>43</v>
      </c>
      <c r="AE4519" t="s">
        <v>56</v>
      </c>
      <c r="AF4519">
        <v>24.8</v>
      </c>
      <c r="AH4519">
        <v>24.8</v>
      </c>
      <c r="AI4519">
        <v>0</v>
      </c>
      <c r="AJ4519">
        <v>0</v>
      </c>
      <c r="AK4519">
        <v>0</v>
      </c>
      <c r="AL4519">
        <v>24.8</v>
      </c>
      <c r="AM4519" t="s">
        <v>57</v>
      </c>
      <c r="AN4519" t="s">
        <v>63</v>
      </c>
      <c r="AO4519" t="s">
        <v>433</v>
      </c>
    </row>
    <row r="4520" spans="1:41" x14ac:dyDescent="0.35">
      <c r="A4520" t="s">
        <v>5696</v>
      </c>
      <c r="B4520" t="s">
        <v>39</v>
      </c>
      <c r="C4520" s="10">
        <v>61</v>
      </c>
      <c r="D4520" s="5" t="str" cm="1">
        <f t="array" ref="D4520">_xlfn.IFS(C4520&lt;=29, "18-29", C4520&lt;=39, "30-39", C4520&lt;=49, "40-49", C4520&lt;=59, "50-59",C4520&lt;=69, "60-69", C4520&gt;=70, "70+")</f>
        <v>60-69</v>
      </c>
      <c r="E4520" t="s">
        <v>43</v>
      </c>
      <c r="F4520">
        <v>0</v>
      </c>
      <c r="G4520" t="s">
        <v>842</v>
      </c>
      <c r="H4520">
        <v>95340</v>
      </c>
      <c r="I4520">
        <v>37.255637</v>
      </c>
      <c r="J4520">
        <v>-120.493537</v>
      </c>
      <c r="K4520">
        <v>0</v>
      </c>
      <c r="L4520">
        <v>38</v>
      </c>
      <c r="M4520" t="str" cm="1">
        <f t="array" ref="M4520">_xlfn.IFS(L4520&lt;=12, "New (0-12 months)", L4520&lt;=36, "Mid (13-36 months)", L4520&gt;=37,"Long (37+ months)")</f>
        <v>Long (37+ months)</v>
      </c>
      <c r="N4520" t="s">
        <v>42</v>
      </c>
      <c r="O4520" t="s">
        <v>40</v>
      </c>
      <c r="P4520">
        <v>21.19</v>
      </c>
      <c r="Q4520" t="s">
        <v>40</v>
      </c>
      <c r="R4520" t="s">
        <v>40</v>
      </c>
      <c r="S4520" t="s">
        <v>79</v>
      </c>
      <c r="T4520" s="1">
        <v>24</v>
      </c>
      <c r="U4520" t="s">
        <v>43</v>
      </c>
      <c r="V4520" t="s">
        <v>40</v>
      </c>
      <c r="W4520" t="s">
        <v>43</v>
      </c>
      <c r="X4520" t="s">
        <v>40</v>
      </c>
      <c r="Y4520" t="s">
        <v>43</v>
      </c>
      <c r="Z4520" t="s">
        <v>40</v>
      </c>
      <c r="AA4520" t="s">
        <v>40</v>
      </c>
      <c r="AB4520" t="s">
        <v>40</v>
      </c>
      <c r="AC4520" t="s">
        <v>51</v>
      </c>
      <c r="AD4520" t="s">
        <v>43</v>
      </c>
      <c r="AE4520" t="s">
        <v>46</v>
      </c>
      <c r="AF4520">
        <v>68.150000000000006</v>
      </c>
      <c r="AH4520">
        <v>2656.3</v>
      </c>
      <c r="AI4520">
        <v>0</v>
      </c>
      <c r="AJ4520">
        <v>0</v>
      </c>
      <c r="AK4520">
        <v>805.22</v>
      </c>
      <c r="AL4520">
        <v>3461.52</v>
      </c>
      <c r="AM4520" t="s">
        <v>47</v>
      </c>
    </row>
    <row r="4521" spans="1:41" x14ac:dyDescent="0.35">
      <c r="A4521" t="s">
        <v>5697</v>
      </c>
      <c r="B4521" t="s">
        <v>49</v>
      </c>
      <c r="C4521" s="10">
        <v>62</v>
      </c>
      <c r="D4521" s="5" t="str" cm="1">
        <f t="array" ref="D4521">_xlfn.IFS(C4521&lt;=29, "18-29", C4521&lt;=39, "30-39", C4521&lt;=49, "40-49", C4521&lt;=59, "50-59",C4521&lt;=69, "60-69", C4521&gt;=70, "70+")</f>
        <v>60-69</v>
      </c>
      <c r="E4521" t="s">
        <v>40</v>
      </c>
      <c r="F4521">
        <v>2</v>
      </c>
      <c r="G4521" t="s">
        <v>1149</v>
      </c>
      <c r="H4521">
        <v>95687</v>
      </c>
      <c r="I4521">
        <v>38.333132999999997</v>
      </c>
      <c r="J4521">
        <v>-121.920151</v>
      </c>
      <c r="K4521">
        <v>8</v>
      </c>
      <c r="L4521">
        <v>4</v>
      </c>
      <c r="M4521" t="str" cm="1">
        <f t="array" ref="M4521">_xlfn.IFS(L4521&lt;=12, "New (0-12 months)", L4521&lt;=36, "Mid (13-36 months)", L4521&gt;=37,"Long (37+ months)")</f>
        <v>New (0-12 months)</v>
      </c>
      <c r="N4521" t="s">
        <v>42</v>
      </c>
      <c r="O4521" t="s">
        <v>40</v>
      </c>
      <c r="P4521">
        <v>3.57</v>
      </c>
      <c r="Q4521" t="s">
        <v>43</v>
      </c>
      <c r="R4521" t="s">
        <v>43</v>
      </c>
      <c r="S4521" t="s">
        <v>8234</v>
      </c>
      <c r="T4521" s="1">
        <v>0</v>
      </c>
      <c r="U4521" t="s">
        <v>8234</v>
      </c>
      <c r="V4521" t="s">
        <v>8234</v>
      </c>
      <c r="W4521" t="s">
        <v>8234</v>
      </c>
      <c r="X4521" t="s">
        <v>8234</v>
      </c>
      <c r="Y4521" t="s">
        <v>8234</v>
      </c>
      <c r="Z4521" t="s">
        <v>8234</v>
      </c>
      <c r="AA4521" t="s">
        <v>8234</v>
      </c>
      <c r="AB4521" t="s">
        <v>8234</v>
      </c>
      <c r="AC4521" t="s">
        <v>73</v>
      </c>
      <c r="AD4521" t="s">
        <v>43</v>
      </c>
      <c r="AE4521" t="s">
        <v>46</v>
      </c>
      <c r="AF4521">
        <v>19.5</v>
      </c>
      <c r="AH4521">
        <v>96.85</v>
      </c>
      <c r="AI4521">
        <v>0</v>
      </c>
      <c r="AJ4521">
        <v>0</v>
      </c>
      <c r="AK4521">
        <v>14.28</v>
      </c>
      <c r="AL4521">
        <v>111.13</v>
      </c>
      <c r="AM4521" t="s">
        <v>47</v>
      </c>
    </row>
    <row r="4522" spans="1:41" x14ac:dyDescent="0.35">
      <c r="A4522" t="s">
        <v>5698</v>
      </c>
      <c r="B4522" t="s">
        <v>39</v>
      </c>
      <c r="C4522" s="10">
        <v>50</v>
      </c>
      <c r="D4522" s="5" t="str" cm="1">
        <f t="array" ref="D4522">_xlfn.IFS(C4522&lt;=29, "18-29", C4522&lt;=39, "30-39", C4522&lt;=49, "40-49", C4522&lt;=59, "50-59",C4522&lt;=69, "60-69", C4522&gt;=70, "70+")</f>
        <v>50-59</v>
      </c>
      <c r="E4522" t="s">
        <v>40</v>
      </c>
      <c r="F4522">
        <v>1</v>
      </c>
      <c r="G4522" t="s">
        <v>221</v>
      </c>
      <c r="H4522">
        <v>91755</v>
      </c>
      <c r="I4522">
        <v>34.049171999999999</v>
      </c>
      <c r="J4522">
        <v>-118.115022</v>
      </c>
      <c r="K4522">
        <v>4</v>
      </c>
      <c r="L4522">
        <v>68</v>
      </c>
      <c r="M4522" t="str" cm="1">
        <f t="array" ref="M4522">_xlfn.IFS(L4522&lt;=12, "New (0-12 months)", L4522&lt;=36, "Mid (13-36 months)", L4522&gt;=37,"Long (37+ months)")</f>
        <v>Long (37+ months)</v>
      </c>
      <c r="N4522" t="s">
        <v>72</v>
      </c>
      <c r="O4522" t="s">
        <v>40</v>
      </c>
      <c r="P4522">
        <v>47.91</v>
      </c>
      <c r="Q4522" t="s">
        <v>40</v>
      </c>
      <c r="R4522" t="s">
        <v>40</v>
      </c>
      <c r="S4522" t="s">
        <v>79</v>
      </c>
      <c r="T4522" s="1">
        <v>23</v>
      </c>
      <c r="U4522" t="s">
        <v>40</v>
      </c>
      <c r="V4522" t="s">
        <v>40</v>
      </c>
      <c r="W4522" t="s">
        <v>40</v>
      </c>
      <c r="X4522" t="s">
        <v>40</v>
      </c>
      <c r="Y4522" t="s">
        <v>40</v>
      </c>
      <c r="Z4522" t="s">
        <v>40</v>
      </c>
      <c r="AA4522" t="s">
        <v>40</v>
      </c>
      <c r="AB4522" t="s">
        <v>40</v>
      </c>
      <c r="AC4522" t="s">
        <v>73</v>
      </c>
      <c r="AD4522" t="s">
        <v>40</v>
      </c>
      <c r="AE4522" t="s">
        <v>56</v>
      </c>
      <c r="AF4522">
        <v>89.05</v>
      </c>
      <c r="AH4522">
        <v>6185.8</v>
      </c>
      <c r="AI4522">
        <v>0</v>
      </c>
      <c r="AJ4522">
        <v>0</v>
      </c>
      <c r="AK4522">
        <v>3257.88</v>
      </c>
      <c r="AL4522">
        <v>9443.68</v>
      </c>
      <c r="AM4522" t="s">
        <v>47</v>
      </c>
    </row>
    <row r="4523" spans="1:41" x14ac:dyDescent="0.35">
      <c r="A4523" t="s">
        <v>5699</v>
      </c>
      <c r="B4523" t="s">
        <v>39</v>
      </c>
      <c r="C4523" s="10">
        <v>52</v>
      </c>
      <c r="D4523" s="5" t="str" cm="1">
        <f t="array" ref="D4523">_xlfn.IFS(C4523&lt;=29, "18-29", C4523&lt;=39, "30-39", C4523&lt;=49, "40-49", C4523&lt;=59, "50-59",C4523&lt;=69, "60-69", C4523&gt;=70, "70+")</f>
        <v>50-59</v>
      </c>
      <c r="E4523" t="s">
        <v>40</v>
      </c>
      <c r="F4523">
        <v>0</v>
      </c>
      <c r="G4523" t="s">
        <v>343</v>
      </c>
      <c r="H4523">
        <v>93427</v>
      </c>
      <c r="I4523">
        <v>34.631362000000003</v>
      </c>
      <c r="J4523">
        <v>-120.238218</v>
      </c>
      <c r="K4523">
        <v>1</v>
      </c>
      <c r="L4523">
        <v>61</v>
      </c>
      <c r="M4523" t="str" cm="1">
        <f t="array" ref="M4523">_xlfn.IFS(L4523&lt;=12, "New (0-12 months)", L4523&lt;=36, "Mid (13-36 months)", L4523&gt;=37,"Long (37+ months)")</f>
        <v>Long (37+ months)</v>
      </c>
      <c r="N4523" t="s">
        <v>76</v>
      </c>
      <c r="O4523" t="s">
        <v>40</v>
      </c>
      <c r="P4523">
        <v>40.369999999999997</v>
      </c>
      <c r="Q4523" t="s">
        <v>40</v>
      </c>
      <c r="R4523" t="s">
        <v>43</v>
      </c>
      <c r="S4523" t="s">
        <v>8234</v>
      </c>
      <c r="T4523" s="1">
        <v>0</v>
      </c>
      <c r="U4523" t="s">
        <v>8234</v>
      </c>
      <c r="V4523" t="s">
        <v>8234</v>
      </c>
      <c r="W4523" t="s">
        <v>8234</v>
      </c>
      <c r="X4523" t="s">
        <v>8234</v>
      </c>
      <c r="Y4523" t="s">
        <v>8234</v>
      </c>
      <c r="Z4523" t="s">
        <v>8234</v>
      </c>
      <c r="AA4523" t="s">
        <v>8234</v>
      </c>
      <c r="AB4523" t="s">
        <v>8234</v>
      </c>
      <c r="AC4523" t="s">
        <v>73</v>
      </c>
      <c r="AD4523" t="s">
        <v>43</v>
      </c>
      <c r="AE4523" t="s">
        <v>56</v>
      </c>
      <c r="AF4523">
        <v>25.3</v>
      </c>
      <c r="AH4523">
        <v>1554.9</v>
      </c>
      <c r="AI4523">
        <v>0</v>
      </c>
      <c r="AJ4523">
        <v>0</v>
      </c>
      <c r="AK4523">
        <v>2462.5700000000002</v>
      </c>
      <c r="AL4523">
        <v>4017.47</v>
      </c>
      <c r="AM4523" t="s">
        <v>47</v>
      </c>
    </row>
    <row r="4524" spans="1:41" x14ac:dyDescent="0.35">
      <c r="A4524" t="s">
        <v>5700</v>
      </c>
      <c r="B4524" t="s">
        <v>49</v>
      </c>
      <c r="C4524" s="10">
        <v>38</v>
      </c>
      <c r="D4524" s="5" t="str" cm="1">
        <f t="array" ref="D4524">_xlfn.IFS(C4524&lt;=29, "18-29", C4524&lt;=39, "30-39", C4524&lt;=49, "40-49", C4524&lt;=59, "50-59",C4524&lt;=69, "60-69", C4524&gt;=70, "70+")</f>
        <v>30-39</v>
      </c>
      <c r="E4524" t="s">
        <v>40</v>
      </c>
      <c r="F4524">
        <v>0</v>
      </c>
      <c r="G4524" t="s">
        <v>441</v>
      </c>
      <c r="H4524">
        <v>90814</v>
      </c>
      <c r="I4524">
        <v>33.771611999999998</v>
      </c>
      <c r="J4524">
        <v>-118.143866</v>
      </c>
      <c r="K4524">
        <v>9</v>
      </c>
      <c r="L4524">
        <v>16</v>
      </c>
      <c r="M4524" t="str" cm="1">
        <f t="array" ref="M4524">_xlfn.IFS(L4524&lt;=12, "New (0-12 months)", L4524&lt;=36, "Mid (13-36 months)", L4524&gt;=37,"Long (37+ months)")</f>
        <v>Mid (13-36 months)</v>
      </c>
      <c r="N4524" t="s">
        <v>42</v>
      </c>
      <c r="O4524" t="s">
        <v>40</v>
      </c>
      <c r="P4524">
        <v>23.31</v>
      </c>
      <c r="Q4524" t="s">
        <v>43</v>
      </c>
      <c r="R4524" t="s">
        <v>40</v>
      </c>
      <c r="S4524" t="s">
        <v>79</v>
      </c>
      <c r="T4524" s="1">
        <v>27</v>
      </c>
      <c r="U4524" t="s">
        <v>40</v>
      </c>
      <c r="V4524" t="s">
        <v>43</v>
      </c>
      <c r="W4524" t="s">
        <v>40</v>
      </c>
      <c r="X4524" t="s">
        <v>43</v>
      </c>
      <c r="Y4524" t="s">
        <v>40</v>
      </c>
      <c r="Z4524" t="s">
        <v>43</v>
      </c>
      <c r="AA4524" t="s">
        <v>43</v>
      </c>
      <c r="AB4524" t="s">
        <v>40</v>
      </c>
      <c r="AC4524" t="s">
        <v>73</v>
      </c>
      <c r="AD4524" t="s">
        <v>43</v>
      </c>
      <c r="AE4524" t="s">
        <v>46</v>
      </c>
      <c r="AF4524">
        <v>64.25</v>
      </c>
      <c r="AH4524">
        <v>1024</v>
      </c>
      <c r="AI4524">
        <v>0</v>
      </c>
      <c r="AJ4524">
        <v>0</v>
      </c>
      <c r="AK4524">
        <v>372.96</v>
      </c>
      <c r="AL4524">
        <v>1396.96</v>
      </c>
      <c r="AM4524" t="s">
        <v>47</v>
      </c>
    </row>
    <row r="4525" spans="1:41" x14ac:dyDescent="0.35">
      <c r="A4525" t="s">
        <v>5701</v>
      </c>
      <c r="B4525" t="s">
        <v>39</v>
      </c>
      <c r="C4525" s="10">
        <v>55</v>
      </c>
      <c r="D4525" s="5" t="str" cm="1">
        <f t="array" ref="D4525">_xlfn.IFS(C4525&lt;=29, "18-29", C4525&lt;=39, "30-39", C4525&lt;=49, "40-49", C4525&lt;=59, "50-59",C4525&lt;=69, "60-69", C4525&gt;=70, "70+")</f>
        <v>50-59</v>
      </c>
      <c r="E4525" t="s">
        <v>40</v>
      </c>
      <c r="F4525">
        <v>0</v>
      </c>
      <c r="G4525" t="s">
        <v>876</v>
      </c>
      <c r="H4525">
        <v>92870</v>
      </c>
      <c r="I4525">
        <v>33.881157999999999</v>
      </c>
      <c r="J4525">
        <v>-117.854783</v>
      </c>
      <c r="K4525">
        <v>1</v>
      </c>
      <c r="L4525">
        <v>1</v>
      </c>
      <c r="M4525" t="str" cm="1">
        <f t="array" ref="M4525">_xlfn.IFS(L4525&lt;=12, "New (0-12 months)", L4525&lt;=36, "Mid (13-36 months)", L4525&gt;=37,"Long (37+ months)")</f>
        <v>New (0-12 months)</v>
      </c>
      <c r="N4525" t="s">
        <v>54</v>
      </c>
      <c r="O4525" t="s">
        <v>40</v>
      </c>
      <c r="P4525">
        <v>28.04</v>
      </c>
      <c r="Q4525" t="s">
        <v>43</v>
      </c>
      <c r="R4525" t="s">
        <v>40</v>
      </c>
      <c r="S4525" t="s">
        <v>55</v>
      </c>
      <c r="T4525" s="1">
        <v>30</v>
      </c>
      <c r="U4525" t="s">
        <v>43</v>
      </c>
      <c r="V4525" t="s">
        <v>43</v>
      </c>
      <c r="W4525" t="s">
        <v>43</v>
      </c>
      <c r="X4525" t="s">
        <v>43</v>
      </c>
      <c r="Y4525" t="s">
        <v>40</v>
      </c>
      <c r="Z4525" t="s">
        <v>43</v>
      </c>
      <c r="AA4525" t="s">
        <v>43</v>
      </c>
      <c r="AB4525" t="s">
        <v>40</v>
      </c>
      <c r="AC4525" t="s">
        <v>51</v>
      </c>
      <c r="AD4525" t="s">
        <v>43</v>
      </c>
      <c r="AE4525" t="s">
        <v>56</v>
      </c>
      <c r="AF4525">
        <v>78.8</v>
      </c>
      <c r="AH4525">
        <v>78.8</v>
      </c>
      <c r="AI4525">
        <v>0</v>
      </c>
      <c r="AJ4525">
        <v>0</v>
      </c>
      <c r="AK4525">
        <v>28.04</v>
      </c>
      <c r="AL4525">
        <v>106.84</v>
      </c>
      <c r="AM4525" t="s">
        <v>57</v>
      </c>
      <c r="AN4525" t="s">
        <v>121</v>
      </c>
      <c r="AO4525" t="s">
        <v>122</v>
      </c>
    </row>
    <row r="4526" spans="1:41" x14ac:dyDescent="0.35">
      <c r="A4526" t="s">
        <v>5702</v>
      </c>
      <c r="B4526" t="s">
        <v>49</v>
      </c>
      <c r="C4526" s="10">
        <v>23</v>
      </c>
      <c r="D4526" s="5" t="str" cm="1">
        <f t="array" ref="D4526">_xlfn.IFS(C4526&lt;=29, "18-29", C4526&lt;=39, "30-39", C4526&lt;=49, "40-49", C4526&lt;=59, "50-59",C4526&lt;=69, "60-69", C4526&gt;=70, "70+")</f>
        <v>18-29</v>
      </c>
      <c r="E4526" t="s">
        <v>40</v>
      </c>
      <c r="F4526">
        <v>0</v>
      </c>
      <c r="G4526" t="s">
        <v>441</v>
      </c>
      <c r="H4526">
        <v>90815</v>
      </c>
      <c r="I4526">
        <v>33.797637999999999</v>
      </c>
      <c r="J4526">
        <v>-118.11662</v>
      </c>
      <c r="K4526">
        <v>3</v>
      </c>
      <c r="L4526">
        <v>46</v>
      </c>
      <c r="M4526" t="str" cm="1">
        <f t="array" ref="M4526">_xlfn.IFS(L4526&lt;=12, "New (0-12 months)", L4526&lt;=36, "Mid (13-36 months)", L4526&gt;=37,"Long (37+ months)")</f>
        <v>Long (37+ months)</v>
      </c>
      <c r="N4526" t="s">
        <v>42</v>
      </c>
      <c r="O4526" t="s">
        <v>40</v>
      </c>
      <c r="P4526">
        <v>46.71</v>
      </c>
      <c r="Q4526" t="s">
        <v>43</v>
      </c>
      <c r="R4526" t="s">
        <v>40</v>
      </c>
      <c r="S4526" t="s">
        <v>44</v>
      </c>
      <c r="T4526" s="1">
        <v>41</v>
      </c>
      <c r="U4526" t="s">
        <v>40</v>
      </c>
      <c r="V4526" t="s">
        <v>40</v>
      </c>
      <c r="W4526" t="s">
        <v>40</v>
      </c>
      <c r="X4526" t="s">
        <v>40</v>
      </c>
      <c r="Y4526" t="s">
        <v>43</v>
      </c>
      <c r="Z4526" t="s">
        <v>43</v>
      </c>
      <c r="AA4526" t="s">
        <v>43</v>
      </c>
      <c r="AB4526" t="s">
        <v>40</v>
      </c>
      <c r="AC4526" t="s">
        <v>73</v>
      </c>
      <c r="AD4526" t="s">
        <v>43</v>
      </c>
      <c r="AE4526" t="s">
        <v>46</v>
      </c>
      <c r="AF4526">
        <v>65.650000000000006</v>
      </c>
      <c r="AH4526">
        <v>3047.15</v>
      </c>
      <c r="AI4526">
        <v>0</v>
      </c>
      <c r="AJ4526">
        <v>0</v>
      </c>
      <c r="AK4526">
        <v>2148.66</v>
      </c>
      <c r="AL4526">
        <v>5195.8100000000004</v>
      </c>
      <c r="AM4526" t="s">
        <v>47</v>
      </c>
    </row>
    <row r="4527" spans="1:41" x14ac:dyDescent="0.35">
      <c r="A4527" t="s">
        <v>5703</v>
      </c>
      <c r="B4527" t="s">
        <v>49</v>
      </c>
      <c r="C4527" s="10">
        <v>67</v>
      </c>
      <c r="D4527" s="5" t="str" cm="1">
        <f t="array" ref="D4527">_xlfn.IFS(C4527&lt;=29, "18-29", C4527&lt;=39, "30-39", C4527&lt;=49, "40-49", C4527&lt;=59, "50-59",C4527&lt;=69, "60-69", C4527&gt;=70, "70+")</f>
        <v>60-69</v>
      </c>
      <c r="E4527" t="s">
        <v>40</v>
      </c>
      <c r="F4527">
        <v>2</v>
      </c>
      <c r="G4527" t="s">
        <v>3564</v>
      </c>
      <c r="H4527">
        <v>96091</v>
      </c>
      <c r="I4527">
        <v>41.081847000000003</v>
      </c>
      <c r="J4527">
        <v>-122.70054500000001</v>
      </c>
      <c r="K4527">
        <v>4</v>
      </c>
      <c r="L4527">
        <v>72</v>
      </c>
      <c r="M4527" t="str" cm="1">
        <f t="array" ref="M4527">_xlfn.IFS(L4527&lt;=12, "New (0-12 months)", L4527&lt;=36, "Mid (13-36 months)", L4527&gt;=37,"Long (37+ months)")</f>
        <v>Long (37+ months)</v>
      </c>
      <c r="N4527" t="s">
        <v>42</v>
      </c>
      <c r="O4527" t="s">
        <v>40</v>
      </c>
      <c r="P4527">
        <v>16.82</v>
      </c>
      <c r="Q4527" t="s">
        <v>43</v>
      </c>
      <c r="R4527" t="s">
        <v>40</v>
      </c>
      <c r="S4527" t="s">
        <v>55</v>
      </c>
      <c r="T4527" s="1">
        <v>25</v>
      </c>
      <c r="U4527" t="s">
        <v>40</v>
      </c>
      <c r="V4527" t="s">
        <v>43</v>
      </c>
      <c r="W4527" t="s">
        <v>40</v>
      </c>
      <c r="X4527" t="s">
        <v>40</v>
      </c>
      <c r="Y4527" t="s">
        <v>40</v>
      </c>
      <c r="Z4527" t="s">
        <v>40</v>
      </c>
      <c r="AA4527" t="s">
        <v>43</v>
      </c>
      <c r="AB4527" t="s">
        <v>43</v>
      </c>
      <c r="AC4527" t="s">
        <v>73</v>
      </c>
      <c r="AD4527" t="s">
        <v>40</v>
      </c>
      <c r="AE4527" t="s">
        <v>46</v>
      </c>
      <c r="AF4527">
        <v>104.1</v>
      </c>
      <c r="AH4527">
        <v>7447.7</v>
      </c>
      <c r="AI4527">
        <v>0</v>
      </c>
      <c r="AJ4527">
        <v>40</v>
      </c>
      <c r="AK4527">
        <v>1211.04</v>
      </c>
      <c r="AL4527">
        <v>8698.74</v>
      </c>
      <c r="AM4527" t="s">
        <v>47</v>
      </c>
    </row>
    <row r="4528" spans="1:41" x14ac:dyDescent="0.35">
      <c r="A4528" t="s">
        <v>5704</v>
      </c>
      <c r="B4528" t="s">
        <v>49</v>
      </c>
      <c r="C4528" s="10">
        <v>48</v>
      </c>
      <c r="D4528" s="5" t="str" cm="1">
        <f t="array" ref="D4528">_xlfn.IFS(C4528&lt;=29, "18-29", C4528&lt;=39, "30-39", C4528&lt;=49, "40-49", C4528&lt;=59, "50-59",C4528&lt;=69, "60-69", C4528&gt;=70, "70+")</f>
        <v>40-49</v>
      </c>
      <c r="E4528" t="s">
        <v>43</v>
      </c>
      <c r="F4528">
        <v>0</v>
      </c>
      <c r="G4528" t="s">
        <v>906</v>
      </c>
      <c r="H4528">
        <v>95714</v>
      </c>
      <c r="I4528">
        <v>39.197215</v>
      </c>
      <c r="J4528">
        <v>-120.83678999999999</v>
      </c>
      <c r="K4528">
        <v>0</v>
      </c>
      <c r="L4528">
        <v>4</v>
      </c>
      <c r="M4528" t="str" cm="1">
        <f t="array" ref="M4528">_xlfn.IFS(L4528&lt;=12, "New (0-12 months)", L4528&lt;=36, "Mid (13-36 months)", L4528&gt;=37,"Long (37+ months)")</f>
        <v>New (0-12 months)</v>
      </c>
      <c r="N4528" t="s">
        <v>54</v>
      </c>
      <c r="O4528" t="s">
        <v>40</v>
      </c>
      <c r="P4528">
        <v>42.8</v>
      </c>
      <c r="Q4528" t="s">
        <v>43</v>
      </c>
      <c r="R4528" t="s">
        <v>40</v>
      </c>
      <c r="S4528" t="s">
        <v>55</v>
      </c>
      <c r="T4528" s="1">
        <v>28</v>
      </c>
      <c r="U4528" t="s">
        <v>43</v>
      </c>
      <c r="V4528" t="s">
        <v>43</v>
      </c>
      <c r="W4528" t="s">
        <v>43</v>
      </c>
      <c r="X4528" t="s">
        <v>43</v>
      </c>
      <c r="Y4528" t="s">
        <v>40</v>
      </c>
      <c r="Z4528" t="s">
        <v>43</v>
      </c>
      <c r="AA4528" t="s">
        <v>43</v>
      </c>
      <c r="AB4528" t="s">
        <v>43</v>
      </c>
      <c r="AC4528" t="s">
        <v>51</v>
      </c>
      <c r="AD4528" t="s">
        <v>43</v>
      </c>
      <c r="AE4528" t="s">
        <v>56</v>
      </c>
      <c r="AF4528">
        <v>77.849999999999994</v>
      </c>
      <c r="AH4528">
        <v>299.2</v>
      </c>
      <c r="AI4528">
        <v>0</v>
      </c>
      <c r="AJ4528">
        <v>10</v>
      </c>
      <c r="AK4528">
        <v>171.2</v>
      </c>
      <c r="AL4528">
        <v>480.4</v>
      </c>
      <c r="AM4528" t="s">
        <v>57</v>
      </c>
      <c r="AN4528" t="s">
        <v>109</v>
      </c>
      <c r="AO4528" t="s">
        <v>110</v>
      </c>
    </row>
    <row r="4529" spans="1:41" x14ac:dyDescent="0.35">
      <c r="A4529" t="s">
        <v>5705</v>
      </c>
      <c r="B4529" t="s">
        <v>49</v>
      </c>
      <c r="C4529" s="10">
        <v>31</v>
      </c>
      <c r="D4529" s="5" t="str" cm="1">
        <f t="array" ref="D4529">_xlfn.IFS(C4529&lt;=29, "18-29", C4529&lt;=39, "30-39", C4529&lt;=49, "40-49", C4529&lt;=59, "50-59",C4529&lt;=69, "60-69", C4529&gt;=70, "70+")</f>
        <v>30-39</v>
      </c>
      <c r="E4529" t="s">
        <v>43</v>
      </c>
      <c r="F4529">
        <v>0</v>
      </c>
      <c r="G4529" t="s">
        <v>4295</v>
      </c>
      <c r="H4529">
        <v>95628</v>
      </c>
      <c r="I4529">
        <v>38.652065</v>
      </c>
      <c r="J4529">
        <v>-121.25440999999999</v>
      </c>
      <c r="K4529">
        <v>0</v>
      </c>
      <c r="L4529">
        <v>5</v>
      </c>
      <c r="M4529" t="str" cm="1">
        <f t="array" ref="M4529">_xlfn.IFS(L4529&lt;=12, "New (0-12 months)", L4529&lt;=36, "Mid (13-36 months)", L4529&gt;=37,"Long (37+ months)")</f>
        <v>New (0-12 months)</v>
      </c>
      <c r="N4529" t="s">
        <v>42</v>
      </c>
      <c r="O4529" t="s">
        <v>40</v>
      </c>
      <c r="P4529">
        <v>24.16</v>
      </c>
      <c r="Q4529" t="s">
        <v>43</v>
      </c>
      <c r="R4529" t="s">
        <v>43</v>
      </c>
      <c r="S4529" t="s">
        <v>8234</v>
      </c>
      <c r="T4529" s="1">
        <v>0</v>
      </c>
      <c r="U4529" t="s">
        <v>8234</v>
      </c>
      <c r="V4529" t="s">
        <v>8234</v>
      </c>
      <c r="W4529" t="s">
        <v>8234</v>
      </c>
      <c r="X4529" t="s">
        <v>8234</v>
      </c>
      <c r="Y4529" t="s">
        <v>8234</v>
      </c>
      <c r="Z4529" t="s">
        <v>8234</v>
      </c>
      <c r="AA4529" t="s">
        <v>8234</v>
      </c>
      <c r="AB4529" t="s">
        <v>8234</v>
      </c>
      <c r="AC4529" t="s">
        <v>51</v>
      </c>
      <c r="AD4529" t="s">
        <v>43</v>
      </c>
      <c r="AE4529" t="s">
        <v>46</v>
      </c>
      <c r="AF4529">
        <v>19.95</v>
      </c>
      <c r="AH4529">
        <v>107.05</v>
      </c>
      <c r="AI4529">
        <v>0</v>
      </c>
      <c r="AJ4529">
        <v>0</v>
      </c>
      <c r="AK4529">
        <v>120.8</v>
      </c>
      <c r="AL4529">
        <v>227.85</v>
      </c>
      <c r="AM4529" t="s">
        <v>47</v>
      </c>
    </row>
    <row r="4530" spans="1:41" x14ac:dyDescent="0.35">
      <c r="A4530" t="s">
        <v>5706</v>
      </c>
      <c r="B4530" t="s">
        <v>39</v>
      </c>
      <c r="C4530" s="10">
        <v>48</v>
      </c>
      <c r="D4530" s="5" t="str" cm="1">
        <f t="array" ref="D4530">_xlfn.IFS(C4530&lt;=29, "18-29", C4530&lt;=39, "30-39", C4530&lt;=49, "40-49", C4530&lt;=59, "50-59",C4530&lt;=69, "60-69", C4530&gt;=70, "70+")</f>
        <v>40-49</v>
      </c>
      <c r="E4530" t="s">
        <v>40</v>
      </c>
      <c r="F4530">
        <v>0</v>
      </c>
      <c r="G4530" t="s">
        <v>2441</v>
      </c>
      <c r="H4530">
        <v>95445</v>
      </c>
      <c r="I4530">
        <v>38.848081999999998</v>
      </c>
      <c r="J4530">
        <v>-123.50608</v>
      </c>
      <c r="K4530">
        <v>5</v>
      </c>
      <c r="L4530">
        <v>60</v>
      </c>
      <c r="M4530" t="str" cm="1">
        <f t="array" ref="M4530">_xlfn.IFS(L4530&lt;=12, "New (0-12 months)", L4530&lt;=36, "Mid (13-36 months)", L4530&gt;=37,"Long (37+ months)")</f>
        <v>Long (37+ months)</v>
      </c>
      <c r="N4530" t="s">
        <v>76</v>
      </c>
      <c r="O4530" t="s">
        <v>40</v>
      </c>
      <c r="P4530">
        <v>9.98</v>
      </c>
      <c r="Q4530" t="s">
        <v>40</v>
      </c>
      <c r="R4530" t="s">
        <v>40</v>
      </c>
      <c r="S4530" t="s">
        <v>55</v>
      </c>
      <c r="T4530" s="1">
        <v>22</v>
      </c>
      <c r="U4530" t="s">
        <v>43</v>
      </c>
      <c r="V4530" t="s">
        <v>40</v>
      </c>
      <c r="W4530" t="s">
        <v>40</v>
      </c>
      <c r="X4530" t="s">
        <v>43</v>
      </c>
      <c r="Y4530" t="s">
        <v>40</v>
      </c>
      <c r="Z4530" t="s">
        <v>40</v>
      </c>
      <c r="AA4530" t="s">
        <v>40</v>
      </c>
      <c r="AB4530" t="s">
        <v>40</v>
      </c>
      <c r="AC4530" t="s">
        <v>51</v>
      </c>
      <c r="AD4530" t="s">
        <v>40</v>
      </c>
      <c r="AE4530" t="s">
        <v>56</v>
      </c>
      <c r="AF4530">
        <v>106.15</v>
      </c>
      <c r="AH4530">
        <v>6411.25</v>
      </c>
      <c r="AI4530">
        <v>0</v>
      </c>
      <c r="AJ4530">
        <v>0</v>
      </c>
      <c r="AK4530">
        <v>598.79999999999995</v>
      </c>
      <c r="AL4530">
        <v>7010.05</v>
      </c>
      <c r="AM4530" t="s">
        <v>47</v>
      </c>
    </row>
    <row r="4531" spans="1:41" x14ac:dyDescent="0.35">
      <c r="A4531" t="s">
        <v>5707</v>
      </c>
      <c r="B4531" t="s">
        <v>49</v>
      </c>
      <c r="C4531" s="10">
        <v>42</v>
      </c>
      <c r="D4531" s="5" t="str" cm="1">
        <f t="array" ref="D4531">_xlfn.IFS(C4531&lt;=29, "18-29", C4531&lt;=39, "30-39", C4531&lt;=49, "40-49", C4531&lt;=59, "50-59",C4531&lt;=69, "60-69", C4531&gt;=70, "70+")</f>
        <v>40-49</v>
      </c>
      <c r="E4531" t="s">
        <v>40</v>
      </c>
      <c r="F4531">
        <v>0</v>
      </c>
      <c r="G4531" t="s">
        <v>126</v>
      </c>
      <c r="H4531">
        <v>95358</v>
      </c>
      <c r="I4531">
        <v>37.612611999999999</v>
      </c>
      <c r="J4531">
        <v>-121.10856800000001</v>
      </c>
      <c r="K4531">
        <v>1</v>
      </c>
      <c r="L4531">
        <v>10</v>
      </c>
      <c r="M4531" t="str" cm="1">
        <f t="array" ref="M4531">_xlfn.IFS(L4531&lt;=12, "New (0-12 months)", L4531&lt;=36, "Mid (13-36 months)", L4531&gt;=37,"Long (37+ months)")</f>
        <v>New (0-12 months)</v>
      </c>
      <c r="N4531" t="s">
        <v>42</v>
      </c>
      <c r="O4531" t="s">
        <v>40</v>
      </c>
      <c r="P4531">
        <v>22.03</v>
      </c>
      <c r="Q4531" t="s">
        <v>43</v>
      </c>
      <c r="R4531" t="s">
        <v>40</v>
      </c>
      <c r="S4531" t="s">
        <v>55</v>
      </c>
      <c r="T4531" s="1">
        <v>19</v>
      </c>
      <c r="U4531" t="s">
        <v>43</v>
      </c>
      <c r="V4531" t="s">
        <v>43</v>
      </c>
      <c r="W4531" t="s">
        <v>43</v>
      </c>
      <c r="X4531" t="s">
        <v>43</v>
      </c>
      <c r="Y4531" t="s">
        <v>43</v>
      </c>
      <c r="Z4531" t="s">
        <v>43</v>
      </c>
      <c r="AA4531" t="s">
        <v>43</v>
      </c>
      <c r="AB4531" t="s">
        <v>40</v>
      </c>
      <c r="AC4531" t="s">
        <v>51</v>
      </c>
      <c r="AD4531" t="s">
        <v>40</v>
      </c>
      <c r="AE4531" t="s">
        <v>56</v>
      </c>
      <c r="AF4531">
        <v>70.099999999999994</v>
      </c>
      <c r="AH4531">
        <v>659.65</v>
      </c>
      <c r="AI4531">
        <v>34.69</v>
      </c>
      <c r="AJ4531">
        <v>0</v>
      </c>
      <c r="AK4531">
        <v>220.3</v>
      </c>
      <c r="AL4531">
        <v>845.26</v>
      </c>
      <c r="AM4531" t="s">
        <v>57</v>
      </c>
      <c r="AN4531" t="s">
        <v>63</v>
      </c>
      <c r="AO4531" t="s">
        <v>67</v>
      </c>
    </row>
    <row r="4532" spans="1:41" x14ac:dyDescent="0.35">
      <c r="A4532" t="s">
        <v>5708</v>
      </c>
      <c r="B4532" t="s">
        <v>49</v>
      </c>
      <c r="C4532" s="10">
        <v>19</v>
      </c>
      <c r="D4532" s="5" t="str" cm="1">
        <f t="array" ref="D4532">_xlfn.IFS(C4532&lt;=29, "18-29", C4532&lt;=39, "30-39", C4532&lt;=49, "40-49", C4532&lt;=59, "50-59",C4532&lt;=69, "60-69", C4532&gt;=70, "70+")</f>
        <v>18-29</v>
      </c>
      <c r="E4532" t="s">
        <v>43</v>
      </c>
      <c r="F4532">
        <v>0</v>
      </c>
      <c r="G4532" t="s">
        <v>399</v>
      </c>
      <c r="H4532">
        <v>90304</v>
      </c>
      <c r="I4532">
        <v>33.936827000000001</v>
      </c>
      <c r="J4532">
        <v>-118.359824</v>
      </c>
      <c r="K4532">
        <v>0</v>
      </c>
      <c r="L4532">
        <v>1</v>
      </c>
      <c r="M4532" t="str" cm="1">
        <f t="array" ref="M4532">_xlfn.IFS(L4532&lt;=12, "New (0-12 months)", L4532&lt;=36, "Mid (13-36 months)", L4532&gt;=37,"Long (37+ months)")</f>
        <v>New (0-12 months)</v>
      </c>
      <c r="N4532" t="s">
        <v>54</v>
      </c>
      <c r="O4532" t="s">
        <v>40</v>
      </c>
      <c r="P4532">
        <v>41.1</v>
      </c>
      <c r="Q4532" t="s">
        <v>43</v>
      </c>
      <c r="R4532" t="s">
        <v>43</v>
      </c>
      <c r="S4532" t="s">
        <v>8234</v>
      </c>
      <c r="T4532" s="1">
        <v>0</v>
      </c>
      <c r="U4532" t="s">
        <v>8234</v>
      </c>
      <c r="V4532" t="s">
        <v>8234</v>
      </c>
      <c r="W4532" t="s">
        <v>8234</v>
      </c>
      <c r="X4532" t="s">
        <v>8234</v>
      </c>
      <c r="Y4532" t="s">
        <v>8234</v>
      </c>
      <c r="Z4532" t="s">
        <v>8234</v>
      </c>
      <c r="AA4532" t="s">
        <v>8234</v>
      </c>
      <c r="AB4532" t="s">
        <v>8234</v>
      </c>
      <c r="AC4532" t="s">
        <v>51</v>
      </c>
      <c r="AD4532" t="s">
        <v>43</v>
      </c>
      <c r="AE4532" t="s">
        <v>46</v>
      </c>
      <c r="AF4532">
        <v>20.2</v>
      </c>
      <c r="AH4532">
        <v>20.2</v>
      </c>
      <c r="AI4532">
        <v>0</v>
      </c>
      <c r="AJ4532">
        <v>0</v>
      </c>
      <c r="AK4532">
        <v>41.1</v>
      </c>
      <c r="AL4532">
        <v>61.3</v>
      </c>
      <c r="AM4532" t="s">
        <v>98</v>
      </c>
    </row>
    <row r="4533" spans="1:41" x14ac:dyDescent="0.35">
      <c r="A4533" t="s">
        <v>5709</v>
      </c>
      <c r="B4533" t="s">
        <v>39</v>
      </c>
      <c r="C4533" s="10">
        <v>77</v>
      </c>
      <c r="D4533" s="5" t="str" cm="1">
        <f t="array" ref="D4533">_xlfn.IFS(C4533&lt;=29, "18-29", C4533&lt;=39, "30-39", C4533&lt;=49, "40-49", C4533&lt;=59, "50-59",C4533&lt;=69, "60-69", C4533&gt;=70, "70+")</f>
        <v>70+</v>
      </c>
      <c r="E4533" t="s">
        <v>40</v>
      </c>
      <c r="F4533">
        <v>0</v>
      </c>
      <c r="G4533" t="s">
        <v>4418</v>
      </c>
      <c r="H4533">
        <v>95322</v>
      </c>
      <c r="I4533">
        <v>37.147198000000003</v>
      </c>
      <c r="J4533">
        <v>-121.120161</v>
      </c>
      <c r="K4533">
        <v>6</v>
      </c>
      <c r="L4533">
        <v>39</v>
      </c>
      <c r="M4533" t="str" cm="1">
        <f t="array" ref="M4533">_xlfn.IFS(L4533&lt;=12, "New (0-12 months)", L4533&lt;=36, "Mid (13-36 months)", L4533&gt;=37,"Long (37+ months)")</f>
        <v>Long (37+ months)</v>
      </c>
      <c r="N4533" t="s">
        <v>42</v>
      </c>
      <c r="O4533" t="s">
        <v>40</v>
      </c>
      <c r="P4533">
        <v>9.1300000000000008</v>
      </c>
      <c r="Q4533" t="s">
        <v>43</v>
      </c>
      <c r="R4533" t="s">
        <v>40</v>
      </c>
      <c r="S4533" t="s">
        <v>55</v>
      </c>
      <c r="T4533" s="1">
        <v>18</v>
      </c>
      <c r="U4533" t="s">
        <v>40</v>
      </c>
      <c r="V4533" t="s">
        <v>40</v>
      </c>
      <c r="W4533" t="s">
        <v>43</v>
      </c>
      <c r="X4533" t="s">
        <v>43</v>
      </c>
      <c r="Y4533" t="s">
        <v>40</v>
      </c>
      <c r="Z4533" t="s">
        <v>40</v>
      </c>
      <c r="AA4533" t="s">
        <v>43</v>
      </c>
      <c r="AB4533" t="s">
        <v>40</v>
      </c>
      <c r="AC4533" t="s">
        <v>45</v>
      </c>
      <c r="AD4533" t="s">
        <v>43</v>
      </c>
      <c r="AE4533" t="s">
        <v>183</v>
      </c>
      <c r="AF4533">
        <v>99.1</v>
      </c>
      <c r="AH4533">
        <v>3877.95</v>
      </c>
      <c r="AI4533">
        <v>0</v>
      </c>
      <c r="AJ4533">
        <v>0</v>
      </c>
      <c r="AK4533">
        <v>356.07</v>
      </c>
      <c r="AL4533">
        <v>4234.0200000000004</v>
      </c>
      <c r="AM4533" t="s">
        <v>47</v>
      </c>
    </row>
    <row r="4534" spans="1:41" x14ac:dyDescent="0.35">
      <c r="A4534" t="s">
        <v>5710</v>
      </c>
      <c r="B4534" t="s">
        <v>39</v>
      </c>
      <c r="C4534" s="10">
        <v>23</v>
      </c>
      <c r="D4534" s="5" t="str" cm="1">
        <f t="array" ref="D4534">_xlfn.IFS(C4534&lt;=29, "18-29", C4534&lt;=39, "30-39", C4534&lt;=49, "40-49", C4534&lt;=59, "50-59",C4534&lt;=69, "60-69", C4534&gt;=70, "70+")</f>
        <v>18-29</v>
      </c>
      <c r="E4534" t="s">
        <v>43</v>
      </c>
      <c r="F4534">
        <v>0</v>
      </c>
      <c r="G4534" t="s">
        <v>1670</v>
      </c>
      <c r="H4534">
        <v>94511</v>
      </c>
      <c r="I4534">
        <v>38.050558000000002</v>
      </c>
      <c r="J4534">
        <v>-121.646924</v>
      </c>
      <c r="K4534">
        <v>0</v>
      </c>
      <c r="L4534">
        <v>72</v>
      </c>
      <c r="M4534" t="str" cm="1">
        <f t="array" ref="M4534">_xlfn.IFS(L4534&lt;=12, "New (0-12 months)", L4534&lt;=36, "Mid (13-36 months)", L4534&gt;=37,"Long (37+ months)")</f>
        <v>Long (37+ months)</v>
      </c>
      <c r="N4534" t="s">
        <v>72</v>
      </c>
      <c r="O4534" t="s">
        <v>40</v>
      </c>
      <c r="P4534">
        <v>23.02</v>
      </c>
      <c r="Q4534" t="s">
        <v>43</v>
      </c>
      <c r="R4534" t="s">
        <v>40</v>
      </c>
      <c r="S4534" t="s">
        <v>44</v>
      </c>
      <c r="T4534" s="1">
        <v>69</v>
      </c>
      <c r="U4534" t="s">
        <v>40</v>
      </c>
      <c r="V4534" t="s">
        <v>40</v>
      </c>
      <c r="W4534" t="s">
        <v>40</v>
      </c>
      <c r="X4534" t="s">
        <v>40</v>
      </c>
      <c r="Y4534" t="s">
        <v>43</v>
      </c>
      <c r="Z4534" t="s">
        <v>40</v>
      </c>
      <c r="AA4534" t="s">
        <v>40</v>
      </c>
      <c r="AB4534" t="s">
        <v>40</v>
      </c>
      <c r="AC4534" t="s">
        <v>73</v>
      </c>
      <c r="AD4534" t="s">
        <v>40</v>
      </c>
      <c r="AE4534" t="s">
        <v>46</v>
      </c>
      <c r="AF4534">
        <v>73</v>
      </c>
      <c r="AH4534">
        <v>5265.2</v>
      </c>
      <c r="AI4534">
        <v>0</v>
      </c>
      <c r="AJ4534">
        <v>0</v>
      </c>
      <c r="AK4534">
        <v>1657.44</v>
      </c>
      <c r="AL4534">
        <v>6922.64</v>
      </c>
      <c r="AM4534" t="s">
        <v>47</v>
      </c>
    </row>
    <row r="4535" spans="1:41" x14ac:dyDescent="0.35">
      <c r="A4535" t="s">
        <v>5711</v>
      </c>
      <c r="B4535" t="s">
        <v>39</v>
      </c>
      <c r="C4535" s="10">
        <v>38</v>
      </c>
      <c r="D4535" s="5" t="str" cm="1">
        <f t="array" ref="D4535">_xlfn.IFS(C4535&lt;=29, "18-29", C4535&lt;=39, "30-39", C4535&lt;=49, "40-49", C4535&lt;=59, "50-59",C4535&lt;=69, "60-69", C4535&gt;=70, "70+")</f>
        <v>30-39</v>
      </c>
      <c r="E4535" t="s">
        <v>40</v>
      </c>
      <c r="F4535">
        <v>0</v>
      </c>
      <c r="G4535" t="s">
        <v>151</v>
      </c>
      <c r="H4535">
        <v>92126</v>
      </c>
      <c r="I4535">
        <v>32.886924999999998</v>
      </c>
      <c r="J4535">
        <v>-117.152162</v>
      </c>
      <c r="K4535">
        <v>1</v>
      </c>
      <c r="L4535">
        <v>49</v>
      </c>
      <c r="M4535" t="str" cm="1">
        <f t="array" ref="M4535">_xlfn.IFS(L4535&lt;=12, "New (0-12 months)", L4535&lt;=36, "Mid (13-36 months)", L4535&gt;=37,"Long (37+ months)")</f>
        <v>Long (37+ months)</v>
      </c>
      <c r="N4535" t="s">
        <v>42</v>
      </c>
      <c r="O4535" t="s">
        <v>40</v>
      </c>
      <c r="P4535">
        <v>6.45</v>
      </c>
      <c r="Q4535" t="s">
        <v>40</v>
      </c>
      <c r="R4535" t="s">
        <v>40</v>
      </c>
      <c r="S4535" t="s">
        <v>55</v>
      </c>
      <c r="T4535" s="1">
        <v>10</v>
      </c>
      <c r="U4535" t="s">
        <v>43</v>
      </c>
      <c r="V4535" t="s">
        <v>40</v>
      </c>
      <c r="W4535" t="s">
        <v>40</v>
      </c>
      <c r="X4535" t="s">
        <v>40</v>
      </c>
      <c r="Y4535" t="s">
        <v>40</v>
      </c>
      <c r="Z4535" t="s">
        <v>40</v>
      </c>
      <c r="AA4535" t="s">
        <v>40</v>
      </c>
      <c r="AB4535" t="s">
        <v>40</v>
      </c>
      <c r="AC4535" t="s">
        <v>73</v>
      </c>
      <c r="AD4535" t="s">
        <v>40</v>
      </c>
      <c r="AE4535" t="s">
        <v>56</v>
      </c>
      <c r="AF4535">
        <v>107.95</v>
      </c>
      <c r="AH4535">
        <v>5293.2</v>
      </c>
      <c r="AI4535">
        <v>0</v>
      </c>
      <c r="AJ4535">
        <v>0</v>
      </c>
      <c r="AK4535">
        <v>316.05</v>
      </c>
      <c r="AL4535">
        <v>5609.25</v>
      </c>
      <c r="AM4535" t="s">
        <v>57</v>
      </c>
      <c r="AN4535" t="s">
        <v>58</v>
      </c>
      <c r="AO4535" t="s">
        <v>104</v>
      </c>
    </row>
    <row r="4536" spans="1:41" x14ac:dyDescent="0.35">
      <c r="A4536" t="s">
        <v>5712</v>
      </c>
      <c r="B4536" t="s">
        <v>49</v>
      </c>
      <c r="C4536" s="10">
        <v>48</v>
      </c>
      <c r="D4536" s="5" t="str" cm="1">
        <f t="array" ref="D4536">_xlfn.IFS(C4536&lt;=29, "18-29", C4536&lt;=39, "30-39", C4536&lt;=49, "40-49", C4536&lt;=59, "50-59",C4536&lt;=69, "60-69", C4536&gt;=70, "70+")</f>
        <v>40-49</v>
      </c>
      <c r="E4536" t="s">
        <v>43</v>
      </c>
      <c r="F4536">
        <v>0</v>
      </c>
      <c r="G4536" t="s">
        <v>135</v>
      </c>
      <c r="H4536">
        <v>90011</v>
      </c>
      <c r="I4536">
        <v>34.007089999999998</v>
      </c>
      <c r="J4536">
        <v>-118.258681</v>
      </c>
      <c r="K4536">
        <v>0</v>
      </c>
      <c r="L4536">
        <v>62</v>
      </c>
      <c r="M4536" t="str" cm="1">
        <f t="array" ref="M4536">_xlfn.IFS(L4536&lt;=12, "New (0-12 months)", L4536&lt;=36, "Mid (13-36 months)", L4536&gt;=37,"Long (37+ months)")</f>
        <v>Long (37+ months)</v>
      </c>
      <c r="N4536" t="s">
        <v>76</v>
      </c>
      <c r="O4536" t="s">
        <v>40</v>
      </c>
      <c r="P4536">
        <v>7.96</v>
      </c>
      <c r="Q4536" t="s">
        <v>43</v>
      </c>
      <c r="R4536" t="s">
        <v>40</v>
      </c>
      <c r="S4536" t="s">
        <v>79</v>
      </c>
      <c r="T4536" s="1">
        <v>8</v>
      </c>
      <c r="U4536" t="s">
        <v>40</v>
      </c>
      <c r="V4536" t="s">
        <v>40</v>
      </c>
      <c r="W4536" t="s">
        <v>43</v>
      </c>
      <c r="X4536" t="s">
        <v>43</v>
      </c>
      <c r="Y4536" t="s">
        <v>43</v>
      </c>
      <c r="Z4536" t="s">
        <v>43</v>
      </c>
      <c r="AA4536" t="s">
        <v>43</v>
      </c>
      <c r="AB4536" t="s">
        <v>40</v>
      </c>
      <c r="AC4536" t="s">
        <v>45</v>
      </c>
      <c r="AD4536" t="s">
        <v>43</v>
      </c>
      <c r="AE4536" t="s">
        <v>56</v>
      </c>
      <c r="AF4536">
        <v>56.15</v>
      </c>
      <c r="AH4536">
        <v>3487.95</v>
      </c>
      <c r="AI4536">
        <v>0</v>
      </c>
      <c r="AJ4536">
        <v>0</v>
      </c>
      <c r="AK4536">
        <v>493.52</v>
      </c>
      <c r="AL4536">
        <v>3981.47</v>
      </c>
      <c r="AM4536" t="s">
        <v>47</v>
      </c>
    </row>
    <row r="4537" spans="1:41" x14ac:dyDescent="0.35">
      <c r="A4537" t="s">
        <v>5713</v>
      </c>
      <c r="B4537" t="s">
        <v>39</v>
      </c>
      <c r="C4537" s="10">
        <v>21</v>
      </c>
      <c r="D4537" s="5" t="str" cm="1">
        <f t="array" ref="D4537">_xlfn.IFS(C4537&lt;=29, "18-29", C4537&lt;=39, "30-39", C4537&lt;=49, "40-49", C4537&lt;=59, "50-59",C4537&lt;=69, "60-69", C4537&gt;=70, "70+")</f>
        <v>18-29</v>
      </c>
      <c r="E4537" t="s">
        <v>43</v>
      </c>
      <c r="F4537">
        <v>0</v>
      </c>
      <c r="G4537" t="s">
        <v>151</v>
      </c>
      <c r="H4537">
        <v>92122</v>
      </c>
      <c r="I4537">
        <v>32.857230000000001</v>
      </c>
      <c r="J4537">
        <v>-117.209774</v>
      </c>
      <c r="K4537">
        <v>0</v>
      </c>
      <c r="L4537">
        <v>1</v>
      </c>
      <c r="M4537" t="str" cm="1">
        <f t="array" ref="M4537">_xlfn.IFS(L4537&lt;=12, "New (0-12 months)", L4537&lt;=36, "Mid (13-36 months)", L4537&gt;=37,"Long (37+ months)")</f>
        <v>New (0-12 months)</v>
      </c>
      <c r="N4537" t="s">
        <v>42</v>
      </c>
      <c r="O4537" t="s">
        <v>40</v>
      </c>
      <c r="P4537">
        <v>6.19</v>
      </c>
      <c r="Q4537" t="s">
        <v>43</v>
      </c>
      <c r="R4537" t="s">
        <v>40</v>
      </c>
      <c r="S4537" t="s">
        <v>55</v>
      </c>
      <c r="T4537" s="1">
        <v>52</v>
      </c>
      <c r="U4537" t="s">
        <v>40</v>
      </c>
      <c r="V4537" t="s">
        <v>43</v>
      </c>
      <c r="W4537" t="s">
        <v>43</v>
      </c>
      <c r="X4537" t="s">
        <v>43</v>
      </c>
      <c r="Y4537" t="s">
        <v>43</v>
      </c>
      <c r="Z4537" t="s">
        <v>43</v>
      </c>
      <c r="AA4537" t="s">
        <v>40</v>
      </c>
      <c r="AB4537" t="s">
        <v>40</v>
      </c>
      <c r="AC4537" t="s">
        <v>51</v>
      </c>
      <c r="AD4537" t="s">
        <v>40</v>
      </c>
      <c r="AE4537" t="s">
        <v>46</v>
      </c>
      <c r="AF4537">
        <v>73.599999999999994</v>
      </c>
      <c r="AH4537">
        <v>73.599999999999994</v>
      </c>
      <c r="AI4537">
        <v>0</v>
      </c>
      <c r="AJ4537">
        <v>0</v>
      </c>
      <c r="AK4537">
        <v>6.19</v>
      </c>
      <c r="AL4537">
        <v>79.790000000000006</v>
      </c>
      <c r="AM4537" t="s">
        <v>57</v>
      </c>
      <c r="AN4537" t="s">
        <v>58</v>
      </c>
      <c r="AO4537" t="s">
        <v>104</v>
      </c>
    </row>
    <row r="4538" spans="1:41" x14ac:dyDescent="0.35">
      <c r="A4538" t="s">
        <v>5714</v>
      </c>
      <c r="B4538" t="s">
        <v>39</v>
      </c>
      <c r="C4538" s="10">
        <v>35</v>
      </c>
      <c r="D4538" s="5" t="str" cm="1">
        <f t="array" ref="D4538">_xlfn.IFS(C4538&lt;=29, "18-29", C4538&lt;=39, "30-39", C4538&lt;=49, "40-49", C4538&lt;=59, "50-59",C4538&lt;=69, "60-69", C4538&gt;=70, "70+")</f>
        <v>30-39</v>
      </c>
      <c r="E4538" t="s">
        <v>40</v>
      </c>
      <c r="F4538">
        <v>0</v>
      </c>
      <c r="G4538" t="s">
        <v>3250</v>
      </c>
      <c r="H4538">
        <v>95526</v>
      </c>
      <c r="I4538">
        <v>40.372532</v>
      </c>
      <c r="J4538">
        <v>-123.525626</v>
      </c>
      <c r="K4538">
        <v>1</v>
      </c>
      <c r="L4538">
        <v>34</v>
      </c>
      <c r="M4538" t="str" cm="1">
        <f t="array" ref="M4538">_xlfn.IFS(L4538&lt;=12, "New (0-12 months)", L4538&lt;=36, "Mid (13-36 months)", L4538&gt;=37,"Long (37+ months)")</f>
        <v>Mid (13-36 months)</v>
      </c>
      <c r="N4538" t="s">
        <v>42</v>
      </c>
      <c r="O4538" t="s">
        <v>40</v>
      </c>
      <c r="P4538">
        <v>43.33</v>
      </c>
      <c r="Q4538" t="s">
        <v>40</v>
      </c>
      <c r="R4538" t="s">
        <v>40</v>
      </c>
      <c r="S4538" t="s">
        <v>55</v>
      </c>
      <c r="T4538" s="1">
        <v>16</v>
      </c>
      <c r="U4538" t="s">
        <v>43</v>
      </c>
      <c r="V4538" t="s">
        <v>43</v>
      </c>
      <c r="W4538" t="s">
        <v>43</v>
      </c>
      <c r="X4538" t="s">
        <v>43</v>
      </c>
      <c r="Y4538" t="s">
        <v>40</v>
      </c>
      <c r="Z4538" t="s">
        <v>40</v>
      </c>
      <c r="AA4538" t="s">
        <v>40</v>
      </c>
      <c r="AB4538" t="s">
        <v>40</v>
      </c>
      <c r="AC4538" t="s">
        <v>51</v>
      </c>
      <c r="AD4538" t="s">
        <v>40</v>
      </c>
      <c r="AE4538" t="s">
        <v>56</v>
      </c>
      <c r="AF4538">
        <v>97.65</v>
      </c>
      <c r="AH4538">
        <v>3207.55</v>
      </c>
      <c r="AI4538">
        <v>0</v>
      </c>
      <c r="AJ4538">
        <v>0</v>
      </c>
      <c r="AK4538">
        <v>1473.22</v>
      </c>
      <c r="AL4538">
        <v>4680.7700000000004</v>
      </c>
      <c r="AM4538" t="s">
        <v>57</v>
      </c>
      <c r="AN4538" t="s">
        <v>109</v>
      </c>
      <c r="AO4538" t="s">
        <v>110</v>
      </c>
    </row>
    <row r="4539" spans="1:41" x14ac:dyDescent="0.35">
      <c r="A4539" t="s">
        <v>5715</v>
      </c>
      <c r="B4539" t="s">
        <v>49</v>
      </c>
      <c r="C4539" s="10">
        <v>27</v>
      </c>
      <c r="D4539" s="5" t="str" cm="1">
        <f t="array" ref="D4539">_xlfn.IFS(C4539&lt;=29, "18-29", C4539&lt;=39, "30-39", C4539&lt;=49, "40-49", C4539&lt;=59, "50-59",C4539&lt;=69, "60-69", C4539&gt;=70, "70+")</f>
        <v>18-29</v>
      </c>
      <c r="E4539" t="s">
        <v>43</v>
      </c>
      <c r="F4539">
        <v>0</v>
      </c>
      <c r="G4539" t="s">
        <v>2665</v>
      </c>
      <c r="H4539">
        <v>95456</v>
      </c>
      <c r="I4539">
        <v>39.245911</v>
      </c>
      <c r="J4539">
        <v>-123.77213999999999</v>
      </c>
      <c r="K4539">
        <v>0</v>
      </c>
      <c r="L4539">
        <v>3</v>
      </c>
      <c r="M4539" t="str" cm="1">
        <f t="array" ref="M4539">_xlfn.IFS(L4539&lt;=12, "New (0-12 months)", L4539&lt;=36, "Mid (13-36 months)", L4539&gt;=37,"Long (37+ months)")</f>
        <v>New (0-12 months)</v>
      </c>
      <c r="N4539" t="s">
        <v>54</v>
      </c>
      <c r="O4539" t="s">
        <v>40</v>
      </c>
      <c r="P4539">
        <v>38.409999999999997</v>
      </c>
      <c r="Q4539" t="s">
        <v>43</v>
      </c>
      <c r="R4539" t="s">
        <v>43</v>
      </c>
      <c r="S4539" t="s">
        <v>8234</v>
      </c>
      <c r="T4539" s="1">
        <v>0</v>
      </c>
      <c r="U4539" t="s">
        <v>8234</v>
      </c>
      <c r="V4539" t="s">
        <v>8234</v>
      </c>
      <c r="W4539" t="s">
        <v>8234</v>
      </c>
      <c r="X4539" t="s">
        <v>8234</v>
      </c>
      <c r="Y4539" t="s">
        <v>8234</v>
      </c>
      <c r="Z4539" t="s">
        <v>8234</v>
      </c>
      <c r="AA4539" t="s">
        <v>8234</v>
      </c>
      <c r="AB4539" t="s">
        <v>8234</v>
      </c>
      <c r="AC4539" t="s">
        <v>51</v>
      </c>
      <c r="AD4539" t="s">
        <v>43</v>
      </c>
      <c r="AE4539" t="s">
        <v>46</v>
      </c>
      <c r="AF4539">
        <v>20.7</v>
      </c>
      <c r="AH4539">
        <v>57.5</v>
      </c>
      <c r="AI4539">
        <v>0</v>
      </c>
      <c r="AJ4539">
        <v>0</v>
      </c>
      <c r="AK4539">
        <v>115.23</v>
      </c>
      <c r="AL4539">
        <v>172.73</v>
      </c>
      <c r="AM4539" t="s">
        <v>98</v>
      </c>
    </row>
    <row r="4540" spans="1:41" x14ac:dyDescent="0.35">
      <c r="A4540" t="s">
        <v>5716</v>
      </c>
      <c r="B4540" t="s">
        <v>39</v>
      </c>
      <c r="C4540" s="10">
        <v>20</v>
      </c>
      <c r="D4540" s="5" t="str" cm="1">
        <f t="array" ref="D4540">_xlfn.IFS(C4540&lt;=29, "18-29", C4540&lt;=39, "30-39", C4540&lt;=49, "40-49", C4540&lt;=59, "50-59",C4540&lt;=69, "60-69", C4540&gt;=70, "70+")</f>
        <v>18-29</v>
      </c>
      <c r="E4540" t="s">
        <v>43</v>
      </c>
      <c r="F4540">
        <v>0</v>
      </c>
      <c r="G4540" t="s">
        <v>5369</v>
      </c>
      <c r="H4540">
        <v>92075</v>
      </c>
      <c r="I4540">
        <v>33.001812999999999</v>
      </c>
      <c r="J4540">
        <v>-117.263628</v>
      </c>
      <c r="K4540">
        <v>0</v>
      </c>
      <c r="L4540">
        <v>48</v>
      </c>
      <c r="M4540" t="str" cm="1">
        <f t="array" ref="M4540">_xlfn.IFS(L4540&lt;=12, "New (0-12 months)", L4540&lt;=36, "Mid (13-36 months)", L4540&gt;=37,"Long (37+ months)")</f>
        <v>Long (37+ months)</v>
      </c>
      <c r="N4540" t="s">
        <v>42</v>
      </c>
      <c r="O4540" t="s">
        <v>40</v>
      </c>
      <c r="P4540">
        <v>5.19</v>
      </c>
      <c r="Q4540" t="s">
        <v>40</v>
      </c>
      <c r="R4540" t="s">
        <v>40</v>
      </c>
      <c r="S4540" t="s">
        <v>55</v>
      </c>
      <c r="T4540" s="1">
        <v>47</v>
      </c>
      <c r="U4540" t="s">
        <v>43</v>
      </c>
      <c r="V4540" t="s">
        <v>40</v>
      </c>
      <c r="W4540" t="s">
        <v>40</v>
      </c>
      <c r="X4540" t="s">
        <v>43</v>
      </c>
      <c r="Y4540" t="s">
        <v>40</v>
      </c>
      <c r="Z4540" t="s">
        <v>40</v>
      </c>
      <c r="AA4540" t="s">
        <v>40</v>
      </c>
      <c r="AB4540" t="s">
        <v>40</v>
      </c>
      <c r="AC4540" t="s">
        <v>51</v>
      </c>
      <c r="AD4540" t="s">
        <v>40</v>
      </c>
      <c r="AE4540" t="s">
        <v>56</v>
      </c>
      <c r="AF4540">
        <v>107.4</v>
      </c>
      <c r="AH4540">
        <v>5121.3</v>
      </c>
      <c r="AI4540">
        <v>0</v>
      </c>
      <c r="AJ4540">
        <v>0</v>
      </c>
      <c r="AK4540">
        <v>249.12</v>
      </c>
      <c r="AL4540">
        <v>5370.42</v>
      </c>
      <c r="AM4540" t="s">
        <v>57</v>
      </c>
      <c r="AN4540" t="s">
        <v>121</v>
      </c>
      <c r="AO4540" t="s">
        <v>195</v>
      </c>
    </row>
    <row r="4541" spans="1:41" x14ac:dyDescent="0.35">
      <c r="A4541" t="s">
        <v>5717</v>
      </c>
      <c r="B4541" t="s">
        <v>39</v>
      </c>
      <c r="C4541" s="10">
        <v>70</v>
      </c>
      <c r="D4541" s="5" t="str" cm="1">
        <f t="array" ref="D4541">_xlfn.IFS(C4541&lt;=29, "18-29", C4541&lt;=39, "30-39", C4541&lt;=49, "40-49", C4541&lt;=59, "50-59",C4541&lt;=69, "60-69", C4541&gt;=70, "70+")</f>
        <v>70+</v>
      </c>
      <c r="E4541" t="s">
        <v>40</v>
      </c>
      <c r="F4541">
        <v>0</v>
      </c>
      <c r="G4541" t="s">
        <v>945</v>
      </c>
      <c r="H4541">
        <v>96006</v>
      </c>
      <c r="I4541">
        <v>41.171577999999997</v>
      </c>
      <c r="J4541">
        <v>-120.913161</v>
      </c>
      <c r="K4541">
        <v>1</v>
      </c>
      <c r="L4541">
        <v>43</v>
      </c>
      <c r="M4541" t="str" cm="1">
        <f t="array" ref="M4541">_xlfn.IFS(L4541&lt;=12, "New (0-12 months)", L4541&lt;=36, "Mid (13-36 months)", L4541&gt;=37,"Long (37+ months)")</f>
        <v>Long (37+ months)</v>
      </c>
      <c r="N4541" t="s">
        <v>76</v>
      </c>
      <c r="O4541" t="s">
        <v>43</v>
      </c>
      <c r="P4541">
        <v>0</v>
      </c>
      <c r="Q4541" t="s">
        <v>8234</v>
      </c>
      <c r="R4541" t="s">
        <v>40</v>
      </c>
      <c r="S4541" t="s">
        <v>79</v>
      </c>
      <c r="T4541" s="1">
        <v>21</v>
      </c>
      <c r="U4541" t="s">
        <v>43</v>
      </c>
      <c r="V4541" t="s">
        <v>40</v>
      </c>
      <c r="W4541" t="s">
        <v>40</v>
      </c>
      <c r="X4541" t="s">
        <v>43</v>
      </c>
      <c r="Y4541" t="s">
        <v>40</v>
      </c>
      <c r="Z4541" t="s">
        <v>40</v>
      </c>
      <c r="AA4541" t="s">
        <v>43</v>
      </c>
      <c r="AB4541" t="s">
        <v>40</v>
      </c>
      <c r="AC4541" t="s">
        <v>51</v>
      </c>
      <c r="AD4541" t="s">
        <v>43</v>
      </c>
      <c r="AE4541" t="s">
        <v>46</v>
      </c>
      <c r="AF4541">
        <v>55.55</v>
      </c>
      <c r="AH4541">
        <v>2342.1999999999998</v>
      </c>
      <c r="AI4541">
        <v>0</v>
      </c>
      <c r="AJ4541">
        <v>0</v>
      </c>
      <c r="AK4541">
        <v>0</v>
      </c>
      <c r="AL4541">
        <v>2342.1999999999998</v>
      </c>
      <c r="AM4541" t="s">
        <v>57</v>
      </c>
      <c r="AN4541" t="s">
        <v>58</v>
      </c>
      <c r="AO4541" t="s">
        <v>59</v>
      </c>
    </row>
    <row r="4542" spans="1:41" x14ac:dyDescent="0.35">
      <c r="A4542" t="s">
        <v>5718</v>
      </c>
      <c r="B4542" t="s">
        <v>39</v>
      </c>
      <c r="C4542" s="10">
        <v>51</v>
      </c>
      <c r="D4542" s="5" t="str" cm="1">
        <f t="array" ref="D4542">_xlfn.IFS(C4542&lt;=29, "18-29", C4542&lt;=39, "30-39", C4542&lt;=49, "40-49", C4542&lt;=59, "50-59",C4542&lt;=69, "60-69", C4542&gt;=70, "70+")</f>
        <v>50-59</v>
      </c>
      <c r="E4542" t="s">
        <v>43</v>
      </c>
      <c r="F4542">
        <v>0</v>
      </c>
      <c r="G4542" t="s">
        <v>483</v>
      </c>
      <c r="H4542">
        <v>94402</v>
      </c>
      <c r="I4542">
        <v>37.556634000000003</v>
      </c>
      <c r="J4542">
        <v>-122.317723</v>
      </c>
      <c r="K4542">
        <v>0</v>
      </c>
      <c r="L4542">
        <v>6</v>
      </c>
      <c r="M4542" t="str" cm="1">
        <f t="array" ref="M4542">_xlfn.IFS(L4542&lt;=12, "New (0-12 months)", L4542&lt;=36, "Mid (13-36 months)", L4542&gt;=37,"Long (37+ months)")</f>
        <v>New (0-12 months)</v>
      </c>
      <c r="N4542" t="s">
        <v>42</v>
      </c>
      <c r="O4542" t="s">
        <v>40</v>
      </c>
      <c r="P4542">
        <v>19.739999999999998</v>
      </c>
      <c r="Q4542" t="s">
        <v>40</v>
      </c>
      <c r="R4542" t="s">
        <v>40</v>
      </c>
      <c r="S4542" t="s">
        <v>55</v>
      </c>
      <c r="T4542" s="1">
        <v>27</v>
      </c>
      <c r="U4542" t="s">
        <v>40</v>
      </c>
      <c r="V4542" t="s">
        <v>43</v>
      </c>
      <c r="W4542" t="s">
        <v>43</v>
      </c>
      <c r="X4542" t="s">
        <v>43</v>
      </c>
      <c r="Y4542" t="s">
        <v>43</v>
      </c>
      <c r="Z4542" t="s">
        <v>43</v>
      </c>
      <c r="AA4542" t="s">
        <v>43</v>
      </c>
      <c r="AB4542" t="s">
        <v>40</v>
      </c>
      <c r="AC4542" t="s">
        <v>51</v>
      </c>
      <c r="AD4542" t="s">
        <v>40</v>
      </c>
      <c r="AE4542" t="s">
        <v>56</v>
      </c>
      <c r="AF4542">
        <v>79.05</v>
      </c>
      <c r="AH4542">
        <v>434.5</v>
      </c>
      <c r="AI4542">
        <v>0</v>
      </c>
      <c r="AJ4542">
        <v>0</v>
      </c>
      <c r="AK4542">
        <v>118.44</v>
      </c>
      <c r="AL4542">
        <v>552.94000000000005</v>
      </c>
      <c r="AM4542" t="s">
        <v>57</v>
      </c>
      <c r="AN4542" t="s">
        <v>63</v>
      </c>
      <c r="AO4542" t="s">
        <v>67</v>
      </c>
    </row>
    <row r="4543" spans="1:41" x14ac:dyDescent="0.35">
      <c r="A4543" t="s">
        <v>5719</v>
      </c>
      <c r="B4543" t="s">
        <v>49</v>
      </c>
      <c r="C4543" s="10">
        <v>33</v>
      </c>
      <c r="D4543" s="5" t="str" cm="1">
        <f t="array" ref="D4543">_xlfn.IFS(C4543&lt;=29, "18-29", C4543&lt;=39, "30-39", C4543&lt;=49, "40-49", C4543&lt;=59, "50-59",C4543&lt;=69, "60-69", C4543&gt;=70, "70+")</f>
        <v>30-39</v>
      </c>
      <c r="E4543" t="s">
        <v>43</v>
      </c>
      <c r="F4543">
        <v>0</v>
      </c>
      <c r="G4543" t="s">
        <v>1328</v>
      </c>
      <c r="H4543">
        <v>92583</v>
      </c>
      <c r="I4543">
        <v>33.796568000000001</v>
      </c>
      <c r="J4543">
        <v>-116.924723</v>
      </c>
      <c r="K4543">
        <v>0</v>
      </c>
      <c r="L4543">
        <v>4</v>
      </c>
      <c r="M4543" t="str" cm="1">
        <f t="array" ref="M4543">_xlfn.IFS(L4543&lt;=12, "New (0-12 months)", L4543&lt;=36, "Mid (13-36 months)", L4543&gt;=37,"Long (37+ months)")</f>
        <v>New (0-12 months)</v>
      </c>
      <c r="N4543" t="s">
        <v>42</v>
      </c>
      <c r="O4543" t="s">
        <v>40</v>
      </c>
      <c r="P4543">
        <v>21.03</v>
      </c>
      <c r="Q4543" t="s">
        <v>43</v>
      </c>
      <c r="R4543" t="s">
        <v>40</v>
      </c>
      <c r="S4543" t="s">
        <v>79</v>
      </c>
      <c r="T4543" s="1">
        <v>3</v>
      </c>
      <c r="U4543" t="s">
        <v>43</v>
      </c>
      <c r="V4543" t="s">
        <v>43</v>
      </c>
      <c r="W4543" t="s">
        <v>43</v>
      </c>
      <c r="X4543" t="s">
        <v>43</v>
      </c>
      <c r="Y4543" t="s">
        <v>43</v>
      </c>
      <c r="Z4543" t="s">
        <v>40</v>
      </c>
      <c r="AA4543" t="s">
        <v>40</v>
      </c>
      <c r="AB4543" t="s">
        <v>40</v>
      </c>
      <c r="AC4543" t="s">
        <v>51</v>
      </c>
      <c r="AD4543" t="s">
        <v>40</v>
      </c>
      <c r="AE4543" t="s">
        <v>46</v>
      </c>
      <c r="AF4543">
        <v>55.3</v>
      </c>
      <c r="AH4543">
        <v>238.5</v>
      </c>
      <c r="AI4543">
        <v>0</v>
      </c>
      <c r="AJ4543">
        <v>0</v>
      </c>
      <c r="AK4543">
        <v>84.12</v>
      </c>
      <c r="AL4543">
        <v>322.62</v>
      </c>
      <c r="AM4543" t="s">
        <v>47</v>
      </c>
    </row>
    <row r="4544" spans="1:41" x14ac:dyDescent="0.35">
      <c r="A4544" t="s">
        <v>5720</v>
      </c>
      <c r="B4544" t="s">
        <v>39</v>
      </c>
      <c r="C4544" s="10">
        <v>31</v>
      </c>
      <c r="D4544" s="5" t="str" cm="1">
        <f t="array" ref="D4544">_xlfn.IFS(C4544&lt;=29, "18-29", C4544&lt;=39, "30-39", C4544&lt;=49, "40-49", C4544&lt;=59, "50-59",C4544&lt;=69, "60-69", C4544&gt;=70, "70+")</f>
        <v>30-39</v>
      </c>
      <c r="E4544" t="s">
        <v>43</v>
      </c>
      <c r="F4544">
        <v>0</v>
      </c>
      <c r="G4544" t="s">
        <v>2603</v>
      </c>
      <c r="H4544">
        <v>95005</v>
      </c>
      <c r="I4544">
        <v>37.078873000000002</v>
      </c>
      <c r="J4544">
        <v>-122.090386</v>
      </c>
      <c r="K4544">
        <v>0</v>
      </c>
      <c r="L4544">
        <v>25</v>
      </c>
      <c r="M4544" t="str" cm="1">
        <f t="array" ref="M4544">_xlfn.IFS(L4544&lt;=12, "New (0-12 months)", L4544&lt;=36, "Mid (13-36 months)", L4544&gt;=37,"Long (37+ months)")</f>
        <v>Mid (13-36 months)</v>
      </c>
      <c r="N4544" t="s">
        <v>42</v>
      </c>
      <c r="O4544" t="s">
        <v>43</v>
      </c>
      <c r="P4544">
        <v>0</v>
      </c>
      <c r="Q4544" t="s">
        <v>8234</v>
      </c>
      <c r="R4544" t="s">
        <v>40</v>
      </c>
      <c r="S4544" t="s">
        <v>79</v>
      </c>
      <c r="T4544" s="1">
        <v>9</v>
      </c>
      <c r="U4544" t="s">
        <v>40</v>
      </c>
      <c r="V4544" t="s">
        <v>40</v>
      </c>
      <c r="W4544" t="s">
        <v>40</v>
      </c>
      <c r="X4544" t="s">
        <v>43</v>
      </c>
      <c r="Y4544" t="s">
        <v>40</v>
      </c>
      <c r="Z4544" t="s">
        <v>40</v>
      </c>
      <c r="AA4544" t="s">
        <v>40</v>
      </c>
      <c r="AB4544" t="s">
        <v>40</v>
      </c>
      <c r="AC4544" t="s">
        <v>45</v>
      </c>
      <c r="AD4544" t="s">
        <v>43</v>
      </c>
      <c r="AE4544" t="s">
        <v>56</v>
      </c>
      <c r="AF4544">
        <v>61.05</v>
      </c>
      <c r="AH4544">
        <v>1540.2</v>
      </c>
      <c r="AI4544">
        <v>0</v>
      </c>
      <c r="AJ4544">
        <v>0</v>
      </c>
      <c r="AK4544">
        <v>0</v>
      </c>
      <c r="AL4544">
        <v>1540.2</v>
      </c>
      <c r="AM4544" t="s">
        <v>47</v>
      </c>
    </row>
    <row r="4545" spans="1:41" x14ac:dyDescent="0.35">
      <c r="A4545" t="s">
        <v>5721</v>
      </c>
      <c r="B4545" t="s">
        <v>39</v>
      </c>
      <c r="C4545" s="10">
        <v>75</v>
      </c>
      <c r="D4545" s="5" t="str" cm="1">
        <f t="array" ref="D4545">_xlfn.IFS(C4545&lt;=29, "18-29", C4545&lt;=39, "30-39", C4545&lt;=49, "40-49", C4545&lt;=59, "50-59",C4545&lt;=69, "60-69", C4545&gt;=70, "70+")</f>
        <v>70+</v>
      </c>
      <c r="E4545" t="s">
        <v>43</v>
      </c>
      <c r="F4545">
        <v>0</v>
      </c>
      <c r="G4545" t="s">
        <v>4295</v>
      </c>
      <c r="H4545">
        <v>95628</v>
      </c>
      <c r="I4545">
        <v>38.652065</v>
      </c>
      <c r="J4545">
        <v>-121.25440999999999</v>
      </c>
      <c r="K4545">
        <v>0</v>
      </c>
      <c r="L4545">
        <v>25</v>
      </c>
      <c r="M4545" t="str" cm="1">
        <f t="array" ref="M4545">_xlfn.IFS(L4545&lt;=12, "New (0-12 months)", L4545&lt;=36, "Mid (13-36 months)", L4545&gt;=37,"Long (37+ months)")</f>
        <v>Mid (13-36 months)</v>
      </c>
      <c r="N4545" t="s">
        <v>42</v>
      </c>
      <c r="O4545" t="s">
        <v>40</v>
      </c>
      <c r="P4545">
        <v>36.5</v>
      </c>
      <c r="Q4545" t="s">
        <v>40</v>
      </c>
      <c r="R4545" t="s">
        <v>40</v>
      </c>
      <c r="S4545" t="s">
        <v>55</v>
      </c>
      <c r="T4545" s="1">
        <v>30</v>
      </c>
      <c r="U4545" t="s">
        <v>40</v>
      </c>
      <c r="V4545" t="s">
        <v>40</v>
      </c>
      <c r="W4545" t="s">
        <v>43</v>
      </c>
      <c r="X4545" t="s">
        <v>43</v>
      </c>
      <c r="Y4545" t="s">
        <v>40</v>
      </c>
      <c r="Z4545" t="s">
        <v>40</v>
      </c>
      <c r="AA4545" t="s">
        <v>43</v>
      </c>
      <c r="AB4545" t="s">
        <v>40</v>
      </c>
      <c r="AC4545" t="s">
        <v>51</v>
      </c>
      <c r="AD4545" t="s">
        <v>40</v>
      </c>
      <c r="AE4545" t="s">
        <v>46</v>
      </c>
      <c r="AF4545">
        <v>102.8</v>
      </c>
      <c r="AH4545">
        <v>2660.2</v>
      </c>
      <c r="AI4545">
        <v>0</v>
      </c>
      <c r="AJ4545">
        <v>0</v>
      </c>
      <c r="AK4545">
        <v>912.5</v>
      </c>
      <c r="AL4545">
        <v>3572.7</v>
      </c>
      <c r="AM4545" t="s">
        <v>57</v>
      </c>
      <c r="AN4545" t="s">
        <v>117</v>
      </c>
      <c r="AO4545" t="s">
        <v>466</v>
      </c>
    </row>
    <row r="4546" spans="1:41" x14ac:dyDescent="0.35">
      <c r="A4546" t="s">
        <v>5722</v>
      </c>
      <c r="B4546" t="s">
        <v>39</v>
      </c>
      <c r="C4546" s="10">
        <v>56</v>
      </c>
      <c r="D4546" s="5" t="str" cm="1">
        <f t="array" ref="D4546">_xlfn.IFS(C4546&lt;=29, "18-29", C4546&lt;=39, "30-39", C4546&lt;=49, "40-49", C4546&lt;=59, "50-59",C4546&lt;=69, "60-69", C4546&gt;=70, "70+")</f>
        <v>50-59</v>
      </c>
      <c r="E4546" t="s">
        <v>43</v>
      </c>
      <c r="F4546">
        <v>0</v>
      </c>
      <c r="G4546" t="s">
        <v>2949</v>
      </c>
      <c r="H4546">
        <v>92337</v>
      </c>
      <c r="I4546">
        <v>34.049670999999996</v>
      </c>
      <c r="J4546">
        <v>-117.468896</v>
      </c>
      <c r="K4546">
        <v>0</v>
      </c>
      <c r="L4546">
        <v>51</v>
      </c>
      <c r="M4546" t="str" cm="1">
        <f t="array" ref="M4546">_xlfn.IFS(L4546&lt;=12, "New (0-12 months)", L4546&lt;=36, "Mid (13-36 months)", L4546&gt;=37,"Long (37+ months)")</f>
        <v>Long (37+ months)</v>
      </c>
      <c r="N4546" t="s">
        <v>76</v>
      </c>
      <c r="O4546" t="s">
        <v>40</v>
      </c>
      <c r="P4546">
        <v>44.35</v>
      </c>
      <c r="Q4546" t="s">
        <v>40</v>
      </c>
      <c r="R4546" t="s">
        <v>43</v>
      </c>
      <c r="S4546" t="s">
        <v>8234</v>
      </c>
      <c r="T4546" s="1">
        <v>0</v>
      </c>
      <c r="U4546" t="s">
        <v>8234</v>
      </c>
      <c r="V4546" t="s">
        <v>8234</v>
      </c>
      <c r="W4546" t="s">
        <v>8234</v>
      </c>
      <c r="X4546" t="s">
        <v>8234</v>
      </c>
      <c r="Y4546" t="s">
        <v>8234</v>
      </c>
      <c r="Z4546" t="s">
        <v>8234</v>
      </c>
      <c r="AA4546" t="s">
        <v>8234</v>
      </c>
      <c r="AB4546" t="s">
        <v>8234</v>
      </c>
      <c r="AC4546" t="s">
        <v>73</v>
      </c>
      <c r="AD4546" t="s">
        <v>43</v>
      </c>
      <c r="AE4546" t="s">
        <v>56</v>
      </c>
      <c r="AF4546">
        <v>24.95</v>
      </c>
      <c r="AH4546">
        <v>1288</v>
      </c>
      <c r="AI4546">
        <v>0</v>
      </c>
      <c r="AJ4546">
        <v>0</v>
      </c>
      <c r="AK4546">
        <v>2261.85</v>
      </c>
      <c r="AL4546">
        <v>3549.85</v>
      </c>
      <c r="AM4546" t="s">
        <v>47</v>
      </c>
    </row>
    <row r="4547" spans="1:41" x14ac:dyDescent="0.35">
      <c r="A4547" t="s">
        <v>5723</v>
      </c>
      <c r="B4547" t="s">
        <v>39</v>
      </c>
      <c r="C4547" s="10">
        <v>76</v>
      </c>
      <c r="D4547" s="5" t="str" cm="1">
        <f t="array" ref="D4547">_xlfn.IFS(C4547&lt;=29, "18-29", C4547&lt;=39, "30-39", C4547&lt;=49, "40-49", C4547&lt;=59, "50-59",C4547&lt;=69, "60-69", C4547&gt;=70, "70+")</f>
        <v>70+</v>
      </c>
      <c r="E4547" t="s">
        <v>43</v>
      </c>
      <c r="F4547">
        <v>0</v>
      </c>
      <c r="G4547" t="s">
        <v>2201</v>
      </c>
      <c r="H4547">
        <v>90222</v>
      </c>
      <c r="I4547">
        <v>33.912246000000003</v>
      </c>
      <c r="J4547">
        <v>-118.236773</v>
      </c>
      <c r="K4547">
        <v>0</v>
      </c>
      <c r="L4547">
        <v>2</v>
      </c>
      <c r="M4547" t="str" cm="1">
        <f t="array" ref="M4547">_xlfn.IFS(L4547&lt;=12, "New (0-12 months)", L4547&lt;=36, "Mid (13-36 months)", L4547&gt;=37,"Long (37+ months)")</f>
        <v>New (0-12 months)</v>
      </c>
      <c r="N4547" t="s">
        <v>42</v>
      </c>
      <c r="O4547" t="s">
        <v>40</v>
      </c>
      <c r="P4547">
        <v>32.979999999999997</v>
      </c>
      <c r="Q4547" t="s">
        <v>43</v>
      </c>
      <c r="R4547" t="s">
        <v>40</v>
      </c>
      <c r="S4547" t="s">
        <v>55</v>
      </c>
      <c r="T4547" s="1">
        <v>14</v>
      </c>
      <c r="U4547" t="s">
        <v>43</v>
      </c>
      <c r="V4547" t="s">
        <v>40</v>
      </c>
      <c r="W4547" t="s">
        <v>43</v>
      </c>
      <c r="X4547" t="s">
        <v>43</v>
      </c>
      <c r="Y4547" t="s">
        <v>40</v>
      </c>
      <c r="Z4547" t="s">
        <v>43</v>
      </c>
      <c r="AA4547" t="s">
        <v>43</v>
      </c>
      <c r="AB4547" t="s">
        <v>40</v>
      </c>
      <c r="AC4547" t="s">
        <v>73</v>
      </c>
      <c r="AD4547" t="s">
        <v>40</v>
      </c>
      <c r="AE4547" t="s">
        <v>56</v>
      </c>
      <c r="AF4547">
        <v>83.8</v>
      </c>
      <c r="AH4547">
        <v>163.69999999999999</v>
      </c>
      <c r="AI4547">
        <v>0</v>
      </c>
      <c r="AJ4547">
        <v>0</v>
      </c>
      <c r="AK4547">
        <v>65.959999999999994</v>
      </c>
      <c r="AL4547">
        <v>229.66</v>
      </c>
      <c r="AM4547" t="s">
        <v>98</v>
      </c>
    </row>
    <row r="4548" spans="1:41" x14ac:dyDescent="0.35">
      <c r="A4548" t="s">
        <v>5724</v>
      </c>
      <c r="B4548" t="s">
        <v>39</v>
      </c>
      <c r="C4548" s="10">
        <v>44</v>
      </c>
      <c r="D4548" s="5" t="str" cm="1">
        <f t="array" ref="D4548">_xlfn.IFS(C4548&lt;=29, "18-29", C4548&lt;=39, "30-39", C4548&lt;=49, "40-49", C4548&lt;=59, "50-59",C4548&lt;=69, "60-69", C4548&gt;=70, "70+")</f>
        <v>40-49</v>
      </c>
      <c r="E4548" t="s">
        <v>43</v>
      </c>
      <c r="F4548">
        <v>0</v>
      </c>
      <c r="G4548" t="s">
        <v>50</v>
      </c>
      <c r="H4548">
        <v>91208</v>
      </c>
      <c r="I4548">
        <v>34.195385999999999</v>
      </c>
      <c r="J4548">
        <v>-118.238508</v>
      </c>
      <c r="K4548">
        <v>0</v>
      </c>
      <c r="L4548">
        <v>66</v>
      </c>
      <c r="M4548" t="str" cm="1">
        <f t="array" ref="M4548">_xlfn.IFS(L4548&lt;=12, "New (0-12 months)", L4548&lt;=36, "Mid (13-36 months)", L4548&gt;=37,"Long (37+ months)")</f>
        <v>Long (37+ months)</v>
      </c>
      <c r="N4548" t="s">
        <v>72</v>
      </c>
      <c r="O4548" t="s">
        <v>40</v>
      </c>
      <c r="P4548">
        <v>16.39</v>
      </c>
      <c r="Q4548" t="s">
        <v>40</v>
      </c>
      <c r="R4548" t="s">
        <v>40</v>
      </c>
      <c r="S4548" t="s">
        <v>55</v>
      </c>
      <c r="T4548" s="1">
        <v>26</v>
      </c>
      <c r="U4548" t="s">
        <v>40</v>
      </c>
      <c r="V4548" t="s">
        <v>40</v>
      </c>
      <c r="W4548" t="s">
        <v>40</v>
      </c>
      <c r="X4548" t="s">
        <v>40</v>
      </c>
      <c r="Y4548" t="s">
        <v>40</v>
      </c>
      <c r="Z4548" t="s">
        <v>43</v>
      </c>
      <c r="AA4548" t="s">
        <v>43</v>
      </c>
      <c r="AB4548" t="s">
        <v>40</v>
      </c>
      <c r="AC4548" t="s">
        <v>45</v>
      </c>
      <c r="AD4548" t="s">
        <v>40</v>
      </c>
      <c r="AE4548" t="s">
        <v>56</v>
      </c>
      <c r="AF4548">
        <v>104.55</v>
      </c>
      <c r="AH4548">
        <v>6779.05</v>
      </c>
      <c r="AI4548">
        <v>0</v>
      </c>
      <c r="AJ4548">
        <v>0</v>
      </c>
      <c r="AK4548">
        <v>1081.74</v>
      </c>
      <c r="AL4548">
        <v>7860.79</v>
      </c>
      <c r="AM4548" t="s">
        <v>47</v>
      </c>
    </row>
    <row r="4549" spans="1:41" x14ac:dyDescent="0.35">
      <c r="A4549" t="s">
        <v>5725</v>
      </c>
      <c r="B4549" t="s">
        <v>49</v>
      </c>
      <c r="C4549" s="10">
        <v>45</v>
      </c>
      <c r="D4549" s="5" t="str" cm="1">
        <f t="array" ref="D4549">_xlfn.IFS(C4549&lt;=29, "18-29", C4549&lt;=39, "30-39", C4549&lt;=49, "40-49", C4549&lt;=59, "50-59",C4549&lt;=69, "60-69", C4549&gt;=70, "70+")</f>
        <v>40-49</v>
      </c>
      <c r="E4549" t="s">
        <v>40</v>
      </c>
      <c r="F4549">
        <v>2</v>
      </c>
      <c r="G4549" t="s">
        <v>202</v>
      </c>
      <c r="H4549">
        <v>93563</v>
      </c>
      <c r="I4549">
        <v>34.395829999999997</v>
      </c>
      <c r="J4549">
        <v>-117.734568</v>
      </c>
      <c r="K4549">
        <v>7</v>
      </c>
      <c r="L4549">
        <v>72</v>
      </c>
      <c r="M4549" t="str" cm="1">
        <f t="array" ref="M4549">_xlfn.IFS(L4549&lt;=12, "New (0-12 months)", L4549&lt;=36, "Mid (13-36 months)", L4549&gt;=37,"Long (37+ months)")</f>
        <v>Long (37+ months)</v>
      </c>
      <c r="N4549" t="s">
        <v>42</v>
      </c>
      <c r="O4549" t="s">
        <v>40</v>
      </c>
      <c r="P4549">
        <v>2.75</v>
      </c>
      <c r="Q4549" t="s">
        <v>40</v>
      </c>
      <c r="R4549" t="s">
        <v>40</v>
      </c>
      <c r="S4549" t="s">
        <v>79</v>
      </c>
      <c r="T4549" s="1">
        <v>19</v>
      </c>
      <c r="U4549" t="s">
        <v>40</v>
      </c>
      <c r="V4549" t="s">
        <v>40</v>
      </c>
      <c r="W4549" t="s">
        <v>40</v>
      </c>
      <c r="X4549" t="s">
        <v>40</v>
      </c>
      <c r="Y4549" t="s">
        <v>40</v>
      </c>
      <c r="Z4549" t="s">
        <v>40</v>
      </c>
      <c r="AA4549" t="s">
        <v>40</v>
      </c>
      <c r="AB4549" t="s">
        <v>40</v>
      </c>
      <c r="AC4549" t="s">
        <v>73</v>
      </c>
      <c r="AD4549" t="s">
        <v>40</v>
      </c>
      <c r="AE4549" t="s">
        <v>46</v>
      </c>
      <c r="AF4549">
        <v>89.4</v>
      </c>
      <c r="AH4549">
        <v>6376.55</v>
      </c>
      <c r="AI4549">
        <v>0</v>
      </c>
      <c r="AJ4549">
        <v>0</v>
      </c>
      <c r="AK4549">
        <v>198</v>
      </c>
      <c r="AL4549">
        <v>6574.55</v>
      </c>
      <c r="AM4549" t="s">
        <v>47</v>
      </c>
    </row>
    <row r="4550" spans="1:41" x14ac:dyDescent="0.35">
      <c r="A4550" t="s">
        <v>5726</v>
      </c>
      <c r="B4550" t="s">
        <v>39</v>
      </c>
      <c r="C4550" s="10">
        <v>38</v>
      </c>
      <c r="D4550" s="5" t="str" cm="1">
        <f t="array" ref="D4550">_xlfn.IFS(C4550&lt;=29, "18-29", C4550&lt;=39, "30-39", C4550&lt;=49, "40-49", C4550&lt;=59, "50-59",C4550&lt;=69, "60-69", C4550&gt;=70, "70+")</f>
        <v>30-39</v>
      </c>
      <c r="E4550" t="s">
        <v>43</v>
      </c>
      <c r="F4550">
        <v>0</v>
      </c>
      <c r="G4550" t="s">
        <v>151</v>
      </c>
      <c r="H4550">
        <v>92108</v>
      </c>
      <c r="I4550">
        <v>32.774045999999998</v>
      </c>
      <c r="J4550">
        <v>-117.142454</v>
      </c>
      <c r="K4550">
        <v>0</v>
      </c>
      <c r="L4550">
        <v>9</v>
      </c>
      <c r="M4550" t="str" cm="1">
        <f t="array" ref="M4550">_xlfn.IFS(L4550&lt;=12, "New (0-12 months)", L4550&lt;=36, "Mid (13-36 months)", L4550&gt;=37,"Long (37+ months)")</f>
        <v>New (0-12 months)</v>
      </c>
      <c r="N4550" t="s">
        <v>42</v>
      </c>
      <c r="O4550" t="s">
        <v>40</v>
      </c>
      <c r="P4550">
        <v>15.62</v>
      </c>
      <c r="Q4550" t="s">
        <v>43</v>
      </c>
      <c r="R4550" t="s">
        <v>40</v>
      </c>
      <c r="S4550" t="s">
        <v>79</v>
      </c>
      <c r="T4550" s="1">
        <v>2</v>
      </c>
      <c r="U4550" t="s">
        <v>43</v>
      </c>
      <c r="V4550" t="s">
        <v>43</v>
      </c>
      <c r="W4550" t="s">
        <v>43</v>
      </c>
      <c r="X4550" t="s">
        <v>43</v>
      </c>
      <c r="Y4550" t="s">
        <v>43</v>
      </c>
      <c r="Z4550" t="s">
        <v>43</v>
      </c>
      <c r="AA4550" t="s">
        <v>43</v>
      </c>
      <c r="AB4550" t="s">
        <v>40</v>
      </c>
      <c r="AC4550" t="s">
        <v>51</v>
      </c>
      <c r="AD4550" t="s">
        <v>43</v>
      </c>
      <c r="AE4550" t="s">
        <v>56</v>
      </c>
      <c r="AF4550">
        <v>45.15</v>
      </c>
      <c r="AH4550">
        <v>416.45</v>
      </c>
      <c r="AI4550">
        <v>0</v>
      </c>
      <c r="AJ4550">
        <v>0</v>
      </c>
      <c r="AK4550">
        <v>140.58000000000001</v>
      </c>
      <c r="AL4550">
        <v>557.03</v>
      </c>
      <c r="AM4550" t="s">
        <v>57</v>
      </c>
      <c r="AN4550" t="s">
        <v>63</v>
      </c>
      <c r="AO4550" t="s">
        <v>64</v>
      </c>
    </row>
    <row r="4551" spans="1:41" x14ac:dyDescent="0.35">
      <c r="A4551" t="s">
        <v>5727</v>
      </c>
      <c r="B4551" t="s">
        <v>49</v>
      </c>
      <c r="C4551" s="10">
        <v>54</v>
      </c>
      <c r="D4551" s="5" t="str" cm="1">
        <f t="array" ref="D4551">_xlfn.IFS(C4551&lt;=29, "18-29", C4551&lt;=39, "30-39", C4551&lt;=49, "40-49", C4551&lt;=59, "50-59",C4551&lt;=69, "60-69", C4551&gt;=70, "70+")</f>
        <v>50-59</v>
      </c>
      <c r="E4551" t="s">
        <v>40</v>
      </c>
      <c r="F4551">
        <v>0</v>
      </c>
      <c r="G4551" t="s">
        <v>1229</v>
      </c>
      <c r="H4551">
        <v>96125</v>
      </c>
      <c r="I4551">
        <v>39.600599000000003</v>
      </c>
      <c r="J4551">
        <v>-120.636358</v>
      </c>
      <c r="K4551">
        <v>1</v>
      </c>
      <c r="L4551">
        <v>17</v>
      </c>
      <c r="M4551" t="str" cm="1">
        <f t="array" ref="M4551">_xlfn.IFS(L4551&lt;=12, "New (0-12 months)", L4551&lt;=36, "Mid (13-36 months)", L4551&gt;=37,"Long (37+ months)")</f>
        <v>Mid (13-36 months)</v>
      </c>
      <c r="N4551" t="s">
        <v>42</v>
      </c>
      <c r="O4551" t="s">
        <v>40</v>
      </c>
      <c r="P4551">
        <v>19.190000000000001</v>
      </c>
      <c r="Q4551" t="s">
        <v>43</v>
      </c>
      <c r="R4551" t="s">
        <v>40</v>
      </c>
      <c r="S4551" t="s">
        <v>55</v>
      </c>
      <c r="T4551" s="1">
        <v>22</v>
      </c>
      <c r="U4551" t="s">
        <v>40</v>
      </c>
      <c r="V4551" t="s">
        <v>43</v>
      </c>
      <c r="W4551" t="s">
        <v>40</v>
      </c>
      <c r="X4551" t="s">
        <v>43</v>
      </c>
      <c r="Y4551" t="s">
        <v>40</v>
      </c>
      <c r="Z4551" t="s">
        <v>43</v>
      </c>
      <c r="AA4551" t="s">
        <v>43</v>
      </c>
      <c r="AB4551" t="s">
        <v>40</v>
      </c>
      <c r="AC4551" t="s">
        <v>51</v>
      </c>
      <c r="AD4551" t="s">
        <v>40</v>
      </c>
      <c r="AE4551" t="s">
        <v>56</v>
      </c>
      <c r="AF4551">
        <v>89.4</v>
      </c>
      <c r="AH4551">
        <v>1539.45</v>
      </c>
      <c r="AI4551">
        <v>0</v>
      </c>
      <c r="AJ4551">
        <v>0</v>
      </c>
      <c r="AK4551">
        <v>326.23</v>
      </c>
      <c r="AL4551">
        <v>1865.68</v>
      </c>
      <c r="AM4551" t="s">
        <v>57</v>
      </c>
      <c r="AN4551" t="s">
        <v>63</v>
      </c>
      <c r="AO4551" t="s">
        <v>433</v>
      </c>
    </row>
    <row r="4552" spans="1:41" x14ac:dyDescent="0.35">
      <c r="A4552" t="s">
        <v>5728</v>
      </c>
      <c r="B4552" t="s">
        <v>39</v>
      </c>
      <c r="C4552" s="10">
        <v>50</v>
      </c>
      <c r="D4552" s="5" t="str" cm="1">
        <f t="array" ref="D4552">_xlfn.IFS(C4552&lt;=29, "18-29", C4552&lt;=39, "30-39", C4552&lt;=49, "40-49", C4552&lt;=59, "50-59",C4552&lt;=69, "60-69", C4552&gt;=70, "70+")</f>
        <v>50-59</v>
      </c>
      <c r="E4552" t="s">
        <v>43</v>
      </c>
      <c r="F4552">
        <v>0</v>
      </c>
      <c r="G4552" t="s">
        <v>425</v>
      </c>
      <c r="H4552">
        <v>90248</v>
      </c>
      <c r="I4552">
        <v>33.876482000000003</v>
      </c>
      <c r="J4552">
        <v>-118.284077</v>
      </c>
      <c r="K4552">
        <v>0</v>
      </c>
      <c r="L4552">
        <v>46</v>
      </c>
      <c r="M4552" t="str" cm="1">
        <f t="array" ref="M4552">_xlfn.IFS(L4552&lt;=12, "New (0-12 months)", L4552&lt;=36, "Mid (13-36 months)", L4552&gt;=37,"Long (37+ months)")</f>
        <v>Long (37+ months)</v>
      </c>
      <c r="N4552" t="s">
        <v>76</v>
      </c>
      <c r="O4552" t="s">
        <v>40</v>
      </c>
      <c r="P4552">
        <v>2.0299999999999998</v>
      </c>
      <c r="Q4552" t="s">
        <v>43</v>
      </c>
      <c r="R4552" t="s">
        <v>40</v>
      </c>
      <c r="S4552" t="s">
        <v>44</v>
      </c>
      <c r="T4552" s="1">
        <v>7</v>
      </c>
      <c r="U4552" t="s">
        <v>43</v>
      </c>
      <c r="V4552" t="s">
        <v>43</v>
      </c>
      <c r="W4552" t="s">
        <v>43</v>
      </c>
      <c r="X4552" t="s">
        <v>43</v>
      </c>
      <c r="Y4552" t="s">
        <v>43</v>
      </c>
      <c r="Z4552" t="s">
        <v>40</v>
      </c>
      <c r="AA4552" t="s">
        <v>40</v>
      </c>
      <c r="AB4552" t="s">
        <v>40</v>
      </c>
      <c r="AC4552" t="s">
        <v>45</v>
      </c>
      <c r="AD4552" t="s">
        <v>43</v>
      </c>
      <c r="AE4552" t="s">
        <v>46</v>
      </c>
      <c r="AF4552">
        <v>55.65</v>
      </c>
      <c r="AH4552">
        <v>2688.85</v>
      </c>
      <c r="AI4552">
        <v>0</v>
      </c>
      <c r="AJ4552">
        <v>0</v>
      </c>
      <c r="AK4552">
        <v>93.38</v>
      </c>
      <c r="AL4552">
        <v>2782.23</v>
      </c>
      <c r="AM4552" t="s">
        <v>47</v>
      </c>
    </row>
    <row r="4553" spans="1:41" x14ac:dyDescent="0.35">
      <c r="A4553" t="s">
        <v>5729</v>
      </c>
      <c r="B4553" t="s">
        <v>49</v>
      </c>
      <c r="C4553" s="10">
        <v>39</v>
      </c>
      <c r="D4553" s="5" t="str" cm="1">
        <f t="array" ref="D4553">_xlfn.IFS(C4553&lt;=29, "18-29", C4553&lt;=39, "30-39", C4553&lt;=49, "40-49", C4553&lt;=59, "50-59",C4553&lt;=69, "60-69", C4553&gt;=70, "70+")</f>
        <v>30-39</v>
      </c>
      <c r="E4553" t="s">
        <v>40</v>
      </c>
      <c r="F4553">
        <v>0</v>
      </c>
      <c r="G4553" t="s">
        <v>391</v>
      </c>
      <c r="H4553">
        <v>94127</v>
      </c>
      <c r="I4553">
        <v>37.736535000000003</v>
      </c>
      <c r="J4553">
        <v>-122.45732</v>
      </c>
      <c r="K4553">
        <v>1</v>
      </c>
      <c r="L4553">
        <v>1</v>
      </c>
      <c r="M4553" t="str" cm="1">
        <f t="array" ref="M4553">_xlfn.IFS(L4553&lt;=12, "New (0-12 months)", L4553&lt;=36, "Mid (13-36 months)", L4553&gt;=37,"Long (37+ months)")</f>
        <v>New (0-12 months)</v>
      </c>
      <c r="N4553" t="s">
        <v>54</v>
      </c>
      <c r="O4553" t="s">
        <v>40</v>
      </c>
      <c r="P4553">
        <v>30.62</v>
      </c>
      <c r="Q4553" t="s">
        <v>43</v>
      </c>
      <c r="R4553" t="s">
        <v>40</v>
      </c>
      <c r="S4553" t="s">
        <v>55</v>
      </c>
      <c r="T4553" s="1">
        <v>11</v>
      </c>
      <c r="U4553" t="s">
        <v>43</v>
      </c>
      <c r="V4553" t="s">
        <v>43</v>
      </c>
      <c r="W4553" t="s">
        <v>43</v>
      </c>
      <c r="X4553" t="s">
        <v>43</v>
      </c>
      <c r="Y4553" t="s">
        <v>43</v>
      </c>
      <c r="Z4553" t="s">
        <v>43</v>
      </c>
      <c r="AA4553" t="s">
        <v>43</v>
      </c>
      <c r="AB4553" t="s">
        <v>40</v>
      </c>
      <c r="AC4553" t="s">
        <v>51</v>
      </c>
      <c r="AD4553" t="s">
        <v>40</v>
      </c>
      <c r="AE4553" t="s">
        <v>56</v>
      </c>
      <c r="AF4553">
        <v>68.5</v>
      </c>
      <c r="AH4553">
        <v>68.5</v>
      </c>
      <c r="AI4553">
        <v>0</v>
      </c>
      <c r="AJ4553">
        <v>0</v>
      </c>
      <c r="AK4553">
        <v>30.62</v>
      </c>
      <c r="AL4553">
        <v>99.12</v>
      </c>
      <c r="AM4553" t="s">
        <v>57</v>
      </c>
      <c r="AN4553" t="s">
        <v>58</v>
      </c>
      <c r="AO4553" t="s">
        <v>214</v>
      </c>
    </row>
    <row r="4554" spans="1:41" x14ac:dyDescent="0.35">
      <c r="A4554" t="s">
        <v>5730</v>
      </c>
      <c r="B4554" t="s">
        <v>49</v>
      </c>
      <c r="C4554" s="10">
        <v>20</v>
      </c>
      <c r="D4554" s="5" t="str" cm="1">
        <f t="array" ref="D4554">_xlfn.IFS(C4554&lt;=29, "18-29", C4554&lt;=39, "30-39", C4554&lt;=49, "40-49", C4554&lt;=59, "50-59",C4554&lt;=69, "60-69", C4554&gt;=70, "70+")</f>
        <v>18-29</v>
      </c>
      <c r="E4554" t="s">
        <v>43</v>
      </c>
      <c r="F4554">
        <v>0</v>
      </c>
      <c r="G4554" t="s">
        <v>2953</v>
      </c>
      <c r="H4554">
        <v>95936</v>
      </c>
      <c r="I4554">
        <v>39.578792</v>
      </c>
      <c r="J4554">
        <v>-120.78078600000001</v>
      </c>
      <c r="K4554">
        <v>0</v>
      </c>
      <c r="L4554">
        <v>11</v>
      </c>
      <c r="M4554" t="str" cm="1">
        <f t="array" ref="M4554">_xlfn.IFS(L4554&lt;=12, "New (0-12 months)", L4554&lt;=36, "Mid (13-36 months)", L4554&gt;=37,"Long (37+ months)")</f>
        <v>New (0-12 months)</v>
      </c>
      <c r="N4554" t="s">
        <v>62</v>
      </c>
      <c r="O4554" t="s">
        <v>40</v>
      </c>
      <c r="P4554">
        <v>8.48</v>
      </c>
      <c r="Q4554" t="s">
        <v>43</v>
      </c>
      <c r="R4554" t="s">
        <v>40</v>
      </c>
      <c r="S4554" t="s">
        <v>55</v>
      </c>
      <c r="T4554" s="1">
        <v>52</v>
      </c>
      <c r="U4554" t="s">
        <v>40</v>
      </c>
      <c r="V4554" t="s">
        <v>43</v>
      </c>
      <c r="W4554" t="s">
        <v>40</v>
      </c>
      <c r="X4554" t="s">
        <v>43</v>
      </c>
      <c r="Y4554" t="s">
        <v>43</v>
      </c>
      <c r="Z4554" t="s">
        <v>43</v>
      </c>
      <c r="AA4554" t="s">
        <v>43</v>
      </c>
      <c r="AB4554" t="s">
        <v>40</v>
      </c>
      <c r="AC4554" t="s">
        <v>51</v>
      </c>
      <c r="AD4554" t="s">
        <v>40</v>
      </c>
      <c r="AE4554" t="s">
        <v>56</v>
      </c>
      <c r="AF4554">
        <v>79.5</v>
      </c>
      <c r="AH4554">
        <v>795.65</v>
      </c>
      <c r="AI4554">
        <v>0</v>
      </c>
      <c r="AJ4554">
        <v>0</v>
      </c>
      <c r="AK4554">
        <v>93.28</v>
      </c>
      <c r="AL4554">
        <v>888.93</v>
      </c>
      <c r="AM4554" t="s">
        <v>47</v>
      </c>
    </row>
    <row r="4555" spans="1:41" x14ac:dyDescent="0.35">
      <c r="A4555" t="s">
        <v>5731</v>
      </c>
      <c r="B4555" t="s">
        <v>49</v>
      </c>
      <c r="C4555" s="10">
        <v>33</v>
      </c>
      <c r="D4555" s="5" t="str" cm="1">
        <f t="array" ref="D4555">_xlfn.IFS(C4555&lt;=29, "18-29", C4555&lt;=39, "30-39", C4555&lt;=49, "40-49", C4555&lt;=59, "50-59",C4555&lt;=69, "60-69", C4555&gt;=70, "70+")</f>
        <v>30-39</v>
      </c>
      <c r="E4555" t="s">
        <v>40</v>
      </c>
      <c r="F4555">
        <v>0</v>
      </c>
      <c r="G4555" t="s">
        <v>298</v>
      </c>
      <c r="H4555">
        <v>92648</v>
      </c>
      <c r="I4555">
        <v>33.679659000000001</v>
      </c>
      <c r="J4555">
        <v>-118.016195</v>
      </c>
      <c r="K4555">
        <v>1</v>
      </c>
      <c r="L4555">
        <v>51</v>
      </c>
      <c r="M4555" t="str" cm="1">
        <f t="array" ref="M4555">_xlfn.IFS(L4555&lt;=12, "New (0-12 months)", L4555&lt;=36, "Mid (13-36 months)", L4555&gt;=37,"Long (37+ months)")</f>
        <v>Long (37+ months)</v>
      </c>
      <c r="N4555" t="s">
        <v>76</v>
      </c>
      <c r="O4555" t="s">
        <v>40</v>
      </c>
      <c r="P4555">
        <v>40.340000000000003</v>
      </c>
      <c r="Q4555" t="s">
        <v>43</v>
      </c>
      <c r="R4555" t="s">
        <v>40</v>
      </c>
      <c r="S4555" t="s">
        <v>79</v>
      </c>
      <c r="T4555" s="1">
        <v>9</v>
      </c>
      <c r="U4555" t="s">
        <v>40</v>
      </c>
      <c r="V4555" t="s">
        <v>40</v>
      </c>
      <c r="W4555" t="s">
        <v>40</v>
      </c>
      <c r="X4555" t="s">
        <v>40</v>
      </c>
      <c r="Y4555" t="s">
        <v>40</v>
      </c>
      <c r="Z4555" t="s">
        <v>40</v>
      </c>
      <c r="AA4555" t="s">
        <v>40</v>
      </c>
      <c r="AB4555" t="s">
        <v>40</v>
      </c>
      <c r="AC4555" t="s">
        <v>73</v>
      </c>
      <c r="AD4555" t="s">
        <v>40</v>
      </c>
      <c r="AE4555" t="s">
        <v>46</v>
      </c>
      <c r="AF4555">
        <v>83.25</v>
      </c>
      <c r="AH4555">
        <v>4089.45</v>
      </c>
      <c r="AI4555">
        <v>0</v>
      </c>
      <c r="AJ4555">
        <v>0</v>
      </c>
      <c r="AK4555">
        <v>2057.34</v>
      </c>
      <c r="AL4555">
        <v>6146.79</v>
      </c>
      <c r="AM4555" t="s">
        <v>47</v>
      </c>
    </row>
    <row r="4556" spans="1:41" x14ac:dyDescent="0.35">
      <c r="A4556" t="s">
        <v>5732</v>
      </c>
      <c r="B4556" t="s">
        <v>39</v>
      </c>
      <c r="C4556" s="10">
        <v>49</v>
      </c>
      <c r="D4556" s="5" t="str" cm="1">
        <f t="array" ref="D4556">_xlfn.IFS(C4556&lt;=29, "18-29", C4556&lt;=39, "30-39", C4556&lt;=49, "40-49", C4556&lt;=59, "50-59",C4556&lt;=69, "60-69", C4556&gt;=70, "70+")</f>
        <v>40-49</v>
      </c>
      <c r="E4556" t="s">
        <v>40</v>
      </c>
      <c r="F4556">
        <v>0</v>
      </c>
      <c r="G4556" t="s">
        <v>373</v>
      </c>
      <c r="H4556">
        <v>92570</v>
      </c>
      <c r="I4556">
        <v>33.787298</v>
      </c>
      <c r="J4556">
        <v>-117.32067600000001</v>
      </c>
      <c r="K4556">
        <v>6</v>
      </c>
      <c r="L4556">
        <v>62</v>
      </c>
      <c r="M4556" t="str" cm="1">
        <f t="array" ref="M4556">_xlfn.IFS(L4556&lt;=12, "New (0-12 months)", L4556&lt;=36, "Mid (13-36 months)", L4556&gt;=37,"Long (37+ months)")</f>
        <v>Long (37+ months)</v>
      </c>
      <c r="N4556" t="s">
        <v>76</v>
      </c>
      <c r="O4556" t="s">
        <v>40</v>
      </c>
      <c r="P4556">
        <v>13.32</v>
      </c>
      <c r="Q4556" t="s">
        <v>43</v>
      </c>
      <c r="R4556" t="s">
        <v>40</v>
      </c>
      <c r="S4556" t="s">
        <v>44</v>
      </c>
      <c r="T4556" s="1">
        <v>22</v>
      </c>
      <c r="U4556" t="s">
        <v>40</v>
      </c>
      <c r="V4556" t="s">
        <v>43</v>
      </c>
      <c r="W4556" t="s">
        <v>40</v>
      </c>
      <c r="X4556" t="s">
        <v>40</v>
      </c>
      <c r="Y4556" t="s">
        <v>40</v>
      </c>
      <c r="Z4556" t="s">
        <v>40</v>
      </c>
      <c r="AA4556" t="s">
        <v>40</v>
      </c>
      <c r="AB4556" t="s">
        <v>40</v>
      </c>
      <c r="AC4556" t="s">
        <v>73</v>
      </c>
      <c r="AD4556" t="s">
        <v>43</v>
      </c>
      <c r="AE4556" t="s">
        <v>183</v>
      </c>
      <c r="AF4556">
        <v>81</v>
      </c>
      <c r="AH4556">
        <v>4985.8999999999996</v>
      </c>
      <c r="AI4556">
        <v>0</v>
      </c>
      <c r="AJ4556">
        <v>0</v>
      </c>
      <c r="AK4556">
        <v>825.84</v>
      </c>
      <c r="AL4556">
        <v>5811.74</v>
      </c>
      <c r="AM4556" t="s">
        <v>47</v>
      </c>
    </row>
    <row r="4557" spans="1:41" x14ac:dyDescent="0.35">
      <c r="A4557" t="s">
        <v>5733</v>
      </c>
      <c r="B4557" t="s">
        <v>49</v>
      </c>
      <c r="C4557" s="10">
        <v>69</v>
      </c>
      <c r="D4557" s="5" t="str" cm="1">
        <f t="array" ref="D4557">_xlfn.IFS(C4557&lt;=29, "18-29", C4557&lt;=39, "30-39", C4557&lt;=49, "40-49", C4557&lt;=59, "50-59",C4557&lt;=69, "60-69", C4557&gt;=70, "70+")</f>
        <v>60-69</v>
      </c>
      <c r="E4557" t="s">
        <v>40</v>
      </c>
      <c r="F4557">
        <v>0</v>
      </c>
      <c r="G4557" t="s">
        <v>5409</v>
      </c>
      <c r="H4557">
        <v>94599</v>
      </c>
      <c r="I4557">
        <v>38.421458000000001</v>
      </c>
      <c r="J4557">
        <v>-122.365048</v>
      </c>
      <c r="K4557">
        <v>2</v>
      </c>
      <c r="L4557">
        <v>23</v>
      </c>
      <c r="M4557" t="str" cm="1">
        <f t="array" ref="M4557">_xlfn.IFS(L4557&lt;=12, "New (0-12 months)", L4557&lt;=36, "Mid (13-36 months)", L4557&gt;=37,"Long (37+ months)")</f>
        <v>Mid (13-36 months)</v>
      </c>
      <c r="N4557" t="s">
        <v>42</v>
      </c>
      <c r="O4557" t="s">
        <v>40</v>
      </c>
      <c r="P4557">
        <v>45.83</v>
      </c>
      <c r="Q4557" t="s">
        <v>43</v>
      </c>
      <c r="R4557" t="s">
        <v>43</v>
      </c>
      <c r="S4557" t="s">
        <v>8234</v>
      </c>
      <c r="T4557" s="1">
        <v>0</v>
      </c>
      <c r="U4557" t="s">
        <v>8234</v>
      </c>
      <c r="V4557" t="s">
        <v>8234</v>
      </c>
      <c r="W4557" t="s">
        <v>8234</v>
      </c>
      <c r="X4557" t="s">
        <v>8234</v>
      </c>
      <c r="Y4557" t="s">
        <v>8234</v>
      </c>
      <c r="Z4557" t="s">
        <v>8234</v>
      </c>
      <c r="AA4557" t="s">
        <v>8234</v>
      </c>
      <c r="AB4557" t="s">
        <v>8234</v>
      </c>
      <c r="AC4557" t="s">
        <v>45</v>
      </c>
      <c r="AD4557" t="s">
        <v>40</v>
      </c>
      <c r="AE4557" t="s">
        <v>56</v>
      </c>
      <c r="AF4557">
        <v>20.75</v>
      </c>
      <c r="AH4557">
        <v>485.2</v>
      </c>
      <c r="AI4557">
        <v>37.64</v>
      </c>
      <c r="AJ4557">
        <v>0</v>
      </c>
      <c r="AK4557">
        <v>1054.0899999999999</v>
      </c>
      <c r="AL4557">
        <v>1501.65</v>
      </c>
      <c r="AM4557" t="s">
        <v>47</v>
      </c>
    </row>
    <row r="4558" spans="1:41" x14ac:dyDescent="0.35">
      <c r="A4558" t="s">
        <v>5734</v>
      </c>
      <c r="B4558" t="s">
        <v>39</v>
      </c>
      <c r="C4558" s="10">
        <v>30</v>
      </c>
      <c r="D4558" s="5" t="str" cm="1">
        <f t="array" ref="D4558">_xlfn.IFS(C4558&lt;=29, "18-29", C4558&lt;=39, "30-39", C4558&lt;=49, "40-49", C4558&lt;=59, "50-59",C4558&lt;=69, "60-69", C4558&gt;=70, "70+")</f>
        <v>30-39</v>
      </c>
      <c r="E4558" t="s">
        <v>40</v>
      </c>
      <c r="F4558">
        <v>1</v>
      </c>
      <c r="G4558" t="s">
        <v>1541</v>
      </c>
      <c r="H4558">
        <v>90745</v>
      </c>
      <c r="I4558">
        <v>33.822294999999997</v>
      </c>
      <c r="J4558">
        <v>-118.26411</v>
      </c>
      <c r="K4558">
        <v>4</v>
      </c>
      <c r="L4558">
        <v>28</v>
      </c>
      <c r="M4558" t="str" cm="1">
        <f t="array" ref="M4558">_xlfn.IFS(L4558&lt;=12, "New (0-12 months)", L4558&lt;=36, "Mid (13-36 months)", L4558&gt;=37,"Long (37+ months)")</f>
        <v>Mid (13-36 months)</v>
      </c>
      <c r="N4558" t="s">
        <v>129</v>
      </c>
      <c r="O4558" t="s">
        <v>40</v>
      </c>
      <c r="P4558">
        <v>16.13</v>
      </c>
      <c r="Q4558" t="s">
        <v>43</v>
      </c>
      <c r="R4558" t="s">
        <v>40</v>
      </c>
      <c r="S4558" t="s">
        <v>55</v>
      </c>
      <c r="T4558" s="1">
        <v>69</v>
      </c>
      <c r="U4558" t="s">
        <v>40</v>
      </c>
      <c r="V4558" t="s">
        <v>43</v>
      </c>
      <c r="W4558" t="s">
        <v>43</v>
      </c>
      <c r="X4558" t="s">
        <v>43</v>
      </c>
      <c r="Y4558" t="s">
        <v>43</v>
      </c>
      <c r="Z4558" t="s">
        <v>40</v>
      </c>
      <c r="AA4558" t="s">
        <v>40</v>
      </c>
      <c r="AB4558" t="s">
        <v>40</v>
      </c>
      <c r="AC4558" t="s">
        <v>45</v>
      </c>
      <c r="AD4558" t="s">
        <v>40</v>
      </c>
      <c r="AE4558" t="s">
        <v>56</v>
      </c>
      <c r="AF4558">
        <v>82.85</v>
      </c>
      <c r="AH4558">
        <v>2320.8000000000002</v>
      </c>
      <c r="AI4558">
        <v>0</v>
      </c>
      <c r="AJ4558">
        <v>0</v>
      </c>
      <c r="AK4558">
        <v>451.64</v>
      </c>
      <c r="AL4558">
        <v>2772.44</v>
      </c>
      <c r="AM4558" t="s">
        <v>47</v>
      </c>
    </row>
    <row r="4559" spans="1:41" x14ac:dyDescent="0.35">
      <c r="A4559" t="s">
        <v>5735</v>
      </c>
      <c r="B4559" t="s">
        <v>39</v>
      </c>
      <c r="C4559" s="10">
        <v>39</v>
      </c>
      <c r="D4559" s="5" t="str" cm="1">
        <f t="array" ref="D4559">_xlfn.IFS(C4559&lt;=29, "18-29", C4559&lt;=39, "30-39", C4559&lt;=49, "40-49", C4559&lt;=59, "50-59",C4559&lt;=69, "60-69", C4559&gt;=70, "70+")</f>
        <v>30-39</v>
      </c>
      <c r="E4559" t="s">
        <v>40</v>
      </c>
      <c r="F4559">
        <v>0</v>
      </c>
      <c r="G4559" t="s">
        <v>2837</v>
      </c>
      <c r="H4559">
        <v>93243</v>
      </c>
      <c r="I4559">
        <v>34.845860999999999</v>
      </c>
      <c r="J4559">
        <v>-118.88516300000001</v>
      </c>
      <c r="K4559">
        <v>1</v>
      </c>
      <c r="L4559">
        <v>3</v>
      </c>
      <c r="M4559" t="str" cm="1">
        <f t="array" ref="M4559">_xlfn.IFS(L4559&lt;=12, "New (0-12 months)", L4559&lt;=36, "Mid (13-36 months)", L4559&gt;=37,"Long (37+ months)")</f>
        <v>New (0-12 months)</v>
      </c>
      <c r="N4559" t="s">
        <v>54</v>
      </c>
      <c r="O4559" t="s">
        <v>40</v>
      </c>
      <c r="P4559">
        <v>35.18</v>
      </c>
      <c r="Q4559" t="s">
        <v>40</v>
      </c>
      <c r="R4559" t="s">
        <v>40</v>
      </c>
      <c r="S4559" t="s">
        <v>55</v>
      </c>
      <c r="T4559" s="1">
        <v>13</v>
      </c>
      <c r="U4559" t="s">
        <v>43</v>
      </c>
      <c r="V4559" t="s">
        <v>43</v>
      </c>
      <c r="W4559" t="s">
        <v>43</v>
      </c>
      <c r="X4559" t="s">
        <v>43</v>
      </c>
      <c r="Y4559" t="s">
        <v>43</v>
      </c>
      <c r="Z4559" t="s">
        <v>43</v>
      </c>
      <c r="AA4559" t="s">
        <v>43</v>
      </c>
      <c r="AB4559" t="s">
        <v>40</v>
      </c>
      <c r="AC4559" t="s">
        <v>51</v>
      </c>
      <c r="AD4559" t="s">
        <v>40</v>
      </c>
      <c r="AE4559" t="s">
        <v>46</v>
      </c>
      <c r="AF4559">
        <v>74.75</v>
      </c>
      <c r="AH4559">
        <v>229.5</v>
      </c>
      <c r="AI4559">
        <v>0</v>
      </c>
      <c r="AJ4559">
        <v>0</v>
      </c>
      <c r="AK4559">
        <v>105.54</v>
      </c>
      <c r="AL4559">
        <v>335.04</v>
      </c>
      <c r="AM4559" t="s">
        <v>57</v>
      </c>
      <c r="AN4559" t="s">
        <v>58</v>
      </c>
      <c r="AO4559" t="s">
        <v>59</v>
      </c>
    </row>
    <row r="4560" spans="1:41" x14ac:dyDescent="0.35">
      <c r="A4560" t="s">
        <v>5736</v>
      </c>
      <c r="B4560" t="s">
        <v>49</v>
      </c>
      <c r="C4560" s="10">
        <v>43</v>
      </c>
      <c r="D4560" s="5" t="str" cm="1">
        <f t="array" ref="D4560">_xlfn.IFS(C4560&lt;=29, "18-29", C4560&lt;=39, "30-39", C4560&lt;=49, "40-49", C4560&lt;=59, "50-59",C4560&lt;=69, "60-69", C4560&gt;=70, "70+")</f>
        <v>40-49</v>
      </c>
      <c r="E4560" t="s">
        <v>40</v>
      </c>
      <c r="F4560">
        <v>0</v>
      </c>
      <c r="G4560" t="s">
        <v>260</v>
      </c>
      <c r="H4560">
        <v>93516</v>
      </c>
      <c r="I4560">
        <v>34.957030000000003</v>
      </c>
      <c r="J4560">
        <v>-117.73045</v>
      </c>
      <c r="K4560">
        <v>5</v>
      </c>
      <c r="L4560">
        <v>48</v>
      </c>
      <c r="M4560" t="str" cm="1">
        <f t="array" ref="M4560">_xlfn.IFS(L4560&lt;=12, "New (0-12 months)", L4560&lt;=36, "Mid (13-36 months)", L4560&gt;=37,"Long (37+ months)")</f>
        <v>Long (37+ months)</v>
      </c>
      <c r="N4560" t="s">
        <v>76</v>
      </c>
      <c r="O4560" t="s">
        <v>40</v>
      </c>
      <c r="P4560">
        <v>15.95</v>
      </c>
      <c r="Q4560" t="s">
        <v>43</v>
      </c>
      <c r="R4560" t="s">
        <v>43</v>
      </c>
      <c r="S4560" t="s">
        <v>8234</v>
      </c>
      <c r="T4560" s="1">
        <v>0</v>
      </c>
      <c r="U4560" t="s">
        <v>8234</v>
      </c>
      <c r="V4560" t="s">
        <v>8234</v>
      </c>
      <c r="W4560" t="s">
        <v>8234</v>
      </c>
      <c r="X4560" t="s">
        <v>8234</v>
      </c>
      <c r="Y4560" t="s">
        <v>8234</v>
      </c>
      <c r="Z4560" t="s">
        <v>8234</v>
      </c>
      <c r="AA4560" t="s">
        <v>8234</v>
      </c>
      <c r="AB4560" t="s">
        <v>8234</v>
      </c>
      <c r="AC4560" t="s">
        <v>73</v>
      </c>
      <c r="AD4560" t="s">
        <v>43</v>
      </c>
      <c r="AE4560" t="s">
        <v>46</v>
      </c>
      <c r="AF4560">
        <v>19.25</v>
      </c>
      <c r="AH4560">
        <v>855.1</v>
      </c>
      <c r="AI4560">
        <v>0</v>
      </c>
      <c r="AJ4560">
        <v>0</v>
      </c>
      <c r="AK4560">
        <v>765.6</v>
      </c>
      <c r="AL4560">
        <v>1620.7</v>
      </c>
      <c r="AM4560" t="s">
        <v>47</v>
      </c>
    </row>
    <row r="4561" spans="1:41" x14ac:dyDescent="0.35">
      <c r="A4561" t="s">
        <v>5737</v>
      </c>
      <c r="B4561" t="s">
        <v>39</v>
      </c>
      <c r="C4561" s="10">
        <v>68</v>
      </c>
      <c r="D4561" s="5" t="str" cm="1">
        <f t="array" ref="D4561">_xlfn.IFS(C4561&lt;=29, "18-29", C4561&lt;=39, "30-39", C4561&lt;=49, "40-49", C4561&lt;=59, "50-59",C4561&lt;=69, "60-69", C4561&gt;=70, "70+")</f>
        <v>60-69</v>
      </c>
      <c r="E4561" t="s">
        <v>40</v>
      </c>
      <c r="F4561">
        <v>0</v>
      </c>
      <c r="G4561" t="s">
        <v>4429</v>
      </c>
      <c r="H4561">
        <v>94564</v>
      </c>
      <c r="I4561">
        <v>37.996462000000001</v>
      </c>
      <c r="J4561">
        <v>-122.293716</v>
      </c>
      <c r="K4561">
        <v>1</v>
      </c>
      <c r="L4561">
        <v>66</v>
      </c>
      <c r="M4561" t="str" cm="1">
        <f t="array" ref="M4561">_xlfn.IFS(L4561&lt;=12, "New (0-12 months)", L4561&lt;=36, "Mid (13-36 months)", L4561&gt;=37,"Long (37+ months)")</f>
        <v>Long (37+ months)</v>
      </c>
      <c r="N4561" t="s">
        <v>42</v>
      </c>
      <c r="O4561" t="s">
        <v>40</v>
      </c>
      <c r="P4561">
        <v>27.75</v>
      </c>
      <c r="Q4561" t="s">
        <v>40</v>
      </c>
      <c r="R4561" t="s">
        <v>40</v>
      </c>
      <c r="S4561" t="s">
        <v>55</v>
      </c>
      <c r="T4561" s="1">
        <v>11</v>
      </c>
      <c r="U4561" t="s">
        <v>43</v>
      </c>
      <c r="V4561" t="s">
        <v>43</v>
      </c>
      <c r="W4561" t="s">
        <v>40</v>
      </c>
      <c r="X4561" t="s">
        <v>40</v>
      </c>
      <c r="Y4561" t="s">
        <v>40</v>
      </c>
      <c r="Z4561" t="s">
        <v>40</v>
      </c>
      <c r="AA4561" t="s">
        <v>43</v>
      </c>
      <c r="AB4561" t="s">
        <v>40</v>
      </c>
      <c r="AC4561" t="s">
        <v>45</v>
      </c>
      <c r="AD4561" t="s">
        <v>40</v>
      </c>
      <c r="AE4561" t="s">
        <v>46</v>
      </c>
      <c r="AF4561">
        <v>105.95</v>
      </c>
      <c r="AH4561">
        <v>6975.25</v>
      </c>
      <c r="AI4561">
        <v>0</v>
      </c>
      <c r="AJ4561">
        <v>0</v>
      </c>
      <c r="AK4561">
        <v>1831.5</v>
      </c>
      <c r="AL4561">
        <v>8806.75</v>
      </c>
      <c r="AM4561" t="s">
        <v>57</v>
      </c>
      <c r="AN4561" t="s">
        <v>109</v>
      </c>
      <c r="AO4561" t="s">
        <v>110</v>
      </c>
    </row>
    <row r="4562" spans="1:41" x14ac:dyDescent="0.35">
      <c r="A4562" t="s">
        <v>5738</v>
      </c>
      <c r="B4562" t="s">
        <v>39</v>
      </c>
      <c r="C4562" s="10">
        <v>63</v>
      </c>
      <c r="D4562" s="5" t="str" cm="1">
        <f t="array" ref="D4562">_xlfn.IFS(C4562&lt;=29, "18-29", C4562&lt;=39, "30-39", C4562&lt;=49, "40-49", C4562&lt;=59, "50-59",C4562&lt;=69, "60-69", C4562&gt;=70, "70+")</f>
        <v>60-69</v>
      </c>
      <c r="E4562" t="s">
        <v>40</v>
      </c>
      <c r="F4562">
        <v>3</v>
      </c>
      <c r="G4562" t="s">
        <v>528</v>
      </c>
      <c r="H4562">
        <v>94080</v>
      </c>
      <c r="I4562">
        <v>37.654435999999997</v>
      </c>
      <c r="J4562">
        <v>-122.426468</v>
      </c>
      <c r="K4562">
        <v>8</v>
      </c>
      <c r="L4562">
        <v>24</v>
      </c>
      <c r="M4562" t="str" cm="1">
        <f t="array" ref="M4562">_xlfn.IFS(L4562&lt;=12, "New (0-12 months)", L4562&lt;=36, "Mid (13-36 months)", L4562&gt;=37,"Long (37+ months)")</f>
        <v>Mid (13-36 months)</v>
      </c>
      <c r="N4562" t="s">
        <v>129</v>
      </c>
      <c r="O4562" t="s">
        <v>40</v>
      </c>
      <c r="P4562">
        <v>21.43</v>
      </c>
      <c r="Q4562" t="s">
        <v>40</v>
      </c>
      <c r="R4562" t="s">
        <v>40</v>
      </c>
      <c r="S4562" t="s">
        <v>79</v>
      </c>
      <c r="T4562" s="1">
        <v>56</v>
      </c>
      <c r="U4562" t="s">
        <v>40</v>
      </c>
      <c r="V4562" t="s">
        <v>43</v>
      </c>
      <c r="W4562" t="s">
        <v>40</v>
      </c>
      <c r="X4562" t="s">
        <v>43</v>
      </c>
      <c r="Y4562" t="s">
        <v>40</v>
      </c>
      <c r="Z4562" t="s">
        <v>40</v>
      </c>
      <c r="AA4562" t="s">
        <v>40</v>
      </c>
      <c r="AB4562" t="s">
        <v>40</v>
      </c>
      <c r="AC4562" t="s">
        <v>73</v>
      </c>
      <c r="AD4562" t="s">
        <v>43</v>
      </c>
      <c r="AE4562" t="s">
        <v>46</v>
      </c>
      <c r="AF4562">
        <v>78.599999999999994</v>
      </c>
      <c r="AH4562">
        <v>1846.65</v>
      </c>
      <c r="AI4562">
        <v>0</v>
      </c>
      <c r="AJ4562">
        <v>0</v>
      </c>
      <c r="AK4562">
        <v>514.32000000000005</v>
      </c>
      <c r="AL4562">
        <v>2360.9699999999998</v>
      </c>
      <c r="AM4562" t="s">
        <v>47</v>
      </c>
    </row>
    <row r="4563" spans="1:41" x14ac:dyDescent="0.35">
      <c r="A4563" t="s">
        <v>5739</v>
      </c>
      <c r="B4563" t="s">
        <v>49</v>
      </c>
      <c r="C4563" s="10">
        <v>54</v>
      </c>
      <c r="D4563" s="5" t="str" cm="1">
        <f t="array" ref="D4563">_xlfn.IFS(C4563&lt;=29, "18-29", C4563&lt;=39, "30-39", C4563&lt;=49, "40-49", C4563&lt;=59, "50-59",C4563&lt;=69, "60-69", C4563&gt;=70, "70+")</f>
        <v>50-59</v>
      </c>
      <c r="E4563" t="s">
        <v>43</v>
      </c>
      <c r="F4563">
        <v>0</v>
      </c>
      <c r="G4563" t="s">
        <v>3128</v>
      </c>
      <c r="H4563">
        <v>95955</v>
      </c>
      <c r="I4563">
        <v>39.281193999999999</v>
      </c>
      <c r="J4563">
        <v>-122.226568</v>
      </c>
      <c r="K4563">
        <v>0</v>
      </c>
      <c r="L4563">
        <v>19</v>
      </c>
      <c r="M4563" t="str" cm="1">
        <f t="array" ref="M4563">_xlfn.IFS(L4563&lt;=12, "New (0-12 months)", L4563&lt;=36, "Mid (13-36 months)", L4563&gt;=37,"Long (37+ months)")</f>
        <v>Mid (13-36 months)</v>
      </c>
      <c r="N4563" t="s">
        <v>62</v>
      </c>
      <c r="O4563" t="s">
        <v>40</v>
      </c>
      <c r="P4563">
        <v>13.76</v>
      </c>
      <c r="Q4563" t="s">
        <v>40</v>
      </c>
      <c r="R4563" t="s">
        <v>40</v>
      </c>
      <c r="S4563" t="s">
        <v>79</v>
      </c>
      <c r="T4563" s="1">
        <v>4</v>
      </c>
      <c r="U4563" t="s">
        <v>43</v>
      </c>
      <c r="V4563" t="s">
        <v>43</v>
      </c>
      <c r="W4563" t="s">
        <v>43</v>
      </c>
      <c r="X4563" t="s">
        <v>43</v>
      </c>
      <c r="Y4563" t="s">
        <v>40</v>
      </c>
      <c r="Z4563" t="s">
        <v>40</v>
      </c>
      <c r="AA4563" t="s">
        <v>40</v>
      </c>
      <c r="AB4563" t="s">
        <v>40</v>
      </c>
      <c r="AC4563" t="s">
        <v>51</v>
      </c>
      <c r="AD4563" t="s">
        <v>43</v>
      </c>
      <c r="AE4563" t="s">
        <v>183</v>
      </c>
      <c r="AF4563">
        <v>69.599999999999994</v>
      </c>
      <c r="AH4563">
        <v>1394.55</v>
      </c>
      <c r="AI4563">
        <v>0</v>
      </c>
      <c r="AJ4563">
        <v>0</v>
      </c>
      <c r="AK4563">
        <v>261.44</v>
      </c>
      <c r="AL4563">
        <v>1655.99</v>
      </c>
      <c r="AM4563" t="s">
        <v>47</v>
      </c>
    </row>
    <row r="4564" spans="1:41" x14ac:dyDescent="0.35">
      <c r="A4564" t="s">
        <v>5740</v>
      </c>
      <c r="B4564" t="s">
        <v>49</v>
      </c>
      <c r="C4564" s="10">
        <v>51</v>
      </c>
      <c r="D4564" s="5" t="str" cm="1">
        <f t="array" ref="D4564">_xlfn.IFS(C4564&lt;=29, "18-29", C4564&lt;=39, "30-39", C4564&lt;=49, "40-49", C4564&lt;=59, "50-59",C4564&lt;=69, "60-69", C4564&gt;=70, "70+")</f>
        <v>50-59</v>
      </c>
      <c r="E4564" t="s">
        <v>40</v>
      </c>
      <c r="F4564">
        <v>0</v>
      </c>
      <c r="G4564" t="s">
        <v>1268</v>
      </c>
      <c r="H4564">
        <v>91770</v>
      </c>
      <c r="I4564">
        <v>34.065108000000002</v>
      </c>
      <c r="J4564">
        <v>-118.082791</v>
      </c>
      <c r="K4564">
        <v>1</v>
      </c>
      <c r="L4564">
        <v>5</v>
      </c>
      <c r="M4564" t="str" cm="1">
        <f t="array" ref="M4564">_xlfn.IFS(L4564&lt;=12, "New (0-12 months)", L4564&lt;=36, "Mid (13-36 months)", L4564&gt;=37,"Long (37+ months)")</f>
        <v>New (0-12 months)</v>
      </c>
      <c r="N4564" t="s">
        <v>54</v>
      </c>
      <c r="O4564" t="s">
        <v>40</v>
      </c>
      <c r="P4564">
        <v>42.29</v>
      </c>
      <c r="Q4564" t="s">
        <v>40</v>
      </c>
      <c r="R4564" t="s">
        <v>40</v>
      </c>
      <c r="S4564" t="s">
        <v>55</v>
      </c>
      <c r="T4564" s="1">
        <v>16</v>
      </c>
      <c r="U4564" t="s">
        <v>43</v>
      </c>
      <c r="V4564" t="s">
        <v>40</v>
      </c>
      <c r="W4564" t="s">
        <v>43</v>
      </c>
      <c r="X4564" t="s">
        <v>40</v>
      </c>
      <c r="Y4564" t="s">
        <v>43</v>
      </c>
      <c r="Z4564" t="s">
        <v>43</v>
      </c>
      <c r="AA4564" t="s">
        <v>43</v>
      </c>
      <c r="AB4564" t="s">
        <v>40</v>
      </c>
      <c r="AC4564" t="s">
        <v>51</v>
      </c>
      <c r="AD4564" t="s">
        <v>40</v>
      </c>
      <c r="AE4564" t="s">
        <v>56</v>
      </c>
      <c r="AF4564">
        <v>85.4</v>
      </c>
      <c r="AH4564">
        <v>401.1</v>
      </c>
      <c r="AI4564">
        <v>45.37</v>
      </c>
      <c r="AJ4564">
        <v>0</v>
      </c>
      <c r="AK4564">
        <v>211.45</v>
      </c>
      <c r="AL4564">
        <v>567.17999999999995</v>
      </c>
      <c r="AM4564" t="s">
        <v>57</v>
      </c>
      <c r="AN4564" t="s">
        <v>63</v>
      </c>
      <c r="AO4564" t="s">
        <v>67</v>
      </c>
    </row>
    <row r="4565" spans="1:41" x14ac:dyDescent="0.35">
      <c r="A4565" t="s">
        <v>5741</v>
      </c>
      <c r="B4565" t="s">
        <v>49</v>
      </c>
      <c r="C4565" s="10">
        <v>49</v>
      </c>
      <c r="D4565" s="5" t="str" cm="1">
        <f t="array" ref="D4565">_xlfn.IFS(C4565&lt;=29, "18-29", C4565&lt;=39, "30-39", C4565&lt;=49, "40-49", C4565&lt;=59, "50-59",C4565&lt;=69, "60-69", C4565&gt;=70, "70+")</f>
        <v>40-49</v>
      </c>
      <c r="E4565" t="s">
        <v>40</v>
      </c>
      <c r="F4565">
        <v>2</v>
      </c>
      <c r="G4565" t="s">
        <v>3640</v>
      </c>
      <c r="H4565">
        <v>95441</v>
      </c>
      <c r="I4565">
        <v>38.731771000000002</v>
      </c>
      <c r="J4565">
        <v>-123.064272</v>
      </c>
      <c r="K4565">
        <v>2</v>
      </c>
      <c r="L4565">
        <v>10</v>
      </c>
      <c r="M4565" t="str" cm="1">
        <f t="array" ref="M4565">_xlfn.IFS(L4565&lt;=12, "New (0-12 months)", L4565&lt;=36, "Mid (13-36 months)", L4565&gt;=37,"Long (37+ months)")</f>
        <v>New (0-12 months)</v>
      </c>
      <c r="N4565" t="s">
        <v>62</v>
      </c>
      <c r="O4565" t="s">
        <v>43</v>
      </c>
      <c r="P4565">
        <v>0</v>
      </c>
      <c r="Q4565" t="s">
        <v>8234</v>
      </c>
      <c r="R4565" t="s">
        <v>40</v>
      </c>
      <c r="S4565" t="s">
        <v>44</v>
      </c>
      <c r="T4565" s="1">
        <v>24</v>
      </c>
      <c r="U4565" t="s">
        <v>40</v>
      </c>
      <c r="V4565" t="s">
        <v>40</v>
      </c>
      <c r="W4565" t="s">
        <v>40</v>
      </c>
      <c r="X4565" t="s">
        <v>40</v>
      </c>
      <c r="Y4565" t="s">
        <v>43</v>
      </c>
      <c r="Z4565" t="s">
        <v>40</v>
      </c>
      <c r="AA4565" t="s">
        <v>40</v>
      </c>
      <c r="AB4565" t="s">
        <v>40</v>
      </c>
      <c r="AC4565" t="s">
        <v>73</v>
      </c>
      <c r="AD4565" t="s">
        <v>43</v>
      </c>
      <c r="AE4565" t="s">
        <v>46</v>
      </c>
      <c r="AF4565">
        <v>53.7</v>
      </c>
      <c r="AH4565">
        <v>521</v>
      </c>
      <c r="AI4565">
        <v>22.97</v>
      </c>
      <c r="AJ4565">
        <v>0</v>
      </c>
      <c r="AK4565">
        <v>0</v>
      </c>
      <c r="AL4565">
        <v>498.03</v>
      </c>
      <c r="AM4565" t="s">
        <v>47</v>
      </c>
    </row>
    <row r="4566" spans="1:41" x14ac:dyDescent="0.35">
      <c r="A4566" t="s">
        <v>5742</v>
      </c>
      <c r="B4566" t="s">
        <v>39</v>
      </c>
      <c r="C4566" s="10">
        <v>21</v>
      </c>
      <c r="D4566" s="5" t="str" cm="1">
        <f t="array" ref="D4566">_xlfn.IFS(C4566&lt;=29, "18-29", C4566&lt;=39, "30-39", C4566&lt;=49, "40-49", C4566&lt;=59, "50-59",C4566&lt;=69, "60-69", C4566&gt;=70, "70+")</f>
        <v>18-29</v>
      </c>
      <c r="E4566" t="s">
        <v>43</v>
      </c>
      <c r="F4566">
        <v>0</v>
      </c>
      <c r="G4566" t="s">
        <v>135</v>
      </c>
      <c r="H4566">
        <v>90068</v>
      </c>
      <c r="I4566">
        <v>34.137411</v>
      </c>
      <c r="J4566">
        <v>-118.32891499999999</v>
      </c>
      <c r="K4566">
        <v>0</v>
      </c>
      <c r="L4566">
        <v>5</v>
      </c>
      <c r="M4566" t="str" cm="1">
        <f t="array" ref="M4566">_xlfn.IFS(L4566&lt;=12, "New (0-12 months)", L4566&lt;=36, "Mid (13-36 months)", L4566&gt;=37,"Long (37+ months)")</f>
        <v>New (0-12 months)</v>
      </c>
      <c r="N4566" t="s">
        <v>54</v>
      </c>
      <c r="O4566" t="s">
        <v>40</v>
      </c>
      <c r="P4566">
        <v>29.74</v>
      </c>
      <c r="Q4566" t="s">
        <v>40</v>
      </c>
      <c r="R4566" t="s">
        <v>40</v>
      </c>
      <c r="S4566" t="s">
        <v>55</v>
      </c>
      <c r="T4566" s="1">
        <v>42</v>
      </c>
      <c r="U4566" t="s">
        <v>43</v>
      </c>
      <c r="V4566" t="s">
        <v>43</v>
      </c>
      <c r="W4566" t="s">
        <v>40</v>
      </c>
      <c r="X4566" t="s">
        <v>40</v>
      </c>
      <c r="Y4566" t="s">
        <v>43</v>
      </c>
      <c r="Z4566" t="s">
        <v>43</v>
      </c>
      <c r="AA4566" t="s">
        <v>43</v>
      </c>
      <c r="AB4566" t="s">
        <v>40</v>
      </c>
      <c r="AC4566" t="s">
        <v>51</v>
      </c>
      <c r="AD4566" t="s">
        <v>40</v>
      </c>
      <c r="AE4566" t="s">
        <v>56</v>
      </c>
      <c r="AF4566">
        <v>82.75</v>
      </c>
      <c r="AH4566">
        <v>417.75</v>
      </c>
      <c r="AI4566">
        <v>0</v>
      </c>
      <c r="AJ4566">
        <v>0</v>
      </c>
      <c r="AK4566">
        <v>148.69999999999999</v>
      </c>
      <c r="AL4566">
        <v>566.45000000000005</v>
      </c>
      <c r="AM4566" t="s">
        <v>47</v>
      </c>
    </row>
    <row r="4567" spans="1:41" x14ac:dyDescent="0.35">
      <c r="A4567" t="s">
        <v>5743</v>
      </c>
      <c r="B4567" t="s">
        <v>49</v>
      </c>
      <c r="C4567" s="10">
        <v>71</v>
      </c>
      <c r="D4567" s="5" t="str" cm="1">
        <f t="array" ref="D4567">_xlfn.IFS(C4567&lt;=29, "18-29", C4567&lt;=39, "30-39", C4567&lt;=49, "40-49", C4567&lt;=59, "50-59",C4567&lt;=69, "60-69", C4567&gt;=70, "70+")</f>
        <v>70+</v>
      </c>
      <c r="E4567" t="s">
        <v>40</v>
      </c>
      <c r="F4567">
        <v>0</v>
      </c>
      <c r="G4567" t="s">
        <v>886</v>
      </c>
      <c r="H4567">
        <v>92368</v>
      </c>
      <c r="I4567">
        <v>34.647959</v>
      </c>
      <c r="J4567">
        <v>-117.29695700000001</v>
      </c>
      <c r="K4567">
        <v>3</v>
      </c>
      <c r="L4567">
        <v>65</v>
      </c>
      <c r="M4567" t="str" cm="1">
        <f t="array" ref="M4567">_xlfn.IFS(L4567&lt;=12, "New (0-12 months)", L4567&lt;=36, "Mid (13-36 months)", L4567&gt;=37,"Long (37+ months)")</f>
        <v>Long (37+ months)</v>
      </c>
      <c r="N4567" t="s">
        <v>76</v>
      </c>
      <c r="O4567" t="s">
        <v>40</v>
      </c>
      <c r="P4567">
        <v>27.14</v>
      </c>
      <c r="Q4567" t="s">
        <v>40</v>
      </c>
      <c r="R4567" t="s">
        <v>40</v>
      </c>
      <c r="S4567" t="s">
        <v>55</v>
      </c>
      <c r="T4567" s="1">
        <v>26</v>
      </c>
      <c r="U4567" t="s">
        <v>40</v>
      </c>
      <c r="V4567" t="s">
        <v>40</v>
      </c>
      <c r="W4567" t="s">
        <v>43</v>
      </c>
      <c r="X4567" t="s">
        <v>43</v>
      </c>
      <c r="Y4567" t="s">
        <v>40</v>
      </c>
      <c r="Z4567" t="s">
        <v>43</v>
      </c>
      <c r="AA4567" t="s">
        <v>43</v>
      </c>
      <c r="AB4567" t="s">
        <v>40</v>
      </c>
      <c r="AC4567" t="s">
        <v>73</v>
      </c>
      <c r="AD4567" t="s">
        <v>40</v>
      </c>
      <c r="AE4567" t="s">
        <v>46</v>
      </c>
      <c r="AF4567">
        <v>92.7</v>
      </c>
      <c r="AH4567">
        <v>5968.4</v>
      </c>
      <c r="AI4567">
        <v>0</v>
      </c>
      <c r="AJ4567">
        <v>0</v>
      </c>
      <c r="AK4567">
        <v>1764.1</v>
      </c>
      <c r="AL4567">
        <v>7732.5</v>
      </c>
      <c r="AM4567" t="s">
        <v>47</v>
      </c>
    </row>
    <row r="4568" spans="1:41" x14ac:dyDescent="0.35">
      <c r="A4568" t="s">
        <v>5744</v>
      </c>
      <c r="B4568" t="s">
        <v>39</v>
      </c>
      <c r="C4568" s="10">
        <v>72</v>
      </c>
      <c r="D4568" s="5" t="str" cm="1">
        <f t="array" ref="D4568">_xlfn.IFS(C4568&lt;=29, "18-29", C4568&lt;=39, "30-39", C4568&lt;=49, "40-49", C4568&lt;=59, "50-59",C4568&lt;=69, "60-69", C4568&gt;=70, "70+")</f>
        <v>70+</v>
      </c>
      <c r="E4568" t="s">
        <v>40</v>
      </c>
      <c r="F4568">
        <v>0</v>
      </c>
      <c r="G4568" t="s">
        <v>135</v>
      </c>
      <c r="H4568">
        <v>90023</v>
      </c>
      <c r="I4568">
        <v>34.017696999999998</v>
      </c>
      <c r="J4568">
        <v>-118.200577</v>
      </c>
      <c r="K4568">
        <v>5</v>
      </c>
      <c r="L4568">
        <v>72</v>
      </c>
      <c r="M4568" t="str" cm="1">
        <f t="array" ref="M4568">_xlfn.IFS(L4568&lt;=12, "New (0-12 months)", L4568&lt;=36, "Mid (13-36 months)", L4568&gt;=37,"Long (37+ months)")</f>
        <v>Long (37+ months)</v>
      </c>
      <c r="N4568" t="s">
        <v>42</v>
      </c>
      <c r="O4568" t="s">
        <v>40</v>
      </c>
      <c r="P4568">
        <v>47.4</v>
      </c>
      <c r="Q4568" t="s">
        <v>40</v>
      </c>
      <c r="R4568" t="s">
        <v>40</v>
      </c>
      <c r="S4568" t="s">
        <v>79</v>
      </c>
      <c r="T4568" s="1">
        <v>28</v>
      </c>
      <c r="U4568" t="s">
        <v>40</v>
      </c>
      <c r="V4568" t="s">
        <v>40</v>
      </c>
      <c r="W4568" t="s">
        <v>40</v>
      </c>
      <c r="X4568" t="s">
        <v>43</v>
      </c>
      <c r="Y4568" t="s">
        <v>40</v>
      </c>
      <c r="Z4568" t="s">
        <v>40</v>
      </c>
      <c r="AA4568" t="s">
        <v>40</v>
      </c>
      <c r="AB4568" t="s">
        <v>40</v>
      </c>
      <c r="AC4568" t="s">
        <v>73</v>
      </c>
      <c r="AD4568" t="s">
        <v>40</v>
      </c>
      <c r="AE4568" t="s">
        <v>46</v>
      </c>
      <c r="AF4568">
        <v>84.1</v>
      </c>
      <c r="AH4568">
        <v>6129.65</v>
      </c>
      <c r="AI4568">
        <v>0</v>
      </c>
      <c r="AJ4568">
        <v>0</v>
      </c>
      <c r="AK4568">
        <v>3412.8</v>
      </c>
      <c r="AL4568">
        <v>9542.4500000000007</v>
      </c>
      <c r="AM4568" t="s">
        <v>47</v>
      </c>
    </row>
    <row r="4569" spans="1:41" x14ac:dyDescent="0.35">
      <c r="A4569" t="s">
        <v>5745</v>
      </c>
      <c r="B4569" t="s">
        <v>39</v>
      </c>
      <c r="C4569" s="10">
        <v>31</v>
      </c>
      <c r="D4569" s="5" t="str" cm="1">
        <f t="array" ref="D4569">_xlfn.IFS(C4569&lt;=29, "18-29", C4569&lt;=39, "30-39", C4569&lt;=49, "40-49", C4569&lt;=59, "50-59",C4569&lt;=69, "60-69", C4569&gt;=70, "70+")</f>
        <v>30-39</v>
      </c>
      <c r="E4569" t="s">
        <v>43</v>
      </c>
      <c r="F4569">
        <v>0</v>
      </c>
      <c r="G4569" t="s">
        <v>318</v>
      </c>
      <c r="H4569">
        <v>92557</v>
      </c>
      <c r="I4569">
        <v>33.970661</v>
      </c>
      <c r="J4569">
        <v>-117.255039</v>
      </c>
      <c r="K4569">
        <v>0</v>
      </c>
      <c r="L4569">
        <v>7</v>
      </c>
      <c r="M4569" t="str" cm="1">
        <f t="array" ref="M4569">_xlfn.IFS(L4569&lt;=12, "New (0-12 months)", L4569&lt;=36, "Mid (13-36 months)", L4569&gt;=37,"Long (37+ months)")</f>
        <v>New (0-12 months)</v>
      </c>
      <c r="N4569" t="s">
        <v>42</v>
      </c>
      <c r="O4569" t="s">
        <v>40</v>
      </c>
      <c r="P4569">
        <v>28.92</v>
      </c>
      <c r="Q4569" t="s">
        <v>43</v>
      </c>
      <c r="R4569" t="s">
        <v>40</v>
      </c>
      <c r="S4569" t="s">
        <v>55</v>
      </c>
      <c r="T4569" s="1">
        <v>16</v>
      </c>
      <c r="U4569" t="s">
        <v>43</v>
      </c>
      <c r="V4569" t="s">
        <v>43</v>
      </c>
      <c r="W4569" t="s">
        <v>43</v>
      </c>
      <c r="X4569" t="s">
        <v>43</v>
      </c>
      <c r="Y4569" t="s">
        <v>40</v>
      </c>
      <c r="Z4569" t="s">
        <v>43</v>
      </c>
      <c r="AA4569" t="s">
        <v>43</v>
      </c>
      <c r="AB4569" t="s">
        <v>40</v>
      </c>
      <c r="AC4569" t="s">
        <v>51</v>
      </c>
      <c r="AD4569" t="s">
        <v>40</v>
      </c>
      <c r="AE4569" t="s">
        <v>56</v>
      </c>
      <c r="AF4569">
        <v>79.7</v>
      </c>
      <c r="AH4569">
        <v>586.04999999999995</v>
      </c>
      <c r="AI4569">
        <v>0</v>
      </c>
      <c r="AJ4569">
        <v>0</v>
      </c>
      <c r="AK4569">
        <v>202.44</v>
      </c>
      <c r="AL4569">
        <v>788.49</v>
      </c>
      <c r="AM4569" t="s">
        <v>57</v>
      </c>
      <c r="AN4569" t="s">
        <v>121</v>
      </c>
      <c r="AO4569" t="s">
        <v>195</v>
      </c>
    </row>
    <row r="4570" spans="1:41" x14ac:dyDescent="0.35">
      <c r="A4570" t="s">
        <v>5746</v>
      </c>
      <c r="B4570" t="s">
        <v>39</v>
      </c>
      <c r="C4570" s="10">
        <v>29</v>
      </c>
      <c r="D4570" s="5" t="str" cm="1">
        <f t="array" ref="D4570">_xlfn.IFS(C4570&lt;=29, "18-29", C4570&lt;=39, "30-39", C4570&lt;=49, "40-49", C4570&lt;=59, "50-59",C4570&lt;=69, "60-69", C4570&gt;=70, "70+")</f>
        <v>18-29</v>
      </c>
      <c r="E4570" t="s">
        <v>43</v>
      </c>
      <c r="F4570">
        <v>0</v>
      </c>
      <c r="G4570" t="s">
        <v>151</v>
      </c>
      <c r="H4570">
        <v>92129</v>
      </c>
      <c r="I4570">
        <v>32.961064</v>
      </c>
      <c r="J4570">
        <v>-117.134917</v>
      </c>
      <c r="K4570">
        <v>0</v>
      </c>
      <c r="L4570">
        <v>45</v>
      </c>
      <c r="M4570" t="str" cm="1">
        <f t="array" ref="M4570">_xlfn.IFS(L4570&lt;=12, "New (0-12 months)", L4570&lt;=36, "Mid (13-36 months)", L4570&gt;=37,"Long (37+ months)")</f>
        <v>Long (37+ months)</v>
      </c>
      <c r="N4570" t="s">
        <v>42</v>
      </c>
      <c r="O4570" t="s">
        <v>40</v>
      </c>
      <c r="P4570">
        <v>4.4800000000000004</v>
      </c>
      <c r="Q4570" t="s">
        <v>40</v>
      </c>
      <c r="R4570" t="s">
        <v>40</v>
      </c>
      <c r="S4570" t="s">
        <v>44</v>
      </c>
      <c r="T4570" s="1">
        <v>51</v>
      </c>
      <c r="U4570" t="s">
        <v>43</v>
      </c>
      <c r="V4570" t="s">
        <v>43</v>
      </c>
      <c r="W4570" t="s">
        <v>40</v>
      </c>
      <c r="X4570" t="s">
        <v>40</v>
      </c>
      <c r="Y4570" t="s">
        <v>43</v>
      </c>
      <c r="Z4570" t="s">
        <v>43</v>
      </c>
      <c r="AA4570" t="s">
        <v>43</v>
      </c>
      <c r="AB4570" t="s">
        <v>40</v>
      </c>
      <c r="AC4570" t="s">
        <v>51</v>
      </c>
      <c r="AD4570" t="s">
        <v>40</v>
      </c>
      <c r="AE4570" t="s">
        <v>56</v>
      </c>
      <c r="AF4570">
        <v>87.25</v>
      </c>
      <c r="AH4570">
        <v>3941.7</v>
      </c>
      <c r="AI4570">
        <v>0</v>
      </c>
      <c r="AJ4570">
        <v>0</v>
      </c>
      <c r="AK4570">
        <v>201.6</v>
      </c>
      <c r="AL4570">
        <v>4143.3</v>
      </c>
      <c r="AM4570" t="s">
        <v>57</v>
      </c>
      <c r="AN4570" t="s">
        <v>58</v>
      </c>
      <c r="AO4570" t="s">
        <v>104</v>
      </c>
    </row>
    <row r="4571" spans="1:41" x14ac:dyDescent="0.35">
      <c r="A4571" t="s">
        <v>5747</v>
      </c>
      <c r="B4571" t="s">
        <v>49</v>
      </c>
      <c r="C4571" s="10">
        <v>47</v>
      </c>
      <c r="D4571" s="5" t="str" cm="1">
        <f t="array" ref="D4571">_xlfn.IFS(C4571&lt;=29, "18-29", C4571&lt;=39, "30-39", C4571&lt;=49, "40-49", C4571&lt;=59, "50-59",C4571&lt;=69, "60-69", C4571&gt;=70, "70+")</f>
        <v>40-49</v>
      </c>
      <c r="E4571" t="s">
        <v>40</v>
      </c>
      <c r="F4571">
        <v>0</v>
      </c>
      <c r="G4571" t="s">
        <v>3708</v>
      </c>
      <c r="H4571">
        <v>95721</v>
      </c>
      <c r="I4571">
        <v>38.851841999999998</v>
      </c>
      <c r="J4571">
        <v>-120.076204</v>
      </c>
      <c r="K4571">
        <v>2</v>
      </c>
      <c r="L4571">
        <v>9</v>
      </c>
      <c r="M4571" t="str" cm="1">
        <f t="array" ref="M4571">_xlfn.IFS(L4571&lt;=12, "New (0-12 months)", L4571&lt;=36, "Mid (13-36 months)", L4571&gt;=37,"Long (37+ months)")</f>
        <v>New (0-12 months)</v>
      </c>
      <c r="N4571" t="s">
        <v>54</v>
      </c>
      <c r="O4571" t="s">
        <v>40</v>
      </c>
      <c r="P4571">
        <v>34.64</v>
      </c>
      <c r="Q4571" t="s">
        <v>43</v>
      </c>
      <c r="R4571" t="s">
        <v>40</v>
      </c>
      <c r="S4571" t="s">
        <v>79</v>
      </c>
      <c r="T4571" s="1">
        <v>7</v>
      </c>
      <c r="U4571" t="s">
        <v>40</v>
      </c>
      <c r="V4571" t="s">
        <v>40</v>
      </c>
      <c r="W4571" t="s">
        <v>43</v>
      </c>
      <c r="X4571" t="s">
        <v>40</v>
      </c>
      <c r="Y4571" t="s">
        <v>40</v>
      </c>
      <c r="Z4571" t="s">
        <v>43</v>
      </c>
      <c r="AA4571" t="s">
        <v>43</v>
      </c>
      <c r="AB4571" t="s">
        <v>40</v>
      </c>
      <c r="AC4571" t="s">
        <v>51</v>
      </c>
      <c r="AD4571" t="s">
        <v>40</v>
      </c>
      <c r="AE4571" t="s">
        <v>183</v>
      </c>
      <c r="AF4571">
        <v>68.95</v>
      </c>
      <c r="AH4571">
        <v>593.85</v>
      </c>
      <c r="AI4571">
        <v>0</v>
      </c>
      <c r="AJ4571">
        <v>0</v>
      </c>
      <c r="AK4571">
        <v>311.76</v>
      </c>
      <c r="AL4571">
        <v>905.61</v>
      </c>
      <c r="AM4571" t="s">
        <v>47</v>
      </c>
    </row>
    <row r="4572" spans="1:41" x14ac:dyDescent="0.35">
      <c r="A4572" t="s">
        <v>5748</v>
      </c>
      <c r="B4572" t="s">
        <v>39</v>
      </c>
      <c r="C4572" s="10">
        <v>50</v>
      </c>
      <c r="D4572" s="5" t="str" cm="1">
        <f t="array" ref="D4572">_xlfn.IFS(C4572&lt;=29, "18-29", C4572&lt;=39, "30-39", C4572&lt;=49, "40-49", C4572&lt;=59, "50-59",C4572&lt;=69, "60-69", C4572&gt;=70, "70+")</f>
        <v>50-59</v>
      </c>
      <c r="E4572" t="s">
        <v>40</v>
      </c>
      <c r="F4572">
        <v>2</v>
      </c>
      <c r="G4572" t="s">
        <v>151</v>
      </c>
      <c r="H4572">
        <v>92121</v>
      </c>
      <c r="I4572">
        <v>32.898612999999997</v>
      </c>
      <c r="J4572">
        <v>-117.20293700000001</v>
      </c>
      <c r="K4572">
        <v>6</v>
      </c>
      <c r="L4572">
        <v>70</v>
      </c>
      <c r="M4572" t="str" cm="1">
        <f t="array" ref="M4572">_xlfn.IFS(L4572&lt;=12, "New (0-12 months)", L4572&lt;=36, "Mid (13-36 months)", L4572&gt;=37,"Long (37+ months)")</f>
        <v>Long (37+ months)</v>
      </c>
      <c r="N4572" t="s">
        <v>72</v>
      </c>
      <c r="O4572" t="s">
        <v>40</v>
      </c>
      <c r="P4572">
        <v>4.1100000000000003</v>
      </c>
      <c r="Q4572" t="s">
        <v>40</v>
      </c>
      <c r="R4572" t="s">
        <v>40</v>
      </c>
      <c r="S4572" t="s">
        <v>44</v>
      </c>
      <c r="T4572" s="1">
        <v>16</v>
      </c>
      <c r="U4572" t="s">
        <v>40</v>
      </c>
      <c r="V4572" t="s">
        <v>40</v>
      </c>
      <c r="W4572" t="s">
        <v>40</v>
      </c>
      <c r="X4572" t="s">
        <v>40</v>
      </c>
      <c r="Y4572" t="s">
        <v>40</v>
      </c>
      <c r="Z4572" t="s">
        <v>43</v>
      </c>
      <c r="AA4572" t="s">
        <v>43</v>
      </c>
      <c r="AB4572" t="s">
        <v>40</v>
      </c>
      <c r="AC4572" t="s">
        <v>73</v>
      </c>
      <c r="AD4572" t="s">
        <v>43</v>
      </c>
      <c r="AE4572" t="s">
        <v>56</v>
      </c>
      <c r="AF4572">
        <v>80.7</v>
      </c>
      <c r="AH4572">
        <v>5617.95</v>
      </c>
      <c r="AI4572">
        <v>0</v>
      </c>
      <c r="AJ4572">
        <v>0</v>
      </c>
      <c r="AK4572">
        <v>287.7</v>
      </c>
      <c r="AL4572">
        <v>5905.65</v>
      </c>
      <c r="AM4572" t="s">
        <v>47</v>
      </c>
    </row>
    <row r="4573" spans="1:41" x14ac:dyDescent="0.35">
      <c r="A4573" t="s">
        <v>5749</v>
      </c>
      <c r="B4573" t="s">
        <v>49</v>
      </c>
      <c r="C4573" s="10">
        <v>52</v>
      </c>
      <c r="D4573" s="5" t="str" cm="1">
        <f t="array" ref="D4573">_xlfn.IFS(C4573&lt;=29, "18-29", C4573&lt;=39, "30-39", C4573&lt;=49, "40-49", C4573&lt;=59, "50-59",C4573&lt;=69, "60-69", C4573&gt;=70, "70+")</f>
        <v>50-59</v>
      </c>
      <c r="E4573" t="s">
        <v>43</v>
      </c>
      <c r="F4573">
        <v>0</v>
      </c>
      <c r="G4573" t="s">
        <v>1541</v>
      </c>
      <c r="H4573">
        <v>90746</v>
      </c>
      <c r="I4573">
        <v>33.859171000000003</v>
      </c>
      <c r="J4573">
        <v>-118.252272</v>
      </c>
      <c r="K4573">
        <v>0</v>
      </c>
      <c r="L4573">
        <v>30</v>
      </c>
      <c r="M4573" t="str" cm="1">
        <f t="array" ref="M4573">_xlfn.IFS(L4573&lt;=12, "New (0-12 months)", L4573&lt;=36, "Mid (13-36 months)", L4573&gt;=37,"Long (37+ months)")</f>
        <v>Mid (13-36 months)</v>
      </c>
      <c r="N4573" t="s">
        <v>129</v>
      </c>
      <c r="O4573" t="s">
        <v>40</v>
      </c>
      <c r="P4573">
        <v>27.88</v>
      </c>
      <c r="Q4573" t="s">
        <v>43</v>
      </c>
      <c r="R4573" t="s">
        <v>40</v>
      </c>
      <c r="S4573" t="s">
        <v>44</v>
      </c>
      <c r="T4573" s="1">
        <v>6</v>
      </c>
      <c r="U4573" t="s">
        <v>43</v>
      </c>
      <c r="V4573" t="s">
        <v>40</v>
      </c>
      <c r="W4573" t="s">
        <v>40</v>
      </c>
      <c r="X4573" t="s">
        <v>43</v>
      </c>
      <c r="Y4573" t="s">
        <v>40</v>
      </c>
      <c r="Z4573" t="s">
        <v>43</v>
      </c>
      <c r="AA4573" t="s">
        <v>43</v>
      </c>
      <c r="AB4573" t="s">
        <v>43</v>
      </c>
      <c r="AC4573" t="s">
        <v>45</v>
      </c>
      <c r="AD4573" t="s">
        <v>43</v>
      </c>
      <c r="AE4573" t="s">
        <v>46</v>
      </c>
      <c r="AF4573">
        <v>64.5</v>
      </c>
      <c r="AH4573">
        <v>1929.95</v>
      </c>
      <c r="AI4573">
        <v>0</v>
      </c>
      <c r="AJ4573">
        <v>0</v>
      </c>
      <c r="AK4573">
        <v>836.4</v>
      </c>
      <c r="AL4573">
        <v>2766.35</v>
      </c>
      <c r="AM4573" t="s">
        <v>47</v>
      </c>
    </row>
    <row r="4574" spans="1:41" x14ac:dyDescent="0.35">
      <c r="A4574" t="s">
        <v>5750</v>
      </c>
      <c r="B4574" t="s">
        <v>49</v>
      </c>
      <c r="C4574" s="10">
        <v>61</v>
      </c>
      <c r="D4574" s="5" t="str" cm="1">
        <f t="array" ref="D4574">_xlfn.IFS(C4574&lt;=29, "18-29", C4574&lt;=39, "30-39", C4574&lt;=49, "40-49", C4574&lt;=59, "50-59",C4574&lt;=69, "60-69", C4574&gt;=70, "70+")</f>
        <v>60-69</v>
      </c>
      <c r="E4574" t="s">
        <v>40</v>
      </c>
      <c r="F4574">
        <v>1</v>
      </c>
      <c r="G4574" t="s">
        <v>890</v>
      </c>
      <c r="H4574">
        <v>94805</v>
      </c>
      <c r="I4574">
        <v>37.941456000000002</v>
      </c>
      <c r="J4574">
        <v>-122.32096799999999</v>
      </c>
      <c r="K4574">
        <v>5</v>
      </c>
      <c r="L4574">
        <v>68</v>
      </c>
      <c r="M4574" t="str" cm="1">
        <f t="array" ref="M4574">_xlfn.IFS(L4574&lt;=12, "New (0-12 months)", L4574&lt;=36, "Mid (13-36 months)", L4574&gt;=37,"Long (37+ months)")</f>
        <v>Long (37+ months)</v>
      </c>
      <c r="N4574" t="s">
        <v>72</v>
      </c>
      <c r="O4574" t="s">
        <v>40</v>
      </c>
      <c r="P4574">
        <v>32.590000000000003</v>
      </c>
      <c r="Q4574" t="s">
        <v>40</v>
      </c>
      <c r="R4574" t="s">
        <v>40</v>
      </c>
      <c r="S4574" t="s">
        <v>55</v>
      </c>
      <c r="T4574" s="1">
        <v>24</v>
      </c>
      <c r="U4574" t="s">
        <v>40</v>
      </c>
      <c r="V4574" t="s">
        <v>40</v>
      </c>
      <c r="W4574" t="s">
        <v>40</v>
      </c>
      <c r="X4574" t="s">
        <v>40</v>
      </c>
      <c r="Y4574" t="s">
        <v>40</v>
      </c>
      <c r="Z4574" t="s">
        <v>40</v>
      </c>
      <c r="AA4574" t="s">
        <v>40</v>
      </c>
      <c r="AB4574" t="s">
        <v>40</v>
      </c>
      <c r="AC4574" t="s">
        <v>73</v>
      </c>
      <c r="AD4574" t="s">
        <v>40</v>
      </c>
      <c r="AE4574" t="s">
        <v>56</v>
      </c>
      <c r="AF4574">
        <v>114.7</v>
      </c>
      <c r="AH4574">
        <v>7849.85</v>
      </c>
      <c r="AI4574">
        <v>0</v>
      </c>
      <c r="AJ4574">
        <v>0</v>
      </c>
      <c r="AK4574">
        <v>2216.12</v>
      </c>
      <c r="AL4574">
        <v>10065.969999999999</v>
      </c>
      <c r="AM4574" t="s">
        <v>47</v>
      </c>
    </row>
    <row r="4575" spans="1:41" x14ac:dyDescent="0.35">
      <c r="A4575" t="s">
        <v>5751</v>
      </c>
      <c r="B4575" t="s">
        <v>39</v>
      </c>
      <c r="C4575" s="10">
        <v>23</v>
      </c>
      <c r="D4575" s="5" t="str" cm="1">
        <f t="array" ref="D4575">_xlfn.IFS(C4575&lt;=29, "18-29", C4575&lt;=39, "30-39", C4575&lt;=49, "40-49", C4575&lt;=59, "50-59",C4575&lt;=69, "60-69", C4575&gt;=70, "70+")</f>
        <v>18-29</v>
      </c>
      <c r="E4575" t="s">
        <v>43</v>
      </c>
      <c r="F4575">
        <v>0</v>
      </c>
      <c r="G4575" t="s">
        <v>235</v>
      </c>
      <c r="H4575">
        <v>90401</v>
      </c>
      <c r="I4575">
        <v>34.015481000000001</v>
      </c>
      <c r="J4575">
        <v>-118.49323099999999</v>
      </c>
      <c r="K4575">
        <v>0</v>
      </c>
      <c r="L4575">
        <v>31</v>
      </c>
      <c r="M4575" t="str" cm="1">
        <f t="array" ref="M4575">_xlfn.IFS(L4575&lt;=12, "New (0-12 months)", L4575&lt;=36, "Mid (13-36 months)", L4575&gt;=37,"Long (37+ months)")</f>
        <v>Mid (13-36 months)</v>
      </c>
      <c r="N4575" t="s">
        <v>42</v>
      </c>
      <c r="O4575" t="s">
        <v>40</v>
      </c>
      <c r="P4575">
        <v>31.79</v>
      </c>
      <c r="Q4575" t="s">
        <v>43</v>
      </c>
      <c r="R4575" t="s">
        <v>43</v>
      </c>
      <c r="S4575" t="s">
        <v>8234</v>
      </c>
      <c r="T4575" s="1">
        <v>0</v>
      </c>
      <c r="U4575" t="s">
        <v>8234</v>
      </c>
      <c r="V4575" t="s">
        <v>8234</v>
      </c>
      <c r="W4575" t="s">
        <v>8234</v>
      </c>
      <c r="X4575" t="s">
        <v>8234</v>
      </c>
      <c r="Y4575" t="s">
        <v>8234</v>
      </c>
      <c r="Z4575" t="s">
        <v>8234</v>
      </c>
      <c r="AA4575" t="s">
        <v>8234</v>
      </c>
      <c r="AB4575" t="s">
        <v>8234</v>
      </c>
      <c r="AC4575" t="s">
        <v>45</v>
      </c>
      <c r="AD4575" t="s">
        <v>43</v>
      </c>
      <c r="AE4575" t="s">
        <v>183</v>
      </c>
      <c r="AF4575">
        <v>20.95</v>
      </c>
      <c r="AH4575">
        <v>683.25</v>
      </c>
      <c r="AI4575">
        <v>0</v>
      </c>
      <c r="AJ4575">
        <v>0</v>
      </c>
      <c r="AK4575">
        <v>985.49</v>
      </c>
      <c r="AL4575">
        <v>1668.74</v>
      </c>
      <c r="AM4575" t="s">
        <v>47</v>
      </c>
    </row>
    <row r="4576" spans="1:41" x14ac:dyDescent="0.35">
      <c r="A4576" t="s">
        <v>5752</v>
      </c>
      <c r="B4576" t="s">
        <v>49</v>
      </c>
      <c r="C4576" s="10">
        <v>20</v>
      </c>
      <c r="D4576" s="5" t="str" cm="1">
        <f t="array" ref="D4576">_xlfn.IFS(C4576&lt;=29, "18-29", C4576&lt;=39, "30-39", C4576&lt;=49, "40-49", C4576&lt;=59, "50-59",C4576&lt;=69, "60-69", C4576&gt;=70, "70+")</f>
        <v>18-29</v>
      </c>
      <c r="E4576" t="s">
        <v>43</v>
      </c>
      <c r="F4576">
        <v>3</v>
      </c>
      <c r="G4576" t="s">
        <v>151</v>
      </c>
      <c r="H4576">
        <v>92128</v>
      </c>
      <c r="I4576">
        <v>33.000269000000003</v>
      </c>
      <c r="J4576">
        <v>-117.072093</v>
      </c>
      <c r="K4576">
        <v>0</v>
      </c>
      <c r="L4576">
        <v>31</v>
      </c>
      <c r="M4576" t="str" cm="1">
        <f t="array" ref="M4576">_xlfn.IFS(L4576&lt;=12, "New (0-12 months)", L4576&lt;=36, "Mid (13-36 months)", L4576&gt;=37,"Long (37+ months)")</f>
        <v>Mid (13-36 months)</v>
      </c>
      <c r="N4576" t="s">
        <v>129</v>
      </c>
      <c r="O4576" t="s">
        <v>43</v>
      </c>
      <c r="P4576">
        <v>0</v>
      </c>
      <c r="Q4576" t="s">
        <v>8234</v>
      </c>
      <c r="R4576" t="s">
        <v>40</v>
      </c>
      <c r="S4576" t="s">
        <v>44</v>
      </c>
      <c r="T4576" s="1">
        <v>51</v>
      </c>
      <c r="U4576" t="s">
        <v>43</v>
      </c>
      <c r="V4576" t="s">
        <v>43</v>
      </c>
      <c r="W4576" t="s">
        <v>43</v>
      </c>
      <c r="X4576" t="s">
        <v>43</v>
      </c>
      <c r="Y4576" t="s">
        <v>43</v>
      </c>
      <c r="Z4576" t="s">
        <v>43</v>
      </c>
      <c r="AA4576" t="s">
        <v>43</v>
      </c>
      <c r="AB4576" t="s">
        <v>40</v>
      </c>
      <c r="AC4576" t="s">
        <v>51</v>
      </c>
      <c r="AD4576" t="s">
        <v>43</v>
      </c>
      <c r="AE4576" t="s">
        <v>46</v>
      </c>
      <c r="AF4576">
        <v>25</v>
      </c>
      <c r="AH4576">
        <v>789.2</v>
      </c>
      <c r="AI4576">
        <v>22.4</v>
      </c>
      <c r="AJ4576">
        <v>0</v>
      </c>
      <c r="AK4576">
        <v>0</v>
      </c>
      <c r="AL4576">
        <v>766.8</v>
      </c>
      <c r="AM4576" t="s">
        <v>47</v>
      </c>
    </row>
    <row r="4577" spans="1:41" x14ac:dyDescent="0.35">
      <c r="A4577" t="s">
        <v>5753</v>
      </c>
      <c r="B4577" t="s">
        <v>49</v>
      </c>
      <c r="C4577" s="10">
        <v>57</v>
      </c>
      <c r="D4577" s="5" t="str" cm="1">
        <f t="array" ref="D4577">_xlfn.IFS(C4577&lt;=29, "18-29", C4577&lt;=39, "30-39", C4577&lt;=49, "40-49", C4577&lt;=59, "50-59",C4577&lt;=69, "60-69", C4577&gt;=70, "70+")</f>
        <v>50-59</v>
      </c>
      <c r="E4577" t="s">
        <v>43</v>
      </c>
      <c r="F4577">
        <v>0</v>
      </c>
      <c r="G4577" t="s">
        <v>2976</v>
      </c>
      <c r="H4577">
        <v>92008</v>
      </c>
      <c r="I4577">
        <v>33.148116000000002</v>
      </c>
      <c r="J4577">
        <v>-117.306043</v>
      </c>
      <c r="K4577">
        <v>0</v>
      </c>
      <c r="L4577">
        <v>1</v>
      </c>
      <c r="M4577" t="str" cm="1">
        <f t="array" ref="M4577">_xlfn.IFS(L4577&lt;=12, "New (0-12 months)", L4577&lt;=36, "Mid (13-36 months)", L4577&gt;=37,"Long (37+ months)")</f>
        <v>New (0-12 months)</v>
      </c>
      <c r="N4577" t="s">
        <v>42</v>
      </c>
      <c r="O4577" t="s">
        <v>40</v>
      </c>
      <c r="P4577">
        <v>22.03</v>
      </c>
      <c r="Q4577" t="s">
        <v>43</v>
      </c>
      <c r="R4577" t="s">
        <v>40</v>
      </c>
      <c r="S4577" t="s">
        <v>55</v>
      </c>
      <c r="T4577" s="1">
        <v>26</v>
      </c>
      <c r="U4577" t="s">
        <v>43</v>
      </c>
      <c r="V4577" t="s">
        <v>43</v>
      </c>
      <c r="W4577" t="s">
        <v>43</v>
      </c>
      <c r="X4577" t="s">
        <v>43</v>
      </c>
      <c r="Y4577" t="s">
        <v>43</v>
      </c>
      <c r="Z4577" t="s">
        <v>43</v>
      </c>
      <c r="AA4577" t="s">
        <v>43</v>
      </c>
      <c r="AB4577" t="s">
        <v>40</v>
      </c>
      <c r="AC4577" t="s">
        <v>51</v>
      </c>
      <c r="AD4577" t="s">
        <v>40</v>
      </c>
      <c r="AE4577" t="s">
        <v>56</v>
      </c>
      <c r="AF4577">
        <v>69.349999999999994</v>
      </c>
      <c r="AH4577">
        <v>69.349999999999994</v>
      </c>
      <c r="AI4577">
        <v>0</v>
      </c>
      <c r="AJ4577">
        <v>0</v>
      </c>
      <c r="AK4577">
        <v>22.03</v>
      </c>
      <c r="AL4577">
        <v>91.38</v>
      </c>
      <c r="AM4577" t="s">
        <v>57</v>
      </c>
      <c r="AN4577" t="s">
        <v>121</v>
      </c>
      <c r="AO4577" t="s">
        <v>122</v>
      </c>
    </row>
    <row r="4578" spans="1:41" x14ac:dyDescent="0.35">
      <c r="A4578" t="s">
        <v>5754</v>
      </c>
      <c r="B4578" t="s">
        <v>49</v>
      </c>
      <c r="C4578" s="10">
        <v>34</v>
      </c>
      <c r="D4578" s="5" t="str" cm="1">
        <f t="array" ref="D4578">_xlfn.IFS(C4578&lt;=29, "18-29", C4578&lt;=39, "30-39", C4578&lt;=49, "40-49", C4578&lt;=59, "50-59",C4578&lt;=69, "60-69", C4578&gt;=70, "70+")</f>
        <v>30-39</v>
      </c>
      <c r="E4578" t="s">
        <v>43</v>
      </c>
      <c r="F4578">
        <v>0</v>
      </c>
      <c r="G4578" t="s">
        <v>151</v>
      </c>
      <c r="H4578">
        <v>92121</v>
      </c>
      <c r="I4578">
        <v>32.898612999999997</v>
      </c>
      <c r="J4578">
        <v>-117.20293700000001</v>
      </c>
      <c r="K4578">
        <v>0</v>
      </c>
      <c r="L4578">
        <v>1</v>
      </c>
      <c r="M4578" t="str" cm="1">
        <f t="array" ref="M4578">_xlfn.IFS(L4578&lt;=12, "New (0-12 months)", L4578&lt;=36, "Mid (13-36 months)", L4578&gt;=37,"Long (37+ months)")</f>
        <v>New (0-12 months)</v>
      </c>
      <c r="N4578" t="s">
        <v>42</v>
      </c>
      <c r="O4578" t="s">
        <v>40</v>
      </c>
      <c r="P4578">
        <v>41.77</v>
      </c>
      <c r="Q4578" t="s">
        <v>43</v>
      </c>
      <c r="R4578" t="s">
        <v>40</v>
      </c>
      <c r="S4578" t="s">
        <v>55</v>
      </c>
      <c r="T4578" s="1">
        <v>15</v>
      </c>
      <c r="U4578" t="s">
        <v>43</v>
      </c>
      <c r="V4578" t="s">
        <v>43</v>
      </c>
      <c r="W4578" t="s">
        <v>43</v>
      </c>
      <c r="X4578" t="s">
        <v>43</v>
      </c>
      <c r="Y4578" t="s">
        <v>43</v>
      </c>
      <c r="Z4578" t="s">
        <v>40</v>
      </c>
      <c r="AA4578" t="s">
        <v>40</v>
      </c>
      <c r="AB4578" t="s">
        <v>40</v>
      </c>
      <c r="AC4578" t="s">
        <v>51</v>
      </c>
      <c r="AD4578" t="s">
        <v>40</v>
      </c>
      <c r="AE4578" t="s">
        <v>56</v>
      </c>
      <c r="AF4578">
        <v>80.8</v>
      </c>
      <c r="AH4578">
        <v>80.8</v>
      </c>
      <c r="AI4578">
        <v>0</v>
      </c>
      <c r="AJ4578">
        <v>0</v>
      </c>
      <c r="AK4578">
        <v>41.77</v>
      </c>
      <c r="AL4578">
        <v>122.57</v>
      </c>
      <c r="AM4578" t="s">
        <v>57</v>
      </c>
      <c r="AN4578" t="s">
        <v>58</v>
      </c>
      <c r="AO4578" t="s">
        <v>104</v>
      </c>
    </row>
    <row r="4579" spans="1:41" x14ac:dyDescent="0.35">
      <c r="A4579" t="s">
        <v>5755</v>
      </c>
      <c r="B4579" t="s">
        <v>39</v>
      </c>
      <c r="C4579" s="10">
        <v>72</v>
      </c>
      <c r="D4579" s="5" t="str" cm="1">
        <f t="array" ref="D4579">_xlfn.IFS(C4579&lt;=29, "18-29", C4579&lt;=39, "30-39", C4579&lt;=49, "40-49", C4579&lt;=59, "50-59",C4579&lt;=69, "60-69", C4579&gt;=70, "70+")</f>
        <v>70+</v>
      </c>
      <c r="E4579" t="s">
        <v>43</v>
      </c>
      <c r="F4579">
        <v>0</v>
      </c>
      <c r="G4579" t="s">
        <v>2184</v>
      </c>
      <c r="H4579">
        <v>95410</v>
      </c>
      <c r="I4579">
        <v>39.225693999999997</v>
      </c>
      <c r="J4579">
        <v>-123.717354</v>
      </c>
      <c r="K4579">
        <v>0</v>
      </c>
      <c r="L4579">
        <v>5</v>
      </c>
      <c r="M4579" t="str" cm="1">
        <f t="array" ref="M4579">_xlfn.IFS(L4579&lt;=12, "New (0-12 months)", L4579&lt;=36, "Mid (13-36 months)", L4579&gt;=37,"Long (37+ months)")</f>
        <v>New (0-12 months)</v>
      </c>
      <c r="N4579" t="s">
        <v>54</v>
      </c>
      <c r="O4579" t="s">
        <v>40</v>
      </c>
      <c r="P4579">
        <v>36.270000000000003</v>
      </c>
      <c r="Q4579" t="s">
        <v>43</v>
      </c>
      <c r="R4579" t="s">
        <v>40</v>
      </c>
      <c r="S4579" t="s">
        <v>55</v>
      </c>
      <c r="T4579" s="1">
        <v>17</v>
      </c>
      <c r="U4579" t="s">
        <v>40</v>
      </c>
      <c r="V4579" t="s">
        <v>40</v>
      </c>
      <c r="W4579" t="s">
        <v>43</v>
      </c>
      <c r="X4579" t="s">
        <v>43</v>
      </c>
      <c r="Y4579" t="s">
        <v>43</v>
      </c>
      <c r="Z4579" t="s">
        <v>43</v>
      </c>
      <c r="AA4579" t="s">
        <v>43</v>
      </c>
      <c r="AB4579" t="s">
        <v>40</v>
      </c>
      <c r="AC4579" t="s">
        <v>51</v>
      </c>
      <c r="AD4579" t="s">
        <v>43</v>
      </c>
      <c r="AE4579" t="s">
        <v>56</v>
      </c>
      <c r="AF4579">
        <v>80.7</v>
      </c>
      <c r="AH4579">
        <v>374.8</v>
      </c>
      <c r="AI4579">
        <v>0</v>
      </c>
      <c r="AJ4579">
        <v>0</v>
      </c>
      <c r="AK4579">
        <v>181.35</v>
      </c>
      <c r="AL4579">
        <v>556.15</v>
      </c>
      <c r="AM4579" t="s">
        <v>47</v>
      </c>
    </row>
    <row r="4580" spans="1:41" x14ac:dyDescent="0.35">
      <c r="A4580" t="s">
        <v>5756</v>
      </c>
      <c r="B4580" t="s">
        <v>39</v>
      </c>
      <c r="C4580" s="10">
        <v>20</v>
      </c>
      <c r="D4580" s="5" t="str" cm="1">
        <f t="array" ref="D4580">_xlfn.IFS(C4580&lt;=29, "18-29", C4580&lt;=39, "30-39", C4580&lt;=49, "40-49", C4580&lt;=59, "50-59",C4580&lt;=69, "60-69", C4580&gt;=70, "70+")</f>
        <v>18-29</v>
      </c>
      <c r="E4580" t="s">
        <v>40</v>
      </c>
      <c r="F4580">
        <v>0</v>
      </c>
      <c r="G4580" t="s">
        <v>75</v>
      </c>
      <c r="H4580">
        <v>94559</v>
      </c>
      <c r="I4580">
        <v>38.232388999999998</v>
      </c>
      <c r="J4580">
        <v>-122.324944</v>
      </c>
      <c r="K4580">
        <v>5</v>
      </c>
      <c r="L4580">
        <v>35</v>
      </c>
      <c r="M4580" t="str" cm="1">
        <f t="array" ref="M4580">_xlfn.IFS(L4580&lt;=12, "New (0-12 months)", L4580&lt;=36, "Mid (13-36 months)", L4580&gt;=37,"Long (37+ months)")</f>
        <v>Mid (13-36 months)</v>
      </c>
      <c r="N4580" t="s">
        <v>42</v>
      </c>
      <c r="O4580" t="s">
        <v>40</v>
      </c>
      <c r="P4580">
        <v>42.18</v>
      </c>
      <c r="Q4580" t="s">
        <v>43</v>
      </c>
      <c r="R4580" t="s">
        <v>40</v>
      </c>
      <c r="S4580" t="s">
        <v>44</v>
      </c>
      <c r="T4580" s="1">
        <v>59</v>
      </c>
      <c r="U4580" t="s">
        <v>40</v>
      </c>
      <c r="V4580" t="s">
        <v>43</v>
      </c>
      <c r="W4580" t="s">
        <v>43</v>
      </c>
      <c r="X4580" t="s">
        <v>40</v>
      </c>
      <c r="Y4580" t="s">
        <v>43</v>
      </c>
      <c r="Z4580" t="s">
        <v>43</v>
      </c>
      <c r="AA4580" t="s">
        <v>43</v>
      </c>
      <c r="AB4580" t="s">
        <v>40</v>
      </c>
      <c r="AC4580" t="s">
        <v>45</v>
      </c>
      <c r="AD4580" t="s">
        <v>40</v>
      </c>
      <c r="AE4580" t="s">
        <v>56</v>
      </c>
      <c r="AF4580">
        <v>54.95</v>
      </c>
      <c r="AH4580">
        <v>1916</v>
      </c>
      <c r="AI4580">
        <v>0</v>
      </c>
      <c r="AJ4580">
        <v>0</v>
      </c>
      <c r="AK4580">
        <v>1476.3</v>
      </c>
      <c r="AL4580">
        <v>3392.3</v>
      </c>
      <c r="AM4580" t="s">
        <v>47</v>
      </c>
    </row>
    <row r="4581" spans="1:41" x14ac:dyDescent="0.35">
      <c r="A4581" t="s">
        <v>5757</v>
      </c>
      <c r="B4581" t="s">
        <v>39</v>
      </c>
      <c r="C4581" s="10">
        <v>46</v>
      </c>
      <c r="D4581" s="5" t="str" cm="1">
        <f t="array" ref="D4581">_xlfn.IFS(C4581&lt;=29, "18-29", C4581&lt;=39, "30-39", C4581&lt;=49, "40-49", C4581&lt;=59, "50-59",C4581&lt;=69, "60-69", C4581&gt;=70, "70+")</f>
        <v>40-49</v>
      </c>
      <c r="E4581" t="s">
        <v>40</v>
      </c>
      <c r="F4581">
        <v>0</v>
      </c>
      <c r="G4581" t="s">
        <v>3487</v>
      </c>
      <c r="H4581">
        <v>94925</v>
      </c>
      <c r="I4581">
        <v>37.924014</v>
      </c>
      <c r="J4581">
        <v>-122.51169400000001</v>
      </c>
      <c r="K4581">
        <v>7</v>
      </c>
      <c r="L4581">
        <v>71</v>
      </c>
      <c r="M4581" t="str" cm="1">
        <f t="array" ref="M4581">_xlfn.IFS(L4581&lt;=12, "New (0-12 months)", L4581&lt;=36, "Mid (13-36 months)", L4581&gt;=37,"Long (37+ months)")</f>
        <v>Long (37+ months)</v>
      </c>
      <c r="N4581" t="s">
        <v>42</v>
      </c>
      <c r="O4581" t="s">
        <v>40</v>
      </c>
      <c r="P4581">
        <v>9.06</v>
      </c>
      <c r="Q4581" t="s">
        <v>40</v>
      </c>
      <c r="R4581" t="s">
        <v>40</v>
      </c>
      <c r="S4581" t="s">
        <v>79</v>
      </c>
      <c r="T4581" s="1">
        <v>30</v>
      </c>
      <c r="U4581" t="s">
        <v>40</v>
      </c>
      <c r="V4581" t="s">
        <v>40</v>
      </c>
      <c r="W4581" t="s">
        <v>40</v>
      </c>
      <c r="X4581" t="s">
        <v>40</v>
      </c>
      <c r="Y4581" t="s">
        <v>40</v>
      </c>
      <c r="Z4581" t="s">
        <v>40</v>
      </c>
      <c r="AA4581" t="s">
        <v>40</v>
      </c>
      <c r="AB4581" t="s">
        <v>40</v>
      </c>
      <c r="AC4581" t="s">
        <v>73</v>
      </c>
      <c r="AD4581" t="s">
        <v>43</v>
      </c>
      <c r="AE4581" t="s">
        <v>56</v>
      </c>
      <c r="AF4581">
        <v>87.95</v>
      </c>
      <c r="AH4581">
        <v>6365.35</v>
      </c>
      <c r="AI4581">
        <v>0</v>
      </c>
      <c r="AJ4581">
        <v>0</v>
      </c>
      <c r="AK4581">
        <v>643.26</v>
      </c>
      <c r="AL4581">
        <v>7008.61</v>
      </c>
      <c r="AM4581" t="s">
        <v>47</v>
      </c>
    </row>
    <row r="4582" spans="1:41" x14ac:dyDescent="0.35">
      <c r="A4582" t="s">
        <v>5758</v>
      </c>
      <c r="B4582" t="s">
        <v>39</v>
      </c>
      <c r="C4582" s="10">
        <v>61</v>
      </c>
      <c r="D4582" s="5" t="str" cm="1">
        <f t="array" ref="D4582">_xlfn.IFS(C4582&lt;=29, "18-29", C4582&lt;=39, "30-39", C4582&lt;=49, "40-49", C4582&lt;=59, "50-59",C4582&lt;=69, "60-69", C4582&gt;=70, "70+")</f>
        <v>60-69</v>
      </c>
      <c r="E4582" t="s">
        <v>40</v>
      </c>
      <c r="F4582">
        <v>2</v>
      </c>
      <c r="G4582" t="s">
        <v>2620</v>
      </c>
      <c r="H4582">
        <v>93244</v>
      </c>
      <c r="I4582">
        <v>36.462671</v>
      </c>
      <c r="J4582">
        <v>-118.997291</v>
      </c>
      <c r="K4582">
        <v>5</v>
      </c>
      <c r="L4582">
        <v>71</v>
      </c>
      <c r="M4582" t="str" cm="1">
        <f t="array" ref="M4582">_xlfn.IFS(L4582&lt;=12, "New (0-12 months)", L4582&lt;=36, "Mid (13-36 months)", L4582&gt;=37,"Long (37+ months)")</f>
        <v>Long (37+ months)</v>
      </c>
      <c r="N4582" t="s">
        <v>72</v>
      </c>
      <c r="O4582" t="s">
        <v>40</v>
      </c>
      <c r="P4582">
        <v>36.5</v>
      </c>
      <c r="Q4582" t="s">
        <v>40</v>
      </c>
      <c r="R4582" t="s">
        <v>40</v>
      </c>
      <c r="S4582" t="s">
        <v>55</v>
      </c>
      <c r="T4582" s="1">
        <v>19</v>
      </c>
      <c r="U4582" t="s">
        <v>40</v>
      </c>
      <c r="V4582" t="s">
        <v>40</v>
      </c>
      <c r="W4582" t="s">
        <v>40</v>
      </c>
      <c r="X4582" t="s">
        <v>43</v>
      </c>
      <c r="Y4582" t="s">
        <v>40</v>
      </c>
      <c r="Z4582" t="s">
        <v>43</v>
      </c>
      <c r="AA4582" t="s">
        <v>43</v>
      </c>
      <c r="AB4582" t="s">
        <v>40</v>
      </c>
      <c r="AC4582" t="s">
        <v>73</v>
      </c>
      <c r="AD4582" t="s">
        <v>43</v>
      </c>
      <c r="AE4582" t="s">
        <v>56</v>
      </c>
      <c r="AF4582">
        <v>100.5</v>
      </c>
      <c r="AH4582">
        <v>7030.65</v>
      </c>
      <c r="AI4582">
        <v>0</v>
      </c>
      <c r="AJ4582">
        <v>0</v>
      </c>
      <c r="AK4582">
        <v>2591.5</v>
      </c>
      <c r="AL4582">
        <v>9622.15</v>
      </c>
      <c r="AM4582" t="s">
        <v>47</v>
      </c>
    </row>
    <row r="4583" spans="1:41" x14ac:dyDescent="0.35">
      <c r="A4583" t="s">
        <v>5759</v>
      </c>
      <c r="B4583" t="s">
        <v>39</v>
      </c>
      <c r="C4583" s="10">
        <v>67</v>
      </c>
      <c r="D4583" s="5" t="str" cm="1">
        <f t="array" ref="D4583">_xlfn.IFS(C4583&lt;=29, "18-29", C4583&lt;=39, "30-39", C4583&lt;=49, "40-49", C4583&lt;=59, "50-59",C4583&lt;=69, "60-69", C4583&gt;=70, "70+")</f>
        <v>60-69</v>
      </c>
      <c r="E4583" t="s">
        <v>43</v>
      </c>
      <c r="F4583">
        <v>0</v>
      </c>
      <c r="G4583" t="s">
        <v>613</v>
      </c>
      <c r="H4583">
        <v>94301</v>
      </c>
      <c r="I4583">
        <v>37.444313999999999</v>
      </c>
      <c r="J4583">
        <v>-122.149996</v>
      </c>
      <c r="K4583">
        <v>0</v>
      </c>
      <c r="L4583">
        <v>57</v>
      </c>
      <c r="M4583" t="str" cm="1">
        <f t="array" ref="M4583">_xlfn.IFS(L4583&lt;=12, "New (0-12 months)", L4583&lt;=36, "Mid (13-36 months)", L4583&gt;=37,"Long (37+ months)")</f>
        <v>Long (37+ months)</v>
      </c>
      <c r="N4583" t="s">
        <v>76</v>
      </c>
      <c r="O4583" t="s">
        <v>40</v>
      </c>
      <c r="P4583">
        <v>11.23</v>
      </c>
      <c r="Q4583" t="s">
        <v>43</v>
      </c>
      <c r="R4583" t="s">
        <v>40</v>
      </c>
      <c r="S4583" t="s">
        <v>79</v>
      </c>
      <c r="T4583" s="1">
        <v>30</v>
      </c>
      <c r="U4583" t="s">
        <v>40</v>
      </c>
      <c r="V4583" t="s">
        <v>43</v>
      </c>
      <c r="W4583" t="s">
        <v>40</v>
      </c>
      <c r="X4583" t="s">
        <v>40</v>
      </c>
      <c r="Y4583" t="s">
        <v>40</v>
      </c>
      <c r="Z4583" t="s">
        <v>43</v>
      </c>
      <c r="AA4583" t="s">
        <v>43</v>
      </c>
      <c r="AB4583" t="s">
        <v>40</v>
      </c>
      <c r="AC4583" t="s">
        <v>73</v>
      </c>
      <c r="AD4583" t="s">
        <v>43</v>
      </c>
      <c r="AE4583" t="s">
        <v>56</v>
      </c>
      <c r="AF4583">
        <v>69.849999999999994</v>
      </c>
      <c r="AH4583">
        <v>4003</v>
      </c>
      <c r="AI4583">
        <v>0</v>
      </c>
      <c r="AJ4583">
        <v>0</v>
      </c>
      <c r="AK4583">
        <v>640.11</v>
      </c>
      <c r="AL4583">
        <v>4643.1099999999997</v>
      </c>
      <c r="AM4583" t="s">
        <v>47</v>
      </c>
    </row>
    <row r="4584" spans="1:41" x14ac:dyDescent="0.35">
      <c r="A4584" t="s">
        <v>5760</v>
      </c>
      <c r="B4584" t="s">
        <v>49</v>
      </c>
      <c r="C4584" s="10">
        <v>55</v>
      </c>
      <c r="D4584" s="5" t="str" cm="1">
        <f t="array" ref="D4584">_xlfn.IFS(C4584&lt;=29, "18-29", C4584&lt;=39, "30-39", C4584&lt;=49, "40-49", C4584&lt;=59, "50-59",C4584&lt;=69, "60-69", C4584&gt;=70, "70+")</f>
        <v>50-59</v>
      </c>
      <c r="E4584" t="s">
        <v>43</v>
      </c>
      <c r="F4584">
        <v>0</v>
      </c>
      <c r="G4584" t="s">
        <v>4373</v>
      </c>
      <c r="H4584">
        <v>93015</v>
      </c>
      <c r="I4584">
        <v>34.408161</v>
      </c>
      <c r="J4584">
        <v>-118.865111</v>
      </c>
      <c r="K4584">
        <v>0</v>
      </c>
      <c r="L4584">
        <v>8</v>
      </c>
      <c r="M4584" t="str" cm="1">
        <f t="array" ref="M4584">_xlfn.IFS(L4584&lt;=12, "New (0-12 months)", L4584&lt;=36, "Mid (13-36 months)", L4584&gt;=37,"Long (37+ months)")</f>
        <v>New (0-12 months)</v>
      </c>
      <c r="N4584" t="s">
        <v>42</v>
      </c>
      <c r="O4584" t="s">
        <v>43</v>
      </c>
      <c r="P4584">
        <v>0</v>
      </c>
      <c r="Q4584" t="s">
        <v>8234</v>
      </c>
      <c r="R4584" t="s">
        <v>40</v>
      </c>
      <c r="S4584" t="s">
        <v>44</v>
      </c>
      <c r="T4584" s="1">
        <v>16</v>
      </c>
      <c r="U4584" t="s">
        <v>43</v>
      </c>
      <c r="V4584" t="s">
        <v>43</v>
      </c>
      <c r="W4584" t="s">
        <v>43</v>
      </c>
      <c r="X4584" t="s">
        <v>43</v>
      </c>
      <c r="Y4584" t="s">
        <v>43</v>
      </c>
      <c r="Z4584" t="s">
        <v>43</v>
      </c>
      <c r="AA4584" t="s">
        <v>43</v>
      </c>
      <c r="AB4584" t="s">
        <v>40</v>
      </c>
      <c r="AC4584" t="s">
        <v>51</v>
      </c>
      <c r="AD4584" t="s">
        <v>40</v>
      </c>
      <c r="AE4584" t="s">
        <v>46</v>
      </c>
      <c r="AF4584">
        <v>25.25</v>
      </c>
      <c r="AH4584">
        <v>186.3</v>
      </c>
      <c r="AI4584">
        <v>0</v>
      </c>
      <c r="AJ4584">
        <v>0</v>
      </c>
      <c r="AK4584">
        <v>0</v>
      </c>
      <c r="AL4584">
        <v>186.3</v>
      </c>
      <c r="AM4584" t="s">
        <v>47</v>
      </c>
    </row>
    <row r="4585" spans="1:41" x14ac:dyDescent="0.35">
      <c r="A4585" t="s">
        <v>5761</v>
      </c>
      <c r="B4585" t="s">
        <v>39</v>
      </c>
      <c r="C4585" s="10">
        <v>19</v>
      </c>
      <c r="D4585" s="5" t="str" cm="1">
        <f t="array" ref="D4585">_xlfn.IFS(C4585&lt;=29, "18-29", C4585&lt;=39, "30-39", C4585&lt;=49, "40-49", C4585&lt;=59, "50-59",C4585&lt;=69, "60-69", C4585&gt;=70, "70+")</f>
        <v>18-29</v>
      </c>
      <c r="E4585" t="s">
        <v>43</v>
      </c>
      <c r="F4585">
        <v>2</v>
      </c>
      <c r="G4585" t="s">
        <v>1224</v>
      </c>
      <c r="H4585">
        <v>95669</v>
      </c>
      <c r="I4585">
        <v>38.489272999999997</v>
      </c>
      <c r="J4585">
        <v>-120.891614</v>
      </c>
      <c r="K4585">
        <v>0</v>
      </c>
      <c r="L4585">
        <v>67</v>
      </c>
      <c r="M4585" t="str" cm="1">
        <f t="array" ref="M4585">_xlfn.IFS(L4585&lt;=12, "New (0-12 months)", L4585&lt;=36, "Mid (13-36 months)", L4585&gt;=37,"Long (37+ months)")</f>
        <v>Long (37+ months)</v>
      </c>
      <c r="N4585" t="s">
        <v>72</v>
      </c>
      <c r="O4585" t="s">
        <v>40</v>
      </c>
      <c r="P4585">
        <v>18.739999999999998</v>
      </c>
      <c r="Q4585" t="s">
        <v>40</v>
      </c>
      <c r="R4585" t="s">
        <v>40</v>
      </c>
      <c r="S4585" t="s">
        <v>55</v>
      </c>
      <c r="T4585" s="1">
        <v>59</v>
      </c>
      <c r="U4585" t="s">
        <v>43</v>
      </c>
      <c r="V4585" t="s">
        <v>40</v>
      </c>
      <c r="W4585" t="s">
        <v>43</v>
      </c>
      <c r="X4585" t="s">
        <v>40</v>
      </c>
      <c r="Y4585" t="s">
        <v>40</v>
      </c>
      <c r="Z4585" t="s">
        <v>40</v>
      </c>
      <c r="AA4585" t="s">
        <v>40</v>
      </c>
      <c r="AB4585" t="s">
        <v>40</v>
      </c>
      <c r="AC4585" t="s">
        <v>45</v>
      </c>
      <c r="AD4585" t="s">
        <v>40</v>
      </c>
      <c r="AE4585" t="s">
        <v>56</v>
      </c>
      <c r="AF4585">
        <v>106.6</v>
      </c>
      <c r="AH4585">
        <v>7244.7</v>
      </c>
      <c r="AI4585">
        <v>0</v>
      </c>
      <c r="AJ4585">
        <v>0</v>
      </c>
      <c r="AK4585">
        <v>1255.58</v>
      </c>
      <c r="AL4585">
        <v>8500.2800000000007</v>
      </c>
      <c r="AM4585" t="s">
        <v>47</v>
      </c>
    </row>
    <row r="4586" spans="1:41" x14ac:dyDescent="0.35">
      <c r="A4586" t="s">
        <v>5762</v>
      </c>
      <c r="B4586" t="s">
        <v>49</v>
      </c>
      <c r="C4586" s="10">
        <v>61</v>
      </c>
      <c r="D4586" s="5" t="str" cm="1">
        <f t="array" ref="D4586">_xlfn.IFS(C4586&lt;=29, "18-29", C4586&lt;=39, "30-39", C4586&lt;=49, "40-49", C4586&lt;=59, "50-59",C4586&lt;=69, "60-69", C4586&gt;=70, "70+")</f>
        <v>60-69</v>
      </c>
      <c r="E4586" t="s">
        <v>40</v>
      </c>
      <c r="F4586">
        <v>1</v>
      </c>
      <c r="G4586" t="s">
        <v>135</v>
      </c>
      <c r="H4586">
        <v>90028</v>
      </c>
      <c r="I4586">
        <v>34.099868999999998</v>
      </c>
      <c r="J4586">
        <v>-118.326843</v>
      </c>
      <c r="K4586">
        <v>1</v>
      </c>
      <c r="L4586">
        <v>47</v>
      </c>
      <c r="M4586" t="str" cm="1">
        <f t="array" ref="M4586">_xlfn.IFS(L4586&lt;=12, "New (0-12 months)", L4586&lt;=36, "Mid (13-36 months)", L4586&gt;=37,"Long (37+ months)")</f>
        <v>Long (37+ months)</v>
      </c>
      <c r="N4586" t="s">
        <v>42</v>
      </c>
      <c r="O4586" t="s">
        <v>40</v>
      </c>
      <c r="P4586">
        <v>31.35</v>
      </c>
      <c r="Q4586" t="s">
        <v>40</v>
      </c>
      <c r="R4586" t="s">
        <v>40</v>
      </c>
      <c r="S4586" t="s">
        <v>55</v>
      </c>
      <c r="T4586" s="1">
        <v>16</v>
      </c>
      <c r="U4586" t="s">
        <v>43</v>
      </c>
      <c r="V4586" t="s">
        <v>40</v>
      </c>
      <c r="W4586" t="s">
        <v>43</v>
      </c>
      <c r="X4586" t="s">
        <v>43</v>
      </c>
      <c r="Y4586" t="s">
        <v>40</v>
      </c>
      <c r="Z4586" t="s">
        <v>40</v>
      </c>
      <c r="AA4586" t="s">
        <v>40</v>
      </c>
      <c r="AB4586" t="s">
        <v>40</v>
      </c>
      <c r="AC4586" t="s">
        <v>51</v>
      </c>
      <c r="AD4586" t="s">
        <v>40</v>
      </c>
      <c r="AE4586" t="s">
        <v>56</v>
      </c>
      <c r="AF4586">
        <v>99.35</v>
      </c>
      <c r="AH4586">
        <v>4749.1499999999996</v>
      </c>
      <c r="AI4586">
        <v>0</v>
      </c>
      <c r="AJ4586">
        <v>0</v>
      </c>
      <c r="AK4586">
        <v>1473.45</v>
      </c>
      <c r="AL4586">
        <v>6222.6</v>
      </c>
      <c r="AM4586" t="s">
        <v>57</v>
      </c>
      <c r="AN4586" t="s">
        <v>58</v>
      </c>
      <c r="AO4586" t="s">
        <v>59</v>
      </c>
    </row>
    <row r="4587" spans="1:41" x14ac:dyDescent="0.35">
      <c r="A4587" t="s">
        <v>5763</v>
      </c>
      <c r="B4587" t="s">
        <v>49</v>
      </c>
      <c r="C4587" s="10">
        <v>32</v>
      </c>
      <c r="D4587" s="5" t="str" cm="1">
        <f t="array" ref="D4587">_xlfn.IFS(C4587&lt;=29, "18-29", C4587&lt;=39, "30-39", C4587&lt;=49, "40-49", C4587&lt;=59, "50-59",C4587&lt;=69, "60-69", C4587&gt;=70, "70+")</f>
        <v>30-39</v>
      </c>
      <c r="E4587" t="s">
        <v>40</v>
      </c>
      <c r="F4587">
        <v>0</v>
      </c>
      <c r="G4587" t="s">
        <v>626</v>
      </c>
      <c r="H4587">
        <v>91401</v>
      </c>
      <c r="I4587">
        <v>34.178483</v>
      </c>
      <c r="J4587">
        <v>-118.431791</v>
      </c>
      <c r="K4587">
        <v>8</v>
      </c>
      <c r="L4587">
        <v>1</v>
      </c>
      <c r="M4587" t="str" cm="1">
        <f t="array" ref="M4587">_xlfn.IFS(L4587&lt;=12, "New (0-12 months)", L4587&lt;=36, "Mid (13-36 months)", L4587&gt;=37,"Long (37+ months)")</f>
        <v>New (0-12 months)</v>
      </c>
      <c r="N4587" t="s">
        <v>42</v>
      </c>
      <c r="O4587" t="s">
        <v>40</v>
      </c>
      <c r="P4587">
        <v>44.69</v>
      </c>
      <c r="Q4587" t="s">
        <v>43</v>
      </c>
      <c r="R4587" t="s">
        <v>43</v>
      </c>
      <c r="S4587" t="s">
        <v>8234</v>
      </c>
      <c r="T4587" s="1">
        <v>0</v>
      </c>
      <c r="U4587" t="s">
        <v>8234</v>
      </c>
      <c r="V4587" t="s">
        <v>8234</v>
      </c>
      <c r="W4587" t="s">
        <v>8234</v>
      </c>
      <c r="X4587" t="s">
        <v>8234</v>
      </c>
      <c r="Y4587" t="s">
        <v>8234</v>
      </c>
      <c r="Z4587" t="s">
        <v>8234</v>
      </c>
      <c r="AA4587" t="s">
        <v>8234</v>
      </c>
      <c r="AB4587" t="s">
        <v>8234</v>
      </c>
      <c r="AC4587" t="s">
        <v>45</v>
      </c>
      <c r="AD4587" t="s">
        <v>40</v>
      </c>
      <c r="AE4587" t="s">
        <v>56</v>
      </c>
      <c r="AF4587">
        <v>3</v>
      </c>
      <c r="AH4587">
        <v>20.2</v>
      </c>
      <c r="AI4587">
        <v>0</v>
      </c>
      <c r="AJ4587">
        <v>0</v>
      </c>
      <c r="AK4587">
        <v>44.69</v>
      </c>
      <c r="AL4587">
        <v>64.89</v>
      </c>
      <c r="AM4587" t="s">
        <v>98</v>
      </c>
    </row>
    <row r="4588" spans="1:41" x14ac:dyDescent="0.35">
      <c r="A4588" t="s">
        <v>5764</v>
      </c>
      <c r="B4588" t="s">
        <v>39</v>
      </c>
      <c r="C4588" s="10">
        <v>35</v>
      </c>
      <c r="D4588" s="5" t="str" cm="1">
        <f t="array" ref="D4588">_xlfn.IFS(C4588&lt;=29, "18-29", C4588&lt;=39, "30-39", C4588&lt;=49, "40-49", C4588&lt;=59, "50-59",C4588&lt;=69, "60-69", C4588&gt;=70, "70+")</f>
        <v>30-39</v>
      </c>
      <c r="E4588" t="s">
        <v>40</v>
      </c>
      <c r="F4588">
        <v>0</v>
      </c>
      <c r="G4588" t="s">
        <v>4155</v>
      </c>
      <c r="H4588">
        <v>93420</v>
      </c>
      <c r="I4588">
        <v>35.176236000000003</v>
      </c>
      <c r="J4588">
        <v>-120.483243</v>
      </c>
      <c r="K4588">
        <v>5</v>
      </c>
      <c r="L4588">
        <v>4</v>
      </c>
      <c r="M4588" t="str" cm="1">
        <f t="array" ref="M4588">_xlfn.IFS(L4588&lt;=12, "New (0-12 months)", L4588&lt;=36, "Mid (13-36 months)", L4588&gt;=37,"Long (37+ months)")</f>
        <v>New (0-12 months)</v>
      </c>
      <c r="N4588" t="s">
        <v>42</v>
      </c>
      <c r="O4588" t="s">
        <v>40</v>
      </c>
      <c r="P4588">
        <v>45.84</v>
      </c>
      <c r="Q4588" t="s">
        <v>43</v>
      </c>
      <c r="R4588" t="s">
        <v>43</v>
      </c>
      <c r="S4588" t="s">
        <v>8234</v>
      </c>
      <c r="T4588" s="1">
        <v>0</v>
      </c>
      <c r="U4588" t="s">
        <v>8234</v>
      </c>
      <c r="V4588" t="s">
        <v>8234</v>
      </c>
      <c r="W4588" t="s">
        <v>8234</v>
      </c>
      <c r="X4588" t="s">
        <v>8234</v>
      </c>
      <c r="Y4588" t="s">
        <v>8234</v>
      </c>
      <c r="Z4588" t="s">
        <v>8234</v>
      </c>
      <c r="AA4588" t="s">
        <v>8234</v>
      </c>
      <c r="AB4588" t="s">
        <v>8234</v>
      </c>
      <c r="AC4588" t="s">
        <v>51</v>
      </c>
      <c r="AD4588" t="s">
        <v>43</v>
      </c>
      <c r="AE4588" t="s">
        <v>56</v>
      </c>
      <c r="AF4588">
        <v>20.149999999999999</v>
      </c>
      <c r="AH4588">
        <v>91.4</v>
      </c>
      <c r="AI4588">
        <v>0</v>
      </c>
      <c r="AJ4588">
        <v>0</v>
      </c>
      <c r="AK4588">
        <v>183.36</v>
      </c>
      <c r="AL4588">
        <v>274.76</v>
      </c>
      <c r="AM4588" t="s">
        <v>47</v>
      </c>
    </row>
    <row r="4589" spans="1:41" x14ac:dyDescent="0.35">
      <c r="A4589" t="s">
        <v>5765</v>
      </c>
      <c r="B4589" t="s">
        <v>49</v>
      </c>
      <c r="C4589" s="10">
        <v>22</v>
      </c>
      <c r="D4589" s="5" t="str" cm="1">
        <f t="array" ref="D4589">_xlfn.IFS(C4589&lt;=29, "18-29", C4589&lt;=39, "30-39", C4589&lt;=49, "40-49", C4589&lt;=59, "50-59",C4589&lt;=69, "60-69", C4589&gt;=70, "70+")</f>
        <v>18-29</v>
      </c>
      <c r="E4589" t="s">
        <v>40</v>
      </c>
      <c r="F4589">
        <v>2</v>
      </c>
      <c r="G4589" t="s">
        <v>151</v>
      </c>
      <c r="H4589">
        <v>92126</v>
      </c>
      <c r="I4589">
        <v>32.886924999999998</v>
      </c>
      <c r="J4589">
        <v>-117.152162</v>
      </c>
      <c r="K4589">
        <v>5</v>
      </c>
      <c r="L4589">
        <v>16</v>
      </c>
      <c r="M4589" t="str" cm="1">
        <f t="array" ref="M4589">_xlfn.IFS(L4589&lt;=12, "New (0-12 months)", L4589&lt;=36, "Mid (13-36 months)", L4589&gt;=37,"Long (37+ months)")</f>
        <v>Mid (13-36 months)</v>
      </c>
      <c r="N4589" t="s">
        <v>62</v>
      </c>
      <c r="O4589" t="s">
        <v>40</v>
      </c>
      <c r="P4589">
        <v>9.16</v>
      </c>
      <c r="Q4589" t="s">
        <v>40</v>
      </c>
      <c r="R4589" t="s">
        <v>40</v>
      </c>
      <c r="S4589" t="s">
        <v>79</v>
      </c>
      <c r="T4589" s="1">
        <v>59</v>
      </c>
      <c r="U4589" t="s">
        <v>40</v>
      </c>
      <c r="V4589" t="s">
        <v>40</v>
      </c>
      <c r="W4589" t="s">
        <v>43</v>
      </c>
      <c r="X4589" t="s">
        <v>40</v>
      </c>
      <c r="Y4589" t="s">
        <v>40</v>
      </c>
      <c r="Z4589" t="s">
        <v>40</v>
      </c>
      <c r="AA4589" t="s">
        <v>40</v>
      </c>
      <c r="AB4589" t="s">
        <v>40</v>
      </c>
      <c r="AC4589" t="s">
        <v>51</v>
      </c>
      <c r="AD4589" t="s">
        <v>43</v>
      </c>
      <c r="AE4589" t="s">
        <v>56</v>
      </c>
      <c r="AF4589">
        <v>84.9</v>
      </c>
      <c r="AH4589">
        <v>1398.25</v>
      </c>
      <c r="AI4589">
        <v>0</v>
      </c>
      <c r="AJ4589">
        <v>0</v>
      </c>
      <c r="AK4589">
        <v>146.56</v>
      </c>
      <c r="AL4589">
        <v>1544.81</v>
      </c>
      <c r="AM4589" t="s">
        <v>47</v>
      </c>
    </row>
    <row r="4590" spans="1:41" x14ac:dyDescent="0.35">
      <c r="A4590" t="s">
        <v>5766</v>
      </c>
      <c r="B4590" t="s">
        <v>49</v>
      </c>
      <c r="C4590" s="10">
        <v>61</v>
      </c>
      <c r="D4590" s="5" t="str" cm="1">
        <f t="array" ref="D4590">_xlfn.IFS(C4590&lt;=29, "18-29", C4590&lt;=39, "30-39", C4590&lt;=49, "40-49", C4590&lt;=59, "50-59",C4590&lt;=69, "60-69", C4590&gt;=70, "70+")</f>
        <v>60-69</v>
      </c>
      <c r="E4590" t="s">
        <v>43</v>
      </c>
      <c r="F4590">
        <v>0</v>
      </c>
      <c r="G4590" t="s">
        <v>494</v>
      </c>
      <c r="H4590">
        <v>91423</v>
      </c>
      <c r="I4590">
        <v>34.146957</v>
      </c>
      <c r="J4590">
        <v>-118.43213799999999</v>
      </c>
      <c r="K4590">
        <v>0</v>
      </c>
      <c r="L4590">
        <v>2</v>
      </c>
      <c r="M4590" t="str" cm="1">
        <f t="array" ref="M4590">_xlfn.IFS(L4590&lt;=12, "New (0-12 months)", L4590&lt;=36, "Mid (13-36 months)", L4590&gt;=37,"Long (37+ months)")</f>
        <v>New (0-12 months)</v>
      </c>
      <c r="N4590" t="s">
        <v>54</v>
      </c>
      <c r="O4590" t="s">
        <v>40</v>
      </c>
      <c r="P4590">
        <v>43.47</v>
      </c>
      <c r="Q4590" t="s">
        <v>40</v>
      </c>
      <c r="R4590" t="s">
        <v>40</v>
      </c>
      <c r="S4590" t="s">
        <v>55</v>
      </c>
      <c r="T4590" s="1">
        <v>30</v>
      </c>
      <c r="U4590" t="s">
        <v>43</v>
      </c>
      <c r="V4590" t="s">
        <v>43</v>
      </c>
      <c r="W4590" t="s">
        <v>43</v>
      </c>
      <c r="X4590" t="s">
        <v>43</v>
      </c>
      <c r="Y4590" t="s">
        <v>43</v>
      </c>
      <c r="Z4590" t="s">
        <v>40</v>
      </c>
      <c r="AA4590" t="s">
        <v>40</v>
      </c>
      <c r="AB4590" t="s">
        <v>40</v>
      </c>
      <c r="AC4590" t="s">
        <v>51</v>
      </c>
      <c r="AD4590" t="s">
        <v>40</v>
      </c>
      <c r="AE4590" t="s">
        <v>56</v>
      </c>
      <c r="AF4590">
        <v>86</v>
      </c>
      <c r="AH4590">
        <v>165.45</v>
      </c>
      <c r="AI4590">
        <v>0</v>
      </c>
      <c r="AJ4590">
        <v>0</v>
      </c>
      <c r="AK4590">
        <v>86.94</v>
      </c>
      <c r="AL4590">
        <v>252.39</v>
      </c>
      <c r="AM4590" t="s">
        <v>57</v>
      </c>
      <c r="AN4590" t="s">
        <v>121</v>
      </c>
      <c r="AO4590" t="s">
        <v>195</v>
      </c>
    </row>
    <row r="4591" spans="1:41" x14ac:dyDescent="0.35">
      <c r="A4591" t="s">
        <v>5767</v>
      </c>
      <c r="B4591" t="s">
        <v>39</v>
      </c>
      <c r="C4591" s="10">
        <v>47</v>
      </c>
      <c r="D4591" s="5" t="str" cm="1">
        <f t="array" ref="D4591">_xlfn.IFS(C4591&lt;=29, "18-29", C4591&lt;=39, "30-39", C4591&lt;=49, "40-49", C4591&lt;=59, "50-59",C4591&lt;=69, "60-69", C4591&gt;=70, "70+")</f>
        <v>40-49</v>
      </c>
      <c r="E4591" t="s">
        <v>40</v>
      </c>
      <c r="F4591">
        <v>0</v>
      </c>
      <c r="G4591" t="s">
        <v>3021</v>
      </c>
      <c r="H4591">
        <v>95554</v>
      </c>
      <c r="I4591">
        <v>40.267158000000002</v>
      </c>
      <c r="J4591">
        <v>-123.805913</v>
      </c>
      <c r="K4591">
        <v>6</v>
      </c>
      <c r="L4591">
        <v>23</v>
      </c>
      <c r="M4591" t="str" cm="1">
        <f t="array" ref="M4591">_xlfn.IFS(L4591&lt;=12, "New (0-12 months)", L4591&lt;=36, "Mid (13-36 months)", L4591&gt;=37,"Long (37+ months)")</f>
        <v>Mid (13-36 months)</v>
      </c>
      <c r="N4591" t="s">
        <v>62</v>
      </c>
      <c r="O4591" t="s">
        <v>40</v>
      </c>
      <c r="P4591">
        <v>38.93</v>
      </c>
      <c r="Q4591" t="s">
        <v>43</v>
      </c>
      <c r="R4591" t="s">
        <v>40</v>
      </c>
      <c r="S4591" t="s">
        <v>44</v>
      </c>
      <c r="T4591" s="1">
        <v>4</v>
      </c>
      <c r="U4591" t="s">
        <v>43</v>
      </c>
      <c r="V4591" t="s">
        <v>43</v>
      </c>
      <c r="W4591" t="s">
        <v>40</v>
      </c>
      <c r="X4591" t="s">
        <v>40</v>
      </c>
      <c r="Y4591" t="s">
        <v>43</v>
      </c>
      <c r="Z4591" t="s">
        <v>43</v>
      </c>
      <c r="AA4591" t="s">
        <v>43</v>
      </c>
      <c r="AB4591" t="s">
        <v>40</v>
      </c>
      <c r="AC4591" t="s">
        <v>51</v>
      </c>
      <c r="AD4591" t="s">
        <v>43</v>
      </c>
      <c r="AE4591" t="s">
        <v>56</v>
      </c>
      <c r="AF4591">
        <v>54.25</v>
      </c>
      <c r="AH4591">
        <v>1221.55</v>
      </c>
      <c r="AI4591">
        <v>0</v>
      </c>
      <c r="AJ4591">
        <v>0</v>
      </c>
      <c r="AK4591">
        <v>895.39</v>
      </c>
      <c r="AL4591">
        <v>2116.94</v>
      </c>
      <c r="AM4591" t="s">
        <v>47</v>
      </c>
    </row>
    <row r="4592" spans="1:41" x14ac:dyDescent="0.35">
      <c r="A4592" t="s">
        <v>5768</v>
      </c>
      <c r="B4592" t="s">
        <v>49</v>
      </c>
      <c r="C4592" s="10">
        <v>57</v>
      </c>
      <c r="D4592" s="5" t="str" cm="1">
        <f t="array" ref="D4592">_xlfn.IFS(C4592&lt;=29, "18-29", C4592&lt;=39, "30-39", C4592&lt;=49, "40-49", C4592&lt;=59, "50-59",C4592&lt;=69, "60-69", C4592&gt;=70, "70+")</f>
        <v>50-59</v>
      </c>
      <c r="E4592" t="s">
        <v>40</v>
      </c>
      <c r="F4592">
        <v>1</v>
      </c>
      <c r="G4592" t="s">
        <v>3108</v>
      </c>
      <c r="H4592">
        <v>93669</v>
      </c>
      <c r="I4592">
        <v>37.287757999999997</v>
      </c>
      <c r="J4592">
        <v>-119.54815600000001</v>
      </c>
      <c r="K4592">
        <v>6</v>
      </c>
      <c r="L4592">
        <v>12</v>
      </c>
      <c r="M4592" t="str" cm="1">
        <f t="array" ref="M4592">_xlfn.IFS(L4592&lt;=12, "New (0-12 months)", L4592&lt;=36, "Mid (13-36 months)", L4592&gt;=37,"Long (37+ months)")</f>
        <v>New (0-12 months)</v>
      </c>
      <c r="N4592" t="s">
        <v>42</v>
      </c>
      <c r="O4592" t="s">
        <v>40</v>
      </c>
      <c r="P4592">
        <v>46.06</v>
      </c>
      <c r="Q4592" t="s">
        <v>43</v>
      </c>
      <c r="R4592" t="s">
        <v>43</v>
      </c>
      <c r="S4592" t="s">
        <v>8234</v>
      </c>
      <c r="T4592" s="1">
        <v>0</v>
      </c>
      <c r="U4592" t="s">
        <v>8234</v>
      </c>
      <c r="V4592" t="s">
        <v>8234</v>
      </c>
      <c r="W4592" t="s">
        <v>8234</v>
      </c>
      <c r="X4592" t="s">
        <v>8234</v>
      </c>
      <c r="Y4592" t="s">
        <v>8234</v>
      </c>
      <c r="Z4592" t="s">
        <v>8234</v>
      </c>
      <c r="AA4592" t="s">
        <v>8234</v>
      </c>
      <c r="AB4592" t="s">
        <v>8234</v>
      </c>
      <c r="AC4592" t="s">
        <v>51</v>
      </c>
      <c r="AD4592" t="s">
        <v>43</v>
      </c>
      <c r="AE4592" t="s">
        <v>46</v>
      </c>
      <c r="AF4592">
        <v>20.5</v>
      </c>
      <c r="AH4592">
        <v>255.5</v>
      </c>
      <c r="AI4592">
        <v>0</v>
      </c>
      <c r="AJ4592">
        <v>0</v>
      </c>
      <c r="AK4592">
        <v>552.72</v>
      </c>
      <c r="AL4592">
        <v>808.22</v>
      </c>
      <c r="AM4592" t="s">
        <v>47</v>
      </c>
    </row>
    <row r="4593" spans="1:41" x14ac:dyDescent="0.35">
      <c r="A4593" t="s">
        <v>5769</v>
      </c>
      <c r="B4593" t="s">
        <v>39</v>
      </c>
      <c r="C4593" s="10">
        <v>63</v>
      </c>
      <c r="D4593" s="5" t="str" cm="1">
        <f t="array" ref="D4593">_xlfn.IFS(C4593&lt;=29, "18-29", C4593&lt;=39, "30-39", C4593&lt;=49, "40-49", C4593&lt;=59, "50-59",C4593&lt;=69, "60-69", C4593&gt;=70, "70+")</f>
        <v>60-69</v>
      </c>
      <c r="E4593" t="s">
        <v>40</v>
      </c>
      <c r="F4593">
        <v>1</v>
      </c>
      <c r="G4593" t="s">
        <v>2584</v>
      </c>
      <c r="H4593">
        <v>93512</v>
      </c>
      <c r="I4593">
        <v>37.653947000000002</v>
      </c>
      <c r="J4593">
        <v>-118.231443</v>
      </c>
      <c r="K4593">
        <v>5</v>
      </c>
      <c r="L4593">
        <v>15</v>
      </c>
      <c r="M4593" t="str" cm="1">
        <f t="array" ref="M4593">_xlfn.IFS(L4593&lt;=12, "New (0-12 months)", L4593&lt;=36, "Mid (13-36 months)", L4593&gt;=37,"Long (37+ months)")</f>
        <v>Mid (13-36 months)</v>
      </c>
      <c r="N4593" t="s">
        <v>42</v>
      </c>
      <c r="O4593" t="s">
        <v>40</v>
      </c>
      <c r="P4593">
        <v>39.770000000000003</v>
      </c>
      <c r="Q4593" t="s">
        <v>43</v>
      </c>
      <c r="R4593" t="s">
        <v>40</v>
      </c>
      <c r="S4593" t="s">
        <v>79</v>
      </c>
      <c r="T4593" s="1">
        <v>18</v>
      </c>
      <c r="U4593" t="s">
        <v>43</v>
      </c>
      <c r="V4593" t="s">
        <v>40</v>
      </c>
      <c r="W4593" t="s">
        <v>40</v>
      </c>
      <c r="X4593" t="s">
        <v>40</v>
      </c>
      <c r="Y4593" t="s">
        <v>40</v>
      </c>
      <c r="Z4593" t="s">
        <v>40</v>
      </c>
      <c r="AA4593" t="s">
        <v>40</v>
      </c>
      <c r="AB4593" t="s">
        <v>40</v>
      </c>
      <c r="AC4593" t="s">
        <v>51</v>
      </c>
      <c r="AD4593" t="s">
        <v>43</v>
      </c>
      <c r="AE4593" t="s">
        <v>56</v>
      </c>
      <c r="AF4593">
        <v>76.5</v>
      </c>
      <c r="AH4593">
        <v>1155.5999999999999</v>
      </c>
      <c r="AI4593">
        <v>0</v>
      </c>
      <c r="AJ4593">
        <v>0</v>
      </c>
      <c r="AK4593">
        <v>596.54999999999995</v>
      </c>
      <c r="AL4593">
        <v>1752.15</v>
      </c>
      <c r="AM4593" t="s">
        <v>47</v>
      </c>
    </row>
    <row r="4594" spans="1:41" x14ac:dyDescent="0.35">
      <c r="A4594" t="s">
        <v>5770</v>
      </c>
      <c r="B4594" t="s">
        <v>49</v>
      </c>
      <c r="C4594" s="10">
        <v>47</v>
      </c>
      <c r="D4594" s="5" t="str" cm="1">
        <f t="array" ref="D4594">_xlfn.IFS(C4594&lt;=29, "18-29", C4594&lt;=39, "30-39", C4594&lt;=49, "40-49", C4594&lt;=59, "50-59",C4594&lt;=69, "60-69", C4594&gt;=70, "70+")</f>
        <v>40-49</v>
      </c>
      <c r="E4594" t="s">
        <v>40</v>
      </c>
      <c r="F4594">
        <v>0</v>
      </c>
      <c r="G4594" t="s">
        <v>2946</v>
      </c>
      <c r="H4594">
        <v>95978</v>
      </c>
      <c r="I4594">
        <v>39.904001999999998</v>
      </c>
      <c r="J4594">
        <v>-121.527823</v>
      </c>
      <c r="K4594">
        <v>7</v>
      </c>
      <c r="L4594">
        <v>32</v>
      </c>
      <c r="M4594" t="str" cm="1">
        <f t="array" ref="M4594">_xlfn.IFS(L4594&lt;=12, "New (0-12 months)", L4594&lt;=36, "Mid (13-36 months)", L4594&gt;=37,"Long (37+ months)")</f>
        <v>Mid (13-36 months)</v>
      </c>
      <c r="N4594" t="s">
        <v>42</v>
      </c>
      <c r="O4594" t="s">
        <v>40</v>
      </c>
      <c r="P4594">
        <v>44.45</v>
      </c>
      <c r="Q4594" t="s">
        <v>43</v>
      </c>
      <c r="R4594" t="s">
        <v>40</v>
      </c>
      <c r="S4594" t="s">
        <v>79</v>
      </c>
      <c r="T4594" s="1">
        <v>6</v>
      </c>
      <c r="U4594" t="s">
        <v>40</v>
      </c>
      <c r="V4594" t="s">
        <v>40</v>
      </c>
      <c r="W4594" t="s">
        <v>43</v>
      </c>
      <c r="X4594" t="s">
        <v>40</v>
      </c>
      <c r="Y4594" t="s">
        <v>43</v>
      </c>
      <c r="Z4594" t="s">
        <v>40</v>
      </c>
      <c r="AA4594" t="s">
        <v>40</v>
      </c>
      <c r="AB4594" t="s">
        <v>40</v>
      </c>
      <c r="AC4594" t="s">
        <v>45</v>
      </c>
      <c r="AD4594" t="s">
        <v>43</v>
      </c>
      <c r="AE4594" t="s">
        <v>46</v>
      </c>
      <c r="AF4594">
        <v>70.5</v>
      </c>
      <c r="AH4594">
        <v>2201.75</v>
      </c>
      <c r="AI4594">
        <v>0</v>
      </c>
      <c r="AJ4594">
        <v>0</v>
      </c>
      <c r="AK4594">
        <v>1422.4</v>
      </c>
      <c r="AL4594">
        <v>3624.15</v>
      </c>
      <c r="AM4594" t="s">
        <v>47</v>
      </c>
    </row>
    <row r="4595" spans="1:41" x14ac:dyDescent="0.35">
      <c r="A4595" t="s">
        <v>5771</v>
      </c>
      <c r="B4595" t="s">
        <v>49</v>
      </c>
      <c r="C4595" s="10">
        <v>41</v>
      </c>
      <c r="D4595" s="5" t="str" cm="1">
        <f t="array" ref="D4595">_xlfn.IFS(C4595&lt;=29, "18-29", C4595&lt;=39, "30-39", C4595&lt;=49, "40-49", C4595&lt;=59, "50-59",C4595&lt;=69, "60-69", C4595&gt;=70, "70+")</f>
        <v>40-49</v>
      </c>
      <c r="E4595" t="s">
        <v>43</v>
      </c>
      <c r="F4595">
        <v>0</v>
      </c>
      <c r="G4595" t="s">
        <v>1141</v>
      </c>
      <c r="H4595">
        <v>95245</v>
      </c>
      <c r="I4595">
        <v>38.304194000000003</v>
      </c>
      <c r="J4595">
        <v>-120.592431</v>
      </c>
      <c r="K4595">
        <v>0</v>
      </c>
      <c r="L4595">
        <v>25</v>
      </c>
      <c r="M4595" t="str" cm="1">
        <f t="array" ref="M4595">_xlfn.IFS(L4595&lt;=12, "New (0-12 months)", L4595&lt;=36, "Mid (13-36 months)", L4595&gt;=37,"Long (37+ months)")</f>
        <v>Mid (13-36 months)</v>
      </c>
      <c r="N4595" t="s">
        <v>129</v>
      </c>
      <c r="O4595" t="s">
        <v>40</v>
      </c>
      <c r="P4595">
        <v>7.17</v>
      </c>
      <c r="Q4595" t="s">
        <v>43</v>
      </c>
      <c r="R4595" t="s">
        <v>43</v>
      </c>
      <c r="S4595" t="s">
        <v>8234</v>
      </c>
      <c r="T4595" s="1">
        <v>0</v>
      </c>
      <c r="U4595" t="s">
        <v>8234</v>
      </c>
      <c r="V4595" t="s">
        <v>8234</v>
      </c>
      <c r="W4595" t="s">
        <v>8234</v>
      </c>
      <c r="X4595" t="s">
        <v>8234</v>
      </c>
      <c r="Y4595" t="s">
        <v>8234</v>
      </c>
      <c r="Z4595" t="s">
        <v>8234</v>
      </c>
      <c r="AA4595" t="s">
        <v>8234</v>
      </c>
      <c r="AB4595" t="s">
        <v>8234</v>
      </c>
      <c r="AC4595" t="s">
        <v>45</v>
      </c>
      <c r="AD4595" t="s">
        <v>43</v>
      </c>
      <c r="AE4595" t="s">
        <v>46</v>
      </c>
      <c r="AF4595">
        <v>19.899999999999999</v>
      </c>
      <c r="AH4595">
        <v>510.8</v>
      </c>
      <c r="AI4595">
        <v>0</v>
      </c>
      <c r="AJ4595">
        <v>0</v>
      </c>
      <c r="AK4595">
        <v>179.25</v>
      </c>
      <c r="AL4595">
        <v>690.05</v>
      </c>
      <c r="AM4595" t="s">
        <v>47</v>
      </c>
    </row>
    <row r="4596" spans="1:41" x14ac:dyDescent="0.35">
      <c r="A4596" t="s">
        <v>5772</v>
      </c>
      <c r="B4596" t="s">
        <v>49</v>
      </c>
      <c r="C4596" s="10">
        <v>26</v>
      </c>
      <c r="D4596" s="5" t="str" cm="1">
        <f t="array" ref="D4596">_xlfn.IFS(C4596&lt;=29, "18-29", C4596&lt;=39, "30-39", C4596&lt;=49, "40-49", C4596&lt;=59, "50-59",C4596&lt;=69, "60-69", C4596&gt;=70, "70+")</f>
        <v>18-29</v>
      </c>
      <c r="E4596" t="s">
        <v>40</v>
      </c>
      <c r="F4596">
        <v>2</v>
      </c>
      <c r="G4596" t="s">
        <v>978</v>
      </c>
      <c r="H4596">
        <v>92805</v>
      </c>
      <c r="I4596">
        <v>33.830209000000004</v>
      </c>
      <c r="J4596">
        <v>-117.906099</v>
      </c>
      <c r="K4596">
        <v>2</v>
      </c>
      <c r="L4596">
        <v>36</v>
      </c>
      <c r="M4596" t="str" cm="1">
        <f t="array" ref="M4596">_xlfn.IFS(L4596&lt;=12, "New (0-12 months)", L4596&lt;=36, "Mid (13-36 months)", L4596&gt;=37,"Long (37+ months)")</f>
        <v>Mid (13-36 months)</v>
      </c>
      <c r="N4596" t="s">
        <v>42</v>
      </c>
      <c r="O4596" t="s">
        <v>40</v>
      </c>
      <c r="P4596">
        <v>32.299999999999997</v>
      </c>
      <c r="Q4596" t="s">
        <v>43</v>
      </c>
      <c r="R4596" t="s">
        <v>43</v>
      </c>
      <c r="S4596" t="s">
        <v>8234</v>
      </c>
      <c r="T4596" s="1">
        <v>0</v>
      </c>
      <c r="U4596" t="s">
        <v>8234</v>
      </c>
      <c r="V4596" t="s">
        <v>8234</v>
      </c>
      <c r="W4596" t="s">
        <v>8234</v>
      </c>
      <c r="X4596" t="s">
        <v>8234</v>
      </c>
      <c r="Y4596" t="s">
        <v>8234</v>
      </c>
      <c r="Z4596" t="s">
        <v>8234</v>
      </c>
      <c r="AA4596" t="s">
        <v>8234</v>
      </c>
      <c r="AB4596" t="s">
        <v>8234</v>
      </c>
      <c r="AC4596" t="s">
        <v>73</v>
      </c>
      <c r="AD4596" t="s">
        <v>43</v>
      </c>
      <c r="AE4596" t="s">
        <v>46</v>
      </c>
      <c r="AF4596">
        <v>19.45</v>
      </c>
      <c r="AH4596">
        <v>754.5</v>
      </c>
      <c r="AI4596">
        <v>0</v>
      </c>
      <c r="AJ4596">
        <v>0</v>
      </c>
      <c r="AK4596">
        <v>1162.8</v>
      </c>
      <c r="AL4596">
        <v>1917.3</v>
      </c>
      <c r="AM4596" t="s">
        <v>47</v>
      </c>
    </row>
    <row r="4597" spans="1:41" x14ac:dyDescent="0.35">
      <c r="A4597" t="s">
        <v>5773</v>
      </c>
      <c r="B4597" t="s">
        <v>39</v>
      </c>
      <c r="C4597" s="10">
        <v>46</v>
      </c>
      <c r="D4597" s="5" t="str" cm="1">
        <f t="array" ref="D4597">_xlfn.IFS(C4597&lt;=29, "18-29", C4597&lt;=39, "30-39", C4597&lt;=49, "40-49", C4597&lt;=59, "50-59",C4597&lt;=69, "60-69", C4597&gt;=70, "70+")</f>
        <v>40-49</v>
      </c>
      <c r="E4597" t="s">
        <v>40</v>
      </c>
      <c r="F4597">
        <v>1</v>
      </c>
      <c r="G4597" t="s">
        <v>4694</v>
      </c>
      <c r="H4597">
        <v>92007</v>
      </c>
      <c r="I4597">
        <v>33.015866000000003</v>
      </c>
      <c r="J4597">
        <v>-117.272254</v>
      </c>
      <c r="K4597">
        <v>0</v>
      </c>
      <c r="L4597">
        <v>72</v>
      </c>
      <c r="M4597" t="str" cm="1">
        <f t="array" ref="M4597">_xlfn.IFS(L4597&lt;=12, "New (0-12 months)", L4597&lt;=36, "Mid (13-36 months)", L4597&gt;=37,"Long (37+ months)")</f>
        <v>Long (37+ months)</v>
      </c>
      <c r="N4597" t="s">
        <v>42</v>
      </c>
      <c r="O4597" t="s">
        <v>40</v>
      </c>
      <c r="P4597">
        <v>36.130000000000003</v>
      </c>
      <c r="Q4597" t="s">
        <v>43</v>
      </c>
      <c r="R4597" t="s">
        <v>40</v>
      </c>
      <c r="S4597" t="s">
        <v>44</v>
      </c>
      <c r="T4597" s="1">
        <v>21</v>
      </c>
      <c r="U4597" t="s">
        <v>40</v>
      </c>
      <c r="V4597" t="s">
        <v>40</v>
      </c>
      <c r="W4597" t="s">
        <v>40</v>
      </c>
      <c r="X4597" t="s">
        <v>40</v>
      </c>
      <c r="Y4597" t="s">
        <v>40</v>
      </c>
      <c r="Z4597" t="s">
        <v>40</v>
      </c>
      <c r="AA4597" t="s">
        <v>40</v>
      </c>
      <c r="AB4597" t="s">
        <v>40</v>
      </c>
      <c r="AC4597" t="s">
        <v>73</v>
      </c>
      <c r="AD4597" t="s">
        <v>43</v>
      </c>
      <c r="AE4597" t="s">
        <v>56</v>
      </c>
      <c r="AF4597">
        <v>85.3</v>
      </c>
      <c r="AH4597">
        <v>6129.2</v>
      </c>
      <c r="AI4597">
        <v>0</v>
      </c>
      <c r="AJ4597">
        <v>0</v>
      </c>
      <c r="AK4597">
        <v>2601.36</v>
      </c>
      <c r="AL4597">
        <v>8730.56</v>
      </c>
      <c r="AM4597" t="s">
        <v>47</v>
      </c>
    </row>
    <row r="4598" spans="1:41" x14ac:dyDescent="0.35">
      <c r="A4598" t="s">
        <v>5774</v>
      </c>
      <c r="B4598" t="s">
        <v>49</v>
      </c>
      <c r="C4598" s="10">
        <v>57</v>
      </c>
      <c r="D4598" s="5" t="str" cm="1">
        <f t="array" ref="D4598">_xlfn.IFS(C4598&lt;=29, "18-29", C4598&lt;=39, "30-39", C4598&lt;=49, "40-49", C4598&lt;=59, "50-59",C4598&lt;=69, "60-69", C4598&gt;=70, "70+")</f>
        <v>50-59</v>
      </c>
      <c r="E4598" t="s">
        <v>43</v>
      </c>
      <c r="F4598">
        <v>0</v>
      </c>
      <c r="G4598" t="s">
        <v>391</v>
      </c>
      <c r="H4598">
        <v>94117</v>
      </c>
      <c r="I4598">
        <v>37.770533</v>
      </c>
      <c r="J4598">
        <v>-122.445121</v>
      </c>
      <c r="K4598">
        <v>0</v>
      </c>
      <c r="L4598">
        <v>45</v>
      </c>
      <c r="M4598" t="str" cm="1">
        <f t="array" ref="M4598">_xlfn.IFS(L4598&lt;=12, "New (0-12 months)", L4598&lt;=36, "Mid (13-36 months)", L4598&gt;=37,"Long (37+ months)")</f>
        <v>Long (37+ months)</v>
      </c>
      <c r="N4598" t="s">
        <v>42</v>
      </c>
      <c r="O4598" t="s">
        <v>40</v>
      </c>
      <c r="P4598">
        <v>28.72</v>
      </c>
      <c r="Q4598" t="s">
        <v>43</v>
      </c>
      <c r="R4598" t="s">
        <v>40</v>
      </c>
      <c r="S4598" t="s">
        <v>55</v>
      </c>
      <c r="T4598" s="1">
        <v>3</v>
      </c>
      <c r="U4598" t="s">
        <v>40</v>
      </c>
      <c r="V4598" t="s">
        <v>40</v>
      </c>
      <c r="W4598" t="s">
        <v>40</v>
      </c>
      <c r="X4598" t="s">
        <v>40</v>
      </c>
      <c r="Y4598" t="s">
        <v>40</v>
      </c>
      <c r="Z4598" t="s">
        <v>40</v>
      </c>
      <c r="AA4598" t="s">
        <v>40</v>
      </c>
      <c r="AB4598" t="s">
        <v>40</v>
      </c>
      <c r="AC4598" t="s">
        <v>45</v>
      </c>
      <c r="AD4598" t="s">
        <v>43</v>
      </c>
      <c r="AE4598" t="s">
        <v>46</v>
      </c>
      <c r="AF4598">
        <v>112.2</v>
      </c>
      <c r="AH4598">
        <v>5031.8500000000004</v>
      </c>
      <c r="AI4598">
        <v>0</v>
      </c>
      <c r="AJ4598">
        <v>0</v>
      </c>
      <c r="AK4598">
        <v>1292.4000000000001</v>
      </c>
      <c r="AL4598">
        <v>6324.25</v>
      </c>
      <c r="AM4598" t="s">
        <v>47</v>
      </c>
    </row>
    <row r="4599" spans="1:41" x14ac:dyDescent="0.35">
      <c r="A4599" t="s">
        <v>5775</v>
      </c>
      <c r="B4599" t="s">
        <v>39</v>
      </c>
      <c r="C4599" s="10">
        <v>33</v>
      </c>
      <c r="D4599" s="5" t="str" cm="1">
        <f t="array" ref="D4599">_xlfn.IFS(C4599&lt;=29, "18-29", C4599&lt;=39, "30-39", C4599&lt;=49, "40-49", C4599&lt;=59, "50-59",C4599&lt;=69, "60-69", C4599&gt;=70, "70+")</f>
        <v>30-39</v>
      </c>
      <c r="E4599" t="s">
        <v>43</v>
      </c>
      <c r="F4599">
        <v>0</v>
      </c>
      <c r="G4599" t="s">
        <v>4487</v>
      </c>
      <c r="H4599">
        <v>94517</v>
      </c>
      <c r="I4599">
        <v>37.881841999999999</v>
      </c>
      <c r="J4599">
        <v>-121.848111</v>
      </c>
      <c r="K4599">
        <v>0</v>
      </c>
      <c r="L4599">
        <v>29</v>
      </c>
      <c r="M4599" t="str" cm="1">
        <f t="array" ref="M4599">_xlfn.IFS(L4599&lt;=12, "New (0-12 months)", L4599&lt;=36, "Mid (13-36 months)", L4599&gt;=37,"Long (37+ months)")</f>
        <v>Mid (13-36 months)</v>
      </c>
      <c r="N4599" t="s">
        <v>42</v>
      </c>
      <c r="O4599" t="s">
        <v>40</v>
      </c>
      <c r="P4599">
        <v>10.67</v>
      </c>
      <c r="Q4599" t="s">
        <v>40</v>
      </c>
      <c r="R4599" t="s">
        <v>40</v>
      </c>
      <c r="S4599" t="s">
        <v>55</v>
      </c>
      <c r="T4599" s="1">
        <v>12</v>
      </c>
      <c r="U4599" t="s">
        <v>43</v>
      </c>
      <c r="V4599" t="s">
        <v>43</v>
      </c>
      <c r="W4599" t="s">
        <v>40</v>
      </c>
      <c r="X4599" t="s">
        <v>43</v>
      </c>
      <c r="Y4599" t="s">
        <v>40</v>
      </c>
      <c r="Z4599" t="s">
        <v>40</v>
      </c>
      <c r="AA4599" t="s">
        <v>40</v>
      </c>
      <c r="AB4599" t="s">
        <v>40</v>
      </c>
      <c r="AC4599" t="s">
        <v>51</v>
      </c>
      <c r="AD4599" t="s">
        <v>43</v>
      </c>
      <c r="AE4599" t="s">
        <v>56</v>
      </c>
      <c r="AF4599">
        <v>100.55</v>
      </c>
      <c r="AH4599">
        <v>2878.75</v>
      </c>
      <c r="AI4599">
        <v>0</v>
      </c>
      <c r="AJ4599">
        <v>0</v>
      </c>
      <c r="AK4599">
        <v>309.43</v>
      </c>
      <c r="AL4599">
        <v>3188.18</v>
      </c>
      <c r="AM4599" t="s">
        <v>47</v>
      </c>
    </row>
    <row r="4600" spans="1:41" x14ac:dyDescent="0.35">
      <c r="A4600" t="s">
        <v>5776</v>
      </c>
      <c r="B4600" t="s">
        <v>49</v>
      </c>
      <c r="C4600" s="10">
        <v>61</v>
      </c>
      <c r="D4600" s="5" t="str" cm="1">
        <f t="array" ref="D4600">_xlfn.IFS(C4600&lt;=29, "18-29", C4600&lt;=39, "30-39", C4600&lt;=49, "40-49", C4600&lt;=59, "50-59",C4600&lt;=69, "60-69", C4600&gt;=70, "70+")</f>
        <v>60-69</v>
      </c>
      <c r="E4600" t="s">
        <v>40</v>
      </c>
      <c r="F4600">
        <v>1</v>
      </c>
      <c r="G4600" t="s">
        <v>613</v>
      </c>
      <c r="H4600">
        <v>94306</v>
      </c>
      <c r="I4600">
        <v>37.416159</v>
      </c>
      <c r="J4600">
        <v>-122.131337</v>
      </c>
      <c r="K4600">
        <v>1</v>
      </c>
      <c r="L4600">
        <v>56</v>
      </c>
      <c r="M4600" t="str" cm="1">
        <f t="array" ref="M4600">_xlfn.IFS(L4600&lt;=12, "New (0-12 months)", L4600&lt;=36, "Mid (13-36 months)", L4600&gt;=37,"Long (37+ months)")</f>
        <v>Long (37+ months)</v>
      </c>
      <c r="N4600" t="s">
        <v>42</v>
      </c>
      <c r="O4600" t="s">
        <v>43</v>
      </c>
      <c r="P4600">
        <v>0</v>
      </c>
      <c r="Q4600" t="s">
        <v>8234</v>
      </c>
      <c r="R4600" t="s">
        <v>40</v>
      </c>
      <c r="S4600" t="s">
        <v>79</v>
      </c>
      <c r="T4600" s="1">
        <v>28</v>
      </c>
      <c r="U4600" t="s">
        <v>43</v>
      </c>
      <c r="V4600" t="s">
        <v>40</v>
      </c>
      <c r="W4600" t="s">
        <v>40</v>
      </c>
      <c r="X4600" t="s">
        <v>43</v>
      </c>
      <c r="Y4600" t="s">
        <v>43</v>
      </c>
      <c r="Z4600" t="s">
        <v>43</v>
      </c>
      <c r="AA4600" t="s">
        <v>43</v>
      </c>
      <c r="AB4600" t="s">
        <v>43</v>
      </c>
      <c r="AC4600" t="s">
        <v>45</v>
      </c>
      <c r="AD4600" t="s">
        <v>40</v>
      </c>
      <c r="AE4600" t="s">
        <v>46</v>
      </c>
      <c r="AF4600">
        <v>36.1</v>
      </c>
      <c r="AH4600">
        <v>1971.5</v>
      </c>
      <c r="AI4600">
        <v>0</v>
      </c>
      <c r="AJ4600">
        <v>60</v>
      </c>
      <c r="AK4600">
        <v>0</v>
      </c>
      <c r="AL4600">
        <v>2031.5</v>
      </c>
      <c r="AM4600" t="s">
        <v>47</v>
      </c>
    </row>
    <row r="4601" spans="1:41" x14ac:dyDescent="0.35">
      <c r="A4601" t="s">
        <v>5777</v>
      </c>
      <c r="B4601" t="s">
        <v>49</v>
      </c>
      <c r="C4601" s="10">
        <v>31</v>
      </c>
      <c r="D4601" s="5" t="str" cm="1">
        <f t="array" ref="D4601">_xlfn.IFS(C4601&lt;=29, "18-29", C4601&lt;=39, "30-39", C4601&lt;=49, "40-49", C4601&lt;=59, "50-59",C4601&lt;=69, "60-69", C4601&gt;=70, "70+")</f>
        <v>30-39</v>
      </c>
      <c r="E4601" t="s">
        <v>40</v>
      </c>
      <c r="F4601">
        <v>0</v>
      </c>
      <c r="G4601" t="s">
        <v>151</v>
      </c>
      <c r="H4601">
        <v>92129</v>
      </c>
      <c r="I4601">
        <v>32.961064</v>
      </c>
      <c r="J4601">
        <v>-117.134917</v>
      </c>
      <c r="K4601">
        <v>1</v>
      </c>
      <c r="L4601">
        <v>67</v>
      </c>
      <c r="M4601" t="str" cm="1">
        <f t="array" ref="M4601">_xlfn.IFS(L4601&lt;=12, "New (0-12 months)", L4601&lt;=36, "Mid (13-36 months)", L4601&gt;=37,"Long (37+ months)")</f>
        <v>Long (37+ months)</v>
      </c>
      <c r="N4601" t="s">
        <v>72</v>
      </c>
      <c r="O4601" t="s">
        <v>40</v>
      </c>
      <c r="P4601">
        <v>30.75</v>
      </c>
      <c r="Q4601" t="s">
        <v>43</v>
      </c>
      <c r="R4601" t="s">
        <v>40</v>
      </c>
      <c r="S4601" t="s">
        <v>55</v>
      </c>
      <c r="T4601" s="1">
        <v>5</v>
      </c>
      <c r="U4601" t="s">
        <v>40</v>
      </c>
      <c r="V4601" t="s">
        <v>40</v>
      </c>
      <c r="W4601" t="s">
        <v>43</v>
      </c>
      <c r="X4601" t="s">
        <v>43</v>
      </c>
      <c r="Y4601" t="s">
        <v>43</v>
      </c>
      <c r="Z4601" t="s">
        <v>40</v>
      </c>
      <c r="AA4601" t="s">
        <v>40</v>
      </c>
      <c r="AB4601" t="s">
        <v>40</v>
      </c>
      <c r="AC4601" t="s">
        <v>45</v>
      </c>
      <c r="AD4601" t="s">
        <v>40</v>
      </c>
      <c r="AE4601" t="s">
        <v>46</v>
      </c>
      <c r="AF4601">
        <v>90.6</v>
      </c>
      <c r="AH4601">
        <v>6056.15</v>
      </c>
      <c r="AI4601">
        <v>0</v>
      </c>
      <c r="AJ4601">
        <v>0</v>
      </c>
      <c r="AK4601">
        <v>2060.25</v>
      </c>
      <c r="AL4601">
        <v>8116.4</v>
      </c>
      <c r="AM4601" t="s">
        <v>57</v>
      </c>
      <c r="AN4601" t="s">
        <v>58</v>
      </c>
      <c r="AO4601" t="s">
        <v>104</v>
      </c>
    </row>
    <row r="4602" spans="1:41" x14ac:dyDescent="0.35">
      <c r="A4602" t="s">
        <v>5778</v>
      </c>
      <c r="B4602" t="s">
        <v>49</v>
      </c>
      <c r="C4602" s="10">
        <v>47</v>
      </c>
      <c r="D4602" s="5" t="str" cm="1">
        <f t="array" ref="D4602">_xlfn.IFS(C4602&lt;=29, "18-29", C4602&lt;=39, "30-39", C4602&lt;=49, "40-49", C4602&lt;=59, "50-59",C4602&lt;=69, "60-69", C4602&gt;=70, "70+")</f>
        <v>40-49</v>
      </c>
      <c r="E4602" t="s">
        <v>40</v>
      </c>
      <c r="F4602">
        <v>1</v>
      </c>
      <c r="G4602" t="s">
        <v>1176</v>
      </c>
      <c r="H4602">
        <v>91016</v>
      </c>
      <c r="I4602">
        <v>34.152799999999999</v>
      </c>
      <c r="J4602">
        <v>-118.00048200000001</v>
      </c>
      <c r="K4602">
        <v>7</v>
      </c>
      <c r="L4602">
        <v>8</v>
      </c>
      <c r="M4602" t="str" cm="1">
        <f t="array" ref="M4602">_xlfn.IFS(L4602&lt;=12, "New (0-12 months)", L4602&lt;=36, "Mid (13-36 months)", L4602&gt;=37,"Long (37+ months)")</f>
        <v>New (0-12 months)</v>
      </c>
      <c r="N4602" t="s">
        <v>42</v>
      </c>
      <c r="O4602" t="s">
        <v>40</v>
      </c>
      <c r="P4602">
        <v>10.36</v>
      </c>
      <c r="Q4602" t="s">
        <v>43</v>
      </c>
      <c r="R4602" t="s">
        <v>40</v>
      </c>
      <c r="S4602" t="s">
        <v>79</v>
      </c>
      <c r="T4602" s="1">
        <v>20</v>
      </c>
      <c r="U4602" t="s">
        <v>40</v>
      </c>
      <c r="V4602" t="s">
        <v>43</v>
      </c>
      <c r="W4602" t="s">
        <v>43</v>
      </c>
      <c r="X4602" t="s">
        <v>43</v>
      </c>
      <c r="Y4602" t="s">
        <v>43</v>
      </c>
      <c r="Z4602" t="s">
        <v>43</v>
      </c>
      <c r="AA4602" t="s">
        <v>43</v>
      </c>
      <c r="AB4602" t="s">
        <v>40</v>
      </c>
      <c r="AC4602" t="s">
        <v>51</v>
      </c>
      <c r="AD4602" t="s">
        <v>40</v>
      </c>
      <c r="AE4602" t="s">
        <v>46</v>
      </c>
      <c r="AF4602">
        <v>51.3</v>
      </c>
      <c r="AH4602">
        <v>411.6</v>
      </c>
      <c r="AI4602">
        <v>15.02</v>
      </c>
      <c r="AJ4602">
        <v>0</v>
      </c>
      <c r="AK4602">
        <v>82.88</v>
      </c>
      <c r="AL4602">
        <v>479.46</v>
      </c>
      <c r="AM4602" t="s">
        <v>47</v>
      </c>
    </row>
    <row r="4603" spans="1:41" x14ac:dyDescent="0.35">
      <c r="A4603" t="s">
        <v>5779</v>
      </c>
      <c r="B4603" t="s">
        <v>49</v>
      </c>
      <c r="C4603" s="10">
        <v>20</v>
      </c>
      <c r="D4603" s="5" t="str" cm="1">
        <f t="array" ref="D4603">_xlfn.IFS(C4603&lt;=29, "18-29", C4603&lt;=39, "30-39", C4603&lt;=49, "40-49", C4603&lt;=59, "50-59",C4603&lt;=69, "60-69", C4603&gt;=70, "70+")</f>
        <v>18-29</v>
      </c>
      <c r="E4603" t="s">
        <v>43</v>
      </c>
      <c r="F4603">
        <v>0</v>
      </c>
      <c r="G4603" t="s">
        <v>3300</v>
      </c>
      <c r="H4603">
        <v>95236</v>
      </c>
      <c r="I4603">
        <v>38.047745999999997</v>
      </c>
      <c r="J4603">
        <v>-121.03049900000001</v>
      </c>
      <c r="K4603">
        <v>0</v>
      </c>
      <c r="L4603">
        <v>68</v>
      </c>
      <c r="M4603" t="str" cm="1">
        <f t="array" ref="M4603">_xlfn.IFS(L4603&lt;=12, "New (0-12 months)", L4603&lt;=36, "Mid (13-36 months)", L4603&gt;=37,"Long (37+ months)")</f>
        <v>Long (37+ months)</v>
      </c>
      <c r="N4603" t="s">
        <v>42</v>
      </c>
      <c r="O4603" t="s">
        <v>40</v>
      </c>
      <c r="P4603">
        <v>5.84</v>
      </c>
      <c r="Q4603" t="s">
        <v>40</v>
      </c>
      <c r="R4603" t="s">
        <v>43</v>
      </c>
      <c r="S4603" t="s">
        <v>8234</v>
      </c>
      <c r="T4603" s="1">
        <v>0</v>
      </c>
      <c r="U4603" t="s">
        <v>8234</v>
      </c>
      <c r="V4603" t="s">
        <v>8234</v>
      </c>
      <c r="W4603" t="s">
        <v>8234</v>
      </c>
      <c r="X4603" t="s">
        <v>8234</v>
      </c>
      <c r="Y4603" t="s">
        <v>8234</v>
      </c>
      <c r="Z4603" t="s">
        <v>8234</v>
      </c>
      <c r="AA4603" t="s">
        <v>8234</v>
      </c>
      <c r="AB4603" t="s">
        <v>8234</v>
      </c>
      <c r="AC4603" t="s">
        <v>73</v>
      </c>
      <c r="AD4603" t="s">
        <v>43</v>
      </c>
      <c r="AE4603" t="s">
        <v>46</v>
      </c>
      <c r="AF4603">
        <v>24.55</v>
      </c>
      <c r="AH4603">
        <v>1657.4</v>
      </c>
      <c r="AI4603">
        <v>0</v>
      </c>
      <c r="AJ4603">
        <v>0</v>
      </c>
      <c r="AK4603">
        <v>397.12</v>
      </c>
      <c r="AL4603">
        <v>2054.52</v>
      </c>
      <c r="AM4603" t="s">
        <v>47</v>
      </c>
    </row>
    <row r="4604" spans="1:41" x14ac:dyDescent="0.35">
      <c r="A4604" t="s">
        <v>5780</v>
      </c>
      <c r="B4604" t="s">
        <v>39</v>
      </c>
      <c r="C4604" s="10">
        <v>51</v>
      </c>
      <c r="D4604" s="5" t="str" cm="1">
        <f t="array" ref="D4604">_xlfn.IFS(C4604&lt;=29, "18-29", C4604&lt;=39, "30-39", C4604&lt;=49, "40-49", C4604&lt;=59, "50-59",C4604&lt;=69, "60-69", C4604&gt;=70, "70+")</f>
        <v>50-59</v>
      </c>
      <c r="E4604" t="s">
        <v>43</v>
      </c>
      <c r="F4604">
        <v>3</v>
      </c>
      <c r="G4604" t="s">
        <v>1523</v>
      </c>
      <c r="H4604">
        <v>96071</v>
      </c>
      <c r="I4604">
        <v>40.656286999999999</v>
      </c>
      <c r="J4604">
        <v>-121.42896500000001</v>
      </c>
      <c r="K4604">
        <v>0</v>
      </c>
      <c r="L4604">
        <v>62</v>
      </c>
      <c r="M4604" t="str" cm="1">
        <f t="array" ref="M4604">_xlfn.IFS(L4604&lt;=12, "New (0-12 months)", L4604&lt;=36, "Mid (13-36 months)", L4604&gt;=37,"Long (37+ months)")</f>
        <v>Long (37+ months)</v>
      </c>
      <c r="N4604" t="s">
        <v>76</v>
      </c>
      <c r="O4604" t="s">
        <v>40</v>
      </c>
      <c r="P4604">
        <v>2.83</v>
      </c>
      <c r="Q4604" t="s">
        <v>40</v>
      </c>
      <c r="R4604" t="s">
        <v>43</v>
      </c>
      <c r="S4604" t="s">
        <v>8234</v>
      </c>
      <c r="T4604" s="1">
        <v>0</v>
      </c>
      <c r="U4604" t="s">
        <v>8234</v>
      </c>
      <c r="V4604" t="s">
        <v>8234</v>
      </c>
      <c r="W4604" t="s">
        <v>8234</v>
      </c>
      <c r="X4604" t="s">
        <v>8234</v>
      </c>
      <c r="Y4604" t="s">
        <v>8234</v>
      </c>
      <c r="Z4604" t="s">
        <v>8234</v>
      </c>
      <c r="AA4604" t="s">
        <v>8234</v>
      </c>
      <c r="AB4604" t="s">
        <v>8234</v>
      </c>
      <c r="AC4604" t="s">
        <v>73</v>
      </c>
      <c r="AD4604" t="s">
        <v>43</v>
      </c>
      <c r="AE4604" t="s">
        <v>56</v>
      </c>
      <c r="AF4604">
        <v>26</v>
      </c>
      <c r="AH4604">
        <v>1638.7</v>
      </c>
      <c r="AI4604">
        <v>0</v>
      </c>
      <c r="AJ4604">
        <v>0</v>
      </c>
      <c r="AK4604">
        <v>175.46</v>
      </c>
      <c r="AL4604">
        <v>1814.16</v>
      </c>
      <c r="AM4604" t="s">
        <v>47</v>
      </c>
    </row>
    <row r="4605" spans="1:41" x14ac:dyDescent="0.35">
      <c r="A4605" t="s">
        <v>5781</v>
      </c>
      <c r="B4605" t="s">
        <v>39</v>
      </c>
      <c r="C4605" s="10">
        <v>67</v>
      </c>
      <c r="D4605" s="5" t="str" cm="1">
        <f t="array" ref="D4605">_xlfn.IFS(C4605&lt;=29, "18-29", C4605&lt;=39, "30-39", C4605&lt;=49, "40-49", C4605&lt;=59, "50-59",C4605&lt;=69, "60-69", C4605&gt;=70, "70+")</f>
        <v>60-69</v>
      </c>
      <c r="E4605" t="s">
        <v>40</v>
      </c>
      <c r="F4605">
        <v>0</v>
      </c>
      <c r="G4605" t="s">
        <v>2528</v>
      </c>
      <c r="H4605">
        <v>93505</v>
      </c>
      <c r="I4605">
        <v>35.151491</v>
      </c>
      <c r="J4605">
        <v>-117.92759700000001</v>
      </c>
      <c r="K4605">
        <v>1</v>
      </c>
      <c r="L4605">
        <v>31</v>
      </c>
      <c r="M4605" t="str" cm="1">
        <f t="array" ref="M4605">_xlfn.IFS(L4605&lt;=12, "New (0-12 months)", L4605&lt;=36, "Mid (13-36 months)", L4605&gt;=37,"Long (37+ months)")</f>
        <v>Mid (13-36 months)</v>
      </c>
      <c r="N4605" t="s">
        <v>42</v>
      </c>
      <c r="O4605" t="s">
        <v>40</v>
      </c>
      <c r="P4605">
        <v>44.26</v>
      </c>
      <c r="Q4605" t="s">
        <v>40</v>
      </c>
      <c r="R4605" t="s">
        <v>40</v>
      </c>
      <c r="S4605" t="s">
        <v>55</v>
      </c>
      <c r="T4605" s="1">
        <v>22</v>
      </c>
      <c r="U4605" t="s">
        <v>43</v>
      </c>
      <c r="V4605" t="s">
        <v>43</v>
      </c>
      <c r="W4605" t="s">
        <v>40</v>
      </c>
      <c r="X4605" t="s">
        <v>43</v>
      </c>
      <c r="Y4605" t="s">
        <v>40</v>
      </c>
      <c r="Z4605" t="s">
        <v>43</v>
      </c>
      <c r="AA4605" t="s">
        <v>43</v>
      </c>
      <c r="AB4605" t="s">
        <v>40</v>
      </c>
      <c r="AC4605" t="s">
        <v>45</v>
      </c>
      <c r="AD4605" t="s">
        <v>40</v>
      </c>
      <c r="AE4605" t="s">
        <v>56</v>
      </c>
      <c r="AF4605">
        <v>90.7</v>
      </c>
      <c r="AH4605">
        <v>2835.5</v>
      </c>
      <c r="AI4605">
        <v>0</v>
      </c>
      <c r="AJ4605">
        <v>0</v>
      </c>
      <c r="AK4605">
        <v>1372.06</v>
      </c>
      <c r="AL4605">
        <v>4207.5600000000004</v>
      </c>
      <c r="AM4605" t="s">
        <v>47</v>
      </c>
    </row>
    <row r="4606" spans="1:41" x14ac:dyDescent="0.35">
      <c r="A4606" t="s">
        <v>5782</v>
      </c>
      <c r="B4606" t="s">
        <v>49</v>
      </c>
      <c r="C4606" s="10">
        <v>33</v>
      </c>
      <c r="D4606" s="5" t="str" cm="1">
        <f t="array" ref="D4606">_xlfn.IFS(C4606&lt;=29, "18-29", C4606&lt;=39, "30-39", C4606&lt;=49, "40-49", C4606&lt;=59, "50-59",C4606&lt;=69, "60-69", C4606&gt;=70, "70+")</f>
        <v>30-39</v>
      </c>
      <c r="E4606" t="s">
        <v>43</v>
      </c>
      <c r="F4606">
        <v>0</v>
      </c>
      <c r="G4606" t="s">
        <v>3147</v>
      </c>
      <c r="H4606">
        <v>93267</v>
      </c>
      <c r="I4606">
        <v>36.141319000000003</v>
      </c>
      <c r="J4606">
        <v>-119.129075</v>
      </c>
      <c r="K4606">
        <v>0</v>
      </c>
      <c r="L4606">
        <v>6</v>
      </c>
      <c r="M4606" t="str" cm="1">
        <f t="array" ref="M4606">_xlfn.IFS(L4606&lt;=12, "New (0-12 months)", L4606&lt;=36, "Mid (13-36 months)", L4606&gt;=37,"Long (37+ months)")</f>
        <v>New (0-12 months)</v>
      </c>
      <c r="N4606" t="s">
        <v>54</v>
      </c>
      <c r="O4606" t="s">
        <v>40</v>
      </c>
      <c r="P4606">
        <v>32.340000000000003</v>
      </c>
      <c r="Q4606" t="s">
        <v>43</v>
      </c>
      <c r="R4606" t="s">
        <v>43</v>
      </c>
      <c r="S4606" t="s">
        <v>8234</v>
      </c>
      <c r="T4606" s="1">
        <v>0</v>
      </c>
      <c r="U4606" t="s">
        <v>8234</v>
      </c>
      <c r="V4606" t="s">
        <v>8234</v>
      </c>
      <c r="W4606" t="s">
        <v>8234</v>
      </c>
      <c r="X4606" t="s">
        <v>8234</v>
      </c>
      <c r="Y4606" t="s">
        <v>8234</v>
      </c>
      <c r="Z4606" t="s">
        <v>8234</v>
      </c>
      <c r="AA4606" t="s">
        <v>8234</v>
      </c>
      <c r="AB4606" t="s">
        <v>8234</v>
      </c>
      <c r="AC4606" t="s">
        <v>51</v>
      </c>
      <c r="AD4606" t="s">
        <v>43</v>
      </c>
      <c r="AE4606" t="s">
        <v>46</v>
      </c>
      <c r="AF4606">
        <v>20.65</v>
      </c>
      <c r="AH4606">
        <v>109.3</v>
      </c>
      <c r="AI4606">
        <v>0</v>
      </c>
      <c r="AJ4606">
        <v>0</v>
      </c>
      <c r="AK4606">
        <v>194.04</v>
      </c>
      <c r="AL4606">
        <v>303.33999999999997</v>
      </c>
      <c r="AM4606" t="s">
        <v>47</v>
      </c>
    </row>
    <row r="4607" spans="1:41" x14ac:dyDescent="0.35">
      <c r="A4607" t="s">
        <v>5783</v>
      </c>
      <c r="B4607" t="s">
        <v>39</v>
      </c>
      <c r="C4607" s="10">
        <v>24</v>
      </c>
      <c r="D4607" s="5" t="str" cm="1">
        <f t="array" ref="D4607">_xlfn.IFS(C4607&lt;=29, "18-29", C4607&lt;=39, "30-39", C4607&lt;=49, "40-49", C4607&lt;=59, "50-59",C4607&lt;=69, "60-69", C4607&gt;=70, "70+")</f>
        <v>18-29</v>
      </c>
      <c r="E4607" t="s">
        <v>43</v>
      </c>
      <c r="F4607">
        <v>0</v>
      </c>
      <c r="G4607" t="s">
        <v>526</v>
      </c>
      <c r="H4607">
        <v>91377</v>
      </c>
      <c r="I4607">
        <v>34.192250000000001</v>
      </c>
      <c r="J4607">
        <v>-118.77687400000001</v>
      </c>
      <c r="K4607">
        <v>0</v>
      </c>
      <c r="L4607">
        <v>8</v>
      </c>
      <c r="M4607" t="str" cm="1">
        <f t="array" ref="M4607">_xlfn.IFS(L4607&lt;=12, "New (0-12 months)", L4607&lt;=36, "Mid (13-36 months)", L4607&gt;=37,"Long (37+ months)")</f>
        <v>New (0-12 months)</v>
      </c>
      <c r="N4607" t="s">
        <v>42</v>
      </c>
      <c r="O4607" t="s">
        <v>40</v>
      </c>
      <c r="P4607">
        <v>39.92</v>
      </c>
      <c r="Q4607" t="s">
        <v>43</v>
      </c>
      <c r="R4607" t="s">
        <v>40</v>
      </c>
      <c r="S4607" t="s">
        <v>55</v>
      </c>
      <c r="T4607" s="1">
        <v>73</v>
      </c>
      <c r="U4607" t="s">
        <v>43</v>
      </c>
      <c r="V4607" t="s">
        <v>43</v>
      </c>
      <c r="W4607" t="s">
        <v>43</v>
      </c>
      <c r="X4607" t="s">
        <v>43</v>
      </c>
      <c r="Y4607" t="s">
        <v>40</v>
      </c>
      <c r="Z4607" t="s">
        <v>43</v>
      </c>
      <c r="AA4607" t="s">
        <v>43</v>
      </c>
      <c r="AB4607" t="s">
        <v>40</v>
      </c>
      <c r="AC4607" t="s">
        <v>51</v>
      </c>
      <c r="AD4607" t="s">
        <v>40</v>
      </c>
      <c r="AE4607" t="s">
        <v>56</v>
      </c>
      <c r="AF4607">
        <v>80</v>
      </c>
      <c r="AH4607">
        <v>624.6</v>
      </c>
      <c r="AI4607">
        <v>0</v>
      </c>
      <c r="AJ4607">
        <v>0</v>
      </c>
      <c r="AK4607">
        <v>319.36</v>
      </c>
      <c r="AL4607">
        <v>943.96</v>
      </c>
      <c r="AM4607" t="s">
        <v>47</v>
      </c>
    </row>
    <row r="4608" spans="1:41" x14ac:dyDescent="0.35">
      <c r="A4608" t="s">
        <v>5784</v>
      </c>
      <c r="B4608" t="s">
        <v>49</v>
      </c>
      <c r="C4608" s="10">
        <v>68</v>
      </c>
      <c r="D4608" s="5" t="str" cm="1">
        <f t="array" ref="D4608">_xlfn.IFS(C4608&lt;=29, "18-29", C4608&lt;=39, "30-39", C4608&lt;=49, "40-49", C4608&lt;=59, "50-59",C4608&lt;=69, "60-69", C4608&gt;=70, "70+")</f>
        <v>60-69</v>
      </c>
      <c r="E4608" t="s">
        <v>43</v>
      </c>
      <c r="F4608">
        <v>0</v>
      </c>
      <c r="G4608" t="s">
        <v>4696</v>
      </c>
      <c r="H4608">
        <v>94556</v>
      </c>
      <c r="I4608">
        <v>37.827945999999997</v>
      </c>
      <c r="J4608">
        <v>-122.107185</v>
      </c>
      <c r="K4608">
        <v>0</v>
      </c>
      <c r="L4608">
        <v>3</v>
      </c>
      <c r="M4608" t="str" cm="1">
        <f t="array" ref="M4608">_xlfn.IFS(L4608&lt;=12, "New (0-12 months)", L4608&lt;=36, "Mid (13-36 months)", L4608&gt;=37,"Long (37+ months)")</f>
        <v>New (0-12 months)</v>
      </c>
      <c r="N4608" t="s">
        <v>54</v>
      </c>
      <c r="O4608" t="s">
        <v>40</v>
      </c>
      <c r="P4608">
        <v>35.43</v>
      </c>
      <c r="Q4608" t="s">
        <v>40</v>
      </c>
      <c r="R4608" t="s">
        <v>40</v>
      </c>
      <c r="S4608" t="s">
        <v>55</v>
      </c>
      <c r="T4608" s="1">
        <v>18</v>
      </c>
      <c r="U4608" t="s">
        <v>43</v>
      </c>
      <c r="V4608" t="s">
        <v>40</v>
      </c>
      <c r="W4608" t="s">
        <v>40</v>
      </c>
      <c r="X4608" t="s">
        <v>43</v>
      </c>
      <c r="Y4608" t="s">
        <v>40</v>
      </c>
      <c r="Z4608" t="s">
        <v>40</v>
      </c>
      <c r="AA4608" t="s">
        <v>43</v>
      </c>
      <c r="AB4608" t="s">
        <v>40</v>
      </c>
      <c r="AC4608" t="s">
        <v>51</v>
      </c>
      <c r="AD4608" t="s">
        <v>40</v>
      </c>
      <c r="AE4608" t="s">
        <v>56</v>
      </c>
      <c r="AF4608">
        <v>105</v>
      </c>
      <c r="AH4608">
        <v>294.45</v>
      </c>
      <c r="AI4608">
        <v>0</v>
      </c>
      <c r="AJ4608">
        <v>0</v>
      </c>
      <c r="AK4608">
        <v>106.29</v>
      </c>
      <c r="AL4608">
        <v>400.74</v>
      </c>
      <c r="AM4608" t="s">
        <v>57</v>
      </c>
      <c r="AN4608" t="s">
        <v>121</v>
      </c>
      <c r="AO4608" t="s">
        <v>195</v>
      </c>
    </row>
    <row r="4609" spans="1:41" x14ac:dyDescent="0.35">
      <c r="A4609" t="s">
        <v>5785</v>
      </c>
      <c r="B4609" t="s">
        <v>39</v>
      </c>
      <c r="C4609" s="10">
        <v>20</v>
      </c>
      <c r="D4609" s="5" t="str" cm="1">
        <f t="array" ref="D4609">_xlfn.IFS(C4609&lt;=29, "18-29", C4609&lt;=39, "30-39", C4609&lt;=49, "40-49", C4609&lt;=59, "50-59",C4609&lt;=69, "60-69", C4609&gt;=70, "70+")</f>
        <v>18-29</v>
      </c>
      <c r="E4609" t="s">
        <v>40</v>
      </c>
      <c r="F4609">
        <v>2</v>
      </c>
      <c r="G4609" t="s">
        <v>258</v>
      </c>
      <c r="H4609">
        <v>90638</v>
      </c>
      <c r="I4609">
        <v>33.902045000000001</v>
      </c>
      <c r="J4609">
        <v>-118.008961</v>
      </c>
      <c r="K4609">
        <v>1</v>
      </c>
      <c r="L4609">
        <v>7</v>
      </c>
      <c r="M4609" t="str" cm="1">
        <f t="array" ref="M4609">_xlfn.IFS(L4609&lt;=12, "New (0-12 months)", L4609&lt;=36, "Mid (13-36 months)", L4609&gt;=37,"Long (37+ months)")</f>
        <v>New (0-12 months)</v>
      </c>
      <c r="N4609" t="s">
        <v>42</v>
      </c>
      <c r="O4609" t="s">
        <v>40</v>
      </c>
      <c r="P4609">
        <v>25.64</v>
      </c>
      <c r="Q4609" t="s">
        <v>43</v>
      </c>
      <c r="R4609" t="s">
        <v>40</v>
      </c>
      <c r="S4609" t="s">
        <v>79</v>
      </c>
      <c r="T4609" s="1">
        <v>71</v>
      </c>
      <c r="U4609" t="s">
        <v>40</v>
      </c>
      <c r="V4609" t="s">
        <v>43</v>
      </c>
      <c r="W4609" t="s">
        <v>43</v>
      </c>
      <c r="X4609" t="s">
        <v>43</v>
      </c>
      <c r="Y4609" t="s">
        <v>43</v>
      </c>
      <c r="Z4609" t="s">
        <v>43</v>
      </c>
      <c r="AA4609" t="s">
        <v>43</v>
      </c>
      <c r="AB4609" t="s">
        <v>40</v>
      </c>
      <c r="AC4609" t="s">
        <v>51</v>
      </c>
      <c r="AD4609" t="s">
        <v>43</v>
      </c>
      <c r="AE4609" t="s">
        <v>46</v>
      </c>
      <c r="AF4609">
        <v>50.7</v>
      </c>
      <c r="AH4609">
        <v>350.35</v>
      </c>
      <c r="AI4609">
        <v>0</v>
      </c>
      <c r="AJ4609">
        <v>0</v>
      </c>
      <c r="AK4609">
        <v>179.48</v>
      </c>
      <c r="AL4609">
        <v>529.83000000000004</v>
      </c>
      <c r="AM4609" t="s">
        <v>47</v>
      </c>
    </row>
    <row r="4610" spans="1:41" x14ac:dyDescent="0.35">
      <c r="A4610" t="s">
        <v>5786</v>
      </c>
      <c r="B4610" t="s">
        <v>49</v>
      </c>
      <c r="C4610" s="10">
        <v>56</v>
      </c>
      <c r="D4610" s="5" t="str" cm="1">
        <f t="array" ref="D4610">_xlfn.IFS(C4610&lt;=29, "18-29", C4610&lt;=39, "30-39", C4610&lt;=49, "40-49", C4610&lt;=59, "50-59",C4610&lt;=69, "60-69", C4610&gt;=70, "70+")</f>
        <v>50-59</v>
      </c>
      <c r="E4610" t="s">
        <v>43</v>
      </c>
      <c r="F4610">
        <v>0</v>
      </c>
      <c r="G4610" t="s">
        <v>1120</v>
      </c>
      <c r="H4610">
        <v>90715</v>
      </c>
      <c r="I4610">
        <v>33.841026999999997</v>
      </c>
      <c r="J4610">
        <v>-118.078097</v>
      </c>
      <c r="K4610">
        <v>0</v>
      </c>
      <c r="L4610">
        <v>68</v>
      </c>
      <c r="M4610" t="str" cm="1">
        <f t="array" ref="M4610">_xlfn.IFS(L4610&lt;=12, "New (0-12 months)", L4610&lt;=36, "Mid (13-36 months)", L4610&gt;=37,"Long (37+ months)")</f>
        <v>Long (37+ months)</v>
      </c>
      <c r="N4610" t="s">
        <v>42</v>
      </c>
      <c r="O4610" t="s">
        <v>40</v>
      </c>
      <c r="P4610">
        <v>11.22</v>
      </c>
      <c r="Q4610" t="s">
        <v>40</v>
      </c>
      <c r="R4610" t="s">
        <v>40</v>
      </c>
      <c r="S4610" t="s">
        <v>55</v>
      </c>
      <c r="T4610" s="1">
        <v>7</v>
      </c>
      <c r="U4610" t="s">
        <v>40</v>
      </c>
      <c r="V4610" t="s">
        <v>40</v>
      </c>
      <c r="W4610" t="s">
        <v>40</v>
      </c>
      <c r="X4610" t="s">
        <v>43</v>
      </c>
      <c r="Y4610" t="s">
        <v>40</v>
      </c>
      <c r="Z4610" t="s">
        <v>43</v>
      </c>
      <c r="AA4610" t="s">
        <v>43</v>
      </c>
      <c r="AB4610" t="s">
        <v>40</v>
      </c>
      <c r="AC4610" t="s">
        <v>45</v>
      </c>
      <c r="AD4610" t="s">
        <v>43</v>
      </c>
      <c r="AE4610" t="s">
        <v>56</v>
      </c>
      <c r="AF4610">
        <v>101.35</v>
      </c>
      <c r="AH4610">
        <v>7110.75</v>
      </c>
      <c r="AI4610">
        <v>0</v>
      </c>
      <c r="AJ4610">
        <v>0</v>
      </c>
      <c r="AK4610">
        <v>762.96</v>
      </c>
      <c r="AL4610">
        <v>7873.71</v>
      </c>
      <c r="AM4610" t="s">
        <v>47</v>
      </c>
    </row>
    <row r="4611" spans="1:41" x14ac:dyDescent="0.35">
      <c r="A4611" t="s">
        <v>5787</v>
      </c>
      <c r="B4611" t="s">
        <v>49</v>
      </c>
      <c r="C4611" s="10">
        <v>78</v>
      </c>
      <c r="D4611" s="5" t="str" cm="1">
        <f t="array" ref="D4611">_xlfn.IFS(C4611&lt;=29, "18-29", C4611&lt;=39, "30-39", C4611&lt;=49, "40-49", C4611&lt;=59, "50-59",C4611&lt;=69, "60-69", C4611&gt;=70, "70+")</f>
        <v>70+</v>
      </c>
      <c r="E4611" t="s">
        <v>40</v>
      </c>
      <c r="F4611">
        <v>0</v>
      </c>
      <c r="G4611" t="s">
        <v>1120</v>
      </c>
      <c r="H4611">
        <v>90712</v>
      </c>
      <c r="I4611">
        <v>33.840524000000002</v>
      </c>
      <c r="J4611">
        <v>-118.148403</v>
      </c>
      <c r="K4611">
        <v>0</v>
      </c>
      <c r="L4611">
        <v>7</v>
      </c>
      <c r="M4611" t="str" cm="1">
        <f t="array" ref="M4611">_xlfn.IFS(L4611&lt;=12, "New (0-12 months)", L4611&lt;=36, "Mid (13-36 months)", L4611&gt;=37,"Long (37+ months)")</f>
        <v>New (0-12 months)</v>
      </c>
      <c r="N4611" t="s">
        <v>42</v>
      </c>
      <c r="O4611" t="s">
        <v>40</v>
      </c>
      <c r="P4611">
        <v>9.6999999999999993</v>
      </c>
      <c r="Q4611" t="s">
        <v>40</v>
      </c>
      <c r="R4611" t="s">
        <v>40</v>
      </c>
      <c r="S4611" t="s">
        <v>55</v>
      </c>
      <c r="T4611" s="1">
        <v>17</v>
      </c>
      <c r="U4611" t="s">
        <v>40</v>
      </c>
      <c r="V4611" t="s">
        <v>40</v>
      </c>
      <c r="W4611" t="s">
        <v>43</v>
      </c>
      <c r="X4611" t="s">
        <v>43</v>
      </c>
      <c r="Y4611" t="s">
        <v>43</v>
      </c>
      <c r="Z4611" t="s">
        <v>40</v>
      </c>
      <c r="AA4611" t="s">
        <v>40</v>
      </c>
      <c r="AB4611" t="s">
        <v>40</v>
      </c>
      <c r="AC4611" t="s">
        <v>51</v>
      </c>
      <c r="AD4611" t="s">
        <v>40</v>
      </c>
      <c r="AE4611" t="s">
        <v>46</v>
      </c>
      <c r="AF4611">
        <v>94.7</v>
      </c>
      <c r="AH4611">
        <v>673.1</v>
      </c>
      <c r="AI4611">
        <v>0</v>
      </c>
      <c r="AJ4611">
        <v>0</v>
      </c>
      <c r="AK4611">
        <v>67.900000000000006</v>
      </c>
      <c r="AL4611">
        <v>741</v>
      </c>
      <c r="AM4611" t="s">
        <v>57</v>
      </c>
      <c r="AN4611" t="s">
        <v>121</v>
      </c>
      <c r="AO4611" t="s">
        <v>122</v>
      </c>
    </row>
    <row r="4612" spans="1:41" x14ac:dyDescent="0.35">
      <c r="A4612" t="s">
        <v>5788</v>
      </c>
      <c r="B4612" t="s">
        <v>39</v>
      </c>
      <c r="C4612" s="10">
        <v>29</v>
      </c>
      <c r="D4612" s="5" t="str" cm="1">
        <f t="array" ref="D4612">_xlfn.IFS(C4612&lt;=29, "18-29", C4612&lt;=39, "30-39", C4612&lt;=49, "40-49", C4612&lt;=59, "50-59",C4612&lt;=69, "60-69", C4612&gt;=70, "70+")</f>
        <v>18-29</v>
      </c>
      <c r="E4612" t="s">
        <v>40</v>
      </c>
      <c r="F4612">
        <v>2</v>
      </c>
      <c r="G4612" t="s">
        <v>558</v>
      </c>
      <c r="H4612">
        <v>91732</v>
      </c>
      <c r="I4612">
        <v>34.074491999999999</v>
      </c>
      <c r="J4612">
        <v>-118.01461999999999</v>
      </c>
      <c r="K4612">
        <v>4</v>
      </c>
      <c r="L4612">
        <v>14</v>
      </c>
      <c r="M4612" t="str" cm="1">
        <f t="array" ref="M4612">_xlfn.IFS(L4612&lt;=12, "New (0-12 months)", L4612&lt;=36, "Mid (13-36 months)", L4612&gt;=37,"Long (37+ months)")</f>
        <v>Mid (13-36 months)</v>
      </c>
      <c r="N4612" t="s">
        <v>62</v>
      </c>
      <c r="O4612" t="s">
        <v>40</v>
      </c>
      <c r="P4612">
        <v>42.64</v>
      </c>
      <c r="Q4612" t="s">
        <v>43</v>
      </c>
      <c r="R4612" t="s">
        <v>40</v>
      </c>
      <c r="S4612" t="s">
        <v>79</v>
      </c>
      <c r="T4612" s="1">
        <v>69</v>
      </c>
      <c r="U4612" t="s">
        <v>40</v>
      </c>
      <c r="V4612" t="s">
        <v>40</v>
      </c>
      <c r="W4612" t="s">
        <v>43</v>
      </c>
      <c r="X4612" t="s">
        <v>40</v>
      </c>
      <c r="Y4612" t="s">
        <v>43</v>
      </c>
      <c r="Z4612" t="s">
        <v>43</v>
      </c>
      <c r="AA4612" t="s">
        <v>43</v>
      </c>
      <c r="AB4612" t="s">
        <v>40</v>
      </c>
      <c r="AC4612" t="s">
        <v>51</v>
      </c>
      <c r="AD4612" t="s">
        <v>43</v>
      </c>
      <c r="AE4612" t="s">
        <v>56</v>
      </c>
      <c r="AF4612">
        <v>59.45</v>
      </c>
      <c r="AH4612">
        <v>780.85</v>
      </c>
      <c r="AI4612">
        <v>0</v>
      </c>
      <c r="AJ4612">
        <v>0</v>
      </c>
      <c r="AK4612">
        <v>596.96</v>
      </c>
      <c r="AL4612">
        <v>1377.81</v>
      </c>
      <c r="AM4612" t="s">
        <v>47</v>
      </c>
    </row>
    <row r="4613" spans="1:41" x14ac:dyDescent="0.35">
      <c r="A4613" t="s">
        <v>5789</v>
      </c>
      <c r="B4613" t="s">
        <v>49</v>
      </c>
      <c r="C4613" s="10">
        <v>27</v>
      </c>
      <c r="D4613" s="5" t="str" cm="1">
        <f t="array" ref="D4613">_xlfn.IFS(C4613&lt;=29, "18-29", C4613&lt;=39, "30-39", C4613&lt;=49, "40-49", C4613&lt;=59, "50-59",C4613&lt;=69, "60-69", C4613&gt;=70, "70+")</f>
        <v>18-29</v>
      </c>
      <c r="E4613" t="s">
        <v>43</v>
      </c>
      <c r="F4613">
        <v>0</v>
      </c>
      <c r="G4613" t="s">
        <v>316</v>
      </c>
      <c r="H4613">
        <v>92027</v>
      </c>
      <c r="I4613">
        <v>33.141264999999997</v>
      </c>
      <c r="J4613">
        <v>-116.967221</v>
      </c>
      <c r="K4613">
        <v>0</v>
      </c>
      <c r="L4613">
        <v>1</v>
      </c>
      <c r="M4613" t="str" cm="1">
        <f t="array" ref="M4613">_xlfn.IFS(L4613&lt;=12, "New (0-12 months)", L4613&lt;=36, "Mid (13-36 months)", L4613&gt;=37,"Long (37+ months)")</f>
        <v>New (0-12 months)</v>
      </c>
      <c r="N4613" t="s">
        <v>42</v>
      </c>
      <c r="O4613" t="s">
        <v>40</v>
      </c>
      <c r="P4613">
        <v>46.21</v>
      </c>
      <c r="Q4613" t="s">
        <v>43</v>
      </c>
      <c r="R4613" t="s">
        <v>40</v>
      </c>
      <c r="S4613" t="s">
        <v>55</v>
      </c>
      <c r="T4613" s="1">
        <v>58</v>
      </c>
      <c r="U4613" t="s">
        <v>43</v>
      </c>
      <c r="V4613" t="s">
        <v>43</v>
      </c>
      <c r="W4613" t="s">
        <v>43</v>
      </c>
      <c r="X4613" t="s">
        <v>43</v>
      </c>
      <c r="Y4613" t="s">
        <v>43</v>
      </c>
      <c r="Z4613" t="s">
        <v>43</v>
      </c>
      <c r="AA4613" t="s">
        <v>40</v>
      </c>
      <c r="AB4613" t="s">
        <v>40</v>
      </c>
      <c r="AC4613" t="s">
        <v>51</v>
      </c>
      <c r="AD4613" t="s">
        <v>40</v>
      </c>
      <c r="AE4613" t="s">
        <v>56</v>
      </c>
      <c r="AF4613">
        <v>69.599999999999994</v>
      </c>
      <c r="AH4613">
        <v>69.599999999999994</v>
      </c>
      <c r="AI4613">
        <v>0</v>
      </c>
      <c r="AJ4613">
        <v>0</v>
      </c>
      <c r="AK4613">
        <v>46.21</v>
      </c>
      <c r="AL4613">
        <v>115.81</v>
      </c>
      <c r="AM4613" t="s">
        <v>57</v>
      </c>
      <c r="AN4613" t="s">
        <v>58</v>
      </c>
      <c r="AO4613" t="s">
        <v>104</v>
      </c>
    </row>
    <row r="4614" spans="1:41" x14ac:dyDescent="0.35">
      <c r="A4614" t="s">
        <v>5790</v>
      </c>
      <c r="B4614" t="s">
        <v>49</v>
      </c>
      <c r="C4614" s="10">
        <v>38</v>
      </c>
      <c r="D4614" s="5" t="str" cm="1">
        <f t="array" ref="D4614">_xlfn.IFS(C4614&lt;=29, "18-29", C4614&lt;=39, "30-39", C4614&lt;=49, "40-49", C4614&lt;=59, "50-59",C4614&lt;=69, "60-69", C4614&gt;=70, "70+")</f>
        <v>30-39</v>
      </c>
      <c r="E4614" t="s">
        <v>40</v>
      </c>
      <c r="F4614">
        <v>0</v>
      </c>
      <c r="G4614" t="s">
        <v>5113</v>
      </c>
      <c r="H4614">
        <v>96119</v>
      </c>
      <c r="I4614">
        <v>41.042003000000001</v>
      </c>
      <c r="J4614">
        <v>-120.506086</v>
      </c>
      <c r="K4614">
        <v>9</v>
      </c>
      <c r="L4614">
        <v>55</v>
      </c>
      <c r="M4614" t="str" cm="1">
        <f t="array" ref="M4614">_xlfn.IFS(L4614&lt;=12, "New (0-12 months)", L4614&lt;=36, "Mid (13-36 months)", L4614&gt;=37,"Long (37+ months)")</f>
        <v>Long (37+ months)</v>
      </c>
      <c r="N4614" t="s">
        <v>76</v>
      </c>
      <c r="O4614" t="s">
        <v>40</v>
      </c>
      <c r="P4614">
        <v>6.63</v>
      </c>
      <c r="Q4614" t="s">
        <v>43</v>
      </c>
      <c r="R4614" t="s">
        <v>40</v>
      </c>
      <c r="S4614" t="s">
        <v>79</v>
      </c>
      <c r="T4614" s="1">
        <v>23</v>
      </c>
      <c r="U4614" t="s">
        <v>40</v>
      </c>
      <c r="V4614" t="s">
        <v>40</v>
      </c>
      <c r="W4614" t="s">
        <v>40</v>
      </c>
      <c r="X4614" t="s">
        <v>43</v>
      </c>
      <c r="Y4614" t="s">
        <v>43</v>
      </c>
      <c r="Z4614" t="s">
        <v>43</v>
      </c>
      <c r="AA4614" t="s">
        <v>43</v>
      </c>
      <c r="AB4614" t="s">
        <v>40</v>
      </c>
      <c r="AC4614" t="s">
        <v>73</v>
      </c>
      <c r="AD4614" t="s">
        <v>43</v>
      </c>
      <c r="AE4614" t="s">
        <v>56</v>
      </c>
      <c r="AF4614">
        <v>58.6</v>
      </c>
      <c r="AH4614">
        <v>3068.6</v>
      </c>
      <c r="AI4614">
        <v>0</v>
      </c>
      <c r="AJ4614">
        <v>0</v>
      </c>
      <c r="AK4614">
        <v>364.65</v>
      </c>
      <c r="AL4614">
        <v>3433.25</v>
      </c>
      <c r="AM4614" t="s">
        <v>47</v>
      </c>
    </row>
    <row r="4615" spans="1:41" x14ac:dyDescent="0.35">
      <c r="A4615" t="s">
        <v>5791</v>
      </c>
      <c r="B4615" t="s">
        <v>39</v>
      </c>
      <c r="C4615" s="10">
        <v>21</v>
      </c>
      <c r="D4615" s="5" t="str" cm="1">
        <f t="array" ref="D4615">_xlfn.IFS(C4615&lt;=29, "18-29", C4615&lt;=39, "30-39", C4615&lt;=49, "40-49", C4615&lt;=59, "50-59",C4615&lt;=69, "60-69", C4615&gt;=70, "70+")</f>
        <v>18-29</v>
      </c>
      <c r="E4615" t="s">
        <v>43</v>
      </c>
      <c r="F4615">
        <v>0</v>
      </c>
      <c r="G4615" t="s">
        <v>4343</v>
      </c>
      <c r="H4615">
        <v>95412</v>
      </c>
      <c r="I4615">
        <v>38.731054999999998</v>
      </c>
      <c r="J4615">
        <v>-123.316553</v>
      </c>
      <c r="K4615">
        <v>0</v>
      </c>
      <c r="L4615">
        <v>6</v>
      </c>
      <c r="M4615" t="str" cm="1">
        <f t="array" ref="M4615">_xlfn.IFS(L4615&lt;=12, "New (0-12 months)", L4615&lt;=36, "Mid (13-36 months)", L4615&gt;=37,"Long (37+ months)")</f>
        <v>New (0-12 months)</v>
      </c>
      <c r="N4615" t="s">
        <v>42</v>
      </c>
      <c r="O4615" t="s">
        <v>43</v>
      </c>
      <c r="P4615">
        <v>0</v>
      </c>
      <c r="Q4615" t="s">
        <v>8234</v>
      </c>
      <c r="R4615" t="s">
        <v>40</v>
      </c>
      <c r="S4615" t="s">
        <v>44</v>
      </c>
      <c r="T4615" s="1">
        <v>52</v>
      </c>
      <c r="U4615" t="s">
        <v>40</v>
      </c>
      <c r="V4615" t="s">
        <v>40</v>
      </c>
      <c r="W4615" t="s">
        <v>40</v>
      </c>
      <c r="X4615" t="s">
        <v>40</v>
      </c>
      <c r="Y4615" t="s">
        <v>40</v>
      </c>
      <c r="Z4615" t="s">
        <v>40</v>
      </c>
      <c r="AA4615" t="s">
        <v>40</v>
      </c>
      <c r="AB4615" t="s">
        <v>43</v>
      </c>
      <c r="AC4615" t="s">
        <v>73</v>
      </c>
      <c r="AD4615" t="s">
        <v>40</v>
      </c>
      <c r="AE4615" t="s">
        <v>183</v>
      </c>
      <c r="AF4615">
        <v>63.4</v>
      </c>
      <c r="AH4615">
        <v>348.8</v>
      </c>
      <c r="AI4615">
        <v>0</v>
      </c>
      <c r="AJ4615">
        <v>10</v>
      </c>
      <c r="AK4615">
        <v>0</v>
      </c>
      <c r="AL4615">
        <v>358.8</v>
      </c>
      <c r="AM4615" t="s">
        <v>47</v>
      </c>
    </row>
    <row r="4616" spans="1:41" x14ac:dyDescent="0.35">
      <c r="A4616" t="s">
        <v>5792</v>
      </c>
      <c r="B4616" t="s">
        <v>39</v>
      </c>
      <c r="C4616" s="10">
        <v>27</v>
      </c>
      <c r="D4616" s="5" t="str" cm="1">
        <f t="array" ref="D4616">_xlfn.IFS(C4616&lt;=29, "18-29", C4616&lt;=39, "30-39", C4616&lt;=49, "40-49", C4616&lt;=59, "50-59",C4616&lt;=69, "60-69", C4616&gt;=70, "70+")</f>
        <v>18-29</v>
      </c>
      <c r="E4616" t="s">
        <v>40</v>
      </c>
      <c r="F4616">
        <v>3</v>
      </c>
      <c r="G4616" t="s">
        <v>4244</v>
      </c>
      <c r="H4616">
        <v>91763</v>
      </c>
      <c r="I4616">
        <v>34.072121000000003</v>
      </c>
      <c r="J4616">
        <v>-117.698319</v>
      </c>
      <c r="K4616">
        <v>9</v>
      </c>
      <c r="L4616">
        <v>28</v>
      </c>
      <c r="M4616" t="str" cm="1">
        <f t="array" ref="M4616">_xlfn.IFS(L4616&lt;=12, "New (0-12 months)", L4616&lt;=36, "Mid (13-36 months)", L4616&gt;=37,"Long (37+ months)")</f>
        <v>Mid (13-36 months)</v>
      </c>
      <c r="N4616" t="s">
        <v>42</v>
      </c>
      <c r="O4616" t="s">
        <v>40</v>
      </c>
      <c r="P4616">
        <v>15.85</v>
      </c>
      <c r="Q4616" t="s">
        <v>43</v>
      </c>
      <c r="R4616" t="s">
        <v>43</v>
      </c>
      <c r="S4616" t="s">
        <v>8234</v>
      </c>
      <c r="T4616" s="1">
        <v>0</v>
      </c>
      <c r="U4616" t="s">
        <v>8234</v>
      </c>
      <c r="V4616" t="s">
        <v>8234</v>
      </c>
      <c r="W4616" t="s">
        <v>8234</v>
      </c>
      <c r="X4616" t="s">
        <v>8234</v>
      </c>
      <c r="Y4616" t="s">
        <v>8234</v>
      </c>
      <c r="Z4616" t="s">
        <v>8234</v>
      </c>
      <c r="AA4616" t="s">
        <v>8234</v>
      </c>
      <c r="AB4616" t="s">
        <v>8234</v>
      </c>
      <c r="AC4616" t="s">
        <v>51</v>
      </c>
      <c r="AD4616" t="s">
        <v>40</v>
      </c>
      <c r="AE4616" t="s">
        <v>56</v>
      </c>
      <c r="AF4616">
        <v>19.55</v>
      </c>
      <c r="AH4616">
        <v>543.79999999999995</v>
      </c>
      <c r="AI4616">
        <v>0</v>
      </c>
      <c r="AJ4616">
        <v>0</v>
      </c>
      <c r="AK4616">
        <v>443.8</v>
      </c>
      <c r="AL4616">
        <v>987.6</v>
      </c>
      <c r="AM4616" t="s">
        <v>47</v>
      </c>
    </row>
    <row r="4617" spans="1:41" x14ac:dyDescent="0.35">
      <c r="A4617" t="s">
        <v>5793</v>
      </c>
      <c r="B4617" t="s">
        <v>49</v>
      </c>
      <c r="C4617" s="10">
        <v>50</v>
      </c>
      <c r="D4617" s="5" t="str" cm="1">
        <f t="array" ref="D4617">_xlfn.IFS(C4617&lt;=29, "18-29", C4617&lt;=39, "30-39", C4617&lt;=49, "40-49", C4617&lt;=59, "50-59",C4617&lt;=69, "60-69", C4617&gt;=70, "70+")</f>
        <v>50-59</v>
      </c>
      <c r="E4617" t="s">
        <v>43</v>
      </c>
      <c r="F4617">
        <v>1</v>
      </c>
      <c r="G4617" t="s">
        <v>4694</v>
      </c>
      <c r="H4617">
        <v>92007</v>
      </c>
      <c r="I4617">
        <v>33.015866000000003</v>
      </c>
      <c r="J4617">
        <v>-117.272254</v>
      </c>
      <c r="K4617">
        <v>0</v>
      </c>
      <c r="L4617">
        <v>13</v>
      </c>
      <c r="M4617" t="str" cm="1">
        <f t="array" ref="M4617">_xlfn.IFS(L4617&lt;=12, "New (0-12 months)", L4617&lt;=36, "Mid (13-36 months)", L4617&gt;=37,"Long (37+ months)")</f>
        <v>Mid (13-36 months)</v>
      </c>
      <c r="N4617" t="s">
        <v>62</v>
      </c>
      <c r="O4617" t="s">
        <v>40</v>
      </c>
      <c r="P4617">
        <v>30.19</v>
      </c>
      <c r="Q4617" t="s">
        <v>43</v>
      </c>
      <c r="R4617" t="s">
        <v>40</v>
      </c>
      <c r="S4617" t="s">
        <v>79</v>
      </c>
      <c r="T4617" s="1">
        <v>17</v>
      </c>
      <c r="U4617" t="s">
        <v>43</v>
      </c>
      <c r="V4617" t="s">
        <v>43</v>
      </c>
      <c r="W4617" t="s">
        <v>43</v>
      </c>
      <c r="X4617" t="s">
        <v>43</v>
      </c>
      <c r="Y4617" t="s">
        <v>40</v>
      </c>
      <c r="Z4617" t="s">
        <v>40</v>
      </c>
      <c r="AA4617" t="s">
        <v>40</v>
      </c>
      <c r="AB4617" t="s">
        <v>40</v>
      </c>
      <c r="AC4617" t="s">
        <v>51</v>
      </c>
      <c r="AD4617" t="s">
        <v>43</v>
      </c>
      <c r="AE4617" t="s">
        <v>46</v>
      </c>
      <c r="AF4617">
        <v>66.400000000000006</v>
      </c>
      <c r="AH4617">
        <v>831.75</v>
      </c>
      <c r="AI4617">
        <v>0</v>
      </c>
      <c r="AJ4617">
        <v>0</v>
      </c>
      <c r="AK4617">
        <v>392.47</v>
      </c>
      <c r="AL4617">
        <v>1224.22</v>
      </c>
      <c r="AM4617" t="s">
        <v>47</v>
      </c>
    </row>
    <row r="4618" spans="1:41" x14ac:dyDescent="0.35">
      <c r="A4618" t="s">
        <v>5794</v>
      </c>
      <c r="B4618" t="s">
        <v>49</v>
      </c>
      <c r="C4618" s="10">
        <v>76</v>
      </c>
      <c r="D4618" s="5" t="str" cm="1">
        <f t="array" ref="D4618">_xlfn.IFS(C4618&lt;=29, "18-29", C4618&lt;=39, "30-39", C4618&lt;=49, "40-49", C4618&lt;=59, "50-59",C4618&lt;=69, "60-69", C4618&gt;=70, "70+")</f>
        <v>70+</v>
      </c>
      <c r="E4618" t="s">
        <v>40</v>
      </c>
      <c r="F4618">
        <v>0</v>
      </c>
      <c r="G4618" t="s">
        <v>2184</v>
      </c>
      <c r="H4618">
        <v>95410</v>
      </c>
      <c r="I4618">
        <v>39.225693999999997</v>
      </c>
      <c r="J4618">
        <v>-123.717354</v>
      </c>
      <c r="K4618">
        <v>6</v>
      </c>
      <c r="L4618">
        <v>23</v>
      </c>
      <c r="M4618" t="str" cm="1">
        <f t="array" ref="M4618">_xlfn.IFS(L4618&lt;=12, "New (0-12 months)", L4618&lt;=36, "Mid (13-36 months)", L4618&gt;=37,"Long (37+ months)")</f>
        <v>Mid (13-36 months)</v>
      </c>
      <c r="N4618" t="s">
        <v>42</v>
      </c>
      <c r="O4618" t="s">
        <v>40</v>
      </c>
      <c r="P4618">
        <v>46.82</v>
      </c>
      <c r="Q4618" t="s">
        <v>43</v>
      </c>
      <c r="R4618" t="s">
        <v>40</v>
      </c>
      <c r="S4618" t="s">
        <v>55</v>
      </c>
      <c r="T4618" s="1">
        <v>11</v>
      </c>
      <c r="U4618" t="s">
        <v>43</v>
      </c>
      <c r="V4618" t="s">
        <v>43</v>
      </c>
      <c r="W4618" t="s">
        <v>43</v>
      </c>
      <c r="X4618" t="s">
        <v>43</v>
      </c>
      <c r="Y4618" t="s">
        <v>40</v>
      </c>
      <c r="Z4618" t="s">
        <v>40</v>
      </c>
      <c r="AA4618" t="s">
        <v>43</v>
      </c>
      <c r="AB4618" t="s">
        <v>43</v>
      </c>
      <c r="AC4618" t="s">
        <v>45</v>
      </c>
      <c r="AD4618" t="s">
        <v>40</v>
      </c>
      <c r="AE4618" t="s">
        <v>56</v>
      </c>
      <c r="AF4618">
        <v>90.45</v>
      </c>
      <c r="AH4618">
        <v>2117.25</v>
      </c>
      <c r="AI4618">
        <v>0</v>
      </c>
      <c r="AJ4618">
        <v>30</v>
      </c>
      <c r="AK4618">
        <v>1076.8599999999999</v>
      </c>
      <c r="AL4618">
        <v>3224.11</v>
      </c>
      <c r="AM4618" t="s">
        <v>47</v>
      </c>
    </row>
    <row r="4619" spans="1:41" x14ac:dyDescent="0.35">
      <c r="A4619" t="s">
        <v>5795</v>
      </c>
      <c r="B4619" t="s">
        <v>49</v>
      </c>
      <c r="C4619" s="10">
        <v>36</v>
      </c>
      <c r="D4619" s="5" t="str" cm="1">
        <f t="array" ref="D4619">_xlfn.IFS(C4619&lt;=29, "18-29", C4619&lt;=39, "30-39", C4619&lt;=49, "40-49", C4619&lt;=59, "50-59",C4619&lt;=69, "60-69", C4619&gt;=70, "70+")</f>
        <v>30-39</v>
      </c>
      <c r="E4619" t="s">
        <v>40</v>
      </c>
      <c r="F4619">
        <v>0</v>
      </c>
      <c r="G4619" t="s">
        <v>2976</v>
      </c>
      <c r="H4619">
        <v>92009</v>
      </c>
      <c r="I4619">
        <v>33.098018000000003</v>
      </c>
      <c r="J4619">
        <v>-117.25820299999999</v>
      </c>
      <c r="K4619">
        <v>5</v>
      </c>
      <c r="L4619">
        <v>15</v>
      </c>
      <c r="M4619" t="str" cm="1">
        <f t="array" ref="M4619">_xlfn.IFS(L4619&lt;=12, "New (0-12 months)", L4619&lt;=36, "Mid (13-36 months)", L4619&gt;=37,"Long (37+ months)")</f>
        <v>Mid (13-36 months)</v>
      </c>
      <c r="N4619" t="s">
        <v>42</v>
      </c>
      <c r="O4619" t="s">
        <v>40</v>
      </c>
      <c r="P4619">
        <v>14.27</v>
      </c>
      <c r="Q4619" t="s">
        <v>43</v>
      </c>
      <c r="R4619" t="s">
        <v>43</v>
      </c>
      <c r="S4619" t="s">
        <v>8234</v>
      </c>
      <c r="T4619" s="1">
        <v>0</v>
      </c>
      <c r="U4619" t="s">
        <v>8234</v>
      </c>
      <c r="V4619" t="s">
        <v>8234</v>
      </c>
      <c r="W4619" t="s">
        <v>8234</v>
      </c>
      <c r="X4619" t="s">
        <v>8234</v>
      </c>
      <c r="Y4619" t="s">
        <v>8234</v>
      </c>
      <c r="Z4619" t="s">
        <v>8234</v>
      </c>
      <c r="AA4619" t="s">
        <v>8234</v>
      </c>
      <c r="AB4619" t="s">
        <v>8234</v>
      </c>
      <c r="AC4619" t="s">
        <v>45</v>
      </c>
      <c r="AD4619" t="s">
        <v>43</v>
      </c>
      <c r="AE4619" t="s">
        <v>46</v>
      </c>
      <c r="AF4619">
        <v>18.8</v>
      </c>
      <c r="AH4619">
        <v>294.95</v>
      </c>
      <c r="AI4619">
        <v>0</v>
      </c>
      <c r="AJ4619">
        <v>0</v>
      </c>
      <c r="AK4619">
        <v>214.05</v>
      </c>
      <c r="AL4619">
        <v>509</v>
      </c>
      <c r="AM4619" t="s">
        <v>47</v>
      </c>
    </row>
    <row r="4620" spans="1:41" x14ac:dyDescent="0.35">
      <c r="A4620" t="s">
        <v>5796</v>
      </c>
      <c r="B4620" t="s">
        <v>39</v>
      </c>
      <c r="C4620" s="10">
        <v>42</v>
      </c>
      <c r="D4620" s="5" t="str" cm="1">
        <f t="array" ref="D4620">_xlfn.IFS(C4620&lt;=29, "18-29", C4620&lt;=39, "30-39", C4620&lt;=49, "40-49", C4620&lt;=59, "50-59",C4620&lt;=69, "60-69", C4620&gt;=70, "70+")</f>
        <v>40-49</v>
      </c>
      <c r="E4620" t="s">
        <v>40</v>
      </c>
      <c r="F4620">
        <v>2</v>
      </c>
      <c r="G4620" t="s">
        <v>245</v>
      </c>
      <c r="H4620">
        <v>92028</v>
      </c>
      <c r="I4620">
        <v>33.362575</v>
      </c>
      <c r="J4620">
        <v>-117.299644</v>
      </c>
      <c r="K4620">
        <v>1</v>
      </c>
      <c r="L4620">
        <v>37</v>
      </c>
      <c r="M4620" t="str" cm="1">
        <f t="array" ref="M4620">_xlfn.IFS(L4620&lt;=12, "New (0-12 months)", L4620&lt;=36, "Mid (13-36 months)", L4620&gt;=37,"Long (37+ months)")</f>
        <v>Long (37+ months)</v>
      </c>
      <c r="N4620" t="s">
        <v>42</v>
      </c>
      <c r="O4620" t="s">
        <v>40</v>
      </c>
      <c r="P4620">
        <v>31.83</v>
      </c>
      <c r="Q4620" t="s">
        <v>40</v>
      </c>
      <c r="R4620" t="s">
        <v>43</v>
      </c>
      <c r="S4620" t="s">
        <v>8234</v>
      </c>
      <c r="T4620" s="1">
        <v>0</v>
      </c>
      <c r="U4620" t="s">
        <v>8234</v>
      </c>
      <c r="V4620" t="s">
        <v>8234</v>
      </c>
      <c r="W4620" t="s">
        <v>8234</v>
      </c>
      <c r="X4620" t="s">
        <v>8234</v>
      </c>
      <c r="Y4620" t="s">
        <v>8234</v>
      </c>
      <c r="Z4620" t="s">
        <v>8234</v>
      </c>
      <c r="AA4620" t="s">
        <v>8234</v>
      </c>
      <c r="AB4620" t="s">
        <v>8234</v>
      </c>
      <c r="AC4620" t="s">
        <v>51</v>
      </c>
      <c r="AD4620" t="s">
        <v>43</v>
      </c>
      <c r="AE4620" t="s">
        <v>46</v>
      </c>
      <c r="AF4620">
        <v>26.45</v>
      </c>
      <c r="AH4620">
        <v>911.6</v>
      </c>
      <c r="AI4620">
        <v>0</v>
      </c>
      <c r="AJ4620">
        <v>0</v>
      </c>
      <c r="AK4620">
        <v>1177.71</v>
      </c>
      <c r="AL4620">
        <v>2089.31</v>
      </c>
      <c r="AM4620" t="s">
        <v>47</v>
      </c>
    </row>
    <row r="4621" spans="1:41" x14ac:dyDescent="0.35">
      <c r="A4621" t="s">
        <v>5797</v>
      </c>
      <c r="B4621" t="s">
        <v>39</v>
      </c>
      <c r="C4621" s="10">
        <v>21</v>
      </c>
      <c r="D4621" s="5" t="str" cm="1">
        <f t="array" ref="D4621">_xlfn.IFS(C4621&lt;=29, "18-29", C4621&lt;=39, "30-39", C4621&lt;=49, "40-49", C4621&lt;=59, "50-59",C4621&lt;=69, "60-69", C4621&gt;=70, "70+")</f>
        <v>18-29</v>
      </c>
      <c r="E4621" t="s">
        <v>43</v>
      </c>
      <c r="F4621">
        <v>0</v>
      </c>
      <c r="G4621" t="s">
        <v>3382</v>
      </c>
      <c r="H4621">
        <v>95715</v>
      </c>
      <c r="I4621">
        <v>39.237540000000003</v>
      </c>
      <c r="J4621">
        <v>-120.720196</v>
      </c>
      <c r="K4621">
        <v>0</v>
      </c>
      <c r="L4621">
        <v>23</v>
      </c>
      <c r="M4621" t="str" cm="1">
        <f t="array" ref="M4621">_xlfn.IFS(L4621&lt;=12, "New (0-12 months)", L4621&lt;=36, "Mid (13-36 months)", L4621&gt;=37,"Long (37+ months)")</f>
        <v>Mid (13-36 months)</v>
      </c>
      <c r="N4621" t="s">
        <v>42</v>
      </c>
      <c r="O4621" t="s">
        <v>40</v>
      </c>
      <c r="P4621">
        <v>43.77</v>
      </c>
      <c r="Q4621" t="s">
        <v>40</v>
      </c>
      <c r="R4621" t="s">
        <v>43</v>
      </c>
      <c r="S4621" t="s">
        <v>8234</v>
      </c>
      <c r="T4621" s="1">
        <v>0</v>
      </c>
      <c r="U4621" t="s">
        <v>8234</v>
      </c>
      <c r="V4621" t="s">
        <v>8234</v>
      </c>
      <c r="W4621" t="s">
        <v>8234</v>
      </c>
      <c r="X4621" t="s">
        <v>8234</v>
      </c>
      <c r="Y4621" t="s">
        <v>8234</v>
      </c>
      <c r="Z4621" t="s">
        <v>8234</v>
      </c>
      <c r="AA4621" t="s">
        <v>8234</v>
      </c>
      <c r="AB4621" t="s">
        <v>8234</v>
      </c>
      <c r="AC4621" t="s">
        <v>45</v>
      </c>
      <c r="AD4621" t="s">
        <v>43</v>
      </c>
      <c r="AE4621" t="s">
        <v>46</v>
      </c>
      <c r="AF4621">
        <v>24.8</v>
      </c>
      <c r="AH4621">
        <v>615.35</v>
      </c>
      <c r="AI4621">
        <v>0</v>
      </c>
      <c r="AJ4621">
        <v>0</v>
      </c>
      <c r="AK4621">
        <v>1006.71</v>
      </c>
      <c r="AL4621">
        <v>1622.06</v>
      </c>
      <c r="AM4621" t="s">
        <v>47</v>
      </c>
    </row>
    <row r="4622" spans="1:41" x14ac:dyDescent="0.35">
      <c r="A4622" t="s">
        <v>5798</v>
      </c>
      <c r="B4622" t="s">
        <v>49</v>
      </c>
      <c r="C4622" s="10">
        <v>75</v>
      </c>
      <c r="D4622" s="5" t="str" cm="1">
        <f t="array" ref="D4622">_xlfn.IFS(C4622&lt;=29, "18-29", C4622&lt;=39, "30-39", C4622&lt;=49, "40-49", C4622&lt;=59, "50-59",C4622&lt;=69, "60-69", C4622&gt;=70, "70+")</f>
        <v>70+</v>
      </c>
      <c r="E4622" t="s">
        <v>40</v>
      </c>
      <c r="F4622">
        <v>0</v>
      </c>
      <c r="G4622" t="s">
        <v>391</v>
      </c>
      <c r="H4622">
        <v>94114</v>
      </c>
      <c r="I4622">
        <v>37.758085000000001</v>
      </c>
      <c r="J4622">
        <v>-122.43480099999999</v>
      </c>
      <c r="K4622">
        <v>0</v>
      </c>
      <c r="L4622">
        <v>1</v>
      </c>
      <c r="M4622" t="str" cm="1">
        <f t="array" ref="M4622">_xlfn.IFS(L4622&lt;=12, "New (0-12 months)", L4622&lt;=36, "Mid (13-36 months)", L4622&gt;=37,"Long (37+ months)")</f>
        <v>New (0-12 months)</v>
      </c>
      <c r="N4622" t="s">
        <v>42</v>
      </c>
      <c r="O4622" t="s">
        <v>40</v>
      </c>
      <c r="P4622">
        <v>36.92</v>
      </c>
      <c r="Q4622" t="s">
        <v>40</v>
      </c>
      <c r="R4622" t="s">
        <v>40</v>
      </c>
      <c r="S4622" t="s">
        <v>55</v>
      </c>
      <c r="T4622" s="1">
        <v>6</v>
      </c>
      <c r="U4622" t="s">
        <v>43</v>
      </c>
      <c r="V4622" t="s">
        <v>43</v>
      </c>
      <c r="W4622" t="s">
        <v>43</v>
      </c>
      <c r="X4622" t="s">
        <v>43</v>
      </c>
      <c r="Y4622" t="s">
        <v>43</v>
      </c>
      <c r="Z4622" t="s">
        <v>43</v>
      </c>
      <c r="AA4622" t="s">
        <v>43</v>
      </c>
      <c r="AB4622" t="s">
        <v>40</v>
      </c>
      <c r="AC4622" t="s">
        <v>51</v>
      </c>
      <c r="AD4622" t="s">
        <v>40</v>
      </c>
      <c r="AE4622" t="s">
        <v>56</v>
      </c>
      <c r="AF4622">
        <v>73.55</v>
      </c>
      <c r="AH4622">
        <v>73.55</v>
      </c>
      <c r="AI4622">
        <v>0</v>
      </c>
      <c r="AJ4622">
        <v>0</v>
      </c>
      <c r="AK4622">
        <v>36.92</v>
      </c>
      <c r="AL4622">
        <v>110.47</v>
      </c>
      <c r="AM4622" t="s">
        <v>57</v>
      </c>
      <c r="AN4622" t="s">
        <v>117</v>
      </c>
      <c r="AO4622" t="s">
        <v>466</v>
      </c>
    </row>
    <row r="4623" spans="1:41" x14ac:dyDescent="0.35">
      <c r="A4623" t="s">
        <v>5799</v>
      </c>
      <c r="B4623" t="s">
        <v>49</v>
      </c>
      <c r="C4623" s="10">
        <v>28</v>
      </c>
      <c r="D4623" s="5" t="str" cm="1">
        <f t="array" ref="D4623">_xlfn.IFS(C4623&lt;=29, "18-29", C4623&lt;=39, "30-39", C4623&lt;=49, "40-49", C4623&lt;=59, "50-59",C4623&lt;=69, "60-69", C4623&gt;=70, "70+")</f>
        <v>18-29</v>
      </c>
      <c r="E4623" t="s">
        <v>40</v>
      </c>
      <c r="F4623">
        <v>0</v>
      </c>
      <c r="G4623" t="s">
        <v>1195</v>
      </c>
      <c r="H4623">
        <v>92882</v>
      </c>
      <c r="I4623">
        <v>33.819384999999997</v>
      </c>
      <c r="J4623">
        <v>-117.600213</v>
      </c>
      <c r="K4623">
        <v>1</v>
      </c>
      <c r="L4623">
        <v>38</v>
      </c>
      <c r="M4623" t="str" cm="1">
        <f t="array" ref="M4623">_xlfn.IFS(L4623&lt;=12, "New (0-12 months)", L4623&lt;=36, "Mid (13-36 months)", L4623&gt;=37,"Long (37+ months)")</f>
        <v>Long (37+ months)</v>
      </c>
      <c r="N4623" t="s">
        <v>42</v>
      </c>
      <c r="O4623" t="s">
        <v>40</v>
      </c>
      <c r="P4623">
        <v>22.05</v>
      </c>
      <c r="Q4623" t="s">
        <v>43</v>
      </c>
      <c r="R4623" t="s">
        <v>40</v>
      </c>
      <c r="S4623" t="s">
        <v>44</v>
      </c>
      <c r="T4623" s="1">
        <v>73</v>
      </c>
      <c r="U4623" t="s">
        <v>40</v>
      </c>
      <c r="V4623" t="s">
        <v>43</v>
      </c>
      <c r="W4623" t="s">
        <v>40</v>
      </c>
      <c r="X4623" t="s">
        <v>40</v>
      </c>
      <c r="Y4623" t="s">
        <v>40</v>
      </c>
      <c r="Z4623" t="s">
        <v>40</v>
      </c>
      <c r="AA4623" t="s">
        <v>40</v>
      </c>
      <c r="AB4623" t="s">
        <v>40</v>
      </c>
      <c r="AC4623" t="s">
        <v>73</v>
      </c>
      <c r="AD4623" t="s">
        <v>43</v>
      </c>
      <c r="AE4623" t="s">
        <v>46</v>
      </c>
      <c r="AF4623">
        <v>81</v>
      </c>
      <c r="AH4623">
        <v>3084.9</v>
      </c>
      <c r="AI4623">
        <v>0</v>
      </c>
      <c r="AJ4623">
        <v>0</v>
      </c>
      <c r="AK4623">
        <v>837.9</v>
      </c>
      <c r="AL4623">
        <v>3922.8</v>
      </c>
      <c r="AM4623" t="s">
        <v>47</v>
      </c>
    </row>
    <row r="4624" spans="1:41" x14ac:dyDescent="0.35">
      <c r="A4624" t="s">
        <v>5800</v>
      </c>
      <c r="B4624" t="s">
        <v>49</v>
      </c>
      <c r="C4624" s="10">
        <v>61</v>
      </c>
      <c r="D4624" s="5" t="str" cm="1">
        <f t="array" ref="D4624">_xlfn.IFS(C4624&lt;=29, "18-29", C4624&lt;=39, "30-39", C4624&lt;=49, "40-49", C4624&lt;=59, "50-59",C4624&lt;=69, "60-69", C4624&gt;=70, "70+")</f>
        <v>60-69</v>
      </c>
      <c r="E4624" t="s">
        <v>43</v>
      </c>
      <c r="F4624">
        <v>0</v>
      </c>
      <c r="G4624" t="s">
        <v>1065</v>
      </c>
      <c r="H4624">
        <v>96016</v>
      </c>
      <c r="I4624">
        <v>40.936284999999998</v>
      </c>
      <c r="J4624">
        <v>-121.572692</v>
      </c>
      <c r="K4624">
        <v>0</v>
      </c>
      <c r="L4624">
        <v>22</v>
      </c>
      <c r="M4624" t="str" cm="1">
        <f t="array" ref="M4624">_xlfn.IFS(L4624&lt;=12, "New (0-12 months)", L4624&lt;=36, "Mid (13-36 months)", L4624&gt;=37,"Long (37+ months)")</f>
        <v>Mid (13-36 months)</v>
      </c>
      <c r="N4624" t="s">
        <v>62</v>
      </c>
      <c r="O4624" t="s">
        <v>40</v>
      </c>
      <c r="P4624">
        <v>4.79</v>
      </c>
      <c r="Q4624" t="s">
        <v>40</v>
      </c>
      <c r="R4624" t="s">
        <v>43</v>
      </c>
      <c r="S4624" t="s">
        <v>8234</v>
      </c>
      <c r="T4624" s="1">
        <v>0</v>
      </c>
      <c r="U4624" t="s">
        <v>8234</v>
      </c>
      <c r="V4624" t="s">
        <v>8234</v>
      </c>
      <c r="W4624" t="s">
        <v>8234</v>
      </c>
      <c r="X4624" t="s">
        <v>8234</v>
      </c>
      <c r="Y4624" t="s">
        <v>8234</v>
      </c>
      <c r="Z4624" t="s">
        <v>8234</v>
      </c>
      <c r="AA4624" t="s">
        <v>8234</v>
      </c>
      <c r="AB4624" t="s">
        <v>8234</v>
      </c>
      <c r="AC4624" t="s">
        <v>73</v>
      </c>
      <c r="AD4624" t="s">
        <v>43</v>
      </c>
      <c r="AE4624" t="s">
        <v>46</v>
      </c>
      <c r="AF4624">
        <v>25.25</v>
      </c>
      <c r="AH4624">
        <v>566.5</v>
      </c>
      <c r="AI4624">
        <v>0</v>
      </c>
      <c r="AJ4624">
        <v>0</v>
      </c>
      <c r="AK4624">
        <v>105.38</v>
      </c>
      <c r="AL4624">
        <v>671.88</v>
      </c>
      <c r="AM4624" t="s">
        <v>47</v>
      </c>
    </row>
    <row r="4625" spans="1:41" x14ac:dyDescent="0.35">
      <c r="A4625" t="s">
        <v>5801</v>
      </c>
      <c r="B4625" t="s">
        <v>39</v>
      </c>
      <c r="C4625" s="10">
        <v>60</v>
      </c>
      <c r="D4625" s="5" t="str" cm="1">
        <f t="array" ref="D4625">_xlfn.IFS(C4625&lt;=29, "18-29", C4625&lt;=39, "30-39", C4625&lt;=49, "40-49", C4625&lt;=59, "50-59",C4625&lt;=69, "60-69", C4625&gt;=70, "70+")</f>
        <v>60-69</v>
      </c>
      <c r="E4625" t="s">
        <v>40</v>
      </c>
      <c r="F4625">
        <v>0</v>
      </c>
      <c r="G4625" t="s">
        <v>151</v>
      </c>
      <c r="H4625">
        <v>92121</v>
      </c>
      <c r="I4625">
        <v>32.898612999999997</v>
      </c>
      <c r="J4625">
        <v>-117.20293700000001</v>
      </c>
      <c r="K4625">
        <v>1</v>
      </c>
      <c r="L4625">
        <v>38</v>
      </c>
      <c r="M4625" t="str" cm="1">
        <f t="array" ref="M4625">_xlfn.IFS(L4625&lt;=12, "New (0-12 months)", L4625&lt;=36, "Mid (13-36 months)", L4625&gt;=37,"Long (37+ months)")</f>
        <v>Long (37+ months)</v>
      </c>
      <c r="N4625" t="s">
        <v>42</v>
      </c>
      <c r="O4625" t="s">
        <v>40</v>
      </c>
      <c r="P4625">
        <v>19.079999999999998</v>
      </c>
      <c r="Q4625" t="s">
        <v>40</v>
      </c>
      <c r="R4625" t="s">
        <v>40</v>
      </c>
      <c r="S4625" t="s">
        <v>55</v>
      </c>
      <c r="T4625" s="1">
        <v>4</v>
      </c>
      <c r="U4625" t="s">
        <v>43</v>
      </c>
      <c r="V4625" t="s">
        <v>43</v>
      </c>
      <c r="W4625" t="s">
        <v>40</v>
      </c>
      <c r="X4625" t="s">
        <v>40</v>
      </c>
      <c r="Y4625" t="s">
        <v>40</v>
      </c>
      <c r="Z4625" t="s">
        <v>40</v>
      </c>
      <c r="AA4625" t="s">
        <v>40</v>
      </c>
      <c r="AB4625" t="s">
        <v>40</v>
      </c>
      <c r="AC4625" t="s">
        <v>51</v>
      </c>
      <c r="AD4625" t="s">
        <v>40</v>
      </c>
      <c r="AE4625" t="s">
        <v>56</v>
      </c>
      <c r="AF4625">
        <v>105</v>
      </c>
      <c r="AH4625">
        <v>4026.4</v>
      </c>
      <c r="AI4625">
        <v>0</v>
      </c>
      <c r="AJ4625">
        <v>0</v>
      </c>
      <c r="AK4625">
        <v>725.04</v>
      </c>
      <c r="AL4625">
        <v>4751.4399999999996</v>
      </c>
      <c r="AM4625" t="s">
        <v>57</v>
      </c>
      <c r="AN4625" t="s">
        <v>109</v>
      </c>
      <c r="AO4625" t="s">
        <v>110</v>
      </c>
    </row>
    <row r="4626" spans="1:41" x14ac:dyDescent="0.35">
      <c r="A4626" t="s">
        <v>5802</v>
      </c>
      <c r="B4626" t="s">
        <v>49</v>
      </c>
      <c r="C4626" s="10">
        <v>38</v>
      </c>
      <c r="D4626" s="5" t="str" cm="1">
        <f t="array" ref="D4626">_xlfn.IFS(C4626&lt;=29, "18-29", C4626&lt;=39, "30-39", C4626&lt;=49, "40-49", C4626&lt;=59, "50-59",C4626&lt;=69, "60-69", C4626&gt;=70, "70+")</f>
        <v>30-39</v>
      </c>
      <c r="E4626" t="s">
        <v>40</v>
      </c>
      <c r="F4626">
        <v>3</v>
      </c>
      <c r="G4626" t="s">
        <v>382</v>
      </c>
      <c r="H4626">
        <v>96106</v>
      </c>
      <c r="I4626">
        <v>39.745804999999997</v>
      </c>
      <c r="J4626">
        <v>-120.580882</v>
      </c>
      <c r="K4626">
        <v>8</v>
      </c>
      <c r="L4626">
        <v>53</v>
      </c>
      <c r="M4626" t="str" cm="1">
        <f t="array" ref="M4626">_xlfn.IFS(L4626&lt;=12, "New (0-12 months)", L4626&lt;=36, "Mid (13-36 months)", L4626&gt;=37,"Long (37+ months)")</f>
        <v>Long (37+ months)</v>
      </c>
      <c r="N4626" t="s">
        <v>42</v>
      </c>
      <c r="O4626" t="s">
        <v>40</v>
      </c>
      <c r="P4626">
        <v>25.32</v>
      </c>
      <c r="Q4626" t="s">
        <v>43</v>
      </c>
      <c r="R4626" t="s">
        <v>43</v>
      </c>
      <c r="S4626" t="s">
        <v>8234</v>
      </c>
      <c r="T4626" s="1">
        <v>0</v>
      </c>
      <c r="U4626" t="s">
        <v>8234</v>
      </c>
      <c r="V4626" t="s">
        <v>8234</v>
      </c>
      <c r="W4626" t="s">
        <v>8234</v>
      </c>
      <c r="X4626" t="s">
        <v>8234</v>
      </c>
      <c r="Y4626" t="s">
        <v>8234</v>
      </c>
      <c r="Z4626" t="s">
        <v>8234</v>
      </c>
      <c r="AA4626" t="s">
        <v>8234</v>
      </c>
      <c r="AB4626" t="s">
        <v>8234</v>
      </c>
      <c r="AC4626" t="s">
        <v>73</v>
      </c>
      <c r="AD4626" t="s">
        <v>40</v>
      </c>
      <c r="AE4626" t="s">
        <v>46</v>
      </c>
      <c r="AF4626">
        <v>19.399999999999999</v>
      </c>
      <c r="AH4626">
        <v>1110.3499999999999</v>
      </c>
      <c r="AI4626">
        <v>0</v>
      </c>
      <c r="AJ4626">
        <v>0</v>
      </c>
      <c r="AK4626">
        <v>1341.96</v>
      </c>
      <c r="AL4626">
        <v>2452.31</v>
      </c>
      <c r="AM4626" t="s">
        <v>47</v>
      </c>
    </row>
    <row r="4627" spans="1:41" x14ac:dyDescent="0.35">
      <c r="A4627" t="s">
        <v>5803</v>
      </c>
      <c r="B4627" t="s">
        <v>39</v>
      </c>
      <c r="C4627" s="10">
        <v>31</v>
      </c>
      <c r="D4627" s="5" t="str" cm="1">
        <f t="array" ref="D4627">_xlfn.IFS(C4627&lt;=29, "18-29", C4627&lt;=39, "30-39", C4627&lt;=49, "40-49", C4627&lt;=59, "50-59",C4627&lt;=69, "60-69", C4627&gt;=70, "70+")</f>
        <v>30-39</v>
      </c>
      <c r="E4627" t="s">
        <v>43</v>
      </c>
      <c r="F4627">
        <v>0</v>
      </c>
      <c r="G4627" t="s">
        <v>650</v>
      </c>
      <c r="H4627">
        <v>90505</v>
      </c>
      <c r="I4627">
        <v>33.807881999999999</v>
      </c>
      <c r="J4627">
        <v>-118.34795699999999</v>
      </c>
      <c r="K4627">
        <v>0</v>
      </c>
      <c r="L4627">
        <v>2</v>
      </c>
      <c r="M4627" t="str" cm="1">
        <f t="array" ref="M4627">_xlfn.IFS(L4627&lt;=12, "New (0-12 months)", L4627&lt;=36, "Mid (13-36 months)", L4627&gt;=37,"Long (37+ months)")</f>
        <v>New (0-12 months)</v>
      </c>
      <c r="N4627" t="s">
        <v>42</v>
      </c>
      <c r="O4627" t="s">
        <v>40</v>
      </c>
      <c r="P4627">
        <v>10.81</v>
      </c>
      <c r="Q4627" t="s">
        <v>43</v>
      </c>
      <c r="R4627" t="s">
        <v>40</v>
      </c>
      <c r="S4627" t="s">
        <v>44</v>
      </c>
      <c r="T4627" s="1">
        <v>13</v>
      </c>
      <c r="U4627" t="s">
        <v>43</v>
      </c>
      <c r="V4627" t="s">
        <v>43</v>
      </c>
      <c r="W4627" t="s">
        <v>43</v>
      </c>
      <c r="X4627" t="s">
        <v>43</v>
      </c>
      <c r="Y4627" t="s">
        <v>43</v>
      </c>
      <c r="Z4627" t="s">
        <v>43</v>
      </c>
      <c r="AA4627" t="s">
        <v>43</v>
      </c>
      <c r="AB4627" t="s">
        <v>40</v>
      </c>
      <c r="AC4627" t="s">
        <v>51</v>
      </c>
      <c r="AD4627" t="s">
        <v>40</v>
      </c>
      <c r="AE4627" t="s">
        <v>56</v>
      </c>
      <c r="AF4627">
        <v>45.4</v>
      </c>
      <c r="AH4627">
        <v>80.95</v>
      </c>
      <c r="AI4627">
        <v>0</v>
      </c>
      <c r="AJ4627">
        <v>0</v>
      </c>
      <c r="AK4627">
        <v>21.62</v>
      </c>
      <c r="AL4627">
        <v>102.57</v>
      </c>
      <c r="AM4627" t="s">
        <v>98</v>
      </c>
    </row>
    <row r="4628" spans="1:41" x14ac:dyDescent="0.35">
      <c r="A4628" t="s">
        <v>5804</v>
      </c>
      <c r="B4628" t="s">
        <v>39</v>
      </c>
      <c r="C4628" s="10">
        <v>51</v>
      </c>
      <c r="D4628" s="5" t="str" cm="1">
        <f t="array" ref="D4628">_xlfn.IFS(C4628&lt;=29, "18-29", C4628&lt;=39, "30-39", C4628&lt;=49, "40-49", C4628&lt;=59, "50-59",C4628&lt;=69, "60-69", C4628&gt;=70, "70+")</f>
        <v>50-59</v>
      </c>
      <c r="E4628" t="s">
        <v>40</v>
      </c>
      <c r="F4628">
        <v>2</v>
      </c>
      <c r="G4628" t="s">
        <v>322</v>
      </c>
      <c r="H4628">
        <v>95824</v>
      </c>
      <c r="I4628">
        <v>38.517294999999997</v>
      </c>
      <c r="J4628">
        <v>-121.439819</v>
      </c>
      <c r="K4628">
        <v>1</v>
      </c>
      <c r="L4628">
        <v>72</v>
      </c>
      <c r="M4628" t="str" cm="1">
        <f t="array" ref="M4628">_xlfn.IFS(L4628&lt;=12, "New (0-12 months)", L4628&lt;=36, "Mid (13-36 months)", L4628&gt;=37,"Long (37+ months)")</f>
        <v>Long (37+ months)</v>
      </c>
      <c r="N4628" t="s">
        <v>42</v>
      </c>
      <c r="O4628" t="s">
        <v>40</v>
      </c>
      <c r="P4628">
        <v>41.55</v>
      </c>
      <c r="Q4628" t="s">
        <v>43</v>
      </c>
      <c r="R4628" t="s">
        <v>40</v>
      </c>
      <c r="S4628" t="s">
        <v>55</v>
      </c>
      <c r="T4628" s="1">
        <v>25</v>
      </c>
      <c r="U4628" t="s">
        <v>40</v>
      </c>
      <c r="V4628" t="s">
        <v>40</v>
      </c>
      <c r="W4628" t="s">
        <v>40</v>
      </c>
      <c r="X4628" t="s">
        <v>40</v>
      </c>
      <c r="Y4628" t="s">
        <v>40</v>
      </c>
      <c r="Z4628" t="s">
        <v>40</v>
      </c>
      <c r="AA4628" t="s">
        <v>40</v>
      </c>
      <c r="AB4628" t="s">
        <v>43</v>
      </c>
      <c r="AC4628" t="s">
        <v>73</v>
      </c>
      <c r="AD4628" t="s">
        <v>40</v>
      </c>
      <c r="AE4628" t="s">
        <v>56</v>
      </c>
      <c r="AF4628">
        <v>108.3</v>
      </c>
      <c r="AH4628">
        <v>7679.65</v>
      </c>
      <c r="AI4628">
        <v>36.130000000000003</v>
      </c>
      <c r="AJ4628">
        <v>50</v>
      </c>
      <c r="AK4628">
        <v>2991.6</v>
      </c>
      <c r="AL4628">
        <v>10685.12</v>
      </c>
      <c r="AM4628" t="s">
        <v>47</v>
      </c>
    </row>
    <row r="4629" spans="1:41" x14ac:dyDescent="0.35">
      <c r="A4629" t="s">
        <v>5805</v>
      </c>
      <c r="B4629" t="s">
        <v>49</v>
      </c>
      <c r="C4629" s="10">
        <v>59</v>
      </c>
      <c r="D4629" s="5" t="str" cm="1">
        <f t="array" ref="D4629">_xlfn.IFS(C4629&lt;=29, "18-29", C4629&lt;=39, "30-39", C4629&lt;=49, "40-49", C4629&lt;=59, "50-59",C4629&lt;=69, "60-69", C4629&gt;=70, "70+")</f>
        <v>50-59</v>
      </c>
      <c r="E4629" t="s">
        <v>43</v>
      </c>
      <c r="F4629">
        <v>0</v>
      </c>
      <c r="G4629" t="s">
        <v>2222</v>
      </c>
      <c r="H4629">
        <v>95463</v>
      </c>
      <c r="I4629">
        <v>39.182915999999999</v>
      </c>
      <c r="J4629">
        <v>-123.552571</v>
      </c>
      <c r="K4629">
        <v>0</v>
      </c>
      <c r="L4629">
        <v>1</v>
      </c>
      <c r="M4629" t="str" cm="1">
        <f t="array" ref="M4629">_xlfn.IFS(L4629&lt;=12, "New (0-12 months)", L4629&lt;=36, "Mid (13-36 months)", L4629&gt;=37,"Long (37+ months)")</f>
        <v>New (0-12 months)</v>
      </c>
      <c r="N4629" t="s">
        <v>54</v>
      </c>
      <c r="O4629" t="s">
        <v>40</v>
      </c>
      <c r="P4629">
        <v>7.99</v>
      </c>
      <c r="Q4629" t="s">
        <v>40</v>
      </c>
      <c r="R4629" t="s">
        <v>40</v>
      </c>
      <c r="S4629" t="s">
        <v>55</v>
      </c>
      <c r="T4629" s="1">
        <v>30</v>
      </c>
      <c r="U4629" t="s">
        <v>43</v>
      </c>
      <c r="V4629" t="s">
        <v>43</v>
      </c>
      <c r="W4629" t="s">
        <v>43</v>
      </c>
      <c r="X4629" t="s">
        <v>43</v>
      </c>
      <c r="Y4629" t="s">
        <v>40</v>
      </c>
      <c r="Z4629" t="s">
        <v>40</v>
      </c>
      <c r="AA4629" t="s">
        <v>40</v>
      </c>
      <c r="AB4629" t="s">
        <v>40</v>
      </c>
      <c r="AC4629" t="s">
        <v>51</v>
      </c>
      <c r="AD4629" t="s">
        <v>40</v>
      </c>
      <c r="AE4629" t="s">
        <v>56</v>
      </c>
      <c r="AF4629">
        <v>93.3</v>
      </c>
      <c r="AH4629">
        <v>93.3</v>
      </c>
      <c r="AI4629">
        <v>0</v>
      </c>
      <c r="AJ4629">
        <v>0</v>
      </c>
      <c r="AK4629">
        <v>7.99</v>
      </c>
      <c r="AL4629">
        <v>101.29</v>
      </c>
      <c r="AM4629" t="s">
        <v>57</v>
      </c>
      <c r="AN4629" t="s">
        <v>109</v>
      </c>
      <c r="AO4629" t="s">
        <v>344</v>
      </c>
    </row>
    <row r="4630" spans="1:41" x14ac:dyDescent="0.35">
      <c r="A4630" t="s">
        <v>5806</v>
      </c>
      <c r="B4630" t="s">
        <v>39</v>
      </c>
      <c r="C4630" s="10">
        <v>60</v>
      </c>
      <c r="D4630" s="5" t="str" cm="1">
        <f t="array" ref="D4630">_xlfn.IFS(C4630&lt;=29, "18-29", C4630&lt;=39, "30-39", C4630&lt;=49, "40-49", C4630&lt;=59, "50-59",C4630&lt;=69, "60-69", C4630&gt;=70, "70+")</f>
        <v>60-69</v>
      </c>
      <c r="E4630" t="s">
        <v>40</v>
      </c>
      <c r="F4630">
        <v>3</v>
      </c>
      <c r="G4630" t="s">
        <v>1127</v>
      </c>
      <c r="H4630">
        <v>95701</v>
      </c>
      <c r="I4630">
        <v>39.218096000000003</v>
      </c>
      <c r="J4630">
        <v>-120.79152999999999</v>
      </c>
      <c r="K4630">
        <v>4</v>
      </c>
      <c r="L4630">
        <v>69</v>
      </c>
      <c r="M4630" t="str" cm="1">
        <f t="array" ref="M4630">_xlfn.IFS(L4630&lt;=12, "New (0-12 months)", L4630&lt;=36, "Mid (13-36 months)", L4630&gt;=37,"Long (37+ months)")</f>
        <v>Long (37+ months)</v>
      </c>
      <c r="N4630" t="s">
        <v>72</v>
      </c>
      <c r="O4630" t="s">
        <v>43</v>
      </c>
      <c r="P4630">
        <v>0</v>
      </c>
      <c r="Q4630" t="s">
        <v>8234</v>
      </c>
      <c r="R4630" t="s">
        <v>40</v>
      </c>
      <c r="S4630" t="s">
        <v>44</v>
      </c>
      <c r="T4630" s="1">
        <v>56</v>
      </c>
      <c r="U4630" t="s">
        <v>43</v>
      </c>
      <c r="V4630" t="s">
        <v>40</v>
      </c>
      <c r="W4630" t="s">
        <v>40</v>
      </c>
      <c r="X4630" t="s">
        <v>43</v>
      </c>
      <c r="Y4630" t="s">
        <v>40</v>
      </c>
      <c r="Z4630" t="s">
        <v>40</v>
      </c>
      <c r="AA4630" t="s">
        <v>40</v>
      </c>
      <c r="AB4630" t="s">
        <v>40</v>
      </c>
      <c r="AC4630" t="s">
        <v>73</v>
      </c>
      <c r="AD4630" t="s">
        <v>40</v>
      </c>
      <c r="AE4630" t="s">
        <v>46</v>
      </c>
      <c r="AF4630">
        <v>54.95</v>
      </c>
      <c r="AH4630">
        <v>3772.5</v>
      </c>
      <c r="AI4630">
        <v>0</v>
      </c>
      <c r="AJ4630">
        <v>0</v>
      </c>
      <c r="AK4630">
        <v>0</v>
      </c>
      <c r="AL4630">
        <v>3772.5</v>
      </c>
      <c r="AM4630" t="s">
        <v>47</v>
      </c>
    </row>
    <row r="4631" spans="1:41" x14ac:dyDescent="0.35">
      <c r="A4631" t="s">
        <v>5807</v>
      </c>
      <c r="B4631" t="s">
        <v>49</v>
      </c>
      <c r="C4631" s="10">
        <v>68</v>
      </c>
      <c r="D4631" s="5" t="str" cm="1">
        <f t="array" ref="D4631">_xlfn.IFS(C4631&lt;=29, "18-29", C4631&lt;=39, "30-39", C4631&lt;=49, "40-49", C4631&lt;=59, "50-59",C4631&lt;=69, "60-69", C4631&gt;=70, "70+")</f>
        <v>60-69</v>
      </c>
      <c r="E4631" t="s">
        <v>40</v>
      </c>
      <c r="F4631">
        <v>0</v>
      </c>
      <c r="G4631" t="s">
        <v>978</v>
      </c>
      <c r="H4631">
        <v>92802</v>
      </c>
      <c r="I4631">
        <v>33.807864000000002</v>
      </c>
      <c r="J4631">
        <v>-117.923782</v>
      </c>
      <c r="K4631">
        <v>3</v>
      </c>
      <c r="L4631">
        <v>35</v>
      </c>
      <c r="M4631" t="str" cm="1">
        <f t="array" ref="M4631">_xlfn.IFS(L4631&lt;=12, "New (0-12 months)", L4631&lt;=36, "Mid (13-36 months)", L4631&gt;=37,"Long (37+ months)")</f>
        <v>Mid (13-36 months)</v>
      </c>
      <c r="N4631" t="s">
        <v>129</v>
      </c>
      <c r="O4631" t="s">
        <v>40</v>
      </c>
      <c r="P4631">
        <v>20.440000000000001</v>
      </c>
      <c r="Q4631" t="s">
        <v>40</v>
      </c>
      <c r="R4631" t="s">
        <v>40</v>
      </c>
      <c r="S4631" t="s">
        <v>55</v>
      </c>
      <c r="T4631" s="1">
        <v>18</v>
      </c>
      <c r="U4631" t="s">
        <v>40</v>
      </c>
      <c r="V4631" t="s">
        <v>40</v>
      </c>
      <c r="W4631" t="s">
        <v>43</v>
      </c>
      <c r="X4631" t="s">
        <v>43</v>
      </c>
      <c r="Y4631" t="s">
        <v>43</v>
      </c>
      <c r="Z4631" t="s">
        <v>40</v>
      </c>
      <c r="AA4631" t="s">
        <v>43</v>
      </c>
      <c r="AB4631" t="s">
        <v>40</v>
      </c>
      <c r="AC4631" t="s">
        <v>45</v>
      </c>
      <c r="AD4631" t="s">
        <v>40</v>
      </c>
      <c r="AE4631" t="s">
        <v>56</v>
      </c>
      <c r="AF4631">
        <v>94.55</v>
      </c>
      <c r="AH4631">
        <v>3365.4</v>
      </c>
      <c r="AI4631">
        <v>0</v>
      </c>
      <c r="AJ4631">
        <v>0</v>
      </c>
      <c r="AK4631">
        <v>715.4</v>
      </c>
      <c r="AL4631">
        <v>4080.8</v>
      </c>
      <c r="AM4631" t="s">
        <v>47</v>
      </c>
    </row>
    <row r="4632" spans="1:41" x14ac:dyDescent="0.35">
      <c r="A4632" t="s">
        <v>5808</v>
      </c>
      <c r="B4632" t="s">
        <v>49</v>
      </c>
      <c r="C4632" s="10">
        <v>19</v>
      </c>
      <c r="D4632" s="5" t="str" cm="1">
        <f t="array" ref="D4632">_xlfn.IFS(C4632&lt;=29, "18-29", C4632&lt;=39, "30-39", C4632&lt;=49, "40-49", C4632&lt;=59, "50-59",C4632&lt;=69, "60-69", C4632&gt;=70, "70+")</f>
        <v>18-29</v>
      </c>
      <c r="E4632" t="s">
        <v>40</v>
      </c>
      <c r="F4632">
        <v>2</v>
      </c>
      <c r="G4632" t="s">
        <v>135</v>
      </c>
      <c r="H4632">
        <v>90023</v>
      </c>
      <c r="I4632">
        <v>34.017696999999998</v>
      </c>
      <c r="J4632">
        <v>-118.200577</v>
      </c>
      <c r="K4632">
        <v>6</v>
      </c>
      <c r="L4632">
        <v>24</v>
      </c>
      <c r="M4632" t="str" cm="1">
        <f t="array" ref="M4632">_xlfn.IFS(L4632&lt;=12, "New (0-12 months)", L4632&lt;=36, "Mid (13-36 months)", L4632&gt;=37,"Long (37+ months)")</f>
        <v>Mid (13-36 months)</v>
      </c>
      <c r="N4632" t="s">
        <v>129</v>
      </c>
      <c r="O4632" t="s">
        <v>40</v>
      </c>
      <c r="P4632">
        <v>25.84</v>
      </c>
      <c r="Q4632" t="s">
        <v>43</v>
      </c>
      <c r="R4632" t="s">
        <v>43</v>
      </c>
      <c r="S4632" t="s">
        <v>8234</v>
      </c>
      <c r="T4632" s="1">
        <v>0</v>
      </c>
      <c r="U4632" t="s">
        <v>8234</v>
      </c>
      <c r="V4632" t="s">
        <v>8234</v>
      </c>
      <c r="W4632" t="s">
        <v>8234</v>
      </c>
      <c r="X4632" t="s">
        <v>8234</v>
      </c>
      <c r="Y4632" t="s">
        <v>8234</v>
      </c>
      <c r="Z4632" t="s">
        <v>8234</v>
      </c>
      <c r="AA4632" t="s">
        <v>8234</v>
      </c>
      <c r="AB4632" t="s">
        <v>8234</v>
      </c>
      <c r="AC4632" t="s">
        <v>45</v>
      </c>
      <c r="AD4632" t="s">
        <v>40</v>
      </c>
      <c r="AE4632" t="s">
        <v>46</v>
      </c>
      <c r="AF4632">
        <v>20.8</v>
      </c>
      <c r="AH4632">
        <v>469.65</v>
      </c>
      <c r="AI4632">
        <v>0</v>
      </c>
      <c r="AJ4632">
        <v>0</v>
      </c>
      <c r="AK4632">
        <v>620.16</v>
      </c>
      <c r="AL4632">
        <v>1089.81</v>
      </c>
      <c r="AM4632" t="s">
        <v>47</v>
      </c>
    </row>
    <row r="4633" spans="1:41" x14ac:dyDescent="0.35">
      <c r="A4633" t="s">
        <v>5809</v>
      </c>
      <c r="B4633" t="s">
        <v>39</v>
      </c>
      <c r="C4633" s="10">
        <v>25</v>
      </c>
      <c r="D4633" s="5" t="str" cm="1">
        <f t="array" ref="D4633">_xlfn.IFS(C4633&lt;=29, "18-29", C4633&lt;=39, "30-39", C4633&lt;=49, "40-49", C4633&lt;=59, "50-59",C4633&lt;=69, "60-69", C4633&gt;=70, "70+")</f>
        <v>18-29</v>
      </c>
      <c r="E4633" t="s">
        <v>40</v>
      </c>
      <c r="F4633">
        <v>0</v>
      </c>
      <c r="G4633" t="s">
        <v>5367</v>
      </c>
      <c r="H4633">
        <v>95934</v>
      </c>
      <c r="I4633">
        <v>40.080342000000002</v>
      </c>
      <c r="J4633">
        <v>-120.95780499999999</v>
      </c>
      <c r="K4633">
        <v>1</v>
      </c>
      <c r="L4633">
        <v>53</v>
      </c>
      <c r="M4633" t="str" cm="1">
        <f t="array" ref="M4633">_xlfn.IFS(L4633&lt;=12, "New (0-12 months)", L4633&lt;=36, "Mid (13-36 months)", L4633&gt;=37,"Long (37+ months)")</f>
        <v>Long (37+ months)</v>
      </c>
      <c r="N4633" t="s">
        <v>76</v>
      </c>
      <c r="O4633" t="s">
        <v>40</v>
      </c>
      <c r="P4633">
        <v>37.85</v>
      </c>
      <c r="Q4633" t="s">
        <v>43</v>
      </c>
      <c r="R4633" t="s">
        <v>43</v>
      </c>
      <c r="S4633" t="s">
        <v>8234</v>
      </c>
      <c r="T4633" s="1">
        <v>0</v>
      </c>
      <c r="U4633" t="s">
        <v>8234</v>
      </c>
      <c r="V4633" t="s">
        <v>8234</v>
      </c>
      <c r="W4633" t="s">
        <v>8234</v>
      </c>
      <c r="X4633" t="s">
        <v>8234</v>
      </c>
      <c r="Y4633" t="s">
        <v>8234</v>
      </c>
      <c r="Z4633" t="s">
        <v>8234</v>
      </c>
      <c r="AA4633" t="s">
        <v>8234</v>
      </c>
      <c r="AB4633" t="s">
        <v>8234</v>
      </c>
      <c r="AC4633" t="s">
        <v>45</v>
      </c>
      <c r="AD4633" t="s">
        <v>43</v>
      </c>
      <c r="AE4633" t="s">
        <v>56</v>
      </c>
      <c r="AF4633">
        <v>20.8</v>
      </c>
      <c r="AH4633">
        <v>1021.8</v>
      </c>
      <c r="AI4633">
        <v>0</v>
      </c>
      <c r="AJ4633">
        <v>0</v>
      </c>
      <c r="AK4633">
        <v>2006.05</v>
      </c>
      <c r="AL4633">
        <v>3027.85</v>
      </c>
      <c r="AM4633" t="s">
        <v>57</v>
      </c>
      <c r="AN4633" t="s">
        <v>117</v>
      </c>
      <c r="AO4633" t="s">
        <v>466</v>
      </c>
    </row>
    <row r="4634" spans="1:41" x14ac:dyDescent="0.35">
      <c r="A4634" t="s">
        <v>5810</v>
      </c>
      <c r="B4634" t="s">
        <v>49</v>
      </c>
      <c r="C4634" s="10">
        <v>52</v>
      </c>
      <c r="D4634" s="5" t="str" cm="1">
        <f t="array" ref="D4634">_xlfn.IFS(C4634&lt;=29, "18-29", C4634&lt;=39, "30-39", C4634&lt;=49, "40-49", C4634&lt;=59, "50-59",C4634&lt;=69, "60-69", C4634&gt;=70, "70+")</f>
        <v>50-59</v>
      </c>
      <c r="E4634" t="s">
        <v>43</v>
      </c>
      <c r="F4634">
        <v>0</v>
      </c>
      <c r="G4634" t="s">
        <v>2331</v>
      </c>
      <c r="H4634">
        <v>95428</v>
      </c>
      <c r="I4634">
        <v>39.833069999999999</v>
      </c>
      <c r="J4634">
        <v>-123.178765</v>
      </c>
      <c r="K4634">
        <v>0</v>
      </c>
      <c r="L4634">
        <v>15</v>
      </c>
      <c r="M4634" t="str" cm="1">
        <f t="array" ref="M4634">_xlfn.IFS(L4634&lt;=12, "New (0-12 months)", L4634&lt;=36, "Mid (13-36 months)", L4634&gt;=37,"Long (37+ months)")</f>
        <v>Mid (13-36 months)</v>
      </c>
      <c r="N4634" t="s">
        <v>62</v>
      </c>
      <c r="O4634" t="s">
        <v>43</v>
      </c>
      <c r="P4634">
        <v>0</v>
      </c>
      <c r="Q4634" t="s">
        <v>8234</v>
      </c>
      <c r="R4634" t="s">
        <v>40</v>
      </c>
      <c r="S4634" t="s">
        <v>79</v>
      </c>
      <c r="T4634" s="1">
        <v>14</v>
      </c>
      <c r="U4634" t="s">
        <v>43</v>
      </c>
      <c r="V4634" t="s">
        <v>43</v>
      </c>
      <c r="W4634" t="s">
        <v>40</v>
      </c>
      <c r="X4634" t="s">
        <v>43</v>
      </c>
      <c r="Y4634" t="s">
        <v>40</v>
      </c>
      <c r="Z4634" t="s">
        <v>40</v>
      </c>
      <c r="AA4634" t="s">
        <v>40</v>
      </c>
      <c r="AB4634" t="s">
        <v>40</v>
      </c>
      <c r="AC4634" t="s">
        <v>45</v>
      </c>
      <c r="AD4634" t="s">
        <v>43</v>
      </c>
      <c r="AE4634" t="s">
        <v>56</v>
      </c>
      <c r="AF4634">
        <v>50.75</v>
      </c>
      <c r="AH4634">
        <v>688.2</v>
      </c>
      <c r="AI4634">
        <v>32.549999999999997</v>
      </c>
      <c r="AJ4634">
        <v>0</v>
      </c>
      <c r="AK4634">
        <v>0</v>
      </c>
      <c r="AL4634">
        <v>655.65</v>
      </c>
      <c r="AM4634" t="s">
        <v>47</v>
      </c>
    </row>
    <row r="4635" spans="1:41" x14ac:dyDescent="0.35">
      <c r="A4635" t="s">
        <v>5811</v>
      </c>
      <c r="B4635" t="s">
        <v>39</v>
      </c>
      <c r="C4635" s="10">
        <v>34</v>
      </c>
      <c r="D4635" s="5" t="str" cm="1">
        <f t="array" ref="D4635">_xlfn.IFS(C4635&lt;=29, "18-29", C4635&lt;=39, "30-39", C4635&lt;=49, "40-49", C4635&lt;=59, "50-59",C4635&lt;=69, "60-69", C4635&gt;=70, "70+")</f>
        <v>30-39</v>
      </c>
      <c r="E4635" t="s">
        <v>43</v>
      </c>
      <c r="F4635">
        <v>0</v>
      </c>
      <c r="G4635" t="s">
        <v>2537</v>
      </c>
      <c r="H4635">
        <v>93546</v>
      </c>
      <c r="I4635">
        <v>37.550074000000002</v>
      </c>
      <c r="J4635">
        <v>-118.83716699999999</v>
      </c>
      <c r="K4635">
        <v>0</v>
      </c>
      <c r="L4635">
        <v>16</v>
      </c>
      <c r="M4635" t="str" cm="1">
        <f t="array" ref="M4635">_xlfn.IFS(L4635&lt;=12, "New (0-12 months)", L4635&lt;=36, "Mid (13-36 months)", L4635&gt;=37,"Long (37+ months)")</f>
        <v>Mid (13-36 months)</v>
      </c>
      <c r="N4635" t="s">
        <v>42</v>
      </c>
      <c r="O4635" t="s">
        <v>43</v>
      </c>
      <c r="P4635">
        <v>0</v>
      </c>
      <c r="Q4635" t="s">
        <v>8234</v>
      </c>
      <c r="R4635" t="s">
        <v>40</v>
      </c>
      <c r="S4635" t="s">
        <v>79</v>
      </c>
      <c r="T4635" s="1">
        <v>30</v>
      </c>
      <c r="U4635" t="s">
        <v>40</v>
      </c>
      <c r="V4635" t="s">
        <v>43</v>
      </c>
      <c r="W4635" t="s">
        <v>43</v>
      </c>
      <c r="X4635" t="s">
        <v>43</v>
      </c>
      <c r="Y4635" t="s">
        <v>40</v>
      </c>
      <c r="Z4635" t="s">
        <v>43</v>
      </c>
      <c r="AA4635" t="s">
        <v>43</v>
      </c>
      <c r="AB4635" t="s">
        <v>40</v>
      </c>
      <c r="AC4635" t="s">
        <v>51</v>
      </c>
      <c r="AD4635" t="s">
        <v>40</v>
      </c>
      <c r="AE4635" t="s">
        <v>56</v>
      </c>
      <c r="AF4635">
        <v>38.9</v>
      </c>
      <c r="AH4635">
        <v>664.4</v>
      </c>
      <c r="AI4635">
        <v>0</v>
      </c>
      <c r="AJ4635">
        <v>0</v>
      </c>
      <c r="AK4635">
        <v>0</v>
      </c>
      <c r="AL4635">
        <v>664.4</v>
      </c>
      <c r="AM4635" t="s">
        <v>47</v>
      </c>
    </row>
    <row r="4636" spans="1:41" x14ac:dyDescent="0.35">
      <c r="A4636" t="s">
        <v>5812</v>
      </c>
      <c r="B4636" t="s">
        <v>49</v>
      </c>
      <c r="C4636" s="10">
        <v>59</v>
      </c>
      <c r="D4636" s="5" t="str" cm="1">
        <f t="array" ref="D4636">_xlfn.IFS(C4636&lt;=29, "18-29", C4636&lt;=39, "30-39", C4636&lt;=49, "40-49", C4636&lt;=59, "50-59",C4636&lt;=69, "60-69", C4636&gt;=70, "70+")</f>
        <v>50-59</v>
      </c>
      <c r="E4636" t="s">
        <v>43</v>
      </c>
      <c r="F4636">
        <v>0</v>
      </c>
      <c r="G4636" t="s">
        <v>4704</v>
      </c>
      <c r="H4636">
        <v>92561</v>
      </c>
      <c r="I4636">
        <v>33.638644999999997</v>
      </c>
      <c r="J4636">
        <v>-116.55783</v>
      </c>
      <c r="K4636">
        <v>0</v>
      </c>
      <c r="L4636">
        <v>33</v>
      </c>
      <c r="M4636" t="str" cm="1">
        <f t="array" ref="M4636">_xlfn.IFS(L4636&lt;=12, "New (0-12 months)", L4636&lt;=36, "Mid (13-36 months)", L4636&gt;=37,"Long (37+ months)")</f>
        <v>Mid (13-36 months)</v>
      </c>
      <c r="N4636" t="s">
        <v>129</v>
      </c>
      <c r="O4636" t="s">
        <v>40</v>
      </c>
      <c r="P4636">
        <v>17.63</v>
      </c>
      <c r="Q4636" t="s">
        <v>43</v>
      </c>
      <c r="R4636" t="s">
        <v>40</v>
      </c>
      <c r="S4636" t="s">
        <v>55</v>
      </c>
      <c r="T4636" s="1">
        <v>19</v>
      </c>
      <c r="U4636" t="s">
        <v>43</v>
      </c>
      <c r="V4636" t="s">
        <v>40</v>
      </c>
      <c r="W4636" t="s">
        <v>40</v>
      </c>
      <c r="X4636" t="s">
        <v>43</v>
      </c>
      <c r="Y4636" t="s">
        <v>43</v>
      </c>
      <c r="Z4636" t="s">
        <v>43</v>
      </c>
      <c r="AA4636" t="s">
        <v>43</v>
      </c>
      <c r="AB4636" t="s">
        <v>40</v>
      </c>
      <c r="AC4636" t="s">
        <v>51</v>
      </c>
      <c r="AD4636" t="s">
        <v>40</v>
      </c>
      <c r="AE4636" t="s">
        <v>46</v>
      </c>
      <c r="AF4636">
        <v>79</v>
      </c>
      <c r="AH4636">
        <v>2576.8000000000002</v>
      </c>
      <c r="AI4636">
        <v>0</v>
      </c>
      <c r="AJ4636">
        <v>0</v>
      </c>
      <c r="AK4636">
        <v>581.79</v>
      </c>
      <c r="AL4636">
        <v>3158.59</v>
      </c>
      <c r="AM4636" t="s">
        <v>47</v>
      </c>
    </row>
    <row r="4637" spans="1:41" x14ac:dyDescent="0.35">
      <c r="A4637" t="s">
        <v>5813</v>
      </c>
      <c r="B4637" t="s">
        <v>49</v>
      </c>
      <c r="C4637" s="10">
        <v>46</v>
      </c>
      <c r="D4637" s="5" t="str" cm="1">
        <f t="array" ref="D4637">_xlfn.IFS(C4637&lt;=29, "18-29", C4637&lt;=39, "30-39", C4637&lt;=49, "40-49", C4637&lt;=59, "50-59",C4637&lt;=69, "60-69", C4637&gt;=70, "70+")</f>
        <v>40-49</v>
      </c>
      <c r="E4637" t="s">
        <v>40</v>
      </c>
      <c r="F4637">
        <v>0</v>
      </c>
      <c r="G4637" t="s">
        <v>1067</v>
      </c>
      <c r="H4637">
        <v>93256</v>
      </c>
      <c r="I4637">
        <v>35.957019000000003</v>
      </c>
      <c r="J4637">
        <v>-119.330928</v>
      </c>
      <c r="K4637">
        <v>1</v>
      </c>
      <c r="L4637">
        <v>3</v>
      </c>
      <c r="M4637" t="str" cm="1">
        <f t="array" ref="M4637">_xlfn.IFS(L4637&lt;=12, "New (0-12 months)", L4637&lt;=36, "Mid (13-36 months)", L4637&gt;=37,"Long (37+ months)")</f>
        <v>New (0-12 months)</v>
      </c>
      <c r="N4637" t="s">
        <v>54</v>
      </c>
      <c r="O4637" t="s">
        <v>43</v>
      </c>
      <c r="P4637">
        <v>0</v>
      </c>
      <c r="Q4637" t="s">
        <v>8234</v>
      </c>
      <c r="R4637" t="s">
        <v>40</v>
      </c>
      <c r="S4637" t="s">
        <v>79</v>
      </c>
      <c r="T4637" s="1">
        <v>12</v>
      </c>
      <c r="U4637" t="s">
        <v>43</v>
      </c>
      <c r="V4637" t="s">
        <v>43</v>
      </c>
      <c r="W4637" t="s">
        <v>43</v>
      </c>
      <c r="X4637" t="s">
        <v>43</v>
      </c>
      <c r="Y4637" t="s">
        <v>43</v>
      </c>
      <c r="Z4637" t="s">
        <v>43</v>
      </c>
      <c r="AA4637" t="s">
        <v>43</v>
      </c>
      <c r="AB4637" t="s">
        <v>40</v>
      </c>
      <c r="AC4637" t="s">
        <v>51</v>
      </c>
      <c r="AD4637" t="s">
        <v>43</v>
      </c>
      <c r="AE4637" t="s">
        <v>46</v>
      </c>
      <c r="AF4637">
        <v>25</v>
      </c>
      <c r="AH4637">
        <v>78.25</v>
      </c>
      <c r="AI4637">
        <v>0</v>
      </c>
      <c r="AJ4637">
        <v>0</v>
      </c>
      <c r="AK4637">
        <v>0</v>
      </c>
      <c r="AL4637">
        <v>78.25</v>
      </c>
      <c r="AM4637" t="s">
        <v>98</v>
      </c>
    </row>
    <row r="4638" spans="1:41" x14ac:dyDescent="0.35">
      <c r="A4638" t="s">
        <v>5814</v>
      </c>
      <c r="B4638" t="s">
        <v>49</v>
      </c>
      <c r="C4638" s="10">
        <v>32</v>
      </c>
      <c r="D4638" s="5" t="str" cm="1">
        <f t="array" ref="D4638">_xlfn.IFS(C4638&lt;=29, "18-29", C4638&lt;=39, "30-39", C4638&lt;=49, "40-49", C4638&lt;=59, "50-59",C4638&lt;=69, "60-69", C4638&gt;=70, "70+")</f>
        <v>30-39</v>
      </c>
      <c r="E4638" t="s">
        <v>40</v>
      </c>
      <c r="F4638">
        <v>0</v>
      </c>
      <c r="G4638" t="s">
        <v>1912</v>
      </c>
      <c r="H4638">
        <v>93001</v>
      </c>
      <c r="I4638">
        <v>34.360261000000001</v>
      </c>
      <c r="J4638">
        <v>-119.306383</v>
      </c>
      <c r="K4638">
        <v>1</v>
      </c>
      <c r="L4638">
        <v>9</v>
      </c>
      <c r="M4638" t="str" cm="1">
        <f t="array" ref="M4638">_xlfn.IFS(L4638&lt;=12, "New (0-12 months)", L4638&lt;=36, "Mid (13-36 months)", L4638&gt;=37,"Long (37+ months)")</f>
        <v>New (0-12 months)</v>
      </c>
      <c r="N4638" t="s">
        <v>54</v>
      </c>
      <c r="O4638" t="s">
        <v>43</v>
      </c>
      <c r="P4638">
        <v>0</v>
      </c>
      <c r="Q4638" t="s">
        <v>8234</v>
      </c>
      <c r="R4638" t="s">
        <v>40</v>
      </c>
      <c r="S4638" t="s">
        <v>79</v>
      </c>
      <c r="T4638" s="1">
        <v>9</v>
      </c>
      <c r="U4638" t="s">
        <v>43</v>
      </c>
      <c r="V4638" t="s">
        <v>40</v>
      </c>
      <c r="W4638" t="s">
        <v>43</v>
      </c>
      <c r="X4638" t="s">
        <v>43</v>
      </c>
      <c r="Y4638" t="s">
        <v>43</v>
      </c>
      <c r="Z4638" t="s">
        <v>43</v>
      </c>
      <c r="AA4638" t="s">
        <v>43</v>
      </c>
      <c r="AB4638" t="s">
        <v>43</v>
      </c>
      <c r="AC4638" t="s">
        <v>51</v>
      </c>
      <c r="AD4638" t="s">
        <v>40</v>
      </c>
      <c r="AE4638" t="s">
        <v>56</v>
      </c>
      <c r="AF4638">
        <v>29.95</v>
      </c>
      <c r="AH4638">
        <v>248.95</v>
      </c>
      <c r="AI4638">
        <v>0</v>
      </c>
      <c r="AJ4638">
        <v>10</v>
      </c>
      <c r="AK4638">
        <v>0</v>
      </c>
      <c r="AL4638">
        <v>258.95</v>
      </c>
      <c r="AM4638" t="s">
        <v>57</v>
      </c>
      <c r="AN4638" t="s">
        <v>58</v>
      </c>
      <c r="AO4638" t="s">
        <v>214</v>
      </c>
    </row>
    <row r="4639" spans="1:41" x14ac:dyDescent="0.35">
      <c r="A4639" t="s">
        <v>5815</v>
      </c>
      <c r="B4639" t="s">
        <v>39</v>
      </c>
      <c r="C4639" s="10">
        <v>30</v>
      </c>
      <c r="D4639" s="5" t="str" cm="1">
        <f t="array" ref="D4639">_xlfn.IFS(C4639&lt;=29, "18-29", C4639&lt;=39, "30-39", C4639&lt;=49, "40-49", C4639&lt;=59, "50-59",C4639&lt;=69, "60-69", C4639&gt;=70, "70+")</f>
        <v>30-39</v>
      </c>
      <c r="E4639" t="s">
        <v>40</v>
      </c>
      <c r="F4639">
        <v>0</v>
      </c>
      <c r="G4639" t="s">
        <v>2403</v>
      </c>
      <c r="H4639">
        <v>95930</v>
      </c>
      <c r="I4639">
        <v>39.562238999999998</v>
      </c>
      <c r="J4639">
        <v>-121.14836</v>
      </c>
      <c r="K4639">
        <v>5</v>
      </c>
      <c r="L4639">
        <v>23</v>
      </c>
      <c r="M4639" t="str" cm="1">
        <f t="array" ref="M4639">_xlfn.IFS(L4639&lt;=12, "New (0-12 months)", L4639&lt;=36, "Mid (13-36 months)", L4639&gt;=37,"Long (37+ months)")</f>
        <v>Mid (13-36 months)</v>
      </c>
      <c r="N4639" t="s">
        <v>62</v>
      </c>
      <c r="O4639" t="s">
        <v>40</v>
      </c>
      <c r="P4639">
        <v>12.88</v>
      </c>
      <c r="Q4639" t="s">
        <v>43</v>
      </c>
      <c r="R4639" t="s">
        <v>40</v>
      </c>
      <c r="S4639" t="s">
        <v>79</v>
      </c>
      <c r="T4639" s="1">
        <v>41</v>
      </c>
      <c r="U4639" t="s">
        <v>40</v>
      </c>
      <c r="V4639" t="s">
        <v>40</v>
      </c>
      <c r="W4639" t="s">
        <v>43</v>
      </c>
      <c r="X4639" t="s">
        <v>40</v>
      </c>
      <c r="Y4639" t="s">
        <v>43</v>
      </c>
      <c r="Z4639" t="s">
        <v>43</v>
      </c>
      <c r="AA4639" t="s">
        <v>43</v>
      </c>
      <c r="AB4639" t="s">
        <v>40</v>
      </c>
      <c r="AC4639" t="s">
        <v>45</v>
      </c>
      <c r="AD4639" t="s">
        <v>40</v>
      </c>
      <c r="AE4639" t="s">
        <v>46</v>
      </c>
      <c r="AF4639">
        <v>57.75</v>
      </c>
      <c r="AH4639">
        <v>1282.8499999999999</v>
      </c>
      <c r="AI4639">
        <v>0</v>
      </c>
      <c r="AJ4639">
        <v>0</v>
      </c>
      <c r="AK4639">
        <v>296.24</v>
      </c>
      <c r="AL4639">
        <v>1579.09</v>
      </c>
      <c r="AM4639" t="s">
        <v>47</v>
      </c>
    </row>
    <row r="4640" spans="1:41" x14ac:dyDescent="0.35">
      <c r="A4640" t="s">
        <v>5816</v>
      </c>
      <c r="B4640" t="s">
        <v>39</v>
      </c>
      <c r="C4640" s="10">
        <v>73</v>
      </c>
      <c r="D4640" s="5" t="str" cm="1">
        <f t="array" ref="D4640">_xlfn.IFS(C4640&lt;=29, "18-29", C4640&lt;=39, "30-39", C4640&lt;=49, "40-49", C4640&lt;=59, "50-59",C4640&lt;=69, "60-69", C4640&gt;=70, "70+")</f>
        <v>70+</v>
      </c>
      <c r="E4640" t="s">
        <v>43</v>
      </c>
      <c r="F4640">
        <v>0</v>
      </c>
      <c r="G4640" t="s">
        <v>144</v>
      </c>
      <c r="H4640">
        <v>95209</v>
      </c>
      <c r="I4640">
        <v>38.044522999999998</v>
      </c>
      <c r="J4640">
        <v>-121.34804800000001</v>
      </c>
      <c r="K4640">
        <v>0</v>
      </c>
      <c r="L4640">
        <v>30</v>
      </c>
      <c r="M4640" t="str" cm="1">
        <f t="array" ref="M4640">_xlfn.IFS(L4640&lt;=12, "New (0-12 months)", L4640&lt;=36, "Mid (13-36 months)", L4640&gt;=37,"Long (37+ months)")</f>
        <v>Mid (13-36 months)</v>
      </c>
      <c r="N4640" t="s">
        <v>42</v>
      </c>
      <c r="O4640" t="s">
        <v>40</v>
      </c>
      <c r="P4640">
        <v>43.61</v>
      </c>
      <c r="Q4640" t="s">
        <v>40</v>
      </c>
      <c r="R4640" t="s">
        <v>40</v>
      </c>
      <c r="S4640" t="s">
        <v>55</v>
      </c>
      <c r="T4640" s="1">
        <v>8</v>
      </c>
      <c r="U4640" t="s">
        <v>43</v>
      </c>
      <c r="V4640" t="s">
        <v>40</v>
      </c>
      <c r="W4640" t="s">
        <v>43</v>
      </c>
      <c r="X4640" t="s">
        <v>43</v>
      </c>
      <c r="Y4640" t="s">
        <v>40</v>
      </c>
      <c r="Z4640" t="s">
        <v>40</v>
      </c>
      <c r="AA4640" t="s">
        <v>43</v>
      </c>
      <c r="AB4640" t="s">
        <v>43</v>
      </c>
      <c r="AC4640" t="s">
        <v>51</v>
      </c>
      <c r="AD4640" t="s">
        <v>40</v>
      </c>
      <c r="AE4640" t="s">
        <v>56</v>
      </c>
      <c r="AF4640">
        <v>99.7</v>
      </c>
      <c r="AH4640">
        <v>2967.35</v>
      </c>
      <c r="AI4640">
        <v>0</v>
      </c>
      <c r="AJ4640">
        <v>80</v>
      </c>
      <c r="AK4640">
        <v>1308.3</v>
      </c>
      <c r="AL4640">
        <v>4355.6499999999996</v>
      </c>
      <c r="AM4640" t="s">
        <v>57</v>
      </c>
      <c r="AN4640" t="s">
        <v>63</v>
      </c>
      <c r="AO4640" t="s">
        <v>64</v>
      </c>
    </row>
    <row r="4641" spans="1:41" x14ac:dyDescent="0.35">
      <c r="A4641" t="s">
        <v>5817</v>
      </c>
      <c r="B4641" t="s">
        <v>49</v>
      </c>
      <c r="C4641" s="10">
        <v>40</v>
      </c>
      <c r="D4641" s="5" t="str" cm="1">
        <f t="array" ref="D4641">_xlfn.IFS(C4641&lt;=29, "18-29", C4641&lt;=39, "30-39", C4641&lt;=49, "40-49", C4641&lt;=59, "50-59",C4641&lt;=69, "60-69", C4641&gt;=70, "70+")</f>
        <v>40-49</v>
      </c>
      <c r="E4641" t="s">
        <v>40</v>
      </c>
      <c r="F4641">
        <v>3</v>
      </c>
      <c r="G4641" t="s">
        <v>430</v>
      </c>
      <c r="H4641">
        <v>92704</v>
      </c>
      <c r="I4641">
        <v>33.719869000000003</v>
      </c>
      <c r="J4641">
        <v>-117.90706299999999</v>
      </c>
      <c r="K4641">
        <v>1</v>
      </c>
      <c r="L4641">
        <v>51</v>
      </c>
      <c r="M4641" t="str" cm="1">
        <f t="array" ref="M4641">_xlfn.IFS(L4641&lt;=12, "New (0-12 months)", L4641&lt;=36, "Mid (13-36 months)", L4641&gt;=37,"Long (37+ months)")</f>
        <v>Long (37+ months)</v>
      </c>
      <c r="N4641" t="s">
        <v>42</v>
      </c>
      <c r="O4641" t="s">
        <v>40</v>
      </c>
      <c r="P4641">
        <v>42.55</v>
      </c>
      <c r="Q4641" t="s">
        <v>40</v>
      </c>
      <c r="R4641" t="s">
        <v>43</v>
      </c>
      <c r="S4641" t="s">
        <v>8234</v>
      </c>
      <c r="T4641" s="1">
        <v>0</v>
      </c>
      <c r="U4641" t="s">
        <v>8234</v>
      </c>
      <c r="V4641" t="s">
        <v>8234</v>
      </c>
      <c r="W4641" t="s">
        <v>8234</v>
      </c>
      <c r="X4641" t="s">
        <v>8234</v>
      </c>
      <c r="Y4641" t="s">
        <v>8234</v>
      </c>
      <c r="Z4641" t="s">
        <v>8234</v>
      </c>
      <c r="AA4641" t="s">
        <v>8234</v>
      </c>
      <c r="AB4641" t="s">
        <v>8234</v>
      </c>
      <c r="AC4641" t="s">
        <v>45</v>
      </c>
      <c r="AD4641" t="s">
        <v>40</v>
      </c>
      <c r="AE4641" t="s">
        <v>46</v>
      </c>
      <c r="AF4641">
        <v>23.95</v>
      </c>
      <c r="AH4641">
        <v>1216.3499999999999</v>
      </c>
      <c r="AI4641">
        <v>0</v>
      </c>
      <c r="AJ4641">
        <v>0</v>
      </c>
      <c r="AK4641">
        <v>2170.0500000000002</v>
      </c>
      <c r="AL4641">
        <v>3386.4</v>
      </c>
      <c r="AM4641" t="s">
        <v>47</v>
      </c>
    </row>
    <row r="4642" spans="1:41" x14ac:dyDescent="0.35">
      <c r="A4642" t="s">
        <v>5818</v>
      </c>
      <c r="B4642" t="s">
        <v>39</v>
      </c>
      <c r="C4642" s="10">
        <v>19</v>
      </c>
      <c r="D4642" s="5" t="str" cm="1">
        <f t="array" ref="D4642">_xlfn.IFS(C4642&lt;=29, "18-29", C4642&lt;=39, "30-39", C4642&lt;=49, "40-49", C4642&lt;=59, "50-59",C4642&lt;=69, "60-69", C4642&gt;=70, "70+")</f>
        <v>18-29</v>
      </c>
      <c r="E4642" t="s">
        <v>40</v>
      </c>
      <c r="F4642">
        <v>0</v>
      </c>
      <c r="G4642" t="s">
        <v>2525</v>
      </c>
      <c r="H4642">
        <v>95472</v>
      </c>
      <c r="I4642">
        <v>38.398814999999999</v>
      </c>
      <c r="J4642">
        <v>-122.861923</v>
      </c>
      <c r="K4642">
        <v>5</v>
      </c>
      <c r="L4642">
        <v>60</v>
      </c>
      <c r="M4642" t="str" cm="1">
        <f t="array" ref="M4642">_xlfn.IFS(L4642&lt;=12, "New (0-12 months)", L4642&lt;=36, "Mid (13-36 months)", L4642&gt;=37,"Long (37+ months)")</f>
        <v>Long (37+ months)</v>
      </c>
      <c r="N4642" t="s">
        <v>42</v>
      </c>
      <c r="O4642" t="s">
        <v>43</v>
      </c>
      <c r="P4642">
        <v>0</v>
      </c>
      <c r="Q4642" t="s">
        <v>8234</v>
      </c>
      <c r="R4642" t="s">
        <v>40</v>
      </c>
      <c r="S4642" t="s">
        <v>79</v>
      </c>
      <c r="T4642" s="1">
        <v>69</v>
      </c>
      <c r="U4642" t="s">
        <v>43</v>
      </c>
      <c r="V4642" t="s">
        <v>40</v>
      </c>
      <c r="W4642" t="s">
        <v>40</v>
      </c>
      <c r="X4642" t="s">
        <v>40</v>
      </c>
      <c r="Y4642" t="s">
        <v>40</v>
      </c>
      <c r="Z4642" t="s">
        <v>40</v>
      </c>
      <c r="AA4642" t="s">
        <v>40</v>
      </c>
      <c r="AB4642" t="s">
        <v>40</v>
      </c>
      <c r="AC4642" t="s">
        <v>73</v>
      </c>
      <c r="AD4642" t="s">
        <v>43</v>
      </c>
      <c r="AE4642" t="s">
        <v>46</v>
      </c>
      <c r="AF4642">
        <v>60.8</v>
      </c>
      <c r="AH4642">
        <v>3603.45</v>
      </c>
      <c r="AI4642">
        <v>0</v>
      </c>
      <c r="AJ4642">
        <v>0</v>
      </c>
      <c r="AK4642">
        <v>0</v>
      </c>
      <c r="AL4642">
        <v>3603.45</v>
      </c>
      <c r="AM4642" t="s">
        <v>47</v>
      </c>
    </row>
    <row r="4643" spans="1:41" x14ac:dyDescent="0.35">
      <c r="A4643" t="s">
        <v>5819</v>
      </c>
      <c r="B4643" t="s">
        <v>39</v>
      </c>
      <c r="C4643" s="10">
        <v>59</v>
      </c>
      <c r="D4643" s="5" t="str" cm="1">
        <f t="array" ref="D4643">_xlfn.IFS(C4643&lt;=29, "18-29", C4643&lt;=39, "30-39", C4643&lt;=49, "40-49", C4643&lt;=59, "50-59",C4643&lt;=69, "60-69", C4643&gt;=70, "70+")</f>
        <v>50-59</v>
      </c>
      <c r="E4643" t="s">
        <v>43</v>
      </c>
      <c r="F4643">
        <v>0</v>
      </c>
      <c r="G4643" t="s">
        <v>211</v>
      </c>
      <c r="H4643">
        <v>93720</v>
      </c>
      <c r="I4643">
        <v>36.878709000000001</v>
      </c>
      <c r="J4643">
        <v>-119.7645</v>
      </c>
      <c r="K4643">
        <v>0</v>
      </c>
      <c r="L4643">
        <v>13</v>
      </c>
      <c r="M4643" t="str" cm="1">
        <f t="array" ref="M4643">_xlfn.IFS(L4643&lt;=12, "New (0-12 months)", L4643&lt;=36, "Mid (13-36 months)", L4643&gt;=37,"Long (37+ months)")</f>
        <v>Mid (13-36 months)</v>
      </c>
      <c r="N4643" t="s">
        <v>42</v>
      </c>
      <c r="O4643" t="s">
        <v>43</v>
      </c>
      <c r="P4643">
        <v>0</v>
      </c>
      <c r="Q4643" t="s">
        <v>8234</v>
      </c>
      <c r="R4643" t="s">
        <v>40</v>
      </c>
      <c r="S4643" t="s">
        <v>44</v>
      </c>
      <c r="T4643" s="1">
        <v>7</v>
      </c>
      <c r="U4643" t="s">
        <v>40</v>
      </c>
      <c r="V4643" t="s">
        <v>43</v>
      </c>
      <c r="W4643" t="s">
        <v>43</v>
      </c>
      <c r="X4643" t="s">
        <v>43</v>
      </c>
      <c r="Y4643" t="s">
        <v>43</v>
      </c>
      <c r="Z4643" t="s">
        <v>43</v>
      </c>
      <c r="AA4643" t="s">
        <v>43</v>
      </c>
      <c r="AB4643" t="s">
        <v>40</v>
      </c>
      <c r="AC4643" t="s">
        <v>51</v>
      </c>
      <c r="AD4643" t="s">
        <v>40</v>
      </c>
      <c r="AE4643" t="s">
        <v>56</v>
      </c>
      <c r="AF4643">
        <v>30.85</v>
      </c>
      <c r="AH4643">
        <v>394.1</v>
      </c>
      <c r="AI4643">
        <v>0</v>
      </c>
      <c r="AJ4643">
        <v>0</v>
      </c>
      <c r="AK4643">
        <v>0</v>
      </c>
      <c r="AL4643">
        <v>394.1</v>
      </c>
      <c r="AM4643" t="s">
        <v>47</v>
      </c>
    </row>
    <row r="4644" spans="1:41" x14ac:dyDescent="0.35">
      <c r="A4644" t="s">
        <v>5820</v>
      </c>
      <c r="B4644" t="s">
        <v>49</v>
      </c>
      <c r="C4644" s="10">
        <v>70</v>
      </c>
      <c r="D4644" s="5" t="str" cm="1">
        <f t="array" ref="D4644">_xlfn.IFS(C4644&lt;=29, "18-29", C4644&lt;=39, "30-39", C4644&lt;=49, "40-49", C4644&lt;=59, "50-59",C4644&lt;=69, "60-69", C4644&gt;=70, "70+")</f>
        <v>70+</v>
      </c>
      <c r="E4644" t="s">
        <v>40</v>
      </c>
      <c r="F4644">
        <v>0</v>
      </c>
      <c r="G4644" t="s">
        <v>91</v>
      </c>
      <c r="H4644">
        <v>93441</v>
      </c>
      <c r="I4644">
        <v>34.704340000000002</v>
      </c>
      <c r="J4644">
        <v>-120.02609</v>
      </c>
      <c r="K4644">
        <v>1</v>
      </c>
      <c r="L4644">
        <v>9</v>
      </c>
      <c r="M4644" t="str" cm="1">
        <f t="array" ref="M4644">_xlfn.IFS(L4644&lt;=12, "New (0-12 months)", L4644&lt;=36, "Mid (13-36 months)", L4644&gt;=37,"Long (37+ months)")</f>
        <v>New (0-12 months)</v>
      </c>
      <c r="N4644" t="s">
        <v>42</v>
      </c>
      <c r="O4644" t="s">
        <v>40</v>
      </c>
      <c r="P4644">
        <v>1.66</v>
      </c>
      <c r="Q4644" t="s">
        <v>43</v>
      </c>
      <c r="R4644" t="s">
        <v>43</v>
      </c>
      <c r="S4644" t="s">
        <v>8234</v>
      </c>
      <c r="T4644" s="1">
        <v>0</v>
      </c>
      <c r="U4644" t="s">
        <v>8234</v>
      </c>
      <c r="V4644" t="s">
        <v>8234</v>
      </c>
      <c r="W4644" t="s">
        <v>8234</v>
      </c>
      <c r="X4644" t="s">
        <v>8234</v>
      </c>
      <c r="Y4644" t="s">
        <v>8234</v>
      </c>
      <c r="Z4644" t="s">
        <v>8234</v>
      </c>
      <c r="AA4644" t="s">
        <v>8234</v>
      </c>
      <c r="AB4644" t="s">
        <v>8234</v>
      </c>
      <c r="AC4644" t="s">
        <v>45</v>
      </c>
      <c r="AD4644" t="s">
        <v>40</v>
      </c>
      <c r="AE4644" t="s">
        <v>46</v>
      </c>
      <c r="AF4644">
        <v>21.25</v>
      </c>
      <c r="AH4644">
        <v>204.55</v>
      </c>
      <c r="AI4644">
        <v>0</v>
      </c>
      <c r="AJ4644">
        <v>0</v>
      </c>
      <c r="AK4644">
        <v>14.94</v>
      </c>
      <c r="AL4644">
        <v>219.49</v>
      </c>
      <c r="AM4644" t="s">
        <v>47</v>
      </c>
    </row>
    <row r="4645" spans="1:41" x14ac:dyDescent="0.35">
      <c r="A4645" t="s">
        <v>5821</v>
      </c>
      <c r="B4645" t="s">
        <v>39</v>
      </c>
      <c r="C4645" s="10">
        <v>33</v>
      </c>
      <c r="D4645" s="5" t="str" cm="1">
        <f t="array" ref="D4645">_xlfn.IFS(C4645&lt;=29, "18-29", C4645&lt;=39, "30-39", C4645&lt;=49, "40-49", C4645&lt;=59, "50-59",C4645&lt;=69, "60-69", C4645&gt;=70, "70+")</f>
        <v>30-39</v>
      </c>
      <c r="E4645" t="s">
        <v>40</v>
      </c>
      <c r="F4645">
        <v>1</v>
      </c>
      <c r="G4645" t="s">
        <v>441</v>
      </c>
      <c r="H4645">
        <v>90808</v>
      </c>
      <c r="I4645">
        <v>33.823943</v>
      </c>
      <c r="J4645">
        <v>-118.111335</v>
      </c>
      <c r="K4645">
        <v>7</v>
      </c>
      <c r="L4645">
        <v>14</v>
      </c>
      <c r="M4645" t="str" cm="1">
        <f t="array" ref="M4645">_xlfn.IFS(L4645&lt;=12, "New (0-12 months)", L4645&lt;=36, "Mid (13-36 months)", L4645&gt;=37,"Long (37+ months)")</f>
        <v>Mid (13-36 months)</v>
      </c>
      <c r="N4645" t="s">
        <v>42</v>
      </c>
      <c r="O4645" t="s">
        <v>40</v>
      </c>
      <c r="P4645">
        <v>40.22</v>
      </c>
      <c r="Q4645" t="s">
        <v>43</v>
      </c>
      <c r="R4645" t="s">
        <v>40</v>
      </c>
      <c r="S4645" t="s">
        <v>55</v>
      </c>
      <c r="T4645" s="1">
        <v>19</v>
      </c>
      <c r="U4645" t="s">
        <v>43</v>
      </c>
      <c r="V4645" t="s">
        <v>43</v>
      </c>
      <c r="W4645" t="s">
        <v>43</v>
      </c>
      <c r="X4645" t="s">
        <v>43</v>
      </c>
      <c r="Y4645" t="s">
        <v>43</v>
      </c>
      <c r="Z4645" t="s">
        <v>40</v>
      </c>
      <c r="AA4645" t="s">
        <v>40</v>
      </c>
      <c r="AB4645" t="s">
        <v>40</v>
      </c>
      <c r="AC4645" t="s">
        <v>51</v>
      </c>
      <c r="AD4645" t="s">
        <v>40</v>
      </c>
      <c r="AE4645" t="s">
        <v>56</v>
      </c>
      <c r="AF4645">
        <v>80.900000000000006</v>
      </c>
      <c r="AH4645">
        <v>1152.8</v>
      </c>
      <c r="AI4645">
        <v>0</v>
      </c>
      <c r="AJ4645">
        <v>0</v>
      </c>
      <c r="AK4645">
        <v>563.08000000000004</v>
      </c>
      <c r="AL4645">
        <v>1715.88</v>
      </c>
      <c r="AM4645" t="s">
        <v>47</v>
      </c>
    </row>
    <row r="4646" spans="1:41" x14ac:dyDescent="0.35">
      <c r="A4646" t="s">
        <v>5822</v>
      </c>
      <c r="B4646" t="s">
        <v>49</v>
      </c>
      <c r="C4646" s="10">
        <v>44</v>
      </c>
      <c r="D4646" s="5" t="str" cm="1">
        <f t="array" ref="D4646">_xlfn.IFS(C4646&lt;=29, "18-29", C4646&lt;=39, "30-39", C4646&lt;=49, "40-49", C4646&lt;=59, "50-59",C4646&lt;=69, "60-69", C4646&gt;=70, "70+")</f>
        <v>40-49</v>
      </c>
      <c r="E4646" t="s">
        <v>40</v>
      </c>
      <c r="F4646">
        <v>0</v>
      </c>
      <c r="G4646" t="s">
        <v>1434</v>
      </c>
      <c r="H4646">
        <v>92543</v>
      </c>
      <c r="I4646">
        <v>33.739415000000001</v>
      </c>
      <c r="J4646">
        <v>-116.968339</v>
      </c>
      <c r="K4646">
        <v>6</v>
      </c>
      <c r="L4646">
        <v>34</v>
      </c>
      <c r="M4646" t="str" cm="1">
        <f t="array" ref="M4646">_xlfn.IFS(L4646&lt;=12, "New (0-12 months)", L4646&lt;=36, "Mid (13-36 months)", L4646&gt;=37,"Long (37+ months)")</f>
        <v>Mid (13-36 months)</v>
      </c>
      <c r="N4646" t="s">
        <v>129</v>
      </c>
      <c r="O4646" t="s">
        <v>40</v>
      </c>
      <c r="P4646">
        <v>4.42</v>
      </c>
      <c r="Q4646" t="s">
        <v>43</v>
      </c>
      <c r="R4646" t="s">
        <v>43</v>
      </c>
      <c r="S4646" t="s">
        <v>8234</v>
      </c>
      <c r="T4646" s="1">
        <v>0</v>
      </c>
      <c r="U4646" t="s">
        <v>8234</v>
      </c>
      <c r="V4646" t="s">
        <v>8234</v>
      </c>
      <c r="W4646" t="s">
        <v>8234</v>
      </c>
      <c r="X4646" t="s">
        <v>8234</v>
      </c>
      <c r="Y4646" t="s">
        <v>8234</v>
      </c>
      <c r="Z4646" t="s">
        <v>8234</v>
      </c>
      <c r="AA4646" t="s">
        <v>8234</v>
      </c>
      <c r="AB4646" t="s">
        <v>8234</v>
      </c>
      <c r="AC4646" t="s">
        <v>73</v>
      </c>
      <c r="AD4646" t="s">
        <v>43</v>
      </c>
      <c r="AE4646" t="s">
        <v>46</v>
      </c>
      <c r="AF4646">
        <v>20.05</v>
      </c>
      <c r="AH4646">
        <v>679</v>
      </c>
      <c r="AI4646">
        <v>0</v>
      </c>
      <c r="AJ4646">
        <v>0</v>
      </c>
      <c r="AK4646">
        <v>150.28</v>
      </c>
      <c r="AL4646">
        <v>829.28</v>
      </c>
      <c r="AM4646" t="s">
        <v>47</v>
      </c>
    </row>
    <row r="4647" spans="1:41" x14ac:dyDescent="0.35">
      <c r="A4647" t="s">
        <v>5823</v>
      </c>
      <c r="B4647" t="s">
        <v>49</v>
      </c>
      <c r="C4647" s="10">
        <v>73</v>
      </c>
      <c r="D4647" s="5" t="str" cm="1">
        <f t="array" ref="D4647">_xlfn.IFS(C4647&lt;=29, "18-29", C4647&lt;=39, "30-39", C4647&lt;=49, "40-49", C4647&lt;=59, "50-59",C4647&lt;=69, "60-69", C4647&gt;=70, "70+")</f>
        <v>70+</v>
      </c>
      <c r="E4647" t="s">
        <v>43</v>
      </c>
      <c r="F4647">
        <v>0</v>
      </c>
      <c r="G4647" t="s">
        <v>650</v>
      </c>
      <c r="H4647">
        <v>90503</v>
      </c>
      <c r="I4647">
        <v>33.840398999999998</v>
      </c>
      <c r="J4647">
        <v>-118.353714</v>
      </c>
      <c r="K4647">
        <v>0</v>
      </c>
      <c r="L4647">
        <v>33</v>
      </c>
      <c r="M4647" t="str" cm="1">
        <f t="array" ref="M4647">_xlfn.IFS(L4647&lt;=12, "New (0-12 months)", L4647&lt;=36, "Mid (13-36 months)", L4647&gt;=37,"Long (37+ months)")</f>
        <v>Mid (13-36 months)</v>
      </c>
      <c r="N4647" t="s">
        <v>129</v>
      </c>
      <c r="O4647" t="s">
        <v>40</v>
      </c>
      <c r="P4647">
        <v>3.15</v>
      </c>
      <c r="Q4647" t="s">
        <v>40</v>
      </c>
      <c r="R4647" t="s">
        <v>43</v>
      </c>
      <c r="S4647" t="s">
        <v>8234</v>
      </c>
      <c r="T4647" s="1">
        <v>0</v>
      </c>
      <c r="U4647" t="s">
        <v>8234</v>
      </c>
      <c r="V4647" t="s">
        <v>8234</v>
      </c>
      <c r="W4647" t="s">
        <v>8234</v>
      </c>
      <c r="X4647" t="s">
        <v>8234</v>
      </c>
      <c r="Y4647" t="s">
        <v>8234</v>
      </c>
      <c r="Z4647" t="s">
        <v>8234</v>
      </c>
      <c r="AA4647" t="s">
        <v>8234</v>
      </c>
      <c r="AB4647" t="s">
        <v>8234</v>
      </c>
      <c r="AC4647" t="s">
        <v>45</v>
      </c>
      <c r="AD4647" t="s">
        <v>40</v>
      </c>
      <c r="AE4647" t="s">
        <v>56</v>
      </c>
      <c r="AF4647">
        <v>24.9</v>
      </c>
      <c r="AH4647">
        <v>847.8</v>
      </c>
      <c r="AI4647">
        <v>0</v>
      </c>
      <c r="AJ4647">
        <v>0</v>
      </c>
      <c r="AK4647">
        <v>103.95</v>
      </c>
      <c r="AL4647">
        <v>951.75</v>
      </c>
      <c r="AM4647" t="s">
        <v>47</v>
      </c>
    </row>
    <row r="4648" spans="1:41" x14ac:dyDescent="0.35">
      <c r="A4648" t="s">
        <v>5824</v>
      </c>
      <c r="B4648" t="s">
        <v>39</v>
      </c>
      <c r="C4648" s="10">
        <v>38</v>
      </c>
      <c r="D4648" s="5" t="str" cm="1">
        <f t="array" ref="D4648">_xlfn.IFS(C4648&lt;=29, "18-29", C4648&lt;=39, "30-39", C4648&lt;=49, "40-49", C4648&lt;=59, "50-59",C4648&lt;=69, "60-69", C4648&gt;=70, "70+")</f>
        <v>30-39</v>
      </c>
      <c r="E4648" t="s">
        <v>40</v>
      </c>
      <c r="F4648">
        <v>1</v>
      </c>
      <c r="G4648" t="s">
        <v>1755</v>
      </c>
      <c r="H4648">
        <v>91915</v>
      </c>
      <c r="I4648">
        <v>32.605012000000002</v>
      </c>
      <c r="J4648">
        <v>-116.97595</v>
      </c>
      <c r="K4648">
        <v>6</v>
      </c>
      <c r="L4648">
        <v>71</v>
      </c>
      <c r="M4648" t="str" cm="1">
        <f t="array" ref="M4648">_xlfn.IFS(L4648&lt;=12, "New (0-12 months)", L4648&lt;=36, "Mid (13-36 months)", L4648&gt;=37,"Long (37+ months)")</f>
        <v>Long (37+ months)</v>
      </c>
      <c r="N4648" t="s">
        <v>42</v>
      </c>
      <c r="O4648" t="s">
        <v>40</v>
      </c>
      <c r="P4648">
        <v>9.4</v>
      </c>
      <c r="Q4648" t="s">
        <v>43</v>
      </c>
      <c r="R4648" t="s">
        <v>40</v>
      </c>
      <c r="S4648" t="s">
        <v>55</v>
      </c>
      <c r="T4648" s="1">
        <v>10</v>
      </c>
      <c r="U4648" t="s">
        <v>43</v>
      </c>
      <c r="V4648" t="s">
        <v>43</v>
      </c>
      <c r="W4648" t="s">
        <v>40</v>
      </c>
      <c r="X4648" t="s">
        <v>43</v>
      </c>
      <c r="Y4648" t="s">
        <v>43</v>
      </c>
      <c r="Z4648" t="s">
        <v>43</v>
      </c>
      <c r="AA4648" t="s">
        <v>43</v>
      </c>
      <c r="AB4648" t="s">
        <v>40</v>
      </c>
      <c r="AC4648" t="s">
        <v>73</v>
      </c>
      <c r="AD4648" t="s">
        <v>43</v>
      </c>
      <c r="AE4648" t="s">
        <v>56</v>
      </c>
      <c r="AF4648">
        <v>76.05</v>
      </c>
      <c r="AH4648">
        <v>5436.45</v>
      </c>
      <c r="AI4648">
        <v>0</v>
      </c>
      <c r="AJ4648">
        <v>0</v>
      </c>
      <c r="AK4648">
        <v>667.4</v>
      </c>
      <c r="AL4648">
        <v>6103.85</v>
      </c>
      <c r="AM4648" t="s">
        <v>47</v>
      </c>
    </row>
    <row r="4649" spans="1:41" x14ac:dyDescent="0.35">
      <c r="A4649" t="s">
        <v>5825</v>
      </c>
      <c r="B4649" t="s">
        <v>49</v>
      </c>
      <c r="C4649" s="10">
        <v>66</v>
      </c>
      <c r="D4649" s="5" t="str" cm="1">
        <f t="array" ref="D4649">_xlfn.IFS(C4649&lt;=29, "18-29", C4649&lt;=39, "30-39", C4649&lt;=49, "40-49", C4649&lt;=59, "50-59",C4649&lt;=69, "60-69", C4649&gt;=70, "70+")</f>
        <v>60-69</v>
      </c>
      <c r="E4649" t="s">
        <v>43</v>
      </c>
      <c r="F4649">
        <v>0</v>
      </c>
      <c r="G4649" t="s">
        <v>2227</v>
      </c>
      <c r="H4649">
        <v>92230</v>
      </c>
      <c r="I4649">
        <v>33.929811999999998</v>
      </c>
      <c r="J4649">
        <v>-116.76058</v>
      </c>
      <c r="K4649">
        <v>0</v>
      </c>
      <c r="L4649">
        <v>16</v>
      </c>
      <c r="M4649" t="str" cm="1">
        <f t="array" ref="M4649">_xlfn.IFS(L4649&lt;=12, "New (0-12 months)", L4649&lt;=36, "Mid (13-36 months)", L4649&gt;=37,"Long (37+ months)")</f>
        <v>Mid (13-36 months)</v>
      </c>
      <c r="N4649" t="s">
        <v>62</v>
      </c>
      <c r="O4649" t="s">
        <v>40</v>
      </c>
      <c r="P4649">
        <v>22.9</v>
      </c>
      <c r="Q4649" t="s">
        <v>43</v>
      </c>
      <c r="R4649" t="s">
        <v>40</v>
      </c>
      <c r="S4649" t="s">
        <v>55</v>
      </c>
      <c r="T4649" s="1">
        <v>24</v>
      </c>
      <c r="U4649" t="s">
        <v>43</v>
      </c>
      <c r="V4649" t="s">
        <v>43</v>
      </c>
      <c r="W4649" t="s">
        <v>43</v>
      </c>
      <c r="X4649" t="s">
        <v>43</v>
      </c>
      <c r="Y4649" t="s">
        <v>43</v>
      </c>
      <c r="Z4649" t="s">
        <v>43</v>
      </c>
      <c r="AA4649" t="s">
        <v>43</v>
      </c>
      <c r="AB4649" t="s">
        <v>40</v>
      </c>
      <c r="AC4649" t="s">
        <v>73</v>
      </c>
      <c r="AD4649" t="s">
        <v>43</v>
      </c>
      <c r="AE4649" t="s">
        <v>56</v>
      </c>
      <c r="AF4649">
        <v>69.650000000000006</v>
      </c>
      <c r="AH4649">
        <v>1043.3</v>
      </c>
      <c r="AI4649">
        <v>0</v>
      </c>
      <c r="AJ4649">
        <v>0</v>
      </c>
      <c r="AK4649">
        <v>366.4</v>
      </c>
      <c r="AL4649">
        <v>1409.7</v>
      </c>
      <c r="AM4649" t="s">
        <v>47</v>
      </c>
    </row>
    <row r="4650" spans="1:41" x14ac:dyDescent="0.35">
      <c r="A4650" t="s">
        <v>5826</v>
      </c>
      <c r="B4650" t="s">
        <v>49</v>
      </c>
      <c r="C4650" s="10">
        <v>44</v>
      </c>
      <c r="D4650" s="5" t="str" cm="1">
        <f t="array" ref="D4650">_xlfn.IFS(C4650&lt;=29, "18-29", C4650&lt;=39, "30-39", C4650&lt;=49, "40-49", C4650&lt;=59, "50-59",C4650&lt;=69, "60-69", C4650&gt;=70, "70+")</f>
        <v>40-49</v>
      </c>
      <c r="E4650" t="s">
        <v>40</v>
      </c>
      <c r="F4650">
        <v>0</v>
      </c>
      <c r="G4650" t="s">
        <v>211</v>
      </c>
      <c r="H4650">
        <v>93722</v>
      </c>
      <c r="I4650">
        <v>36.789790000000004</v>
      </c>
      <c r="J4650">
        <v>-119.929894</v>
      </c>
      <c r="K4650">
        <v>1</v>
      </c>
      <c r="L4650">
        <v>71</v>
      </c>
      <c r="M4650" t="str" cm="1">
        <f t="array" ref="M4650">_xlfn.IFS(L4650&lt;=12, "New (0-12 months)", L4650&lt;=36, "Mid (13-36 months)", L4650&gt;=37,"Long (37+ months)")</f>
        <v>Long (37+ months)</v>
      </c>
      <c r="N4650" t="s">
        <v>42</v>
      </c>
      <c r="O4650" t="s">
        <v>43</v>
      </c>
      <c r="P4650">
        <v>0</v>
      </c>
      <c r="Q4650" t="s">
        <v>8234</v>
      </c>
      <c r="R4650" t="s">
        <v>40</v>
      </c>
      <c r="S4650" t="s">
        <v>44</v>
      </c>
      <c r="T4650" s="1">
        <v>25</v>
      </c>
      <c r="U4650" t="s">
        <v>43</v>
      </c>
      <c r="V4650" t="s">
        <v>40</v>
      </c>
      <c r="W4650" t="s">
        <v>43</v>
      </c>
      <c r="X4650" t="s">
        <v>43</v>
      </c>
      <c r="Y4650" t="s">
        <v>40</v>
      </c>
      <c r="Z4650" t="s">
        <v>40</v>
      </c>
      <c r="AA4650" t="s">
        <v>40</v>
      </c>
      <c r="AB4650" t="s">
        <v>43</v>
      </c>
      <c r="AC4650" t="s">
        <v>73</v>
      </c>
      <c r="AD4650" t="s">
        <v>43</v>
      </c>
      <c r="AE4650" t="s">
        <v>56</v>
      </c>
      <c r="AF4650">
        <v>49.35</v>
      </c>
      <c r="AH4650">
        <v>3515.25</v>
      </c>
      <c r="AI4650">
        <v>0</v>
      </c>
      <c r="AJ4650">
        <v>100</v>
      </c>
      <c r="AK4650">
        <v>0</v>
      </c>
      <c r="AL4650">
        <v>3615.25</v>
      </c>
      <c r="AM4650" t="s">
        <v>57</v>
      </c>
      <c r="AN4650" t="s">
        <v>63</v>
      </c>
      <c r="AO4650" t="s">
        <v>64</v>
      </c>
    </row>
    <row r="4651" spans="1:41" x14ac:dyDescent="0.35">
      <c r="A4651" t="s">
        <v>5827</v>
      </c>
      <c r="B4651" t="s">
        <v>49</v>
      </c>
      <c r="C4651" s="10">
        <v>26</v>
      </c>
      <c r="D4651" s="5" t="str" cm="1">
        <f t="array" ref="D4651">_xlfn.IFS(C4651&lt;=29, "18-29", C4651&lt;=39, "30-39", C4651&lt;=49, "40-49", C4651&lt;=59, "50-59",C4651&lt;=69, "60-69", C4651&gt;=70, "70+")</f>
        <v>18-29</v>
      </c>
      <c r="E4651" t="s">
        <v>43</v>
      </c>
      <c r="F4651">
        <v>0</v>
      </c>
      <c r="G4651" t="s">
        <v>263</v>
      </c>
      <c r="H4651">
        <v>92239</v>
      </c>
      <c r="I4651">
        <v>33.889605000000003</v>
      </c>
      <c r="J4651">
        <v>-115.257009</v>
      </c>
      <c r="K4651">
        <v>0</v>
      </c>
      <c r="L4651">
        <v>26</v>
      </c>
      <c r="M4651" t="str" cm="1">
        <f t="array" ref="M4651">_xlfn.IFS(L4651&lt;=12, "New (0-12 months)", L4651&lt;=36, "Mid (13-36 months)", L4651&gt;=37,"Long (37+ months)")</f>
        <v>Mid (13-36 months)</v>
      </c>
      <c r="N4651" t="s">
        <v>42</v>
      </c>
      <c r="O4651" t="s">
        <v>40</v>
      </c>
      <c r="P4651">
        <v>37</v>
      </c>
      <c r="Q4651" t="s">
        <v>43</v>
      </c>
      <c r="R4651" t="s">
        <v>40</v>
      </c>
      <c r="S4651" t="s">
        <v>55</v>
      </c>
      <c r="T4651" s="1">
        <v>76</v>
      </c>
      <c r="U4651" t="s">
        <v>43</v>
      </c>
      <c r="V4651" t="s">
        <v>43</v>
      </c>
      <c r="W4651" t="s">
        <v>40</v>
      </c>
      <c r="X4651" t="s">
        <v>40</v>
      </c>
      <c r="Y4651" t="s">
        <v>40</v>
      </c>
      <c r="Z4651" t="s">
        <v>40</v>
      </c>
      <c r="AA4651" t="s">
        <v>40</v>
      </c>
      <c r="AB4651" t="s">
        <v>40</v>
      </c>
      <c r="AC4651" t="s">
        <v>51</v>
      </c>
      <c r="AD4651" t="s">
        <v>40</v>
      </c>
      <c r="AE4651" t="s">
        <v>56</v>
      </c>
      <c r="AF4651">
        <v>98.65</v>
      </c>
      <c r="AH4651">
        <v>2537</v>
      </c>
      <c r="AI4651">
        <v>0</v>
      </c>
      <c r="AJ4651">
        <v>0</v>
      </c>
      <c r="AK4651">
        <v>962</v>
      </c>
      <c r="AL4651">
        <v>3499</v>
      </c>
      <c r="AM4651" t="s">
        <v>47</v>
      </c>
    </row>
    <row r="4652" spans="1:41" x14ac:dyDescent="0.35">
      <c r="A4652" t="s">
        <v>5828</v>
      </c>
      <c r="B4652" t="s">
        <v>49</v>
      </c>
      <c r="C4652" s="10">
        <v>61</v>
      </c>
      <c r="D4652" s="5" t="str" cm="1">
        <f t="array" ref="D4652">_xlfn.IFS(C4652&lt;=29, "18-29", C4652&lt;=39, "30-39", C4652&lt;=49, "40-49", C4652&lt;=59, "50-59",C4652&lt;=69, "60-69", C4652&gt;=70, "70+")</f>
        <v>60-69</v>
      </c>
      <c r="E4652" t="s">
        <v>40</v>
      </c>
      <c r="F4652">
        <v>1</v>
      </c>
      <c r="G4652" t="s">
        <v>1729</v>
      </c>
      <c r="H4652">
        <v>93646</v>
      </c>
      <c r="I4652">
        <v>36.633498000000003</v>
      </c>
      <c r="J4652">
        <v>-119.298895</v>
      </c>
      <c r="K4652">
        <v>7</v>
      </c>
      <c r="L4652">
        <v>49</v>
      </c>
      <c r="M4652" t="str" cm="1">
        <f t="array" ref="M4652">_xlfn.IFS(L4652&lt;=12, "New (0-12 months)", L4652&lt;=36, "Mid (13-36 months)", L4652&gt;=37,"Long (37+ months)")</f>
        <v>Long (37+ months)</v>
      </c>
      <c r="N4652" t="s">
        <v>76</v>
      </c>
      <c r="O4652" t="s">
        <v>40</v>
      </c>
      <c r="P4652">
        <v>16.02</v>
      </c>
      <c r="Q4652" t="s">
        <v>40</v>
      </c>
      <c r="R4652" t="s">
        <v>40</v>
      </c>
      <c r="S4652" t="s">
        <v>55</v>
      </c>
      <c r="T4652" s="1">
        <v>18</v>
      </c>
      <c r="U4652" t="s">
        <v>43</v>
      </c>
      <c r="V4652" t="s">
        <v>43</v>
      </c>
      <c r="W4652" t="s">
        <v>43</v>
      </c>
      <c r="X4652" t="s">
        <v>40</v>
      </c>
      <c r="Y4652" t="s">
        <v>40</v>
      </c>
      <c r="Z4652" t="s">
        <v>40</v>
      </c>
      <c r="AA4652" t="s">
        <v>40</v>
      </c>
      <c r="AB4652" t="s">
        <v>40</v>
      </c>
      <c r="AC4652" t="s">
        <v>45</v>
      </c>
      <c r="AD4652" t="s">
        <v>40</v>
      </c>
      <c r="AE4652" t="s">
        <v>56</v>
      </c>
      <c r="AF4652">
        <v>97.95</v>
      </c>
      <c r="AH4652">
        <v>4917.8999999999996</v>
      </c>
      <c r="AI4652">
        <v>0</v>
      </c>
      <c r="AJ4652">
        <v>0</v>
      </c>
      <c r="AK4652">
        <v>784.98</v>
      </c>
      <c r="AL4652">
        <v>5702.88</v>
      </c>
      <c r="AM4652" t="s">
        <v>47</v>
      </c>
    </row>
    <row r="4653" spans="1:41" x14ac:dyDescent="0.35">
      <c r="A4653" t="s">
        <v>5829</v>
      </c>
      <c r="B4653" t="s">
        <v>39</v>
      </c>
      <c r="C4653" s="10">
        <v>80</v>
      </c>
      <c r="D4653" s="5" t="str" cm="1">
        <f t="array" ref="D4653">_xlfn.IFS(C4653&lt;=29, "18-29", C4653&lt;=39, "30-39", C4653&lt;=49, "40-49", C4653&lt;=59, "50-59",C4653&lt;=69, "60-69", C4653&gt;=70, "70+")</f>
        <v>70+</v>
      </c>
      <c r="E4653" t="s">
        <v>43</v>
      </c>
      <c r="F4653">
        <v>0</v>
      </c>
      <c r="G4653" t="s">
        <v>2474</v>
      </c>
      <c r="H4653">
        <v>91342</v>
      </c>
      <c r="I4653">
        <v>34.321621</v>
      </c>
      <c r="J4653">
        <v>-118.399841</v>
      </c>
      <c r="K4653">
        <v>0</v>
      </c>
      <c r="L4653">
        <v>45</v>
      </c>
      <c r="M4653" t="str" cm="1">
        <f t="array" ref="M4653">_xlfn.IFS(L4653&lt;=12, "New (0-12 months)", L4653&lt;=36, "Mid (13-36 months)", L4653&gt;=37,"Long (37+ months)")</f>
        <v>Long (37+ months)</v>
      </c>
      <c r="N4653" t="s">
        <v>42</v>
      </c>
      <c r="O4653" t="s">
        <v>40</v>
      </c>
      <c r="P4653">
        <v>4.1399999999999997</v>
      </c>
      <c r="Q4653" t="s">
        <v>43</v>
      </c>
      <c r="R4653" t="s">
        <v>40</v>
      </c>
      <c r="S4653" t="s">
        <v>55</v>
      </c>
      <c r="T4653" s="1">
        <v>20</v>
      </c>
      <c r="U4653" t="s">
        <v>40</v>
      </c>
      <c r="V4653" t="s">
        <v>40</v>
      </c>
      <c r="W4653" t="s">
        <v>43</v>
      </c>
      <c r="X4653" t="s">
        <v>40</v>
      </c>
      <c r="Y4653" t="s">
        <v>43</v>
      </c>
      <c r="Z4653" t="s">
        <v>43</v>
      </c>
      <c r="AA4653" t="s">
        <v>43</v>
      </c>
      <c r="AB4653" t="s">
        <v>43</v>
      </c>
      <c r="AC4653" t="s">
        <v>51</v>
      </c>
      <c r="AD4653" t="s">
        <v>40</v>
      </c>
      <c r="AE4653" t="s">
        <v>56</v>
      </c>
      <c r="AF4653">
        <v>85.7</v>
      </c>
      <c r="AH4653">
        <v>3778.1</v>
      </c>
      <c r="AI4653">
        <v>0</v>
      </c>
      <c r="AJ4653">
        <v>50</v>
      </c>
      <c r="AK4653">
        <v>186.3</v>
      </c>
      <c r="AL4653">
        <v>4014.4</v>
      </c>
      <c r="AM4653" t="s">
        <v>47</v>
      </c>
    </row>
    <row r="4654" spans="1:41" x14ac:dyDescent="0.35">
      <c r="A4654" t="s">
        <v>5830</v>
      </c>
      <c r="B4654" t="s">
        <v>49</v>
      </c>
      <c r="C4654" s="10">
        <v>63</v>
      </c>
      <c r="D4654" s="5" t="str" cm="1">
        <f t="array" ref="D4654">_xlfn.IFS(C4654&lt;=29, "18-29", C4654&lt;=39, "30-39", C4654&lt;=49, "40-49", C4654&lt;=59, "50-59",C4654&lt;=69, "60-69", C4654&gt;=70, "70+")</f>
        <v>60-69</v>
      </c>
      <c r="E4654" t="s">
        <v>40</v>
      </c>
      <c r="F4654">
        <v>0</v>
      </c>
      <c r="G4654" t="s">
        <v>151</v>
      </c>
      <c r="H4654">
        <v>92121</v>
      </c>
      <c r="I4654">
        <v>32.898612999999997</v>
      </c>
      <c r="J4654">
        <v>-117.20293700000001</v>
      </c>
      <c r="K4654">
        <v>2</v>
      </c>
      <c r="L4654">
        <v>33</v>
      </c>
      <c r="M4654" t="str" cm="1">
        <f t="array" ref="M4654">_xlfn.IFS(L4654&lt;=12, "New (0-12 months)", L4654&lt;=36, "Mid (13-36 months)", L4654&gt;=37,"Long (37+ months)")</f>
        <v>Mid (13-36 months)</v>
      </c>
      <c r="N4654" t="s">
        <v>42</v>
      </c>
      <c r="O4654" t="s">
        <v>40</v>
      </c>
      <c r="P4654">
        <v>34.22</v>
      </c>
      <c r="Q4654" t="s">
        <v>43</v>
      </c>
      <c r="R4654" t="s">
        <v>43</v>
      </c>
      <c r="S4654" t="s">
        <v>8234</v>
      </c>
      <c r="T4654" s="1">
        <v>0</v>
      </c>
      <c r="U4654" t="s">
        <v>8234</v>
      </c>
      <c r="V4654" t="s">
        <v>8234</v>
      </c>
      <c r="W4654" t="s">
        <v>8234</v>
      </c>
      <c r="X4654" t="s">
        <v>8234</v>
      </c>
      <c r="Y4654" t="s">
        <v>8234</v>
      </c>
      <c r="Z4654" t="s">
        <v>8234</v>
      </c>
      <c r="AA4654" t="s">
        <v>8234</v>
      </c>
      <c r="AB4654" t="s">
        <v>8234</v>
      </c>
      <c r="AC4654" t="s">
        <v>45</v>
      </c>
      <c r="AD4654" t="s">
        <v>43</v>
      </c>
      <c r="AE4654" t="s">
        <v>46</v>
      </c>
      <c r="AF4654">
        <v>20.6</v>
      </c>
      <c r="AH4654">
        <v>690.25</v>
      </c>
      <c r="AI4654">
        <v>0</v>
      </c>
      <c r="AJ4654">
        <v>0</v>
      </c>
      <c r="AK4654">
        <v>1129.26</v>
      </c>
      <c r="AL4654">
        <v>1819.51</v>
      </c>
      <c r="AM4654" t="s">
        <v>47</v>
      </c>
    </row>
    <row r="4655" spans="1:41" x14ac:dyDescent="0.35">
      <c r="A4655" t="s">
        <v>5831</v>
      </c>
      <c r="B4655" t="s">
        <v>39</v>
      </c>
      <c r="C4655" s="10">
        <v>69</v>
      </c>
      <c r="D4655" s="5" t="str" cm="1">
        <f t="array" ref="D4655">_xlfn.IFS(C4655&lt;=29, "18-29", C4655&lt;=39, "30-39", C4655&lt;=49, "40-49", C4655&lt;=59, "50-59",C4655&lt;=69, "60-69", C4655&gt;=70, "70+")</f>
        <v>60-69</v>
      </c>
      <c r="E4655" t="s">
        <v>43</v>
      </c>
      <c r="F4655">
        <v>0</v>
      </c>
      <c r="G4655" t="s">
        <v>350</v>
      </c>
      <c r="H4655">
        <v>95630</v>
      </c>
      <c r="I4655">
        <v>38.672637999999999</v>
      </c>
      <c r="J4655">
        <v>-121.147403</v>
      </c>
      <c r="K4655">
        <v>0</v>
      </c>
      <c r="L4655">
        <v>1</v>
      </c>
      <c r="M4655" t="str" cm="1">
        <f t="array" ref="M4655">_xlfn.IFS(L4655&lt;=12, "New (0-12 months)", L4655&lt;=36, "Mid (13-36 months)", L4655&gt;=37,"Long (37+ months)")</f>
        <v>New (0-12 months)</v>
      </c>
      <c r="N4655" t="s">
        <v>42</v>
      </c>
      <c r="O4655" t="s">
        <v>40</v>
      </c>
      <c r="P4655">
        <v>20.059999999999999</v>
      </c>
      <c r="Q4655" t="s">
        <v>43</v>
      </c>
      <c r="R4655" t="s">
        <v>40</v>
      </c>
      <c r="S4655" t="s">
        <v>55</v>
      </c>
      <c r="T4655" s="1">
        <v>24</v>
      </c>
      <c r="U4655" t="s">
        <v>43</v>
      </c>
      <c r="V4655" t="s">
        <v>43</v>
      </c>
      <c r="W4655" t="s">
        <v>43</v>
      </c>
      <c r="X4655" t="s">
        <v>43</v>
      </c>
      <c r="Y4655" t="s">
        <v>40</v>
      </c>
      <c r="Z4655" t="s">
        <v>43</v>
      </c>
      <c r="AA4655" t="s">
        <v>43</v>
      </c>
      <c r="AB4655" t="s">
        <v>40</v>
      </c>
      <c r="AC4655" t="s">
        <v>51</v>
      </c>
      <c r="AD4655" t="s">
        <v>40</v>
      </c>
      <c r="AE4655" t="s">
        <v>56</v>
      </c>
      <c r="AF4655">
        <v>7</v>
      </c>
      <c r="AH4655">
        <v>79.2</v>
      </c>
      <c r="AI4655">
        <v>0</v>
      </c>
      <c r="AJ4655">
        <v>0</v>
      </c>
      <c r="AK4655">
        <v>20.059999999999999</v>
      </c>
      <c r="AL4655">
        <v>99.26</v>
      </c>
      <c r="AM4655" t="s">
        <v>57</v>
      </c>
      <c r="AN4655" t="s">
        <v>58</v>
      </c>
      <c r="AO4655" t="s">
        <v>104</v>
      </c>
    </row>
    <row r="4656" spans="1:41" x14ac:dyDescent="0.35">
      <c r="A4656" t="s">
        <v>5832</v>
      </c>
      <c r="B4656" t="s">
        <v>39</v>
      </c>
      <c r="C4656" s="10">
        <v>51</v>
      </c>
      <c r="D4656" s="5" t="str" cm="1">
        <f t="array" ref="D4656">_xlfn.IFS(C4656&lt;=29, "18-29", C4656&lt;=39, "30-39", C4656&lt;=49, "40-49", C4656&lt;=59, "50-59",C4656&lt;=69, "60-69", C4656&gt;=70, "70+")</f>
        <v>50-59</v>
      </c>
      <c r="E4656" t="s">
        <v>40</v>
      </c>
      <c r="F4656">
        <v>0</v>
      </c>
      <c r="G4656" t="s">
        <v>2218</v>
      </c>
      <c r="H4656">
        <v>95981</v>
      </c>
      <c r="I4656">
        <v>39.584580000000003</v>
      </c>
      <c r="J4656">
        <v>-121.093256</v>
      </c>
      <c r="K4656">
        <v>3</v>
      </c>
      <c r="L4656">
        <v>45</v>
      </c>
      <c r="M4656" t="str" cm="1">
        <f t="array" ref="M4656">_xlfn.IFS(L4656&lt;=12, "New (0-12 months)", L4656&lt;=36, "Mid (13-36 months)", L4656&gt;=37,"Long (37+ months)")</f>
        <v>Long (37+ months)</v>
      </c>
      <c r="N4656" t="s">
        <v>42</v>
      </c>
      <c r="O4656" t="s">
        <v>40</v>
      </c>
      <c r="P4656">
        <v>48.02</v>
      </c>
      <c r="Q4656" t="s">
        <v>43</v>
      </c>
      <c r="R4656" t="s">
        <v>40</v>
      </c>
      <c r="S4656" t="s">
        <v>55</v>
      </c>
      <c r="T4656" s="1">
        <v>18</v>
      </c>
      <c r="U4656" t="s">
        <v>43</v>
      </c>
      <c r="V4656" t="s">
        <v>43</v>
      </c>
      <c r="W4656" t="s">
        <v>43</v>
      </c>
      <c r="X4656" t="s">
        <v>40</v>
      </c>
      <c r="Y4656" t="s">
        <v>40</v>
      </c>
      <c r="Z4656" t="s">
        <v>40</v>
      </c>
      <c r="AA4656" t="s">
        <v>40</v>
      </c>
      <c r="AB4656" t="s">
        <v>43</v>
      </c>
      <c r="AC4656" t="s">
        <v>73</v>
      </c>
      <c r="AD4656" t="s">
        <v>40</v>
      </c>
      <c r="AE4656" t="s">
        <v>46</v>
      </c>
      <c r="AF4656">
        <v>95.2</v>
      </c>
      <c r="AH4656">
        <v>4285.8</v>
      </c>
      <c r="AI4656">
        <v>43.95</v>
      </c>
      <c r="AJ4656">
        <v>50</v>
      </c>
      <c r="AK4656">
        <v>2160.9</v>
      </c>
      <c r="AL4656">
        <v>6452.75</v>
      </c>
      <c r="AM4656" t="s">
        <v>47</v>
      </c>
    </row>
    <row r="4657" spans="1:41" x14ac:dyDescent="0.35">
      <c r="A4657" t="s">
        <v>5833</v>
      </c>
      <c r="B4657" t="s">
        <v>39</v>
      </c>
      <c r="C4657" s="10">
        <v>28</v>
      </c>
      <c r="D4657" s="5" t="str" cm="1">
        <f t="array" ref="D4657">_xlfn.IFS(C4657&lt;=29, "18-29", C4657&lt;=39, "30-39", C4657&lt;=49, "40-49", C4657&lt;=59, "50-59",C4657&lt;=69, "60-69", C4657&gt;=70, "70+")</f>
        <v>18-29</v>
      </c>
      <c r="E4657" t="s">
        <v>43</v>
      </c>
      <c r="F4657">
        <v>0</v>
      </c>
      <c r="G4657" t="s">
        <v>322</v>
      </c>
      <c r="H4657">
        <v>95826</v>
      </c>
      <c r="I4657">
        <v>38.542532000000001</v>
      </c>
      <c r="J4657">
        <v>-121.378826</v>
      </c>
      <c r="K4657">
        <v>0</v>
      </c>
      <c r="L4657">
        <v>1</v>
      </c>
      <c r="M4657" t="str" cm="1">
        <f t="array" ref="M4657">_xlfn.IFS(L4657&lt;=12, "New (0-12 months)", L4657&lt;=36, "Mid (13-36 months)", L4657&gt;=37,"Long (37+ months)")</f>
        <v>New (0-12 months)</v>
      </c>
      <c r="N4657" t="s">
        <v>42</v>
      </c>
      <c r="O4657" t="s">
        <v>40</v>
      </c>
      <c r="P4657">
        <v>5.0199999999999996</v>
      </c>
      <c r="Q4657" t="s">
        <v>43</v>
      </c>
      <c r="R4657" t="s">
        <v>43</v>
      </c>
      <c r="S4657" t="s">
        <v>8234</v>
      </c>
      <c r="T4657" s="1">
        <v>0</v>
      </c>
      <c r="U4657" t="s">
        <v>8234</v>
      </c>
      <c r="V4657" t="s">
        <v>8234</v>
      </c>
      <c r="W4657" t="s">
        <v>8234</v>
      </c>
      <c r="X4657" t="s">
        <v>8234</v>
      </c>
      <c r="Y4657" t="s">
        <v>8234</v>
      </c>
      <c r="Z4657" t="s">
        <v>8234</v>
      </c>
      <c r="AA4657" t="s">
        <v>8234</v>
      </c>
      <c r="AB4657" t="s">
        <v>8234</v>
      </c>
      <c r="AC4657" t="s">
        <v>51</v>
      </c>
      <c r="AD4657" t="s">
        <v>43</v>
      </c>
      <c r="AE4657" t="s">
        <v>183</v>
      </c>
      <c r="AF4657">
        <v>19.100000000000001</v>
      </c>
      <c r="AH4657">
        <v>19.100000000000001</v>
      </c>
      <c r="AI4657">
        <v>0</v>
      </c>
      <c r="AJ4657">
        <v>0</v>
      </c>
      <c r="AK4657">
        <v>5.0199999999999996</v>
      </c>
      <c r="AL4657">
        <v>24.12</v>
      </c>
      <c r="AM4657" t="s">
        <v>98</v>
      </c>
    </row>
    <row r="4658" spans="1:41" x14ac:dyDescent="0.35">
      <c r="A4658" t="s">
        <v>5834</v>
      </c>
      <c r="B4658" t="s">
        <v>39</v>
      </c>
      <c r="C4658" s="10">
        <v>19</v>
      </c>
      <c r="D4658" s="5" t="str" cm="1">
        <f t="array" ref="D4658">_xlfn.IFS(C4658&lt;=29, "18-29", C4658&lt;=39, "30-39", C4658&lt;=49, "40-49", C4658&lt;=59, "50-59",C4658&lt;=69, "60-69", C4658&gt;=70, "70+")</f>
        <v>18-29</v>
      </c>
      <c r="E4658" t="s">
        <v>43</v>
      </c>
      <c r="F4658">
        <v>0</v>
      </c>
      <c r="G4658" t="s">
        <v>135</v>
      </c>
      <c r="H4658">
        <v>90040</v>
      </c>
      <c r="I4658">
        <v>33.994523999999998</v>
      </c>
      <c r="J4658">
        <v>-118.149953</v>
      </c>
      <c r="K4658">
        <v>0</v>
      </c>
      <c r="L4658">
        <v>46</v>
      </c>
      <c r="M4658" t="str" cm="1">
        <f t="array" ref="M4658">_xlfn.IFS(L4658&lt;=12, "New (0-12 months)", L4658&lt;=36, "Mid (13-36 months)", L4658&gt;=37,"Long (37+ months)")</f>
        <v>Long (37+ months)</v>
      </c>
      <c r="N4658" t="s">
        <v>76</v>
      </c>
      <c r="O4658" t="s">
        <v>40</v>
      </c>
      <c r="P4658">
        <v>42.44</v>
      </c>
      <c r="Q4658" t="s">
        <v>43</v>
      </c>
      <c r="R4658" t="s">
        <v>40</v>
      </c>
      <c r="S4658" t="s">
        <v>55</v>
      </c>
      <c r="T4658" s="1">
        <v>69</v>
      </c>
      <c r="U4658" t="s">
        <v>43</v>
      </c>
      <c r="V4658" t="s">
        <v>43</v>
      </c>
      <c r="W4658" t="s">
        <v>40</v>
      </c>
      <c r="X4658" t="s">
        <v>43</v>
      </c>
      <c r="Y4658" t="s">
        <v>43</v>
      </c>
      <c r="Z4658" t="s">
        <v>43</v>
      </c>
      <c r="AA4658" t="s">
        <v>43</v>
      </c>
      <c r="AB4658" t="s">
        <v>40</v>
      </c>
      <c r="AC4658" t="s">
        <v>51</v>
      </c>
      <c r="AD4658" t="s">
        <v>40</v>
      </c>
      <c r="AE4658" t="s">
        <v>46</v>
      </c>
      <c r="AF4658">
        <v>74.8</v>
      </c>
      <c r="AH4658">
        <v>3548.3</v>
      </c>
      <c r="AI4658">
        <v>0</v>
      </c>
      <c r="AJ4658">
        <v>0</v>
      </c>
      <c r="AK4658">
        <v>1952.24</v>
      </c>
      <c r="AL4658">
        <v>5500.54</v>
      </c>
      <c r="AM4658" t="s">
        <v>47</v>
      </c>
    </row>
    <row r="4659" spans="1:41" x14ac:dyDescent="0.35">
      <c r="A4659" t="s">
        <v>5835</v>
      </c>
      <c r="B4659" t="s">
        <v>39</v>
      </c>
      <c r="C4659" s="10">
        <v>47</v>
      </c>
      <c r="D4659" s="5" t="str" cm="1">
        <f t="array" ref="D4659">_xlfn.IFS(C4659&lt;=29, "18-29", C4659&lt;=39, "30-39", C4659&lt;=49, "40-49", C4659&lt;=59, "50-59",C4659&lt;=69, "60-69", C4659&gt;=70, "70+")</f>
        <v>40-49</v>
      </c>
      <c r="E4659" t="s">
        <v>40</v>
      </c>
      <c r="F4659">
        <v>2</v>
      </c>
      <c r="G4659" t="s">
        <v>316</v>
      </c>
      <c r="H4659">
        <v>92026</v>
      </c>
      <c r="I4659">
        <v>33.21846</v>
      </c>
      <c r="J4659">
        <v>-117.116916</v>
      </c>
      <c r="K4659">
        <v>2</v>
      </c>
      <c r="L4659">
        <v>33</v>
      </c>
      <c r="M4659" t="str" cm="1">
        <f t="array" ref="M4659">_xlfn.IFS(L4659&lt;=12, "New (0-12 months)", L4659&lt;=36, "Mid (13-36 months)", L4659&gt;=37,"Long (37+ months)")</f>
        <v>Mid (13-36 months)</v>
      </c>
      <c r="N4659" t="s">
        <v>42</v>
      </c>
      <c r="O4659" t="s">
        <v>40</v>
      </c>
      <c r="P4659">
        <v>31.59</v>
      </c>
      <c r="Q4659" t="s">
        <v>40</v>
      </c>
      <c r="R4659" t="s">
        <v>40</v>
      </c>
      <c r="S4659" t="s">
        <v>44</v>
      </c>
      <c r="T4659" s="1">
        <v>18</v>
      </c>
      <c r="U4659" t="s">
        <v>43</v>
      </c>
      <c r="V4659" t="s">
        <v>43</v>
      </c>
      <c r="W4659" t="s">
        <v>40</v>
      </c>
      <c r="X4659" t="s">
        <v>40</v>
      </c>
      <c r="Y4659" t="s">
        <v>40</v>
      </c>
      <c r="Z4659" t="s">
        <v>40</v>
      </c>
      <c r="AA4659" t="s">
        <v>40</v>
      </c>
      <c r="AB4659" t="s">
        <v>43</v>
      </c>
      <c r="AC4659" t="s">
        <v>45</v>
      </c>
      <c r="AD4659" t="s">
        <v>40</v>
      </c>
      <c r="AE4659" t="s">
        <v>56</v>
      </c>
      <c r="AF4659">
        <v>79.150000000000006</v>
      </c>
      <c r="AH4659">
        <v>2531.4</v>
      </c>
      <c r="AI4659">
        <v>0</v>
      </c>
      <c r="AJ4659">
        <v>20</v>
      </c>
      <c r="AK4659">
        <v>1042.47</v>
      </c>
      <c r="AL4659">
        <v>3593.87</v>
      </c>
      <c r="AM4659" t="s">
        <v>47</v>
      </c>
    </row>
    <row r="4660" spans="1:41" x14ac:dyDescent="0.35">
      <c r="A4660" t="s">
        <v>5836</v>
      </c>
      <c r="B4660" t="s">
        <v>39</v>
      </c>
      <c r="C4660" s="10">
        <v>65</v>
      </c>
      <c r="D4660" s="5" t="str" cm="1">
        <f t="array" ref="D4660">_xlfn.IFS(C4660&lt;=29, "18-29", C4660&lt;=39, "30-39", C4660&lt;=49, "40-49", C4660&lt;=59, "50-59",C4660&lt;=69, "60-69", C4660&gt;=70, "70+")</f>
        <v>60-69</v>
      </c>
      <c r="E4660" t="s">
        <v>40</v>
      </c>
      <c r="F4660">
        <v>0</v>
      </c>
      <c r="G4660" t="s">
        <v>135</v>
      </c>
      <c r="H4660">
        <v>90062</v>
      </c>
      <c r="I4660">
        <v>34.003552999999997</v>
      </c>
      <c r="J4660">
        <v>-118.308933</v>
      </c>
      <c r="K4660">
        <v>9</v>
      </c>
      <c r="L4660">
        <v>25</v>
      </c>
      <c r="M4660" t="str" cm="1">
        <f t="array" ref="M4660">_xlfn.IFS(L4660&lt;=12, "New (0-12 months)", L4660&lt;=36, "Mid (13-36 months)", L4660&gt;=37,"Long (37+ months)")</f>
        <v>Mid (13-36 months)</v>
      </c>
      <c r="N4660" t="s">
        <v>42</v>
      </c>
      <c r="O4660" t="s">
        <v>40</v>
      </c>
      <c r="P4660">
        <v>30.6</v>
      </c>
      <c r="Q4660" t="s">
        <v>40</v>
      </c>
      <c r="R4660" t="s">
        <v>40</v>
      </c>
      <c r="S4660" t="s">
        <v>79</v>
      </c>
      <c r="T4660" s="1">
        <v>2</v>
      </c>
      <c r="U4660" t="s">
        <v>40</v>
      </c>
      <c r="V4660" t="s">
        <v>43</v>
      </c>
      <c r="W4660" t="s">
        <v>43</v>
      </c>
      <c r="X4660" t="s">
        <v>40</v>
      </c>
      <c r="Y4660" t="s">
        <v>40</v>
      </c>
      <c r="Z4660" t="s">
        <v>43</v>
      </c>
      <c r="AA4660" t="s">
        <v>43</v>
      </c>
      <c r="AB4660" t="s">
        <v>40</v>
      </c>
      <c r="AC4660" t="s">
        <v>45</v>
      </c>
      <c r="AD4660" t="s">
        <v>40</v>
      </c>
      <c r="AE4660" t="s">
        <v>46</v>
      </c>
      <c r="AF4660">
        <v>69.5</v>
      </c>
      <c r="AH4660">
        <v>1752.65</v>
      </c>
      <c r="AI4660">
        <v>0</v>
      </c>
      <c r="AJ4660">
        <v>0</v>
      </c>
      <c r="AK4660">
        <v>765</v>
      </c>
      <c r="AL4660">
        <v>2517.65</v>
      </c>
      <c r="AM4660" t="s">
        <v>47</v>
      </c>
    </row>
    <row r="4661" spans="1:41" x14ac:dyDescent="0.35">
      <c r="A4661" t="s">
        <v>5837</v>
      </c>
      <c r="B4661" t="s">
        <v>49</v>
      </c>
      <c r="C4661" s="10">
        <v>29</v>
      </c>
      <c r="D4661" s="5" t="str" cm="1">
        <f t="array" ref="D4661">_xlfn.IFS(C4661&lt;=29, "18-29", C4661&lt;=39, "30-39", C4661&lt;=49, "40-49", C4661&lt;=59, "50-59",C4661&lt;=69, "60-69", C4661&gt;=70, "70+")</f>
        <v>18-29</v>
      </c>
      <c r="E4661" t="s">
        <v>40</v>
      </c>
      <c r="F4661">
        <v>0</v>
      </c>
      <c r="G4661" t="s">
        <v>2209</v>
      </c>
      <c r="H4661">
        <v>95991</v>
      </c>
      <c r="I4661">
        <v>39.027410000000003</v>
      </c>
      <c r="J4661">
        <v>-121.614982</v>
      </c>
      <c r="K4661">
        <v>5</v>
      </c>
      <c r="L4661">
        <v>17</v>
      </c>
      <c r="M4661" t="str" cm="1">
        <f t="array" ref="M4661">_xlfn.IFS(L4661&lt;=12, "New (0-12 months)", L4661&lt;=36, "Mid (13-36 months)", L4661&gt;=37,"Long (37+ months)")</f>
        <v>Mid (13-36 months)</v>
      </c>
      <c r="N4661" t="s">
        <v>62</v>
      </c>
      <c r="O4661" t="s">
        <v>43</v>
      </c>
      <c r="P4661">
        <v>0</v>
      </c>
      <c r="Q4661" t="s">
        <v>8234</v>
      </c>
      <c r="R4661" t="s">
        <v>40</v>
      </c>
      <c r="S4661" t="s">
        <v>79</v>
      </c>
      <c r="T4661" s="1">
        <v>27</v>
      </c>
      <c r="U4661" t="s">
        <v>43</v>
      </c>
      <c r="V4661" t="s">
        <v>43</v>
      </c>
      <c r="W4661" t="s">
        <v>40</v>
      </c>
      <c r="X4661" t="s">
        <v>40</v>
      </c>
      <c r="Y4661" t="s">
        <v>40</v>
      </c>
      <c r="Z4661" t="s">
        <v>40</v>
      </c>
      <c r="AA4661" t="s">
        <v>40</v>
      </c>
      <c r="AB4661" t="s">
        <v>40</v>
      </c>
      <c r="AC4661" t="s">
        <v>45</v>
      </c>
      <c r="AD4661" t="s">
        <v>43</v>
      </c>
      <c r="AE4661" t="s">
        <v>56</v>
      </c>
      <c r="AF4661">
        <v>54.6</v>
      </c>
      <c r="AH4661">
        <v>934.8</v>
      </c>
      <c r="AI4661">
        <v>47.73</v>
      </c>
      <c r="AJ4661">
        <v>0</v>
      </c>
      <c r="AK4661">
        <v>0</v>
      </c>
      <c r="AL4661">
        <v>887.07</v>
      </c>
      <c r="AM4661" t="s">
        <v>47</v>
      </c>
    </row>
    <row r="4662" spans="1:41" x14ac:dyDescent="0.35">
      <c r="A4662" t="s">
        <v>5838</v>
      </c>
      <c r="B4662" t="s">
        <v>49</v>
      </c>
      <c r="C4662" s="10">
        <v>22</v>
      </c>
      <c r="D4662" s="5" t="str" cm="1">
        <f t="array" ref="D4662">_xlfn.IFS(C4662&lt;=29, "18-29", C4662&lt;=39, "30-39", C4662&lt;=49, "40-49", C4662&lt;=59, "50-59",C4662&lt;=69, "60-69", C4662&gt;=70, "70+")</f>
        <v>18-29</v>
      </c>
      <c r="E4662" t="s">
        <v>43</v>
      </c>
      <c r="F4662">
        <v>0</v>
      </c>
      <c r="G4662" t="s">
        <v>251</v>
      </c>
      <c r="H4662">
        <v>95365</v>
      </c>
      <c r="I4662">
        <v>37.329725000000003</v>
      </c>
      <c r="J4662">
        <v>-120.306399</v>
      </c>
      <c r="K4662">
        <v>0</v>
      </c>
      <c r="L4662">
        <v>32</v>
      </c>
      <c r="M4662" t="str" cm="1">
        <f t="array" ref="M4662">_xlfn.IFS(L4662&lt;=12, "New (0-12 months)", L4662&lt;=36, "Mid (13-36 months)", L4662&gt;=37,"Long (37+ months)")</f>
        <v>Mid (13-36 months)</v>
      </c>
      <c r="N4662" t="s">
        <v>42</v>
      </c>
      <c r="O4662" t="s">
        <v>40</v>
      </c>
      <c r="P4662">
        <v>46.33</v>
      </c>
      <c r="Q4662" t="s">
        <v>43</v>
      </c>
      <c r="R4662" t="s">
        <v>40</v>
      </c>
      <c r="S4662" t="s">
        <v>55</v>
      </c>
      <c r="T4662" s="1">
        <v>85</v>
      </c>
      <c r="U4662" t="s">
        <v>40</v>
      </c>
      <c r="V4662" t="s">
        <v>40</v>
      </c>
      <c r="W4662" t="s">
        <v>40</v>
      </c>
      <c r="X4662" t="s">
        <v>43</v>
      </c>
      <c r="Y4662" t="s">
        <v>43</v>
      </c>
      <c r="Z4662" t="s">
        <v>40</v>
      </c>
      <c r="AA4662" t="s">
        <v>40</v>
      </c>
      <c r="AB4662" t="s">
        <v>40</v>
      </c>
      <c r="AC4662" t="s">
        <v>51</v>
      </c>
      <c r="AD4662" t="s">
        <v>40</v>
      </c>
      <c r="AE4662" t="s">
        <v>46</v>
      </c>
      <c r="AF4662">
        <v>93.4</v>
      </c>
      <c r="AH4662">
        <v>2979.3</v>
      </c>
      <c r="AI4662">
        <v>0</v>
      </c>
      <c r="AJ4662">
        <v>0</v>
      </c>
      <c r="AK4662">
        <v>1482.56</v>
      </c>
      <c r="AL4662">
        <v>4461.8599999999997</v>
      </c>
      <c r="AM4662" t="s">
        <v>47</v>
      </c>
    </row>
    <row r="4663" spans="1:41" x14ac:dyDescent="0.35">
      <c r="A4663" t="s">
        <v>5839</v>
      </c>
      <c r="B4663" t="s">
        <v>49</v>
      </c>
      <c r="C4663" s="10">
        <v>31</v>
      </c>
      <c r="D4663" s="5" t="str" cm="1">
        <f t="array" ref="D4663">_xlfn.IFS(C4663&lt;=29, "18-29", C4663&lt;=39, "30-39", C4663&lt;=49, "40-49", C4663&lt;=59, "50-59",C4663&lt;=69, "60-69", C4663&gt;=70, "70+")</f>
        <v>30-39</v>
      </c>
      <c r="E4663" t="s">
        <v>43</v>
      </c>
      <c r="F4663">
        <v>0</v>
      </c>
      <c r="G4663" t="s">
        <v>543</v>
      </c>
      <c r="H4663">
        <v>92505</v>
      </c>
      <c r="I4663">
        <v>33.920907</v>
      </c>
      <c r="J4663">
        <v>-117.48942599999999</v>
      </c>
      <c r="K4663">
        <v>0</v>
      </c>
      <c r="L4663">
        <v>1</v>
      </c>
      <c r="M4663" t="str" cm="1">
        <f t="array" ref="M4663">_xlfn.IFS(L4663&lt;=12, "New (0-12 months)", L4663&lt;=36, "Mid (13-36 months)", L4663&gt;=37,"Long (37+ months)")</f>
        <v>New (0-12 months)</v>
      </c>
      <c r="N4663" t="s">
        <v>42</v>
      </c>
      <c r="O4663" t="s">
        <v>40</v>
      </c>
      <c r="P4663">
        <v>17.809999999999999</v>
      </c>
      <c r="Q4663" t="s">
        <v>43</v>
      </c>
      <c r="R4663" t="s">
        <v>43</v>
      </c>
      <c r="S4663" t="s">
        <v>8234</v>
      </c>
      <c r="T4663" s="1">
        <v>0</v>
      </c>
      <c r="U4663" t="s">
        <v>8234</v>
      </c>
      <c r="V4663" t="s">
        <v>8234</v>
      </c>
      <c r="W4663" t="s">
        <v>8234</v>
      </c>
      <c r="X4663" t="s">
        <v>8234</v>
      </c>
      <c r="Y4663" t="s">
        <v>8234</v>
      </c>
      <c r="Z4663" t="s">
        <v>8234</v>
      </c>
      <c r="AA4663" t="s">
        <v>8234</v>
      </c>
      <c r="AB4663" t="s">
        <v>8234</v>
      </c>
      <c r="AC4663" t="s">
        <v>51</v>
      </c>
      <c r="AD4663" t="s">
        <v>43</v>
      </c>
      <c r="AE4663" t="s">
        <v>183</v>
      </c>
      <c r="AF4663">
        <v>20.399999999999999</v>
      </c>
      <c r="AH4663">
        <v>20.399999999999999</v>
      </c>
      <c r="AI4663">
        <v>0</v>
      </c>
      <c r="AJ4663">
        <v>0</v>
      </c>
      <c r="AK4663">
        <v>17.809999999999999</v>
      </c>
      <c r="AL4663">
        <v>38.21</v>
      </c>
      <c r="AM4663" t="s">
        <v>98</v>
      </c>
    </row>
    <row r="4664" spans="1:41" x14ac:dyDescent="0.35">
      <c r="A4664" t="s">
        <v>5840</v>
      </c>
      <c r="B4664" t="s">
        <v>39</v>
      </c>
      <c r="C4664" s="10">
        <v>36</v>
      </c>
      <c r="D4664" s="5" t="str" cm="1">
        <f t="array" ref="D4664">_xlfn.IFS(C4664&lt;=29, "18-29", C4664&lt;=39, "30-39", C4664&lt;=49, "40-49", C4664&lt;=59, "50-59",C4664&lt;=69, "60-69", C4664&gt;=70, "70+")</f>
        <v>30-39</v>
      </c>
      <c r="E4664" t="s">
        <v>40</v>
      </c>
      <c r="F4664">
        <v>0</v>
      </c>
      <c r="G4664" t="s">
        <v>432</v>
      </c>
      <c r="H4664">
        <v>95369</v>
      </c>
      <c r="I4664">
        <v>37.521707999999997</v>
      </c>
      <c r="J4664">
        <v>-120.42684300000001</v>
      </c>
      <c r="K4664">
        <v>1</v>
      </c>
      <c r="L4664">
        <v>16</v>
      </c>
      <c r="M4664" t="str" cm="1">
        <f t="array" ref="M4664">_xlfn.IFS(L4664&lt;=12, "New (0-12 months)", L4664&lt;=36, "Mid (13-36 months)", L4664&gt;=37,"Long (37+ months)")</f>
        <v>Mid (13-36 months)</v>
      </c>
      <c r="N4664" t="s">
        <v>62</v>
      </c>
      <c r="O4664" t="s">
        <v>43</v>
      </c>
      <c r="P4664">
        <v>0</v>
      </c>
      <c r="Q4664" t="s">
        <v>8234</v>
      </c>
      <c r="R4664" t="s">
        <v>40</v>
      </c>
      <c r="S4664" t="s">
        <v>79</v>
      </c>
      <c r="T4664" s="1">
        <v>29</v>
      </c>
      <c r="U4664" t="s">
        <v>43</v>
      </c>
      <c r="V4664" t="s">
        <v>43</v>
      </c>
      <c r="W4664" t="s">
        <v>43</v>
      </c>
      <c r="X4664" t="s">
        <v>40</v>
      </c>
      <c r="Y4664" t="s">
        <v>40</v>
      </c>
      <c r="Z4664" t="s">
        <v>40</v>
      </c>
      <c r="AA4664" t="s">
        <v>40</v>
      </c>
      <c r="AB4664" t="s">
        <v>40</v>
      </c>
      <c r="AC4664" t="s">
        <v>51</v>
      </c>
      <c r="AD4664" t="s">
        <v>40</v>
      </c>
      <c r="AE4664" t="s">
        <v>56</v>
      </c>
      <c r="AF4664">
        <v>49.95</v>
      </c>
      <c r="AH4664">
        <v>810.2</v>
      </c>
      <c r="AI4664">
        <v>0</v>
      </c>
      <c r="AJ4664">
        <v>0</v>
      </c>
      <c r="AK4664">
        <v>0</v>
      </c>
      <c r="AL4664">
        <v>810.2</v>
      </c>
      <c r="AM4664" t="s">
        <v>57</v>
      </c>
      <c r="AN4664" t="s">
        <v>109</v>
      </c>
      <c r="AO4664" t="s">
        <v>110</v>
      </c>
    </row>
    <row r="4665" spans="1:41" x14ac:dyDescent="0.35">
      <c r="A4665" t="s">
        <v>5841</v>
      </c>
      <c r="B4665" t="s">
        <v>39</v>
      </c>
      <c r="C4665" s="10">
        <v>25</v>
      </c>
      <c r="D4665" s="5" t="str" cm="1">
        <f t="array" ref="D4665">_xlfn.IFS(C4665&lt;=29, "18-29", C4665&lt;=39, "30-39", C4665&lt;=49, "40-49", C4665&lt;=59, "50-59",C4665&lt;=69, "60-69", C4665&gt;=70, "70+")</f>
        <v>18-29</v>
      </c>
      <c r="E4665" t="s">
        <v>43</v>
      </c>
      <c r="F4665">
        <v>0</v>
      </c>
      <c r="G4665" t="s">
        <v>50</v>
      </c>
      <c r="H4665">
        <v>91203</v>
      </c>
      <c r="I4665">
        <v>34.153337999999998</v>
      </c>
      <c r="J4665">
        <v>-118.262974</v>
      </c>
      <c r="K4665">
        <v>0</v>
      </c>
      <c r="L4665">
        <v>1</v>
      </c>
      <c r="M4665" t="str" cm="1">
        <f t="array" ref="M4665">_xlfn.IFS(L4665&lt;=12, "New (0-12 months)", L4665&lt;=36, "Mid (13-36 months)", L4665&gt;=37,"Long (37+ months)")</f>
        <v>New (0-12 months)</v>
      </c>
      <c r="N4665" t="s">
        <v>42</v>
      </c>
      <c r="O4665" t="s">
        <v>40</v>
      </c>
      <c r="P4665">
        <v>47.36</v>
      </c>
      <c r="Q4665" t="s">
        <v>43</v>
      </c>
      <c r="R4665" t="s">
        <v>40</v>
      </c>
      <c r="S4665" t="s">
        <v>44</v>
      </c>
      <c r="T4665" s="1">
        <v>41</v>
      </c>
      <c r="U4665" t="s">
        <v>43</v>
      </c>
      <c r="V4665" t="s">
        <v>43</v>
      </c>
      <c r="W4665" t="s">
        <v>43</v>
      </c>
      <c r="X4665" t="s">
        <v>43</v>
      </c>
      <c r="Y4665" t="s">
        <v>43</v>
      </c>
      <c r="Z4665" t="s">
        <v>43</v>
      </c>
      <c r="AA4665" t="s">
        <v>43</v>
      </c>
      <c r="AB4665" t="s">
        <v>40</v>
      </c>
      <c r="AC4665" t="s">
        <v>51</v>
      </c>
      <c r="AD4665" t="s">
        <v>43</v>
      </c>
      <c r="AE4665" t="s">
        <v>46</v>
      </c>
      <c r="AF4665">
        <v>45.3</v>
      </c>
      <c r="AH4665">
        <v>45.3</v>
      </c>
      <c r="AI4665">
        <v>0</v>
      </c>
      <c r="AJ4665">
        <v>0</v>
      </c>
      <c r="AK4665">
        <v>47.36</v>
      </c>
      <c r="AL4665">
        <v>92.66</v>
      </c>
      <c r="AM4665" t="s">
        <v>98</v>
      </c>
    </row>
    <row r="4666" spans="1:41" x14ac:dyDescent="0.35">
      <c r="A4666" t="s">
        <v>5842</v>
      </c>
      <c r="B4666" t="s">
        <v>49</v>
      </c>
      <c r="C4666" s="10">
        <v>40</v>
      </c>
      <c r="D4666" s="5" t="str" cm="1">
        <f t="array" ref="D4666">_xlfn.IFS(C4666&lt;=29, "18-29", C4666&lt;=39, "30-39", C4666&lt;=49, "40-49", C4666&lt;=59, "50-59",C4666&lt;=69, "60-69", C4666&gt;=70, "70+")</f>
        <v>40-49</v>
      </c>
      <c r="E4666" t="s">
        <v>40</v>
      </c>
      <c r="F4666">
        <v>1</v>
      </c>
      <c r="G4666" t="s">
        <v>629</v>
      </c>
      <c r="H4666">
        <v>96104</v>
      </c>
      <c r="I4666">
        <v>41.505915999999999</v>
      </c>
      <c r="J4666">
        <v>-120.152505</v>
      </c>
      <c r="K4666">
        <v>1</v>
      </c>
      <c r="L4666">
        <v>51</v>
      </c>
      <c r="M4666" t="str" cm="1">
        <f t="array" ref="M4666">_xlfn.IFS(L4666&lt;=12, "New (0-12 months)", L4666&lt;=36, "Mid (13-36 months)", L4666&gt;=37,"Long (37+ months)")</f>
        <v>Long (37+ months)</v>
      </c>
      <c r="N4666" t="s">
        <v>76</v>
      </c>
      <c r="O4666" t="s">
        <v>40</v>
      </c>
      <c r="P4666">
        <v>28.96</v>
      </c>
      <c r="Q4666" t="s">
        <v>43</v>
      </c>
      <c r="R4666" t="s">
        <v>43</v>
      </c>
      <c r="S4666" t="s">
        <v>8234</v>
      </c>
      <c r="T4666" s="1">
        <v>0</v>
      </c>
      <c r="U4666" t="s">
        <v>8234</v>
      </c>
      <c r="V4666" t="s">
        <v>8234</v>
      </c>
      <c r="W4666" t="s">
        <v>8234</v>
      </c>
      <c r="X4666" t="s">
        <v>8234</v>
      </c>
      <c r="Y4666" t="s">
        <v>8234</v>
      </c>
      <c r="Z4666" t="s">
        <v>8234</v>
      </c>
      <c r="AA4666" t="s">
        <v>8234</v>
      </c>
      <c r="AB4666" t="s">
        <v>8234</v>
      </c>
      <c r="AC4666" t="s">
        <v>73</v>
      </c>
      <c r="AD4666" t="s">
        <v>43</v>
      </c>
      <c r="AE4666" t="s">
        <v>46</v>
      </c>
      <c r="AF4666">
        <v>19.55</v>
      </c>
      <c r="AH4666">
        <v>1086.75</v>
      </c>
      <c r="AI4666">
        <v>0</v>
      </c>
      <c r="AJ4666">
        <v>0</v>
      </c>
      <c r="AK4666">
        <v>1476.96</v>
      </c>
      <c r="AL4666">
        <v>2563.71</v>
      </c>
      <c r="AM4666" t="s">
        <v>47</v>
      </c>
    </row>
    <row r="4667" spans="1:41" x14ac:dyDescent="0.35">
      <c r="A4667" t="s">
        <v>5843</v>
      </c>
      <c r="B4667" t="s">
        <v>39</v>
      </c>
      <c r="C4667" s="10">
        <v>66</v>
      </c>
      <c r="D4667" s="5" t="str" cm="1">
        <f t="array" ref="D4667">_xlfn.IFS(C4667&lt;=29, "18-29", C4667&lt;=39, "30-39", C4667&lt;=49, "40-49", C4667&lt;=59, "50-59",C4667&lt;=69, "60-69", C4667&gt;=70, "70+")</f>
        <v>60-69</v>
      </c>
      <c r="E4667" t="s">
        <v>40</v>
      </c>
      <c r="F4667">
        <v>0</v>
      </c>
      <c r="G4667" t="s">
        <v>1842</v>
      </c>
      <c r="H4667">
        <v>95735</v>
      </c>
      <c r="I4667">
        <v>38.805481</v>
      </c>
      <c r="J4667">
        <v>-120.13287</v>
      </c>
      <c r="K4667">
        <v>5</v>
      </c>
      <c r="L4667">
        <v>15</v>
      </c>
      <c r="M4667" t="str" cm="1">
        <f t="array" ref="M4667">_xlfn.IFS(L4667&lt;=12, "New (0-12 months)", L4667&lt;=36, "Mid (13-36 months)", L4667&gt;=37,"Long (37+ months)")</f>
        <v>Mid (13-36 months)</v>
      </c>
      <c r="N4667" t="s">
        <v>62</v>
      </c>
      <c r="O4667" t="s">
        <v>40</v>
      </c>
      <c r="P4667">
        <v>37.840000000000003</v>
      </c>
      <c r="Q4667" t="s">
        <v>43</v>
      </c>
      <c r="R4667" t="s">
        <v>40</v>
      </c>
      <c r="S4667" t="s">
        <v>55</v>
      </c>
      <c r="T4667" s="1">
        <v>19</v>
      </c>
      <c r="U4667" t="s">
        <v>43</v>
      </c>
      <c r="V4667" t="s">
        <v>40</v>
      </c>
      <c r="W4667" t="s">
        <v>43</v>
      </c>
      <c r="X4667" t="s">
        <v>43</v>
      </c>
      <c r="Y4667" t="s">
        <v>40</v>
      </c>
      <c r="Z4667" t="s">
        <v>40</v>
      </c>
      <c r="AA4667" t="s">
        <v>40</v>
      </c>
      <c r="AB4667" t="s">
        <v>40</v>
      </c>
      <c r="AC4667" t="s">
        <v>73</v>
      </c>
      <c r="AD4667" t="s">
        <v>40</v>
      </c>
      <c r="AE4667" t="s">
        <v>56</v>
      </c>
      <c r="AF4667">
        <v>94.65</v>
      </c>
      <c r="AH4667">
        <v>1285.05</v>
      </c>
      <c r="AI4667">
        <v>0</v>
      </c>
      <c r="AJ4667">
        <v>0</v>
      </c>
      <c r="AK4667">
        <v>567.6</v>
      </c>
      <c r="AL4667">
        <v>1852.65</v>
      </c>
      <c r="AM4667" t="s">
        <v>47</v>
      </c>
    </row>
    <row r="4668" spans="1:41" x14ac:dyDescent="0.35">
      <c r="A4668" t="s">
        <v>5844</v>
      </c>
      <c r="B4668" t="s">
        <v>39</v>
      </c>
      <c r="C4668" s="10">
        <v>79</v>
      </c>
      <c r="D4668" s="5" t="str" cm="1">
        <f t="array" ref="D4668">_xlfn.IFS(C4668&lt;=29, "18-29", C4668&lt;=39, "30-39", C4668&lt;=49, "40-49", C4668&lt;=59, "50-59",C4668&lt;=69, "60-69", C4668&gt;=70, "70+")</f>
        <v>70+</v>
      </c>
      <c r="E4668" t="s">
        <v>40</v>
      </c>
      <c r="F4668">
        <v>0</v>
      </c>
      <c r="G4668" t="s">
        <v>5845</v>
      </c>
      <c r="H4668">
        <v>92210</v>
      </c>
      <c r="I4668">
        <v>33.537646000000002</v>
      </c>
      <c r="J4668">
        <v>-116.291089</v>
      </c>
      <c r="K4668">
        <v>1</v>
      </c>
      <c r="L4668">
        <v>50</v>
      </c>
      <c r="M4668" t="str" cm="1">
        <f t="array" ref="M4668">_xlfn.IFS(L4668&lt;=12, "New (0-12 months)", L4668&lt;=36, "Mid (13-36 months)", L4668&gt;=37,"Long (37+ months)")</f>
        <v>Long (37+ months)</v>
      </c>
      <c r="N4668" t="s">
        <v>76</v>
      </c>
      <c r="O4668" t="s">
        <v>40</v>
      </c>
      <c r="P4668">
        <v>37.119999999999997</v>
      </c>
      <c r="Q4668" t="s">
        <v>40</v>
      </c>
      <c r="R4668" t="s">
        <v>40</v>
      </c>
      <c r="S4668" t="s">
        <v>55</v>
      </c>
      <c r="T4668" s="1">
        <v>4</v>
      </c>
      <c r="U4668" t="s">
        <v>43</v>
      </c>
      <c r="V4668" t="s">
        <v>40</v>
      </c>
      <c r="W4668" t="s">
        <v>43</v>
      </c>
      <c r="X4668" t="s">
        <v>43</v>
      </c>
      <c r="Y4668" t="s">
        <v>40</v>
      </c>
      <c r="Z4668" t="s">
        <v>43</v>
      </c>
      <c r="AA4668" t="s">
        <v>43</v>
      </c>
      <c r="AB4668" t="s">
        <v>43</v>
      </c>
      <c r="AC4668" t="s">
        <v>51</v>
      </c>
      <c r="AD4668" t="s">
        <v>40</v>
      </c>
      <c r="AE4668" t="s">
        <v>56</v>
      </c>
      <c r="AF4668">
        <v>88.05</v>
      </c>
      <c r="AH4668">
        <v>4367.3500000000004</v>
      </c>
      <c r="AI4668">
        <v>0</v>
      </c>
      <c r="AJ4668">
        <v>100</v>
      </c>
      <c r="AK4668">
        <v>1856</v>
      </c>
      <c r="AL4668">
        <v>6323.35</v>
      </c>
      <c r="AM4668" t="s">
        <v>57</v>
      </c>
      <c r="AN4668" t="s">
        <v>58</v>
      </c>
      <c r="AO4668" t="s">
        <v>104</v>
      </c>
    </row>
    <row r="4669" spans="1:41" x14ac:dyDescent="0.35">
      <c r="A4669" t="s">
        <v>5846</v>
      </c>
      <c r="B4669" t="s">
        <v>49</v>
      </c>
      <c r="C4669" s="10">
        <v>59</v>
      </c>
      <c r="D4669" s="5" t="str" cm="1">
        <f t="array" ref="D4669">_xlfn.IFS(C4669&lt;=29, "18-29", C4669&lt;=39, "30-39", C4669&lt;=49, "40-49", C4669&lt;=59, "50-59",C4669&lt;=69, "60-69", C4669&gt;=70, "70+")</f>
        <v>50-59</v>
      </c>
      <c r="E4669" t="s">
        <v>43</v>
      </c>
      <c r="F4669">
        <v>0</v>
      </c>
      <c r="G4669" t="s">
        <v>311</v>
      </c>
      <c r="H4669">
        <v>92203</v>
      </c>
      <c r="I4669">
        <v>33.752938</v>
      </c>
      <c r="J4669">
        <v>-116.23005499999999</v>
      </c>
      <c r="K4669">
        <v>0</v>
      </c>
      <c r="L4669">
        <v>48</v>
      </c>
      <c r="M4669" t="str" cm="1">
        <f t="array" ref="M4669">_xlfn.IFS(L4669&lt;=12, "New (0-12 months)", L4669&lt;=36, "Mid (13-36 months)", L4669&gt;=37,"Long (37+ months)")</f>
        <v>Long (37+ months)</v>
      </c>
      <c r="N4669" t="s">
        <v>42</v>
      </c>
      <c r="O4669" t="s">
        <v>40</v>
      </c>
      <c r="P4669">
        <v>9.91</v>
      </c>
      <c r="Q4669" t="s">
        <v>40</v>
      </c>
      <c r="R4669" t="s">
        <v>40</v>
      </c>
      <c r="S4669" t="s">
        <v>55</v>
      </c>
      <c r="T4669" s="1">
        <v>4</v>
      </c>
      <c r="U4669" t="s">
        <v>43</v>
      </c>
      <c r="V4669" t="s">
        <v>40</v>
      </c>
      <c r="W4669" t="s">
        <v>40</v>
      </c>
      <c r="X4669" t="s">
        <v>43</v>
      </c>
      <c r="Y4669" t="s">
        <v>40</v>
      </c>
      <c r="Z4669" t="s">
        <v>40</v>
      </c>
      <c r="AA4669" t="s">
        <v>40</v>
      </c>
      <c r="AB4669" t="s">
        <v>40</v>
      </c>
      <c r="AC4669" t="s">
        <v>73</v>
      </c>
      <c r="AD4669" t="s">
        <v>40</v>
      </c>
      <c r="AE4669" t="s">
        <v>56</v>
      </c>
      <c r="AF4669">
        <v>108.1</v>
      </c>
      <c r="AH4669">
        <v>5067.45</v>
      </c>
      <c r="AI4669">
        <v>0</v>
      </c>
      <c r="AJ4669">
        <v>0</v>
      </c>
      <c r="AK4669">
        <v>475.68</v>
      </c>
      <c r="AL4669">
        <v>5543.13</v>
      </c>
      <c r="AM4669" t="s">
        <v>47</v>
      </c>
    </row>
    <row r="4670" spans="1:41" x14ac:dyDescent="0.35">
      <c r="A4670" t="s">
        <v>5847</v>
      </c>
      <c r="B4670" t="s">
        <v>49</v>
      </c>
      <c r="C4670" s="10">
        <v>19</v>
      </c>
      <c r="D4670" s="5" t="str" cm="1">
        <f t="array" ref="D4670">_xlfn.IFS(C4670&lt;=29, "18-29", C4670&lt;=39, "30-39", C4670&lt;=49, "40-49", C4670&lt;=59, "50-59",C4670&lt;=69, "60-69", C4670&gt;=70, "70+")</f>
        <v>18-29</v>
      </c>
      <c r="E4670" t="s">
        <v>43</v>
      </c>
      <c r="F4670">
        <v>2</v>
      </c>
      <c r="G4670" t="s">
        <v>157</v>
      </c>
      <c r="H4670">
        <v>95138</v>
      </c>
      <c r="I4670">
        <v>37.246063999999997</v>
      </c>
      <c r="J4670">
        <v>-121.749494</v>
      </c>
      <c r="K4670">
        <v>0</v>
      </c>
      <c r="L4670">
        <v>27</v>
      </c>
      <c r="M4670" t="str" cm="1">
        <f t="array" ref="M4670">_xlfn.IFS(L4670&lt;=12, "New (0-12 months)", L4670&lt;=36, "Mid (13-36 months)", L4670&gt;=37,"Long (37+ months)")</f>
        <v>Mid (13-36 months)</v>
      </c>
      <c r="N4670" t="s">
        <v>129</v>
      </c>
      <c r="O4670" t="s">
        <v>40</v>
      </c>
      <c r="P4670">
        <v>2.63</v>
      </c>
      <c r="Q4670" t="s">
        <v>43</v>
      </c>
      <c r="R4670" t="s">
        <v>40</v>
      </c>
      <c r="S4670" t="s">
        <v>79</v>
      </c>
      <c r="T4670" s="1">
        <v>59</v>
      </c>
      <c r="U4670" t="s">
        <v>40</v>
      </c>
      <c r="V4670" t="s">
        <v>40</v>
      </c>
      <c r="W4670" t="s">
        <v>43</v>
      </c>
      <c r="X4670" t="s">
        <v>43</v>
      </c>
      <c r="Y4670" t="s">
        <v>43</v>
      </c>
      <c r="Z4670" t="s">
        <v>43</v>
      </c>
      <c r="AA4670" t="s">
        <v>43</v>
      </c>
      <c r="AB4670" t="s">
        <v>43</v>
      </c>
      <c r="AC4670" t="s">
        <v>45</v>
      </c>
      <c r="AD4670" t="s">
        <v>43</v>
      </c>
      <c r="AE4670" t="s">
        <v>46</v>
      </c>
      <c r="AF4670">
        <v>56.2</v>
      </c>
      <c r="AH4670">
        <v>1567.55</v>
      </c>
      <c r="AI4670">
        <v>0</v>
      </c>
      <c r="AJ4670">
        <v>30</v>
      </c>
      <c r="AK4670">
        <v>71.010000000000005</v>
      </c>
      <c r="AL4670">
        <v>1668.56</v>
      </c>
      <c r="AM4670" t="s">
        <v>47</v>
      </c>
    </row>
    <row r="4671" spans="1:41" x14ac:dyDescent="0.35">
      <c r="A4671" t="s">
        <v>5848</v>
      </c>
      <c r="B4671" t="s">
        <v>49</v>
      </c>
      <c r="C4671" s="10">
        <v>24</v>
      </c>
      <c r="D4671" s="5" t="str" cm="1">
        <f t="array" ref="D4671">_xlfn.IFS(C4671&lt;=29, "18-29", C4671&lt;=39, "30-39", C4671&lt;=49, "40-49", C4671&lt;=59, "50-59",C4671&lt;=69, "60-69", C4671&gt;=70, "70+")</f>
        <v>18-29</v>
      </c>
      <c r="E4671" t="s">
        <v>40</v>
      </c>
      <c r="F4671">
        <v>1</v>
      </c>
      <c r="G4671" t="s">
        <v>211</v>
      </c>
      <c r="H4671">
        <v>93728</v>
      </c>
      <c r="I4671">
        <v>36.757345000000001</v>
      </c>
      <c r="J4671">
        <v>-119.818274</v>
      </c>
      <c r="K4671">
        <v>1</v>
      </c>
      <c r="L4671">
        <v>72</v>
      </c>
      <c r="M4671" t="str" cm="1">
        <f t="array" ref="M4671">_xlfn.IFS(L4671&lt;=12, "New (0-12 months)", L4671&lt;=36, "Mid (13-36 months)", L4671&gt;=37,"Long (37+ months)")</f>
        <v>Long (37+ months)</v>
      </c>
      <c r="N4671" t="s">
        <v>42</v>
      </c>
      <c r="O4671" t="s">
        <v>40</v>
      </c>
      <c r="P4671">
        <v>22.78</v>
      </c>
      <c r="Q4671" t="s">
        <v>43</v>
      </c>
      <c r="R4671" t="s">
        <v>43</v>
      </c>
      <c r="S4671" t="s">
        <v>8234</v>
      </c>
      <c r="T4671" s="1">
        <v>0</v>
      </c>
      <c r="U4671" t="s">
        <v>8234</v>
      </c>
      <c r="V4671" t="s">
        <v>8234</v>
      </c>
      <c r="W4671" t="s">
        <v>8234</v>
      </c>
      <c r="X4671" t="s">
        <v>8234</v>
      </c>
      <c r="Y4671" t="s">
        <v>8234</v>
      </c>
      <c r="Z4671" t="s">
        <v>8234</v>
      </c>
      <c r="AA4671" t="s">
        <v>8234</v>
      </c>
      <c r="AB4671" t="s">
        <v>8234</v>
      </c>
      <c r="AC4671" t="s">
        <v>73</v>
      </c>
      <c r="AD4671" t="s">
        <v>43</v>
      </c>
      <c r="AE4671" t="s">
        <v>56</v>
      </c>
      <c r="AF4671">
        <v>20.350000000000001</v>
      </c>
      <c r="AH4671">
        <v>1354.4</v>
      </c>
      <c r="AI4671">
        <v>0</v>
      </c>
      <c r="AJ4671">
        <v>0</v>
      </c>
      <c r="AK4671">
        <v>1640.16</v>
      </c>
      <c r="AL4671">
        <v>2994.56</v>
      </c>
      <c r="AM4671" t="s">
        <v>47</v>
      </c>
    </row>
    <row r="4672" spans="1:41" x14ac:dyDescent="0.35">
      <c r="A4672" t="s">
        <v>5849</v>
      </c>
      <c r="B4672" t="s">
        <v>49</v>
      </c>
      <c r="C4672" s="10">
        <v>46</v>
      </c>
      <c r="D4672" s="5" t="str" cm="1">
        <f t="array" ref="D4672">_xlfn.IFS(C4672&lt;=29, "18-29", C4672&lt;=39, "30-39", C4672&lt;=49, "40-49", C4672&lt;=59, "50-59",C4672&lt;=69, "60-69", C4672&gt;=70, "70+")</f>
        <v>40-49</v>
      </c>
      <c r="E4672" t="s">
        <v>40</v>
      </c>
      <c r="F4672">
        <v>0</v>
      </c>
      <c r="G4672" t="s">
        <v>534</v>
      </c>
      <c r="H4672">
        <v>92662</v>
      </c>
      <c r="I4672">
        <v>33.606335999999999</v>
      </c>
      <c r="J4672">
        <v>-117.89304199999999</v>
      </c>
      <c r="K4672">
        <v>1</v>
      </c>
      <c r="L4672">
        <v>70</v>
      </c>
      <c r="M4672" t="str" cm="1">
        <f t="array" ref="M4672">_xlfn.IFS(L4672&lt;=12, "New (0-12 months)", L4672&lt;=36, "Mid (13-36 months)", L4672&gt;=37,"Long (37+ months)")</f>
        <v>Long (37+ months)</v>
      </c>
      <c r="N4672" t="s">
        <v>72</v>
      </c>
      <c r="O4672" t="s">
        <v>40</v>
      </c>
      <c r="P4672">
        <v>18.260000000000002</v>
      </c>
      <c r="Q4672" t="s">
        <v>40</v>
      </c>
      <c r="R4672" t="s">
        <v>40</v>
      </c>
      <c r="S4672" t="s">
        <v>79</v>
      </c>
      <c r="T4672" s="1">
        <v>18</v>
      </c>
      <c r="U4672" t="s">
        <v>40</v>
      </c>
      <c r="V4672" t="s">
        <v>43</v>
      </c>
      <c r="W4672" t="s">
        <v>43</v>
      </c>
      <c r="X4672" t="s">
        <v>40</v>
      </c>
      <c r="Y4672" t="s">
        <v>40</v>
      </c>
      <c r="Z4672" t="s">
        <v>40</v>
      </c>
      <c r="AA4672" t="s">
        <v>40</v>
      </c>
      <c r="AB4672" t="s">
        <v>40</v>
      </c>
      <c r="AC4672" t="s">
        <v>73</v>
      </c>
      <c r="AD4672" t="s">
        <v>40</v>
      </c>
      <c r="AE4672" t="s">
        <v>46</v>
      </c>
      <c r="AF4672">
        <v>76.95</v>
      </c>
      <c r="AH4672">
        <v>5289.8</v>
      </c>
      <c r="AI4672">
        <v>0</v>
      </c>
      <c r="AJ4672">
        <v>0</v>
      </c>
      <c r="AK4672">
        <v>1278.2</v>
      </c>
      <c r="AL4672">
        <v>6568</v>
      </c>
      <c r="AM4672" t="s">
        <v>47</v>
      </c>
    </row>
    <row r="4673" spans="1:41" x14ac:dyDescent="0.35">
      <c r="A4673" t="s">
        <v>5850</v>
      </c>
      <c r="B4673" t="s">
        <v>49</v>
      </c>
      <c r="C4673" s="10">
        <v>62</v>
      </c>
      <c r="D4673" s="5" t="str" cm="1">
        <f t="array" ref="D4673">_xlfn.IFS(C4673&lt;=29, "18-29", C4673&lt;=39, "30-39", C4673&lt;=49, "40-49", C4673&lt;=59, "50-59",C4673&lt;=69, "60-69", C4673&gt;=70, "70+")</f>
        <v>60-69</v>
      </c>
      <c r="E4673" t="s">
        <v>43</v>
      </c>
      <c r="F4673">
        <v>2</v>
      </c>
      <c r="G4673" t="s">
        <v>5851</v>
      </c>
      <c r="H4673">
        <v>93219</v>
      </c>
      <c r="I4673">
        <v>35.858054000000003</v>
      </c>
      <c r="J4673">
        <v>-119.305858</v>
      </c>
      <c r="K4673">
        <v>0</v>
      </c>
      <c r="L4673">
        <v>15</v>
      </c>
      <c r="M4673" t="str" cm="1">
        <f t="array" ref="M4673">_xlfn.IFS(L4673&lt;=12, "New (0-12 months)", L4673&lt;=36, "Mid (13-36 months)", L4673&gt;=37,"Long (37+ months)")</f>
        <v>Mid (13-36 months)</v>
      </c>
      <c r="N4673" t="s">
        <v>62</v>
      </c>
      <c r="O4673" t="s">
        <v>40</v>
      </c>
      <c r="P4673">
        <v>1.63</v>
      </c>
      <c r="Q4673" t="s">
        <v>43</v>
      </c>
      <c r="R4673" t="s">
        <v>40</v>
      </c>
      <c r="S4673" t="s">
        <v>79</v>
      </c>
      <c r="T4673" s="1">
        <v>11</v>
      </c>
      <c r="U4673" t="s">
        <v>43</v>
      </c>
      <c r="V4673" t="s">
        <v>43</v>
      </c>
      <c r="W4673" t="s">
        <v>40</v>
      </c>
      <c r="X4673" t="s">
        <v>40</v>
      </c>
      <c r="Y4673" t="s">
        <v>43</v>
      </c>
      <c r="Z4673" t="s">
        <v>43</v>
      </c>
      <c r="AA4673" t="s">
        <v>43</v>
      </c>
      <c r="AB4673" t="s">
        <v>43</v>
      </c>
      <c r="AC4673" t="s">
        <v>45</v>
      </c>
      <c r="AD4673" t="s">
        <v>43</v>
      </c>
      <c r="AE4673" t="s">
        <v>46</v>
      </c>
      <c r="AF4673">
        <v>55.2</v>
      </c>
      <c r="AH4673">
        <v>864.55</v>
      </c>
      <c r="AI4673">
        <v>0</v>
      </c>
      <c r="AJ4673">
        <v>80</v>
      </c>
      <c r="AK4673">
        <v>24.45</v>
      </c>
      <c r="AL4673">
        <v>969</v>
      </c>
      <c r="AM4673" t="s">
        <v>47</v>
      </c>
    </row>
    <row r="4674" spans="1:41" x14ac:dyDescent="0.35">
      <c r="A4674" t="s">
        <v>5852</v>
      </c>
      <c r="B4674" t="s">
        <v>49</v>
      </c>
      <c r="C4674" s="10">
        <v>29</v>
      </c>
      <c r="D4674" s="5" t="str" cm="1">
        <f t="array" ref="D4674">_xlfn.IFS(C4674&lt;=29, "18-29", C4674&lt;=39, "30-39", C4674&lt;=49, "40-49", C4674&lt;=59, "50-59",C4674&lt;=69, "60-69", C4674&gt;=70, "70+")</f>
        <v>18-29</v>
      </c>
      <c r="E4674" t="s">
        <v>43</v>
      </c>
      <c r="F4674">
        <v>0</v>
      </c>
      <c r="G4674" t="s">
        <v>1036</v>
      </c>
      <c r="H4674">
        <v>90743</v>
      </c>
      <c r="I4674">
        <v>33.728273000000002</v>
      </c>
      <c r="J4674">
        <v>-118.08530399999999</v>
      </c>
      <c r="K4674">
        <v>0</v>
      </c>
      <c r="L4674">
        <v>17</v>
      </c>
      <c r="M4674" t="str" cm="1">
        <f t="array" ref="M4674">_xlfn.IFS(L4674&lt;=12, "New (0-12 months)", L4674&lt;=36, "Mid (13-36 months)", L4674&gt;=37,"Long (37+ months)")</f>
        <v>Mid (13-36 months)</v>
      </c>
      <c r="N4674" t="s">
        <v>42</v>
      </c>
      <c r="O4674" t="s">
        <v>40</v>
      </c>
      <c r="P4674">
        <v>38.78</v>
      </c>
      <c r="Q4674" t="s">
        <v>40</v>
      </c>
      <c r="R4674" t="s">
        <v>40</v>
      </c>
      <c r="S4674" t="s">
        <v>55</v>
      </c>
      <c r="T4674" s="1">
        <v>59</v>
      </c>
      <c r="U4674" t="s">
        <v>40</v>
      </c>
      <c r="V4674" t="s">
        <v>40</v>
      </c>
      <c r="W4674" t="s">
        <v>40</v>
      </c>
      <c r="X4674" t="s">
        <v>40</v>
      </c>
      <c r="Y4674" t="s">
        <v>40</v>
      </c>
      <c r="Z4674" t="s">
        <v>43</v>
      </c>
      <c r="AA4674" t="s">
        <v>43</v>
      </c>
      <c r="AB4674" t="s">
        <v>40</v>
      </c>
      <c r="AC4674" t="s">
        <v>51</v>
      </c>
      <c r="AD4674" t="s">
        <v>40</v>
      </c>
      <c r="AE4674" t="s">
        <v>56</v>
      </c>
      <c r="AF4674">
        <v>106.65</v>
      </c>
      <c r="AH4674">
        <v>1672.1</v>
      </c>
      <c r="AI4674">
        <v>0</v>
      </c>
      <c r="AJ4674">
        <v>0</v>
      </c>
      <c r="AK4674">
        <v>659.26</v>
      </c>
      <c r="AL4674">
        <v>2331.36</v>
      </c>
      <c r="AM4674" t="s">
        <v>47</v>
      </c>
    </row>
    <row r="4675" spans="1:41" x14ac:dyDescent="0.35">
      <c r="A4675" t="s">
        <v>5853</v>
      </c>
      <c r="B4675" t="s">
        <v>39</v>
      </c>
      <c r="C4675" s="10">
        <v>63</v>
      </c>
      <c r="D4675" s="5" t="str" cm="1">
        <f t="array" ref="D4675">_xlfn.IFS(C4675&lt;=29, "18-29", C4675&lt;=39, "30-39", C4675&lt;=49, "40-49", C4675&lt;=59, "50-59",C4675&lt;=69, "60-69", C4675&gt;=70, "70+")</f>
        <v>60-69</v>
      </c>
      <c r="E4675" t="s">
        <v>43</v>
      </c>
      <c r="F4675">
        <v>0</v>
      </c>
      <c r="G4675" t="s">
        <v>1224</v>
      </c>
      <c r="H4675">
        <v>95669</v>
      </c>
      <c r="I4675">
        <v>38.489272999999997</v>
      </c>
      <c r="J4675">
        <v>-120.891614</v>
      </c>
      <c r="K4675">
        <v>0</v>
      </c>
      <c r="L4675">
        <v>1</v>
      </c>
      <c r="M4675" t="str" cm="1">
        <f t="array" ref="M4675">_xlfn.IFS(L4675&lt;=12, "New (0-12 months)", L4675&lt;=36, "Mid (13-36 months)", L4675&gt;=37,"Long (37+ months)")</f>
        <v>New (0-12 months)</v>
      </c>
      <c r="N4675" t="s">
        <v>54</v>
      </c>
      <c r="O4675" t="s">
        <v>40</v>
      </c>
      <c r="P4675">
        <v>48.31</v>
      </c>
      <c r="Q4675" t="s">
        <v>43</v>
      </c>
      <c r="R4675" t="s">
        <v>40</v>
      </c>
      <c r="S4675" t="s">
        <v>44</v>
      </c>
      <c r="T4675" s="1">
        <v>22</v>
      </c>
      <c r="U4675" t="s">
        <v>43</v>
      </c>
      <c r="V4675" t="s">
        <v>43</v>
      </c>
      <c r="W4675" t="s">
        <v>43</v>
      </c>
      <c r="X4675" t="s">
        <v>43</v>
      </c>
      <c r="Y4675" t="s">
        <v>43</v>
      </c>
      <c r="Z4675" t="s">
        <v>43</v>
      </c>
      <c r="AA4675" t="s">
        <v>43</v>
      </c>
      <c r="AB4675" t="s">
        <v>40</v>
      </c>
      <c r="AC4675" t="s">
        <v>51</v>
      </c>
      <c r="AD4675" t="s">
        <v>40</v>
      </c>
      <c r="AE4675" t="s">
        <v>183</v>
      </c>
      <c r="AF4675">
        <v>44.45</v>
      </c>
      <c r="AH4675">
        <v>44.45</v>
      </c>
      <c r="AI4675">
        <v>0</v>
      </c>
      <c r="AJ4675">
        <v>0</v>
      </c>
      <c r="AK4675">
        <v>48.31</v>
      </c>
      <c r="AL4675">
        <v>92.76</v>
      </c>
      <c r="AM4675" t="s">
        <v>57</v>
      </c>
      <c r="AN4675" t="s">
        <v>121</v>
      </c>
      <c r="AO4675" t="s">
        <v>122</v>
      </c>
    </row>
    <row r="4676" spans="1:41" x14ac:dyDescent="0.35">
      <c r="A4676" t="s">
        <v>5854</v>
      </c>
      <c r="B4676" t="s">
        <v>49</v>
      </c>
      <c r="C4676" s="10">
        <v>71</v>
      </c>
      <c r="D4676" s="5" t="str" cm="1">
        <f t="array" ref="D4676">_xlfn.IFS(C4676&lt;=29, "18-29", C4676&lt;=39, "30-39", C4676&lt;=49, "40-49", C4676&lt;=59, "50-59",C4676&lt;=69, "60-69", C4676&gt;=70, "70+")</f>
        <v>70+</v>
      </c>
      <c r="E4676" t="s">
        <v>43</v>
      </c>
      <c r="F4676">
        <v>0</v>
      </c>
      <c r="G4676" t="s">
        <v>1359</v>
      </c>
      <c r="H4676">
        <v>95006</v>
      </c>
      <c r="I4676">
        <v>37.171726999999997</v>
      </c>
      <c r="J4676">
        <v>-122.142961</v>
      </c>
      <c r="K4676">
        <v>0</v>
      </c>
      <c r="L4676">
        <v>25</v>
      </c>
      <c r="M4676" t="str" cm="1">
        <f t="array" ref="M4676">_xlfn.IFS(L4676&lt;=12, "New (0-12 months)", L4676&lt;=36, "Mid (13-36 months)", L4676&gt;=37,"Long (37+ months)")</f>
        <v>Mid (13-36 months)</v>
      </c>
      <c r="N4676" t="s">
        <v>129</v>
      </c>
      <c r="O4676" t="s">
        <v>40</v>
      </c>
      <c r="P4676">
        <v>47.66</v>
      </c>
      <c r="Q4676" t="s">
        <v>40</v>
      </c>
      <c r="R4676" t="s">
        <v>40</v>
      </c>
      <c r="S4676" t="s">
        <v>55</v>
      </c>
      <c r="T4676" s="1">
        <v>23</v>
      </c>
      <c r="U4676" t="s">
        <v>43</v>
      </c>
      <c r="V4676" t="s">
        <v>40</v>
      </c>
      <c r="W4676" t="s">
        <v>43</v>
      </c>
      <c r="X4676" t="s">
        <v>43</v>
      </c>
      <c r="Y4676" t="s">
        <v>40</v>
      </c>
      <c r="Z4676" t="s">
        <v>43</v>
      </c>
      <c r="AA4676" t="s">
        <v>43</v>
      </c>
      <c r="AB4676" t="s">
        <v>40</v>
      </c>
      <c r="AC4676" t="s">
        <v>51</v>
      </c>
      <c r="AD4676" t="s">
        <v>40</v>
      </c>
      <c r="AE4676" t="s">
        <v>56</v>
      </c>
      <c r="AF4676">
        <v>88.95</v>
      </c>
      <c r="AH4676">
        <v>2291.1999999999998</v>
      </c>
      <c r="AI4676">
        <v>0</v>
      </c>
      <c r="AJ4676">
        <v>0</v>
      </c>
      <c r="AK4676">
        <v>1191.5</v>
      </c>
      <c r="AL4676">
        <v>3482.7</v>
      </c>
      <c r="AM4676" t="s">
        <v>57</v>
      </c>
      <c r="AN4676" t="s">
        <v>58</v>
      </c>
      <c r="AO4676" t="s">
        <v>104</v>
      </c>
    </row>
    <row r="4677" spans="1:41" x14ac:dyDescent="0.35">
      <c r="A4677" t="s">
        <v>5855</v>
      </c>
      <c r="B4677" t="s">
        <v>49</v>
      </c>
      <c r="C4677" s="10">
        <v>40</v>
      </c>
      <c r="D4677" s="5" t="str" cm="1">
        <f t="array" ref="D4677">_xlfn.IFS(C4677&lt;=29, "18-29", C4677&lt;=39, "30-39", C4677&lt;=49, "40-49", C4677&lt;=59, "50-59",C4677&lt;=69, "60-69", C4677&gt;=70, "70+")</f>
        <v>40-49</v>
      </c>
      <c r="E4677" t="s">
        <v>43</v>
      </c>
      <c r="F4677">
        <v>3</v>
      </c>
      <c r="G4677" t="s">
        <v>151</v>
      </c>
      <c r="H4677">
        <v>92108</v>
      </c>
      <c r="I4677">
        <v>32.774045999999998</v>
      </c>
      <c r="J4677">
        <v>-117.142454</v>
      </c>
      <c r="K4677">
        <v>0</v>
      </c>
      <c r="L4677">
        <v>50</v>
      </c>
      <c r="M4677" t="str" cm="1">
        <f t="array" ref="M4677">_xlfn.IFS(L4677&lt;=12, "New (0-12 months)", L4677&lt;=36, "Mid (13-36 months)", L4677&gt;=37,"Long (37+ months)")</f>
        <v>Long (37+ months)</v>
      </c>
      <c r="N4677" t="s">
        <v>76</v>
      </c>
      <c r="O4677" t="s">
        <v>43</v>
      </c>
      <c r="P4677">
        <v>0</v>
      </c>
      <c r="Q4677" t="s">
        <v>8234</v>
      </c>
      <c r="R4677" t="s">
        <v>40</v>
      </c>
      <c r="S4677" t="s">
        <v>79</v>
      </c>
      <c r="T4677" s="1">
        <v>76</v>
      </c>
      <c r="U4677" t="s">
        <v>40</v>
      </c>
      <c r="V4677" t="s">
        <v>40</v>
      </c>
      <c r="W4677" t="s">
        <v>43</v>
      </c>
      <c r="X4677" t="s">
        <v>43</v>
      </c>
      <c r="Y4677" t="s">
        <v>40</v>
      </c>
      <c r="Z4677" t="s">
        <v>43</v>
      </c>
      <c r="AA4677" t="s">
        <v>43</v>
      </c>
      <c r="AB4677" t="s">
        <v>40</v>
      </c>
      <c r="AC4677" t="s">
        <v>45</v>
      </c>
      <c r="AD4677" t="s">
        <v>40</v>
      </c>
      <c r="AE4677" t="s">
        <v>56</v>
      </c>
      <c r="AF4677">
        <v>43.05</v>
      </c>
      <c r="AH4677">
        <v>2208.0500000000002</v>
      </c>
      <c r="AI4677">
        <v>0</v>
      </c>
      <c r="AJ4677">
        <v>0</v>
      </c>
      <c r="AK4677">
        <v>0</v>
      </c>
      <c r="AL4677">
        <v>2208.0500000000002</v>
      </c>
      <c r="AM4677" t="s">
        <v>47</v>
      </c>
    </row>
    <row r="4678" spans="1:41" x14ac:dyDescent="0.35">
      <c r="A4678" t="s">
        <v>5856</v>
      </c>
      <c r="B4678" t="s">
        <v>49</v>
      </c>
      <c r="C4678" s="10">
        <v>56</v>
      </c>
      <c r="D4678" s="5" t="str" cm="1">
        <f t="array" ref="D4678">_xlfn.IFS(C4678&lt;=29, "18-29", C4678&lt;=39, "30-39", C4678&lt;=49, "40-49", C4678&lt;=59, "50-59",C4678&lt;=69, "60-69", C4678&gt;=70, "70+")</f>
        <v>50-59</v>
      </c>
      <c r="E4678" t="s">
        <v>43</v>
      </c>
      <c r="F4678">
        <v>0</v>
      </c>
      <c r="G4678" t="s">
        <v>437</v>
      </c>
      <c r="H4678">
        <v>92405</v>
      </c>
      <c r="I4678">
        <v>34.142747</v>
      </c>
      <c r="J4678">
        <v>-117.300864</v>
      </c>
      <c r="K4678">
        <v>0</v>
      </c>
      <c r="L4678">
        <v>2</v>
      </c>
      <c r="M4678" t="str" cm="1">
        <f t="array" ref="M4678">_xlfn.IFS(L4678&lt;=12, "New (0-12 months)", L4678&lt;=36, "Mid (13-36 months)", L4678&gt;=37,"Long (37+ months)")</f>
        <v>New (0-12 months)</v>
      </c>
      <c r="N4678" t="s">
        <v>42</v>
      </c>
      <c r="O4678" t="s">
        <v>40</v>
      </c>
      <c r="P4678">
        <v>15.79</v>
      </c>
      <c r="Q4678" t="s">
        <v>43</v>
      </c>
      <c r="R4678" t="s">
        <v>43</v>
      </c>
      <c r="S4678" t="s">
        <v>8234</v>
      </c>
      <c r="T4678" s="1">
        <v>0</v>
      </c>
      <c r="U4678" t="s">
        <v>8234</v>
      </c>
      <c r="V4678" t="s">
        <v>8234</v>
      </c>
      <c r="W4678" t="s">
        <v>8234</v>
      </c>
      <c r="X4678" t="s">
        <v>8234</v>
      </c>
      <c r="Y4678" t="s">
        <v>8234</v>
      </c>
      <c r="Z4678" t="s">
        <v>8234</v>
      </c>
      <c r="AA4678" t="s">
        <v>8234</v>
      </c>
      <c r="AB4678" t="s">
        <v>8234</v>
      </c>
      <c r="AC4678" t="s">
        <v>45</v>
      </c>
      <c r="AD4678" t="s">
        <v>43</v>
      </c>
      <c r="AE4678" t="s">
        <v>46</v>
      </c>
      <c r="AF4678">
        <v>19.3</v>
      </c>
      <c r="AH4678">
        <v>28.3</v>
      </c>
      <c r="AI4678">
        <v>0</v>
      </c>
      <c r="AJ4678">
        <v>0</v>
      </c>
      <c r="AK4678">
        <v>31.58</v>
      </c>
      <c r="AL4678">
        <v>59.88</v>
      </c>
      <c r="AM4678" t="s">
        <v>57</v>
      </c>
      <c r="AN4678" t="s">
        <v>117</v>
      </c>
      <c r="AO4678" t="s">
        <v>118</v>
      </c>
    </row>
    <row r="4679" spans="1:41" x14ac:dyDescent="0.35">
      <c r="A4679" t="s">
        <v>5857</v>
      </c>
      <c r="B4679" t="s">
        <v>39</v>
      </c>
      <c r="C4679" s="10">
        <v>63</v>
      </c>
      <c r="D4679" s="5" t="str" cm="1">
        <f t="array" ref="D4679">_xlfn.IFS(C4679&lt;=29, "18-29", C4679&lt;=39, "30-39", C4679&lt;=49, "40-49", C4679&lt;=59, "50-59",C4679&lt;=69, "60-69", C4679&gt;=70, "70+")</f>
        <v>60-69</v>
      </c>
      <c r="E4679" t="s">
        <v>43</v>
      </c>
      <c r="F4679">
        <v>0</v>
      </c>
      <c r="G4679" t="s">
        <v>151</v>
      </c>
      <c r="H4679">
        <v>92122</v>
      </c>
      <c r="I4679">
        <v>32.857230000000001</v>
      </c>
      <c r="J4679">
        <v>-117.209774</v>
      </c>
      <c r="K4679">
        <v>0</v>
      </c>
      <c r="L4679">
        <v>34</v>
      </c>
      <c r="M4679" t="str" cm="1">
        <f t="array" ref="M4679">_xlfn.IFS(L4679&lt;=12, "New (0-12 months)", L4679&lt;=36, "Mid (13-36 months)", L4679&gt;=37,"Long (37+ months)")</f>
        <v>Mid (13-36 months)</v>
      </c>
      <c r="N4679" t="s">
        <v>129</v>
      </c>
      <c r="O4679" t="s">
        <v>40</v>
      </c>
      <c r="P4679">
        <v>1.55</v>
      </c>
      <c r="Q4679" t="s">
        <v>43</v>
      </c>
      <c r="R4679" t="s">
        <v>40</v>
      </c>
      <c r="S4679" t="s">
        <v>55</v>
      </c>
      <c r="T4679" s="1">
        <v>14</v>
      </c>
      <c r="U4679" t="s">
        <v>43</v>
      </c>
      <c r="V4679" t="s">
        <v>40</v>
      </c>
      <c r="W4679" t="s">
        <v>43</v>
      </c>
      <c r="X4679" t="s">
        <v>43</v>
      </c>
      <c r="Y4679" t="s">
        <v>43</v>
      </c>
      <c r="Z4679" t="s">
        <v>43</v>
      </c>
      <c r="AA4679" t="s">
        <v>43</v>
      </c>
      <c r="AB4679" t="s">
        <v>40</v>
      </c>
      <c r="AC4679" t="s">
        <v>51</v>
      </c>
      <c r="AD4679" t="s">
        <v>40</v>
      </c>
      <c r="AE4679" t="s">
        <v>46</v>
      </c>
      <c r="AF4679">
        <v>73.95</v>
      </c>
      <c r="AH4679">
        <v>2524.4499999999998</v>
      </c>
      <c r="AI4679">
        <v>0</v>
      </c>
      <c r="AJ4679">
        <v>0</v>
      </c>
      <c r="AK4679">
        <v>52.7</v>
      </c>
      <c r="AL4679">
        <v>2577.15</v>
      </c>
      <c r="AM4679" t="s">
        <v>57</v>
      </c>
      <c r="AN4679" t="s">
        <v>58</v>
      </c>
      <c r="AO4679" t="s">
        <v>104</v>
      </c>
    </row>
    <row r="4680" spans="1:41" x14ac:dyDescent="0.35">
      <c r="A4680" t="s">
        <v>5858</v>
      </c>
      <c r="B4680" t="s">
        <v>39</v>
      </c>
      <c r="C4680" s="10">
        <v>39</v>
      </c>
      <c r="D4680" s="5" t="str" cm="1">
        <f t="array" ref="D4680">_xlfn.IFS(C4680&lt;=29, "18-29", C4680&lt;=39, "30-39", C4680&lt;=49, "40-49", C4680&lt;=59, "50-59",C4680&lt;=69, "60-69", C4680&gt;=70, "70+")</f>
        <v>30-39</v>
      </c>
      <c r="E4680" t="s">
        <v>43</v>
      </c>
      <c r="F4680">
        <v>0</v>
      </c>
      <c r="G4680" t="s">
        <v>157</v>
      </c>
      <c r="H4680">
        <v>95129</v>
      </c>
      <c r="I4680">
        <v>37.305622</v>
      </c>
      <c r="J4680">
        <v>-122.00088700000001</v>
      </c>
      <c r="K4680">
        <v>0</v>
      </c>
      <c r="L4680">
        <v>13</v>
      </c>
      <c r="M4680" t="str" cm="1">
        <f t="array" ref="M4680">_xlfn.IFS(L4680&lt;=12, "New (0-12 months)", L4680&lt;=36, "Mid (13-36 months)", L4680&gt;=37,"Long (37+ months)")</f>
        <v>Mid (13-36 months)</v>
      </c>
      <c r="N4680" t="s">
        <v>42</v>
      </c>
      <c r="O4680" t="s">
        <v>40</v>
      </c>
      <c r="P4680">
        <v>42.62</v>
      </c>
      <c r="Q4680" t="s">
        <v>43</v>
      </c>
      <c r="R4680" t="s">
        <v>40</v>
      </c>
      <c r="S4680" t="s">
        <v>55</v>
      </c>
      <c r="T4680" s="1">
        <v>15</v>
      </c>
      <c r="U4680" t="s">
        <v>43</v>
      </c>
      <c r="V4680" t="s">
        <v>40</v>
      </c>
      <c r="W4680" t="s">
        <v>43</v>
      </c>
      <c r="X4680" t="s">
        <v>43</v>
      </c>
      <c r="Y4680" t="s">
        <v>43</v>
      </c>
      <c r="Z4680" t="s">
        <v>43</v>
      </c>
      <c r="AA4680" t="s">
        <v>43</v>
      </c>
      <c r="AB4680" t="s">
        <v>40</v>
      </c>
      <c r="AC4680" t="s">
        <v>45</v>
      </c>
      <c r="AD4680" t="s">
        <v>40</v>
      </c>
      <c r="AE4680" t="s">
        <v>46</v>
      </c>
      <c r="AF4680">
        <v>74.650000000000006</v>
      </c>
      <c r="AH4680">
        <v>966.25</v>
      </c>
      <c r="AI4680">
        <v>0</v>
      </c>
      <c r="AJ4680">
        <v>0</v>
      </c>
      <c r="AK4680">
        <v>554.05999999999995</v>
      </c>
      <c r="AL4680">
        <v>1520.31</v>
      </c>
      <c r="AM4680" t="s">
        <v>47</v>
      </c>
    </row>
    <row r="4681" spans="1:41" x14ac:dyDescent="0.35">
      <c r="A4681" t="s">
        <v>5859</v>
      </c>
      <c r="B4681" t="s">
        <v>49</v>
      </c>
      <c r="C4681" s="10">
        <v>54</v>
      </c>
      <c r="D4681" s="5" t="str" cm="1">
        <f t="array" ref="D4681">_xlfn.IFS(C4681&lt;=29, "18-29", C4681&lt;=39, "30-39", C4681&lt;=49, "40-49", C4681&lt;=59, "50-59",C4681&lt;=69, "60-69", C4681&gt;=70, "70+")</f>
        <v>50-59</v>
      </c>
      <c r="E4681" t="s">
        <v>40</v>
      </c>
      <c r="F4681">
        <v>0</v>
      </c>
      <c r="G4681" t="s">
        <v>245</v>
      </c>
      <c r="H4681">
        <v>92028</v>
      </c>
      <c r="I4681">
        <v>33.362575</v>
      </c>
      <c r="J4681">
        <v>-117.299644</v>
      </c>
      <c r="K4681">
        <v>1</v>
      </c>
      <c r="L4681">
        <v>47</v>
      </c>
      <c r="M4681" t="str" cm="1">
        <f t="array" ref="M4681">_xlfn.IFS(L4681&lt;=12, "New (0-12 months)", L4681&lt;=36, "Mid (13-36 months)", L4681&gt;=37,"Long (37+ months)")</f>
        <v>Long (37+ months)</v>
      </c>
      <c r="N4681" t="s">
        <v>76</v>
      </c>
      <c r="O4681" t="s">
        <v>40</v>
      </c>
      <c r="P4681">
        <v>7.62</v>
      </c>
      <c r="Q4681" t="s">
        <v>40</v>
      </c>
      <c r="R4681" t="s">
        <v>40</v>
      </c>
      <c r="S4681" t="s">
        <v>55</v>
      </c>
      <c r="T4681" s="1">
        <v>20</v>
      </c>
      <c r="U4681" t="s">
        <v>43</v>
      </c>
      <c r="V4681" t="s">
        <v>40</v>
      </c>
      <c r="W4681" t="s">
        <v>40</v>
      </c>
      <c r="X4681" t="s">
        <v>40</v>
      </c>
      <c r="Y4681" t="s">
        <v>40</v>
      </c>
      <c r="Z4681" t="s">
        <v>40</v>
      </c>
      <c r="AA4681" t="s">
        <v>40</v>
      </c>
      <c r="AB4681" t="s">
        <v>43</v>
      </c>
      <c r="AC4681" t="s">
        <v>51</v>
      </c>
      <c r="AD4681" t="s">
        <v>40</v>
      </c>
      <c r="AE4681" t="s">
        <v>56</v>
      </c>
      <c r="AF4681">
        <v>109.55</v>
      </c>
      <c r="AH4681">
        <v>5124.55</v>
      </c>
      <c r="AI4681">
        <v>0</v>
      </c>
      <c r="AJ4681">
        <v>0</v>
      </c>
      <c r="AK4681">
        <v>358.14</v>
      </c>
      <c r="AL4681">
        <v>5482.69</v>
      </c>
      <c r="AM4681" t="s">
        <v>57</v>
      </c>
      <c r="AN4681" t="s">
        <v>58</v>
      </c>
      <c r="AO4681" t="s">
        <v>104</v>
      </c>
    </row>
    <row r="4682" spans="1:41" x14ac:dyDescent="0.35">
      <c r="A4682" t="s">
        <v>5860</v>
      </c>
      <c r="B4682" t="s">
        <v>39</v>
      </c>
      <c r="C4682" s="10">
        <v>27</v>
      </c>
      <c r="D4682" s="5" t="str" cm="1">
        <f t="array" ref="D4682">_xlfn.IFS(C4682&lt;=29, "18-29", C4682&lt;=39, "30-39", C4682&lt;=49, "40-49", C4682&lt;=59, "50-59",C4682&lt;=69, "60-69", C4682&gt;=70, "70+")</f>
        <v>18-29</v>
      </c>
      <c r="E4682" t="s">
        <v>43</v>
      </c>
      <c r="F4682">
        <v>0</v>
      </c>
      <c r="G4682" t="s">
        <v>371</v>
      </c>
      <c r="H4682">
        <v>95051</v>
      </c>
      <c r="I4682">
        <v>37.348129</v>
      </c>
      <c r="J4682">
        <v>-121.98469</v>
      </c>
      <c r="K4682">
        <v>0</v>
      </c>
      <c r="L4682">
        <v>6</v>
      </c>
      <c r="M4682" t="str" cm="1">
        <f t="array" ref="M4682">_xlfn.IFS(L4682&lt;=12, "New (0-12 months)", L4682&lt;=36, "Mid (13-36 months)", L4682&gt;=37,"Long (37+ months)")</f>
        <v>New (0-12 months)</v>
      </c>
      <c r="N4682" t="s">
        <v>42</v>
      </c>
      <c r="O4682" t="s">
        <v>40</v>
      </c>
      <c r="P4682">
        <v>37.57</v>
      </c>
      <c r="Q4682" t="s">
        <v>43</v>
      </c>
      <c r="R4682" t="s">
        <v>40</v>
      </c>
      <c r="S4682" t="s">
        <v>44</v>
      </c>
      <c r="T4682" s="1">
        <v>58</v>
      </c>
      <c r="U4682" t="s">
        <v>43</v>
      </c>
      <c r="V4682" t="s">
        <v>43</v>
      </c>
      <c r="W4682" t="s">
        <v>43</v>
      </c>
      <c r="X4682" t="s">
        <v>43</v>
      </c>
      <c r="Y4682" t="s">
        <v>43</v>
      </c>
      <c r="Z4682" t="s">
        <v>40</v>
      </c>
      <c r="AA4682" t="s">
        <v>40</v>
      </c>
      <c r="AB4682" t="s">
        <v>40</v>
      </c>
      <c r="AC4682" t="s">
        <v>51</v>
      </c>
      <c r="AD4682" t="s">
        <v>40</v>
      </c>
      <c r="AE4682" t="s">
        <v>56</v>
      </c>
      <c r="AF4682">
        <v>55</v>
      </c>
      <c r="AH4682">
        <v>340.4</v>
      </c>
      <c r="AI4682">
        <v>0</v>
      </c>
      <c r="AJ4682">
        <v>0</v>
      </c>
      <c r="AK4682">
        <v>225.42</v>
      </c>
      <c r="AL4682">
        <v>565.82000000000005</v>
      </c>
      <c r="AM4682" t="s">
        <v>47</v>
      </c>
    </row>
    <row r="4683" spans="1:41" x14ac:dyDescent="0.35">
      <c r="A4683" t="s">
        <v>5861</v>
      </c>
      <c r="B4683" t="s">
        <v>39</v>
      </c>
      <c r="C4683" s="10">
        <v>20</v>
      </c>
      <c r="D4683" s="5" t="str" cm="1">
        <f t="array" ref="D4683">_xlfn.IFS(C4683&lt;=29, "18-29", C4683&lt;=39, "30-39", C4683&lt;=49, "40-49", C4683&lt;=59, "50-59",C4683&lt;=69, "60-69", C4683&gt;=70, "70+")</f>
        <v>18-29</v>
      </c>
      <c r="E4683" t="s">
        <v>43</v>
      </c>
      <c r="F4683">
        <v>0</v>
      </c>
      <c r="G4683" t="s">
        <v>4085</v>
      </c>
      <c r="H4683">
        <v>95632</v>
      </c>
      <c r="I4683">
        <v>38.274450999999999</v>
      </c>
      <c r="J4683">
        <v>-121.259201</v>
      </c>
      <c r="K4683">
        <v>0</v>
      </c>
      <c r="L4683">
        <v>46</v>
      </c>
      <c r="M4683" t="str" cm="1">
        <f t="array" ref="M4683">_xlfn.IFS(L4683&lt;=12, "New (0-12 months)", L4683&lt;=36, "Mid (13-36 months)", L4683&gt;=37,"Long (37+ months)")</f>
        <v>Long (37+ months)</v>
      </c>
      <c r="N4683" t="s">
        <v>76</v>
      </c>
      <c r="O4683" t="s">
        <v>40</v>
      </c>
      <c r="P4683">
        <v>5.86</v>
      </c>
      <c r="Q4683" t="s">
        <v>43</v>
      </c>
      <c r="R4683" t="s">
        <v>40</v>
      </c>
      <c r="S4683" t="s">
        <v>55</v>
      </c>
      <c r="T4683" s="1">
        <v>82</v>
      </c>
      <c r="U4683" t="s">
        <v>43</v>
      </c>
      <c r="V4683" t="s">
        <v>40</v>
      </c>
      <c r="W4683" t="s">
        <v>40</v>
      </c>
      <c r="X4683" t="s">
        <v>40</v>
      </c>
      <c r="Y4683" t="s">
        <v>40</v>
      </c>
      <c r="Z4683" t="s">
        <v>40</v>
      </c>
      <c r="AA4683" t="s">
        <v>40</v>
      </c>
      <c r="AB4683" t="s">
        <v>40</v>
      </c>
      <c r="AC4683" t="s">
        <v>73</v>
      </c>
      <c r="AD4683" t="s">
        <v>40</v>
      </c>
      <c r="AE4683" t="s">
        <v>56</v>
      </c>
      <c r="AF4683">
        <v>104.4</v>
      </c>
      <c r="AH4683">
        <v>4904.2</v>
      </c>
      <c r="AI4683">
        <v>0</v>
      </c>
      <c r="AJ4683">
        <v>0</v>
      </c>
      <c r="AK4683">
        <v>269.56</v>
      </c>
      <c r="AL4683">
        <v>5173.76</v>
      </c>
      <c r="AM4683" t="s">
        <v>47</v>
      </c>
    </row>
    <row r="4684" spans="1:41" x14ac:dyDescent="0.35">
      <c r="A4684" t="s">
        <v>5862</v>
      </c>
      <c r="B4684" t="s">
        <v>49</v>
      </c>
      <c r="C4684" s="10">
        <v>19</v>
      </c>
      <c r="D4684" s="5" t="str" cm="1">
        <f t="array" ref="D4684">_xlfn.IFS(C4684&lt;=29, "18-29", C4684&lt;=39, "30-39", C4684&lt;=49, "40-49", C4684&lt;=59, "50-59",C4684&lt;=69, "60-69", C4684&gt;=70, "70+")</f>
        <v>18-29</v>
      </c>
      <c r="E4684" t="s">
        <v>40</v>
      </c>
      <c r="F4684">
        <v>0</v>
      </c>
      <c r="G4684" t="s">
        <v>391</v>
      </c>
      <c r="H4684">
        <v>94124</v>
      </c>
      <c r="I4684">
        <v>37.731504999999999</v>
      </c>
      <c r="J4684">
        <v>-122.38453199999999</v>
      </c>
      <c r="K4684">
        <v>3</v>
      </c>
      <c r="L4684">
        <v>33</v>
      </c>
      <c r="M4684" t="str" cm="1">
        <f t="array" ref="M4684">_xlfn.IFS(L4684&lt;=12, "New (0-12 months)", L4684&lt;=36, "Mid (13-36 months)", L4684&gt;=37,"Long (37+ months)")</f>
        <v>Mid (13-36 months)</v>
      </c>
      <c r="N4684" t="s">
        <v>129</v>
      </c>
      <c r="O4684" t="s">
        <v>40</v>
      </c>
      <c r="P4684">
        <v>15.89</v>
      </c>
      <c r="Q4684" t="s">
        <v>43</v>
      </c>
      <c r="R4684" t="s">
        <v>40</v>
      </c>
      <c r="S4684" t="s">
        <v>79</v>
      </c>
      <c r="T4684" s="1">
        <v>52</v>
      </c>
      <c r="U4684" t="s">
        <v>40</v>
      </c>
      <c r="V4684" t="s">
        <v>40</v>
      </c>
      <c r="W4684" t="s">
        <v>43</v>
      </c>
      <c r="X4684" t="s">
        <v>40</v>
      </c>
      <c r="Y4684" t="s">
        <v>43</v>
      </c>
      <c r="Z4684" t="s">
        <v>43</v>
      </c>
      <c r="AA4684" t="s">
        <v>43</v>
      </c>
      <c r="AB4684" t="s">
        <v>40</v>
      </c>
      <c r="AC4684" t="s">
        <v>73</v>
      </c>
      <c r="AD4684" t="s">
        <v>40</v>
      </c>
      <c r="AE4684" t="s">
        <v>46</v>
      </c>
      <c r="AF4684">
        <v>61.05</v>
      </c>
      <c r="AH4684">
        <v>2018.4</v>
      </c>
      <c r="AI4684">
        <v>0</v>
      </c>
      <c r="AJ4684">
        <v>0</v>
      </c>
      <c r="AK4684">
        <v>524.37</v>
      </c>
      <c r="AL4684">
        <v>2542.77</v>
      </c>
      <c r="AM4684" t="s">
        <v>47</v>
      </c>
    </row>
    <row r="4685" spans="1:41" x14ac:dyDescent="0.35">
      <c r="A4685" t="s">
        <v>5863</v>
      </c>
      <c r="B4685" t="s">
        <v>49</v>
      </c>
      <c r="C4685" s="10">
        <v>35</v>
      </c>
      <c r="D4685" s="5" t="str" cm="1">
        <f t="array" ref="D4685">_xlfn.IFS(C4685&lt;=29, "18-29", C4685&lt;=39, "30-39", C4685&lt;=49, "40-49", C4685&lt;=59, "50-59",C4685&lt;=69, "60-69", C4685&gt;=70, "70+")</f>
        <v>30-39</v>
      </c>
      <c r="E4685" t="s">
        <v>43</v>
      </c>
      <c r="F4685">
        <v>0</v>
      </c>
      <c r="G4685" t="s">
        <v>668</v>
      </c>
      <c r="H4685">
        <v>95914</v>
      </c>
      <c r="I4685">
        <v>39.396585000000002</v>
      </c>
      <c r="J4685">
        <v>-121.38029</v>
      </c>
      <c r="K4685">
        <v>0</v>
      </c>
      <c r="L4685">
        <v>1</v>
      </c>
      <c r="M4685" t="str" cm="1">
        <f t="array" ref="M4685">_xlfn.IFS(L4685&lt;=12, "New (0-12 months)", L4685&lt;=36, "Mid (13-36 months)", L4685&gt;=37,"Long (37+ months)")</f>
        <v>New (0-12 months)</v>
      </c>
      <c r="N4685" t="s">
        <v>42</v>
      </c>
      <c r="O4685" t="s">
        <v>40</v>
      </c>
      <c r="P4685">
        <v>39.58</v>
      </c>
      <c r="Q4685" t="s">
        <v>43</v>
      </c>
      <c r="R4685" t="s">
        <v>40</v>
      </c>
      <c r="S4685" t="s">
        <v>79</v>
      </c>
      <c r="T4685" s="1">
        <v>28</v>
      </c>
      <c r="U4685" t="s">
        <v>43</v>
      </c>
      <c r="V4685" t="s">
        <v>43</v>
      </c>
      <c r="W4685" t="s">
        <v>40</v>
      </c>
      <c r="X4685" t="s">
        <v>43</v>
      </c>
      <c r="Y4685" t="s">
        <v>43</v>
      </c>
      <c r="Z4685" t="s">
        <v>43</v>
      </c>
      <c r="AA4685" t="s">
        <v>43</v>
      </c>
      <c r="AB4685" t="s">
        <v>40</v>
      </c>
      <c r="AC4685" t="s">
        <v>51</v>
      </c>
      <c r="AD4685" t="s">
        <v>40</v>
      </c>
      <c r="AE4685" t="s">
        <v>56</v>
      </c>
      <c r="AF4685">
        <v>50.5</v>
      </c>
      <c r="AH4685">
        <v>50.5</v>
      </c>
      <c r="AI4685">
        <v>0</v>
      </c>
      <c r="AJ4685">
        <v>0</v>
      </c>
      <c r="AK4685">
        <v>39.58</v>
      </c>
      <c r="AL4685">
        <v>90.08</v>
      </c>
      <c r="AM4685" t="s">
        <v>57</v>
      </c>
      <c r="AN4685" t="s">
        <v>58</v>
      </c>
      <c r="AO4685" t="s">
        <v>104</v>
      </c>
    </row>
    <row r="4686" spans="1:41" x14ac:dyDescent="0.35">
      <c r="A4686" t="s">
        <v>5864</v>
      </c>
      <c r="B4686" t="s">
        <v>39</v>
      </c>
      <c r="C4686" s="10">
        <v>39</v>
      </c>
      <c r="D4686" s="5" t="str" cm="1">
        <f t="array" ref="D4686">_xlfn.IFS(C4686&lt;=29, "18-29", C4686&lt;=39, "30-39", C4686&lt;=49, "40-49", C4686&lt;=59, "50-59",C4686&lt;=69, "60-69", C4686&gt;=70, "70+")</f>
        <v>30-39</v>
      </c>
      <c r="E4686" t="s">
        <v>40</v>
      </c>
      <c r="F4686">
        <v>2</v>
      </c>
      <c r="G4686" t="s">
        <v>441</v>
      </c>
      <c r="H4686">
        <v>90808</v>
      </c>
      <c r="I4686">
        <v>33.823943</v>
      </c>
      <c r="J4686">
        <v>-118.111335</v>
      </c>
      <c r="K4686">
        <v>6</v>
      </c>
      <c r="L4686">
        <v>30</v>
      </c>
      <c r="M4686" t="str" cm="1">
        <f t="array" ref="M4686">_xlfn.IFS(L4686&lt;=12, "New (0-12 months)", L4686&lt;=36, "Mid (13-36 months)", L4686&gt;=37,"Long (37+ months)")</f>
        <v>Mid (13-36 months)</v>
      </c>
      <c r="N4686" t="s">
        <v>129</v>
      </c>
      <c r="O4686" t="s">
        <v>40</v>
      </c>
      <c r="P4686">
        <v>47.21</v>
      </c>
      <c r="Q4686" t="s">
        <v>40</v>
      </c>
      <c r="R4686" t="s">
        <v>43</v>
      </c>
      <c r="S4686" t="s">
        <v>8234</v>
      </c>
      <c r="T4686" s="1">
        <v>0</v>
      </c>
      <c r="U4686" t="s">
        <v>8234</v>
      </c>
      <c r="V4686" t="s">
        <v>8234</v>
      </c>
      <c r="W4686" t="s">
        <v>8234</v>
      </c>
      <c r="X4686" t="s">
        <v>8234</v>
      </c>
      <c r="Y4686" t="s">
        <v>8234</v>
      </c>
      <c r="Z4686" t="s">
        <v>8234</v>
      </c>
      <c r="AA4686" t="s">
        <v>8234</v>
      </c>
      <c r="AB4686" t="s">
        <v>8234</v>
      </c>
      <c r="AC4686" t="s">
        <v>73</v>
      </c>
      <c r="AD4686" t="s">
        <v>40</v>
      </c>
      <c r="AE4686" t="s">
        <v>46</v>
      </c>
      <c r="AF4686">
        <v>25.1</v>
      </c>
      <c r="AH4686">
        <v>789.55</v>
      </c>
      <c r="AI4686">
        <v>15.41</v>
      </c>
      <c r="AJ4686">
        <v>0</v>
      </c>
      <c r="AK4686">
        <v>1416.3</v>
      </c>
      <c r="AL4686">
        <v>2190.44</v>
      </c>
      <c r="AM4686" t="s">
        <v>47</v>
      </c>
    </row>
    <row r="4687" spans="1:41" x14ac:dyDescent="0.35">
      <c r="A4687" t="s">
        <v>5865</v>
      </c>
      <c r="B4687" t="s">
        <v>49</v>
      </c>
      <c r="C4687" s="10">
        <v>49</v>
      </c>
      <c r="D4687" s="5" t="str" cm="1">
        <f t="array" ref="D4687">_xlfn.IFS(C4687&lt;=29, "18-29", C4687&lt;=39, "30-39", C4687&lt;=49, "40-49", C4687&lt;=59, "50-59",C4687&lt;=69, "60-69", C4687&gt;=70, "70+")</f>
        <v>40-49</v>
      </c>
      <c r="E4687" t="s">
        <v>43</v>
      </c>
      <c r="F4687">
        <v>0</v>
      </c>
      <c r="G4687" t="s">
        <v>852</v>
      </c>
      <c r="H4687">
        <v>91701</v>
      </c>
      <c r="I4687">
        <v>34.132275</v>
      </c>
      <c r="J4687">
        <v>-117.61147800000001</v>
      </c>
      <c r="K4687">
        <v>0</v>
      </c>
      <c r="L4687">
        <v>72</v>
      </c>
      <c r="M4687" t="str" cm="1">
        <f t="array" ref="M4687">_xlfn.IFS(L4687&lt;=12, "New (0-12 months)", L4687&lt;=36, "Mid (13-36 months)", L4687&gt;=37,"Long (37+ months)")</f>
        <v>Long (37+ months)</v>
      </c>
      <c r="N4687" t="s">
        <v>42</v>
      </c>
      <c r="O4687" t="s">
        <v>40</v>
      </c>
      <c r="P4687">
        <v>35.11</v>
      </c>
      <c r="Q4687" t="s">
        <v>40</v>
      </c>
      <c r="R4687" t="s">
        <v>40</v>
      </c>
      <c r="S4687" t="s">
        <v>55</v>
      </c>
      <c r="T4687" s="1">
        <v>22</v>
      </c>
      <c r="U4687" t="s">
        <v>43</v>
      </c>
      <c r="V4687" t="s">
        <v>40</v>
      </c>
      <c r="W4687" t="s">
        <v>40</v>
      </c>
      <c r="X4687" t="s">
        <v>40</v>
      </c>
      <c r="Y4687" t="s">
        <v>40</v>
      </c>
      <c r="Z4687" t="s">
        <v>40</v>
      </c>
      <c r="AA4687" t="s">
        <v>40</v>
      </c>
      <c r="AB4687" t="s">
        <v>40</v>
      </c>
      <c r="AC4687" t="s">
        <v>73</v>
      </c>
      <c r="AD4687" t="s">
        <v>43</v>
      </c>
      <c r="AE4687" t="s">
        <v>56</v>
      </c>
      <c r="AF4687">
        <v>109.2</v>
      </c>
      <c r="AH4687">
        <v>7878.3</v>
      </c>
      <c r="AI4687">
        <v>0</v>
      </c>
      <c r="AJ4687">
        <v>0</v>
      </c>
      <c r="AK4687">
        <v>2527.92</v>
      </c>
      <c r="AL4687">
        <v>10406.219999999999</v>
      </c>
      <c r="AM4687" t="s">
        <v>47</v>
      </c>
    </row>
    <row r="4688" spans="1:41" x14ac:dyDescent="0.35">
      <c r="A4688" t="s">
        <v>5866</v>
      </c>
      <c r="B4688" t="s">
        <v>39</v>
      </c>
      <c r="C4688" s="10">
        <v>23</v>
      </c>
      <c r="D4688" s="5" t="str" cm="1">
        <f t="array" ref="D4688">_xlfn.IFS(C4688&lt;=29, "18-29", C4688&lt;=39, "30-39", C4688&lt;=49, "40-49", C4688&lt;=59, "50-59",C4688&lt;=69, "60-69", C4688&gt;=70, "70+")</f>
        <v>18-29</v>
      </c>
      <c r="E4688" t="s">
        <v>40</v>
      </c>
      <c r="F4688">
        <v>0</v>
      </c>
      <c r="G4688" t="s">
        <v>1952</v>
      </c>
      <c r="H4688">
        <v>92354</v>
      </c>
      <c r="I4688">
        <v>34.049315</v>
      </c>
      <c r="J4688">
        <v>-117.25597399999999</v>
      </c>
      <c r="K4688">
        <v>8</v>
      </c>
      <c r="L4688">
        <v>24</v>
      </c>
      <c r="M4688" t="str" cm="1">
        <f t="array" ref="M4688">_xlfn.IFS(L4688&lt;=12, "New (0-12 months)", L4688&lt;=36, "Mid (13-36 months)", L4688&gt;=37,"Long (37+ months)")</f>
        <v>Mid (13-36 months)</v>
      </c>
      <c r="N4688" t="s">
        <v>129</v>
      </c>
      <c r="O4688" t="s">
        <v>40</v>
      </c>
      <c r="P4688">
        <v>44.06</v>
      </c>
      <c r="Q4688" t="s">
        <v>43</v>
      </c>
      <c r="R4688" t="s">
        <v>40</v>
      </c>
      <c r="S4688" t="s">
        <v>79</v>
      </c>
      <c r="T4688" s="1">
        <v>59</v>
      </c>
      <c r="U4688" t="s">
        <v>43</v>
      </c>
      <c r="V4688" t="s">
        <v>40</v>
      </c>
      <c r="W4688" t="s">
        <v>43</v>
      </c>
      <c r="X4688" t="s">
        <v>43</v>
      </c>
      <c r="Y4688" t="s">
        <v>40</v>
      </c>
      <c r="Z4688" t="s">
        <v>40</v>
      </c>
      <c r="AA4688" t="s">
        <v>40</v>
      </c>
      <c r="AB4688" t="s">
        <v>40</v>
      </c>
      <c r="AC4688" t="s">
        <v>51</v>
      </c>
      <c r="AD4688" t="s">
        <v>40</v>
      </c>
      <c r="AE4688" t="s">
        <v>56</v>
      </c>
      <c r="AF4688">
        <v>69.45</v>
      </c>
      <c r="AH4688">
        <v>1614.05</v>
      </c>
      <c r="AI4688">
        <v>0</v>
      </c>
      <c r="AJ4688">
        <v>0</v>
      </c>
      <c r="AK4688">
        <v>1057.44</v>
      </c>
      <c r="AL4688">
        <v>2671.49</v>
      </c>
      <c r="AM4688" t="s">
        <v>47</v>
      </c>
    </row>
    <row r="4689" spans="1:41" x14ac:dyDescent="0.35">
      <c r="A4689" t="s">
        <v>5867</v>
      </c>
      <c r="B4689" t="s">
        <v>39</v>
      </c>
      <c r="C4689" s="10">
        <v>31</v>
      </c>
      <c r="D4689" s="5" t="str" cm="1">
        <f t="array" ref="D4689">_xlfn.IFS(C4689&lt;=29, "18-29", C4689&lt;=39, "30-39", C4689&lt;=49, "40-49", C4689&lt;=59, "50-59",C4689&lt;=69, "60-69", C4689&gt;=70, "70+")</f>
        <v>30-39</v>
      </c>
      <c r="E4689" t="s">
        <v>40</v>
      </c>
      <c r="F4689">
        <v>0</v>
      </c>
      <c r="G4689" t="s">
        <v>352</v>
      </c>
      <c r="H4689">
        <v>94602</v>
      </c>
      <c r="I4689">
        <v>37.803882999999999</v>
      </c>
      <c r="J4689">
        <v>-122.208417</v>
      </c>
      <c r="K4689">
        <v>3</v>
      </c>
      <c r="L4689">
        <v>71</v>
      </c>
      <c r="M4689" t="str" cm="1">
        <f t="array" ref="M4689">_xlfn.IFS(L4689&lt;=12, "New (0-12 months)", L4689&lt;=36, "Mid (13-36 months)", L4689&gt;=37,"Long (37+ months)")</f>
        <v>Long (37+ months)</v>
      </c>
      <c r="N4689" t="s">
        <v>72</v>
      </c>
      <c r="O4689" t="s">
        <v>43</v>
      </c>
      <c r="P4689">
        <v>0</v>
      </c>
      <c r="Q4689" t="s">
        <v>8234</v>
      </c>
      <c r="R4689" t="s">
        <v>40</v>
      </c>
      <c r="S4689" t="s">
        <v>44</v>
      </c>
      <c r="T4689" s="1">
        <v>8</v>
      </c>
      <c r="U4689" t="s">
        <v>40</v>
      </c>
      <c r="V4689" t="s">
        <v>40</v>
      </c>
      <c r="W4689" t="s">
        <v>43</v>
      </c>
      <c r="X4689" t="s">
        <v>40</v>
      </c>
      <c r="Y4689" t="s">
        <v>40</v>
      </c>
      <c r="Z4689" t="s">
        <v>40</v>
      </c>
      <c r="AA4689" t="s">
        <v>40</v>
      </c>
      <c r="AB4689" t="s">
        <v>40</v>
      </c>
      <c r="AC4689" t="s">
        <v>73</v>
      </c>
      <c r="AD4689" t="s">
        <v>43</v>
      </c>
      <c r="AE4689" t="s">
        <v>46</v>
      </c>
      <c r="AF4689">
        <v>58.65</v>
      </c>
      <c r="AH4689">
        <v>4145.25</v>
      </c>
      <c r="AI4689">
        <v>0</v>
      </c>
      <c r="AJ4689">
        <v>0</v>
      </c>
      <c r="AK4689">
        <v>0</v>
      </c>
      <c r="AL4689">
        <v>4145.25</v>
      </c>
      <c r="AM4689" t="s">
        <v>47</v>
      </c>
    </row>
    <row r="4690" spans="1:41" x14ac:dyDescent="0.35">
      <c r="A4690" t="s">
        <v>5868</v>
      </c>
      <c r="B4690" t="s">
        <v>49</v>
      </c>
      <c r="C4690" s="10">
        <v>68</v>
      </c>
      <c r="D4690" s="5" t="str" cm="1">
        <f t="array" ref="D4690">_xlfn.IFS(C4690&lt;=29, "18-29", C4690&lt;=39, "30-39", C4690&lt;=49, "40-49", C4690&lt;=59, "50-59",C4690&lt;=69, "60-69", C4690&gt;=70, "70+")</f>
        <v>60-69</v>
      </c>
      <c r="E4690" t="s">
        <v>40</v>
      </c>
      <c r="F4690">
        <v>0</v>
      </c>
      <c r="G4690" t="s">
        <v>675</v>
      </c>
      <c r="H4690">
        <v>93666</v>
      </c>
      <c r="I4690">
        <v>36.545352999999999</v>
      </c>
      <c r="J4690">
        <v>-119.33853499999999</v>
      </c>
      <c r="K4690">
        <v>5</v>
      </c>
      <c r="L4690">
        <v>61</v>
      </c>
      <c r="M4690" t="str" cm="1">
        <f t="array" ref="M4690">_xlfn.IFS(L4690&lt;=12, "New (0-12 months)", L4690&lt;=36, "Mid (13-36 months)", L4690&gt;=37,"Long (37+ months)")</f>
        <v>Long (37+ months)</v>
      </c>
      <c r="N4690" t="s">
        <v>42</v>
      </c>
      <c r="O4690" t="s">
        <v>40</v>
      </c>
      <c r="P4690">
        <v>19.14</v>
      </c>
      <c r="Q4690" t="s">
        <v>40</v>
      </c>
      <c r="R4690" t="s">
        <v>43</v>
      </c>
      <c r="S4690" t="s">
        <v>8234</v>
      </c>
      <c r="T4690" s="1">
        <v>0</v>
      </c>
      <c r="U4690" t="s">
        <v>8234</v>
      </c>
      <c r="V4690" t="s">
        <v>8234</v>
      </c>
      <c r="W4690" t="s">
        <v>8234</v>
      </c>
      <c r="X4690" t="s">
        <v>8234</v>
      </c>
      <c r="Y4690" t="s">
        <v>8234</v>
      </c>
      <c r="Z4690" t="s">
        <v>8234</v>
      </c>
      <c r="AA4690" t="s">
        <v>8234</v>
      </c>
      <c r="AB4690" t="s">
        <v>8234</v>
      </c>
      <c r="AC4690" t="s">
        <v>73</v>
      </c>
      <c r="AD4690" t="s">
        <v>43</v>
      </c>
      <c r="AE4690" t="s">
        <v>56</v>
      </c>
      <c r="AF4690">
        <v>25</v>
      </c>
      <c r="AH4690">
        <v>1501.75</v>
      </c>
      <c r="AI4690">
        <v>0</v>
      </c>
      <c r="AJ4690">
        <v>0</v>
      </c>
      <c r="AK4690">
        <v>1167.54</v>
      </c>
      <c r="AL4690">
        <v>2669.29</v>
      </c>
      <c r="AM4690" t="s">
        <v>47</v>
      </c>
    </row>
    <row r="4691" spans="1:41" x14ac:dyDescent="0.35">
      <c r="A4691" t="s">
        <v>5869</v>
      </c>
      <c r="B4691" t="s">
        <v>49</v>
      </c>
      <c r="C4691" s="10">
        <v>56</v>
      </c>
      <c r="D4691" s="5" t="str" cm="1">
        <f t="array" ref="D4691">_xlfn.IFS(C4691&lt;=29, "18-29", C4691&lt;=39, "30-39", C4691&lt;=49, "40-49", C4691&lt;=59, "50-59",C4691&lt;=69, "60-69", C4691&gt;=70, "70+")</f>
        <v>50-59</v>
      </c>
      <c r="E4691" t="s">
        <v>43</v>
      </c>
      <c r="F4691">
        <v>0</v>
      </c>
      <c r="G4691" t="s">
        <v>343</v>
      </c>
      <c r="H4691">
        <v>93427</v>
      </c>
      <c r="I4691">
        <v>34.631362000000003</v>
      </c>
      <c r="J4691">
        <v>-120.238218</v>
      </c>
      <c r="K4691">
        <v>0</v>
      </c>
      <c r="L4691">
        <v>14</v>
      </c>
      <c r="M4691" t="str" cm="1">
        <f t="array" ref="M4691">_xlfn.IFS(L4691&lt;=12, "New (0-12 months)", L4691&lt;=36, "Mid (13-36 months)", L4691&gt;=37,"Long (37+ months)")</f>
        <v>Mid (13-36 months)</v>
      </c>
      <c r="N4691" t="s">
        <v>42</v>
      </c>
      <c r="O4691" t="s">
        <v>40</v>
      </c>
      <c r="P4691">
        <v>36.97</v>
      </c>
      <c r="Q4691" t="s">
        <v>40</v>
      </c>
      <c r="R4691" t="s">
        <v>40</v>
      </c>
      <c r="S4691" t="s">
        <v>55</v>
      </c>
      <c r="T4691" s="1">
        <v>27</v>
      </c>
      <c r="U4691" t="s">
        <v>43</v>
      </c>
      <c r="V4691" t="s">
        <v>40</v>
      </c>
      <c r="W4691" t="s">
        <v>43</v>
      </c>
      <c r="X4691" t="s">
        <v>43</v>
      </c>
      <c r="Y4691" t="s">
        <v>40</v>
      </c>
      <c r="Z4691" t="s">
        <v>40</v>
      </c>
      <c r="AA4691" t="s">
        <v>40</v>
      </c>
      <c r="AB4691" t="s">
        <v>40</v>
      </c>
      <c r="AC4691" t="s">
        <v>51</v>
      </c>
      <c r="AD4691" t="s">
        <v>40</v>
      </c>
      <c r="AE4691" t="s">
        <v>56</v>
      </c>
      <c r="AF4691">
        <v>100.55</v>
      </c>
      <c r="AH4691">
        <v>1415.55</v>
      </c>
      <c r="AI4691">
        <v>0</v>
      </c>
      <c r="AJ4691">
        <v>0</v>
      </c>
      <c r="AK4691">
        <v>517.58000000000004</v>
      </c>
      <c r="AL4691">
        <v>1933.13</v>
      </c>
      <c r="AM4691" t="s">
        <v>57</v>
      </c>
      <c r="AN4691" t="s">
        <v>63</v>
      </c>
      <c r="AO4691" t="s">
        <v>433</v>
      </c>
    </row>
    <row r="4692" spans="1:41" x14ac:dyDescent="0.35">
      <c r="A4692" t="s">
        <v>5870</v>
      </c>
      <c r="B4692" t="s">
        <v>49</v>
      </c>
      <c r="C4692" s="10">
        <v>42</v>
      </c>
      <c r="D4692" s="5" t="str" cm="1">
        <f t="array" ref="D4692">_xlfn.IFS(C4692&lt;=29, "18-29", C4692&lt;=39, "30-39", C4692&lt;=49, "40-49", C4692&lt;=59, "50-59",C4692&lt;=69, "60-69", C4692&gt;=70, "70+")</f>
        <v>40-49</v>
      </c>
      <c r="E4692" t="s">
        <v>43</v>
      </c>
      <c r="F4692">
        <v>0</v>
      </c>
      <c r="G4692" t="s">
        <v>2052</v>
      </c>
      <c r="H4692">
        <v>95567</v>
      </c>
      <c r="I4692">
        <v>41.950682999999998</v>
      </c>
      <c r="J4692">
        <v>-124.097094</v>
      </c>
      <c r="K4692">
        <v>0</v>
      </c>
      <c r="L4692">
        <v>1</v>
      </c>
      <c r="M4692" t="str" cm="1">
        <f t="array" ref="M4692">_xlfn.IFS(L4692&lt;=12, "New (0-12 months)", L4692&lt;=36, "Mid (13-36 months)", L4692&gt;=37,"Long (37+ months)")</f>
        <v>New (0-12 months)</v>
      </c>
      <c r="N4692" t="s">
        <v>42</v>
      </c>
      <c r="O4692" t="s">
        <v>40</v>
      </c>
      <c r="P4692">
        <v>1.91</v>
      </c>
      <c r="Q4692" t="s">
        <v>43</v>
      </c>
      <c r="R4692" t="s">
        <v>43</v>
      </c>
      <c r="S4692" t="s">
        <v>8234</v>
      </c>
      <c r="T4692" s="1">
        <v>0</v>
      </c>
      <c r="U4692" t="s">
        <v>8234</v>
      </c>
      <c r="V4692" t="s">
        <v>8234</v>
      </c>
      <c r="W4692" t="s">
        <v>8234</v>
      </c>
      <c r="X4692" t="s">
        <v>8234</v>
      </c>
      <c r="Y4692" t="s">
        <v>8234</v>
      </c>
      <c r="Z4692" t="s">
        <v>8234</v>
      </c>
      <c r="AA4692" t="s">
        <v>8234</v>
      </c>
      <c r="AB4692" t="s">
        <v>8234</v>
      </c>
      <c r="AC4692" t="s">
        <v>51</v>
      </c>
      <c r="AD4692" t="s">
        <v>43</v>
      </c>
      <c r="AE4692" t="s">
        <v>183</v>
      </c>
      <c r="AF4692">
        <v>19.7</v>
      </c>
      <c r="AH4692">
        <v>19.7</v>
      </c>
      <c r="AI4692">
        <v>0</v>
      </c>
      <c r="AJ4692">
        <v>0</v>
      </c>
      <c r="AK4692">
        <v>1.91</v>
      </c>
      <c r="AL4692">
        <v>21.61</v>
      </c>
      <c r="AM4692" t="s">
        <v>57</v>
      </c>
      <c r="AN4692" t="s">
        <v>121</v>
      </c>
      <c r="AO4692" t="s">
        <v>122</v>
      </c>
    </row>
    <row r="4693" spans="1:41" x14ac:dyDescent="0.35">
      <c r="A4693" t="s">
        <v>5871</v>
      </c>
      <c r="B4693" t="s">
        <v>39</v>
      </c>
      <c r="C4693" s="10">
        <v>23</v>
      </c>
      <c r="D4693" s="5" t="str" cm="1">
        <f t="array" ref="D4693">_xlfn.IFS(C4693&lt;=29, "18-29", C4693&lt;=39, "30-39", C4693&lt;=49, "40-49", C4693&lt;=59, "50-59",C4693&lt;=69, "60-69", C4693&gt;=70, "70+")</f>
        <v>18-29</v>
      </c>
      <c r="E4693" t="s">
        <v>40</v>
      </c>
      <c r="F4693">
        <v>1</v>
      </c>
      <c r="G4693" t="s">
        <v>1710</v>
      </c>
      <c r="H4693">
        <v>95610</v>
      </c>
      <c r="I4693">
        <v>38.695079999999997</v>
      </c>
      <c r="J4693">
        <v>-121.27161599999999</v>
      </c>
      <c r="K4693">
        <v>5</v>
      </c>
      <c r="L4693">
        <v>65</v>
      </c>
      <c r="M4693" t="str" cm="1">
        <f t="array" ref="M4693">_xlfn.IFS(L4693&lt;=12, "New (0-12 months)", L4693&lt;=36, "Mid (13-36 months)", L4693&gt;=37,"Long (37+ months)")</f>
        <v>Long (37+ months)</v>
      </c>
      <c r="N4693" t="s">
        <v>42</v>
      </c>
      <c r="O4693" t="s">
        <v>40</v>
      </c>
      <c r="P4693">
        <v>13.17</v>
      </c>
      <c r="Q4693" t="s">
        <v>40</v>
      </c>
      <c r="R4693" t="s">
        <v>40</v>
      </c>
      <c r="S4693" t="s">
        <v>55</v>
      </c>
      <c r="T4693" s="1">
        <v>59</v>
      </c>
      <c r="U4693" t="s">
        <v>40</v>
      </c>
      <c r="V4693" t="s">
        <v>43</v>
      </c>
      <c r="W4693" t="s">
        <v>40</v>
      </c>
      <c r="X4693" t="s">
        <v>43</v>
      </c>
      <c r="Y4693" t="s">
        <v>40</v>
      </c>
      <c r="Z4693" t="s">
        <v>40</v>
      </c>
      <c r="AA4693" t="s">
        <v>40</v>
      </c>
      <c r="AB4693" t="s">
        <v>43</v>
      </c>
      <c r="AC4693" t="s">
        <v>73</v>
      </c>
      <c r="AD4693" t="s">
        <v>40</v>
      </c>
      <c r="AE4693" t="s">
        <v>46</v>
      </c>
      <c r="AF4693">
        <v>104.3</v>
      </c>
      <c r="AH4693">
        <v>6725.3</v>
      </c>
      <c r="AI4693">
        <v>0</v>
      </c>
      <c r="AJ4693">
        <v>70</v>
      </c>
      <c r="AK4693">
        <v>856.05</v>
      </c>
      <c r="AL4693">
        <v>7651.35</v>
      </c>
      <c r="AM4693" t="s">
        <v>47</v>
      </c>
    </row>
    <row r="4694" spans="1:41" x14ac:dyDescent="0.35">
      <c r="A4694" t="s">
        <v>5872</v>
      </c>
      <c r="B4694" t="s">
        <v>39</v>
      </c>
      <c r="C4694" s="10">
        <v>51</v>
      </c>
      <c r="D4694" s="5" t="str" cm="1">
        <f t="array" ref="D4694">_xlfn.IFS(C4694&lt;=29, "18-29", C4694&lt;=39, "30-39", C4694&lt;=49, "40-49", C4694&lt;=59, "50-59",C4694&lt;=69, "60-69", C4694&gt;=70, "70+")</f>
        <v>50-59</v>
      </c>
      <c r="E4694" t="s">
        <v>40</v>
      </c>
      <c r="F4694">
        <v>3</v>
      </c>
      <c r="G4694" t="s">
        <v>541</v>
      </c>
      <c r="H4694">
        <v>90212</v>
      </c>
      <c r="I4694">
        <v>34.062094999999999</v>
      </c>
      <c r="J4694">
        <v>-118.40150800000001</v>
      </c>
      <c r="K4694">
        <v>3</v>
      </c>
      <c r="L4694">
        <v>23</v>
      </c>
      <c r="M4694" t="str" cm="1">
        <f t="array" ref="M4694">_xlfn.IFS(L4694&lt;=12, "New (0-12 months)", L4694&lt;=36, "Mid (13-36 months)", L4694&gt;=37,"Long (37+ months)")</f>
        <v>Mid (13-36 months)</v>
      </c>
      <c r="N4694" t="s">
        <v>62</v>
      </c>
      <c r="O4694" t="s">
        <v>40</v>
      </c>
      <c r="P4694">
        <v>5.7</v>
      </c>
      <c r="Q4694" t="s">
        <v>40</v>
      </c>
      <c r="R4694" t="s">
        <v>40</v>
      </c>
      <c r="S4694" t="s">
        <v>55</v>
      </c>
      <c r="T4694" s="1">
        <v>30</v>
      </c>
      <c r="U4694" t="s">
        <v>40</v>
      </c>
      <c r="V4694" t="s">
        <v>43</v>
      </c>
      <c r="W4694" t="s">
        <v>43</v>
      </c>
      <c r="X4694" t="s">
        <v>43</v>
      </c>
      <c r="Y4694" t="s">
        <v>43</v>
      </c>
      <c r="Z4694" t="s">
        <v>43</v>
      </c>
      <c r="AA4694" t="s">
        <v>43</v>
      </c>
      <c r="AB4694" t="s">
        <v>40</v>
      </c>
      <c r="AC4694" t="s">
        <v>45</v>
      </c>
      <c r="AD4694" t="s">
        <v>43</v>
      </c>
      <c r="AE4694" t="s">
        <v>46</v>
      </c>
      <c r="AF4694">
        <v>81.849999999999994</v>
      </c>
      <c r="AH4694">
        <v>1810.85</v>
      </c>
      <c r="AI4694">
        <v>0</v>
      </c>
      <c r="AJ4694">
        <v>0</v>
      </c>
      <c r="AK4694">
        <v>131.1</v>
      </c>
      <c r="AL4694">
        <v>1941.95</v>
      </c>
      <c r="AM4694" t="s">
        <v>47</v>
      </c>
    </row>
    <row r="4695" spans="1:41" x14ac:dyDescent="0.35">
      <c r="A4695" t="s">
        <v>5873</v>
      </c>
      <c r="B4695" t="s">
        <v>39</v>
      </c>
      <c r="C4695" s="10">
        <v>56</v>
      </c>
      <c r="D4695" s="5" t="str" cm="1">
        <f t="array" ref="D4695">_xlfn.IFS(C4695&lt;=29, "18-29", C4695&lt;=39, "30-39", C4695&lt;=49, "40-49", C4695&lt;=59, "50-59",C4695&lt;=69, "60-69", C4695&gt;=70, "70+")</f>
        <v>50-59</v>
      </c>
      <c r="E4695" t="s">
        <v>43</v>
      </c>
      <c r="F4695">
        <v>0</v>
      </c>
      <c r="G4695" t="s">
        <v>179</v>
      </c>
      <c r="H4695">
        <v>91605</v>
      </c>
      <c r="I4695">
        <v>34.207295000000002</v>
      </c>
      <c r="J4695">
        <v>-118.40002200000001</v>
      </c>
      <c r="K4695">
        <v>0</v>
      </c>
      <c r="L4695">
        <v>1</v>
      </c>
      <c r="M4695" t="str" cm="1">
        <f t="array" ref="M4695">_xlfn.IFS(L4695&lt;=12, "New (0-12 months)", L4695&lt;=36, "Mid (13-36 months)", L4695&gt;=37,"Long (37+ months)")</f>
        <v>New (0-12 months)</v>
      </c>
      <c r="N4695" t="s">
        <v>54</v>
      </c>
      <c r="O4695" t="s">
        <v>40</v>
      </c>
      <c r="P4695">
        <v>5.0999999999999996</v>
      </c>
      <c r="Q4695" t="s">
        <v>40</v>
      </c>
      <c r="R4695" t="s">
        <v>40</v>
      </c>
      <c r="S4695" t="s">
        <v>55</v>
      </c>
      <c r="T4695" s="1">
        <v>10</v>
      </c>
      <c r="U4695" t="s">
        <v>43</v>
      </c>
      <c r="V4695" t="s">
        <v>43</v>
      </c>
      <c r="W4695" t="s">
        <v>40</v>
      </c>
      <c r="X4695" t="s">
        <v>43</v>
      </c>
      <c r="Y4695" t="s">
        <v>43</v>
      </c>
      <c r="Z4695" t="s">
        <v>43</v>
      </c>
      <c r="AA4695" t="s">
        <v>43</v>
      </c>
      <c r="AB4695" t="s">
        <v>40</v>
      </c>
      <c r="AC4695" t="s">
        <v>51</v>
      </c>
      <c r="AD4695" t="s">
        <v>40</v>
      </c>
      <c r="AE4695" t="s">
        <v>46</v>
      </c>
      <c r="AF4695">
        <v>79.55</v>
      </c>
      <c r="AH4695">
        <v>79.55</v>
      </c>
      <c r="AI4695">
        <v>0</v>
      </c>
      <c r="AJ4695">
        <v>0</v>
      </c>
      <c r="AK4695">
        <v>5.0999999999999996</v>
      </c>
      <c r="AL4695">
        <v>84.65</v>
      </c>
      <c r="AM4695" t="s">
        <v>57</v>
      </c>
      <c r="AN4695" t="s">
        <v>117</v>
      </c>
      <c r="AO4695" t="s">
        <v>466</v>
      </c>
    </row>
    <row r="4696" spans="1:41" x14ac:dyDescent="0.35">
      <c r="A4696" t="s">
        <v>5874</v>
      </c>
      <c r="B4696" t="s">
        <v>39</v>
      </c>
      <c r="C4696" s="10">
        <v>24</v>
      </c>
      <c r="D4696" s="5" t="str" cm="1">
        <f t="array" ref="D4696">_xlfn.IFS(C4696&lt;=29, "18-29", C4696&lt;=39, "30-39", C4696&lt;=49, "40-49", C4696&lt;=59, "50-59",C4696&lt;=69, "60-69", C4696&gt;=70, "70+")</f>
        <v>18-29</v>
      </c>
      <c r="E4696" t="s">
        <v>40</v>
      </c>
      <c r="F4696">
        <v>1</v>
      </c>
      <c r="G4696" t="s">
        <v>964</v>
      </c>
      <c r="H4696">
        <v>93529</v>
      </c>
      <c r="I4696">
        <v>37.730269</v>
      </c>
      <c r="J4696">
        <v>-119.055813</v>
      </c>
      <c r="K4696">
        <v>2</v>
      </c>
      <c r="L4696">
        <v>45</v>
      </c>
      <c r="M4696" t="str" cm="1">
        <f t="array" ref="M4696">_xlfn.IFS(L4696&lt;=12, "New (0-12 months)", L4696&lt;=36, "Mid (13-36 months)", L4696&gt;=37,"Long (37+ months)")</f>
        <v>Long (37+ months)</v>
      </c>
      <c r="N4696" t="s">
        <v>76</v>
      </c>
      <c r="O4696" t="s">
        <v>40</v>
      </c>
      <c r="P4696">
        <v>40.19</v>
      </c>
      <c r="Q4696" t="s">
        <v>43</v>
      </c>
      <c r="R4696" t="s">
        <v>43</v>
      </c>
      <c r="S4696" t="s">
        <v>8234</v>
      </c>
      <c r="T4696" s="1">
        <v>0</v>
      </c>
      <c r="U4696" t="s">
        <v>8234</v>
      </c>
      <c r="V4696" t="s">
        <v>8234</v>
      </c>
      <c r="W4696" t="s">
        <v>8234</v>
      </c>
      <c r="X4696" t="s">
        <v>8234</v>
      </c>
      <c r="Y4696" t="s">
        <v>8234</v>
      </c>
      <c r="Z4696" t="s">
        <v>8234</v>
      </c>
      <c r="AA4696" t="s">
        <v>8234</v>
      </c>
      <c r="AB4696" t="s">
        <v>8234</v>
      </c>
      <c r="AC4696" t="s">
        <v>73</v>
      </c>
      <c r="AD4696" t="s">
        <v>43</v>
      </c>
      <c r="AE4696" t="s">
        <v>183</v>
      </c>
      <c r="AF4696">
        <v>20.85</v>
      </c>
      <c r="AH4696">
        <v>892.15</v>
      </c>
      <c r="AI4696">
        <v>0</v>
      </c>
      <c r="AJ4696">
        <v>0</v>
      </c>
      <c r="AK4696">
        <v>1808.55</v>
      </c>
      <c r="AL4696">
        <v>2700.7</v>
      </c>
      <c r="AM4696" t="s">
        <v>47</v>
      </c>
    </row>
    <row r="4697" spans="1:41" x14ac:dyDescent="0.35">
      <c r="A4697" t="s">
        <v>5875</v>
      </c>
      <c r="B4697" t="s">
        <v>49</v>
      </c>
      <c r="C4697" s="10">
        <v>50</v>
      </c>
      <c r="D4697" s="5" t="str" cm="1">
        <f t="array" ref="D4697">_xlfn.IFS(C4697&lt;=29, "18-29", C4697&lt;=39, "30-39", C4697&lt;=49, "40-49", C4697&lt;=59, "50-59",C4697&lt;=69, "60-69", C4697&gt;=70, "70+")</f>
        <v>50-59</v>
      </c>
      <c r="E4697" t="s">
        <v>43</v>
      </c>
      <c r="F4697">
        <v>0</v>
      </c>
      <c r="G4697" t="s">
        <v>211</v>
      </c>
      <c r="H4697">
        <v>93701</v>
      </c>
      <c r="I4697">
        <v>36.749403000000001</v>
      </c>
      <c r="J4697">
        <v>-119.78757400000001</v>
      </c>
      <c r="K4697">
        <v>0</v>
      </c>
      <c r="L4697">
        <v>24</v>
      </c>
      <c r="M4697" t="str" cm="1">
        <f t="array" ref="M4697">_xlfn.IFS(L4697&lt;=12, "New (0-12 months)", L4697&lt;=36, "Mid (13-36 months)", L4697&gt;=37,"Long (37+ months)")</f>
        <v>Mid (13-36 months)</v>
      </c>
      <c r="N4697" t="s">
        <v>129</v>
      </c>
      <c r="O4697" t="s">
        <v>40</v>
      </c>
      <c r="P4697">
        <v>23.71</v>
      </c>
      <c r="Q4697" t="s">
        <v>43</v>
      </c>
      <c r="R4697" t="s">
        <v>40</v>
      </c>
      <c r="S4697" t="s">
        <v>79</v>
      </c>
      <c r="T4697" s="1">
        <v>4</v>
      </c>
      <c r="U4697" t="s">
        <v>40</v>
      </c>
      <c r="V4697" t="s">
        <v>40</v>
      </c>
      <c r="W4697" t="s">
        <v>43</v>
      </c>
      <c r="X4697" t="s">
        <v>40</v>
      </c>
      <c r="Y4697" t="s">
        <v>43</v>
      </c>
      <c r="Z4697" t="s">
        <v>43</v>
      </c>
      <c r="AA4697" t="s">
        <v>43</v>
      </c>
      <c r="AB4697" t="s">
        <v>40</v>
      </c>
      <c r="AC4697" t="s">
        <v>51</v>
      </c>
      <c r="AD4697" t="s">
        <v>43</v>
      </c>
      <c r="AE4697" t="s">
        <v>56</v>
      </c>
      <c r="AF4697">
        <v>60.45</v>
      </c>
      <c r="AH4697">
        <v>1440.75</v>
      </c>
      <c r="AI4697">
        <v>0</v>
      </c>
      <c r="AJ4697">
        <v>0</v>
      </c>
      <c r="AK4697">
        <v>569.04</v>
      </c>
      <c r="AL4697">
        <v>2009.79</v>
      </c>
      <c r="AM4697" t="s">
        <v>47</v>
      </c>
    </row>
    <row r="4698" spans="1:41" x14ac:dyDescent="0.35">
      <c r="A4698" t="s">
        <v>5876</v>
      </c>
      <c r="B4698" t="s">
        <v>39</v>
      </c>
      <c r="C4698" s="10">
        <v>64</v>
      </c>
      <c r="D4698" s="5" t="str" cm="1">
        <f t="array" ref="D4698">_xlfn.IFS(C4698&lt;=29, "18-29", C4698&lt;=39, "30-39", C4698&lt;=49, "40-49", C4698&lt;=59, "50-59",C4698&lt;=69, "60-69", C4698&gt;=70, "70+")</f>
        <v>60-69</v>
      </c>
      <c r="E4698" t="s">
        <v>43</v>
      </c>
      <c r="F4698">
        <v>0</v>
      </c>
      <c r="G4698" t="s">
        <v>715</v>
      </c>
      <c r="H4698">
        <v>95585</v>
      </c>
      <c r="I4698">
        <v>39.873370999999999</v>
      </c>
      <c r="J4698">
        <v>-123.741474</v>
      </c>
      <c r="K4698">
        <v>0</v>
      </c>
      <c r="L4698">
        <v>18</v>
      </c>
      <c r="M4698" t="str" cm="1">
        <f t="array" ref="M4698">_xlfn.IFS(L4698&lt;=12, "New (0-12 months)", L4698&lt;=36, "Mid (13-36 months)", L4698&gt;=37,"Long (37+ months)")</f>
        <v>Mid (13-36 months)</v>
      </c>
      <c r="N4698" t="s">
        <v>62</v>
      </c>
      <c r="O4698" t="s">
        <v>40</v>
      </c>
      <c r="P4698">
        <v>10.97</v>
      </c>
      <c r="Q4698" t="s">
        <v>40</v>
      </c>
      <c r="R4698" t="s">
        <v>40</v>
      </c>
      <c r="S4698" t="s">
        <v>79</v>
      </c>
      <c r="T4698" s="1">
        <v>9</v>
      </c>
      <c r="U4698" t="s">
        <v>40</v>
      </c>
      <c r="V4698" t="s">
        <v>43</v>
      </c>
      <c r="W4698" t="s">
        <v>40</v>
      </c>
      <c r="X4698" t="s">
        <v>43</v>
      </c>
      <c r="Y4698" t="s">
        <v>43</v>
      </c>
      <c r="Z4698" t="s">
        <v>43</v>
      </c>
      <c r="AA4698" t="s">
        <v>43</v>
      </c>
      <c r="AB4698" t="s">
        <v>40</v>
      </c>
      <c r="AC4698" t="s">
        <v>51</v>
      </c>
      <c r="AD4698" t="s">
        <v>40</v>
      </c>
      <c r="AE4698" t="s">
        <v>46</v>
      </c>
      <c r="AF4698">
        <v>60.6</v>
      </c>
      <c r="AH4698">
        <v>1156.3499999999999</v>
      </c>
      <c r="AI4698">
        <v>0</v>
      </c>
      <c r="AJ4698">
        <v>0</v>
      </c>
      <c r="AK4698">
        <v>197.46</v>
      </c>
      <c r="AL4698">
        <v>1353.81</v>
      </c>
      <c r="AM4698" t="s">
        <v>47</v>
      </c>
    </row>
    <row r="4699" spans="1:41" x14ac:dyDescent="0.35">
      <c r="A4699" t="s">
        <v>5877</v>
      </c>
      <c r="B4699" t="s">
        <v>39</v>
      </c>
      <c r="C4699" s="10">
        <v>40</v>
      </c>
      <c r="D4699" s="5" t="str" cm="1">
        <f t="array" ref="D4699">_xlfn.IFS(C4699&lt;=29, "18-29", C4699&lt;=39, "30-39", C4699&lt;=49, "40-49", C4699&lt;=59, "50-59",C4699&lt;=69, "60-69", C4699&gt;=70, "70+")</f>
        <v>40-49</v>
      </c>
      <c r="E4699" t="s">
        <v>40</v>
      </c>
      <c r="F4699">
        <v>2</v>
      </c>
      <c r="G4699" t="s">
        <v>2823</v>
      </c>
      <c r="H4699">
        <v>95140</v>
      </c>
      <c r="I4699">
        <v>37.382908999999998</v>
      </c>
      <c r="J4699">
        <v>-121.634151</v>
      </c>
      <c r="K4699">
        <v>7</v>
      </c>
      <c r="L4699">
        <v>63</v>
      </c>
      <c r="M4699" t="str" cm="1">
        <f t="array" ref="M4699">_xlfn.IFS(L4699&lt;=12, "New (0-12 months)", L4699&lt;=36, "Mid (13-36 months)", L4699&gt;=37,"Long (37+ months)")</f>
        <v>Long (37+ months)</v>
      </c>
      <c r="N4699" t="s">
        <v>76</v>
      </c>
      <c r="O4699" t="s">
        <v>40</v>
      </c>
      <c r="P4699">
        <v>46.9</v>
      </c>
      <c r="Q4699" t="s">
        <v>43</v>
      </c>
      <c r="R4699" t="s">
        <v>43</v>
      </c>
      <c r="S4699" t="s">
        <v>8234</v>
      </c>
      <c r="T4699" s="1">
        <v>0</v>
      </c>
      <c r="U4699" t="s">
        <v>8234</v>
      </c>
      <c r="V4699" t="s">
        <v>8234</v>
      </c>
      <c r="W4699" t="s">
        <v>8234</v>
      </c>
      <c r="X4699" t="s">
        <v>8234</v>
      </c>
      <c r="Y4699" t="s">
        <v>8234</v>
      </c>
      <c r="Z4699" t="s">
        <v>8234</v>
      </c>
      <c r="AA4699" t="s">
        <v>8234</v>
      </c>
      <c r="AB4699" t="s">
        <v>8234</v>
      </c>
      <c r="AC4699" t="s">
        <v>73</v>
      </c>
      <c r="AD4699" t="s">
        <v>43</v>
      </c>
      <c r="AE4699" t="s">
        <v>46</v>
      </c>
      <c r="AF4699">
        <v>20</v>
      </c>
      <c r="AH4699">
        <v>1209.25</v>
      </c>
      <c r="AI4699">
        <v>0</v>
      </c>
      <c r="AJ4699">
        <v>0</v>
      </c>
      <c r="AK4699">
        <v>2954.7</v>
      </c>
      <c r="AL4699">
        <v>4163.95</v>
      </c>
      <c r="AM4699" t="s">
        <v>47</v>
      </c>
    </row>
    <row r="4700" spans="1:41" x14ac:dyDescent="0.35">
      <c r="A4700" t="s">
        <v>5878</v>
      </c>
      <c r="B4700" t="s">
        <v>49</v>
      </c>
      <c r="C4700" s="10">
        <v>46</v>
      </c>
      <c r="D4700" s="5" t="str" cm="1">
        <f t="array" ref="D4700">_xlfn.IFS(C4700&lt;=29, "18-29", C4700&lt;=39, "30-39", C4700&lt;=49, "40-49", C4700&lt;=59, "50-59",C4700&lt;=69, "60-69", C4700&gt;=70, "70+")</f>
        <v>40-49</v>
      </c>
      <c r="E4700" t="s">
        <v>43</v>
      </c>
      <c r="F4700">
        <v>0</v>
      </c>
      <c r="G4700" t="s">
        <v>1697</v>
      </c>
      <c r="H4700">
        <v>93450</v>
      </c>
      <c r="I4700">
        <v>35.996008000000003</v>
      </c>
      <c r="J4700">
        <v>-120.85305</v>
      </c>
      <c r="K4700">
        <v>0</v>
      </c>
      <c r="L4700">
        <v>5</v>
      </c>
      <c r="M4700" t="str" cm="1">
        <f t="array" ref="M4700">_xlfn.IFS(L4700&lt;=12, "New (0-12 months)", L4700&lt;=36, "Mid (13-36 months)", L4700&gt;=37,"Long (37+ months)")</f>
        <v>New (0-12 months)</v>
      </c>
      <c r="N4700" t="s">
        <v>42</v>
      </c>
      <c r="O4700" t="s">
        <v>40</v>
      </c>
      <c r="P4700">
        <v>31.78</v>
      </c>
      <c r="Q4700" t="s">
        <v>43</v>
      </c>
      <c r="R4700" t="s">
        <v>43</v>
      </c>
      <c r="S4700" t="s">
        <v>8234</v>
      </c>
      <c r="T4700" s="1">
        <v>0</v>
      </c>
      <c r="U4700" t="s">
        <v>8234</v>
      </c>
      <c r="V4700" t="s">
        <v>8234</v>
      </c>
      <c r="W4700" t="s">
        <v>8234</v>
      </c>
      <c r="X4700" t="s">
        <v>8234</v>
      </c>
      <c r="Y4700" t="s">
        <v>8234</v>
      </c>
      <c r="Z4700" t="s">
        <v>8234</v>
      </c>
      <c r="AA4700" t="s">
        <v>8234</v>
      </c>
      <c r="AB4700" t="s">
        <v>8234</v>
      </c>
      <c r="AC4700" t="s">
        <v>51</v>
      </c>
      <c r="AD4700" t="s">
        <v>43</v>
      </c>
      <c r="AE4700" t="s">
        <v>46</v>
      </c>
      <c r="AF4700">
        <v>20.350000000000001</v>
      </c>
      <c r="AH4700">
        <v>92.75</v>
      </c>
      <c r="AI4700">
        <v>0</v>
      </c>
      <c r="AJ4700">
        <v>0</v>
      </c>
      <c r="AK4700">
        <v>158.9</v>
      </c>
      <c r="AL4700">
        <v>251.65</v>
      </c>
      <c r="AM4700" t="s">
        <v>47</v>
      </c>
    </row>
    <row r="4701" spans="1:41" x14ac:dyDescent="0.35">
      <c r="A4701" t="s">
        <v>5879</v>
      </c>
      <c r="B4701" t="s">
        <v>39</v>
      </c>
      <c r="C4701" s="10">
        <v>22</v>
      </c>
      <c r="D4701" s="5" t="str" cm="1">
        <f t="array" ref="D4701">_xlfn.IFS(C4701&lt;=29, "18-29", C4701&lt;=39, "30-39", C4701&lt;=49, "40-49", C4701&lt;=59, "50-59",C4701&lt;=69, "60-69", C4701&gt;=70, "70+")</f>
        <v>18-29</v>
      </c>
      <c r="E4701" t="s">
        <v>43</v>
      </c>
      <c r="F4701">
        <v>0</v>
      </c>
      <c r="G4701" t="s">
        <v>1139</v>
      </c>
      <c r="H4701">
        <v>93620</v>
      </c>
      <c r="I4701">
        <v>37.045727999999997</v>
      </c>
      <c r="J4701">
        <v>-120.63068199999999</v>
      </c>
      <c r="K4701">
        <v>0</v>
      </c>
      <c r="L4701">
        <v>6</v>
      </c>
      <c r="M4701" t="str" cm="1">
        <f t="array" ref="M4701">_xlfn.IFS(L4701&lt;=12, "New (0-12 months)", L4701&lt;=36, "Mid (13-36 months)", L4701&gt;=37,"Long (37+ months)")</f>
        <v>New (0-12 months)</v>
      </c>
      <c r="N4701" t="s">
        <v>54</v>
      </c>
      <c r="O4701" t="s">
        <v>43</v>
      </c>
      <c r="P4701">
        <v>0</v>
      </c>
      <c r="Q4701" t="s">
        <v>8234</v>
      </c>
      <c r="R4701" t="s">
        <v>40</v>
      </c>
      <c r="S4701" t="s">
        <v>44</v>
      </c>
      <c r="T4701" s="1">
        <v>52</v>
      </c>
      <c r="U4701" t="s">
        <v>40</v>
      </c>
      <c r="V4701" t="s">
        <v>43</v>
      </c>
      <c r="W4701" t="s">
        <v>43</v>
      </c>
      <c r="X4701" t="s">
        <v>43</v>
      </c>
      <c r="Y4701" t="s">
        <v>43</v>
      </c>
      <c r="Z4701" t="s">
        <v>43</v>
      </c>
      <c r="AA4701" t="s">
        <v>43</v>
      </c>
      <c r="AB4701" t="s">
        <v>40</v>
      </c>
      <c r="AC4701" t="s">
        <v>51</v>
      </c>
      <c r="AD4701" t="s">
        <v>43</v>
      </c>
      <c r="AE4701" t="s">
        <v>56</v>
      </c>
      <c r="AF4701">
        <v>29.45</v>
      </c>
      <c r="AH4701">
        <v>161.44999999999999</v>
      </c>
      <c r="AI4701">
        <v>0</v>
      </c>
      <c r="AJ4701">
        <v>0</v>
      </c>
      <c r="AK4701">
        <v>0</v>
      </c>
      <c r="AL4701">
        <v>161.44999999999999</v>
      </c>
      <c r="AM4701" t="s">
        <v>47</v>
      </c>
    </row>
    <row r="4702" spans="1:41" x14ac:dyDescent="0.35">
      <c r="A4702" t="s">
        <v>5880</v>
      </c>
      <c r="B4702" t="s">
        <v>49</v>
      </c>
      <c r="C4702" s="10">
        <v>31</v>
      </c>
      <c r="D4702" s="5" t="str" cm="1">
        <f t="array" ref="D4702">_xlfn.IFS(C4702&lt;=29, "18-29", C4702&lt;=39, "30-39", C4702&lt;=49, "40-49", C4702&lt;=59, "50-59",C4702&lt;=69, "60-69", C4702&gt;=70, "70+")</f>
        <v>30-39</v>
      </c>
      <c r="E4702" t="s">
        <v>40</v>
      </c>
      <c r="F4702">
        <v>0</v>
      </c>
      <c r="G4702" t="s">
        <v>135</v>
      </c>
      <c r="H4702">
        <v>90002</v>
      </c>
      <c r="I4702">
        <v>33.949255000000001</v>
      </c>
      <c r="J4702">
        <v>-118.246978</v>
      </c>
      <c r="K4702">
        <v>9</v>
      </c>
      <c r="L4702">
        <v>58</v>
      </c>
      <c r="M4702" t="str" cm="1">
        <f t="array" ref="M4702">_xlfn.IFS(L4702&lt;=12, "New (0-12 months)", L4702&lt;=36, "Mid (13-36 months)", L4702&gt;=37,"Long (37+ months)")</f>
        <v>Long (37+ months)</v>
      </c>
      <c r="N4702" t="s">
        <v>42</v>
      </c>
      <c r="O4702" t="s">
        <v>40</v>
      </c>
      <c r="P4702">
        <v>18.68</v>
      </c>
      <c r="Q4702" t="s">
        <v>43</v>
      </c>
      <c r="R4702" t="s">
        <v>43</v>
      </c>
      <c r="S4702" t="s">
        <v>8234</v>
      </c>
      <c r="T4702" s="1">
        <v>0</v>
      </c>
      <c r="U4702" t="s">
        <v>8234</v>
      </c>
      <c r="V4702" t="s">
        <v>8234</v>
      </c>
      <c r="W4702" t="s">
        <v>8234</v>
      </c>
      <c r="X4702" t="s">
        <v>8234</v>
      </c>
      <c r="Y4702" t="s">
        <v>8234</v>
      </c>
      <c r="Z4702" t="s">
        <v>8234</v>
      </c>
      <c r="AA4702" t="s">
        <v>8234</v>
      </c>
      <c r="AB4702" t="s">
        <v>8234</v>
      </c>
      <c r="AC4702" t="s">
        <v>73</v>
      </c>
      <c r="AD4702" t="s">
        <v>43</v>
      </c>
      <c r="AE4702" t="s">
        <v>46</v>
      </c>
      <c r="AF4702">
        <v>4</v>
      </c>
      <c r="AH4702">
        <v>1185.95</v>
      </c>
      <c r="AI4702">
        <v>0</v>
      </c>
      <c r="AJ4702">
        <v>0</v>
      </c>
      <c r="AK4702">
        <v>1083.44</v>
      </c>
      <c r="AL4702">
        <v>2269.39</v>
      </c>
      <c r="AM4702" t="s">
        <v>47</v>
      </c>
    </row>
    <row r="4703" spans="1:41" x14ac:dyDescent="0.35">
      <c r="A4703" t="s">
        <v>5881</v>
      </c>
      <c r="B4703" t="s">
        <v>49</v>
      </c>
      <c r="C4703" s="10">
        <v>29</v>
      </c>
      <c r="D4703" s="5" t="str" cm="1">
        <f t="array" ref="D4703">_xlfn.IFS(C4703&lt;=29, "18-29", C4703&lt;=39, "30-39", C4703&lt;=49, "40-49", C4703&lt;=59, "50-59",C4703&lt;=69, "60-69", C4703&gt;=70, "70+")</f>
        <v>18-29</v>
      </c>
      <c r="E4703" t="s">
        <v>43</v>
      </c>
      <c r="F4703">
        <v>0</v>
      </c>
      <c r="G4703" t="s">
        <v>153</v>
      </c>
      <c r="H4703">
        <v>94536</v>
      </c>
      <c r="I4703">
        <v>37.572273000000003</v>
      </c>
      <c r="J4703">
        <v>-121.964583</v>
      </c>
      <c r="K4703">
        <v>0</v>
      </c>
      <c r="L4703">
        <v>67</v>
      </c>
      <c r="M4703" t="str" cm="1">
        <f t="array" ref="M4703">_xlfn.IFS(L4703&lt;=12, "New (0-12 months)", L4703&lt;=36, "Mid (13-36 months)", L4703&gt;=37,"Long (37+ months)")</f>
        <v>Long (37+ months)</v>
      </c>
      <c r="N4703" t="s">
        <v>72</v>
      </c>
      <c r="O4703" t="s">
        <v>40</v>
      </c>
      <c r="P4703">
        <v>49.74</v>
      </c>
      <c r="Q4703" t="s">
        <v>43</v>
      </c>
      <c r="R4703" t="s">
        <v>40</v>
      </c>
      <c r="S4703" t="s">
        <v>44</v>
      </c>
      <c r="T4703" s="1">
        <v>41</v>
      </c>
      <c r="U4703" t="s">
        <v>40</v>
      </c>
      <c r="V4703" t="s">
        <v>43</v>
      </c>
      <c r="W4703" t="s">
        <v>40</v>
      </c>
      <c r="X4703" t="s">
        <v>43</v>
      </c>
      <c r="Y4703" t="s">
        <v>43</v>
      </c>
      <c r="Z4703" t="s">
        <v>40</v>
      </c>
      <c r="AA4703" t="s">
        <v>40</v>
      </c>
      <c r="AB4703" t="s">
        <v>43</v>
      </c>
      <c r="AC4703" t="s">
        <v>73</v>
      </c>
      <c r="AD4703" t="s">
        <v>43</v>
      </c>
      <c r="AE4703" t="s">
        <v>56</v>
      </c>
      <c r="AF4703">
        <v>65.55</v>
      </c>
      <c r="AH4703">
        <v>4361.55</v>
      </c>
      <c r="AI4703">
        <v>0</v>
      </c>
      <c r="AJ4703">
        <v>40</v>
      </c>
      <c r="AK4703">
        <v>3332.58</v>
      </c>
      <c r="AL4703">
        <v>7734.13</v>
      </c>
      <c r="AM4703" t="s">
        <v>47</v>
      </c>
    </row>
    <row r="4704" spans="1:41" x14ac:dyDescent="0.35">
      <c r="A4704" t="s">
        <v>5882</v>
      </c>
      <c r="B4704" t="s">
        <v>39</v>
      </c>
      <c r="C4704" s="10">
        <v>26</v>
      </c>
      <c r="D4704" s="5" t="str" cm="1">
        <f t="array" ref="D4704">_xlfn.IFS(C4704&lt;=29, "18-29", C4704&lt;=39, "30-39", C4704&lt;=49, "40-49", C4704&lt;=59, "50-59",C4704&lt;=69, "60-69", C4704&gt;=70, "70+")</f>
        <v>18-29</v>
      </c>
      <c r="E4704" t="s">
        <v>40</v>
      </c>
      <c r="F4704">
        <v>0</v>
      </c>
      <c r="G4704" t="s">
        <v>645</v>
      </c>
      <c r="H4704">
        <v>95437</v>
      </c>
      <c r="I4704">
        <v>39.455554999999997</v>
      </c>
      <c r="J4704">
        <v>-123.68397899999999</v>
      </c>
      <c r="K4704">
        <v>1</v>
      </c>
      <c r="L4704">
        <v>12</v>
      </c>
      <c r="M4704" t="str" cm="1">
        <f t="array" ref="M4704">_xlfn.IFS(L4704&lt;=12, "New (0-12 months)", L4704&lt;=36, "Mid (13-36 months)", L4704&gt;=37,"Long (37+ months)")</f>
        <v>New (0-12 months)</v>
      </c>
      <c r="N4704" t="s">
        <v>62</v>
      </c>
      <c r="O4704" t="s">
        <v>40</v>
      </c>
      <c r="P4704">
        <v>46.88</v>
      </c>
      <c r="Q4704" t="s">
        <v>43</v>
      </c>
      <c r="R4704" t="s">
        <v>40</v>
      </c>
      <c r="S4704" t="s">
        <v>44</v>
      </c>
      <c r="T4704" s="1">
        <v>73</v>
      </c>
      <c r="U4704" t="s">
        <v>43</v>
      </c>
      <c r="V4704" t="s">
        <v>40</v>
      </c>
      <c r="W4704" t="s">
        <v>43</v>
      </c>
      <c r="X4704" t="s">
        <v>43</v>
      </c>
      <c r="Y4704" t="s">
        <v>43</v>
      </c>
      <c r="Z4704" t="s">
        <v>43</v>
      </c>
      <c r="AA4704" t="s">
        <v>43</v>
      </c>
      <c r="AB4704" t="s">
        <v>40</v>
      </c>
      <c r="AC4704" t="s">
        <v>51</v>
      </c>
      <c r="AD4704" t="s">
        <v>40</v>
      </c>
      <c r="AE4704" t="s">
        <v>56</v>
      </c>
      <c r="AF4704">
        <v>51.25</v>
      </c>
      <c r="AH4704">
        <v>612.1</v>
      </c>
      <c r="AI4704">
        <v>0</v>
      </c>
      <c r="AJ4704">
        <v>0</v>
      </c>
      <c r="AK4704">
        <v>562.55999999999995</v>
      </c>
      <c r="AL4704">
        <v>1174.6600000000001</v>
      </c>
      <c r="AM4704" t="s">
        <v>47</v>
      </c>
    </row>
    <row r="4705" spans="1:41" x14ac:dyDescent="0.35">
      <c r="A4705" t="s">
        <v>5883</v>
      </c>
      <c r="B4705" t="s">
        <v>39</v>
      </c>
      <c r="C4705" s="10">
        <v>54</v>
      </c>
      <c r="D4705" s="5" t="str" cm="1">
        <f t="array" ref="D4705">_xlfn.IFS(C4705&lt;=29, "18-29", C4705&lt;=39, "30-39", C4705&lt;=49, "40-49", C4705&lt;=59, "50-59",C4705&lt;=69, "60-69", C4705&gt;=70, "70+")</f>
        <v>50-59</v>
      </c>
      <c r="E4705" t="s">
        <v>43</v>
      </c>
      <c r="F4705">
        <v>0</v>
      </c>
      <c r="G4705" t="s">
        <v>916</v>
      </c>
      <c r="H4705">
        <v>93637</v>
      </c>
      <c r="I4705">
        <v>36.902954000000001</v>
      </c>
      <c r="J4705">
        <v>-120.19427399999999</v>
      </c>
      <c r="K4705">
        <v>0</v>
      </c>
      <c r="L4705">
        <v>59</v>
      </c>
      <c r="M4705" t="str" cm="1">
        <f t="array" ref="M4705">_xlfn.IFS(L4705&lt;=12, "New (0-12 months)", L4705&lt;=36, "Mid (13-36 months)", L4705&gt;=37,"Long (37+ months)")</f>
        <v>Long (37+ months)</v>
      </c>
      <c r="N4705" t="s">
        <v>76</v>
      </c>
      <c r="O4705" t="s">
        <v>40</v>
      </c>
      <c r="P4705">
        <v>39.42</v>
      </c>
      <c r="Q4705" t="s">
        <v>40</v>
      </c>
      <c r="R4705" t="s">
        <v>40</v>
      </c>
      <c r="S4705" t="s">
        <v>55</v>
      </c>
      <c r="T4705" s="1">
        <v>12</v>
      </c>
      <c r="U4705" t="s">
        <v>40</v>
      </c>
      <c r="V4705" t="s">
        <v>40</v>
      </c>
      <c r="W4705" t="s">
        <v>40</v>
      </c>
      <c r="X4705" t="s">
        <v>43</v>
      </c>
      <c r="Y4705" t="s">
        <v>43</v>
      </c>
      <c r="Z4705" t="s">
        <v>40</v>
      </c>
      <c r="AA4705" t="s">
        <v>40</v>
      </c>
      <c r="AB4705" t="s">
        <v>43</v>
      </c>
      <c r="AC4705" t="s">
        <v>51</v>
      </c>
      <c r="AD4705" t="s">
        <v>40</v>
      </c>
      <c r="AE4705" t="s">
        <v>56</v>
      </c>
      <c r="AF4705">
        <v>99.45</v>
      </c>
      <c r="AH4705">
        <v>5623.7</v>
      </c>
      <c r="AI4705">
        <v>0</v>
      </c>
      <c r="AJ4705">
        <v>30</v>
      </c>
      <c r="AK4705">
        <v>2325.7800000000002</v>
      </c>
      <c r="AL4705">
        <v>7979.48</v>
      </c>
      <c r="AM4705" t="s">
        <v>47</v>
      </c>
    </row>
    <row r="4706" spans="1:41" x14ac:dyDescent="0.35">
      <c r="A4706" t="s">
        <v>5884</v>
      </c>
      <c r="B4706" t="s">
        <v>49</v>
      </c>
      <c r="C4706" s="10">
        <v>62</v>
      </c>
      <c r="D4706" s="5" t="str" cm="1">
        <f t="array" ref="D4706">_xlfn.IFS(C4706&lt;=29, "18-29", C4706&lt;=39, "30-39", C4706&lt;=49, "40-49", C4706&lt;=59, "50-59",C4706&lt;=69, "60-69", C4706&gt;=70, "70+")</f>
        <v>60-69</v>
      </c>
      <c r="E4706" t="s">
        <v>43</v>
      </c>
      <c r="F4706">
        <v>0</v>
      </c>
      <c r="G4706" t="s">
        <v>476</v>
      </c>
      <c r="H4706">
        <v>92865</v>
      </c>
      <c r="I4706">
        <v>33.828778999999997</v>
      </c>
      <c r="J4706">
        <v>-117.848299</v>
      </c>
      <c r="K4706">
        <v>0</v>
      </c>
      <c r="L4706">
        <v>1</v>
      </c>
      <c r="M4706" t="str" cm="1">
        <f t="array" ref="M4706">_xlfn.IFS(L4706&lt;=12, "New (0-12 months)", L4706&lt;=36, "Mid (13-36 months)", L4706&gt;=37,"Long (37+ months)")</f>
        <v>New (0-12 months)</v>
      </c>
      <c r="N4706" t="s">
        <v>42</v>
      </c>
      <c r="O4706" t="s">
        <v>40</v>
      </c>
      <c r="P4706">
        <v>48.22</v>
      </c>
      <c r="Q4706" t="s">
        <v>43</v>
      </c>
      <c r="R4706" t="s">
        <v>40</v>
      </c>
      <c r="S4706" t="s">
        <v>44</v>
      </c>
      <c r="T4706" s="1">
        <v>22</v>
      </c>
      <c r="U4706" t="s">
        <v>43</v>
      </c>
      <c r="V4706" t="s">
        <v>43</v>
      </c>
      <c r="W4706" t="s">
        <v>43</v>
      </c>
      <c r="X4706" t="s">
        <v>43</v>
      </c>
      <c r="Y4706" t="s">
        <v>43</v>
      </c>
      <c r="Z4706" t="s">
        <v>40</v>
      </c>
      <c r="AA4706" t="s">
        <v>40</v>
      </c>
      <c r="AB4706" t="s">
        <v>40</v>
      </c>
      <c r="AC4706" t="s">
        <v>51</v>
      </c>
      <c r="AD4706" t="s">
        <v>40</v>
      </c>
      <c r="AE4706" t="s">
        <v>46</v>
      </c>
      <c r="AF4706">
        <v>55.7</v>
      </c>
      <c r="AH4706">
        <v>55.7</v>
      </c>
      <c r="AI4706">
        <v>0</v>
      </c>
      <c r="AJ4706">
        <v>0</v>
      </c>
      <c r="AK4706">
        <v>48.22</v>
      </c>
      <c r="AL4706">
        <v>103.92</v>
      </c>
      <c r="AM4706" t="s">
        <v>57</v>
      </c>
      <c r="AN4706" t="s">
        <v>63</v>
      </c>
      <c r="AO4706" t="s">
        <v>64</v>
      </c>
    </row>
    <row r="4707" spans="1:41" x14ac:dyDescent="0.35">
      <c r="A4707" t="s">
        <v>5885</v>
      </c>
      <c r="B4707" t="s">
        <v>39</v>
      </c>
      <c r="C4707" s="10">
        <v>42</v>
      </c>
      <c r="D4707" s="5" t="str" cm="1">
        <f t="array" ref="D4707">_xlfn.IFS(C4707&lt;=29, "18-29", C4707&lt;=39, "30-39", C4707&lt;=49, "40-49", C4707&lt;=59, "50-59",C4707&lt;=69, "60-69", C4707&gt;=70, "70+")</f>
        <v>40-49</v>
      </c>
      <c r="E4707" t="s">
        <v>43</v>
      </c>
      <c r="F4707">
        <v>0</v>
      </c>
      <c r="G4707" t="s">
        <v>658</v>
      </c>
      <c r="H4707">
        <v>93109</v>
      </c>
      <c r="I4707">
        <v>34.406255999999999</v>
      </c>
      <c r="J4707">
        <v>-119.72693599999999</v>
      </c>
      <c r="K4707">
        <v>0</v>
      </c>
      <c r="L4707">
        <v>2</v>
      </c>
      <c r="M4707" t="str" cm="1">
        <f t="array" ref="M4707">_xlfn.IFS(L4707&lt;=12, "New (0-12 months)", L4707&lt;=36, "Mid (13-36 months)", L4707&gt;=37,"Long (37+ months)")</f>
        <v>New (0-12 months)</v>
      </c>
      <c r="N4707" t="s">
        <v>54</v>
      </c>
      <c r="O4707" t="s">
        <v>40</v>
      </c>
      <c r="P4707">
        <v>36.96</v>
      </c>
      <c r="Q4707" t="s">
        <v>43</v>
      </c>
      <c r="R4707" t="s">
        <v>40</v>
      </c>
      <c r="S4707" t="s">
        <v>79</v>
      </c>
      <c r="T4707" s="1">
        <v>24</v>
      </c>
      <c r="U4707" t="s">
        <v>40</v>
      </c>
      <c r="V4707" t="s">
        <v>43</v>
      </c>
      <c r="W4707" t="s">
        <v>43</v>
      </c>
      <c r="X4707" t="s">
        <v>43</v>
      </c>
      <c r="Y4707" t="s">
        <v>43</v>
      </c>
      <c r="Z4707" t="s">
        <v>43</v>
      </c>
      <c r="AA4707" t="s">
        <v>43</v>
      </c>
      <c r="AB4707" t="s">
        <v>40</v>
      </c>
      <c r="AC4707" t="s">
        <v>51</v>
      </c>
      <c r="AD4707" t="s">
        <v>43</v>
      </c>
      <c r="AE4707" t="s">
        <v>46</v>
      </c>
      <c r="AF4707">
        <v>50.95</v>
      </c>
      <c r="AH4707">
        <v>123.05</v>
      </c>
      <c r="AI4707">
        <v>0</v>
      </c>
      <c r="AJ4707">
        <v>0</v>
      </c>
      <c r="AK4707">
        <v>73.92</v>
      </c>
      <c r="AL4707">
        <v>196.97</v>
      </c>
      <c r="AM4707" t="s">
        <v>98</v>
      </c>
    </row>
    <row r="4708" spans="1:41" x14ac:dyDescent="0.35">
      <c r="A4708" t="s">
        <v>5886</v>
      </c>
      <c r="B4708" t="s">
        <v>39</v>
      </c>
      <c r="C4708" s="10">
        <v>73</v>
      </c>
      <c r="D4708" s="5" t="str" cm="1">
        <f t="array" ref="D4708">_xlfn.IFS(C4708&lt;=29, "18-29", C4708&lt;=39, "30-39", C4708&lt;=49, "40-49", C4708&lt;=59, "50-59",C4708&lt;=69, "60-69", C4708&gt;=70, "70+")</f>
        <v>70+</v>
      </c>
      <c r="E4708" t="s">
        <v>40</v>
      </c>
      <c r="F4708">
        <v>0</v>
      </c>
      <c r="G4708" t="s">
        <v>613</v>
      </c>
      <c r="H4708">
        <v>94306</v>
      </c>
      <c r="I4708">
        <v>37.416159</v>
      </c>
      <c r="J4708">
        <v>-122.131337</v>
      </c>
      <c r="K4708">
        <v>10</v>
      </c>
      <c r="L4708">
        <v>4</v>
      </c>
      <c r="M4708" t="str" cm="1">
        <f t="array" ref="M4708">_xlfn.IFS(L4708&lt;=12, "New (0-12 months)", L4708&lt;=36, "Mid (13-36 months)", L4708&gt;=37,"Long (37+ months)")</f>
        <v>New (0-12 months)</v>
      </c>
      <c r="N4708" t="s">
        <v>42</v>
      </c>
      <c r="O4708" t="s">
        <v>40</v>
      </c>
      <c r="P4708">
        <v>14.34</v>
      </c>
      <c r="Q4708" t="s">
        <v>40</v>
      </c>
      <c r="R4708" t="s">
        <v>40</v>
      </c>
      <c r="S4708" t="s">
        <v>55</v>
      </c>
      <c r="T4708" s="1">
        <v>14</v>
      </c>
      <c r="U4708" t="s">
        <v>43</v>
      </c>
      <c r="V4708" t="s">
        <v>43</v>
      </c>
      <c r="W4708" t="s">
        <v>43</v>
      </c>
      <c r="X4708" t="s">
        <v>43</v>
      </c>
      <c r="Y4708" t="s">
        <v>40</v>
      </c>
      <c r="Z4708" t="s">
        <v>43</v>
      </c>
      <c r="AA4708" t="s">
        <v>43</v>
      </c>
      <c r="AB4708" t="s">
        <v>40</v>
      </c>
      <c r="AC4708" t="s">
        <v>45</v>
      </c>
      <c r="AD4708" t="s">
        <v>40</v>
      </c>
      <c r="AE4708" t="s">
        <v>56</v>
      </c>
      <c r="AF4708">
        <v>83.25</v>
      </c>
      <c r="AH4708">
        <v>308.05</v>
      </c>
      <c r="AI4708">
        <v>39.93</v>
      </c>
      <c r="AJ4708">
        <v>0</v>
      </c>
      <c r="AK4708">
        <v>57.36</v>
      </c>
      <c r="AL4708">
        <v>325.48</v>
      </c>
      <c r="AM4708" t="s">
        <v>47</v>
      </c>
    </row>
    <row r="4709" spans="1:41" x14ac:dyDescent="0.35">
      <c r="A4709" t="s">
        <v>5887</v>
      </c>
      <c r="B4709" t="s">
        <v>49</v>
      </c>
      <c r="C4709" s="10">
        <v>39</v>
      </c>
      <c r="D4709" s="5" t="str" cm="1">
        <f t="array" ref="D4709">_xlfn.IFS(C4709&lt;=29, "18-29", C4709&lt;=39, "30-39", C4709&lt;=49, "40-49", C4709&lt;=59, "50-59",C4709&lt;=69, "60-69", C4709&gt;=70, "70+")</f>
        <v>30-39</v>
      </c>
      <c r="E4709" t="s">
        <v>40</v>
      </c>
      <c r="F4709">
        <v>0</v>
      </c>
      <c r="G4709" t="s">
        <v>633</v>
      </c>
      <c r="H4709">
        <v>95451</v>
      </c>
      <c r="I4709">
        <v>38.934959999999997</v>
      </c>
      <c r="J4709">
        <v>-122.792243</v>
      </c>
      <c r="K4709">
        <v>10</v>
      </c>
      <c r="L4709">
        <v>72</v>
      </c>
      <c r="M4709" t="str" cm="1">
        <f t="array" ref="M4709">_xlfn.IFS(L4709&lt;=12, "New (0-12 months)", L4709&lt;=36, "Mid (13-36 months)", L4709&gt;=37,"Long (37+ months)")</f>
        <v>Long (37+ months)</v>
      </c>
      <c r="N4709" t="s">
        <v>42</v>
      </c>
      <c r="O4709" t="s">
        <v>40</v>
      </c>
      <c r="P4709">
        <v>31.15</v>
      </c>
      <c r="Q4709" t="s">
        <v>40</v>
      </c>
      <c r="R4709" t="s">
        <v>40</v>
      </c>
      <c r="S4709" t="s">
        <v>44</v>
      </c>
      <c r="T4709" s="1">
        <v>16</v>
      </c>
      <c r="U4709" t="s">
        <v>43</v>
      </c>
      <c r="V4709" t="s">
        <v>40</v>
      </c>
      <c r="W4709" t="s">
        <v>40</v>
      </c>
      <c r="X4709" t="s">
        <v>40</v>
      </c>
      <c r="Y4709" t="s">
        <v>40</v>
      </c>
      <c r="Z4709" t="s">
        <v>40</v>
      </c>
      <c r="AA4709" t="s">
        <v>40</v>
      </c>
      <c r="AB4709" t="s">
        <v>40</v>
      </c>
      <c r="AC4709" t="s">
        <v>73</v>
      </c>
      <c r="AD4709" t="s">
        <v>40</v>
      </c>
      <c r="AE4709" t="s">
        <v>46</v>
      </c>
      <c r="AF4709">
        <v>85.45</v>
      </c>
      <c r="AH4709">
        <v>6227.5</v>
      </c>
      <c r="AI4709">
        <v>0</v>
      </c>
      <c r="AJ4709">
        <v>0</v>
      </c>
      <c r="AK4709">
        <v>2242.8000000000002</v>
      </c>
      <c r="AL4709">
        <v>8470.2999999999993</v>
      </c>
      <c r="AM4709" t="s">
        <v>47</v>
      </c>
    </row>
    <row r="4710" spans="1:41" x14ac:dyDescent="0.35">
      <c r="A4710" t="s">
        <v>5888</v>
      </c>
      <c r="B4710" t="s">
        <v>49</v>
      </c>
      <c r="C4710" s="10">
        <v>47</v>
      </c>
      <c r="D4710" s="5" t="str" cm="1">
        <f t="array" ref="D4710">_xlfn.IFS(C4710&lt;=29, "18-29", C4710&lt;=39, "30-39", C4710&lt;=49, "40-49", C4710&lt;=59, "50-59",C4710&lt;=69, "60-69", C4710&gt;=70, "70+")</f>
        <v>40-49</v>
      </c>
      <c r="E4710" t="s">
        <v>43</v>
      </c>
      <c r="F4710">
        <v>0</v>
      </c>
      <c r="G4710" t="s">
        <v>1003</v>
      </c>
      <c r="H4710">
        <v>95776</v>
      </c>
      <c r="I4710">
        <v>38.694080999999997</v>
      </c>
      <c r="J4710">
        <v>-121.69443099999999</v>
      </c>
      <c r="K4710">
        <v>0</v>
      </c>
      <c r="L4710">
        <v>5</v>
      </c>
      <c r="M4710" t="str" cm="1">
        <f t="array" ref="M4710">_xlfn.IFS(L4710&lt;=12, "New (0-12 months)", L4710&lt;=36, "Mid (13-36 months)", L4710&gt;=37,"Long (37+ months)")</f>
        <v>New (0-12 months)</v>
      </c>
      <c r="N4710" t="s">
        <v>54</v>
      </c>
      <c r="O4710" t="s">
        <v>40</v>
      </c>
      <c r="P4710">
        <v>7.31</v>
      </c>
      <c r="Q4710" t="s">
        <v>43</v>
      </c>
      <c r="R4710" t="s">
        <v>40</v>
      </c>
      <c r="S4710" t="s">
        <v>79</v>
      </c>
      <c r="T4710" s="1">
        <v>18</v>
      </c>
      <c r="U4710" t="s">
        <v>43</v>
      </c>
      <c r="V4710" t="s">
        <v>43</v>
      </c>
      <c r="W4710" t="s">
        <v>43</v>
      </c>
      <c r="X4710" t="s">
        <v>40</v>
      </c>
      <c r="Y4710" t="s">
        <v>43</v>
      </c>
      <c r="Z4710" t="s">
        <v>43</v>
      </c>
      <c r="AA4710" t="s">
        <v>43</v>
      </c>
      <c r="AB4710" t="s">
        <v>40</v>
      </c>
      <c r="AC4710" t="s">
        <v>51</v>
      </c>
      <c r="AD4710" t="s">
        <v>40</v>
      </c>
      <c r="AE4710" t="s">
        <v>56</v>
      </c>
      <c r="AF4710">
        <v>49.2</v>
      </c>
      <c r="AH4710">
        <v>216.9</v>
      </c>
      <c r="AI4710">
        <v>0</v>
      </c>
      <c r="AJ4710">
        <v>0</v>
      </c>
      <c r="AK4710">
        <v>36.549999999999997</v>
      </c>
      <c r="AL4710">
        <v>253.45</v>
      </c>
      <c r="AM4710" t="s">
        <v>57</v>
      </c>
      <c r="AN4710" t="s">
        <v>58</v>
      </c>
      <c r="AO4710" t="s">
        <v>214</v>
      </c>
    </row>
    <row r="4711" spans="1:41" x14ac:dyDescent="0.35">
      <c r="A4711" t="s">
        <v>5889</v>
      </c>
      <c r="B4711" t="s">
        <v>39</v>
      </c>
      <c r="C4711" s="10">
        <v>23</v>
      </c>
      <c r="D4711" s="5" t="str" cm="1">
        <f t="array" ref="D4711">_xlfn.IFS(C4711&lt;=29, "18-29", C4711&lt;=39, "30-39", C4711&lt;=49, "40-49", C4711&lt;=59, "50-59",C4711&lt;=69, "60-69", C4711&gt;=70, "70+")</f>
        <v>18-29</v>
      </c>
      <c r="E4711" t="s">
        <v>43</v>
      </c>
      <c r="F4711">
        <v>0</v>
      </c>
      <c r="G4711" t="s">
        <v>151</v>
      </c>
      <c r="H4711">
        <v>92127</v>
      </c>
      <c r="I4711">
        <v>33.017518000000003</v>
      </c>
      <c r="J4711">
        <v>-117.11845599999999</v>
      </c>
      <c r="K4711">
        <v>0</v>
      </c>
      <c r="L4711">
        <v>23</v>
      </c>
      <c r="M4711" t="str" cm="1">
        <f t="array" ref="M4711">_xlfn.IFS(L4711&lt;=12, "New (0-12 months)", L4711&lt;=36, "Mid (13-36 months)", L4711&gt;=37,"Long (37+ months)")</f>
        <v>Mid (13-36 months)</v>
      </c>
      <c r="N4711" t="s">
        <v>42</v>
      </c>
      <c r="O4711" t="s">
        <v>40</v>
      </c>
      <c r="P4711">
        <v>19.96</v>
      </c>
      <c r="Q4711" t="s">
        <v>43</v>
      </c>
      <c r="R4711" t="s">
        <v>40</v>
      </c>
      <c r="S4711" t="s">
        <v>55</v>
      </c>
      <c r="T4711" s="1">
        <v>76</v>
      </c>
      <c r="U4711" t="s">
        <v>43</v>
      </c>
      <c r="V4711" t="s">
        <v>40</v>
      </c>
      <c r="W4711" t="s">
        <v>40</v>
      </c>
      <c r="X4711" t="s">
        <v>40</v>
      </c>
      <c r="Y4711" t="s">
        <v>43</v>
      </c>
      <c r="Z4711" t="s">
        <v>43</v>
      </c>
      <c r="AA4711" t="s">
        <v>43</v>
      </c>
      <c r="AB4711" t="s">
        <v>40</v>
      </c>
      <c r="AC4711" t="s">
        <v>51</v>
      </c>
      <c r="AD4711" t="s">
        <v>43</v>
      </c>
      <c r="AE4711" t="s">
        <v>56</v>
      </c>
      <c r="AF4711">
        <v>83.2</v>
      </c>
      <c r="AH4711">
        <v>2032.3</v>
      </c>
      <c r="AI4711">
        <v>23.79</v>
      </c>
      <c r="AJ4711">
        <v>0</v>
      </c>
      <c r="AK4711">
        <v>459.08</v>
      </c>
      <c r="AL4711">
        <v>2467.59</v>
      </c>
      <c r="AM4711" t="s">
        <v>47</v>
      </c>
    </row>
    <row r="4712" spans="1:41" x14ac:dyDescent="0.35">
      <c r="A4712" t="s">
        <v>5890</v>
      </c>
      <c r="B4712" t="s">
        <v>49</v>
      </c>
      <c r="C4712" s="10">
        <v>25</v>
      </c>
      <c r="D4712" s="5" t="str" cm="1">
        <f t="array" ref="D4712">_xlfn.IFS(C4712&lt;=29, "18-29", C4712&lt;=39, "30-39", C4712&lt;=49, "40-49", C4712&lt;=59, "50-59",C4712&lt;=69, "60-69", C4712&gt;=70, "70+")</f>
        <v>18-29</v>
      </c>
      <c r="E4712" t="s">
        <v>40</v>
      </c>
      <c r="F4712">
        <v>0</v>
      </c>
      <c r="G4712" t="s">
        <v>318</v>
      </c>
      <c r="H4712">
        <v>92553</v>
      </c>
      <c r="I4712">
        <v>33.923149000000002</v>
      </c>
      <c r="J4712">
        <v>-117.244933</v>
      </c>
      <c r="K4712">
        <v>10</v>
      </c>
      <c r="L4712">
        <v>28</v>
      </c>
      <c r="M4712" t="str" cm="1">
        <f t="array" ref="M4712">_xlfn.IFS(L4712&lt;=12, "New (0-12 months)", L4712&lt;=36, "Mid (13-36 months)", L4712&gt;=37,"Long (37+ months)")</f>
        <v>Mid (13-36 months)</v>
      </c>
      <c r="N4712" t="s">
        <v>42</v>
      </c>
      <c r="O4712" t="s">
        <v>40</v>
      </c>
      <c r="P4712">
        <v>33.57</v>
      </c>
      <c r="Q4712" t="s">
        <v>40</v>
      </c>
      <c r="R4712" t="s">
        <v>40</v>
      </c>
      <c r="S4712" t="s">
        <v>55</v>
      </c>
      <c r="T4712" s="1">
        <v>52</v>
      </c>
      <c r="U4712" t="s">
        <v>43</v>
      </c>
      <c r="V4712" t="s">
        <v>40</v>
      </c>
      <c r="W4712" t="s">
        <v>40</v>
      </c>
      <c r="X4712" t="s">
        <v>43</v>
      </c>
      <c r="Y4712" t="s">
        <v>40</v>
      </c>
      <c r="Z4712" t="s">
        <v>43</v>
      </c>
      <c r="AA4712" t="s">
        <v>43</v>
      </c>
      <c r="AB4712" t="s">
        <v>40</v>
      </c>
      <c r="AC4712" t="s">
        <v>51</v>
      </c>
      <c r="AD4712" t="s">
        <v>43</v>
      </c>
      <c r="AE4712" t="s">
        <v>46</v>
      </c>
      <c r="AF4712">
        <v>96.6</v>
      </c>
      <c r="AH4712">
        <v>2684.35</v>
      </c>
      <c r="AI4712">
        <v>0</v>
      </c>
      <c r="AJ4712">
        <v>0</v>
      </c>
      <c r="AK4712">
        <v>939.96</v>
      </c>
      <c r="AL4712">
        <v>3624.31</v>
      </c>
      <c r="AM4712" t="s">
        <v>47</v>
      </c>
    </row>
    <row r="4713" spans="1:41" x14ac:dyDescent="0.35">
      <c r="A4713" t="s">
        <v>5891</v>
      </c>
      <c r="B4713" t="s">
        <v>39</v>
      </c>
      <c r="C4713" s="10">
        <v>59</v>
      </c>
      <c r="D4713" s="5" t="str" cm="1">
        <f t="array" ref="D4713">_xlfn.IFS(C4713&lt;=29, "18-29", C4713&lt;=39, "30-39", C4713&lt;=49, "40-49", C4713&lt;=59, "50-59",C4713&lt;=69, "60-69", C4713&gt;=70, "70+")</f>
        <v>50-59</v>
      </c>
      <c r="E4713" t="s">
        <v>43</v>
      </c>
      <c r="F4713">
        <v>0</v>
      </c>
      <c r="G4713" t="s">
        <v>3564</v>
      </c>
      <c r="H4713">
        <v>96091</v>
      </c>
      <c r="I4713">
        <v>41.081847000000003</v>
      </c>
      <c r="J4713">
        <v>-122.70054500000001</v>
      </c>
      <c r="K4713">
        <v>0</v>
      </c>
      <c r="L4713">
        <v>30</v>
      </c>
      <c r="M4713" t="str" cm="1">
        <f t="array" ref="M4713">_xlfn.IFS(L4713&lt;=12, "New (0-12 months)", L4713&lt;=36, "Mid (13-36 months)", L4713&gt;=37,"Long (37+ months)")</f>
        <v>Mid (13-36 months)</v>
      </c>
      <c r="N4713" t="s">
        <v>42</v>
      </c>
      <c r="O4713" t="s">
        <v>40</v>
      </c>
      <c r="P4713">
        <v>43.01</v>
      </c>
      <c r="Q4713" t="s">
        <v>43</v>
      </c>
      <c r="R4713" t="s">
        <v>40</v>
      </c>
      <c r="S4713" t="s">
        <v>44</v>
      </c>
      <c r="T4713" s="1">
        <v>4</v>
      </c>
      <c r="U4713" t="s">
        <v>40</v>
      </c>
      <c r="V4713" t="s">
        <v>40</v>
      </c>
      <c r="W4713" t="s">
        <v>40</v>
      </c>
      <c r="X4713" t="s">
        <v>40</v>
      </c>
      <c r="Y4713" t="s">
        <v>40</v>
      </c>
      <c r="Z4713" t="s">
        <v>40</v>
      </c>
      <c r="AA4713" t="s">
        <v>40</v>
      </c>
      <c r="AB4713" t="s">
        <v>43</v>
      </c>
      <c r="AC4713" t="s">
        <v>45</v>
      </c>
      <c r="AD4713" t="s">
        <v>43</v>
      </c>
      <c r="AE4713" t="s">
        <v>56</v>
      </c>
      <c r="AF4713">
        <v>85.35</v>
      </c>
      <c r="AH4713">
        <v>2530.4</v>
      </c>
      <c r="AI4713">
        <v>0</v>
      </c>
      <c r="AJ4713">
        <v>20</v>
      </c>
      <c r="AK4713">
        <v>1290.3</v>
      </c>
      <c r="AL4713">
        <v>3840.7</v>
      </c>
      <c r="AM4713" t="s">
        <v>57</v>
      </c>
      <c r="AN4713" t="s">
        <v>58</v>
      </c>
      <c r="AO4713" t="s">
        <v>104</v>
      </c>
    </row>
    <row r="4714" spans="1:41" x14ac:dyDescent="0.35">
      <c r="A4714" t="s">
        <v>5892</v>
      </c>
      <c r="B4714" t="s">
        <v>39</v>
      </c>
      <c r="C4714" s="10">
        <v>22</v>
      </c>
      <c r="D4714" s="5" t="str" cm="1">
        <f t="array" ref="D4714">_xlfn.IFS(C4714&lt;=29, "18-29", C4714&lt;=39, "30-39", C4714&lt;=49, "40-49", C4714&lt;=59, "50-59",C4714&lt;=69, "60-69", C4714&gt;=70, "70+")</f>
        <v>18-29</v>
      </c>
      <c r="E4714" t="s">
        <v>40</v>
      </c>
      <c r="F4714">
        <v>1</v>
      </c>
      <c r="G4714" t="s">
        <v>229</v>
      </c>
      <c r="H4714">
        <v>91744</v>
      </c>
      <c r="I4714">
        <v>34.031441000000001</v>
      </c>
      <c r="J4714">
        <v>-117.936436</v>
      </c>
      <c r="K4714">
        <v>1</v>
      </c>
      <c r="L4714">
        <v>5</v>
      </c>
      <c r="M4714" t="str" cm="1">
        <f t="array" ref="M4714">_xlfn.IFS(L4714&lt;=12, "New (0-12 months)", L4714&lt;=36, "Mid (13-36 months)", L4714&gt;=37,"Long (37+ months)")</f>
        <v>New (0-12 months)</v>
      </c>
      <c r="N4714" t="s">
        <v>42</v>
      </c>
      <c r="O4714" t="s">
        <v>43</v>
      </c>
      <c r="P4714">
        <v>0</v>
      </c>
      <c r="Q4714" t="s">
        <v>8234</v>
      </c>
      <c r="R4714" t="s">
        <v>40</v>
      </c>
      <c r="S4714" t="s">
        <v>79</v>
      </c>
      <c r="T4714" s="1">
        <v>59</v>
      </c>
      <c r="U4714" t="s">
        <v>43</v>
      </c>
      <c r="V4714" t="s">
        <v>40</v>
      </c>
      <c r="W4714" t="s">
        <v>43</v>
      </c>
      <c r="X4714" t="s">
        <v>43</v>
      </c>
      <c r="Y4714" t="s">
        <v>43</v>
      </c>
      <c r="Z4714" t="s">
        <v>43</v>
      </c>
      <c r="AA4714" t="s">
        <v>43</v>
      </c>
      <c r="AB4714" t="s">
        <v>40</v>
      </c>
      <c r="AC4714" t="s">
        <v>51</v>
      </c>
      <c r="AD4714" t="s">
        <v>40</v>
      </c>
      <c r="AE4714" t="s">
        <v>56</v>
      </c>
      <c r="AF4714">
        <v>30.5</v>
      </c>
      <c r="AH4714">
        <v>167.2</v>
      </c>
      <c r="AI4714">
        <v>0</v>
      </c>
      <c r="AJ4714">
        <v>0</v>
      </c>
      <c r="AK4714">
        <v>0</v>
      </c>
      <c r="AL4714">
        <v>167.2</v>
      </c>
      <c r="AM4714" t="s">
        <v>47</v>
      </c>
    </row>
    <row r="4715" spans="1:41" x14ac:dyDescent="0.35">
      <c r="A4715" t="s">
        <v>5893</v>
      </c>
      <c r="B4715" t="s">
        <v>39</v>
      </c>
      <c r="C4715" s="10">
        <v>61</v>
      </c>
      <c r="D4715" s="5" t="str" cm="1">
        <f t="array" ref="D4715">_xlfn.IFS(C4715&lt;=29, "18-29", C4715&lt;=39, "30-39", C4715&lt;=49, "40-49", C4715&lt;=59, "50-59",C4715&lt;=69, "60-69", C4715&gt;=70, "70+")</f>
        <v>60-69</v>
      </c>
      <c r="E4715" t="s">
        <v>43</v>
      </c>
      <c r="F4715">
        <v>0</v>
      </c>
      <c r="G4715" t="s">
        <v>1339</v>
      </c>
      <c r="H4715">
        <v>94580</v>
      </c>
      <c r="I4715">
        <v>37.676248999999999</v>
      </c>
      <c r="J4715">
        <v>-122.13241499999999</v>
      </c>
      <c r="K4715">
        <v>0</v>
      </c>
      <c r="L4715">
        <v>34</v>
      </c>
      <c r="M4715" t="str" cm="1">
        <f t="array" ref="M4715">_xlfn.IFS(L4715&lt;=12, "New (0-12 months)", L4715&lt;=36, "Mid (13-36 months)", L4715&gt;=37,"Long (37+ months)")</f>
        <v>Mid (13-36 months)</v>
      </c>
      <c r="N4715" t="s">
        <v>129</v>
      </c>
      <c r="O4715" t="s">
        <v>40</v>
      </c>
      <c r="P4715">
        <v>4.66</v>
      </c>
      <c r="Q4715" t="s">
        <v>43</v>
      </c>
      <c r="R4715" t="s">
        <v>40</v>
      </c>
      <c r="S4715" t="s">
        <v>55</v>
      </c>
      <c r="T4715" s="1">
        <v>21</v>
      </c>
      <c r="U4715" t="s">
        <v>43</v>
      </c>
      <c r="V4715" t="s">
        <v>43</v>
      </c>
      <c r="W4715" t="s">
        <v>43</v>
      </c>
      <c r="X4715" t="s">
        <v>43</v>
      </c>
      <c r="Y4715" t="s">
        <v>43</v>
      </c>
      <c r="Z4715" t="s">
        <v>43</v>
      </c>
      <c r="AA4715" t="s">
        <v>43</v>
      </c>
      <c r="AB4715" t="s">
        <v>40</v>
      </c>
      <c r="AC4715" t="s">
        <v>51</v>
      </c>
      <c r="AD4715" t="s">
        <v>40</v>
      </c>
      <c r="AE4715" t="s">
        <v>46</v>
      </c>
      <c r="AF4715">
        <v>70</v>
      </c>
      <c r="AH4715">
        <v>2416.1</v>
      </c>
      <c r="AI4715">
        <v>11</v>
      </c>
      <c r="AJ4715">
        <v>0</v>
      </c>
      <c r="AK4715">
        <v>158.44</v>
      </c>
      <c r="AL4715">
        <v>2563.54</v>
      </c>
      <c r="AM4715" t="s">
        <v>57</v>
      </c>
      <c r="AN4715" t="s">
        <v>58</v>
      </c>
      <c r="AO4715" t="s">
        <v>214</v>
      </c>
    </row>
    <row r="4716" spans="1:41" x14ac:dyDescent="0.35">
      <c r="A4716" t="s">
        <v>5894</v>
      </c>
      <c r="B4716" t="s">
        <v>49</v>
      </c>
      <c r="C4716" s="10">
        <v>40</v>
      </c>
      <c r="D4716" s="5" t="str" cm="1">
        <f t="array" ref="D4716">_xlfn.IFS(C4716&lt;=29, "18-29", C4716&lt;=39, "30-39", C4716&lt;=49, "40-49", C4716&lt;=59, "50-59",C4716&lt;=69, "60-69", C4716&gt;=70, "70+")</f>
        <v>40-49</v>
      </c>
      <c r="E4716" t="s">
        <v>40</v>
      </c>
      <c r="F4716">
        <v>1</v>
      </c>
      <c r="G4716" t="s">
        <v>506</v>
      </c>
      <c r="H4716">
        <v>95228</v>
      </c>
      <c r="I4716">
        <v>37.943953999999998</v>
      </c>
      <c r="J4716">
        <v>-120.67108</v>
      </c>
      <c r="K4716">
        <v>10</v>
      </c>
      <c r="L4716">
        <v>2</v>
      </c>
      <c r="M4716" t="str" cm="1">
        <f t="array" ref="M4716">_xlfn.IFS(L4716&lt;=12, "New (0-12 months)", L4716&lt;=36, "Mid (13-36 months)", L4716&gt;=37,"Long (37+ months)")</f>
        <v>New (0-12 months)</v>
      </c>
      <c r="N4716" t="s">
        <v>54</v>
      </c>
      <c r="O4716" t="s">
        <v>40</v>
      </c>
      <c r="P4716">
        <v>39.35</v>
      </c>
      <c r="Q4716" t="s">
        <v>43</v>
      </c>
      <c r="R4716" t="s">
        <v>40</v>
      </c>
      <c r="S4716" t="s">
        <v>55</v>
      </c>
      <c r="T4716" s="1">
        <v>24</v>
      </c>
      <c r="U4716" t="s">
        <v>40</v>
      </c>
      <c r="V4716" t="s">
        <v>43</v>
      </c>
      <c r="W4716" t="s">
        <v>43</v>
      </c>
      <c r="X4716" t="s">
        <v>43</v>
      </c>
      <c r="Y4716" t="s">
        <v>40</v>
      </c>
      <c r="Z4716" t="s">
        <v>40</v>
      </c>
      <c r="AA4716" t="s">
        <v>40</v>
      </c>
      <c r="AB4716" t="s">
        <v>40</v>
      </c>
      <c r="AC4716" t="s">
        <v>51</v>
      </c>
      <c r="AD4716" t="s">
        <v>43</v>
      </c>
      <c r="AE4716" t="s">
        <v>56</v>
      </c>
      <c r="AF4716">
        <v>97.1</v>
      </c>
      <c r="AH4716">
        <v>184.15</v>
      </c>
      <c r="AI4716">
        <v>0</v>
      </c>
      <c r="AJ4716">
        <v>0</v>
      </c>
      <c r="AK4716">
        <v>78.7</v>
      </c>
      <c r="AL4716">
        <v>262.85000000000002</v>
      </c>
      <c r="AM4716" t="s">
        <v>98</v>
      </c>
    </row>
    <row r="4717" spans="1:41" x14ac:dyDescent="0.35">
      <c r="A4717" t="s">
        <v>5895</v>
      </c>
      <c r="B4717" t="s">
        <v>39</v>
      </c>
      <c r="C4717" s="10">
        <v>76</v>
      </c>
      <c r="D4717" s="5" t="str" cm="1">
        <f t="array" ref="D4717">_xlfn.IFS(C4717&lt;=29, "18-29", C4717&lt;=39, "30-39", C4717&lt;=49, "40-49", C4717&lt;=59, "50-59",C4717&lt;=69, "60-69", C4717&gt;=70, "70+")</f>
        <v>70+</v>
      </c>
      <c r="E4717" t="s">
        <v>43</v>
      </c>
      <c r="F4717">
        <v>0</v>
      </c>
      <c r="G4717" t="s">
        <v>942</v>
      </c>
      <c r="H4717">
        <v>92832</v>
      </c>
      <c r="I4717">
        <v>33.868316</v>
      </c>
      <c r="J4717">
        <v>-117.929029</v>
      </c>
      <c r="K4717">
        <v>0</v>
      </c>
      <c r="L4717">
        <v>14</v>
      </c>
      <c r="M4717" t="str" cm="1">
        <f t="array" ref="M4717">_xlfn.IFS(L4717&lt;=12, "New (0-12 months)", L4717&lt;=36, "Mid (13-36 months)", L4717&gt;=37,"Long (37+ months)")</f>
        <v>Mid (13-36 months)</v>
      </c>
      <c r="N4717" t="s">
        <v>42</v>
      </c>
      <c r="O4717" t="s">
        <v>40</v>
      </c>
      <c r="P4717">
        <v>48.01</v>
      </c>
      <c r="Q4717" t="s">
        <v>43</v>
      </c>
      <c r="R4717" t="s">
        <v>40</v>
      </c>
      <c r="S4717" t="s">
        <v>55</v>
      </c>
      <c r="T4717" s="1">
        <v>2</v>
      </c>
      <c r="U4717" t="s">
        <v>40</v>
      </c>
      <c r="V4717" t="s">
        <v>40</v>
      </c>
      <c r="W4717" t="s">
        <v>43</v>
      </c>
      <c r="X4717" t="s">
        <v>43</v>
      </c>
      <c r="Y4717" t="s">
        <v>43</v>
      </c>
      <c r="Z4717" t="s">
        <v>43</v>
      </c>
      <c r="AA4717" t="s">
        <v>43</v>
      </c>
      <c r="AB4717" t="s">
        <v>43</v>
      </c>
      <c r="AC4717" t="s">
        <v>51</v>
      </c>
      <c r="AD4717" t="s">
        <v>43</v>
      </c>
      <c r="AE4717" t="s">
        <v>56</v>
      </c>
      <c r="AF4717">
        <v>78.849999999999994</v>
      </c>
      <c r="AH4717">
        <v>1043.8</v>
      </c>
      <c r="AI4717">
        <v>0</v>
      </c>
      <c r="AJ4717">
        <v>50</v>
      </c>
      <c r="AK4717">
        <v>672.14</v>
      </c>
      <c r="AL4717">
        <v>1765.94</v>
      </c>
      <c r="AM4717" t="s">
        <v>47</v>
      </c>
    </row>
    <row r="4718" spans="1:41" x14ac:dyDescent="0.35">
      <c r="A4718" t="s">
        <v>5896</v>
      </c>
      <c r="B4718" t="s">
        <v>49</v>
      </c>
      <c r="C4718" s="10">
        <v>77</v>
      </c>
      <c r="D4718" s="5" t="str" cm="1">
        <f t="array" ref="D4718">_xlfn.IFS(C4718&lt;=29, "18-29", C4718&lt;=39, "30-39", C4718&lt;=49, "40-49", C4718&lt;=59, "50-59",C4718&lt;=69, "60-69", C4718&gt;=70, "70+")</f>
        <v>70+</v>
      </c>
      <c r="E4718" t="s">
        <v>40</v>
      </c>
      <c r="F4718">
        <v>0</v>
      </c>
      <c r="G4718" t="s">
        <v>75</v>
      </c>
      <c r="H4718">
        <v>94558</v>
      </c>
      <c r="I4718">
        <v>38.489789000000002</v>
      </c>
      <c r="J4718">
        <v>-122.27011</v>
      </c>
      <c r="K4718">
        <v>1</v>
      </c>
      <c r="L4718">
        <v>62</v>
      </c>
      <c r="M4718" t="str" cm="1">
        <f t="array" ref="M4718">_xlfn.IFS(L4718&lt;=12, "New (0-12 months)", L4718&lt;=36, "Mid (13-36 months)", L4718&gt;=37,"Long (37+ months)")</f>
        <v>Long (37+ months)</v>
      </c>
      <c r="N4718" t="s">
        <v>42</v>
      </c>
      <c r="O4718" t="s">
        <v>40</v>
      </c>
      <c r="P4718">
        <v>7.11</v>
      </c>
      <c r="Q4718" t="s">
        <v>40</v>
      </c>
      <c r="R4718" t="s">
        <v>40</v>
      </c>
      <c r="S4718" t="s">
        <v>55</v>
      </c>
      <c r="T4718" s="1">
        <v>16</v>
      </c>
      <c r="U4718" t="s">
        <v>43</v>
      </c>
      <c r="V4718" t="s">
        <v>40</v>
      </c>
      <c r="W4718" t="s">
        <v>40</v>
      </c>
      <c r="X4718" t="s">
        <v>43</v>
      </c>
      <c r="Y4718" t="s">
        <v>40</v>
      </c>
      <c r="Z4718" t="s">
        <v>40</v>
      </c>
      <c r="AA4718" t="s">
        <v>40</v>
      </c>
      <c r="AB4718" t="s">
        <v>40</v>
      </c>
      <c r="AC4718" t="s">
        <v>45</v>
      </c>
      <c r="AD4718" t="s">
        <v>40</v>
      </c>
      <c r="AE4718" t="s">
        <v>56</v>
      </c>
      <c r="AF4718">
        <v>103.75</v>
      </c>
      <c r="AH4718">
        <v>6383.35</v>
      </c>
      <c r="AI4718">
        <v>0</v>
      </c>
      <c r="AJ4718">
        <v>0</v>
      </c>
      <c r="AK4718">
        <v>440.82</v>
      </c>
      <c r="AL4718">
        <v>6824.17</v>
      </c>
      <c r="AM4718" t="s">
        <v>57</v>
      </c>
      <c r="AN4718" t="s">
        <v>58</v>
      </c>
      <c r="AO4718" t="s">
        <v>59</v>
      </c>
    </row>
    <row r="4719" spans="1:41" x14ac:dyDescent="0.35">
      <c r="A4719" t="s">
        <v>5897</v>
      </c>
      <c r="B4719" t="s">
        <v>49</v>
      </c>
      <c r="C4719" s="10">
        <v>74</v>
      </c>
      <c r="D4719" s="5" t="str" cm="1">
        <f t="array" ref="D4719">_xlfn.IFS(C4719&lt;=29, "18-29", C4719&lt;=39, "30-39", C4719&lt;=49, "40-49", C4719&lt;=59, "50-59",C4719&lt;=69, "60-69", C4719&gt;=70, "70+")</f>
        <v>70+</v>
      </c>
      <c r="E4719" t="s">
        <v>40</v>
      </c>
      <c r="F4719">
        <v>0</v>
      </c>
      <c r="G4719" t="s">
        <v>4048</v>
      </c>
      <c r="H4719">
        <v>94939</v>
      </c>
      <c r="I4719">
        <v>37.937081999999997</v>
      </c>
      <c r="J4719">
        <v>-122.532369</v>
      </c>
      <c r="K4719">
        <v>1</v>
      </c>
      <c r="L4719">
        <v>53</v>
      </c>
      <c r="M4719" t="str" cm="1">
        <f t="array" ref="M4719">_xlfn.IFS(L4719&lt;=12, "New (0-12 months)", L4719&lt;=36, "Mid (13-36 months)", L4719&gt;=37,"Long (37+ months)")</f>
        <v>Long (37+ months)</v>
      </c>
      <c r="N4719" t="s">
        <v>42</v>
      </c>
      <c r="O4719" t="s">
        <v>40</v>
      </c>
      <c r="P4719">
        <v>39.36</v>
      </c>
      <c r="Q4719" t="s">
        <v>40</v>
      </c>
      <c r="R4719" t="s">
        <v>40</v>
      </c>
      <c r="S4719" t="s">
        <v>55</v>
      </c>
      <c r="T4719" s="1">
        <v>23</v>
      </c>
      <c r="U4719" t="s">
        <v>43</v>
      </c>
      <c r="V4719" t="s">
        <v>40</v>
      </c>
      <c r="W4719" t="s">
        <v>40</v>
      </c>
      <c r="X4719" t="s">
        <v>43</v>
      </c>
      <c r="Y4719" t="s">
        <v>40</v>
      </c>
      <c r="Z4719" t="s">
        <v>40</v>
      </c>
      <c r="AA4719" t="s">
        <v>43</v>
      </c>
      <c r="AB4719" t="s">
        <v>40</v>
      </c>
      <c r="AC4719" t="s">
        <v>51</v>
      </c>
      <c r="AD4719" t="s">
        <v>40</v>
      </c>
      <c r="AE4719" t="s">
        <v>56</v>
      </c>
      <c r="AF4719">
        <v>103.85</v>
      </c>
      <c r="AH4719">
        <v>5485.5</v>
      </c>
      <c r="AI4719">
        <v>0</v>
      </c>
      <c r="AJ4719">
        <v>0</v>
      </c>
      <c r="AK4719">
        <v>2086.08</v>
      </c>
      <c r="AL4719">
        <v>7571.58</v>
      </c>
      <c r="AM4719" t="s">
        <v>57</v>
      </c>
      <c r="AN4719" t="s">
        <v>58</v>
      </c>
      <c r="AO4719" t="s">
        <v>59</v>
      </c>
    </row>
    <row r="4720" spans="1:41" x14ac:dyDescent="0.35">
      <c r="A4720" t="s">
        <v>5898</v>
      </c>
      <c r="B4720" t="s">
        <v>39</v>
      </c>
      <c r="C4720" s="10">
        <v>19</v>
      </c>
      <c r="D4720" s="5" t="str" cm="1">
        <f t="array" ref="D4720">_xlfn.IFS(C4720&lt;=29, "18-29", C4720&lt;=39, "30-39", C4720&lt;=49, "40-49", C4720&lt;=59, "50-59",C4720&lt;=69, "60-69", C4720&gt;=70, "70+")</f>
        <v>18-29</v>
      </c>
      <c r="E4720" t="s">
        <v>43</v>
      </c>
      <c r="F4720">
        <v>0</v>
      </c>
      <c r="G4720" t="s">
        <v>2605</v>
      </c>
      <c r="H4720">
        <v>93455</v>
      </c>
      <c r="I4720">
        <v>34.818227</v>
      </c>
      <c r="J4720">
        <v>-120.418784</v>
      </c>
      <c r="K4720">
        <v>0</v>
      </c>
      <c r="L4720">
        <v>30</v>
      </c>
      <c r="M4720" t="str" cm="1">
        <f t="array" ref="M4720">_xlfn.IFS(L4720&lt;=12, "New (0-12 months)", L4720&lt;=36, "Mid (13-36 months)", L4720&gt;=37,"Long (37+ months)")</f>
        <v>Mid (13-36 months)</v>
      </c>
      <c r="N4720" t="s">
        <v>42</v>
      </c>
      <c r="O4720" t="s">
        <v>40</v>
      </c>
      <c r="P4720">
        <v>13.16</v>
      </c>
      <c r="Q4720" t="s">
        <v>40</v>
      </c>
      <c r="R4720" t="s">
        <v>40</v>
      </c>
      <c r="S4720" t="s">
        <v>55</v>
      </c>
      <c r="T4720" s="1">
        <v>27</v>
      </c>
      <c r="U4720" t="s">
        <v>43</v>
      </c>
      <c r="V4720" t="s">
        <v>40</v>
      </c>
      <c r="W4720" t="s">
        <v>40</v>
      </c>
      <c r="X4720" t="s">
        <v>40</v>
      </c>
      <c r="Y4720" t="s">
        <v>40</v>
      </c>
      <c r="Z4720" t="s">
        <v>40</v>
      </c>
      <c r="AA4720" t="s">
        <v>40</v>
      </c>
      <c r="AB4720" t="s">
        <v>40</v>
      </c>
      <c r="AC4720" t="s">
        <v>45</v>
      </c>
      <c r="AD4720" t="s">
        <v>43</v>
      </c>
      <c r="AE4720" t="s">
        <v>46</v>
      </c>
      <c r="AF4720">
        <v>110.45</v>
      </c>
      <c r="AH4720">
        <v>3327.05</v>
      </c>
      <c r="AI4720">
        <v>0</v>
      </c>
      <c r="AJ4720">
        <v>0</v>
      </c>
      <c r="AK4720">
        <v>394.8</v>
      </c>
      <c r="AL4720">
        <v>3721.85</v>
      </c>
      <c r="AM4720" t="s">
        <v>47</v>
      </c>
    </row>
    <row r="4721" spans="1:41" x14ac:dyDescent="0.35">
      <c r="A4721" t="s">
        <v>5899</v>
      </c>
      <c r="B4721" t="s">
        <v>49</v>
      </c>
      <c r="C4721" s="10">
        <v>30</v>
      </c>
      <c r="D4721" s="5" t="str" cm="1">
        <f t="array" ref="D4721">_xlfn.IFS(C4721&lt;=29, "18-29", C4721&lt;=39, "30-39", C4721&lt;=49, "40-49", C4721&lt;=59, "50-59",C4721&lt;=69, "60-69", C4721&gt;=70, "70+")</f>
        <v>30-39</v>
      </c>
      <c r="E4721" t="s">
        <v>40</v>
      </c>
      <c r="F4721">
        <v>3</v>
      </c>
      <c r="G4721" t="s">
        <v>437</v>
      </c>
      <c r="H4721">
        <v>92410</v>
      </c>
      <c r="I4721">
        <v>34.106921999999997</v>
      </c>
      <c r="J4721">
        <v>-117.29755299999999</v>
      </c>
      <c r="K4721">
        <v>4</v>
      </c>
      <c r="L4721">
        <v>16</v>
      </c>
      <c r="M4721" t="str" cm="1">
        <f t="array" ref="M4721">_xlfn.IFS(L4721&lt;=12, "New (0-12 months)", L4721&lt;=36, "Mid (13-36 months)", L4721&gt;=37,"Long (37+ months)")</f>
        <v>Mid (13-36 months)</v>
      </c>
      <c r="N4721" t="s">
        <v>62</v>
      </c>
      <c r="O4721" t="s">
        <v>40</v>
      </c>
      <c r="P4721">
        <v>38.549999999999997</v>
      </c>
      <c r="Q4721" t="s">
        <v>43</v>
      </c>
      <c r="R4721" t="s">
        <v>43</v>
      </c>
      <c r="S4721" t="s">
        <v>8234</v>
      </c>
      <c r="T4721" s="1">
        <v>0</v>
      </c>
      <c r="U4721" t="s">
        <v>8234</v>
      </c>
      <c r="V4721" t="s">
        <v>8234</v>
      </c>
      <c r="W4721" t="s">
        <v>8234</v>
      </c>
      <c r="X4721" t="s">
        <v>8234</v>
      </c>
      <c r="Y4721" t="s">
        <v>8234</v>
      </c>
      <c r="Z4721" t="s">
        <v>8234</v>
      </c>
      <c r="AA4721" t="s">
        <v>8234</v>
      </c>
      <c r="AB4721" t="s">
        <v>8234</v>
      </c>
      <c r="AC4721" t="s">
        <v>51</v>
      </c>
      <c r="AD4721" t="s">
        <v>43</v>
      </c>
      <c r="AE4721" t="s">
        <v>56</v>
      </c>
      <c r="AF4721">
        <v>20.149999999999999</v>
      </c>
      <c r="AH4721">
        <v>341.35</v>
      </c>
      <c r="AI4721">
        <v>0</v>
      </c>
      <c r="AJ4721">
        <v>0</v>
      </c>
      <c r="AK4721">
        <v>616.79999999999995</v>
      </c>
      <c r="AL4721">
        <v>958.15</v>
      </c>
      <c r="AM4721" t="s">
        <v>47</v>
      </c>
    </row>
    <row r="4722" spans="1:41" x14ac:dyDescent="0.35">
      <c r="A4722" t="s">
        <v>5900</v>
      </c>
      <c r="B4722" t="s">
        <v>39</v>
      </c>
      <c r="C4722" s="10">
        <v>43</v>
      </c>
      <c r="D4722" s="5" t="str" cm="1">
        <f t="array" ref="D4722">_xlfn.IFS(C4722&lt;=29, "18-29", C4722&lt;=39, "30-39", C4722&lt;=49, "40-49", C4722&lt;=59, "50-59",C4722&lt;=69, "60-69", C4722&gt;=70, "70+")</f>
        <v>40-49</v>
      </c>
      <c r="E4722" t="s">
        <v>40</v>
      </c>
      <c r="F4722">
        <v>0</v>
      </c>
      <c r="G4722" t="s">
        <v>205</v>
      </c>
      <c r="H4722">
        <v>93428</v>
      </c>
      <c r="I4722">
        <v>35.591386999999997</v>
      </c>
      <c r="J4722">
        <v>-121.032256</v>
      </c>
      <c r="K4722">
        <v>1</v>
      </c>
      <c r="L4722">
        <v>72</v>
      </c>
      <c r="M4722" t="str" cm="1">
        <f t="array" ref="M4722">_xlfn.IFS(L4722&lt;=12, "New (0-12 months)", L4722&lt;=36, "Mid (13-36 months)", L4722&gt;=37,"Long (37+ months)")</f>
        <v>Long (37+ months)</v>
      </c>
      <c r="N4722" t="s">
        <v>72</v>
      </c>
      <c r="O4722" t="s">
        <v>40</v>
      </c>
      <c r="P4722">
        <v>24.89</v>
      </c>
      <c r="Q4722" t="s">
        <v>40</v>
      </c>
      <c r="R4722" t="s">
        <v>40</v>
      </c>
      <c r="S4722" t="s">
        <v>55</v>
      </c>
      <c r="T4722" s="1">
        <v>5</v>
      </c>
      <c r="U4722" t="s">
        <v>40</v>
      </c>
      <c r="V4722" t="s">
        <v>40</v>
      </c>
      <c r="W4722" t="s">
        <v>40</v>
      </c>
      <c r="X4722" t="s">
        <v>40</v>
      </c>
      <c r="Y4722" t="s">
        <v>40</v>
      </c>
      <c r="Z4722" t="s">
        <v>40</v>
      </c>
      <c r="AA4722" t="s">
        <v>40</v>
      </c>
      <c r="AB4722" t="s">
        <v>40</v>
      </c>
      <c r="AC4722" t="s">
        <v>73</v>
      </c>
      <c r="AD4722" t="s">
        <v>40</v>
      </c>
      <c r="AE4722" t="s">
        <v>46</v>
      </c>
      <c r="AF4722">
        <v>117.15</v>
      </c>
      <c r="AH4722">
        <v>8529.5</v>
      </c>
      <c r="AI4722">
        <v>0</v>
      </c>
      <c r="AJ4722">
        <v>0</v>
      </c>
      <c r="AK4722">
        <v>1792.08</v>
      </c>
      <c r="AL4722">
        <v>10321.58</v>
      </c>
      <c r="AM4722" t="s">
        <v>47</v>
      </c>
    </row>
    <row r="4723" spans="1:41" x14ac:dyDescent="0.35">
      <c r="A4723" t="s">
        <v>5901</v>
      </c>
      <c r="B4723" t="s">
        <v>49</v>
      </c>
      <c r="C4723" s="10">
        <v>54</v>
      </c>
      <c r="D4723" s="5" t="str" cm="1">
        <f t="array" ref="D4723">_xlfn.IFS(C4723&lt;=29, "18-29", C4723&lt;=39, "30-39", C4723&lt;=49, "40-49", C4723&lt;=59, "50-59",C4723&lt;=69, "60-69", C4723&gt;=70, "70+")</f>
        <v>50-59</v>
      </c>
      <c r="E4723" t="s">
        <v>43</v>
      </c>
      <c r="F4723">
        <v>0</v>
      </c>
      <c r="G4723" t="s">
        <v>1541</v>
      </c>
      <c r="H4723">
        <v>90746</v>
      </c>
      <c r="I4723">
        <v>33.859171000000003</v>
      </c>
      <c r="J4723">
        <v>-118.252272</v>
      </c>
      <c r="K4723">
        <v>0</v>
      </c>
      <c r="L4723">
        <v>1</v>
      </c>
      <c r="M4723" t="str" cm="1">
        <f t="array" ref="M4723">_xlfn.IFS(L4723&lt;=12, "New (0-12 months)", L4723&lt;=36, "Mid (13-36 months)", L4723&gt;=37,"Long (37+ months)")</f>
        <v>New (0-12 months)</v>
      </c>
      <c r="N4723" t="s">
        <v>42</v>
      </c>
      <c r="O4723" t="s">
        <v>40</v>
      </c>
      <c r="P4723">
        <v>15.9</v>
      </c>
      <c r="Q4723" t="s">
        <v>43</v>
      </c>
      <c r="R4723" t="s">
        <v>40</v>
      </c>
      <c r="S4723" t="s">
        <v>44</v>
      </c>
      <c r="T4723" s="1">
        <v>27</v>
      </c>
      <c r="U4723" t="s">
        <v>43</v>
      </c>
      <c r="V4723" t="s">
        <v>43</v>
      </c>
      <c r="W4723" t="s">
        <v>43</v>
      </c>
      <c r="X4723" t="s">
        <v>43</v>
      </c>
      <c r="Y4723" t="s">
        <v>43</v>
      </c>
      <c r="Z4723" t="s">
        <v>43</v>
      </c>
      <c r="AA4723" t="s">
        <v>43</v>
      </c>
      <c r="AB4723" t="s">
        <v>43</v>
      </c>
      <c r="AC4723" t="s">
        <v>51</v>
      </c>
      <c r="AD4723" t="s">
        <v>40</v>
      </c>
      <c r="AE4723" t="s">
        <v>56</v>
      </c>
      <c r="AF4723">
        <v>43.85</v>
      </c>
      <c r="AH4723">
        <v>43.85</v>
      </c>
      <c r="AI4723">
        <v>0</v>
      </c>
      <c r="AJ4723">
        <v>10</v>
      </c>
      <c r="AK4723">
        <v>15.9</v>
      </c>
      <c r="AL4723">
        <v>69.75</v>
      </c>
      <c r="AM4723" t="s">
        <v>98</v>
      </c>
    </row>
    <row r="4724" spans="1:41" x14ac:dyDescent="0.35">
      <c r="A4724" t="s">
        <v>5902</v>
      </c>
      <c r="B4724" t="s">
        <v>49</v>
      </c>
      <c r="C4724" s="10">
        <v>27</v>
      </c>
      <c r="D4724" s="5" t="str" cm="1">
        <f t="array" ref="D4724">_xlfn.IFS(C4724&lt;=29, "18-29", C4724&lt;=39, "30-39", C4724&lt;=49, "40-49", C4724&lt;=59, "50-59",C4724&lt;=69, "60-69", C4724&gt;=70, "70+")</f>
        <v>18-29</v>
      </c>
      <c r="E4724" t="s">
        <v>40</v>
      </c>
      <c r="F4724">
        <v>0</v>
      </c>
      <c r="G4724" t="s">
        <v>1976</v>
      </c>
      <c r="H4724">
        <v>91768</v>
      </c>
      <c r="I4724">
        <v>34.067931999999999</v>
      </c>
      <c r="J4724">
        <v>-117.785168</v>
      </c>
      <c r="K4724">
        <v>1</v>
      </c>
      <c r="L4724">
        <v>49</v>
      </c>
      <c r="M4724" t="str" cm="1">
        <f t="array" ref="M4724">_xlfn.IFS(L4724&lt;=12, "New (0-12 months)", L4724&lt;=36, "Mid (13-36 months)", L4724&gt;=37,"Long (37+ months)")</f>
        <v>Long (37+ months)</v>
      </c>
      <c r="N4724" t="s">
        <v>42</v>
      </c>
      <c r="O4724" t="s">
        <v>40</v>
      </c>
      <c r="P4724">
        <v>46.94</v>
      </c>
      <c r="Q4724" t="s">
        <v>40</v>
      </c>
      <c r="R4724" t="s">
        <v>40</v>
      </c>
      <c r="S4724" t="s">
        <v>55</v>
      </c>
      <c r="T4724" s="1">
        <v>73</v>
      </c>
      <c r="U4724" t="s">
        <v>43</v>
      </c>
      <c r="V4724" t="s">
        <v>43</v>
      </c>
      <c r="W4724" t="s">
        <v>40</v>
      </c>
      <c r="X4724" t="s">
        <v>43</v>
      </c>
      <c r="Y4724" t="s">
        <v>40</v>
      </c>
      <c r="Z4724" t="s">
        <v>40</v>
      </c>
      <c r="AA4724" t="s">
        <v>40</v>
      </c>
      <c r="AB4724" t="s">
        <v>43</v>
      </c>
      <c r="AC4724" t="s">
        <v>51</v>
      </c>
      <c r="AD4724" t="s">
        <v>40</v>
      </c>
      <c r="AE4724" t="s">
        <v>56</v>
      </c>
      <c r="AF4724">
        <v>99.8</v>
      </c>
      <c r="AH4724">
        <v>4872.45</v>
      </c>
      <c r="AI4724">
        <v>0</v>
      </c>
      <c r="AJ4724">
        <v>130</v>
      </c>
      <c r="AK4724">
        <v>2300.06</v>
      </c>
      <c r="AL4724">
        <v>7302.51</v>
      </c>
      <c r="AM4724" t="s">
        <v>57</v>
      </c>
      <c r="AN4724" t="s">
        <v>121</v>
      </c>
      <c r="AO4724" t="s">
        <v>195</v>
      </c>
    </row>
    <row r="4725" spans="1:41" x14ac:dyDescent="0.35">
      <c r="A4725" t="s">
        <v>5903</v>
      </c>
      <c r="B4725" t="s">
        <v>49</v>
      </c>
      <c r="C4725" s="10">
        <v>54</v>
      </c>
      <c r="D4725" s="5" t="str" cm="1">
        <f t="array" ref="D4725">_xlfn.IFS(C4725&lt;=29, "18-29", C4725&lt;=39, "30-39", C4725&lt;=49, "40-49", C4725&lt;=59, "50-59",C4725&lt;=69, "60-69", C4725&gt;=70, "70+")</f>
        <v>50-59</v>
      </c>
      <c r="E4725" t="s">
        <v>40</v>
      </c>
      <c r="F4725">
        <v>2</v>
      </c>
      <c r="G4725" t="s">
        <v>4085</v>
      </c>
      <c r="H4725">
        <v>95632</v>
      </c>
      <c r="I4725">
        <v>38.274450999999999</v>
      </c>
      <c r="J4725">
        <v>-121.259201</v>
      </c>
      <c r="K4725">
        <v>2</v>
      </c>
      <c r="L4725">
        <v>67</v>
      </c>
      <c r="M4725" t="str" cm="1">
        <f t="array" ref="M4725">_xlfn.IFS(L4725&lt;=12, "New (0-12 months)", L4725&lt;=36, "Mid (13-36 months)", L4725&gt;=37,"Long (37+ months)")</f>
        <v>Long (37+ months)</v>
      </c>
      <c r="N4725" t="s">
        <v>72</v>
      </c>
      <c r="O4725" t="s">
        <v>40</v>
      </c>
      <c r="P4725">
        <v>14.54</v>
      </c>
      <c r="Q4725" t="s">
        <v>40</v>
      </c>
      <c r="R4725" t="s">
        <v>43</v>
      </c>
      <c r="S4725" t="s">
        <v>8234</v>
      </c>
      <c r="T4725" s="1">
        <v>0</v>
      </c>
      <c r="U4725" t="s">
        <v>8234</v>
      </c>
      <c r="V4725" t="s">
        <v>8234</v>
      </c>
      <c r="W4725" t="s">
        <v>8234</v>
      </c>
      <c r="X4725" t="s">
        <v>8234</v>
      </c>
      <c r="Y4725" t="s">
        <v>8234</v>
      </c>
      <c r="Z4725" t="s">
        <v>8234</v>
      </c>
      <c r="AA4725" t="s">
        <v>8234</v>
      </c>
      <c r="AB4725" t="s">
        <v>8234</v>
      </c>
      <c r="AC4725" t="s">
        <v>73</v>
      </c>
      <c r="AD4725" t="s">
        <v>43</v>
      </c>
      <c r="AE4725" t="s">
        <v>46</v>
      </c>
      <c r="AF4725">
        <v>26.3</v>
      </c>
      <c r="AH4725">
        <v>1688.9</v>
      </c>
      <c r="AI4725">
        <v>0</v>
      </c>
      <c r="AJ4725">
        <v>0</v>
      </c>
      <c r="AK4725">
        <v>974.18</v>
      </c>
      <c r="AL4725">
        <v>2663.08</v>
      </c>
      <c r="AM4725" t="s">
        <v>47</v>
      </c>
    </row>
    <row r="4726" spans="1:41" x14ac:dyDescent="0.35">
      <c r="A4726" t="s">
        <v>5904</v>
      </c>
      <c r="B4726" t="s">
        <v>39</v>
      </c>
      <c r="C4726" s="10">
        <v>42</v>
      </c>
      <c r="D4726" s="5" t="str" cm="1">
        <f t="array" ref="D4726">_xlfn.IFS(C4726&lt;=29, "18-29", C4726&lt;=39, "30-39", C4726&lt;=49, "40-49", C4726&lt;=59, "50-59",C4726&lt;=69, "60-69", C4726&gt;=70, "70+")</f>
        <v>40-49</v>
      </c>
      <c r="E4726" t="s">
        <v>43</v>
      </c>
      <c r="F4726">
        <v>0</v>
      </c>
      <c r="G4726" t="s">
        <v>267</v>
      </c>
      <c r="H4726">
        <v>95379</v>
      </c>
      <c r="I4726">
        <v>37.939768000000001</v>
      </c>
      <c r="J4726">
        <v>-120.188002</v>
      </c>
      <c r="K4726">
        <v>0</v>
      </c>
      <c r="L4726">
        <v>11</v>
      </c>
      <c r="M4726" t="str" cm="1">
        <f t="array" ref="M4726">_xlfn.IFS(L4726&lt;=12, "New (0-12 months)", L4726&lt;=36, "Mid (13-36 months)", L4726&gt;=37,"Long (37+ months)")</f>
        <v>New (0-12 months)</v>
      </c>
      <c r="N4726" t="s">
        <v>62</v>
      </c>
      <c r="O4726" t="s">
        <v>40</v>
      </c>
      <c r="P4726">
        <v>13.56</v>
      </c>
      <c r="Q4726" t="s">
        <v>43</v>
      </c>
      <c r="R4726" t="s">
        <v>40</v>
      </c>
      <c r="S4726" t="s">
        <v>44</v>
      </c>
      <c r="T4726" s="1">
        <v>17</v>
      </c>
      <c r="U4726" t="s">
        <v>43</v>
      </c>
      <c r="V4726" t="s">
        <v>43</v>
      </c>
      <c r="W4726" t="s">
        <v>43</v>
      </c>
      <c r="X4726" t="s">
        <v>43</v>
      </c>
      <c r="Y4726" t="s">
        <v>40</v>
      </c>
      <c r="Z4726" t="s">
        <v>40</v>
      </c>
      <c r="AA4726" t="s">
        <v>40</v>
      </c>
      <c r="AB4726" t="s">
        <v>40</v>
      </c>
      <c r="AC4726" t="s">
        <v>51</v>
      </c>
      <c r="AD4726" t="s">
        <v>40</v>
      </c>
      <c r="AE4726" t="s">
        <v>56</v>
      </c>
      <c r="AF4726">
        <v>64.900000000000006</v>
      </c>
      <c r="AH4726">
        <v>716.1</v>
      </c>
      <c r="AI4726">
        <v>0</v>
      </c>
      <c r="AJ4726">
        <v>0</v>
      </c>
      <c r="AK4726">
        <v>149.16</v>
      </c>
      <c r="AL4726">
        <v>865.26</v>
      </c>
      <c r="AM4726" t="s">
        <v>47</v>
      </c>
    </row>
    <row r="4727" spans="1:41" x14ac:dyDescent="0.35">
      <c r="A4727" t="s">
        <v>5905</v>
      </c>
      <c r="B4727" t="s">
        <v>39</v>
      </c>
      <c r="C4727" s="10">
        <v>57</v>
      </c>
      <c r="D4727" s="5" t="str" cm="1">
        <f t="array" ref="D4727">_xlfn.IFS(C4727&lt;=29, "18-29", C4727&lt;=39, "30-39", C4727&lt;=49, "40-49", C4727&lt;=59, "50-59",C4727&lt;=69, "60-69", C4727&gt;=70, "70+")</f>
        <v>50-59</v>
      </c>
      <c r="E4727" t="s">
        <v>43</v>
      </c>
      <c r="F4727">
        <v>0</v>
      </c>
      <c r="G4727" t="s">
        <v>2201</v>
      </c>
      <c r="H4727">
        <v>90221</v>
      </c>
      <c r="I4727">
        <v>33.885810999999997</v>
      </c>
      <c r="J4727">
        <v>-118.206459</v>
      </c>
      <c r="K4727">
        <v>0</v>
      </c>
      <c r="L4727">
        <v>1</v>
      </c>
      <c r="M4727" t="str" cm="1">
        <f t="array" ref="M4727">_xlfn.IFS(L4727&lt;=12, "New (0-12 months)", L4727&lt;=36, "Mid (13-36 months)", L4727&gt;=37,"Long (37+ months)")</f>
        <v>New (0-12 months)</v>
      </c>
      <c r="N4727" t="s">
        <v>54</v>
      </c>
      <c r="O4727" t="s">
        <v>40</v>
      </c>
      <c r="P4727">
        <v>15.92</v>
      </c>
      <c r="Q4727" t="s">
        <v>43</v>
      </c>
      <c r="R4727" t="s">
        <v>40</v>
      </c>
      <c r="S4727" t="s">
        <v>55</v>
      </c>
      <c r="T4727" s="1">
        <v>11</v>
      </c>
      <c r="U4727" t="s">
        <v>43</v>
      </c>
      <c r="V4727" t="s">
        <v>43</v>
      </c>
      <c r="W4727" t="s">
        <v>43</v>
      </c>
      <c r="X4727" t="s">
        <v>43</v>
      </c>
      <c r="Y4727" t="s">
        <v>43</v>
      </c>
      <c r="Z4727" t="s">
        <v>43</v>
      </c>
      <c r="AA4727" t="s">
        <v>43</v>
      </c>
      <c r="AB4727" t="s">
        <v>40</v>
      </c>
      <c r="AC4727" t="s">
        <v>51</v>
      </c>
      <c r="AD4727" t="s">
        <v>40</v>
      </c>
      <c r="AE4727" t="s">
        <v>56</v>
      </c>
      <c r="AF4727">
        <v>70.3</v>
      </c>
      <c r="AH4727">
        <v>70.3</v>
      </c>
      <c r="AI4727">
        <v>0</v>
      </c>
      <c r="AJ4727">
        <v>0</v>
      </c>
      <c r="AK4727">
        <v>15.92</v>
      </c>
      <c r="AL4727">
        <v>86.22</v>
      </c>
      <c r="AM4727" t="s">
        <v>57</v>
      </c>
      <c r="AN4727" t="s">
        <v>63</v>
      </c>
      <c r="AO4727" t="s">
        <v>433</v>
      </c>
    </row>
    <row r="4728" spans="1:41" x14ac:dyDescent="0.35">
      <c r="A4728" t="s">
        <v>5906</v>
      </c>
      <c r="B4728" t="s">
        <v>39</v>
      </c>
      <c r="C4728" s="10">
        <v>21</v>
      </c>
      <c r="D4728" s="5" t="str" cm="1">
        <f t="array" ref="D4728">_xlfn.IFS(C4728&lt;=29, "18-29", C4728&lt;=39, "30-39", C4728&lt;=49, "40-49", C4728&lt;=59, "50-59",C4728&lt;=69, "60-69", C4728&gt;=70, "70+")</f>
        <v>18-29</v>
      </c>
      <c r="E4728" t="s">
        <v>43</v>
      </c>
      <c r="F4728">
        <v>0</v>
      </c>
      <c r="G4728" t="s">
        <v>859</v>
      </c>
      <c r="H4728">
        <v>95959</v>
      </c>
      <c r="I4728">
        <v>39.333736999999999</v>
      </c>
      <c r="J4728">
        <v>-120.858667</v>
      </c>
      <c r="K4728">
        <v>0</v>
      </c>
      <c r="L4728">
        <v>1</v>
      </c>
      <c r="M4728" t="str" cm="1">
        <f t="array" ref="M4728">_xlfn.IFS(L4728&lt;=12, "New (0-12 months)", L4728&lt;=36, "Mid (13-36 months)", L4728&gt;=37,"Long (37+ months)")</f>
        <v>New (0-12 months)</v>
      </c>
      <c r="N4728" t="s">
        <v>42</v>
      </c>
      <c r="O4728" t="s">
        <v>40</v>
      </c>
      <c r="P4728">
        <v>1.5</v>
      </c>
      <c r="Q4728" t="s">
        <v>43</v>
      </c>
      <c r="R4728" t="s">
        <v>43</v>
      </c>
      <c r="S4728" t="s">
        <v>8234</v>
      </c>
      <c r="T4728" s="1">
        <v>0</v>
      </c>
      <c r="U4728" t="s">
        <v>8234</v>
      </c>
      <c r="V4728" t="s">
        <v>8234</v>
      </c>
      <c r="W4728" t="s">
        <v>8234</v>
      </c>
      <c r="X4728" t="s">
        <v>8234</v>
      </c>
      <c r="Y4728" t="s">
        <v>8234</v>
      </c>
      <c r="Z4728" t="s">
        <v>8234</v>
      </c>
      <c r="AA4728" t="s">
        <v>8234</v>
      </c>
      <c r="AB4728" t="s">
        <v>8234</v>
      </c>
      <c r="AC4728" t="s">
        <v>51</v>
      </c>
      <c r="AD4728" t="s">
        <v>43</v>
      </c>
      <c r="AE4728" t="s">
        <v>46</v>
      </c>
      <c r="AF4728">
        <v>19.899999999999999</v>
      </c>
      <c r="AH4728">
        <v>19.899999999999999</v>
      </c>
      <c r="AI4728">
        <v>0</v>
      </c>
      <c r="AJ4728">
        <v>0</v>
      </c>
      <c r="AK4728">
        <v>1.5</v>
      </c>
      <c r="AL4728">
        <v>21.4</v>
      </c>
      <c r="AM4728" t="s">
        <v>98</v>
      </c>
    </row>
    <row r="4729" spans="1:41" x14ac:dyDescent="0.35">
      <c r="A4729" t="s">
        <v>5907</v>
      </c>
      <c r="B4729" t="s">
        <v>49</v>
      </c>
      <c r="C4729" s="10">
        <v>46</v>
      </c>
      <c r="D4729" s="5" t="str" cm="1">
        <f t="array" ref="D4729">_xlfn.IFS(C4729&lt;=29, "18-29", C4729&lt;=39, "30-39", C4729&lt;=49, "40-49", C4729&lt;=59, "50-59",C4729&lt;=69, "60-69", C4729&gt;=70, "70+")</f>
        <v>40-49</v>
      </c>
      <c r="E4729" t="s">
        <v>43</v>
      </c>
      <c r="F4729">
        <v>0</v>
      </c>
      <c r="G4729" t="s">
        <v>3472</v>
      </c>
      <c r="H4729">
        <v>91741</v>
      </c>
      <c r="I4729">
        <v>34.14649</v>
      </c>
      <c r="J4729">
        <v>-117.84981500000001</v>
      </c>
      <c r="K4729">
        <v>0</v>
      </c>
      <c r="L4729">
        <v>50</v>
      </c>
      <c r="M4729" t="str" cm="1">
        <f t="array" ref="M4729">_xlfn.IFS(L4729&lt;=12, "New (0-12 months)", L4729&lt;=36, "Mid (13-36 months)", L4729&gt;=37,"Long (37+ months)")</f>
        <v>Long (37+ months)</v>
      </c>
      <c r="N4729" t="s">
        <v>76</v>
      </c>
      <c r="O4729" t="s">
        <v>40</v>
      </c>
      <c r="P4729">
        <v>19.8</v>
      </c>
      <c r="Q4729" t="s">
        <v>40</v>
      </c>
      <c r="R4729" t="s">
        <v>40</v>
      </c>
      <c r="S4729" t="s">
        <v>55</v>
      </c>
      <c r="T4729" s="1">
        <v>21</v>
      </c>
      <c r="U4729" t="s">
        <v>40</v>
      </c>
      <c r="V4729" t="s">
        <v>40</v>
      </c>
      <c r="W4729" t="s">
        <v>40</v>
      </c>
      <c r="X4729" t="s">
        <v>40</v>
      </c>
      <c r="Y4729" t="s">
        <v>40</v>
      </c>
      <c r="Z4729" t="s">
        <v>40</v>
      </c>
      <c r="AA4729" t="s">
        <v>40</v>
      </c>
      <c r="AB4729" t="s">
        <v>43</v>
      </c>
      <c r="AC4729" t="s">
        <v>45</v>
      </c>
      <c r="AD4729" t="s">
        <v>43</v>
      </c>
      <c r="AE4729" t="s">
        <v>46</v>
      </c>
      <c r="AF4729">
        <v>114.35</v>
      </c>
      <c r="AH4729">
        <v>5791.1</v>
      </c>
      <c r="AI4729">
        <v>0</v>
      </c>
      <c r="AJ4729">
        <v>10</v>
      </c>
      <c r="AK4729">
        <v>990</v>
      </c>
      <c r="AL4729">
        <v>6791.1</v>
      </c>
      <c r="AM4729" t="s">
        <v>47</v>
      </c>
    </row>
    <row r="4730" spans="1:41" x14ac:dyDescent="0.35">
      <c r="A4730" t="s">
        <v>5908</v>
      </c>
      <c r="B4730" t="s">
        <v>49</v>
      </c>
      <c r="C4730" s="10">
        <v>25</v>
      </c>
      <c r="D4730" s="5" t="str" cm="1">
        <f t="array" ref="D4730">_xlfn.IFS(C4730&lt;=29, "18-29", C4730&lt;=39, "30-39", C4730&lt;=49, "40-49", C4730&lt;=59, "50-59",C4730&lt;=69, "60-69", C4730&gt;=70, "70+")</f>
        <v>18-29</v>
      </c>
      <c r="E4730" t="s">
        <v>40</v>
      </c>
      <c r="F4730">
        <v>2</v>
      </c>
      <c r="G4730" t="s">
        <v>3382</v>
      </c>
      <c r="H4730">
        <v>95715</v>
      </c>
      <c r="I4730">
        <v>39.237540000000003</v>
      </c>
      <c r="J4730">
        <v>-120.720196</v>
      </c>
      <c r="K4730">
        <v>4</v>
      </c>
      <c r="L4730">
        <v>72</v>
      </c>
      <c r="M4730" t="str" cm="1">
        <f t="array" ref="M4730">_xlfn.IFS(L4730&lt;=12, "New (0-12 months)", L4730&lt;=36, "Mid (13-36 months)", L4730&gt;=37,"Long (37+ months)")</f>
        <v>Long (37+ months)</v>
      </c>
      <c r="N4730" t="s">
        <v>42</v>
      </c>
      <c r="O4730" t="s">
        <v>40</v>
      </c>
      <c r="P4730">
        <v>21.21</v>
      </c>
      <c r="Q4730" t="s">
        <v>40</v>
      </c>
      <c r="R4730" t="s">
        <v>40</v>
      </c>
      <c r="S4730" t="s">
        <v>79</v>
      </c>
      <c r="T4730" s="1">
        <v>27</v>
      </c>
      <c r="U4730" t="s">
        <v>40</v>
      </c>
      <c r="V4730" t="s">
        <v>43</v>
      </c>
      <c r="W4730" t="s">
        <v>40</v>
      </c>
      <c r="X4730" t="s">
        <v>40</v>
      </c>
      <c r="Y4730" t="s">
        <v>40</v>
      </c>
      <c r="Z4730" t="s">
        <v>40</v>
      </c>
      <c r="AA4730" t="s">
        <v>40</v>
      </c>
      <c r="AB4730" t="s">
        <v>43</v>
      </c>
      <c r="AC4730" t="s">
        <v>73</v>
      </c>
      <c r="AD4730" t="s">
        <v>40</v>
      </c>
      <c r="AE4730" t="s">
        <v>46</v>
      </c>
      <c r="AF4730">
        <v>83.55</v>
      </c>
      <c r="AH4730">
        <v>6093.3</v>
      </c>
      <c r="AI4730">
        <v>0</v>
      </c>
      <c r="AJ4730">
        <v>90</v>
      </c>
      <c r="AK4730">
        <v>1527.12</v>
      </c>
      <c r="AL4730">
        <v>7710.42</v>
      </c>
      <c r="AM4730" t="s">
        <v>47</v>
      </c>
    </row>
    <row r="4731" spans="1:41" x14ac:dyDescent="0.35">
      <c r="A4731" t="s">
        <v>5909</v>
      </c>
      <c r="B4731" t="s">
        <v>39</v>
      </c>
      <c r="C4731" s="10">
        <v>60</v>
      </c>
      <c r="D4731" s="5" t="str" cm="1">
        <f t="array" ref="D4731">_xlfn.IFS(C4731&lt;=29, "18-29", C4731&lt;=39, "30-39", C4731&lt;=49, "40-49", C4731&lt;=59, "50-59",C4731&lt;=69, "60-69", C4731&gt;=70, "70+")</f>
        <v>60-69</v>
      </c>
      <c r="E4731" t="s">
        <v>43</v>
      </c>
      <c r="F4731">
        <v>0</v>
      </c>
      <c r="G4731" t="s">
        <v>151</v>
      </c>
      <c r="H4731">
        <v>92124</v>
      </c>
      <c r="I4731">
        <v>32.827238000000001</v>
      </c>
      <c r="J4731">
        <v>-117.089287</v>
      </c>
      <c r="K4731">
        <v>0</v>
      </c>
      <c r="L4731">
        <v>1</v>
      </c>
      <c r="M4731" t="str" cm="1">
        <f t="array" ref="M4731">_xlfn.IFS(L4731&lt;=12, "New (0-12 months)", L4731&lt;=36, "Mid (13-36 months)", L4731&gt;=37,"Long (37+ months)")</f>
        <v>New (0-12 months)</v>
      </c>
      <c r="N4731" t="s">
        <v>42</v>
      </c>
      <c r="O4731" t="s">
        <v>43</v>
      </c>
      <c r="P4731">
        <v>0</v>
      </c>
      <c r="Q4731" t="s">
        <v>8234</v>
      </c>
      <c r="R4731" t="s">
        <v>40</v>
      </c>
      <c r="S4731" t="s">
        <v>79</v>
      </c>
      <c r="T4731" s="1">
        <v>9</v>
      </c>
      <c r="U4731" t="s">
        <v>43</v>
      </c>
      <c r="V4731" t="s">
        <v>43</v>
      </c>
      <c r="W4731" t="s">
        <v>43</v>
      </c>
      <c r="X4731" t="s">
        <v>40</v>
      </c>
      <c r="Y4731" t="s">
        <v>43</v>
      </c>
      <c r="Z4731" t="s">
        <v>43</v>
      </c>
      <c r="AA4731" t="s">
        <v>43</v>
      </c>
      <c r="AB4731" t="s">
        <v>43</v>
      </c>
      <c r="AC4731" t="s">
        <v>51</v>
      </c>
      <c r="AD4731" t="s">
        <v>43</v>
      </c>
      <c r="AE4731" t="s">
        <v>46</v>
      </c>
      <c r="AF4731">
        <v>30.55</v>
      </c>
      <c r="AH4731">
        <v>30.55</v>
      </c>
      <c r="AI4731">
        <v>0</v>
      </c>
      <c r="AJ4731">
        <v>40</v>
      </c>
      <c r="AK4731">
        <v>0</v>
      </c>
      <c r="AL4731">
        <v>70.55</v>
      </c>
      <c r="AM4731" t="s">
        <v>98</v>
      </c>
    </row>
    <row r="4732" spans="1:41" x14ac:dyDescent="0.35">
      <c r="A4732" t="s">
        <v>5910</v>
      </c>
      <c r="B4732" t="s">
        <v>39</v>
      </c>
      <c r="C4732" s="10">
        <v>38</v>
      </c>
      <c r="D4732" s="5" t="str" cm="1">
        <f t="array" ref="D4732">_xlfn.IFS(C4732&lt;=29, "18-29", C4732&lt;=39, "30-39", C4732&lt;=49, "40-49", C4732&lt;=59, "50-59",C4732&lt;=69, "60-69", C4732&gt;=70, "70+")</f>
        <v>30-39</v>
      </c>
      <c r="E4732" t="s">
        <v>40</v>
      </c>
      <c r="F4732">
        <v>1</v>
      </c>
      <c r="G4732" t="s">
        <v>4755</v>
      </c>
      <c r="H4732">
        <v>92313</v>
      </c>
      <c r="I4732">
        <v>34.029175000000002</v>
      </c>
      <c r="J4732">
        <v>-117.307211</v>
      </c>
      <c r="K4732">
        <v>6</v>
      </c>
      <c r="L4732">
        <v>48</v>
      </c>
      <c r="M4732" t="str" cm="1">
        <f t="array" ref="M4732">_xlfn.IFS(L4732&lt;=12, "New (0-12 months)", L4732&lt;=36, "Mid (13-36 months)", L4732&gt;=37,"Long (37+ months)")</f>
        <v>Long (37+ months)</v>
      </c>
      <c r="N4732" t="s">
        <v>42</v>
      </c>
      <c r="O4732" t="s">
        <v>43</v>
      </c>
      <c r="P4732">
        <v>0</v>
      </c>
      <c r="Q4732" t="s">
        <v>8234</v>
      </c>
      <c r="R4732" t="s">
        <v>40</v>
      </c>
      <c r="S4732" t="s">
        <v>79</v>
      </c>
      <c r="T4732" s="1">
        <v>16</v>
      </c>
      <c r="U4732" t="s">
        <v>43</v>
      </c>
      <c r="V4732" t="s">
        <v>43</v>
      </c>
      <c r="W4732" t="s">
        <v>43</v>
      </c>
      <c r="X4732" t="s">
        <v>40</v>
      </c>
      <c r="Y4732" t="s">
        <v>43</v>
      </c>
      <c r="Z4732" t="s">
        <v>43</v>
      </c>
      <c r="AA4732" t="s">
        <v>43</v>
      </c>
      <c r="AB4732" t="s">
        <v>40</v>
      </c>
      <c r="AC4732" t="s">
        <v>51</v>
      </c>
      <c r="AD4732" t="s">
        <v>40</v>
      </c>
      <c r="AE4732" t="s">
        <v>46</v>
      </c>
      <c r="AF4732">
        <v>29.5</v>
      </c>
      <c r="AH4732">
        <v>1423.05</v>
      </c>
      <c r="AI4732">
        <v>0</v>
      </c>
      <c r="AJ4732">
        <v>0</v>
      </c>
      <c r="AK4732">
        <v>0</v>
      </c>
      <c r="AL4732">
        <v>1423.05</v>
      </c>
      <c r="AM4732" t="s">
        <v>47</v>
      </c>
    </row>
    <row r="4733" spans="1:41" x14ac:dyDescent="0.35">
      <c r="A4733" t="s">
        <v>5911</v>
      </c>
      <c r="B4733" t="s">
        <v>39</v>
      </c>
      <c r="C4733" s="10">
        <v>69</v>
      </c>
      <c r="D4733" s="5" t="str" cm="1">
        <f t="array" ref="D4733">_xlfn.IFS(C4733&lt;=29, "18-29", C4733&lt;=39, "30-39", C4733&lt;=49, "40-49", C4733&lt;=59, "50-59",C4733&lt;=69, "60-69", C4733&gt;=70, "70+")</f>
        <v>60-69</v>
      </c>
      <c r="E4733" t="s">
        <v>43</v>
      </c>
      <c r="F4733">
        <v>0</v>
      </c>
      <c r="G4733" t="s">
        <v>5912</v>
      </c>
      <c r="H4733">
        <v>96063</v>
      </c>
      <c r="I4733">
        <v>40.408796000000002</v>
      </c>
      <c r="J4733">
        <v>-121.579609</v>
      </c>
      <c r="K4733">
        <v>0</v>
      </c>
      <c r="L4733">
        <v>42</v>
      </c>
      <c r="M4733" t="str" cm="1">
        <f t="array" ref="M4733">_xlfn.IFS(L4733&lt;=12, "New (0-12 months)", L4733&lt;=36, "Mid (13-36 months)", L4733&gt;=37,"Long (37+ months)")</f>
        <v>Long (37+ months)</v>
      </c>
      <c r="N4733" t="s">
        <v>42</v>
      </c>
      <c r="O4733" t="s">
        <v>40</v>
      </c>
      <c r="P4733">
        <v>16.22</v>
      </c>
      <c r="Q4733" t="s">
        <v>40</v>
      </c>
      <c r="R4733" t="s">
        <v>40</v>
      </c>
      <c r="S4733" t="s">
        <v>55</v>
      </c>
      <c r="T4733" s="1">
        <v>12</v>
      </c>
      <c r="U4733" t="s">
        <v>43</v>
      </c>
      <c r="V4733" t="s">
        <v>40</v>
      </c>
      <c r="W4733" t="s">
        <v>40</v>
      </c>
      <c r="X4733" t="s">
        <v>43</v>
      </c>
      <c r="Y4733" t="s">
        <v>40</v>
      </c>
      <c r="Z4733" t="s">
        <v>40</v>
      </c>
      <c r="AA4733" t="s">
        <v>43</v>
      </c>
      <c r="AB4733" t="s">
        <v>40</v>
      </c>
      <c r="AC4733" t="s">
        <v>51</v>
      </c>
      <c r="AD4733" t="s">
        <v>40</v>
      </c>
      <c r="AE4733" t="s">
        <v>56</v>
      </c>
      <c r="AF4733">
        <v>104.75</v>
      </c>
      <c r="AH4733">
        <v>4323.45</v>
      </c>
      <c r="AI4733">
        <v>0</v>
      </c>
      <c r="AJ4733">
        <v>0</v>
      </c>
      <c r="AK4733">
        <v>681.24</v>
      </c>
      <c r="AL4733">
        <v>5004.6899999999996</v>
      </c>
      <c r="AM4733" t="s">
        <v>57</v>
      </c>
      <c r="AN4733" t="s">
        <v>63</v>
      </c>
      <c r="AO4733" t="s">
        <v>67</v>
      </c>
    </row>
    <row r="4734" spans="1:41" x14ac:dyDescent="0.35">
      <c r="A4734" t="s">
        <v>5913</v>
      </c>
      <c r="B4734" t="s">
        <v>49</v>
      </c>
      <c r="C4734" s="10">
        <v>55</v>
      </c>
      <c r="D4734" s="5" t="str" cm="1">
        <f t="array" ref="D4734">_xlfn.IFS(C4734&lt;=29, "18-29", C4734&lt;=39, "30-39", C4734&lt;=49, "40-49", C4734&lt;=59, "50-59",C4734&lt;=69, "60-69", C4734&gt;=70, "70+")</f>
        <v>50-59</v>
      </c>
      <c r="E4734" t="s">
        <v>40</v>
      </c>
      <c r="F4734">
        <v>0</v>
      </c>
      <c r="G4734" t="s">
        <v>804</v>
      </c>
      <c r="H4734">
        <v>93280</v>
      </c>
      <c r="I4734">
        <v>35.652242000000001</v>
      </c>
      <c r="J4734">
        <v>-119.4464</v>
      </c>
      <c r="K4734">
        <v>7</v>
      </c>
      <c r="L4734">
        <v>31</v>
      </c>
      <c r="M4734" t="str" cm="1">
        <f t="array" ref="M4734">_xlfn.IFS(L4734&lt;=12, "New (0-12 months)", L4734&lt;=36, "Mid (13-36 months)", L4734&gt;=37,"Long (37+ months)")</f>
        <v>Mid (13-36 months)</v>
      </c>
      <c r="N4734" t="s">
        <v>42</v>
      </c>
      <c r="O4734" t="s">
        <v>40</v>
      </c>
      <c r="P4734">
        <v>29.06</v>
      </c>
      <c r="Q4734" t="s">
        <v>40</v>
      </c>
      <c r="R4734" t="s">
        <v>40</v>
      </c>
      <c r="S4734" t="s">
        <v>79</v>
      </c>
      <c r="T4734" s="1">
        <v>22</v>
      </c>
      <c r="U4734" t="s">
        <v>40</v>
      </c>
      <c r="V4734" t="s">
        <v>40</v>
      </c>
      <c r="W4734" t="s">
        <v>43</v>
      </c>
      <c r="X4734" t="s">
        <v>40</v>
      </c>
      <c r="Y4734" t="s">
        <v>43</v>
      </c>
      <c r="Z4734" t="s">
        <v>40</v>
      </c>
      <c r="AA4734" t="s">
        <v>40</v>
      </c>
      <c r="AB4734" t="s">
        <v>40</v>
      </c>
      <c r="AC4734" t="s">
        <v>45</v>
      </c>
      <c r="AD4734" t="s">
        <v>40</v>
      </c>
      <c r="AE4734" t="s">
        <v>56</v>
      </c>
      <c r="AF4734">
        <v>75.25</v>
      </c>
      <c r="AH4734">
        <v>2344.5</v>
      </c>
      <c r="AI4734">
        <v>1.99</v>
      </c>
      <c r="AJ4734">
        <v>0</v>
      </c>
      <c r="AK4734">
        <v>900.86</v>
      </c>
      <c r="AL4734">
        <v>3243.37</v>
      </c>
      <c r="AM4734" t="s">
        <v>47</v>
      </c>
    </row>
    <row r="4735" spans="1:41" x14ac:dyDescent="0.35">
      <c r="A4735" t="s">
        <v>5914</v>
      </c>
      <c r="B4735" t="s">
        <v>39</v>
      </c>
      <c r="C4735" s="10">
        <v>77</v>
      </c>
      <c r="D4735" s="5" t="str" cm="1">
        <f t="array" ref="D4735">_xlfn.IFS(C4735&lt;=29, "18-29", C4735&lt;=39, "30-39", C4735&lt;=49, "40-49", C4735&lt;=59, "50-59",C4735&lt;=69, "60-69", C4735&gt;=70, "70+")</f>
        <v>70+</v>
      </c>
      <c r="E4735" t="s">
        <v>43</v>
      </c>
      <c r="F4735">
        <v>0</v>
      </c>
      <c r="G4735" t="s">
        <v>151</v>
      </c>
      <c r="H4735">
        <v>92115</v>
      </c>
      <c r="I4735">
        <v>32.762506000000002</v>
      </c>
      <c r="J4735">
        <v>-117.07245</v>
      </c>
      <c r="K4735">
        <v>0</v>
      </c>
      <c r="L4735">
        <v>56</v>
      </c>
      <c r="M4735" t="str" cm="1">
        <f t="array" ref="M4735">_xlfn.IFS(L4735&lt;=12, "New (0-12 months)", L4735&lt;=36, "Mid (13-36 months)", L4735&gt;=37,"Long (37+ months)")</f>
        <v>Long (37+ months)</v>
      </c>
      <c r="N4735" t="s">
        <v>76</v>
      </c>
      <c r="O4735" t="s">
        <v>40</v>
      </c>
      <c r="P4735">
        <v>19.46</v>
      </c>
      <c r="Q4735" t="s">
        <v>40</v>
      </c>
      <c r="R4735" t="s">
        <v>40</v>
      </c>
      <c r="S4735" t="s">
        <v>55</v>
      </c>
      <c r="T4735" s="1">
        <v>28</v>
      </c>
      <c r="U4735" t="s">
        <v>43</v>
      </c>
      <c r="V4735" t="s">
        <v>40</v>
      </c>
      <c r="W4735" t="s">
        <v>40</v>
      </c>
      <c r="X4735" t="s">
        <v>40</v>
      </c>
      <c r="Y4735" t="s">
        <v>40</v>
      </c>
      <c r="Z4735" t="s">
        <v>40</v>
      </c>
      <c r="AA4735" t="s">
        <v>43</v>
      </c>
      <c r="AB4735" t="s">
        <v>40</v>
      </c>
      <c r="AC4735" t="s">
        <v>45</v>
      </c>
      <c r="AD4735" t="s">
        <v>40</v>
      </c>
      <c r="AE4735" t="s">
        <v>56</v>
      </c>
      <c r="AF4735">
        <v>111.95</v>
      </c>
      <c r="AH4735">
        <v>6418.9</v>
      </c>
      <c r="AI4735">
        <v>0</v>
      </c>
      <c r="AJ4735">
        <v>0</v>
      </c>
      <c r="AK4735">
        <v>1089.76</v>
      </c>
      <c r="AL4735">
        <v>7508.66</v>
      </c>
      <c r="AM4735" t="s">
        <v>57</v>
      </c>
      <c r="AN4735" t="s">
        <v>121</v>
      </c>
      <c r="AO4735" t="s">
        <v>122</v>
      </c>
    </row>
    <row r="4736" spans="1:41" x14ac:dyDescent="0.35">
      <c r="A4736" t="s">
        <v>5915</v>
      </c>
      <c r="B4736" t="s">
        <v>39</v>
      </c>
      <c r="C4736" s="10">
        <v>24</v>
      </c>
      <c r="D4736" s="5" t="str" cm="1">
        <f t="array" ref="D4736">_xlfn.IFS(C4736&lt;=29, "18-29", C4736&lt;=39, "30-39", C4736&lt;=49, "40-49", C4736&lt;=59, "50-59",C4736&lt;=69, "60-69", C4736&gt;=70, "70+")</f>
        <v>18-29</v>
      </c>
      <c r="E4736" t="s">
        <v>40</v>
      </c>
      <c r="F4736">
        <v>3</v>
      </c>
      <c r="G4736" t="s">
        <v>3860</v>
      </c>
      <c r="H4736">
        <v>91307</v>
      </c>
      <c r="I4736">
        <v>34.199787000000001</v>
      </c>
      <c r="J4736">
        <v>-118.68492999999999</v>
      </c>
      <c r="K4736">
        <v>1</v>
      </c>
      <c r="L4736">
        <v>19</v>
      </c>
      <c r="M4736" t="str" cm="1">
        <f t="array" ref="M4736">_xlfn.IFS(L4736&lt;=12, "New (0-12 months)", L4736&lt;=36, "Mid (13-36 months)", L4736&gt;=37,"Long (37+ months)")</f>
        <v>Mid (13-36 months)</v>
      </c>
      <c r="N4736" t="s">
        <v>42</v>
      </c>
      <c r="O4736" t="s">
        <v>40</v>
      </c>
      <c r="P4736">
        <v>36.92</v>
      </c>
      <c r="Q4736" t="s">
        <v>40</v>
      </c>
      <c r="R4736" t="s">
        <v>40</v>
      </c>
      <c r="S4736" t="s">
        <v>55</v>
      </c>
      <c r="T4736" s="1">
        <v>52</v>
      </c>
      <c r="U4736" t="s">
        <v>43</v>
      </c>
      <c r="V4736" t="s">
        <v>43</v>
      </c>
      <c r="W4736" t="s">
        <v>43</v>
      </c>
      <c r="X4736" t="s">
        <v>40</v>
      </c>
      <c r="Y4736" t="s">
        <v>43</v>
      </c>
      <c r="Z4736" t="s">
        <v>40</v>
      </c>
      <c r="AA4736" t="s">
        <v>40</v>
      </c>
      <c r="AB4736" t="s">
        <v>40</v>
      </c>
      <c r="AC4736" t="s">
        <v>45</v>
      </c>
      <c r="AD4736" t="s">
        <v>40</v>
      </c>
      <c r="AE4736" t="s">
        <v>56</v>
      </c>
      <c r="AF4736">
        <v>89.35</v>
      </c>
      <c r="AH4736">
        <v>1686.85</v>
      </c>
      <c r="AI4736">
        <v>0</v>
      </c>
      <c r="AJ4736">
        <v>0</v>
      </c>
      <c r="AK4736">
        <v>701.48</v>
      </c>
      <c r="AL4736">
        <v>2388.33</v>
      </c>
      <c r="AM4736" t="s">
        <v>47</v>
      </c>
    </row>
    <row r="4737" spans="1:41" x14ac:dyDescent="0.35">
      <c r="A4737" t="s">
        <v>5916</v>
      </c>
      <c r="B4737" t="s">
        <v>49</v>
      </c>
      <c r="C4737" s="10">
        <v>53</v>
      </c>
      <c r="D4737" s="5" t="str" cm="1">
        <f t="array" ref="D4737">_xlfn.IFS(C4737&lt;=29, "18-29", C4737&lt;=39, "30-39", C4737&lt;=49, "40-49", C4737&lt;=59, "50-59",C4737&lt;=69, "60-69", C4737&gt;=70, "70+")</f>
        <v>50-59</v>
      </c>
      <c r="E4737" t="s">
        <v>40</v>
      </c>
      <c r="F4737">
        <v>1</v>
      </c>
      <c r="G4737" t="s">
        <v>1091</v>
      </c>
      <c r="H4737">
        <v>93210</v>
      </c>
      <c r="I4737">
        <v>36.186866999999999</v>
      </c>
      <c r="J4737">
        <v>-120.387793</v>
      </c>
      <c r="K4737">
        <v>5</v>
      </c>
      <c r="L4737">
        <v>69</v>
      </c>
      <c r="M4737" t="str" cm="1">
        <f t="array" ref="M4737">_xlfn.IFS(L4737&lt;=12, "New (0-12 months)", L4737&lt;=36, "Mid (13-36 months)", L4737&gt;=37,"Long (37+ months)")</f>
        <v>Long (37+ months)</v>
      </c>
      <c r="N4737" t="s">
        <v>72</v>
      </c>
      <c r="O4737" t="s">
        <v>40</v>
      </c>
      <c r="P4737">
        <v>21.56</v>
      </c>
      <c r="Q4737" t="s">
        <v>40</v>
      </c>
      <c r="R4737" t="s">
        <v>40</v>
      </c>
      <c r="S4737" t="s">
        <v>55</v>
      </c>
      <c r="T4737" s="1">
        <v>17</v>
      </c>
      <c r="U4737" t="s">
        <v>43</v>
      </c>
      <c r="V4737" t="s">
        <v>43</v>
      </c>
      <c r="W4737" t="s">
        <v>40</v>
      </c>
      <c r="X4737" t="s">
        <v>43</v>
      </c>
      <c r="Y4737" t="s">
        <v>43</v>
      </c>
      <c r="Z4737" t="s">
        <v>43</v>
      </c>
      <c r="AA4737" t="s">
        <v>43</v>
      </c>
      <c r="AB4737" t="s">
        <v>40</v>
      </c>
      <c r="AC4737" t="s">
        <v>73</v>
      </c>
      <c r="AD4737" t="s">
        <v>40</v>
      </c>
      <c r="AE4737" t="s">
        <v>46</v>
      </c>
      <c r="AF4737">
        <v>79.2</v>
      </c>
      <c r="AH4737">
        <v>5420.65</v>
      </c>
      <c r="AI4737">
        <v>0</v>
      </c>
      <c r="AJ4737">
        <v>0</v>
      </c>
      <c r="AK4737">
        <v>1487.64</v>
      </c>
      <c r="AL4737">
        <v>6908.29</v>
      </c>
      <c r="AM4737" t="s">
        <v>47</v>
      </c>
    </row>
    <row r="4738" spans="1:41" x14ac:dyDescent="0.35">
      <c r="A4738" t="s">
        <v>5917</v>
      </c>
      <c r="B4738" t="s">
        <v>39</v>
      </c>
      <c r="C4738" s="10">
        <v>43</v>
      </c>
      <c r="D4738" s="5" t="str" cm="1">
        <f t="array" ref="D4738">_xlfn.IFS(C4738&lt;=29, "18-29", C4738&lt;=39, "30-39", C4738&lt;=49, "40-49", C4738&lt;=59, "50-59",C4738&lt;=69, "60-69", C4738&gt;=70, "70+")</f>
        <v>40-49</v>
      </c>
      <c r="E4738" t="s">
        <v>43</v>
      </c>
      <c r="F4738">
        <v>0</v>
      </c>
      <c r="G4738" t="s">
        <v>3711</v>
      </c>
      <c r="H4738">
        <v>94929</v>
      </c>
      <c r="I4738">
        <v>38.244579999999999</v>
      </c>
      <c r="J4738">
        <v>-122.95626799999999</v>
      </c>
      <c r="K4738">
        <v>0</v>
      </c>
      <c r="L4738">
        <v>7</v>
      </c>
      <c r="M4738" t="str" cm="1">
        <f t="array" ref="M4738">_xlfn.IFS(L4738&lt;=12, "New (0-12 months)", L4738&lt;=36, "Mid (13-36 months)", L4738&gt;=37,"Long (37+ months)")</f>
        <v>New (0-12 months)</v>
      </c>
      <c r="N4738" t="s">
        <v>54</v>
      </c>
      <c r="O4738" t="s">
        <v>40</v>
      </c>
      <c r="P4738">
        <v>41.57</v>
      </c>
      <c r="Q4738" t="s">
        <v>43</v>
      </c>
      <c r="R4738" t="s">
        <v>43</v>
      </c>
      <c r="S4738" t="s">
        <v>8234</v>
      </c>
      <c r="T4738" s="1">
        <v>0</v>
      </c>
      <c r="U4738" t="s">
        <v>8234</v>
      </c>
      <c r="V4738" t="s">
        <v>8234</v>
      </c>
      <c r="W4738" t="s">
        <v>8234</v>
      </c>
      <c r="X4738" t="s">
        <v>8234</v>
      </c>
      <c r="Y4738" t="s">
        <v>8234</v>
      </c>
      <c r="Z4738" t="s">
        <v>8234</v>
      </c>
      <c r="AA4738" t="s">
        <v>8234</v>
      </c>
      <c r="AB4738" t="s">
        <v>8234</v>
      </c>
      <c r="AC4738" t="s">
        <v>51</v>
      </c>
      <c r="AD4738" t="s">
        <v>43</v>
      </c>
      <c r="AE4738" t="s">
        <v>46</v>
      </c>
      <c r="AF4738">
        <v>20.350000000000001</v>
      </c>
      <c r="AH4738">
        <v>150.6</v>
      </c>
      <c r="AI4738">
        <v>0</v>
      </c>
      <c r="AJ4738">
        <v>0</v>
      </c>
      <c r="AK4738">
        <v>290.99</v>
      </c>
      <c r="AL4738">
        <v>441.59</v>
      </c>
      <c r="AM4738" t="s">
        <v>47</v>
      </c>
    </row>
    <row r="4739" spans="1:41" x14ac:dyDescent="0.35">
      <c r="A4739" t="s">
        <v>5918</v>
      </c>
      <c r="B4739" t="s">
        <v>39</v>
      </c>
      <c r="C4739" s="10">
        <v>50</v>
      </c>
      <c r="D4739" s="5" t="str" cm="1">
        <f t="array" ref="D4739">_xlfn.IFS(C4739&lt;=29, "18-29", C4739&lt;=39, "30-39", C4739&lt;=49, "40-49", C4739&lt;=59, "50-59",C4739&lt;=69, "60-69", C4739&gt;=70, "70+")</f>
        <v>50-59</v>
      </c>
      <c r="E4739" t="s">
        <v>43</v>
      </c>
      <c r="F4739">
        <v>0</v>
      </c>
      <c r="G4739" t="s">
        <v>4439</v>
      </c>
      <c r="H4739">
        <v>92352</v>
      </c>
      <c r="I4739">
        <v>34.256500000000003</v>
      </c>
      <c r="J4739">
        <v>-117.19335</v>
      </c>
      <c r="K4739">
        <v>0</v>
      </c>
      <c r="L4739">
        <v>11</v>
      </c>
      <c r="M4739" t="str" cm="1">
        <f t="array" ref="M4739">_xlfn.IFS(L4739&lt;=12, "New (0-12 months)", L4739&lt;=36, "Mid (13-36 months)", L4739&gt;=37,"Long (37+ months)")</f>
        <v>New (0-12 months)</v>
      </c>
      <c r="N4739" t="s">
        <v>42</v>
      </c>
      <c r="O4739" t="s">
        <v>40</v>
      </c>
      <c r="P4739">
        <v>1.87</v>
      </c>
      <c r="Q4739" t="s">
        <v>40</v>
      </c>
      <c r="R4739" t="s">
        <v>43</v>
      </c>
      <c r="S4739" t="s">
        <v>8234</v>
      </c>
      <c r="T4739" s="1">
        <v>0</v>
      </c>
      <c r="U4739" t="s">
        <v>8234</v>
      </c>
      <c r="V4739" t="s">
        <v>8234</v>
      </c>
      <c r="W4739" t="s">
        <v>8234</v>
      </c>
      <c r="X4739" t="s">
        <v>8234</v>
      </c>
      <c r="Y4739" t="s">
        <v>8234</v>
      </c>
      <c r="Z4739" t="s">
        <v>8234</v>
      </c>
      <c r="AA4739" t="s">
        <v>8234</v>
      </c>
      <c r="AB4739" t="s">
        <v>8234</v>
      </c>
      <c r="AC4739" t="s">
        <v>45</v>
      </c>
      <c r="AD4739" t="s">
        <v>43</v>
      </c>
      <c r="AE4739" t="s">
        <v>56</v>
      </c>
      <c r="AF4739">
        <v>25.2</v>
      </c>
      <c r="AH4739">
        <v>245.15</v>
      </c>
      <c r="AI4739">
        <v>0</v>
      </c>
      <c r="AJ4739">
        <v>0</v>
      </c>
      <c r="AK4739">
        <v>20.57</v>
      </c>
      <c r="AL4739">
        <v>265.72000000000003</v>
      </c>
      <c r="AM4739" t="s">
        <v>47</v>
      </c>
    </row>
    <row r="4740" spans="1:41" x14ac:dyDescent="0.35">
      <c r="A4740" t="s">
        <v>5919</v>
      </c>
      <c r="B4740" t="s">
        <v>39</v>
      </c>
      <c r="C4740" s="10">
        <v>24</v>
      </c>
      <c r="D4740" s="5" t="str" cm="1">
        <f t="array" ref="D4740">_xlfn.IFS(C4740&lt;=29, "18-29", C4740&lt;=39, "30-39", C4740&lt;=49, "40-49", C4740&lt;=59, "50-59",C4740&lt;=69, "60-69", C4740&gt;=70, "70+")</f>
        <v>18-29</v>
      </c>
      <c r="E4740" t="s">
        <v>43</v>
      </c>
      <c r="F4740">
        <v>0</v>
      </c>
      <c r="G4740" t="s">
        <v>151</v>
      </c>
      <c r="H4740">
        <v>92122</v>
      </c>
      <c r="I4740">
        <v>32.857230000000001</v>
      </c>
      <c r="J4740">
        <v>-117.209774</v>
      </c>
      <c r="K4740">
        <v>0</v>
      </c>
      <c r="L4740">
        <v>43</v>
      </c>
      <c r="M4740" t="str" cm="1">
        <f t="array" ref="M4740">_xlfn.IFS(L4740&lt;=12, "New (0-12 months)", L4740&lt;=36, "Mid (13-36 months)", L4740&gt;=37,"Long (37+ months)")</f>
        <v>Long (37+ months)</v>
      </c>
      <c r="N4740" t="s">
        <v>42</v>
      </c>
      <c r="O4740" t="s">
        <v>40</v>
      </c>
      <c r="P4740">
        <v>12.88</v>
      </c>
      <c r="Q4740" t="s">
        <v>40</v>
      </c>
      <c r="R4740" t="s">
        <v>40</v>
      </c>
      <c r="S4740" t="s">
        <v>55</v>
      </c>
      <c r="T4740" s="1">
        <v>59</v>
      </c>
      <c r="U4740" t="s">
        <v>43</v>
      </c>
      <c r="V4740" t="s">
        <v>40</v>
      </c>
      <c r="W4740" t="s">
        <v>40</v>
      </c>
      <c r="X4740" t="s">
        <v>43</v>
      </c>
      <c r="Y4740" t="s">
        <v>40</v>
      </c>
      <c r="Z4740" t="s">
        <v>40</v>
      </c>
      <c r="AA4740" t="s">
        <v>40</v>
      </c>
      <c r="AB4740" t="s">
        <v>40</v>
      </c>
      <c r="AC4740" t="s">
        <v>73</v>
      </c>
      <c r="AD4740" t="s">
        <v>40</v>
      </c>
      <c r="AE4740" t="s">
        <v>56</v>
      </c>
      <c r="AF4740">
        <v>104.6</v>
      </c>
      <c r="AH4740">
        <v>4759.8500000000004</v>
      </c>
      <c r="AI4740">
        <v>0</v>
      </c>
      <c r="AJ4740">
        <v>0</v>
      </c>
      <c r="AK4740">
        <v>553.84</v>
      </c>
      <c r="AL4740">
        <v>5313.69</v>
      </c>
      <c r="AM4740" t="s">
        <v>57</v>
      </c>
      <c r="AN4740" t="s">
        <v>58</v>
      </c>
      <c r="AO4740" t="s">
        <v>104</v>
      </c>
    </row>
    <row r="4741" spans="1:41" x14ac:dyDescent="0.35">
      <c r="A4741" t="s">
        <v>5920</v>
      </c>
      <c r="B4741" t="s">
        <v>39</v>
      </c>
      <c r="C4741" s="10">
        <v>32</v>
      </c>
      <c r="D4741" s="5" t="str" cm="1">
        <f t="array" ref="D4741">_xlfn.IFS(C4741&lt;=29, "18-29", C4741&lt;=39, "30-39", C4741&lt;=49, "40-49", C4741&lt;=59, "50-59",C4741&lt;=69, "60-69", C4741&gt;=70, "70+")</f>
        <v>30-39</v>
      </c>
      <c r="E4741" t="s">
        <v>43</v>
      </c>
      <c r="F4741">
        <v>0</v>
      </c>
      <c r="G4741" t="s">
        <v>5383</v>
      </c>
      <c r="H4741">
        <v>94509</v>
      </c>
      <c r="I4741">
        <v>37.980057000000002</v>
      </c>
      <c r="J4741">
        <v>-121.801599</v>
      </c>
      <c r="K4741">
        <v>0</v>
      </c>
      <c r="L4741">
        <v>3</v>
      </c>
      <c r="M4741" t="str" cm="1">
        <f t="array" ref="M4741">_xlfn.IFS(L4741&lt;=12, "New (0-12 months)", L4741&lt;=36, "Mid (13-36 months)", L4741&gt;=37,"Long (37+ months)")</f>
        <v>New (0-12 months)</v>
      </c>
      <c r="N4741" t="s">
        <v>42</v>
      </c>
      <c r="O4741" t="s">
        <v>40</v>
      </c>
      <c r="P4741">
        <v>23.82</v>
      </c>
      <c r="Q4741" t="s">
        <v>40</v>
      </c>
      <c r="R4741" t="s">
        <v>40</v>
      </c>
      <c r="S4741" t="s">
        <v>55</v>
      </c>
      <c r="T4741" s="1">
        <v>24</v>
      </c>
      <c r="U4741" t="s">
        <v>43</v>
      </c>
      <c r="V4741" t="s">
        <v>43</v>
      </c>
      <c r="W4741" t="s">
        <v>43</v>
      </c>
      <c r="X4741" t="s">
        <v>43</v>
      </c>
      <c r="Y4741" t="s">
        <v>43</v>
      </c>
      <c r="Z4741" t="s">
        <v>43</v>
      </c>
      <c r="AA4741" t="s">
        <v>43</v>
      </c>
      <c r="AB4741" t="s">
        <v>40</v>
      </c>
      <c r="AC4741" t="s">
        <v>51</v>
      </c>
      <c r="AD4741" t="s">
        <v>43</v>
      </c>
      <c r="AE4741" t="s">
        <v>56</v>
      </c>
      <c r="AF4741">
        <v>74.400000000000006</v>
      </c>
      <c r="AH4741">
        <v>215.8</v>
      </c>
      <c r="AI4741">
        <v>0</v>
      </c>
      <c r="AJ4741">
        <v>0</v>
      </c>
      <c r="AK4741">
        <v>71.459999999999994</v>
      </c>
      <c r="AL4741">
        <v>287.26</v>
      </c>
      <c r="AM4741" t="s">
        <v>57</v>
      </c>
      <c r="AN4741" t="s">
        <v>109</v>
      </c>
      <c r="AO4741" t="s">
        <v>110</v>
      </c>
    </row>
    <row r="4742" spans="1:41" x14ac:dyDescent="0.35">
      <c r="A4742" t="s">
        <v>5921</v>
      </c>
      <c r="B4742" t="s">
        <v>49</v>
      </c>
      <c r="C4742" s="10">
        <v>34</v>
      </c>
      <c r="D4742" s="5" t="str" cm="1">
        <f t="array" ref="D4742">_xlfn.IFS(C4742&lt;=29, "18-29", C4742&lt;=39, "30-39", C4742&lt;=49, "40-49", C4742&lt;=59, "50-59",C4742&lt;=69, "60-69", C4742&gt;=70, "70+")</f>
        <v>30-39</v>
      </c>
      <c r="E4742" t="s">
        <v>40</v>
      </c>
      <c r="F4742">
        <v>0</v>
      </c>
      <c r="G4742" t="s">
        <v>673</v>
      </c>
      <c r="H4742">
        <v>95742</v>
      </c>
      <c r="I4742">
        <v>38.591133999999997</v>
      </c>
      <c r="J4742">
        <v>-121.161585</v>
      </c>
      <c r="K4742">
        <v>9</v>
      </c>
      <c r="L4742">
        <v>56</v>
      </c>
      <c r="M4742" t="str" cm="1">
        <f t="array" ref="M4742">_xlfn.IFS(L4742&lt;=12, "New (0-12 months)", L4742&lt;=36, "Mid (13-36 months)", L4742&gt;=37,"Long (37+ months)")</f>
        <v>Long (37+ months)</v>
      </c>
      <c r="N4742" t="s">
        <v>76</v>
      </c>
      <c r="O4742" t="s">
        <v>40</v>
      </c>
      <c r="P4742">
        <v>35.549999999999997</v>
      </c>
      <c r="Q4742" t="s">
        <v>40</v>
      </c>
      <c r="R4742" t="s">
        <v>40</v>
      </c>
      <c r="S4742" t="s">
        <v>79</v>
      </c>
      <c r="T4742" s="1">
        <v>17</v>
      </c>
      <c r="U4742" t="s">
        <v>43</v>
      </c>
      <c r="V4742" t="s">
        <v>40</v>
      </c>
      <c r="W4742" t="s">
        <v>40</v>
      </c>
      <c r="X4742" t="s">
        <v>43</v>
      </c>
      <c r="Y4742" t="s">
        <v>43</v>
      </c>
      <c r="Z4742" t="s">
        <v>43</v>
      </c>
      <c r="AA4742" t="s">
        <v>43</v>
      </c>
      <c r="AB4742" t="s">
        <v>40</v>
      </c>
      <c r="AC4742" t="s">
        <v>73</v>
      </c>
      <c r="AD4742" t="s">
        <v>43</v>
      </c>
      <c r="AE4742" t="s">
        <v>46</v>
      </c>
      <c r="AF4742">
        <v>59.5</v>
      </c>
      <c r="AH4742">
        <v>3389.25</v>
      </c>
      <c r="AI4742">
        <v>0</v>
      </c>
      <c r="AJ4742">
        <v>0</v>
      </c>
      <c r="AK4742">
        <v>1990.8</v>
      </c>
      <c r="AL4742">
        <v>5380.05</v>
      </c>
      <c r="AM4742" t="s">
        <v>47</v>
      </c>
    </row>
    <row r="4743" spans="1:41" x14ac:dyDescent="0.35">
      <c r="A4743" t="s">
        <v>5922</v>
      </c>
      <c r="B4743" t="s">
        <v>49</v>
      </c>
      <c r="C4743" s="10">
        <v>20</v>
      </c>
      <c r="D4743" s="5" t="str" cm="1">
        <f t="array" ref="D4743">_xlfn.IFS(C4743&lt;=29, "18-29", C4743&lt;=39, "30-39", C4743&lt;=49, "40-49", C4743&lt;=59, "50-59",C4743&lt;=69, "60-69", C4743&gt;=70, "70+")</f>
        <v>18-29</v>
      </c>
      <c r="E4743" t="s">
        <v>43</v>
      </c>
      <c r="F4743">
        <v>1</v>
      </c>
      <c r="G4743" t="s">
        <v>151</v>
      </c>
      <c r="H4743">
        <v>92109</v>
      </c>
      <c r="I4743">
        <v>32.787835999999999</v>
      </c>
      <c r="J4743">
        <v>-117.232376</v>
      </c>
      <c r="K4743">
        <v>0</v>
      </c>
      <c r="L4743">
        <v>40</v>
      </c>
      <c r="M4743" t="str" cm="1">
        <f t="array" ref="M4743">_xlfn.IFS(L4743&lt;=12, "New (0-12 months)", L4743&lt;=36, "Mid (13-36 months)", L4743&gt;=37,"Long (37+ months)")</f>
        <v>Long (37+ months)</v>
      </c>
      <c r="N4743" t="s">
        <v>42</v>
      </c>
      <c r="O4743" t="s">
        <v>40</v>
      </c>
      <c r="P4743">
        <v>8.08</v>
      </c>
      <c r="Q4743" t="s">
        <v>43</v>
      </c>
      <c r="R4743" t="s">
        <v>40</v>
      </c>
      <c r="S4743" t="s">
        <v>79</v>
      </c>
      <c r="T4743" s="1">
        <v>76</v>
      </c>
      <c r="U4743" t="s">
        <v>40</v>
      </c>
      <c r="V4743" t="s">
        <v>40</v>
      </c>
      <c r="W4743" t="s">
        <v>43</v>
      </c>
      <c r="X4743" t="s">
        <v>43</v>
      </c>
      <c r="Y4743" t="s">
        <v>43</v>
      </c>
      <c r="Z4743" t="s">
        <v>43</v>
      </c>
      <c r="AA4743" t="s">
        <v>43</v>
      </c>
      <c r="AB4743" t="s">
        <v>40</v>
      </c>
      <c r="AC4743" t="s">
        <v>51</v>
      </c>
      <c r="AD4743" t="s">
        <v>40</v>
      </c>
      <c r="AE4743" t="s">
        <v>183</v>
      </c>
      <c r="AF4743">
        <v>55.25</v>
      </c>
      <c r="AH4743">
        <v>2139.1999999999998</v>
      </c>
      <c r="AI4743">
        <v>0</v>
      </c>
      <c r="AJ4743">
        <v>0</v>
      </c>
      <c r="AK4743">
        <v>323.2</v>
      </c>
      <c r="AL4743">
        <v>2462.4</v>
      </c>
      <c r="AM4743" t="s">
        <v>57</v>
      </c>
      <c r="AN4743" t="s">
        <v>58</v>
      </c>
      <c r="AO4743" t="s">
        <v>104</v>
      </c>
    </row>
    <row r="4744" spans="1:41" x14ac:dyDescent="0.35">
      <c r="A4744" t="s">
        <v>5923</v>
      </c>
      <c r="B4744" t="s">
        <v>39</v>
      </c>
      <c r="C4744" s="10">
        <v>61</v>
      </c>
      <c r="D4744" s="5" t="str" cm="1">
        <f t="array" ref="D4744">_xlfn.IFS(C4744&lt;=29, "18-29", C4744&lt;=39, "30-39", C4744&lt;=49, "40-49", C4744&lt;=59, "50-59",C4744&lt;=69, "60-69", C4744&gt;=70, "70+")</f>
        <v>60-69</v>
      </c>
      <c r="E4744" t="s">
        <v>40</v>
      </c>
      <c r="F4744">
        <v>0</v>
      </c>
      <c r="G4744" t="s">
        <v>1573</v>
      </c>
      <c r="H4744">
        <v>95552</v>
      </c>
      <c r="I4744">
        <v>40.390301000000001</v>
      </c>
      <c r="J4744">
        <v>-123.412327</v>
      </c>
      <c r="K4744">
        <v>2</v>
      </c>
      <c r="L4744">
        <v>43</v>
      </c>
      <c r="M4744" t="str" cm="1">
        <f t="array" ref="M4744">_xlfn.IFS(L4744&lt;=12, "New (0-12 months)", L4744&lt;=36, "Mid (13-36 months)", L4744&gt;=37,"Long (37+ months)")</f>
        <v>Long (37+ months)</v>
      </c>
      <c r="N4744" t="s">
        <v>76</v>
      </c>
      <c r="O4744" t="s">
        <v>43</v>
      </c>
      <c r="P4744">
        <v>0</v>
      </c>
      <c r="Q4744" t="s">
        <v>8234</v>
      </c>
      <c r="R4744" t="s">
        <v>40</v>
      </c>
      <c r="S4744" t="s">
        <v>44</v>
      </c>
      <c r="T4744" s="1">
        <v>6</v>
      </c>
      <c r="U4744" t="s">
        <v>40</v>
      </c>
      <c r="V4744" t="s">
        <v>40</v>
      </c>
      <c r="W4744" t="s">
        <v>43</v>
      </c>
      <c r="X4744" t="s">
        <v>40</v>
      </c>
      <c r="Y4744" t="s">
        <v>40</v>
      </c>
      <c r="Z4744" t="s">
        <v>43</v>
      </c>
      <c r="AA4744" t="s">
        <v>43</v>
      </c>
      <c r="AB4744" t="s">
        <v>40</v>
      </c>
      <c r="AC4744" t="s">
        <v>45</v>
      </c>
      <c r="AD4744" t="s">
        <v>40</v>
      </c>
      <c r="AE4744" t="s">
        <v>56</v>
      </c>
      <c r="AF4744">
        <v>51.25</v>
      </c>
      <c r="AH4744">
        <v>2151.6</v>
      </c>
      <c r="AI4744">
        <v>0</v>
      </c>
      <c r="AJ4744">
        <v>0</v>
      </c>
      <c r="AK4744">
        <v>0</v>
      </c>
      <c r="AL4744">
        <v>2151.6</v>
      </c>
      <c r="AM4744" t="s">
        <v>47</v>
      </c>
    </row>
    <row r="4745" spans="1:41" x14ac:dyDescent="0.35">
      <c r="A4745" t="s">
        <v>5924</v>
      </c>
      <c r="B4745" t="s">
        <v>49</v>
      </c>
      <c r="C4745" s="10">
        <v>73</v>
      </c>
      <c r="D4745" s="5" t="str" cm="1">
        <f t="array" ref="D4745">_xlfn.IFS(C4745&lt;=29, "18-29", C4745&lt;=39, "30-39", C4745&lt;=49, "40-49", C4745&lt;=59, "50-59",C4745&lt;=69, "60-69", C4745&gt;=70, "70+")</f>
        <v>70+</v>
      </c>
      <c r="E4745" t="s">
        <v>43</v>
      </c>
      <c r="F4745">
        <v>0</v>
      </c>
      <c r="G4745" t="s">
        <v>151</v>
      </c>
      <c r="H4745">
        <v>92129</v>
      </c>
      <c r="I4745">
        <v>32.961064</v>
      </c>
      <c r="J4745">
        <v>-117.134917</v>
      </c>
      <c r="K4745">
        <v>0</v>
      </c>
      <c r="L4745">
        <v>20</v>
      </c>
      <c r="M4745" t="str" cm="1">
        <f t="array" ref="M4745">_xlfn.IFS(L4745&lt;=12, "New (0-12 months)", L4745&lt;=36, "Mid (13-36 months)", L4745&gt;=37,"Long (37+ months)")</f>
        <v>Mid (13-36 months)</v>
      </c>
      <c r="N4745" t="s">
        <v>42</v>
      </c>
      <c r="O4745" t="s">
        <v>40</v>
      </c>
      <c r="P4745">
        <v>44.44</v>
      </c>
      <c r="Q4745" t="s">
        <v>40</v>
      </c>
      <c r="R4745" t="s">
        <v>40</v>
      </c>
      <c r="S4745" t="s">
        <v>55</v>
      </c>
      <c r="T4745" s="1">
        <v>13</v>
      </c>
      <c r="U4745" t="s">
        <v>43</v>
      </c>
      <c r="V4745" t="s">
        <v>43</v>
      </c>
      <c r="W4745" t="s">
        <v>40</v>
      </c>
      <c r="X4745" t="s">
        <v>43</v>
      </c>
      <c r="Y4745" t="s">
        <v>40</v>
      </c>
      <c r="Z4745" t="s">
        <v>40</v>
      </c>
      <c r="AA4745" t="s">
        <v>43</v>
      </c>
      <c r="AB4745" t="s">
        <v>43</v>
      </c>
      <c r="AC4745" t="s">
        <v>51</v>
      </c>
      <c r="AD4745" t="s">
        <v>40</v>
      </c>
      <c r="AE4745" t="s">
        <v>56</v>
      </c>
      <c r="AF4745">
        <v>98.55</v>
      </c>
      <c r="AH4745">
        <v>1842.8</v>
      </c>
      <c r="AI4745">
        <v>0</v>
      </c>
      <c r="AJ4745">
        <v>120</v>
      </c>
      <c r="AK4745">
        <v>888.8</v>
      </c>
      <c r="AL4745">
        <v>2851.6</v>
      </c>
      <c r="AM4745" t="s">
        <v>57</v>
      </c>
      <c r="AN4745" t="s">
        <v>58</v>
      </c>
      <c r="AO4745" t="s">
        <v>104</v>
      </c>
    </row>
    <row r="4746" spans="1:41" x14ac:dyDescent="0.35">
      <c r="A4746" t="s">
        <v>5925</v>
      </c>
      <c r="B4746" t="s">
        <v>49</v>
      </c>
      <c r="C4746" s="10">
        <v>59</v>
      </c>
      <c r="D4746" s="5" t="str" cm="1">
        <f t="array" ref="D4746">_xlfn.IFS(C4746&lt;=29, "18-29", C4746&lt;=39, "30-39", C4746&lt;=49, "40-49", C4746&lt;=59, "50-59",C4746&lt;=69, "60-69", C4746&gt;=70, "70+")</f>
        <v>50-59</v>
      </c>
      <c r="E4746" t="s">
        <v>40</v>
      </c>
      <c r="F4746">
        <v>0</v>
      </c>
      <c r="G4746" t="s">
        <v>135</v>
      </c>
      <c r="H4746">
        <v>90015</v>
      </c>
      <c r="I4746">
        <v>34.039223999999997</v>
      </c>
      <c r="J4746">
        <v>-118.266293</v>
      </c>
      <c r="K4746">
        <v>6</v>
      </c>
      <c r="L4746">
        <v>63</v>
      </c>
      <c r="M4746" t="str" cm="1">
        <f t="array" ref="M4746">_xlfn.IFS(L4746&lt;=12, "New (0-12 months)", L4746&lt;=36, "Mid (13-36 months)", L4746&gt;=37,"Long (37+ months)")</f>
        <v>Long (37+ months)</v>
      </c>
      <c r="N4746" t="s">
        <v>42</v>
      </c>
      <c r="O4746" t="s">
        <v>40</v>
      </c>
      <c r="P4746">
        <v>46.99</v>
      </c>
      <c r="Q4746" t="s">
        <v>43</v>
      </c>
      <c r="R4746" t="s">
        <v>40</v>
      </c>
      <c r="S4746" t="s">
        <v>44</v>
      </c>
      <c r="T4746" s="1">
        <v>13</v>
      </c>
      <c r="U4746" t="s">
        <v>40</v>
      </c>
      <c r="V4746" t="s">
        <v>40</v>
      </c>
      <c r="W4746" t="s">
        <v>43</v>
      </c>
      <c r="X4746" t="s">
        <v>40</v>
      </c>
      <c r="Y4746" t="s">
        <v>40</v>
      </c>
      <c r="Z4746" t="s">
        <v>43</v>
      </c>
      <c r="AA4746" t="s">
        <v>43</v>
      </c>
      <c r="AB4746" t="s">
        <v>40</v>
      </c>
      <c r="AC4746" t="s">
        <v>45</v>
      </c>
      <c r="AD4746" t="s">
        <v>43</v>
      </c>
      <c r="AE4746" t="s">
        <v>46</v>
      </c>
      <c r="AF4746">
        <v>70.8</v>
      </c>
      <c r="AH4746">
        <v>4448.8</v>
      </c>
      <c r="AI4746">
        <v>0</v>
      </c>
      <c r="AJ4746">
        <v>0</v>
      </c>
      <c r="AK4746">
        <v>2960.37</v>
      </c>
      <c r="AL4746">
        <v>7409.17</v>
      </c>
      <c r="AM4746" t="s">
        <v>47</v>
      </c>
    </row>
    <row r="4747" spans="1:41" x14ac:dyDescent="0.35">
      <c r="A4747" t="s">
        <v>5926</v>
      </c>
      <c r="B4747" t="s">
        <v>49</v>
      </c>
      <c r="C4747" s="10">
        <v>45</v>
      </c>
      <c r="D4747" s="5" t="str" cm="1">
        <f t="array" ref="D4747">_xlfn.IFS(C4747&lt;=29, "18-29", C4747&lt;=39, "30-39", C4747&lt;=49, "40-49", C4747&lt;=59, "50-59",C4747&lt;=69, "60-69", C4747&gt;=70, "70+")</f>
        <v>40-49</v>
      </c>
      <c r="E4747" t="s">
        <v>40</v>
      </c>
      <c r="F4747">
        <v>2</v>
      </c>
      <c r="G4747" t="s">
        <v>4672</v>
      </c>
      <c r="H4747">
        <v>95328</v>
      </c>
      <c r="I4747">
        <v>37.555630999999998</v>
      </c>
      <c r="J4747">
        <v>-120.911653</v>
      </c>
      <c r="K4747">
        <v>9</v>
      </c>
      <c r="L4747">
        <v>60</v>
      </c>
      <c r="M4747" t="str" cm="1">
        <f t="array" ref="M4747">_xlfn.IFS(L4747&lt;=12, "New (0-12 months)", L4747&lt;=36, "Mid (13-36 months)", L4747&gt;=37,"Long (37+ months)")</f>
        <v>Long (37+ months)</v>
      </c>
      <c r="N4747" t="s">
        <v>42</v>
      </c>
      <c r="O4747" t="s">
        <v>40</v>
      </c>
      <c r="P4747">
        <v>32.119999999999997</v>
      </c>
      <c r="Q4747" t="s">
        <v>43</v>
      </c>
      <c r="R4747" t="s">
        <v>43</v>
      </c>
      <c r="S4747" t="s">
        <v>8234</v>
      </c>
      <c r="T4747" s="1">
        <v>0</v>
      </c>
      <c r="U4747" t="s">
        <v>8234</v>
      </c>
      <c r="V4747" t="s">
        <v>8234</v>
      </c>
      <c r="W4747" t="s">
        <v>8234</v>
      </c>
      <c r="X4747" t="s">
        <v>8234</v>
      </c>
      <c r="Y4747" t="s">
        <v>8234</v>
      </c>
      <c r="Z4747" t="s">
        <v>8234</v>
      </c>
      <c r="AA4747" t="s">
        <v>8234</v>
      </c>
      <c r="AB4747" t="s">
        <v>8234</v>
      </c>
      <c r="AC4747" t="s">
        <v>73</v>
      </c>
      <c r="AD4747" t="s">
        <v>40</v>
      </c>
      <c r="AE4747" t="s">
        <v>56</v>
      </c>
      <c r="AF4747">
        <v>20.95</v>
      </c>
      <c r="AH4747">
        <v>1270.55</v>
      </c>
      <c r="AI4747">
        <v>0</v>
      </c>
      <c r="AJ4747">
        <v>0</v>
      </c>
      <c r="AK4747">
        <v>1927.2</v>
      </c>
      <c r="AL4747">
        <v>3197.75</v>
      </c>
      <c r="AM4747" t="s">
        <v>47</v>
      </c>
    </row>
    <row r="4748" spans="1:41" x14ac:dyDescent="0.35">
      <c r="A4748" t="s">
        <v>5927</v>
      </c>
      <c r="B4748" t="s">
        <v>49</v>
      </c>
      <c r="C4748" s="10">
        <v>65</v>
      </c>
      <c r="D4748" s="5" t="str" cm="1">
        <f t="array" ref="D4748">_xlfn.IFS(C4748&lt;=29, "18-29", C4748&lt;=39, "30-39", C4748&lt;=49, "40-49", C4748&lt;=59, "50-59",C4748&lt;=69, "60-69", C4748&gt;=70, "70+")</f>
        <v>60-69</v>
      </c>
      <c r="E4748" t="s">
        <v>43</v>
      </c>
      <c r="F4748">
        <v>0</v>
      </c>
      <c r="G4748" t="s">
        <v>441</v>
      </c>
      <c r="H4748">
        <v>90808</v>
      </c>
      <c r="I4748">
        <v>33.823943</v>
      </c>
      <c r="J4748">
        <v>-118.111335</v>
      </c>
      <c r="K4748">
        <v>0</v>
      </c>
      <c r="L4748">
        <v>47</v>
      </c>
      <c r="M4748" t="str" cm="1">
        <f t="array" ref="M4748">_xlfn.IFS(L4748&lt;=12, "New (0-12 months)", L4748&lt;=36, "Mid (13-36 months)", L4748&gt;=37,"Long (37+ months)")</f>
        <v>Long (37+ months)</v>
      </c>
      <c r="N4748" t="s">
        <v>42</v>
      </c>
      <c r="O4748" t="s">
        <v>40</v>
      </c>
      <c r="P4748">
        <v>36.58</v>
      </c>
      <c r="Q4748" t="s">
        <v>43</v>
      </c>
      <c r="R4748" t="s">
        <v>40</v>
      </c>
      <c r="S4748" t="s">
        <v>55</v>
      </c>
      <c r="T4748" s="1">
        <v>20</v>
      </c>
      <c r="U4748" t="s">
        <v>40</v>
      </c>
      <c r="V4748" t="s">
        <v>43</v>
      </c>
      <c r="W4748" t="s">
        <v>43</v>
      </c>
      <c r="X4748" t="s">
        <v>43</v>
      </c>
      <c r="Y4748" t="s">
        <v>43</v>
      </c>
      <c r="Z4748" t="s">
        <v>40</v>
      </c>
      <c r="AA4748" t="s">
        <v>40</v>
      </c>
      <c r="AB4748" t="s">
        <v>43</v>
      </c>
      <c r="AC4748" t="s">
        <v>51</v>
      </c>
      <c r="AD4748" t="s">
        <v>43</v>
      </c>
      <c r="AE4748" t="s">
        <v>46</v>
      </c>
      <c r="AF4748">
        <v>85.5</v>
      </c>
      <c r="AH4748">
        <v>4042.3</v>
      </c>
      <c r="AI4748">
        <v>0</v>
      </c>
      <c r="AJ4748">
        <v>50</v>
      </c>
      <c r="AK4748">
        <v>1719.26</v>
      </c>
      <c r="AL4748">
        <v>5811.56</v>
      </c>
      <c r="AM4748" t="s">
        <v>57</v>
      </c>
      <c r="AN4748" t="s">
        <v>109</v>
      </c>
      <c r="AO4748" t="s">
        <v>344</v>
      </c>
    </row>
    <row r="4749" spans="1:41" x14ac:dyDescent="0.35">
      <c r="A4749" t="s">
        <v>5928</v>
      </c>
      <c r="B4749" t="s">
        <v>39</v>
      </c>
      <c r="C4749" s="10">
        <v>36</v>
      </c>
      <c r="D4749" s="5" t="str" cm="1">
        <f t="array" ref="D4749">_xlfn.IFS(C4749&lt;=29, "18-29", C4749&lt;=39, "30-39", C4749&lt;=49, "40-49", C4749&lt;=59, "50-59",C4749&lt;=69, "60-69", C4749&gt;=70, "70+")</f>
        <v>30-39</v>
      </c>
      <c r="E4749" t="s">
        <v>40</v>
      </c>
      <c r="F4749">
        <v>0</v>
      </c>
      <c r="G4749" t="s">
        <v>850</v>
      </c>
      <c r="H4749">
        <v>92262</v>
      </c>
      <c r="I4749">
        <v>33.839989000000003</v>
      </c>
      <c r="J4749">
        <v>-116.659215</v>
      </c>
      <c r="K4749">
        <v>1</v>
      </c>
      <c r="L4749">
        <v>11</v>
      </c>
      <c r="M4749" t="str" cm="1">
        <f t="array" ref="M4749">_xlfn.IFS(L4749&lt;=12, "New (0-12 months)", L4749&lt;=36, "Mid (13-36 months)", L4749&gt;=37,"Long (37+ months)")</f>
        <v>New (0-12 months)</v>
      </c>
      <c r="N4749" t="s">
        <v>42</v>
      </c>
      <c r="O4749" t="s">
        <v>40</v>
      </c>
      <c r="P4749">
        <v>7.89</v>
      </c>
      <c r="Q4749" t="s">
        <v>40</v>
      </c>
      <c r="R4749" t="s">
        <v>40</v>
      </c>
      <c r="S4749" t="s">
        <v>55</v>
      </c>
      <c r="T4749" s="1">
        <v>10</v>
      </c>
      <c r="U4749" t="s">
        <v>43</v>
      </c>
      <c r="V4749" t="s">
        <v>40</v>
      </c>
      <c r="W4749" t="s">
        <v>43</v>
      </c>
      <c r="X4749" t="s">
        <v>43</v>
      </c>
      <c r="Y4749" t="s">
        <v>40</v>
      </c>
      <c r="Z4749" t="s">
        <v>40</v>
      </c>
      <c r="AA4749" t="s">
        <v>40</v>
      </c>
      <c r="AB4749" t="s">
        <v>40</v>
      </c>
      <c r="AC4749" t="s">
        <v>51</v>
      </c>
      <c r="AD4749" t="s">
        <v>40</v>
      </c>
      <c r="AE4749" t="s">
        <v>56</v>
      </c>
      <c r="AF4749">
        <v>102</v>
      </c>
      <c r="AH4749">
        <v>1145.3499999999999</v>
      </c>
      <c r="AI4749">
        <v>0</v>
      </c>
      <c r="AJ4749">
        <v>0</v>
      </c>
      <c r="AK4749">
        <v>86.79</v>
      </c>
      <c r="AL4749">
        <v>1232.1400000000001</v>
      </c>
      <c r="AM4749" t="s">
        <v>57</v>
      </c>
      <c r="AN4749" t="s">
        <v>58</v>
      </c>
      <c r="AO4749" t="s">
        <v>214</v>
      </c>
    </row>
    <row r="4750" spans="1:41" x14ac:dyDescent="0.35">
      <c r="A4750" t="s">
        <v>5929</v>
      </c>
      <c r="B4750" t="s">
        <v>39</v>
      </c>
      <c r="C4750" s="10">
        <v>36</v>
      </c>
      <c r="D4750" s="5" t="str" cm="1">
        <f t="array" ref="D4750">_xlfn.IFS(C4750&lt;=29, "18-29", C4750&lt;=39, "30-39", C4750&lt;=49, "40-49", C4750&lt;=59, "50-59",C4750&lt;=69, "60-69", C4750&gt;=70, "70+")</f>
        <v>30-39</v>
      </c>
      <c r="E4750" t="s">
        <v>43</v>
      </c>
      <c r="F4750">
        <v>0</v>
      </c>
      <c r="G4750" t="s">
        <v>1078</v>
      </c>
      <c r="H4750">
        <v>93401</v>
      </c>
      <c r="I4750">
        <v>35.233744999999999</v>
      </c>
      <c r="J4750">
        <v>-120.626442</v>
      </c>
      <c r="K4750">
        <v>0</v>
      </c>
      <c r="L4750">
        <v>1</v>
      </c>
      <c r="M4750" t="str" cm="1">
        <f t="array" ref="M4750">_xlfn.IFS(L4750&lt;=12, "New (0-12 months)", L4750&lt;=36, "Mid (13-36 months)", L4750&gt;=37,"Long (37+ months)")</f>
        <v>New (0-12 months)</v>
      </c>
      <c r="N4750" t="s">
        <v>42</v>
      </c>
      <c r="O4750" t="s">
        <v>40</v>
      </c>
      <c r="P4750">
        <v>30.96</v>
      </c>
      <c r="Q4750" t="s">
        <v>43</v>
      </c>
      <c r="R4750" t="s">
        <v>40</v>
      </c>
      <c r="S4750" t="s">
        <v>79</v>
      </c>
      <c r="T4750" s="1">
        <v>5</v>
      </c>
      <c r="U4750" t="s">
        <v>43</v>
      </c>
      <c r="V4750" t="s">
        <v>40</v>
      </c>
      <c r="W4750" t="s">
        <v>43</v>
      </c>
      <c r="X4750" t="s">
        <v>43</v>
      </c>
      <c r="Y4750" t="s">
        <v>43</v>
      </c>
      <c r="Z4750" t="s">
        <v>43</v>
      </c>
      <c r="AA4750" t="s">
        <v>43</v>
      </c>
      <c r="AB4750" t="s">
        <v>40</v>
      </c>
      <c r="AC4750" t="s">
        <v>51</v>
      </c>
      <c r="AD4750" t="s">
        <v>43</v>
      </c>
      <c r="AE4750" t="s">
        <v>56</v>
      </c>
      <c r="AF4750">
        <v>50.55</v>
      </c>
      <c r="AH4750">
        <v>50.55</v>
      </c>
      <c r="AI4750">
        <v>0</v>
      </c>
      <c r="AJ4750">
        <v>0</v>
      </c>
      <c r="AK4750">
        <v>30.96</v>
      </c>
      <c r="AL4750">
        <v>81.510000000000005</v>
      </c>
      <c r="AM4750" t="s">
        <v>57</v>
      </c>
      <c r="AN4750" t="s">
        <v>63</v>
      </c>
      <c r="AO4750" t="s">
        <v>64</v>
      </c>
    </row>
    <row r="4751" spans="1:41" x14ac:dyDescent="0.35">
      <c r="A4751" t="s">
        <v>5930</v>
      </c>
      <c r="B4751" t="s">
        <v>39</v>
      </c>
      <c r="C4751" s="10">
        <v>70</v>
      </c>
      <c r="D4751" s="5" t="str" cm="1">
        <f t="array" ref="D4751">_xlfn.IFS(C4751&lt;=29, "18-29", C4751&lt;=39, "30-39", C4751&lt;=49, "40-49", C4751&lt;=59, "50-59",C4751&lt;=69, "60-69", C4751&gt;=70, "70+")</f>
        <v>70+</v>
      </c>
      <c r="E4751" t="s">
        <v>43</v>
      </c>
      <c r="F4751">
        <v>0</v>
      </c>
      <c r="G4751" t="s">
        <v>422</v>
      </c>
      <c r="H4751">
        <v>91711</v>
      </c>
      <c r="I4751">
        <v>34.127620999999998</v>
      </c>
      <c r="J4751">
        <v>-117.71786299999999</v>
      </c>
      <c r="K4751">
        <v>0</v>
      </c>
      <c r="L4751">
        <v>5</v>
      </c>
      <c r="M4751" t="str" cm="1">
        <f t="array" ref="M4751">_xlfn.IFS(L4751&lt;=12, "New (0-12 months)", L4751&lt;=36, "Mid (13-36 months)", L4751&gt;=37,"Long (37+ months)")</f>
        <v>New (0-12 months)</v>
      </c>
      <c r="N4751" t="s">
        <v>54</v>
      </c>
      <c r="O4751" t="s">
        <v>40</v>
      </c>
      <c r="P4751">
        <v>12.27</v>
      </c>
      <c r="Q4751" t="s">
        <v>43</v>
      </c>
      <c r="R4751" t="s">
        <v>40</v>
      </c>
      <c r="S4751" t="s">
        <v>55</v>
      </c>
      <c r="T4751" s="1">
        <v>20</v>
      </c>
      <c r="U4751" t="s">
        <v>43</v>
      </c>
      <c r="V4751" t="s">
        <v>43</v>
      </c>
      <c r="W4751" t="s">
        <v>43</v>
      </c>
      <c r="X4751" t="s">
        <v>43</v>
      </c>
      <c r="Y4751" t="s">
        <v>43</v>
      </c>
      <c r="Z4751" t="s">
        <v>40</v>
      </c>
      <c r="AA4751" t="s">
        <v>43</v>
      </c>
      <c r="AB4751" t="s">
        <v>40</v>
      </c>
      <c r="AC4751" t="s">
        <v>51</v>
      </c>
      <c r="AD4751" t="s">
        <v>43</v>
      </c>
      <c r="AE4751" t="s">
        <v>56</v>
      </c>
      <c r="AF4751">
        <v>78.95</v>
      </c>
      <c r="AH4751">
        <v>378.4</v>
      </c>
      <c r="AI4751">
        <v>0</v>
      </c>
      <c r="AJ4751">
        <v>0</v>
      </c>
      <c r="AK4751">
        <v>61.35</v>
      </c>
      <c r="AL4751">
        <v>439.75</v>
      </c>
      <c r="AM4751" t="s">
        <v>57</v>
      </c>
      <c r="AN4751" t="s">
        <v>121</v>
      </c>
      <c r="AO4751" t="s">
        <v>195</v>
      </c>
    </row>
    <row r="4752" spans="1:41" x14ac:dyDescent="0.35">
      <c r="A4752" t="s">
        <v>5931</v>
      </c>
      <c r="B4752" t="s">
        <v>39</v>
      </c>
      <c r="C4752" s="10">
        <v>71</v>
      </c>
      <c r="D4752" s="5" t="str" cm="1">
        <f t="array" ref="D4752">_xlfn.IFS(C4752&lt;=29, "18-29", C4752&lt;=39, "30-39", C4752&lt;=49, "40-49", C4752&lt;=59, "50-59",C4752&lt;=69, "60-69", C4752&gt;=70, "70+")</f>
        <v>70+</v>
      </c>
      <c r="E4752" t="s">
        <v>43</v>
      </c>
      <c r="F4752">
        <v>0</v>
      </c>
      <c r="G4752" t="s">
        <v>66</v>
      </c>
      <c r="H4752">
        <v>93010</v>
      </c>
      <c r="I4752">
        <v>34.227846</v>
      </c>
      <c r="J4752">
        <v>-119.079903</v>
      </c>
      <c r="K4752">
        <v>0</v>
      </c>
      <c r="L4752">
        <v>44</v>
      </c>
      <c r="M4752" t="str" cm="1">
        <f t="array" ref="M4752">_xlfn.IFS(L4752&lt;=12, "New (0-12 months)", L4752&lt;=36, "Mid (13-36 months)", L4752&gt;=37,"Long (37+ months)")</f>
        <v>Long (37+ months)</v>
      </c>
      <c r="N4752" t="s">
        <v>42</v>
      </c>
      <c r="O4752" t="s">
        <v>40</v>
      </c>
      <c r="P4752">
        <v>49.75</v>
      </c>
      <c r="Q4752" t="s">
        <v>40</v>
      </c>
      <c r="R4752" t="s">
        <v>40</v>
      </c>
      <c r="S4752" t="s">
        <v>55</v>
      </c>
      <c r="T4752" s="1">
        <v>2</v>
      </c>
      <c r="U4752" t="s">
        <v>40</v>
      </c>
      <c r="V4752" t="s">
        <v>40</v>
      </c>
      <c r="W4752" t="s">
        <v>40</v>
      </c>
      <c r="X4752" t="s">
        <v>43</v>
      </c>
      <c r="Y4752" t="s">
        <v>40</v>
      </c>
      <c r="Z4752" t="s">
        <v>40</v>
      </c>
      <c r="AA4752" t="s">
        <v>43</v>
      </c>
      <c r="AB4752" t="s">
        <v>40</v>
      </c>
      <c r="AC4752" t="s">
        <v>45</v>
      </c>
      <c r="AD4752" t="s">
        <v>40</v>
      </c>
      <c r="AE4752" t="s">
        <v>46</v>
      </c>
      <c r="AF4752">
        <v>109.8</v>
      </c>
      <c r="AH4752">
        <v>4860.3500000000004</v>
      </c>
      <c r="AI4752">
        <v>0</v>
      </c>
      <c r="AJ4752">
        <v>0</v>
      </c>
      <c r="AK4752">
        <v>2189</v>
      </c>
      <c r="AL4752">
        <v>7049.35</v>
      </c>
      <c r="AM4752" t="s">
        <v>47</v>
      </c>
    </row>
    <row r="4753" spans="1:41" x14ac:dyDescent="0.35">
      <c r="A4753" t="s">
        <v>5932</v>
      </c>
      <c r="B4753" t="s">
        <v>39</v>
      </c>
      <c r="C4753" s="10">
        <v>46</v>
      </c>
      <c r="D4753" s="5" t="str" cm="1">
        <f t="array" ref="D4753">_xlfn.IFS(C4753&lt;=29, "18-29", C4753&lt;=39, "30-39", C4753&lt;=49, "40-49", C4753&lt;=59, "50-59",C4753&lt;=69, "60-69", C4753&gt;=70, "70+")</f>
        <v>40-49</v>
      </c>
      <c r="E4753" t="s">
        <v>40</v>
      </c>
      <c r="F4753">
        <v>0</v>
      </c>
      <c r="G4753" t="s">
        <v>3985</v>
      </c>
      <c r="H4753">
        <v>92252</v>
      </c>
      <c r="I4753">
        <v>34.167236000000003</v>
      </c>
      <c r="J4753">
        <v>-116.28151099999999</v>
      </c>
      <c r="K4753">
        <v>1</v>
      </c>
      <c r="L4753">
        <v>62</v>
      </c>
      <c r="M4753" t="str" cm="1">
        <f t="array" ref="M4753">_xlfn.IFS(L4753&lt;=12, "New (0-12 months)", L4753&lt;=36, "Mid (13-36 months)", L4753&gt;=37,"Long (37+ months)")</f>
        <v>Long (37+ months)</v>
      </c>
      <c r="N4753" t="s">
        <v>76</v>
      </c>
      <c r="O4753" t="s">
        <v>40</v>
      </c>
      <c r="P4753">
        <v>4.7</v>
      </c>
      <c r="Q4753" t="s">
        <v>40</v>
      </c>
      <c r="R4753" t="s">
        <v>40</v>
      </c>
      <c r="S4753" t="s">
        <v>44</v>
      </c>
      <c r="T4753" s="1">
        <v>28</v>
      </c>
      <c r="U4753" t="s">
        <v>40</v>
      </c>
      <c r="V4753" t="s">
        <v>40</v>
      </c>
      <c r="W4753" t="s">
        <v>43</v>
      </c>
      <c r="X4753" t="s">
        <v>40</v>
      </c>
      <c r="Y4753" t="s">
        <v>40</v>
      </c>
      <c r="Z4753" t="s">
        <v>40</v>
      </c>
      <c r="AA4753" t="s">
        <v>40</v>
      </c>
      <c r="AB4753" t="s">
        <v>40</v>
      </c>
      <c r="AC4753" t="s">
        <v>73</v>
      </c>
      <c r="AD4753" t="s">
        <v>40</v>
      </c>
      <c r="AE4753" t="s">
        <v>56</v>
      </c>
      <c r="AF4753">
        <v>84.95</v>
      </c>
      <c r="AH4753">
        <v>5150.55</v>
      </c>
      <c r="AI4753">
        <v>4.68</v>
      </c>
      <c r="AJ4753">
        <v>0</v>
      </c>
      <c r="AK4753">
        <v>291.39999999999998</v>
      </c>
      <c r="AL4753">
        <v>5437.27</v>
      </c>
      <c r="AM4753" t="s">
        <v>47</v>
      </c>
    </row>
    <row r="4754" spans="1:41" x14ac:dyDescent="0.35">
      <c r="A4754" t="s">
        <v>5933</v>
      </c>
      <c r="B4754" t="s">
        <v>39</v>
      </c>
      <c r="C4754" s="10">
        <v>61</v>
      </c>
      <c r="D4754" s="5" t="str" cm="1">
        <f t="array" ref="D4754">_xlfn.IFS(C4754&lt;=29, "18-29", C4754&lt;=39, "30-39", C4754&lt;=49, "40-49", C4754&lt;=59, "50-59",C4754&lt;=69, "60-69", C4754&gt;=70, "70+")</f>
        <v>60-69</v>
      </c>
      <c r="E4754" t="s">
        <v>40</v>
      </c>
      <c r="F4754">
        <v>1</v>
      </c>
      <c r="G4754" t="s">
        <v>1216</v>
      </c>
      <c r="H4754">
        <v>91733</v>
      </c>
      <c r="I4754">
        <v>34.046219999999998</v>
      </c>
      <c r="J4754">
        <v>-118.053753</v>
      </c>
      <c r="K4754">
        <v>1</v>
      </c>
      <c r="L4754">
        <v>14</v>
      </c>
      <c r="M4754" t="str" cm="1">
        <f t="array" ref="M4754">_xlfn.IFS(L4754&lt;=12, "New (0-12 months)", L4754&lt;=36, "Mid (13-36 months)", L4754&gt;=37,"Long (37+ months)")</f>
        <v>Mid (13-36 months)</v>
      </c>
      <c r="N4754" t="s">
        <v>42</v>
      </c>
      <c r="O4754" t="s">
        <v>40</v>
      </c>
      <c r="P4754">
        <v>9.1300000000000008</v>
      </c>
      <c r="Q4754" t="s">
        <v>40</v>
      </c>
      <c r="R4754" t="s">
        <v>40</v>
      </c>
      <c r="S4754" t="s">
        <v>55</v>
      </c>
      <c r="T4754" s="1">
        <v>12</v>
      </c>
      <c r="U4754" t="s">
        <v>43</v>
      </c>
      <c r="V4754" t="s">
        <v>43</v>
      </c>
      <c r="W4754" t="s">
        <v>43</v>
      </c>
      <c r="X4754" t="s">
        <v>40</v>
      </c>
      <c r="Y4754" t="s">
        <v>40</v>
      </c>
      <c r="Z4754" t="s">
        <v>43</v>
      </c>
      <c r="AA4754" t="s">
        <v>43</v>
      </c>
      <c r="AB4754" t="s">
        <v>40</v>
      </c>
      <c r="AC4754" t="s">
        <v>51</v>
      </c>
      <c r="AD4754" t="s">
        <v>40</v>
      </c>
      <c r="AE4754" t="s">
        <v>56</v>
      </c>
      <c r="AF4754">
        <v>91.65</v>
      </c>
      <c r="AH4754">
        <v>1301</v>
      </c>
      <c r="AI4754">
        <v>0</v>
      </c>
      <c r="AJ4754">
        <v>0</v>
      </c>
      <c r="AK4754">
        <v>127.82</v>
      </c>
      <c r="AL4754">
        <v>1428.82</v>
      </c>
      <c r="AM4754" t="s">
        <v>57</v>
      </c>
      <c r="AN4754" t="s">
        <v>63</v>
      </c>
      <c r="AO4754" t="s">
        <v>67</v>
      </c>
    </row>
    <row r="4755" spans="1:41" x14ac:dyDescent="0.35">
      <c r="A4755" t="s">
        <v>5934</v>
      </c>
      <c r="B4755" t="s">
        <v>49</v>
      </c>
      <c r="C4755" s="10">
        <v>43</v>
      </c>
      <c r="D4755" s="5" t="str" cm="1">
        <f t="array" ref="D4755">_xlfn.IFS(C4755&lt;=29, "18-29", C4755&lt;=39, "30-39", C4755&lt;=49, "40-49", C4755&lt;=59, "50-59",C4755&lt;=69, "60-69", C4755&gt;=70, "70+")</f>
        <v>40-49</v>
      </c>
      <c r="E4755" t="s">
        <v>43</v>
      </c>
      <c r="F4755">
        <v>0</v>
      </c>
      <c r="G4755" t="s">
        <v>322</v>
      </c>
      <c r="H4755">
        <v>95842</v>
      </c>
      <c r="I4755">
        <v>38.687367000000002</v>
      </c>
      <c r="J4755">
        <v>-121.34848</v>
      </c>
      <c r="K4755">
        <v>0</v>
      </c>
      <c r="L4755">
        <v>16</v>
      </c>
      <c r="M4755" t="str" cm="1">
        <f t="array" ref="M4755">_xlfn.IFS(L4755&lt;=12, "New (0-12 months)", L4755&lt;=36, "Mid (13-36 months)", L4755&gt;=37,"Long (37+ months)")</f>
        <v>Mid (13-36 months)</v>
      </c>
      <c r="N4755" t="s">
        <v>42</v>
      </c>
      <c r="O4755" t="s">
        <v>40</v>
      </c>
      <c r="P4755">
        <v>27.43</v>
      </c>
      <c r="Q4755" t="s">
        <v>43</v>
      </c>
      <c r="R4755" t="s">
        <v>40</v>
      </c>
      <c r="S4755" t="s">
        <v>55</v>
      </c>
      <c r="T4755" s="1">
        <v>27</v>
      </c>
      <c r="U4755" t="s">
        <v>43</v>
      </c>
      <c r="V4755" t="s">
        <v>43</v>
      </c>
      <c r="W4755" t="s">
        <v>43</v>
      </c>
      <c r="X4755" t="s">
        <v>43</v>
      </c>
      <c r="Y4755" t="s">
        <v>43</v>
      </c>
      <c r="Z4755" t="s">
        <v>43</v>
      </c>
      <c r="AA4755" t="s">
        <v>43</v>
      </c>
      <c r="AB4755" t="s">
        <v>40</v>
      </c>
      <c r="AC4755" t="s">
        <v>51</v>
      </c>
      <c r="AD4755" t="s">
        <v>40</v>
      </c>
      <c r="AE4755" t="s">
        <v>46</v>
      </c>
      <c r="AF4755">
        <v>69.95</v>
      </c>
      <c r="AH4755">
        <v>1205.5</v>
      </c>
      <c r="AI4755">
        <v>0</v>
      </c>
      <c r="AJ4755">
        <v>0</v>
      </c>
      <c r="AK4755">
        <v>438.88</v>
      </c>
      <c r="AL4755">
        <v>1644.38</v>
      </c>
      <c r="AM4755" t="s">
        <v>47</v>
      </c>
    </row>
    <row r="4756" spans="1:41" x14ac:dyDescent="0.35">
      <c r="A4756" t="s">
        <v>5935</v>
      </c>
      <c r="B4756" t="s">
        <v>39</v>
      </c>
      <c r="C4756" s="10">
        <v>46</v>
      </c>
      <c r="D4756" s="5" t="str" cm="1">
        <f t="array" ref="D4756">_xlfn.IFS(C4756&lt;=29, "18-29", C4756&lt;=39, "30-39", C4756&lt;=49, "40-49", C4756&lt;=59, "50-59",C4756&lt;=69, "60-69", C4756&gt;=70, "70+")</f>
        <v>40-49</v>
      </c>
      <c r="E4756" t="s">
        <v>43</v>
      </c>
      <c r="F4756">
        <v>3</v>
      </c>
      <c r="G4756" t="s">
        <v>399</v>
      </c>
      <c r="H4756">
        <v>90304</v>
      </c>
      <c r="I4756">
        <v>33.936827000000001</v>
      </c>
      <c r="J4756">
        <v>-118.359824</v>
      </c>
      <c r="K4756">
        <v>0</v>
      </c>
      <c r="L4756">
        <v>35</v>
      </c>
      <c r="M4756" t="str" cm="1">
        <f t="array" ref="M4756">_xlfn.IFS(L4756&lt;=12, "New (0-12 months)", L4756&lt;=36, "Mid (13-36 months)", L4756&gt;=37,"Long (37+ months)")</f>
        <v>Mid (13-36 months)</v>
      </c>
      <c r="N4756" t="s">
        <v>42</v>
      </c>
      <c r="O4756" t="s">
        <v>40</v>
      </c>
      <c r="P4756">
        <v>12.56</v>
      </c>
      <c r="Q4756" t="s">
        <v>43</v>
      </c>
      <c r="R4756" t="s">
        <v>40</v>
      </c>
      <c r="S4756" t="s">
        <v>79</v>
      </c>
      <c r="T4756" s="1">
        <v>56</v>
      </c>
      <c r="U4756" t="s">
        <v>40</v>
      </c>
      <c r="V4756" t="s">
        <v>40</v>
      </c>
      <c r="W4756" t="s">
        <v>43</v>
      </c>
      <c r="X4756" t="s">
        <v>43</v>
      </c>
      <c r="Y4756" t="s">
        <v>43</v>
      </c>
      <c r="Z4756" t="s">
        <v>43</v>
      </c>
      <c r="AA4756" t="s">
        <v>43</v>
      </c>
      <c r="AB4756" t="s">
        <v>40</v>
      </c>
      <c r="AC4756" t="s">
        <v>45</v>
      </c>
      <c r="AD4756" t="s">
        <v>43</v>
      </c>
      <c r="AE4756" t="s">
        <v>46</v>
      </c>
      <c r="AF4756">
        <v>4</v>
      </c>
      <c r="AH4756">
        <v>2016.45</v>
      </c>
      <c r="AI4756">
        <v>0</v>
      </c>
      <c r="AJ4756">
        <v>0</v>
      </c>
      <c r="AK4756">
        <v>439.6</v>
      </c>
      <c r="AL4756">
        <v>2456.0500000000002</v>
      </c>
      <c r="AM4756" t="s">
        <v>47</v>
      </c>
    </row>
    <row r="4757" spans="1:41" x14ac:dyDescent="0.35">
      <c r="A4757" t="s">
        <v>5936</v>
      </c>
      <c r="B4757" t="s">
        <v>49</v>
      </c>
      <c r="C4757" s="10">
        <v>61</v>
      </c>
      <c r="D4757" s="5" t="str" cm="1">
        <f t="array" ref="D4757">_xlfn.IFS(C4757&lt;=29, "18-29", C4757&lt;=39, "30-39", C4757&lt;=49, "40-49", C4757&lt;=59, "50-59",C4757&lt;=69, "60-69", C4757&gt;=70, "70+")</f>
        <v>60-69</v>
      </c>
      <c r="E4757" t="s">
        <v>43</v>
      </c>
      <c r="F4757">
        <v>0</v>
      </c>
      <c r="G4757" t="s">
        <v>534</v>
      </c>
      <c r="H4757">
        <v>92661</v>
      </c>
      <c r="I4757">
        <v>33.601309000000001</v>
      </c>
      <c r="J4757">
        <v>-117.902304</v>
      </c>
      <c r="K4757">
        <v>0</v>
      </c>
      <c r="L4757">
        <v>18</v>
      </c>
      <c r="M4757" t="str" cm="1">
        <f t="array" ref="M4757">_xlfn.IFS(L4757&lt;=12, "New (0-12 months)", L4757&lt;=36, "Mid (13-36 months)", L4757&gt;=37,"Long (37+ months)")</f>
        <v>Mid (13-36 months)</v>
      </c>
      <c r="N4757" t="s">
        <v>42</v>
      </c>
      <c r="O4757" t="s">
        <v>40</v>
      </c>
      <c r="P4757">
        <v>7.56</v>
      </c>
      <c r="Q4757" t="s">
        <v>43</v>
      </c>
      <c r="R4757" t="s">
        <v>40</v>
      </c>
      <c r="S4757" t="s">
        <v>55</v>
      </c>
      <c r="T4757" s="1">
        <v>20</v>
      </c>
      <c r="U4757" t="s">
        <v>43</v>
      </c>
      <c r="V4757" t="s">
        <v>40</v>
      </c>
      <c r="W4757" t="s">
        <v>40</v>
      </c>
      <c r="X4757" t="s">
        <v>43</v>
      </c>
      <c r="Y4757" t="s">
        <v>40</v>
      </c>
      <c r="Z4757" t="s">
        <v>40</v>
      </c>
      <c r="AA4757" t="s">
        <v>40</v>
      </c>
      <c r="AB4757" t="s">
        <v>40</v>
      </c>
      <c r="AC4757" t="s">
        <v>51</v>
      </c>
      <c r="AD4757" t="s">
        <v>43</v>
      </c>
      <c r="AE4757" t="s">
        <v>46</v>
      </c>
      <c r="AF4757">
        <v>101.3</v>
      </c>
      <c r="AH4757">
        <v>1794.65</v>
      </c>
      <c r="AI4757">
        <v>0</v>
      </c>
      <c r="AJ4757">
        <v>0</v>
      </c>
      <c r="AK4757">
        <v>136.08000000000001</v>
      </c>
      <c r="AL4757">
        <v>1930.73</v>
      </c>
      <c r="AM4757" t="s">
        <v>47</v>
      </c>
    </row>
    <row r="4758" spans="1:41" x14ac:dyDescent="0.35">
      <c r="A4758" t="s">
        <v>5937</v>
      </c>
      <c r="B4758" t="s">
        <v>39</v>
      </c>
      <c r="C4758" s="10">
        <v>31</v>
      </c>
      <c r="D4758" s="5" t="str" cm="1">
        <f t="array" ref="D4758">_xlfn.IFS(C4758&lt;=29, "18-29", C4758&lt;=39, "30-39", C4758&lt;=49, "40-49", C4758&lt;=59, "50-59",C4758&lt;=69, "60-69", C4758&gt;=70, "70+")</f>
        <v>30-39</v>
      </c>
      <c r="E4758" t="s">
        <v>40</v>
      </c>
      <c r="F4758">
        <v>0</v>
      </c>
      <c r="G4758" t="s">
        <v>144</v>
      </c>
      <c r="H4758">
        <v>95219</v>
      </c>
      <c r="I4758">
        <v>38.029729000000003</v>
      </c>
      <c r="J4758">
        <v>-121.38799899999999</v>
      </c>
      <c r="K4758">
        <v>0</v>
      </c>
      <c r="L4758">
        <v>70</v>
      </c>
      <c r="M4758" t="str" cm="1">
        <f t="array" ref="M4758">_xlfn.IFS(L4758&lt;=12, "New (0-12 months)", L4758&lt;=36, "Mid (13-36 months)", L4758&gt;=37,"Long (37+ months)")</f>
        <v>Long (37+ months)</v>
      </c>
      <c r="N4758" t="s">
        <v>72</v>
      </c>
      <c r="O4758" t="s">
        <v>40</v>
      </c>
      <c r="P4758">
        <v>31.15</v>
      </c>
      <c r="Q4758" t="s">
        <v>43</v>
      </c>
      <c r="R4758" t="s">
        <v>40</v>
      </c>
      <c r="S4758" t="s">
        <v>79</v>
      </c>
      <c r="T4758" s="1">
        <v>5</v>
      </c>
      <c r="U4758" t="s">
        <v>40</v>
      </c>
      <c r="V4758" t="s">
        <v>40</v>
      </c>
      <c r="W4758" t="s">
        <v>40</v>
      </c>
      <c r="X4758" t="s">
        <v>40</v>
      </c>
      <c r="Y4758" t="s">
        <v>40</v>
      </c>
      <c r="Z4758" t="s">
        <v>40</v>
      </c>
      <c r="AA4758" t="s">
        <v>40</v>
      </c>
      <c r="AB4758" t="s">
        <v>40</v>
      </c>
      <c r="AC4758" t="s">
        <v>73</v>
      </c>
      <c r="AD4758" t="s">
        <v>43</v>
      </c>
      <c r="AE4758" t="s">
        <v>46</v>
      </c>
      <c r="AF4758">
        <v>86.45</v>
      </c>
      <c r="AH4758">
        <v>5950.2</v>
      </c>
      <c r="AI4758">
        <v>0</v>
      </c>
      <c r="AJ4758">
        <v>0</v>
      </c>
      <c r="AK4758">
        <v>2180.5</v>
      </c>
      <c r="AL4758">
        <v>8130.7</v>
      </c>
      <c r="AM4758" t="s">
        <v>47</v>
      </c>
    </row>
    <row r="4759" spans="1:41" x14ac:dyDescent="0.35">
      <c r="A4759" t="s">
        <v>5938</v>
      </c>
      <c r="B4759" t="s">
        <v>49</v>
      </c>
      <c r="C4759" s="10">
        <v>60</v>
      </c>
      <c r="D4759" s="5" t="str" cm="1">
        <f t="array" ref="D4759">_xlfn.IFS(C4759&lt;=29, "18-29", C4759&lt;=39, "30-39", C4759&lt;=49, "40-49", C4759&lt;=59, "50-59",C4759&lt;=69, "60-69", C4759&gt;=70, "70+")</f>
        <v>60-69</v>
      </c>
      <c r="E4759" t="s">
        <v>40</v>
      </c>
      <c r="F4759">
        <v>0</v>
      </c>
      <c r="G4759" t="s">
        <v>1226</v>
      </c>
      <c r="H4759">
        <v>91506</v>
      </c>
      <c r="I4759">
        <v>34.169705999999998</v>
      </c>
      <c r="J4759">
        <v>-118.323548</v>
      </c>
      <c r="K4759">
        <v>1</v>
      </c>
      <c r="L4759">
        <v>67</v>
      </c>
      <c r="M4759" t="str" cm="1">
        <f t="array" ref="M4759">_xlfn.IFS(L4759&lt;=12, "New (0-12 months)", L4759&lt;=36, "Mid (13-36 months)", L4759&gt;=37,"Long (37+ months)")</f>
        <v>Long (37+ months)</v>
      </c>
      <c r="N4759" t="s">
        <v>42</v>
      </c>
      <c r="O4759" t="s">
        <v>40</v>
      </c>
      <c r="P4759">
        <v>21.17</v>
      </c>
      <c r="Q4759" t="s">
        <v>43</v>
      </c>
      <c r="R4759" t="s">
        <v>40</v>
      </c>
      <c r="S4759" t="s">
        <v>44</v>
      </c>
      <c r="T4759" s="1">
        <v>13</v>
      </c>
      <c r="U4759" t="s">
        <v>40</v>
      </c>
      <c r="V4759" t="s">
        <v>43</v>
      </c>
      <c r="W4759" t="s">
        <v>40</v>
      </c>
      <c r="X4759" t="s">
        <v>40</v>
      </c>
      <c r="Y4759" t="s">
        <v>43</v>
      </c>
      <c r="Z4759" t="s">
        <v>43</v>
      </c>
      <c r="AA4759" t="s">
        <v>43</v>
      </c>
      <c r="AB4759" t="s">
        <v>43</v>
      </c>
      <c r="AC4759" t="s">
        <v>73</v>
      </c>
      <c r="AD4759" t="s">
        <v>40</v>
      </c>
      <c r="AE4759" t="s">
        <v>56</v>
      </c>
      <c r="AF4759">
        <v>60.4</v>
      </c>
      <c r="AH4759">
        <v>3953.7</v>
      </c>
      <c r="AI4759">
        <v>0</v>
      </c>
      <c r="AJ4759">
        <v>40</v>
      </c>
      <c r="AK4759">
        <v>1418.39</v>
      </c>
      <c r="AL4759">
        <v>5412.09</v>
      </c>
      <c r="AM4759" t="s">
        <v>47</v>
      </c>
    </row>
    <row r="4760" spans="1:41" x14ac:dyDescent="0.35">
      <c r="A4760" t="s">
        <v>5939</v>
      </c>
      <c r="B4760" t="s">
        <v>49</v>
      </c>
      <c r="C4760" s="10">
        <v>30</v>
      </c>
      <c r="D4760" s="5" t="str" cm="1">
        <f t="array" ref="D4760">_xlfn.IFS(C4760&lt;=29, "18-29", C4760&lt;=39, "30-39", C4760&lt;=49, "40-49", C4760&lt;=59, "50-59",C4760&lt;=69, "60-69", C4760&gt;=70, "70+")</f>
        <v>30-39</v>
      </c>
      <c r="E4760" t="s">
        <v>40</v>
      </c>
      <c r="F4760">
        <v>2</v>
      </c>
      <c r="G4760" t="s">
        <v>2839</v>
      </c>
      <c r="H4760">
        <v>91759</v>
      </c>
      <c r="I4760">
        <v>34.231318000000002</v>
      </c>
      <c r="J4760">
        <v>-117.662032</v>
      </c>
      <c r="K4760">
        <v>3</v>
      </c>
      <c r="L4760">
        <v>16</v>
      </c>
      <c r="M4760" t="str" cm="1">
        <f t="array" ref="M4760">_xlfn.IFS(L4760&lt;=12, "New (0-12 months)", L4760&lt;=36, "Mid (13-36 months)", L4760&gt;=37,"Long (37+ months)")</f>
        <v>Mid (13-36 months)</v>
      </c>
      <c r="N4760" t="s">
        <v>62</v>
      </c>
      <c r="O4760" t="s">
        <v>40</v>
      </c>
      <c r="P4760">
        <v>27.24</v>
      </c>
      <c r="Q4760" t="s">
        <v>43</v>
      </c>
      <c r="R4760" t="s">
        <v>43</v>
      </c>
      <c r="S4760" t="s">
        <v>8234</v>
      </c>
      <c r="T4760" s="1">
        <v>0</v>
      </c>
      <c r="U4760" t="s">
        <v>8234</v>
      </c>
      <c r="V4760" t="s">
        <v>8234</v>
      </c>
      <c r="W4760" t="s">
        <v>8234</v>
      </c>
      <c r="X4760" t="s">
        <v>8234</v>
      </c>
      <c r="Y4760" t="s">
        <v>8234</v>
      </c>
      <c r="Z4760" t="s">
        <v>8234</v>
      </c>
      <c r="AA4760" t="s">
        <v>8234</v>
      </c>
      <c r="AB4760" t="s">
        <v>8234</v>
      </c>
      <c r="AC4760" t="s">
        <v>73</v>
      </c>
      <c r="AD4760" t="s">
        <v>43</v>
      </c>
      <c r="AE4760" t="s">
        <v>46</v>
      </c>
      <c r="AF4760">
        <v>20.5</v>
      </c>
      <c r="AH4760">
        <v>290.55</v>
      </c>
      <c r="AI4760">
        <v>0</v>
      </c>
      <c r="AJ4760">
        <v>0</v>
      </c>
      <c r="AK4760">
        <v>435.84</v>
      </c>
      <c r="AL4760">
        <v>726.39</v>
      </c>
      <c r="AM4760" t="s">
        <v>47</v>
      </c>
    </row>
    <row r="4761" spans="1:41" x14ac:dyDescent="0.35">
      <c r="A4761" t="s">
        <v>5940</v>
      </c>
      <c r="B4761" t="s">
        <v>49</v>
      </c>
      <c r="C4761" s="10">
        <v>60</v>
      </c>
      <c r="D4761" s="5" t="str" cm="1">
        <f t="array" ref="D4761">_xlfn.IFS(C4761&lt;=29, "18-29", C4761&lt;=39, "30-39", C4761&lt;=49, "40-49", C4761&lt;=59, "50-59",C4761&lt;=69, "60-69", C4761&gt;=70, "70+")</f>
        <v>60-69</v>
      </c>
      <c r="E4761" t="s">
        <v>43</v>
      </c>
      <c r="F4761">
        <v>0</v>
      </c>
      <c r="G4761" t="s">
        <v>3985</v>
      </c>
      <c r="H4761">
        <v>92252</v>
      </c>
      <c r="I4761">
        <v>34.167236000000003</v>
      </c>
      <c r="J4761">
        <v>-116.28151099999999</v>
      </c>
      <c r="K4761">
        <v>0</v>
      </c>
      <c r="L4761">
        <v>11</v>
      </c>
      <c r="M4761" t="str" cm="1">
        <f t="array" ref="M4761">_xlfn.IFS(L4761&lt;=12, "New (0-12 months)", L4761&lt;=36, "Mid (13-36 months)", L4761&gt;=37,"Long (37+ months)")</f>
        <v>New (0-12 months)</v>
      </c>
      <c r="N4761" t="s">
        <v>62</v>
      </c>
      <c r="O4761" t="s">
        <v>40</v>
      </c>
      <c r="P4761">
        <v>49.8</v>
      </c>
      <c r="Q4761" t="s">
        <v>43</v>
      </c>
      <c r="R4761" t="s">
        <v>43</v>
      </c>
      <c r="S4761" t="s">
        <v>8234</v>
      </c>
      <c r="T4761" s="1">
        <v>0</v>
      </c>
      <c r="U4761" t="s">
        <v>8234</v>
      </c>
      <c r="V4761" t="s">
        <v>8234</v>
      </c>
      <c r="W4761" t="s">
        <v>8234</v>
      </c>
      <c r="X4761" t="s">
        <v>8234</v>
      </c>
      <c r="Y4761" t="s">
        <v>8234</v>
      </c>
      <c r="Z4761" t="s">
        <v>8234</v>
      </c>
      <c r="AA4761" t="s">
        <v>8234</v>
      </c>
      <c r="AB4761" t="s">
        <v>8234</v>
      </c>
      <c r="AC4761" t="s">
        <v>73</v>
      </c>
      <c r="AD4761" t="s">
        <v>43</v>
      </c>
      <c r="AE4761" t="s">
        <v>46</v>
      </c>
      <c r="AF4761">
        <v>20.399999999999999</v>
      </c>
      <c r="AH4761">
        <v>231.45</v>
      </c>
      <c r="AI4761">
        <v>0</v>
      </c>
      <c r="AJ4761">
        <v>0</v>
      </c>
      <c r="AK4761">
        <v>547.79999999999995</v>
      </c>
      <c r="AL4761">
        <v>779.25</v>
      </c>
      <c r="AM4761" t="s">
        <v>47</v>
      </c>
    </row>
    <row r="4762" spans="1:41" x14ac:dyDescent="0.35">
      <c r="A4762" t="s">
        <v>5941</v>
      </c>
      <c r="B4762" t="s">
        <v>39</v>
      </c>
      <c r="C4762" s="10">
        <v>38</v>
      </c>
      <c r="D4762" s="5" t="str" cm="1">
        <f t="array" ref="D4762">_xlfn.IFS(C4762&lt;=29, "18-29", C4762&lt;=39, "30-39", C4762&lt;=49, "40-49", C4762&lt;=59, "50-59",C4762&lt;=69, "60-69", C4762&gt;=70, "70+")</f>
        <v>30-39</v>
      </c>
      <c r="E4762" t="s">
        <v>40</v>
      </c>
      <c r="F4762">
        <v>0</v>
      </c>
      <c r="G4762" t="s">
        <v>1501</v>
      </c>
      <c r="H4762">
        <v>91020</v>
      </c>
      <c r="I4762">
        <v>34.211199999999998</v>
      </c>
      <c r="J4762">
        <v>-118.230625</v>
      </c>
      <c r="K4762">
        <v>10</v>
      </c>
      <c r="L4762">
        <v>61</v>
      </c>
      <c r="M4762" t="str" cm="1">
        <f t="array" ref="M4762">_xlfn.IFS(L4762&lt;=12, "New (0-12 months)", L4762&lt;=36, "Mid (13-36 months)", L4762&gt;=37,"Long (37+ months)")</f>
        <v>Long (37+ months)</v>
      </c>
      <c r="N4762" t="s">
        <v>76</v>
      </c>
      <c r="O4762" t="s">
        <v>43</v>
      </c>
      <c r="P4762">
        <v>0</v>
      </c>
      <c r="Q4762" t="s">
        <v>8234</v>
      </c>
      <c r="R4762" t="s">
        <v>40</v>
      </c>
      <c r="S4762" t="s">
        <v>79</v>
      </c>
      <c r="T4762" s="1">
        <v>17</v>
      </c>
      <c r="U4762" t="s">
        <v>43</v>
      </c>
      <c r="V4762" t="s">
        <v>40</v>
      </c>
      <c r="W4762" t="s">
        <v>40</v>
      </c>
      <c r="X4762" t="s">
        <v>40</v>
      </c>
      <c r="Y4762" t="s">
        <v>40</v>
      </c>
      <c r="Z4762" t="s">
        <v>43</v>
      </c>
      <c r="AA4762" t="s">
        <v>43</v>
      </c>
      <c r="AB4762" t="s">
        <v>40</v>
      </c>
      <c r="AC4762" t="s">
        <v>73</v>
      </c>
      <c r="AD4762" t="s">
        <v>43</v>
      </c>
      <c r="AE4762" t="s">
        <v>46</v>
      </c>
      <c r="AF4762">
        <v>51.35</v>
      </c>
      <c r="AH4762">
        <v>3244.4</v>
      </c>
      <c r="AI4762">
        <v>0</v>
      </c>
      <c r="AJ4762">
        <v>0</v>
      </c>
      <c r="AK4762">
        <v>0</v>
      </c>
      <c r="AL4762">
        <v>3244.4</v>
      </c>
      <c r="AM4762" t="s">
        <v>47</v>
      </c>
    </row>
    <row r="4763" spans="1:41" x14ac:dyDescent="0.35">
      <c r="A4763" t="s">
        <v>5942</v>
      </c>
      <c r="B4763" t="s">
        <v>49</v>
      </c>
      <c r="C4763" s="10">
        <v>63</v>
      </c>
      <c r="D4763" s="5" t="str" cm="1">
        <f t="array" ref="D4763">_xlfn.IFS(C4763&lt;=29, "18-29", C4763&lt;=39, "30-39", C4763&lt;=49, "40-49", C4763&lt;=59, "50-59",C4763&lt;=69, "60-69", C4763&gt;=70, "70+")</f>
        <v>60-69</v>
      </c>
      <c r="E4763" t="s">
        <v>40</v>
      </c>
      <c r="F4763">
        <v>0</v>
      </c>
      <c r="G4763" t="s">
        <v>318</v>
      </c>
      <c r="H4763">
        <v>92553</v>
      </c>
      <c r="I4763">
        <v>33.923149000000002</v>
      </c>
      <c r="J4763">
        <v>-117.244933</v>
      </c>
      <c r="K4763">
        <v>4</v>
      </c>
      <c r="L4763">
        <v>72</v>
      </c>
      <c r="M4763" t="str" cm="1">
        <f t="array" ref="M4763">_xlfn.IFS(L4763&lt;=12, "New (0-12 months)", L4763&lt;=36, "Mid (13-36 months)", L4763&gt;=37,"Long (37+ months)")</f>
        <v>Long (37+ months)</v>
      </c>
      <c r="N4763" t="s">
        <v>72</v>
      </c>
      <c r="O4763" t="s">
        <v>40</v>
      </c>
      <c r="P4763">
        <v>47.66</v>
      </c>
      <c r="Q4763" t="s">
        <v>40</v>
      </c>
      <c r="R4763" t="s">
        <v>40</v>
      </c>
      <c r="S4763" t="s">
        <v>79</v>
      </c>
      <c r="T4763" s="1">
        <v>19</v>
      </c>
      <c r="U4763" t="s">
        <v>40</v>
      </c>
      <c r="V4763" t="s">
        <v>40</v>
      </c>
      <c r="W4763" t="s">
        <v>40</v>
      </c>
      <c r="X4763" t="s">
        <v>40</v>
      </c>
      <c r="Y4763" t="s">
        <v>40</v>
      </c>
      <c r="Z4763" t="s">
        <v>40</v>
      </c>
      <c r="AA4763" t="s">
        <v>40</v>
      </c>
      <c r="AB4763" t="s">
        <v>40</v>
      </c>
      <c r="AC4763" t="s">
        <v>73</v>
      </c>
      <c r="AD4763" t="s">
        <v>40</v>
      </c>
      <c r="AE4763" t="s">
        <v>46</v>
      </c>
      <c r="AF4763">
        <v>88.7</v>
      </c>
      <c r="AH4763">
        <v>6301.7</v>
      </c>
      <c r="AI4763">
        <v>0</v>
      </c>
      <c r="AJ4763">
        <v>0</v>
      </c>
      <c r="AK4763">
        <v>3431.52</v>
      </c>
      <c r="AL4763">
        <v>9733.2199999999993</v>
      </c>
      <c r="AM4763" t="s">
        <v>47</v>
      </c>
    </row>
    <row r="4764" spans="1:41" x14ac:dyDescent="0.35">
      <c r="A4764" t="s">
        <v>5943</v>
      </c>
      <c r="B4764" t="s">
        <v>49</v>
      </c>
      <c r="C4764" s="10">
        <v>75</v>
      </c>
      <c r="D4764" s="5" t="str" cm="1">
        <f t="array" ref="D4764">_xlfn.IFS(C4764&lt;=29, "18-29", C4764&lt;=39, "30-39", C4764&lt;=49, "40-49", C4764&lt;=59, "50-59",C4764&lt;=69, "60-69", C4764&gt;=70, "70+")</f>
        <v>70+</v>
      </c>
      <c r="E4764" t="s">
        <v>43</v>
      </c>
      <c r="F4764">
        <v>0</v>
      </c>
      <c r="G4764" t="s">
        <v>2951</v>
      </c>
      <c r="H4764">
        <v>91335</v>
      </c>
      <c r="I4764">
        <v>34.200175000000002</v>
      </c>
      <c r="J4764">
        <v>-118.540958</v>
      </c>
      <c r="K4764">
        <v>0</v>
      </c>
      <c r="L4764">
        <v>1</v>
      </c>
      <c r="M4764" t="str" cm="1">
        <f t="array" ref="M4764">_xlfn.IFS(L4764&lt;=12, "New (0-12 months)", L4764&lt;=36, "Mid (13-36 months)", L4764&gt;=37,"Long (37+ months)")</f>
        <v>New (0-12 months)</v>
      </c>
      <c r="N4764" t="s">
        <v>54</v>
      </c>
      <c r="O4764" t="s">
        <v>43</v>
      </c>
      <c r="P4764">
        <v>0</v>
      </c>
      <c r="Q4764" t="s">
        <v>8234</v>
      </c>
      <c r="R4764" t="s">
        <v>40</v>
      </c>
      <c r="S4764" t="s">
        <v>79</v>
      </c>
      <c r="T4764" s="1">
        <v>26</v>
      </c>
      <c r="U4764" t="s">
        <v>43</v>
      </c>
      <c r="V4764" t="s">
        <v>40</v>
      </c>
      <c r="W4764" t="s">
        <v>40</v>
      </c>
      <c r="X4764" t="s">
        <v>43</v>
      </c>
      <c r="Y4764" t="s">
        <v>43</v>
      </c>
      <c r="Z4764" t="s">
        <v>40</v>
      </c>
      <c r="AA4764" t="s">
        <v>43</v>
      </c>
      <c r="AB4764" t="s">
        <v>40</v>
      </c>
      <c r="AC4764" t="s">
        <v>51</v>
      </c>
      <c r="AD4764" t="s">
        <v>40</v>
      </c>
      <c r="AE4764" t="s">
        <v>56</v>
      </c>
      <c r="AF4764">
        <v>43.3</v>
      </c>
      <c r="AH4764">
        <v>43.3</v>
      </c>
      <c r="AI4764">
        <v>0</v>
      </c>
      <c r="AJ4764">
        <v>0</v>
      </c>
      <c r="AK4764">
        <v>0</v>
      </c>
      <c r="AL4764">
        <v>43.3</v>
      </c>
      <c r="AM4764" t="s">
        <v>57</v>
      </c>
      <c r="AN4764" t="s">
        <v>63</v>
      </c>
      <c r="AO4764" t="s">
        <v>591</v>
      </c>
    </row>
    <row r="4765" spans="1:41" x14ac:dyDescent="0.35">
      <c r="A4765" t="s">
        <v>5944</v>
      </c>
      <c r="B4765" t="s">
        <v>49</v>
      </c>
      <c r="C4765" s="10">
        <v>43</v>
      </c>
      <c r="D4765" s="5" t="str" cm="1">
        <f t="array" ref="D4765">_xlfn.IFS(C4765&lt;=29, "18-29", C4765&lt;=39, "30-39", C4765&lt;=49, "40-49", C4765&lt;=59, "50-59",C4765&lt;=69, "60-69", C4765&gt;=70, "70+")</f>
        <v>40-49</v>
      </c>
      <c r="E4765" t="s">
        <v>40</v>
      </c>
      <c r="F4765">
        <v>0</v>
      </c>
      <c r="G4765" t="s">
        <v>2127</v>
      </c>
      <c r="H4765">
        <v>93221</v>
      </c>
      <c r="I4765">
        <v>36.301689000000003</v>
      </c>
      <c r="J4765">
        <v>-119.018233</v>
      </c>
      <c r="K4765">
        <v>3</v>
      </c>
      <c r="L4765">
        <v>29</v>
      </c>
      <c r="M4765" t="str" cm="1">
        <f t="array" ref="M4765">_xlfn.IFS(L4765&lt;=12, "New (0-12 months)", L4765&lt;=36, "Mid (13-36 months)", L4765&gt;=37,"Long (37+ months)")</f>
        <v>Mid (13-36 months)</v>
      </c>
      <c r="N4765" t="s">
        <v>42</v>
      </c>
      <c r="O4765" t="s">
        <v>43</v>
      </c>
      <c r="P4765">
        <v>0</v>
      </c>
      <c r="Q4765" t="s">
        <v>8234</v>
      </c>
      <c r="R4765" t="s">
        <v>40</v>
      </c>
      <c r="S4765" t="s">
        <v>79</v>
      </c>
      <c r="T4765" s="1">
        <v>15</v>
      </c>
      <c r="U4765" t="s">
        <v>43</v>
      </c>
      <c r="V4765" t="s">
        <v>43</v>
      </c>
      <c r="W4765" t="s">
        <v>43</v>
      </c>
      <c r="X4765" t="s">
        <v>43</v>
      </c>
      <c r="Y4765" t="s">
        <v>40</v>
      </c>
      <c r="Z4765" t="s">
        <v>40</v>
      </c>
      <c r="AA4765" t="s">
        <v>40</v>
      </c>
      <c r="AB4765" t="s">
        <v>43</v>
      </c>
      <c r="AC4765" t="s">
        <v>51</v>
      </c>
      <c r="AD4765" t="s">
        <v>40</v>
      </c>
      <c r="AE4765" t="s">
        <v>56</v>
      </c>
      <c r="AF4765">
        <v>45.9</v>
      </c>
      <c r="AH4765">
        <v>1332.4</v>
      </c>
      <c r="AI4765">
        <v>0</v>
      </c>
      <c r="AJ4765">
        <v>20</v>
      </c>
      <c r="AK4765">
        <v>0</v>
      </c>
      <c r="AL4765">
        <v>1352.4</v>
      </c>
      <c r="AM4765" t="s">
        <v>47</v>
      </c>
    </row>
    <row r="4766" spans="1:41" x14ac:dyDescent="0.35">
      <c r="A4766" t="s">
        <v>5945</v>
      </c>
      <c r="B4766" t="s">
        <v>49</v>
      </c>
      <c r="C4766" s="10">
        <v>38</v>
      </c>
      <c r="D4766" s="5" t="str" cm="1">
        <f t="array" ref="D4766">_xlfn.IFS(C4766&lt;=29, "18-29", C4766&lt;=39, "30-39", C4766&lt;=49, "40-49", C4766&lt;=59, "50-59",C4766&lt;=69, "60-69", C4766&gt;=70, "70+")</f>
        <v>30-39</v>
      </c>
      <c r="E4766" t="s">
        <v>43</v>
      </c>
      <c r="F4766">
        <v>0</v>
      </c>
      <c r="G4766" t="s">
        <v>151</v>
      </c>
      <c r="H4766">
        <v>92154</v>
      </c>
      <c r="I4766">
        <v>32.578102999999999</v>
      </c>
      <c r="J4766">
        <v>-117.012975</v>
      </c>
      <c r="K4766">
        <v>0</v>
      </c>
      <c r="L4766">
        <v>20</v>
      </c>
      <c r="M4766" t="str" cm="1">
        <f t="array" ref="M4766">_xlfn.IFS(L4766&lt;=12, "New (0-12 months)", L4766&lt;=36, "Mid (13-36 months)", L4766&gt;=37,"Long (37+ months)")</f>
        <v>Mid (13-36 months)</v>
      </c>
      <c r="N4766" t="s">
        <v>62</v>
      </c>
      <c r="O4766" t="s">
        <v>40</v>
      </c>
      <c r="P4766">
        <v>49.81</v>
      </c>
      <c r="Q4766" t="s">
        <v>43</v>
      </c>
      <c r="R4766" t="s">
        <v>40</v>
      </c>
      <c r="S4766" t="s">
        <v>79</v>
      </c>
      <c r="T4766" s="1">
        <v>4</v>
      </c>
      <c r="U4766" t="s">
        <v>43</v>
      </c>
      <c r="V4766" t="s">
        <v>43</v>
      </c>
      <c r="W4766" t="s">
        <v>43</v>
      </c>
      <c r="X4766" t="s">
        <v>40</v>
      </c>
      <c r="Y4766" t="s">
        <v>43</v>
      </c>
      <c r="Z4766" t="s">
        <v>43</v>
      </c>
      <c r="AA4766" t="s">
        <v>43</v>
      </c>
      <c r="AB4766" t="s">
        <v>40</v>
      </c>
      <c r="AC4766" t="s">
        <v>51</v>
      </c>
      <c r="AD4766" t="s">
        <v>43</v>
      </c>
      <c r="AE4766" t="s">
        <v>46</v>
      </c>
      <c r="AF4766">
        <v>50</v>
      </c>
      <c r="AH4766">
        <v>1003.05</v>
      </c>
      <c r="AI4766">
        <v>2.81</v>
      </c>
      <c r="AJ4766">
        <v>0</v>
      </c>
      <c r="AK4766">
        <v>996.2</v>
      </c>
      <c r="AL4766">
        <v>1996.44</v>
      </c>
      <c r="AM4766" t="s">
        <v>47</v>
      </c>
    </row>
    <row r="4767" spans="1:41" x14ac:dyDescent="0.35">
      <c r="A4767" t="s">
        <v>5946</v>
      </c>
      <c r="B4767" t="s">
        <v>39</v>
      </c>
      <c r="C4767" s="10">
        <v>79</v>
      </c>
      <c r="D4767" s="5" t="str" cm="1">
        <f t="array" ref="D4767">_xlfn.IFS(C4767&lt;=29, "18-29", C4767&lt;=39, "30-39", C4767&lt;=49, "40-49", C4767&lt;=59, "50-59",C4767&lt;=69, "60-69", C4767&gt;=70, "70+")</f>
        <v>70+</v>
      </c>
      <c r="E4767" t="s">
        <v>40</v>
      </c>
      <c r="F4767">
        <v>0</v>
      </c>
      <c r="G4767" t="s">
        <v>373</v>
      </c>
      <c r="H4767">
        <v>92570</v>
      </c>
      <c r="I4767">
        <v>33.787298</v>
      </c>
      <c r="J4767">
        <v>-117.32067600000001</v>
      </c>
      <c r="K4767">
        <v>1</v>
      </c>
      <c r="L4767">
        <v>5</v>
      </c>
      <c r="M4767" t="str" cm="1">
        <f t="array" ref="M4767">_xlfn.IFS(L4767&lt;=12, "New (0-12 months)", L4767&lt;=36, "Mid (13-36 months)", L4767&gt;=37,"Long (37+ months)")</f>
        <v>New (0-12 months)</v>
      </c>
      <c r="N4767" t="s">
        <v>54</v>
      </c>
      <c r="O4767" t="s">
        <v>40</v>
      </c>
      <c r="P4767">
        <v>5.42</v>
      </c>
      <c r="Q4767" t="s">
        <v>43</v>
      </c>
      <c r="R4767" t="s">
        <v>40</v>
      </c>
      <c r="S4767" t="s">
        <v>55</v>
      </c>
      <c r="T4767" s="1">
        <v>23</v>
      </c>
      <c r="U4767" t="s">
        <v>43</v>
      </c>
      <c r="V4767" t="s">
        <v>43</v>
      </c>
      <c r="W4767" t="s">
        <v>43</v>
      </c>
      <c r="X4767" t="s">
        <v>43</v>
      </c>
      <c r="Y4767" t="s">
        <v>43</v>
      </c>
      <c r="Z4767" t="s">
        <v>43</v>
      </c>
      <c r="AA4767" t="s">
        <v>43</v>
      </c>
      <c r="AB4767" t="s">
        <v>40</v>
      </c>
      <c r="AC4767" t="s">
        <v>45</v>
      </c>
      <c r="AD4767" t="s">
        <v>43</v>
      </c>
      <c r="AE4767" t="s">
        <v>56</v>
      </c>
      <c r="AF4767">
        <v>70.05</v>
      </c>
      <c r="AH4767">
        <v>302.60000000000002</v>
      </c>
      <c r="AI4767">
        <v>0</v>
      </c>
      <c r="AJ4767">
        <v>0</v>
      </c>
      <c r="AK4767">
        <v>27.1</v>
      </c>
      <c r="AL4767">
        <v>329.7</v>
      </c>
      <c r="AM4767" t="s">
        <v>47</v>
      </c>
    </row>
    <row r="4768" spans="1:41" x14ac:dyDescent="0.35">
      <c r="A4768" t="s">
        <v>5947</v>
      </c>
      <c r="B4768" t="s">
        <v>49</v>
      </c>
      <c r="C4768" s="10">
        <v>48</v>
      </c>
      <c r="D4768" s="5" t="str" cm="1">
        <f t="array" ref="D4768">_xlfn.IFS(C4768&lt;=29, "18-29", C4768&lt;=39, "30-39", C4768&lt;=49, "40-49", C4768&lt;=59, "50-59",C4768&lt;=69, "60-69", C4768&gt;=70, "70+")</f>
        <v>40-49</v>
      </c>
      <c r="E4768" t="s">
        <v>40</v>
      </c>
      <c r="F4768">
        <v>0</v>
      </c>
      <c r="G4768" t="s">
        <v>2186</v>
      </c>
      <c r="H4768">
        <v>92657</v>
      </c>
      <c r="I4768">
        <v>33.603282</v>
      </c>
      <c r="J4768">
        <v>-117.82184100000001</v>
      </c>
      <c r="K4768">
        <v>8</v>
      </c>
      <c r="L4768">
        <v>61</v>
      </c>
      <c r="M4768" t="str" cm="1">
        <f t="array" ref="M4768">_xlfn.IFS(L4768&lt;=12, "New (0-12 months)", L4768&lt;=36, "Mid (13-36 months)", L4768&gt;=37,"Long (37+ months)")</f>
        <v>Long (37+ months)</v>
      </c>
      <c r="N4768" t="s">
        <v>76</v>
      </c>
      <c r="O4768" t="s">
        <v>40</v>
      </c>
      <c r="P4768">
        <v>12.32</v>
      </c>
      <c r="Q4768" t="s">
        <v>40</v>
      </c>
      <c r="R4768" t="s">
        <v>40</v>
      </c>
      <c r="S4768" t="s">
        <v>55</v>
      </c>
      <c r="T4768" s="1">
        <v>7</v>
      </c>
      <c r="U4768" t="s">
        <v>43</v>
      </c>
      <c r="V4768" t="s">
        <v>40</v>
      </c>
      <c r="W4768" t="s">
        <v>40</v>
      </c>
      <c r="X4768" t="s">
        <v>40</v>
      </c>
      <c r="Y4768" t="s">
        <v>40</v>
      </c>
      <c r="Z4768" t="s">
        <v>40</v>
      </c>
      <c r="AA4768" t="s">
        <v>40</v>
      </c>
      <c r="AB4768" t="s">
        <v>40</v>
      </c>
      <c r="AC4768" t="s">
        <v>51</v>
      </c>
      <c r="AD4768" t="s">
        <v>40</v>
      </c>
      <c r="AE4768" t="s">
        <v>56</v>
      </c>
      <c r="AF4768">
        <v>114.1</v>
      </c>
      <c r="AH4768">
        <v>7132.15</v>
      </c>
      <c r="AI4768">
        <v>0</v>
      </c>
      <c r="AJ4768">
        <v>0</v>
      </c>
      <c r="AK4768">
        <v>751.52</v>
      </c>
      <c r="AL4768">
        <v>7883.67</v>
      </c>
      <c r="AM4768" t="s">
        <v>47</v>
      </c>
    </row>
    <row r="4769" spans="1:41" x14ac:dyDescent="0.35">
      <c r="A4769" t="s">
        <v>5948</v>
      </c>
      <c r="B4769" t="s">
        <v>39</v>
      </c>
      <c r="C4769" s="10">
        <v>62</v>
      </c>
      <c r="D4769" s="5" t="str" cm="1">
        <f t="array" ref="D4769">_xlfn.IFS(C4769&lt;=29, "18-29", C4769&lt;=39, "30-39", C4769&lt;=49, "40-49", C4769&lt;=59, "50-59",C4769&lt;=69, "60-69", C4769&gt;=70, "70+")</f>
        <v>60-69</v>
      </c>
      <c r="E4769" t="s">
        <v>43</v>
      </c>
      <c r="F4769">
        <v>0</v>
      </c>
      <c r="G4769" t="s">
        <v>223</v>
      </c>
      <c r="H4769">
        <v>95305</v>
      </c>
      <c r="I4769">
        <v>37.818589000000003</v>
      </c>
      <c r="J4769">
        <v>-120.256995</v>
      </c>
      <c r="K4769">
        <v>0</v>
      </c>
      <c r="L4769">
        <v>7</v>
      </c>
      <c r="M4769" t="str" cm="1">
        <f t="array" ref="M4769">_xlfn.IFS(L4769&lt;=12, "New (0-12 months)", L4769&lt;=36, "Mid (13-36 months)", L4769&gt;=37,"Long (37+ months)")</f>
        <v>New (0-12 months)</v>
      </c>
      <c r="N4769" t="s">
        <v>54</v>
      </c>
      <c r="O4769" t="s">
        <v>40</v>
      </c>
      <c r="P4769">
        <v>46.79</v>
      </c>
      <c r="Q4769" t="s">
        <v>40</v>
      </c>
      <c r="R4769" t="s">
        <v>40</v>
      </c>
      <c r="S4769" t="s">
        <v>55</v>
      </c>
      <c r="T4769" s="1">
        <v>25</v>
      </c>
      <c r="U4769" t="s">
        <v>43</v>
      </c>
      <c r="V4769" t="s">
        <v>43</v>
      </c>
      <c r="W4769" t="s">
        <v>43</v>
      </c>
      <c r="X4769" t="s">
        <v>43</v>
      </c>
      <c r="Y4769" t="s">
        <v>43</v>
      </c>
      <c r="Z4769" t="s">
        <v>43</v>
      </c>
      <c r="AA4769" t="s">
        <v>43</v>
      </c>
      <c r="AB4769" t="s">
        <v>40</v>
      </c>
      <c r="AC4769" t="s">
        <v>51</v>
      </c>
      <c r="AD4769" t="s">
        <v>40</v>
      </c>
      <c r="AE4769" t="s">
        <v>56</v>
      </c>
      <c r="AF4769">
        <v>74.900000000000006</v>
      </c>
      <c r="AH4769">
        <v>541.15</v>
      </c>
      <c r="AI4769">
        <v>0</v>
      </c>
      <c r="AJ4769">
        <v>0</v>
      </c>
      <c r="AK4769">
        <v>327.52999999999997</v>
      </c>
      <c r="AL4769">
        <v>868.68</v>
      </c>
      <c r="AM4769" t="s">
        <v>57</v>
      </c>
      <c r="AN4769" t="s">
        <v>58</v>
      </c>
      <c r="AO4769" t="s">
        <v>59</v>
      </c>
    </row>
    <row r="4770" spans="1:41" x14ac:dyDescent="0.35">
      <c r="A4770" t="s">
        <v>5949</v>
      </c>
      <c r="B4770" t="s">
        <v>39</v>
      </c>
      <c r="C4770" s="10">
        <v>42</v>
      </c>
      <c r="D4770" s="5" t="str" cm="1">
        <f t="array" ref="D4770">_xlfn.IFS(C4770&lt;=29, "18-29", C4770&lt;=39, "30-39", C4770&lt;=49, "40-49", C4770&lt;=59, "50-59",C4770&lt;=69, "60-69", C4770&gt;=70, "70+")</f>
        <v>40-49</v>
      </c>
      <c r="E4770" t="s">
        <v>43</v>
      </c>
      <c r="F4770">
        <v>0</v>
      </c>
      <c r="G4770" t="s">
        <v>5950</v>
      </c>
      <c r="H4770">
        <v>93668</v>
      </c>
      <c r="I4770">
        <v>36.635660999999999</v>
      </c>
      <c r="J4770">
        <v>-120.28864400000001</v>
      </c>
      <c r="K4770">
        <v>0</v>
      </c>
      <c r="L4770">
        <v>36</v>
      </c>
      <c r="M4770" t="str" cm="1">
        <f t="array" ref="M4770">_xlfn.IFS(L4770&lt;=12, "New (0-12 months)", L4770&lt;=36, "Mid (13-36 months)", L4770&gt;=37,"Long (37+ months)")</f>
        <v>Mid (13-36 months)</v>
      </c>
      <c r="N4770" t="s">
        <v>42</v>
      </c>
      <c r="O4770" t="s">
        <v>40</v>
      </c>
      <c r="P4770">
        <v>27.72</v>
      </c>
      <c r="Q4770" t="s">
        <v>43</v>
      </c>
      <c r="R4770" t="s">
        <v>40</v>
      </c>
      <c r="S4770" t="s">
        <v>55</v>
      </c>
      <c r="T4770" s="1">
        <v>24</v>
      </c>
      <c r="U4770" t="s">
        <v>43</v>
      </c>
      <c r="V4770" t="s">
        <v>43</v>
      </c>
      <c r="W4770" t="s">
        <v>40</v>
      </c>
      <c r="X4770" t="s">
        <v>40</v>
      </c>
      <c r="Y4770" t="s">
        <v>43</v>
      </c>
      <c r="Z4770" t="s">
        <v>40</v>
      </c>
      <c r="AA4770" t="s">
        <v>40</v>
      </c>
      <c r="AB4770" t="s">
        <v>40</v>
      </c>
      <c r="AC4770" t="s">
        <v>51</v>
      </c>
      <c r="AD4770" t="s">
        <v>40</v>
      </c>
      <c r="AE4770" t="s">
        <v>56</v>
      </c>
      <c r="AF4770">
        <v>87.55</v>
      </c>
      <c r="AH4770">
        <v>3078.1</v>
      </c>
      <c r="AI4770">
        <v>0</v>
      </c>
      <c r="AJ4770">
        <v>0</v>
      </c>
      <c r="AK4770">
        <v>997.92</v>
      </c>
      <c r="AL4770">
        <v>4076.02</v>
      </c>
      <c r="AM4770" t="s">
        <v>57</v>
      </c>
      <c r="AN4770" t="s">
        <v>58</v>
      </c>
      <c r="AO4770" t="s">
        <v>59</v>
      </c>
    </row>
    <row r="4771" spans="1:41" x14ac:dyDescent="0.35">
      <c r="A4771" t="s">
        <v>5951</v>
      </c>
      <c r="B4771" t="s">
        <v>39</v>
      </c>
      <c r="C4771" s="10">
        <v>79</v>
      </c>
      <c r="D4771" s="5" t="str" cm="1">
        <f t="array" ref="D4771">_xlfn.IFS(C4771&lt;=29, "18-29", C4771&lt;=39, "30-39", C4771&lt;=49, "40-49", C4771&lt;=59, "50-59",C4771&lt;=69, "60-69", C4771&gt;=70, "70+")</f>
        <v>70+</v>
      </c>
      <c r="E4771" t="s">
        <v>43</v>
      </c>
      <c r="F4771">
        <v>0</v>
      </c>
      <c r="G4771" t="s">
        <v>437</v>
      </c>
      <c r="H4771">
        <v>92408</v>
      </c>
      <c r="I4771">
        <v>34.084909000000003</v>
      </c>
      <c r="J4771">
        <v>-117.258107</v>
      </c>
      <c r="K4771">
        <v>0</v>
      </c>
      <c r="L4771">
        <v>26</v>
      </c>
      <c r="M4771" t="str" cm="1">
        <f t="array" ref="M4771">_xlfn.IFS(L4771&lt;=12, "New (0-12 months)", L4771&lt;=36, "Mid (13-36 months)", L4771&gt;=37,"Long (37+ months)")</f>
        <v>Mid (13-36 months)</v>
      </c>
      <c r="N4771" t="s">
        <v>129</v>
      </c>
      <c r="O4771" t="s">
        <v>40</v>
      </c>
      <c r="P4771">
        <v>34.69</v>
      </c>
      <c r="Q4771" t="s">
        <v>43</v>
      </c>
      <c r="R4771" t="s">
        <v>40</v>
      </c>
      <c r="S4771" t="s">
        <v>55</v>
      </c>
      <c r="T4771" s="1">
        <v>27</v>
      </c>
      <c r="U4771" t="s">
        <v>43</v>
      </c>
      <c r="V4771" t="s">
        <v>43</v>
      </c>
      <c r="W4771" t="s">
        <v>43</v>
      </c>
      <c r="X4771" t="s">
        <v>43</v>
      </c>
      <c r="Y4771" t="s">
        <v>40</v>
      </c>
      <c r="Z4771" t="s">
        <v>40</v>
      </c>
      <c r="AA4771" t="s">
        <v>43</v>
      </c>
      <c r="AB4771" t="s">
        <v>40</v>
      </c>
      <c r="AC4771" t="s">
        <v>51</v>
      </c>
      <c r="AD4771" t="s">
        <v>40</v>
      </c>
      <c r="AE4771" t="s">
        <v>56</v>
      </c>
      <c r="AF4771">
        <v>91.25</v>
      </c>
      <c r="AH4771">
        <v>2351.8000000000002</v>
      </c>
      <c r="AI4771">
        <v>0</v>
      </c>
      <c r="AJ4771">
        <v>0</v>
      </c>
      <c r="AK4771">
        <v>901.94</v>
      </c>
      <c r="AL4771">
        <v>3253.74</v>
      </c>
      <c r="AM4771" t="s">
        <v>57</v>
      </c>
      <c r="AN4771" t="s">
        <v>121</v>
      </c>
      <c r="AO4771" t="s">
        <v>195</v>
      </c>
    </row>
    <row r="4772" spans="1:41" x14ac:dyDescent="0.35">
      <c r="A4772" t="s">
        <v>5952</v>
      </c>
      <c r="B4772" t="s">
        <v>39</v>
      </c>
      <c r="C4772" s="10">
        <v>42</v>
      </c>
      <c r="D4772" s="5" t="str" cm="1">
        <f t="array" ref="D4772">_xlfn.IFS(C4772&lt;=29, "18-29", C4772&lt;=39, "30-39", C4772&lt;=49, "40-49", C4772&lt;=59, "50-59",C4772&lt;=69, "60-69", C4772&gt;=70, "70+")</f>
        <v>40-49</v>
      </c>
      <c r="E4772" t="s">
        <v>43</v>
      </c>
      <c r="F4772">
        <v>0</v>
      </c>
      <c r="G4772" t="s">
        <v>135</v>
      </c>
      <c r="H4772">
        <v>90008</v>
      </c>
      <c r="I4772">
        <v>34.008293000000002</v>
      </c>
      <c r="J4772">
        <v>-118.346766</v>
      </c>
      <c r="K4772">
        <v>0</v>
      </c>
      <c r="L4772">
        <v>10</v>
      </c>
      <c r="M4772" t="str" cm="1">
        <f t="array" ref="M4772">_xlfn.IFS(L4772&lt;=12, "New (0-12 months)", L4772&lt;=36, "Mid (13-36 months)", L4772&gt;=37,"Long (37+ months)")</f>
        <v>New (0-12 months)</v>
      </c>
      <c r="N4772" t="s">
        <v>62</v>
      </c>
      <c r="O4772" t="s">
        <v>43</v>
      </c>
      <c r="P4772">
        <v>0</v>
      </c>
      <c r="Q4772" t="s">
        <v>8234</v>
      </c>
      <c r="R4772" t="s">
        <v>40</v>
      </c>
      <c r="S4772" t="s">
        <v>79</v>
      </c>
      <c r="T4772" s="1">
        <v>8</v>
      </c>
      <c r="U4772" t="s">
        <v>40</v>
      </c>
      <c r="V4772" t="s">
        <v>43</v>
      </c>
      <c r="W4772" t="s">
        <v>43</v>
      </c>
      <c r="X4772" t="s">
        <v>43</v>
      </c>
      <c r="Y4772" t="s">
        <v>43</v>
      </c>
      <c r="Z4772" t="s">
        <v>43</v>
      </c>
      <c r="AA4772" t="s">
        <v>43</v>
      </c>
      <c r="AB4772" t="s">
        <v>40</v>
      </c>
      <c r="AC4772" t="s">
        <v>51</v>
      </c>
      <c r="AD4772" t="s">
        <v>43</v>
      </c>
      <c r="AE4772" t="s">
        <v>183</v>
      </c>
      <c r="AF4772">
        <v>29.75</v>
      </c>
      <c r="AH4772">
        <v>301.89999999999998</v>
      </c>
      <c r="AI4772">
        <v>0</v>
      </c>
      <c r="AJ4772">
        <v>0</v>
      </c>
      <c r="AK4772">
        <v>0</v>
      </c>
      <c r="AL4772">
        <v>301.89999999999998</v>
      </c>
      <c r="AM4772" t="s">
        <v>47</v>
      </c>
    </row>
    <row r="4773" spans="1:41" x14ac:dyDescent="0.35">
      <c r="A4773" t="s">
        <v>5953</v>
      </c>
      <c r="B4773" t="s">
        <v>49</v>
      </c>
      <c r="C4773" s="10">
        <v>52</v>
      </c>
      <c r="D4773" s="5" t="str" cm="1">
        <f t="array" ref="D4773">_xlfn.IFS(C4773&lt;=29, "18-29", C4773&lt;=39, "30-39", C4773&lt;=49, "40-49", C4773&lt;=59, "50-59",C4773&lt;=69, "60-69", C4773&gt;=70, "70+")</f>
        <v>50-59</v>
      </c>
      <c r="E4773" t="s">
        <v>43</v>
      </c>
      <c r="F4773">
        <v>0</v>
      </c>
      <c r="G4773" t="s">
        <v>613</v>
      </c>
      <c r="H4773">
        <v>94304</v>
      </c>
      <c r="I4773">
        <v>37.386977999999999</v>
      </c>
      <c r="J4773">
        <v>-122.177746</v>
      </c>
      <c r="K4773">
        <v>0</v>
      </c>
      <c r="L4773">
        <v>5</v>
      </c>
      <c r="M4773" t="str" cm="1">
        <f t="array" ref="M4773">_xlfn.IFS(L4773&lt;=12, "New (0-12 months)", L4773&lt;=36, "Mid (13-36 months)", L4773&gt;=37,"Long (37+ months)")</f>
        <v>New (0-12 months)</v>
      </c>
      <c r="N4773" t="s">
        <v>42</v>
      </c>
      <c r="O4773" t="s">
        <v>40</v>
      </c>
      <c r="P4773">
        <v>14.26</v>
      </c>
      <c r="Q4773" t="s">
        <v>43</v>
      </c>
      <c r="R4773" t="s">
        <v>40</v>
      </c>
      <c r="S4773" t="s">
        <v>79</v>
      </c>
      <c r="T4773" s="1">
        <v>26</v>
      </c>
      <c r="U4773" t="s">
        <v>43</v>
      </c>
      <c r="V4773" t="s">
        <v>43</v>
      </c>
      <c r="W4773" t="s">
        <v>40</v>
      </c>
      <c r="X4773" t="s">
        <v>43</v>
      </c>
      <c r="Y4773" t="s">
        <v>40</v>
      </c>
      <c r="Z4773" t="s">
        <v>40</v>
      </c>
      <c r="AA4773" t="s">
        <v>40</v>
      </c>
      <c r="AB4773" t="s">
        <v>40</v>
      </c>
      <c r="AC4773" t="s">
        <v>51</v>
      </c>
      <c r="AD4773" t="s">
        <v>40</v>
      </c>
      <c r="AE4773" t="s">
        <v>56</v>
      </c>
      <c r="AF4773">
        <v>70.05</v>
      </c>
      <c r="AH4773">
        <v>346.4</v>
      </c>
      <c r="AI4773">
        <v>0</v>
      </c>
      <c r="AJ4773">
        <v>0</v>
      </c>
      <c r="AK4773">
        <v>71.3</v>
      </c>
      <c r="AL4773">
        <v>417.7</v>
      </c>
      <c r="AM4773" t="s">
        <v>57</v>
      </c>
      <c r="AN4773" t="s">
        <v>117</v>
      </c>
      <c r="AO4773" t="s">
        <v>466</v>
      </c>
    </row>
    <row r="4774" spans="1:41" x14ac:dyDescent="0.35">
      <c r="A4774" t="s">
        <v>5954</v>
      </c>
      <c r="B4774" t="s">
        <v>39</v>
      </c>
      <c r="C4774" s="10">
        <v>64</v>
      </c>
      <c r="D4774" s="5" t="str" cm="1">
        <f t="array" ref="D4774">_xlfn.IFS(C4774&lt;=29, "18-29", C4774&lt;=39, "30-39", C4774&lt;=49, "40-49", C4774&lt;=59, "50-59",C4774&lt;=69, "60-69", C4774&gt;=70, "70+")</f>
        <v>60-69</v>
      </c>
      <c r="E4774" t="s">
        <v>40</v>
      </c>
      <c r="F4774">
        <v>0</v>
      </c>
      <c r="G4774" t="s">
        <v>924</v>
      </c>
      <c r="H4774">
        <v>95717</v>
      </c>
      <c r="I4774">
        <v>39.170375999999997</v>
      </c>
      <c r="J4774">
        <v>-120.838404</v>
      </c>
      <c r="K4774">
        <v>6</v>
      </c>
      <c r="L4774">
        <v>43</v>
      </c>
      <c r="M4774" t="str" cm="1">
        <f t="array" ref="M4774">_xlfn.IFS(L4774&lt;=12, "New (0-12 months)", L4774&lt;=36, "Mid (13-36 months)", L4774&gt;=37,"Long (37+ months)")</f>
        <v>Long (37+ months)</v>
      </c>
      <c r="N4774" t="s">
        <v>42</v>
      </c>
      <c r="O4774" t="s">
        <v>40</v>
      </c>
      <c r="P4774">
        <v>12.98</v>
      </c>
      <c r="Q4774" t="s">
        <v>40</v>
      </c>
      <c r="R4774" t="s">
        <v>40</v>
      </c>
      <c r="S4774" t="s">
        <v>79</v>
      </c>
      <c r="T4774" s="1">
        <v>8</v>
      </c>
      <c r="U4774" t="s">
        <v>43</v>
      </c>
      <c r="V4774" t="s">
        <v>43</v>
      </c>
      <c r="W4774" t="s">
        <v>43</v>
      </c>
      <c r="X4774" t="s">
        <v>40</v>
      </c>
      <c r="Y4774" t="s">
        <v>40</v>
      </c>
      <c r="Z4774" t="s">
        <v>43</v>
      </c>
      <c r="AA4774" t="s">
        <v>43</v>
      </c>
      <c r="AB4774" t="s">
        <v>40</v>
      </c>
      <c r="AC4774" t="s">
        <v>45</v>
      </c>
      <c r="AD4774" t="s">
        <v>40</v>
      </c>
      <c r="AE4774" t="s">
        <v>56</v>
      </c>
      <c r="AF4774">
        <v>64.849999999999994</v>
      </c>
      <c r="AH4774">
        <v>2908.2</v>
      </c>
      <c r="AI4774">
        <v>0</v>
      </c>
      <c r="AJ4774">
        <v>0</v>
      </c>
      <c r="AK4774">
        <v>558.14</v>
      </c>
      <c r="AL4774">
        <v>3466.34</v>
      </c>
      <c r="AM4774" t="s">
        <v>47</v>
      </c>
    </row>
    <row r="4775" spans="1:41" x14ac:dyDescent="0.35">
      <c r="A4775" t="s">
        <v>5955</v>
      </c>
      <c r="B4775" t="s">
        <v>39</v>
      </c>
      <c r="C4775" s="10">
        <v>27</v>
      </c>
      <c r="D4775" s="5" t="str" cm="1">
        <f t="array" ref="D4775">_xlfn.IFS(C4775&lt;=29, "18-29", C4775&lt;=39, "30-39", C4775&lt;=49, "40-49", C4775&lt;=59, "50-59",C4775&lt;=69, "60-69", C4775&gt;=70, "70+")</f>
        <v>18-29</v>
      </c>
      <c r="E4775" t="s">
        <v>40</v>
      </c>
      <c r="F4775">
        <v>0</v>
      </c>
      <c r="G4775" t="s">
        <v>568</v>
      </c>
      <c r="H4775">
        <v>90606</v>
      </c>
      <c r="I4775">
        <v>33.976678</v>
      </c>
      <c r="J4775">
        <v>-118.06587500000001</v>
      </c>
      <c r="K4775">
        <v>1</v>
      </c>
      <c r="L4775">
        <v>72</v>
      </c>
      <c r="M4775" t="str" cm="1">
        <f t="array" ref="M4775">_xlfn.IFS(L4775&lt;=12, "New (0-12 months)", L4775&lt;=36, "Mid (13-36 months)", L4775&gt;=37,"Long (37+ months)")</f>
        <v>Long (37+ months)</v>
      </c>
      <c r="N4775" t="s">
        <v>72</v>
      </c>
      <c r="O4775" t="s">
        <v>40</v>
      </c>
      <c r="P4775">
        <v>38.79</v>
      </c>
      <c r="Q4775" t="s">
        <v>40</v>
      </c>
      <c r="R4775" t="s">
        <v>40</v>
      </c>
      <c r="S4775" t="s">
        <v>55</v>
      </c>
      <c r="T4775" s="1">
        <v>42</v>
      </c>
      <c r="U4775" t="s">
        <v>40</v>
      </c>
      <c r="V4775" t="s">
        <v>40</v>
      </c>
      <c r="W4775" t="s">
        <v>40</v>
      </c>
      <c r="X4775" t="s">
        <v>40</v>
      </c>
      <c r="Y4775" t="s">
        <v>43</v>
      </c>
      <c r="Z4775" t="s">
        <v>43</v>
      </c>
      <c r="AA4775" t="s">
        <v>43</v>
      </c>
      <c r="AB4775" t="s">
        <v>40</v>
      </c>
      <c r="AC4775" t="s">
        <v>73</v>
      </c>
      <c r="AD4775" t="s">
        <v>40</v>
      </c>
      <c r="AE4775" t="s">
        <v>56</v>
      </c>
      <c r="AF4775">
        <v>97</v>
      </c>
      <c r="AH4775">
        <v>7104.2</v>
      </c>
      <c r="AI4775">
        <v>0</v>
      </c>
      <c r="AJ4775">
        <v>0</v>
      </c>
      <c r="AK4775">
        <v>2792.88</v>
      </c>
      <c r="AL4775">
        <v>9897.08</v>
      </c>
      <c r="AM4775" t="s">
        <v>47</v>
      </c>
    </row>
    <row r="4776" spans="1:41" x14ac:dyDescent="0.35">
      <c r="A4776" t="s">
        <v>5956</v>
      </c>
      <c r="B4776" t="s">
        <v>49</v>
      </c>
      <c r="C4776" s="10">
        <v>41</v>
      </c>
      <c r="D4776" s="5" t="str" cm="1">
        <f t="array" ref="D4776">_xlfn.IFS(C4776&lt;=29, "18-29", C4776&lt;=39, "30-39", C4776&lt;=49, "40-49", C4776&lt;=59, "50-59",C4776&lt;=69, "60-69", C4776&gt;=70, "70+")</f>
        <v>40-49</v>
      </c>
      <c r="E4776" t="s">
        <v>43</v>
      </c>
      <c r="F4776">
        <v>0</v>
      </c>
      <c r="G4776" t="s">
        <v>2528</v>
      </c>
      <c r="H4776">
        <v>93505</v>
      </c>
      <c r="I4776">
        <v>35.151491</v>
      </c>
      <c r="J4776">
        <v>-117.92759700000001</v>
      </c>
      <c r="K4776">
        <v>0</v>
      </c>
      <c r="L4776">
        <v>15</v>
      </c>
      <c r="M4776" t="str" cm="1">
        <f t="array" ref="M4776">_xlfn.IFS(L4776&lt;=12, "New (0-12 months)", L4776&lt;=36, "Mid (13-36 months)", L4776&gt;=37,"Long (37+ months)")</f>
        <v>Mid (13-36 months)</v>
      </c>
      <c r="N4776" t="s">
        <v>42</v>
      </c>
      <c r="O4776" t="s">
        <v>40</v>
      </c>
      <c r="P4776">
        <v>27.3</v>
      </c>
      <c r="Q4776" t="s">
        <v>43</v>
      </c>
      <c r="R4776" t="s">
        <v>40</v>
      </c>
      <c r="S4776" t="s">
        <v>55</v>
      </c>
      <c r="T4776" s="1">
        <v>18</v>
      </c>
      <c r="U4776" t="s">
        <v>43</v>
      </c>
      <c r="V4776" t="s">
        <v>43</v>
      </c>
      <c r="W4776" t="s">
        <v>40</v>
      </c>
      <c r="X4776" t="s">
        <v>43</v>
      </c>
      <c r="Y4776" t="s">
        <v>40</v>
      </c>
      <c r="Z4776" t="s">
        <v>43</v>
      </c>
      <c r="AA4776" t="s">
        <v>43</v>
      </c>
      <c r="AB4776" t="s">
        <v>40</v>
      </c>
      <c r="AC4776" t="s">
        <v>51</v>
      </c>
      <c r="AD4776" t="s">
        <v>43</v>
      </c>
      <c r="AE4776" t="s">
        <v>56</v>
      </c>
      <c r="AF4776">
        <v>85.3</v>
      </c>
      <c r="AH4776">
        <v>1219.8499999999999</v>
      </c>
      <c r="AI4776">
        <v>0</v>
      </c>
      <c r="AJ4776">
        <v>0</v>
      </c>
      <c r="AK4776">
        <v>409.5</v>
      </c>
      <c r="AL4776">
        <v>1629.35</v>
      </c>
      <c r="AM4776" t="s">
        <v>47</v>
      </c>
    </row>
    <row r="4777" spans="1:41" x14ac:dyDescent="0.35">
      <c r="A4777" t="s">
        <v>5957</v>
      </c>
      <c r="B4777" t="s">
        <v>39</v>
      </c>
      <c r="C4777" s="10">
        <v>33</v>
      </c>
      <c r="D4777" s="5" t="str" cm="1">
        <f t="array" ref="D4777">_xlfn.IFS(C4777&lt;=29, "18-29", C4777&lt;=39, "30-39", C4777&lt;=49, "40-49", C4777&lt;=59, "50-59",C4777&lt;=69, "60-69", C4777&gt;=70, "70+")</f>
        <v>30-39</v>
      </c>
      <c r="E4777" t="s">
        <v>43</v>
      </c>
      <c r="F4777">
        <v>2</v>
      </c>
      <c r="G4777" t="s">
        <v>2642</v>
      </c>
      <c r="H4777">
        <v>95524</v>
      </c>
      <c r="I4777">
        <v>40.825485999999998</v>
      </c>
      <c r="J4777">
        <v>-124.049485</v>
      </c>
      <c r="K4777">
        <v>0</v>
      </c>
      <c r="L4777">
        <v>65</v>
      </c>
      <c r="M4777" t="str" cm="1">
        <f t="array" ref="M4777">_xlfn.IFS(L4777&lt;=12, "New (0-12 months)", L4777&lt;=36, "Mid (13-36 months)", L4777&gt;=37,"Long (37+ months)")</f>
        <v>Long (37+ months)</v>
      </c>
      <c r="N4777" t="s">
        <v>42</v>
      </c>
      <c r="O4777" t="s">
        <v>43</v>
      </c>
      <c r="P4777">
        <v>0</v>
      </c>
      <c r="Q4777" t="s">
        <v>8234</v>
      </c>
      <c r="R4777" t="s">
        <v>40</v>
      </c>
      <c r="S4777" t="s">
        <v>79</v>
      </c>
      <c r="T4777" s="1">
        <v>25</v>
      </c>
      <c r="U4777" t="s">
        <v>43</v>
      </c>
      <c r="V4777" t="s">
        <v>40</v>
      </c>
      <c r="W4777" t="s">
        <v>43</v>
      </c>
      <c r="X4777" t="s">
        <v>40</v>
      </c>
      <c r="Y4777" t="s">
        <v>40</v>
      </c>
      <c r="Z4777" t="s">
        <v>43</v>
      </c>
      <c r="AA4777" t="s">
        <v>43</v>
      </c>
      <c r="AB4777" t="s">
        <v>40</v>
      </c>
      <c r="AC4777" t="s">
        <v>73</v>
      </c>
      <c r="AD4777" t="s">
        <v>43</v>
      </c>
      <c r="AE4777" t="s">
        <v>46</v>
      </c>
      <c r="AF4777">
        <v>45.25</v>
      </c>
      <c r="AH4777">
        <v>2933.95</v>
      </c>
      <c r="AI4777">
        <v>0</v>
      </c>
      <c r="AJ4777">
        <v>0</v>
      </c>
      <c r="AK4777">
        <v>0</v>
      </c>
      <c r="AL4777">
        <v>2933.95</v>
      </c>
      <c r="AM4777" t="s">
        <v>47</v>
      </c>
    </row>
    <row r="4778" spans="1:41" x14ac:dyDescent="0.35">
      <c r="A4778" t="s">
        <v>5958</v>
      </c>
      <c r="B4778" t="s">
        <v>39</v>
      </c>
      <c r="C4778" s="10">
        <v>73</v>
      </c>
      <c r="D4778" s="5" t="str" cm="1">
        <f t="array" ref="D4778">_xlfn.IFS(C4778&lt;=29, "18-29", C4778&lt;=39, "30-39", C4778&lt;=49, "40-49", C4778&lt;=59, "50-59",C4778&lt;=69, "60-69", C4778&gt;=70, "70+")</f>
        <v>70+</v>
      </c>
      <c r="E4778" t="s">
        <v>40</v>
      </c>
      <c r="F4778">
        <v>0</v>
      </c>
      <c r="G4778" t="s">
        <v>1661</v>
      </c>
      <c r="H4778">
        <v>92014</v>
      </c>
      <c r="I4778">
        <v>32.948262</v>
      </c>
      <c r="J4778">
        <v>-117.256086</v>
      </c>
      <c r="K4778">
        <v>3</v>
      </c>
      <c r="L4778">
        <v>66</v>
      </c>
      <c r="M4778" t="str" cm="1">
        <f t="array" ref="M4778">_xlfn.IFS(L4778&lt;=12, "New (0-12 months)", L4778&lt;=36, "Mid (13-36 months)", L4778&gt;=37,"Long (37+ months)")</f>
        <v>Long (37+ months)</v>
      </c>
      <c r="N4778" t="s">
        <v>42</v>
      </c>
      <c r="O4778" t="s">
        <v>40</v>
      </c>
      <c r="P4778">
        <v>6.94</v>
      </c>
      <c r="Q4778" t="s">
        <v>40</v>
      </c>
      <c r="R4778" t="s">
        <v>40</v>
      </c>
      <c r="S4778" t="s">
        <v>55</v>
      </c>
      <c r="T4778" s="1">
        <v>23</v>
      </c>
      <c r="U4778" t="s">
        <v>43</v>
      </c>
      <c r="V4778" t="s">
        <v>40</v>
      </c>
      <c r="W4778" t="s">
        <v>40</v>
      </c>
      <c r="X4778" t="s">
        <v>40</v>
      </c>
      <c r="Y4778" t="s">
        <v>40</v>
      </c>
      <c r="Z4778" t="s">
        <v>40</v>
      </c>
      <c r="AA4778" t="s">
        <v>40</v>
      </c>
      <c r="AB4778" t="s">
        <v>40</v>
      </c>
      <c r="AC4778" t="s">
        <v>45</v>
      </c>
      <c r="AD4778" t="s">
        <v>40</v>
      </c>
      <c r="AE4778" t="s">
        <v>46</v>
      </c>
      <c r="AF4778">
        <v>108.1</v>
      </c>
      <c r="AH4778">
        <v>7181.95</v>
      </c>
      <c r="AI4778">
        <v>0</v>
      </c>
      <c r="AJ4778">
        <v>0</v>
      </c>
      <c r="AK4778">
        <v>458.04</v>
      </c>
      <c r="AL4778">
        <v>7639.99</v>
      </c>
      <c r="AM4778" t="s">
        <v>47</v>
      </c>
    </row>
    <row r="4779" spans="1:41" x14ac:dyDescent="0.35">
      <c r="A4779" t="s">
        <v>5959</v>
      </c>
      <c r="B4779" t="s">
        <v>49</v>
      </c>
      <c r="C4779" s="10">
        <v>28</v>
      </c>
      <c r="D4779" s="5" t="str" cm="1">
        <f t="array" ref="D4779">_xlfn.IFS(C4779&lt;=29, "18-29", C4779&lt;=39, "30-39", C4779&lt;=49, "40-49", C4779&lt;=59, "50-59",C4779&lt;=69, "60-69", C4779&gt;=70, "70+")</f>
        <v>18-29</v>
      </c>
      <c r="E4779" t="s">
        <v>43</v>
      </c>
      <c r="F4779">
        <v>0</v>
      </c>
      <c r="G4779" t="s">
        <v>4940</v>
      </c>
      <c r="H4779">
        <v>95430</v>
      </c>
      <c r="I4779">
        <v>38.445602999999998</v>
      </c>
      <c r="J4779">
        <v>-123.063756</v>
      </c>
      <c r="K4779">
        <v>0</v>
      </c>
      <c r="L4779">
        <v>44</v>
      </c>
      <c r="M4779" t="str" cm="1">
        <f t="array" ref="M4779">_xlfn.IFS(L4779&lt;=12, "New (0-12 months)", L4779&lt;=36, "Mid (13-36 months)", L4779&gt;=37,"Long (37+ months)")</f>
        <v>Long (37+ months)</v>
      </c>
      <c r="N4779" t="s">
        <v>42</v>
      </c>
      <c r="O4779" t="s">
        <v>40</v>
      </c>
      <c r="P4779">
        <v>47.53</v>
      </c>
      <c r="Q4779" t="s">
        <v>43</v>
      </c>
      <c r="R4779" t="s">
        <v>43</v>
      </c>
      <c r="S4779" t="s">
        <v>8234</v>
      </c>
      <c r="T4779" s="1">
        <v>0</v>
      </c>
      <c r="U4779" t="s">
        <v>8234</v>
      </c>
      <c r="V4779" t="s">
        <v>8234</v>
      </c>
      <c r="W4779" t="s">
        <v>8234</v>
      </c>
      <c r="X4779" t="s">
        <v>8234</v>
      </c>
      <c r="Y4779" t="s">
        <v>8234</v>
      </c>
      <c r="Z4779" t="s">
        <v>8234</v>
      </c>
      <c r="AA4779" t="s">
        <v>8234</v>
      </c>
      <c r="AB4779" t="s">
        <v>8234</v>
      </c>
      <c r="AC4779" t="s">
        <v>73</v>
      </c>
      <c r="AD4779" t="s">
        <v>43</v>
      </c>
      <c r="AE4779" t="s">
        <v>46</v>
      </c>
      <c r="AF4779">
        <v>20.05</v>
      </c>
      <c r="AH4779">
        <v>845.25</v>
      </c>
      <c r="AI4779">
        <v>15.31</v>
      </c>
      <c r="AJ4779">
        <v>0</v>
      </c>
      <c r="AK4779">
        <v>2091.3200000000002</v>
      </c>
      <c r="AL4779">
        <v>2921.26</v>
      </c>
      <c r="AM4779" t="s">
        <v>47</v>
      </c>
    </row>
    <row r="4780" spans="1:41" x14ac:dyDescent="0.35">
      <c r="A4780" t="s">
        <v>5960</v>
      </c>
      <c r="B4780" t="s">
        <v>39</v>
      </c>
      <c r="C4780" s="10">
        <v>74</v>
      </c>
      <c r="D4780" s="5" t="str" cm="1">
        <f t="array" ref="D4780">_xlfn.IFS(C4780&lt;=29, "18-29", C4780&lt;=39, "30-39", C4780&lt;=49, "40-49", C4780&lt;=59, "50-59",C4780&lt;=69, "60-69", C4780&gt;=70, "70+")</f>
        <v>70+</v>
      </c>
      <c r="E4780" t="s">
        <v>40</v>
      </c>
      <c r="F4780">
        <v>0</v>
      </c>
      <c r="G4780" t="s">
        <v>2563</v>
      </c>
      <c r="H4780">
        <v>92562</v>
      </c>
      <c r="I4780">
        <v>33.548869000000003</v>
      </c>
      <c r="J4780">
        <v>-117.334165</v>
      </c>
      <c r="K4780">
        <v>10</v>
      </c>
      <c r="L4780">
        <v>71</v>
      </c>
      <c r="M4780" t="str" cm="1">
        <f t="array" ref="M4780">_xlfn.IFS(L4780&lt;=12, "New (0-12 months)", L4780&lt;=36, "Mid (13-36 months)", L4780&gt;=37,"Long (37+ months)")</f>
        <v>Long (37+ months)</v>
      </c>
      <c r="N4780" t="s">
        <v>72</v>
      </c>
      <c r="O4780" t="s">
        <v>40</v>
      </c>
      <c r="P4780">
        <v>16.260000000000002</v>
      </c>
      <c r="Q4780" t="s">
        <v>43</v>
      </c>
      <c r="R4780" t="s">
        <v>40</v>
      </c>
      <c r="S4780" t="s">
        <v>55</v>
      </c>
      <c r="T4780" s="1">
        <v>27</v>
      </c>
      <c r="U4780" t="s">
        <v>43</v>
      </c>
      <c r="V4780" t="s">
        <v>40</v>
      </c>
      <c r="W4780" t="s">
        <v>40</v>
      </c>
      <c r="X4780" t="s">
        <v>43</v>
      </c>
      <c r="Y4780" t="s">
        <v>43</v>
      </c>
      <c r="Z4780" t="s">
        <v>40</v>
      </c>
      <c r="AA4780" t="s">
        <v>43</v>
      </c>
      <c r="AB4780" t="s">
        <v>40</v>
      </c>
      <c r="AC4780" t="s">
        <v>73</v>
      </c>
      <c r="AD4780" t="s">
        <v>43</v>
      </c>
      <c r="AE4780" t="s">
        <v>46</v>
      </c>
      <c r="AF4780">
        <v>89.45</v>
      </c>
      <c r="AH4780">
        <v>6435.25</v>
      </c>
      <c r="AI4780">
        <v>0</v>
      </c>
      <c r="AJ4780">
        <v>0</v>
      </c>
      <c r="AK4780">
        <v>1154.46</v>
      </c>
      <c r="AL4780">
        <v>7589.71</v>
      </c>
      <c r="AM4780" t="s">
        <v>47</v>
      </c>
    </row>
    <row r="4781" spans="1:41" x14ac:dyDescent="0.35">
      <c r="A4781" t="s">
        <v>5961</v>
      </c>
      <c r="B4781" t="s">
        <v>49</v>
      </c>
      <c r="C4781" s="10">
        <v>72</v>
      </c>
      <c r="D4781" s="5" t="str" cm="1">
        <f t="array" ref="D4781">_xlfn.IFS(C4781&lt;=29, "18-29", C4781&lt;=39, "30-39", C4781&lt;=49, "40-49", C4781&lt;=59, "50-59",C4781&lt;=69, "60-69", C4781&gt;=70, "70+")</f>
        <v>70+</v>
      </c>
      <c r="E4781" t="s">
        <v>40</v>
      </c>
      <c r="F4781">
        <v>0</v>
      </c>
      <c r="G4781" t="s">
        <v>4083</v>
      </c>
      <c r="H4781">
        <v>95537</v>
      </c>
      <c r="I4781">
        <v>40.726948999999998</v>
      </c>
      <c r="J4781">
        <v>-124.217378</v>
      </c>
      <c r="K4781">
        <v>7</v>
      </c>
      <c r="L4781">
        <v>27</v>
      </c>
      <c r="M4781" t="str" cm="1">
        <f t="array" ref="M4781">_xlfn.IFS(L4781&lt;=12, "New (0-12 months)", L4781&lt;=36, "Mid (13-36 months)", L4781&gt;=37,"Long (37+ months)")</f>
        <v>Mid (13-36 months)</v>
      </c>
      <c r="N4781" t="s">
        <v>42</v>
      </c>
      <c r="O4781" t="s">
        <v>40</v>
      </c>
      <c r="P4781">
        <v>41.11</v>
      </c>
      <c r="Q4781" t="s">
        <v>40</v>
      </c>
      <c r="R4781" t="s">
        <v>40</v>
      </c>
      <c r="S4781" t="s">
        <v>55</v>
      </c>
      <c r="T4781" s="1">
        <v>14</v>
      </c>
      <c r="U4781" t="s">
        <v>40</v>
      </c>
      <c r="V4781" t="s">
        <v>43</v>
      </c>
      <c r="W4781" t="s">
        <v>40</v>
      </c>
      <c r="X4781" t="s">
        <v>43</v>
      </c>
      <c r="Y4781" t="s">
        <v>43</v>
      </c>
      <c r="Z4781" t="s">
        <v>43</v>
      </c>
      <c r="AA4781" t="s">
        <v>43</v>
      </c>
      <c r="AB4781" t="s">
        <v>40</v>
      </c>
      <c r="AC4781" t="s">
        <v>45</v>
      </c>
      <c r="AD4781" t="s">
        <v>40</v>
      </c>
      <c r="AE4781" t="s">
        <v>56</v>
      </c>
      <c r="AF4781">
        <v>85.9</v>
      </c>
      <c r="AH4781">
        <v>2220.1</v>
      </c>
      <c r="AI4781">
        <v>0</v>
      </c>
      <c r="AJ4781">
        <v>0</v>
      </c>
      <c r="AK4781">
        <v>1109.97</v>
      </c>
      <c r="AL4781">
        <v>3330.07</v>
      </c>
      <c r="AM4781" t="s">
        <v>47</v>
      </c>
    </row>
    <row r="4782" spans="1:41" x14ac:dyDescent="0.35">
      <c r="A4782" t="s">
        <v>5962</v>
      </c>
      <c r="B4782" t="s">
        <v>49</v>
      </c>
      <c r="C4782" s="10">
        <v>48</v>
      </c>
      <c r="D4782" s="5" t="str" cm="1">
        <f t="array" ref="D4782">_xlfn.IFS(C4782&lt;=29, "18-29", C4782&lt;=39, "30-39", C4782&lt;=49, "40-49", C4782&lt;=59, "50-59",C4782&lt;=69, "60-69", C4782&gt;=70, "70+")</f>
        <v>40-49</v>
      </c>
      <c r="E4782" t="s">
        <v>40</v>
      </c>
      <c r="F4782">
        <v>0</v>
      </c>
      <c r="G4782" t="s">
        <v>807</v>
      </c>
      <c r="H4782">
        <v>91101</v>
      </c>
      <c r="I4782">
        <v>34.146635000000003</v>
      </c>
      <c r="J4782">
        <v>-118.139225</v>
      </c>
      <c r="K4782">
        <v>3</v>
      </c>
      <c r="L4782">
        <v>14</v>
      </c>
      <c r="M4782" t="str" cm="1">
        <f t="array" ref="M4782">_xlfn.IFS(L4782&lt;=12, "New (0-12 months)", L4782&lt;=36, "Mid (13-36 months)", L4782&gt;=37,"Long (37+ months)")</f>
        <v>Mid (13-36 months)</v>
      </c>
      <c r="N4782" t="s">
        <v>62</v>
      </c>
      <c r="O4782" t="s">
        <v>40</v>
      </c>
      <c r="P4782">
        <v>5.17</v>
      </c>
      <c r="Q4782" t="s">
        <v>43</v>
      </c>
      <c r="R4782" t="s">
        <v>40</v>
      </c>
      <c r="S4782" t="s">
        <v>44</v>
      </c>
      <c r="T4782" s="1">
        <v>25</v>
      </c>
      <c r="U4782" t="s">
        <v>43</v>
      </c>
      <c r="V4782" t="s">
        <v>40</v>
      </c>
      <c r="W4782" t="s">
        <v>40</v>
      </c>
      <c r="X4782" t="s">
        <v>40</v>
      </c>
      <c r="Y4782" t="s">
        <v>40</v>
      </c>
      <c r="Z4782" t="s">
        <v>40</v>
      </c>
      <c r="AA4782" t="s">
        <v>40</v>
      </c>
      <c r="AB4782" t="s">
        <v>40</v>
      </c>
      <c r="AC4782" t="s">
        <v>73</v>
      </c>
      <c r="AD4782" t="s">
        <v>43</v>
      </c>
      <c r="AE4782" t="s">
        <v>46</v>
      </c>
      <c r="AF4782">
        <v>81.95</v>
      </c>
      <c r="AH4782">
        <v>1181.75</v>
      </c>
      <c r="AI4782">
        <v>0</v>
      </c>
      <c r="AJ4782">
        <v>0</v>
      </c>
      <c r="AK4782">
        <v>72.38</v>
      </c>
      <c r="AL4782">
        <v>1254.1300000000001</v>
      </c>
      <c r="AM4782" t="s">
        <v>47</v>
      </c>
    </row>
    <row r="4783" spans="1:41" x14ac:dyDescent="0.35">
      <c r="A4783" t="s">
        <v>5963</v>
      </c>
      <c r="B4783" t="s">
        <v>39</v>
      </c>
      <c r="C4783" s="10">
        <v>28</v>
      </c>
      <c r="D4783" s="5" t="str" cm="1">
        <f t="array" ref="D4783">_xlfn.IFS(C4783&lt;=29, "18-29", C4783&lt;=39, "30-39", C4783&lt;=49, "40-49", C4783&lt;=59, "50-59",C4783&lt;=69, "60-69", C4783&gt;=70, "70+")</f>
        <v>18-29</v>
      </c>
      <c r="E4783" t="s">
        <v>43</v>
      </c>
      <c r="F4783">
        <v>0</v>
      </c>
      <c r="G4783" t="s">
        <v>322</v>
      </c>
      <c r="H4783">
        <v>95819</v>
      </c>
      <c r="I4783">
        <v>38.567594</v>
      </c>
      <c r="J4783">
        <v>-121.437507</v>
      </c>
      <c r="K4783">
        <v>0</v>
      </c>
      <c r="L4783">
        <v>15</v>
      </c>
      <c r="M4783" t="str" cm="1">
        <f t="array" ref="M4783">_xlfn.IFS(L4783&lt;=12, "New (0-12 months)", L4783&lt;=36, "Mid (13-36 months)", L4783&gt;=37,"Long (37+ months)")</f>
        <v>Mid (13-36 months)</v>
      </c>
      <c r="N4783" t="s">
        <v>42</v>
      </c>
      <c r="O4783" t="s">
        <v>40</v>
      </c>
      <c r="P4783">
        <v>6.56</v>
      </c>
      <c r="Q4783" t="s">
        <v>43</v>
      </c>
      <c r="R4783" t="s">
        <v>40</v>
      </c>
      <c r="S4783" t="s">
        <v>79</v>
      </c>
      <c r="T4783" s="1">
        <v>52</v>
      </c>
      <c r="U4783" t="s">
        <v>43</v>
      </c>
      <c r="V4783" t="s">
        <v>43</v>
      </c>
      <c r="W4783" t="s">
        <v>43</v>
      </c>
      <c r="X4783" t="s">
        <v>43</v>
      </c>
      <c r="Y4783" t="s">
        <v>40</v>
      </c>
      <c r="Z4783" t="s">
        <v>43</v>
      </c>
      <c r="AA4783" t="s">
        <v>43</v>
      </c>
      <c r="AB4783" t="s">
        <v>40</v>
      </c>
      <c r="AC4783" t="s">
        <v>45</v>
      </c>
      <c r="AD4783" t="s">
        <v>43</v>
      </c>
      <c r="AE4783" t="s">
        <v>46</v>
      </c>
      <c r="AF4783">
        <v>56.15</v>
      </c>
      <c r="AH4783">
        <v>931.9</v>
      </c>
      <c r="AI4783">
        <v>35.229999999999997</v>
      </c>
      <c r="AJ4783">
        <v>0</v>
      </c>
      <c r="AK4783">
        <v>98.4</v>
      </c>
      <c r="AL4783">
        <v>995.07</v>
      </c>
      <c r="AM4783" t="s">
        <v>47</v>
      </c>
    </row>
    <row r="4784" spans="1:41" x14ac:dyDescent="0.35">
      <c r="A4784" t="s">
        <v>5964</v>
      </c>
      <c r="B4784" t="s">
        <v>39</v>
      </c>
      <c r="C4784" s="10">
        <v>25</v>
      </c>
      <c r="D4784" s="5" t="str" cm="1">
        <f t="array" ref="D4784">_xlfn.IFS(C4784&lt;=29, "18-29", C4784&lt;=39, "30-39", C4784&lt;=49, "40-49", C4784&lt;=59, "50-59",C4784&lt;=69, "60-69", C4784&gt;=70, "70+")</f>
        <v>18-29</v>
      </c>
      <c r="E4784" t="s">
        <v>40</v>
      </c>
      <c r="F4784">
        <v>0</v>
      </c>
      <c r="G4784" t="s">
        <v>235</v>
      </c>
      <c r="H4784">
        <v>90405</v>
      </c>
      <c r="I4784">
        <v>34.005439000000003</v>
      </c>
      <c r="J4784">
        <v>-118.477507</v>
      </c>
      <c r="K4784">
        <v>1</v>
      </c>
      <c r="L4784">
        <v>72</v>
      </c>
      <c r="M4784" t="str" cm="1">
        <f t="array" ref="M4784">_xlfn.IFS(L4784&lt;=12, "New (0-12 months)", L4784&lt;=36, "Mid (13-36 months)", L4784&gt;=37,"Long (37+ months)")</f>
        <v>Long (37+ months)</v>
      </c>
      <c r="N4784" t="s">
        <v>72</v>
      </c>
      <c r="O4784" t="s">
        <v>40</v>
      </c>
      <c r="P4784">
        <v>25.82</v>
      </c>
      <c r="Q4784" t="s">
        <v>40</v>
      </c>
      <c r="R4784" t="s">
        <v>40</v>
      </c>
      <c r="S4784" t="s">
        <v>55</v>
      </c>
      <c r="T4784" s="1">
        <v>59</v>
      </c>
      <c r="U4784" t="s">
        <v>40</v>
      </c>
      <c r="V4784" t="s">
        <v>40</v>
      </c>
      <c r="W4784" t="s">
        <v>43</v>
      </c>
      <c r="X4784" t="s">
        <v>43</v>
      </c>
      <c r="Y4784" t="s">
        <v>40</v>
      </c>
      <c r="Z4784" t="s">
        <v>40</v>
      </c>
      <c r="AA4784" t="s">
        <v>40</v>
      </c>
      <c r="AB4784" t="s">
        <v>40</v>
      </c>
      <c r="AC4784" t="s">
        <v>45</v>
      </c>
      <c r="AD4784" t="s">
        <v>40</v>
      </c>
      <c r="AE4784" t="s">
        <v>56</v>
      </c>
      <c r="AF4784">
        <v>104.15</v>
      </c>
      <c r="AH4784">
        <v>7303.05</v>
      </c>
      <c r="AI4784">
        <v>0</v>
      </c>
      <c r="AJ4784">
        <v>0</v>
      </c>
      <c r="AK4784">
        <v>1859.04</v>
      </c>
      <c r="AL4784">
        <v>9162.09</v>
      </c>
      <c r="AM4784" t="s">
        <v>47</v>
      </c>
    </row>
    <row r="4785" spans="1:39" x14ac:dyDescent="0.35">
      <c r="A4785" t="s">
        <v>5965</v>
      </c>
      <c r="B4785" t="s">
        <v>39</v>
      </c>
      <c r="C4785" s="10">
        <v>20</v>
      </c>
      <c r="D4785" s="5" t="str" cm="1">
        <f t="array" ref="D4785">_xlfn.IFS(C4785&lt;=29, "18-29", C4785&lt;=39, "30-39", C4785&lt;=49, "40-49", C4785&lt;=59, "50-59",C4785&lt;=69, "60-69", C4785&gt;=70, "70+")</f>
        <v>18-29</v>
      </c>
      <c r="E4785" t="s">
        <v>40</v>
      </c>
      <c r="F4785">
        <v>0</v>
      </c>
      <c r="G4785" t="s">
        <v>1759</v>
      </c>
      <c r="H4785">
        <v>96073</v>
      </c>
      <c r="I4785">
        <v>40.582399000000002</v>
      </c>
      <c r="J4785">
        <v>-122.19551199999999</v>
      </c>
      <c r="K4785">
        <v>5</v>
      </c>
      <c r="L4785">
        <v>63</v>
      </c>
      <c r="M4785" t="str" cm="1">
        <f t="array" ref="M4785">_xlfn.IFS(L4785&lt;=12, "New (0-12 months)", L4785&lt;=36, "Mid (13-36 months)", L4785&gt;=37,"Long (37+ months)")</f>
        <v>Long (37+ months)</v>
      </c>
      <c r="N4785" t="s">
        <v>76</v>
      </c>
      <c r="O4785" t="s">
        <v>40</v>
      </c>
      <c r="P4785">
        <v>20.51</v>
      </c>
      <c r="Q4785" t="s">
        <v>43</v>
      </c>
      <c r="R4785" t="s">
        <v>40</v>
      </c>
      <c r="S4785" t="s">
        <v>55</v>
      </c>
      <c r="T4785" s="1">
        <v>51</v>
      </c>
      <c r="U4785" t="s">
        <v>43</v>
      </c>
      <c r="V4785" t="s">
        <v>40</v>
      </c>
      <c r="W4785" t="s">
        <v>43</v>
      </c>
      <c r="X4785" t="s">
        <v>43</v>
      </c>
      <c r="Y4785" t="s">
        <v>40</v>
      </c>
      <c r="Z4785" t="s">
        <v>40</v>
      </c>
      <c r="AA4785" t="s">
        <v>40</v>
      </c>
      <c r="AB4785" t="s">
        <v>43</v>
      </c>
      <c r="AC4785" t="s">
        <v>45</v>
      </c>
      <c r="AD4785" t="s">
        <v>40</v>
      </c>
      <c r="AE4785" t="s">
        <v>56</v>
      </c>
      <c r="AF4785">
        <v>96</v>
      </c>
      <c r="AH4785">
        <v>6109.75</v>
      </c>
      <c r="AI4785">
        <v>0</v>
      </c>
      <c r="AJ4785">
        <v>30</v>
      </c>
      <c r="AK4785">
        <v>1292.1300000000001</v>
      </c>
      <c r="AL4785">
        <v>7431.88</v>
      </c>
      <c r="AM4785" t="s">
        <v>47</v>
      </c>
    </row>
    <row r="4786" spans="1:39" x14ac:dyDescent="0.35">
      <c r="A4786" t="s">
        <v>5966</v>
      </c>
      <c r="B4786" t="s">
        <v>49</v>
      </c>
      <c r="C4786" s="10">
        <v>52</v>
      </c>
      <c r="D4786" s="5" t="str" cm="1">
        <f t="array" ref="D4786">_xlfn.IFS(C4786&lt;=29, "18-29", C4786&lt;=39, "30-39", C4786&lt;=49, "40-49", C4786&lt;=59, "50-59",C4786&lt;=69, "60-69", C4786&gt;=70, "70+")</f>
        <v>50-59</v>
      </c>
      <c r="E4786" t="s">
        <v>43</v>
      </c>
      <c r="F4786">
        <v>0</v>
      </c>
      <c r="G4786" t="s">
        <v>316</v>
      </c>
      <c r="H4786">
        <v>92027</v>
      </c>
      <c r="I4786">
        <v>33.141264999999997</v>
      </c>
      <c r="J4786">
        <v>-116.967221</v>
      </c>
      <c r="K4786">
        <v>0</v>
      </c>
      <c r="L4786">
        <v>1</v>
      </c>
      <c r="M4786" t="str" cm="1">
        <f t="array" ref="M4786">_xlfn.IFS(L4786&lt;=12, "New (0-12 months)", L4786&lt;=36, "Mid (13-36 months)", L4786&gt;=37,"Long (37+ months)")</f>
        <v>New (0-12 months)</v>
      </c>
      <c r="N4786" t="s">
        <v>54</v>
      </c>
      <c r="O4786" t="s">
        <v>40</v>
      </c>
      <c r="P4786">
        <v>2.29</v>
      </c>
      <c r="Q4786" t="s">
        <v>43</v>
      </c>
      <c r="R4786" t="s">
        <v>43</v>
      </c>
      <c r="S4786" t="s">
        <v>8234</v>
      </c>
      <c r="T4786" s="1">
        <v>0</v>
      </c>
      <c r="U4786" t="s">
        <v>8234</v>
      </c>
      <c r="V4786" t="s">
        <v>8234</v>
      </c>
      <c r="W4786" t="s">
        <v>8234</v>
      </c>
      <c r="X4786" t="s">
        <v>8234</v>
      </c>
      <c r="Y4786" t="s">
        <v>8234</v>
      </c>
      <c r="Z4786" t="s">
        <v>8234</v>
      </c>
      <c r="AA4786" t="s">
        <v>8234</v>
      </c>
      <c r="AB4786" t="s">
        <v>8234</v>
      </c>
      <c r="AC4786" t="s">
        <v>51</v>
      </c>
      <c r="AD4786" t="s">
        <v>43</v>
      </c>
      <c r="AE4786" t="s">
        <v>56</v>
      </c>
      <c r="AF4786">
        <v>20.95</v>
      </c>
      <c r="AH4786">
        <v>20.95</v>
      </c>
      <c r="AI4786">
        <v>0</v>
      </c>
      <c r="AJ4786">
        <v>0</v>
      </c>
      <c r="AK4786">
        <v>2.29</v>
      </c>
      <c r="AL4786">
        <v>23.24</v>
      </c>
      <c r="AM4786" t="s">
        <v>98</v>
      </c>
    </row>
    <row r="4787" spans="1:39" x14ac:dyDescent="0.35">
      <c r="A4787" t="s">
        <v>5967</v>
      </c>
      <c r="B4787" t="s">
        <v>49</v>
      </c>
      <c r="C4787" s="10">
        <v>45</v>
      </c>
      <c r="D4787" s="5" t="str" cm="1">
        <f t="array" ref="D4787">_xlfn.IFS(C4787&lt;=29, "18-29", C4787&lt;=39, "30-39", C4787&lt;=49, "40-49", C4787&lt;=59, "50-59",C4787&lt;=69, "60-69", C4787&gt;=70, "70+")</f>
        <v>40-49</v>
      </c>
      <c r="E4787" t="s">
        <v>43</v>
      </c>
      <c r="F4787">
        <v>0</v>
      </c>
      <c r="G4787" t="s">
        <v>760</v>
      </c>
      <c r="H4787">
        <v>95946</v>
      </c>
      <c r="I4787">
        <v>39.203817000000001</v>
      </c>
      <c r="J4787">
        <v>-121.19584</v>
      </c>
      <c r="K4787">
        <v>0</v>
      </c>
      <c r="L4787">
        <v>67</v>
      </c>
      <c r="M4787" t="str" cm="1">
        <f t="array" ref="M4787">_xlfn.IFS(L4787&lt;=12, "New (0-12 months)", L4787&lt;=36, "Mid (13-36 months)", L4787&gt;=37,"Long (37+ months)")</f>
        <v>Long (37+ months)</v>
      </c>
      <c r="N4787" t="s">
        <v>72</v>
      </c>
      <c r="O4787" t="s">
        <v>40</v>
      </c>
      <c r="P4787">
        <v>9.0500000000000007</v>
      </c>
      <c r="Q4787" t="s">
        <v>43</v>
      </c>
      <c r="R4787" t="s">
        <v>43</v>
      </c>
      <c r="S4787" t="s">
        <v>8234</v>
      </c>
      <c r="T4787" s="1">
        <v>0</v>
      </c>
      <c r="U4787" t="s">
        <v>8234</v>
      </c>
      <c r="V4787" t="s">
        <v>8234</v>
      </c>
      <c r="W4787" t="s">
        <v>8234</v>
      </c>
      <c r="X4787" t="s">
        <v>8234</v>
      </c>
      <c r="Y4787" t="s">
        <v>8234</v>
      </c>
      <c r="Z4787" t="s">
        <v>8234</v>
      </c>
      <c r="AA4787" t="s">
        <v>8234</v>
      </c>
      <c r="AB4787" t="s">
        <v>8234</v>
      </c>
      <c r="AC4787" t="s">
        <v>45</v>
      </c>
      <c r="AD4787" t="s">
        <v>40</v>
      </c>
      <c r="AE4787" t="s">
        <v>46</v>
      </c>
      <c r="AF4787">
        <v>19.45</v>
      </c>
      <c r="AH4787">
        <v>1195.95</v>
      </c>
      <c r="AI4787">
        <v>0</v>
      </c>
      <c r="AJ4787">
        <v>0</v>
      </c>
      <c r="AK4787">
        <v>606.35</v>
      </c>
      <c r="AL4787">
        <v>1802.3</v>
      </c>
      <c r="AM4787" t="s">
        <v>47</v>
      </c>
    </row>
    <row r="4788" spans="1:39" x14ac:dyDescent="0.35">
      <c r="A4788" t="s">
        <v>5968</v>
      </c>
      <c r="B4788" t="s">
        <v>39</v>
      </c>
      <c r="C4788" s="10">
        <v>71</v>
      </c>
      <c r="D4788" s="5" t="str" cm="1">
        <f t="array" ref="D4788">_xlfn.IFS(C4788&lt;=29, "18-29", C4788&lt;=39, "30-39", C4788&lt;=49, "40-49", C4788&lt;=59, "50-59",C4788&lt;=69, "60-69", C4788&gt;=70, "70+")</f>
        <v>70+</v>
      </c>
      <c r="E4788" t="s">
        <v>43</v>
      </c>
      <c r="F4788">
        <v>0</v>
      </c>
      <c r="G4788" t="s">
        <v>1903</v>
      </c>
      <c r="H4788">
        <v>95488</v>
      </c>
      <c r="I4788">
        <v>39.724432999999998</v>
      </c>
      <c r="J4788">
        <v>-123.767578</v>
      </c>
      <c r="K4788">
        <v>0</v>
      </c>
      <c r="L4788">
        <v>20</v>
      </c>
      <c r="M4788" t="str" cm="1">
        <f t="array" ref="M4788">_xlfn.IFS(L4788&lt;=12, "New (0-12 months)", L4788&lt;=36, "Mid (13-36 months)", L4788&gt;=37,"Long (37+ months)")</f>
        <v>Mid (13-36 months)</v>
      </c>
      <c r="N4788" t="s">
        <v>42</v>
      </c>
      <c r="O4788" t="s">
        <v>40</v>
      </c>
      <c r="P4788">
        <v>21.49</v>
      </c>
      <c r="Q4788" t="s">
        <v>43</v>
      </c>
      <c r="R4788" t="s">
        <v>40</v>
      </c>
      <c r="S4788" t="s">
        <v>55</v>
      </c>
      <c r="T4788" s="1">
        <v>4</v>
      </c>
      <c r="U4788" t="s">
        <v>43</v>
      </c>
      <c r="V4788" t="s">
        <v>43</v>
      </c>
      <c r="W4788" t="s">
        <v>43</v>
      </c>
      <c r="X4788" t="s">
        <v>43</v>
      </c>
      <c r="Y4788" t="s">
        <v>40</v>
      </c>
      <c r="Z4788" t="s">
        <v>43</v>
      </c>
      <c r="AA4788" t="s">
        <v>43</v>
      </c>
      <c r="AB4788" t="s">
        <v>40</v>
      </c>
      <c r="AC4788" t="s">
        <v>45</v>
      </c>
      <c r="AD4788" t="s">
        <v>43</v>
      </c>
      <c r="AE4788" t="s">
        <v>56</v>
      </c>
      <c r="AF4788">
        <v>80.7</v>
      </c>
      <c r="AH4788">
        <v>1614.2</v>
      </c>
      <c r="AI4788">
        <v>0</v>
      </c>
      <c r="AJ4788">
        <v>0</v>
      </c>
      <c r="AK4788">
        <v>429.8</v>
      </c>
      <c r="AL4788">
        <v>2044</v>
      </c>
      <c r="AM4788" t="s">
        <v>47</v>
      </c>
    </row>
    <row r="4789" spans="1:39" x14ac:dyDescent="0.35">
      <c r="A4789" t="s">
        <v>5969</v>
      </c>
      <c r="B4789" t="s">
        <v>39</v>
      </c>
      <c r="C4789" s="10">
        <v>30</v>
      </c>
      <c r="D4789" s="5" t="str" cm="1">
        <f t="array" ref="D4789">_xlfn.IFS(C4789&lt;=29, "18-29", C4789&lt;=39, "30-39", C4789&lt;=49, "40-49", C4789&lt;=59, "50-59",C4789&lt;=69, "60-69", C4789&gt;=70, "70+")</f>
        <v>30-39</v>
      </c>
      <c r="E4789" t="s">
        <v>43</v>
      </c>
      <c r="F4789">
        <v>0</v>
      </c>
      <c r="G4789" t="s">
        <v>305</v>
      </c>
      <c r="H4789">
        <v>94705</v>
      </c>
      <c r="I4789">
        <v>37.858898000000003</v>
      </c>
      <c r="J4789">
        <v>-122.240512</v>
      </c>
      <c r="K4789">
        <v>0</v>
      </c>
      <c r="L4789">
        <v>47</v>
      </c>
      <c r="M4789" t="str" cm="1">
        <f t="array" ref="M4789">_xlfn.IFS(L4789&lt;=12, "New (0-12 months)", L4789&lt;=36, "Mid (13-36 months)", L4789&gt;=37,"Long (37+ months)")</f>
        <v>Long (37+ months)</v>
      </c>
      <c r="N4789" t="s">
        <v>76</v>
      </c>
      <c r="O4789" t="s">
        <v>40</v>
      </c>
      <c r="P4789">
        <v>40.25</v>
      </c>
      <c r="Q4789" t="s">
        <v>40</v>
      </c>
      <c r="R4789" t="s">
        <v>40</v>
      </c>
      <c r="S4789" t="s">
        <v>55</v>
      </c>
      <c r="T4789" s="1">
        <v>69</v>
      </c>
      <c r="U4789" t="s">
        <v>40</v>
      </c>
      <c r="V4789" t="s">
        <v>43</v>
      </c>
      <c r="W4789" t="s">
        <v>40</v>
      </c>
      <c r="X4789" t="s">
        <v>43</v>
      </c>
      <c r="Y4789" t="s">
        <v>40</v>
      </c>
      <c r="Z4789" t="s">
        <v>43</v>
      </c>
      <c r="AA4789" t="s">
        <v>43</v>
      </c>
      <c r="AB4789" t="s">
        <v>40</v>
      </c>
      <c r="AC4789" t="s">
        <v>45</v>
      </c>
      <c r="AD4789" t="s">
        <v>43</v>
      </c>
      <c r="AE4789" t="s">
        <v>46</v>
      </c>
      <c r="AF4789">
        <v>94.9</v>
      </c>
      <c r="AH4789">
        <v>4615.25</v>
      </c>
      <c r="AI4789">
        <v>0</v>
      </c>
      <c r="AJ4789">
        <v>0</v>
      </c>
      <c r="AK4789">
        <v>1891.75</v>
      </c>
      <c r="AL4789">
        <v>6507</v>
      </c>
      <c r="AM4789" t="s">
        <v>47</v>
      </c>
    </row>
    <row r="4790" spans="1:39" x14ac:dyDescent="0.35">
      <c r="A4790" t="s">
        <v>5970</v>
      </c>
      <c r="B4790" t="s">
        <v>49</v>
      </c>
      <c r="C4790" s="10">
        <v>33</v>
      </c>
      <c r="D4790" s="5" t="str" cm="1">
        <f t="array" ref="D4790">_xlfn.IFS(C4790&lt;=29, "18-29", C4790&lt;=39, "30-39", C4790&lt;=49, "40-49", C4790&lt;=59, "50-59",C4790&lt;=69, "60-69", C4790&gt;=70, "70+")</f>
        <v>30-39</v>
      </c>
      <c r="E4790" t="s">
        <v>40</v>
      </c>
      <c r="F4790">
        <v>0</v>
      </c>
      <c r="G4790" t="s">
        <v>4244</v>
      </c>
      <c r="H4790">
        <v>91763</v>
      </c>
      <c r="I4790">
        <v>34.072121000000003</v>
      </c>
      <c r="J4790">
        <v>-117.698319</v>
      </c>
      <c r="K4790">
        <v>10</v>
      </c>
      <c r="L4790">
        <v>70</v>
      </c>
      <c r="M4790" t="str" cm="1">
        <f t="array" ref="M4790">_xlfn.IFS(L4790&lt;=12, "New (0-12 months)", L4790&lt;=36, "Mid (13-36 months)", L4790&gt;=37,"Long (37+ months)")</f>
        <v>Long (37+ months)</v>
      </c>
      <c r="N4790" t="s">
        <v>42</v>
      </c>
      <c r="O4790" t="s">
        <v>40</v>
      </c>
      <c r="P4790">
        <v>30.06</v>
      </c>
      <c r="Q4790" t="s">
        <v>40</v>
      </c>
      <c r="R4790" t="s">
        <v>40</v>
      </c>
      <c r="S4790" t="s">
        <v>44</v>
      </c>
      <c r="T4790" s="1">
        <v>24</v>
      </c>
      <c r="U4790" t="s">
        <v>43</v>
      </c>
      <c r="V4790" t="s">
        <v>40</v>
      </c>
      <c r="W4790" t="s">
        <v>40</v>
      </c>
      <c r="X4790" t="s">
        <v>40</v>
      </c>
      <c r="Y4790" t="s">
        <v>40</v>
      </c>
      <c r="Z4790" t="s">
        <v>40</v>
      </c>
      <c r="AA4790" t="s">
        <v>40</v>
      </c>
      <c r="AB4790" t="s">
        <v>40</v>
      </c>
      <c r="AC4790" t="s">
        <v>73</v>
      </c>
      <c r="AD4790" t="s">
        <v>40</v>
      </c>
      <c r="AE4790" t="s">
        <v>46</v>
      </c>
      <c r="AF4790">
        <v>85.95</v>
      </c>
      <c r="AH4790">
        <v>5931.75</v>
      </c>
      <c r="AI4790">
        <v>0</v>
      </c>
      <c r="AJ4790">
        <v>0</v>
      </c>
      <c r="AK4790">
        <v>2104.1999999999998</v>
      </c>
      <c r="AL4790">
        <v>8035.95</v>
      </c>
      <c r="AM4790" t="s">
        <v>47</v>
      </c>
    </row>
    <row r="4791" spans="1:39" x14ac:dyDescent="0.35">
      <c r="A4791" t="s">
        <v>5971</v>
      </c>
      <c r="B4791" t="s">
        <v>49</v>
      </c>
      <c r="C4791" s="10">
        <v>42</v>
      </c>
      <c r="D4791" s="5" t="str" cm="1">
        <f t="array" ref="D4791">_xlfn.IFS(C4791&lt;=29, "18-29", C4791&lt;=39, "30-39", C4791&lt;=49, "40-49", C4791&lt;=59, "50-59",C4791&lt;=69, "60-69", C4791&gt;=70, "70+")</f>
        <v>40-49</v>
      </c>
      <c r="E4791" t="s">
        <v>43</v>
      </c>
      <c r="F4791">
        <v>0</v>
      </c>
      <c r="G4791" t="s">
        <v>365</v>
      </c>
      <c r="H4791">
        <v>94923</v>
      </c>
      <c r="I4791">
        <v>38.377164999999998</v>
      </c>
      <c r="J4791">
        <v>-123.03795700000001</v>
      </c>
      <c r="K4791">
        <v>0</v>
      </c>
      <c r="L4791">
        <v>35</v>
      </c>
      <c r="M4791" t="str" cm="1">
        <f t="array" ref="M4791">_xlfn.IFS(L4791&lt;=12, "New (0-12 months)", L4791&lt;=36, "Mid (13-36 months)", L4791&gt;=37,"Long (37+ months)")</f>
        <v>Mid (13-36 months)</v>
      </c>
      <c r="N4791" t="s">
        <v>42</v>
      </c>
      <c r="O4791" t="s">
        <v>40</v>
      </c>
      <c r="P4791">
        <v>20.07</v>
      </c>
      <c r="Q4791" t="s">
        <v>40</v>
      </c>
      <c r="R4791" t="s">
        <v>40</v>
      </c>
      <c r="S4791" t="s">
        <v>55</v>
      </c>
      <c r="T4791" s="1">
        <v>23</v>
      </c>
      <c r="U4791" t="s">
        <v>40</v>
      </c>
      <c r="V4791" t="s">
        <v>43</v>
      </c>
      <c r="W4791" t="s">
        <v>40</v>
      </c>
      <c r="X4791" t="s">
        <v>40</v>
      </c>
      <c r="Y4791" t="s">
        <v>40</v>
      </c>
      <c r="Z4791" t="s">
        <v>40</v>
      </c>
      <c r="AA4791" t="s">
        <v>40</v>
      </c>
      <c r="AB4791" t="s">
        <v>40</v>
      </c>
      <c r="AC4791" t="s">
        <v>73</v>
      </c>
      <c r="AD4791" t="s">
        <v>40</v>
      </c>
      <c r="AE4791" t="s">
        <v>56</v>
      </c>
      <c r="AF4791">
        <v>108.95</v>
      </c>
      <c r="AH4791">
        <v>4025.5</v>
      </c>
      <c r="AI4791">
        <v>0</v>
      </c>
      <c r="AJ4791">
        <v>0</v>
      </c>
      <c r="AK4791">
        <v>702.45</v>
      </c>
      <c r="AL4791">
        <v>4727.95</v>
      </c>
      <c r="AM4791" t="s">
        <v>47</v>
      </c>
    </row>
    <row r="4792" spans="1:39" x14ac:dyDescent="0.35">
      <c r="A4792" t="s">
        <v>5972</v>
      </c>
      <c r="B4792" t="s">
        <v>39</v>
      </c>
      <c r="C4792" s="10">
        <v>38</v>
      </c>
      <c r="D4792" s="5" t="str" cm="1">
        <f t="array" ref="D4792">_xlfn.IFS(C4792&lt;=29, "18-29", C4792&lt;=39, "30-39", C4792&lt;=49, "40-49", C4792&lt;=59, "50-59",C4792&lt;=69, "60-69", C4792&gt;=70, "70+")</f>
        <v>30-39</v>
      </c>
      <c r="E4792" t="s">
        <v>43</v>
      </c>
      <c r="F4792">
        <v>0</v>
      </c>
      <c r="G4792" t="s">
        <v>2946</v>
      </c>
      <c r="H4792">
        <v>95978</v>
      </c>
      <c r="I4792">
        <v>39.904001999999998</v>
      </c>
      <c r="J4792">
        <v>-121.527823</v>
      </c>
      <c r="K4792">
        <v>0</v>
      </c>
      <c r="L4792">
        <v>3</v>
      </c>
      <c r="M4792" t="str" cm="1">
        <f t="array" ref="M4792">_xlfn.IFS(L4792&lt;=12, "New (0-12 months)", L4792&lt;=36, "Mid (13-36 months)", L4792&gt;=37,"Long (37+ months)")</f>
        <v>New (0-12 months)</v>
      </c>
      <c r="N4792" t="s">
        <v>42</v>
      </c>
      <c r="O4792" t="s">
        <v>40</v>
      </c>
      <c r="P4792">
        <v>40.200000000000003</v>
      </c>
      <c r="Q4792" t="s">
        <v>43</v>
      </c>
      <c r="R4792" t="s">
        <v>43</v>
      </c>
      <c r="S4792" t="s">
        <v>8234</v>
      </c>
      <c r="T4792" s="1">
        <v>0</v>
      </c>
      <c r="U4792" t="s">
        <v>8234</v>
      </c>
      <c r="V4792" t="s">
        <v>8234</v>
      </c>
      <c r="W4792" t="s">
        <v>8234</v>
      </c>
      <c r="X4792" t="s">
        <v>8234</v>
      </c>
      <c r="Y4792" t="s">
        <v>8234</v>
      </c>
      <c r="Z4792" t="s">
        <v>8234</v>
      </c>
      <c r="AA4792" t="s">
        <v>8234</v>
      </c>
      <c r="AB4792" t="s">
        <v>8234</v>
      </c>
      <c r="AC4792" t="s">
        <v>51</v>
      </c>
      <c r="AD4792" t="s">
        <v>43</v>
      </c>
      <c r="AE4792" t="s">
        <v>183</v>
      </c>
      <c r="AF4792">
        <v>20</v>
      </c>
      <c r="AH4792">
        <v>63.6</v>
      </c>
      <c r="AI4792">
        <v>0</v>
      </c>
      <c r="AJ4792">
        <v>0</v>
      </c>
      <c r="AK4792">
        <v>120.6</v>
      </c>
      <c r="AL4792">
        <v>184.2</v>
      </c>
      <c r="AM4792" t="s">
        <v>98</v>
      </c>
    </row>
    <row r="4793" spans="1:39" x14ac:dyDescent="0.35">
      <c r="A4793" t="s">
        <v>5973</v>
      </c>
      <c r="B4793" t="s">
        <v>49</v>
      </c>
      <c r="C4793" s="10">
        <v>65</v>
      </c>
      <c r="D4793" s="5" t="str" cm="1">
        <f t="array" ref="D4793">_xlfn.IFS(C4793&lt;=29, "18-29", C4793&lt;=39, "30-39", C4793&lt;=49, "40-49", C4793&lt;=59, "50-59",C4793&lt;=69, "60-69", C4793&gt;=70, "70+")</f>
        <v>60-69</v>
      </c>
      <c r="E4793" t="s">
        <v>43</v>
      </c>
      <c r="F4793">
        <v>0</v>
      </c>
      <c r="G4793" t="s">
        <v>1960</v>
      </c>
      <c r="H4793">
        <v>95684</v>
      </c>
      <c r="I4793">
        <v>38.606703000000003</v>
      </c>
      <c r="J4793">
        <v>-120.586659</v>
      </c>
      <c r="K4793">
        <v>0</v>
      </c>
      <c r="L4793">
        <v>67</v>
      </c>
      <c r="M4793" t="str" cm="1">
        <f t="array" ref="M4793">_xlfn.IFS(L4793&lt;=12, "New (0-12 months)", L4793&lt;=36, "Mid (13-36 months)", L4793&gt;=37,"Long (37+ months)")</f>
        <v>Long (37+ months)</v>
      </c>
      <c r="N4793" t="s">
        <v>42</v>
      </c>
      <c r="O4793" t="s">
        <v>40</v>
      </c>
      <c r="P4793">
        <v>34.229999999999997</v>
      </c>
      <c r="Q4793" t="s">
        <v>43</v>
      </c>
      <c r="R4793" t="s">
        <v>40</v>
      </c>
      <c r="S4793" t="s">
        <v>55</v>
      </c>
      <c r="T4793" s="1">
        <v>11</v>
      </c>
      <c r="U4793" t="s">
        <v>40</v>
      </c>
      <c r="V4793" t="s">
        <v>40</v>
      </c>
      <c r="W4793" t="s">
        <v>43</v>
      </c>
      <c r="X4793" t="s">
        <v>40</v>
      </c>
      <c r="Y4793" t="s">
        <v>40</v>
      </c>
      <c r="Z4793" t="s">
        <v>40</v>
      </c>
      <c r="AA4793" t="s">
        <v>40</v>
      </c>
      <c r="AB4793" t="s">
        <v>40</v>
      </c>
      <c r="AC4793" t="s">
        <v>73</v>
      </c>
      <c r="AD4793" t="s">
        <v>40</v>
      </c>
      <c r="AE4793" t="s">
        <v>56</v>
      </c>
      <c r="AF4793">
        <v>105.05</v>
      </c>
      <c r="AH4793">
        <v>7171.7</v>
      </c>
      <c r="AI4793">
        <v>0</v>
      </c>
      <c r="AJ4793">
        <v>0</v>
      </c>
      <c r="AK4793">
        <v>2293.41</v>
      </c>
      <c r="AL4793">
        <v>9465.11</v>
      </c>
      <c r="AM4793" t="s">
        <v>47</v>
      </c>
    </row>
    <row r="4794" spans="1:39" x14ac:dyDescent="0.35">
      <c r="A4794" t="s">
        <v>5974</v>
      </c>
      <c r="B4794" t="s">
        <v>49</v>
      </c>
      <c r="C4794" s="10">
        <v>34</v>
      </c>
      <c r="D4794" s="5" t="str" cm="1">
        <f t="array" ref="D4794">_xlfn.IFS(C4794&lt;=29, "18-29", C4794&lt;=39, "30-39", C4794&lt;=49, "40-49", C4794&lt;=59, "50-59",C4794&lt;=69, "60-69", C4794&gt;=70, "70+")</f>
        <v>30-39</v>
      </c>
      <c r="E4794" t="s">
        <v>43</v>
      </c>
      <c r="F4794">
        <v>0</v>
      </c>
      <c r="G4794" t="s">
        <v>2605</v>
      </c>
      <c r="H4794">
        <v>93454</v>
      </c>
      <c r="I4794">
        <v>34.943522999999999</v>
      </c>
      <c r="J4794">
        <v>-120.25672900000001</v>
      </c>
      <c r="K4794">
        <v>0</v>
      </c>
      <c r="L4794">
        <v>5</v>
      </c>
      <c r="M4794" t="str" cm="1">
        <f t="array" ref="M4794">_xlfn.IFS(L4794&lt;=12, "New (0-12 months)", L4794&lt;=36, "Mid (13-36 months)", L4794&gt;=37,"Long (37+ months)")</f>
        <v>New (0-12 months)</v>
      </c>
      <c r="N4794" t="s">
        <v>54</v>
      </c>
      <c r="O4794" t="s">
        <v>40</v>
      </c>
      <c r="P4794">
        <v>44.65</v>
      </c>
      <c r="Q4794" t="s">
        <v>40</v>
      </c>
      <c r="R4794" t="s">
        <v>40</v>
      </c>
      <c r="S4794" t="s">
        <v>55</v>
      </c>
      <c r="T4794" s="1">
        <v>30</v>
      </c>
      <c r="U4794" t="s">
        <v>43</v>
      </c>
      <c r="V4794" t="s">
        <v>40</v>
      </c>
      <c r="W4794" t="s">
        <v>40</v>
      </c>
      <c r="X4794" t="s">
        <v>43</v>
      </c>
      <c r="Y4794" t="s">
        <v>40</v>
      </c>
      <c r="Z4794" t="s">
        <v>40</v>
      </c>
      <c r="AA4794" t="s">
        <v>40</v>
      </c>
      <c r="AB4794" t="s">
        <v>40</v>
      </c>
      <c r="AC4794" t="s">
        <v>51</v>
      </c>
      <c r="AD4794" t="s">
        <v>43</v>
      </c>
      <c r="AE4794" t="s">
        <v>56</v>
      </c>
      <c r="AF4794">
        <v>105.3</v>
      </c>
      <c r="AH4794">
        <v>550.6</v>
      </c>
      <c r="AI4794">
        <v>0</v>
      </c>
      <c r="AJ4794">
        <v>0</v>
      </c>
      <c r="AK4794">
        <v>223.25</v>
      </c>
      <c r="AL4794">
        <v>773.85</v>
      </c>
      <c r="AM4794" t="s">
        <v>47</v>
      </c>
    </row>
    <row r="4795" spans="1:39" x14ac:dyDescent="0.35">
      <c r="A4795" t="s">
        <v>5975</v>
      </c>
      <c r="B4795" t="s">
        <v>49</v>
      </c>
      <c r="C4795" s="10">
        <v>55</v>
      </c>
      <c r="D4795" s="5" t="str" cm="1">
        <f t="array" ref="D4795">_xlfn.IFS(C4795&lt;=29, "18-29", C4795&lt;=39, "30-39", C4795&lt;=49, "40-49", C4795&lt;=59, "50-59",C4795&lt;=69, "60-69", C4795&gt;=70, "70+")</f>
        <v>50-59</v>
      </c>
      <c r="E4795" t="s">
        <v>40</v>
      </c>
      <c r="F4795">
        <v>1</v>
      </c>
      <c r="G4795" t="s">
        <v>1821</v>
      </c>
      <c r="H4795">
        <v>96059</v>
      </c>
      <c r="I4795">
        <v>40.426679</v>
      </c>
      <c r="J4795">
        <v>-121.850421</v>
      </c>
      <c r="K4795">
        <v>5</v>
      </c>
      <c r="L4795">
        <v>65</v>
      </c>
      <c r="M4795" t="str" cm="1">
        <f t="array" ref="M4795">_xlfn.IFS(L4795&lt;=12, "New (0-12 months)", L4795&lt;=36, "Mid (13-36 months)", L4795&gt;=37,"Long (37+ months)")</f>
        <v>Long (37+ months)</v>
      </c>
      <c r="N4795" t="s">
        <v>76</v>
      </c>
      <c r="O4795" t="s">
        <v>40</v>
      </c>
      <c r="P4795">
        <v>33.47</v>
      </c>
      <c r="Q4795" t="s">
        <v>43</v>
      </c>
      <c r="R4795" t="s">
        <v>43</v>
      </c>
      <c r="S4795" t="s">
        <v>8234</v>
      </c>
      <c r="T4795" s="1">
        <v>0</v>
      </c>
      <c r="U4795" t="s">
        <v>8234</v>
      </c>
      <c r="V4795" t="s">
        <v>8234</v>
      </c>
      <c r="W4795" t="s">
        <v>8234</v>
      </c>
      <c r="X4795" t="s">
        <v>8234</v>
      </c>
      <c r="Y4795" t="s">
        <v>8234</v>
      </c>
      <c r="Z4795" t="s">
        <v>8234</v>
      </c>
      <c r="AA4795" t="s">
        <v>8234</v>
      </c>
      <c r="AB4795" t="s">
        <v>8234</v>
      </c>
      <c r="AC4795" t="s">
        <v>73</v>
      </c>
      <c r="AD4795" t="s">
        <v>40</v>
      </c>
      <c r="AE4795" t="s">
        <v>46</v>
      </c>
      <c r="AF4795">
        <v>19.850000000000001</v>
      </c>
      <c r="AH4795">
        <v>1267.05</v>
      </c>
      <c r="AI4795">
        <v>0</v>
      </c>
      <c r="AJ4795">
        <v>0</v>
      </c>
      <c r="AK4795">
        <v>2175.5500000000002</v>
      </c>
      <c r="AL4795">
        <v>3442.6</v>
      </c>
      <c r="AM4795" t="s">
        <v>47</v>
      </c>
    </row>
    <row r="4796" spans="1:39" x14ac:dyDescent="0.35">
      <c r="A4796" t="s">
        <v>5976</v>
      </c>
      <c r="B4796" t="s">
        <v>49</v>
      </c>
      <c r="C4796" s="10">
        <v>46</v>
      </c>
      <c r="D4796" s="5" t="str" cm="1">
        <f t="array" ref="D4796">_xlfn.IFS(C4796&lt;=29, "18-29", C4796&lt;=39, "30-39", C4796&lt;=49, "40-49", C4796&lt;=59, "50-59",C4796&lt;=69, "60-69", C4796&gt;=70, "70+")</f>
        <v>40-49</v>
      </c>
      <c r="E4796" t="s">
        <v>40</v>
      </c>
      <c r="F4796">
        <v>0</v>
      </c>
      <c r="G4796" t="s">
        <v>2523</v>
      </c>
      <c r="H4796">
        <v>90670</v>
      </c>
      <c r="I4796">
        <v>33.933565000000002</v>
      </c>
      <c r="J4796">
        <v>-118.062611</v>
      </c>
      <c r="K4796">
        <v>1</v>
      </c>
      <c r="L4796">
        <v>72</v>
      </c>
      <c r="M4796" t="str" cm="1">
        <f t="array" ref="M4796">_xlfn.IFS(L4796&lt;=12, "New (0-12 months)", L4796&lt;=36, "Mid (13-36 months)", L4796&gt;=37,"Long (37+ months)")</f>
        <v>Long (37+ months)</v>
      </c>
      <c r="N4796" t="s">
        <v>72</v>
      </c>
      <c r="O4796" t="s">
        <v>40</v>
      </c>
      <c r="P4796">
        <v>1.86</v>
      </c>
      <c r="Q4796" t="s">
        <v>40</v>
      </c>
      <c r="R4796" t="s">
        <v>43</v>
      </c>
      <c r="S4796" t="s">
        <v>8234</v>
      </c>
      <c r="T4796" s="1">
        <v>0</v>
      </c>
      <c r="U4796" t="s">
        <v>8234</v>
      </c>
      <c r="V4796" t="s">
        <v>8234</v>
      </c>
      <c r="W4796" t="s">
        <v>8234</v>
      </c>
      <c r="X4796" t="s">
        <v>8234</v>
      </c>
      <c r="Y4796" t="s">
        <v>8234</v>
      </c>
      <c r="Z4796" t="s">
        <v>8234</v>
      </c>
      <c r="AA4796" t="s">
        <v>8234</v>
      </c>
      <c r="AB4796" t="s">
        <v>8234</v>
      </c>
      <c r="AC4796" t="s">
        <v>73</v>
      </c>
      <c r="AD4796" t="s">
        <v>40</v>
      </c>
      <c r="AE4796" t="s">
        <v>56</v>
      </c>
      <c r="AF4796">
        <v>23.55</v>
      </c>
      <c r="AH4796">
        <v>1723.95</v>
      </c>
      <c r="AI4796">
        <v>0</v>
      </c>
      <c r="AJ4796">
        <v>0</v>
      </c>
      <c r="AK4796">
        <v>133.91999999999999</v>
      </c>
      <c r="AL4796">
        <v>1857.87</v>
      </c>
      <c r="AM4796" t="s">
        <v>47</v>
      </c>
    </row>
    <row r="4797" spans="1:39" x14ac:dyDescent="0.35">
      <c r="A4797" t="s">
        <v>5977</v>
      </c>
      <c r="B4797" t="s">
        <v>39</v>
      </c>
      <c r="C4797" s="10">
        <v>64</v>
      </c>
      <c r="D4797" s="5" t="str" cm="1">
        <f t="array" ref="D4797">_xlfn.IFS(C4797&lt;=29, "18-29", C4797&lt;=39, "30-39", C4797&lt;=49, "40-49", C4797&lt;=59, "50-59",C4797&lt;=69, "60-69", C4797&gt;=70, "70+")</f>
        <v>60-69</v>
      </c>
      <c r="E4797" t="s">
        <v>40</v>
      </c>
      <c r="F4797">
        <v>3</v>
      </c>
      <c r="G4797" t="s">
        <v>772</v>
      </c>
      <c r="H4797">
        <v>94930</v>
      </c>
      <c r="I4797">
        <v>37.971750999999998</v>
      </c>
      <c r="J4797">
        <v>-122.611873</v>
      </c>
      <c r="K4797">
        <v>5</v>
      </c>
      <c r="L4797">
        <v>67</v>
      </c>
      <c r="M4797" t="str" cm="1">
        <f t="array" ref="M4797">_xlfn.IFS(L4797&lt;=12, "New (0-12 months)", L4797&lt;=36, "Mid (13-36 months)", L4797&gt;=37,"Long (37+ months)")</f>
        <v>Long (37+ months)</v>
      </c>
      <c r="N4797" t="s">
        <v>42</v>
      </c>
      <c r="O4797" t="s">
        <v>40</v>
      </c>
      <c r="P4797">
        <v>3.47</v>
      </c>
      <c r="Q4797" t="s">
        <v>43</v>
      </c>
      <c r="R4797" t="s">
        <v>40</v>
      </c>
      <c r="S4797" t="s">
        <v>55</v>
      </c>
      <c r="T4797" s="1">
        <v>21</v>
      </c>
      <c r="U4797" t="s">
        <v>40</v>
      </c>
      <c r="V4797" t="s">
        <v>40</v>
      </c>
      <c r="W4797" t="s">
        <v>40</v>
      </c>
      <c r="X4797" t="s">
        <v>43</v>
      </c>
      <c r="Y4797" t="s">
        <v>43</v>
      </c>
      <c r="Z4797" t="s">
        <v>43</v>
      </c>
      <c r="AA4797" t="s">
        <v>43</v>
      </c>
      <c r="AB4797" t="s">
        <v>40</v>
      </c>
      <c r="AC4797" t="s">
        <v>45</v>
      </c>
      <c r="AD4797" t="s">
        <v>43</v>
      </c>
      <c r="AE4797" t="s">
        <v>56</v>
      </c>
      <c r="AF4797">
        <v>84.8</v>
      </c>
      <c r="AH4797">
        <v>5598.3</v>
      </c>
      <c r="AI4797">
        <v>0</v>
      </c>
      <c r="AJ4797">
        <v>0</v>
      </c>
      <c r="AK4797">
        <v>232.49</v>
      </c>
      <c r="AL4797">
        <v>5830.79</v>
      </c>
      <c r="AM4797" t="s">
        <v>47</v>
      </c>
    </row>
    <row r="4798" spans="1:39" x14ac:dyDescent="0.35">
      <c r="A4798" t="s">
        <v>5978</v>
      </c>
      <c r="B4798" t="s">
        <v>49</v>
      </c>
      <c r="C4798" s="10">
        <v>55</v>
      </c>
      <c r="D4798" s="5" t="str" cm="1">
        <f t="array" ref="D4798">_xlfn.IFS(C4798&lt;=29, "18-29", C4798&lt;=39, "30-39", C4798&lt;=49, "40-49", C4798&lt;=59, "50-59",C4798&lt;=69, "60-69", C4798&gt;=70, "70+")</f>
        <v>50-59</v>
      </c>
      <c r="E4798" t="s">
        <v>43</v>
      </c>
      <c r="F4798">
        <v>0</v>
      </c>
      <c r="G4798" t="s">
        <v>2139</v>
      </c>
      <c r="H4798">
        <v>91324</v>
      </c>
      <c r="I4798">
        <v>34.238208</v>
      </c>
      <c r="J4798">
        <v>-118.55029</v>
      </c>
      <c r="K4798">
        <v>0</v>
      </c>
      <c r="L4798">
        <v>44</v>
      </c>
      <c r="M4798" t="str" cm="1">
        <f t="array" ref="M4798">_xlfn.IFS(L4798&lt;=12, "New (0-12 months)", L4798&lt;=36, "Mid (13-36 months)", L4798&gt;=37,"Long (37+ months)")</f>
        <v>Long (37+ months)</v>
      </c>
      <c r="N4798" t="s">
        <v>42</v>
      </c>
      <c r="O4798" t="s">
        <v>43</v>
      </c>
      <c r="P4798">
        <v>0</v>
      </c>
      <c r="Q4798" t="s">
        <v>8234</v>
      </c>
      <c r="R4798" t="s">
        <v>40</v>
      </c>
      <c r="S4798" t="s">
        <v>44</v>
      </c>
      <c r="T4798" s="1">
        <v>17</v>
      </c>
      <c r="U4798" t="s">
        <v>40</v>
      </c>
      <c r="V4798" t="s">
        <v>43</v>
      </c>
      <c r="W4798" t="s">
        <v>40</v>
      </c>
      <c r="X4798" t="s">
        <v>43</v>
      </c>
      <c r="Y4798" t="s">
        <v>40</v>
      </c>
      <c r="Z4798" t="s">
        <v>40</v>
      </c>
      <c r="AA4798" t="s">
        <v>40</v>
      </c>
      <c r="AB4798" t="s">
        <v>40</v>
      </c>
      <c r="AC4798" t="s">
        <v>45</v>
      </c>
      <c r="AD4798" t="s">
        <v>40</v>
      </c>
      <c r="AE4798" t="s">
        <v>56</v>
      </c>
      <c r="AF4798">
        <v>54</v>
      </c>
      <c r="AH4798">
        <v>2440.25</v>
      </c>
      <c r="AI4798">
        <v>5.47</v>
      </c>
      <c r="AJ4798">
        <v>0</v>
      </c>
      <c r="AK4798">
        <v>0</v>
      </c>
      <c r="AL4798">
        <v>2434.7800000000002</v>
      </c>
      <c r="AM4798" t="s">
        <v>47</v>
      </c>
    </row>
    <row r="4799" spans="1:39" x14ac:dyDescent="0.35">
      <c r="A4799" t="s">
        <v>5979</v>
      </c>
      <c r="B4799" t="s">
        <v>49</v>
      </c>
      <c r="C4799" s="10">
        <v>69</v>
      </c>
      <c r="D4799" s="5" t="str" cm="1">
        <f t="array" ref="D4799">_xlfn.IFS(C4799&lt;=29, "18-29", C4799&lt;=39, "30-39", C4799&lt;=49, "40-49", C4799&lt;=59, "50-59",C4799&lt;=69, "60-69", C4799&gt;=70, "70+")</f>
        <v>60-69</v>
      </c>
      <c r="E4799" t="s">
        <v>43</v>
      </c>
      <c r="F4799">
        <v>0</v>
      </c>
      <c r="G4799" t="s">
        <v>4709</v>
      </c>
      <c r="H4799">
        <v>91745</v>
      </c>
      <c r="I4799">
        <v>33.998471000000002</v>
      </c>
      <c r="J4799">
        <v>-117.973758</v>
      </c>
      <c r="K4799">
        <v>0</v>
      </c>
      <c r="L4799">
        <v>30</v>
      </c>
      <c r="M4799" t="str" cm="1">
        <f t="array" ref="M4799">_xlfn.IFS(L4799&lt;=12, "New (0-12 months)", L4799&lt;=36, "Mid (13-36 months)", L4799&gt;=37,"Long (37+ months)")</f>
        <v>Mid (13-36 months)</v>
      </c>
      <c r="N4799" t="s">
        <v>42</v>
      </c>
      <c r="O4799" t="s">
        <v>40</v>
      </c>
      <c r="P4799">
        <v>4.04</v>
      </c>
      <c r="Q4799" t="s">
        <v>40</v>
      </c>
      <c r="R4799" t="s">
        <v>40</v>
      </c>
      <c r="S4799" t="s">
        <v>55</v>
      </c>
      <c r="T4799" s="1">
        <v>14</v>
      </c>
      <c r="U4799" t="s">
        <v>40</v>
      </c>
      <c r="V4799" t="s">
        <v>43</v>
      </c>
      <c r="W4799" t="s">
        <v>43</v>
      </c>
      <c r="X4799" t="s">
        <v>43</v>
      </c>
      <c r="Y4799" t="s">
        <v>43</v>
      </c>
      <c r="Z4799" t="s">
        <v>40</v>
      </c>
      <c r="AA4799" t="s">
        <v>43</v>
      </c>
      <c r="AB4799" t="s">
        <v>40</v>
      </c>
      <c r="AC4799" t="s">
        <v>73</v>
      </c>
      <c r="AD4799" t="s">
        <v>40</v>
      </c>
      <c r="AE4799" t="s">
        <v>46</v>
      </c>
      <c r="AF4799">
        <v>90.5</v>
      </c>
      <c r="AH4799">
        <v>2595.85</v>
      </c>
      <c r="AI4799">
        <v>0</v>
      </c>
      <c r="AJ4799">
        <v>0</v>
      </c>
      <c r="AK4799">
        <v>121.2</v>
      </c>
      <c r="AL4799">
        <v>2717.05</v>
      </c>
      <c r="AM4799" t="s">
        <v>47</v>
      </c>
    </row>
    <row r="4800" spans="1:39" x14ac:dyDescent="0.35">
      <c r="A4800" t="s">
        <v>5980</v>
      </c>
      <c r="B4800" t="s">
        <v>39</v>
      </c>
      <c r="C4800" s="10">
        <v>50</v>
      </c>
      <c r="D4800" s="5" t="str" cm="1">
        <f t="array" ref="D4800">_xlfn.IFS(C4800&lt;=29, "18-29", C4800&lt;=39, "30-39", C4800&lt;=49, "40-49", C4800&lt;=59, "50-59",C4800&lt;=69, "60-69", C4800&gt;=70, "70+")</f>
        <v>50-59</v>
      </c>
      <c r="E4800" t="s">
        <v>43</v>
      </c>
      <c r="F4800">
        <v>0</v>
      </c>
      <c r="G4800" t="s">
        <v>4062</v>
      </c>
      <c r="H4800">
        <v>94950</v>
      </c>
      <c r="I4800">
        <v>38.052208999999998</v>
      </c>
      <c r="J4800">
        <v>-122.775567</v>
      </c>
      <c r="K4800">
        <v>0</v>
      </c>
      <c r="L4800">
        <v>63</v>
      </c>
      <c r="M4800" t="str" cm="1">
        <f t="array" ref="M4800">_xlfn.IFS(L4800&lt;=12, "New (0-12 months)", L4800&lt;=36, "Mid (13-36 months)", L4800&gt;=37,"Long (37+ months)")</f>
        <v>Long (37+ months)</v>
      </c>
      <c r="N4800" t="s">
        <v>42</v>
      </c>
      <c r="O4800" t="s">
        <v>40</v>
      </c>
      <c r="P4800">
        <v>31.34</v>
      </c>
      <c r="Q4800" t="s">
        <v>40</v>
      </c>
      <c r="R4800" t="s">
        <v>40</v>
      </c>
      <c r="S4800" t="s">
        <v>79</v>
      </c>
      <c r="T4800" s="1">
        <v>26</v>
      </c>
      <c r="U4800" t="s">
        <v>40</v>
      </c>
      <c r="V4800" t="s">
        <v>40</v>
      </c>
      <c r="W4800" t="s">
        <v>40</v>
      </c>
      <c r="X4800" t="s">
        <v>40</v>
      </c>
      <c r="Y4800" t="s">
        <v>43</v>
      </c>
      <c r="Z4800" t="s">
        <v>40</v>
      </c>
      <c r="AA4800" t="s">
        <v>40</v>
      </c>
      <c r="AB4800" t="s">
        <v>40</v>
      </c>
      <c r="AC4800" t="s">
        <v>73</v>
      </c>
      <c r="AD4800" t="s">
        <v>40</v>
      </c>
      <c r="AE4800" t="s">
        <v>46</v>
      </c>
      <c r="AF4800">
        <v>80.3</v>
      </c>
      <c r="AH4800">
        <v>4995.3500000000004</v>
      </c>
      <c r="AI4800">
        <v>0</v>
      </c>
      <c r="AJ4800">
        <v>0</v>
      </c>
      <c r="AK4800">
        <v>1974.42</v>
      </c>
      <c r="AL4800">
        <v>6969.77</v>
      </c>
      <c r="AM4800" t="s">
        <v>47</v>
      </c>
    </row>
    <row r="4801" spans="1:41" x14ac:dyDescent="0.35">
      <c r="A4801" t="s">
        <v>5981</v>
      </c>
      <c r="B4801" t="s">
        <v>49</v>
      </c>
      <c r="C4801" s="10">
        <v>26</v>
      </c>
      <c r="D4801" s="5" t="str" cm="1">
        <f t="array" ref="D4801">_xlfn.IFS(C4801&lt;=29, "18-29", C4801&lt;=39, "30-39", C4801&lt;=49, "40-49", C4801&lt;=59, "50-59",C4801&lt;=69, "60-69", C4801&gt;=70, "70+")</f>
        <v>18-29</v>
      </c>
      <c r="E4801" t="s">
        <v>40</v>
      </c>
      <c r="F4801">
        <v>0</v>
      </c>
      <c r="G4801" t="s">
        <v>687</v>
      </c>
      <c r="H4801">
        <v>95607</v>
      </c>
      <c r="I4801">
        <v>38.681651000000002</v>
      </c>
      <c r="J4801">
        <v>-122.13056899999999</v>
      </c>
      <c r="K4801">
        <v>5</v>
      </c>
      <c r="L4801">
        <v>42</v>
      </c>
      <c r="M4801" t="str" cm="1">
        <f t="array" ref="M4801">_xlfn.IFS(L4801&lt;=12, "New (0-12 months)", L4801&lt;=36, "Mid (13-36 months)", L4801&gt;=37,"Long (37+ months)")</f>
        <v>Long (37+ months)</v>
      </c>
      <c r="N4801" t="s">
        <v>42</v>
      </c>
      <c r="O4801" t="s">
        <v>43</v>
      </c>
      <c r="P4801">
        <v>0</v>
      </c>
      <c r="Q4801" t="s">
        <v>8234</v>
      </c>
      <c r="R4801" t="s">
        <v>40</v>
      </c>
      <c r="S4801" t="s">
        <v>79</v>
      </c>
      <c r="T4801" s="1">
        <v>59</v>
      </c>
      <c r="U4801" t="s">
        <v>43</v>
      </c>
      <c r="V4801" t="s">
        <v>43</v>
      </c>
      <c r="W4801" t="s">
        <v>43</v>
      </c>
      <c r="X4801" t="s">
        <v>43</v>
      </c>
      <c r="Y4801" t="s">
        <v>43</v>
      </c>
      <c r="Z4801" t="s">
        <v>43</v>
      </c>
      <c r="AA4801" t="s">
        <v>40</v>
      </c>
      <c r="AB4801" t="s">
        <v>40</v>
      </c>
      <c r="AC4801" t="s">
        <v>51</v>
      </c>
      <c r="AD4801" t="s">
        <v>40</v>
      </c>
      <c r="AE4801" t="s">
        <v>46</v>
      </c>
      <c r="AF4801">
        <v>25.1</v>
      </c>
      <c r="AH4801">
        <v>1097.1500000000001</v>
      </c>
      <c r="AI4801">
        <v>0</v>
      </c>
      <c r="AJ4801">
        <v>0</v>
      </c>
      <c r="AK4801">
        <v>0</v>
      </c>
      <c r="AL4801">
        <v>1097.1500000000001</v>
      </c>
      <c r="AM4801" t="s">
        <v>47</v>
      </c>
    </row>
    <row r="4802" spans="1:41" x14ac:dyDescent="0.35">
      <c r="A4802" t="s">
        <v>5982</v>
      </c>
      <c r="B4802" t="s">
        <v>49</v>
      </c>
      <c r="C4802" s="10">
        <v>64</v>
      </c>
      <c r="D4802" s="5" t="str" cm="1">
        <f t="array" ref="D4802">_xlfn.IFS(C4802&lt;=29, "18-29", C4802&lt;=39, "30-39", C4802&lt;=49, "40-49", C4802&lt;=59, "50-59",C4802&lt;=69, "60-69", C4802&gt;=70, "70+")</f>
        <v>60-69</v>
      </c>
      <c r="E4802" t="s">
        <v>40</v>
      </c>
      <c r="F4802">
        <v>0</v>
      </c>
      <c r="G4802" t="s">
        <v>492</v>
      </c>
      <c r="H4802">
        <v>92019</v>
      </c>
      <c r="I4802">
        <v>32.785164999999999</v>
      </c>
      <c r="J4802">
        <v>-116.86264799999999</v>
      </c>
      <c r="K4802">
        <v>2</v>
      </c>
      <c r="L4802">
        <v>35</v>
      </c>
      <c r="M4802" t="str" cm="1">
        <f t="array" ref="M4802">_xlfn.IFS(L4802&lt;=12, "New (0-12 months)", L4802&lt;=36, "Mid (13-36 months)", L4802&gt;=37,"Long (37+ months)")</f>
        <v>Mid (13-36 months)</v>
      </c>
      <c r="N4802" t="s">
        <v>42</v>
      </c>
      <c r="O4802" t="s">
        <v>40</v>
      </c>
      <c r="P4802">
        <v>23.85</v>
      </c>
      <c r="Q4802" t="s">
        <v>40</v>
      </c>
      <c r="R4802" t="s">
        <v>40</v>
      </c>
      <c r="S4802" t="s">
        <v>55</v>
      </c>
      <c r="T4802" s="1">
        <v>10</v>
      </c>
      <c r="U4802" t="s">
        <v>43</v>
      </c>
      <c r="V4802" t="s">
        <v>43</v>
      </c>
      <c r="W4802" t="s">
        <v>43</v>
      </c>
      <c r="X4802" t="s">
        <v>40</v>
      </c>
      <c r="Y4802" t="s">
        <v>40</v>
      </c>
      <c r="Z4802" t="s">
        <v>43</v>
      </c>
      <c r="AA4802" t="s">
        <v>43</v>
      </c>
      <c r="AB4802" t="s">
        <v>43</v>
      </c>
      <c r="AC4802" t="s">
        <v>51</v>
      </c>
      <c r="AD4802" t="s">
        <v>40</v>
      </c>
      <c r="AE4802" t="s">
        <v>46</v>
      </c>
      <c r="AF4802">
        <v>91.5</v>
      </c>
      <c r="AH4802">
        <v>3236.35</v>
      </c>
      <c r="AI4802">
        <v>40.79</v>
      </c>
      <c r="AJ4802">
        <v>90</v>
      </c>
      <c r="AK4802">
        <v>834.75</v>
      </c>
      <c r="AL4802">
        <v>4120.3100000000004</v>
      </c>
      <c r="AM4802" t="s">
        <v>47</v>
      </c>
    </row>
    <row r="4803" spans="1:41" x14ac:dyDescent="0.35">
      <c r="A4803" t="s">
        <v>5983</v>
      </c>
      <c r="B4803" t="s">
        <v>49</v>
      </c>
      <c r="C4803" s="10">
        <v>62</v>
      </c>
      <c r="D4803" s="5" t="str" cm="1">
        <f t="array" ref="D4803">_xlfn.IFS(C4803&lt;=29, "18-29", C4803&lt;=39, "30-39", C4803&lt;=49, "40-49", C4803&lt;=59, "50-59",C4803&lt;=69, "60-69", C4803&gt;=70, "70+")</f>
        <v>60-69</v>
      </c>
      <c r="E4803" t="s">
        <v>43</v>
      </c>
      <c r="F4803">
        <v>0</v>
      </c>
      <c r="G4803" t="s">
        <v>292</v>
      </c>
      <c r="H4803">
        <v>95368</v>
      </c>
      <c r="I4803">
        <v>37.713152000000001</v>
      </c>
      <c r="J4803">
        <v>-121.08739</v>
      </c>
      <c r="K4803">
        <v>0</v>
      </c>
      <c r="L4803">
        <v>19</v>
      </c>
      <c r="M4803" t="str" cm="1">
        <f t="array" ref="M4803">_xlfn.IFS(L4803&lt;=12, "New (0-12 months)", L4803&lt;=36, "Mid (13-36 months)", L4803&gt;=37,"Long (37+ months)")</f>
        <v>Mid (13-36 months)</v>
      </c>
      <c r="N4803" t="s">
        <v>42</v>
      </c>
      <c r="O4803" t="s">
        <v>40</v>
      </c>
      <c r="P4803">
        <v>26.54</v>
      </c>
      <c r="Q4803" t="s">
        <v>43</v>
      </c>
      <c r="R4803" t="s">
        <v>43</v>
      </c>
      <c r="S4803" t="s">
        <v>8234</v>
      </c>
      <c r="T4803" s="1">
        <v>0</v>
      </c>
      <c r="U4803" t="s">
        <v>8234</v>
      </c>
      <c r="V4803" t="s">
        <v>8234</v>
      </c>
      <c r="W4803" t="s">
        <v>8234</v>
      </c>
      <c r="X4803" t="s">
        <v>8234</v>
      </c>
      <c r="Y4803" t="s">
        <v>8234</v>
      </c>
      <c r="Z4803" t="s">
        <v>8234</v>
      </c>
      <c r="AA4803" t="s">
        <v>8234</v>
      </c>
      <c r="AB4803" t="s">
        <v>8234</v>
      </c>
      <c r="AC4803" t="s">
        <v>45</v>
      </c>
      <c r="AD4803" t="s">
        <v>40</v>
      </c>
      <c r="AE4803" t="s">
        <v>46</v>
      </c>
      <c r="AF4803">
        <v>19.7</v>
      </c>
      <c r="AH4803">
        <v>386.5</v>
      </c>
      <c r="AI4803">
        <v>0</v>
      </c>
      <c r="AJ4803">
        <v>0</v>
      </c>
      <c r="AK4803">
        <v>504.26</v>
      </c>
      <c r="AL4803">
        <v>890.76</v>
      </c>
      <c r="AM4803" t="s">
        <v>47</v>
      </c>
    </row>
    <row r="4804" spans="1:41" x14ac:dyDescent="0.35">
      <c r="A4804" t="s">
        <v>5984</v>
      </c>
      <c r="B4804" t="s">
        <v>49</v>
      </c>
      <c r="C4804" s="10">
        <v>64</v>
      </c>
      <c r="D4804" s="5" t="str" cm="1">
        <f t="array" ref="D4804">_xlfn.IFS(C4804&lt;=29, "18-29", C4804&lt;=39, "30-39", C4804&lt;=49, "40-49", C4804&lt;=59, "50-59",C4804&lt;=69, "60-69", C4804&gt;=70, "70+")</f>
        <v>60-69</v>
      </c>
      <c r="E4804" t="s">
        <v>43</v>
      </c>
      <c r="F4804">
        <v>0</v>
      </c>
      <c r="G4804" t="s">
        <v>3511</v>
      </c>
      <c r="H4804">
        <v>95919</v>
      </c>
      <c r="I4804">
        <v>39.440686999999997</v>
      </c>
      <c r="J4804">
        <v>-121.263583</v>
      </c>
      <c r="K4804">
        <v>0</v>
      </c>
      <c r="L4804">
        <v>72</v>
      </c>
      <c r="M4804" t="str" cm="1">
        <f t="array" ref="M4804">_xlfn.IFS(L4804&lt;=12, "New (0-12 months)", L4804&lt;=36, "Mid (13-36 months)", L4804&gt;=37,"Long (37+ months)")</f>
        <v>Long (37+ months)</v>
      </c>
      <c r="N4804" t="s">
        <v>72</v>
      </c>
      <c r="O4804" t="s">
        <v>40</v>
      </c>
      <c r="P4804">
        <v>10.87</v>
      </c>
      <c r="Q4804" t="s">
        <v>40</v>
      </c>
      <c r="R4804" t="s">
        <v>40</v>
      </c>
      <c r="S4804" t="s">
        <v>55</v>
      </c>
      <c r="T4804" s="1">
        <v>16</v>
      </c>
      <c r="U4804" t="s">
        <v>43</v>
      </c>
      <c r="V4804" t="s">
        <v>40</v>
      </c>
      <c r="W4804" t="s">
        <v>40</v>
      </c>
      <c r="X4804" t="s">
        <v>43</v>
      </c>
      <c r="Y4804" t="s">
        <v>40</v>
      </c>
      <c r="Z4804" t="s">
        <v>40</v>
      </c>
      <c r="AA4804" t="s">
        <v>40</v>
      </c>
      <c r="AB4804" t="s">
        <v>40</v>
      </c>
      <c r="AC4804" t="s">
        <v>73</v>
      </c>
      <c r="AD4804" t="s">
        <v>40</v>
      </c>
      <c r="AE4804" t="s">
        <v>56</v>
      </c>
      <c r="AF4804">
        <v>103.65</v>
      </c>
      <c r="AH4804">
        <v>7634.8</v>
      </c>
      <c r="AI4804">
        <v>0</v>
      </c>
      <c r="AJ4804">
        <v>0</v>
      </c>
      <c r="AK4804">
        <v>782.64</v>
      </c>
      <c r="AL4804">
        <v>8417.44</v>
      </c>
      <c r="AM4804" t="s">
        <v>47</v>
      </c>
    </row>
    <row r="4805" spans="1:41" x14ac:dyDescent="0.35">
      <c r="A4805" t="s">
        <v>5985</v>
      </c>
      <c r="B4805" t="s">
        <v>49</v>
      </c>
      <c r="C4805" s="10">
        <v>30</v>
      </c>
      <c r="D4805" s="5" t="str" cm="1">
        <f t="array" ref="D4805">_xlfn.IFS(C4805&lt;=29, "18-29", C4805&lt;=39, "30-39", C4805&lt;=49, "40-49", C4805&lt;=59, "50-59",C4805&lt;=69, "60-69", C4805&gt;=70, "70+")</f>
        <v>30-39</v>
      </c>
      <c r="E4805" t="s">
        <v>40</v>
      </c>
      <c r="F4805">
        <v>1</v>
      </c>
      <c r="G4805" t="s">
        <v>93</v>
      </c>
      <c r="H4805">
        <v>93286</v>
      </c>
      <c r="I4805">
        <v>36.464635000000001</v>
      </c>
      <c r="J4805">
        <v>-119.094348</v>
      </c>
      <c r="K4805">
        <v>7</v>
      </c>
      <c r="L4805">
        <v>42</v>
      </c>
      <c r="M4805" t="str" cm="1">
        <f t="array" ref="M4805">_xlfn.IFS(L4805&lt;=12, "New (0-12 months)", L4805&lt;=36, "Mid (13-36 months)", L4805&gt;=37,"Long (37+ months)")</f>
        <v>Long (37+ months)</v>
      </c>
      <c r="N4805" t="s">
        <v>42</v>
      </c>
      <c r="O4805" t="s">
        <v>40</v>
      </c>
      <c r="P4805">
        <v>18.93</v>
      </c>
      <c r="Q4805" t="s">
        <v>43</v>
      </c>
      <c r="R4805" t="s">
        <v>40</v>
      </c>
      <c r="S4805" t="s">
        <v>79</v>
      </c>
      <c r="T4805" s="1">
        <v>73</v>
      </c>
      <c r="U4805" t="s">
        <v>40</v>
      </c>
      <c r="V4805" t="s">
        <v>40</v>
      </c>
      <c r="W4805" t="s">
        <v>43</v>
      </c>
      <c r="X4805" t="s">
        <v>43</v>
      </c>
      <c r="Y4805" t="s">
        <v>43</v>
      </c>
      <c r="Z4805" t="s">
        <v>43</v>
      </c>
      <c r="AA4805" t="s">
        <v>43</v>
      </c>
      <c r="AB4805" t="s">
        <v>40</v>
      </c>
      <c r="AC4805" t="s">
        <v>51</v>
      </c>
      <c r="AD4805" t="s">
        <v>43</v>
      </c>
      <c r="AE4805" t="s">
        <v>46</v>
      </c>
      <c r="AF4805">
        <v>54.5</v>
      </c>
      <c r="AH4805">
        <v>2301.15</v>
      </c>
      <c r="AI4805">
        <v>0</v>
      </c>
      <c r="AJ4805">
        <v>0</v>
      </c>
      <c r="AK4805">
        <v>795.06</v>
      </c>
      <c r="AL4805">
        <v>3096.21</v>
      </c>
      <c r="AM4805" t="s">
        <v>47</v>
      </c>
    </row>
    <row r="4806" spans="1:41" x14ac:dyDescent="0.35">
      <c r="A4806" t="s">
        <v>5986</v>
      </c>
      <c r="B4806" t="s">
        <v>49</v>
      </c>
      <c r="C4806" s="10">
        <v>29</v>
      </c>
      <c r="D4806" s="5" t="str" cm="1">
        <f t="array" ref="D4806">_xlfn.IFS(C4806&lt;=29, "18-29", C4806&lt;=39, "30-39", C4806&lt;=49, "40-49", C4806&lt;=59, "50-59",C4806&lt;=69, "60-69", C4806&gt;=70, "70+")</f>
        <v>18-29</v>
      </c>
      <c r="E4806" t="s">
        <v>40</v>
      </c>
      <c r="F4806">
        <v>0</v>
      </c>
      <c r="G4806" t="s">
        <v>316</v>
      </c>
      <c r="H4806">
        <v>92027</v>
      </c>
      <c r="I4806">
        <v>33.141264999999997</v>
      </c>
      <c r="J4806">
        <v>-116.967221</v>
      </c>
      <c r="K4806">
        <v>1</v>
      </c>
      <c r="L4806">
        <v>61</v>
      </c>
      <c r="M4806" t="str" cm="1">
        <f t="array" ref="M4806">_xlfn.IFS(L4806&lt;=12, "New (0-12 months)", L4806&lt;=36, "Mid (13-36 months)", L4806&gt;=37,"Long (37+ months)")</f>
        <v>Long (37+ months)</v>
      </c>
      <c r="N4806" t="s">
        <v>42</v>
      </c>
      <c r="O4806" t="s">
        <v>40</v>
      </c>
      <c r="P4806">
        <v>23.31</v>
      </c>
      <c r="Q4806" t="s">
        <v>40</v>
      </c>
      <c r="R4806" t="s">
        <v>40</v>
      </c>
      <c r="S4806" t="s">
        <v>79</v>
      </c>
      <c r="T4806" s="1">
        <v>51</v>
      </c>
      <c r="U4806" t="s">
        <v>43</v>
      </c>
      <c r="V4806" t="s">
        <v>40</v>
      </c>
      <c r="W4806" t="s">
        <v>40</v>
      </c>
      <c r="X4806" t="s">
        <v>43</v>
      </c>
      <c r="Y4806" t="s">
        <v>40</v>
      </c>
      <c r="Z4806" t="s">
        <v>40</v>
      </c>
      <c r="AA4806" t="s">
        <v>40</v>
      </c>
      <c r="AB4806" t="s">
        <v>40</v>
      </c>
      <c r="AC4806" t="s">
        <v>73</v>
      </c>
      <c r="AD4806" t="s">
        <v>43</v>
      </c>
      <c r="AE4806" t="s">
        <v>56</v>
      </c>
      <c r="AF4806">
        <v>80.900000000000006</v>
      </c>
      <c r="AH4806">
        <v>4932.5</v>
      </c>
      <c r="AI4806">
        <v>0</v>
      </c>
      <c r="AJ4806">
        <v>0</v>
      </c>
      <c r="AK4806">
        <v>1421.91</v>
      </c>
      <c r="AL4806">
        <v>6354.41</v>
      </c>
      <c r="AM4806" t="s">
        <v>47</v>
      </c>
    </row>
    <row r="4807" spans="1:41" x14ac:dyDescent="0.35">
      <c r="A4807" t="s">
        <v>5987</v>
      </c>
      <c r="B4807" t="s">
        <v>49</v>
      </c>
      <c r="C4807" s="10">
        <v>61</v>
      </c>
      <c r="D4807" s="5" t="str" cm="1">
        <f t="array" ref="D4807">_xlfn.IFS(C4807&lt;=29, "18-29", C4807&lt;=39, "30-39", C4807&lt;=49, "40-49", C4807&lt;=59, "50-59",C4807&lt;=69, "60-69", C4807&gt;=70, "70+")</f>
        <v>60-69</v>
      </c>
      <c r="E4807" t="s">
        <v>43</v>
      </c>
      <c r="F4807">
        <v>2</v>
      </c>
      <c r="G4807" t="s">
        <v>1418</v>
      </c>
      <c r="H4807">
        <v>94005</v>
      </c>
      <c r="I4807">
        <v>37.684694</v>
      </c>
      <c r="J4807">
        <v>-122.40712000000001</v>
      </c>
      <c r="K4807">
        <v>0</v>
      </c>
      <c r="L4807">
        <v>30</v>
      </c>
      <c r="M4807" t="str" cm="1">
        <f t="array" ref="M4807">_xlfn.IFS(L4807&lt;=12, "New (0-12 months)", L4807&lt;=36, "Mid (13-36 months)", L4807&gt;=37,"Long (37+ months)")</f>
        <v>Mid (13-36 months)</v>
      </c>
      <c r="N4807" t="s">
        <v>129</v>
      </c>
      <c r="O4807" t="s">
        <v>40</v>
      </c>
      <c r="P4807">
        <v>4.2699999999999996</v>
      </c>
      <c r="Q4807" t="s">
        <v>40</v>
      </c>
      <c r="R4807" t="s">
        <v>43</v>
      </c>
      <c r="S4807" t="s">
        <v>8234</v>
      </c>
      <c r="T4807" s="1">
        <v>0</v>
      </c>
      <c r="U4807" t="s">
        <v>8234</v>
      </c>
      <c r="V4807" t="s">
        <v>8234</v>
      </c>
      <c r="W4807" t="s">
        <v>8234</v>
      </c>
      <c r="X4807" t="s">
        <v>8234</v>
      </c>
      <c r="Y4807" t="s">
        <v>8234</v>
      </c>
      <c r="Z4807" t="s">
        <v>8234</v>
      </c>
      <c r="AA4807" t="s">
        <v>8234</v>
      </c>
      <c r="AB4807" t="s">
        <v>8234</v>
      </c>
      <c r="AC4807" t="s">
        <v>45</v>
      </c>
      <c r="AD4807" t="s">
        <v>43</v>
      </c>
      <c r="AE4807" t="s">
        <v>56</v>
      </c>
      <c r="AF4807">
        <v>25.35</v>
      </c>
      <c r="AH4807">
        <v>723.3</v>
      </c>
      <c r="AI4807">
        <v>0</v>
      </c>
      <c r="AJ4807">
        <v>0</v>
      </c>
      <c r="AK4807">
        <v>128.1</v>
      </c>
      <c r="AL4807">
        <v>851.4</v>
      </c>
      <c r="AM4807" t="s">
        <v>47</v>
      </c>
    </row>
    <row r="4808" spans="1:41" x14ac:dyDescent="0.35">
      <c r="A4808" t="s">
        <v>5988</v>
      </c>
      <c r="B4808" t="s">
        <v>39</v>
      </c>
      <c r="C4808" s="10">
        <v>46</v>
      </c>
      <c r="D4808" s="5" t="str" cm="1">
        <f t="array" ref="D4808">_xlfn.IFS(C4808&lt;=29, "18-29", C4808&lt;=39, "30-39", C4808&lt;=49, "40-49", C4808&lt;=59, "50-59",C4808&lt;=69, "60-69", C4808&gt;=70, "70+")</f>
        <v>40-49</v>
      </c>
      <c r="E4808" t="s">
        <v>40</v>
      </c>
      <c r="F4808">
        <v>3</v>
      </c>
      <c r="G4808" t="s">
        <v>135</v>
      </c>
      <c r="H4808">
        <v>90015</v>
      </c>
      <c r="I4808">
        <v>34.039223999999997</v>
      </c>
      <c r="J4808">
        <v>-118.266293</v>
      </c>
      <c r="K4808">
        <v>9</v>
      </c>
      <c r="L4808">
        <v>46</v>
      </c>
      <c r="M4808" t="str" cm="1">
        <f t="array" ref="M4808">_xlfn.IFS(L4808&lt;=12, "New (0-12 months)", L4808&lt;=36, "Mid (13-36 months)", L4808&gt;=37,"Long (37+ months)")</f>
        <v>Long (37+ months)</v>
      </c>
      <c r="N4808" t="s">
        <v>42</v>
      </c>
      <c r="O4808" t="s">
        <v>40</v>
      </c>
      <c r="P4808">
        <v>12.68</v>
      </c>
      <c r="Q4808" t="s">
        <v>43</v>
      </c>
      <c r="R4808" t="s">
        <v>43</v>
      </c>
      <c r="S4808" t="s">
        <v>8234</v>
      </c>
      <c r="T4808" s="1">
        <v>0</v>
      </c>
      <c r="U4808" t="s">
        <v>8234</v>
      </c>
      <c r="V4808" t="s">
        <v>8234</v>
      </c>
      <c r="W4808" t="s">
        <v>8234</v>
      </c>
      <c r="X4808" t="s">
        <v>8234</v>
      </c>
      <c r="Y4808" t="s">
        <v>8234</v>
      </c>
      <c r="Z4808" t="s">
        <v>8234</v>
      </c>
      <c r="AA4808" t="s">
        <v>8234</v>
      </c>
      <c r="AB4808" t="s">
        <v>8234</v>
      </c>
      <c r="AC4808" t="s">
        <v>73</v>
      </c>
      <c r="AD4808" t="s">
        <v>43</v>
      </c>
      <c r="AE4808" t="s">
        <v>46</v>
      </c>
      <c r="AF4808">
        <v>19.399999999999999</v>
      </c>
      <c r="AH4808">
        <v>958.15</v>
      </c>
      <c r="AI4808">
        <v>0</v>
      </c>
      <c r="AJ4808">
        <v>0</v>
      </c>
      <c r="AK4808">
        <v>583.28</v>
      </c>
      <c r="AL4808">
        <v>1541.43</v>
      </c>
      <c r="AM4808" t="s">
        <v>47</v>
      </c>
    </row>
    <row r="4809" spans="1:41" x14ac:dyDescent="0.35">
      <c r="A4809" t="s">
        <v>5989</v>
      </c>
      <c r="B4809" t="s">
        <v>39</v>
      </c>
      <c r="C4809" s="10">
        <v>25</v>
      </c>
      <c r="D4809" s="5" t="str" cm="1">
        <f t="array" ref="D4809">_xlfn.IFS(C4809&lt;=29, "18-29", C4809&lt;=39, "30-39", C4809&lt;=49, "40-49", C4809&lt;=59, "50-59",C4809&lt;=69, "60-69", C4809&gt;=70, "70+")</f>
        <v>18-29</v>
      </c>
      <c r="E4809" t="s">
        <v>40</v>
      </c>
      <c r="F4809">
        <v>3</v>
      </c>
      <c r="G4809" t="s">
        <v>1819</v>
      </c>
      <c r="H4809">
        <v>93510</v>
      </c>
      <c r="I4809">
        <v>34.501452</v>
      </c>
      <c r="J4809">
        <v>-118.20786200000001</v>
      </c>
      <c r="K4809">
        <v>8</v>
      </c>
      <c r="L4809">
        <v>58</v>
      </c>
      <c r="M4809" t="str" cm="1">
        <f t="array" ref="M4809">_xlfn.IFS(L4809&lt;=12, "New (0-12 months)", L4809&lt;=36, "Mid (13-36 months)", L4809&gt;=37,"Long (37+ months)")</f>
        <v>Long (37+ months)</v>
      </c>
      <c r="N4809" t="s">
        <v>76</v>
      </c>
      <c r="O4809" t="s">
        <v>43</v>
      </c>
      <c r="P4809">
        <v>0</v>
      </c>
      <c r="Q4809" t="s">
        <v>8234</v>
      </c>
      <c r="R4809" t="s">
        <v>40</v>
      </c>
      <c r="S4809" t="s">
        <v>79</v>
      </c>
      <c r="T4809" s="1">
        <v>59</v>
      </c>
      <c r="U4809" t="s">
        <v>40</v>
      </c>
      <c r="V4809" t="s">
        <v>43</v>
      </c>
      <c r="W4809" t="s">
        <v>40</v>
      </c>
      <c r="X4809" t="s">
        <v>40</v>
      </c>
      <c r="Y4809" t="s">
        <v>40</v>
      </c>
      <c r="Z4809" t="s">
        <v>40</v>
      </c>
      <c r="AA4809" t="s">
        <v>40</v>
      </c>
      <c r="AB4809" t="s">
        <v>40</v>
      </c>
      <c r="AC4809" t="s">
        <v>73</v>
      </c>
      <c r="AD4809" t="s">
        <v>43</v>
      </c>
      <c r="AE4809" t="s">
        <v>46</v>
      </c>
      <c r="AF4809">
        <v>59.75</v>
      </c>
      <c r="AH4809">
        <v>3624.35</v>
      </c>
      <c r="AI4809">
        <v>0</v>
      </c>
      <c r="AJ4809">
        <v>0</v>
      </c>
      <c r="AK4809">
        <v>0</v>
      </c>
      <c r="AL4809">
        <v>3624.35</v>
      </c>
      <c r="AM4809" t="s">
        <v>47</v>
      </c>
    </row>
    <row r="4810" spans="1:41" x14ac:dyDescent="0.35">
      <c r="A4810" t="s">
        <v>5990</v>
      </c>
      <c r="B4810" t="s">
        <v>39</v>
      </c>
      <c r="C4810" s="10">
        <v>56</v>
      </c>
      <c r="D4810" s="5" t="str" cm="1">
        <f t="array" ref="D4810">_xlfn.IFS(C4810&lt;=29, "18-29", C4810&lt;=39, "30-39", C4810&lt;=49, "40-49", C4810&lt;=59, "50-59",C4810&lt;=69, "60-69", C4810&gt;=70, "70+")</f>
        <v>50-59</v>
      </c>
      <c r="E4810" t="s">
        <v>40</v>
      </c>
      <c r="F4810">
        <v>0</v>
      </c>
      <c r="G4810" t="s">
        <v>1487</v>
      </c>
      <c r="H4810">
        <v>95559</v>
      </c>
      <c r="I4810">
        <v>40.184094000000002</v>
      </c>
      <c r="J4810">
        <v>-123.745487</v>
      </c>
      <c r="K4810">
        <v>7</v>
      </c>
      <c r="L4810">
        <v>26</v>
      </c>
      <c r="M4810" t="str" cm="1">
        <f t="array" ref="M4810">_xlfn.IFS(L4810&lt;=12, "New (0-12 months)", L4810&lt;=36, "Mid (13-36 months)", L4810&gt;=37,"Long (37+ months)")</f>
        <v>Mid (13-36 months)</v>
      </c>
      <c r="N4810" t="s">
        <v>42</v>
      </c>
      <c r="O4810" t="s">
        <v>40</v>
      </c>
      <c r="P4810">
        <v>33.47</v>
      </c>
      <c r="Q4810" t="s">
        <v>40</v>
      </c>
      <c r="R4810" t="s">
        <v>43</v>
      </c>
      <c r="S4810" t="s">
        <v>8234</v>
      </c>
      <c r="T4810" s="1">
        <v>0</v>
      </c>
      <c r="U4810" t="s">
        <v>8234</v>
      </c>
      <c r="V4810" t="s">
        <v>8234</v>
      </c>
      <c r="W4810" t="s">
        <v>8234</v>
      </c>
      <c r="X4810" t="s">
        <v>8234</v>
      </c>
      <c r="Y4810" t="s">
        <v>8234</v>
      </c>
      <c r="Z4810" t="s">
        <v>8234</v>
      </c>
      <c r="AA4810" t="s">
        <v>8234</v>
      </c>
      <c r="AB4810" t="s">
        <v>8234</v>
      </c>
      <c r="AC4810" t="s">
        <v>45</v>
      </c>
      <c r="AD4810" t="s">
        <v>43</v>
      </c>
      <c r="AE4810" t="s">
        <v>46</v>
      </c>
      <c r="AF4810">
        <v>26</v>
      </c>
      <c r="AH4810">
        <v>684.05</v>
      </c>
      <c r="AI4810">
        <v>0</v>
      </c>
      <c r="AJ4810">
        <v>0</v>
      </c>
      <c r="AK4810">
        <v>870.22</v>
      </c>
      <c r="AL4810">
        <v>1554.27</v>
      </c>
      <c r="AM4810" t="s">
        <v>47</v>
      </c>
    </row>
    <row r="4811" spans="1:41" x14ac:dyDescent="0.35">
      <c r="A4811" t="s">
        <v>5991</v>
      </c>
      <c r="B4811" t="s">
        <v>39</v>
      </c>
      <c r="C4811" s="10">
        <v>60</v>
      </c>
      <c r="D4811" s="5" t="str" cm="1">
        <f t="array" ref="D4811">_xlfn.IFS(C4811&lt;=29, "18-29", C4811&lt;=39, "30-39", C4811&lt;=49, "40-49", C4811&lt;=59, "50-59",C4811&lt;=69, "60-69", C4811&gt;=70, "70+")</f>
        <v>60-69</v>
      </c>
      <c r="E4811" t="s">
        <v>40</v>
      </c>
      <c r="F4811">
        <v>0</v>
      </c>
      <c r="G4811" t="s">
        <v>1834</v>
      </c>
      <c r="H4811">
        <v>95421</v>
      </c>
      <c r="I4811">
        <v>38.578806999999998</v>
      </c>
      <c r="J4811">
        <v>-123.19338</v>
      </c>
      <c r="K4811">
        <v>10</v>
      </c>
      <c r="L4811">
        <v>56</v>
      </c>
      <c r="M4811" t="str" cm="1">
        <f t="array" ref="M4811">_xlfn.IFS(L4811&lt;=12, "New (0-12 months)", L4811&lt;=36, "Mid (13-36 months)", L4811&gt;=37,"Long (37+ months)")</f>
        <v>Long (37+ months)</v>
      </c>
      <c r="N4811" t="s">
        <v>42</v>
      </c>
      <c r="O4811" t="s">
        <v>40</v>
      </c>
      <c r="P4811">
        <v>10.130000000000001</v>
      </c>
      <c r="Q4811" t="s">
        <v>40</v>
      </c>
      <c r="R4811" t="s">
        <v>40</v>
      </c>
      <c r="S4811" t="s">
        <v>55</v>
      </c>
      <c r="T4811" s="1">
        <v>13</v>
      </c>
      <c r="U4811" t="s">
        <v>43</v>
      </c>
      <c r="V4811" t="s">
        <v>43</v>
      </c>
      <c r="W4811" t="s">
        <v>40</v>
      </c>
      <c r="X4811" t="s">
        <v>40</v>
      </c>
      <c r="Y4811" t="s">
        <v>40</v>
      </c>
      <c r="Z4811" t="s">
        <v>40</v>
      </c>
      <c r="AA4811" t="s">
        <v>40</v>
      </c>
      <c r="AB4811" t="s">
        <v>40</v>
      </c>
      <c r="AC4811" t="s">
        <v>73</v>
      </c>
      <c r="AD4811" t="s">
        <v>43</v>
      </c>
      <c r="AE4811" t="s">
        <v>56</v>
      </c>
      <c r="AF4811">
        <v>103.2</v>
      </c>
      <c r="AH4811">
        <v>5744.35</v>
      </c>
      <c r="AI4811">
        <v>0</v>
      </c>
      <c r="AJ4811">
        <v>0</v>
      </c>
      <c r="AK4811">
        <v>567.28</v>
      </c>
      <c r="AL4811">
        <v>6311.63</v>
      </c>
      <c r="AM4811" t="s">
        <v>47</v>
      </c>
    </row>
    <row r="4812" spans="1:41" x14ac:dyDescent="0.35">
      <c r="A4812" t="s">
        <v>5992</v>
      </c>
      <c r="B4812" t="s">
        <v>49</v>
      </c>
      <c r="C4812" s="10">
        <v>21</v>
      </c>
      <c r="D4812" s="5" t="str" cm="1">
        <f t="array" ref="D4812">_xlfn.IFS(C4812&lt;=29, "18-29", C4812&lt;=39, "30-39", C4812&lt;=49, "40-49", C4812&lt;=59, "50-59",C4812&lt;=69, "60-69", C4812&gt;=70, "70+")</f>
        <v>18-29</v>
      </c>
      <c r="E4812" t="s">
        <v>43</v>
      </c>
      <c r="F4812">
        <v>0</v>
      </c>
      <c r="G4812" t="s">
        <v>2663</v>
      </c>
      <c r="H4812">
        <v>94567</v>
      </c>
      <c r="I4812">
        <v>38.672708</v>
      </c>
      <c r="J4812">
        <v>-122.40321900000001</v>
      </c>
      <c r="K4812">
        <v>0</v>
      </c>
      <c r="L4812">
        <v>52</v>
      </c>
      <c r="M4812" t="str" cm="1">
        <f t="array" ref="M4812">_xlfn.IFS(L4812&lt;=12, "New (0-12 months)", L4812&lt;=36, "Mid (13-36 months)", L4812&gt;=37,"Long (37+ months)")</f>
        <v>Long (37+ months)</v>
      </c>
      <c r="N4812" t="s">
        <v>42</v>
      </c>
      <c r="O4812" t="s">
        <v>40</v>
      </c>
      <c r="P4812">
        <v>49.29</v>
      </c>
      <c r="Q4812" t="s">
        <v>43</v>
      </c>
      <c r="R4812" t="s">
        <v>40</v>
      </c>
      <c r="S4812" t="s">
        <v>55</v>
      </c>
      <c r="T4812" s="1">
        <v>51</v>
      </c>
      <c r="U4812" t="s">
        <v>43</v>
      </c>
      <c r="V4812" t="s">
        <v>40</v>
      </c>
      <c r="W4812" t="s">
        <v>40</v>
      </c>
      <c r="X4812" t="s">
        <v>40</v>
      </c>
      <c r="Y4812" t="s">
        <v>40</v>
      </c>
      <c r="Z4812" t="s">
        <v>40</v>
      </c>
      <c r="AA4812" t="s">
        <v>40</v>
      </c>
      <c r="AB4812" t="s">
        <v>40</v>
      </c>
      <c r="AC4812" t="s">
        <v>45</v>
      </c>
      <c r="AD4812" t="s">
        <v>40</v>
      </c>
      <c r="AE4812" t="s">
        <v>56</v>
      </c>
      <c r="AF4812">
        <v>105</v>
      </c>
      <c r="AH4812">
        <v>5426.85</v>
      </c>
      <c r="AI4812">
        <v>0</v>
      </c>
      <c r="AJ4812">
        <v>0</v>
      </c>
      <c r="AK4812">
        <v>2563.08</v>
      </c>
      <c r="AL4812">
        <v>7989.93</v>
      </c>
      <c r="AM4812" t="s">
        <v>57</v>
      </c>
      <c r="AN4812" t="s">
        <v>109</v>
      </c>
      <c r="AO4812" t="s">
        <v>110</v>
      </c>
    </row>
    <row r="4813" spans="1:41" x14ac:dyDescent="0.35">
      <c r="A4813" t="s">
        <v>5993</v>
      </c>
      <c r="B4813" t="s">
        <v>49</v>
      </c>
      <c r="C4813" s="10">
        <v>77</v>
      </c>
      <c r="D4813" s="5" t="str" cm="1">
        <f t="array" ref="D4813">_xlfn.IFS(C4813&lt;=29, "18-29", C4813&lt;=39, "30-39", C4813&lt;=49, "40-49", C4813&lt;=59, "50-59",C4813&lt;=69, "60-69", C4813&gt;=70, "70+")</f>
        <v>70+</v>
      </c>
      <c r="E4813" t="s">
        <v>43</v>
      </c>
      <c r="F4813">
        <v>0</v>
      </c>
      <c r="G4813" t="s">
        <v>1158</v>
      </c>
      <c r="H4813">
        <v>95422</v>
      </c>
      <c r="I4813">
        <v>38.965803999999999</v>
      </c>
      <c r="J4813">
        <v>-122.63177899999999</v>
      </c>
      <c r="K4813">
        <v>0</v>
      </c>
      <c r="L4813">
        <v>46</v>
      </c>
      <c r="M4813" t="str" cm="1">
        <f t="array" ref="M4813">_xlfn.IFS(L4813&lt;=12, "New (0-12 months)", L4813&lt;=36, "Mid (13-36 months)", L4813&gt;=37,"Long (37+ months)")</f>
        <v>Long (37+ months)</v>
      </c>
      <c r="N4813" t="s">
        <v>42</v>
      </c>
      <c r="O4813" t="s">
        <v>40</v>
      </c>
      <c r="P4813">
        <v>36.78</v>
      </c>
      <c r="Q4813" t="s">
        <v>43</v>
      </c>
      <c r="R4813" t="s">
        <v>40</v>
      </c>
      <c r="S4813" t="s">
        <v>55</v>
      </c>
      <c r="T4813" s="1">
        <v>29</v>
      </c>
      <c r="U4813" t="s">
        <v>40</v>
      </c>
      <c r="V4813" t="s">
        <v>43</v>
      </c>
      <c r="W4813" t="s">
        <v>43</v>
      </c>
      <c r="X4813" t="s">
        <v>43</v>
      </c>
      <c r="Y4813" t="s">
        <v>43</v>
      </c>
      <c r="Z4813" t="s">
        <v>40</v>
      </c>
      <c r="AA4813" t="s">
        <v>40</v>
      </c>
      <c r="AB4813" t="s">
        <v>40</v>
      </c>
      <c r="AC4813" t="s">
        <v>51</v>
      </c>
      <c r="AD4813" t="s">
        <v>43</v>
      </c>
      <c r="AE4813" t="s">
        <v>56</v>
      </c>
      <c r="AF4813">
        <v>85</v>
      </c>
      <c r="AH4813">
        <v>3969.4</v>
      </c>
      <c r="AI4813">
        <v>0</v>
      </c>
      <c r="AJ4813">
        <v>0</v>
      </c>
      <c r="AK4813">
        <v>1691.88</v>
      </c>
      <c r="AL4813">
        <v>5661.28</v>
      </c>
      <c r="AM4813" t="s">
        <v>57</v>
      </c>
      <c r="AN4813" t="s">
        <v>121</v>
      </c>
      <c r="AO4813" t="s">
        <v>195</v>
      </c>
    </row>
    <row r="4814" spans="1:41" x14ac:dyDescent="0.35">
      <c r="A4814" t="s">
        <v>5994</v>
      </c>
      <c r="B4814" t="s">
        <v>39</v>
      </c>
      <c r="C4814" s="10">
        <v>23</v>
      </c>
      <c r="D4814" s="5" t="str" cm="1">
        <f t="array" ref="D4814">_xlfn.IFS(C4814&lt;=29, "18-29", C4814&lt;=39, "30-39", C4814&lt;=49, "40-49", C4814&lt;=59, "50-59",C4814&lt;=69, "60-69", C4814&gt;=70, "70+")</f>
        <v>18-29</v>
      </c>
      <c r="E4814" t="s">
        <v>40</v>
      </c>
      <c r="F4814">
        <v>2</v>
      </c>
      <c r="G4814" t="s">
        <v>2837</v>
      </c>
      <c r="H4814">
        <v>93243</v>
      </c>
      <c r="I4814">
        <v>34.845860999999999</v>
      </c>
      <c r="J4814">
        <v>-118.88516300000001</v>
      </c>
      <c r="K4814">
        <v>8</v>
      </c>
      <c r="L4814">
        <v>49</v>
      </c>
      <c r="M4814" t="str" cm="1">
        <f t="array" ref="M4814">_xlfn.IFS(L4814&lt;=12, "New (0-12 months)", L4814&lt;=36, "Mid (13-36 months)", L4814&gt;=37,"Long (37+ months)")</f>
        <v>Long (37+ months)</v>
      </c>
      <c r="N4814" t="s">
        <v>42</v>
      </c>
      <c r="O4814" t="s">
        <v>40</v>
      </c>
      <c r="P4814">
        <v>33.65</v>
      </c>
      <c r="Q4814" t="s">
        <v>40</v>
      </c>
      <c r="R4814" t="s">
        <v>43</v>
      </c>
      <c r="S4814" t="s">
        <v>8234</v>
      </c>
      <c r="T4814" s="1">
        <v>0</v>
      </c>
      <c r="U4814" t="s">
        <v>8234</v>
      </c>
      <c r="V4814" t="s">
        <v>8234</v>
      </c>
      <c r="W4814" t="s">
        <v>8234</v>
      </c>
      <c r="X4814" t="s">
        <v>8234</v>
      </c>
      <c r="Y4814" t="s">
        <v>8234</v>
      </c>
      <c r="Z4814" t="s">
        <v>8234</v>
      </c>
      <c r="AA4814" t="s">
        <v>8234</v>
      </c>
      <c r="AB4814" t="s">
        <v>8234</v>
      </c>
      <c r="AC4814" t="s">
        <v>73</v>
      </c>
      <c r="AD4814" t="s">
        <v>43</v>
      </c>
      <c r="AE4814" t="s">
        <v>46</v>
      </c>
      <c r="AF4814">
        <v>25.25</v>
      </c>
      <c r="AH4814">
        <v>1211.6500000000001</v>
      </c>
      <c r="AI4814">
        <v>0</v>
      </c>
      <c r="AJ4814">
        <v>0</v>
      </c>
      <c r="AK4814">
        <v>1648.85</v>
      </c>
      <c r="AL4814">
        <v>2860.5</v>
      </c>
      <c r="AM4814" t="s">
        <v>47</v>
      </c>
    </row>
    <row r="4815" spans="1:41" x14ac:dyDescent="0.35">
      <c r="A4815" t="s">
        <v>5995</v>
      </c>
      <c r="B4815" t="s">
        <v>39</v>
      </c>
      <c r="C4815" s="10">
        <v>30</v>
      </c>
      <c r="D4815" s="5" t="str" cm="1">
        <f t="array" ref="D4815">_xlfn.IFS(C4815&lt;=29, "18-29", C4815&lt;=39, "30-39", C4815&lt;=49, "40-49", C4815&lt;=59, "50-59",C4815&lt;=69, "60-69", C4815&gt;=70, "70+")</f>
        <v>30-39</v>
      </c>
      <c r="E4815" t="s">
        <v>40</v>
      </c>
      <c r="F4815">
        <v>0</v>
      </c>
      <c r="G4815" t="s">
        <v>179</v>
      </c>
      <c r="H4815">
        <v>91605</v>
      </c>
      <c r="I4815">
        <v>34.207295000000002</v>
      </c>
      <c r="J4815">
        <v>-118.40002200000001</v>
      </c>
      <c r="K4815">
        <v>1</v>
      </c>
      <c r="L4815">
        <v>1</v>
      </c>
      <c r="M4815" t="str" cm="1">
        <f t="array" ref="M4815">_xlfn.IFS(L4815&lt;=12, "New (0-12 months)", L4815&lt;=36, "Mid (13-36 months)", L4815&gt;=37,"Long (37+ months)")</f>
        <v>New (0-12 months)</v>
      </c>
      <c r="N4815" t="s">
        <v>54</v>
      </c>
      <c r="O4815" t="s">
        <v>40</v>
      </c>
      <c r="P4815">
        <v>16.66</v>
      </c>
      <c r="Q4815" t="s">
        <v>43</v>
      </c>
      <c r="R4815" t="s">
        <v>43</v>
      </c>
      <c r="S4815" t="s">
        <v>8234</v>
      </c>
      <c r="T4815" s="1">
        <v>0</v>
      </c>
      <c r="U4815" t="s">
        <v>8234</v>
      </c>
      <c r="V4815" t="s">
        <v>8234</v>
      </c>
      <c r="W4815" t="s">
        <v>8234</v>
      </c>
      <c r="X4815" t="s">
        <v>8234</v>
      </c>
      <c r="Y4815" t="s">
        <v>8234</v>
      </c>
      <c r="Z4815" t="s">
        <v>8234</v>
      </c>
      <c r="AA4815" t="s">
        <v>8234</v>
      </c>
      <c r="AB4815" t="s">
        <v>8234</v>
      </c>
      <c r="AC4815" t="s">
        <v>51</v>
      </c>
      <c r="AD4815" t="s">
        <v>40</v>
      </c>
      <c r="AE4815" t="s">
        <v>56</v>
      </c>
      <c r="AF4815">
        <v>21</v>
      </c>
      <c r="AH4815">
        <v>21</v>
      </c>
      <c r="AI4815">
        <v>0</v>
      </c>
      <c r="AJ4815">
        <v>0</v>
      </c>
      <c r="AK4815">
        <v>16.66</v>
      </c>
      <c r="AL4815">
        <v>37.659999999999997</v>
      </c>
      <c r="AM4815" t="s">
        <v>57</v>
      </c>
      <c r="AN4815" t="s">
        <v>121</v>
      </c>
      <c r="AO4815" t="s">
        <v>195</v>
      </c>
    </row>
    <row r="4816" spans="1:41" x14ac:dyDescent="0.35">
      <c r="A4816" t="s">
        <v>5996</v>
      </c>
      <c r="B4816" t="s">
        <v>39</v>
      </c>
      <c r="C4816" s="10">
        <v>47</v>
      </c>
      <c r="D4816" s="5" t="str" cm="1">
        <f t="array" ref="D4816">_xlfn.IFS(C4816&lt;=29, "18-29", C4816&lt;=39, "30-39", C4816&lt;=49, "40-49", C4816&lt;=59, "50-59",C4816&lt;=69, "60-69", C4816&gt;=70, "70+")</f>
        <v>40-49</v>
      </c>
      <c r="E4816" t="s">
        <v>40</v>
      </c>
      <c r="F4816">
        <v>0</v>
      </c>
      <c r="G4816" t="s">
        <v>835</v>
      </c>
      <c r="H4816">
        <v>92282</v>
      </c>
      <c r="I4816">
        <v>33.972293000000001</v>
      </c>
      <c r="J4816">
        <v>-116.654195</v>
      </c>
      <c r="K4816">
        <v>1</v>
      </c>
      <c r="L4816">
        <v>57</v>
      </c>
      <c r="M4816" t="str" cm="1">
        <f t="array" ref="M4816">_xlfn.IFS(L4816&lt;=12, "New (0-12 months)", L4816&lt;=36, "Mid (13-36 months)", L4816&gt;=37,"Long (37+ months)")</f>
        <v>Long (37+ months)</v>
      </c>
      <c r="N4816" t="s">
        <v>42</v>
      </c>
      <c r="O4816" t="s">
        <v>40</v>
      </c>
      <c r="P4816">
        <v>40.130000000000003</v>
      </c>
      <c r="Q4816" t="s">
        <v>40</v>
      </c>
      <c r="R4816" t="s">
        <v>40</v>
      </c>
      <c r="S4816" t="s">
        <v>55</v>
      </c>
      <c r="T4816" s="1">
        <v>25</v>
      </c>
      <c r="U4816" t="s">
        <v>43</v>
      </c>
      <c r="V4816" t="s">
        <v>40</v>
      </c>
      <c r="W4816" t="s">
        <v>40</v>
      </c>
      <c r="X4816" t="s">
        <v>43</v>
      </c>
      <c r="Y4816" t="s">
        <v>40</v>
      </c>
      <c r="Z4816" t="s">
        <v>40</v>
      </c>
      <c r="AA4816" t="s">
        <v>40</v>
      </c>
      <c r="AB4816" t="s">
        <v>40</v>
      </c>
      <c r="AC4816" t="s">
        <v>51</v>
      </c>
      <c r="AD4816" t="s">
        <v>40</v>
      </c>
      <c r="AE4816" t="s">
        <v>46</v>
      </c>
      <c r="AF4816">
        <v>104.5</v>
      </c>
      <c r="AH4816">
        <v>5921.35</v>
      </c>
      <c r="AI4816">
        <v>0</v>
      </c>
      <c r="AJ4816">
        <v>0</v>
      </c>
      <c r="AK4816">
        <v>2287.41</v>
      </c>
      <c r="AL4816">
        <v>8208.76</v>
      </c>
      <c r="AM4816" t="s">
        <v>57</v>
      </c>
      <c r="AN4816" t="s">
        <v>63</v>
      </c>
      <c r="AO4816" t="s">
        <v>64</v>
      </c>
    </row>
    <row r="4817" spans="1:41" x14ac:dyDescent="0.35">
      <c r="A4817" t="s">
        <v>5997</v>
      </c>
      <c r="B4817" t="s">
        <v>49</v>
      </c>
      <c r="C4817" s="10">
        <v>31</v>
      </c>
      <c r="D4817" s="5" t="str" cm="1">
        <f t="array" ref="D4817">_xlfn.IFS(C4817&lt;=29, "18-29", C4817&lt;=39, "30-39", C4817&lt;=49, "40-49", C4817&lt;=59, "50-59",C4817&lt;=69, "60-69", C4817&gt;=70, "70+")</f>
        <v>30-39</v>
      </c>
      <c r="E4817" t="s">
        <v>43</v>
      </c>
      <c r="F4817">
        <v>0</v>
      </c>
      <c r="G4817" t="s">
        <v>2448</v>
      </c>
      <c r="H4817">
        <v>96110</v>
      </c>
      <c r="I4817">
        <v>41.280341</v>
      </c>
      <c r="J4817">
        <v>-120.150381</v>
      </c>
      <c r="K4817">
        <v>0</v>
      </c>
      <c r="L4817">
        <v>1</v>
      </c>
      <c r="M4817" t="str" cm="1">
        <f t="array" ref="M4817">_xlfn.IFS(L4817&lt;=12, "New (0-12 months)", L4817&lt;=36, "Mid (13-36 months)", L4817&gt;=37,"Long (37+ months)")</f>
        <v>New (0-12 months)</v>
      </c>
      <c r="N4817" t="s">
        <v>54</v>
      </c>
      <c r="O4817" t="s">
        <v>40</v>
      </c>
      <c r="P4817">
        <v>9.81</v>
      </c>
      <c r="Q4817" t="s">
        <v>40</v>
      </c>
      <c r="R4817" t="s">
        <v>40</v>
      </c>
      <c r="S4817" t="s">
        <v>55</v>
      </c>
      <c r="T4817" s="1">
        <v>28</v>
      </c>
      <c r="U4817" t="s">
        <v>40</v>
      </c>
      <c r="V4817" t="s">
        <v>43</v>
      </c>
      <c r="W4817" t="s">
        <v>43</v>
      </c>
      <c r="X4817" t="s">
        <v>43</v>
      </c>
      <c r="Y4817" t="s">
        <v>43</v>
      </c>
      <c r="Z4817" t="s">
        <v>43</v>
      </c>
      <c r="AA4817" t="s">
        <v>43</v>
      </c>
      <c r="AB4817" t="s">
        <v>40</v>
      </c>
      <c r="AC4817" t="s">
        <v>51</v>
      </c>
      <c r="AD4817" t="s">
        <v>40</v>
      </c>
      <c r="AE4817" t="s">
        <v>56</v>
      </c>
      <c r="AF4817">
        <v>81.7</v>
      </c>
      <c r="AH4817">
        <v>81.7</v>
      </c>
      <c r="AI4817">
        <v>0</v>
      </c>
      <c r="AJ4817">
        <v>0</v>
      </c>
      <c r="AK4817">
        <v>9.81</v>
      </c>
      <c r="AL4817">
        <v>91.51</v>
      </c>
      <c r="AM4817" t="s">
        <v>57</v>
      </c>
      <c r="AN4817" t="s">
        <v>63</v>
      </c>
      <c r="AO4817" t="s">
        <v>433</v>
      </c>
    </row>
    <row r="4818" spans="1:41" x14ac:dyDescent="0.35">
      <c r="A4818" t="s">
        <v>5998</v>
      </c>
      <c r="B4818" t="s">
        <v>49</v>
      </c>
      <c r="C4818" s="10">
        <v>58</v>
      </c>
      <c r="D4818" s="5" t="str" cm="1">
        <f t="array" ref="D4818">_xlfn.IFS(C4818&lt;=29, "18-29", C4818&lt;=39, "30-39", C4818&lt;=49, "40-49", C4818&lt;=59, "50-59",C4818&lt;=69, "60-69", C4818&gt;=70, "70+")</f>
        <v>50-59</v>
      </c>
      <c r="E4818" t="s">
        <v>43</v>
      </c>
      <c r="F4818">
        <v>3</v>
      </c>
      <c r="G4818" t="s">
        <v>2358</v>
      </c>
      <c r="H4818">
        <v>96017</v>
      </c>
      <c r="I4818">
        <v>41.121108</v>
      </c>
      <c r="J4818">
        <v>-122.336613</v>
      </c>
      <c r="K4818">
        <v>0</v>
      </c>
      <c r="L4818">
        <v>40</v>
      </c>
      <c r="M4818" t="str" cm="1">
        <f t="array" ref="M4818">_xlfn.IFS(L4818&lt;=12, "New (0-12 months)", L4818&lt;=36, "Mid (13-36 months)", L4818&gt;=37,"Long (37+ months)")</f>
        <v>Long (37+ months)</v>
      </c>
      <c r="N4818" t="s">
        <v>76</v>
      </c>
      <c r="O4818" t="s">
        <v>40</v>
      </c>
      <c r="P4818">
        <v>26.41</v>
      </c>
      <c r="Q4818" t="s">
        <v>43</v>
      </c>
      <c r="R4818" t="s">
        <v>43</v>
      </c>
      <c r="S4818" t="s">
        <v>8234</v>
      </c>
      <c r="T4818" s="1">
        <v>0</v>
      </c>
      <c r="U4818" t="s">
        <v>8234</v>
      </c>
      <c r="V4818" t="s">
        <v>8234</v>
      </c>
      <c r="W4818" t="s">
        <v>8234</v>
      </c>
      <c r="X4818" t="s">
        <v>8234</v>
      </c>
      <c r="Y4818" t="s">
        <v>8234</v>
      </c>
      <c r="Z4818" t="s">
        <v>8234</v>
      </c>
      <c r="AA4818" t="s">
        <v>8234</v>
      </c>
      <c r="AB4818" t="s">
        <v>8234</v>
      </c>
      <c r="AC4818" t="s">
        <v>45</v>
      </c>
      <c r="AD4818" t="s">
        <v>40</v>
      </c>
      <c r="AE4818" t="s">
        <v>56</v>
      </c>
      <c r="AF4818">
        <v>20.399999999999999</v>
      </c>
      <c r="AH4818">
        <v>854.9</v>
      </c>
      <c r="AI4818">
        <v>32.549999999999997</v>
      </c>
      <c r="AJ4818">
        <v>0</v>
      </c>
      <c r="AK4818">
        <v>1056.4000000000001</v>
      </c>
      <c r="AL4818">
        <v>1878.75</v>
      </c>
      <c r="AM4818" t="s">
        <v>47</v>
      </c>
    </row>
    <row r="4819" spans="1:41" x14ac:dyDescent="0.35">
      <c r="A4819" t="s">
        <v>5999</v>
      </c>
      <c r="B4819" t="s">
        <v>39</v>
      </c>
      <c r="C4819" s="10">
        <v>67</v>
      </c>
      <c r="D4819" s="5" t="str" cm="1">
        <f t="array" ref="D4819">_xlfn.IFS(C4819&lt;=29, "18-29", C4819&lt;=39, "30-39", C4819&lt;=49, "40-49", C4819&lt;=59, "50-59",C4819&lt;=69, "60-69", C4819&gt;=70, "70+")</f>
        <v>60-69</v>
      </c>
      <c r="E4819" t="s">
        <v>40</v>
      </c>
      <c r="F4819">
        <v>1</v>
      </c>
      <c r="G4819" t="s">
        <v>441</v>
      </c>
      <c r="H4819">
        <v>90803</v>
      </c>
      <c r="I4819">
        <v>33.760458</v>
      </c>
      <c r="J4819">
        <v>-118.12972499999999</v>
      </c>
      <c r="K4819">
        <v>8</v>
      </c>
      <c r="L4819">
        <v>29</v>
      </c>
      <c r="M4819" t="str" cm="1">
        <f t="array" ref="M4819">_xlfn.IFS(L4819&lt;=12, "New (0-12 months)", L4819&lt;=36, "Mid (13-36 months)", L4819&gt;=37,"Long (37+ months)")</f>
        <v>Mid (13-36 months)</v>
      </c>
      <c r="N4819" t="s">
        <v>42</v>
      </c>
      <c r="O4819" t="s">
        <v>43</v>
      </c>
      <c r="P4819">
        <v>0</v>
      </c>
      <c r="Q4819" t="s">
        <v>8234</v>
      </c>
      <c r="R4819" t="s">
        <v>40</v>
      </c>
      <c r="S4819" t="s">
        <v>79</v>
      </c>
      <c r="T4819" s="1">
        <v>20</v>
      </c>
      <c r="U4819" t="s">
        <v>43</v>
      </c>
      <c r="V4819" t="s">
        <v>40</v>
      </c>
      <c r="W4819" t="s">
        <v>40</v>
      </c>
      <c r="X4819" t="s">
        <v>43</v>
      </c>
      <c r="Y4819" t="s">
        <v>43</v>
      </c>
      <c r="Z4819" t="s">
        <v>43</v>
      </c>
      <c r="AA4819" t="s">
        <v>43</v>
      </c>
      <c r="AB4819" t="s">
        <v>40</v>
      </c>
      <c r="AC4819" t="s">
        <v>73</v>
      </c>
      <c r="AD4819" t="s">
        <v>40</v>
      </c>
      <c r="AE4819" t="s">
        <v>46</v>
      </c>
      <c r="AF4819">
        <v>35.65</v>
      </c>
      <c r="AH4819">
        <v>1025.1500000000001</v>
      </c>
      <c r="AI4819">
        <v>25.07</v>
      </c>
      <c r="AJ4819">
        <v>0</v>
      </c>
      <c r="AK4819">
        <v>0</v>
      </c>
      <c r="AL4819">
        <v>1000.08</v>
      </c>
      <c r="AM4819" t="s">
        <v>47</v>
      </c>
    </row>
    <row r="4820" spans="1:41" x14ac:dyDescent="0.35">
      <c r="A4820" t="s">
        <v>6000</v>
      </c>
      <c r="B4820" t="s">
        <v>49</v>
      </c>
      <c r="C4820" s="10">
        <v>29</v>
      </c>
      <c r="D4820" s="5" t="str" cm="1">
        <f t="array" ref="D4820">_xlfn.IFS(C4820&lt;=29, "18-29", C4820&lt;=39, "30-39", C4820&lt;=49, "40-49", C4820&lt;=59, "50-59",C4820&lt;=69, "60-69", C4820&gt;=70, "70+")</f>
        <v>18-29</v>
      </c>
      <c r="E4820" t="s">
        <v>43</v>
      </c>
      <c r="F4820">
        <v>0</v>
      </c>
      <c r="G4820" t="s">
        <v>339</v>
      </c>
      <c r="H4820">
        <v>95334</v>
      </c>
      <c r="I4820">
        <v>37.361986999999999</v>
      </c>
      <c r="J4820">
        <v>-120.748394</v>
      </c>
      <c r="K4820">
        <v>0</v>
      </c>
      <c r="L4820">
        <v>3</v>
      </c>
      <c r="M4820" t="str" cm="1">
        <f t="array" ref="M4820">_xlfn.IFS(L4820&lt;=12, "New (0-12 months)", L4820&lt;=36, "Mid (13-36 months)", L4820&gt;=37,"Long (37+ months)")</f>
        <v>New (0-12 months)</v>
      </c>
      <c r="N4820" t="s">
        <v>54</v>
      </c>
      <c r="O4820" t="s">
        <v>40</v>
      </c>
      <c r="P4820">
        <v>32.01</v>
      </c>
      <c r="Q4820" t="s">
        <v>43</v>
      </c>
      <c r="R4820" t="s">
        <v>43</v>
      </c>
      <c r="S4820" t="s">
        <v>8234</v>
      </c>
      <c r="T4820" s="1">
        <v>0</v>
      </c>
      <c r="U4820" t="s">
        <v>8234</v>
      </c>
      <c r="V4820" t="s">
        <v>8234</v>
      </c>
      <c r="W4820" t="s">
        <v>8234</v>
      </c>
      <c r="X4820" t="s">
        <v>8234</v>
      </c>
      <c r="Y4820" t="s">
        <v>8234</v>
      </c>
      <c r="Z4820" t="s">
        <v>8234</v>
      </c>
      <c r="AA4820" t="s">
        <v>8234</v>
      </c>
      <c r="AB4820" t="s">
        <v>8234</v>
      </c>
      <c r="AC4820" t="s">
        <v>51</v>
      </c>
      <c r="AD4820" t="s">
        <v>43</v>
      </c>
      <c r="AE4820" t="s">
        <v>183</v>
      </c>
      <c r="AF4820">
        <v>19.850000000000001</v>
      </c>
      <c r="AH4820">
        <v>64.55</v>
      </c>
      <c r="AI4820">
        <v>0</v>
      </c>
      <c r="AJ4820">
        <v>0</v>
      </c>
      <c r="AK4820">
        <v>96.03</v>
      </c>
      <c r="AL4820">
        <v>160.58000000000001</v>
      </c>
      <c r="AM4820" t="s">
        <v>57</v>
      </c>
      <c r="AN4820" t="s">
        <v>117</v>
      </c>
      <c r="AO4820" t="s">
        <v>466</v>
      </c>
    </row>
    <row r="4821" spans="1:41" x14ac:dyDescent="0.35">
      <c r="A4821" t="s">
        <v>6001</v>
      </c>
      <c r="B4821" t="s">
        <v>39</v>
      </c>
      <c r="C4821" s="10">
        <v>44</v>
      </c>
      <c r="D4821" s="5" t="str" cm="1">
        <f t="array" ref="D4821">_xlfn.IFS(C4821&lt;=29, "18-29", C4821&lt;=39, "30-39", C4821&lt;=49, "40-49", C4821&lt;=59, "50-59",C4821&lt;=69, "60-69", C4821&gt;=70, "70+")</f>
        <v>40-49</v>
      </c>
      <c r="E4821" t="s">
        <v>43</v>
      </c>
      <c r="F4821">
        <v>0</v>
      </c>
      <c r="G4821" t="s">
        <v>391</v>
      </c>
      <c r="H4821">
        <v>94122</v>
      </c>
      <c r="I4821">
        <v>37.760412000000002</v>
      </c>
      <c r="J4821">
        <v>-122.484966</v>
      </c>
      <c r="K4821">
        <v>0</v>
      </c>
      <c r="L4821">
        <v>53</v>
      </c>
      <c r="M4821" t="str" cm="1">
        <f t="array" ref="M4821">_xlfn.IFS(L4821&lt;=12, "New (0-12 months)", L4821&lt;=36, "Mid (13-36 months)", L4821&gt;=37,"Long (37+ months)")</f>
        <v>Long (37+ months)</v>
      </c>
      <c r="N4821" t="s">
        <v>42</v>
      </c>
      <c r="O4821" t="s">
        <v>40</v>
      </c>
      <c r="P4821">
        <v>29.8</v>
      </c>
      <c r="Q4821" t="s">
        <v>40</v>
      </c>
      <c r="R4821" t="s">
        <v>40</v>
      </c>
      <c r="S4821" t="s">
        <v>55</v>
      </c>
      <c r="T4821" s="1">
        <v>4</v>
      </c>
      <c r="U4821" t="s">
        <v>40</v>
      </c>
      <c r="V4821" t="s">
        <v>43</v>
      </c>
      <c r="W4821" t="s">
        <v>40</v>
      </c>
      <c r="X4821" t="s">
        <v>43</v>
      </c>
      <c r="Y4821" t="s">
        <v>40</v>
      </c>
      <c r="Z4821" t="s">
        <v>40</v>
      </c>
      <c r="AA4821" t="s">
        <v>40</v>
      </c>
      <c r="AB4821" t="s">
        <v>40</v>
      </c>
      <c r="AC4821" t="s">
        <v>45</v>
      </c>
      <c r="AD4821" t="s">
        <v>40</v>
      </c>
      <c r="AE4821" t="s">
        <v>46</v>
      </c>
      <c r="AF4821">
        <v>106.95</v>
      </c>
      <c r="AH4821">
        <v>5785.5</v>
      </c>
      <c r="AI4821">
        <v>0</v>
      </c>
      <c r="AJ4821">
        <v>0</v>
      </c>
      <c r="AK4821">
        <v>1579.4</v>
      </c>
      <c r="AL4821">
        <v>7364.9</v>
      </c>
      <c r="AM4821" t="s">
        <v>57</v>
      </c>
      <c r="AN4821" t="s">
        <v>58</v>
      </c>
      <c r="AO4821" t="s">
        <v>59</v>
      </c>
    </row>
    <row r="4822" spans="1:41" x14ac:dyDescent="0.35">
      <c r="A4822" t="s">
        <v>6002</v>
      </c>
      <c r="B4822" t="s">
        <v>49</v>
      </c>
      <c r="C4822" s="10">
        <v>57</v>
      </c>
      <c r="D4822" s="5" t="str" cm="1">
        <f t="array" ref="D4822">_xlfn.IFS(C4822&lt;=29, "18-29", C4822&lt;=39, "30-39", C4822&lt;=49, "40-49", C4822&lt;=59, "50-59",C4822&lt;=69, "60-69", C4822&gt;=70, "70+")</f>
        <v>50-59</v>
      </c>
      <c r="E4822" t="s">
        <v>40</v>
      </c>
      <c r="F4822">
        <v>1</v>
      </c>
      <c r="G4822" t="s">
        <v>382</v>
      </c>
      <c r="H4822">
        <v>96106</v>
      </c>
      <c r="I4822">
        <v>39.745804999999997</v>
      </c>
      <c r="J4822">
        <v>-120.580882</v>
      </c>
      <c r="K4822">
        <v>9</v>
      </c>
      <c r="L4822">
        <v>24</v>
      </c>
      <c r="M4822" t="str" cm="1">
        <f t="array" ref="M4822">_xlfn.IFS(L4822&lt;=12, "New (0-12 months)", L4822&lt;=36, "Mid (13-36 months)", L4822&gt;=37,"Long (37+ months)")</f>
        <v>Mid (13-36 months)</v>
      </c>
      <c r="N4822" t="s">
        <v>42</v>
      </c>
      <c r="O4822" t="s">
        <v>40</v>
      </c>
      <c r="P4822">
        <v>8.67</v>
      </c>
      <c r="Q4822" t="s">
        <v>40</v>
      </c>
      <c r="R4822" t="s">
        <v>40</v>
      </c>
      <c r="S4822" t="s">
        <v>44</v>
      </c>
      <c r="T4822" s="1">
        <v>10</v>
      </c>
      <c r="U4822" t="s">
        <v>40</v>
      </c>
      <c r="V4822" t="s">
        <v>43</v>
      </c>
      <c r="W4822" t="s">
        <v>43</v>
      </c>
      <c r="X4822" t="s">
        <v>43</v>
      </c>
      <c r="Y4822" t="s">
        <v>40</v>
      </c>
      <c r="Z4822" t="s">
        <v>40</v>
      </c>
      <c r="AA4822" t="s">
        <v>40</v>
      </c>
      <c r="AB4822" t="s">
        <v>40</v>
      </c>
      <c r="AC4822" t="s">
        <v>45</v>
      </c>
      <c r="AD4822" t="s">
        <v>43</v>
      </c>
      <c r="AE4822" t="s">
        <v>46</v>
      </c>
      <c r="AF4822">
        <v>74.8</v>
      </c>
      <c r="AH4822">
        <v>1821.2</v>
      </c>
      <c r="AI4822">
        <v>0</v>
      </c>
      <c r="AJ4822">
        <v>0</v>
      </c>
      <c r="AK4822">
        <v>208.08</v>
      </c>
      <c r="AL4822">
        <v>2029.28</v>
      </c>
      <c r="AM4822" t="s">
        <v>47</v>
      </c>
    </row>
    <row r="4823" spans="1:41" x14ac:dyDescent="0.35">
      <c r="A4823" t="s">
        <v>6003</v>
      </c>
      <c r="B4823" t="s">
        <v>49</v>
      </c>
      <c r="C4823" s="10">
        <v>28</v>
      </c>
      <c r="D4823" s="5" t="str" cm="1">
        <f t="array" ref="D4823">_xlfn.IFS(C4823&lt;=29, "18-29", C4823&lt;=39, "30-39", C4823&lt;=49, "40-49", C4823&lt;=59, "50-59",C4823&lt;=69, "60-69", C4823&gt;=70, "70+")</f>
        <v>18-29</v>
      </c>
      <c r="E4823" t="s">
        <v>43</v>
      </c>
      <c r="F4823">
        <v>0</v>
      </c>
      <c r="G4823" t="s">
        <v>626</v>
      </c>
      <c r="H4823">
        <v>91405</v>
      </c>
      <c r="I4823">
        <v>34.202494000000002</v>
      </c>
      <c r="J4823">
        <v>-118.448048</v>
      </c>
      <c r="K4823">
        <v>0</v>
      </c>
      <c r="L4823">
        <v>24</v>
      </c>
      <c r="M4823" t="str" cm="1">
        <f t="array" ref="M4823">_xlfn.IFS(L4823&lt;=12, "New (0-12 months)", L4823&lt;=36, "Mid (13-36 months)", L4823&gt;=37,"Long (37+ months)")</f>
        <v>Mid (13-36 months)</v>
      </c>
      <c r="N4823" t="s">
        <v>129</v>
      </c>
      <c r="O4823" t="s">
        <v>43</v>
      </c>
      <c r="P4823">
        <v>0</v>
      </c>
      <c r="Q4823" t="s">
        <v>8234</v>
      </c>
      <c r="R4823" t="s">
        <v>40</v>
      </c>
      <c r="S4823" t="s">
        <v>79</v>
      </c>
      <c r="T4823" s="1">
        <v>46</v>
      </c>
      <c r="U4823" t="s">
        <v>40</v>
      </c>
      <c r="V4823" t="s">
        <v>43</v>
      </c>
      <c r="W4823" t="s">
        <v>43</v>
      </c>
      <c r="X4823" t="s">
        <v>43</v>
      </c>
      <c r="Y4823" t="s">
        <v>40</v>
      </c>
      <c r="Z4823" t="s">
        <v>40</v>
      </c>
      <c r="AA4823" t="s">
        <v>40</v>
      </c>
      <c r="AB4823" t="s">
        <v>40</v>
      </c>
      <c r="AC4823" t="s">
        <v>45</v>
      </c>
      <c r="AD4823" t="s">
        <v>40</v>
      </c>
      <c r="AE4823" t="s">
        <v>183</v>
      </c>
      <c r="AF4823">
        <v>50.6</v>
      </c>
      <c r="AH4823">
        <v>1288.75</v>
      </c>
      <c r="AI4823">
        <v>0</v>
      </c>
      <c r="AJ4823">
        <v>0</v>
      </c>
      <c r="AK4823">
        <v>0</v>
      </c>
      <c r="AL4823">
        <v>1288.75</v>
      </c>
      <c r="AM4823" t="s">
        <v>47</v>
      </c>
    </row>
    <row r="4824" spans="1:41" x14ac:dyDescent="0.35">
      <c r="A4824" t="s">
        <v>6004</v>
      </c>
      <c r="B4824" t="s">
        <v>39</v>
      </c>
      <c r="C4824" s="10">
        <v>63</v>
      </c>
      <c r="D4824" s="5" t="str" cm="1">
        <f t="array" ref="D4824">_xlfn.IFS(C4824&lt;=29, "18-29", C4824&lt;=39, "30-39", C4824&lt;=49, "40-49", C4824&lt;=59, "50-59",C4824&lt;=69, "60-69", C4824&gt;=70, "70+")</f>
        <v>60-69</v>
      </c>
      <c r="E4824" t="s">
        <v>43</v>
      </c>
      <c r="F4824">
        <v>0</v>
      </c>
      <c r="G4824" t="s">
        <v>543</v>
      </c>
      <c r="H4824">
        <v>92501</v>
      </c>
      <c r="I4824">
        <v>33.994675999999998</v>
      </c>
      <c r="J4824">
        <v>-117.37249799999999</v>
      </c>
      <c r="K4824">
        <v>0</v>
      </c>
      <c r="L4824">
        <v>2</v>
      </c>
      <c r="M4824" t="str" cm="1">
        <f t="array" ref="M4824">_xlfn.IFS(L4824&lt;=12, "New (0-12 months)", L4824&lt;=36, "Mid (13-36 months)", L4824&gt;=37,"Long (37+ months)")</f>
        <v>New (0-12 months)</v>
      </c>
      <c r="N4824" t="s">
        <v>42</v>
      </c>
      <c r="O4824" t="s">
        <v>40</v>
      </c>
      <c r="P4824">
        <v>27.02</v>
      </c>
      <c r="Q4824" t="s">
        <v>43</v>
      </c>
      <c r="R4824" t="s">
        <v>40</v>
      </c>
      <c r="S4824" t="s">
        <v>44</v>
      </c>
      <c r="T4824" s="1">
        <v>26</v>
      </c>
      <c r="U4824" t="s">
        <v>43</v>
      </c>
      <c r="V4824" t="s">
        <v>40</v>
      </c>
      <c r="W4824" t="s">
        <v>43</v>
      </c>
      <c r="X4824" t="s">
        <v>43</v>
      </c>
      <c r="Y4824" t="s">
        <v>40</v>
      </c>
      <c r="Z4824" t="s">
        <v>43</v>
      </c>
      <c r="AA4824" t="s">
        <v>43</v>
      </c>
      <c r="AB4824" t="s">
        <v>40</v>
      </c>
      <c r="AC4824" t="s">
        <v>51</v>
      </c>
      <c r="AD4824" t="s">
        <v>40</v>
      </c>
      <c r="AE4824" t="s">
        <v>56</v>
      </c>
      <c r="AF4824">
        <v>59</v>
      </c>
      <c r="AH4824">
        <v>114.15</v>
      </c>
      <c r="AI4824">
        <v>0</v>
      </c>
      <c r="AJ4824">
        <v>0</v>
      </c>
      <c r="AK4824">
        <v>54.04</v>
      </c>
      <c r="AL4824">
        <v>168.19</v>
      </c>
      <c r="AM4824" t="s">
        <v>98</v>
      </c>
    </row>
    <row r="4825" spans="1:41" x14ac:dyDescent="0.35">
      <c r="A4825" t="s">
        <v>6005</v>
      </c>
      <c r="B4825" t="s">
        <v>39</v>
      </c>
      <c r="C4825" s="10">
        <v>38</v>
      </c>
      <c r="D4825" s="5" t="str" cm="1">
        <f t="array" ref="D4825">_xlfn.IFS(C4825&lt;=29, "18-29", C4825&lt;=39, "30-39", C4825&lt;=49, "40-49", C4825&lt;=59, "50-59",C4825&lt;=69, "60-69", C4825&gt;=70, "70+")</f>
        <v>30-39</v>
      </c>
      <c r="E4825" t="s">
        <v>43</v>
      </c>
      <c r="F4825">
        <v>0</v>
      </c>
      <c r="G4825" t="s">
        <v>677</v>
      </c>
      <c r="H4825">
        <v>92310</v>
      </c>
      <c r="I4825">
        <v>35.349240999999999</v>
      </c>
      <c r="J4825">
        <v>-116.770281</v>
      </c>
      <c r="K4825">
        <v>0</v>
      </c>
      <c r="L4825">
        <v>36</v>
      </c>
      <c r="M4825" t="str" cm="1">
        <f t="array" ref="M4825">_xlfn.IFS(L4825&lt;=12, "New (0-12 months)", L4825&lt;=36, "Mid (13-36 months)", L4825&gt;=37,"Long (37+ months)")</f>
        <v>Mid (13-36 months)</v>
      </c>
      <c r="N4825" t="s">
        <v>42</v>
      </c>
      <c r="O4825" t="s">
        <v>40</v>
      </c>
      <c r="P4825">
        <v>46.92</v>
      </c>
      <c r="Q4825" t="s">
        <v>40</v>
      </c>
      <c r="R4825" t="s">
        <v>40</v>
      </c>
      <c r="S4825" t="s">
        <v>79</v>
      </c>
      <c r="T4825" s="1">
        <v>5</v>
      </c>
      <c r="U4825" t="s">
        <v>43</v>
      </c>
      <c r="V4825" t="s">
        <v>43</v>
      </c>
      <c r="W4825" t="s">
        <v>40</v>
      </c>
      <c r="X4825" t="s">
        <v>43</v>
      </c>
      <c r="Y4825" t="s">
        <v>43</v>
      </c>
      <c r="Z4825" t="s">
        <v>43</v>
      </c>
      <c r="AA4825" t="s">
        <v>43</v>
      </c>
      <c r="AB4825" t="s">
        <v>43</v>
      </c>
      <c r="AC4825" t="s">
        <v>45</v>
      </c>
      <c r="AD4825" t="s">
        <v>43</v>
      </c>
      <c r="AE4825" t="s">
        <v>56</v>
      </c>
      <c r="AF4825">
        <v>55.8</v>
      </c>
      <c r="AH4825">
        <v>1941.5</v>
      </c>
      <c r="AI4825">
        <v>0</v>
      </c>
      <c r="AJ4825">
        <v>70</v>
      </c>
      <c r="AK4825">
        <v>1689.12</v>
      </c>
      <c r="AL4825">
        <v>3700.62</v>
      </c>
      <c r="AM4825" t="s">
        <v>47</v>
      </c>
    </row>
    <row r="4826" spans="1:41" x14ac:dyDescent="0.35">
      <c r="A4826" t="s">
        <v>6006</v>
      </c>
      <c r="B4826" t="s">
        <v>39</v>
      </c>
      <c r="C4826" s="10">
        <v>20</v>
      </c>
      <c r="D4826" s="5" t="str" cm="1">
        <f t="array" ref="D4826">_xlfn.IFS(C4826&lt;=29, "18-29", C4826&lt;=39, "30-39", C4826&lt;=49, "40-49", C4826&lt;=59, "50-59",C4826&lt;=69, "60-69", C4826&gt;=70, "70+")</f>
        <v>18-29</v>
      </c>
      <c r="E4826" t="s">
        <v>40</v>
      </c>
      <c r="F4826">
        <v>2</v>
      </c>
      <c r="G4826" t="s">
        <v>3693</v>
      </c>
      <c r="H4826">
        <v>93444</v>
      </c>
      <c r="I4826">
        <v>35.050345</v>
      </c>
      <c r="J4826">
        <v>-120.489599</v>
      </c>
      <c r="K4826">
        <v>8</v>
      </c>
      <c r="L4826">
        <v>5</v>
      </c>
      <c r="M4826" t="str" cm="1">
        <f t="array" ref="M4826">_xlfn.IFS(L4826&lt;=12, "New (0-12 months)", L4826&lt;=36, "Mid (13-36 months)", L4826&gt;=37,"Long (37+ months)")</f>
        <v>New (0-12 months)</v>
      </c>
      <c r="N4826" t="s">
        <v>42</v>
      </c>
      <c r="O4826" t="s">
        <v>40</v>
      </c>
      <c r="P4826">
        <v>47.91</v>
      </c>
      <c r="Q4826" t="s">
        <v>43</v>
      </c>
      <c r="R4826" t="s">
        <v>40</v>
      </c>
      <c r="S4826" t="s">
        <v>55</v>
      </c>
      <c r="T4826" s="1">
        <v>73</v>
      </c>
      <c r="U4826" t="s">
        <v>43</v>
      </c>
      <c r="V4826" t="s">
        <v>43</v>
      </c>
      <c r="W4826" t="s">
        <v>43</v>
      </c>
      <c r="X4826" t="s">
        <v>43</v>
      </c>
      <c r="Y4826" t="s">
        <v>40</v>
      </c>
      <c r="Z4826" t="s">
        <v>43</v>
      </c>
      <c r="AA4826" t="s">
        <v>43</v>
      </c>
      <c r="AB4826" t="s">
        <v>40</v>
      </c>
      <c r="AC4826" t="s">
        <v>51</v>
      </c>
      <c r="AD4826" t="s">
        <v>40</v>
      </c>
      <c r="AE4826" t="s">
        <v>56</v>
      </c>
      <c r="AF4826">
        <v>80.849999999999994</v>
      </c>
      <c r="AH4826">
        <v>356.1</v>
      </c>
      <c r="AI4826">
        <v>0</v>
      </c>
      <c r="AJ4826">
        <v>0</v>
      </c>
      <c r="AK4826">
        <v>239.55</v>
      </c>
      <c r="AL4826">
        <v>595.65</v>
      </c>
      <c r="AM4826" t="s">
        <v>47</v>
      </c>
    </row>
    <row r="4827" spans="1:41" x14ac:dyDescent="0.35">
      <c r="A4827" t="s">
        <v>6007</v>
      </c>
      <c r="B4827" t="s">
        <v>39</v>
      </c>
      <c r="C4827" s="10">
        <v>20</v>
      </c>
      <c r="D4827" s="5" t="str" cm="1">
        <f t="array" ref="D4827">_xlfn.IFS(C4827&lt;=29, "18-29", C4827&lt;=39, "30-39", C4827&lt;=49, "40-49", C4827&lt;=59, "50-59",C4827&lt;=69, "60-69", C4827&gt;=70, "70+")</f>
        <v>18-29</v>
      </c>
      <c r="E4827" t="s">
        <v>43</v>
      </c>
      <c r="F4827">
        <v>0</v>
      </c>
      <c r="G4827" t="s">
        <v>339</v>
      </c>
      <c r="H4827">
        <v>95334</v>
      </c>
      <c r="I4827">
        <v>37.361986999999999</v>
      </c>
      <c r="J4827">
        <v>-120.748394</v>
      </c>
      <c r="K4827">
        <v>0</v>
      </c>
      <c r="L4827">
        <v>12</v>
      </c>
      <c r="M4827" t="str" cm="1">
        <f t="array" ref="M4827">_xlfn.IFS(L4827&lt;=12, "New (0-12 months)", L4827&lt;=36, "Mid (13-36 months)", L4827&gt;=37,"Long (37+ months)")</f>
        <v>New (0-12 months)</v>
      </c>
      <c r="N4827" t="s">
        <v>62</v>
      </c>
      <c r="O4827" t="s">
        <v>40</v>
      </c>
      <c r="P4827">
        <v>17.14</v>
      </c>
      <c r="Q4827" t="s">
        <v>43</v>
      </c>
      <c r="R4827" t="s">
        <v>40</v>
      </c>
      <c r="S4827" t="s">
        <v>79</v>
      </c>
      <c r="T4827" s="1">
        <v>48</v>
      </c>
      <c r="U4827" t="s">
        <v>43</v>
      </c>
      <c r="V4827" t="s">
        <v>40</v>
      </c>
      <c r="W4827" t="s">
        <v>43</v>
      </c>
      <c r="X4827" t="s">
        <v>43</v>
      </c>
      <c r="Y4827" t="s">
        <v>43</v>
      </c>
      <c r="Z4827" t="s">
        <v>43</v>
      </c>
      <c r="AA4827" t="s">
        <v>43</v>
      </c>
      <c r="AB4827" t="s">
        <v>43</v>
      </c>
      <c r="AC4827" t="s">
        <v>51</v>
      </c>
      <c r="AD4827" t="s">
        <v>40</v>
      </c>
      <c r="AE4827" t="s">
        <v>56</v>
      </c>
      <c r="AF4827">
        <v>49.4</v>
      </c>
      <c r="AH4827">
        <v>611.65</v>
      </c>
      <c r="AI4827">
        <v>0</v>
      </c>
      <c r="AJ4827">
        <v>90</v>
      </c>
      <c r="AK4827">
        <v>205.68</v>
      </c>
      <c r="AL4827">
        <v>907.33</v>
      </c>
      <c r="AM4827" t="s">
        <v>47</v>
      </c>
    </row>
    <row r="4828" spans="1:41" x14ac:dyDescent="0.35">
      <c r="A4828" t="s">
        <v>6008</v>
      </c>
      <c r="B4828" t="s">
        <v>49</v>
      </c>
      <c r="C4828" s="10">
        <v>26</v>
      </c>
      <c r="D4828" s="5" t="str" cm="1">
        <f t="array" ref="D4828">_xlfn.IFS(C4828&lt;=29, "18-29", C4828&lt;=39, "30-39", C4828&lt;=49, "40-49", C4828&lt;=59, "50-59",C4828&lt;=69, "60-69", C4828&gt;=70, "70+")</f>
        <v>18-29</v>
      </c>
      <c r="E4828" t="s">
        <v>40</v>
      </c>
      <c r="F4828">
        <v>2</v>
      </c>
      <c r="G4828" t="s">
        <v>928</v>
      </c>
      <c r="H4828">
        <v>95337</v>
      </c>
      <c r="I4828">
        <v>37.750821999999999</v>
      </c>
      <c r="J4828">
        <v>-121.238423</v>
      </c>
      <c r="K4828">
        <v>9</v>
      </c>
      <c r="L4828">
        <v>18</v>
      </c>
      <c r="M4828" t="str" cm="1">
        <f t="array" ref="M4828">_xlfn.IFS(L4828&lt;=12, "New (0-12 months)", L4828&lt;=36, "Mid (13-36 months)", L4828&gt;=37,"Long (37+ months)")</f>
        <v>Mid (13-36 months)</v>
      </c>
      <c r="N4828" t="s">
        <v>62</v>
      </c>
      <c r="O4828" t="s">
        <v>43</v>
      </c>
      <c r="P4828">
        <v>0</v>
      </c>
      <c r="Q4828" t="s">
        <v>8234</v>
      </c>
      <c r="R4828" t="s">
        <v>40</v>
      </c>
      <c r="S4828" t="s">
        <v>79</v>
      </c>
      <c r="T4828" s="1">
        <v>52</v>
      </c>
      <c r="U4828" t="s">
        <v>43</v>
      </c>
      <c r="V4828" t="s">
        <v>43</v>
      </c>
      <c r="W4828" t="s">
        <v>43</v>
      </c>
      <c r="X4828" t="s">
        <v>43</v>
      </c>
      <c r="Y4828" t="s">
        <v>43</v>
      </c>
      <c r="Z4828" t="s">
        <v>43</v>
      </c>
      <c r="AA4828" t="s">
        <v>43</v>
      </c>
      <c r="AB4828" t="s">
        <v>40</v>
      </c>
      <c r="AC4828" t="s">
        <v>51</v>
      </c>
      <c r="AD4828" t="s">
        <v>43</v>
      </c>
      <c r="AE4828" t="s">
        <v>46</v>
      </c>
      <c r="AF4828">
        <v>25.55</v>
      </c>
      <c r="AH4828">
        <v>467.85</v>
      </c>
      <c r="AI4828">
        <v>0</v>
      </c>
      <c r="AJ4828">
        <v>0</v>
      </c>
      <c r="AK4828">
        <v>0</v>
      </c>
      <c r="AL4828">
        <v>467.85</v>
      </c>
      <c r="AM4828" t="s">
        <v>47</v>
      </c>
    </row>
    <row r="4829" spans="1:41" x14ac:dyDescent="0.35">
      <c r="A4829" t="s">
        <v>6009</v>
      </c>
      <c r="B4829" t="s">
        <v>49</v>
      </c>
      <c r="C4829" s="10">
        <v>44</v>
      </c>
      <c r="D4829" s="5" t="str" cm="1">
        <f t="array" ref="D4829">_xlfn.IFS(C4829&lt;=29, "18-29", C4829&lt;=39, "30-39", C4829&lt;=49, "40-49", C4829&lt;=59, "50-59",C4829&lt;=69, "60-69", C4829&gt;=70, "70+")</f>
        <v>40-49</v>
      </c>
      <c r="E4829" t="s">
        <v>43</v>
      </c>
      <c r="F4829">
        <v>0</v>
      </c>
      <c r="G4829" t="s">
        <v>2517</v>
      </c>
      <c r="H4829">
        <v>90278</v>
      </c>
      <c r="I4829">
        <v>33.873395000000002</v>
      </c>
      <c r="J4829">
        <v>-118.37018999999999</v>
      </c>
      <c r="K4829">
        <v>0</v>
      </c>
      <c r="L4829">
        <v>62</v>
      </c>
      <c r="M4829" t="str" cm="1">
        <f t="array" ref="M4829">_xlfn.IFS(L4829&lt;=12, "New (0-12 months)", L4829&lt;=36, "Mid (13-36 months)", L4829&gt;=37,"Long (37+ months)")</f>
        <v>Long (37+ months)</v>
      </c>
      <c r="N4829" t="s">
        <v>42</v>
      </c>
      <c r="O4829" t="s">
        <v>40</v>
      </c>
      <c r="P4829">
        <v>18.899999999999999</v>
      </c>
      <c r="Q4829" t="s">
        <v>40</v>
      </c>
      <c r="R4829" t="s">
        <v>40</v>
      </c>
      <c r="S4829" t="s">
        <v>55</v>
      </c>
      <c r="T4829" s="1">
        <v>2</v>
      </c>
      <c r="U4829" t="s">
        <v>40</v>
      </c>
      <c r="V4829" t="s">
        <v>40</v>
      </c>
      <c r="W4829" t="s">
        <v>40</v>
      </c>
      <c r="X4829" t="s">
        <v>43</v>
      </c>
      <c r="Y4829" t="s">
        <v>43</v>
      </c>
      <c r="Z4829" t="s">
        <v>43</v>
      </c>
      <c r="AA4829" t="s">
        <v>43</v>
      </c>
      <c r="AB4829" t="s">
        <v>40</v>
      </c>
      <c r="AC4829" t="s">
        <v>51</v>
      </c>
      <c r="AD4829" t="s">
        <v>43</v>
      </c>
      <c r="AE4829" t="s">
        <v>56</v>
      </c>
      <c r="AF4829">
        <v>90.7</v>
      </c>
      <c r="AH4829">
        <v>5586.45</v>
      </c>
      <c r="AI4829">
        <v>0</v>
      </c>
      <c r="AJ4829">
        <v>0</v>
      </c>
      <c r="AK4829">
        <v>1171.8</v>
      </c>
      <c r="AL4829">
        <v>6758.25</v>
      </c>
      <c r="AM4829" t="s">
        <v>47</v>
      </c>
    </row>
    <row r="4830" spans="1:41" x14ac:dyDescent="0.35">
      <c r="A4830" t="s">
        <v>6010</v>
      </c>
      <c r="B4830" t="s">
        <v>49</v>
      </c>
      <c r="C4830" s="10">
        <v>34</v>
      </c>
      <c r="D4830" s="5" t="str" cm="1">
        <f t="array" ref="D4830">_xlfn.IFS(C4830&lt;=29, "18-29", C4830&lt;=39, "30-39", C4830&lt;=49, "40-49", C4830&lt;=59, "50-59",C4830&lt;=69, "60-69", C4830&gt;=70, "70+")</f>
        <v>30-39</v>
      </c>
      <c r="E4830" t="s">
        <v>40</v>
      </c>
      <c r="F4830">
        <v>0</v>
      </c>
      <c r="G4830" t="s">
        <v>654</v>
      </c>
      <c r="H4830">
        <v>92064</v>
      </c>
      <c r="I4830">
        <v>32.984394999999999</v>
      </c>
      <c r="J4830">
        <v>-117.013454</v>
      </c>
      <c r="K4830">
        <v>1</v>
      </c>
      <c r="L4830">
        <v>70</v>
      </c>
      <c r="M4830" t="str" cm="1">
        <f t="array" ref="M4830">_xlfn.IFS(L4830&lt;=12, "New (0-12 months)", L4830&lt;=36, "Mid (13-36 months)", L4830&gt;=37,"Long (37+ months)")</f>
        <v>Long (37+ months)</v>
      </c>
      <c r="N4830" t="s">
        <v>72</v>
      </c>
      <c r="O4830" t="s">
        <v>40</v>
      </c>
      <c r="P4830">
        <v>29.59</v>
      </c>
      <c r="Q4830" t="s">
        <v>40</v>
      </c>
      <c r="R4830" t="s">
        <v>40</v>
      </c>
      <c r="S4830" t="s">
        <v>55</v>
      </c>
      <c r="T4830" s="1">
        <v>3</v>
      </c>
      <c r="U4830" t="s">
        <v>43</v>
      </c>
      <c r="V4830" t="s">
        <v>40</v>
      </c>
      <c r="W4830" t="s">
        <v>43</v>
      </c>
      <c r="X4830" t="s">
        <v>43</v>
      </c>
      <c r="Y4830" t="s">
        <v>40</v>
      </c>
      <c r="Z4830" t="s">
        <v>40</v>
      </c>
      <c r="AA4830" t="s">
        <v>40</v>
      </c>
      <c r="AB4830" t="s">
        <v>43</v>
      </c>
      <c r="AC4830" t="s">
        <v>73</v>
      </c>
      <c r="AD4830" t="s">
        <v>43</v>
      </c>
      <c r="AE4830" t="s">
        <v>56</v>
      </c>
      <c r="AF4830">
        <v>98.3</v>
      </c>
      <c r="AH4830">
        <v>6859.5</v>
      </c>
      <c r="AI4830">
        <v>0</v>
      </c>
      <c r="AJ4830">
        <v>20</v>
      </c>
      <c r="AK4830">
        <v>2071.3000000000002</v>
      </c>
      <c r="AL4830">
        <v>8950.7999999999993</v>
      </c>
      <c r="AM4830" t="s">
        <v>57</v>
      </c>
      <c r="AN4830" t="s">
        <v>58</v>
      </c>
      <c r="AO4830" t="s">
        <v>59</v>
      </c>
    </row>
    <row r="4831" spans="1:41" x14ac:dyDescent="0.35">
      <c r="A4831" t="s">
        <v>6011</v>
      </c>
      <c r="B4831" t="s">
        <v>39</v>
      </c>
      <c r="C4831" s="10">
        <v>74</v>
      </c>
      <c r="D4831" s="5" t="str" cm="1">
        <f t="array" ref="D4831">_xlfn.IFS(C4831&lt;=29, "18-29", C4831&lt;=39, "30-39", C4831&lt;=49, "40-49", C4831&lt;=59, "50-59",C4831&lt;=69, "60-69", C4831&gt;=70, "70+")</f>
        <v>70+</v>
      </c>
      <c r="E4831" t="s">
        <v>40</v>
      </c>
      <c r="F4831">
        <v>0</v>
      </c>
      <c r="G4831" t="s">
        <v>78</v>
      </c>
      <c r="H4831">
        <v>93065</v>
      </c>
      <c r="I4831">
        <v>34.269449000000002</v>
      </c>
      <c r="J4831">
        <v>-118.76847100000001</v>
      </c>
      <c r="K4831">
        <v>7</v>
      </c>
      <c r="L4831">
        <v>66</v>
      </c>
      <c r="M4831" t="str" cm="1">
        <f t="array" ref="M4831">_xlfn.IFS(L4831&lt;=12, "New (0-12 months)", L4831&lt;=36, "Mid (13-36 months)", L4831&gt;=37,"Long (37+ months)")</f>
        <v>Long (37+ months)</v>
      </c>
      <c r="N4831" t="s">
        <v>72</v>
      </c>
      <c r="O4831" t="s">
        <v>40</v>
      </c>
      <c r="P4831">
        <v>25.51</v>
      </c>
      <c r="Q4831" t="s">
        <v>40</v>
      </c>
      <c r="R4831" t="s">
        <v>40</v>
      </c>
      <c r="S4831" t="s">
        <v>55</v>
      </c>
      <c r="T4831" s="1">
        <v>15</v>
      </c>
      <c r="U4831" t="s">
        <v>43</v>
      </c>
      <c r="V4831" t="s">
        <v>40</v>
      </c>
      <c r="W4831" t="s">
        <v>40</v>
      </c>
      <c r="X4831" t="s">
        <v>43</v>
      </c>
      <c r="Y4831" t="s">
        <v>40</v>
      </c>
      <c r="Z4831" t="s">
        <v>40</v>
      </c>
      <c r="AA4831" t="s">
        <v>43</v>
      </c>
      <c r="AB4831" t="s">
        <v>40</v>
      </c>
      <c r="AC4831" t="s">
        <v>45</v>
      </c>
      <c r="AD4831" t="s">
        <v>43</v>
      </c>
      <c r="AE4831" t="s">
        <v>46</v>
      </c>
      <c r="AF4831">
        <v>104.6</v>
      </c>
      <c r="AH4831">
        <v>6819.45</v>
      </c>
      <c r="AI4831">
        <v>0</v>
      </c>
      <c r="AJ4831">
        <v>0</v>
      </c>
      <c r="AK4831">
        <v>1683.66</v>
      </c>
      <c r="AL4831">
        <v>8503.11</v>
      </c>
      <c r="AM4831" t="s">
        <v>47</v>
      </c>
    </row>
    <row r="4832" spans="1:41" x14ac:dyDescent="0.35">
      <c r="A4832" t="s">
        <v>6012</v>
      </c>
      <c r="B4832" t="s">
        <v>39</v>
      </c>
      <c r="C4832" s="10">
        <v>39</v>
      </c>
      <c r="D4832" s="5" t="str" cm="1">
        <f t="array" ref="D4832">_xlfn.IFS(C4832&lt;=29, "18-29", C4832&lt;=39, "30-39", C4832&lt;=49, "40-49", C4832&lt;=59, "50-59",C4832&lt;=69, "60-69", C4832&gt;=70, "70+")</f>
        <v>30-39</v>
      </c>
      <c r="E4832" t="s">
        <v>43</v>
      </c>
      <c r="F4832">
        <v>0</v>
      </c>
      <c r="G4832" t="s">
        <v>2321</v>
      </c>
      <c r="H4832">
        <v>92823</v>
      </c>
      <c r="I4832">
        <v>33.924143000000001</v>
      </c>
      <c r="J4832">
        <v>-117.79387</v>
      </c>
      <c r="K4832">
        <v>0</v>
      </c>
      <c r="L4832">
        <v>61</v>
      </c>
      <c r="M4832" t="str" cm="1">
        <f t="array" ref="M4832">_xlfn.IFS(L4832&lt;=12, "New (0-12 months)", L4832&lt;=36, "Mid (13-36 months)", L4832&gt;=37,"Long (37+ months)")</f>
        <v>Long (37+ months)</v>
      </c>
      <c r="N4832" t="s">
        <v>42</v>
      </c>
      <c r="O4832" t="s">
        <v>40</v>
      </c>
      <c r="P4832">
        <v>41.23</v>
      </c>
      <c r="Q4832" t="s">
        <v>40</v>
      </c>
      <c r="R4832" t="s">
        <v>40</v>
      </c>
      <c r="S4832" t="s">
        <v>55</v>
      </c>
      <c r="T4832" s="1">
        <v>28</v>
      </c>
      <c r="U4832" t="s">
        <v>43</v>
      </c>
      <c r="V4832" t="s">
        <v>43</v>
      </c>
      <c r="W4832" t="s">
        <v>40</v>
      </c>
      <c r="X4832" t="s">
        <v>40</v>
      </c>
      <c r="Y4832" t="s">
        <v>40</v>
      </c>
      <c r="Z4832" t="s">
        <v>40</v>
      </c>
      <c r="AA4832" t="s">
        <v>40</v>
      </c>
      <c r="AB4832" t="s">
        <v>40</v>
      </c>
      <c r="AC4832" t="s">
        <v>73</v>
      </c>
      <c r="AD4832" t="s">
        <v>40</v>
      </c>
      <c r="AE4832" t="s">
        <v>56</v>
      </c>
      <c r="AF4832">
        <v>106.6</v>
      </c>
      <c r="AH4832">
        <v>6428.4</v>
      </c>
      <c r="AI4832">
        <v>0</v>
      </c>
      <c r="AJ4832">
        <v>0</v>
      </c>
      <c r="AK4832">
        <v>2515.0300000000002</v>
      </c>
      <c r="AL4832">
        <v>8943.43</v>
      </c>
      <c r="AM4832" t="s">
        <v>57</v>
      </c>
      <c r="AN4832" t="s">
        <v>58</v>
      </c>
      <c r="AO4832" t="s">
        <v>214</v>
      </c>
    </row>
    <row r="4833" spans="1:41" x14ac:dyDescent="0.35">
      <c r="A4833" t="s">
        <v>6013</v>
      </c>
      <c r="B4833" t="s">
        <v>39</v>
      </c>
      <c r="C4833" s="10">
        <v>67</v>
      </c>
      <c r="D4833" s="5" t="str" cm="1">
        <f t="array" ref="D4833">_xlfn.IFS(C4833&lt;=29, "18-29", C4833&lt;=39, "30-39", C4833&lt;=49, "40-49", C4833&lt;=59, "50-59",C4833&lt;=69, "60-69", C4833&gt;=70, "70+")</f>
        <v>60-69</v>
      </c>
      <c r="E4833" t="s">
        <v>43</v>
      </c>
      <c r="F4833">
        <v>0</v>
      </c>
      <c r="G4833" t="s">
        <v>322</v>
      </c>
      <c r="H4833">
        <v>95817</v>
      </c>
      <c r="I4833">
        <v>38.550722</v>
      </c>
      <c r="J4833">
        <v>-121.457314</v>
      </c>
      <c r="K4833">
        <v>0</v>
      </c>
      <c r="L4833">
        <v>6</v>
      </c>
      <c r="M4833" t="str" cm="1">
        <f t="array" ref="M4833">_xlfn.IFS(L4833&lt;=12, "New (0-12 months)", L4833&lt;=36, "Mid (13-36 months)", L4833&gt;=37,"Long (37+ months)")</f>
        <v>New (0-12 months)</v>
      </c>
      <c r="N4833" t="s">
        <v>54</v>
      </c>
      <c r="O4833" t="s">
        <v>40</v>
      </c>
      <c r="P4833">
        <v>2.0299999999999998</v>
      </c>
      <c r="Q4833" t="s">
        <v>43</v>
      </c>
      <c r="R4833" t="s">
        <v>43</v>
      </c>
      <c r="S4833" t="s">
        <v>8234</v>
      </c>
      <c r="T4833" s="1">
        <v>0</v>
      </c>
      <c r="U4833" t="s">
        <v>8234</v>
      </c>
      <c r="V4833" t="s">
        <v>8234</v>
      </c>
      <c r="W4833" t="s">
        <v>8234</v>
      </c>
      <c r="X4833" t="s">
        <v>8234</v>
      </c>
      <c r="Y4833" t="s">
        <v>8234</v>
      </c>
      <c r="Z4833" t="s">
        <v>8234</v>
      </c>
      <c r="AA4833" t="s">
        <v>8234</v>
      </c>
      <c r="AB4833" t="s">
        <v>8234</v>
      </c>
      <c r="AC4833" t="s">
        <v>73</v>
      </c>
      <c r="AD4833" t="s">
        <v>43</v>
      </c>
      <c r="AE4833" t="s">
        <v>56</v>
      </c>
      <c r="AF4833">
        <v>19.5</v>
      </c>
      <c r="AH4833">
        <v>106.8</v>
      </c>
      <c r="AI4833">
        <v>0</v>
      </c>
      <c r="AJ4833">
        <v>0</v>
      </c>
      <c r="AK4833">
        <v>12.18</v>
      </c>
      <c r="AL4833">
        <v>118.98</v>
      </c>
      <c r="AM4833" t="s">
        <v>47</v>
      </c>
    </row>
    <row r="4834" spans="1:41" x14ac:dyDescent="0.35">
      <c r="A4834" t="s">
        <v>6014</v>
      </c>
      <c r="B4834" t="s">
        <v>49</v>
      </c>
      <c r="C4834" s="10">
        <v>47</v>
      </c>
      <c r="D4834" s="5" t="str" cm="1">
        <f t="array" ref="D4834">_xlfn.IFS(C4834&lt;=29, "18-29", C4834&lt;=39, "30-39", C4834&lt;=49, "40-49", C4834&lt;=59, "50-59",C4834&lt;=69, "60-69", C4834&gt;=70, "70+")</f>
        <v>40-49</v>
      </c>
      <c r="E4834" t="s">
        <v>43</v>
      </c>
      <c r="F4834">
        <v>0</v>
      </c>
      <c r="G4834" t="s">
        <v>328</v>
      </c>
      <c r="H4834">
        <v>95321</v>
      </c>
      <c r="I4834">
        <v>37.902968000000001</v>
      </c>
      <c r="J4834">
        <v>-119.66754400000001</v>
      </c>
      <c r="K4834">
        <v>0</v>
      </c>
      <c r="L4834">
        <v>38</v>
      </c>
      <c r="M4834" t="str" cm="1">
        <f t="array" ref="M4834">_xlfn.IFS(L4834&lt;=12, "New (0-12 months)", L4834&lt;=36, "Mid (13-36 months)", L4834&gt;=37,"Long (37+ months)")</f>
        <v>Long (37+ months)</v>
      </c>
      <c r="N4834" t="s">
        <v>129</v>
      </c>
      <c r="O4834" t="s">
        <v>40</v>
      </c>
      <c r="P4834">
        <v>4.34</v>
      </c>
      <c r="Q4834" t="s">
        <v>40</v>
      </c>
      <c r="R4834" t="s">
        <v>40</v>
      </c>
      <c r="S4834" t="s">
        <v>55</v>
      </c>
      <c r="T4834" s="1">
        <v>26</v>
      </c>
      <c r="U4834" t="s">
        <v>40</v>
      </c>
      <c r="V4834" t="s">
        <v>40</v>
      </c>
      <c r="W4834" t="s">
        <v>43</v>
      </c>
      <c r="X4834" t="s">
        <v>43</v>
      </c>
      <c r="Y4834" t="s">
        <v>40</v>
      </c>
      <c r="Z4834" t="s">
        <v>40</v>
      </c>
      <c r="AA4834" t="s">
        <v>40</v>
      </c>
      <c r="AB4834" t="s">
        <v>40</v>
      </c>
      <c r="AC4834" t="s">
        <v>45</v>
      </c>
      <c r="AD4834" t="s">
        <v>40</v>
      </c>
      <c r="AE4834" t="s">
        <v>56</v>
      </c>
      <c r="AF4834">
        <v>104.85</v>
      </c>
      <c r="AH4834">
        <v>3887.25</v>
      </c>
      <c r="AI4834">
        <v>0</v>
      </c>
      <c r="AJ4834">
        <v>0</v>
      </c>
      <c r="AK4834">
        <v>164.92</v>
      </c>
      <c r="AL4834">
        <v>4052.17</v>
      </c>
      <c r="AM4834" t="s">
        <v>47</v>
      </c>
    </row>
    <row r="4835" spans="1:41" x14ac:dyDescent="0.35">
      <c r="A4835" t="s">
        <v>6015</v>
      </c>
      <c r="B4835" t="s">
        <v>39</v>
      </c>
      <c r="C4835" s="10">
        <v>57</v>
      </c>
      <c r="D4835" s="5" t="str" cm="1">
        <f t="array" ref="D4835">_xlfn.IFS(C4835&lt;=29, "18-29", C4835&lt;=39, "30-39", C4835&lt;=49, "40-49", C4835&lt;=59, "50-59",C4835&lt;=69, "60-69", C4835&gt;=70, "70+")</f>
        <v>50-59</v>
      </c>
      <c r="E4835" t="s">
        <v>43</v>
      </c>
      <c r="F4835">
        <v>0</v>
      </c>
      <c r="G4835" t="s">
        <v>135</v>
      </c>
      <c r="H4835">
        <v>90064</v>
      </c>
      <c r="I4835">
        <v>34.037250999999998</v>
      </c>
      <c r="J4835">
        <v>-118.423573</v>
      </c>
      <c r="K4835">
        <v>0</v>
      </c>
      <c r="L4835">
        <v>47</v>
      </c>
      <c r="M4835" t="str" cm="1">
        <f t="array" ref="M4835">_xlfn.IFS(L4835&lt;=12, "New (0-12 months)", L4835&lt;=36, "Mid (13-36 months)", L4835&gt;=37,"Long (37+ months)")</f>
        <v>Long (37+ months)</v>
      </c>
      <c r="N4835" t="s">
        <v>76</v>
      </c>
      <c r="O4835" t="s">
        <v>43</v>
      </c>
      <c r="P4835">
        <v>0</v>
      </c>
      <c r="Q4835" t="s">
        <v>8234</v>
      </c>
      <c r="R4835" t="s">
        <v>40</v>
      </c>
      <c r="S4835" t="s">
        <v>79</v>
      </c>
      <c r="T4835" s="1">
        <v>3</v>
      </c>
      <c r="U4835" t="s">
        <v>40</v>
      </c>
      <c r="V4835" t="s">
        <v>40</v>
      </c>
      <c r="W4835" t="s">
        <v>43</v>
      </c>
      <c r="X4835" t="s">
        <v>40</v>
      </c>
      <c r="Y4835" t="s">
        <v>43</v>
      </c>
      <c r="Z4835" t="s">
        <v>43</v>
      </c>
      <c r="AA4835" t="s">
        <v>43</v>
      </c>
      <c r="AB4835" t="s">
        <v>40</v>
      </c>
      <c r="AC4835" t="s">
        <v>45</v>
      </c>
      <c r="AD4835" t="s">
        <v>43</v>
      </c>
      <c r="AE4835" t="s">
        <v>46</v>
      </c>
      <c r="AF4835">
        <v>39.65</v>
      </c>
      <c r="AH4835">
        <v>1798.65</v>
      </c>
      <c r="AI4835">
        <v>0</v>
      </c>
      <c r="AJ4835">
        <v>0</v>
      </c>
      <c r="AK4835">
        <v>0</v>
      </c>
      <c r="AL4835">
        <v>1798.65</v>
      </c>
      <c r="AM4835" t="s">
        <v>47</v>
      </c>
    </row>
    <row r="4836" spans="1:41" x14ac:dyDescent="0.35">
      <c r="A4836" t="s">
        <v>6016</v>
      </c>
      <c r="B4836" t="s">
        <v>39</v>
      </c>
      <c r="C4836" s="10">
        <v>21</v>
      </c>
      <c r="D4836" s="5" t="str" cm="1">
        <f t="array" ref="D4836">_xlfn.IFS(C4836&lt;=29, "18-29", C4836&lt;=39, "30-39", C4836&lt;=49, "40-49", C4836&lt;=59, "50-59",C4836&lt;=69, "60-69", C4836&gt;=70, "70+")</f>
        <v>18-29</v>
      </c>
      <c r="E4836" t="s">
        <v>40</v>
      </c>
      <c r="F4836">
        <v>1</v>
      </c>
      <c r="G4836" t="s">
        <v>468</v>
      </c>
      <c r="H4836">
        <v>96121</v>
      </c>
      <c r="I4836">
        <v>40.181279000000004</v>
      </c>
      <c r="J4836">
        <v>-120.392967</v>
      </c>
      <c r="K4836">
        <v>5</v>
      </c>
      <c r="L4836">
        <v>45</v>
      </c>
      <c r="M4836" t="str" cm="1">
        <f t="array" ref="M4836">_xlfn.IFS(L4836&lt;=12, "New (0-12 months)", L4836&lt;=36, "Mid (13-36 months)", L4836&gt;=37,"Long (37+ months)")</f>
        <v>Long (37+ months)</v>
      </c>
      <c r="N4836" t="s">
        <v>42</v>
      </c>
      <c r="O4836" t="s">
        <v>40</v>
      </c>
      <c r="P4836">
        <v>37.57</v>
      </c>
      <c r="Q4836" t="s">
        <v>40</v>
      </c>
      <c r="R4836" t="s">
        <v>43</v>
      </c>
      <c r="S4836" t="s">
        <v>8234</v>
      </c>
      <c r="T4836" s="1">
        <v>0</v>
      </c>
      <c r="U4836" t="s">
        <v>8234</v>
      </c>
      <c r="V4836" t="s">
        <v>8234</v>
      </c>
      <c r="W4836" t="s">
        <v>8234</v>
      </c>
      <c r="X4836" t="s">
        <v>8234</v>
      </c>
      <c r="Y4836" t="s">
        <v>8234</v>
      </c>
      <c r="Z4836" t="s">
        <v>8234</v>
      </c>
      <c r="AA4836" t="s">
        <v>8234</v>
      </c>
      <c r="AB4836" t="s">
        <v>8234</v>
      </c>
      <c r="AC4836" t="s">
        <v>73</v>
      </c>
      <c r="AD4836" t="s">
        <v>40</v>
      </c>
      <c r="AE4836" t="s">
        <v>46</v>
      </c>
      <c r="AF4836">
        <v>24.65</v>
      </c>
      <c r="AH4836">
        <v>1171.3</v>
      </c>
      <c r="AI4836">
        <v>0</v>
      </c>
      <c r="AJ4836">
        <v>0</v>
      </c>
      <c r="AK4836">
        <v>1690.65</v>
      </c>
      <c r="AL4836">
        <v>2861.95</v>
      </c>
      <c r="AM4836" t="s">
        <v>47</v>
      </c>
    </row>
    <row r="4837" spans="1:41" x14ac:dyDescent="0.35">
      <c r="A4837" t="s">
        <v>6017</v>
      </c>
      <c r="B4837" t="s">
        <v>49</v>
      </c>
      <c r="C4837" s="10">
        <v>67</v>
      </c>
      <c r="D4837" s="5" t="str" cm="1">
        <f t="array" ref="D4837">_xlfn.IFS(C4837&lt;=29, "18-29", C4837&lt;=39, "30-39", C4837&lt;=49, "40-49", C4837&lt;=59, "50-59",C4837&lt;=69, "60-69", C4837&gt;=70, "70+")</f>
        <v>60-69</v>
      </c>
      <c r="E4837" t="s">
        <v>43</v>
      </c>
      <c r="F4837">
        <v>0</v>
      </c>
      <c r="G4837" t="s">
        <v>2534</v>
      </c>
      <c r="H4837">
        <v>91350</v>
      </c>
      <c r="I4837">
        <v>34.502431999999999</v>
      </c>
      <c r="J4837">
        <v>-118.41459</v>
      </c>
      <c r="K4837">
        <v>0</v>
      </c>
      <c r="L4837">
        <v>51</v>
      </c>
      <c r="M4837" t="str" cm="1">
        <f t="array" ref="M4837">_xlfn.IFS(L4837&lt;=12, "New (0-12 months)", L4837&lt;=36, "Mid (13-36 months)", L4837&gt;=37,"Long (37+ months)")</f>
        <v>Long (37+ months)</v>
      </c>
      <c r="N4837" t="s">
        <v>42</v>
      </c>
      <c r="O4837" t="s">
        <v>40</v>
      </c>
      <c r="P4837">
        <v>3.11</v>
      </c>
      <c r="Q4837" t="s">
        <v>40</v>
      </c>
      <c r="R4837" t="s">
        <v>43</v>
      </c>
      <c r="S4837" t="s">
        <v>8234</v>
      </c>
      <c r="T4837" s="1">
        <v>0</v>
      </c>
      <c r="U4837" t="s">
        <v>8234</v>
      </c>
      <c r="V4837" t="s">
        <v>8234</v>
      </c>
      <c r="W4837" t="s">
        <v>8234</v>
      </c>
      <c r="X4837" t="s">
        <v>8234</v>
      </c>
      <c r="Y4837" t="s">
        <v>8234</v>
      </c>
      <c r="Z4837" t="s">
        <v>8234</v>
      </c>
      <c r="AA4837" t="s">
        <v>8234</v>
      </c>
      <c r="AB4837" t="s">
        <v>8234</v>
      </c>
      <c r="AC4837" t="s">
        <v>45</v>
      </c>
      <c r="AD4837" t="s">
        <v>43</v>
      </c>
      <c r="AE4837" t="s">
        <v>56</v>
      </c>
      <c r="AF4837">
        <v>25</v>
      </c>
      <c r="AH4837">
        <v>1260.7</v>
      </c>
      <c r="AI4837">
        <v>0</v>
      </c>
      <c r="AJ4837">
        <v>0</v>
      </c>
      <c r="AK4837">
        <v>158.61000000000001</v>
      </c>
      <c r="AL4837">
        <v>1419.31</v>
      </c>
      <c r="AM4837" t="s">
        <v>47</v>
      </c>
    </row>
    <row r="4838" spans="1:41" x14ac:dyDescent="0.35">
      <c r="A4838" t="s">
        <v>6018</v>
      </c>
      <c r="B4838" t="s">
        <v>49</v>
      </c>
      <c r="C4838" s="10">
        <v>53</v>
      </c>
      <c r="D4838" s="5" t="str" cm="1">
        <f t="array" ref="D4838">_xlfn.IFS(C4838&lt;=29, "18-29", C4838&lt;=39, "30-39", C4838&lt;=49, "40-49", C4838&lt;=59, "50-59",C4838&lt;=69, "60-69", C4838&gt;=70, "70+")</f>
        <v>50-59</v>
      </c>
      <c r="E4838" t="s">
        <v>40</v>
      </c>
      <c r="F4838">
        <v>0</v>
      </c>
      <c r="G4838" t="s">
        <v>4520</v>
      </c>
      <c r="H4838">
        <v>92676</v>
      </c>
      <c r="I4838">
        <v>33.782345999999997</v>
      </c>
      <c r="J4838">
        <v>-117.63526299999999</v>
      </c>
      <c r="K4838">
        <v>1</v>
      </c>
      <c r="L4838">
        <v>56</v>
      </c>
      <c r="M4838" t="str" cm="1">
        <f t="array" ref="M4838">_xlfn.IFS(L4838&lt;=12, "New (0-12 months)", L4838&lt;=36, "Mid (13-36 months)", L4838&gt;=37,"Long (37+ months)")</f>
        <v>Long (37+ months)</v>
      </c>
      <c r="N4838" t="s">
        <v>42</v>
      </c>
      <c r="O4838" t="s">
        <v>40</v>
      </c>
      <c r="P4838">
        <v>14.43</v>
      </c>
      <c r="Q4838" t="s">
        <v>40</v>
      </c>
      <c r="R4838" t="s">
        <v>40</v>
      </c>
      <c r="S4838" t="s">
        <v>55</v>
      </c>
      <c r="T4838" s="1">
        <v>25</v>
      </c>
      <c r="U4838" t="s">
        <v>43</v>
      </c>
      <c r="V4838" t="s">
        <v>40</v>
      </c>
      <c r="W4838" t="s">
        <v>43</v>
      </c>
      <c r="X4838" t="s">
        <v>40</v>
      </c>
      <c r="Y4838" t="s">
        <v>40</v>
      </c>
      <c r="Z4838" t="s">
        <v>40</v>
      </c>
      <c r="AA4838" t="s">
        <v>40</v>
      </c>
      <c r="AB4838" t="s">
        <v>40</v>
      </c>
      <c r="AC4838" t="s">
        <v>45</v>
      </c>
      <c r="AD4838" t="s">
        <v>40</v>
      </c>
      <c r="AE4838" t="s">
        <v>56</v>
      </c>
      <c r="AF4838">
        <v>107.25</v>
      </c>
      <c r="AH4838">
        <v>6033.3</v>
      </c>
      <c r="AI4838">
        <v>0</v>
      </c>
      <c r="AJ4838">
        <v>0</v>
      </c>
      <c r="AK4838">
        <v>808.08</v>
      </c>
      <c r="AL4838">
        <v>6841.38</v>
      </c>
      <c r="AM4838" t="s">
        <v>47</v>
      </c>
    </row>
    <row r="4839" spans="1:41" x14ac:dyDescent="0.35">
      <c r="A4839" t="s">
        <v>6019</v>
      </c>
      <c r="B4839" t="s">
        <v>49</v>
      </c>
      <c r="C4839" s="10">
        <v>56</v>
      </c>
      <c r="D4839" s="5" t="str" cm="1">
        <f t="array" ref="D4839">_xlfn.IFS(C4839&lt;=29, "18-29", C4839&lt;=39, "30-39", C4839&lt;=49, "40-49", C4839&lt;=59, "50-59",C4839&lt;=69, "60-69", C4839&gt;=70, "70+")</f>
        <v>50-59</v>
      </c>
      <c r="E4839" t="s">
        <v>43</v>
      </c>
      <c r="F4839">
        <v>0</v>
      </c>
      <c r="G4839" t="s">
        <v>1396</v>
      </c>
      <c r="H4839">
        <v>96039</v>
      </c>
      <c r="I4839">
        <v>41.831901000000002</v>
      </c>
      <c r="J4839">
        <v>-123.487478</v>
      </c>
      <c r="K4839">
        <v>0</v>
      </c>
      <c r="L4839">
        <v>2</v>
      </c>
      <c r="M4839" t="str" cm="1">
        <f t="array" ref="M4839">_xlfn.IFS(L4839&lt;=12, "New (0-12 months)", L4839&lt;=36, "Mid (13-36 months)", L4839&gt;=37,"Long (37+ months)")</f>
        <v>New (0-12 months)</v>
      </c>
      <c r="N4839" t="s">
        <v>42</v>
      </c>
      <c r="O4839" t="s">
        <v>40</v>
      </c>
      <c r="P4839">
        <v>5.08</v>
      </c>
      <c r="Q4839" t="s">
        <v>43</v>
      </c>
      <c r="R4839" t="s">
        <v>40</v>
      </c>
      <c r="S4839" t="s">
        <v>79</v>
      </c>
      <c r="T4839" s="1">
        <v>17</v>
      </c>
      <c r="U4839" t="s">
        <v>43</v>
      </c>
      <c r="V4839" t="s">
        <v>43</v>
      </c>
      <c r="W4839" t="s">
        <v>43</v>
      </c>
      <c r="X4839" t="s">
        <v>43</v>
      </c>
      <c r="Y4839" t="s">
        <v>43</v>
      </c>
      <c r="Z4839" t="s">
        <v>43</v>
      </c>
      <c r="AA4839" t="s">
        <v>43</v>
      </c>
      <c r="AB4839" t="s">
        <v>40</v>
      </c>
      <c r="AC4839" t="s">
        <v>51</v>
      </c>
      <c r="AD4839" t="s">
        <v>43</v>
      </c>
      <c r="AE4839" t="s">
        <v>56</v>
      </c>
      <c r="AF4839">
        <v>44.9</v>
      </c>
      <c r="AH4839">
        <v>111.05</v>
      </c>
      <c r="AI4839">
        <v>0</v>
      </c>
      <c r="AJ4839">
        <v>0</v>
      </c>
      <c r="AK4839">
        <v>10.16</v>
      </c>
      <c r="AL4839">
        <v>121.21</v>
      </c>
      <c r="AM4839" t="s">
        <v>98</v>
      </c>
    </row>
    <row r="4840" spans="1:41" x14ac:dyDescent="0.35">
      <c r="A4840" t="s">
        <v>6020</v>
      </c>
      <c r="B4840" t="s">
        <v>39</v>
      </c>
      <c r="C4840" s="10">
        <v>43</v>
      </c>
      <c r="D4840" s="5" t="str" cm="1">
        <f t="array" ref="D4840">_xlfn.IFS(C4840&lt;=29, "18-29", C4840&lt;=39, "30-39", C4840&lt;=49, "40-49", C4840&lt;=59, "50-59",C4840&lt;=69, "60-69", C4840&gt;=70, "70+")</f>
        <v>40-49</v>
      </c>
      <c r="E4840" t="s">
        <v>43</v>
      </c>
      <c r="F4840">
        <v>3</v>
      </c>
      <c r="G4840" t="s">
        <v>3398</v>
      </c>
      <c r="H4840">
        <v>96101</v>
      </c>
      <c r="I4840">
        <v>41.468876999999999</v>
      </c>
      <c r="J4840">
        <v>-120.54228999999999</v>
      </c>
      <c r="K4840">
        <v>0</v>
      </c>
      <c r="L4840">
        <v>10</v>
      </c>
      <c r="M4840" t="str" cm="1">
        <f t="array" ref="M4840">_xlfn.IFS(L4840&lt;=12, "New (0-12 months)", L4840&lt;=36, "Mid (13-36 months)", L4840&gt;=37,"Long (37+ months)")</f>
        <v>New (0-12 months)</v>
      </c>
      <c r="N4840" t="s">
        <v>42</v>
      </c>
      <c r="O4840" t="s">
        <v>40</v>
      </c>
      <c r="P4840">
        <v>42.93</v>
      </c>
      <c r="Q4840" t="s">
        <v>43</v>
      </c>
      <c r="R4840" t="s">
        <v>40</v>
      </c>
      <c r="S4840" t="s">
        <v>55</v>
      </c>
      <c r="T4840" s="1">
        <v>52</v>
      </c>
      <c r="U4840" t="s">
        <v>43</v>
      </c>
      <c r="V4840" t="s">
        <v>43</v>
      </c>
      <c r="W4840" t="s">
        <v>40</v>
      </c>
      <c r="X4840" t="s">
        <v>40</v>
      </c>
      <c r="Y4840" t="s">
        <v>40</v>
      </c>
      <c r="Z4840" t="s">
        <v>43</v>
      </c>
      <c r="AA4840" t="s">
        <v>43</v>
      </c>
      <c r="AB4840" t="s">
        <v>40</v>
      </c>
      <c r="AC4840" t="s">
        <v>51</v>
      </c>
      <c r="AD4840" t="s">
        <v>40</v>
      </c>
      <c r="AE4840" t="s">
        <v>56</v>
      </c>
      <c r="AF4840">
        <v>91.1</v>
      </c>
      <c r="AH4840">
        <v>964.35</v>
      </c>
      <c r="AI4840">
        <v>0</v>
      </c>
      <c r="AJ4840">
        <v>0</v>
      </c>
      <c r="AK4840">
        <v>429.3</v>
      </c>
      <c r="AL4840">
        <v>1393.65</v>
      </c>
      <c r="AM4840" t="s">
        <v>47</v>
      </c>
    </row>
    <row r="4841" spans="1:41" x14ac:dyDescent="0.35">
      <c r="A4841" t="s">
        <v>6021</v>
      </c>
      <c r="B4841" t="s">
        <v>39</v>
      </c>
      <c r="C4841" s="10">
        <v>70</v>
      </c>
      <c r="D4841" s="5" t="str" cm="1">
        <f t="array" ref="D4841">_xlfn.IFS(C4841&lt;=29, "18-29", C4841&lt;=39, "30-39", C4841&lt;=49, "40-49", C4841&lt;=59, "50-59",C4841&lt;=69, "60-69", C4841&gt;=70, "70+")</f>
        <v>70+</v>
      </c>
      <c r="E4841" t="s">
        <v>40</v>
      </c>
      <c r="F4841">
        <v>0</v>
      </c>
      <c r="G4841" t="s">
        <v>417</v>
      </c>
      <c r="H4841">
        <v>95439</v>
      </c>
      <c r="I4841">
        <v>38.493887999999998</v>
      </c>
      <c r="J4841">
        <v>-122.777141</v>
      </c>
      <c r="K4841">
        <v>1</v>
      </c>
      <c r="L4841">
        <v>68</v>
      </c>
      <c r="M4841" t="str" cm="1">
        <f t="array" ref="M4841">_xlfn.IFS(L4841&lt;=12, "New (0-12 months)", L4841&lt;=36, "Mid (13-36 months)", L4841&gt;=37,"Long (37+ months)")</f>
        <v>Long (37+ months)</v>
      </c>
      <c r="N4841" t="s">
        <v>72</v>
      </c>
      <c r="O4841" t="s">
        <v>40</v>
      </c>
      <c r="P4841">
        <v>24.13</v>
      </c>
      <c r="Q4841" t="s">
        <v>40</v>
      </c>
      <c r="R4841" t="s">
        <v>40</v>
      </c>
      <c r="S4841" t="s">
        <v>55</v>
      </c>
      <c r="T4841" s="1">
        <v>24</v>
      </c>
      <c r="U4841" t="s">
        <v>43</v>
      </c>
      <c r="V4841" t="s">
        <v>40</v>
      </c>
      <c r="W4841" t="s">
        <v>43</v>
      </c>
      <c r="X4841" t="s">
        <v>43</v>
      </c>
      <c r="Y4841" t="s">
        <v>43</v>
      </c>
      <c r="Z4841" t="s">
        <v>40</v>
      </c>
      <c r="AA4841" t="s">
        <v>43</v>
      </c>
      <c r="AB4841" t="s">
        <v>40</v>
      </c>
      <c r="AC4841" t="s">
        <v>51</v>
      </c>
      <c r="AD4841" t="s">
        <v>40</v>
      </c>
      <c r="AE4841" t="s">
        <v>56</v>
      </c>
      <c r="AF4841">
        <v>89.6</v>
      </c>
      <c r="AH4841">
        <v>6127.6</v>
      </c>
      <c r="AI4841">
        <v>0</v>
      </c>
      <c r="AJ4841">
        <v>0</v>
      </c>
      <c r="AK4841">
        <v>1640.84</v>
      </c>
      <c r="AL4841">
        <v>7768.44</v>
      </c>
      <c r="AM4841" t="s">
        <v>57</v>
      </c>
      <c r="AN4841" t="s">
        <v>58</v>
      </c>
      <c r="AO4841" t="s">
        <v>59</v>
      </c>
    </row>
    <row r="4842" spans="1:41" x14ac:dyDescent="0.35">
      <c r="A4842" t="s">
        <v>6022</v>
      </c>
      <c r="B4842" t="s">
        <v>39</v>
      </c>
      <c r="C4842" s="10">
        <v>28</v>
      </c>
      <c r="D4842" s="5" t="str" cm="1">
        <f t="array" ref="D4842">_xlfn.IFS(C4842&lt;=29, "18-29", C4842&lt;=39, "30-39", C4842&lt;=49, "40-49", C4842&lt;=59, "50-59",C4842&lt;=69, "60-69", C4842&gt;=70, "70+")</f>
        <v>18-29</v>
      </c>
      <c r="E4842" t="s">
        <v>43</v>
      </c>
      <c r="F4842">
        <v>0</v>
      </c>
      <c r="G4842" t="s">
        <v>243</v>
      </c>
      <c r="H4842">
        <v>92592</v>
      </c>
      <c r="I4842">
        <v>33.507255000000001</v>
      </c>
      <c r="J4842">
        <v>-117.029473</v>
      </c>
      <c r="K4842">
        <v>0</v>
      </c>
      <c r="L4842">
        <v>13</v>
      </c>
      <c r="M4842" t="str" cm="1">
        <f t="array" ref="M4842">_xlfn.IFS(L4842&lt;=12, "New (0-12 months)", L4842&lt;=36, "Mid (13-36 months)", L4842&gt;=37,"Long (37+ months)")</f>
        <v>Mid (13-36 months)</v>
      </c>
      <c r="N4842" t="s">
        <v>62</v>
      </c>
      <c r="O4842" t="s">
        <v>40</v>
      </c>
      <c r="P4842">
        <v>17.02</v>
      </c>
      <c r="Q4842" t="s">
        <v>40</v>
      </c>
      <c r="R4842" t="s">
        <v>40</v>
      </c>
      <c r="S4842" t="s">
        <v>55</v>
      </c>
      <c r="T4842" s="1">
        <v>41</v>
      </c>
      <c r="U4842" t="s">
        <v>40</v>
      </c>
      <c r="V4842" t="s">
        <v>40</v>
      </c>
      <c r="W4842" t="s">
        <v>43</v>
      </c>
      <c r="X4842" t="s">
        <v>43</v>
      </c>
      <c r="Y4842" t="s">
        <v>40</v>
      </c>
      <c r="Z4842" t="s">
        <v>43</v>
      </c>
      <c r="AA4842" t="s">
        <v>43</v>
      </c>
      <c r="AB4842" t="s">
        <v>40</v>
      </c>
      <c r="AC4842" t="s">
        <v>51</v>
      </c>
      <c r="AD4842" t="s">
        <v>40</v>
      </c>
      <c r="AE4842" t="s">
        <v>56</v>
      </c>
      <c r="AF4842">
        <v>96.65</v>
      </c>
      <c r="AH4842">
        <v>1244.5</v>
      </c>
      <c r="AI4842">
        <v>0</v>
      </c>
      <c r="AJ4842">
        <v>0</v>
      </c>
      <c r="AK4842">
        <v>221.26</v>
      </c>
      <c r="AL4842">
        <v>1465.76</v>
      </c>
      <c r="AM4842" t="s">
        <v>57</v>
      </c>
      <c r="AN4842" t="s">
        <v>58</v>
      </c>
      <c r="AO4842" t="s">
        <v>104</v>
      </c>
    </row>
    <row r="4843" spans="1:41" x14ac:dyDescent="0.35">
      <c r="A4843" t="s">
        <v>6023</v>
      </c>
      <c r="B4843" t="s">
        <v>39</v>
      </c>
      <c r="C4843" s="10">
        <v>29</v>
      </c>
      <c r="D4843" s="5" t="str" cm="1">
        <f t="array" ref="D4843">_xlfn.IFS(C4843&lt;=29, "18-29", C4843&lt;=39, "30-39", C4843&lt;=49, "40-49", C4843&lt;=59, "50-59",C4843&lt;=69, "60-69", C4843&gt;=70, "70+")</f>
        <v>18-29</v>
      </c>
      <c r="E4843" t="s">
        <v>40</v>
      </c>
      <c r="F4843">
        <v>0</v>
      </c>
      <c r="G4843" t="s">
        <v>784</v>
      </c>
      <c r="H4843">
        <v>94552</v>
      </c>
      <c r="I4843">
        <v>37.722726999999999</v>
      </c>
      <c r="J4843">
        <v>-122.02157</v>
      </c>
      <c r="K4843">
        <v>4</v>
      </c>
      <c r="L4843">
        <v>48</v>
      </c>
      <c r="M4843" t="str" cm="1">
        <f t="array" ref="M4843">_xlfn.IFS(L4843&lt;=12, "New (0-12 months)", L4843&lt;=36, "Mid (13-36 months)", L4843&gt;=37,"Long (37+ months)")</f>
        <v>Long (37+ months)</v>
      </c>
      <c r="N4843" t="s">
        <v>42</v>
      </c>
      <c r="O4843" t="s">
        <v>40</v>
      </c>
      <c r="P4843">
        <v>47.64</v>
      </c>
      <c r="Q4843" t="s">
        <v>43</v>
      </c>
      <c r="R4843" t="s">
        <v>40</v>
      </c>
      <c r="S4843" t="s">
        <v>55</v>
      </c>
      <c r="T4843" s="1">
        <v>59</v>
      </c>
      <c r="U4843" t="s">
        <v>43</v>
      </c>
      <c r="V4843" t="s">
        <v>40</v>
      </c>
      <c r="W4843" t="s">
        <v>40</v>
      </c>
      <c r="X4843" t="s">
        <v>43</v>
      </c>
      <c r="Y4843" t="s">
        <v>40</v>
      </c>
      <c r="Z4843" t="s">
        <v>40</v>
      </c>
      <c r="AA4843" t="s">
        <v>40</v>
      </c>
      <c r="AB4843" t="s">
        <v>40</v>
      </c>
      <c r="AC4843" t="s">
        <v>45</v>
      </c>
      <c r="AD4843" t="s">
        <v>40</v>
      </c>
      <c r="AE4843" t="s">
        <v>56</v>
      </c>
      <c r="AF4843">
        <v>97.05</v>
      </c>
      <c r="AH4843">
        <v>4692.95</v>
      </c>
      <c r="AI4843">
        <v>0</v>
      </c>
      <c r="AJ4843">
        <v>0</v>
      </c>
      <c r="AK4843">
        <v>2286.7199999999998</v>
      </c>
      <c r="AL4843">
        <v>6979.67</v>
      </c>
      <c r="AM4843" t="s">
        <v>47</v>
      </c>
    </row>
    <row r="4844" spans="1:41" x14ac:dyDescent="0.35">
      <c r="A4844" t="s">
        <v>6024</v>
      </c>
      <c r="B4844" t="s">
        <v>49</v>
      </c>
      <c r="C4844" s="10">
        <v>58</v>
      </c>
      <c r="D4844" s="5" t="str" cm="1">
        <f t="array" ref="D4844">_xlfn.IFS(C4844&lt;=29, "18-29", C4844&lt;=39, "30-39", C4844&lt;=49, "40-49", C4844&lt;=59, "50-59",C4844&lt;=69, "60-69", C4844&gt;=70, "70+")</f>
        <v>50-59</v>
      </c>
      <c r="E4844" t="s">
        <v>43</v>
      </c>
      <c r="F4844">
        <v>0</v>
      </c>
      <c r="G4844" t="s">
        <v>1232</v>
      </c>
      <c r="H4844">
        <v>92267</v>
      </c>
      <c r="I4844">
        <v>34.273871999999997</v>
      </c>
      <c r="J4844">
        <v>-114.19290100000001</v>
      </c>
      <c r="K4844">
        <v>0</v>
      </c>
      <c r="L4844">
        <v>28</v>
      </c>
      <c r="M4844" t="str" cm="1">
        <f t="array" ref="M4844">_xlfn.IFS(L4844&lt;=12, "New (0-12 months)", L4844&lt;=36, "Mid (13-36 months)", L4844&gt;=37,"Long (37+ months)")</f>
        <v>Mid (13-36 months)</v>
      </c>
      <c r="N4844" t="s">
        <v>129</v>
      </c>
      <c r="O4844" t="s">
        <v>40</v>
      </c>
      <c r="P4844">
        <v>40.39</v>
      </c>
      <c r="Q4844" t="s">
        <v>43</v>
      </c>
      <c r="R4844" t="s">
        <v>43</v>
      </c>
      <c r="S4844" t="s">
        <v>8234</v>
      </c>
      <c r="T4844" s="1">
        <v>0</v>
      </c>
      <c r="U4844" t="s">
        <v>8234</v>
      </c>
      <c r="V4844" t="s">
        <v>8234</v>
      </c>
      <c r="W4844" t="s">
        <v>8234</v>
      </c>
      <c r="X4844" t="s">
        <v>8234</v>
      </c>
      <c r="Y4844" t="s">
        <v>8234</v>
      </c>
      <c r="Z4844" t="s">
        <v>8234</v>
      </c>
      <c r="AA4844" t="s">
        <v>8234</v>
      </c>
      <c r="AB4844" t="s">
        <v>8234</v>
      </c>
      <c r="AC4844" t="s">
        <v>45</v>
      </c>
      <c r="AD4844" t="s">
        <v>43</v>
      </c>
      <c r="AE4844" t="s">
        <v>46</v>
      </c>
      <c r="AF4844">
        <v>18.25</v>
      </c>
      <c r="AH4844">
        <v>534.70000000000005</v>
      </c>
      <c r="AI4844">
        <v>0</v>
      </c>
      <c r="AJ4844">
        <v>0</v>
      </c>
      <c r="AK4844">
        <v>1130.92</v>
      </c>
      <c r="AL4844">
        <v>1665.62</v>
      </c>
      <c r="AM4844" t="s">
        <v>47</v>
      </c>
    </row>
    <row r="4845" spans="1:41" x14ac:dyDescent="0.35">
      <c r="A4845" t="s">
        <v>6025</v>
      </c>
      <c r="B4845" t="s">
        <v>39</v>
      </c>
      <c r="C4845" s="10">
        <v>47</v>
      </c>
      <c r="D4845" s="5" t="str" cm="1">
        <f t="array" ref="D4845">_xlfn.IFS(C4845&lt;=29, "18-29", C4845&lt;=39, "30-39", C4845&lt;=49, "40-49", C4845&lt;=59, "50-59",C4845&lt;=69, "60-69", C4845&gt;=70, "70+")</f>
        <v>40-49</v>
      </c>
      <c r="E4845" t="s">
        <v>43</v>
      </c>
      <c r="F4845">
        <v>0</v>
      </c>
      <c r="G4845" t="s">
        <v>1116</v>
      </c>
      <c r="H4845">
        <v>92586</v>
      </c>
      <c r="I4845">
        <v>33.707483000000003</v>
      </c>
      <c r="J4845">
        <v>-117.200006</v>
      </c>
      <c r="K4845">
        <v>0</v>
      </c>
      <c r="L4845">
        <v>23</v>
      </c>
      <c r="M4845" t="str" cm="1">
        <f t="array" ref="M4845">_xlfn.IFS(L4845&lt;=12, "New (0-12 months)", L4845&lt;=36, "Mid (13-36 months)", L4845&gt;=37,"Long (37+ months)")</f>
        <v>Mid (13-36 months)</v>
      </c>
      <c r="N4845" t="s">
        <v>62</v>
      </c>
      <c r="O4845" t="s">
        <v>40</v>
      </c>
      <c r="P4845">
        <v>27.61</v>
      </c>
      <c r="Q4845" t="s">
        <v>40</v>
      </c>
      <c r="R4845" t="s">
        <v>40</v>
      </c>
      <c r="S4845" t="s">
        <v>55</v>
      </c>
      <c r="T4845" s="1">
        <v>23</v>
      </c>
      <c r="U4845" t="s">
        <v>43</v>
      </c>
      <c r="V4845" t="s">
        <v>43</v>
      </c>
      <c r="W4845" t="s">
        <v>43</v>
      </c>
      <c r="X4845" t="s">
        <v>43</v>
      </c>
      <c r="Y4845" t="s">
        <v>43</v>
      </c>
      <c r="Z4845" t="s">
        <v>43</v>
      </c>
      <c r="AA4845" t="s">
        <v>43</v>
      </c>
      <c r="AB4845" t="s">
        <v>40</v>
      </c>
      <c r="AC4845" t="s">
        <v>51</v>
      </c>
      <c r="AD4845" t="s">
        <v>43</v>
      </c>
      <c r="AE4845" t="s">
        <v>56</v>
      </c>
      <c r="AF4845">
        <v>75.599999999999994</v>
      </c>
      <c r="AH4845">
        <v>1758.6</v>
      </c>
      <c r="AI4845">
        <v>0</v>
      </c>
      <c r="AJ4845">
        <v>0</v>
      </c>
      <c r="AK4845">
        <v>635.03</v>
      </c>
      <c r="AL4845">
        <v>2393.63</v>
      </c>
      <c r="AM4845" t="s">
        <v>57</v>
      </c>
      <c r="AN4845" t="s">
        <v>63</v>
      </c>
      <c r="AO4845" t="s">
        <v>67</v>
      </c>
    </row>
    <row r="4846" spans="1:41" x14ac:dyDescent="0.35">
      <c r="A4846" t="s">
        <v>6026</v>
      </c>
      <c r="B4846" t="s">
        <v>39</v>
      </c>
      <c r="C4846" s="10">
        <v>46</v>
      </c>
      <c r="D4846" s="5" t="str" cm="1">
        <f t="array" ref="D4846">_xlfn.IFS(C4846&lt;=29, "18-29", C4846&lt;=39, "30-39", C4846&lt;=49, "40-49", C4846&lt;=59, "50-59",C4846&lt;=69, "60-69", C4846&gt;=70, "70+")</f>
        <v>40-49</v>
      </c>
      <c r="E4846" t="s">
        <v>40</v>
      </c>
      <c r="F4846">
        <v>0</v>
      </c>
      <c r="G4846" t="s">
        <v>135</v>
      </c>
      <c r="H4846">
        <v>90035</v>
      </c>
      <c r="I4846">
        <v>34.051808999999999</v>
      </c>
      <c r="J4846">
        <v>-118.383843</v>
      </c>
      <c r="K4846">
        <v>5</v>
      </c>
      <c r="L4846">
        <v>27</v>
      </c>
      <c r="M4846" t="str" cm="1">
        <f t="array" ref="M4846">_xlfn.IFS(L4846&lt;=12, "New (0-12 months)", L4846&lt;=36, "Mid (13-36 months)", L4846&gt;=37,"Long (37+ months)")</f>
        <v>Mid (13-36 months)</v>
      </c>
      <c r="N4846" t="s">
        <v>42</v>
      </c>
      <c r="O4846" t="s">
        <v>40</v>
      </c>
      <c r="P4846">
        <v>40.21</v>
      </c>
      <c r="Q4846" t="s">
        <v>43</v>
      </c>
      <c r="R4846" t="s">
        <v>40</v>
      </c>
      <c r="S4846" t="s">
        <v>79</v>
      </c>
      <c r="T4846" s="1">
        <v>13</v>
      </c>
      <c r="U4846" t="s">
        <v>40</v>
      </c>
      <c r="V4846" t="s">
        <v>40</v>
      </c>
      <c r="W4846" t="s">
        <v>40</v>
      </c>
      <c r="X4846" t="s">
        <v>40</v>
      </c>
      <c r="Y4846" t="s">
        <v>43</v>
      </c>
      <c r="Z4846" t="s">
        <v>43</v>
      </c>
      <c r="AA4846" t="s">
        <v>43</v>
      </c>
      <c r="AB4846" t="s">
        <v>40</v>
      </c>
      <c r="AC4846" t="s">
        <v>45</v>
      </c>
      <c r="AD4846" t="s">
        <v>43</v>
      </c>
      <c r="AE4846" t="s">
        <v>46</v>
      </c>
      <c r="AF4846">
        <v>66.150000000000006</v>
      </c>
      <c r="AH4846">
        <v>1874.45</v>
      </c>
      <c r="AI4846">
        <v>0</v>
      </c>
      <c r="AJ4846">
        <v>0</v>
      </c>
      <c r="AK4846">
        <v>1085.67</v>
      </c>
      <c r="AL4846">
        <v>2960.12</v>
      </c>
      <c r="AM4846" t="s">
        <v>47</v>
      </c>
    </row>
    <row r="4847" spans="1:41" x14ac:dyDescent="0.35">
      <c r="A4847" t="s">
        <v>6027</v>
      </c>
      <c r="B4847" t="s">
        <v>49</v>
      </c>
      <c r="C4847" s="10">
        <v>24</v>
      </c>
      <c r="D4847" s="5" t="str" cm="1">
        <f t="array" ref="D4847">_xlfn.IFS(C4847&lt;=29, "18-29", C4847&lt;=39, "30-39", C4847&lt;=49, "40-49", C4847&lt;=59, "50-59",C4847&lt;=69, "60-69", C4847&gt;=70, "70+")</f>
        <v>18-29</v>
      </c>
      <c r="E4847" t="s">
        <v>40</v>
      </c>
      <c r="F4847">
        <v>1</v>
      </c>
      <c r="G4847" t="s">
        <v>305</v>
      </c>
      <c r="H4847">
        <v>94710</v>
      </c>
      <c r="I4847">
        <v>37.872902000000003</v>
      </c>
      <c r="J4847">
        <v>-122.303708</v>
      </c>
      <c r="K4847">
        <v>3</v>
      </c>
      <c r="L4847">
        <v>12</v>
      </c>
      <c r="M4847" t="str" cm="1">
        <f t="array" ref="M4847">_xlfn.IFS(L4847&lt;=12, "New (0-12 months)", L4847&lt;=36, "Mid (13-36 months)", L4847&gt;=37,"Long (37+ months)")</f>
        <v>New (0-12 months)</v>
      </c>
      <c r="N4847" t="s">
        <v>42</v>
      </c>
      <c r="O4847" t="s">
        <v>40</v>
      </c>
      <c r="P4847">
        <v>49.7</v>
      </c>
      <c r="Q4847" t="s">
        <v>43</v>
      </c>
      <c r="R4847" t="s">
        <v>43</v>
      </c>
      <c r="S4847" t="s">
        <v>8234</v>
      </c>
      <c r="T4847" s="1">
        <v>0</v>
      </c>
      <c r="U4847" t="s">
        <v>8234</v>
      </c>
      <c r="V4847" t="s">
        <v>8234</v>
      </c>
      <c r="W4847" t="s">
        <v>8234</v>
      </c>
      <c r="X4847" t="s">
        <v>8234</v>
      </c>
      <c r="Y4847" t="s">
        <v>8234</v>
      </c>
      <c r="Z4847" t="s">
        <v>8234</v>
      </c>
      <c r="AA4847" t="s">
        <v>8234</v>
      </c>
      <c r="AB4847" t="s">
        <v>8234</v>
      </c>
      <c r="AC4847" t="s">
        <v>73</v>
      </c>
      <c r="AD4847" t="s">
        <v>43</v>
      </c>
      <c r="AE4847" t="s">
        <v>56</v>
      </c>
      <c r="AF4847">
        <v>21.05</v>
      </c>
      <c r="AH4847">
        <v>262.05</v>
      </c>
      <c r="AI4847">
        <v>0</v>
      </c>
      <c r="AJ4847">
        <v>0</v>
      </c>
      <c r="AK4847">
        <v>596.4</v>
      </c>
      <c r="AL4847">
        <v>858.45</v>
      </c>
      <c r="AM4847" t="s">
        <v>47</v>
      </c>
    </row>
    <row r="4848" spans="1:41" x14ac:dyDescent="0.35">
      <c r="A4848" t="s">
        <v>6028</v>
      </c>
      <c r="B4848" t="s">
        <v>39</v>
      </c>
      <c r="C4848" s="10">
        <v>54</v>
      </c>
      <c r="D4848" s="5" t="str" cm="1">
        <f t="array" ref="D4848">_xlfn.IFS(C4848&lt;=29, "18-29", C4848&lt;=39, "30-39", C4848&lt;=49, "40-49", C4848&lt;=59, "50-59",C4848&lt;=69, "60-69", C4848&gt;=70, "70+")</f>
        <v>50-59</v>
      </c>
      <c r="E4848" t="s">
        <v>43</v>
      </c>
      <c r="F4848">
        <v>0</v>
      </c>
      <c r="G4848" t="s">
        <v>1147</v>
      </c>
      <c r="H4848">
        <v>92345</v>
      </c>
      <c r="I4848">
        <v>34.361387000000001</v>
      </c>
      <c r="J4848">
        <v>-117.337509</v>
      </c>
      <c r="K4848">
        <v>0</v>
      </c>
      <c r="L4848">
        <v>15</v>
      </c>
      <c r="M4848" t="str" cm="1">
        <f t="array" ref="M4848">_xlfn.IFS(L4848&lt;=12, "New (0-12 months)", L4848&lt;=36, "Mid (13-36 months)", L4848&gt;=37,"Long (37+ months)")</f>
        <v>Mid (13-36 months)</v>
      </c>
      <c r="N4848" t="s">
        <v>42</v>
      </c>
      <c r="O4848" t="s">
        <v>40</v>
      </c>
      <c r="P4848">
        <v>15.28</v>
      </c>
      <c r="Q4848" t="s">
        <v>43</v>
      </c>
      <c r="R4848" t="s">
        <v>40</v>
      </c>
      <c r="S4848" t="s">
        <v>55</v>
      </c>
      <c r="T4848" s="1">
        <v>16</v>
      </c>
      <c r="U4848" t="s">
        <v>43</v>
      </c>
      <c r="V4848" t="s">
        <v>43</v>
      </c>
      <c r="W4848" t="s">
        <v>40</v>
      </c>
      <c r="X4848" t="s">
        <v>43</v>
      </c>
      <c r="Y4848" t="s">
        <v>40</v>
      </c>
      <c r="Z4848" t="s">
        <v>40</v>
      </c>
      <c r="AA4848" t="s">
        <v>40</v>
      </c>
      <c r="AB4848" t="s">
        <v>40</v>
      </c>
      <c r="AC4848" t="s">
        <v>51</v>
      </c>
      <c r="AD4848" t="s">
        <v>40</v>
      </c>
      <c r="AE4848" t="s">
        <v>46</v>
      </c>
      <c r="AF4848">
        <v>94</v>
      </c>
      <c r="AH4848">
        <v>1505.45</v>
      </c>
      <c r="AI4848">
        <v>0</v>
      </c>
      <c r="AJ4848">
        <v>0</v>
      </c>
      <c r="AK4848">
        <v>229.2</v>
      </c>
      <c r="AL4848">
        <v>1734.65</v>
      </c>
      <c r="AM4848" t="s">
        <v>47</v>
      </c>
    </row>
    <row r="4849" spans="1:41" x14ac:dyDescent="0.35">
      <c r="A4849" t="s">
        <v>6029</v>
      </c>
      <c r="B4849" t="s">
        <v>39</v>
      </c>
      <c r="C4849" s="10">
        <v>30</v>
      </c>
      <c r="D4849" s="5" t="str" cm="1">
        <f t="array" ref="D4849">_xlfn.IFS(C4849&lt;=29, "18-29", C4849&lt;=39, "30-39", C4849&lt;=49, "40-49", C4849&lt;=59, "50-59",C4849&lt;=69, "60-69", C4849&gt;=70, "70+")</f>
        <v>30-39</v>
      </c>
      <c r="E4849" t="s">
        <v>43</v>
      </c>
      <c r="F4849">
        <v>0</v>
      </c>
      <c r="G4849" t="s">
        <v>553</v>
      </c>
      <c r="H4849">
        <v>93665</v>
      </c>
      <c r="I4849">
        <v>36.959730999999998</v>
      </c>
      <c r="J4849">
        <v>-120.653519</v>
      </c>
      <c r="K4849">
        <v>0</v>
      </c>
      <c r="L4849">
        <v>13</v>
      </c>
      <c r="M4849" t="str" cm="1">
        <f t="array" ref="M4849">_xlfn.IFS(L4849&lt;=12, "New (0-12 months)", L4849&lt;=36, "Mid (13-36 months)", L4849&gt;=37,"Long (37+ months)")</f>
        <v>Mid (13-36 months)</v>
      </c>
      <c r="N4849" t="s">
        <v>42</v>
      </c>
      <c r="O4849" t="s">
        <v>43</v>
      </c>
      <c r="P4849">
        <v>0</v>
      </c>
      <c r="Q4849" t="s">
        <v>8234</v>
      </c>
      <c r="R4849" t="s">
        <v>40</v>
      </c>
      <c r="S4849" t="s">
        <v>79</v>
      </c>
      <c r="T4849" s="1">
        <v>53</v>
      </c>
      <c r="U4849" t="s">
        <v>43</v>
      </c>
      <c r="V4849" t="s">
        <v>43</v>
      </c>
      <c r="W4849" t="s">
        <v>43</v>
      </c>
      <c r="X4849" t="s">
        <v>43</v>
      </c>
      <c r="Y4849" t="s">
        <v>43</v>
      </c>
      <c r="Z4849" t="s">
        <v>43</v>
      </c>
      <c r="AA4849" t="s">
        <v>43</v>
      </c>
      <c r="AB4849" t="s">
        <v>40</v>
      </c>
      <c r="AC4849" t="s">
        <v>51</v>
      </c>
      <c r="AD4849" t="s">
        <v>40</v>
      </c>
      <c r="AE4849" t="s">
        <v>56</v>
      </c>
      <c r="AF4849">
        <v>23.9</v>
      </c>
      <c r="AH4849">
        <v>300.8</v>
      </c>
      <c r="AI4849">
        <v>0</v>
      </c>
      <c r="AJ4849">
        <v>0</v>
      </c>
      <c r="AK4849">
        <v>0</v>
      </c>
      <c r="AL4849">
        <v>300.8</v>
      </c>
      <c r="AM4849" t="s">
        <v>57</v>
      </c>
      <c r="AN4849" t="s">
        <v>63</v>
      </c>
      <c r="AO4849" t="s">
        <v>101</v>
      </c>
    </row>
    <row r="4850" spans="1:41" x14ac:dyDescent="0.35">
      <c r="A4850" t="s">
        <v>6030</v>
      </c>
      <c r="B4850" t="s">
        <v>49</v>
      </c>
      <c r="C4850" s="10">
        <v>42</v>
      </c>
      <c r="D4850" s="5" t="str" cm="1">
        <f t="array" ref="D4850">_xlfn.IFS(C4850&lt;=29, "18-29", C4850&lt;=39, "30-39", C4850&lt;=49, "40-49", C4850&lt;=59, "50-59",C4850&lt;=69, "60-69", C4850&gt;=70, "70+")</f>
        <v>40-49</v>
      </c>
      <c r="E4850" t="s">
        <v>43</v>
      </c>
      <c r="F4850">
        <v>0</v>
      </c>
      <c r="G4850" t="s">
        <v>186</v>
      </c>
      <c r="H4850">
        <v>90744</v>
      </c>
      <c r="I4850">
        <v>33.782068000000002</v>
      </c>
      <c r="J4850">
        <v>-118.262263</v>
      </c>
      <c r="K4850">
        <v>0</v>
      </c>
      <c r="L4850">
        <v>3</v>
      </c>
      <c r="M4850" t="str" cm="1">
        <f t="array" ref="M4850">_xlfn.IFS(L4850&lt;=12, "New (0-12 months)", L4850&lt;=36, "Mid (13-36 months)", L4850&gt;=37,"Long (37+ months)")</f>
        <v>New (0-12 months)</v>
      </c>
      <c r="N4850" t="s">
        <v>42</v>
      </c>
      <c r="O4850" t="s">
        <v>40</v>
      </c>
      <c r="P4850">
        <v>35.65</v>
      </c>
      <c r="Q4850" t="s">
        <v>43</v>
      </c>
      <c r="R4850" t="s">
        <v>43</v>
      </c>
      <c r="S4850" t="s">
        <v>8234</v>
      </c>
      <c r="T4850" s="1">
        <v>0</v>
      </c>
      <c r="U4850" t="s">
        <v>8234</v>
      </c>
      <c r="V4850" t="s">
        <v>8234</v>
      </c>
      <c r="W4850" t="s">
        <v>8234</v>
      </c>
      <c r="X4850" t="s">
        <v>8234</v>
      </c>
      <c r="Y4850" t="s">
        <v>8234</v>
      </c>
      <c r="Z4850" t="s">
        <v>8234</v>
      </c>
      <c r="AA4850" t="s">
        <v>8234</v>
      </c>
      <c r="AB4850" t="s">
        <v>8234</v>
      </c>
      <c r="AC4850" t="s">
        <v>45</v>
      </c>
      <c r="AD4850" t="s">
        <v>43</v>
      </c>
      <c r="AE4850" t="s">
        <v>46</v>
      </c>
      <c r="AF4850">
        <v>19.600000000000001</v>
      </c>
      <c r="AH4850">
        <v>61.35</v>
      </c>
      <c r="AI4850">
        <v>0</v>
      </c>
      <c r="AJ4850">
        <v>0</v>
      </c>
      <c r="AK4850">
        <v>106.95</v>
      </c>
      <c r="AL4850">
        <v>168.3</v>
      </c>
      <c r="AM4850" t="s">
        <v>98</v>
      </c>
    </row>
    <row r="4851" spans="1:41" x14ac:dyDescent="0.35">
      <c r="A4851" t="s">
        <v>6031</v>
      </c>
      <c r="B4851" t="s">
        <v>49</v>
      </c>
      <c r="C4851" s="10">
        <v>47</v>
      </c>
      <c r="D4851" s="5" t="str" cm="1">
        <f t="array" ref="D4851">_xlfn.IFS(C4851&lt;=29, "18-29", C4851&lt;=39, "30-39", C4851&lt;=49, "40-49", C4851&lt;=59, "50-59",C4851&lt;=69, "60-69", C4851&gt;=70, "70+")</f>
        <v>40-49</v>
      </c>
      <c r="E4851" t="s">
        <v>40</v>
      </c>
      <c r="F4851">
        <v>2</v>
      </c>
      <c r="G4851" t="s">
        <v>318</v>
      </c>
      <c r="H4851">
        <v>92551</v>
      </c>
      <c r="I4851">
        <v>33.882739999999998</v>
      </c>
      <c r="J4851">
        <v>-117.224878</v>
      </c>
      <c r="K4851">
        <v>9</v>
      </c>
      <c r="L4851">
        <v>69</v>
      </c>
      <c r="M4851" t="str" cm="1">
        <f t="array" ref="M4851">_xlfn.IFS(L4851&lt;=12, "New (0-12 months)", L4851&lt;=36, "Mid (13-36 months)", L4851&gt;=37,"Long (37+ months)")</f>
        <v>Long (37+ months)</v>
      </c>
      <c r="N4851" t="s">
        <v>72</v>
      </c>
      <c r="O4851" t="s">
        <v>40</v>
      </c>
      <c r="P4851">
        <v>22.49</v>
      </c>
      <c r="Q4851" t="s">
        <v>40</v>
      </c>
      <c r="R4851" t="s">
        <v>40</v>
      </c>
      <c r="S4851" t="s">
        <v>55</v>
      </c>
      <c r="T4851" s="1">
        <v>11</v>
      </c>
      <c r="U4851" t="s">
        <v>43</v>
      </c>
      <c r="V4851" t="s">
        <v>40</v>
      </c>
      <c r="W4851" t="s">
        <v>40</v>
      </c>
      <c r="X4851" t="s">
        <v>43</v>
      </c>
      <c r="Y4851" t="s">
        <v>40</v>
      </c>
      <c r="Z4851" t="s">
        <v>40</v>
      </c>
      <c r="AA4851" t="s">
        <v>40</v>
      </c>
      <c r="AB4851" t="s">
        <v>40</v>
      </c>
      <c r="AC4851" t="s">
        <v>73</v>
      </c>
      <c r="AD4851" t="s">
        <v>40</v>
      </c>
      <c r="AE4851" t="s">
        <v>56</v>
      </c>
      <c r="AF4851">
        <v>105</v>
      </c>
      <c r="AH4851">
        <v>7297.75</v>
      </c>
      <c r="AI4851">
        <v>0</v>
      </c>
      <c r="AJ4851">
        <v>0</v>
      </c>
      <c r="AK4851">
        <v>1551.81</v>
      </c>
      <c r="AL4851">
        <v>8849.56</v>
      </c>
      <c r="AM4851" t="s">
        <v>47</v>
      </c>
    </row>
    <row r="4852" spans="1:41" x14ac:dyDescent="0.35">
      <c r="A4852" t="s">
        <v>6032</v>
      </c>
      <c r="B4852" t="s">
        <v>39</v>
      </c>
      <c r="C4852" s="10">
        <v>26</v>
      </c>
      <c r="D4852" s="5" t="str" cm="1">
        <f t="array" ref="D4852">_xlfn.IFS(C4852&lt;=29, "18-29", C4852&lt;=39, "30-39", C4852&lt;=49, "40-49", C4852&lt;=59, "50-59",C4852&lt;=69, "60-69", C4852&gt;=70, "70+")</f>
        <v>18-29</v>
      </c>
      <c r="E4852" t="s">
        <v>43</v>
      </c>
      <c r="F4852">
        <v>0</v>
      </c>
      <c r="G4852" t="s">
        <v>4672</v>
      </c>
      <c r="H4852">
        <v>95328</v>
      </c>
      <c r="I4852">
        <v>37.555630999999998</v>
      </c>
      <c r="J4852">
        <v>-120.911653</v>
      </c>
      <c r="K4852">
        <v>0</v>
      </c>
      <c r="L4852">
        <v>12</v>
      </c>
      <c r="M4852" t="str" cm="1">
        <f t="array" ref="M4852">_xlfn.IFS(L4852&lt;=12, "New (0-12 months)", L4852&lt;=36, "Mid (13-36 months)", L4852&gt;=37,"Long (37+ months)")</f>
        <v>New (0-12 months)</v>
      </c>
      <c r="N4852" t="s">
        <v>42</v>
      </c>
      <c r="O4852" t="s">
        <v>40</v>
      </c>
      <c r="P4852">
        <v>32.32</v>
      </c>
      <c r="Q4852" t="s">
        <v>43</v>
      </c>
      <c r="R4852" t="s">
        <v>43</v>
      </c>
      <c r="S4852" t="s">
        <v>8234</v>
      </c>
      <c r="T4852" s="1">
        <v>0</v>
      </c>
      <c r="U4852" t="s">
        <v>8234</v>
      </c>
      <c r="V4852" t="s">
        <v>8234</v>
      </c>
      <c r="W4852" t="s">
        <v>8234</v>
      </c>
      <c r="X4852" t="s">
        <v>8234</v>
      </c>
      <c r="Y4852" t="s">
        <v>8234</v>
      </c>
      <c r="Z4852" t="s">
        <v>8234</v>
      </c>
      <c r="AA4852" t="s">
        <v>8234</v>
      </c>
      <c r="AB4852" t="s">
        <v>8234</v>
      </c>
      <c r="AC4852" t="s">
        <v>51</v>
      </c>
      <c r="AD4852" t="s">
        <v>43</v>
      </c>
      <c r="AE4852" t="s">
        <v>183</v>
      </c>
      <c r="AF4852">
        <v>20.3</v>
      </c>
      <c r="AH4852">
        <v>246.7</v>
      </c>
      <c r="AI4852">
        <v>0</v>
      </c>
      <c r="AJ4852">
        <v>0</v>
      </c>
      <c r="AK4852">
        <v>387.84</v>
      </c>
      <c r="AL4852">
        <v>634.54</v>
      </c>
      <c r="AM4852" t="s">
        <v>47</v>
      </c>
    </row>
    <row r="4853" spans="1:41" x14ac:dyDescent="0.35">
      <c r="A4853" t="s">
        <v>6033</v>
      </c>
      <c r="B4853" t="s">
        <v>39</v>
      </c>
      <c r="C4853" s="10">
        <v>26</v>
      </c>
      <c r="D4853" s="5" t="str" cm="1">
        <f t="array" ref="D4853">_xlfn.IFS(C4853&lt;=29, "18-29", C4853&lt;=39, "30-39", C4853&lt;=49, "40-49", C4853&lt;=59, "50-59",C4853&lt;=69, "60-69", C4853&gt;=70, "70+")</f>
        <v>18-29</v>
      </c>
      <c r="E4853" t="s">
        <v>43</v>
      </c>
      <c r="F4853">
        <v>0</v>
      </c>
      <c r="G4853" t="s">
        <v>599</v>
      </c>
      <c r="H4853">
        <v>94952</v>
      </c>
      <c r="I4853">
        <v>38.237017999999999</v>
      </c>
      <c r="J4853">
        <v>-122.77872000000001</v>
      </c>
      <c r="K4853">
        <v>0</v>
      </c>
      <c r="L4853">
        <v>54</v>
      </c>
      <c r="M4853" t="str" cm="1">
        <f t="array" ref="M4853">_xlfn.IFS(L4853&lt;=12, "New (0-12 months)", L4853&lt;=36, "Mid (13-36 months)", L4853&gt;=37,"Long (37+ months)")</f>
        <v>Long (37+ months)</v>
      </c>
      <c r="N4853" t="s">
        <v>42</v>
      </c>
      <c r="O4853" t="s">
        <v>40</v>
      </c>
      <c r="P4853">
        <v>11.76</v>
      </c>
      <c r="Q4853" t="s">
        <v>40</v>
      </c>
      <c r="R4853" t="s">
        <v>40</v>
      </c>
      <c r="S4853" t="s">
        <v>55</v>
      </c>
      <c r="T4853" s="1">
        <v>52</v>
      </c>
      <c r="U4853" t="s">
        <v>43</v>
      </c>
      <c r="V4853" t="s">
        <v>43</v>
      </c>
      <c r="W4853" t="s">
        <v>40</v>
      </c>
      <c r="X4853" t="s">
        <v>40</v>
      </c>
      <c r="Y4853" t="s">
        <v>43</v>
      </c>
      <c r="Z4853" t="s">
        <v>40</v>
      </c>
      <c r="AA4853" t="s">
        <v>40</v>
      </c>
      <c r="AB4853" t="s">
        <v>40</v>
      </c>
      <c r="AC4853" t="s">
        <v>73</v>
      </c>
      <c r="AD4853" t="s">
        <v>40</v>
      </c>
      <c r="AE4853" t="s">
        <v>56</v>
      </c>
      <c r="AF4853">
        <v>95.1</v>
      </c>
      <c r="AH4853">
        <v>5064.8500000000004</v>
      </c>
      <c r="AI4853">
        <v>0</v>
      </c>
      <c r="AJ4853">
        <v>0</v>
      </c>
      <c r="AK4853">
        <v>635.04</v>
      </c>
      <c r="AL4853">
        <v>5699.89</v>
      </c>
      <c r="AM4853" t="s">
        <v>47</v>
      </c>
    </row>
    <row r="4854" spans="1:41" x14ac:dyDescent="0.35">
      <c r="A4854" t="s">
        <v>6034</v>
      </c>
      <c r="B4854" t="s">
        <v>39</v>
      </c>
      <c r="C4854" s="10">
        <v>35</v>
      </c>
      <c r="D4854" s="5" t="str" cm="1">
        <f t="array" ref="D4854">_xlfn.IFS(C4854&lt;=29, "18-29", C4854&lt;=39, "30-39", C4854&lt;=49, "40-49", C4854&lt;=59, "50-59",C4854&lt;=69, "60-69", C4854&gt;=70, "70+")</f>
        <v>30-39</v>
      </c>
      <c r="E4854" t="s">
        <v>40</v>
      </c>
      <c r="F4854">
        <v>0</v>
      </c>
      <c r="G4854" t="s">
        <v>135</v>
      </c>
      <c r="H4854">
        <v>90037</v>
      </c>
      <c r="I4854">
        <v>34.002642000000002</v>
      </c>
      <c r="J4854">
        <v>-118.28759599999999</v>
      </c>
      <c r="K4854">
        <v>1</v>
      </c>
      <c r="L4854">
        <v>26</v>
      </c>
      <c r="M4854" t="str" cm="1">
        <f t="array" ref="M4854">_xlfn.IFS(L4854&lt;=12, "New (0-12 months)", L4854&lt;=36, "Mid (13-36 months)", L4854&gt;=37,"Long (37+ months)")</f>
        <v>Mid (13-36 months)</v>
      </c>
      <c r="N4854" t="s">
        <v>42</v>
      </c>
      <c r="O4854" t="s">
        <v>40</v>
      </c>
      <c r="P4854">
        <v>22.33</v>
      </c>
      <c r="Q4854" t="s">
        <v>40</v>
      </c>
      <c r="R4854" t="s">
        <v>40</v>
      </c>
      <c r="S4854" t="s">
        <v>79</v>
      </c>
      <c r="T4854" s="1">
        <v>13</v>
      </c>
      <c r="U4854" t="s">
        <v>43</v>
      </c>
      <c r="V4854" t="s">
        <v>40</v>
      </c>
      <c r="W4854" t="s">
        <v>43</v>
      </c>
      <c r="X4854" t="s">
        <v>40</v>
      </c>
      <c r="Y4854" t="s">
        <v>43</v>
      </c>
      <c r="Z4854" t="s">
        <v>43</v>
      </c>
      <c r="AA4854" t="s">
        <v>43</v>
      </c>
      <c r="AB4854" t="s">
        <v>40</v>
      </c>
      <c r="AC4854" t="s">
        <v>51</v>
      </c>
      <c r="AD4854" t="s">
        <v>40</v>
      </c>
      <c r="AE4854" t="s">
        <v>56</v>
      </c>
      <c r="AF4854">
        <v>60.05</v>
      </c>
      <c r="AH4854">
        <v>1616.15</v>
      </c>
      <c r="AI4854">
        <v>0</v>
      </c>
      <c r="AJ4854">
        <v>0</v>
      </c>
      <c r="AK4854">
        <v>580.58000000000004</v>
      </c>
      <c r="AL4854">
        <v>2196.73</v>
      </c>
      <c r="AM4854" t="s">
        <v>57</v>
      </c>
      <c r="AN4854" t="s">
        <v>109</v>
      </c>
      <c r="AO4854" t="s">
        <v>110</v>
      </c>
    </row>
    <row r="4855" spans="1:41" x14ac:dyDescent="0.35">
      <c r="A4855" t="s">
        <v>6035</v>
      </c>
      <c r="B4855" t="s">
        <v>49</v>
      </c>
      <c r="C4855" s="10">
        <v>38</v>
      </c>
      <c r="D4855" s="5" t="str" cm="1">
        <f t="array" ref="D4855">_xlfn.IFS(C4855&lt;=29, "18-29", C4855&lt;=39, "30-39", C4855&lt;=49, "40-49", C4855&lt;=59, "50-59",C4855&lt;=69, "60-69", C4855&gt;=70, "70+")</f>
        <v>30-39</v>
      </c>
      <c r="E4855" t="s">
        <v>40</v>
      </c>
      <c r="F4855">
        <v>2</v>
      </c>
      <c r="G4855" t="s">
        <v>3448</v>
      </c>
      <c r="H4855">
        <v>92301</v>
      </c>
      <c r="I4855">
        <v>34.667814999999997</v>
      </c>
      <c r="J4855">
        <v>-117.53618299999999</v>
      </c>
      <c r="K4855">
        <v>1</v>
      </c>
      <c r="L4855">
        <v>24</v>
      </c>
      <c r="M4855" t="str" cm="1">
        <f t="array" ref="M4855">_xlfn.IFS(L4855&lt;=12, "New (0-12 months)", L4855&lt;=36, "Mid (13-36 months)", L4855&gt;=37,"Long (37+ months)")</f>
        <v>Mid (13-36 months)</v>
      </c>
      <c r="N4855" t="s">
        <v>129</v>
      </c>
      <c r="O4855" t="s">
        <v>40</v>
      </c>
      <c r="P4855">
        <v>36.049999999999997</v>
      </c>
      <c r="Q4855" t="s">
        <v>40</v>
      </c>
      <c r="R4855" t="s">
        <v>40</v>
      </c>
      <c r="S4855" t="s">
        <v>44</v>
      </c>
      <c r="T4855" s="1">
        <v>24</v>
      </c>
      <c r="U4855" t="s">
        <v>40</v>
      </c>
      <c r="V4855" t="s">
        <v>43</v>
      </c>
      <c r="W4855" t="s">
        <v>40</v>
      </c>
      <c r="X4855" t="s">
        <v>40</v>
      </c>
      <c r="Y4855" t="s">
        <v>40</v>
      </c>
      <c r="Z4855" t="s">
        <v>40</v>
      </c>
      <c r="AA4855" t="s">
        <v>40</v>
      </c>
      <c r="AB4855" t="s">
        <v>40</v>
      </c>
      <c r="AC4855" t="s">
        <v>45</v>
      </c>
      <c r="AD4855" t="s">
        <v>40</v>
      </c>
      <c r="AE4855" t="s">
        <v>183</v>
      </c>
      <c r="AF4855">
        <v>84.8</v>
      </c>
      <c r="AH4855">
        <v>1990.5</v>
      </c>
      <c r="AI4855">
        <v>48.23</v>
      </c>
      <c r="AJ4855">
        <v>0</v>
      </c>
      <c r="AK4855">
        <v>865.2</v>
      </c>
      <c r="AL4855">
        <v>2807.47</v>
      </c>
      <c r="AM4855" t="s">
        <v>47</v>
      </c>
    </row>
    <row r="4856" spans="1:41" x14ac:dyDescent="0.35">
      <c r="A4856" t="s">
        <v>6036</v>
      </c>
      <c r="B4856" t="s">
        <v>49</v>
      </c>
      <c r="C4856" s="10">
        <v>61</v>
      </c>
      <c r="D4856" s="5" t="str" cm="1">
        <f t="array" ref="D4856">_xlfn.IFS(C4856&lt;=29, "18-29", C4856&lt;=39, "30-39", C4856&lt;=49, "40-49", C4856&lt;=59, "50-59",C4856&lt;=69, "60-69", C4856&gt;=70, "70+")</f>
        <v>60-69</v>
      </c>
      <c r="E4856" t="s">
        <v>43</v>
      </c>
      <c r="F4856">
        <v>0</v>
      </c>
      <c r="G4856" t="s">
        <v>287</v>
      </c>
      <c r="H4856">
        <v>92604</v>
      </c>
      <c r="I4856">
        <v>33.688546000000002</v>
      </c>
      <c r="J4856">
        <v>-117.78809099999999</v>
      </c>
      <c r="K4856">
        <v>0</v>
      </c>
      <c r="L4856">
        <v>2</v>
      </c>
      <c r="M4856" t="str" cm="1">
        <f t="array" ref="M4856">_xlfn.IFS(L4856&lt;=12, "New (0-12 months)", L4856&lt;=36, "Mid (13-36 months)", L4856&gt;=37,"Long (37+ months)")</f>
        <v>New (0-12 months)</v>
      </c>
      <c r="N4856" t="s">
        <v>42</v>
      </c>
      <c r="O4856" t="s">
        <v>40</v>
      </c>
      <c r="P4856">
        <v>6.34</v>
      </c>
      <c r="Q4856" t="s">
        <v>43</v>
      </c>
      <c r="R4856" t="s">
        <v>40</v>
      </c>
      <c r="S4856" t="s">
        <v>44</v>
      </c>
      <c r="T4856" s="1">
        <v>28</v>
      </c>
      <c r="U4856" t="s">
        <v>43</v>
      </c>
      <c r="V4856" t="s">
        <v>43</v>
      </c>
      <c r="W4856" t="s">
        <v>43</v>
      </c>
      <c r="X4856" t="s">
        <v>40</v>
      </c>
      <c r="Y4856" t="s">
        <v>43</v>
      </c>
      <c r="Z4856" t="s">
        <v>43</v>
      </c>
      <c r="AA4856" t="s">
        <v>43</v>
      </c>
      <c r="AB4856" t="s">
        <v>43</v>
      </c>
      <c r="AC4856" t="s">
        <v>51</v>
      </c>
      <c r="AD4856" t="s">
        <v>40</v>
      </c>
      <c r="AE4856" t="s">
        <v>46</v>
      </c>
      <c r="AF4856">
        <v>50.2</v>
      </c>
      <c r="AH4856">
        <v>109.25</v>
      </c>
      <c r="AI4856">
        <v>0</v>
      </c>
      <c r="AJ4856">
        <v>10</v>
      </c>
      <c r="AK4856">
        <v>12.68</v>
      </c>
      <c r="AL4856">
        <v>131.93</v>
      </c>
      <c r="AM4856" t="s">
        <v>98</v>
      </c>
    </row>
    <row r="4857" spans="1:41" x14ac:dyDescent="0.35">
      <c r="A4857" t="s">
        <v>6037</v>
      </c>
      <c r="B4857" t="s">
        <v>39</v>
      </c>
      <c r="C4857" s="10">
        <v>29</v>
      </c>
      <c r="D4857" s="5" t="str" cm="1">
        <f t="array" ref="D4857">_xlfn.IFS(C4857&lt;=29, "18-29", C4857&lt;=39, "30-39", C4857&lt;=49, "40-49", C4857&lt;=59, "50-59",C4857&lt;=69, "60-69", C4857&gt;=70, "70+")</f>
        <v>18-29</v>
      </c>
      <c r="E4857" t="s">
        <v>40</v>
      </c>
      <c r="F4857">
        <v>0</v>
      </c>
      <c r="G4857" t="s">
        <v>151</v>
      </c>
      <c r="H4857">
        <v>92117</v>
      </c>
      <c r="I4857">
        <v>32.825085999999999</v>
      </c>
      <c r="J4857">
        <v>-117.19942399999999</v>
      </c>
      <c r="K4857">
        <v>1</v>
      </c>
      <c r="L4857">
        <v>47</v>
      </c>
      <c r="M4857" t="str" cm="1">
        <f t="array" ref="M4857">_xlfn.IFS(L4857&lt;=12, "New (0-12 months)", L4857&lt;=36, "Mid (13-36 months)", L4857&gt;=37,"Long (37+ months)")</f>
        <v>Long (37+ months)</v>
      </c>
      <c r="N4857" t="s">
        <v>42</v>
      </c>
      <c r="O4857" t="s">
        <v>40</v>
      </c>
      <c r="P4857">
        <v>2.87</v>
      </c>
      <c r="Q4857" t="s">
        <v>40</v>
      </c>
      <c r="R4857" t="s">
        <v>40</v>
      </c>
      <c r="S4857" t="s">
        <v>55</v>
      </c>
      <c r="T4857" s="1">
        <v>51</v>
      </c>
      <c r="U4857" t="s">
        <v>40</v>
      </c>
      <c r="V4857" t="s">
        <v>40</v>
      </c>
      <c r="W4857" t="s">
        <v>40</v>
      </c>
      <c r="X4857" t="s">
        <v>43</v>
      </c>
      <c r="Y4857" t="s">
        <v>40</v>
      </c>
      <c r="Z4857" t="s">
        <v>43</v>
      </c>
      <c r="AA4857" t="s">
        <v>40</v>
      </c>
      <c r="AB4857" t="s">
        <v>40</v>
      </c>
      <c r="AC4857" t="s">
        <v>51</v>
      </c>
      <c r="AD4857" t="s">
        <v>40</v>
      </c>
      <c r="AE4857" t="s">
        <v>56</v>
      </c>
      <c r="AF4857">
        <v>98.75</v>
      </c>
      <c r="AH4857">
        <v>4533.7</v>
      </c>
      <c r="AI4857">
        <v>0</v>
      </c>
      <c r="AJ4857">
        <v>0</v>
      </c>
      <c r="AK4857">
        <v>134.88999999999999</v>
      </c>
      <c r="AL4857">
        <v>4668.59</v>
      </c>
      <c r="AM4857" t="s">
        <v>57</v>
      </c>
      <c r="AN4857" t="s">
        <v>58</v>
      </c>
      <c r="AO4857" t="s">
        <v>104</v>
      </c>
    </row>
    <row r="4858" spans="1:41" x14ac:dyDescent="0.35">
      <c r="A4858" t="s">
        <v>6038</v>
      </c>
      <c r="B4858" t="s">
        <v>39</v>
      </c>
      <c r="C4858" s="10">
        <v>72</v>
      </c>
      <c r="D4858" s="5" t="str" cm="1">
        <f t="array" ref="D4858">_xlfn.IFS(C4858&lt;=29, "18-29", C4858&lt;=39, "30-39", C4858&lt;=49, "40-49", C4858&lt;=59, "50-59",C4858&lt;=69, "60-69", C4858&gt;=70, "70+")</f>
        <v>70+</v>
      </c>
      <c r="E4858" t="s">
        <v>40</v>
      </c>
      <c r="F4858">
        <v>0</v>
      </c>
      <c r="G4858" t="s">
        <v>41</v>
      </c>
      <c r="H4858">
        <v>93225</v>
      </c>
      <c r="I4858">
        <v>34.827661999999997</v>
      </c>
      <c r="J4858">
        <v>-118.999073</v>
      </c>
      <c r="K4858">
        <v>8</v>
      </c>
      <c r="L4858">
        <v>58</v>
      </c>
      <c r="M4858" t="str" cm="1">
        <f t="array" ref="M4858">_xlfn.IFS(L4858&lt;=12, "New (0-12 months)", L4858&lt;=36, "Mid (13-36 months)", L4858&gt;=37,"Long (37+ months)")</f>
        <v>Long (37+ months)</v>
      </c>
      <c r="N4858" t="s">
        <v>76</v>
      </c>
      <c r="O4858" t="s">
        <v>40</v>
      </c>
      <c r="P4858">
        <v>47.34</v>
      </c>
      <c r="Q4858" t="s">
        <v>40</v>
      </c>
      <c r="R4858" t="s">
        <v>40</v>
      </c>
      <c r="S4858" t="s">
        <v>55</v>
      </c>
      <c r="T4858" s="1">
        <v>28</v>
      </c>
      <c r="U4858" t="s">
        <v>43</v>
      </c>
      <c r="V4858" t="s">
        <v>43</v>
      </c>
      <c r="W4858" t="s">
        <v>43</v>
      </c>
      <c r="X4858" t="s">
        <v>40</v>
      </c>
      <c r="Y4858" t="s">
        <v>40</v>
      </c>
      <c r="Z4858" t="s">
        <v>40</v>
      </c>
      <c r="AA4858" t="s">
        <v>40</v>
      </c>
      <c r="AB4858" t="s">
        <v>40</v>
      </c>
      <c r="AC4858" t="s">
        <v>51</v>
      </c>
      <c r="AD4858" t="s">
        <v>40</v>
      </c>
      <c r="AE4858" t="s">
        <v>56</v>
      </c>
      <c r="AF4858">
        <v>100.4</v>
      </c>
      <c r="AH4858">
        <v>5749.8</v>
      </c>
      <c r="AI4858">
        <v>0</v>
      </c>
      <c r="AJ4858">
        <v>0</v>
      </c>
      <c r="AK4858">
        <v>2745.72</v>
      </c>
      <c r="AL4858">
        <v>8495.52</v>
      </c>
      <c r="AM4858" t="s">
        <v>47</v>
      </c>
    </row>
    <row r="4859" spans="1:41" x14ac:dyDescent="0.35">
      <c r="A4859" t="s">
        <v>6039</v>
      </c>
      <c r="B4859" t="s">
        <v>39</v>
      </c>
      <c r="C4859" s="10">
        <v>41</v>
      </c>
      <c r="D4859" s="5" t="str" cm="1">
        <f t="array" ref="D4859">_xlfn.IFS(C4859&lt;=29, "18-29", C4859&lt;=39, "30-39", C4859&lt;=49, "40-49", C4859&lt;=59, "50-59",C4859&lt;=69, "60-69", C4859&gt;=70, "70+")</f>
        <v>40-49</v>
      </c>
      <c r="E4859" t="s">
        <v>40</v>
      </c>
      <c r="F4859">
        <v>0</v>
      </c>
      <c r="G4859" t="s">
        <v>1457</v>
      </c>
      <c r="H4859">
        <v>91761</v>
      </c>
      <c r="I4859">
        <v>34.035601999999997</v>
      </c>
      <c r="J4859">
        <v>-117.591528</v>
      </c>
      <c r="K4859">
        <v>8</v>
      </c>
      <c r="L4859">
        <v>64</v>
      </c>
      <c r="M4859" t="str" cm="1">
        <f t="array" ref="M4859">_xlfn.IFS(L4859&lt;=12, "New (0-12 months)", L4859&lt;=36, "Mid (13-36 months)", L4859&gt;=37,"Long (37+ months)")</f>
        <v>Long (37+ months)</v>
      </c>
      <c r="N4859" t="s">
        <v>76</v>
      </c>
      <c r="O4859" t="s">
        <v>40</v>
      </c>
      <c r="P4859">
        <v>19.98</v>
      </c>
      <c r="Q4859" t="s">
        <v>43</v>
      </c>
      <c r="R4859" t="s">
        <v>43</v>
      </c>
      <c r="S4859" t="s">
        <v>8234</v>
      </c>
      <c r="T4859" s="1">
        <v>0</v>
      </c>
      <c r="U4859" t="s">
        <v>8234</v>
      </c>
      <c r="V4859" t="s">
        <v>8234</v>
      </c>
      <c r="W4859" t="s">
        <v>8234</v>
      </c>
      <c r="X4859" t="s">
        <v>8234</v>
      </c>
      <c r="Y4859" t="s">
        <v>8234</v>
      </c>
      <c r="Z4859" t="s">
        <v>8234</v>
      </c>
      <c r="AA4859" t="s">
        <v>8234</v>
      </c>
      <c r="AB4859" t="s">
        <v>8234</v>
      </c>
      <c r="AC4859" t="s">
        <v>73</v>
      </c>
      <c r="AD4859" t="s">
        <v>43</v>
      </c>
      <c r="AE4859" t="s">
        <v>46</v>
      </c>
      <c r="AF4859">
        <v>19.45</v>
      </c>
      <c r="AH4859">
        <v>1208.5999999999999</v>
      </c>
      <c r="AI4859">
        <v>0</v>
      </c>
      <c r="AJ4859">
        <v>0</v>
      </c>
      <c r="AK4859">
        <v>1278.72</v>
      </c>
      <c r="AL4859">
        <v>2487.3200000000002</v>
      </c>
      <c r="AM4859" t="s">
        <v>47</v>
      </c>
    </row>
    <row r="4860" spans="1:41" x14ac:dyDescent="0.35">
      <c r="A4860" t="s">
        <v>6040</v>
      </c>
      <c r="B4860" t="s">
        <v>49</v>
      </c>
      <c r="C4860" s="10">
        <v>54</v>
      </c>
      <c r="D4860" s="5" t="str" cm="1">
        <f t="array" ref="D4860">_xlfn.IFS(C4860&lt;=29, "18-29", C4860&lt;=39, "30-39", C4860&lt;=49, "40-49", C4860&lt;=59, "50-59",C4860&lt;=69, "60-69", C4860&gt;=70, "70+")</f>
        <v>50-59</v>
      </c>
      <c r="E4860" t="s">
        <v>40</v>
      </c>
      <c r="F4860">
        <v>2</v>
      </c>
      <c r="G4860" t="s">
        <v>1647</v>
      </c>
      <c r="H4860">
        <v>96035</v>
      </c>
      <c r="I4860">
        <v>40.031939999999999</v>
      </c>
      <c r="J4860">
        <v>-122.176023</v>
      </c>
      <c r="K4860">
        <v>9</v>
      </c>
      <c r="L4860">
        <v>58</v>
      </c>
      <c r="M4860" t="str" cm="1">
        <f t="array" ref="M4860">_xlfn.IFS(L4860&lt;=12, "New (0-12 months)", L4860&lt;=36, "Mid (13-36 months)", L4860&gt;=37,"Long (37+ months)")</f>
        <v>Long (37+ months)</v>
      </c>
      <c r="N4860" t="s">
        <v>42</v>
      </c>
      <c r="O4860" t="s">
        <v>40</v>
      </c>
      <c r="P4860">
        <v>35.35</v>
      </c>
      <c r="Q4860" t="s">
        <v>43</v>
      </c>
      <c r="R4860" t="s">
        <v>40</v>
      </c>
      <c r="S4860" t="s">
        <v>79</v>
      </c>
      <c r="T4860" s="1">
        <v>29</v>
      </c>
      <c r="U4860" t="s">
        <v>43</v>
      </c>
      <c r="V4860" t="s">
        <v>40</v>
      </c>
      <c r="W4860" t="s">
        <v>43</v>
      </c>
      <c r="X4860" t="s">
        <v>40</v>
      </c>
      <c r="Y4860" t="s">
        <v>40</v>
      </c>
      <c r="Z4860" t="s">
        <v>40</v>
      </c>
      <c r="AA4860" t="s">
        <v>40</v>
      </c>
      <c r="AB4860" t="s">
        <v>40</v>
      </c>
      <c r="AC4860" t="s">
        <v>45</v>
      </c>
      <c r="AD4860" t="s">
        <v>40</v>
      </c>
      <c r="AE4860" t="s">
        <v>46</v>
      </c>
      <c r="AF4860">
        <v>75.2</v>
      </c>
      <c r="AH4860">
        <v>4300.8</v>
      </c>
      <c r="AI4860">
        <v>0</v>
      </c>
      <c r="AJ4860">
        <v>0</v>
      </c>
      <c r="AK4860">
        <v>2050.3000000000002</v>
      </c>
      <c r="AL4860">
        <v>6351.1</v>
      </c>
      <c r="AM4860" t="s">
        <v>47</v>
      </c>
    </row>
    <row r="4861" spans="1:41" x14ac:dyDescent="0.35">
      <c r="A4861" t="s">
        <v>6041</v>
      </c>
      <c r="B4861" t="s">
        <v>49</v>
      </c>
      <c r="C4861" s="10">
        <v>56</v>
      </c>
      <c r="D4861" s="5" t="str" cm="1">
        <f t="array" ref="D4861">_xlfn.IFS(C4861&lt;=29, "18-29", C4861&lt;=39, "30-39", C4861&lt;=49, "40-49", C4861&lt;=59, "50-59",C4861&lt;=69, "60-69", C4861&gt;=70, "70+")</f>
        <v>50-59</v>
      </c>
      <c r="E4861" t="s">
        <v>40</v>
      </c>
      <c r="F4861">
        <v>0</v>
      </c>
      <c r="G4861" t="s">
        <v>311</v>
      </c>
      <c r="H4861">
        <v>92201</v>
      </c>
      <c r="I4861">
        <v>33.713890999999997</v>
      </c>
      <c r="J4861">
        <v>-116.237257</v>
      </c>
      <c r="K4861">
        <v>1</v>
      </c>
      <c r="L4861">
        <v>19</v>
      </c>
      <c r="M4861" t="str" cm="1">
        <f t="array" ref="M4861">_xlfn.IFS(L4861&lt;=12, "New (0-12 months)", L4861&lt;=36, "Mid (13-36 months)", L4861&gt;=37,"Long (37+ months)")</f>
        <v>Mid (13-36 months)</v>
      </c>
      <c r="N4861" t="s">
        <v>42</v>
      </c>
      <c r="O4861" t="s">
        <v>40</v>
      </c>
      <c r="P4861">
        <v>43.95</v>
      </c>
      <c r="Q4861" t="s">
        <v>43</v>
      </c>
      <c r="R4861" t="s">
        <v>40</v>
      </c>
      <c r="S4861" t="s">
        <v>55</v>
      </c>
      <c r="T4861" s="1">
        <v>20</v>
      </c>
      <c r="U4861" t="s">
        <v>43</v>
      </c>
      <c r="V4861" t="s">
        <v>40</v>
      </c>
      <c r="W4861" t="s">
        <v>43</v>
      </c>
      <c r="X4861" t="s">
        <v>40</v>
      </c>
      <c r="Y4861" t="s">
        <v>40</v>
      </c>
      <c r="Z4861" t="s">
        <v>40</v>
      </c>
      <c r="AA4861" t="s">
        <v>40</v>
      </c>
      <c r="AB4861" t="s">
        <v>40</v>
      </c>
      <c r="AC4861" t="s">
        <v>45</v>
      </c>
      <c r="AD4861" t="s">
        <v>43</v>
      </c>
      <c r="AE4861" t="s">
        <v>56</v>
      </c>
      <c r="AF4861">
        <v>100</v>
      </c>
      <c r="AH4861">
        <v>1888.65</v>
      </c>
      <c r="AI4861">
        <v>0</v>
      </c>
      <c r="AJ4861">
        <v>0</v>
      </c>
      <c r="AK4861">
        <v>835.05</v>
      </c>
      <c r="AL4861">
        <v>2723.7</v>
      </c>
      <c r="AM4861" t="s">
        <v>57</v>
      </c>
      <c r="AN4861" t="s">
        <v>58</v>
      </c>
      <c r="AO4861" t="s">
        <v>214</v>
      </c>
    </row>
    <row r="4862" spans="1:41" x14ac:dyDescent="0.35">
      <c r="A4862" t="s">
        <v>6042</v>
      </c>
      <c r="B4862" t="s">
        <v>49</v>
      </c>
      <c r="C4862" s="10">
        <v>43</v>
      </c>
      <c r="D4862" s="5" t="str" cm="1">
        <f t="array" ref="D4862">_xlfn.IFS(C4862&lt;=29, "18-29", C4862&lt;=39, "30-39", C4862&lt;=49, "40-49", C4862&lt;=59, "50-59",C4862&lt;=69, "60-69", C4862&gt;=70, "70+")</f>
        <v>40-49</v>
      </c>
      <c r="E4862" t="s">
        <v>43</v>
      </c>
      <c r="F4862">
        <v>3</v>
      </c>
      <c r="G4862" t="s">
        <v>1537</v>
      </c>
      <c r="H4862">
        <v>94608</v>
      </c>
      <c r="I4862">
        <v>37.837260000000001</v>
      </c>
      <c r="J4862">
        <v>-122.287648</v>
      </c>
      <c r="K4862">
        <v>0</v>
      </c>
      <c r="L4862">
        <v>1</v>
      </c>
      <c r="M4862" t="str" cm="1">
        <f t="array" ref="M4862">_xlfn.IFS(L4862&lt;=12, "New (0-12 months)", L4862&lt;=36, "Mid (13-36 months)", L4862&gt;=37,"Long (37+ months)")</f>
        <v>New (0-12 months)</v>
      </c>
      <c r="N4862" t="s">
        <v>42</v>
      </c>
      <c r="O4862" t="s">
        <v>40</v>
      </c>
      <c r="P4862">
        <v>11.91</v>
      </c>
      <c r="Q4862" t="s">
        <v>43</v>
      </c>
      <c r="R4862" t="s">
        <v>43</v>
      </c>
      <c r="S4862" t="s">
        <v>8234</v>
      </c>
      <c r="T4862" s="1">
        <v>0</v>
      </c>
      <c r="U4862" t="s">
        <v>8234</v>
      </c>
      <c r="V4862" t="s">
        <v>8234</v>
      </c>
      <c r="W4862" t="s">
        <v>8234</v>
      </c>
      <c r="X4862" t="s">
        <v>8234</v>
      </c>
      <c r="Y4862" t="s">
        <v>8234</v>
      </c>
      <c r="Z4862" t="s">
        <v>8234</v>
      </c>
      <c r="AA4862" t="s">
        <v>8234</v>
      </c>
      <c r="AB4862" t="s">
        <v>8234</v>
      </c>
      <c r="AC4862" t="s">
        <v>51</v>
      </c>
      <c r="AD4862" t="s">
        <v>43</v>
      </c>
      <c r="AE4862" t="s">
        <v>46</v>
      </c>
      <c r="AF4862">
        <v>19.75</v>
      </c>
      <c r="AH4862">
        <v>19.75</v>
      </c>
      <c r="AI4862">
        <v>0</v>
      </c>
      <c r="AJ4862">
        <v>0</v>
      </c>
      <c r="AK4862">
        <v>11.91</v>
      </c>
      <c r="AL4862">
        <v>31.66</v>
      </c>
      <c r="AM4862" t="s">
        <v>57</v>
      </c>
      <c r="AN4862" t="s">
        <v>121</v>
      </c>
      <c r="AO4862" t="s">
        <v>195</v>
      </c>
    </row>
    <row r="4863" spans="1:41" x14ac:dyDescent="0.35">
      <c r="A4863" t="s">
        <v>6043</v>
      </c>
      <c r="B4863" t="s">
        <v>49</v>
      </c>
      <c r="C4863" s="10">
        <v>73</v>
      </c>
      <c r="D4863" s="5" t="str" cm="1">
        <f t="array" ref="D4863">_xlfn.IFS(C4863&lt;=29, "18-29", C4863&lt;=39, "30-39", C4863&lt;=49, "40-49", C4863&lt;=59, "50-59",C4863&lt;=69, "60-69", C4863&gt;=70, "70+")</f>
        <v>70+</v>
      </c>
      <c r="E4863" t="s">
        <v>40</v>
      </c>
      <c r="F4863">
        <v>0</v>
      </c>
      <c r="G4863" t="s">
        <v>1745</v>
      </c>
      <c r="H4863">
        <v>91916</v>
      </c>
      <c r="I4863">
        <v>32.912663999999999</v>
      </c>
      <c r="J4863">
        <v>-116.63538699999999</v>
      </c>
      <c r="K4863">
        <v>4</v>
      </c>
      <c r="L4863">
        <v>35</v>
      </c>
      <c r="M4863" t="str" cm="1">
        <f t="array" ref="M4863">_xlfn.IFS(L4863&lt;=12, "New (0-12 months)", L4863&lt;=36, "Mid (13-36 months)", L4863&gt;=37,"Long (37+ months)")</f>
        <v>Mid (13-36 months)</v>
      </c>
      <c r="N4863" t="s">
        <v>42</v>
      </c>
      <c r="O4863" t="s">
        <v>40</v>
      </c>
      <c r="P4863">
        <v>2.12</v>
      </c>
      <c r="Q4863" t="s">
        <v>40</v>
      </c>
      <c r="R4863" t="s">
        <v>40</v>
      </c>
      <c r="S4863" t="s">
        <v>55</v>
      </c>
      <c r="T4863" s="1">
        <v>3</v>
      </c>
      <c r="U4863" t="s">
        <v>43</v>
      </c>
      <c r="V4863" t="s">
        <v>43</v>
      </c>
      <c r="W4863" t="s">
        <v>40</v>
      </c>
      <c r="X4863" t="s">
        <v>43</v>
      </c>
      <c r="Y4863" t="s">
        <v>40</v>
      </c>
      <c r="Z4863" t="s">
        <v>40</v>
      </c>
      <c r="AA4863" t="s">
        <v>43</v>
      </c>
      <c r="AB4863" t="s">
        <v>40</v>
      </c>
      <c r="AC4863" t="s">
        <v>45</v>
      </c>
      <c r="AD4863" t="s">
        <v>40</v>
      </c>
      <c r="AE4863" t="s">
        <v>56</v>
      </c>
      <c r="AF4863">
        <v>100.8</v>
      </c>
      <c r="AH4863">
        <v>3437.5</v>
      </c>
      <c r="AI4863">
        <v>0</v>
      </c>
      <c r="AJ4863">
        <v>0</v>
      </c>
      <c r="AK4863">
        <v>74.2</v>
      </c>
      <c r="AL4863">
        <v>3511.7</v>
      </c>
      <c r="AM4863" t="s">
        <v>47</v>
      </c>
    </row>
    <row r="4864" spans="1:41" x14ac:dyDescent="0.35">
      <c r="A4864" t="s">
        <v>6044</v>
      </c>
      <c r="B4864" t="s">
        <v>39</v>
      </c>
      <c r="C4864" s="10">
        <v>37</v>
      </c>
      <c r="D4864" s="5" t="str" cm="1">
        <f t="array" ref="D4864">_xlfn.IFS(C4864&lt;=29, "18-29", C4864&lt;=39, "30-39", C4864&lt;=49, "40-49", C4864&lt;=59, "50-59",C4864&lt;=69, "60-69", C4864&gt;=70, "70+")</f>
        <v>30-39</v>
      </c>
      <c r="E4864" t="s">
        <v>43</v>
      </c>
      <c r="F4864">
        <v>0</v>
      </c>
      <c r="G4864" t="s">
        <v>2839</v>
      </c>
      <c r="H4864">
        <v>91759</v>
      </c>
      <c r="I4864">
        <v>34.231318000000002</v>
      </c>
      <c r="J4864">
        <v>-117.662032</v>
      </c>
      <c r="K4864">
        <v>0</v>
      </c>
      <c r="L4864">
        <v>8</v>
      </c>
      <c r="M4864" t="str" cm="1">
        <f t="array" ref="M4864">_xlfn.IFS(L4864&lt;=12, "New (0-12 months)", L4864&lt;=36, "Mid (13-36 months)", L4864&gt;=37,"Long (37+ months)")</f>
        <v>New (0-12 months)</v>
      </c>
      <c r="N4864" t="s">
        <v>54</v>
      </c>
      <c r="O4864" t="s">
        <v>40</v>
      </c>
      <c r="P4864">
        <v>8.73</v>
      </c>
      <c r="Q4864" t="s">
        <v>40</v>
      </c>
      <c r="R4864" t="s">
        <v>40</v>
      </c>
      <c r="S4864" t="s">
        <v>79</v>
      </c>
      <c r="T4864" s="1">
        <v>28</v>
      </c>
      <c r="U4864" t="s">
        <v>40</v>
      </c>
      <c r="V4864" t="s">
        <v>40</v>
      </c>
      <c r="W4864" t="s">
        <v>40</v>
      </c>
      <c r="X4864" t="s">
        <v>43</v>
      </c>
      <c r="Y4864" t="s">
        <v>43</v>
      </c>
      <c r="Z4864" t="s">
        <v>43</v>
      </c>
      <c r="AA4864" t="s">
        <v>43</v>
      </c>
      <c r="AB4864" t="s">
        <v>40</v>
      </c>
      <c r="AC4864" t="s">
        <v>51</v>
      </c>
      <c r="AD4864" t="s">
        <v>40</v>
      </c>
      <c r="AE4864" t="s">
        <v>56</v>
      </c>
      <c r="AF4864">
        <v>65.5</v>
      </c>
      <c r="AH4864">
        <v>573.15</v>
      </c>
      <c r="AI4864">
        <v>0</v>
      </c>
      <c r="AJ4864">
        <v>0</v>
      </c>
      <c r="AK4864">
        <v>69.84</v>
      </c>
      <c r="AL4864">
        <v>642.99</v>
      </c>
      <c r="AM4864" t="s">
        <v>47</v>
      </c>
    </row>
    <row r="4865" spans="1:41" x14ac:dyDescent="0.35">
      <c r="A4865" t="s">
        <v>6045</v>
      </c>
      <c r="B4865" t="s">
        <v>49</v>
      </c>
      <c r="C4865" s="10">
        <v>51</v>
      </c>
      <c r="D4865" s="5" t="str" cm="1">
        <f t="array" ref="D4865">_xlfn.IFS(C4865&lt;=29, "18-29", C4865&lt;=39, "30-39", C4865&lt;=49, "40-49", C4865&lt;=59, "50-59",C4865&lt;=69, "60-69", C4865&gt;=70, "70+")</f>
        <v>50-59</v>
      </c>
      <c r="E4865" t="s">
        <v>40</v>
      </c>
      <c r="F4865">
        <v>1</v>
      </c>
      <c r="G4865" t="s">
        <v>739</v>
      </c>
      <c r="H4865">
        <v>95446</v>
      </c>
      <c r="I4865">
        <v>38.525759999999998</v>
      </c>
      <c r="J4865">
        <v>-123.013347</v>
      </c>
      <c r="K4865">
        <v>5</v>
      </c>
      <c r="L4865">
        <v>72</v>
      </c>
      <c r="M4865" t="str" cm="1">
        <f t="array" ref="M4865">_xlfn.IFS(L4865&lt;=12, "New (0-12 months)", L4865&lt;=36, "Mid (13-36 months)", L4865&gt;=37,"Long (37+ months)")</f>
        <v>Long (37+ months)</v>
      </c>
      <c r="N4865" t="s">
        <v>42</v>
      </c>
      <c r="O4865" t="s">
        <v>40</v>
      </c>
      <c r="P4865">
        <v>37.11</v>
      </c>
      <c r="Q4865" t="s">
        <v>43</v>
      </c>
      <c r="R4865" t="s">
        <v>43</v>
      </c>
      <c r="S4865" t="s">
        <v>8234</v>
      </c>
      <c r="T4865" s="1">
        <v>0</v>
      </c>
      <c r="U4865" t="s">
        <v>8234</v>
      </c>
      <c r="V4865" t="s">
        <v>8234</v>
      </c>
      <c r="W4865" t="s">
        <v>8234</v>
      </c>
      <c r="X4865" t="s">
        <v>8234</v>
      </c>
      <c r="Y4865" t="s">
        <v>8234</v>
      </c>
      <c r="Z4865" t="s">
        <v>8234</v>
      </c>
      <c r="AA4865" t="s">
        <v>8234</v>
      </c>
      <c r="AB4865" t="s">
        <v>8234</v>
      </c>
      <c r="AC4865" t="s">
        <v>73</v>
      </c>
      <c r="AD4865" t="s">
        <v>43</v>
      </c>
      <c r="AE4865" t="s">
        <v>56</v>
      </c>
      <c r="AF4865">
        <v>20.55</v>
      </c>
      <c r="AH4865">
        <v>1432.55</v>
      </c>
      <c r="AI4865">
        <v>0</v>
      </c>
      <c r="AJ4865">
        <v>0</v>
      </c>
      <c r="AK4865">
        <v>2671.92</v>
      </c>
      <c r="AL4865">
        <v>4104.47</v>
      </c>
      <c r="AM4865" t="s">
        <v>47</v>
      </c>
    </row>
    <row r="4866" spans="1:41" x14ac:dyDescent="0.35">
      <c r="A4866" t="s">
        <v>6046</v>
      </c>
      <c r="B4866" t="s">
        <v>39</v>
      </c>
      <c r="C4866" s="10">
        <v>50</v>
      </c>
      <c r="D4866" s="5" t="str" cm="1">
        <f t="array" ref="D4866">_xlfn.IFS(C4866&lt;=29, "18-29", C4866&lt;=39, "30-39", C4866&lt;=49, "40-49", C4866&lt;=59, "50-59",C4866&lt;=69, "60-69", C4866&gt;=70, "70+")</f>
        <v>50-59</v>
      </c>
      <c r="E4866" t="s">
        <v>43</v>
      </c>
      <c r="F4866">
        <v>0</v>
      </c>
      <c r="G4866" t="s">
        <v>2895</v>
      </c>
      <c r="H4866">
        <v>95674</v>
      </c>
      <c r="I4866">
        <v>38.954143999999999</v>
      </c>
      <c r="J4866">
        <v>-121.482536</v>
      </c>
      <c r="K4866">
        <v>0</v>
      </c>
      <c r="L4866">
        <v>2</v>
      </c>
      <c r="M4866" t="str" cm="1">
        <f t="array" ref="M4866">_xlfn.IFS(L4866&lt;=12, "New (0-12 months)", L4866&lt;=36, "Mid (13-36 months)", L4866&gt;=37,"Long (37+ months)")</f>
        <v>New (0-12 months)</v>
      </c>
      <c r="N4866" t="s">
        <v>42</v>
      </c>
      <c r="O4866" t="s">
        <v>40</v>
      </c>
      <c r="P4866">
        <v>41.08</v>
      </c>
      <c r="Q4866" t="s">
        <v>40</v>
      </c>
      <c r="R4866" t="s">
        <v>40</v>
      </c>
      <c r="S4866" t="s">
        <v>55</v>
      </c>
      <c r="T4866" s="1">
        <v>25</v>
      </c>
      <c r="U4866" t="s">
        <v>43</v>
      </c>
      <c r="V4866" t="s">
        <v>43</v>
      </c>
      <c r="W4866" t="s">
        <v>43</v>
      </c>
      <c r="X4866" t="s">
        <v>43</v>
      </c>
      <c r="Y4866" t="s">
        <v>43</v>
      </c>
      <c r="Z4866" t="s">
        <v>43</v>
      </c>
      <c r="AA4866" t="s">
        <v>43</v>
      </c>
      <c r="AB4866" t="s">
        <v>40</v>
      </c>
      <c r="AC4866" t="s">
        <v>51</v>
      </c>
      <c r="AD4866" t="s">
        <v>40</v>
      </c>
      <c r="AE4866" t="s">
        <v>46</v>
      </c>
      <c r="AF4866">
        <v>74.900000000000006</v>
      </c>
      <c r="AH4866">
        <v>136.05000000000001</v>
      </c>
      <c r="AI4866">
        <v>0</v>
      </c>
      <c r="AJ4866">
        <v>0</v>
      </c>
      <c r="AK4866">
        <v>82.16</v>
      </c>
      <c r="AL4866">
        <v>218.21</v>
      </c>
      <c r="AM4866" t="s">
        <v>98</v>
      </c>
    </row>
    <row r="4867" spans="1:41" x14ac:dyDescent="0.35">
      <c r="A4867" t="s">
        <v>6047</v>
      </c>
      <c r="B4867" t="s">
        <v>49</v>
      </c>
      <c r="C4867" s="10">
        <v>60</v>
      </c>
      <c r="D4867" s="5" t="str" cm="1">
        <f t="array" ref="D4867">_xlfn.IFS(C4867&lt;=29, "18-29", C4867&lt;=39, "30-39", C4867&lt;=49, "40-49", C4867&lt;=59, "50-59",C4867&lt;=69, "60-69", C4867&gt;=70, "70+")</f>
        <v>60-69</v>
      </c>
      <c r="E4867" t="s">
        <v>40</v>
      </c>
      <c r="F4867">
        <v>2</v>
      </c>
      <c r="G4867" t="s">
        <v>2218</v>
      </c>
      <c r="H4867">
        <v>95981</v>
      </c>
      <c r="I4867">
        <v>39.584580000000003</v>
      </c>
      <c r="J4867">
        <v>-121.093256</v>
      </c>
      <c r="K4867">
        <v>6</v>
      </c>
      <c r="L4867">
        <v>67</v>
      </c>
      <c r="M4867" t="str" cm="1">
        <f t="array" ref="M4867">_xlfn.IFS(L4867&lt;=12, "New (0-12 months)", L4867&lt;=36, "Mid (13-36 months)", L4867&gt;=37,"Long (37+ months)")</f>
        <v>Long (37+ months)</v>
      </c>
      <c r="N4867" t="s">
        <v>42</v>
      </c>
      <c r="O4867" t="s">
        <v>40</v>
      </c>
      <c r="P4867">
        <v>14.41</v>
      </c>
      <c r="Q4867" t="s">
        <v>40</v>
      </c>
      <c r="R4867" t="s">
        <v>43</v>
      </c>
      <c r="S4867" t="s">
        <v>8234</v>
      </c>
      <c r="T4867" s="1">
        <v>0</v>
      </c>
      <c r="U4867" t="s">
        <v>8234</v>
      </c>
      <c r="V4867" t="s">
        <v>8234</v>
      </c>
      <c r="W4867" t="s">
        <v>8234</v>
      </c>
      <c r="X4867" t="s">
        <v>8234</v>
      </c>
      <c r="Y4867" t="s">
        <v>8234</v>
      </c>
      <c r="Z4867" t="s">
        <v>8234</v>
      </c>
      <c r="AA4867" t="s">
        <v>8234</v>
      </c>
      <c r="AB4867" t="s">
        <v>8234</v>
      </c>
      <c r="AC4867" t="s">
        <v>73</v>
      </c>
      <c r="AD4867" t="s">
        <v>43</v>
      </c>
      <c r="AE4867" t="s">
        <v>56</v>
      </c>
      <c r="AF4867">
        <v>24.65</v>
      </c>
      <c r="AH4867">
        <v>1620.45</v>
      </c>
      <c r="AI4867">
        <v>0</v>
      </c>
      <c r="AJ4867">
        <v>0</v>
      </c>
      <c r="AK4867">
        <v>965.47</v>
      </c>
      <c r="AL4867">
        <v>2585.92</v>
      </c>
      <c r="AM4867" t="s">
        <v>47</v>
      </c>
    </row>
    <row r="4868" spans="1:41" x14ac:dyDescent="0.35">
      <c r="A4868" t="s">
        <v>6048</v>
      </c>
      <c r="B4868" t="s">
        <v>39</v>
      </c>
      <c r="C4868" s="10">
        <v>45</v>
      </c>
      <c r="D4868" s="5" t="str" cm="1">
        <f t="array" ref="D4868">_xlfn.IFS(C4868&lt;=29, "18-29", C4868&lt;=39, "30-39", C4868&lt;=49, "40-49", C4868&lt;=59, "50-59",C4868&lt;=69, "60-69", C4868&gt;=70, "70+")</f>
        <v>40-49</v>
      </c>
      <c r="E4868" t="s">
        <v>43</v>
      </c>
      <c r="F4868">
        <v>0</v>
      </c>
      <c r="G4868" t="s">
        <v>488</v>
      </c>
      <c r="H4868">
        <v>95060</v>
      </c>
      <c r="I4868">
        <v>36.993451</v>
      </c>
      <c r="J4868">
        <v>-122.09885800000001</v>
      </c>
      <c r="K4868">
        <v>0</v>
      </c>
      <c r="L4868">
        <v>1</v>
      </c>
      <c r="M4868" t="str" cm="1">
        <f t="array" ref="M4868">_xlfn.IFS(L4868&lt;=12, "New (0-12 months)", L4868&lt;=36, "Mid (13-36 months)", L4868&gt;=37,"Long (37+ months)")</f>
        <v>New (0-12 months)</v>
      </c>
      <c r="N4868" t="s">
        <v>54</v>
      </c>
      <c r="O4868" t="s">
        <v>40</v>
      </c>
      <c r="P4868">
        <v>32.33</v>
      </c>
      <c r="Q4868" t="s">
        <v>40</v>
      </c>
      <c r="R4868" t="s">
        <v>40</v>
      </c>
      <c r="S4868" t="s">
        <v>55</v>
      </c>
      <c r="T4868" s="1">
        <v>9</v>
      </c>
      <c r="U4868" t="s">
        <v>43</v>
      </c>
      <c r="V4868" t="s">
        <v>43</v>
      </c>
      <c r="W4868" t="s">
        <v>43</v>
      </c>
      <c r="X4868" t="s">
        <v>43</v>
      </c>
      <c r="Y4868" t="s">
        <v>40</v>
      </c>
      <c r="Z4868" t="s">
        <v>40</v>
      </c>
      <c r="AA4868" t="s">
        <v>40</v>
      </c>
      <c r="AB4868" t="s">
        <v>40</v>
      </c>
      <c r="AC4868" t="s">
        <v>51</v>
      </c>
      <c r="AD4868" t="s">
        <v>43</v>
      </c>
      <c r="AE4868" t="s">
        <v>46</v>
      </c>
      <c r="AF4868">
        <v>95.65</v>
      </c>
      <c r="AH4868">
        <v>95.65</v>
      </c>
      <c r="AI4868">
        <v>0</v>
      </c>
      <c r="AJ4868">
        <v>0</v>
      </c>
      <c r="AK4868">
        <v>32.33</v>
      </c>
      <c r="AL4868">
        <v>127.98</v>
      </c>
      <c r="AM4868" t="s">
        <v>57</v>
      </c>
      <c r="AN4868" t="s">
        <v>121</v>
      </c>
      <c r="AO4868" t="s">
        <v>122</v>
      </c>
    </row>
    <row r="4869" spans="1:41" x14ac:dyDescent="0.35">
      <c r="A4869" t="s">
        <v>6049</v>
      </c>
      <c r="B4869" t="s">
        <v>39</v>
      </c>
      <c r="C4869" s="10">
        <v>43</v>
      </c>
      <c r="D4869" s="5" t="str" cm="1">
        <f t="array" ref="D4869">_xlfn.IFS(C4869&lt;=29, "18-29", C4869&lt;=39, "30-39", C4869&lt;=49, "40-49", C4869&lt;=59, "50-59",C4869&lt;=69, "60-69", C4869&gt;=70, "70+")</f>
        <v>40-49</v>
      </c>
      <c r="E4869" t="s">
        <v>40</v>
      </c>
      <c r="F4869">
        <v>5</v>
      </c>
      <c r="G4869" t="s">
        <v>53</v>
      </c>
      <c r="H4869">
        <v>92626</v>
      </c>
      <c r="I4869">
        <v>33.678590999999997</v>
      </c>
      <c r="J4869">
        <v>-117.90547100000001</v>
      </c>
      <c r="K4869">
        <v>10</v>
      </c>
      <c r="L4869">
        <v>72</v>
      </c>
      <c r="M4869" t="str" cm="1">
        <f t="array" ref="M4869">_xlfn.IFS(L4869&lt;=12, "New (0-12 months)", L4869&lt;=36, "Mid (13-36 months)", L4869&gt;=37,"Long (37+ months)")</f>
        <v>Long (37+ months)</v>
      </c>
      <c r="N4869" t="s">
        <v>42</v>
      </c>
      <c r="O4869" t="s">
        <v>40</v>
      </c>
      <c r="P4869">
        <v>26.32</v>
      </c>
      <c r="Q4869" t="s">
        <v>40</v>
      </c>
      <c r="R4869" t="s">
        <v>40</v>
      </c>
      <c r="S4869" t="s">
        <v>55</v>
      </c>
      <c r="T4869" s="1">
        <v>53</v>
      </c>
      <c r="U4869" t="s">
        <v>40</v>
      </c>
      <c r="V4869" t="s">
        <v>40</v>
      </c>
      <c r="W4869" t="s">
        <v>40</v>
      </c>
      <c r="X4869" t="s">
        <v>40</v>
      </c>
      <c r="Y4869" t="s">
        <v>40</v>
      </c>
      <c r="Z4869" t="s">
        <v>40</v>
      </c>
      <c r="AA4869" t="s">
        <v>40</v>
      </c>
      <c r="AB4869" t="s">
        <v>40</v>
      </c>
      <c r="AC4869" t="s">
        <v>73</v>
      </c>
      <c r="AD4869" t="s">
        <v>40</v>
      </c>
      <c r="AE4869" t="s">
        <v>56</v>
      </c>
      <c r="AF4869">
        <v>113.1</v>
      </c>
      <c r="AH4869">
        <v>8248.5</v>
      </c>
      <c r="AI4869">
        <v>0</v>
      </c>
      <c r="AJ4869">
        <v>0</v>
      </c>
      <c r="AK4869">
        <v>1895.04</v>
      </c>
      <c r="AL4869">
        <v>10143.540000000001</v>
      </c>
      <c r="AM4869" t="s">
        <v>47</v>
      </c>
    </row>
    <row r="4870" spans="1:41" x14ac:dyDescent="0.35">
      <c r="A4870" t="s">
        <v>6050</v>
      </c>
      <c r="B4870" t="s">
        <v>49</v>
      </c>
      <c r="C4870" s="10">
        <v>38</v>
      </c>
      <c r="D4870" s="5" t="str" cm="1">
        <f t="array" ref="D4870">_xlfn.IFS(C4870&lt;=29, "18-29", C4870&lt;=39, "30-39", C4870&lt;=49, "40-49", C4870&lt;=59, "50-59",C4870&lt;=69, "60-69", C4870&gt;=70, "70+")</f>
        <v>30-39</v>
      </c>
      <c r="E4870" t="s">
        <v>40</v>
      </c>
      <c r="F4870">
        <v>0</v>
      </c>
      <c r="G4870" t="s">
        <v>2160</v>
      </c>
      <c r="H4870">
        <v>94589</v>
      </c>
      <c r="I4870">
        <v>38.161321000000001</v>
      </c>
      <c r="J4870">
        <v>-122.27158799999999</v>
      </c>
      <c r="K4870">
        <v>6</v>
      </c>
      <c r="L4870">
        <v>11</v>
      </c>
      <c r="M4870" t="str" cm="1">
        <f t="array" ref="M4870">_xlfn.IFS(L4870&lt;=12, "New (0-12 months)", L4870&lt;=36, "Mid (13-36 months)", L4870&gt;=37,"Long (37+ months)")</f>
        <v>New (0-12 months)</v>
      </c>
      <c r="N4870" t="s">
        <v>42</v>
      </c>
      <c r="O4870" t="s">
        <v>40</v>
      </c>
      <c r="P4870">
        <v>44.2</v>
      </c>
      <c r="Q4870" t="s">
        <v>43</v>
      </c>
      <c r="R4870" t="s">
        <v>40</v>
      </c>
      <c r="S4870" t="s">
        <v>79</v>
      </c>
      <c r="T4870" s="1">
        <v>15</v>
      </c>
      <c r="U4870" t="s">
        <v>43</v>
      </c>
      <c r="V4870" t="s">
        <v>43</v>
      </c>
      <c r="W4870" t="s">
        <v>43</v>
      </c>
      <c r="X4870" t="s">
        <v>43</v>
      </c>
      <c r="Y4870" t="s">
        <v>40</v>
      </c>
      <c r="Z4870" t="s">
        <v>43</v>
      </c>
      <c r="AA4870" t="s">
        <v>43</v>
      </c>
      <c r="AB4870" t="s">
        <v>40</v>
      </c>
      <c r="AC4870" t="s">
        <v>51</v>
      </c>
      <c r="AD4870" t="s">
        <v>40</v>
      </c>
      <c r="AE4870" t="s">
        <v>56</v>
      </c>
      <c r="AF4870">
        <v>10</v>
      </c>
      <c r="AH4870">
        <v>608.15</v>
      </c>
      <c r="AI4870">
        <v>0</v>
      </c>
      <c r="AJ4870">
        <v>0</v>
      </c>
      <c r="AK4870">
        <v>486.2</v>
      </c>
      <c r="AL4870">
        <v>1094.3499999999999</v>
      </c>
      <c r="AM4870" t="s">
        <v>47</v>
      </c>
    </row>
    <row r="4871" spans="1:41" x14ac:dyDescent="0.35">
      <c r="A4871" t="s">
        <v>6051</v>
      </c>
      <c r="B4871" t="s">
        <v>49</v>
      </c>
      <c r="C4871" s="10">
        <v>66</v>
      </c>
      <c r="D4871" s="5" t="str" cm="1">
        <f t="array" ref="D4871">_xlfn.IFS(C4871&lt;=29, "18-29", C4871&lt;=39, "30-39", C4871&lt;=49, "40-49", C4871&lt;=59, "50-59",C4871&lt;=69, "60-69", C4871&gt;=70, "70+")</f>
        <v>60-69</v>
      </c>
      <c r="E4871" t="s">
        <v>43</v>
      </c>
      <c r="F4871">
        <v>0</v>
      </c>
      <c r="G4871" t="s">
        <v>322</v>
      </c>
      <c r="H4871">
        <v>95820</v>
      </c>
      <c r="I4871">
        <v>38.535080000000001</v>
      </c>
      <c r="J4871">
        <v>-121.44414399999999</v>
      </c>
      <c r="K4871">
        <v>0</v>
      </c>
      <c r="L4871">
        <v>9</v>
      </c>
      <c r="M4871" t="str" cm="1">
        <f t="array" ref="M4871">_xlfn.IFS(L4871&lt;=12, "New (0-12 months)", L4871&lt;=36, "Mid (13-36 months)", L4871&gt;=37,"Long (37+ months)")</f>
        <v>New (0-12 months)</v>
      </c>
      <c r="N4871" t="s">
        <v>54</v>
      </c>
      <c r="O4871" t="s">
        <v>40</v>
      </c>
      <c r="P4871">
        <v>39.770000000000003</v>
      </c>
      <c r="Q4871" t="s">
        <v>40</v>
      </c>
      <c r="R4871" t="s">
        <v>40</v>
      </c>
      <c r="S4871" t="s">
        <v>55</v>
      </c>
      <c r="T4871" s="1">
        <v>25</v>
      </c>
      <c r="U4871" t="s">
        <v>43</v>
      </c>
      <c r="V4871" t="s">
        <v>43</v>
      </c>
      <c r="W4871" t="s">
        <v>43</v>
      </c>
      <c r="X4871" t="s">
        <v>43</v>
      </c>
      <c r="Y4871" t="s">
        <v>43</v>
      </c>
      <c r="Z4871" t="s">
        <v>43</v>
      </c>
      <c r="AA4871" t="s">
        <v>43</v>
      </c>
      <c r="AB4871" t="s">
        <v>40</v>
      </c>
      <c r="AC4871" t="s">
        <v>73</v>
      </c>
      <c r="AD4871" t="s">
        <v>40</v>
      </c>
      <c r="AE4871" t="s">
        <v>56</v>
      </c>
      <c r="AF4871">
        <v>74.05</v>
      </c>
      <c r="AH4871">
        <v>678.45</v>
      </c>
      <c r="AI4871">
        <v>0</v>
      </c>
      <c r="AJ4871">
        <v>0</v>
      </c>
      <c r="AK4871">
        <v>357.93</v>
      </c>
      <c r="AL4871">
        <v>1036.3800000000001</v>
      </c>
      <c r="AM4871" t="s">
        <v>47</v>
      </c>
    </row>
    <row r="4872" spans="1:41" x14ac:dyDescent="0.35">
      <c r="A4872" t="s">
        <v>6052</v>
      </c>
      <c r="B4872" t="s">
        <v>39</v>
      </c>
      <c r="C4872" s="10">
        <v>62</v>
      </c>
      <c r="D4872" s="5" t="str" cm="1">
        <f t="array" ref="D4872">_xlfn.IFS(C4872&lt;=29, "18-29", C4872&lt;=39, "30-39", C4872&lt;=49, "40-49", C4872&lt;=59, "50-59",C4872&lt;=69, "60-69", C4872&gt;=70, "70+")</f>
        <v>60-69</v>
      </c>
      <c r="E4872" t="s">
        <v>43</v>
      </c>
      <c r="F4872">
        <v>3</v>
      </c>
      <c r="G4872" t="s">
        <v>1459</v>
      </c>
      <c r="H4872">
        <v>90740</v>
      </c>
      <c r="I4872">
        <v>33.754620000000003</v>
      </c>
      <c r="J4872">
        <v>-118.071128</v>
      </c>
      <c r="K4872">
        <v>0</v>
      </c>
      <c r="L4872">
        <v>11</v>
      </c>
      <c r="M4872" t="str" cm="1">
        <f t="array" ref="M4872">_xlfn.IFS(L4872&lt;=12, "New (0-12 months)", L4872&lt;=36, "Mid (13-36 months)", L4872&gt;=37,"Long (37+ months)")</f>
        <v>New (0-12 months)</v>
      </c>
      <c r="N4872" t="s">
        <v>62</v>
      </c>
      <c r="O4872" t="s">
        <v>40</v>
      </c>
      <c r="P4872">
        <v>33.06</v>
      </c>
      <c r="Q4872" t="s">
        <v>43</v>
      </c>
      <c r="R4872" t="s">
        <v>43</v>
      </c>
      <c r="S4872" t="s">
        <v>8234</v>
      </c>
      <c r="T4872" s="1">
        <v>0</v>
      </c>
      <c r="U4872" t="s">
        <v>8234</v>
      </c>
      <c r="V4872" t="s">
        <v>8234</v>
      </c>
      <c r="W4872" t="s">
        <v>8234</v>
      </c>
      <c r="X4872" t="s">
        <v>8234</v>
      </c>
      <c r="Y4872" t="s">
        <v>8234</v>
      </c>
      <c r="Z4872" t="s">
        <v>8234</v>
      </c>
      <c r="AA4872" t="s">
        <v>8234</v>
      </c>
      <c r="AB4872" t="s">
        <v>8234</v>
      </c>
      <c r="AC4872" t="s">
        <v>51</v>
      </c>
      <c r="AD4872" t="s">
        <v>43</v>
      </c>
      <c r="AE4872" t="s">
        <v>46</v>
      </c>
      <c r="AF4872">
        <v>20.100000000000001</v>
      </c>
      <c r="AH4872">
        <v>221.35</v>
      </c>
      <c r="AI4872">
        <v>0</v>
      </c>
      <c r="AJ4872">
        <v>0</v>
      </c>
      <c r="AK4872">
        <v>363.66</v>
      </c>
      <c r="AL4872">
        <v>585.01</v>
      </c>
      <c r="AM4872" t="s">
        <v>57</v>
      </c>
      <c r="AN4872" t="s">
        <v>121</v>
      </c>
      <c r="AO4872" t="s">
        <v>195</v>
      </c>
    </row>
    <row r="4873" spans="1:41" x14ac:dyDescent="0.35">
      <c r="A4873" t="s">
        <v>6053</v>
      </c>
      <c r="B4873" t="s">
        <v>49</v>
      </c>
      <c r="C4873" s="10">
        <v>71</v>
      </c>
      <c r="D4873" s="5" t="str" cm="1">
        <f t="array" ref="D4873">_xlfn.IFS(C4873&lt;=29, "18-29", C4873&lt;=39, "30-39", C4873&lt;=49, "40-49", C4873&lt;=59, "50-59",C4873&lt;=69, "60-69", C4873&gt;=70, "70+")</f>
        <v>70+</v>
      </c>
      <c r="E4873" t="s">
        <v>40</v>
      </c>
      <c r="F4873">
        <v>0</v>
      </c>
      <c r="G4873" t="s">
        <v>75</v>
      </c>
      <c r="H4873">
        <v>94559</v>
      </c>
      <c r="I4873">
        <v>38.232388999999998</v>
      </c>
      <c r="J4873">
        <v>-122.324944</v>
      </c>
      <c r="K4873">
        <v>1</v>
      </c>
      <c r="L4873">
        <v>7</v>
      </c>
      <c r="M4873" t="str" cm="1">
        <f t="array" ref="M4873">_xlfn.IFS(L4873&lt;=12, "New (0-12 months)", L4873&lt;=36, "Mid (13-36 months)", L4873&gt;=37,"Long (37+ months)")</f>
        <v>New (0-12 months)</v>
      </c>
      <c r="N4873" t="s">
        <v>42</v>
      </c>
      <c r="O4873" t="s">
        <v>40</v>
      </c>
      <c r="P4873">
        <v>42.92</v>
      </c>
      <c r="Q4873" t="s">
        <v>40</v>
      </c>
      <c r="R4873" t="s">
        <v>40</v>
      </c>
      <c r="S4873" t="s">
        <v>55</v>
      </c>
      <c r="T4873" s="1">
        <v>2</v>
      </c>
      <c r="U4873" t="s">
        <v>43</v>
      </c>
      <c r="V4873" t="s">
        <v>43</v>
      </c>
      <c r="W4873" t="s">
        <v>40</v>
      </c>
      <c r="X4873" t="s">
        <v>43</v>
      </c>
      <c r="Y4873" t="s">
        <v>40</v>
      </c>
      <c r="Z4873" t="s">
        <v>40</v>
      </c>
      <c r="AA4873" t="s">
        <v>40</v>
      </c>
      <c r="AB4873" t="s">
        <v>40</v>
      </c>
      <c r="AC4873" t="s">
        <v>51</v>
      </c>
      <c r="AD4873" t="s">
        <v>40</v>
      </c>
      <c r="AE4873" t="s">
        <v>56</v>
      </c>
      <c r="AF4873">
        <v>99.25</v>
      </c>
      <c r="AH4873">
        <v>665.45</v>
      </c>
      <c r="AI4873">
        <v>0</v>
      </c>
      <c r="AJ4873">
        <v>0</v>
      </c>
      <c r="AK4873">
        <v>300.44</v>
      </c>
      <c r="AL4873">
        <v>965.89</v>
      </c>
      <c r="AM4873" t="s">
        <v>57</v>
      </c>
      <c r="AN4873" t="s">
        <v>121</v>
      </c>
      <c r="AO4873" t="s">
        <v>195</v>
      </c>
    </row>
    <row r="4874" spans="1:41" x14ac:dyDescent="0.35">
      <c r="A4874" t="s">
        <v>6054</v>
      </c>
      <c r="B4874" t="s">
        <v>49</v>
      </c>
      <c r="C4874" s="10">
        <v>28</v>
      </c>
      <c r="D4874" s="5" t="str" cm="1">
        <f t="array" ref="D4874">_xlfn.IFS(C4874&lt;=29, "18-29", C4874&lt;=39, "30-39", C4874&lt;=49, "40-49", C4874&lt;=59, "50-59",C4874&lt;=69, "60-69", C4874&gt;=70, "70+")</f>
        <v>18-29</v>
      </c>
      <c r="E4874" t="s">
        <v>43</v>
      </c>
      <c r="F4874">
        <v>0</v>
      </c>
      <c r="G4874" t="s">
        <v>151</v>
      </c>
      <c r="H4874">
        <v>92126</v>
      </c>
      <c r="I4874">
        <v>32.886924999999998</v>
      </c>
      <c r="J4874">
        <v>-117.152162</v>
      </c>
      <c r="K4874">
        <v>0</v>
      </c>
      <c r="L4874">
        <v>37</v>
      </c>
      <c r="M4874" t="str" cm="1">
        <f t="array" ref="M4874">_xlfn.IFS(L4874&lt;=12, "New (0-12 months)", L4874&lt;=36, "Mid (13-36 months)", L4874&gt;=37,"Long (37+ months)")</f>
        <v>Long (37+ months)</v>
      </c>
      <c r="N4874" t="s">
        <v>42</v>
      </c>
      <c r="O4874" t="s">
        <v>40</v>
      </c>
      <c r="P4874">
        <v>21.84</v>
      </c>
      <c r="Q4874" t="s">
        <v>43</v>
      </c>
      <c r="R4874" t="s">
        <v>40</v>
      </c>
      <c r="S4874" t="s">
        <v>55</v>
      </c>
      <c r="T4874" s="1">
        <v>41</v>
      </c>
      <c r="U4874" t="s">
        <v>43</v>
      </c>
      <c r="V4874" t="s">
        <v>40</v>
      </c>
      <c r="W4874" t="s">
        <v>43</v>
      </c>
      <c r="X4874" t="s">
        <v>43</v>
      </c>
      <c r="Y4874" t="s">
        <v>40</v>
      </c>
      <c r="Z4874" t="s">
        <v>40</v>
      </c>
      <c r="AA4874" t="s">
        <v>40</v>
      </c>
      <c r="AB4874" t="s">
        <v>40</v>
      </c>
      <c r="AC4874" t="s">
        <v>51</v>
      </c>
      <c r="AD4874" t="s">
        <v>40</v>
      </c>
      <c r="AE4874" t="s">
        <v>46</v>
      </c>
      <c r="AF4874">
        <v>96.1</v>
      </c>
      <c r="AH4874">
        <v>3646.8</v>
      </c>
      <c r="AI4874">
        <v>0</v>
      </c>
      <c r="AJ4874">
        <v>0</v>
      </c>
      <c r="AK4874">
        <v>808.08</v>
      </c>
      <c r="AL4874">
        <v>4454.88</v>
      </c>
      <c r="AM4874" t="s">
        <v>47</v>
      </c>
    </row>
    <row r="4875" spans="1:41" x14ac:dyDescent="0.35">
      <c r="A4875" t="s">
        <v>6055</v>
      </c>
      <c r="B4875" t="s">
        <v>39</v>
      </c>
      <c r="C4875" s="10">
        <v>25</v>
      </c>
      <c r="D4875" s="5" t="str" cm="1">
        <f t="array" ref="D4875">_xlfn.IFS(C4875&lt;=29, "18-29", C4875&lt;=39, "30-39", C4875&lt;=49, "40-49", C4875&lt;=59, "50-59",C4875&lt;=69, "60-69", C4875&gt;=70, "70+")</f>
        <v>18-29</v>
      </c>
      <c r="E4875" t="s">
        <v>43</v>
      </c>
      <c r="F4875">
        <v>0</v>
      </c>
      <c r="G4875" t="s">
        <v>135</v>
      </c>
      <c r="H4875">
        <v>90027</v>
      </c>
      <c r="I4875">
        <v>34.127194000000003</v>
      </c>
      <c r="J4875">
        <v>-118.295647</v>
      </c>
      <c r="K4875">
        <v>0</v>
      </c>
      <c r="L4875">
        <v>30</v>
      </c>
      <c r="M4875" t="str" cm="1">
        <f t="array" ref="M4875">_xlfn.IFS(L4875&lt;=12, "New (0-12 months)", L4875&lt;=36, "Mid (13-36 months)", L4875&gt;=37,"Long (37+ months)")</f>
        <v>Mid (13-36 months)</v>
      </c>
      <c r="N4875" t="s">
        <v>42</v>
      </c>
      <c r="O4875" t="s">
        <v>40</v>
      </c>
      <c r="P4875">
        <v>19.41</v>
      </c>
      <c r="Q4875" t="s">
        <v>43</v>
      </c>
      <c r="R4875" t="s">
        <v>40</v>
      </c>
      <c r="S4875" t="s">
        <v>44</v>
      </c>
      <c r="T4875" s="1">
        <v>27</v>
      </c>
      <c r="U4875" t="s">
        <v>40</v>
      </c>
      <c r="V4875" t="s">
        <v>40</v>
      </c>
      <c r="W4875" t="s">
        <v>43</v>
      </c>
      <c r="X4875" t="s">
        <v>43</v>
      </c>
      <c r="Y4875" t="s">
        <v>43</v>
      </c>
      <c r="Z4875" t="s">
        <v>43</v>
      </c>
      <c r="AA4875" t="s">
        <v>43</v>
      </c>
      <c r="AB4875" t="s">
        <v>40</v>
      </c>
      <c r="AC4875" t="s">
        <v>51</v>
      </c>
      <c r="AD4875" t="s">
        <v>40</v>
      </c>
      <c r="AE4875" t="s">
        <v>56</v>
      </c>
      <c r="AF4875">
        <v>55.3</v>
      </c>
      <c r="AH4875">
        <v>1530.6</v>
      </c>
      <c r="AI4875">
        <v>0</v>
      </c>
      <c r="AJ4875">
        <v>0</v>
      </c>
      <c r="AK4875">
        <v>582.29999999999995</v>
      </c>
      <c r="AL4875">
        <v>2112.9</v>
      </c>
      <c r="AM4875" t="s">
        <v>47</v>
      </c>
    </row>
    <row r="4876" spans="1:41" x14ac:dyDescent="0.35">
      <c r="A4876" t="s">
        <v>6056</v>
      </c>
      <c r="B4876" t="s">
        <v>39</v>
      </c>
      <c r="C4876" s="10">
        <v>34</v>
      </c>
      <c r="D4876" s="5" t="str" cm="1">
        <f t="array" ref="D4876">_xlfn.IFS(C4876&lt;=29, "18-29", C4876&lt;=39, "30-39", C4876&lt;=49, "40-49", C4876&lt;=59, "50-59",C4876&lt;=69, "60-69", C4876&gt;=70, "70+")</f>
        <v>30-39</v>
      </c>
      <c r="E4876" t="s">
        <v>40</v>
      </c>
      <c r="F4876">
        <v>3</v>
      </c>
      <c r="G4876" t="s">
        <v>1670</v>
      </c>
      <c r="H4876">
        <v>94511</v>
      </c>
      <c r="I4876">
        <v>38.050558000000002</v>
      </c>
      <c r="J4876">
        <v>-121.646924</v>
      </c>
      <c r="K4876">
        <v>1</v>
      </c>
      <c r="L4876">
        <v>24</v>
      </c>
      <c r="M4876" t="str" cm="1">
        <f t="array" ref="M4876">_xlfn.IFS(L4876&lt;=12, "New (0-12 months)", L4876&lt;=36, "Mid (13-36 months)", L4876&gt;=37,"Long (37+ months)")</f>
        <v>Mid (13-36 months)</v>
      </c>
      <c r="N4876" t="s">
        <v>129</v>
      </c>
      <c r="O4876" t="s">
        <v>43</v>
      </c>
      <c r="P4876">
        <v>0</v>
      </c>
      <c r="Q4876" t="s">
        <v>8234</v>
      </c>
      <c r="R4876" t="s">
        <v>40</v>
      </c>
      <c r="S4876" t="s">
        <v>79</v>
      </c>
      <c r="T4876" s="1">
        <v>75</v>
      </c>
      <c r="U4876" t="s">
        <v>40</v>
      </c>
      <c r="V4876" t="s">
        <v>40</v>
      </c>
      <c r="W4876" t="s">
        <v>40</v>
      </c>
      <c r="X4876" t="s">
        <v>40</v>
      </c>
      <c r="Y4876" t="s">
        <v>43</v>
      </c>
      <c r="Z4876" t="s">
        <v>40</v>
      </c>
      <c r="AA4876" t="s">
        <v>40</v>
      </c>
      <c r="AB4876" t="s">
        <v>40</v>
      </c>
      <c r="AC4876" t="s">
        <v>73</v>
      </c>
      <c r="AD4876" t="s">
        <v>40</v>
      </c>
      <c r="AE4876" t="s">
        <v>46</v>
      </c>
      <c r="AF4876">
        <v>52.5</v>
      </c>
      <c r="AH4876">
        <v>1208.1500000000001</v>
      </c>
      <c r="AI4876">
        <v>0</v>
      </c>
      <c r="AJ4876">
        <v>0</v>
      </c>
      <c r="AK4876">
        <v>0</v>
      </c>
      <c r="AL4876">
        <v>1208.1500000000001</v>
      </c>
      <c r="AM4876" t="s">
        <v>47</v>
      </c>
    </row>
    <row r="4877" spans="1:41" x14ac:dyDescent="0.35">
      <c r="A4877" t="s">
        <v>6057</v>
      </c>
      <c r="B4877" t="s">
        <v>49</v>
      </c>
      <c r="C4877" s="10">
        <v>50</v>
      </c>
      <c r="D4877" s="5" t="str" cm="1">
        <f t="array" ref="D4877">_xlfn.IFS(C4877&lt;=29, "18-29", C4877&lt;=39, "30-39", C4877&lt;=49, "40-49", C4877&lt;=59, "50-59",C4877&lt;=69, "60-69", C4877&gt;=70, "70+")</f>
        <v>50-59</v>
      </c>
      <c r="E4877" t="s">
        <v>43</v>
      </c>
      <c r="F4877">
        <v>0</v>
      </c>
      <c r="G4877" t="s">
        <v>4463</v>
      </c>
      <c r="H4877">
        <v>96034</v>
      </c>
      <c r="I4877">
        <v>41.411315000000002</v>
      </c>
      <c r="J4877">
        <v>-122.697236</v>
      </c>
      <c r="K4877">
        <v>0</v>
      </c>
      <c r="L4877">
        <v>68</v>
      </c>
      <c r="M4877" t="str" cm="1">
        <f t="array" ref="M4877">_xlfn.IFS(L4877&lt;=12, "New (0-12 months)", L4877&lt;=36, "Mid (13-36 months)", L4877&gt;=37,"Long (37+ months)")</f>
        <v>Long (37+ months)</v>
      </c>
      <c r="N4877" t="s">
        <v>42</v>
      </c>
      <c r="O4877" t="s">
        <v>40</v>
      </c>
      <c r="P4877">
        <v>18.53</v>
      </c>
      <c r="Q4877" t="s">
        <v>43</v>
      </c>
      <c r="R4877" t="s">
        <v>40</v>
      </c>
      <c r="S4877" t="s">
        <v>55</v>
      </c>
      <c r="T4877" s="1">
        <v>21</v>
      </c>
      <c r="U4877" t="s">
        <v>43</v>
      </c>
      <c r="V4877" t="s">
        <v>40</v>
      </c>
      <c r="W4877" t="s">
        <v>40</v>
      </c>
      <c r="X4877" t="s">
        <v>43</v>
      </c>
      <c r="Y4877" t="s">
        <v>43</v>
      </c>
      <c r="Z4877" t="s">
        <v>43</v>
      </c>
      <c r="AA4877" t="s">
        <v>43</v>
      </c>
      <c r="AB4877" t="s">
        <v>43</v>
      </c>
      <c r="AC4877" t="s">
        <v>45</v>
      </c>
      <c r="AD4877" t="s">
        <v>43</v>
      </c>
      <c r="AE4877" t="s">
        <v>46</v>
      </c>
      <c r="AF4877">
        <v>79.599999999999994</v>
      </c>
      <c r="AH4877">
        <v>5461.45</v>
      </c>
      <c r="AI4877">
        <v>3.26</v>
      </c>
      <c r="AJ4877">
        <v>10</v>
      </c>
      <c r="AK4877">
        <v>1260.04</v>
      </c>
      <c r="AL4877">
        <v>6728.23</v>
      </c>
      <c r="AM4877" t="s">
        <v>47</v>
      </c>
    </row>
    <row r="4878" spans="1:41" x14ac:dyDescent="0.35">
      <c r="A4878" t="s">
        <v>6058</v>
      </c>
      <c r="B4878" t="s">
        <v>39</v>
      </c>
      <c r="C4878" s="10">
        <v>23</v>
      </c>
      <c r="D4878" s="5" t="str" cm="1">
        <f t="array" ref="D4878">_xlfn.IFS(C4878&lt;=29, "18-29", C4878&lt;=39, "30-39", C4878&lt;=49, "40-49", C4878&lt;=59, "50-59",C4878&lt;=69, "60-69", C4878&gt;=70, "70+")</f>
        <v>18-29</v>
      </c>
      <c r="E4878" t="s">
        <v>43</v>
      </c>
      <c r="F4878">
        <v>0</v>
      </c>
      <c r="G4878" t="s">
        <v>1116</v>
      </c>
      <c r="H4878">
        <v>92586</v>
      </c>
      <c r="I4878">
        <v>33.707483000000003</v>
      </c>
      <c r="J4878">
        <v>-117.200006</v>
      </c>
      <c r="K4878">
        <v>0</v>
      </c>
      <c r="L4878">
        <v>2</v>
      </c>
      <c r="M4878" t="str" cm="1">
        <f t="array" ref="M4878">_xlfn.IFS(L4878&lt;=12, "New (0-12 months)", L4878&lt;=36, "Mid (13-36 months)", L4878&gt;=37,"Long (37+ months)")</f>
        <v>New (0-12 months)</v>
      </c>
      <c r="N4878" t="s">
        <v>42</v>
      </c>
      <c r="O4878" t="s">
        <v>40</v>
      </c>
      <c r="P4878">
        <v>46</v>
      </c>
      <c r="Q4878" t="s">
        <v>43</v>
      </c>
      <c r="R4878" t="s">
        <v>43</v>
      </c>
      <c r="S4878" t="s">
        <v>8234</v>
      </c>
      <c r="T4878" s="1">
        <v>0</v>
      </c>
      <c r="U4878" t="s">
        <v>8234</v>
      </c>
      <c r="V4878" t="s">
        <v>8234</v>
      </c>
      <c r="W4878" t="s">
        <v>8234</v>
      </c>
      <c r="X4878" t="s">
        <v>8234</v>
      </c>
      <c r="Y4878" t="s">
        <v>8234</v>
      </c>
      <c r="Z4878" t="s">
        <v>8234</v>
      </c>
      <c r="AA4878" t="s">
        <v>8234</v>
      </c>
      <c r="AB4878" t="s">
        <v>8234</v>
      </c>
      <c r="AC4878" t="s">
        <v>45</v>
      </c>
      <c r="AD4878" t="s">
        <v>43</v>
      </c>
      <c r="AE4878" t="s">
        <v>46</v>
      </c>
      <c r="AF4878">
        <v>20.45</v>
      </c>
      <c r="AH4878">
        <v>34.799999999999997</v>
      </c>
      <c r="AI4878">
        <v>0</v>
      </c>
      <c r="AJ4878">
        <v>0</v>
      </c>
      <c r="AK4878">
        <v>92</v>
      </c>
      <c r="AL4878">
        <v>126.8</v>
      </c>
      <c r="AM4878" t="s">
        <v>98</v>
      </c>
    </row>
    <row r="4879" spans="1:41" x14ac:dyDescent="0.35">
      <c r="A4879" t="s">
        <v>6059</v>
      </c>
      <c r="B4879" t="s">
        <v>49</v>
      </c>
      <c r="C4879" s="10">
        <v>55</v>
      </c>
      <c r="D4879" s="5" t="str" cm="1">
        <f t="array" ref="D4879">_xlfn.IFS(C4879&lt;=29, "18-29", C4879&lt;=39, "30-39", C4879&lt;=49, "40-49", C4879&lt;=59, "50-59",C4879&lt;=69, "60-69", C4879&gt;=70, "70+")</f>
        <v>50-59</v>
      </c>
      <c r="E4879" t="s">
        <v>40</v>
      </c>
      <c r="F4879">
        <v>0</v>
      </c>
      <c r="G4879" t="s">
        <v>1207</v>
      </c>
      <c r="H4879">
        <v>95227</v>
      </c>
      <c r="I4879">
        <v>38.227285000000002</v>
      </c>
      <c r="J4879">
        <v>-121.02789</v>
      </c>
      <c r="K4879">
        <v>4</v>
      </c>
      <c r="L4879">
        <v>70</v>
      </c>
      <c r="M4879" t="str" cm="1">
        <f t="array" ref="M4879">_xlfn.IFS(L4879&lt;=12, "New (0-12 months)", L4879&lt;=36, "Mid (13-36 months)", L4879&gt;=37,"Long (37+ months)")</f>
        <v>Long (37+ months)</v>
      </c>
      <c r="N4879" t="s">
        <v>72</v>
      </c>
      <c r="O4879" t="s">
        <v>40</v>
      </c>
      <c r="P4879">
        <v>33.369999999999997</v>
      </c>
      <c r="Q4879" t="s">
        <v>40</v>
      </c>
      <c r="R4879" t="s">
        <v>40</v>
      </c>
      <c r="S4879" t="s">
        <v>79</v>
      </c>
      <c r="T4879" s="1">
        <v>9</v>
      </c>
      <c r="U4879" t="s">
        <v>43</v>
      </c>
      <c r="V4879" t="s">
        <v>40</v>
      </c>
      <c r="W4879" t="s">
        <v>40</v>
      </c>
      <c r="X4879" t="s">
        <v>40</v>
      </c>
      <c r="Y4879" t="s">
        <v>40</v>
      </c>
      <c r="Z4879" t="s">
        <v>43</v>
      </c>
      <c r="AA4879" t="s">
        <v>43</v>
      </c>
      <c r="AB4879" t="s">
        <v>43</v>
      </c>
      <c r="AC4879" t="s">
        <v>73</v>
      </c>
      <c r="AD4879" t="s">
        <v>43</v>
      </c>
      <c r="AE4879" t="s">
        <v>46</v>
      </c>
      <c r="AF4879">
        <v>76.099999999999994</v>
      </c>
      <c r="AH4879">
        <v>5264.25</v>
      </c>
      <c r="AI4879">
        <v>0</v>
      </c>
      <c r="AJ4879">
        <v>110</v>
      </c>
      <c r="AK4879">
        <v>2335.9</v>
      </c>
      <c r="AL4879">
        <v>7710.15</v>
      </c>
      <c r="AM4879" t="s">
        <v>47</v>
      </c>
    </row>
    <row r="4880" spans="1:41" x14ac:dyDescent="0.35">
      <c r="A4880" t="s">
        <v>6060</v>
      </c>
      <c r="B4880" t="s">
        <v>39</v>
      </c>
      <c r="C4880" s="10">
        <v>27</v>
      </c>
      <c r="D4880" s="5" t="str" cm="1">
        <f t="array" ref="D4880">_xlfn.IFS(C4880&lt;=29, "18-29", C4880&lt;=39, "30-39", C4880&lt;=49, "40-49", C4880&lt;=59, "50-59",C4880&lt;=69, "60-69", C4880&gt;=70, "70+")</f>
        <v>18-29</v>
      </c>
      <c r="E4880" t="s">
        <v>40</v>
      </c>
      <c r="F4880">
        <v>0</v>
      </c>
      <c r="G4880" t="s">
        <v>287</v>
      </c>
      <c r="H4880">
        <v>92606</v>
      </c>
      <c r="I4880">
        <v>33.703975999999997</v>
      </c>
      <c r="J4880">
        <v>-117.824172</v>
      </c>
      <c r="K4880">
        <v>1</v>
      </c>
      <c r="L4880">
        <v>64</v>
      </c>
      <c r="M4880" t="str" cm="1">
        <f t="array" ref="M4880">_xlfn.IFS(L4880&lt;=12, "New (0-12 months)", L4880&lt;=36, "Mid (13-36 months)", L4880&gt;=37,"Long (37+ months)")</f>
        <v>Long (37+ months)</v>
      </c>
      <c r="N4880" t="s">
        <v>76</v>
      </c>
      <c r="O4880" t="s">
        <v>40</v>
      </c>
      <c r="P4880">
        <v>40.28</v>
      </c>
      <c r="Q4880" t="s">
        <v>40</v>
      </c>
      <c r="R4880" t="s">
        <v>40</v>
      </c>
      <c r="S4880" t="s">
        <v>79</v>
      </c>
      <c r="T4880" s="1">
        <v>52</v>
      </c>
      <c r="U4880" t="s">
        <v>43</v>
      </c>
      <c r="V4880" t="s">
        <v>43</v>
      </c>
      <c r="W4880" t="s">
        <v>40</v>
      </c>
      <c r="X4880" t="s">
        <v>40</v>
      </c>
      <c r="Y4880" t="s">
        <v>43</v>
      </c>
      <c r="Z4880" t="s">
        <v>43</v>
      </c>
      <c r="AA4880" t="s">
        <v>43</v>
      </c>
      <c r="AB4880" t="s">
        <v>40</v>
      </c>
      <c r="AC4880" t="s">
        <v>45</v>
      </c>
      <c r="AD4880" t="s">
        <v>43</v>
      </c>
      <c r="AE4880" t="s">
        <v>56</v>
      </c>
      <c r="AF4880">
        <v>58.35</v>
      </c>
      <c r="AH4880">
        <v>3756.45</v>
      </c>
      <c r="AI4880">
        <v>0</v>
      </c>
      <c r="AJ4880">
        <v>0</v>
      </c>
      <c r="AK4880">
        <v>2577.92</v>
      </c>
      <c r="AL4880">
        <v>6334.37</v>
      </c>
      <c r="AM4880" t="s">
        <v>47</v>
      </c>
    </row>
    <row r="4881" spans="1:41" x14ac:dyDescent="0.35">
      <c r="A4881" t="s">
        <v>6061</v>
      </c>
      <c r="B4881" t="s">
        <v>49</v>
      </c>
      <c r="C4881" s="10">
        <v>28</v>
      </c>
      <c r="D4881" s="5" t="str" cm="1">
        <f t="array" ref="D4881">_xlfn.IFS(C4881&lt;=29, "18-29", C4881&lt;=39, "30-39", C4881&lt;=49, "40-49", C4881&lt;=59, "50-59",C4881&lt;=69, "60-69", C4881&gt;=70, "70+")</f>
        <v>18-29</v>
      </c>
      <c r="E4881" t="s">
        <v>43</v>
      </c>
      <c r="F4881">
        <v>0</v>
      </c>
      <c r="G4881" t="s">
        <v>352</v>
      </c>
      <c r="H4881">
        <v>94612</v>
      </c>
      <c r="I4881">
        <v>37.809013999999998</v>
      </c>
      <c r="J4881">
        <v>-122.269739</v>
      </c>
      <c r="K4881">
        <v>0</v>
      </c>
      <c r="L4881">
        <v>40</v>
      </c>
      <c r="M4881" t="str" cm="1">
        <f t="array" ref="M4881">_xlfn.IFS(L4881&lt;=12, "New (0-12 months)", L4881&lt;=36, "Mid (13-36 months)", L4881&gt;=37,"Long (37+ months)")</f>
        <v>Long (37+ months)</v>
      </c>
      <c r="N4881" t="s">
        <v>42</v>
      </c>
      <c r="O4881" t="s">
        <v>40</v>
      </c>
      <c r="P4881">
        <v>39.049999999999997</v>
      </c>
      <c r="Q4881" t="s">
        <v>43</v>
      </c>
      <c r="R4881" t="s">
        <v>40</v>
      </c>
      <c r="S4881" t="s">
        <v>79</v>
      </c>
      <c r="T4881" s="1">
        <v>58</v>
      </c>
      <c r="U4881" t="s">
        <v>40</v>
      </c>
      <c r="V4881" t="s">
        <v>43</v>
      </c>
      <c r="W4881" t="s">
        <v>40</v>
      </c>
      <c r="X4881" t="s">
        <v>43</v>
      </c>
      <c r="Y4881" t="s">
        <v>43</v>
      </c>
      <c r="Z4881" t="s">
        <v>40</v>
      </c>
      <c r="AA4881" t="s">
        <v>40</v>
      </c>
      <c r="AB4881" t="s">
        <v>40</v>
      </c>
      <c r="AC4881" t="s">
        <v>51</v>
      </c>
      <c r="AD4881" t="s">
        <v>43</v>
      </c>
      <c r="AE4881" t="s">
        <v>56</v>
      </c>
      <c r="AF4881">
        <v>67.45</v>
      </c>
      <c r="AH4881">
        <v>2731</v>
      </c>
      <c r="AI4881">
        <v>0</v>
      </c>
      <c r="AJ4881">
        <v>0</v>
      </c>
      <c r="AK4881">
        <v>1562</v>
      </c>
      <c r="AL4881">
        <v>4293</v>
      </c>
      <c r="AM4881" t="s">
        <v>47</v>
      </c>
    </row>
    <row r="4882" spans="1:41" x14ac:dyDescent="0.35">
      <c r="A4882" t="s">
        <v>6062</v>
      </c>
      <c r="B4882" t="s">
        <v>49</v>
      </c>
      <c r="C4882" s="10">
        <v>44</v>
      </c>
      <c r="D4882" s="5" t="str" cm="1">
        <f t="array" ref="D4882">_xlfn.IFS(C4882&lt;=29, "18-29", C4882&lt;=39, "30-39", C4882&lt;=49, "40-49", C4882&lt;=59, "50-59",C4882&lt;=69, "60-69", C4882&gt;=70, "70+")</f>
        <v>40-49</v>
      </c>
      <c r="E4882" t="s">
        <v>43</v>
      </c>
      <c r="F4882">
        <v>0</v>
      </c>
      <c r="G4882" t="s">
        <v>157</v>
      </c>
      <c r="H4882">
        <v>95121</v>
      </c>
      <c r="I4882">
        <v>37.304681000000002</v>
      </c>
      <c r="J4882">
        <v>-121.809955</v>
      </c>
      <c r="K4882">
        <v>0</v>
      </c>
      <c r="L4882">
        <v>30</v>
      </c>
      <c r="M4882" t="str" cm="1">
        <f t="array" ref="M4882">_xlfn.IFS(L4882&lt;=12, "New (0-12 months)", L4882&lt;=36, "Mid (13-36 months)", L4882&gt;=37,"Long (37+ months)")</f>
        <v>Mid (13-36 months)</v>
      </c>
      <c r="N4882" t="s">
        <v>42</v>
      </c>
      <c r="O4882" t="s">
        <v>40</v>
      </c>
      <c r="P4882">
        <v>12.17</v>
      </c>
      <c r="Q4882" t="s">
        <v>43</v>
      </c>
      <c r="R4882" t="s">
        <v>40</v>
      </c>
      <c r="S4882" t="s">
        <v>55</v>
      </c>
      <c r="T4882" s="1">
        <v>16</v>
      </c>
      <c r="U4882" t="s">
        <v>43</v>
      </c>
      <c r="V4882" t="s">
        <v>40</v>
      </c>
      <c r="W4882" t="s">
        <v>43</v>
      </c>
      <c r="X4882" t="s">
        <v>43</v>
      </c>
      <c r="Y4882" t="s">
        <v>40</v>
      </c>
      <c r="Z4882" t="s">
        <v>40</v>
      </c>
      <c r="AA4882" t="s">
        <v>40</v>
      </c>
      <c r="AB4882" t="s">
        <v>40</v>
      </c>
      <c r="AC4882" t="s">
        <v>45</v>
      </c>
      <c r="AD4882" t="s">
        <v>40</v>
      </c>
      <c r="AE4882" t="s">
        <v>56</v>
      </c>
      <c r="AF4882">
        <v>97</v>
      </c>
      <c r="AH4882">
        <v>3021.3</v>
      </c>
      <c r="AI4882">
        <v>0</v>
      </c>
      <c r="AJ4882">
        <v>0</v>
      </c>
      <c r="AK4882">
        <v>365.1</v>
      </c>
      <c r="AL4882">
        <v>3386.4</v>
      </c>
      <c r="AM4882" t="s">
        <v>47</v>
      </c>
    </row>
    <row r="4883" spans="1:41" x14ac:dyDescent="0.35">
      <c r="A4883" t="s">
        <v>6063</v>
      </c>
      <c r="B4883" t="s">
        <v>49</v>
      </c>
      <c r="C4883" s="10">
        <v>22</v>
      </c>
      <c r="D4883" s="5" t="str" cm="1">
        <f t="array" ref="D4883">_xlfn.IFS(C4883&lt;=29, "18-29", C4883&lt;=39, "30-39", C4883&lt;=49, "40-49", C4883&lt;=59, "50-59",C4883&lt;=69, "60-69", C4883&gt;=70, "70+")</f>
        <v>18-29</v>
      </c>
      <c r="E4883" t="s">
        <v>43</v>
      </c>
      <c r="F4883">
        <v>2</v>
      </c>
      <c r="G4883" t="s">
        <v>766</v>
      </c>
      <c r="H4883">
        <v>96027</v>
      </c>
      <c r="I4883">
        <v>41.405192999999997</v>
      </c>
      <c r="J4883">
        <v>-123.008567</v>
      </c>
      <c r="K4883">
        <v>0</v>
      </c>
      <c r="L4883">
        <v>1</v>
      </c>
      <c r="M4883" t="str" cm="1">
        <f t="array" ref="M4883">_xlfn.IFS(L4883&lt;=12, "New (0-12 months)", L4883&lt;=36, "Mid (13-36 months)", L4883&gt;=37,"Long (37+ months)")</f>
        <v>New (0-12 months)</v>
      </c>
      <c r="N4883" t="s">
        <v>42</v>
      </c>
      <c r="O4883" t="s">
        <v>40</v>
      </c>
      <c r="P4883">
        <v>34.4</v>
      </c>
      <c r="Q4883" t="s">
        <v>43</v>
      </c>
      <c r="R4883" t="s">
        <v>40</v>
      </c>
      <c r="S4883" t="s">
        <v>44</v>
      </c>
      <c r="T4883" s="1">
        <v>52</v>
      </c>
      <c r="U4883" t="s">
        <v>43</v>
      </c>
      <c r="V4883" t="s">
        <v>43</v>
      </c>
      <c r="W4883" t="s">
        <v>40</v>
      </c>
      <c r="X4883" t="s">
        <v>43</v>
      </c>
      <c r="Y4883" t="s">
        <v>43</v>
      </c>
      <c r="Z4883" t="s">
        <v>43</v>
      </c>
      <c r="AA4883" t="s">
        <v>40</v>
      </c>
      <c r="AB4883" t="s">
        <v>40</v>
      </c>
      <c r="AC4883" t="s">
        <v>51</v>
      </c>
      <c r="AD4883" t="s">
        <v>43</v>
      </c>
      <c r="AE4883" t="s">
        <v>56</v>
      </c>
      <c r="AF4883">
        <v>48.95</v>
      </c>
      <c r="AH4883">
        <v>48.95</v>
      </c>
      <c r="AI4883">
        <v>0</v>
      </c>
      <c r="AJ4883">
        <v>0</v>
      </c>
      <c r="AK4883">
        <v>34.4</v>
      </c>
      <c r="AL4883">
        <v>83.35</v>
      </c>
      <c r="AM4883" t="s">
        <v>57</v>
      </c>
      <c r="AN4883" t="s">
        <v>58</v>
      </c>
      <c r="AO4883" t="s">
        <v>203</v>
      </c>
    </row>
    <row r="4884" spans="1:41" x14ac:dyDescent="0.35">
      <c r="A4884" t="s">
        <v>6064</v>
      </c>
      <c r="B4884" t="s">
        <v>49</v>
      </c>
      <c r="C4884" s="10">
        <v>66</v>
      </c>
      <c r="D4884" s="5" t="str" cm="1">
        <f t="array" ref="D4884">_xlfn.IFS(C4884&lt;=29, "18-29", C4884&lt;=39, "30-39", C4884&lt;=49, "40-49", C4884&lt;=59, "50-59",C4884&lt;=69, "60-69", C4884&gt;=70, "70+")</f>
        <v>60-69</v>
      </c>
      <c r="E4884" t="s">
        <v>40</v>
      </c>
      <c r="F4884">
        <v>0</v>
      </c>
      <c r="G4884" t="s">
        <v>731</v>
      </c>
      <c r="H4884">
        <v>94588</v>
      </c>
      <c r="I4884">
        <v>37.685051999999999</v>
      </c>
      <c r="J4884">
        <v>-121.91206099999999</v>
      </c>
      <c r="K4884">
        <v>1</v>
      </c>
      <c r="L4884">
        <v>18</v>
      </c>
      <c r="M4884" t="str" cm="1">
        <f t="array" ref="M4884">_xlfn.IFS(L4884&lt;=12, "New (0-12 months)", L4884&lt;=36, "Mid (13-36 months)", L4884&gt;=37,"Long (37+ months)")</f>
        <v>Mid (13-36 months)</v>
      </c>
      <c r="N4884" t="s">
        <v>62</v>
      </c>
      <c r="O4884" t="s">
        <v>40</v>
      </c>
      <c r="P4884">
        <v>4.9800000000000004</v>
      </c>
      <c r="Q4884" t="s">
        <v>43</v>
      </c>
      <c r="R4884" t="s">
        <v>40</v>
      </c>
      <c r="S4884" t="s">
        <v>55</v>
      </c>
      <c r="T4884" s="1">
        <v>18</v>
      </c>
      <c r="U4884" t="s">
        <v>43</v>
      </c>
      <c r="V4884" t="s">
        <v>43</v>
      </c>
      <c r="W4884" t="s">
        <v>43</v>
      </c>
      <c r="X4884" t="s">
        <v>43</v>
      </c>
      <c r="Y4884" t="s">
        <v>43</v>
      </c>
      <c r="Z4884" t="s">
        <v>40</v>
      </c>
      <c r="AA4884" t="s">
        <v>43</v>
      </c>
      <c r="AB4884" t="s">
        <v>40</v>
      </c>
      <c r="AC4884" t="s">
        <v>51</v>
      </c>
      <c r="AD4884" t="s">
        <v>43</v>
      </c>
      <c r="AE4884" t="s">
        <v>56</v>
      </c>
      <c r="AF4884">
        <v>78.55</v>
      </c>
      <c r="AH4884">
        <v>1422.65</v>
      </c>
      <c r="AI4884">
        <v>0</v>
      </c>
      <c r="AJ4884">
        <v>0</v>
      </c>
      <c r="AK4884">
        <v>89.64</v>
      </c>
      <c r="AL4884">
        <v>1512.29</v>
      </c>
      <c r="AM4884" t="s">
        <v>57</v>
      </c>
      <c r="AN4884" t="s">
        <v>121</v>
      </c>
      <c r="AO4884" t="s">
        <v>195</v>
      </c>
    </row>
    <row r="4885" spans="1:41" x14ac:dyDescent="0.35">
      <c r="A4885" t="s">
        <v>6065</v>
      </c>
      <c r="B4885" t="s">
        <v>49</v>
      </c>
      <c r="C4885" s="10">
        <v>21</v>
      </c>
      <c r="D4885" s="5" t="str" cm="1">
        <f t="array" ref="D4885">_xlfn.IFS(C4885&lt;=29, "18-29", C4885&lt;=39, "30-39", C4885&lt;=49, "40-49", C4885&lt;=59, "50-59",C4885&lt;=69, "60-69", C4885&gt;=70, "70+")</f>
        <v>18-29</v>
      </c>
      <c r="E4885" t="s">
        <v>40</v>
      </c>
      <c r="F4885">
        <v>0</v>
      </c>
      <c r="G4885" t="s">
        <v>2574</v>
      </c>
      <c r="H4885">
        <v>94563</v>
      </c>
      <c r="I4885">
        <v>37.873916000000001</v>
      </c>
      <c r="J4885">
        <v>-122.20522</v>
      </c>
      <c r="K4885">
        <v>1</v>
      </c>
      <c r="L4885">
        <v>1</v>
      </c>
      <c r="M4885" t="str" cm="1">
        <f t="array" ref="M4885">_xlfn.IFS(L4885&lt;=12, "New (0-12 months)", L4885&lt;=36, "Mid (13-36 months)", L4885&gt;=37,"Long (37+ months)")</f>
        <v>New (0-12 months)</v>
      </c>
      <c r="N4885" t="s">
        <v>54</v>
      </c>
      <c r="O4885" t="s">
        <v>40</v>
      </c>
      <c r="P4885">
        <v>37.83</v>
      </c>
      <c r="Q4885" t="s">
        <v>43</v>
      </c>
      <c r="R4885" t="s">
        <v>40</v>
      </c>
      <c r="S4885" t="s">
        <v>55</v>
      </c>
      <c r="T4885" s="1">
        <v>51</v>
      </c>
      <c r="U4885" t="s">
        <v>43</v>
      </c>
      <c r="V4885" t="s">
        <v>43</v>
      </c>
      <c r="W4885" t="s">
        <v>43</v>
      </c>
      <c r="X4885" t="s">
        <v>40</v>
      </c>
      <c r="Y4885" t="s">
        <v>40</v>
      </c>
      <c r="Z4885" t="s">
        <v>43</v>
      </c>
      <c r="AA4885" t="s">
        <v>43</v>
      </c>
      <c r="AB4885" t="s">
        <v>40</v>
      </c>
      <c r="AC4885" t="s">
        <v>51</v>
      </c>
      <c r="AD4885" t="s">
        <v>40</v>
      </c>
      <c r="AE4885" t="s">
        <v>56</v>
      </c>
      <c r="AF4885">
        <v>84.8</v>
      </c>
      <c r="AH4885">
        <v>84.8</v>
      </c>
      <c r="AI4885">
        <v>0</v>
      </c>
      <c r="AJ4885">
        <v>0</v>
      </c>
      <c r="AK4885">
        <v>37.83</v>
      </c>
      <c r="AL4885">
        <v>122.63</v>
      </c>
      <c r="AM4885" t="s">
        <v>57</v>
      </c>
      <c r="AN4885" t="s">
        <v>63</v>
      </c>
      <c r="AO4885" t="s">
        <v>67</v>
      </c>
    </row>
    <row r="4886" spans="1:41" x14ac:dyDescent="0.35">
      <c r="A4886" t="s">
        <v>6066</v>
      </c>
      <c r="B4886" t="s">
        <v>39</v>
      </c>
      <c r="C4886" s="10">
        <v>57</v>
      </c>
      <c r="D4886" s="5" t="str" cm="1">
        <f t="array" ref="D4886">_xlfn.IFS(C4886&lt;=29, "18-29", C4886&lt;=39, "30-39", C4886&lt;=49, "40-49", C4886&lt;=59, "50-59",C4886&lt;=69, "60-69", C4886&gt;=70, "70+")</f>
        <v>50-59</v>
      </c>
      <c r="E4886" t="s">
        <v>40</v>
      </c>
      <c r="F4886">
        <v>0</v>
      </c>
      <c r="G4886" t="s">
        <v>151</v>
      </c>
      <c r="H4886">
        <v>92101</v>
      </c>
      <c r="I4886">
        <v>32.725230000000003</v>
      </c>
      <c r="J4886">
        <v>-117.171346</v>
      </c>
      <c r="K4886">
        <v>1</v>
      </c>
      <c r="L4886">
        <v>32</v>
      </c>
      <c r="M4886" t="str" cm="1">
        <f t="array" ref="M4886">_xlfn.IFS(L4886&lt;=12, "New (0-12 months)", L4886&lt;=36, "Mid (13-36 months)", L4886&gt;=37,"Long (37+ months)")</f>
        <v>Mid (13-36 months)</v>
      </c>
      <c r="N4886" t="s">
        <v>42</v>
      </c>
      <c r="O4886" t="s">
        <v>40</v>
      </c>
      <c r="P4886">
        <v>12.35</v>
      </c>
      <c r="Q4886" t="s">
        <v>43</v>
      </c>
      <c r="R4886" t="s">
        <v>43</v>
      </c>
      <c r="S4886" t="s">
        <v>8234</v>
      </c>
      <c r="T4886" s="1">
        <v>0</v>
      </c>
      <c r="U4886" t="s">
        <v>8234</v>
      </c>
      <c r="V4886" t="s">
        <v>8234</v>
      </c>
      <c r="W4886" t="s">
        <v>8234</v>
      </c>
      <c r="X4886" t="s">
        <v>8234</v>
      </c>
      <c r="Y4886" t="s">
        <v>8234</v>
      </c>
      <c r="Z4886" t="s">
        <v>8234</v>
      </c>
      <c r="AA4886" t="s">
        <v>8234</v>
      </c>
      <c r="AB4886" t="s">
        <v>8234</v>
      </c>
      <c r="AC4886" t="s">
        <v>51</v>
      </c>
      <c r="AD4886" t="s">
        <v>43</v>
      </c>
      <c r="AE4886" t="s">
        <v>56</v>
      </c>
      <c r="AF4886">
        <v>19.399999999999999</v>
      </c>
      <c r="AH4886">
        <v>641.15</v>
      </c>
      <c r="AI4886">
        <v>0</v>
      </c>
      <c r="AJ4886">
        <v>0</v>
      </c>
      <c r="AK4886">
        <v>395.2</v>
      </c>
      <c r="AL4886">
        <v>1036.3499999999999</v>
      </c>
      <c r="AM4886" t="s">
        <v>47</v>
      </c>
    </row>
    <row r="4887" spans="1:41" x14ac:dyDescent="0.35">
      <c r="A4887" t="s">
        <v>6067</v>
      </c>
      <c r="B4887" t="s">
        <v>39</v>
      </c>
      <c r="C4887" s="10">
        <v>59</v>
      </c>
      <c r="D4887" s="5" t="str" cm="1">
        <f t="array" ref="D4887">_xlfn.IFS(C4887&lt;=29, "18-29", C4887&lt;=39, "30-39", C4887&lt;=49, "40-49", C4887&lt;=59, "50-59",C4887&lt;=69, "60-69", C4887&gt;=70, "70+")</f>
        <v>50-59</v>
      </c>
      <c r="E4887" t="s">
        <v>40</v>
      </c>
      <c r="F4887">
        <v>0</v>
      </c>
      <c r="G4887" t="s">
        <v>97</v>
      </c>
      <c r="H4887">
        <v>92069</v>
      </c>
      <c r="I4887">
        <v>33.162624000000001</v>
      </c>
      <c r="J4887">
        <v>-117.170863</v>
      </c>
      <c r="K4887">
        <v>3</v>
      </c>
      <c r="L4887">
        <v>71</v>
      </c>
      <c r="M4887" t="str" cm="1">
        <f t="array" ref="M4887">_xlfn.IFS(L4887&lt;=12, "New (0-12 months)", L4887&lt;=36, "Mid (13-36 months)", L4887&gt;=37,"Long (37+ months)")</f>
        <v>Long (37+ months)</v>
      </c>
      <c r="N4887" t="s">
        <v>42</v>
      </c>
      <c r="O4887" t="s">
        <v>40</v>
      </c>
      <c r="P4887">
        <v>30.68</v>
      </c>
      <c r="Q4887" t="s">
        <v>40</v>
      </c>
      <c r="R4887" t="s">
        <v>40</v>
      </c>
      <c r="S4887" t="s">
        <v>44</v>
      </c>
      <c r="T4887" s="1">
        <v>18</v>
      </c>
      <c r="U4887" t="s">
        <v>40</v>
      </c>
      <c r="V4887" t="s">
        <v>40</v>
      </c>
      <c r="W4887" t="s">
        <v>40</v>
      </c>
      <c r="X4887" t="s">
        <v>40</v>
      </c>
      <c r="Y4887" t="s">
        <v>40</v>
      </c>
      <c r="Z4887" t="s">
        <v>40</v>
      </c>
      <c r="AA4887" t="s">
        <v>40</v>
      </c>
      <c r="AB4887" t="s">
        <v>40</v>
      </c>
      <c r="AC4887" t="s">
        <v>73</v>
      </c>
      <c r="AD4887" t="s">
        <v>43</v>
      </c>
      <c r="AE4887" t="s">
        <v>46</v>
      </c>
      <c r="AF4887">
        <v>85.75</v>
      </c>
      <c r="AH4887">
        <v>6223.8</v>
      </c>
      <c r="AI4887">
        <v>4.5999999999999996</v>
      </c>
      <c r="AJ4887">
        <v>0</v>
      </c>
      <c r="AK4887">
        <v>2178.2800000000002</v>
      </c>
      <c r="AL4887">
        <v>8397.48</v>
      </c>
      <c r="AM4887" t="s">
        <v>47</v>
      </c>
    </row>
    <row r="4888" spans="1:41" x14ac:dyDescent="0.35">
      <c r="A4888" t="s">
        <v>6068</v>
      </c>
      <c r="B4888" t="s">
        <v>49</v>
      </c>
      <c r="C4888" s="10">
        <v>56</v>
      </c>
      <c r="D4888" s="5" t="str" cm="1">
        <f t="array" ref="D4888">_xlfn.IFS(C4888&lt;=29, "18-29", C4888&lt;=39, "30-39", C4888&lt;=49, "40-49", C4888&lt;=59, "50-59",C4888&lt;=69, "60-69", C4888&gt;=70, "70+")</f>
        <v>50-59</v>
      </c>
      <c r="E4888" t="s">
        <v>43</v>
      </c>
      <c r="F4888">
        <v>0</v>
      </c>
      <c r="G4888" t="s">
        <v>1593</v>
      </c>
      <c r="H4888">
        <v>94583</v>
      </c>
      <c r="I4888">
        <v>37.766556000000001</v>
      </c>
      <c r="J4888">
        <v>-121.97678399999999</v>
      </c>
      <c r="K4888">
        <v>0</v>
      </c>
      <c r="L4888">
        <v>1</v>
      </c>
      <c r="M4888" t="str" cm="1">
        <f t="array" ref="M4888">_xlfn.IFS(L4888&lt;=12, "New (0-12 months)", L4888&lt;=36, "Mid (13-36 months)", L4888&gt;=37,"Long (37+ months)")</f>
        <v>New (0-12 months)</v>
      </c>
      <c r="N4888" t="s">
        <v>54</v>
      </c>
      <c r="O4888" t="s">
        <v>40</v>
      </c>
      <c r="P4888">
        <v>38.049999999999997</v>
      </c>
      <c r="Q4888" t="s">
        <v>43</v>
      </c>
      <c r="R4888" t="s">
        <v>40</v>
      </c>
      <c r="S4888" t="s">
        <v>44</v>
      </c>
      <c r="T4888" s="1">
        <v>14</v>
      </c>
      <c r="U4888" t="s">
        <v>40</v>
      </c>
      <c r="V4888" t="s">
        <v>43</v>
      </c>
      <c r="W4888" t="s">
        <v>43</v>
      </c>
      <c r="X4888" t="s">
        <v>43</v>
      </c>
      <c r="Y4888" t="s">
        <v>43</v>
      </c>
      <c r="Z4888" t="s">
        <v>43</v>
      </c>
      <c r="AA4888" t="s">
        <v>43</v>
      </c>
      <c r="AB4888" t="s">
        <v>40</v>
      </c>
      <c r="AC4888" t="s">
        <v>51</v>
      </c>
      <c r="AD4888" t="s">
        <v>40</v>
      </c>
      <c r="AE4888" t="s">
        <v>46</v>
      </c>
      <c r="AF4888">
        <v>50.7</v>
      </c>
      <c r="AH4888">
        <v>50.7</v>
      </c>
      <c r="AI4888">
        <v>0</v>
      </c>
      <c r="AJ4888">
        <v>0</v>
      </c>
      <c r="AK4888">
        <v>38.049999999999997</v>
      </c>
      <c r="AL4888">
        <v>88.75</v>
      </c>
      <c r="AM4888" t="s">
        <v>98</v>
      </c>
    </row>
    <row r="4889" spans="1:41" x14ac:dyDescent="0.35">
      <c r="A4889" t="s">
        <v>6069</v>
      </c>
      <c r="B4889" t="s">
        <v>49</v>
      </c>
      <c r="C4889" s="10">
        <v>56</v>
      </c>
      <c r="D4889" s="5" t="str" cm="1">
        <f t="array" ref="D4889">_xlfn.IFS(C4889&lt;=29, "18-29", C4889&lt;=39, "30-39", C4889&lt;=49, "40-49", C4889&lt;=59, "50-59",C4889&lt;=69, "60-69", C4889&gt;=70, "70+")</f>
        <v>50-59</v>
      </c>
      <c r="E4889" t="s">
        <v>43</v>
      </c>
      <c r="F4889">
        <v>0</v>
      </c>
      <c r="G4889" t="s">
        <v>322</v>
      </c>
      <c r="H4889">
        <v>95819</v>
      </c>
      <c r="I4889">
        <v>38.567594</v>
      </c>
      <c r="J4889">
        <v>-121.437507</v>
      </c>
      <c r="K4889">
        <v>0</v>
      </c>
      <c r="L4889">
        <v>18</v>
      </c>
      <c r="M4889" t="str" cm="1">
        <f t="array" ref="M4889">_xlfn.IFS(L4889&lt;=12, "New (0-12 months)", L4889&lt;=36, "Mid (13-36 months)", L4889&gt;=37,"Long (37+ months)")</f>
        <v>Mid (13-36 months)</v>
      </c>
      <c r="N4889" t="s">
        <v>42</v>
      </c>
      <c r="O4889" t="s">
        <v>40</v>
      </c>
      <c r="P4889">
        <v>12.21</v>
      </c>
      <c r="Q4889" t="s">
        <v>40</v>
      </c>
      <c r="R4889" t="s">
        <v>40</v>
      </c>
      <c r="S4889" t="s">
        <v>79</v>
      </c>
      <c r="T4889" s="1">
        <v>8</v>
      </c>
      <c r="U4889" t="s">
        <v>40</v>
      </c>
      <c r="V4889" t="s">
        <v>43</v>
      </c>
      <c r="W4889" t="s">
        <v>40</v>
      </c>
      <c r="X4889" t="s">
        <v>43</v>
      </c>
      <c r="Y4889" t="s">
        <v>40</v>
      </c>
      <c r="Z4889" t="s">
        <v>43</v>
      </c>
      <c r="AA4889" t="s">
        <v>43</v>
      </c>
      <c r="AB4889" t="s">
        <v>40</v>
      </c>
      <c r="AC4889" t="s">
        <v>51</v>
      </c>
      <c r="AD4889" t="s">
        <v>43</v>
      </c>
      <c r="AE4889" t="s">
        <v>183</v>
      </c>
      <c r="AF4889">
        <v>69.5</v>
      </c>
      <c r="AH4889">
        <v>1199.4000000000001</v>
      </c>
      <c r="AI4889">
        <v>0</v>
      </c>
      <c r="AJ4889">
        <v>0</v>
      </c>
      <c r="AK4889">
        <v>219.78</v>
      </c>
      <c r="AL4889">
        <v>1419.18</v>
      </c>
      <c r="AM4889" t="s">
        <v>47</v>
      </c>
    </row>
    <row r="4890" spans="1:41" x14ac:dyDescent="0.35">
      <c r="A4890" t="s">
        <v>6070</v>
      </c>
      <c r="B4890" t="s">
        <v>39</v>
      </c>
      <c r="C4890" s="10">
        <v>57</v>
      </c>
      <c r="D4890" s="5" t="str" cm="1">
        <f t="array" ref="D4890">_xlfn.IFS(C4890&lt;=29, "18-29", C4890&lt;=39, "30-39", C4890&lt;=49, "40-49", C4890&lt;=59, "50-59",C4890&lt;=69, "60-69", C4890&gt;=70, "70+")</f>
        <v>50-59</v>
      </c>
      <c r="E4890" t="s">
        <v>40</v>
      </c>
      <c r="F4890">
        <v>3</v>
      </c>
      <c r="G4890" t="s">
        <v>157</v>
      </c>
      <c r="H4890">
        <v>95121</v>
      </c>
      <c r="I4890">
        <v>37.304681000000002</v>
      </c>
      <c r="J4890">
        <v>-121.809955</v>
      </c>
      <c r="K4890">
        <v>1</v>
      </c>
      <c r="L4890">
        <v>48</v>
      </c>
      <c r="M4890" t="str" cm="1">
        <f t="array" ref="M4890">_xlfn.IFS(L4890&lt;=12, "New (0-12 months)", L4890&lt;=36, "Mid (13-36 months)", L4890&gt;=37,"Long (37+ months)")</f>
        <v>Long (37+ months)</v>
      </c>
      <c r="N4890" t="s">
        <v>76</v>
      </c>
      <c r="O4890" t="s">
        <v>40</v>
      </c>
      <c r="P4890">
        <v>30.41</v>
      </c>
      <c r="Q4890" t="s">
        <v>40</v>
      </c>
      <c r="R4890" t="s">
        <v>40</v>
      </c>
      <c r="S4890" t="s">
        <v>55</v>
      </c>
      <c r="T4890" s="1">
        <v>53</v>
      </c>
      <c r="U4890" t="s">
        <v>40</v>
      </c>
      <c r="V4890" t="s">
        <v>40</v>
      </c>
      <c r="W4890" t="s">
        <v>43</v>
      </c>
      <c r="X4890" t="s">
        <v>43</v>
      </c>
      <c r="Y4890" t="s">
        <v>40</v>
      </c>
      <c r="Z4890" t="s">
        <v>40</v>
      </c>
      <c r="AA4890" t="s">
        <v>40</v>
      </c>
      <c r="AB4890" t="s">
        <v>40</v>
      </c>
      <c r="AC4890" t="s">
        <v>51</v>
      </c>
      <c r="AD4890" t="s">
        <v>40</v>
      </c>
      <c r="AE4890" t="s">
        <v>46</v>
      </c>
      <c r="AF4890">
        <v>105.25</v>
      </c>
      <c r="AH4890">
        <v>4997.5</v>
      </c>
      <c r="AI4890">
        <v>1.66</v>
      </c>
      <c r="AJ4890">
        <v>0</v>
      </c>
      <c r="AK4890">
        <v>1459.68</v>
      </c>
      <c r="AL4890">
        <v>6455.52</v>
      </c>
      <c r="AM4890" t="s">
        <v>47</v>
      </c>
    </row>
    <row r="4891" spans="1:41" x14ac:dyDescent="0.35">
      <c r="A4891" t="s">
        <v>6071</v>
      </c>
      <c r="B4891" t="s">
        <v>39</v>
      </c>
      <c r="C4891" s="10">
        <v>44</v>
      </c>
      <c r="D4891" s="5" t="str" cm="1">
        <f t="array" ref="D4891">_xlfn.IFS(C4891&lt;=29, "18-29", C4891&lt;=39, "30-39", C4891&lt;=49, "40-49", C4891&lt;=59, "50-59",C4891&lt;=69, "60-69", C4891&gt;=70, "70+")</f>
        <v>40-49</v>
      </c>
      <c r="E4891" t="s">
        <v>40</v>
      </c>
      <c r="F4891">
        <v>0</v>
      </c>
      <c r="G4891" t="s">
        <v>568</v>
      </c>
      <c r="H4891">
        <v>90601</v>
      </c>
      <c r="I4891">
        <v>34.007353000000002</v>
      </c>
      <c r="J4891">
        <v>-118.033683</v>
      </c>
      <c r="K4891">
        <v>0</v>
      </c>
      <c r="L4891">
        <v>71</v>
      </c>
      <c r="M4891" t="str" cm="1">
        <f t="array" ref="M4891">_xlfn.IFS(L4891&lt;=12, "New (0-12 months)", L4891&lt;=36, "Mid (13-36 months)", L4891&gt;=37,"Long (37+ months)")</f>
        <v>Long (37+ months)</v>
      </c>
      <c r="N4891" t="s">
        <v>72</v>
      </c>
      <c r="O4891" t="s">
        <v>40</v>
      </c>
      <c r="P4891">
        <v>14.91</v>
      </c>
      <c r="Q4891" t="s">
        <v>43</v>
      </c>
      <c r="R4891" t="s">
        <v>43</v>
      </c>
      <c r="S4891" t="s">
        <v>8234</v>
      </c>
      <c r="T4891" s="1">
        <v>0</v>
      </c>
      <c r="U4891" t="s">
        <v>8234</v>
      </c>
      <c r="V4891" t="s">
        <v>8234</v>
      </c>
      <c r="W4891" t="s">
        <v>8234</v>
      </c>
      <c r="X4891" t="s">
        <v>8234</v>
      </c>
      <c r="Y4891" t="s">
        <v>8234</v>
      </c>
      <c r="Z4891" t="s">
        <v>8234</v>
      </c>
      <c r="AA4891" t="s">
        <v>8234</v>
      </c>
      <c r="AB4891" t="s">
        <v>8234</v>
      </c>
      <c r="AC4891" t="s">
        <v>73</v>
      </c>
      <c r="AD4891" t="s">
        <v>40</v>
      </c>
      <c r="AE4891" t="s">
        <v>56</v>
      </c>
      <c r="AF4891">
        <v>20.9</v>
      </c>
      <c r="AH4891">
        <v>1493.2</v>
      </c>
      <c r="AI4891">
        <v>0</v>
      </c>
      <c r="AJ4891">
        <v>0</v>
      </c>
      <c r="AK4891">
        <v>1058.6099999999999</v>
      </c>
      <c r="AL4891">
        <v>2551.81</v>
      </c>
      <c r="AM4891" t="s">
        <v>47</v>
      </c>
    </row>
    <row r="4892" spans="1:41" x14ac:dyDescent="0.35">
      <c r="A4892" t="s">
        <v>6072</v>
      </c>
      <c r="B4892" t="s">
        <v>39</v>
      </c>
      <c r="C4892" s="10">
        <v>55</v>
      </c>
      <c r="D4892" s="5" t="str" cm="1">
        <f t="array" ref="D4892">_xlfn.IFS(C4892&lt;=29, "18-29", C4892&lt;=39, "30-39", C4892&lt;=49, "40-49", C4892&lt;=59, "50-59",C4892&lt;=69, "60-69", C4892&gt;=70, "70+")</f>
        <v>50-59</v>
      </c>
      <c r="E4892" t="s">
        <v>40</v>
      </c>
      <c r="F4892">
        <v>0</v>
      </c>
      <c r="G4892" t="s">
        <v>1552</v>
      </c>
      <c r="H4892">
        <v>96143</v>
      </c>
      <c r="I4892">
        <v>39.246653999999999</v>
      </c>
      <c r="J4892">
        <v>-120.029273</v>
      </c>
      <c r="K4892">
        <v>1</v>
      </c>
      <c r="L4892">
        <v>4</v>
      </c>
      <c r="M4892" t="str" cm="1">
        <f t="array" ref="M4892">_xlfn.IFS(L4892&lt;=12, "New (0-12 months)", L4892&lt;=36, "Mid (13-36 months)", L4892&gt;=37,"Long (37+ months)")</f>
        <v>New (0-12 months)</v>
      </c>
      <c r="N4892" t="s">
        <v>54</v>
      </c>
      <c r="O4892" t="s">
        <v>40</v>
      </c>
      <c r="P4892">
        <v>21.81</v>
      </c>
      <c r="Q4892" t="s">
        <v>40</v>
      </c>
      <c r="R4892" t="s">
        <v>40</v>
      </c>
      <c r="S4892" t="s">
        <v>55</v>
      </c>
      <c r="T4892" s="1">
        <v>14</v>
      </c>
      <c r="U4892" t="s">
        <v>43</v>
      </c>
      <c r="V4892" t="s">
        <v>40</v>
      </c>
      <c r="W4892" t="s">
        <v>43</v>
      </c>
      <c r="X4892" t="s">
        <v>43</v>
      </c>
      <c r="Y4892" t="s">
        <v>40</v>
      </c>
      <c r="Z4892" t="s">
        <v>43</v>
      </c>
      <c r="AA4892" t="s">
        <v>43</v>
      </c>
      <c r="AB4892" t="s">
        <v>40</v>
      </c>
      <c r="AC4892" t="s">
        <v>51</v>
      </c>
      <c r="AD4892" t="s">
        <v>40</v>
      </c>
      <c r="AE4892" t="s">
        <v>56</v>
      </c>
      <c r="AF4892">
        <v>91.65</v>
      </c>
      <c r="AH4892">
        <v>365.4</v>
      </c>
      <c r="AI4892">
        <v>0</v>
      </c>
      <c r="AJ4892">
        <v>0</v>
      </c>
      <c r="AK4892">
        <v>87.24</v>
      </c>
      <c r="AL4892">
        <v>452.64</v>
      </c>
      <c r="AM4892" t="s">
        <v>57</v>
      </c>
      <c r="AN4892" t="s">
        <v>117</v>
      </c>
      <c r="AO4892" t="s">
        <v>802</v>
      </c>
    </row>
    <row r="4893" spans="1:41" x14ac:dyDescent="0.35">
      <c r="A4893" t="s">
        <v>6073</v>
      </c>
      <c r="B4893" t="s">
        <v>49</v>
      </c>
      <c r="C4893" s="10">
        <v>70</v>
      </c>
      <c r="D4893" s="5" t="str" cm="1">
        <f t="array" ref="D4893">_xlfn.IFS(C4893&lt;=29, "18-29", C4893&lt;=39, "30-39", C4893&lt;=49, "40-49", C4893&lt;=59, "50-59",C4893&lt;=69, "60-69", C4893&gt;=70, "70+")</f>
        <v>70+</v>
      </c>
      <c r="E4893" t="s">
        <v>40</v>
      </c>
      <c r="F4893">
        <v>0</v>
      </c>
      <c r="G4893" t="s">
        <v>807</v>
      </c>
      <c r="H4893">
        <v>91107</v>
      </c>
      <c r="I4893">
        <v>34.159007000000003</v>
      </c>
      <c r="J4893">
        <v>-118.08735299999999</v>
      </c>
      <c r="K4893">
        <v>3</v>
      </c>
      <c r="L4893">
        <v>24</v>
      </c>
      <c r="M4893" t="str" cm="1">
        <f t="array" ref="M4893">_xlfn.IFS(L4893&lt;=12, "New (0-12 months)", L4893&lt;=36, "Mid (13-36 months)", L4893&gt;=37,"Long (37+ months)")</f>
        <v>Mid (13-36 months)</v>
      </c>
      <c r="N4893" t="s">
        <v>129</v>
      </c>
      <c r="O4893" t="s">
        <v>40</v>
      </c>
      <c r="P4893">
        <v>49.76</v>
      </c>
      <c r="Q4893" t="s">
        <v>40</v>
      </c>
      <c r="R4893" t="s">
        <v>40</v>
      </c>
      <c r="S4893" t="s">
        <v>55</v>
      </c>
      <c r="T4893" s="1">
        <v>11</v>
      </c>
      <c r="U4893" t="s">
        <v>43</v>
      </c>
      <c r="V4893" t="s">
        <v>40</v>
      </c>
      <c r="W4893" t="s">
        <v>40</v>
      </c>
      <c r="X4893" t="s">
        <v>43</v>
      </c>
      <c r="Y4893" t="s">
        <v>40</v>
      </c>
      <c r="Z4893" t="s">
        <v>40</v>
      </c>
      <c r="AA4893" t="s">
        <v>40</v>
      </c>
      <c r="AB4893" t="s">
        <v>40</v>
      </c>
      <c r="AC4893" t="s">
        <v>51</v>
      </c>
      <c r="AD4893" t="s">
        <v>40</v>
      </c>
      <c r="AE4893" t="s">
        <v>56</v>
      </c>
      <c r="AF4893">
        <v>104.25</v>
      </c>
      <c r="AH4893">
        <v>2433.9</v>
      </c>
      <c r="AI4893">
        <v>0</v>
      </c>
      <c r="AJ4893">
        <v>0</v>
      </c>
      <c r="AK4893">
        <v>1194.24</v>
      </c>
      <c r="AL4893">
        <v>3628.14</v>
      </c>
      <c r="AM4893" t="s">
        <v>57</v>
      </c>
      <c r="AN4893" t="s">
        <v>58</v>
      </c>
      <c r="AO4893" t="s">
        <v>203</v>
      </c>
    </row>
    <row r="4894" spans="1:41" x14ac:dyDescent="0.35">
      <c r="A4894" t="s">
        <v>6074</v>
      </c>
      <c r="B4894" t="s">
        <v>49</v>
      </c>
      <c r="C4894" s="10">
        <v>34</v>
      </c>
      <c r="D4894" s="5" t="str" cm="1">
        <f t="array" ref="D4894">_xlfn.IFS(C4894&lt;=29, "18-29", C4894&lt;=39, "30-39", C4894&lt;=49, "40-49", C4894&lt;=59, "50-59",C4894&lt;=69, "60-69", C4894&gt;=70, "70+")</f>
        <v>30-39</v>
      </c>
      <c r="E4894" t="s">
        <v>43</v>
      </c>
      <c r="F4894">
        <v>0</v>
      </c>
      <c r="G4894" t="s">
        <v>1141</v>
      </c>
      <c r="H4894">
        <v>95245</v>
      </c>
      <c r="I4894">
        <v>38.304194000000003</v>
      </c>
      <c r="J4894">
        <v>-120.592431</v>
      </c>
      <c r="K4894">
        <v>0</v>
      </c>
      <c r="L4894">
        <v>50</v>
      </c>
      <c r="M4894" t="str" cm="1">
        <f t="array" ref="M4894">_xlfn.IFS(L4894&lt;=12, "New (0-12 months)", L4894&lt;=36, "Mid (13-36 months)", L4894&gt;=37,"Long (37+ months)")</f>
        <v>Long (37+ months)</v>
      </c>
      <c r="N4894" t="s">
        <v>42</v>
      </c>
      <c r="O4894" t="s">
        <v>40</v>
      </c>
      <c r="P4894">
        <v>15.37</v>
      </c>
      <c r="Q4894" t="s">
        <v>43</v>
      </c>
      <c r="R4894" t="s">
        <v>40</v>
      </c>
      <c r="S4894" t="s">
        <v>55</v>
      </c>
      <c r="T4894" s="1">
        <v>22</v>
      </c>
      <c r="U4894" t="s">
        <v>40</v>
      </c>
      <c r="V4894" t="s">
        <v>40</v>
      </c>
      <c r="W4894" t="s">
        <v>40</v>
      </c>
      <c r="X4894" t="s">
        <v>40</v>
      </c>
      <c r="Y4894" t="s">
        <v>43</v>
      </c>
      <c r="Z4894" t="s">
        <v>43</v>
      </c>
      <c r="AA4894" t="s">
        <v>43</v>
      </c>
      <c r="AB4894" t="s">
        <v>40</v>
      </c>
      <c r="AC4894" t="s">
        <v>45</v>
      </c>
      <c r="AD4894" t="s">
        <v>40</v>
      </c>
      <c r="AE4894" t="s">
        <v>46</v>
      </c>
      <c r="AF4894">
        <v>90.1</v>
      </c>
      <c r="AH4894">
        <v>4549.45</v>
      </c>
      <c r="AI4894">
        <v>0</v>
      </c>
      <c r="AJ4894">
        <v>0</v>
      </c>
      <c r="AK4894">
        <v>768.5</v>
      </c>
      <c r="AL4894">
        <v>5317.95</v>
      </c>
      <c r="AM4894" t="s">
        <v>47</v>
      </c>
    </row>
    <row r="4895" spans="1:41" x14ac:dyDescent="0.35">
      <c r="A4895" t="s">
        <v>6075</v>
      </c>
      <c r="B4895" t="s">
        <v>49</v>
      </c>
      <c r="C4895" s="10">
        <v>79</v>
      </c>
      <c r="D4895" s="5" t="str" cm="1">
        <f t="array" ref="D4895">_xlfn.IFS(C4895&lt;=29, "18-29", C4895&lt;=39, "30-39", C4895&lt;=49, "40-49", C4895&lt;=59, "50-59",C4895&lt;=69, "60-69", C4895&gt;=70, "70+")</f>
        <v>70+</v>
      </c>
      <c r="E4895" t="s">
        <v>43</v>
      </c>
      <c r="F4895">
        <v>0</v>
      </c>
      <c r="G4895" t="s">
        <v>316</v>
      </c>
      <c r="H4895">
        <v>92027</v>
      </c>
      <c r="I4895">
        <v>33.141264999999997</v>
      </c>
      <c r="J4895">
        <v>-116.967221</v>
      </c>
      <c r="K4895">
        <v>0</v>
      </c>
      <c r="L4895">
        <v>1</v>
      </c>
      <c r="M4895" t="str" cm="1">
        <f t="array" ref="M4895">_xlfn.IFS(L4895&lt;=12, "New (0-12 months)", L4895&lt;=36, "Mid (13-36 months)", L4895&gt;=37,"Long (37+ months)")</f>
        <v>New (0-12 months)</v>
      </c>
      <c r="N4895" t="s">
        <v>42</v>
      </c>
      <c r="O4895" t="s">
        <v>40</v>
      </c>
      <c r="P4895">
        <v>8.35</v>
      </c>
      <c r="Q4895" t="s">
        <v>40</v>
      </c>
      <c r="R4895" t="s">
        <v>40</v>
      </c>
      <c r="S4895" t="s">
        <v>55</v>
      </c>
      <c r="T4895" s="1">
        <v>23</v>
      </c>
      <c r="U4895" t="s">
        <v>43</v>
      </c>
      <c r="V4895" t="s">
        <v>43</v>
      </c>
      <c r="W4895" t="s">
        <v>43</v>
      </c>
      <c r="X4895" t="s">
        <v>43</v>
      </c>
      <c r="Y4895" t="s">
        <v>43</v>
      </c>
      <c r="Z4895" t="s">
        <v>43</v>
      </c>
      <c r="AA4895" t="s">
        <v>43</v>
      </c>
      <c r="AB4895" t="s">
        <v>40</v>
      </c>
      <c r="AC4895" t="s">
        <v>51</v>
      </c>
      <c r="AD4895" t="s">
        <v>40</v>
      </c>
      <c r="AE4895" t="s">
        <v>56</v>
      </c>
      <c r="AF4895">
        <v>75.75</v>
      </c>
      <c r="AH4895">
        <v>75.75</v>
      </c>
      <c r="AI4895">
        <v>0</v>
      </c>
      <c r="AJ4895">
        <v>0</v>
      </c>
      <c r="AK4895">
        <v>8.35</v>
      </c>
      <c r="AL4895">
        <v>84.1</v>
      </c>
      <c r="AM4895" t="s">
        <v>57</v>
      </c>
      <c r="AN4895" t="s">
        <v>58</v>
      </c>
      <c r="AO4895" t="s">
        <v>104</v>
      </c>
    </row>
    <row r="4896" spans="1:41" x14ac:dyDescent="0.35">
      <c r="A4896" t="s">
        <v>6076</v>
      </c>
      <c r="B4896" t="s">
        <v>49</v>
      </c>
      <c r="C4896" s="10">
        <v>69</v>
      </c>
      <c r="D4896" s="5" t="str" cm="1">
        <f t="array" ref="D4896">_xlfn.IFS(C4896&lt;=29, "18-29", C4896&lt;=39, "30-39", C4896&lt;=49, "40-49", C4896&lt;=59, "50-59",C4896&lt;=69, "60-69", C4896&gt;=70, "70+")</f>
        <v>60-69</v>
      </c>
      <c r="E4896" t="s">
        <v>43</v>
      </c>
      <c r="F4896">
        <v>0</v>
      </c>
      <c r="G4896" t="s">
        <v>2251</v>
      </c>
      <c r="H4896">
        <v>95709</v>
      </c>
      <c r="I4896">
        <v>38.748316000000003</v>
      </c>
      <c r="J4896">
        <v>-120.675512</v>
      </c>
      <c r="K4896">
        <v>0</v>
      </c>
      <c r="L4896">
        <v>44</v>
      </c>
      <c r="M4896" t="str" cm="1">
        <f t="array" ref="M4896">_xlfn.IFS(L4896&lt;=12, "New (0-12 months)", L4896&lt;=36, "Mid (13-36 months)", L4896&gt;=37,"Long (37+ months)")</f>
        <v>Long (37+ months)</v>
      </c>
      <c r="N4896" t="s">
        <v>76</v>
      </c>
      <c r="O4896" t="s">
        <v>40</v>
      </c>
      <c r="P4896">
        <v>47.06</v>
      </c>
      <c r="Q4896" t="s">
        <v>43</v>
      </c>
      <c r="R4896" t="s">
        <v>40</v>
      </c>
      <c r="S4896" t="s">
        <v>55</v>
      </c>
      <c r="T4896" s="1">
        <v>3</v>
      </c>
      <c r="U4896" t="s">
        <v>43</v>
      </c>
      <c r="V4896" t="s">
        <v>43</v>
      </c>
      <c r="W4896" t="s">
        <v>40</v>
      </c>
      <c r="X4896" t="s">
        <v>43</v>
      </c>
      <c r="Y4896" t="s">
        <v>43</v>
      </c>
      <c r="Z4896" t="s">
        <v>43</v>
      </c>
      <c r="AA4896" t="s">
        <v>43</v>
      </c>
      <c r="AB4896" t="s">
        <v>43</v>
      </c>
      <c r="AC4896" t="s">
        <v>45</v>
      </c>
      <c r="AD4896" t="s">
        <v>43</v>
      </c>
      <c r="AE4896" t="s">
        <v>56</v>
      </c>
      <c r="AF4896">
        <v>73.849999999999994</v>
      </c>
      <c r="AH4896">
        <v>3122.4</v>
      </c>
      <c r="AI4896">
        <v>0</v>
      </c>
      <c r="AJ4896">
        <v>100</v>
      </c>
      <c r="AK4896">
        <v>2070.64</v>
      </c>
      <c r="AL4896">
        <v>5293.04</v>
      </c>
      <c r="AM4896" t="s">
        <v>47</v>
      </c>
    </row>
    <row r="4897" spans="1:41" x14ac:dyDescent="0.35">
      <c r="A4897" t="s">
        <v>6077</v>
      </c>
      <c r="B4897" t="s">
        <v>49</v>
      </c>
      <c r="C4897" s="10">
        <v>23</v>
      </c>
      <c r="D4897" s="5" t="str" cm="1">
        <f t="array" ref="D4897">_xlfn.IFS(C4897&lt;=29, "18-29", C4897&lt;=39, "30-39", C4897&lt;=49, "40-49", C4897&lt;=59, "50-59",C4897&lt;=69, "60-69", C4897&gt;=70, "70+")</f>
        <v>18-29</v>
      </c>
      <c r="E4897" t="s">
        <v>40</v>
      </c>
      <c r="F4897">
        <v>2</v>
      </c>
      <c r="G4897" t="s">
        <v>320</v>
      </c>
      <c r="H4897">
        <v>91710</v>
      </c>
      <c r="I4897">
        <v>33.990645999999998</v>
      </c>
      <c r="J4897">
        <v>-117.663025</v>
      </c>
      <c r="K4897">
        <v>2</v>
      </c>
      <c r="L4897">
        <v>61</v>
      </c>
      <c r="M4897" t="str" cm="1">
        <f t="array" ref="M4897">_xlfn.IFS(L4897&lt;=12, "New (0-12 months)", L4897&lt;=36, "Mid (13-36 months)", L4897&gt;=37,"Long (37+ months)")</f>
        <v>Long (37+ months)</v>
      </c>
      <c r="N4897" t="s">
        <v>42</v>
      </c>
      <c r="O4897" t="s">
        <v>40</v>
      </c>
      <c r="P4897">
        <v>42.31</v>
      </c>
      <c r="Q4897" t="s">
        <v>43</v>
      </c>
      <c r="R4897" t="s">
        <v>40</v>
      </c>
      <c r="S4897" t="s">
        <v>79</v>
      </c>
      <c r="T4897" s="1">
        <v>59</v>
      </c>
      <c r="U4897" t="s">
        <v>40</v>
      </c>
      <c r="V4897" t="s">
        <v>40</v>
      </c>
      <c r="W4897" t="s">
        <v>40</v>
      </c>
      <c r="X4897" t="s">
        <v>40</v>
      </c>
      <c r="Y4897" t="s">
        <v>43</v>
      </c>
      <c r="Z4897" t="s">
        <v>43</v>
      </c>
      <c r="AA4897" t="s">
        <v>43</v>
      </c>
      <c r="AB4897" t="s">
        <v>40</v>
      </c>
      <c r="AC4897" t="s">
        <v>73</v>
      </c>
      <c r="AD4897" t="s">
        <v>40</v>
      </c>
      <c r="AE4897" t="s">
        <v>56</v>
      </c>
      <c r="AF4897">
        <v>6</v>
      </c>
      <c r="AH4897">
        <v>4158.25</v>
      </c>
      <c r="AI4897">
        <v>0</v>
      </c>
      <c r="AJ4897">
        <v>0</v>
      </c>
      <c r="AK4897">
        <v>2580.91</v>
      </c>
      <c r="AL4897">
        <v>6739.16</v>
      </c>
      <c r="AM4897" t="s">
        <v>47</v>
      </c>
    </row>
    <row r="4898" spans="1:41" x14ac:dyDescent="0.35">
      <c r="A4898" t="s">
        <v>6078</v>
      </c>
      <c r="B4898" t="s">
        <v>49</v>
      </c>
      <c r="C4898" s="10">
        <v>39</v>
      </c>
      <c r="D4898" s="5" t="str" cm="1">
        <f t="array" ref="D4898">_xlfn.IFS(C4898&lt;=29, "18-29", C4898&lt;=39, "30-39", C4898&lt;=49, "40-49", C4898&lt;=59, "50-59",C4898&lt;=69, "60-69", C4898&gt;=70, "70+")</f>
        <v>30-39</v>
      </c>
      <c r="E4898" t="s">
        <v>43</v>
      </c>
      <c r="F4898">
        <v>0</v>
      </c>
      <c r="G4898" t="s">
        <v>179</v>
      </c>
      <c r="H4898">
        <v>91602</v>
      </c>
      <c r="I4898">
        <v>34.151359999999997</v>
      </c>
      <c r="J4898">
        <v>-118.364786</v>
      </c>
      <c r="K4898">
        <v>0</v>
      </c>
      <c r="L4898">
        <v>29</v>
      </c>
      <c r="M4898" t="str" cm="1">
        <f t="array" ref="M4898">_xlfn.IFS(L4898&lt;=12, "New (0-12 months)", L4898&lt;=36, "Mid (13-36 months)", L4898&gt;=37,"Long (37+ months)")</f>
        <v>Mid (13-36 months)</v>
      </c>
      <c r="N4898" t="s">
        <v>42</v>
      </c>
      <c r="O4898" t="s">
        <v>40</v>
      </c>
      <c r="P4898">
        <v>12.92</v>
      </c>
      <c r="Q4898" t="s">
        <v>43</v>
      </c>
      <c r="R4898" t="s">
        <v>40</v>
      </c>
      <c r="S4898" t="s">
        <v>55</v>
      </c>
      <c r="T4898" s="1">
        <v>24</v>
      </c>
      <c r="U4898" t="s">
        <v>43</v>
      </c>
      <c r="V4898" t="s">
        <v>40</v>
      </c>
      <c r="W4898" t="s">
        <v>43</v>
      </c>
      <c r="X4898" t="s">
        <v>40</v>
      </c>
      <c r="Y4898" t="s">
        <v>40</v>
      </c>
      <c r="Z4898" t="s">
        <v>43</v>
      </c>
      <c r="AA4898" t="s">
        <v>43</v>
      </c>
      <c r="AB4898" t="s">
        <v>43</v>
      </c>
      <c r="AC4898" t="s">
        <v>51</v>
      </c>
      <c r="AD4898" t="s">
        <v>43</v>
      </c>
      <c r="AE4898" t="s">
        <v>46</v>
      </c>
      <c r="AF4898">
        <v>89.65</v>
      </c>
      <c r="AH4898">
        <v>2623.65</v>
      </c>
      <c r="AI4898">
        <v>0</v>
      </c>
      <c r="AJ4898">
        <v>10</v>
      </c>
      <c r="AK4898">
        <v>374.68</v>
      </c>
      <c r="AL4898">
        <v>3008.33</v>
      </c>
      <c r="AM4898" t="s">
        <v>47</v>
      </c>
    </row>
    <row r="4899" spans="1:41" x14ac:dyDescent="0.35">
      <c r="A4899" t="s">
        <v>6079</v>
      </c>
      <c r="B4899" t="s">
        <v>49</v>
      </c>
      <c r="C4899" s="10">
        <v>53</v>
      </c>
      <c r="D4899" s="5" t="str" cm="1">
        <f t="array" ref="D4899">_xlfn.IFS(C4899&lt;=29, "18-29", C4899&lt;=39, "30-39", C4899&lt;=49, "40-49", C4899&lt;=59, "50-59",C4899&lt;=69, "60-69", C4899&gt;=70, "70+")</f>
        <v>50-59</v>
      </c>
      <c r="E4899" t="s">
        <v>43</v>
      </c>
      <c r="F4899">
        <v>0</v>
      </c>
      <c r="G4899" t="s">
        <v>3282</v>
      </c>
      <c r="H4899">
        <v>95525</v>
      </c>
      <c r="I4899">
        <v>40.943379999999998</v>
      </c>
      <c r="J4899">
        <v>-123.831799</v>
      </c>
      <c r="K4899">
        <v>0</v>
      </c>
      <c r="L4899">
        <v>12</v>
      </c>
      <c r="M4899" t="str" cm="1">
        <f t="array" ref="M4899">_xlfn.IFS(L4899&lt;=12, "New (0-12 months)", L4899&lt;=36, "Mid (13-36 months)", L4899&gt;=37,"Long (37+ months)")</f>
        <v>New (0-12 months)</v>
      </c>
      <c r="N4899" t="s">
        <v>62</v>
      </c>
      <c r="O4899" t="s">
        <v>40</v>
      </c>
      <c r="P4899">
        <v>1.8</v>
      </c>
      <c r="Q4899" t="s">
        <v>43</v>
      </c>
      <c r="R4899" t="s">
        <v>40</v>
      </c>
      <c r="S4899" t="s">
        <v>79</v>
      </c>
      <c r="T4899" s="1">
        <v>3</v>
      </c>
      <c r="U4899" t="s">
        <v>43</v>
      </c>
      <c r="V4899" t="s">
        <v>40</v>
      </c>
      <c r="W4899" t="s">
        <v>43</v>
      </c>
      <c r="X4899" t="s">
        <v>40</v>
      </c>
      <c r="Y4899" t="s">
        <v>43</v>
      </c>
      <c r="Z4899" t="s">
        <v>43</v>
      </c>
      <c r="AA4899" t="s">
        <v>43</v>
      </c>
      <c r="AB4899" t="s">
        <v>40</v>
      </c>
      <c r="AC4899" t="s">
        <v>51</v>
      </c>
      <c r="AD4899" t="s">
        <v>40</v>
      </c>
      <c r="AE4899" t="s">
        <v>46</v>
      </c>
      <c r="AF4899">
        <v>53.75</v>
      </c>
      <c r="AH4899">
        <v>648.65</v>
      </c>
      <c r="AI4899">
        <v>0</v>
      </c>
      <c r="AJ4899">
        <v>0</v>
      </c>
      <c r="AK4899">
        <v>21.6</v>
      </c>
      <c r="AL4899">
        <v>670.25</v>
      </c>
      <c r="AM4899" t="s">
        <v>47</v>
      </c>
    </row>
    <row r="4900" spans="1:41" x14ac:dyDescent="0.35">
      <c r="A4900" t="s">
        <v>6080</v>
      </c>
      <c r="B4900" t="s">
        <v>39</v>
      </c>
      <c r="C4900" s="10">
        <v>47</v>
      </c>
      <c r="D4900" s="5" t="str" cm="1">
        <f t="array" ref="D4900">_xlfn.IFS(C4900&lt;=29, "18-29", C4900&lt;=39, "30-39", C4900&lt;=49, "40-49", C4900&lt;=59, "50-59",C4900&lt;=69, "60-69", C4900&gt;=70, "70+")</f>
        <v>40-49</v>
      </c>
      <c r="E4900" t="s">
        <v>40</v>
      </c>
      <c r="F4900">
        <v>1</v>
      </c>
      <c r="G4900" t="s">
        <v>568</v>
      </c>
      <c r="H4900">
        <v>90602</v>
      </c>
      <c r="I4900">
        <v>33.972118999999999</v>
      </c>
      <c r="J4900">
        <v>-118.020188</v>
      </c>
      <c r="K4900">
        <v>9</v>
      </c>
      <c r="L4900">
        <v>49</v>
      </c>
      <c r="M4900" t="str" cm="1">
        <f t="array" ref="M4900">_xlfn.IFS(L4900&lt;=12, "New (0-12 months)", L4900&lt;=36, "Mid (13-36 months)", L4900&gt;=37,"Long (37+ months)")</f>
        <v>Long (37+ months)</v>
      </c>
      <c r="N4900" t="s">
        <v>76</v>
      </c>
      <c r="O4900" t="s">
        <v>40</v>
      </c>
      <c r="P4900">
        <v>16.600000000000001</v>
      </c>
      <c r="Q4900" t="s">
        <v>40</v>
      </c>
      <c r="R4900" t="s">
        <v>40</v>
      </c>
      <c r="S4900" t="s">
        <v>79</v>
      </c>
      <c r="T4900" s="1">
        <v>14</v>
      </c>
      <c r="U4900" t="s">
        <v>43</v>
      </c>
      <c r="V4900" t="s">
        <v>40</v>
      </c>
      <c r="W4900" t="s">
        <v>43</v>
      </c>
      <c r="X4900" t="s">
        <v>40</v>
      </c>
      <c r="Y4900" t="s">
        <v>40</v>
      </c>
      <c r="Z4900" t="s">
        <v>40</v>
      </c>
      <c r="AA4900" t="s">
        <v>40</v>
      </c>
      <c r="AB4900" t="s">
        <v>40</v>
      </c>
      <c r="AC4900" t="s">
        <v>73</v>
      </c>
      <c r="AD4900" t="s">
        <v>43</v>
      </c>
      <c r="AE4900" t="s">
        <v>56</v>
      </c>
      <c r="AF4900">
        <v>2</v>
      </c>
      <c r="AH4900">
        <v>3902.45</v>
      </c>
      <c r="AI4900">
        <v>0</v>
      </c>
      <c r="AJ4900">
        <v>0</v>
      </c>
      <c r="AK4900">
        <v>813.4</v>
      </c>
      <c r="AL4900">
        <v>4715.8500000000004</v>
      </c>
      <c r="AM4900" t="s">
        <v>47</v>
      </c>
    </row>
    <row r="4901" spans="1:41" x14ac:dyDescent="0.35">
      <c r="A4901" t="s">
        <v>6081</v>
      </c>
      <c r="B4901" t="s">
        <v>39</v>
      </c>
      <c r="C4901" s="10">
        <v>66</v>
      </c>
      <c r="D4901" s="5" t="str" cm="1">
        <f t="array" ref="D4901">_xlfn.IFS(C4901&lt;=29, "18-29", C4901&lt;=39, "30-39", C4901&lt;=49, "40-49", C4901&lt;=59, "50-59",C4901&lt;=69, "60-69", C4901&gt;=70, "70+")</f>
        <v>60-69</v>
      </c>
      <c r="E4901" t="s">
        <v>43</v>
      </c>
      <c r="F4901">
        <v>0</v>
      </c>
      <c r="G4901" t="s">
        <v>2160</v>
      </c>
      <c r="H4901">
        <v>94590</v>
      </c>
      <c r="I4901">
        <v>38.104705000000003</v>
      </c>
      <c r="J4901">
        <v>-122.247387</v>
      </c>
      <c r="K4901">
        <v>0</v>
      </c>
      <c r="L4901">
        <v>37</v>
      </c>
      <c r="M4901" t="str" cm="1">
        <f t="array" ref="M4901">_xlfn.IFS(L4901&lt;=12, "New (0-12 months)", L4901&lt;=36, "Mid (13-36 months)", L4901&gt;=37,"Long (37+ months)")</f>
        <v>Long (37+ months)</v>
      </c>
      <c r="N4901" t="s">
        <v>42</v>
      </c>
      <c r="O4901" t="s">
        <v>40</v>
      </c>
      <c r="P4901">
        <v>3.3</v>
      </c>
      <c r="Q4901" t="s">
        <v>40</v>
      </c>
      <c r="R4901" t="s">
        <v>40</v>
      </c>
      <c r="S4901" t="s">
        <v>55</v>
      </c>
      <c r="T4901" s="1">
        <v>2</v>
      </c>
      <c r="U4901" t="s">
        <v>43</v>
      </c>
      <c r="V4901" t="s">
        <v>43</v>
      </c>
      <c r="W4901" t="s">
        <v>43</v>
      </c>
      <c r="X4901" t="s">
        <v>43</v>
      </c>
      <c r="Y4901" t="s">
        <v>40</v>
      </c>
      <c r="Z4901" t="s">
        <v>40</v>
      </c>
      <c r="AA4901" t="s">
        <v>43</v>
      </c>
      <c r="AB4901" t="s">
        <v>40</v>
      </c>
      <c r="AC4901" t="s">
        <v>51</v>
      </c>
      <c r="AD4901" t="s">
        <v>40</v>
      </c>
      <c r="AE4901" t="s">
        <v>56</v>
      </c>
      <c r="AF4901">
        <v>96.55</v>
      </c>
      <c r="AH4901">
        <v>3580.3</v>
      </c>
      <c r="AI4901">
        <v>0</v>
      </c>
      <c r="AJ4901">
        <v>0</v>
      </c>
      <c r="AK4901">
        <v>122.1</v>
      </c>
      <c r="AL4901">
        <v>3702.4</v>
      </c>
      <c r="AM4901" t="s">
        <v>57</v>
      </c>
      <c r="AN4901" t="s">
        <v>121</v>
      </c>
      <c r="AO4901" t="s">
        <v>122</v>
      </c>
    </row>
    <row r="4902" spans="1:41" x14ac:dyDescent="0.35">
      <c r="A4902" t="s">
        <v>6082</v>
      </c>
      <c r="B4902" t="s">
        <v>49</v>
      </c>
      <c r="C4902" s="10">
        <v>72</v>
      </c>
      <c r="D4902" s="5" t="str" cm="1">
        <f t="array" ref="D4902">_xlfn.IFS(C4902&lt;=29, "18-29", C4902&lt;=39, "30-39", C4902&lt;=49, "40-49", C4902&lt;=59, "50-59",C4902&lt;=69, "60-69", C4902&gt;=70, "70+")</f>
        <v>70+</v>
      </c>
      <c r="E4902" t="s">
        <v>40</v>
      </c>
      <c r="F4902">
        <v>0</v>
      </c>
      <c r="G4902" t="s">
        <v>1310</v>
      </c>
      <c r="H4902">
        <v>91978</v>
      </c>
      <c r="I4902">
        <v>32.730263999999998</v>
      </c>
      <c r="J4902">
        <v>-116.950963</v>
      </c>
      <c r="K4902">
        <v>0</v>
      </c>
      <c r="L4902">
        <v>26</v>
      </c>
      <c r="M4902" t="str" cm="1">
        <f t="array" ref="M4902">_xlfn.IFS(L4902&lt;=12, "New (0-12 months)", L4902&lt;=36, "Mid (13-36 months)", L4902&gt;=37,"Long (37+ months)")</f>
        <v>Mid (13-36 months)</v>
      </c>
      <c r="N4902" t="s">
        <v>129</v>
      </c>
      <c r="O4902" t="s">
        <v>40</v>
      </c>
      <c r="P4902">
        <v>1.26</v>
      </c>
      <c r="Q4902" t="s">
        <v>40</v>
      </c>
      <c r="R4902" t="s">
        <v>40</v>
      </c>
      <c r="S4902" t="s">
        <v>55</v>
      </c>
      <c r="T4902" s="1">
        <v>18</v>
      </c>
      <c r="U4902" t="s">
        <v>43</v>
      </c>
      <c r="V4902" t="s">
        <v>40</v>
      </c>
      <c r="W4902" t="s">
        <v>40</v>
      </c>
      <c r="X4902" t="s">
        <v>43</v>
      </c>
      <c r="Y4902" t="s">
        <v>40</v>
      </c>
      <c r="Z4902" t="s">
        <v>40</v>
      </c>
      <c r="AA4902" t="s">
        <v>40</v>
      </c>
      <c r="AB4902" t="s">
        <v>43</v>
      </c>
      <c r="AC4902" t="s">
        <v>51</v>
      </c>
      <c r="AD4902" t="s">
        <v>43</v>
      </c>
      <c r="AE4902" t="s">
        <v>56</v>
      </c>
      <c r="AF4902">
        <v>105.75</v>
      </c>
      <c r="AH4902">
        <v>2710.25</v>
      </c>
      <c r="AI4902">
        <v>0</v>
      </c>
      <c r="AJ4902">
        <v>90</v>
      </c>
      <c r="AK4902">
        <v>32.76</v>
      </c>
      <c r="AL4902">
        <v>2833.01</v>
      </c>
      <c r="AM4902" t="s">
        <v>57</v>
      </c>
      <c r="AN4902" t="s">
        <v>63</v>
      </c>
      <c r="AO4902" t="s">
        <v>64</v>
      </c>
    </row>
    <row r="4903" spans="1:41" x14ac:dyDescent="0.35">
      <c r="A4903" t="s">
        <v>6083</v>
      </c>
      <c r="B4903" t="s">
        <v>49</v>
      </c>
      <c r="C4903" s="10">
        <v>32</v>
      </c>
      <c r="D4903" s="5" t="str" cm="1">
        <f t="array" ref="D4903">_xlfn.IFS(C4903&lt;=29, "18-29", C4903&lt;=39, "30-39", C4903&lt;=49, "40-49", C4903&lt;=59, "50-59",C4903&lt;=69, "60-69", C4903&gt;=70, "70+")</f>
        <v>30-39</v>
      </c>
      <c r="E4903" t="s">
        <v>43</v>
      </c>
      <c r="F4903">
        <v>0</v>
      </c>
      <c r="G4903" t="s">
        <v>157</v>
      </c>
      <c r="H4903">
        <v>95120</v>
      </c>
      <c r="I4903">
        <v>37.186140999999999</v>
      </c>
      <c r="J4903">
        <v>-121.843554</v>
      </c>
      <c r="K4903">
        <v>0</v>
      </c>
      <c r="L4903">
        <v>52</v>
      </c>
      <c r="M4903" t="str" cm="1">
        <f t="array" ref="M4903">_xlfn.IFS(L4903&lt;=12, "New (0-12 months)", L4903&lt;=36, "Mid (13-36 months)", L4903&gt;=37,"Long (37+ months)")</f>
        <v>Long (37+ months)</v>
      </c>
      <c r="N4903" t="s">
        <v>76</v>
      </c>
      <c r="O4903" t="s">
        <v>40</v>
      </c>
      <c r="P4903">
        <v>15.1</v>
      </c>
      <c r="Q4903" t="s">
        <v>40</v>
      </c>
      <c r="R4903" t="s">
        <v>40</v>
      </c>
      <c r="S4903" t="s">
        <v>55</v>
      </c>
      <c r="T4903" s="1">
        <v>17</v>
      </c>
      <c r="U4903" t="s">
        <v>43</v>
      </c>
      <c r="V4903" t="s">
        <v>43</v>
      </c>
      <c r="W4903" t="s">
        <v>40</v>
      </c>
      <c r="X4903" t="s">
        <v>43</v>
      </c>
      <c r="Y4903" t="s">
        <v>43</v>
      </c>
      <c r="Z4903" t="s">
        <v>40</v>
      </c>
      <c r="AA4903" t="s">
        <v>40</v>
      </c>
      <c r="AB4903" t="s">
        <v>40</v>
      </c>
      <c r="AC4903" t="s">
        <v>73</v>
      </c>
      <c r="AD4903" t="s">
        <v>40</v>
      </c>
      <c r="AE4903" t="s">
        <v>46</v>
      </c>
      <c r="AF4903">
        <v>89.45</v>
      </c>
      <c r="AH4903">
        <v>4577.75</v>
      </c>
      <c r="AI4903">
        <v>18.89</v>
      </c>
      <c r="AJ4903">
        <v>0</v>
      </c>
      <c r="AK4903">
        <v>785.2</v>
      </c>
      <c r="AL4903">
        <v>5344.06</v>
      </c>
      <c r="AM4903" t="s">
        <v>47</v>
      </c>
    </row>
    <row r="4904" spans="1:41" x14ac:dyDescent="0.35">
      <c r="A4904" t="s">
        <v>6084</v>
      </c>
      <c r="B4904" t="s">
        <v>49</v>
      </c>
      <c r="C4904" s="10">
        <v>28</v>
      </c>
      <c r="D4904" s="5" t="str" cm="1">
        <f t="array" ref="D4904">_xlfn.IFS(C4904&lt;=29, "18-29", C4904&lt;=39, "30-39", C4904&lt;=49, "40-49", C4904&lt;=59, "50-59",C4904&lt;=69, "60-69", C4904&gt;=70, "70+")</f>
        <v>18-29</v>
      </c>
      <c r="E4904" t="s">
        <v>43</v>
      </c>
      <c r="F4904">
        <v>1</v>
      </c>
      <c r="G4904" t="s">
        <v>500</v>
      </c>
      <c r="H4904">
        <v>93532</v>
      </c>
      <c r="I4904">
        <v>34.659579000000001</v>
      </c>
      <c r="J4904">
        <v>-118.58421199999999</v>
      </c>
      <c r="K4904">
        <v>0</v>
      </c>
      <c r="L4904">
        <v>60</v>
      </c>
      <c r="M4904" t="str" cm="1">
        <f t="array" ref="M4904">_xlfn.IFS(L4904&lt;=12, "New (0-12 months)", L4904&lt;=36, "Mid (13-36 months)", L4904&gt;=37,"Long (37+ months)")</f>
        <v>Long (37+ months)</v>
      </c>
      <c r="N4904" t="s">
        <v>76</v>
      </c>
      <c r="O4904" t="s">
        <v>40</v>
      </c>
      <c r="P4904">
        <v>49.96</v>
      </c>
      <c r="Q4904" t="s">
        <v>40</v>
      </c>
      <c r="R4904" t="s">
        <v>40</v>
      </c>
      <c r="S4904" t="s">
        <v>79</v>
      </c>
      <c r="T4904" s="1">
        <v>85</v>
      </c>
      <c r="U4904" t="s">
        <v>40</v>
      </c>
      <c r="V4904" t="s">
        <v>43</v>
      </c>
      <c r="W4904" t="s">
        <v>40</v>
      </c>
      <c r="X4904" t="s">
        <v>40</v>
      </c>
      <c r="Y4904" t="s">
        <v>40</v>
      </c>
      <c r="Z4904" t="s">
        <v>40</v>
      </c>
      <c r="AA4904" t="s">
        <v>40</v>
      </c>
      <c r="AB4904" t="s">
        <v>40</v>
      </c>
      <c r="AC4904" t="s">
        <v>73</v>
      </c>
      <c r="AD4904" t="s">
        <v>40</v>
      </c>
      <c r="AE4904" t="s">
        <v>56</v>
      </c>
      <c r="AF4904">
        <v>84.95</v>
      </c>
      <c r="AH4904">
        <v>4984.8500000000004</v>
      </c>
      <c r="AI4904">
        <v>0</v>
      </c>
      <c r="AJ4904">
        <v>0</v>
      </c>
      <c r="AK4904">
        <v>2997.6</v>
      </c>
      <c r="AL4904">
        <v>7982.45</v>
      </c>
      <c r="AM4904" t="s">
        <v>47</v>
      </c>
    </row>
    <row r="4905" spans="1:41" x14ac:dyDescent="0.35">
      <c r="A4905" t="s">
        <v>6085</v>
      </c>
      <c r="B4905" t="s">
        <v>39</v>
      </c>
      <c r="C4905" s="10">
        <v>78</v>
      </c>
      <c r="D4905" s="5" t="str" cm="1">
        <f t="array" ref="D4905">_xlfn.IFS(C4905&lt;=29, "18-29", C4905&lt;=39, "30-39", C4905&lt;=49, "40-49", C4905&lt;=59, "50-59",C4905&lt;=69, "60-69", C4905&gt;=70, "70+")</f>
        <v>70+</v>
      </c>
      <c r="E4905" t="s">
        <v>43</v>
      </c>
      <c r="F4905">
        <v>0</v>
      </c>
      <c r="G4905" t="s">
        <v>1854</v>
      </c>
      <c r="H4905">
        <v>93905</v>
      </c>
      <c r="I4905">
        <v>36.667794000000001</v>
      </c>
      <c r="J4905">
        <v>-121.60130599999999</v>
      </c>
      <c r="K4905">
        <v>0</v>
      </c>
      <c r="L4905">
        <v>72</v>
      </c>
      <c r="M4905" t="str" cm="1">
        <f t="array" ref="M4905">_xlfn.IFS(L4905&lt;=12, "New (0-12 months)", L4905&lt;=36, "Mid (13-36 months)", L4905&gt;=37,"Long (37+ months)")</f>
        <v>Long (37+ months)</v>
      </c>
      <c r="N4905" t="s">
        <v>72</v>
      </c>
      <c r="O4905" t="s">
        <v>40</v>
      </c>
      <c r="P4905">
        <v>14.94</v>
      </c>
      <c r="Q4905" t="s">
        <v>40</v>
      </c>
      <c r="R4905" t="s">
        <v>40</v>
      </c>
      <c r="S4905" t="s">
        <v>55</v>
      </c>
      <c r="T4905" s="1">
        <v>30</v>
      </c>
      <c r="U4905" t="s">
        <v>40</v>
      </c>
      <c r="V4905" t="s">
        <v>40</v>
      </c>
      <c r="W4905" t="s">
        <v>40</v>
      </c>
      <c r="X4905" t="s">
        <v>40</v>
      </c>
      <c r="Y4905" t="s">
        <v>40</v>
      </c>
      <c r="Z4905" t="s">
        <v>40</v>
      </c>
      <c r="AA4905" t="s">
        <v>40</v>
      </c>
      <c r="AB4905" t="s">
        <v>40</v>
      </c>
      <c r="AC4905" t="s">
        <v>73</v>
      </c>
      <c r="AD4905" t="s">
        <v>40</v>
      </c>
      <c r="AE4905" t="s">
        <v>46</v>
      </c>
      <c r="AF4905">
        <v>117.35</v>
      </c>
      <c r="AH4905">
        <v>8436.25</v>
      </c>
      <c r="AI4905">
        <v>0</v>
      </c>
      <c r="AJ4905">
        <v>0</v>
      </c>
      <c r="AK4905">
        <v>1075.68</v>
      </c>
      <c r="AL4905">
        <v>9511.93</v>
      </c>
      <c r="AM4905" t="s">
        <v>47</v>
      </c>
    </row>
    <row r="4906" spans="1:41" x14ac:dyDescent="0.35">
      <c r="A4906" t="s">
        <v>6086</v>
      </c>
      <c r="B4906" t="s">
        <v>49</v>
      </c>
      <c r="C4906" s="10">
        <v>26</v>
      </c>
      <c r="D4906" s="5" t="str" cm="1">
        <f t="array" ref="D4906">_xlfn.IFS(C4906&lt;=29, "18-29", C4906&lt;=39, "30-39", C4906&lt;=49, "40-49", C4906&lt;=59, "50-59",C4906&lt;=69, "60-69", C4906&gt;=70, "70+")</f>
        <v>18-29</v>
      </c>
      <c r="E4906" t="s">
        <v>43</v>
      </c>
      <c r="F4906">
        <v>0</v>
      </c>
      <c r="G4906" t="s">
        <v>151</v>
      </c>
      <c r="H4906">
        <v>92122</v>
      </c>
      <c r="I4906">
        <v>32.857230000000001</v>
      </c>
      <c r="J4906">
        <v>-117.209774</v>
      </c>
      <c r="K4906">
        <v>0</v>
      </c>
      <c r="L4906">
        <v>1</v>
      </c>
      <c r="M4906" t="str" cm="1">
        <f t="array" ref="M4906">_xlfn.IFS(L4906&lt;=12, "New (0-12 months)", L4906&lt;=36, "Mid (13-36 months)", L4906&gt;=37,"Long (37+ months)")</f>
        <v>New (0-12 months)</v>
      </c>
      <c r="N4906" t="s">
        <v>54</v>
      </c>
      <c r="O4906" t="s">
        <v>40</v>
      </c>
      <c r="P4906">
        <v>14.78</v>
      </c>
      <c r="Q4906" t="s">
        <v>43</v>
      </c>
      <c r="R4906" t="s">
        <v>40</v>
      </c>
      <c r="S4906" t="s">
        <v>79</v>
      </c>
      <c r="T4906" s="1">
        <v>59</v>
      </c>
      <c r="U4906" t="s">
        <v>43</v>
      </c>
      <c r="V4906" t="s">
        <v>40</v>
      </c>
      <c r="W4906" t="s">
        <v>43</v>
      </c>
      <c r="X4906" t="s">
        <v>43</v>
      </c>
      <c r="Y4906" t="s">
        <v>43</v>
      </c>
      <c r="Z4906" t="s">
        <v>43</v>
      </c>
      <c r="AA4906" t="s">
        <v>40</v>
      </c>
      <c r="AB4906" t="s">
        <v>40</v>
      </c>
      <c r="AC4906" t="s">
        <v>51</v>
      </c>
      <c r="AD4906" t="s">
        <v>43</v>
      </c>
      <c r="AE4906" t="s">
        <v>46</v>
      </c>
      <c r="AF4906">
        <v>50.65</v>
      </c>
      <c r="AH4906">
        <v>50.65</v>
      </c>
      <c r="AI4906">
        <v>0</v>
      </c>
      <c r="AJ4906">
        <v>0</v>
      </c>
      <c r="AK4906">
        <v>14.78</v>
      </c>
      <c r="AL4906">
        <v>65.430000000000007</v>
      </c>
      <c r="AM4906" t="s">
        <v>57</v>
      </c>
      <c r="AN4906" t="s">
        <v>58</v>
      </c>
      <c r="AO4906" t="s">
        <v>104</v>
      </c>
    </row>
    <row r="4907" spans="1:41" x14ac:dyDescent="0.35">
      <c r="A4907" t="s">
        <v>6087</v>
      </c>
      <c r="B4907" t="s">
        <v>49</v>
      </c>
      <c r="C4907" s="10">
        <v>39</v>
      </c>
      <c r="D4907" s="5" t="str" cm="1">
        <f t="array" ref="D4907">_xlfn.IFS(C4907&lt;=29, "18-29", C4907&lt;=39, "30-39", C4907&lt;=49, "40-49", C4907&lt;=59, "50-59",C4907&lt;=69, "60-69", C4907&gt;=70, "70+")</f>
        <v>30-39</v>
      </c>
      <c r="E4907" t="s">
        <v>40</v>
      </c>
      <c r="F4907">
        <v>0</v>
      </c>
      <c r="G4907" t="s">
        <v>6088</v>
      </c>
      <c r="H4907">
        <v>96092</v>
      </c>
      <c r="I4907">
        <v>39.955164000000003</v>
      </c>
      <c r="J4907">
        <v>-122.018567</v>
      </c>
      <c r="K4907">
        <v>1</v>
      </c>
      <c r="L4907">
        <v>15</v>
      </c>
      <c r="M4907" t="str" cm="1">
        <f t="array" ref="M4907">_xlfn.IFS(L4907&lt;=12, "New (0-12 months)", L4907&lt;=36, "Mid (13-36 months)", L4907&gt;=37,"Long (37+ months)")</f>
        <v>Mid (13-36 months)</v>
      </c>
      <c r="N4907" t="s">
        <v>62</v>
      </c>
      <c r="O4907" t="s">
        <v>40</v>
      </c>
      <c r="P4907">
        <v>34.630000000000003</v>
      </c>
      <c r="Q4907" t="s">
        <v>40</v>
      </c>
      <c r="R4907" t="s">
        <v>40</v>
      </c>
      <c r="S4907" t="s">
        <v>55</v>
      </c>
      <c r="T4907" s="1">
        <v>15</v>
      </c>
      <c r="U4907" t="s">
        <v>43</v>
      </c>
      <c r="V4907" t="s">
        <v>43</v>
      </c>
      <c r="W4907" t="s">
        <v>43</v>
      </c>
      <c r="X4907" t="s">
        <v>43</v>
      </c>
      <c r="Y4907" t="s">
        <v>43</v>
      </c>
      <c r="Z4907" t="s">
        <v>43</v>
      </c>
      <c r="AA4907" t="s">
        <v>43</v>
      </c>
      <c r="AB4907" t="s">
        <v>40</v>
      </c>
      <c r="AC4907" t="s">
        <v>51</v>
      </c>
      <c r="AD4907" t="s">
        <v>40</v>
      </c>
      <c r="AE4907" t="s">
        <v>56</v>
      </c>
      <c r="AF4907">
        <v>74.900000000000006</v>
      </c>
      <c r="AH4907">
        <v>1107.25</v>
      </c>
      <c r="AI4907">
        <v>0</v>
      </c>
      <c r="AJ4907">
        <v>0</v>
      </c>
      <c r="AK4907">
        <v>519.45000000000005</v>
      </c>
      <c r="AL4907">
        <v>1626.7</v>
      </c>
      <c r="AM4907" t="s">
        <v>57</v>
      </c>
      <c r="AN4907" t="s">
        <v>63</v>
      </c>
      <c r="AO4907" t="s">
        <v>559</v>
      </c>
    </row>
    <row r="4908" spans="1:41" x14ac:dyDescent="0.35">
      <c r="A4908" t="s">
        <v>6089</v>
      </c>
      <c r="B4908" t="s">
        <v>49</v>
      </c>
      <c r="C4908" s="10">
        <v>30</v>
      </c>
      <c r="D4908" s="5" t="str" cm="1">
        <f t="array" ref="D4908">_xlfn.IFS(C4908&lt;=29, "18-29", C4908&lt;=39, "30-39", C4908&lt;=49, "40-49", C4908&lt;=59, "50-59",C4908&lt;=69, "60-69", C4908&gt;=70, "70+")</f>
        <v>30-39</v>
      </c>
      <c r="E4908" t="s">
        <v>43</v>
      </c>
      <c r="F4908">
        <v>0</v>
      </c>
      <c r="G4908" t="s">
        <v>2517</v>
      </c>
      <c r="H4908">
        <v>90277</v>
      </c>
      <c r="I4908">
        <v>33.830452999999999</v>
      </c>
      <c r="J4908">
        <v>-118.38456499999999</v>
      </c>
      <c r="K4908">
        <v>0</v>
      </c>
      <c r="L4908">
        <v>40</v>
      </c>
      <c r="M4908" t="str" cm="1">
        <f t="array" ref="M4908">_xlfn.IFS(L4908&lt;=12, "New (0-12 months)", L4908&lt;=36, "Mid (13-36 months)", L4908&gt;=37,"Long (37+ months)")</f>
        <v>Long (37+ months)</v>
      </c>
      <c r="N4908" t="s">
        <v>76</v>
      </c>
      <c r="O4908" t="s">
        <v>40</v>
      </c>
      <c r="P4908">
        <v>32.270000000000003</v>
      </c>
      <c r="Q4908" t="s">
        <v>43</v>
      </c>
      <c r="R4908" t="s">
        <v>40</v>
      </c>
      <c r="S4908" t="s">
        <v>55</v>
      </c>
      <c r="T4908" s="1">
        <v>69</v>
      </c>
      <c r="U4908" t="s">
        <v>43</v>
      </c>
      <c r="V4908" t="s">
        <v>40</v>
      </c>
      <c r="W4908" t="s">
        <v>43</v>
      </c>
      <c r="X4908" t="s">
        <v>40</v>
      </c>
      <c r="Y4908" t="s">
        <v>43</v>
      </c>
      <c r="Z4908" t="s">
        <v>40</v>
      </c>
      <c r="AA4908" t="s">
        <v>40</v>
      </c>
      <c r="AB4908" t="s">
        <v>40</v>
      </c>
      <c r="AC4908" t="s">
        <v>45</v>
      </c>
      <c r="AD4908" t="s">
        <v>40</v>
      </c>
      <c r="AE4908" t="s">
        <v>46</v>
      </c>
      <c r="AF4908">
        <v>89.6</v>
      </c>
      <c r="AH4908">
        <v>3488.15</v>
      </c>
      <c r="AI4908">
        <v>0</v>
      </c>
      <c r="AJ4908">
        <v>0</v>
      </c>
      <c r="AK4908">
        <v>1290.8</v>
      </c>
      <c r="AL4908">
        <v>4778.95</v>
      </c>
      <c r="AM4908" t="s">
        <v>47</v>
      </c>
    </row>
    <row r="4909" spans="1:41" x14ac:dyDescent="0.35">
      <c r="A4909" t="s">
        <v>6090</v>
      </c>
      <c r="B4909" t="s">
        <v>49</v>
      </c>
      <c r="C4909" s="10">
        <v>40</v>
      </c>
      <c r="D4909" s="5" t="str" cm="1">
        <f t="array" ref="D4909">_xlfn.IFS(C4909&lt;=29, "18-29", C4909&lt;=39, "30-39", C4909&lt;=49, "40-49", C4909&lt;=59, "50-59",C4909&lt;=69, "60-69", C4909&gt;=70, "70+")</f>
        <v>40-49</v>
      </c>
      <c r="E4909" t="s">
        <v>43</v>
      </c>
      <c r="F4909">
        <v>0</v>
      </c>
      <c r="G4909" t="s">
        <v>352</v>
      </c>
      <c r="H4909">
        <v>94612</v>
      </c>
      <c r="I4909">
        <v>37.809013999999998</v>
      </c>
      <c r="J4909">
        <v>-122.269739</v>
      </c>
      <c r="K4909">
        <v>0</v>
      </c>
      <c r="L4909">
        <v>29</v>
      </c>
      <c r="M4909" t="str" cm="1">
        <f t="array" ref="M4909">_xlfn.IFS(L4909&lt;=12, "New (0-12 months)", L4909&lt;=36, "Mid (13-36 months)", L4909&gt;=37,"Long (37+ months)")</f>
        <v>Mid (13-36 months)</v>
      </c>
      <c r="N4909" t="s">
        <v>42</v>
      </c>
      <c r="O4909" t="s">
        <v>43</v>
      </c>
      <c r="P4909">
        <v>0</v>
      </c>
      <c r="Q4909" t="s">
        <v>8234</v>
      </c>
      <c r="R4909" t="s">
        <v>40</v>
      </c>
      <c r="S4909" t="s">
        <v>79</v>
      </c>
      <c r="T4909" s="1">
        <v>27</v>
      </c>
      <c r="U4909" t="s">
        <v>43</v>
      </c>
      <c r="V4909" t="s">
        <v>40</v>
      </c>
      <c r="W4909" t="s">
        <v>43</v>
      </c>
      <c r="X4909" t="s">
        <v>40</v>
      </c>
      <c r="Y4909" t="s">
        <v>43</v>
      </c>
      <c r="Z4909" t="s">
        <v>43</v>
      </c>
      <c r="AA4909" t="s">
        <v>43</v>
      </c>
      <c r="AB4909" t="s">
        <v>40</v>
      </c>
      <c r="AC4909" t="s">
        <v>51</v>
      </c>
      <c r="AD4909" t="s">
        <v>43</v>
      </c>
      <c r="AE4909" t="s">
        <v>56</v>
      </c>
      <c r="AF4909">
        <v>34.299999999999997</v>
      </c>
      <c r="AH4909">
        <v>1004.75</v>
      </c>
      <c r="AI4909">
        <v>0</v>
      </c>
      <c r="AJ4909">
        <v>0</v>
      </c>
      <c r="AK4909">
        <v>0</v>
      </c>
      <c r="AL4909">
        <v>1004.75</v>
      </c>
      <c r="AM4909" t="s">
        <v>47</v>
      </c>
    </row>
    <row r="4910" spans="1:41" x14ac:dyDescent="0.35">
      <c r="A4910" t="s">
        <v>6091</v>
      </c>
      <c r="B4910" t="s">
        <v>49</v>
      </c>
      <c r="C4910" s="10">
        <v>62</v>
      </c>
      <c r="D4910" s="5" t="str" cm="1">
        <f t="array" ref="D4910">_xlfn.IFS(C4910&lt;=29, "18-29", C4910&lt;=39, "30-39", C4910&lt;=49, "40-49", C4910&lt;=59, "50-59",C4910&lt;=69, "60-69", C4910&gt;=70, "70+")</f>
        <v>60-69</v>
      </c>
      <c r="E4910" t="s">
        <v>43</v>
      </c>
      <c r="F4910">
        <v>0</v>
      </c>
      <c r="G4910" t="s">
        <v>1226</v>
      </c>
      <c r="H4910">
        <v>91505</v>
      </c>
      <c r="I4910">
        <v>34.174214999999997</v>
      </c>
      <c r="J4910">
        <v>-118.345928</v>
      </c>
      <c r="K4910">
        <v>0</v>
      </c>
      <c r="L4910">
        <v>1</v>
      </c>
      <c r="M4910" t="str" cm="1">
        <f t="array" ref="M4910">_xlfn.IFS(L4910&lt;=12, "New (0-12 months)", L4910&lt;=36, "Mid (13-36 months)", L4910&gt;=37,"Long (37+ months)")</f>
        <v>New (0-12 months)</v>
      </c>
      <c r="N4910" t="s">
        <v>54</v>
      </c>
      <c r="O4910" t="s">
        <v>40</v>
      </c>
      <c r="P4910">
        <v>34.020000000000003</v>
      </c>
      <c r="Q4910" t="s">
        <v>40</v>
      </c>
      <c r="R4910" t="s">
        <v>40</v>
      </c>
      <c r="S4910" t="s">
        <v>79</v>
      </c>
      <c r="T4910" s="1">
        <v>24</v>
      </c>
      <c r="U4910" t="s">
        <v>43</v>
      </c>
      <c r="V4910" t="s">
        <v>40</v>
      </c>
      <c r="W4910" t="s">
        <v>43</v>
      </c>
      <c r="X4910" t="s">
        <v>43</v>
      </c>
      <c r="Y4910" t="s">
        <v>43</v>
      </c>
      <c r="Z4910" t="s">
        <v>43</v>
      </c>
      <c r="AA4910" t="s">
        <v>43</v>
      </c>
      <c r="AB4910" t="s">
        <v>43</v>
      </c>
      <c r="AC4910" t="s">
        <v>51</v>
      </c>
      <c r="AD4910" t="s">
        <v>43</v>
      </c>
      <c r="AE4910" t="s">
        <v>56</v>
      </c>
      <c r="AF4910">
        <v>54.3</v>
      </c>
      <c r="AH4910">
        <v>54.3</v>
      </c>
      <c r="AI4910">
        <v>0</v>
      </c>
      <c r="AJ4910">
        <v>10</v>
      </c>
      <c r="AK4910">
        <v>34.020000000000003</v>
      </c>
      <c r="AL4910">
        <v>98.32</v>
      </c>
      <c r="AM4910" t="s">
        <v>98</v>
      </c>
    </row>
    <row r="4911" spans="1:41" x14ac:dyDescent="0.35">
      <c r="A4911" t="s">
        <v>6092</v>
      </c>
      <c r="B4911" t="s">
        <v>39</v>
      </c>
      <c r="C4911" s="10">
        <v>54</v>
      </c>
      <c r="D4911" s="5" t="str" cm="1">
        <f t="array" ref="D4911">_xlfn.IFS(C4911&lt;=29, "18-29", C4911&lt;=39, "30-39", C4911&lt;=49, "40-49", C4911&lt;=59, "50-59",C4911&lt;=69, "60-69", C4911&gt;=70, "70+")</f>
        <v>50-59</v>
      </c>
      <c r="E4911" t="s">
        <v>43</v>
      </c>
      <c r="F4911">
        <v>0</v>
      </c>
      <c r="G4911" t="s">
        <v>235</v>
      </c>
      <c r="H4911">
        <v>90402</v>
      </c>
      <c r="I4911">
        <v>34.035848999999999</v>
      </c>
      <c r="J4911">
        <v>-118.503508</v>
      </c>
      <c r="K4911">
        <v>0</v>
      </c>
      <c r="L4911">
        <v>36</v>
      </c>
      <c r="M4911" t="str" cm="1">
        <f t="array" ref="M4911">_xlfn.IFS(L4911&lt;=12, "New (0-12 months)", L4911&lt;=36, "Mid (13-36 months)", L4911&gt;=37,"Long (37+ months)")</f>
        <v>Mid (13-36 months)</v>
      </c>
      <c r="N4911" t="s">
        <v>42</v>
      </c>
      <c r="O4911" t="s">
        <v>40</v>
      </c>
      <c r="P4911">
        <v>13.35</v>
      </c>
      <c r="Q4911" t="s">
        <v>40</v>
      </c>
      <c r="R4911" t="s">
        <v>40</v>
      </c>
      <c r="S4911" t="s">
        <v>55</v>
      </c>
      <c r="T4911" s="1">
        <v>7</v>
      </c>
      <c r="U4911" t="s">
        <v>43</v>
      </c>
      <c r="V4911" t="s">
        <v>40</v>
      </c>
      <c r="W4911" t="s">
        <v>43</v>
      </c>
      <c r="X4911" t="s">
        <v>43</v>
      </c>
      <c r="Y4911" t="s">
        <v>40</v>
      </c>
      <c r="Z4911" t="s">
        <v>40</v>
      </c>
      <c r="AA4911" t="s">
        <v>40</v>
      </c>
      <c r="AB4911" t="s">
        <v>43</v>
      </c>
      <c r="AC4911" t="s">
        <v>51</v>
      </c>
      <c r="AD4911" t="s">
        <v>40</v>
      </c>
      <c r="AE4911" t="s">
        <v>56</v>
      </c>
      <c r="AF4911">
        <v>99.15</v>
      </c>
      <c r="AH4911">
        <v>3615.6</v>
      </c>
      <c r="AI4911">
        <v>0</v>
      </c>
      <c r="AJ4911">
        <v>30</v>
      </c>
      <c r="AK4911">
        <v>480.6</v>
      </c>
      <c r="AL4911">
        <v>4126.2</v>
      </c>
      <c r="AM4911" t="s">
        <v>57</v>
      </c>
      <c r="AN4911" t="s">
        <v>58</v>
      </c>
      <c r="AO4911" t="s">
        <v>59</v>
      </c>
    </row>
    <row r="4912" spans="1:41" x14ac:dyDescent="0.35">
      <c r="A4912" t="s">
        <v>6093</v>
      </c>
      <c r="B4912" t="s">
        <v>49</v>
      </c>
      <c r="C4912" s="10">
        <v>52</v>
      </c>
      <c r="D4912" s="5" t="str" cm="1">
        <f t="array" ref="D4912">_xlfn.IFS(C4912&lt;=29, "18-29", C4912&lt;=39, "30-39", C4912&lt;=49, "40-49", C4912&lt;=59, "50-59",C4912&lt;=69, "60-69", C4912&gt;=70, "70+")</f>
        <v>50-59</v>
      </c>
      <c r="E4912" t="s">
        <v>40</v>
      </c>
      <c r="F4912">
        <v>0</v>
      </c>
      <c r="G4912" t="s">
        <v>807</v>
      </c>
      <c r="H4912">
        <v>91104</v>
      </c>
      <c r="I4912">
        <v>34.165382999999999</v>
      </c>
      <c r="J4912">
        <v>-118.123752</v>
      </c>
      <c r="K4912">
        <v>1</v>
      </c>
      <c r="L4912">
        <v>65</v>
      </c>
      <c r="M4912" t="str" cm="1">
        <f t="array" ref="M4912">_xlfn.IFS(L4912&lt;=12, "New (0-12 months)", L4912&lt;=36, "Mid (13-36 months)", L4912&gt;=37,"Long (37+ months)")</f>
        <v>Long (37+ months)</v>
      </c>
      <c r="N4912" t="s">
        <v>76</v>
      </c>
      <c r="O4912" t="s">
        <v>40</v>
      </c>
      <c r="P4912">
        <v>19.84</v>
      </c>
      <c r="Q4912" t="s">
        <v>40</v>
      </c>
      <c r="R4912" t="s">
        <v>40</v>
      </c>
      <c r="S4912" t="s">
        <v>55</v>
      </c>
      <c r="T4912" s="1">
        <v>2</v>
      </c>
      <c r="U4912" t="s">
        <v>43</v>
      </c>
      <c r="V4912" t="s">
        <v>40</v>
      </c>
      <c r="W4912" t="s">
        <v>43</v>
      </c>
      <c r="X4912" t="s">
        <v>43</v>
      </c>
      <c r="Y4912" t="s">
        <v>43</v>
      </c>
      <c r="Z4912" t="s">
        <v>40</v>
      </c>
      <c r="AA4912" t="s">
        <v>40</v>
      </c>
      <c r="AB4912" t="s">
        <v>43</v>
      </c>
      <c r="AC4912" t="s">
        <v>51</v>
      </c>
      <c r="AD4912" t="s">
        <v>40</v>
      </c>
      <c r="AE4912" t="s">
        <v>56</v>
      </c>
      <c r="AF4912">
        <v>90.65</v>
      </c>
      <c r="AH4912">
        <v>5931</v>
      </c>
      <c r="AI4912">
        <v>0</v>
      </c>
      <c r="AJ4912">
        <v>110</v>
      </c>
      <c r="AK4912">
        <v>1289.5999999999999</v>
      </c>
      <c r="AL4912">
        <v>7330.6</v>
      </c>
      <c r="AM4912" t="s">
        <v>47</v>
      </c>
    </row>
    <row r="4913" spans="1:41" x14ac:dyDescent="0.35">
      <c r="A4913" t="s">
        <v>6094</v>
      </c>
      <c r="B4913" t="s">
        <v>39</v>
      </c>
      <c r="C4913" s="10">
        <v>63</v>
      </c>
      <c r="D4913" s="5" t="str" cm="1">
        <f t="array" ref="D4913">_xlfn.IFS(C4913&lt;=29, "18-29", C4913&lt;=39, "30-39", C4913&lt;=49, "40-49", C4913&lt;=59, "50-59",C4913&lt;=69, "60-69", C4913&gt;=70, "70+")</f>
        <v>60-69</v>
      </c>
      <c r="E4913" t="s">
        <v>43</v>
      </c>
      <c r="F4913">
        <v>0</v>
      </c>
      <c r="G4913" t="s">
        <v>441</v>
      </c>
      <c r="H4913">
        <v>90808</v>
      </c>
      <c r="I4913">
        <v>33.823943</v>
      </c>
      <c r="J4913">
        <v>-118.111335</v>
      </c>
      <c r="K4913">
        <v>0</v>
      </c>
      <c r="L4913">
        <v>1</v>
      </c>
      <c r="M4913" t="str" cm="1">
        <f t="array" ref="M4913">_xlfn.IFS(L4913&lt;=12, "New (0-12 months)", L4913&lt;=36, "Mid (13-36 months)", L4913&gt;=37,"Long (37+ months)")</f>
        <v>New (0-12 months)</v>
      </c>
      <c r="N4913" t="s">
        <v>42</v>
      </c>
      <c r="O4913" t="s">
        <v>40</v>
      </c>
      <c r="P4913">
        <v>7.26</v>
      </c>
      <c r="Q4913" t="s">
        <v>43</v>
      </c>
      <c r="R4913" t="s">
        <v>40</v>
      </c>
      <c r="S4913" t="s">
        <v>44</v>
      </c>
      <c r="T4913" s="1">
        <v>9</v>
      </c>
      <c r="U4913" t="s">
        <v>43</v>
      </c>
      <c r="V4913" t="s">
        <v>43</v>
      </c>
      <c r="W4913" t="s">
        <v>40</v>
      </c>
      <c r="X4913" t="s">
        <v>43</v>
      </c>
      <c r="Y4913" t="s">
        <v>43</v>
      </c>
      <c r="Z4913" t="s">
        <v>43</v>
      </c>
      <c r="AA4913" t="s">
        <v>43</v>
      </c>
      <c r="AB4913" t="s">
        <v>40</v>
      </c>
      <c r="AC4913" t="s">
        <v>51</v>
      </c>
      <c r="AD4913" t="s">
        <v>43</v>
      </c>
      <c r="AE4913" t="s">
        <v>56</v>
      </c>
      <c r="AF4913">
        <v>76.349999999999994</v>
      </c>
      <c r="AH4913">
        <v>76.349999999999994</v>
      </c>
      <c r="AI4913">
        <v>0</v>
      </c>
      <c r="AJ4913">
        <v>0</v>
      </c>
      <c r="AK4913">
        <v>7.26</v>
      </c>
      <c r="AL4913">
        <v>83.61</v>
      </c>
      <c r="AM4913" t="s">
        <v>57</v>
      </c>
      <c r="AN4913" t="s">
        <v>121</v>
      </c>
      <c r="AO4913" t="s">
        <v>195</v>
      </c>
    </row>
    <row r="4914" spans="1:41" x14ac:dyDescent="0.35">
      <c r="A4914" t="s">
        <v>6095</v>
      </c>
      <c r="B4914" t="s">
        <v>39</v>
      </c>
      <c r="C4914" s="10">
        <v>57</v>
      </c>
      <c r="D4914" s="5" t="str" cm="1">
        <f t="array" ref="D4914">_xlfn.IFS(C4914&lt;=29, "18-29", C4914&lt;=39, "30-39", C4914&lt;=49, "40-49", C4914&lt;=59, "50-59",C4914&lt;=69, "60-69", C4914&gt;=70, "70+")</f>
        <v>50-59</v>
      </c>
      <c r="E4914" t="s">
        <v>43</v>
      </c>
      <c r="F4914">
        <v>0</v>
      </c>
      <c r="G4914" t="s">
        <v>211</v>
      </c>
      <c r="H4914">
        <v>93725</v>
      </c>
      <c r="I4914">
        <v>36.623632000000001</v>
      </c>
      <c r="J4914">
        <v>-119.741322</v>
      </c>
      <c r="K4914">
        <v>0</v>
      </c>
      <c r="L4914">
        <v>65</v>
      </c>
      <c r="M4914" t="str" cm="1">
        <f t="array" ref="M4914">_xlfn.IFS(L4914&lt;=12, "New (0-12 months)", L4914&lt;=36, "Mid (13-36 months)", L4914&gt;=37,"Long (37+ months)")</f>
        <v>Long (37+ months)</v>
      </c>
      <c r="N4914" t="s">
        <v>42</v>
      </c>
      <c r="O4914" t="s">
        <v>40</v>
      </c>
      <c r="P4914">
        <v>41.74</v>
      </c>
      <c r="Q4914" t="s">
        <v>43</v>
      </c>
      <c r="R4914" t="s">
        <v>40</v>
      </c>
      <c r="S4914" t="s">
        <v>44</v>
      </c>
      <c r="T4914" s="1">
        <v>17</v>
      </c>
      <c r="U4914" t="s">
        <v>40</v>
      </c>
      <c r="V4914" t="s">
        <v>40</v>
      </c>
      <c r="W4914" t="s">
        <v>40</v>
      </c>
      <c r="X4914" t="s">
        <v>40</v>
      </c>
      <c r="Y4914" t="s">
        <v>40</v>
      </c>
      <c r="Z4914" t="s">
        <v>40</v>
      </c>
      <c r="AA4914" t="s">
        <v>40</v>
      </c>
      <c r="AB4914" t="s">
        <v>40</v>
      </c>
      <c r="AC4914" t="s">
        <v>73</v>
      </c>
      <c r="AD4914" t="s">
        <v>40</v>
      </c>
      <c r="AE4914" t="s">
        <v>56</v>
      </c>
      <c r="AF4914">
        <v>84.85</v>
      </c>
      <c r="AH4914">
        <v>5459.2</v>
      </c>
      <c r="AI4914">
        <v>0</v>
      </c>
      <c r="AJ4914">
        <v>0</v>
      </c>
      <c r="AK4914">
        <v>2713.1</v>
      </c>
      <c r="AL4914">
        <v>8172.3</v>
      </c>
      <c r="AM4914" t="s">
        <v>47</v>
      </c>
    </row>
    <row r="4915" spans="1:41" x14ac:dyDescent="0.35">
      <c r="A4915" t="s">
        <v>6096</v>
      </c>
      <c r="B4915" t="s">
        <v>39</v>
      </c>
      <c r="C4915" s="10">
        <v>60</v>
      </c>
      <c r="D4915" s="5" t="str" cm="1">
        <f t="array" ref="D4915">_xlfn.IFS(C4915&lt;=29, "18-29", C4915&lt;=39, "30-39", C4915&lt;=49, "40-49", C4915&lt;=59, "50-59",C4915&lt;=69, "60-69", C4915&gt;=70, "70+")</f>
        <v>60-69</v>
      </c>
      <c r="E4915" t="s">
        <v>40</v>
      </c>
      <c r="F4915">
        <v>0</v>
      </c>
      <c r="G4915" t="s">
        <v>339</v>
      </c>
      <c r="H4915">
        <v>95334</v>
      </c>
      <c r="I4915">
        <v>37.361986999999999</v>
      </c>
      <c r="J4915">
        <v>-120.748394</v>
      </c>
      <c r="K4915">
        <v>8</v>
      </c>
      <c r="L4915">
        <v>72</v>
      </c>
      <c r="M4915" t="str" cm="1">
        <f t="array" ref="M4915">_xlfn.IFS(L4915&lt;=12, "New (0-12 months)", L4915&lt;=36, "Mid (13-36 months)", L4915&gt;=37,"Long (37+ months)")</f>
        <v>Long (37+ months)</v>
      </c>
      <c r="N4915" t="s">
        <v>72</v>
      </c>
      <c r="O4915" t="s">
        <v>40</v>
      </c>
      <c r="P4915">
        <v>26.98</v>
      </c>
      <c r="Q4915" t="s">
        <v>40</v>
      </c>
      <c r="R4915" t="s">
        <v>43</v>
      </c>
      <c r="S4915" t="s">
        <v>8234</v>
      </c>
      <c r="T4915" s="1">
        <v>0</v>
      </c>
      <c r="U4915" t="s">
        <v>8234</v>
      </c>
      <c r="V4915" t="s">
        <v>8234</v>
      </c>
      <c r="W4915" t="s">
        <v>8234</v>
      </c>
      <c r="X4915" t="s">
        <v>8234</v>
      </c>
      <c r="Y4915" t="s">
        <v>8234</v>
      </c>
      <c r="Z4915" t="s">
        <v>8234</v>
      </c>
      <c r="AA4915" t="s">
        <v>8234</v>
      </c>
      <c r="AB4915" t="s">
        <v>8234</v>
      </c>
      <c r="AC4915" t="s">
        <v>73</v>
      </c>
      <c r="AD4915" t="s">
        <v>40</v>
      </c>
      <c r="AE4915" t="s">
        <v>46</v>
      </c>
      <c r="AF4915">
        <v>26</v>
      </c>
      <c r="AH4915">
        <v>1776</v>
      </c>
      <c r="AI4915">
        <v>0</v>
      </c>
      <c r="AJ4915">
        <v>0</v>
      </c>
      <c r="AK4915">
        <v>1942.56</v>
      </c>
      <c r="AL4915">
        <v>3718.56</v>
      </c>
      <c r="AM4915" t="s">
        <v>47</v>
      </c>
    </row>
    <row r="4916" spans="1:41" x14ac:dyDescent="0.35">
      <c r="A4916" t="s">
        <v>6097</v>
      </c>
      <c r="B4916" t="s">
        <v>49</v>
      </c>
      <c r="C4916" s="10">
        <v>44</v>
      </c>
      <c r="D4916" s="5" t="str" cm="1">
        <f t="array" ref="D4916">_xlfn.IFS(C4916&lt;=29, "18-29", C4916&lt;=39, "30-39", C4916&lt;=49, "40-49", C4916&lt;=59, "50-59",C4916&lt;=69, "60-69", C4916&gt;=70, "70+")</f>
        <v>40-49</v>
      </c>
      <c r="E4916" t="s">
        <v>43</v>
      </c>
      <c r="F4916">
        <v>1</v>
      </c>
      <c r="G4916" t="s">
        <v>3558</v>
      </c>
      <c r="H4916">
        <v>94020</v>
      </c>
      <c r="I4916">
        <v>37.285677</v>
      </c>
      <c r="J4916">
        <v>-122.224165</v>
      </c>
      <c r="K4916">
        <v>0</v>
      </c>
      <c r="L4916">
        <v>1</v>
      </c>
      <c r="M4916" t="str" cm="1">
        <f t="array" ref="M4916">_xlfn.IFS(L4916&lt;=12, "New (0-12 months)", L4916&lt;=36, "Mid (13-36 months)", L4916&gt;=37,"Long (37+ months)")</f>
        <v>New (0-12 months)</v>
      </c>
      <c r="N4916" t="s">
        <v>54</v>
      </c>
      <c r="O4916" t="s">
        <v>43</v>
      </c>
      <c r="P4916">
        <v>0</v>
      </c>
      <c r="Q4916" t="s">
        <v>8234</v>
      </c>
      <c r="R4916" t="s">
        <v>40</v>
      </c>
      <c r="S4916" t="s">
        <v>44</v>
      </c>
      <c r="T4916" s="1">
        <v>19</v>
      </c>
      <c r="U4916" t="s">
        <v>43</v>
      </c>
      <c r="V4916" t="s">
        <v>40</v>
      </c>
      <c r="W4916" t="s">
        <v>43</v>
      </c>
      <c r="X4916" t="s">
        <v>40</v>
      </c>
      <c r="Y4916" t="s">
        <v>43</v>
      </c>
      <c r="Z4916" t="s">
        <v>43</v>
      </c>
      <c r="AA4916" t="s">
        <v>43</v>
      </c>
      <c r="AB4916" t="s">
        <v>43</v>
      </c>
      <c r="AC4916" t="s">
        <v>51</v>
      </c>
      <c r="AD4916" t="s">
        <v>43</v>
      </c>
      <c r="AE4916" t="s">
        <v>46</v>
      </c>
      <c r="AF4916">
        <v>33.6</v>
      </c>
      <c r="AH4916">
        <v>33.6</v>
      </c>
      <c r="AI4916">
        <v>0</v>
      </c>
      <c r="AJ4916">
        <v>50</v>
      </c>
      <c r="AK4916">
        <v>0</v>
      </c>
      <c r="AL4916">
        <v>83.6</v>
      </c>
      <c r="AM4916" t="s">
        <v>98</v>
      </c>
    </row>
    <row r="4917" spans="1:41" x14ac:dyDescent="0.35">
      <c r="A4917" t="s">
        <v>6098</v>
      </c>
      <c r="B4917" t="s">
        <v>39</v>
      </c>
      <c r="C4917" s="10">
        <v>80</v>
      </c>
      <c r="D4917" s="5" t="str" cm="1">
        <f t="array" ref="D4917">_xlfn.IFS(C4917&lt;=29, "18-29", C4917&lt;=39, "30-39", C4917&lt;=49, "40-49", C4917&lt;=59, "50-59",C4917&lt;=69, "60-69", C4917&gt;=70, "70+")</f>
        <v>70+</v>
      </c>
      <c r="E4917" t="s">
        <v>43</v>
      </c>
      <c r="F4917">
        <v>0</v>
      </c>
      <c r="G4917" t="s">
        <v>316</v>
      </c>
      <c r="H4917">
        <v>92027</v>
      </c>
      <c r="I4917">
        <v>33.141264999999997</v>
      </c>
      <c r="J4917">
        <v>-116.967221</v>
      </c>
      <c r="K4917">
        <v>0</v>
      </c>
      <c r="L4917">
        <v>59</v>
      </c>
      <c r="M4917" t="str" cm="1">
        <f t="array" ref="M4917">_xlfn.IFS(L4917&lt;=12, "New (0-12 months)", L4917&lt;=36, "Mid (13-36 months)", L4917&gt;=37,"Long (37+ months)")</f>
        <v>Long (37+ months)</v>
      </c>
      <c r="N4917" t="s">
        <v>76</v>
      </c>
      <c r="O4917" t="s">
        <v>40</v>
      </c>
      <c r="P4917">
        <v>25.57</v>
      </c>
      <c r="Q4917" t="s">
        <v>40</v>
      </c>
      <c r="R4917" t="s">
        <v>40</v>
      </c>
      <c r="S4917" t="s">
        <v>55</v>
      </c>
      <c r="T4917" s="1">
        <v>5</v>
      </c>
      <c r="U4917" t="s">
        <v>40</v>
      </c>
      <c r="V4917" t="s">
        <v>40</v>
      </c>
      <c r="W4917" t="s">
        <v>40</v>
      </c>
      <c r="X4917" t="s">
        <v>43</v>
      </c>
      <c r="Y4917" t="s">
        <v>43</v>
      </c>
      <c r="Z4917" t="s">
        <v>43</v>
      </c>
      <c r="AA4917" t="s">
        <v>43</v>
      </c>
      <c r="AB4917" t="s">
        <v>40</v>
      </c>
      <c r="AC4917" t="s">
        <v>73</v>
      </c>
      <c r="AD4917" t="s">
        <v>40</v>
      </c>
      <c r="AE4917" t="s">
        <v>56</v>
      </c>
      <c r="AF4917">
        <v>89.75</v>
      </c>
      <c r="AH4917">
        <v>5496.9</v>
      </c>
      <c r="AI4917">
        <v>0</v>
      </c>
      <c r="AJ4917">
        <v>0</v>
      </c>
      <c r="AK4917">
        <v>1508.63</v>
      </c>
      <c r="AL4917">
        <v>7005.53</v>
      </c>
      <c r="AM4917" t="s">
        <v>47</v>
      </c>
    </row>
    <row r="4918" spans="1:41" x14ac:dyDescent="0.35">
      <c r="A4918" t="s">
        <v>6099</v>
      </c>
      <c r="B4918" t="s">
        <v>39</v>
      </c>
      <c r="C4918" s="10">
        <v>25</v>
      </c>
      <c r="D4918" s="5" t="str" cm="1">
        <f t="array" ref="D4918">_xlfn.IFS(C4918&lt;=29, "18-29", C4918&lt;=39, "30-39", C4918&lt;=49, "40-49", C4918&lt;=59, "50-59",C4918&lt;=69, "60-69", C4918&gt;=70, "70+")</f>
        <v>18-29</v>
      </c>
      <c r="E4918" t="s">
        <v>43</v>
      </c>
      <c r="F4918">
        <v>0</v>
      </c>
      <c r="G4918" t="s">
        <v>476</v>
      </c>
      <c r="H4918">
        <v>92869</v>
      </c>
      <c r="I4918">
        <v>33.792791000000001</v>
      </c>
      <c r="J4918">
        <v>-117.789749</v>
      </c>
      <c r="K4918">
        <v>0</v>
      </c>
      <c r="L4918">
        <v>5</v>
      </c>
      <c r="M4918" t="str" cm="1">
        <f t="array" ref="M4918">_xlfn.IFS(L4918&lt;=12, "New (0-12 months)", L4918&lt;=36, "Mid (13-36 months)", L4918&gt;=37,"Long (37+ months)")</f>
        <v>New (0-12 months)</v>
      </c>
      <c r="N4918" t="s">
        <v>54</v>
      </c>
      <c r="O4918" t="s">
        <v>40</v>
      </c>
      <c r="P4918">
        <v>48.86</v>
      </c>
      <c r="Q4918" t="s">
        <v>43</v>
      </c>
      <c r="R4918" t="s">
        <v>40</v>
      </c>
      <c r="S4918" t="s">
        <v>55</v>
      </c>
      <c r="T4918" s="1">
        <v>59</v>
      </c>
      <c r="U4918" t="s">
        <v>43</v>
      </c>
      <c r="V4918" t="s">
        <v>43</v>
      </c>
      <c r="W4918" t="s">
        <v>43</v>
      </c>
      <c r="X4918" t="s">
        <v>43</v>
      </c>
      <c r="Y4918" t="s">
        <v>40</v>
      </c>
      <c r="Z4918" t="s">
        <v>43</v>
      </c>
      <c r="AA4918" t="s">
        <v>43</v>
      </c>
      <c r="AB4918" t="s">
        <v>40</v>
      </c>
      <c r="AC4918" t="s">
        <v>51</v>
      </c>
      <c r="AD4918" t="s">
        <v>43</v>
      </c>
      <c r="AE4918" t="s">
        <v>56</v>
      </c>
      <c r="AF4918">
        <v>80.2</v>
      </c>
      <c r="AH4918">
        <v>384.25</v>
      </c>
      <c r="AI4918">
        <v>0</v>
      </c>
      <c r="AJ4918">
        <v>0</v>
      </c>
      <c r="AK4918">
        <v>244.3</v>
      </c>
      <c r="AL4918">
        <v>628.54999999999995</v>
      </c>
      <c r="AM4918" t="s">
        <v>47</v>
      </c>
    </row>
    <row r="4919" spans="1:41" x14ac:dyDescent="0.35">
      <c r="A4919" t="s">
        <v>6100</v>
      </c>
      <c r="B4919" t="s">
        <v>49</v>
      </c>
      <c r="C4919" s="10">
        <v>75</v>
      </c>
      <c r="D4919" s="5" t="str" cm="1">
        <f t="array" ref="D4919">_xlfn.IFS(C4919&lt;=29, "18-29", C4919&lt;=39, "30-39", C4919&lt;=49, "40-49", C4919&lt;=59, "50-59",C4919&lt;=69, "60-69", C4919&gt;=70, "70+")</f>
        <v>70+</v>
      </c>
      <c r="E4919" t="s">
        <v>40</v>
      </c>
      <c r="F4919">
        <v>0</v>
      </c>
      <c r="G4919" t="s">
        <v>2734</v>
      </c>
      <c r="H4919">
        <v>93513</v>
      </c>
      <c r="I4919">
        <v>37.245505000000001</v>
      </c>
      <c r="J4919">
        <v>-118.062943</v>
      </c>
      <c r="K4919">
        <v>3</v>
      </c>
      <c r="L4919">
        <v>72</v>
      </c>
      <c r="M4919" t="str" cm="1">
        <f t="array" ref="M4919">_xlfn.IFS(L4919&lt;=12, "New (0-12 months)", L4919&lt;=36, "Mid (13-36 months)", L4919&gt;=37,"Long (37+ months)")</f>
        <v>Long (37+ months)</v>
      </c>
      <c r="N4919" t="s">
        <v>72</v>
      </c>
      <c r="O4919" t="s">
        <v>40</v>
      </c>
      <c r="P4919">
        <v>21.38</v>
      </c>
      <c r="Q4919" t="s">
        <v>40</v>
      </c>
      <c r="R4919" t="s">
        <v>40</v>
      </c>
      <c r="S4919" t="s">
        <v>55</v>
      </c>
      <c r="T4919" s="1">
        <v>2</v>
      </c>
      <c r="U4919" t="s">
        <v>40</v>
      </c>
      <c r="V4919" t="s">
        <v>40</v>
      </c>
      <c r="W4919" t="s">
        <v>40</v>
      </c>
      <c r="X4919" t="s">
        <v>40</v>
      </c>
      <c r="Y4919" t="s">
        <v>40</v>
      </c>
      <c r="Z4919" t="s">
        <v>40</v>
      </c>
      <c r="AA4919" t="s">
        <v>43</v>
      </c>
      <c r="AB4919" t="s">
        <v>40</v>
      </c>
      <c r="AC4919" t="s">
        <v>73</v>
      </c>
      <c r="AD4919" t="s">
        <v>40</v>
      </c>
      <c r="AE4919" t="s">
        <v>56</v>
      </c>
      <c r="AF4919">
        <v>114.95</v>
      </c>
      <c r="AH4919">
        <v>8196.4</v>
      </c>
      <c r="AI4919">
        <v>0</v>
      </c>
      <c r="AJ4919">
        <v>0</v>
      </c>
      <c r="AK4919">
        <v>1539.36</v>
      </c>
      <c r="AL4919">
        <v>9735.76</v>
      </c>
      <c r="AM4919" t="s">
        <v>47</v>
      </c>
    </row>
    <row r="4920" spans="1:41" x14ac:dyDescent="0.35">
      <c r="A4920" t="s">
        <v>6101</v>
      </c>
      <c r="B4920" t="s">
        <v>49</v>
      </c>
      <c r="C4920" s="10">
        <v>38</v>
      </c>
      <c r="D4920" s="5" t="str" cm="1">
        <f t="array" ref="D4920">_xlfn.IFS(C4920&lt;=29, "18-29", C4920&lt;=39, "30-39", C4920&lt;=49, "40-49", C4920&lt;=59, "50-59",C4920&lt;=69, "60-69", C4920&gt;=70, "70+")</f>
        <v>30-39</v>
      </c>
      <c r="E4920" t="s">
        <v>40</v>
      </c>
      <c r="F4920">
        <v>1</v>
      </c>
      <c r="G4920" t="s">
        <v>371</v>
      </c>
      <c r="H4920">
        <v>95051</v>
      </c>
      <c r="I4920">
        <v>37.348129</v>
      </c>
      <c r="J4920">
        <v>-121.98469</v>
      </c>
      <c r="K4920">
        <v>3</v>
      </c>
      <c r="L4920">
        <v>5</v>
      </c>
      <c r="M4920" t="str" cm="1">
        <f t="array" ref="M4920">_xlfn.IFS(L4920&lt;=12, "New (0-12 months)", L4920&lt;=36, "Mid (13-36 months)", L4920&gt;=37,"Long (37+ months)")</f>
        <v>New (0-12 months)</v>
      </c>
      <c r="N4920" t="s">
        <v>42</v>
      </c>
      <c r="O4920" t="s">
        <v>40</v>
      </c>
      <c r="P4920">
        <v>18.97</v>
      </c>
      <c r="Q4920" t="s">
        <v>40</v>
      </c>
      <c r="R4920" t="s">
        <v>40</v>
      </c>
      <c r="S4920" t="s">
        <v>44</v>
      </c>
      <c r="T4920" s="1">
        <v>12</v>
      </c>
      <c r="U4920" t="s">
        <v>43</v>
      </c>
      <c r="V4920" t="s">
        <v>43</v>
      </c>
      <c r="W4920" t="s">
        <v>43</v>
      </c>
      <c r="X4920" t="s">
        <v>40</v>
      </c>
      <c r="Y4920" t="s">
        <v>43</v>
      </c>
      <c r="Z4920" t="s">
        <v>43</v>
      </c>
      <c r="AA4920" t="s">
        <v>43</v>
      </c>
      <c r="AB4920" t="s">
        <v>40</v>
      </c>
      <c r="AC4920" t="s">
        <v>51</v>
      </c>
      <c r="AD4920" t="s">
        <v>40</v>
      </c>
      <c r="AE4920" t="s">
        <v>46</v>
      </c>
      <c r="AF4920">
        <v>55.7</v>
      </c>
      <c r="AH4920">
        <v>259.39999999999998</v>
      </c>
      <c r="AI4920">
        <v>0</v>
      </c>
      <c r="AJ4920">
        <v>0</v>
      </c>
      <c r="AK4920">
        <v>94.85</v>
      </c>
      <c r="AL4920">
        <v>354.25</v>
      </c>
      <c r="AM4920" t="s">
        <v>47</v>
      </c>
    </row>
    <row r="4921" spans="1:41" x14ac:dyDescent="0.35">
      <c r="A4921" t="s">
        <v>6102</v>
      </c>
      <c r="B4921" t="s">
        <v>49</v>
      </c>
      <c r="C4921" s="10">
        <v>38</v>
      </c>
      <c r="D4921" s="5" t="str" cm="1">
        <f t="array" ref="D4921">_xlfn.IFS(C4921&lt;=29, "18-29", C4921&lt;=39, "30-39", C4921&lt;=49, "40-49", C4921&lt;=59, "50-59",C4921&lt;=69, "60-69", C4921&gt;=70, "70+")</f>
        <v>30-39</v>
      </c>
      <c r="E4921" t="s">
        <v>43</v>
      </c>
      <c r="F4921">
        <v>0</v>
      </c>
      <c r="G4921" t="s">
        <v>53</v>
      </c>
      <c r="H4921">
        <v>92627</v>
      </c>
      <c r="I4921">
        <v>33.645671999999998</v>
      </c>
      <c r="J4921">
        <v>-117.922613</v>
      </c>
      <c r="K4921">
        <v>0</v>
      </c>
      <c r="L4921">
        <v>56</v>
      </c>
      <c r="M4921" t="str" cm="1">
        <f t="array" ref="M4921">_xlfn.IFS(L4921&lt;=12, "New (0-12 months)", L4921&lt;=36, "Mid (13-36 months)", L4921&gt;=37,"Long (37+ months)")</f>
        <v>Long (37+ months)</v>
      </c>
      <c r="N4921" t="s">
        <v>76</v>
      </c>
      <c r="O4921" t="s">
        <v>40</v>
      </c>
      <c r="P4921">
        <v>48.63</v>
      </c>
      <c r="Q4921" t="s">
        <v>43</v>
      </c>
      <c r="R4921" t="s">
        <v>43</v>
      </c>
      <c r="S4921" t="s">
        <v>8234</v>
      </c>
      <c r="T4921" s="1">
        <v>0</v>
      </c>
      <c r="U4921" t="s">
        <v>8234</v>
      </c>
      <c r="V4921" t="s">
        <v>8234</v>
      </c>
      <c r="W4921" t="s">
        <v>8234</v>
      </c>
      <c r="X4921" t="s">
        <v>8234</v>
      </c>
      <c r="Y4921" t="s">
        <v>8234</v>
      </c>
      <c r="Z4921" t="s">
        <v>8234</v>
      </c>
      <c r="AA4921" t="s">
        <v>8234</v>
      </c>
      <c r="AB4921" t="s">
        <v>8234</v>
      </c>
      <c r="AC4921" t="s">
        <v>45</v>
      </c>
      <c r="AD4921" t="s">
        <v>40</v>
      </c>
      <c r="AE4921" t="s">
        <v>183</v>
      </c>
      <c r="AF4921">
        <v>21.2</v>
      </c>
      <c r="AH4921">
        <v>1238.6500000000001</v>
      </c>
      <c r="AI4921">
        <v>0</v>
      </c>
      <c r="AJ4921">
        <v>0</v>
      </c>
      <c r="AK4921">
        <v>2723.28</v>
      </c>
      <c r="AL4921">
        <v>3961.93</v>
      </c>
      <c r="AM4921" t="s">
        <v>47</v>
      </c>
    </row>
    <row r="4922" spans="1:41" x14ac:dyDescent="0.35">
      <c r="A4922" t="s">
        <v>6103</v>
      </c>
      <c r="B4922" t="s">
        <v>49</v>
      </c>
      <c r="C4922" s="10">
        <v>32</v>
      </c>
      <c r="D4922" s="5" t="str" cm="1">
        <f t="array" ref="D4922">_xlfn.IFS(C4922&lt;=29, "18-29", C4922&lt;=39, "30-39", C4922&lt;=49, "40-49", C4922&lt;=59, "50-59",C4922&lt;=69, "60-69", C4922&gt;=70, "70+")</f>
        <v>30-39</v>
      </c>
      <c r="E4922" t="s">
        <v>40</v>
      </c>
      <c r="F4922">
        <v>1</v>
      </c>
      <c r="G4922" t="s">
        <v>135</v>
      </c>
      <c r="H4922">
        <v>90046</v>
      </c>
      <c r="I4922">
        <v>34.108454999999999</v>
      </c>
      <c r="J4922">
        <v>-118.362081</v>
      </c>
      <c r="K4922">
        <v>1</v>
      </c>
      <c r="L4922">
        <v>23</v>
      </c>
      <c r="M4922" t="str" cm="1">
        <f t="array" ref="M4922">_xlfn.IFS(L4922&lt;=12, "New (0-12 months)", L4922&lt;=36, "Mid (13-36 months)", L4922&gt;=37,"Long (37+ months)")</f>
        <v>Mid (13-36 months)</v>
      </c>
      <c r="N4922" t="s">
        <v>62</v>
      </c>
      <c r="O4922" t="s">
        <v>40</v>
      </c>
      <c r="P4922">
        <v>18.91</v>
      </c>
      <c r="Q4922" t="s">
        <v>43</v>
      </c>
      <c r="R4922" t="s">
        <v>43</v>
      </c>
      <c r="S4922" t="s">
        <v>8234</v>
      </c>
      <c r="T4922" s="1">
        <v>0</v>
      </c>
      <c r="U4922" t="s">
        <v>8234</v>
      </c>
      <c r="V4922" t="s">
        <v>8234</v>
      </c>
      <c r="W4922" t="s">
        <v>8234</v>
      </c>
      <c r="X4922" t="s">
        <v>8234</v>
      </c>
      <c r="Y4922" t="s">
        <v>8234</v>
      </c>
      <c r="Z4922" t="s">
        <v>8234</v>
      </c>
      <c r="AA4922" t="s">
        <v>8234</v>
      </c>
      <c r="AB4922" t="s">
        <v>8234</v>
      </c>
      <c r="AC4922" t="s">
        <v>73</v>
      </c>
      <c r="AD4922" t="s">
        <v>43</v>
      </c>
      <c r="AE4922" t="s">
        <v>46</v>
      </c>
      <c r="AF4922">
        <v>20.9</v>
      </c>
      <c r="AH4922">
        <v>454</v>
      </c>
      <c r="AI4922">
        <v>0</v>
      </c>
      <c r="AJ4922">
        <v>0</v>
      </c>
      <c r="AK4922">
        <v>434.93</v>
      </c>
      <c r="AL4922">
        <v>888.93</v>
      </c>
      <c r="AM4922" t="s">
        <v>47</v>
      </c>
    </row>
    <row r="4923" spans="1:41" x14ac:dyDescent="0.35">
      <c r="A4923" t="s">
        <v>6104</v>
      </c>
      <c r="B4923" t="s">
        <v>49</v>
      </c>
      <c r="C4923" s="10">
        <v>39</v>
      </c>
      <c r="D4923" s="5" t="str" cm="1">
        <f t="array" ref="D4923">_xlfn.IFS(C4923&lt;=29, "18-29", C4923&lt;=39, "30-39", C4923&lt;=49, "40-49", C4923&lt;=59, "50-59",C4923&lt;=69, "60-69", C4923&gt;=70, "70+")</f>
        <v>30-39</v>
      </c>
      <c r="E4923" t="s">
        <v>43</v>
      </c>
      <c r="F4923">
        <v>0</v>
      </c>
      <c r="G4923" t="s">
        <v>4520</v>
      </c>
      <c r="H4923">
        <v>92676</v>
      </c>
      <c r="I4923">
        <v>33.782345999999997</v>
      </c>
      <c r="J4923">
        <v>-117.63526299999999</v>
      </c>
      <c r="K4923">
        <v>0</v>
      </c>
      <c r="L4923">
        <v>4</v>
      </c>
      <c r="M4923" t="str" cm="1">
        <f t="array" ref="M4923">_xlfn.IFS(L4923&lt;=12, "New (0-12 months)", L4923&lt;=36, "Mid (13-36 months)", L4923&gt;=37,"Long (37+ months)")</f>
        <v>New (0-12 months)</v>
      </c>
      <c r="N4923" t="s">
        <v>42</v>
      </c>
      <c r="O4923" t="s">
        <v>40</v>
      </c>
      <c r="P4923">
        <v>9.98</v>
      </c>
      <c r="Q4923" t="s">
        <v>40</v>
      </c>
      <c r="R4923" t="s">
        <v>40</v>
      </c>
      <c r="S4923" t="s">
        <v>79</v>
      </c>
      <c r="T4923" s="1">
        <v>13</v>
      </c>
      <c r="U4923" t="s">
        <v>43</v>
      </c>
      <c r="V4923" t="s">
        <v>43</v>
      </c>
      <c r="W4923" t="s">
        <v>43</v>
      </c>
      <c r="X4923" t="s">
        <v>43</v>
      </c>
      <c r="Y4923" t="s">
        <v>43</v>
      </c>
      <c r="Z4923" t="s">
        <v>43</v>
      </c>
      <c r="AA4923" t="s">
        <v>43</v>
      </c>
      <c r="AB4923" t="s">
        <v>40</v>
      </c>
      <c r="AC4923" t="s">
        <v>51</v>
      </c>
      <c r="AD4923" t="s">
        <v>43</v>
      </c>
      <c r="AE4923" t="s">
        <v>46</v>
      </c>
      <c r="AF4923">
        <v>51.75</v>
      </c>
      <c r="AH4923">
        <v>201.1</v>
      </c>
      <c r="AI4923">
        <v>0</v>
      </c>
      <c r="AJ4923">
        <v>0</v>
      </c>
      <c r="AK4923">
        <v>39.92</v>
      </c>
      <c r="AL4923">
        <v>241.02</v>
      </c>
      <c r="AM4923" t="s">
        <v>57</v>
      </c>
      <c r="AN4923" t="s">
        <v>58</v>
      </c>
      <c r="AO4923" t="s">
        <v>59</v>
      </c>
    </row>
    <row r="4924" spans="1:41" x14ac:dyDescent="0.35">
      <c r="A4924" t="s">
        <v>6105</v>
      </c>
      <c r="B4924" t="s">
        <v>39</v>
      </c>
      <c r="C4924" s="10">
        <v>35</v>
      </c>
      <c r="D4924" s="5" t="str" cm="1">
        <f t="array" ref="D4924">_xlfn.IFS(C4924&lt;=29, "18-29", C4924&lt;=39, "30-39", C4924&lt;=49, "40-49", C4924&lt;=59, "50-59",C4924&lt;=69, "60-69", C4924&gt;=70, "70+")</f>
        <v>30-39</v>
      </c>
      <c r="E4924" t="s">
        <v>43</v>
      </c>
      <c r="F4924">
        <v>0</v>
      </c>
      <c r="G4924" t="s">
        <v>2091</v>
      </c>
      <c r="H4924">
        <v>93465</v>
      </c>
      <c r="I4924">
        <v>35.536115000000002</v>
      </c>
      <c r="J4924">
        <v>-120.739231</v>
      </c>
      <c r="K4924">
        <v>0</v>
      </c>
      <c r="L4924">
        <v>2</v>
      </c>
      <c r="M4924" t="str" cm="1">
        <f t="array" ref="M4924">_xlfn.IFS(L4924&lt;=12, "New (0-12 months)", L4924&lt;=36, "Mid (13-36 months)", L4924&gt;=37,"Long (37+ months)")</f>
        <v>New (0-12 months)</v>
      </c>
      <c r="N4924" t="s">
        <v>42</v>
      </c>
      <c r="O4924" t="s">
        <v>40</v>
      </c>
      <c r="P4924">
        <v>35.409999999999997</v>
      </c>
      <c r="Q4924" t="s">
        <v>43</v>
      </c>
      <c r="R4924" t="s">
        <v>40</v>
      </c>
      <c r="S4924" t="s">
        <v>55</v>
      </c>
      <c r="T4924" s="1">
        <v>25</v>
      </c>
      <c r="U4924" t="s">
        <v>40</v>
      </c>
      <c r="V4924" t="s">
        <v>43</v>
      </c>
      <c r="W4924" t="s">
        <v>40</v>
      </c>
      <c r="X4924" t="s">
        <v>43</v>
      </c>
      <c r="Y4924" t="s">
        <v>43</v>
      </c>
      <c r="Z4924" t="s">
        <v>43</v>
      </c>
      <c r="AA4924" t="s">
        <v>43</v>
      </c>
      <c r="AB4924" t="s">
        <v>40</v>
      </c>
      <c r="AC4924" t="s">
        <v>51</v>
      </c>
      <c r="AD4924" t="s">
        <v>40</v>
      </c>
      <c r="AE4924" t="s">
        <v>56</v>
      </c>
      <c r="AF4924">
        <v>80.45</v>
      </c>
      <c r="AH4924">
        <v>137.1</v>
      </c>
      <c r="AI4924">
        <v>0</v>
      </c>
      <c r="AJ4924">
        <v>0</v>
      </c>
      <c r="AK4924">
        <v>70.819999999999993</v>
      </c>
      <c r="AL4924">
        <v>207.92</v>
      </c>
      <c r="AM4924" t="s">
        <v>98</v>
      </c>
    </row>
    <row r="4925" spans="1:41" x14ac:dyDescent="0.35">
      <c r="A4925" t="s">
        <v>6106</v>
      </c>
      <c r="B4925" t="s">
        <v>49</v>
      </c>
      <c r="C4925" s="10">
        <v>34</v>
      </c>
      <c r="D4925" s="5" t="str" cm="1">
        <f t="array" ref="D4925">_xlfn.IFS(C4925&lt;=29, "18-29", C4925&lt;=39, "30-39", C4925&lt;=49, "40-49", C4925&lt;=59, "50-59",C4925&lt;=69, "60-69", C4925&gt;=70, "70+")</f>
        <v>30-39</v>
      </c>
      <c r="E4925" t="s">
        <v>40</v>
      </c>
      <c r="F4925">
        <v>0</v>
      </c>
      <c r="G4925" t="s">
        <v>2891</v>
      </c>
      <c r="H4925">
        <v>96076</v>
      </c>
      <c r="I4925">
        <v>40.367964000000001</v>
      </c>
      <c r="J4925">
        <v>-122.93737900000001</v>
      </c>
      <c r="K4925">
        <v>6</v>
      </c>
      <c r="L4925">
        <v>11</v>
      </c>
      <c r="M4925" t="str" cm="1">
        <f t="array" ref="M4925">_xlfn.IFS(L4925&lt;=12, "New (0-12 months)", L4925&lt;=36, "Mid (13-36 months)", L4925&gt;=37,"Long (37+ months)")</f>
        <v>New (0-12 months)</v>
      </c>
      <c r="N4925" t="s">
        <v>42</v>
      </c>
      <c r="O4925" t="s">
        <v>40</v>
      </c>
      <c r="P4925">
        <v>26.11</v>
      </c>
      <c r="Q4925" t="s">
        <v>43</v>
      </c>
      <c r="R4925" t="s">
        <v>43</v>
      </c>
      <c r="S4925" t="s">
        <v>8234</v>
      </c>
      <c r="T4925" s="1">
        <v>0</v>
      </c>
      <c r="U4925" t="s">
        <v>8234</v>
      </c>
      <c r="V4925" t="s">
        <v>8234</v>
      </c>
      <c r="W4925" t="s">
        <v>8234</v>
      </c>
      <c r="X4925" t="s">
        <v>8234</v>
      </c>
      <c r="Y4925" t="s">
        <v>8234</v>
      </c>
      <c r="Z4925" t="s">
        <v>8234</v>
      </c>
      <c r="AA4925" t="s">
        <v>8234</v>
      </c>
      <c r="AB4925" t="s">
        <v>8234</v>
      </c>
      <c r="AC4925" t="s">
        <v>45</v>
      </c>
      <c r="AD4925" t="s">
        <v>40</v>
      </c>
      <c r="AE4925" t="s">
        <v>46</v>
      </c>
      <c r="AF4925">
        <v>20.55</v>
      </c>
      <c r="AH4925">
        <v>184.95</v>
      </c>
      <c r="AI4925">
        <v>0</v>
      </c>
      <c r="AJ4925">
        <v>0</v>
      </c>
      <c r="AK4925">
        <v>287.20999999999998</v>
      </c>
      <c r="AL4925">
        <v>472.16</v>
      </c>
      <c r="AM4925" t="s">
        <v>47</v>
      </c>
    </row>
    <row r="4926" spans="1:41" x14ac:dyDescent="0.35">
      <c r="A4926" t="s">
        <v>6107</v>
      </c>
      <c r="B4926" t="s">
        <v>39</v>
      </c>
      <c r="C4926" s="10">
        <v>79</v>
      </c>
      <c r="D4926" s="5" t="str" cm="1">
        <f t="array" ref="D4926">_xlfn.IFS(C4926&lt;=29, "18-29", C4926&lt;=39, "30-39", C4926&lt;=49, "40-49", C4926&lt;=59, "50-59",C4926&lt;=69, "60-69", C4926&gt;=70, "70+")</f>
        <v>70+</v>
      </c>
      <c r="E4926" t="s">
        <v>40</v>
      </c>
      <c r="F4926">
        <v>0</v>
      </c>
      <c r="G4926" t="s">
        <v>399</v>
      </c>
      <c r="H4926">
        <v>90303</v>
      </c>
      <c r="I4926">
        <v>33.936290999999997</v>
      </c>
      <c r="J4926">
        <v>-118.332639</v>
      </c>
      <c r="K4926">
        <v>1</v>
      </c>
      <c r="L4926">
        <v>53</v>
      </c>
      <c r="M4926" t="str" cm="1">
        <f t="array" ref="M4926">_xlfn.IFS(L4926&lt;=12, "New (0-12 months)", L4926&lt;=36, "Mid (13-36 months)", L4926&gt;=37,"Long (37+ months)")</f>
        <v>Long (37+ months)</v>
      </c>
      <c r="N4926" t="s">
        <v>42</v>
      </c>
      <c r="O4926" t="s">
        <v>40</v>
      </c>
      <c r="P4926">
        <v>19.03</v>
      </c>
      <c r="Q4926" t="s">
        <v>40</v>
      </c>
      <c r="R4926" t="s">
        <v>43</v>
      </c>
      <c r="S4926" t="s">
        <v>8234</v>
      </c>
      <c r="T4926" s="1">
        <v>0</v>
      </c>
      <c r="U4926" t="s">
        <v>8234</v>
      </c>
      <c r="V4926" t="s">
        <v>8234</v>
      </c>
      <c r="W4926" t="s">
        <v>8234</v>
      </c>
      <c r="X4926" t="s">
        <v>8234</v>
      </c>
      <c r="Y4926" t="s">
        <v>8234</v>
      </c>
      <c r="Z4926" t="s">
        <v>8234</v>
      </c>
      <c r="AA4926" t="s">
        <v>8234</v>
      </c>
      <c r="AB4926" t="s">
        <v>8234</v>
      </c>
      <c r="AC4926" t="s">
        <v>73</v>
      </c>
      <c r="AD4926" t="s">
        <v>43</v>
      </c>
      <c r="AE4926" t="s">
        <v>46</v>
      </c>
      <c r="AF4926">
        <v>25.1</v>
      </c>
      <c r="AH4926">
        <v>1275.5999999999999</v>
      </c>
      <c r="AI4926">
        <v>0</v>
      </c>
      <c r="AJ4926">
        <v>0</v>
      </c>
      <c r="AK4926">
        <v>1008.59</v>
      </c>
      <c r="AL4926">
        <v>2284.19</v>
      </c>
      <c r="AM4926" t="s">
        <v>47</v>
      </c>
    </row>
    <row r="4927" spans="1:41" x14ac:dyDescent="0.35">
      <c r="A4927" t="s">
        <v>6108</v>
      </c>
      <c r="B4927" t="s">
        <v>49</v>
      </c>
      <c r="C4927" s="10">
        <v>78</v>
      </c>
      <c r="D4927" s="5" t="str" cm="1">
        <f t="array" ref="D4927">_xlfn.IFS(C4927&lt;=29, "18-29", C4927&lt;=39, "30-39", C4927&lt;=49, "40-49", C4927&lt;=59, "50-59",C4927&lt;=69, "60-69", C4927&gt;=70, "70+")</f>
        <v>70+</v>
      </c>
      <c r="E4927" t="s">
        <v>43</v>
      </c>
      <c r="F4927">
        <v>0</v>
      </c>
      <c r="G4927" t="s">
        <v>275</v>
      </c>
      <c r="H4927">
        <v>94061</v>
      </c>
      <c r="I4927">
        <v>37.461250999999997</v>
      </c>
      <c r="J4927">
        <v>-122.23541400000001</v>
      </c>
      <c r="K4927">
        <v>0</v>
      </c>
      <c r="L4927">
        <v>20</v>
      </c>
      <c r="M4927" t="str" cm="1">
        <f t="array" ref="M4927">_xlfn.IFS(L4927&lt;=12, "New (0-12 months)", L4927&lt;=36, "Mid (13-36 months)", L4927&gt;=37,"Long (37+ months)")</f>
        <v>Mid (13-36 months)</v>
      </c>
      <c r="N4927" t="s">
        <v>62</v>
      </c>
      <c r="O4927" t="s">
        <v>40</v>
      </c>
      <c r="P4927">
        <v>5.71</v>
      </c>
      <c r="Q4927" t="s">
        <v>43</v>
      </c>
      <c r="R4927" t="s">
        <v>40</v>
      </c>
      <c r="S4927" t="s">
        <v>55</v>
      </c>
      <c r="T4927" s="1">
        <v>22</v>
      </c>
      <c r="U4927" t="s">
        <v>43</v>
      </c>
      <c r="V4927" t="s">
        <v>43</v>
      </c>
      <c r="W4927" t="s">
        <v>43</v>
      </c>
      <c r="X4927" t="s">
        <v>43</v>
      </c>
      <c r="Y4927" t="s">
        <v>43</v>
      </c>
      <c r="Z4927" t="s">
        <v>43</v>
      </c>
      <c r="AA4927" t="s">
        <v>43</v>
      </c>
      <c r="AB4927" t="s">
        <v>40</v>
      </c>
      <c r="AC4927" t="s">
        <v>51</v>
      </c>
      <c r="AD4927" t="s">
        <v>43</v>
      </c>
      <c r="AE4927" t="s">
        <v>46</v>
      </c>
      <c r="AF4927">
        <v>71.3</v>
      </c>
      <c r="AH4927">
        <v>1389.2</v>
      </c>
      <c r="AI4927">
        <v>0</v>
      </c>
      <c r="AJ4927">
        <v>0</v>
      </c>
      <c r="AK4927">
        <v>114.2</v>
      </c>
      <c r="AL4927">
        <v>1503.4</v>
      </c>
      <c r="AM4927" t="s">
        <v>57</v>
      </c>
      <c r="AN4927" t="s">
        <v>121</v>
      </c>
      <c r="AO4927" t="s">
        <v>122</v>
      </c>
    </row>
    <row r="4928" spans="1:41" x14ac:dyDescent="0.35">
      <c r="A4928" t="s">
        <v>6109</v>
      </c>
      <c r="B4928" t="s">
        <v>39</v>
      </c>
      <c r="C4928" s="10">
        <v>53</v>
      </c>
      <c r="D4928" s="5" t="str" cm="1">
        <f t="array" ref="D4928">_xlfn.IFS(C4928&lt;=29, "18-29", C4928&lt;=39, "30-39", C4928&lt;=49, "40-49", C4928&lt;=59, "50-59",C4928&lt;=69, "60-69", C4928&gt;=70, "70+")</f>
        <v>50-59</v>
      </c>
      <c r="E4928" t="s">
        <v>40</v>
      </c>
      <c r="F4928">
        <v>1</v>
      </c>
      <c r="G4928" t="s">
        <v>702</v>
      </c>
      <c r="H4928">
        <v>90201</v>
      </c>
      <c r="I4928">
        <v>33.970343</v>
      </c>
      <c r="J4928">
        <v>-118.171368</v>
      </c>
      <c r="K4928">
        <v>9</v>
      </c>
      <c r="L4928">
        <v>72</v>
      </c>
      <c r="M4928" t="str" cm="1">
        <f t="array" ref="M4928">_xlfn.IFS(L4928&lt;=12, "New (0-12 months)", L4928&lt;=36, "Mid (13-36 months)", L4928&gt;=37,"Long (37+ months)")</f>
        <v>Long (37+ months)</v>
      </c>
      <c r="N4928" t="s">
        <v>42</v>
      </c>
      <c r="O4928" t="s">
        <v>40</v>
      </c>
      <c r="P4928">
        <v>48.04</v>
      </c>
      <c r="Q4928" t="s">
        <v>43</v>
      </c>
      <c r="R4928" t="s">
        <v>43</v>
      </c>
      <c r="S4928" t="s">
        <v>8234</v>
      </c>
      <c r="T4928" s="1">
        <v>0</v>
      </c>
      <c r="U4928" t="s">
        <v>8234</v>
      </c>
      <c r="V4928" t="s">
        <v>8234</v>
      </c>
      <c r="W4928" t="s">
        <v>8234</v>
      </c>
      <c r="X4928" t="s">
        <v>8234</v>
      </c>
      <c r="Y4928" t="s">
        <v>8234</v>
      </c>
      <c r="Z4928" t="s">
        <v>8234</v>
      </c>
      <c r="AA4928" t="s">
        <v>8234</v>
      </c>
      <c r="AB4928" t="s">
        <v>8234</v>
      </c>
      <c r="AC4928" t="s">
        <v>73</v>
      </c>
      <c r="AD4928" t="s">
        <v>43</v>
      </c>
      <c r="AE4928" t="s">
        <v>46</v>
      </c>
      <c r="AF4928">
        <v>19.7</v>
      </c>
      <c r="AH4928">
        <v>1379.8</v>
      </c>
      <c r="AI4928">
        <v>0</v>
      </c>
      <c r="AJ4928">
        <v>0</v>
      </c>
      <c r="AK4928">
        <v>3458.88</v>
      </c>
      <c r="AL4928">
        <v>4838.68</v>
      </c>
      <c r="AM4928" t="s">
        <v>47</v>
      </c>
    </row>
    <row r="4929" spans="1:41" x14ac:dyDescent="0.35">
      <c r="A4929" t="s">
        <v>6110</v>
      </c>
      <c r="B4929" t="s">
        <v>39</v>
      </c>
      <c r="C4929" s="10">
        <v>30</v>
      </c>
      <c r="D4929" s="5" t="str" cm="1">
        <f t="array" ref="D4929">_xlfn.IFS(C4929&lt;=29, "18-29", C4929&lt;=39, "30-39", C4929&lt;=49, "40-49", C4929&lt;=59, "50-59",C4929&lt;=69, "60-69", C4929&gt;=70, "70+")</f>
        <v>30-39</v>
      </c>
      <c r="E4929" t="s">
        <v>43</v>
      </c>
      <c r="F4929">
        <v>0</v>
      </c>
      <c r="G4929" t="s">
        <v>318</v>
      </c>
      <c r="H4929">
        <v>92551</v>
      </c>
      <c r="I4929">
        <v>33.882739999999998</v>
      </c>
      <c r="J4929">
        <v>-117.224878</v>
      </c>
      <c r="K4929">
        <v>0</v>
      </c>
      <c r="L4929">
        <v>26</v>
      </c>
      <c r="M4929" t="str" cm="1">
        <f t="array" ref="M4929">_xlfn.IFS(L4929&lt;=12, "New (0-12 months)", L4929&lt;=36, "Mid (13-36 months)", L4929&gt;=37,"Long (37+ months)")</f>
        <v>Mid (13-36 months)</v>
      </c>
      <c r="N4929" t="s">
        <v>129</v>
      </c>
      <c r="O4929" t="s">
        <v>40</v>
      </c>
      <c r="P4929">
        <v>35.75</v>
      </c>
      <c r="Q4929" t="s">
        <v>43</v>
      </c>
      <c r="R4929" t="s">
        <v>40</v>
      </c>
      <c r="S4929" t="s">
        <v>44</v>
      </c>
      <c r="T4929" s="1">
        <v>71</v>
      </c>
      <c r="U4929" t="s">
        <v>43</v>
      </c>
      <c r="V4929" t="s">
        <v>40</v>
      </c>
      <c r="W4929" t="s">
        <v>40</v>
      </c>
      <c r="X4929" t="s">
        <v>43</v>
      </c>
      <c r="Y4929" t="s">
        <v>43</v>
      </c>
      <c r="Z4929" t="s">
        <v>43</v>
      </c>
      <c r="AA4929" t="s">
        <v>43</v>
      </c>
      <c r="AB4929" t="s">
        <v>40</v>
      </c>
      <c r="AC4929" t="s">
        <v>45</v>
      </c>
      <c r="AD4929" t="s">
        <v>40</v>
      </c>
      <c r="AE4929" t="s">
        <v>46</v>
      </c>
      <c r="AF4929">
        <v>56.05</v>
      </c>
      <c r="AH4929">
        <v>1553.2</v>
      </c>
      <c r="AI4929">
        <v>0</v>
      </c>
      <c r="AJ4929">
        <v>0</v>
      </c>
      <c r="AK4929">
        <v>929.5</v>
      </c>
      <c r="AL4929">
        <v>2482.6999999999998</v>
      </c>
      <c r="AM4929" t="s">
        <v>47</v>
      </c>
    </row>
    <row r="4930" spans="1:41" x14ac:dyDescent="0.35">
      <c r="A4930" t="s">
        <v>6111</v>
      </c>
      <c r="B4930" t="s">
        <v>49</v>
      </c>
      <c r="C4930" s="10">
        <v>64</v>
      </c>
      <c r="D4930" s="5" t="str" cm="1">
        <f t="array" ref="D4930">_xlfn.IFS(C4930&lt;=29, "18-29", C4930&lt;=39, "30-39", C4930&lt;=49, "40-49", C4930&lt;=59, "50-59",C4930&lt;=69, "60-69", C4930&gt;=70, "70+")</f>
        <v>60-69</v>
      </c>
      <c r="E4930" t="s">
        <v>40</v>
      </c>
      <c r="F4930">
        <v>2</v>
      </c>
      <c r="G4930" t="s">
        <v>3162</v>
      </c>
      <c r="H4930">
        <v>94002</v>
      </c>
      <c r="I4930">
        <v>37.509366</v>
      </c>
      <c r="J4930">
        <v>-122.30613200000001</v>
      </c>
      <c r="K4930">
        <v>7</v>
      </c>
      <c r="L4930">
        <v>31</v>
      </c>
      <c r="M4930" t="str" cm="1">
        <f t="array" ref="M4930">_xlfn.IFS(L4930&lt;=12, "New (0-12 months)", L4930&lt;=36, "Mid (13-36 months)", L4930&gt;=37,"Long (37+ months)")</f>
        <v>Mid (13-36 months)</v>
      </c>
      <c r="N4930" t="s">
        <v>129</v>
      </c>
      <c r="O4930" t="s">
        <v>43</v>
      </c>
      <c r="P4930">
        <v>0</v>
      </c>
      <c r="Q4930" t="s">
        <v>8234</v>
      </c>
      <c r="R4930" t="s">
        <v>40</v>
      </c>
      <c r="S4930" t="s">
        <v>44</v>
      </c>
      <c r="T4930" s="1">
        <v>25</v>
      </c>
      <c r="U4930" t="s">
        <v>40</v>
      </c>
      <c r="V4930" t="s">
        <v>43</v>
      </c>
      <c r="W4930" t="s">
        <v>40</v>
      </c>
      <c r="X4930" t="s">
        <v>40</v>
      </c>
      <c r="Y4930" t="s">
        <v>40</v>
      </c>
      <c r="Z4930" t="s">
        <v>40</v>
      </c>
      <c r="AA4930" t="s">
        <v>40</v>
      </c>
      <c r="AB4930" t="s">
        <v>40</v>
      </c>
      <c r="AC4930" t="s">
        <v>45</v>
      </c>
      <c r="AD4930" t="s">
        <v>43</v>
      </c>
      <c r="AE4930" t="s">
        <v>56</v>
      </c>
      <c r="AF4930">
        <v>59.95</v>
      </c>
      <c r="AH4930">
        <v>1848.8</v>
      </c>
      <c r="AI4930">
        <v>0</v>
      </c>
      <c r="AJ4930">
        <v>0</v>
      </c>
      <c r="AK4930">
        <v>0</v>
      </c>
      <c r="AL4930">
        <v>1848.8</v>
      </c>
      <c r="AM4930" t="s">
        <v>47</v>
      </c>
    </row>
    <row r="4931" spans="1:41" x14ac:dyDescent="0.35">
      <c r="A4931" t="s">
        <v>6112</v>
      </c>
      <c r="B4931" t="s">
        <v>49</v>
      </c>
      <c r="C4931" s="10">
        <v>59</v>
      </c>
      <c r="D4931" s="5" t="str" cm="1">
        <f t="array" ref="D4931">_xlfn.IFS(C4931&lt;=29, "18-29", C4931&lt;=39, "30-39", C4931&lt;=49, "40-49", C4931&lt;=59, "50-59",C4931&lt;=69, "60-69", C4931&gt;=70, "70+")</f>
        <v>50-59</v>
      </c>
      <c r="E4931" t="s">
        <v>40</v>
      </c>
      <c r="F4931">
        <v>1</v>
      </c>
      <c r="G4931" t="s">
        <v>194</v>
      </c>
      <c r="H4931">
        <v>95255</v>
      </c>
      <c r="I4931">
        <v>38.419350000000001</v>
      </c>
      <c r="J4931">
        <v>-120.469545</v>
      </c>
      <c r="K4931">
        <v>1</v>
      </c>
      <c r="L4931">
        <v>19</v>
      </c>
      <c r="M4931" t="str" cm="1">
        <f t="array" ref="M4931">_xlfn.IFS(L4931&lt;=12, "New (0-12 months)", L4931&lt;=36, "Mid (13-36 months)", L4931&gt;=37,"Long (37+ months)")</f>
        <v>Mid (13-36 months)</v>
      </c>
      <c r="N4931" t="s">
        <v>62</v>
      </c>
      <c r="O4931" t="s">
        <v>40</v>
      </c>
      <c r="P4931">
        <v>11.75</v>
      </c>
      <c r="Q4931" t="s">
        <v>43</v>
      </c>
      <c r="R4931" t="s">
        <v>40</v>
      </c>
      <c r="S4931" t="s">
        <v>44</v>
      </c>
      <c r="T4931" s="1">
        <v>21</v>
      </c>
      <c r="U4931" t="s">
        <v>40</v>
      </c>
      <c r="V4931" t="s">
        <v>43</v>
      </c>
      <c r="W4931" t="s">
        <v>43</v>
      </c>
      <c r="X4931" t="s">
        <v>43</v>
      </c>
      <c r="Y4931" t="s">
        <v>43</v>
      </c>
      <c r="Z4931" t="s">
        <v>43</v>
      </c>
      <c r="AA4931" t="s">
        <v>43</v>
      </c>
      <c r="AB4931" t="s">
        <v>40</v>
      </c>
      <c r="AC4931" t="s">
        <v>45</v>
      </c>
      <c r="AD4931" t="s">
        <v>40</v>
      </c>
      <c r="AE4931" t="s">
        <v>56</v>
      </c>
      <c r="AF4931">
        <v>48.95</v>
      </c>
      <c r="AH4931">
        <v>955.6</v>
      </c>
      <c r="AI4931">
        <v>0</v>
      </c>
      <c r="AJ4931">
        <v>0</v>
      </c>
      <c r="AK4931">
        <v>223.25</v>
      </c>
      <c r="AL4931">
        <v>1178.8499999999999</v>
      </c>
      <c r="AM4931" t="s">
        <v>47</v>
      </c>
    </row>
    <row r="4932" spans="1:41" x14ac:dyDescent="0.35">
      <c r="A4932" t="s">
        <v>6113</v>
      </c>
      <c r="B4932" t="s">
        <v>39</v>
      </c>
      <c r="C4932" s="10">
        <v>65</v>
      </c>
      <c r="D4932" s="5" t="str" cm="1">
        <f t="array" ref="D4932">_xlfn.IFS(C4932&lt;=29, "18-29", C4932&lt;=39, "30-39", C4932&lt;=49, "40-49", C4932&lt;=59, "50-59",C4932&lt;=69, "60-69", C4932&gt;=70, "70+")</f>
        <v>60-69</v>
      </c>
      <c r="E4932" t="s">
        <v>40</v>
      </c>
      <c r="F4932">
        <v>0</v>
      </c>
      <c r="G4932" t="s">
        <v>1942</v>
      </c>
      <c r="H4932">
        <v>96023</v>
      </c>
      <c r="I4932">
        <v>41.949216</v>
      </c>
      <c r="J4932">
        <v>-122.050062</v>
      </c>
      <c r="K4932">
        <v>10</v>
      </c>
      <c r="L4932">
        <v>48</v>
      </c>
      <c r="M4932" t="str" cm="1">
        <f t="array" ref="M4932">_xlfn.IFS(L4932&lt;=12, "New (0-12 months)", L4932&lt;=36, "Mid (13-36 months)", L4932&gt;=37,"Long (37+ months)")</f>
        <v>Long (37+ months)</v>
      </c>
      <c r="N4932" t="s">
        <v>42</v>
      </c>
      <c r="O4932" t="s">
        <v>40</v>
      </c>
      <c r="P4932">
        <v>34.43</v>
      </c>
      <c r="Q4932" t="s">
        <v>43</v>
      </c>
      <c r="R4932" t="s">
        <v>40</v>
      </c>
      <c r="S4932" t="s">
        <v>79</v>
      </c>
      <c r="T4932" s="1">
        <v>2</v>
      </c>
      <c r="U4932" t="s">
        <v>43</v>
      </c>
      <c r="V4932" t="s">
        <v>40</v>
      </c>
      <c r="W4932" t="s">
        <v>43</v>
      </c>
      <c r="X4932" t="s">
        <v>43</v>
      </c>
      <c r="Y4932" t="s">
        <v>43</v>
      </c>
      <c r="Z4932" t="s">
        <v>40</v>
      </c>
      <c r="AA4932" t="s">
        <v>40</v>
      </c>
      <c r="AB4932" t="s">
        <v>40</v>
      </c>
      <c r="AC4932" t="s">
        <v>45</v>
      </c>
      <c r="AD4932" t="s">
        <v>40</v>
      </c>
      <c r="AE4932" t="s">
        <v>56</v>
      </c>
      <c r="AF4932">
        <v>58.95</v>
      </c>
      <c r="AH4932">
        <v>2789.7</v>
      </c>
      <c r="AI4932">
        <v>0</v>
      </c>
      <c r="AJ4932">
        <v>0</v>
      </c>
      <c r="AK4932">
        <v>1652.64</v>
      </c>
      <c r="AL4932">
        <v>4442.34</v>
      </c>
      <c r="AM4932" t="s">
        <v>47</v>
      </c>
    </row>
    <row r="4933" spans="1:41" x14ac:dyDescent="0.35">
      <c r="A4933" t="s">
        <v>6114</v>
      </c>
      <c r="B4933" t="s">
        <v>39</v>
      </c>
      <c r="C4933" s="10">
        <v>26</v>
      </c>
      <c r="D4933" s="5" t="str" cm="1">
        <f t="array" ref="D4933">_xlfn.IFS(C4933&lt;=29, "18-29", C4933&lt;=39, "30-39", C4933&lt;=49, "40-49", C4933&lt;=59, "50-59",C4933&lt;=69, "60-69", C4933&gt;=70, "70+")</f>
        <v>18-29</v>
      </c>
      <c r="E4933" t="s">
        <v>43</v>
      </c>
      <c r="F4933">
        <v>0</v>
      </c>
      <c r="G4933" t="s">
        <v>522</v>
      </c>
      <c r="H4933">
        <v>94945</v>
      </c>
      <c r="I4933">
        <v>38.135897</v>
      </c>
      <c r="J4933">
        <v>-122.563683</v>
      </c>
      <c r="K4933">
        <v>0</v>
      </c>
      <c r="L4933">
        <v>5</v>
      </c>
      <c r="M4933" t="str" cm="1">
        <f t="array" ref="M4933">_xlfn.IFS(L4933&lt;=12, "New (0-12 months)", L4933&lt;=36, "Mid (13-36 months)", L4933&gt;=37,"Long (37+ months)")</f>
        <v>New (0-12 months)</v>
      </c>
      <c r="N4933" t="s">
        <v>54</v>
      </c>
      <c r="O4933" t="s">
        <v>40</v>
      </c>
      <c r="P4933">
        <v>43.99</v>
      </c>
      <c r="Q4933" t="s">
        <v>43</v>
      </c>
      <c r="R4933" t="s">
        <v>40</v>
      </c>
      <c r="S4933" t="s">
        <v>55</v>
      </c>
      <c r="T4933" s="1">
        <v>42</v>
      </c>
      <c r="U4933" t="s">
        <v>43</v>
      </c>
      <c r="V4933" t="s">
        <v>43</v>
      </c>
      <c r="W4933" t="s">
        <v>43</v>
      </c>
      <c r="X4933" t="s">
        <v>43</v>
      </c>
      <c r="Y4933" t="s">
        <v>43</v>
      </c>
      <c r="Z4933" t="s">
        <v>40</v>
      </c>
      <c r="AA4933" t="s">
        <v>40</v>
      </c>
      <c r="AB4933" t="s">
        <v>43</v>
      </c>
      <c r="AC4933" t="s">
        <v>51</v>
      </c>
      <c r="AD4933" t="s">
        <v>40</v>
      </c>
      <c r="AE4933" t="s">
        <v>56</v>
      </c>
      <c r="AF4933">
        <v>80</v>
      </c>
      <c r="AH4933">
        <v>412.5</v>
      </c>
      <c r="AI4933">
        <v>40</v>
      </c>
      <c r="AJ4933">
        <v>10</v>
      </c>
      <c r="AK4933">
        <v>219.95</v>
      </c>
      <c r="AL4933">
        <v>602.45000000000005</v>
      </c>
      <c r="AM4933" t="s">
        <v>57</v>
      </c>
      <c r="AN4933" t="s">
        <v>58</v>
      </c>
      <c r="AO4933" t="s">
        <v>104</v>
      </c>
    </row>
    <row r="4934" spans="1:41" x14ac:dyDescent="0.35">
      <c r="A4934" t="s">
        <v>6115</v>
      </c>
      <c r="B4934" t="s">
        <v>39</v>
      </c>
      <c r="C4934" s="10">
        <v>30</v>
      </c>
      <c r="D4934" s="5" t="str" cm="1">
        <f t="array" ref="D4934">_xlfn.IFS(C4934&lt;=29, "18-29", C4934&lt;=39, "30-39", C4934&lt;=49, "40-49", C4934&lt;=59, "50-59",C4934&lt;=69, "60-69", C4934&gt;=70, "70+")</f>
        <v>30-39</v>
      </c>
      <c r="E4934" t="s">
        <v>43</v>
      </c>
      <c r="F4934">
        <v>0</v>
      </c>
      <c r="G4934" t="s">
        <v>763</v>
      </c>
      <c r="H4934">
        <v>93308</v>
      </c>
      <c r="I4934">
        <v>35.559617000000003</v>
      </c>
      <c r="J4934">
        <v>-118.925185</v>
      </c>
      <c r="K4934">
        <v>0</v>
      </c>
      <c r="L4934">
        <v>2</v>
      </c>
      <c r="M4934" t="str" cm="1">
        <f t="array" ref="M4934">_xlfn.IFS(L4934&lt;=12, "New (0-12 months)", L4934&lt;=36, "Mid (13-36 months)", L4934&gt;=37,"Long (37+ months)")</f>
        <v>New (0-12 months)</v>
      </c>
      <c r="N4934" t="s">
        <v>42</v>
      </c>
      <c r="O4934" t="s">
        <v>40</v>
      </c>
      <c r="P4934">
        <v>16.7</v>
      </c>
      <c r="Q4934" t="s">
        <v>43</v>
      </c>
      <c r="R4934" t="s">
        <v>43</v>
      </c>
      <c r="S4934" t="s">
        <v>8234</v>
      </c>
      <c r="T4934" s="1">
        <v>0</v>
      </c>
      <c r="U4934" t="s">
        <v>8234</v>
      </c>
      <c r="V4934" t="s">
        <v>8234</v>
      </c>
      <c r="W4934" t="s">
        <v>8234</v>
      </c>
      <c r="X4934" t="s">
        <v>8234</v>
      </c>
      <c r="Y4934" t="s">
        <v>8234</v>
      </c>
      <c r="Z4934" t="s">
        <v>8234</v>
      </c>
      <c r="AA4934" t="s">
        <v>8234</v>
      </c>
      <c r="AB4934" t="s">
        <v>8234</v>
      </c>
      <c r="AC4934" t="s">
        <v>51</v>
      </c>
      <c r="AD4934" t="s">
        <v>40</v>
      </c>
      <c r="AE4934" t="s">
        <v>183</v>
      </c>
      <c r="AF4934">
        <v>20.55</v>
      </c>
      <c r="AH4934">
        <v>33.6</v>
      </c>
      <c r="AI4934">
        <v>0</v>
      </c>
      <c r="AJ4934">
        <v>0</v>
      </c>
      <c r="AK4934">
        <v>33.4</v>
      </c>
      <c r="AL4934">
        <v>67</v>
      </c>
      <c r="AM4934" t="s">
        <v>98</v>
      </c>
    </row>
    <row r="4935" spans="1:41" x14ac:dyDescent="0.35">
      <c r="A4935" t="s">
        <v>6116</v>
      </c>
      <c r="B4935" t="s">
        <v>49</v>
      </c>
      <c r="C4935" s="10">
        <v>80</v>
      </c>
      <c r="D4935" s="5" t="str" cm="1">
        <f t="array" ref="D4935">_xlfn.IFS(C4935&lt;=29, "18-29", C4935&lt;=39, "30-39", C4935&lt;=49, "40-49", C4935&lt;=59, "50-59",C4935&lt;=69, "60-69", C4935&gt;=70, "70+")</f>
        <v>70+</v>
      </c>
      <c r="E4935" t="s">
        <v>40</v>
      </c>
      <c r="F4935">
        <v>0</v>
      </c>
      <c r="G4935" t="s">
        <v>243</v>
      </c>
      <c r="H4935">
        <v>92592</v>
      </c>
      <c r="I4935">
        <v>33.507255000000001</v>
      </c>
      <c r="J4935">
        <v>-117.029473</v>
      </c>
      <c r="K4935">
        <v>3</v>
      </c>
      <c r="L4935">
        <v>25</v>
      </c>
      <c r="M4935" t="str" cm="1">
        <f t="array" ref="M4935">_xlfn.IFS(L4935&lt;=12, "New (0-12 months)", L4935&lt;=36, "Mid (13-36 months)", L4935&gt;=37,"Long (37+ months)")</f>
        <v>Mid (13-36 months)</v>
      </c>
      <c r="N4935" t="s">
        <v>129</v>
      </c>
      <c r="O4935" t="s">
        <v>40</v>
      </c>
      <c r="P4935">
        <v>33.630000000000003</v>
      </c>
      <c r="Q4935" t="s">
        <v>40</v>
      </c>
      <c r="R4935" t="s">
        <v>40</v>
      </c>
      <c r="S4935" t="s">
        <v>55</v>
      </c>
      <c r="T4935" s="1">
        <v>25</v>
      </c>
      <c r="U4935" t="s">
        <v>40</v>
      </c>
      <c r="V4935" t="s">
        <v>43</v>
      </c>
      <c r="W4935" t="s">
        <v>43</v>
      </c>
      <c r="X4935" t="s">
        <v>43</v>
      </c>
      <c r="Y4935" t="s">
        <v>43</v>
      </c>
      <c r="Z4935" t="s">
        <v>40</v>
      </c>
      <c r="AA4935" t="s">
        <v>43</v>
      </c>
      <c r="AB4935" t="s">
        <v>40</v>
      </c>
      <c r="AC4935" t="s">
        <v>45</v>
      </c>
      <c r="AD4935" t="s">
        <v>40</v>
      </c>
      <c r="AE4935" t="s">
        <v>56</v>
      </c>
      <c r="AF4935">
        <v>89.05</v>
      </c>
      <c r="AH4935">
        <v>2177.4499999999998</v>
      </c>
      <c r="AI4935">
        <v>0</v>
      </c>
      <c r="AJ4935">
        <v>0</v>
      </c>
      <c r="AK4935">
        <v>840.75</v>
      </c>
      <c r="AL4935">
        <v>3018.2</v>
      </c>
      <c r="AM4935" t="s">
        <v>57</v>
      </c>
      <c r="AN4935" t="s">
        <v>58</v>
      </c>
      <c r="AO4935" t="s">
        <v>104</v>
      </c>
    </row>
    <row r="4936" spans="1:41" x14ac:dyDescent="0.35">
      <c r="A4936" t="s">
        <v>6117</v>
      </c>
      <c r="B4936" t="s">
        <v>49</v>
      </c>
      <c r="C4936" s="10">
        <v>31</v>
      </c>
      <c r="D4936" s="5" t="str" cm="1">
        <f t="array" ref="D4936">_xlfn.IFS(C4936&lt;=29, "18-29", C4936&lt;=39, "30-39", C4936&lt;=49, "40-49", C4936&lt;=59, "50-59",C4936&lt;=69, "60-69", C4936&gt;=70, "70+")</f>
        <v>30-39</v>
      </c>
      <c r="E4936" t="s">
        <v>40</v>
      </c>
      <c r="F4936">
        <v>8</v>
      </c>
      <c r="G4936" t="s">
        <v>235</v>
      </c>
      <c r="H4936">
        <v>90404</v>
      </c>
      <c r="I4936">
        <v>34.026333999999999</v>
      </c>
      <c r="J4936">
        <v>-118.474222</v>
      </c>
      <c r="K4936">
        <v>2</v>
      </c>
      <c r="L4936">
        <v>54</v>
      </c>
      <c r="M4936" t="str" cm="1">
        <f t="array" ref="M4936">_xlfn.IFS(L4936&lt;=12, "New (0-12 months)", L4936&lt;=36, "Mid (13-36 months)", L4936&gt;=37,"Long (37+ months)")</f>
        <v>Long (37+ months)</v>
      </c>
      <c r="N4936" t="s">
        <v>76</v>
      </c>
      <c r="O4936" t="s">
        <v>40</v>
      </c>
      <c r="P4936">
        <v>46.7</v>
      </c>
      <c r="Q4936" t="s">
        <v>43</v>
      </c>
      <c r="R4936" t="s">
        <v>40</v>
      </c>
      <c r="S4936" t="s">
        <v>55</v>
      </c>
      <c r="T4936" s="1">
        <v>75</v>
      </c>
      <c r="U4936" t="s">
        <v>43</v>
      </c>
      <c r="V4936" t="s">
        <v>40</v>
      </c>
      <c r="W4936" t="s">
        <v>43</v>
      </c>
      <c r="X4936" t="s">
        <v>40</v>
      </c>
      <c r="Y4936" t="s">
        <v>43</v>
      </c>
      <c r="Z4936" t="s">
        <v>43</v>
      </c>
      <c r="AA4936" t="s">
        <v>43</v>
      </c>
      <c r="AB4936" t="s">
        <v>40</v>
      </c>
      <c r="AC4936" t="s">
        <v>73</v>
      </c>
      <c r="AD4936" t="s">
        <v>40</v>
      </c>
      <c r="AE4936" t="s">
        <v>56</v>
      </c>
      <c r="AF4936">
        <v>79.95</v>
      </c>
      <c r="AH4936">
        <v>4362.05</v>
      </c>
      <c r="AI4936">
        <v>0</v>
      </c>
      <c r="AJ4936">
        <v>0</v>
      </c>
      <c r="AK4936">
        <v>2521.8000000000002</v>
      </c>
      <c r="AL4936">
        <v>6883.85</v>
      </c>
      <c r="AM4936" t="s">
        <v>47</v>
      </c>
    </row>
    <row r="4937" spans="1:41" x14ac:dyDescent="0.35">
      <c r="A4937" t="s">
        <v>6118</v>
      </c>
      <c r="B4937" t="s">
        <v>49</v>
      </c>
      <c r="C4937" s="10">
        <v>75</v>
      </c>
      <c r="D4937" s="5" t="str" cm="1">
        <f t="array" ref="D4937">_xlfn.IFS(C4937&lt;=29, "18-29", C4937&lt;=39, "30-39", C4937&lt;=49, "40-49", C4937&lt;=59, "50-59",C4937&lt;=69, "60-69", C4937&gt;=70, "70+")</f>
        <v>70+</v>
      </c>
      <c r="E4937" t="s">
        <v>40</v>
      </c>
      <c r="F4937">
        <v>0</v>
      </c>
      <c r="G4937" t="s">
        <v>1856</v>
      </c>
      <c r="H4937">
        <v>93432</v>
      </c>
      <c r="I4937">
        <v>35.480896000000001</v>
      </c>
      <c r="J4937">
        <v>-120.469476</v>
      </c>
      <c r="K4937">
        <v>7</v>
      </c>
      <c r="L4937">
        <v>68</v>
      </c>
      <c r="M4937" t="str" cm="1">
        <f t="array" ref="M4937">_xlfn.IFS(L4937&lt;=12, "New (0-12 months)", L4937&lt;=36, "Mid (13-36 months)", L4937&gt;=37,"Long (37+ months)")</f>
        <v>Long (37+ months)</v>
      </c>
      <c r="N4937" t="s">
        <v>72</v>
      </c>
      <c r="O4937" t="s">
        <v>40</v>
      </c>
      <c r="P4937">
        <v>34.31</v>
      </c>
      <c r="Q4937" t="s">
        <v>40</v>
      </c>
      <c r="R4937" t="s">
        <v>40</v>
      </c>
      <c r="S4937" t="s">
        <v>55</v>
      </c>
      <c r="T4937" s="1">
        <v>15</v>
      </c>
      <c r="U4937" t="s">
        <v>43</v>
      </c>
      <c r="V4937" t="s">
        <v>43</v>
      </c>
      <c r="W4937" t="s">
        <v>40</v>
      </c>
      <c r="X4937" t="s">
        <v>43</v>
      </c>
      <c r="Y4937" t="s">
        <v>43</v>
      </c>
      <c r="Z4937" t="s">
        <v>43</v>
      </c>
      <c r="AA4937" t="s">
        <v>43</v>
      </c>
      <c r="AB4937" t="s">
        <v>40</v>
      </c>
      <c r="AC4937" t="s">
        <v>45</v>
      </c>
      <c r="AD4937" t="s">
        <v>40</v>
      </c>
      <c r="AE4937" t="s">
        <v>46</v>
      </c>
      <c r="AF4937">
        <v>80.349999999999994</v>
      </c>
      <c r="AH4937">
        <v>5589.3</v>
      </c>
      <c r="AI4937">
        <v>0</v>
      </c>
      <c r="AJ4937">
        <v>0</v>
      </c>
      <c r="AK4937">
        <v>2333.08</v>
      </c>
      <c r="AL4937">
        <v>7922.38</v>
      </c>
      <c r="AM4937" t="s">
        <v>47</v>
      </c>
    </row>
    <row r="4938" spans="1:41" x14ac:dyDescent="0.35">
      <c r="A4938" t="s">
        <v>6119</v>
      </c>
      <c r="B4938" t="s">
        <v>49</v>
      </c>
      <c r="C4938" s="10">
        <v>50</v>
      </c>
      <c r="D4938" s="5" t="str" cm="1">
        <f t="array" ref="D4938">_xlfn.IFS(C4938&lt;=29, "18-29", C4938&lt;=39, "30-39", C4938&lt;=49, "40-49", C4938&lt;=59, "50-59",C4938&lt;=69, "60-69", C4938&gt;=70, "70+")</f>
        <v>50-59</v>
      </c>
      <c r="E4938" t="s">
        <v>40</v>
      </c>
      <c r="F4938">
        <v>0</v>
      </c>
      <c r="G4938" t="s">
        <v>5402</v>
      </c>
      <c r="H4938">
        <v>96112</v>
      </c>
      <c r="I4938">
        <v>41.932206999999998</v>
      </c>
      <c r="J4938">
        <v>-120.135941</v>
      </c>
      <c r="K4938">
        <v>4</v>
      </c>
      <c r="L4938">
        <v>70</v>
      </c>
      <c r="M4938" t="str" cm="1">
        <f t="array" ref="M4938">_xlfn.IFS(L4938&lt;=12, "New (0-12 months)", L4938&lt;=36, "Mid (13-36 months)", L4938&gt;=37,"Long (37+ months)")</f>
        <v>Long (37+ months)</v>
      </c>
      <c r="N4938" t="s">
        <v>72</v>
      </c>
      <c r="O4938" t="s">
        <v>40</v>
      </c>
      <c r="P4938">
        <v>38.58</v>
      </c>
      <c r="Q4938" t="s">
        <v>40</v>
      </c>
      <c r="R4938" t="s">
        <v>40</v>
      </c>
      <c r="S4938" t="s">
        <v>79</v>
      </c>
      <c r="T4938" s="1">
        <v>25</v>
      </c>
      <c r="U4938" t="s">
        <v>43</v>
      </c>
      <c r="V4938" t="s">
        <v>40</v>
      </c>
      <c r="W4938" t="s">
        <v>40</v>
      </c>
      <c r="X4938" t="s">
        <v>40</v>
      </c>
      <c r="Y4938" t="s">
        <v>40</v>
      </c>
      <c r="Z4938" t="s">
        <v>43</v>
      </c>
      <c r="AA4938" t="s">
        <v>43</v>
      </c>
      <c r="AB4938" t="s">
        <v>43</v>
      </c>
      <c r="AC4938" t="s">
        <v>73</v>
      </c>
      <c r="AD4938" t="s">
        <v>43</v>
      </c>
      <c r="AE4938" t="s">
        <v>56</v>
      </c>
      <c r="AF4938">
        <v>72.95</v>
      </c>
      <c r="AH4938">
        <v>5265.55</v>
      </c>
      <c r="AI4938">
        <v>0</v>
      </c>
      <c r="AJ4938">
        <v>60</v>
      </c>
      <c r="AK4938">
        <v>2700.6</v>
      </c>
      <c r="AL4938">
        <v>8026.15</v>
      </c>
      <c r="AM4938" t="s">
        <v>47</v>
      </c>
    </row>
    <row r="4939" spans="1:41" x14ac:dyDescent="0.35">
      <c r="A4939" t="s">
        <v>6120</v>
      </c>
      <c r="B4939" t="s">
        <v>49</v>
      </c>
      <c r="C4939" s="10">
        <v>41</v>
      </c>
      <c r="D4939" s="5" t="str" cm="1">
        <f t="array" ref="D4939">_xlfn.IFS(C4939&lt;=29, "18-29", C4939&lt;=39, "30-39", C4939&lt;=49, "40-49", C4939&lt;=59, "50-59",C4939&lt;=69, "60-69", C4939&gt;=70, "70+")</f>
        <v>40-49</v>
      </c>
      <c r="E4939" t="s">
        <v>40</v>
      </c>
      <c r="F4939">
        <v>0</v>
      </c>
      <c r="G4939" t="s">
        <v>135</v>
      </c>
      <c r="H4939">
        <v>90006</v>
      </c>
      <c r="I4939">
        <v>34.048012999999997</v>
      </c>
      <c r="J4939">
        <v>-118.293953</v>
      </c>
      <c r="K4939">
        <v>10</v>
      </c>
      <c r="L4939">
        <v>18</v>
      </c>
      <c r="M4939" t="str" cm="1">
        <f t="array" ref="M4939">_xlfn.IFS(L4939&lt;=12, "New (0-12 months)", L4939&lt;=36, "Mid (13-36 months)", L4939&gt;=37,"Long (37+ months)")</f>
        <v>Mid (13-36 months)</v>
      </c>
      <c r="N4939" t="s">
        <v>62</v>
      </c>
      <c r="O4939" t="s">
        <v>40</v>
      </c>
      <c r="P4939">
        <v>45.92</v>
      </c>
      <c r="Q4939" t="s">
        <v>43</v>
      </c>
      <c r="R4939" t="s">
        <v>40</v>
      </c>
      <c r="S4939" t="s">
        <v>79</v>
      </c>
      <c r="T4939" s="1">
        <v>17</v>
      </c>
      <c r="U4939" t="s">
        <v>43</v>
      </c>
      <c r="V4939" t="s">
        <v>43</v>
      </c>
      <c r="W4939" t="s">
        <v>43</v>
      </c>
      <c r="X4939" t="s">
        <v>43</v>
      </c>
      <c r="Y4939" t="s">
        <v>43</v>
      </c>
      <c r="Z4939" t="s">
        <v>43</v>
      </c>
      <c r="AA4939" t="s">
        <v>43</v>
      </c>
      <c r="AB4939" t="s">
        <v>40</v>
      </c>
      <c r="AC4939" t="s">
        <v>51</v>
      </c>
      <c r="AD4939" t="s">
        <v>40</v>
      </c>
      <c r="AE4939" t="s">
        <v>56</v>
      </c>
      <c r="AF4939">
        <v>44.35</v>
      </c>
      <c r="AH4939">
        <v>768.05</v>
      </c>
      <c r="AI4939">
        <v>0</v>
      </c>
      <c r="AJ4939">
        <v>0</v>
      </c>
      <c r="AK4939">
        <v>826.56</v>
      </c>
      <c r="AL4939">
        <v>1594.61</v>
      </c>
      <c r="AM4939" t="s">
        <v>47</v>
      </c>
    </row>
    <row r="4940" spans="1:41" x14ac:dyDescent="0.35">
      <c r="A4940" t="s">
        <v>6121</v>
      </c>
      <c r="B4940" t="s">
        <v>39</v>
      </c>
      <c r="C4940" s="10">
        <v>29</v>
      </c>
      <c r="D4940" s="5" t="str" cm="1">
        <f t="array" ref="D4940">_xlfn.IFS(C4940&lt;=29, "18-29", C4940&lt;=39, "30-39", C4940&lt;=49, "40-49", C4940&lt;=59, "50-59",C4940&lt;=69, "60-69", C4940&gt;=70, "70+")</f>
        <v>18-29</v>
      </c>
      <c r="E4940" t="s">
        <v>43</v>
      </c>
      <c r="F4940">
        <v>0</v>
      </c>
      <c r="G4940" t="s">
        <v>2551</v>
      </c>
      <c r="H4940">
        <v>95553</v>
      </c>
      <c r="I4940">
        <v>40.210895000000001</v>
      </c>
      <c r="J4940">
        <v>-123.86</v>
      </c>
      <c r="K4940">
        <v>0</v>
      </c>
      <c r="L4940">
        <v>3</v>
      </c>
      <c r="M4940" t="str" cm="1">
        <f t="array" ref="M4940">_xlfn.IFS(L4940&lt;=12, "New (0-12 months)", L4940&lt;=36, "Mid (13-36 months)", L4940&gt;=37,"Long (37+ months)")</f>
        <v>New (0-12 months)</v>
      </c>
      <c r="N4940" t="s">
        <v>42</v>
      </c>
      <c r="O4940" t="s">
        <v>40</v>
      </c>
      <c r="P4940">
        <v>33.39</v>
      </c>
      <c r="Q4940" t="s">
        <v>43</v>
      </c>
      <c r="R4940" t="s">
        <v>40</v>
      </c>
      <c r="S4940" t="s">
        <v>55</v>
      </c>
      <c r="T4940" s="1">
        <v>59</v>
      </c>
      <c r="U4940" t="s">
        <v>40</v>
      </c>
      <c r="V4940" t="s">
        <v>43</v>
      </c>
      <c r="W4940" t="s">
        <v>40</v>
      </c>
      <c r="X4940" t="s">
        <v>43</v>
      </c>
      <c r="Y4940" t="s">
        <v>40</v>
      </c>
      <c r="Z4940" t="s">
        <v>40</v>
      </c>
      <c r="AA4940" t="s">
        <v>40</v>
      </c>
      <c r="AB4940" t="s">
        <v>43</v>
      </c>
      <c r="AC4940" t="s">
        <v>51</v>
      </c>
      <c r="AD4940" t="s">
        <v>40</v>
      </c>
      <c r="AE4940" t="s">
        <v>46</v>
      </c>
      <c r="AF4940">
        <v>99</v>
      </c>
      <c r="AH4940">
        <v>287.39999999999998</v>
      </c>
      <c r="AI4940">
        <v>0</v>
      </c>
      <c r="AJ4940">
        <v>10</v>
      </c>
      <c r="AK4940">
        <v>100.17</v>
      </c>
      <c r="AL4940">
        <v>397.57</v>
      </c>
      <c r="AM4940" t="s">
        <v>57</v>
      </c>
      <c r="AN4940" t="s">
        <v>58</v>
      </c>
      <c r="AO4940" t="s">
        <v>203</v>
      </c>
    </row>
    <row r="4941" spans="1:41" x14ac:dyDescent="0.35">
      <c r="A4941" t="s">
        <v>6122</v>
      </c>
      <c r="B4941" t="s">
        <v>49</v>
      </c>
      <c r="C4941" s="10">
        <v>61</v>
      </c>
      <c r="D4941" s="5" t="str" cm="1">
        <f t="array" ref="D4941">_xlfn.IFS(C4941&lt;=29, "18-29", C4941&lt;=39, "30-39", C4941&lt;=49, "40-49", C4941&lt;=59, "50-59",C4941&lt;=69, "60-69", C4941&gt;=70, "70+")</f>
        <v>60-69</v>
      </c>
      <c r="E4941" t="s">
        <v>43</v>
      </c>
      <c r="F4941">
        <v>0</v>
      </c>
      <c r="G4941" t="s">
        <v>2559</v>
      </c>
      <c r="H4941">
        <v>91303</v>
      </c>
      <c r="I4941">
        <v>34.19829</v>
      </c>
      <c r="J4941">
        <v>-118.602203</v>
      </c>
      <c r="K4941">
        <v>0</v>
      </c>
      <c r="L4941">
        <v>45</v>
      </c>
      <c r="M4941" t="str" cm="1">
        <f t="array" ref="M4941">_xlfn.IFS(L4941&lt;=12, "New (0-12 months)", L4941&lt;=36, "Mid (13-36 months)", L4941&gt;=37,"Long (37+ months)")</f>
        <v>Long (37+ months)</v>
      </c>
      <c r="N4941" t="s">
        <v>42</v>
      </c>
      <c r="O4941" t="s">
        <v>40</v>
      </c>
      <c r="P4941">
        <v>10.36</v>
      </c>
      <c r="Q4941" t="s">
        <v>43</v>
      </c>
      <c r="R4941" t="s">
        <v>40</v>
      </c>
      <c r="S4941" t="s">
        <v>79</v>
      </c>
      <c r="T4941" s="1">
        <v>6</v>
      </c>
      <c r="U4941" t="s">
        <v>40</v>
      </c>
      <c r="V4941" t="s">
        <v>43</v>
      </c>
      <c r="W4941" t="s">
        <v>40</v>
      </c>
      <c r="X4941" t="s">
        <v>43</v>
      </c>
      <c r="Y4941" t="s">
        <v>40</v>
      </c>
      <c r="Z4941" t="s">
        <v>40</v>
      </c>
      <c r="AA4941" t="s">
        <v>40</v>
      </c>
      <c r="AB4941" t="s">
        <v>40</v>
      </c>
      <c r="AC4941" t="s">
        <v>51</v>
      </c>
      <c r="AD4941" t="s">
        <v>40</v>
      </c>
      <c r="AE4941" t="s">
        <v>56</v>
      </c>
      <c r="AF4941">
        <v>75.95</v>
      </c>
      <c r="AH4941">
        <v>3273.8</v>
      </c>
      <c r="AI4941">
        <v>0</v>
      </c>
      <c r="AJ4941">
        <v>0</v>
      </c>
      <c r="AK4941">
        <v>466.2</v>
      </c>
      <c r="AL4941">
        <v>3740</v>
      </c>
      <c r="AM4941" t="s">
        <v>47</v>
      </c>
    </row>
    <row r="4942" spans="1:41" x14ac:dyDescent="0.35">
      <c r="A4942" t="s">
        <v>6123</v>
      </c>
      <c r="B4942" t="s">
        <v>49</v>
      </c>
      <c r="C4942" s="10">
        <v>47</v>
      </c>
      <c r="D4942" s="5" t="str" cm="1">
        <f t="array" ref="D4942">_xlfn.IFS(C4942&lt;=29, "18-29", C4942&lt;=39, "30-39", C4942&lt;=49, "40-49", C4942&lt;=59, "50-59",C4942&lt;=69, "60-69", C4942&gt;=70, "70+")</f>
        <v>40-49</v>
      </c>
      <c r="E4942" t="s">
        <v>43</v>
      </c>
      <c r="F4942">
        <v>0</v>
      </c>
      <c r="G4942" t="s">
        <v>112</v>
      </c>
      <c r="H4942">
        <v>93201</v>
      </c>
      <c r="I4942">
        <v>35.869625999999997</v>
      </c>
      <c r="J4942">
        <v>-119.498771</v>
      </c>
      <c r="K4942">
        <v>0</v>
      </c>
      <c r="L4942">
        <v>1</v>
      </c>
      <c r="M4942" t="str" cm="1">
        <f t="array" ref="M4942">_xlfn.IFS(L4942&lt;=12, "New (0-12 months)", L4942&lt;=36, "Mid (13-36 months)", L4942&gt;=37,"Long (37+ months)")</f>
        <v>New (0-12 months)</v>
      </c>
      <c r="N4942" t="s">
        <v>54</v>
      </c>
      <c r="O4942" t="s">
        <v>40</v>
      </c>
      <c r="P4942">
        <v>4.0199999999999996</v>
      </c>
      <c r="Q4942" t="s">
        <v>43</v>
      </c>
      <c r="R4942" t="s">
        <v>40</v>
      </c>
      <c r="S4942" t="s">
        <v>44</v>
      </c>
      <c r="T4942" s="1">
        <v>11</v>
      </c>
      <c r="U4942" t="s">
        <v>43</v>
      </c>
      <c r="V4942" t="s">
        <v>43</v>
      </c>
      <c r="W4942" t="s">
        <v>43</v>
      </c>
      <c r="X4942" t="s">
        <v>43</v>
      </c>
      <c r="Y4942" t="s">
        <v>43</v>
      </c>
      <c r="Z4942" t="s">
        <v>43</v>
      </c>
      <c r="AA4942" t="s">
        <v>43</v>
      </c>
      <c r="AB4942" t="s">
        <v>40</v>
      </c>
      <c r="AC4942" t="s">
        <v>51</v>
      </c>
      <c r="AD4942" t="s">
        <v>40</v>
      </c>
      <c r="AE4942" t="s">
        <v>56</v>
      </c>
      <c r="AF4942">
        <v>42.9</v>
      </c>
      <c r="AH4942">
        <v>42.9</v>
      </c>
      <c r="AI4942">
        <v>0</v>
      </c>
      <c r="AJ4942">
        <v>0</v>
      </c>
      <c r="AK4942">
        <v>4.0199999999999996</v>
      </c>
      <c r="AL4942">
        <v>46.92</v>
      </c>
      <c r="AM4942" t="s">
        <v>57</v>
      </c>
      <c r="AN4942" t="s">
        <v>58</v>
      </c>
      <c r="AO4942" t="s">
        <v>59</v>
      </c>
    </row>
    <row r="4943" spans="1:41" x14ac:dyDescent="0.35">
      <c r="A4943" t="s">
        <v>6124</v>
      </c>
      <c r="B4943" t="s">
        <v>39</v>
      </c>
      <c r="C4943" s="10">
        <v>20</v>
      </c>
      <c r="D4943" s="5" t="str" cm="1">
        <f t="array" ref="D4943">_xlfn.IFS(C4943&lt;=29, "18-29", C4943&lt;=39, "30-39", C4943&lt;=49, "40-49", C4943&lt;=59, "50-59",C4943&lt;=69, "60-69", C4943&gt;=70, "70+")</f>
        <v>18-29</v>
      </c>
      <c r="E4943" t="s">
        <v>43</v>
      </c>
      <c r="F4943">
        <v>0</v>
      </c>
      <c r="G4943" t="s">
        <v>3890</v>
      </c>
      <c r="H4943">
        <v>95673</v>
      </c>
      <c r="I4943">
        <v>38.688763999999999</v>
      </c>
      <c r="J4943">
        <v>-121.457596</v>
      </c>
      <c r="K4943">
        <v>0</v>
      </c>
      <c r="L4943">
        <v>1</v>
      </c>
      <c r="M4943" t="str" cm="1">
        <f t="array" ref="M4943">_xlfn.IFS(L4943&lt;=12, "New (0-12 months)", L4943&lt;=36, "Mid (13-36 months)", L4943&gt;=37,"Long (37+ months)")</f>
        <v>New (0-12 months)</v>
      </c>
      <c r="N4943" t="s">
        <v>42</v>
      </c>
      <c r="O4943" t="s">
        <v>40</v>
      </c>
      <c r="P4943">
        <v>35.01</v>
      </c>
      <c r="Q4943" t="s">
        <v>40</v>
      </c>
      <c r="R4943" t="s">
        <v>40</v>
      </c>
      <c r="S4943" t="s">
        <v>55</v>
      </c>
      <c r="T4943" s="1">
        <v>52</v>
      </c>
      <c r="U4943" t="s">
        <v>43</v>
      </c>
      <c r="V4943" t="s">
        <v>43</v>
      </c>
      <c r="W4943" t="s">
        <v>43</v>
      </c>
      <c r="X4943" t="s">
        <v>43</v>
      </c>
      <c r="Y4943" t="s">
        <v>43</v>
      </c>
      <c r="Z4943" t="s">
        <v>43</v>
      </c>
      <c r="AA4943" t="s">
        <v>43</v>
      </c>
      <c r="AB4943" t="s">
        <v>40</v>
      </c>
      <c r="AC4943" t="s">
        <v>51</v>
      </c>
      <c r="AD4943" t="s">
        <v>43</v>
      </c>
      <c r="AE4943" t="s">
        <v>56</v>
      </c>
      <c r="AF4943">
        <v>76</v>
      </c>
      <c r="AH4943">
        <v>76</v>
      </c>
      <c r="AI4943">
        <v>0</v>
      </c>
      <c r="AJ4943">
        <v>0</v>
      </c>
      <c r="AK4943">
        <v>35.01</v>
      </c>
      <c r="AL4943">
        <v>111.01</v>
      </c>
      <c r="AM4943" t="s">
        <v>57</v>
      </c>
      <c r="AN4943" t="s">
        <v>58</v>
      </c>
      <c r="AO4943" t="s">
        <v>104</v>
      </c>
    </row>
    <row r="4944" spans="1:41" x14ac:dyDescent="0.35">
      <c r="A4944" t="s">
        <v>6125</v>
      </c>
      <c r="B4944" t="s">
        <v>49</v>
      </c>
      <c r="C4944" s="10">
        <v>27</v>
      </c>
      <c r="D4944" s="5" t="str" cm="1">
        <f t="array" ref="D4944">_xlfn.IFS(C4944&lt;=29, "18-29", C4944&lt;=39, "30-39", C4944&lt;=49, "40-49", C4944&lt;=59, "50-59",C4944&lt;=69, "60-69", C4944&gt;=70, "70+")</f>
        <v>18-29</v>
      </c>
      <c r="E4944" t="s">
        <v>43</v>
      </c>
      <c r="F4944">
        <v>0</v>
      </c>
      <c r="G4944" t="s">
        <v>135</v>
      </c>
      <c r="H4944">
        <v>90057</v>
      </c>
      <c r="I4944">
        <v>34.061917999999999</v>
      </c>
      <c r="J4944">
        <v>-118.277939</v>
      </c>
      <c r="K4944">
        <v>0</v>
      </c>
      <c r="L4944">
        <v>47</v>
      </c>
      <c r="M4944" t="str" cm="1">
        <f t="array" ref="M4944">_xlfn.IFS(L4944&lt;=12, "New (0-12 months)", L4944&lt;=36, "Mid (13-36 months)", L4944&gt;=37,"Long (37+ months)")</f>
        <v>Long (37+ months)</v>
      </c>
      <c r="N4944" t="s">
        <v>42</v>
      </c>
      <c r="O4944" t="s">
        <v>40</v>
      </c>
      <c r="P4944">
        <v>6.61</v>
      </c>
      <c r="Q4944" t="s">
        <v>43</v>
      </c>
      <c r="R4944" t="s">
        <v>43</v>
      </c>
      <c r="S4944" t="s">
        <v>8234</v>
      </c>
      <c r="T4944" s="1">
        <v>0</v>
      </c>
      <c r="U4944" t="s">
        <v>8234</v>
      </c>
      <c r="V4944" t="s">
        <v>8234</v>
      </c>
      <c r="W4944" t="s">
        <v>8234</v>
      </c>
      <c r="X4944" t="s">
        <v>8234</v>
      </c>
      <c r="Y4944" t="s">
        <v>8234</v>
      </c>
      <c r="Z4944" t="s">
        <v>8234</v>
      </c>
      <c r="AA4944" t="s">
        <v>8234</v>
      </c>
      <c r="AB4944" t="s">
        <v>8234</v>
      </c>
      <c r="AC4944" t="s">
        <v>73</v>
      </c>
      <c r="AD4944" t="s">
        <v>43</v>
      </c>
      <c r="AE4944" t="s">
        <v>56</v>
      </c>
      <c r="AF4944">
        <v>20.45</v>
      </c>
      <c r="AH4944">
        <v>943</v>
      </c>
      <c r="AI4944">
        <v>0</v>
      </c>
      <c r="AJ4944">
        <v>0</v>
      </c>
      <c r="AK4944">
        <v>310.67</v>
      </c>
      <c r="AL4944">
        <v>1253.67</v>
      </c>
      <c r="AM4944" t="s">
        <v>47</v>
      </c>
    </row>
    <row r="4945" spans="1:41" x14ac:dyDescent="0.35">
      <c r="A4945" t="s">
        <v>6126</v>
      </c>
      <c r="B4945" t="s">
        <v>49</v>
      </c>
      <c r="C4945" s="10">
        <v>71</v>
      </c>
      <c r="D4945" s="5" t="str" cm="1">
        <f t="array" ref="D4945">_xlfn.IFS(C4945&lt;=29, "18-29", C4945&lt;=39, "30-39", C4945&lt;=49, "40-49", C4945&lt;=59, "50-59",C4945&lt;=69, "60-69", C4945&gt;=70, "70+")</f>
        <v>70+</v>
      </c>
      <c r="E4945" t="s">
        <v>40</v>
      </c>
      <c r="F4945">
        <v>0</v>
      </c>
      <c r="G4945" t="s">
        <v>1044</v>
      </c>
      <c r="H4945">
        <v>92258</v>
      </c>
      <c r="I4945">
        <v>33.906495999999997</v>
      </c>
      <c r="J4945">
        <v>-116.56949899999999</v>
      </c>
      <c r="K4945">
        <v>1</v>
      </c>
      <c r="L4945">
        <v>46</v>
      </c>
      <c r="M4945" t="str" cm="1">
        <f t="array" ref="M4945">_xlfn.IFS(L4945&lt;=12, "New (0-12 months)", L4945&lt;=36, "Mid (13-36 months)", L4945&gt;=37,"Long (37+ months)")</f>
        <v>Long (37+ months)</v>
      </c>
      <c r="N4945" t="s">
        <v>76</v>
      </c>
      <c r="O4945" t="s">
        <v>40</v>
      </c>
      <c r="P4945">
        <v>48.62</v>
      </c>
      <c r="Q4945" t="s">
        <v>43</v>
      </c>
      <c r="R4945" t="s">
        <v>40</v>
      </c>
      <c r="S4945" t="s">
        <v>55</v>
      </c>
      <c r="T4945" s="1">
        <v>3</v>
      </c>
      <c r="U4945" t="s">
        <v>43</v>
      </c>
      <c r="V4945" t="s">
        <v>43</v>
      </c>
      <c r="W4945" t="s">
        <v>43</v>
      </c>
      <c r="X4945" t="s">
        <v>43</v>
      </c>
      <c r="Y4945" t="s">
        <v>43</v>
      </c>
      <c r="Z4945" t="s">
        <v>40</v>
      </c>
      <c r="AA4945" t="s">
        <v>43</v>
      </c>
      <c r="AB4945" t="s">
        <v>43</v>
      </c>
      <c r="AC4945" t="s">
        <v>51</v>
      </c>
      <c r="AD4945" t="s">
        <v>40</v>
      </c>
      <c r="AE4945" t="s">
        <v>56</v>
      </c>
      <c r="AF4945">
        <v>80.400000000000006</v>
      </c>
      <c r="AH4945">
        <v>3605.2</v>
      </c>
      <c r="AI4945">
        <v>0</v>
      </c>
      <c r="AJ4945">
        <v>20</v>
      </c>
      <c r="AK4945">
        <v>2236.52</v>
      </c>
      <c r="AL4945">
        <v>5861.72</v>
      </c>
      <c r="AM4945" t="s">
        <v>57</v>
      </c>
      <c r="AN4945" t="s">
        <v>58</v>
      </c>
      <c r="AO4945" t="s">
        <v>214</v>
      </c>
    </row>
    <row r="4946" spans="1:41" x14ac:dyDescent="0.35">
      <c r="A4946" t="s">
        <v>6127</v>
      </c>
      <c r="B4946" t="s">
        <v>49</v>
      </c>
      <c r="C4946" s="10">
        <v>69</v>
      </c>
      <c r="D4946" s="5" t="str" cm="1">
        <f t="array" ref="D4946">_xlfn.IFS(C4946&lt;=29, "18-29", C4946&lt;=39, "30-39", C4946&lt;=49, "40-49", C4946&lt;=59, "50-59",C4946&lt;=69, "60-69", C4946&gt;=70, "70+")</f>
        <v>60-69</v>
      </c>
      <c r="E4946" t="s">
        <v>40</v>
      </c>
      <c r="F4946">
        <v>0</v>
      </c>
      <c r="G4946" t="s">
        <v>69</v>
      </c>
      <c r="H4946">
        <v>95345</v>
      </c>
      <c r="I4946">
        <v>37.581496000000001</v>
      </c>
      <c r="J4946">
        <v>-119.972762</v>
      </c>
      <c r="K4946">
        <v>4</v>
      </c>
      <c r="L4946">
        <v>70</v>
      </c>
      <c r="M4946" t="str" cm="1">
        <f t="array" ref="M4946">_xlfn.IFS(L4946&lt;=12, "New (0-12 months)", L4946&lt;=36, "Mid (13-36 months)", L4946&gt;=37,"Long (37+ months)")</f>
        <v>Long (37+ months)</v>
      </c>
      <c r="N4946" t="s">
        <v>42</v>
      </c>
      <c r="O4946" t="s">
        <v>40</v>
      </c>
      <c r="P4946">
        <v>40.94</v>
      </c>
      <c r="Q4946" t="s">
        <v>40</v>
      </c>
      <c r="R4946" t="s">
        <v>40</v>
      </c>
      <c r="S4946" t="s">
        <v>79</v>
      </c>
      <c r="T4946" s="1">
        <v>8</v>
      </c>
      <c r="U4946" t="s">
        <v>40</v>
      </c>
      <c r="V4946" t="s">
        <v>40</v>
      </c>
      <c r="W4946" t="s">
        <v>40</v>
      </c>
      <c r="X4946" t="s">
        <v>40</v>
      </c>
      <c r="Y4946" t="s">
        <v>40</v>
      </c>
      <c r="Z4946" t="s">
        <v>40</v>
      </c>
      <c r="AA4946" t="s">
        <v>43</v>
      </c>
      <c r="AB4946" t="s">
        <v>40</v>
      </c>
      <c r="AC4946" t="s">
        <v>73</v>
      </c>
      <c r="AD4946" t="s">
        <v>40</v>
      </c>
      <c r="AE4946" t="s">
        <v>46</v>
      </c>
      <c r="AF4946">
        <v>88.55</v>
      </c>
      <c r="AH4946">
        <v>6306.5</v>
      </c>
      <c r="AI4946">
        <v>0</v>
      </c>
      <c r="AJ4946">
        <v>0</v>
      </c>
      <c r="AK4946">
        <v>2865.8</v>
      </c>
      <c r="AL4946">
        <v>9172.2999999999993</v>
      </c>
      <c r="AM4946" t="s">
        <v>47</v>
      </c>
    </row>
    <row r="4947" spans="1:41" x14ac:dyDescent="0.35">
      <c r="A4947" t="s">
        <v>6128</v>
      </c>
      <c r="B4947" t="s">
        <v>39</v>
      </c>
      <c r="C4947" s="10">
        <v>24</v>
      </c>
      <c r="D4947" s="5" t="str" cm="1">
        <f t="array" ref="D4947">_xlfn.IFS(C4947&lt;=29, "18-29", C4947&lt;=39, "30-39", C4947&lt;=49, "40-49", C4947&lt;=59, "50-59",C4947&lt;=69, "60-69", C4947&gt;=70, "70+")</f>
        <v>18-29</v>
      </c>
      <c r="E4947" t="s">
        <v>40</v>
      </c>
      <c r="F4947">
        <v>2</v>
      </c>
      <c r="G4947" t="s">
        <v>5619</v>
      </c>
      <c r="H4947">
        <v>94044</v>
      </c>
      <c r="I4947">
        <v>37.573633000000001</v>
      </c>
      <c r="J4947">
        <v>-122.455167</v>
      </c>
      <c r="K4947">
        <v>4</v>
      </c>
      <c r="L4947">
        <v>70</v>
      </c>
      <c r="M4947" t="str" cm="1">
        <f t="array" ref="M4947">_xlfn.IFS(L4947&lt;=12, "New (0-12 months)", L4947&lt;=36, "Mid (13-36 months)", L4947&gt;=37,"Long (37+ months)")</f>
        <v>Long (37+ months)</v>
      </c>
      <c r="N4947" t="s">
        <v>72</v>
      </c>
      <c r="O4947" t="s">
        <v>40</v>
      </c>
      <c r="P4947">
        <v>4.2699999999999996</v>
      </c>
      <c r="Q4947" t="s">
        <v>40</v>
      </c>
      <c r="R4947" t="s">
        <v>43</v>
      </c>
      <c r="S4947" t="s">
        <v>8234</v>
      </c>
      <c r="T4947" s="1">
        <v>0</v>
      </c>
      <c r="U4947" t="s">
        <v>8234</v>
      </c>
      <c r="V4947" t="s">
        <v>8234</v>
      </c>
      <c r="W4947" t="s">
        <v>8234</v>
      </c>
      <c r="X4947" t="s">
        <v>8234</v>
      </c>
      <c r="Y4947" t="s">
        <v>8234</v>
      </c>
      <c r="Z4947" t="s">
        <v>8234</v>
      </c>
      <c r="AA4947" t="s">
        <v>8234</v>
      </c>
      <c r="AB4947" t="s">
        <v>8234</v>
      </c>
      <c r="AC4947" t="s">
        <v>73</v>
      </c>
      <c r="AD4947" t="s">
        <v>43</v>
      </c>
      <c r="AE4947" t="s">
        <v>46</v>
      </c>
      <c r="AF4947">
        <v>24.05</v>
      </c>
      <c r="AH4947">
        <v>1764.75</v>
      </c>
      <c r="AI4947">
        <v>0</v>
      </c>
      <c r="AJ4947">
        <v>0</v>
      </c>
      <c r="AK4947">
        <v>298.89999999999998</v>
      </c>
      <c r="AL4947">
        <v>2063.65</v>
      </c>
      <c r="AM4947" t="s">
        <v>47</v>
      </c>
    </row>
    <row r="4948" spans="1:41" x14ac:dyDescent="0.35">
      <c r="A4948" t="s">
        <v>6129</v>
      </c>
      <c r="B4948" t="s">
        <v>49</v>
      </c>
      <c r="C4948" s="10">
        <v>23</v>
      </c>
      <c r="D4948" s="5" t="str" cm="1">
        <f t="array" ref="D4948">_xlfn.IFS(C4948&lt;=29, "18-29", C4948&lt;=39, "30-39", C4948&lt;=49, "40-49", C4948&lt;=59, "50-59",C4948&lt;=69, "60-69", C4948&gt;=70, "70+")</f>
        <v>18-29</v>
      </c>
      <c r="E4948" t="s">
        <v>40</v>
      </c>
      <c r="F4948">
        <v>2</v>
      </c>
      <c r="G4948" t="s">
        <v>151</v>
      </c>
      <c r="H4948">
        <v>92129</v>
      </c>
      <c r="I4948">
        <v>32.961064</v>
      </c>
      <c r="J4948">
        <v>-117.134917</v>
      </c>
      <c r="K4948">
        <v>7</v>
      </c>
      <c r="L4948">
        <v>37</v>
      </c>
      <c r="M4948" t="str" cm="1">
        <f t="array" ref="M4948">_xlfn.IFS(L4948&lt;=12, "New (0-12 months)", L4948&lt;=36, "Mid (13-36 months)", L4948&gt;=37,"Long (37+ months)")</f>
        <v>Long (37+ months)</v>
      </c>
      <c r="N4948" t="s">
        <v>129</v>
      </c>
      <c r="O4948" t="s">
        <v>43</v>
      </c>
      <c r="P4948">
        <v>0</v>
      </c>
      <c r="Q4948" t="s">
        <v>8234</v>
      </c>
      <c r="R4948" t="s">
        <v>40</v>
      </c>
      <c r="S4948" t="s">
        <v>44</v>
      </c>
      <c r="T4948" s="1">
        <v>52</v>
      </c>
      <c r="U4948" t="s">
        <v>40</v>
      </c>
      <c r="V4948" t="s">
        <v>43</v>
      </c>
      <c r="W4948" t="s">
        <v>40</v>
      </c>
      <c r="X4948" t="s">
        <v>40</v>
      </c>
      <c r="Y4948" t="s">
        <v>43</v>
      </c>
      <c r="Z4948" t="s">
        <v>43</v>
      </c>
      <c r="AA4948" t="s">
        <v>43</v>
      </c>
      <c r="AB4948" t="s">
        <v>40</v>
      </c>
      <c r="AC4948" t="s">
        <v>45</v>
      </c>
      <c r="AD4948" t="s">
        <v>40</v>
      </c>
      <c r="AE4948" t="s">
        <v>56</v>
      </c>
      <c r="AF4948">
        <v>40.200000000000003</v>
      </c>
      <c r="AH4948">
        <v>1525.35</v>
      </c>
      <c r="AI4948">
        <v>0</v>
      </c>
      <c r="AJ4948">
        <v>0</v>
      </c>
      <c r="AK4948">
        <v>0</v>
      </c>
      <c r="AL4948">
        <v>1525.35</v>
      </c>
      <c r="AM4948" t="s">
        <v>47</v>
      </c>
    </row>
    <row r="4949" spans="1:41" x14ac:dyDescent="0.35">
      <c r="A4949" t="s">
        <v>6130</v>
      </c>
      <c r="B4949" t="s">
        <v>49</v>
      </c>
      <c r="C4949" s="10">
        <v>23</v>
      </c>
      <c r="D4949" s="5" t="str" cm="1">
        <f t="array" ref="D4949">_xlfn.IFS(C4949&lt;=29, "18-29", C4949&lt;=39, "30-39", C4949&lt;=49, "40-49", C4949&lt;=59, "50-59",C4949&lt;=69, "60-69", C4949&gt;=70, "70+")</f>
        <v>18-29</v>
      </c>
      <c r="E4949" t="s">
        <v>40</v>
      </c>
      <c r="F4949">
        <v>1</v>
      </c>
      <c r="G4949" t="s">
        <v>1034</v>
      </c>
      <c r="H4949">
        <v>92692</v>
      </c>
      <c r="I4949">
        <v>33.606929999999998</v>
      </c>
      <c r="J4949">
        <v>-117.64425300000001</v>
      </c>
      <c r="K4949">
        <v>8</v>
      </c>
      <c r="L4949">
        <v>15</v>
      </c>
      <c r="M4949" t="str" cm="1">
        <f t="array" ref="M4949">_xlfn.IFS(L4949&lt;=12, "New (0-12 months)", L4949&lt;=36, "Mid (13-36 months)", L4949&gt;=37,"Long (37+ months)")</f>
        <v>Mid (13-36 months)</v>
      </c>
      <c r="N4949" t="s">
        <v>42</v>
      </c>
      <c r="O4949" t="s">
        <v>40</v>
      </c>
      <c r="P4949">
        <v>2.12</v>
      </c>
      <c r="Q4949" t="s">
        <v>43</v>
      </c>
      <c r="R4949" t="s">
        <v>40</v>
      </c>
      <c r="S4949" t="s">
        <v>55</v>
      </c>
      <c r="T4949" s="1">
        <v>30</v>
      </c>
      <c r="U4949" t="s">
        <v>40</v>
      </c>
      <c r="V4949" t="s">
        <v>43</v>
      </c>
      <c r="W4949" t="s">
        <v>43</v>
      </c>
      <c r="X4949" t="s">
        <v>40</v>
      </c>
      <c r="Y4949" t="s">
        <v>40</v>
      </c>
      <c r="Z4949" t="s">
        <v>40</v>
      </c>
      <c r="AA4949" t="s">
        <v>40</v>
      </c>
      <c r="AB4949" t="s">
        <v>43</v>
      </c>
      <c r="AC4949" t="s">
        <v>45</v>
      </c>
      <c r="AD4949" t="s">
        <v>43</v>
      </c>
      <c r="AE4949" t="s">
        <v>56</v>
      </c>
      <c r="AF4949">
        <v>101.9</v>
      </c>
      <c r="AH4949">
        <v>1667.25</v>
      </c>
      <c r="AI4949">
        <v>0</v>
      </c>
      <c r="AJ4949">
        <v>120</v>
      </c>
      <c r="AK4949">
        <v>31.8</v>
      </c>
      <c r="AL4949">
        <v>1819.05</v>
      </c>
      <c r="AM4949" t="s">
        <v>47</v>
      </c>
    </row>
    <row r="4950" spans="1:41" x14ac:dyDescent="0.35">
      <c r="A4950" t="s">
        <v>6131</v>
      </c>
      <c r="B4950" t="s">
        <v>39</v>
      </c>
      <c r="C4950" s="10">
        <v>39</v>
      </c>
      <c r="D4950" s="5" t="str" cm="1">
        <f t="array" ref="D4950">_xlfn.IFS(C4950&lt;=29, "18-29", C4950&lt;=39, "30-39", C4950&lt;=49, "40-49", C4950&lt;=59, "50-59",C4950&lt;=69, "60-69", C4950&gt;=70, "70+")</f>
        <v>30-39</v>
      </c>
      <c r="E4950" t="s">
        <v>43</v>
      </c>
      <c r="F4950">
        <v>0</v>
      </c>
      <c r="G4950" t="s">
        <v>1298</v>
      </c>
      <c r="H4950">
        <v>96033</v>
      </c>
      <c r="I4950">
        <v>40.740138000000002</v>
      </c>
      <c r="J4950">
        <v>-122.587476</v>
      </c>
      <c r="K4950">
        <v>0</v>
      </c>
      <c r="L4950">
        <v>55</v>
      </c>
      <c r="M4950" t="str" cm="1">
        <f t="array" ref="M4950">_xlfn.IFS(L4950&lt;=12, "New (0-12 months)", L4950&lt;=36, "Mid (13-36 months)", L4950&gt;=37,"Long (37+ months)")</f>
        <v>Long (37+ months)</v>
      </c>
      <c r="N4950" t="s">
        <v>76</v>
      </c>
      <c r="O4950" t="s">
        <v>40</v>
      </c>
      <c r="P4950">
        <v>22.34</v>
      </c>
      <c r="Q4950" t="s">
        <v>43</v>
      </c>
      <c r="R4950" t="s">
        <v>40</v>
      </c>
      <c r="S4950" t="s">
        <v>55</v>
      </c>
      <c r="T4950" s="1">
        <v>4</v>
      </c>
      <c r="U4950" t="s">
        <v>43</v>
      </c>
      <c r="V4950" t="s">
        <v>40</v>
      </c>
      <c r="W4950" t="s">
        <v>40</v>
      </c>
      <c r="X4950" t="s">
        <v>43</v>
      </c>
      <c r="Y4950" t="s">
        <v>43</v>
      </c>
      <c r="Z4950" t="s">
        <v>43</v>
      </c>
      <c r="AA4950" t="s">
        <v>43</v>
      </c>
      <c r="AB4950" t="s">
        <v>40</v>
      </c>
      <c r="AC4950" t="s">
        <v>51</v>
      </c>
      <c r="AD4950" t="s">
        <v>40</v>
      </c>
      <c r="AE4950" t="s">
        <v>56</v>
      </c>
      <c r="AF4950">
        <v>81.55</v>
      </c>
      <c r="AH4950">
        <v>4509.5</v>
      </c>
      <c r="AI4950">
        <v>0</v>
      </c>
      <c r="AJ4950">
        <v>0</v>
      </c>
      <c r="AK4950">
        <v>1228.7</v>
      </c>
      <c r="AL4950">
        <v>5738.2</v>
      </c>
      <c r="AM4950" t="s">
        <v>47</v>
      </c>
    </row>
    <row r="4951" spans="1:41" x14ac:dyDescent="0.35">
      <c r="A4951" t="s">
        <v>6132</v>
      </c>
      <c r="B4951" t="s">
        <v>49</v>
      </c>
      <c r="C4951" s="10">
        <v>53</v>
      </c>
      <c r="D4951" s="5" t="str" cm="1">
        <f t="array" ref="D4951">_xlfn.IFS(C4951&lt;=29, "18-29", C4951&lt;=39, "30-39", C4951&lt;=49, "40-49", C4951&lt;=59, "50-59",C4951&lt;=69, "60-69", C4951&gt;=70, "70+")</f>
        <v>50-59</v>
      </c>
      <c r="E4951" t="s">
        <v>40</v>
      </c>
      <c r="F4951">
        <v>0</v>
      </c>
      <c r="G4951" t="s">
        <v>3369</v>
      </c>
      <c r="H4951">
        <v>95970</v>
      </c>
      <c r="I4951">
        <v>39.424956999999999</v>
      </c>
      <c r="J4951">
        <v>-122.03930699999999</v>
      </c>
      <c r="K4951">
        <v>0</v>
      </c>
      <c r="L4951">
        <v>58</v>
      </c>
      <c r="M4951" t="str" cm="1">
        <f t="array" ref="M4951">_xlfn.IFS(L4951&lt;=12, "New (0-12 months)", L4951&lt;=36, "Mid (13-36 months)", L4951&gt;=37,"Long (37+ months)")</f>
        <v>Long (37+ months)</v>
      </c>
      <c r="N4951" t="s">
        <v>42</v>
      </c>
      <c r="O4951" t="s">
        <v>43</v>
      </c>
      <c r="P4951">
        <v>0</v>
      </c>
      <c r="Q4951" t="s">
        <v>8234</v>
      </c>
      <c r="R4951" t="s">
        <v>40</v>
      </c>
      <c r="S4951" t="s">
        <v>44</v>
      </c>
      <c r="T4951" s="1">
        <v>23</v>
      </c>
      <c r="U4951" t="s">
        <v>43</v>
      </c>
      <c r="V4951" t="s">
        <v>43</v>
      </c>
      <c r="W4951" t="s">
        <v>43</v>
      </c>
      <c r="X4951" t="s">
        <v>43</v>
      </c>
      <c r="Y4951" t="s">
        <v>40</v>
      </c>
      <c r="Z4951" t="s">
        <v>40</v>
      </c>
      <c r="AA4951" t="s">
        <v>40</v>
      </c>
      <c r="AB4951" t="s">
        <v>40</v>
      </c>
      <c r="AC4951" t="s">
        <v>45</v>
      </c>
      <c r="AD4951" t="s">
        <v>40</v>
      </c>
      <c r="AE4951" t="s">
        <v>46</v>
      </c>
      <c r="AF4951">
        <v>45</v>
      </c>
      <c r="AH4951">
        <v>2689.35</v>
      </c>
      <c r="AI4951">
        <v>0</v>
      </c>
      <c r="AJ4951">
        <v>0</v>
      </c>
      <c r="AK4951">
        <v>0</v>
      </c>
      <c r="AL4951">
        <v>2689.35</v>
      </c>
      <c r="AM4951" t="s">
        <v>47</v>
      </c>
    </row>
    <row r="4952" spans="1:41" x14ac:dyDescent="0.35">
      <c r="A4952" t="s">
        <v>6133</v>
      </c>
      <c r="B4952" t="s">
        <v>49</v>
      </c>
      <c r="C4952" s="10">
        <v>50</v>
      </c>
      <c r="D4952" s="5" t="str" cm="1">
        <f t="array" ref="D4952">_xlfn.IFS(C4952&lt;=29, "18-29", C4952&lt;=39, "30-39", C4952&lt;=49, "40-49", C4952&lt;=59, "50-59",C4952&lt;=69, "60-69", C4952&gt;=70, "70+")</f>
        <v>50-59</v>
      </c>
      <c r="E4952" t="s">
        <v>40</v>
      </c>
      <c r="F4952">
        <v>0</v>
      </c>
      <c r="G4952" t="s">
        <v>1513</v>
      </c>
      <c r="H4952">
        <v>92374</v>
      </c>
      <c r="I4952">
        <v>34.064073</v>
      </c>
      <c r="J4952">
        <v>-117.166158</v>
      </c>
      <c r="K4952">
        <v>9</v>
      </c>
      <c r="L4952">
        <v>43</v>
      </c>
      <c r="M4952" t="str" cm="1">
        <f t="array" ref="M4952">_xlfn.IFS(L4952&lt;=12, "New (0-12 months)", L4952&lt;=36, "Mid (13-36 months)", L4952&gt;=37,"Long (37+ months)")</f>
        <v>Long (37+ months)</v>
      </c>
      <c r="N4952" t="s">
        <v>42</v>
      </c>
      <c r="O4952" t="s">
        <v>40</v>
      </c>
      <c r="P4952">
        <v>4.34</v>
      </c>
      <c r="Q4952" t="s">
        <v>43</v>
      </c>
      <c r="R4952" t="s">
        <v>40</v>
      </c>
      <c r="S4952" t="s">
        <v>79</v>
      </c>
      <c r="T4952" s="1">
        <v>23</v>
      </c>
      <c r="U4952" t="s">
        <v>43</v>
      </c>
      <c r="V4952" t="s">
        <v>43</v>
      </c>
      <c r="W4952" t="s">
        <v>43</v>
      </c>
      <c r="X4952" t="s">
        <v>43</v>
      </c>
      <c r="Y4952" t="s">
        <v>40</v>
      </c>
      <c r="Z4952" t="s">
        <v>43</v>
      </c>
      <c r="AA4952" t="s">
        <v>43</v>
      </c>
      <c r="AB4952" t="s">
        <v>40</v>
      </c>
      <c r="AC4952" t="s">
        <v>45</v>
      </c>
      <c r="AD4952" t="s">
        <v>40</v>
      </c>
      <c r="AE4952" t="s">
        <v>46</v>
      </c>
      <c r="AF4952">
        <v>56.35</v>
      </c>
      <c r="AH4952">
        <v>2391.15</v>
      </c>
      <c r="AI4952">
        <v>0</v>
      </c>
      <c r="AJ4952">
        <v>0</v>
      </c>
      <c r="AK4952">
        <v>186.62</v>
      </c>
      <c r="AL4952">
        <v>2577.77</v>
      </c>
      <c r="AM4952" t="s">
        <v>47</v>
      </c>
    </row>
    <row r="4953" spans="1:41" x14ac:dyDescent="0.35">
      <c r="A4953" t="s">
        <v>6134</v>
      </c>
      <c r="B4953" t="s">
        <v>39</v>
      </c>
      <c r="C4953" s="10">
        <v>66</v>
      </c>
      <c r="D4953" s="5" t="str" cm="1">
        <f t="array" ref="D4953">_xlfn.IFS(C4953&lt;=29, "18-29", C4953&lt;=39, "30-39", C4953&lt;=49, "40-49", C4953&lt;=59, "50-59",C4953&lt;=69, "60-69", C4953&gt;=70, "70+")</f>
        <v>60-69</v>
      </c>
      <c r="E4953" t="s">
        <v>43</v>
      </c>
      <c r="F4953">
        <v>0</v>
      </c>
      <c r="G4953" t="s">
        <v>3978</v>
      </c>
      <c r="H4953">
        <v>96108</v>
      </c>
      <c r="I4953">
        <v>41.750354000000002</v>
      </c>
      <c r="J4953">
        <v>-120.403885</v>
      </c>
      <c r="K4953">
        <v>0</v>
      </c>
      <c r="L4953">
        <v>9</v>
      </c>
      <c r="M4953" t="str" cm="1">
        <f t="array" ref="M4953">_xlfn.IFS(L4953&lt;=12, "New (0-12 months)", L4953&lt;=36, "Mid (13-36 months)", L4953&gt;=37,"Long (37+ months)")</f>
        <v>New (0-12 months)</v>
      </c>
      <c r="N4953" t="s">
        <v>54</v>
      </c>
      <c r="O4953" t="s">
        <v>40</v>
      </c>
      <c r="P4953">
        <v>40</v>
      </c>
      <c r="Q4953" t="s">
        <v>40</v>
      </c>
      <c r="R4953" t="s">
        <v>40</v>
      </c>
      <c r="S4953" t="s">
        <v>55</v>
      </c>
      <c r="T4953" s="1">
        <v>4</v>
      </c>
      <c r="U4953" t="s">
        <v>43</v>
      </c>
      <c r="V4953" t="s">
        <v>43</v>
      </c>
      <c r="W4953" t="s">
        <v>40</v>
      </c>
      <c r="X4953" t="s">
        <v>43</v>
      </c>
      <c r="Y4953" t="s">
        <v>40</v>
      </c>
      <c r="Z4953" t="s">
        <v>43</v>
      </c>
      <c r="AA4953" t="s">
        <v>43</v>
      </c>
      <c r="AB4953" t="s">
        <v>40</v>
      </c>
      <c r="AC4953" t="s">
        <v>51</v>
      </c>
      <c r="AD4953" t="s">
        <v>40</v>
      </c>
      <c r="AE4953" t="s">
        <v>56</v>
      </c>
      <c r="AF4953">
        <v>90.1</v>
      </c>
      <c r="AH4953">
        <v>816.8</v>
      </c>
      <c r="AI4953">
        <v>0</v>
      </c>
      <c r="AJ4953">
        <v>0</v>
      </c>
      <c r="AK4953">
        <v>360</v>
      </c>
      <c r="AL4953">
        <v>1176.8</v>
      </c>
      <c r="AM4953" t="s">
        <v>47</v>
      </c>
    </row>
    <row r="4954" spans="1:41" x14ac:dyDescent="0.35">
      <c r="A4954" t="s">
        <v>6135</v>
      </c>
      <c r="B4954" t="s">
        <v>39</v>
      </c>
      <c r="C4954" s="10">
        <v>60</v>
      </c>
      <c r="D4954" s="5" t="str" cm="1">
        <f t="array" ref="D4954">_xlfn.IFS(C4954&lt;=29, "18-29", C4954&lt;=39, "30-39", C4954&lt;=49, "40-49", C4954&lt;=59, "50-59",C4954&lt;=69, "60-69", C4954&gt;=70, "70+")</f>
        <v>60-69</v>
      </c>
      <c r="E4954" t="s">
        <v>43</v>
      </c>
      <c r="F4954">
        <v>0</v>
      </c>
      <c r="G4954" t="s">
        <v>751</v>
      </c>
      <c r="H4954">
        <v>96020</v>
      </c>
      <c r="I4954">
        <v>40.243493999999998</v>
      </c>
      <c r="J4954">
        <v>-121.15473299999999</v>
      </c>
      <c r="K4954">
        <v>0</v>
      </c>
      <c r="L4954">
        <v>6</v>
      </c>
      <c r="M4954" t="str" cm="1">
        <f t="array" ref="M4954">_xlfn.IFS(L4954&lt;=12, "New (0-12 months)", L4954&lt;=36, "Mid (13-36 months)", L4954&gt;=37,"Long (37+ months)")</f>
        <v>New (0-12 months)</v>
      </c>
      <c r="N4954" t="s">
        <v>42</v>
      </c>
      <c r="O4954" t="s">
        <v>40</v>
      </c>
      <c r="P4954">
        <v>47.46</v>
      </c>
      <c r="Q4954" t="s">
        <v>43</v>
      </c>
      <c r="R4954" t="s">
        <v>43</v>
      </c>
      <c r="S4954" t="s">
        <v>8234</v>
      </c>
      <c r="T4954" s="1">
        <v>0</v>
      </c>
      <c r="U4954" t="s">
        <v>8234</v>
      </c>
      <c r="V4954" t="s">
        <v>8234</v>
      </c>
      <c r="W4954" t="s">
        <v>8234</v>
      </c>
      <c r="X4954" t="s">
        <v>8234</v>
      </c>
      <c r="Y4954" t="s">
        <v>8234</v>
      </c>
      <c r="Z4954" t="s">
        <v>8234</v>
      </c>
      <c r="AA4954" t="s">
        <v>8234</v>
      </c>
      <c r="AB4954" t="s">
        <v>8234</v>
      </c>
      <c r="AC4954" t="s">
        <v>51</v>
      </c>
      <c r="AD4954" t="s">
        <v>43</v>
      </c>
      <c r="AE4954" t="s">
        <v>183</v>
      </c>
      <c r="AF4954">
        <v>20</v>
      </c>
      <c r="AH4954">
        <v>109.2</v>
      </c>
      <c r="AI4954">
        <v>0</v>
      </c>
      <c r="AJ4954">
        <v>0</v>
      </c>
      <c r="AK4954">
        <v>284.76</v>
      </c>
      <c r="AL4954">
        <v>393.96</v>
      </c>
      <c r="AM4954" t="s">
        <v>47</v>
      </c>
    </row>
    <row r="4955" spans="1:41" x14ac:dyDescent="0.35">
      <c r="A4955" t="s">
        <v>6136</v>
      </c>
      <c r="B4955" t="s">
        <v>39</v>
      </c>
      <c r="C4955" s="10">
        <v>54</v>
      </c>
      <c r="D4955" s="5" t="str" cm="1">
        <f t="array" ref="D4955">_xlfn.IFS(C4955&lt;=29, "18-29", C4955&lt;=39, "30-39", C4955&lt;=49, "40-49", C4955&lt;=59, "50-59",C4955&lt;=69, "60-69", C4955&gt;=70, "70+")</f>
        <v>50-59</v>
      </c>
      <c r="E4955" t="s">
        <v>40</v>
      </c>
      <c r="F4955">
        <v>0</v>
      </c>
      <c r="G4955" t="s">
        <v>763</v>
      </c>
      <c r="H4955">
        <v>93312</v>
      </c>
      <c r="I4955">
        <v>35.392598999999997</v>
      </c>
      <c r="J4955">
        <v>-119.245341</v>
      </c>
      <c r="K4955">
        <v>8</v>
      </c>
      <c r="L4955">
        <v>55</v>
      </c>
      <c r="M4955" t="str" cm="1">
        <f t="array" ref="M4955">_xlfn.IFS(L4955&lt;=12, "New (0-12 months)", L4955&lt;=36, "Mid (13-36 months)", L4955&gt;=37,"Long (37+ months)")</f>
        <v>Long (37+ months)</v>
      </c>
      <c r="N4955" t="s">
        <v>76</v>
      </c>
      <c r="O4955" t="s">
        <v>40</v>
      </c>
      <c r="P4955">
        <v>3.28</v>
      </c>
      <c r="Q4955" t="s">
        <v>43</v>
      </c>
      <c r="R4955" t="s">
        <v>43</v>
      </c>
      <c r="S4955" t="s">
        <v>8234</v>
      </c>
      <c r="T4955" s="1">
        <v>0</v>
      </c>
      <c r="U4955" t="s">
        <v>8234</v>
      </c>
      <c r="V4955" t="s">
        <v>8234</v>
      </c>
      <c r="W4955" t="s">
        <v>8234</v>
      </c>
      <c r="X4955" t="s">
        <v>8234</v>
      </c>
      <c r="Y4955" t="s">
        <v>8234</v>
      </c>
      <c r="Z4955" t="s">
        <v>8234</v>
      </c>
      <c r="AA4955" t="s">
        <v>8234</v>
      </c>
      <c r="AB4955" t="s">
        <v>8234</v>
      </c>
      <c r="AC4955" t="s">
        <v>45</v>
      </c>
      <c r="AD4955" t="s">
        <v>43</v>
      </c>
      <c r="AE4955" t="s">
        <v>56</v>
      </c>
      <c r="AF4955">
        <v>19.7</v>
      </c>
      <c r="AH4955">
        <v>1140.05</v>
      </c>
      <c r="AI4955">
        <v>0</v>
      </c>
      <c r="AJ4955">
        <v>0</v>
      </c>
      <c r="AK4955">
        <v>180.4</v>
      </c>
      <c r="AL4955">
        <v>1320.45</v>
      </c>
      <c r="AM4955" t="s">
        <v>47</v>
      </c>
    </row>
    <row r="4956" spans="1:41" x14ac:dyDescent="0.35">
      <c r="A4956" t="s">
        <v>6137</v>
      </c>
      <c r="B4956" t="s">
        <v>39</v>
      </c>
      <c r="C4956" s="10">
        <v>64</v>
      </c>
      <c r="D4956" s="5" t="str" cm="1">
        <f t="array" ref="D4956">_xlfn.IFS(C4956&lt;=29, "18-29", C4956&lt;=39, "30-39", C4956&lt;=49, "40-49", C4956&lt;=59, "50-59",C4956&lt;=69, "60-69", C4956&gt;=70, "70+")</f>
        <v>60-69</v>
      </c>
      <c r="E4956" t="s">
        <v>40</v>
      </c>
      <c r="F4956">
        <v>3</v>
      </c>
      <c r="G4956" t="s">
        <v>1976</v>
      </c>
      <c r="H4956">
        <v>91766</v>
      </c>
      <c r="I4956">
        <v>34.042285999999997</v>
      </c>
      <c r="J4956">
        <v>-117.756106</v>
      </c>
      <c r="K4956">
        <v>1</v>
      </c>
      <c r="L4956">
        <v>72</v>
      </c>
      <c r="M4956" t="str" cm="1">
        <f t="array" ref="M4956">_xlfn.IFS(L4956&lt;=12, "New (0-12 months)", L4956&lt;=36, "Mid (13-36 months)", L4956&gt;=37,"Long (37+ months)")</f>
        <v>Long (37+ months)</v>
      </c>
      <c r="N4956" t="s">
        <v>72</v>
      </c>
      <c r="O4956" t="s">
        <v>40</v>
      </c>
      <c r="P4956">
        <v>39.299999999999997</v>
      </c>
      <c r="Q4956" t="s">
        <v>40</v>
      </c>
      <c r="R4956" t="s">
        <v>43</v>
      </c>
      <c r="S4956" t="s">
        <v>8234</v>
      </c>
      <c r="T4956" s="1">
        <v>0</v>
      </c>
      <c r="U4956" t="s">
        <v>8234</v>
      </c>
      <c r="V4956" t="s">
        <v>8234</v>
      </c>
      <c r="W4956" t="s">
        <v>8234</v>
      </c>
      <c r="X4956" t="s">
        <v>8234</v>
      </c>
      <c r="Y4956" t="s">
        <v>8234</v>
      </c>
      <c r="Z4956" t="s">
        <v>8234</v>
      </c>
      <c r="AA4956" t="s">
        <v>8234</v>
      </c>
      <c r="AB4956" t="s">
        <v>8234</v>
      </c>
      <c r="AC4956" t="s">
        <v>73</v>
      </c>
      <c r="AD4956" t="s">
        <v>43</v>
      </c>
      <c r="AE4956" t="s">
        <v>56</v>
      </c>
      <c r="AF4956">
        <v>25.2</v>
      </c>
      <c r="AH4956">
        <v>1787.35</v>
      </c>
      <c r="AI4956">
        <v>0</v>
      </c>
      <c r="AJ4956">
        <v>0</v>
      </c>
      <c r="AK4956">
        <v>2829.6</v>
      </c>
      <c r="AL4956">
        <v>4616.95</v>
      </c>
      <c r="AM4956" t="s">
        <v>47</v>
      </c>
    </row>
    <row r="4957" spans="1:41" x14ac:dyDescent="0.35">
      <c r="A4957" t="s">
        <v>6138</v>
      </c>
      <c r="B4957" t="s">
        <v>39</v>
      </c>
      <c r="C4957" s="10">
        <v>42</v>
      </c>
      <c r="D4957" s="5" t="str" cm="1">
        <f t="array" ref="D4957">_xlfn.IFS(C4957&lt;=29, "18-29", C4957&lt;=39, "30-39", C4957&lt;=49, "40-49", C4957&lt;=59, "50-59",C4957&lt;=69, "60-69", C4957&gt;=70, "70+")</f>
        <v>40-49</v>
      </c>
      <c r="E4957" t="s">
        <v>43</v>
      </c>
      <c r="F4957">
        <v>0</v>
      </c>
      <c r="G4957" t="s">
        <v>322</v>
      </c>
      <c r="H4957">
        <v>95841</v>
      </c>
      <c r="I4957">
        <v>38.660442000000003</v>
      </c>
      <c r="J4957">
        <v>-121.346321</v>
      </c>
      <c r="K4957">
        <v>0</v>
      </c>
      <c r="L4957">
        <v>8</v>
      </c>
      <c r="M4957" t="str" cm="1">
        <f t="array" ref="M4957">_xlfn.IFS(L4957&lt;=12, "New (0-12 months)", L4957&lt;=36, "Mid (13-36 months)", L4957&gt;=37,"Long (37+ months)")</f>
        <v>New (0-12 months)</v>
      </c>
      <c r="N4957" t="s">
        <v>42</v>
      </c>
      <c r="O4957" t="s">
        <v>40</v>
      </c>
      <c r="P4957">
        <v>14.32</v>
      </c>
      <c r="Q4957" t="s">
        <v>43</v>
      </c>
      <c r="R4957" t="s">
        <v>43</v>
      </c>
      <c r="S4957" t="s">
        <v>8234</v>
      </c>
      <c r="T4957" s="1">
        <v>0</v>
      </c>
      <c r="U4957" t="s">
        <v>8234</v>
      </c>
      <c r="V4957" t="s">
        <v>8234</v>
      </c>
      <c r="W4957" t="s">
        <v>8234</v>
      </c>
      <c r="X4957" t="s">
        <v>8234</v>
      </c>
      <c r="Y4957" t="s">
        <v>8234</v>
      </c>
      <c r="Z4957" t="s">
        <v>8234</v>
      </c>
      <c r="AA4957" t="s">
        <v>8234</v>
      </c>
      <c r="AB4957" t="s">
        <v>8234</v>
      </c>
      <c r="AC4957" t="s">
        <v>51</v>
      </c>
      <c r="AD4957" t="s">
        <v>43</v>
      </c>
      <c r="AE4957" t="s">
        <v>46</v>
      </c>
      <c r="AF4957">
        <v>19.2</v>
      </c>
      <c r="AH4957">
        <v>156.85</v>
      </c>
      <c r="AI4957">
        <v>0</v>
      </c>
      <c r="AJ4957">
        <v>0</v>
      </c>
      <c r="AK4957">
        <v>114.56</v>
      </c>
      <c r="AL4957">
        <v>271.41000000000003</v>
      </c>
      <c r="AM4957" t="s">
        <v>47</v>
      </c>
    </row>
    <row r="4958" spans="1:41" x14ac:dyDescent="0.35">
      <c r="A4958" t="s">
        <v>6139</v>
      </c>
      <c r="B4958" t="s">
        <v>39</v>
      </c>
      <c r="C4958" s="10">
        <v>48</v>
      </c>
      <c r="D4958" s="5" t="str" cm="1">
        <f t="array" ref="D4958">_xlfn.IFS(C4958&lt;=29, "18-29", C4958&lt;=39, "30-39", C4958&lt;=49, "40-49", C4958&lt;=59, "50-59",C4958&lt;=69, "60-69", C4958&gt;=70, "70+")</f>
        <v>40-49</v>
      </c>
      <c r="E4958" t="s">
        <v>43</v>
      </c>
      <c r="F4958">
        <v>0</v>
      </c>
      <c r="G4958" t="s">
        <v>3120</v>
      </c>
      <c r="H4958">
        <v>95726</v>
      </c>
      <c r="I4958">
        <v>38.733908</v>
      </c>
      <c r="J4958">
        <v>-120.453416</v>
      </c>
      <c r="K4958">
        <v>0</v>
      </c>
      <c r="L4958">
        <v>8</v>
      </c>
      <c r="M4958" t="str" cm="1">
        <f t="array" ref="M4958">_xlfn.IFS(L4958&lt;=12, "New (0-12 months)", L4958&lt;=36, "Mid (13-36 months)", L4958&gt;=37,"Long (37+ months)")</f>
        <v>New (0-12 months)</v>
      </c>
      <c r="N4958" t="s">
        <v>54</v>
      </c>
      <c r="O4958" t="s">
        <v>40</v>
      </c>
      <c r="P4958">
        <v>45.59</v>
      </c>
      <c r="Q4958" t="s">
        <v>40</v>
      </c>
      <c r="R4958" t="s">
        <v>40</v>
      </c>
      <c r="S4958" t="s">
        <v>55</v>
      </c>
      <c r="T4958" s="1">
        <v>8</v>
      </c>
      <c r="U4958" t="s">
        <v>43</v>
      </c>
      <c r="V4958" t="s">
        <v>43</v>
      </c>
      <c r="W4958" t="s">
        <v>43</v>
      </c>
      <c r="X4958" t="s">
        <v>43</v>
      </c>
      <c r="Y4958" t="s">
        <v>40</v>
      </c>
      <c r="Z4958" t="s">
        <v>43</v>
      </c>
      <c r="AA4958" t="s">
        <v>43</v>
      </c>
      <c r="AB4958" t="s">
        <v>40</v>
      </c>
      <c r="AC4958" t="s">
        <v>51</v>
      </c>
      <c r="AD4958" t="s">
        <v>40</v>
      </c>
      <c r="AE4958" t="s">
        <v>56</v>
      </c>
      <c r="AF4958">
        <v>87.05</v>
      </c>
      <c r="AH4958">
        <v>762.1</v>
      </c>
      <c r="AI4958">
        <v>0</v>
      </c>
      <c r="AJ4958">
        <v>0</v>
      </c>
      <c r="AK4958">
        <v>364.72</v>
      </c>
      <c r="AL4958">
        <v>1126.82</v>
      </c>
      <c r="AM4958" t="s">
        <v>57</v>
      </c>
      <c r="AN4958" t="s">
        <v>117</v>
      </c>
      <c r="AO4958" t="s">
        <v>466</v>
      </c>
    </row>
    <row r="4959" spans="1:41" x14ac:dyDescent="0.35">
      <c r="A4959" t="s">
        <v>6140</v>
      </c>
      <c r="B4959" t="s">
        <v>39</v>
      </c>
      <c r="C4959" s="10">
        <v>57</v>
      </c>
      <c r="D4959" s="5" t="str" cm="1">
        <f t="array" ref="D4959">_xlfn.IFS(C4959&lt;=29, "18-29", C4959&lt;=39, "30-39", C4959&lt;=49, "40-49", C4959&lt;=59, "50-59",C4959&lt;=69, "60-69", C4959&gt;=70, "70+")</f>
        <v>50-59</v>
      </c>
      <c r="E4959" t="s">
        <v>40</v>
      </c>
      <c r="F4959">
        <v>0</v>
      </c>
      <c r="G4959" t="s">
        <v>2136</v>
      </c>
      <c r="H4959">
        <v>95003</v>
      </c>
      <c r="I4959">
        <v>37.013471000000003</v>
      </c>
      <c r="J4959">
        <v>-121.877877</v>
      </c>
      <c r="K4959">
        <v>5</v>
      </c>
      <c r="L4959">
        <v>67</v>
      </c>
      <c r="M4959" t="str" cm="1">
        <f t="array" ref="M4959">_xlfn.IFS(L4959&lt;=12, "New (0-12 months)", L4959&lt;=36, "Mid (13-36 months)", L4959&gt;=37,"Long (37+ months)")</f>
        <v>Long (37+ months)</v>
      </c>
      <c r="N4959" t="s">
        <v>72</v>
      </c>
      <c r="O4959" t="s">
        <v>40</v>
      </c>
      <c r="P4959">
        <v>7.91</v>
      </c>
      <c r="Q4959" t="s">
        <v>43</v>
      </c>
      <c r="R4959" t="s">
        <v>43</v>
      </c>
      <c r="S4959" t="s">
        <v>8234</v>
      </c>
      <c r="T4959" s="1">
        <v>0</v>
      </c>
      <c r="U4959" t="s">
        <v>8234</v>
      </c>
      <c r="V4959" t="s">
        <v>8234</v>
      </c>
      <c r="W4959" t="s">
        <v>8234</v>
      </c>
      <c r="X4959" t="s">
        <v>8234</v>
      </c>
      <c r="Y4959" t="s">
        <v>8234</v>
      </c>
      <c r="Z4959" t="s">
        <v>8234</v>
      </c>
      <c r="AA4959" t="s">
        <v>8234</v>
      </c>
      <c r="AB4959" t="s">
        <v>8234</v>
      </c>
      <c r="AC4959" t="s">
        <v>45</v>
      </c>
      <c r="AD4959" t="s">
        <v>40</v>
      </c>
      <c r="AE4959" t="s">
        <v>56</v>
      </c>
      <c r="AF4959">
        <v>20.85</v>
      </c>
      <c r="AH4959">
        <v>1327.4</v>
      </c>
      <c r="AI4959">
        <v>0</v>
      </c>
      <c r="AJ4959">
        <v>0</v>
      </c>
      <c r="AK4959">
        <v>529.97</v>
      </c>
      <c r="AL4959">
        <v>1857.37</v>
      </c>
      <c r="AM4959" t="s">
        <v>47</v>
      </c>
    </row>
    <row r="4960" spans="1:41" x14ac:dyDescent="0.35">
      <c r="A4960" t="s">
        <v>6141</v>
      </c>
      <c r="B4960" t="s">
        <v>39</v>
      </c>
      <c r="C4960" s="10">
        <v>28</v>
      </c>
      <c r="D4960" s="5" t="str" cm="1">
        <f t="array" ref="D4960">_xlfn.IFS(C4960&lt;=29, "18-29", C4960&lt;=39, "30-39", C4960&lt;=49, "40-49", C4960&lt;=59, "50-59",C4960&lt;=69, "60-69", C4960&gt;=70, "70+")</f>
        <v>18-29</v>
      </c>
      <c r="E4960" t="s">
        <v>40</v>
      </c>
      <c r="F4960">
        <v>2</v>
      </c>
      <c r="G4960" t="s">
        <v>126</v>
      </c>
      <c r="H4960">
        <v>95355</v>
      </c>
      <c r="I4960">
        <v>37.672905999999998</v>
      </c>
      <c r="J4960">
        <v>-120.946594</v>
      </c>
      <c r="K4960">
        <v>5</v>
      </c>
      <c r="L4960">
        <v>69</v>
      </c>
      <c r="M4960" t="str" cm="1">
        <f t="array" ref="M4960">_xlfn.IFS(L4960&lt;=12, "New (0-12 months)", L4960&lt;=36, "Mid (13-36 months)", L4960&gt;=37,"Long (37+ months)")</f>
        <v>Long (37+ months)</v>
      </c>
      <c r="N4960" t="s">
        <v>42</v>
      </c>
      <c r="O4960" t="s">
        <v>40</v>
      </c>
      <c r="P4960">
        <v>42.49</v>
      </c>
      <c r="Q4960" t="s">
        <v>43</v>
      </c>
      <c r="R4960" t="s">
        <v>43</v>
      </c>
      <c r="S4960" t="s">
        <v>8234</v>
      </c>
      <c r="T4960" s="1">
        <v>0</v>
      </c>
      <c r="U4960" t="s">
        <v>8234</v>
      </c>
      <c r="V4960" t="s">
        <v>8234</v>
      </c>
      <c r="W4960" t="s">
        <v>8234</v>
      </c>
      <c r="X4960" t="s">
        <v>8234</v>
      </c>
      <c r="Y4960" t="s">
        <v>8234</v>
      </c>
      <c r="Z4960" t="s">
        <v>8234</v>
      </c>
      <c r="AA4960" t="s">
        <v>8234</v>
      </c>
      <c r="AB4960" t="s">
        <v>8234</v>
      </c>
      <c r="AC4960" t="s">
        <v>73</v>
      </c>
      <c r="AD4960" t="s">
        <v>43</v>
      </c>
      <c r="AE4960" t="s">
        <v>56</v>
      </c>
      <c r="AF4960">
        <v>20.2</v>
      </c>
      <c r="AH4960">
        <v>1412.65</v>
      </c>
      <c r="AI4960">
        <v>0</v>
      </c>
      <c r="AJ4960">
        <v>0</v>
      </c>
      <c r="AK4960">
        <v>2931.81</v>
      </c>
      <c r="AL4960">
        <v>4344.46</v>
      </c>
      <c r="AM4960" t="s">
        <v>47</v>
      </c>
    </row>
    <row r="4961" spans="1:41" x14ac:dyDescent="0.35">
      <c r="A4961" t="s">
        <v>6142</v>
      </c>
      <c r="B4961" t="s">
        <v>49</v>
      </c>
      <c r="C4961" s="10">
        <v>25</v>
      </c>
      <c r="D4961" s="5" t="str" cm="1">
        <f t="array" ref="D4961">_xlfn.IFS(C4961&lt;=29, "18-29", C4961&lt;=39, "30-39", C4961&lt;=49, "40-49", C4961&lt;=59, "50-59",C4961&lt;=69, "60-69", C4961&gt;=70, "70+")</f>
        <v>18-29</v>
      </c>
      <c r="E4961" t="s">
        <v>40</v>
      </c>
      <c r="F4961">
        <v>1</v>
      </c>
      <c r="G4961" t="s">
        <v>4288</v>
      </c>
      <c r="H4961">
        <v>95372</v>
      </c>
      <c r="I4961">
        <v>37.990574000000002</v>
      </c>
      <c r="J4961">
        <v>-120.261821</v>
      </c>
      <c r="K4961">
        <v>1</v>
      </c>
      <c r="L4961">
        <v>44</v>
      </c>
      <c r="M4961" t="str" cm="1">
        <f t="array" ref="M4961">_xlfn.IFS(L4961&lt;=12, "New (0-12 months)", L4961&lt;=36, "Mid (13-36 months)", L4961&gt;=37,"Long (37+ months)")</f>
        <v>Long (37+ months)</v>
      </c>
      <c r="N4961" t="s">
        <v>42</v>
      </c>
      <c r="O4961" t="s">
        <v>43</v>
      </c>
      <c r="P4961">
        <v>0</v>
      </c>
      <c r="Q4961" t="s">
        <v>8234</v>
      </c>
      <c r="R4961" t="s">
        <v>40</v>
      </c>
      <c r="S4961" t="s">
        <v>79</v>
      </c>
      <c r="T4961" s="1">
        <v>69</v>
      </c>
      <c r="U4961" t="s">
        <v>43</v>
      </c>
      <c r="V4961" t="s">
        <v>43</v>
      </c>
      <c r="W4961" t="s">
        <v>40</v>
      </c>
      <c r="X4961" t="s">
        <v>40</v>
      </c>
      <c r="Y4961" t="s">
        <v>40</v>
      </c>
      <c r="Z4961" t="s">
        <v>40</v>
      </c>
      <c r="AA4961" t="s">
        <v>40</v>
      </c>
      <c r="AB4961" t="s">
        <v>43</v>
      </c>
      <c r="AC4961" t="s">
        <v>45</v>
      </c>
      <c r="AD4961" t="s">
        <v>40</v>
      </c>
      <c r="AE4961" t="s">
        <v>56</v>
      </c>
      <c r="AF4961">
        <v>54.3</v>
      </c>
      <c r="AH4961">
        <v>2317.1</v>
      </c>
      <c r="AI4961">
        <v>0</v>
      </c>
      <c r="AJ4961">
        <v>10</v>
      </c>
      <c r="AK4961">
        <v>0</v>
      </c>
      <c r="AL4961">
        <v>2327.1</v>
      </c>
      <c r="AM4961" t="s">
        <v>47</v>
      </c>
    </row>
    <row r="4962" spans="1:41" x14ac:dyDescent="0.35">
      <c r="A4962" t="s">
        <v>6143</v>
      </c>
      <c r="B4962" t="s">
        <v>49</v>
      </c>
      <c r="C4962" s="10">
        <v>45</v>
      </c>
      <c r="D4962" s="5" t="str" cm="1">
        <f t="array" ref="D4962">_xlfn.IFS(C4962&lt;=29, "18-29", C4962&lt;=39, "30-39", C4962&lt;=49, "40-49", C4962&lt;=59, "50-59",C4962&lt;=69, "60-69", C4962&gt;=70, "70+")</f>
        <v>40-49</v>
      </c>
      <c r="E4962" t="s">
        <v>43</v>
      </c>
      <c r="F4962">
        <v>0</v>
      </c>
      <c r="G4962" t="s">
        <v>211</v>
      </c>
      <c r="H4962">
        <v>93703</v>
      </c>
      <c r="I4962">
        <v>36.768774000000001</v>
      </c>
      <c r="J4962">
        <v>-119.76263299999999</v>
      </c>
      <c r="K4962">
        <v>0</v>
      </c>
      <c r="L4962">
        <v>1</v>
      </c>
      <c r="M4962" t="str" cm="1">
        <f t="array" ref="M4962">_xlfn.IFS(L4962&lt;=12, "New (0-12 months)", L4962&lt;=36, "Mid (13-36 months)", L4962&gt;=37,"Long (37+ months)")</f>
        <v>New (0-12 months)</v>
      </c>
      <c r="N4962" t="s">
        <v>54</v>
      </c>
      <c r="O4962" t="s">
        <v>40</v>
      </c>
      <c r="P4962">
        <v>32.44</v>
      </c>
      <c r="Q4962" t="s">
        <v>43</v>
      </c>
      <c r="R4962" t="s">
        <v>40</v>
      </c>
      <c r="S4962" t="s">
        <v>79</v>
      </c>
      <c r="T4962" s="1">
        <v>12</v>
      </c>
      <c r="U4962" t="s">
        <v>43</v>
      </c>
      <c r="V4962" t="s">
        <v>43</v>
      </c>
      <c r="W4962" t="s">
        <v>43</v>
      </c>
      <c r="X4962" t="s">
        <v>43</v>
      </c>
      <c r="Y4962" t="s">
        <v>43</v>
      </c>
      <c r="Z4962" t="s">
        <v>43</v>
      </c>
      <c r="AA4962" t="s">
        <v>43</v>
      </c>
      <c r="AB4962" t="s">
        <v>40</v>
      </c>
      <c r="AC4962" t="s">
        <v>51</v>
      </c>
      <c r="AD4962" t="s">
        <v>43</v>
      </c>
      <c r="AE4962" t="s">
        <v>183</v>
      </c>
      <c r="AF4962">
        <v>44.4</v>
      </c>
      <c r="AH4962">
        <v>44.4</v>
      </c>
      <c r="AI4962">
        <v>0</v>
      </c>
      <c r="AJ4962">
        <v>0</v>
      </c>
      <c r="AK4962">
        <v>32.44</v>
      </c>
      <c r="AL4962">
        <v>76.84</v>
      </c>
      <c r="AM4962" t="s">
        <v>57</v>
      </c>
      <c r="AN4962" t="s">
        <v>58</v>
      </c>
      <c r="AO4962" t="s">
        <v>59</v>
      </c>
    </row>
    <row r="4963" spans="1:41" x14ac:dyDescent="0.35">
      <c r="A4963" t="s">
        <v>6144</v>
      </c>
      <c r="B4963" t="s">
        <v>39</v>
      </c>
      <c r="C4963" s="10">
        <v>80</v>
      </c>
      <c r="D4963" s="5" t="str" cm="1">
        <f t="array" ref="D4963">_xlfn.IFS(C4963&lt;=29, "18-29", C4963&lt;=39, "30-39", C4963&lt;=49, "40-49", C4963&lt;=59, "50-59",C4963&lt;=69, "60-69", C4963&gt;=70, "70+")</f>
        <v>70+</v>
      </c>
      <c r="E4963" t="s">
        <v>40</v>
      </c>
      <c r="F4963">
        <v>0</v>
      </c>
      <c r="G4963" t="s">
        <v>5123</v>
      </c>
      <c r="H4963">
        <v>93440</v>
      </c>
      <c r="I4963">
        <v>34.758699</v>
      </c>
      <c r="J4963">
        <v>-120.275839</v>
      </c>
      <c r="K4963">
        <v>1</v>
      </c>
      <c r="L4963">
        <v>1</v>
      </c>
      <c r="M4963" t="str" cm="1">
        <f t="array" ref="M4963">_xlfn.IFS(L4963&lt;=12, "New (0-12 months)", L4963&lt;=36, "Mid (13-36 months)", L4963&gt;=37,"Long (37+ months)")</f>
        <v>New (0-12 months)</v>
      </c>
      <c r="N4963" t="s">
        <v>54</v>
      </c>
      <c r="O4963" t="s">
        <v>40</v>
      </c>
      <c r="P4963">
        <v>22.86</v>
      </c>
      <c r="Q4963" t="s">
        <v>43</v>
      </c>
      <c r="R4963" t="s">
        <v>43</v>
      </c>
      <c r="S4963" t="s">
        <v>8234</v>
      </c>
      <c r="T4963" s="1">
        <v>0</v>
      </c>
      <c r="U4963" t="s">
        <v>8234</v>
      </c>
      <c r="V4963" t="s">
        <v>8234</v>
      </c>
      <c r="W4963" t="s">
        <v>8234</v>
      </c>
      <c r="X4963" t="s">
        <v>8234</v>
      </c>
      <c r="Y4963" t="s">
        <v>8234</v>
      </c>
      <c r="Z4963" t="s">
        <v>8234</v>
      </c>
      <c r="AA4963" t="s">
        <v>8234</v>
      </c>
      <c r="AB4963" t="s">
        <v>8234</v>
      </c>
      <c r="AC4963" t="s">
        <v>51</v>
      </c>
      <c r="AD4963" t="s">
        <v>40</v>
      </c>
      <c r="AE4963" t="s">
        <v>46</v>
      </c>
      <c r="AF4963">
        <v>20.85</v>
      </c>
      <c r="AH4963">
        <v>20.85</v>
      </c>
      <c r="AI4963">
        <v>0</v>
      </c>
      <c r="AJ4963">
        <v>0</v>
      </c>
      <c r="AK4963">
        <v>22.86</v>
      </c>
      <c r="AL4963">
        <v>43.71</v>
      </c>
      <c r="AM4963" t="s">
        <v>57</v>
      </c>
      <c r="AN4963" t="s">
        <v>121</v>
      </c>
      <c r="AO4963" t="s">
        <v>195</v>
      </c>
    </row>
    <row r="4964" spans="1:41" x14ac:dyDescent="0.35">
      <c r="A4964" t="s">
        <v>6145</v>
      </c>
      <c r="B4964" t="s">
        <v>39</v>
      </c>
      <c r="C4964" s="10">
        <v>50</v>
      </c>
      <c r="D4964" s="5" t="str" cm="1">
        <f t="array" ref="D4964">_xlfn.IFS(C4964&lt;=29, "18-29", C4964&lt;=39, "30-39", C4964&lt;=49, "40-49", C4964&lt;=59, "50-59",C4964&lt;=69, "60-69", C4964&gt;=70, "70+")</f>
        <v>50-59</v>
      </c>
      <c r="E4964" t="s">
        <v>40</v>
      </c>
      <c r="F4964">
        <v>0</v>
      </c>
      <c r="G4964" t="s">
        <v>3568</v>
      </c>
      <c r="H4964">
        <v>95326</v>
      </c>
      <c r="I4964">
        <v>37.592300000000002</v>
      </c>
      <c r="J4964">
        <v>-120.85328800000001</v>
      </c>
      <c r="K4964">
        <v>5</v>
      </c>
      <c r="L4964">
        <v>26</v>
      </c>
      <c r="M4964" t="str" cm="1">
        <f t="array" ref="M4964">_xlfn.IFS(L4964&lt;=12, "New (0-12 months)", L4964&lt;=36, "Mid (13-36 months)", L4964&gt;=37,"Long (37+ months)")</f>
        <v>Mid (13-36 months)</v>
      </c>
      <c r="N4964" t="s">
        <v>42</v>
      </c>
      <c r="O4964" t="s">
        <v>40</v>
      </c>
      <c r="P4964">
        <v>37.6</v>
      </c>
      <c r="Q4964" t="s">
        <v>40</v>
      </c>
      <c r="R4964" t="s">
        <v>40</v>
      </c>
      <c r="S4964" t="s">
        <v>55</v>
      </c>
      <c r="T4964" s="1">
        <v>10</v>
      </c>
      <c r="U4964" t="s">
        <v>43</v>
      </c>
      <c r="V4964" t="s">
        <v>40</v>
      </c>
      <c r="W4964" t="s">
        <v>43</v>
      </c>
      <c r="X4964" t="s">
        <v>43</v>
      </c>
      <c r="Y4964" t="s">
        <v>43</v>
      </c>
      <c r="Z4964" t="s">
        <v>43</v>
      </c>
      <c r="AA4964" t="s">
        <v>43</v>
      </c>
      <c r="AB4964" t="s">
        <v>40</v>
      </c>
      <c r="AC4964" t="s">
        <v>51</v>
      </c>
      <c r="AD4964" t="s">
        <v>43</v>
      </c>
      <c r="AE4964" t="s">
        <v>56</v>
      </c>
      <c r="AF4964">
        <v>79.3</v>
      </c>
      <c r="AH4964">
        <v>2015.8</v>
      </c>
      <c r="AI4964">
        <v>0</v>
      </c>
      <c r="AJ4964">
        <v>0</v>
      </c>
      <c r="AK4964">
        <v>977.6</v>
      </c>
      <c r="AL4964">
        <v>2993.4</v>
      </c>
      <c r="AM4964" t="s">
        <v>47</v>
      </c>
    </row>
    <row r="4965" spans="1:41" x14ac:dyDescent="0.35">
      <c r="A4965" t="s">
        <v>6146</v>
      </c>
      <c r="B4965" t="s">
        <v>49</v>
      </c>
      <c r="C4965" s="10">
        <v>29</v>
      </c>
      <c r="D4965" s="5" t="str" cm="1">
        <f t="array" ref="D4965">_xlfn.IFS(C4965&lt;=29, "18-29", C4965&lt;=39, "30-39", C4965&lt;=49, "40-49", C4965&lt;=59, "50-59",C4965&lt;=69, "60-69", C4965&gt;=70, "70+")</f>
        <v>18-29</v>
      </c>
      <c r="E4965" t="s">
        <v>40</v>
      </c>
      <c r="F4965">
        <v>0</v>
      </c>
      <c r="G4965" t="s">
        <v>298</v>
      </c>
      <c r="H4965">
        <v>92648</v>
      </c>
      <c r="I4965">
        <v>33.679659000000001</v>
      </c>
      <c r="J4965">
        <v>-118.016195</v>
      </c>
      <c r="K4965">
        <v>5</v>
      </c>
      <c r="L4965">
        <v>39</v>
      </c>
      <c r="M4965" t="str" cm="1">
        <f t="array" ref="M4965">_xlfn.IFS(L4965&lt;=12, "New (0-12 months)", L4965&lt;=36, "Mid (13-36 months)", L4965&gt;=37,"Long (37+ months)")</f>
        <v>Long (37+ months)</v>
      </c>
      <c r="N4965" t="s">
        <v>129</v>
      </c>
      <c r="O4965" t="s">
        <v>40</v>
      </c>
      <c r="P4965">
        <v>40.25</v>
      </c>
      <c r="Q4965" t="s">
        <v>43</v>
      </c>
      <c r="R4965" t="s">
        <v>40</v>
      </c>
      <c r="S4965" t="s">
        <v>55</v>
      </c>
      <c r="T4965" s="1">
        <v>19</v>
      </c>
      <c r="U4965" t="s">
        <v>43</v>
      </c>
      <c r="V4965" t="s">
        <v>40</v>
      </c>
      <c r="W4965" t="s">
        <v>43</v>
      </c>
      <c r="X4965" t="s">
        <v>43</v>
      </c>
      <c r="Y4965" t="s">
        <v>40</v>
      </c>
      <c r="Z4965" t="s">
        <v>43</v>
      </c>
      <c r="AA4965" t="s">
        <v>43</v>
      </c>
      <c r="AB4965" t="s">
        <v>40</v>
      </c>
      <c r="AC4965" t="s">
        <v>51</v>
      </c>
      <c r="AD4965" t="s">
        <v>40</v>
      </c>
      <c r="AE4965" t="s">
        <v>46</v>
      </c>
      <c r="AF4965">
        <v>86.3</v>
      </c>
      <c r="AH4965">
        <v>3266</v>
      </c>
      <c r="AI4965">
        <v>0</v>
      </c>
      <c r="AJ4965">
        <v>0</v>
      </c>
      <c r="AK4965">
        <v>1569.75</v>
      </c>
      <c r="AL4965">
        <v>4835.75</v>
      </c>
      <c r="AM4965" t="s">
        <v>57</v>
      </c>
      <c r="AN4965" t="s">
        <v>58</v>
      </c>
      <c r="AO4965" t="s">
        <v>59</v>
      </c>
    </row>
    <row r="4966" spans="1:41" x14ac:dyDescent="0.35">
      <c r="A4966" t="s">
        <v>6147</v>
      </c>
      <c r="B4966" t="s">
        <v>49</v>
      </c>
      <c r="C4966" s="10">
        <v>47</v>
      </c>
      <c r="D4966" s="5" t="str" cm="1">
        <f t="array" ref="D4966">_xlfn.IFS(C4966&lt;=29, "18-29", C4966&lt;=39, "30-39", C4966&lt;=49, "40-49", C4966&lt;=59, "50-59",C4966&lt;=69, "60-69", C4966&gt;=70, "70+")</f>
        <v>40-49</v>
      </c>
      <c r="E4966" t="s">
        <v>43</v>
      </c>
      <c r="F4966">
        <v>0</v>
      </c>
      <c r="G4966" t="s">
        <v>2428</v>
      </c>
      <c r="H4966">
        <v>93271</v>
      </c>
      <c r="I4966">
        <v>36.413432999999998</v>
      </c>
      <c r="J4966">
        <v>-118.854708</v>
      </c>
      <c r="K4966">
        <v>0</v>
      </c>
      <c r="L4966">
        <v>14</v>
      </c>
      <c r="M4966" t="str" cm="1">
        <f t="array" ref="M4966">_xlfn.IFS(L4966&lt;=12, "New (0-12 months)", L4966&lt;=36, "Mid (13-36 months)", L4966&gt;=37,"Long (37+ months)")</f>
        <v>Mid (13-36 months)</v>
      </c>
      <c r="N4966" t="s">
        <v>62</v>
      </c>
      <c r="O4966" t="s">
        <v>40</v>
      </c>
      <c r="P4966">
        <v>27.8</v>
      </c>
      <c r="Q4966" t="s">
        <v>43</v>
      </c>
      <c r="R4966" t="s">
        <v>40</v>
      </c>
      <c r="S4966" t="s">
        <v>55</v>
      </c>
      <c r="T4966" s="1">
        <v>17</v>
      </c>
      <c r="U4966" t="s">
        <v>43</v>
      </c>
      <c r="V4966" t="s">
        <v>43</v>
      </c>
      <c r="W4966" t="s">
        <v>43</v>
      </c>
      <c r="X4966" t="s">
        <v>43</v>
      </c>
      <c r="Y4966" t="s">
        <v>40</v>
      </c>
      <c r="Z4966" t="s">
        <v>40</v>
      </c>
      <c r="AA4966" t="s">
        <v>40</v>
      </c>
      <c r="AB4966" t="s">
        <v>40</v>
      </c>
      <c r="AC4966" t="s">
        <v>51</v>
      </c>
      <c r="AD4966" t="s">
        <v>40</v>
      </c>
      <c r="AE4966" t="s">
        <v>56</v>
      </c>
      <c r="AF4966">
        <v>92.9</v>
      </c>
      <c r="AH4966">
        <v>1337.45</v>
      </c>
      <c r="AI4966">
        <v>0</v>
      </c>
      <c r="AJ4966">
        <v>0</v>
      </c>
      <c r="AK4966">
        <v>389.2</v>
      </c>
      <c r="AL4966">
        <v>1726.65</v>
      </c>
      <c r="AM4966" t="s">
        <v>47</v>
      </c>
    </row>
    <row r="4967" spans="1:41" x14ac:dyDescent="0.35">
      <c r="A4967" t="s">
        <v>6148</v>
      </c>
      <c r="B4967" t="s">
        <v>39</v>
      </c>
      <c r="C4967" s="10">
        <v>68</v>
      </c>
      <c r="D4967" s="5" t="str" cm="1">
        <f t="array" ref="D4967">_xlfn.IFS(C4967&lt;=29, "18-29", C4967&lt;=39, "30-39", C4967&lt;=49, "40-49", C4967&lt;=59, "50-59",C4967&lt;=69, "60-69", C4967&gt;=70, "70+")</f>
        <v>60-69</v>
      </c>
      <c r="E4967" t="s">
        <v>43</v>
      </c>
      <c r="F4967">
        <v>0</v>
      </c>
      <c r="G4967" t="s">
        <v>3282</v>
      </c>
      <c r="H4967">
        <v>95525</v>
      </c>
      <c r="I4967">
        <v>40.943379999999998</v>
      </c>
      <c r="J4967">
        <v>-123.831799</v>
      </c>
      <c r="K4967">
        <v>0</v>
      </c>
      <c r="L4967">
        <v>54</v>
      </c>
      <c r="M4967" t="str" cm="1">
        <f t="array" ref="M4967">_xlfn.IFS(L4967&lt;=12, "New (0-12 months)", L4967&lt;=36, "Mid (13-36 months)", L4967&gt;=37,"Long (37+ months)")</f>
        <v>Long (37+ months)</v>
      </c>
      <c r="N4967" t="s">
        <v>42</v>
      </c>
      <c r="O4967" t="s">
        <v>40</v>
      </c>
      <c r="P4967">
        <v>45.77</v>
      </c>
      <c r="Q4967" t="s">
        <v>40</v>
      </c>
      <c r="R4967" t="s">
        <v>40</v>
      </c>
      <c r="S4967" t="s">
        <v>55</v>
      </c>
      <c r="T4967" s="1">
        <v>10</v>
      </c>
      <c r="U4967" t="s">
        <v>43</v>
      </c>
      <c r="V4967" t="s">
        <v>40</v>
      </c>
      <c r="W4967" t="s">
        <v>43</v>
      </c>
      <c r="X4967" t="s">
        <v>43</v>
      </c>
      <c r="Y4967" t="s">
        <v>43</v>
      </c>
      <c r="Z4967" t="s">
        <v>43</v>
      </c>
      <c r="AA4967" t="s">
        <v>43</v>
      </c>
      <c r="AB4967" t="s">
        <v>40</v>
      </c>
      <c r="AC4967" t="s">
        <v>51</v>
      </c>
      <c r="AD4967" t="s">
        <v>40</v>
      </c>
      <c r="AE4967" t="s">
        <v>56</v>
      </c>
      <c r="AF4967">
        <v>79.5</v>
      </c>
      <c r="AH4967">
        <v>4370.25</v>
      </c>
      <c r="AI4967">
        <v>0</v>
      </c>
      <c r="AJ4967">
        <v>0</v>
      </c>
      <c r="AK4967">
        <v>2471.58</v>
      </c>
      <c r="AL4967">
        <v>6841.83</v>
      </c>
      <c r="AM4967" t="s">
        <v>57</v>
      </c>
      <c r="AN4967" t="s">
        <v>121</v>
      </c>
      <c r="AO4967" t="s">
        <v>195</v>
      </c>
    </row>
    <row r="4968" spans="1:41" x14ac:dyDescent="0.35">
      <c r="A4968" t="s">
        <v>6149</v>
      </c>
      <c r="B4968" t="s">
        <v>49</v>
      </c>
      <c r="C4968" s="10">
        <v>56</v>
      </c>
      <c r="D4968" s="5" t="str" cm="1">
        <f t="array" ref="D4968">_xlfn.IFS(C4968&lt;=29, "18-29", C4968&lt;=39, "30-39", C4968&lt;=49, "40-49", C4968&lt;=59, "50-59",C4968&lt;=69, "60-69", C4968&gt;=70, "70+")</f>
        <v>50-59</v>
      </c>
      <c r="E4968" t="s">
        <v>43</v>
      </c>
      <c r="F4968">
        <v>0</v>
      </c>
      <c r="G4968" t="s">
        <v>265</v>
      </c>
      <c r="H4968">
        <v>95313</v>
      </c>
      <c r="I4968">
        <v>37.435664000000003</v>
      </c>
      <c r="J4968">
        <v>-121.04905599999999</v>
      </c>
      <c r="K4968">
        <v>0</v>
      </c>
      <c r="L4968">
        <v>49</v>
      </c>
      <c r="M4968" t="str" cm="1">
        <f t="array" ref="M4968">_xlfn.IFS(L4968&lt;=12, "New (0-12 months)", L4968&lt;=36, "Mid (13-36 months)", L4968&gt;=37,"Long (37+ months)")</f>
        <v>Long (37+ months)</v>
      </c>
      <c r="N4968" t="s">
        <v>76</v>
      </c>
      <c r="O4968" t="s">
        <v>40</v>
      </c>
      <c r="P4968">
        <v>45.46</v>
      </c>
      <c r="Q4968" t="s">
        <v>40</v>
      </c>
      <c r="R4968" t="s">
        <v>40</v>
      </c>
      <c r="S4968" t="s">
        <v>55</v>
      </c>
      <c r="T4968" s="1">
        <v>27</v>
      </c>
      <c r="U4968" t="s">
        <v>43</v>
      </c>
      <c r="V4968" t="s">
        <v>40</v>
      </c>
      <c r="W4968" t="s">
        <v>43</v>
      </c>
      <c r="X4968" t="s">
        <v>43</v>
      </c>
      <c r="Y4968" t="s">
        <v>40</v>
      </c>
      <c r="Z4968" t="s">
        <v>40</v>
      </c>
      <c r="AA4968" t="s">
        <v>40</v>
      </c>
      <c r="AB4968" t="s">
        <v>40</v>
      </c>
      <c r="AC4968" t="s">
        <v>51</v>
      </c>
      <c r="AD4968" t="s">
        <v>43</v>
      </c>
      <c r="AE4968" t="s">
        <v>56</v>
      </c>
      <c r="AF4968">
        <v>98.7</v>
      </c>
      <c r="AH4968">
        <v>4920.55</v>
      </c>
      <c r="AI4968">
        <v>0</v>
      </c>
      <c r="AJ4968">
        <v>0</v>
      </c>
      <c r="AK4968">
        <v>2227.54</v>
      </c>
      <c r="AL4968">
        <v>7148.09</v>
      </c>
      <c r="AM4968" t="s">
        <v>47</v>
      </c>
    </row>
    <row r="4969" spans="1:41" x14ac:dyDescent="0.35">
      <c r="A4969" t="s">
        <v>6150</v>
      </c>
      <c r="B4969" t="s">
        <v>49</v>
      </c>
      <c r="C4969" s="10">
        <v>53</v>
      </c>
      <c r="D4969" s="5" t="str" cm="1">
        <f t="array" ref="D4969">_xlfn.IFS(C4969&lt;=29, "18-29", C4969&lt;=39, "30-39", C4969&lt;=49, "40-49", C4969&lt;=59, "50-59",C4969&lt;=69, "60-69", C4969&gt;=70, "70+")</f>
        <v>50-59</v>
      </c>
      <c r="E4969" t="s">
        <v>40</v>
      </c>
      <c r="F4969">
        <v>0</v>
      </c>
      <c r="G4969" t="s">
        <v>1161</v>
      </c>
      <c r="H4969">
        <v>91301</v>
      </c>
      <c r="I4969">
        <v>34.129058000000001</v>
      </c>
      <c r="J4969">
        <v>-118.759788</v>
      </c>
      <c r="K4969">
        <v>0</v>
      </c>
      <c r="L4969">
        <v>65</v>
      </c>
      <c r="M4969" t="str" cm="1">
        <f t="array" ref="M4969">_xlfn.IFS(L4969&lt;=12, "New (0-12 months)", L4969&lt;=36, "Mid (13-36 months)", L4969&gt;=37,"Long (37+ months)")</f>
        <v>Long (37+ months)</v>
      </c>
      <c r="N4969" t="s">
        <v>42</v>
      </c>
      <c r="O4969" t="s">
        <v>40</v>
      </c>
      <c r="P4969">
        <v>41.88</v>
      </c>
      <c r="Q4969" t="s">
        <v>40</v>
      </c>
      <c r="R4969" t="s">
        <v>40</v>
      </c>
      <c r="S4969" t="s">
        <v>55</v>
      </c>
      <c r="T4969" s="1">
        <v>7</v>
      </c>
      <c r="U4969" t="s">
        <v>40</v>
      </c>
      <c r="V4969" t="s">
        <v>43</v>
      </c>
      <c r="W4969" t="s">
        <v>40</v>
      </c>
      <c r="X4969" t="s">
        <v>40</v>
      </c>
      <c r="Y4969" t="s">
        <v>40</v>
      </c>
      <c r="Z4969" t="s">
        <v>40</v>
      </c>
      <c r="AA4969" t="s">
        <v>40</v>
      </c>
      <c r="AB4969" t="s">
        <v>40</v>
      </c>
      <c r="AC4969" t="s">
        <v>73</v>
      </c>
      <c r="AD4969" t="s">
        <v>43</v>
      </c>
      <c r="AE4969" t="s">
        <v>56</v>
      </c>
      <c r="AF4969">
        <v>108.65</v>
      </c>
      <c r="AH4969">
        <v>6937.95</v>
      </c>
      <c r="AI4969">
        <v>0</v>
      </c>
      <c r="AJ4969">
        <v>0</v>
      </c>
      <c r="AK4969">
        <v>2722.2</v>
      </c>
      <c r="AL4969">
        <v>9660.15</v>
      </c>
      <c r="AM4969" t="s">
        <v>57</v>
      </c>
      <c r="AN4969" t="s">
        <v>121</v>
      </c>
      <c r="AO4969" t="s">
        <v>195</v>
      </c>
    </row>
    <row r="4970" spans="1:41" x14ac:dyDescent="0.35">
      <c r="A4970" t="s">
        <v>6151</v>
      </c>
      <c r="B4970" t="s">
        <v>49</v>
      </c>
      <c r="C4970" s="10">
        <v>34</v>
      </c>
      <c r="D4970" s="5" t="str" cm="1">
        <f t="array" ref="D4970">_xlfn.IFS(C4970&lt;=29, "18-29", C4970&lt;=39, "30-39", C4970&lt;=49, "40-49", C4970&lt;=59, "50-59",C4970&lt;=69, "60-69", C4970&gt;=70, "70+")</f>
        <v>30-39</v>
      </c>
      <c r="E4970" t="s">
        <v>40</v>
      </c>
      <c r="F4970">
        <v>0</v>
      </c>
      <c r="G4970" t="s">
        <v>890</v>
      </c>
      <c r="H4970">
        <v>94804</v>
      </c>
      <c r="I4970">
        <v>37.921033999999999</v>
      </c>
      <c r="J4970">
        <v>-122.341798</v>
      </c>
      <c r="K4970">
        <v>2</v>
      </c>
      <c r="L4970">
        <v>38</v>
      </c>
      <c r="M4970" t="str" cm="1">
        <f t="array" ref="M4970">_xlfn.IFS(L4970&lt;=12, "New (0-12 months)", L4970&lt;=36, "Mid (13-36 months)", L4970&gt;=37,"Long (37+ months)")</f>
        <v>Long (37+ months)</v>
      </c>
      <c r="N4970" t="s">
        <v>129</v>
      </c>
      <c r="O4970" t="s">
        <v>40</v>
      </c>
      <c r="P4970">
        <v>32.11</v>
      </c>
      <c r="Q4970" t="s">
        <v>40</v>
      </c>
      <c r="R4970" t="s">
        <v>40</v>
      </c>
      <c r="S4970" t="s">
        <v>79</v>
      </c>
      <c r="T4970" s="1">
        <v>16</v>
      </c>
      <c r="U4970" t="s">
        <v>43</v>
      </c>
      <c r="V4970" t="s">
        <v>43</v>
      </c>
      <c r="W4970" t="s">
        <v>40</v>
      </c>
      <c r="X4970" t="s">
        <v>40</v>
      </c>
      <c r="Y4970" t="s">
        <v>43</v>
      </c>
      <c r="Z4970" t="s">
        <v>40</v>
      </c>
      <c r="AA4970" t="s">
        <v>40</v>
      </c>
      <c r="AB4970" t="s">
        <v>40</v>
      </c>
      <c r="AC4970" t="s">
        <v>45</v>
      </c>
      <c r="AD4970" t="s">
        <v>43</v>
      </c>
      <c r="AE4970" t="s">
        <v>46</v>
      </c>
      <c r="AF4970">
        <v>69</v>
      </c>
      <c r="AH4970">
        <v>2669.45</v>
      </c>
      <c r="AI4970">
        <v>0</v>
      </c>
      <c r="AJ4970">
        <v>0</v>
      </c>
      <c r="AK4970">
        <v>1220.18</v>
      </c>
      <c r="AL4970">
        <v>3889.63</v>
      </c>
      <c r="AM4970" t="s">
        <v>47</v>
      </c>
    </row>
    <row r="4971" spans="1:41" x14ac:dyDescent="0.35">
      <c r="A4971" t="s">
        <v>6152</v>
      </c>
      <c r="B4971" t="s">
        <v>39</v>
      </c>
      <c r="C4971" s="10">
        <v>26</v>
      </c>
      <c r="D4971" s="5" t="str" cm="1">
        <f t="array" ref="D4971">_xlfn.IFS(C4971&lt;=29, "18-29", C4971&lt;=39, "30-39", C4971&lt;=49, "40-49", C4971&lt;=59, "50-59",C4971&lt;=69, "60-69", C4971&gt;=70, "70+")</f>
        <v>18-29</v>
      </c>
      <c r="E4971" t="s">
        <v>43</v>
      </c>
      <c r="F4971">
        <v>0</v>
      </c>
      <c r="G4971" t="s">
        <v>1642</v>
      </c>
      <c r="H4971">
        <v>94596</v>
      </c>
      <c r="I4971">
        <v>37.900661999999997</v>
      </c>
      <c r="J4971">
        <v>-122.05278199999999</v>
      </c>
      <c r="K4971">
        <v>0</v>
      </c>
      <c r="L4971">
        <v>2</v>
      </c>
      <c r="M4971" t="str" cm="1">
        <f t="array" ref="M4971">_xlfn.IFS(L4971&lt;=12, "New (0-12 months)", L4971&lt;=36, "Mid (13-36 months)", L4971&gt;=37,"Long (37+ months)")</f>
        <v>New (0-12 months)</v>
      </c>
      <c r="N4971" t="s">
        <v>42</v>
      </c>
      <c r="O4971" t="s">
        <v>40</v>
      </c>
      <c r="P4971">
        <v>30.73</v>
      </c>
      <c r="Q4971" t="s">
        <v>43</v>
      </c>
      <c r="R4971" t="s">
        <v>40</v>
      </c>
      <c r="S4971" t="s">
        <v>55</v>
      </c>
      <c r="T4971" s="1">
        <v>39</v>
      </c>
      <c r="U4971" t="s">
        <v>43</v>
      </c>
      <c r="V4971" t="s">
        <v>43</v>
      </c>
      <c r="W4971" t="s">
        <v>43</v>
      </c>
      <c r="X4971" t="s">
        <v>43</v>
      </c>
      <c r="Y4971" t="s">
        <v>43</v>
      </c>
      <c r="Z4971" t="s">
        <v>43</v>
      </c>
      <c r="AA4971" t="s">
        <v>40</v>
      </c>
      <c r="AB4971" t="s">
        <v>40</v>
      </c>
      <c r="AC4971" t="s">
        <v>51</v>
      </c>
      <c r="AD4971" t="s">
        <v>43</v>
      </c>
      <c r="AE4971" t="s">
        <v>56</v>
      </c>
      <c r="AF4971">
        <v>68.95</v>
      </c>
      <c r="AH4971">
        <v>119.75</v>
      </c>
      <c r="AI4971">
        <v>0</v>
      </c>
      <c r="AJ4971">
        <v>0</v>
      </c>
      <c r="AK4971">
        <v>61.46</v>
      </c>
      <c r="AL4971">
        <v>181.21</v>
      </c>
      <c r="AM4971" t="s">
        <v>57</v>
      </c>
      <c r="AN4971" t="s">
        <v>58</v>
      </c>
      <c r="AO4971" t="s">
        <v>59</v>
      </c>
    </row>
    <row r="4972" spans="1:41" x14ac:dyDescent="0.35">
      <c r="A4972" t="s">
        <v>6153</v>
      </c>
      <c r="B4972" t="s">
        <v>49</v>
      </c>
      <c r="C4972" s="10">
        <v>48</v>
      </c>
      <c r="D4972" s="5" t="str" cm="1">
        <f t="array" ref="D4972">_xlfn.IFS(C4972&lt;=29, "18-29", C4972&lt;=39, "30-39", C4972&lt;=49, "40-49", C4972&lt;=59, "50-59",C4972&lt;=69, "60-69", C4972&gt;=70, "70+")</f>
        <v>40-49</v>
      </c>
      <c r="E4972" t="s">
        <v>40</v>
      </c>
      <c r="F4972">
        <v>3</v>
      </c>
      <c r="G4972" t="s">
        <v>698</v>
      </c>
      <c r="H4972">
        <v>91352</v>
      </c>
      <c r="I4972">
        <v>34.231053000000003</v>
      </c>
      <c r="J4972">
        <v>-118.338307</v>
      </c>
      <c r="K4972">
        <v>1</v>
      </c>
      <c r="L4972">
        <v>60</v>
      </c>
      <c r="M4972" t="str" cm="1">
        <f t="array" ref="M4972">_xlfn.IFS(L4972&lt;=12, "New (0-12 months)", L4972&lt;=36, "Mid (13-36 months)", L4972&gt;=37,"Long (37+ months)")</f>
        <v>Long (37+ months)</v>
      </c>
      <c r="N4972" t="s">
        <v>42</v>
      </c>
      <c r="O4972" t="s">
        <v>40</v>
      </c>
      <c r="P4972">
        <v>40.36</v>
      </c>
      <c r="Q4972" t="s">
        <v>40</v>
      </c>
      <c r="R4972" t="s">
        <v>40</v>
      </c>
      <c r="S4972" t="s">
        <v>55</v>
      </c>
      <c r="T4972" s="1">
        <v>76</v>
      </c>
      <c r="U4972" t="s">
        <v>40</v>
      </c>
      <c r="V4972" t="s">
        <v>43</v>
      </c>
      <c r="W4972" t="s">
        <v>40</v>
      </c>
      <c r="X4972" t="s">
        <v>40</v>
      </c>
      <c r="Y4972" t="s">
        <v>40</v>
      </c>
      <c r="Z4972" t="s">
        <v>40</v>
      </c>
      <c r="AA4972" t="s">
        <v>40</v>
      </c>
      <c r="AB4972" t="s">
        <v>43</v>
      </c>
      <c r="AC4972" t="s">
        <v>73</v>
      </c>
      <c r="AD4972" t="s">
        <v>40</v>
      </c>
      <c r="AE4972" t="s">
        <v>56</v>
      </c>
      <c r="AF4972">
        <v>110.6</v>
      </c>
      <c r="AH4972">
        <v>6586.85</v>
      </c>
      <c r="AI4972">
        <v>36.380000000000003</v>
      </c>
      <c r="AJ4972">
        <v>80</v>
      </c>
      <c r="AK4972">
        <v>2421.6</v>
      </c>
      <c r="AL4972">
        <v>9052.07</v>
      </c>
      <c r="AM4972" t="s">
        <v>47</v>
      </c>
    </row>
    <row r="4973" spans="1:41" x14ac:dyDescent="0.35">
      <c r="A4973" t="s">
        <v>6154</v>
      </c>
      <c r="B4973" t="s">
        <v>49</v>
      </c>
      <c r="C4973" s="10">
        <v>29</v>
      </c>
      <c r="D4973" s="5" t="str" cm="1">
        <f t="array" ref="D4973">_xlfn.IFS(C4973&lt;=29, "18-29", C4973&lt;=39, "30-39", C4973&lt;=49, "40-49", C4973&lt;=59, "50-59",C4973&lt;=69, "60-69", C4973&gt;=70, "70+")</f>
        <v>18-29</v>
      </c>
      <c r="E4973" t="s">
        <v>40</v>
      </c>
      <c r="F4973">
        <v>0</v>
      </c>
      <c r="G4973" t="s">
        <v>1986</v>
      </c>
      <c r="H4973">
        <v>93430</v>
      </c>
      <c r="I4973">
        <v>35.511833000000003</v>
      </c>
      <c r="J4973">
        <v>-120.918713</v>
      </c>
      <c r="K4973">
        <v>9</v>
      </c>
      <c r="L4973">
        <v>69</v>
      </c>
      <c r="M4973" t="str" cm="1">
        <f t="array" ref="M4973">_xlfn.IFS(L4973&lt;=12, "New (0-12 months)", L4973&lt;=36, "Mid (13-36 months)", L4973&gt;=37,"Long (37+ months)")</f>
        <v>Long (37+ months)</v>
      </c>
      <c r="N4973" t="s">
        <v>72</v>
      </c>
      <c r="O4973" t="s">
        <v>40</v>
      </c>
      <c r="P4973">
        <v>3.41</v>
      </c>
      <c r="Q4973" t="s">
        <v>40</v>
      </c>
      <c r="R4973" t="s">
        <v>40</v>
      </c>
      <c r="S4973" t="s">
        <v>55</v>
      </c>
      <c r="T4973" s="1">
        <v>41</v>
      </c>
      <c r="U4973" t="s">
        <v>40</v>
      </c>
      <c r="V4973" t="s">
        <v>40</v>
      </c>
      <c r="W4973" t="s">
        <v>40</v>
      </c>
      <c r="X4973" t="s">
        <v>40</v>
      </c>
      <c r="Y4973" t="s">
        <v>40</v>
      </c>
      <c r="Z4973" t="s">
        <v>40</v>
      </c>
      <c r="AA4973" t="s">
        <v>40</v>
      </c>
      <c r="AB4973" t="s">
        <v>40</v>
      </c>
      <c r="AC4973" t="s">
        <v>73</v>
      </c>
      <c r="AD4973" t="s">
        <v>40</v>
      </c>
      <c r="AE4973" t="s">
        <v>56</v>
      </c>
      <c r="AF4973">
        <v>112.55</v>
      </c>
      <c r="AH4973">
        <v>7806.5</v>
      </c>
      <c r="AI4973">
        <v>0</v>
      </c>
      <c r="AJ4973">
        <v>0</v>
      </c>
      <c r="AK4973">
        <v>235.29</v>
      </c>
      <c r="AL4973">
        <v>8041.79</v>
      </c>
      <c r="AM4973" t="s">
        <v>47</v>
      </c>
    </row>
    <row r="4974" spans="1:41" x14ac:dyDescent="0.35">
      <c r="A4974" t="s">
        <v>6155</v>
      </c>
      <c r="B4974" t="s">
        <v>49</v>
      </c>
      <c r="C4974" s="10">
        <v>37</v>
      </c>
      <c r="D4974" s="5" t="str" cm="1">
        <f t="array" ref="D4974">_xlfn.IFS(C4974&lt;=29, "18-29", C4974&lt;=39, "30-39", C4974&lt;=49, "40-49", C4974&lt;=59, "50-59",C4974&lt;=69, "60-69", C4974&gt;=70, "70+")</f>
        <v>30-39</v>
      </c>
      <c r="E4974" t="s">
        <v>40</v>
      </c>
      <c r="F4974">
        <v>3</v>
      </c>
      <c r="G4974" t="s">
        <v>1766</v>
      </c>
      <c r="H4974">
        <v>95722</v>
      </c>
      <c r="I4974">
        <v>39.003357999999999</v>
      </c>
      <c r="J4974">
        <v>-121.02253899999999</v>
      </c>
      <c r="K4974">
        <v>7</v>
      </c>
      <c r="L4974">
        <v>70</v>
      </c>
      <c r="M4974" t="str" cm="1">
        <f t="array" ref="M4974">_xlfn.IFS(L4974&lt;=12, "New (0-12 months)", L4974&lt;=36, "Mid (13-36 months)", L4974&gt;=37,"Long (37+ months)")</f>
        <v>Long (37+ months)</v>
      </c>
      <c r="N4974" t="s">
        <v>42</v>
      </c>
      <c r="O4974" t="s">
        <v>40</v>
      </c>
      <c r="P4974">
        <v>3.67</v>
      </c>
      <c r="Q4974" t="s">
        <v>43</v>
      </c>
      <c r="R4974" t="s">
        <v>40</v>
      </c>
      <c r="S4974" t="s">
        <v>55</v>
      </c>
      <c r="T4974" s="1">
        <v>28</v>
      </c>
      <c r="U4974" t="s">
        <v>43</v>
      </c>
      <c r="V4974" t="s">
        <v>40</v>
      </c>
      <c r="W4974" t="s">
        <v>40</v>
      </c>
      <c r="X4974" t="s">
        <v>40</v>
      </c>
      <c r="Y4974" t="s">
        <v>40</v>
      </c>
      <c r="Z4974" t="s">
        <v>40</v>
      </c>
      <c r="AA4974" t="s">
        <v>40</v>
      </c>
      <c r="AB4974" t="s">
        <v>40</v>
      </c>
      <c r="AC4974" t="s">
        <v>45</v>
      </c>
      <c r="AD4974" t="s">
        <v>40</v>
      </c>
      <c r="AE4974" t="s">
        <v>56</v>
      </c>
      <c r="AF4974">
        <v>106.15</v>
      </c>
      <c r="AH4974">
        <v>7475.1</v>
      </c>
      <c r="AI4974">
        <v>0</v>
      </c>
      <c r="AJ4974">
        <v>0</v>
      </c>
      <c r="AK4974">
        <v>256.89999999999998</v>
      </c>
      <c r="AL4974">
        <v>7732</v>
      </c>
      <c r="AM4974" t="s">
        <v>47</v>
      </c>
    </row>
    <row r="4975" spans="1:41" x14ac:dyDescent="0.35">
      <c r="A4975" t="s">
        <v>6156</v>
      </c>
      <c r="B4975" t="s">
        <v>49</v>
      </c>
      <c r="C4975" s="10">
        <v>51</v>
      </c>
      <c r="D4975" s="5" t="str" cm="1">
        <f t="array" ref="D4975">_xlfn.IFS(C4975&lt;=29, "18-29", C4975&lt;=39, "30-39", C4975&lt;=49, "40-49", C4975&lt;=59, "50-59",C4975&lt;=69, "60-69", C4975&gt;=70, "70+")</f>
        <v>50-59</v>
      </c>
      <c r="E4975" t="s">
        <v>43</v>
      </c>
      <c r="F4975">
        <v>0</v>
      </c>
      <c r="G4975" t="s">
        <v>4209</v>
      </c>
      <c r="H4975">
        <v>90704</v>
      </c>
      <c r="I4975">
        <v>33.391181000000003</v>
      </c>
      <c r="J4975">
        <v>-118.421305</v>
      </c>
      <c r="K4975">
        <v>0</v>
      </c>
      <c r="L4975">
        <v>4</v>
      </c>
      <c r="M4975" t="str" cm="1">
        <f t="array" ref="M4975">_xlfn.IFS(L4975&lt;=12, "New (0-12 months)", L4975&lt;=36, "Mid (13-36 months)", L4975&gt;=37,"Long (37+ months)")</f>
        <v>New (0-12 months)</v>
      </c>
      <c r="N4975" t="s">
        <v>42</v>
      </c>
      <c r="O4975" t="s">
        <v>40</v>
      </c>
      <c r="P4975">
        <v>17.7</v>
      </c>
      <c r="Q4975" t="s">
        <v>43</v>
      </c>
      <c r="R4975" t="s">
        <v>40</v>
      </c>
      <c r="S4975" t="s">
        <v>79</v>
      </c>
      <c r="T4975" s="1">
        <v>22</v>
      </c>
      <c r="U4975" t="s">
        <v>43</v>
      </c>
      <c r="V4975" t="s">
        <v>43</v>
      </c>
      <c r="W4975" t="s">
        <v>43</v>
      </c>
      <c r="X4975" t="s">
        <v>43</v>
      </c>
      <c r="Y4975" t="s">
        <v>43</v>
      </c>
      <c r="Z4975" t="s">
        <v>40</v>
      </c>
      <c r="AA4975" t="s">
        <v>40</v>
      </c>
      <c r="AB4975" t="s">
        <v>40</v>
      </c>
      <c r="AC4975" t="s">
        <v>51</v>
      </c>
      <c r="AD4975" t="s">
        <v>40</v>
      </c>
      <c r="AE4975" t="s">
        <v>56</v>
      </c>
      <c r="AF4975">
        <v>55.9</v>
      </c>
      <c r="AH4975">
        <v>238.5</v>
      </c>
      <c r="AI4975">
        <v>0</v>
      </c>
      <c r="AJ4975">
        <v>0</v>
      </c>
      <c r="AK4975">
        <v>70.8</v>
      </c>
      <c r="AL4975">
        <v>309.3</v>
      </c>
      <c r="AM4975" t="s">
        <v>47</v>
      </c>
    </row>
    <row r="4976" spans="1:41" x14ac:dyDescent="0.35">
      <c r="A4976" t="s">
        <v>6157</v>
      </c>
      <c r="B4976" t="s">
        <v>39</v>
      </c>
      <c r="C4976" s="10">
        <v>33</v>
      </c>
      <c r="D4976" s="5" t="str" cm="1">
        <f t="array" ref="D4976">_xlfn.IFS(C4976&lt;=29, "18-29", C4976&lt;=39, "30-39", C4976&lt;=49, "40-49", C4976&lt;=59, "50-59",C4976&lt;=69, "60-69", C4976&gt;=70, "70+")</f>
        <v>30-39</v>
      </c>
      <c r="E4976" t="s">
        <v>43</v>
      </c>
      <c r="F4976">
        <v>0</v>
      </c>
      <c r="G4976" t="s">
        <v>1193</v>
      </c>
      <c r="H4976">
        <v>95257</v>
      </c>
      <c r="I4976">
        <v>38.392685999999998</v>
      </c>
      <c r="J4976">
        <v>-120.41595100000001</v>
      </c>
      <c r="K4976">
        <v>0</v>
      </c>
      <c r="L4976">
        <v>14</v>
      </c>
      <c r="M4976" t="str" cm="1">
        <f t="array" ref="M4976">_xlfn.IFS(L4976&lt;=12, "New (0-12 months)", L4976&lt;=36, "Mid (13-36 months)", L4976&gt;=37,"Long (37+ months)")</f>
        <v>Mid (13-36 months)</v>
      </c>
      <c r="N4976" t="s">
        <v>62</v>
      </c>
      <c r="O4976" t="s">
        <v>40</v>
      </c>
      <c r="P4976">
        <v>21.03</v>
      </c>
      <c r="Q4976" t="s">
        <v>40</v>
      </c>
      <c r="R4976" t="s">
        <v>40</v>
      </c>
      <c r="S4976" t="s">
        <v>79</v>
      </c>
      <c r="T4976" s="1">
        <v>7</v>
      </c>
      <c r="U4976" t="s">
        <v>43</v>
      </c>
      <c r="V4976" t="s">
        <v>40</v>
      </c>
      <c r="W4976" t="s">
        <v>43</v>
      </c>
      <c r="X4976" t="s">
        <v>43</v>
      </c>
      <c r="Y4976" t="s">
        <v>43</v>
      </c>
      <c r="Z4976" t="s">
        <v>43</v>
      </c>
      <c r="AA4976" t="s">
        <v>43</v>
      </c>
      <c r="AB4976" t="s">
        <v>40</v>
      </c>
      <c r="AC4976" t="s">
        <v>45</v>
      </c>
      <c r="AD4976" t="s">
        <v>40</v>
      </c>
      <c r="AE4976" t="s">
        <v>183</v>
      </c>
      <c r="AF4976">
        <v>54.25</v>
      </c>
      <c r="AH4976">
        <v>773.2</v>
      </c>
      <c r="AI4976">
        <v>0</v>
      </c>
      <c r="AJ4976">
        <v>0</v>
      </c>
      <c r="AK4976">
        <v>294.42</v>
      </c>
      <c r="AL4976">
        <v>1067.6199999999999</v>
      </c>
      <c r="AM4976" t="s">
        <v>47</v>
      </c>
    </row>
    <row r="4977" spans="1:41" x14ac:dyDescent="0.35">
      <c r="A4977" t="s">
        <v>6158</v>
      </c>
      <c r="B4977" t="s">
        <v>39</v>
      </c>
      <c r="C4977" s="10">
        <v>26</v>
      </c>
      <c r="D4977" s="5" t="str" cm="1">
        <f t="array" ref="D4977">_xlfn.IFS(C4977&lt;=29, "18-29", C4977&lt;=39, "30-39", C4977&lt;=49, "40-49", C4977&lt;=59, "50-59",C4977&lt;=69, "60-69", C4977&gt;=70, "70+")</f>
        <v>18-29</v>
      </c>
      <c r="E4977" t="s">
        <v>43</v>
      </c>
      <c r="F4977">
        <v>0</v>
      </c>
      <c r="G4977" t="s">
        <v>1863</v>
      </c>
      <c r="H4977">
        <v>94931</v>
      </c>
      <c r="I4977">
        <v>38.326214999999998</v>
      </c>
      <c r="J4977">
        <v>-122.71874200000001</v>
      </c>
      <c r="K4977">
        <v>0</v>
      </c>
      <c r="L4977">
        <v>1</v>
      </c>
      <c r="M4977" t="str" cm="1">
        <f t="array" ref="M4977">_xlfn.IFS(L4977&lt;=12, "New (0-12 months)", L4977&lt;=36, "Mid (13-36 months)", L4977&gt;=37,"Long (37+ months)")</f>
        <v>New (0-12 months)</v>
      </c>
      <c r="N4977" t="s">
        <v>42</v>
      </c>
      <c r="O4977" t="s">
        <v>40</v>
      </c>
      <c r="P4977">
        <v>35.25</v>
      </c>
      <c r="Q4977" t="s">
        <v>43</v>
      </c>
      <c r="R4977" t="s">
        <v>40</v>
      </c>
      <c r="S4977" t="s">
        <v>55</v>
      </c>
      <c r="T4977" s="1">
        <v>30</v>
      </c>
      <c r="U4977" t="s">
        <v>43</v>
      </c>
      <c r="V4977" t="s">
        <v>43</v>
      </c>
      <c r="W4977" t="s">
        <v>40</v>
      </c>
      <c r="X4977" t="s">
        <v>43</v>
      </c>
      <c r="Y4977" t="s">
        <v>43</v>
      </c>
      <c r="Z4977" t="s">
        <v>43</v>
      </c>
      <c r="AA4977" t="s">
        <v>43</v>
      </c>
      <c r="AB4977" t="s">
        <v>40</v>
      </c>
      <c r="AC4977" t="s">
        <v>51</v>
      </c>
      <c r="AD4977" t="s">
        <v>40</v>
      </c>
      <c r="AE4977" t="s">
        <v>56</v>
      </c>
      <c r="AF4977">
        <v>74.900000000000006</v>
      </c>
      <c r="AH4977">
        <v>74.900000000000006</v>
      </c>
      <c r="AI4977">
        <v>0</v>
      </c>
      <c r="AJ4977">
        <v>0</v>
      </c>
      <c r="AK4977">
        <v>35.25</v>
      </c>
      <c r="AL4977">
        <v>110.15</v>
      </c>
      <c r="AM4977" t="s">
        <v>57</v>
      </c>
      <c r="AN4977" t="s">
        <v>58</v>
      </c>
      <c r="AO4977" t="s">
        <v>59</v>
      </c>
    </row>
    <row r="4978" spans="1:41" x14ac:dyDescent="0.35">
      <c r="A4978" t="s">
        <v>6159</v>
      </c>
      <c r="B4978" t="s">
        <v>49</v>
      </c>
      <c r="C4978" s="10">
        <v>35</v>
      </c>
      <c r="D4978" s="5" t="str" cm="1">
        <f t="array" ref="D4978">_xlfn.IFS(C4978&lt;=29, "18-29", C4978&lt;=39, "30-39", C4978&lt;=49, "40-49", C4978&lt;=59, "50-59",C4978&lt;=69, "60-69", C4978&gt;=70, "70+")</f>
        <v>30-39</v>
      </c>
      <c r="E4978" t="s">
        <v>40</v>
      </c>
      <c r="F4978">
        <v>3</v>
      </c>
      <c r="G4978" t="s">
        <v>4026</v>
      </c>
      <c r="H4978">
        <v>94706</v>
      </c>
      <c r="I4978">
        <v>37.890273999999998</v>
      </c>
      <c r="J4978">
        <v>-122.295192</v>
      </c>
      <c r="K4978">
        <v>9</v>
      </c>
      <c r="L4978">
        <v>71</v>
      </c>
      <c r="M4978" t="str" cm="1">
        <f t="array" ref="M4978">_xlfn.IFS(L4978&lt;=12, "New (0-12 months)", L4978&lt;=36, "Mid (13-36 months)", L4978&gt;=37,"Long (37+ months)")</f>
        <v>Long (37+ months)</v>
      </c>
      <c r="N4978" t="s">
        <v>72</v>
      </c>
      <c r="O4978" t="s">
        <v>40</v>
      </c>
      <c r="P4978">
        <v>22.83</v>
      </c>
      <c r="Q4978" t="s">
        <v>43</v>
      </c>
      <c r="R4978" t="s">
        <v>40</v>
      </c>
      <c r="S4978" t="s">
        <v>79</v>
      </c>
      <c r="T4978" s="1">
        <v>53</v>
      </c>
      <c r="U4978" t="s">
        <v>40</v>
      </c>
      <c r="V4978" t="s">
        <v>40</v>
      </c>
      <c r="W4978" t="s">
        <v>40</v>
      </c>
      <c r="X4978" t="s">
        <v>40</v>
      </c>
      <c r="Y4978" t="s">
        <v>40</v>
      </c>
      <c r="Z4978" t="s">
        <v>40</v>
      </c>
      <c r="AA4978" t="s">
        <v>40</v>
      </c>
      <c r="AB4978" t="s">
        <v>40</v>
      </c>
      <c r="AC4978" t="s">
        <v>73</v>
      </c>
      <c r="AD4978" t="s">
        <v>43</v>
      </c>
      <c r="AE4978" t="s">
        <v>56</v>
      </c>
      <c r="AF4978">
        <v>85.45</v>
      </c>
      <c r="AH4978">
        <v>6029.9</v>
      </c>
      <c r="AI4978">
        <v>0</v>
      </c>
      <c r="AJ4978">
        <v>0</v>
      </c>
      <c r="AK4978">
        <v>1620.93</v>
      </c>
      <c r="AL4978">
        <v>7650.83</v>
      </c>
      <c r="AM4978" t="s">
        <v>47</v>
      </c>
    </row>
    <row r="4979" spans="1:41" x14ac:dyDescent="0.35">
      <c r="A4979" t="s">
        <v>6160</v>
      </c>
      <c r="B4979" t="s">
        <v>49</v>
      </c>
      <c r="C4979" s="10">
        <v>40</v>
      </c>
      <c r="D4979" s="5" t="str" cm="1">
        <f t="array" ref="D4979">_xlfn.IFS(C4979&lt;=29, "18-29", C4979&lt;=39, "30-39", C4979&lt;=49, "40-49", C4979&lt;=59, "50-59",C4979&lt;=69, "60-69", C4979&gt;=70, "70+")</f>
        <v>40-49</v>
      </c>
      <c r="E4979" t="s">
        <v>43</v>
      </c>
      <c r="F4979">
        <v>0</v>
      </c>
      <c r="G4979" t="s">
        <v>454</v>
      </c>
      <c r="H4979">
        <v>91723</v>
      </c>
      <c r="I4979">
        <v>34.084747</v>
      </c>
      <c r="J4979">
        <v>-117.886844</v>
      </c>
      <c r="K4979">
        <v>0</v>
      </c>
      <c r="L4979">
        <v>68</v>
      </c>
      <c r="M4979" t="str" cm="1">
        <f t="array" ref="M4979">_xlfn.IFS(L4979&lt;=12, "New (0-12 months)", L4979&lt;=36, "Mid (13-36 months)", L4979&gt;=37,"Long (37+ months)")</f>
        <v>Long (37+ months)</v>
      </c>
      <c r="N4979" t="s">
        <v>42</v>
      </c>
      <c r="O4979" t="s">
        <v>40</v>
      </c>
      <c r="P4979">
        <v>49.42</v>
      </c>
      <c r="Q4979" t="s">
        <v>40</v>
      </c>
      <c r="R4979" t="s">
        <v>40</v>
      </c>
      <c r="S4979" t="s">
        <v>55</v>
      </c>
      <c r="T4979" s="1">
        <v>7</v>
      </c>
      <c r="U4979" t="s">
        <v>40</v>
      </c>
      <c r="V4979" t="s">
        <v>40</v>
      </c>
      <c r="W4979" t="s">
        <v>40</v>
      </c>
      <c r="X4979" t="s">
        <v>43</v>
      </c>
      <c r="Y4979" t="s">
        <v>43</v>
      </c>
      <c r="Z4979" t="s">
        <v>40</v>
      </c>
      <c r="AA4979" t="s">
        <v>40</v>
      </c>
      <c r="AB4979" t="s">
        <v>40</v>
      </c>
      <c r="AC4979" t="s">
        <v>73</v>
      </c>
      <c r="AD4979" t="s">
        <v>40</v>
      </c>
      <c r="AE4979" t="s">
        <v>56</v>
      </c>
      <c r="AF4979">
        <v>102.1</v>
      </c>
      <c r="AH4979">
        <v>7149.35</v>
      </c>
      <c r="AI4979">
        <v>0</v>
      </c>
      <c r="AJ4979">
        <v>0</v>
      </c>
      <c r="AK4979">
        <v>3360.56</v>
      </c>
      <c r="AL4979">
        <v>10509.91</v>
      </c>
      <c r="AM4979" t="s">
        <v>47</v>
      </c>
    </row>
    <row r="4980" spans="1:41" x14ac:dyDescent="0.35">
      <c r="A4980" t="s">
        <v>6161</v>
      </c>
      <c r="B4980" t="s">
        <v>39</v>
      </c>
      <c r="C4980" s="10">
        <v>67</v>
      </c>
      <c r="D4980" s="5" t="str" cm="1">
        <f t="array" ref="D4980">_xlfn.IFS(C4980&lt;=29, "18-29", C4980&lt;=39, "30-39", C4980&lt;=49, "40-49", C4980&lt;=59, "50-59",C4980&lt;=69, "60-69", C4980&gt;=70, "70+")</f>
        <v>60-69</v>
      </c>
      <c r="E4980" t="s">
        <v>43</v>
      </c>
      <c r="F4980">
        <v>0</v>
      </c>
      <c r="G4980" t="s">
        <v>609</v>
      </c>
      <c r="H4980">
        <v>92397</v>
      </c>
      <c r="I4980">
        <v>34.358320999999997</v>
      </c>
      <c r="J4980">
        <v>-117.618263</v>
      </c>
      <c r="K4980">
        <v>0</v>
      </c>
      <c r="L4980">
        <v>20</v>
      </c>
      <c r="M4980" t="str" cm="1">
        <f t="array" ref="M4980">_xlfn.IFS(L4980&lt;=12, "New (0-12 months)", L4980&lt;=36, "Mid (13-36 months)", L4980&gt;=37,"Long (37+ months)")</f>
        <v>Mid (13-36 months)</v>
      </c>
      <c r="N4980" t="s">
        <v>42</v>
      </c>
      <c r="O4980" t="s">
        <v>40</v>
      </c>
      <c r="P4980">
        <v>27.11</v>
      </c>
      <c r="Q4980" t="s">
        <v>40</v>
      </c>
      <c r="R4980" t="s">
        <v>40</v>
      </c>
      <c r="S4980" t="s">
        <v>79</v>
      </c>
      <c r="T4980" s="1">
        <v>27</v>
      </c>
      <c r="U4980" t="s">
        <v>43</v>
      </c>
      <c r="V4980" t="s">
        <v>43</v>
      </c>
      <c r="W4980" t="s">
        <v>43</v>
      </c>
      <c r="X4980" t="s">
        <v>43</v>
      </c>
      <c r="Y4980" t="s">
        <v>43</v>
      </c>
      <c r="Z4980" t="s">
        <v>40</v>
      </c>
      <c r="AA4980" t="s">
        <v>43</v>
      </c>
      <c r="AB4980" t="s">
        <v>40</v>
      </c>
      <c r="AC4980" t="s">
        <v>51</v>
      </c>
      <c r="AD4980" t="s">
        <v>40</v>
      </c>
      <c r="AE4980" t="s">
        <v>46</v>
      </c>
      <c r="AF4980">
        <v>61.6</v>
      </c>
      <c r="AH4980">
        <v>1174.3499999999999</v>
      </c>
      <c r="AI4980">
        <v>0</v>
      </c>
      <c r="AJ4980">
        <v>0</v>
      </c>
      <c r="AK4980">
        <v>542.20000000000005</v>
      </c>
      <c r="AL4980">
        <v>1716.55</v>
      </c>
      <c r="AM4980" t="s">
        <v>57</v>
      </c>
      <c r="AN4980" t="s">
        <v>117</v>
      </c>
      <c r="AO4980" t="s">
        <v>118</v>
      </c>
    </row>
    <row r="4981" spans="1:41" x14ac:dyDescent="0.35">
      <c r="A4981" t="s">
        <v>6162</v>
      </c>
      <c r="B4981" t="s">
        <v>49</v>
      </c>
      <c r="C4981" s="10">
        <v>53</v>
      </c>
      <c r="D4981" s="5" t="str" cm="1">
        <f t="array" ref="D4981">_xlfn.IFS(C4981&lt;=29, "18-29", C4981&lt;=39, "30-39", C4981&lt;=49, "40-49", C4981&lt;=59, "50-59",C4981&lt;=69, "60-69", C4981&gt;=70, "70+")</f>
        <v>50-59</v>
      </c>
      <c r="E4981" t="s">
        <v>43</v>
      </c>
      <c r="F4981">
        <v>0</v>
      </c>
      <c r="G4981" t="s">
        <v>498</v>
      </c>
      <c r="H4981">
        <v>95686</v>
      </c>
      <c r="I4981">
        <v>38.157794000000003</v>
      </c>
      <c r="J4981">
        <v>-121.520223</v>
      </c>
      <c r="K4981">
        <v>0</v>
      </c>
      <c r="L4981">
        <v>6</v>
      </c>
      <c r="M4981" t="str" cm="1">
        <f t="array" ref="M4981">_xlfn.IFS(L4981&lt;=12, "New (0-12 months)", L4981&lt;=36, "Mid (13-36 months)", L4981&gt;=37,"Long (37+ months)")</f>
        <v>New (0-12 months)</v>
      </c>
      <c r="N4981" t="s">
        <v>42</v>
      </c>
      <c r="O4981" t="s">
        <v>40</v>
      </c>
      <c r="P4981">
        <v>21.97</v>
      </c>
      <c r="Q4981" t="s">
        <v>43</v>
      </c>
      <c r="R4981" t="s">
        <v>40</v>
      </c>
      <c r="S4981" t="s">
        <v>55</v>
      </c>
      <c r="T4981" s="1">
        <v>9</v>
      </c>
      <c r="U4981" t="s">
        <v>43</v>
      </c>
      <c r="V4981" t="s">
        <v>40</v>
      </c>
      <c r="W4981" t="s">
        <v>43</v>
      </c>
      <c r="X4981" t="s">
        <v>43</v>
      </c>
      <c r="Y4981" t="s">
        <v>43</v>
      </c>
      <c r="Z4981" t="s">
        <v>40</v>
      </c>
      <c r="AA4981" t="s">
        <v>40</v>
      </c>
      <c r="AB4981" t="s">
        <v>40</v>
      </c>
      <c r="AC4981" t="s">
        <v>51</v>
      </c>
      <c r="AD4981" t="s">
        <v>40</v>
      </c>
      <c r="AE4981" t="s">
        <v>56</v>
      </c>
      <c r="AF4981">
        <v>84.4</v>
      </c>
      <c r="AH4981">
        <v>556.35</v>
      </c>
      <c r="AI4981">
        <v>0</v>
      </c>
      <c r="AJ4981">
        <v>0</v>
      </c>
      <c r="AK4981">
        <v>131.82</v>
      </c>
      <c r="AL4981">
        <v>688.17</v>
      </c>
      <c r="AM4981" t="s">
        <v>57</v>
      </c>
      <c r="AN4981" t="s">
        <v>63</v>
      </c>
      <c r="AO4981" t="s">
        <v>433</v>
      </c>
    </row>
    <row r="4982" spans="1:41" x14ac:dyDescent="0.35">
      <c r="A4982" t="s">
        <v>6163</v>
      </c>
      <c r="B4982" t="s">
        <v>39</v>
      </c>
      <c r="C4982" s="10">
        <v>78</v>
      </c>
      <c r="D4982" s="5" t="str" cm="1">
        <f t="array" ref="D4982">_xlfn.IFS(C4982&lt;=29, "18-29", C4982&lt;=39, "30-39", C4982&lt;=49, "40-49", C4982&lt;=59, "50-59",C4982&lt;=69, "60-69", C4982&gt;=70, "70+")</f>
        <v>70+</v>
      </c>
      <c r="E4982" t="s">
        <v>40</v>
      </c>
      <c r="F4982">
        <v>0</v>
      </c>
      <c r="G4982" t="s">
        <v>1024</v>
      </c>
      <c r="H4982">
        <v>95454</v>
      </c>
      <c r="I4982">
        <v>39.806140999999997</v>
      </c>
      <c r="J4982">
        <v>-123.531098</v>
      </c>
      <c r="K4982">
        <v>2</v>
      </c>
      <c r="L4982">
        <v>71</v>
      </c>
      <c r="M4982" t="str" cm="1">
        <f t="array" ref="M4982">_xlfn.IFS(L4982&lt;=12, "New (0-12 months)", L4982&lt;=36, "Mid (13-36 months)", L4982&gt;=37,"Long (37+ months)")</f>
        <v>Long (37+ months)</v>
      </c>
      <c r="N4982" t="s">
        <v>72</v>
      </c>
      <c r="O4982" t="s">
        <v>40</v>
      </c>
      <c r="P4982">
        <v>12.26</v>
      </c>
      <c r="Q4982" t="s">
        <v>43</v>
      </c>
      <c r="R4982" t="s">
        <v>40</v>
      </c>
      <c r="S4982" t="s">
        <v>55</v>
      </c>
      <c r="T4982" s="1">
        <v>3</v>
      </c>
      <c r="U4982" t="s">
        <v>40</v>
      </c>
      <c r="V4982" t="s">
        <v>40</v>
      </c>
      <c r="W4982" t="s">
        <v>40</v>
      </c>
      <c r="X4982" t="s">
        <v>40</v>
      </c>
      <c r="Y4982" t="s">
        <v>40</v>
      </c>
      <c r="Z4982" t="s">
        <v>43</v>
      </c>
      <c r="AA4982" t="s">
        <v>43</v>
      </c>
      <c r="AB4982" t="s">
        <v>40</v>
      </c>
      <c r="AC4982" t="s">
        <v>73</v>
      </c>
      <c r="AD4982" t="s">
        <v>40</v>
      </c>
      <c r="AE4982" t="s">
        <v>56</v>
      </c>
      <c r="AF4982">
        <v>99.4</v>
      </c>
      <c r="AH4982">
        <v>7168.25</v>
      </c>
      <c r="AI4982">
        <v>0</v>
      </c>
      <c r="AJ4982">
        <v>0</v>
      </c>
      <c r="AK4982">
        <v>870.46</v>
      </c>
      <c r="AL4982">
        <v>8038.71</v>
      </c>
      <c r="AM4982" t="s">
        <v>47</v>
      </c>
    </row>
    <row r="4983" spans="1:41" x14ac:dyDescent="0.35">
      <c r="A4983" t="s">
        <v>6164</v>
      </c>
      <c r="B4983" t="s">
        <v>49</v>
      </c>
      <c r="C4983" s="10">
        <v>59</v>
      </c>
      <c r="D4983" s="5" t="str" cm="1">
        <f t="array" ref="D4983">_xlfn.IFS(C4983&lt;=29, "18-29", C4983&lt;=39, "30-39", C4983&lt;=49, "40-49", C4983&lt;=59, "50-59",C4983&lt;=69, "60-69", C4983&gt;=70, "70+")</f>
        <v>50-59</v>
      </c>
      <c r="E4983" t="s">
        <v>40</v>
      </c>
      <c r="F4983">
        <v>3</v>
      </c>
      <c r="G4983" t="s">
        <v>1067</v>
      </c>
      <c r="H4983">
        <v>93256</v>
      </c>
      <c r="I4983">
        <v>35.957019000000003</v>
      </c>
      <c r="J4983">
        <v>-119.330928</v>
      </c>
      <c r="K4983">
        <v>5</v>
      </c>
      <c r="L4983">
        <v>66</v>
      </c>
      <c r="M4983" t="str" cm="1">
        <f t="array" ref="M4983">_xlfn.IFS(L4983&lt;=12, "New (0-12 months)", L4983&lt;=36, "Mid (13-36 months)", L4983&gt;=37,"Long (37+ months)")</f>
        <v>Long (37+ months)</v>
      </c>
      <c r="N4983" t="s">
        <v>42</v>
      </c>
      <c r="O4983" t="s">
        <v>40</v>
      </c>
      <c r="P4983">
        <v>38.549999999999997</v>
      </c>
      <c r="Q4983" t="s">
        <v>40</v>
      </c>
      <c r="R4983" t="s">
        <v>43</v>
      </c>
      <c r="S4983" t="s">
        <v>8234</v>
      </c>
      <c r="T4983" s="1">
        <v>0</v>
      </c>
      <c r="U4983" t="s">
        <v>8234</v>
      </c>
      <c r="V4983" t="s">
        <v>8234</v>
      </c>
      <c r="W4983" t="s">
        <v>8234</v>
      </c>
      <c r="X4983" t="s">
        <v>8234</v>
      </c>
      <c r="Y4983" t="s">
        <v>8234</v>
      </c>
      <c r="Z4983" t="s">
        <v>8234</v>
      </c>
      <c r="AA4983" t="s">
        <v>8234</v>
      </c>
      <c r="AB4983" t="s">
        <v>8234</v>
      </c>
      <c r="AC4983" t="s">
        <v>73</v>
      </c>
      <c r="AD4983" t="s">
        <v>40</v>
      </c>
      <c r="AE4983" t="s">
        <v>46</v>
      </c>
      <c r="AF4983">
        <v>25.3</v>
      </c>
      <c r="AH4983">
        <v>1672.35</v>
      </c>
      <c r="AI4983">
        <v>0</v>
      </c>
      <c r="AJ4983">
        <v>0</v>
      </c>
      <c r="AK4983">
        <v>2544.3000000000002</v>
      </c>
      <c r="AL4983">
        <v>4216.6499999999996</v>
      </c>
      <c r="AM4983" t="s">
        <v>47</v>
      </c>
    </row>
    <row r="4984" spans="1:41" x14ac:dyDescent="0.35">
      <c r="A4984" t="s">
        <v>6165</v>
      </c>
      <c r="B4984" t="s">
        <v>39</v>
      </c>
      <c r="C4984" s="10">
        <v>24</v>
      </c>
      <c r="D4984" s="5" t="str" cm="1">
        <f t="array" ref="D4984">_xlfn.IFS(C4984&lt;=29, "18-29", C4984&lt;=39, "30-39", C4984&lt;=49, "40-49", C4984&lt;=59, "50-59",C4984&lt;=69, "60-69", C4984&gt;=70, "70+")</f>
        <v>18-29</v>
      </c>
      <c r="E4984" t="s">
        <v>43</v>
      </c>
      <c r="F4984">
        <v>0</v>
      </c>
      <c r="G4984" t="s">
        <v>902</v>
      </c>
      <c r="H4984">
        <v>91361</v>
      </c>
      <c r="I4984">
        <v>34.130991999999999</v>
      </c>
      <c r="J4984">
        <v>-118.894673</v>
      </c>
      <c r="K4984">
        <v>0</v>
      </c>
      <c r="L4984">
        <v>4</v>
      </c>
      <c r="M4984" t="str" cm="1">
        <f t="array" ref="M4984">_xlfn.IFS(L4984&lt;=12, "New (0-12 months)", L4984&lt;=36, "Mid (13-36 months)", L4984&gt;=37,"Long (37+ months)")</f>
        <v>New (0-12 months)</v>
      </c>
      <c r="N4984" t="s">
        <v>42</v>
      </c>
      <c r="O4984" t="s">
        <v>40</v>
      </c>
      <c r="P4984">
        <v>22.07</v>
      </c>
      <c r="Q4984" t="s">
        <v>43</v>
      </c>
      <c r="R4984" t="s">
        <v>40</v>
      </c>
      <c r="S4984" t="s">
        <v>79</v>
      </c>
      <c r="T4984" s="1">
        <v>41</v>
      </c>
      <c r="U4984" t="s">
        <v>40</v>
      </c>
      <c r="V4984" t="s">
        <v>43</v>
      </c>
      <c r="W4984" t="s">
        <v>43</v>
      </c>
      <c r="X4984" t="s">
        <v>43</v>
      </c>
      <c r="Y4984" t="s">
        <v>43</v>
      </c>
      <c r="Z4984" t="s">
        <v>43</v>
      </c>
      <c r="AA4984" t="s">
        <v>43</v>
      </c>
      <c r="AB4984" t="s">
        <v>40</v>
      </c>
      <c r="AC4984" t="s">
        <v>51</v>
      </c>
      <c r="AD4984" t="s">
        <v>40</v>
      </c>
      <c r="AE4984" t="s">
        <v>56</v>
      </c>
      <c r="AF4984">
        <v>50.55</v>
      </c>
      <c r="AH4984">
        <v>235.65</v>
      </c>
      <c r="AI4984">
        <v>0</v>
      </c>
      <c r="AJ4984">
        <v>0</v>
      </c>
      <c r="AK4984">
        <v>88.28</v>
      </c>
      <c r="AL4984">
        <v>323.93</v>
      </c>
      <c r="AM4984" t="s">
        <v>47</v>
      </c>
    </row>
    <row r="4985" spans="1:41" x14ac:dyDescent="0.35">
      <c r="A4985" t="s">
        <v>6166</v>
      </c>
      <c r="B4985" t="s">
        <v>49</v>
      </c>
      <c r="C4985" s="10">
        <v>53</v>
      </c>
      <c r="D4985" s="5" t="str" cm="1">
        <f t="array" ref="D4985">_xlfn.IFS(C4985&lt;=29, "18-29", C4985&lt;=39, "30-39", C4985&lt;=49, "40-49", C4985&lt;=59, "50-59",C4985&lt;=69, "60-69", C4985&gt;=70, "70+")</f>
        <v>50-59</v>
      </c>
      <c r="E4985" t="s">
        <v>43</v>
      </c>
      <c r="F4985">
        <v>2</v>
      </c>
      <c r="G4985" t="s">
        <v>144</v>
      </c>
      <c r="H4985">
        <v>95215</v>
      </c>
      <c r="I4985">
        <v>37.946281999999997</v>
      </c>
      <c r="J4985">
        <v>-121.139499</v>
      </c>
      <c r="K4985">
        <v>0</v>
      </c>
      <c r="L4985">
        <v>55</v>
      </c>
      <c r="M4985" t="str" cm="1">
        <f t="array" ref="M4985">_xlfn.IFS(L4985&lt;=12, "New (0-12 months)", L4985&lt;=36, "Mid (13-36 months)", L4985&gt;=37,"Long (37+ months)")</f>
        <v>Long (37+ months)</v>
      </c>
      <c r="N4985" t="s">
        <v>76</v>
      </c>
      <c r="O4985" t="s">
        <v>40</v>
      </c>
      <c r="P4985">
        <v>39.29</v>
      </c>
      <c r="Q4985" t="s">
        <v>43</v>
      </c>
      <c r="R4985" t="s">
        <v>43</v>
      </c>
      <c r="S4985" t="s">
        <v>8234</v>
      </c>
      <c r="T4985" s="1">
        <v>0</v>
      </c>
      <c r="U4985" t="s">
        <v>8234</v>
      </c>
      <c r="V4985" t="s">
        <v>8234</v>
      </c>
      <c r="W4985" t="s">
        <v>8234</v>
      </c>
      <c r="X4985" t="s">
        <v>8234</v>
      </c>
      <c r="Y4985" t="s">
        <v>8234</v>
      </c>
      <c r="Z4985" t="s">
        <v>8234</v>
      </c>
      <c r="AA4985" t="s">
        <v>8234</v>
      </c>
      <c r="AB4985" t="s">
        <v>8234</v>
      </c>
      <c r="AC4985" t="s">
        <v>45</v>
      </c>
      <c r="AD4985" t="s">
        <v>43</v>
      </c>
      <c r="AE4985" t="s">
        <v>56</v>
      </c>
      <c r="AF4985">
        <v>19.100000000000001</v>
      </c>
      <c r="AH4985">
        <v>1001.5</v>
      </c>
      <c r="AI4985">
        <v>0</v>
      </c>
      <c r="AJ4985">
        <v>0</v>
      </c>
      <c r="AK4985">
        <v>2160.9499999999998</v>
      </c>
      <c r="AL4985">
        <v>3162.45</v>
      </c>
      <c r="AM4985" t="s">
        <v>47</v>
      </c>
    </row>
    <row r="4986" spans="1:41" x14ac:dyDescent="0.35">
      <c r="A4986" t="s">
        <v>6167</v>
      </c>
      <c r="B4986" t="s">
        <v>49</v>
      </c>
      <c r="C4986" s="10">
        <v>48</v>
      </c>
      <c r="D4986" s="5" t="str" cm="1">
        <f t="array" ref="D4986">_xlfn.IFS(C4986&lt;=29, "18-29", C4986&lt;=39, "30-39", C4986&lt;=49, "40-49", C4986&lt;=59, "50-59",C4986&lt;=69, "60-69", C4986&gt;=70, "70+")</f>
        <v>40-49</v>
      </c>
      <c r="E4986" t="s">
        <v>40</v>
      </c>
      <c r="F4986">
        <v>1</v>
      </c>
      <c r="G4986" t="s">
        <v>336</v>
      </c>
      <c r="H4986">
        <v>91364</v>
      </c>
      <c r="I4986">
        <v>34.153733000000003</v>
      </c>
      <c r="J4986">
        <v>-118.593408</v>
      </c>
      <c r="K4986">
        <v>0</v>
      </c>
      <c r="L4986">
        <v>72</v>
      </c>
      <c r="M4986" t="str" cm="1">
        <f t="array" ref="M4986">_xlfn.IFS(L4986&lt;=12, "New (0-12 months)", L4986&lt;=36, "Mid (13-36 months)", L4986&gt;=37,"Long (37+ months)")</f>
        <v>Long (37+ months)</v>
      </c>
      <c r="N4986" t="s">
        <v>42</v>
      </c>
      <c r="O4986" t="s">
        <v>40</v>
      </c>
      <c r="P4986">
        <v>19.64</v>
      </c>
      <c r="Q4986" t="s">
        <v>40</v>
      </c>
      <c r="R4986" t="s">
        <v>43</v>
      </c>
      <c r="S4986" t="s">
        <v>8234</v>
      </c>
      <c r="T4986" s="1">
        <v>0</v>
      </c>
      <c r="U4986" t="s">
        <v>8234</v>
      </c>
      <c r="V4986" t="s">
        <v>8234</v>
      </c>
      <c r="W4986" t="s">
        <v>8234</v>
      </c>
      <c r="X4986" t="s">
        <v>8234</v>
      </c>
      <c r="Y4986" t="s">
        <v>8234</v>
      </c>
      <c r="Z4986" t="s">
        <v>8234</v>
      </c>
      <c r="AA4986" t="s">
        <v>8234</v>
      </c>
      <c r="AB4986" t="s">
        <v>8234</v>
      </c>
      <c r="AC4986" t="s">
        <v>73</v>
      </c>
      <c r="AD4986" t="s">
        <v>43</v>
      </c>
      <c r="AE4986" t="s">
        <v>46</v>
      </c>
      <c r="AF4986">
        <v>24.1</v>
      </c>
      <c r="AH4986">
        <v>1734.65</v>
      </c>
      <c r="AI4986">
        <v>0</v>
      </c>
      <c r="AJ4986">
        <v>0</v>
      </c>
      <c r="AK4986">
        <v>1414.08</v>
      </c>
      <c r="AL4986">
        <v>3148.73</v>
      </c>
      <c r="AM4986" t="s">
        <v>47</v>
      </c>
    </row>
    <row r="4987" spans="1:41" x14ac:dyDescent="0.35">
      <c r="A4987" t="s">
        <v>6168</v>
      </c>
      <c r="B4987" t="s">
        <v>39</v>
      </c>
      <c r="C4987" s="10">
        <v>39</v>
      </c>
      <c r="D4987" s="5" t="str" cm="1">
        <f t="array" ref="D4987">_xlfn.IFS(C4987&lt;=29, "18-29", C4987&lt;=39, "30-39", C4987&lt;=49, "40-49", C4987&lt;=59, "50-59",C4987&lt;=69, "60-69", C4987&gt;=70, "70+")</f>
        <v>30-39</v>
      </c>
      <c r="E4987" t="s">
        <v>40</v>
      </c>
      <c r="F4987">
        <v>2</v>
      </c>
      <c r="G4987" t="s">
        <v>726</v>
      </c>
      <c r="H4987">
        <v>92274</v>
      </c>
      <c r="I4987">
        <v>33.53604</v>
      </c>
      <c r="J4987">
        <v>-116.11922199999999</v>
      </c>
      <c r="K4987">
        <v>8</v>
      </c>
      <c r="L4987">
        <v>18</v>
      </c>
      <c r="M4987" t="str" cm="1">
        <f t="array" ref="M4987">_xlfn.IFS(L4987&lt;=12, "New (0-12 months)", L4987&lt;=36, "Mid (13-36 months)", L4987&gt;=37,"Long (37+ months)")</f>
        <v>Mid (13-36 months)</v>
      </c>
      <c r="N4987" t="s">
        <v>42</v>
      </c>
      <c r="O4987" t="s">
        <v>40</v>
      </c>
      <c r="P4987">
        <v>14.6</v>
      </c>
      <c r="Q4987" t="s">
        <v>43</v>
      </c>
      <c r="R4987" t="s">
        <v>43</v>
      </c>
      <c r="S4987" t="s">
        <v>8234</v>
      </c>
      <c r="T4987" s="1">
        <v>0</v>
      </c>
      <c r="U4987" t="s">
        <v>8234</v>
      </c>
      <c r="V4987" t="s">
        <v>8234</v>
      </c>
      <c r="W4987" t="s">
        <v>8234</v>
      </c>
      <c r="X4987" t="s">
        <v>8234</v>
      </c>
      <c r="Y4987" t="s">
        <v>8234</v>
      </c>
      <c r="Z4987" t="s">
        <v>8234</v>
      </c>
      <c r="AA4987" t="s">
        <v>8234</v>
      </c>
      <c r="AB4987" t="s">
        <v>8234</v>
      </c>
      <c r="AC4987" t="s">
        <v>51</v>
      </c>
      <c r="AD4987" t="s">
        <v>43</v>
      </c>
      <c r="AE4987" t="s">
        <v>46</v>
      </c>
      <c r="AF4987">
        <v>20.45</v>
      </c>
      <c r="AH4987">
        <v>357</v>
      </c>
      <c r="AI4987">
        <v>0</v>
      </c>
      <c r="AJ4987">
        <v>0</v>
      </c>
      <c r="AK4987">
        <v>262.8</v>
      </c>
      <c r="AL4987">
        <v>619.79999999999995</v>
      </c>
      <c r="AM4987" t="s">
        <v>47</v>
      </c>
    </row>
    <row r="4988" spans="1:41" x14ac:dyDescent="0.35">
      <c r="A4988" t="s">
        <v>6169</v>
      </c>
      <c r="B4988" t="s">
        <v>49</v>
      </c>
      <c r="C4988" s="10">
        <v>51</v>
      </c>
      <c r="D4988" s="5" t="str" cm="1">
        <f t="array" ref="D4988">_xlfn.IFS(C4988&lt;=29, "18-29", C4988&lt;=39, "30-39", C4988&lt;=49, "40-49", C4988&lt;=59, "50-59",C4988&lt;=69, "60-69", C4988&gt;=70, "70+")</f>
        <v>50-59</v>
      </c>
      <c r="E4988" t="s">
        <v>40</v>
      </c>
      <c r="F4988">
        <v>0</v>
      </c>
      <c r="G4988" t="s">
        <v>1755</v>
      </c>
      <c r="H4988">
        <v>91911</v>
      </c>
      <c r="I4988">
        <v>32.607964000000003</v>
      </c>
      <c r="J4988">
        <v>-117.059459</v>
      </c>
      <c r="K4988">
        <v>7</v>
      </c>
      <c r="L4988">
        <v>25</v>
      </c>
      <c r="M4988" t="str" cm="1">
        <f t="array" ref="M4988">_xlfn.IFS(L4988&lt;=12, "New (0-12 months)", L4988&lt;=36, "Mid (13-36 months)", L4988&gt;=37,"Long (37+ months)")</f>
        <v>Mid (13-36 months)</v>
      </c>
      <c r="N4988" t="s">
        <v>42</v>
      </c>
      <c r="O4988" t="s">
        <v>40</v>
      </c>
      <c r="P4988">
        <v>3.81</v>
      </c>
      <c r="Q4988" t="s">
        <v>43</v>
      </c>
      <c r="R4988" t="s">
        <v>40</v>
      </c>
      <c r="S4988" t="s">
        <v>55</v>
      </c>
      <c r="T4988" s="1">
        <v>8</v>
      </c>
      <c r="U4988" t="s">
        <v>43</v>
      </c>
      <c r="V4988" t="s">
        <v>43</v>
      </c>
      <c r="W4988" t="s">
        <v>43</v>
      </c>
      <c r="X4988" t="s">
        <v>40</v>
      </c>
      <c r="Y4988" t="s">
        <v>40</v>
      </c>
      <c r="Z4988" t="s">
        <v>40</v>
      </c>
      <c r="AA4988" t="s">
        <v>40</v>
      </c>
      <c r="AB4988" t="s">
        <v>40</v>
      </c>
      <c r="AC4988" t="s">
        <v>51</v>
      </c>
      <c r="AD4988" t="s">
        <v>40</v>
      </c>
      <c r="AE4988" t="s">
        <v>46</v>
      </c>
      <c r="AF4988">
        <v>95.7</v>
      </c>
      <c r="AH4988">
        <v>2338.35</v>
      </c>
      <c r="AI4988">
        <v>0</v>
      </c>
      <c r="AJ4988">
        <v>0</v>
      </c>
      <c r="AK4988">
        <v>95.25</v>
      </c>
      <c r="AL4988">
        <v>2433.6</v>
      </c>
      <c r="AM4988" t="s">
        <v>47</v>
      </c>
    </row>
    <row r="4989" spans="1:41" x14ac:dyDescent="0.35">
      <c r="A4989" t="s">
        <v>6170</v>
      </c>
      <c r="B4989" t="s">
        <v>39</v>
      </c>
      <c r="C4989" s="10">
        <v>41</v>
      </c>
      <c r="D4989" s="5" t="str" cm="1">
        <f t="array" ref="D4989">_xlfn.IFS(C4989&lt;=29, "18-29", C4989&lt;=39, "30-39", C4989&lt;=49, "40-49", C4989&lt;=59, "50-59",C4989&lt;=69, "60-69", C4989&gt;=70, "70+")</f>
        <v>40-49</v>
      </c>
      <c r="E4989" t="s">
        <v>43</v>
      </c>
      <c r="F4989">
        <v>0</v>
      </c>
      <c r="G4989" t="s">
        <v>3737</v>
      </c>
      <c r="H4989">
        <v>94938</v>
      </c>
      <c r="I4989">
        <v>38.021771999999999</v>
      </c>
      <c r="J4989">
        <v>-122.691744</v>
      </c>
      <c r="K4989">
        <v>0</v>
      </c>
      <c r="L4989">
        <v>40</v>
      </c>
      <c r="M4989" t="str" cm="1">
        <f t="array" ref="M4989">_xlfn.IFS(L4989&lt;=12, "New (0-12 months)", L4989&lt;=36, "Mid (13-36 months)", L4989&gt;=37,"Long (37+ months)")</f>
        <v>Long (37+ months)</v>
      </c>
      <c r="N4989" t="s">
        <v>42</v>
      </c>
      <c r="O4989" t="s">
        <v>40</v>
      </c>
      <c r="P4989">
        <v>33.83</v>
      </c>
      <c r="Q4989" t="s">
        <v>40</v>
      </c>
      <c r="R4989" t="s">
        <v>40</v>
      </c>
      <c r="S4989" t="s">
        <v>79</v>
      </c>
      <c r="T4989" s="1">
        <v>19</v>
      </c>
      <c r="U4989" t="s">
        <v>43</v>
      </c>
      <c r="V4989" t="s">
        <v>43</v>
      </c>
      <c r="W4989" t="s">
        <v>40</v>
      </c>
      <c r="X4989" t="s">
        <v>40</v>
      </c>
      <c r="Y4989" t="s">
        <v>40</v>
      </c>
      <c r="Z4989" t="s">
        <v>40</v>
      </c>
      <c r="AA4989" t="s">
        <v>40</v>
      </c>
      <c r="AB4989" t="s">
        <v>40</v>
      </c>
      <c r="AC4989" t="s">
        <v>45</v>
      </c>
      <c r="AD4989" t="s">
        <v>40</v>
      </c>
      <c r="AE4989" t="s">
        <v>46</v>
      </c>
      <c r="AF4989">
        <v>80.75</v>
      </c>
      <c r="AH4989">
        <v>3208.65</v>
      </c>
      <c r="AI4989">
        <v>0</v>
      </c>
      <c r="AJ4989">
        <v>0</v>
      </c>
      <c r="AK4989">
        <v>1353.2</v>
      </c>
      <c r="AL4989">
        <v>4561.8500000000004</v>
      </c>
      <c r="AM4989" t="s">
        <v>47</v>
      </c>
    </row>
    <row r="4990" spans="1:41" x14ac:dyDescent="0.35">
      <c r="A4990" t="s">
        <v>6171</v>
      </c>
      <c r="B4990" t="s">
        <v>39</v>
      </c>
      <c r="C4990" s="10">
        <v>30</v>
      </c>
      <c r="D4990" s="5" t="str" cm="1">
        <f t="array" ref="D4990">_xlfn.IFS(C4990&lt;=29, "18-29", C4990&lt;=39, "30-39", C4990&lt;=49, "40-49", C4990&lt;=59, "50-59",C4990&lt;=69, "60-69", C4990&gt;=70, "70+")</f>
        <v>30-39</v>
      </c>
      <c r="E4990" t="s">
        <v>40</v>
      </c>
      <c r="F4990">
        <v>0</v>
      </c>
      <c r="G4990" t="s">
        <v>4244</v>
      </c>
      <c r="H4990">
        <v>91763</v>
      </c>
      <c r="I4990">
        <v>34.072121000000003</v>
      </c>
      <c r="J4990">
        <v>-117.698319</v>
      </c>
      <c r="K4990">
        <v>1</v>
      </c>
      <c r="L4990">
        <v>71</v>
      </c>
      <c r="M4990" t="str" cm="1">
        <f t="array" ref="M4990">_xlfn.IFS(L4990&lt;=12, "New (0-12 months)", L4990&lt;=36, "Mid (13-36 months)", L4990&gt;=37,"Long (37+ months)")</f>
        <v>Long (37+ months)</v>
      </c>
      <c r="N4990" t="s">
        <v>42</v>
      </c>
      <c r="O4990" t="s">
        <v>40</v>
      </c>
      <c r="P4990">
        <v>8.2100000000000009</v>
      </c>
      <c r="Q4990" t="s">
        <v>40</v>
      </c>
      <c r="R4990" t="s">
        <v>43</v>
      </c>
      <c r="S4990" t="s">
        <v>8234</v>
      </c>
      <c r="T4990" s="1">
        <v>0</v>
      </c>
      <c r="U4990" t="s">
        <v>8234</v>
      </c>
      <c r="V4990" t="s">
        <v>8234</v>
      </c>
      <c r="W4990" t="s">
        <v>8234</v>
      </c>
      <c r="X4990" t="s">
        <v>8234</v>
      </c>
      <c r="Y4990" t="s">
        <v>8234</v>
      </c>
      <c r="Z4990" t="s">
        <v>8234</v>
      </c>
      <c r="AA4990" t="s">
        <v>8234</v>
      </c>
      <c r="AB4990" t="s">
        <v>8234</v>
      </c>
      <c r="AC4990" t="s">
        <v>73</v>
      </c>
      <c r="AD4990" t="s">
        <v>40</v>
      </c>
      <c r="AE4990" t="s">
        <v>46</v>
      </c>
      <c r="AF4990">
        <v>24.25</v>
      </c>
      <c r="AH4990">
        <v>1732.95</v>
      </c>
      <c r="AI4990">
        <v>0</v>
      </c>
      <c r="AJ4990">
        <v>0</v>
      </c>
      <c r="AK4990">
        <v>582.91</v>
      </c>
      <c r="AL4990">
        <v>2315.86</v>
      </c>
      <c r="AM4990" t="s">
        <v>47</v>
      </c>
    </row>
    <row r="4991" spans="1:41" x14ac:dyDescent="0.35">
      <c r="A4991" t="s">
        <v>6172</v>
      </c>
      <c r="B4991" t="s">
        <v>39</v>
      </c>
      <c r="C4991" s="10">
        <v>53</v>
      </c>
      <c r="D4991" s="5" t="str" cm="1">
        <f t="array" ref="D4991">_xlfn.IFS(C4991&lt;=29, "18-29", C4991&lt;=39, "30-39", C4991&lt;=49, "40-49", C4991&lt;=59, "50-59",C4991&lt;=69, "60-69", C4991&gt;=70, "70+")</f>
        <v>50-59</v>
      </c>
      <c r="E4991" t="s">
        <v>43</v>
      </c>
      <c r="F4991">
        <v>0</v>
      </c>
      <c r="G4991" t="s">
        <v>4139</v>
      </c>
      <c r="H4991">
        <v>96025</v>
      </c>
      <c r="I4991">
        <v>41.212694999999997</v>
      </c>
      <c r="J4991">
        <v>-122.392067</v>
      </c>
      <c r="K4991">
        <v>0</v>
      </c>
      <c r="L4991">
        <v>29</v>
      </c>
      <c r="M4991" t="str" cm="1">
        <f t="array" ref="M4991">_xlfn.IFS(L4991&lt;=12, "New (0-12 months)", L4991&lt;=36, "Mid (13-36 months)", L4991&gt;=37,"Long (37+ months)")</f>
        <v>Mid (13-36 months)</v>
      </c>
      <c r="N4991" t="s">
        <v>42</v>
      </c>
      <c r="O4991" t="s">
        <v>43</v>
      </c>
      <c r="P4991">
        <v>0</v>
      </c>
      <c r="Q4991" t="s">
        <v>8234</v>
      </c>
      <c r="R4991" t="s">
        <v>40</v>
      </c>
      <c r="S4991" t="s">
        <v>44</v>
      </c>
      <c r="T4991" s="1">
        <v>22</v>
      </c>
      <c r="U4991" t="s">
        <v>43</v>
      </c>
      <c r="V4991" t="s">
        <v>43</v>
      </c>
      <c r="W4991" t="s">
        <v>43</v>
      </c>
      <c r="X4991" t="s">
        <v>43</v>
      </c>
      <c r="Y4991" t="s">
        <v>43</v>
      </c>
      <c r="Z4991" t="s">
        <v>43</v>
      </c>
      <c r="AA4991" t="s">
        <v>43</v>
      </c>
      <c r="AB4991" t="s">
        <v>40</v>
      </c>
      <c r="AC4991" t="s">
        <v>51</v>
      </c>
      <c r="AD4991" t="s">
        <v>40</v>
      </c>
      <c r="AE4991" t="s">
        <v>46</v>
      </c>
      <c r="AF4991">
        <v>25.1</v>
      </c>
      <c r="AH4991">
        <v>712.85</v>
      </c>
      <c r="AI4991">
        <v>0</v>
      </c>
      <c r="AJ4991">
        <v>0</v>
      </c>
      <c r="AK4991">
        <v>0</v>
      </c>
      <c r="AL4991">
        <v>712.85</v>
      </c>
      <c r="AM4991" t="s">
        <v>57</v>
      </c>
      <c r="AN4991" t="s">
        <v>58</v>
      </c>
      <c r="AO4991" t="s">
        <v>203</v>
      </c>
    </row>
    <row r="4992" spans="1:41" x14ac:dyDescent="0.35">
      <c r="A4992" t="s">
        <v>6173</v>
      </c>
      <c r="B4992" t="s">
        <v>49</v>
      </c>
      <c r="C4992" s="10">
        <v>73</v>
      </c>
      <c r="D4992" s="5" t="str" cm="1">
        <f t="array" ref="D4992">_xlfn.IFS(C4992&lt;=29, "18-29", C4992&lt;=39, "30-39", C4992&lt;=49, "40-49", C4992&lt;=59, "50-59",C4992&lt;=69, "60-69", C4992&gt;=70, "70+")</f>
        <v>70+</v>
      </c>
      <c r="E4992" t="s">
        <v>40</v>
      </c>
      <c r="F4992">
        <v>0</v>
      </c>
      <c r="G4992" t="s">
        <v>2699</v>
      </c>
      <c r="H4992">
        <v>93925</v>
      </c>
      <c r="I4992">
        <v>36.596271000000002</v>
      </c>
      <c r="J4992">
        <v>-121.442274</v>
      </c>
      <c r="K4992">
        <v>10</v>
      </c>
      <c r="L4992">
        <v>29</v>
      </c>
      <c r="M4992" t="str" cm="1">
        <f t="array" ref="M4992">_xlfn.IFS(L4992&lt;=12, "New (0-12 months)", L4992&lt;=36, "Mid (13-36 months)", L4992&gt;=37,"Long (37+ months)")</f>
        <v>Mid (13-36 months)</v>
      </c>
      <c r="N4992" t="s">
        <v>42</v>
      </c>
      <c r="O4992" t="s">
        <v>40</v>
      </c>
      <c r="P4992">
        <v>32.03</v>
      </c>
      <c r="Q4992" t="s">
        <v>43</v>
      </c>
      <c r="R4992" t="s">
        <v>40</v>
      </c>
      <c r="S4992" t="s">
        <v>55</v>
      </c>
      <c r="T4992" s="1">
        <v>16</v>
      </c>
      <c r="U4992" t="s">
        <v>40</v>
      </c>
      <c r="V4992" t="s">
        <v>43</v>
      </c>
      <c r="W4992" t="s">
        <v>40</v>
      </c>
      <c r="X4992" t="s">
        <v>43</v>
      </c>
      <c r="Y4992" t="s">
        <v>43</v>
      </c>
      <c r="Z4992" t="s">
        <v>40</v>
      </c>
      <c r="AA4992" t="s">
        <v>40</v>
      </c>
      <c r="AB4992" t="s">
        <v>40</v>
      </c>
      <c r="AC4992" t="s">
        <v>45</v>
      </c>
      <c r="AD4992" t="s">
        <v>43</v>
      </c>
      <c r="AE4992" t="s">
        <v>56</v>
      </c>
      <c r="AF4992">
        <v>90.1</v>
      </c>
      <c r="AH4992">
        <v>2656.7</v>
      </c>
      <c r="AI4992">
        <v>0</v>
      </c>
      <c r="AJ4992">
        <v>0</v>
      </c>
      <c r="AK4992">
        <v>928.87</v>
      </c>
      <c r="AL4992">
        <v>3585.57</v>
      </c>
      <c r="AM4992" t="s">
        <v>47</v>
      </c>
    </row>
    <row r="4993" spans="1:41" x14ac:dyDescent="0.35">
      <c r="A4993" t="s">
        <v>6174</v>
      </c>
      <c r="B4993" t="s">
        <v>39</v>
      </c>
      <c r="C4993" s="10">
        <v>42</v>
      </c>
      <c r="D4993" s="5" t="str" cm="1">
        <f t="array" ref="D4993">_xlfn.IFS(C4993&lt;=29, "18-29", C4993&lt;=39, "30-39", C4993&lt;=49, "40-49", C4993&lt;=59, "50-59",C4993&lt;=69, "60-69", C4993&gt;=70, "70+")</f>
        <v>40-49</v>
      </c>
      <c r="E4993" t="s">
        <v>40</v>
      </c>
      <c r="F4993">
        <v>1</v>
      </c>
      <c r="G4993" t="s">
        <v>3472</v>
      </c>
      <c r="H4993">
        <v>91740</v>
      </c>
      <c r="I4993">
        <v>34.119363</v>
      </c>
      <c r="J4993">
        <v>-117.855059</v>
      </c>
      <c r="K4993">
        <v>3</v>
      </c>
      <c r="L4993">
        <v>61</v>
      </c>
      <c r="M4993" t="str" cm="1">
        <f t="array" ref="M4993">_xlfn.IFS(L4993&lt;=12, "New (0-12 months)", L4993&lt;=36, "Mid (13-36 months)", L4993&gt;=37,"Long (37+ months)")</f>
        <v>Long (37+ months)</v>
      </c>
      <c r="N4993" t="s">
        <v>76</v>
      </c>
      <c r="O4993" t="s">
        <v>40</v>
      </c>
      <c r="P4993">
        <v>20.010000000000002</v>
      </c>
      <c r="Q4993" t="s">
        <v>40</v>
      </c>
      <c r="R4993" t="s">
        <v>40</v>
      </c>
      <c r="S4993" t="s">
        <v>55</v>
      </c>
      <c r="T4993" s="1">
        <v>12</v>
      </c>
      <c r="U4993" t="s">
        <v>40</v>
      </c>
      <c r="V4993" t="s">
        <v>40</v>
      </c>
      <c r="W4993" t="s">
        <v>40</v>
      </c>
      <c r="X4993" t="s">
        <v>40</v>
      </c>
      <c r="Y4993" t="s">
        <v>40</v>
      </c>
      <c r="Z4993" t="s">
        <v>40</v>
      </c>
      <c r="AA4993" t="s">
        <v>40</v>
      </c>
      <c r="AB4993" t="s">
        <v>40</v>
      </c>
      <c r="AC4993" t="s">
        <v>73</v>
      </c>
      <c r="AD4993" t="s">
        <v>43</v>
      </c>
      <c r="AE4993" t="s">
        <v>46</v>
      </c>
      <c r="AF4993">
        <v>115.1</v>
      </c>
      <c r="AH4993">
        <v>7008.15</v>
      </c>
      <c r="AI4993">
        <v>0</v>
      </c>
      <c r="AJ4993">
        <v>0</v>
      </c>
      <c r="AK4993">
        <v>1220.6099999999999</v>
      </c>
      <c r="AL4993">
        <v>8228.76</v>
      </c>
      <c r="AM4993" t="s">
        <v>47</v>
      </c>
    </row>
    <row r="4994" spans="1:41" x14ac:dyDescent="0.35">
      <c r="A4994" t="s">
        <v>6175</v>
      </c>
      <c r="B4994" t="s">
        <v>39</v>
      </c>
      <c r="C4994" s="10">
        <v>38</v>
      </c>
      <c r="D4994" s="5" t="str" cm="1">
        <f t="array" ref="D4994">_xlfn.IFS(C4994&lt;=29, "18-29", C4994&lt;=39, "30-39", C4994&lt;=49, "40-49", C4994&lt;=59, "50-59",C4994&lt;=69, "60-69", C4994&gt;=70, "70+")</f>
        <v>30-39</v>
      </c>
      <c r="E4994" t="s">
        <v>40</v>
      </c>
      <c r="F4994">
        <v>0</v>
      </c>
      <c r="G4994" t="s">
        <v>2256</v>
      </c>
      <c r="H4994">
        <v>91311</v>
      </c>
      <c r="I4994">
        <v>34.294142000000001</v>
      </c>
      <c r="J4994">
        <v>-118.603883</v>
      </c>
      <c r="K4994">
        <v>9</v>
      </c>
      <c r="L4994">
        <v>2</v>
      </c>
      <c r="M4994" t="str" cm="1">
        <f t="array" ref="M4994">_xlfn.IFS(L4994&lt;=12, "New (0-12 months)", L4994&lt;=36, "Mid (13-36 months)", L4994&gt;=37,"Long (37+ months)")</f>
        <v>New (0-12 months)</v>
      </c>
      <c r="N4994" t="s">
        <v>42</v>
      </c>
      <c r="O4994" t="s">
        <v>40</v>
      </c>
      <c r="P4994">
        <v>32.86</v>
      </c>
      <c r="Q4994" t="s">
        <v>43</v>
      </c>
      <c r="R4994" t="s">
        <v>43</v>
      </c>
      <c r="S4994" t="s">
        <v>8234</v>
      </c>
      <c r="T4994" s="1">
        <v>0</v>
      </c>
      <c r="U4994" t="s">
        <v>8234</v>
      </c>
      <c r="V4994" t="s">
        <v>8234</v>
      </c>
      <c r="W4994" t="s">
        <v>8234</v>
      </c>
      <c r="X4994" t="s">
        <v>8234</v>
      </c>
      <c r="Y4994" t="s">
        <v>8234</v>
      </c>
      <c r="Z4994" t="s">
        <v>8234</v>
      </c>
      <c r="AA4994" t="s">
        <v>8234</v>
      </c>
      <c r="AB4994" t="s">
        <v>8234</v>
      </c>
      <c r="AC4994" t="s">
        <v>51</v>
      </c>
      <c r="AD4994" t="s">
        <v>43</v>
      </c>
      <c r="AE4994" t="s">
        <v>56</v>
      </c>
      <c r="AF4994">
        <v>20.100000000000001</v>
      </c>
      <c r="AH4994">
        <v>43.15</v>
      </c>
      <c r="AI4994">
        <v>0</v>
      </c>
      <c r="AJ4994">
        <v>0</v>
      </c>
      <c r="AK4994">
        <v>65.72</v>
      </c>
      <c r="AL4994">
        <v>108.87</v>
      </c>
      <c r="AM4994" t="s">
        <v>98</v>
      </c>
    </row>
    <row r="4995" spans="1:41" x14ac:dyDescent="0.35">
      <c r="A4995" t="s">
        <v>6176</v>
      </c>
      <c r="B4995" t="s">
        <v>49</v>
      </c>
      <c r="C4995" s="10">
        <v>45</v>
      </c>
      <c r="D4995" s="5" t="str" cm="1">
        <f t="array" ref="D4995">_xlfn.IFS(C4995&lt;=29, "18-29", C4995&lt;=39, "30-39", C4995&lt;=49, "40-49", C4995&lt;=59, "50-59",C4995&lt;=69, "60-69", C4995&gt;=70, "70+")</f>
        <v>40-49</v>
      </c>
      <c r="E4995" t="s">
        <v>40</v>
      </c>
      <c r="F4995">
        <v>2</v>
      </c>
      <c r="G4995" t="s">
        <v>603</v>
      </c>
      <c r="H4995">
        <v>96014</v>
      </c>
      <c r="I4995">
        <v>41.388396999999998</v>
      </c>
      <c r="J4995">
        <v>-122.794636</v>
      </c>
      <c r="K4995">
        <v>1</v>
      </c>
      <c r="L4995">
        <v>56</v>
      </c>
      <c r="M4995" t="str" cm="1">
        <f t="array" ref="M4995">_xlfn.IFS(L4995&lt;=12, "New (0-12 months)", L4995&lt;=36, "Mid (13-36 months)", L4995&gt;=37,"Long (37+ months)")</f>
        <v>Long (37+ months)</v>
      </c>
      <c r="N4995" t="s">
        <v>76</v>
      </c>
      <c r="O4995" t="s">
        <v>40</v>
      </c>
      <c r="P4995">
        <v>22.74</v>
      </c>
      <c r="Q4995" t="s">
        <v>43</v>
      </c>
      <c r="R4995" t="s">
        <v>40</v>
      </c>
      <c r="S4995" t="s">
        <v>79</v>
      </c>
      <c r="T4995" s="1">
        <v>13</v>
      </c>
      <c r="U4995" t="s">
        <v>40</v>
      </c>
      <c r="V4995" t="s">
        <v>40</v>
      </c>
      <c r="W4995" t="s">
        <v>40</v>
      </c>
      <c r="X4995" t="s">
        <v>43</v>
      </c>
      <c r="Y4995" t="s">
        <v>43</v>
      </c>
      <c r="Z4995" t="s">
        <v>43</v>
      </c>
      <c r="AA4995" t="s">
        <v>43</v>
      </c>
      <c r="AB4995" t="s">
        <v>40</v>
      </c>
      <c r="AC4995" t="s">
        <v>73</v>
      </c>
      <c r="AD4995" t="s">
        <v>40</v>
      </c>
      <c r="AE4995" t="s">
        <v>56</v>
      </c>
      <c r="AF4995">
        <v>59.8</v>
      </c>
      <c r="AH4995">
        <v>3457.45</v>
      </c>
      <c r="AI4995">
        <v>35.01</v>
      </c>
      <c r="AJ4995">
        <v>0</v>
      </c>
      <c r="AK4995">
        <v>1273.44</v>
      </c>
      <c r="AL4995">
        <v>4695.88</v>
      </c>
      <c r="AM4995" t="s">
        <v>47</v>
      </c>
    </row>
    <row r="4996" spans="1:41" x14ac:dyDescent="0.35">
      <c r="A4996" t="s">
        <v>6177</v>
      </c>
      <c r="B4996" t="s">
        <v>49</v>
      </c>
      <c r="C4996" s="10">
        <v>55</v>
      </c>
      <c r="D4996" s="5" t="str" cm="1">
        <f t="array" ref="D4996">_xlfn.IFS(C4996&lt;=29, "18-29", C4996&lt;=39, "30-39", C4996&lt;=49, "40-49", C4996&lt;=59, "50-59",C4996&lt;=69, "60-69", C4996&gt;=70, "70+")</f>
        <v>50-59</v>
      </c>
      <c r="E4996" t="s">
        <v>43</v>
      </c>
      <c r="F4996">
        <v>3</v>
      </c>
      <c r="G4996" t="s">
        <v>4293</v>
      </c>
      <c r="H4996">
        <v>91340</v>
      </c>
      <c r="I4996">
        <v>34.286130999999997</v>
      </c>
      <c r="J4996">
        <v>-118.435969</v>
      </c>
      <c r="K4996">
        <v>0</v>
      </c>
      <c r="L4996">
        <v>13</v>
      </c>
      <c r="M4996" t="str" cm="1">
        <f t="array" ref="M4996">_xlfn.IFS(L4996&lt;=12, "New (0-12 months)", L4996&lt;=36, "Mid (13-36 months)", L4996&gt;=37,"Long (37+ months)")</f>
        <v>Mid (13-36 months)</v>
      </c>
      <c r="N4996" t="s">
        <v>62</v>
      </c>
      <c r="O4996" t="s">
        <v>40</v>
      </c>
      <c r="P4996">
        <v>31.93</v>
      </c>
      <c r="Q4996" t="s">
        <v>43</v>
      </c>
      <c r="R4996" t="s">
        <v>40</v>
      </c>
      <c r="S4996" t="s">
        <v>55</v>
      </c>
      <c r="T4996" s="1">
        <v>22</v>
      </c>
      <c r="U4996" t="s">
        <v>43</v>
      </c>
      <c r="V4996" t="s">
        <v>43</v>
      </c>
      <c r="W4996" t="s">
        <v>43</v>
      </c>
      <c r="X4996" t="s">
        <v>43</v>
      </c>
      <c r="Y4996" t="s">
        <v>40</v>
      </c>
      <c r="Z4996" t="s">
        <v>43</v>
      </c>
      <c r="AA4996" t="s">
        <v>43</v>
      </c>
      <c r="AB4996" t="s">
        <v>43</v>
      </c>
      <c r="AC4996" t="s">
        <v>51</v>
      </c>
      <c r="AD4996" t="s">
        <v>40</v>
      </c>
      <c r="AE4996" t="s">
        <v>46</v>
      </c>
      <c r="AF4996">
        <v>78.3</v>
      </c>
      <c r="AH4996">
        <v>1033.95</v>
      </c>
      <c r="AI4996">
        <v>0</v>
      </c>
      <c r="AJ4996">
        <v>150</v>
      </c>
      <c r="AK4996">
        <v>415.09</v>
      </c>
      <c r="AL4996">
        <v>1599.04</v>
      </c>
      <c r="AM4996" t="s">
        <v>47</v>
      </c>
    </row>
    <row r="4997" spans="1:41" x14ac:dyDescent="0.35">
      <c r="A4997" t="s">
        <v>6178</v>
      </c>
      <c r="B4997" t="s">
        <v>39</v>
      </c>
      <c r="C4997" s="10">
        <v>65</v>
      </c>
      <c r="D4997" s="5" t="str" cm="1">
        <f t="array" ref="D4997">_xlfn.IFS(C4997&lt;=29, "18-29", C4997&lt;=39, "30-39", C4997&lt;=49, "40-49", C4997&lt;=59, "50-59",C4997&lt;=69, "60-69", C4997&gt;=70, "70+")</f>
        <v>60-69</v>
      </c>
      <c r="E4997" t="s">
        <v>43</v>
      </c>
      <c r="F4997">
        <v>0</v>
      </c>
      <c r="G4997" t="s">
        <v>794</v>
      </c>
      <c r="H4997">
        <v>92084</v>
      </c>
      <c r="I4997">
        <v>33.22784</v>
      </c>
      <c r="J4997">
        <v>-117.200024</v>
      </c>
      <c r="K4997">
        <v>0</v>
      </c>
      <c r="L4997">
        <v>9</v>
      </c>
      <c r="M4997" t="str" cm="1">
        <f t="array" ref="M4997">_xlfn.IFS(L4997&lt;=12, "New (0-12 months)", L4997&lt;=36, "Mid (13-36 months)", L4997&gt;=37,"Long (37+ months)")</f>
        <v>New (0-12 months)</v>
      </c>
      <c r="N4997" t="s">
        <v>42</v>
      </c>
      <c r="O4997" t="s">
        <v>40</v>
      </c>
      <c r="P4997">
        <v>24.96</v>
      </c>
      <c r="Q4997" t="s">
        <v>43</v>
      </c>
      <c r="R4997" t="s">
        <v>40</v>
      </c>
      <c r="S4997" t="s">
        <v>55</v>
      </c>
      <c r="T4997" s="1">
        <v>9</v>
      </c>
      <c r="U4997" t="s">
        <v>43</v>
      </c>
      <c r="V4997" t="s">
        <v>43</v>
      </c>
      <c r="W4997" t="s">
        <v>40</v>
      </c>
      <c r="X4997" t="s">
        <v>43</v>
      </c>
      <c r="Y4997" t="s">
        <v>43</v>
      </c>
      <c r="Z4997" t="s">
        <v>43</v>
      </c>
      <c r="AA4997" t="s">
        <v>43</v>
      </c>
      <c r="AB4997" t="s">
        <v>40</v>
      </c>
      <c r="AC4997" t="s">
        <v>73</v>
      </c>
      <c r="AD4997" t="s">
        <v>43</v>
      </c>
      <c r="AE4997" t="s">
        <v>46</v>
      </c>
      <c r="AF4997">
        <v>75.5</v>
      </c>
      <c r="AH4997">
        <v>637.4</v>
      </c>
      <c r="AI4997">
        <v>0</v>
      </c>
      <c r="AJ4997">
        <v>0</v>
      </c>
      <c r="AK4997">
        <v>224.64</v>
      </c>
      <c r="AL4997">
        <v>862.04</v>
      </c>
      <c r="AM4997" t="s">
        <v>47</v>
      </c>
    </row>
    <row r="4998" spans="1:41" x14ac:dyDescent="0.35">
      <c r="A4998" t="s">
        <v>6179</v>
      </c>
      <c r="B4998" t="s">
        <v>49</v>
      </c>
      <c r="C4998" s="10">
        <v>46</v>
      </c>
      <c r="D4998" s="5" t="str" cm="1">
        <f t="array" ref="D4998">_xlfn.IFS(C4998&lt;=29, "18-29", C4998&lt;=39, "30-39", C4998&lt;=49, "40-49", C4998&lt;=59, "50-59",C4998&lt;=69, "60-69", C4998&gt;=70, "70+")</f>
        <v>40-49</v>
      </c>
      <c r="E4998" t="s">
        <v>40</v>
      </c>
      <c r="F4998">
        <v>2</v>
      </c>
      <c r="G4998" t="s">
        <v>514</v>
      </c>
      <c r="H4998">
        <v>93535</v>
      </c>
      <c r="I4998">
        <v>34.712707999999999</v>
      </c>
      <c r="J4998">
        <v>-117.889656</v>
      </c>
      <c r="K4998">
        <v>4</v>
      </c>
      <c r="L4998">
        <v>7</v>
      </c>
      <c r="M4998" t="str" cm="1">
        <f t="array" ref="M4998">_xlfn.IFS(L4998&lt;=12, "New (0-12 months)", L4998&lt;=36, "Mid (13-36 months)", L4998&gt;=37,"Long (37+ months)")</f>
        <v>New (0-12 months)</v>
      </c>
      <c r="N4998" t="s">
        <v>42</v>
      </c>
      <c r="O4998" t="s">
        <v>43</v>
      </c>
      <c r="P4998">
        <v>0</v>
      </c>
      <c r="Q4998" t="s">
        <v>8234</v>
      </c>
      <c r="R4998" t="s">
        <v>40</v>
      </c>
      <c r="S4998" t="s">
        <v>79</v>
      </c>
      <c r="T4998" s="1">
        <v>28</v>
      </c>
      <c r="U4998" t="s">
        <v>40</v>
      </c>
      <c r="V4998" t="s">
        <v>43</v>
      </c>
      <c r="W4998" t="s">
        <v>40</v>
      </c>
      <c r="X4998" t="s">
        <v>40</v>
      </c>
      <c r="Y4998" t="s">
        <v>43</v>
      </c>
      <c r="Z4998" t="s">
        <v>40</v>
      </c>
      <c r="AA4998" t="s">
        <v>40</v>
      </c>
      <c r="AB4998" t="s">
        <v>40</v>
      </c>
      <c r="AC4998" t="s">
        <v>73</v>
      </c>
      <c r="AD4998" t="s">
        <v>43</v>
      </c>
      <c r="AE4998" t="s">
        <v>46</v>
      </c>
      <c r="AF4998">
        <v>49.65</v>
      </c>
      <c r="AH4998">
        <v>305.55</v>
      </c>
      <c r="AI4998">
        <v>0</v>
      </c>
      <c r="AJ4998">
        <v>0</v>
      </c>
      <c r="AK4998">
        <v>0</v>
      </c>
      <c r="AL4998">
        <v>305.55</v>
      </c>
      <c r="AM4998" t="s">
        <v>47</v>
      </c>
    </row>
    <row r="4999" spans="1:41" x14ac:dyDescent="0.35">
      <c r="A4999" t="s">
        <v>6180</v>
      </c>
      <c r="B4999" t="s">
        <v>39</v>
      </c>
      <c r="C4999" s="10">
        <v>77</v>
      </c>
      <c r="D4999" s="5" t="str" cm="1">
        <f t="array" ref="D4999">_xlfn.IFS(C4999&lt;=29, "18-29", C4999&lt;=39, "30-39", C4999&lt;=49, "40-49", C4999&lt;=59, "50-59",C4999&lt;=69, "60-69", C4999&gt;=70, "70+")</f>
        <v>70+</v>
      </c>
      <c r="E4999" t="s">
        <v>43</v>
      </c>
      <c r="F4999">
        <v>0</v>
      </c>
      <c r="G4999" t="s">
        <v>81</v>
      </c>
      <c r="H4999">
        <v>95681</v>
      </c>
      <c r="I4999">
        <v>38.984755999999997</v>
      </c>
      <c r="J4999">
        <v>-121.345074</v>
      </c>
      <c r="K4999">
        <v>0</v>
      </c>
      <c r="L4999">
        <v>2</v>
      </c>
      <c r="M4999" t="str" cm="1">
        <f t="array" ref="M4999">_xlfn.IFS(L4999&lt;=12, "New (0-12 months)", L4999&lt;=36, "Mid (13-36 months)", L4999&gt;=37,"Long (37+ months)")</f>
        <v>New (0-12 months)</v>
      </c>
      <c r="N4999" t="s">
        <v>42</v>
      </c>
      <c r="O4999" t="s">
        <v>40</v>
      </c>
      <c r="P4999">
        <v>19.27</v>
      </c>
      <c r="Q4999" t="s">
        <v>40</v>
      </c>
      <c r="R4999" t="s">
        <v>40</v>
      </c>
      <c r="S4999" t="s">
        <v>55</v>
      </c>
      <c r="T4999" s="1">
        <v>18</v>
      </c>
      <c r="U4999" t="s">
        <v>43</v>
      </c>
      <c r="V4999" t="s">
        <v>43</v>
      </c>
      <c r="W4999" t="s">
        <v>43</v>
      </c>
      <c r="X4999" t="s">
        <v>43</v>
      </c>
      <c r="Y4999" t="s">
        <v>40</v>
      </c>
      <c r="Z4999" t="s">
        <v>40</v>
      </c>
      <c r="AA4999" t="s">
        <v>43</v>
      </c>
      <c r="AB4999" t="s">
        <v>40</v>
      </c>
      <c r="AC4999" t="s">
        <v>51</v>
      </c>
      <c r="AD4999" t="s">
        <v>40</v>
      </c>
      <c r="AE4999" t="s">
        <v>56</v>
      </c>
      <c r="AF4999">
        <v>93.85</v>
      </c>
      <c r="AH4999">
        <v>170.85</v>
      </c>
      <c r="AI4999">
        <v>0</v>
      </c>
      <c r="AJ4999">
        <v>0</v>
      </c>
      <c r="AK4999">
        <v>38.54</v>
      </c>
      <c r="AL4999">
        <v>209.39</v>
      </c>
      <c r="AM4999" t="s">
        <v>57</v>
      </c>
      <c r="AN4999" t="s">
        <v>63</v>
      </c>
      <c r="AO4999" t="s">
        <v>591</v>
      </c>
    </row>
    <row r="5000" spans="1:41" x14ac:dyDescent="0.35">
      <c r="A5000" t="s">
        <v>6181</v>
      </c>
      <c r="B5000" t="s">
        <v>49</v>
      </c>
      <c r="C5000" s="10">
        <v>62</v>
      </c>
      <c r="D5000" s="5" t="str" cm="1">
        <f t="array" ref="D5000">_xlfn.IFS(C5000&lt;=29, "18-29", C5000&lt;=39, "30-39", C5000&lt;=49, "40-49", C5000&lt;=59, "50-59",C5000&lt;=69, "60-69", C5000&gt;=70, "70+")</f>
        <v>60-69</v>
      </c>
      <c r="E5000" t="s">
        <v>43</v>
      </c>
      <c r="F5000">
        <v>0</v>
      </c>
      <c r="G5000" t="s">
        <v>443</v>
      </c>
      <c r="H5000">
        <v>91784</v>
      </c>
      <c r="I5000">
        <v>34.141145999999999</v>
      </c>
      <c r="J5000">
        <v>-117.65558299999999</v>
      </c>
      <c r="K5000">
        <v>0</v>
      </c>
      <c r="L5000">
        <v>41</v>
      </c>
      <c r="M5000" t="str" cm="1">
        <f t="array" ref="M5000">_xlfn.IFS(L5000&lt;=12, "New (0-12 months)", L5000&lt;=36, "Mid (13-36 months)", L5000&gt;=37,"Long (37+ months)")</f>
        <v>Long (37+ months)</v>
      </c>
      <c r="N5000" t="s">
        <v>76</v>
      </c>
      <c r="O5000" t="s">
        <v>40</v>
      </c>
      <c r="P5000">
        <v>45.22</v>
      </c>
      <c r="Q5000" t="s">
        <v>43</v>
      </c>
      <c r="R5000" t="s">
        <v>40</v>
      </c>
      <c r="S5000" t="s">
        <v>55</v>
      </c>
      <c r="T5000" s="1">
        <v>15</v>
      </c>
      <c r="U5000" t="s">
        <v>43</v>
      </c>
      <c r="V5000" t="s">
        <v>40</v>
      </c>
      <c r="W5000" t="s">
        <v>43</v>
      </c>
      <c r="X5000" t="s">
        <v>40</v>
      </c>
      <c r="Y5000" t="s">
        <v>40</v>
      </c>
      <c r="Z5000" t="s">
        <v>43</v>
      </c>
      <c r="AA5000" t="s">
        <v>43</v>
      </c>
      <c r="AB5000" t="s">
        <v>40</v>
      </c>
      <c r="AC5000" t="s">
        <v>45</v>
      </c>
      <c r="AD5000" t="s">
        <v>40</v>
      </c>
      <c r="AE5000" t="s">
        <v>56</v>
      </c>
      <c r="AF5000">
        <v>89.55</v>
      </c>
      <c r="AH5000">
        <v>3729.75</v>
      </c>
      <c r="AI5000">
        <v>0</v>
      </c>
      <c r="AJ5000">
        <v>0</v>
      </c>
      <c r="AK5000">
        <v>1854.02</v>
      </c>
      <c r="AL5000">
        <v>5583.77</v>
      </c>
      <c r="AM5000" t="s">
        <v>47</v>
      </c>
    </row>
    <row r="5001" spans="1:41" x14ac:dyDescent="0.35">
      <c r="A5001" t="s">
        <v>6182</v>
      </c>
      <c r="B5001" t="s">
        <v>49</v>
      </c>
      <c r="C5001" s="10">
        <v>74</v>
      </c>
      <c r="D5001" s="5" t="str" cm="1">
        <f t="array" ref="D5001">_xlfn.IFS(C5001&lt;=29, "18-29", C5001&lt;=39, "30-39", C5001&lt;=49, "40-49", C5001&lt;=59, "50-59",C5001&lt;=69, "60-69", C5001&gt;=70, "70+")</f>
        <v>70+</v>
      </c>
      <c r="E5001" t="s">
        <v>43</v>
      </c>
      <c r="F5001">
        <v>0</v>
      </c>
      <c r="G5001" t="s">
        <v>430</v>
      </c>
      <c r="H5001">
        <v>92705</v>
      </c>
      <c r="I5001">
        <v>33.766004000000002</v>
      </c>
      <c r="J5001">
        <v>-117.78676299999999</v>
      </c>
      <c r="K5001">
        <v>0</v>
      </c>
      <c r="L5001">
        <v>47</v>
      </c>
      <c r="M5001" t="str" cm="1">
        <f t="array" ref="M5001">_xlfn.IFS(L5001&lt;=12, "New (0-12 months)", L5001&lt;=36, "Mid (13-36 months)", L5001&gt;=37,"Long (37+ months)")</f>
        <v>Long (37+ months)</v>
      </c>
      <c r="N5001" t="s">
        <v>42</v>
      </c>
      <c r="O5001" t="s">
        <v>40</v>
      </c>
      <c r="P5001">
        <v>14.78</v>
      </c>
      <c r="Q5001" t="s">
        <v>40</v>
      </c>
      <c r="R5001" t="s">
        <v>40</v>
      </c>
      <c r="S5001" t="s">
        <v>79</v>
      </c>
      <c r="T5001" s="1">
        <v>10</v>
      </c>
      <c r="U5001" t="s">
        <v>43</v>
      </c>
      <c r="V5001" t="s">
        <v>40</v>
      </c>
      <c r="W5001" t="s">
        <v>43</v>
      </c>
      <c r="X5001" t="s">
        <v>40</v>
      </c>
      <c r="Y5001" t="s">
        <v>43</v>
      </c>
      <c r="Z5001" t="s">
        <v>43</v>
      </c>
      <c r="AA5001" t="s">
        <v>43</v>
      </c>
      <c r="AB5001" t="s">
        <v>40</v>
      </c>
      <c r="AC5001" t="s">
        <v>73</v>
      </c>
      <c r="AD5001" t="s">
        <v>43</v>
      </c>
      <c r="AE5001" t="s">
        <v>56</v>
      </c>
      <c r="AF5001">
        <v>59.6</v>
      </c>
      <c r="AH5001">
        <v>2754</v>
      </c>
      <c r="AI5001">
        <v>0</v>
      </c>
      <c r="AJ5001">
        <v>0</v>
      </c>
      <c r="AK5001">
        <v>694.66</v>
      </c>
      <c r="AL5001">
        <v>3448.66</v>
      </c>
      <c r="AM5001" t="s">
        <v>47</v>
      </c>
    </row>
    <row r="5002" spans="1:41" x14ac:dyDescent="0.35">
      <c r="A5002" t="s">
        <v>6183</v>
      </c>
      <c r="B5002" t="s">
        <v>49</v>
      </c>
      <c r="C5002" s="10">
        <v>62</v>
      </c>
      <c r="D5002" s="5" t="str" cm="1">
        <f t="array" ref="D5002">_xlfn.IFS(C5002&lt;=29, "18-29", C5002&lt;=39, "30-39", C5002&lt;=49, "40-49", C5002&lt;=59, "50-59",C5002&lt;=69, "60-69", C5002&gt;=70, "70+")</f>
        <v>60-69</v>
      </c>
      <c r="E5002" t="s">
        <v>43</v>
      </c>
      <c r="F5002">
        <v>0</v>
      </c>
      <c r="G5002" t="s">
        <v>305</v>
      </c>
      <c r="H5002">
        <v>94704</v>
      </c>
      <c r="I5002">
        <v>37.871416000000004</v>
      </c>
      <c r="J5002">
        <v>-122.24659699999999</v>
      </c>
      <c r="K5002">
        <v>0</v>
      </c>
      <c r="L5002">
        <v>30</v>
      </c>
      <c r="M5002" t="str" cm="1">
        <f t="array" ref="M5002">_xlfn.IFS(L5002&lt;=12, "New (0-12 months)", L5002&lt;=36, "Mid (13-36 months)", L5002&gt;=37,"Long (37+ months)")</f>
        <v>Mid (13-36 months)</v>
      </c>
      <c r="N5002" t="s">
        <v>42</v>
      </c>
      <c r="O5002" t="s">
        <v>40</v>
      </c>
      <c r="P5002">
        <v>24.57</v>
      </c>
      <c r="Q5002" t="s">
        <v>43</v>
      </c>
      <c r="R5002" t="s">
        <v>43</v>
      </c>
      <c r="S5002" t="s">
        <v>8234</v>
      </c>
      <c r="T5002" s="1">
        <v>0</v>
      </c>
      <c r="U5002" t="s">
        <v>8234</v>
      </c>
      <c r="V5002" t="s">
        <v>8234</v>
      </c>
      <c r="W5002" t="s">
        <v>8234</v>
      </c>
      <c r="X5002" t="s">
        <v>8234</v>
      </c>
      <c r="Y5002" t="s">
        <v>8234</v>
      </c>
      <c r="Z5002" t="s">
        <v>8234</v>
      </c>
      <c r="AA5002" t="s">
        <v>8234</v>
      </c>
      <c r="AB5002" t="s">
        <v>8234</v>
      </c>
      <c r="AC5002" t="s">
        <v>45</v>
      </c>
      <c r="AD5002" t="s">
        <v>43</v>
      </c>
      <c r="AE5002" t="s">
        <v>183</v>
      </c>
      <c r="AF5002">
        <v>19.7</v>
      </c>
      <c r="AH5002">
        <v>625.04999999999995</v>
      </c>
      <c r="AI5002">
        <v>0</v>
      </c>
      <c r="AJ5002">
        <v>0</v>
      </c>
      <c r="AK5002">
        <v>737.1</v>
      </c>
      <c r="AL5002">
        <v>1362.15</v>
      </c>
      <c r="AM5002" t="s">
        <v>47</v>
      </c>
    </row>
    <row r="5003" spans="1:41" x14ac:dyDescent="0.35">
      <c r="A5003" t="s">
        <v>6184</v>
      </c>
      <c r="B5003" t="s">
        <v>49</v>
      </c>
      <c r="C5003" s="10">
        <v>71</v>
      </c>
      <c r="D5003" s="5" t="str" cm="1">
        <f t="array" ref="D5003">_xlfn.IFS(C5003&lt;=29, "18-29", C5003&lt;=39, "30-39", C5003&lt;=49, "40-49", C5003&lt;=59, "50-59",C5003&lt;=69, "60-69", C5003&gt;=70, "70+")</f>
        <v>70+</v>
      </c>
      <c r="E5003" t="s">
        <v>43</v>
      </c>
      <c r="F5003">
        <v>0</v>
      </c>
      <c r="G5003" t="s">
        <v>2375</v>
      </c>
      <c r="H5003">
        <v>94512</v>
      </c>
      <c r="I5003">
        <v>38.140718999999997</v>
      </c>
      <c r="J5003">
        <v>-121.83829799999999</v>
      </c>
      <c r="K5003">
        <v>0</v>
      </c>
      <c r="L5003">
        <v>35</v>
      </c>
      <c r="M5003" t="str" cm="1">
        <f t="array" ref="M5003">_xlfn.IFS(L5003&lt;=12, "New (0-12 months)", L5003&lt;=36, "Mid (13-36 months)", L5003&gt;=37,"Long (37+ months)")</f>
        <v>Mid (13-36 months)</v>
      </c>
      <c r="N5003" t="s">
        <v>42</v>
      </c>
      <c r="O5003" t="s">
        <v>40</v>
      </c>
      <c r="P5003">
        <v>20.83</v>
      </c>
      <c r="Q5003" t="s">
        <v>40</v>
      </c>
      <c r="R5003" t="s">
        <v>40</v>
      </c>
      <c r="S5003" t="s">
        <v>55</v>
      </c>
      <c r="T5003" s="1">
        <v>19</v>
      </c>
      <c r="U5003" t="s">
        <v>43</v>
      </c>
      <c r="V5003" t="s">
        <v>43</v>
      </c>
      <c r="W5003" t="s">
        <v>40</v>
      </c>
      <c r="X5003" t="s">
        <v>43</v>
      </c>
      <c r="Y5003" t="s">
        <v>40</v>
      </c>
      <c r="Z5003" t="s">
        <v>40</v>
      </c>
      <c r="AA5003" t="s">
        <v>43</v>
      </c>
      <c r="AB5003" t="s">
        <v>43</v>
      </c>
      <c r="AC5003" t="s">
        <v>51</v>
      </c>
      <c r="AD5003" t="s">
        <v>40</v>
      </c>
      <c r="AE5003" t="s">
        <v>56</v>
      </c>
      <c r="AF5003">
        <v>99.05</v>
      </c>
      <c r="AH5003">
        <v>3395.8</v>
      </c>
      <c r="AI5003">
        <v>0</v>
      </c>
      <c r="AJ5003">
        <v>120</v>
      </c>
      <c r="AK5003">
        <v>729.05</v>
      </c>
      <c r="AL5003">
        <v>4244.8500000000004</v>
      </c>
      <c r="AM5003" t="s">
        <v>57</v>
      </c>
      <c r="AN5003" t="s">
        <v>109</v>
      </c>
      <c r="AO5003" t="s">
        <v>110</v>
      </c>
    </row>
    <row r="5004" spans="1:41" x14ac:dyDescent="0.35">
      <c r="A5004" t="s">
        <v>6185</v>
      </c>
      <c r="B5004" t="s">
        <v>39</v>
      </c>
      <c r="C5004" s="10">
        <v>52</v>
      </c>
      <c r="D5004" s="5" t="str" cm="1">
        <f t="array" ref="D5004">_xlfn.IFS(C5004&lt;=29, "18-29", C5004&lt;=39, "30-39", C5004&lt;=49, "40-49", C5004&lt;=59, "50-59",C5004&lt;=69, "60-69", C5004&gt;=70, "70+")</f>
        <v>50-59</v>
      </c>
      <c r="E5004" t="s">
        <v>43</v>
      </c>
      <c r="F5004">
        <v>0</v>
      </c>
      <c r="G5004" t="s">
        <v>135</v>
      </c>
      <c r="H5004">
        <v>90059</v>
      </c>
      <c r="I5004">
        <v>33.927253999999998</v>
      </c>
      <c r="J5004">
        <v>-118.249826</v>
      </c>
      <c r="K5004">
        <v>0</v>
      </c>
      <c r="L5004">
        <v>54</v>
      </c>
      <c r="M5004" t="str" cm="1">
        <f t="array" ref="M5004">_xlfn.IFS(L5004&lt;=12, "New (0-12 months)", L5004&lt;=36, "Mid (13-36 months)", L5004&gt;=37,"Long (37+ months)")</f>
        <v>Long (37+ months)</v>
      </c>
      <c r="N5004" t="s">
        <v>42</v>
      </c>
      <c r="O5004" t="s">
        <v>43</v>
      </c>
      <c r="P5004">
        <v>0</v>
      </c>
      <c r="Q5004" t="s">
        <v>8234</v>
      </c>
      <c r="R5004" t="s">
        <v>40</v>
      </c>
      <c r="S5004" t="s">
        <v>79</v>
      </c>
      <c r="T5004" s="1">
        <v>21</v>
      </c>
      <c r="U5004" t="s">
        <v>40</v>
      </c>
      <c r="V5004" t="s">
        <v>43</v>
      </c>
      <c r="W5004" t="s">
        <v>43</v>
      </c>
      <c r="X5004" t="s">
        <v>40</v>
      </c>
      <c r="Y5004" t="s">
        <v>43</v>
      </c>
      <c r="Z5004" t="s">
        <v>40</v>
      </c>
      <c r="AA5004" t="s">
        <v>40</v>
      </c>
      <c r="AB5004" t="s">
        <v>40</v>
      </c>
      <c r="AC5004" t="s">
        <v>45</v>
      </c>
      <c r="AD5004" t="s">
        <v>43</v>
      </c>
      <c r="AE5004" t="s">
        <v>56</v>
      </c>
      <c r="AF5004">
        <v>44.1</v>
      </c>
      <c r="AH5004">
        <v>2369.6999999999998</v>
      </c>
      <c r="AI5004">
        <v>0</v>
      </c>
      <c r="AJ5004">
        <v>0</v>
      </c>
      <c r="AK5004">
        <v>0</v>
      </c>
      <c r="AL5004">
        <v>2369.6999999999998</v>
      </c>
      <c r="AM5004" t="s">
        <v>47</v>
      </c>
    </row>
    <row r="5005" spans="1:41" x14ac:dyDescent="0.35">
      <c r="A5005" t="s">
        <v>6186</v>
      </c>
      <c r="B5005" t="s">
        <v>49</v>
      </c>
      <c r="C5005" s="10">
        <v>74</v>
      </c>
      <c r="D5005" s="5" t="str" cm="1">
        <f t="array" ref="D5005">_xlfn.IFS(C5005&lt;=29, "18-29", C5005&lt;=39, "30-39", C5005&lt;=49, "40-49", C5005&lt;=59, "50-59",C5005&lt;=69, "60-69", C5005&gt;=70, "70+")</f>
        <v>70+</v>
      </c>
      <c r="E5005" t="s">
        <v>40</v>
      </c>
      <c r="F5005">
        <v>0</v>
      </c>
      <c r="G5005" t="s">
        <v>330</v>
      </c>
      <c r="H5005">
        <v>95030</v>
      </c>
      <c r="I5005">
        <v>37.222842</v>
      </c>
      <c r="J5005">
        <v>-121.988727</v>
      </c>
      <c r="K5005">
        <v>1</v>
      </c>
      <c r="L5005">
        <v>17</v>
      </c>
      <c r="M5005" t="str" cm="1">
        <f t="array" ref="M5005">_xlfn.IFS(L5005&lt;=12, "New (0-12 months)", L5005&lt;=36, "Mid (13-36 months)", L5005&gt;=37,"Long (37+ months)")</f>
        <v>Mid (13-36 months)</v>
      </c>
      <c r="N5005" t="s">
        <v>42</v>
      </c>
      <c r="O5005" t="s">
        <v>40</v>
      </c>
      <c r="P5005">
        <v>28.18</v>
      </c>
      <c r="Q5005" t="s">
        <v>40</v>
      </c>
      <c r="R5005" t="s">
        <v>40</v>
      </c>
      <c r="S5005" t="s">
        <v>44</v>
      </c>
      <c r="T5005" s="1">
        <v>16</v>
      </c>
      <c r="U5005" t="s">
        <v>43</v>
      </c>
      <c r="V5005" t="s">
        <v>43</v>
      </c>
      <c r="W5005" t="s">
        <v>40</v>
      </c>
      <c r="X5005" t="s">
        <v>43</v>
      </c>
      <c r="Y5005" t="s">
        <v>40</v>
      </c>
      <c r="Z5005" t="s">
        <v>40</v>
      </c>
      <c r="AA5005" t="s">
        <v>43</v>
      </c>
      <c r="AB5005" t="s">
        <v>40</v>
      </c>
      <c r="AC5005" t="s">
        <v>51</v>
      </c>
      <c r="AD5005" t="s">
        <v>40</v>
      </c>
      <c r="AE5005" t="s">
        <v>46</v>
      </c>
      <c r="AF5005">
        <v>100.45</v>
      </c>
      <c r="AH5005">
        <v>1622.45</v>
      </c>
      <c r="AI5005">
        <v>0</v>
      </c>
      <c r="AJ5005">
        <v>0</v>
      </c>
      <c r="AK5005">
        <v>479.06</v>
      </c>
      <c r="AL5005">
        <v>2101.5100000000002</v>
      </c>
      <c r="AM5005" t="s">
        <v>57</v>
      </c>
      <c r="AN5005" t="s">
        <v>58</v>
      </c>
      <c r="AO5005" t="s">
        <v>214</v>
      </c>
    </row>
    <row r="5006" spans="1:41" x14ac:dyDescent="0.35">
      <c r="A5006" t="s">
        <v>6187</v>
      </c>
      <c r="B5006" t="s">
        <v>49</v>
      </c>
      <c r="C5006" s="10">
        <v>31</v>
      </c>
      <c r="D5006" s="5" t="str" cm="1">
        <f t="array" ref="D5006">_xlfn.IFS(C5006&lt;=29, "18-29", C5006&lt;=39, "30-39", C5006&lt;=49, "40-49", C5006&lt;=59, "50-59",C5006&lt;=69, "60-69", C5006&gt;=70, "70+")</f>
        <v>30-39</v>
      </c>
      <c r="E5006" t="s">
        <v>40</v>
      </c>
      <c r="F5006">
        <v>1</v>
      </c>
      <c r="G5006" t="s">
        <v>517</v>
      </c>
      <c r="H5006">
        <v>93926</v>
      </c>
      <c r="I5006">
        <v>36.525880000000001</v>
      </c>
      <c r="J5006">
        <v>-121.396719</v>
      </c>
      <c r="K5006">
        <v>5</v>
      </c>
      <c r="L5006">
        <v>72</v>
      </c>
      <c r="M5006" t="str" cm="1">
        <f t="array" ref="M5006">_xlfn.IFS(L5006&lt;=12, "New (0-12 months)", L5006&lt;=36, "Mid (13-36 months)", L5006&gt;=37,"Long (37+ months)")</f>
        <v>Long (37+ months)</v>
      </c>
      <c r="N5006" t="s">
        <v>72</v>
      </c>
      <c r="O5006" t="s">
        <v>40</v>
      </c>
      <c r="P5006">
        <v>45.32</v>
      </c>
      <c r="Q5006" t="s">
        <v>40</v>
      </c>
      <c r="R5006" t="s">
        <v>40</v>
      </c>
      <c r="S5006" t="s">
        <v>55</v>
      </c>
      <c r="T5006" s="1">
        <v>11</v>
      </c>
      <c r="U5006" t="s">
        <v>43</v>
      </c>
      <c r="V5006" t="s">
        <v>40</v>
      </c>
      <c r="W5006" t="s">
        <v>40</v>
      </c>
      <c r="X5006" t="s">
        <v>40</v>
      </c>
      <c r="Y5006" t="s">
        <v>40</v>
      </c>
      <c r="Z5006" t="s">
        <v>40</v>
      </c>
      <c r="AA5006" t="s">
        <v>40</v>
      </c>
      <c r="AB5006" t="s">
        <v>43</v>
      </c>
      <c r="AC5006" t="s">
        <v>73</v>
      </c>
      <c r="AD5006" t="s">
        <v>43</v>
      </c>
      <c r="AE5006" t="s">
        <v>46</v>
      </c>
      <c r="AF5006">
        <v>110.9</v>
      </c>
      <c r="AH5006">
        <v>7922.75</v>
      </c>
      <c r="AI5006">
        <v>0</v>
      </c>
      <c r="AJ5006">
        <v>130</v>
      </c>
      <c r="AK5006">
        <v>3263.04</v>
      </c>
      <c r="AL5006">
        <v>11315.79</v>
      </c>
      <c r="AM5006" t="s">
        <v>47</v>
      </c>
    </row>
    <row r="5007" spans="1:41" x14ac:dyDescent="0.35">
      <c r="A5007" t="s">
        <v>6188</v>
      </c>
      <c r="B5007" t="s">
        <v>49</v>
      </c>
      <c r="C5007" s="10">
        <v>36</v>
      </c>
      <c r="D5007" s="5" t="str" cm="1">
        <f t="array" ref="D5007">_xlfn.IFS(C5007&lt;=29, "18-29", C5007&lt;=39, "30-39", C5007&lt;=49, "40-49", C5007&lt;=59, "50-59",C5007&lt;=69, "60-69", C5007&gt;=70, "70+")</f>
        <v>30-39</v>
      </c>
      <c r="E5007" t="s">
        <v>40</v>
      </c>
      <c r="F5007">
        <v>0</v>
      </c>
      <c r="G5007" t="s">
        <v>3353</v>
      </c>
      <c r="H5007">
        <v>94964</v>
      </c>
      <c r="I5007">
        <v>37.942551000000002</v>
      </c>
      <c r="J5007">
        <v>-122.491642</v>
      </c>
      <c r="K5007">
        <v>2</v>
      </c>
      <c r="L5007">
        <v>24</v>
      </c>
      <c r="M5007" t="str" cm="1">
        <f t="array" ref="M5007">_xlfn.IFS(L5007&lt;=12, "New (0-12 months)", L5007&lt;=36, "Mid (13-36 months)", L5007&gt;=37,"Long (37+ months)")</f>
        <v>Mid (13-36 months)</v>
      </c>
      <c r="N5007" t="s">
        <v>42</v>
      </c>
      <c r="O5007" t="s">
        <v>40</v>
      </c>
      <c r="P5007">
        <v>10.23</v>
      </c>
      <c r="Q5007" t="s">
        <v>43</v>
      </c>
      <c r="R5007" t="s">
        <v>40</v>
      </c>
      <c r="S5007" t="s">
        <v>55</v>
      </c>
      <c r="T5007" s="1">
        <v>8</v>
      </c>
      <c r="U5007" t="s">
        <v>40</v>
      </c>
      <c r="V5007" t="s">
        <v>43</v>
      </c>
      <c r="W5007" t="s">
        <v>43</v>
      </c>
      <c r="X5007" t="s">
        <v>40</v>
      </c>
      <c r="Y5007" t="s">
        <v>43</v>
      </c>
      <c r="Z5007" t="s">
        <v>40</v>
      </c>
      <c r="AA5007" t="s">
        <v>40</v>
      </c>
      <c r="AB5007" t="s">
        <v>40</v>
      </c>
      <c r="AC5007" t="s">
        <v>51</v>
      </c>
      <c r="AD5007" t="s">
        <v>40</v>
      </c>
      <c r="AE5007" t="s">
        <v>56</v>
      </c>
      <c r="AF5007">
        <v>89.25</v>
      </c>
      <c r="AH5007">
        <v>2210.1999999999998</v>
      </c>
      <c r="AI5007">
        <v>0</v>
      </c>
      <c r="AJ5007">
        <v>0</v>
      </c>
      <c r="AK5007">
        <v>245.52</v>
      </c>
      <c r="AL5007">
        <v>2455.7199999999998</v>
      </c>
      <c r="AM5007" t="s">
        <v>47</v>
      </c>
    </row>
    <row r="5008" spans="1:41" x14ac:dyDescent="0.35">
      <c r="A5008" t="s">
        <v>6189</v>
      </c>
      <c r="B5008" t="s">
        <v>39</v>
      </c>
      <c r="C5008" s="10">
        <v>42</v>
      </c>
      <c r="D5008" s="5" t="str" cm="1">
        <f t="array" ref="D5008">_xlfn.IFS(C5008&lt;=29, "18-29", C5008&lt;=39, "30-39", C5008&lt;=49, "40-49", C5008&lt;=59, "50-59",C5008&lt;=69, "60-69", C5008&gt;=70, "70+")</f>
        <v>40-49</v>
      </c>
      <c r="E5008" t="s">
        <v>43</v>
      </c>
      <c r="F5008">
        <v>0</v>
      </c>
      <c r="G5008" t="s">
        <v>2609</v>
      </c>
      <c r="H5008">
        <v>92225</v>
      </c>
      <c r="I5008">
        <v>33.674582999999998</v>
      </c>
      <c r="J5008">
        <v>-114.71612</v>
      </c>
      <c r="K5008">
        <v>0</v>
      </c>
      <c r="L5008">
        <v>37</v>
      </c>
      <c r="M5008" t="str" cm="1">
        <f t="array" ref="M5008">_xlfn.IFS(L5008&lt;=12, "New (0-12 months)", L5008&lt;=36, "Mid (13-36 months)", L5008&gt;=37,"Long (37+ months)")</f>
        <v>Long (37+ months)</v>
      </c>
      <c r="N5008" t="s">
        <v>42</v>
      </c>
      <c r="O5008" t="s">
        <v>40</v>
      </c>
      <c r="P5008">
        <v>37.18</v>
      </c>
      <c r="Q5008" t="s">
        <v>40</v>
      </c>
      <c r="R5008" t="s">
        <v>40</v>
      </c>
      <c r="S5008" t="s">
        <v>44</v>
      </c>
      <c r="T5008" s="1">
        <v>9</v>
      </c>
      <c r="U5008" t="s">
        <v>40</v>
      </c>
      <c r="V5008" t="s">
        <v>43</v>
      </c>
      <c r="W5008" t="s">
        <v>43</v>
      </c>
      <c r="X5008" t="s">
        <v>43</v>
      </c>
      <c r="Y5008" t="s">
        <v>40</v>
      </c>
      <c r="Z5008" t="s">
        <v>43</v>
      </c>
      <c r="AA5008" t="s">
        <v>43</v>
      </c>
      <c r="AB5008" t="s">
        <v>40</v>
      </c>
      <c r="AC5008" t="s">
        <v>45</v>
      </c>
      <c r="AD5008" t="s">
        <v>43</v>
      </c>
      <c r="AE5008" t="s">
        <v>56</v>
      </c>
      <c r="AF5008">
        <v>64.650000000000006</v>
      </c>
      <c r="AH5008">
        <v>2347.85</v>
      </c>
      <c r="AI5008">
        <v>0</v>
      </c>
      <c r="AJ5008">
        <v>0</v>
      </c>
      <c r="AK5008">
        <v>1375.66</v>
      </c>
      <c r="AL5008">
        <v>3723.51</v>
      </c>
      <c r="AM5008" t="s">
        <v>47</v>
      </c>
    </row>
    <row r="5009" spans="1:41" x14ac:dyDescent="0.35">
      <c r="A5009" t="s">
        <v>6190</v>
      </c>
      <c r="B5009" t="s">
        <v>39</v>
      </c>
      <c r="C5009" s="10">
        <v>60</v>
      </c>
      <c r="D5009" s="5" t="str" cm="1">
        <f t="array" ref="D5009">_xlfn.IFS(C5009&lt;=29, "18-29", C5009&lt;=39, "30-39", C5009&lt;=49, "40-49", C5009&lt;=59, "50-59",C5009&lt;=69, "60-69", C5009&gt;=70, "70+")</f>
        <v>60-69</v>
      </c>
      <c r="E5009" t="s">
        <v>40</v>
      </c>
      <c r="F5009">
        <v>2</v>
      </c>
      <c r="G5009" t="s">
        <v>1448</v>
      </c>
      <c r="H5009">
        <v>95568</v>
      </c>
      <c r="I5009">
        <v>41.444606</v>
      </c>
      <c r="J5009">
        <v>-123.471895</v>
      </c>
      <c r="K5009">
        <v>6</v>
      </c>
      <c r="L5009">
        <v>48</v>
      </c>
      <c r="M5009" t="str" cm="1">
        <f t="array" ref="M5009">_xlfn.IFS(L5009&lt;=12, "New (0-12 months)", L5009&lt;=36, "Mid (13-36 months)", L5009&gt;=37,"Long (37+ months)")</f>
        <v>Long (37+ months)</v>
      </c>
      <c r="N5009" t="s">
        <v>76</v>
      </c>
      <c r="O5009" t="s">
        <v>40</v>
      </c>
      <c r="P5009">
        <v>18.64</v>
      </c>
      <c r="Q5009" t="s">
        <v>43</v>
      </c>
      <c r="R5009" t="s">
        <v>43</v>
      </c>
      <c r="S5009" t="s">
        <v>8234</v>
      </c>
      <c r="T5009" s="1">
        <v>0</v>
      </c>
      <c r="U5009" t="s">
        <v>8234</v>
      </c>
      <c r="V5009" t="s">
        <v>8234</v>
      </c>
      <c r="W5009" t="s">
        <v>8234</v>
      </c>
      <c r="X5009" t="s">
        <v>8234</v>
      </c>
      <c r="Y5009" t="s">
        <v>8234</v>
      </c>
      <c r="Z5009" t="s">
        <v>8234</v>
      </c>
      <c r="AA5009" t="s">
        <v>8234</v>
      </c>
      <c r="AB5009" t="s">
        <v>8234</v>
      </c>
      <c r="AC5009" t="s">
        <v>73</v>
      </c>
      <c r="AD5009" t="s">
        <v>43</v>
      </c>
      <c r="AE5009" t="s">
        <v>56</v>
      </c>
      <c r="AF5009">
        <v>20.2</v>
      </c>
      <c r="AH5009">
        <v>1027.25</v>
      </c>
      <c r="AI5009">
        <v>0</v>
      </c>
      <c r="AJ5009">
        <v>0</v>
      </c>
      <c r="AK5009">
        <v>894.72</v>
      </c>
      <c r="AL5009">
        <v>1921.97</v>
      </c>
      <c r="AM5009" t="s">
        <v>47</v>
      </c>
    </row>
    <row r="5010" spans="1:41" x14ac:dyDescent="0.35">
      <c r="A5010" t="s">
        <v>6191</v>
      </c>
      <c r="B5010" t="s">
        <v>39</v>
      </c>
      <c r="C5010" s="10">
        <v>44</v>
      </c>
      <c r="D5010" s="5" t="str" cm="1">
        <f t="array" ref="D5010">_xlfn.IFS(C5010&lt;=29, "18-29", C5010&lt;=39, "30-39", C5010&lt;=49, "40-49", C5010&lt;=59, "50-59",C5010&lt;=69, "60-69", C5010&gt;=70, "70+")</f>
        <v>40-49</v>
      </c>
      <c r="E5010" t="s">
        <v>43</v>
      </c>
      <c r="F5010">
        <v>0</v>
      </c>
      <c r="G5010" t="s">
        <v>360</v>
      </c>
      <c r="H5010">
        <v>92673</v>
      </c>
      <c r="I5010">
        <v>33.472499999999997</v>
      </c>
      <c r="J5010">
        <v>-117.584273</v>
      </c>
      <c r="K5010">
        <v>0</v>
      </c>
      <c r="L5010">
        <v>69</v>
      </c>
      <c r="M5010" t="str" cm="1">
        <f t="array" ref="M5010">_xlfn.IFS(L5010&lt;=12, "New (0-12 months)", L5010&lt;=36, "Mid (13-36 months)", L5010&gt;=37,"Long (37+ months)")</f>
        <v>Long (37+ months)</v>
      </c>
      <c r="N5010" t="s">
        <v>42</v>
      </c>
      <c r="O5010" t="s">
        <v>40</v>
      </c>
      <c r="P5010">
        <v>1.85</v>
      </c>
      <c r="Q5010" t="s">
        <v>40</v>
      </c>
      <c r="R5010" t="s">
        <v>40</v>
      </c>
      <c r="S5010" t="s">
        <v>55</v>
      </c>
      <c r="T5010" s="1">
        <v>13</v>
      </c>
      <c r="U5010" t="s">
        <v>43</v>
      </c>
      <c r="V5010" t="s">
        <v>43</v>
      </c>
      <c r="W5010" t="s">
        <v>40</v>
      </c>
      <c r="X5010" t="s">
        <v>40</v>
      </c>
      <c r="Y5010" t="s">
        <v>40</v>
      </c>
      <c r="Z5010" t="s">
        <v>40</v>
      </c>
      <c r="AA5010" t="s">
        <v>40</v>
      </c>
      <c r="AB5010" t="s">
        <v>40</v>
      </c>
      <c r="AC5010" t="s">
        <v>73</v>
      </c>
      <c r="AD5010" t="s">
        <v>43</v>
      </c>
      <c r="AE5010" t="s">
        <v>56</v>
      </c>
      <c r="AF5010">
        <v>104</v>
      </c>
      <c r="AH5010">
        <v>7028.5</v>
      </c>
      <c r="AI5010">
        <v>0</v>
      </c>
      <c r="AJ5010">
        <v>0</v>
      </c>
      <c r="AK5010">
        <v>127.65</v>
      </c>
      <c r="AL5010">
        <v>7156.15</v>
      </c>
      <c r="AM5010" t="s">
        <v>47</v>
      </c>
    </row>
    <row r="5011" spans="1:41" x14ac:dyDescent="0.35">
      <c r="A5011" t="s">
        <v>6192</v>
      </c>
      <c r="B5011" t="s">
        <v>49</v>
      </c>
      <c r="C5011" s="10">
        <v>56</v>
      </c>
      <c r="D5011" s="5" t="str" cm="1">
        <f t="array" ref="D5011">_xlfn.IFS(C5011&lt;=29, "18-29", C5011&lt;=39, "30-39", C5011&lt;=49, "40-49", C5011&lt;=59, "50-59",C5011&lt;=69, "60-69", C5011&gt;=70, "70+")</f>
        <v>50-59</v>
      </c>
      <c r="E5011" t="s">
        <v>40</v>
      </c>
      <c r="F5011">
        <v>0</v>
      </c>
      <c r="G5011" t="s">
        <v>3363</v>
      </c>
      <c r="H5011">
        <v>95648</v>
      </c>
      <c r="I5011">
        <v>38.922812</v>
      </c>
      <c r="J5011">
        <v>-121.312005</v>
      </c>
      <c r="K5011">
        <v>7</v>
      </c>
      <c r="L5011">
        <v>31</v>
      </c>
      <c r="M5011" t="str" cm="1">
        <f t="array" ref="M5011">_xlfn.IFS(L5011&lt;=12, "New (0-12 months)", L5011&lt;=36, "Mid (13-36 months)", L5011&gt;=37,"Long (37+ months)")</f>
        <v>Mid (13-36 months)</v>
      </c>
      <c r="N5011" t="s">
        <v>129</v>
      </c>
      <c r="O5011" t="s">
        <v>40</v>
      </c>
      <c r="P5011">
        <v>25.3</v>
      </c>
      <c r="Q5011" t="s">
        <v>43</v>
      </c>
      <c r="R5011" t="s">
        <v>40</v>
      </c>
      <c r="S5011" t="s">
        <v>44</v>
      </c>
      <c r="T5011" s="1">
        <v>28</v>
      </c>
      <c r="U5011" t="s">
        <v>43</v>
      </c>
      <c r="V5011" t="s">
        <v>43</v>
      </c>
      <c r="W5011" t="s">
        <v>40</v>
      </c>
      <c r="X5011" t="s">
        <v>40</v>
      </c>
      <c r="Y5011" t="s">
        <v>43</v>
      </c>
      <c r="Z5011" t="s">
        <v>40</v>
      </c>
      <c r="AA5011" t="s">
        <v>40</v>
      </c>
      <c r="AB5011" t="s">
        <v>40</v>
      </c>
      <c r="AC5011" t="s">
        <v>51</v>
      </c>
      <c r="AD5011" t="s">
        <v>40</v>
      </c>
      <c r="AE5011" t="s">
        <v>46</v>
      </c>
      <c r="AF5011">
        <v>66.400000000000006</v>
      </c>
      <c r="AH5011">
        <v>2019.8</v>
      </c>
      <c r="AI5011">
        <v>0</v>
      </c>
      <c r="AJ5011">
        <v>0</v>
      </c>
      <c r="AK5011">
        <v>784.3</v>
      </c>
      <c r="AL5011">
        <v>2804.1</v>
      </c>
      <c r="AM5011" t="s">
        <v>47</v>
      </c>
    </row>
    <row r="5012" spans="1:41" x14ac:dyDescent="0.35">
      <c r="A5012" t="s">
        <v>6193</v>
      </c>
      <c r="B5012" t="s">
        <v>49</v>
      </c>
      <c r="C5012" s="10">
        <v>26</v>
      </c>
      <c r="D5012" s="5" t="str" cm="1">
        <f t="array" ref="D5012">_xlfn.IFS(C5012&lt;=29, "18-29", C5012&lt;=39, "30-39", C5012&lt;=49, "40-49", C5012&lt;=59, "50-59",C5012&lt;=69, "60-69", C5012&gt;=70, "70+")</f>
        <v>18-29</v>
      </c>
      <c r="E5012" t="s">
        <v>40</v>
      </c>
      <c r="F5012">
        <v>2</v>
      </c>
      <c r="G5012" t="s">
        <v>157</v>
      </c>
      <c r="H5012">
        <v>95133</v>
      </c>
      <c r="I5012">
        <v>37.371862</v>
      </c>
      <c r="J5012">
        <v>-121.860349</v>
      </c>
      <c r="K5012">
        <v>6</v>
      </c>
      <c r="L5012">
        <v>38</v>
      </c>
      <c r="M5012" t="str" cm="1">
        <f t="array" ref="M5012">_xlfn.IFS(L5012&lt;=12, "New (0-12 months)", L5012&lt;=36, "Mid (13-36 months)", L5012&gt;=37,"Long (37+ months)")</f>
        <v>Long (37+ months)</v>
      </c>
      <c r="N5012" t="s">
        <v>129</v>
      </c>
      <c r="O5012" t="s">
        <v>40</v>
      </c>
      <c r="P5012">
        <v>17.52</v>
      </c>
      <c r="Q5012" t="s">
        <v>40</v>
      </c>
      <c r="R5012" t="s">
        <v>40</v>
      </c>
      <c r="S5012" t="s">
        <v>79</v>
      </c>
      <c r="T5012" s="1">
        <v>59</v>
      </c>
      <c r="U5012" t="s">
        <v>40</v>
      </c>
      <c r="V5012" t="s">
        <v>43</v>
      </c>
      <c r="W5012" t="s">
        <v>40</v>
      </c>
      <c r="X5012" t="s">
        <v>40</v>
      </c>
      <c r="Y5012" t="s">
        <v>40</v>
      </c>
      <c r="Z5012" t="s">
        <v>40</v>
      </c>
      <c r="AA5012" t="s">
        <v>40</v>
      </c>
      <c r="AB5012" t="s">
        <v>40</v>
      </c>
      <c r="AC5012" t="s">
        <v>73</v>
      </c>
      <c r="AD5012" t="s">
        <v>40</v>
      </c>
      <c r="AE5012" t="s">
        <v>56</v>
      </c>
      <c r="AF5012">
        <v>85.4</v>
      </c>
      <c r="AH5012">
        <v>3297</v>
      </c>
      <c r="AI5012">
        <v>0</v>
      </c>
      <c r="AJ5012">
        <v>0</v>
      </c>
      <c r="AK5012">
        <v>665.76</v>
      </c>
      <c r="AL5012">
        <v>3962.76</v>
      </c>
      <c r="AM5012" t="s">
        <v>47</v>
      </c>
    </row>
    <row r="5013" spans="1:41" x14ac:dyDescent="0.35">
      <c r="A5013" t="s">
        <v>6194</v>
      </c>
      <c r="B5013" t="s">
        <v>39</v>
      </c>
      <c r="C5013" s="10">
        <v>64</v>
      </c>
      <c r="D5013" s="5" t="str" cm="1">
        <f t="array" ref="D5013">_xlfn.IFS(C5013&lt;=29, "18-29", C5013&lt;=39, "30-39", C5013&lt;=49, "40-49", C5013&lt;=59, "50-59",C5013&lt;=69, "60-69", C5013&gt;=70, "70+")</f>
        <v>60-69</v>
      </c>
      <c r="E5013" t="s">
        <v>43</v>
      </c>
      <c r="F5013">
        <v>0</v>
      </c>
      <c r="G5013" t="s">
        <v>5234</v>
      </c>
      <c r="H5013">
        <v>95944</v>
      </c>
      <c r="I5013">
        <v>39.564112999999999</v>
      </c>
      <c r="J5013">
        <v>-120.868836</v>
      </c>
      <c r="K5013">
        <v>0</v>
      </c>
      <c r="L5013">
        <v>37</v>
      </c>
      <c r="M5013" t="str" cm="1">
        <f t="array" ref="M5013">_xlfn.IFS(L5013&lt;=12, "New (0-12 months)", L5013&lt;=36, "Mid (13-36 months)", L5013&gt;=37,"Long (37+ months)")</f>
        <v>Long (37+ months)</v>
      </c>
      <c r="N5013" t="s">
        <v>129</v>
      </c>
      <c r="O5013" t="s">
        <v>43</v>
      </c>
      <c r="P5013">
        <v>0</v>
      </c>
      <c r="Q5013" t="s">
        <v>8234</v>
      </c>
      <c r="R5013" t="s">
        <v>40</v>
      </c>
      <c r="S5013" t="s">
        <v>44</v>
      </c>
      <c r="T5013" s="1">
        <v>6</v>
      </c>
      <c r="U5013" t="s">
        <v>43</v>
      </c>
      <c r="V5013" t="s">
        <v>43</v>
      </c>
      <c r="W5013" t="s">
        <v>40</v>
      </c>
      <c r="X5013" t="s">
        <v>43</v>
      </c>
      <c r="Y5013" t="s">
        <v>43</v>
      </c>
      <c r="Z5013" t="s">
        <v>40</v>
      </c>
      <c r="AA5013" t="s">
        <v>40</v>
      </c>
      <c r="AB5013" t="s">
        <v>40</v>
      </c>
      <c r="AC5013" t="s">
        <v>51</v>
      </c>
      <c r="AD5013" t="s">
        <v>40</v>
      </c>
      <c r="AE5013" t="s">
        <v>46</v>
      </c>
      <c r="AF5013">
        <v>40.200000000000003</v>
      </c>
      <c r="AH5013">
        <v>1478.85</v>
      </c>
      <c r="AI5013">
        <v>0</v>
      </c>
      <c r="AJ5013">
        <v>0</v>
      </c>
      <c r="AK5013">
        <v>0</v>
      </c>
      <c r="AL5013">
        <v>1478.85</v>
      </c>
      <c r="AM5013" t="s">
        <v>47</v>
      </c>
    </row>
    <row r="5014" spans="1:41" x14ac:dyDescent="0.35">
      <c r="A5014" t="s">
        <v>6195</v>
      </c>
      <c r="B5014" t="s">
        <v>49</v>
      </c>
      <c r="C5014" s="10">
        <v>70</v>
      </c>
      <c r="D5014" s="5" t="str" cm="1">
        <f t="array" ref="D5014">_xlfn.IFS(C5014&lt;=29, "18-29", C5014&lt;=39, "30-39", C5014&lt;=49, "40-49", C5014&lt;=59, "50-59",C5014&lt;=69, "60-69", C5014&gt;=70, "70+")</f>
        <v>70+</v>
      </c>
      <c r="E5014" t="s">
        <v>40</v>
      </c>
      <c r="F5014">
        <v>0</v>
      </c>
      <c r="G5014" t="s">
        <v>75</v>
      </c>
      <c r="H5014">
        <v>94559</v>
      </c>
      <c r="I5014">
        <v>38.232388999999998</v>
      </c>
      <c r="J5014">
        <v>-122.324944</v>
      </c>
      <c r="K5014">
        <v>5</v>
      </c>
      <c r="L5014">
        <v>4</v>
      </c>
      <c r="M5014" t="str" cm="1">
        <f t="array" ref="M5014">_xlfn.IFS(L5014&lt;=12, "New (0-12 months)", L5014&lt;=36, "Mid (13-36 months)", L5014&gt;=37,"Long (37+ months)")</f>
        <v>New (0-12 months)</v>
      </c>
      <c r="N5014" t="s">
        <v>42</v>
      </c>
      <c r="O5014" t="s">
        <v>40</v>
      </c>
      <c r="P5014">
        <v>6.03</v>
      </c>
      <c r="Q5014" t="s">
        <v>43</v>
      </c>
      <c r="R5014" t="s">
        <v>40</v>
      </c>
      <c r="S5014" t="s">
        <v>55</v>
      </c>
      <c r="T5014" s="1">
        <v>8</v>
      </c>
      <c r="U5014" t="s">
        <v>43</v>
      </c>
      <c r="V5014" t="s">
        <v>43</v>
      </c>
      <c r="W5014" t="s">
        <v>43</v>
      </c>
      <c r="X5014" t="s">
        <v>43</v>
      </c>
      <c r="Y5014" t="s">
        <v>43</v>
      </c>
      <c r="Z5014" t="s">
        <v>43</v>
      </c>
      <c r="AA5014" t="s">
        <v>43</v>
      </c>
      <c r="AB5014" t="s">
        <v>40</v>
      </c>
      <c r="AC5014" t="s">
        <v>73</v>
      </c>
      <c r="AD5014" t="s">
        <v>40</v>
      </c>
      <c r="AE5014" t="s">
        <v>56</v>
      </c>
      <c r="AF5014">
        <v>70.2</v>
      </c>
      <c r="AH5014">
        <v>280.35000000000002</v>
      </c>
      <c r="AI5014">
        <v>30.75</v>
      </c>
      <c r="AJ5014">
        <v>0</v>
      </c>
      <c r="AK5014">
        <v>24.12</v>
      </c>
      <c r="AL5014">
        <v>273.72000000000003</v>
      </c>
      <c r="AM5014" t="s">
        <v>47</v>
      </c>
    </row>
    <row r="5015" spans="1:41" x14ac:dyDescent="0.35">
      <c r="A5015" t="s">
        <v>6196</v>
      </c>
      <c r="B5015" t="s">
        <v>39</v>
      </c>
      <c r="C5015" s="10">
        <v>41</v>
      </c>
      <c r="D5015" s="5" t="str" cm="1">
        <f t="array" ref="D5015">_xlfn.IFS(C5015&lt;=29, "18-29", C5015&lt;=39, "30-39", C5015&lt;=49, "40-49", C5015&lt;=59, "50-59",C5015&lt;=69, "60-69", C5015&gt;=70, "70+")</f>
        <v>40-49</v>
      </c>
      <c r="E5015" t="s">
        <v>40</v>
      </c>
      <c r="F5015">
        <v>0</v>
      </c>
      <c r="G5015" t="s">
        <v>1304</v>
      </c>
      <c r="H5015">
        <v>90731</v>
      </c>
      <c r="I5015">
        <v>33.736387000000001</v>
      </c>
      <c r="J5015">
        <v>-118.284363</v>
      </c>
      <c r="K5015">
        <v>3</v>
      </c>
      <c r="L5015">
        <v>46</v>
      </c>
      <c r="M5015" t="str" cm="1">
        <f t="array" ref="M5015">_xlfn.IFS(L5015&lt;=12, "New (0-12 months)", L5015&lt;=36, "Mid (13-36 months)", L5015&gt;=37,"Long (37+ months)")</f>
        <v>Long (37+ months)</v>
      </c>
      <c r="N5015" t="s">
        <v>76</v>
      </c>
      <c r="O5015" t="s">
        <v>40</v>
      </c>
      <c r="P5015">
        <v>33.22</v>
      </c>
      <c r="Q5015" t="s">
        <v>40</v>
      </c>
      <c r="R5015" t="s">
        <v>40</v>
      </c>
      <c r="S5015" t="s">
        <v>55</v>
      </c>
      <c r="T5015" s="1">
        <v>29</v>
      </c>
      <c r="U5015" t="s">
        <v>43</v>
      </c>
      <c r="V5015" t="s">
        <v>40</v>
      </c>
      <c r="W5015" t="s">
        <v>43</v>
      </c>
      <c r="X5015" t="s">
        <v>40</v>
      </c>
      <c r="Y5015" t="s">
        <v>40</v>
      </c>
      <c r="Z5015" t="s">
        <v>40</v>
      </c>
      <c r="AA5015" t="s">
        <v>40</v>
      </c>
      <c r="AB5015" t="s">
        <v>43</v>
      </c>
      <c r="AC5015" t="s">
        <v>45</v>
      </c>
      <c r="AD5015" t="s">
        <v>40</v>
      </c>
      <c r="AE5015" t="s">
        <v>56</v>
      </c>
      <c r="AF5015">
        <v>103.15</v>
      </c>
      <c r="AH5015">
        <v>4594.6499999999996</v>
      </c>
      <c r="AI5015">
        <v>0</v>
      </c>
      <c r="AJ5015">
        <v>130</v>
      </c>
      <c r="AK5015">
        <v>1528.12</v>
      </c>
      <c r="AL5015">
        <v>6252.77</v>
      </c>
      <c r="AM5015" t="s">
        <v>47</v>
      </c>
    </row>
    <row r="5016" spans="1:41" x14ac:dyDescent="0.35">
      <c r="A5016" t="s">
        <v>6197</v>
      </c>
      <c r="B5016" t="s">
        <v>49</v>
      </c>
      <c r="C5016" s="10">
        <v>59</v>
      </c>
      <c r="D5016" s="5" t="str" cm="1">
        <f t="array" ref="D5016">_xlfn.IFS(C5016&lt;=29, "18-29", C5016&lt;=39, "30-39", C5016&lt;=49, "40-49", C5016&lt;=59, "50-59",C5016&lt;=69, "60-69", C5016&gt;=70, "70+")</f>
        <v>50-59</v>
      </c>
      <c r="E5016" t="s">
        <v>43</v>
      </c>
      <c r="F5016">
        <v>0</v>
      </c>
      <c r="G5016" t="s">
        <v>2160</v>
      </c>
      <c r="H5016">
        <v>94591</v>
      </c>
      <c r="I5016">
        <v>38.105733000000001</v>
      </c>
      <c r="J5016">
        <v>-122.18633800000001</v>
      </c>
      <c r="K5016">
        <v>0</v>
      </c>
      <c r="L5016">
        <v>21</v>
      </c>
      <c r="M5016" t="str" cm="1">
        <f t="array" ref="M5016">_xlfn.IFS(L5016&lt;=12, "New (0-12 months)", L5016&lt;=36, "Mid (13-36 months)", L5016&gt;=37,"Long (37+ months)")</f>
        <v>Mid (13-36 months)</v>
      </c>
      <c r="N5016" t="s">
        <v>62</v>
      </c>
      <c r="O5016" t="s">
        <v>40</v>
      </c>
      <c r="P5016">
        <v>34.39</v>
      </c>
      <c r="Q5016" t="s">
        <v>43</v>
      </c>
      <c r="R5016" t="s">
        <v>43</v>
      </c>
      <c r="S5016" t="s">
        <v>8234</v>
      </c>
      <c r="T5016" s="1">
        <v>0</v>
      </c>
      <c r="U5016" t="s">
        <v>8234</v>
      </c>
      <c r="V5016" t="s">
        <v>8234</v>
      </c>
      <c r="W5016" t="s">
        <v>8234</v>
      </c>
      <c r="X5016" t="s">
        <v>8234</v>
      </c>
      <c r="Y5016" t="s">
        <v>8234</v>
      </c>
      <c r="Z5016" t="s">
        <v>8234</v>
      </c>
      <c r="AA5016" t="s">
        <v>8234</v>
      </c>
      <c r="AB5016" t="s">
        <v>8234</v>
      </c>
      <c r="AC5016" t="s">
        <v>51</v>
      </c>
      <c r="AD5016" t="s">
        <v>43</v>
      </c>
      <c r="AE5016" t="s">
        <v>46</v>
      </c>
      <c r="AF5016">
        <v>20</v>
      </c>
      <c r="AH5016">
        <v>417.7</v>
      </c>
      <c r="AI5016">
        <v>0</v>
      </c>
      <c r="AJ5016">
        <v>0</v>
      </c>
      <c r="AK5016">
        <v>722.19</v>
      </c>
      <c r="AL5016">
        <v>1139.8900000000001</v>
      </c>
      <c r="AM5016" t="s">
        <v>47</v>
      </c>
    </row>
    <row r="5017" spans="1:41" x14ac:dyDescent="0.35">
      <c r="A5017" t="s">
        <v>6198</v>
      </c>
      <c r="B5017" t="s">
        <v>49</v>
      </c>
      <c r="C5017" s="10">
        <v>55</v>
      </c>
      <c r="D5017" s="5" t="str" cm="1">
        <f t="array" ref="D5017">_xlfn.IFS(C5017&lt;=29, "18-29", C5017&lt;=39, "30-39", C5017&lt;=49, "40-49", C5017&lt;=59, "50-59",C5017&lt;=69, "60-69", C5017&gt;=70, "70+")</f>
        <v>50-59</v>
      </c>
      <c r="E5017" t="s">
        <v>43</v>
      </c>
      <c r="F5017">
        <v>0</v>
      </c>
      <c r="G5017" t="s">
        <v>211</v>
      </c>
      <c r="H5017">
        <v>93705</v>
      </c>
      <c r="I5017">
        <v>36.787239999999997</v>
      </c>
      <c r="J5017">
        <v>-119.82781300000001</v>
      </c>
      <c r="K5017">
        <v>0</v>
      </c>
      <c r="L5017">
        <v>39</v>
      </c>
      <c r="M5017" t="str" cm="1">
        <f t="array" ref="M5017">_xlfn.IFS(L5017&lt;=12, "New (0-12 months)", L5017&lt;=36, "Mid (13-36 months)", L5017&gt;=37,"Long (37+ months)")</f>
        <v>Long (37+ months)</v>
      </c>
      <c r="N5017" t="s">
        <v>129</v>
      </c>
      <c r="O5017" t="s">
        <v>40</v>
      </c>
      <c r="P5017">
        <v>17.170000000000002</v>
      </c>
      <c r="Q5017" t="s">
        <v>40</v>
      </c>
      <c r="R5017" t="s">
        <v>40</v>
      </c>
      <c r="S5017" t="s">
        <v>55</v>
      </c>
      <c r="T5017" s="1">
        <v>30</v>
      </c>
      <c r="U5017" t="s">
        <v>40</v>
      </c>
      <c r="V5017" t="s">
        <v>40</v>
      </c>
      <c r="W5017" t="s">
        <v>43</v>
      </c>
      <c r="X5017" t="s">
        <v>43</v>
      </c>
      <c r="Y5017" t="s">
        <v>40</v>
      </c>
      <c r="Z5017" t="s">
        <v>40</v>
      </c>
      <c r="AA5017" t="s">
        <v>40</v>
      </c>
      <c r="AB5017" t="s">
        <v>40</v>
      </c>
      <c r="AC5017" t="s">
        <v>51</v>
      </c>
      <c r="AD5017" t="s">
        <v>40</v>
      </c>
      <c r="AE5017" t="s">
        <v>56</v>
      </c>
      <c r="AF5017">
        <v>106.4</v>
      </c>
      <c r="AH5017">
        <v>4040.65</v>
      </c>
      <c r="AI5017">
        <v>0</v>
      </c>
      <c r="AJ5017">
        <v>0</v>
      </c>
      <c r="AK5017">
        <v>669.63</v>
      </c>
      <c r="AL5017">
        <v>4710.28</v>
      </c>
      <c r="AM5017" t="s">
        <v>47</v>
      </c>
    </row>
    <row r="5018" spans="1:41" x14ac:dyDescent="0.35">
      <c r="A5018" t="s">
        <v>6199</v>
      </c>
      <c r="B5018" t="s">
        <v>39</v>
      </c>
      <c r="C5018" s="10">
        <v>45</v>
      </c>
      <c r="D5018" s="5" t="str" cm="1">
        <f t="array" ref="D5018">_xlfn.IFS(C5018&lt;=29, "18-29", C5018&lt;=39, "30-39", C5018&lt;=49, "40-49", C5018&lt;=59, "50-59",C5018&lt;=69, "60-69", C5018&gt;=70, "70+")</f>
        <v>40-49</v>
      </c>
      <c r="E5018" t="s">
        <v>43</v>
      </c>
      <c r="F5018">
        <v>0</v>
      </c>
      <c r="G5018" t="s">
        <v>305</v>
      </c>
      <c r="H5018">
        <v>94702</v>
      </c>
      <c r="I5018">
        <v>37.866008999999998</v>
      </c>
      <c r="J5018">
        <v>-122.28622799999999</v>
      </c>
      <c r="K5018">
        <v>0</v>
      </c>
      <c r="L5018">
        <v>17</v>
      </c>
      <c r="M5018" t="str" cm="1">
        <f t="array" ref="M5018">_xlfn.IFS(L5018&lt;=12, "New (0-12 months)", L5018&lt;=36, "Mid (13-36 months)", L5018&gt;=37,"Long (37+ months)")</f>
        <v>Mid (13-36 months)</v>
      </c>
      <c r="N5018" t="s">
        <v>42</v>
      </c>
      <c r="O5018" t="s">
        <v>40</v>
      </c>
      <c r="P5018">
        <v>12.69</v>
      </c>
      <c r="Q5018" t="s">
        <v>43</v>
      </c>
      <c r="R5018" t="s">
        <v>40</v>
      </c>
      <c r="S5018" t="s">
        <v>44</v>
      </c>
      <c r="T5018" s="1">
        <v>22</v>
      </c>
      <c r="U5018" t="s">
        <v>40</v>
      </c>
      <c r="V5018" t="s">
        <v>40</v>
      </c>
      <c r="W5018" t="s">
        <v>43</v>
      </c>
      <c r="X5018" t="s">
        <v>40</v>
      </c>
      <c r="Y5018" t="s">
        <v>40</v>
      </c>
      <c r="Z5018" t="s">
        <v>40</v>
      </c>
      <c r="AA5018" t="s">
        <v>40</v>
      </c>
      <c r="AB5018" t="s">
        <v>40</v>
      </c>
      <c r="AC5018" t="s">
        <v>45</v>
      </c>
      <c r="AD5018" t="s">
        <v>43</v>
      </c>
      <c r="AE5018" t="s">
        <v>46</v>
      </c>
      <c r="AF5018">
        <v>7</v>
      </c>
      <c r="AH5018">
        <v>1387.35</v>
      </c>
      <c r="AI5018">
        <v>0</v>
      </c>
      <c r="AJ5018">
        <v>0</v>
      </c>
      <c r="AK5018">
        <v>215.73</v>
      </c>
      <c r="AL5018">
        <v>1603.08</v>
      </c>
      <c r="AM5018" t="s">
        <v>47</v>
      </c>
    </row>
    <row r="5019" spans="1:41" x14ac:dyDescent="0.35">
      <c r="A5019" t="s">
        <v>6200</v>
      </c>
      <c r="B5019" t="s">
        <v>49</v>
      </c>
      <c r="C5019" s="10">
        <v>47</v>
      </c>
      <c r="D5019" s="5" t="str" cm="1">
        <f t="array" ref="D5019">_xlfn.IFS(C5019&lt;=29, "18-29", C5019&lt;=39, "30-39", C5019&lt;=49, "40-49", C5019&lt;=59, "50-59",C5019&lt;=69, "60-69", C5019&gt;=70, "70+")</f>
        <v>40-49</v>
      </c>
      <c r="E5019" t="s">
        <v>43</v>
      </c>
      <c r="F5019">
        <v>0</v>
      </c>
      <c r="G5019" t="s">
        <v>3145</v>
      </c>
      <c r="H5019">
        <v>95470</v>
      </c>
      <c r="I5019">
        <v>39.298065000000001</v>
      </c>
      <c r="J5019">
        <v>-123.25211</v>
      </c>
      <c r="K5019">
        <v>0</v>
      </c>
      <c r="L5019">
        <v>54</v>
      </c>
      <c r="M5019" t="str" cm="1">
        <f t="array" ref="M5019">_xlfn.IFS(L5019&lt;=12, "New (0-12 months)", L5019&lt;=36, "Mid (13-36 months)", L5019&gt;=37,"Long (37+ months)")</f>
        <v>Long (37+ months)</v>
      </c>
      <c r="N5019" t="s">
        <v>42</v>
      </c>
      <c r="O5019" t="s">
        <v>40</v>
      </c>
      <c r="P5019">
        <v>18.739999999999998</v>
      </c>
      <c r="Q5019" t="s">
        <v>43</v>
      </c>
      <c r="R5019" t="s">
        <v>40</v>
      </c>
      <c r="S5019" t="s">
        <v>79</v>
      </c>
      <c r="T5019" s="1">
        <v>16</v>
      </c>
      <c r="U5019" t="s">
        <v>40</v>
      </c>
      <c r="V5019" t="s">
        <v>40</v>
      </c>
      <c r="W5019" t="s">
        <v>43</v>
      </c>
      <c r="X5019" t="s">
        <v>43</v>
      </c>
      <c r="Y5019" t="s">
        <v>40</v>
      </c>
      <c r="Z5019" t="s">
        <v>43</v>
      </c>
      <c r="AA5019" t="s">
        <v>43</v>
      </c>
      <c r="AB5019" t="s">
        <v>40</v>
      </c>
      <c r="AC5019" t="s">
        <v>73</v>
      </c>
      <c r="AD5019" t="s">
        <v>40</v>
      </c>
      <c r="AE5019" t="s">
        <v>56</v>
      </c>
      <c r="AF5019">
        <v>65.3</v>
      </c>
      <c r="AH5019">
        <v>3512.9</v>
      </c>
      <c r="AI5019">
        <v>0</v>
      </c>
      <c r="AJ5019">
        <v>0</v>
      </c>
      <c r="AK5019">
        <v>1011.96</v>
      </c>
      <c r="AL5019">
        <v>4524.8599999999997</v>
      </c>
      <c r="AM5019" t="s">
        <v>47</v>
      </c>
    </row>
    <row r="5020" spans="1:41" x14ac:dyDescent="0.35">
      <c r="A5020" t="s">
        <v>6201</v>
      </c>
      <c r="B5020" t="s">
        <v>39</v>
      </c>
      <c r="C5020" s="10">
        <v>19</v>
      </c>
      <c r="D5020" s="5" t="str" cm="1">
        <f t="array" ref="D5020">_xlfn.IFS(C5020&lt;=29, "18-29", C5020&lt;=39, "30-39", C5020&lt;=49, "40-49", C5020&lt;=59, "50-59",C5020&lt;=69, "60-69", C5020&gt;=70, "70+")</f>
        <v>18-29</v>
      </c>
      <c r="E5020" t="s">
        <v>40</v>
      </c>
      <c r="F5020">
        <v>0</v>
      </c>
      <c r="G5020" t="s">
        <v>744</v>
      </c>
      <c r="H5020">
        <v>94510</v>
      </c>
      <c r="I5020">
        <v>38.113532999999997</v>
      </c>
      <c r="J5020">
        <v>-122.11926</v>
      </c>
      <c r="K5020">
        <v>4</v>
      </c>
      <c r="L5020">
        <v>9</v>
      </c>
      <c r="M5020" t="str" cm="1">
        <f t="array" ref="M5020">_xlfn.IFS(L5020&lt;=12, "New (0-12 months)", L5020&lt;=36, "Mid (13-36 months)", L5020&gt;=37,"Long (37+ months)")</f>
        <v>New (0-12 months)</v>
      </c>
      <c r="N5020" t="s">
        <v>42</v>
      </c>
      <c r="O5020" t="s">
        <v>40</v>
      </c>
      <c r="P5020">
        <v>12.59</v>
      </c>
      <c r="Q5020" t="s">
        <v>43</v>
      </c>
      <c r="R5020" t="s">
        <v>40</v>
      </c>
      <c r="S5020" t="s">
        <v>44</v>
      </c>
      <c r="T5020" s="1">
        <v>76</v>
      </c>
      <c r="U5020" t="s">
        <v>43</v>
      </c>
      <c r="V5020" t="s">
        <v>40</v>
      </c>
      <c r="W5020" t="s">
        <v>43</v>
      </c>
      <c r="X5020" t="s">
        <v>43</v>
      </c>
      <c r="Y5020" t="s">
        <v>43</v>
      </c>
      <c r="Z5020" t="s">
        <v>43</v>
      </c>
      <c r="AA5020" t="s">
        <v>43</v>
      </c>
      <c r="AB5020" t="s">
        <v>40</v>
      </c>
      <c r="AC5020" t="s">
        <v>51</v>
      </c>
      <c r="AD5020" t="s">
        <v>43</v>
      </c>
      <c r="AE5020" t="s">
        <v>46</v>
      </c>
      <c r="AF5020">
        <v>50.85</v>
      </c>
      <c r="AH5020">
        <v>466.6</v>
      </c>
      <c r="AI5020">
        <v>0</v>
      </c>
      <c r="AJ5020">
        <v>0</v>
      </c>
      <c r="AK5020">
        <v>113.31</v>
      </c>
      <c r="AL5020">
        <v>579.91</v>
      </c>
      <c r="AM5020" t="s">
        <v>47</v>
      </c>
    </row>
    <row r="5021" spans="1:41" x14ac:dyDescent="0.35">
      <c r="A5021" t="s">
        <v>6202</v>
      </c>
      <c r="B5021" t="s">
        <v>39</v>
      </c>
      <c r="C5021" s="10">
        <v>23</v>
      </c>
      <c r="D5021" s="5" t="str" cm="1">
        <f t="array" ref="D5021">_xlfn.IFS(C5021&lt;=29, "18-29", C5021&lt;=39, "30-39", C5021&lt;=49, "40-49", C5021&lt;=59, "50-59",C5021&lt;=69, "60-69", C5021&gt;=70, "70+")</f>
        <v>18-29</v>
      </c>
      <c r="E5021" t="s">
        <v>43</v>
      </c>
      <c r="F5021">
        <v>0</v>
      </c>
      <c r="G5021" t="s">
        <v>1564</v>
      </c>
      <c r="H5021">
        <v>91351</v>
      </c>
      <c r="I5021">
        <v>34.422519000000001</v>
      </c>
      <c r="J5021">
        <v>-118.420717</v>
      </c>
      <c r="K5021">
        <v>0</v>
      </c>
      <c r="L5021">
        <v>1</v>
      </c>
      <c r="M5021" t="str" cm="1">
        <f t="array" ref="M5021">_xlfn.IFS(L5021&lt;=12, "New (0-12 months)", L5021&lt;=36, "Mid (13-36 months)", L5021&gt;=37,"Long (37+ months)")</f>
        <v>New (0-12 months)</v>
      </c>
      <c r="N5021" t="s">
        <v>54</v>
      </c>
      <c r="O5021" t="s">
        <v>40</v>
      </c>
      <c r="P5021">
        <v>5.12</v>
      </c>
      <c r="Q5021" t="s">
        <v>43</v>
      </c>
      <c r="R5021" t="s">
        <v>40</v>
      </c>
      <c r="S5021" t="s">
        <v>79</v>
      </c>
      <c r="T5021" s="1">
        <v>30</v>
      </c>
      <c r="U5021" t="s">
        <v>43</v>
      </c>
      <c r="V5021" t="s">
        <v>43</v>
      </c>
      <c r="W5021" t="s">
        <v>43</v>
      </c>
      <c r="X5021" t="s">
        <v>43</v>
      </c>
      <c r="Y5021" t="s">
        <v>43</v>
      </c>
      <c r="Z5021" t="s">
        <v>43</v>
      </c>
      <c r="AA5021" t="s">
        <v>40</v>
      </c>
      <c r="AB5021" t="s">
        <v>40</v>
      </c>
      <c r="AC5021" t="s">
        <v>51</v>
      </c>
      <c r="AD5021" t="s">
        <v>43</v>
      </c>
      <c r="AE5021" t="s">
        <v>46</v>
      </c>
      <c r="AF5021">
        <v>45.95</v>
      </c>
      <c r="AH5021">
        <v>45.95</v>
      </c>
      <c r="AI5021">
        <v>0</v>
      </c>
      <c r="AJ5021">
        <v>0</v>
      </c>
      <c r="AK5021">
        <v>5.12</v>
      </c>
      <c r="AL5021">
        <v>51.07</v>
      </c>
      <c r="AM5021" t="s">
        <v>57</v>
      </c>
      <c r="AN5021" t="s">
        <v>121</v>
      </c>
      <c r="AO5021" t="s">
        <v>195</v>
      </c>
    </row>
    <row r="5022" spans="1:41" x14ac:dyDescent="0.35">
      <c r="A5022" t="s">
        <v>6203</v>
      </c>
      <c r="B5022" t="s">
        <v>49</v>
      </c>
      <c r="C5022" s="10">
        <v>34</v>
      </c>
      <c r="D5022" s="5" t="str" cm="1">
        <f t="array" ref="D5022">_xlfn.IFS(C5022&lt;=29, "18-29", C5022&lt;=39, "30-39", C5022&lt;=49, "40-49", C5022&lt;=59, "50-59",C5022&lt;=69, "60-69", C5022&gt;=70, "70+")</f>
        <v>30-39</v>
      </c>
      <c r="E5022" t="s">
        <v>40</v>
      </c>
      <c r="F5022">
        <v>0</v>
      </c>
      <c r="G5022" t="s">
        <v>445</v>
      </c>
      <c r="H5022">
        <v>95762</v>
      </c>
      <c r="I5022">
        <v>38.684437000000003</v>
      </c>
      <c r="J5022">
        <v>-121.055634</v>
      </c>
      <c r="K5022">
        <v>2</v>
      </c>
      <c r="L5022">
        <v>3</v>
      </c>
      <c r="M5022" t="str" cm="1">
        <f t="array" ref="M5022">_xlfn.IFS(L5022&lt;=12, "New (0-12 months)", L5022&lt;=36, "Mid (13-36 months)", L5022&gt;=37,"Long (37+ months)")</f>
        <v>New (0-12 months)</v>
      </c>
      <c r="N5022" t="s">
        <v>54</v>
      </c>
      <c r="O5022" t="s">
        <v>40</v>
      </c>
      <c r="P5022">
        <v>4.1900000000000004</v>
      </c>
      <c r="Q5022" t="s">
        <v>43</v>
      </c>
      <c r="R5022" t="s">
        <v>40</v>
      </c>
      <c r="S5022" t="s">
        <v>44</v>
      </c>
      <c r="T5022" s="1">
        <v>6</v>
      </c>
      <c r="U5022" t="s">
        <v>43</v>
      </c>
      <c r="V5022" t="s">
        <v>43</v>
      </c>
      <c r="W5022" t="s">
        <v>40</v>
      </c>
      <c r="X5022" t="s">
        <v>40</v>
      </c>
      <c r="Y5022" t="s">
        <v>43</v>
      </c>
      <c r="Z5022" t="s">
        <v>43</v>
      </c>
      <c r="AA5022" t="s">
        <v>43</v>
      </c>
      <c r="AB5022" t="s">
        <v>40</v>
      </c>
      <c r="AC5022" t="s">
        <v>51</v>
      </c>
      <c r="AD5022" t="s">
        <v>40</v>
      </c>
      <c r="AE5022" t="s">
        <v>183</v>
      </c>
      <c r="AF5022">
        <v>55.8</v>
      </c>
      <c r="AH5022">
        <v>154.55000000000001</v>
      </c>
      <c r="AI5022">
        <v>0</v>
      </c>
      <c r="AJ5022">
        <v>0</v>
      </c>
      <c r="AK5022">
        <v>12.57</v>
      </c>
      <c r="AL5022">
        <v>167.12</v>
      </c>
      <c r="AM5022" t="s">
        <v>98</v>
      </c>
    </row>
    <row r="5023" spans="1:41" x14ac:dyDescent="0.35">
      <c r="A5023" t="s">
        <v>6204</v>
      </c>
      <c r="B5023" t="s">
        <v>39</v>
      </c>
      <c r="C5023" s="10">
        <v>60</v>
      </c>
      <c r="D5023" s="5" t="str" cm="1">
        <f t="array" ref="D5023">_xlfn.IFS(C5023&lt;=29, "18-29", C5023&lt;=39, "30-39", C5023&lt;=49, "40-49", C5023&lt;=59, "50-59",C5023&lt;=69, "60-69", C5023&gt;=70, "70+")</f>
        <v>60-69</v>
      </c>
      <c r="E5023" t="s">
        <v>43</v>
      </c>
      <c r="F5023">
        <v>0</v>
      </c>
      <c r="G5023" t="s">
        <v>133</v>
      </c>
      <c r="H5023">
        <v>94038</v>
      </c>
      <c r="I5023">
        <v>37.515555999999997</v>
      </c>
      <c r="J5023">
        <v>-122.50231100000001</v>
      </c>
      <c r="K5023">
        <v>0</v>
      </c>
      <c r="L5023">
        <v>70</v>
      </c>
      <c r="M5023" t="str" cm="1">
        <f t="array" ref="M5023">_xlfn.IFS(L5023&lt;=12, "New (0-12 months)", L5023&lt;=36, "Mid (13-36 months)", L5023&gt;=37,"Long (37+ months)")</f>
        <v>Long (37+ months)</v>
      </c>
      <c r="N5023" t="s">
        <v>72</v>
      </c>
      <c r="O5023" t="s">
        <v>40</v>
      </c>
      <c r="P5023">
        <v>44.57</v>
      </c>
      <c r="Q5023" t="s">
        <v>40</v>
      </c>
      <c r="R5023" t="s">
        <v>40</v>
      </c>
      <c r="S5023" t="s">
        <v>55</v>
      </c>
      <c r="T5023" s="1">
        <v>26</v>
      </c>
      <c r="U5023" t="s">
        <v>40</v>
      </c>
      <c r="V5023" t="s">
        <v>40</v>
      </c>
      <c r="W5023" t="s">
        <v>40</v>
      </c>
      <c r="X5023" t="s">
        <v>40</v>
      </c>
      <c r="Y5023" t="s">
        <v>40</v>
      </c>
      <c r="Z5023" t="s">
        <v>40</v>
      </c>
      <c r="AA5023" t="s">
        <v>40</v>
      </c>
      <c r="AB5023" t="s">
        <v>40</v>
      </c>
      <c r="AC5023" t="s">
        <v>73</v>
      </c>
      <c r="AD5023" t="s">
        <v>40</v>
      </c>
      <c r="AE5023" t="s">
        <v>46</v>
      </c>
      <c r="AF5023">
        <v>111.95</v>
      </c>
      <c r="AH5023">
        <v>7795.95</v>
      </c>
      <c r="AI5023">
        <v>0</v>
      </c>
      <c r="AJ5023">
        <v>0</v>
      </c>
      <c r="AK5023">
        <v>3119.9</v>
      </c>
      <c r="AL5023">
        <v>10915.85</v>
      </c>
      <c r="AM5023" t="s">
        <v>47</v>
      </c>
    </row>
    <row r="5024" spans="1:41" x14ac:dyDescent="0.35">
      <c r="A5024" t="s">
        <v>6205</v>
      </c>
      <c r="B5024" t="s">
        <v>49</v>
      </c>
      <c r="C5024" s="10">
        <v>31</v>
      </c>
      <c r="D5024" s="5" t="str" cm="1">
        <f t="array" ref="D5024">_xlfn.IFS(C5024&lt;=29, "18-29", C5024&lt;=39, "30-39", C5024&lt;=49, "40-49", C5024&lt;=59, "50-59",C5024&lt;=69, "60-69", C5024&gt;=70, "70+")</f>
        <v>30-39</v>
      </c>
      <c r="E5024" t="s">
        <v>43</v>
      </c>
      <c r="F5024">
        <v>0</v>
      </c>
      <c r="G5024" t="s">
        <v>285</v>
      </c>
      <c r="H5024">
        <v>95612</v>
      </c>
      <c r="I5024">
        <v>38.384647999999999</v>
      </c>
      <c r="J5024">
        <v>-121.578701</v>
      </c>
      <c r="K5024">
        <v>0</v>
      </c>
      <c r="L5024">
        <v>54</v>
      </c>
      <c r="M5024" t="str" cm="1">
        <f t="array" ref="M5024">_xlfn.IFS(L5024&lt;=12, "New (0-12 months)", L5024&lt;=36, "Mid (13-36 months)", L5024&gt;=37,"Long (37+ months)")</f>
        <v>Long (37+ months)</v>
      </c>
      <c r="N5024" t="s">
        <v>76</v>
      </c>
      <c r="O5024" t="s">
        <v>40</v>
      </c>
      <c r="P5024">
        <v>49.98</v>
      </c>
      <c r="Q5024" t="s">
        <v>43</v>
      </c>
      <c r="R5024" t="s">
        <v>40</v>
      </c>
      <c r="S5024" t="s">
        <v>55</v>
      </c>
      <c r="T5024" s="1">
        <v>26</v>
      </c>
      <c r="U5024" t="s">
        <v>40</v>
      </c>
      <c r="V5024" t="s">
        <v>40</v>
      </c>
      <c r="W5024" t="s">
        <v>43</v>
      </c>
      <c r="X5024" t="s">
        <v>40</v>
      </c>
      <c r="Y5024" t="s">
        <v>40</v>
      </c>
      <c r="Z5024" t="s">
        <v>40</v>
      </c>
      <c r="AA5024" t="s">
        <v>40</v>
      </c>
      <c r="AB5024" t="s">
        <v>40</v>
      </c>
      <c r="AC5024" t="s">
        <v>45</v>
      </c>
      <c r="AD5024" t="s">
        <v>40</v>
      </c>
      <c r="AE5024" t="s">
        <v>46</v>
      </c>
      <c r="AF5024">
        <v>105.4</v>
      </c>
      <c r="AH5024">
        <v>5643.4</v>
      </c>
      <c r="AI5024">
        <v>0</v>
      </c>
      <c r="AJ5024">
        <v>0</v>
      </c>
      <c r="AK5024">
        <v>2698.92</v>
      </c>
      <c r="AL5024">
        <v>8342.32</v>
      </c>
      <c r="AM5024" t="s">
        <v>57</v>
      </c>
      <c r="AN5024" t="s">
        <v>63</v>
      </c>
      <c r="AO5024" t="s">
        <v>64</v>
      </c>
    </row>
    <row r="5025" spans="1:41" x14ac:dyDescent="0.35">
      <c r="A5025" t="s">
        <v>6206</v>
      </c>
      <c r="B5025" t="s">
        <v>49</v>
      </c>
      <c r="C5025" s="10">
        <v>69</v>
      </c>
      <c r="D5025" s="5" t="str" cm="1">
        <f t="array" ref="D5025">_xlfn.IFS(C5025&lt;=29, "18-29", C5025&lt;=39, "30-39", C5025&lt;=49, "40-49", C5025&lt;=59, "50-59",C5025&lt;=69, "60-69", C5025&gt;=70, "70+")</f>
        <v>60-69</v>
      </c>
      <c r="E5025" t="s">
        <v>40</v>
      </c>
      <c r="F5025">
        <v>0</v>
      </c>
      <c r="G5025" t="s">
        <v>650</v>
      </c>
      <c r="H5025">
        <v>90501</v>
      </c>
      <c r="I5025">
        <v>33.833699000000003</v>
      </c>
      <c r="J5025">
        <v>-118.314387</v>
      </c>
      <c r="K5025">
        <v>1</v>
      </c>
      <c r="L5025">
        <v>53</v>
      </c>
      <c r="M5025" t="str" cm="1">
        <f t="array" ref="M5025">_xlfn.IFS(L5025&lt;=12, "New (0-12 months)", L5025&lt;=36, "Mid (13-36 months)", L5025&gt;=37,"Long (37+ months)")</f>
        <v>Long (37+ months)</v>
      </c>
      <c r="N5025" t="s">
        <v>76</v>
      </c>
      <c r="O5025" t="s">
        <v>40</v>
      </c>
      <c r="P5025">
        <v>7.94</v>
      </c>
      <c r="Q5025" t="s">
        <v>40</v>
      </c>
      <c r="R5025" t="s">
        <v>40</v>
      </c>
      <c r="S5025" t="s">
        <v>55</v>
      </c>
      <c r="T5025" s="1">
        <v>6</v>
      </c>
      <c r="U5025" t="s">
        <v>43</v>
      </c>
      <c r="V5025" t="s">
        <v>40</v>
      </c>
      <c r="W5025" t="s">
        <v>43</v>
      </c>
      <c r="X5025" t="s">
        <v>43</v>
      </c>
      <c r="Y5025" t="s">
        <v>40</v>
      </c>
      <c r="Z5025" t="s">
        <v>40</v>
      </c>
      <c r="AA5025" t="s">
        <v>43</v>
      </c>
      <c r="AB5025" t="s">
        <v>40</v>
      </c>
      <c r="AC5025" t="s">
        <v>51</v>
      </c>
      <c r="AD5025" t="s">
        <v>40</v>
      </c>
      <c r="AE5025" t="s">
        <v>56</v>
      </c>
      <c r="AF5025">
        <v>101.9</v>
      </c>
      <c r="AH5025">
        <v>5549.4</v>
      </c>
      <c r="AI5025">
        <v>0</v>
      </c>
      <c r="AJ5025">
        <v>0</v>
      </c>
      <c r="AK5025">
        <v>420.82</v>
      </c>
      <c r="AL5025">
        <v>5970.22</v>
      </c>
      <c r="AM5025" t="s">
        <v>57</v>
      </c>
      <c r="AN5025" t="s">
        <v>117</v>
      </c>
      <c r="AO5025" t="s">
        <v>466</v>
      </c>
    </row>
    <row r="5026" spans="1:41" x14ac:dyDescent="0.35">
      <c r="A5026" t="s">
        <v>6207</v>
      </c>
      <c r="B5026" t="s">
        <v>39</v>
      </c>
      <c r="C5026" s="10">
        <v>57</v>
      </c>
      <c r="D5026" s="5" t="str" cm="1">
        <f t="array" ref="D5026">_xlfn.IFS(C5026&lt;=29, "18-29", C5026&lt;=39, "30-39", C5026&lt;=49, "40-49", C5026&lt;=59, "50-59",C5026&lt;=69, "60-69", C5026&gt;=70, "70+")</f>
        <v>50-59</v>
      </c>
      <c r="E5026" t="s">
        <v>40</v>
      </c>
      <c r="F5026">
        <v>0</v>
      </c>
      <c r="G5026" t="s">
        <v>850</v>
      </c>
      <c r="H5026">
        <v>92262</v>
      </c>
      <c r="I5026">
        <v>33.839989000000003</v>
      </c>
      <c r="J5026">
        <v>-116.659215</v>
      </c>
      <c r="K5026">
        <v>1</v>
      </c>
      <c r="L5026">
        <v>30</v>
      </c>
      <c r="M5026" t="str" cm="1">
        <f t="array" ref="M5026">_xlfn.IFS(L5026&lt;=12, "New (0-12 months)", L5026&lt;=36, "Mid (13-36 months)", L5026&gt;=37,"Long (37+ months)")</f>
        <v>Mid (13-36 months)</v>
      </c>
      <c r="N5026" t="s">
        <v>42</v>
      </c>
      <c r="O5026" t="s">
        <v>40</v>
      </c>
      <c r="P5026">
        <v>21.14</v>
      </c>
      <c r="Q5026" t="s">
        <v>43</v>
      </c>
      <c r="R5026" t="s">
        <v>43</v>
      </c>
      <c r="S5026" t="s">
        <v>8234</v>
      </c>
      <c r="T5026" s="1">
        <v>0</v>
      </c>
      <c r="U5026" t="s">
        <v>8234</v>
      </c>
      <c r="V5026" t="s">
        <v>8234</v>
      </c>
      <c r="W5026" t="s">
        <v>8234</v>
      </c>
      <c r="X5026" t="s">
        <v>8234</v>
      </c>
      <c r="Y5026" t="s">
        <v>8234</v>
      </c>
      <c r="Z5026" t="s">
        <v>8234</v>
      </c>
      <c r="AA5026" t="s">
        <v>8234</v>
      </c>
      <c r="AB5026" t="s">
        <v>8234</v>
      </c>
      <c r="AC5026" t="s">
        <v>45</v>
      </c>
      <c r="AD5026" t="s">
        <v>43</v>
      </c>
      <c r="AE5026" t="s">
        <v>56</v>
      </c>
      <c r="AF5026">
        <v>19.55</v>
      </c>
      <c r="AH5026">
        <v>608.5</v>
      </c>
      <c r="AI5026">
        <v>0</v>
      </c>
      <c r="AJ5026">
        <v>0</v>
      </c>
      <c r="AK5026">
        <v>634.20000000000005</v>
      </c>
      <c r="AL5026">
        <v>1242.7</v>
      </c>
      <c r="AM5026" t="s">
        <v>47</v>
      </c>
    </row>
    <row r="5027" spans="1:41" x14ac:dyDescent="0.35">
      <c r="A5027" t="s">
        <v>6208</v>
      </c>
      <c r="B5027" t="s">
        <v>49</v>
      </c>
      <c r="C5027" s="10">
        <v>71</v>
      </c>
      <c r="D5027" s="5" t="str" cm="1">
        <f t="array" ref="D5027">_xlfn.IFS(C5027&lt;=29, "18-29", C5027&lt;=39, "30-39", C5027&lt;=49, "40-49", C5027&lt;=59, "50-59",C5027&lt;=69, "60-69", C5027&gt;=70, "70+")</f>
        <v>70+</v>
      </c>
      <c r="E5027" t="s">
        <v>43</v>
      </c>
      <c r="F5027">
        <v>0</v>
      </c>
      <c r="G5027" t="s">
        <v>954</v>
      </c>
      <c r="H5027">
        <v>91356</v>
      </c>
      <c r="I5027">
        <v>34.157136999999999</v>
      </c>
      <c r="J5027">
        <v>-118.548511</v>
      </c>
      <c r="K5027">
        <v>0</v>
      </c>
      <c r="L5027">
        <v>48</v>
      </c>
      <c r="M5027" t="str" cm="1">
        <f t="array" ref="M5027">_xlfn.IFS(L5027&lt;=12, "New (0-12 months)", L5027&lt;=36, "Mid (13-36 months)", L5027&gt;=37,"Long (37+ months)")</f>
        <v>Long (37+ months)</v>
      </c>
      <c r="N5027" t="s">
        <v>42</v>
      </c>
      <c r="O5027" t="s">
        <v>40</v>
      </c>
      <c r="P5027">
        <v>5.87</v>
      </c>
      <c r="Q5027" t="s">
        <v>40</v>
      </c>
      <c r="R5027" t="s">
        <v>40</v>
      </c>
      <c r="S5027" t="s">
        <v>55</v>
      </c>
      <c r="T5027" s="1">
        <v>2</v>
      </c>
      <c r="U5027" t="s">
        <v>43</v>
      </c>
      <c r="V5027" t="s">
        <v>40</v>
      </c>
      <c r="W5027" t="s">
        <v>43</v>
      </c>
      <c r="X5027" t="s">
        <v>43</v>
      </c>
      <c r="Y5027" t="s">
        <v>40</v>
      </c>
      <c r="Z5027" t="s">
        <v>40</v>
      </c>
      <c r="AA5027" t="s">
        <v>43</v>
      </c>
      <c r="AB5027" t="s">
        <v>40</v>
      </c>
      <c r="AC5027" t="s">
        <v>45</v>
      </c>
      <c r="AD5027" t="s">
        <v>40</v>
      </c>
      <c r="AE5027" t="s">
        <v>56</v>
      </c>
      <c r="AF5027">
        <v>99</v>
      </c>
      <c r="AH5027">
        <v>4744.3500000000004</v>
      </c>
      <c r="AI5027">
        <v>0</v>
      </c>
      <c r="AJ5027">
        <v>0</v>
      </c>
      <c r="AK5027">
        <v>281.76</v>
      </c>
      <c r="AL5027">
        <v>5026.1099999999997</v>
      </c>
      <c r="AM5027" t="s">
        <v>47</v>
      </c>
    </row>
    <row r="5028" spans="1:41" x14ac:dyDescent="0.35">
      <c r="A5028" t="s">
        <v>6209</v>
      </c>
      <c r="B5028" t="s">
        <v>49</v>
      </c>
      <c r="C5028" s="10">
        <v>64</v>
      </c>
      <c r="D5028" s="5" t="str" cm="1">
        <f t="array" ref="D5028">_xlfn.IFS(C5028&lt;=29, "18-29", C5028&lt;=39, "30-39", C5028&lt;=49, "40-49", C5028&lt;=59, "50-59",C5028&lt;=69, "60-69", C5028&gt;=70, "70+")</f>
        <v>60-69</v>
      </c>
      <c r="E5028" t="s">
        <v>40</v>
      </c>
      <c r="F5028">
        <v>1</v>
      </c>
      <c r="G5028" t="s">
        <v>1078</v>
      </c>
      <c r="H5028">
        <v>93401</v>
      </c>
      <c r="I5028">
        <v>35.233744999999999</v>
      </c>
      <c r="J5028">
        <v>-120.626442</v>
      </c>
      <c r="K5028">
        <v>5</v>
      </c>
      <c r="L5028">
        <v>62</v>
      </c>
      <c r="M5028" t="str" cm="1">
        <f t="array" ref="M5028">_xlfn.IFS(L5028&lt;=12, "New (0-12 months)", L5028&lt;=36, "Mid (13-36 months)", L5028&gt;=37,"Long (37+ months)")</f>
        <v>Long (37+ months)</v>
      </c>
      <c r="N5028" t="s">
        <v>76</v>
      </c>
      <c r="O5028" t="s">
        <v>40</v>
      </c>
      <c r="P5028">
        <v>20.96</v>
      </c>
      <c r="Q5028" t="s">
        <v>43</v>
      </c>
      <c r="R5028" t="s">
        <v>43</v>
      </c>
      <c r="S5028" t="s">
        <v>8234</v>
      </c>
      <c r="T5028" s="1">
        <v>0</v>
      </c>
      <c r="U5028" t="s">
        <v>8234</v>
      </c>
      <c r="V5028" t="s">
        <v>8234</v>
      </c>
      <c r="W5028" t="s">
        <v>8234</v>
      </c>
      <c r="X5028" t="s">
        <v>8234</v>
      </c>
      <c r="Y5028" t="s">
        <v>8234</v>
      </c>
      <c r="Z5028" t="s">
        <v>8234</v>
      </c>
      <c r="AA5028" t="s">
        <v>8234</v>
      </c>
      <c r="AB5028" t="s">
        <v>8234</v>
      </c>
      <c r="AC5028" t="s">
        <v>73</v>
      </c>
      <c r="AD5028" t="s">
        <v>43</v>
      </c>
      <c r="AE5028" t="s">
        <v>46</v>
      </c>
      <c r="AF5028">
        <v>20.05</v>
      </c>
      <c r="AH5028">
        <v>1263.9000000000001</v>
      </c>
      <c r="AI5028">
        <v>0</v>
      </c>
      <c r="AJ5028">
        <v>0</v>
      </c>
      <c r="AK5028">
        <v>1299.52</v>
      </c>
      <c r="AL5028">
        <v>2563.42</v>
      </c>
      <c r="AM5028" t="s">
        <v>47</v>
      </c>
    </row>
    <row r="5029" spans="1:41" x14ac:dyDescent="0.35">
      <c r="A5029" t="s">
        <v>6210</v>
      </c>
      <c r="B5029" t="s">
        <v>39</v>
      </c>
      <c r="C5029" s="10">
        <v>28</v>
      </c>
      <c r="D5029" s="5" t="str" cm="1">
        <f t="array" ref="D5029">_xlfn.IFS(C5029&lt;=29, "18-29", C5029&lt;=39, "30-39", C5029&lt;=49, "40-49", C5029&lt;=59, "50-59",C5029&lt;=69, "60-69", C5029&gt;=70, "70+")</f>
        <v>18-29</v>
      </c>
      <c r="E5029" t="s">
        <v>43</v>
      </c>
      <c r="F5029">
        <v>0</v>
      </c>
      <c r="G5029" t="s">
        <v>151</v>
      </c>
      <c r="H5029">
        <v>92117</v>
      </c>
      <c r="I5029">
        <v>32.825085999999999</v>
      </c>
      <c r="J5029">
        <v>-117.19942399999999</v>
      </c>
      <c r="K5029">
        <v>0</v>
      </c>
      <c r="L5029">
        <v>1</v>
      </c>
      <c r="M5029" t="str" cm="1">
        <f t="array" ref="M5029">_xlfn.IFS(L5029&lt;=12, "New (0-12 months)", L5029&lt;=36, "Mid (13-36 months)", L5029&gt;=37,"Long (37+ months)")</f>
        <v>New (0-12 months)</v>
      </c>
      <c r="N5029" t="s">
        <v>42</v>
      </c>
      <c r="O5029" t="s">
        <v>40</v>
      </c>
      <c r="P5029">
        <v>39.94</v>
      </c>
      <c r="Q5029" t="s">
        <v>43</v>
      </c>
      <c r="R5029" t="s">
        <v>40</v>
      </c>
      <c r="S5029" t="s">
        <v>44</v>
      </c>
      <c r="T5029" s="1">
        <v>59</v>
      </c>
      <c r="U5029" t="s">
        <v>43</v>
      </c>
      <c r="V5029" t="s">
        <v>43</v>
      </c>
      <c r="W5029" t="s">
        <v>43</v>
      </c>
      <c r="X5029" t="s">
        <v>43</v>
      </c>
      <c r="Y5029" t="s">
        <v>43</v>
      </c>
      <c r="Z5029" t="s">
        <v>43</v>
      </c>
      <c r="AA5029" t="s">
        <v>40</v>
      </c>
      <c r="AB5029" t="s">
        <v>40</v>
      </c>
      <c r="AC5029" t="s">
        <v>51</v>
      </c>
      <c r="AD5029" t="s">
        <v>40</v>
      </c>
      <c r="AE5029" t="s">
        <v>183</v>
      </c>
      <c r="AF5029">
        <v>45.3</v>
      </c>
      <c r="AH5029">
        <v>45.3</v>
      </c>
      <c r="AI5029">
        <v>0</v>
      </c>
      <c r="AJ5029">
        <v>0</v>
      </c>
      <c r="AK5029">
        <v>39.94</v>
      </c>
      <c r="AL5029">
        <v>85.24</v>
      </c>
      <c r="AM5029" t="s">
        <v>57</v>
      </c>
      <c r="AN5029" t="s">
        <v>58</v>
      </c>
      <c r="AO5029" t="s">
        <v>104</v>
      </c>
    </row>
    <row r="5030" spans="1:41" x14ac:dyDescent="0.35">
      <c r="A5030" t="s">
        <v>6211</v>
      </c>
      <c r="B5030" t="s">
        <v>39</v>
      </c>
      <c r="C5030" s="10">
        <v>66</v>
      </c>
      <c r="D5030" s="5" t="str" cm="1">
        <f t="array" ref="D5030">_xlfn.IFS(C5030&lt;=29, "18-29", C5030&lt;=39, "30-39", C5030&lt;=49, "40-49", C5030&lt;=59, "50-59",C5030&lt;=69, "60-69", C5030&gt;=70, "70+")</f>
        <v>60-69</v>
      </c>
      <c r="E5030" t="s">
        <v>40</v>
      </c>
      <c r="F5030">
        <v>0</v>
      </c>
      <c r="G5030" t="s">
        <v>1143</v>
      </c>
      <c r="H5030">
        <v>95928</v>
      </c>
      <c r="I5030">
        <v>39.681488000000002</v>
      </c>
      <c r="J5030">
        <v>-121.83721</v>
      </c>
      <c r="K5030">
        <v>1</v>
      </c>
      <c r="L5030">
        <v>65</v>
      </c>
      <c r="M5030" t="str" cm="1">
        <f t="array" ref="M5030">_xlfn.IFS(L5030&lt;=12, "New (0-12 months)", L5030&lt;=36, "Mid (13-36 months)", L5030&gt;=37,"Long (37+ months)")</f>
        <v>Long (37+ months)</v>
      </c>
      <c r="N5030" t="s">
        <v>42</v>
      </c>
      <c r="O5030" t="s">
        <v>40</v>
      </c>
      <c r="P5030">
        <v>18.690000000000001</v>
      </c>
      <c r="Q5030" t="s">
        <v>40</v>
      </c>
      <c r="R5030" t="s">
        <v>40</v>
      </c>
      <c r="S5030" t="s">
        <v>55</v>
      </c>
      <c r="T5030" s="1">
        <v>30</v>
      </c>
      <c r="U5030" t="s">
        <v>43</v>
      </c>
      <c r="V5030" t="s">
        <v>40</v>
      </c>
      <c r="W5030" t="s">
        <v>40</v>
      </c>
      <c r="X5030" t="s">
        <v>43</v>
      </c>
      <c r="Y5030" t="s">
        <v>40</v>
      </c>
      <c r="Z5030" t="s">
        <v>40</v>
      </c>
      <c r="AA5030" t="s">
        <v>43</v>
      </c>
      <c r="AB5030" t="s">
        <v>40</v>
      </c>
      <c r="AC5030" t="s">
        <v>45</v>
      </c>
      <c r="AD5030" t="s">
        <v>40</v>
      </c>
      <c r="AE5030" t="s">
        <v>56</v>
      </c>
      <c r="AF5030">
        <v>106.25</v>
      </c>
      <c r="AH5030">
        <v>6979.8</v>
      </c>
      <c r="AI5030">
        <v>0</v>
      </c>
      <c r="AJ5030">
        <v>0</v>
      </c>
      <c r="AK5030">
        <v>1214.8499999999999</v>
      </c>
      <c r="AL5030">
        <v>8194.65</v>
      </c>
      <c r="AM5030" t="s">
        <v>57</v>
      </c>
      <c r="AN5030" t="s">
        <v>58</v>
      </c>
      <c r="AO5030" t="s">
        <v>104</v>
      </c>
    </row>
    <row r="5031" spans="1:41" x14ac:dyDescent="0.35">
      <c r="A5031" t="s">
        <v>6212</v>
      </c>
      <c r="B5031" t="s">
        <v>39</v>
      </c>
      <c r="C5031" s="10">
        <v>77</v>
      </c>
      <c r="D5031" s="5" t="str" cm="1">
        <f t="array" ref="D5031">_xlfn.IFS(C5031&lt;=29, "18-29", C5031&lt;=39, "30-39", C5031&lt;=49, "40-49", C5031&lt;=59, "50-59",C5031&lt;=69, "60-69", C5031&gt;=70, "70+")</f>
        <v>70+</v>
      </c>
      <c r="E5031" t="s">
        <v>40</v>
      </c>
      <c r="F5031">
        <v>2</v>
      </c>
      <c r="G5031" t="s">
        <v>1627</v>
      </c>
      <c r="H5031">
        <v>93523</v>
      </c>
      <c r="I5031">
        <v>34.966777</v>
      </c>
      <c r="J5031">
        <v>-117.961179</v>
      </c>
      <c r="K5031">
        <v>8</v>
      </c>
      <c r="L5031">
        <v>11</v>
      </c>
      <c r="M5031" t="str" cm="1">
        <f t="array" ref="M5031">_xlfn.IFS(L5031&lt;=12, "New (0-12 months)", L5031&lt;=36, "Mid (13-36 months)", L5031&gt;=37,"Long (37+ months)")</f>
        <v>New (0-12 months)</v>
      </c>
      <c r="N5031" t="s">
        <v>42</v>
      </c>
      <c r="O5031" t="s">
        <v>40</v>
      </c>
      <c r="P5031">
        <v>17.66</v>
      </c>
      <c r="Q5031" t="s">
        <v>40</v>
      </c>
      <c r="R5031" t="s">
        <v>40</v>
      </c>
      <c r="S5031" t="s">
        <v>55</v>
      </c>
      <c r="T5031" s="1">
        <v>13</v>
      </c>
      <c r="U5031" t="s">
        <v>43</v>
      </c>
      <c r="V5031" t="s">
        <v>43</v>
      </c>
      <c r="W5031" t="s">
        <v>40</v>
      </c>
      <c r="X5031" t="s">
        <v>43</v>
      </c>
      <c r="Y5031" t="s">
        <v>43</v>
      </c>
      <c r="Z5031" t="s">
        <v>43</v>
      </c>
      <c r="AA5031" t="s">
        <v>43</v>
      </c>
      <c r="AB5031" t="s">
        <v>40</v>
      </c>
      <c r="AC5031" t="s">
        <v>51</v>
      </c>
      <c r="AD5031" t="s">
        <v>40</v>
      </c>
      <c r="AE5031" t="s">
        <v>46</v>
      </c>
      <c r="AF5031">
        <v>78.099999999999994</v>
      </c>
      <c r="AH5031">
        <v>864.85</v>
      </c>
      <c r="AI5031">
        <v>0</v>
      </c>
      <c r="AJ5031">
        <v>0</v>
      </c>
      <c r="AK5031">
        <v>194.26</v>
      </c>
      <c r="AL5031">
        <v>1059.1099999999999</v>
      </c>
      <c r="AM5031" t="s">
        <v>47</v>
      </c>
    </row>
    <row r="5032" spans="1:41" x14ac:dyDescent="0.35">
      <c r="A5032" t="s">
        <v>6213</v>
      </c>
      <c r="B5032" t="s">
        <v>49</v>
      </c>
      <c r="C5032" s="10">
        <v>59</v>
      </c>
      <c r="D5032" s="5" t="str" cm="1">
        <f t="array" ref="D5032">_xlfn.IFS(C5032&lt;=29, "18-29", C5032&lt;=39, "30-39", C5032&lt;=49, "40-49", C5032&lt;=59, "50-59",C5032&lt;=69, "60-69", C5032&gt;=70, "70+")</f>
        <v>50-59</v>
      </c>
      <c r="E5032" t="s">
        <v>40</v>
      </c>
      <c r="F5032">
        <v>0</v>
      </c>
      <c r="G5032" t="s">
        <v>687</v>
      </c>
      <c r="H5032">
        <v>95607</v>
      </c>
      <c r="I5032">
        <v>38.681651000000002</v>
      </c>
      <c r="J5032">
        <v>-122.13056899999999</v>
      </c>
      <c r="K5032">
        <v>9</v>
      </c>
      <c r="L5032">
        <v>66</v>
      </c>
      <c r="M5032" t="str" cm="1">
        <f t="array" ref="M5032">_xlfn.IFS(L5032&lt;=12, "New (0-12 months)", L5032&lt;=36, "Mid (13-36 months)", L5032&gt;=37,"Long (37+ months)")</f>
        <v>Long (37+ months)</v>
      </c>
      <c r="N5032" t="s">
        <v>72</v>
      </c>
      <c r="O5032" t="s">
        <v>40</v>
      </c>
      <c r="P5032">
        <v>45.03</v>
      </c>
      <c r="Q5032" t="s">
        <v>43</v>
      </c>
      <c r="R5032" t="s">
        <v>43</v>
      </c>
      <c r="S5032" t="s">
        <v>8234</v>
      </c>
      <c r="T5032" s="1">
        <v>0</v>
      </c>
      <c r="U5032" t="s">
        <v>8234</v>
      </c>
      <c r="V5032" t="s">
        <v>8234</v>
      </c>
      <c r="W5032" t="s">
        <v>8234</v>
      </c>
      <c r="X5032" t="s">
        <v>8234</v>
      </c>
      <c r="Y5032" t="s">
        <v>8234</v>
      </c>
      <c r="Z5032" t="s">
        <v>8234</v>
      </c>
      <c r="AA5032" t="s">
        <v>8234</v>
      </c>
      <c r="AB5032" t="s">
        <v>8234</v>
      </c>
      <c r="AC5032" t="s">
        <v>45</v>
      </c>
      <c r="AD5032" t="s">
        <v>40</v>
      </c>
      <c r="AE5032" t="s">
        <v>56</v>
      </c>
      <c r="AF5032">
        <v>20.350000000000001</v>
      </c>
      <c r="AH5032">
        <v>1359.5</v>
      </c>
      <c r="AI5032">
        <v>0</v>
      </c>
      <c r="AJ5032">
        <v>0</v>
      </c>
      <c r="AK5032">
        <v>2971.98</v>
      </c>
      <c r="AL5032">
        <v>4331.4799999999996</v>
      </c>
      <c r="AM5032" t="s">
        <v>47</v>
      </c>
    </row>
    <row r="5033" spans="1:41" x14ac:dyDescent="0.35">
      <c r="A5033" t="s">
        <v>6214</v>
      </c>
      <c r="B5033" t="s">
        <v>39</v>
      </c>
      <c r="C5033" s="10">
        <v>75</v>
      </c>
      <c r="D5033" s="5" t="str" cm="1">
        <f t="array" ref="D5033">_xlfn.IFS(C5033&lt;=29, "18-29", C5033&lt;=39, "30-39", C5033&lt;=49, "40-49", C5033&lt;=59, "50-59",C5033&lt;=69, "60-69", C5033&gt;=70, "70+")</f>
        <v>70+</v>
      </c>
      <c r="E5033" t="s">
        <v>43</v>
      </c>
      <c r="F5033">
        <v>0</v>
      </c>
      <c r="G5033" t="s">
        <v>391</v>
      </c>
      <c r="H5033">
        <v>94130</v>
      </c>
      <c r="I5033">
        <v>37.820894000000003</v>
      </c>
      <c r="J5033">
        <v>-122.369725</v>
      </c>
      <c r="K5033">
        <v>0</v>
      </c>
      <c r="L5033">
        <v>3</v>
      </c>
      <c r="M5033" t="str" cm="1">
        <f t="array" ref="M5033">_xlfn.IFS(L5033&lt;=12, "New (0-12 months)", L5033&lt;=36, "Mid (13-36 months)", L5033&gt;=37,"Long (37+ months)")</f>
        <v>New (0-12 months)</v>
      </c>
      <c r="N5033" t="s">
        <v>42</v>
      </c>
      <c r="O5033" t="s">
        <v>40</v>
      </c>
      <c r="P5033">
        <v>41.9</v>
      </c>
      <c r="Q5033" t="s">
        <v>40</v>
      </c>
      <c r="R5033" t="s">
        <v>40</v>
      </c>
      <c r="S5033" t="s">
        <v>55</v>
      </c>
      <c r="T5033" s="1">
        <v>11</v>
      </c>
      <c r="U5033" t="s">
        <v>43</v>
      </c>
      <c r="V5033" t="s">
        <v>40</v>
      </c>
      <c r="W5033" t="s">
        <v>43</v>
      </c>
      <c r="X5033" t="s">
        <v>43</v>
      </c>
      <c r="Y5033" t="s">
        <v>43</v>
      </c>
      <c r="Z5033" t="s">
        <v>43</v>
      </c>
      <c r="AA5033" t="s">
        <v>43</v>
      </c>
      <c r="AB5033" t="s">
        <v>40</v>
      </c>
      <c r="AC5033" t="s">
        <v>51</v>
      </c>
      <c r="AD5033" t="s">
        <v>40</v>
      </c>
      <c r="AE5033" t="s">
        <v>56</v>
      </c>
      <c r="AF5033">
        <v>79.400000000000006</v>
      </c>
      <c r="AH5033">
        <v>205.05</v>
      </c>
      <c r="AI5033">
        <v>0</v>
      </c>
      <c r="AJ5033">
        <v>0</v>
      </c>
      <c r="AK5033">
        <v>125.7</v>
      </c>
      <c r="AL5033">
        <v>330.75</v>
      </c>
      <c r="AM5033" t="s">
        <v>57</v>
      </c>
      <c r="AN5033" t="s">
        <v>63</v>
      </c>
      <c r="AO5033" t="s">
        <v>64</v>
      </c>
    </row>
    <row r="5034" spans="1:41" x14ac:dyDescent="0.35">
      <c r="A5034" t="s">
        <v>6215</v>
      </c>
      <c r="B5034" t="s">
        <v>49</v>
      </c>
      <c r="C5034" s="10">
        <v>25</v>
      </c>
      <c r="D5034" s="5" t="str" cm="1">
        <f t="array" ref="D5034">_xlfn.IFS(C5034&lt;=29, "18-29", C5034&lt;=39, "30-39", C5034&lt;=49, "40-49", C5034&lt;=59, "50-59",C5034&lt;=69, "60-69", C5034&gt;=70, "70+")</f>
        <v>18-29</v>
      </c>
      <c r="E5034" t="s">
        <v>43</v>
      </c>
      <c r="F5034">
        <v>0</v>
      </c>
      <c r="G5034" t="s">
        <v>1866</v>
      </c>
      <c r="H5034">
        <v>90701</v>
      </c>
      <c r="I5034">
        <v>33.867592999999999</v>
      </c>
      <c r="J5034">
        <v>-118.080637</v>
      </c>
      <c r="K5034">
        <v>0</v>
      </c>
      <c r="L5034">
        <v>39</v>
      </c>
      <c r="M5034" t="str" cm="1">
        <f t="array" ref="M5034">_xlfn.IFS(L5034&lt;=12, "New (0-12 months)", L5034&lt;=36, "Mid (13-36 months)", L5034&gt;=37,"Long (37+ months)")</f>
        <v>Long (37+ months)</v>
      </c>
      <c r="N5034" t="s">
        <v>129</v>
      </c>
      <c r="O5034" t="s">
        <v>43</v>
      </c>
      <c r="P5034">
        <v>0</v>
      </c>
      <c r="Q5034" t="s">
        <v>8234</v>
      </c>
      <c r="R5034" t="s">
        <v>40</v>
      </c>
      <c r="S5034" t="s">
        <v>44</v>
      </c>
      <c r="T5034" s="1">
        <v>26</v>
      </c>
      <c r="U5034" t="s">
        <v>43</v>
      </c>
      <c r="V5034" t="s">
        <v>43</v>
      </c>
      <c r="W5034" t="s">
        <v>43</v>
      </c>
      <c r="X5034" t="s">
        <v>40</v>
      </c>
      <c r="Y5034" t="s">
        <v>43</v>
      </c>
      <c r="Z5034" t="s">
        <v>40</v>
      </c>
      <c r="AA5034" t="s">
        <v>40</v>
      </c>
      <c r="AB5034" t="s">
        <v>40</v>
      </c>
      <c r="AC5034" t="s">
        <v>51</v>
      </c>
      <c r="AD5034" t="s">
        <v>40</v>
      </c>
      <c r="AE5034" t="s">
        <v>56</v>
      </c>
      <c r="AF5034">
        <v>40.6</v>
      </c>
      <c r="AH5034">
        <v>1494.5</v>
      </c>
      <c r="AI5034">
        <v>0</v>
      </c>
      <c r="AJ5034">
        <v>0</v>
      </c>
      <c r="AK5034">
        <v>0</v>
      </c>
      <c r="AL5034">
        <v>1494.5</v>
      </c>
      <c r="AM5034" t="s">
        <v>47</v>
      </c>
    </row>
    <row r="5035" spans="1:41" x14ac:dyDescent="0.35">
      <c r="A5035" t="s">
        <v>6216</v>
      </c>
      <c r="B5035" t="s">
        <v>39</v>
      </c>
      <c r="C5035" s="10">
        <v>46</v>
      </c>
      <c r="D5035" s="5" t="str" cm="1">
        <f t="array" ref="D5035">_xlfn.IFS(C5035&lt;=29, "18-29", C5035&lt;=39, "30-39", C5035&lt;=49, "40-49", C5035&lt;=59, "50-59",C5035&lt;=69, "60-69", C5035&gt;=70, "70+")</f>
        <v>40-49</v>
      </c>
      <c r="E5035" t="s">
        <v>43</v>
      </c>
      <c r="F5035">
        <v>0</v>
      </c>
      <c r="G5035" t="s">
        <v>2683</v>
      </c>
      <c r="H5035">
        <v>96132</v>
      </c>
      <c r="I5035">
        <v>41.027281000000002</v>
      </c>
      <c r="J5035">
        <v>-120.669427</v>
      </c>
      <c r="K5035">
        <v>0</v>
      </c>
      <c r="L5035">
        <v>4</v>
      </c>
      <c r="M5035" t="str" cm="1">
        <f t="array" ref="M5035">_xlfn.IFS(L5035&lt;=12, "New (0-12 months)", L5035&lt;=36, "Mid (13-36 months)", L5035&gt;=37,"Long (37+ months)")</f>
        <v>New (0-12 months)</v>
      </c>
      <c r="N5035" t="s">
        <v>42</v>
      </c>
      <c r="O5035" t="s">
        <v>43</v>
      </c>
      <c r="P5035">
        <v>0</v>
      </c>
      <c r="Q5035" t="s">
        <v>8234</v>
      </c>
      <c r="R5035" t="s">
        <v>40</v>
      </c>
      <c r="S5035" t="s">
        <v>79</v>
      </c>
      <c r="T5035" s="1">
        <v>26</v>
      </c>
      <c r="U5035" t="s">
        <v>40</v>
      </c>
      <c r="V5035" t="s">
        <v>43</v>
      </c>
      <c r="W5035" t="s">
        <v>40</v>
      </c>
      <c r="X5035" t="s">
        <v>43</v>
      </c>
      <c r="Y5035" t="s">
        <v>43</v>
      </c>
      <c r="Z5035" t="s">
        <v>43</v>
      </c>
      <c r="AA5035" t="s">
        <v>43</v>
      </c>
      <c r="AB5035" t="s">
        <v>43</v>
      </c>
      <c r="AC5035" t="s">
        <v>51</v>
      </c>
      <c r="AD5035" t="s">
        <v>43</v>
      </c>
      <c r="AE5035" t="s">
        <v>46</v>
      </c>
      <c r="AF5035">
        <v>35</v>
      </c>
      <c r="AH5035">
        <v>135.75</v>
      </c>
      <c r="AI5035">
        <v>0</v>
      </c>
      <c r="AJ5035">
        <v>50</v>
      </c>
      <c r="AK5035">
        <v>0</v>
      </c>
      <c r="AL5035">
        <v>185.75</v>
      </c>
      <c r="AM5035" t="s">
        <v>47</v>
      </c>
    </row>
    <row r="5036" spans="1:41" x14ac:dyDescent="0.35">
      <c r="A5036" t="s">
        <v>6217</v>
      </c>
      <c r="B5036" t="s">
        <v>49</v>
      </c>
      <c r="C5036" s="10">
        <v>63</v>
      </c>
      <c r="D5036" s="5" t="str" cm="1">
        <f t="array" ref="D5036">_xlfn.IFS(C5036&lt;=29, "18-29", C5036&lt;=39, "30-39", C5036&lt;=49, "40-49", C5036&lt;=59, "50-59",C5036&lt;=69, "60-69", C5036&gt;=70, "70+")</f>
        <v>60-69</v>
      </c>
      <c r="E5036" t="s">
        <v>40</v>
      </c>
      <c r="F5036">
        <v>0</v>
      </c>
      <c r="G5036" t="s">
        <v>1127</v>
      </c>
      <c r="H5036">
        <v>95701</v>
      </c>
      <c r="I5036">
        <v>39.218096000000003</v>
      </c>
      <c r="J5036">
        <v>-120.79152999999999</v>
      </c>
      <c r="K5036">
        <v>7</v>
      </c>
      <c r="L5036">
        <v>12</v>
      </c>
      <c r="M5036" t="str" cm="1">
        <f t="array" ref="M5036">_xlfn.IFS(L5036&lt;=12, "New (0-12 months)", L5036&lt;=36, "Mid (13-36 months)", L5036&gt;=37,"Long (37+ months)")</f>
        <v>New (0-12 months)</v>
      </c>
      <c r="N5036" t="s">
        <v>42</v>
      </c>
      <c r="O5036" t="s">
        <v>40</v>
      </c>
      <c r="P5036">
        <v>49.39</v>
      </c>
      <c r="Q5036" t="s">
        <v>43</v>
      </c>
      <c r="R5036" t="s">
        <v>40</v>
      </c>
      <c r="S5036" t="s">
        <v>79</v>
      </c>
      <c r="T5036" s="1">
        <v>5</v>
      </c>
      <c r="U5036" t="s">
        <v>43</v>
      </c>
      <c r="V5036" t="s">
        <v>43</v>
      </c>
      <c r="W5036" t="s">
        <v>40</v>
      </c>
      <c r="X5036" t="s">
        <v>40</v>
      </c>
      <c r="Y5036" t="s">
        <v>40</v>
      </c>
      <c r="Z5036" t="s">
        <v>40</v>
      </c>
      <c r="AA5036" t="s">
        <v>40</v>
      </c>
      <c r="AB5036" t="s">
        <v>40</v>
      </c>
      <c r="AC5036" t="s">
        <v>51</v>
      </c>
      <c r="AD5036" t="s">
        <v>40</v>
      </c>
      <c r="AE5036" t="s">
        <v>56</v>
      </c>
      <c r="AF5036">
        <v>74.150000000000006</v>
      </c>
      <c r="AH5036">
        <v>741.4</v>
      </c>
      <c r="AI5036">
        <v>0</v>
      </c>
      <c r="AJ5036">
        <v>0</v>
      </c>
      <c r="AK5036">
        <v>592.67999999999995</v>
      </c>
      <c r="AL5036">
        <v>1334.08</v>
      </c>
      <c r="AM5036" t="s">
        <v>47</v>
      </c>
    </row>
    <row r="5037" spans="1:41" x14ac:dyDescent="0.35">
      <c r="A5037" t="s">
        <v>6218</v>
      </c>
      <c r="B5037" t="s">
        <v>39</v>
      </c>
      <c r="C5037" s="10">
        <v>57</v>
      </c>
      <c r="D5037" s="5" t="str" cm="1">
        <f t="array" ref="D5037">_xlfn.IFS(C5037&lt;=29, "18-29", C5037&lt;=39, "30-39", C5037&lt;=49, "40-49", C5037&lt;=59, "50-59",C5037&lt;=69, "60-69", C5037&gt;=70, "70+")</f>
        <v>50-59</v>
      </c>
      <c r="E5037" t="s">
        <v>40</v>
      </c>
      <c r="F5037">
        <v>1</v>
      </c>
      <c r="G5037" t="s">
        <v>1976</v>
      </c>
      <c r="H5037">
        <v>91767</v>
      </c>
      <c r="I5037">
        <v>34.083086000000002</v>
      </c>
      <c r="J5037">
        <v>-117.73799699999999</v>
      </c>
      <c r="K5037">
        <v>3</v>
      </c>
      <c r="L5037">
        <v>32</v>
      </c>
      <c r="M5037" t="str" cm="1">
        <f t="array" ref="M5037">_xlfn.IFS(L5037&lt;=12, "New (0-12 months)", L5037&lt;=36, "Mid (13-36 months)", L5037&gt;=37,"Long (37+ months)")</f>
        <v>Mid (13-36 months)</v>
      </c>
      <c r="N5037" t="s">
        <v>42</v>
      </c>
      <c r="O5037" t="s">
        <v>43</v>
      </c>
      <c r="P5037">
        <v>0</v>
      </c>
      <c r="Q5037" t="s">
        <v>8234</v>
      </c>
      <c r="R5037" t="s">
        <v>40</v>
      </c>
      <c r="S5037" t="s">
        <v>44</v>
      </c>
      <c r="T5037" s="1">
        <v>14</v>
      </c>
      <c r="U5037" t="s">
        <v>40</v>
      </c>
      <c r="V5037" t="s">
        <v>40</v>
      </c>
      <c r="W5037" t="s">
        <v>43</v>
      </c>
      <c r="X5037" t="s">
        <v>43</v>
      </c>
      <c r="Y5037" t="s">
        <v>43</v>
      </c>
      <c r="Z5037" t="s">
        <v>43</v>
      </c>
      <c r="AA5037" t="s">
        <v>43</v>
      </c>
      <c r="AB5037" t="s">
        <v>40</v>
      </c>
      <c r="AC5037" t="s">
        <v>51</v>
      </c>
      <c r="AD5037" t="s">
        <v>40</v>
      </c>
      <c r="AE5037" t="s">
        <v>56</v>
      </c>
      <c r="AF5037">
        <v>35.15</v>
      </c>
      <c r="AH5037">
        <v>1051.05</v>
      </c>
      <c r="AI5037">
        <v>0</v>
      </c>
      <c r="AJ5037">
        <v>0</v>
      </c>
      <c r="AK5037">
        <v>0</v>
      </c>
      <c r="AL5037">
        <v>1051.05</v>
      </c>
      <c r="AM5037" t="s">
        <v>47</v>
      </c>
    </row>
    <row r="5038" spans="1:41" x14ac:dyDescent="0.35">
      <c r="A5038" t="s">
        <v>6219</v>
      </c>
      <c r="B5038" t="s">
        <v>39</v>
      </c>
      <c r="C5038" s="10">
        <v>35</v>
      </c>
      <c r="D5038" s="5" t="str" cm="1">
        <f t="array" ref="D5038">_xlfn.IFS(C5038&lt;=29, "18-29", C5038&lt;=39, "30-39", C5038&lt;=49, "40-49", C5038&lt;=59, "50-59",C5038&lt;=69, "60-69", C5038&gt;=70, "70+")</f>
        <v>30-39</v>
      </c>
      <c r="E5038" t="s">
        <v>43</v>
      </c>
      <c r="F5038">
        <v>0</v>
      </c>
      <c r="G5038" t="s">
        <v>322</v>
      </c>
      <c r="H5038">
        <v>95864</v>
      </c>
      <c r="I5038">
        <v>38.585825999999997</v>
      </c>
      <c r="J5038">
        <v>-121.37626299999999</v>
      </c>
      <c r="K5038">
        <v>0</v>
      </c>
      <c r="L5038">
        <v>24</v>
      </c>
      <c r="M5038" t="str" cm="1">
        <f t="array" ref="M5038">_xlfn.IFS(L5038&lt;=12, "New (0-12 months)", L5038&lt;=36, "Mid (13-36 months)", L5038&gt;=37,"Long (37+ months)")</f>
        <v>Mid (13-36 months)</v>
      </c>
      <c r="N5038" t="s">
        <v>42</v>
      </c>
      <c r="O5038" t="s">
        <v>40</v>
      </c>
      <c r="P5038">
        <v>37.69</v>
      </c>
      <c r="Q5038" t="s">
        <v>40</v>
      </c>
      <c r="R5038" t="s">
        <v>40</v>
      </c>
      <c r="S5038" t="s">
        <v>55</v>
      </c>
      <c r="T5038" s="1">
        <v>18</v>
      </c>
      <c r="U5038" t="s">
        <v>43</v>
      </c>
      <c r="V5038" t="s">
        <v>43</v>
      </c>
      <c r="W5038" t="s">
        <v>40</v>
      </c>
      <c r="X5038" t="s">
        <v>43</v>
      </c>
      <c r="Y5038" t="s">
        <v>40</v>
      </c>
      <c r="Z5038" t="s">
        <v>40</v>
      </c>
      <c r="AA5038" t="s">
        <v>40</v>
      </c>
      <c r="AB5038" t="s">
        <v>40</v>
      </c>
      <c r="AC5038" t="s">
        <v>51</v>
      </c>
      <c r="AD5038" t="s">
        <v>40</v>
      </c>
      <c r="AE5038" t="s">
        <v>56</v>
      </c>
      <c r="AF5038">
        <v>98.75</v>
      </c>
      <c r="AH5038">
        <v>2407.3000000000002</v>
      </c>
      <c r="AI5038">
        <v>0</v>
      </c>
      <c r="AJ5038">
        <v>0</v>
      </c>
      <c r="AK5038">
        <v>904.56</v>
      </c>
      <c r="AL5038">
        <v>3311.86</v>
      </c>
      <c r="AM5038" t="s">
        <v>57</v>
      </c>
      <c r="AN5038" t="s">
        <v>58</v>
      </c>
      <c r="AO5038" t="s">
        <v>59</v>
      </c>
    </row>
    <row r="5039" spans="1:41" x14ac:dyDescent="0.35">
      <c r="A5039" t="s">
        <v>6220</v>
      </c>
      <c r="B5039" t="s">
        <v>49</v>
      </c>
      <c r="C5039" s="10">
        <v>48</v>
      </c>
      <c r="D5039" s="5" t="str" cm="1">
        <f t="array" ref="D5039">_xlfn.IFS(C5039&lt;=29, "18-29", C5039&lt;=39, "30-39", C5039&lt;=49, "40-49", C5039&lt;=59, "50-59",C5039&lt;=69, "60-69", C5039&gt;=70, "70+")</f>
        <v>40-49</v>
      </c>
      <c r="E5039" t="s">
        <v>40</v>
      </c>
      <c r="F5039">
        <v>0</v>
      </c>
      <c r="G5039" t="s">
        <v>2454</v>
      </c>
      <c r="H5039">
        <v>95912</v>
      </c>
      <c r="I5039">
        <v>38.982373000000003</v>
      </c>
      <c r="J5039">
        <v>-122.04775100000001</v>
      </c>
      <c r="K5039">
        <v>5</v>
      </c>
      <c r="L5039">
        <v>70</v>
      </c>
      <c r="M5039" t="str" cm="1">
        <f t="array" ref="M5039">_xlfn.IFS(L5039&lt;=12, "New (0-12 months)", L5039&lt;=36, "Mid (13-36 months)", L5039&gt;=37,"Long (37+ months)")</f>
        <v>Long (37+ months)</v>
      </c>
      <c r="N5039" t="s">
        <v>42</v>
      </c>
      <c r="O5039" t="s">
        <v>40</v>
      </c>
      <c r="P5039">
        <v>31.13</v>
      </c>
      <c r="Q5039" t="s">
        <v>40</v>
      </c>
      <c r="R5039" t="s">
        <v>40</v>
      </c>
      <c r="S5039" t="s">
        <v>55</v>
      </c>
      <c r="T5039" s="1">
        <v>16</v>
      </c>
      <c r="U5039" t="s">
        <v>43</v>
      </c>
      <c r="V5039" t="s">
        <v>40</v>
      </c>
      <c r="W5039" t="s">
        <v>40</v>
      </c>
      <c r="X5039" t="s">
        <v>43</v>
      </c>
      <c r="Y5039" t="s">
        <v>40</v>
      </c>
      <c r="Z5039" t="s">
        <v>43</v>
      </c>
      <c r="AA5039" t="s">
        <v>43</v>
      </c>
      <c r="AB5039" t="s">
        <v>40</v>
      </c>
      <c r="AC5039" t="s">
        <v>45</v>
      </c>
      <c r="AD5039" t="s">
        <v>40</v>
      </c>
      <c r="AE5039" t="s">
        <v>56</v>
      </c>
      <c r="AF5039">
        <v>95</v>
      </c>
      <c r="AH5039">
        <v>6602.9</v>
      </c>
      <c r="AI5039">
        <v>0</v>
      </c>
      <c r="AJ5039">
        <v>0</v>
      </c>
      <c r="AK5039">
        <v>2179.1</v>
      </c>
      <c r="AL5039">
        <v>8782</v>
      </c>
      <c r="AM5039" t="s">
        <v>47</v>
      </c>
    </row>
    <row r="5040" spans="1:41" x14ac:dyDescent="0.35">
      <c r="A5040" t="s">
        <v>6221</v>
      </c>
      <c r="B5040" t="s">
        <v>39</v>
      </c>
      <c r="C5040" s="10">
        <v>62</v>
      </c>
      <c r="D5040" s="5" t="str" cm="1">
        <f t="array" ref="D5040">_xlfn.IFS(C5040&lt;=29, "18-29", C5040&lt;=39, "30-39", C5040&lt;=49, "40-49", C5040&lt;=59, "50-59",C5040&lt;=69, "60-69", C5040&gt;=70, "70+")</f>
        <v>60-69</v>
      </c>
      <c r="E5040" t="s">
        <v>43</v>
      </c>
      <c r="F5040">
        <v>0</v>
      </c>
      <c r="G5040" t="s">
        <v>1226</v>
      </c>
      <c r="H5040">
        <v>91505</v>
      </c>
      <c r="I5040">
        <v>34.174214999999997</v>
      </c>
      <c r="J5040">
        <v>-118.345928</v>
      </c>
      <c r="K5040">
        <v>0</v>
      </c>
      <c r="L5040">
        <v>72</v>
      </c>
      <c r="M5040" t="str" cm="1">
        <f t="array" ref="M5040">_xlfn.IFS(L5040&lt;=12, "New (0-12 months)", L5040&lt;=36, "Mid (13-36 months)", L5040&gt;=37,"Long (37+ months)")</f>
        <v>Long (37+ months)</v>
      </c>
      <c r="N5040" t="s">
        <v>42</v>
      </c>
      <c r="O5040" t="s">
        <v>40</v>
      </c>
      <c r="P5040">
        <v>42.36</v>
      </c>
      <c r="Q5040" t="s">
        <v>43</v>
      </c>
      <c r="R5040" t="s">
        <v>43</v>
      </c>
      <c r="S5040" t="s">
        <v>8234</v>
      </c>
      <c r="T5040" s="1">
        <v>0</v>
      </c>
      <c r="U5040" t="s">
        <v>8234</v>
      </c>
      <c r="V5040" t="s">
        <v>8234</v>
      </c>
      <c r="W5040" t="s">
        <v>8234</v>
      </c>
      <c r="X5040" t="s">
        <v>8234</v>
      </c>
      <c r="Y5040" t="s">
        <v>8234</v>
      </c>
      <c r="Z5040" t="s">
        <v>8234</v>
      </c>
      <c r="AA5040" t="s">
        <v>8234</v>
      </c>
      <c r="AB5040" t="s">
        <v>8234</v>
      </c>
      <c r="AC5040" t="s">
        <v>73</v>
      </c>
      <c r="AD5040" t="s">
        <v>43</v>
      </c>
      <c r="AE5040" t="s">
        <v>46</v>
      </c>
      <c r="AF5040">
        <v>20.25</v>
      </c>
      <c r="AH5040">
        <v>1566.9</v>
      </c>
      <c r="AI5040">
        <v>0</v>
      </c>
      <c r="AJ5040">
        <v>0</v>
      </c>
      <c r="AK5040">
        <v>3049.92</v>
      </c>
      <c r="AL5040">
        <v>4616.82</v>
      </c>
      <c r="AM5040" t="s">
        <v>47</v>
      </c>
    </row>
    <row r="5041" spans="1:41" x14ac:dyDescent="0.35">
      <c r="A5041" t="s">
        <v>6222</v>
      </c>
      <c r="B5041" t="s">
        <v>39</v>
      </c>
      <c r="C5041" s="10">
        <v>22</v>
      </c>
      <c r="D5041" s="5" t="str" cm="1">
        <f t="array" ref="D5041">_xlfn.IFS(C5041&lt;=29, "18-29", C5041&lt;=39, "30-39", C5041&lt;=49, "40-49", C5041&lt;=59, "50-59",C5041&lt;=69, "60-69", C5041&gt;=70, "70+")</f>
        <v>18-29</v>
      </c>
      <c r="E5041" t="s">
        <v>43</v>
      </c>
      <c r="F5041">
        <v>0</v>
      </c>
      <c r="G5041" t="s">
        <v>163</v>
      </c>
      <c r="H5041">
        <v>95242</v>
      </c>
      <c r="I5041">
        <v>38.128087000000001</v>
      </c>
      <c r="J5041">
        <v>-121.40779999999999</v>
      </c>
      <c r="K5041">
        <v>0</v>
      </c>
      <c r="L5041">
        <v>15</v>
      </c>
      <c r="M5041" t="str" cm="1">
        <f t="array" ref="M5041">_xlfn.IFS(L5041&lt;=12, "New (0-12 months)", L5041&lt;=36, "Mid (13-36 months)", L5041&gt;=37,"Long (37+ months)")</f>
        <v>Mid (13-36 months)</v>
      </c>
      <c r="N5041" t="s">
        <v>62</v>
      </c>
      <c r="O5041" t="s">
        <v>40</v>
      </c>
      <c r="P5041">
        <v>45.84</v>
      </c>
      <c r="Q5041" t="s">
        <v>40</v>
      </c>
      <c r="R5041" t="s">
        <v>43</v>
      </c>
      <c r="S5041" t="s">
        <v>8234</v>
      </c>
      <c r="T5041" s="1">
        <v>0</v>
      </c>
      <c r="U5041" t="s">
        <v>8234</v>
      </c>
      <c r="V5041" t="s">
        <v>8234</v>
      </c>
      <c r="W5041" t="s">
        <v>8234</v>
      </c>
      <c r="X5041" t="s">
        <v>8234</v>
      </c>
      <c r="Y5041" t="s">
        <v>8234</v>
      </c>
      <c r="Z5041" t="s">
        <v>8234</v>
      </c>
      <c r="AA5041" t="s">
        <v>8234</v>
      </c>
      <c r="AB5041" t="s">
        <v>8234</v>
      </c>
      <c r="AC5041" t="s">
        <v>51</v>
      </c>
      <c r="AD5041" t="s">
        <v>40</v>
      </c>
      <c r="AE5041" t="s">
        <v>46</v>
      </c>
      <c r="AF5041">
        <v>25.4</v>
      </c>
      <c r="AH5041">
        <v>399.6</v>
      </c>
      <c r="AI5041">
        <v>0</v>
      </c>
      <c r="AJ5041">
        <v>0</v>
      </c>
      <c r="AK5041">
        <v>687.6</v>
      </c>
      <c r="AL5041">
        <v>1087.2</v>
      </c>
      <c r="AM5041" t="s">
        <v>57</v>
      </c>
      <c r="AN5041" t="s">
        <v>121</v>
      </c>
      <c r="AO5041" t="s">
        <v>195</v>
      </c>
    </row>
    <row r="5042" spans="1:41" x14ac:dyDescent="0.35">
      <c r="A5042" t="s">
        <v>6223</v>
      </c>
      <c r="B5042" t="s">
        <v>39</v>
      </c>
      <c r="C5042" s="10">
        <v>22</v>
      </c>
      <c r="D5042" s="5" t="str" cm="1">
        <f t="array" ref="D5042">_xlfn.IFS(C5042&lt;=29, "18-29", C5042&lt;=39, "30-39", C5042&lt;=49, "40-49", C5042&lt;=59, "50-59",C5042&lt;=69, "60-69", C5042&gt;=70, "70+")</f>
        <v>18-29</v>
      </c>
      <c r="E5042" t="s">
        <v>40</v>
      </c>
      <c r="F5042">
        <v>2</v>
      </c>
      <c r="G5042" t="s">
        <v>135</v>
      </c>
      <c r="H5042">
        <v>90007</v>
      </c>
      <c r="I5042">
        <v>34.027337000000003</v>
      </c>
      <c r="J5042">
        <v>-118.28515</v>
      </c>
      <c r="K5042">
        <v>8</v>
      </c>
      <c r="L5042">
        <v>17</v>
      </c>
      <c r="M5042" t="str" cm="1">
        <f t="array" ref="M5042">_xlfn.IFS(L5042&lt;=12, "New (0-12 months)", L5042&lt;=36, "Mid (13-36 months)", L5042&gt;=37,"Long (37+ months)")</f>
        <v>Mid (13-36 months)</v>
      </c>
      <c r="N5042" t="s">
        <v>62</v>
      </c>
      <c r="O5042" t="s">
        <v>40</v>
      </c>
      <c r="P5042">
        <v>44.9</v>
      </c>
      <c r="Q5042" t="s">
        <v>43</v>
      </c>
      <c r="R5042" t="s">
        <v>40</v>
      </c>
      <c r="S5042" t="s">
        <v>79</v>
      </c>
      <c r="T5042" s="1">
        <v>47</v>
      </c>
      <c r="U5042" t="s">
        <v>40</v>
      </c>
      <c r="V5042" t="s">
        <v>40</v>
      </c>
      <c r="W5042" t="s">
        <v>43</v>
      </c>
      <c r="X5042" t="s">
        <v>43</v>
      </c>
      <c r="Y5042" t="s">
        <v>40</v>
      </c>
      <c r="Z5042" t="s">
        <v>40</v>
      </c>
      <c r="AA5042" t="s">
        <v>40</v>
      </c>
      <c r="AB5042" t="s">
        <v>40</v>
      </c>
      <c r="AC5042" t="s">
        <v>51</v>
      </c>
      <c r="AD5042" t="s">
        <v>43</v>
      </c>
      <c r="AE5042" t="s">
        <v>46</v>
      </c>
      <c r="AF5042">
        <v>74.55</v>
      </c>
      <c r="AH5042">
        <v>1215.8</v>
      </c>
      <c r="AI5042">
        <v>0</v>
      </c>
      <c r="AJ5042">
        <v>0</v>
      </c>
      <c r="AK5042">
        <v>763.3</v>
      </c>
      <c r="AL5042">
        <v>1979.1</v>
      </c>
      <c r="AM5042" t="s">
        <v>47</v>
      </c>
    </row>
    <row r="5043" spans="1:41" x14ac:dyDescent="0.35">
      <c r="A5043" t="s">
        <v>6224</v>
      </c>
      <c r="B5043" t="s">
        <v>39</v>
      </c>
      <c r="C5043" s="10">
        <v>26</v>
      </c>
      <c r="D5043" s="5" t="str" cm="1">
        <f t="array" ref="D5043">_xlfn.IFS(C5043&lt;=29, "18-29", C5043&lt;=39, "30-39", C5043&lt;=49, "40-49", C5043&lt;=59, "50-59",C5043&lt;=69, "60-69", C5043&gt;=70, "70+")</f>
        <v>18-29</v>
      </c>
      <c r="E5043" t="s">
        <v>43</v>
      </c>
      <c r="F5043">
        <v>0</v>
      </c>
      <c r="G5043" t="s">
        <v>1667</v>
      </c>
      <c r="H5043">
        <v>93608</v>
      </c>
      <c r="I5043">
        <v>36.488056</v>
      </c>
      <c r="J5043">
        <v>-120.407691</v>
      </c>
      <c r="K5043">
        <v>0</v>
      </c>
      <c r="L5043">
        <v>8</v>
      </c>
      <c r="M5043" t="str" cm="1">
        <f t="array" ref="M5043">_xlfn.IFS(L5043&lt;=12, "New (0-12 months)", L5043&lt;=36, "Mid (13-36 months)", L5043&gt;=37,"Long (37+ months)")</f>
        <v>New (0-12 months)</v>
      </c>
      <c r="N5043" t="s">
        <v>54</v>
      </c>
      <c r="O5043" t="s">
        <v>40</v>
      </c>
      <c r="P5043">
        <v>19.68</v>
      </c>
      <c r="Q5043" t="s">
        <v>40</v>
      </c>
      <c r="R5043" t="s">
        <v>40</v>
      </c>
      <c r="S5043" t="s">
        <v>55</v>
      </c>
      <c r="T5043" s="1">
        <v>41</v>
      </c>
      <c r="U5043" t="s">
        <v>40</v>
      </c>
      <c r="V5043" t="s">
        <v>43</v>
      </c>
      <c r="W5043" t="s">
        <v>43</v>
      </c>
      <c r="X5043" t="s">
        <v>40</v>
      </c>
      <c r="Y5043" t="s">
        <v>40</v>
      </c>
      <c r="Z5043" t="s">
        <v>40</v>
      </c>
      <c r="AA5043" t="s">
        <v>40</v>
      </c>
      <c r="AB5043" t="s">
        <v>40</v>
      </c>
      <c r="AC5043" t="s">
        <v>51</v>
      </c>
      <c r="AD5043" t="s">
        <v>40</v>
      </c>
      <c r="AE5043" t="s">
        <v>56</v>
      </c>
      <c r="AF5043">
        <v>103.35</v>
      </c>
      <c r="AH5043">
        <v>847.3</v>
      </c>
      <c r="AI5043">
        <v>0</v>
      </c>
      <c r="AJ5043">
        <v>0</v>
      </c>
      <c r="AK5043">
        <v>157.44</v>
      </c>
      <c r="AL5043">
        <v>1004.74</v>
      </c>
      <c r="AM5043" t="s">
        <v>57</v>
      </c>
      <c r="AN5043" t="s">
        <v>58</v>
      </c>
      <c r="AO5043" t="s">
        <v>214</v>
      </c>
    </row>
    <row r="5044" spans="1:41" x14ac:dyDescent="0.35">
      <c r="A5044" t="s">
        <v>6225</v>
      </c>
      <c r="B5044" t="s">
        <v>49</v>
      </c>
      <c r="C5044" s="10">
        <v>43</v>
      </c>
      <c r="D5044" s="5" t="str" cm="1">
        <f t="array" ref="D5044">_xlfn.IFS(C5044&lt;=29, "18-29", C5044&lt;=39, "30-39", C5044&lt;=49, "40-49", C5044&lt;=59, "50-59",C5044&lt;=69, "60-69", C5044&gt;=70, "70+")</f>
        <v>40-49</v>
      </c>
      <c r="E5044" t="s">
        <v>40</v>
      </c>
      <c r="F5044">
        <v>0</v>
      </c>
      <c r="G5044" t="s">
        <v>2569</v>
      </c>
      <c r="H5044">
        <v>93287</v>
      </c>
      <c r="I5044">
        <v>35.710244000000003</v>
      </c>
      <c r="J5044">
        <v>-118.88167900000001</v>
      </c>
      <c r="K5044">
        <v>6</v>
      </c>
      <c r="L5044">
        <v>8</v>
      </c>
      <c r="M5044" t="str" cm="1">
        <f t="array" ref="M5044">_xlfn.IFS(L5044&lt;=12, "New (0-12 months)", L5044&lt;=36, "Mid (13-36 months)", L5044&gt;=37,"Long (37+ months)")</f>
        <v>New (0-12 months)</v>
      </c>
      <c r="N5044" t="s">
        <v>42</v>
      </c>
      <c r="O5044" t="s">
        <v>40</v>
      </c>
      <c r="P5044">
        <v>23.18</v>
      </c>
      <c r="Q5044" t="s">
        <v>40</v>
      </c>
      <c r="R5044" t="s">
        <v>43</v>
      </c>
      <c r="S5044" t="s">
        <v>8234</v>
      </c>
      <c r="T5044" s="1">
        <v>0</v>
      </c>
      <c r="U5044" t="s">
        <v>8234</v>
      </c>
      <c r="V5044" t="s">
        <v>8234</v>
      </c>
      <c r="W5044" t="s">
        <v>8234</v>
      </c>
      <c r="X5044" t="s">
        <v>8234</v>
      </c>
      <c r="Y5044" t="s">
        <v>8234</v>
      </c>
      <c r="Z5044" t="s">
        <v>8234</v>
      </c>
      <c r="AA5044" t="s">
        <v>8234</v>
      </c>
      <c r="AB5044" t="s">
        <v>8234</v>
      </c>
      <c r="AC5044" t="s">
        <v>45</v>
      </c>
      <c r="AD5044" t="s">
        <v>43</v>
      </c>
      <c r="AE5044" t="s">
        <v>183</v>
      </c>
      <c r="AF5044">
        <v>24.4</v>
      </c>
      <c r="AH5044">
        <v>203.95</v>
      </c>
      <c r="AI5044">
        <v>0</v>
      </c>
      <c r="AJ5044">
        <v>0</v>
      </c>
      <c r="AK5044">
        <v>185.44</v>
      </c>
      <c r="AL5044">
        <v>389.39</v>
      </c>
      <c r="AM5044" t="s">
        <v>47</v>
      </c>
    </row>
    <row r="5045" spans="1:41" x14ac:dyDescent="0.35">
      <c r="A5045" t="s">
        <v>6226</v>
      </c>
      <c r="B5045" t="s">
        <v>49</v>
      </c>
      <c r="C5045" s="10">
        <v>37</v>
      </c>
      <c r="D5045" s="5" t="str" cm="1">
        <f t="array" ref="D5045">_xlfn.IFS(C5045&lt;=29, "18-29", C5045&lt;=39, "30-39", C5045&lt;=49, "40-49", C5045&lt;=59, "50-59",C5045&lt;=69, "60-69", C5045&gt;=70, "70+")</f>
        <v>30-39</v>
      </c>
      <c r="E5045" t="s">
        <v>40</v>
      </c>
      <c r="F5045">
        <v>0</v>
      </c>
      <c r="G5045" t="s">
        <v>3153</v>
      </c>
      <c r="H5045">
        <v>95677</v>
      </c>
      <c r="I5045">
        <v>38.790399999999998</v>
      </c>
      <c r="J5045">
        <v>-121.23697300000001</v>
      </c>
      <c r="K5045">
        <v>10</v>
      </c>
      <c r="L5045">
        <v>25</v>
      </c>
      <c r="M5045" t="str" cm="1">
        <f t="array" ref="M5045">_xlfn.IFS(L5045&lt;=12, "New (0-12 months)", L5045&lt;=36, "Mid (13-36 months)", L5045&gt;=37,"Long (37+ months)")</f>
        <v>Mid (13-36 months)</v>
      </c>
      <c r="N5045" t="s">
        <v>42</v>
      </c>
      <c r="O5045" t="s">
        <v>43</v>
      </c>
      <c r="P5045">
        <v>0</v>
      </c>
      <c r="Q5045" t="s">
        <v>8234</v>
      </c>
      <c r="R5045" t="s">
        <v>40</v>
      </c>
      <c r="S5045" t="s">
        <v>44</v>
      </c>
      <c r="T5045" s="1">
        <v>24</v>
      </c>
      <c r="U5045" t="s">
        <v>43</v>
      </c>
      <c r="V5045" t="s">
        <v>43</v>
      </c>
      <c r="W5045" t="s">
        <v>40</v>
      </c>
      <c r="X5045" t="s">
        <v>43</v>
      </c>
      <c r="Y5045" t="s">
        <v>40</v>
      </c>
      <c r="Z5045" t="s">
        <v>43</v>
      </c>
      <c r="AA5045" t="s">
        <v>43</v>
      </c>
      <c r="AB5045" t="s">
        <v>43</v>
      </c>
      <c r="AC5045" t="s">
        <v>45</v>
      </c>
      <c r="AD5045" t="s">
        <v>40</v>
      </c>
      <c r="AE5045" t="s">
        <v>46</v>
      </c>
      <c r="AF5045">
        <v>38.1</v>
      </c>
      <c r="AH5045">
        <v>970.4</v>
      </c>
      <c r="AI5045">
        <v>0</v>
      </c>
      <c r="AJ5045">
        <v>100</v>
      </c>
      <c r="AK5045">
        <v>0</v>
      </c>
      <c r="AL5045">
        <v>1070.4000000000001</v>
      </c>
      <c r="AM5045" t="s">
        <v>47</v>
      </c>
    </row>
    <row r="5046" spans="1:41" x14ac:dyDescent="0.35">
      <c r="A5046" t="s">
        <v>6227</v>
      </c>
      <c r="B5046" t="s">
        <v>49</v>
      </c>
      <c r="C5046" s="10">
        <v>55</v>
      </c>
      <c r="D5046" s="5" t="str" cm="1">
        <f t="array" ref="D5046">_xlfn.IFS(C5046&lt;=29, "18-29", C5046&lt;=39, "30-39", C5046&lt;=49, "40-49", C5046&lt;=59, "50-59",C5046&lt;=69, "60-69", C5046&gt;=70, "70+")</f>
        <v>50-59</v>
      </c>
      <c r="E5046" t="s">
        <v>40</v>
      </c>
      <c r="F5046">
        <v>3</v>
      </c>
      <c r="G5046" t="s">
        <v>352</v>
      </c>
      <c r="H5046">
        <v>94610</v>
      </c>
      <c r="I5046">
        <v>37.808731000000002</v>
      </c>
      <c r="J5046">
        <v>-122.238708</v>
      </c>
      <c r="K5046">
        <v>7</v>
      </c>
      <c r="L5046">
        <v>10</v>
      </c>
      <c r="M5046" t="str" cm="1">
        <f t="array" ref="M5046">_xlfn.IFS(L5046&lt;=12, "New (0-12 months)", L5046&lt;=36, "Mid (13-36 months)", L5046&gt;=37,"Long (37+ months)")</f>
        <v>New (0-12 months)</v>
      </c>
      <c r="N5046" t="s">
        <v>42</v>
      </c>
      <c r="O5046" t="s">
        <v>40</v>
      </c>
      <c r="P5046">
        <v>13.83</v>
      </c>
      <c r="Q5046" t="s">
        <v>43</v>
      </c>
      <c r="R5046" t="s">
        <v>43</v>
      </c>
      <c r="S5046" t="s">
        <v>8234</v>
      </c>
      <c r="T5046" s="1">
        <v>0</v>
      </c>
      <c r="U5046" t="s">
        <v>8234</v>
      </c>
      <c r="V5046" t="s">
        <v>8234</v>
      </c>
      <c r="W5046" t="s">
        <v>8234</v>
      </c>
      <c r="X5046" t="s">
        <v>8234</v>
      </c>
      <c r="Y5046" t="s">
        <v>8234</v>
      </c>
      <c r="Z5046" t="s">
        <v>8234</v>
      </c>
      <c r="AA5046" t="s">
        <v>8234</v>
      </c>
      <c r="AB5046" t="s">
        <v>8234</v>
      </c>
      <c r="AC5046" t="s">
        <v>51</v>
      </c>
      <c r="AD5046" t="s">
        <v>40</v>
      </c>
      <c r="AE5046" t="s">
        <v>46</v>
      </c>
      <c r="AF5046">
        <v>20.05</v>
      </c>
      <c r="AH5046">
        <v>218.5</v>
      </c>
      <c r="AI5046">
        <v>0</v>
      </c>
      <c r="AJ5046">
        <v>0</v>
      </c>
      <c r="AK5046">
        <v>138.30000000000001</v>
      </c>
      <c r="AL5046">
        <v>356.8</v>
      </c>
      <c r="AM5046" t="s">
        <v>47</v>
      </c>
    </row>
    <row r="5047" spans="1:41" x14ac:dyDescent="0.35">
      <c r="A5047" t="s">
        <v>6228</v>
      </c>
      <c r="B5047" t="s">
        <v>49</v>
      </c>
      <c r="C5047" s="10">
        <v>30</v>
      </c>
      <c r="D5047" s="5" t="str" cm="1">
        <f t="array" ref="D5047">_xlfn.IFS(C5047&lt;=29, "18-29", C5047&lt;=39, "30-39", C5047&lt;=49, "40-49", C5047&lt;=59, "50-59",C5047&lt;=69, "60-69", C5047&gt;=70, "70+")</f>
        <v>30-39</v>
      </c>
      <c r="E5047" t="s">
        <v>43</v>
      </c>
      <c r="F5047">
        <v>0</v>
      </c>
      <c r="G5047" t="s">
        <v>2949</v>
      </c>
      <c r="H5047">
        <v>92335</v>
      </c>
      <c r="I5047">
        <v>34.087558000000001</v>
      </c>
      <c r="J5047">
        <v>-117.464096</v>
      </c>
      <c r="K5047">
        <v>0</v>
      </c>
      <c r="L5047">
        <v>1</v>
      </c>
      <c r="M5047" t="str" cm="1">
        <f t="array" ref="M5047">_xlfn.IFS(L5047&lt;=12, "New (0-12 months)", L5047&lt;=36, "Mid (13-36 months)", L5047&gt;=37,"Long (37+ months)")</f>
        <v>New (0-12 months)</v>
      </c>
      <c r="N5047" t="s">
        <v>42</v>
      </c>
      <c r="O5047" t="s">
        <v>40</v>
      </c>
      <c r="P5047">
        <v>11.1</v>
      </c>
      <c r="Q5047" t="s">
        <v>43</v>
      </c>
      <c r="R5047" t="s">
        <v>43</v>
      </c>
      <c r="S5047" t="s">
        <v>8234</v>
      </c>
      <c r="T5047" s="1">
        <v>0</v>
      </c>
      <c r="U5047" t="s">
        <v>8234</v>
      </c>
      <c r="V5047" t="s">
        <v>8234</v>
      </c>
      <c r="W5047" t="s">
        <v>8234</v>
      </c>
      <c r="X5047" t="s">
        <v>8234</v>
      </c>
      <c r="Y5047" t="s">
        <v>8234</v>
      </c>
      <c r="Z5047" t="s">
        <v>8234</v>
      </c>
      <c r="AA5047" t="s">
        <v>8234</v>
      </c>
      <c r="AB5047" t="s">
        <v>8234</v>
      </c>
      <c r="AC5047" t="s">
        <v>51</v>
      </c>
      <c r="AD5047" t="s">
        <v>43</v>
      </c>
      <c r="AE5047" t="s">
        <v>46</v>
      </c>
      <c r="AF5047">
        <v>20.05</v>
      </c>
      <c r="AH5047">
        <v>20.05</v>
      </c>
      <c r="AI5047">
        <v>0</v>
      </c>
      <c r="AJ5047">
        <v>0</v>
      </c>
      <c r="AK5047">
        <v>11.1</v>
      </c>
      <c r="AL5047">
        <v>31.15</v>
      </c>
      <c r="AM5047" t="s">
        <v>98</v>
      </c>
    </row>
    <row r="5048" spans="1:41" x14ac:dyDescent="0.35">
      <c r="A5048" t="s">
        <v>6229</v>
      </c>
      <c r="B5048" t="s">
        <v>39</v>
      </c>
      <c r="C5048" s="10">
        <v>21</v>
      </c>
      <c r="D5048" s="5" t="str" cm="1">
        <f t="array" ref="D5048">_xlfn.IFS(C5048&lt;=29, "18-29", C5048&lt;=39, "30-39", C5048&lt;=49, "40-49", C5048&lt;=59, "50-59",C5048&lt;=69, "60-69", C5048&gt;=70, "70+")</f>
        <v>18-29</v>
      </c>
      <c r="E5048" t="s">
        <v>40</v>
      </c>
      <c r="F5048">
        <v>0</v>
      </c>
      <c r="G5048" t="s">
        <v>1722</v>
      </c>
      <c r="H5048">
        <v>91604</v>
      </c>
      <c r="I5048">
        <v>34.139082000000002</v>
      </c>
      <c r="J5048">
        <v>-118.39275000000001</v>
      </c>
      <c r="K5048">
        <v>1</v>
      </c>
      <c r="L5048">
        <v>72</v>
      </c>
      <c r="M5048" t="str" cm="1">
        <f t="array" ref="M5048">_xlfn.IFS(L5048&lt;=12, "New (0-12 months)", L5048&lt;=36, "Mid (13-36 months)", L5048&gt;=37,"Long (37+ months)")</f>
        <v>Long (37+ months)</v>
      </c>
      <c r="N5048" t="s">
        <v>72</v>
      </c>
      <c r="O5048" t="s">
        <v>40</v>
      </c>
      <c r="P5048">
        <v>22.22</v>
      </c>
      <c r="Q5048" t="s">
        <v>40</v>
      </c>
      <c r="R5048" t="s">
        <v>43</v>
      </c>
      <c r="S5048" t="s">
        <v>8234</v>
      </c>
      <c r="T5048" s="1">
        <v>0</v>
      </c>
      <c r="U5048" t="s">
        <v>8234</v>
      </c>
      <c r="V5048" t="s">
        <v>8234</v>
      </c>
      <c r="W5048" t="s">
        <v>8234</v>
      </c>
      <c r="X5048" t="s">
        <v>8234</v>
      </c>
      <c r="Y5048" t="s">
        <v>8234</v>
      </c>
      <c r="Z5048" t="s">
        <v>8234</v>
      </c>
      <c r="AA5048" t="s">
        <v>8234</v>
      </c>
      <c r="AB5048" t="s">
        <v>8234</v>
      </c>
      <c r="AC5048" t="s">
        <v>73</v>
      </c>
      <c r="AD5048" t="s">
        <v>43</v>
      </c>
      <c r="AE5048" t="s">
        <v>46</v>
      </c>
      <c r="AF5048">
        <v>26.45</v>
      </c>
      <c r="AH5048">
        <v>1914.5</v>
      </c>
      <c r="AI5048">
        <v>0</v>
      </c>
      <c r="AJ5048">
        <v>0</v>
      </c>
      <c r="AK5048">
        <v>1599.84</v>
      </c>
      <c r="AL5048">
        <v>3514.34</v>
      </c>
      <c r="AM5048" t="s">
        <v>47</v>
      </c>
    </row>
    <row r="5049" spans="1:41" x14ac:dyDescent="0.35">
      <c r="A5049" t="s">
        <v>6230</v>
      </c>
      <c r="B5049" t="s">
        <v>49</v>
      </c>
      <c r="C5049" s="10">
        <v>24</v>
      </c>
      <c r="D5049" s="5" t="str" cm="1">
        <f t="array" ref="D5049">_xlfn.IFS(C5049&lt;=29, "18-29", C5049&lt;=39, "30-39", C5049&lt;=49, "40-49", C5049&lt;=59, "50-59",C5049&lt;=69, "60-69", C5049&gt;=70, "70+")</f>
        <v>18-29</v>
      </c>
      <c r="E5049" t="s">
        <v>40</v>
      </c>
      <c r="F5049">
        <v>0</v>
      </c>
      <c r="G5049" t="s">
        <v>2559</v>
      </c>
      <c r="H5049">
        <v>91303</v>
      </c>
      <c r="I5049">
        <v>34.19829</v>
      </c>
      <c r="J5049">
        <v>-118.602203</v>
      </c>
      <c r="K5049">
        <v>5</v>
      </c>
      <c r="L5049">
        <v>43</v>
      </c>
      <c r="M5049" t="str" cm="1">
        <f t="array" ref="M5049">_xlfn.IFS(L5049&lt;=12, "New (0-12 months)", L5049&lt;=36, "Mid (13-36 months)", L5049&gt;=37,"Long (37+ months)")</f>
        <v>Long (37+ months)</v>
      </c>
      <c r="N5049" t="s">
        <v>76</v>
      </c>
      <c r="O5049" t="s">
        <v>40</v>
      </c>
      <c r="P5049">
        <v>48.1</v>
      </c>
      <c r="Q5049" t="s">
        <v>40</v>
      </c>
      <c r="R5049" t="s">
        <v>40</v>
      </c>
      <c r="S5049" t="s">
        <v>79</v>
      </c>
      <c r="T5049" s="1">
        <v>51</v>
      </c>
      <c r="U5049" t="s">
        <v>40</v>
      </c>
      <c r="V5049" t="s">
        <v>43</v>
      </c>
      <c r="W5049" t="s">
        <v>43</v>
      </c>
      <c r="X5049" t="s">
        <v>40</v>
      </c>
      <c r="Y5049" t="s">
        <v>43</v>
      </c>
      <c r="Z5049" t="s">
        <v>40</v>
      </c>
      <c r="AA5049" t="s">
        <v>40</v>
      </c>
      <c r="AB5049" t="s">
        <v>40</v>
      </c>
      <c r="AC5049" t="s">
        <v>45</v>
      </c>
      <c r="AD5049" t="s">
        <v>40</v>
      </c>
      <c r="AE5049" t="s">
        <v>46</v>
      </c>
      <c r="AF5049">
        <v>71.900000000000006</v>
      </c>
      <c r="AH5049">
        <v>3173.35</v>
      </c>
      <c r="AI5049">
        <v>0</v>
      </c>
      <c r="AJ5049">
        <v>0</v>
      </c>
      <c r="AK5049">
        <v>2068.3000000000002</v>
      </c>
      <c r="AL5049">
        <v>5241.6499999999996</v>
      </c>
      <c r="AM5049" t="s">
        <v>47</v>
      </c>
    </row>
    <row r="5050" spans="1:41" x14ac:dyDescent="0.35">
      <c r="A5050" t="s">
        <v>6231</v>
      </c>
      <c r="B5050" t="s">
        <v>39</v>
      </c>
      <c r="C5050" s="10">
        <v>25</v>
      </c>
      <c r="D5050" s="5" t="str" cm="1">
        <f t="array" ref="D5050">_xlfn.IFS(C5050&lt;=29, "18-29", C5050&lt;=39, "30-39", C5050&lt;=49, "40-49", C5050&lt;=59, "50-59",C5050&lt;=69, "60-69", C5050&gt;=70, "70+")</f>
        <v>18-29</v>
      </c>
      <c r="E5050" t="s">
        <v>40</v>
      </c>
      <c r="F5050">
        <v>0</v>
      </c>
      <c r="G5050" t="s">
        <v>3429</v>
      </c>
      <c r="H5050">
        <v>92549</v>
      </c>
      <c r="I5050">
        <v>33.755038999999996</v>
      </c>
      <c r="J5050">
        <v>-116.74179599999999</v>
      </c>
      <c r="K5050">
        <v>9</v>
      </c>
      <c r="L5050">
        <v>72</v>
      </c>
      <c r="M5050" t="str" cm="1">
        <f t="array" ref="M5050">_xlfn.IFS(L5050&lt;=12, "New (0-12 months)", L5050&lt;=36, "Mid (13-36 months)", L5050&gt;=37,"Long (37+ months)")</f>
        <v>Long (37+ months)</v>
      </c>
      <c r="N5050" t="s">
        <v>42</v>
      </c>
      <c r="O5050" t="s">
        <v>40</v>
      </c>
      <c r="P5050">
        <v>16.05</v>
      </c>
      <c r="Q5050" t="s">
        <v>43</v>
      </c>
      <c r="R5050" t="s">
        <v>40</v>
      </c>
      <c r="S5050" t="s">
        <v>44</v>
      </c>
      <c r="T5050" s="1">
        <v>46</v>
      </c>
      <c r="U5050" t="s">
        <v>40</v>
      </c>
      <c r="V5050" t="s">
        <v>40</v>
      </c>
      <c r="W5050" t="s">
        <v>40</v>
      </c>
      <c r="X5050" t="s">
        <v>40</v>
      </c>
      <c r="Y5050" t="s">
        <v>40</v>
      </c>
      <c r="Z5050" t="s">
        <v>40</v>
      </c>
      <c r="AA5050" t="s">
        <v>40</v>
      </c>
      <c r="AB5050" t="s">
        <v>40</v>
      </c>
      <c r="AC5050" t="s">
        <v>73</v>
      </c>
      <c r="AD5050" t="s">
        <v>40</v>
      </c>
      <c r="AE5050" t="s">
        <v>56</v>
      </c>
      <c r="AF5050">
        <v>83.7</v>
      </c>
      <c r="AH5050">
        <v>6096.9</v>
      </c>
      <c r="AI5050">
        <v>0</v>
      </c>
      <c r="AJ5050">
        <v>0</v>
      </c>
      <c r="AK5050">
        <v>1155.5999999999999</v>
      </c>
      <c r="AL5050">
        <v>7252.5</v>
      </c>
      <c r="AM5050" t="s">
        <v>47</v>
      </c>
    </row>
    <row r="5051" spans="1:41" x14ac:dyDescent="0.35">
      <c r="A5051" t="s">
        <v>6232</v>
      </c>
      <c r="B5051" t="s">
        <v>39</v>
      </c>
      <c r="C5051" s="10">
        <v>31</v>
      </c>
      <c r="D5051" s="5" t="str" cm="1">
        <f t="array" ref="D5051">_xlfn.IFS(C5051&lt;=29, "18-29", C5051&lt;=39, "30-39", C5051&lt;=49, "40-49", C5051&lt;=59, "50-59",C5051&lt;=69, "60-69", C5051&gt;=70, "70+")</f>
        <v>30-39</v>
      </c>
      <c r="E5051" t="s">
        <v>40</v>
      </c>
      <c r="F5051">
        <v>0</v>
      </c>
      <c r="G5051" t="s">
        <v>316</v>
      </c>
      <c r="H5051">
        <v>92025</v>
      </c>
      <c r="I5051">
        <v>33.081477999999997</v>
      </c>
      <c r="J5051">
        <v>-117.03381400000001</v>
      </c>
      <c r="K5051">
        <v>9</v>
      </c>
      <c r="L5051">
        <v>9</v>
      </c>
      <c r="M5051" t="str" cm="1">
        <f t="array" ref="M5051">_xlfn.IFS(L5051&lt;=12, "New (0-12 months)", L5051&lt;=36, "Mid (13-36 months)", L5051&gt;=37,"Long (37+ months)")</f>
        <v>New (0-12 months)</v>
      </c>
      <c r="N5051" t="s">
        <v>54</v>
      </c>
      <c r="O5051" t="s">
        <v>40</v>
      </c>
      <c r="P5051">
        <v>30.07</v>
      </c>
      <c r="Q5051" t="s">
        <v>43</v>
      </c>
      <c r="R5051" t="s">
        <v>40</v>
      </c>
      <c r="S5051" t="s">
        <v>79</v>
      </c>
      <c r="T5051" s="1">
        <v>30</v>
      </c>
      <c r="U5051" t="s">
        <v>40</v>
      </c>
      <c r="V5051" t="s">
        <v>43</v>
      </c>
      <c r="W5051" t="s">
        <v>43</v>
      </c>
      <c r="X5051" t="s">
        <v>43</v>
      </c>
      <c r="Y5051" t="s">
        <v>43</v>
      </c>
      <c r="Z5051" t="s">
        <v>43</v>
      </c>
      <c r="AA5051" t="s">
        <v>43</v>
      </c>
      <c r="AB5051" t="s">
        <v>40</v>
      </c>
      <c r="AC5051" t="s">
        <v>45</v>
      </c>
      <c r="AD5051" t="s">
        <v>43</v>
      </c>
      <c r="AE5051" t="s">
        <v>46</v>
      </c>
      <c r="AF5051">
        <v>48.6</v>
      </c>
      <c r="AH5051">
        <v>422.3</v>
      </c>
      <c r="AI5051">
        <v>20.45</v>
      </c>
      <c r="AJ5051">
        <v>0</v>
      </c>
      <c r="AK5051">
        <v>270.63</v>
      </c>
      <c r="AL5051">
        <v>672.48</v>
      </c>
      <c r="AM5051" t="s">
        <v>47</v>
      </c>
    </row>
    <row r="5052" spans="1:41" x14ac:dyDescent="0.35">
      <c r="A5052" t="s">
        <v>6233</v>
      </c>
      <c r="B5052" t="s">
        <v>49</v>
      </c>
      <c r="C5052" s="10">
        <v>44</v>
      </c>
      <c r="D5052" s="5" t="str" cm="1">
        <f t="array" ref="D5052">_xlfn.IFS(C5052&lt;=29, "18-29", C5052&lt;=39, "30-39", C5052&lt;=49, "40-49", C5052&lt;=59, "50-59",C5052&lt;=69, "60-69", C5052&gt;=70, "70+")</f>
        <v>40-49</v>
      </c>
      <c r="E5052" t="s">
        <v>40</v>
      </c>
      <c r="F5052">
        <v>0</v>
      </c>
      <c r="G5052" t="s">
        <v>399</v>
      </c>
      <c r="H5052">
        <v>90305</v>
      </c>
      <c r="I5052">
        <v>33.958134000000001</v>
      </c>
      <c r="J5052">
        <v>-118.330905</v>
      </c>
      <c r="K5052">
        <v>7</v>
      </c>
      <c r="L5052">
        <v>50</v>
      </c>
      <c r="M5052" t="str" cm="1">
        <f t="array" ref="M5052">_xlfn.IFS(L5052&lt;=12, "New (0-12 months)", L5052&lt;=36, "Mid (13-36 months)", L5052&gt;=37,"Long (37+ months)")</f>
        <v>Long (37+ months)</v>
      </c>
      <c r="N5052" t="s">
        <v>76</v>
      </c>
      <c r="O5052" t="s">
        <v>40</v>
      </c>
      <c r="P5052">
        <v>26.06</v>
      </c>
      <c r="Q5052" t="s">
        <v>40</v>
      </c>
      <c r="R5052" t="s">
        <v>40</v>
      </c>
      <c r="S5052" t="s">
        <v>55</v>
      </c>
      <c r="T5052" s="1">
        <v>18</v>
      </c>
      <c r="U5052" t="s">
        <v>43</v>
      </c>
      <c r="V5052" t="s">
        <v>43</v>
      </c>
      <c r="W5052" t="s">
        <v>43</v>
      </c>
      <c r="X5052" t="s">
        <v>40</v>
      </c>
      <c r="Y5052" t="s">
        <v>40</v>
      </c>
      <c r="Z5052" t="s">
        <v>40</v>
      </c>
      <c r="AA5052" t="s">
        <v>40</v>
      </c>
      <c r="AB5052" t="s">
        <v>40</v>
      </c>
      <c r="AC5052" t="s">
        <v>45</v>
      </c>
      <c r="AD5052" t="s">
        <v>43</v>
      </c>
      <c r="AE5052" t="s">
        <v>56</v>
      </c>
      <c r="AF5052">
        <v>99.4</v>
      </c>
      <c r="AH5052">
        <v>5059.75</v>
      </c>
      <c r="AI5052">
        <v>0</v>
      </c>
      <c r="AJ5052">
        <v>0</v>
      </c>
      <c r="AK5052">
        <v>1303</v>
      </c>
      <c r="AL5052">
        <v>6362.75</v>
      </c>
      <c r="AM5052" t="s">
        <v>47</v>
      </c>
    </row>
    <row r="5053" spans="1:41" x14ac:dyDescent="0.35">
      <c r="A5053" t="s">
        <v>6234</v>
      </c>
      <c r="B5053" t="s">
        <v>39</v>
      </c>
      <c r="C5053" s="10">
        <v>59</v>
      </c>
      <c r="D5053" s="5" t="str" cm="1">
        <f t="array" ref="D5053">_xlfn.IFS(C5053&lt;=29, "18-29", C5053&lt;=39, "30-39", C5053&lt;=49, "40-49", C5053&lt;=59, "50-59",C5053&lt;=69, "60-69", C5053&gt;=70, "70+")</f>
        <v>50-59</v>
      </c>
      <c r="E5053" t="s">
        <v>40</v>
      </c>
      <c r="F5053">
        <v>3</v>
      </c>
      <c r="G5053" t="s">
        <v>4380</v>
      </c>
      <c r="H5053">
        <v>94028</v>
      </c>
      <c r="I5053">
        <v>37.369709</v>
      </c>
      <c r="J5053">
        <v>-122.215844</v>
      </c>
      <c r="K5053">
        <v>10</v>
      </c>
      <c r="L5053">
        <v>69</v>
      </c>
      <c r="M5053" t="str" cm="1">
        <f t="array" ref="M5053">_xlfn.IFS(L5053&lt;=12, "New (0-12 months)", L5053&lt;=36, "Mid (13-36 months)", L5053&gt;=37,"Long (37+ months)")</f>
        <v>Long (37+ months)</v>
      </c>
      <c r="N5053" t="s">
        <v>72</v>
      </c>
      <c r="O5053" t="s">
        <v>40</v>
      </c>
      <c r="P5053">
        <v>7.84</v>
      </c>
      <c r="Q5053" t="s">
        <v>40</v>
      </c>
      <c r="R5053" t="s">
        <v>40</v>
      </c>
      <c r="S5053" t="s">
        <v>44</v>
      </c>
      <c r="T5053" s="1">
        <v>21</v>
      </c>
      <c r="U5053" t="s">
        <v>40</v>
      </c>
      <c r="V5053" t="s">
        <v>40</v>
      </c>
      <c r="W5053" t="s">
        <v>43</v>
      </c>
      <c r="X5053" t="s">
        <v>40</v>
      </c>
      <c r="Y5053" t="s">
        <v>40</v>
      </c>
      <c r="Z5053" t="s">
        <v>43</v>
      </c>
      <c r="AA5053" t="s">
        <v>43</v>
      </c>
      <c r="AB5053" t="s">
        <v>40</v>
      </c>
      <c r="AC5053" t="s">
        <v>45</v>
      </c>
      <c r="AD5053" t="s">
        <v>43</v>
      </c>
      <c r="AE5053" t="s">
        <v>46</v>
      </c>
      <c r="AF5053">
        <v>6</v>
      </c>
      <c r="AH5053">
        <v>4885.8500000000004</v>
      </c>
      <c r="AI5053">
        <v>0</v>
      </c>
      <c r="AJ5053">
        <v>0</v>
      </c>
      <c r="AK5053">
        <v>540.96</v>
      </c>
      <c r="AL5053">
        <v>5426.81</v>
      </c>
      <c r="AM5053" t="s">
        <v>47</v>
      </c>
    </row>
    <row r="5054" spans="1:41" x14ac:dyDescent="0.35">
      <c r="A5054" t="s">
        <v>6235</v>
      </c>
      <c r="B5054" t="s">
        <v>49</v>
      </c>
      <c r="C5054" s="10">
        <v>31</v>
      </c>
      <c r="D5054" s="5" t="str" cm="1">
        <f t="array" ref="D5054">_xlfn.IFS(C5054&lt;=29, "18-29", C5054&lt;=39, "30-39", C5054&lt;=49, "40-49", C5054&lt;=59, "50-59",C5054&lt;=69, "60-69", C5054&gt;=70, "70+")</f>
        <v>30-39</v>
      </c>
      <c r="E5054" t="s">
        <v>43</v>
      </c>
      <c r="F5054">
        <v>3</v>
      </c>
      <c r="G5054" t="s">
        <v>954</v>
      </c>
      <c r="H5054">
        <v>91356</v>
      </c>
      <c r="I5054">
        <v>34.157136999999999</v>
      </c>
      <c r="J5054">
        <v>-118.548511</v>
      </c>
      <c r="K5054">
        <v>0</v>
      </c>
      <c r="L5054">
        <v>15</v>
      </c>
      <c r="M5054" t="str" cm="1">
        <f t="array" ref="M5054">_xlfn.IFS(L5054&lt;=12, "New (0-12 months)", L5054&lt;=36, "Mid (13-36 months)", L5054&gt;=37,"Long (37+ months)")</f>
        <v>Mid (13-36 months)</v>
      </c>
      <c r="N5054" t="s">
        <v>42</v>
      </c>
      <c r="O5054" t="s">
        <v>40</v>
      </c>
      <c r="P5054">
        <v>43.69</v>
      </c>
      <c r="Q5054" t="s">
        <v>43</v>
      </c>
      <c r="R5054" t="s">
        <v>40</v>
      </c>
      <c r="S5054" t="s">
        <v>79</v>
      </c>
      <c r="T5054" s="1">
        <v>29</v>
      </c>
      <c r="U5054" t="s">
        <v>40</v>
      </c>
      <c r="V5054" t="s">
        <v>43</v>
      </c>
      <c r="W5054" t="s">
        <v>40</v>
      </c>
      <c r="X5054" t="s">
        <v>43</v>
      </c>
      <c r="Y5054" t="s">
        <v>43</v>
      </c>
      <c r="Z5054" t="s">
        <v>40</v>
      </c>
      <c r="AA5054" t="s">
        <v>40</v>
      </c>
      <c r="AB5054" t="s">
        <v>40</v>
      </c>
      <c r="AC5054" t="s">
        <v>45</v>
      </c>
      <c r="AD5054" t="s">
        <v>43</v>
      </c>
      <c r="AE5054" t="s">
        <v>46</v>
      </c>
      <c r="AF5054">
        <v>64.849999999999994</v>
      </c>
      <c r="AH5054">
        <v>950.75</v>
      </c>
      <c r="AI5054">
        <v>0</v>
      </c>
      <c r="AJ5054">
        <v>0</v>
      </c>
      <c r="AK5054">
        <v>655.35</v>
      </c>
      <c r="AL5054">
        <v>1606.1</v>
      </c>
      <c r="AM5054" t="s">
        <v>47</v>
      </c>
    </row>
    <row r="5055" spans="1:41" x14ac:dyDescent="0.35">
      <c r="A5055" t="s">
        <v>6236</v>
      </c>
      <c r="B5055" t="s">
        <v>39</v>
      </c>
      <c r="C5055" s="10">
        <v>76</v>
      </c>
      <c r="D5055" s="5" t="str" cm="1">
        <f t="array" ref="D5055">_xlfn.IFS(C5055&lt;=29, "18-29", C5055&lt;=39, "30-39", C5055&lt;=49, "40-49", C5055&lt;=59, "50-59",C5055&lt;=69, "60-69", C5055&gt;=70, "70+")</f>
        <v>70+</v>
      </c>
      <c r="E5055" t="s">
        <v>40</v>
      </c>
      <c r="F5055">
        <v>0</v>
      </c>
      <c r="G5055" t="s">
        <v>3045</v>
      </c>
      <c r="H5055">
        <v>91355</v>
      </c>
      <c r="I5055">
        <v>34.439869999999999</v>
      </c>
      <c r="J5055">
        <v>-118.644609</v>
      </c>
      <c r="K5055">
        <v>2</v>
      </c>
      <c r="L5055">
        <v>26</v>
      </c>
      <c r="M5055" t="str" cm="1">
        <f t="array" ref="M5055">_xlfn.IFS(L5055&lt;=12, "New (0-12 months)", L5055&lt;=36, "Mid (13-36 months)", L5055&gt;=37,"Long (37+ months)")</f>
        <v>Mid (13-36 months)</v>
      </c>
      <c r="N5055" t="s">
        <v>42</v>
      </c>
      <c r="O5055" t="s">
        <v>40</v>
      </c>
      <c r="P5055">
        <v>17.12</v>
      </c>
      <c r="Q5055" t="s">
        <v>43</v>
      </c>
      <c r="R5055" t="s">
        <v>40</v>
      </c>
      <c r="S5055" t="s">
        <v>44</v>
      </c>
      <c r="T5055" s="1">
        <v>17</v>
      </c>
      <c r="U5055" t="s">
        <v>43</v>
      </c>
      <c r="V5055" t="s">
        <v>43</v>
      </c>
      <c r="W5055" t="s">
        <v>40</v>
      </c>
      <c r="X5055" t="s">
        <v>43</v>
      </c>
      <c r="Y5055" t="s">
        <v>43</v>
      </c>
      <c r="Z5055" t="s">
        <v>40</v>
      </c>
      <c r="AA5055" t="s">
        <v>43</v>
      </c>
      <c r="AB5055" t="s">
        <v>40</v>
      </c>
      <c r="AC5055" t="s">
        <v>45</v>
      </c>
      <c r="AD5055" t="s">
        <v>43</v>
      </c>
      <c r="AE5055" t="s">
        <v>46</v>
      </c>
      <c r="AF5055">
        <v>60.7</v>
      </c>
      <c r="AH5055">
        <v>1597.4</v>
      </c>
      <c r="AI5055">
        <v>0</v>
      </c>
      <c r="AJ5055">
        <v>0</v>
      </c>
      <c r="AK5055">
        <v>445.12</v>
      </c>
      <c r="AL5055">
        <v>2042.52</v>
      </c>
      <c r="AM5055" t="s">
        <v>47</v>
      </c>
    </row>
    <row r="5056" spans="1:41" x14ac:dyDescent="0.35">
      <c r="A5056" t="s">
        <v>6237</v>
      </c>
      <c r="B5056" t="s">
        <v>39</v>
      </c>
      <c r="C5056" s="10">
        <v>62</v>
      </c>
      <c r="D5056" s="5" t="str" cm="1">
        <f t="array" ref="D5056">_xlfn.IFS(C5056&lt;=29, "18-29", C5056&lt;=39, "30-39", C5056&lt;=49, "40-49", C5056&lt;=59, "50-59",C5056&lt;=69, "60-69", C5056&gt;=70, "70+")</f>
        <v>60-69</v>
      </c>
      <c r="E5056" t="s">
        <v>40</v>
      </c>
      <c r="F5056">
        <v>1</v>
      </c>
      <c r="G5056" t="s">
        <v>2466</v>
      </c>
      <c r="H5056">
        <v>95982</v>
      </c>
      <c r="I5056">
        <v>39.172777000000004</v>
      </c>
      <c r="J5056">
        <v>-121.80584500000001</v>
      </c>
      <c r="K5056">
        <v>5</v>
      </c>
      <c r="L5056">
        <v>35</v>
      </c>
      <c r="M5056" t="str" cm="1">
        <f t="array" ref="M5056">_xlfn.IFS(L5056&lt;=12, "New (0-12 months)", L5056&lt;=36, "Mid (13-36 months)", L5056&gt;=37,"Long (37+ months)")</f>
        <v>Mid (13-36 months)</v>
      </c>
      <c r="N5056" t="s">
        <v>129</v>
      </c>
      <c r="O5056" t="s">
        <v>40</v>
      </c>
      <c r="P5056">
        <v>24.76</v>
      </c>
      <c r="Q5056" t="s">
        <v>40</v>
      </c>
      <c r="R5056" t="s">
        <v>43</v>
      </c>
      <c r="S5056" t="s">
        <v>8234</v>
      </c>
      <c r="T5056" s="1">
        <v>0</v>
      </c>
      <c r="U5056" t="s">
        <v>8234</v>
      </c>
      <c r="V5056" t="s">
        <v>8234</v>
      </c>
      <c r="W5056" t="s">
        <v>8234</v>
      </c>
      <c r="X5056" t="s">
        <v>8234</v>
      </c>
      <c r="Y5056" t="s">
        <v>8234</v>
      </c>
      <c r="Z5056" t="s">
        <v>8234</v>
      </c>
      <c r="AA5056" t="s">
        <v>8234</v>
      </c>
      <c r="AB5056" t="s">
        <v>8234</v>
      </c>
      <c r="AC5056" t="s">
        <v>51</v>
      </c>
      <c r="AD5056" t="s">
        <v>40</v>
      </c>
      <c r="AE5056" t="s">
        <v>56</v>
      </c>
      <c r="AF5056">
        <v>25.75</v>
      </c>
      <c r="AH5056">
        <v>882.55</v>
      </c>
      <c r="AI5056">
        <v>0</v>
      </c>
      <c r="AJ5056">
        <v>0</v>
      </c>
      <c r="AK5056">
        <v>866.6</v>
      </c>
      <c r="AL5056">
        <v>1749.15</v>
      </c>
      <c r="AM5056" t="s">
        <v>47</v>
      </c>
    </row>
    <row r="5057" spans="1:41" x14ac:dyDescent="0.35">
      <c r="A5057" t="s">
        <v>6238</v>
      </c>
      <c r="B5057" t="s">
        <v>39</v>
      </c>
      <c r="C5057" s="10">
        <v>73</v>
      </c>
      <c r="D5057" s="5" t="str" cm="1">
        <f t="array" ref="D5057">_xlfn.IFS(C5057&lt;=29, "18-29", C5057&lt;=39, "30-39", C5057&lt;=49, "40-49", C5057&lt;=59, "50-59",C5057&lt;=69, "60-69", C5057&gt;=70, "70+")</f>
        <v>70+</v>
      </c>
      <c r="E5057" t="s">
        <v>40</v>
      </c>
      <c r="F5057">
        <v>0</v>
      </c>
      <c r="G5057" t="s">
        <v>2461</v>
      </c>
      <c r="H5057">
        <v>96054</v>
      </c>
      <c r="I5057">
        <v>41.280478000000002</v>
      </c>
      <c r="J5057">
        <v>-121.16024899999999</v>
      </c>
      <c r="K5057">
        <v>4</v>
      </c>
      <c r="L5057">
        <v>21</v>
      </c>
      <c r="M5057" t="str" cm="1">
        <f t="array" ref="M5057">_xlfn.IFS(L5057&lt;=12, "New (0-12 months)", L5057&lt;=36, "Mid (13-36 months)", L5057&gt;=37,"Long (37+ months)")</f>
        <v>Mid (13-36 months)</v>
      </c>
      <c r="N5057" t="s">
        <v>42</v>
      </c>
      <c r="O5057" t="s">
        <v>40</v>
      </c>
      <c r="P5057">
        <v>30.3</v>
      </c>
      <c r="Q5057" t="s">
        <v>40</v>
      </c>
      <c r="R5057" t="s">
        <v>40</v>
      </c>
      <c r="S5057" t="s">
        <v>79</v>
      </c>
      <c r="T5057" s="1">
        <v>18</v>
      </c>
      <c r="U5057" t="s">
        <v>43</v>
      </c>
      <c r="V5057" t="s">
        <v>40</v>
      </c>
      <c r="W5057" t="s">
        <v>40</v>
      </c>
      <c r="X5057" t="s">
        <v>43</v>
      </c>
      <c r="Y5057" t="s">
        <v>43</v>
      </c>
      <c r="Z5057" t="s">
        <v>40</v>
      </c>
      <c r="AA5057" t="s">
        <v>43</v>
      </c>
      <c r="AB5057" t="s">
        <v>43</v>
      </c>
      <c r="AC5057" t="s">
        <v>45</v>
      </c>
      <c r="AD5057" t="s">
        <v>43</v>
      </c>
      <c r="AE5057" t="s">
        <v>56</v>
      </c>
      <c r="AF5057">
        <v>71.7</v>
      </c>
      <c r="AH5057">
        <v>1497.05</v>
      </c>
      <c r="AI5057">
        <v>0</v>
      </c>
      <c r="AJ5057">
        <v>100</v>
      </c>
      <c r="AK5057">
        <v>636.29999999999995</v>
      </c>
      <c r="AL5057">
        <v>2233.35</v>
      </c>
      <c r="AM5057" t="s">
        <v>47</v>
      </c>
    </row>
    <row r="5058" spans="1:41" x14ac:dyDescent="0.35">
      <c r="A5058" t="s">
        <v>6239</v>
      </c>
      <c r="B5058" t="s">
        <v>49</v>
      </c>
      <c r="C5058" s="10">
        <v>34</v>
      </c>
      <c r="D5058" s="5" t="str" cm="1">
        <f t="array" ref="D5058">_xlfn.IFS(C5058&lt;=29, "18-29", C5058&lt;=39, "30-39", C5058&lt;=49, "40-49", C5058&lt;=59, "50-59",C5058&lt;=69, "60-69", C5058&gt;=70, "70+")</f>
        <v>30-39</v>
      </c>
      <c r="E5058" t="s">
        <v>43</v>
      </c>
      <c r="F5058">
        <v>0</v>
      </c>
      <c r="G5058" t="s">
        <v>541</v>
      </c>
      <c r="H5058">
        <v>90210</v>
      </c>
      <c r="I5058">
        <v>34.099891</v>
      </c>
      <c r="J5058">
        <v>-118.414338</v>
      </c>
      <c r="K5058">
        <v>0</v>
      </c>
      <c r="L5058">
        <v>52</v>
      </c>
      <c r="M5058" t="str" cm="1">
        <f t="array" ref="M5058">_xlfn.IFS(L5058&lt;=12, "New (0-12 months)", L5058&lt;=36, "Mid (13-36 months)", L5058&gt;=37,"Long (37+ months)")</f>
        <v>Long (37+ months)</v>
      </c>
      <c r="N5058" t="s">
        <v>42</v>
      </c>
      <c r="O5058" t="s">
        <v>40</v>
      </c>
      <c r="P5058">
        <v>6.8</v>
      </c>
      <c r="Q5058" t="s">
        <v>40</v>
      </c>
      <c r="R5058" t="s">
        <v>40</v>
      </c>
      <c r="S5058" t="s">
        <v>79</v>
      </c>
      <c r="T5058" s="1">
        <v>30</v>
      </c>
      <c r="U5058" t="s">
        <v>40</v>
      </c>
      <c r="V5058" t="s">
        <v>40</v>
      </c>
      <c r="W5058" t="s">
        <v>40</v>
      </c>
      <c r="X5058" t="s">
        <v>40</v>
      </c>
      <c r="Y5058" t="s">
        <v>40</v>
      </c>
      <c r="Z5058" t="s">
        <v>40</v>
      </c>
      <c r="AA5058" t="s">
        <v>40</v>
      </c>
      <c r="AB5058" t="s">
        <v>40</v>
      </c>
      <c r="AC5058" t="s">
        <v>73</v>
      </c>
      <c r="AD5058" t="s">
        <v>40</v>
      </c>
      <c r="AE5058" t="s">
        <v>46</v>
      </c>
      <c r="AF5058">
        <v>89.25</v>
      </c>
      <c r="AH5058">
        <v>4652.3999999999996</v>
      </c>
      <c r="AI5058">
        <v>0</v>
      </c>
      <c r="AJ5058">
        <v>0</v>
      </c>
      <c r="AK5058">
        <v>353.6</v>
      </c>
      <c r="AL5058">
        <v>5006</v>
      </c>
      <c r="AM5058" t="s">
        <v>47</v>
      </c>
    </row>
    <row r="5059" spans="1:41" x14ac:dyDescent="0.35">
      <c r="A5059" t="s">
        <v>6240</v>
      </c>
      <c r="B5059" t="s">
        <v>49</v>
      </c>
      <c r="C5059" s="10">
        <v>28</v>
      </c>
      <c r="D5059" s="5" t="str" cm="1">
        <f t="array" ref="D5059">_xlfn.IFS(C5059&lt;=29, "18-29", C5059&lt;=39, "30-39", C5059&lt;=49, "40-49", C5059&lt;=59, "50-59",C5059&lt;=69, "60-69", C5059&gt;=70, "70+")</f>
        <v>18-29</v>
      </c>
      <c r="E5059" t="s">
        <v>43</v>
      </c>
      <c r="F5059">
        <v>0</v>
      </c>
      <c r="G5059" t="s">
        <v>437</v>
      </c>
      <c r="H5059">
        <v>92407</v>
      </c>
      <c r="I5059">
        <v>34.250069000000003</v>
      </c>
      <c r="J5059">
        <v>-117.39394900000001</v>
      </c>
      <c r="K5059">
        <v>0</v>
      </c>
      <c r="L5059">
        <v>26</v>
      </c>
      <c r="M5059" t="str" cm="1">
        <f t="array" ref="M5059">_xlfn.IFS(L5059&lt;=12, "New (0-12 months)", L5059&lt;=36, "Mid (13-36 months)", L5059&gt;=37,"Long (37+ months)")</f>
        <v>Mid (13-36 months)</v>
      </c>
      <c r="N5059" t="s">
        <v>129</v>
      </c>
      <c r="O5059" t="s">
        <v>40</v>
      </c>
      <c r="P5059">
        <v>29.07</v>
      </c>
      <c r="Q5059" t="s">
        <v>43</v>
      </c>
      <c r="R5059" t="s">
        <v>40</v>
      </c>
      <c r="S5059" t="s">
        <v>44</v>
      </c>
      <c r="T5059" s="1">
        <v>42</v>
      </c>
      <c r="U5059" t="s">
        <v>43</v>
      </c>
      <c r="V5059" t="s">
        <v>43</v>
      </c>
      <c r="W5059" t="s">
        <v>43</v>
      </c>
      <c r="X5059" t="s">
        <v>43</v>
      </c>
      <c r="Y5059" t="s">
        <v>43</v>
      </c>
      <c r="Z5059" t="s">
        <v>43</v>
      </c>
      <c r="AA5059" t="s">
        <v>43</v>
      </c>
      <c r="AB5059" t="s">
        <v>40</v>
      </c>
      <c r="AC5059" t="s">
        <v>51</v>
      </c>
      <c r="AD5059" t="s">
        <v>43</v>
      </c>
      <c r="AE5059" t="s">
        <v>56</v>
      </c>
      <c r="AF5059">
        <v>45.45</v>
      </c>
      <c r="AH5059">
        <v>1233.1500000000001</v>
      </c>
      <c r="AI5059">
        <v>0</v>
      </c>
      <c r="AJ5059">
        <v>0</v>
      </c>
      <c r="AK5059">
        <v>755.82</v>
      </c>
      <c r="AL5059">
        <v>1988.97</v>
      </c>
      <c r="AM5059" t="s">
        <v>47</v>
      </c>
    </row>
    <row r="5060" spans="1:41" x14ac:dyDescent="0.35">
      <c r="A5060" t="s">
        <v>6241</v>
      </c>
      <c r="B5060" t="s">
        <v>39</v>
      </c>
      <c r="C5060" s="10">
        <v>59</v>
      </c>
      <c r="D5060" s="5" t="str" cm="1">
        <f t="array" ref="D5060">_xlfn.IFS(C5060&lt;=29, "18-29", C5060&lt;=39, "30-39", C5060&lt;=49, "40-49", C5060&lt;=59, "50-59",C5060&lt;=69, "60-69", C5060&gt;=70, "70+")</f>
        <v>50-59</v>
      </c>
      <c r="E5060" t="s">
        <v>40</v>
      </c>
      <c r="F5060">
        <v>0</v>
      </c>
      <c r="G5060" t="s">
        <v>157</v>
      </c>
      <c r="H5060">
        <v>95148</v>
      </c>
      <c r="I5060">
        <v>37.339533000000003</v>
      </c>
      <c r="J5060">
        <v>-121.777179</v>
      </c>
      <c r="K5060">
        <v>4</v>
      </c>
      <c r="L5060">
        <v>71</v>
      </c>
      <c r="M5060" t="str" cm="1">
        <f t="array" ref="M5060">_xlfn.IFS(L5060&lt;=12, "New (0-12 months)", L5060&lt;=36, "Mid (13-36 months)", L5060&gt;=37,"Long (37+ months)")</f>
        <v>Long (37+ months)</v>
      </c>
      <c r="N5060" t="s">
        <v>42</v>
      </c>
      <c r="O5060" t="s">
        <v>43</v>
      </c>
      <c r="P5060">
        <v>0</v>
      </c>
      <c r="Q5060" t="s">
        <v>8234</v>
      </c>
      <c r="R5060" t="s">
        <v>40</v>
      </c>
      <c r="S5060" t="s">
        <v>44</v>
      </c>
      <c r="T5060" s="1">
        <v>6</v>
      </c>
      <c r="U5060" t="s">
        <v>43</v>
      </c>
      <c r="V5060" t="s">
        <v>43</v>
      </c>
      <c r="W5060" t="s">
        <v>40</v>
      </c>
      <c r="X5060" t="s">
        <v>40</v>
      </c>
      <c r="Y5060" t="s">
        <v>43</v>
      </c>
      <c r="Z5060" t="s">
        <v>40</v>
      </c>
      <c r="AA5060" t="s">
        <v>40</v>
      </c>
      <c r="AB5060" t="s">
        <v>40</v>
      </c>
      <c r="AC5060" t="s">
        <v>73</v>
      </c>
      <c r="AD5060" t="s">
        <v>40</v>
      </c>
      <c r="AE5060" t="s">
        <v>56</v>
      </c>
      <c r="AF5060">
        <v>47.05</v>
      </c>
      <c r="AH5060">
        <v>3263.6</v>
      </c>
      <c r="AI5060">
        <v>0</v>
      </c>
      <c r="AJ5060">
        <v>0</v>
      </c>
      <c r="AK5060">
        <v>0</v>
      </c>
      <c r="AL5060">
        <v>3263.6</v>
      </c>
      <c r="AM5060" t="s">
        <v>47</v>
      </c>
    </row>
    <row r="5061" spans="1:41" x14ac:dyDescent="0.35">
      <c r="A5061" t="s">
        <v>6242</v>
      </c>
      <c r="B5061" t="s">
        <v>49</v>
      </c>
      <c r="C5061" s="10">
        <v>37</v>
      </c>
      <c r="D5061" s="5" t="str" cm="1">
        <f t="array" ref="D5061">_xlfn.IFS(C5061&lt;=29, "18-29", C5061&lt;=39, "30-39", C5061&lt;=49, "40-49", C5061&lt;=59, "50-59",C5061&lt;=69, "60-69", C5061&gt;=70, "70+")</f>
        <v>30-39</v>
      </c>
      <c r="E5061" t="s">
        <v>43</v>
      </c>
      <c r="F5061">
        <v>0</v>
      </c>
      <c r="G5061" t="s">
        <v>5402</v>
      </c>
      <c r="H5061">
        <v>96112</v>
      </c>
      <c r="I5061">
        <v>41.932206999999998</v>
      </c>
      <c r="J5061">
        <v>-120.135941</v>
      </c>
      <c r="K5061">
        <v>0</v>
      </c>
      <c r="L5061">
        <v>33</v>
      </c>
      <c r="M5061" t="str" cm="1">
        <f t="array" ref="M5061">_xlfn.IFS(L5061&lt;=12, "New (0-12 months)", L5061&lt;=36, "Mid (13-36 months)", L5061&gt;=37,"Long (37+ months)")</f>
        <v>Mid (13-36 months)</v>
      </c>
      <c r="N5061" t="s">
        <v>42</v>
      </c>
      <c r="O5061" t="s">
        <v>40</v>
      </c>
      <c r="P5061">
        <v>28.84</v>
      </c>
      <c r="Q5061" t="s">
        <v>43</v>
      </c>
      <c r="R5061" t="s">
        <v>40</v>
      </c>
      <c r="S5061" t="s">
        <v>55</v>
      </c>
      <c r="T5061" s="1">
        <v>23</v>
      </c>
      <c r="U5061" t="s">
        <v>43</v>
      </c>
      <c r="V5061" t="s">
        <v>43</v>
      </c>
      <c r="W5061" t="s">
        <v>43</v>
      </c>
      <c r="X5061" t="s">
        <v>43</v>
      </c>
      <c r="Y5061" t="s">
        <v>43</v>
      </c>
      <c r="Z5061" t="s">
        <v>43</v>
      </c>
      <c r="AA5061" t="s">
        <v>43</v>
      </c>
      <c r="AB5061" t="s">
        <v>40</v>
      </c>
      <c r="AC5061" t="s">
        <v>51</v>
      </c>
      <c r="AD5061" t="s">
        <v>43</v>
      </c>
      <c r="AE5061" t="s">
        <v>56</v>
      </c>
      <c r="AF5061">
        <v>68.25</v>
      </c>
      <c r="AH5061">
        <v>2171.15</v>
      </c>
      <c r="AI5061">
        <v>0</v>
      </c>
      <c r="AJ5061">
        <v>0</v>
      </c>
      <c r="AK5061">
        <v>951.72</v>
      </c>
      <c r="AL5061">
        <v>3122.87</v>
      </c>
      <c r="AM5061" t="s">
        <v>57</v>
      </c>
      <c r="AN5061" t="s">
        <v>121</v>
      </c>
      <c r="AO5061" t="s">
        <v>195</v>
      </c>
    </row>
    <row r="5062" spans="1:41" x14ac:dyDescent="0.35">
      <c r="A5062" t="s">
        <v>6243</v>
      </c>
      <c r="B5062" t="s">
        <v>49</v>
      </c>
      <c r="C5062" s="10">
        <v>59</v>
      </c>
      <c r="D5062" s="5" t="str" cm="1">
        <f t="array" ref="D5062">_xlfn.IFS(C5062&lt;=29, "18-29", C5062&lt;=39, "30-39", C5062&lt;=49, "40-49", C5062&lt;=59, "50-59",C5062&lt;=69, "60-69", C5062&gt;=70, "70+")</f>
        <v>50-59</v>
      </c>
      <c r="E5062" t="s">
        <v>40</v>
      </c>
      <c r="F5062">
        <v>2</v>
      </c>
      <c r="G5062" t="s">
        <v>441</v>
      </c>
      <c r="H5062">
        <v>90806</v>
      </c>
      <c r="I5062">
        <v>33.802664</v>
      </c>
      <c r="J5062">
        <v>-118.17997099999999</v>
      </c>
      <c r="K5062">
        <v>10</v>
      </c>
      <c r="L5062">
        <v>66</v>
      </c>
      <c r="M5062" t="str" cm="1">
        <f t="array" ref="M5062">_xlfn.IFS(L5062&lt;=12, "New (0-12 months)", L5062&lt;=36, "Mid (13-36 months)", L5062&gt;=37,"Long (37+ months)")</f>
        <v>Long (37+ months)</v>
      </c>
      <c r="N5062" t="s">
        <v>72</v>
      </c>
      <c r="O5062" t="s">
        <v>40</v>
      </c>
      <c r="P5062">
        <v>26.91</v>
      </c>
      <c r="Q5062" t="s">
        <v>43</v>
      </c>
      <c r="R5062" t="s">
        <v>40</v>
      </c>
      <c r="S5062" t="s">
        <v>44</v>
      </c>
      <c r="T5062" s="1">
        <v>30</v>
      </c>
      <c r="U5062" t="s">
        <v>40</v>
      </c>
      <c r="V5062" t="s">
        <v>40</v>
      </c>
      <c r="W5062" t="s">
        <v>40</v>
      </c>
      <c r="X5062" t="s">
        <v>40</v>
      </c>
      <c r="Y5062" t="s">
        <v>43</v>
      </c>
      <c r="Z5062" t="s">
        <v>43</v>
      </c>
      <c r="AA5062" t="s">
        <v>43</v>
      </c>
      <c r="AB5062" t="s">
        <v>40</v>
      </c>
      <c r="AC5062" t="s">
        <v>73</v>
      </c>
      <c r="AD5062" t="s">
        <v>43</v>
      </c>
      <c r="AE5062" t="s">
        <v>46</v>
      </c>
      <c r="AF5062">
        <v>65.849999999999994</v>
      </c>
      <c r="AH5062">
        <v>4097.05</v>
      </c>
      <c r="AI5062">
        <v>0</v>
      </c>
      <c r="AJ5062">
        <v>0</v>
      </c>
      <c r="AK5062">
        <v>1776.06</v>
      </c>
      <c r="AL5062">
        <v>5873.11</v>
      </c>
      <c r="AM5062" t="s">
        <v>47</v>
      </c>
    </row>
    <row r="5063" spans="1:41" x14ac:dyDescent="0.35">
      <c r="A5063" t="s">
        <v>6244</v>
      </c>
      <c r="B5063" t="s">
        <v>39</v>
      </c>
      <c r="C5063" s="10">
        <v>53</v>
      </c>
      <c r="D5063" s="5" t="str" cm="1">
        <f t="array" ref="D5063">_xlfn.IFS(C5063&lt;=29, "18-29", C5063&lt;=39, "30-39", C5063&lt;=49, "40-49", C5063&lt;=59, "50-59",C5063&lt;=69, "60-69", C5063&gt;=70, "70+")</f>
        <v>50-59</v>
      </c>
      <c r="E5063" t="s">
        <v>43</v>
      </c>
      <c r="F5063">
        <v>0</v>
      </c>
      <c r="G5063" t="s">
        <v>1137</v>
      </c>
      <c r="H5063">
        <v>96010</v>
      </c>
      <c r="I5063">
        <v>40.775272000000001</v>
      </c>
      <c r="J5063">
        <v>-123.287414</v>
      </c>
      <c r="K5063">
        <v>0</v>
      </c>
      <c r="L5063">
        <v>60</v>
      </c>
      <c r="M5063" t="str" cm="1">
        <f t="array" ref="M5063">_xlfn.IFS(L5063&lt;=12, "New (0-12 months)", L5063&lt;=36, "Mid (13-36 months)", L5063&gt;=37,"Long (37+ months)")</f>
        <v>Long (37+ months)</v>
      </c>
      <c r="N5063" t="s">
        <v>76</v>
      </c>
      <c r="O5063" t="s">
        <v>40</v>
      </c>
      <c r="P5063">
        <v>31.12</v>
      </c>
      <c r="Q5063" t="s">
        <v>43</v>
      </c>
      <c r="R5063" t="s">
        <v>43</v>
      </c>
      <c r="S5063" t="s">
        <v>8234</v>
      </c>
      <c r="T5063" s="1">
        <v>0</v>
      </c>
      <c r="U5063" t="s">
        <v>8234</v>
      </c>
      <c r="V5063" t="s">
        <v>8234</v>
      </c>
      <c r="W5063" t="s">
        <v>8234</v>
      </c>
      <c r="X5063" t="s">
        <v>8234</v>
      </c>
      <c r="Y5063" t="s">
        <v>8234</v>
      </c>
      <c r="Z5063" t="s">
        <v>8234</v>
      </c>
      <c r="AA5063" t="s">
        <v>8234</v>
      </c>
      <c r="AB5063" t="s">
        <v>8234</v>
      </c>
      <c r="AC5063" t="s">
        <v>73</v>
      </c>
      <c r="AD5063" t="s">
        <v>43</v>
      </c>
      <c r="AE5063" t="s">
        <v>56</v>
      </c>
      <c r="AF5063">
        <v>19.850000000000001</v>
      </c>
      <c r="AH5063">
        <v>1128.0999999999999</v>
      </c>
      <c r="AI5063">
        <v>0</v>
      </c>
      <c r="AJ5063">
        <v>0</v>
      </c>
      <c r="AK5063">
        <v>1867.2</v>
      </c>
      <c r="AL5063">
        <v>2995.3</v>
      </c>
      <c r="AM5063" t="s">
        <v>47</v>
      </c>
    </row>
    <row r="5064" spans="1:41" x14ac:dyDescent="0.35">
      <c r="A5064" t="s">
        <v>6245</v>
      </c>
      <c r="B5064" t="s">
        <v>39</v>
      </c>
      <c r="C5064" s="10">
        <v>64</v>
      </c>
      <c r="D5064" s="5" t="str" cm="1">
        <f t="array" ref="D5064">_xlfn.IFS(C5064&lt;=29, "18-29", C5064&lt;=39, "30-39", C5064&lt;=49, "40-49", C5064&lt;=59, "50-59",C5064&lt;=69, "60-69", C5064&gt;=70, "70+")</f>
        <v>60-69</v>
      </c>
      <c r="E5064" t="s">
        <v>40</v>
      </c>
      <c r="F5064">
        <v>0</v>
      </c>
      <c r="G5064" t="s">
        <v>587</v>
      </c>
      <c r="H5064">
        <v>95370</v>
      </c>
      <c r="I5064">
        <v>37.982716000000003</v>
      </c>
      <c r="J5064">
        <v>-120.343732</v>
      </c>
      <c r="K5064">
        <v>3</v>
      </c>
      <c r="L5064">
        <v>72</v>
      </c>
      <c r="M5064" t="str" cm="1">
        <f t="array" ref="M5064">_xlfn.IFS(L5064&lt;=12, "New (0-12 months)", L5064&lt;=36, "Mid (13-36 months)", L5064&gt;=37,"Long (37+ months)")</f>
        <v>Long (37+ months)</v>
      </c>
      <c r="N5064" t="s">
        <v>42</v>
      </c>
      <c r="O5064" t="s">
        <v>40</v>
      </c>
      <c r="P5064">
        <v>24.42</v>
      </c>
      <c r="Q5064" t="s">
        <v>40</v>
      </c>
      <c r="R5064" t="s">
        <v>43</v>
      </c>
      <c r="S5064" t="s">
        <v>8234</v>
      </c>
      <c r="T5064" s="1">
        <v>0</v>
      </c>
      <c r="U5064" t="s">
        <v>8234</v>
      </c>
      <c r="V5064" t="s">
        <v>8234</v>
      </c>
      <c r="W5064" t="s">
        <v>8234</v>
      </c>
      <c r="X5064" t="s">
        <v>8234</v>
      </c>
      <c r="Y5064" t="s">
        <v>8234</v>
      </c>
      <c r="Z5064" t="s">
        <v>8234</v>
      </c>
      <c r="AA5064" t="s">
        <v>8234</v>
      </c>
      <c r="AB5064" t="s">
        <v>8234</v>
      </c>
      <c r="AC5064" t="s">
        <v>73</v>
      </c>
      <c r="AD5064" t="s">
        <v>43</v>
      </c>
      <c r="AE5064" t="s">
        <v>56</v>
      </c>
      <c r="AF5064">
        <v>24.65</v>
      </c>
      <c r="AH5064">
        <v>1830.05</v>
      </c>
      <c r="AI5064">
        <v>0</v>
      </c>
      <c r="AJ5064">
        <v>0</v>
      </c>
      <c r="AK5064">
        <v>1758.24</v>
      </c>
      <c r="AL5064">
        <v>3588.29</v>
      </c>
      <c r="AM5064" t="s">
        <v>47</v>
      </c>
    </row>
    <row r="5065" spans="1:41" x14ac:dyDescent="0.35">
      <c r="A5065" t="s">
        <v>6246</v>
      </c>
      <c r="B5065" t="s">
        <v>49</v>
      </c>
      <c r="C5065" s="10">
        <v>31</v>
      </c>
      <c r="D5065" s="5" t="str" cm="1">
        <f t="array" ref="D5065">_xlfn.IFS(C5065&lt;=29, "18-29", C5065&lt;=39, "30-39", C5065&lt;=49, "40-49", C5065&lt;=59, "50-59",C5065&lt;=69, "60-69", C5065&gt;=70, "70+")</f>
        <v>30-39</v>
      </c>
      <c r="E5065" t="s">
        <v>43</v>
      </c>
      <c r="F5065">
        <v>0</v>
      </c>
      <c r="G5065" t="s">
        <v>2199</v>
      </c>
      <c r="H5065">
        <v>95641</v>
      </c>
      <c r="I5065">
        <v>38.154823</v>
      </c>
      <c r="J5065">
        <v>-121.601358</v>
      </c>
      <c r="K5065">
        <v>0</v>
      </c>
      <c r="L5065">
        <v>1</v>
      </c>
      <c r="M5065" t="str" cm="1">
        <f t="array" ref="M5065">_xlfn.IFS(L5065&lt;=12, "New (0-12 months)", L5065&lt;=36, "Mid (13-36 months)", L5065&gt;=37,"Long (37+ months)")</f>
        <v>New (0-12 months)</v>
      </c>
      <c r="N5065" t="s">
        <v>42</v>
      </c>
      <c r="O5065" t="s">
        <v>40</v>
      </c>
      <c r="P5065">
        <v>6.89</v>
      </c>
      <c r="Q5065" t="s">
        <v>40</v>
      </c>
      <c r="R5065" t="s">
        <v>40</v>
      </c>
      <c r="S5065" t="s">
        <v>55</v>
      </c>
      <c r="T5065" s="1">
        <v>12</v>
      </c>
      <c r="U5065" t="s">
        <v>43</v>
      </c>
      <c r="V5065" t="s">
        <v>43</v>
      </c>
      <c r="W5065" t="s">
        <v>43</v>
      </c>
      <c r="X5065" t="s">
        <v>43</v>
      </c>
      <c r="Y5065" t="s">
        <v>40</v>
      </c>
      <c r="Z5065" t="s">
        <v>43</v>
      </c>
      <c r="AA5065" t="s">
        <v>43</v>
      </c>
      <c r="AB5065" t="s">
        <v>40</v>
      </c>
      <c r="AC5065" t="s">
        <v>51</v>
      </c>
      <c r="AD5065" t="s">
        <v>43</v>
      </c>
      <c r="AE5065" t="s">
        <v>56</v>
      </c>
      <c r="AF5065">
        <v>84.5</v>
      </c>
      <c r="AH5065">
        <v>84.5</v>
      </c>
      <c r="AI5065">
        <v>0</v>
      </c>
      <c r="AJ5065">
        <v>0</v>
      </c>
      <c r="AK5065">
        <v>6.89</v>
      </c>
      <c r="AL5065">
        <v>91.39</v>
      </c>
      <c r="AM5065" t="s">
        <v>57</v>
      </c>
      <c r="AN5065" t="s">
        <v>117</v>
      </c>
      <c r="AO5065" t="s">
        <v>466</v>
      </c>
    </row>
    <row r="5066" spans="1:41" x14ac:dyDescent="0.35">
      <c r="A5066" t="s">
        <v>6247</v>
      </c>
      <c r="B5066" t="s">
        <v>49</v>
      </c>
      <c r="C5066" s="10">
        <v>34</v>
      </c>
      <c r="D5066" s="5" t="str" cm="1">
        <f t="array" ref="D5066">_xlfn.IFS(C5066&lt;=29, "18-29", C5066&lt;=39, "30-39", C5066&lt;=49, "40-49", C5066&lt;=59, "50-59",C5066&lt;=69, "60-69", C5066&gt;=70, "70+")</f>
        <v>30-39</v>
      </c>
      <c r="E5066" t="s">
        <v>43</v>
      </c>
      <c r="F5066">
        <v>0</v>
      </c>
      <c r="G5066" t="s">
        <v>235</v>
      </c>
      <c r="H5066">
        <v>90401</v>
      </c>
      <c r="I5066">
        <v>34.015481000000001</v>
      </c>
      <c r="J5066">
        <v>-118.49323099999999</v>
      </c>
      <c r="K5066">
        <v>0</v>
      </c>
      <c r="L5066">
        <v>38</v>
      </c>
      <c r="M5066" t="str" cm="1">
        <f t="array" ref="M5066">_xlfn.IFS(L5066&lt;=12, "New (0-12 months)", L5066&lt;=36, "Mid (13-36 months)", L5066&gt;=37,"Long (37+ months)")</f>
        <v>Long (37+ months)</v>
      </c>
      <c r="N5066" t="s">
        <v>129</v>
      </c>
      <c r="O5066" t="s">
        <v>40</v>
      </c>
      <c r="P5066">
        <v>3.95</v>
      </c>
      <c r="Q5066" t="s">
        <v>40</v>
      </c>
      <c r="R5066" t="s">
        <v>40</v>
      </c>
      <c r="S5066" t="s">
        <v>55</v>
      </c>
      <c r="T5066" s="1">
        <v>21</v>
      </c>
      <c r="U5066" t="s">
        <v>43</v>
      </c>
      <c r="V5066" t="s">
        <v>43</v>
      </c>
      <c r="W5066" t="s">
        <v>40</v>
      </c>
      <c r="X5066" t="s">
        <v>40</v>
      </c>
      <c r="Y5066" t="s">
        <v>40</v>
      </c>
      <c r="Z5066" t="s">
        <v>43</v>
      </c>
      <c r="AA5066" t="s">
        <v>43</v>
      </c>
      <c r="AB5066" t="s">
        <v>40</v>
      </c>
      <c r="AC5066" t="s">
        <v>45</v>
      </c>
      <c r="AD5066" t="s">
        <v>43</v>
      </c>
      <c r="AE5066" t="s">
        <v>56</v>
      </c>
      <c r="AF5066">
        <v>95</v>
      </c>
      <c r="AH5066">
        <v>3605.6</v>
      </c>
      <c r="AI5066">
        <v>0</v>
      </c>
      <c r="AJ5066">
        <v>0</v>
      </c>
      <c r="AK5066">
        <v>150.1</v>
      </c>
      <c r="AL5066">
        <v>3755.7</v>
      </c>
      <c r="AM5066" t="s">
        <v>47</v>
      </c>
    </row>
    <row r="5067" spans="1:41" x14ac:dyDescent="0.35">
      <c r="A5067" t="s">
        <v>6248</v>
      </c>
      <c r="B5067" t="s">
        <v>39</v>
      </c>
      <c r="C5067" s="10">
        <v>77</v>
      </c>
      <c r="D5067" s="5" t="str" cm="1">
        <f t="array" ref="D5067">_xlfn.IFS(C5067&lt;=29, "18-29", C5067&lt;=39, "30-39", C5067&lt;=49, "40-49", C5067&lt;=59, "50-59",C5067&lt;=69, "60-69", C5067&gt;=70, "70+")</f>
        <v>70+</v>
      </c>
      <c r="E5067" t="s">
        <v>40</v>
      </c>
      <c r="F5067">
        <v>0</v>
      </c>
      <c r="G5067" t="s">
        <v>135</v>
      </c>
      <c r="H5067">
        <v>90028</v>
      </c>
      <c r="I5067">
        <v>34.099868999999998</v>
      </c>
      <c r="J5067">
        <v>-118.326843</v>
      </c>
      <c r="K5067">
        <v>1</v>
      </c>
      <c r="L5067">
        <v>61</v>
      </c>
      <c r="M5067" t="str" cm="1">
        <f t="array" ref="M5067">_xlfn.IFS(L5067&lt;=12, "New (0-12 months)", L5067&lt;=36, "Mid (13-36 months)", L5067&gt;=37,"Long (37+ months)")</f>
        <v>Long (37+ months)</v>
      </c>
      <c r="N5067" t="s">
        <v>42</v>
      </c>
      <c r="O5067" t="s">
        <v>40</v>
      </c>
      <c r="P5067">
        <v>35.11</v>
      </c>
      <c r="Q5067" t="s">
        <v>40</v>
      </c>
      <c r="R5067" t="s">
        <v>40</v>
      </c>
      <c r="S5067" t="s">
        <v>55</v>
      </c>
      <c r="T5067" s="1">
        <v>17</v>
      </c>
      <c r="U5067" t="s">
        <v>43</v>
      </c>
      <c r="V5067" t="s">
        <v>40</v>
      </c>
      <c r="W5067" t="s">
        <v>40</v>
      </c>
      <c r="X5067" t="s">
        <v>43</v>
      </c>
      <c r="Y5067" t="s">
        <v>40</v>
      </c>
      <c r="Z5067" t="s">
        <v>40</v>
      </c>
      <c r="AA5067" t="s">
        <v>43</v>
      </c>
      <c r="AB5067" t="s">
        <v>40</v>
      </c>
      <c r="AC5067" t="s">
        <v>45</v>
      </c>
      <c r="AD5067" t="s">
        <v>40</v>
      </c>
      <c r="AE5067" t="s">
        <v>46</v>
      </c>
      <c r="AF5067">
        <v>104.4</v>
      </c>
      <c r="AH5067">
        <v>6405</v>
      </c>
      <c r="AI5067">
        <v>0</v>
      </c>
      <c r="AJ5067">
        <v>0</v>
      </c>
      <c r="AK5067">
        <v>2141.71</v>
      </c>
      <c r="AL5067">
        <v>8546.7099999999991</v>
      </c>
      <c r="AM5067" t="s">
        <v>57</v>
      </c>
      <c r="AN5067" t="s">
        <v>58</v>
      </c>
      <c r="AO5067" t="s">
        <v>59</v>
      </c>
    </row>
    <row r="5068" spans="1:41" x14ac:dyDescent="0.35">
      <c r="A5068" t="s">
        <v>6249</v>
      </c>
      <c r="B5068" t="s">
        <v>39</v>
      </c>
      <c r="C5068" s="10">
        <v>53</v>
      </c>
      <c r="D5068" s="5" t="str" cm="1">
        <f t="array" ref="D5068">_xlfn.IFS(C5068&lt;=29, "18-29", C5068&lt;=39, "30-39", C5068&lt;=49, "40-49", C5068&lt;=59, "50-59",C5068&lt;=69, "60-69", C5068&gt;=70, "70+")</f>
        <v>50-59</v>
      </c>
      <c r="E5068" t="s">
        <v>40</v>
      </c>
      <c r="F5068">
        <v>0</v>
      </c>
      <c r="G5068" t="s">
        <v>2014</v>
      </c>
      <c r="H5068">
        <v>95330</v>
      </c>
      <c r="I5068">
        <v>37.808210000000003</v>
      </c>
      <c r="J5068">
        <v>-121.308401</v>
      </c>
      <c r="K5068">
        <v>1</v>
      </c>
      <c r="L5068">
        <v>17</v>
      </c>
      <c r="M5068" t="str" cm="1">
        <f t="array" ref="M5068">_xlfn.IFS(L5068&lt;=12, "New (0-12 months)", L5068&lt;=36, "Mid (13-36 months)", L5068&gt;=37,"Long (37+ months)")</f>
        <v>Mid (13-36 months)</v>
      </c>
      <c r="N5068" t="s">
        <v>62</v>
      </c>
      <c r="O5068" t="s">
        <v>40</v>
      </c>
      <c r="P5068">
        <v>21.15</v>
      </c>
      <c r="Q5068" t="s">
        <v>40</v>
      </c>
      <c r="R5068" t="s">
        <v>40</v>
      </c>
      <c r="S5068" t="s">
        <v>55</v>
      </c>
      <c r="T5068" s="1">
        <v>4</v>
      </c>
      <c r="U5068" t="s">
        <v>40</v>
      </c>
      <c r="V5068" t="s">
        <v>43</v>
      </c>
      <c r="W5068" t="s">
        <v>43</v>
      </c>
      <c r="X5068" t="s">
        <v>43</v>
      </c>
      <c r="Y5068" t="s">
        <v>43</v>
      </c>
      <c r="Z5068" t="s">
        <v>43</v>
      </c>
      <c r="AA5068" t="s">
        <v>43</v>
      </c>
      <c r="AB5068" t="s">
        <v>40</v>
      </c>
      <c r="AC5068" t="s">
        <v>51</v>
      </c>
      <c r="AD5068" t="s">
        <v>43</v>
      </c>
      <c r="AE5068" t="s">
        <v>56</v>
      </c>
      <c r="AF5068">
        <v>78.900000000000006</v>
      </c>
      <c r="AH5068">
        <v>1348.95</v>
      </c>
      <c r="AI5068">
        <v>0</v>
      </c>
      <c r="AJ5068">
        <v>0</v>
      </c>
      <c r="AK5068">
        <v>359.55</v>
      </c>
      <c r="AL5068">
        <v>1708.5</v>
      </c>
      <c r="AM5068" t="s">
        <v>47</v>
      </c>
    </row>
    <row r="5069" spans="1:41" x14ac:dyDescent="0.35">
      <c r="A5069" t="s">
        <v>6250</v>
      </c>
      <c r="B5069" t="s">
        <v>49</v>
      </c>
      <c r="C5069" s="10">
        <v>38</v>
      </c>
      <c r="D5069" s="5" t="str" cm="1">
        <f t="array" ref="D5069">_xlfn.IFS(C5069&lt;=29, "18-29", C5069&lt;=39, "30-39", C5069&lt;=49, "40-49", C5069&lt;=59, "50-59",C5069&lt;=69, "60-69", C5069&gt;=70, "70+")</f>
        <v>30-39</v>
      </c>
      <c r="E5069" t="s">
        <v>43</v>
      </c>
      <c r="F5069">
        <v>0</v>
      </c>
      <c r="G5069" t="s">
        <v>4477</v>
      </c>
      <c r="H5069">
        <v>92653</v>
      </c>
      <c r="I5069">
        <v>33.606898999999999</v>
      </c>
      <c r="J5069">
        <v>-117.717854</v>
      </c>
      <c r="K5069">
        <v>0</v>
      </c>
      <c r="L5069">
        <v>46</v>
      </c>
      <c r="M5069" t="str" cm="1">
        <f t="array" ref="M5069">_xlfn.IFS(L5069&lt;=12, "New (0-12 months)", L5069&lt;=36, "Mid (13-36 months)", L5069&gt;=37,"Long (37+ months)")</f>
        <v>Long (37+ months)</v>
      </c>
      <c r="N5069" t="s">
        <v>76</v>
      </c>
      <c r="O5069" t="s">
        <v>40</v>
      </c>
      <c r="P5069">
        <v>41.1</v>
      </c>
      <c r="Q5069" t="s">
        <v>40</v>
      </c>
      <c r="R5069" t="s">
        <v>40</v>
      </c>
      <c r="S5069" t="s">
        <v>55</v>
      </c>
      <c r="T5069" s="1">
        <v>26</v>
      </c>
      <c r="U5069" t="s">
        <v>43</v>
      </c>
      <c r="V5069" t="s">
        <v>43</v>
      </c>
      <c r="W5069" t="s">
        <v>43</v>
      </c>
      <c r="X5069" t="s">
        <v>43</v>
      </c>
      <c r="Y5069" t="s">
        <v>43</v>
      </c>
      <c r="Z5069" t="s">
        <v>43</v>
      </c>
      <c r="AA5069" t="s">
        <v>43</v>
      </c>
      <c r="AB5069" t="s">
        <v>40</v>
      </c>
      <c r="AC5069" t="s">
        <v>51</v>
      </c>
      <c r="AD5069" t="s">
        <v>43</v>
      </c>
      <c r="AE5069" t="s">
        <v>56</v>
      </c>
      <c r="AF5069">
        <v>72.8</v>
      </c>
      <c r="AH5069">
        <v>3249.4</v>
      </c>
      <c r="AI5069">
        <v>0</v>
      </c>
      <c r="AJ5069">
        <v>0</v>
      </c>
      <c r="AK5069">
        <v>1890.6</v>
      </c>
      <c r="AL5069">
        <v>5140</v>
      </c>
      <c r="AM5069" t="s">
        <v>47</v>
      </c>
    </row>
    <row r="5070" spans="1:41" x14ac:dyDescent="0.35">
      <c r="A5070" t="s">
        <v>6251</v>
      </c>
      <c r="B5070" t="s">
        <v>39</v>
      </c>
      <c r="C5070" s="10">
        <v>56</v>
      </c>
      <c r="D5070" s="5" t="str" cm="1">
        <f t="array" ref="D5070">_xlfn.IFS(C5070&lt;=29, "18-29", C5070&lt;=39, "30-39", C5070&lt;=49, "40-49", C5070&lt;=59, "50-59",C5070&lt;=69, "60-69", C5070&gt;=70, "70+")</f>
        <v>50-59</v>
      </c>
      <c r="E5070" t="s">
        <v>43</v>
      </c>
      <c r="F5070">
        <v>0</v>
      </c>
      <c r="G5070" t="s">
        <v>4546</v>
      </c>
      <c r="H5070">
        <v>95246</v>
      </c>
      <c r="I5070">
        <v>38.264262000000002</v>
      </c>
      <c r="J5070">
        <v>-120.51513300000001</v>
      </c>
      <c r="K5070">
        <v>0</v>
      </c>
      <c r="L5070">
        <v>5</v>
      </c>
      <c r="M5070" t="str" cm="1">
        <f t="array" ref="M5070">_xlfn.IFS(L5070&lt;=12, "New (0-12 months)", L5070&lt;=36, "Mid (13-36 months)", L5070&gt;=37,"Long (37+ months)")</f>
        <v>New (0-12 months)</v>
      </c>
      <c r="N5070" t="s">
        <v>42</v>
      </c>
      <c r="O5070" t="s">
        <v>40</v>
      </c>
      <c r="P5070">
        <v>49.4</v>
      </c>
      <c r="Q5070" t="s">
        <v>40</v>
      </c>
      <c r="R5070" t="s">
        <v>40</v>
      </c>
      <c r="S5070" t="s">
        <v>44</v>
      </c>
      <c r="T5070" s="1">
        <v>22</v>
      </c>
      <c r="U5070" t="s">
        <v>40</v>
      </c>
      <c r="V5070" t="s">
        <v>43</v>
      </c>
      <c r="W5070" t="s">
        <v>43</v>
      </c>
      <c r="X5070" t="s">
        <v>43</v>
      </c>
      <c r="Y5070" t="s">
        <v>43</v>
      </c>
      <c r="Z5070" t="s">
        <v>43</v>
      </c>
      <c r="AA5070" t="s">
        <v>43</v>
      </c>
      <c r="AB5070" t="s">
        <v>43</v>
      </c>
      <c r="AC5070" t="s">
        <v>51</v>
      </c>
      <c r="AD5070" t="s">
        <v>40</v>
      </c>
      <c r="AE5070" t="s">
        <v>56</v>
      </c>
      <c r="AF5070">
        <v>53.8</v>
      </c>
      <c r="AH5070">
        <v>283.95</v>
      </c>
      <c r="AI5070">
        <v>0</v>
      </c>
      <c r="AJ5070">
        <v>10</v>
      </c>
      <c r="AK5070">
        <v>247</v>
      </c>
      <c r="AL5070">
        <v>540.95000000000005</v>
      </c>
      <c r="AM5070" t="s">
        <v>47</v>
      </c>
    </row>
    <row r="5071" spans="1:41" x14ac:dyDescent="0.35">
      <c r="A5071" t="s">
        <v>6252</v>
      </c>
      <c r="B5071" t="s">
        <v>49</v>
      </c>
      <c r="C5071" s="10">
        <v>59</v>
      </c>
      <c r="D5071" s="5" t="str" cm="1">
        <f t="array" ref="D5071">_xlfn.IFS(C5071&lt;=29, "18-29", C5071&lt;=39, "30-39", C5071&lt;=49, "40-49", C5071&lt;=59, "50-59",C5071&lt;=69, "60-69", C5071&gt;=70, "70+")</f>
        <v>50-59</v>
      </c>
      <c r="E5071" t="s">
        <v>40</v>
      </c>
      <c r="F5071">
        <v>1</v>
      </c>
      <c r="G5071" t="s">
        <v>298</v>
      </c>
      <c r="H5071">
        <v>92647</v>
      </c>
      <c r="I5071">
        <v>33.723579000000001</v>
      </c>
      <c r="J5071">
        <v>-118.005441</v>
      </c>
      <c r="K5071">
        <v>1</v>
      </c>
      <c r="L5071">
        <v>34</v>
      </c>
      <c r="M5071" t="str" cm="1">
        <f t="array" ref="M5071">_xlfn.IFS(L5071&lt;=12, "New (0-12 months)", L5071&lt;=36, "Mid (13-36 months)", L5071&gt;=37,"Long (37+ months)")</f>
        <v>Mid (13-36 months)</v>
      </c>
      <c r="N5071" t="s">
        <v>129</v>
      </c>
      <c r="O5071" t="s">
        <v>40</v>
      </c>
      <c r="P5071">
        <v>3.54</v>
      </c>
      <c r="Q5071" t="s">
        <v>43</v>
      </c>
      <c r="R5071" t="s">
        <v>40</v>
      </c>
      <c r="S5071" t="s">
        <v>55</v>
      </c>
      <c r="T5071" s="1">
        <v>12</v>
      </c>
      <c r="U5071" t="s">
        <v>43</v>
      </c>
      <c r="V5071" t="s">
        <v>43</v>
      </c>
      <c r="W5071" t="s">
        <v>43</v>
      </c>
      <c r="X5071" t="s">
        <v>43</v>
      </c>
      <c r="Y5071" t="s">
        <v>43</v>
      </c>
      <c r="Z5071" t="s">
        <v>40</v>
      </c>
      <c r="AA5071" t="s">
        <v>40</v>
      </c>
      <c r="AB5071" t="s">
        <v>40</v>
      </c>
      <c r="AC5071" t="s">
        <v>45</v>
      </c>
      <c r="AD5071" t="s">
        <v>40</v>
      </c>
      <c r="AE5071" t="s">
        <v>56</v>
      </c>
      <c r="AF5071">
        <v>78.95</v>
      </c>
      <c r="AH5071">
        <v>2647.2</v>
      </c>
      <c r="AI5071">
        <v>0</v>
      </c>
      <c r="AJ5071">
        <v>0</v>
      </c>
      <c r="AK5071">
        <v>120.36</v>
      </c>
      <c r="AL5071">
        <v>2767.56</v>
      </c>
      <c r="AM5071" t="s">
        <v>47</v>
      </c>
    </row>
    <row r="5072" spans="1:41" x14ac:dyDescent="0.35">
      <c r="A5072" t="s">
        <v>6253</v>
      </c>
      <c r="B5072" t="s">
        <v>39</v>
      </c>
      <c r="C5072" s="10">
        <v>62</v>
      </c>
      <c r="D5072" s="5" t="str" cm="1">
        <f t="array" ref="D5072">_xlfn.IFS(C5072&lt;=29, "18-29", C5072&lt;=39, "30-39", C5072&lt;=49, "40-49", C5072&lt;=59, "50-59",C5072&lt;=69, "60-69", C5072&gt;=70, "70+")</f>
        <v>60-69</v>
      </c>
      <c r="E5072" t="s">
        <v>43</v>
      </c>
      <c r="F5072">
        <v>0</v>
      </c>
      <c r="G5072" t="s">
        <v>211</v>
      </c>
      <c r="H5072">
        <v>93721</v>
      </c>
      <c r="I5072">
        <v>36.732694000000002</v>
      </c>
      <c r="J5072">
        <v>-119.78378600000001</v>
      </c>
      <c r="K5072">
        <v>0</v>
      </c>
      <c r="L5072">
        <v>17</v>
      </c>
      <c r="M5072" t="str" cm="1">
        <f t="array" ref="M5072">_xlfn.IFS(L5072&lt;=12, "New (0-12 months)", L5072&lt;=36, "Mid (13-36 months)", L5072&gt;=37,"Long (37+ months)")</f>
        <v>Mid (13-36 months)</v>
      </c>
      <c r="N5072" t="s">
        <v>62</v>
      </c>
      <c r="O5072" t="s">
        <v>40</v>
      </c>
      <c r="P5072">
        <v>44.96</v>
      </c>
      <c r="Q5072" t="s">
        <v>40</v>
      </c>
      <c r="R5072" t="s">
        <v>40</v>
      </c>
      <c r="S5072" t="s">
        <v>55</v>
      </c>
      <c r="T5072" s="1">
        <v>29</v>
      </c>
      <c r="U5072" t="s">
        <v>43</v>
      </c>
      <c r="V5072" t="s">
        <v>43</v>
      </c>
      <c r="W5072" t="s">
        <v>40</v>
      </c>
      <c r="X5072" t="s">
        <v>43</v>
      </c>
      <c r="Y5072" t="s">
        <v>43</v>
      </c>
      <c r="Z5072" t="s">
        <v>43</v>
      </c>
      <c r="AA5072" t="s">
        <v>43</v>
      </c>
      <c r="AB5072" t="s">
        <v>40</v>
      </c>
      <c r="AC5072" t="s">
        <v>51</v>
      </c>
      <c r="AD5072" t="s">
        <v>43</v>
      </c>
      <c r="AE5072" t="s">
        <v>56</v>
      </c>
      <c r="AF5072">
        <v>80.05</v>
      </c>
      <c r="AH5072">
        <v>1345.65</v>
      </c>
      <c r="AI5072">
        <v>0</v>
      </c>
      <c r="AJ5072">
        <v>0</v>
      </c>
      <c r="AK5072">
        <v>764.32</v>
      </c>
      <c r="AL5072">
        <v>2109.9699999999998</v>
      </c>
      <c r="AM5072" t="s">
        <v>47</v>
      </c>
    </row>
    <row r="5073" spans="1:41" x14ac:dyDescent="0.35">
      <c r="A5073" t="s">
        <v>6254</v>
      </c>
      <c r="B5073" t="s">
        <v>49</v>
      </c>
      <c r="C5073" s="10">
        <v>79</v>
      </c>
      <c r="D5073" s="5" t="str" cm="1">
        <f t="array" ref="D5073">_xlfn.IFS(C5073&lt;=29, "18-29", C5073&lt;=39, "30-39", C5073&lt;=49, "40-49", C5073&lt;=59, "50-59",C5073&lt;=69, "60-69", C5073&gt;=70, "70+")</f>
        <v>70+</v>
      </c>
      <c r="E5073" t="s">
        <v>40</v>
      </c>
      <c r="F5073">
        <v>0</v>
      </c>
      <c r="G5073" t="s">
        <v>4188</v>
      </c>
      <c r="H5073">
        <v>93265</v>
      </c>
      <c r="I5073">
        <v>36.245925999999997</v>
      </c>
      <c r="J5073">
        <v>-118.693138</v>
      </c>
      <c r="K5073">
        <v>5</v>
      </c>
      <c r="L5073">
        <v>16</v>
      </c>
      <c r="M5073" t="str" cm="1">
        <f t="array" ref="M5073">_xlfn.IFS(L5073&lt;=12, "New (0-12 months)", L5073&lt;=36, "Mid (13-36 months)", L5073&gt;=37,"Long (37+ months)")</f>
        <v>Mid (13-36 months)</v>
      </c>
      <c r="N5073" t="s">
        <v>42</v>
      </c>
      <c r="O5073" t="s">
        <v>40</v>
      </c>
      <c r="P5073">
        <v>35.53</v>
      </c>
      <c r="Q5073" t="s">
        <v>43</v>
      </c>
      <c r="R5073" t="s">
        <v>40</v>
      </c>
      <c r="S5073" t="s">
        <v>79</v>
      </c>
      <c r="T5073" s="1">
        <v>23</v>
      </c>
      <c r="U5073" t="s">
        <v>40</v>
      </c>
      <c r="V5073" t="s">
        <v>40</v>
      </c>
      <c r="W5073" t="s">
        <v>43</v>
      </c>
      <c r="X5073" t="s">
        <v>43</v>
      </c>
      <c r="Y5073" t="s">
        <v>43</v>
      </c>
      <c r="Z5073" t="s">
        <v>43</v>
      </c>
      <c r="AA5073" t="s">
        <v>43</v>
      </c>
      <c r="AB5073" t="s">
        <v>40</v>
      </c>
      <c r="AC5073" t="s">
        <v>73</v>
      </c>
      <c r="AD5073" t="s">
        <v>40</v>
      </c>
      <c r="AE5073" t="s">
        <v>56</v>
      </c>
      <c r="AF5073">
        <v>54.55</v>
      </c>
      <c r="AH5073">
        <v>825.1</v>
      </c>
      <c r="AI5073">
        <v>0</v>
      </c>
      <c r="AJ5073">
        <v>0</v>
      </c>
      <c r="AK5073">
        <v>568.48</v>
      </c>
      <c r="AL5073">
        <v>1393.58</v>
      </c>
      <c r="AM5073" t="s">
        <v>47</v>
      </c>
    </row>
    <row r="5074" spans="1:41" x14ac:dyDescent="0.35">
      <c r="A5074" t="s">
        <v>6255</v>
      </c>
      <c r="B5074" t="s">
        <v>39</v>
      </c>
      <c r="C5074" s="10">
        <v>74</v>
      </c>
      <c r="D5074" s="5" t="str" cm="1">
        <f t="array" ref="D5074">_xlfn.IFS(C5074&lt;=29, "18-29", C5074&lt;=39, "30-39", C5074&lt;=49, "40-49", C5074&lt;=59, "50-59",C5074&lt;=69, "60-69", C5074&gt;=70, "70+")</f>
        <v>70+</v>
      </c>
      <c r="E5074" t="s">
        <v>43</v>
      </c>
      <c r="F5074">
        <v>0</v>
      </c>
      <c r="G5074" t="s">
        <v>2295</v>
      </c>
      <c r="H5074">
        <v>94903</v>
      </c>
      <c r="I5074">
        <v>38.018065</v>
      </c>
      <c r="J5074">
        <v>-122.546024</v>
      </c>
      <c r="K5074">
        <v>0</v>
      </c>
      <c r="L5074">
        <v>8</v>
      </c>
      <c r="M5074" t="str" cm="1">
        <f t="array" ref="M5074">_xlfn.IFS(L5074&lt;=12, "New (0-12 months)", L5074&lt;=36, "Mid (13-36 months)", L5074&gt;=37,"Long (37+ months)")</f>
        <v>New (0-12 months)</v>
      </c>
      <c r="N5074" t="s">
        <v>42</v>
      </c>
      <c r="O5074" t="s">
        <v>40</v>
      </c>
      <c r="P5074">
        <v>13.8</v>
      </c>
      <c r="Q5074" t="s">
        <v>40</v>
      </c>
      <c r="R5074" t="s">
        <v>40</v>
      </c>
      <c r="S5074" t="s">
        <v>55</v>
      </c>
      <c r="T5074" s="1">
        <v>6</v>
      </c>
      <c r="U5074" t="s">
        <v>43</v>
      </c>
      <c r="V5074" t="s">
        <v>43</v>
      </c>
      <c r="W5074" t="s">
        <v>43</v>
      </c>
      <c r="X5074" t="s">
        <v>43</v>
      </c>
      <c r="Y5074" t="s">
        <v>43</v>
      </c>
      <c r="Z5074" t="s">
        <v>43</v>
      </c>
      <c r="AA5074" t="s">
        <v>43</v>
      </c>
      <c r="AB5074" t="s">
        <v>40</v>
      </c>
      <c r="AC5074" t="s">
        <v>51</v>
      </c>
      <c r="AD5074" t="s">
        <v>40</v>
      </c>
      <c r="AE5074" t="s">
        <v>56</v>
      </c>
      <c r="AF5074">
        <v>75.75</v>
      </c>
      <c r="AH5074">
        <v>606.25</v>
      </c>
      <c r="AI5074">
        <v>0</v>
      </c>
      <c r="AJ5074">
        <v>0</v>
      </c>
      <c r="AK5074">
        <v>110.4</v>
      </c>
      <c r="AL5074">
        <v>716.65</v>
      </c>
      <c r="AM5074" t="s">
        <v>57</v>
      </c>
      <c r="AN5074" t="s">
        <v>58</v>
      </c>
      <c r="AO5074" t="s">
        <v>214</v>
      </c>
    </row>
    <row r="5075" spans="1:41" x14ac:dyDescent="0.35">
      <c r="A5075" t="s">
        <v>6256</v>
      </c>
      <c r="B5075" t="s">
        <v>49</v>
      </c>
      <c r="C5075" s="10">
        <v>28</v>
      </c>
      <c r="D5075" s="5" t="str" cm="1">
        <f t="array" ref="D5075">_xlfn.IFS(C5075&lt;=29, "18-29", C5075&lt;=39, "30-39", C5075&lt;=49, "40-49", C5075&lt;=59, "50-59",C5075&lt;=69, "60-69", C5075&gt;=70, "70+")</f>
        <v>18-29</v>
      </c>
      <c r="E5075" t="s">
        <v>40</v>
      </c>
      <c r="F5075">
        <v>0</v>
      </c>
      <c r="G5075" t="s">
        <v>960</v>
      </c>
      <c r="H5075">
        <v>95614</v>
      </c>
      <c r="I5075">
        <v>38.880622000000002</v>
      </c>
      <c r="J5075">
        <v>-120.973865</v>
      </c>
      <c r="K5075">
        <v>9</v>
      </c>
      <c r="L5075">
        <v>48</v>
      </c>
      <c r="M5075" t="str" cm="1">
        <f t="array" ref="M5075">_xlfn.IFS(L5075&lt;=12, "New (0-12 months)", L5075&lt;=36, "Mid (13-36 months)", L5075&gt;=37,"Long (37+ months)")</f>
        <v>Long (37+ months)</v>
      </c>
      <c r="N5075" t="s">
        <v>76</v>
      </c>
      <c r="O5075" t="s">
        <v>40</v>
      </c>
      <c r="P5075">
        <v>22.36</v>
      </c>
      <c r="Q5075" t="s">
        <v>40</v>
      </c>
      <c r="R5075" t="s">
        <v>40</v>
      </c>
      <c r="S5075" t="s">
        <v>55</v>
      </c>
      <c r="T5075" s="1">
        <v>59</v>
      </c>
      <c r="U5075" t="s">
        <v>40</v>
      </c>
      <c r="V5075" t="s">
        <v>40</v>
      </c>
      <c r="W5075" t="s">
        <v>40</v>
      </c>
      <c r="X5075" t="s">
        <v>43</v>
      </c>
      <c r="Y5075" t="s">
        <v>40</v>
      </c>
      <c r="Z5075" t="s">
        <v>40</v>
      </c>
      <c r="AA5075" t="s">
        <v>40</v>
      </c>
      <c r="AB5075" t="s">
        <v>40</v>
      </c>
      <c r="AC5075" t="s">
        <v>51</v>
      </c>
      <c r="AD5075" t="s">
        <v>40</v>
      </c>
      <c r="AE5075" t="s">
        <v>56</v>
      </c>
      <c r="AF5075">
        <v>111.45</v>
      </c>
      <c r="AH5075">
        <v>5315.1</v>
      </c>
      <c r="AI5075">
        <v>0</v>
      </c>
      <c r="AJ5075">
        <v>0</v>
      </c>
      <c r="AK5075">
        <v>1073.28</v>
      </c>
      <c r="AL5075">
        <v>6388.38</v>
      </c>
      <c r="AM5075" t="s">
        <v>47</v>
      </c>
    </row>
    <row r="5076" spans="1:41" x14ac:dyDescent="0.35">
      <c r="A5076" t="s">
        <v>6257</v>
      </c>
      <c r="B5076" t="s">
        <v>39</v>
      </c>
      <c r="C5076" s="10">
        <v>46</v>
      </c>
      <c r="D5076" s="5" t="str" cm="1">
        <f t="array" ref="D5076">_xlfn.IFS(C5076&lt;=29, "18-29", C5076&lt;=39, "30-39", C5076&lt;=49, "40-49", C5076&lt;=59, "50-59",C5076&lt;=69, "60-69", C5076&gt;=70, "70+")</f>
        <v>40-49</v>
      </c>
      <c r="E5076" t="s">
        <v>40</v>
      </c>
      <c r="F5076">
        <v>0</v>
      </c>
      <c r="G5076" t="s">
        <v>332</v>
      </c>
      <c r="H5076">
        <v>93612</v>
      </c>
      <c r="I5076">
        <v>36.814539000000003</v>
      </c>
      <c r="J5076">
        <v>-119.711868</v>
      </c>
      <c r="K5076">
        <v>1</v>
      </c>
      <c r="L5076">
        <v>60</v>
      </c>
      <c r="M5076" t="str" cm="1">
        <f t="array" ref="M5076">_xlfn.IFS(L5076&lt;=12, "New (0-12 months)", L5076&lt;=36, "Mid (13-36 months)", L5076&gt;=37,"Long (37+ months)")</f>
        <v>Long (37+ months)</v>
      </c>
      <c r="N5076" t="s">
        <v>76</v>
      </c>
      <c r="O5076" t="s">
        <v>43</v>
      </c>
      <c r="P5076">
        <v>0</v>
      </c>
      <c r="Q5076" t="s">
        <v>8234</v>
      </c>
      <c r="R5076" t="s">
        <v>40</v>
      </c>
      <c r="S5076" t="s">
        <v>79</v>
      </c>
      <c r="T5076" s="1">
        <v>19</v>
      </c>
      <c r="U5076" t="s">
        <v>40</v>
      </c>
      <c r="V5076" t="s">
        <v>43</v>
      </c>
      <c r="W5076" t="s">
        <v>40</v>
      </c>
      <c r="X5076" t="s">
        <v>40</v>
      </c>
      <c r="Y5076" t="s">
        <v>40</v>
      </c>
      <c r="Z5076" t="s">
        <v>40</v>
      </c>
      <c r="AA5076" t="s">
        <v>40</v>
      </c>
      <c r="AB5076" t="s">
        <v>40</v>
      </c>
      <c r="AC5076" t="s">
        <v>73</v>
      </c>
      <c r="AD5076" t="s">
        <v>43</v>
      </c>
      <c r="AE5076" t="s">
        <v>46</v>
      </c>
      <c r="AF5076">
        <v>59.85</v>
      </c>
      <c r="AH5076">
        <v>3590.2</v>
      </c>
      <c r="AI5076">
        <v>0</v>
      </c>
      <c r="AJ5076">
        <v>0</v>
      </c>
      <c r="AK5076">
        <v>0</v>
      </c>
      <c r="AL5076">
        <v>3590.2</v>
      </c>
      <c r="AM5076" t="s">
        <v>47</v>
      </c>
    </row>
    <row r="5077" spans="1:41" x14ac:dyDescent="0.35">
      <c r="A5077" t="s">
        <v>6258</v>
      </c>
      <c r="B5077" t="s">
        <v>39</v>
      </c>
      <c r="C5077" s="10">
        <v>54</v>
      </c>
      <c r="D5077" s="5" t="str" cm="1">
        <f t="array" ref="D5077">_xlfn.IFS(C5077&lt;=29, "18-29", C5077&lt;=39, "30-39", C5077&lt;=49, "40-49", C5077&lt;=59, "50-59",C5077&lt;=69, "60-69", C5077&gt;=70, "70+")</f>
        <v>50-59</v>
      </c>
      <c r="E5077" t="s">
        <v>43</v>
      </c>
      <c r="F5077">
        <v>0</v>
      </c>
      <c r="G5077" t="s">
        <v>151</v>
      </c>
      <c r="H5077">
        <v>92129</v>
      </c>
      <c r="I5077">
        <v>32.961064</v>
      </c>
      <c r="J5077">
        <v>-117.134917</v>
      </c>
      <c r="K5077">
        <v>0</v>
      </c>
      <c r="L5077">
        <v>25</v>
      </c>
      <c r="M5077" t="str" cm="1">
        <f t="array" ref="M5077">_xlfn.IFS(L5077&lt;=12, "New (0-12 months)", L5077&lt;=36, "Mid (13-36 months)", L5077&gt;=37,"Long (37+ months)")</f>
        <v>Mid (13-36 months)</v>
      </c>
      <c r="N5077" t="s">
        <v>129</v>
      </c>
      <c r="O5077" t="s">
        <v>40</v>
      </c>
      <c r="P5077">
        <v>26.81</v>
      </c>
      <c r="Q5077" t="s">
        <v>43</v>
      </c>
      <c r="R5077" t="s">
        <v>40</v>
      </c>
      <c r="S5077" t="s">
        <v>55</v>
      </c>
      <c r="T5077" s="1">
        <v>12</v>
      </c>
      <c r="U5077" t="s">
        <v>40</v>
      </c>
      <c r="V5077" t="s">
        <v>40</v>
      </c>
      <c r="W5077" t="s">
        <v>43</v>
      </c>
      <c r="X5077" t="s">
        <v>43</v>
      </c>
      <c r="Y5077" t="s">
        <v>43</v>
      </c>
      <c r="Z5077" t="s">
        <v>43</v>
      </c>
      <c r="AA5077" t="s">
        <v>43</v>
      </c>
      <c r="AB5077" t="s">
        <v>40</v>
      </c>
      <c r="AC5077" t="s">
        <v>51</v>
      </c>
      <c r="AD5077" t="s">
        <v>40</v>
      </c>
      <c r="AE5077" t="s">
        <v>56</v>
      </c>
      <c r="AF5077">
        <v>79.849999999999994</v>
      </c>
      <c r="AH5077">
        <v>2015.35</v>
      </c>
      <c r="AI5077">
        <v>0</v>
      </c>
      <c r="AJ5077">
        <v>0</v>
      </c>
      <c r="AK5077">
        <v>670.25</v>
      </c>
      <c r="AL5077">
        <v>2685.6</v>
      </c>
      <c r="AM5077" t="s">
        <v>57</v>
      </c>
      <c r="AN5077" t="s">
        <v>58</v>
      </c>
      <c r="AO5077" t="s">
        <v>104</v>
      </c>
    </row>
    <row r="5078" spans="1:41" x14ac:dyDescent="0.35">
      <c r="A5078" t="s">
        <v>6259</v>
      </c>
      <c r="B5078" t="s">
        <v>39</v>
      </c>
      <c r="C5078" s="10">
        <v>65</v>
      </c>
      <c r="D5078" s="5" t="str" cm="1">
        <f t="array" ref="D5078">_xlfn.IFS(C5078&lt;=29, "18-29", C5078&lt;=39, "30-39", C5078&lt;=49, "40-49", C5078&lt;=59, "50-59",C5078&lt;=69, "60-69", C5078&gt;=70, "70+")</f>
        <v>60-69</v>
      </c>
      <c r="E5078" t="s">
        <v>43</v>
      </c>
      <c r="F5078">
        <v>0</v>
      </c>
      <c r="G5078" t="s">
        <v>3448</v>
      </c>
      <c r="H5078">
        <v>92301</v>
      </c>
      <c r="I5078">
        <v>34.667814999999997</v>
      </c>
      <c r="J5078">
        <v>-117.53618299999999</v>
      </c>
      <c r="K5078">
        <v>0</v>
      </c>
      <c r="L5078">
        <v>72</v>
      </c>
      <c r="M5078" t="str" cm="1">
        <f t="array" ref="M5078">_xlfn.IFS(L5078&lt;=12, "New (0-12 months)", L5078&lt;=36, "Mid (13-36 months)", L5078&gt;=37,"Long (37+ months)")</f>
        <v>Long (37+ months)</v>
      </c>
      <c r="N5078" t="s">
        <v>72</v>
      </c>
      <c r="O5078" t="s">
        <v>40</v>
      </c>
      <c r="P5078">
        <v>26.87</v>
      </c>
      <c r="Q5078" t="s">
        <v>40</v>
      </c>
      <c r="R5078" t="s">
        <v>40</v>
      </c>
      <c r="S5078" t="s">
        <v>55</v>
      </c>
      <c r="T5078" s="1">
        <v>20</v>
      </c>
      <c r="U5078" t="s">
        <v>43</v>
      </c>
      <c r="V5078" t="s">
        <v>40</v>
      </c>
      <c r="W5078" t="s">
        <v>40</v>
      </c>
      <c r="X5078" t="s">
        <v>40</v>
      </c>
      <c r="Y5078" t="s">
        <v>40</v>
      </c>
      <c r="Z5078" t="s">
        <v>40</v>
      </c>
      <c r="AA5078" t="s">
        <v>40</v>
      </c>
      <c r="AB5078" t="s">
        <v>40</v>
      </c>
      <c r="AC5078" t="s">
        <v>73</v>
      </c>
      <c r="AD5078" t="s">
        <v>40</v>
      </c>
      <c r="AE5078" t="s">
        <v>56</v>
      </c>
      <c r="AF5078">
        <v>108.1</v>
      </c>
      <c r="AH5078">
        <v>7774.05</v>
      </c>
      <c r="AI5078">
        <v>0</v>
      </c>
      <c r="AJ5078">
        <v>0</v>
      </c>
      <c r="AK5078">
        <v>1934.64</v>
      </c>
      <c r="AL5078">
        <v>9708.69</v>
      </c>
      <c r="AM5078" t="s">
        <v>47</v>
      </c>
    </row>
    <row r="5079" spans="1:41" x14ac:dyDescent="0.35">
      <c r="A5079" t="s">
        <v>6260</v>
      </c>
      <c r="B5079" t="s">
        <v>39</v>
      </c>
      <c r="C5079" s="10">
        <v>69</v>
      </c>
      <c r="D5079" s="5" t="str" cm="1">
        <f t="array" ref="D5079">_xlfn.IFS(C5079&lt;=29, "18-29", C5079&lt;=39, "30-39", C5079&lt;=49, "40-49", C5079&lt;=59, "50-59",C5079&lt;=69, "60-69", C5079&gt;=70, "70+")</f>
        <v>60-69</v>
      </c>
      <c r="E5079" t="s">
        <v>43</v>
      </c>
      <c r="F5079">
        <v>0</v>
      </c>
      <c r="G5079" t="s">
        <v>253</v>
      </c>
      <c r="H5079">
        <v>93021</v>
      </c>
      <c r="I5079">
        <v>34.312944999999999</v>
      </c>
      <c r="J5079">
        <v>-118.858169</v>
      </c>
      <c r="K5079">
        <v>0</v>
      </c>
      <c r="L5079">
        <v>66</v>
      </c>
      <c r="M5079" t="str" cm="1">
        <f t="array" ref="M5079">_xlfn.IFS(L5079&lt;=12, "New (0-12 months)", L5079&lt;=36, "Mid (13-36 months)", L5079&gt;=37,"Long (37+ months)")</f>
        <v>Long (37+ months)</v>
      </c>
      <c r="N5079" t="s">
        <v>72</v>
      </c>
      <c r="O5079" t="s">
        <v>40</v>
      </c>
      <c r="P5079">
        <v>11.63</v>
      </c>
      <c r="Q5079" t="s">
        <v>40</v>
      </c>
      <c r="R5079" t="s">
        <v>40</v>
      </c>
      <c r="S5079" t="s">
        <v>55</v>
      </c>
      <c r="T5079" s="1">
        <v>5</v>
      </c>
      <c r="U5079" t="s">
        <v>43</v>
      </c>
      <c r="V5079" t="s">
        <v>43</v>
      </c>
      <c r="W5079" t="s">
        <v>40</v>
      </c>
      <c r="X5079" t="s">
        <v>40</v>
      </c>
      <c r="Y5079" t="s">
        <v>40</v>
      </c>
      <c r="Z5079" t="s">
        <v>40</v>
      </c>
      <c r="AA5079" t="s">
        <v>43</v>
      </c>
      <c r="AB5079" t="s">
        <v>43</v>
      </c>
      <c r="AC5079" t="s">
        <v>45</v>
      </c>
      <c r="AD5079" t="s">
        <v>40</v>
      </c>
      <c r="AE5079" t="s">
        <v>46</v>
      </c>
      <c r="AF5079">
        <v>102.85</v>
      </c>
      <c r="AH5079">
        <v>6976.75</v>
      </c>
      <c r="AI5079">
        <v>0</v>
      </c>
      <c r="AJ5079">
        <v>60</v>
      </c>
      <c r="AK5079">
        <v>767.58</v>
      </c>
      <c r="AL5079">
        <v>7804.33</v>
      </c>
      <c r="AM5079" t="s">
        <v>47</v>
      </c>
    </row>
    <row r="5080" spans="1:41" x14ac:dyDescent="0.35">
      <c r="A5080" t="s">
        <v>6261</v>
      </c>
      <c r="B5080" t="s">
        <v>39</v>
      </c>
      <c r="C5080" s="10">
        <v>30</v>
      </c>
      <c r="D5080" s="5" t="str" cm="1">
        <f t="array" ref="D5080">_xlfn.IFS(C5080&lt;=29, "18-29", C5080&lt;=39, "30-39", C5080&lt;=49, "40-49", C5080&lt;=59, "50-59",C5080&lt;=69, "60-69", C5080&gt;=70, "70+")</f>
        <v>30-39</v>
      </c>
      <c r="E5080" t="s">
        <v>40</v>
      </c>
      <c r="F5080">
        <v>2</v>
      </c>
      <c r="G5080" t="s">
        <v>2523</v>
      </c>
      <c r="H5080">
        <v>90670</v>
      </c>
      <c r="I5080">
        <v>33.933565000000002</v>
      </c>
      <c r="J5080">
        <v>-118.062611</v>
      </c>
      <c r="K5080">
        <v>4</v>
      </c>
      <c r="L5080">
        <v>40</v>
      </c>
      <c r="M5080" t="str" cm="1">
        <f t="array" ref="M5080">_xlfn.IFS(L5080&lt;=12, "New (0-12 months)", L5080&lt;=36, "Mid (13-36 months)", L5080&gt;=37,"Long (37+ months)")</f>
        <v>Long (37+ months)</v>
      </c>
      <c r="N5080" t="s">
        <v>42</v>
      </c>
      <c r="O5080" t="s">
        <v>40</v>
      </c>
      <c r="P5080">
        <v>29.14</v>
      </c>
      <c r="Q5080" t="s">
        <v>43</v>
      </c>
      <c r="R5080" t="s">
        <v>40</v>
      </c>
      <c r="S5080" t="s">
        <v>79</v>
      </c>
      <c r="T5080" s="1">
        <v>48</v>
      </c>
      <c r="U5080" t="s">
        <v>40</v>
      </c>
      <c r="V5080" t="s">
        <v>40</v>
      </c>
      <c r="W5080" t="s">
        <v>43</v>
      </c>
      <c r="X5080" t="s">
        <v>40</v>
      </c>
      <c r="Y5080" t="s">
        <v>43</v>
      </c>
      <c r="Z5080" t="s">
        <v>40</v>
      </c>
      <c r="AA5080" t="s">
        <v>40</v>
      </c>
      <c r="AB5080" t="s">
        <v>40</v>
      </c>
      <c r="AC5080" t="s">
        <v>51</v>
      </c>
      <c r="AD5080" t="s">
        <v>40</v>
      </c>
      <c r="AE5080" t="s">
        <v>46</v>
      </c>
      <c r="AF5080">
        <v>71.349999999999994</v>
      </c>
      <c r="AH5080">
        <v>2847.2</v>
      </c>
      <c r="AI5080">
        <v>0</v>
      </c>
      <c r="AJ5080">
        <v>0</v>
      </c>
      <c r="AK5080">
        <v>1165.5999999999999</v>
      </c>
      <c r="AL5080">
        <v>4012.8</v>
      </c>
      <c r="AM5080" t="s">
        <v>47</v>
      </c>
    </row>
    <row r="5081" spans="1:41" x14ac:dyDescent="0.35">
      <c r="A5081" t="s">
        <v>6262</v>
      </c>
      <c r="B5081" t="s">
        <v>49</v>
      </c>
      <c r="C5081" s="10">
        <v>79</v>
      </c>
      <c r="D5081" s="5" t="str" cm="1">
        <f t="array" ref="D5081">_xlfn.IFS(C5081&lt;=29, "18-29", C5081&lt;=39, "30-39", C5081&lt;=49, "40-49", C5081&lt;=59, "50-59",C5081&lt;=69, "60-69", C5081&gt;=70, "70+")</f>
        <v>70+</v>
      </c>
      <c r="E5081" t="s">
        <v>43</v>
      </c>
      <c r="F5081">
        <v>0</v>
      </c>
      <c r="G5081" t="s">
        <v>4380</v>
      </c>
      <c r="H5081">
        <v>94028</v>
      </c>
      <c r="I5081">
        <v>37.369709</v>
      </c>
      <c r="J5081">
        <v>-122.215844</v>
      </c>
      <c r="K5081">
        <v>0</v>
      </c>
      <c r="L5081">
        <v>70</v>
      </c>
      <c r="M5081" t="str" cm="1">
        <f t="array" ref="M5081">_xlfn.IFS(L5081&lt;=12, "New (0-12 months)", L5081&lt;=36, "Mid (13-36 months)", L5081&gt;=37,"Long (37+ months)")</f>
        <v>Long (37+ months)</v>
      </c>
      <c r="N5081" t="s">
        <v>42</v>
      </c>
      <c r="O5081" t="s">
        <v>43</v>
      </c>
      <c r="P5081">
        <v>0</v>
      </c>
      <c r="Q5081" t="s">
        <v>8234</v>
      </c>
      <c r="R5081" t="s">
        <v>40</v>
      </c>
      <c r="S5081" t="s">
        <v>79</v>
      </c>
      <c r="T5081" s="1">
        <v>20</v>
      </c>
      <c r="U5081" t="s">
        <v>43</v>
      </c>
      <c r="V5081" t="s">
        <v>43</v>
      </c>
      <c r="W5081" t="s">
        <v>43</v>
      </c>
      <c r="X5081" t="s">
        <v>43</v>
      </c>
      <c r="Y5081" t="s">
        <v>40</v>
      </c>
      <c r="Z5081" t="s">
        <v>40</v>
      </c>
      <c r="AA5081" t="s">
        <v>43</v>
      </c>
      <c r="AB5081" t="s">
        <v>40</v>
      </c>
      <c r="AC5081" t="s">
        <v>45</v>
      </c>
      <c r="AD5081" t="s">
        <v>40</v>
      </c>
      <c r="AE5081" t="s">
        <v>56</v>
      </c>
      <c r="AF5081">
        <v>45.25</v>
      </c>
      <c r="AH5081">
        <v>3264.45</v>
      </c>
      <c r="AI5081">
        <v>0</v>
      </c>
      <c r="AJ5081">
        <v>0</v>
      </c>
      <c r="AK5081">
        <v>0</v>
      </c>
      <c r="AL5081">
        <v>3264.45</v>
      </c>
      <c r="AM5081" t="s">
        <v>57</v>
      </c>
      <c r="AN5081" t="s">
        <v>121</v>
      </c>
      <c r="AO5081" t="s">
        <v>122</v>
      </c>
    </row>
    <row r="5082" spans="1:41" x14ac:dyDescent="0.35">
      <c r="A5082" t="s">
        <v>6263</v>
      </c>
      <c r="B5082" t="s">
        <v>49</v>
      </c>
      <c r="C5082" s="10">
        <v>63</v>
      </c>
      <c r="D5082" s="5" t="str" cm="1">
        <f t="array" ref="D5082">_xlfn.IFS(C5082&lt;=29, "18-29", C5082&lt;=39, "30-39", C5082&lt;=49, "40-49", C5082&lt;=59, "50-59",C5082&lt;=69, "60-69", C5082&gt;=70, "70+")</f>
        <v>60-69</v>
      </c>
      <c r="E5082" t="s">
        <v>43</v>
      </c>
      <c r="F5082">
        <v>0</v>
      </c>
      <c r="G5082" t="s">
        <v>133</v>
      </c>
      <c r="H5082">
        <v>94038</v>
      </c>
      <c r="I5082">
        <v>37.515555999999997</v>
      </c>
      <c r="J5082">
        <v>-122.50231100000001</v>
      </c>
      <c r="K5082">
        <v>0</v>
      </c>
      <c r="L5082">
        <v>23</v>
      </c>
      <c r="M5082" t="str" cm="1">
        <f t="array" ref="M5082">_xlfn.IFS(L5082&lt;=12, "New (0-12 months)", L5082&lt;=36, "Mid (13-36 months)", L5082&gt;=37,"Long (37+ months)")</f>
        <v>Mid (13-36 months)</v>
      </c>
      <c r="N5082" t="s">
        <v>62</v>
      </c>
      <c r="O5082" t="s">
        <v>40</v>
      </c>
      <c r="P5082">
        <v>26.37</v>
      </c>
      <c r="Q5082" t="s">
        <v>43</v>
      </c>
      <c r="R5082" t="s">
        <v>43</v>
      </c>
      <c r="S5082" t="s">
        <v>8234</v>
      </c>
      <c r="T5082" s="1">
        <v>0</v>
      </c>
      <c r="U5082" t="s">
        <v>8234</v>
      </c>
      <c r="V5082" t="s">
        <v>8234</v>
      </c>
      <c r="W5082" t="s">
        <v>8234</v>
      </c>
      <c r="X5082" t="s">
        <v>8234</v>
      </c>
      <c r="Y5082" t="s">
        <v>8234</v>
      </c>
      <c r="Z5082" t="s">
        <v>8234</v>
      </c>
      <c r="AA5082" t="s">
        <v>8234</v>
      </c>
      <c r="AB5082" t="s">
        <v>8234</v>
      </c>
      <c r="AC5082" t="s">
        <v>45</v>
      </c>
      <c r="AD5082" t="s">
        <v>43</v>
      </c>
      <c r="AE5082" t="s">
        <v>56</v>
      </c>
      <c r="AF5082">
        <v>9</v>
      </c>
      <c r="AH5082">
        <v>405.6</v>
      </c>
      <c r="AI5082">
        <v>0</v>
      </c>
      <c r="AJ5082">
        <v>0</v>
      </c>
      <c r="AK5082">
        <v>606.51</v>
      </c>
      <c r="AL5082">
        <v>1012.11</v>
      </c>
      <c r="AM5082" t="s">
        <v>47</v>
      </c>
    </row>
    <row r="5083" spans="1:41" x14ac:dyDescent="0.35">
      <c r="A5083" t="s">
        <v>6264</v>
      </c>
      <c r="B5083" t="s">
        <v>49</v>
      </c>
      <c r="C5083" s="10">
        <v>75</v>
      </c>
      <c r="D5083" s="5" t="str" cm="1">
        <f t="array" ref="D5083">_xlfn.IFS(C5083&lt;=29, "18-29", C5083&lt;=39, "30-39", C5083&lt;=49, "40-49", C5083&lt;=59, "50-59",C5083&lt;=69, "60-69", C5083&gt;=70, "70+")</f>
        <v>70+</v>
      </c>
      <c r="E5083" t="s">
        <v>40</v>
      </c>
      <c r="F5083">
        <v>0</v>
      </c>
      <c r="G5083" t="s">
        <v>6265</v>
      </c>
      <c r="H5083">
        <v>96074</v>
      </c>
      <c r="I5083">
        <v>39.884394999999998</v>
      </c>
      <c r="J5083">
        <v>-122.587513</v>
      </c>
      <c r="K5083">
        <v>1</v>
      </c>
      <c r="L5083">
        <v>37</v>
      </c>
      <c r="M5083" t="str" cm="1">
        <f t="array" ref="M5083">_xlfn.IFS(L5083&lt;=12, "New (0-12 months)", L5083&lt;=36, "Mid (13-36 months)", L5083&gt;=37,"Long (37+ months)")</f>
        <v>Long (37+ months)</v>
      </c>
      <c r="N5083" t="s">
        <v>129</v>
      </c>
      <c r="O5083" t="s">
        <v>40</v>
      </c>
      <c r="P5083">
        <v>46.61</v>
      </c>
      <c r="Q5083" t="s">
        <v>40</v>
      </c>
      <c r="R5083" t="s">
        <v>40</v>
      </c>
      <c r="S5083" t="s">
        <v>55</v>
      </c>
      <c r="T5083" s="1">
        <v>26</v>
      </c>
      <c r="U5083" t="s">
        <v>43</v>
      </c>
      <c r="V5083" t="s">
        <v>43</v>
      </c>
      <c r="W5083" t="s">
        <v>43</v>
      </c>
      <c r="X5083" t="s">
        <v>43</v>
      </c>
      <c r="Y5083" t="s">
        <v>40</v>
      </c>
      <c r="Z5083" t="s">
        <v>43</v>
      </c>
      <c r="AA5083" t="s">
        <v>43</v>
      </c>
      <c r="AB5083" t="s">
        <v>40</v>
      </c>
      <c r="AC5083" t="s">
        <v>51</v>
      </c>
      <c r="AD5083" t="s">
        <v>40</v>
      </c>
      <c r="AE5083" t="s">
        <v>56</v>
      </c>
      <c r="AF5083">
        <v>85.7</v>
      </c>
      <c r="AH5083">
        <v>3171.15</v>
      </c>
      <c r="AI5083">
        <v>0</v>
      </c>
      <c r="AJ5083">
        <v>0</v>
      </c>
      <c r="AK5083">
        <v>1724.57</v>
      </c>
      <c r="AL5083">
        <v>4895.72</v>
      </c>
      <c r="AM5083" t="s">
        <v>57</v>
      </c>
      <c r="AN5083" t="s">
        <v>58</v>
      </c>
      <c r="AO5083" t="s">
        <v>203</v>
      </c>
    </row>
    <row r="5084" spans="1:41" x14ac:dyDescent="0.35">
      <c r="A5084" t="s">
        <v>6266</v>
      </c>
      <c r="B5084" t="s">
        <v>49</v>
      </c>
      <c r="C5084" s="10">
        <v>63</v>
      </c>
      <c r="D5084" s="5" t="str" cm="1">
        <f t="array" ref="D5084">_xlfn.IFS(C5084&lt;=29, "18-29", C5084&lt;=39, "30-39", C5084&lt;=49, "40-49", C5084&lt;=59, "50-59",C5084&lt;=69, "60-69", C5084&gt;=70, "70+")</f>
        <v>60-69</v>
      </c>
      <c r="E5084" t="s">
        <v>43</v>
      </c>
      <c r="F5084">
        <v>0</v>
      </c>
      <c r="G5084" t="s">
        <v>66</v>
      </c>
      <c r="H5084">
        <v>93012</v>
      </c>
      <c r="I5084">
        <v>34.205503999999998</v>
      </c>
      <c r="J5084">
        <v>-118.993111</v>
      </c>
      <c r="K5084">
        <v>0</v>
      </c>
      <c r="L5084">
        <v>50</v>
      </c>
      <c r="M5084" t="str" cm="1">
        <f t="array" ref="M5084">_xlfn.IFS(L5084&lt;=12, "New (0-12 months)", L5084&lt;=36, "Mid (13-36 months)", L5084&gt;=37,"Long (37+ months)")</f>
        <v>Long (37+ months)</v>
      </c>
      <c r="N5084" t="s">
        <v>42</v>
      </c>
      <c r="O5084" t="s">
        <v>40</v>
      </c>
      <c r="P5084">
        <v>27.04</v>
      </c>
      <c r="Q5084" t="s">
        <v>40</v>
      </c>
      <c r="R5084" t="s">
        <v>40</v>
      </c>
      <c r="S5084" t="s">
        <v>79</v>
      </c>
      <c r="T5084" s="1">
        <v>2</v>
      </c>
      <c r="U5084" t="s">
        <v>43</v>
      </c>
      <c r="V5084" t="s">
        <v>43</v>
      </c>
      <c r="W5084" t="s">
        <v>40</v>
      </c>
      <c r="X5084" t="s">
        <v>40</v>
      </c>
      <c r="Y5084" t="s">
        <v>43</v>
      </c>
      <c r="Z5084" t="s">
        <v>40</v>
      </c>
      <c r="AA5084" t="s">
        <v>40</v>
      </c>
      <c r="AB5084" t="s">
        <v>40</v>
      </c>
      <c r="AC5084" t="s">
        <v>73</v>
      </c>
      <c r="AD5084" t="s">
        <v>43</v>
      </c>
      <c r="AE5084" t="s">
        <v>56</v>
      </c>
      <c r="AF5084">
        <v>69.5</v>
      </c>
      <c r="AH5084">
        <v>3418.2</v>
      </c>
      <c r="AI5084">
        <v>5.73</v>
      </c>
      <c r="AJ5084">
        <v>0</v>
      </c>
      <c r="AK5084">
        <v>1352</v>
      </c>
      <c r="AL5084">
        <v>4764.47</v>
      </c>
      <c r="AM5084" t="s">
        <v>47</v>
      </c>
    </row>
    <row r="5085" spans="1:41" x14ac:dyDescent="0.35">
      <c r="A5085" t="s">
        <v>6267</v>
      </c>
      <c r="B5085" t="s">
        <v>49</v>
      </c>
      <c r="C5085" s="10">
        <v>37</v>
      </c>
      <c r="D5085" s="5" t="str" cm="1">
        <f t="array" ref="D5085">_xlfn.IFS(C5085&lt;=29, "18-29", C5085&lt;=39, "30-39", C5085&lt;=49, "40-49", C5085&lt;=59, "50-59",C5085&lt;=69, "60-69", C5085&gt;=70, "70+")</f>
        <v>30-39</v>
      </c>
      <c r="E5085" t="s">
        <v>40</v>
      </c>
      <c r="F5085">
        <v>2</v>
      </c>
      <c r="G5085" t="s">
        <v>298</v>
      </c>
      <c r="H5085">
        <v>92646</v>
      </c>
      <c r="I5085">
        <v>33.666300999999997</v>
      </c>
      <c r="J5085">
        <v>-117.96950099999999</v>
      </c>
      <c r="K5085">
        <v>7</v>
      </c>
      <c r="L5085">
        <v>60</v>
      </c>
      <c r="M5085" t="str" cm="1">
        <f t="array" ref="M5085">_xlfn.IFS(L5085&lt;=12, "New (0-12 months)", L5085&lt;=36, "Mid (13-36 months)", L5085&gt;=37,"Long (37+ months)")</f>
        <v>Long (37+ months)</v>
      </c>
      <c r="N5085" t="s">
        <v>42</v>
      </c>
      <c r="O5085" t="s">
        <v>40</v>
      </c>
      <c r="P5085">
        <v>43.24</v>
      </c>
      <c r="Q5085" t="s">
        <v>43</v>
      </c>
      <c r="R5085" t="s">
        <v>40</v>
      </c>
      <c r="S5085" t="s">
        <v>79</v>
      </c>
      <c r="T5085" s="1">
        <v>28</v>
      </c>
      <c r="U5085" t="s">
        <v>40</v>
      </c>
      <c r="V5085" t="s">
        <v>40</v>
      </c>
      <c r="W5085" t="s">
        <v>40</v>
      </c>
      <c r="X5085" t="s">
        <v>43</v>
      </c>
      <c r="Y5085" t="s">
        <v>43</v>
      </c>
      <c r="Z5085" t="s">
        <v>43</v>
      </c>
      <c r="AA5085" t="s">
        <v>43</v>
      </c>
      <c r="AB5085" t="s">
        <v>40</v>
      </c>
      <c r="AC5085" t="s">
        <v>73</v>
      </c>
      <c r="AD5085" t="s">
        <v>43</v>
      </c>
      <c r="AE5085" t="s">
        <v>56</v>
      </c>
      <c r="AF5085">
        <v>60.5</v>
      </c>
      <c r="AH5085">
        <v>3694.45</v>
      </c>
      <c r="AI5085">
        <v>0</v>
      </c>
      <c r="AJ5085">
        <v>0</v>
      </c>
      <c r="AK5085">
        <v>2594.4</v>
      </c>
      <c r="AL5085">
        <v>6288.85</v>
      </c>
      <c r="AM5085" t="s">
        <v>47</v>
      </c>
    </row>
    <row r="5086" spans="1:41" x14ac:dyDescent="0.35">
      <c r="A5086" t="s">
        <v>6268</v>
      </c>
      <c r="B5086" t="s">
        <v>49</v>
      </c>
      <c r="C5086" s="10">
        <v>23</v>
      </c>
      <c r="D5086" s="5" t="str" cm="1">
        <f t="array" ref="D5086">_xlfn.IFS(C5086&lt;=29, "18-29", C5086&lt;=39, "30-39", C5086&lt;=49, "40-49", C5086&lt;=59, "50-59",C5086&lt;=69, "60-69", C5086&gt;=70, "70+")</f>
        <v>18-29</v>
      </c>
      <c r="E5086" t="s">
        <v>43</v>
      </c>
      <c r="F5086">
        <v>0</v>
      </c>
      <c r="G5086" t="s">
        <v>2831</v>
      </c>
      <c r="H5086">
        <v>93635</v>
      </c>
      <c r="I5086">
        <v>36.995162000000001</v>
      </c>
      <c r="J5086">
        <v>-120.955099</v>
      </c>
      <c r="K5086">
        <v>0</v>
      </c>
      <c r="L5086">
        <v>8</v>
      </c>
      <c r="M5086" t="str" cm="1">
        <f t="array" ref="M5086">_xlfn.IFS(L5086&lt;=12, "New (0-12 months)", L5086&lt;=36, "Mid (13-36 months)", L5086&gt;=37,"Long (37+ months)")</f>
        <v>New (0-12 months)</v>
      </c>
      <c r="N5086" t="s">
        <v>54</v>
      </c>
      <c r="O5086" t="s">
        <v>40</v>
      </c>
      <c r="P5086">
        <v>35.21</v>
      </c>
      <c r="Q5086" t="s">
        <v>43</v>
      </c>
      <c r="R5086" t="s">
        <v>43</v>
      </c>
      <c r="S5086" t="s">
        <v>8234</v>
      </c>
      <c r="T5086" s="1">
        <v>0</v>
      </c>
      <c r="U5086" t="s">
        <v>8234</v>
      </c>
      <c r="V5086" t="s">
        <v>8234</v>
      </c>
      <c r="W5086" t="s">
        <v>8234</v>
      </c>
      <c r="X5086" t="s">
        <v>8234</v>
      </c>
      <c r="Y5086" t="s">
        <v>8234</v>
      </c>
      <c r="Z5086" t="s">
        <v>8234</v>
      </c>
      <c r="AA5086" t="s">
        <v>8234</v>
      </c>
      <c r="AB5086" t="s">
        <v>8234</v>
      </c>
      <c r="AC5086" t="s">
        <v>51</v>
      </c>
      <c r="AD5086" t="s">
        <v>40</v>
      </c>
      <c r="AE5086" t="s">
        <v>46</v>
      </c>
      <c r="AF5086">
        <v>20.45</v>
      </c>
      <c r="AH5086">
        <v>162.30000000000001</v>
      </c>
      <c r="AI5086">
        <v>0</v>
      </c>
      <c r="AJ5086">
        <v>0</v>
      </c>
      <c r="AK5086">
        <v>281.68</v>
      </c>
      <c r="AL5086">
        <v>443.98</v>
      </c>
      <c r="AM5086" t="s">
        <v>47</v>
      </c>
    </row>
    <row r="5087" spans="1:41" x14ac:dyDescent="0.35">
      <c r="A5087" t="s">
        <v>6269</v>
      </c>
      <c r="B5087" t="s">
        <v>49</v>
      </c>
      <c r="C5087" s="10">
        <v>73</v>
      </c>
      <c r="D5087" s="5" t="str" cm="1">
        <f t="array" ref="D5087">_xlfn.IFS(C5087&lt;=29, "18-29", C5087&lt;=39, "30-39", C5087&lt;=49, "40-49", C5087&lt;=59, "50-59",C5087&lt;=69, "60-69", C5087&gt;=70, "70+")</f>
        <v>70+</v>
      </c>
      <c r="E5087" t="s">
        <v>40</v>
      </c>
      <c r="F5087">
        <v>0</v>
      </c>
      <c r="G5087" t="s">
        <v>2673</v>
      </c>
      <c r="H5087">
        <v>91948</v>
      </c>
      <c r="I5087">
        <v>32.830852</v>
      </c>
      <c r="J5087">
        <v>-116.44460100000001</v>
      </c>
      <c r="K5087">
        <v>1</v>
      </c>
      <c r="L5087">
        <v>43</v>
      </c>
      <c r="M5087" t="str" cm="1">
        <f t="array" ref="M5087">_xlfn.IFS(L5087&lt;=12, "New (0-12 months)", L5087&lt;=36, "Mid (13-36 months)", L5087&gt;=37,"Long (37+ months)")</f>
        <v>Long (37+ months)</v>
      </c>
      <c r="N5087" t="s">
        <v>76</v>
      </c>
      <c r="O5087" t="s">
        <v>40</v>
      </c>
      <c r="P5087">
        <v>17.43</v>
      </c>
      <c r="Q5087" t="s">
        <v>40</v>
      </c>
      <c r="R5087" t="s">
        <v>40</v>
      </c>
      <c r="S5087" t="s">
        <v>55</v>
      </c>
      <c r="T5087" s="1">
        <v>26</v>
      </c>
      <c r="U5087" t="s">
        <v>43</v>
      </c>
      <c r="V5087" t="s">
        <v>40</v>
      </c>
      <c r="W5087" t="s">
        <v>40</v>
      </c>
      <c r="X5087" t="s">
        <v>43</v>
      </c>
      <c r="Y5087" t="s">
        <v>40</v>
      </c>
      <c r="Z5087" t="s">
        <v>40</v>
      </c>
      <c r="AA5087" t="s">
        <v>43</v>
      </c>
      <c r="AB5087" t="s">
        <v>40</v>
      </c>
      <c r="AC5087" t="s">
        <v>51</v>
      </c>
      <c r="AD5087" t="s">
        <v>40</v>
      </c>
      <c r="AE5087" t="s">
        <v>56</v>
      </c>
      <c r="AF5087">
        <v>103</v>
      </c>
      <c r="AH5087">
        <v>4414.3</v>
      </c>
      <c r="AI5087">
        <v>0</v>
      </c>
      <c r="AJ5087">
        <v>0</v>
      </c>
      <c r="AK5087">
        <v>749.49</v>
      </c>
      <c r="AL5087">
        <v>5163.79</v>
      </c>
      <c r="AM5087" t="s">
        <v>57</v>
      </c>
      <c r="AN5087" t="s">
        <v>58</v>
      </c>
      <c r="AO5087" t="s">
        <v>59</v>
      </c>
    </row>
    <row r="5088" spans="1:41" x14ac:dyDescent="0.35">
      <c r="A5088" t="s">
        <v>6270</v>
      </c>
      <c r="B5088" t="s">
        <v>49</v>
      </c>
      <c r="C5088" s="10">
        <v>32</v>
      </c>
      <c r="D5088" s="5" t="str" cm="1">
        <f t="array" ref="D5088">_xlfn.IFS(C5088&lt;=29, "18-29", C5088&lt;=39, "30-39", C5088&lt;=49, "40-49", C5088&lt;=59, "50-59",C5088&lt;=69, "60-69", C5088&gt;=70, "70+")</f>
        <v>30-39</v>
      </c>
      <c r="E5088" t="s">
        <v>43</v>
      </c>
      <c r="F5088">
        <v>0</v>
      </c>
      <c r="G5088" t="s">
        <v>599</v>
      </c>
      <c r="H5088">
        <v>94954</v>
      </c>
      <c r="I5088">
        <v>38.235021000000003</v>
      </c>
      <c r="J5088">
        <v>-122.557332</v>
      </c>
      <c r="K5088">
        <v>0</v>
      </c>
      <c r="L5088">
        <v>10</v>
      </c>
      <c r="M5088" t="str" cm="1">
        <f t="array" ref="M5088">_xlfn.IFS(L5088&lt;=12, "New (0-12 months)", L5088&lt;=36, "Mid (13-36 months)", L5088&gt;=37,"Long (37+ months)")</f>
        <v>New (0-12 months)</v>
      </c>
      <c r="N5088" t="s">
        <v>62</v>
      </c>
      <c r="O5088" t="s">
        <v>40</v>
      </c>
      <c r="P5088">
        <v>7.65</v>
      </c>
      <c r="Q5088" t="s">
        <v>43</v>
      </c>
      <c r="R5088" t="s">
        <v>40</v>
      </c>
      <c r="S5088" t="s">
        <v>79</v>
      </c>
      <c r="T5088" s="1">
        <v>17</v>
      </c>
      <c r="U5088" t="s">
        <v>40</v>
      </c>
      <c r="V5088" t="s">
        <v>43</v>
      </c>
      <c r="W5088" t="s">
        <v>43</v>
      </c>
      <c r="X5088" t="s">
        <v>40</v>
      </c>
      <c r="Y5088" t="s">
        <v>40</v>
      </c>
      <c r="Z5088" t="s">
        <v>43</v>
      </c>
      <c r="AA5088" t="s">
        <v>43</v>
      </c>
      <c r="AB5088" t="s">
        <v>40</v>
      </c>
      <c r="AC5088" t="s">
        <v>51</v>
      </c>
      <c r="AD5088" t="s">
        <v>43</v>
      </c>
      <c r="AE5088" t="s">
        <v>56</v>
      </c>
      <c r="AF5088">
        <v>62.25</v>
      </c>
      <c r="AH5088">
        <v>612.95000000000005</v>
      </c>
      <c r="AI5088">
        <v>0</v>
      </c>
      <c r="AJ5088">
        <v>0</v>
      </c>
      <c r="AK5088">
        <v>76.5</v>
      </c>
      <c r="AL5088">
        <v>689.45</v>
      </c>
      <c r="AM5088" t="s">
        <v>47</v>
      </c>
    </row>
    <row r="5089" spans="1:41" x14ac:dyDescent="0.35">
      <c r="A5089" t="s">
        <v>6271</v>
      </c>
      <c r="B5089" t="s">
        <v>39</v>
      </c>
      <c r="C5089" s="10">
        <v>62</v>
      </c>
      <c r="D5089" s="5" t="str" cm="1">
        <f t="array" ref="D5089">_xlfn.IFS(C5089&lt;=29, "18-29", C5089&lt;=39, "30-39", C5089&lt;=49, "40-49", C5089&lt;=59, "50-59",C5089&lt;=69, "60-69", C5089&gt;=70, "70+")</f>
        <v>60-69</v>
      </c>
      <c r="E5089" t="s">
        <v>43</v>
      </c>
      <c r="F5089">
        <v>2</v>
      </c>
      <c r="G5089" t="s">
        <v>391</v>
      </c>
      <c r="H5089">
        <v>94134</v>
      </c>
      <c r="I5089">
        <v>37.721052</v>
      </c>
      <c r="J5089">
        <v>-122.413573</v>
      </c>
      <c r="K5089">
        <v>0</v>
      </c>
      <c r="L5089">
        <v>12</v>
      </c>
      <c r="M5089" t="str" cm="1">
        <f t="array" ref="M5089">_xlfn.IFS(L5089&lt;=12, "New (0-12 months)", L5089&lt;=36, "Mid (13-36 months)", L5089&gt;=37,"Long (37+ months)")</f>
        <v>New (0-12 months)</v>
      </c>
      <c r="N5089" t="s">
        <v>42</v>
      </c>
      <c r="O5089" t="s">
        <v>40</v>
      </c>
      <c r="P5089">
        <v>16.96</v>
      </c>
      <c r="Q5089" t="s">
        <v>40</v>
      </c>
      <c r="R5089" t="s">
        <v>40</v>
      </c>
      <c r="S5089" t="s">
        <v>55</v>
      </c>
      <c r="T5089" s="1">
        <v>18</v>
      </c>
      <c r="U5089" t="s">
        <v>43</v>
      </c>
      <c r="V5089" t="s">
        <v>40</v>
      </c>
      <c r="W5089" t="s">
        <v>40</v>
      </c>
      <c r="X5089" t="s">
        <v>43</v>
      </c>
      <c r="Y5089" t="s">
        <v>40</v>
      </c>
      <c r="Z5089" t="s">
        <v>40</v>
      </c>
      <c r="AA5089" t="s">
        <v>40</v>
      </c>
      <c r="AB5089" t="s">
        <v>40</v>
      </c>
      <c r="AC5089" t="s">
        <v>51</v>
      </c>
      <c r="AD5089" t="s">
        <v>40</v>
      </c>
      <c r="AE5089" t="s">
        <v>56</v>
      </c>
      <c r="AF5089">
        <v>105.3</v>
      </c>
      <c r="AH5089">
        <v>1275.6500000000001</v>
      </c>
      <c r="AI5089">
        <v>0</v>
      </c>
      <c r="AJ5089">
        <v>0</v>
      </c>
      <c r="AK5089">
        <v>203.52</v>
      </c>
      <c r="AL5089">
        <v>1479.17</v>
      </c>
      <c r="AM5089" t="s">
        <v>47</v>
      </c>
    </row>
    <row r="5090" spans="1:41" x14ac:dyDescent="0.35">
      <c r="A5090" t="s">
        <v>6272</v>
      </c>
      <c r="B5090" t="s">
        <v>49</v>
      </c>
      <c r="C5090" s="10">
        <v>62</v>
      </c>
      <c r="D5090" s="5" t="str" cm="1">
        <f t="array" ref="D5090">_xlfn.IFS(C5090&lt;=29, "18-29", C5090&lt;=39, "30-39", C5090&lt;=49, "40-49", C5090&lt;=59, "50-59",C5090&lt;=69, "60-69", C5090&gt;=70, "70+")</f>
        <v>60-69</v>
      </c>
      <c r="E5090" t="s">
        <v>43</v>
      </c>
      <c r="F5090">
        <v>0</v>
      </c>
      <c r="G5090" t="s">
        <v>305</v>
      </c>
      <c r="H5090">
        <v>94702</v>
      </c>
      <c r="I5090">
        <v>37.866008999999998</v>
      </c>
      <c r="J5090">
        <v>-122.28622799999999</v>
      </c>
      <c r="K5090">
        <v>0</v>
      </c>
      <c r="L5090">
        <v>37</v>
      </c>
      <c r="M5090" t="str" cm="1">
        <f t="array" ref="M5090">_xlfn.IFS(L5090&lt;=12, "New (0-12 months)", L5090&lt;=36, "Mid (13-36 months)", L5090&gt;=37,"Long (37+ months)")</f>
        <v>Long (37+ months)</v>
      </c>
      <c r="N5090" t="s">
        <v>42</v>
      </c>
      <c r="O5090" t="s">
        <v>40</v>
      </c>
      <c r="P5090">
        <v>28.84</v>
      </c>
      <c r="Q5090" t="s">
        <v>43</v>
      </c>
      <c r="R5090" t="s">
        <v>40</v>
      </c>
      <c r="S5090" t="s">
        <v>55</v>
      </c>
      <c r="T5090" s="1">
        <v>25</v>
      </c>
      <c r="U5090" t="s">
        <v>43</v>
      </c>
      <c r="V5090" t="s">
        <v>43</v>
      </c>
      <c r="W5090" t="s">
        <v>43</v>
      </c>
      <c r="X5090" t="s">
        <v>43</v>
      </c>
      <c r="Y5090" t="s">
        <v>43</v>
      </c>
      <c r="Z5090" t="s">
        <v>43</v>
      </c>
      <c r="AA5090" t="s">
        <v>43</v>
      </c>
      <c r="AB5090" t="s">
        <v>40</v>
      </c>
      <c r="AC5090" t="s">
        <v>51</v>
      </c>
      <c r="AD5090" t="s">
        <v>40</v>
      </c>
      <c r="AE5090" t="s">
        <v>46</v>
      </c>
      <c r="AF5090">
        <v>70.349999999999994</v>
      </c>
      <c r="AH5090">
        <v>2552.9</v>
      </c>
      <c r="AI5090">
        <v>0</v>
      </c>
      <c r="AJ5090">
        <v>0</v>
      </c>
      <c r="AK5090">
        <v>1067.08</v>
      </c>
      <c r="AL5090">
        <v>3619.98</v>
      </c>
      <c r="AM5090" t="s">
        <v>47</v>
      </c>
    </row>
    <row r="5091" spans="1:41" x14ac:dyDescent="0.35">
      <c r="A5091" t="s">
        <v>6273</v>
      </c>
      <c r="B5091" t="s">
        <v>49</v>
      </c>
      <c r="C5091" s="10">
        <v>43</v>
      </c>
      <c r="D5091" s="5" t="str" cm="1">
        <f t="array" ref="D5091">_xlfn.IFS(C5091&lt;=29, "18-29", C5091&lt;=39, "30-39", C5091&lt;=49, "40-49", C5091&lt;=59, "50-59",C5091&lt;=69, "60-69", C5091&gt;=70, "70+")</f>
        <v>40-49</v>
      </c>
      <c r="E5091" t="s">
        <v>40</v>
      </c>
      <c r="F5091">
        <v>3</v>
      </c>
      <c r="G5091" t="s">
        <v>673</v>
      </c>
      <c r="H5091">
        <v>95670</v>
      </c>
      <c r="I5091">
        <v>38.602722999999997</v>
      </c>
      <c r="J5091">
        <v>-121.27991299999999</v>
      </c>
      <c r="K5091">
        <v>9</v>
      </c>
      <c r="L5091">
        <v>55</v>
      </c>
      <c r="M5091" t="str" cm="1">
        <f t="array" ref="M5091">_xlfn.IFS(L5091&lt;=12, "New (0-12 months)", L5091&lt;=36, "Mid (13-36 months)", L5091&gt;=37,"Long (37+ months)")</f>
        <v>Long (37+ months)</v>
      </c>
      <c r="N5091" t="s">
        <v>42</v>
      </c>
      <c r="O5091" t="s">
        <v>40</v>
      </c>
      <c r="P5091">
        <v>13.45</v>
      </c>
      <c r="Q5091" t="s">
        <v>43</v>
      </c>
      <c r="R5091" t="s">
        <v>40</v>
      </c>
      <c r="S5091" t="s">
        <v>55</v>
      </c>
      <c r="T5091" s="1">
        <v>53</v>
      </c>
      <c r="U5091" t="s">
        <v>43</v>
      </c>
      <c r="V5091" t="s">
        <v>40</v>
      </c>
      <c r="W5091" t="s">
        <v>43</v>
      </c>
      <c r="X5091" t="s">
        <v>40</v>
      </c>
      <c r="Y5091" t="s">
        <v>43</v>
      </c>
      <c r="Z5091" t="s">
        <v>43</v>
      </c>
      <c r="AA5091" t="s">
        <v>43</v>
      </c>
      <c r="AB5091" t="s">
        <v>40</v>
      </c>
      <c r="AC5091" t="s">
        <v>51</v>
      </c>
      <c r="AD5091" t="s">
        <v>43</v>
      </c>
      <c r="AE5091" t="s">
        <v>56</v>
      </c>
      <c r="AF5091">
        <v>79.400000000000006</v>
      </c>
      <c r="AH5091">
        <v>4238.45</v>
      </c>
      <c r="AI5091">
        <v>0</v>
      </c>
      <c r="AJ5091">
        <v>0</v>
      </c>
      <c r="AK5091">
        <v>739.75</v>
      </c>
      <c r="AL5091">
        <v>4978.2</v>
      </c>
      <c r="AM5091" t="s">
        <v>47</v>
      </c>
    </row>
    <row r="5092" spans="1:41" x14ac:dyDescent="0.35">
      <c r="A5092" t="s">
        <v>6274</v>
      </c>
      <c r="B5092" t="s">
        <v>39</v>
      </c>
      <c r="C5092" s="10">
        <v>54</v>
      </c>
      <c r="D5092" s="5" t="str" cm="1">
        <f t="array" ref="D5092">_xlfn.IFS(C5092&lt;=29, "18-29", C5092&lt;=39, "30-39", C5092&lt;=49, "40-49", C5092&lt;=59, "50-59",C5092&lt;=69, "60-69", C5092&gt;=70, "70+")</f>
        <v>50-59</v>
      </c>
      <c r="E5092" t="s">
        <v>40</v>
      </c>
      <c r="F5092">
        <v>1</v>
      </c>
      <c r="G5092" t="s">
        <v>3260</v>
      </c>
      <c r="H5092">
        <v>95249</v>
      </c>
      <c r="I5092">
        <v>38.196497000000001</v>
      </c>
      <c r="J5092">
        <v>-120.61689</v>
      </c>
      <c r="K5092">
        <v>6</v>
      </c>
      <c r="L5092">
        <v>57</v>
      </c>
      <c r="M5092" t="str" cm="1">
        <f t="array" ref="M5092">_xlfn.IFS(L5092&lt;=12, "New (0-12 months)", L5092&lt;=36, "Mid (13-36 months)", L5092&gt;=37,"Long (37+ months)")</f>
        <v>Long (37+ months)</v>
      </c>
      <c r="N5092" t="s">
        <v>76</v>
      </c>
      <c r="O5092" t="s">
        <v>40</v>
      </c>
      <c r="P5092">
        <v>18.850000000000001</v>
      </c>
      <c r="Q5092" t="s">
        <v>43</v>
      </c>
      <c r="R5092" t="s">
        <v>40</v>
      </c>
      <c r="S5092" t="s">
        <v>44</v>
      </c>
      <c r="T5092" s="1">
        <v>24</v>
      </c>
      <c r="U5092" t="s">
        <v>40</v>
      </c>
      <c r="V5092" t="s">
        <v>43</v>
      </c>
      <c r="W5092" t="s">
        <v>40</v>
      </c>
      <c r="X5092" t="s">
        <v>40</v>
      </c>
      <c r="Y5092" t="s">
        <v>43</v>
      </c>
      <c r="Z5092" t="s">
        <v>43</v>
      </c>
      <c r="AA5092" t="s">
        <v>43</v>
      </c>
      <c r="AB5092" t="s">
        <v>40</v>
      </c>
      <c r="AC5092" t="s">
        <v>45</v>
      </c>
      <c r="AD5092" t="s">
        <v>40</v>
      </c>
      <c r="AE5092" t="s">
        <v>46</v>
      </c>
      <c r="AF5092">
        <v>59.3</v>
      </c>
      <c r="AH5092">
        <v>3274.35</v>
      </c>
      <c r="AI5092">
        <v>0</v>
      </c>
      <c r="AJ5092">
        <v>0</v>
      </c>
      <c r="AK5092">
        <v>1074.45</v>
      </c>
      <c r="AL5092">
        <v>4348.8</v>
      </c>
      <c r="AM5092" t="s">
        <v>47</v>
      </c>
    </row>
    <row r="5093" spans="1:41" x14ac:dyDescent="0.35">
      <c r="A5093" t="s">
        <v>6275</v>
      </c>
      <c r="B5093" t="s">
        <v>49</v>
      </c>
      <c r="C5093" s="10">
        <v>48</v>
      </c>
      <c r="D5093" s="5" t="str" cm="1">
        <f t="array" ref="D5093">_xlfn.IFS(C5093&lt;=29, "18-29", C5093&lt;=39, "30-39", C5093&lt;=49, "40-49", C5093&lt;=59, "50-59",C5093&lt;=69, "60-69", C5093&gt;=70, "70+")</f>
        <v>40-49</v>
      </c>
      <c r="E5093" t="s">
        <v>43</v>
      </c>
      <c r="F5093">
        <v>0</v>
      </c>
      <c r="G5093" t="s">
        <v>1263</v>
      </c>
      <c r="H5093">
        <v>95460</v>
      </c>
      <c r="I5093">
        <v>39.305545000000002</v>
      </c>
      <c r="J5093">
        <v>-123.743697</v>
      </c>
      <c r="K5093">
        <v>0</v>
      </c>
      <c r="L5093">
        <v>1</v>
      </c>
      <c r="M5093" t="str" cm="1">
        <f t="array" ref="M5093">_xlfn.IFS(L5093&lt;=12, "New (0-12 months)", L5093&lt;=36, "Mid (13-36 months)", L5093&gt;=37,"Long (37+ months)")</f>
        <v>New (0-12 months)</v>
      </c>
      <c r="N5093" t="s">
        <v>54</v>
      </c>
      <c r="O5093" t="s">
        <v>40</v>
      </c>
      <c r="P5093">
        <v>27.58</v>
      </c>
      <c r="Q5093" t="s">
        <v>43</v>
      </c>
      <c r="R5093" t="s">
        <v>40</v>
      </c>
      <c r="S5093" t="s">
        <v>55</v>
      </c>
      <c r="T5093" s="1">
        <v>16</v>
      </c>
      <c r="U5093" t="s">
        <v>43</v>
      </c>
      <c r="V5093" t="s">
        <v>43</v>
      </c>
      <c r="W5093" t="s">
        <v>43</v>
      </c>
      <c r="X5093" t="s">
        <v>43</v>
      </c>
      <c r="Y5093" t="s">
        <v>43</v>
      </c>
      <c r="Z5093" t="s">
        <v>43</v>
      </c>
      <c r="AA5093" t="s">
        <v>43</v>
      </c>
      <c r="AB5093" t="s">
        <v>40</v>
      </c>
      <c r="AC5093" t="s">
        <v>51</v>
      </c>
      <c r="AD5093" t="s">
        <v>43</v>
      </c>
      <c r="AE5093" t="s">
        <v>56</v>
      </c>
      <c r="AF5093">
        <v>69.95</v>
      </c>
      <c r="AH5093">
        <v>69.95</v>
      </c>
      <c r="AI5093">
        <v>0</v>
      </c>
      <c r="AJ5093">
        <v>0</v>
      </c>
      <c r="AK5093">
        <v>27.58</v>
      </c>
      <c r="AL5093">
        <v>97.53</v>
      </c>
      <c r="AM5093" t="s">
        <v>57</v>
      </c>
      <c r="AN5093" t="s">
        <v>109</v>
      </c>
      <c r="AO5093" t="s">
        <v>344</v>
      </c>
    </row>
    <row r="5094" spans="1:41" x14ac:dyDescent="0.35">
      <c r="A5094" t="s">
        <v>6276</v>
      </c>
      <c r="B5094" t="s">
        <v>49</v>
      </c>
      <c r="C5094" s="10">
        <v>68</v>
      </c>
      <c r="D5094" s="5" t="str" cm="1">
        <f t="array" ref="D5094">_xlfn.IFS(C5094&lt;=29, "18-29", C5094&lt;=39, "30-39", C5094&lt;=49, "40-49", C5094&lt;=59, "50-59",C5094&lt;=69, "60-69", C5094&gt;=70, "70+")</f>
        <v>60-69</v>
      </c>
      <c r="E5094" t="s">
        <v>43</v>
      </c>
      <c r="F5094">
        <v>0</v>
      </c>
      <c r="G5094" t="s">
        <v>888</v>
      </c>
      <c r="H5094">
        <v>90621</v>
      </c>
      <c r="I5094">
        <v>33.874223999999998</v>
      </c>
      <c r="J5094">
        <v>-117.993368</v>
      </c>
      <c r="K5094">
        <v>0</v>
      </c>
      <c r="L5094">
        <v>13</v>
      </c>
      <c r="M5094" t="str" cm="1">
        <f t="array" ref="M5094">_xlfn.IFS(L5094&lt;=12, "New (0-12 months)", L5094&lt;=36, "Mid (13-36 months)", L5094&gt;=37,"Long (37+ months)")</f>
        <v>Mid (13-36 months)</v>
      </c>
      <c r="N5094" t="s">
        <v>42</v>
      </c>
      <c r="O5094" t="s">
        <v>40</v>
      </c>
      <c r="P5094">
        <v>26.11</v>
      </c>
      <c r="Q5094" t="s">
        <v>43</v>
      </c>
      <c r="R5094" t="s">
        <v>40</v>
      </c>
      <c r="S5094" t="s">
        <v>55</v>
      </c>
      <c r="T5094" s="1">
        <v>4</v>
      </c>
      <c r="U5094" t="s">
        <v>43</v>
      </c>
      <c r="V5094" t="s">
        <v>43</v>
      </c>
      <c r="W5094" t="s">
        <v>43</v>
      </c>
      <c r="X5094" t="s">
        <v>43</v>
      </c>
      <c r="Y5094" t="s">
        <v>40</v>
      </c>
      <c r="Z5094" t="s">
        <v>40</v>
      </c>
      <c r="AA5094" t="s">
        <v>40</v>
      </c>
      <c r="AB5094" t="s">
        <v>43</v>
      </c>
      <c r="AC5094" t="s">
        <v>51</v>
      </c>
      <c r="AD5094" t="s">
        <v>40</v>
      </c>
      <c r="AE5094" t="s">
        <v>56</v>
      </c>
      <c r="AF5094">
        <v>90.5</v>
      </c>
      <c r="AH5094">
        <v>1201.1500000000001</v>
      </c>
      <c r="AI5094">
        <v>29.84</v>
      </c>
      <c r="AJ5094">
        <v>140</v>
      </c>
      <c r="AK5094">
        <v>339.43</v>
      </c>
      <c r="AL5094">
        <v>1650.74</v>
      </c>
      <c r="AM5094" t="s">
        <v>57</v>
      </c>
      <c r="AN5094" t="s">
        <v>58</v>
      </c>
      <c r="AO5094" t="s">
        <v>59</v>
      </c>
    </row>
    <row r="5095" spans="1:41" x14ac:dyDescent="0.35">
      <c r="A5095" t="s">
        <v>6277</v>
      </c>
      <c r="B5095" t="s">
        <v>39</v>
      </c>
      <c r="C5095" s="10">
        <v>29</v>
      </c>
      <c r="D5095" s="5" t="str" cm="1">
        <f t="array" ref="D5095">_xlfn.IFS(C5095&lt;=29, "18-29", C5095&lt;=39, "30-39", C5095&lt;=49, "40-49", C5095&lt;=59, "50-59",C5095&lt;=69, "60-69", C5095&gt;=70, "70+")</f>
        <v>18-29</v>
      </c>
      <c r="E5095" t="s">
        <v>43</v>
      </c>
      <c r="F5095">
        <v>0</v>
      </c>
      <c r="G5095" t="s">
        <v>151</v>
      </c>
      <c r="H5095">
        <v>92127</v>
      </c>
      <c r="I5095">
        <v>33.017518000000003</v>
      </c>
      <c r="J5095">
        <v>-117.11845599999999</v>
      </c>
      <c r="K5095">
        <v>0</v>
      </c>
      <c r="L5095">
        <v>43</v>
      </c>
      <c r="M5095" t="str" cm="1">
        <f t="array" ref="M5095">_xlfn.IFS(L5095&lt;=12, "New (0-12 months)", L5095&lt;=36, "Mid (13-36 months)", L5095&gt;=37,"Long (37+ months)")</f>
        <v>Long (37+ months)</v>
      </c>
      <c r="N5095" t="s">
        <v>42</v>
      </c>
      <c r="O5095" t="s">
        <v>40</v>
      </c>
      <c r="P5095">
        <v>2.4900000000000002</v>
      </c>
      <c r="Q5095" t="s">
        <v>40</v>
      </c>
      <c r="R5095" t="s">
        <v>40</v>
      </c>
      <c r="S5095" t="s">
        <v>79</v>
      </c>
      <c r="T5095" s="1">
        <v>53</v>
      </c>
      <c r="U5095" t="s">
        <v>43</v>
      </c>
      <c r="V5095" t="s">
        <v>40</v>
      </c>
      <c r="W5095" t="s">
        <v>40</v>
      </c>
      <c r="X5095" t="s">
        <v>40</v>
      </c>
      <c r="Y5095" t="s">
        <v>40</v>
      </c>
      <c r="Z5095" t="s">
        <v>40</v>
      </c>
      <c r="AA5095" t="s">
        <v>40</v>
      </c>
      <c r="AB5095" t="s">
        <v>43</v>
      </c>
      <c r="AC5095" t="s">
        <v>45</v>
      </c>
      <c r="AD5095" t="s">
        <v>43</v>
      </c>
      <c r="AE5095" t="s">
        <v>46</v>
      </c>
      <c r="AF5095">
        <v>85.1</v>
      </c>
      <c r="AH5095">
        <v>3662.25</v>
      </c>
      <c r="AI5095">
        <v>0</v>
      </c>
      <c r="AJ5095">
        <v>30</v>
      </c>
      <c r="AK5095">
        <v>107.07</v>
      </c>
      <c r="AL5095">
        <v>3799.32</v>
      </c>
      <c r="AM5095" t="s">
        <v>47</v>
      </c>
    </row>
    <row r="5096" spans="1:41" x14ac:dyDescent="0.35">
      <c r="A5096" t="s">
        <v>6278</v>
      </c>
      <c r="B5096" t="s">
        <v>49</v>
      </c>
      <c r="C5096" s="10">
        <v>32</v>
      </c>
      <c r="D5096" s="5" t="str" cm="1">
        <f t="array" ref="D5096">_xlfn.IFS(C5096&lt;=29, "18-29", C5096&lt;=39, "30-39", C5096&lt;=49, "40-49", C5096&lt;=59, "50-59",C5096&lt;=69, "60-69", C5096&gt;=70, "70+")</f>
        <v>30-39</v>
      </c>
      <c r="E5096" t="s">
        <v>43</v>
      </c>
      <c r="F5096">
        <v>2</v>
      </c>
      <c r="G5096" t="s">
        <v>3045</v>
      </c>
      <c r="H5096">
        <v>91355</v>
      </c>
      <c r="I5096">
        <v>34.439869999999999</v>
      </c>
      <c r="J5096">
        <v>-118.644609</v>
      </c>
      <c r="K5096">
        <v>0</v>
      </c>
      <c r="L5096">
        <v>61</v>
      </c>
      <c r="M5096" t="str" cm="1">
        <f t="array" ref="M5096">_xlfn.IFS(L5096&lt;=12, "New (0-12 months)", L5096&lt;=36, "Mid (13-36 months)", L5096&gt;=37,"Long (37+ months)")</f>
        <v>Long (37+ months)</v>
      </c>
      <c r="N5096" t="s">
        <v>76</v>
      </c>
      <c r="O5096" t="s">
        <v>40</v>
      </c>
      <c r="P5096">
        <v>15.02</v>
      </c>
      <c r="Q5096" t="s">
        <v>43</v>
      </c>
      <c r="R5096" t="s">
        <v>43</v>
      </c>
      <c r="S5096" t="s">
        <v>8234</v>
      </c>
      <c r="T5096" s="1">
        <v>0</v>
      </c>
      <c r="U5096" t="s">
        <v>8234</v>
      </c>
      <c r="V5096" t="s">
        <v>8234</v>
      </c>
      <c r="W5096" t="s">
        <v>8234</v>
      </c>
      <c r="X5096" t="s">
        <v>8234</v>
      </c>
      <c r="Y5096" t="s">
        <v>8234</v>
      </c>
      <c r="Z5096" t="s">
        <v>8234</v>
      </c>
      <c r="AA5096" t="s">
        <v>8234</v>
      </c>
      <c r="AB5096" t="s">
        <v>8234</v>
      </c>
      <c r="AC5096" t="s">
        <v>73</v>
      </c>
      <c r="AD5096" t="s">
        <v>43</v>
      </c>
      <c r="AE5096" t="s">
        <v>183</v>
      </c>
      <c r="AF5096">
        <v>19.75</v>
      </c>
      <c r="AH5096">
        <v>1124.2</v>
      </c>
      <c r="AI5096">
        <v>0</v>
      </c>
      <c r="AJ5096">
        <v>0</v>
      </c>
      <c r="AK5096">
        <v>916.22</v>
      </c>
      <c r="AL5096">
        <v>2040.42</v>
      </c>
      <c r="AM5096" t="s">
        <v>47</v>
      </c>
    </row>
    <row r="5097" spans="1:41" x14ac:dyDescent="0.35">
      <c r="A5097" t="s">
        <v>6279</v>
      </c>
      <c r="B5097" t="s">
        <v>39</v>
      </c>
      <c r="C5097" s="10">
        <v>23</v>
      </c>
      <c r="D5097" s="5" t="str" cm="1">
        <f t="array" ref="D5097">_xlfn.IFS(C5097&lt;=29, "18-29", C5097&lt;=39, "30-39", C5097&lt;=49, "40-49", C5097&lt;=59, "50-59",C5097&lt;=69, "60-69", C5097&gt;=70, "70+")</f>
        <v>18-29</v>
      </c>
      <c r="E5097" t="s">
        <v>40</v>
      </c>
      <c r="F5097">
        <v>3</v>
      </c>
      <c r="G5097" t="s">
        <v>4003</v>
      </c>
      <c r="H5097">
        <v>92223</v>
      </c>
      <c r="I5097">
        <v>33.946981999999998</v>
      </c>
      <c r="J5097">
        <v>-116.977672</v>
      </c>
      <c r="K5097">
        <v>3</v>
      </c>
      <c r="L5097">
        <v>3</v>
      </c>
      <c r="M5097" t="str" cm="1">
        <f t="array" ref="M5097">_xlfn.IFS(L5097&lt;=12, "New (0-12 months)", L5097&lt;=36, "Mid (13-36 months)", L5097&gt;=37,"Long (37+ months)")</f>
        <v>New (0-12 months)</v>
      </c>
      <c r="N5097" t="s">
        <v>42</v>
      </c>
      <c r="O5097" t="s">
        <v>40</v>
      </c>
      <c r="P5097">
        <v>24.28</v>
      </c>
      <c r="Q5097" t="s">
        <v>40</v>
      </c>
      <c r="R5097" t="s">
        <v>40</v>
      </c>
      <c r="S5097" t="s">
        <v>79</v>
      </c>
      <c r="T5097" s="1">
        <v>73</v>
      </c>
      <c r="U5097" t="s">
        <v>43</v>
      </c>
      <c r="V5097" t="s">
        <v>40</v>
      </c>
      <c r="W5097" t="s">
        <v>40</v>
      </c>
      <c r="X5097" t="s">
        <v>43</v>
      </c>
      <c r="Y5097" t="s">
        <v>40</v>
      </c>
      <c r="Z5097" t="s">
        <v>43</v>
      </c>
      <c r="AA5097" t="s">
        <v>43</v>
      </c>
      <c r="AB5097" t="s">
        <v>43</v>
      </c>
      <c r="AC5097" t="s">
        <v>51</v>
      </c>
      <c r="AD5097" t="s">
        <v>40</v>
      </c>
      <c r="AE5097" t="s">
        <v>56</v>
      </c>
      <c r="AF5097">
        <v>69.150000000000006</v>
      </c>
      <c r="AH5097">
        <v>235</v>
      </c>
      <c r="AI5097">
        <v>0</v>
      </c>
      <c r="AJ5097">
        <v>0</v>
      </c>
      <c r="AK5097">
        <v>72.84</v>
      </c>
      <c r="AL5097">
        <v>307.83999999999997</v>
      </c>
      <c r="AM5097" t="s">
        <v>98</v>
      </c>
    </row>
    <row r="5098" spans="1:41" x14ac:dyDescent="0.35">
      <c r="A5098" t="s">
        <v>6280</v>
      </c>
      <c r="B5098" t="s">
        <v>49</v>
      </c>
      <c r="C5098" s="10">
        <v>42</v>
      </c>
      <c r="D5098" s="5" t="str" cm="1">
        <f t="array" ref="D5098">_xlfn.IFS(C5098&lt;=29, "18-29", C5098&lt;=39, "30-39", C5098&lt;=49, "40-49", C5098&lt;=59, "50-59",C5098&lt;=69, "60-69", C5098&gt;=70, "70+")</f>
        <v>40-49</v>
      </c>
      <c r="E5098" t="s">
        <v>40</v>
      </c>
      <c r="F5098">
        <v>0</v>
      </c>
      <c r="G5098" t="s">
        <v>5142</v>
      </c>
      <c r="H5098">
        <v>90640</v>
      </c>
      <c r="I5098">
        <v>34.015217</v>
      </c>
      <c r="J5098">
        <v>-118.109962</v>
      </c>
      <c r="K5098">
        <v>5</v>
      </c>
      <c r="L5098">
        <v>67</v>
      </c>
      <c r="M5098" t="str" cm="1">
        <f t="array" ref="M5098">_xlfn.IFS(L5098&lt;=12, "New (0-12 months)", L5098&lt;=36, "Mid (13-36 months)", L5098&gt;=37,"Long (37+ months)")</f>
        <v>Long (37+ months)</v>
      </c>
      <c r="N5098" t="s">
        <v>72</v>
      </c>
      <c r="O5098" t="s">
        <v>40</v>
      </c>
      <c r="P5098">
        <v>17.399999999999999</v>
      </c>
      <c r="Q5098" t="s">
        <v>40</v>
      </c>
      <c r="R5098" t="s">
        <v>40</v>
      </c>
      <c r="S5098" t="s">
        <v>55</v>
      </c>
      <c r="T5098" s="1">
        <v>11</v>
      </c>
      <c r="U5098" t="s">
        <v>43</v>
      </c>
      <c r="V5098" t="s">
        <v>40</v>
      </c>
      <c r="W5098" t="s">
        <v>40</v>
      </c>
      <c r="X5098" t="s">
        <v>43</v>
      </c>
      <c r="Y5098" t="s">
        <v>43</v>
      </c>
      <c r="Z5098" t="s">
        <v>40</v>
      </c>
      <c r="AA5098" t="s">
        <v>40</v>
      </c>
      <c r="AB5098" t="s">
        <v>43</v>
      </c>
      <c r="AC5098" t="s">
        <v>73</v>
      </c>
      <c r="AD5098" t="s">
        <v>40</v>
      </c>
      <c r="AE5098" t="s">
        <v>56</v>
      </c>
      <c r="AF5098">
        <v>93.15</v>
      </c>
      <c r="AH5098">
        <v>6368.2</v>
      </c>
      <c r="AI5098">
        <v>0</v>
      </c>
      <c r="AJ5098">
        <v>90</v>
      </c>
      <c r="AK5098">
        <v>1165.8</v>
      </c>
      <c r="AL5098">
        <v>7624</v>
      </c>
      <c r="AM5098" t="s">
        <v>47</v>
      </c>
    </row>
    <row r="5099" spans="1:41" x14ac:dyDescent="0.35">
      <c r="A5099" t="s">
        <v>6281</v>
      </c>
      <c r="B5099" t="s">
        <v>39</v>
      </c>
      <c r="C5099" s="10">
        <v>55</v>
      </c>
      <c r="D5099" s="5" t="str" cm="1">
        <f t="array" ref="D5099">_xlfn.IFS(C5099&lt;=29, "18-29", C5099&lt;=39, "30-39", C5099&lt;=49, "40-49", C5099&lt;=59, "50-59",C5099&lt;=69, "60-69", C5099&gt;=70, "70+")</f>
        <v>50-59</v>
      </c>
      <c r="E5099" t="s">
        <v>40</v>
      </c>
      <c r="F5099">
        <v>0</v>
      </c>
      <c r="G5099" t="s">
        <v>1636</v>
      </c>
      <c r="H5099">
        <v>96087</v>
      </c>
      <c r="I5099">
        <v>40.617614000000003</v>
      </c>
      <c r="J5099">
        <v>-122.512861</v>
      </c>
      <c r="K5099">
        <v>4</v>
      </c>
      <c r="L5099">
        <v>71</v>
      </c>
      <c r="M5099" t="str" cm="1">
        <f t="array" ref="M5099">_xlfn.IFS(L5099&lt;=12, "New (0-12 months)", L5099&lt;=36, "Mid (13-36 months)", L5099&gt;=37,"Long (37+ months)")</f>
        <v>Long (37+ months)</v>
      </c>
      <c r="N5099" t="s">
        <v>42</v>
      </c>
      <c r="O5099" t="s">
        <v>40</v>
      </c>
      <c r="P5099">
        <v>21.19</v>
      </c>
      <c r="Q5099" t="s">
        <v>40</v>
      </c>
      <c r="R5099" t="s">
        <v>43</v>
      </c>
      <c r="S5099" t="s">
        <v>8234</v>
      </c>
      <c r="T5099" s="1">
        <v>0</v>
      </c>
      <c r="U5099" t="s">
        <v>8234</v>
      </c>
      <c r="V5099" t="s">
        <v>8234</v>
      </c>
      <c r="W5099" t="s">
        <v>8234</v>
      </c>
      <c r="X5099" t="s">
        <v>8234</v>
      </c>
      <c r="Y5099" t="s">
        <v>8234</v>
      </c>
      <c r="Z5099" t="s">
        <v>8234</v>
      </c>
      <c r="AA5099" t="s">
        <v>8234</v>
      </c>
      <c r="AB5099" t="s">
        <v>8234</v>
      </c>
      <c r="AC5099" t="s">
        <v>73</v>
      </c>
      <c r="AD5099" t="s">
        <v>43</v>
      </c>
      <c r="AE5099" t="s">
        <v>46</v>
      </c>
      <c r="AF5099">
        <v>23.85</v>
      </c>
      <c r="AH5099">
        <v>1672.1</v>
      </c>
      <c r="AI5099">
        <v>0</v>
      </c>
      <c r="AJ5099">
        <v>0</v>
      </c>
      <c r="AK5099">
        <v>1504.49</v>
      </c>
      <c r="AL5099">
        <v>3176.59</v>
      </c>
      <c r="AM5099" t="s">
        <v>47</v>
      </c>
    </row>
    <row r="5100" spans="1:41" x14ac:dyDescent="0.35">
      <c r="A5100" t="s">
        <v>6282</v>
      </c>
      <c r="B5100" t="s">
        <v>49</v>
      </c>
      <c r="C5100" s="10">
        <v>44</v>
      </c>
      <c r="D5100" s="5" t="str" cm="1">
        <f t="array" ref="D5100">_xlfn.IFS(C5100&lt;=29, "18-29", C5100&lt;=39, "30-39", C5100&lt;=49, "40-49", C5100&lt;=59, "50-59",C5100&lt;=69, "60-69", C5100&gt;=70, "70+")</f>
        <v>40-49</v>
      </c>
      <c r="E5100" t="s">
        <v>40</v>
      </c>
      <c r="F5100">
        <v>3</v>
      </c>
      <c r="G5100" t="s">
        <v>872</v>
      </c>
      <c r="H5100">
        <v>95432</v>
      </c>
      <c r="I5100">
        <v>39.108252</v>
      </c>
      <c r="J5100">
        <v>-123.645121</v>
      </c>
      <c r="K5100">
        <v>1</v>
      </c>
      <c r="L5100">
        <v>58</v>
      </c>
      <c r="M5100" t="str" cm="1">
        <f t="array" ref="M5100">_xlfn.IFS(L5100&lt;=12, "New (0-12 months)", L5100&lt;=36, "Mid (13-36 months)", L5100&gt;=37,"Long (37+ months)")</f>
        <v>Long (37+ months)</v>
      </c>
      <c r="N5100" t="s">
        <v>42</v>
      </c>
      <c r="O5100" t="s">
        <v>40</v>
      </c>
      <c r="P5100">
        <v>40.57</v>
      </c>
      <c r="Q5100" t="s">
        <v>40</v>
      </c>
      <c r="R5100" t="s">
        <v>40</v>
      </c>
      <c r="S5100" t="s">
        <v>79</v>
      </c>
      <c r="T5100" s="1">
        <v>25</v>
      </c>
      <c r="U5100" t="s">
        <v>40</v>
      </c>
      <c r="V5100" t="s">
        <v>40</v>
      </c>
      <c r="W5100" t="s">
        <v>40</v>
      </c>
      <c r="X5100" t="s">
        <v>40</v>
      </c>
      <c r="Y5100" t="s">
        <v>43</v>
      </c>
      <c r="Z5100" t="s">
        <v>43</v>
      </c>
      <c r="AA5100" t="s">
        <v>43</v>
      </c>
      <c r="AB5100" t="s">
        <v>40</v>
      </c>
      <c r="AC5100" t="s">
        <v>73</v>
      </c>
      <c r="AD5100" t="s">
        <v>43</v>
      </c>
      <c r="AE5100" t="s">
        <v>46</v>
      </c>
      <c r="AF5100">
        <v>71.599999999999994</v>
      </c>
      <c r="AH5100">
        <v>4230.25</v>
      </c>
      <c r="AI5100">
        <v>45.54</v>
      </c>
      <c r="AJ5100">
        <v>0</v>
      </c>
      <c r="AK5100">
        <v>2353.06</v>
      </c>
      <c r="AL5100">
        <v>6537.77</v>
      </c>
      <c r="AM5100" t="s">
        <v>47</v>
      </c>
    </row>
    <row r="5101" spans="1:41" x14ac:dyDescent="0.35">
      <c r="A5101" t="s">
        <v>6283</v>
      </c>
      <c r="B5101" t="s">
        <v>49</v>
      </c>
      <c r="C5101" s="10">
        <v>64</v>
      </c>
      <c r="D5101" s="5" t="str" cm="1">
        <f t="array" ref="D5101">_xlfn.IFS(C5101&lt;=29, "18-29", C5101&lt;=39, "30-39", C5101&lt;=49, "40-49", C5101&lt;=59, "50-59",C5101&lt;=69, "60-69", C5101&gt;=70, "70+")</f>
        <v>60-69</v>
      </c>
      <c r="E5101" t="s">
        <v>40</v>
      </c>
      <c r="F5101">
        <v>2</v>
      </c>
      <c r="G5101" t="s">
        <v>1642</v>
      </c>
      <c r="H5101">
        <v>94596</v>
      </c>
      <c r="I5101">
        <v>37.900661999999997</v>
      </c>
      <c r="J5101">
        <v>-122.05278199999999</v>
      </c>
      <c r="K5101">
        <v>6</v>
      </c>
      <c r="L5101">
        <v>22</v>
      </c>
      <c r="M5101" t="str" cm="1">
        <f t="array" ref="M5101">_xlfn.IFS(L5101&lt;=12, "New (0-12 months)", L5101&lt;=36, "Mid (13-36 months)", L5101&gt;=37,"Long (37+ months)")</f>
        <v>Mid (13-36 months)</v>
      </c>
      <c r="N5101" t="s">
        <v>42</v>
      </c>
      <c r="O5101" t="s">
        <v>40</v>
      </c>
      <c r="P5101">
        <v>36.15</v>
      </c>
      <c r="Q5101" t="s">
        <v>40</v>
      </c>
      <c r="R5101" t="s">
        <v>40</v>
      </c>
      <c r="S5101" t="s">
        <v>79</v>
      </c>
      <c r="T5101" s="1">
        <v>11</v>
      </c>
      <c r="U5101" t="s">
        <v>43</v>
      </c>
      <c r="V5101" t="s">
        <v>43</v>
      </c>
      <c r="W5101" t="s">
        <v>40</v>
      </c>
      <c r="X5101" t="s">
        <v>40</v>
      </c>
      <c r="Y5101" t="s">
        <v>40</v>
      </c>
      <c r="Z5101" t="s">
        <v>40</v>
      </c>
      <c r="AA5101" t="s">
        <v>40</v>
      </c>
      <c r="AB5101" t="s">
        <v>40</v>
      </c>
      <c r="AC5101" t="s">
        <v>45</v>
      </c>
      <c r="AD5101" t="s">
        <v>40</v>
      </c>
      <c r="AE5101" t="s">
        <v>46</v>
      </c>
      <c r="AF5101">
        <v>4</v>
      </c>
      <c r="AH5101">
        <v>1663.75</v>
      </c>
      <c r="AI5101">
        <v>0</v>
      </c>
      <c r="AJ5101">
        <v>0</v>
      </c>
      <c r="AK5101">
        <v>795.3</v>
      </c>
      <c r="AL5101">
        <v>2459.0500000000002</v>
      </c>
      <c r="AM5101" t="s">
        <v>47</v>
      </c>
    </row>
    <row r="5102" spans="1:41" x14ac:dyDescent="0.35">
      <c r="A5102" t="s">
        <v>6284</v>
      </c>
      <c r="B5102" t="s">
        <v>49</v>
      </c>
      <c r="C5102" s="10">
        <v>55</v>
      </c>
      <c r="D5102" s="5" t="str" cm="1">
        <f t="array" ref="D5102">_xlfn.IFS(C5102&lt;=29, "18-29", C5102&lt;=39, "30-39", C5102&lt;=49, "40-49", C5102&lt;=59, "50-59",C5102&lt;=69, "60-69", C5102&gt;=70, "70+")</f>
        <v>50-59</v>
      </c>
      <c r="E5102" t="s">
        <v>43</v>
      </c>
      <c r="F5102">
        <v>2</v>
      </c>
      <c r="G5102" t="s">
        <v>1876</v>
      </c>
      <c r="H5102">
        <v>92220</v>
      </c>
      <c r="I5102">
        <v>33.936298000000001</v>
      </c>
      <c r="J5102">
        <v>-116.849577</v>
      </c>
      <c r="K5102">
        <v>0</v>
      </c>
      <c r="L5102">
        <v>57</v>
      </c>
      <c r="M5102" t="str" cm="1">
        <f t="array" ref="M5102">_xlfn.IFS(L5102&lt;=12, "New (0-12 months)", L5102&lt;=36, "Mid (13-36 months)", L5102&gt;=37,"Long (37+ months)")</f>
        <v>Long (37+ months)</v>
      </c>
      <c r="N5102" t="s">
        <v>76</v>
      </c>
      <c r="O5102" t="s">
        <v>40</v>
      </c>
      <c r="P5102">
        <v>9.36</v>
      </c>
      <c r="Q5102" t="s">
        <v>40</v>
      </c>
      <c r="R5102" t="s">
        <v>40</v>
      </c>
      <c r="S5102" t="s">
        <v>44</v>
      </c>
      <c r="T5102" s="1">
        <v>20</v>
      </c>
      <c r="U5102" t="s">
        <v>40</v>
      </c>
      <c r="V5102" t="s">
        <v>40</v>
      </c>
      <c r="W5102" t="s">
        <v>40</v>
      </c>
      <c r="X5102" t="s">
        <v>40</v>
      </c>
      <c r="Y5102" t="s">
        <v>40</v>
      </c>
      <c r="Z5102" t="s">
        <v>40</v>
      </c>
      <c r="AA5102" t="s">
        <v>40</v>
      </c>
      <c r="AB5102" t="s">
        <v>40</v>
      </c>
      <c r="AC5102" t="s">
        <v>73</v>
      </c>
      <c r="AD5102" t="s">
        <v>43</v>
      </c>
      <c r="AE5102" t="s">
        <v>183</v>
      </c>
      <c r="AF5102">
        <v>89.55</v>
      </c>
      <c r="AH5102">
        <v>5012.3500000000004</v>
      </c>
      <c r="AI5102">
        <v>30.45</v>
      </c>
      <c r="AJ5102">
        <v>0</v>
      </c>
      <c r="AK5102">
        <v>533.52</v>
      </c>
      <c r="AL5102">
        <v>5515.42</v>
      </c>
      <c r="AM5102" t="s">
        <v>47</v>
      </c>
    </row>
    <row r="5103" spans="1:41" x14ac:dyDescent="0.35">
      <c r="A5103" t="s">
        <v>6285</v>
      </c>
      <c r="B5103" t="s">
        <v>49</v>
      </c>
      <c r="C5103" s="10">
        <v>31</v>
      </c>
      <c r="D5103" s="5" t="str" cm="1">
        <f t="array" ref="D5103">_xlfn.IFS(C5103&lt;=29, "18-29", C5103&lt;=39, "30-39", C5103&lt;=49, "40-49", C5103&lt;=59, "50-59",C5103&lt;=69, "60-69", C5103&gt;=70, "70+")</f>
        <v>30-39</v>
      </c>
      <c r="E5103" t="s">
        <v>43</v>
      </c>
      <c r="F5103">
        <v>0</v>
      </c>
      <c r="G5103" t="s">
        <v>243</v>
      </c>
      <c r="H5103">
        <v>92592</v>
      </c>
      <c r="I5103">
        <v>33.507255000000001</v>
      </c>
      <c r="J5103">
        <v>-117.029473</v>
      </c>
      <c r="K5103">
        <v>0</v>
      </c>
      <c r="L5103">
        <v>67</v>
      </c>
      <c r="M5103" t="str" cm="1">
        <f t="array" ref="M5103">_xlfn.IFS(L5103&lt;=12, "New (0-12 months)", L5103&lt;=36, "Mid (13-36 months)", L5103&gt;=37,"Long (37+ months)")</f>
        <v>Long (37+ months)</v>
      </c>
      <c r="N5103" t="s">
        <v>42</v>
      </c>
      <c r="O5103" t="s">
        <v>40</v>
      </c>
      <c r="P5103">
        <v>4.72</v>
      </c>
      <c r="Q5103" t="s">
        <v>43</v>
      </c>
      <c r="R5103" t="s">
        <v>43</v>
      </c>
      <c r="S5103" t="s">
        <v>8234</v>
      </c>
      <c r="T5103" s="1">
        <v>0</v>
      </c>
      <c r="U5103" t="s">
        <v>8234</v>
      </c>
      <c r="V5103" t="s">
        <v>8234</v>
      </c>
      <c r="W5103" t="s">
        <v>8234</v>
      </c>
      <c r="X5103" t="s">
        <v>8234</v>
      </c>
      <c r="Y5103" t="s">
        <v>8234</v>
      </c>
      <c r="Z5103" t="s">
        <v>8234</v>
      </c>
      <c r="AA5103" t="s">
        <v>8234</v>
      </c>
      <c r="AB5103" t="s">
        <v>8234</v>
      </c>
      <c r="AC5103" t="s">
        <v>73</v>
      </c>
      <c r="AD5103" t="s">
        <v>40</v>
      </c>
      <c r="AE5103" t="s">
        <v>46</v>
      </c>
      <c r="AF5103">
        <v>19.8</v>
      </c>
      <c r="AH5103">
        <v>1311.3</v>
      </c>
      <c r="AI5103">
        <v>0</v>
      </c>
      <c r="AJ5103">
        <v>0</v>
      </c>
      <c r="AK5103">
        <v>316.24</v>
      </c>
      <c r="AL5103">
        <v>1627.54</v>
      </c>
      <c r="AM5103" t="s">
        <v>47</v>
      </c>
    </row>
    <row r="5104" spans="1:41" x14ac:dyDescent="0.35">
      <c r="A5104" t="s">
        <v>6286</v>
      </c>
      <c r="B5104" t="s">
        <v>39</v>
      </c>
      <c r="C5104" s="10">
        <v>56</v>
      </c>
      <c r="D5104" s="5" t="str" cm="1">
        <f t="array" ref="D5104">_xlfn.IFS(C5104&lt;=29, "18-29", C5104&lt;=39, "30-39", C5104&lt;=49, "40-49", C5104&lt;=59, "50-59",C5104&lt;=69, "60-69", C5104&gt;=70, "70+")</f>
        <v>50-59</v>
      </c>
      <c r="E5104" t="s">
        <v>40</v>
      </c>
      <c r="F5104">
        <v>2</v>
      </c>
      <c r="G5104" t="s">
        <v>3511</v>
      </c>
      <c r="H5104">
        <v>95919</v>
      </c>
      <c r="I5104">
        <v>39.440686999999997</v>
      </c>
      <c r="J5104">
        <v>-121.263583</v>
      </c>
      <c r="K5104">
        <v>3</v>
      </c>
      <c r="L5104">
        <v>36</v>
      </c>
      <c r="M5104" t="str" cm="1">
        <f t="array" ref="M5104">_xlfn.IFS(L5104&lt;=12, "New (0-12 months)", L5104&lt;=36, "Mid (13-36 months)", L5104&gt;=37,"Long (37+ months)")</f>
        <v>Mid (13-36 months)</v>
      </c>
      <c r="N5104" t="s">
        <v>129</v>
      </c>
      <c r="O5104" t="s">
        <v>40</v>
      </c>
      <c r="P5104">
        <v>20.57</v>
      </c>
      <c r="Q5104" t="s">
        <v>43</v>
      </c>
      <c r="R5104" t="s">
        <v>43</v>
      </c>
      <c r="S5104" t="s">
        <v>8234</v>
      </c>
      <c r="T5104" s="1">
        <v>0</v>
      </c>
      <c r="U5104" t="s">
        <v>8234</v>
      </c>
      <c r="V5104" t="s">
        <v>8234</v>
      </c>
      <c r="W5104" t="s">
        <v>8234</v>
      </c>
      <c r="X5104" t="s">
        <v>8234</v>
      </c>
      <c r="Y5104" t="s">
        <v>8234</v>
      </c>
      <c r="Z5104" t="s">
        <v>8234</v>
      </c>
      <c r="AA5104" t="s">
        <v>8234</v>
      </c>
      <c r="AB5104" t="s">
        <v>8234</v>
      </c>
      <c r="AC5104" t="s">
        <v>51</v>
      </c>
      <c r="AD5104" t="s">
        <v>43</v>
      </c>
      <c r="AE5104" t="s">
        <v>56</v>
      </c>
      <c r="AF5104">
        <v>19.2</v>
      </c>
      <c r="AH5104">
        <v>702.9</v>
      </c>
      <c r="AI5104">
        <v>0</v>
      </c>
      <c r="AJ5104">
        <v>0</v>
      </c>
      <c r="AK5104">
        <v>740.52</v>
      </c>
      <c r="AL5104">
        <v>1443.42</v>
      </c>
      <c r="AM5104" t="s">
        <v>47</v>
      </c>
    </row>
    <row r="5105" spans="1:41" x14ac:dyDescent="0.35">
      <c r="A5105" t="s">
        <v>6287</v>
      </c>
      <c r="B5105" t="s">
        <v>49</v>
      </c>
      <c r="C5105" s="10">
        <v>52</v>
      </c>
      <c r="D5105" s="5" t="str" cm="1">
        <f t="array" ref="D5105">_xlfn.IFS(C5105&lt;=29, "18-29", C5105&lt;=39, "30-39", C5105&lt;=49, "40-49", C5105&lt;=59, "50-59",C5105&lt;=69, "60-69", C5105&gt;=70, "70+")</f>
        <v>50-59</v>
      </c>
      <c r="E5105" t="s">
        <v>40</v>
      </c>
      <c r="F5105">
        <v>1</v>
      </c>
      <c r="G5105" t="s">
        <v>3247</v>
      </c>
      <c r="H5105">
        <v>94586</v>
      </c>
      <c r="I5105">
        <v>37.587494</v>
      </c>
      <c r="J5105">
        <v>-121.86285599999999</v>
      </c>
      <c r="K5105">
        <v>7</v>
      </c>
      <c r="L5105">
        <v>72</v>
      </c>
      <c r="M5105" t="str" cm="1">
        <f t="array" ref="M5105">_xlfn.IFS(L5105&lt;=12, "New (0-12 months)", L5105&lt;=36, "Mid (13-36 months)", L5105&gt;=37,"Long (37+ months)")</f>
        <v>Long (37+ months)</v>
      </c>
      <c r="N5105" t="s">
        <v>42</v>
      </c>
      <c r="O5105" t="s">
        <v>40</v>
      </c>
      <c r="P5105">
        <v>15.96</v>
      </c>
      <c r="Q5105" t="s">
        <v>43</v>
      </c>
      <c r="R5105" t="s">
        <v>40</v>
      </c>
      <c r="S5105" t="s">
        <v>79</v>
      </c>
      <c r="T5105" s="1">
        <v>26</v>
      </c>
      <c r="U5105" t="s">
        <v>40</v>
      </c>
      <c r="V5105" t="s">
        <v>40</v>
      </c>
      <c r="W5105" t="s">
        <v>43</v>
      </c>
      <c r="X5105" t="s">
        <v>40</v>
      </c>
      <c r="Y5105" t="s">
        <v>40</v>
      </c>
      <c r="Z5105" t="s">
        <v>43</v>
      </c>
      <c r="AA5105" t="s">
        <v>43</v>
      </c>
      <c r="AB5105" t="s">
        <v>40</v>
      </c>
      <c r="AC5105" t="s">
        <v>73</v>
      </c>
      <c r="AD5105" t="s">
        <v>43</v>
      </c>
      <c r="AE5105" t="s">
        <v>56</v>
      </c>
      <c r="AF5105">
        <v>68.400000000000006</v>
      </c>
      <c r="AH5105">
        <v>4855.3500000000004</v>
      </c>
      <c r="AI5105">
        <v>0</v>
      </c>
      <c r="AJ5105">
        <v>0</v>
      </c>
      <c r="AK5105">
        <v>1149.1199999999999</v>
      </c>
      <c r="AL5105">
        <v>6004.47</v>
      </c>
      <c r="AM5105" t="s">
        <v>47</v>
      </c>
    </row>
    <row r="5106" spans="1:41" x14ac:dyDescent="0.35">
      <c r="A5106" t="s">
        <v>6288</v>
      </c>
      <c r="B5106" t="s">
        <v>39</v>
      </c>
      <c r="C5106" s="10">
        <v>66</v>
      </c>
      <c r="D5106" s="5" t="str" cm="1">
        <f t="array" ref="D5106">_xlfn.IFS(C5106&lt;=29, "18-29", C5106&lt;=39, "30-39", C5106&lt;=49, "40-49", C5106&lt;=59, "50-59",C5106&lt;=69, "60-69", C5106&gt;=70, "70+")</f>
        <v>60-69</v>
      </c>
      <c r="E5106" t="s">
        <v>40</v>
      </c>
      <c r="F5106">
        <v>0</v>
      </c>
      <c r="G5106" t="s">
        <v>3744</v>
      </c>
      <c r="H5106">
        <v>92358</v>
      </c>
      <c r="I5106">
        <v>34.238162000000003</v>
      </c>
      <c r="J5106">
        <v>-117.534306</v>
      </c>
      <c r="K5106">
        <v>4</v>
      </c>
      <c r="L5106">
        <v>72</v>
      </c>
      <c r="M5106" t="str" cm="1">
        <f t="array" ref="M5106">_xlfn.IFS(L5106&lt;=12, "New (0-12 months)", L5106&lt;=36, "Mid (13-36 months)", L5106&gt;=37,"Long (37+ months)")</f>
        <v>Long (37+ months)</v>
      </c>
      <c r="N5106" t="s">
        <v>72</v>
      </c>
      <c r="O5106" t="s">
        <v>40</v>
      </c>
      <c r="P5106">
        <v>32.369999999999997</v>
      </c>
      <c r="Q5106" t="s">
        <v>40</v>
      </c>
      <c r="R5106" t="s">
        <v>40</v>
      </c>
      <c r="S5106" t="s">
        <v>55</v>
      </c>
      <c r="T5106" s="1">
        <v>22</v>
      </c>
      <c r="U5106" t="s">
        <v>40</v>
      </c>
      <c r="V5106" t="s">
        <v>43</v>
      </c>
      <c r="W5106" t="s">
        <v>43</v>
      </c>
      <c r="X5106" t="s">
        <v>43</v>
      </c>
      <c r="Y5106" t="s">
        <v>43</v>
      </c>
      <c r="Z5106" t="s">
        <v>43</v>
      </c>
      <c r="AA5106" t="s">
        <v>43</v>
      </c>
      <c r="AB5106" t="s">
        <v>40</v>
      </c>
      <c r="AC5106" t="s">
        <v>73</v>
      </c>
      <c r="AD5106" t="s">
        <v>43</v>
      </c>
      <c r="AE5106" t="s">
        <v>56</v>
      </c>
      <c r="AF5106">
        <v>78.5</v>
      </c>
      <c r="AH5106">
        <v>5602.25</v>
      </c>
      <c r="AI5106">
        <v>0</v>
      </c>
      <c r="AJ5106">
        <v>0</v>
      </c>
      <c r="AK5106">
        <v>2330.64</v>
      </c>
      <c r="AL5106">
        <v>7932.89</v>
      </c>
      <c r="AM5106" t="s">
        <v>47</v>
      </c>
    </row>
    <row r="5107" spans="1:41" x14ac:dyDescent="0.35">
      <c r="A5107" t="s">
        <v>6289</v>
      </c>
      <c r="B5107" t="s">
        <v>39</v>
      </c>
      <c r="C5107" s="10">
        <v>26</v>
      </c>
      <c r="D5107" s="5" t="str" cm="1">
        <f t="array" ref="D5107">_xlfn.IFS(C5107&lt;=29, "18-29", C5107&lt;=39, "30-39", C5107&lt;=49, "40-49", C5107&lt;=59, "50-59",C5107&lt;=69, "60-69", C5107&gt;=70, "70+")</f>
        <v>18-29</v>
      </c>
      <c r="E5107" t="s">
        <v>43</v>
      </c>
      <c r="F5107">
        <v>0</v>
      </c>
      <c r="G5107" t="s">
        <v>275</v>
      </c>
      <c r="H5107">
        <v>94061</v>
      </c>
      <c r="I5107">
        <v>37.461250999999997</v>
      </c>
      <c r="J5107">
        <v>-122.23541400000001</v>
      </c>
      <c r="K5107">
        <v>0</v>
      </c>
      <c r="L5107">
        <v>25</v>
      </c>
      <c r="M5107" t="str" cm="1">
        <f t="array" ref="M5107">_xlfn.IFS(L5107&lt;=12, "New (0-12 months)", L5107&lt;=36, "Mid (13-36 months)", L5107&gt;=37,"Long (37+ months)")</f>
        <v>Mid (13-36 months)</v>
      </c>
      <c r="N5107" t="s">
        <v>42</v>
      </c>
      <c r="O5107" t="s">
        <v>40</v>
      </c>
      <c r="P5107">
        <v>21.67</v>
      </c>
      <c r="Q5107" t="s">
        <v>43</v>
      </c>
      <c r="R5107" t="s">
        <v>40</v>
      </c>
      <c r="S5107" t="s">
        <v>79</v>
      </c>
      <c r="T5107" s="1">
        <v>48</v>
      </c>
      <c r="U5107" t="s">
        <v>40</v>
      </c>
      <c r="V5107" t="s">
        <v>43</v>
      </c>
      <c r="W5107" t="s">
        <v>43</v>
      </c>
      <c r="X5107" t="s">
        <v>40</v>
      </c>
      <c r="Y5107" t="s">
        <v>40</v>
      </c>
      <c r="Z5107" t="s">
        <v>40</v>
      </c>
      <c r="AA5107" t="s">
        <v>40</v>
      </c>
      <c r="AB5107" t="s">
        <v>40</v>
      </c>
      <c r="AC5107" t="s">
        <v>51</v>
      </c>
      <c r="AD5107" t="s">
        <v>40</v>
      </c>
      <c r="AE5107" t="s">
        <v>46</v>
      </c>
      <c r="AF5107">
        <v>76.150000000000006</v>
      </c>
      <c r="AH5107">
        <v>1992.95</v>
      </c>
      <c r="AI5107">
        <v>0</v>
      </c>
      <c r="AJ5107">
        <v>0</v>
      </c>
      <c r="AK5107">
        <v>541.75</v>
      </c>
      <c r="AL5107">
        <v>2534.6999999999998</v>
      </c>
      <c r="AM5107" t="s">
        <v>47</v>
      </c>
    </row>
    <row r="5108" spans="1:41" x14ac:dyDescent="0.35">
      <c r="A5108" t="s">
        <v>6290</v>
      </c>
      <c r="B5108" t="s">
        <v>39</v>
      </c>
      <c r="C5108" s="10">
        <v>24</v>
      </c>
      <c r="D5108" s="5" t="str" cm="1">
        <f t="array" ref="D5108">_xlfn.IFS(C5108&lt;=29, "18-29", C5108&lt;=39, "30-39", C5108&lt;=49, "40-49", C5108&lt;=59, "50-59",C5108&lt;=69, "60-69", C5108&gt;=70, "70+")</f>
        <v>18-29</v>
      </c>
      <c r="E5108" t="s">
        <v>40</v>
      </c>
      <c r="F5108">
        <v>0</v>
      </c>
      <c r="G5108" t="s">
        <v>995</v>
      </c>
      <c r="H5108">
        <v>93514</v>
      </c>
      <c r="I5108">
        <v>37.045839999999998</v>
      </c>
      <c r="J5108">
        <v>-118.39723600000001</v>
      </c>
      <c r="K5108">
        <v>10</v>
      </c>
      <c r="L5108">
        <v>12</v>
      </c>
      <c r="M5108" t="str" cm="1">
        <f t="array" ref="M5108">_xlfn.IFS(L5108&lt;=12, "New (0-12 months)", L5108&lt;=36, "Mid (13-36 months)", L5108&gt;=37,"Long (37+ months)")</f>
        <v>New (0-12 months)</v>
      </c>
      <c r="N5108" t="s">
        <v>62</v>
      </c>
      <c r="O5108" t="s">
        <v>43</v>
      </c>
      <c r="P5108">
        <v>0</v>
      </c>
      <c r="Q5108" t="s">
        <v>8234</v>
      </c>
      <c r="R5108" t="s">
        <v>40</v>
      </c>
      <c r="S5108" t="s">
        <v>44</v>
      </c>
      <c r="T5108" s="1">
        <v>82</v>
      </c>
      <c r="U5108" t="s">
        <v>43</v>
      </c>
      <c r="V5108" t="s">
        <v>43</v>
      </c>
      <c r="W5108" t="s">
        <v>40</v>
      </c>
      <c r="X5108" t="s">
        <v>43</v>
      </c>
      <c r="Y5108" t="s">
        <v>40</v>
      </c>
      <c r="Z5108" t="s">
        <v>40</v>
      </c>
      <c r="AA5108" t="s">
        <v>40</v>
      </c>
      <c r="AB5108" t="s">
        <v>40</v>
      </c>
      <c r="AC5108" t="s">
        <v>51</v>
      </c>
      <c r="AD5108" t="s">
        <v>40</v>
      </c>
      <c r="AE5108" t="s">
        <v>56</v>
      </c>
      <c r="AF5108">
        <v>49.85</v>
      </c>
      <c r="AH5108">
        <v>617.15</v>
      </c>
      <c r="AI5108">
        <v>0</v>
      </c>
      <c r="AJ5108">
        <v>0</v>
      </c>
      <c r="AK5108">
        <v>0</v>
      </c>
      <c r="AL5108">
        <v>617.15</v>
      </c>
      <c r="AM5108" t="s">
        <v>47</v>
      </c>
    </row>
    <row r="5109" spans="1:41" x14ac:dyDescent="0.35">
      <c r="A5109" t="s">
        <v>6291</v>
      </c>
      <c r="B5109" t="s">
        <v>49</v>
      </c>
      <c r="C5109" s="10">
        <v>51</v>
      </c>
      <c r="D5109" s="5" t="str" cm="1">
        <f t="array" ref="D5109">_xlfn.IFS(C5109&lt;=29, "18-29", C5109&lt;=39, "30-39", C5109&lt;=49, "40-49", C5109&lt;=59, "50-59",C5109&lt;=69, "60-69", C5109&gt;=70, "70+")</f>
        <v>50-59</v>
      </c>
      <c r="E5109" t="s">
        <v>43</v>
      </c>
      <c r="F5109">
        <v>0</v>
      </c>
      <c r="G5109" t="s">
        <v>1912</v>
      </c>
      <c r="H5109">
        <v>93004</v>
      </c>
      <c r="I5109">
        <v>34.278697000000001</v>
      </c>
      <c r="J5109">
        <v>-119.167798</v>
      </c>
      <c r="K5109">
        <v>0</v>
      </c>
      <c r="L5109">
        <v>70</v>
      </c>
      <c r="M5109" t="str" cm="1">
        <f t="array" ref="M5109">_xlfn.IFS(L5109&lt;=12, "New (0-12 months)", L5109&lt;=36, "Mid (13-36 months)", L5109&gt;=37,"Long (37+ months)")</f>
        <v>Long (37+ months)</v>
      </c>
      <c r="N5109" t="s">
        <v>72</v>
      </c>
      <c r="O5109" t="s">
        <v>40</v>
      </c>
      <c r="P5109">
        <v>14.63</v>
      </c>
      <c r="Q5109" t="s">
        <v>40</v>
      </c>
      <c r="R5109" t="s">
        <v>40</v>
      </c>
      <c r="S5109" t="s">
        <v>55</v>
      </c>
      <c r="T5109" s="1">
        <v>30</v>
      </c>
      <c r="U5109" t="s">
        <v>40</v>
      </c>
      <c r="V5109" t="s">
        <v>40</v>
      </c>
      <c r="W5109" t="s">
        <v>40</v>
      </c>
      <c r="X5109" t="s">
        <v>40</v>
      </c>
      <c r="Y5109" t="s">
        <v>40</v>
      </c>
      <c r="Z5109" t="s">
        <v>40</v>
      </c>
      <c r="AA5109" t="s">
        <v>40</v>
      </c>
      <c r="AB5109" t="s">
        <v>40</v>
      </c>
      <c r="AC5109" t="s">
        <v>73</v>
      </c>
      <c r="AD5109" t="s">
        <v>40</v>
      </c>
      <c r="AE5109" t="s">
        <v>56</v>
      </c>
      <c r="AF5109">
        <v>114.95</v>
      </c>
      <c r="AH5109">
        <v>7711.25</v>
      </c>
      <c r="AI5109">
        <v>0</v>
      </c>
      <c r="AJ5109">
        <v>0</v>
      </c>
      <c r="AK5109">
        <v>1024.0999999999999</v>
      </c>
      <c r="AL5109">
        <v>8735.35</v>
      </c>
      <c r="AM5109" t="s">
        <v>47</v>
      </c>
    </row>
    <row r="5110" spans="1:41" x14ac:dyDescent="0.35">
      <c r="A5110" t="s">
        <v>6292</v>
      </c>
      <c r="B5110" t="s">
        <v>49</v>
      </c>
      <c r="C5110" s="10">
        <v>41</v>
      </c>
      <c r="D5110" s="5" t="str" cm="1">
        <f t="array" ref="D5110">_xlfn.IFS(C5110&lt;=29, "18-29", C5110&lt;=39, "30-39", C5110&lt;=49, "40-49", C5110&lt;=59, "50-59",C5110&lt;=69, "60-69", C5110&gt;=70, "70+")</f>
        <v>40-49</v>
      </c>
      <c r="E5110" t="s">
        <v>40</v>
      </c>
      <c r="F5110">
        <v>0</v>
      </c>
      <c r="G5110" t="s">
        <v>2329</v>
      </c>
      <c r="H5110">
        <v>93040</v>
      </c>
      <c r="I5110">
        <v>34.432842999999998</v>
      </c>
      <c r="J5110">
        <v>-118.73010600000001</v>
      </c>
      <c r="K5110">
        <v>0</v>
      </c>
      <c r="L5110">
        <v>1</v>
      </c>
      <c r="M5110" t="str" cm="1">
        <f t="array" ref="M5110">_xlfn.IFS(L5110&lt;=12, "New (0-12 months)", L5110&lt;=36, "Mid (13-36 months)", L5110&gt;=37,"Long (37+ months)")</f>
        <v>New (0-12 months)</v>
      </c>
      <c r="N5110" t="s">
        <v>42</v>
      </c>
      <c r="O5110" t="s">
        <v>40</v>
      </c>
      <c r="P5110">
        <v>36.44</v>
      </c>
      <c r="Q5110" t="s">
        <v>40</v>
      </c>
      <c r="R5110" t="s">
        <v>40</v>
      </c>
      <c r="S5110" t="s">
        <v>55</v>
      </c>
      <c r="T5110" s="1">
        <v>16</v>
      </c>
      <c r="U5110" t="s">
        <v>43</v>
      </c>
      <c r="V5110" t="s">
        <v>43</v>
      </c>
      <c r="W5110" t="s">
        <v>43</v>
      </c>
      <c r="X5110" t="s">
        <v>43</v>
      </c>
      <c r="Y5110" t="s">
        <v>43</v>
      </c>
      <c r="Z5110" t="s">
        <v>43</v>
      </c>
      <c r="AA5110" t="s">
        <v>43</v>
      </c>
      <c r="AB5110" t="s">
        <v>40</v>
      </c>
      <c r="AC5110" t="s">
        <v>51</v>
      </c>
      <c r="AD5110" t="s">
        <v>40</v>
      </c>
      <c r="AE5110" t="s">
        <v>56</v>
      </c>
      <c r="AF5110">
        <v>74.5</v>
      </c>
      <c r="AH5110">
        <v>74.5</v>
      </c>
      <c r="AI5110">
        <v>0</v>
      </c>
      <c r="AJ5110">
        <v>0</v>
      </c>
      <c r="AK5110">
        <v>36.44</v>
      </c>
      <c r="AL5110">
        <v>110.94</v>
      </c>
      <c r="AM5110" t="s">
        <v>57</v>
      </c>
      <c r="AN5110" t="s">
        <v>121</v>
      </c>
      <c r="AO5110" t="s">
        <v>122</v>
      </c>
    </row>
    <row r="5111" spans="1:41" x14ac:dyDescent="0.35">
      <c r="A5111" t="s">
        <v>6293</v>
      </c>
      <c r="B5111" t="s">
        <v>39</v>
      </c>
      <c r="C5111" s="10">
        <v>52</v>
      </c>
      <c r="D5111" s="5" t="str" cm="1">
        <f t="array" ref="D5111">_xlfn.IFS(C5111&lt;=29, "18-29", C5111&lt;=39, "30-39", C5111&lt;=49, "40-49", C5111&lt;=59, "50-59",C5111&lt;=69, "60-69", C5111&gt;=70, "70+")</f>
        <v>50-59</v>
      </c>
      <c r="E5111" t="s">
        <v>40</v>
      </c>
      <c r="F5111">
        <v>0</v>
      </c>
      <c r="G5111" t="s">
        <v>309</v>
      </c>
      <c r="H5111">
        <v>92845</v>
      </c>
      <c r="I5111">
        <v>33.782955000000001</v>
      </c>
      <c r="J5111">
        <v>-118.026456</v>
      </c>
      <c r="K5111">
        <v>1</v>
      </c>
      <c r="L5111">
        <v>1</v>
      </c>
      <c r="M5111" t="str" cm="1">
        <f t="array" ref="M5111">_xlfn.IFS(L5111&lt;=12, "New (0-12 months)", L5111&lt;=36, "Mid (13-36 months)", L5111&gt;=37,"Long (37+ months)")</f>
        <v>New (0-12 months)</v>
      </c>
      <c r="N5111" t="s">
        <v>42</v>
      </c>
      <c r="O5111" t="s">
        <v>40</v>
      </c>
      <c r="P5111">
        <v>25.88</v>
      </c>
      <c r="Q5111" t="s">
        <v>40</v>
      </c>
      <c r="R5111" t="s">
        <v>40</v>
      </c>
      <c r="S5111" t="s">
        <v>55</v>
      </c>
      <c r="T5111" s="1">
        <v>9</v>
      </c>
      <c r="U5111" t="s">
        <v>40</v>
      </c>
      <c r="V5111" t="s">
        <v>43</v>
      </c>
      <c r="W5111" t="s">
        <v>40</v>
      </c>
      <c r="X5111" t="s">
        <v>43</v>
      </c>
      <c r="Y5111" t="s">
        <v>40</v>
      </c>
      <c r="Z5111" t="s">
        <v>40</v>
      </c>
      <c r="AA5111" t="s">
        <v>40</v>
      </c>
      <c r="AB5111" t="s">
        <v>40</v>
      </c>
      <c r="AC5111" t="s">
        <v>51</v>
      </c>
      <c r="AD5111" t="s">
        <v>40</v>
      </c>
      <c r="AE5111" t="s">
        <v>56</v>
      </c>
      <c r="AF5111">
        <v>102.45</v>
      </c>
      <c r="AH5111">
        <v>102.45</v>
      </c>
      <c r="AI5111">
        <v>0</v>
      </c>
      <c r="AJ5111">
        <v>0</v>
      </c>
      <c r="AK5111">
        <v>25.88</v>
      </c>
      <c r="AL5111">
        <v>128.33000000000001</v>
      </c>
      <c r="AM5111" t="s">
        <v>57</v>
      </c>
      <c r="AN5111" t="s">
        <v>121</v>
      </c>
      <c r="AO5111" t="s">
        <v>122</v>
      </c>
    </row>
    <row r="5112" spans="1:41" x14ac:dyDescent="0.35">
      <c r="A5112" t="s">
        <v>6294</v>
      </c>
      <c r="B5112" t="s">
        <v>49</v>
      </c>
      <c r="C5112" s="10">
        <v>60</v>
      </c>
      <c r="D5112" s="5" t="str" cm="1">
        <f t="array" ref="D5112">_xlfn.IFS(C5112&lt;=29, "18-29", C5112&lt;=39, "30-39", C5112&lt;=49, "40-49", C5112&lt;=59, "50-59",C5112&lt;=69, "60-69", C5112&gt;=70, "70+")</f>
        <v>60-69</v>
      </c>
      <c r="E5112" t="s">
        <v>43</v>
      </c>
      <c r="F5112">
        <v>0</v>
      </c>
      <c r="G5112" t="s">
        <v>211</v>
      </c>
      <c r="H5112">
        <v>93706</v>
      </c>
      <c r="I5112">
        <v>36.654614000000002</v>
      </c>
      <c r="J5112">
        <v>-119.903674</v>
      </c>
      <c r="K5112">
        <v>0</v>
      </c>
      <c r="L5112">
        <v>21</v>
      </c>
      <c r="M5112" t="str" cm="1">
        <f t="array" ref="M5112">_xlfn.IFS(L5112&lt;=12, "New (0-12 months)", L5112&lt;=36, "Mid (13-36 months)", L5112&gt;=37,"Long (37+ months)")</f>
        <v>Mid (13-36 months)</v>
      </c>
      <c r="N5112" t="s">
        <v>62</v>
      </c>
      <c r="O5112" t="s">
        <v>40</v>
      </c>
      <c r="P5112">
        <v>15.89</v>
      </c>
      <c r="Q5112" t="s">
        <v>40</v>
      </c>
      <c r="R5112" t="s">
        <v>40</v>
      </c>
      <c r="S5112" t="s">
        <v>55</v>
      </c>
      <c r="T5112" s="1">
        <v>3</v>
      </c>
      <c r="U5112" t="s">
        <v>40</v>
      </c>
      <c r="V5112" t="s">
        <v>43</v>
      </c>
      <c r="W5112" t="s">
        <v>40</v>
      </c>
      <c r="X5112" t="s">
        <v>43</v>
      </c>
      <c r="Y5112" t="s">
        <v>40</v>
      </c>
      <c r="Z5112" t="s">
        <v>40</v>
      </c>
      <c r="AA5112" t="s">
        <v>40</v>
      </c>
      <c r="AB5112" t="s">
        <v>40</v>
      </c>
      <c r="AC5112" t="s">
        <v>51</v>
      </c>
      <c r="AD5112" t="s">
        <v>43</v>
      </c>
      <c r="AE5112" t="s">
        <v>46</v>
      </c>
      <c r="AF5112">
        <v>103.85</v>
      </c>
      <c r="AH5112">
        <v>2215</v>
      </c>
      <c r="AI5112">
        <v>0</v>
      </c>
      <c r="AJ5112">
        <v>0</v>
      </c>
      <c r="AK5112">
        <v>333.69</v>
      </c>
      <c r="AL5112">
        <v>2548.69</v>
      </c>
      <c r="AM5112" t="s">
        <v>47</v>
      </c>
    </row>
    <row r="5113" spans="1:41" x14ac:dyDescent="0.35">
      <c r="A5113" t="s">
        <v>6295</v>
      </c>
      <c r="B5113" t="s">
        <v>39</v>
      </c>
      <c r="C5113" s="10">
        <v>32</v>
      </c>
      <c r="D5113" s="5" t="str" cm="1">
        <f t="array" ref="D5113">_xlfn.IFS(C5113&lt;=29, "18-29", C5113&lt;=39, "30-39", C5113&lt;=49, "40-49", C5113&lt;=59, "50-59",C5113&lt;=69, "60-69", C5113&gt;=70, "70+")</f>
        <v>30-39</v>
      </c>
      <c r="E5113" t="s">
        <v>40</v>
      </c>
      <c r="F5113">
        <v>3</v>
      </c>
      <c r="G5113" t="s">
        <v>192</v>
      </c>
      <c r="H5113">
        <v>95452</v>
      </c>
      <c r="I5113">
        <v>38.419525</v>
      </c>
      <c r="J5113">
        <v>-122.521585</v>
      </c>
      <c r="K5113">
        <v>4</v>
      </c>
      <c r="L5113">
        <v>62</v>
      </c>
      <c r="M5113" t="str" cm="1">
        <f t="array" ref="M5113">_xlfn.IFS(L5113&lt;=12, "New (0-12 months)", L5113&lt;=36, "Mid (13-36 months)", L5113&gt;=37,"Long (37+ months)")</f>
        <v>Long (37+ months)</v>
      </c>
      <c r="N5113" t="s">
        <v>42</v>
      </c>
      <c r="O5113" t="s">
        <v>40</v>
      </c>
      <c r="P5113">
        <v>28.64</v>
      </c>
      <c r="Q5113" t="s">
        <v>40</v>
      </c>
      <c r="R5113" t="s">
        <v>40</v>
      </c>
      <c r="S5113" t="s">
        <v>55</v>
      </c>
      <c r="T5113" s="1">
        <v>52</v>
      </c>
      <c r="U5113" t="s">
        <v>40</v>
      </c>
      <c r="V5113" t="s">
        <v>43</v>
      </c>
      <c r="W5113" t="s">
        <v>43</v>
      </c>
      <c r="X5113" t="s">
        <v>43</v>
      </c>
      <c r="Y5113" t="s">
        <v>40</v>
      </c>
      <c r="Z5113" t="s">
        <v>40</v>
      </c>
      <c r="AA5113" t="s">
        <v>40</v>
      </c>
      <c r="AB5113" t="s">
        <v>43</v>
      </c>
      <c r="AC5113" t="s">
        <v>73</v>
      </c>
      <c r="AD5113" t="s">
        <v>40</v>
      </c>
      <c r="AE5113" t="s">
        <v>56</v>
      </c>
      <c r="AF5113">
        <v>101.15</v>
      </c>
      <c r="AH5113">
        <v>6638.35</v>
      </c>
      <c r="AI5113">
        <v>0</v>
      </c>
      <c r="AJ5113">
        <v>30</v>
      </c>
      <c r="AK5113">
        <v>1775.68</v>
      </c>
      <c r="AL5113">
        <v>8444.0300000000007</v>
      </c>
      <c r="AM5113" t="s">
        <v>47</v>
      </c>
    </row>
    <row r="5114" spans="1:41" x14ac:dyDescent="0.35">
      <c r="A5114" t="s">
        <v>6296</v>
      </c>
      <c r="B5114" t="s">
        <v>39</v>
      </c>
      <c r="C5114" s="10">
        <v>22</v>
      </c>
      <c r="D5114" s="5" t="str" cm="1">
        <f t="array" ref="D5114">_xlfn.IFS(C5114&lt;=29, "18-29", C5114&lt;=39, "30-39", C5114&lt;=49, "40-49", C5114&lt;=59, "50-59",C5114&lt;=69, "60-69", C5114&gt;=70, "70+")</f>
        <v>18-29</v>
      </c>
      <c r="E5114" t="s">
        <v>43</v>
      </c>
      <c r="F5114">
        <v>0</v>
      </c>
      <c r="G5114" t="s">
        <v>2831</v>
      </c>
      <c r="H5114">
        <v>93635</v>
      </c>
      <c r="I5114">
        <v>36.995162000000001</v>
      </c>
      <c r="J5114">
        <v>-120.955099</v>
      </c>
      <c r="K5114">
        <v>0</v>
      </c>
      <c r="L5114">
        <v>22</v>
      </c>
      <c r="M5114" t="str" cm="1">
        <f t="array" ref="M5114">_xlfn.IFS(L5114&lt;=12, "New (0-12 months)", L5114&lt;=36, "Mid (13-36 months)", L5114&gt;=37,"Long (37+ months)")</f>
        <v>Mid (13-36 months)</v>
      </c>
      <c r="N5114" t="s">
        <v>42</v>
      </c>
      <c r="O5114" t="s">
        <v>40</v>
      </c>
      <c r="P5114">
        <v>1.74</v>
      </c>
      <c r="Q5114" t="s">
        <v>43</v>
      </c>
      <c r="R5114" t="s">
        <v>40</v>
      </c>
      <c r="S5114" t="s">
        <v>79</v>
      </c>
      <c r="T5114" s="1">
        <v>85</v>
      </c>
      <c r="U5114" t="s">
        <v>43</v>
      </c>
      <c r="V5114" t="s">
        <v>40</v>
      </c>
      <c r="W5114" t="s">
        <v>40</v>
      </c>
      <c r="X5114" t="s">
        <v>43</v>
      </c>
      <c r="Y5114" t="s">
        <v>40</v>
      </c>
      <c r="Z5114" t="s">
        <v>43</v>
      </c>
      <c r="AA5114" t="s">
        <v>43</v>
      </c>
      <c r="AB5114" t="s">
        <v>40</v>
      </c>
      <c r="AC5114" t="s">
        <v>45</v>
      </c>
      <c r="AD5114" t="s">
        <v>43</v>
      </c>
      <c r="AE5114" t="s">
        <v>56</v>
      </c>
      <c r="AF5114">
        <v>65.25</v>
      </c>
      <c r="AH5114">
        <v>1441.8</v>
      </c>
      <c r="AI5114">
        <v>0</v>
      </c>
      <c r="AJ5114">
        <v>0</v>
      </c>
      <c r="AK5114">
        <v>38.28</v>
      </c>
      <c r="AL5114">
        <v>1480.08</v>
      </c>
      <c r="AM5114" t="s">
        <v>47</v>
      </c>
    </row>
    <row r="5115" spans="1:41" x14ac:dyDescent="0.35">
      <c r="A5115" t="s">
        <v>6297</v>
      </c>
      <c r="B5115" t="s">
        <v>39</v>
      </c>
      <c r="C5115" s="10">
        <v>59</v>
      </c>
      <c r="D5115" s="5" t="str" cm="1">
        <f t="array" ref="D5115">_xlfn.IFS(C5115&lt;=29, "18-29", C5115&lt;=39, "30-39", C5115&lt;=49, "40-49", C5115&lt;=59, "50-59",C5115&lt;=69, "60-69", C5115&gt;=70, "70+")</f>
        <v>50-59</v>
      </c>
      <c r="E5115" t="s">
        <v>43</v>
      </c>
      <c r="F5115">
        <v>0</v>
      </c>
      <c r="G5115" t="s">
        <v>3555</v>
      </c>
      <c r="H5115">
        <v>91748</v>
      </c>
      <c r="I5115">
        <v>33.976753000000002</v>
      </c>
      <c r="J5115">
        <v>-117.897367</v>
      </c>
      <c r="K5115">
        <v>0</v>
      </c>
      <c r="L5115">
        <v>65</v>
      </c>
      <c r="M5115" t="str" cm="1">
        <f t="array" ref="M5115">_xlfn.IFS(L5115&lt;=12, "New (0-12 months)", L5115&lt;=36, "Mid (13-36 months)", L5115&gt;=37,"Long (37+ months)")</f>
        <v>Long (37+ months)</v>
      </c>
      <c r="N5115" t="s">
        <v>42</v>
      </c>
      <c r="O5115" t="s">
        <v>40</v>
      </c>
      <c r="P5115">
        <v>27.68</v>
      </c>
      <c r="Q5115" t="s">
        <v>40</v>
      </c>
      <c r="R5115" t="s">
        <v>40</v>
      </c>
      <c r="S5115" t="s">
        <v>55</v>
      </c>
      <c r="T5115" s="1">
        <v>6</v>
      </c>
      <c r="U5115" t="s">
        <v>43</v>
      </c>
      <c r="V5115" t="s">
        <v>40</v>
      </c>
      <c r="W5115" t="s">
        <v>40</v>
      </c>
      <c r="X5115" t="s">
        <v>43</v>
      </c>
      <c r="Y5115" t="s">
        <v>40</v>
      </c>
      <c r="Z5115" t="s">
        <v>43</v>
      </c>
      <c r="AA5115" t="s">
        <v>43</v>
      </c>
      <c r="AB5115" t="s">
        <v>43</v>
      </c>
      <c r="AC5115" t="s">
        <v>45</v>
      </c>
      <c r="AD5115" t="s">
        <v>40</v>
      </c>
      <c r="AE5115" t="s">
        <v>56</v>
      </c>
      <c r="AF5115">
        <v>95.5</v>
      </c>
      <c r="AH5115">
        <v>6153.85</v>
      </c>
      <c r="AI5115">
        <v>0</v>
      </c>
      <c r="AJ5115">
        <v>80</v>
      </c>
      <c r="AK5115">
        <v>1799.2</v>
      </c>
      <c r="AL5115">
        <v>8033.05</v>
      </c>
      <c r="AM5115" t="s">
        <v>47</v>
      </c>
    </row>
    <row r="5116" spans="1:41" x14ac:dyDescent="0.35">
      <c r="A5116" t="s">
        <v>6298</v>
      </c>
      <c r="B5116" t="s">
        <v>39</v>
      </c>
      <c r="C5116" s="10">
        <v>48</v>
      </c>
      <c r="D5116" s="5" t="str" cm="1">
        <f t="array" ref="D5116">_xlfn.IFS(C5116&lt;=29, "18-29", C5116&lt;=39, "30-39", C5116&lt;=49, "40-49", C5116&lt;=59, "50-59",C5116&lt;=69, "60-69", C5116&gt;=70, "70+")</f>
        <v>40-49</v>
      </c>
      <c r="E5116" t="s">
        <v>43</v>
      </c>
      <c r="F5116">
        <v>0</v>
      </c>
      <c r="G5116" t="s">
        <v>5027</v>
      </c>
      <c r="H5116">
        <v>91320</v>
      </c>
      <c r="I5116">
        <v>34.172071000000003</v>
      </c>
      <c r="J5116">
        <v>-118.946262</v>
      </c>
      <c r="K5116">
        <v>0</v>
      </c>
      <c r="L5116">
        <v>38</v>
      </c>
      <c r="M5116" t="str" cm="1">
        <f t="array" ref="M5116">_xlfn.IFS(L5116&lt;=12, "New (0-12 months)", L5116&lt;=36, "Mid (13-36 months)", L5116&gt;=37,"Long (37+ months)")</f>
        <v>Long (37+ months)</v>
      </c>
      <c r="N5116" t="s">
        <v>42</v>
      </c>
      <c r="O5116" t="s">
        <v>40</v>
      </c>
      <c r="P5116">
        <v>32.630000000000003</v>
      </c>
      <c r="Q5116" t="s">
        <v>43</v>
      </c>
      <c r="R5116" t="s">
        <v>43</v>
      </c>
      <c r="S5116" t="s">
        <v>8234</v>
      </c>
      <c r="T5116" s="1">
        <v>0</v>
      </c>
      <c r="U5116" t="s">
        <v>8234</v>
      </c>
      <c r="V5116" t="s">
        <v>8234</v>
      </c>
      <c r="W5116" t="s">
        <v>8234</v>
      </c>
      <c r="X5116" t="s">
        <v>8234</v>
      </c>
      <c r="Y5116" t="s">
        <v>8234</v>
      </c>
      <c r="Z5116" t="s">
        <v>8234</v>
      </c>
      <c r="AA5116" t="s">
        <v>8234</v>
      </c>
      <c r="AB5116" t="s">
        <v>8234</v>
      </c>
      <c r="AC5116" t="s">
        <v>45</v>
      </c>
      <c r="AD5116" t="s">
        <v>43</v>
      </c>
      <c r="AE5116" t="s">
        <v>183</v>
      </c>
      <c r="AF5116">
        <v>19.3</v>
      </c>
      <c r="AH5116">
        <v>755.5</v>
      </c>
      <c r="AI5116">
        <v>0</v>
      </c>
      <c r="AJ5116">
        <v>0</v>
      </c>
      <c r="AK5116">
        <v>1239.94</v>
      </c>
      <c r="AL5116">
        <v>1995.44</v>
      </c>
      <c r="AM5116" t="s">
        <v>47</v>
      </c>
    </row>
    <row r="5117" spans="1:41" x14ac:dyDescent="0.35">
      <c r="A5117" t="s">
        <v>6299</v>
      </c>
      <c r="B5117" t="s">
        <v>49</v>
      </c>
      <c r="C5117" s="10">
        <v>63</v>
      </c>
      <c r="D5117" s="5" t="str" cm="1">
        <f t="array" ref="D5117">_xlfn.IFS(C5117&lt;=29, "18-29", C5117&lt;=39, "30-39", C5117&lt;=49, "40-49", C5117&lt;=59, "50-59",C5117&lt;=69, "60-69", C5117&gt;=70, "70+")</f>
        <v>60-69</v>
      </c>
      <c r="E5117" t="s">
        <v>40</v>
      </c>
      <c r="F5117">
        <v>0</v>
      </c>
      <c r="G5117" t="s">
        <v>650</v>
      </c>
      <c r="H5117">
        <v>90504</v>
      </c>
      <c r="I5117">
        <v>33.867257000000002</v>
      </c>
      <c r="J5117">
        <v>-118.330794</v>
      </c>
      <c r="K5117">
        <v>1</v>
      </c>
      <c r="L5117">
        <v>44</v>
      </c>
      <c r="M5117" t="str" cm="1">
        <f t="array" ref="M5117">_xlfn.IFS(L5117&lt;=12, "New (0-12 months)", L5117&lt;=36, "Mid (13-36 months)", L5117&gt;=37,"Long (37+ months)")</f>
        <v>Long (37+ months)</v>
      </c>
      <c r="N5117" t="s">
        <v>42</v>
      </c>
      <c r="O5117" t="s">
        <v>43</v>
      </c>
      <c r="P5117">
        <v>0</v>
      </c>
      <c r="Q5117" t="s">
        <v>8234</v>
      </c>
      <c r="R5117" t="s">
        <v>40</v>
      </c>
      <c r="S5117" t="s">
        <v>44</v>
      </c>
      <c r="T5117" s="1">
        <v>18</v>
      </c>
      <c r="U5117" t="s">
        <v>43</v>
      </c>
      <c r="V5117" t="s">
        <v>40</v>
      </c>
      <c r="W5117" t="s">
        <v>40</v>
      </c>
      <c r="X5117" t="s">
        <v>43</v>
      </c>
      <c r="Y5117" t="s">
        <v>40</v>
      </c>
      <c r="Z5117" t="s">
        <v>40</v>
      </c>
      <c r="AA5117" t="s">
        <v>40</v>
      </c>
      <c r="AB5117" t="s">
        <v>40</v>
      </c>
      <c r="AC5117" t="s">
        <v>73</v>
      </c>
      <c r="AD5117" t="s">
        <v>43</v>
      </c>
      <c r="AE5117" t="s">
        <v>56</v>
      </c>
      <c r="AF5117">
        <v>54.3</v>
      </c>
      <c r="AH5117">
        <v>2390.4499999999998</v>
      </c>
      <c r="AI5117">
        <v>0</v>
      </c>
      <c r="AJ5117">
        <v>0</v>
      </c>
      <c r="AK5117">
        <v>0</v>
      </c>
      <c r="AL5117">
        <v>2390.4499999999998</v>
      </c>
      <c r="AM5117" t="s">
        <v>47</v>
      </c>
    </row>
    <row r="5118" spans="1:41" x14ac:dyDescent="0.35">
      <c r="A5118" t="s">
        <v>6300</v>
      </c>
      <c r="B5118" t="s">
        <v>39</v>
      </c>
      <c r="C5118" s="10">
        <v>61</v>
      </c>
      <c r="D5118" s="5" t="str" cm="1">
        <f t="array" ref="D5118">_xlfn.IFS(C5118&lt;=29, "18-29", C5118&lt;=39, "30-39", C5118&lt;=49, "40-49", C5118&lt;=59, "50-59",C5118&lt;=69, "60-69", C5118&gt;=70, "70+")</f>
        <v>60-69</v>
      </c>
      <c r="E5118" t="s">
        <v>43</v>
      </c>
      <c r="F5118">
        <v>0</v>
      </c>
      <c r="G5118" t="s">
        <v>2035</v>
      </c>
      <c r="H5118">
        <v>95965</v>
      </c>
      <c r="I5118">
        <v>39.624561</v>
      </c>
      <c r="J5118">
        <v>-121.55286599999999</v>
      </c>
      <c r="K5118">
        <v>0</v>
      </c>
      <c r="L5118">
        <v>6</v>
      </c>
      <c r="M5118" t="str" cm="1">
        <f t="array" ref="M5118">_xlfn.IFS(L5118&lt;=12, "New (0-12 months)", L5118&lt;=36, "Mid (13-36 months)", L5118&gt;=37,"Long (37+ months)")</f>
        <v>New (0-12 months)</v>
      </c>
      <c r="N5118" t="s">
        <v>54</v>
      </c>
      <c r="O5118" t="s">
        <v>40</v>
      </c>
      <c r="P5118">
        <v>7.35</v>
      </c>
      <c r="Q5118" t="s">
        <v>43</v>
      </c>
      <c r="R5118" t="s">
        <v>43</v>
      </c>
      <c r="S5118" t="s">
        <v>8234</v>
      </c>
      <c r="T5118" s="1">
        <v>0</v>
      </c>
      <c r="U5118" t="s">
        <v>8234</v>
      </c>
      <c r="V5118" t="s">
        <v>8234</v>
      </c>
      <c r="W5118" t="s">
        <v>8234</v>
      </c>
      <c r="X5118" t="s">
        <v>8234</v>
      </c>
      <c r="Y5118" t="s">
        <v>8234</v>
      </c>
      <c r="Z5118" t="s">
        <v>8234</v>
      </c>
      <c r="AA5118" t="s">
        <v>8234</v>
      </c>
      <c r="AB5118" t="s">
        <v>8234</v>
      </c>
      <c r="AC5118" t="s">
        <v>73</v>
      </c>
      <c r="AD5118" t="s">
        <v>43</v>
      </c>
      <c r="AE5118" t="s">
        <v>46</v>
      </c>
      <c r="AF5118">
        <v>19.55</v>
      </c>
      <c r="AH5118">
        <v>124.45</v>
      </c>
      <c r="AI5118">
        <v>0</v>
      </c>
      <c r="AJ5118">
        <v>0</v>
      </c>
      <c r="AK5118">
        <v>44.1</v>
      </c>
      <c r="AL5118">
        <v>168.55</v>
      </c>
      <c r="AM5118" t="s">
        <v>47</v>
      </c>
    </row>
    <row r="5119" spans="1:41" x14ac:dyDescent="0.35">
      <c r="A5119" t="s">
        <v>6301</v>
      </c>
      <c r="B5119" t="s">
        <v>49</v>
      </c>
      <c r="C5119" s="10">
        <v>59</v>
      </c>
      <c r="D5119" s="5" t="str" cm="1">
        <f t="array" ref="D5119">_xlfn.IFS(C5119&lt;=29, "18-29", C5119&lt;=39, "30-39", C5119&lt;=49, "40-49", C5119&lt;=59, "50-59",C5119&lt;=69, "60-69", C5119&gt;=70, "70+")</f>
        <v>50-59</v>
      </c>
      <c r="E5119" t="s">
        <v>40</v>
      </c>
      <c r="F5119">
        <v>0</v>
      </c>
      <c r="G5119" t="s">
        <v>1135</v>
      </c>
      <c r="H5119">
        <v>96124</v>
      </c>
      <c r="I5119">
        <v>39.672812999999998</v>
      </c>
      <c r="J5119">
        <v>-120.456699</v>
      </c>
      <c r="K5119">
        <v>0</v>
      </c>
      <c r="L5119">
        <v>67</v>
      </c>
      <c r="M5119" t="str" cm="1">
        <f t="array" ref="M5119">_xlfn.IFS(L5119&lt;=12, "New (0-12 months)", L5119&lt;=36, "Mid (13-36 months)", L5119&gt;=37,"Long (37+ months)")</f>
        <v>Long (37+ months)</v>
      </c>
      <c r="N5119" t="s">
        <v>42</v>
      </c>
      <c r="O5119" t="s">
        <v>40</v>
      </c>
      <c r="P5119">
        <v>47.46</v>
      </c>
      <c r="Q5119" t="s">
        <v>43</v>
      </c>
      <c r="R5119" t="s">
        <v>40</v>
      </c>
      <c r="S5119" t="s">
        <v>79</v>
      </c>
      <c r="T5119" s="1">
        <v>20</v>
      </c>
      <c r="U5119" t="s">
        <v>40</v>
      </c>
      <c r="V5119" t="s">
        <v>40</v>
      </c>
      <c r="W5119" t="s">
        <v>43</v>
      </c>
      <c r="X5119" t="s">
        <v>40</v>
      </c>
      <c r="Y5119" t="s">
        <v>43</v>
      </c>
      <c r="Z5119" t="s">
        <v>40</v>
      </c>
      <c r="AA5119" t="s">
        <v>40</v>
      </c>
      <c r="AB5119" t="s">
        <v>40</v>
      </c>
      <c r="AC5119" t="s">
        <v>73</v>
      </c>
      <c r="AD5119" t="s">
        <v>40</v>
      </c>
      <c r="AE5119" t="s">
        <v>46</v>
      </c>
      <c r="AF5119">
        <v>69.2</v>
      </c>
      <c r="AH5119">
        <v>4671.6499999999996</v>
      </c>
      <c r="AI5119">
        <v>0</v>
      </c>
      <c r="AJ5119">
        <v>0</v>
      </c>
      <c r="AK5119">
        <v>3179.82</v>
      </c>
      <c r="AL5119">
        <v>7851.47</v>
      </c>
      <c r="AM5119" t="s">
        <v>47</v>
      </c>
    </row>
    <row r="5120" spans="1:41" x14ac:dyDescent="0.35">
      <c r="A5120" t="s">
        <v>6302</v>
      </c>
      <c r="B5120" t="s">
        <v>49</v>
      </c>
      <c r="C5120" s="10">
        <v>33</v>
      </c>
      <c r="D5120" s="5" t="str" cm="1">
        <f t="array" ref="D5120">_xlfn.IFS(C5120&lt;=29, "18-29", C5120&lt;=39, "30-39", C5120&lt;=49, "40-49", C5120&lt;=59, "50-59",C5120&lt;=69, "60-69", C5120&gt;=70, "70+")</f>
        <v>30-39</v>
      </c>
      <c r="E5120" t="s">
        <v>43</v>
      </c>
      <c r="F5120">
        <v>0</v>
      </c>
      <c r="G5120" t="s">
        <v>1294</v>
      </c>
      <c r="H5120">
        <v>90623</v>
      </c>
      <c r="I5120">
        <v>33.850504000000001</v>
      </c>
      <c r="J5120">
        <v>-118.03989199999999</v>
      </c>
      <c r="K5120">
        <v>0</v>
      </c>
      <c r="L5120">
        <v>2</v>
      </c>
      <c r="M5120" t="str" cm="1">
        <f t="array" ref="M5120">_xlfn.IFS(L5120&lt;=12, "New (0-12 months)", L5120&lt;=36, "Mid (13-36 months)", L5120&gt;=37,"Long (37+ months)")</f>
        <v>New (0-12 months)</v>
      </c>
      <c r="N5120" t="s">
        <v>42</v>
      </c>
      <c r="O5120" t="s">
        <v>40</v>
      </c>
      <c r="P5120">
        <v>48.66</v>
      </c>
      <c r="Q5120" t="s">
        <v>43</v>
      </c>
      <c r="R5120" t="s">
        <v>40</v>
      </c>
      <c r="S5120" t="s">
        <v>55</v>
      </c>
      <c r="T5120" s="1">
        <v>21</v>
      </c>
      <c r="U5120" t="s">
        <v>43</v>
      </c>
      <c r="V5120" t="s">
        <v>43</v>
      </c>
      <c r="W5120" t="s">
        <v>43</v>
      </c>
      <c r="X5120" t="s">
        <v>43</v>
      </c>
      <c r="Y5120" t="s">
        <v>40</v>
      </c>
      <c r="Z5120" t="s">
        <v>43</v>
      </c>
      <c r="AA5120" t="s">
        <v>43</v>
      </c>
      <c r="AB5120" t="s">
        <v>40</v>
      </c>
      <c r="AC5120" t="s">
        <v>51</v>
      </c>
      <c r="AD5120" t="s">
        <v>43</v>
      </c>
      <c r="AE5120" t="s">
        <v>56</v>
      </c>
      <c r="AF5120">
        <v>79</v>
      </c>
      <c r="AH5120">
        <v>143.65</v>
      </c>
      <c r="AI5120">
        <v>0</v>
      </c>
      <c r="AJ5120">
        <v>0</v>
      </c>
      <c r="AK5120">
        <v>97.32</v>
      </c>
      <c r="AL5120">
        <v>240.97</v>
      </c>
      <c r="AM5120" t="s">
        <v>57</v>
      </c>
      <c r="AN5120" t="s">
        <v>121</v>
      </c>
      <c r="AO5120" t="s">
        <v>195</v>
      </c>
    </row>
    <row r="5121" spans="1:41" x14ac:dyDescent="0.35">
      <c r="A5121" t="s">
        <v>6303</v>
      </c>
      <c r="B5121" t="s">
        <v>49</v>
      </c>
      <c r="C5121" s="10">
        <v>45</v>
      </c>
      <c r="D5121" s="5" t="str" cm="1">
        <f t="array" ref="D5121">_xlfn.IFS(C5121&lt;=29, "18-29", C5121&lt;=39, "30-39", C5121&lt;=49, "40-49", C5121&lt;=59, "50-59",C5121&lt;=69, "60-69", C5121&gt;=70, "70+")</f>
        <v>40-49</v>
      </c>
      <c r="E5121" t="s">
        <v>43</v>
      </c>
      <c r="F5121">
        <v>0</v>
      </c>
      <c r="G5121" t="s">
        <v>200</v>
      </c>
      <c r="H5121">
        <v>92266</v>
      </c>
      <c r="I5121">
        <v>33.3249</v>
      </c>
      <c r="J5121">
        <v>-114.758334</v>
      </c>
      <c r="K5121">
        <v>0</v>
      </c>
      <c r="L5121">
        <v>72</v>
      </c>
      <c r="M5121" t="str" cm="1">
        <f t="array" ref="M5121">_xlfn.IFS(L5121&lt;=12, "New (0-12 months)", L5121&lt;=36, "Mid (13-36 months)", L5121&gt;=37,"Long (37+ months)")</f>
        <v>Long (37+ months)</v>
      </c>
      <c r="N5121" t="s">
        <v>42</v>
      </c>
      <c r="O5121" t="s">
        <v>40</v>
      </c>
      <c r="P5121">
        <v>33.93</v>
      </c>
      <c r="Q5121" t="s">
        <v>40</v>
      </c>
      <c r="R5121" t="s">
        <v>40</v>
      </c>
      <c r="S5121" t="s">
        <v>55</v>
      </c>
      <c r="T5121" s="1">
        <v>18</v>
      </c>
      <c r="U5121" t="s">
        <v>43</v>
      </c>
      <c r="V5121" t="s">
        <v>40</v>
      </c>
      <c r="W5121" t="s">
        <v>40</v>
      </c>
      <c r="X5121" t="s">
        <v>43</v>
      </c>
      <c r="Y5121" t="s">
        <v>40</v>
      </c>
      <c r="Z5121" t="s">
        <v>40</v>
      </c>
      <c r="AA5121" t="s">
        <v>40</v>
      </c>
      <c r="AB5121" t="s">
        <v>40</v>
      </c>
      <c r="AC5121" t="s">
        <v>45</v>
      </c>
      <c r="AD5121" t="s">
        <v>40</v>
      </c>
      <c r="AE5121" t="s">
        <v>56</v>
      </c>
      <c r="AF5121">
        <v>104.95</v>
      </c>
      <c r="AH5121">
        <v>7544.3</v>
      </c>
      <c r="AI5121">
        <v>25.42</v>
      </c>
      <c r="AJ5121">
        <v>0</v>
      </c>
      <c r="AK5121">
        <v>2442.96</v>
      </c>
      <c r="AL5121">
        <v>9961.84</v>
      </c>
      <c r="AM5121" t="s">
        <v>47</v>
      </c>
    </row>
    <row r="5122" spans="1:41" x14ac:dyDescent="0.35">
      <c r="A5122" t="s">
        <v>6304</v>
      </c>
      <c r="B5122" t="s">
        <v>39</v>
      </c>
      <c r="C5122" s="10">
        <v>42</v>
      </c>
      <c r="D5122" s="5" t="str" cm="1">
        <f t="array" ref="D5122">_xlfn.IFS(C5122&lt;=29, "18-29", C5122&lt;=39, "30-39", C5122&lt;=49, "40-49", C5122&lt;=59, "50-59",C5122&lt;=69, "60-69", C5122&gt;=70, "70+")</f>
        <v>40-49</v>
      </c>
      <c r="E5122" t="s">
        <v>43</v>
      </c>
      <c r="F5122">
        <v>0</v>
      </c>
      <c r="G5122" t="s">
        <v>4373</v>
      </c>
      <c r="H5122">
        <v>93015</v>
      </c>
      <c r="I5122">
        <v>34.408161</v>
      </c>
      <c r="J5122">
        <v>-118.865111</v>
      </c>
      <c r="K5122">
        <v>0</v>
      </c>
      <c r="L5122">
        <v>40</v>
      </c>
      <c r="M5122" t="str" cm="1">
        <f t="array" ref="M5122">_xlfn.IFS(L5122&lt;=12, "New (0-12 months)", L5122&lt;=36, "Mid (13-36 months)", L5122&gt;=37,"Long (37+ months)")</f>
        <v>Long (37+ months)</v>
      </c>
      <c r="N5122" t="s">
        <v>42</v>
      </c>
      <c r="O5122" t="s">
        <v>40</v>
      </c>
      <c r="P5122">
        <v>22.89</v>
      </c>
      <c r="Q5122" t="s">
        <v>43</v>
      </c>
      <c r="R5122" t="s">
        <v>43</v>
      </c>
      <c r="S5122" t="s">
        <v>8234</v>
      </c>
      <c r="T5122" s="1">
        <v>0</v>
      </c>
      <c r="U5122" t="s">
        <v>8234</v>
      </c>
      <c r="V5122" t="s">
        <v>8234</v>
      </c>
      <c r="W5122" t="s">
        <v>8234</v>
      </c>
      <c r="X5122" t="s">
        <v>8234</v>
      </c>
      <c r="Y5122" t="s">
        <v>8234</v>
      </c>
      <c r="Z5122" t="s">
        <v>8234</v>
      </c>
      <c r="AA5122" t="s">
        <v>8234</v>
      </c>
      <c r="AB5122" t="s">
        <v>8234</v>
      </c>
      <c r="AC5122" t="s">
        <v>73</v>
      </c>
      <c r="AD5122" t="s">
        <v>40</v>
      </c>
      <c r="AE5122" t="s">
        <v>56</v>
      </c>
      <c r="AF5122">
        <v>20.6</v>
      </c>
      <c r="AH5122">
        <v>827.3</v>
      </c>
      <c r="AI5122">
        <v>0</v>
      </c>
      <c r="AJ5122">
        <v>0</v>
      </c>
      <c r="AK5122">
        <v>915.6</v>
      </c>
      <c r="AL5122">
        <v>1742.9</v>
      </c>
      <c r="AM5122" t="s">
        <v>47</v>
      </c>
    </row>
    <row r="5123" spans="1:41" x14ac:dyDescent="0.35">
      <c r="A5123" t="s">
        <v>6305</v>
      </c>
      <c r="B5123" t="s">
        <v>39</v>
      </c>
      <c r="C5123" s="10">
        <v>75</v>
      </c>
      <c r="D5123" s="5" t="str" cm="1">
        <f t="array" ref="D5123">_xlfn.IFS(C5123&lt;=29, "18-29", C5123&lt;=39, "30-39", C5123&lt;=49, "40-49", C5123&lt;=59, "50-59",C5123&lt;=69, "60-69", C5123&gt;=70, "70+")</f>
        <v>70+</v>
      </c>
      <c r="E5123" t="s">
        <v>43</v>
      </c>
      <c r="F5123">
        <v>0</v>
      </c>
      <c r="G5123" t="s">
        <v>5346</v>
      </c>
      <c r="H5123">
        <v>95551</v>
      </c>
      <c r="I5123">
        <v>40.665951999999997</v>
      </c>
      <c r="J5123">
        <v>-124.24005099999999</v>
      </c>
      <c r="K5123">
        <v>0</v>
      </c>
      <c r="L5123">
        <v>1</v>
      </c>
      <c r="M5123" t="str" cm="1">
        <f t="array" ref="M5123">_xlfn.IFS(L5123&lt;=12, "New (0-12 months)", L5123&lt;=36, "Mid (13-36 months)", L5123&gt;=37,"Long (37+ months)")</f>
        <v>New (0-12 months)</v>
      </c>
      <c r="N5123" t="s">
        <v>54</v>
      </c>
      <c r="O5123" t="s">
        <v>40</v>
      </c>
      <c r="P5123">
        <v>29.68</v>
      </c>
      <c r="Q5123" t="s">
        <v>43</v>
      </c>
      <c r="R5123" t="s">
        <v>40</v>
      </c>
      <c r="S5123" t="s">
        <v>44</v>
      </c>
      <c r="T5123" s="1">
        <v>18</v>
      </c>
      <c r="U5123" t="s">
        <v>43</v>
      </c>
      <c r="V5123" t="s">
        <v>43</v>
      </c>
      <c r="W5123" t="s">
        <v>43</v>
      </c>
      <c r="X5123" t="s">
        <v>43</v>
      </c>
      <c r="Y5123" t="s">
        <v>43</v>
      </c>
      <c r="Z5123" t="s">
        <v>43</v>
      </c>
      <c r="AA5123" t="s">
        <v>43</v>
      </c>
      <c r="AB5123" t="s">
        <v>40</v>
      </c>
      <c r="AC5123" t="s">
        <v>51</v>
      </c>
      <c r="AD5123" t="s">
        <v>40</v>
      </c>
      <c r="AE5123" t="s">
        <v>56</v>
      </c>
      <c r="AF5123">
        <v>69.25</v>
      </c>
      <c r="AH5123">
        <v>69.25</v>
      </c>
      <c r="AI5123">
        <v>0</v>
      </c>
      <c r="AJ5123">
        <v>0</v>
      </c>
      <c r="AK5123">
        <v>29.68</v>
      </c>
      <c r="AL5123">
        <v>98.93</v>
      </c>
      <c r="AM5123" t="s">
        <v>57</v>
      </c>
      <c r="AN5123" t="s">
        <v>121</v>
      </c>
      <c r="AO5123" t="s">
        <v>195</v>
      </c>
    </row>
    <row r="5124" spans="1:41" x14ac:dyDescent="0.35">
      <c r="A5124" t="s">
        <v>6306</v>
      </c>
      <c r="B5124" t="s">
        <v>49</v>
      </c>
      <c r="C5124" s="10">
        <v>76</v>
      </c>
      <c r="D5124" s="5" t="str" cm="1">
        <f t="array" ref="D5124">_xlfn.IFS(C5124&lt;=29, "18-29", C5124&lt;=39, "30-39", C5124&lt;=49, "40-49", C5124&lt;=59, "50-59",C5124&lt;=69, "60-69", C5124&gt;=70, "70+")</f>
        <v>70+</v>
      </c>
      <c r="E5124" t="s">
        <v>40</v>
      </c>
      <c r="F5124">
        <v>0</v>
      </c>
      <c r="G5124" t="s">
        <v>2949</v>
      </c>
      <c r="H5124">
        <v>92336</v>
      </c>
      <c r="I5124">
        <v>34.136367</v>
      </c>
      <c r="J5124">
        <v>-117.460803</v>
      </c>
      <c r="K5124">
        <v>7</v>
      </c>
      <c r="L5124">
        <v>11</v>
      </c>
      <c r="M5124" t="str" cm="1">
        <f t="array" ref="M5124">_xlfn.IFS(L5124&lt;=12, "New (0-12 months)", L5124&lt;=36, "Mid (13-36 months)", L5124&gt;=37,"Long (37+ months)")</f>
        <v>New (0-12 months)</v>
      </c>
      <c r="N5124" t="s">
        <v>62</v>
      </c>
      <c r="O5124" t="s">
        <v>40</v>
      </c>
      <c r="P5124">
        <v>24.42</v>
      </c>
      <c r="Q5124" t="s">
        <v>43</v>
      </c>
      <c r="R5124" t="s">
        <v>40</v>
      </c>
      <c r="S5124" t="s">
        <v>55</v>
      </c>
      <c r="T5124" s="1">
        <v>29</v>
      </c>
      <c r="U5124" t="s">
        <v>43</v>
      </c>
      <c r="V5124" t="s">
        <v>43</v>
      </c>
      <c r="W5124" t="s">
        <v>43</v>
      </c>
      <c r="X5124" t="s">
        <v>43</v>
      </c>
      <c r="Y5124" t="s">
        <v>43</v>
      </c>
      <c r="Z5124" t="s">
        <v>43</v>
      </c>
      <c r="AA5124" t="s">
        <v>43</v>
      </c>
      <c r="AB5124" t="s">
        <v>40</v>
      </c>
      <c r="AC5124" t="s">
        <v>73</v>
      </c>
      <c r="AD5124" t="s">
        <v>40</v>
      </c>
      <c r="AE5124" t="s">
        <v>56</v>
      </c>
      <c r="AF5124">
        <v>70.2</v>
      </c>
      <c r="AH5124">
        <v>834.7</v>
      </c>
      <c r="AI5124">
        <v>0</v>
      </c>
      <c r="AJ5124">
        <v>0</v>
      </c>
      <c r="AK5124">
        <v>268.62</v>
      </c>
      <c r="AL5124">
        <v>1103.32</v>
      </c>
      <c r="AM5124" t="s">
        <v>47</v>
      </c>
    </row>
    <row r="5125" spans="1:41" x14ac:dyDescent="0.35">
      <c r="A5125" t="s">
        <v>6307</v>
      </c>
      <c r="B5125" t="s">
        <v>39</v>
      </c>
      <c r="C5125" s="10">
        <v>20</v>
      </c>
      <c r="D5125" s="5" t="str" cm="1">
        <f t="array" ref="D5125">_xlfn.IFS(C5125&lt;=29, "18-29", C5125&lt;=39, "30-39", C5125&lt;=49, "40-49", C5125&lt;=59, "50-59",C5125&lt;=69, "60-69", C5125&gt;=70, "70+")</f>
        <v>18-29</v>
      </c>
      <c r="E5125" t="s">
        <v>40</v>
      </c>
      <c r="F5125">
        <v>0</v>
      </c>
      <c r="G5125" t="s">
        <v>658</v>
      </c>
      <c r="H5125">
        <v>93110</v>
      </c>
      <c r="I5125">
        <v>34.437944999999999</v>
      </c>
      <c r="J5125">
        <v>-119.77191000000001</v>
      </c>
      <c r="K5125">
        <v>7</v>
      </c>
      <c r="L5125">
        <v>65</v>
      </c>
      <c r="M5125" t="str" cm="1">
        <f t="array" ref="M5125">_xlfn.IFS(L5125&lt;=12, "New (0-12 months)", L5125&lt;=36, "Mid (13-36 months)", L5125&gt;=37,"Long (37+ months)")</f>
        <v>Long (37+ months)</v>
      </c>
      <c r="N5125" t="s">
        <v>42</v>
      </c>
      <c r="O5125" t="s">
        <v>40</v>
      </c>
      <c r="P5125">
        <v>34.14</v>
      </c>
      <c r="Q5125" t="s">
        <v>40</v>
      </c>
      <c r="R5125" t="s">
        <v>40</v>
      </c>
      <c r="S5125" t="s">
        <v>55</v>
      </c>
      <c r="T5125" s="1">
        <v>26</v>
      </c>
      <c r="U5125" t="s">
        <v>43</v>
      </c>
      <c r="V5125" t="s">
        <v>40</v>
      </c>
      <c r="W5125" t="s">
        <v>40</v>
      </c>
      <c r="X5125" t="s">
        <v>43</v>
      </c>
      <c r="Y5125" t="s">
        <v>40</v>
      </c>
      <c r="Z5125" t="s">
        <v>40</v>
      </c>
      <c r="AA5125" t="s">
        <v>40</v>
      </c>
      <c r="AB5125" t="s">
        <v>40</v>
      </c>
      <c r="AC5125" t="s">
        <v>51</v>
      </c>
      <c r="AD5125" t="s">
        <v>40</v>
      </c>
      <c r="AE5125" t="s">
        <v>56</v>
      </c>
      <c r="AF5125">
        <v>105.5</v>
      </c>
      <c r="AH5125">
        <v>6985.65</v>
      </c>
      <c r="AI5125">
        <v>0</v>
      </c>
      <c r="AJ5125">
        <v>0</v>
      </c>
      <c r="AK5125">
        <v>2219.1</v>
      </c>
      <c r="AL5125">
        <v>9204.75</v>
      </c>
      <c r="AM5125" t="s">
        <v>57</v>
      </c>
      <c r="AN5125" t="s">
        <v>58</v>
      </c>
      <c r="AO5125" t="s">
        <v>59</v>
      </c>
    </row>
    <row r="5126" spans="1:41" x14ac:dyDescent="0.35">
      <c r="A5126" t="s">
        <v>6308</v>
      </c>
      <c r="B5126" t="s">
        <v>39</v>
      </c>
      <c r="C5126" s="10">
        <v>50</v>
      </c>
      <c r="D5126" s="5" t="str" cm="1">
        <f t="array" ref="D5126">_xlfn.IFS(C5126&lt;=29, "18-29", C5126&lt;=39, "30-39", C5126&lt;=49, "40-49", C5126&lt;=59, "50-59",C5126&lt;=69, "60-69", C5126&gt;=70, "70+")</f>
        <v>50-59</v>
      </c>
      <c r="E5126" t="s">
        <v>40</v>
      </c>
      <c r="F5126">
        <v>0</v>
      </c>
      <c r="G5126" t="s">
        <v>209</v>
      </c>
      <c r="H5126">
        <v>95548</v>
      </c>
      <c r="I5126">
        <v>41.572812999999996</v>
      </c>
      <c r="J5126">
        <v>-124.035011</v>
      </c>
      <c r="K5126">
        <v>9</v>
      </c>
      <c r="L5126">
        <v>70</v>
      </c>
      <c r="M5126" t="str" cm="1">
        <f t="array" ref="M5126">_xlfn.IFS(L5126&lt;=12, "New (0-12 months)", L5126&lt;=36, "Mid (13-36 months)", L5126&gt;=37,"Long (37+ months)")</f>
        <v>Long (37+ months)</v>
      </c>
      <c r="N5126" t="s">
        <v>42</v>
      </c>
      <c r="O5126" t="s">
        <v>40</v>
      </c>
      <c r="P5126">
        <v>5.46</v>
      </c>
      <c r="Q5126" t="s">
        <v>40</v>
      </c>
      <c r="R5126" t="s">
        <v>40</v>
      </c>
      <c r="S5126" t="s">
        <v>55</v>
      </c>
      <c r="T5126" s="1">
        <v>30</v>
      </c>
      <c r="U5126" t="s">
        <v>43</v>
      </c>
      <c r="V5126" t="s">
        <v>43</v>
      </c>
      <c r="W5126" t="s">
        <v>40</v>
      </c>
      <c r="X5126" t="s">
        <v>40</v>
      </c>
      <c r="Y5126" t="s">
        <v>40</v>
      </c>
      <c r="Z5126" t="s">
        <v>40</v>
      </c>
      <c r="AA5126" t="s">
        <v>40</v>
      </c>
      <c r="AB5126" t="s">
        <v>43</v>
      </c>
      <c r="AC5126" t="s">
        <v>73</v>
      </c>
      <c r="AD5126" t="s">
        <v>40</v>
      </c>
      <c r="AE5126" t="s">
        <v>56</v>
      </c>
      <c r="AF5126">
        <v>104.3</v>
      </c>
      <c r="AH5126">
        <v>7188.5</v>
      </c>
      <c r="AI5126">
        <v>0</v>
      </c>
      <c r="AJ5126">
        <v>30</v>
      </c>
      <c r="AK5126">
        <v>382.2</v>
      </c>
      <c r="AL5126">
        <v>7600.7</v>
      </c>
      <c r="AM5126" t="s">
        <v>47</v>
      </c>
    </row>
    <row r="5127" spans="1:41" x14ac:dyDescent="0.35">
      <c r="A5127" t="s">
        <v>6309</v>
      </c>
      <c r="B5127" t="s">
        <v>49</v>
      </c>
      <c r="C5127" s="10">
        <v>25</v>
      </c>
      <c r="D5127" s="5" t="str" cm="1">
        <f t="array" ref="D5127">_xlfn.IFS(C5127&lt;=29, "18-29", C5127&lt;=39, "30-39", C5127&lt;=49, "40-49", C5127&lt;=59, "50-59",C5127&lt;=69, "60-69", C5127&gt;=70, "70+")</f>
        <v>18-29</v>
      </c>
      <c r="E5127" t="s">
        <v>43</v>
      </c>
      <c r="F5127">
        <v>0</v>
      </c>
      <c r="G5127" t="s">
        <v>144</v>
      </c>
      <c r="H5127">
        <v>95212</v>
      </c>
      <c r="I5127">
        <v>38.049456999999997</v>
      </c>
      <c r="J5127">
        <v>-121.21653000000001</v>
      </c>
      <c r="K5127">
        <v>0</v>
      </c>
      <c r="L5127">
        <v>10</v>
      </c>
      <c r="M5127" t="str" cm="1">
        <f t="array" ref="M5127">_xlfn.IFS(L5127&lt;=12, "New (0-12 months)", L5127&lt;=36, "Mid (13-36 months)", L5127&gt;=37,"Long (37+ months)")</f>
        <v>New (0-12 months)</v>
      </c>
      <c r="N5127" t="s">
        <v>62</v>
      </c>
      <c r="O5127" t="s">
        <v>40</v>
      </c>
      <c r="P5127">
        <v>40.22</v>
      </c>
      <c r="Q5127" t="s">
        <v>43</v>
      </c>
      <c r="R5127" t="s">
        <v>40</v>
      </c>
      <c r="S5127" t="s">
        <v>55</v>
      </c>
      <c r="T5127" s="1">
        <v>41</v>
      </c>
      <c r="U5127" t="s">
        <v>43</v>
      </c>
      <c r="V5127" t="s">
        <v>43</v>
      </c>
      <c r="W5127" t="s">
        <v>40</v>
      </c>
      <c r="X5127" t="s">
        <v>43</v>
      </c>
      <c r="Y5127" t="s">
        <v>40</v>
      </c>
      <c r="Z5127" t="s">
        <v>40</v>
      </c>
      <c r="AA5127" t="s">
        <v>40</v>
      </c>
      <c r="AB5127" t="s">
        <v>40</v>
      </c>
      <c r="AC5127" t="s">
        <v>51</v>
      </c>
      <c r="AD5127" t="s">
        <v>40</v>
      </c>
      <c r="AE5127" t="s">
        <v>56</v>
      </c>
      <c r="AF5127">
        <v>94.9</v>
      </c>
      <c r="AH5127">
        <v>1048.8499999999999</v>
      </c>
      <c r="AI5127">
        <v>0</v>
      </c>
      <c r="AJ5127">
        <v>0</v>
      </c>
      <c r="AK5127">
        <v>402.2</v>
      </c>
      <c r="AL5127">
        <v>1451.05</v>
      </c>
      <c r="AM5127" t="s">
        <v>57</v>
      </c>
      <c r="AN5127" t="s">
        <v>58</v>
      </c>
      <c r="AO5127" t="s">
        <v>59</v>
      </c>
    </row>
    <row r="5128" spans="1:41" x14ac:dyDescent="0.35">
      <c r="A5128" t="s">
        <v>6310</v>
      </c>
      <c r="B5128" t="s">
        <v>39</v>
      </c>
      <c r="C5128" s="10">
        <v>78</v>
      </c>
      <c r="D5128" s="5" t="str" cm="1">
        <f t="array" ref="D5128">_xlfn.IFS(C5128&lt;=29, "18-29", C5128&lt;=39, "30-39", C5128&lt;=49, "40-49", C5128&lt;=59, "50-59",C5128&lt;=69, "60-69", C5128&gt;=70, "70+")</f>
        <v>70+</v>
      </c>
      <c r="E5128" t="s">
        <v>40</v>
      </c>
      <c r="F5128">
        <v>0</v>
      </c>
      <c r="G5128" t="s">
        <v>534</v>
      </c>
      <c r="H5128">
        <v>92663</v>
      </c>
      <c r="I5128">
        <v>33.622509999999998</v>
      </c>
      <c r="J5128">
        <v>-117.927024</v>
      </c>
      <c r="K5128">
        <v>4</v>
      </c>
      <c r="L5128">
        <v>1</v>
      </c>
      <c r="M5128" t="str" cm="1">
        <f t="array" ref="M5128">_xlfn.IFS(L5128&lt;=12, "New (0-12 months)", L5128&lt;=36, "Mid (13-36 months)", L5128&gt;=37,"Long (37+ months)")</f>
        <v>New (0-12 months)</v>
      </c>
      <c r="N5128" t="s">
        <v>42</v>
      </c>
      <c r="O5128" t="s">
        <v>40</v>
      </c>
      <c r="P5128">
        <v>17.350000000000001</v>
      </c>
      <c r="Q5128" t="s">
        <v>40</v>
      </c>
      <c r="R5128" t="s">
        <v>40</v>
      </c>
      <c r="S5128" t="s">
        <v>55</v>
      </c>
      <c r="T5128" s="1">
        <v>23</v>
      </c>
      <c r="U5128" t="s">
        <v>43</v>
      </c>
      <c r="V5128" t="s">
        <v>43</v>
      </c>
      <c r="W5128" t="s">
        <v>40</v>
      </c>
      <c r="X5128" t="s">
        <v>43</v>
      </c>
      <c r="Y5128" t="s">
        <v>40</v>
      </c>
      <c r="Z5128" t="s">
        <v>40</v>
      </c>
      <c r="AA5128" t="s">
        <v>43</v>
      </c>
      <c r="AB5128" t="s">
        <v>40</v>
      </c>
      <c r="AC5128" t="s">
        <v>51</v>
      </c>
      <c r="AD5128" t="s">
        <v>40</v>
      </c>
      <c r="AE5128" t="s">
        <v>56</v>
      </c>
      <c r="AF5128">
        <v>100.8</v>
      </c>
      <c r="AH5128">
        <v>100.8</v>
      </c>
      <c r="AI5128">
        <v>0</v>
      </c>
      <c r="AJ5128">
        <v>0</v>
      </c>
      <c r="AK5128">
        <v>17.350000000000001</v>
      </c>
      <c r="AL5128">
        <v>118.15</v>
      </c>
      <c r="AM5128" t="s">
        <v>57</v>
      </c>
      <c r="AN5128" t="s">
        <v>121</v>
      </c>
      <c r="AO5128" t="s">
        <v>122</v>
      </c>
    </row>
    <row r="5129" spans="1:41" x14ac:dyDescent="0.35">
      <c r="A5129" t="s">
        <v>6311</v>
      </c>
      <c r="B5129" t="s">
        <v>49</v>
      </c>
      <c r="C5129" s="10">
        <v>27</v>
      </c>
      <c r="D5129" s="5" t="str" cm="1">
        <f t="array" ref="D5129">_xlfn.IFS(C5129&lt;=29, "18-29", C5129&lt;=39, "30-39", C5129&lt;=49, "40-49", C5129&lt;=59, "50-59",C5129&lt;=69, "60-69", C5129&gt;=70, "70+")</f>
        <v>18-29</v>
      </c>
      <c r="E5129" t="s">
        <v>40</v>
      </c>
      <c r="F5129">
        <v>1</v>
      </c>
      <c r="G5129" t="s">
        <v>155</v>
      </c>
      <c r="H5129">
        <v>95401</v>
      </c>
      <c r="I5129">
        <v>38.460517000000003</v>
      </c>
      <c r="J5129">
        <v>-122.790335</v>
      </c>
      <c r="K5129">
        <v>8</v>
      </c>
      <c r="L5129">
        <v>41</v>
      </c>
      <c r="M5129" t="str" cm="1">
        <f t="array" ref="M5129">_xlfn.IFS(L5129&lt;=12, "New (0-12 months)", L5129&lt;=36, "Mid (13-36 months)", L5129&gt;=37,"Long (37+ months)")</f>
        <v>Long (37+ months)</v>
      </c>
      <c r="N5129" t="s">
        <v>76</v>
      </c>
      <c r="O5129" t="s">
        <v>40</v>
      </c>
      <c r="P5129">
        <v>39.53</v>
      </c>
      <c r="Q5129" t="s">
        <v>43</v>
      </c>
      <c r="R5129" t="s">
        <v>43</v>
      </c>
      <c r="S5129" t="s">
        <v>8234</v>
      </c>
      <c r="T5129" s="1">
        <v>0</v>
      </c>
      <c r="U5129" t="s">
        <v>8234</v>
      </c>
      <c r="V5129" t="s">
        <v>8234</v>
      </c>
      <c r="W5129" t="s">
        <v>8234</v>
      </c>
      <c r="X5129" t="s">
        <v>8234</v>
      </c>
      <c r="Y5129" t="s">
        <v>8234</v>
      </c>
      <c r="Z5129" t="s">
        <v>8234</v>
      </c>
      <c r="AA5129" t="s">
        <v>8234</v>
      </c>
      <c r="AB5129" t="s">
        <v>8234</v>
      </c>
      <c r="AC5129" t="s">
        <v>45</v>
      </c>
      <c r="AD5129" t="s">
        <v>43</v>
      </c>
      <c r="AE5129" t="s">
        <v>56</v>
      </c>
      <c r="AF5129">
        <v>19.5</v>
      </c>
      <c r="AH5129">
        <v>798.2</v>
      </c>
      <c r="AI5129">
        <v>0</v>
      </c>
      <c r="AJ5129">
        <v>0</v>
      </c>
      <c r="AK5129">
        <v>1620.73</v>
      </c>
      <c r="AL5129">
        <v>2418.9299999999998</v>
      </c>
      <c r="AM5129" t="s">
        <v>47</v>
      </c>
    </row>
    <row r="5130" spans="1:41" x14ac:dyDescent="0.35">
      <c r="A5130" t="s">
        <v>6312</v>
      </c>
      <c r="B5130" t="s">
        <v>49</v>
      </c>
      <c r="C5130" s="10">
        <v>30</v>
      </c>
      <c r="D5130" s="5" t="str" cm="1">
        <f t="array" ref="D5130">_xlfn.IFS(C5130&lt;=29, "18-29", C5130&lt;=39, "30-39", C5130&lt;=49, "40-49", C5130&lt;=59, "50-59",C5130&lt;=69, "60-69", C5130&gt;=70, "70+")</f>
        <v>30-39</v>
      </c>
      <c r="E5130" t="s">
        <v>40</v>
      </c>
      <c r="F5130">
        <v>2</v>
      </c>
      <c r="G5130" t="s">
        <v>1226</v>
      </c>
      <c r="H5130">
        <v>91505</v>
      </c>
      <c r="I5130">
        <v>34.174214999999997</v>
      </c>
      <c r="J5130">
        <v>-118.345928</v>
      </c>
      <c r="K5130">
        <v>6</v>
      </c>
      <c r="L5130">
        <v>24</v>
      </c>
      <c r="M5130" t="str" cm="1">
        <f t="array" ref="M5130">_xlfn.IFS(L5130&lt;=12, "New (0-12 months)", L5130&lt;=36, "Mid (13-36 months)", L5130&gt;=37,"Long (37+ months)")</f>
        <v>Mid (13-36 months)</v>
      </c>
      <c r="N5130" t="s">
        <v>42</v>
      </c>
      <c r="O5130" t="s">
        <v>40</v>
      </c>
      <c r="P5130">
        <v>44.57</v>
      </c>
      <c r="Q5130" t="s">
        <v>43</v>
      </c>
      <c r="R5130" t="s">
        <v>40</v>
      </c>
      <c r="S5130" t="s">
        <v>44</v>
      </c>
      <c r="T5130" s="1">
        <v>26</v>
      </c>
      <c r="U5130" t="s">
        <v>40</v>
      </c>
      <c r="V5130" t="s">
        <v>40</v>
      </c>
      <c r="W5130" t="s">
        <v>43</v>
      </c>
      <c r="X5130" t="s">
        <v>40</v>
      </c>
      <c r="Y5130" t="s">
        <v>43</v>
      </c>
      <c r="Z5130" t="s">
        <v>40</v>
      </c>
      <c r="AA5130" t="s">
        <v>40</v>
      </c>
      <c r="AB5130" t="s">
        <v>40</v>
      </c>
      <c r="AC5130" t="s">
        <v>51</v>
      </c>
      <c r="AD5130" t="s">
        <v>40</v>
      </c>
      <c r="AE5130" t="s">
        <v>46</v>
      </c>
      <c r="AF5130">
        <v>70.3</v>
      </c>
      <c r="AH5130">
        <v>1706.45</v>
      </c>
      <c r="AI5130">
        <v>0</v>
      </c>
      <c r="AJ5130">
        <v>0</v>
      </c>
      <c r="AK5130">
        <v>1069.68</v>
      </c>
      <c r="AL5130">
        <v>2776.13</v>
      </c>
      <c r="AM5130" t="s">
        <v>47</v>
      </c>
    </row>
    <row r="5131" spans="1:41" x14ac:dyDescent="0.35">
      <c r="A5131" t="s">
        <v>6313</v>
      </c>
      <c r="B5131" t="s">
        <v>49</v>
      </c>
      <c r="C5131" s="10">
        <v>49</v>
      </c>
      <c r="D5131" s="5" t="str" cm="1">
        <f t="array" ref="D5131">_xlfn.IFS(C5131&lt;=29, "18-29", C5131&lt;=39, "30-39", C5131&lt;=49, "40-49", C5131&lt;=59, "50-59",C5131&lt;=69, "60-69", C5131&gt;=70, "70+")</f>
        <v>40-49</v>
      </c>
      <c r="E5131" t="s">
        <v>40</v>
      </c>
      <c r="F5131">
        <v>0</v>
      </c>
      <c r="G5131" t="s">
        <v>3562</v>
      </c>
      <c r="H5131">
        <v>92548</v>
      </c>
      <c r="I5131">
        <v>33.761893999999998</v>
      </c>
      <c r="J5131">
        <v>-117.120868</v>
      </c>
      <c r="K5131">
        <v>4</v>
      </c>
      <c r="L5131">
        <v>2</v>
      </c>
      <c r="M5131" t="str" cm="1">
        <f t="array" ref="M5131">_xlfn.IFS(L5131&lt;=12, "New (0-12 months)", L5131&lt;=36, "Mid (13-36 months)", L5131&gt;=37,"Long (37+ months)")</f>
        <v>New (0-12 months)</v>
      </c>
      <c r="N5131" t="s">
        <v>42</v>
      </c>
      <c r="O5131" t="s">
        <v>40</v>
      </c>
      <c r="P5131">
        <v>18.79</v>
      </c>
      <c r="Q5131" t="s">
        <v>43</v>
      </c>
      <c r="R5131" t="s">
        <v>40</v>
      </c>
      <c r="S5131" t="s">
        <v>55</v>
      </c>
      <c r="T5131" s="1">
        <v>19</v>
      </c>
      <c r="U5131" t="s">
        <v>43</v>
      </c>
      <c r="V5131" t="s">
        <v>43</v>
      </c>
      <c r="W5131" t="s">
        <v>43</v>
      </c>
      <c r="X5131" t="s">
        <v>40</v>
      </c>
      <c r="Y5131" t="s">
        <v>40</v>
      </c>
      <c r="Z5131" t="s">
        <v>40</v>
      </c>
      <c r="AA5131" t="s">
        <v>40</v>
      </c>
      <c r="AB5131" t="s">
        <v>40</v>
      </c>
      <c r="AC5131" t="s">
        <v>51</v>
      </c>
      <c r="AD5131" t="s">
        <v>40</v>
      </c>
      <c r="AE5131" t="s">
        <v>56</v>
      </c>
      <c r="AF5131">
        <v>94.2</v>
      </c>
      <c r="AH5131">
        <v>167.5</v>
      </c>
      <c r="AI5131">
        <v>0</v>
      </c>
      <c r="AJ5131">
        <v>0</v>
      </c>
      <c r="AK5131">
        <v>37.58</v>
      </c>
      <c r="AL5131">
        <v>205.08</v>
      </c>
      <c r="AM5131" t="s">
        <v>57</v>
      </c>
      <c r="AN5131" t="s">
        <v>109</v>
      </c>
      <c r="AO5131" t="s">
        <v>110</v>
      </c>
    </row>
    <row r="5132" spans="1:41" x14ac:dyDescent="0.35">
      <c r="A5132" t="s">
        <v>6314</v>
      </c>
      <c r="B5132" t="s">
        <v>39</v>
      </c>
      <c r="C5132" s="10">
        <v>27</v>
      </c>
      <c r="D5132" s="5" t="str" cm="1">
        <f t="array" ref="D5132">_xlfn.IFS(C5132&lt;=29, "18-29", C5132&lt;=39, "30-39", C5132&lt;=49, "40-49", C5132&lt;=59, "50-59",C5132&lt;=69, "60-69", C5132&gt;=70, "70+")</f>
        <v>18-29</v>
      </c>
      <c r="E5132" t="s">
        <v>40</v>
      </c>
      <c r="F5132">
        <v>1</v>
      </c>
      <c r="G5132" t="s">
        <v>5142</v>
      </c>
      <c r="H5132">
        <v>90640</v>
      </c>
      <c r="I5132">
        <v>34.015217</v>
      </c>
      <c r="J5132">
        <v>-118.109962</v>
      </c>
      <c r="K5132">
        <v>1</v>
      </c>
      <c r="L5132">
        <v>4</v>
      </c>
      <c r="M5132" t="str" cm="1">
        <f t="array" ref="M5132">_xlfn.IFS(L5132&lt;=12, "New (0-12 months)", L5132&lt;=36, "Mid (13-36 months)", L5132&gt;=37,"Long (37+ months)")</f>
        <v>New (0-12 months)</v>
      </c>
      <c r="N5132" t="s">
        <v>42</v>
      </c>
      <c r="O5132" t="s">
        <v>40</v>
      </c>
      <c r="P5132">
        <v>39.89</v>
      </c>
      <c r="Q5132" t="s">
        <v>43</v>
      </c>
      <c r="R5132" t="s">
        <v>43</v>
      </c>
      <c r="S5132" t="s">
        <v>8234</v>
      </c>
      <c r="T5132" s="1">
        <v>0</v>
      </c>
      <c r="U5132" t="s">
        <v>8234</v>
      </c>
      <c r="V5132" t="s">
        <v>8234</v>
      </c>
      <c r="W5132" t="s">
        <v>8234</v>
      </c>
      <c r="X5132" t="s">
        <v>8234</v>
      </c>
      <c r="Y5132" t="s">
        <v>8234</v>
      </c>
      <c r="Z5132" t="s">
        <v>8234</v>
      </c>
      <c r="AA5132" t="s">
        <v>8234</v>
      </c>
      <c r="AB5132" t="s">
        <v>8234</v>
      </c>
      <c r="AC5132" t="s">
        <v>51</v>
      </c>
      <c r="AD5132" t="s">
        <v>43</v>
      </c>
      <c r="AE5132" t="s">
        <v>46</v>
      </c>
      <c r="AF5132">
        <v>20.85</v>
      </c>
      <c r="AH5132">
        <v>62.9</v>
      </c>
      <c r="AI5132">
        <v>0</v>
      </c>
      <c r="AJ5132">
        <v>0</v>
      </c>
      <c r="AK5132">
        <v>159.56</v>
      </c>
      <c r="AL5132">
        <v>222.46</v>
      </c>
      <c r="AM5132" t="s">
        <v>47</v>
      </c>
    </row>
    <row r="5133" spans="1:41" x14ac:dyDescent="0.35">
      <c r="A5133" t="s">
        <v>6315</v>
      </c>
      <c r="B5133" t="s">
        <v>49</v>
      </c>
      <c r="C5133" s="10">
        <v>79</v>
      </c>
      <c r="D5133" s="5" t="str" cm="1">
        <f t="array" ref="D5133">_xlfn.IFS(C5133&lt;=29, "18-29", C5133&lt;=39, "30-39", C5133&lt;=49, "40-49", C5133&lt;=59, "50-59",C5133&lt;=69, "60-69", C5133&gt;=70, "70+")</f>
        <v>70+</v>
      </c>
      <c r="E5133" t="s">
        <v>40</v>
      </c>
      <c r="F5133">
        <v>0</v>
      </c>
      <c r="G5133" t="s">
        <v>5851</v>
      </c>
      <c r="H5133">
        <v>93219</v>
      </c>
      <c r="I5133">
        <v>35.858054000000003</v>
      </c>
      <c r="J5133">
        <v>-119.305858</v>
      </c>
      <c r="K5133">
        <v>7</v>
      </c>
      <c r="L5133">
        <v>17</v>
      </c>
      <c r="M5133" t="str" cm="1">
        <f t="array" ref="M5133">_xlfn.IFS(L5133&lt;=12, "New (0-12 months)", L5133&lt;=36, "Mid (13-36 months)", L5133&gt;=37,"Long (37+ months)")</f>
        <v>Mid (13-36 months)</v>
      </c>
      <c r="N5133" t="s">
        <v>42</v>
      </c>
      <c r="O5133" t="s">
        <v>40</v>
      </c>
      <c r="P5133">
        <v>46.44</v>
      </c>
      <c r="Q5133" t="s">
        <v>40</v>
      </c>
      <c r="R5133" t="s">
        <v>40</v>
      </c>
      <c r="S5133" t="s">
        <v>55</v>
      </c>
      <c r="T5133" s="1">
        <v>13</v>
      </c>
      <c r="U5133" t="s">
        <v>43</v>
      </c>
      <c r="V5133" t="s">
        <v>43</v>
      </c>
      <c r="W5133" t="s">
        <v>43</v>
      </c>
      <c r="X5133" t="s">
        <v>43</v>
      </c>
      <c r="Y5133" t="s">
        <v>40</v>
      </c>
      <c r="Z5133" t="s">
        <v>40</v>
      </c>
      <c r="AA5133" t="s">
        <v>43</v>
      </c>
      <c r="AB5133" t="s">
        <v>40</v>
      </c>
      <c r="AC5133" t="s">
        <v>73</v>
      </c>
      <c r="AD5133" t="s">
        <v>40</v>
      </c>
      <c r="AE5133" t="s">
        <v>56</v>
      </c>
      <c r="AF5133">
        <v>94.8</v>
      </c>
      <c r="AH5133">
        <v>1563.9</v>
      </c>
      <c r="AI5133">
        <v>0</v>
      </c>
      <c r="AJ5133">
        <v>0</v>
      </c>
      <c r="AK5133">
        <v>789.48</v>
      </c>
      <c r="AL5133">
        <v>2353.38</v>
      </c>
      <c r="AM5133" t="s">
        <v>47</v>
      </c>
    </row>
    <row r="5134" spans="1:41" x14ac:dyDescent="0.35">
      <c r="A5134" t="s">
        <v>6316</v>
      </c>
      <c r="B5134" t="s">
        <v>49</v>
      </c>
      <c r="C5134" s="10">
        <v>36</v>
      </c>
      <c r="D5134" s="5" t="str" cm="1">
        <f t="array" ref="D5134">_xlfn.IFS(C5134&lt;=29, "18-29", C5134&lt;=39, "30-39", C5134&lt;=49, "40-49", C5134&lt;=59, "50-59",C5134&lt;=69, "60-69", C5134&gt;=70, "70+")</f>
        <v>30-39</v>
      </c>
      <c r="E5134" t="s">
        <v>40</v>
      </c>
      <c r="F5134">
        <v>1</v>
      </c>
      <c r="G5134" t="s">
        <v>325</v>
      </c>
      <c r="H5134">
        <v>95380</v>
      </c>
      <c r="I5134">
        <v>37.474395999999999</v>
      </c>
      <c r="J5134">
        <v>-120.875917</v>
      </c>
      <c r="K5134">
        <v>10</v>
      </c>
      <c r="L5134">
        <v>68</v>
      </c>
      <c r="M5134" t="str" cm="1">
        <f t="array" ref="M5134">_xlfn.IFS(L5134&lt;=12, "New (0-12 months)", L5134&lt;=36, "Mid (13-36 months)", L5134&gt;=37,"Long (37+ months)")</f>
        <v>Long (37+ months)</v>
      </c>
      <c r="N5134" t="s">
        <v>42</v>
      </c>
      <c r="O5134" t="s">
        <v>40</v>
      </c>
      <c r="P5134">
        <v>26.83</v>
      </c>
      <c r="Q5134" t="s">
        <v>40</v>
      </c>
      <c r="R5134" t="s">
        <v>43</v>
      </c>
      <c r="S5134" t="s">
        <v>8234</v>
      </c>
      <c r="T5134" s="1">
        <v>0</v>
      </c>
      <c r="U5134" t="s">
        <v>8234</v>
      </c>
      <c r="V5134" t="s">
        <v>8234</v>
      </c>
      <c r="W5134" t="s">
        <v>8234</v>
      </c>
      <c r="X5134" t="s">
        <v>8234</v>
      </c>
      <c r="Y5134" t="s">
        <v>8234</v>
      </c>
      <c r="Z5134" t="s">
        <v>8234</v>
      </c>
      <c r="AA5134" t="s">
        <v>8234</v>
      </c>
      <c r="AB5134" t="s">
        <v>8234</v>
      </c>
      <c r="AC5134" t="s">
        <v>73</v>
      </c>
      <c r="AD5134" t="s">
        <v>43</v>
      </c>
      <c r="AE5134" t="s">
        <v>183</v>
      </c>
      <c r="AF5134">
        <v>25.75</v>
      </c>
      <c r="AH5134">
        <v>1686.15</v>
      </c>
      <c r="AI5134">
        <v>0</v>
      </c>
      <c r="AJ5134">
        <v>0</v>
      </c>
      <c r="AK5134">
        <v>1824.44</v>
      </c>
      <c r="AL5134">
        <v>3510.59</v>
      </c>
      <c r="AM5134" t="s">
        <v>47</v>
      </c>
    </row>
    <row r="5135" spans="1:41" x14ac:dyDescent="0.35">
      <c r="A5135" t="s">
        <v>6317</v>
      </c>
      <c r="B5135" t="s">
        <v>49</v>
      </c>
      <c r="C5135" s="10">
        <v>32</v>
      </c>
      <c r="D5135" s="5" t="str" cm="1">
        <f t="array" ref="D5135">_xlfn.IFS(C5135&lt;=29, "18-29", C5135&lt;=39, "30-39", C5135&lt;=49, "40-49", C5135&lt;=59, "50-59",C5135&lt;=69, "60-69", C5135&gt;=70, "70+")</f>
        <v>30-39</v>
      </c>
      <c r="E5135" t="s">
        <v>43</v>
      </c>
      <c r="F5135">
        <v>0</v>
      </c>
      <c r="G5135" t="s">
        <v>658</v>
      </c>
      <c r="H5135">
        <v>93110</v>
      </c>
      <c r="I5135">
        <v>34.437944999999999</v>
      </c>
      <c r="J5135">
        <v>-119.77191000000001</v>
      </c>
      <c r="K5135">
        <v>0</v>
      </c>
      <c r="L5135">
        <v>4</v>
      </c>
      <c r="M5135" t="str" cm="1">
        <f t="array" ref="M5135">_xlfn.IFS(L5135&lt;=12, "New (0-12 months)", L5135&lt;=36, "Mid (13-36 months)", L5135&gt;=37,"Long (37+ months)")</f>
        <v>New (0-12 months)</v>
      </c>
      <c r="N5135" t="s">
        <v>42</v>
      </c>
      <c r="O5135" t="s">
        <v>40</v>
      </c>
      <c r="P5135">
        <v>49.14</v>
      </c>
      <c r="Q5135" t="s">
        <v>43</v>
      </c>
      <c r="R5135" t="s">
        <v>40</v>
      </c>
      <c r="S5135" t="s">
        <v>55</v>
      </c>
      <c r="T5135" s="1">
        <v>15</v>
      </c>
      <c r="U5135" t="s">
        <v>43</v>
      </c>
      <c r="V5135" t="s">
        <v>43</v>
      </c>
      <c r="W5135" t="s">
        <v>43</v>
      </c>
      <c r="X5135" t="s">
        <v>43</v>
      </c>
      <c r="Y5135" t="s">
        <v>40</v>
      </c>
      <c r="Z5135" t="s">
        <v>40</v>
      </c>
      <c r="AA5135" t="s">
        <v>40</v>
      </c>
      <c r="AB5135" t="s">
        <v>40</v>
      </c>
      <c r="AC5135" t="s">
        <v>51</v>
      </c>
      <c r="AD5135" t="s">
        <v>40</v>
      </c>
      <c r="AE5135" t="s">
        <v>56</v>
      </c>
      <c r="AF5135">
        <v>88.45</v>
      </c>
      <c r="AH5135">
        <v>370.65</v>
      </c>
      <c r="AI5135">
        <v>0</v>
      </c>
      <c r="AJ5135">
        <v>0</v>
      </c>
      <c r="AK5135">
        <v>196.56</v>
      </c>
      <c r="AL5135">
        <v>567.21</v>
      </c>
      <c r="AM5135" t="s">
        <v>57</v>
      </c>
      <c r="AN5135" t="s">
        <v>109</v>
      </c>
      <c r="AO5135" t="s">
        <v>110</v>
      </c>
    </row>
    <row r="5136" spans="1:41" x14ac:dyDescent="0.35">
      <c r="A5136" t="s">
        <v>6318</v>
      </c>
      <c r="B5136" t="s">
        <v>39</v>
      </c>
      <c r="C5136" s="10">
        <v>19</v>
      </c>
      <c r="D5136" s="5" t="str" cm="1">
        <f t="array" ref="D5136">_xlfn.IFS(C5136&lt;=29, "18-29", C5136&lt;=39, "30-39", C5136&lt;=49, "40-49", C5136&lt;=59, "50-59",C5136&lt;=69, "60-69", C5136&gt;=70, "70+")</f>
        <v>18-29</v>
      </c>
      <c r="E5136" t="s">
        <v>43</v>
      </c>
      <c r="F5136">
        <v>0</v>
      </c>
      <c r="G5136" t="s">
        <v>316</v>
      </c>
      <c r="H5136">
        <v>92027</v>
      </c>
      <c r="I5136">
        <v>33.141264999999997</v>
      </c>
      <c r="J5136">
        <v>-116.967221</v>
      </c>
      <c r="K5136">
        <v>0</v>
      </c>
      <c r="L5136">
        <v>14</v>
      </c>
      <c r="M5136" t="str" cm="1">
        <f t="array" ref="M5136">_xlfn.IFS(L5136&lt;=12, "New (0-12 months)", L5136&lt;=36, "Mid (13-36 months)", L5136&gt;=37,"Long (37+ months)")</f>
        <v>Mid (13-36 months)</v>
      </c>
      <c r="N5136" t="s">
        <v>62</v>
      </c>
      <c r="O5136" t="s">
        <v>40</v>
      </c>
      <c r="P5136">
        <v>34.01</v>
      </c>
      <c r="Q5136" t="s">
        <v>43</v>
      </c>
      <c r="R5136" t="s">
        <v>40</v>
      </c>
      <c r="S5136" t="s">
        <v>44</v>
      </c>
      <c r="T5136" s="1">
        <v>69</v>
      </c>
      <c r="U5136" t="s">
        <v>43</v>
      </c>
      <c r="V5136" t="s">
        <v>43</v>
      </c>
      <c r="W5136" t="s">
        <v>43</v>
      </c>
      <c r="X5136" t="s">
        <v>40</v>
      </c>
      <c r="Y5136" t="s">
        <v>43</v>
      </c>
      <c r="Z5136" t="s">
        <v>40</v>
      </c>
      <c r="AA5136" t="s">
        <v>40</v>
      </c>
      <c r="AB5136" t="s">
        <v>40</v>
      </c>
      <c r="AC5136" t="s">
        <v>45</v>
      </c>
      <c r="AD5136" t="s">
        <v>43</v>
      </c>
      <c r="AE5136" t="s">
        <v>46</v>
      </c>
      <c r="AF5136">
        <v>59.1</v>
      </c>
      <c r="AH5136">
        <v>772.85</v>
      </c>
      <c r="AI5136">
        <v>0</v>
      </c>
      <c r="AJ5136">
        <v>0</v>
      </c>
      <c r="AK5136">
        <v>476.14</v>
      </c>
      <c r="AL5136">
        <v>1248.99</v>
      </c>
      <c r="AM5136" t="s">
        <v>47</v>
      </c>
    </row>
    <row r="5137" spans="1:41" x14ac:dyDescent="0.35">
      <c r="A5137" t="s">
        <v>6319</v>
      </c>
      <c r="B5137" t="s">
        <v>49</v>
      </c>
      <c r="C5137" s="10">
        <v>47</v>
      </c>
      <c r="D5137" s="5" t="str" cm="1">
        <f t="array" ref="D5137">_xlfn.IFS(C5137&lt;=29, "18-29", C5137&lt;=39, "30-39", C5137&lt;=49, "40-49", C5137&lt;=59, "50-59",C5137&lt;=69, "60-69", C5137&gt;=70, "70+")</f>
        <v>40-49</v>
      </c>
      <c r="E5137" t="s">
        <v>40</v>
      </c>
      <c r="F5137">
        <v>0</v>
      </c>
      <c r="G5137" t="s">
        <v>211</v>
      </c>
      <c r="H5137">
        <v>93701</v>
      </c>
      <c r="I5137">
        <v>36.749403000000001</v>
      </c>
      <c r="J5137">
        <v>-119.78757400000001</v>
      </c>
      <c r="K5137">
        <v>1</v>
      </c>
      <c r="L5137">
        <v>63</v>
      </c>
      <c r="M5137" t="str" cm="1">
        <f t="array" ref="M5137">_xlfn.IFS(L5137&lt;=12, "New (0-12 months)", L5137&lt;=36, "Mid (13-36 months)", L5137&gt;=37,"Long (37+ months)")</f>
        <v>Long (37+ months)</v>
      </c>
      <c r="N5137" t="s">
        <v>42</v>
      </c>
      <c r="O5137" t="s">
        <v>40</v>
      </c>
      <c r="P5137">
        <v>17.75</v>
      </c>
      <c r="Q5137" t="s">
        <v>40</v>
      </c>
      <c r="R5137" t="s">
        <v>40</v>
      </c>
      <c r="S5137" t="s">
        <v>55</v>
      </c>
      <c r="T5137" s="1">
        <v>15</v>
      </c>
      <c r="U5137" t="s">
        <v>43</v>
      </c>
      <c r="V5137" t="s">
        <v>40</v>
      </c>
      <c r="W5137" t="s">
        <v>40</v>
      </c>
      <c r="X5137" t="s">
        <v>43</v>
      </c>
      <c r="Y5137" t="s">
        <v>40</v>
      </c>
      <c r="Z5137" t="s">
        <v>40</v>
      </c>
      <c r="AA5137" t="s">
        <v>40</v>
      </c>
      <c r="AB5137" t="s">
        <v>40</v>
      </c>
      <c r="AC5137" t="s">
        <v>51</v>
      </c>
      <c r="AD5137" t="s">
        <v>40</v>
      </c>
      <c r="AE5137" t="s">
        <v>56</v>
      </c>
      <c r="AF5137">
        <v>102.4</v>
      </c>
      <c r="AH5137">
        <v>6444.05</v>
      </c>
      <c r="AI5137">
        <v>0</v>
      </c>
      <c r="AJ5137">
        <v>0</v>
      </c>
      <c r="AK5137">
        <v>1118.25</v>
      </c>
      <c r="AL5137">
        <v>7562.3</v>
      </c>
      <c r="AM5137" t="s">
        <v>47</v>
      </c>
    </row>
    <row r="5138" spans="1:41" x14ac:dyDescent="0.35">
      <c r="A5138" t="s">
        <v>6320</v>
      </c>
      <c r="B5138" t="s">
        <v>39</v>
      </c>
      <c r="C5138" s="10">
        <v>34</v>
      </c>
      <c r="D5138" s="5" t="str" cm="1">
        <f t="array" ref="D5138">_xlfn.IFS(C5138&lt;=29, "18-29", C5138&lt;=39, "30-39", C5138&lt;=49, "40-49", C5138&lt;=59, "50-59",C5138&lt;=69, "60-69", C5138&gt;=70, "70+")</f>
        <v>30-39</v>
      </c>
      <c r="E5138" t="s">
        <v>40</v>
      </c>
      <c r="F5138">
        <v>0</v>
      </c>
      <c r="G5138" t="s">
        <v>4463</v>
      </c>
      <c r="H5138">
        <v>96034</v>
      </c>
      <c r="I5138">
        <v>41.411315000000002</v>
      </c>
      <c r="J5138">
        <v>-122.697236</v>
      </c>
      <c r="K5138">
        <v>9</v>
      </c>
      <c r="L5138">
        <v>43</v>
      </c>
      <c r="M5138" t="str" cm="1">
        <f t="array" ref="M5138">_xlfn.IFS(L5138&lt;=12, "New (0-12 months)", L5138&lt;=36, "Mid (13-36 months)", L5138&gt;=37,"Long (37+ months)")</f>
        <v>Long (37+ months)</v>
      </c>
      <c r="N5138" t="s">
        <v>76</v>
      </c>
      <c r="O5138" t="s">
        <v>43</v>
      </c>
      <c r="P5138">
        <v>0</v>
      </c>
      <c r="Q5138" t="s">
        <v>8234</v>
      </c>
      <c r="R5138" t="s">
        <v>40</v>
      </c>
      <c r="S5138" t="s">
        <v>44</v>
      </c>
      <c r="T5138" s="1">
        <v>21</v>
      </c>
      <c r="U5138" t="s">
        <v>40</v>
      </c>
      <c r="V5138" t="s">
        <v>43</v>
      </c>
      <c r="W5138" t="s">
        <v>43</v>
      </c>
      <c r="X5138" t="s">
        <v>40</v>
      </c>
      <c r="Y5138" t="s">
        <v>43</v>
      </c>
      <c r="Z5138" t="s">
        <v>43</v>
      </c>
      <c r="AA5138" t="s">
        <v>43</v>
      </c>
      <c r="AB5138" t="s">
        <v>40</v>
      </c>
      <c r="AC5138" t="s">
        <v>51</v>
      </c>
      <c r="AD5138" t="s">
        <v>43</v>
      </c>
      <c r="AE5138" t="s">
        <v>56</v>
      </c>
      <c r="AF5138">
        <v>34</v>
      </c>
      <c r="AH5138">
        <v>1505.35</v>
      </c>
      <c r="AI5138">
        <v>49.22</v>
      </c>
      <c r="AJ5138">
        <v>0</v>
      </c>
      <c r="AK5138">
        <v>0</v>
      </c>
      <c r="AL5138">
        <v>1456.13</v>
      </c>
      <c r="AM5138" t="s">
        <v>47</v>
      </c>
    </row>
    <row r="5139" spans="1:41" x14ac:dyDescent="0.35">
      <c r="A5139" t="s">
        <v>6321</v>
      </c>
      <c r="B5139" t="s">
        <v>49</v>
      </c>
      <c r="C5139" s="10">
        <v>57</v>
      </c>
      <c r="D5139" s="5" t="str" cm="1">
        <f t="array" ref="D5139">_xlfn.IFS(C5139&lt;=29, "18-29", C5139&lt;=39, "30-39", C5139&lt;=49, "40-49", C5139&lt;=59, "50-59",C5139&lt;=69, "60-69", C5139&gt;=70, "70+")</f>
        <v>50-59</v>
      </c>
      <c r="E5139" t="s">
        <v>40</v>
      </c>
      <c r="F5139">
        <v>0</v>
      </c>
      <c r="G5139" t="s">
        <v>1580</v>
      </c>
      <c r="H5139">
        <v>90280</v>
      </c>
      <c r="I5139">
        <v>33.944623999999997</v>
      </c>
      <c r="J5139">
        <v>-118.192615</v>
      </c>
      <c r="K5139">
        <v>0</v>
      </c>
      <c r="L5139">
        <v>66</v>
      </c>
      <c r="M5139" t="str" cm="1">
        <f t="array" ref="M5139">_xlfn.IFS(L5139&lt;=12, "New (0-12 months)", L5139&lt;=36, "Mid (13-36 months)", L5139&gt;=37,"Long (37+ months)")</f>
        <v>Long (37+ months)</v>
      </c>
      <c r="N5139" t="s">
        <v>72</v>
      </c>
      <c r="O5139" t="s">
        <v>40</v>
      </c>
      <c r="P5139">
        <v>6.22</v>
      </c>
      <c r="Q5139" t="s">
        <v>40</v>
      </c>
      <c r="R5139" t="s">
        <v>40</v>
      </c>
      <c r="S5139" t="s">
        <v>79</v>
      </c>
      <c r="T5139" s="1">
        <v>26</v>
      </c>
      <c r="U5139" t="s">
        <v>40</v>
      </c>
      <c r="V5139" t="s">
        <v>43</v>
      </c>
      <c r="W5139" t="s">
        <v>40</v>
      </c>
      <c r="X5139" t="s">
        <v>40</v>
      </c>
      <c r="Y5139" t="s">
        <v>40</v>
      </c>
      <c r="Z5139" t="s">
        <v>40</v>
      </c>
      <c r="AA5139" t="s">
        <v>40</v>
      </c>
      <c r="AB5139" t="s">
        <v>40</v>
      </c>
      <c r="AC5139" t="s">
        <v>73</v>
      </c>
      <c r="AD5139" t="s">
        <v>40</v>
      </c>
      <c r="AE5139" t="s">
        <v>46</v>
      </c>
      <c r="AF5139">
        <v>84</v>
      </c>
      <c r="AH5139">
        <v>5714.25</v>
      </c>
      <c r="AI5139">
        <v>0</v>
      </c>
      <c r="AJ5139">
        <v>0</v>
      </c>
      <c r="AK5139">
        <v>410.52</v>
      </c>
      <c r="AL5139">
        <v>6124.77</v>
      </c>
      <c r="AM5139" t="s">
        <v>47</v>
      </c>
    </row>
    <row r="5140" spans="1:41" x14ac:dyDescent="0.35">
      <c r="A5140" t="s">
        <v>6322</v>
      </c>
      <c r="B5140" t="s">
        <v>39</v>
      </c>
      <c r="C5140" s="10">
        <v>78</v>
      </c>
      <c r="D5140" s="5" t="str" cm="1">
        <f t="array" ref="D5140">_xlfn.IFS(C5140&lt;=29, "18-29", C5140&lt;=39, "30-39", C5140&lt;=49, "40-49", C5140&lt;=59, "50-59",C5140&lt;=69, "60-69", C5140&gt;=70, "70+")</f>
        <v>70+</v>
      </c>
      <c r="E5140" t="s">
        <v>43</v>
      </c>
      <c r="F5140">
        <v>0</v>
      </c>
      <c r="G5140" t="s">
        <v>2123</v>
      </c>
      <c r="H5140">
        <v>91776</v>
      </c>
      <c r="I5140">
        <v>34.089927000000003</v>
      </c>
      <c r="J5140">
        <v>-118.095645</v>
      </c>
      <c r="K5140">
        <v>0</v>
      </c>
      <c r="L5140">
        <v>8</v>
      </c>
      <c r="M5140" t="str" cm="1">
        <f t="array" ref="M5140">_xlfn.IFS(L5140&lt;=12, "New (0-12 months)", L5140&lt;=36, "Mid (13-36 months)", L5140&gt;=37,"Long (37+ months)")</f>
        <v>New (0-12 months)</v>
      </c>
      <c r="N5140" t="s">
        <v>42</v>
      </c>
      <c r="O5140" t="s">
        <v>40</v>
      </c>
      <c r="P5140">
        <v>43.98</v>
      </c>
      <c r="Q5140" t="s">
        <v>40</v>
      </c>
      <c r="R5140" t="s">
        <v>40</v>
      </c>
      <c r="S5140" t="s">
        <v>55</v>
      </c>
      <c r="T5140" s="1">
        <v>27</v>
      </c>
      <c r="U5140" t="s">
        <v>43</v>
      </c>
      <c r="V5140" t="s">
        <v>43</v>
      </c>
      <c r="W5140" t="s">
        <v>40</v>
      </c>
      <c r="X5140" t="s">
        <v>43</v>
      </c>
      <c r="Y5140" t="s">
        <v>40</v>
      </c>
      <c r="Z5140" t="s">
        <v>40</v>
      </c>
      <c r="AA5140" t="s">
        <v>43</v>
      </c>
      <c r="AB5140" t="s">
        <v>40</v>
      </c>
      <c r="AC5140" t="s">
        <v>51</v>
      </c>
      <c r="AD5140" t="s">
        <v>43</v>
      </c>
      <c r="AE5140" t="s">
        <v>56</v>
      </c>
      <c r="AF5140">
        <v>101.35</v>
      </c>
      <c r="AH5140">
        <v>780.5</v>
      </c>
      <c r="AI5140">
        <v>0</v>
      </c>
      <c r="AJ5140">
        <v>0</v>
      </c>
      <c r="AK5140">
        <v>351.84</v>
      </c>
      <c r="AL5140">
        <v>1132.3399999999999</v>
      </c>
      <c r="AM5140" t="s">
        <v>57</v>
      </c>
      <c r="AN5140" t="s">
        <v>121</v>
      </c>
      <c r="AO5140" t="s">
        <v>195</v>
      </c>
    </row>
    <row r="5141" spans="1:41" x14ac:dyDescent="0.35">
      <c r="A5141" t="s">
        <v>6323</v>
      </c>
      <c r="B5141" t="s">
        <v>49</v>
      </c>
      <c r="C5141" s="10">
        <v>21</v>
      </c>
      <c r="D5141" s="5" t="str" cm="1">
        <f t="array" ref="D5141">_xlfn.IFS(C5141&lt;=29, "18-29", C5141&lt;=39, "30-39", C5141&lt;=49, "40-49", C5141&lt;=59, "50-59",C5141&lt;=69, "60-69", C5141&gt;=70, "70+")</f>
        <v>18-29</v>
      </c>
      <c r="E5141" t="s">
        <v>43</v>
      </c>
      <c r="F5141">
        <v>0</v>
      </c>
      <c r="G5141" t="s">
        <v>1991</v>
      </c>
      <c r="H5141">
        <v>90272</v>
      </c>
      <c r="I5141">
        <v>34.079448999999997</v>
      </c>
      <c r="J5141">
        <v>-118.548306</v>
      </c>
      <c r="K5141">
        <v>0</v>
      </c>
      <c r="L5141">
        <v>4</v>
      </c>
      <c r="M5141" t="str" cm="1">
        <f t="array" ref="M5141">_xlfn.IFS(L5141&lt;=12, "New (0-12 months)", L5141&lt;=36, "Mid (13-36 months)", L5141&gt;=37,"Long (37+ months)")</f>
        <v>New (0-12 months)</v>
      </c>
      <c r="N5141" t="s">
        <v>42</v>
      </c>
      <c r="O5141" t="s">
        <v>40</v>
      </c>
      <c r="P5141">
        <v>8.3800000000000008</v>
      </c>
      <c r="Q5141" t="s">
        <v>43</v>
      </c>
      <c r="R5141" t="s">
        <v>43</v>
      </c>
      <c r="S5141" t="s">
        <v>8234</v>
      </c>
      <c r="T5141" s="1">
        <v>0</v>
      </c>
      <c r="U5141" t="s">
        <v>8234</v>
      </c>
      <c r="V5141" t="s">
        <v>8234</v>
      </c>
      <c r="W5141" t="s">
        <v>8234</v>
      </c>
      <c r="X5141" t="s">
        <v>8234</v>
      </c>
      <c r="Y5141" t="s">
        <v>8234</v>
      </c>
      <c r="Z5141" t="s">
        <v>8234</v>
      </c>
      <c r="AA5141" t="s">
        <v>8234</v>
      </c>
      <c r="AB5141" t="s">
        <v>8234</v>
      </c>
      <c r="AC5141" t="s">
        <v>51</v>
      </c>
      <c r="AD5141" t="s">
        <v>43</v>
      </c>
      <c r="AE5141" t="s">
        <v>46</v>
      </c>
      <c r="AF5141">
        <v>19</v>
      </c>
      <c r="AH5141">
        <v>73.45</v>
      </c>
      <c r="AI5141">
        <v>0</v>
      </c>
      <c r="AJ5141">
        <v>0</v>
      </c>
      <c r="AK5141">
        <v>33.520000000000003</v>
      </c>
      <c r="AL5141">
        <v>106.97</v>
      </c>
      <c r="AM5141" t="s">
        <v>47</v>
      </c>
    </row>
    <row r="5142" spans="1:41" x14ac:dyDescent="0.35">
      <c r="A5142" t="s">
        <v>6324</v>
      </c>
      <c r="B5142" t="s">
        <v>49</v>
      </c>
      <c r="C5142" s="10">
        <v>79</v>
      </c>
      <c r="D5142" s="5" t="str" cm="1">
        <f t="array" ref="D5142">_xlfn.IFS(C5142&lt;=29, "18-29", C5142&lt;=39, "30-39", C5142&lt;=49, "40-49", C5142&lt;=59, "50-59",C5142&lt;=69, "60-69", C5142&gt;=70, "70+")</f>
        <v>70+</v>
      </c>
      <c r="E5142" t="s">
        <v>43</v>
      </c>
      <c r="F5142">
        <v>0</v>
      </c>
      <c r="G5142" t="s">
        <v>4620</v>
      </c>
      <c r="H5142">
        <v>96044</v>
      </c>
      <c r="I5142">
        <v>41.962127000000002</v>
      </c>
      <c r="J5142">
        <v>-122.52769600000001</v>
      </c>
      <c r="K5142">
        <v>0</v>
      </c>
      <c r="L5142">
        <v>2</v>
      </c>
      <c r="M5142" t="str" cm="1">
        <f t="array" ref="M5142">_xlfn.IFS(L5142&lt;=12, "New (0-12 months)", L5142&lt;=36, "Mid (13-36 months)", L5142&gt;=37,"Long (37+ months)")</f>
        <v>New (0-12 months)</v>
      </c>
      <c r="N5142" t="s">
        <v>54</v>
      </c>
      <c r="O5142" t="s">
        <v>40</v>
      </c>
      <c r="P5142">
        <v>45.41</v>
      </c>
      <c r="Q5142" t="s">
        <v>40</v>
      </c>
      <c r="R5142" t="s">
        <v>40</v>
      </c>
      <c r="S5142" t="s">
        <v>55</v>
      </c>
      <c r="T5142" s="1">
        <v>18</v>
      </c>
      <c r="U5142" t="s">
        <v>43</v>
      </c>
      <c r="V5142" t="s">
        <v>43</v>
      </c>
      <c r="W5142" t="s">
        <v>43</v>
      </c>
      <c r="X5142" t="s">
        <v>43</v>
      </c>
      <c r="Y5142" t="s">
        <v>43</v>
      </c>
      <c r="Z5142" t="s">
        <v>43</v>
      </c>
      <c r="AA5142" t="s">
        <v>43</v>
      </c>
      <c r="AB5142" t="s">
        <v>40</v>
      </c>
      <c r="AC5142" t="s">
        <v>51</v>
      </c>
      <c r="AD5142" t="s">
        <v>40</v>
      </c>
      <c r="AE5142" t="s">
        <v>183</v>
      </c>
      <c r="AF5142">
        <v>74.849999999999994</v>
      </c>
      <c r="AH5142">
        <v>156.4</v>
      </c>
      <c r="AI5142">
        <v>0</v>
      </c>
      <c r="AJ5142">
        <v>0</v>
      </c>
      <c r="AK5142">
        <v>90.82</v>
      </c>
      <c r="AL5142">
        <v>247.22</v>
      </c>
      <c r="AM5142" t="s">
        <v>57</v>
      </c>
      <c r="AN5142" t="s">
        <v>58</v>
      </c>
      <c r="AO5142" t="s">
        <v>104</v>
      </c>
    </row>
    <row r="5143" spans="1:41" x14ac:dyDescent="0.35">
      <c r="A5143" t="s">
        <v>6325</v>
      </c>
      <c r="B5143" t="s">
        <v>49</v>
      </c>
      <c r="C5143" s="10">
        <v>21</v>
      </c>
      <c r="D5143" s="5" t="str" cm="1">
        <f t="array" ref="D5143">_xlfn.IFS(C5143&lt;=29, "18-29", C5143&lt;=39, "30-39", C5143&lt;=49, "40-49", C5143&lt;=59, "50-59",C5143&lt;=69, "60-69", C5143&gt;=70, "70+")</f>
        <v>18-29</v>
      </c>
      <c r="E5143" t="s">
        <v>43</v>
      </c>
      <c r="F5143">
        <v>0</v>
      </c>
      <c r="G5143" t="s">
        <v>514</v>
      </c>
      <c r="H5143">
        <v>93535</v>
      </c>
      <c r="I5143">
        <v>34.712707999999999</v>
      </c>
      <c r="J5143">
        <v>-117.889656</v>
      </c>
      <c r="K5143">
        <v>0</v>
      </c>
      <c r="L5143">
        <v>1</v>
      </c>
      <c r="M5143" t="str" cm="1">
        <f t="array" ref="M5143">_xlfn.IFS(L5143&lt;=12, "New (0-12 months)", L5143&lt;=36, "Mid (13-36 months)", L5143&gt;=37,"Long (37+ months)")</f>
        <v>New (0-12 months)</v>
      </c>
      <c r="N5143" t="s">
        <v>42</v>
      </c>
      <c r="O5143" t="s">
        <v>40</v>
      </c>
      <c r="P5143">
        <v>29.33</v>
      </c>
      <c r="Q5143" t="s">
        <v>43</v>
      </c>
      <c r="R5143" t="s">
        <v>43</v>
      </c>
      <c r="S5143" t="s">
        <v>8234</v>
      </c>
      <c r="T5143" s="1">
        <v>0</v>
      </c>
      <c r="U5143" t="s">
        <v>8234</v>
      </c>
      <c r="V5143" t="s">
        <v>8234</v>
      </c>
      <c r="W5143" t="s">
        <v>8234</v>
      </c>
      <c r="X5143" t="s">
        <v>8234</v>
      </c>
      <c r="Y5143" t="s">
        <v>8234</v>
      </c>
      <c r="Z5143" t="s">
        <v>8234</v>
      </c>
      <c r="AA5143" t="s">
        <v>8234</v>
      </c>
      <c r="AB5143" t="s">
        <v>8234</v>
      </c>
      <c r="AC5143" t="s">
        <v>51</v>
      </c>
      <c r="AD5143" t="s">
        <v>43</v>
      </c>
      <c r="AE5143" t="s">
        <v>46</v>
      </c>
      <c r="AF5143">
        <v>19.75</v>
      </c>
      <c r="AH5143">
        <v>19.75</v>
      </c>
      <c r="AI5143">
        <v>0</v>
      </c>
      <c r="AJ5143">
        <v>0</v>
      </c>
      <c r="AK5143">
        <v>29.33</v>
      </c>
      <c r="AL5143">
        <v>49.08</v>
      </c>
      <c r="AM5143" t="s">
        <v>57</v>
      </c>
      <c r="AN5143" t="s">
        <v>58</v>
      </c>
      <c r="AO5143" t="s">
        <v>104</v>
      </c>
    </row>
    <row r="5144" spans="1:41" x14ac:dyDescent="0.35">
      <c r="A5144" t="s">
        <v>6326</v>
      </c>
      <c r="B5144" t="s">
        <v>39</v>
      </c>
      <c r="C5144" s="10">
        <v>51</v>
      </c>
      <c r="D5144" s="5" t="str" cm="1">
        <f t="array" ref="D5144">_xlfn.IFS(C5144&lt;=29, "18-29", C5144&lt;=39, "30-39", C5144&lt;=49, "40-49", C5144&lt;=59, "50-59",C5144&lt;=69, "60-69", C5144&gt;=70, "70+")</f>
        <v>50-59</v>
      </c>
      <c r="E5144" t="s">
        <v>40</v>
      </c>
      <c r="F5144">
        <v>0</v>
      </c>
      <c r="G5144" t="s">
        <v>2663</v>
      </c>
      <c r="H5144">
        <v>94567</v>
      </c>
      <c r="I5144">
        <v>38.672708</v>
      </c>
      <c r="J5144">
        <v>-122.40321900000001</v>
      </c>
      <c r="K5144">
        <v>1</v>
      </c>
      <c r="L5144">
        <v>9</v>
      </c>
      <c r="M5144" t="str" cm="1">
        <f t="array" ref="M5144">_xlfn.IFS(L5144&lt;=12, "New (0-12 months)", L5144&lt;=36, "Mid (13-36 months)", L5144&gt;=37,"Long (37+ months)")</f>
        <v>New (0-12 months)</v>
      </c>
      <c r="N5144" t="s">
        <v>42</v>
      </c>
      <c r="O5144" t="s">
        <v>43</v>
      </c>
      <c r="P5144">
        <v>0</v>
      </c>
      <c r="Q5144" t="s">
        <v>8234</v>
      </c>
      <c r="R5144" t="s">
        <v>40</v>
      </c>
      <c r="S5144" t="s">
        <v>79</v>
      </c>
      <c r="T5144" s="1">
        <v>10</v>
      </c>
      <c r="U5144" t="s">
        <v>43</v>
      </c>
      <c r="V5144" t="s">
        <v>43</v>
      </c>
      <c r="W5144" t="s">
        <v>40</v>
      </c>
      <c r="X5144" t="s">
        <v>43</v>
      </c>
      <c r="Y5144" t="s">
        <v>40</v>
      </c>
      <c r="Z5144" t="s">
        <v>40</v>
      </c>
      <c r="AA5144" t="s">
        <v>40</v>
      </c>
      <c r="AB5144" t="s">
        <v>43</v>
      </c>
      <c r="AC5144" t="s">
        <v>51</v>
      </c>
      <c r="AD5144" t="s">
        <v>40</v>
      </c>
      <c r="AE5144" t="s">
        <v>56</v>
      </c>
      <c r="AF5144">
        <v>48.75</v>
      </c>
      <c r="AH5144">
        <v>442.2</v>
      </c>
      <c r="AI5144">
        <v>0</v>
      </c>
      <c r="AJ5144">
        <v>10</v>
      </c>
      <c r="AK5144">
        <v>0</v>
      </c>
      <c r="AL5144">
        <v>452.2</v>
      </c>
      <c r="AM5144" t="s">
        <v>57</v>
      </c>
      <c r="AN5144" t="s">
        <v>117</v>
      </c>
      <c r="AO5144" t="s">
        <v>240</v>
      </c>
    </row>
    <row r="5145" spans="1:41" x14ac:dyDescent="0.35">
      <c r="A5145" t="s">
        <v>6327</v>
      </c>
      <c r="B5145" t="s">
        <v>39</v>
      </c>
      <c r="C5145" s="10">
        <v>68</v>
      </c>
      <c r="D5145" s="5" t="str" cm="1">
        <f t="array" ref="D5145">_xlfn.IFS(C5145&lt;=29, "18-29", C5145&lt;=39, "30-39", C5145&lt;=49, "40-49", C5145&lt;=59, "50-59",C5145&lt;=69, "60-69", C5145&gt;=70, "70+")</f>
        <v>60-69</v>
      </c>
      <c r="E5145" t="s">
        <v>40</v>
      </c>
      <c r="F5145">
        <v>0</v>
      </c>
      <c r="G5145" t="s">
        <v>151</v>
      </c>
      <c r="H5145">
        <v>92114</v>
      </c>
      <c r="I5145">
        <v>32.707892000000001</v>
      </c>
      <c r="J5145">
        <v>-117.05512</v>
      </c>
      <c r="K5145">
        <v>1</v>
      </c>
      <c r="L5145">
        <v>18</v>
      </c>
      <c r="M5145" t="str" cm="1">
        <f t="array" ref="M5145">_xlfn.IFS(L5145&lt;=12, "New (0-12 months)", L5145&lt;=36, "Mid (13-36 months)", L5145&gt;=37,"Long (37+ months)")</f>
        <v>Mid (13-36 months)</v>
      </c>
      <c r="N5145" t="s">
        <v>42</v>
      </c>
      <c r="O5145" t="s">
        <v>40</v>
      </c>
      <c r="P5145">
        <v>25.27</v>
      </c>
      <c r="Q5145" t="s">
        <v>40</v>
      </c>
      <c r="R5145" t="s">
        <v>40</v>
      </c>
      <c r="S5145" t="s">
        <v>55</v>
      </c>
      <c r="T5145" s="1">
        <v>15</v>
      </c>
      <c r="U5145" t="s">
        <v>43</v>
      </c>
      <c r="V5145" t="s">
        <v>43</v>
      </c>
      <c r="W5145" t="s">
        <v>43</v>
      </c>
      <c r="X5145" t="s">
        <v>40</v>
      </c>
      <c r="Y5145" t="s">
        <v>40</v>
      </c>
      <c r="Z5145" t="s">
        <v>40</v>
      </c>
      <c r="AA5145" t="s">
        <v>43</v>
      </c>
      <c r="AB5145" t="s">
        <v>40</v>
      </c>
      <c r="AC5145" t="s">
        <v>51</v>
      </c>
      <c r="AD5145" t="s">
        <v>43</v>
      </c>
      <c r="AE5145" t="s">
        <v>56</v>
      </c>
      <c r="AF5145">
        <v>99.75</v>
      </c>
      <c r="AH5145">
        <v>1836.25</v>
      </c>
      <c r="AI5145">
        <v>0</v>
      </c>
      <c r="AJ5145">
        <v>0</v>
      </c>
      <c r="AK5145">
        <v>454.86</v>
      </c>
      <c r="AL5145">
        <v>2291.11</v>
      </c>
      <c r="AM5145" t="s">
        <v>57</v>
      </c>
      <c r="AN5145" t="s">
        <v>121</v>
      </c>
      <c r="AO5145" t="s">
        <v>195</v>
      </c>
    </row>
    <row r="5146" spans="1:41" x14ac:dyDescent="0.35">
      <c r="A5146" t="s">
        <v>6328</v>
      </c>
      <c r="B5146" t="s">
        <v>49</v>
      </c>
      <c r="C5146" s="10">
        <v>53</v>
      </c>
      <c r="D5146" s="5" t="str" cm="1">
        <f t="array" ref="D5146">_xlfn.IFS(C5146&lt;=29, "18-29", C5146&lt;=39, "30-39", C5146&lt;=49, "40-49", C5146&lt;=59, "50-59",C5146&lt;=69, "60-69", C5146&gt;=70, "70+")</f>
        <v>50-59</v>
      </c>
      <c r="E5146" t="s">
        <v>43</v>
      </c>
      <c r="F5146">
        <v>0</v>
      </c>
      <c r="G5146" t="s">
        <v>316</v>
      </c>
      <c r="H5146">
        <v>92027</v>
      </c>
      <c r="I5146">
        <v>33.141264999999997</v>
      </c>
      <c r="J5146">
        <v>-116.967221</v>
      </c>
      <c r="K5146">
        <v>0</v>
      </c>
      <c r="L5146">
        <v>32</v>
      </c>
      <c r="M5146" t="str" cm="1">
        <f t="array" ref="M5146">_xlfn.IFS(L5146&lt;=12, "New (0-12 months)", L5146&lt;=36, "Mid (13-36 months)", L5146&gt;=37,"Long (37+ months)")</f>
        <v>Mid (13-36 months)</v>
      </c>
      <c r="N5146" t="s">
        <v>42</v>
      </c>
      <c r="O5146" t="s">
        <v>40</v>
      </c>
      <c r="P5146">
        <v>6.2</v>
      </c>
      <c r="Q5146" t="s">
        <v>40</v>
      </c>
      <c r="R5146" t="s">
        <v>40</v>
      </c>
      <c r="S5146" t="s">
        <v>55</v>
      </c>
      <c r="T5146" s="1">
        <v>25</v>
      </c>
      <c r="U5146" t="s">
        <v>40</v>
      </c>
      <c r="V5146" t="s">
        <v>43</v>
      </c>
      <c r="W5146" t="s">
        <v>43</v>
      </c>
      <c r="X5146" t="s">
        <v>40</v>
      </c>
      <c r="Y5146" t="s">
        <v>43</v>
      </c>
      <c r="Z5146" t="s">
        <v>43</v>
      </c>
      <c r="AA5146" t="s">
        <v>43</v>
      </c>
      <c r="AB5146" t="s">
        <v>43</v>
      </c>
      <c r="AC5146" t="s">
        <v>51</v>
      </c>
      <c r="AD5146" t="s">
        <v>43</v>
      </c>
      <c r="AE5146" t="s">
        <v>56</v>
      </c>
      <c r="AF5146">
        <v>87.65</v>
      </c>
      <c r="AH5146">
        <v>2766.4</v>
      </c>
      <c r="AI5146">
        <v>47.87</v>
      </c>
      <c r="AJ5146">
        <v>150</v>
      </c>
      <c r="AK5146">
        <v>198.4</v>
      </c>
      <c r="AL5146">
        <v>3066.93</v>
      </c>
      <c r="AM5146" t="s">
        <v>47</v>
      </c>
    </row>
    <row r="5147" spans="1:41" x14ac:dyDescent="0.35">
      <c r="A5147" t="s">
        <v>6329</v>
      </c>
      <c r="B5147" t="s">
        <v>49</v>
      </c>
      <c r="C5147" s="10">
        <v>48</v>
      </c>
      <c r="D5147" s="5" t="str" cm="1">
        <f t="array" ref="D5147">_xlfn.IFS(C5147&lt;=29, "18-29", C5147&lt;=39, "30-39", C5147&lt;=49, "40-49", C5147&lt;=59, "50-59",C5147&lt;=69, "60-69", C5147&gt;=70, "70+")</f>
        <v>40-49</v>
      </c>
      <c r="E5147" t="s">
        <v>43</v>
      </c>
      <c r="F5147">
        <v>2</v>
      </c>
      <c r="G5147" t="s">
        <v>663</v>
      </c>
      <c r="H5147">
        <v>91962</v>
      </c>
      <c r="I5147">
        <v>32.800671000000001</v>
      </c>
      <c r="J5147">
        <v>-116.483363</v>
      </c>
      <c r="K5147">
        <v>0</v>
      </c>
      <c r="L5147">
        <v>44</v>
      </c>
      <c r="M5147" t="str" cm="1">
        <f t="array" ref="M5147">_xlfn.IFS(L5147&lt;=12, "New (0-12 months)", L5147&lt;=36, "Mid (13-36 months)", L5147&gt;=37,"Long (37+ months)")</f>
        <v>Long (37+ months)</v>
      </c>
      <c r="N5147" t="s">
        <v>76</v>
      </c>
      <c r="O5147" t="s">
        <v>40</v>
      </c>
      <c r="P5147">
        <v>14.37</v>
      </c>
      <c r="Q5147" t="s">
        <v>43</v>
      </c>
      <c r="R5147" t="s">
        <v>43</v>
      </c>
      <c r="S5147" t="s">
        <v>8234</v>
      </c>
      <c r="T5147" s="1">
        <v>0</v>
      </c>
      <c r="U5147" t="s">
        <v>8234</v>
      </c>
      <c r="V5147" t="s">
        <v>8234</v>
      </c>
      <c r="W5147" t="s">
        <v>8234</v>
      </c>
      <c r="X5147" t="s">
        <v>8234</v>
      </c>
      <c r="Y5147" t="s">
        <v>8234</v>
      </c>
      <c r="Z5147" t="s">
        <v>8234</v>
      </c>
      <c r="AA5147" t="s">
        <v>8234</v>
      </c>
      <c r="AB5147" t="s">
        <v>8234</v>
      </c>
      <c r="AC5147" t="s">
        <v>73</v>
      </c>
      <c r="AD5147" t="s">
        <v>43</v>
      </c>
      <c r="AE5147" t="s">
        <v>56</v>
      </c>
      <c r="AF5147">
        <v>19.55</v>
      </c>
      <c r="AH5147">
        <v>819.95</v>
      </c>
      <c r="AI5147">
        <v>0</v>
      </c>
      <c r="AJ5147">
        <v>0</v>
      </c>
      <c r="AK5147">
        <v>632.28</v>
      </c>
      <c r="AL5147">
        <v>1452.23</v>
      </c>
      <c r="AM5147" t="s">
        <v>47</v>
      </c>
    </row>
    <row r="5148" spans="1:41" x14ac:dyDescent="0.35">
      <c r="A5148" t="s">
        <v>6330</v>
      </c>
      <c r="B5148" t="s">
        <v>49</v>
      </c>
      <c r="C5148" s="10">
        <v>20</v>
      </c>
      <c r="D5148" s="5" t="str" cm="1">
        <f t="array" ref="D5148">_xlfn.IFS(C5148&lt;=29, "18-29", C5148&lt;=39, "30-39", C5148&lt;=49, "40-49", C5148&lt;=59, "50-59",C5148&lt;=69, "60-69", C5148&gt;=70, "70+")</f>
        <v>18-29</v>
      </c>
      <c r="E5148" t="s">
        <v>43</v>
      </c>
      <c r="F5148">
        <v>3</v>
      </c>
      <c r="G5148" t="s">
        <v>151</v>
      </c>
      <c r="H5148">
        <v>92121</v>
      </c>
      <c r="I5148">
        <v>32.898612999999997</v>
      </c>
      <c r="J5148">
        <v>-117.20293700000001</v>
      </c>
      <c r="K5148">
        <v>0</v>
      </c>
      <c r="L5148">
        <v>1</v>
      </c>
      <c r="M5148" t="str" cm="1">
        <f t="array" ref="M5148">_xlfn.IFS(L5148&lt;=12, "New (0-12 months)", L5148&lt;=36, "Mid (13-36 months)", L5148&gt;=37,"Long (37+ months)")</f>
        <v>New (0-12 months)</v>
      </c>
      <c r="N5148" t="s">
        <v>42</v>
      </c>
      <c r="O5148" t="s">
        <v>43</v>
      </c>
      <c r="P5148">
        <v>0</v>
      </c>
      <c r="Q5148" t="s">
        <v>8234</v>
      </c>
      <c r="R5148" t="s">
        <v>40</v>
      </c>
      <c r="S5148" t="s">
        <v>44</v>
      </c>
      <c r="T5148" s="1">
        <v>51</v>
      </c>
      <c r="U5148" t="s">
        <v>43</v>
      </c>
      <c r="V5148" t="s">
        <v>43</v>
      </c>
      <c r="W5148" t="s">
        <v>43</v>
      </c>
      <c r="X5148" t="s">
        <v>43</v>
      </c>
      <c r="Y5148" t="s">
        <v>43</v>
      </c>
      <c r="Z5148" t="s">
        <v>43</v>
      </c>
      <c r="AA5148" t="s">
        <v>43</v>
      </c>
      <c r="AB5148" t="s">
        <v>43</v>
      </c>
      <c r="AC5148" t="s">
        <v>51</v>
      </c>
      <c r="AD5148" t="s">
        <v>40</v>
      </c>
      <c r="AE5148" t="s">
        <v>56</v>
      </c>
      <c r="AF5148">
        <v>25.3</v>
      </c>
      <c r="AH5148">
        <v>25.3</v>
      </c>
      <c r="AI5148">
        <v>0</v>
      </c>
      <c r="AJ5148">
        <v>10</v>
      </c>
      <c r="AK5148">
        <v>0</v>
      </c>
      <c r="AL5148">
        <v>35.299999999999997</v>
      </c>
      <c r="AM5148" t="s">
        <v>57</v>
      </c>
      <c r="AN5148" t="s">
        <v>58</v>
      </c>
      <c r="AO5148" t="s">
        <v>104</v>
      </c>
    </row>
    <row r="5149" spans="1:41" x14ac:dyDescent="0.35">
      <c r="A5149" t="s">
        <v>6331</v>
      </c>
      <c r="B5149" t="s">
        <v>39</v>
      </c>
      <c r="C5149" s="10">
        <v>28</v>
      </c>
      <c r="D5149" s="5" t="str" cm="1">
        <f t="array" ref="D5149">_xlfn.IFS(C5149&lt;=29, "18-29", C5149&lt;=39, "30-39", C5149&lt;=49, "40-49", C5149&lt;=59, "50-59",C5149&lt;=69, "60-69", C5149&gt;=70, "70+")</f>
        <v>18-29</v>
      </c>
      <c r="E5149" t="s">
        <v>43</v>
      </c>
      <c r="F5149">
        <v>0</v>
      </c>
      <c r="G5149" t="s">
        <v>233</v>
      </c>
      <c r="H5149">
        <v>91801</v>
      </c>
      <c r="I5149">
        <v>34.090924999999999</v>
      </c>
      <c r="J5149">
        <v>-118.128164</v>
      </c>
      <c r="K5149">
        <v>0</v>
      </c>
      <c r="L5149">
        <v>1</v>
      </c>
      <c r="M5149" t="str" cm="1">
        <f t="array" ref="M5149">_xlfn.IFS(L5149&lt;=12, "New (0-12 months)", L5149&lt;=36, "Mid (13-36 months)", L5149&gt;=37,"Long (37+ months)")</f>
        <v>New (0-12 months)</v>
      </c>
      <c r="N5149" t="s">
        <v>42</v>
      </c>
      <c r="O5149" t="s">
        <v>40</v>
      </c>
      <c r="P5149">
        <v>10.210000000000001</v>
      </c>
      <c r="Q5149" t="s">
        <v>43</v>
      </c>
      <c r="R5149" t="s">
        <v>43</v>
      </c>
      <c r="S5149" t="s">
        <v>8234</v>
      </c>
      <c r="T5149" s="1">
        <v>0</v>
      </c>
      <c r="U5149" t="s">
        <v>8234</v>
      </c>
      <c r="V5149" t="s">
        <v>8234</v>
      </c>
      <c r="W5149" t="s">
        <v>8234</v>
      </c>
      <c r="X5149" t="s">
        <v>8234</v>
      </c>
      <c r="Y5149" t="s">
        <v>8234</v>
      </c>
      <c r="Z5149" t="s">
        <v>8234</v>
      </c>
      <c r="AA5149" t="s">
        <v>8234</v>
      </c>
      <c r="AB5149" t="s">
        <v>8234</v>
      </c>
      <c r="AC5149" t="s">
        <v>51</v>
      </c>
      <c r="AD5149" t="s">
        <v>43</v>
      </c>
      <c r="AE5149" t="s">
        <v>183</v>
      </c>
      <c r="AF5149">
        <v>20.9</v>
      </c>
      <c r="AH5149">
        <v>20.9</v>
      </c>
      <c r="AI5149">
        <v>0</v>
      </c>
      <c r="AJ5149">
        <v>0</v>
      </c>
      <c r="AK5149">
        <v>10.210000000000001</v>
      </c>
      <c r="AL5149">
        <v>31.11</v>
      </c>
      <c r="AM5149" t="s">
        <v>98</v>
      </c>
    </row>
    <row r="5150" spans="1:41" x14ac:dyDescent="0.35">
      <c r="A5150" t="s">
        <v>6332</v>
      </c>
      <c r="B5150" t="s">
        <v>39</v>
      </c>
      <c r="C5150" s="10">
        <v>25</v>
      </c>
      <c r="D5150" s="5" t="str" cm="1">
        <f t="array" ref="D5150">_xlfn.IFS(C5150&lt;=29, "18-29", C5150&lt;=39, "30-39", C5150&lt;=49, "40-49", C5150&lt;=59, "50-59",C5150&lt;=69, "60-69", C5150&gt;=70, "70+")</f>
        <v>18-29</v>
      </c>
      <c r="E5150" t="s">
        <v>43</v>
      </c>
      <c r="F5150">
        <v>0</v>
      </c>
      <c r="G5150" t="s">
        <v>126</v>
      </c>
      <c r="H5150">
        <v>95357</v>
      </c>
      <c r="I5150">
        <v>37.670526000000002</v>
      </c>
      <c r="J5150">
        <v>-120.877572</v>
      </c>
      <c r="K5150">
        <v>0</v>
      </c>
      <c r="L5150">
        <v>24</v>
      </c>
      <c r="M5150" t="str" cm="1">
        <f t="array" ref="M5150">_xlfn.IFS(L5150&lt;=12, "New (0-12 months)", L5150&lt;=36, "Mid (13-36 months)", L5150&gt;=37,"Long (37+ months)")</f>
        <v>Mid (13-36 months)</v>
      </c>
      <c r="N5150" t="s">
        <v>42</v>
      </c>
      <c r="O5150" t="s">
        <v>40</v>
      </c>
      <c r="P5150">
        <v>5.98</v>
      </c>
      <c r="Q5150" t="s">
        <v>43</v>
      </c>
      <c r="R5150" t="s">
        <v>43</v>
      </c>
      <c r="S5150" t="s">
        <v>8234</v>
      </c>
      <c r="T5150" s="1">
        <v>0</v>
      </c>
      <c r="U5150" t="s">
        <v>8234</v>
      </c>
      <c r="V5150" t="s">
        <v>8234</v>
      </c>
      <c r="W5150" t="s">
        <v>8234</v>
      </c>
      <c r="X5150" t="s">
        <v>8234</v>
      </c>
      <c r="Y5150" t="s">
        <v>8234</v>
      </c>
      <c r="Z5150" t="s">
        <v>8234</v>
      </c>
      <c r="AA5150" t="s">
        <v>8234</v>
      </c>
      <c r="AB5150" t="s">
        <v>8234</v>
      </c>
      <c r="AC5150" t="s">
        <v>45</v>
      </c>
      <c r="AD5150" t="s">
        <v>43</v>
      </c>
      <c r="AE5150" t="s">
        <v>46</v>
      </c>
      <c r="AF5150">
        <v>20.45</v>
      </c>
      <c r="AH5150">
        <v>527.35</v>
      </c>
      <c r="AI5150">
        <v>0</v>
      </c>
      <c r="AJ5150">
        <v>0</v>
      </c>
      <c r="AK5150">
        <v>143.52000000000001</v>
      </c>
      <c r="AL5150">
        <v>670.87</v>
      </c>
      <c r="AM5150" t="s">
        <v>47</v>
      </c>
    </row>
    <row r="5151" spans="1:41" x14ac:dyDescent="0.35">
      <c r="A5151" t="s">
        <v>6333</v>
      </c>
      <c r="B5151" t="s">
        <v>49</v>
      </c>
      <c r="C5151" s="10">
        <v>20</v>
      </c>
      <c r="D5151" s="5" t="str" cm="1">
        <f t="array" ref="D5151">_xlfn.IFS(C5151&lt;=29, "18-29", C5151&lt;=39, "30-39", C5151&lt;=49, "40-49", C5151&lt;=59, "50-59",C5151&lt;=69, "60-69", C5151&gt;=70, "70+")</f>
        <v>18-29</v>
      </c>
      <c r="E5151" t="s">
        <v>40</v>
      </c>
      <c r="F5151">
        <v>0</v>
      </c>
      <c r="G5151" t="s">
        <v>151</v>
      </c>
      <c r="H5151">
        <v>92154</v>
      </c>
      <c r="I5151">
        <v>32.578102999999999</v>
      </c>
      <c r="J5151">
        <v>-117.012975</v>
      </c>
      <c r="K5151">
        <v>3</v>
      </c>
      <c r="L5151">
        <v>50</v>
      </c>
      <c r="M5151" t="str" cm="1">
        <f t="array" ref="M5151">_xlfn.IFS(L5151&lt;=12, "New (0-12 months)", L5151&lt;=36, "Mid (13-36 months)", L5151&gt;=37,"Long (37+ months)")</f>
        <v>Long (37+ months)</v>
      </c>
      <c r="N5151" t="s">
        <v>76</v>
      </c>
      <c r="O5151" t="s">
        <v>43</v>
      </c>
      <c r="P5151">
        <v>0</v>
      </c>
      <c r="Q5151" t="s">
        <v>8234</v>
      </c>
      <c r="R5151" t="s">
        <v>40</v>
      </c>
      <c r="S5151" t="s">
        <v>79</v>
      </c>
      <c r="T5151" s="1">
        <v>73</v>
      </c>
      <c r="U5151" t="s">
        <v>40</v>
      </c>
      <c r="V5151" t="s">
        <v>43</v>
      </c>
      <c r="W5151" t="s">
        <v>43</v>
      </c>
      <c r="X5151" t="s">
        <v>40</v>
      </c>
      <c r="Y5151" t="s">
        <v>40</v>
      </c>
      <c r="Z5151" t="s">
        <v>43</v>
      </c>
      <c r="AA5151" t="s">
        <v>43</v>
      </c>
      <c r="AB5151" t="s">
        <v>40</v>
      </c>
      <c r="AC5151" t="s">
        <v>45</v>
      </c>
      <c r="AD5151" t="s">
        <v>40</v>
      </c>
      <c r="AE5151" t="s">
        <v>56</v>
      </c>
      <c r="AF5151">
        <v>44.45</v>
      </c>
      <c r="AH5151">
        <v>2188.4499999999998</v>
      </c>
      <c r="AI5151">
        <v>0</v>
      </c>
      <c r="AJ5151">
        <v>0</v>
      </c>
      <c r="AK5151">
        <v>0</v>
      </c>
      <c r="AL5151">
        <v>2188.4499999999998</v>
      </c>
      <c r="AM5151" t="s">
        <v>47</v>
      </c>
    </row>
    <row r="5152" spans="1:41" x14ac:dyDescent="0.35">
      <c r="A5152" t="s">
        <v>6334</v>
      </c>
      <c r="B5152" t="s">
        <v>39</v>
      </c>
      <c r="C5152" s="10">
        <v>19</v>
      </c>
      <c r="D5152" s="5" t="str" cm="1">
        <f t="array" ref="D5152">_xlfn.IFS(C5152&lt;=29, "18-29", C5152&lt;=39, "30-39", C5152&lt;=49, "40-49", C5152&lt;=59, "50-59",C5152&lt;=69, "60-69", C5152&gt;=70, "70+")</f>
        <v>18-29</v>
      </c>
      <c r="E5152" t="s">
        <v>43</v>
      </c>
      <c r="F5152">
        <v>0</v>
      </c>
      <c r="G5152" t="s">
        <v>1762</v>
      </c>
      <c r="H5152">
        <v>91706</v>
      </c>
      <c r="I5152">
        <v>34.098275000000001</v>
      </c>
      <c r="J5152">
        <v>-117.967399</v>
      </c>
      <c r="K5152">
        <v>0</v>
      </c>
      <c r="L5152">
        <v>51</v>
      </c>
      <c r="M5152" t="str" cm="1">
        <f t="array" ref="M5152">_xlfn.IFS(L5152&lt;=12, "New (0-12 months)", L5152&lt;=36, "Mid (13-36 months)", L5152&gt;=37,"Long (37+ months)")</f>
        <v>Long (37+ months)</v>
      </c>
      <c r="N5152" t="s">
        <v>76</v>
      </c>
      <c r="O5152" t="s">
        <v>40</v>
      </c>
      <c r="P5152">
        <v>43.79</v>
      </c>
      <c r="Q5152" t="s">
        <v>40</v>
      </c>
      <c r="R5152" t="s">
        <v>40</v>
      </c>
      <c r="S5152" t="s">
        <v>55</v>
      </c>
      <c r="T5152" s="1">
        <v>82</v>
      </c>
      <c r="U5152" t="s">
        <v>43</v>
      </c>
      <c r="V5152" t="s">
        <v>40</v>
      </c>
      <c r="W5152" t="s">
        <v>40</v>
      </c>
      <c r="X5152" t="s">
        <v>40</v>
      </c>
      <c r="Y5152" t="s">
        <v>40</v>
      </c>
      <c r="Z5152" t="s">
        <v>40</v>
      </c>
      <c r="AA5152" t="s">
        <v>40</v>
      </c>
      <c r="AB5152" t="s">
        <v>40</v>
      </c>
      <c r="AC5152" t="s">
        <v>45</v>
      </c>
      <c r="AD5152" t="s">
        <v>40</v>
      </c>
      <c r="AE5152" t="s">
        <v>56</v>
      </c>
      <c r="AF5152">
        <v>111.5</v>
      </c>
      <c r="AH5152">
        <v>5703.25</v>
      </c>
      <c r="AI5152">
        <v>0</v>
      </c>
      <c r="AJ5152">
        <v>0</v>
      </c>
      <c r="AK5152">
        <v>2233.29</v>
      </c>
      <c r="AL5152">
        <v>7936.54</v>
      </c>
      <c r="AM5152" t="s">
        <v>47</v>
      </c>
    </row>
    <row r="5153" spans="1:41" x14ac:dyDescent="0.35">
      <c r="A5153" t="s">
        <v>6335</v>
      </c>
      <c r="B5153" t="s">
        <v>39</v>
      </c>
      <c r="C5153" s="10">
        <v>53</v>
      </c>
      <c r="D5153" s="5" t="str" cm="1">
        <f t="array" ref="D5153">_xlfn.IFS(C5153&lt;=29, "18-29", C5153&lt;=39, "30-39", C5153&lt;=49, "40-49", C5153&lt;=59, "50-59",C5153&lt;=69, "60-69", C5153&gt;=70, "70+")</f>
        <v>50-59</v>
      </c>
      <c r="E5153" t="s">
        <v>43</v>
      </c>
      <c r="F5153">
        <v>0</v>
      </c>
      <c r="G5153" t="s">
        <v>1531</v>
      </c>
      <c r="H5153">
        <v>93224</v>
      </c>
      <c r="I5153">
        <v>35.215730999999998</v>
      </c>
      <c r="J5153">
        <v>-119.57013000000001</v>
      </c>
      <c r="K5153">
        <v>0</v>
      </c>
      <c r="L5153">
        <v>3</v>
      </c>
      <c r="M5153" t="str" cm="1">
        <f t="array" ref="M5153">_xlfn.IFS(L5153&lt;=12, "New (0-12 months)", L5153&lt;=36, "Mid (13-36 months)", L5153&gt;=37,"Long (37+ months)")</f>
        <v>New (0-12 months)</v>
      </c>
      <c r="N5153" t="s">
        <v>54</v>
      </c>
      <c r="O5153" t="s">
        <v>40</v>
      </c>
      <c r="P5153">
        <v>34.76</v>
      </c>
      <c r="Q5153" t="s">
        <v>43</v>
      </c>
      <c r="R5153" t="s">
        <v>40</v>
      </c>
      <c r="S5153" t="s">
        <v>55</v>
      </c>
      <c r="T5153" s="1">
        <v>21</v>
      </c>
      <c r="U5153" t="s">
        <v>43</v>
      </c>
      <c r="V5153" t="s">
        <v>43</v>
      </c>
      <c r="W5153" t="s">
        <v>43</v>
      </c>
      <c r="X5153" t="s">
        <v>43</v>
      </c>
      <c r="Y5153" t="s">
        <v>43</v>
      </c>
      <c r="Z5153" t="s">
        <v>43</v>
      </c>
      <c r="AA5153" t="s">
        <v>43</v>
      </c>
      <c r="AB5153" t="s">
        <v>40</v>
      </c>
      <c r="AC5153" t="s">
        <v>51</v>
      </c>
      <c r="AD5153" t="s">
        <v>40</v>
      </c>
      <c r="AE5153" t="s">
        <v>56</v>
      </c>
      <c r="AF5153">
        <v>69.849999999999994</v>
      </c>
      <c r="AH5153">
        <v>199.85</v>
      </c>
      <c r="AI5153">
        <v>0</v>
      </c>
      <c r="AJ5153">
        <v>0</v>
      </c>
      <c r="AK5153">
        <v>104.28</v>
      </c>
      <c r="AL5153">
        <v>304.13</v>
      </c>
      <c r="AM5153" t="s">
        <v>98</v>
      </c>
    </row>
    <row r="5154" spans="1:41" x14ac:dyDescent="0.35">
      <c r="A5154" t="s">
        <v>6336</v>
      </c>
      <c r="B5154" t="s">
        <v>39</v>
      </c>
      <c r="C5154" s="10">
        <v>63</v>
      </c>
      <c r="D5154" s="5" t="str" cm="1">
        <f t="array" ref="D5154">_xlfn.IFS(C5154&lt;=29, "18-29", C5154&lt;=39, "30-39", C5154&lt;=49, "40-49", C5154&lt;=59, "50-59",C5154&lt;=69, "60-69", C5154&gt;=70, "70+")</f>
        <v>60-69</v>
      </c>
      <c r="E5154" t="s">
        <v>43</v>
      </c>
      <c r="F5154">
        <v>3</v>
      </c>
      <c r="G5154" t="s">
        <v>652</v>
      </c>
      <c r="H5154">
        <v>92394</v>
      </c>
      <c r="I5154">
        <v>34.567058000000003</v>
      </c>
      <c r="J5154">
        <v>-117.362329</v>
      </c>
      <c r="K5154">
        <v>0</v>
      </c>
      <c r="L5154">
        <v>1</v>
      </c>
      <c r="M5154" t="str" cm="1">
        <f t="array" ref="M5154">_xlfn.IFS(L5154&lt;=12, "New (0-12 months)", L5154&lt;=36, "Mid (13-36 months)", L5154&gt;=37,"Long (37+ months)")</f>
        <v>New (0-12 months)</v>
      </c>
      <c r="N5154" t="s">
        <v>42</v>
      </c>
      <c r="O5154" t="s">
        <v>40</v>
      </c>
      <c r="P5154">
        <v>33.21</v>
      </c>
      <c r="Q5154" t="s">
        <v>43</v>
      </c>
      <c r="R5154" t="s">
        <v>40</v>
      </c>
      <c r="S5154" t="s">
        <v>79</v>
      </c>
      <c r="T5154" s="1">
        <v>75</v>
      </c>
      <c r="U5154" t="s">
        <v>40</v>
      </c>
      <c r="V5154" t="s">
        <v>43</v>
      </c>
      <c r="W5154" t="s">
        <v>43</v>
      </c>
      <c r="X5154" t="s">
        <v>40</v>
      </c>
      <c r="Y5154" t="s">
        <v>43</v>
      </c>
      <c r="Z5154" t="s">
        <v>43</v>
      </c>
      <c r="AA5154" t="s">
        <v>43</v>
      </c>
      <c r="AB5154" t="s">
        <v>40</v>
      </c>
      <c r="AC5154" t="s">
        <v>51</v>
      </c>
      <c r="AD5154" t="s">
        <v>43</v>
      </c>
      <c r="AE5154" t="s">
        <v>56</v>
      </c>
      <c r="AF5154">
        <v>54.5</v>
      </c>
      <c r="AH5154">
        <v>54.5</v>
      </c>
      <c r="AI5154">
        <v>0</v>
      </c>
      <c r="AJ5154">
        <v>0</v>
      </c>
      <c r="AK5154">
        <v>33.21</v>
      </c>
      <c r="AL5154">
        <v>87.71</v>
      </c>
      <c r="AM5154" t="s">
        <v>98</v>
      </c>
    </row>
    <row r="5155" spans="1:41" x14ac:dyDescent="0.35">
      <c r="A5155" t="s">
        <v>6337</v>
      </c>
      <c r="B5155" t="s">
        <v>49</v>
      </c>
      <c r="C5155" s="10">
        <v>52</v>
      </c>
      <c r="D5155" s="5" t="str" cm="1">
        <f t="array" ref="D5155">_xlfn.IFS(C5155&lt;=29, "18-29", C5155&lt;=39, "30-39", C5155&lt;=49, "40-49", C5155&lt;=59, "50-59",C5155&lt;=69, "60-69", C5155&gt;=70, "70+")</f>
        <v>50-59</v>
      </c>
      <c r="E5155" t="s">
        <v>40</v>
      </c>
      <c r="F5155">
        <v>0</v>
      </c>
      <c r="G5155" t="s">
        <v>2081</v>
      </c>
      <c r="H5155">
        <v>93641</v>
      </c>
      <c r="I5155">
        <v>36.696759</v>
      </c>
      <c r="J5155">
        <v>-119.024051</v>
      </c>
      <c r="K5155">
        <v>1</v>
      </c>
      <c r="L5155">
        <v>53</v>
      </c>
      <c r="M5155" t="str" cm="1">
        <f t="array" ref="M5155">_xlfn.IFS(L5155&lt;=12, "New (0-12 months)", L5155&lt;=36, "Mid (13-36 months)", L5155&gt;=37,"Long (37+ months)")</f>
        <v>Long (37+ months)</v>
      </c>
      <c r="N5155" t="s">
        <v>76</v>
      </c>
      <c r="O5155" t="s">
        <v>40</v>
      </c>
      <c r="P5155">
        <v>47.55</v>
      </c>
      <c r="Q5155" t="s">
        <v>40</v>
      </c>
      <c r="R5155" t="s">
        <v>40</v>
      </c>
      <c r="S5155" t="s">
        <v>79</v>
      </c>
      <c r="T5155" s="1">
        <v>13</v>
      </c>
      <c r="U5155" t="s">
        <v>40</v>
      </c>
      <c r="V5155" t="s">
        <v>43</v>
      </c>
      <c r="W5155" t="s">
        <v>40</v>
      </c>
      <c r="X5155" t="s">
        <v>40</v>
      </c>
      <c r="Y5155" t="s">
        <v>40</v>
      </c>
      <c r="Z5155" t="s">
        <v>43</v>
      </c>
      <c r="AA5155" t="s">
        <v>43</v>
      </c>
      <c r="AB5155" t="s">
        <v>40</v>
      </c>
      <c r="AC5155" t="s">
        <v>45</v>
      </c>
      <c r="AD5155" t="s">
        <v>43</v>
      </c>
      <c r="AE5155" t="s">
        <v>56</v>
      </c>
      <c r="AF5155">
        <v>77.400000000000006</v>
      </c>
      <c r="AH5155">
        <v>4155.95</v>
      </c>
      <c r="AI5155">
        <v>0</v>
      </c>
      <c r="AJ5155">
        <v>0</v>
      </c>
      <c r="AK5155">
        <v>2520.15</v>
      </c>
      <c r="AL5155">
        <v>6676.1</v>
      </c>
      <c r="AM5155" t="s">
        <v>47</v>
      </c>
    </row>
    <row r="5156" spans="1:41" x14ac:dyDescent="0.35">
      <c r="A5156" t="s">
        <v>6338</v>
      </c>
      <c r="B5156" t="s">
        <v>39</v>
      </c>
      <c r="C5156" s="10">
        <v>78</v>
      </c>
      <c r="D5156" s="5" t="str" cm="1">
        <f t="array" ref="D5156">_xlfn.IFS(C5156&lt;=29, "18-29", C5156&lt;=39, "30-39", C5156&lt;=49, "40-49", C5156&lt;=59, "50-59",C5156&lt;=69, "60-69", C5156&gt;=70, "70+")</f>
        <v>70+</v>
      </c>
      <c r="E5156" t="s">
        <v>43</v>
      </c>
      <c r="F5156">
        <v>0</v>
      </c>
      <c r="G5156" t="s">
        <v>1050</v>
      </c>
      <c r="H5156">
        <v>94521</v>
      </c>
      <c r="I5156">
        <v>37.971420999999999</v>
      </c>
      <c r="J5156">
        <v>-121.971504</v>
      </c>
      <c r="K5156">
        <v>0</v>
      </c>
      <c r="L5156">
        <v>47</v>
      </c>
      <c r="M5156" t="str" cm="1">
        <f t="array" ref="M5156">_xlfn.IFS(L5156&lt;=12, "New (0-12 months)", L5156&lt;=36, "Mid (13-36 months)", L5156&gt;=37,"Long (37+ months)")</f>
        <v>Long (37+ months)</v>
      </c>
      <c r="N5156" t="s">
        <v>42</v>
      </c>
      <c r="O5156" t="s">
        <v>40</v>
      </c>
      <c r="P5156">
        <v>16.829999999999998</v>
      </c>
      <c r="Q5156" t="s">
        <v>40</v>
      </c>
      <c r="R5156" t="s">
        <v>40</v>
      </c>
      <c r="S5156" t="s">
        <v>55</v>
      </c>
      <c r="T5156" s="1">
        <v>12</v>
      </c>
      <c r="U5156" t="s">
        <v>43</v>
      </c>
      <c r="V5156" t="s">
        <v>40</v>
      </c>
      <c r="W5156" t="s">
        <v>40</v>
      </c>
      <c r="X5156" t="s">
        <v>43</v>
      </c>
      <c r="Y5156" t="s">
        <v>43</v>
      </c>
      <c r="Z5156" t="s">
        <v>43</v>
      </c>
      <c r="AA5156" t="s">
        <v>43</v>
      </c>
      <c r="AB5156" t="s">
        <v>40</v>
      </c>
      <c r="AC5156" t="s">
        <v>51</v>
      </c>
      <c r="AD5156" t="s">
        <v>40</v>
      </c>
      <c r="AE5156" t="s">
        <v>56</v>
      </c>
      <c r="AF5156">
        <v>85.2</v>
      </c>
      <c r="AH5156">
        <v>3969.35</v>
      </c>
      <c r="AI5156">
        <v>0</v>
      </c>
      <c r="AJ5156">
        <v>0</v>
      </c>
      <c r="AK5156">
        <v>791.01</v>
      </c>
      <c r="AL5156">
        <v>4760.3599999999997</v>
      </c>
      <c r="AM5156" t="s">
        <v>57</v>
      </c>
      <c r="AN5156" t="s">
        <v>117</v>
      </c>
      <c r="AO5156" t="s">
        <v>466</v>
      </c>
    </row>
    <row r="5157" spans="1:41" x14ac:dyDescent="0.35">
      <c r="A5157" t="s">
        <v>6339</v>
      </c>
      <c r="B5157" t="s">
        <v>49</v>
      </c>
      <c r="C5157" s="10">
        <v>63</v>
      </c>
      <c r="D5157" s="5" t="str" cm="1">
        <f t="array" ref="D5157">_xlfn.IFS(C5157&lt;=29, "18-29", C5157&lt;=39, "30-39", C5157&lt;=49, "40-49", C5157&lt;=59, "50-59",C5157&lt;=69, "60-69", C5157&gt;=70, "70+")</f>
        <v>60-69</v>
      </c>
      <c r="E5157" t="s">
        <v>40</v>
      </c>
      <c r="F5157">
        <v>0</v>
      </c>
      <c r="G5157" t="s">
        <v>4006</v>
      </c>
      <c r="H5157">
        <v>95625</v>
      </c>
      <c r="I5157">
        <v>38.349195000000002</v>
      </c>
      <c r="J5157">
        <v>-121.90294299999999</v>
      </c>
      <c r="K5157">
        <v>1</v>
      </c>
      <c r="L5157">
        <v>10</v>
      </c>
      <c r="M5157" t="str" cm="1">
        <f t="array" ref="M5157">_xlfn.IFS(L5157&lt;=12, "New (0-12 months)", L5157&lt;=36, "Mid (13-36 months)", L5157&gt;=37,"Long (37+ months)")</f>
        <v>New (0-12 months)</v>
      </c>
      <c r="N5157" t="s">
        <v>42</v>
      </c>
      <c r="O5157" t="s">
        <v>40</v>
      </c>
      <c r="P5157">
        <v>30.1</v>
      </c>
      <c r="Q5157" t="s">
        <v>40</v>
      </c>
      <c r="R5157" t="s">
        <v>40</v>
      </c>
      <c r="S5157" t="s">
        <v>44</v>
      </c>
      <c r="T5157" s="1">
        <v>29</v>
      </c>
      <c r="U5157" t="s">
        <v>43</v>
      </c>
      <c r="V5157" t="s">
        <v>43</v>
      </c>
      <c r="W5157" t="s">
        <v>43</v>
      </c>
      <c r="X5157" t="s">
        <v>43</v>
      </c>
      <c r="Y5157" t="s">
        <v>40</v>
      </c>
      <c r="Z5157" t="s">
        <v>43</v>
      </c>
      <c r="AA5157" t="s">
        <v>43</v>
      </c>
      <c r="AB5157" t="s">
        <v>40</v>
      </c>
      <c r="AC5157" t="s">
        <v>51</v>
      </c>
      <c r="AD5157" t="s">
        <v>40</v>
      </c>
      <c r="AE5157" t="s">
        <v>56</v>
      </c>
      <c r="AF5157">
        <v>85.6</v>
      </c>
      <c r="AH5157">
        <v>813.85</v>
      </c>
      <c r="AI5157">
        <v>0</v>
      </c>
      <c r="AJ5157">
        <v>0</v>
      </c>
      <c r="AK5157">
        <v>301</v>
      </c>
      <c r="AL5157">
        <v>1114.8499999999999</v>
      </c>
      <c r="AM5157" t="s">
        <v>57</v>
      </c>
      <c r="AN5157" t="s">
        <v>58</v>
      </c>
      <c r="AO5157" t="s">
        <v>214</v>
      </c>
    </row>
    <row r="5158" spans="1:41" x14ac:dyDescent="0.35">
      <c r="A5158" t="s">
        <v>6340</v>
      </c>
      <c r="B5158" t="s">
        <v>39</v>
      </c>
      <c r="C5158" s="10">
        <v>47</v>
      </c>
      <c r="D5158" s="5" t="str" cm="1">
        <f t="array" ref="D5158">_xlfn.IFS(C5158&lt;=29, "18-29", C5158&lt;=39, "30-39", C5158&lt;=49, "40-49", C5158&lt;=59, "50-59",C5158&lt;=69, "60-69", C5158&gt;=70, "70+")</f>
        <v>40-49</v>
      </c>
      <c r="E5158" t="s">
        <v>40</v>
      </c>
      <c r="F5158">
        <v>2</v>
      </c>
      <c r="G5158" t="s">
        <v>316</v>
      </c>
      <c r="H5158">
        <v>92027</v>
      </c>
      <c r="I5158">
        <v>33.141264999999997</v>
      </c>
      <c r="J5158">
        <v>-116.967221</v>
      </c>
      <c r="K5158">
        <v>1</v>
      </c>
      <c r="L5158">
        <v>1</v>
      </c>
      <c r="M5158" t="str" cm="1">
        <f t="array" ref="M5158">_xlfn.IFS(L5158&lt;=12, "New (0-12 months)", L5158&lt;=36, "Mid (13-36 months)", L5158&gt;=37,"Long (37+ months)")</f>
        <v>New (0-12 months)</v>
      </c>
      <c r="N5158" t="s">
        <v>54</v>
      </c>
      <c r="O5158" t="s">
        <v>40</v>
      </c>
      <c r="P5158">
        <v>9.73</v>
      </c>
      <c r="Q5158" t="s">
        <v>43</v>
      </c>
      <c r="R5158" t="s">
        <v>40</v>
      </c>
      <c r="S5158" t="s">
        <v>79</v>
      </c>
      <c r="T5158" s="1">
        <v>29</v>
      </c>
      <c r="U5158" t="s">
        <v>43</v>
      </c>
      <c r="V5158" t="s">
        <v>43</v>
      </c>
      <c r="W5158" t="s">
        <v>40</v>
      </c>
      <c r="X5158" t="s">
        <v>43</v>
      </c>
      <c r="Y5158" t="s">
        <v>43</v>
      </c>
      <c r="Z5158" t="s">
        <v>43</v>
      </c>
      <c r="AA5158" t="s">
        <v>43</v>
      </c>
      <c r="AB5158" t="s">
        <v>40</v>
      </c>
      <c r="AC5158" t="s">
        <v>51</v>
      </c>
      <c r="AD5158" t="s">
        <v>43</v>
      </c>
      <c r="AE5158" t="s">
        <v>183</v>
      </c>
      <c r="AF5158">
        <v>50.45</v>
      </c>
      <c r="AH5158">
        <v>50.45</v>
      </c>
      <c r="AI5158">
        <v>0</v>
      </c>
      <c r="AJ5158">
        <v>0</v>
      </c>
      <c r="AK5158">
        <v>9.73</v>
      </c>
      <c r="AL5158">
        <v>60.18</v>
      </c>
      <c r="AM5158" t="s">
        <v>57</v>
      </c>
      <c r="AN5158" t="s">
        <v>58</v>
      </c>
      <c r="AO5158" t="s">
        <v>104</v>
      </c>
    </row>
    <row r="5159" spans="1:41" x14ac:dyDescent="0.35">
      <c r="A5159" t="s">
        <v>6341</v>
      </c>
      <c r="B5159" t="s">
        <v>39</v>
      </c>
      <c r="C5159" s="10">
        <v>74</v>
      </c>
      <c r="D5159" s="5" t="str" cm="1">
        <f t="array" ref="D5159">_xlfn.IFS(C5159&lt;=29, "18-29", C5159&lt;=39, "30-39", C5159&lt;=49, "40-49", C5159&lt;=59, "50-59",C5159&lt;=69, "60-69", C5159&gt;=70, "70+")</f>
        <v>70+</v>
      </c>
      <c r="E5159" t="s">
        <v>43</v>
      </c>
      <c r="F5159">
        <v>0</v>
      </c>
      <c r="G5159" t="s">
        <v>3147</v>
      </c>
      <c r="H5159">
        <v>93267</v>
      </c>
      <c r="I5159">
        <v>36.141319000000003</v>
      </c>
      <c r="J5159">
        <v>-119.129075</v>
      </c>
      <c r="K5159">
        <v>0</v>
      </c>
      <c r="L5159">
        <v>40</v>
      </c>
      <c r="M5159" t="str" cm="1">
        <f t="array" ref="M5159">_xlfn.IFS(L5159&lt;=12, "New (0-12 months)", L5159&lt;=36, "Mid (13-36 months)", L5159&gt;=37,"Long (37+ months)")</f>
        <v>Long (37+ months)</v>
      </c>
      <c r="N5159" t="s">
        <v>42</v>
      </c>
      <c r="O5159" t="s">
        <v>40</v>
      </c>
      <c r="P5159">
        <v>28.54</v>
      </c>
      <c r="Q5159" t="s">
        <v>40</v>
      </c>
      <c r="R5159" t="s">
        <v>40</v>
      </c>
      <c r="S5159" t="s">
        <v>55</v>
      </c>
      <c r="T5159" s="1">
        <v>24</v>
      </c>
      <c r="U5159" t="s">
        <v>43</v>
      </c>
      <c r="V5159" t="s">
        <v>43</v>
      </c>
      <c r="W5159" t="s">
        <v>40</v>
      </c>
      <c r="X5159" t="s">
        <v>40</v>
      </c>
      <c r="Y5159" t="s">
        <v>40</v>
      </c>
      <c r="Z5159" t="s">
        <v>40</v>
      </c>
      <c r="AA5159" t="s">
        <v>43</v>
      </c>
      <c r="AB5159" t="s">
        <v>40</v>
      </c>
      <c r="AC5159" t="s">
        <v>45</v>
      </c>
      <c r="AD5159" t="s">
        <v>40</v>
      </c>
      <c r="AE5159" t="s">
        <v>46</v>
      </c>
      <c r="AF5159">
        <v>103.75</v>
      </c>
      <c r="AH5159">
        <v>4188.3999999999996</v>
      </c>
      <c r="AI5159">
        <v>0</v>
      </c>
      <c r="AJ5159">
        <v>0</v>
      </c>
      <c r="AK5159">
        <v>1141.5999999999999</v>
      </c>
      <c r="AL5159">
        <v>5330</v>
      </c>
      <c r="AM5159" t="s">
        <v>47</v>
      </c>
    </row>
    <row r="5160" spans="1:41" x14ac:dyDescent="0.35">
      <c r="A5160" t="s">
        <v>6342</v>
      </c>
      <c r="B5160" t="s">
        <v>39</v>
      </c>
      <c r="C5160" s="10">
        <v>60</v>
      </c>
      <c r="D5160" s="5" t="str" cm="1">
        <f t="array" ref="D5160">_xlfn.IFS(C5160&lt;=29, "18-29", C5160&lt;=39, "30-39", C5160&lt;=49, "40-49", C5160&lt;=59, "50-59",C5160&lt;=69, "60-69", C5160&gt;=70, "70+")</f>
        <v>60-69</v>
      </c>
      <c r="E5160" t="s">
        <v>43</v>
      </c>
      <c r="F5160">
        <v>0</v>
      </c>
      <c r="G5160" t="s">
        <v>3188</v>
      </c>
      <c r="H5160">
        <v>95311</v>
      </c>
      <c r="I5160">
        <v>37.722127</v>
      </c>
      <c r="J5160">
        <v>-120.110174</v>
      </c>
      <c r="K5160">
        <v>0</v>
      </c>
      <c r="L5160">
        <v>61</v>
      </c>
      <c r="M5160" t="str" cm="1">
        <f t="array" ref="M5160">_xlfn.IFS(L5160&lt;=12, "New (0-12 months)", L5160&lt;=36, "Mid (13-36 months)", L5160&gt;=37,"Long (37+ months)")</f>
        <v>Long (37+ months)</v>
      </c>
      <c r="N5160" t="s">
        <v>76</v>
      </c>
      <c r="O5160" t="s">
        <v>40</v>
      </c>
      <c r="P5160">
        <v>14.52</v>
      </c>
      <c r="Q5160" t="s">
        <v>40</v>
      </c>
      <c r="R5160" t="s">
        <v>40</v>
      </c>
      <c r="S5160" t="s">
        <v>55</v>
      </c>
      <c r="T5160" s="1">
        <v>27</v>
      </c>
      <c r="U5160" t="s">
        <v>43</v>
      </c>
      <c r="V5160" t="s">
        <v>43</v>
      </c>
      <c r="W5160" t="s">
        <v>40</v>
      </c>
      <c r="X5160" t="s">
        <v>43</v>
      </c>
      <c r="Y5160" t="s">
        <v>43</v>
      </c>
      <c r="Z5160" t="s">
        <v>40</v>
      </c>
      <c r="AA5160" t="s">
        <v>40</v>
      </c>
      <c r="AB5160" t="s">
        <v>40</v>
      </c>
      <c r="AC5160" t="s">
        <v>51</v>
      </c>
      <c r="AD5160" t="s">
        <v>43</v>
      </c>
      <c r="AE5160" t="s">
        <v>46</v>
      </c>
      <c r="AF5160">
        <v>89.2</v>
      </c>
      <c r="AH5160">
        <v>5500.6</v>
      </c>
      <c r="AI5160">
        <v>0</v>
      </c>
      <c r="AJ5160">
        <v>0</v>
      </c>
      <c r="AK5160">
        <v>885.72</v>
      </c>
      <c r="AL5160">
        <v>6386.32</v>
      </c>
      <c r="AM5160" t="s">
        <v>47</v>
      </c>
    </row>
    <row r="5161" spans="1:41" x14ac:dyDescent="0.35">
      <c r="A5161" t="s">
        <v>6343</v>
      </c>
      <c r="B5161" t="s">
        <v>39</v>
      </c>
      <c r="C5161" s="10">
        <v>43</v>
      </c>
      <c r="D5161" s="5" t="str" cm="1">
        <f t="array" ref="D5161">_xlfn.IFS(C5161&lt;=29, "18-29", C5161&lt;=39, "30-39", C5161&lt;=49, "40-49", C5161&lt;=59, "50-59",C5161&lt;=69, "60-69", C5161&gt;=70, "70+")</f>
        <v>40-49</v>
      </c>
      <c r="E5161" t="s">
        <v>43</v>
      </c>
      <c r="F5161">
        <v>0</v>
      </c>
      <c r="G5161" t="s">
        <v>2517</v>
      </c>
      <c r="H5161">
        <v>90277</v>
      </c>
      <c r="I5161">
        <v>33.830452999999999</v>
      </c>
      <c r="J5161">
        <v>-118.38456499999999</v>
      </c>
      <c r="K5161">
        <v>0</v>
      </c>
      <c r="L5161">
        <v>1</v>
      </c>
      <c r="M5161" t="str" cm="1">
        <f t="array" ref="M5161">_xlfn.IFS(L5161&lt;=12, "New (0-12 months)", L5161&lt;=36, "Mid (13-36 months)", L5161&gt;=37,"Long (37+ months)")</f>
        <v>New (0-12 months)</v>
      </c>
      <c r="N5161" t="s">
        <v>42</v>
      </c>
      <c r="O5161" t="s">
        <v>40</v>
      </c>
      <c r="P5161">
        <v>42.34</v>
      </c>
      <c r="Q5161" t="s">
        <v>43</v>
      </c>
      <c r="R5161" t="s">
        <v>40</v>
      </c>
      <c r="S5161" t="s">
        <v>79</v>
      </c>
      <c r="T5161" s="1">
        <v>10</v>
      </c>
      <c r="U5161" t="s">
        <v>43</v>
      </c>
      <c r="V5161" t="s">
        <v>43</v>
      </c>
      <c r="W5161" t="s">
        <v>43</v>
      </c>
      <c r="X5161" t="s">
        <v>43</v>
      </c>
      <c r="Y5161" t="s">
        <v>43</v>
      </c>
      <c r="Z5161" t="s">
        <v>43</v>
      </c>
      <c r="AA5161" t="s">
        <v>43</v>
      </c>
      <c r="AB5161" t="s">
        <v>40</v>
      </c>
      <c r="AC5161" t="s">
        <v>51</v>
      </c>
      <c r="AD5161" t="s">
        <v>43</v>
      </c>
      <c r="AE5161" t="s">
        <v>46</v>
      </c>
      <c r="AF5161">
        <v>45.15</v>
      </c>
      <c r="AH5161">
        <v>45.15</v>
      </c>
      <c r="AI5161">
        <v>0</v>
      </c>
      <c r="AJ5161">
        <v>0</v>
      </c>
      <c r="AK5161">
        <v>42.34</v>
      </c>
      <c r="AL5161">
        <v>87.49</v>
      </c>
      <c r="AM5161" t="s">
        <v>98</v>
      </c>
    </row>
    <row r="5162" spans="1:41" x14ac:dyDescent="0.35">
      <c r="A5162" t="s">
        <v>6344</v>
      </c>
      <c r="B5162" t="s">
        <v>39</v>
      </c>
      <c r="C5162" s="10">
        <v>52</v>
      </c>
      <c r="D5162" s="5" t="str" cm="1">
        <f t="array" ref="D5162">_xlfn.IFS(C5162&lt;=29, "18-29", C5162&lt;=39, "30-39", C5162&lt;=49, "40-49", C5162&lt;=59, "50-59",C5162&lt;=69, "60-69", C5162&gt;=70, "70+")</f>
        <v>50-59</v>
      </c>
      <c r="E5162" t="s">
        <v>43</v>
      </c>
      <c r="F5162">
        <v>0</v>
      </c>
      <c r="G5162" t="s">
        <v>658</v>
      </c>
      <c r="H5162">
        <v>93108</v>
      </c>
      <c r="I5162">
        <v>34.457540999999999</v>
      </c>
      <c r="J5162">
        <v>-119.631072</v>
      </c>
      <c r="K5162">
        <v>0</v>
      </c>
      <c r="L5162">
        <v>46</v>
      </c>
      <c r="M5162" t="str" cm="1">
        <f t="array" ref="M5162">_xlfn.IFS(L5162&lt;=12, "New (0-12 months)", L5162&lt;=36, "Mid (13-36 months)", L5162&gt;=37,"Long (37+ months)")</f>
        <v>Long (37+ months)</v>
      </c>
      <c r="N5162" t="s">
        <v>42</v>
      </c>
      <c r="O5162" t="s">
        <v>40</v>
      </c>
      <c r="P5162">
        <v>45.2</v>
      </c>
      <c r="Q5162" t="s">
        <v>43</v>
      </c>
      <c r="R5162" t="s">
        <v>40</v>
      </c>
      <c r="S5162" t="s">
        <v>79</v>
      </c>
      <c r="T5162" s="1">
        <v>17</v>
      </c>
      <c r="U5162" t="s">
        <v>43</v>
      </c>
      <c r="V5162" t="s">
        <v>43</v>
      </c>
      <c r="W5162" t="s">
        <v>40</v>
      </c>
      <c r="X5162" t="s">
        <v>40</v>
      </c>
      <c r="Y5162" t="s">
        <v>43</v>
      </c>
      <c r="Z5162" t="s">
        <v>43</v>
      </c>
      <c r="AA5162" t="s">
        <v>43</v>
      </c>
      <c r="AB5162" t="s">
        <v>40</v>
      </c>
      <c r="AC5162" t="s">
        <v>73</v>
      </c>
      <c r="AD5162" t="s">
        <v>43</v>
      </c>
      <c r="AE5162" t="s">
        <v>46</v>
      </c>
      <c r="AF5162">
        <v>54.35</v>
      </c>
      <c r="AH5162">
        <v>2460.15</v>
      </c>
      <c r="AI5162">
        <v>0</v>
      </c>
      <c r="AJ5162">
        <v>0</v>
      </c>
      <c r="AK5162">
        <v>2079.1999999999998</v>
      </c>
      <c r="AL5162">
        <v>4539.3500000000004</v>
      </c>
      <c r="AM5162" t="s">
        <v>57</v>
      </c>
      <c r="AN5162" t="s">
        <v>63</v>
      </c>
      <c r="AO5162" t="s">
        <v>67</v>
      </c>
    </row>
    <row r="5163" spans="1:41" x14ac:dyDescent="0.35">
      <c r="A5163" t="s">
        <v>6345</v>
      </c>
      <c r="B5163" t="s">
        <v>49</v>
      </c>
      <c r="C5163" s="10">
        <v>30</v>
      </c>
      <c r="D5163" s="5" t="str" cm="1">
        <f t="array" ref="D5163">_xlfn.IFS(C5163&lt;=29, "18-29", C5163&lt;=39, "30-39", C5163&lt;=49, "40-49", C5163&lt;=59, "50-59",C5163&lt;=69, "60-69", C5163&gt;=70, "70+")</f>
        <v>30-39</v>
      </c>
      <c r="E5163" t="s">
        <v>43</v>
      </c>
      <c r="F5163">
        <v>0</v>
      </c>
      <c r="G5163" t="s">
        <v>140</v>
      </c>
      <c r="H5163">
        <v>96001</v>
      </c>
      <c r="I5163">
        <v>40.587918999999999</v>
      </c>
      <c r="J5163">
        <v>-122.464732</v>
      </c>
      <c r="K5163">
        <v>0</v>
      </c>
      <c r="L5163">
        <v>1</v>
      </c>
      <c r="M5163" t="str" cm="1">
        <f t="array" ref="M5163">_xlfn.IFS(L5163&lt;=12, "New (0-12 months)", L5163&lt;=36, "Mid (13-36 months)", L5163&gt;=37,"Long (37+ months)")</f>
        <v>New (0-12 months)</v>
      </c>
      <c r="N5163" t="s">
        <v>54</v>
      </c>
      <c r="O5163" t="s">
        <v>40</v>
      </c>
      <c r="P5163">
        <v>28.7</v>
      </c>
      <c r="Q5163" t="s">
        <v>43</v>
      </c>
      <c r="R5163" t="s">
        <v>40</v>
      </c>
      <c r="S5163" t="s">
        <v>55</v>
      </c>
      <c r="T5163" s="1">
        <v>69</v>
      </c>
      <c r="U5163" t="s">
        <v>43</v>
      </c>
      <c r="V5163" t="s">
        <v>43</v>
      </c>
      <c r="W5163" t="s">
        <v>43</v>
      </c>
      <c r="X5163" t="s">
        <v>43</v>
      </c>
      <c r="Y5163" t="s">
        <v>43</v>
      </c>
      <c r="Z5163" t="s">
        <v>43</v>
      </c>
      <c r="AA5163" t="s">
        <v>43</v>
      </c>
      <c r="AB5163" t="s">
        <v>40</v>
      </c>
      <c r="AC5163" t="s">
        <v>51</v>
      </c>
      <c r="AD5163" t="s">
        <v>40</v>
      </c>
      <c r="AE5163" t="s">
        <v>56</v>
      </c>
      <c r="AF5163">
        <v>69.650000000000006</v>
      </c>
      <c r="AH5163">
        <v>69.650000000000006</v>
      </c>
      <c r="AI5163">
        <v>0</v>
      </c>
      <c r="AJ5163">
        <v>0</v>
      </c>
      <c r="AK5163">
        <v>28.7</v>
      </c>
      <c r="AL5163">
        <v>98.35</v>
      </c>
      <c r="AM5163" t="s">
        <v>57</v>
      </c>
      <c r="AN5163" t="s">
        <v>63</v>
      </c>
      <c r="AO5163" t="s">
        <v>67</v>
      </c>
    </row>
    <row r="5164" spans="1:41" x14ac:dyDescent="0.35">
      <c r="A5164" t="s">
        <v>6346</v>
      </c>
      <c r="B5164" t="s">
        <v>49</v>
      </c>
      <c r="C5164" s="10">
        <v>42</v>
      </c>
      <c r="D5164" s="5" t="str" cm="1">
        <f t="array" ref="D5164">_xlfn.IFS(C5164&lt;=29, "18-29", C5164&lt;=39, "30-39", C5164&lt;=49, "40-49", C5164&lt;=59, "50-59",C5164&lt;=69, "60-69", C5164&gt;=70, "70+")</f>
        <v>40-49</v>
      </c>
      <c r="E5164" t="s">
        <v>40</v>
      </c>
      <c r="F5164">
        <v>3</v>
      </c>
      <c r="G5164" t="s">
        <v>2139</v>
      </c>
      <c r="H5164">
        <v>91324</v>
      </c>
      <c r="I5164">
        <v>34.238208</v>
      </c>
      <c r="J5164">
        <v>-118.55029</v>
      </c>
      <c r="K5164">
        <v>2</v>
      </c>
      <c r="L5164">
        <v>72</v>
      </c>
      <c r="M5164" t="str" cm="1">
        <f t="array" ref="M5164">_xlfn.IFS(L5164&lt;=12, "New (0-12 months)", L5164&lt;=36, "Mid (13-36 months)", L5164&gt;=37,"Long (37+ months)")</f>
        <v>Long (37+ months)</v>
      </c>
      <c r="N5164" t="s">
        <v>72</v>
      </c>
      <c r="O5164" t="s">
        <v>40</v>
      </c>
      <c r="P5164">
        <v>11.66</v>
      </c>
      <c r="Q5164" t="s">
        <v>40</v>
      </c>
      <c r="R5164" t="s">
        <v>40</v>
      </c>
      <c r="S5164" t="s">
        <v>55</v>
      </c>
      <c r="T5164" s="1">
        <v>28</v>
      </c>
      <c r="U5164" t="s">
        <v>43</v>
      </c>
      <c r="V5164" t="s">
        <v>40</v>
      </c>
      <c r="W5164" t="s">
        <v>40</v>
      </c>
      <c r="X5164" t="s">
        <v>40</v>
      </c>
      <c r="Y5164" t="s">
        <v>40</v>
      </c>
      <c r="Z5164" t="s">
        <v>40</v>
      </c>
      <c r="AA5164" t="s">
        <v>40</v>
      </c>
      <c r="AB5164" t="s">
        <v>40</v>
      </c>
      <c r="AC5164" t="s">
        <v>73</v>
      </c>
      <c r="AD5164" t="s">
        <v>40</v>
      </c>
      <c r="AE5164" t="s">
        <v>56</v>
      </c>
      <c r="AF5164">
        <v>112.25</v>
      </c>
      <c r="AH5164">
        <v>8041.65</v>
      </c>
      <c r="AI5164">
        <v>0</v>
      </c>
      <c r="AJ5164">
        <v>0</v>
      </c>
      <c r="AK5164">
        <v>839.52</v>
      </c>
      <c r="AL5164">
        <v>8881.17</v>
      </c>
      <c r="AM5164" t="s">
        <v>47</v>
      </c>
    </row>
    <row r="5165" spans="1:41" x14ac:dyDescent="0.35">
      <c r="A5165" t="s">
        <v>6347</v>
      </c>
      <c r="B5165" t="s">
        <v>49</v>
      </c>
      <c r="C5165" s="10">
        <v>43</v>
      </c>
      <c r="D5165" s="5" t="str" cm="1">
        <f t="array" ref="D5165">_xlfn.IFS(C5165&lt;=29, "18-29", C5165&lt;=39, "30-39", C5165&lt;=49, "40-49", C5165&lt;=59, "50-59",C5165&lt;=69, "60-69", C5165&gt;=70, "70+")</f>
        <v>40-49</v>
      </c>
      <c r="E5165" t="s">
        <v>40</v>
      </c>
      <c r="F5165">
        <v>2</v>
      </c>
      <c r="G5165" t="s">
        <v>1507</v>
      </c>
      <c r="H5165">
        <v>95605</v>
      </c>
      <c r="I5165">
        <v>38.592745000000001</v>
      </c>
      <c r="J5165">
        <v>-121.540036</v>
      </c>
      <c r="K5165">
        <v>3</v>
      </c>
      <c r="L5165">
        <v>11</v>
      </c>
      <c r="M5165" t="str" cm="1">
        <f t="array" ref="M5165">_xlfn.IFS(L5165&lt;=12, "New (0-12 months)", L5165&lt;=36, "Mid (13-36 months)", L5165&gt;=37,"Long (37+ months)")</f>
        <v>New (0-12 months)</v>
      </c>
      <c r="N5165" t="s">
        <v>42</v>
      </c>
      <c r="O5165" t="s">
        <v>40</v>
      </c>
      <c r="P5165">
        <v>16.670000000000002</v>
      </c>
      <c r="Q5165" t="s">
        <v>43</v>
      </c>
      <c r="R5165" t="s">
        <v>43</v>
      </c>
      <c r="S5165" t="s">
        <v>8234</v>
      </c>
      <c r="T5165" s="1">
        <v>0</v>
      </c>
      <c r="U5165" t="s">
        <v>8234</v>
      </c>
      <c r="V5165" t="s">
        <v>8234</v>
      </c>
      <c r="W5165" t="s">
        <v>8234</v>
      </c>
      <c r="X5165" t="s">
        <v>8234</v>
      </c>
      <c r="Y5165" t="s">
        <v>8234</v>
      </c>
      <c r="Z5165" t="s">
        <v>8234</v>
      </c>
      <c r="AA5165" t="s">
        <v>8234</v>
      </c>
      <c r="AB5165" t="s">
        <v>8234</v>
      </c>
      <c r="AC5165" t="s">
        <v>51</v>
      </c>
      <c r="AD5165" t="s">
        <v>40</v>
      </c>
      <c r="AE5165" t="s">
        <v>56</v>
      </c>
      <c r="AF5165">
        <v>20.45</v>
      </c>
      <c r="AH5165">
        <v>250.8</v>
      </c>
      <c r="AI5165">
        <v>0</v>
      </c>
      <c r="AJ5165">
        <v>0</v>
      </c>
      <c r="AK5165">
        <v>183.37</v>
      </c>
      <c r="AL5165">
        <v>434.17</v>
      </c>
      <c r="AM5165" t="s">
        <v>47</v>
      </c>
    </row>
    <row r="5166" spans="1:41" x14ac:dyDescent="0.35">
      <c r="A5166" t="s">
        <v>6348</v>
      </c>
      <c r="B5166" t="s">
        <v>39</v>
      </c>
      <c r="C5166" s="10">
        <v>25</v>
      </c>
      <c r="D5166" s="5" t="str" cm="1">
        <f t="array" ref="D5166">_xlfn.IFS(C5166&lt;=29, "18-29", C5166&lt;=39, "30-39", C5166&lt;=49, "40-49", C5166&lt;=59, "50-59",C5166&lt;=69, "60-69", C5166&gt;=70, "70+")</f>
        <v>18-29</v>
      </c>
      <c r="E5166" t="s">
        <v>40</v>
      </c>
      <c r="F5166">
        <v>3</v>
      </c>
      <c r="G5166" t="s">
        <v>3417</v>
      </c>
      <c r="H5166">
        <v>91024</v>
      </c>
      <c r="I5166">
        <v>34.168686000000001</v>
      </c>
      <c r="J5166">
        <v>-118.05750500000001</v>
      </c>
      <c r="K5166">
        <v>1</v>
      </c>
      <c r="L5166">
        <v>25</v>
      </c>
      <c r="M5166" t="str" cm="1">
        <f t="array" ref="M5166">_xlfn.IFS(L5166&lt;=12, "New (0-12 months)", L5166&lt;=36, "Mid (13-36 months)", L5166&gt;=37,"Long (37+ months)")</f>
        <v>Mid (13-36 months)</v>
      </c>
      <c r="N5166" t="s">
        <v>129</v>
      </c>
      <c r="O5166" t="s">
        <v>40</v>
      </c>
      <c r="P5166">
        <v>4.57</v>
      </c>
      <c r="Q5166" t="s">
        <v>43</v>
      </c>
      <c r="R5166" t="s">
        <v>43</v>
      </c>
      <c r="S5166" t="s">
        <v>8234</v>
      </c>
      <c r="T5166" s="1">
        <v>0</v>
      </c>
      <c r="U5166" t="s">
        <v>8234</v>
      </c>
      <c r="V5166" t="s">
        <v>8234</v>
      </c>
      <c r="W5166" t="s">
        <v>8234</v>
      </c>
      <c r="X5166" t="s">
        <v>8234</v>
      </c>
      <c r="Y5166" t="s">
        <v>8234</v>
      </c>
      <c r="Z5166" t="s">
        <v>8234</v>
      </c>
      <c r="AA5166" t="s">
        <v>8234</v>
      </c>
      <c r="AB5166" t="s">
        <v>8234</v>
      </c>
      <c r="AC5166" t="s">
        <v>73</v>
      </c>
      <c r="AD5166" t="s">
        <v>43</v>
      </c>
      <c r="AE5166" t="s">
        <v>46</v>
      </c>
      <c r="AF5166">
        <v>20.100000000000001</v>
      </c>
      <c r="AH5166">
        <v>486.05</v>
      </c>
      <c r="AI5166">
        <v>0</v>
      </c>
      <c r="AJ5166">
        <v>0</v>
      </c>
      <c r="AK5166">
        <v>114.25</v>
      </c>
      <c r="AL5166">
        <v>600.29999999999995</v>
      </c>
      <c r="AM5166" t="s">
        <v>47</v>
      </c>
    </row>
    <row r="5167" spans="1:41" x14ac:dyDescent="0.35">
      <c r="A5167" t="s">
        <v>6349</v>
      </c>
      <c r="B5167" t="s">
        <v>49</v>
      </c>
      <c r="C5167" s="10">
        <v>75</v>
      </c>
      <c r="D5167" s="5" t="str" cm="1">
        <f t="array" ref="D5167">_xlfn.IFS(C5167&lt;=29, "18-29", C5167&lt;=39, "30-39", C5167&lt;=49, "40-49", C5167&lt;=59, "50-59",C5167&lt;=69, "60-69", C5167&gt;=70, "70+")</f>
        <v>70+</v>
      </c>
      <c r="E5167" t="s">
        <v>43</v>
      </c>
      <c r="F5167">
        <v>0</v>
      </c>
      <c r="G5167" t="s">
        <v>1430</v>
      </c>
      <c r="H5167">
        <v>93424</v>
      </c>
      <c r="I5167">
        <v>35.186644000000001</v>
      </c>
      <c r="J5167">
        <v>-120.72830500000001</v>
      </c>
      <c r="K5167">
        <v>0</v>
      </c>
      <c r="L5167">
        <v>18</v>
      </c>
      <c r="M5167" t="str" cm="1">
        <f t="array" ref="M5167">_xlfn.IFS(L5167&lt;=12, "New (0-12 months)", L5167&lt;=36, "Mid (13-36 months)", L5167&gt;=37,"Long (37+ months)")</f>
        <v>Mid (13-36 months)</v>
      </c>
      <c r="N5167" t="s">
        <v>62</v>
      </c>
      <c r="O5167" t="s">
        <v>40</v>
      </c>
      <c r="P5167">
        <v>1.92</v>
      </c>
      <c r="Q5167" t="s">
        <v>40</v>
      </c>
      <c r="R5167" t="s">
        <v>40</v>
      </c>
      <c r="S5167" t="s">
        <v>55</v>
      </c>
      <c r="T5167" s="1">
        <v>25</v>
      </c>
      <c r="U5167" t="s">
        <v>43</v>
      </c>
      <c r="V5167" t="s">
        <v>43</v>
      </c>
      <c r="W5167" t="s">
        <v>40</v>
      </c>
      <c r="X5167" t="s">
        <v>40</v>
      </c>
      <c r="Y5167" t="s">
        <v>40</v>
      </c>
      <c r="Z5167" t="s">
        <v>43</v>
      </c>
      <c r="AA5167" t="s">
        <v>43</v>
      </c>
      <c r="AB5167" t="s">
        <v>40</v>
      </c>
      <c r="AC5167" t="s">
        <v>73</v>
      </c>
      <c r="AD5167" t="s">
        <v>43</v>
      </c>
      <c r="AE5167" t="s">
        <v>56</v>
      </c>
      <c r="AF5167">
        <v>93.9</v>
      </c>
      <c r="AH5167">
        <v>1743.9</v>
      </c>
      <c r="AI5167">
        <v>0</v>
      </c>
      <c r="AJ5167">
        <v>0</v>
      </c>
      <c r="AK5167">
        <v>34.56</v>
      </c>
      <c r="AL5167">
        <v>1778.46</v>
      </c>
      <c r="AM5167" t="s">
        <v>47</v>
      </c>
    </row>
    <row r="5168" spans="1:41" x14ac:dyDescent="0.35">
      <c r="A5168" t="s">
        <v>6350</v>
      </c>
      <c r="B5168" t="s">
        <v>49</v>
      </c>
      <c r="C5168" s="10">
        <v>45</v>
      </c>
      <c r="D5168" s="5" t="str" cm="1">
        <f t="array" ref="D5168">_xlfn.IFS(C5168&lt;=29, "18-29", C5168&lt;=39, "30-39", C5168&lt;=49, "40-49", C5168&lt;=59, "50-59",C5168&lt;=69, "60-69", C5168&gt;=70, "70+")</f>
        <v>40-49</v>
      </c>
      <c r="E5168" t="s">
        <v>40</v>
      </c>
      <c r="F5168">
        <v>2</v>
      </c>
      <c r="G5168" t="s">
        <v>2601</v>
      </c>
      <c r="H5168">
        <v>95514</v>
      </c>
      <c r="I5168">
        <v>40.309088000000003</v>
      </c>
      <c r="J5168">
        <v>-123.668201</v>
      </c>
      <c r="K5168">
        <v>2</v>
      </c>
      <c r="L5168">
        <v>62</v>
      </c>
      <c r="M5168" t="str" cm="1">
        <f t="array" ref="M5168">_xlfn.IFS(L5168&lt;=12, "New (0-12 months)", L5168&lt;=36, "Mid (13-36 months)", L5168&gt;=37,"Long (37+ months)")</f>
        <v>Long (37+ months)</v>
      </c>
      <c r="N5168" t="s">
        <v>42</v>
      </c>
      <c r="O5168" t="s">
        <v>40</v>
      </c>
      <c r="P5168">
        <v>1.87</v>
      </c>
      <c r="Q5168" t="s">
        <v>43</v>
      </c>
      <c r="R5168" t="s">
        <v>43</v>
      </c>
      <c r="S5168" t="s">
        <v>8234</v>
      </c>
      <c r="T5168" s="1">
        <v>0</v>
      </c>
      <c r="U5168" t="s">
        <v>8234</v>
      </c>
      <c r="V5168" t="s">
        <v>8234</v>
      </c>
      <c r="W5168" t="s">
        <v>8234</v>
      </c>
      <c r="X5168" t="s">
        <v>8234</v>
      </c>
      <c r="Y5168" t="s">
        <v>8234</v>
      </c>
      <c r="Z5168" t="s">
        <v>8234</v>
      </c>
      <c r="AA5168" t="s">
        <v>8234</v>
      </c>
      <c r="AB5168" t="s">
        <v>8234</v>
      </c>
      <c r="AC5168" t="s">
        <v>73</v>
      </c>
      <c r="AD5168" t="s">
        <v>43</v>
      </c>
      <c r="AE5168" t="s">
        <v>56</v>
      </c>
      <c r="AF5168">
        <v>20.45</v>
      </c>
      <c r="AH5168">
        <v>1297.3499999999999</v>
      </c>
      <c r="AI5168">
        <v>0</v>
      </c>
      <c r="AJ5168">
        <v>0</v>
      </c>
      <c r="AK5168">
        <v>115.94</v>
      </c>
      <c r="AL5168">
        <v>1413.29</v>
      </c>
      <c r="AM5168" t="s">
        <v>47</v>
      </c>
    </row>
    <row r="5169" spans="1:41" x14ac:dyDescent="0.35">
      <c r="A5169" t="s">
        <v>6351</v>
      </c>
      <c r="B5169" t="s">
        <v>39</v>
      </c>
      <c r="C5169" s="10">
        <v>48</v>
      </c>
      <c r="D5169" s="5" t="str" cm="1">
        <f t="array" ref="D5169">_xlfn.IFS(C5169&lt;=29, "18-29", C5169&lt;=39, "30-39", C5169&lt;=49, "40-49", C5169&lt;=59, "50-59",C5169&lt;=69, "60-69", C5169&gt;=70, "70+")</f>
        <v>40-49</v>
      </c>
      <c r="E5169" t="s">
        <v>43</v>
      </c>
      <c r="F5169">
        <v>0</v>
      </c>
      <c r="G5169" t="s">
        <v>545</v>
      </c>
      <c r="H5169">
        <v>90720</v>
      </c>
      <c r="I5169">
        <v>33.794989999999999</v>
      </c>
      <c r="J5169">
        <v>-118.065591</v>
      </c>
      <c r="K5169">
        <v>0</v>
      </c>
      <c r="L5169">
        <v>55</v>
      </c>
      <c r="M5169" t="str" cm="1">
        <f t="array" ref="M5169">_xlfn.IFS(L5169&lt;=12, "New (0-12 months)", L5169&lt;=36, "Mid (13-36 months)", L5169&gt;=37,"Long (37+ months)")</f>
        <v>Long (37+ months)</v>
      </c>
      <c r="N5169" t="s">
        <v>42</v>
      </c>
      <c r="O5169" t="s">
        <v>40</v>
      </c>
      <c r="P5169">
        <v>33.6</v>
      </c>
      <c r="Q5169" t="s">
        <v>43</v>
      </c>
      <c r="R5169" t="s">
        <v>40</v>
      </c>
      <c r="S5169" t="s">
        <v>79</v>
      </c>
      <c r="T5169" s="1">
        <v>5</v>
      </c>
      <c r="U5169" t="s">
        <v>43</v>
      </c>
      <c r="V5169" t="s">
        <v>43</v>
      </c>
      <c r="W5169" t="s">
        <v>43</v>
      </c>
      <c r="X5169" t="s">
        <v>43</v>
      </c>
      <c r="Y5169" t="s">
        <v>43</v>
      </c>
      <c r="Z5169" t="s">
        <v>43</v>
      </c>
      <c r="AA5169" t="s">
        <v>43</v>
      </c>
      <c r="AB5169" t="s">
        <v>40</v>
      </c>
      <c r="AC5169" t="s">
        <v>45</v>
      </c>
      <c r="AD5169" t="s">
        <v>43</v>
      </c>
      <c r="AE5169" t="s">
        <v>56</v>
      </c>
      <c r="AF5169">
        <v>45.05</v>
      </c>
      <c r="AH5169">
        <v>2462.6</v>
      </c>
      <c r="AI5169">
        <v>0</v>
      </c>
      <c r="AJ5169">
        <v>0</v>
      </c>
      <c r="AK5169">
        <v>1848</v>
      </c>
      <c r="AL5169">
        <v>4310.6000000000004</v>
      </c>
      <c r="AM5169" t="s">
        <v>47</v>
      </c>
    </row>
    <row r="5170" spans="1:41" x14ac:dyDescent="0.35">
      <c r="A5170" t="s">
        <v>6352</v>
      </c>
      <c r="B5170" t="s">
        <v>39</v>
      </c>
      <c r="C5170" s="10">
        <v>60</v>
      </c>
      <c r="D5170" s="5" t="str" cm="1">
        <f t="array" ref="D5170">_xlfn.IFS(C5170&lt;=29, "18-29", C5170&lt;=39, "30-39", C5170&lt;=49, "40-49", C5170&lt;=59, "50-59",C5170&lt;=69, "60-69", C5170&gt;=70, "70+")</f>
        <v>60-69</v>
      </c>
      <c r="E5170" t="s">
        <v>43</v>
      </c>
      <c r="F5170">
        <v>0</v>
      </c>
      <c r="G5170" t="s">
        <v>3128</v>
      </c>
      <c r="H5170">
        <v>95955</v>
      </c>
      <c r="I5170">
        <v>39.281193999999999</v>
      </c>
      <c r="J5170">
        <v>-122.226568</v>
      </c>
      <c r="K5170">
        <v>0</v>
      </c>
      <c r="L5170">
        <v>22</v>
      </c>
      <c r="M5170" t="str" cm="1">
        <f t="array" ref="M5170">_xlfn.IFS(L5170&lt;=12, "New (0-12 months)", L5170&lt;=36, "Mid (13-36 months)", L5170&gt;=37,"Long (37+ months)")</f>
        <v>Mid (13-36 months)</v>
      </c>
      <c r="N5170" t="s">
        <v>42</v>
      </c>
      <c r="O5170" t="s">
        <v>40</v>
      </c>
      <c r="P5170">
        <v>12.19</v>
      </c>
      <c r="Q5170" t="s">
        <v>40</v>
      </c>
      <c r="R5170" t="s">
        <v>40</v>
      </c>
      <c r="S5170" t="s">
        <v>55</v>
      </c>
      <c r="T5170" s="1">
        <v>23</v>
      </c>
      <c r="U5170" t="s">
        <v>43</v>
      </c>
      <c r="V5170" t="s">
        <v>43</v>
      </c>
      <c r="W5170" t="s">
        <v>43</v>
      </c>
      <c r="X5170" t="s">
        <v>40</v>
      </c>
      <c r="Y5170" t="s">
        <v>40</v>
      </c>
      <c r="Z5170" t="s">
        <v>43</v>
      </c>
      <c r="AA5170" t="s">
        <v>43</v>
      </c>
      <c r="AB5170" t="s">
        <v>40</v>
      </c>
      <c r="AC5170" t="s">
        <v>51</v>
      </c>
      <c r="AD5170" t="s">
        <v>40</v>
      </c>
      <c r="AE5170" t="s">
        <v>56</v>
      </c>
      <c r="AF5170">
        <v>2</v>
      </c>
      <c r="AH5170">
        <v>1993.8</v>
      </c>
      <c r="AI5170">
        <v>0</v>
      </c>
      <c r="AJ5170">
        <v>0</v>
      </c>
      <c r="AK5170">
        <v>268.18</v>
      </c>
      <c r="AL5170">
        <v>2261.98</v>
      </c>
      <c r="AM5170" t="s">
        <v>57</v>
      </c>
      <c r="AN5170" t="s">
        <v>63</v>
      </c>
      <c r="AO5170" t="s">
        <v>101</v>
      </c>
    </row>
    <row r="5171" spans="1:41" x14ac:dyDescent="0.35">
      <c r="A5171" t="s">
        <v>6353</v>
      </c>
      <c r="B5171" t="s">
        <v>39</v>
      </c>
      <c r="C5171" s="10">
        <v>64</v>
      </c>
      <c r="D5171" s="5" t="str" cm="1">
        <f t="array" ref="D5171">_xlfn.IFS(C5171&lt;=29, "18-29", C5171&lt;=39, "30-39", C5171&lt;=49, "40-49", C5171&lt;=59, "50-59",C5171&lt;=69, "60-69", C5171&gt;=70, "70+")</f>
        <v>60-69</v>
      </c>
      <c r="E5171" t="s">
        <v>40</v>
      </c>
      <c r="F5171">
        <v>0</v>
      </c>
      <c r="G5171" t="s">
        <v>322</v>
      </c>
      <c r="H5171">
        <v>95816</v>
      </c>
      <c r="I5171">
        <v>38.574855999999997</v>
      </c>
      <c r="J5171">
        <v>-121.46504</v>
      </c>
      <c r="K5171">
        <v>1</v>
      </c>
      <c r="L5171">
        <v>55</v>
      </c>
      <c r="M5171" t="str" cm="1">
        <f t="array" ref="M5171">_xlfn.IFS(L5171&lt;=12, "New (0-12 months)", L5171&lt;=36, "Mid (13-36 months)", L5171&gt;=37,"Long (37+ months)")</f>
        <v>Long (37+ months)</v>
      </c>
      <c r="N5171" t="s">
        <v>42</v>
      </c>
      <c r="O5171" t="s">
        <v>40</v>
      </c>
      <c r="P5171">
        <v>34.61</v>
      </c>
      <c r="Q5171" t="s">
        <v>40</v>
      </c>
      <c r="R5171" t="s">
        <v>40</v>
      </c>
      <c r="S5171" t="s">
        <v>55</v>
      </c>
      <c r="T5171" s="1">
        <v>16</v>
      </c>
      <c r="U5171" t="s">
        <v>43</v>
      </c>
      <c r="V5171" t="s">
        <v>40</v>
      </c>
      <c r="W5171" t="s">
        <v>40</v>
      </c>
      <c r="X5171" t="s">
        <v>43</v>
      </c>
      <c r="Y5171" t="s">
        <v>40</v>
      </c>
      <c r="Z5171" t="s">
        <v>43</v>
      </c>
      <c r="AA5171" t="s">
        <v>43</v>
      </c>
      <c r="AB5171" t="s">
        <v>40</v>
      </c>
      <c r="AC5171" t="s">
        <v>51</v>
      </c>
      <c r="AD5171" t="s">
        <v>40</v>
      </c>
      <c r="AE5171" t="s">
        <v>46</v>
      </c>
      <c r="AF5171">
        <v>94.45</v>
      </c>
      <c r="AH5171">
        <v>5073.1000000000004</v>
      </c>
      <c r="AI5171">
        <v>0</v>
      </c>
      <c r="AJ5171">
        <v>0</v>
      </c>
      <c r="AK5171">
        <v>1903.55</v>
      </c>
      <c r="AL5171">
        <v>6976.65</v>
      </c>
      <c r="AM5171" t="s">
        <v>47</v>
      </c>
    </row>
    <row r="5172" spans="1:41" x14ac:dyDescent="0.35">
      <c r="A5172" t="s">
        <v>6354</v>
      </c>
      <c r="B5172" t="s">
        <v>49</v>
      </c>
      <c r="C5172" s="10">
        <v>31</v>
      </c>
      <c r="D5172" s="5" t="str" cm="1">
        <f t="array" ref="D5172">_xlfn.IFS(C5172&lt;=29, "18-29", C5172&lt;=39, "30-39", C5172&lt;=49, "40-49", C5172&lt;=59, "50-59",C5172&lt;=69, "60-69", C5172&gt;=70, "70+")</f>
        <v>30-39</v>
      </c>
      <c r="E5172" t="s">
        <v>43</v>
      </c>
      <c r="F5172">
        <v>0</v>
      </c>
      <c r="G5172" t="s">
        <v>2035</v>
      </c>
      <c r="H5172">
        <v>95965</v>
      </c>
      <c r="I5172">
        <v>39.624561</v>
      </c>
      <c r="J5172">
        <v>-121.55286599999999</v>
      </c>
      <c r="K5172">
        <v>0</v>
      </c>
      <c r="L5172">
        <v>28</v>
      </c>
      <c r="M5172" t="str" cm="1">
        <f t="array" ref="M5172">_xlfn.IFS(L5172&lt;=12, "New (0-12 months)", L5172&lt;=36, "Mid (13-36 months)", L5172&gt;=37,"Long (37+ months)")</f>
        <v>Mid (13-36 months)</v>
      </c>
      <c r="N5172" t="s">
        <v>129</v>
      </c>
      <c r="O5172" t="s">
        <v>40</v>
      </c>
      <c r="P5172">
        <v>12.36</v>
      </c>
      <c r="Q5172" t="s">
        <v>40</v>
      </c>
      <c r="R5172" t="s">
        <v>40</v>
      </c>
      <c r="S5172" t="s">
        <v>55</v>
      </c>
      <c r="T5172" s="1">
        <v>13</v>
      </c>
      <c r="U5172" t="s">
        <v>43</v>
      </c>
      <c r="V5172" t="s">
        <v>40</v>
      </c>
      <c r="W5172" t="s">
        <v>43</v>
      </c>
      <c r="X5172" t="s">
        <v>43</v>
      </c>
      <c r="Y5172" t="s">
        <v>40</v>
      </c>
      <c r="Z5172" t="s">
        <v>40</v>
      </c>
      <c r="AA5172" t="s">
        <v>40</v>
      </c>
      <c r="AB5172" t="s">
        <v>40</v>
      </c>
      <c r="AC5172" t="s">
        <v>45</v>
      </c>
      <c r="AD5172" t="s">
        <v>43</v>
      </c>
      <c r="AE5172" t="s">
        <v>56</v>
      </c>
      <c r="AF5172">
        <v>100.2</v>
      </c>
      <c r="AH5172">
        <v>2688.45</v>
      </c>
      <c r="AI5172">
        <v>42.64</v>
      </c>
      <c r="AJ5172">
        <v>0</v>
      </c>
      <c r="AK5172">
        <v>346.08</v>
      </c>
      <c r="AL5172">
        <v>2991.89</v>
      </c>
      <c r="AM5172" t="s">
        <v>47</v>
      </c>
    </row>
    <row r="5173" spans="1:41" x14ac:dyDescent="0.35">
      <c r="A5173" t="s">
        <v>6355</v>
      </c>
      <c r="B5173" t="s">
        <v>49</v>
      </c>
      <c r="C5173" s="10">
        <v>67</v>
      </c>
      <c r="D5173" s="5" t="str" cm="1">
        <f t="array" ref="D5173">_xlfn.IFS(C5173&lt;=29, "18-29", C5173&lt;=39, "30-39", C5173&lt;=49, "40-49", C5173&lt;=59, "50-59",C5173&lt;=69, "60-69", C5173&gt;=70, "70+")</f>
        <v>60-69</v>
      </c>
      <c r="E5173" t="s">
        <v>43</v>
      </c>
      <c r="F5173">
        <v>0</v>
      </c>
      <c r="G5173" t="s">
        <v>229</v>
      </c>
      <c r="H5173">
        <v>91746</v>
      </c>
      <c r="I5173">
        <v>34.038983000000002</v>
      </c>
      <c r="J5173">
        <v>-117.991372</v>
      </c>
      <c r="K5173">
        <v>0</v>
      </c>
      <c r="L5173">
        <v>3</v>
      </c>
      <c r="M5173" t="str" cm="1">
        <f t="array" ref="M5173">_xlfn.IFS(L5173&lt;=12, "New (0-12 months)", L5173&lt;=36, "Mid (13-36 months)", L5173&gt;=37,"Long (37+ months)")</f>
        <v>New (0-12 months)</v>
      </c>
      <c r="N5173" t="s">
        <v>54</v>
      </c>
      <c r="O5173" t="s">
        <v>43</v>
      </c>
      <c r="P5173">
        <v>0</v>
      </c>
      <c r="Q5173" t="s">
        <v>8234</v>
      </c>
      <c r="R5173" t="s">
        <v>40</v>
      </c>
      <c r="S5173" t="s">
        <v>79</v>
      </c>
      <c r="T5173" s="1">
        <v>28</v>
      </c>
      <c r="U5173" t="s">
        <v>43</v>
      </c>
      <c r="V5173" t="s">
        <v>43</v>
      </c>
      <c r="W5173" t="s">
        <v>40</v>
      </c>
      <c r="X5173" t="s">
        <v>43</v>
      </c>
      <c r="Y5173" t="s">
        <v>43</v>
      </c>
      <c r="Z5173" t="s">
        <v>40</v>
      </c>
      <c r="AA5173" t="s">
        <v>40</v>
      </c>
      <c r="AB5173" t="s">
        <v>40</v>
      </c>
      <c r="AC5173" t="s">
        <v>51</v>
      </c>
      <c r="AD5173" t="s">
        <v>40</v>
      </c>
      <c r="AE5173" t="s">
        <v>56</v>
      </c>
      <c r="AF5173">
        <v>41.15</v>
      </c>
      <c r="AH5173">
        <v>132.19999999999999</v>
      </c>
      <c r="AI5173">
        <v>0</v>
      </c>
      <c r="AJ5173">
        <v>0</v>
      </c>
      <c r="AK5173">
        <v>0</v>
      </c>
      <c r="AL5173">
        <v>132.19999999999999</v>
      </c>
      <c r="AM5173" t="s">
        <v>57</v>
      </c>
      <c r="AN5173" t="s">
        <v>117</v>
      </c>
      <c r="AO5173" t="s">
        <v>118</v>
      </c>
    </row>
    <row r="5174" spans="1:41" x14ac:dyDescent="0.35">
      <c r="A5174" t="s">
        <v>6356</v>
      </c>
      <c r="B5174" t="s">
        <v>49</v>
      </c>
      <c r="C5174" s="10">
        <v>21</v>
      </c>
      <c r="D5174" s="5" t="str" cm="1">
        <f t="array" ref="D5174">_xlfn.IFS(C5174&lt;=29, "18-29", C5174&lt;=39, "30-39", C5174&lt;=49, "40-49", C5174&lt;=59, "50-59",C5174&lt;=69, "60-69", C5174&gt;=70, "70+")</f>
        <v>18-29</v>
      </c>
      <c r="E5174" t="s">
        <v>43</v>
      </c>
      <c r="F5174">
        <v>0</v>
      </c>
      <c r="G5174" t="s">
        <v>4690</v>
      </c>
      <c r="H5174">
        <v>94963</v>
      </c>
      <c r="I5174">
        <v>38.004739999999998</v>
      </c>
      <c r="J5174">
        <v>-122.66371700000001</v>
      </c>
      <c r="K5174">
        <v>0</v>
      </c>
      <c r="L5174">
        <v>62</v>
      </c>
      <c r="M5174" t="str" cm="1">
        <f t="array" ref="M5174">_xlfn.IFS(L5174&lt;=12, "New (0-12 months)", L5174&lt;=36, "Mid (13-36 months)", L5174&gt;=37,"Long (37+ months)")</f>
        <v>Long (37+ months)</v>
      </c>
      <c r="N5174" t="s">
        <v>42</v>
      </c>
      <c r="O5174" t="s">
        <v>43</v>
      </c>
      <c r="P5174">
        <v>0</v>
      </c>
      <c r="Q5174" t="s">
        <v>8234</v>
      </c>
      <c r="R5174" t="s">
        <v>40</v>
      </c>
      <c r="S5174" t="s">
        <v>79</v>
      </c>
      <c r="T5174" s="1">
        <v>51</v>
      </c>
      <c r="U5174" t="s">
        <v>40</v>
      </c>
      <c r="V5174" t="s">
        <v>40</v>
      </c>
      <c r="W5174" t="s">
        <v>40</v>
      </c>
      <c r="X5174" t="s">
        <v>40</v>
      </c>
      <c r="Y5174" t="s">
        <v>43</v>
      </c>
      <c r="Z5174" t="s">
        <v>43</v>
      </c>
      <c r="AA5174" t="s">
        <v>43</v>
      </c>
      <c r="AB5174" t="s">
        <v>40</v>
      </c>
      <c r="AC5174" t="s">
        <v>73</v>
      </c>
      <c r="AD5174" t="s">
        <v>40</v>
      </c>
      <c r="AE5174" t="s">
        <v>56</v>
      </c>
      <c r="AF5174">
        <v>43.7</v>
      </c>
      <c r="AH5174">
        <v>2618.3000000000002</v>
      </c>
      <c r="AI5174">
        <v>0</v>
      </c>
      <c r="AJ5174">
        <v>0</v>
      </c>
      <c r="AK5174">
        <v>0</v>
      </c>
      <c r="AL5174">
        <v>2618.3000000000002</v>
      </c>
      <c r="AM5174" t="s">
        <v>47</v>
      </c>
    </row>
    <row r="5175" spans="1:41" x14ac:dyDescent="0.35">
      <c r="A5175" t="s">
        <v>6357</v>
      </c>
      <c r="B5175" t="s">
        <v>49</v>
      </c>
      <c r="C5175" s="10">
        <v>20</v>
      </c>
      <c r="D5175" s="5" t="str" cm="1">
        <f t="array" ref="D5175">_xlfn.IFS(C5175&lt;=29, "18-29", C5175&lt;=39, "30-39", C5175&lt;=49, "40-49", C5175&lt;=59, "50-59",C5175&lt;=69, "60-69", C5175&gt;=70, "70+")</f>
        <v>18-29</v>
      </c>
      <c r="E5175" t="s">
        <v>43</v>
      </c>
      <c r="F5175">
        <v>0</v>
      </c>
      <c r="G5175" t="s">
        <v>441</v>
      </c>
      <c r="H5175">
        <v>90804</v>
      </c>
      <c r="I5175">
        <v>33.783047000000003</v>
      </c>
      <c r="J5175">
        <v>-118.1486</v>
      </c>
      <c r="K5175">
        <v>0</v>
      </c>
      <c r="L5175">
        <v>1</v>
      </c>
      <c r="M5175" t="str" cm="1">
        <f t="array" ref="M5175">_xlfn.IFS(L5175&lt;=12, "New (0-12 months)", L5175&lt;=36, "Mid (13-36 months)", L5175&gt;=37,"Long (37+ months)")</f>
        <v>New (0-12 months)</v>
      </c>
      <c r="N5175" t="s">
        <v>54</v>
      </c>
      <c r="O5175" t="s">
        <v>40</v>
      </c>
      <c r="P5175">
        <v>7.15</v>
      </c>
      <c r="Q5175" t="s">
        <v>43</v>
      </c>
      <c r="R5175" t="s">
        <v>40</v>
      </c>
      <c r="S5175" t="s">
        <v>55</v>
      </c>
      <c r="T5175" s="1">
        <v>48</v>
      </c>
      <c r="U5175" t="s">
        <v>43</v>
      </c>
      <c r="V5175" t="s">
        <v>43</v>
      </c>
      <c r="W5175" t="s">
        <v>43</v>
      </c>
      <c r="X5175" t="s">
        <v>43</v>
      </c>
      <c r="Y5175" t="s">
        <v>40</v>
      </c>
      <c r="Z5175" t="s">
        <v>40</v>
      </c>
      <c r="AA5175" t="s">
        <v>40</v>
      </c>
      <c r="AB5175" t="s">
        <v>40</v>
      </c>
      <c r="AC5175" t="s">
        <v>51</v>
      </c>
      <c r="AD5175" t="s">
        <v>40</v>
      </c>
      <c r="AE5175" t="s">
        <v>56</v>
      </c>
      <c r="AF5175">
        <v>90.55</v>
      </c>
      <c r="AH5175">
        <v>90.55</v>
      </c>
      <c r="AI5175">
        <v>0</v>
      </c>
      <c r="AJ5175">
        <v>0</v>
      </c>
      <c r="AK5175">
        <v>7.15</v>
      </c>
      <c r="AL5175">
        <v>97.7</v>
      </c>
      <c r="AM5175" t="s">
        <v>57</v>
      </c>
      <c r="AN5175" t="s">
        <v>63</v>
      </c>
      <c r="AO5175" t="s">
        <v>64</v>
      </c>
    </row>
    <row r="5176" spans="1:41" x14ac:dyDescent="0.35">
      <c r="A5176" t="s">
        <v>6358</v>
      </c>
      <c r="B5176" t="s">
        <v>49</v>
      </c>
      <c r="C5176" s="10">
        <v>23</v>
      </c>
      <c r="D5176" s="5" t="str" cm="1">
        <f t="array" ref="D5176">_xlfn.IFS(C5176&lt;=29, "18-29", C5176&lt;=39, "30-39", C5176&lt;=49, "40-49", C5176&lt;=59, "50-59",C5176&lt;=69, "60-69", C5176&gt;=70, "70+")</f>
        <v>18-29</v>
      </c>
      <c r="E5176" t="s">
        <v>43</v>
      </c>
      <c r="F5176">
        <v>0</v>
      </c>
      <c r="G5176" t="s">
        <v>2282</v>
      </c>
      <c r="H5176">
        <v>94578</v>
      </c>
      <c r="I5176">
        <v>37.704383999999997</v>
      </c>
      <c r="J5176">
        <v>-122.12670300000001</v>
      </c>
      <c r="K5176">
        <v>0</v>
      </c>
      <c r="L5176">
        <v>13</v>
      </c>
      <c r="M5176" t="str" cm="1">
        <f t="array" ref="M5176">_xlfn.IFS(L5176&lt;=12, "New (0-12 months)", L5176&lt;=36, "Mid (13-36 months)", L5176&gt;=37,"Long (37+ months)")</f>
        <v>Mid (13-36 months)</v>
      </c>
      <c r="N5176" t="s">
        <v>62</v>
      </c>
      <c r="O5176" t="s">
        <v>40</v>
      </c>
      <c r="P5176">
        <v>1.61</v>
      </c>
      <c r="Q5176" t="s">
        <v>43</v>
      </c>
      <c r="R5176" t="s">
        <v>43</v>
      </c>
      <c r="S5176" t="s">
        <v>8234</v>
      </c>
      <c r="T5176" s="1">
        <v>0</v>
      </c>
      <c r="U5176" t="s">
        <v>8234</v>
      </c>
      <c r="V5176" t="s">
        <v>8234</v>
      </c>
      <c r="W5176" t="s">
        <v>8234</v>
      </c>
      <c r="X5176" t="s">
        <v>8234</v>
      </c>
      <c r="Y5176" t="s">
        <v>8234</v>
      </c>
      <c r="Z5176" t="s">
        <v>8234</v>
      </c>
      <c r="AA5176" t="s">
        <v>8234</v>
      </c>
      <c r="AB5176" t="s">
        <v>8234</v>
      </c>
      <c r="AC5176" t="s">
        <v>73</v>
      </c>
      <c r="AD5176" t="s">
        <v>43</v>
      </c>
      <c r="AE5176" t="s">
        <v>46</v>
      </c>
      <c r="AF5176">
        <v>20</v>
      </c>
      <c r="AH5176">
        <v>268.45</v>
      </c>
      <c r="AI5176">
        <v>0</v>
      </c>
      <c r="AJ5176">
        <v>0</v>
      </c>
      <c r="AK5176">
        <v>20.93</v>
      </c>
      <c r="AL5176">
        <v>289.38</v>
      </c>
      <c r="AM5176" t="s">
        <v>47</v>
      </c>
    </row>
    <row r="5177" spans="1:41" x14ac:dyDescent="0.35">
      <c r="A5177" t="s">
        <v>6359</v>
      </c>
      <c r="B5177" t="s">
        <v>39</v>
      </c>
      <c r="C5177" s="10">
        <v>40</v>
      </c>
      <c r="D5177" s="5" t="str" cm="1">
        <f t="array" ref="D5177">_xlfn.IFS(C5177&lt;=29, "18-29", C5177&lt;=39, "30-39", C5177&lt;=49, "40-49", C5177&lt;=59, "50-59",C5177&lt;=69, "60-69", C5177&gt;=70, "70+")</f>
        <v>40-49</v>
      </c>
      <c r="E5177" t="s">
        <v>43</v>
      </c>
      <c r="F5177">
        <v>0</v>
      </c>
      <c r="G5177" t="s">
        <v>1310</v>
      </c>
      <c r="H5177">
        <v>91978</v>
      </c>
      <c r="I5177">
        <v>32.730263999999998</v>
      </c>
      <c r="J5177">
        <v>-116.950963</v>
      </c>
      <c r="K5177">
        <v>0</v>
      </c>
      <c r="L5177">
        <v>22</v>
      </c>
      <c r="M5177" t="str" cm="1">
        <f t="array" ref="M5177">_xlfn.IFS(L5177&lt;=12, "New (0-12 months)", L5177&lt;=36, "Mid (13-36 months)", L5177&gt;=37,"Long (37+ months)")</f>
        <v>Mid (13-36 months)</v>
      </c>
      <c r="N5177" t="s">
        <v>42</v>
      </c>
      <c r="O5177" t="s">
        <v>40</v>
      </c>
      <c r="P5177">
        <v>6</v>
      </c>
      <c r="Q5177" t="s">
        <v>43</v>
      </c>
      <c r="R5177" t="s">
        <v>40</v>
      </c>
      <c r="S5177" t="s">
        <v>55</v>
      </c>
      <c r="T5177" s="1">
        <v>8</v>
      </c>
      <c r="U5177" t="s">
        <v>40</v>
      </c>
      <c r="V5177" t="s">
        <v>43</v>
      </c>
      <c r="W5177" t="s">
        <v>43</v>
      </c>
      <c r="X5177" t="s">
        <v>40</v>
      </c>
      <c r="Y5177" t="s">
        <v>43</v>
      </c>
      <c r="Z5177" t="s">
        <v>40</v>
      </c>
      <c r="AA5177" t="s">
        <v>40</v>
      </c>
      <c r="AB5177" t="s">
        <v>40</v>
      </c>
      <c r="AC5177" t="s">
        <v>51</v>
      </c>
      <c r="AD5177" t="s">
        <v>40</v>
      </c>
      <c r="AE5177" t="s">
        <v>56</v>
      </c>
      <c r="AF5177">
        <v>89.05</v>
      </c>
      <c r="AH5177">
        <v>1886.25</v>
      </c>
      <c r="AI5177">
        <v>0</v>
      </c>
      <c r="AJ5177">
        <v>0</v>
      </c>
      <c r="AK5177">
        <v>132</v>
      </c>
      <c r="AL5177">
        <v>2018.25</v>
      </c>
      <c r="AM5177" t="s">
        <v>47</v>
      </c>
    </row>
    <row r="5178" spans="1:41" x14ac:dyDescent="0.35">
      <c r="A5178" t="s">
        <v>6360</v>
      </c>
      <c r="B5178" t="s">
        <v>49</v>
      </c>
      <c r="C5178" s="10">
        <v>76</v>
      </c>
      <c r="D5178" s="5" t="str" cm="1">
        <f t="array" ref="D5178">_xlfn.IFS(C5178&lt;=29, "18-29", C5178&lt;=39, "30-39", C5178&lt;=49, "40-49", C5178&lt;=59, "50-59",C5178&lt;=69, "60-69", C5178&gt;=70, "70+")</f>
        <v>70+</v>
      </c>
      <c r="E5178" t="s">
        <v>43</v>
      </c>
      <c r="F5178">
        <v>0</v>
      </c>
      <c r="G5178" t="s">
        <v>211</v>
      </c>
      <c r="H5178">
        <v>93701</v>
      </c>
      <c r="I5178">
        <v>36.749403000000001</v>
      </c>
      <c r="J5178">
        <v>-119.78757400000001</v>
      </c>
      <c r="K5178">
        <v>0</v>
      </c>
      <c r="L5178">
        <v>24</v>
      </c>
      <c r="M5178" t="str" cm="1">
        <f t="array" ref="M5178">_xlfn.IFS(L5178&lt;=12, "New (0-12 months)", L5178&lt;=36, "Mid (13-36 months)", L5178&gt;=37,"Long (37+ months)")</f>
        <v>Mid (13-36 months)</v>
      </c>
      <c r="N5178" t="s">
        <v>42</v>
      </c>
      <c r="O5178" t="s">
        <v>40</v>
      </c>
      <c r="P5178">
        <v>46.13</v>
      </c>
      <c r="Q5178" t="s">
        <v>40</v>
      </c>
      <c r="R5178" t="s">
        <v>40</v>
      </c>
      <c r="S5178" t="s">
        <v>55</v>
      </c>
      <c r="T5178" s="1">
        <v>23</v>
      </c>
      <c r="U5178" t="s">
        <v>43</v>
      </c>
      <c r="V5178" t="s">
        <v>40</v>
      </c>
      <c r="W5178" t="s">
        <v>43</v>
      </c>
      <c r="X5178" t="s">
        <v>43</v>
      </c>
      <c r="Y5178" t="s">
        <v>43</v>
      </c>
      <c r="Z5178" t="s">
        <v>43</v>
      </c>
      <c r="AA5178" t="s">
        <v>43</v>
      </c>
      <c r="AB5178" t="s">
        <v>40</v>
      </c>
      <c r="AC5178" t="s">
        <v>73</v>
      </c>
      <c r="AD5178" t="s">
        <v>40</v>
      </c>
      <c r="AE5178" t="s">
        <v>56</v>
      </c>
      <c r="AF5178">
        <v>80.5</v>
      </c>
      <c r="AH5178">
        <v>2088.4499999999998</v>
      </c>
      <c r="AI5178">
        <v>0</v>
      </c>
      <c r="AJ5178">
        <v>0</v>
      </c>
      <c r="AK5178">
        <v>1107.1199999999999</v>
      </c>
      <c r="AL5178">
        <v>3195.57</v>
      </c>
      <c r="AM5178" t="s">
        <v>47</v>
      </c>
    </row>
    <row r="5179" spans="1:41" x14ac:dyDescent="0.35">
      <c r="A5179" t="s">
        <v>6361</v>
      </c>
      <c r="B5179" t="s">
        <v>39</v>
      </c>
      <c r="C5179" s="10">
        <v>66</v>
      </c>
      <c r="D5179" s="5" t="str" cm="1">
        <f t="array" ref="D5179">_xlfn.IFS(C5179&lt;=29, "18-29", C5179&lt;=39, "30-39", C5179&lt;=49, "40-49", C5179&lt;=59, "50-59",C5179&lt;=69, "60-69", C5179&gt;=70, "70+")</f>
        <v>60-69</v>
      </c>
      <c r="E5179" t="s">
        <v>43</v>
      </c>
      <c r="F5179">
        <v>0</v>
      </c>
      <c r="G5179" t="s">
        <v>888</v>
      </c>
      <c r="H5179">
        <v>90620</v>
      </c>
      <c r="I5179">
        <v>33.845706</v>
      </c>
      <c r="J5179">
        <v>-118.012204</v>
      </c>
      <c r="K5179">
        <v>0</v>
      </c>
      <c r="L5179">
        <v>41</v>
      </c>
      <c r="M5179" t="str" cm="1">
        <f t="array" ref="M5179">_xlfn.IFS(L5179&lt;=12, "New (0-12 months)", L5179&lt;=36, "Mid (13-36 months)", L5179&gt;=37,"Long (37+ months)")</f>
        <v>Long (37+ months)</v>
      </c>
      <c r="N5179" t="s">
        <v>42</v>
      </c>
      <c r="O5179" t="s">
        <v>40</v>
      </c>
      <c r="P5179">
        <v>27.95</v>
      </c>
      <c r="Q5179" t="s">
        <v>40</v>
      </c>
      <c r="R5179" t="s">
        <v>40</v>
      </c>
      <c r="S5179" t="s">
        <v>55</v>
      </c>
      <c r="T5179" s="1">
        <v>23</v>
      </c>
      <c r="U5179" t="s">
        <v>40</v>
      </c>
      <c r="V5179" t="s">
        <v>40</v>
      </c>
      <c r="W5179" t="s">
        <v>40</v>
      </c>
      <c r="X5179" t="s">
        <v>43</v>
      </c>
      <c r="Y5179" t="s">
        <v>40</v>
      </c>
      <c r="Z5179" t="s">
        <v>40</v>
      </c>
      <c r="AA5179" t="s">
        <v>40</v>
      </c>
      <c r="AB5179" t="s">
        <v>40</v>
      </c>
      <c r="AC5179" t="s">
        <v>51</v>
      </c>
      <c r="AD5179" t="s">
        <v>40</v>
      </c>
      <c r="AE5179" t="s">
        <v>56</v>
      </c>
      <c r="AF5179">
        <v>113.2</v>
      </c>
      <c r="AH5179">
        <v>4689.5</v>
      </c>
      <c r="AI5179">
        <v>0</v>
      </c>
      <c r="AJ5179">
        <v>0</v>
      </c>
      <c r="AK5179">
        <v>1145.95</v>
      </c>
      <c r="AL5179">
        <v>5835.45</v>
      </c>
      <c r="AM5179" t="s">
        <v>57</v>
      </c>
      <c r="AN5179" t="s">
        <v>121</v>
      </c>
      <c r="AO5179" t="s">
        <v>195</v>
      </c>
    </row>
    <row r="5180" spans="1:41" x14ac:dyDescent="0.35">
      <c r="A5180" t="s">
        <v>6362</v>
      </c>
      <c r="B5180" t="s">
        <v>39</v>
      </c>
      <c r="C5180" s="10">
        <v>38</v>
      </c>
      <c r="D5180" s="5" t="str" cm="1">
        <f t="array" ref="D5180">_xlfn.IFS(C5180&lt;=29, "18-29", C5180&lt;=39, "30-39", C5180&lt;=49, "40-49", C5180&lt;=59, "50-59",C5180&lt;=69, "60-69", C5180&gt;=70, "70+")</f>
        <v>30-39</v>
      </c>
      <c r="E5180" t="s">
        <v>43</v>
      </c>
      <c r="F5180">
        <v>0</v>
      </c>
      <c r="G5180" t="s">
        <v>2201</v>
      </c>
      <c r="H5180">
        <v>90220</v>
      </c>
      <c r="I5180">
        <v>33.881509999999999</v>
      </c>
      <c r="J5180">
        <v>-118.23445100000001</v>
      </c>
      <c r="K5180">
        <v>0</v>
      </c>
      <c r="L5180">
        <v>17</v>
      </c>
      <c r="M5180" t="str" cm="1">
        <f t="array" ref="M5180">_xlfn.IFS(L5180&lt;=12, "New (0-12 months)", L5180&lt;=36, "Mid (13-36 months)", L5180&gt;=37,"Long (37+ months)")</f>
        <v>Mid (13-36 months)</v>
      </c>
      <c r="N5180" t="s">
        <v>42</v>
      </c>
      <c r="O5180" t="s">
        <v>40</v>
      </c>
      <c r="P5180">
        <v>25.62</v>
      </c>
      <c r="Q5180" t="s">
        <v>43</v>
      </c>
      <c r="R5180" t="s">
        <v>43</v>
      </c>
      <c r="S5180" t="s">
        <v>8234</v>
      </c>
      <c r="T5180" s="1">
        <v>0</v>
      </c>
      <c r="U5180" t="s">
        <v>8234</v>
      </c>
      <c r="V5180" t="s">
        <v>8234</v>
      </c>
      <c r="W5180" t="s">
        <v>8234</v>
      </c>
      <c r="X5180" t="s">
        <v>8234</v>
      </c>
      <c r="Y5180" t="s">
        <v>8234</v>
      </c>
      <c r="Z5180" t="s">
        <v>8234</v>
      </c>
      <c r="AA5180" t="s">
        <v>8234</v>
      </c>
      <c r="AB5180" t="s">
        <v>8234</v>
      </c>
      <c r="AC5180" t="s">
        <v>45</v>
      </c>
      <c r="AD5180" t="s">
        <v>43</v>
      </c>
      <c r="AE5180" t="s">
        <v>56</v>
      </c>
      <c r="AF5180">
        <v>19.899999999999999</v>
      </c>
      <c r="AH5180">
        <v>323.14999999999998</v>
      </c>
      <c r="AI5180">
        <v>0</v>
      </c>
      <c r="AJ5180">
        <v>0</v>
      </c>
      <c r="AK5180">
        <v>435.54</v>
      </c>
      <c r="AL5180">
        <v>758.69</v>
      </c>
      <c r="AM5180" t="s">
        <v>47</v>
      </c>
    </row>
    <row r="5181" spans="1:41" x14ac:dyDescent="0.35">
      <c r="A5181" t="s">
        <v>6363</v>
      </c>
      <c r="B5181" t="s">
        <v>39</v>
      </c>
      <c r="C5181" s="10">
        <v>46</v>
      </c>
      <c r="D5181" s="5" t="str" cm="1">
        <f t="array" ref="D5181">_xlfn.IFS(C5181&lt;=29, "18-29", C5181&lt;=39, "30-39", C5181&lt;=49, "40-49", C5181&lt;=59, "50-59",C5181&lt;=69, "60-69", C5181&gt;=70, "70+")</f>
        <v>40-49</v>
      </c>
      <c r="E5181" t="s">
        <v>43</v>
      </c>
      <c r="F5181">
        <v>0</v>
      </c>
      <c r="G5181" t="s">
        <v>171</v>
      </c>
      <c r="H5181">
        <v>96134</v>
      </c>
      <c r="I5181">
        <v>41.813521000000001</v>
      </c>
      <c r="J5181">
        <v>-121.492666</v>
      </c>
      <c r="K5181">
        <v>0</v>
      </c>
      <c r="L5181">
        <v>5</v>
      </c>
      <c r="M5181" t="str" cm="1">
        <f t="array" ref="M5181">_xlfn.IFS(L5181&lt;=12, "New (0-12 months)", L5181&lt;=36, "Mid (13-36 months)", L5181&gt;=37,"Long (37+ months)")</f>
        <v>New (0-12 months)</v>
      </c>
      <c r="N5181" t="s">
        <v>54</v>
      </c>
      <c r="O5181" t="s">
        <v>43</v>
      </c>
      <c r="P5181">
        <v>0</v>
      </c>
      <c r="Q5181" t="s">
        <v>8234</v>
      </c>
      <c r="R5181" t="s">
        <v>40</v>
      </c>
      <c r="S5181" t="s">
        <v>44</v>
      </c>
      <c r="T5181" s="1">
        <v>26</v>
      </c>
      <c r="U5181" t="s">
        <v>43</v>
      </c>
      <c r="V5181" t="s">
        <v>40</v>
      </c>
      <c r="W5181" t="s">
        <v>43</v>
      </c>
      <c r="X5181" t="s">
        <v>43</v>
      </c>
      <c r="Y5181" t="s">
        <v>40</v>
      </c>
      <c r="Z5181" t="s">
        <v>40</v>
      </c>
      <c r="AA5181" t="s">
        <v>40</v>
      </c>
      <c r="AB5181" t="s">
        <v>40</v>
      </c>
      <c r="AC5181" t="s">
        <v>51</v>
      </c>
      <c r="AD5181" t="s">
        <v>40</v>
      </c>
      <c r="AE5181" t="s">
        <v>46</v>
      </c>
      <c r="AF5181">
        <v>50.95</v>
      </c>
      <c r="AH5181">
        <v>229.4</v>
      </c>
      <c r="AI5181">
        <v>0</v>
      </c>
      <c r="AJ5181">
        <v>0</v>
      </c>
      <c r="AK5181">
        <v>0</v>
      </c>
      <c r="AL5181">
        <v>229.4</v>
      </c>
      <c r="AM5181" t="s">
        <v>47</v>
      </c>
    </row>
    <row r="5182" spans="1:41" x14ac:dyDescent="0.35">
      <c r="A5182" t="s">
        <v>6364</v>
      </c>
      <c r="B5182" t="s">
        <v>49</v>
      </c>
      <c r="C5182" s="10">
        <v>37</v>
      </c>
      <c r="D5182" s="5" t="str" cm="1">
        <f t="array" ref="D5182">_xlfn.IFS(C5182&lt;=29, "18-29", C5182&lt;=39, "30-39", C5182&lt;=49, "40-49", C5182&lt;=59, "50-59",C5182&lt;=69, "60-69", C5182&gt;=70, "70+")</f>
        <v>30-39</v>
      </c>
      <c r="E5182" t="s">
        <v>40</v>
      </c>
      <c r="F5182">
        <v>0</v>
      </c>
      <c r="G5182" t="s">
        <v>1127</v>
      </c>
      <c r="H5182">
        <v>95701</v>
      </c>
      <c r="I5182">
        <v>39.218096000000003</v>
      </c>
      <c r="J5182">
        <v>-120.79152999999999</v>
      </c>
      <c r="K5182">
        <v>10</v>
      </c>
      <c r="L5182">
        <v>45</v>
      </c>
      <c r="M5182" t="str" cm="1">
        <f t="array" ref="M5182">_xlfn.IFS(L5182&lt;=12, "New (0-12 months)", L5182&lt;=36, "Mid (13-36 months)", L5182&gt;=37,"Long (37+ months)")</f>
        <v>Long (37+ months)</v>
      </c>
      <c r="N5182" t="s">
        <v>42</v>
      </c>
      <c r="O5182" t="s">
        <v>40</v>
      </c>
      <c r="P5182">
        <v>43.27</v>
      </c>
      <c r="Q5182" t="s">
        <v>43</v>
      </c>
      <c r="R5182" t="s">
        <v>40</v>
      </c>
      <c r="S5182" t="s">
        <v>79</v>
      </c>
      <c r="T5182" s="1">
        <v>4</v>
      </c>
      <c r="U5182" t="s">
        <v>40</v>
      </c>
      <c r="V5182" t="s">
        <v>43</v>
      </c>
      <c r="W5182" t="s">
        <v>40</v>
      </c>
      <c r="X5182" t="s">
        <v>43</v>
      </c>
      <c r="Y5182" t="s">
        <v>43</v>
      </c>
      <c r="Z5182" t="s">
        <v>43</v>
      </c>
      <c r="AA5182" t="s">
        <v>43</v>
      </c>
      <c r="AB5182" t="s">
        <v>43</v>
      </c>
      <c r="AC5182" t="s">
        <v>73</v>
      </c>
      <c r="AD5182" t="s">
        <v>43</v>
      </c>
      <c r="AE5182" t="s">
        <v>46</v>
      </c>
      <c r="AF5182">
        <v>53.3</v>
      </c>
      <c r="AH5182">
        <v>2296.25</v>
      </c>
      <c r="AI5182">
        <v>0</v>
      </c>
      <c r="AJ5182">
        <v>90</v>
      </c>
      <c r="AK5182">
        <v>1947.15</v>
      </c>
      <c r="AL5182">
        <v>4333.3999999999996</v>
      </c>
      <c r="AM5182" t="s">
        <v>47</v>
      </c>
    </row>
    <row r="5183" spans="1:41" x14ac:dyDescent="0.35">
      <c r="A5183" t="s">
        <v>6365</v>
      </c>
      <c r="B5183" t="s">
        <v>39</v>
      </c>
      <c r="C5183" s="10">
        <v>46</v>
      </c>
      <c r="D5183" s="5" t="str" cm="1">
        <f t="array" ref="D5183">_xlfn.IFS(C5183&lt;=29, "18-29", C5183&lt;=39, "30-39", C5183&lt;=49, "40-49", C5183&lt;=59, "50-59",C5183&lt;=69, "60-69", C5183&gt;=70, "70+")</f>
        <v>40-49</v>
      </c>
      <c r="E5183" t="s">
        <v>40</v>
      </c>
      <c r="F5183">
        <v>0</v>
      </c>
      <c r="G5183" t="s">
        <v>5619</v>
      </c>
      <c r="H5183">
        <v>94044</v>
      </c>
      <c r="I5183">
        <v>37.573633000000001</v>
      </c>
      <c r="J5183">
        <v>-122.455167</v>
      </c>
      <c r="K5183">
        <v>3</v>
      </c>
      <c r="L5183">
        <v>12</v>
      </c>
      <c r="M5183" t="str" cm="1">
        <f t="array" ref="M5183">_xlfn.IFS(L5183&lt;=12, "New (0-12 months)", L5183&lt;=36, "Mid (13-36 months)", L5183&gt;=37,"Long (37+ months)")</f>
        <v>New (0-12 months)</v>
      </c>
      <c r="N5183" t="s">
        <v>42</v>
      </c>
      <c r="O5183" t="s">
        <v>40</v>
      </c>
      <c r="P5183">
        <v>25.09</v>
      </c>
      <c r="Q5183" t="s">
        <v>40</v>
      </c>
      <c r="R5183" t="s">
        <v>40</v>
      </c>
      <c r="S5183" t="s">
        <v>44</v>
      </c>
      <c r="T5183" s="1">
        <v>17</v>
      </c>
      <c r="U5183" t="s">
        <v>40</v>
      </c>
      <c r="V5183" t="s">
        <v>43</v>
      </c>
      <c r="W5183" t="s">
        <v>40</v>
      </c>
      <c r="X5183" t="s">
        <v>43</v>
      </c>
      <c r="Y5183" t="s">
        <v>40</v>
      </c>
      <c r="Z5183" t="s">
        <v>40</v>
      </c>
      <c r="AA5183" t="s">
        <v>40</v>
      </c>
      <c r="AB5183" t="s">
        <v>40</v>
      </c>
      <c r="AC5183" t="s">
        <v>45</v>
      </c>
      <c r="AD5183" t="s">
        <v>43</v>
      </c>
      <c r="AE5183" t="s">
        <v>56</v>
      </c>
      <c r="AF5183">
        <v>78.849999999999994</v>
      </c>
      <c r="AH5183">
        <v>876.75</v>
      </c>
      <c r="AI5183">
        <v>0</v>
      </c>
      <c r="AJ5183">
        <v>0</v>
      </c>
      <c r="AK5183">
        <v>301.08</v>
      </c>
      <c r="AL5183">
        <v>1177.83</v>
      </c>
      <c r="AM5183" t="s">
        <v>47</v>
      </c>
    </row>
    <row r="5184" spans="1:41" x14ac:dyDescent="0.35">
      <c r="A5184" t="s">
        <v>6366</v>
      </c>
      <c r="B5184" t="s">
        <v>49</v>
      </c>
      <c r="C5184" s="10">
        <v>40</v>
      </c>
      <c r="D5184" s="5" t="str" cm="1">
        <f t="array" ref="D5184">_xlfn.IFS(C5184&lt;=29, "18-29", C5184&lt;=39, "30-39", C5184&lt;=49, "40-49", C5184&lt;=59, "50-59",C5184&lt;=69, "60-69", C5184&gt;=70, "70+")</f>
        <v>40-49</v>
      </c>
      <c r="E5184" t="s">
        <v>43</v>
      </c>
      <c r="F5184">
        <v>0</v>
      </c>
      <c r="G5184" t="s">
        <v>4392</v>
      </c>
      <c r="H5184">
        <v>92651</v>
      </c>
      <c r="I5184">
        <v>33.570022999999999</v>
      </c>
      <c r="J5184">
        <v>-117.773669</v>
      </c>
      <c r="K5184">
        <v>0</v>
      </c>
      <c r="L5184">
        <v>1</v>
      </c>
      <c r="M5184" t="str" cm="1">
        <f t="array" ref="M5184">_xlfn.IFS(L5184&lt;=12, "New (0-12 months)", L5184&lt;=36, "Mid (13-36 months)", L5184&gt;=37,"Long (37+ months)")</f>
        <v>New (0-12 months)</v>
      </c>
      <c r="N5184" t="s">
        <v>54</v>
      </c>
      <c r="O5184" t="s">
        <v>40</v>
      </c>
      <c r="P5184">
        <v>13.85</v>
      </c>
      <c r="Q5184" t="s">
        <v>43</v>
      </c>
      <c r="R5184" t="s">
        <v>43</v>
      </c>
      <c r="S5184" t="s">
        <v>8234</v>
      </c>
      <c r="T5184" s="1">
        <v>0</v>
      </c>
      <c r="U5184" t="s">
        <v>8234</v>
      </c>
      <c r="V5184" t="s">
        <v>8234</v>
      </c>
      <c r="W5184" t="s">
        <v>8234</v>
      </c>
      <c r="X5184" t="s">
        <v>8234</v>
      </c>
      <c r="Y5184" t="s">
        <v>8234</v>
      </c>
      <c r="Z5184" t="s">
        <v>8234</v>
      </c>
      <c r="AA5184" t="s">
        <v>8234</v>
      </c>
      <c r="AB5184" t="s">
        <v>8234</v>
      </c>
      <c r="AC5184" t="s">
        <v>51</v>
      </c>
      <c r="AD5184" t="s">
        <v>40</v>
      </c>
      <c r="AE5184" t="s">
        <v>56</v>
      </c>
      <c r="AF5184">
        <v>19.649999999999999</v>
      </c>
      <c r="AH5184">
        <v>19.649999999999999</v>
      </c>
      <c r="AI5184">
        <v>0</v>
      </c>
      <c r="AJ5184">
        <v>0</v>
      </c>
      <c r="AK5184">
        <v>13.85</v>
      </c>
      <c r="AL5184">
        <v>33.5</v>
      </c>
      <c r="AM5184" t="s">
        <v>98</v>
      </c>
    </row>
    <row r="5185" spans="1:41" x14ac:dyDescent="0.35">
      <c r="A5185" t="s">
        <v>6367</v>
      </c>
      <c r="B5185" t="s">
        <v>39</v>
      </c>
      <c r="C5185" s="10">
        <v>32</v>
      </c>
      <c r="D5185" s="5" t="str" cm="1">
        <f t="array" ref="D5185">_xlfn.IFS(C5185&lt;=29, "18-29", C5185&lt;=39, "30-39", C5185&lt;=49, "40-49", C5185&lt;=59, "50-59",C5185&lt;=69, "60-69", C5185&gt;=70, "70+")</f>
        <v>30-39</v>
      </c>
      <c r="E5185" t="s">
        <v>40</v>
      </c>
      <c r="F5185">
        <v>3</v>
      </c>
      <c r="G5185" t="s">
        <v>430</v>
      </c>
      <c r="H5185">
        <v>92704</v>
      </c>
      <c r="I5185">
        <v>33.719869000000003</v>
      </c>
      <c r="J5185">
        <v>-117.90706299999999</v>
      </c>
      <c r="K5185">
        <v>2</v>
      </c>
      <c r="L5185">
        <v>60</v>
      </c>
      <c r="M5185" t="str" cm="1">
        <f t="array" ref="M5185">_xlfn.IFS(L5185&lt;=12, "New (0-12 months)", L5185&lt;=36, "Mid (13-36 months)", L5185&gt;=37,"Long (37+ months)")</f>
        <v>Long (37+ months)</v>
      </c>
      <c r="N5185" t="s">
        <v>42</v>
      </c>
      <c r="O5185" t="s">
        <v>40</v>
      </c>
      <c r="P5185">
        <v>23.68</v>
      </c>
      <c r="Q5185" t="s">
        <v>43</v>
      </c>
      <c r="R5185" t="s">
        <v>43</v>
      </c>
      <c r="S5185" t="s">
        <v>8234</v>
      </c>
      <c r="T5185" s="1">
        <v>0</v>
      </c>
      <c r="U5185" t="s">
        <v>8234</v>
      </c>
      <c r="V5185" t="s">
        <v>8234</v>
      </c>
      <c r="W5185" t="s">
        <v>8234</v>
      </c>
      <c r="X5185" t="s">
        <v>8234</v>
      </c>
      <c r="Y5185" t="s">
        <v>8234</v>
      </c>
      <c r="Z5185" t="s">
        <v>8234</v>
      </c>
      <c r="AA5185" t="s">
        <v>8234</v>
      </c>
      <c r="AB5185" t="s">
        <v>8234</v>
      </c>
      <c r="AC5185" t="s">
        <v>73</v>
      </c>
      <c r="AD5185" t="s">
        <v>40</v>
      </c>
      <c r="AE5185" t="s">
        <v>46</v>
      </c>
      <c r="AF5185">
        <v>19.25</v>
      </c>
      <c r="AH5185">
        <v>1103.25</v>
      </c>
      <c r="AI5185">
        <v>0</v>
      </c>
      <c r="AJ5185">
        <v>0</v>
      </c>
      <c r="AK5185">
        <v>1420.8</v>
      </c>
      <c r="AL5185">
        <v>2524.0500000000002</v>
      </c>
      <c r="AM5185" t="s">
        <v>47</v>
      </c>
    </row>
    <row r="5186" spans="1:41" x14ac:dyDescent="0.35">
      <c r="A5186" t="s">
        <v>6368</v>
      </c>
      <c r="B5186" t="s">
        <v>39</v>
      </c>
      <c r="C5186" s="10">
        <v>30</v>
      </c>
      <c r="D5186" s="5" t="str" cm="1">
        <f t="array" ref="D5186">_xlfn.IFS(C5186&lt;=29, "18-29", C5186&lt;=39, "30-39", C5186&lt;=49, "40-49", C5186&lt;=59, "50-59",C5186&lt;=69, "60-69", C5186&gt;=70, "70+")</f>
        <v>30-39</v>
      </c>
      <c r="E5186" t="s">
        <v>43</v>
      </c>
      <c r="F5186">
        <v>0</v>
      </c>
      <c r="G5186" t="s">
        <v>784</v>
      </c>
      <c r="H5186">
        <v>94546</v>
      </c>
      <c r="I5186">
        <v>37.708326999999997</v>
      </c>
      <c r="J5186">
        <v>-122.083473</v>
      </c>
      <c r="K5186">
        <v>0</v>
      </c>
      <c r="L5186">
        <v>1</v>
      </c>
      <c r="M5186" t="str" cm="1">
        <f t="array" ref="M5186">_xlfn.IFS(L5186&lt;=12, "New (0-12 months)", L5186&lt;=36, "Mid (13-36 months)", L5186&gt;=37,"Long (37+ months)")</f>
        <v>New (0-12 months)</v>
      </c>
      <c r="N5186" t="s">
        <v>54</v>
      </c>
      <c r="O5186" t="s">
        <v>40</v>
      </c>
      <c r="P5186">
        <v>15.44</v>
      </c>
      <c r="Q5186" t="s">
        <v>43</v>
      </c>
      <c r="R5186" t="s">
        <v>40</v>
      </c>
      <c r="S5186" t="s">
        <v>55</v>
      </c>
      <c r="T5186" s="1">
        <v>51</v>
      </c>
      <c r="U5186" t="s">
        <v>43</v>
      </c>
      <c r="V5186" t="s">
        <v>43</v>
      </c>
      <c r="W5186" t="s">
        <v>43</v>
      </c>
      <c r="X5186" t="s">
        <v>43</v>
      </c>
      <c r="Y5186" t="s">
        <v>40</v>
      </c>
      <c r="Z5186" t="s">
        <v>40</v>
      </c>
      <c r="AA5186" t="s">
        <v>40</v>
      </c>
      <c r="AB5186" t="s">
        <v>43</v>
      </c>
      <c r="AC5186" t="s">
        <v>51</v>
      </c>
      <c r="AD5186" t="s">
        <v>43</v>
      </c>
      <c r="AE5186" t="s">
        <v>56</v>
      </c>
      <c r="AF5186">
        <v>90.55</v>
      </c>
      <c r="AH5186">
        <v>90.55</v>
      </c>
      <c r="AI5186">
        <v>0</v>
      </c>
      <c r="AJ5186">
        <v>60</v>
      </c>
      <c r="AK5186">
        <v>15.44</v>
      </c>
      <c r="AL5186">
        <v>165.99</v>
      </c>
      <c r="AM5186" t="s">
        <v>57</v>
      </c>
      <c r="AN5186" t="s">
        <v>58</v>
      </c>
      <c r="AO5186" t="s">
        <v>104</v>
      </c>
    </row>
    <row r="5187" spans="1:41" x14ac:dyDescent="0.35">
      <c r="A5187" t="s">
        <v>6369</v>
      </c>
      <c r="B5187" t="s">
        <v>39</v>
      </c>
      <c r="C5187" s="10">
        <v>34</v>
      </c>
      <c r="D5187" s="5" t="str" cm="1">
        <f t="array" ref="D5187">_xlfn.IFS(C5187&lt;=29, "18-29", C5187&lt;=39, "30-39", C5187&lt;=49, "40-49", C5187&lt;=59, "50-59",C5187&lt;=69, "60-69", C5187&gt;=70, "70+")</f>
        <v>30-39</v>
      </c>
      <c r="E5187" t="s">
        <v>43</v>
      </c>
      <c r="F5187">
        <v>0</v>
      </c>
      <c r="G5187" t="s">
        <v>157</v>
      </c>
      <c r="H5187">
        <v>95135</v>
      </c>
      <c r="I5187">
        <v>37.286819999999999</v>
      </c>
      <c r="J5187">
        <v>-121.723877</v>
      </c>
      <c r="K5187">
        <v>0</v>
      </c>
      <c r="L5187">
        <v>4</v>
      </c>
      <c r="M5187" t="str" cm="1">
        <f t="array" ref="M5187">_xlfn.IFS(L5187&lt;=12, "New (0-12 months)", L5187&lt;=36, "Mid (13-36 months)", L5187&gt;=37,"Long (37+ months)")</f>
        <v>New (0-12 months)</v>
      </c>
      <c r="N5187" t="s">
        <v>54</v>
      </c>
      <c r="O5187" t="s">
        <v>40</v>
      </c>
      <c r="P5187">
        <v>5.63</v>
      </c>
      <c r="Q5187" t="s">
        <v>43</v>
      </c>
      <c r="R5187" t="s">
        <v>40</v>
      </c>
      <c r="S5187" t="s">
        <v>55</v>
      </c>
      <c r="T5187" s="1">
        <v>18</v>
      </c>
      <c r="U5187" t="s">
        <v>43</v>
      </c>
      <c r="V5187" t="s">
        <v>43</v>
      </c>
      <c r="W5187" t="s">
        <v>40</v>
      </c>
      <c r="X5187" t="s">
        <v>40</v>
      </c>
      <c r="Y5187" t="s">
        <v>40</v>
      </c>
      <c r="Z5187" t="s">
        <v>40</v>
      </c>
      <c r="AA5187" t="s">
        <v>40</v>
      </c>
      <c r="AB5187" t="s">
        <v>40</v>
      </c>
      <c r="AC5187" t="s">
        <v>51</v>
      </c>
      <c r="AD5187" t="s">
        <v>40</v>
      </c>
      <c r="AE5187" t="s">
        <v>56</v>
      </c>
      <c r="AF5187">
        <v>98.1</v>
      </c>
      <c r="AH5187">
        <v>396.3</v>
      </c>
      <c r="AI5187">
        <v>0</v>
      </c>
      <c r="AJ5187">
        <v>0</v>
      </c>
      <c r="AK5187">
        <v>22.52</v>
      </c>
      <c r="AL5187">
        <v>418.82</v>
      </c>
      <c r="AM5187" t="s">
        <v>57</v>
      </c>
      <c r="AN5187" t="s">
        <v>58</v>
      </c>
      <c r="AO5187" t="s">
        <v>104</v>
      </c>
    </row>
    <row r="5188" spans="1:41" x14ac:dyDescent="0.35">
      <c r="A5188" t="s">
        <v>6370</v>
      </c>
      <c r="B5188" t="s">
        <v>39</v>
      </c>
      <c r="C5188" s="10">
        <v>60</v>
      </c>
      <c r="D5188" s="5" t="str" cm="1">
        <f t="array" ref="D5188">_xlfn.IFS(C5188&lt;=29, "18-29", C5188&lt;=39, "30-39", C5188&lt;=49, "40-49", C5188&lt;=59, "50-59",C5188&lt;=69, "60-69", C5188&gt;=70, "70+")</f>
        <v>60-69</v>
      </c>
      <c r="E5188" t="s">
        <v>40</v>
      </c>
      <c r="F5188">
        <v>2</v>
      </c>
      <c r="G5188" t="s">
        <v>605</v>
      </c>
      <c r="H5188">
        <v>94922</v>
      </c>
      <c r="I5188">
        <v>38.343282000000002</v>
      </c>
      <c r="J5188">
        <v>-122.9755</v>
      </c>
      <c r="K5188">
        <v>0</v>
      </c>
      <c r="L5188">
        <v>14</v>
      </c>
      <c r="M5188" t="str" cm="1">
        <f t="array" ref="M5188">_xlfn.IFS(L5188&lt;=12, "New (0-12 months)", L5188&lt;=36, "Mid (13-36 months)", L5188&gt;=37,"Long (37+ months)")</f>
        <v>Mid (13-36 months)</v>
      </c>
      <c r="N5188" t="s">
        <v>62</v>
      </c>
      <c r="O5188" t="s">
        <v>40</v>
      </c>
      <c r="P5188">
        <v>23</v>
      </c>
      <c r="Q5188" t="s">
        <v>43</v>
      </c>
      <c r="R5188" t="s">
        <v>40</v>
      </c>
      <c r="S5188" t="s">
        <v>55</v>
      </c>
      <c r="T5188" s="1">
        <v>17</v>
      </c>
      <c r="U5188" t="s">
        <v>43</v>
      </c>
      <c r="V5188" t="s">
        <v>43</v>
      </c>
      <c r="W5188" t="s">
        <v>43</v>
      </c>
      <c r="X5188" t="s">
        <v>43</v>
      </c>
      <c r="Y5188" t="s">
        <v>43</v>
      </c>
      <c r="Z5188" t="s">
        <v>43</v>
      </c>
      <c r="AA5188" t="s">
        <v>43</v>
      </c>
      <c r="AB5188" t="s">
        <v>40</v>
      </c>
      <c r="AC5188" t="s">
        <v>51</v>
      </c>
      <c r="AD5188" t="s">
        <v>43</v>
      </c>
      <c r="AE5188" t="s">
        <v>56</v>
      </c>
      <c r="AF5188">
        <v>70.2</v>
      </c>
      <c r="AH5188">
        <v>1046.5</v>
      </c>
      <c r="AI5188">
        <v>0</v>
      </c>
      <c r="AJ5188">
        <v>0</v>
      </c>
      <c r="AK5188">
        <v>322</v>
      </c>
      <c r="AL5188">
        <v>1368.5</v>
      </c>
      <c r="AM5188" t="s">
        <v>47</v>
      </c>
    </row>
    <row r="5189" spans="1:41" x14ac:dyDescent="0.35">
      <c r="A5189" t="s">
        <v>6371</v>
      </c>
      <c r="B5189" t="s">
        <v>39</v>
      </c>
      <c r="C5189" s="10">
        <v>61</v>
      </c>
      <c r="D5189" s="5" t="str" cm="1">
        <f t="array" ref="D5189">_xlfn.IFS(C5189&lt;=29, "18-29", C5189&lt;=39, "30-39", C5189&lt;=49, "40-49", C5189&lt;=59, "50-59",C5189&lt;=69, "60-69", C5189&gt;=70, "70+")</f>
        <v>60-69</v>
      </c>
      <c r="E5189" t="s">
        <v>43</v>
      </c>
      <c r="F5189">
        <v>0</v>
      </c>
      <c r="G5189" t="s">
        <v>1055</v>
      </c>
      <c r="H5189">
        <v>91790</v>
      </c>
      <c r="I5189">
        <v>34.066963999999999</v>
      </c>
      <c r="J5189">
        <v>-117.93700699999999</v>
      </c>
      <c r="K5189">
        <v>0</v>
      </c>
      <c r="L5189">
        <v>51</v>
      </c>
      <c r="M5189" t="str" cm="1">
        <f t="array" ref="M5189">_xlfn.IFS(L5189&lt;=12, "New (0-12 months)", L5189&lt;=36, "Mid (13-36 months)", L5189&gt;=37,"Long (37+ months)")</f>
        <v>Long (37+ months)</v>
      </c>
      <c r="N5189" t="s">
        <v>76</v>
      </c>
      <c r="O5189" t="s">
        <v>40</v>
      </c>
      <c r="P5189">
        <v>29.87</v>
      </c>
      <c r="Q5189" t="s">
        <v>43</v>
      </c>
      <c r="R5189" t="s">
        <v>43</v>
      </c>
      <c r="S5189" t="s">
        <v>8234</v>
      </c>
      <c r="T5189" s="1">
        <v>0</v>
      </c>
      <c r="U5189" t="s">
        <v>8234</v>
      </c>
      <c r="V5189" t="s">
        <v>8234</v>
      </c>
      <c r="W5189" t="s">
        <v>8234</v>
      </c>
      <c r="X5189" t="s">
        <v>8234</v>
      </c>
      <c r="Y5189" t="s">
        <v>8234</v>
      </c>
      <c r="Z5189" t="s">
        <v>8234</v>
      </c>
      <c r="AA5189" t="s">
        <v>8234</v>
      </c>
      <c r="AB5189" t="s">
        <v>8234</v>
      </c>
      <c r="AC5189" t="s">
        <v>45</v>
      </c>
      <c r="AD5189" t="s">
        <v>40</v>
      </c>
      <c r="AE5189" t="s">
        <v>56</v>
      </c>
      <c r="AF5189">
        <v>19.850000000000001</v>
      </c>
      <c r="AH5189">
        <v>996.95</v>
      </c>
      <c r="AI5189">
        <v>0</v>
      </c>
      <c r="AJ5189">
        <v>0</v>
      </c>
      <c r="AK5189">
        <v>1523.37</v>
      </c>
      <c r="AL5189">
        <v>2520.3200000000002</v>
      </c>
      <c r="AM5189" t="s">
        <v>47</v>
      </c>
    </row>
    <row r="5190" spans="1:41" x14ac:dyDescent="0.35">
      <c r="A5190" t="s">
        <v>6372</v>
      </c>
      <c r="B5190" t="s">
        <v>39</v>
      </c>
      <c r="C5190" s="10">
        <v>43</v>
      </c>
      <c r="D5190" s="5" t="str" cm="1">
        <f t="array" ref="D5190">_xlfn.IFS(C5190&lt;=29, "18-29", C5190&lt;=39, "30-39", C5190&lt;=49, "40-49", C5190&lt;=59, "50-59",C5190&lt;=69, "60-69", C5190&gt;=70, "70+")</f>
        <v>40-49</v>
      </c>
      <c r="E5190" t="s">
        <v>43</v>
      </c>
      <c r="F5190">
        <v>0</v>
      </c>
      <c r="G5190" t="s">
        <v>425</v>
      </c>
      <c r="H5190">
        <v>90249</v>
      </c>
      <c r="I5190">
        <v>33.901389999999999</v>
      </c>
      <c r="J5190">
        <v>-118.315697</v>
      </c>
      <c r="K5190">
        <v>0</v>
      </c>
      <c r="L5190">
        <v>1</v>
      </c>
      <c r="M5190" t="str" cm="1">
        <f t="array" ref="M5190">_xlfn.IFS(L5190&lt;=12, "New (0-12 months)", L5190&lt;=36, "Mid (13-36 months)", L5190&gt;=37,"Long (37+ months)")</f>
        <v>New (0-12 months)</v>
      </c>
      <c r="N5190" t="s">
        <v>42</v>
      </c>
      <c r="O5190" t="s">
        <v>40</v>
      </c>
      <c r="P5190">
        <v>23.97</v>
      </c>
      <c r="Q5190" t="s">
        <v>43</v>
      </c>
      <c r="R5190" t="s">
        <v>43</v>
      </c>
      <c r="S5190" t="s">
        <v>8234</v>
      </c>
      <c r="T5190" s="1">
        <v>0</v>
      </c>
      <c r="U5190" t="s">
        <v>8234</v>
      </c>
      <c r="V5190" t="s">
        <v>8234</v>
      </c>
      <c r="W5190" t="s">
        <v>8234</v>
      </c>
      <c r="X5190" t="s">
        <v>8234</v>
      </c>
      <c r="Y5190" t="s">
        <v>8234</v>
      </c>
      <c r="Z5190" t="s">
        <v>8234</v>
      </c>
      <c r="AA5190" t="s">
        <v>8234</v>
      </c>
      <c r="AB5190" t="s">
        <v>8234</v>
      </c>
      <c r="AC5190" t="s">
        <v>51</v>
      </c>
      <c r="AD5190" t="s">
        <v>40</v>
      </c>
      <c r="AE5190" t="s">
        <v>46</v>
      </c>
      <c r="AF5190">
        <v>19.399999999999999</v>
      </c>
      <c r="AH5190">
        <v>19.399999999999999</v>
      </c>
      <c r="AI5190">
        <v>0</v>
      </c>
      <c r="AJ5190">
        <v>0</v>
      </c>
      <c r="AK5190">
        <v>23.97</v>
      </c>
      <c r="AL5190">
        <v>43.37</v>
      </c>
      <c r="AM5190" t="s">
        <v>98</v>
      </c>
    </row>
    <row r="5191" spans="1:41" x14ac:dyDescent="0.35">
      <c r="A5191" t="s">
        <v>6373</v>
      </c>
      <c r="B5191" t="s">
        <v>39</v>
      </c>
      <c r="C5191" s="10">
        <v>19</v>
      </c>
      <c r="D5191" s="5" t="str" cm="1">
        <f t="array" ref="D5191">_xlfn.IFS(C5191&lt;=29, "18-29", C5191&lt;=39, "30-39", C5191&lt;=49, "40-49", C5191&lt;=59, "50-59",C5191&lt;=69, "60-69", C5191&gt;=70, "70+")</f>
        <v>18-29</v>
      </c>
      <c r="E5191" t="s">
        <v>40</v>
      </c>
      <c r="F5191">
        <v>2</v>
      </c>
      <c r="G5191" t="s">
        <v>165</v>
      </c>
      <c r="H5191">
        <v>95318</v>
      </c>
      <c r="I5191">
        <v>37.654550999999998</v>
      </c>
      <c r="J5191">
        <v>-119.82298400000001</v>
      </c>
      <c r="K5191">
        <v>5</v>
      </c>
      <c r="L5191">
        <v>23</v>
      </c>
      <c r="M5191" t="str" cm="1">
        <f t="array" ref="M5191">_xlfn.IFS(L5191&lt;=12, "New (0-12 months)", L5191&lt;=36, "Mid (13-36 months)", L5191&gt;=37,"Long (37+ months)")</f>
        <v>Mid (13-36 months)</v>
      </c>
      <c r="N5191" t="s">
        <v>42</v>
      </c>
      <c r="O5191" t="s">
        <v>40</v>
      </c>
      <c r="P5191">
        <v>27.24</v>
      </c>
      <c r="Q5191" t="s">
        <v>43</v>
      </c>
      <c r="R5191" t="s">
        <v>40</v>
      </c>
      <c r="S5191" t="s">
        <v>55</v>
      </c>
      <c r="T5191" s="1">
        <v>82</v>
      </c>
      <c r="U5191" t="s">
        <v>40</v>
      </c>
      <c r="V5191" t="s">
        <v>40</v>
      </c>
      <c r="W5191" t="s">
        <v>43</v>
      </c>
      <c r="X5191" t="s">
        <v>40</v>
      </c>
      <c r="Y5191" t="s">
        <v>43</v>
      </c>
      <c r="Z5191" t="s">
        <v>43</v>
      </c>
      <c r="AA5191" t="s">
        <v>43</v>
      </c>
      <c r="AB5191" t="s">
        <v>40</v>
      </c>
      <c r="AC5191" t="s">
        <v>51</v>
      </c>
      <c r="AD5191" t="s">
        <v>43</v>
      </c>
      <c r="AE5191" t="s">
        <v>183</v>
      </c>
      <c r="AF5191">
        <v>4</v>
      </c>
      <c r="AH5191">
        <v>1936.85</v>
      </c>
      <c r="AI5191">
        <v>0</v>
      </c>
      <c r="AJ5191">
        <v>0</v>
      </c>
      <c r="AK5191">
        <v>626.52</v>
      </c>
      <c r="AL5191">
        <v>2563.37</v>
      </c>
      <c r="AM5191" t="s">
        <v>47</v>
      </c>
    </row>
    <row r="5192" spans="1:41" x14ac:dyDescent="0.35">
      <c r="A5192" t="s">
        <v>6374</v>
      </c>
      <c r="B5192" t="s">
        <v>39</v>
      </c>
      <c r="C5192" s="10">
        <v>37</v>
      </c>
      <c r="D5192" s="5" t="str" cm="1">
        <f t="array" ref="D5192">_xlfn.IFS(C5192&lt;=29, "18-29", C5192&lt;=39, "30-39", C5192&lt;=49, "40-49", C5192&lt;=59, "50-59",C5192&lt;=69, "60-69", C5192&gt;=70, "70+")</f>
        <v>30-39</v>
      </c>
      <c r="E5192" t="s">
        <v>43</v>
      </c>
      <c r="F5192">
        <v>0</v>
      </c>
      <c r="G5192" t="s">
        <v>985</v>
      </c>
      <c r="H5192">
        <v>91607</v>
      </c>
      <c r="I5192">
        <v>34.165782999999998</v>
      </c>
      <c r="J5192">
        <v>-118.399795</v>
      </c>
      <c r="K5192">
        <v>0</v>
      </c>
      <c r="L5192">
        <v>72</v>
      </c>
      <c r="M5192" t="str" cm="1">
        <f t="array" ref="M5192">_xlfn.IFS(L5192&lt;=12, "New (0-12 months)", L5192&lt;=36, "Mid (13-36 months)", L5192&gt;=37,"Long (37+ months)")</f>
        <v>Long (37+ months)</v>
      </c>
      <c r="N5192" t="s">
        <v>42</v>
      </c>
      <c r="O5192" t="s">
        <v>40</v>
      </c>
      <c r="P5192">
        <v>8.2899999999999991</v>
      </c>
      <c r="Q5192" t="s">
        <v>40</v>
      </c>
      <c r="R5192" t="s">
        <v>40</v>
      </c>
      <c r="S5192" t="s">
        <v>44</v>
      </c>
      <c r="T5192" s="1">
        <v>13</v>
      </c>
      <c r="U5192" t="s">
        <v>43</v>
      </c>
      <c r="V5192" t="s">
        <v>40</v>
      </c>
      <c r="W5192" t="s">
        <v>40</v>
      </c>
      <c r="X5192" t="s">
        <v>40</v>
      </c>
      <c r="Y5192" t="s">
        <v>40</v>
      </c>
      <c r="Z5192" t="s">
        <v>40</v>
      </c>
      <c r="AA5192" t="s">
        <v>40</v>
      </c>
      <c r="AB5192" t="s">
        <v>40</v>
      </c>
      <c r="AC5192" t="s">
        <v>73</v>
      </c>
      <c r="AD5192" t="s">
        <v>43</v>
      </c>
      <c r="AE5192" t="s">
        <v>56</v>
      </c>
      <c r="AF5192">
        <v>86.6</v>
      </c>
      <c r="AH5192">
        <v>6350.5</v>
      </c>
      <c r="AI5192">
        <v>0</v>
      </c>
      <c r="AJ5192">
        <v>0</v>
      </c>
      <c r="AK5192">
        <v>596.88</v>
      </c>
      <c r="AL5192">
        <v>6947.38</v>
      </c>
      <c r="AM5192" t="s">
        <v>47</v>
      </c>
    </row>
    <row r="5193" spans="1:41" x14ac:dyDescent="0.35">
      <c r="A5193" t="s">
        <v>6375</v>
      </c>
      <c r="B5193" t="s">
        <v>39</v>
      </c>
      <c r="C5193" s="10">
        <v>35</v>
      </c>
      <c r="D5193" s="5" t="str" cm="1">
        <f t="array" ref="D5193">_xlfn.IFS(C5193&lt;=29, "18-29", C5193&lt;=39, "30-39", C5193&lt;=49, "40-49", C5193&lt;=59, "50-59",C5193&lt;=69, "60-69", C5193&gt;=70, "70+")</f>
        <v>30-39</v>
      </c>
      <c r="E5193" t="s">
        <v>43</v>
      </c>
      <c r="F5193">
        <v>0</v>
      </c>
      <c r="G5193" t="s">
        <v>1655</v>
      </c>
      <c r="H5193">
        <v>92118</v>
      </c>
      <c r="I5193">
        <v>32.68674</v>
      </c>
      <c r="J5193">
        <v>-117.186612</v>
      </c>
      <c r="K5193">
        <v>0</v>
      </c>
      <c r="L5193">
        <v>1</v>
      </c>
      <c r="M5193" t="str" cm="1">
        <f t="array" ref="M5193">_xlfn.IFS(L5193&lt;=12, "New (0-12 months)", L5193&lt;=36, "Mid (13-36 months)", L5193&gt;=37,"Long (37+ months)")</f>
        <v>New (0-12 months)</v>
      </c>
      <c r="N5193" t="s">
        <v>42</v>
      </c>
      <c r="O5193" t="s">
        <v>40</v>
      </c>
      <c r="P5193">
        <v>22.37</v>
      </c>
      <c r="Q5193" t="s">
        <v>43</v>
      </c>
      <c r="R5193" t="s">
        <v>43</v>
      </c>
      <c r="S5193" t="s">
        <v>8234</v>
      </c>
      <c r="T5193" s="1">
        <v>0</v>
      </c>
      <c r="U5193" t="s">
        <v>8234</v>
      </c>
      <c r="V5193" t="s">
        <v>8234</v>
      </c>
      <c r="W5193" t="s">
        <v>8234</v>
      </c>
      <c r="X5193" t="s">
        <v>8234</v>
      </c>
      <c r="Y5193" t="s">
        <v>8234</v>
      </c>
      <c r="Z5193" t="s">
        <v>8234</v>
      </c>
      <c r="AA5193" t="s">
        <v>8234</v>
      </c>
      <c r="AB5193" t="s">
        <v>8234</v>
      </c>
      <c r="AC5193" t="s">
        <v>51</v>
      </c>
      <c r="AD5193" t="s">
        <v>43</v>
      </c>
      <c r="AE5193" t="s">
        <v>46</v>
      </c>
      <c r="AF5193">
        <v>19.149999999999999</v>
      </c>
      <c r="AH5193">
        <v>19.149999999999999</v>
      </c>
      <c r="AI5193">
        <v>0</v>
      </c>
      <c r="AJ5193">
        <v>0</v>
      </c>
      <c r="AK5193">
        <v>22.37</v>
      </c>
      <c r="AL5193">
        <v>41.52</v>
      </c>
      <c r="AM5193" t="s">
        <v>98</v>
      </c>
    </row>
    <row r="5194" spans="1:41" x14ac:dyDescent="0.35">
      <c r="A5194" t="s">
        <v>6376</v>
      </c>
      <c r="B5194" t="s">
        <v>49</v>
      </c>
      <c r="C5194" s="10">
        <v>45</v>
      </c>
      <c r="D5194" s="5" t="str" cm="1">
        <f t="array" ref="D5194">_xlfn.IFS(C5194&lt;=29, "18-29", C5194&lt;=39, "30-39", C5194&lt;=49, "40-49", C5194&lt;=59, "50-59",C5194&lt;=69, "60-69", C5194&gt;=70, "70+")</f>
        <v>40-49</v>
      </c>
      <c r="E5194" t="s">
        <v>40</v>
      </c>
      <c r="F5194">
        <v>0</v>
      </c>
      <c r="G5194" t="s">
        <v>1616</v>
      </c>
      <c r="H5194">
        <v>95361</v>
      </c>
      <c r="I5194">
        <v>37.785032999999999</v>
      </c>
      <c r="J5194">
        <v>-120.776141</v>
      </c>
      <c r="K5194">
        <v>2</v>
      </c>
      <c r="L5194">
        <v>30</v>
      </c>
      <c r="M5194" t="str" cm="1">
        <f t="array" ref="M5194">_xlfn.IFS(L5194&lt;=12, "New (0-12 months)", L5194&lt;=36, "Mid (13-36 months)", L5194&gt;=37,"Long (37+ months)")</f>
        <v>Mid (13-36 months)</v>
      </c>
      <c r="N5194" t="s">
        <v>42</v>
      </c>
      <c r="O5194" t="s">
        <v>40</v>
      </c>
      <c r="P5194">
        <v>22.89</v>
      </c>
      <c r="Q5194" t="s">
        <v>43</v>
      </c>
      <c r="R5194" t="s">
        <v>43</v>
      </c>
      <c r="S5194" t="s">
        <v>8234</v>
      </c>
      <c r="T5194" s="1">
        <v>0</v>
      </c>
      <c r="U5194" t="s">
        <v>8234</v>
      </c>
      <c r="V5194" t="s">
        <v>8234</v>
      </c>
      <c r="W5194" t="s">
        <v>8234</v>
      </c>
      <c r="X5194" t="s">
        <v>8234</v>
      </c>
      <c r="Y5194" t="s">
        <v>8234</v>
      </c>
      <c r="Z5194" t="s">
        <v>8234</v>
      </c>
      <c r="AA5194" t="s">
        <v>8234</v>
      </c>
      <c r="AB5194" t="s">
        <v>8234</v>
      </c>
      <c r="AC5194" t="s">
        <v>45</v>
      </c>
      <c r="AD5194" t="s">
        <v>43</v>
      </c>
      <c r="AE5194" t="s">
        <v>46</v>
      </c>
      <c r="AF5194">
        <v>20.7</v>
      </c>
      <c r="AH5194">
        <v>587.1</v>
      </c>
      <c r="AI5194">
        <v>0</v>
      </c>
      <c r="AJ5194">
        <v>0</v>
      </c>
      <c r="AK5194">
        <v>686.7</v>
      </c>
      <c r="AL5194">
        <v>1273.8</v>
      </c>
      <c r="AM5194" t="s">
        <v>47</v>
      </c>
    </row>
    <row r="5195" spans="1:41" x14ac:dyDescent="0.35">
      <c r="A5195" t="s">
        <v>6377</v>
      </c>
      <c r="B5195" t="s">
        <v>49</v>
      </c>
      <c r="C5195" s="10">
        <v>32</v>
      </c>
      <c r="D5195" s="5" t="str" cm="1">
        <f t="array" ref="D5195">_xlfn.IFS(C5195&lt;=29, "18-29", C5195&lt;=39, "30-39", C5195&lt;=49, "40-49", C5195&lt;=59, "50-59",C5195&lt;=69, "60-69", C5195&gt;=70, "70+")</f>
        <v>30-39</v>
      </c>
      <c r="E5195" t="s">
        <v>40</v>
      </c>
      <c r="F5195">
        <v>1</v>
      </c>
      <c r="G5195" t="s">
        <v>1335</v>
      </c>
      <c r="H5195">
        <v>92259</v>
      </c>
      <c r="I5195">
        <v>32.698963999999997</v>
      </c>
      <c r="J5195">
        <v>-115.886656</v>
      </c>
      <c r="K5195">
        <v>4</v>
      </c>
      <c r="L5195">
        <v>69</v>
      </c>
      <c r="M5195" t="str" cm="1">
        <f t="array" ref="M5195">_xlfn.IFS(L5195&lt;=12, "New (0-12 months)", L5195&lt;=36, "Mid (13-36 months)", L5195&gt;=37,"Long (37+ months)")</f>
        <v>Long (37+ months)</v>
      </c>
      <c r="N5195" t="s">
        <v>72</v>
      </c>
      <c r="O5195" t="s">
        <v>40</v>
      </c>
      <c r="P5195">
        <v>49.4</v>
      </c>
      <c r="Q5195" t="s">
        <v>43</v>
      </c>
      <c r="R5195" t="s">
        <v>40</v>
      </c>
      <c r="S5195" t="s">
        <v>79</v>
      </c>
      <c r="T5195" s="1">
        <v>12</v>
      </c>
      <c r="U5195" t="s">
        <v>40</v>
      </c>
      <c r="V5195" t="s">
        <v>40</v>
      </c>
      <c r="W5195" t="s">
        <v>40</v>
      </c>
      <c r="X5195" t="s">
        <v>43</v>
      </c>
      <c r="Y5195" t="s">
        <v>43</v>
      </c>
      <c r="Z5195" t="s">
        <v>43</v>
      </c>
      <c r="AA5195" t="s">
        <v>43</v>
      </c>
      <c r="AB5195" t="s">
        <v>40</v>
      </c>
      <c r="AC5195" t="s">
        <v>73</v>
      </c>
      <c r="AD5195" t="s">
        <v>40</v>
      </c>
      <c r="AE5195" t="s">
        <v>56</v>
      </c>
      <c r="AF5195">
        <v>59.75</v>
      </c>
      <c r="AH5195">
        <v>4069.9</v>
      </c>
      <c r="AI5195">
        <v>0</v>
      </c>
      <c r="AJ5195">
        <v>0</v>
      </c>
      <c r="AK5195">
        <v>3408.6</v>
      </c>
      <c r="AL5195">
        <v>7478.5</v>
      </c>
      <c r="AM5195" t="s">
        <v>47</v>
      </c>
    </row>
    <row r="5196" spans="1:41" x14ac:dyDescent="0.35">
      <c r="A5196" t="s">
        <v>6378</v>
      </c>
      <c r="B5196" t="s">
        <v>49</v>
      </c>
      <c r="C5196" s="10">
        <v>35</v>
      </c>
      <c r="D5196" s="5" t="str" cm="1">
        <f t="array" ref="D5196">_xlfn.IFS(C5196&lt;=29, "18-29", C5196&lt;=39, "30-39", C5196&lt;=49, "40-49", C5196&lt;=59, "50-59",C5196&lt;=69, "60-69", C5196&gt;=70, "70+")</f>
        <v>30-39</v>
      </c>
      <c r="E5196" t="s">
        <v>43</v>
      </c>
      <c r="F5196">
        <v>0</v>
      </c>
      <c r="G5196" t="s">
        <v>135</v>
      </c>
      <c r="H5196">
        <v>90036</v>
      </c>
      <c r="I5196">
        <v>34.070290999999997</v>
      </c>
      <c r="J5196">
        <v>-118.349191</v>
      </c>
      <c r="K5196">
        <v>0</v>
      </c>
      <c r="L5196">
        <v>1</v>
      </c>
      <c r="M5196" t="str" cm="1">
        <f t="array" ref="M5196">_xlfn.IFS(L5196&lt;=12, "New (0-12 months)", L5196&lt;=36, "Mid (13-36 months)", L5196&gt;=37,"Long (37+ months)")</f>
        <v>New (0-12 months)</v>
      </c>
      <c r="N5196" t="s">
        <v>54</v>
      </c>
      <c r="O5196" t="s">
        <v>40</v>
      </c>
      <c r="P5196">
        <v>24.48</v>
      </c>
      <c r="Q5196" t="s">
        <v>43</v>
      </c>
      <c r="R5196" t="s">
        <v>43</v>
      </c>
      <c r="S5196" t="s">
        <v>8234</v>
      </c>
      <c r="T5196" s="1">
        <v>0</v>
      </c>
      <c r="U5196" t="s">
        <v>8234</v>
      </c>
      <c r="V5196" t="s">
        <v>8234</v>
      </c>
      <c r="W5196" t="s">
        <v>8234</v>
      </c>
      <c r="X5196" t="s">
        <v>8234</v>
      </c>
      <c r="Y5196" t="s">
        <v>8234</v>
      </c>
      <c r="Z5196" t="s">
        <v>8234</v>
      </c>
      <c r="AA5196" t="s">
        <v>8234</v>
      </c>
      <c r="AB5196" t="s">
        <v>8234</v>
      </c>
      <c r="AC5196" t="s">
        <v>51</v>
      </c>
      <c r="AD5196" t="s">
        <v>43</v>
      </c>
      <c r="AE5196" t="s">
        <v>56</v>
      </c>
      <c r="AF5196">
        <v>20.2</v>
      </c>
      <c r="AH5196">
        <v>20.2</v>
      </c>
      <c r="AI5196">
        <v>0</v>
      </c>
      <c r="AJ5196">
        <v>0</v>
      </c>
      <c r="AK5196">
        <v>24.48</v>
      </c>
      <c r="AL5196">
        <v>44.68</v>
      </c>
      <c r="AM5196" t="s">
        <v>98</v>
      </c>
    </row>
    <row r="5197" spans="1:41" x14ac:dyDescent="0.35">
      <c r="A5197" t="s">
        <v>6379</v>
      </c>
      <c r="B5197" t="s">
        <v>39</v>
      </c>
      <c r="C5197" s="10">
        <v>54</v>
      </c>
      <c r="D5197" s="5" t="str" cm="1">
        <f t="array" ref="D5197">_xlfn.IFS(C5197&lt;=29, "18-29", C5197&lt;=39, "30-39", C5197&lt;=49, "40-49", C5197&lt;=59, "50-59",C5197&lt;=69, "60-69", C5197&gt;=70, "70+")</f>
        <v>50-59</v>
      </c>
      <c r="E5197" t="s">
        <v>43</v>
      </c>
      <c r="F5197">
        <v>0</v>
      </c>
      <c r="G5197" t="s">
        <v>243</v>
      </c>
      <c r="H5197">
        <v>92592</v>
      </c>
      <c r="I5197">
        <v>33.507255000000001</v>
      </c>
      <c r="J5197">
        <v>-117.029473</v>
      </c>
      <c r="K5197">
        <v>0</v>
      </c>
      <c r="L5197">
        <v>5</v>
      </c>
      <c r="M5197" t="str" cm="1">
        <f t="array" ref="M5197">_xlfn.IFS(L5197&lt;=12, "New (0-12 months)", L5197&lt;=36, "Mid (13-36 months)", L5197&gt;=37,"Long (37+ months)")</f>
        <v>New (0-12 months)</v>
      </c>
      <c r="N5197" t="s">
        <v>42</v>
      </c>
      <c r="O5197" t="s">
        <v>40</v>
      </c>
      <c r="P5197">
        <v>37.97</v>
      </c>
      <c r="Q5197" t="s">
        <v>43</v>
      </c>
      <c r="R5197" t="s">
        <v>43</v>
      </c>
      <c r="S5197" t="s">
        <v>8234</v>
      </c>
      <c r="T5197" s="1">
        <v>0</v>
      </c>
      <c r="U5197" t="s">
        <v>8234</v>
      </c>
      <c r="V5197" t="s">
        <v>8234</v>
      </c>
      <c r="W5197" t="s">
        <v>8234</v>
      </c>
      <c r="X5197" t="s">
        <v>8234</v>
      </c>
      <c r="Y5197" t="s">
        <v>8234</v>
      </c>
      <c r="Z5197" t="s">
        <v>8234</v>
      </c>
      <c r="AA5197" t="s">
        <v>8234</v>
      </c>
      <c r="AB5197" t="s">
        <v>8234</v>
      </c>
      <c r="AC5197" t="s">
        <v>45</v>
      </c>
      <c r="AD5197" t="s">
        <v>43</v>
      </c>
      <c r="AE5197" t="s">
        <v>56</v>
      </c>
      <c r="AF5197">
        <v>19.55</v>
      </c>
      <c r="AH5197">
        <v>99.6</v>
      </c>
      <c r="AI5197">
        <v>0</v>
      </c>
      <c r="AJ5197">
        <v>0</v>
      </c>
      <c r="AK5197">
        <v>189.85</v>
      </c>
      <c r="AL5197">
        <v>289.45</v>
      </c>
      <c r="AM5197" t="s">
        <v>47</v>
      </c>
    </row>
    <row r="5198" spans="1:41" x14ac:dyDescent="0.35">
      <c r="A5198" t="s">
        <v>6380</v>
      </c>
      <c r="B5198" t="s">
        <v>49</v>
      </c>
      <c r="C5198" s="10">
        <v>47</v>
      </c>
      <c r="D5198" s="5" t="str" cm="1">
        <f t="array" ref="D5198">_xlfn.IFS(C5198&lt;=29, "18-29", C5198&lt;=39, "30-39", C5198&lt;=49, "40-49", C5198&lt;=59, "50-59",C5198&lt;=69, "60-69", C5198&gt;=70, "70+")</f>
        <v>40-49</v>
      </c>
      <c r="E5198" t="s">
        <v>43</v>
      </c>
      <c r="F5198">
        <v>0</v>
      </c>
      <c r="G5198" t="s">
        <v>763</v>
      </c>
      <c r="H5198">
        <v>93305</v>
      </c>
      <c r="I5198">
        <v>35.391733000000002</v>
      </c>
      <c r="J5198">
        <v>-118.984109</v>
      </c>
      <c r="K5198">
        <v>0</v>
      </c>
      <c r="L5198">
        <v>1</v>
      </c>
      <c r="M5198" t="str" cm="1">
        <f t="array" ref="M5198">_xlfn.IFS(L5198&lt;=12, "New (0-12 months)", L5198&lt;=36, "Mid (13-36 months)", L5198&gt;=37,"Long (37+ months)")</f>
        <v>New (0-12 months)</v>
      </c>
      <c r="N5198" t="s">
        <v>54</v>
      </c>
      <c r="O5198" t="s">
        <v>40</v>
      </c>
      <c r="P5198">
        <v>41.79</v>
      </c>
      <c r="Q5198" t="s">
        <v>43</v>
      </c>
      <c r="R5198" t="s">
        <v>40</v>
      </c>
      <c r="S5198" t="s">
        <v>79</v>
      </c>
      <c r="T5198" s="1">
        <v>14</v>
      </c>
      <c r="U5198" t="s">
        <v>40</v>
      </c>
      <c r="V5198" t="s">
        <v>43</v>
      </c>
      <c r="W5198" t="s">
        <v>43</v>
      </c>
      <c r="X5198" t="s">
        <v>43</v>
      </c>
      <c r="Y5198" t="s">
        <v>43</v>
      </c>
      <c r="Z5198" t="s">
        <v>43</v>
      </c>
      <c r="AA5198" t="s">
        <v>43</v>
      </c>
      <c r="AB5198" t="s">
        <v>40</v>
      </c>
      <c r="AC5198" t="s">
        <v>51</v>
      </c>
      <c r="AD5198" t="s">
        <v>43</v>
      </c>
      <c r="AE5198" t="s">
        <v>56</v>
      </c>
      <c r="AF5198">
        <v>49.75</v>
      </c>
      <c r="AH5198">
        <v>49.75</v>
      </c>
      <c r="AI5198">
        <v>0</v>
      </c>
      <c r="AJ5198">
        <v>0</v>
      </c>
      <c r="AK5198">
        <v>41.79</v>
      </c>
      <c r="AL5198">
        <v>91.54</v>
      </c>
      <c r="AM5198" t="s">
        <v>98</v>
      </c>
    </row>
    <row r="5199" spans="1:41" x14ac:dyDescent="0.35">
      <c r="A5199" t="s">
        <v>6381</v>
      </c>
      <c r="B5199" t="s">
        <v>49</v>
      </c>
      <c r="C5199" s="10">
        <v>42</v>
      </c>
      <c r="D5199" s="5" t="str" cm="1">
        <f t="array" ref="D5199">_xlfn.IFS(C5199&lt;=29, "18-29", C5199&lt;=39, "30-39", C5199&lt;=49, "40-49", C5199&lt;=59, "50-59",C5199&lt;=69, "60-69", C5199&gt;=70, "70+")</f>
        <v>40-49</v>
      </c>
      <c r="E5199" t="s">
        <v>43</v>
      </c>
      <c r="F5199">
        <v>0</v>
      </c>
      <c r="G5199" t="s">
        <v>243</v>
      </c>
      <c r="H5199">
        <v>92592</v>
      </c>
      <c r="I5199">
        <v>33.507255000000001</v>
      </c>
      <c r="J5199">
        <v>-117.029473</v>
      </c>
      <c r="K5199">
        <v>0</v>
      </c>
      <c r="L5199">
        <v>2</v>
      </c>
      <c r="M5199" t="str" cm="1">
        <f t="array" ref="M5199">_xlfn.IFS(L5199&lt;=12, "New (0-12 months)", L5199&lt;=36, "Mid (13-36 months)", L5199&gt;=37,"Long (37+ months)")</f>
        <v>New (0-12 months)</v>
      </c>
      <c r="N5199" t="s">
        <v>42</v>
      </c>
      <c r="O5199" t="s">
        <v>40</v>
      </c>
      <c r="P5199">
        <v>41.18</v>
      </c>
      <c r="Q5199" t="s">
        <v>40</v>
      </c>
      <c r="R5199" t="s">
        <v>40</v>
      </c>
      <c r="S5199" t="s">
        <v>55</v>
      </c>
      <c r="T5199" s="1">
        <v>14</v>
      </c>
      <c r="U5199" t="s">
        <v>43</v>
      </c>
      <c r="V5199" t="s">
        <v>40</v>
      </c>
      <c r="W5199" t="s">
        <v>43</v>
      </c>
      <c r="X5199" t="s">
        <v>43</v>
      </c>
      <c r="Y5199" t="s">
        <v>43</v>
      </c>
      <c r="Z5199" t="s">
        <v>43</v>
      </c>
      <c r="AA5199" t="s">
        <v>43</v>
      </c>
      <c r="AB5199" t="s">
        <v>40</v>
      </c>
      <c r="AC5199" t="s">
        <v>51</v>
      </c>
      <c r="AD5199" t="s">
        <v>40</v>
      </c>
      <c r="AE5199" t="s">
        <v>56</v>
      </c>
      <c r="AF5199">
        <v>82</v>
      </c>
      <c r="AH5199">
        <v>184.65</v>
      </c>
      <c r="AI5199">
        <v>0</v>
      </c>
      <c r="AJ5199">
        <v>0</v>
      </c>
      <c r="AK5199">
        <v>82.36</v>
      </c>
      <c r="AL5199">
        <v>267.01</v>
      </c>
      <c r="AM5199" t="s">
        <v>57</v>
      </c>
      <c r="AN5199" t="s">
        <v>58</v>
      </c>
      <c r="AO5199" t="s">
        <v>104</v>
      </c>
    </row>
    <row r="5200" spans="1:41" x14ac:dyDescent="0.35">
      <c r="A5200" t="s">
        <v>6382</v>
      </c>
      <c r="B5200" t="s">
        <v>49</v>
      </c>
      <c r="C5200" s="10">
        <v>29</v>
      </c>
      <c r="D5200" s="5" t="str" cm="1">
        <f t="array" ref="D5200">_xlfn.IFS(C5200&lt;=29, "18-29", C5200&lt;=39, "30-39", C5200&lt;=49, "40-49", C5200&lt;=59, "50-59",C5200&lt;=69, "60-69", C5200&gt;=70, "70+")</f>
        <v>18-29</v>
      </c>
      <c r="E5200" t="s">
        <v>43</v>
      </c>
      <c r="F5200">
        <v>0</v>
      </c>
      <c r="G5200" t="s">
        <v>235</v>
      </c>
      <c r="H5200">
        <v>90405</v>
      </c>
      <c r="I5200">
        <v>34.005439000000003</v>
      </c>
      <c r="J5200">
        <v>-118.477507</v>
      </c>
      <c r="K5200">
        <v>0</v>
      </c>
      <c r="L5200">
        <v>13</v>
      </c>
      <c r="M5200" t="str" cm="1">
        <f t="array" ref="M5200">_xlfn.IFS(L5200&lt;=12, "New (0-12 months)", L5200&lt;=36, "Mid (13-36 months)", L5200&gt;=37,"Long (37+ months)")</f>
        <v>Mid (13-36 months)</v>
      </c>
      <c r="N5200" t="s">
        <v>62</v>
      </c>
      <c r="O5200" t="s">
        <v>40</v>
      </c>
      <c r="P5200">
        <v>44.43</v>
      </c>
      <c r="Q5200" t="s">
        <v>40</v>
      </c>
      <c r="R5200" t="s">
        <v>40</v>
      </c>
      <c r="S5200" t="s">
        <v>55</v>
      </c>
      <c r="T5200" s="1">
        <v>41</v>
      </c>
      <c r="U5200" t="s">
        <v>43</v>
      </c>
      <c r="V5200" t="s">
        <v>43</v>
      </c>
      <c r="W5200" t="s">
        <v>43</v>
      </c>
      <c r="X5200" t="s">
        <v>40</v>
      </c>
      <c r="Y5200" t="s">
        <v>40</v>
      </c>
      <c r="Z5200" t="s">
        <v>40</v>
      </c>
      <c r="AA5200" t="s">
        <v>40</v>
      </c>
      <c r="AB5200" t="s">
        <v>43</v>
      </c>
      <c r="AC5200" t="s">
        <v>51</v>
      </c>
      <c r="AD5200" t="s">
        <v>43</v>
      </c>
      <c r="AE5200" t="s">
        <v>56</v>
      </c>
      <c r="AF5200">
        <v>100.75</v>
      </c>
      <c r="AH5200">
        <v>1313.25</v>
      </c>
      <c r="AI5200">
        <v>0</v>
      </c>
      <c r="AJ5200">
        <v>120</v>
      </c>
      <c r="AK5200">
        <v>577.59</v>
      </c>
      <c r="AL5200">
        <v>2010.84</v>
      </c>
      <c r="AM5200" t="s">
        <v>47</v>
      </c>
    </row>
    <row r="5201" spans="1:41" x14ac:dyDescent="0.35">
      <c r="A5201" t="s">
        <v>6383</v>
      </c>
      <c r="B5201" t="s">
        <v>49</v>
      </c>
      <c r="C5201" s="10">
        <v>57</v>
      </c>
      <c r="D5201" s="5" t="str" cm="1">
        <f t="array" ref="D5201">_xlfn.IFS(C5201&lt;=29, "18-29", C5201&lt;=39, "30-39", C5201&lt;=49, "40-49", C5201&lt;=59, "50-59",C5201&lt;=69, "60-69", C5201&gt;=70, "70+")</f>
        <v>50-59</v>
      </c>
      <c r="E5201" t="s">
        <v>40</v>
      </c>
      <c r="F5201">
        <v>0</v>
      </c>
      <c r="G5201" t="s">
        <v>385</v>
      </c>
      <c r="H5201">
        <v>95651</v>
      </c>
      <c r="I5201">
        <v>38.815514999999998</v>
      </c>
      <c r="J5201">
        <v>-120.91699699999999</v>
      </c>
      <c r="K5201">
        <v>1</v>
      </c>
      <c r="L5201">
        <v>71</v>
      </c>
      <c r="M5201" t="str" cm="1">
        <f t="array" ref="M5201">_xlfn.IFS(L5201&lt;=12, "New (0-12 months)", L5201&lt;=36, "Mid (13-36 months)", L5201&gt;=37,"Long (37+ months)")</f>
        <v>Long (37+ months)</v>
      </c>
      <c r="N5201" t="s">
        <v>72</v>
      </c>
      <c r="O5201" t="s">
        <v>40</v>
      </c>
      <c r="P5201">
        <v>5.76</v>
      </c>
      <c r="Q5201" t="s">
        <v>40</v>
      </c>
      <c r="R5201" t="s">
        <v>40</v>
      </c>
      <c r="S5201" t="s">
        <v>55</v>
      </c>
      <c r="T5201" s="1">
        <v>11</v>
      </c>
      <c r="U5201" t="s">
        <v>43</v>
      </c>
      <c r="V5201" t="s">
        <v>40</v>
      </c>
      <c r="W5201" t="s">
        <v>40</v>
      </c>
      <c r="X5201" t="s">
        <v>40</v>
      </c>
      <c r="Y5201" t="s">
        <v>40</v>
      </c>
      <c r="Z5201" t="s">
        <v>40</v>
      </c>
      <c r="AA5201" t="s">
        <v>40</v>
      </c>
      <c r="AB5201" t="s">
        <v>43</v>
      </c>
      <c r="AC5201" t="s">
        <v>73</v>
      </c>
      <c r="AD5201" t="s">
        <v>40</v>
      </c>
      <c r="AE5201" t="s">
        <v>46</v>
      </c>
      <c r="AF5201">
        <v>108.6</v>
      </c>
      <c r="AH5201">
        <v>7690.9</v>
      </c>
      <c r="AI5201">
        <v>0</v>
      </c>
      <c r="AJ5201">
        <v>20</v>
      </c>
      <c r="AK5201">
        <v>408.96</v>
      </c>
      <c r="AL5201">
        <v>8119.86</v>
      </c>
      <c r="AM5201" t="s">
        <v>57</v>
      </c>
      <c r="AN5201" t="s">
        <v>63</v>
      </c>
      <c r="AO5201" t="s">
        <v>64</v>
      </c>
    </row>
    <row r="5202" spans="1:41" x14ac:dyDescent="0.35">
      <c r="A5202" t="s">
        <v>6384</v>
      </c>
      <c r="B5202" t="s">
        <v>49</v>
      </c>
      <c r="C5202" s="10">
        <v>38</v>
      </c>
      <c r="D5202" s="5" t="str" cm="1">
        <f t="array" ref="D5202">_xlfn.IFS(C5202&lt;=29, "18-29", C5202&lt;=39, "30-39", C5202&lt;=49, "40-49", C5202&lt;=59, "50-59",C5202&lt;=69, "60-69", C5202&gt;=70, "70+")</f>
        <v>30-39</v>
      </c>
      <c r="E5202" t="s">
        <v>43</v>
      </c>
      <c r="F5202">
        <v>0</v>
      </c>
      <c r="G5202" t="s">
        <v>1950</v>
      </c>
      <c r="H5202">
        <v>93461</v>
      </c>
      <c r="I5202">
        <v>35.634487999999997</v>
      </c>
      <c r="J5202">
        <v>-120.29353399999999</v>
      </c>
      <c r="K5202">
        <v>0</v>
      </c>
      <c r="L5202">
        <v>8</v>
      </c>
      <c r="M5202" t="str" cm="1">
        <f t="array" ref="M5202">_xlfn.IFS(L5202&lt;=12, "New (0-12 months)", L5202&lt;=36, "Mid (13-36 months)", L5202&gt;=37,"Long (37+ months)")</f>
        <v>New (0-12 months)</v>
      </c>
      <c r="N5202" t="s">
        <v>54</v>
      </c>
      <c r="O5202" t="s">
        <v>40</v>
      </c>
      <c r="P5202">
        <v>48.2</v>
      </c>
      <c r="Q5202" t="s">
        <v>40</v>
      </c>
      <c r="R5202" t="s">
        <v>40</v>
      </c>
      <c r="S5202" t="s">
        <v>79</v>
      </c>
      <c r="T5202" s="1">
        <v>22</v>
      </c>
      <c r="U5202" t="s">
        <v>43</v>
      </c>
      <c r="V5202" t="s">
        <v>43</v>
      </c>
      <c r="W5202" t="s">
        <v>43</v>
      </c>
      <c r="X5202" t="s">
        <v>43</v>
      </c>
      <c r="Y5202" t="s">
        <v>40</v>
      </c>
      <c r="Z5202" t="s">
        <v>43</v>
      </c>
      <c r="AA5202" t="s">
        <v>43</v>
      </c>
      <c r="AB5202" t="s">
        <v>40</v>
      </c>
      <c r="AC5202" t="s">
        <v>51</v>
      </c>
      <c r="AD5202" t="s">
        <v>40</v>
      </c>
      <c r="AE5202" t="s">
        <v>56</v>
      </c>
      <c r="AF5202">
        <v>59.25</v>
      </c>
      <c r="AH5202">
        <v>436.6</v>
      </c>
      <c r="AI5202">
        <v>0</v>
      </c>
      <c r="AJ5202">
        <v>0</v>
      </c>
      <c r="AK5202">
        <v>385.6</v>
      </c>
      <c r="AL5202">
        <v>822.2</v>
      </c>
      <c r="AM5202" t="s">
        <v>47</v>
      </c>
    </row>
    <row r="5203" spans="1:41" x14ac:dyDescent="0.35">
      <c r="A5203" t="s">
        <v>6385</v>
      </c>
      <c r="B5203" t="s">
        <v>49</v>
      </c>
      <c r="C5203" s="10">
        <v>19</v>
      </c>
      <c r="D5203" s="5" t="str" cm="1">
        <f t="array" ref="D5203">_xlfn.IFS(C5203&lt;=29, "18-29", C5203&lt;=39, "30-39", C5203&lt;=49, "40-49", C5203&lt;=59, "50-59",C5203&lt;=69, "60-69", C5203&gt;=70, "70+")</f>
        <v>18-29</v>
      </c>
      <c r="E5203" t="s">
        <v>43</v>
      </c>
      <c r="F5203">
        <v>0</v>
      </c>
      <c r="G5203" t="s">
        <v>1610</v>
      </c>
      <c r="H5203">
        <v>92688</v>
      </c>
      <c r="I5203">
        <v>33.624654</v>
      </c>
      <c r="J5203">
        <v>-117.611733</v>
      </c>
      <c r="K5203">
        <v>0</v>
      </c>
      <c r="L5203">
        <v>7</v>
      </c>
      <c r="M5203" t="str" cm="1">
        <f t="array" ref="M5203">_xlfn.IFS(L5203&lt;=12, "New (0-12 months)", L5203&lt;=36, "Mid (13-36 months)", L5203&gt;=37,"Long (37+ months)")</f>
        <v>New (0-12 months)</v>
      </c>
      <c r="N5203" t="s">
        <v>54</v>
      </c>
      <c r="O5203" t="s">
        <v>40</v>
      </c>
      <c r="P5203">
        <v>31.84</v>
      </c>
      <c r="Q5203" t="s">
        <v>43</v>
      </c>
      <c r="R5203" t="s">
        <v>40</v>
      </c>
      <c r="S5203" t="s">
        <v>44</v>
      </c>
      <c r="T5203" s="1">
        <v>58</v>
      </c>
      <c r="U5203" t="s">
        <v>43</v>
      </c>
      <c r="V5203" t="s">
        <v>43</v>
      </c>
      <c r="W5203" t="s">
        <v>40</v>
      </c>
      <c r="X5203" t="s">
        <v>40</v>
      </c>
      <c r="Y5203" t="s">
        <v>40</v>
      </c>
      <c r="Z5203" t="s">
        <v>43</v>
      </c>
      <c r="AA5203" t="s">
        <v>43</v>
      </c>
      <c r="AB5203" t="s">
        <v>40</v>
      </c>
      <c r="AC5203" t="s">
        <v>51</v>
      </c>
      <c r="AD5203" t="s">
        <v>43</v>
      </c>
      <c r="AE5203" t="s">
        <v>56</v>
      </c>
      <c r="AF5203">
        <v>64.3</v>
      </c>
      <c r="AH5203">
        <v>445.95</v>
      </c>
      <c r="AI5203">
        <v>0</v>
      </c>
      <c r="AJ5203">
        <v>0</v>
      </c>
      <c r="AK5203">
        <v>222.88</v>
      </c>
      <c r="AL5203">
        <v>668.83</v>
      </c>
      <c r="AM5203" t="s">
        <v>47</v>
      </c>
    </row>
    <row r="5204" spans="1:41" x14ac:dyDescent="0.35">
      <c r="A5204" t="s">
        <v>6386</v>
      </c>
      <c r="B5204" t="s">
        <v>49</v>
      </c>
      <c r="C5204" s="10">
        <v>43</v>
      </c>
      <c r="D5204" s="5" t="str" cm="1">
        <f t="array" ref="D5204">_xlfn.IFS(C5204&lt;=29, "18-29", C5204&lt;=39, "30-39", C5204&lt;=49, "40-49", C5204&lt;=59, "50-59",C5204&lt;=69, "60-69", C5204&gt;=70, "70+")</f>
        <v>40-49</v>
      </c>
      <c r="E5204" t="s">
        <v>40</v>
      </c>
      <c r="F5204">
        <v>2</v>
      </c>
      <c r="G5204" t="s">
        <v>3890</v>
      </c>
      <c r="H5204">
        <v>95673</v>
      </c>
      <c r="I5204">
        <v>38.688763999999999</v>
      </c>
      <c r="J5204">
        <v>-121.457596</v>
      </c>
      <c r="K5204">
        <v>1</v>
      </c>
      <c r="L5204">
        <v>25</v>
      </c>
      <c r="M5204" t="str" cm="1">
        <f t="array" ref="M5204">_xlfn.IFS(L5204&lt;=12, "New (0-12 months)", L5204&lt;=36, "Mid (13-36 months)", L5204&gt;=37,"Long (37+ months)")</f>
        <v>Mid (13-36 months)</v>
      </c>
      <c r="N5204" t="s">
        <v>42</v>
      </c>
      <c r="O5204" t="s">
        <v>40</v>
      </c>
      <c r="P5204">
        <v>15.76</v>
      </c>
      <c r="Q5204" t="s">
        <v>43</v>
      </c>
      <c r="R5204" t="s">
        <v>43</v>
      </c>
      <c r="S5204" t="s">
        <v>8234</v>
      </c>
      <c r="T5204" s="1">
        <v>0</v>
      </c>
      <c r="U5204" t="s">
        <v>8234</v>
      </c>
      <c r="V5204" t="s">
        <v>8234</v>
      </c>
      <c r="W5204" t="s">
        <v>8234</v>
      </c>
      <c r="X5204" t="s">
        <v>8234</v>
      </c>
      <c r="Y5204" t="s">
        <v>8234</v>
      </c>
      <c r="Z5204" t="s">
        <v>8234</v>
      </c>
      <c r="AA5204" t="s">
        <v>8234</v>
      </c>
      <c r="AB5204" t="s">
        <v>8234</v>
      </c>
      <c r="AC5204" t="s">
        <v>45</v>
      </c>
      <c r="AD5204" t="s">
        <v>43</v>
      </c>
      <c r="AE5204" t="s">
        <v>56</v>
      </c>
      <c r="AF5204">
        <v>19.600000000000001</v>
      </c>
      <c r="AH5204">
        <v>411.15</v>
      </c>
      <c r="AI5204">
        <v>0</v>
      </c>
      <c r="AJ5204">
        <v>0</v>
      </c>
      <c r="AK5204">
        <v>394</v>
      </c>
      <c r="AL5204">
        <v>805.15</v>
      </c>
      <c r="AM5204" t="s">
        <v>47</v>
      </c>
    </row>
    <row r="5205" spans="1:41" x14ac:dyDescent="0.35">
      <c r="A5205" t="s">
        <v>6387</v>
      </c>
      <c r="B5205" t="s">
        <v>49</v>
      </c>
      <c r="C5205" s="10">
        <v>38</v>
      </c>
      <c r="D5205" s="5" t="str" cm="1">
        <f t="array" ref="D5205">_xlfn.IFS(C5205&lt;=29, "18-29", C5205&lt;=39, "30-39", C5205&lt;=49, "40-49", C5205&lt;=59, "50-59",C5205&lt;=69, "60-69", C5205&gt;=70, "70+")</f>
        <v>30-39</v>
      </c>
      <c r="E5205" t="s">
        <v>43</v>
      </c>
      <c r="F5205">
        <v>2</v>
      </c>
      <c r="G5205" t="s">
        <v>2865</v>
      </c>
      <c r="H5205">
        <v>91108</v>
      </c>
      <c r="I5205">
        <v>34.122670999999997</v>
      </c>
      <c r="J5205">
        <v>-118.112911</v>
      </c>
      <c r="K5205">
        <v>0</v>
      </c>
      <c r="L5205">
        <v>32</v>
      </c>
      <c r="M5205" t="str" cm="1">
        <f t="array" ref="M5205">_xlfn.IFS(L5205&lt;=12, "New (0-12 months)", L5205&lt;=36, "Mid (13-36 months)", L5205&gt;=37,"Long (37+ months)")</f>
        <v>Mid (13-36 months)</v>
      </c>
      <c r="N5205" t="s">
        <v>42</v>
      </c>
      <c r="O5205" t="s">
        <v>40</v>
      </c>
      <c r="P5205">
        <v>16.940000000000001</v>
      </c>
      <c r="Q5205" t="s">
        <v>43</v>
      </c>
      <c r="R5205" t="s">
        <v>43</v>
      </c>
      <c r="S5205" t="s">
        <v>8234</v>
      </c>
      <c r="T5205" s="1">
        <v>0</v>
      </c>
      <c r="U5205" t="s">
        <v>8234</v>
      </c>
      <c r="V5205" t="s">
        <v>8234</v>
      </c>
      <c r="W5205" t="s">
        <v>8234</v>
      </c>
      <c r="X5205" t="s">
        <v>8234</v>
      </c>
      <c r="Y5205" t="s">
        <v>8234</v>
      </c>
      <c r="Z5205" t="s">
        <v>8234</v>
      </c>
      <c r="AA5205" t="s">
        <v>8234</v>
      </c>
      <c r="AB5205" t="s">
        <v>8234</v>
      </c>
      <c r="AC5205" t="s">
        <v>73</v>
      </c>
      <c r="AD5205" t="s">
        <v>43</v>
      </c>
      <c r="AE5205" t="s">
        <v>46</v>
      </c>
      <c r="AF5205">
        <v>20.5</v>
      </c>
      <c r="AH5205">
        <v>696.8</v>
      </c>
      <c r="AI5205">
        <v>0</v>
      </c>
      <c r="AJ5205">
        <v>0</v>
      </c>
      <c r="AK5205">
        <v>542.08000000000004</v>
      </c>
      <c r="AL5205">
        <v>1238.8800000000001</v>
      </c>
      <c r="AM5205" t="s">
        <v>47</v>
      </c>
    </row>
    <row r="5206" spans="1:41" x14ac:dyDescent="0.35">
      <c r="A5206" t="s">
        <v>6388</v>
      </c>
      <c r="B5206" t="s">
        <v>39</v>
      </c>
      <c r="C5206" s="10">
        <v>46</v>
      </c>
      <c r="D5206" s="5" t="str" cm="1">
        <f t="array" ref="D5206">_xlfn.IFS(C5206&lt;=29, "18-29", C5206&lt;=39, "30-39", C5206&lt;=49, "40-49", C5206&lt;=59, "50-59",C5206&lt;=69, "60-69", C5206&gt;=70, "70+")</f>
        <v>40-49</v>
      </c>
      <c r="E5206" t="s">
        <v>43</v>
      </c>
      <c r="F5206">
        <v>0</v>
      </c>
      <c r="G5206" t="s">
        <v>879</v>
      </c>
      <c r="H5206">
        <v>95417</v>
      </c>
      <c r="I5206">
        <v>39.710591000000001</v>
      </c>
      <c r="J5206">
        <v>-123.682799</v>
      </c>
      <c r="K5206">
        <v>0</v>
      </c>
      <c r="L5206">
        <v>11</v>
      </c>
      <c r="M5206" t="str" cm="1">
        <f t="array" ref="M5206">_xlfn.IFS(L5206&lt;=12, "New (0-12 months)", L5206&lt;=36, "Mid (13-36 months)", L5206&gt;=37,"Long (37+ months)")</f>
        <v>New (0-12 months)</v>
      </c>
      <c r="N5206" t="s">
        <v>62</v>
      </c>
      <c r="O5206" t="s">
        <v>40</v>
      </c>
      <c r="P5206">
        <v>22.36</v>
      </c>
      <c r="Q5206" t="s">
        <v>40</v>
      </c>
      <c r="R5206" t="s">
        <v>40</v>
      </c>
      <c r="S5206" t="s">
        <v>44</v>
      </c>
      <c r="T5206" s="1">
        <v>3</v>
      </c>
      <c r="U5206" t="s">
        <v>43</v>
      </c>
      <c r="V5206" t="s">
        <v>43</v>
      </c>
      <c r="W5206" t="s">
        <v>43</v>
      </c>
      <c r="X5206" t="s">
        <v>40</v>
      </c>
      <c r="Y5206" t="s">
        <v>40</v>
      </c>
      <c r="Z5206" t="s">
        <v>43</v>
      </c>
      <c r="AA5206" t="s">
        <v>43</v>
      </c>
      <c r="AB5206" t="s">
        <v>40</v>
      </c>
      <c r="AC5206" t="s">
        <v>51</v>
      </c>
      <c r="AD5206" t="s">
        <v>43</v>
      </c>
      <c r="AE5206" t="s">
        <v>56</v>
      </c>
      <c r="AF5206">
        <v>90.15</v>
      </c>
      <c r="AH5206">
        <v>987.95</v>
      </c>
      <c r="AI5206">
        <v>0</v>
      </c>
      <c r="AJ5206">
        <v>0</v>
      </c>
      <c r="AK5206">
        <v>245.96</v>
      </c>
      <c r="AL5206">
        <v>1233.9100000000001</v>
      </c>
      <c r="AM5206" t="s">
        <v>57</v>
      </c>
      <c r="AN5206" t="s">
        <v>58</v>
      </c>
      <c r="AO5206" t="s">
        <v>59</v>
      </c>
    </row>
    <row r="5207" spans="1:41" x14ac:dyDescent="0.35">
      <c r="A5207" t="s">
        <v>6389</v>
      </c>
      <c r="B5207" t="s">
        <v>39</v>
      </c>
      <c r="C5207" s="10">
        <v>45</v>
      </c>
      <c r="D5207" s="5" t="str" cm="1">
        <f t="array" ref="D5207">_xlfn.IFS(C5207&lt;=29, "18-29", C5207&lt;=39, "30-39", C5207&lt;=49, "40-49", C5207&lt;=59, "50-59",C5207&lt;=69, "60-69", C5207&gt;=70, "70+")</f>
        <v>40-49</v>
      </c>
      <c r="E5207" t="s">
        <v>40</v>
      </c>
      <c r="F5207">
        <v>0</v>
      </c>
      <c r="G5207" t="s">
        <v>6265</v>
      </c>
      <c r="H5207">
        <v>96074</v>
      </c>
      <c r="I5207">
        <v>39.884394999999998</v>
      </c>
      <c r="J5207">
        <v>-122.587513</v>
      </c>
      <c r="K5207">
        <v>1</v>
      </c>
      <c r="L5207">
        <v>2</v>
      </c>
      <c r="M5207" t="str" cm="1">
        <f t="array" ref="M5207">_xlfn.IFS(L5207&lt;=12, "New (0-12 months)", L5207&lt;=36, "Mid (13-36 months)", L5207&gt;=37,"Long (37+ months)")</f>
        <v>New (0-12 months)</v>
      </c>
      <c r="N5207" t="s">
        <v>54</v>
      </c>
      <c r="O5207" t="s">
        <v>40</v>
      </c>
      <c r="P5207">
        <v>7.7</v>
      </c>
      <c r="Q5207" t="s">
        <v>43</v>
      </c>
      <c r="R5207" t="s">
        <v>40</v>
      </c>
      <c r="S5207" t="s">
        <v>55</v>
      </c>
      <c r="T5207" s="1">
        <v>22</v>
      </c>
      <c r="U5207" t="s">
        <v>43</v>
      </c>
      <c r="V5207" t="s">
        <v>43</v>
      </c>
      <c r="W5207" t="s">
        <v>43</v>
      </c>
      <c r="X5207" t="s">
        <v>43</v>
      </c>
      <c r="Y5207" t="s">
        <v>43</v>
      </c>
      <c r="Z5207" t="s">
        <v>43</v>
      </c>
      <c r="AA5207" t="s">
        <v>43</v>
      </c>
      <c r="AB5207" t="s">
        <v>43</v>
      </c>
      <c r="AC5207" t="s">
        <v>51</v>
      </c>
      <c r="AD5207" t="s">
        <v>40</v>
      </c>
      <c r="AE5207" t="s">
        <v>56</v>
      </c>
      <c r="AF5207">
        <v>70.349999999999994</v>
      </c>
      <c r="AH5207">
        <v>120.25</v>
      </c>
      <c r="AI5207">
        <v>0</v>
      </c>
      <c r="AJ5207">
        <v>20</v>
      </c>
      <c r="AK5207">
        <v>15.4</v>
      </c>
      <c r="AL5207">
        <v>155.65</v>
      </c>
      <c r="AM5207" t="s">
        <v>98</v>
      </c>
    </row>
    <row r="5208" spans="1:41" x14ac:dyDescent="0.35">
      <c r="A5208" t="s">
        <v>6390</v>
      </c>
      <c r="B5208" t="s">
        <v>49</v>
      </c>
      <c r="C5208" s="10">
        <v>58</v>
      </c>
      <c r="D5208" s="5" t="str" cm="1">
        <f t="array" ref="D5208">_xlfn.IFS(C5208&lt;=29, "18-29", C5208&lt;=39, "30-39", C5208&lt;=49, "40-49", C5208&lt;=59, "50-59",C5208&lt;=69, "60-69", C5208&gt;=70, "70+")</f>
        <v>50-59</v>
      </c>
      <c r="E5208" t="s">
        <v>40</v>
      </c>
      <c r="F5208">
        <v>3</v>
      </c>
      <c r="G5208" t="s">
        <v>1571</v>
      </c>
      <c r="H5208">
        <v>96022</v>
      </c>
      <c r="I5208">
        <v>40.336391999999996</v>
      </c>
      <c r="J5208">
        <v>-122.448533</v>
      </c>
      <c r="K5208">
        <v>0</v>
      </c>
      <c r="L5208">
        <v>13</v>
      </c>
      <c r="M5208" t="str" cm="1">
        <f t="array" ref="M5208">_xlfn.IFS(L5208&lt;=12, "New (0-12 months)", L5208&lt;=36, "Mid (13-36 months)", L5208&gt;=37,"Long (37+ months)")</f>
        <v>Mid (13-36 months)</v>
      </c>
      <c r="N5208" t="s">
        <v>42</v>
      </c>
      <c r="O5208" t="s">
        <v>43</v>
      </c>
      <c r="P5208">
        <v>0</v>
      </c>
      <c r="Q5208" t="s">
        <v>8234</v>
      </c>
      <c r="R5208" t="s">
        <v>40</v>
      </c>
      <c r="S5208" t="s">
        <v>79</v>
      </c>
      <c r="T5208" s="1">
        <v>57</v>
      </c>
      <c r="U5208" t="s">
        <v>40</v>
      </c>
      <c r="V5208" t="s">
        <v>40</v>
      </c>
      <c r="W5208" t="s">
        <v>43</v>
      </c>
      <c r="X5208" t="s">
        <v>40</v>
      </c>
      <c r="Y5208" t="s">
        <v>43</v>
      </c>
      <c r="Z5208" t="s">
        <v>43</v>
      </c>
      <c r="AA5208" t="s">
        <v>43</v>
      </c>
      <c r="AB5208" t="s">
        <v>40</v>
      </c>
      <c r="AC5208" t="s">
        <v>73</v>
      </c>
      <c r="AD5208" t="s">
        <v>43</v>
      </c>
      <c r="AE5208" t="s">
        <v>46</v>
      </c>
      <c r="AF5208">
        <v>40.549999999999997</v>
      </c>
      <c r="AH5208">
        <v>590.35</v>
      </c>
      <c r="AI5208">
        <v>0</v>
      </c>
      <c r="AJ5208">
        <v>0</v>
      </c>
      <c r="AK5208">
        <v>0</v>
      </c>
      <c r="AL5208">
        <v>590.35</v>
      </c>
      <c r="AM5208" t="s">
        <v>47</v>
      </c>
    </row>
    <row r="5209" spans="1:41" x14ac:dyDescent="0.35">
      <c r="A5209" t="s">
        <v>6391</v>
      </c>
      <c r="B5209" t="s">
        <v>49</v>
      </c>
      <c r="C5209" s="10">
        <v>73</v>
      </c>
      <c r="D5209" s="5" t="str" cm="1">
        <f t="array" ref="D5209">_xlfn.IFS(C5209&lt;=29, "18-29", C5209&lt;=39, "30-39", C5209&lt;=49, "40-49", C5209&lt;=59, "50-59",C5209&lt;=69, "60-69", C5209&gt;=70, "70+")</f>
        <v>70+</v>
      </c>
      <c r="E5209" t="s">
        <v>40</v>
      </c>
      <c r="F5209">
        <v>0</v>
      </c>
      <c r="G5209" t="s">
        <v>876</v>
      </c>
      <c r="H5209">
        <v>92870</v>
      </c>
      <c r="I5209">
        <v>33.881157999999999</v>
      </c>
      <c r="J5209">
        <v>-117.854783</v>
      </c>
      <c r="K5209">
        <v>10</v>
      </c>
      <c r="L5209">
        <v>72</v>
      </c>
      <c r="M5209" t="str" cm="1">
        <f t="array" ref="M5209">_xlfn.IFS(L5209&lt;=12, "New (0-12 months)", L5209&lt;=36, "Mid (13-36 months)", L5209&gt;=37,"Long (37+ months)")</f>
        <v>Long (37+ months)</v>
      </c>
      <c r="N5209" t="s">
        <v>72</v>
      </c>
      <c r="O5209" t="s">
        <v>40</v>
      </c>
      <c r="P5209">
        <v>1.34</v>
      </c>
      <c r="Q5209" t="s">
        <v>40</v>
      </c>
      <c r="R5209" t="s">
        <v>40</v>
      </c>
      <c r="S5209" t="s">
        <v>55</v>
      </c>
      <c r="T5209" s="1">
        <v>30</v>
      </c>
      <c r="U5209" t="s">
        <v>40</v>
      </c>
      <c r="V5209" t="s">
        <v>40</v>
      </c>
      <c r="W5209" t="s">
        <v>40</v>
      </c>
      <c r="X5209" t="s">
        <v>40</v>
      </c>
      <c r="Y5209" t="s">
        <v>43</v>
      </c>
      <c r="Z5209" t="s">
        <v>43</v>
      </c>
      <c r="AA5209" t="s">
        <v>43</v>
      </c>
      <c r="AB5209" t="s">
        <v>40</v>
      </c>
      <c r="AC5209" t="s">
        <v>73</v>
      </c>
      <c r="AD5209" t="s">
        <v>40</v>
      </c>
      <c r="AE5209" t="s">
        <v>56</v>
      </c>
      <c r="AF5209">
        <v>93.05</v>
      </c>
      <c r="AH5209">
        <v>6735.05</v>
      </c>
      <c r="AI5209">
        <v>0</v>
      </c>
      <c r="AJ5209">
        <v>0</v>
      </c>
      <c r="AK5209">
        <v>96.48</v>
      </c>
      <c r="AL5209">
        <v>6831.53</v>
      </c>
      <c r="AM5209" t="s">
        <v>47</v>
      </c>
    </row>
    <row r="5210" spans="1:41" x14ac:dyDescent="0.35">
      <c r="A5210" t="s">
        <v>6392</v>
      </c>
      <c r="B5210" t="s">
        <v>39</v>
      </c>
      <c r="C5210" s="10">
        <v>37</v>
      </c>
      <c r="D5210" s="5" t="str" cm="1">
        <f t="array" ref="D5210">_xlfn.IFS(C5210&lt;=29, "18-29", C5210&lt;=39, "30-39", C5210&lt;=49, "40-49", C5210&lt;=59, "50-59",C5210&lt;=69, "60-69", C5210&gt;=70, "70+")</f>
        <v>30-39</v>
      </c>
      <c r="E5210" t="s">
        <v>43</v>
      </c>
      <c r="F5210">
        <v>0</v>
      </c>
      <c r="G5210" t="s">
        <v>488</v>
      </c>
      <c r="H5210">
        <v>95064</v>
      </c>
      <c r="I5210">
        <v>37.007882000000002</v>
      </c>
      <c r="J5210">
        <v>-122.06597499999999</v>
      </c>
      <c r="K5210">
        <v>0</v>
      </c>
      <c r="L5210">
        <v>39</v>
      </c>
      <c r="M5210" t="str" cm="1">
        <f t="array" ref="M5210">_xlfn.IFS(L5210&lt;=12, "New (0-12 months)", L5210&lt;=36, "Mid (13-36 months)", L5210&gt;=37,"Long (37+ months)")</f>
        <v>Long (37+ months)</v>
      </c>
      <c r="N5210" t="s">
        <v>42</v>
      </c>
      <c r="O5210" t="s">
        <v>43</v>
      </c>
      <c r="P5210">
        <v>0</v>
      </c>
      <c r="Q5210" t="s">
        <v>8234</v>
      </c>
      <c r="R5210" t="s">
        <v>40</v>
      </c>
      <c r="S5210" t="s">
        <v>79</v>
      </c>
      <c r="T5210" s="1">
        <v>19</v>
      </c>
      <c r="U5210" t="s">
        <v>40</v>
      </c>
      <c r="V5210" t="s">
        <v>40</v>
      </c>
      <c r="W5210" t="s">
        <v>43</v>
      </c>
      <c r="X5210" t="s">
        <v>40</v>
      </c>
      <c r="Y5210" t="s">
        <v>43</v>
      </c>
      <c r="Z5210" t="s">
        <v>43</v>
      </c>
      <c r="AA5210" t="s">
        <v>43</v>
      </c>
      <c r="AB5210" t="s">
        <v>40</v>
      </c>
      <c r="AC5210" t="s">
        <v>45</v>
      </c>
      <c r="AD5210" t="s">
        <v>40</v>
      </c>
      <c r="AE5210" t="s">
        <v>56</v>
      </c>
      <c r="AF5210">
        <v>40.299999999999997</v>
      </c>
      <c r="AH5210">
        <v>1630.4</v>
      </c>
      <c r="AI5210">
        <v>0</v>
      </c>
      <c r="AJ5210">
        <v>0</v>
      </c>
      <c r="AK5210">
        <v>0</v>
      </c>
      <c r="AL5210">
        <v>1630.4</v>
      </c>
      <c r="AM5210" t="s">
        <v>47</v>
      </c>
    </row>
    <row r="5211" spans="1:41" x14ac:dyDescent="0.35">
      <c r="A5211" t="s">
        <v>6393</v>
      </c>
      <c r="B5211" t="s">
        <v>49</v>
      </c>
      <c r="C5211" s="10">
        <v>48</v>
      </c>
      <c r="D5211" s="5" t="str" cm="1">
        <f t="array" ref="D5211">_xlfn.IFS(C5211&lt;=29, "18-29", C5211&lt;=39, "30-39", C5211&lt;=49, "40-49", C5211&lt;=59, "50-59",C5211&lt;=69, "60-69", C5211&gt;=70, "70+")</f>
        <v>40-49</v>
      </c>
      <c r="E5211" t="s">
        <v>40</v>
      </c>
      <c r="F5211">
        <v>3</v>
      </c>
      <c r="G5211" t="s">
        <v>1618</v>
      </c>
      <c r="H5211">
        <v>90230</v>
      </c>
      <c r="I5211">
        <v>33.993991000000001</v>
      </c>
      <c r="J5211">
        <v>-118.39704</v>
      </c>
      <c r="K5211">
        <v>9</v>
      </c>
      <c r="L5211">
        <v>6</v>
      </c>
      <c r="M5211" t="str" cm="1">
        <f t="array" ref="M5211">_xlfn.IFS(L5211&lt;=12, "New (0-12 months)", L5211&lt;=36, "Mid (13-36 months)", L5211&gt;=37,"Long (37+ months)")</f>
        <v>New (0-12 months)</v>
      </c>
      <c r="N5211" t="s">
        <v>42</v>
      </c>
      <c r="O5211" t="s">
        <v>40</v>
      </c>
      <c r="P5211">
        <v>38.5</v>
      </c>
      <c r="Q5211" t="s">
        <v>43</v>
      </c>
      <c r="R5211" t="s">
        <v>40</v>
      </c>
      <c r="S5211" t="s">
        <v>55</v>
      </c>
      <c r="T5211" s="1">
        <v>20</v>
      </c>
      <c r="U5211" t="s">
        <v>43</v>
      </c>
      <c r="V5211" t="s">
        <v>43</v>
      </c>
      <c r="W5211" t="s">
        <v>43</v>
      </c>
      <c r="X5211" t="s">
        <v>43</v>
      </c>
      <c r="Y5211" t="s">
        <v>43</v>
      </c>
      <c r="Z5211" t="s">
        <v>43</v>
      </c>
      <c r="AA5211" t="s">
        <v>43</v>
      </c>
      <c r="AB5211" t="s">
        <v>40</v>
      </c>
      <c r="AC5211" t="s">
        <v>51</v>
      </c>
      <c r="AD5211" t="s">
        <v>40</v>
      </c>
      <c r="AE5211" t="s">
        <v>56</v>
      </c>
      <c r="AF5211">
        <v>69.8</v>
      </c>
      <c r="AH5211">
        <v>377.85</v>
      </c>
      <c r="AI5211">
        <v>0</v>
      </c>
      <c r="AJ5211">
        <v>0</v>
      </c>
      <c r="AK5211">
        <v>231</v>
      </c>
      <c r="AL5211">
        <v>608.85</v>
      </c>
      <c r="AM5211" t="s">
        <v>47</v>
      </c>
    </row>
    <row r="5212" spans="1:41" x14ac:dyDescent="0.35">
      <c r="A5212" t="s">
        <v>6394</v>
      </c>
      <c r="B5212" t="s">
        <v>39</v>
      </c>
      <c r="C5212" s="10">
        <v>63</v>
      </c>
      <c r="D5212" s="5" t="str" cm="1">
        <f t="array" ref="D5212">_xlfn.IFS(C5212&lt;=29, "18-29", C5212&lt;=39, "30-39", C5212&lt;=49, "40-49", C5212&lt;=59, "50-59",C5212&lt;=69, "60-69", C5212&gt;=70, "70+")</f>
        <v>60-69</v>
      </c>
      <c r="E5212" t="s">
        <v>43</v>
      </c>
      <c r="F5212">
        <v>0</v>
      </c>
      <c r="G5212" t="s">
        <v>151</v>
      </c>
      <c r="H5212">
        <v>92111</v>
      </c>
      <c r="I5212">
        <v>32.805517999999999</v>
      </c>
      <c r="J5212">
        <v>-117.16905199999999</v>
      </c>
      <c r="K5212">
        <v>0</v>
      </c>
      <c r="L5212">
        <v>31</v>
      </c>
      <c r="M5212" t="str" cm="1">
        <f t="array" ref="M5212">_xlfn.IFS(L5212&lt;=12, "New (0-12 months)", L5212&lt;=36, "Mid (13-36 months)", L5212&gt;=37,"Long (37+ months)")</f>
        <v>Mid (13-36 months)</v>
      </c>
      <c r="N5212" t="s">
        <v>129</v>
      </c>
      <c r="O5212" t="s">
        <v>40</v>
      </c>
      <c r="P5212">
        <v>33.71</v>
      </c>
      <c r="Q5212" t="s">
        <v>43</v>
      </c>
      <c r="R5212" t="s">
        <v>43</v>
      </c>
      <c r="S5212" t="s">
        <v>8234</v>
      </c>
      <c r="T5212" s="1">
        <v>0</v>
      </c>
      <c r="U5212" t="s">
        <v>8234</v>
      </c>
      <c r="V5212" t="s">
        <v>8234</v>
      </c>
      <c r="W5212" t="s">
        <v>8234</v>
      </c>
      <c r="X5212" t="s">
        <v>8234</v>
      </c>
      <c r="Y5212" t="s">
        <v>8234</v>
      </c>
      <c r="Z5212" t="s">
        <v>8234</v>
      </c>
      <c r="AA5212" t="s">
        <v>8234</v>
      </c>
      <c r="AB5212" t="s">
        <v>8234</v>
      </c>
      <c r="AC5212" t="s">
        <v>45</v>
      </c>
      <c r="AD5212" t="s">
        <v>43</v>
      </c>
      <c r="AE5212" t="s">
        <v>46</v>
      </c>
      <c r="AF5212">
        <v>20.100000000000001</v>
      </c>
      <c r="AH5212">
        <v>589.25</v>
      </c>
      <c r="AI5212">
        <v>0</v>
      </c>
      <c r="AJ5212">
        <v>0</v>
      </c>
      <c r="AK5212">
        <v>1045.01</v>
      </c>
      <c r="AL5212">
        <v>1634.26</v>
      </c>
      <c r="AM5212" t="s">
        <v>47</v>
      </c>
    </row>
    <row r="5213" spans="1:41" x14ac:dyDescent="0.35">
      <c r="A5213" t="s">
        <v>6395</v>
      </c>
      <c r="B5213" t="s">
        <v>39</v>
      </c>
      <c r="C5213" s="10">
        <v>19</v>
      </c>
      <c r="D5213" s="5" t="str" cm="1">
        <f t="array" ref="D5213">_xlfn.IFS(C5213&lt;=29, "18-29", C5213&lt;=39, "30-39", C5213&lt;=49, "40-49", C5213&lt;=59, "50-59",C5213&lt;=69, "60-69", C5213&gt;=70, "70+")</f>
        <v>18-29</v>
      </c>
      <c r="E5213" t="s">
        <v>40</v>
      </c>
      <c r="F5213">
        <v>2</v>
      </c>
      <c r="G5213" t="s">
        <v>155</v>
      </c>
      <c r="H5213">
        <v>95409</v>
      </c>
      <c r="I5213">
        <v>38.468893000000001</v>
      </c>
      <c r="J5213">
        <v>-122.580539</v>
      </c>
      <c r="K5213">
        <v>1</v>
      </c>
      <c r="L5213">
        <v>59</v>
      </c>
      <c r="M5213" t="str" cm="1">
        <f t="array" ref="M5213">_xlfn.IFS(L5213&lt;=12, "New (0-12 months)", L5213&lt;=36, "Mid (13-36 months)", L5213&gt;=37,"Long (37+ months)")</f>
        <v>Long (37+ months)</v>
      </c>
      <c r="N5213" t="s">
        <v>42</v>
      </c>
      <c r="O5213" t="s">
        <v>40</v>
      </c>
      <c r="P5213">
        <v>9.51</v>
      </c>
      <c r="Q5213" t="s">
        <v>43</v>
      </c>
      <c r="R5213" t="s">
        <v>43</v>
      </c>
      <c r="S5213" t="s">
        <v>8234</v>
      </c>
      <c r="T5213" s="1">
        <v>0</v>
      </c>
      <c r="U5213" t="s">
        <v>8234</v>
      </c>
      <c r="V5213" t="s">
        <v>8234</v>
      </c>
      <c r="W5213" t="s">
        <v>8234</v>
      </c>
      <c r="X5213" t="s">
        <v>8234</v>
      </c>
      <c r="Y5213" t="s">
        <v>8234</v>
      </c>
      <c r="Z5213" t="s">
        <v>8234</v>
      </c>
      <c r="AA5213" t="s">
        <v>8234</v>
      </c>
      <c r="AB5213" t="s">
        <v>8234</v>
      </c>
      <c r="AC5213" t="s">
        <v>73</v>
      </c>
      <c r="AD5213" t="s">
        <v>43</v>
      </c>
      <c r="AE5213" t="s">
        <v>46</v>
      </c>
      <c r="AF5213">
        <v>19.5</v>
      </c>
      <c r="AH5213">
        <v>1222.6500000000001</v>
      </c>
      <c r="AI5213">
        <v>0</v>
      </c>
      <c r="AJ5213">
        <v>0</v>
      </c>
      <c r="AK5213">
        <v>561.09</v>
      </c>
      <c r="AL5213">
        <v>1783.74</v>
      </c>
      <c r="AM5213" t="s">
        <v>47</v>
      </c>
    </row>
    <row r="5214" spans="1:41" x14ac:dyDescent="0.35">
      <c r="A5214" t="s">
        <v>6396</v>
      </c>
      <c r="B5214" t="s">
        <v>39</v>
      </c>
      <c r="C5214" s="10">
        <v>25</v>
      </c>
      <c r="D5214" s="5" t="str" cm="1">
        <f t="array" ref="D5214">_xlfn.IFS(C5214&lt;=29, "18-29", C5214&lt;=39, "30-39", C5214&lt;=49, "40-49", C5214&lt;=59, "50-59",C5214&lt;=69, "60-69", C5214&gt;=70, "70+")</f>
        <v>18-29</v>
      </c>
      <c r="E5214" t="s">
        <v>43</v>
      </c>
      <c r="F5214">
        <v>0</v>
      </c>
      <c r="G5214" t="s">
        <v>5280</v>
      </c>
      <c r="H5214">
        <v>96080</v>
      </c>
      <c r="I5214">
        <v>40.186771999999998</v>
      </c>
      <c r="J5214">
        <v>-122.388361</v>
      </c>
      <c r="K5214">
        <v>0</v>
      </c>
      <c r="L5214">
        <v>5</v>
      </c>
      <c r="M5214" t="str" cm="1">
        <f t="array" ref="M5214">_xlfn.IFS(L5214&lt;=12, "New (0-12 months)", L5214&lt;=36, "Mid (13-36 months)", L5214&gt;=37,"Long (37+ months)")</f>
        <v>New (0-12 months)</v>
      </c>
      <c r="N5214" t="s">
        <v>54</v>
      </c>
      <c r="O5214" t="s">
        <v>40</v>
      </c>
      <c r="P5214">
        <v>1.49</v>
      </c>
      <c r="Q5214" t="s">
        <v>40</v>
      </c>
      <c r="R5214" t="s">
        <v>40</v>
      </c>
      <c r="S5214" t="s">
        <v>55</v>
      </c>
      <c r="T5214" s="1">
        <v>51</v>
      </c>
      <c r="U5214" t="s">
        <v>43</v>
      </c>
      <c r="V5214" t="s">
        <v>40</v>
      </c>
      <c r="W5214" t="s">
        <v>43</v>
      </c>
      <c r="X5214" t="s">
        <v>43</v>
      </c>
      <c r="Y5214" t="s">
        <v>40</v>
      </c>
      <c r="Z5214" t="s">
        <v>43</v>
      </c>
      <c r="AA5214" t="s">
        <v>40</v>
      </c>
      <c r="AB5214" t="s">
        <v>40</v>
      </c>
      <c r="AC5214" t="s">
        <v>51</v>
      </c>
      <c r="AD5214" t="s">
        <v>40</v>
      </c>
      <c r="AE5214" t="s">
        <v>56</v>
      </c>
      <c r="AF5214">
        <v>90.8</v>
      </c>
      <c r="AH5214">
        <v>455.5</v>
      </c>
      <c r="AI5214">
        <v>0</v>
      </c>
      <c r="AJ5214">
        <v>0</v>
      </c>
      <c r="AK5214">
        <v>7.45</v>
      </c>
      <c r="AL5214">
        <v>462.95</v>
      </c>
      <c r="AM5214" t="s">
        <v>57</v>
      </c>
      <c r="AN5214" t="s">
        <v>58</v>
      </c>
      <c r="AO5214" t="s">
        <v>214</v>
      </c>
    </row>
    <row r="5215" spans="1:41" x14ac:dyDescent="0.35">
      <c r="A5215" t="s">
        <v>6397</v>
      </c>
      <c r="B5215" t="s">
        <v>49</v>
      </c>
      <c r="C5215" s="10">
        <v>42</v>
      </c>
      <c r="D5215" s="5" t="str" cm="1">
        <f t="array" ref="D5215">_xlfn.IFS(C5215&lt;=29, "18-29", C5215&lt;=39, "30-39", C5215&lt;=49, "40-49", C5215&lt;=59, "50-59",C5215&lt;=69, "60-69", C5215&gt;=70, "70+")</f>
        <v>40-49</v>
      </c>
      <c r="E5215" t="s">
        <v>40</v>
      </c>
      <c r="F5215">
        <v>0</v>
      </c>
      <c r="G5215" t="s">
        <v>2422</v>
      </c>
      <c r="H5215">
        <v>92054</v>
      </c>
      <c r="I5215">
        <v>33.351058999999999</v>
      </c>
      <c r="J5215">
        <v>-117.420557</v>
      </c>
      <c r="K5215">
        <v>3</v>
      </c>
      <c r="L5215">
        <v>27</v>
      </c>
      <c r="M5215" t="str" cm="1">
        <f t="array" ref="M5215">_xlfn.IFS(L5215&lt;=12, "New (0-12 months)", L5215&lt;=36, "Mid (13-36 months)", L5215&gt;=37,"Long (37+ months)")</f>
        <v>Mid (13-36 months)</v>
      </c>
      <c r="N5215" t="s">
        <v>129</v>
      </c>
      <c r="O5215" t="s">
        <v>40</v>
      </c>
      <c r="P5215">
        <v>11.83</v>
      </c>
      <c r="Q5215" t="s">
        <v>40</v>
      </c>
      <c r="R5215" t="s">
        <v>40</v>
      </c>
      <c r="S5215" t="s">
        <v>79</v>
      </c>
      <c r="T5215" s="1">
        <v>14</v>
      </c>
      <c r="U5215" t="s">
        <v>40</v>
      </c>
      <c r="V5215" t="s">
        <v>43</v>
      </c>
      <c r="W5215" t="s">
        <v>43</v>
      </c>
      <c r="X5215" t="s">
        <v>40</v>
      </c>
      <c r="Y5215" t="s">
        <v>40</v>
      </c>
      <c r="Z5215" t="s">
        <v>40</v>
      </c>
      <c r="AA5215" t="s">
        <v>40</v>
      </c>
      <c r="AB5215" t="s">
        <v>40</v>
      </c>
      <c r="AC5215" t="s">
        <v>45</v>
      </c>
      <c r="AD5215" t="s">
        <v>43</v>
      </c>
      <c r="AE5215" t="s">
        <v>46</v>
      </c>
      <c r="AF5215">
        <v>80.849999999999994</v>
      </c>
      <c r="AH5215">
        <v>2204.35</v>
      </c>
      <c r="AI5215">
        <v>0</v>
      </c>
      <c r="AJ5215">
        <v>0</v>
      </c>
      <c r="AK5215">
        <v>319.41000000000003</v>
      </c>
      <c r="AL5215">
        <v>2523.7600000000002</v>
      </c>
      <c r="AM5215" t="s">
        <v>47</v>
      </c>
    </row>
    <row r="5216" spans="1:41" x14ac:dyDescent="0.35">
      <c r="A5216" t="s">
        <v>6398</v>
      </c>
      <c r="B5216" t="s">
        <v>39</v>
      </c>
      <c r="C5216" s="10">
        <v>48</v>
      </c>
      <c r="D5216" s="5" t="str" cm="1">
        <f t="array" ref="D5216">_xlfn.IFS(C5216&lt;=29, "18-29", C5216&lt;=39, "30-39", C5216&lt;=49, "40-49", C5216&lt;=59, "50-59",C5216&lt;=69, "60-69", C5216&gt;=70, "70+")</f>
        <v>40-49</v>
      </c>
      <c r="E5216" t="s">
        <v>40</v>
      </c>
      <c r="F5216">
        <v>3</v>
      </c>
      <c r="G5216" t="s">
        <v>1141</v>
      </c>
      <c r="H5216">
        <v>95245</v>
      </c>
      <c r="I5216">
        <v>38.304194000000003</v>
      </c>
      <c r="J5216">
        <v>-120.592431</v>
      </c>
      <c r="K5216">
        <v>6</v>
      </c>
      <c r="L5216">
        <v>8</v>
      </c>
      <c r="M5216" t="str" cm="1">
        <f t="array" ref="M5216">_xlfn.IFS(L5216&lt;=12, "New (0-12 months)", L5216&lt;=36, "Mid (13-36 months)", L5216&gt;=37,"Long (37+ months)")</f>
        <v>New (0-12 months)</v>
      </c>
      <c r="N5216" t="s">
        <v>42</v>
      </c>
      <c r="O5216" t="s">
        <v>40</v>
      </c>
      <c r="P5216">
        <v>17.2</v>
      </c>
      <c r="Q5216" t="s">
        <v>43</v>
      </c>
      <c r="R5216" t="s">
        <v>43</v>
      </c>
      <c r="S5216" t="s">
        <v>8234</v>
      </c>
      <c r="T5216" s="1">
        <v>0</v>
      </c>
      <c r="U5216" t="s">
        <v>8234</v>
      </c>
      <c r="V5216" t="s">
        <v>8234</v>
      </c>
      <c r="W5216" t="s">
        <v>8234</v>
      </c>
      <c r="X5216" t="s">
        <v>8234</v>
      </c>
      <c r="Y5216" t="s">
        <v>8234</v>
      </c>
      <c r="Z5216" t="s">
        <v>8234</v>
      </c>
      <c r="AA5216" t="s">
        <v>8234</v>
      </c>
      <c r="AB5216" t="s">
        <v>8234</v>
      </c>
      <c r="AC5216" t="s">
        <v>73</v>
      </c>
      <c r="AD5216" t="s">
        <v>43</v>
      </c>
      <c r="AE5216" t="s">
        <v>56</v>
      </c>
      <c r="AF5216">
        <v>19.5</v>
      </c>
      <c r="AH5216">
        <v>159.35</v>
      </c>
      <c r="AI5216">
        <v>0</v>
      </c>
      <c r="AJ5216">
        <v>0</v>
      </c>
      <c r="AK5216">
        <v>137.6</v>
      </c>
      <c r="AL5216">
        <v>296.95</v>
      </c>
      <c r="AM5216" t="s">
        <v>47</v>
      </c>
    </row>
    <row r="5217" spans="1:41" x14ac:dyDescent="0.35">
      <c r="A5217" t="s">
        <v>6399</v>
      </c>
      <c r="B5217" t="s">
        <v>49</v>
      </c>
      <c r="C5217" s="10">
        <v>40</v>
      </c>
      <c r="D5217" s="5" t="str" cm="1">
        <f t="array" ref="D5217">_xlfn.IFS(C5217&lt;=29, "18-29", C5217&lt;=39, "30-39", C5217&lt;=49, "40-49", C5217&lt;=59, "50-59",C5217&lt;=69, "60-69", C5217&gt;=70, "70+")</f>
        <v>40-49</v>
      </c>
      <c r="E5217" t="s">
        <v>43</v>
      </c>
      <c r="F5217">
        <v>0</v>
      </c>
      <c r="G5217" t="s">
        <v>766</v>
      </c>
      <c r="H5217">
        <v>96027</v>
      </c>
      <c r="I5217">
        <v>41.405192999999997</v>
      </c>
      <c r="J5217">
        <v>-123.008567</v>
      </c>
      <c r="K5217">
        <v>0</v>
      </c>
      <c r="L5217">
        <v>39</v>
      </c>
      <c r="M5217" t="str" cm="1">
        <f t="array" ref="M5217">_xlfn.IFS(L5217&lt;=12, "New (0-12 months)", L5217&lt;=36, "Mid (13-36 months)", L5217&gt;=37,"Long (37+ months)")</f>
        <v>Long (37+ months)</v>
      </c>
      <c r="N5217" t="s">
        <v>129</v>
      </c>
      <c r="O5217" t="s">
        <v>43</v>
      </c>
      <c r="P5217">
        <v>0</v>
      </c>
      <c r="Q5217" t="s">
        <v>8234</v>
      </c>
      <c r="R5217" t="s">
        <v>40</v>
      </c>
      <c r="S5217" t="s">
        <v>79</v>
      </c>
      <c r="T5217" s="1">
        <v>13</v>
      </c>
      <c r="U5217" t="s">
        <v>40</v>
      </c>
      <c r="V5217" t="s">
        <v>43</v>
      </c>
      <c r="W5217" t="s">
        <v>43</v>
      </c>
      <c r="X5217" t="s">
        <v>40</v>
      </c>
      <c r="Y5217" t="s">
        <v>40</v>
      </c>
      <c r="Z5217" t="s">
        <v>43</v>
      </c>
      <c r="AA5217" t="s">
        <v>43</v>
      </c>
      <c r="AB5217" t="s">
        <v>40</v>
      </c>
      <c r="AC5217" t="s">
        <v>45</v>
      </c>
      <c r="AD5217" t="s">
        <v>43</v>
      </c>
      <c r="AE5217" t="s">
        <v>56</v>
      </c>
      <c r="AF5217">
        <v>45.05</v>
      </c>
      <c r="AH5217">
        <v>1790.6</v>
      </c>
      <c r="AI5217">
        <v>0</v>
      </c>
      <c r="AJ5217">
        <v>0</v>
      </c>
      <c r="AK5217">
        <v>0</v>
      </c>
      <c r="AL5217">
        <v>1790.6</v>
      </c>
      <c r="AM5217" t="s">
        <v>47</v>
      </c>
    </row>
    <row r="5218" spans="1:41" x14ac:dyDescent="0.35">
      <c r="A5218" t="s">
        <v>6400</v>
      </c>
      <c r="B5218" t="s">
        <v>39</v>
      </c>
      <c r="C5218" s="10">
        <v>24</v>
      </c>
      <c r="D5218" s="5" t="str" cm="1">
        <f t="array" ref="D5218">_xlfn.IFS(C5218&lt;=29, "18-29", C5218&lt;=39, "30-39", C5218&lt;=49, "40-49", C5218&lt;=59, "50-59",C5218&lt;=69, "60-69", C5218&gt;=70, "70+")</f>
        <v>18-29</v>
      </c>
      <c r="E5218" t="s">
        <v>43</v>
      </c>
      <c r="F5218">
        <v>0</v>
      </c>
      <c r="G5218" t="s">
        <v>807</v>
      </c>
      <c r="H5218">
        <v>91107</v>
      </c>
      <c r="I5218">
        <v>34.159007000000003</v>
      </c>
      <c r="J5218">
        <v>-118.08735299999999</v>
      </c>
      <c r="K5218">
        <v>0</v>
      </c>
      <c r="L5218">
        <v>4</v>
      </c>
      <c r="M5218" t="str" cm="1">
        <f t="array" ref="M5218">_xlfn.IFS(L5218&lt;=12, "New (0-12 months)", L5218&lt;=36, "Mid (13-36 months)", L5218&gt;=37,"Long (37+ months)")</f>
        <v>New (0-12 months)</v>
      </c>
      <c r="N5218" t="s">
        <v>42</v>
      </c>
      <c r="O5218" t="s">
        <v>40</v>
      </c>
      <c r="P5218">
        <v>16.25</v>
      </c>
      <c r="Q5218" t="s">
        <v>40</v>
      </c>
      <c r="R5218" t="s">
        <v>40</v>
      </c>
      <c r="S5218" t="s">
        <v>79</v>
      </c>
      <c r="T5218" s="1">
        <v>51</v>
      </c>
      <c r="U5218" t="s">
        <v>43</v>
      </c>
      <c r="V5218" t="s">
        <v>43</v>
      </c>
      <c r="W5218" t="s">
        <v>43</v>
      </c>
      <c r="X5218" t="s">
        <v>43</v>
      </c>
      <c r="Y5218" t="s">
        <v>43</v>
      </c>
      <c r="Z5218" t="s">
        <v>43</v>
      </c>
      <c r="AA5218" t="s">
        <v>43</v>
      </c>
      <c r="AB5218" t="s">
        <v>40</v>
      </c>
      <c r="AC5218" t="s">
        <v>51</v>
      </c>
      <c r="AD5218" t="s">
        <v>43</v>
      </c>
      <c r="AE5218" t="s">
        <v>56</v>
      </c>
      <c r="AF5218">
        <v>50.7</v>
      </c>
      <c r="AH5218">
        <v>214.55</v>
      </c>
      <c r="AI5218">
        <v>39.92</v>
      </c>
      <c r="AJ5218">
        <v>0</v>
      </c>
      <c r="AK5218">
        <v>65</v>
      </c>
      <c r="AL5218">
        <v>239.63</v>
      </c>
      <c r="AM5218" t="s">
        <v>47</v>
      </c>
    </row>
    <row r="5219" spans="1:41" x14ac:dyDescent="0.35">
      <c r="A5219" t="s">
        <v>6401</v>
      </c>
      <c r="B5219" t="s">
        <v>39</v>
      </c>
      <c r="C5219" s="10">
        <v>23</v>
      </c>
      <c r="D5219" s="5" t="str" cm="1">
        <f t="array" ref="D5219">_xlfn.IFS(C5219&lt;=29, "18-29", C5219&lt;=39, "30-39", C5219&lt;=49, "40-49", C5219&lt;=59, "50-59",C5219&lt;=69, "60-69", C5219&gt;=70, "70+")</f>
        <v>18-29</v>
      </c>
      <c r="E5219" t="s">
        <v>40</v>
      </c>
      <c r="F5219">
        <v>2</v>
      </c>
      <c r="G5219" t="s">
        <v>430</v>
      </c>
      <c r="H5219">
        <v>92703</v>
      </c>
      <c r="I5219">
        <v>33.748635</v>
      </c>
      <c r="J5219">
        <v>-117.906125</v>
      </c>
      <c r="K5219">
        <v>7</v>
      </c>
      <c r="L5219">
        <v>51</v>
      </c>
      <c r="M5219" t="str" cm="1">
        <f t="array" ref="M5219">_xlfn.IFS(L5219&lt;=12, "New (0-12 months)", L5219&lt;=36, "Mid (13-36 months)", L5219&gt;=37,"Long (37+ months)")</f>
        <v>Long (37+ months)</v>
      </c>
      <c r="N5219" t="s">
        <v>76</v>
      </c>
      <c r="O5219" t="s">
        <v>43</v>
      </c>
      <c r="P5219">
        <v>0</v>
      </c>
      <c r="Q5219" t="s">
        <v>8234</v>
      </c>
      <c r="R5219" t="s">
        <v>40</v>
      </c>
      <c r="S5219" t="s">
        <v>44</v>
      </c>
      <c r="T5219" s="1">
        <v>27</v>
      </c>
      <c r="U5219" t="s">
        <v>40</v>
      </c>
      <c r="V5219" t="s">
        <v>43</v>
      </c>
      <c r="W5219" t="s">
        <v>43</v>
      </c>
      <c r="X5219" t="s">
        <v>40</v>
      </c>
      <c r="Y5219" t="s">
        <v>43</v>
      </c>
      <c r="Z5219" t="s">
        <v>43</v>
      </c>
      <c r="AA5219" t="s">
        <v>40</v>
      </c>
      <c r="AB5219" t="s">
        <v>40</v>
      </c>
      <c r="AC5219" t="s">
        <v>73</v>
      </c>
      <c r="AD5219" t="s">
        <v>43</v>
      </c>
      <c r="AE5219" t="s">
        <v>56</v>
      </c>
      <c r="AF5219">
        <v>34.200000000000003</v>
      </c>
      <c r="AH5219">
        <v>1782</v>
      </c>
      <c r="AI5219">
        <v>9.39</v>
      </c>
      <c r="AJ5219">
        <v>0</v>
      </c>
      <c r="AK5219">
        <v>0</v>
      </c>
      <c r="AL5219">
        <v>1772.61</v>
      </c>
      <c r="AM5219" t="s">
        <v>47</v>
      </c>
    </row>
    <row r="5220" spans="1:41" x14ac:dyDescent="0.35">
      <c r="A5220" t="s">
        <v>6402</v>
      </c>
      <c r="B5220" t="s">
        <v>49</v>
      </c>
      <c r="C5220" s="10">
        <v>24</v>
      </c>
      <c r="D5220" s="5" t="str" cm="1">
        <f t="array" ref="D5220">_xlfn.IFS(C5220&lt;=29, "18-29", C5220&lt;=39, "30-39", C5220&lt;=49, "40-49", C5220&lt;=59, "50-59",C5220&lt;=69, "60-69", C5220&gt;=70, "70+")</f>
        <v>18-29</v>
      </c>
      <c r="E5220" t="s">
        <v>40</v>
      </c>
      <c r="F5220">
        <v>0</v>
      </c>
      <c r="G5220" t="s">
        <v>305</v>
      </c>
      <c r="H5220">
        <v>94705</v>
      </c>
      <c r="I5220">
        <v>37.858898000000003</v>
      </c>
      <c r="J5220">
        <v>-122.240512</v>
      </c>
      <c r="K5220">
        <v>8</v>
      </c>
      <c r="L5220">
        <v>4</v>
      </c>
      <c r="M5220" t="str" cm="1">
        <f t="array" ref="M5220">_xlfn.IFS(L5220&lt;=12, "New (0-12 months)", L5220&lt;=36, "Mid (13-36 months)", L5220&gt;=37,"Long (37+ months)")</f>
        <v>New (0-12 months)</v>
      </c>
      <c r="N5220" t="s">
        <v>42</v>
      </c>
      <c r="O5220" t="s">
        <v>40</v>
      </c>
      <c r="P5220">
        <v>48.64</v>
      </c>
      <c r="Q5220" t="s">
        <v>40</v>
      </c>
      <c r="R5220" t="s">
        <v>40</v>
      </c>
      <c r="S5220" t="s">
        <v>55</v>
      </c>
      <c r="T5220" s="1">
        <v>30</v>
      </c>
      <c r="U5220" t="s">
        <v>43</v>
      </c>
      <c r="V5220" t="s">
        <v>43</v>
      </c>
      <c r="W5220" t="s">
        <v>43</v>
      </c>
      <c r="X5220" t="s">
        <v>43</v>
      </c>
      <c r="Y5220" t="s">
        <v>43</v>
      </c>
      <c r="Z5220" t="s">
        <v>43</v>
      </c>
      <c r="AA5220" t="s">
        <v>43</v>
      </c>
      <c r="AB5220" t="s">
        <v>40</v>
      </c>
      <c r="AC5220" t="s">
        <v>51</v>
      </c>
      <c r="AD5220" t="s">
        <v>40</v>
      </c>
      <c r="AE5220" t="s">
        <v>56</v>
      </c>
      <c r="AF5220">
        <v>74.650000000000006</v>
      </c>
      <c r="AH5220">
        <v>301.39999999999998</v>
      </c>
      <c r="AI5220">
        <v>0</v>
      </c>
      <c r="AJ5220">
        <v>0</v>
      </c>
      <c r="AK5220">
        <v>194.56</v>
      </c>
      <c r="AL5220">
        <v>495.96</v>
      </c>
      <c r="AM5220" t="s">
        <v>57</v>
      </c>
      <c r="AN5220" t="s">
        <v>63</v>
      </c>
      <c r="AO5220" t="s">
        <v>64</v>
      </c>
    </row>
    <row r="5221" spans="1:41" x14ac:dyDescent="0.35">
      <c r="A5221" t="s">
        <v>6403</v>
      </c>
      <c r="B5221" t="s">
        <v>49</v>
      </c>
      <c r="C5221" s="10">
        <v>19</v>
      </c>
      <c r="D5221" s="5" t="str" cm="1">
        <f t="array" ref="D5221">_xlfn.IFS(C5221&lt;=29, "18-29", C5221&lt;=39, "30-39", C5221&lt;=49, "40-49", C5221&lt;=59, "50-59",C5221&lt;=69, "60-69", C5221&gt;=70, "70+")</f>
        <v>18-29</v>
      </c>
      <c r="E5221" t="s">
        <v>40</v>
      </c>
      <c r="F5221">
        <v>0</v>
      </c>
      <c r="G5221" t="s">
        <v>4841</v>
      </c>
      <c r="H5221">
        <v>92677</v>
      </c>
      <c r="I5221">
        <v>33.529046999999998</v>
      </c>
      <c r="J5221">
        <v>-117.70117500000001</v>
      </c>
      <c r="K5221">
        <v>9</v>
      </c>
      <c r="L5221">
        <v>3</v>
      </c>
      <c r="M5221" t="str" cm="1">
        <f t="array" ref="M5221">_xlfn.IFS(L5221&lt;=12, "New (0-12 months)", L5221&lt;=36, "Mid (13-36 months)", L5221&gt;=37,"Long (37+ months)")</f>
        <v>New (0-12 months)</v>
      </c>
      <c r="N5221" t="s">
        <v>54</v>
      </c>
      <c r="O5221" t="s">
        <v>40</v>
      </c>
      <c r="P5221">
        <v>14.1</v>
      </c>
      <c r="Q5221" t="s">
        <v>40</v>
      </c>
      <c r="R5221" t="s">
        <v>43</v>
      </c>
      <c r="S5221" t="s">
        <v>8234</v>
      </c>
      <c r="T5221" s="1">
        <v>0</v>
      </c>
      <c r="U5221" t="s">
        <v>8234</v>
      </c>
      <c r="V5221" t="s">
        <v>8234</v>
      </c>
      <c r="W5221" t="s">
        <v>8234</v>
      </c>
      <c r="X5221" t="s">
        <v>8234</v>
      </c>
      <c r="Y5221" t="s">
        <v>8234</v>
      </c>
      <c r="Z5221" t="s">
        <v>8234</v>
      </c>
      <c r="AA5221" t="s">
        <v>8234</v>
      </c>
      <c r="AB5221" t="s">
        <v>8234</v>
      </c>
      <c r="AC5221" t="s">
        <v>51</v>
      </c>
      <c r="AD5221" t="s">
        <v>40</v>
      </c>
      <c r="AE5221" t="s">
        <v>46</v>
      </c>
      <c r="AF5221">
        <v>23.6</v>
      </c>
      <c r="AH5221">
        <v>89.05</v>
      </c>
      <c r="AI5221">
        <v>0</v>
      </c>
      <c r="AJ5221">
        <v>0</v>
      </c>
      <c r="AK5221">
        <v>42.3</v>
      </c>
      <c r="AL5221">
        <v>131.35</v>
      </c>
      <c r="AM5221" t="s">
        <v>98</v>
      </c>
    </row>
    <row r="5222" spans="1:41" x14ac:dyDescent="0.35">
      <c r="A5222" t="s">
        <v>6404</v>
      </c>
      <c r="B5222" t="s">
        <v>39</v>
      </c>
      <c r="C5222" s="10">
        <v>48</v>
      </c>
      <c r="D5222" s="5" t="str" cm="1">
        <f t="array" ref="D5222">_xlfn.IFS(C5222&lt;=29, "18-29", C5222&lt;=39, "30-39", C5222&lt;=49, "40-49", C5222&lt;=59, "50-59",C5222&lt;=69, "60-69", C5222&gt;=70, "70+")</f>
        <v>40-49</v>
      </c>
      <c r="E5222" t="s">
        <v>43</v>
      </c>
      <c r="F5222">
        <v>0</v>
      </c>
      <c r="G5222" t="s">
        <v>1382</v>
      </c>
      <c r="H5222">
        <v>92234</v>
      </c>
      <c r="I5222">
        <v>33.829583</v>
      </c>
      <c r="J5222">
        <v>-116.474131</v>
      </c>
      <c r="K5222">
        <v>0</v>
      </c>
      <c r="L5222">
        <v>59</v>
      </c>
      <c r="M5222" t="str" cm="1">
        <f t="array" ref="M5222">_xlfn.IFS(L5222&lt;=12, "New (0-12 months)", L5222&lt;=36, "Mid (13-36 months)", L5222&gt;=37,"Long (37+ months)")</f>
        <v>Long (37+ months)</v>
      </c>
      <c r="N5222" t="s">
        <v>76</v>
      </c>
      <c r="O5222" t="s">
        <v>40</v>
      </c>
      <c r="P5222">
        <v>31.23</v>
      </c>
      <c r="Q5222" t="s">
        <v>40</v>
      </c>
      <c r="R5222" t="s">
        <v>40</v>
      </c>
      <c r="S5222" t="s">
        <v>55</v>
      </c>
      <c r="T5222" s="1">
        <v>16</v>
      </c>
      <c r="U5222" t="s">
        <v>43</v>
      </c>
      <c r="V5222" t="s">
        <v>40</v>
      </c>
      <c r="W5222" t="s">
        <v>40</v>
      </c>
      <c r="X5222" t="s">
        <v>43</v>
      </c>
      <c r="Y5222" t="s">
        <v>43</v>
      </c>
      <c r="Z5222" t="s">
        <v>43</v>
      </c>
      <c r="AA5222" t="s">
        <v>43</v>
      </c>
      <c r="AB5222" t="s">
        <v>40</v>
      </c>
      <c r="AC5222" t="s">
        <v>51</v>
      </c>
      <c r="AD5222" t="s">
        <v>40</v>
      </c>
      <c r="AE5222" t="s">
        <v>56</v>
      </c>
      <c r="AF5222">
        <v>83.25</v>
      </c>
      <c r="AH5222">
        <v>4949.1000000000004</v>
      </c>
      <c r="AI5222">
        <v>0</v>
      </c>
      <c r="AJ5222">
        <v>0</v>
      </c>
      <c r="AK5222">
        <v>1842.57</v>
      </c>
      <c r="AL5222">
        <v>6791.67</v>
      </c>
      <c r="AM5222" t="s">
        <v>47</v>
      </c>
    </row>
    <row r="5223" spans="1:41" x14ac:dyDescent="0.35">
      <c r="A5223" t="s">
        <v>6405</v>
      </c>
      <c r="B5223" t="s">
        <v>49</v>
      </c>
      <c r="C5223" s="10">
        <v>35</v>
      </c>
      <c r="D5223" s="5" t="str" cm="1">
        <f t="array" ref="D5223">_xlfn.IFS(C5223&lt;=29, "18-29", C5223&lt;=39, "30-39", C5223&lt;=49, "40-49", C5223&lt;=59, "50-59",C5223&lt;=69, "60-69", C5223&gt;=70, "70+")</f>
        <v>30-39</v>
      </c>
      <c r="E5223" t="s">
        <v>43</v>
      </c>
      <c r="F5223">
        <v>0</v>
      </c>
      <c r="G5223" t="s">
        <v>852</v>
      </c>
      <c r="H5223">
        <v>91730</v>
      </c>
      <c r="I5223">
        <v>34.100969999999997</v>
      </c>
      <c r="J5223">
        <v>-117.57881999999999</v>
      </c>
      <c r="K5223">
        <v>0</v>
      </c>
      <c r="L5223">
        <v>37</v>
      </c>
      <c r="M5223" t="str" cm="1">
        <f t="array" ref="M5223">_xlfn.IFS(L5223&lt;=12, "New (0-12 months)", L5223&lt;=36, "Mid (13-36 months)", L5223&gt;=37,"Long (37+ months)")</f>
        <v>Long (37+ months)</v>
      </c>
      <c r="N5223" t="s">
        <v>42</v>
      </c>
      <c r="O5223" t="s">
        <v>40</v>
      </c>
      <c r="P5223">
        <v>38.43</v>
      </c>
      <c r="Q5223" t="s">
        <v>43</v>
      </c>
      <c r="R5223" t="s">
        <v>40</v>
      </c>
      <c r="S5223" t="s">
        <v>44</v>
      </c>
      <c r="T5223" s="1">
        <v>30</v>
      </c>
      <c r="U5223" t="s">
        <v>40</v>
      </c>
      <c r="V5223" t="s">
        <v>40</v>
      </c>
      <c r="W5223" t="s">
        <v>40</v>
      </c>
      <c r="X5223" t="s">
        <v>40</v>
      </c>
      <c r="Y5223" t="s">
        <v>43</v>
      </c>
      <c r="Z5223" t="s">
        <v>43</v>
      </c>
      <c r="AA5223" t="s">
        <v>43</v>
      </c>
      <c r="AB5223" t="s">
        <v>40</v>
      </c>
      <c r="AC5223" t="s">
        <v>73</v>
      </c>
      <c r="AD5223" t="s">
        <v>43</v>
      </c>
      <c r="AE5223" t="s">
        <v>56</v>
      </c>
      <c r="AF5223">
        <v>65.599999999999994</v>
      </c>
      <c r="AH5223">
        <v>2313.8000000000002</v>
      </c>
      <c r="AI5223">
        <v>0</v>
      </c>
      <c r="AJ5223">
        <v>0</v>
      </c>
      <c r="AK5223">
        <v>1421.91</v>
      </c>
      <c r="AL5223">
        <v>3735.71</v>
      </c>
      <c r="AM5223" t="s">
        <v>47</v>
      </c>
    </row>
    <row r="5224" spans="1:41" x14ac:dyDescent="0.35">
      <c r="A5224" t="s">
        <v>6406</v>
      </c>
      <c r="B5224" t="s">
        <v>39</v>
      </c>
      <c r="C5224" s="10">
        <v>67</v>
      </c>
      <c r="D5224" s="5" t="str" cm="1">
        <f t="array" ref="D5224">_xlfn.IFS(C5224&lt;=29, "18-29", C5224&lt;=39, "30-39", C5224&lt;=49, "40-49", C5224&lt;=59, "50-59",C5224&lt;=69, "60-69", C5224&gt;=70, "70+")</f>
        <v>60-69</v>
      </c>
      <c r="E5224" t="s">
        <v>43</v>
      </c>
      <c r="F5224">
        <v>0</v>
      </c>
      <c r="G5224" t="s">
        <v>245</v>
      </c>
      <c r="H5224">
        <v>92028</v>
      </c>
      <c r="I5224">
        <v>33.362575</v>
      </c>
      <c r="J5224">
        <v>-117.299644</v>
      </c>
      <c r="K5224">
        <v>0</v>
      </c>
      <c r="L5224">
        <v>7</v>
      </c>
      <c r="M5224" t="str" cm="1">
        <f t="array" ref="M5224">_xlfn.IFS(L5224&lt;=12, "New (0-12 months)", L5224&lt;=36, "Mid (13-36 months)", L5224&gt;=37,"Long (37+ months)")</f>
        <v>New (0-12 months)</v>
      </c>
      <c r="N5224" t="s">
        <v>42</v>
      </c>
      <c r="O5224" t="s">
        <v>40</v>
      </c>
      <c r="P5224">
        <v>7.82</v>
      </c>
      <c r="Q5224" t="s">
        <v>43</v>
      </c>
      <c r="R5224" t="s">
        <v>40</v>
      </c>
      <c r="S5224" t="s">
        <v>44</v>
      </c>
      <c r="T5224" s="1">
        <v>7</v>
      </c>
      <c r="U5224" t="s">
        <v>43</v>
      </c>
      <c r="V5224" t="s">
        <v>40</v>
      </c>
      <c r="W5224" t="s">
        <v>40</v>
      </c>
      <c r="X5224" t="s">
        <v>43</v>
      </c>
      <c r="Y5224" t="s">
        <v>40</v>
      </c>
      <c r="Z5224" t="s">
        <v>43</v>
      </c>
      <c r="AA5224" t="s">
        <v>43</v>
      </c>
      <c r="AB5224" t="s">
        <v>40</v>
      </c>
      <c r="AC5224" t="s">
        <v>73</v>
      </c>
      <c r="AD5224" t="s">
        <v>40</v>
      </c>
      <c r="AE5224" t="s">
        <v>56</v>
      </c>
      <c r="AF5224">
        <v>64.95</v>
      </c>
      <c r="AH5224">
        <v>493.65</v>
      </c>
      <c r="AI5224">
        <v>0</v>
      </c>
      <c r="AJ5224">
        <v>0</v>
      </c>
      <c r="AK5224">
        <v>54.74</v>
      </c>
      <c r="AL5224">
        <v>548.39</v>
      </c>
      <c r="AM5224" t="s">
        <v>47</v>
      </c>
    </row>
    <row r="5225" spans="1:41" x14ac:dyDescent="0.35">
      <c r="A5225" t="s">
        <v>6407</v>
      </c>
      <c r="B5225" t="s">
        <v>39</v>
      </c>
      <c r="C5225" s="10">
        <v>43</v>
      </c>
      <c r="D5225" s="5" t="str" cm="1">
        <f t="array" ref="D5225">_xlfn.IFS(C5225&lt;=29, "18-29", C5225&lt;=39, "30-39", C5225&lt;=49, "40-49", C5225&lt;=59, "50-59",C5225&lt;=69, "60-69", C5225&gt;=70, "70+")</f>
        <v>40-49</v>
      </c>
      <c r="E5225" t="s">
        <v>43</v>
      </c>
      <c r="F5225">
        <v>0</v>
      </c>
      <c r="G5225" t="s">
        <v>1499</v>
      </c>
      <c r="H5225">
        <v>95689</v>
      </c>
      <c r="I5225">
        <v>38.481901999999998</v>
      </c>
      <c r="J5225">
        <v>-120.603668</v>
      </c>
      <c r="K5225">
        <v>0</v>
      </c>
      <c r="L5225">
        <v>6</v>
      </c>
      <c r="M5225" t="str" cm="1">
        <f t="array" ref="M5225">_xlfn.IFS(L5225&lt;=12, "New (0-12 months)", L5225&lt;=36, "Mid (13-36 months)", L5225&gt;=37,"Long (37+ months)")</f>
        <v>New (0-12 months)</v>
      </c>
      <c r="N5225" t="s">
        <v>54</v>
      </c>
      <c r="O5225" t="s">
        <v>43</v>
      </c>
      <c r="P5225">
        <v>0</v>
      </c>
      <c r="Q5225" t="s">
        <v>8234</v>
      </c>
      <c r="R5225" t="s">
        <v>40</v>
      </c>
      <c r="S5225" t="s">
        <v>44</v>
      </c>
      <c r="T5225" s="1">
        <v>23</v>
      </c>
      <c r="U5225" t="s">
        <v>40</v>
      </c>
      <c r="V5225" t="s">
        <v>40</v>
      </c>
      <c r="W5225" t="s">
        <v>43</v>
      </c>
      <c r="X5225" t="s">
        <v>40</v>
      </c>
      <c r="Y5225" t="s">
        <v>43</v>
      </c>
      <c r="Z5225" t="s">
        <v>40</v>
      </c>
      <c r="AA5225" t="s">
        <v>40</v>
      </c>
      <c r="AB5225" t="s">
        <v>40</v>
      </c>
      <c r="AC5225" t="s">
        <v>51</v>
      </c>
      <c r="AD5225" t="s">
        <v>43</v>
      </c>
      <c r="AE5225" t="s">
        <v>46</v>
      </c>
      <c r="AF5225">
        <v>50.95</v>
      </c>
      <c r="AH5225">
        <v>307.60000000000002</v>
      </c>
      <c r="AI5225">
        <v>0</v>
      </c>
      <c r="AJ5225">
        <v>0</v>
      </c>
      <c r="AK5225">
        <v>0</v>
      </c>
      <c r="AL5225">
        <v>307.60000000000002</v>
      </c>
      <c r="AM5225" t="s">
        <v>47</v>
      </c>
    </row>
    <row r="5226" spans="1:41" x14ac:dyDescent="0.35">
      <c r="A5226" t="s">
        <v>6408</v>
      </c>
      <c r="B5226" t="s">
        <v>39</v>
      </c>
      <c r="C5226" s="10">
        <v>41</v>
      </c>
      <c r="D5226" s="5" t="str" cm="1">
        <f t="array" ref="D5226">_xlfn.IFS(C5226&lt;=29, "18-29", C5226&lt;=39, "30-39", C5226&lt;=49, "40-49", C5226&lt;=59, "50-59",C5226&lt;=69, "60-69", C5226&gt;=70, "70+")</f>
        <v>40-49</v>
      </c>
      <c r="E5226" t="s">
        <v>43</v>
      </c>
      <c r="F5226">
        <v>0</v>
      </c>
      <c r="G5226" t="s">
        <v>1377</v>
      </c>
      <c r="H5226">
        <v>95007</v>
      </c>
      <c r="I5226">
        <v>37.106901999999998</v>
      </c>
      <c r="J5226">
        <v>-122.10000599999999</v>
      </c>
      <c r="K5226">
        <v>0</v>
      </c>
      <c r="L5226">
        <v>7</v>
      </c>
      <c r="M5226" t="str" cm="1">
        <f t="array" ref="M5226">_xlfn.IFS(L5226&lt;=12, "New (0-12 months)", L5226&lt;=36, "Mid (13-36 months)", L5226&gt;=37,"Long (37+ months)")</f>
        <v>New (0-12 months)</v>
      </c>
      <c r="N5226" t="s">
        <v>42</v>
      </c>
      <c r="O5226" t="s">
        <v>40</v>
      </c>
      <c r="P5226">
        <v>39.590000000000003</v>
      </c>
      <c r="Q5226" t="s">
        <v>43</v>
      </c>
      <c r="R5226" t="s">
        <v>43</v>
      </c>
      <c r="S5226" t="s">
        <v>8234</v>
      </c>
      <c r="T5226" s="1">
        <v>0</v>
      </c>
      <c r="U5226" t="s">
        <v>8234</v>
      </c>
      <c r="V5226" t="s">
        <v>8234</v>
      </c>
      <c r="W5226" t="s">
        <v>8234</v>
      </c>
      <c r="X5226" t="s">
        <v>8234</v>
      </c>
      <c r="Y5226" t="s">
        <v>8234</v>
      </c>
      <c r="Z5226" t="s">
        <v>8234</v>
      </c>
      <c r="AA5226" t="s">
        <v>8234</v>
      </c>
      <c r="AB5226" t="s">
        <v>8234</v>
      </c>
      <c r="AC5226" t="s">
        <v>45</v>
      </c>
      <c r="AD5226" t="s">
        <v>43</v>
      </c>
      <c r="AE5226" t="s">
        <v>46</v>
      </c>
      <c r="AF5226">
        <v>20.25</v>
      </c>
      <c r="AH5226">
        <v>129.15</v>
      </c>
      <c r="AI5226">
        <v>0</v>
      </c>
      <c r="AJ5226">
        <v>0</v>
      </c>
      <c r="AK5226">
        <v>277.13</v>
      </c>
      <c r="AL5226">
        <v>406.28</v>
      </c>
      <c r="AM5226" t="s">
        <v>47</v>
      </c>
    </row>
    <row r="5227" spans="1:41" x14ac:dyDescent="0.35">
      <c r="A5227" t="s">
        <v>6409</v>
      </c>
      <c r="B5227" t="s">
        <v>49</v>
      </c>
      <c r="C5227" s="10">
        <v>52</v>
      </c>
      <c r="D5227" s="5" t="str" cm="1">
        <f t="array" ref="D5227">_xlfn.IFS(C5227&lt;=29, "18-29", C5227&lt;=39, "30-39", C5227&lt;=49, "40-49", C5227&lt;=59, "50-59",C5227&lt;=69, "60-69", C5227&gt;=70, "70+")</f>
        <v>50-59</v>
      </c>
      <c r="E5227" t="s">
        <v>43</v>
      </c>
      <c r="F5227">
        <v>0</v>
      </c>
      <c r="G5227" t="s">
        <v>399</v>
      </c>
      <c r="H5227">
        <v>90305</v>
      </c>
      <c r="I5227">
        <v>33.958134000000001</v>
      </c>
      <c r="J5227">
        <v>-118.330905</v>
      </c>
      <c r="K5227">
        <v>0</v>
      </c>
      <c r="L5227">
        <v>9</v>
      </c>
      <c r="M5227" t="str" cm="1">
        <f t="array" ref="M5227">_xlfn.IFS(L5227&lt;=12, "New (0-12 months)", L5227&lt;=36, "Mid (13-36 months)", L5227&gt;=37,"Long (37+ months)")</f>
        <v>New (0-12 months)</v>
      </c>
      <c r="N5227" t="s">
        <v>54</v>
      </c>
      <c r="O5227" t="s">
        <v>40</v>
      </c>
      <c r="P5227">
        <v>7.32</v>
      </c>
      <c r="Q5227" t="s">
        <v>40</v>
      </c>
      <c r="R5227" t="s">
        <v>40</v>
      </c>
      <c r="S5227" t="s">
        <v>55</v>
      </c>
      <c r="T5227" s="1">
        <v>11</v>
      </c>
      <c r="U5227" t="s">
        <v>43</v>
      </c>
      <c r="V5227" t="s">
        <v>43</v>
      </c>
      <c r="W5227" t="s">
        <v>43</v>
      </c>
      <c r="X5227" t="s">
        <v>43</v>
      </c>
      <c r="Y5227" t="s">
        <v>43</v>
      </c>
      <c r="Z5227" t="s">
        <v>43</v>
      </c>
      <c r="AA5227" t="s">
        <v>43</v>
      </c>
      <c r="AB5227" t="s">
        <v>40</v>
      </c>
      <c r="AC5227" t="s">
        <v>51</v>
      </c>
      <c r="AD5227" t="s">
        <v>40</v>
      </c>
      <c r="AE5227" t="s">
        <v>56</v>
      </c>
      <c r="AF5227">
        <v>75.849999999999994</v>
      </c>
      <c r="AH5227">
        <v>724.65</v>
      </c>
      <c r="AI5227">
        <v>0</v>
      </c>
      <c r="AJ5227">
        <v>0</v>
      </c>
      <c r="AK5227">
        <v>65.88</v>
      </c>
      <c r="AL5227">
        <v>790.53</v>
      </c>
      <c r="AM5227" t="s">
        <v>47</v>
      </c>
    </row>
    <row r="5228" spans="1:41" x14ac:dyDescent="0.35">
      <c r="A5228" t="s">
        <v>6410</v>
      </c>
      <c r="B5228" t="s">
        <v>39</v>
      </c>
      <c r="C5228" s="10">
        <v>33</v>
      </c>
      <c r="D5228" s="5" t="str" cm="1">
        <f t="array" ref="D5228">_xlfn.IFS(C5228&lt;=29, "18-29", C5228&lt;=39, "30-39", C5228&lt;=49, "40-49", C5228&lt;=59, "50-59",C5228&lt;=69, "60-69", C5228&gt;=70, "70+")</f>
        <v>30-39</v>
      </c>
      <c r="E5228" t="s">
        <v>43</v>
      </c>
      <c r="F5228">
        <v>0</v>
      </c>
      <c r="G5228" t="s">
        <v>144</v>
      </c>
      <c r="H5228">
        <v>95219</v>
      </c>
      <c r="I5228">
        <v>38.029729000000003</v>
      </c>
      <c r="J5228">
        <v>-121.38799899999999</v>
      </c>
      <c r="K5228">
        <v>0</v>
      </c>
      <c r="L5228">
        <v>4</v>
      </c>
      <c r="M5228" t="str" cm="1">
        <f t="array" ref="M5228">_xlfn.IFS(L5228&lt;=12, "New (0-12 months)", L5228&lt;=36, "Mid (13-36 months)", L5228&gt;=37,"Long (37+ months)")</f>
        <v>New (0-12 months)</v>
      </c>
      <c r="N5228" t="s">
        <v>54</v>
      </c>
      <c r="O5228" t="s">
        <v>40</v>
      </c>
      <c r="P5228">
        <v>6.36</v>
      </c>
      <c r="Q5228" t="s">
        <v>40</v>
      </c>
      <c r="R5228" t="s">
        <v>43</v>
      </c>
      <c r="S5228" t="s">
        <v>8234</v>
      </c>
      <c r="T5228" s="1">
        <v>0</v>
      </c>
      <c r="U5228" t="s">
        <v>8234</v>
      </c>
      <c r="V5228" t="s">
        <v>8234</v>
      </c>
      <c r="W5228" t="s">
        <v>8234</v>
      </c>
      <c r="X5228" t="s">
        <v>8234</v>
      </c>
      <c r="Y5228" t="s">
        <v>8234</v>
      </c>
      <c r="Z5228" t="s">
        <v>8234</v>
      </c>
      <c r="AA5228" t="s">
        <v>8234</v>
      </c>
      <c r="AB5228" t="s">
        <v>8234</v>
      </c>
      <c r="AC5228" t="s">
        <v>45</v>
      </c>
      <c r="AD5228" t="s">
        <v>43</v>
      </c>
      <c r="AE5228" t="s">
        <v>56</v>
      </c>
      <c r="AF5228">
        <v>23.9</v>
      </c>
      <c r="AH5228">
        <v>97.5</v>
      </c>
      <c r="AI5228">
        <v>0</v>
      </c>
      <c r="AJ5228">
        <v>0</v>
      </c>
      <c r="AK5228">
        <v>25.44</v>
      </c>
      <c r="AL5228">
        <v>122.94</v>
      </c>
      <c r="AM5228" t="s">
        <v>47</v>
      </c>
    </row>
    <row r="5229" spans="1:41" x14ac:dyDescent="0.35">
      <c r="A5229" t="s">
        <v>6411</v>
      </c>
      <c r="B5229" t="s">
        <v>49</v>
      </c>
      <c r="C5229" s="10">
        <v>43</v>
      </c>
      <c r="D5229" s="5" t="str" cm="1">
        <f t="array" ref="D5229">_xlfn.IFS(C5229&lt;=29, "18-29", C5229&lt;=39, "30-39", C5229&lt;=49, "40-49", C5229&lt;=59, "50-59",C5229&lt;=69, "60-69", C5229&gt;=70, "70+")</f>
        <v>40-49</v>
      </c>
      <c r="E5229" t="s">
        <v>40</v>
      </c>
      <c r="F5229">
        <v>1</v>
      </c>
      <c r="G5229" t="s">
        <v>2120</v>
      </c>
      <c r="H5229">
        <v>95571</v>
      </c>
      <c r="I5229">
        <v>40.310119</v>
      </c>
      <c r="J5229">
        <v>-123.909449</v>
      </c>
      <c r="K5229">
        <v>1</v>
      </c>
      <c r="L5229">
        <v>46</v>
      </c>
      <c r="M5229" t="str" cm="1">
        <f t="array" ref="M5229">_xlfn.IFS(L5229&lt;=12, "New (0-12 months)", L5229&lt;=36, "Mid (13-36 months)", L5229&gt;=37,"Long (37+ months)")</f>
        <v>Long (37+ months)</v>
      </c>
      <c r="N5229" t="s">
        <v>76</v>
      </c>
      <c r="O5229" t="s">
        <v>40</v>
      </c>
      <c r="P5229">
        <v>5.52</v>
      </c>
      <c r="Q5229" t="s">
        <v>40</v>
      </c>
      <c r="R5229" t="s">
        <v>40</v>
      </c>
      <c r="S5229" t="s">
        <v>55</v>
      </c>
      <c r="T5229" s="1">
        <v>16</v>
      </c>
      <c r="U5229" t="s">
        <v>43</v>
      </c>
      <c r="V5229" t="s">
        <v>40</v>
      </c>
      <c r="W5229" t="s">
        <v>43</v>
      </c>
      <c r="X5229" t="s">
        <v>43</v>
      </c>
      <c r="Y5229" t="s">
        <v>43</v>
      </c>
      <c r="Z5229" t="s">
        <v>43</v>
      </c>
      <c r="AA5229" t="s">
        <v>43</v>
      </c>
      <c r="AB5229" t="s">
        <v>40</v>
      </c>
      <c r="AC5229" t="s">
        <v>51</v>
      </c>
      <c r="AD5229" t="s">
        <v>40</v>
      </c>
      <c r="AE5229" t="s">
        <v>56</v>
      </c>
      <c r="AF5229">
        <v>80</v>
      </c>
      <c r="AH5229">
        <v>3769.7</v>
      </c>
      <c r="AI5229">
        <v>0</v>
      </c>
      <c r="AJ5229">
        <v>0</v>
      </c>
      <c r="AK5229">
        <v>253.92</v>
      </c>
      <c r="AL5229">
        <v>4023.62</v>
      </c>
      <c r="AM5229" t="s">
        <v>47</v>
      </c>
    </row>
    <row r="5230" spans="1:41" x14ac:dyDescent="0.35">
      <c r="A5230" t="s">
        <v>6412</v>
      </c>
      <c r="B5230" t="s">
        <v>49</v>
      </c>
      <c r="C5230" s="10">
        <v>36</v>
      </c>
      <c r="D5230" s="5" t="str" cm="1">
        <f t="array" ref="D5230">_xlfn.IFS(C5230&lt;=29, "18-29", C5230&lt;=39, "30-39", C5230&lt;=49, "40-49", C5230&lt;=59, "50-59",C5230&lt;=69, "60-69", C5230&gt;=70, "70+")</f>
        <v>30-39</v>
      </c>
      <c r="E5230" t="s">
        <v>43</v>
      </c>
      <c r="F5230">
        <v>0</v>
      </c>
      <c r="G5230" t="s">
        <v>989</v>
      </c>
      <c r="H5230">
        <v>92780</v>
      </c>
      <c r="I5230">
        <v>33.735802</v>
      </c>
      <c r="J5230">
        <v>-117.818805</v>
      </c>
      <c r="K5230">
        <v>0</v>
      </c>
      <c r="L5230">
        <v>1</v>
      </c>
      <c r="M5230" t="str" cm="1">
        <f t="array" ref="M5230">_xlfn.IFS(L5230&lt;=12, "New (0-12 months)", L5230&lt;=36, "Mid (13-36 months)", L5230&gt;=37,"Long (37+ months)")</f>
        <v>New (0-12 months)</v>
      </c>
      <c r="N5230" t="s">
        <v>42</v>
      </c>
      <c r="O5230" t="s">
        <v>40</v>
      </c>
      <c r="P5230">
        <v>24.24</v>
      </c>
      <c r="Q5230" t="s">
        <v>43</v>
      </c>
      <c r="R5230" t="s">
        <v>40</v>
      </c>
      <c r="S5230" t="s">
        <v>79</v>
      </c>
      <c r="T5230" s="1">
        <v>28</v>
      </c>
      <c r="U5230" t="s">
        <v>43</v>
      </c>
      <c r="V5230" t="s">
        <v>43</v>
      </c>
      <c r="W5230" t="s">
        <v>43</v>
      </c>
      <c r="X5230" t="s">
        <v>43</v>
      </c>
      <c r="Y5230" t="s">
        <v>43</v>
      </c>
      <c r="Z5230" t="s">
        <v>43</v>
      </c>
      <c r="AA5230" t="s">
        <v>43</v>
      </c>
      <c r="AB5230" t="s">
        <v>40</v>
      </c>
      <c r="AC5230" t="s">
        <v>51</v>
      </c>
      <c r="AD5230" t="s">
        <v>43</v>
      </c>
      <c r="AE5230" t="s">
        <v>56</v>
      </c>
      <c r="AF5230">
        <v>45.75</v>
      </c>
      <c r="AH5230">
        <v>45.75</v>
      </c>
      <c r="AI5230">
        <v>0</v>
      </c>
      <c r="AJ5230">
        <v>0</v>
      </c>
      <c r="AK5230">
        <v>24.24</v>
      </c>
      <c r="AL5230">
        <v>69.989999999999995</v>
      </c>
      <c r="AM5230" t="s">
        <v>57</v>
      </c>
      <c r="AN5230" t="s">
        <v>121</v>
      </c>
      <c r="AO5230" t="s">
        <v>195</v>
      </c>
    </row>
    <row r="5231" spans="1:41" x14ac:dyDescent="0.35">
      <c r="A5231" t="s">
        <v>6413</v>
      </c>
      <c r="B5231" t="s">
        <v>39</v>
      </c>
      <c r="C5231" s="10">
        <v>80</v>
      </c>
      <c r="D5231" s="5" t="str" cm="1">
        <f t="array" ref="D5231">_xlfn.IFS(C5231&lt;=29, "18-29", C5231&lt;=39, "30-39", C5231&lt;=49, "40-49", C5231&lt;=59, "50-59",C5231&lt;=69, "60-69", C5231&gt;=70, "70+")</f>
        <v>70+</v>
      </c>
      <c r="E5231" t="s">
        <v>43</v>
      </c>
      <c r="F5231">
        <v>0</v>
      </c>
      <c r="G5231" t="s">
        <v>568</v>
      </c>
      <c r="H5231">
        <v>90605</v>
      </c>
      <c r="I5231">
        <v>33.960890999999997</v>
      </c>
      <c r="J5231">
        <v>-118.032222</v>
      </c>
      <c r="K5231">
        <v>0</v>
      </c>
      <c r="L5231">
        <v>64</v>
      </c>
      <c r="M5231" t="str" cm="1">
        <f t="array" ref="M5231">_xlfn.IFS(L5231&lt;=12, "New (0-12 months)", L5231&lt;=36, "Mid (13-36 months)", L5231&gt;=37,"Long (37+ months)")</f>
        <v>Long (37+ months)</v>
      </c>
      <c r="N5231" t="s">
        <v>76</v>
      </c>
      <c r="O5231" t="s">
        <v>40</v>
      </c>
      <c r="P5231">
        <v>29.12</v>
      </c>
      <c r="Q5231" t="s">
        <v>43</v>
      </c>
      <c r="R5231" t="s">
        <v>40</v>
      </c>
      <c r="S5231" t="s">
        <v>79</v>
      </c>
      <c r="T5231" s="1">
        <v>24</v>
      </c>
      <c r="U5231" t="s">
        <v>40</v>
      </c>
      <c r="V5231" t="s">
        <v>40</v>
      </c>
      <c r="W5231" t="s">
        <v>43</v>
      </c>
      <c r="X5231" t="s">
        <v>40</v>
      </c>
      <c r="Y5231" t="s">
        <v>40</v>
      </c>
      <c r="Z5231" t="s">
        <v>43</v>
      </c>
      <c r="AA5231" t="s">
        <v>43</v>
      </c>
      <c r="AB5231" t="s">
        <v>40</v>
      </c>
      <c r="AC5231" t="s">
        <v>73</v>
      </c>
      <c r="AD5231" t="s">
        <v>40</v>
      </c>
      <c r="AE5231" t="s">
        <v>46</v>
      </c>
      <c r="AF5231">
        <v>70.2</v>
      </c>
      <c r="AH5231">
        <v>4481</v>
      </c>
      <c r="AI5231">
        <v>0</v>
      </c>
      <c r="AJ5231">
        <v>0</v>
      </c>
      <c r="AK5231">
        <v>1863.68</v>
      </c>
      <c r="AL5231">
        <v>6344.68</v>
      </c>
      <c r="AM5231" t="s">
        <v>57</v>
      </c>
      <c r="AN5231" t="s">
        <v>117</v>
      </c>
      <c r="AO5231" t="s">
        <v>240</v>
      </c>
    </row>
    <row r="5232" spans="1:41" x14ac:dyDescent="0.35">
      <c r="A5232" t="s">
        <v>6414</v>
      </c>
      <c r="B5232" t="s">
        <v>49</v>
      </c>
      <c r="C5232" s="10">
        <v>53</v>
      </c>
      <c r="D5232" s="5" t="str" cm="1">
        <f t="array" ref="D5232">_xlfn.IFS(C5232&lt;=29, "18-29", C5232&lt;=39, "30-39", C5232&lt;=49, "40-49", C5232&lt;=59, "50-59",C5232&lt;=69, "60-69", C5232&gt;=70, "70+")</f>
        <v>50-59</v>
      </c>
      <c r="E5232" t="s">
        <v>40</v>
      </c>
      <c r="F5232">
        <v>0</v>
      </c>
      <c r="G5232" t="s">
        <v>135</v>
      </c>
      <c r="H5232">
        <v>90044</v>
      </c>
      <c r="I5232">
        <v>33.952714</v>
      </c>
      <c r="J5232">
        <v>-118.292061</v>
      </c>
      <c r="K5232">
        <v>5</v>
      </c>
      <c r="L5232">
        <v>72</v>
      </c>
      <c r="M5232" t="str" cm="1">
        <f t="array" ref="M5232">_xlfn.IFS(L5232&lt;=12, "New (0-12 months)", L5232&lt;=36, "Mid (13-36 months)", L5232&gt;=37,"Long (37+ months)")</f>
        <v>Long (37+ months)</v>
      </c>
      <c r="N5232" t="s">
        <v>42</v>
      </c>
      <c r="O5232" t="s">
        <v>40</v>
      </c>
      <c r="P5232">
        <v>6.29</v>
      </c>
      <c r="Q5232" t="s">
        <v>40</v>
      </c>
      <c r="R5232" t="s">
        <v>40</v>
      </c>
      <c r="S5232" t="s">
        <v>55</v>
      </c>
      <c r="T5232" s="1">
        <v>8</v>
      </c>
      <c r="U5232" t="s">
        <v>40</v>
      </c>
      <c r="V5232" t="s">
        <v>40</v>
      </c>
      <c r="W5232" t="s">
        <v>40</v>
      </c>
      <c r="X5232" t="s">
        <v>40</v>
      </c>
      <c r="Y5232" t="s">
        <v>40</v>
      </c>
      <c r="Z5232" t="s">
        <v>40</v>
      </c>
      <c r="AA5232" t="s">
        <v>40</v>
      </c>
      <c r="AB5232" t="s">
        <v>40</v>
      </c>
      <c r="AC5232" t="s">
        <v>73</v>
      </c>
      <c r="AD5232" t="s">
        <v>43</v>
      </c>
      <c r="AE5232" t="s">
        <v>46</v>
      </c>
      <c r="AF5232">
        <v>114.45</v>
      </c>
      <c r="AH5232">
        <v>8375.0499999999993</v>
      </c>
      <c r="AI5232">
        <v>0</v>
      </c>
      <c r="AJ5232">
        <v>0</v>
      </c>
      <c r="AK5232">
        <v>452.88</v>
      </c>
      <c r="AL5232">
        <v>8827.93</v>
      </c>
      <c r="AM5232" t="s">
        <v>47</v>
      </c>
    </row>
    <row r="5233" spans="1:41" x14ac:dyDescent="0.35">
      <c r="A5233" t="s">
        <v>6415</v>
      </c>
      <c r="B5233" t="s">
        <v>39</v>
      </c>
      <c r="C5233" s="10">
        <v>67</v>
      </c>
      <c r="D5233" s="5" t="str" cm="1">
        <f t="array" ref="D5233">_xlfn.IFS(C5233&lt;=29, "18-29", C5233&lt;=39, "30-39", C5233&lt;=49, "40-49", C5233&lt;=59, "50-59",C5233&lt;=69, "60-69", C5233&gt;=70, "70+")</f>
        <v>60-69</v>
      </c>
      <c r="E5233" t="s">
        <v>43</v>
      </c>
      <c r="F5233">
        <v>0</v>
      </c>
      <c r="G5233" t="s">
        <v>970</v>
      </c>
      <c r="H5233">
        <v>92227</v>
      </c>
      <c r="I5233">
        <v>33.03933</v>
      </c>
      <c r="J5233">
        <v>-115.191857</v>
      </c>
      <c r="K5233">
        <v>0</v>
      </c>
      <c r="L5233">
        <v>28</v>
      </c>
      <c r="M5233" t="str" cm="1">
        <f t="array" ref="M5233">_xlfn.IFS(L5233&lt;=12, "New (0-12 months)", L5233&lt;=36, "Mid (13-36 months)", L5233&gt;=37,"Long (37+ months)")</f>
        <v>Mid (13-36 months)</v>
      </c>
      <c r="N5233" t="s">
        <v>42</v>
      </c>
      <c r="O5233" t="s">
        <v>40</v>
      </c>
      <c r="P5233">
        <v>12.72</v>
      </c>
      <c r="Q5233" t="s">
        <v>40</v>
      </c>
      <c r="R5233" t="s">
        <v>40</v>
      </c>
      <c r="S5233" t="s">
        <v>44</v>
      </c>
      <c r="T5233" s="1">
        <v>23</v>
      </c>
      <c r="U5233" t="s">
        <v>43</v>
      </c>
      <c r="V5233" t="s">
        <v>40</v>
      </c>
      <c r="W5233" t="s">
        <v>40</v>
      </c>
      <c r="X5233" t="s">
        <v>40</v>
      </c>
      <c r="Y5233" t="s">
        <v>43</v>
      </c>
      <c r="Z5233" t="s">
        <v>43</v>
      </c>
      <c r="AA5233" t="s">
        <v>43</v>
      </c>
      <c r="AB5233" t="s">
        <v>40</v>
      </c>
      <c r="AC5233" t="s">
        <v>73</v>
      </c>
      <c r="AD5233" t="s">
        <v>43</v>
      </c>
      <c r="AE5233" t="s">
        <v>56</v>
      </c>
      <c r="AF5233">
        <v>64.45</v>
      </c>
      <c r="AH5233">
        <v>1867.6</v>
      </c>
      <c r="AI5233">
        <v>0</v>
      </c>
      <c r="AJ5233">
        <v>0</v>
      </c>
      <c r="AK5233">
        <v>356.16</v>
      </c>
      <c r="AL5233">
        <v>2223.7600000000002</v>
      </c>
      <c r="AM5233" t="s">
        <v>47</v>
      </c>
    </row>
    <row r="5234" spans="1:41" x14ac:dyDescent="0.35">
      <c r="A5234" t="s">
        <v>6416</v>
      </c>
      <c r="B5234" t="s">
        <v>39</v>
      </c>
      <c r="C5234" s="10">
        <v>24</v>
      </c>
      <c r="D5234" s="5" t="str" cm="1">
        <f t="array" ref="D5234">_xlfn.IFS(C5234&lt;=29, "18-29", C5234&lt;=39, "30-39", C5234&lt;=49, "40-49", C5234&lt;=59, "50-59",C5234&lt;=69, "60-69", C5234&gt;=70, "70+")</f>
        <v>18-29</v>
      </c>
      <c r="E5234" t="s">
        <v>40</v>
      </c>
      <c r="F5234">
        <v>0</v>
      </c>
      <c r="G5234" t="s">
        <v>290</v>
      </c>
      <c r="H5234">
        <v>95066</v>
      </c>
      <c r="I5234">
        <v>37.070177000000001</v>
      </c>
      <c r="J5234">
        <v>-122.010077</v>
      </c>
      <c r="K5234">
        <v>3</v>
      </c>
      <c r="L5234">
        <v>9</v>
      </c>
      <c r="M5234" t="str" cm="1">
        <f t="array" ref="M5234">_xlfn.IFS(L5234&lt;=12, "New (0-12 months)", L5234&lt;=36, "Mid (13-36 months)", L5234&gt;=37,"Long (37+ months)")</f>
        <v>New (0-12 months)</v>
      </c>
      <c r="N5234" t="s">
        <v>42</v>
      </c>
      <c r="O5234" t="s">
        <v>40</v>
      </c>
      <c r="P5234">
        <v>6.78</v>
      </c>
      <c r="Q5234" t="s">
        <v>43</v>
      </c>
      <c r="R5234" t="s">
        <v>40</v>
      </c>
      <c r="S5234" t="s">
        <v>55</v>
      </c>
      <c r="T5234" s="1">
        <v>59</v>
      </c>
      <c r="U5234" t="s">
        <v>43</v>
      </c>
      <c r="V5234" t="s">
        <v>43</v>
      </c>
      <c r="W5234" t="s">
        <v>43</v>
      </c>
      <c r="X5234" t="s">
        <v>43</v>
      </c>
      <c r="Y5234" t="s">
        <v>43</v>
      </c>
      <c r="Z5234" t="s">
        <v>40</v>
      </c>
      <c r="AA5234" t="s">
        <v>40</v>
      </c>
      <c r="AB5234" t="s">
        <v>40</v>
      </c>
      <c r="AC5234" t="s">
        <v>51</v>
      </c>
      <c r="AD5234" t="s">
        <v>40</v>
      </c>
      <c r="AE5234" t="s">
        <v>56</v>
      </c>
      <c r="AF5234">
        <v>79.75</v>
      </c>
      <c r="AH5234">
        <v>769.1</v>
      </c>
      <c r="AI5234">
        <v>0</v>
      </c>
      <c r="AJ5234">
        <v>0</v>
      </c>
      <c r="AK5234">
        <v>61.02</v>
      </c>
      <c r="AL5234">
        <v>830.12</v>
      </c>
      <c r="AM5234" t="s">
        <v>47</v>
      </c>
    </row>
    <row r="5235" spans="1:41" x14ac:dyDescent="0.35">
      <c r="A5235" t="s">
        <v>6417</v>
      </c>
      <c r="B5235" t="s">
        <v>49</v>
      </c>
      <c r="C5235" s="10">
        <v>40</v>
      </c>
      <c r="D5235" s="5" t="str" cm="1">
        <f t="array" ref="D5235">_xlfn.IFS(C5235&lt;=29, "18-29", C5235&lt;=39, "30-39", C5235&lt;=49, "40-49", C5235&lt;=59, "50-59",C5235&lt;=69, "60-69", C5235&gt;=70, "70+")</f>
        <v>40-49</v>
      </c>
      <c r="E5235" t="s">
        <v>43</v>
      </c>
      <c r="F5235">
        <v>0</v>
      </c>
      <c r="G5235" t="s">
        <v>3564</v>
      </c>
      <c r="H5235">
        <v>96091</v>
      </c>
      <c r="I5235">
        <v>41.081847000000003</v>
      </c>
      <c r="J5235">
        <v>-122.70054500000001</v>
      </c>
      <c r="K5235">
        <v>0</v>
      </c>
      <c r="L5235">
        <v>1</v>
      </c>
      <c r="M5235" t="str" cm="1">
        <f t="array" ref="M5235">_xlfn.IFS(L5235&lt;=12, "New (0-12 months)", L5235&lt;=36, "Mid (13-36 months)", L5235&gt;=37,"Long (37+ months)")</f>
        <v>New (0-12 months)</v>
      </c>
      <c r="N5235" t="s">
        <v>54</v>
      </c>
      <c r="O5235" t="s">
        <v>43</v>
      </c>
      <c r="P5235">
        <v>0</v>
      </c>
      <c r="Q5235" t="s">
        <v>8234</v>
      </c>
      <c r="R5235" t="s">
        <v>40</v>
      </c>
      <c r="S5235" t="s">
        <v>79</v>
      </c>
      <c r="T5235" s="1">
        <v>6</v>
      </c>
      <c r="U5235" t="s">
        <v>43</v>
      </c>
      <c r="V5235" t="s">
        <v>43</v>
      </c>
      <c r="W5235" t="s">
        <v>43</v>
      </c>
      <c r="X5235" t="s">
        <v>43</v>
      </c>
      <c r="Y5235" t="s">
        <v>43</v>
      </c>
      <c r="Z5235" t="s">
        <v>43</v>
      </c>
      <c r="AA5235" t="s">
        <v>43</v>
      </c>
      <c r="AB5235" t="s">
        <v>40</v>
      </c>
      <c r="AC5235" t="s">
        <v>51</v>
      </c>
      <c r="AD5235" t="s">
        <v>40</v>
      </c>
      <c r="AE5235" t="s">
        <v>56</v>
      </c>
      <c r="AF5235">
        <v>24.4</v>
      </c>
      <c r="AH5235">
        <v>24.4</v>
      </c>
      <c r="AI5235">
        <v>0</v>
      </c>
      <c r="AJ5235">
        <v>0</v>
      </c>
      <c r="AK5235">
        <v>0</v>
      </c>
      <c r="AL5235">
        <v>24.4</v>
      </c>
      <c r="AM5235" t="s">
        <v>98</v>
      </c>
    </row>
    <row r="5236" spans="1:41" x14ac:dyDescent="0.35">
      <c r="A5236" t="s">
        <v>6418</v>
      </c>
      <c r="B5236" t="s">
        <v>49</v>
      </c>
      <c r="C5236" s="10">
        <v>62</v>
      </c>
      <c r="D5236" s="5" t="str" cm="1">
        <f t="array" ref="D5236">_xlfn.IFS(C5236&lt;=29, "18-29", C5236&lt;=39, "30-39", C5236&lt;=49, "40-49", C5236&lt;=59, "50-59",C5236&lt;=69, "60-69", C5236&gt;=70, "70+")</f>
        <v>60-69</v>
      </c>
      <c r="E5236" t="s">
        <v>43</v>
      </c>
      <c r="F5236">
        <v>0</v>
      </c>
      <c r="G5236" t="s">
        <v>2256</v>
      </c>
      <c r="H5236">
        <v>91311</v>
      </c>
      <c r="I5236">
        <v>34.294142000000001</v>
      </c>
      <c r="J5236">
        <v>-118.603883</v>
      </c>
      <c r="K5236">
        <v>0</v>
      </c>
      <c r="L5236">
        <v>19</v>
      </c>
      <c r="M5236" t="str" cm="1">
        <f t="array" ref="M5236">_xlfn.IFS(L5236&lt;=12, "New (0-12 months)", L5236&lt;=36, "Mid (13-36 months)", L5236&gt;=37,"Long (37+ months)")</f>
        <v>Mid (13-36 months)</v>
      </c>
      <c r="N5236" t="s">
        <v>62</v>
      </c>
      <c r="O5236" t="s">
        <v>40</v>
      </c>
      <c r="P5236">
        <v>17.170000000000002</v>
      </c>
      <c r="Q5236" t="s">
        <v>43</v>
      </c>
      <c r="R5236" t="s">
        <v>43</v>
      </c>
      <c r="S5236" t="s">
        <v>8234</v>
      </c>
      <c r="T5236" s="1">
        <v>0</v>
      </c>
      <c r="U5236" t="s">
        <v>8234</v>
      </c>
      <c r="V5236" t="s">
        <v>8234</v>
      </c>
      <c r="W5236" t="s">
        <v>8234</v>
      </c>
      <c r="X5236" t="s">
        <v>8234</v>
      </c>
      <c r="Y5236" t="s">
        <v>8234</v>
      </c>
      <c r="Z5236" t="s">
        <v>8234</v>
      </c>
      <c r="AA5236" t="s">
        <v>8234</v>
      </c>
      <c r="AB5236" t="s">
        <v>8234</v>
      </c>
      <c r="AC5236" t="s">
        <v>45</v>
      </c>
      <c r="AD5236" t="s">
        <v>43</v>
      </c>
      <c r="AE5236" t="s">
        <v>46</v>
      </c>
      <c r="AF5236">
        <v>18.8</v>
      </c>
      <c r="AH5236">
        <v>279.2</v>
      </c>
      <c r="AI5236">
        <v>0</v>
      </c>
      <c r="AJ5236">
        <v>0</v>
      </c>
      <c r="AK5236">
        <v>326.23</v>
      </c>
      <c r="AL5236">
        <v>605.42999999999995</v>
      </c>
      <c r="AM5236" t="s">
        <v>47</v>
      </c>
    </row>
    <row r="5237" spans="1:41" x14ac:dyDescent="0.35">
      <c r="A5237" t="s">
        <v>6419</v>
      </c>
      <c r="B5237" t="s">
        <v>49</v>
      </c>
      <c r="C5237" s="10">
        <v>75</v>
      </c>
      <c r="D5237" s="5" t="str" cm="1">
        <f t="array" ref="D5237">_xlfn.IFS(C5237&lt;=29, "18-29", C5237&lt;=39, "30-39", C5237&lt;=49, "40-49", C5237&lt;=59, "50-59",C5237&lt;=69, "60-69", C5237&gt;=70, "70+")</f>
        <v>70+</v>
      </c>
      <c r="E5237" t="s">
        <v>40</v>
      </c>
      <c r="F5237">
        <v>0</v>
      </c>
      <c r="G5237" t="s">
        <v>4185</v>
      </c>
      <c r="H5237">
        <v>92595</v>
      </c>
      <c r="I5237">
        <v>33.617108000000002</v>
      </c>
      <c r="J5237">
        <v>-117.253349</v>
      </c>
      <c r="K5237">
        <v>2</v>
      </c>
      <c r="L5237">
        <v>71</v>
      </c>
      <c r="M5237" t="str" cm="1">
        <f t="array" ref="M5237">_xlfn.IFS(L5237&lt;=12, "New (0-12 months)", L5237&lt;=36, "Mid (13-36 months)", L5237&gt;=37,"Long (37+ months)")</f>
        <v>Long (37+ months)</v>
      </c>
      <c r="N5237" t="s">
        <v>42</v>
      </c>
      <c r="O5237" t="s">
        <v>40</v>
      </c>
      <c r="P5237">
        <v>1.23</v>
      </c>
      <c r="Q5237" t="s">
        <v>43</v>
      </c>
      <c r="R5237" t="s">
        <v>40</v>
      </c>
      <c r="S5237" t="s">
        <v>55</v>
      </c>
      <c r="T5237" s="1">
        <v>9</v>
      </c>
      <c r="U5237" t="s">
        <v>43</v>
      </c>
      <c r="V5237" t="s">
        <v>40</v>
      </c>
      <c r="W5237" t="s">
        <v>40</v>
      </c>
      <c r="X5237" t="s">
        <v>40</v>
      </c>
      <c r="Y5237" t="s">
        <v>43</v>
      </c>
      <c r="Z5237" t="s">
        <v>40</v>
      </c>
      <c r="AA5237" t="s">
        <v>43</v>
      </c>
      <c r="AB5237" t="s">
        <v>40</v>
      </c>
      <c r="AC5237" t="s">
        <v>73</v>
      </c>
      <c r="AD5237" t="s">
        <v>40</v>
      </c>
      <c r="AE5237" t="s">
        <v>46</v>
      </c>
      <c r="AF5237">
        <v>95.5</v>
      </c>
      <c r="AH5237">
        <v>6707.15</v>
      </c>
      <c r="AI5237">
        <v>0</v>
      </c>
      <c r="AJ5237">
        <v>0</v>
      </c>
      <c r="AK5237">
        <v>87.33</v>
      </c>
      <c r="AL5237">
        <v>6794.48</v>
      </c>
      <c r="AM5237" t="s">
        <v>47</v>
      </c>
    </row>
    <row r="5238" spans="1:41" x14ac:dyDescent="0.35">
      <c r="A5238" t="s">
        <v>6420</v>
      </c>
      <c r="B5238" t="s">
        <v>49</v>
      </c>
      <c r="C5238" s="10">
        <v>35</v>
      </c>
      <c r="D5238" s="5" t="str" cm="1">
        <f t="array" ref="D5238">_xlfn.IFS(C5238&lt;=29, "18-29", C5238&lt;=39, "30-39", C5238&lt;=49, "40-49", C5238&lt;=59, "50-59",C5238&lt;=69, "60-69", C5238&gt;=70, "70+")</f>
        <v>30-39</v>
      </c>
      <c r="E5238" t="s">
        <v>43</v>
      </c>
      <c r="F5238">
        <v>0</v>
      </c>
      <c r="G5238" t="s">
        <v>2127</v>
      </c>
      <c r="H5238">
        <v>93221</v>
      </c>
      <c r="I5238">
        <v>36.301689000000003</v>
      </c>
      <c r="J5238">
        <v>-119.018233</v>
      </c>
      <c r="K5238">
        <v>0</v>
      </c>
      <c r="L5238">
        <v>2</v>
      </c>
      <c r="M5238" t="str" cm="1">
        <f t="array" ref="M5238">_xlfn.IFS(L5238&lt;=12, "New (0-12 months)", L5238&lt;=36, "Mid (13-36 months)", L5238&gt;=37,"Long (37+ months)")</f>
        <v>New (0-12 months)</v>
      </c>
      <c r="N5238" t="s">
        <v>54</v>
      </c>
      <c r="O5238" t="s">
        <v>40</v>
      </c>
      <c r="P5238">
        <v>13.73</v>
      </c>
      <c r="Q5238" t="s">
        <v>43</v>
      </c>
      <c r="R5238" t="s">
        <v>40</v>
      </c>
      <c r="S5238" t="s">
        <v>79</v>
      </c>
      <c r="T5238" s="1">
        <v>11</v>
      </c>
      <c r="U5238" t="s">
        <v>40</v>
      </c>
      <c r="V5238" t="s">
        <v>43</v>
      </c>
      <c r="W5238" t="s">
        <v>43</v>
      </c>
      <c r="X5238" t="s">
        <v>43</v>
      </c>
      <c r="Y5238" t="s">
        <v>43</v>
      </c>
      <c r="Z5238" t="s">
        <v>43</v>
      </c>
      <c r="AA5238" t="s">
        <v>43</v>
      </c>
      <c r="AB5238" t="s">
        <v>40</v>
      </c>
      <c r="AC5238" t="s">
        <v>51</v>
      </c>
      <c r="AD5238" t="s">
        <v>40</v>
      </c>
      <c r="AE5238" t="s">
        <v>56</v>
      </c>
      <c r="AF5238">
        <v>47.8</v>
      </c>
      <c r="AH5238">
        <v>92.45</v>
      </c>
      <c r="AI5238">
        <v>0</v>
      </c>
      <c r="AJ5238">
        <v>0</v>
      </c>
      <c r="AK5238">
        <v>27.46</v>
      </c>
      <c r="AL5238">
        <v>119.91</v>
      </c>
      <c r="AM5238" t="s">
        <v>57</v>
      </c>
      <c r="AN5238" t="s">
        <v>121</v>
      </c>
      <c r="AO5238" t="s">
        <v>195</v>
      </c>
    </row>
    <row r="5239" spans="1:41" x14ac:dyDescent="0.35">
      <c r="A5239" t="s">
        <v>6421</v>
      </c>
      <c r="B5239" t="s">
        <v>49</v>
      </c>
      <c r="C5239" s="10">
        <v>49</v>
      </c>
      <c r="D5239" s="5" t="str" cm="1">
        <f t="array" ref="D5239">_xlfn.IFS(C5239&lt;=29, "18-29", C5239&lt;=39, "30-39", C5239&lt;=49, "40-49", C5239&lt;=59, "50-59",C5239&lt;=69, "60-69", C5239&gt;=70, "70+")</f>
        <v>40-49</v>
      </c>
      <c r="E5239" t="s">
        <v>43</v>
      </c>
      <c r="F5239">
        <v>0</v>
      </c>
      <c r="G5239" t="s">
        <v>1622</v>
      </c>
      <c r="H5239">
        <v>96146</v>
      </c>
      <c r="I5239">
        <v>39.191797000000001</v>
      </c>
      <c r="J5239">
        <v>-120.212401</v>
      </c>
      <c r="K5239">
        <v>0</v>
      </c>
      <c r="L5239">
        <v>2</v>
      </c>
      <c r="M5239" t="str" cm="1">
        <f t="array" ref="M5239">_xlfn.IFS(L5239&lt;=12, "New (0-12 months)", L5239&lt;=36, "Mid (13-36 months)", L5239&gt;=37,"Long (37+ months)")</f>
        <v>New (0-12 months)</v>
      </c>
      <c r="N5239" t="s">
        <v>54</v>
      </c>
      <c r="O5239" t="s">
        <v>40</v>
      </c>
      <c r="P5239">
        <v>22.56</v>
      </c>
      <c r="Q5239" t="s">
        <v>43</v>
      </c>
      <c r="R5239" t="s">
        <v>40</v>
      </c>
      <c r="S5239" t="s">
        <v>55</v>
      </c>
      <c r="T5239" s="1">
        <v>15</v>
      </c>
      <c r="U5239" t="s">
        <v>40</v>
      </c>
      <c r="V5239" t="s">
        <v>40</v>
      </c>
      <c r="W5239" t="s">
        <v>43</v>
      </c>
      <c r="X5239" t="s">
        <v>43</v>
      </c>
      <c r="Y5239" t="s">
        <v>40</v>
      </c>
      <c r="Z5239" t="s">
        <v>40</v>
      </c>
      <c r="AA5239" t="s">
        <v>40</v>
      </c>
      <c r="AB5239" t="s">
        <v>43</v>
      </c>
      <c r="AC5239" t="s">
        <v>51</v>
      </c>
      <c r="AD5239" t="s">
        <v>43</v>
      </c>
      <c r="AE5239" t="s">
        <v>56</v>
      </c>
      <c r="AF5239">
        <v>100.2</v>
      </c>
      <c r="AH5239">
        <v>198.5</v>
      </c>
      <c r="AI5239">
        <v>0</v>
      </c>
      <c r="AJ5239">
        <v>10</v>
      </c>
      <c r="AK5239">
        <v>45.12</v>
      </c>
      <c r="AL5239">
        <v>253.62</v>
      </c>
      <c r="AM5239" t="s">
        <v>98</v>
      </c>
    </row>
    <row r="5240" spans="1:41" x14ac:dyDescent="0.35">
      <c r="A5240" t="s">
        <v>6422</v>
      </c>
      <c r="B5240" t="s">
        <v>49</v>
      </c>
      <c r="C5240" s="10">
        <v>31</v>
      </c>
      <c r="D5240" s="5" t="str" cm="1">
        <f t="array" ref="D5240">_xlfn.IFS(C5240&lt;=29, "18-29", C5240&lt;=39, "30-39", C5240&lt;=49, "40-49", C5240&lt;=59, "50-59",C5240&lt;=69, "60-69", C5240&gt;=70, "70+")</f>
        <v>30-39</v>
      </c>
      <c r="E5240" t="s">
        <v>40</v>
      </c>
      <c r="F5240">
        <v>0</v>
      </c>
      <c r="G5240" t="s">
        <v>514</v>
      </c>
      <c r="H5240">
        <v>93536</v>
      </c>
      <c r="I5240">
        <v>34.741405999999998</v>
      </c>
      <c r="J5240">
        <v>-118.38111000000001</v>
      </c>
      <c r="K5240">
        <v>1</v>
      </c>
      <c r="L5240">
        <v>3</v>
      </c>
      <c r="M5240" t="str" cm="1">
        <f t="array" ref="M5240">_xlfn.IFS(L5240&lt;=12, "New (0-12 months)", L5240&lt;=36, "Mid (13-36 months)", L5240&gt;=37,"Long (37+ months)")</f>
        <v>New (0-12 months)</v>
      </c>
      <c r="N5240" t="s">
        <v>42</v>
      </c>
      <c r="O5240" t="s">
        <v>40</v>
      </c>
      <c r="P5240">
        <v>26.71</v>
      </c>
      <c r="Q5240" t="s">
        <v>43</v>
      </c>
      <c r="R5240" t="s">
        <v>40</v>
      </c>
      <c r="S5240" t="s">
        <v>55</v>
      </c>
      <c r="T5240" s="1">
        <v>11</v>
      </c>
      <c r="U5240" t="s">
        <v>43</v>
      </c>
      <c r="V5240" t="s">
        <v>43</v>
      </c>
      <c r="W5240" t="s">
        <v>43</v>
      </c>
      <c r="X5240" t="s">
        <v>43</v>
      </c>
      <c r="Y5240" t="s">
        <v>43</v>
      </c>
      <c r="Z5240" t="s">
        <v>43</v>
      </c>
      <c r="AA5240" t="s">
        <v>43</v>
      </c>
      <c r="AB5240" t="s">
        <v>40</v>
      </c>
      <c r="AC5240" t="s">
        <v>51</v>
      </c>
      <c r="AD5240" t="s">
        <v>40</v>
      </c>
      <c r="AE5240" t="s">
        <v>56</v>
      </c>
      <c r="AF5240">
        <v>70.3</v>
      </c>
      <c r="AH5240">
        <v>208.85</v>
      </c>
      <c r="AI5240">
        <v>0</v>
      </c>
      <c r="AJ5240">
        <v>0</v>
      </c>
      <c r="AK5240">
        <v>80.13</v>
      </c>
      <c r="AL5240">
        <v>288.98</v>
      </c>
      <c r="AM5240" t="s">
        <v>57</v>
      </c>
      <c r="AN5240" t="s">
        <v>58</v>
      </c>
      <c r="AO5240" t="s">
        <v>59</v>
      </c>
    </row>
    <row r="5241" spans="1:41" x14ac:dyDescent="0.35">
      <c r="A5241" t="s">
        <v>6423</v>
      </c>
      <c r="B5241" t="s">
        <v>49</v>
      </c>
      <c r="C5241" s="10">
        <v>63</v>
      </c>
      <c r="D5241" s="5" t="str" cm="1">
        <f t="array" ref="D5241">_xlfn.IFS(C5241&lt;=29, "18-29", C5241&lt;=39, "30-39", C5241&lt;=49, "40-49", C5241&lt;=59, "50-59",C5241&lt;=69, "60-69", C5241&gt;=70, "70+")</f>
        <v>60-69</v>
      </c>
      <c r="E5241" t="s">
        <v>43</v>
      </c>
      <c r="F5241">
        <v>0</v>
      </c>
      <c r="G5241" t="s">
        <v>1632</v>
      </c>
      <c r="H5241">
        <v>93634</v>
      </c>
      <c r="I5241">
        <v>37.290605999999997</v>
      </c>
      <c r="J5241">
        <v>-119.216328</v>
      </c>
      <c r="K5241">
        <v>0</v>
      </c>
      <c r="L5241">
        <v>18</v>
      </c>
      <c r="M5241" t="str" cm="1">
        <f t="array" ref="M5241">_xlfn.IFS(L5241&lt;=12, "New (0-12 months)", L5241&lt;=36, "Mid (13-36 months)", L5241&gt;=37,"Long (37+ months)")</f>
        <v>Mid (13-36 months)</v>
      </c>
      <c r="N5241" t="s">
        <v>62</v>
      </c>
      <c r="O5241" t="s">
        <v>40</v>
      </c>
      <c r="P5241">
        <v>47.72</v>
      </c>
      <c r="Q5241" t="s">
        <v>43</v>
      </c>
      <c r="R5241" t="s">
        <v>40</v>
      </c>
      <c r="S5241" t="s">
        <v>79</v>
      </c>
      <c r="T5241" s="1">
        <v>28</v>
      </c>
      <c r="U5241" t="s">
        <v>43</v>
      </c>
      <c r="V5241" t="s">
        <v>43</v>
      </c>
      <c r="W5241" t="s">
        <v>40</v>
      </c>
      <c r="X5241" t="s">
        <v>40</v>
      </c>
      <c r="Y5241" t="s">
        <v>43</v>
      </c>
      <c r="Z5241" t="s">
        <v>43</v>
      </c>
      <c r="AA5241" t="s">
        <v>43</v>
      </c>
      <c r="AB5241" t="s">
        <v>40</v>
      </c>
      <c r="AC5241" t="s">
        <v>51</v>
      </c>
      <c r="AD5241" t="s">
        <v>43</v>
      </c>
      <c r="AE5241" t="s">
        <v>46</v>
      </c>
      <c r="AF5241">
        <v>2</v>
      </c>
      <c r="AH5241">
        <v>1058.0999999999999</v>
      </c>
      <c r="AI5241">
        <v>0</v>
      </c>
      <c r="AJ5241">
        <v>0</v>
      </c>
      <c r="AK5241">
        <v>858.96</v>
      </c>
      <c r="AL5241">
        <v>1917.06</v>
      </c>
      <c r="AM5241" t="s">
        <v>47</v>
      </c>
    </row>
    <row r="5242" spans="1:41" x14ac:dyDescent="0.35">
      <c r="A5242" t="s">
        <v>6424</v>
      </c>
      <c r="B5242" t="s">
        <v>49</v>
      </c>
      <c r="C5242" s="10">
        <v>61</v>
      </c>
      <c r="D5242" s="5" t="str" cm="1">
        <f t="array" ref="D5242">_xlfn.IFS(C5242&lt;=29, "18-29", C5242&lt;=39, "30-39", C5242&lt;=49, "40-49", C5242&lt;=59, "50-59",C5242&lt;=69, "60-69", C5242&gt;=70, "70+")</f>
        <v>60-69</v>
      </c>
      <c r="E5242" t="s">
        <v>40</v>
      </c>
      <c r="F5242">
        <v>0</v>
      </c>
      <c r="G5242" t="s">
        <v>378</v>
      </c>
      <c r="H5242">
        <v>91773</v>
      </c>
      <c r="I5242">
        <v>34.102119000000002</v>
      </c>
      <c r="J5242">
        <v>-117.815532</v>
      </c>
      <c r="K5242">
        <v>1</v>
      </c>
      <c r="L5242">
        <v>3</v>
      </c>
      <c r="M5242" t="str" cm="1">
        <f t="array" ref="M5242">_xlfn.IFS(L5242&lt;=12, "New (0-12 months)", L5242&lt;=36, "Mid (13-36 months)", L5242&gt;=37,"Long (37+ months)")</f>
        <v>New (0-12 months)</v>
      </c>
      <c r="N5242" t="s">
        <v>54</v>
      </c>
      <c r="O5242" t="s">
        <v>43</v>
      </c>
      <c r="P5242">
        <v>0</v>
      </c>
      <c r="Q5242" t="s">
        <v>8234</v>
      </c>
      <c r="R5242" t="s">
        <v>40</v>
      </c>
      <c r="S5242" t="s">
        <v>44</v>
      </c>
      <c r="T5242" s="1">
        <v>13</v>
      </c>
      <c r="U5242" t="s">
        <v>43</v>
      </c>
      <c r="V5242" t="s">
        <v>43</v>
      </c>
      <c r="W5242" t="s">
        <v>43</v>
      </c>
      <c r="X5242" t="s">
        <v>43</v>
      </c>
      <c r="Y5242" t="s">
        <v>43</v>
      </c>
      <c r="Z5242" t="s">
        <v>40</v>
      </c>
      <c r="AA5242" t="s">
        <v>40</v>
      </c>
      <c r="AB5242" t="s">
        <v>40</v>
      </c>
      <c r="AC5242" t="s">
        <v>51</v>
      </c>
      <c r="AD5242" t="s">
        <v>40</v>
      </c>
      <c r="AE5242" t="s">
        <v>56</v>
      </c>
      <c r="AF5242">
        <v>35.15</v>
      </c>
      <c r="AH5242">
        <v>99.75</v>
      </c>
      <c r="AI5242">
        <v>0</v>
      </c>
      <c r="AJ5242">
        <v>0</v>
      </c>
      <c r="AK5242">
        <v>0</v>
      </c>
      <c r="AL5242">
        <v>99.75</v>
      </c>
      <c r="AM5242" t="s">
        <v>57</v>
      </c>
      <c r="AN5242" t="s">
        <v>121</v>
      </c>
      <c r="AO5242" t="s">
        <v>195</v>
      </c>
    </row>
    <row r="5243" spans="1:41" x14ac:dyDescent="0.35">
      <c r="A5243" t="s">
        <v>6425</v>
      </c>
      <c r="B5243" t="s">
        <v>39</v>
      </c>
      <c r="C5243" s="10">
        <v>31</v>
      </c>
      <c r="D5243" s="5" t="str" cm="1">
        <f t="array" ref="D5243">_xlfn.IFS(C5243&lt;=29, "18-29", C5243&lt;=39, "30-39", C5243&lt;=49, "40-49", C5243&lt;=59, "50-59",C5243&lt;=69, "60-69", C5243&gt;=70, "70+")</f>
        <v>30-39</v>
      </c>
      <c r="E5243" t="s">
        <v>40</v>
      </c>
      <c r="F5243">
        <v>2</v>
      </c>
      <c r="G5243" t="s">
        <v>2734</v>
      </c>
      <c r="H5243">
        <v>93513</v>
      </c>
      <c r="I5243">
        <v>37.245505000000001</v>
      </c>
      <c r="J5243">
        <v>-118.062943</v>
      </c>
      <c r="K5243">
        <v>6</v>
      </c>
      <c r="L5243">
        <v>2</v>
      </c>
      <c r="M5243" t="str" cm="1">
        <f t="array" ref="M5243">_xlfn.IFS(L5243&lt;=12, "New (0-12 months)", L5243&lt;=36, "Mid (13-36 months)", L5243&gt;=37,"Long (37+ months)")</f>
        <v>New (0-12 months)</v>
      </c>
      <c r="N5243" t="s">
        <v>54</v>
      </c>
      <c r="O5243" t="s">
        <v>43</v>
      </c>
      <c r="P5243">
        <v>0</v>
      </c>
      <c r="Q5243" t="s">
        <v>8234</v>
      </c>
      <c r="R5243" t="s">
        <v>40</v>
      </c>
      <c r="S5243" t="s">
        <v>79</v>
      </c>
      <c r="T5243" s="1">
        <v>20</v>
      </c>
      <c r="U5243" t="s">
        <v>43</v>
      </c>
      <c r="V5243" t="s">
        <v>40</v>
      </c>
      <c r="W5243" t="s">
        <v>43</v>
      </c>
      <c r="X5243" t="s">
        <v>43</v>
      </c>
      <c r="Y5243" t="s">
        <v>43</v>
      </c>
      <c r="Z5243" t="s">
        <v>43</v>
      </c>
      <c r="AA5243" t="s">
        <v>43</v>
      </c>
      <c r="AB5243" t="s">
        <v>40</v>
      </c>
      <c r="AC5243" t="s">
        <v>51</v>
      </c>
      <c r="AD5243" t="s">
        <v>40</v>
      </c>
      <c r="AE5243" t="s">
        <v>183</v>
      </c>
      <c r="AF5243">
        <v>30.25</v>
      </c>
      <c r="AH5243">
        <v>63.75</v>
      </c>
      <c r="AI5243">
        <v>0</v>
      </c>
      <c r="AJ5243">
        <v>0</v>
      </c>
      <c r="AK5243">
        <v>0</v>
      </c>
      <c r="AL5243">
        <v>63.75</v>
      </c>
      <c r="AM5243" t="s">
        <v>98</v>
      </c>
    </row>
    <row r="5244" spans="1:41" x14ac:dyDescent="0.35">
      <c r="A5244" t="s">
        <v>6426</v>
      </c>
      <c r="B5244" t="s">
        <v>49</v>
      </c>
      <c r="C5244" s="10">
        <v>26</v>
      </c>
      <c r="D5244" s="5" t="str" cm="1">
        <f t="array" ref="D5244">_xlfn.IFS(C5244&lt;=29, "18-29", C5244&lt;=39, "30-39", C5244&lt;=49, "40-49", C5244&lt;=59, "50-59",C5244&lt;=69, "60-69", C5244&gt;=70, "70+")</f>
        <v>18-29</v>
      </c>
      <c r="E5244" t="s">
        <v>43</v>
      </c>
      <c r="F5244">
        <v>0</v>
      </c>
      <c r="G5244" t="s">
        <v>430</v>
      </c>
      <c r="H5244">
        <v>92706</v>
      </c>
      <c r="I5244">
        <v>33.765892999999998</v>
      </c>
      <c r="J5244">
        <v>-117.881533</v>
      </c>
      <c r="K5244">
        <v>0</v>
      </c>
      <c r="L5244">
        <v>22</v>
      </c>
      <c r="M5244" t="str" cm="1">
        <f t="array" ref="M5244">_xlfn.IFS(L5244&lt;=12, "New (0-12 months)", L5244&lt;=36, "Mid (13-36 months)", L5244&gt;=37,"Long (37+ months)")</f>
        <v>Mid (13-36 months)</v>
      </c>
      <c r="N5244" t="s">
        <v>62</v>
      </c>
      <c r="O5244" t="s">
        <v>40</v>
      </c>
      <c r="P5244">
        <v>28.42</v>
      </c>
      <c r="Q5244" t="s">
        <v>40</v>
      </c>
      <c r="R5244" t="s">
        <v>40</v>
      </c>
      <c r="S5244" t="s">
        <v>55</v>
      </c>
      <c r="T5244" s="1">
        <v>73</v>
      </c>
      <c r="U5244" t="s">
        <v>43</v>
      </c>
      <c r="V5244" t="s">
        <v>40</v>
      </c>
      <c r="W5244" t="s">
        <v>43</v>
      </c>
      <c r="X5244" t="s">
        <v>43</v>
      </c>
      <c r="Y5244" t="s">
        <v>40</v>
      </c>
      <c r="Z5244" t="s">
        <v>40</v>
      </c>
      <c r="AA5244" t="s">
        <v>40</v>
      </c>
      <c r="AB5244" t="s">
        <v>40</v>
      </c>
      <c r="AC5244" t="s">
        <v>51</v>
      </c>
      <c r="AD5244" t="s">
        <v>40</v>
      </c>
      <c r="AE5244" t="s">
        <v>56</v>
      </c>
      <c r="AF5244">
        <v>100.65</v>
      </c>
      <c r="AH5244">
        <v>2415.9499999999998</v>
      </c>
      <c r="AI5244">
        <v>5.01</v>
      </c>
      <c r="AJ5244">
        <v>0</v>
      </c>
      <c r="AK5244">
        <v>625.24</v>
      </c>
      <c r="AL5244">
        <v>3036.18</v>
      </c>
      <c r="AM5244" t="s">
        <v>47</v>
      </c>
    </row>
    <row r="5245" spans="1:41" x14ac:dyDescent="0.35">
      <c r="A5245" t="s">
        <v>6427</v>
      </c>
      <c r="B5245" t="s">
        <v>39</v>
      </c>
      <c r="C5245" s="10">
        <v>62</v>
      </c>
      <c r="D5245" s="5" t="str" cm="1">
        <f t="array" ref="D5245">_xlfn.IFS(C5245&lt;=29, "18-29", C5245&lt;=39, "30-39", C5245&lt;=49, "40-49", C5245&lt;=59, "50-59",C5245&lt;=69, "60-69", C5245&gt;=70, "70+")</f>
        <v>60-69</v>
      </c>
      <c r="E5245" t="s">
        <v>40</v>
      </c>
      <c r="F5245">
        <v>0</v>
      </c>
      <c r="G5245" t="s">
        <v>151</v>
      </c>
      <c r="H5245">
        <v>92126</v>
      </c>
      <c r="I5245">
        <v>32.886924999999998</v>
      </c>
      <c r="J5245">
        <v>-117.152162</v>
      </c>
      <c r="K5245">
        <v>3</v>
      </c>
      <c r="L5245">
        <v>9</v>
      </c>
      <c r="M5245" t="str" cm="1">
        <f t="array" ref="M5245">_xlfn.IFS(L5245&lt;=12, "New (0-12 months)", L5245&lt;=36, "Mid (13-36 months)", L5245&gt;=37,"Long (37+ months)")</f>
        <v>New (0-12 months)</v>
      </c>
      <c r="N5245" t="s">
        <v>54</v>
      </c>
      <c r="O5245" t="s">
        <v>40</v>
      </c>
      <c r="P5245">
        <v>26.51</v>
      </c>
      <c r="Q5245" t="s">
        <v>43</v>
      </c>
      <c r="R5245" t="s">
        <v>40</v>
      </c>
      <c r="S5245" t="s">
        <v>55</v>
      </c>
      <c r="T5245" s="1">
        <v>18</v>
      </c>
      <c r="U5245" t="s">
        <v>43</v>
      </c>
      <c r="V5245" t="s">
        <v>43</v>
      </c>
      <c r="W5245" t="s">
        <v>43</v>
      </c>
      <c r="X5245" t="s">
        <v>43</v>
      </c>
      <c r="Y5245" t="s">
        <v>40</v>
      </c>
      <c r="Z5245" t="s">
        <v>40</v>
      </c>
      <c r="AA5245" t="s">
        <v>40</v>
      </c>
      <c r="AB5245" t="s">
        <v>40</v>
      </c>
      <c r="AC5245" t="s">
        <v>51</v>
      </c>
      <c r="AD5245" t="s">
        <v>43</v>
      </c>
      <c r="AE5245" t="s">
        <v>56</v>
      </c>
      <c r="AF5245">
        <v>89.45</v>
      </c>
      <c r="AH5245">
        <v>853.1</v>
      </c>
      <c r="AI5245">
        <v>0</v>
      </c>
      <c r="AJ5245">
        <v>0</v>
      </c>
      <c r="AK5245">
        <v>238.59</v>
      </c>
      <c r="AL5245">
        <v>1091.69</v>
      </c>
      <c r="AM5245" t="s">
        <v>57</v>
      </c>
      <c r="AN5245" t="s">
        <v>58</v>
      </c>
      <c r="AO5245" t="s">
        <v>104</v>
      </c>
    </row>
    <row r="5246" spans="1:41" x14ac:dyDescent="0.35">
      <c r="A5246" t="s">
        <v>6428</v>
      </c>
      <c r="B5246" t="s">
        <v>39</v>
      </c>
      <c r="C5246" s="10">
        <v>57</v>
      </c>
      <c r="D5246" s="5" t="str" cm="1">
        <f t="array" ref="D5246">_xlfn.IFS(C5246&lt;=29, "18-29", C5246&lt;=39, "30-39", C5246&lt;=49, "40-49", C5246&lt;=59, "50-59",C5246&lt;=69, "60-69", C5246&gt;=70, "70+")</f>
        <v>50-59</v>
      </c>
      <c r="E5246" t="s">
        <v>43</v>
      </c>
      <c r="F5246">
        <v>0</v>
      </c>
      <c r="G5246" t="s">
        <v>352</v>
      </c>
      <c r="H5246">
        <v>94610</v>
      </c>
      <c r="I5246">
        <v>37.808731000000002</v>
      </c>
      <c r="J5246">
        <v>-122.238708</v>
      </c>
      <c r="K5246">
        <v>0</v>
      </c>
      <c r="L5246">
        <v>2</v>
      </c>
      <c r="M5246" t="str" cm="1">
        <f t="array" ref="M5246">_xlfn.IFS(L5246&lt;=12, "New (0-12 months)", L5246&lt;=36, "Mid (13-36 months)", L5246&gt;=37,"Long (37+ months)")</f>
        <v>New (0-12 months)</v>
      </c>
      <c r="N5246" t="s">
        <v>42</v>
      </c>
      <c r="O5246" t="s">
        <v>40</v>
      </c>
      <c r="P5246">
        <v>33.75</v>
      </c>
      <c r="Q5246" t="s">
        <v>43</v>
      </c>
      <c r="R5246" t="s">
        <v>40</v>
      </c>
      <c r="S5246" t="s">
        <v>55</v>
      </c>
      <c r="T5246" s="1">
        <v>10</v>
      </c>
      <c r="U5246" t="s">
        <v>43</v>
      </c>
      <c r="V5246" t="s">
        <v>43</v>
      </c>
      <c r="W5246" t="s">
        <v>43</v>
      </c>
      <c r="X5246" t="s">
        <v>43</v>
      </c>
      <c r="Y5246" t="s">
        <v>43</v>
      </c>
      <c r="Z5246" t="s">
        <v>43</v>
      </c>
      <c r="AA5246" t="s">
        <v>43</v>
      </c>
      <c r="AB5246" t="s">
        <v>40</v>
      </c>
      <c r="AC5246" t="s">
        <v>51</v>
      </c>
      <c r="AD5246" t="s">
        <v>40</v>
      </c>
      <c r="AE5246" t="s">
        <v>56</v>
      </c>
      <c r="AF5246">
        <v>70.150000000000006</v>
      </c>
      <c r="AH5246">
        <v>123.8</v>
      </c>
      <c r="AI5246">
        <v>0</v>
      </c>
      <c r="AJ5246">
        <v>0</v>
      </c>
      <c r="AK5246">
        <v>67.5</v>
      </c>
      <c r="AL5246">
        <v>191.3</v>
      </c>
      <c r="AM5246" t="s">
        <v>98</v>
      </c>
    </row>
    <row r="5247" spans="1:41" x14ac:dyDescent="0.35">
      <c r="A5247" t="s">
        <v>6429</v>
      </c>
      <c r="B5247" t="s">
        <v>49</v>
      </c>
      <c r="C5247" s="10">
        <v>70</v>
      </c>
      <c r="D5247" s="5" t="str" cm="1">
        <f t="array" ref="D5247">_xlfn.IFS(C5247&lt;=29, "18-29", C5247&lt;=39, "30-39", C5247&lt;=49, "40-49", C5247&lt;=59, "50-59",C5247&lt;=69, "60-69", C5247&gt;=70, "70+")</f>
        <v>70+</v>
      </c>
      <c r="E5247" t="s">
        <v>40</v>
      </c>
      <c r="F5247">
        <v>0</v>
      </c>
      <c r="G5247" t="s">
        <v>4134</v>
      </c>
      <c r="H5247">
        <v>95971</v>
      </c>
      <c r="I5247">
        <v>39.971228000000004</v>
      </c>
      <c r="J5247">
        <v>-121.041166</v>
      </c>
      <c r="K5247">
        <v>1</v>
      </c>
      <c r="L5247">
        <v>17</v>
      </c>
      <c r="M5247" t="str" cm="1">
        <f t="array" ref="M5247">_xlfn.IFS(L5247&lt;=12, "New (0-12 months)", L5247&lt;=36, "Mid (13-36 months)", L5247&gt;=37,"Long (37+ months)")</f>
        <v>Mid (13-36 months)</v>
      </c>
      <c r="N5247" t="s">
        <v>42</v>
      </c>
      <c r="O5247" t="s">
        <v>40</v>
      </c>
      <c r="P5247">
        <v>9.5</v>
      </c>
      <c r="Q5247" t="s">
        <v>43</v>
      </c>
      <c r="R5247" t="s">
        <v>40</v>
      </c>
      <c r="S5247" t="s">
        <v>55</v>
      </c>
      <c r="T5247" s="1">
        <v>16</v>
      </c>
      <c r="U5247" t="s">
        <v>43</v>
      </c>
      <c r="V5247" t="s">
        <v>43</v>
      </c>
      <c r="W5247" t="s">
        <v>43</v>
      </c>
      <c r="X5247" t="s">
        <v>43</v>
      </c>
      <c r="Y5247" t="s">
        <v>43</v>
      </c>
      <c r="Z5247" t="s">
        <v>40</v>
      </c>
      <c r="AA5247" t="s">
        <v>43</v>
      </c>
      <c r="AB5247" t="s">
        <v>40</v>
      </c>
      <c r="AC5247" t="s">
        <v>51</v>
      </c>
      <c r="AD5247" t="s">
        <v>43</v>
      </c>
      <c r="AE5247" t="s">
        <v>56</v>
      </c>
      <c r="AF5247">
        <v>81.5</v>
      </c>
      <c r="AH5247">
        <v>1329.2</v>
      </c>
      <c r="AI5247">
        <v>0</v>
      </c>
      <c r="AJ5247">
        <v>0</v>
      </c>
      <c r="AK5247">
        <v>161.5</v>
      </c>
      <c r="AL5247">
        <v>1490.7</v>
      </c>
      <c r="AM5247" t="s">
        <v>57</v>
      </c>
      <c r="AN5247" t="s">
        <v>58</v>
      </c>
      <c r="AO5247" t="s">
        <v>104</v>
      </c>
    </row>
    <row r="5248" spans="1:41" x14ac:dyDescent="0.35">
      <c r="A5248" t="s">
        <v>6430</v>
      </c>
      <c r="B5248" t="s">
        <v>49</v>
      </c>
      <c r="C5248" s="10">
        <v>45</v>
      </c>
      <c r="D5248" s="5" t="str" cm="1">
        <f t="array" ref="D5248">_xlfn.IFS(C5248&lt;=29, "18-29", C5248&lt;=39, "30-39", C5248&lt;=49, "40-49", C5248&lt;=59, "50-59",C5248&lt;=69, "60-69", C5248&gt;=70, "70+")</f>
        <v>40-49</v>
      </c>
      <c r="E5248" t="s">
        <v>43</v>
      </c>
      <c r="F5248">
        <v>0</v>
      </c>
      <c r="G5248" t="s">
        <v>2624</v>
      </c>
      <c r="H5248">
        <v>94585</v>
      </c>
      <c r="I5248">
        <v>38.197907000000001</v>
      </c>
      <c r="J5248">
        <v>-122.017258</v>
      </c>
      <c r="K5248">
        <v>0</v>
      </c>
      <c r="L5248">
        <v>20</v>
      </c>
      <c r="M5248" t="str" cm="1">
        <f t="array" ref="M5248">_xlfn.IFS(L5248&lt;=12, "New (0-12 months)", L5248&lt;=36, "Mid (13-36 months)", L5248&gt;=37,"Long (37+ months)")</f>
        <v>Mid (13-36 months)</v>
      </c>
      <c r="N5248" t="s">
        <v>42</v>
      </c>
      <c r="O5248" t="s">
        <v>43</v>
      </c>
      <c r="P5248">
        <v>0</v>
      </c>
      <c r="Q5248" t="s">
        <v>8234</v>
      </c>
      <c r="R5248" t="s">
        <v>40</v>
      </c>
      <c r="S5248" t="s">
        <v>79</v>
      </c>
      <c r="T5248" s="1">
        <v>20</v>
      </c>
      <c r="U5248" t="s">
        <v>40</v>
      </c>
      <c r="V5248" t="s">
        <v>40</v>
      </c>
      <c r="W5248" t="s">
        <v>40</v>
      </c>
      <c r="X5248" t="s">
        <v>40</v>
      </c>
      <c r="Y5248" t="s">
        <v>40</v>
      </c>
      <c r="Z5248" t="s">
        <v>43</v>
      </c>
      <c r="AA5248" t="s">
        <v>43</v>
      </c>
      <c r="AB5248" t="s">
        <v>40</v>
      </c>
      <c r="AC5248" t="s">
        <v>51</v>
      </c>
      <c r="AD5248" t="s">
        <v>40</v>
      </c>
      <c r="AE5248" t="s">
        <v>46</v>
      </c>
      <c r="AF5248">
        <v>55</v>
      </c>
      <c r="AH5248">
        <v>1165.55</v>
      </c>
      <c r="AI5248">
        <v>0</v>
      </c>
      <c r="AJ5248">
        <v>0</v>
      </c>
      <c r="AK5248">
        <v>0</v>
      </c>
      <c r="AL5248">
        <v>1165.55</v>
      </c>
      <c r="AM5248" t="s">
        <v>47</v>
      </c>
    </row>
    <row r="5249" spans="1:41" x14ac:dyDescent="0.35">
      <c r="A5249" t="s">
        <v>6431</v>
      </c>
      <c r="B5249" t="s">
        <v>49</v>
      </c>
      <c r="C5249" s="10">
        <v>33</v>
      </c>
      <c r="D5249" s="5" t="str" cm="1">
        <f t="array" ref="D5249">_xlfn.IFS(C5249&lt;=29, "18-29", C5249&lt;=39, "30-39", C5249&lt;=49, "40-49", C5249&lt;=59, "50-59",C5249&lt;=69, "60-69", C5249&gt;=70, "70+")</f>
        <v>30-39</v>
      </c>
      <c r="E5249" t="s">
        <v>40</v>
      </c>
      <c r="F5249">
        <v>2</v>
      </c>
      <c r="G5249" t="s">
        <v>2317</v>
      </c>
      <c r="H5249">
        <v>95573</v>
      </c>
      <c r="I5249">
        <v>40.949012000000003</v>
      </c>
      <c r="J5249">
        <v>-123.65584699999999</v>
      </c>
      <c r="K5249">
        <v>8</v>
      </c>
      <c r="L5249">
        <v>4</v>
      </c>
      <c r="M5249" t="str" cm="1">
        <f t="array" ref="M5249">_xlfn.IFS(L5249&lt;=12, "New (0-12 months)", L5249&lt;=36, "Mid (13-36 months)", L5249&gt;=37,"Long (37+ months)")</f>
        <v>New (0-12 months)</v>
      </c>
      <c r="N5249" t="s">
        <v>54</v>
      </c>
      <c r="O5249" t="s">
        <v>40</v>
      </c>
      <c r="P5249">
        <v>35.090000000000003</v>
      </c>
      <c r="Q5249" t="s">
        <v>43</v>
      </c>
      <c r="R5249" t="s">
        <v>40</v>
      </c>
      <c r="S5249" t="s">
        <v>79</v>
      </c>
      <c r="T5249" s="1">
        <v>30</v>
      </c>
      <c r="U5249" t="s">
        <v>43</v>
      </c>
      <c r="V5249" t="s">
        <v>43</v>
      </c>
      <c r="W5249" t="s">
        <v>43</v>
      </c>
      <c r="X5249" t="s">
        <v>43</v>
      </c>
      <c r="Y5249" t="s">
        <v>43</v>
      </c>
      <c r="Z5249" t="s">
        <v>43</v>
      </c>
      <c r="AA5249" t="s">
        <v>43</v>
      </c>
      <c r="AB5249" t="s">
        <v>40</v>
      </c>
      <c r="AC5249" t="s">
        <v>51</v>
      </c>
      <c r="AD5249" t="s">
        <v>43</v>
      </c>
      <c r="AE5249" t="s">
        <v>46</v>
      </c>
      <c r="AF5249">
        <v>45.25</v>
      </c>
      <c r="AH5249">
        <v>155.35</v>
      </c>
      <c r="AI5249">
        <v>0</v>
      </c>
      <c r="AJ5249">
        <v>0</v>
      </c>
      <c r="AK5249">
        <v>140.36000000000001</v>
      </c>
      <c r="AL5249">
        <v>295.70999999999998</v>
      </c>
      <c r="AM5249" t="s">
        <v>47</v>
      </c>
    </row>
    <row r="5250" spans="1:41" x14ac:dyDescent="0.35">
      <c r="A5250" t="s">
        <v>6432</v>
      </c>
      <c r="B5250" t="s">
        <v>49</v>
      </c>
      <c r="C5250" s="10">
        <v>30</v>
      </c>
      <c r="D5250" s="5" t="str" cm="1">
        <f t="array" ref="D5250">_xlfn.IFS(C5250&lt;=29, "18-29", C5250&lt;=39, "30-39", C5250&lt;=49, "40-49", C5250&lt;=59, "50-59",C5250&lt;=69, "60-69", C5250&gt;=70, "70+")</f>
        <v>30-39</v>
      </c>
      <c r="E5250" t="s">
        <v>40</v>
      </c>
      <c r="F5250">
        <v>0</v>
      </c>
      <c r="G5250" t="s">
        <v>4003</v>
      </c>
      <c r="H5250">
        <v>92223</v>
      </c>
      <c r="I5250">
        <v>33.946981999999998</v>
      </c>
      <c r="J5250">
        <v>-116.977672</v>
      </c>
      <c r="K5250">
        <v>2</v>
      </c>
      <c r="L5250">
        <v>71</v>
      </c>
      <c r="M5250" t="str" cm="1">
        <f t="array" ref="M5250">_xlfn.IFS(L5250&lt;=12, "New (0-12 months)", L5250&lt;=36, "Mid (13-36 months)", L5250&gt;=37,"Long (37+ months)")</f>
        <v>Long (37+ months)</v>
      </c>
      <c r="N5250" t="s">
        <v>72</v>
      </c>
      <c r="O5250" t="s">
        <v>40</v>
      </c>
      <c r="P5250">
        <v>28.58</v>
      </c>
      <c r="Q5250" t="s">
        <v>40</v>
      </c>
      <c r="R5250" t="s">
        <v>40</v>
      </c>
      <c r="S5250" t="s">
        <v>44</v>
      </c>
      <c r="T5250" s="1">
        <v>30</v>
      </c>
      <c r="U5250" t="s">
        <v>40</v>
      </c>
      <c r="V5250" t="s">
        <v>40</v>
      </c>
      <c r="W5250" t="s">
        <v>40</v>
      </c>
      <c r="X5250" t="s">
        <v>40</v>
      </c>
      <c r="Y5250" t="s">
        <v>40</v>
      </c>
      <c r="Z5250" t="s">
        <v>40</v>
      </c>
      <c r="AA5250" t="s">
        <v>40</v>
      </c>
      <c r="AB5250" t="s">
        <v>40</v>
      </c>
      <c r="AC5250" t="s">
        <v>73</v>
      </c>
      <c r="AD5250" t="s">
        <v>43</v>
      </c>
      <c r="AE5250" t="s">
        <v>56</v>
      </c>
      <c r="AF5250">
        <v>90.55</v>
      </c>
      <c r="AH5250">
        <v>6404</v>
      </c>
      <c r="AI5250">
        <v>0</v>
      </c>
      <c r="AJ5250">
        <v>0</v>
      </c>
      <c r="AK5250">
        <v>2029.18</v>
      </c>
      <c r="AL5250">
        <v>8433.18</v>
      </c>
      <c r="AM5250" t="s">
        <v>47</v>
      </c>
    </row>
    <row r="5251" spans="1:41" x14ac:dyDescent="0.35">
      <c r="A5251" t="s">
        <v>6433</v>
      </c>
      <c r="B5251" t="s">
        <v>49</v>
      </c>
      <c r="C5251" s="10">
        <v>53</v>
      </c>
      <c r="D5251" s="5" t="str" cm="1">
        <f t="array" ref="D5251">_xlfn.IFS(C5251&lt;=29, "18-29", C5251&lt;=39, "30-39", C5251&lt;=49, "40-49", C5251&lt;=59, "50-59",C5251&lt;=69, "60-69", C5251&gt;=70, "70+")</f>
        <v>50-59</v>
      </c>
      <c r="E5251" t="s">
        <v>40</v>
      </c>
      <c r="F5251">
        <v>0</v>
      </c>
      <c r="G5251" t="s">
        <v>1307</v>
      </c>
      <c r="H5251">
        <v>92268</v>
      </c>
      <c r="I5251">
        <v>34.201107999999998</v>
      </c>
      <c r="J5251">
        <v>-116.593456</v>
      </c>
      <c r="K5251">
        <v>2</v>
      </c>
      <c r="L5251">
        <v>44</v>
      </c>
      <c r="M5251" t="str" cm="1">
        <f t="array" ref="M5251">_xlfn.IFS(L5251&lt;=12, "New (0-12 months)", L5251&lt;=36, "Mid (13-36 months)", L5251&gt;=37,"Long (37+ months)")</f>
        <v>Long (37+ months)</v>
      </c>
      <c r="N5251" t="s">
        <v>76</v>
      </c>
      <c r="O5251" t="s">
        <v>40</v>
      </c>
      <c r="P5251">
        <v>21.39</v>
      </c>
      <c r="Q5251" t="s">
        <v>40</v>
      </c>
      <c r="R5251" t="s">
        <v>40</v>
      </c>
      <c r="S5251" t="s">
        <v>55</v>
      </c>
      <c r="T5251" s="1">
        <v>10</v>
      </c>
      <c r="U5251" t="s">
        <v>40</v>
      </c>
      <c r="V5251" t="s">
        <v>43</v>
      </c>
      <c r="W5251" t="s">
        <v>40</v>
      </c>
      <c r="X5251" t="s">
        <v>43</v>
      </c>
      <c r="Y5251" t="s">
        <v>43</v>
      </c>
      <c r="Z5251" t="s">
        <v>43</v>
      </c>
      <c r="AA5251" t="s">
        <v>43</v>
      </c>
      <c r="AB5251" t="s">
        <v>40</v>
      </c>
      <c r="AC5251" t="s">
        <v>51</v>
      </c>
      <c r="AD5251" t="s">
        <v>40</v>
      </c>
      <c r="AE5251" t="s">
        <v>46</v>
      </c>
      <c r="AF5251">
        <v>84.8</v>
      </c>
      <c r="AH5251">
        <v>3626.35</v>
      </c>
      <c r="AI5251">
        <v>43.96</v>
      </c>
      <c r="AJ5251">
        <v>0</v>
      </c>
      <c r="AK5251">
        <v>941.16</v>
      </c>
      <c r="AL5251">
        <v>4523.55</v>
      </c>
      <c r="AM5251" t="s">
        <v>47</v>
      </c>
    </row>
    <row r="5252" spans="1:41" x14ac:dyDescent="0.35">
      <c r="A5252" t="s">
        <v>6434</v>
      </c>
      <c r="B5252" t="s">
        <v>39</v>
      </c>
      <c r="C5252" s="10">
        <v>51</v>
      </c>
      <c r="D5252" s="5" t="str" cm="1">
        <f t="array" ref="D5252">_xlfn.IFS(C5252&lt;=29, "18-29", C5252&lt;=39, "30-39", C5252&lt;=49, "40-49", C5252&lt;=59, "50-59",C5252&lt;=69, "60-69", C5252&gt;=70, "70+")</f>
        <v>50-59</v>
      </c>
      <c r="E5252" t="s">
        <v>40</v>
      </c>
      <c r="F5252">
        <v>0</v>
      </c>
      <c r="G5252" t="s">
        <v>363</v>
      </c>
      <c r="H5252">
        <v>90241</v>
      </c>
      <c r="I5252">
        <v>33.940883999999997</v>
      </c>
      <c r="J5252">
        <v>-118.12862800000001</v>
      </c>
      <c r="K5252">
        <v>5</v>
      </c>
      <c r="L5252">
        <v>3</v>
      </c>
      <c r="M5252" t="str" cm="1">
        <f t="array" ref="M5252">_xlfn.IFS(L5252&lt;=12, "New (0-12 months)", L5252&lt;=36, "Mid (13-36 months)", L5252&gt;=37,"Long (37+ months)")</f>
        <v>New (0-12 months)</v>
      </c>
      <c r="N5252" t="s">
        <v>42</v>
      </c>
      <c r="O5252" t="s">
        <v>40</v>
      </c>
      <c r="P5252">
        <v>2.97</v>
      </c>
      <c r="Q5252" t="s">
        <v>40</v>
      </c>
      <c r="R5252" t="s">
        <v>40</v>
      </c>
      <c r="S5252" t="s">
        <v>55</v>
      </c>
      <c r="T5252" s="1">
        <v>7</v>
      </c>
      <c r="U5252" t="s">
        <v>43</v>
      </c>
      <c r="V5252" t="s">
        <v>43</v>
      </c>
      <c r="W5252" t="s">
        <v>43</v>
      </c>
      <c r="X5252" t="s">
        <v>43</v>
      </c>
      <c r="Y5252" t="s">
        <v>40</v>
      </c>
      <c r="Z5252" t="s">
        <v>40</v>
      </c>
      <c r="AA5252" t="s">
        <v>40</v>
      </c>
      <c r="AB5252" t="s">
        <v>40</v>
      </c>
      <c r="AC5252" t="s">
        <v>51</v>
      </c>
      <c r="AD5252" t="s">
        <v>43</v>
      </c>
      <c r="AE5252" t="s">
        <v>56</v>
      </c>
      <c r="AF5252">
        <v>94.9</v>
      </c>
      <c r="AH5252">
        <v>273.2</v>
      </c>
      <c r="AI5252">
        <v>0</v>
      </c>
      <c r="AJ5252">
        <v>0</v>
      </c>
      <c r="AK5252">
        <v>8.91</v>
      </c>
      <c r="AL5252">
        <v>282.11</v>
      </c>
      <c r="AM5252" t="s">
        <v>98</v>
      </c>
    </row>
    <row r="5253" spans="1:41" x14ac:dyDescent="0.35">
      <c r="A5253" t="s">
        <v>6435</v>
      </c>
      <c r="B5253" t="s">
        <v>39</v>
      </c>
      <c r="C5253" s="10">
        <v>56</v>
      </c>
      <c r="D5253" s="5" t="str" cm="1">
        <f t="array" ref="D5253">_xlfn.IFS(C5253&lt;=29, "18-29", C5253&lt;=39, "30-39", C5253&lt;=49, "40-49", C5253&lt;=59, "50-59",C5253&lt;=69, "60-69", C5253&gt;=70, "70+")</f>
        <v>50-59</v>
      </c>
      <c r="E5253" t="s">
        <v>40</v>
      </c>
      <c r="F5253">
        <v>3</v>
      </c>
      <c r="G5253" t="s">
        <v>316</v>
      </c>
      <c r="H5253">
        <v>92027</v>
      </c>
      <c r="I5253">
        <v>33.141264999999997</v>
      </c>
      <c r="J5253">
        <v>-116.967221</v>
      </c>
      <c r="K5253">
        <v>8</v>
      </c>
      <c r="L5253">
        <v>72</v>
      </c>
      <c r="M5253" t="str" cm="1">
        <f t="array" ref="M5253">_xlfn.IFS(L5253&lt;=12, "New (0-12 months)", L5253&lt;=36, "Mid (13-36 months)", L5253&gt;=37,"Long (37+ months)")</f>
        <v>Long (37+ months)</v>
      </c>
      <c r="N5253" t="s">
        <v>42</v>
      </c>
      <c r="O5253" t="s">
        <v>40</v>
      </c>
      <c r="P5253">
        <v>22.62</v>
      </c>
      <c r="Q5253" t="s">
        <v>40</v>
      </c>
      <c r="R5253" t="s">
        <v>40</v>
      </c>
      <c r="S5253" t="s">
        <v>44</v>
      </c>
      <c r="T5253" s="1">
        <v>27</v>
      </c>
      <c r="U5253" t="s">
        <v>40</v>
      </c>
      <c r="V5253" t="s">
        <v>40</v>
      </c>
      <c r="W5253" t="s">
        <v>43</v>
      </c>
      <c r="X5253" t="s">
        <v>40</v>
      </c>
      <c r="Y5253" t="s">
        <v>43</v>
      </c>
      <c r="Z5253" t="s">
        <v>43</v>
      </c>
      <c r="AA5253" t="s">
        <v>43</v>
      </c>
      <c r="AB5253" t="s">
        <v>40</v>
      </c>
      <c r="AC5253" t="s">
        <v>73</v>
      </c>
      <c r="AD5253" t="s">
        <v>43</v>
      </c>
      <c r="AE5253" t="s">
        <v>46</v>
      </c>
      <c r="AF5253">
        <v>66.75</v>
      </c>
      <c r="AH5253">
        <v>4760.3</v>
      </c>
      <c r="AI5253">
        <v>0</v>
      </c>
      <c r="AJ5253">
        <v>0</v>
      </c>
      <c r="AK5253">
        <v>1628.64</v>
      </c>
      <c r="AL5253">
        <v>6388.94</v>
      </c>
      <c r="AM5253" t="s">
        <v>47</v>
      </c>
    </row>
    <row r="5254" spans="1:41" x14ac:dyDescent="0.35">
      <c r="A5254" t="s">
        <v>6436</v>
      </c>
      <c r="B5254" t="s">
        <v>39</v>
      </c>
      <c r="C5254" s="10">
        <v>27</v>
      </c>
      <c r="D5254" s="5" t="str" cm="1">
        <f t="array" ref="D5254">_xlfn.IFS(C5254&lt;=29, "18-29", C5254&lt;=39, "30-39", C5254&lt;=49, "40-49", C5254&lt;=59, "50-59",C5254&lt;=69, "60-69", C5254&gt;=70, "70+")</f>
        <v>18-29</v>
      </c>
      <c r="E5254" t="s">
        <v>40</v>
      </c>
      <c r="F5254">
        <v>0</v>
      </c>
      <c r="G5254" t="s">
        <v>4273</v>
      </c>
      <c r="H5254">
        <v>93203</v>
      </c>
      <c r="I5254">
        <v>35.116306999999999</v>
      </c>
      <c r="J5254">
        <v>-118.817644</v>
      </c>
      <c r="K5254">
        <v>5</v>
      </c>
      <c r="L5254">
        <v>54</v>
      </c>
      <c r="M5254" t="str" cm="1">
        <f t="array" ref="M5254">_xlfn.IFS(L5254&lt;=12, "New (0-12 months)", L5254&lt;=36, "Mid (13-36 months)", L5254&gt;=37,"Long (37+ months)")</f>
        <v>Long (37+ months)</v>
      </c>
      <c r="N5254" t="s">
        <v>42</v>
      </c>
      <c r="O5254" t="s">
        <v>40</v>
      </c>
      <c r="P5254">
        <v>29.66</v>
      </c>
      <c r="Q5254" t="s">
        <v>40</v>
      </c>
      <c r="R5254" t="s">
        <v>40</v>
      </c>
      <c r="S5254" t="s">
        <v>44</v>
      </c>
      <c r="T5254" s="1">
        <v>76</v>
      </c>
      <c r="U5254" t="s">
        <v>40</v>
      </c>
      <c r="V5254" t="s">
        <v>40</v>
      </c>
      <c r="W5254" t="s">
        <v>40</v>
      </c>
      <c r="X5254" t="s">
        <v>40</v>
      </c>
      <c r="Y5254" t="s">
        <v>40</v>
      </c>
      <c r="Z5254" t="s">
        <v>40</v>
      </c>
      <c r="AA5254" t="s">
        <v>40</v>
      </c>
      <c r="AB5254" t="s">
        <v>40</v>
      </c>
      <c r="AC5254" t="s">
        <v>73</v>
      </c>
      <c r="AD5254" t="s">
        <v>43</v>
      </c>
      <c r="AE5254" t="s">
        <v>46</v>
      </c>
      <c r="AF5254">
        <v>91.3</v>
      </c>
      <c r="AH5254">
        <v>4965</v>
      </c>
      <c r="AI5254">
        <v>0</v>
      </c>
      <c r="AJ5254">
        <v>0</v>
      </c>
      <c r="AK5254">
        <v>1601.64</v>
      </c>
      <c r="AL5254">
        <v>6566.64</v>
      </c>
      <c r="AM5254" t="s">
        <v>47</v>
      </c>
    </row>
    <row r="5255" spans="1:41" x14ac:dyDescent="0.35">
      <c r="A5255" t="s">
        <v>6437</v>
      </c>
      <c r="B5255" t="s">
        <v>39</v>
      </c>
      <c r="C5255" s="10">
        <v>25</v>
      </c>
      <c r="D5255" s="5" t="str" cm="1">
        <f t="array" ref="D5255">_xlfn.IFS(C5255&lt;=29, "18-29", C5255&lt;=39, "30-39", C5255&lt;=49, "40-49", C5255&lt;=59, "50-59",C5255&lt;=69, "60-69", C5255&gt;=70, "70+")</f>
        <v>18-29</v>
      </c>
      <c r="E5255" t="s">
        <v>40</v>
      </c>
      <c r="F5255">
        <v>0</v>
      </c>
      <c r="G5255" t="s">
        <v>553</v>
      </c>
      <c r="H5255">
        <v>93665</v>
      </c>
      <c r="I5255">
        <v>36.959730999999998</v>
      </c>
      <c r="J5255">
        <v>-120.653519</v>
      </c>
      <c r="K5255">
        <v>1</v>
      </c>
      <c r="L5255">
        <v>18</v>
      </c>
      <c r="M5255" t="str" cm="1">
        <f t="array" ref="M5255">_xlfn.IFS(L5255&lt;=12, "New (0-12 months)", L5255&lt;=36, "Mid (13-36 months)", L5255&gt;=37,"Long (37+ months)")</f>
        <v>Mid (13-36 months)</v>
      </c>
      <c r="N5255" t="s">
        <v>62</v>
      </c>
      <c r="O5255" t="s">
        <v>40</v>
      </c>
      <c r="P5255">
        <v>43.29</v>
      </c>
      <c r="Q5255" t="s">
        <v>43</v>
      </c>
      <c r="R5255" t="s">
        <v>40</v>
      </c>
      <c r="S5255" t="s">
        <v>55</v>
      </c>
      <c r="T5255" s="1">
        <v>41</v>
      </c>
      <c r="U5255" t="s">
        <v>40</v>
      </c>
      <c r="V5255" t="s">
        <v>43</v>
      </c>
      <c r="W5255" t="s">
        <v>43</v>
      </c>
      <c r="X5255" t="s">
        <v>43</v>
      </c>
      <c r="Y5255" t="s">
        <v>43</v>
      </c>
      <c r="Z5255" t="s">
        <v>43</v>
      </c>
      <c r="AA5255" t="s">
        <v>43</v>
      </c>
      <c r="AB5255" t="s">
        <v>40</v>
      </c>
      <c r="AC5255" t="s">
        <v>51</v>
      </c>
      <c r="AD5255" t="s">
        <v>43</v>
      </c>
      <c r="AE5255" t="s">
        <v>56</v>
      </c>
      <c r="AF5255">
        <v>74.8</v>
      </c>
      <c r="AH5255">
        <v>1438.05</v>
      </c>
      <c r="AI5255">
        <v>0</v>
      </c>
      <c r="AJ5255">
        <v>0</v>
      </c>
      <c r="AK5255">
        <v>779.22</v>
      </c>
      <c r="AL5255">
        <v>2217.27</v>
      </c>
      <c r="AM5255" t="s">
        <v>47</v>
      </c>
    </row>
    <row r="5256" spans="1:41" x14ac:dyDescent="0.35">
      <c r="A5256" t="s">
        <v>6438</v>
      </c>
      <c r="B5256" t="s">
        <v>49</v>
      </c>
      <c r="C5256" s="10">
        <v>65</v>
      </c>
      <c r="D5256" s="5" t="str" cm="1">
        <f t="array" ref="D5256">_xlfn.IFS(C5256&lt;=29, "18-29", C5256&lt;=39, "30-39", C5256&lt;=49, "40-49", C5256&lt;=59, "50-59",C5256&lt;=69, "60-69", C5256&gt;=70, "70+")</f>
        <v>60-69</v>
      </c>
      <c r="E5256" t="s">
        <v>43</v>
      </c>
      <c r="F5256">
        <v>0</v>
      </c>
      <c r="G5256" t="s">
        <v>2929</v>
      </c>
      <c r="H5256">
        <v>95563</v>
      </c>
      <c r="I5256">
        <v>40.89866</v>
      </c>
      <c r="J5256">
        <v>-123.539754</v>
      </c>
      <c r="K5256">
        <v>0</v>
      </c>
      <c r="L5256">
        <v>26</v>
      </c>
      <c r="M5256" t="str" cm="1">
        <f t="array" ref="M5256">_xlfn.IFS(L5256&lt;=12, "New (0-12 months)", L5256&lt;=36, "Mid (13-36 months)", L5256&gt;=37,"Long (37+ months)")</f>
        <v>Mid (13-36 months)</v>
      </c>
      <c r="N5256" t="s">
        <v>129</v>
      </c>
      <c r="O5256" t="s">
        <v>40</v>
      </c>
      <c r="P5256">
        <v>25.04</v>
      </c>
      <c r="Q5256" t="s">
        <v>40</v>
      </c>
      <c r="R5256" t="s">
        <v>40</v>
      </c>
      <c r="S5256" t="s">
        <v>55</v>
      </c>
      <c r="T5256" s="1">
        <v>9</v>
      </c>
      <c r="U5256" t="s">
        <v>43</v>
      </c>
      <c r="V5256" t="s">
        <v>43</v>
      </c>
      <c r="W5256" t="s">
        <v>43</v>
      </c>
      <c r="X5256" t="s">
        <v>43</v>
      </c>
      <c r="Y5256" t="s">
        <v>40</v>
      </c>
      <c r="Z5256" t="s">
        <v>40</v>
      </c>
      <c r="AA5256" t="s">
        <v>40</v>
      </c>
      <c r="AB5256" t="s">
        <v>40</v>
      </c>
      <c r="AC5256" t="s">
        <v>73</v>
      </c>
      <c r="AD5256" t="s">
        <v>40</v>
      </c>
      <c r="AE5256" t="s">
        <v>56</v>
      </c>
      <c r="AF5256">
        <v>93.6</v>
      </c>
      <c r="AH5256">
        <v>2404.1</v>
      </c>
      <c r="AI5256">
        <v>0</v>
      </c>
      <c r="AJ5256">
        <v>0</v>
      </c>
      <c r="AK5256">
        <v>651.04</v>
      </c>
      <c r="AL5256">
        <v>3055.14</v>
      </c>
      <c r="AM5256" t="s">
        <v>47</v>
      </c>
    </row>
    <row r="5257" spans="1:41" x14ac:dyDescent="0.35">
      <c r="A5257" t="s">
        <v>6439</v>
      </c>
      <c r="B5257" t="s">
        <v>39</v>
      </c>
      <c r="C5257" s="10">
        <v>21</v>
      </c>
      <c r="D5257" s="5" t="str" cm="1">
        <f t="array" ref="D5257">_xlfn.IFS(C5257&lt;=29, "18-29", C5257&lt;=39, "30-39", C5257&lt;=49, "40-49", C5257&lt;=59, "50-59",C5257&lt;=69, "60-69", C5257&gt;=70, "70+")</f>
        <v>18-29</v>
      </c>
      <c r="E5257" t="s">
        <v>40</v>
      </c>
      <c r="F5257">
        <v>0</v>
      </c>
      <c r="G5257" t="s">
        <v>322</v>
      </c>
      <c r="H5257">
        <v>95841</v>
      </c>
      <c r="I5257">
        <v>38.660442000000003</v>
      </c>
      <c r="J5257">
        <v>-121.346321</v>
      </c>
      <c r="K5257">
        <v>2</v>
      </c>
      <c r="L5257">
        <v>53</v>
      </c>
      <c r="M5257" t="str" cm="1">
        <f t="array" ref="M5257">_xlfn.IFS(L5257&lt;=12, "New (0-12 months)", L5257&lt;=36, "Mid (13-36 months)", L5257&gt;=37,"Long (37+ months)")</f>
        <v>Long (37+ months)</v>
      </c>
      <c r="N5257" t="s">
        <v>76</v>
      </c>
      <c r="O5257" t="s">
        <v>40</v>
      </c>
      <c r="P5257">
        <v>42.18</v>
      </c>
      <c r="Q5257" t="s">
        <v>40</v>
      </c>
      <c r="R5257" t="s">
        <v>40</v>
      </c>
      <c r="S5257" t="s">
        <v>55</v>
      </c>
      <c r="T5257" s="1">
        <v>53</v>
      </c>
      <c r="U5257" t="s">
        <v>43</v>
      </c>
      <c r="V5257" t="s">
        <v>43</v>
      </c>
      <c r="W5257" t="s">
        <v>43</v>
      </c>
      <c r="X5257" t="s">
        <v>40</v>
      </c>
      <c r="Y5257" t="s">
        <v>43</v>
      </c>
      <c r="Z5257" t="s">
        <v>40</v>
      </c>
      <c r="AA5257" t="s">
        <v>40</v>
      </c>
      <c r="AB5257" t="s">
        <v>43</v>
      </c>
      <c r="AC5257" t="s">
        <v>45</v>
      </c>
      <c r="AD5257" t="s">
        <v>40</v>
      </c>
      <c r="AE5257" t="s">
        <v>56</v>
      </c>
      <c r="AF5257">
        <v>91.15</v>
      </c>
      <c r="AH5257">
        <v>4862.5</v>
      </c>
      <c r="AI5257">
        <v>0</v>
      </c>
      <c r="AJ5257">
        <v>150</v>
      </c>
      <c r="AK5257">
        <v>2235.54</v>
      </c>
      <c r="AL5257">
        <v>7248.04</v>
      </c>
      <c r="AM5257" t="s">
        <v>47</v>
      </c>
    </row>
    <row r="5258" spans="1:41" x14ac:dyDescent="0.35">
      <c r="A5258" t="s">
        <v>6440</v>
      </c>
      <c r="B5258" t="s">
        <v>39</v>
      </c>
      <c r="C5258" s="10">
        <v>21</v>
      </c>
      <c r="D5258" s="5" t="str" cm="1">
        <f t="array" ref="D5258">_xlfn.IFS(C5258&lt;=29, "18-29", C5258&lt;=39, "30-39", C5258&lt;=49, "40-49", C5258&lt;=59, "50-59",C5258&lt;=69, "60-69", C5258&gt;=70, "70+")</f>
        <v>18-29</v>
      </c>
      <c r="E5258" t="s">
        <v>43</v>
      </c>
      <c r="F5258">
        <v>0</v>
      </c>
      <c r="G5258" t="s">
        <v>3320</v>
      </c>
      <c r="H5258">
        <v>93226</v>
      </c>
      <c r="I5258">
        <v>35.735694000000002</v>
      </c>
      <c r="J5258">
        <v>-118.738483</v>
      </c>
      <c r="K5258">
        <v>0</v>
      </c>
      <c r="L5258">
        <v>3</v>
      </c>
      <c r="M5258" t="str" cm="1">
        <f t="array" ref="M5258">_xlfn.IFS(L5258&lt;=12, "New (0-12 months)", L5258&lt;=36, "Mid (13-36 months)", L5258&gt;=37,"Long (37+ months)")</f>
        <v>New (0-12 months)</v>
      </c>
      <c r="N5258" t="s">
        <v>42</v>
      </c>
      <c r="O5258" t="s">
        <v>40</v>
      </c>
      <c r="P5258">
        <v>48.3</v>
      </c>
      <c r="Q5258" t="s">
        <v>43</v>
      </c>
      <c r="R5258" t="s">
        <v>40</v>
      </c>
      <c r="S5258" t="s">
        <v>44</v>
      </c>
      <c r="T5258" s="1">
        <v>42</v>
      </c>
      <c r="U5258" t="s">
        <v>43</v>
      </c>
      <c r="V5258" t="s">
        <v>43</v>
      </c>
      <c r="W5258" t="s">
        <v>40</v>
      </c>
      <c r="X5258" t="s">
        <v>43</v>
      </c>
      <c r="Y5258" t="s">
        <v>40</v>
      </c>
      <c r="Z5258" t="s">
        <v>43</v>
      </c>
      <c r="AA5258" t="s">
        <v>43</v>
      </c>
      <c r="AB5258" t="s">
        <v>40</v>
      </c>
      <c r="AC5258" t="s">
        <v>51</v>
      </c>
      <c r="AD5258" t="s">
        <v>43</v>
      </c>
      <c r="AE5258" t="s">
        <v>56</v>
      </c>
      <c r="AF5258">
        <v>57.55</v>
      </c>
      <c r="AH5258">
        <v>161.44999999999999</v>
      </c>
      <c r="AI5258">
        <v>0</v>
      </c>
      <c r="AJ5258">
        <v>0</v>
      </c>
      <c r="AK5258">
        <v>144.9</v>
      </c>
      <c r="AL5258">
        <v>306.35000000000002</v>
      </c>
      <c r="AM5258" t="s">
        <v>98</v>
      </c>
    </row>
    <row r="5259" spans="1:41" x14ac:dyDescent="0.35">
      <c r="A5259" t="s">
        <v>6441</v>
      </c>
      <c r="B5259" t="s">
        <v>49</v>
      </c>
      <c r="C5259" s="10">
        <v>33</v>
      </c>
      <c r="D5259" s="5" t="str" cm="1">
        <f t="array" ref="D5259">_xlfn.IFS(C5259&lt;=29, "18-29", C5259&lt;=39, "30-39", C5259&lt;=49, "40-49", C5259&lt;=59, "50-59",C5259&lt;=69, "60-69", C5259&gt;=70, "70+")</f>
        <v>30-39</v>
      </c>
      <c r="E5259" t="s">
        <v>43</v>
      </c>
      <c r="F5259">
        <v>0</v>
      </c>
      <c r="G5259" t="s">
        <v>135</v>
      </c>
      <c r="H5259">
        <v>90061</v>
      </c>
      <c r="I5259">
        <v>33.921280000000003</v>
      </c>
      <c r="J5259">
        <v>-118.274186</v>
      </c>
      <c r="K5259">
        <v>0</v>
      </c>
      <c r="L5259">
        <v>25</v>
      </c>
      <c r="M5259" t="str" cm="1">
        <f t="array" ref="M5259">_xlfn.IFS(L5259&lt;=12, "New (0-12 months)", L5259&lt;=36, "Mid (13-36 months)", L5259&gt;=37,"Long (37+ months)")</f>
        <v>Mid (13-36 months)</v>
      </c>
      <c r="N5259" t="s">
        <v>129</v>
      </c>
      <c r="O5259" t="s">
        <v>40</v>
      </c>
      <c r="P5259">
        <v>13.36</v>
      </c>
      <c r="Q5259" t="s">
        <v>43</v>
      </c>
      <c r="R5259" t="s">
        <v>43</v>
      </c>
      <c r="S5259" t="s">
        <v>8234</v>
      </c>
      <c r="T5259" s="1">
        <v>0</v>
      </c>
      <c r="U5259" t="s">
        <v>8234</v>
      </c>
      <c r="V5259" t="s">
        <v>8234</v>
      </c>
      <c r="W5259" t="s">
        <v>8234</v>
      </c>
      <c r="X5259" t="s">
        <v>8234</v>
      </c>
      <c r="Y5259" t="s">
        <v>8234</v>
      </c>
      <c r="Z5259" t="s">
        <v>8234</v>
      </c>
      <c r="AA5259" t="s">
        <v>8234</v>
      </c>
      <c r="AB5259" t="s">
        <v>8234</v>
      </c>
      <c r="AC5259" t="s">
        <v>51</v>
      </c>
      <c r="AD5259" t="s">
        <v>43</v>
      </c>
      <c r="AE5259" t="s">
        <v>46</v>
      </c>
      <c r="AF5259">
        <v>20.6</v>
      </c>
      <c r="AH5259">
        <v>541.5</v>
      </c>
      <c r="AI5259">
        <v>0</v>
      </c>
      <c r="AJ5259">
        <v>0</v>
      </c>
      <c r="AK5259">
        <v>334</v>
      </c>
      <c r="AL5259">
        <v>875.5</v>
      </c>
      <c r="AM5259" t="s">
        <v>47</v>
      </c>
    </row>
    <row r="5260" spans="1:41" x14ac:dyDescent="0.35">
      <c r="A5260" t="s">
        <v>6442</v>
      </c>
      <c r="B5260" t="s">
        <v>39</v>
      </c>
      <c r="C5260" s="10">
        <v>23</v>
      </c>
      <c r="D5260" s="5" t="str" cm="1">
        <f t="array" ref="D5260">_xlfn.IFS(C5260&lt;=29, "18-29", C5260&lt;=39, "30-39", C5260&lt;=49, "40-49", C5260&lt;=59, "50-59",C5260&lt;=69, "60-69", C5260&gt;=70, "70+")</f>
        <v>18-29</v>
      </c>
      <c r="E5260" t="s">
        <v>40</v>
      </c>
      <c r="F5260">
        <v>0</v>
      </c>
      <c r="G5260" t="s">
        <v>211</v>
      </c>
      <c r="H5260">
        <v>93728</v>
      </c>
      <c r="I5260">
        <v>36.757345000000001</v>
      </c>
      <c r="J5260">
        <v>-119.818274</v>
      </c>
      <c r="K5260">
        <v>3</v>
      </c>
      <c r="L5260">
        <v>72</v>
      </c>
      <c r="M5260" t="str" cm="1">
        <f t="array" ref="M5260">_xlfn.IFS(L5260&lt;=12, "New (0-12 months)", L5260&lt;=36, "Mid (13-36 months)", L5260&gt;=37,"Long (37+ months)")</f>
        <v>Long (37+ months)</v>
      </c>
      <c r="N5260" t="s">
        <v>42</v>
      </c>
      <c r="O5260" t="s">
        <v>40</v>
      </c>
      <c r="P5260">
        <v>44.92</v>
      </c>
      <c r="Q5260" t="s">
        <v>40</v>
      </c>
      <c r="R5260" t="s">
        <v>40</v>
      </c>
      <c r="S5260" t="s">
        <v>79</v>
      </c>
      <c r="T5260" s="1">
        <v>69</v>
      </c>
      <c r="U5260" t="s">
        <v>40</v>
      </c>
      <c r="V5260" t="s">
        <v>40</v>
      </c>
      <c r="W5260" t="s">
        <v>40</v>
      </c>
      <c r="X5260" t="s">
        <v>40</v>
      </c>
      <c r="Y5260" t="s">
        <v>40</v>
      </c>
      <c r="Z5260" t="s">
        <v>40</v>
      </c>
      <c r="AA5260" t="s">
        <v>40</v>
      </c>
      <c r="AB5260" t="s">
        <v>40</v>
      </c>
      <c r="AC5260" t="s">
        <v>73</v>
      </c>
      <c r="AD5260" t="s">
        <v>43</v>
      </c>
      <c r="AE5260" t="s">
        <v>46</v>
      </c>
      <c r="AF5260">
        <v>89.8</v>
      </c>
      <c r="AH5260">
        <v>6510.45</v>
      </c>
      <c r="AI5260">
        <v>0</v>
      </c>
      <c r="AJ5260">
        <v>0</v>
      </c>
      <c r="AK5260">
        <v>3234.24</v>
      </c>
      <c r="AL5260">
        <v>9744.69</v>
      </c>
      <c r="AM5260" t="s">
        <v>47</v>
      </c>
    </row>
    <row r="5261" spans="1:41" x14ac:dyDescent="0.35">
      <c r="A5261" t="s">
        <v>6443</v>
      </c>
      <c r="B5261" t="s">
        <v>39</v>
      </c>
      <c r="C5261" s="10">
        <v>29</v>
      </c>
      <c r="D5261" s="5" t="str" cm="1">
        <f t="array" ref="D5261">_xlfn.IFS(C5261&lt;=29, "18-29", C5261&lt;=39, "30-39", C5261&lt;=49, "40-49", C5261&lt;=59, "50-59",C5261&lt;=69, "60-69", C5261&gt;=70, "70+")</f>
        <v>18-29</v>
      </c>
      <c r="E5261" t="s">
        <v>40</v>
      </c>
      <c r="F5261">
        <v>0</v>
      </c>
      <c r="G5261" t="s">
        <v>2405</v>
      </c>
      <c r="H5261">
        <v>91780</v>
      </c>
      <c r="I5261">
        <v>34.101607999999999</v>
      </c>
      <c r="J5261">
        <v>-118.055848</v>
      </c>
      <c r="K5261">
        <v>3</v>
      </c>
      <c r="L5261">
        <v>53</v>
      </c>
      <c r="M5261" t="str" cm="1">
        <f t="array" ref="M5261">_xlfn.IFS(L5261&lt;=12, "New (0-12 months)", L5261&lt;=36, "Mid (13-36 months)", L5261&gt;=37,"Long (37+ months)")</f>
        <v>Long (37+ months)</v>
      </c>
      <c r="N5261" t="s">
        <v>42</v>
      </c>
      <c r="O5261" t="s">
        <v>40</v>
      </c>
      <c r="P5261">
        <v>41.82</v>
      </c>
      <c r="Q5261" t="s">
        <v>40</v>
      </c>
      <c r="R5261" t="s">
        <v>40</v>
      </c>
      <c r="S5261" t="s">
        <v>55</v>
      </c>
      <c r="T5261" s="1">
        <v>69</v>
      </c>
      <c r="U5261" t="s">
        <v>43</v>
      </c>
      <c r="V5261" t="s">
        <v>40</v>
      </c>
      <c r="W5261" t="s">
        <v>40</v>
      </c>
      <c r="X5261" t="s">
        <v>40</v>
      </c>
      <c r="Y5261" t="s">
        <v>40</v>
      </c>
      <c r="Z5261" t="s">
        <v>40</v>
      </c>
      <c r="AA5261" t="s">
        <v>40</v>
      </c>
      <c r="AB5261" t="s">
        <v>40</v>
      </c>
      <c r="AC5261" t="s">
        <v>45</v>
      </c>
      <c r="AD5261" t="s">
        <v>40</v>
      </c>
      <c r="AE5261" t="s">
        <v>56</v>
      </c>
      <c r="AF5261">
        <v>111.8</v>
      </c>
      <c r="AH5261">
        <v>5809.75</v>
      </c>
      <c r="AI5261">
        <v>0</v>
      </c>
      <c r="AJ5261">
        <v>0</v>
      </c>
      <c r="AK5261">
        <v>2216.46</v>
      </c>
      <c r="AL5261">
        <v>8026.21</v>
      </c>
      <c r="AM5261" t="s">
        <v>47</v>
      </c>
    </row>
    <row r="5262" spans="1:41" x14ac:dyDescent="0.35">
      <c r="A5262" t="s">
        <v>6444</v>
      </c>
      <c r="B5262" t="s">
        <v>39</v>
      </c>
      <c r="C5262" s="10">
        <v>80</v>
      </c>
      <c r="D5262" s="5" t="str" cm="1">
        <f t="array" ref="D5262">_xlfn.IFS(C5262&lt;=29, "18-29", C5262&lt;=39, "30-39", C5262&lt;=49, "40-49", C5262&lt;=59, "50-59",C5262&lt;=69, "60-69", C5262&gt;=70, "70+")</f>
        <v>70+</v>
      </c>
      <c r="E5262" t="s">
        <v>43</v>
      </c>
      <c r="F5262">
        <v>0</v>
      </c>
      <c r="G5262" t="s">
        <v>316</v>
      </c>
      <c r="H5262">
        <v>92027</v>
      </c>
      <c r="I5262">
        <v>33.141264999999997</v>
      </c>
      <c r="J5262">
        <v>-116.967221</v>
      </c>
      <c r="K5262">
        <v>0</v>
      </c>
      <c r="L5262">
        <v>1</v>
      </c>
      <c r="M5262" t="str" cm="1">
        <f t="array" ref="M5262">_xlfn.IFS(L5262&lt;=12, "New (0-12 months)", L5262&lt;=36, "Mid (13-36 months)", L5262&gt;=37,"Long (37+ months)")</f>
        <v>New (0-12 months)</v>
      </c>
      <c r="N5262" t="s">
        <v>42</v>
      </c>
      <c r="O5262" t="s">
        <v>40</v>
      </c>
      <c r="P5262">
        <v>28.64</v>
      </c>
      <c r="Q5262" t="s">
        <v>43</v>
      </c>
      <c r="R5262" t="s">
        <v>40</v>
      </c>
      <c r="S5262" t="s">
        <v>55</v>
      </c>
      <c r="T5262" s="1">
        <v>5</v>
      </c>
      <c r="U5262" t="s">
        <v>43</v>
      </c>
      <c r="V5262" t="s">
        <v>43</v>
      </c>
      <c r="W5262" t="s">
        <v>43</v>
      </c>
      <c r="X5262" t="s">
        <v>43</v>
      </c>
      <c r="Y5262" t="s">
        <v>43</v>
      </c>
      <c r="Z5262" t="s">
        <v>43</v>
      </c>
      <c r="AA5262" t="s">
        <v>43</v>
      </c>
      <c r="AB5262" t="s">
        <v>40</v>
      </c>
      <c r="AC5262" t="s">
        <v>51</v>
      </c>
      <c r="AD5262" t="s">
        <v>40</v>
      </c>
      <c r="AE5262" t="s">
        <v>56</v>
      </c>
      <c r="AF5262">
        <v>71</v>
      </c>
      <c r="AH5262">
        <v>71</v>
      </c>
      <c r="AI5262">
        <v>0</v>
      </c>
      <c r="AJ5262">
        <v>0</v>
      </c>
      <c r="AK5262">
        <v>28.64</v>
      </c>
      <c r="AL5262">
        <v>99.64</v>
      </c>
      <c r="AM5262" t="s">
        <v>57</v>
      </c>
      <c r="AN5262" t="s">
        <v>58</v>
      </c>
      <c r="AO5262" t="s">
        <v>104</v>
      </c>
    </row>
    <row r="5263" spans="1:41" x14ac:dyDescent="0.35">
      <c r="A5263" t="s">
        <v>6445</v>
      </c>
      <c r="B5263" t="s">
        <v>49</v>
      </c>
      <c r="C5263" s="10">
        <v>53</v>
      </c>
      <c r="D5263" s="5" t="str" cm="1">
        <f t="array" ref="D5263">_xlfn.IFS(C5263&lt;=29, "18-29", C5263&lt;=39, "30-39", C5263&lt;=49, "40-49", C5263&lt;=59, "50-59",C5263&lt;=69, "60-69", C5263&gt;=70, "70+")</f>
        <v>50-59</v>
      </c>
      <c r="E5263" t="s">
        <v>40</v>
      </c>
      <c r="F5263">
        <v>0</v>
      </c>
      <c r="G5263" t="s">
        <v>1324</v>
      </c>
      <c r="H5263">
        <v>95950</v>
      </c>
      <c r="I5263">
        <v>39.033057999999997</v>
      </c>
      <c r="J5263">
        <v>-121.895718</v>
      </c>
      <c r="K5263">
        <v>1</v>
      </c>
      <c r="L5263">
        <v>18</v>
      </c>
      <c r="M5263" t="str" cm="1">
        <f t="array" ref="M5263">_xlfn.IFS(L5263&lt;=12, "New (0-12 months)", L5263&lt;=36, "Mid (13-36 months)", L5263&gt;=37,"Long (37+ months)")</f>
        <v>Mid (13-36 months)</v>
      </c>
      <c r="N5263" t="s">
        <v>42</v>
      </c>
      <c r="O5263" t="s">
        <v>40</v>
      </c>
      <c r="P5263">
        <v>19.05</v>
      </c>
      <c r="Q5263" t="s">
        <v>43</v>
      </c>
      <c r="R5263" t="s">
        <v>40</v>
      </c>
      <c r="S5263" t="s">
        <v>79</v>
      </c>
      <c r="T5263" s="1">
        <v>26</v>
      </c>
      <c r="U5263" t="s">
        <v>43</v>
      </c>
      <c r="V5263" t="s">
        <v>43</v>
      </c>
      <c r="W5263" t="s">
        <v>40</v>
      </c>
      <c r="X5263" t="s">
        <v>43</v>
      </c>
      <c r="Y5263" t="s">
        <v>43</v>
      </c>
      <c r="Z5263" t="s">
        <v>43</v>
      </c>
      <c r="AA5263" t="s">
        <v>43</v>
      </c>
      <c r="AB5263" t="s">
        <v>40</v>
      </c>
      <c r="AC5263" t="s">
        <v>51</v>
      </c>
      <c r="AD5263" t="s">
        <v>40</v>
      </c>
      <c r="AE5263" t="s">
        <v>183</v>
      </c>
      <c r="AF5263">
        <v>49.55</v>
      </c>
      <c r="AH5263">
        <v>878.35</v>
      </c>
      <c r="AI5263">
        <v>0</v>
      </c>
      <c r="AJ5263">
        <v>0</v>
      </c>
      <c r="AK5263">
        <v>342.9</v>
      </c>
      <c r="AL5263">
        <v>1221.25</v>
      </c>
      <c r="AM5263" t="s">
        <v>57</v>
      </c>
      <c r="AN5263" t="s">
        <v>58</v>
      </c>
      <c r="AO5263" t="s">
        <v>59</v>
      </c>
    </row>
    <row r="5264" spans="1:41" x14ac:dyDescent="0.35">
      <c r="A5264" t="s">
        <v>6446</v>
      </c>
      <c r="B5264" t="s">
        <v>49</v>
      </c>
      <c r="C5264" s="10">
        <v>29</v>
      </c>
      <c r="D5264" s="5" t="str" cm="1">
        <f t="array" ref="D5264">_xlfn.IFS(C5264&lt;=29, "18-29", C5264&lt;=39, "30-39", C5264&lt;=49, "40-49", C5264&lt;=59, "50-59",C5264&lt;=69, "60-69", C5264&gt;=70, "70+")</f>
        <v>18-29</v>
      </c>
      <c r="E5264" t="s">
        <v>43</v>
      </c>
      <c r="F5264">
        <v>0</v>
      </c>
      <c r="G5264" t="s">
        <v>1618</v>
      </c>
      <c r="H5264">
        <v>90230</v>
      </c>
      <c r="I5264">
        <v>33.993991000000001</v>
      </c>
      <c r="J5264">
        <v>-118.39704</v>
      </c>
      <c r="K5264">
        <v>0</v>
      </c>
      <c r="L5264">
        <v>10</v>
      </c>
      <c r="M5264" t="str" cm="1">
        <f t="array" ref="M5264">_xlfn.IFS(L5264&lt;=12, "New (0-12 months)", L5264&lt;=36, "Mid (13-36 months)", L5264&gt;=37,"Long (37+ months)")</f>
        <v>New (0-12 months)</v>
      </c>
      <c r="N5264" t="s">
        <v>42</v>
      </c>
      <c r="O5264" t="s">
        <v>40</v>
      </c>
      <c r="P5264">
        <v>48.38</v>
      </c>
      <c r="Q5264" t="s">
        <v>43</v>
      </c>
      <c r="R5264" t="s">
        <v>40</v>
      </c>
      <c r="S5264" t="s">
        <v>55</v>
      </c>
      <c r="T5264" s="1">
        <v>42</v>
      </c>
      <c r="U5264" t="s">
        <v>40</v>
      </c>
      <c r="V5264" t="s">
        <v>43</v>
      </c>
      <c r="W5264" t="s">
        <v>40</v>
      </c>
      <c r="X5264" t="s">
        <v>43</v>
      </c>
      <c r="Y5264" t="s">
        <v>43</v>
      </c>
      <c r="Z5264" t="s">
        <v>43</v>
      </c>
      <c r="AA5264" t="s">
        <v>43</v>
      </c>
      <c r="AB5264" t="s">
        <v>40</v>
      </c>
      <c r="AC5264" t="s">
        <v>51</v>
      </c>
      <c r="AD5264" t="s">
        <v>40</v>
      </c>
      <c r="AE5264" t="s">
        <v>46</v>
      </c>
      <c r="AF5264">
        <v>79.849999999999994</v>
      </c>
      <c r="AH5264">
        <v>887.35</v>
      </c>
      <c r="AI5264">
        <v>0</v>
      </c>
      <c r="AJ5264">
        <v>0</v>
      </c>
      <c r="AK5264">
        <v>483.8</v>
      </c>
      <c r="AL5264">
        <v>1371.15</v>
      </c>
      <c r="AM5264" t="s">
        <v>47</v>
      </c>
    </row>
    <row r="5265" spans="1:41" x14ac:dyDescent="0.35">
      <c r="A5265" t="s">
        <v>6447</v>
      </c>
      <c r="B5265" t="s">
        <v>39</v>
      </c>
      <c r="C5265" s="10">
        <v>35</v>
      </c>
      <c r="D5265" s="5" t="str" cm="1">
        <f t="array" ref="D5265">_xlfn.IFS(C5265&lt;=29, "18-29", C5265&lt;=39, "30-39", C5265&lt;=49, "40-49", C5265&lt;=59, "50-59",C5265&lt;=69, "60-69", C5265&gt;=70, "70+")</f>
        <v>30-39</v>
      </c>
      <c r="E5265" t="s">
        <v>43</v>
      </c>
      <c r="F5265">
        <v>0</v>
      </c>
      <c r="G5265" t="s">
        <v>131</v>
      </c>
      <c r="H5265">
        <v>95501</v>
      </c>
      <c r="I5265">
        <v>40.796621000000002</v>
      </c>
      <c r="J5265">
        <v>-124.15428</v>
      </c>
      <c r="K5265">
        <v>0</v>
      </c>
      <c r="L5265">
        <v>7</v>
      </c>
      <c r="M5265" t="str" cm="1">
        <f t="array" ref="M5265">_xlfn.IFS(L5265&lt;=12, "New (0-12 months)", L5265&lt;=36, "Mid (13-36 months)", L5265&gt;=37,"Long (37+ months)")</f>
        <v>New (0-12 months)</v>
      </c>
      <c r="N5265" t="s">
        <v>42</v>
      </c>
      <c r="O5265" t="s">
        <v>40</v>
      </c>
      <c r="P5265">
        <v>18.100000000000001</v>
      </c>
      <c r="Q5265" t="s">
        <v>40</v>
      </c>
      <c r="R5265" t="s">
        <v>40</v>
      </c>
      <c r="S5265" t="s">
        <v>55</v>
      </c>
      <c r="T5265" s="1">
        <v>15</v>
      </c>
      <c r="U5265" t="s">
        <v>43</v>
      </c>
      <c r="V5265" t="s">
        <v>43</v>
      </c>
      <c r="W5265" t="s">
        <v>43</v>
      </c>
      <c r="X5265" t="s">
        <v>43</v>
      </c>
      <c r="Y5265" t="s">
        <v>43</v>
      </c>
      <c r="Z5265" t="s">
        <v>43</v>
      </c>
      <c r="AA5265" t="s">
        <v>43</v>
      </c>
      <c r="AB5265" t="s">
        <v>40</v>
      </c>
      <c r="AC5265" t="s">
        <v>51</v>
      </c>
      <c r="AD5265" t="s">
        <v>43</v>
      </c>
      <c r="AE5265" t="s">
        <v>46</v>
      </c>
      <c r="AF5265">
        <v>75.45</v>
      </c>
      <c r="AH5265">
        <v>480.75</v>
      </c>
      <c r="AI5265">
        <v>0</v>
      </c>
      <c r="AJ5265">
        <v>0</v>
      </c>
      <c r="AK5265">
        <v>126.7</v>
      </c>
      <c r="AL5265">
        <v>607.45000000000005</v>
      </c>
      <c r="AM5265" t="s">
        <v>57</v>
      </c>
      <c r="AN5265" t="s">
        <v>58</v>
      </c>
      <c r="AO5265" t="s">
        <v>59</v>
      </c>
    </row>
    <row r="5266" spans="1:41" x14ac:dyDescent="0.35">
      <c r="A5266" t="s">
        <v>6448</v>
      </c>
      <c r="B5266" t="s">
        <v>39</v>
      </c>
      <c r="C5266" s="10">
        <v>54</v>
      </c>
      <c r="D5266" s="5" t="str" cm="1">
        <f t="array" ref="D5266">_xlfn.IFS(C5266&lt;=29, "18-29", C5266&lt;=39, "30-39", C5266&lt;=49, "40-49", C5266&lt;=59, "50-59",C5266&lt;=69, "60-69", C5266&gt;=70, "70+")</f>
        <v>50-59</v>
      </c>
      <c r="E5266" t="s">
        <v>40</v>
      </c>
      <c r="F5266">
        <v>0</v>
      </c>
      <c r="G5266" t="s">
        <v>1120</v>
      </c>
      <c r="H5266">
        <v>90715</v>
      </c>
      <c r="I5266">
        <v>33.841026999999997</v>
      </c>
      <c r="J5266">
        <v>-118.078097</v>
      </c>
      <c r="K5266">
        <v>10</v>
      </c>
      <c r="L5266">
        <v>57</v>
      </c>
      <c r="M5266" t="str" cm="1">
        <f t="array" ref="M5266">_xlfn.IFS(L5266&lt;=12, "New (0-12 months)", L5266&lt;=36, "Mid (13-36 months)", L5266&gt;=37,"Long (37+ months)")</f>
        <v>Long (37+ months)</v>
      </c>
      <c r="N5266" t="s">
        <v>76</v>
      </c>
      <c r="O5266" t="s">
        <v>40</v>
      </c>
      <c r="P5266">
        <v>23.28</v>
      </c>
      <c r="Q5266" t="s">
        <v>43</v>
      </c>
      <c r="R5266" t="s">
        <v>43</v>
      </c>
      <c r="S5266" t="s">
        <v>8234</v>
      </c>
      <c r="T5266" s="1">
        <v>0</v>
      </c>
      <c r="U5266" t="s">
        <v>8234</v>
      </c>
      <c r="V5266" t="s">
        <v>8234</v>
      </c>
      <c r="W5266" t="s">
        <v>8234</v>
      </c>
      <c r="X5266" t="s">
        <v>8234</v>
      </c>
      <c r="Y5266" t="s">
        <v>8234</v>
      </c>
      <c r="Z5266" t="s">
        <v>8234</v>
      </c>
      <c r="AA5266" t="s">
        <v>8234</v>
      </c>
      <c r="AB5266" t="s">
        <v>8234</v>
      </c>
      <c r="AC5266" t="s">
        <v>73</v>
      </c>
      <c r="AD5266" t="s">
        <v>40</v>
      </c>
      <c r="AE5266" t="s">
        <v>56</v>
      </c>
      <c r="AF5266">
        <v>19.600000000000001</v>
      </c>
      <c r="AH5266">
        <v>1134.25</v>
      </c>
      <c r="AI5266">
        <v>0</v>
      </c>
      <c r="AJ5266">
        <v>0</v>
      </c>
      <c r="AK5266">
        <v>1326.96</v>
      </c>
      <c r="AL5266">
        <v>2461.21</v>
      </c>
      <c r="AM5266" t="s">
        <v>47</v>
      </c>
    </row>
    <row r="5267" spans="1:41" x14ac:dyDescent="0.35">
      <c r="A5267" t="s">
        <v>6449</v>
      </c>
      <c r="B5267" t="s">
        <v>39</v>
      </c>
      <c r="C5267" s="10">
        <v>57</v>
      </c>
      <c r="D5267" s="5" t="str" cm="1">
        <f t="array" ref="D5267">_xlfn.IFS(C5267&lt;=29, "18-29", C5267&lt;=39, "30-39", C5267&lt;=49, "40-49", C5267&lt;=59, "50-59",C5267&lt;=69, "60-69", C5267&gt;=70, "70+")</f>
        <v>50-59</v>
      </c>
      <c r="E5267" t="s">
        <v>43</v>
      </c>
      <c r="F5267">
        <v>0</v>
      </c>
      <c r="G5267" t="s">
        <v>3815</v>
      </c>
      <c r="H5267">
        <v>93230</v>
      </c>
      <c r="I5267">
        <v>36.292230000000004</v>
      </c>
      <c r="J5267">
        <v>-119.622676</v>
      </c>
      <c r="K5267">
        <v>0</v>
      </c>
      <c r="L5267">
        <v>8</v>
      </c>
      <c r="M5267" t="str" cm="1">
        <f t="array" ref="M5267">_xlfn.IFS(L5267&lt;=12, "New (0-12 months)", L5267&lt;=36, "Mid (13-36 months)", L5267&gt;=37,"Long (37+ months)")</f>
        <v>New (0-12 months)</v>
      </c>
      <c r="N5267" t="s">
        <v>42</v>
      </c>
      <c r="O5267" t="s">
        <v>43</v>
      </c>
      <c r="P5267">
        <v>0</v>
      </c>
      <c r="Q5267" t="s">
        <v>8234</v>
      </c>
      <c r="R5267" t="s">
        <v>40</v>
      </c>
      <c r="S5267" t="s">
        <v>79</v>
      </c>
      <c r="T5267" s="1">
        <v>2</v>
      </c>
      <c r="U5267" t="s">
        <v>43</v>
      </c>
      <c r="V5267" t="s">
        <v>40</v>
      </c>
      <c r="W5267" t="s">
        <v>43</v>
      </c>
      <c r="X5267" t="s">
        <v>43</v>
      </c>
      <c r="Y5267" t="s">
        <v>43</v>
      </c>
      <c r="Z5267" t="s">
        <v>43</v>
      </c>
      <c r="AA5267" t="s">
        <v>43</v>
      </c>
      <c r="AB5267" t="s">
        <v>40</v>
      </c>
      <c r="AC5267" t="s">
        <v>51</v>
      </c>
      <c r="AD5267" t="s">
        <v>40</v>
      </c>
      <c r="AE5267" t="s">
        <v>46</v>
      </c>
      <c r="AF5267">
        <v>29.25</v>
      </c>
      <c r="AH5267">
        <v>226.95</v>
      </c>
      <c r="AI5267">
        <v>0</v>
      </c>
      <c r="AJ5267">
        <v>0</v>
      </c>
      <c r="AK5267">
        <v>0</v>
      </c>
      <c r="AL5267">
        <v>226.95</v>
      </c>
      <c r="AM5267" t="s">
        <v>47</v>
      </c>
    </row>
    <row r="5268" spans="1:41" x14ac:dyDescent="0.35">
      <c r="A5268" t="s">
        <v>6450</v>
      </c>
      <c r="B5268" t="s">
        <v>49</v>
      </c>
      <c r="C5268" s="10">
        <v>35</v>
      </c>
      <c r="D5268" s="5" t="str" cm="1">
        <f t="array" ref="D5268">_xlfn.IFS(C5268&lt;=29, "18-29", C5268&lt;=39, "30-39", C5268&lt;=49, "40-49", C5268&lt;=59, "50-59",C5268&lt;=69, "60-69", C5268&gt;=70, "70+")</f>
        <v>30-39</v>
      </c>
      <c r="E5268" t="s">
        <v>40</v>
      </c>
      <c r="F5268">
        <v>0</v>
      </c>
      <c r="G5268" t="s">
        <v>6451</v>
      </c>
      <c r="H5268">
        <v>92341</v>
      </c>
      <c r="I5268">
        <v>34.244410999999999</v>
      </c>
      <c r="J5268">
        <v>-117.072654</v>
      </c>
      <c r="K5268">
        <v>5</v>
      </c>
      <c r="L5268">
        <v>33</v>
      </c>
      <c r="M5268" t="str" cm="1">
        <f t="array" ref="M5268">_xlfn.IFS(L5268&lt;=12, "New (0-12 months)", L5268&lt;=36, "Mid (13-36 months)", L5268&gt;=37,"Long (37+ months)")</f>
        <v>Mid (13-36 months)</v>
      </c>
      <c r="N5268" t="s">
        <v>42</v>
      </c>
      <c r="O5268" t="s">
        <v>40</v>
      </c>
      <c r="P5268">
        <v>31.76</v>
      </c>
      <c r="Q5268" t="s">
        <v>40</v>
      </c>
      <c r="R5268" t="s">
        <v>40</v>
      </c>
      <c r="S5268" t="s">
        <v>55</v>
      </c>
      <c r="T5268" s="1">
        <v>7</v>
      </c>
      <c r="U5268" t="s">
        <v>43</v>
      </c>
      <c r="V5268" t="s">
        <v>40</v>
      </c>
      <c r="W5268" t="s">
        <v>40</v>
      </c>
      <c r="X5268" t="s">
        <v>43</v>
      </c>
      <c r="Y5268" t="s">
        <v>43</v>
      </c>
      <c r="Z5268" t="s">
        <v>40</v>
      </c>
      <c r="AA5268" t="s">
        <v>40</v>
      </c>
      <c r="AB5268" t="s">
        <v>40</v>
      </c>
      <c r="AC5268" t="s">
        <v>51</v>
      </c>
      <c r="AD5268" t="s">
        <v>40</v>
      </c>
      <c r="AE5268" t="s">
        <v>56</v>
      </c>
      <c r="AF5268">
        <v>93.35</v>
      </c>
      <c r="AH5268">
        <v>3092</v>
      </c>
      <c r="AI5268">
        <v>0</v>
      </c>
      <c r="AJ5268">
        <v>0</v>
      </c>
      <c r="AK5268">
        <v>1048.08</v>
      </c>
      <c r="AL5268">
        <v>4140.08</v>
      </c>
      <c r="AM5268" t="s">
        <v>47</v>
      </c>
    </row>
    <row r="5269" spans="1:41" x14ac:dyDescent="0.35">
      <c r="A5269" t="s">
        <v>6452</v>
      </c>
      <c r="B5269" t="s">
        <v>49</v>
      </c>
      <c r="C5269" s="10">
        <v>78</v>
      </c>
      <c r="D5269" s="5" t="str" cm="1">
        <f t="array" ref="D5269">_xlfn.IFS(C5269&lt;=29, "18-29", C5269&lt;=39, "30-39", C5269&lt;=49, "40-49", C5269&lt;=59, "50-59",C5269&lt;=69, "60-69", C5269&gt;=70, "70+")</f>
        <v>70+</v>
      </c>
      <c r="E5269" t="s">
        <v>43</v>
      </c>
      <c r="F5269">
        <v>0</v>
      </c>
      <c r="G5269" t="s">
        <v>1277</v>
      </c>
      <c r="H5269">
        <v>96122</v>
      </c>
      <c r="I5269">
        <v>39.786754999999999</v>
      </c>
      <c r="J5269">
        <v>-120.445626</v>
      </c>
      <c r="K5269">
        <v>0</v>
      </c>
      <c r="L5269">
        <v>64</v>
      </c>
      <c r="M5269" t="str" cm="1">
        <f t="array" ref="M5269">_xlfn.IFS(L5269&lt;=12, "New (0-12 months)", L5269&lt;=36, "Mid (13-36 months)", L5269&gt;=37,"Long (37+ months)")</f>
        <v>Long (37+ months)</v>
      </c>
      <c r="N5269" t="s">
        <v>76</v>
      </c>
      <c r="O5269" t="s">
        <v>40</v>
      </c>
      <c r="P5269">
        <v>19.2</v>
      </c>
      <c r="Q5269" t="s">
        <v>40</v>
      </c>
      <c r="R5269" t="s">
        <v>40</v>
      </c>
      <c r="S5269" t="s">
        <v>55</v>
      </c>
      <c r="T5269" s="1">
        <v>18</v>
      </c>
      <c r="U5269" t="s">
        <v>40</v>
      </c>
      <c r="V5269" t="s">
        <v>40</v>
      </c>
      <c r="W5269" t="s">
        <v>43</v>
      </c>
      <c r="X5269" t="s">
        <v>43</v>
      </c>
      <c r="Y5269" t="s">
        <v>40</v>
      </c>
      <c r="Z5269" t="s">
        <v>40</v>
      </c>
      <c r="AA5269" t="s">
        <v>40</v>
      </c>
      <c r="AB5269" t="s">
        <v>40</v>
      </c>
      <c r="AC5269" t="s">
        <v>51</v>
      </c>
      <c r="AD5269" t="s">
        <v>40</v>
      </c>
      <c r="AE5269" t="s">
        <v>56</v>
      </c>
      <c r="AF5269">
        <v>103.5</v>
      </c>
      <c r="AH5269">
        <v>6548.65</v>
      </c>
      <c r="AI5269">
        <v>0</v>
      </c>
      <c r="AJ5269">
        <v>0</v>
      </c>
      <c r="AK5269">
        <v>1228.8</v>
      </c>
      <c r="AL5269">
        <v>7777.45</v>
      </c>
      <c r="AM5269" t="s">
        <v>47</v>
      </c>
    </row>
    <row r="5270" spans="1:41" x14ac:dyDescent="0.35">
      <c r="A5270" t="s">
        <v>6453</v>
      </c>
      <c r="B5270" t="s">
        <v>49</v>
      </c>
      <c r="C5270" s="10">
        <v>41</v>
      </c>
      <c r="D5270" s="5" t="str" cm="1">
        <f t="array" ref="D5270">_xlfn.IFS(C5270&lt;=29, "18-29", C5270&lt;=39, "30-39", C5270&lt;=49, "40-49", C5270&lt;=59, "50-59",C5270&lt;=69, "60-69", C5270&gt;=70, "70+")</f>
        <v>40-49</v>
      </c>
      <c r="E5270" t="s">
        <v>43</v>
      </c>
      <c r="F5270">
        <v>0</v>
      </c>
      <c r="G5270" t="s">
        <v>352</v>
      </c>
      <c r="H5270">
        <v>94603</v>
      </c>
      <c r="I5270">
        <v>37.739113000000003</v>
      </c>
      <c r="J5270">
        <v>-122.175602</v>
      </c>
      <c r="K5270">
        <v>0</v>
      </c>
      <c r="L5270">
        <v>9</v>
      </c>
      <c r="M5270" t="str" cm="1">
        <f t="array" ref="M5270">_xlfn.IFS(L5270&lt;=12, "New (0-12 months)", L5270&lt;=36, "Mid (13-36 months)", L5270&gt;=37,"Long (37+ months)")</f>
        <v>New (0-12 months)</v>
      </c>
      <c r="N5270" t="s">
        <v>42</v>
      </c>
      <c r="O5270" t="s">
        <v>40</v>
      </c>
      <c r="P5270">
        <v>30.8</v>
      </c>
      <c r="Q5270" t="s">
        <v>43</v>
      </c>
      <c r="R5270" t="s">
        <v>40</v>
      </c>
      <c r="S5270" t="s">
        <v>55</v>
      </c>
      <c r="T5270" s="1">
        <v>3</v>
      </c>
      <c r="U5270" t="s">
        <v>43</v>
      </c>
      <c r="V5270" t="s">
        <v>43</v>
      </c>
      <c r="W5270" t="s">
        <v>43</v>
      </c>
      <c r="X5270" t="s">
        <v>40</v>
      </c>
      <c r="Y5270" t="s">
        <v>40</v>
      </c>
      <c r="Z5270" t="s">
        <v>40</v>
      </c>
      <c r="AA5270" t="s">
        <v>40</v>
      </c>
      <c r="AB5270" t="s">
        <v>40</v>
      </c>
      <c r="AC5270" t="s">
        <v>51</v>
      </c>
      <c r="AD5270" t="s">
        <v>40</v>
      </c>
      <c r="AE5270" t="s">
        <v>56</v>
      </c>
      <c r="AF5270">
        <v>95.9</v>
      </c>
      <c r="AH5270">
        <v>827.45</v>
      </c>
      <c r="AI5270">
        <v>0</v>
      </c>
      <c r="AJ5270">
        <v>0</v>
      </c>
      <c r="AK5270">
        <v>277.2</v>
      </c>
      <c r="AL5270">
        <v>1104.6500000000001</v>
      </c>
      <c r="AM5270" t="s">
        <v>47</v>
      </c>
    </row>
    <row r="5271" spans="1:41" x14ac:dyDescent="0.35">
      <c r="A5271" t="s">
        <v>6454</v>
      </c>
      <c r="B5271" t="s">
        <v>49</v>
      </c>
      <c r="C5271" s="10">
        <v>71</v>
      </c>
      <c r="D5271" s="5" t="str" cm="1">
        <f t="array" ref="D5271">_xlfn.IFS(C5271&lt;=29, "18-29", C5271&lt;=39, "30-39", C5271&lt;=49, "40-49", C5271&lt;=59, "50-59",C5271&lt;=69, "60-69", C5271&gt;=70, "70+")</f>
        <v>70+</v>
      </c>
      <c r="E5271" t="s">
        <v>40</v>
      </c>
      <c r="F5271">
        <v>1</v>
      </c>
      <c r="G5271" t="s">
        <v>1622</v>
      </c>
      <c r="H5271">
        <v>96146</v>
      </c>
      <c r="I5271">
        <v>39.191797000000001</v>
      </c>
      <c r="J5271">
        <v>-120.212401</v>
      </c>
      <c r="K5271">
        <v>10</v>
      </c>
      <c r="L5271">
        <v>60</v>
      </c>
      <c r="M5271" t="str" cm="1">
        <f t="array" ref="M5271">_xlfn.IFS(L5271&lt;=12, "New (0-12 months)", L5271&lt;=36, "Mid (13-36 months)", L5271&gt;=37,"Long (37+ months)")</f>
        <v>Long (37+ months)</v>
      </c>
      <c r="N5271" t="s">
        <v>42</v>
      </c>
      <c r="O5271" t="s">
        <v>40</v>
      </c>
      <c r="P5271">
        <v>18.23</v>
      </c>
      <c r="Q5271" t="s">
        <v>40</v>
      </c>
      <c r="R5271" t="s">
        <v>40</v>
      </c>
      <c r="S5271" t="s">
        <v>55</v>
      </c>
      <c r="T5271" s="1">
        <v>11</v>
      </c>
      <c r="U5271" t="s">
        <v>40</v>
      </c>
      <c r="V5271" t="s">
        <v>43</v>
      </c>
      <c r="W5271" t="s">
        <v>43</v>
      </c>
      <c r="X5271" t="s">
        <v>43</v>
      </c>
      <c r="Y5271" t="s">
        <v>43</v>
      </c>
      <c r="Z5271" t="s">
        <v>43</v>
      </c>
      <c r="AA5271" t="s">
        <v>43</v>
      </c>
      <c r="AB5271" t="s">
        <v>40</v>
      </c>
      <c r="AC5271" t="s">
        <v>73</v>
      </c>
      <c r="AD5271" t="s">
        <v>40</v>
      </c>
      <c r="AE5271" t="s">
        <v>56</v>
      </c>
      <c r="AF5271">
        <v>80.95</v>
      </c>
      <c r="AH5271">
        <v>4859.1000000000004</v>
      </c>
      <c r="AI5271">
        <v>49.53</v>
      </c>
      <c r="AJ5271">
        <v>0</v>
      </c>
      <c r="AK5271">
        <v>1093.8</v>
      </c>
      <c r="AL5271">
        <v>5903.37</v>
      </c>
      <c r="AM5271" t="s">
        <v>47</v>
      </c>
    </row>
    <row r="5272" spans="1:41" x14ac:dyDescent="0.35">
      <c r="A5272" t="s">
        <v>6455</v>
      </c>
      <c r="B5272" t="s">
        <v>49</v>
      </c>
      <c r="C5272" s="10">
        <v>27</v>
      </c>
      <c r="D5272" s="5" t="str" cm="1">
        <f t="array" ref="D5272">_xlfn.IFS(C5272&lt;=29, "18-29", C5272&lt;=39, "30-39", C5272&lt;=49, "40-49", C5272&lt;=59, "50-59",C5272&lt;=69, "60-69", C5272&gt;=70, "70+")</f>
        <v>18-29</v>
      </c>
      <c r="E5272" t="s">
        <v>43</v>
      </c>
      <c r="F5272">
        <v>0</v>
      </c>
      <c r="G5272" t="s">
        <v>1074</v>
      </c>
      <c r="H5272">
        <v>95951</v>
      </c>
      <c r="I5272">
        <v>39.732767000000003</v>
      </c>
      <c r="J5272">
        <v>-122.042298</v>
      </c>
      <c r="K5272">
        <v>0</v>
      </c>
      <c r="L5272">
        <v>54</v>
      </c>
      <c r="M5272" t="str" cm="1">
        <f t="array" ref="M5272">_xlfn.IFS(L5272&lt;=12, "New (0-12 months)", L5272&lt;=36, "Mid (13-36 months)", L5272&gt;=37,"Long (37+ months)")</f>
        <v>Long (37+ months)</v>
      </c>
      <c r="N5272" t="s">
        <v>42</v>
      </c>
      <c r="O5272" t="s">
        <v>40</v>
      </c>
      <c r="P5272">
        <v>25.72</v>
      </c>
      <c r="Q5272" t="s">
        <v>43</v>
      </c>
      <c r="R5272" t="s">
        <v>43</v>
      </c>
      <c r="S5272" t="s">
        <v>8234</v>
      </c>
      <c r="T5272" s="1">
        <v>0</v>
      </c>
      <c r="U5272" t="s">
        <v>8234</v>
      </c>
      <c r="V5272" t="s">
        <v>8234</v>
      </c>
      <c r="W5272" t="s">
        <v>8234</v>
      </c>
      <c r="X5272" t="s">
        <v>8234</v>
      </c>
      <c r="Y5272" t="s">
        <v>8234</v>
      </c>
      <c r="Z5272" t="s">
        <v>8234</v>
      </c>
      <c r="AA5272" t="s">
        <v>8234</v>
      </c>
      <c r="AB5272" t="s">
        <v>8234</v>
      </c>
      <c r="AC5272" t="s">
        <v>73</v>
      </c>
      <c r="AD5272" t="s">
        <v>43</v>
      </c>
      <c r="AE5272" t="s">
        <v>46</v>
      </c>
      <c r="AF5272">
        <v>19.649999999999999</v>
      </c>
      <c r="AH5272">
        <v>1008.7</v>
      </c>
      <c r="AI5272">
        <v>0</v>
      </c>
      <c r="AJ5272">
        <v>0</v>
      </c>
      <c r="AK5272">
        <v>1388.88</v>
      </c>
      <c r="AL5272">
        <v>2397.58</v>
      </c>
      <c r="AM5272" t="s">
        <v>47</v>
      </c>
    </row>
    <row r="5273" spans="1:41" x14ac:dyDescent="0.35">
      <c r="A5273" t="s">
        <v>6456</v>
      </c>
      <c r="B5273" t="s">
        <v>39</v>
      </c>
      <c r="C5273" s="10">
        <v>23</v>
      </c>
      <c r="D5273" s="5" t="str" cm="1">
        <f t="array" ref="D5273">_xlfn.IFS(C5273&lt;=29, "18-29", C5273&lt;=39, "30-39", C5273&lt;=49, "40-49", C5273&lt;=59, "50-59",C5273&lt;=69, "60-69", C5273&gt;=70, "70+")</f>
        <v>18-29</v>
      </c>
      <c r="E5273" t="s">
        <v>40</v>
      </c>
      <c r="F5273">
        <v>3</v>
      </c>
      <c r="G5273" t="s">
        <v>652</v>
      </c>
      <c r="H5273">
        <v>92392</v>
      </c>
      <c r="I5273">
        <v>34.486834999999999</v>
      </c>
      <c r="J5273">
        <v>-117.362274</v>
      </c>
      <c r="K5273">
        <v>2</v>
      </c>
      <c r="L5273">
        <v>46</v>
      </c>
      <c r="M5273" t="str" cm="1">
        <f t="array" ref="M5273">_xlfn.IFS(L5273&lt;=12, "New (0-12 months)", L5273&lt;=36, "Mid (13-36 months)", L5273&gt;=37,"Long (37+ months)")</f>
        <v>Long (37+ months)</v>
      </c>
      <c r="N5273" t="s">
        <v>76</v>
      </c>
      <c r="O5273" t="s">
        <v>40</v>
      </c>
      <c r="P5273">
        <v>6.26</v>
      </c>
      <c r="Q5273" t="s">
        <v>43</v>
      </c>
      <c r="R5273" t="s">
        <v>40</v>
      </c>
      <c r="S5273" t="s">
        <v>55</v>
      </c>
      <c r="T5273" s="1">
        <v>48</v>
      </c>
      <c r="U5273" t="s">
        <v>43</v>
      </c>
      <c r="V5273" t="s">
        <v>43</v>
      </c>
      <c r="W5273" t="s">
        <v>40</v>
      </c>
      <c r="X5273" t="s">
        <v>40</v>
      </c>
      <c r="Y5273" t="s">
        <v>43</v>
      </c>
      <c r="Z5273" t="s">
        <v>40</v>
      </c>
      <c r="AA5273" t="s">
        <v>40</v>
      </c>
      <c r="AB5273" t="s">
        <v>43</v>
      </c>
      <c r="AC5273" t="s">
        <v>45</v>
      </c>
      <c r="AD5273" t="s">
        <v>43</v>
      </c>
      <c r="AE5273" t="s">
        <v>56</v>
      </c>
      <c r="AF5273">
        <v>90.95</v>
      </c>
      <c r="AH5273">
        <v>4236.6000000000004</v>
      </c>
      <c r="AI5273">
        <v>0</v>
      </c>
      <c r="AJ5273">
        <v>50</v>
      </c>
      <c r="AK5273">
        <v>287.95999999999998</v>
      </c>
      <c r="AL5273">
        <v>4574.5600000000004</v>
      </c>
      <c r="AM5273" t="s">
        <v>47</v>
      </c>
    </row>
    <row r="5274" spans="1:41" x14ac:dyDescent="0.35">
      <c r="A5274" t="s">
        <v>6457</v>
      </c>
      <c r="B5274" t="s">
        <v>39</v>
      </c>
      <c r="C5274" s="10">
        <v>21</v>
      </c>
      <c r="D5274" s="5" t="str" cm="1">
        <f t="array" ref="D5274">_xlfn.IFS(C5274&lt;=29, "18-29", C5274&lt;=39, "30-39", C5274&lt;=49, "40-49", C5274&lt;=59, "50-59",C5274&lt;=69, "60-69", C5274&gt;=70, "70+")</f>
        <v>18-29</v>
      </c>
      <c r="E5274" t="s">
        <v>43</v>
      </c>
      <c r="F5274">
        <v>0</v>
      </c>
      <c r="G5274" t="s">
        <v>1827</v>
      </c>
      <c r="H5274">
        <v>95254</v>
      </c>
      <c r="I5274">
        <v>38.192608</v>
      </c>
      <c r="J5274">
        <v>-120.957842</v>
      </c>
      <c r="K5274">
        <v>0</v>
      </c>
      <c r="L5274">
        <v>1</v>
      </c>
      <c r="M5274" t="str" cm="1">
        <f t="array" ref="M5274">_xlfn.IFS(L5274&lt;=12, "New (0-12 months)", L5274&lt;=36, "Mid (13-36 months)", L5274&gt;=37,"Long (37+ months)")</f>
        <v>New (0-12 months)</v>
      </c>
      <c r="N5274" t="s">
        <v>54</v>
      </c>
      <c r="O5274" t="s">
        <v>40</v>
      </c>
      <c r="P5274">
        <v>15.73</v>
      </c>
      <c r="Q5274" t="s">
        <v>43</v>
      </c>
      <c r="R5274" t="s">
        <v>43</v>
      </c>
      <c r="S5274" t="s">
        <v>8234</v>
      </c>
      <c r="T5274" s="1">
        <v>0</v>
      </c>
      <c r="U5274" t="s">
        <v>8234</v>
      </c>
      <c r="V5274" t="s">
        <v>8234</v>
      </c>
      <c r="W5274" t="s">
        <v>8234</v>
      </c>
      <c r="X5274" t="s">
        <v>8234</v>
      </c>
      <c r="Y5274" t="s">
        <v>8234</v>
      </c>
      <c r="Z5274" t="s">
        <v>8234</v>
      </c>
      <c r="AA5274" t="s">
        <v>8234</v>
      </c>
      <c r="AB5274" t="s">
        <v>8234</v>
      </c>
      <c r="AC5274" t="s">
        <v>51</v>
      </c>
      <c r="AD5274" t="s">
        <v>43</v>
      </c>
      <c r="AE5274" t="s">
        <v>183</v>
      </c>
      <c r="AF5274">
        <v>20.9</v>
      </c>
      <c r="AH5274">
        <v>20.9</v>
      </c>
      <c r="AI5274">
        <v>0</v>
      </c>
      <c r="AJ5274">
        <v>0</v>
      </c>
      <c r="AK5274">
        <v>15.73</v>
      </c>
      <c r="AL5274">
        <v>36.630000000000003</v>
      </c>
      <c r="AM5274" t="s">
        <v>57</v>
      </c>
      <c r="AN5274" t="s">
        <v>58</v>
      </c>
      <c r="AO5274" t="s">
        <v>104</v>
      </c>
    </row>
    <row r="5275" spans="1:41" x14ac:dyDescent="0.35">
      <c r="A5275" t="s">
        <v>6458</v>
      </c>
      <c r="B5275" t="s">
        <v>49</v>
      </c>
      <c r="C5275" s="10">
        <v>24</v>
      </c>
      <c r="D5275" s="5" t="str" cm="1">
        <f t="array" ref="D5275">_xlfn.IFS(C5275&lt;=29, "18-29", C5275&lt;=39, "30-39", C5275&lt;=49, "40-49", C5275&lt;=59, "50-59",C5275&lt;=69, "60-69", C5275&gt;=70, "70+")</f>
        <v>18-29</v>
      </c>
      <c r="E5275" t="s">
        <v>43</v>
      </c>
      <c r="F5275">
        <v>0</v>
      </c>
      <c r="G5275" t="s">
        <v>5346</v>
      </c>
      <c r="H5275">
        <v>95551</v>
      </c>
      <c r="I5275">
        <v>40.665951999999997</v>
      </c>
      <c r="J5275">
        <v>-124.24005099999999</v>
      </c>
      <c r="K5275">
        <v>0</v>
      </c>
      <c r="L5275">
        <v>6</v>
      </c>
      <c r="M5275" t="str" cm="1">
        <f t="array" ref="M5275">_xlfn.IFS(L5275&lt;=12, "New (0-12 months)", L5275&lt;=36, "Mid (13-36 months)", L5275&gt;=37,"Long (37+ months)")</f>
        <v>New (0-12 months)</v>
      </c>
      <c r="N5275" t="s">
        <v>54</v>
      </c>
      <c r="O5275" t="s">
        <v>40</v>
      </c>
      <c r="P5275">
        <v>12.17</v>
      </c>
      <c r="Q5275" t="s">
        <v>43</v>
      </c>
      <c r="R5275" t="s">
        <v>43</v>
      </c>
      <c r="S5275" t="s">
        <v>8234</v>
      </c>
      <c r="T5275" s="1">
        <v>0</v>
      </c>
      <c r="U5275" t="s">
        <v>8234</v>
      </c>
      <c r="V5275" t="s">
        <v>8234</v>
      </c>
      <c r="W5275" t="s">
        <v>8234</v>
      </c>
      <c r="X5275" t="s">
        <v>8234</v>
      </c>
      <c r="Y5275" t="s">
        <v>8234</v>
      </c>
      <c r="Z5275" t="s">
        <v>8234</v>
      </c>
      <c r="AA5275" t="s">
        <v>8234</v>
      </c>
      <c r="AB5275" t="s">
        <v>8234</v>
      </c>
      <c r="AC5275" t="s">
        <v>45</v>
      </c>
      <c r="AD5275" t="s">
        <v>43</v>
      </c>
      <c r="AE5275" t="s">
        <v>46</v>
      </c>
      <c r="AF5275">
        <v>20.6</v>
      </c>
      <c r="AH5275">
        <v>116.6</v>
      </c>
      <c r="AI5275">
        <v>0</v>
      </c>
      <c r="AJ5275">
        <v>0</v>
      </c>
      <c r="AK5275">
        <v>73.02</v>
      </c>
      <c r="AL5275">
        <v>189.62</v>
      </c>
      <c r="AM5275" t="s">
        <v>47</v>
      </c>
    </row>
    <row r="5276" spans="1:41" x14ac:dyDescent="0.35">
      <c r="A5276" t="s">
        <v>6459</v>
      </c>
      <c r="B5276" t="s">
        <v>49</v>
      </c>
      <c r="C5276" s="10">
        <v>49</v>
      </c>
      <c r="D5276" s="5" t="str" cm="1">
        <f t="array" ref="D5276">_xlfn.IFS(C5276&lt;=29, "18-29", C5276&lt;=39, "30-39", C5276&lt;=49, "40-49", C5276&lt;=59, "50-59",C5276&lt;=69, "60-69", C5276&gt;=70, "70+")</f>
        <v>40-49</v>
      </c>
      <c r="E5276" t="s">
        <v>43</v>
      </c>
      <c r="F5276">
        <v>0</v>
      </c>
      <c r="G5276" t="s">
        <v>3117</v>
      </c>
      <c r="H5276">
        <v>95043</v>
      </c>
      <c r="I5276">
        <v>36.525703</v>
      </c>
      <c r="J5276">
        <v>-120.952122</v>
      </c>
      <c r="K5276">
        <v>0</v>
      </c>
      <c r="L5276">
        <v>1</v>
      </c>
      <c r="M5276" t="str" cm="1">
        <f t="array" ref="M5276">_xlfn.IFS(L5276&lt;=12, "New (0-12 months)", L5276&lt;=36, "Mid (13-36 months)", L5276&gt;=37,"Long (37+ months)")</f>
        <v>New (0-12 months)</v>
      </c>
      <c r="N5276" t="s">
        <v>42</v>
      </c>
      <c r="O5276" t="s">
        <v>40</v>
      </c>
      <c r="P5276">
        <v>5.93</v>
      </c>
      <c r="Q5276" t="s">
        <v>43</v>
      </c>
      <c r="R5276" t="s">
        <v>40</v>
      </c>
      <c r="S5276" t="s">
        <v>55</v>
      </c>
      <c r="T5276" s="1">
        <v>19</v>
      </c>
      <c r="U5276" t="s">
        <v>43</v>
      </c>
      <c r="V5276" t="s">
        <v>43</v>
      </c>
      <c r="W5276" t="s">
        <v>43</v>
      </c>
      <c r="X5276" t="s">
        <v>43</v>
      </c>
      <c r="Y5276" t="s">
        <v>40</v>
      </c>
      <c r="Z5276" t="s">
        <v>43</v>
      </c>
      <c r="AA5276" t="s">
        <v>43</v>
      </c>
      <c r="AB5276" t="s">
        <v>43</v>
      </c>
      <c r="AC5276" t="s">
        <v>51</v>
      </c>
      <c r="AD5276" t="s">
        <v>40</v>
      </c>
      <c r="AE5276" t="s">
        <v>56</v>
      </c>
      <c r="AF5276">
        <v>80.55</v>
      </c>
      <c r="AH5276">
        <v>80.55</v>
      </c>
      <c r="AI5276">
        <v>0</v>
      </c>
      <c r="AJ5276">
        <v>60</v>
      </c>
      <c r="AK5276">
        <v>5.93</v>
      </c>
      <c r="AL5276">
        <v>146.47999999999999</v>
      </c>
      <c r="AM5276" t="s">
        <v>98</v>
      </c>
    </row>
    <row r="5277" spans="1:41" x14ac:dyDescent="0.35">
      <c r="A5277" t="s">
        <v>6460</v>
      </c>
      <c r="B5277" t="s">
        <v>49</v>
      </c>
      <c r="C5277" s="10">
        <v>31</v>
      </c>
      <c r="D5277" s="5" t="str" cm="1">
        <f t="array" ref="D5277">_xlfn.IFS(C5277&lt;=29, "18-29", C5277&lt;=39, "30-39", C5277&lt;=49, "40-49", C5277&lt;=59, "50-59",C5277&lt;=69, "60-69", C5277&gt;=70, "70+")</f>
        <v>30-39</v>
      </c>
      <c r="E5277" t="s">
        <v>43</v>
      </c>
      <c r="F5277">
        <v>0</v>
      </c>
      <c r="G5277" t="s">
        <v>2373</v>
      </c>
      <c r="H5277">
        <v>91906</v>
      </c>
      <c r="I5277">
        <v>32.673482999999997</v>
      </c>
      <c r="J5277">
        <v>-116.472863</v>
      </c>
      <c r="K5277">
        <v>0</v>
      </c>
      <c r="L5277">
        <v>1</v>
      </c>
      <c r="M5277" t="str" cm="1">
        <f t="array" ref="M5277">_xlfn.IFS(L5277&lt;=12, "New (0-12 months)", L5277&lt;=36, "Mid (13-36 months)", L5277&gt;=37,"Long (37+ months)")</f>
        <v>New (0-12 months)</v>
      </c>
      <c r="N5277" t="s">
        <v>42</v>
      </c>
      <c r="O5277" t="s">
        <v>40</v>
      </c>
      <c r="P5277">
        <v>3.97</v>
      </c>
      <c r="Q5277" t="s">
        <v>40</v>
      </c>
      <c r="R5277" t="s">
        <v>40</v>
      </c>
      <c r="S5277" t="s">
        <v>79</v>
      </c>
      <c r="T5277" s="1">
        <v>11</v>
      </c>
      <c r="U5277" t="s">
        <v>43</v>
      </c>
      <c r="V5277" t="s">
        <v>43</v>
      </c>
      <c r="W5277" t="s">
        <v>43</v>
      </c>
      <c r="X5277" t="s">
        <v>43</v>
      </c>
      <c r="Y5277" t="s">
        <v>43</v>
      </c>
      <c r="Z5277" t="s">
        <v>43</v>
      </c>
      <c r="AA5277" t="s">
        <v>43</v>
      </c>
      <c r="AB5277" t="s">
        <v>40</v>
      </c>
      <c r="AC5277" t="s">
        <v>51</v>
      </c>
      <c r="AD5277" t="s">
        <v>40</v>
      </c>
      <c r="AE5277" t="s">
        <v>46</v>
      </c>
      <c r="AF5277">
        <v>49.8</v>
      </c>
      <c r="AH5277">
        <v>49.8</v>
      </c>
      <c r="AI5277">
        <v>0</v>
      </c>
      <c r="AJ5277">
        <v>0</v>
      </c>
      <c r="AK5277">
        <v>3.97</v>
      </c>
      <c r="AL5277">
        <v>53.77</v>
      </c>
      <c r="AM5277" t="s">
        <v>98</v>
      </c>
    </row>
    <row r="5278" spans="1:41" x14ac:dyDescent="0.35">
      <c r="A5278" t="s">
        <v>6461</v>
      </c>
      <c r="B5278" t="s">
        <v>39</v>
      </c>
      <c r="C5278" s="10">
        <v>49</v>
      </c>
      <c r="D5278" s="5" t="str" cm="1">
        <f t="array" ref="D5278">_xlfn.IFS(C5278&lt;=29, "18-29", C5278&lt;=39, "30-39", C5278&lt;=49, "40-49", C5278&lt;=59, "50-59",C5278&lt;=69, "60-69", C5278&gt;=70, "70+")</f>
        <v>40-49</v>
      </c>
      <c r="E5278" t="s">
        <v>43</v>
      </c>
      <c r="F5278">
        <v>0</v>
      </c>
      <c r="G5278" t="s">
        <v>3059</v>
      </c>
      <c r="H5278">
        <v>95233</v>
      </c>
      <c r="I5278">
        <v>38.184913999999999</v>
      </c>
      <c r="J5278">
        <v>-120.364085</v>
      </c>
      <c r="K5278">
        <v>0</v>
      </c>
      <c r="L5278">
        <v>48</v>
      </c>
      <c r="M5278" t="str" cm="1">
        <f t="array" ref="M5278">_xlfn.IFS(L5278&lt;=12, "New (0-12 months)", L5278&lt;=36, "Mid (13-36 months)", L5278&gt;=37,"Long (37+ months)")</f>
        <v>Long (37+ months)</v>
      </c>
      <c r="N5278" t="s">
        <v>76</v>
      </c>
      <c r="O5278" t="s">
        <v>40</v>
      </c>
      <c r="P5278">
        <v>21.39</v>
      </c>
      <c r="Q5278" t="s">
        <v>40</v>
      </c>
      <c r="R5278" t="s">
        <v>40</v>
      </c>
      <c r="S5278" t="s">
        <v>79</v>
      </c>
      <c r="T5278" s="1">
        <v>3</v>
      </c>
      <c r="U5278" t="s">
        <v>43</v>
      </c>
      <c r="V5278" t="s">
        <v>40</v>
      </c>
      <c r="W5278" t="s">
        <v>40</v>
      </c>
      <c r="X5278" t="s">
        <v>40</v>
      </c>
      <c r="Y5278" t="s">
        <v>40</v>
      </c>
      <c r="Z5278" t="s">
        <v>43</v>
      </c>
      <c r="AA5278" t="s">
        <v>43</v>
      </c>
      <c r="AB5278" t="s">
        <v>43</v>
      </c>
      <c r="AC5278" t="s">
        <v>45</v>
      </c>
      <c r="AD5278" t="s">
        <v>40</v>
      </c>
      <c r="AE5278" t="s">
        <v>56</v>
      </c>
      <c r="AF5278">
        <v>73.849999999999994</v>
      </c>
      <c r="AH5278">
        <v>3581.4</v>
      </c>
      <c r="AI5278">
        <v>0</v>
      </c>
      <c r="AJ5278">
        <v>60</v>
      </c>
      <c r="AK5278">
        <v>1026.72</v>
      </c>
      <c r="AL5278">
        <v>4668.12</v>
      </c>
      <c r="AM5278" t="s">
        <v>47</v>
      </c>
    </row>
    <row r="5279" spans="1:41" x14ac:dyDescent="0.35">
      <c r="A5279" t="s">
        <v>6462</v>
      </c>
      <c r="B5279" t="s">
        <v>49</v>
      </c>
      <c r="C5279" s="10">
        <v>62</v>
      </c>
      <c r="D5279" s="5" t="str" cm="1">
        <f t="array" ref="D5279">_xlfn.IFS(C5279&lt;=29, "18-29", C5279&lt;=39, "30-39", C5279&lt;=49, "40-49", C5279&lt;=59, "50-59",C5279&lt;=69, "60-69", C5279&gt;=70, "70+")</f>
        <v>60-69</v>
      </c>
      <c r="E5279" t="s">
        <v>40</v>
      </c>
      <c r="F5279">
        <v>3</v>
      </c>
      <c r="G5279" t="s">
        <v>161</v>
      </c>
      <c r="H5279">
        <v>93292</v>
      </c>
      <c r="I5279">
        <v>36.375590000000003</v>
      </c>
      <c r="J5279">
        <v>-119.21168900000001</v>
      </c>
      <c r="K5279">
        <v>2</v>
      </c>
      <c r="L5279">
        <v>45</v>
      </c>
      <c r="M5279" t="str" cm="1">
        <f t="array" ref="M5279">_xlfn.IFS(L5279&lt;=12, "New (0-12 months)", L5279&lt;=36, "Mid (13-36 months)", L5279&gt;=37,"Long (37+ months)")</f>
        <v>Long (37+ months)</v>
      </c>
      <c r="N5279" t="s">
        <v>42</v>
      </c>
      <c r="O5279" t="s">
        <v>40</v>
      </c>
      <c r="P5279">
        <v>7.48</v>
      </c>
      <c r="Q5279" t="s">
        <v>40</v>
      </c>
      <c r="R5279" t="s">
        <v>40</v>
      </c>
      <c r="S5279" t="s">
        <v>55</v>
      </c>
      <c r="T5279" s="1">
        <v>27</v>
      </c>
      <c r="U5279" t="s">
        <v>43</v>
      </c>
      <c r="V5279" t="s">
        <v>40</v>
      </c>
      <c r="W5279" t="s">
        <v>40</v>
      </c>
      <c r="X5279" t="s">
        <v>40</v>
      </c>
      <c r="Y5279" t="s">
        <v>40</v>
      </c>
      <c r="Z5279" t="s">
        <v>40</v>
      </c>
      <c r="AA5279" t="s">
        <v>40</v>
      </c>
      <c r="AB5279" t="s">
        <v>40</v>
      </c>
      <c r="AC5279" t="s">
        <v>73</v>
      </c>
      <c r="AD5279" t="s">
        <v>40</v>
      </c>
      <c r="AE5279" t="s">
        <v>56</v>
      </c>
      <c r="AF5279">
        <v>109.75</v>
      </c>
      <c r="AH5279">
        <v>4900.6499999999996</v>
      </c>
      <c r="AI5279">
        <v>0</v>
      </c>
      <c r="AJ5279">
        <v>0</v>
      </c>
      <c r="AK5279">
        <v>336.6</v>
      </c>
      <c r="AL5279">
        <v>5237.25</v>
      </c>
      <c r="AM5279" t="s">
        <v>47</v>
      </c>
    </row>
    <row r="5280" spans="1:41" x14ac:dyDescent="0.35">
      <c r="A5280" t="s">
        <v>6463</v>
      </c>
      <c r="B5280" t="s">
        <v>39</v>
      </c>
      <c r="C5280" s="10">
        <v>54</v>
      </c>
      <c r="D5280" s="5" t="str" cm="1">
        <f t="array" ref="D5280">_xlfn.IFS(C5280&lt;=29, "18-29", C5280&lt;=39, "30-39", C5280&lt;=49, "40-49", C5280&lt;=59, "50-59",C5280&lt;=69, "60-69", C5280&gt;=70, "70+")</f>
        <v>50-59</v>
      </c>
      <c r="E5280" t="s">
        <v>40</v>
      </c>
      <c r="F5280">
        <v>0</v>
      </c>
      <c r="G5280" t="s">
        <v>155</v>
      </c>
      <c r="H5280">
        <v>95407</v>
      </c>
      <c r="I5280">
        <v>38.394091000000003</v>
      </c>
      <c r="J5280">
        <v>-122.739814</v>
      </c>
      <c r="K5280">
        <v>8</v>
      </c>
      <c r="L5280">
        <v>37</v>
      </c>
      <c r="M5280" t="str" cm="1">
        <f t="array" ref="M5280">_xlfn.IFS(L5280&lt;=12, "New (0-12 months)", L5280&lt;=36, "Mid (13-36 months)", L5280&gt;=37,"Long (37+ months)")</f>
        <v>Long (37+ months)</v>
      </c>
      <c r="N5280" t="s">
        <v>42</v>
      </c>
      <c r="O5280" t="s">
        <v>40</v>
      </c>
      <c r="P5280">
        <v>15.51</v>
      </c>
      <c r="Q5280" t="s">
        <v>43</v>
      </c>
      <c r="R5280" t="s">
        <v>43</v>
      </c>
      <c r="S5280" t="s">
        <v>8234</v>
      </c>
      <c r="T5280" s="1">
        <v>0</v>
      </c>
      <c r="U5280" t="s">
        <v>8234</v>
      </c>
      <c r="V5280" t="s">
        <v>8234</v>
      </c>
      <c r="W5280" t="s">
        <v>8234</v>
      </c>
      <c r="X5280" t="s">
        <v>8234</v>
      </c>
      <c r="Y5280" t="s">
        <v>8234</v>
      </c>
      <c r="Z5280" t="s">
        <v>8234</v>
      </c>
      <c r="AA5280" t="s">
        <v>8234</v>
      </c>
      <c r="AB5280" t="s">
        <v>8234</v>
      </c>
      <c r="AC5280" t="s">
        <v>45</v>
      </c>
      <c r="AD5280" t="s">
        <v>40</v>
      </c>
      <c r="AE5280" t="s">
        <v>56</v>
      </c>
      <c r="AF5280">
        <v>19.850000000000001</v>
      </c>
      <c r="AH5280">
        <v>717.5</v>
      </c>
      <c r="AI5280">
        <v>0</v>
      </c>
      <c r="AJ5280">
        <v>0</v>
      </c>
      <c r="AK5280">
        <v>573.87</v>
      </c>
      <c r="AL5280">
        <v>1291.3699999999999</v>
      </c>
      <c r="AM5280" t="s">
        <v>47</v>
      </c>
    </row>
    <row r="5281" spans="1:41" x14ac:dyDescent="0.35">
      <c r="A5281" t="s">
        <v>6464</v>
      </c>
      <c r="B5281" t="s">
        <v>49</v>
      </c>
      <c r="C5281" s="10">
        <v>75</v>
      </c>
      <c r="D5281" s="5" t="str" cm="1">
        <f t="array" ref="D5281">_xlfn.IFS(C5281&lt;=29, "18-29", C5281&lt;=39, "30-39", C5281&lt;=49, "40-49", C5281&lt;=59, "50-59",C5281&lt;=69, "60-69", C5281&gt;=70, "70+")</f>
        <v>70+</v>
      </c>
      <c r="E5281" t="s">
        <v>43</v>
      </c>
      <c r="F5281">
        <v>0</v>
      </c>
      <c r="G5281" t="s">
        <v>1286</v>
      </c>
      <c r="H5281">
        <v>93517</v>
      </c>
      <c r="I5281">
        <v>38.184583000000003</v>
      </c>
      <c r="J5281">
        <v>-119.286558</v>
      </c>
      <c r="K5281">
        <v>0</v>
      </c>
      <c r="L5281">
        <v>11</v>
      </c>
      <c r="M5281" t="str" cm="1">
        <f t="array" ref="M5281">_xlfn.IFS(L5281&lt;=12, "New (0-12 months)", L5281&lt;=36, "Mid (13-36 months)", L5281&gt;=37,"Long (37+ months)")</f>
        <v>New (0-12 months)</v>
      </c>
      <c r="N5281" t="s">
        <v>42</v>
      </c>
      <c r="O5281" t="s">
        <v>40</v>
      </c>
      <c r="P5281">
        <v>48.33</v>
      </c>
      <c r="Q5281" t="s">
        <v>40</v>
      </c>
      <c r="R5281" t="s">
        <v>40</v>
      </c>
      <c r="S5281" t="s">
        <v>79</v>
      </c>
      <c r="T5281" s="1">
        <v>17</v>
      </c>
      <c r="U5281" t="s">
        <v>40</v>
      </c>
      <c r="V5281" t="s">
        <v>40</v>
      </c>
      <c r="W5281" t="s">
        <v>43</v>
      </c>
      <c r="X5281" t="s">
        <v>43</v>
      </c>
      <c r="Y5281" t="s">
        <v>43</v>
      </c>
      <c r="Z5281" t="s">
        <v>43</v>
      </c>
      <c r="AA5281" t="s">
        <v>43</v>
      </c>
      <c r="AB5281" t="s">
        <v>43</v>
      </c>
      <c r="AC5281" t="s">
        <v>73</v>
      </c>
      <c r="AD5281" t="s">
        <v>43</v>
      </c>
      <c r="AE5281" t="s">
        <v>56</v>
      </c>
      <c r="AF5281">
        <v>60.25</v>
      </c>
      <c r="AH5281">
        <v>662.95</v>
      </c>
      <c r="AI5281">
        <v>0</v>
      </c>
      <c r="AJ5281">
        <v>120</v>
      </c>
      <c r="AK5281">
        <v>531.63</v>
      </c>
      <c r="AL5281">
        <v>1314.58</v>
      </c>
      <c r="AM5281" t="s">
        <v>47</v>
      </c>
    </row>
    <row r="5282" spans="1:41" x14ac:dyDescent="0.35">
      <c r="A5282" t="s">
        <v>6465</v>
      </c>
      <c r="B5282" t="s">
        <v>49</v>
      </c>
      <c r="C5282" s="10">
        <v>38</v>
      </c>
      <c r="D5282" s="5" t="str" cm="1">
        <f t="array" ref="D5282">_xlfn.IFS(C5282&lt;=29, "18-29", C5282&lt;=39, "30-39", C5282&lt;=49, "40-49", C5282&lt;=59, "50-59",C5282&lt;=69, "60-69", C5282&gt;=70, "70+")</f>
        <v>30-39</v>
      </c>
      <c r="E5282" t="s">
        <v>40</v>
      </c>
      <c r="F5282">
        <v>3</v>
      </c>
      <c r="G5282" t="s">
        <v>1755</v>
      </c>
      <c r="H5282">
        <v>91913</v>
      </c>
      <c r="I5282">
        <v>32.641640000000002</v>
      </c>
      <c r="J5282">
        <v>-116.985026</v>
      </c>
      <c r="K5282">
        <v>10</v>
      </c>
      <c r="L5282">
        <v>55</v>
      </c>
      <c r="M5282" t="str" cm="1">
        <f t="array" ref="M5282">_xlfn.IFS(L5282&lt;=12, "New (0-12 months)", L5282&lt;=36, "Mid (13-36 months)", L5282&gt;=37,"Long (37+ months)")</f>
        <v>Long (37+ months)</v>
      </c>
      <c r="N5282" t="s">
        <v>76</v>
      </c>
      <c r="O5282" t="s">
        <v>40</v>
      </c>
      <c r="P5282">
        <v>22.56</v>
      </c>
      <c r="Q5282" t="s">
        <v>40</v>
      </c>
      <c r="R5282" t="s">
        <v>40</v>
      </c>
      <c r="S5282" t="s">
        <v>55</v>
      </c>
      <c r="T5282" s="1">
        <v>56</v>
      </c>
      <c r="U5282" t="s">
        <v>43</v>
      </c>
      <c r="V5282" t="s">
        <v>43</v>
      </c>
      <c r="W5282" t="s">
        <v>40</v>
      </c>
      <c r="X5282" t="s">
        <v>43</v>
      </c>
      <c r="Y5282" t="s">
        <v>40</v>
      </c>
      <c r="Z5282" t="s">
        <v>43</v>
      </c>
      <c r="AA5282" t="s">
        <v>43</v>
      </c>
      <c r="AB5282" t="s">
        <v>40</v>
      </c>
      <c r="AC5282" t="s">
        <v>51</v>
      </c>
      <c r="AD5282" t="s">
        <v>40</v>
      </c>
      <c r="AE5282" t="s">
        <v>46</v>
      </c>
      <c r="AF5282">
        <v>90.4</v>
      </c>
      <c r="AH5282">
        <v>5099.1499999999996</v>
      </c>
      <c r="AI5282">
        <v>0</v>
      </c>
      <c r="AJ5282">
        <v>0</v>
      </c>
      <c r="AK5282">
        <v>1240.8</v>
      </c>
      <c r="AL5282">
        <v>6339.95</v>
      </c>
      <c r="AM5282" t="s">
        <v>47</v>
      </c>
    </row>
    <row r="5283" spans="1:41" x14ac:dyDescent="0.35">
      <c r="A5283" t="s">
        <v>6466</v>
      </c>
      <c r="B5283" t="s">
        <v>49</v>
      </c>
      <c r="C5283" s="10">
        <v>76</v>
      </c>
      <c r="D5283" s="5" t="str" cm="1">
        <f t="array" ref="D5283">_xlfn.IFS(C5283&lt;=29, "18-29", C5283&lt;=39, "30-39", C5283&lt;=49, "40-49", C5283&lt;=59, "50-59",C5283&lt;=69, "60-69", C5283&gt;=70, "70+")</f>
        <v>70+</v>
      </c>
      <c r="E5283" t="s">
        <v>43</v>
      </c>
      <c r="F5283">
        <v>0</v>
      </c>
      <c r="G5283" t="s">
        <v>151</v>
      </c>
      <c r="H5283">
        <v>92126</v>
      </c>
      <c r="I5283">
        <v>32.886924999999998</v>
      </c>
      <c r="J5283">
        <v>-117.152162</v>
      </c>
      <c r="K5283">
        <v>0</v>
      </c>
      <c r="L5283">
        <v>12</v>
      </c>
      <c r="M5283" t="str" cm="1">
        <f t="array" ref="M5283">_xlfn.IFS(L5283&lt;=12, "New (0-12 months)", L5283&lt;=36, "Mid (13-36 months)", L5283&gt;=37,"Long (37+ months)")</f>
        <v>New (0-12 months)</v>
      </c>
      <c r="N5283" t="s">
        <v>42</v>
      </c>
      <c r="O5283" t="s">
        <v>40</v>
      </c>
      <c r="P5283">
        <v>21.89</v>
      </c>
      <c r="Q5283" t="s">
        <v>40</v>
      </c>
      <c r="R5283" t="s">
        <v>40</v>
      </c>
      <c r="S5283" t="s">
        <v>55</v>
      </c>
      <c r="T5283" s="1">
        <v>26</v>
      </c>
      <c r="U5283" t="s">
        <v>43</v>
      </c>
      <c r="V5283" t="s">
        <v>43</v>
      </c>
      <c r="W5283" t="s">
        <v>40</v>
      </c>
      <c r="X5283" t="s">
        <v>43</v>
      </c>
      <c r="Y5283" t="s">
        <v>40</v>
      </c>
      <c r="Z5283" t="s">
        <v>40</v>
      </c>
      <c r="AA5283" t="s">
        <v>43</v>
      </c>
      <c r="AB5283" t="s">
        <v>40</v>
      </c>
      <c r="AC5283" t="s">
        <v>51</v>
      </c>
      <c r="AD5283" t="s">
        <v>40</v>
      </c>
      <c r="AE5283" t="s">
        <v>56</v>
      </c>
      <c r="AF5283">
        <v>99.45</v>
      </c>
      <c r="AH5283">
        <v>1200.1500000000001</v>
      </c>
      <c r="AI5283">
        <v>0</v>
      </c>
      <c r="AJ5283">
        <v>0</v>
      </c>
      <c r="AK5283">
        <v>262.68</v>
      </c>
      <c r="AL5283">
        <v>1462.83</v>
      </c>
      <c r="AM5283" t="s">
        <v>57</v>
      </c>
      <c r="AN5283" t="s">
        <v>58</v>
      </c>
      <c r="AO5283" t="s">
        <v>104</v>
      </c>
    </row>
    <row r="5284" spans="1:41" x14ac:dyDescent="0.35">
      <c r="A5284" t="s">
        <v>6467</v>
      </c>
      <c r="B5284" t="s">
        <v>49</v>
      </c>
      <c r="C5284" s="10">
        <v>45</v>
      </c>
      <c r="D5284" s="5" t="str" cm="1">
        <f t="array" ref="D5284">_xlfn.IFS(C5284&lt;=29, "18-29", C5284&lt;=39, "30-39", C5284&lt;=49, "40-49", C5284&lt;=59, "50-59",C5284&lt;=69, "60-69", C5284&gt;=70, "70+")</f>
        <v>40-49</v>
      </c>
      <c r="E5284" t="s">
        <v>43</v>
      </c>
      <c r="F5284">
        <v>2</v>
      </c>
      <c r="G5284" t="s">
        <v>1726</v>
      </c>
      <c r="H5284">
        <v>93270</v>
      </c>
      <c r="I5284">
        <v>35.939067999999999</v>
      </c>
      <c r="J5284">
        <v>-119.043666</v>
      </c>
      <c r="K5284">
        <v>0</v>
      </c>
      <c r="L5284">
        <v>39</v>
      </c>
      <c r="M5284" t="str" cm="1">
        <f t="array" ref="M5284">_xlfn.IFS(L5284&lt;=12, "New (0-12 months)", L5284&lt;=36, "Mid (13-36 months)", L5284&gt;=37,"Long (37+ months)")</f>
        <v>Long (37+ months)</v>
      </c>
      <c r="N5284" t="s">
        <v>42</v>
      </c>
      <c r="O5284" t="s">
        <v>40</v>
      </c>
      <c r="P5284">
        <v>46.57</v>
      </c>
      <c r="Q5284" t="s">
        <v>40</v>
      </c>
      <c r="R5284" t="s">
        <v>43</v>
      </c>
      <c r="S5284" t="s">
        <v>8234</v>
      </c>
      <c r="T5284" s="1">
        <v>0</v>
      </c>
      <c r="U5284" t="s">
        <v>8234</v>
      </c>
      <c r="V5284" t="s">
        <v>8234</v>
      </c>
      <c r="W5284" t="s">
        <v>8234</v>
      </c>
      <c r="X5284" t="s">
        <v>8234</v>
      </c>
      <c r="Y5284" t="s">
        <v>8234</v>
      </c>
      <c r="Z5284" t="s">
        <v>8234</v>
      </c>
      <c r="AA5284" t="s">
        <v>8234</v>
      </c>
      <c r="AB5284" t="s">
        <v>8234</v>
      </c>
      <c r="AC5284" t="s">
        <v>45</v>
      </c>
      <c r="AD5284" t="s">
        <v>43</v>
      </c>
      <c r="AE5284" t="s">
        <v>56</v>
      </c>
      <c r="AF5284">
        <v>25.45</v>
      </c>
      <c r="AH5284">
        <v>958.45</v>
      </c>
      <c r="AI5284">
        <v>0</v>
      </c>
      <c r="AJ5284">
        <v>0</v>
      </c>
      <c r="AK5284">
        <v>1816.23</v>
      </c>
      <c r="AL5284">
        <v>2774.68</v>
      </c>
      <c r="AM5284" t="s">
        <v>47</v>
      </c>
    </row>
    <row r="5285" spans="1:41" x14ac:dyDescent="0.35">
      <c r="A5285" t="s">
        <v>6468</v>
      </c>
      <c r="B5285" t="s">
        <v>49</v>
      </c>
      <c r="C5285" s="10">
        <v>51</v>
      </c>
      <c r="D5285" s="5" t="str" cm="1">
        <f t="array" ref="D5285">_xlfn.IFS(C5285&lt;=29, "18-29", C5285&lt;=39, "30-39", C5285&lt;=49, "40-49", C5285&lt;=59, "50-59",C5285&lt;=69, "60-69", C5285&gt;=70, "70+")</f>
        <v>50-59</v>
      </c>
      <c r="E5285" t="s">
        <v>43</v>
      </c>
      <c r="F5285">
        <v>0</v>
      </c>
      <c r="G5285" t="s">
        <v>866</v>
      </c>
      <c r="H5285">
        <v>91709</v>
      </c>
      <c r="I5285">
        <v>33.942895</v>
      </c>
      <c r="J5285">
        <v>-117.725644</v>
      </c>
      <c r="K5285">
        <v>0</v>
      </c>
      <c r="L5285">
        <v>38</v>
      </c>
      <c r="M5285" t="str" cm="1">
        <f t="array" ref="M5285">_xlfn.IFS(L5285&lt;=12, "New (0-12 months)", L5285&lt;=36, "Mid (13-36 months)", L5285&gt;=37,"Long (37+ months)")</f>
        <v>Long (37+ months)</v>
      </c>
      <c r="N5285" t="s">
        <v>42</v>
      </c>
      <c r="O5285" t="s">
        <v>40</v>
      </c>
      <c r="P5285">
        <v>28</v>
      </c>
      <c r="Q5285" t="s">
        <v>40</v>
      </c>
      <c r="R5285" t="s">
        <v>40</v>
      </c>
      <c r="S5285" t="s">
        <v>79</v>
      </c>
      <c r="T5285" s="1">
        <v>22</v>
      </c>
      <c r="U5285" t="s">
        <v>40</v>
      </c>
      <c r="V5285" t="s">
        <v>40</v>
      </c>
      <c r="W5285" t="s">
        <v>40</v>
      </c>
      <c r="X5285" t="s">
        <v>40</v>
      </c>
      <c r="Y5285" t="s">
        <v>43</v>
      </c>
      <c r="Z5285" t="s">
        <v>43</v>
      </c>
      <c r="AA5285" t="s">
        <v>43</v>
      </c>
      <c r="AB5285" t="s">
        <v>43</v>
      </c>
      <c r="AC5285" t="s">
        <v>51</v>
      </c>
      <c r="AD5285" t="s">
        <v>43</v>
      </c>
      <c r="AE5285" t="s">
        <v>56</v>
      </c>
      <c r="AF5285">
        <v>69.95</v>
      </c>
      <c r="AH5285">
        <v>2657.55</v>
      </c>
      <c r="AI5285">
        <v>0</v>
      </c>
      <c r="AJ5285">
        <v>90</v>
      </c>
      <c r="AK5285">
        <v>1064</v>
      </c>
      <c r="AL5285">
        <v>3811.55</v>
      </c>
      <c r="AM5285" t="s">
        <v>47</v>
      </c>
    </row>
    <row r="5286" spans="1:41" x14ac:dyDescent="0.35">
      <c r="A5286" t="s">
        <v>6469</v>
      </c>
      <c r="B5286" t="s">
        <v>39</v>
      </c>
      <c r="C5286" s="10">
        <v>51</v>
      </c>
      <c r="D5286" s="5" t="str" cm="1">
        <f t="array" ref="D5286">_xlfn.IFS(C5286&lt;=29, "18-29", C5286&lt;=39, "30-39", C5286&lt;=49, "40-49", C5286&lt;=59, "50-59",C5286&lt;=69, "60-69", C5286&gt;=70, "70+")</f>
        <v>50-59</v>
      </c>
      <c r="E5286" t="s">
        <v>43</v>
      </c>
      <c r="F5286">
        <v>0</v>
      </c>
      <c r="G5286" t="s">
        <v>151</v>
      </c>
      <c r="H5286">
        <v>92130</v>
      </c>
      <c r="I5286">
        <v>32.957194999999999</v>
      </c>
      <c r="J5286">
        <v>-117.20254199999999</v>
      </c>
      <c r="K5286">
        <v>0</v>
      </c>
      <c r="L5286">
        <v>15</v>
      </c>
      <c r="M5286" t="str" cm="1">
        <f t="array" ref="M5286">_xlfn.IFS(L5286&lt;=12, "New (0-12 months)", L5286&lt;=36, "Mid (13-36 months)", L5286&gt;=37,"Long (37+ months)")</f>
        <v>Mid (13-36 months)</v>
      </c>
      <c r="N5286" t="s">
        <v>62</v>
      </c>
      <c r="O5286" t="s">
        <v>40</v>
      </c>
      <c r="P5286">
        <v>47.57</v>
      </c>
      <c r="Q5286" t="s">
        <v>40</v>
      </c>
      <c r="R5286" t="s">
        <v>40</v>
      </c>
      <c r="S5286" t="s">
        <v>79</v>
      </c>
      <c r="T5286" s="1">
        <v>26</v>
      </c>
      <c r="U5286" t="s">
        <v>40</v>
      </c>
      <c r="V5286" t="s">
        <v>43</v>
      </c>
      <c r="W5286" t="s">
        <v>43</v>
      </c>
      <c r="X5286" t="s">
        <v>43</v>
      </c>
      <c r="Y5286" t="s">
        <v>43</v>
      </c>
      <c r="Z5286" t="s">
        <v>40</v>
      </c>
      <c r="AA5286" t="s">
        <v>40</v>
      </c>
      <c r="AB5286" t="s">
        <v>40</v>
      </c>
      <c r="AC5286" t="s">
        <v>51</v>
      </c>
      <c r="AD5286" t="s">
        <v>40</v>
      </c>
      <c r="AE5286" t="s">
        <v>56</v>
      </c>
      <c r="AF5286">
        <v>64.650000000000006</v>
      </c>
      <c r="AH5286">
        <v>994.55</v>
      </c>
      <c r="AI5286">
        <v>0</v>
      </c>
      <c r="AJ5286">
        <v>0</v>
      </c>
      <c r="AK5286">
        <v>713.55</v>
      </c>
      <c r="AL5286">
        <v>1708.1</v>
      </c>
      <c r="AM5286" t="s">
        <v>57</v>
      </c>
      <c r="AN5286" t="s">
        <v>58</v>
      </c>
      <c r="AO5286" t="s">
        <v>104</v>
      </c>
    </row>
    <row r="5287" spans="1:41" x14ac:dyDescent="0.35">
      <c r="A5287" t="s">
        <v>6470</v>
      </c>
      <c r="B5287" t="s">
        <v>39</v>
      </c>
      <c r="C5287" s="10">
        <v>67</v>
      </c>
      <c r="D5287" s="5" t="str" cm="1">
        <f t="array" ref="D5287">_xlfn.IFS(C5287&lt;=29, "18-29", C5287&lt;=39, "30-39", C5287&lt;=49, "40-49", C5287&lt;=59, "50-59",C5287&lt;=69, "60-69", C5287&gt;=70, "70+")</f>
        <v>60-69</v>
      </c>
      <c r="E5287" t="s">
        <v>40</v>
      </c>
      <c r="F5287">
        <v>0</v>
      </c>
      <c r="G5287" t="s">
        <v>352</v>
      </c>
      <c r="H5287">
        <v>94621</v>
      </c>
      <c r="I5287">
        <v>37.750552999999996</v>
      </c>
      <c r="J5287">
        <v>-122.197175</v>
      </c>
      <c r="K5287">
        <v>5</v>
      </c>
      <c r="L5287">
        <v>45</v>
      </c>
      <c r="M5287" t="str" cm="1">
        <f t="array" ref="M5287">_xlfn.IFS(L5287&lt;=12, "New (0-12 months)", L5287&lt;=36, "Mid (13-36 months)", L5287&gt;=37,"Long (37+ months)")</f>
        <v>Long (37+ months)</v>
      </c>
      <c r="N5287" t="s">
        <v>42</v>
      </c>
      <c r="O5287" t="s">
        <v>40</v>
      </c>
      <c r="P5287">
        <v>40.85</v>
      </c>
      <c r="Q5287" t="s">
        <v>43</v>
      </c>
      <c r="R5287" t="s">
        <v>40</v>
      </c>
      <c r="S5287" t="s">
        <v>55</v>
      </c>
      <c r="T5287" s="1">
        <v>24</v>
      </c>
      <c r="U5287" t="s">
        <v>43</v>
      </c>
      <c r="V5287" t="s">
        <v>43</v>
      </c>
      <c r="W5287" t="s">
        <v>40</v>
      </c>
      <c r="X5287" t="s">
        <v>43</v>
      </c>
      <c r="Y5287" t="s">
        <v>43</v>
      </c>
      <c r="Z5287" t="s">
        <v>40</v>
      </c>
      <c r="AA5287" t="s">
        <v>43</v>
      </c>
      <c r="AB5287" t="s">
        <v>40</v>
      </c>
      <c r="AC5287" t="s">
        <v>45</v>
      </c>
      <c r="AD5287" t="s">
        <v>40</v>
      </c>
      <c r="AE5287" t="s">
        <v>56</v>
      </c>
      <c r="AF5287">
        <v>86.1</v>
      </c>
      <c r="AH5287">
        <v>3861.45</v>
      </c>
      <c r="AI5287">
        <v>12.19</v>
      </c>
      <c r="AJ5287">
        <v>0</v>
      </c>
      <c r="AK5287">
        <v>1838.25</v>
      </c>
      <c r="AL5287">
        <v>5687.51</v>
      </c>
      <c r="AM5287" t="s">
        <v>47</v>
      </c>
    </row>
    <row r="5288" spans="1:41" x14ac:dyDescent="0.35">
      <c r="A5288" t="s">
        <v>6471</v>
      </c>
      <c r="B5288" t="s">
        <v>39</v>
      </c>
      <c r="C5288" s="10">
        <v>44</v>
      </c>
      <c r="D5288" s="5" t="str" cm="1">
        <f t="array" ref="D5288">_xlfn.IFS(C5288&lt;=29, "18-29", C5288&lt;=39, "30-39", C5288&lt;=49, "40-49", C5288&lt;=59, "50-59",C5288&lt;=69, "60-69", C5288&gt;=70, "70+")</f>
        <v>40-49</v>
      </c>
      <c r="E5288" t="s">
        <v>40</v>
      </c>
      <c r="F5288">
        <v>0</v>
      </c>
      <c r="G5288" t="s">
        <v>4906</v>
      </c>
      <c r="H5288">
        <v>93242</v>
      </c>
      <c r="I5288">
        <v>36.444232</v>
      </c>
      <c r="J5288">
        <v>-119.71828499999999</v>
      </c>
      <c r="K5288">
        <v>1</v>
      </c>
      <c r="L5288">
        <v>72</v>
      </c>
      <c r="M5288" t="str" cm="1">
        <f t="array" ref="M5288">_xlfn.IFS(L5288&lt;=12, "New (0-12 months)", L5288&lt;=36, "Mid (13-36 months)", L5288&gt;=37,"Long (37+ months)")</f>
        <v>Long (37+ months)</v>
      </c>
      <c r="N5288" t="s">
        <v>42</v>
      </c>
      <c r="O5288" t="s">
        <v>40</v>
      </c>
      <c r="P5288">
        <v>47.24</v>
      </c>
      <c r="Q5288" t="s">
        <v>43</v>
      </c>
      <c r="R5288" t="s">
        <v>43</v>
      </c>
      <c r="S5288" t="s">
        <v>8234</v>
      </c>
      <c r="T5288" s="1">
        <v>0</v>
      </c>
      <c r="U5288" t="s">
        <v>8234</v>
      </c>
      <c r="V5288" t="s">
        <v>8234</v>
      </c>
      <c r="W5288" t="s">
        <v>8234</v>
      </c>
      <c r="X5288" t="s">
        <v>8234</v>
      </c>
      <c r="Y5288" t="s">
        <v>8234</v>
      </c>
      <c r="Z5288" t="s">
        <v>8234</v>
      </c>
      <c r="AA5288" t="s">
        <v>8234</v>
      </c>
      <c r="AB5288" t="s">
        <v>8234</v>
      </c>
      <c r="AC5288" t="s">
        <v>73</v>
      </c>
      <c r="AD5288" t="s">
        <v>43</v>
      </c>
      <c r="AE5288" t="s">
        <v>56</v>
      </c>
      <c r="AF5288">
        <v>20.05</v>
      </c>
      <c r="AH5288">
        <v>1423.65</v>
      </c>
      <c r="AI5288">
        <v>0</v>
      </c>
      <c r="AJ5288">
        <v>0</v>
      </c>
      <c r="AK5288">
        <v>3401.28</v>
      </c>
      <c r="AL5288">
        <v>4824.93</v>
      </c>
      <c r="AM5288" t="s">
        <v>47</v>
      </c>
    </row>
    <row r="5289" spans="1:41" x14ac:dyDescent="0.35">
      <c r="A5289" t="s">
        <v>6472</v>
      </c>
      <c r="B5289" t="s">
        <v>49</v>
      </c>
      <c r="C5289" s="10">
        <v>63</v>
      </c>
      <c r="D5289" s="5" t="str" cm="1">
        <f t="array" ref="D5289">_xlfn.IFS(C5289&lt;=29, "18-29", C5289&lt;=39, "30-39", C5289&lt;=49, "40-49", C5289&lt;=59, "50-59",C5289&lt;=69, "60-69", C5289&gt;=70, "70+")</f>
        <v>60-69</v>
      </c>
      <c r="E5289" t="s">
        <v>43</v>
      </c>
      <c r="F5289">
        <v>0</v>
      </c>
      <c r="G5289" t="s">
        <v>827</v>
      </c>
      <c r="H5289">
        <v>95307</v>
      </c>
      <c r="I5289">
        <v>37.553469</v>
      </c>
      <c r="J5289">
        <v>-120.952825</v>
      </c>
      <c r="K5289">
        <v>0</v>
      </c>
      <c r="L5289">
        <v>1</v>
      </c>
      <c r="M5289" t="str" cm="1">
        <f t="array" ref="M5289">_xlfn.IFS(L5289&lt;=12, "New (0-12 months)", L5289&lt;=36, "Mid (13-36 months)", L5289&gt;=37,"Long (37+ months)")</f>
        <v>New (0-12 months)</v>
      </c>
      <c r="N5289" t="s">
        <v>42</v>
      </c>
      <c r="O5289" t="s">
        <v>40</v>
      </c>
      <c r="P5289">
        <v>14.42</v>
      </c>
      <c r="Q5289" t="s">
        <v>43</v>
      </c>
      <c r="R5289" t="s">
        <v>40</v>
      </c>
      <c r="S5289" t="s">
        <v>55</v>
      </c>
      <c r="T5289" s="1">
        <v>27</v>
      </c>
      <c r="U5289" t="s">
        <v>43</v>
      </c>
      <c r="V5289" t="s">
        <v>43</v>
      </c>
      <c r="W5289" t="s">
        <v>43</v>
      </c>
      <c r="X5289" t="s">
        <v>43</v>
      </c>
      <c r="Y5289" t="s">
        <v>43</v>
      </c>
      <c r="Z5289" t="s">
        <v>43</v>
      </c>
      <c r="AA5289" t="s">
        <v>43</v>
      </c>
      <c r="AB5289" t="s">
        <v>43</v>
      </c>
      <c r="AC5289" t="s">
        <v>51</v>
      </c>
      <c r="AD5289" t="s">
        <v>40</v>
      </c>
      <c r="AE5289" t="s">
        <v>56</v>
      </c>
      <c r="AF5289">
        <v>70.349999999999994</v>
      </c>
      <c r="AH5289">
        <v>70.349999999999994</v>
      </c>
      <c r="AI5289">
        <v>0</v>
      </c>
      <c r="AJ5289">
        <v>10</v>
      </c>
      <c r="AK5289">
        <v>14.42</v>
      </c>
      <c r="AL5289">
        <v>94.77</v>
      </c>
      <c r="AM5289" t="s">
        <v>98</v>
      </c>
    </row>
    <row r="5290" spans="1:41" x14ac:dyDescent="0.35">
      <c r="A5290" t="s">
        <v>6473</v>
      </c>
      <c r="B5290" t="s">
        <v>49</v>
      </c>
      <c r="C5290" s="10">
        <v>21</v>
      </c>
      <c r="D5290" s="5" t="str" cm="1">
        <f t="array" ref="D5290">_xlfn.IFS(C5290&lt;=29, "18-29", C5290&lt;=39, "30-39", C5290&lt;=49, "40-49", C5290&lt;=59, "50-59",C5290&lt;=69, "60-69", C5290&gt;=70, "70+")</f>
        <v>18-29</v>
      </c>
      <c r="E5290" t="s">
        <v>43</v>
      </c>
      <c r="F5290">
        <v>0</v>
      </c>
      <c r="G5290" t="s">
        <v>135</v>
      </c>
      <c r="H5290">
        <v>90013</v>
      </c>
      <c r="I5290">
        <v>34.044638999999997</v>
      </c>
      <c r="J5290">
        <v>-118.240413</v>
      </c>
      <c r="K5290">
        <v>0</v>
      </c>
      <c r="L5290">
        <v>16</v>
      </c>
      <c r="M5290" t="str" cm="1">
        <f t="array" ref="M5290">_xlfn.IFS(L5290&lt;=12, "New (0-12 months)", L5290&lt;=36, "Mid (13-36 months)", L5290&gt;=37,"Long (37+ months)")</f>
        <v>Mid (13-36 months)</v>
      </c>
      <c r="N5290" t="s">
        <v>62</v>
      </c>
      <c r="O5290" t="s">
        <v>40</v>
      </c>
      <c r="P5290">
        <v>32.619999999999997</v>
      </c>
      <c r="Q5290" t="s">
        <v>43</v>
      </c>
      <c r="R5290" t="s">
        <v>43</v>
      </c>
      <c r="S5290" t="s">
        <v>8234</v>
      </c>
      <c r="T5290" s="1">
        <v>0</v>
      </c>
      <c r="U5290" t="s">
        <v>8234</v>
      </c>
      <c r="V5290" t="s">
        <v>8234</v>
      </c>
      <c r="W5290" t="s">
        <v>8234</v>
      </c>
      <c r="X5290" t="s">
        <v>8234</v>
      </c>
      <c r="Y5290" t="s">
        <v>8234</v>
      </c>
      <c r="Z5290" t="s">
        <v>8234</v>
      </c>
      <c r="AA5290" t="s">
        <v>8234</v>
      </c>
      <c r="AB5290" t="s">
        <v>8234</v>
      </c>
      <c r="AC5290" t="s">
        <v>73</v>
      </c>
      <c r="AD5290" t="s">
        <v>43</v>
      </c>
      <c r="AE5290" t="s">
        <v>46</v>
      </c>
      <c r="AF5290">
        <v>18.95</v>
      </c>
      <c r="AH5290">
        <v>326.8</v>
      </c>
      <c r="AI5290">
        <v>0</v>
      </c>
      <c r="AJ5290">
        <v>0</v>
      </c>
      <c r="AK5290">
        <v>521.91999999999996</v>
      </c>
      <c r="AL5290">
        <v>848.72</v>
      </c>
      <c r="AM5290" t="s">
        <v>47</v>
      </c>
    </row>
    <row r="5291" spans="1:41" x14ac:dyDescent="0.35">
      <c r="A5291" t="s">
        <v>6474</v>
      </c>
      <c r="B5291" t="s">
        <v>49</v>
      </c>
      <c r="C5291" s="10">
        <v>37</v>
      </c>
      <c r="D5291" s="5" t="str" cm="1">
        <f t="array" ref="D5291">_xlfn.IFS(C5291&lt;=29, "18-29", C5291&lt;=39, "30-39", C5291&lt;=49, "40-49", C5291&lt;=59, "50-59",C5291&lt;=69, "60-69", C5291&gt;=70, "70+")</f>
        <v>30-39</v>
      </c>
      <c r="E5291" t="s">
        <v>43</v>
      </c>
      <c r="F5291">
        <v>0</v>
      </c>
      <c r="G5291" t="s">
        <v>2197</v>
      </c>
      <c r="H5291">
        <v>91789</v>
      </c>
      <c r="I5291">
        <v>34.018354000000002</v>
      </c>
      <c r="J5291">
        <v>-117.85492000000001</v>
      </c>
      <c r="K5291">
        <v>0</v>
      </c>
      <c r="L5291">
        <v>53</v>
      </c>
      <c r="M5291" t="str" cm="1">
        <f t="array" ref="M5291">_xlfn.IFS(L5291&lt;=12, "New (0-12 months)", L5291&lt;=36, "Mid (13-36 months)", L5291&gt;=37,"Long (37+ months)")</f>
        <v>Long (37+ months)</v>
      </c>
      <c r="N5291" t="s">
        <v>76</v>
      </c>
      <c r="O5291" t="s">
        <v>40</v>
      </c>
      <c r="P5291">
        <v>4.82</v>
      </c>
      <c r="Q5291" t="s">
        <v>43</v>
      </c>
      <c r="R5291" t="s">
        <v>40</v>
      </c>
      <c r="S5291" t="s">
        <v>79</v>
      </c>
      <c r="T5291" s="1">
        <v>24</v>
      </c>
      <c r="U5291" t="s">
        <v>43</v>
      </c>
      <c r="V5291" t="s">
        <v>43</v>
      </c>
      <c r="W5291" t="s">
        <v>40</v>
      </c>
      <c r="X5291" t="s">
        <v>43</v>
      </c>
      <c r="Y5291" t="s">
        <v>43</v>
      </c>
      <c r="Z5291" t="s">
        <v>40</v>
      </c>
      <c r="AA5291" t="s">
        <v>40</v>
      </c>
      <c r="AB5291" t="s">
        <v>40</v>
      </c>
      <c r="AC5291" t="s">
        <v>45</v>
      </c>
      <c r="AD5291" t="s">
        <v>40</v>
      </c>
      <c r="AE5291" t="s">
        <v>56</v>
      </c>
      <c r="AF5291">
        <v>61.1</v>
      </c>
      <c r="AH5291">
        <v>3357.9</v>
      </c>
      <c r="AI5291">
        <v>0</v>
      </c>
      <c r="AJ5291">
        <v>0</v>
      </c>
      <c r="AK5291">
        <v>255.46</v>
      </c>
      <c r="AL5291">
        <v>3613.36</v>
      </c>
      <c r="AM5291" t="s">
        <v>47</v>
      </c>
    </row>
    <row r="5292" spans="1:41" x14ac:dyDescent="0.35">
      <c r="A5292" t="s">
        <v>6475</v>
      </c>
      <c r="B5292" t="s">
        <v>39</v>
      </c>
      <c r="C5292" s="10">
        <v>42</v>
      </c>
      <c r="D5292" s="5" t="str" cm="1">
        <f t="array" ref="D5292">_xlfn.IFS(C5292&lt;=29, "18-29", C5292&lt;=39, "30-39", C5292&lt;=49, "40-49", C5292&lt;=59, "50-59",C5292&lt;=69, "60-69", C5292&gt;=70, "70+")</f>
        <v>40-49</v>
      </c>
      <c r="E5292" t="s">
        <v>40</v>
      </c>
      <c r="F5292">
        <v>0</v>
      </c>
      <c r="G5292" t="s">
        <v>112</v>
      </c>
      <c r="H5292">
        <v>93201</v>
      </c>
      <c r="I5292">
        <v>35.869625999999997</v>
      </c>
      <c r="J5292">
        <v>-119.498771</v>
      </c>
      <c r="K5292">
        <v>1</v>
      </c>
      <c r="L5292">
        <v>13</v>
      </c>
      <c r="M5292" t="str" cm="1">
        <f t="array" ref="M5292">_xlfn.IFS(L5292&lt;=12, "New (0-12 months)", L5292&lt;=36, "Mid (13-36 months)", L5292&gt;=37,"Long (37+ months)")</f>
        <v>Mid (13-36 months)</v>
      </c>
      <c r="N5292" t="s">
        <v>42</v>
      </c>
      <c r="O5292" t="s">
        <v>43</v>
      </c>
      <c r="P5292">
        <v>0</v>
      </c>
      <c r="Q5292" t="s">
        <v>8234</v>
      </c>
      <c r="R5292" t="s">
        <v>40</v>
      </c>
      <c r="S5292" t="s">
        <v>79</v>
      </c>
      <c r="T5292" s="1">
        <v>8</v>
      </c>
      <c r="U5292" t="s">
        <v>43</v>
      </c>
      <c r="V5292" t="s">
        <v>43</v>
      </c>
      <c r="W5292" t="s">
        <v>40</v>
      </c>
      <c r="X5292" t="s">
        <v>43</v>
      </c>
      <c r="Y5292" t="s">
        <v>40</v>
      </c>
      <c r="Z5292" t="s">
        <v>40</v>
      </c>
      <c r="AA5292" t="s">
        <v>40</v>
      </c>
      <c r="AB5292" t="s">
        <v>40</v>
      </c>
      <c r="AC5292" t="s">
        <v>51</v>
      </c>
      <c r="AD5292" t="s">
        <v>40</v>
      </c>
      <c r="AE5292" t="s">
        <v>56</v>
      </c>
      <c r="AF5292">
        <v>48.75</v>
      </c>
      <c r="AH5292">
        <v>633.4</v>
      </c>
      <c r="AI5292">
        <v>0</v>
      </c>
      <c r="AJ5292">
        <v>0</v>
      </c>
      <c r="AK5292">
        <v>0</v>
      </c>
      <c r="AL5292">
        <v>633.4</v>
      </c>
      <c r="AM5292" t="s">
        <v>57</v>
      </c>
      <c r="AN5292" t="s">
        <v>121</v>
      </c>
      <c r="AO5292" t="s">
        <v>195</v>
      </c>
    </row>
    <row r="5293" spans="1:41" x14ac:dyDescent="0.35">
      <c r="A5293" t="s">
        <v>6476</v>
      </c>
      <c r="B5293" t="s">
        <v>49</v>
      </c>
      <c r="C5293" s="10">
        <v>74</v>
      </c>
      <c r="D5293" s="5" t="str" cm="1">
        <f t="array" ref="D5293">_xlfn.IFS(C5293&lt;=29, "18-29", C5293&lt;=39, "30-39", C5293&lt;=49, "40-49", C5293&lt;=59, "50-59",C5293&lt;=69, "60-69", C5293&gt;=70, "70+")</f>
        <v>70+</v>
      </c>
      <c r="E5293" t="s">
        <v>40</v>
      </c>
      <c r="F5293">
        <v>3</v>
      </c>
      <c r="G5293" t="s">
        <v>441</v>
      </c>
      <c r="H5293">
        <v>90808</v>
      </c>
      <c r="I5293">
        <v>33.823943</v>
      </c>
      <c r="J5293">
        <v>-118.111335</v>
      </c>
      <c r="K5293">
        <v>1</v>
      </c>
      <c r="L5293">
        <v>71</v>
      </c>
      <c r="M5293" t="str" cm="1">
        <f t="array" ref="M5293">_xlfn.IFS(L5293&lt;=12, "New (0-12 months)", L5293&lt;=36, "Mid (13-36 months)", L5293&gt;=37,"Long (37+ months)")</f>
        <v>Long (37+ months)</v>
      </c>
      <c r="N5293" t="s">
        <v>42</v>
      </c>
      <c r="O5293" t="s">
        <v>40</v>
      </c>
      <c r="P5293">
        <v>46.11</v>
      </c>
      <c r="Q5293" t="s">
        <v>40</v>
      </c>
      <c r="R5293" t="s">
        <v>40</v>
      </c>
      <c r="S5293" t="s">
        <v>79</v>
      </c>
      <c r="T5293" s="1">
        <v>20</v>
      </c>
      <c r="U5293" t="s">
        <v>43</v>
      </c>
      <c r="V5293" t="s">
        <v>40</v>
      </c>
      <c r="W5293" t="s">
        <v>40</v>
      </c>
      <c r="X5293" t="s">
        <v>40</v>
      </c>
      <c r="Y5293" t="s">
        <v>43</v>
      </c>
      <c r="Z5293" t="s">
        <v>40</v>
      </c>
      <c r="AA5293" t="s">
        <v>43</v>
      </c>
      <c r="AB5293" t="s">
        <v>43</v>
      </c>
      <c r="AC5293" t="s">
        <v>45</v>
      </c>
      <c r="AD5293" t="s">
        <v>40</v>
      </c>
      <c r="AE5293" t="s">
        <v>56</v>
      </c>
      <c r="AF5293">
        <v>72.900000000000006</v>
      </c>
      <c r="AH5293">
        <v>5139.6499999999996</v>
      </c>
      <c r="AI5293">
        <v>0</v>
      </c>
      <c r="AJ5293">
        <v>20</v>
      </c>
      <c r="AK5293">
        <v>3273.81</v>
      </c>
      <c r="AL5293">
        <v>8433.4599999999991</v>
      </c>
      <c r="AM5293" t="s">
        <v>47</v>
      </c>
    </row>
    <row r="5294" spans="1:41" x14ac:dyDescent="0.35">
      <c r="A5294" t="s">
        <v>6477</v>
      </c>
      <c r="B5294" t="s">
        <v>49</v>
      </c>
      <c r="C5294" s="10">
        <v>23</v>
      </c>
      <c r="D5294" s="5" t="str" cm="1">
        <f t="array" ref="D5294">_xlfn.IFS(C5294&lt;=29, "18-29", C5294&lt;=39, "30-39", C5294&lt;=49, "40-49", C5294&lt;=59, "50-59",C5294&lt;=69, "60-69", C5294&gt;=70, "70+")</f>
        <v>18-29</v>
      </c>
      <c r="E5294" t="s">
        <v>40</v>
      </c>
      <c r="F5294">
        <v>0</v>
      </c>
      <c r="G5294" t="s">
        <v>391</v>
      </c>
      <c r="H5294">
        <v>94121</v>
      </c>
      <c r="I5294">
        <v>37.776718000000002</v>
      </c>
      <c r="J5294">
        <v>-122.49578099999999</v>
      </c>
      <c r="K5294">
        <v>1</v>
      </c>
      <c r="L5294">
        <v>60</v>
      </c>
      <c r="M5294" t="str" cm="1">
        <f t="array" ref="M5294">_xlfn.IFS(L5294&lt;=12, "New (0-12 months)", L5294&lt;=36, "Mid (13-36 months)", L5294&gt;=37,"Long (37+ months)")</f>
        <v>Long (37+ months)</v>
      </c>
      <c r="N5294" t="s">
        <v>76</v>
      </c>
      <c r="O5294" t="s">
        <v>40</v>
      </c>
      <c r="P5294">
        <v>16.420000000000002</v>
      </c>
      <c r="Q5294" t="s">
        <v>40</v>
      </c>
      <c r="R5294" t="s">
        <v>43</v>
      </c>
      <c r="S5294" t="s">
        <v>8234</v>
      </c>
      <c r="T5294" s="1">
        <v>0</v>
      </c>
      <c r="U5294" t="s">
        <v>8234</v>
      </c>
      <c r="V5294" t="s">
        <v>8234</v>
      </c>
      <c r="W5294" t="s">
        <v>8234</v>
      </c>
      <c r="X5294" t="s">
        <v>8234</v>
      </c>
      <c r="Y5294" t="s">
        <v>8234</v>
      </c>
      <c r="Z5294" t="s">
        <v>8234</v>
      </c>
      <c r="AA5294" t="s">
        <v>8234</v>
      </c>
      <c r="AB5294" t="s">
        <v>8234</v>
      </c>
      <c r="AC5294" t="s">
        <v>45</v>
      </c>
      <c r="AD5294" t="s">
        <v>43</v>
      </c>
      <c r="AE5294" t="s">
        <v>56</v>
      </c>
      <c r="AF5294">
        <v>24.15</v>
      </c>
      <c r="AH5294">
        <v>1505.9</v>
      </c>
      <c r="AI5294">
        <v>0</v>
      </c>
      <c r="AJ5294">
        <v>0</v>
      </c>
      <c r="AK5294">
        <v>985.2</v>
      </c>
      <c r="AL5294">
        <v>2491.1</v>
      </c>
      <c r="AM5294" t="s">
        <v>47</v>
      </c>
    </row>
    <row r="5295" spans="1:41" x14ac:dyDescent="0.35">
      <c r="A5295" t="s">
        <v>6478</v>
      </c>
      <c r="B5295" t="s">
        <v>49</v>
      </c>
      <c r="C5295" s="10">
        <v>76</v>
      </c>
      <c r="D5295" s="5" t="str" cm="1">
        <f t="array" ref="D5295">_xlfn.IFS(C5295&lt;=29, "18-29", C5295&lt;=39, "30-39", C5295&lt;=49, "40-49", C5295&lt;=59, "50-59",C5295&lt;=69, "60-69", C5295&gt;=70, "70+")</f>
        <v>70+</v>
      </c>
      <c r="E5295" t="s">
        <v>40</v>
      </c>
      <c r="F5295">
        <v>2</v>
      </c>
      <c r="G5295" t="s">
        <v>4841</v>
      </c>
      <c r="H5295">
        <v>92677</v>
      </c>
      <c r="I5295">
        <v>33.529046999999998</v>
      </c>
      <c r="J5295">
        <v>-117.70117500000001</v>
      </c>
      <c r="K5295">
        <v>5</v>
      </c>
      <c r="L5295">
        <v>71</v>
      </c>
      <c r="M5295" t="str" cm="1">
        <f t="array" ref="M5295">_xlfn.IFS(L5295&lt;=12, "New (0-12 months)", L5295&lt;=36, "Mid (13-36 months)", L5295&gt;=37,"Long (37+ months)")</f>
        <v>Long (37+ months)</v>
      </c>
      <c r="N5295" t="s">
        <v>72</v>
      </c>
      <c r="O5295" t="s">
        <v>40</v>
      </c>
      <c r="P5295">
        <v>30.16</v>
      </c>
      <c r="Q5295" t="s">
        <v>43</v>
      </c>
      <c r="R5295" t="s">
        <v>40</v>
      </c>
      <c r="S5295" t="s">
        <v>55</v>
      </c>
      <c r="T5295" s="1">
        <v>19</v>
      </c>
      <c r="U5295" t="s">
        <v>40</v>
      </c>
      <c r="V5295" t="s">
        <v>40</v>
      </c>
      <c r="W5295" t="s">
        <v>40</v>
      </c>
      <c r="X5295" t="s">
        <v>43</v>
      </c>
      <c r="Y5295" t="s">
        <v>43</v>
      </c>
      <c r="Z5295" t="s">
        <v>43</v>
      </c>
      <c r="AA5295" t="s">
        <v>43</v>
      </c>
      <c r="AB5295" t="s">
        <v>40</v>
      </c>
      <c r="AC5295" t="s">
        <v>45</v>
      </c>
      <c r="AD5295" t="s">
        <v>40</v>
      </c>
      <c r="AE5295" t="s">
        <v>56</v>
      </c>
      <c r="AF5295">
        <v>86.7</v>
      </c>
      <c r="AH5295">
        <v>6179.35</v>
      </c>
      <c r="AI5295">
        <v>0</v>
      </c>
      <c r="AJ5295">
        <v>0</v>
      </c>
      <c r="AK5295">
        <v>2141.36</v>
      </c>
      <c r="AL5295">
        <v>8320.7099999999991</v>
      </c>
      <c r="AM5295" t="s">
        <v>47</v>
      </c>
    </row>
    <row r="5296" spans="1:41" x14ac:dyDescent="0.35">
      <c r="A5296" t="s">
        <v>6479</v>
      </c>
      <c r="B5296" t="s">
        <v>39</v>
      </c>
      <c r="C5296" s="10">
        <v>38</v>
      </c>
      <c r="D5296" s="5" t="str" cm="1">
        <f t="array" ref="D5296">_xlfn.IFS(C5296&lt;=29, "18-29", C5296&lt;=39, "30-39", C5296&lt;=49, "40-49", C5296&lt;=59, "50-59",C5296&lt;=69, "60-69", C5296&gt;=70, "70+")</f>
        <v>30-39</v>
      </c>
      <c r="E5296" t="s">
        <v>40</v>
      </c>
      <c r="F5296">
        <v>3</v>
      </c>
      <c r="G5296" t="s">
        <v>1642</v>
      </c>
      <c r="H5296">
        <v>94595</v>
      </c>
      <c r="I5296">
        <v>37.862127999999998</v>
      </c>
      <c r="J5296">
        <v>-122.075197</v>
      </c>
      <c r="K5296">
        <v>2</v>
      </c>
      <c r="L5296">
        <v>14</v>
      </c>
      <c r="M5296" t="str" cm="1">
        <f t="array" ref="M5296">_xlfn.IFS(L5296&lt;=12, "New (0-12 months)", L5296&lt;=36, "Mid (13-36 months)", L5296&gt;=37,"Long (37+ months)")</f>
        <v>Mid (13-36 months)</v>
      </c>
      <c r="N5296" t="s">
        <v>62</v>
      </c>
      <c r="O5296" t="s">
        <v>40</v>
      </c>
      <c r="P5296">
        <v>44.55</v>
      </c>
      <c r="Q5296" t="s">
        <v>43</v>
      </c>
      <c r="R5296" t="s">
        <v>43</v>
      </c>
      <c r="S5296" t="s">
        <v>8234</v>
      </c>
      <c r="T5296" s="1">
        <v>0</v>
      </c>
      <c r="U5296" t="s">
        <v>8234</v>
      </c>
      <c r="V5296" t="s">
        <v>8234</v>
      </c>
      <c r="W5296" t="s">
        <v>8234</v>
      </c>
      <c r="X5296" t="s">
        <v>8234</v>
      </c>
      <c r="Y5296" t="s">
        <v>8234</v>
      </c>
      <c r="Z5296" t="s">
        <v>8234</v>
      </c>
      <c r="AA5296" t="s">
        <v>8234</v>
      </c>
      <c r="AB5296" t="s">
        <v>8234</v>
      </c>
      <c r="AC5296" t="s">
        <v>73</v>
      </c>
      <c r="AD5296" t="s">
        <v>43</v>
      </c>
      <c r="AE5296" t="s">
        <v>183</v>
      </c>
      <c r="AF5296">
        <v>18.8</v>
      </c>
      <c r="AH5296">
        <v>255.55</v>
      </c>
      <c r="AI5296">
        <v>0</v>
      </c>
      <c r="AJ5296">
        <v>0</v>
      </c>
      <c r="AK5296">
        <v>623.70000000000005</v>
      </c>
      <c r="AL5296">
        <v>879.25</v>
      </c>
      <c r="AM5296" t="s">
        <v>47</v>
      </c>
    </row>
    <row r="5297" spans="1:41" x14ac:dyDescent="0.35">
      <c r="A5297" t="s">
        <v>6480</v>
      </c>
      <c r="B5297" t="s">
        <v>49</v>
      </c>
      <c r="C5297" s="10">
        <v>35</v>
      </c>
      <c r="D5297" s="5" t="str" cm="1">
        <f t="array" ref="D5297">_xlfn.IFS(C5297&lt;=29, "18-29", C5297&lt;=39, "30-39", C5297&lt;=49, "40-49", C5297&lt;=59, "50-59",C5297&lt;=69, "60-69", C5297&gt;=70, "70+")</f>
        <v>30-39</v>
      </c>
      <c r="E5297" t="s">
        <v>43</v>
      </c>
      <c r="F5297">
        <v>0</v>
      </c>
      <c r="G5297" t="s">
        <v>6451</v>
      </c>
      <c r="H5297">
        <v>92341</v>
      </c>
      <c r="I5297">
        <v>34.244410999999999</v>
      </c>
      <c r="J5297">
        <v>-117.072654</v>
      </c>
      <c r="K5297">
        <v>0</v>
      </c>
      <c r="L5297">
        <v>7</v>
      </c>
      <c r="M5297" t="str" cm="1">
        <f t="array" ref="M5297">_xlfn.IFS(L5297&lt;=12, "New (0-12 months)", L5297&lt;=36, "Mid (13-36 months)", L5297&gt;=37,"Long (37+ months)")</f>
        <v>New (0-12 months)</v>
      </c>
      <c r="N5297" t="s">
        <v>42</v>
      </c>
      <c r="O5297" t="s">
        <v>40</v>
      </c>
      <c r="P5297">
        <v>36.840000000000003</v>
      </c>
      <c r="Q5297" t="s">
        <v>40</v>
      </c>
      <c r="R5297" t="s">
        <v>40</v>
      </c>
      <c r="S5297" t="s">
        <v>55</v>
      </c>
      <c r="T5297" s="1">
        <v>17</v>
      </c>
      <c r="U5297" t="s">
        <v>43</v>
      </c>
      <c r="V5297" t="s">
        <v>43</v>
      </c>
      <c r="W5297" t="s">
        <v>40</v>
      </c>
      <c r="X5297" t="s">
        <v>43</v>
      </c>
      <c r="Y5297" t="s">
        <v>40</v>
      </c>
      <c r="Z5297" t="s">
        <v>43</v>
      </c>
      <c r="AA5297" t="s">
        <v>43</v>
      </c>
      <c r="AB5297" t="s">
        <v>43</v>
      </c>
      <c r="AC5297" t="s">
        <v>51</v>
      </c>
      <c r="AD5297" t="s">
        <v>40</v>
      </c>
      <c r="AE5297" t="s">
        <v>46</v>
      </c>
      <c r="AF5297">
        <v>89.35</v>
      </c>
      <c r="AH5297">
        <v>631.85</v>
      </c>
      <c r="AI5297">
        <v>0</v>
      </c>
      <c r="AJ5297">
        <v>60</v>
      </c>
      <c r="AK5297">
        <v>257.88</v>
      </c>
      <c r="AL5297">
        <v>949.73</v>
      </c>
      <c r="AM5297" t="s">
        <v>57</v>
      </c>
      <c r="AN5297" t="s">
        <v>117</v>
      </c>
      <c r="AO5297" t="s">
        <v>466</v>
      </c>
    </row>
    <row r="5298" spans="1:41" x14ac:dyDescent="0.35">
      <c r="A5298" t="s">
        <v>6481</v>
      </c>
      <c r="B5298" t="s">
        <v>49</v>
      </c>
      <c r="C5298" s="10">
        <v>65</v>
      </c>
      <c r="D5298" s="5" t="str" cm="1">
        <f t="array" ref="D5298">_xlfn.IFS(C5298&lt;=29, "18-29", C5298&lt;=39, "30-39", C5298&lt;=49, "40-49", C5298&lt;=59, "50-59",C5298&lt;=69, "60-69", C5298&gt;=70, "70+")</f>
        <v>60-69</v>
      </c>
      <c r="E5298" t="s">
        <v>43</v>
      </c>
      <c r="F5298">
        <v>0</v>
      </c>
      <c r="G5298" t="s">
        <v>135</v>
      </c>
      <c r="H5298">
        <v>90005</v>
      </c>
      <c r="I5298">
        <v>34.059280999999999</v>
      </c>
      <c r="J5298">
        <v>-118.30741999999999</v>
      </c>
      <c r="K5298">
        <v>0</v>
      </c>
      <c r="L5298">
        <v>50</v>
      </c>
      <c r="M5298" t="str" cm="1">
        <f t="array" ref="M5298">_xlfn.IFS(L5298&lt;=12, "New (0-12 months)", L5298&lt;=36, "Mid (13-36 months)", L5298&gt;=37,"Long (37+ months)")</f>
        <v>Long (37+ months)</v>
      </c>
      <c r="N5298" t="s">
        <v>42</v>
      </c>
      <c r="O5298" t="s">
        <v>40</v>
      </c>
      <c r="P5298">
        <v>18.920000000000002</v>
      </c>
      <c r="Q5298" t="s">
        <v>40</v>
      </c>
      <c r="R5298" t="s">
        <v>40</v>
      </c>
      <c r="S5298" t="s">
        <v>55</v>
      </c>
      <c r="T5298" s="1">
        <v>11</v>
      </c>
      <c r="U5298" t="s">
        <v>43</v>
      </c>
      <c r="V5298" t="s">
        <v>43</v>
      </c>
      <c r="W5298" t="s">
        <v>43</v>
      </c>
      <c r="X5298" t="s">
        <v>43</v>
      </c>
      <c r="Y5298" t="s">
        <v>40</v>
      </c>
      <c r="Z5298" t="s">
        <v>40</v>
      </c>
      <c r="AA5298" t="s">
        <v>40</v>
      </c>
      <c r="AB5298" t="s">
        <v>40</v>
      </c>
      <c r="AC5298" t="s">
        <v>51</v>
      </c>
      <c r="AD5298" t="s">
        <v>40</v>
      </c>
      <c r="AE5298" t="s">
        <v>56</v>
      </c>
      <c r="AF5298">
        <v>95.7</v>
      </c>
      <c r="AH5298">
        <v>4816.7</v>
      </c>
      <c r="AI5298">
        <v>0</v>
      </c>
      <c r="AJ5298">
        <v>0</v>
      </c>
      <c r="AK5298">
        <v>946</v>
      </c>
      <c r="AL5298">
        <v>5762.7</v>
      </c>
      <c r="AM5298" t="s">
        <v>57</v>
      </c>
      <c r="AN5298" t="s">
        <v>63</v>
      </c>
      <c r="AO5298" t="s">
        <v>67</v>
      </c>
    </row>
    <row r="5299" spans="1:41" x14ac:dyDescent="0.35">
      <c r="A5299" t="s">
        <v>6482</v>
      </c>
      <c r="B5299" t="s">
        <v>49</v>
      </c>
      <c r="C5299" s="10">
        <v>63</v>
      </c>
      <c r="D5299" s="5" t="str" cm="1">
        <f t="array" ref="D5299">_xlfn.IFS(C5299&lt;=29, "18-29", C5299&lt;=39, "30-39", C5299&lt;=49, "40-49", C5299&lt;=59, "50-59",C5299&lt;=69, "60-69", C5299&gt;=70, "70+")</f>
        <v>60-69</v>
      </c>
      <c r="E5299" t="s">
        <v>40</v>
      </c>
      <c r="F5299">
        <v>2</v>
      </c>
      <c r="G5299" t="s">
        <v>790</v>
      </c>
      <c r="H5299">
        <v>93621</v>
      </c>
      <c r="I5299">
        <v>36.789212999999997</v>
      </c>
      <c r="J5299">
        <v>-119.140338</v>
      </c>
      <c r="K5299">
        <v>5</v>
      </c>
      <c r="L5299">
        <v>69</v>
      </c>
      <c r="M5299" t="str" cm="1">
        <f t="array" ref="M5299">_xlfn.IFS(L5299&lt;=12, "New (0-12 months)", L5299&lt;=36, "Mid (13-36 months)", L5299&gt;=37,"Long (37+ months)")</f>
        <v>Long (37+ months)</v>
      </c>
      <c r="N5299" t="s">
        <v>42</v>
      </c>
      <c r="O5299" t="s">
        <v>40</v>
      </c>
      <c r="P5299">
        <v>11.6</v>
      </c>
      <c r="Q5299" t="s">
        <v>40</v>
      </c>
      <c r="R5299" t="s">
        <v>43</v>
      </c>
      <c r="S5299" t="s">
        <v>8234</v>
      </c>
      <c r="T5299" s="1">
        <v>0</v>
      </c>
      <c r="U5299" t="s">
        <v>8234</v>
      </c>
      <c r="V5299" t="s">
        <v>8234</v>
      </c>
      <c r="W5299" t="s">
        <v>8234</v>
      </c>
      <c r="X5299" t="s">
        <v>8234</v>
      </c>
      <c r="Y5299" t="s">
        <v>8234</v>
      </c>
      <c r="Z5299" t="s">
        <v>8234</v>
      </c>
      <c r="AA5299" t="s">
        <v>8234</v>
      </c>
      <c r="AB5299" t="s">
        <v>8234</v>
      </c>
      <c r="AC5299" t="s">
        <v>73</v>
      </c>
      <c r="AD5299" t="s">
        <v>40</v>
      </c>
      <c r="AE5299" t="s">
        <v>56</v>
      </c>
      <c r="AF5299">
        <v>26</v>
      </c>
      <c r="AH5299">
        <v>1796.55</v>
      </c>
      <c r="AI5299">
        <v>0</v>
      </c>
      <c r="AJ5299">
        <v>0</v>
      </c>
      <c r="AK5299">
        <v>800.4</v>
      </c>
      <c r="AL5299">
        <v>2596.9499999999998</v>
      </c>
      <c r="AM5299" t="s">
        <v>47</v>
      </c>
    </row>
    <row r="5300" spans="1:41" x14ac:dyDescent="0.35">
      <c r="A5300" t="s">
        <v>6483</v>
      </c>
      <c r="B5300" t="s">
        <v>39</v>
      </c>
      <c r="C5300" s="10">
        <v>76</v>
      </c>
      <c r="D5300" s="5" t="str" cm="1">
        <f t="array" ref="D5300">_xlfn.IFS(C5300&lt;=29, "18-29", C5300&lt;=39, "30-39", C5300&lt;=49, "40-49", C5300&lt;=59, "50-59",C5300&lt;=69, "60-69", C5300&gt;=70, "70+")</f>
        <v>70+</v>
      </c>
      <c r="E5300" t="s">
        <v>43</v>
      </c>
      <c r="F5300">
        <v>0</v>
      </c>
      <c r="G5300" t="s">
        <v>1359</v>
      </c>
      <c r="H5300">
        <v>95006</v>
      </c>
      <c r="I5300">
        <v>37.171726999999997</v>
      </c>
      <c r="J5300">
        <v>-122.142961</v>
      </c>
      <c r="K5300">
        <v>0</v>
      </c>
      <c r="L5300">
        <v>49</v>
      </c>
      <c r="M5300" t="str" cm="1">
        <f t="array" ref="M5300">_xlfn.IFS(L5300&lt;=12, "New (0-12 months)", L5300&lt;=36, "Mid (13-36 months)", L5300&gt;=37,"Long (37+ months)")</f>
        <v>Long (37+ months)</v>
      </c>
      <c r="N5300" t="s">
        <v>76</v>
      </c>
      <c r="O5300" t="s">
        <v>40</v>
      </c>
      <c r="P5300">
        <v>44.88</v>
      </c>
      <c r="Q5300" t="s">
        <v>40</v>
      </c>
      <c r="R5300" t="s">
        <v>40</v>
      </c>
      <c r="S5300" t="s">
        <v>55</v>
      </c>
      <c r="T5300" s="1">
        <v>15</v>
      </c>
      <c r="U5300" t="s">
        <v>43</v>
      </c>
      <c r="V5300" t="s">
        <v>43</v>
      </c>
      <c r="W5300" t="s">
        <v>40</v>
      </c>
      <c r="X5300" t="s">
        <v>43</v>
      </c>
      <c r="Y5300" t="s">
        <v>43</v>
      </c>
      <c r="Z5300" t="s">
        <v>40</v>
      </c>
      <c r="AA5300" t="s">
        <v>43</v>
      </c>
      <c r="AB5300" t="s">
        <v>40</v>
      </c>
      <c r="AC5300" t="s">
        <v>51</v>
      </c>
      <c r="AD5300" t="s">
        <v>40</v>
      </c>
      <c r="AE5300" t="s">
        <v>46</v>
      </c>
      <c r="AF5300">
        <v>90.85</v>
      </c>
      <c r="AH5300">
        <v>4515.8500000000004</v>
      </c>
      <c r="AI5300">
        <v>0</v>
      </c>
      <c r="AJ5300">
        <v>0</v>
      </c>
      <c r="AK5300">
        <v>2199.12</v>
      </c>
      <c r="AL5300">
        <v>6714.97</v>
      </c>
      <c r="AM5300" t="s">
        <v>57</v>
      </c>
      <c r="AN5300" t="s">
        <v>121</v>
      </c>
      <c r="AO5300" t="s">
        <v>195</v>
      </c>
    </row>
    <row r="5301" spans="1:41" x14ac:dyDescent="0.35">
      <c r="A5301" t="s">
        <v>6484</v>
      </c>
      <c r="B5301" t="s">
        <v>49</v>
      </c>
      <c r="C5301" s="10">
        <v>33</v>
      </c>
      <c r="D5301" s="5" t="str" cm="1">
        <f t="array" ref="D5301">_xlfn.IFS(C5301&lt;=29, "18-29", C5301&lt;=39, "30-39", C5301&lt;=49, "40-49", C5301&lt;=59, "50-59",C5301&lt;=69, "60-69", C5301&gt;=70, "70+")</f>
        <v>30-39</v>
      </c>
      <c r="E5301" t="s">
        <v>40</v>
      </c>
      <c r="F5301">
        <v>1</v>
      </c>
      <c r="G5301" t="s">
        <v>198</v>
      </c>
      <c r="H5301">
        <v>92256</v>
      </c>
      <c r="I5301">
        <v>34.097862999999997</v>
      </c>
      <c r="J5301">
        <v>-116.594561</v>
      </c>
      <c r="K5301">
        <v>1</v>
      </c>
      <c r="L5301">
        <v>37</v>
      </c>
      <c r="M5301" t="str" cm="1">
        <f t="array" ref="M5301">_xlfn.IFS(L5301&lt;=12, "New (0-12 months)", L5301&lt;=36, "Mid (13-36 months)", L5301&gt;=37,"Long (37+ months)")</f>
        <v>Long (37+ months)</v>
      </c>
      <c r="N5301" t="s">
        <v>129</v>
      </c>
      <c r="O5301" t="s">
        <v>40</v>
      </c>
      <c r="P5301">
        <v>38.89</v>
      </c>
      <c r="Q5301" t="s">
        <v>40</v>
      </c>
      <c r="R5301" t="s">
        <v>40</v>
      </c>
      <c r="S5301" t="s">
        <v>55</v>
      </c>
      <c r="T5301" s="1">
        <v>29</v>
      </c>
      <c r="U5301" t="s">
        <v>43</v>
      </c>
      <c r="V5301" t="s">
        <v>40</v>
      </c>
      <c r="W5301" t="s">
        <v>40</v>
      </c>
      <c r="X5301" t="s">
        <v>43</v>
      </c>
      <c r="Y5301" t="s">
        <v>40</v>
      </c>
      <c r="Z5301" t="s">
        <v>43</v>
      </c>
      <c r="AA5301" t="s">
        <v>43</v>
      </c>
      <c r="AB5301" t="s">
        <v>40</v>
      </c>
      <c r="AC5301" t="s">
        <v>51</v>
      </c>
      <c r="AD5301" t="s">
        <v>40</v>
      </c>
      <c r="AE5301" t="s">
        <v>56</v>
      </c>
      <c r="AF5301">
        <v>92.95</v>
      </c>
      <c r="AH5301">
        <v>3415.25</v>
      </c>
      <c r="AI5301">
        <v>0</v>
      </c>
      <c r="AJ5301">
        <v>0</v>
      </c>
      <c r="AK5301">
        <v>1438.93</v>
      </c>
      <c r="AL5301">
        <v>4854.18</v>
      </c>
      <c r="AM5301" t="s">
        <v>47</v>
      </c>
    </row>
    <row r="5302" spans="1:41" x14ac:dyDescent="0.35">
      <c r="A5302" t="s">
        <v>6485</v>
      </c>
      <c r="B5302" t="s">
        <v>49</v>
      </c>
      <c r="C5302" s="10">
        <v>56</v>
      </c>
      <c r="D5302" s="5" t="str" cm="1">
        <f t="array" ref="D5302">_xlfn.IFS(C5302&lt;=29, "18-29", C5302&lt;=39, "30-39", C5302&lt;=49, "40-49", C5302&lt;=59, "50-59",C5302&lt;=69, "60-69", C5302&gt;=70, "70+")</f>
        <v>50-59</v>
      </c>
      <c r="E5302" t="s">
        <v>43</v>
      </c>
      <c r="F5302">
        <v>0</v>
      </c>
      <c r="G5302" t="s">
        <v>350</v>
      </c>
      <c r="H5302">
        <v>95630</v>
      </c>
      <c r="I5302">
        <v>38.672637999999999</v>
      </c>
      <c r="J5302">
        <v>-121.147403</v>
      </c>
      <c r="K5302">
        <v>0</v>
      </c>
      <c r="L5302">
        <v>43</v>
      </c>
      <c r="M5302" t="str" cm="1">
        <f t="array" ref="M5302">_xlfn.IFS(L5302&lt;=12, "New (0-12 months)", L5302&lt;=36, "Mid (13-36 months)", L5302&gt;=37,"Long (37+ months)")</f>
        <v>Long (37+ months)</v>
      </c>
      <c r="N5302" t="s">
        <v>76</v>
      </c>
      <c r="O5302" t="s">
        <v>40</v>
      </c>
      <c r="P5302">
        <v>39.369999999999997</v>
      </c>
      <c r="Q5302" t="s">
        <v>40</v>
      </c>
      <c r="R5302" t="s">
        <v>40</v>
      </c>
      <c r="S5302" t="s">
        <v>55</v>
      </c>
      <c r="T5302" s="1">
        <v>23</v>
      </c>
      <c r="U5302" t="s">
        <v>43</v>
      </c>
      <c r="V5302" t="s">
        <v>43</v>
      </c>
      <c r="W5302" t="s">
        <v>43</v>
      </c>
      <c r="X5302" t="s">
        <v>40</v>
      </c>
      <c r="Y5302" t="s">
        <v>40</v>
      </c>
      <c r="Z5302" t="s">
        <v>40</v>
      </c>
      <c r="AA5302" t="s">
        <v>40</v>
      </c>
      <c r="AB5302" t="s">
        <v>43</v>
      </c>
      <c r="AC5302" t="s">
        <v>45</v>
      </c>
      <c r="AD5302" t="s">
        <v>40</v>
      </c>
      <c r="AE5302" t="s">
        <v>56</v>
      </c>
      <c r="AF5302">
        <v>100</v>
      </c>
      <c r="AH5302">
        <v>4211.55</v>
      </c>
      <c r="AI5302">
        <v>0</v>
      </c>
      <c r="AJ5302">
        <v>140</v>
      </c>
      <c r="AK5302">
        <v>1692.91</v>
      </c>
      <c r="AL5302">
        <v>6044.46</v>
      </c>
      <c r="AM5302" t="s">
        <v>57</v>
      </c>
      <c r="AN5302" t="s">
        <v>63</v>
      </c>
      <c r="AO5302" t="s">
        <v>64</v>
      </c>
    </row>
    <row r="5303" spans="1:41" x14ac:dyDescent="0.35">
      <c r="A5303" t="s">
        <v>6486</v>
      </c>
      <c r="B5303" t="s">
        <v>39</v>
      </c>
      <c r="C5303" s="10">
        <v>63</v>
      </c>
      <c r="D5303" s="5" t="str" cm="1">
        <f t="array" ref="D5303">_xlfn.IFS(C5303&lt;=29, "18-29", C5303&lt;=39, "30-39", C5303&lt;=49, "40-49", C5303&lt;=59, "50-59",C5303&lt;=69, "60-69", C5303&gt;=70, "70+")</f>
        <v>60-69</v>
      </c>
      <c r="E5303" t="s">
        <v>43</v>
      </c>
      <c r="F5303">
        <v>0</v>
      </c>
      <c r="G5303" t="s">
        <v>283</v>
      </c>
      <c r="H5303">
        <v>93202</v>
      </c>
      <c r="I5303">
        <v>36.315978999999999</v>
      </c>
      <c r="J5303">
        <v>-119.710852</v>
      </c>
      <c r="K5303">
        <v>0</v>
      </c>
      <c r="L5303">
        <v>4</v>
      </c>
      <c r="M5303" t="str" cm="1">
        <f t="array" ref="M5303">_xlfn.IFS(L5303&lt;=12, "New (0-12 months)", L5303&lt;=36, "Mid (13-36 months)", L5303&gt;=37,"Long (37+ months)")</f>
        <v>New (0-12 months)</v>
      </c>
      <c r="N5303" t="s">
        <v>54</v>
      </c>
      <c r="O5303" t="s">
        <v>40</v>
      </c>
      <c r="P5303">
        <v>43.32</v>
      </c>
      <c r="Q5303" t="s">
        <v>40</v>
      </c>
      <c r="R5303" t="s">
        <v>40</v>
      </c>
      <c r="S5303" t="s">
        <v>55</v>
      </c>
      <c r="T5303" s="1">
        <v>20</v>
      </c>
      <c r="U5303" t="s">
        <v>43</v>
      </c>
      <c r="V5303" t="s">
        <v>43</v>
      </c>
      <c r="W5303" t="s">
        <v>43</v>
      </c>
      <c r="X5303" t="s">
        <v>43</v>
      </c>
      <c r="Y5303" t="s">
        <v>40</v>
      </c>
      <c r="Z5303" t="s">
        <v>43</v>
      </c>
      <c r="AA5303" t="s">
        <v>43</v>
      </c>
      <c r="AB5303" t="s">
        <v>43</v>
      </c>
      <c r="AC5303" t="s">
        <v>51</v>
      </c>
      <c r="AD5303" t="s">
        <v>40</v>
      </c>
      <c r="AE5303" t="s">
        <v>56</v>
      </c>
      <c r="AF5303">
        <v>85.65</v>
      </c>
      <c r="AH5303">
        <v>321.64999999999998</v>
      </c>
      <c r="AI5303">
        <v>0</v>
      </c>
      <c r="AJ5303">
        <v>10</v>
      </c>
      <c r="AK5303">
        <v>173.28</v>
      </c>
      <c r="AL5303">
        <v>504.93</v>
      </c>
      <c r="AM5303" t="s">
        <v>57</v>
      </c>
      <c r="AN5303" t="s">
        <v>58</v>
      </c>
      <c r="AO5303" t="s">
        <v>59</v>
      </c>
    </row>
    <row r="5304" spans="1:41" x14ac:dyDescent="0.35">
      <c r="A5304" t="s">
        <v>6487</v>
      </c>
      <c r="B5304" t="s">
        <v>49</v>
      </c>
      <c r="C5304" s="10">
        <v>26</v>
      </c>
      <c r="D5304" s="5" t="str" cm="1">
        <f t="array" ref="D5304">_xlfn.IFS(C5304&lt;=29, "18-29", C5304&lt;=39, "30-39", C5304&lt;=49, "40-49", C5304&lt;=59, "50-59",C5304&lt;=69, "60-69", C5304&gt;=70, "70+")</f>
        <v>18-29</v>
      </c>
      <c r="E5304" t="s">
        <v>40</v>
      </c>
      <c r="F5304">
        <v>0</v>
      </c>
      <c r="G5304" t="s">
        <v>441</v>
      </c>
      <c r="H5304">
        <v>90803</v>
      </c>
      <c r="I5304">
        <v>33.760458</v>
      </c>
      <c r="J5304">
        <v>-118.12972499999999</v>
      </c>
      <c r="K5304">
        <v>5</v>
      </c>
      <c r="L5304">
        <v>7</v>
      </c>
      <c r="M5304" t="str" cm="1">
        <f t="array" ref="M5304">_xlfn.IFS(L5304&lt;=12, "New (0-12 months)", L5304&lt;=36, "Mid (13-36 months)", L5304&gt;=37,"Long (37+ months)")</f>
        <v>New (0-12 months)</v>
      </c>
      <c r="N5304" t="s">
        <v>42</v>
      </c>
      <c r="O5304" t="s">
        <v>43</v>
      </c>
      <c r="P5304">
        <v>0</v>
      </c>
      <c r="Q5304" t="s">
        <v>8234</v>
      </c>
      <c r="R5304" t="s">
        <v>40</v>
      </c>
      <c r="S5304" t="s">
        <v>44</v>
      </c>
      <c r="T5304" s="1">
        <v>58</v>
      </c>
      <c r="U5304" t="s">
        <v>40</v>
      </c>
      <c r="V5304" t="s">
        <v>40</v>
      </c>
      <c r="W5304" t="s">
        <v>40</v>
      </c>
      <c r="X5304" t="s">
        <v>43</v>
      </c>
      <c r="Y5304" t="s">
        <v>43</v>
      </c>
      <c r="Z5304" t="s">
        <v>43</v>
      </c>
      <c r="AA5304" t="s">
        <v>43</v>
      </c>
      <c r="AB5304" t="s">
        <v>40</v>
      </c>
      <c r="AC5304" t="s">
        <v>73</v>
      </c>
      <c r="AD5304" t="s">
        <v>43</v>
      </c>
      <c r="AE5304" t="s">
        <v>46</v>
      </c>
      <c r="AF5304">
        <v>38.549999999999997</v>
      </c>
      <c r="AH5304">
        <v>280</v>
      </c>
      <c r="AI5304">
        <v>0</v>
      </c>
      <c r="AJ5304">
        <v>0</v>
      </c>
      <c r="AK5304">
        <v>0</v>
      </c>
      <c r="AL5304">
        <v>280</v>
      </c>
      <c r="AM5304" t="s">
        <v>47</v>
      </c>
    </row>
    <row r="5305" spans="1:41" x14ac:dyDescent="0.35">
      <c r="A5305" t="s">
        <v>6488</v>
      </c>
      <c r="B5305" t="s">
        <v>49</v>
      </c>
      <c r="C5305" s="10">
        <v>56</v>
      </c>
      <c r="D5305" s="5" t="str" cm="1">
        <f t="array" ref="D5305">_xlfn.IFS(C5305&lt;=29, "18-29", C5305&lt;=39, "30-39", C5305&lt;=49, "40-49", C5305&lt;=59, "50-59",C5305&lt;=69, "60-69", C5305&gt;=70, "70+")</f>
        <v>50-59</v>
      </c>
      <c r="E5305" t="s">
        <v>43</v>
      </c>
      <c r="F5305">
        <v>0</v>
      </c>
      <c r="G5305" t="s">
        <v>144</v>
      </c>
      <c r="H5305">
        <v>95202</v>
      </c>
      <c r="I5305">
        <v>37.959705999999997</v>
      </c>
      <c r="J5305">
        <v>-121.28766899999999</v>
      </c>
      <c r="K5305">
        <v>0</v>
      </c>
      <c r="L5305">
        <v>57</v>
      </c>
      <c r="M5305" t="str" cm="1">
        <f t="array" ref="M5305">_xlfn.IFS(L5305&lt;=12, "New (0-12 months)", L5305&lt;=36, "Mid (13-36 months)", L5305&gt;=37,"Long (37+ months)")</f>
        <v>Long (37+ months)</v>
      </c>
      <c r="N5305" t="s">
        <v>76</v>
      </c>
      <c r="O5305" t="s">
        <v>40</v>
      </c>
      <c r="P5305">
        <v>12.99</v>
      </c>
      <c r="Q5305" t="s">
        <v>43</v>
      </c>
      <c r="R5305" t="s">
        <v>43</v>
      </c>
      <c r="S5305" t="s">
        <v>8234</v>
      </c>
      <c r="T5305" s="1">
        <v>0</v>
      </c>
      <c r="U5305" t="s">
        <v>8234</v>
      </c>
      <c r="V5305" t="s">
        <v>8234</v>
      </c>
      <c r="W5305" t="s">
        <v>8234</v>
      </c>
      <c r="X5305" t="s">
        <v>8234</v>
      </c>
      <c r="Y5305" t="s">
        <v>8234</v>
      </c>
      <c r="Z5305" t="s">
        <v>8234</v>
      </c>
      <c r="AA5305" t="s">
        <v>8234</v>
      </c>
      <c r="AB5305" t="s">
        <v>8234</v>
      </c>
      <c r="AC5305" t="s">
        <v>73</v>
      </c>
      <c r="AD5305" t="s">
        <v>43</v>
      </c>
      <c r="AE5305" t="s">
        <v>46</v>
      </c>
      <c r="AF5305">
        <v>20.55</v>
      </c>
      <c r="AH5305">
        <v>1252.8499999999999</v>
      </c>
      <c r="AI5305">
        <v>0</v>
      </c>
      <c r="AJ5305">
        <v>0</v>
      </c>
      <c r="AK5305">
        <v>740.43</v>
      </c>
      <c r="AL5305">
        <v>1993.28</v>
      </c>
      <c r="AM5305" t="s">
        <v>47</v>
      </c>
    </row>
    <row r="5306" spans="1:41" x14ac:dyDescent="0.35">
      <c r="A5306" t="s">
        <v>6489</v>
      </c>
      <c r="B5306" t="s">
        <v>49</v>
      </c>
      <c r="C5306" s="10">
        <v>64</v>
      </c>
      <c r="D5306" s="5" t="str" cm="1">
        <f t="array" ref="D5306">_xlfn.IFS(C5306&lt;=29, "18-29", C5306&lt;=39, "30-39", C5306&lt;=49, "40-49", C5306&lt;=59, "50-59",C5306&lt;=69, "60-69", C5306&gt;=70, "70+")</f>
        <v>60-69</v>
      </c>
      <c r="E5306" t="s">
        <v>43</v>
      </c>
      <c r="F5306">
        <v>0</v>
      </c>
      <c r="G5306" t="s">
        <v>2175</v>
      </c>
      <c r="H5306">
        <v>95619</v>
      </c>
      <c r="I5306">
        <v>38.683605</v>
      </c>
      <c r="J5306">
        <v>-120.811852</v>
      </c>
      <c r="K5306">
        <v>0</v>
      </c>
      <c r="L5306">
        <v>1</v>
      </c>
      <c r="M5306" t="str" cm="1">
        <f t="array" ref="M5306">_xlfn.IFS(L5306&lt;=12, "New (0-12 months)", L5306&lt;=36, "Mid (13-36 months)", L5306&gt;=37,"Long (37+ months)")</f>
        <v>New (0-12 months)</v>
      </c>
      <c r="N5306" t="s">
        <v>42</v>
      </c>
      <c r="O5306" t="s">
        <v>40</v>
      </c>
      <c r="P5306">
        <v>24.48</v>
      </c>
      <c r="Q5306" t="s">
        <v>40</v>
      </c>
      <c r="R5306" t="s">
        <v>40</v>
      </c>
      <c r="S5306" t="s">
        <v>55</v>
      </c>
      <c r="T5306" s="1">
        <v>24</v>
      </c>
      <c r="U5306" t="s">
        <v>43</v>
      </c>
      <c r="V5306" t="s">
        <v>40</v>
      </c>
      <c r="W5306" t="s">
        <v>43</v>
      </c>
      <c r="X5306" t="s">
        <v>43</v>
      </c>
      <c r="Y5306" t="s">
        <v>43</v>
      </c>
      <c r="Z5306" t="s">
        <v>43</v>
      </c>
      <c r="AA5306" t="s">
        <v>43</v>
      </c>
      <c r="AB5306" t="s">
        <v>40</v>
      </c>
      <c r="AC5306" t="s">
        <v>51</v>
      </c>
      <c r="AD5306" t="s">
        <v>40</v>
      </c>
      <c r="AE5306" t="s">
        <v>56</v>
      </c>
      <c r="AF5306">
        <v>79.150000000000006</v>
      </c>
      <c r="AH5306">
        <v>79.150000000000006</v>
      </c>
      <c r="AI5306">
        <v>0</v>
      </c>
      <c r="AJ5306">
        <v>0</v>
      </c>
      <c r="AK5306">
        <v>24.48</v>
      </c>
      <c r="AL5306">
        <v>103.63</v>
      </c>
      <c r="AM5306" t="s">
        <v>57</v>
      </c>
      <c r="AN5306" t="s">
        <v>58</v>
      </c>
      <c r="AO5306" t="s">
        <v>59</v>
      </c>
    </row>
    <row r="5307" spans="1:41" x14ac:dyDescent="0.35">
      <c r="A5307" t="s">
        <v>6490</v>
      </c>
      <c r="B5307" t="s">
        <v>39</v>
      </c>
      <c r="C5307" s="10">
        <v>74</v>
      </c>
      <c r="D5307" s="5" t="str" cm="1">
        <f t="array" ref="D5307">_xlfn.IFS(C5307&lt;=29, "18-29", C5307&lt;=39, "30-39", C5307&lt;=49, "40-49", C5307&lt;=59, "50-59",C5307&lt;=69, "60-69", C5307&gt;=70, "70+")</f>
        <v>70+</v>
      </c>
      <c r="E5307" t="s">
        <v>40</v>
      </c>
      <c r="F5307">
        <v>1</v>
      </c>
      <c r="G5307" t="s">
        <v>135</v>
      </c>
      <c r="H5307">
        <v>90063</v>
      </c>
      <c r="I5307">
        <v>34.044271000000002</v>
      </c>
      <c r="J5307">
        <v>-118.185237</v>
      </c>
      <c r="K5307">
        <v>1</v>
      </c>
      <c r="L5307">
        <v>8</v>
      </c>
      <c r="M5307" t="str" cm="1">
        <f t="array" ref="M5307">_xlfn.IFS(L5307&lt;=12, "New (0-12 months)", L5307&lt;=36, "Mid (13-36 months)", L5307&gt;=37,"Long (37+ months)")</f>
        <v>New (0-12 months)</v>
      </c>
      <c r="N5307" t="s">
        <v>54</v>
      </c>
      <c r="O5307" t="s">
        <v>40</v>
      </c>
      <c r="P5307">
        <v>48.85</v>
      </c>
      <c r="Q5307" t="s">
        <v>40</v>
      </c>
      <c r="R5307" t="s">
        <v>40</v>
      </c>
      <c r="S5307" t="s">
        <v>55</v>
      </c>
      <c r="T5307" s="1">
        <v>17</v>
      </c>
      <c r="U5307" t="s">
        <v>43</v>
      </c>
      <c r="V5307" t="s">
        <v>40</v>
      </c>
      <c r="W5307" t="s">
        <v>43</v>
      </c>
      <c r="X5307" t="s">
        <v>43</v>
      </c>
      <c r="Y5307" t="s">
        <v>43</v>
      </c>
      <c r="Z5307" t="s">
        <v>43</v>
      </c>
      <c r="AA5307" t="s">
        <v>43</v>
      </c>
      <c r="AB5307" t="s">
        <v>40</v>
      </c>
      <c r="AC5307" t="s">
        <v>51</v>
      </c>
      <c r="AD5307" t="s">
        <v>40</v>
      </c>
      <c r="AE5307" t="s">
        <v>46</v>
      </c>
      <c r="AF5307">
        <v>80.650000000000006</v>
      </c>
      <c r="AH5307">
        <v>633.29999999999995</v>
      </c>
      <c r="AI5307">
        <v>0</v>
      </c>
      <c r="AJ5307">
        <v>0</v>
      </c>
      <c r="AK5307">
        <v>390.8</v>
      </c>
      <c r="AL5307">
        <v>1024.0999999999999</v>
      </c>
      <c r="AM5307" t="s">
        <v>57</v>
      </c>
      <c r="AN5307" t="s">
        <v>58</v>
      </c>
      <c r="AO5307" t="s">
        <v>104</v>
      </c>
    </row>
    <row r="5308" spans="1:41" x14ac:dyDescent="0.35">
      <c r="A5308" t="s">
        <v>6491</v>
      </c>
      <c r="B5308" t="s">
        <v>39</v>
      </c>
      <c r="C5308" s="10">
        <v>57</v>
      </c>
      <c r="D5308" s="5" t="str" cm="1">
        <f t="array" ref="D5308">_xlfn.IFS(C5308&lt;=29, "18-29", C5308&lt;=39, "30-39", C5308&lt;=49, "40-49", C5308&lt;=59, "50-59",C5308&lt;=69, "60-69", C5308&gt;=70, "70+")</f>
        <v>50-59</v>
      </c>
      <c r="E5308" t="s">
        <v>40</v>
      </c>
      <c r="F5308">
        <v>0</v>
      </c>
      <c r="G5308" t="s">
        <v>4188</v>
      </c>
      <c r="H5308">
        <v>93265</v>
      </c>
      <c r="I5308">
        <v>36.245925999999997</v>
      </c>
      <c r="J5308">
        <v>-118.693138</v>
      </c>
      <c r="K5308">
        <v>9</v>
      </c>
      <c r="L5308">
        <v>61</v>
      </c>
      <c r="M5308" t="str" cm="1">
        <f t="array" ref="M5308">_xlfn.IFS(L5308&lt;=12, "New (0-12 months)", L5308&lt;=36, "Mid (13-36 months)", L5308&gt;=37,"Long (37+ months)")</f>
        <v>Long (37+ months)</v>
      </c>
      <c r="N5308" t="s">
        <v>76</v>
      </c>
      <c r="O5308" t="s">
        <v>40</v>
      </c>
      <c r="P5308">
        <v>1.27</v>
      </c>
      <c r="Q5308" t="s">
        <v>43</v>
      </c>
      <c r="R5308" t="s">
        <v>40</v>
      </c>
      <c r="S5308" t="s">
        <v>79</v>
      </c>
      <c r="T5308" s="1">
        <v>24</v>
      </c>
      <c r="U5308" t="s">
        <v>43</v>
      </c>
      <c r="V5308" t="s">
        <v>43</v>
      </c>
      <c r="W5308" t="s">
        <v>40</v>
      </c>
      <c r="X5308" t="s">
        <v>40</v>
      </c>
      <c r="Y5308" t="s">
        <v>40</v>
      </c>
      <c r="Z5308" t="s">
        <v>40</v>
      </c>
      <c r="AA5308" t="s">
        <v>40</v>
      </c>
      <c r="AB5308" t="s">
        <v>43</v>
      </c>
      <c r="AC5308" t="s">
        <v>73</v>
      </c>
      <c r="AD5308" t="s">
        <v>40</v>
      </c>
      <c r="AE5308" t="s">
        <v>56</v>
      </c>
      <c r="AF5308">
        <v>73.8</v>
      </c>
      <c r="AH5308">
        <v>4616.05</v>
      </c>
      <c r="AI5308">
        <v>49.51</v>
      </c>
      <c r="AJ5308">
        <v>30</v>
      </c>
      <c r="AK5308">
        <v>77.47</v>
      </c>
      <c r="AL5308">
        <v>4674.01</v>
      </c>
      <c r="AM5308" t="s">
        <v>47</v>
      </c>
    </row>
    <row r="5309" spans="1:41" x14ac:dyDescent="0.35">
      <c r="A5309" t="s">
        <v>6492</v>
      </c>
      <c r="B5309" t="s">
        <v>39</v>
      </c>
      <c r="C5309" s="10">
        <v>21</v>
      </c>
      <c r="D5309" s="5" t="str" cm="1">
        <f t="array" ref="D5309">_xlfn.IFS(C5309&lt;=29, "18-29", C5309&lt;=39, "30-39", C5309&lt;=49, "40-49", C5309&lt;=59, "50-59",C5309&lt;=69, "60-69", C5309&gt;=70, "70+")</f>
        <v>18-29</v>
      </c>
      <c r="E5309" t="s">
        <v>43</v>
      </c>
      <c r="F5309">
        <v>1</v>
      </c>
      <c r="G5309" t="s">
        <v>322</v>
      </c>
      <c r="H5309">
        <v>95864</v>
      </c>
      <c r="I5309">
        <v>38.585825999999997</v>
      </c>
      <c r="J5309">
        <v>-121.37626299999999</v>
      </c>
      <c r="K5309">
        <v>0</v>
      </c>
      <c r="L5309">
        <v>2</v>
      </c>
      <c r="M5309" t="str" cm="1">
        <f t="array" ref="M5309">_xlfn.IFS(L5309&lt;=12, "New (0-12 months)", L5309&lt;=36, "Mid (13-36 months)", L5309&gt;=37,"Long (37+ months)")</f>
        <v>New (0-12 months)</v>
      </c>
      <c r="N5309" t="s">
        <v>42</v>
      </c>
      <c r="O5309" t="s">
        <v>40</v>
      </c>
      <c r="P5309">
        <v>18.61</v>
      </c>
      <c r="Q5309" t="s">
        <v>43</v>
      </c>
      <c r="R5309" t="s">
        <v>40</v>
      </c>
      <c r="S5309" t="s">
        <v>79</v>
      </c>
      <c r="T5309" s="1">
        <v>27</v>
      </c>
      <c r="U5309" t="s">
        <v>43</v>
      </c>
      <c r="V5309" t="s">
        <v>40</v>
      </c>
      <c r="W5309" t="s">
        <v>43</v>
      </c>
      <c r="X5309" t="s">
        <v>43</v>
      </c>
      <c r="Y5309" t="s">
        <v>43</v>
      </c>
      <c r="Z5309" t="s">
        <v>43</v>
      </c>
      <c r="AA5309" t="s">
        <v>43</v>
      </c>
      <c r="AB5309" t="s">
        <v>40</v>
      </c>
      <c r="AC5309" t="s">
        <v>51</v>
      </c>
      <c r="AD5309" t="s">
        <v>43</v>
      </c>
      <c r="AE5309" t="s">
        <v>46</v>
      </c>
      <c r="AF5309">
        <v>51.55</v>
      </c>
      <c r="AH5309">
        <v>106.2</v>
      </c>
      <c r="AI5309">
        <v>0</v>
      </c>
      <c r="AJ5309">
        <v>0</v>
      </c>
      <c r="AK5309">
        <v>37.22</v>
      </c>
      <c r="AL5309">
        <v>143.41999999999999</v>
      </c>
      <c r="AM5309" t="s">
        <v>98</v>
      </c>
    </row>
    <row r="5310" spans="1:41" x14ac:dyDescent="0.35">
      <c r="A5310" t="s">
        <v>6493</v>
      </c>
      <c r="B5310" t="s">
        <v>39</v>
      </c>
      <c r="C5310" s="10">
        <v>29</v>
      </c>
      <c r="D5310" s="5" t="str" cm="1">
        <f t="array" ref="D5310">_xlfn.IFS(C5310&lt;=29, "18-29", C5310&lt;=39, "30-39", C5310&lt;=49, "40-49", C5310&lt;=59, "50-59",C5310&lt;=69, "60-69", C5310&gt;=70, "70+")</f>
        <v>18-29</v>
      </c>
      <c r="E5310" t="s">
        <v>40</v>
      </c>
      <c r="F5310">
        <v>0</v>
      </c>
      <c r="G5310" t="s">
        <v>804</v>
      </c>
      <c r="H5310">
        <v>93280</v>
      </c>
      <c r="I5310">
        <v>35.652242000000001</v>
      </c>
      <c r="J5310">
        <v>-119.4464</v>
      </c>
      <c r="K5310">
        <v>7</v>
      </c>
      <c r="L5310">
        <v>46</v>
      </c>
      <c r="M5310" t="str" cm="1">
        <f t="array" ref="M5310">_xlfn.IFS(L5310&lt;=12, "New (0-12 months)", L5310&lt;=36, "Mid (13-36 months)", L5310&gt;=37,"Long (37+ months)")</f>
        <v>Long (37+ months)</v>
      </c>
      <c r="N5310" t="s">
        <v>76</v>
      </c>
      <c r="O5310" t="s">
        <v>40</v>
      </c>
      <c r="P5310">
        <v>31.88</v>
      </c>
      <c r="Q5310" t="s">
        <v>43</v>
      </c>
      <c r="R5310" t="s">
        <v>40</v>
      </c>
      <c r="S5310" t="s">
        <v>79</v>
      </c>
      <c r="T5310" s="1">
        <v>53</v>
      </c>
      <c r="U5310" t="s">
        <v>43</v>
      </c>
      <c r="V5310" t="s">
        <v>40</v>
      </c>
      <c r="W5310" t="s">
        <v>43</v>
      </c>
      <c r="X5310" t="s">
        <v>43</v>
      </c>
      <c r="Y5310" t="s">
        <v>40</v>
      </c>
      <c r="Z5310" t="s">
        <v>40</v>
      </c>
      <c r="AA5310" t="s">
        <v>40</v>
      </c>
      <c r="AB5310" t="s">
        <v>40</v>
      </c>
      <c r="AC5310" t="s">
        <v>51</v>
      </c>
      <c r="AD5310" t="s">
        <v>40</v>
      </c>
      <c r="AE5310" t="s">
        <v>46</v>
      </c>
      <c r="AF5310">
        <v>69.099999999999994</v>
      </c>
      <c r="AH5310">
        <v>3168</v>
      </c>
      <c r="AI5310">
        <v>0</v>
      </c>
      <c r="AJ5310">
        <v>0</v>
      </c>
      <c r="AK5310">
        <v>1466.48</v>
      </c>
      <c r="AL5310">
        <v>4634.4799999999996</v>
      </c>
      <c r="AM5310" t="s">
        <v>47</v>
      </c>
    </row>
    <row r="5311" spans="1:41" x14ac:dyDescent="0.35">
      <c r="A5311" t="s">
        <v>6494</v>
      </c>
      <c r="B5311" t="s">
        <v>39</v>
      </c>
      <c r="C5311" s="10">
        <v>45</v>
      </c>
      <c r="D5311" s="5" t="str" cm="1">
        <f t="array" ref="D5311">_xlfn.IFS(C5311&lt;=29, "18-29", C5311&lt;=39, "30-39", C5311&lt;=49, "40-49", C5311&lt;=59, "50-59",C5311&lt;=69, "60-69", C5311&gt;=70, "70+")</f>
        <v>40-49</v>
      </c>
      <c r="E5311" t="s">
        <v>40</v>
      </c>
      <c r="F5311">
        <v>3</v>
      </c>
      <c r="G5311" t="s">
        <v>1099</v>
      </c>
      <c r="H5311">
        <v>95675</v>
      </c>
      <c r="I5311">
        <v>38.545774999999999</v>
      </c>
      <c r="J5311">
        <v>-120.743325</v>
      </c>
      <c r="K5311">
        <v>5</v>
      </c>
      <c r="L5311">
        <v>64</v>
      </c>
      <c r="M5311" t="str" cm="1">
        <f t="array" ref="M5311">_xlfn.IFS(L5311&lt;=12, "New (0-12 months)", L5311&lt;=36, "Mid (13-36 months)", L5311&gt;=37,"Long (37+ months)")</f>
        <v>Long (37+ months)</v>
      </c>
      <c r="N5311" t="s">
        <v>76</v>
      </c>
      <c r="O5311" t="s">
        <v>40</v>
      </c>
      <c r="P5311">
        <v>17.93</v>
      </c>
      <c r="Q5311" t="s">
        <v>40</v>
      </c>
      <c r="R5311" t="s">
        <v>43</v>
      </c>
      <c r="S5311" t="s">
        <v>8234</v>
      </c>
      <c r="T5311" s="1">
        <v>0</v>
      </c>
      <c r="U5311" t="s">
        <v>8234</v>
      </c>
      <c r="V5311" t="s">
        <v>8234</v>
      </c>
      <c r="W5311" t="s">
        <v>8234</v>
      </c>
      <c r="X5311" t="s">
        <v>8234</v>
      </c>
      <c r="Y5311" t="s">
        <v>8234</v>
      </c>
      <c r="Z5311" t="s">
        <v>8234</v>
      </c>
      <c r="AA5311" t="s">
        <v>8234</v>
      </c>
      <c r="AB5311" t="s">
        <v>8234</v>
      </c>
      <c r="AC5311" t="s">
        <v>73</v>
      </c>
      <c r="AD5311" t="s">
        <v>40</v>
      </c>
      <c r="AE5311" t="s">
        <v>183</v>
      </c>
      <c r="AF5311">
        <v>24.05</v>
      </c>
      <c r="AH5311">
        <v>1559.15</v>
      </c>
      <c r="AI5311">
        <v>0</v>
      </c>
      <c r="AJ5311">
        <v>0</v>
      </c>
      <c r="AK5311">
        <v>1147.52</v>
      </c>
      <c r="AL5311">
        <v>2706.67</v>
      </c>
      <c r="AM5311" t="s">
        <v>47</v>
      </c>
    </row>
    <row r="5312" spans="1:41" x14ac:dyDescent="0.35">
      <c r="A5312" t="s">
        <v>6495</v>
      </c>
      <c r="B5312" t="s">
        <v>39</v>
      </c>
      <c r="C5312" s="10">
        <v>68</v>
      </c>
      <c r="D5312" s="5" t="str" cm="1">
        <f t="array" ref="D5312">_xlfn.IFS(C5312&lt;=29, "18-29", C5312&lt;=39, "30-39", C5312&lt;=49, "40-49", C5312&lt;=59, "50-59",C5312&lt;=69, "60-69", C5312&gt;=70, "70+")</f>
        <v>60-69</v>
      </c>
      <c r="E5312" t="s">
        <v>40</v>
      </c>
      <c r="F5312">
        <v>0</v>
      </c>
      <c r="G5312" t="s">
        <v>1950</v>
      </c>
      <c r="H5312">
        <v>93461</v>
      </c>
      <c r="I5312">
        <v>35.634487999999997</v>
      </c>
      <c r="J5312">
        <v>-120.29353399999999</v>
      </c>
      <c r="K5312">
        <v>0</v>
      </c>
      <c r="L5312">
        <v>72</v>
      </c>
      <c r="M5312" t="str" cm="1">
        <f t="array" ref="M5312">_xlfn.IFS(L5312&lt;=12, "New (0-12 months)", L5312&lt;=36, "Mid (13-36 months)", L5312&gt;=37,"Long (37+ months)")</f>
        <v>Long (37+ months)</v>
      </c>
      <c r="N5312" t="s">
        <v>72</v>
      </c>
      <c r="O5312" t="s">
        <v>40</v>
      </c>
      <c r="P5312">
        <v>48.51</v>
      </c>
      <c r="Q5312" t="s">
        <v>40</v>
      </c>
      <c r="R5312" t="s">
        <v>40</v>
      </c>
      <c r="S5312" t="s">
        <v>44</v>
      </c>
      <c r="T5312" s="1">
        <v>17</v>
      </c>
      <c r="U5312" t="s">
        <v>40</v>
      </c>
      <c r="V5312" t="s">
        <v>40</v>
      </c>
      <c r="W5312" t="s">
        <v>40</v>
      </c>
      <c r="X5312" t="s">
        <v>40</v>
      </c>
      <c r="Y5312" t="s">
        <v>40</v>
      </c>
      <c r="Z5312" t="s">
        <v>40</v>
      </c>
      <c r="AA5312" t="s">
        <v>43</v>
      </c>
      <c r="AB5312" t="s">
        <v>40</v>
      </c>
      <c r="AC5312" t="s">
        <v>73</v>
      </c>
      <c r="AD5312" t="s">
        <v>40</v>
      </c>
      <c r="AE5312" t="s">
        <v>56</v>
      </c>
      <c r="AF5312">
        <v>89.85</v>
      </c>
      <c r="AH5312">
        <v>6697.35</v>
      </c>
      <c r="AI5312">
        <v>0</v>
      </c>
      <c r="AJ5312">
        <v>0</v>
      </c>
      <c r="AK5312">
        <v>3492.72</v>
      </c>
      <c r="AL5312">
        <v>10190.07</v>
      </c>
      <c r="AM5312" t="s">
        <v>47</v>
      </c>
    </row>
    <row r="5313" spans="1:41" x14ac:dyDescent="0.35">
      <c r="A5313" t="s">
        <v>6496</v>
      </c>
      <c r="B5313" t="s">
        <v>49</v>
      </c>
      <c r="C5313" s="10">
        <v>74</v>
      </c>
      <c r="D5313" s="5" t="str" cm="1">
        <f t="array" ref="D5313">_xlfn.IFS(C5313&lt;=29, "18-29", C5313&lt;=39, "30-39", C5313&lt;=49, "40-49", C5313&lt;=59, "50-59",C5313&lt;=69, "60-69", C5313&gt;=70, "70+")</f>
        <v>70+</v>
      </c>
      <c r="E5313" t="s">
        <v>40</v>
      </c>
      <c r="F5313">
        <v>0</v>
      </c>
      <c r="G5313" t="s">
        <v>157</v>
      </c>
      <c r="H5313">
        <v>95127</v>
      </c>
      <c r="I5313">
        <v>37.375155999999997</v>
      </c>
      <c r="J5313">
        <v>-121.795867</v>
      </c>
      <c r="K5313">
        <v>1</v>
      </c>
      <c r="L5313">
        <v>16</v>
      </c>
      <c r="M5313" t="str" cm="1">
        <f t="array" ref="M5313">_xlfn.IFS(L5313&lt;=12, "New (0-12 months)", L5313&lt;=36, "Mid (13-36 months)", L5313&gt;=37,"Long (37+ months)")</f>
        <v>Mid (13-36 months)</v>
      </c>
      <c r="N5313" t="s">
        <v>62</v>
      </c>
      <c r="O5313" t="s">
        <v>40</v>
      </c>
      <c r="P5313">
        <v>26.12</v>
      </c>
      <c r="Q5313" t="s">
        <v>43</v>
      </c>
      <c r="R5313" t="s">
        <v>40</v>
      </c>
      <c r="S5313" t="s">
        <v>55</v>
      </c>
      <c r="T5313" s="1">
        <v>8</v>
      </c>
      <c r="U5313" t="s">
        <v>43</v>
      </c>
      <c r="V5313" t="s">
        <v>40</v>
      </c>
      <c r="W5313" t="s">
        <v>43</v>
      </c>
      <c r="X5313" t="s">
        <v>43</v>
      </c>
      <c r="Y5313" t="s">
        <v>43</v>
      </c>
      <c r="Z5313" t="s">
        <v>43</v>
      </c>
      <c r="AA5313" t="s">
        <v>43</v>
      </c>
      <c r="AB5313" t="s">
        <v>40</v>
      </c>
      <c r="AC5313" t="s">
        <v>51</v>
      </c>
      <c r="AD5313" t="s">
        <v>40</v>
      </c>
      <c r="AE5313" t="s">
        <v>46</v>
      </c>
      <c r="AF5313">
        <v>74.3</v>
      </c>
      <c r="AH5313">
        <v>1178.25</v>
      </c>
      <c r="AI5313">
        <v>0</v>
      </c>
      <c r="AJ5313">
        <v>0</v>
      </c>
      <c r="AK5313">
        <v>417.92</v>
      </c>
      <c r="AL5313">
        <v>1596.17</v>
      </c>
      <c r="AM5313" t="s">
        <v>57</v>
      </c>
      <c r="AN5313" t="s">
        <v>58</v>
      </c>
      <c r="AO5313" t="s">
        <v>59</v>
      </c>
    </row>
    <row r="5314" spans="1:41" x14ac:dyDescent="0.35">
      <c r="A5314" t="s">
        <v>6497</v>
      </c>
      <c r="B5314" t="s">
        <v>49</v>
      </c>
      <c r="C5314" s="10">
        <v>25</v>
      </c>
      <c r="D5314" s="5" t="str" cm="1">
        <f t="array" ref="D5314">_xlfn.IFS(C5314&lt;=29, "18-29", C5314&lt;=39, "30-39", C5314&lt;=49, "40-49", C5314&lt;=59, "50-59",C5314&lt;=69, "60-69", C5314&gt;=70, "70+")</f>
        <v>18-29</v>
      </c>
      <c r="E5314" t="s">
        <v>43</v>
      </c>
      <c r="F5314">
        <v>0</v>
      </c>
      <c r="G5314" t="s">
        <v>543</v>
      </c>
      <c r="H5314">
        <v>92505</v>
      </c>
      <c r="I5314">
        <v>33.920907</v>
      </c>
      <c r="J5314">
        <v>-117.48942599999999</v>
      </c>
      <c r="K5314">
        <v>0</v>
      </c>
      <c r="L5314">
        <v>1</v>
      </c>
      <c r="M5314" t="str" cm="1">
        <f t="array" ref="M5314">_xlfn.IFS(L5314&lt;=12, "New (0-12 months)", L5314&lt;=36, "Mid (13-36 months)", L5314&gt;=37,"Long (37+ months)")</f>
        <v>New (0-12 months)</v>
      </c>
      <c r="N5314" t="s">
        <v>42</v>
      </c>
      <c r="O5314" t="s">
        <v>40</v>
      </c>
      <c r="P5314">
        <v>22.3</v>
      </c>
      <c r="Q5314" t="s">
        <v>40</v>
      </c>
      <c r="R5314" t="s">
        <v>40</v>
      </c>
      <c r="S5314" t="s">
        <v>55</v>
      </c>
      <c r="T5314" s="1">
        <v>51</v>
      </c>
      <c r="U5314" t="s">
        <v>43</v>
      </c>
      <c r="V5314" t="s">
        <v>43</v>
      </c>
      <c r="W5314" t="s">
        <v>43</v>
      </c>
      <c r="X5314" t="s">
        <v>43</v>
      </c>
      <c r="Y5314" t="s">
        <v>40</v>
      </c>
      <c r="Z5314" t="s">
        <v>43</v>
      </c>
      <c r="AA5314" t="s">
        <v>43</v>
      </c>
      <c r="AB5314" t="s">
        <v>43</v>
      </c>
      <c r="AC5314" t="s">
        <v>51</v>
      </c>
      <c r="AD5314" t="s">
        <v>40</v>
      </c>
      <c r="AE5314" t="s">
        <v>183</v>
      </c>
      <c r="AF5314">
        <v>84.65</v>
      </c>
      <c r="AH5314">
        <v>84.65</v>
      </c>
      <c r="AI5314">
        <v>0</v>
      </c>
      <c r="AJ5314">
        <v>40</v>
      </c>
      <c r="AK5314">
        <v>22.3</v>
      </c>
      <c r="AL5314">
        <v>146.94999999999999</v>
      </c>
      <c r="AM5314" t="s">
        <v>57</v>
      </c>
      <c r="AN5314" t="s">
        <v>63</v>
      </c>
      <c r="AO5314" t="s">
        <v>559</v>
      </c>
    </row>
    <row r="5315" spans="1:41" x14ac:dyDescent="0.35">
      <c r="A5315" t="s">
        <v>6498</v>
      </c>
      <c r="B5315" t="s">
        <v>49</v>
      </c>
      <c r="C5315" s="10">
        <v>42</v>
      </c>
      <c r="D5315" s="5" t="str" cm="1">
        <f t="array" ref="D5315">_xlfn.IFS(C5315&lt;=29, "18-29", C5315&lt;=39, "30-39", C5315&lt;=49, "40-49", C5315&lt;=59, "50-59",C5315&lt;=69, "60-69", C5315&gt;=70, "70+")</f>
        <v>40-49</v>
      </c>
      <c r="E5315" t="s">
        <v>43</v>
      </c>
      <c r="F5315">
        <v>0</v>
      </c>
      <c r="G5315" t="s">
        <v>2160</v>
      </c>
      <c r="H5315">
        <v>94591</v>
      </c>
      <c r="I5315">
        <v>38.105733000000001</v>
      </c>
      <c r="J5315">
        <v>-122.18633800000001</v>
      </c>
      <c r="K5315">
        <v>0</v>
      </c>
      <c r="L5315">
        <v>25</v>
      </c>
      <c r="M5315" t="str" cm="1">
        <f t="array" ref="M5315">_xlfn.IFS(L5315&lt;=12, "New (0-12 months)", L5315&lt;=36, "Mid (13-36 months)", L5315&gt;=37,"Long (37+ months)")</f>
        <v>Mid (13-36 months)</v>
      </c>
      <c r="N5315" t="s">
        <v>129</v>
      </c>
      <c r="O5315" t="s">
        <v>40</v>
      </c>
      <c r="P5315">
        <v>40.11</v>
      </c>
      <c r="Q5315" t="s">
        <v>43</v>
      </c>
      <c r="R5315" t="s">
        <v>40</v>
      </c>
      <c r="S5315" t="s">
        <v>55</v>
      </c>
      <c r="T5315" s="1">
        <v>18</v>
      </c>
      <c r="U5315" t="s">
        <v>43</v>
      </c>
      <c r="V5315" t="s">
        <v>43</v>
      </c>
      <c r="W5315" t="s">
        <v>43</v>
      </c>
      <c r="X5315" t="s">
        <v>43</v>
      </c>
      <c r="Y5315" t="s">
        <v>43</v>
      </c>
      <c r="Z5315" t="s">
        <v>43</v>
      </c>
      <c r="AA5315" t="s">
        <v>43</v>
      </c>
      <c r="AB5315" t="s">
        <v>43</v>
      </c>
      <c r="AC5315" t="s">
        <v>51</v>
      </c>
      <c r="AD5315" t="s">
        <v>43</v>
      </c>
      <c r="AE5315" t="s">
        <v>56</v>
      </c>
      <c r="AF5315">
        <v>69.75</v>
      </c>
      <c r="AH5315">
        <v>1729.35</v>
      </c>
      <c r="AI5315">
        <v>0</v>
      </c>
      <c r="AJ5315">
        <v>100</v>
      </c>
      <c r="AK5315">
        <v>1002.75</v>
      </c>
      <c r="AL5315">
        <v>2832.1</v>
      </c>
      <c r="AM5315" t="s">
        <v>47</v>
      </c>
    </row>
    <row r="5316" spans="1:41" x14ac:dyDescent="0.35">
      <c r="A5316" t="s">
        <v>6499</v>
      </c>
      <c r="B5316" t="s">
        <v>39</v>
      </c>
      <c r="C5316" s="10">
        <v>21</v>
      </c>
      <c r="D5316" s="5" t="str" cm="1">
        <f t="array" ref="D5316">_xlfn.IFS(C5316&lt;=29, "18-29", C5316&lt;=39, "30-39", C5316&lt;=49, "40-49", C5316&lt;=59, "50-59",C5316&lt;=69, "60-69", C5316&gt;=70, "70+")</f>
        <v>18-29</v>
      </c>
      <c r="E5316" t="s">
        <v>43</v>
      </c>
      <c r="F5316">
        <v>0</v>
      </c>
      <c r="G5316" t="s">
        <v>1046</v>
      </c>
      <c r="H5316">
        <v>95682</v>
      </c>
      <c r="I5316">
        <v>38.598936000000002</v>
      </c>
      <c r="J5316">
        <v>-120.963092</v>
      </c>
      <c r="K5316">
        <v>0</v>
      </c>
      <c r="L5316">
        <v>64</v>
      </c>
      <c r="M5316" t="str" cm="1">
        <f t="array" ref="M5316">_xlfn.IFS(L5316&lt;=12, "New (0-12 months)", L5316&lt;=36, "Mid (13-36 months)", L5316&gt;=37,"Long (37+ months)")</f>
        <v>Long (37+ months)</v>
      </c>
      <c r="N5316" t="s">
        <v>42</v>
      </c>
      <c r="O5316" t="s">
        <v>40</v>
      </c>
      <c r="P5316">
        <v>8.52</v>
      </c>
      <c r="Q5316" t="s">
        <v>40</v>
      </c>
      <c r="R5316" t="s">
        <v>40</v>
      </c>
      <c r="S5316" t="s">
        <v>79</v>
      </c>
      <c r="T5316" s="1">
        <v>73</v>
      </c>
      <c r="U5316" t="s">
        <v>40</v>
      </c>
      <c r="V5316" t="s">
        <v>40</v>
      </c>
      <c r="W5316" t="s">
        <v>40</v>
      </c>
      <c r="X5316" t="s">
        <v>40</v>
      </c>
      <c r="Y5316" t="s">
        <v>40</v>
      </c>
      <c r="Z5316" t="s">
        <v>40</v>
      </c>
      <c r="AA5316" t="s">
        <v>40</v>
      </c>
      <c r="AB5316" t="s">
        <v>40</v>
      </c>
      <c r="AC5316" t="s">
        <v>73</v>
      </c>
      <c r="AD5316" t="s">
        <v>40</v>
      </c>
      <c r="AE5316" t="s">
        <v>46</v>
      </c>
      <c r="AF5316">
        <v>86.4</v>
      </c>
      <c r="AH5316">
        <v>5442.05</v>
      </c>
      <c r="AI5316">
        <v>0</v>
      </c>
      <c r="AJ5316">
        <v>0</v>
      </c>
      <c r="AK5316">
        <v>545.28</v>
      </c>
      <c r="AL5316">
        <v>5987.33</v>
      </c>
      <c r="AM5316" t="s">
        <v>47</v>
      </c>
    </row>
    <row r="5317" spans="1:41" x14ac:dyDescent="0.35">
      <c r="A5317" t="s">
        <v>6500</v>
      </c>
      <c r="B5317" t="s">
        <v>49</v>
      </c>
      <c r="C5317" s="10">
        <v>33</v>
      </c>
      <c r="D5317" s="5" t="str" cm="1">
        <f t="array" ref="D5317">_xlfn.IFS(C5317&lt;=29, "18-29", C5317&lt;=39, "30-39", C5317&lt;=49, "40-49", C5317&lt;=59, "50-59",C5317&lt;=69, "60-69", C5317&gt;=70, "70+")</f>
        <v>30-39</v>
      </c>
      <c r="E5317" t="s">
        <v>40</v>
      </c>
      <c r="F5317">
        <v>3</v>
      </c>
      <c r="G5317" t="s">
        <v>615</v>
      </c>
      <c r="H5317">
        <v>95327</v>
      </c>
      <c r="I5317">
        <v>37.847709999999999</v>
      </c>
      <c r="J5317">
        <v>-120.486589</v>
      </c>
      <c r="K5317">
        <v>7</v>
      </c>
      <c r="L5317">
        <v>24</v>
      </c>
      <c r="M5317" t="str" cm="1">
        <f t="array" ref="M5317">_xlfn.IFS(L5317&lt;=12, "New (0-12 months)", L5317&lt;=36, "Mid (13-36 months)", L5317&gt;=37,"Long (37+ months)")</f>
        <v>Mid (13-36 months)</v>
      </c>
      <c r="N5317" t="s">
        <v>42</v>
      </c>
      <c r="O5317" t="s">
        <v>40</v>
      </c>
      <c r="P5317">
        <v>2.31</v>
      </c>
      <c r="Q5317" t="s">
        <v>43</v>
      </c>
      <c r="R5317" t="s">
        <v>40</v>
      </c>
      <c r="S5317" t="s">
        <v>44</v>
      </c>
      <c r="T5317" s="1">
        <v>53</v>
      </c>
      <c r="U5317" t="s">
        <v>40</v>
      </c>
      <c r="V5317" t="s">
        <v>43</v>
      </c>
      <c r="W5317" t="s">
        <v>40</v>
      </c>
      <c r="X5317" t="s">
        <v>43</v>
      </c>
      <c r="Y5317" t="s">
        <v>43</v>
      </c>
      <c r="Z5317" t="s">
        <v>43</v>
      </c>
      <c r="AA5317" t="s">
        <v>43</v>
      </c>
      <c r="AB5317" t="s">
        <v>40</v>
      </c>
      <c r="AC5317" t="s">
        <v>45</v>
      </c>
      <c r="AD5317" t="s">
        <v>40</v>
      </c>
      <c r="AE5317" t="s">
        <v>46</v>
      </c>
      <c r="AF5317">
        <v>56.25</v>
      </c>
      <c r="AH5317">
        <v>1454.25</v>
      </c>
      <c r="AI5317">
        <v>0</v>
      </c>
      <c r="AJ5317">
        <v>0</v>
      </c>
      <c r="AK5317">
        <v>55.44</v>
      </c>
      <c r="AL5317">
        <v>1509.69</v>
      </c>
      <c r="AM5317" t="s">
        <v>47</v>
      </c>
    </row>
    <row r="5318" spans="1:41" x14ac:dyDescent="0.35">
      <c r="A5318" t="s">
        <v>6501</v>
      </c>
      <c r="B5318" t="s">
        <v>49</v>
      </c>
      <c r="C5318" s="10">
        <v>20</v>
      </c>
      <c r="D5318" s="5" t="str" cm="1">
        <f t="array" ref="D5318">_xlfn.IFS(C5318&lt;=29, "18-29", C5318&lt;=39, "30-39", C5318&lt;=49, "40-49", C5318&lt;=59, "50-59",C5318&lt;=69, "60-69", C5318&gt;=70, "70+")</f>
        <v>18-29</v>
      </c>
      <c r="E5318" t="s">
        <v>40</v>
      </c>
      <c r="F5318">
        <v>0</v>
      </c>
      <c r="G5318" t="s">
        <v>2408</v>
      </c>
      <c r="H5318">
        <v>95363</v>
      </c>
      <c r="I5318">
        <v>37.410235999999998</v>
      </c>
      <c r="J5318">
        <v>-121.32033699999999</v>
      </c>
      <c r="K5318">
        <v>1</v>
      </c>
      <c r="L5318">
        <v>14</v>
      </c>
      <c r="M5318" t="str" cm="1">
        <f t="array" ref="M5318">_xlfn.IFS(L5318&lt;=12, "New (0-12 months)", L5318&lt;=36, "Mid (13-36 months)", L5318&gt;=37,"Long (37+ months)")</f>
        <v>Mid (13-36 months)</v>
      </c>
      <c r="N5318" t="s">
        <v>62</v>
      </c>
      <c r="O5318" t="s">
        <v>40</v>
      </c>
      <c r="P5318">
        <v>7.26</v>
      </c>
      <c r="Q5318" t="s">
        <v>40</v>
      </c>
      <c r="R5318" t="s">
        <v>40</v>
      </c>
      <c r="S5318" t="s">
        <v>55</v>
      </c>
      <c r="T5318" s="1">
        <v>42</v>
      </c>
      <c r="U5318" t="s">
        <v>43</v>
      </c>
      <c r="V5318" t="s">
        <v>43</v>
      </c>
      <c r="W5318" t="s">
        <v>43</v>
      </c>
      <c r="X5318" t="s">
        <v>43</v>
      </c>
      <c r="Y5318" t="s">
        <v>40</v>
      </c>
      <c r="Z5318" t="s">
        <v>43</v>
      </c>
      <c r="AA5318" t="s">
        <v>43</v>
      </c>
      <c r="AB5318" t="s">
        <v>40</v>
      </c>
      <c r="AC5318" t="s">
        <v>51</v>
      </c>
      <c r="AD5318" t="s">
        <v>40</v>
      </c>
      <c r="AE5318" t="s">
        <v>56</v>
      </c>
      <c r="AF5318">
        <v>86.1</v>
      </c>
      <c r="AH5318">
        <v>1235.55</v>
      </c>
      <c r="AI5318">
        <v>0</v>
      </c>
      <c r="AJ5318">
        <v>0</v>
      </c>
      <c r="AK5318">
        <v>101.64</v>
      </c>
      <c r="AL5318">
        <v>1337.19</v>
      </c>
      <c r="AM5318" t="s">
        <v>57</v>
      </c>
      <c r="AN5318" t="s">
        <v>58</v>
      </c>
      <c r="AO5318" t="s">
        <v>59</v>
      </c>
    </row>
    <row r="5319" spans="1:41" x14ac:dyDescent="0.35">
      <c r="A5319" t="s">
        <v>6502</v>
      </c>
      <c r="B5319" t="s">
        <v>39</v>
      </c>
      <c r="C5319" s="10">
        <v>72</v>
      </c>
      <c r="D5319" s="5" t="str" cm="1">
        <f t="array" ref="D5319">_xlfn.IFS(C5319&lt;=29, "18-29", C5319&lt;=39, "30-39", C5319&lt;=49, "40-49", C5319&lt;=59, "50-59",C5319&lt;=69, "60-69", C5319&gt;=70, "70+")</f>
        <v>70+</v>
      </c>
      <c r="E5319" t="s">
        <v>43</v>
      </c>
      <c r="F5319">
        <v>0</v>
      </c>
      <c r="G5319" t="s">
        <v>391</v>
      </c>
      <c r="H5319">
        <v>94109</v>
      </c>
      <c r="I5319">
        <v>37.794486999999997</v>
      </c>
      <c r="J5319">
        <v>-122.42227</v>
      </c>
      <c r="K5319">
        <v>0</v>
      </c>
      <c r="L5319">
        <v>15</v>
      </c>
      <c r="M5319" t="str" cm="1">
        <f t="array" ref="M5319">_xlfn.IFS(L5319&lt;=12, "New (0-12 months)", L5319&lt;=36, "Mid (13-36 months)", L5319&gt;=37,"Long (37+ months)")</f>
        <v>Mid (13-36 months)</v>
      </c>
      <c r="N5319" t="s">
        <v>42</v>
      </c>
      <c r="O5319" t="s">
        <v>40</v>
      </c>
      <c r="P5319">
        <v>1.67</v>
      </c>
      <c r="Q5319" t="s">
        <v>40</v>
      </c>
      <c r="R5319" t="s">
        <v>40</v>
      </c>
      <c r="S5319" t="s">
        <v>55</v>
      </c>
      <c r="T5319" s="1">
        <v>21</v>
      </c>
      <c r="U5319" t="s">
        <v>43</v>
      </c>
      <c r="V5319" t="s">
        <v>40</v>
      </c>
      <c r="W5319" t="s">
        <v>43</v>
      </c>
      <c r="X5319" t="s">
        <v>43</v>
      </c>
      <c r="Y5319" t="s">
        <v>40</v>
      </c>
      <c r="Z5319" t="s">
        <v>43</v>
      </c>
      <c r="AA5319" t="s">
        <v>43</v>
      </c>
      <c r="AB5319" t="s">
        <v>40</v>
      </c>
      <c r="AC5319" t="s">
        <v>45</v>
      </c>
      <c r="AD5319" t="s">
        <v>43</v>
      </c>
      <c r="AE5319" t="s">
        <v>46</v>
      </c>
      <c r="AF5319">
        <v>89</v>
      </c>
      <c r="AH5319">
        <v>1288.3</v>
      </c>
      <c r="AI5319">
        <v>45.69</v>
      </c>
      <c r="AJ5319">
        <v>0</v>
      </c>
      <c r="AK5319">
        <v>25.05</v>
      </c>
      <c r="AL5319">
        <v>1267.6600000000001</v>
      </c>
      <c r="AM5319" t="s">
        <v>47</v>
      </c>
    </row>
    <row r="5320" spans="1:41" x14ac:dyDescent="0.35">
      <c r="A5320" t="s">
        <v>6503</v>
      </c>
      <c r="B5320" t="s">
        <v>49</v>
      </c>
      <c r="C5320" s="10">
        <v>54</v>
      </c>
      <c r="D5320" s="5" t="str" cm="1">
        <f t="array" ref="D5320">_xlfn.IFS(C5320&lt;=29, "18-29", C5320&lt;=39, "30-39", C5320&lt;=49, "40-49", C5320&lt;=59, "50-59",C5320&lt;=69, "60-69", C5320&gt;=70, "70+")</f>
        <v>50-59</v>
      </c>
      <c r="E5320" t="s">
        <v>43</v>
      </c>
      <c r="F5320">
        <v>0</v>
      </c>
      <c r="G5320" t="s">
        <v>1687</v>
      </c>
      <c r="H5320">
        <v>90262</v>
      </c>
      <c r="I5320">
        <v>33.923572999999998</v>
      </c>
      <c r="J5320">
        <v>-118.200669</v>
      </c>
      <c r="K5320">
        <v>0</v>
      </c>
      <c r="L5320">
        <v>9</v>
      </c>
      <c r="M5320" t="str" cm="1">
        <f t="array" ref="M5320">_xlfn.IFS(L5320&lt;=12, "New (0-12 months)", L5320&lt;=36, "Mid (13-36 months)", L5320&gt;=37,"Long (37+ months)")</f>
        <v>New (0-12 months)</v>
      </c>
      <c r="N5320" t="s">
        <v>42</v>
      </c>
      <c r="O5320" t="s">
        <v>43</v>
      </c>
      <c r="P5320">
        <v>0</v>
      </c>
      <c r="Q5320" t="s">
        <v>8234</v>
      </c>
      <c r="R5320" t="s">
        <v>40</v>
      </c>
      <c r="S5320" t="s">
        <v>44</v>
      </c>
      <c r="T5320" s="1">
        <v>20</v>
      </c>
      <c r="U5320" t="s">
        <v>43</v>
      </c>
      <c r="V5320" t="s">
        <v>43</v>
      </c>
      <c r="W5320" t="s">
        <v>43</v>
      </c>
      <c r="X5320" t="s">
        <v>43</v>
      </c>
      <c r="Y5320" t="s">
        <v>40</v>
      </c>
      <c r="Z5320" t="s">
        <v>40</v>
      </c>
      <c r="AA5320" t="s">
        <v>40</v>
      </c>
      <c r="AB5320" t="s">
        <v>43</v>
      </c>
      <c r="AC5320" t="s">
        <v>51</v>
      </c>
      <c r="AD5320" t="s">
        <v>40</v>
      </c>
      <c r="AE5320" t="s">
        <v>56</v>
      </c>
      <c r="AF5320">
        <v>45.4</v>
      </c>
      <c r="AH5320">
        <v>418.8</v>
      </c>
      <c r="AI5320">
        <v>0</v>
      </c>
      <c r="AJ5320">
        <v>20</v>
      </c>
      <c r="AK5320">
        <v>0</v>
      </c>
      <c r="AL5320">
        <v>438.8</v>
      </c>
      <c r="AM5320" t="s">
        <v>57</v>
      </c>
      <c r="AN5320" t="s">
        <v>58</v>
      </c>
      <c r="AO5320" t="s">
        <v>59</v>
      </c>
    </row>
    <row r="5321" spans="1:41" x14ac:dyDescent="0.35">
      <c r="A5321" t="s">
        <v>6504</v>
      </c>
      <c r="B5321" t="s">
        <v>49</v>
      </c>
      <c r="C5321" s="10">
        <v>67</v>
      </c>
      <c r="D5321" s="5" t="str" cm="1">
        <f t="array" ref="D5321">_xlfn.IFS(C5321&lt;=29, "18-29", C5321&lt;=39, "30-39", C5321&lt;=49, "40-49", C5321&lt;=59, "50-59",C5321&lt;=69, "60-69", C5321&gt;=70, "70+")</f>
        <v>60-69</v>
      </c>
      <c r="E5321" t="s">
        <v>43</v>
      </c>
      <c r="F5321">
        <v>0</v>
      </c>
      <c r="G5321" t="s">
        <v>1095</v>
      </c>
      <c r="H5321">
        <v>96013</v>
      </c>
      <c r="I5321">
        <v>40.946784999999998</v>
      </c>
      <c r="J5321">
        <v>-121.719489</v>
      </c>
      <c r="K5321">
        <v>0</v>
      </c>
      <c r="L5321">
        <v>69</v>
      </c>
      <c r="M5321" t="str" cm="1">
        <f t="array" ref="M5321">_xlfn.IFS(L5321&lt;=12, "New (0-12 months)", L5321&lt;=36, "Mid (13-36 months)", L5321&gt;=37,"Long (37+ months)")</f>
        <v>Long (37+ months)</v>
      </c>
      <c r="N5321" t="s">
        <v>42</v>
      </c>
      <c r="O5321" t="s">
        <v>40</v>
      </c>
      <c r="P5321">
        <v>20.62</v>
      </c>
      <c r="Q5321" t="s">
        <v>43</v>
      </c>
      <c r="R5321" t="s">
        <v>43</v>
      </c>
      <c r="S5321" t="s">
        <v>8234</v>
      </c>
      <c r="T5321" s="1">
        <v>0</v>
      </c>
      <c r="U5321" t="s">
        <v>8234</v>
      </c>
      <c r="V5321" t="s">
        <v>8234</v>
      </c>
      <c r="W5321" t="s">
        <v>8234</v>
      </c>
      <c r="X5321" t="s">
        <v>8234</v>
      </c>
      <c r="Y5321" t="s">
        <v>8234</v>
      </c>
      <c r="Z5321" t="s">
        <v>8234</v>
      </c>
      <c r="AA5321" t="s">
        <v>8234</v>
      </c>
      <c r="AB5321" t="s">
        <v>8234</v>
      </c>
      <c r="AC5321" t="s">
        <v>73</v>
      </c>
      <c r="AD5321" t="s">
        <v>43</v>
      </c>
      <c r="AE5321" t="s">
        <v>46</v>
      </c>
      <c r="AF5321">
        <v>7</v>
      </c>
      <c r="AH5321">
        <v>1356.3</v>
      </c>
      <c r="AI5321">
        <v>0</v>
      </c>
      <c r="AJ5321">
        <v>0</v>
      </c>
      <c r="AK5321">
        <v>1422.78</v>
      </c>
      <c r="AL5321">
        <v>2779.08</v>
      </c>
      <c r="AM5321" t="s">
        <v>47</v>
      </c>
    </row>
    <row r="5322" spans="1:41" x14ac:dyDescent="0.35">
      <c r="A5322" t="s">
        <v>6505</v>
      </c>
      <c r="B5322" t="s">
        <v>49</v>
      </c>
      <c r="C5322" s="10">
        <v>77</v>
      </c>
      <c r="D5322" s="5" t="str" cm="1">
        <f t="array" ref="D5322">_xlfn.IFS(C5322&lt;=29, "18-29", C5322&lt;=39, "30-39", C5322&lt;=49, "40-49", C5322&lt;=59, "50-59",C5322&lt;=69, "60-69", C5322&gt;=70, "70+")</f>
        <v>70+</v>
      </c>
      <c r="E5322" t="s">
        <v>40</v>
      </c>
      <c r="F5322">
        <v>0</v>
      </c>
      <c r="G5322" t="s">
        <v>1632</v>
      </c>
      <c r="H5322">
        <v>93634</v>
      </c>
      <c r="I5322">
        <v>37.290605999999997</v>
      </c>
      <c r="J5322">
        <v>-119.216328</v>
      </c>
      <c r="K5322">
        <v>1</v>
      </c>
      <c r="L5322">
        <v>50</v>
      </c>
      <c r="M5322" t="str" cm="1">
        <f t="array" ref="M5322">_xlfn.IFS(L5322&lt;=12, "New (0-12 months)", L5322&lt;=36, "Mid (13-36 months)", L5322&gt;=37,"Long (37+ months)")</f>
        <v>Long (37+ months)</v>
      </c>
      <c r="N5322" t="s">
        <v>42</v>
      </c>
      <c r="O5322" t="s">
        <v>40</v>
      </c>
      <c r="P5322">
        <v>40.9</v>
      </c>
      <c r="Q5322" t="s">
        <v>40</v>
      </c>
      <c r="R5322" t="s">
        <v>40</v>
      </c>
      <c r="S5322" t="s">
        <v>55</v>
      </c>
      <c r="T5322" s="1">
        <v>8</v>
      </c>
      <c r="U5322" t="s">
        <v>40</v>
      </c>
      <c r="V5322" t="s">
        <v>43</v>
      </c>
      <c r="W5322" t="s">
        <v>40</v>
      </c>
      <c r="X5322" t="s">
        <v>43</v>
      </c>
      <c r="Y5322" t="s">
        <v>40</v>
      </c>
      <c r="Z5322" t="s">
        <v>40</v>
      </c>
      <c r="AA5322" t="s">
        <v>40</v>
      </c>
      <c r="AB5322" t="s">
        <v>40</v>
      </c>
      <c r="AC5322" t="s">
        <v>73</v>
      </c>
      <c r="AD5322" t="s">
        <v>40</v>
      </c>
      <c r="AE5322" t="s">
        <v>46</v>
      </c>
      <c r="AF5322">
        <v>105.05</v>
      </c>
      <c r="AH5322">
        <v>5163.3</v>
      </c>
      <c r="AI5322">
        <v>0</v>
      </c>
      <c r="AJ5322">
        <v>0</v>
      </c>
      <c r="AK5322">
        <v>2045</v>
      </c>
      <c r="AL5322">
        <v>7208.3</v>
      </c>
      <c r="AM5322" t="s">
        <v>47</v>
      </c>
    </row>
    <row r="5323" spans="1:41" x14ac:dyDescent="0.35">
      <c r="A5323" t="s">
        <v>6506</v>
      </c>
      <c r="B5323" t="s">
        <v>39</v>
      </c>
      <c r="C5323" s="10">
        <v>31</v>
      </c>
      <c r="D5323" s="5" t="str" cm="1">
        <f t="array" ref="D5323">_xlfn.IFS(C5323&lt;=29, "18-29", C5323&lt;=39, "30-39", C5323&lt;=49, "40-49", C5323&lt;=59, "50-59",C5323&lt;=69, "60-69", C5323&gt;=70, "70+")</f>
        <v>30-39</v>
      </c>
      <c r="E5323" t="s">
        <v>43</v>
      </c>
      <c r="F5323">
        <v>0</v>
      </c>
      <c r="G5323" t="s">
        <v>126</v>
      </c>
      <c r="H5323">
        <v>95356</v>
      </c>
      <c r="I5323">
        <v>37.716186</v>
      </c>
      <c r="J5323">
        <v>-121.025836</v>
      </c>
      <c r="K5323">
        <v>0</v>
      </c>
      <c r="L5323">
        <v>12</v>
      </c>
      <c r="M5323" t="str" cm="1">
        <f t="array" ref="M5323">_xlfn.IFS(L5323&lt;=12, "New (0-12 months)", L5323&lt;=36, "Mid (13-36 months)", L5323&gt;=37,"Long (37+ months)")</f>
        <v>New (0-12 months)</v>
      </c>
      <c r="N5323" t="s">
        <v>42</v>
      </c>
      <c r="O5323" t="s">
        <v>40</v>
      </c>
      <c r="P5323">
        <v>2.57</v>
      </c>
      <c r="Q5323" t="s">
        <v>43</v>
      </c>
      <c r="R5323" t="s">
        <v>40</v>
      </c>
      <c r="S5323" t="s">
        <v>55</v>
      </c>
      <c r="T5323" s="1">
        <v>25</v>
      </c>
      <c r="U5323" t="s">
        <v>43</v>
      </c>
      <c r="V5323" t="s">
        <v>40</v>
      </c>
      <c r="W5323" t="s">
        <v>43</v>
      </c>
      <c r="X5323" t="s">
        <v>43</v>
      </c>
      <c r="Y5323" t="s">
        <v>43</v>
      </c>
      <c r="Z5323" t="s">
        <v>40</v>
      </c>
      <c r="AA5323" t="s">
        <v>40</v>
      </c>
      <c r="AB5323" t="s">
        <v>40</v>
      </c>
      <c r="AC5323" t="s">
        <v>51</v>
      </c>
      <c r="AD5323" t="s">
        <v>40</v>
      </c>
      <c r="AE5323" t="s">
        <v>56</v>
      </c>
      <c r="AF5323">
        <v>84.6</v>
      </c>
      <c r="AH5323">
        <v>1017.35</v>
      </c>
      <c r="AI5323">
        <v>0</v>
      </c>
      <c r="AJ5323">
        <v>0</v>
      </c>
      <c r="AK5323">
        <v>30.84</v>
      </c>
      <c r="AL5323">
        <v>1048.19</v>
      </c>
      <c r="AM5323" t="s">
        <v>47</v>
      </c>
    </row>
    <row r="5324" spans="1:41" x14ac:dyDescent="0.35">
      <c r="A5324" t="s">
        <v>6507</v>
      </c>
      <c r="B5324" t="s">
        <v>39</v>
      </c>
      <c r="C5324" s="10">
        <v>31</v>
      </c>
      <c r="D5324" s="5" t="str" cm="1">
        <f t="array" ref="D5324">_xlfn.IFS(C5324&lt;=29, "18-29", C5324&lt;=39, "30-39", C5324&lt;=49, "40-49", C5324&lt;=59, "50-59",C5324&lt;=69, "60-69", C5324&gt;=70, "70+")</f>
        <v>30-39</v>
      </c>
      <c r="E5324" t="s">
        <v>40</v>
      </c>
      <c r="F5324">
        <v>0</v>
      </c>
      <c r="G5324" t="s">
        <v>2383</v>
      </c>
      <c r="H5324">
        <v>91344</v>
      </c>
      <c r="I5324">
        <v>34.291272999999997</v>
      </c>
      <c r="J5324">
        <v>-118.505104</v>
      </c>
      <c r="K5324">
        <v>1</v>
      </c>
      <c r="L5324">
        <v>19</v>
      </c>
      <c r="M5324" t="str" cm="1">
        <f t="array" ref="M5324">_xlfn.IFS(L5324&lt;=12, "New (0-12 months)", L5324&lt;=36, "Mid (13-36 months)", L5324&gt;=37,"Long (37+ months)")</f>
        <v>Mid (13-36 months)</v>
      </c>
      <c r="N5324" t="s">
        <v>62</v>
      </c>
      <c r="O5324" t="s">
        <v>40</v>
      </c>
      <c r="P5324">
        <v>25.75</v>
      </c>
      <c r="Q5324" t="s">
        <v>43</v>
      </c>
      <c r="R5324" t="s">
        <v>40</v>
      </c>
      <c r="S5324" t="s">
        <v>55</v>
      </c>
      <c r="T5324" s="1">
        <v>22</v>
      </c>
      <c r="U5324" t="s">
        <v>40</v>
      </c>
      <c r="V5324" t="s">
        <v>43</v>
      </c>
      <c r="W5324" t="s">
        <v>43</v>
      </c>
      <c r="X5324" t="s">
        <v>43</v>
      </c>
      <c r="Y5324" t="s">
        <v>43</v>
      </c>
      <c r="Z5324" t="s">
        <v>43</v>
      </c>
      <c r="AA5324" t="s">
        <v>43</v>
      </c>
      <c r="AB5324" t="s">
        <v>40</v>
      </c>
      <c r="AC5324" t="s">
        <v>51</v>
      </c>
      <c r="AD5324" t="s">
        <v>40</v>
      </c>
      <c r="AE5324" t="s">
        <v>56</v>
      </c>
      <c r="AF5324">
        <v>73.2</v>
      </c>
      <c r="AH5324">
        <v>1441.1</v>
      </c>
      <c r="AI5324">
        <v>0</v>
      </c>
      <c r="AJ5324">
        <v>0</v>
      </c>
      <c r="AK5324">
        <v>489.25</v>
      </c>
      <c r="AL5324">
        <v>1930.35</v>
      </c>
      <c r="AM5324" t="s">
        <v>57</v>
      </c>
      <c r="AN5324" t="s">
        <v>121</v>
      </c>
      <c r="AO5324" t="s">
        <v>195</v>
      </c>
    </row>
    <row r="5325" spans="1:41" x14ac:dyDescent="0.35">
      <c r="A5325" t="s">
        <v>6508</v>
      </c>
      <c r="B5325" t="s">
        <v>39</v>
      </c>
      <c r="C5325" s="10">
        <v>30</v>
      </c>
      <c r="D5325" s="5" t="str" cm="1">
        <f t="array" ref="D5325">_xlfn.IFS(C5325&lt;=29, "18-29", C5325&lt;=39, "30-39", C5325&lt;=49, "40-49", C5325&lt;=59, "50-59",C5325&lt;=69, "60-69", C5325&gt;=70, "70+")</f>
        <v>30-39</v>
      </c>
      <c r="E5325" t="s">
        <v>43</v>
      </c>
      <c r="F5325">
        <v>0</v>
      </c>
      <c r="G5325" t="s">
        <v>4525</v>
      </c>
      <c r="H5325">
        <v>92233</v>
      </c>
      <c r="I5325">
        <v>33.143825999999997</v>
      </c>
      <c r="J5325">
        <v>-115.497485</v>
      </c>
      <c r="K5325">
        <v>0</v>
      </c>
      <c r="L5325">
        <v>69</v>
      </c>
      <c r="M5325" t="str" cm="1">
        <f t="array" ref="M5325">_xlfn.IFS(L5325&lt;=12, "New (0-12 months)", L5325&lt;=36, "Mid (13-36 months)", L5325&gt;=37,"Long (37+ months)")</f>
        <v>Long (37+ months)</v>
      </c>
      <c r="N5325" t="s">
        <v>72</v>
      </c>
      <c r="O5325" t="s">
        <v>40</v>
      </c>
      <c r="P5325">
        <v>23.92</v>
      </c>
      <c r="Q5325" t="s">
        <v>40</v>
      </c>
      <c r="R5325" t="s">
        <v>40</v>
      </c>
      <c r="S5325" t="s">
        <v>55</v>
      </c>
      <c r="T5325" s="1">
        <v>42</v>
      </c>
      <c r="U5325" t="s">
        <v>43</v>
      </c>
      <c r="V5325" t="s">
        <v>40</v>
      </c>
      <c r="W5325" t="s">
        <v>40</v>
      </c>
      <c r="X5325" t="s">
        <v>40</v>
      </c>
      <c r="Y5325" t="s">
        <v>40</v>
      </c>
      <c r="Z5325" t="s">
        <v>40</v>
      </c>
      <c r="AA5325" t="s">
        <v>40</v>
      </c>
      <c r="AB5325" t="s">
        <v>40</v>
      </c>
      <c r="AC5325" t="s">
        <v>73</v>
      </c>
      <c r="AD5325" t="s">
        <v>40</v>
      </c>
      <c r="AE5325" t="s">
        <v>56</v>
      </c>
      <c r="AF5325">
        <v>110.5</v>
      </c>
      <c r="AH5325">
        <v>7455.45</v>
      </c>
      <c r="AI5325">
        <v>0</v>
      </c>
      <c r="AJ5325">
        <v>0</v>
      </c>
      <c r="AK5325">
        <v>1650.48</v>
      </c>
      <c r="AL5325">
        <v>9105.93</v>
      </c>
      <c r="AM5325" t="s">
        <v>47</v>
      </c>
    </row>
    <row r="5326" spans="1:41" x14ac:dyDescent="0.35">
      <c r="A5326" t="s">
        <v>6509</v>
      </c>
      <c r="B5326" t="s">
        <v>39</v>
      </c>
      <c r="C5326" s="10">
        <v>22</v>
      </c>
      <c r="D5326" s="5" t="str" cm="1">
        <f t="array" ref="D5326">_xlfn.IFS(C5326&lt;=29, "18-29", C5326&lt;=39, "30-39", C5326&lt;=49, "40-49", C5326&lt;=59, "50-59",C5326&lt;=69, "60-69", C5326&gt;=70, "70+")</f>
        <v>18-29</v>
      </c>
      <c r="E5326" t="s">
        <v>40</v>
      </c>
      <c r="F5326">
        <v>1</v>
      </c>
      <c r="G5326" t="s">
        <v>2188</v>
      </c>
      <c r="H5326">
        <v>92070</v>
      </c>
      <c r="I5326">
        <v>33.174725000000002</v>
      </c>
      <c r="J5326">
        <v>-116.743329</v>
      </c>
      <c r="K5326">
        <v>6</v>
      </c>
      <c r="L5326">
        <v>66</v>
      </c>
      <c r="M5326" t="str" cm="1">
        <f t="array" ref="M5326">_xlfn.IFS(L5326&lt;=12, "New (0-12 months)", L5326&lt;=36, "Mid (13-36 months)", L5326&gt;=37,"Long (37+ months)")</f>
        <v>Long (37+ months)</v>
      </c>
      <c r="N5326" t="s">
        <v>42</v>
      </c>
      <c r="O5326" t="s">
        <v>40</v>
      </c>
      <c r="P5326">
        <v>23.2</v>
      </c>
      <c r="Q5326" t="s">
        <v>40</v>
      </c>
      <c r="R5326" t="s">
        <v>40</v>
      </c>
      <c r="S5326" t="s">
        <v>79</v>
      </c>
      <c r="T5326" s="1">
        <v>59</v>
      </c>
      <c r="U5326" t="s">
        <v>40</v>
      </c>
      <c r="V5326" t="s">
        <v>40</v>
      </c>
      <c r="W5326" t="s">
        <v>40</v>
      </c>
      <c r="X5326" t="s">
        <v>43</v>
      </c>
      <c r="Y5326" t="s">
        <v>43</v>
      </c>
      <c r="Z5326" t="s">
        <v>43</v>
      </c>
      <c r="AA5326" t="s">
        <v>43</v>
      </c>
      <c r="AB5326" t="s">
        <v>40</v>
      </c>
      <c r="AC5326" t="s">
        <v>51</v>
      </c>
      <c r="AD5326" t="s">
        <v>40</v>
      </c>
      <c r="AE5326" t="s">
        <v>56</v>
      </c>
      <c r="AF5326">
        <v>67.45</v>
      </c>
      <c r="AH5326">
        <v>4508.6499999999996</v>
      </c>
      <c r="AI5326">
        <v>41.67</v>
      </c>
      <c r="AJ5326">
        <v>0</v>
      </c>
      <c r="AK5326">
        <v>1531.2</v>
      </c>
      <c r="AL5326">
        <v>5998.18</v>
      </c>
      <c r="AM5326" t="s">
        <v>47</v>
      </c>
    </row>
    <row r="5327" spans="1:41" x14ac:dyDescent="0.35">
      <c r="A5327" t="s">
        <v>6510</v>
      </c>
      <c r="B5327" t="s">
        <v>39</v>
      </c>
      <c r="C5327" s="10">
        <v>45</v>
      </c>
      <c r="D5327" s="5" t="str" cm="1">
        <f t="array" ref="D5327">_xlfn.IFS(C5327&lt;=29, "18-29", C5327&lt;=39, "30-39", C5327&lt;=49, "40-49", C5327&lt;=59, "50-59",C5327&lt;=69, "60-69", C5327&gt;=70, "70+")</f>
        <v>40-49</v>
      </c>
      <c r="E5327" t="s">
        <v>40</v>
      </c>
      <c r="F5327">
        <v>2</v>
      </c>
      <c r="G5327" t="s">
        <v>5161</v>
      </c>
      <c r="H5327">
        <v>93602</v>
      </c>
      <c r="I5327">
        <v>36.991762000000001</v>
      </c>
      <c r="J5327">
        <v>-119.242874</v>
      </c>
      <c r="K5327">
        <v>10</v>
      </c>
      <c r="L5327">
        <v>5</v>
      </c>
      <c r="M5327" t="str" cm="1">
        <f t="array" ref="M5327">_xlfn.IFS(L5327&lt;=12, "New (0-12 months)", L5327&lt;=36, "Mid (13-36 months)", L5327&gt;=37,"Long (37+ months)")</f>
        <v>New (0-12 months)</v>
      </c>
      <c r="N5327" t="s">
        <v>54</v>
      </c>
      <c r="O5327" t="s">
        <v>40</v>
      </c>
      <c r="P5327">
        <v>35.6</v>
      </c>
      <c r="Q5327" t="s">
        <v>43</v>
      </c>
      <c r="R5327" t="s">
        <v>40</v>
      </c>
      <c r="S5327" t="s">
        <v>44</v>
      </c>
      <c r="T5327" s="1">
        <v>19</v>
      </c>
      <c r="U5327" t="s">
        <v>43</v>
      </c>
      <c r="V5327" t="s">
        <v>43</v>
      </c>
      <c r="W5327" t="s">
        <v>43</v>
      </c>
      <c r="X5327" t="s">
        <v>43</v>
      </c>
      <c r="Y5327" t="s">
        <v>43</v>
      </c>
      <c r="Z5327" t="s">
        <v>43</v>
      </c>
      <c r="AA5327" t="s">
        <v>43</v>
      </c>
      <c r="AB5327" t="s">
        <v>40</v>
      </c>
      <c r="AC5327" t="s">
        <v>51</v>
      </c>
      <c r="AD5327" t="s">
        <v>43</v>
      </c>
      <c r="AE5327" t="s">
        <v>46</v>
      </c>
      <c r="AF5327">
        <v>44.8</v>
      </c>
      <c r="AH5327">
        <v>220.45</v>
      </c>
      <c r="AI5327">
        <v>0</v>
      </c>
      <c r="AJ5327">
        <v>0</v>
      </c>
      <c r="AK5327">
        <v>178</v>
      </c>
      <c r="AL5327">
        <v>398.45</v>
      </c>
      <c r="AM5327" t="s">
        <v>47</v>
      </c>
    </row>
    <row r="5328" spans="1:41" x14ac:dyDescent="0.35">
      <c r="A5328" t="s">
        <v>6511</v>
      </c>
      <c r="B5328" t="s">
        <v>49</v>
      </c>
      <c r="C5328" s="10">
        <v>38</v>
      </c>
      <c r="D5328" s="5" t="str" cm="1">
        <f t="array" ref="D5328">_xlfn.IFS(C5328&lt;=29, "18-29", C5328&lt;=39, "30-39", C5328&lt;=49, "40-49", C5328&lt;=59, "50-59",C5328&lt;=69, "60-69", C5328&gt;=70, "70+")</f>
        <v>30-39</v>
      </c>
      <c r="E5328" t="s">
        <v>43</v>
      </c>
      <c r="F5328">
        <v>3</v>
      </c>
      <c r="G5328" t="s">
        <v>2043</v>
      </c>
      <c r="H5328">
        <v>95667</v>
      </c>
      <c r="I5328">
        <v>38.733713999999999</v>
      </c>
      <c r="J5328">
        <v>-120.795213</v>
      </c>
      <c r="K5328">
        <v>0</v>
      </c>
      <c r="L5328">
        <v>3</v>
      </c>
      <c r="M5328" t="str" cm="1">
        <f t="array" ref="M5328">_xlfn.IFS(L5328&lt;=12, "New (0-12 months)", L5328&lt;=36, "Mid (13-36 months)", L5328&gt;=37,"Long (37+ months)")</f>
        <v>New (0-12 months)</v>
      </c>
      <c r="N5328" t="s">
        <v>54</v>
      </c>
      <c r="O5328" t="s">
        <v>40</v>
      </c>
      <c r="P5328">
        <v>5.15</v>
      </c>
      <c r="Q5328" t="s">
        <v>43</v>
      </c>
      <c r="R5328" t="s">
        <v>43</v>
      </c>
      <c r="S5328" t="s">
        <v>8234</v>
      </c>
      <c r="T5328" s="1">
        <v>0</v>
      </c>
      <c r="U5328" t="s">
        <v>8234</v>
      </c>
      <c r="V5328" t="s">
        <v>8234</v>
      </c>
      <c r="W5328" t="s">
        <v>8234</v>
      </c>
      <c r="X5328" t="s">
        <v>8234</v>
      </c>
      <c r="Y5328" t="s">
        <v>8234</v>
      </c>
      <c r="Z5328" t="s">
        <v>8234</v>
      </c>
      <c r="AA5328" t="s">
        <v>8234</v>
      </c>
      <c r="AB5328" t="s">
        <v>8234</v>
      </c>
      <c r="AC5328" t="s">
        <v>51</v>
      </c>
      <c r="AD5328" t="s">
        <v>43</v>
      </c>
      <c r="AE5328" t="s">
        <v>183</v>
      </c>
      <c r="AF5328">
        <v>19.95</v>
      </c>
      <c r="AH5328">
        <v>58.3</v>
      </c>
      <c r="AI5328">
        <v>0</v>
      </c>
      <c r="AJ5328">
        <v>0</v>
      </c>
      <c r="AK5328">
        <v>15.45</v>
      </c>
      <c r="AL5328">
        <v>73.75</v>
      </c>
      <c r="AM5328" t="s">
        <v>98</v>
      </c>
    </row>
    <row r="5329" spans="1:41" x14ac:dyDescent="0.35">
      <c r="A5329" t="s">
        <v>6512</v>
      </c>
      <c r="B5329" t="s">
        <v>49</v>
      </c>
      <c r="C5329" s="10">
        <v>71</v>
      </c>
      <c r="D5329" s="5" t="str" cm="1">
        <f t="array" ref="D5329">_xlfn.IFS(C5329&lt;=29, "18-29", C5329&lt;=39, "30-39", C5329&lt;=49, "40-49", C5329&lt;=59, "50-59",C5329&lt;=69, "60-69", C5329&gt;=70, "70+")</f>
        <v>70+</v>
      </c>
      <c r="E5329" t="s">
        <v>43</v>
      </c>
      <c r="F5329">
        <v>0</v>
      </c>
      <c r="G5329" t="s">
        <v>2049</v>
      </c>
      <c r="H5329">
        <v>95459</v>
      </c>
      <c r="I5329">
        <v>38.966712999999999</v>
      </c>
      <c r="J5329">
        <v>-123.586412</v>
      </c>
      <c r="K5329">
        <v>0</v>
      </c>
      <c r="L5329">
        <v>69</v>
      </c>
      <c r="M5329" t="str" cm="1">
        <f t="array" ref="M5329">_xlfn.IFS(L5329&lt;=12, "New (0-12 months)", L5329&lt;=36, "Mid (13-36 months)", L5329&gt;=37,"Long (37+ months)")</f>
        <v>Long (37+ months)</v>
      </c>
      <c r="N5329" t="s">
        <v>72</v>
      </c>
      <c r="O5329" t="s">
        <v>40</v>
      </c>
      <c r="P5329">
        <v>13.36</v>
      </c>
      <c r="Q5329" t="s">
        <v>40</v>
      </c>
      <c r="R5329" t="s">
        <v>40</v>
      </c>
      <c r="S5329" t="s">
        <v>44</v>
      </c>
      <c r="T5329" s="1">
        <v>10</v>
      </c>
      <c r="U5329" t="s">
        <v>40</v>
      </c>
      <c r="V5329" t="s">
        <v>43</v>
      </c>
      <c r="W5329" t="s">
        <v>40</v>
      </c>
      <c r="X5329" t="s">
        <v>40</v>
      </c>
      <c r="Y5329" t="s">
        <v>43</v>
      </c>
      <c r="Z5329" t="s">
        <v>40</v>
      </c>
      <c r="AA5329" t="s">
        <v>40</v>
      </c>
      <c r="AB5329" t="s">
        <v>40</v>
      </c>
      <c r="AC5329" t="s">
        <v>73</v>
      </c>
      <c r="AD5329" t="s">
        <v>43</v>
      </c>
      <c r="AE5329" t="s">
        <v>46</v>
      </c>
      <c r="AF5329">
        <v>74.099999999999994</v>
      </c>
      <c r="AH5329">
        <v>5031</v>
      </c>
      <c r="AI5329">
        <v>0</v>
      </c>
      <c r="AJ5329">
        <v>0</v>
      </c>
      <c r="AK5329">
        <v>921.84</v>
      </c>
      <c r="AL5329">
        <v>5952.84</v>
      </c>
      <c r="AM5329" t="s">
        <v>47</v>
      </c>
    </row>
    <row r="5330" spans="1:41" x14ac:dyDescent="0.35">
      <c r="A5330" t="s">
        <v>6513</v>
      </c>
      <c r="B5330" t="s">
        <v>49</v>
      </c>
      <c r="C5330" s="10">
        <v>39</v>
      </c>
      <c r="D5330" s="5" t="str" cm="1">
        <f t="array" ref="D5330">_xlfn.IFS(C5330&lt;=29, "18-29", C5330&lt;=39, "30-39", C5330&lt;=49, "40-49", C5330&lt;=59, "50-59",C5330&lt;=69, "60-69", C5330&gt;=70, "70+")</f>
        <v>30-39</v>
      </c>
      <c r="E5330" t="s">
        <v>43</v>
      </c>
      <c r="F5330">
        <v>0</v>
      </c>
      <c r="G5330" t="s">
        <v>1209</v>
      </c>
      <c r="H5330">
        <v>90260</v>
      </c>
      <c r="I5330">
        <v>33.888559999999998</v>
      </c>
      <c r="J5330">
        <v>-118.35181300000001</v>
      </c>
      <c r="K5330">
        <v>0</v>
      </c>
      <c r="L5330">
        <v>12</v>
      </c>
      <c r="M5330" t="str" cm="1">
        <f t="array" ref="M5330">_xlfn.IFS(L5330&lt;=12, "New (0-12 months)", L5330&lt;=36, "Mid (13-36 months)", L5330&gt;=37,"Long (37+ months)")</f>
        <v>New (0-12 months)</v>
      </c>
      <c r="N5330" t="s">
        <v>62</v>
      </c>
      <c r="O5330" t="s">
        <v>40</v>
      </c>
      <c r="P5330">
        <v>44.71</v>
      </c>
      <c r="Q5330" t="s">
        <v>40</v>
      </c>
      <c r="R5330" t="s">
        <v>40</v>
      </c>
      <c r="S5330" t="s">
        <v>44</v>
      </c>
      <c r="T5330" s="1">
        <v>25</v>
      </c>
      <c r="U5330" t="s">
        <v>43</v>
      </c>
      <c r="V5330" t="s">
        <v>43</v>
      </c>
      <c r="W5330" t="s">
        <v>43</v>
      </c>
      <c r="X5330" t="s">
        <v>43</v>
      </c>
      <c r="Y5330" t="s">
        <v>40</v>
      </c>
      <c r="Z5330" t="s">
        <v>40</v>
      </c>
      <c r="AA5330" t="s">
        <v>40</v>
      </c>
      <c r="AB5330" t="s">
        <v>40</v>
      </c>
      <c r="AC5330" t="s">
        <v>51</v>
      </c>
      <c r="AD5330" t="s">
        <v>40</v>
      </c>
      <c r="AE5330" t="s">
        <v>56</v>
      </c>
      <c r="AF5330">
        <v>96.05</v>
      </c>
      <c r="AH5330">
        <v>1148.0999999999999</v>
      </c>
      <c r="AI5330">
        <v>0</v>
      </c>
      <c r="AJ5330">
        <v>0</v>
      </c>
      <c r="AK5330">
        <v>536.52</v>
      </c>
      <c r="AL5330">
        <v>1684.62</v>
      </c>
      <c r="AM5330" t="s">
        <v>57</v>
      </c>
      <c r="AN5330" t="s">
        <v>121</v>
      </c>
      <c r="AO5330" t="s">
        <v>195</v>
      </c>
    </row>
    <row r="5331" spans="1:41" x14ac:dyDescent="0.35">
      <c r="A5331" t="s">
        <v>6514</v>
      </c>
      <c r="B5331" t="s">
        <v>49</v>
      </c>
      <c r="C5331" s="10">
        <v>46</v>
      </c>
      <c r="D5331" s="5" t="str" cm="1">
        <f t="array" ref="D5331">_xlfn.IFS(C5331&lt;=29, "18-29", C5331&lt;=39, "30-39", C5331&lt;=49, "40-49", C5331&lt;=59, "50-59",C5331&lt;=69, "60-69", C5331&gt;=70, "70+")</f>
        <v>40-49</v>
      </c>
      <c r="E5331" t="s">
        <v>43</v>
      </c>
      <c r="F5331">
        <v>0</v>
      </c>
      <c r="G5331" t="s">
        <v>391</v>
      </c>
      <c r="H5331">
        <v>94108</v>
      </c>
      <c r="I5331">
        <v>37.791998</v>
      </c>
      <c r="J5331">
        <v>-122.408653</v>
      </c>
      <c r="K5331">
        <v>0</v>
      </c>
      <c r="L5331">
        <v>3</v>
      </c>
      <c r="M5331" t="str" cm="1">
        <f t="array" ref="M5331">_xlfn.IFS(L5331&lt;=12, "New (0-12 months)", L5331&lt;=36, "Mid (13-36 months)", L5331&gt;=37,"Long (37+ months)")</f>
        <v>New (0-12 months)</v>
      </c>
      <c r="N5331" t="s">
        <v>42</v>
      </c>
      <c r="O5331" t="s">
        <v>40</v>
      </c>
      <c r="P5331">
        <v>35.590000000000003</v>
      </c>
      <c r="Q5331" t="s">
        <v>43</v>
      </c>
      <c r="R5331" t="s">
        <v>43</v>
      </c>
      <c r="S5331" t="s">
        <v>8234</v>
      </c>
      <c r="T5331" s="1">
        <v>0</v>
      </c>
      <c r="U5331" t="s">
        <v>8234</v>
      </c>
      <c r="V5331" t="s">
        <v>8234</v>
      </c>
      <c r="W5331" t="s">
        <v>8234</v>
      </c>
      <c r="X5331" t="s">
        <v>8234</v>
      </c>
      <c r="Y5331" t="s">
        <v>8234</v>
      </c>
      <c r="Z5331" t="s">
        <v>8234</v>
      </c>
      <c r="AA5331" t="s">
        <v>8234</v>
      </c>
      <c r="AB5331" t="s">
        <v>8234</v>
      </c>
      <c r="AC5331" t="s">
        <v>51</v>
      </c>
      <c r="AD5331" t="s">
        <v>40</v>
      </c>
      <c r="AE5331" t="s">
        <v>46</v>
      </c>
      <c r="AF5331">
        <v>19.649999999999999</v>
      </c>
      <c r="AH5331">
        <v>68.349999999999994</v>
      </c>
      <c r="AI5331">
        <v>0</v>
      </c>
      <c r="AJ5331">
        <v>0</v>
      </c>
      <c r="AK5331">
        <v>106.77</v>
      </c>
      <c r="AL5331">
        <v>175.12</v>
      </c>
      <c r="AM5331" t="s">
        <v>98</v>
      </c>
    </row>
    <row r="5332" spans="1:41" x14ac:dyDescent="0.35">
      <c r="A5332" t="s">
        <v>6515</v>
      </c>
      <c r="B5332" t="s">
        <v>49</v>
      </c>
      <c r="C5332" s="10">
        <v>33</v>
      </c>
      <c r="D5332" s="5" t="str" cm="1">
        <f t="array" ref="D5332">_xlfn.IFS(C5332&lt;=29, "18-29", C5332&lt;=39, "30-39", C5332&lt;=49, "40-49", C5332&lt;=59, "50-59",C5332&lt;=69, "60-69", C5332&gt;=70, "70+")</f>
        <v>30-39</v>
      </c>
      <c r="E5332" t="s">
        <v>40</v>
      </c>
      <c r="F5332">
        <v>3</v>
      </c>
      <c r="G5332" t="s">
        <v>316</v>
      </c>
      <c r="H5332">
        <v>92027</v>
      </c>
      <c r="I5332">
        <v>33.141264999999997</v>
      </c>
      <c r="J5332">
        <v>-116.967221</v>
      </c>
      <c r="K5332">
        <v>8</v>
      </c>
      <c r="L5332">
        <v>17</v>
      </c>
      <c r="M5332" t="str" cm="1">
        <f t="array" ref="M5332">_xlfn.IFS(L5332&lt;=12, "New (0-12 months)", L5332&lt;=36, "Mid (13-36 months)", L5332&gt;=37,"Long (37+ months)")</f>
        <v>Mid (13-36 months)</v>
      </c>
      <c r="N5332" t="s">
        <v>62</v>
      </c>
      <c r="O5332" t="s">
        <v>40</v>
      </c>
      <c r="P5332">
        <v>45.24</v>
      </c>
      <c r="Q5332" t="s">
        <v>40</v>
      </c>
      <c r="R5332" t="s">
        <v>43</v>
      </c>
      <c r="S5332" t="s">
        <v>8234</v>
      </c>
      <c r="T5332" s="1">
        <v>0</v>
      </c>
      <c r="U5332" t="s">
        <v>8234</v>
      </c>
      <c r="V5332" t="s">
        <v>8234</v>
      </c>
      <c r="W5332" t="s">
        <v>8234</v>
      </c>
      <c r="X5332" t="s">
        <v>8234</v>
      </c>
      <c r="Y5332" t="s">
        <v>8234</v>
      </c>
      <c r="Z5332" t="s">
        <v>8234</v>
      </c>
      <c r="AA5332" t="s">
        <v>8234</v>
      </c>
      <c r="AB5332" t="s">
        <v>8234</v>
      </c>
      <c r="AC5332" t="s">
        <v>73</v>
      </c>
      <c r="AD5332" t="s">
        <v>40</v>
      </c>
      <c r="AE5332" t="s">
        <v>46</v>
      </c>
      <c r="AF5332">
        <v>25.15</v>
      </c>
      <c r="AH5332">
        <v>412.6</v>
      </c>
      <c r="AI5332">
        <v>0</v>
      </c>
      <c r="AJ5332">
        <v>0</v>
      </c>
      <c r="AK5332">
        <v>769.08</v>
      </c>
      <c r="AL5332">
        <v>1181.68</v>
      </c>
      <c r="AM5332" t="s">
        <v>47</v>
      </c>
    </row>
    <row r="5333" spans="1:41" x14ac:dyDescent="0.35">
      <c r="A5333" t="s">
        <v>6516</v>
      </c>
      <c r="B5333" t="s">
        <v>49</v>
      </c>
      <c r="C5333" s="10">
        <v>79</v>
      </c>
      <c r="D5333" s="5" t="str" cm="1">
        <f t="array" ref="D5333">_xlfn.IFS(C5333&lt;=29, "18-29", C5333&lt;=39, "30-39", C5333&lt;=49, "40-49", C5333&lt;=59, "50-59",C5333&lt;=69, "60-69", C5333&gt;=70, "70+")</f>
        <v>70+</v>
      </c>
      <c r="E5333" t="s">
        <v>40</v>
      </c>
      <c r="F5333">
        <v>0</v>
      </c>
      <c r="G5333" t="s">
        <v>2957</v>
      </c>
      <c r="H5333">
        <v>91750</v>
      </c>
      <c r="I5333">
        <v>34.144703</v>
      </c>
      <c r="J5333">
        <v>-117.77029899999999</v>
      </c>
      <c r="K5333">
        <v>1</v>
      </c>
      <c r="L5333">
        <v>57</v>
      </c>
      <c r="M5333" t="str" cm="1">
        <f t="array" ref="M5333">_xlfn.IFS(L5333&lt;=12, "New (0-12 months)", L5333&lt;=36, "Mid (13-36 months)", L5333&gt;=37,"Long (37+ months)")</f>
        <v>Long (37+ months)</v>
      </c>
      <c r="N5333" t="s">
        <v>42</v>
      </c>
      <c r="O5333" t="s">
        <v>40</v>
      </c>
      <c r="P5333">
        <v>36.659999999999997</v>
      </c>
      <c r="Q5333" t="s">
        <v>40</v>
      </c>
      <c r="R5333" t="s">
        <v>40</v>
      </c>
      <c r="S5333" t="s">
        <v>55</v>
      </c>
      <c r="T5333" s="1">
        <v>9</v>
      </c>
      <c r="U5333" t="s">
        <v>43</v>
      </c>
      <c r="V5333" t="s">
        <v>40</v>
      </c>
      <c r="W5333" t="s">
        <v>43</v>
      </c>
      <c r="X5333" t="s">
        <v>43</v>
      </c>
      <c r="Y5333" t="s">
        <v>43</v>
      </c>
      <c r="Z5333" t="s">
        <v>40</v>
      </c>
      <c r="AA5333" t="s">
        <v>43</v>
      </c>
      <c r="AB5333" t="s">
        <v>40</v>
      </c>
      <c r="AC5333" t="s">
        <v>45</v>
      </c>
      <c r="AD5333" t="s">
        <v>40</v>
      </c>
      <c r="AE5333" t="s">
        <v>56</v>
      </c>
      <c r="AF5333">
        <v>89.85</v>
      </c>
      <c r="AH5333">
        <v>4925.3500000000004</v>
      </c>
      <c r="AI5333">
        <v>0</v>
      </c>
      <c r="AJ5333">
        <v>0</v>
      </c>
      <c r="AK5333">
        <v>2089.62</v>
      </c>
      <c r="AL5333">
        <v>7014.97</v>
      </c>
      <c r="AM5333" t="s">
        <v>47</v>
      </c>
    </row>
    <row r="5334" spans="1:41" x14ac:dyDescent="0.35">
      <c r="A5334" t="s">
        <v>6517</v>
      </c>
      <c r="B5334" t="s">
        <v>39</v>
      </c>
      <c r="C5334" s="10">
        <v>26</v>
      </c>
      <c r="D5334" s="5" t="str" cm="1">
        <f t="array" ref="D5334">_xlfn.IFS(C5334&lt;=29, "18-29", C5334&lt;=39, "30-39", C5334&lt;=49, "40-49", C5334&lt;=59, "50-59",C5334&lt;=69, "60-69", C5334&gt;=70, "70+")</f>
        <v>18-29</v>
      </c>
      <c r="E5334" t="s">
        <v>43</v>
      </c>
      <c r="F5334">
        <v>0</v>
      </c>
      <c r="G5334" t="s">
        <v>1120</v>
      </c>
      <c r="H5334">
        <v>90712</v>
      </c>
      <c r="I5334">
        <v>33.840524000000002</v>
      </c>
      <c r="J5334">
        <v>-118.148403</v>
      </c>
      <c r="K5334">
        <v>0</v>
      </c>
      <c r="L5334">
        <v>38</v>
      </c>
      <c r="M5334" t="str" cm="1">
        <f t="array" ref="M5334">_xlfn.IFS(L5334&lt;=12, "New (0-12 months)", L5334&lt;=36, "Mid (13-36 months)", L5334&gt;=37,"Long (37+ months)")</f>
        <v>Long (37+ months)</v>
      </c>
      <c r="N5334" t="s">
        <v>42</v>
      </c>
      <c r="O5334" t="s">
        <v>40</v>
      </c>
      <c r="P5334">
        <v>17.66</v>
      </c>
      <c r="Q5334" t="s">
        <v>43</v>
      </c>
      <c r="R5334" t="s">
        <v>40</v>
      </c>
      <c r="S5334" t="s">
        <v>55</v>
      </c>
      <c r="T5334" s="1">
        <v>41</v>
      </c>
      <c r="U5334" t="s">
        <v>43</v>
      </c>
      <c r="V5334" t="s">
        <v>40</v>
      </c>
      <c r="W5334" t="s">
        <v>40</v>
      </c>
      <c r="X5334" t="s">
        <v>40</v>
      </c>
      <c r="Y5334" t="s">
        <v>43</v>
      </c>
      <c r="Z5334" t="s">
        <v>43</v>
      </c>
      <c r="AA5334" t="s">
        <v>40</v>
      </c>
      <c r="AB5334" t="s">
        <v>40</v>
      </c>
      <c r="AC5334" t="s">
        <v>51</v>
      </c>
      <c r="AD5334" t="s">
        <v>40</v>
      </c>
      <c r="AE5334" t="s">
        <v>46</v>
      </c>
      <c r="AF5334">
        <v>84.25</v>
      </c>
      <c r="AH5334">
        <v>3264.5</v>
      </c>
      <c r="AI5334">
        <v>0</v>
      </c>
      <c r="AJ5334">
        <v>0</v>
      </c>
      <c r="AK5334">
        <v>671.08</v>
      </c>
      <c r="AL5334">
        <v>3935.58</v>
      </c>
      <c r="AM5334" t="s">
        <v>57</v>
      </c>
      <c r="AN5334" t="s">
        <v>121</v>
      </c>
      <c r="AO5334" t="s">
        <v>195</v>
      </c>
    </row>
    <row r="5335" spans="1:41" x14ac:dyDescent="0.35">
      <c r="A5335" t="s">
        <v>6518</v>
      </c>
      <c r="B5335" t="s">
        <v>49</v>
      </c>
      <c r="C5335" s="10">
        <v>34</v>
      </c>
      <c r="D5335" s="5" t="str" cm="1">
        <f t="array" ref="D5335">_xlfn.IFS(C5335&lt;=29, "18-29", C5335&lt;=39, "30-39", C5335&lt;=49, "40-49", C5335&lt;=59, "50-59",C5335&lt;=69, "60-69", C5335&gt;=70, "70+")</f>
        <v>30-39</v>
      </c>
      <c r="E5335" t="s">
        <v>43</v>
      </c>
      <c r="F5335">
        <v>0</v>
      </c>
      <c r="G5335" t="s">
        <v>1328</v>
      </c>
      <c r="H5335">
        <v>92582</v>
      </c>
      <c r="I5335">
        <v>33.806708</v>
      </c>
      <c r="J5335">
        <v>-117.02007</v>
      </c>
      <c r="K5335">
        <v>0</v>
      </c>
      <c r="L5335">
        <v>12</v>
      </c>
      <c r="M5335" t="str" cm="1">
        <f t="array" ref="M5335">_xlfn.IFS(L5335&lt;=12, "New (0-12 months)", L5335&lt;=36, "Mid (13-36 months)", L5335&gt;=37,"Long (37+ months)")</f>
        <v>New (0-12 months)</v>
      </c>
      <c r="N5335" t="s">
        <v>62</v>
      </c>
      <c r="O5335" t="s">
        <v>40</v>
      </c>
      <c r="P5335">
        <v>38.96</v>
      </c>
      <c r="Q5335" t="s">
        <v>43</v>
      </c>
      <c r="R5335" t="s">
        <v>43</v>
      </c>
      <c r="S5335" t="s">
        <v>8234</v>
      </c>
      <c r="T5335" s="1">
        <v>0</v>
      </c>
      <c r="U5335" t="s">
        <v>8234</v>
      </c>
      <c r="V5335" t="s">
        <v>8234</v>
      </c>
      <c r="W5335" t="s">
        <v>8234</v>
      </c>
      <c r="X5335" t="s">
        <v>8234</v>
      </c>
      <c r="Y5335" t="s">
        <v>8234</v>
      </c>
      <c r="Z5335" t="s">
        <v>8234</v>
      </c>
      <c r="AA5335" t="s">
        <v>8234</v>
      </c>
      <c r="AB5335" t="s">
        <v>8234</v>
      </c>
      <c r="AC5335" t="s">
        <v>51</v>
      </c>
      <c r="AD5335" t="s">
        <v>43</v>
      </c>
      <c r="AE5335" t="s">
        <v>46</v>
      </c>
      <c r="AF5335">
        <v>20.05</v>
      </c>
      <c r="AH5335">
        <v>265.45</v>
      </c>
      <c r="AI5335">
        <v>0</v>
      </c>
      <c r="AJ5335">
        <v>0</v>
      </c>
      <c r="AK5335">
        <v>467.52</v>
      </c>
      <c r="AL5335">
        <v>732.97</v>
      </c>
      <c r="AM5335" t="s">
        <v>47</v>
      </c>
    </row>
    <row r="5336" spans="1:41" x14ac:dyDescent="0.35">
      <c r="A5336" t="s">
        <v>6519</v>
      </c>
      <c r="B5336" t="s">
        <v>49</v>
      </c>
      <c r="C5336" s="10">
        <v>69</v>
      </c>
      <c r="D5336" s="5" t="str" cm="1">
        <f t="array" ref="D5336">_xlfn.IFS(C5336&lt;=29, "18-29", C5336&lt;=39, "30-39", C5336&lt;=49, "40-49", C5336&lt;=59, "50-59",C5336&lt;=69, "60-69", C5336&gt;=70, "70+")</f>
        <v>60-69</v>
      </c>
      <c r="E5336" t="s">
        <v>43</v>
      </c>
      <c r="F5336">
        <v>0</v>
      </c>
      <c r="G5336" t="s">
        <v>151</v>
      </c>
      <c r="H5336">
        <v>92122</v>
      </c>
      <c r="I5336">
        <v>32.857230000000001</v>
      </c>
      <c r="J5336">
        <v>-117.209774</v>
      </c>
      <c r="K5336">
        <v>0</v>
      </c>
      <c r="L5336">
        <v>24</v>
      </c>
      <c r="M5336" t="str" cm="1">
        <f t="array" ref="M5336">_xlfn.IFS(L5336&lt;=12, "New (0-12 months)", L5336&lt;=36, "Mid (13-36 months)", L5336&gt;=37,"Long (37+ months)")</f>
        <v>Mid (13-36 months)</v>
      </c>
      <c r="N5336" t="s">
        <v>129</v>
      </c>
      <c r="O5336" t="s">
        <v>40</v>
      </c>
      <c r="P5336">
        <v>30.87</v>
      </c>
      <c r="Q5336" t="s">
        <v>40</v>
      </c>
      <c r="R5336" t="s">
        <v>40</v>
      </c>
      <c r="S5336" t="s">
        <v>55</v>
      </c>
      <c r="T5336" s="1">
        <v>15</v>
      </c>
      <c r="U5336" t="s">
        <v>43</v>
      </c>
      <c r="V5336" t="s">
        <v>43</v>
      </c>
      <c r="W5336" t="s">
        <v>43</v>
      </c>
      <c r="X5336" t="s">
        <v>43</v>
      </c>
      <c r="Y5336" t="s">
        <v>43</v>
      </c>
      <c r="Z5336" t="s">
        <v>43</v>
      </c>
      <c r="AA5336" t="s">
        <v>43</v>
      </c>
      <c r="AB5336" t="s">
        <v>40</v>
      </c>
      <c r="AC5336" t="s">
        <v>51</v>
      </c>
      <c r="AD5336" t="s">
        <v>40</v>
      </c>
      <c r="AE5336" t="s">
        <v>56</v>
      </c>
      <c r="AF5336">
        <v>76.099999999999994</v>
      </c>
      <c r="AH5336">
        <v>1712.7</v>
      </c>
      <c r="AI5336">
        <v>0</v>
      </c>
      <c r="AJ5336">
        <v>0</v>
      </c>
      <c r="AK5336">
        <v>740.88</v>
      </c>
      <c r="AL5336">
        <v>2453.58</v>
      </c>
      <c r="AM5336" t="s">
        <v>57</v>
      </c>
      <c r="AN5336" t="s">
        <v>58</v>
      </c>
      <c r="AO5336" t="s">
        <v>104</v>
      </c>
    </row>
    <row r="5337" spans="1:41" x14ac:dyDescent="0.35">
      <c r="A5337" t="s">
        <v>6520</v>
      </c>
      <c r="B5337" t="s">
        <v>49</v>
      </c>
      <c r="C5337" s="10">
        <v>68</v>
      </c>
      <c r="D5337" s="5" t="str" cm="1">
        <f t="array" ref="D5337">_xlfn.IFS(C5337&lt;=29, "18-29", C5337&lt;=39, "30-39", C5337&lt;=49, "40-49", C5337&lt;=59, "50-59",C5337&lt;=69, "60-69", C5337&gt;=70, "70+")</f>
        <v>60-69</v>
      </c>
      <c r="E5337" t="s">
        <v>43</v>
      </c>
      <c r="F5337">
        <v>0</v>
      </c>
      <c r="G5337" t="s">
        <v>1908</v>
      </c>
      <c r="H5337">
        <v>95012</v>
      </c>
      <c r="I5337">
        <v>36.784481</v>
      </c>
      <c r="J5337">
        <v>-121.75905400000001</v>
      </c>
      <c r="K5337">
        <v>0</v>
      </c>
      <c r="L5337">
        <v>63</v>
      </c>
      <c r="M5337" t="str" cm="1">
        <f t="array" ref="M5337">_xlfn.IFS(L5337&lt;=12, "New (0-12 months)", L5337&lt;=36, "Mid (13-36 months)", L5337&gt;=37,"Long (37+ months)")</f>
        <v>Long (37+ months)</v>
      </c>
      <c r="N5337" t="s">
        <v>42</v>
      </c>
      <c r="O5337" t="s">
        <v>40</v>
      </c>
      <c r="P5337">
        <v>26.11</v>
      </c>
      <c r="Q5337" t="s">
        <v>40</v>
      </c>
      <c r="R5337" t="s">
        <v>40</v>
      </c>
      <c r="S5337" t="s">
        <v>55</v>
      </c>
      <c r="T5337" s="1">
        <v>20</v>
      </c>
      <c r="U5337" t="s">
        <v>40</v>
      </c>
      <c r="V5337" t="s">
        <v>40</v>
      </c>
      <c r="W5337" t="s">
        <v>40</v>
      </c>
      <c r="X5337" t="s">
        <v>43</v>
      </c>
      <c r="Y5337" t="s">
        <v>40</v>
      </c>
      <c r="Z5337" t="s">
        <v>40</v>
      </c>
      <c r="AA5337" t="s">
        <v>40</v>
      </c>
      <c r="AB5337" t="s">
        <v>40</v>
      </c>
      <c r="AC5337" t="s">
        <v>51</v>
      </c>
      <c r="AD5337" t="s">
        <v>40</v>
      </c>
      <c r="AE5337" t="s">
        <v>56</v>
      </c>
      <c r="AF5337">
        <v>109.4</v>
      </c>
      <c r="AH5337">
        <v>7031.45</v>
      </c>
      <c r="AI5337">
        <v>0</v>
      </c>
      <c r="AJ5337">
        <v>0</v>
      </c>
      <c r="AK5337">
        <v>1644.93</v>
      </c>
      <c r="AL5337">
        <v>8676.3799999999992</v>
      </c>
      <c r="AM5337" t="s">
        <v>47</v>
      </c>
    </row>
    <row r="5338" spans="1:41" x14ac:dyDescent="0.35">
      <c r="A5338" t="s">
        <v>6521</v>
      </c>
      <c r="B5338" t="s">
        <v>39</v>
      </c>
      <c r="C5338" s="10">
        <v>19</v>
      </c>
      <c r="D5338" s="5" t="str" cm="1">
        <f t="array" ref="D5338">_xlfn.IFS(C5338&lt;=29, "18-29", C5338&lt;=39, "30-39", C5338&lt;=49, "40-49", C5338&lt;=59, "50-59",C5338&lt;=69, "60-69", C5338&gt;=70, "70+")</f>
        <v>18-29</v>
      </c>
      <c r="E5338" t="s">
        <v>43</v>
      </c>
      <c r="F5338">
        <v>0</v>
      </c>
      <c r="G5338" t="s">
        <v>3239</v>
      </c>
      <c r="H5338">
        <v>95558</v>
      </c>
      <c r="I5338">
        <v>40.274301999999999</v>
      </c>
      <c r="J5338">
        <v>-124.210902</v>
      </c>
      <c r="K5338">
        <v>0</v>
      </c>
      <c r="L5338">
        <v>1</v>
      </c>
      <c r="M5338" t="str" cm="1">
        <f t="array" ref="M5338">_xlfn.IFS(L5338&lt;=12, "New (0-12 months)", L5338&lt;=36, "Mid (13-36 months)", L5338&gt;=37,"Long (37+ months)")</f>
        <v>New (0-12 months)</v>
      </c>
      <c r="N5338" t="s">
        <v>42</v>
      </c>
      <c r="O5338" t="s">
        <v>43</v>
      </c>
      <c r="P5338">
        <v>0</v>
      </c>
      <c r="Q5338" t="s">
        <v>8234</v>
      </c>
      <c r="R5338" t="s">
        <v>40</v>
      </c>
      <c r="S5338" t="s">
        <v>44</v>
      </c>
      <c r="T5338" s="1">
        <v>52</v>
      </c>
      <c r="U5338" t="s">
        <v>43</v>
      </c>
      <c r="V5338" t="s">
        <v>43</v>
      </c>
      <c r="W5338" t="s">
        <v>43</v>
      </c>
      <c r="X5338" t="s">
        <v>43</v>
      </c>
      <c r="Y5338" t="s">
        <v>43</v>
      </c>
      <c r="Z5338" t="s">
        <v>43</v>
      </c>
      <c r="AA5338" t="s">
        <v>43</v>
      </c>
      <c r="AB5338" t="s">
        <v>40</v>
      </c>
      <c r="AC5338" t="s">
        <v>51</v>
      </c>
      <c r="AD5338" t="s">
        <v>40</v>
      </c>
      <c r="AE5338" t="s">
        <v>46</v>
      </c>
      <c r="AF5338">
        <v>25.15</v>
      </c>
      <c r="AH5338">
        <v>25.15</v>
      </c>
      <c r="AI5338">
        <v>0</v>
      </c>
      <c r="AJ5338">
        <v>0</v>
      </c>
      <c r="AK5338">
        <v>0</v>
      </c>
      <c r="AL5338">
        <v>25.15</v>
      </c>
      <c r="AM5338" t="s">
        <v>98</v>
      </c>
    </row>
    <row r="5339" spans="1:41" x14ac:dyDescent="0.35">
      <c r="A5339" t="s">
        <v>6522</v>
      </c>
      <c r="B5339" t="s">
        <v>39</v>
      </c>
      <c r="C5339" s="10">
        <v>52</v>
      </c>
      <c r="D5339" s="5" t="str" cm="1">
        <f t="array" ref="D5339">_xlfn.IFS(C5339&lt;=29, "18-29", C5339&lt;=39, "30-39", C5339&lt;=49, "40-49", C5339&lt;=59, "50-59",C5339&lt;=69, "60-69", C5339&gt;=70, "70+")</f>
        <v>50-59</v>
      </c>
      <c r="E5339" t="s">
        <v>43</v>
      </c>
      <c r="F5339">
        <v>0</v>
      </c>
      <c r="G5339" t="s">
        <v>2620</v>
      </c>
      <c r="H5339">
        <v>93244</v>
      </c>
      <c r="I5339">
        <v>36.462671</v>
      </c>
      <c r="J5339">
        <v>-118.997291</v>
      </c>
      <c r="K5339">
        <v>0</v>
      </c>
      <c r="L5339">
        <v>2</v>
      </c>
      <c r="M5339" t="str" cm="1">
        <f t="array" ref="M5339">_xlfn.IFS(L5339&lt;=12, "New (0-12 months)", L5339&lt;=36, "Mid (13-36 months)", L5339&gt;=37,"Long (37+ months)")</f>
        <v>New (0-12 months)</v>
      </c>
      <c r="N5339" t="s">
        <v>54</v>
      </c>
      <c r="O5339" t="s">
        <v>40</v>
      </c>
      <c r="P5339">
        <v>7.64</v>
      </c>
      <c r="Q5339" t="s">
        <v>43</v>
      </c>
      <c r="R5339" t="s">
        <v>40</v>
      </c>
      <c r="S5339" t="s">
        <v>55</v>
      </c>
      <c r="T5339" s="1">
        <v>27</v>
      </c>
      <c r="U5339" t="s">
        <v>43</v>
      </c>
      <c r="V5339" t="s">
        <v>43</v>
      </c>
      <c r="W5339" t="s">
        <v>43</v>
      </c>
      <c r="X5339" t="s">
        <v>43</v>
      </c>
      <c r="Y5339" t="s">
        <v>43</v>
      </c>
      <c r="Z5339" t="s">
        <v>43</v>
      </c>
      <c r="AA5339" t="s">
        <v>43</v>
      </c>
      <c r="AB5339" t="s">
        <v>40</v>
      </c>
      <c r="AC5339" t="s">
        <v>51</v>
      </c>
      <c r="AD5339" t="s">
        <v>43</v>
      </c>
      <c r="AE5339" t="s">
        <v>56</v>
      </c>
      <c r="AF5339">
        <v>69.650000000000006</v>
      </c>
      <c r="AH5339">
        <v>145.15</v>
      </c>
      <c r="AI5339">
        <v>0</v>
      </c>
      <c r="AJ5339">
        <v>0</v>
      </c>
      <c r="AK5339">
        <v>15.28</v>
      </c>
      <c r="AL5339">
        <v>160.43</v>
      </c>
      <c r="AM5339" t="s">
        <v>57</v>
      </c>
      <c r="AN5339" t="s">
        <v>58</v>
      </c>
      <c r="AO5339" t="s">
        <v>104</v>
      </c>
    </row>
    <row r="5340" spans="1:41" x14ac:dyDescent="0.35">
      <c r="A5340" t="s">
        <v>6523</v>
      </c>
      <c r="B5340" t="s">
        <v>49</v>
      </c>
      <c r="C5340" s="10">
        <v>25</v>
      </c>
      <c r="D5340" s="5" t="str" cm="1">
        <f t="array" ref="D5340">_xlfn.IFS(C5340&lt;=29, "18-29", C5340&lt;=39, "30-39", C5340&lt;=49, "40-49", C5340&lt;=59, "50-59",C5340&lt;=69, "60-69", C5340&gt;=70, "70+")</f>
        <v>18-29</v>
      </c>
      <c r="E5340" t="s">
        <v>43</v>
      </c>
      <c r="F5340">
        <v>0</v>
      </c>
      <c r="G5340" t="s">
        <v>1976</v>
      </c>
      <c r="H5340">
        <v>91767</v>
      </c>
      <c r="I5340">
        <v>34.083086000000002</v>
      </c>
      <c r="J5340">
        <v>-117.73799699999999</v>
      </c>
      <c r="K5340">
        <v>0</v>
      </c>
      <c r="L5340">
        <v>36</v>
      </c>
      <c r="M5340" t="str" cm="1">
        <f t="array" ref="M5340">_xlfn.IFS(L5340&lt;=12, "New (0-12 months)", L5340&lt;=36, "Mid (13-36 months)", L5340&gt;=37,"Long (37+ months)")</f>
        <v>Mid (13-36 months)</v>
      </c>
      <c r="N5340" t="s">
        <v>42</v>
      </c>
      <c r="O5340" t="s">
        <v>40</v>
      </c>
      <c r="P5340">
        <v>26.51</v>
      </c>
      <c r="Q5340" t="s">
        <v>43</v>
      </c>
      <c r="R5340" t="s">
        <v>40</v>
      </c>
      <c r="S5340" t="s">
        <v>44</v>
      </c>
      <c r="T5340" s="1">
        <v>85</v>
      </c>
      <c r="U5340" t="s">
        <v>43</v>
      </c>
      <c r="V5340" t="s">
        <v>40</v>
      </c>
      <c r="W5340" t="s">
        <v>43</v>
      </c>
      <c r="X5340" t="s">
        <v>40</v>
      </c>
      <c r="Y5340" t="s">
        <v>43</v>
      </c>
      <c r="Z5340" t="s">
        <v>40</v>
      </c>
      <c r="AA5340" t="s">
        <v>40</v>
      </c>
      <c r="AB5340" t="s">
        <v>40</v>
      </c>
      <c r="AC5340" t="s">
        <v>45</v>
      </c>
      <c r="AD5340" t="s">
        <v>40</v>
      </c>
      <c r="AE5340" t="s">
        <v>46</v>
      </c>
      <c r="AF5340">
        <v>65.400000000000006</v>
      </c>
      <c r="AH5340">
        <v>2498.4</v>
      </c>
      <c r="AI5340">
        <v>0</v>
      </c>
      <c r="AJ5340">
        <v>0</v>
      </c>
      <c r="AK5340">
        <v>954.36</v>
      </c>
      <c r="AL5340">
        <v>3452.76</v>
      </c>
      <c r="AM5340" t="s">
        <v>57</v>
      </c>
      <c r="AN5340" t="s">
        <v>109</v>
      </c>
      <c r="AO5340" t="s">
        <v>110</v>
      </c>
    </row>
    <row r="5341" spans="1:41" x14ac:dyDescent="0.35">
      <c r="A5341" t="s">
        <v>6524</v>
      </c>
      <c r="B5341" t="s">
        <v>49</v>
      </c>
      <c r="C5341" s="10">
        <v>61</v>
      </c>
      <c r="D5341" s="5" t="str" cm="1">
        <f t="array" ref="D5341">_xlfn.IFS(C5341&lt;=29, "18-29", C5341&lt;=39, "30-39", C5341&lt;=49, "40-49", C5341&lt;=59, "50-59",C5341&lt;=69, "60-69", C5341&gt;=70, "70+")</f>
        <v>60-69</v>
      </c>
      <c r="E5341" t="s">
        <v>43</v>
      </c>
      <c r="F5341">
        <v>0</v>
      </c>
      <c r="G5341" t="s">
        <v>325</v>
      </c>
      <c r="H5341">
        <v>95382</v>
      </c>
      <c r="I5341">
        <v>37.529656000000003</v>
      </c>
      <c r="J5341">
        <v>-120.85435699999999</v>
      </c>
      <c r="K5341">
        <v>0</v>
      </c>
      <c r="L5341">
        <v>18</v>
      </c>
      <c r="M5341" t="str" cm="1">
        <f t="array" ref="M5341">_xlfn.IFS(L5341&lt;=12, "New (0-12 months)", L5341&lt;=36, "Mid (13-36 months)", L5341&gt;=37,"Long (37+ months)")</f>
        <v>Mid (13-36 months)</v>
      </c>
      <c r="N5341" t="s">
        <v>42</v>
      </c>
      <c r="O5341" t="s">
        <v>40</v>
      </c>
      <c r="P5341">
        <v>22.97</v>
      </c>
      <c r="Q5341" t="s">
        <v>43</v>
      </c>
      <c r="R5341" t="s">
        <v>43</v>
      </c>
      <c r="S5341" t="s">
        <v>8234</v>
      </c>
      <c r="T5341" s="1">
        <v>0</v>
      </c>
      <c r="U5341" t="s">
        <v>8234</v>
      </c>
      <c r="V5341" t="s">
        <v>8234</v>
      </c>
      <c r="W5341" t="s">
        <v>8234</v>
      </c>
      <c r="X5341" t="s">
        <v>8234</v>
      </c>
      <c r="Y5341" t="s">
        <v>8234</v>
      </c>
      <c r="Z5341" t="s">
        <v>8234</v>
      </c>
      <c r="AA5341" t="s">
        <v>8234</v>
      </c>
      <c r="AB5341" t="s">
        <v>8234</v>
      </c>
      <c r="AC5341" t="s">
        <v>51</v>
      </c>
      <c r="AD5341" t="s">
        <v>43</v>
      </c>
      <c r="AE5341" t="s">
        <v>46</v>
      </c>
      <c r="AF5341">
        <v>20.05</v>
      </c>
      <c r="AH5341">
        <v>358.5</v>
      </c>
      <c r="AI5341">
        <v>0</v>
      </c>
      <c r="AJ5341">
        <v>0</v>
      </c>
      <c r="AK5341">
        <v>413.46</v>
      </c>
      <c r="AL5341">
        <v>771.96</v>
      </c>
      <c r="AM5341" t="s">
        <v>47</v>
      </c>
    </row>
    <row r="5342" spans="1:41" x14ac:dyDescent="0.35">
      <c r="A5342" t="s">
        <v>6525</v>
      </c>
      <c r="B5342" t="s">
        <v>49</v>
      </c>
      <c r="C5342" s="10">
        <v>33</v>
      </c>
      <c r="D5342" s="5" t="str" cm="1">
        <f t="array" ref="D5342">_xlfn.IFS(C5342&lt;=29, "18-29", C5342&lt;=39, "30-39", C5342&lt;=49, "40-49", C5342&lt;=59, "50-59",C5342&lt;=69, "60-69", C5342&gt;=70, "70+")</f>
        <v>30-39</v>
      </c>
      <c r="E5342" t="s">
        <v>40</v>
      </c>
      <c r="F5342">
        <v>2</v>
      </c>
      <c r="G5342" t="s">
        <v>2386</v>
      </c>
      <c r="H5342">
        <v>95678</v>
      </c>
      <c r="I5342">
        <v>38.759751000000001</v>
      </c>
      <c r="J5342">
        <v>-121.288545</v>
      </c>
      <c r="K5342">
        <v>2</v>
      </c>
      <c r="L5342">
        <v>58</v>
      </c>
      <c r="M5342" t="str" cm="1">
        <f t="array" ref="M5342">_xlfn.IFS(L5342&lt;=12, "New (0-12 months)", L5342&lt;=36, "Mid (13-36 months)", L5342&gt;=37,"Long (37+ months)")</f>
        <v>Long (37+ months)</v>
      </c>
      <c r="N5342" t="s">
        <v>42</v>
      </c>
      <c r="O5342" t="s">
        <v>40</v>
      </c>
      <c r="P5342">
        <v>33.82</v>
      </c>
      <c r="Q5342" t="s">
        <v>40</v>
      </c>
      <c r="R5342" t="s">
        <v>40</v>
      </c>
      <c r="S5342" t="s">
        <v>55</v>
      </c>
      <c r="T5342" s="1">
        <v>10</v>
      </c>
      <c r="U5342" t="s">
        <v>43</v>
      </c>
      <c r="V5342" t="s">
        <v>43</v>
      </c>
      <c r="W5342" t="s">
        <v>40</v>
      </c>
      <c r="X5342" t="s">
        <v>40</v>
      </c>
      <c r="Y5342" t="s">
        <v>40</v>
      </c>
      <c r="Z5342" t="s">
        <v>40</v>
      </c>
      <c r="AA5342" t="s">
        <v>40</v>
      </c>
      <c r="AB5342" t="s">
        <v>40</v>
      </c>
      <c r="AC5342" t="s">
        <v>45</v>
      </c>
      <c r="AD5342" t="s">
        <v>40</v>
      </c>
      <c r="AE5342" t="s">
        <v>56</v>
      </c>
      <c r="AF5342">
        <v>105.05</v>
      </c>
      <c r="AH5342">
        <v>6004.85</v>
      </c>
      <c r="AI5342">
        <v>0</v>
      </c>
      <c r="AJ5342">
        <v>0</v>
      </c>
      <c r="AK5342">
        <v>1961.56</v>
      </c>
      <c r="AL5342">
        <v>7966.41</v>
      </c>
      <c r="AM5342" t="s">
        <v>47</v>
      </c>
    </row>
    <row r="5343" spans="1:41" x14ac:dyDescent="0.35">
      <c r="A5343" t="s">
        <v>6526</v>
      </c>
      <c r="B5343" t="s">
        <v>49</v>
      </c>
      <c r="C5343" s="10">
        <v>37</v>
      </c>
      <c r="D5343" s="5" t="str" cm="1">
        <f t="array" ref="D5343">_xlfn.IFS(C5343&lt;=29, "18-29", C5343&lt;=39, "30-39", C5343&lt;=49, "40-49", C5343&lt;=59, "50-59",C5343&lt;=69, "60-69", C5343&gt;=70, "70+")</f>
        <v>30-39</v>
      </c>
      <c r="E5343" t="s">
        <v>40</v>
      </c>
      <c r="F5343">
        <v>0</v>
      </c>
      <c r="G5343" t="s">
        <v>2873</v>
      </c>
      <c r="H5343">
        <v>95420</v>
      </c>
      <c r="I5343">
        <v>39.361283</v>
      </c>
      <c r="J5343">
        <v>-123.784599</v>
      </c>
      <c r="K5343">
        <v>1</v>
      </c>
      <c r="L5343">
        <v>42</v>
      </c>
      <c r="M5343" t="str" cm="1">
        <f t="array" ref="M5343">_xlfn.IFS(L5343&lt;=12, "New (0-12 months)", L5343&lt;=36, "Mid (13-36 months)", L5343&gt;=37,"Long (37+ months)")</f>
        <v>Long (37+ months)</v>
      </c>
      <c r="N5343" t="s">
        <v>76</v>
      </c>
      <c r="O5343" t="s">
        <v>40</v>
      </c>
      <c r="P5343">
        <v>18.260000000000002</v>
      </c>
      <c r="Q5343" t="s">
        <v>40</v>
      </c>
      <c r="R5343" t="s">
        <v>40</v>
      </c>
      <c r="S5343" t="s">
        <v>55</v>
      </c>
      <c r="T5343" s="1">
        <v>29</v>
      </c>
      <c r="U5343" t="s">
        <v>43</v>
      </c>
      <c r="V5343" t="s">
        <v>40</v>
      </c>
      <c r="W5343" t="s">
        <v>40</v>
      </c>
      <c r="X5343" t="s">
        <v>43</v>
      </c>
      <c r="Y5343" t="s">
        <v>40</v>
      </c>
      <c r="Z5343" t="s">
        <v>43</v>
      </c>
      <c r="AA5343" t="s">
        <v>43</v>
      </c>
      <c r="AB5343" t="s">
        <v>40</v>
      </c>
      <c r="AC5343" t="s">
        <v>51</v>
      </c>
      <c r="AD5343" t="s">
        <v>40</v>
      </c>
      <c r="AE5343" t="s">
        <v>56</v>
      </c>
      <c r="AF5343">
        <v>95.25</v>
      </c>
      <c r="AH5343">
        <v>3959.35</v>
      </c>
      <c r="AI5343">
        <v>27.3</v>
      </c>
      <c r="AJ5343">
        <v>0</v>
      </c>
      <c r="AK5343">
        <v>766.92</v>
      </c>
      <c r="AL5343">
        <v>4698.97</v>
      </c>
      <c r="AM5343" t="s">
        <v>57</v>
      </c>
      <c r="AN5343" t="s">
        <v>121</v>
      </c>
      <c r="AO5343" t="s">
        <v>122</v>
      </c>
    </row>
    <row r="5344" spans="1:41" x14ac:dyDescent="0.35">
      <c r="A5344" t="s">
        <v>6527</v>
      </c>
      <c r="B5344" t="s">
        <v>39</v>
      </c>
      <c r="C5344" s="10">
        <v>62</v>
      </c>
      <c r="D5344" s="5" t="str" cm="1">
        <f t="array" ref="D5344">_xlfn.IFS(C5344&lt;=29, "18-29", C5344&lt;=39, "30-39", C5344&lt;=49, "40-49", C5344&lt;=59, "50-59",C5344&lt;=69, "60-69", C5344&gt;=70, "70+")</f>
        <v>60-69</v>
      </c>
      <c r="E5344" t="s">
        <v>43</v>
      </c>
      <c r="F5344">
        <v>0</v>
      </c>
      <c r="G5344" t="s">
        <v>243</v>
      </c>
      <c r="H5344">
        <v>92592</v>
      </c>
      <c r="I5344">
        <v>33.507255000000001</v>
      </c>
      <c r="J5344">
        <v>-117.029473</v>
      </c>
      <c r="K5344">
        <v>0</v>
      </c>
      <c r="L5344">
        <v>5</v>
      </c>
      <c r="M5344" t="str" cm="1">
        <f t="array" ref="M5344">_xlfn.IFS(L5344&lt;=12, "New (0-12 months)", L5344&lt;=36, "Mid (13-36 months)", L5344&gt;=37,"Long (37+ months)")</f>
        <v>New (0-12 months)</v>
      </c>
      <c r="N5344" t="s">
        <v>54</v>
      </c>
      <c r="O5344" t="s">
        <v>40</v>
      </c>
      <c r="P5344">
        <v>32.119999999999997</v>
      </c>
      <c r="Q5344" t="s">
        <v>43</v>
      </c>
      <c r="R5344" t="s">
        <v>40</v>
      </c>
      <c r="S5344" t="s">
        <v>55</v>
      </c>
      <c r="T5344" s="1">
        <v>10</v>
      </c>
      <c r="U5344" t="s">
        <v>43</v>
      </c>
      <c r="V5344" t="s">
        <v>40</v>
      </c>
      <c r="W5344" t="s">
        <v>43</v>
      </c>
      <c r="X5344" t="s">
        <v>43</v>
      </c>
      <c r="Y5344" t="s">
        <v>40</v>
      </c>
      <c r="Z5344" t="s">
        <v>40</v>
      </c>
      <c r="AA5344" t="s">
        <v>40</v>
      </c>
      <c r="AB5344" t="s">
        <v>40</v>
      </c>
      <c r="AC5344" t="s">
        <v>51</v>
      </c>
      <c r="AD5344" t="s">
        <v>40</v>
      </c>
      <c r="AE5344" t="s">
        <v>56</v>
      </c>
      <c r="AF5344">
        <v>96.25</v>
      </c>
      <c r="AH5344">
        <v>512.45000000000005</v>
      </c>
      <c r="AI5344">
        <v>0</v>
      </c>
      <c r="AJ5344">
        <v>0</v>
      </c>
      <c r="AK5344">
        <v>160.6</v>
      </c>
      <c r="AL5344">
        <v>673.05</v>
      </c>
      <c r="AM5344" t="s">
        <v>57</v>
      </c>
      <c r="AN5344" t="s">
        <v>58</v>
      </c>
      <c r="AO5344" t="s">
        <v>104</v>
      </c>
    </row>
    <row r="5345" spans="1:41" x14ac:dyDescent="0.35">
      <c r="A5345" t="s">
        <v>6528</v>
      </c>
      <c r="B5345" t="s">
        <v>39</v>
      </c>
      <c r="C5345" s="10">
        <v>48</v>
      </c>
      <c r="D5345" s="5" t="str" cm="1">
        <f t="array" ref="D5345">_xlfn.IFS(C5345&lt;=29, "18-29", C5345&lt;=39, "30-39", C5345&lt;=49, "40-49", C5345&lt;=59, "50-59",C5345&lt;=69, "60-69", C5345&gt;=70, "70+")</f>
        <v>40-49</v>
      </c>
      <c r="E5345" t="s">
        <v>40</v>
      </c>
      <c r="F5345">
        <v>0</v>
      </c>
      <c r="G5345" t="s">
        <v>940</v>
      </c>
      <c r="H5345">
        <v>94040</v>
      </c>
      <c r="I5345">
        <v>37.380662000000001</v>
      </c>
      <c r="J5345">
        <v>-122.086022</v>
      </c>
      <c r="K5345">
        <v>3</v>
      </c>
      <c r="L5345">
        <v>63</v>
      </c>
      <c r="M5345" t="str" cm="1">
        <f t="array" ref="M5345">_xlfn.IFS(L5345&lt;=12, "New (0-12 months)", L5345&lt;=36, "Mid (13-36 months)", L5345&gt;=37,"Long (37+ months)")</f>
        <v>Long (37+ months)</v>
      </c>
      <c r="N5345" t="s">
        <v>76</v>
      </c>
      <c r="O5345" t="s">
        <v>40</v>
      </c>
      <c r="P5345">
        <v>8.98</v>
      </c>
      <c r="Q5345" t="s">
        <v>40</v>
      </c>
      <c r="R5345" t="s">
        <v>40</v>
      </c>
      <c r="S5345" t="s">
        <v>55</v>
      </c>
      <c r="T5345" s="1">
        <v>16</v>
      </c>
      <c r="U5345" t="s">
        <v>40</v>
      </c>
      <c r="V5345" t="s">
        <v>40</v>
      </c>
      <c r="W5345" t="s">
        <v>40</v>
      </c>
      <c r="X5345" t="s">
        <v>43</v>
      </c>
      <c r="Y5345" t="s">
        <v>40</v>
      </c>
      <c r="Z5345" t="s">
        <v>43</v>
      </c>
      <c r="AA5345" t="s">
        <v>43</v>
      </c>
      <c r="AB5345" t="s">
        <v>43</v>
      </c>
      <c r="AC5345" t="s">
        <v>51</v>
      </c>
      <c r="AD5345" t="s">
        <v>40</v>
      </c>
      <c r="AE5345" t="s">
        <v>56</v>
      </c>
      <c r="AF5345">
        <v>100.55</v>
      </c>
      <c r="AH5345">
        <v>6215.35</v>
      </c>
      <c r="AI5345">
        <v>0</v>
      </c>
      <c r="AJ5345">
        <v>0</v>
      </c>
      <c r="AK5345">
        <v>565.74</v>
      </c>
      <c r="AL5345">
        <v>6781.09</v>
      </c>
      <c r="AM5345" t="s">
        <v>57</v>
      </c>
      <c r="AN5345" t="s">
        <v>117</v>
      </c>
      <c r="AO5345" t="s">
        <v>466</v>
      </c>
    </row>
    <row r="5346" spans="1:41" x14ac:dyDescent="0.35">
      <c r="A5346" t="s">
        <v>6529</v>
      </c>
      <c r="B5346" t="s">
        <v>49</v>
      </c>
      <c r="C5346" s="10">
        <v>34</v>
      </c>
      <c r="D5346" s="5" t="str" cm="1">
        <f t="array" ref="D5346">_xlfn.IFS(C5346&lt;=29, "18-29", C5346&lt;=39, "30-39", C5346&lt;=49, "40-49", C5346&lt;=59, "50-59",C5346&lt;=69, "60-69", C5346&gt;=70, "70+")</f>
        <v>30-39</v>
      </c>
      <c r="E5346" t="s">
        <v>40</v>
      </c>
      <c r="F5346">
        <v>1</v>
      </c>
      <c r="G5346" t="s">
        <v>3153</v>
      </c>
      <c r="H5346">
        <v>95677</v>
      </c>
      <c r="I5346">
        <v>38.790399999999998</v>
      </c>
      <c r="J5346">
        <v>-121.23697300000001</v>
      </c>
      <c r="K5346">
        <v>3</v>
      </c>
      <c r="L5346">
        <v>50</v>
      </c>
      <c r="M5346" t="str" cm="1">
        <f t="array" ref="M5346">_xlfn.IFS(L5346&lt;=12, "New (0-12 months)", L5346&lt;=36, "Mid (13-36 months)", L5346&gt;=37,"Long (37+ months)")</f>
        <v>Long (37+ months)</v>
      </c>
      <c r="N5346" t="s">
        <v>42</v>
      </c>
      <c r="O5346" t="s">
        <v>40</v>
      </c>
      <c r="P5346">
        <v>41.58</v>
      </c>
      <c r="Q5346" t="s">
        <v>40</v>
      </c>
      <c r="R5346" t="s">
        <v>40</v>
      </c>
      <c r="S5346" t="s">
        <v>55</v>
      </c>
      <c r="T5346" s="1">
        <v>19</v>
      </c>
      <c r="U5346" t="s">
        <v>40</v>
      </c>
      <c r="V5346" t="s">
        <v>40</v>
      </c>
      <c r="W5346" t="s">
        <v>40</v>
      </c>
      <c r="X5346" t="s">
        <v>43</v>
      </c>
      <c r="Y5346" t="s">
        <v>40</v>
      </c>
      <c r="Z5346" t="s">
        <v>40</v>
      </c>
      <c r="AA5346" t="s">
        <v>40</v>
      </c>
      <c r="AB5346" t="s">
        <v>40</v>
      </c>
      <c r="AC5346" t="s">
        <v>45</v>
      </c>
      <c r="AD5346" t="s">
        <v>40</v>
      </c>
      <c r="AE5346" t="s">
        <v>56</v>
      </c>
      <c r="AF5346">
        <v>108.25</v>
      </c>
      <c r="AH5346">
        <v>5431.4</v>
      </c>
      <c r="AI5346">
        <v>0</v>
      </c>
      <c r="AJ5346">
        <v>0</v>
      </c>
      <c r="AK5346">
        <v>2079</v>
      </c>
      <c r="AL5346">
        <v>7510.4</v>
      </c>
      <c r="AM5346" t="s">
        <v>47</v>
      </c>
    </row>
    <row r="5347" spans="1:41" x14ac:dyDescent="0.35">
      <c r="A5347" t="s">
        <v>6530</v>
      </c>
      <c r="B5347" t="s">
        <v>49</v>
      </c>
      <c r="C5347" s="10">
        <v>49</v>
      </c>
      <c r="D5347" s="5" t="str" cm="1">
        <f t="array" ref="D5347">_xlfn.IFS(C5347&lt;=29, "18-29", C5347&lt;=39, "30-39", C5347&lt;=49, "40-49", C5347&lt;=59, "50-59",C5347&lt;=69, "60-69", C5347&gt;=70, "70+")</f>
        <v>40-49</v>
      </c>
      <c r="E5347" t="s">
        <v>40</v>
      </c>
      <c r="F5347">
        <v>1</v>
      </c>
      <c r="G5347" t="s">
        <v>2413</v>
      </c>
      <c r="H5347">
        <v>96040</v>
      </c>
      <c r="I5347">
        <v>40.789799000000002</v>
      </c>
      <c r="J5347">
        <v>-121.474529</v>
      </c>
      <c r="K5347">
        <v>1</v>
      </c>
      <c r="L5347">
        <v>6</v>
      </c>
      <c r="M5347" t="str" cm="1">
        <f t="array" ref="M5347">_xlfn.IFS(L5347&lt;=12, "New (0-12 months)", L5347&lt;=36, "Mid (13-36 months)", L5347&gt;=37,"Long (37+ months)")</f>
        <v>New (0-12 months)</v>
      </c>
      <c r="N5347" t="s">
        <v>54</v>
      </c>
      <c r="O5347" t="s">
        <v>40</v>
      </c>
      <c r="P5347">
        <v>1.86</v>
      </c>
      <c r="Q5347" t="s">
        <v>43</v>
      </c>
      <c r="R5347" t="s">
        <v>40</v>
      </c>
      <c r="S5347" t="s">
        <v>79</v>
      </c>
      <c r="T5347" s="1">
        <v>19</v>
      </c>
      <c r="U5347" t="s">
        <v>43</v>
      </c>
      <c r="V5347" t="s">
        <v>40</v>
      </c>
      <c r="W5347" t="s">
        <v>40</v>
      </c>
      <c r="X5347" t="s">
        <v>43</v>
      </c>
      <c r="Y5347" t="s">
        <v>43</v>
      </c>
      <c r="Z5347" t="s">
        <v>43</v>
      </c>
      <c r="AA5347" t="s">
        <v>43</v>
      </c>
      <c r="AB5347" t="s">
        <v>40</v>
      </c>
      <c r="AC5347" t="s">
        <v>51</v>
      </c>
      <c r="AD5347" t="s">
        <v>40</v>
      </c>
      <c r="AE5347" t="s">
        <v>183</v>
      </c>
      <c r="AF5347">
        <v>55.3</v>
      </c>
      <c r="AH5347">
        <v>324.25</v>
      </c>
      <c r="AI5347">
        <v>0</v>
      </c>
      <c r="AJ5347">
        <v>0</v>
      </c>
      <c r="AK5347">
        <v>11.16</v>
      </c>
      <c r="AL5347">
        <v>335.41</v>
      </c>
      <c r="AM5347" t="s">
        <v>57</v>
      </c>
      <c r="AN5347" t="s">
        <v>58</v>
      </c>
      <c r="AO5347" t="s">
        <v>104</v>
      </c>
    </row>
    <row r="5348" spans="1:41" x14ac:dyDescent="0.35">
      <c r="A5348" t="s">
        <v>6531</v>
      </c>
      <c r="B5348" t="s">
        <v>39</v>
      </c>
      <c r="C5348" s="10">
        <v>54</v>
      </c>
      <c r="D5348" s="5" t="str" cm="1">
        <f t="array" ref="D5348">_xlfn.IFS(C5348&lt;=29, "18-29", C5348&lt;=39, "30-39", C5348&lt;=49, "40-49", C5348&lt;=59, "50-59",C5348&lt;=69, "60-69", C5348&gt;=70, "70+")</f>
        <v>50-59</v>
      </c>
      <c r="E5348" t="s">
        <v>43</v>
      </c>
      <c r="F5348">
        <v>0</v>
      </c>
      <c r="G5348" t="s">
        <v>448</v>
      </c>
      <c r="H5348">
        <v>90265</v>
      </c>
      <c r="I5348">
        <v>34.074572000000003</v>
      </c>
      <c r="J5348">
        <v>-118.831181</v>
      </c>
      <c r="K5348">
        <v>0</v>
      </c>
      <c r="L5348">
        <v>1</v>
      </c>
      <c r="M5348" t="str" cm="1">
        <f t="array" ref="M5348">_xlfn.IFS(L5348&lt;=12, "New (0-12 months)", L5348&lt;=36, "Mid (13-36 months)", L5348&gt;=37,"Long (37+ months)")</f>
        <v>New (0-12 months)</v>
      </c>
      <c r="N5348" t="s">
        <v>42</v>
      </c>
      <c r="O5348" t="s">
        <v>40</v>
      </c>
      <c r="P5348">
        <v>32.450000000000003</v>
      </c>
      <c r="Q5348" t="s">
        <v>43</v>
      </c>
      <c r="R5348" t="s">
        <v>43</v>
      </c>
      <c r="S5348" t="s">
        <v>8234</v>
      </c>
      <c r="T5348" s="1">
        <v>0</v>
      </c>
      <c r="U5348" t="s">
        <v>8234</v>
      </c>
      <c r="V5348" t="s">
        <v>8234</v>
      </c>
      <c r="W5348" t="s">
        <v>8234</v>
      </c>
      <c r="X5348" t="s">
        <v>8234</v>
      </c>
      <c r="Y5348" t="s">
        <v>8234</v>
      </c>
      <c r="Z5348" t="s">
        <v>8234</v>
      </c>
      <c r="AA5348" t="s">
        <v>8234</v>
      </c>
      <c r="AB5348" t="s">
        <v>8234</v>
      </c>
      <c r="AC5348" t="s">
        <v>51</v>
      </c>
      <c r="AD5348" t="s">
        <v>43</v>
      </c>
      <c r="AE5348" t="s">
        <v>46</v>
      </c>
      <c r="AF5348">
        <v>10</v>
      </c>
      <c r="AH5348">
        <v>19.5</v>
      </c>
      <c r="AI5348">
        <v>0</v>
      </c>
      <c r="AJ5348">
        <v>0</v>
      </c>
      <c r="AK5348">
        <v>32.450000000000003</v>
      </c>
      <c r="AL5348">
        <v>51.95</v>
      </c>
      <c r="AM5348" t="s">
        <v>57</v>
      </c>
      <c r="AN5348" t="s">
        <v>121</v>
      </c>
      <c r="AO5348" t="s">
        <v>195</v>
      </c>
    </row>
    <row r="5349" spans="1:41" x14ac:dyDescent="0.35">
      <c r="A5349" t="s">
        <v>6532</v>
      </c>
      <c r="B5349" t="s">
        <v>49</v>
      </c>
      <c r="C5349" s="10">
        <v>53</v>
      </c>
      <c r="D5349" s="5" t="str" cm="1">
        <f t="array" ref="D5349">_xlfn.IFS(C5349&lt;=29, "18-29", C5349&lt;=39, "30-39", C5349&lt;=49, "40-49", C5349&lt;=59, "50-59",C5349&lt;=69, "60-69", C5349&gt;=70, "70+")</f>
        <v>50-59</v>
      </c>
      <c r="E5349" t="s">
        <v>40</v>
      </c>
      <c r="F5349">
        <v>0</v>
      </c>
      <c r="G5349" t="s">
        <v>2891</v>
      </c>
      <c r="H5349">
        <v>96076</v>
      </c>
      <c r="I5349">
        <v>40.367964000000001</v>
      </c>
      <c r="J5349">
        <v>-122.93737900000001</v>
      </c>
      <c r="K5349">
        <v>1</v>
      </c>
      <c r="L5349">
        <v>27</v>
      </c>
      <c r="M5349" t="str" cm="1">
        <f t="array" ref="M5349">_xlfn.IFS(L5349&lt;=12, "New (0-12 months)", L5349&lt;=36, "Mid (13-36 months)", L5349&gt;=37,"Long (37+ months)")</f>
        <v>Mid (13-36 months)</v>
      </c>
      <c r="N5349" t="s">
        <v>129</v>
      </c>
      <c r="O5349" t="s">
        <v>40</v>
      </c>
      <c r="P5349">
        <v>44.19</v>
      </c>
      <c r="Q5349" t="s">
        <v>43</v>
      </c>
      <c r="R5349" t="s">
        <v>43</v>
      </c>
      <c r="S5349" t="s">
        <v>8234</v>
      </c>
      <c r="T5349" s="1">
        <v>0</v>
      </c>
      <c r="U5349" t="s">
        <v>8234</v>
      </c>
      <c r="V5349" t="s">
        <v>8234</v>
      </c>
      <c r="W5349" t="s">
        <v>8234</v>
      </c>
      <c r="X5349" t="s">
        <v>8234</v>
      </c>
      <c r="Y5349" t="s">
        <v>8234</v>
      </c>
      <c r="Z5349" t="s">
        <v>8234</v>
      </c>
      <c r="AA5349" t="s">
        <v>8234</v>
      </c>
      <c r="AB5349" t="s">
        <v>8234</v>
      </c>
      <c r="AC5349" t="s">
        <v>73</v>
      </c>
      <c r="AD5349" t="s">
        <v>43</v>
      </c>
      <c r="AE5349" t="s">
        <v>56</v>
      </c>
      <c r="AF5349">
        <v>9</v>
      </c>
      <c r="AH5349">
        <v>520.54999999999995</v>
      </c>
      <c r="AI5349">
        <v>0</v>
      </c>
      <c r="AJ5349">
        <v>0</v>
      </c>
      <c r="AK5349">
        <v>1193.1300000000001</v>
      </c>
      <c r="AL5349">
        <v>1713.68</v>
      </c>
      <c r="AM5349" t="s">
        <v>47</v>
      </c>
    </row>
    <row r="5350" spans="1:41" x14ac:dyDescent="0.35">
      <c r="A5350" t="s">
        <v>6533</v>
      </c>
      <c r="B5350" t="s">
        <v>39</v>
      </c>
      <c r="C5350" s="10">
        <v>27</v>
      </c>
      <c r="D5350" s="5" t="str" cm="1">
        <f t="array" ref="D5350">_xlfn.IFS(C5350&lt;=29, "18-29", C5350&lt;=39, "30-39", C5350&lt;=49, "40-49", C5350&lt;=59, "50-59",C5350&lt;=69, "60-69", C5350&gt;=70, "70+")</f>
        <v>18-29</v>
      </c>
      <c r="E5350" t="s">
        <v>40</v>
      </c>
      <c r="F5350">
        <v>0</v>
      </c>
      <c r="G5350" t="s">
        <v>3417</v>
      </c>
      <c r="H5350">
        <v>91024</v>
      </c>
      <c r="I5350">
        <v>34.168686000000001</v>
      </c>
      <c r="J5350">
        <v>-118.05750500000001</v>
      </c>
      <c r="K5350">
        <v>9</v>
      </c>
      <c r="L5350">
        <v>6</v>
      </c>
      <c r="M5350" t="str" cm="1">
        <f t="array" ref="M5350">_xlfn.IFS(L5350&lt;=12, "New (0-12 months)", L5350&lt;=36, "Mid (13-36 months)", L5350&gt;=37,"Long (37+ months)")</f>
        <v>New (0-12 months)</v>
      </c>
      <c r="N5350" t="s">
        <v>54</v>
      </c>
      <c r="O5350" t="s">
        <v>40</v>
      </c>
      <c r="P5350">
        <v>5.69</v>
      </c>
      <c r="Q5350" t="s">
        <v>43</v>
      </c>
      <c r="R5350" t="s">
        <v>40</v>
      </c>
      <c r="S5350" t="s">
        <v>79</v>
      </c>
      <c r="T5350" s="1">
        <v>27</v>
      </c>
      <c r="U5350" t="s">
        <v>43</v>
      </c>
      <c r="V5350" t="s">
        <v>43</v>
      </c>
      <c r="W5350" t="s">
        <v>43</v>
      </c>
      <c r="X5350" t="s">
        <v>43</v>
      </c>
      <c r="Y5350" t="s">
        <v>43</v>
      </c>
      <c r="Z5350" t="s">
        <v>43</v>
      </c>
      <c r="AA5350" t="s">
        <v>43</v>
      </c>
      <c r="AB5350" t="s">
        <v>40</v>
      </c>
      <c r="AC5350" t="s">
        <v>51</v>
      </c>
      <c r="AD5350" t="s">
        <v>43</v>
      </c>
      <c r="AE5350" t="s">
        <v>46</v>
      </c>
      <c r="AF5350">
        <v>45.65</v>
      </c>
      <c r="AH5350">
        <v>323.45</v>
      </c>
      <c r="AI5350">
        <v>0</v>
      </c>
      <c r="AJ5350">
        <v>0</v>
      </c>
      <c r="AK5350">
        <v>34.14</v>
      </c>
      <c r="AL5350">
        <v>357.59</v>
      </c>
      <c r="AM5350" t="s">
        <v>47</v>
      </c>
    </row>
    <row r="5351" spans="1:41" x14ac:dyDescent="0.35">
      <c r="A5351" t="s">
        <v>6534</v>
      </c>
      <c r="B5351" t="s">
        <v>49</v>
      </c>
      <c r="C5351" s="10">
        <v>44</v>
      </c>
      <c r="D5351" s="5" t="str" cm="1">
        <f t="array" ref="D5351">_xlfn.IFS(C5351&lt;=29, "18-29", C5351&lt;=39, "30-39", C5351&lt;=49, "40-49", C5351&lt;=59, "50-59",C5351&lt;=69, "60-69", C5351&gt;=70, "70+")</f>
        <v>40-49</v>
      </c>
      <c r="E5351" t="s">
        <v>43</v>
      </c>
      <c r="F5351">
        <v>0</v>
      </c>
      <c r="G5351" t="s">
        <v>441</v>
      </c>
      <c r="H5351">
        <v>90815</v>
      </c>
      <c r="I5351">
        <v>33.797637999999999</v>
      </c>
      <c r="J5351">
        <v>-118.11662</v>
      </c>
      <c r="K5351">
        <v>0</v>
      </c>
      <c r="L5351">
        <v>10</v>
      </c>
      <c r="M5351" t="str" cm="1">
        <f t="array" ref="M5351">_xlfn.IFS(L5351&lt;=12, "New (0-12 months)", L5351&lt;=36, "Mid (13-36 months)", L5351&gt;=37,"Long (37+ months)")</f>
        <v>New (0-12 months)</v>
      </c>
      <c r="N5351" t="s">
        <v>42</v>
      </c>
      <c r="O5351" t="s">
        <v>40</v>
      </c>
      <c r="P5351">
        <v>32.1</v>
      </c>
      <c r="Q5351" t="s">
        <v>40</v>
      </c>
      <c r="R5351" t="s">
        <v>43</v>
      </c>
      <c r="S5351" t="s">
        <v>8234</v>
      </c>
      <c r="T5351" s="1">
        <v>0</v>
      </c>
      <c r="U5351" t="s">
        <v>8234</v>
      </c>
      <c r="V5351" t="s">
        <v>8234</v>
      </c>
      <c r="W5351" t="s">
        <v>8234</v>
      </c>
      <c r="X5351" t="s">
        <v>8234</v>
      </c>
      <c r="Y5351" t="s">
        <v>8234</v>
      </c>
      <c r="Z5351" t="s">
        <v>8234</v>
      </c>
      <c r="AA5351" t="s">
        <v>8234</v>
      </c>
      <c r="AB5351" t="s">
        <v>8234</v>
      </c>
      <c r="AC5351" t="s">
        <v>73</v>
      </c>
      <c r="AD5351" t="s">
        <v>43</v>
      </c>
      <c r="AE5351" t="s">
        <v>56</v>
      </c>
      <c r="AF5351">
        <v>25.7</v>
      </c>
      <c r="AH5351">
        <v>251.6</v>
      </c>
      <c r="AI5351">
        <v>0</v>
      </c>
      <c r="AJ5351">
        <v>0</v>
      </c>
      <c r="AK5351">
        <v>321</v>
      </c>
      <c r="AL5351">
        <v>572.6</v>
      </c>
      <c r="AM5351" t="s">
        <v>47</v>
      </c>
    </row>
    <row r="5352" spans="1:41" x14ac:dyDescent="0.35">
      <c r="A5352" t="s">
        <v>6535</v>
      </c>
      <c r="B5352" t="s">
        <v>49</v>
      </c>
      <c r="C5352" s="10">
        <v>48</v>
      </c>
      <c r="D5352" s="5" t="str" cm="1">
        <f t="array" ref="D5352">_xlfn.IFS(C5352&lt;=29, "18-29", C5352&lt;=39, "30-39", C5352&lt;=49, "40-49", C5352&lt;=59, "50-59",C5352&lt;=69, "60-69", C5352&gt;=70, "70+")</f>
        <v>40-49</v>
      </c>
      <c r="E5352" t="s">
        <v>40</v>
      </c>
      <c r="F5352">
        <v>2</v>
      </c>
      <c r="G5352" t="s">
        <v>690</v>
      </c>
      <c r="H5352">
        <v>90680</v>
      </c>
      <c r="I5352">
        <v>33.801869000000003</v>
      </c>
      <c r="J5352">
        <v>-117.995068</v>
      </c>
      <c r="K5352">
        <v>6</v>
      </c>
      <c r="L5352">
        <v>67</v>
      </c>
      <c r="M5352" t="str" cm="1">
        <f t="array" ref="M5352">_xlfn.IFS(L5352&lt;=12, "New (0-12 months)", L5352&lt;=36, "Mid (13-36 months)", L5352&gt;=37,"Long (37+ months)")</f>
        <v>Long (37+ months)</v>
      </c>
      <c r="N5352" t="s">
        <v>42</v>
      </c>
      <c r="O5352" t="s">
        <v>40</v>
      </c>
      <c r="P5352">
        <v>8.82</v>
      </c>
      <c r="Q5352" t="s">
        <v>43</v>
      </c>
      <c r="R5352" t="s">
        <v>43</v>
      </c>
      <c r="S5352" t="s">
        <v>8234</v>
      </c>
      <c r="T5352" s="1">
        <v>0</v>
      </c>
      <c r="U5352" t="s">
        <v>8234</v>
      </c>
      <c r="V5352" t="s">
        <v>8234</v>
      </c>
      <c r="W5352" t="s">
        <v>8234</v>
      </c>
      <c r="X5352" t="s">
        <v>8234</v>
      </c>
      <c r="Y5352" t="s">
        <v>8234</v>
      </c>
      <c r="Z5352" t="s">
        <v>8234</v>
      </c>
      <c r="AA5352" t="s">
        <v>8234</v>
      </c>
      <c r="AB5352" t="s">
        <v>8234</v>
      </c>
      <c r="AC5352" t="s">
        <v>73</v>
      </c>
      <c r="AD5352" t="s">
        <v>40</v>
      </c>
      <c r="AE5352" t="s">
        <v>46</v>
      </c>
      <c r="AF5352">
        <v>20.8</v>
      </c>
      <c r="AH5352">
        <v>1411.9</v>
      </c>
      <c r="AI5352">
        <v>0</v>
      </c>
      <c r="AJ5352">
        <v>0</v>
      </c>
      <c r="AK5352">
        <v>590.94000000000005</v>
      </c>
      <c r="AL5352">
        <v>2002.84</v>
      </c>
      <c r="AM5352" t="s">
        <v>47</v>
      </c>
    </row>
    <row r="5353" spans="1:41" x14ac:dyDescent="0.35">
      <c r="A5353" t="s">
        <v>6536</v>
      </c>
      <c r="B5353" t="s">
        <v>39</v>
      </c>
      <c r="C5353" s="10">
        <v>60</v>
      </c>
      <c r="D5353" s="5" t="str" cm="1">
        <f t="array" ref="D5353">_xlfn.IFS(C5353&lt;=29, "18-29", C5353&lt;=39, "30-39", C5353&lt;=49, "40-49", C5353&lt;=59, "50-59",C5353&lt;=69, "60-69", C5353&gt;=70, "70+")</f>
        <v>60-69</v>
      </c>
      <c r="E5353" t="s">
        <v>43</v>
      </c>
      <c r="F5353">
        <v>0</v>
      </c>
      <c r="G5353" t="s">
        <v>1805</v>
      </c>
      <c r="H5353">
        <v>95917</v>
      </c>
      <c r="I5353">
        <v>39.457388000000002</v>
      </c>
      <c r="J5353">
        <v>-121.818201</v>
      </c>
      <c r="K5353">
        <v>0</v>
      </c>
      <c r="L5353">
        <v>70</v>
      </c>
      <c r="M5353" t="str" cm="1">
        <f t="array" ref="M5353">_xlfn.IFS(L5353&lt;=12, "New (0-12 months)", L5353&lt;=36, "Mid (13-36 months)", L5353&gt;=37,"Long (37+ months)")</f>
        <v>Long (37+ months)</v>
      </c>
      <c r="N5353" t="s">
        <v>42</v>
      </c>
      <c r="O5353" t="s">
        <v>40</v>
      </c>
      <c r="P5353">
        <v>47.72</v>
      </c>
      <c r="Q5353" t="s">
        <v>43</v>
      </c>
      <c r="R5353" t="s">
        <v>40</v>
      </c>
      <c r="S5353" t="s">
        <v>79</v>
      </c>
      <c r="T5353" s="1">
        <v>28</v>
      </c>
      <c r="U5353" t="s">
        <v>40</v>
      </c>
      <c r="V5353" t="s">
        <v>43</v>
      </c>
      <c r="W5353" t="s">
        <v>40</v>
      </c>
      <c r="X5353" t="s">
        <v>40</v>
      </c>
      <c r="Y5353" t="s">
        <v>40</v>
      </c>
      <c r="Z5353" t="s">
        <v>40</v>
      </c>
      <c r="AA5353" t="s">
        <v>40</v>
      </c>
      <c r="AB5353" t="s">
        <v>40</v>
      </c>
      <c r="AC5353" t="s">
        <v>73</v>
      </c>
      <c r="AD5353" t="s">
        <v>43</v>
      </c>
      <c r="AE5353" t="s">
        <v>56</v>
      </c>
      <c r="AF5353">
        <v>79.599999999999994</v>
      </c>
      <c r="AH5353">
        <v>5589.45</v>
      </c>
      <c r="AI5353">
        <v>42.34</v>
      </c>
      <c r="AJ5353">
        <v>0</v>
      </c>
      <c r="AK5353">
        <v>3340.4</v>
      </c>
      <c r="AL5353">
        <v>8887.51</v>
      </c>
      <c r="AM5353" t="s">
        <v>47</v>
      </c>
    </row>
    <row r="5354" spans="1:41" x14ac:dyDescent="0.35">
      <c r="A5354" t="s">
        <v>6537</v>
      </c>
      <c r="B5354" t="s">
        <v>39</v>
      </c>
      <c r="C5354" s="10">
        <v>32</v>
      </c>
      <c r="D5354" s="5" t="str" cm="1">
        <f t="array" ref="D5354">_xlfn.IFS(C5354&lt;=29, "18-29", C5354&lt;=39, "30-39", C5354&lt;=49, "40-49", C5354&lt;=59, "50-59",C5354&lt;=69, "60-69", C5354&gt;=70, "70+")</f>
        <v>30-39</v>
      </c>
      <c r="E5354" t="s">
        <v>43</v>
      </c>
      <c r="F5354">
        <v>0</v>
      </c>
      <c r="G5354" t="s">
        <v>1003</v>
      </c>
      <c r="H5354">
        <v>95695</v>
      </c>
      <c r="I5354">
        <v>38.719670000000001</v>
      </c>
      <c r="J5354">
        <v>-121.862416</v>
      </c>
      <c r="K5354">
        <v>0</v>
      </c>
      <c r="L5354">
        <v>48</v>
      </c>
      <c r="M5354" t="str" cm="1">
        <f t="array" ref="M5354">_xlfn.IFS(L5354&lt;=12, "New (0-12 months)", L5354&lt;=36, "Mid (13-36 months)", L5354&gt;=37,"Long (37+ months)")</f>
        <v>Long (37+ months)</v>
      </c>
      <c r="N5354" t="s">
        <v>42</v>
      </c>
      <c r="O5354" t="s">
        <v>40</v>
      </c>
      <c r="P5354">
        <v>9.19</v>
      </c>
      <c r="Q5354" t="s">
        <v>43</v>
      </c>
      <c r="R5354" t="s">
        <v>43</v>
      </c>
      <c r="S5354" t="s">
        <v>8234</v>
      </c>
      <c r="T5354" s="1">
        <v>0</v>
      </c>
      <c r="U5354" t="s">
        <v>8234</v>
      </c>
      <c r="V5354" t="s">
        <v>8234</v>
      </c>
      <c r="W5354" t="s">
        <v>8234</v>
      </c>
      <c r="X5354" t="s">
        <v>8234</v>
      </c>
      <c r="Y5354" t="s">
        <v>8234</v>
      </c>
      <c r="Z5354" t="s">
        <v>8234</v>
      </c>
      <c r="AA5354" t="s">
        <v>8234</v>
      </c>
      <c r="AB5354" t="s">
        <v>8234</v>
      </c>
      <c r="AC5354" t="s">
        <v>45</v>
      </c>
      <c r="AD5354" t="s">
        <v>43</v>
      </c>
      <c r="AE5354" t="s">
        <v>183</v>
      </c>
      <c r="AF5354">
        <v>19.95</v>
      </c>
      <c r="AH5354">
        <v>936.7</v>
      </c>
      <c r="AI5354">
        <v>0</v>
      </c>
      <c r="AJ5354">
        <v>0</v>
      </c>
      <c r="AK5354">
        <v>441.12</v>
      </c>
      <c r="AL5354">
        <v>1377.82</v>
      </c>
      <c r="AM5354" t="s">
        <v>47</v>
      </c>
    </row>
    <row r="5355" spans="1:41" x14ac:dyDescent="0.35">
      <c r="A5355" t="s">
        <v>6538</v>
      </c>
      <c r="B5355" t="s">
        <v>39</v>
      </c>
      <c r="C5355" s="10">
        <v>40</v>
      </c>
      <c r="D5355" s="5" t="str" cm="1">
        <f t="array" ref="D5355">_xlfn.IFS(C5355&lt;=29, "18-29", C5355&lt;=39, "30-39", C5355&lt;=49, "40-49", C5355&lt;=59, "50-59",C5355&lt;=69, "60-69", C5355&gt;=70, "70+")</f>
        <v>40-49</v>
      </c>
      <c r="E5355" t="s">
        <v>43</v>
      </c>
      <c r="F5355">
        <v>0</v>
      </c>
      <c r="G5355" t="s">
        <v>615</v>
      </c>
      <c r="H5355">
        <v>95327</v>
      </c>
      <c r="I5355">
        <v>37.847709999999999</v>
      </c>
      <c r="J5355">
        <v>-120.486589</v>
      </c>
      <c r="K5355">
        <v>0</v>
      </c>
      <c r="L5355">
        <v>16</v>
      </c>
      <c r="M5355" t="str" cm="1">
        <f t="array" ref="M5355">_xlfn.IFS(L5355&lt;=12, "New (0-12 months)", L5355&lt;=36, "Mid (13-36 months)", L5355&gt;=37,"Long (37+ months)")</f>
        <v>Mid (13-36 months)</v>
      </c>
      <c r="N5355" t="s">
        <v>42</v>
      </c>
      <c r="O5355" t="s">
        <v>40</v>
      </c>
      <c r="P5355">
        <v>40.76</v>
      </c>
      <c r="Q5355" t="s">
        <v>43</v>
      </c>
      <c r="R5355" t="s">
        <v>40</v>
      </c>
      <c r="S5355" t="s">
        <v>55</v>
      </c>
      <c r="T5355" s="1">
        <v>7</v>
      </c>
      <c r="U5355" t="s">
        <v>43</v>
      </c>
      <c r="V5355" t="s">
        <v>40</v>
      </c>
      <c r="W5355" t="s">
        <v>40</v>
      </c>
      <c r="X5355" t="s">
        <v>43</v>
      </c>
      <c r="Y5355" t="s">
        <v>43</v>
      </c>
      <c r="Z5355" t="s">
        <v>40</v>
      </c>
      <c r="AA5355" t="s">
        <v>40</v>
      </c>
      <c r="AB5355" t="s">
        <v>40</v>
      </c>
      <c r="AC5355" t="s">
        <v>51</v>
      </c>
      <c r="AD5355" t="s">
        <v>40</v>
      </c>
      <c r="AE5355" t="s">
        <v>46</v>
      </c>
      <c r="AF5355">
        <v>93.2</v>
      </c>
      <c r="AH5355">
        <v>1573.7</v>
      </c>
      <c r="AI5355">
        <v>35.700000000000003</v>
      </c>
      <c r="AJ5355">
        <v>0</v>
      </c>
      <c r="AK5355">
        <v>652.16</v>
      </c>
      <c r="AL5355">
        <v>2190.16</v>
      </c>
      <c r="AM5355" t="s">
        <v>57</v>
      </c>
      <c r="AN5355" t="s">
        <v>58</v>
      </c>
      <c r="AO5355" t="s">
        <v>104</v>
      </c>
    </row>
    <row r="5356" spans="1:41" x14ac:dyDescent="0.35">
      <c r="A5356" t="s">
        <v>6539</v>
      </c>
      <c r="B5356" t="s">
        <v>39</v>
      </c>
      <c r="C5356" s="10">
        <v>40</v>
      </c>
      <c r="D5356" s="5" t="str" cm="1">
        <f t="array" ref="D5356">_xlfn.IFS(C5356&lt;=29, "18-29", C5356&lt;=39, "30-39", C5356&lt;=49, "40-49", C5356&lt;=59, "50-59",C5356&lt;=69, "60-69", C5356&gt;=70, "70+")</f>
        <v>40-49</v>
      </c>
      <c r="E5356" t="s">
        <v>43</v>
      </c>
      <c r="F5356">
        <v>0</v>
      </c>
      <c r="G5356" t="s">
        <v>2559</v>
      </c>
      <c r="H5356">
        <v>91303</v>
      </c>
      <c r="I5356">
        <v>34.19829</v>
      </c>
      <c r="J5356">
        <v>-118.602203</v>
      </c>
      <c r="K5356">
        <v>0</v>
      </c>
      <c r="L5356">
        <v>13</v>
      </c>
      <c r="M5356" t="str" cm="1">
        <f t="array" ref="M5356">_xlfn.IFS(L5356&lt;=12, "New (0-12 months)", L5356&lt;=36, "Mid (13-36 months)", L5356&gt;=37,"Long (37+ months)")</f>
        <v>Mid (13-36 months)</v>
      </c>
      <c r="N5356" t="s">
        <v>42</v>
      </c>
      <c r="O5356" t="s">
        <v>40</v>
      </c>
      <c r="P5356">
        <v>26.13</v>
      </c>
      <c r="Q5356" t="s">
        <v>43</v>
      </c>
      <c r="R5356" t="s">
        <v>40</v>
      </c>
      <c r="S5356" t="s">
        <v>55</v>
      </c>
      <c r="T5356" s="1">
        <v>28</v>
      </c>
      <c r="U5356" t="s">
        <v>43</v>
      </c>
      <c r="V5356" t="s">
        <v>43</v>
      </c>
      <c r="W5356" t="s">
        <v>43</v>
      </c>
      <c r="X5356" t="s">
        <v>43</v>
      </c>
      <c r="Y5356" t="s">
        <v>43</v>
      </c>
      <c r="Z5356" t="s">
        <v>43</v>
      </c>
      <c r="AA5356" t="s">
        <v>43</v>
      </c>
      <c r="AB5356" t="s">
        <v>40</v>
      </c>
      <c r="AC5356" t="s">
        <v>51</v>
      </c>
      <c r="AD5356" t="s">
        <v>40</v>
      </c>
      <c r="AE5356" t="s">
        <v>46</v>
      </c>
      <c r="AF5356">
        <v>70.150000000000006</v>
      </c>
      <c r="AH5356">
        <v>886.7</v>
      </c>
      <c r="AI5356">
        <v>8.5299999999999994</v>
      </c>
      <c r="AJ5356">
        <v>0</v>
      </c>
      <c r="AK5356">
        <v>339.69</v>
      </c>
      <c r="AL5356">
        <v>1217.8599999999999</v>
      </c>
      <c r="AM5356" t="s">
        <v>47</v>
      </c>
    </row>
    <row r="5357" spans="1:41" x14ac:dyDescent="0.35">
      <c r="A5357" t="s">
        <v>6540</v>
      </c>
      <c r="B5357" t="s">
        <v>49</v>
      </c>
      <c r="C5357" s="10">
        <v>30</v>
      </c>
      <c r="D5357" s="5" t="str" cm="1">
        <f t="array" ref="D5357">_xlfn.IFS(C5357&lt;=29, "18-29", C5357&lt;=39, "30-39", C5357&lt;=49, "40-49", C5357&lt;=59, "50-59",C5357&lt;=69, "60-69", C5357&gt;=70, "70+")</f>
        <v>30-39</v>
      </c>
      <c r="E5357" t="s">
        <v>43</v>
      </c>
      <c r="F5357">
        <v>0</v>
      </c>
      <c r="G5357" t="s">
        <v>151</v>
      </c>
      <c r="H5357">
        <v>92122</v>
      </c>
      <c r="I5357">
        <v>32.857230000000001</v>
      </c>
      <c r="J5357">
        <v>-117.209774</v>
      </c>
      <c r="K5357">
        <v>0</v>
      </c>
      <c r="L5357">
        <v>5</v>
      </c>
      <c r="M5357" t="str" cm="1">
        <f t="array" ref="M5357">_xlfn.IFS(L5357&lt;=12, "New (0-12 months)", L5357&lt;=36, "Mid (13-36 months)", L5357&gt;=37,"Long (37+ months)")</f>
        <v>New (0-12 months)</v>
      </c>
      <c r="N5357" t="s">
        <v>54</v>
      </c>
      <c r="O5357" t="s">
        <v>40</v>
      </c>
      <c r="P5357">
        <v>5.78</v>
      </c>
      <c r="Q5357" t="s">
        <v>43</v>
      </c>
      <c r="R5357" t="s">
        <v>40</v>
      </c>
      <c r="S5357" t="s">
        <v>55</v>
      </c>
      <c r="T5357" s="1">
        <v>52</v>
      </c>
      <c r="U5357" t="s">
        <v>43</v>
      </c>
      <c r="V5357" t="s">
        <v>43</v>
      </c>
      <c r="W5357" t="s">
        <v>43</v>
      </c>
      <c r="X5357" t="s">
        <v>43</v>
      </c>
      <c r="Y5357" t="s">
        <v>40</v>
      </c>
      <c r="Z5357" t="s">
        <v>43</v>
      </c>
      <c r="AA5357" t="s">
        <v>43</v>
      </c>
      <c r="AB5357" t="s">
        <v>43</v>
      </c>
      <c r="AC5357" t="s">
        <v>51</v>
      </c>
      <c r="AD5357" t="s">
        <v>40</v>
      </c>
      <c r="AE5357" t="s">
        <v>56</v>
      </c>
      <c r="AF5357">
        <v>80.599999999999994</v>
      </c>
      <c r="AH5357">
        <v>415.55</v>
      </c>
      <c r="AI5357">
        <v>36.44</v>
      </c>
      <c r="AJ5357">
        <v>40</v>
      </c>
      <c r="AK5357">
        <v>28.9</v>
      </c>
      <c r="AL5357">
        <v>448.01</v>
      </c>
      <c r="AM5357" t="s">
        <v>57</v>
      </c>
      <c r="AN5357" t="s">
        <v>58</v>
      </c>
      <c r="AO5357" t="s">
        <v>104</v>
      </c>
    </row>
    <row r="5358" spans="1:41" x14ac:dyDescent="0.35">
      <c r="A5358" t="s">
        <v>6541</v>
      </c>
      <c r="B5358" t="s">
        <v>39</v>
      </c>
      <c r="C5358" s="10">
        <v>27</v>
      </c>
      <c r="D5358" s="5" t="str" cm="1">
        <f t="array" ref="D5358">_xlfn.IFS(C5358&lt;=29, "18-29", C5358&lt;=39, "30-39", C5358&lt;=49, "40-49", C5358&lt;=59, "50-59",C5358&lt;=69, "60-69", C5358&gt;=70, "70+")</f>
        <v>18-29</v>
      </c>
      <c r="E5358" t="s">
        <v>40</v>
      </c>
      <c r="F5358">
        <v>0</v>
      </c>
      <c r="G5358" t="s">
        <v>782</v>
      </c>
      <c r="H5358">
        <v>93452</v>
      </c>
      <c r="I5358">
        <v>35.746484000000002</v>
      </c>
      <c r="J5358">
        <v>-121.223355</v>
      </c>
      <c r="K5358">
        <v>5</v>
      </c>
      <c r="L5358">
        <v>72</v>
      </c>
      <c r="M5358" t="str" cm="1">
        <f t="array" ref="M5358">_xlfn.IFS(L5358&lt;=12, "New (0-12 months)", L5358&lt;=36, "Mid (13-36 months)", L5358&gt;=37,"Long (37+ months)")</f>
        <v>Long (37+ months)</v>
      </c>
      <c r="N5358" t="s">
        <v>72</v>
      </c>
      <c r="O5358" t="s">
        <v>40</v>
      </c>
      <c r="P5358">
        <v>7.29</v>
      </c>
      <c r="Q5358" t="s">
        <v>40</v>
      </c>
      <c r="R5358" t="s">
        <v>40</v>
      </c>
      <c r="S5358" t="s">
        <v>55</v>
      </c>
      <c r="T5358" s="1">
        <v>53</v>
      </c>
      <c r="U5358" t="s">
        <v>40</v>
      </c>
      <c r="V5358" t="s">
        <v>43</v>
      </c>
      <c r="W5358" t="s">
        <v>43</v>
      </c>
      <c r="X5358" t="s">
        <v>43</v>
      </c>
      <c r="Y5358" t="s">
        <v>43</v>
      </c>
      <c r="Z5358" t="s">
        <v>43</v>
      </c>
      <c r="AA5358" t="s">
        <v>43</v>
      </c>
      <c r="AB5358" t="s">
        <v>43</v>
      </c>
      <c r="AC5358" t="s">
        <v>73</v>
      </c>
      <c r="AD5358" t="s">
        <v>43</v>
      </c>
      <c r="AE5358" t="s">
        <v>56</v>
      </c>
      <c r="AF5358">
        <v>79.05</v>
      </c>
      <c r="AH5358">
        <v>5730.7</v>
      </c>
      <c r="AI5358">
        <v>0</v>
      </c>
      <c r="AJ5358">
        <v>80</v>
      </c>
      <c r="AK5358">
        <v>524.88</v>
      </c>
      <c r="AL5358">
        <v>6335.58</v>
      </c>
      <c r="AM5358" t="s">
        <v>47</v>
      </c>
    </row>
    <row r="5359" spans="1:41" x14ac:dyDescent="0.35">
      <c r="A5359" t="s">
        <v>6542</v>
      </c>
      <c r="B5359" t="s">
        <v>39</v>
      </c>
      <c r="C5359" s="10">
        <v>54</v>
      </c>
      <c r="D5359" s="5" t="str" cm="1">
        <f t="array" ref="D5359">_xlfn.IFS(C5359&lt;=29, "18-29", C5359&lt;=39, "30-39", C5359&lt;=49, "40-49", C5359&lt;=59, "50-59",C5359&lt;=69, "60-69", C5359&gt;=70, "70+")</f>
        <v>50-59</v>
      </c>
      <c r="E5359" t="s">
        <v>40</v>
      </c>
      <c r="F5359">
        <v>0</v>
      </c>
      <c r="G5359" t="s">
        <v>852</v>
      </c>
      <c r="H5359">
        <v>91701</v>
      </c>
      <c r="I5359">
        <v>34.132275</v>
      </c>
      <c r="J5359">
        <v>-117.61147800000001</v>
      </c>
      <c r="K5359">
        <v>7</v>
      </c>
      <c r="L5359">
        <v>72</v>
      </c>
      <c r="M5359" t="str" cm="1">
        <f t="array" ref="M5359">_xlfn.IFS(L5359&lt;=12, "New (0-12 months)", L5359&lt;=36, "Mid (13-36 months)", L5359&gt;=37,"Long (37+ months)")</f>
        <v>Long (37+ months)</v>
      </c>
      <c r="N5359" t="s">
        <v>72</v>
      </c>
      <c r="O5359" t="s">
        <v>40</v>
      </c>
      <c r="P5359">
        <v>12.85</v>
      </c>
      <c r="Q5359" t="s">
        <v>40</v>
      </c>
      <c r="R5359" t="s">
        <v>40</v>
      </c>
      <c r="S5359" t="s">
        <v>55</v>
      </c>
      <c r="T5359" s="1">
        <v>24</v>
      </c>
      <c r="U5359" t="s">
        <v>43</v>
      </c>
      <c r="V5359" t="s">
        <v>40</v>
      </c>
      <c r="W5359" t="s">
        <v>40</v>
      </c>
      <c r="X5359" t="s">
        <v>40</v>
      </c>
      <c r="Y5359" t="s">
        <v>40</v>
      </c>
      <c r="Z5359" t="s">
        <v>40</v>
      </c>
      <c r="AA5359" t="s">
        <v>40</v>
      </c>
      <c r="AB5359" t="s">
        <v>43</v>
      </c>
      <c r="AC5359" t="s">
        <v>73</v>
      </c>
      <c r="AD5359" t="s">
        <v>40</v>
      </c>
      <c r="AE5359" t="s">
        <v>56</v>
      </c>
      <c r="AF5359">
        <v>110.15</v>
      </c>
      <c r="AH5359">
        <v>7998.8</v>
      </c>
      <c r="AI5359">
        <v>0</v>
      </c>
      <c r="AJ5359">
        <v>70</v>
      </c>
      <c r="AK5359">
        <v>925.2</v>
      </c>
      <c r="AL5359">
        <v>8994</v>
      </c>
      <c r="AM5359" t="s">
        <v>47</v>
      </c>
    </row>
    <row r="5360" spans="1:41" x14ac:dyDescent="0.35">
      <c r="A5360" t="s">
        <v>6543</v>
      </c>
      <c r="B5360" t="s">
        <v>49</v>
      </c>
      <c r="C5360" s="10">
        <v>23</v>
      </c>
      <c r="D5360" s="5" t="str" cm="1">
        <f t="array" ref="D5360">_xlfn.IFS(C5360&lt;=29, "18-29", C5360&lt;=39, "30-39", C5360&lt;=49, "40-49", C5360&lt;=59, "50-59",C5360&lt;=69, "60-69", C5360&gt;=70, "70+")</f>
        <v>18-29</v>
      </c>
      <c r="E5360" t="s">
        <v>43</v>
      </c>
      <c r="F5360">
        <v>0</v>
      </c>
      <c r="G5360" t="s">
        <v>2235</v>
      </c>
      <c r="H5360">
        <v>94506</v>
      </c>
      <c r="I5360">
        <v>37.791480999999997</v>
      </c>
      <c r="J5360">
        <v>-121.90325300000001</v>
      </c>
      <c r="K5360">
        <v>0</v>
      </c>
      <c r="L5360">
        <v>24</v>
      </c>
      <c r="M5360" t="str" cm="1">
        <f t="array" ref="M5360">_xlfn.IFS(L5360&lt;=12, "New (0-12 months)", L5360&lt;=36, "Mid (13-36 months)", L5360&gt;=37,"Long (37+ months)")</f>
        <v>Mid (13-36 months)</v>
      </c>
      <c r="N5360" t="s">
        <v>42</v>
      </c>
      <c r="O5360" t="s">
        <v>40</v>
      </c>
      <c r="P5360">
        <v>35.299999999999997</v>
      </c>
      <c r="Q5360" t="s">
        <v>43</v>
      </c>
      <c r="R5360" t="s">
        <v>40</v>
      </c>
      <c r="S5360" t="s">
        <v>55</v>
      </c>
      <c r="T5360" s="1">
        <v>41</v>
      </c>
      <c r="U5360" t="s">
        <v>43</v>
      </c>
      <c r="V5360" t="s">
        <v>43</v>
      </c>
      <c r="W5360" t="s">
        <v>43</v>
      </c>
      <c r="X5360" t="s">
        <v>43</v>
      </c>
      <c r="Y5360" t="s">
        <v>43</v>
      </c>
      <c r="Z5360" t="s">
        <v>40</v>
      </c>
      <c r="AA5360" t="s">
        <v>40</v>
      </c>
      <c r="AB5360" t="s">
        <v>40</v>
      </c>
      <c r="AC5360" t="s">
        <v>51</v>
      </c>
      <c r="AD5360" t="s">
        <v>40</v>
      </c>
      <c r="AE5360" t="s">
        <v>46</v>
      </c>
      <c r="AF5360">
        <v>79.849999999999994</v>
      </c>
      <c r="AH5360">
        <v>2001</v>
      </c>
      <c r="AI5360">
        <v>0</v>
      </c>
      <c r="AJ5360">
        <v>0</v>
      </c>
      <c r="AK5360">
        <v>847.2</v>
      </c>
      <c r="AL5360">
        <v>2848.2</v>
      </c>
      <c r="AM5360" t="s">
        <v>47</v>
      </c>
    </row>
    <row r="5361" spans="1:41" x14ac:dyDescent="0.35">
      <c r="A5361" t="s">
        <v>6544</v>
      </c>
      <c r="B5361" t="s">
        <v>49</v>
      </c>
      <c r="C5361" s="10">
        <v>34</v>
      </c>
      <c r="D5361" s="5" t="str" cm="1">
        <f t="array" ref="D5361">_xlfn.IFS(C5361&lt;=29, "18-29", C5361&lt;=39, "30-39", C5361&lt;=49, "40-49", C5361&lt;=59, "50-59",C5361&lt;=69, "60-69", C5361&gt;=70, "70+")</f>
        <v>30-39</v>
      </c>
      <c r="E5361" t="s">
        <v>43</v>
      </c>
      <c r="F5361">
        <v>0</v>
      </c>
      <c r="G5361" t="s">
        <v>6545</v>
      </c>
      <c r="H5361">
        <v>95076</v>
      </c>
      <c r="I5361">
        <v>36.931654000000002</v>
      </c>
      <c r="J5361">
        <v>-121.75238299999999</v>
      </c>
      <c r="K5361">
        <v>0</v>
      </c>
      <c r="L5361">
        <v>1</v>
      </c>
      <c r="M5361" t="str" cm="1">
        <f t="array" ref="M5361">_xlfn.IFS(L5361&lt;=12, "New (0-12 months)", L5361&lt;=36, "Mid (13-36 months)", L5361&gt;=37,"Long (37+ months)")</f>
        <v>New (0-12 months)</v>
      </c>
      <c r="N5361" t="s">
        <v>42</v>
      </c>
      <c r="O5361" t="s">
        <v>43</v>
      </c>
      <c r="P5361">
        <v>0</v>
      </c>
      <c r="Q5361" t="s">
        <v>8234</v>
      </c>
      <c r="R5361" t="s">
        <v>40</v>
      </c>
      <c r="S5361" t="s">
        <v>79</v>
      </c>
      <c r="T5361" s="1">
        <v>18</v>
      </c>
      <c r="U5361" t="s">
        <v>43</v>
      </c>
      <c r="V5361" t="s">
        <v>43</v>
      </c>
      <c r="W5361" t="s">
        <v>43</v>
      </c>
      <c r="X5361" t="s">
        <v>43</v>
      </c>
      <c r="Y5361" t="s">
        <v>40</v>
      </c>
      <c r="Z5361" t="s">
        <v>40</v>
      </c>
      <c r="AA5361" t="s">
        <v>40</v>
      </c>
      <c r="AB5361" t="s">
        <v>40</v>
      </c>
      <c r="AC5361" t="s">
        <v>51</v>
      </c>
      <c r="AD5361" t="s">
        <v>40</v>
      </c>
      <c r="AE5361" t="s">
        <v>183</v>
      </c>
      <c r="AF5361">
        <v>45.3</v>
      </c>
      <c r="AH5361">
        <v>45.3</v>
      </c>
      <c r="AI5361">
        <v>0</v>
      </c>
      <c r="AJ5361">
        <v>0</v>
      </c>
      <c r="AK5361">
        <v>0</v>
      </c>
      <c r="AL5361">
        <v>45.3</v>
      </c>
      <c r="AM5361" t="s">
        <v>57</v>
      </c>
      <c r="AN5361" t="s">
        <v>58</v>
      </c>
      <c r="AO5361" t="s">
        <v>59</v>
      </c>
    </row>
    <row r="5362" spans="1:41" x14ac:dyDescent="0.35">
      <c r="A5362" t="s">
        <v>6546</v>
      </c>
      <c r="B5362" t="s">
        <v>39</v>
      </c>
      <c r="C5362" s="10">
        <v>33</v>
      </c>
      <c r="D5362" s="5" t="str" cm="1">
        <f t="array" ref="D5362">_xlfn.IFS(C5362&lt;=29, "18-29", C5362&lt;=39, "30-39", C5362&lt;=49, "40-49", C5362&lt;=59, "50-59",C5362&lt;=69, "60-69", C5362&gt;=70, "70+")</f>
        <v>30-39</v>
      </c>
      <c r="E5362" t="s">
        <v>40</v>
      </c>
      <c r="F5362">
        <v>3</v>
      </c>
      <c r="G5362" t="s">
        <v>303</v>
      </c>
      <c r="H5362">
        <v>95461</v>
      </c>
      <c r="I5362">
        <v>38.787446000000003</v>
      </c>
      <c r="J5362">
        <v>-122.58674999999999</v>
      </c>
      <c r="K5362">
        <v>1</v>
      </c>
      <c r="L5362">
        <v>72</v>
      </c>
      <c r="M5362" t="str" cm="1">
        <f t="array" ref="M5362">_xlfn.IFS(L5362&lt;=12, "New (0-12 months)", L5362&lt;=36, "Mid (13-36 months)", L5362&gt;=37,"Long (37+ months)")</f>
        <v>Long (37+ months)</v>
      </c>
      <c r="N5362" t="s">
        <v>42</v>
      </c>
      <c r="O5362" t="s">
        <v>40</v>
      </c>
      <c r="P5362">
        <v>41.14</v>
      </c>
      <c r="Q5362" t="s">
        <v>40</v>
      </c>
      <c r="R5362" t="s">
        <v>40</v>
      </c>
      <c r="S5362" t="s">
        <v>55</v>
      </c>
      <c r="T5362" s="1">
        <v>53</v>
      </c>
      <c r="U5362" t="s">
        <v>40</v>
      </c>
      <c r="V5362" t="s">
        <v>40</v>
      </c>
      <c r="W5362" t="s">
        <v>40</v>
      </c>
      <c r="X5362" t="s">
        <v>40</v>
      </c>
      <c r="Y5362" t="s">
        <v>40</v>
      </c>
      <c r="Z5362" t="s">
        <v>40</v>
      </c>
      <c r="AA5362" t="s">
        <v>40</v>
      </c>
      <c r="AB5362" t="s">
        <v>40</v>
      </c>
      <c r="AC5362" t="s">
        <v>73</v>
      </c>
      <c r="AD5362" t="s">
        <v>40</v>
      </c>
      <c r="AE5362" t="s">
        <v>56</v>
      </c>
      <c r="AF5362">
        <v>118.75</v>
      </c>
      <c r="AH5362">
        <v>8672.4500000000007</v>
      </c>
      <c r="AI5362">
        <v>0</v>
      </c>
      <c r="AJ5362">
        <v>0</v>
      </c>
      <c r="AK5362">
        <v>2962.08</v>
      </c>
      <c r="AL5362">
        <v>11634.53</v>
      </c>
      <c r="AM5362" t="s">
        <v>47</v>
      </c>
    </row>
    <row r="5363" spans="1:41" x14ac:dyDescent="0.35">
      <c r="A5363" t="s">
        <v>6547</v>
      </c>
      <c r="B5363" t="s">
        <v>39</v>
      </c>
      <c r="C5363" s="10">
        <v>52</v>
      </c>
      <c r="D5363" s="5" t="str" cm="1">
        <f t="array" ref="D5363">_xlfn.IFS(C5363&lt;=29, "18-29", C5363&lt;=39, "30-39", C5363&lt;=49, "40-49", C5363&lt;=59, "50-59",C5363&lt;=69, "60-69", C5363&gt;=70, "70+")</f>
        <v>50-59</v>
      </c>
      <c r="E5363" t="s">
        <v>40</v>
      </c>
      <c r="F5363">
        <v>0</v>
      </c>
      <c r="G5363" t="s">
        <v>494</v>
      </c>
      <c r="H5363">
        <v>91423</v>
      </c>
      <c r="I5363">
        <v>34.146957</v>
      </c>
      <c r="J5363">
        <v>-118.43213799999999</v>
      </c>
      <c r="K5363">
        <v>1</v>
      </c>
      <c r="L5363">
        <v>68</v>
      </c>
      <c r="M5363" t="str" cm="1">
        <f t="array" ref="M5363">_xlfn.IFS(L5363&lt;=12, "New (0-12 months)", L5363&lt;=36, "Mid (13-36 months)", L5363&gt;=37,"Long (37+ months)")</f>
        <v>Long (37+ months)</v>
      </c>
      <c r="N5363" t="s">
        <v>72</v>
      </c>
      <c r="O5363" t="s">
        <v>40</v>
      </c>
      <c r="P5363">
        <v>7.87</v>
      </c>
      <c r="Q5363" t="s">
        <v>40</v>
      </c>
      <c r="R5363" t="s">
        <v>40</v>
      </c>
      <c r="S5363" t="s">
        <v>55</v>
      </c>
      <c r="T5363" s="1">
        <v>4</v>
      </c>
      <c r="U5363" t="s">
        <v>40</v>
      </c>
      <c r="V5363" t="s">
        <v>40</v>
      </c>
      <c r="W5363" t="s">
        <v>43</v>
      </c>
      <c r="X5363" t="s">
        <v>43</v>
      </c>
      <c r="Y5363" t="s">
        <v>43</v>
      </c>
      <c r="Z5363" t="s">
        <v>43</v>
      </c>
      <c r="AA5363" t="s">
        <v>43</v>
      </c>
      <c r="AB5363" t="s">
        <v>40</v>
      </c>
      <c r="AC5363" t="s">
        <v>73</v>
      </c>
      <c r="AD5363" t="s">
        <v>40</v>
      </c>
      <c r="AE5363" t="s">
        <v>56</v>
      </c>
      <c r="AF5363">
        <v>1</v>
      </c>
      <c r="AH5363">
        <v>5711.05</v>
      </c>
      <c r="AI5363">
        <v>0</v>
      </c>
      <c r="AJ5363">
        <v>0</v>
      </c>
      <c r="AK5363">
        <v>535.16</v>
      </c>
      <c r="AL5363">
        <v>6246.21</v>
      </c>
      <c r="AM5363" t="s">
        <v>47</v>
      </c>
    </row>
    <row r="5364" spans="1:41" x14ac:dyDescent="0.35">
      <c r="A5364" t="s">
        <v>6548</v>
      </c>
      <c r="B5364" t="s">
        <v>39</v>
      </c>
      <c r="C5364" s="10">
        <v>37</v>
      </c>
      <c r="D5364" s="5" t="str" cm="1">
        <f t="array" ref="D5364">_xlfn.IFS(C5364&lt;=29, "18-29", C5364&lt;=39, "30-39", C5364&lt;=49, "40-49", C5364&lt;=59, "50-59",C5364&lt;=69, "60-69", C5364&gt;=70, "70+")</f>
        <v>30-39</v>
      </c>
      <c r="E5364" t="s">
        <v>43</v>
      </c>
      <c r="F5364">
        <v>0</v>
      </c>
      <c r="G5364" t="s">
        <v>921</v>
      </c>
      <c r="H5364">
        <v>95618</v>
      </c>
      <c r="I5364">
        <v>38.544001999999999</v>
      </c>
      <c r="J5364">
        <v>-121.685559</v>
      </c>
      <c r="K5364">
        <v>0</v>
      </c>
      <c r="L5364">
        <v>2</v>
      </c>
      <c r="M5364" t="str" cm="1">
        <f t="array" ref="M5364">_xlfn.IFS(L5364&lt;=12, "New (0-12 months)", L5364&lt;=36, "Mid (13-36 months)", L5364&gt;=37,"Long (37+ months)")</f>
        <v>New (0-12 months)</v>
      </c>
      <c r="N5364" t="s">
        <v>42</v>
      </c>
      <c r="O5364" t="s">
        <v>40</v>
      </c>
      <c r="P5364">
        <v>38.28</v>
      </c>
      <c r="Q5364" t="s">
        <v>40</v>
      </c>
      <c r="R5364" t="s">
        <v>40</v>
      </c>
      <c r="S5364" t="s">
        <v>55</v>
      </c>
      <c r="T5364" s="1">
        <v>18</v>
      </c>
      <c r="U5364" t="s">
        <v>43</v>
      </c>
      <c r="V5364" t="s">
        <v>43</v>
      </c>
      <c r="W5364" t="s">
        <v>43</v>
      </c>
      <c r="X5364" t="s">
        <v>43</v>
      </c>
      <c r="Y5364" t="s">
        <v>43</v>
      </c>
      <c r="Z5364" t="s">
        <v>43</v>
      </c>
      <c r="AA5364" t="s">
        <v>43</v>
      </c>
      <c r="AB5364" t="s">
        <v>40</v>
      </c>
      <c r="AC5364" t="s">
        <v>51</v>
      </c>
      <c r="AD5364" t="s">
        <v>43</v>
      </c>
      <c r="AE5364" t="s">
        <v>46</v>
      </c>
      <c r="AF5364">
        <v>74.900000000000006</v>
      </c>
      <c r="AH5364">
        <v>147.15</v>
      </c>
      <c r="AI5364">
        <v>0</v>
      </c>
      <c r="AJ5364">
        <v>0</v>
      </c>
      <c r="AK5364">
        <v>76.56</v>
      </c>
      <c r="AL5364">
        <v>223.71</v>
      </c>
      <c r="AM5364" t="s">
        <v>57</v>
      </c>
      <c r="AN5364" t="s">
        <v>117</v>
      </c>
      <c r="AO5364" t="s">
        <v>118</v>
      </c>
    </row>
    <row r="5365" spans="1:41" x14ac:dyDescent="0.35">
      <c r="A5365" t="s">
        <v>6549</v>
      </c>
      <c r="B5365" t="s">
        <v>49</v>
      </c>
      <c r="C5365" s="10">
        <v>44</v>
      </c>
      <c r="D5365" s="5" t="str" cm="1">
        <f t="array" ref="D5365">_xlfn.IFS(C5365&lt;=29, "18-29", C5365&lt;=39, "30-39", C5365&lt;=49, "40-49", C5365&lt;=59, "50-59",C5365&lt;=69, "60-69", C5365&gt;=70, "70+")</f>
        <v>40-49</v>
      </c>
      <c r="E5365" t="s">
        <v>43</v>
      </c>
      <c r="F5365">
        <v>1</v>
      </c>
      <c r="G5365" t="s">
        <v>3001</v>
      </c>
      <c r="H5365">
        <v>94024</v>
      </c>
      <c r="I5365">
        <v>37.352910999999999</v>
      </c>
      <c r="J5365">
        <v>-122.093002</v>
      </c>
      <c r="K5365">
        <v>0</v>
      </c>
      <c r="L5365">
        <v>62</v>
      </c>
      <c r="M5365" t="str" cm="1">
        <f t="array" ref="M5365">_xlfn.IFS(L5365&lt;=12, "New (0-12 months)", L5365&lt;=36, "Mid (13-36 months)", L5365&gt;=37,"Long (37+ months)")</f>
        <v>Long (37+ months)</v>
      </c>
      <c r="N5365" t="s">
        <v>76</v>
      </c>
      <c r="O5365" t="s">
        <v>40</v>
      </c>
      <c r="P5365">
        <v>17.670000000000002</v>
      </c>
      <c r="Q5365" t="s">
        <v>40</v>
      </c>
      <c r="R5365" t="s">
        <v>40</v>
      </c>
      <c r="S5365" t="s">
        <v>55</v>
      </c>
      <c r="T5365" s="1">
        <v>19</v>
      </c>
      <c r="U5365" t="s">
        <v>43</v>
      </c>
      <c r="V5365" t="s">
        <v>43</v>
      </c>
      <c r="W5365" t="s">
        <v>40</v>
      </c>
      <c r="X5365" t="s">
        <v>40</v>
      </c>
      <c r="Y5365" t="s">
        <v>40</v>
      </c>
      <c r="Z5365" t="s">
        <v>40</v>
      </c>
      <c r="AA5365" t="s">
        <v>40</v>
      </c>
      <c r="AB5365" t="s">
        <v>40</v>
      </c>
      <c r="AC5365" t="s">
        <v>73</v>
      </c>
      <c r="AD5365" t="s">
        <v>40</v>
      </c>
      <c r="AE5365" t="s">
        <v>56</v>
      </c>
      <c r="AF5365">
        <v>104.05</v>
      </c>
      <c r="AH5365">
        <v>6590.5</v>
      </c>
      <c r="AI5365">
        <v>0</v>
      </c>
      <c r="AJ5365">
        <v>0</v>
      </c>
      <c r="AK5365">
        <v>1095.54</v>
      </c>
      <c r="AL5365">
        <v>7686.04</v>
      </c>
      <c r="AM5365" t="s">
        <v>47</v>
      </c>
    </row>
    <row r="5366" spans="1:41" x14ac:dyDescent="0.35">
      <c r="A5366" t="s">
        <v>6550</v>
      </c>
      <c r="B5366" t="s">
        <v>39</v>
      </c>
      <c r="C5366" s="10">
        <v>38</v>
      </c>
      <c r="D5366" s="5" t="str" cm="1">
        <f t="array" ref="D5366">_xlfn.IFS(C5366&lt;=29, "18-29", C5366&lt;=39, "30-39", C5366&lt;=49, "40-49", C5366&lt;=59, "50-59",C5366&lt;=69, "60-69", C5366&gt;=70, "70+")</f>
        <v>30-39</v>
      </c>
      <c r="E5366" t="s">
        <v>40</v>
      </c>
      <c r="F5366">
        <v>0</v>
      </c>
      <c r="G5366" t="s">
        <v>708</v>
      </c>
      <c r="H5366">
        <v>91702</v>
      </c>
      <c r="I5366">
        <v>34.174492999999998</v>
      </c>
      <c r="J5366">
        <v>-117.87067999999999</v>
      </c>
      <c r="K5366">
        <v>10</v>
      </c>
      <c r="L5366">
        <v>41</v>
      </c>
      <c r="M5366" t="str" cm="1">
        <f t="array" ref="M5366">_xlfn.IFS(L5366&lt;=12, "New (0-12 months)", L5366&lt;=36, "Mid (13-36 months)", L5366&gt;=37,"Long (37+ months)")</f>
        <v>Long (37+ months)</v>
      </c>
      <c r="N5366" t="s">
        <v>76</v>
      </c>
      <c r="O5366" t="s">
        <v>40</v>
      </c>
      <c r="P5366">
        <v>25.16</v>
      </c>
      <c r="Q5366" t="s">
        <v>43</v>
      </c>
      <c r="R5366" t="s">
        <v>40</v>
      </c>
      <c r="S5366" t="s">
        <v>79</v>
      </c>
      <c r="T5366" s="1">
        <v>11</v>
      </c>
      <c r="U5366" t="s">
        <v>40</v>
      </c>
      <c r="V5366" t="s">
        <v>43</v>
      </c>
      <c r="W5366" t="s">
        <v>43</v>
      </c>
      <c r="X5366" t="s">
        <v>40</v>
      </c>
      <c r="Y5366" t="s">
        <v>40</v>
      </c>
      <c r="Z5366" t="s">
        <v>40</v>
      </c>
      <c r="AA5366" t="s">
        <v>40</v>
      </c>
      <c r="AB5366" t="s">
        <v>40</v>
      </c>
      <c r="AC5366" t="s">
        <v>45</v>
      </c>
      <c r="AD5366" t="s">
        <v>40</v>
      </c>
      <c r="AE5366" t="s">
        <v>46</v>
      </c>
      <c r="AF5366">
        <v>74.7</v>
      </c>
      <c r="AH5366">
        <v>3187.65</v>
      </c>
      <c r="AI5366">
        <v>0</v>
      </c>
      <c r="AJ5366">
        <v>0</v>
      </c>
      <c r="AK5366">
        <v>1031.56</v>
      </c>
      <c r="AL5366">
        <v>4219.21</v>
      </c>
      <c r="AM5366" t="s">
        <v>47</v>
      </c>
    </row>
    <row r="5367" spans="1:41" x14ac:dyDescent="0.35">
      <c r="A5367" t="s">
        <v>6551</v>
      </c>
      <c r="B5367" t="s">
        <v>39</v>
      </c>
      <c r="C5367" s="10">
        <v>76</v>
      </c>
      <c r="D5367" s="5" t="str" cm="1">
        <f t="array" ref="D5367">_xlfn.IFS(C5367&lt;=29, "18-29", C5367&lt;=39, "30-39", C5367&lt;=49, "40-49", C5367&lt;=59, "50-59",C5367&lt;=69, "60-69", C5367&gt;=70, "70+")</f>
        <v>70+</v>
      </c>
      <c r="E5367" t="s">
        <v>40</v>
      </c>
      <c r="F5367">
        <v>1</v>
      </c>
      <c r="G5367" t="s">
        <v>142</v>
      </c>
      <c r="H5367">
        <v>95046</v>
      </c>
      <c r="I5367">
        <v>37.084696999999998</v>
      </c>
      <c r="J5367">
        <v>-121.60641699999999</v>
      </c>
      <c r="K5367">
        <v>7</v>
      </c>
      <c r="L5367">
        <v>46</v>
      </c>
      <c r="M5367" t="str" cm="1">
        <f t="array" ref="M5367">_xlfn.IFS(L5367&lt;=12, "New (0-12 months)", L5367&lt;=36, "Mid (13-36 months)", L5367&gt;=37,"Long (37+ months)")</f>
        <v>Long (37+ months)</v>
      </c>
      <c r="N5367" t="s">
        <v>76</v>
      </c>
      <c r="O5367" t="s">
        <v>40</v>
      </c>
      <c r="P5367">
        <v>20.420000000000002</v>
      </c>
      <c r="Q5367" t="s">
        <v>40</v>
      </c>
      <c r="R5367" t="s">
        <v>40</v>
      </c>
      <c r="S5367" t="s">
        <v>55</v>
      </c>
      <c r="T5367" s="1">
        <v>16</v>
      </c>
      <c r="U5367" t="s">
        <v>40</v>
      </c>
      <c r="V5367" t="s">
        <v>40</v>
      </c>
      <c r="W5367" t="s">
        <v>43</v>
      </c>
      <c r="X5367" t="s">
        <v>40</v>
      </c>
      <c r="Y5367" t="s">
        <v>40</v>
      </c>
      <c r="Z5367" t="s">
        <v>40</v>
      </c>
      <c r="AA5367" t="s">
        <v>43</v>
      </c>
      <c r="AB5367" t="s">
        <v>40</v>
      </c>
      <c r="AC5367" t="s">
        <v>73</v>
      </c>
      <c r="AD5367" t="s">
        <v>40</v>
      </c>
      <c r="AE5367" t="s">
        <v>56</v>
      </c>
      <c r="AF5367">
        <v>110.2</v>
      </c>
      <c r="AH5367">
        <v>4972.1000000000004</v>
      </c>
      <c r="AI5367">
        <v>0</v>
      </c>
      <c r="AJ5367">
        <v>0</v>
      </c>
      <c r="AK5367">
        <v>939.32</v>
      </c>
      <c r="AL5367">
        <v>5911.42</v>
      </c>
      <c r="AM5367" t="s">
        <v>47</v>
      </c>
    </row>
    <row r="5368" spans="1:41" x14ac:dyDescent="0.35">
      <c r="A5368" t="s">
        <v>6552</v>
      </c>
      <c r="B5368" t="s">
        <v>49</v>
      </c>
      <c r="C5368" s="10">
        <v>71</v>
      </c>
      <c r="D5368" s="5" t="str" cm="1">
        <f t="array" ref="D5368">_xlfn.IFS(C5368&lt;=29, "18-29", C5368&lt;=39, "30-39", C5368&lt;=49, "40-49", C5368&lt;=59, "50-59",C5368&lt;=69, "60-69", C5368&gt;=70, "70+")</f>
        <v>70+</v>
      </c>
      <c r="E5368" t="s">
        <v>43</v>
      </c>
      <c r="F5368">
        <v>0</v>
      </c>
      <c r="G5368" t="s">
        <v>483</v>
      </c>
      <c r="H5368">
        <v>94402</v>
      </c>
      <c r="I5368">
        <v>37.556634000000003</v>
      </c>
      <c r="J5368">
        <v>-122.317723</v>
      </c>
      <c r="K5368">
        <v>0</v>
      </c>
      <c r="L5368">
        <v>3</v>
      </c>
      <c r="M5368" t="str" cm="1">
        <f t="array" ref="M5368">_xlfn.IFS(L5368&lt;=12, "New (0-12 months)", L5368&lt;=36, "Mid (13-36 months)", L5368&gt;=37,"Long (37+ months)")</f>
        <v>New (0-12 months)</v>
      </c>
      <c r="N5368" t="s">
        <v>42</v>
      </c>
      <c r="O5368" t="s">
        <v>40</v>
      </c>
      <c r="P5368">
        <v>30.25</v>
      </c>
      <c r="Q5368" t="s">
        <v>40</v>
      </c>
      <c r="R5368" t="s">
        <v>40</v>
      </c>
      <c r="S5368" t="s">
        <v>55</v>
      </c>
      <c r="T5368" s="1">
        <v>28</v>
      </c>
      <c r="U5368" t="s">
        <v>43</v>
      </c>
      <c r="V5368" t="s">
        <v>43</v>
      </c>
      <c r="W5368" t="s">
        <v>43</v>
      </c>
      <c r="X5368" t="s">
        <v>43</v>
      </c>
      <c r="Y5368" t="s">
        <v>43</v>
      </c>
      <c r="Z5368" t="s">
        <v>43</v>
      </c>
      <c r="AA5368" t="s">
        <v>43</v>
      </c>
      <c r="AB5368" t="s">
        <v>40</v>
      </c>
      <c r="AC5368" t="s">
        <v>51</v>
      </c>
      <c r="AD5368" t="s">
        <v>40</v>
      </c>
      <c r="AE5368" t="s">
        <v>56</v>
      </c>
      <c r="AF5368">
        <v>76.05</v>
      </c>
      <c r="AH5368">
        <v>231.8</v>
      </c>
      <c r="AI5368">
        <v>0</v>
      </c>
      <c r="AJ5368">
        <v>0</v>
      </c>
      <c r="AK5368">
        <v>90.75</v>
      </c>
      <c r="AL5368">
        <v>322.55</v>
      </c>
      <c r="AM5368" t="s">
        <v>57</v>
      </c>
      <c r="AN5368" t="s">
        <v>58</v>
      </c>
      <c r="AO5368" t="s">
        <v>59</v>
      </c>
    </row>
    <row r="5369" spans="1:41" x14ac:dyDescent="0.35">
      <c r="A5369" t="s">
        <v>6553</v>
      </c>
      <c r="B5369" t="s">
        <v>49</v>
      </c>
      <c r="C5369" s="10">
        <v>49</v>
      </c>
      <c r="D5369" s="5" t="str" cm="1">
        <f t="array" ref="D5369">_xlfn.IFS(C5369&lt;=29, "18-29", C5369&lt;=39, "30-39", C5369&lt;=49, "40-49", C5369&lt;=59, "50-59",C5369&lt;=69, "60-69", C5369&gt;=70, "70+")</f>
        <v>40-49</v>
      </c>
      <c r="E5369" t="s">
        <v>43</v>
      </c>
      <c r="F5369">
        <v>0</v>
      </c>
      <c r="G5369" t="s">
        <v>50</v>
      </c>
      <c r="H5369">
        <v>91206</v>
      </c>
      <c r="I5369">
        <v>34.162514999999999</v>
      </c>
      <c r="J5369">
        <v>-118.203869</v>
      </c>
      <c r="K5369">
        <v>0</v>
      </c>
      <c r="L5369">
        <v>1</v>
      </c>
      <c r="M5369" t="str" cm="1">
        <f t="array" ref="M5369">_xlfn.IFS(L5369&lt;=12, "New (0-12 months)", L5369&lt;=36, "Mid (13-36 months)", L5369&gt;=37,"Long (37+ months)")</f>
        <v>New (0-12 months)</v>
      </c>
      <c r="N5369" t="s">
        <v>42</v>
      </c>
      <c r="O5369" t="s">
        <v>40</v>
      </c>
      <c r="P5369">
        <v>16.64</v>
      </c>
      <c r="Q5369" t="s">
        <v>43</v>
      </c>
      <c r="R5369" t="s">
        <v>40</v>
      </c>
      <c r="S5369" t="s">
        <v>55</v>
      </c>
      <c r="T5369" s="1">
        <v>2</v>
      </c>
      <c r="U5369" t="s">
        <v>43</v>
      </c>
      <c r="V5369" t="s">
        <v>43</v>
      </c>
      <c r="W5369" t="s">
        <v>43</v>
      </c>
      <c r="X5369" t="s">
        <v>43</v>
      </c>
      <c r="Y5369" t="s">
        <v>40</v>
      </c>
      <c r="Z5369" t="s">
        <v>40</v>
      </c>
      <c r="AA5369" t="s">
        <v>40</v>
      </c>
      <c r="AB5369" t="s">
        <v>40</v>
      </c>
      <c r="AC5369" t="s">
        <v>51</v>
      </c>
      <c r="AD5369" t="s">
        <v>40</v>
      </c>
      <c r="AE5369" t="s">
        <v>56</v>
      </c>
      <c r="AF5369">
        <v>89.25</v>
      </c>
      <c r="AH5369">
        <v>89.25</v>
      </c>
      <c r="AI5369">
        <v>0</v>
      </c>
      <c r="AJ5369">
        <v>0</v>
      </c>
      <c r="AK5369">
        <v>16.64</v>
      </c>
      <c r="AL5369">
        <v>105.89</v>
      </c>
      <c r="AM5369" t="s">
        <v>98</v>
      </c>
    </row>
    <row r="5370" spans="1:41" x14ac:dyDescent="0.35">
      <c r="A5370" t="s">
        <v>6554</v>
      </c>
      <c r="B5370" t="s">
        <v>49</v>
      </c>
      <c r="C5370" s="10">
        <v>59</v>
      </c>
      <c r="D5370" s="5" t="str" cm="1">
        <f t="array" ref="D5370">_xlfn.IFS(C5370&lt;=29, "18-29", C5370&lt;=39, "30-39", C5370&lt;=49, "40-49", C5370&lt;=59, "50-59",C5370&lt;=69, "60-69", C5370&gt;=70, "70+")</f>
        <v>50-59</v>
      </c>
      <c r="E5370" t="s">
        <v>40</v>
      </c>
      <c r="F5370">
        <v>0</v>
      </c>
      <c r="G5370" t="s">
        <v>5851</v>
      </c>
      <c r="H5370">
        <v>93219</v>
      </c>
      <c r="I5370">
        <v>35.858054000000003</v>
      </c>
      <c r="J5370">
        <v>-119.305858</v>
      </c>
      <c r="K5370">
        <v>7</v>
      </c>
      <c r="L5370">
        <v>71</v>
      </c>
      <c r="M5370" t="str" cm="1">
        <f t="array" ref="M5370">_xlfn.IFS(L5370&lt;=12, "New (0-12 months)", L5370&lt;=36, "Mid (13-36 months)", L5370&gt;=37,"Long (37+ months)")</f>
        <v>Long (37+ months)</v>
      </c>
      <c r="N5370" t="s">
        <v>72</v>
      </c>
      <c r="O5370" t="s">
        <v>40</v>
      </c>
      <c r="P5370">
        <v>46.53</v>
      </c>
      <c r="Q5370" t="s">
        <v>40</v>
      </c>
      <c r="R5370" t="s">
        <v>40</v>
      </c>
      <c r="S5370" t="s">
        <v>79</v>
      </c>
      <c r="T5370" s="1">
        <v>3</v>
      </c>
      <c r="U5370" t="s">
        <v>40</v>
      </c>
      <c r="V5370" t="s">
        <v>40</v>
      </c>
      <c r="W5370" t="s">
        <v>40</v>
      </c>
      <c r="X5370" t="s">
        <v>40</v>
      </c>
      <c r="Y5370" t="s">
        <v>40</v>
      </c>
      <c r="Z5370" t="s">
        <v>40</v>
      </c>
      <c r="AA5370" t="s">
        <v>40</v>
      </c>
      <c r="AB5370" t="s">
        <v>40</v>
      </c>
      <c r="AC5370" t="s">
        <v>73</v>
      </c>
      <c r="AD5370" t="s">
        <v>40</v>
      </c>
      <c r="AE5370" t="s">
        <v>46</v>
      </c>
      <c r="AF5370">
        <v>91.25</v>
      </c>
      <c r="AH5370">
        <v>6589.6</v>
      </c>
      <c r="AI5370">
        <v>0</v>
      </c>
      <c r="AJ5370">
        <v>0</v>
      </c>
      <c r="AK5370">
        <v>3303.63</v>
      </c>
      <c r="AL5370">
        <v>9893.23</v>
      </c>
      <c r="AM5370" t="s">
        <v>47</v>
      </c>
    </row>
    <row r="5371" spans="1:41" x14ac:dyDescent="0.35">
      <c r="A5371" t="s">
        <v>6555</v>
      </c>
      <c r="B5371" t="s">
        <v>39</v>
      </c>
      <c r="C5371" s="10">
        <v>75</v>
      </c>
      <c r="D5371" s="5" t="str" cm="1">
        <f t="array" ref="D5371">_xlfn.IFS(C5371&lt;=29, "18-29", C5371&lt;=39, "30-39", C5371&lt;=49, "40-49", C5371&lt;=59, "50-59",C5371&lt;=69, "60-69", C5371&gt;=70, "70+")</f>
        <v>70+</v>
      </c>
      <c r="E5371" t="s">
        <v>40</v>
      </c>
      <c r="F5371">
        <v>0</v>
      </c>
      <c r="G5371" t="s">
        <v>976</v>
      </c>
      <c r="H5371">
        <v>92059</v>
      </c>
      <c r="I5371">
        <v>33.384345000000003</v>
      </c>
      <c r="J5371">
        <v>-117.072619</v>
      </c>
      <c r="K5371">
        <v>1</v>
      </c>
      <c r="L5371">
        <v>2</v>
      </c>
      <c r="M5371" t="str" cm="1">
        <f t="array" ref="M5371">_xlfn.IFS(L5371&lt;=12, "New (0-12 months)", L5371&lt;=36, "Mid (13-36 months)", L5371&gt;=37,"Long (37+ months)")</f>
        <v>New (0-12 months)</v>
      </c>
      <c r="N5371" t="s">
        <v>54</v>
      </c>
      <c r="O5371" t="s">
        <v>40</v>
      </c>
      <c r="P5371">
        <v>6.86</v>
      </c>
      <c r="Q5371" t="s">
        <v>43</v>
      </c>
      <c r="R5371" t="s">
        <v>40</v>
      </c>
      <c r="S5371" t="s">
        <v>79</v>
      </c>
      <c r="T5371" s="1">
        <v>20</v>
      </c>
      <c r="U5371" t="s">
        <v>43</v>
      </c>
      <c r="V5371" t="s">
        <v>40</v>
      </c>
      <c r="W5371" t="s">
        <v>43</v>
      </c>
      <c r="X5371" t="s">
        <v>43</v>
      </c>
      <c r="Y5371" t="s">
        <v>43</v>
      </c>
      <c r="Z5371" t="s">
        <v>43</v>
      </c>
      <c r="AA5371" t="s">
        <v>43</v>
      </c>
      <c r="AB5371" t="s">
        <v>40</v>
      </c>
      <c r="AC5371" t="s">
        <v>51</v>
      </c>
      <c r="AD5371" t="s">
        <v>43</v>
      </c>
      <c r="AE5371" t="s">
        <v>46</v>
      </c>
      <c r="AF5371">
        <v>50.15</v>
      </c>
      <c r="AH5371">
        <v>115.1</v>
      </c>
      <c r="AI5371">
        <v>0</v>
      </c>
      <c r="AJ5371">
        <v>0</v>
      </c>
      <c r="AK5371">
        <v>13.72</v>
      </c>
      <c r="AL5371">
        <v>128.82</v>
      </c>
      <c r="AM5371" t="s">
        <v>57</v>
      </c>
      <c r="AN5371" t="s">
        <v>58</v>
      </c>
      <c r="AO5371" t="s">
        <v>59</v>
      </c>
    </row>
    <row r="5372" spans="1:41" x14ac:dyDescent="0.35">
      <c r="A5372" t="s">
        <v>6556</v>
      </c>
      <c r="B5372" t="s">
        <v>39</v>
      </c>
      <c r="C5372" s="10">
        <v>73</v>
      </c>
      <c r="D5372" s="5" t="str" cm="1">
        <f t="array" ref="D5372">_xlfn.IFS(C5372&lt;=29, "18-29", C5372&lt;=39, "30-39", C5372&lt;=49, "40-49", C5372&lt;=59, "50-59",C5372&lt;=69, "60-69", C5372&gt;=70, "70+")</f>
        <v>70+</v>
      </c>
      <c r="E5372" t="s">
        <v>43</v>
      </c>
      <c r="F5372">
        <v>0</v>
      </c>
      <c r="G5372" t="s">
        <v>1618</v>
      </c>
      <c r="H5372">
        <v>90232</v>
      </c>
      <c r="I5372">
        <v>34.019323</v>
      </c>
      <c r="J5372">
        <v>-118.391902</v>
      </c>
      <c r="K5372">
        <v>0</v>
      </c>
      <c r="L5372">
        <v>2</v>
      </c>
      <c r="M5372" t="str" cm="1">
        <f t="array" ref="M5372">_xlfn.IFS(L5372&lt;=12, "New (0-12 months)", L5372&lt;=36, "Mid (13-36 months)", L5372&gt;=37,"Long (37+ months)")</f>
        <v>New (0-12 months)</v>
      </c>
      <c r="N5372" t="s">
        <v>42</v>
      </c>
      <c r="O5372" t="s">
        <v>40</v>
      </c>
      <c r="P5372">
        <v>25.74</v>
      </c>
      <c r="Q5372" t="s">
        <v>43</v>
      </c>
      <c r="R5372" t="s">
        <v>40</v>
      </c>
      <c r="S5372" t="s">
        <v>79</v>
      </c>
      <c r="T5372" s="1">
        <v>6</v>
      </c>
      <c r="U5372" t="s">
        <v>40</v>
      </c>
      <c r="V5372" t="s">
        <v>40</v>
      </c>
      <c r="W5372" t="s">
        <v>43</v>
      </c>
      <c r="X5372" t="s">
        <v>43</v>
      </c>
      <c r="Y5372" t="s">
        <v>43</v>
      </c>
      <c r="Z5372" t="s">
        <v>43</v>
      </c>
      <c r="AA5372" t="s">
        <v>43</v>
      </c>
      <c r="AB5372" t="s">
        <v>40</v>
      </c>
      <c r="AC5372" t="s">
        <v>51</v>
      </c>
      <c r="AD5372" t="s">
        <v>43</v>
      </c>
      <c r="AE5372" t="s">
        <v>46</v>
      </c>
      <c r="AF5372">
        <v>54.85</v>
      </c>
      <c r="AH5372">
        <v>104.2</v>
      </c>
      <c r="AI5372">
        <v>0</v>
      </c>
      <c r="AJ5372">
        <v>0</v>
      </c>
      <c r="AK5372">
        <v>51.48</v>
      </c>
      <c r="AL5372">
        <v>155.68</v>
      </c>
      <c r="AM5372" t="s">
        <v>57</v>
      </c>
      <c r="AN5372" t="s">
        <v>117</v>
      </c>
      <c r="AO5372" t="s">
        <v>802</v>
      </c>
    </row>
    <row r="5373" spans="1:41" x14ac:dyDescent="0.35">
      <c r="A5373" t="s">
        <v>6557</v>
      </c>
      <c r="B5373" t="s">
        <v>39</v>
      </c>
      <c r="C5373" s="10">
        <v>49</v>
      </c>
      <c r="D5373" s="5" t="str" cm="1">
        <f t="array" ref="D5373">_xlfn.IFS(C5373&lt;=29, "18-29", C5373&lt;=39, "30-39", C5373&lt;=49, "40-49", C5373&lt;=59, "50-59",C5373&lt;=69, "60-69", C5373&gt;=70, "70+")</f>
        <v>40-49</v>
      </c>
      <c r="E5373" t="s">
        <v>43</v>
      </c>
      <c r="F5373">
        <v>0</v>
      </c>
      <c r="G5373" t="s">
        <v>1499</v>
      </c>
      <c r="H5373">
        <v>95689</v>
      </c>
      <c r="I5373">
        <v>38.481901999999998</v>
      </c>
      <c r="J5373">
        <v>-120.603668</v>
      </c>
      <c r="K5373">
        <v>0</v>
      </c>
      <c r="L5373">
        <v>60</v>
      </c>
      <c r="M5373" t="str" cm="1">
        <f t="array" ref="M5373">_xlfn.IFS(L5373&lt;=12, "New (0-12 months)", L5373&lt;=36, "Mid (13-36 months)", L5373&gt;=37,"Long (37+ months)")</f>
        <v>Long (37+ months)</v>
      </c>
      <c r="N5373" t="s">
        <v>42</v>
      </c>
      <c r="O5373" t="s">
        <v>40</v>
      </c>
      <c r="P5373">
        <v>38.880000000000003</v>
      </c>
      <c r="Q5373" t="s">
        <v>43</v>
      </c>
      <c r="R5373" t="s">
        <v>40</v>
      </c>
      <c r="S5373" t="s">
        <v>79</v>
      </c>
      <c r="T5373" s="1">
        <v>2</v>
      </c>
      <c r="U5373" t="s">
        <v>43</v>
      </c>
      <c r="V5373" t="s">
        <v>40</v>
      </c>
      <c r="W5373" t="s">
        <v>40</v>
      </c>
      <c r="X5373" t="s">
        <v>40</v>
      </c>
      <c r="Y5373" t="s">
        <v>40</v>
      </c>
      <c r="Z5373" t="s">
        <v>43</v>
      </c>
      <c r="AA5373" t="s">
        <v>43</v>
      </c>
      <c r="AB5373" t="s">
        <v>40</v>
      </c>
      <c r="AC5373" t="s">
        <v>45</v>
      </c>
      <c r="AD5373" t="s">
        <v>40</v>
      </c>
      <c r="AE5373" t="s">
        <v>46</v>
      </c>
      <c r="AF5373">
        <v>70.150000000000006</v>
      </c>
      <c r="AH5373">
        <v>4224.7</v>
      </c>
      <c r="AI5373">
        <v>0</v>
      </c>
      <c r="AJ5373">
        <v>0</v>
      </c>
      <c r="AK5373">
        <v>2332.8000000000002</v>
      </c>
      <c r="AL5373">
        <v>6557.5</v>
      </c>
      <c r="AM5373" t="s">
        <v>47</v>
      </c>
    </row>
    <row r="5374" spans="1:41" x14ac:dyDescent="0.35">
      <c r="A5374" t="s">
        <v>6558</v>
      </c>
      <c r="B5374" t="s">
        <v>49</v>
      </c>
      <c r="C5374" s="10">
        <v>59</v>
      </c>
      <c r="D5374" s="5" t="str" cm="1">
        <f t="array" ref="D5374">_xlfn.IFS(C5374&lt;=29, "18-29", C5374&lt;=39, "30-39", C5374&lt;=49, "40-49", C5374&lt;=59, "50-59",C5374&lt;=69, "60-69", C5374&gt;=70, "70+")</f>
        <v>50-59</v>
      </c>
      <c r="E5374" t="s">
        <v>43</v>
      </c>
      <c r="F5374">
        <v>0</v>
      </c>
      <c r="G5374" t="s">
        <v>3367</v>
      </c>
      <c r="H5374">
        <v>96123</v>
      </c>
      <c r="I5374">
        <v>40.845737999999997</v>
      </c>
      <c r="J5374">
        <v>-120.322219</v>
      </c>
      <c r="K5374">
        <v>0</v>
      </c>
      <c r="L5374">
        <v>40</v>
      </c>
      <c r="M5374" t="str" cm="1">
        <f t="array" ref="M5374">_xlfn.IFS(L5374&lt;=12, "New (0-12 months)", L5374&lt;=36, "Mid (13-36 months)", L5374&gt;=37,"Long (37+ months)")</f>
        <v>Long (37+ months)</v>
      </c>
      <c r="N5374" t="s">
        <v>42</v>
      </c>
      <c r="O5374" t="s">
        <v>40</v>
      </c>
      <c r="P5374">
        <v>17.829999999999998</v>
      </c>
      <c r="Q5374" t="s">
        <v>40</v>
      </c>
      <c r="R5374" t="s">
        <v>40</v>
      </c>
      <c r="S5374" t="s">
        <v>55</v>
      </c>
      <c r="T5374" s="1">
        <v>27</v>
      </c>
      <c r="U5374" t="s">
        <v>43</v>
      </c>
      <c r="V5374" t="s">
        <v>43</v>
      </c>
      <c r="W5374" t="s">
        <v>43</v>
      </c>
      <c r="X5374" t="s">
        <v>43</v>
      </c>
      <c r="Y5374" t="s">
        <v>40</v>
      </c>
      <c r="Z5374" t="s">
        <v>43</v>
      </c>
      <c r="AA5374" t="s">
        <v>43</v>
      </c>
      <c r="AB5374" t="s">
        <v>40</v>
      </c>
      <c r="AC5374" t="s">
        <v>51</v>
      </c>
      <c r="AD5374" t="s">
        <v>40</v>
      </c>
      <c r="AE5374" t="s">
        <v>56</v>
      </c>
      <c r="AF5374">
        <v>84.9</v>
      </c>
      <c r="AH5374">
        <v>3369.05</v>
      </c>
      <c r="AI5374">
        <v>0</v>
      </c>
      <c r="AJ5374">
        <v>0</v>
      </c>
      <c r="AK5374">
        <v>713.2</v>
      </c>
      <c r="AL5374">
        <v>4082.25</v>
      </c>
      <c r="AM5374" t="s">
        <v>47</v>
      </c>
    </row>
    <row r="5375" spans="1:41" x14ac:dyDescent="0.35">
      <c r="A5375" t="s">
        <v>6559</v>
      </c>
      <c r="B5375" t="s">
        <v>49</v>
      </c>
      <c r="C5375" s="10">
        <v>39</v>
      </c>
      <c r="D5375" s="5" t="str" cm="1">
        <f t="array" ref="D5375">_xlfn.IFS(C5375&lt;=29, "18-29", C5375&lt;=39, "30-39", C5375&lt;=49, "40-49", C5375&lt;=59, "50-59",C5375&lt;=69, "60-69", C5375&gt;=70, "70+")</f>
        <v>30-39</v>
      </c>
      <c r="E5375" t="s">
        <v>40</v>
      </c>
      <c r="F5375">
        <v>1</v>
      </c>
      <c r="G5375" t="s">
        <v>823</v>
      </c>
      <c r="H5375">
        <v>95521</v>
      </c>
      <c r="I5375">
        <v>40.839958000000003</v>
      </c>
      <c r="J5375">
        <v>-124.00375699999999</v>
      </c>
      <c r="K5375">
        <v>0</v>
      </c>
      <c r="L5375">
        <v>27</v>
      </c>
      <c r="M5375" t="str" cm="1">
        <f t="array" ref="M5375">_xlfn.IFS(L5375&lt;=12, "New (0-12 months)", L5375&lt;=36, "Mid (13-36 months)", L5375&gt;=37,"Long (37+ months)")</f>
        <v>Mid (13-36 months)</v>
      </c>
      <c r="N5375" t="s">
        <v>42</v>
      </c>
      <c r="O5375" t="s">
        <v>40</v>
      </c>
      <c r="P5375">
        <v>14.07</v>
      </c>
      <c r="Q5375" t="s">
        <v>40</v>
      </c>
      <c r="R5375" t="s">
        <v>40</v>
      </c>
      <c r="S5375" t="s">
        <v>55</v>
      </c>
      <c r="T5375" s="1">
        <v>15</v>
      </c>
      <c r="U5375" t="s">
        <v>40</v>
      </c>
      <c r="V5375" t="s">
        <v>40</v>
      </c>
      <c r="W5375" t="s">
        <v>43</v>
      </c>
      <c r="X5375" t="s">
        <v>40</v>
      </c>
      <c r="Y5375" t="s">
        <v>40</v>
      </c>
      <c r="Z5375" t="s">
        <v>43</v>
      </c>
      <c r="AA5375" t="s">
        <v>43</v>
      </c>
      <c r="AB5375" t="s">
        <v>40</v>
      </c>
      <c r="AC5375" t="s">
        <v>51</v>
      </c>
      <c r="AD5375" t="s">
        <v>43</v>
      </c>
      <c r="AE5375" t="s">
        <v>56</v>
      </c>
      <c r="AF5375">
        <v>100.75</v>
      </c>
      <c r="AH5375">
        <v>2793.55</v>
      </c>
      <c r="AI5375">
        <v>0</v>
      </c>
      <c r="AJ5375">
        <v>0</v>
      </c>
      <c r="AK5375">
        <v>379.89</v>
      </c>
      <c r="AL5375">
        <v>3173.44</v>
      </c>
      <c r="AM5375" t="s">
        <v>47</v>
      </c>
    </row>
    <row r="5376" spans="1:41" x14ac:dyDescent="0.35">
      <c r="A5376" t="s">
        <v>6560</v>
      </c>
      <c r="B5376" t="s">
        <v>49</v>
      </c>
      <c r="C5376" s="10">
        <v>23</v>
      </c>
      <c r="D5376" s="5" t="str" cm="1">
        <f t="array" ref="D5376">_xlfn.IFS(C5376&lt;=29, "18-29", C5376&lt;=39, "30-39", C5376&lt;=49, "40-49", C5376&lt;=59, "50-59",C5376&lt;=69, "60-69", C5376&gt;=70, "70+")</f>
        <v>18-29</v>
      </c>
      <c r="E5376" t="s">
        <v>43</v>
      </c>
      <c r="F5376">
        <v>0</v>
      </c>
      <c r="G5376" t="s">
        <v>3045</v>
      </c>
      <c r="H5376">
        <v>91355</v>
      </c>
      <c r="I5376">
        <v>34.439869999999999</v>
      </c>
      <c r="J5376">
        <v>-118.644609</v>
      </c>
      <c r="K5376">
        <v>0</v>
      </c>
      <c r="L5376">
        <v>3</v>
      </c>
      <c r="M5376" t="str" cm="1">
        <f t="array" ref="M5376">_xlfn.IFS(L5376&lt;=12, "New (0-12 months)", L5376&lt;=36, "Mid (13-36 months)", L5376&gt;=37,"Long (37+ months)")</f>
        <v>New (0-12 months)</v>
      </c>
      <c r="N5376" t="s">
        <v>54</v>
      </c>
      <c r="O5376" t="s">
        <v>40</v>
      </c>
      <c r="P5376">
        <v>48.84</v>
      </c>
      <c r="Q5376" t="s">
        <v>43</v>
      </c>
      <c r="R5376" t="s">
        <v>40</v>
      </c>
      <c r="S5376" t="s">
        <v>79</v>
      </c>
      <c r="T5376" s="1">
        <v>41</v>
      </c>
      <c r="U5376" t="s">
        <v>43</v>
      </c>
      <c r="V5376" t="s">
        <v>43</v>
      </c>
      <c r="W5376" t="s">
        <v>43</v>
      </c>
      <c r="X5376" t="s">
        <v>43</v>
      </c>
      <c r="Y5376" t="s">
        <v>43</v>
      </c>
      <c r="Z5376" t="s">
        <v>43</v>
      </c>
      <c r="AA5376" t="s">
        <v>40</v>
      </c>
      <c r="AB5376" t="s">
        <v>40</v>
      </c>
      <c r="AC5376" t="s">
        <v>51</v>
      </c>
      <c r="AD5376" t="s">
        <v>40</v>
      </c>
      <c r="AE5376" t="s">
        <v>56</v>
      </c>
      <c r="AF5376">
        <v>43.3</v>
      </c>
      <c r="AH5376">
        <v>123.65</v>
      </c>
      <c r="AI5376">
        <v>0</v>
      </c>
      <c r="AJ5376">
        <v>0</v>
      </c>
      <c r="AK5376">
        <v>146.52000000000001</v>
      </c>
      <c r="AL5376">
        <v>270.17</v>
      </c>
      <c r="AM5376" t="s">
        <v>57</v>
      </c>
      <c r="AN5376" t="s">
        <v>117</v>
      </c>
      <c r="AO5376" t="s">
        <v>240</v>
      </c>
    </row>
    <row r="5377" spans="1:41" x14ac:dyDescent="0.35">
      <c r="A5377" t="s">
        <v>6561</v>
      </c>
      <c r="B5377" t="s">
        <v>39</v>
      </c>
      <c r="C5377" s="10">
        <v>36</v>
      </c>
      <c r="D5377" s="5" t="str" cm="1">
        <f t="array" ref="D5377">_xlfn.IFS(C5377&lt;=29, "18-29", C5377&lt;=39, "30-39", C5377&lt;=49, "40-49", C5377&lt;=59, "50-59",C5377&lt;=69, "60-69", C5377&gt;=70, "70+")</f>
        <v>30-39</v>
      </c>
      <c r="E5377" t="s">
        <v>40</v>
      </c>
      <c r="F5377">
        <v>0</v>
      </c>
      <c r="G5377" t="s">
        <v>135</v>
      </c>
      <c r="H5377">
        <v>90001</v>
      </c>
      <c r="I5377">
        <v>33.973616</v>
      </c>
      <c r="J5377">
        <v>-118.24902</v>
      </c>
      <c r="K5377">
        <v>0</v>
      </c>
      <c r="L5377">
        <v>1</v>
      </c>
      <c r="M5377" t="str" cm="1">
        <f t="array" ref="M5377">_xlfn.IFS(L5377&lt;=12, "New (0-12 months)", L5377&lt;=36, "Mid (13-36 months)", L5377&gt;=37,"Long (37+ months)")</f>
        <v>New (0-12 months)</v>
      </c>
      <c r="N5377" t="s">
        <v>54</v>
      </c>
      <c r="O5377" t="s">
        <v>43</v>
      </c>
      <c r="P5377">
        <v>0</v>
      </c>
      <c r="Q5377" t="s">
        <v>8234</v>
      </c>
      <c r="R5377" t="s">
        <v>40</v>
      </c>
      <c r="S5377" t="s">
        <v>79</v>
      </c>
      <c r="T5377" s="1">
        <v>10</v>
      </c>
      <c r="U5377" t="s">
        <v>43</v>
      </c>
      <c r="V5377" t="s">
        <v>40</v>
      </c>
      <c r="W5377" t="s">
        <v>43</v>
      </c>
      <c r="X5377" t="s">
        <v>43</v>
      </c>
      <c r="Y5377" t="s">
        <v>43</v>
      </c>
      <c r="Z5377" t="s">
        <v>43</v>
      </c>
      <c r="AA5377" t="s">
        <v>43</v>
      </c>
      <c r="AB5377" t="s">
        <v>40</v>
      </c>
      <c r="AC5377" t="s">
        <v>51</v>
      </c>
      <c r="AD5377" t="s">
        <v>40</v>
      </c>
      <c r="AE5377" t="s">
        <v>56</v>
      </c>
      <c r="AF5377">
        <v>29.85</v>
      </c>
      <c r="AH5377">
        <v>29.85</v>
      </c>
      <c r="AI5377">
        <v>0</v>
      </c>
      <c r="AJ5377">
        <v>0</v>
      </c>
      <c r="AK5377">
        <v>0</v>
      </c>
      <c r="AL5377">
        <v>29.85</v>
      </c>
      <c r="AM5377" t="s">
        <v>98</v>
      </c>
    </row>
    <row r="5378" spans="1:41" x14ac:dyDescent="0.35">
      <c r="A5378" t="s">
        <v>6562</v>
      </c>
      <c r="B5378" t="s">
        <v>49</v>
      </c>
      <c r="C5378" s="10">
        <v>61</v>
      </c>
      <c r="D5378" s="5" t="str" cm="1">
        <f t="array" ref="D5378">_xlfn.IFS(C5378&lt;=29, "18-29", C5378&lt;=39, "30-39", C5378&lt;=49, "40-49", C5378&lt;=59, "50-59",C5378&lt;=69, "60-69", C5378&gt;=70, "70+")</f>
        <v>60-69</v>
      </c>
      <c r="E5378" t="s">
        <v>40</v>
      </c>
      <c r="F5378">
        <v>1</v>
      </c>
      <c r="G5378" t="s">
        <v>153</v>
      </c>
      <c r="H5378">
        <v>94538</v>
      </c>
      <c r="I5378">
        <v>37.505768000000003</v>
      </c>
      <c r="J5378">
        <v>-121.96247200000001</v>
      </c>
      <c r="K5378">
        <v>5</v>
      </c>
      <c r="L5378">
        <v>6</v>
      </c>
      <c r="M5378" t="str" cm="1">
        <f t="array" ref="M5378">_xlfn.IFS(L5378&lt;=12, "New (0-12 months)", L5378&lt;=36, "Mid (13-36 months)", L5378&gt;=37,"Long (37+ months)")</f>
        <v>New (0-12 months)</v>
      </c>
      <c r="N5378" t="s">
        <v>54</v>
      </c>
      <c r="O5378" t="s">
        <v>40</v>
      </c>
      <c r="P5378">
        <v>49.2</v>
      </c>
      <c r="Q5378" t="s">
        <v>43</v>
      </c>
      <c r="R5378" t="s">
        <v>40</v>
      </c>
      <c r="S5378" t="s">
        <v>79</v>
      </c>
      <c r="T5378" s="1">
        <v>21</v>
      </c>
      <c r="U5378" t="s">
        <v>43</v>
      </c>
      <c r="V5378" t="s">
        <v>43</v>
      </c>
      <c r="W5378" t="s">
        <v>43</v>
      </c>
      <c r="X5378" t="s">
        <v>43</v>
      </c>
      <c r="Y5378" t="s">
        <v>43</v>
      </c>
      <c r="Z5378" t="s">
        <v>43</v>
      </c>
      <c r="AA5378" t="s">
        <v>43</v>
      </c>
      <c r="AB5378" t="s">
        <v>40</v>
      </c>
      <c r="AC5378" t="s">
        <v>51</v>
      </c>
      <c r="AD5378" t="s">
        <v>40</v>
      </c>
      <c r="AE5378" t="s">
        <v>56</v>
      </c>
      <c r="AF5378">
        <v>44.6</v>
      </c>
      <c r="AH5378">
        <v>260.8</v>
      </c>
      <c r="AI5378">
        <v>0</v>
      </c>
      <c r="AJ5378">
        <v>0</v>
      </c>
      <c r="AK5378">
        <v>295.2</v>
      </c>
      <c r="AL5378">
        <v>556</v>
      </c>
      <c r="AM5378" t="s">
        <v>57</v>
      </c>
      <c r="AN5378" t="s">
        <v>117</v>
      </c>
      <c r="AO5378" t="s">
        <v>802</v>
      </c>
    </row>
    <row r="5379" spans="1:41" x14ac:dyDescent="0.35">
      <c r="A5379" t="s">
        <v>6563</v>
      </c>
      <c r="B5379" t="s">
        <v>49</v>
      </c>
      <c r="C5379" s="10">
        <v>39</v>
      </c>
      <c r="D5379" s="5" t="str" cm="1">
        <f t="array" ref="D5379">_xlfn.IFS(C5379&lt;=29, "18-29", C5379&lt;=39, "30-39", C5379&lt;=49, "40-49", C5379&lt;=59, "50-59",C5379&lt;=69, "60-69", C5379&gt;=70, "70+")</f>
        <v>30-39</v>
      </c>
      <c r="E5379" t="s">
        <v>43</v>
      </c>
      <c r="F5379">
        <v>0</v>
      </c>
      <c r="G5379" t="s">
        <v>135</v>
      </c>
      <c r="H5379">
        <v>90031</v>
      </c>
      <c r="I5379">
        <v>34.085807000000003</v>
      </c>
      <c r="J5379">
        <v>-118.20661699999999</v>
      </c>
      <c r="K5379">
        <v>0</v>
      </c>
      <c r="L5379">
        <v>1</v>
      </c>
      <c r="M5379" t="str" cm="1">
        <f t="array" ref="M5379">_xlfn.IFS(L5379&lt;=12, "New (0-12 months)", L5379&lt;=36, "Mid (13-36 months)", L5379&gt;=37,"Long (37+ months)")</f>
        <v>New (0-12 months)</v>
      </c>
      <c r="N5379" t="s">
        <v>42</v>
      </c>
      <c r="O5379" t="s">
        <v>40</v>
      </c>
      <c r="P5379">
        <v>48.22</v>
      </c>
      <c r="Q5379" t="s">
        <v>43</v>
      </c>
      <c r="R5379" t="s">
        <v>40</v>
      </c>
      <c r="S5379" t="s">
        <v>79</v>
      </c>
      <c r="T5379" s="1">
        <v>21</v>
      </c>
      <c r="U5379" t="s">
        <v>43</v>
      </c>
      <c r="V5379" t="s">
        <v>43</v>
      </c>
      <c r="W5379" t="s">
        <v>43</v>
      </c>
      <c r="X5379" t="s">
        <v>43</v>
      </c>
      <c r="Y5379" t="s">
        <v>43</v>
      </c>
      <c r="Z5379" t="s">
        <v>43</v>
      </c>
      <c r="AA5379" t="s">
        <v>43</v>
      </c>
      <c r="AB5379" t="s">
        <v>40</v>
      </c>
      <c r="AC5379" t="s">
        <v>51</v>
      </c>
      <c r="AD5379" t="s">
        <v>43</v>
      </c>
      <c r="AE5379" t="s">
        <v>46</v>
      </c>
      <c r="AF5379">
        <v>4</v>
      </c>
      <c r="AH5379">
        <v>46.3</v>
      </c>
      <c r="AI5379">
        <v>0</v>
      </c>
      <c r="AJ5379">
        <v>0</v>
      </c>
      <c r="AK5379">
        <v>48.22</v>
      </c>
      <c r="AL5379">
        <v>94.52</v>
      </c>
      <c r="AM5379" t="s">
        <v>57</v>
      </c>
      <c r="AN5379" t="s">
        <v>117</v>
      </c>
      <c r="AO5379" t="s">
        <v>802</v>
      </c>
    </row>
    <row r="5380" spans="1:41" x14ac:dyDescent="0.35">
      <c r="A5380" t="s">
        <v>6564</v>
      </c>
      <c r="B5380" t="s">
        <v>49</v>
      </c>
      <c r="C5380" s="10">
        <v>67</v>
      </c>
      <c r="D5380" s="5" t="str" cm="1">
        <f t="array" ref="D5380">_xlfn.IFS(C5380&lt;=29, "18-29", C5380&lt;=39, "30-39", C5380&lt;=49, "40-49", C5380&lt;=59, "50-59",C5380&lt;=69, "60-69", C5380&gt;=70, "70+")</f>
        <v>60-69</v>
      </c>
      <c r="E5380" t="s">
        <v>43</v>
      </c>
      <c r="F5380">
        <v>0</v>
      </c>
      <c r="G5380" t="s">
        <v>322</v>
      </c>
      <c r="H5380">
        <v>95826</v>
      </c>
      <c r="I5380">
        <v>38.542532000000001</v>
      </c>
      <c r="J5380">
        <v>-121.378826</v>
      </c>
      <c r="K5380">
        <v>0</v>
      </c>
      <c r="L5380">
        <v>34</v>
      </c>
      <c r="M5380" t="str" cm="1">
        <f t="array" ref="M5380">_xlfn.IFS(L5380&lt;=12, "New (0-12 months)", L5380&lt;=36, "Mid (13-36 months)", L5380&gt;=37,"Long (37+ months)")</f>
        <v>Mid (13-36 months)</v>
      </c>
      <c r="N5380" t="s">
        <v>129</v>
      </c>
      <c r="O5380" t="s">
        <v>40</v>
      </c>
      <c r="P5380">
        <v>13.56</v>
      </c>
      <c r="Q5380" t="s">
        <v>43</v>
      </c>
      <c r="R5380" t="s">
        <v>40</v>
      </c>
      <c r="S5380" t="s">
        <v>55</v>
      </c>
      <c r="T5380" s="1">
        <v>30</v>
      </c>
      <c r="U5380" t="s">
        <v>43</v>
      </c>
      <c r="V5380" t="s">
        <v>43</v>
      </c>
      <c r="W5380" t="s">
        <v>43</v>
      </c>
      <c r="X5380" t="s">
        <v>43</v>
      </c>
      <c r="Y5380" t="s">
        <v>43</v>
      </c>
      <c r="Z5380" t="s">
        <v>43</v>
      </c>
      <c r="AA5380" t="s">
        <v>43</v>
      </c>
      <c r="AB5380" t="s">
        <v>40</v>
      </c>
      <c r="AC5380" t="s">
        <v>73</v>
      </c>
      <c r="AD5380" t="s">
        <v>43</v>
      </c>
      <c r="AE5380" t="s">
        <v>46</v>
      </c>
      <c r="AF5380">
        <v>69.150000000000006</v>
      </c>
      <c r="AH5380">
        <v>2275.1</v>
      </c>
      <c r="AI5380">
        <v>0</v>
      </c>
      <c r="AJ5380">
        <v>0</v>
      </c>
      <c r="AK5380">
        <v>461.04</v>
      </c>
      <c r="AL5380">
        <v>2736.14</v>
      </c>
      <c r="AM5380" t="s">
        <v>47</v>
      </c>
    </row>
    <row r="5381" spans="1:41" x14ac:dyDescent="0.35">
      <c r="A5381" t="s">
        <v>6565</v>
      </c>
      <c r="B5381" t="s">
        <v>39</v>
      </c>
      <c r="C5381" s="10">
        <v>20</v>
      </c>
      <c r="D5381" s="5" t="str" cm="1">
        <f t="array" ref="D5381">_xlfn.IFS(C5381&lt;=29, "18-29", C5381&lt;=39, "30-39", C5381&lt;=49, "40-49", C5381&lt;=59, "50-59",C5381&lt;=69, "60-69", C5381&gt;=70, "70+")</f>
        <v>18-29</v>
      </c>
      <c r="E5381" t="s">
        <v>43</v>
      </c>
      <c r="F5381">
        <v>0</v>
      </c>
      <c r="G5381" t="s">
        <v>454</v>
      </c>
      <c r="H5381">
        <v>91722</v>
      </c>
      <c r="I5381">
        <v>34.097344999999997</v>
      </c>
      <c r="J5381">
        <v>-117.906736</v>
      </c>
      <c r="K5381">
        <v>0</v>
      </c>
      <c r="L5381">
        <v>1</v>
      </c>
      <c r="M5381" t="str" cm="1">
        <f t="array" ref="M5381">_xlfn.IFS(L5381&lt;=12, "New (0-12 months)", L5381&lt;=36, "Mid (13-36 months)", L5381&gt;=37,"Long (37+ months)")</f>
        <v>New (0-12 months)</v>
      </c>
      <c r="N5381" t="s">
        <v>54</v>
      </c>
      <c r="O5381" t="s">
        <v>40</v>
      </c>
      <c r="P5381">
        <v>21.72</v>
      </c>
      <c r="Q5381" t="s">
        <v>43</v>
      </c>
      <c r="R5381" t="s">
        <v>40</v>
      </c>
      <c r="S5381" t="s">
        <v>55</v>
      </c>
      <c r="T5381" s="1">
        <v>52</v>
      </c>
      <c r="U5381" t="s">
        <v>43</v>
      </c>
      <c r="V5381" t="s">
        <v>43</v>
      </c>
      <c r="W5381" t="s">
        <v>43</v>
      </c>
      <c r="X5381" t="s">
        <v>43</v>
      </c>
      <c r="Y5381" t="s">
        <v>43</v>
      </c>
      <c r="Z5381" t="s">
        <v>40</v>
      </c>
      <c r="AA5381" t="s">
        <v>40</v>
      </c>
      <c r="AB5381" t="s">
        <v>40</v>
      </c>
      <c r="AC5381" t="s">
        <v>51</v>
      </c>
      <c r="AD5381" t="s">
        <v>40</v>
      </c>
      <c r="AE5381" t="s">
        <v>56</v>
      </c>
      <c r="AF5381">
        <v>79.599999999999994</v>
      </c>
      <c r="AH5381">
        <v>79.599999999999994</v>
      </c>
      <c r="AI5381">
        <v>0</v>
      </c>
      <c r="AJ5381">
        <v>0</v>
      </c>
      <c r="AK5381">
        <v>21.72</v>
      </c>
      <c r="AL5381">
        <v>101.32</v>
      </c>
      <c r="AM5381" t="s">
        <v>57</v>
      </c>
      <c r="AN5381" t="s">
        <v>109</v>
      </c>
      <c r="AO5381" t="s">
        <v>288</v>
      </c>
    </row>
    <row r="5382" spans="1:41" x14ac:dyDescent="0.35">
      <c r="A5382" t="s">
        <v>6566</v>
      </c>
      <c r="B5382" t="s">
        <v>49</v>
      </c>
      <c r="C5382" s="10">
        <v>48</v>
      </c>
      <c r="D5382" s="5" t="str" cm="1">
        <f t="array" ref="D5382">_xlfn.IFS(C5382&lt;=29, "18-29", C5382&lt;=39, "30-39", C5382&lt;=49, "40-49", C5382&lt;=59, "50-59",C5382&lt;=69, "60-69", C5382&gt;=70, "70+")</f>
        <v>40-49</v>
      </c>
      <c r="E5382" t="s">
        <v>40</v>
      </c>
      <c r="F5382">
        <v>2</v>
      </c>
      <c r="G5382" t="s">
        <v>2605</v>
      </c>
      <c r="H5382">
        <v>93454</v>
      </c>
      <c r="I5382">
        <v>34.943522999999999</v>
      </c>
      <c r="J5382">
        <v>-120.25672900000001</v>
      </c>
      <c r="K5382">
        <v>10</v>
      </c>
      <c r="L5382">
        <v>32</v>
      </c>
      <c r="M5382" t="str" cm="1">
        <f t="array" ref="M5382">_xlfn.IFS(L5382&lt;=12, "New (0-12 months)", L5382&lt;=36, "Mid (13-36 months)", L5382&gt;=37,"Long (37+ months)")</f>
        <v>Mid (13-36 months)</v>
      </c>
      <c r="N5382" t="s">
        <v>42</v>
      </c>
      <c r="O5382" t="s">
        <v>43</v>
      </c>
      <c r="P5382">
        <v>0</v>
      </c>
      <c r="Q5382" t="s">
        <v>8234</v>
      </c>
      <c r="R5382" t="s">
        <v>40</v>
      </c>
      <c r="S5382" t="s">
        <v>79</v>
      </c>
      <c r="T5382" s="1">
        <v>19</v>
      </c>
      <c r="U5382" t="s">
        <v>43</v>
      </c>
      <c r="V5382" t="s">
        <v>43</v>
      </c>
      <c r="W5382" t="s">
        <v>40</v>
      </c>
      <c r="X5382" t="s">
        <v>43</v>
      </c>
      <c r="Y5382" t="s">
        <v>40</v>
      </c>
      <c r="Z5382" t="s">
        <v>40</v>
      </c>
      <c r="AA5382" t="s">
        <v>40</v>
      </c>
      <c r="AB5382" t="s">
        <v>40</v>
      </c>
      <c r="AC5382" t="s">
        <v>51</v>
      </c>
      <c r="AD5382" t="s">
        <v>43</v>
      </c>
      <c r="AE5382" t="s">
        <v>46</v>
      </c>
      <c r="AF5382">
        <v>50.6</v>
      </c>
      <c r="AH5382">
        <v>1653.45</v>
      </c>
      <c r="AI5382">
        <v>0</v>
      </c>
      <c r="AJ5382">
        <v>0</v>
      </c>
      <c r="AK5382">
        <v>0</v>
      </c>
      <c r="AL5382">
        <v>1653.45</v>
      </c>
      <c r="AM5382" t="s">
        <v>47</v>
      </c>
    </row>
    <row r="5383" spans="1:41" x14ac:dyDescent="0.35">
      <c r="A5383" t="s">
        <v>6567</v>
      </c>
      <c r="B5383" t="s">
        <v>39</v>
      </c>
      <c r="C5383" s="10">
        <v>53</v>
      </c>
      <c r="D5383" s="5" t="str" cm="1">
        <f t="array" ref="D5383">_xlfn.IFS(C5383&lt;=29, "18-29", C5383&lt;=39, "30-39", C5383&lt;=49, "40-49", C5383&lt;=59, "50-59",C5383&lt;=69, "60-69", C5383&gt;=70, "70+")</f>
        <v>50-59</v>
      </c>
      <c r="E5383" t="s">
        <v>43</v>
      </c>
      <c r="F5383">
        <v>0</v>
      </c>
      <c r="G5383" t="s">
        <v>1158</v>
      </c>
      <c r="H5383">
        <v>95422</v>
      </c>
      <c r="I5383">
        <v>38.965803999999999</v>
      </c>
      <c r="J5383">
        <v>-122.63177899999999</v>
      </c>
      <c r="K5383">
        <v>0</v>
      </c>
      <c r="L5383">
        <v>1</v>
      </c>
      <c r="M5383" t="str" cm="1">
        <f t="array" ref="M5383">_xlfn.IFS(L5383&lt;=12, "New (0-12 months)", L5383&lt;=36, "Mid (13-36 months)", L5383&gt;=37,"Long (37+ months)")</f>
        <v>New (0-12 months)</v>
      </c>
      <c r="N5383" t="s">
        <v>42</v>
      </c>
      <c r="O5383" t="s">
        <v>40</v>
      </c>
      <c r="P5383">
        <v>14.48</v>
      </c>
      <c r="Q5383" t="s">
        <v>43</v>
      </c>
      <c r="R5383" t="s">
        <v>40</v>
      </c>
      <c r="S5383" t="s">
        <v>55</v>
      </c>
      <c r="T5383" s="1">
        <v>26</v>
      </c>
      <c r="U5383" t="s">
        <v>43</v>
      </c>
      <c r="V5383" t="s">
        <v>40</v>
      </c>
      <c r="W5383" t="s">
        <v>43</v>
      </c>
      <c r="X5383" t="s">
        <v>43</v>
      </c>
      <c r="Y5383" t="s">
        <v>43</v>
      </c>
      <c r="Z5383" t="s">
        <v>43</v>
      </c>
      <c r="AA5383" t="s">
        <v>43</v>
      </c>
      <c r="AB5383" t="s">
        <v>40</v>
      </c>
      <c r="AC5383" t="s">
        <v>51</v>
      </c>
      <c r="AD5383" t="s">
        <v>43</v>
      </c>
      <c r="AE5383" t="s">
        <v>56</v>
      </c>
      <c r="AF5383">
        <v>75.8</v>
      </c>
      <c r="AH5383">
        <v>75.8</v>
      </c>
      <c r="AI5383">
        <v>0</v>
      </c>
      <c r="AJ5383">
        <v>0</v>
      </c>
      <c r="AK5383">
        <v>14.48</v>
      </c>
      <c r="AL5383">
        <v>90.28</v>
      </c>
      <c r="AM5383" t="s">
        <v>57</v>
      </c>
      <c r="AN5383" t="s">
        <v>58</v>
      </c>
      <c r="AO5383" t="s">
        <v>59</v>
      </c>
    </row>
    <row r="5384" spans="1:41" x14ac:dyDescent="0.35">
      <c r="A5384" t="s">
        <v>6568</v>
      </c>
      <c r="B5384" t="s">
        <v>39</v>
      </c>
      <c r="C5384" s="10">
        <v>62</v>
      </c>
      <c r="D5384" s="5" t="str" cm="1">
        <f t="array" ref="D5384">_xlfn.IFS(C5384&lt;=29, "18-29", C5384&lt;=39, "30-39", C5384&lt;=49, "40-49", C5384&lt;=59, "50-59",C5384&lt;=69, "60-69", C5384&gt;=70, "70+")</f>
        <v>60-69</v>
      </c>
      <c r="E5384" t="s">
        <v>43</v>
      </c>
      <c r="F5384">
        <v>0</v>
      </c>
      <c r="G5384" t="s">
        <v>1185</v>
      </c>
      <c r="H5384">
        <v>95629</v>
      </c>
      <c r="I5384">
        <v>38.513483999999998</v>
      </c>
      <c r="J5384">
        <v>-120.70461299999999</v>
      </c>
      <c r="K5384">
        <v>0</v>
      </c>
      <c r="L5384">
        <v>27</v>
      </c>
      <c r="M5384" t="str" cm="1">
        <f t="array" ref="M5384">_xlfn.IFS(L5384&lt;=12, "New (0-12 months)", L5384&lt;=36, "Mid (13-36 months)", L5384&gt;=37,"Long (37+ months)")</f>
        <v>Mid (13-36 months)</v>
      </c>
      <c r="N5384" t="s">
        <v>42</v>
      </c>
      <c r="O5384" t="s">
        <v>40</v>
      </c>
      <c r="P5384">
        <v>35.770000000000003</v>
      </c>
      <c r="Q5384" t="s">
        <v>43</v>
      </c>
      <c r="R5384" t="s">
        <v>43</v>
      </c>
      <c r="S5384" t="s">
        <v>8234</v>
      </c>
      <c r="T5384" s="1">
        <v>0</v>
      </c>
      <c r="U5384" t="s">
        <v>8234</v>
      </c>
      <c r="V5384" t="s">
        <v>8234</v>
      </c>
      <c r="W5384" t="s">
        <v>8234</v>
      </c>
      <c r="X5384" t="s">
        <v>8234</v>
      </c>
      <c r="Y5384" t="s">
        <v>8234</v>
      </c>
      <c r="Z5384" t="s">
        <v>8234</v>
      </c>
      <c r="AA5384" t="s">
        <v>8234</v>
      </c>
      <c r="AB5384" t="s">
        <v>8234</v>
      </c>
      <c r="AC5384" t="s">
        <v>73</v>
      </c>
      <c r="AD5384" t="s">
        <v>40</v>
      </c>
      <c r="AE5384" t="s">
        <v>56</v>
      </c>
      <c r="AF5384">
        <v>20.25</v>
      </c>
      <c r="AH5384">
        <v>538.20000000000005</v>
      </c>
      <c r="AI5384">
        <v>0</v>
      </c>
      <c r="AJ5384">
        <v>0</v>
      </c>
      <c r="AK5384">
        <v>965.79</v>
      </c>
      <c r="AL5384">
        <v>1503.99</v>
      </c>
      <c r="AM5384" t="s">
        <v>47</v>
      </c>
    </row>
    <row r="5385" spans="1:41" x14ac:dyDescent="0.35">
      <c r="A5385" t="s">
        <v>6569</v>
      </c>
      <c r="B5385" t="s">
        <v>39</v>
      </c>
      <c r="C5385" s="10">
        <v>61</v>
      </c>
      <c r="D5385" s="5" t="str" cm="1">
        <f t="array" ref="D5385">_xlfn.IFS(C5385&lt;=29, "18-29", C5385&lt;=39, "30-39", C5385&lt;=49, "40-49", C5385&lt;=59, "50-59",C5385&lt;=69, "60-69", C5385&gt;=70, "70+")</f>
        <v>60-69</v>
      </c>
      <c r="E5385" t="s">
        <v>43</v>
      </c>
      <c r="F5385">
        <v>0</v>
      </c>
      <c r="G5385" t="s">
        <v>1412</v>
      </c>
      <c r="H5385">
        <v>94572</v>
      </c>
      <c r="I5385">
        <v>38.027217999999998</v>
      </c>
      <c r="J5385">
        <v>-122.23463</v>
      </c>
      <c r="K5385">
        <v>0</v>
      </c>
      <c r="L5385">
        <v>12</v>
      </c>
      <c r="M5385" t="str" cm="1">
        <f t="array" ref="M5385">_xlfn.IFS(L5385&lt;=12, "New (0-12 months)", L5385&lt;=36, "Mid (13-36 months)", L5385&gt;=37,"Long (37+ months)")</f>
        <v>New (0-12 months)</v>
      </c>
      <c r="N5385" t="s">
        <v>62</v>
      </c>
      <c r="O5385" t="s">
        <v>40</v>
      </c>
      <c r="P5385">
        <v>15.97</v>
      </c>
      <c r="Q5385" t="s">
        <v>43</v>
      </c>
      <c r="R5385" t="s">
        <v>40</v>
      </c>
      <c r="S5385" t="s">
        <v>55</v>
      </c>
      <c r="T5385" s="1">
        <v>19</v>
      </c>
      <c r="U5385" t="s">
        <v>40</v>
      </c>
      <c r="V5385" t="s">
        <v>43</v>
      </c>
      <c r="W5385" t="s">
        <v>43</v>
      </c>
      <c r="X5385" t="s">
        <v>43</v>
      </c>
      <c r="Y5385" t="s">
        <v>40</v>
      </c>
      <c r="Z5385" t="s">
        <v>43</v>
      </c>
      <c r="AA5385" t="s">
        <v>43</v>
      </c>
      <c r="AB5385" t="s">
        <v>40</v>
      </c>
      <c r="AC5385" t="s">
        <v>45</v>
      </c>
      <c r="AD5385" t="s">
        <v>40</v>
      </c>
      <c r="AE5385" t="s">
        <v>46</v>
      </c>
      <c r="AF5385">
        <v>85.15</v>
      </c>
      <c r="AH5385">
        <v>979.05</v>
      </c>
      <c r="AI5385">
        <v>0</v>
      </c>
      <c r="AJ5385">
        <v>0</v>
      </c>
      <c r="AK5385">
        <v>191.64</v>
      </c>
      <c r="AL5385">
        <v>1170.69</v>
      </c>
      <c r="AM5385" t="s">
        <v>47</v>
      </c>
    </row>
    <row r="5386" spans="1:41" x14ac:dyDescent="0.35">
      <c r="A5386" t="s">
        <v>6570</v>
      </c>
      <c r="B5386" t="s">
        <v>39</v>
      </c>
      <c r="C5386" s="10">
        <v>19</v>
      </c>
      <c r="D5386" s="5" t="str" cm="1">
        <f t="array" ref="D5386">_xlfn.IFS(C5386&lt;=29, "18-29", C5386&lt;=39, "30-39", C5386&lt;=49, "40-49", C5386&lt;=59, "50-59",C5386&lt;=69, "60-69", C5386&gt;=70, "70+")</f>
        <v>18-29</v>
      </c>
      <c r="E5386" t="s">
        <v>43</v>
      </c>
      <c r="F5386">
        <v>0</v>
      </c>
      <c r="G5386" t="s">
        <v>763</v>
      </c>
      <c r="H5386">
        <v>93312</v>
      </c>
      <c r="I5386">
        <v>35.392598999999997</v>
      </c>
      <c r="J5386">
        <v>-119.245341</v>
      </c>
      <c r="K5386">
        <v>0</v>
      </c>
      <c r="L5386">
        <v>65</v>
      </c>
      <c r="M5386" t="str" cm="1">
        <f t="array" ref="M5386">_xlfn.IFS(L5386&lt;=12, "New (0-12 months)", L5386&lt;=36, "Mid (13-36 months)", L5386&gt;=37,"Long (37+ months)")</f>
        <v>Long (37+ months)</v>
      </c>
      <c r="N5386" t="s">
        <v>76</v>
      </c>
      <c r="O5386" t="s">
        <v>40</v>
      </c>
      <c r="P5386">
        <v>43.29</v>
      </c>
      <c r="Q5386" t="s">
        <v>43</v>
      </c>
      <c r="R5386" t="s">
        <v>40</v>
      </c>
      <c r="S5386" t="s">
        <v>79</v>
      </c>
      <c r="T5386" s="1">
        <v>76</v>
      </c>
      <c r="U5386" t="s">
        <v>40</v>
      </c>
      <c r="V5386" t="s">
        <v>40</v>
      </c>
      <c r="W5386" t="s">
        <v>43</v>
      </c>
      <c r="X5386" t="s">
        <v>40</v>
      </c>
      <c r="Y5386" t="s">
        <v>43</v>
      </c>
      <c r="Z5386" t="s">
        <v>43</v>
      </c>
      <c r="AA5386" t="s">
        <v>43</v>
      </c>
      <c r="AB5386" t="s">
        <v>43</v>
      </c>
      <c r="AC5386" t="s">
        <v>73</v>
      </c>
      <c r="AD5386" t="s">
        <v>40</v>
      </c>
      <c r="AE5386" t="s">
        <v>183</v>
      </c>
      <c r="AF5386">
        <v>59.6</v>
      </c>
      <c r="AH5386">
        <v>3739.8</v>
      </c>
      <c r="AI5386">
        <v>0</v>
      </c>
      <c r="AJ5386">
        <v>120</v>
      </c>
      <c r="AK5386">
        <v>2813.85</v>
      </c>
      <c r="AL5386">
        <v>6673.65</v>
      </c>
      <c r="AM5386" t="s">
        <v>47</v>
      </c>
    </row>
    <row r="5387" spans="1:41" x14ac:dyDescent="0.35">
      <c r="A5387" t="s">
        <v>6571</v>
      </c>
      <c r="B5387" t="s">
        <v>49</v>
      </c>
      <c r="C5387" s="10">
        <v>19</v>
      </c>
      <c r="D5387" s="5" t="str" cm="1">
        <f t="array" ref="D5387">_xlfn.IFS(C5387&lt;=29, "18-29", C5387&lt;=39, "30-39", C5387&lt;=49, "40-49", C5387&lt;=59, "50-59",C5387&lt;=69, "60-69", C5387&gt;=70, "70+")</f>
        <v>18-29</v>
      </c>
      <c r="E5387" t="s">
        <v>40</v>
      </c>
      <c r="F5387">
        <v>0</v>
      </c>
      <c r="G5387" t="s">
        <v>3431</v>
      </c>
      <c r="H5387">
        <v>94940</v>
      </c>
      <c r="I5387">
        <v>38.129308000000002</v>
      </c>
      <c r="J5387">
        <v>-122.83481500000001</v>
      </c>
      <c r="K5387">
        <v>1</v>
      </c>
      <c r="L5387">
        <v>2</v>
      </c>
      <c r="M5387" t="str" cm="1">
        <f t="array" ref="M5387">_xlfn.IFS(L5387&lt;=12, "New (0-12 months)", L5387&lt;=36, "Mid (13-36 months)", L5387&gt;=37,"Long (37+ months)")</f>
        <v>New (0-12 months)</v>
      </c>
      <c r="N5387" t="s">
        <v>54</v>
      </c>
      <c r="O5387" t="s">
        <v>40</v>
      </c>
      <c r="P5387">
        <v>20.5</v>
      </c>
      <c r="Q5387" t="s">
        <v>43</v>
      </c>
      <c r="R5387" t="s">
        <v>40</v>
      </c>
      <c r="S5387" t="s">
        <v>55</v>
      </c>
      <c r="T5387" s="1">
        <v>51</v>
      </c>
      <c r="U5387" t="s">
        <v>43</v>
      </c>
      <c r="V5387" t="s">
        <v>43</v>
      </c>
      <c r="W5387" t="s">
        <v>40</v>
      </c>
      <c r="X5387" t="s">
        <v>43</v>
      </c>
      <c r="Y5387" t="s">
        <v>43</v>
      </c>
      <c r="Z5387" t="s">
        <v>43</v>
      </c>
      <c r="AA5387" t="s">
        <v>43</v>
      </c>
      <c r="AB5387" t="s">
        <v>40</v>
      </c>
      <c r="AC5387" t="s">
        <v>51</v>
      </c>
      <c r="AD5387" t="s">
        <v>43</v>
      </c>
      <c r="AE5387" t="s">
        <v>56</v>
      </c>
      <c r="AF5387">
        <v>76.400000000000006</v>
      </c>
      <c r="AH5387">
        <v>151.80000000000001</v>
      </c>
      <c r="AI5387">
        <v>0</v>
      </c>
      <c r="AJ5387">
        <v>0</v>
      </c>
      <c r="AK5387">
        <v>41</v>
      </c>
      <c r="AL5387">
        <v>192.8</v>
      </c>
      <c r="AM5387" t="s">
        <v>57</v>
      </c>
      <c r="AN5387" t="s">
        <v>58</v>
      </c>
      <c r="AO5387" t="s">
        <v>59</v>
      </c>
    </row>
    <row r="5388" spans="1:41" x14ac:dyDescent="0.35">
      <c r="A5388" t="s">
        <v>6572</v>
      </c>
      <c r="B5388" t="s">
        <v>49</v>
      </c>
      <c r="C5388" s="10">
        <v>54</v>
      </c>
      <c r="D5388" s="5" t="str" cm="1">
        <f t="array" ref="D5388">_xlfn.IFS(C5388&lt;=29, "18-29", C5388&lt;=39, "30-39", C5388&lt;=49, "40-49", C5388&lt;=59, "50-59",C5388&lt;=69, "60-69", C5388&gt;=70, "70+")</f>
        <v>50-59</v>
      </c>
      <c r="E5388" t="s">
        <v>40</v>
      </c>
      <c r="F5388">
        <v>0</v>
      </c>
      <c r="G5388" t="s">
        <v>1369</v>
      </c>
      <c r="H5388">
        <v>91030</v>
      </c>
      <c r="I5388">
        <v>34.110444000000001</v>
      </c>
      <c r="J5388">
        <v>-118.15695700000001</v>
      </c>
      <c r="K5388">
        <v>1</v>
      </c>
      <c r="L5388">
        <v>42</v>
      </c>
      <c r="M5388" t="str" cm="1">
        <f t="array" ref="M5388">_xlfn.IFS(L5388&lt;=12, "New (0-12 months)", L5388&lt;=36, "Mid (13-36 months)", L5388&gt;=37,"Long (37+ months)")</f>
        <v>Long (37+ months)</v>
      </c>
      <c r="N5388" t="s">
        <v>42</v>
      </c>
      <c r="O5388" t="s">
        <v>40</v>
      </c>
      <c r="P5388">
        <v>2.41</v>
      </c>
      <c r="Q5388" t="s">
        <v>40</v>
      </c>
      <c r="R5388" t="s">
        <v>40</v>
      </c>
      <c r="S5388" t="s">
        <v>55</v>
      </c>
      <c r="T5388" s="1">
        <v>21</v>
      </c>
      <c r="U5388" t="s">
        <v>43</v>
      </c>
      <c r="V5388" t="s">
        <v>43</v>
      </c>
      <c r="W5388" t="s">
        <v>40</v>
      </c>
      <c r="X5388" t="s">
        <v>40</v>
      </c>
      <c r="Y5388" t="s">
        <v>40</v>
      </c>
      <c r="Z5388" t="s">
        <v>40</v>
      </c>
      <c r="AA5388" t="s">
        <v>40</v>
      </c>
      <c r="AB5388" t="s">
        <v>40</v>
      </c>
      <c r="AC5388" t="s">
        <v>51</v>
      </c>
      <c r="AD5388" t="s">
        <v>40</v>
      </c>
      <c r="AE5388" t="s">
        <v>56</v>
      </c>
      <c r="AF5388">
        <v>106.15</v>
      </c>
      <c r="AH5388">
        <v>4512.7</v>
      </c>
      <c r="AI5388">
        <v>0</v>
      </c>
      <c r="AJ5388">
        <v>0</v>
      </c>
      <c r="AK5388">
        <v>101.22</v>
      </c>
      <c r="AL5388">
        <v>4613.92</v>
      </c>
      <c r="AM5388" t="s">
        <v>57</v>
      </c>
      <c r="AN5388" t="s">
        <v>109</v>
      </c>
      <c r="AO5388" t="s">
        <v>110</v>
      </c>
    </row>
    <row r="5389" spans="1:41" x14ac:dyDescent="0.35">
      <c r="A5389" t="s">
        <v>6573</v>
      </c>
      <c r="B5389" t="s">
        <v>39</v>
      </c>
      <c r="C5389" s="10">
        <v>32</v>
      </c>
      <c r="D5389" s="5" t="str" cm="1">
        <f t="array" ref="D5389">_xlfn.IFS(C5389&lt;=29, "18-29", C5389&lt;=39, "30-39", C5389&lt;=49, "40-49", C5389&lt;=59, "50-59",C5389&lt;=69, "60-69", C5389&gt;=70, "70+")</f>
        <v>30-39</v>
      </c>
      <c r="E5389" t="s">
        <v>40</v>
      </c>
      <c r="F5389">
        <v>2</v>
      </c>
      <c r="G5389" t="s">
        <v>4506</v>
      </c>
      <c r="H5389">
        <v>95237</v>
      </c>
      <c r="I5389">
        <v>38.166791000000003</v>
      </c>
      <c r="J5389">
        <v>-121.14207</v>
      </c>
      <c r="K5389">
        <v>6</v>
      </c>
      <c r="L5389">
        <v>62</v>
      </c>
      <c r="M5389" t="str" cm="1">
        <f t="array" ref="M5389">_xlfn.IFS(L5389&lt;=12, "New (0-12 months)", L5389&lt;=36, "Mid (13-36 months)", L5389&gt;=37,"Long (37+ months)")</f>
        <v>Long (37+ months)</v>
      </c>
      <c r="N5389" t="s">
        <v>76</v>
      </c>
      <c r="O5389" t="s">
        <v>43</v>
      </c>
      <c r="P5389">
        <v>0</v>
      </c>
      <c r="Q5389" t="s">
        <v>8234</v>
      </c>
      <c r="R5389" t="s">
        <v>40</v>
      </c>
      <c r="S5389" t="s">
        <v>44</v>
      </c>
      <c r="T5389" s="1">
        <v>26</v>
      </c>
      <c r="U5389" t="s">
        <v>40</v>
      </c>
      <c r="V5389" t="s">
        <v>40</v>
      </c>
      <c r="W5389" t="s">
        <v>43</v>
      </c>
      <c r="X5389" t="s">
        <v>40</v>
      </c>
      <c r="Y5389" t="s">
        <v>40</v>
      </c>
      <c r="Z5389" t="s">
        <v>43</v>
      </c>
      <c r="AA5389" t="s">
        <v>43</v>
      </c>
      <c r="AB5389" t="s">
        <v>43</v>
      </c>
      <c r="AC5389" t="s">
        <v>73</v>
      </c>
      <c r="AD5389" t="s">
        <v>43</v>
      </c>
      <c r="AE5389" t="s">
        <v>56</v>
      </c>
      <c r="AF5389">
        <v>48.7</v>
      </c>
      <c r="AH5389">
        <v>3008.55</v>
      </c>
      <c r="AI5389">
        <v>0</v>
      </c>
      <c r="AJ5389">
        <v>120</v>
      </c>
      <c r="AK5389">
        <v>0</v>
      </c>
      <c r="AL5389">
        <v>3128.55</v>
      </c>
      <c r="AM5389" t="s">
        <v>47</v>
      </c>
    </row>
    <row r="5390" spans="1:41" x14ac:dyDescent="0.35">
      <c r="A5390" t="s">
        <v>6574</v>
      </c>
      <c r="B5390" t="s">
        <v>39</v>
      </c>
      <c r="C5390" s="10">
        <v>54</v>
      </c>
      <c r="D5390" s="5" t="str" cm="1">
        <f t="array" ref="D5390">_xlfn.IFS(C5390&lt;=29, "18-29", C5390&lt;=39, "30-39", C5390&lt;=49, "40-49", C5390&lt;=59, "50-59",C5390&lt;=69, "60-69", C5390&gt;=70, "70+")</f>
        <v>50-59</v>
      </c>
      <c r="E5390" t="s">
        <v>43</v>
      </c>
      <c r="F5390">
        <v>0</v>
      </c>
      <c r="G5390" t="s">
        <v>78</v>
      </c>
      <c r="H5390">
        <v>93063</v>
      </c>
      <c r="I5390">
        <v>34.296813</v>
      </c>
      <c r="J5390">
        <v>-118.685703</v>
      </c>
      <c r="K5390">
        <v>0</v>
      </c>
      <c r="L5390">
        <v>48</v>
      </c>
      <c r="M5390" t="str" cm="1">
        <f t="array" ref="M5390">_xlfn.IFS(L5390&lt;=12, "New (0-12 months)", L5390&lt;=36, "Mid (13-36 months)", L5390&gt;=37,"Long (37+ months)")</f>
        <v>Long (37+ months)</v>
      </c>
      <c r="N5390" t="s">
        <v>76</v>
      </c>
      <c r="O5390" t="s">
        <v>40</v>
      </c>
      <c r="P5390">
        <v>30.82</v>
      </c>
      <c r="Q5390" t="s">
        <v>40</v>
      </c>
      <c r="R5390" t="s">
        <v>43</v>
      </c>
      <c r="S5390" t="s">
        <v>8234</v>
      </c>
      <c r="T5390" s="1">
        <v>0</v>
      </c>
      <c r="U5390" t="s">
        <v>8234</v>
      </c>
      <c r="V5390" t="s">
        <v>8234</v>
      </c>
      <c r="W5390" t="s">
        <v>8234</v>
      </c>
      <c r="X5390" t="s">
        <v>8234</v>
      </c>
      <c r="Y5390" t="s">
        <v>8234</v>
      </c>
      <c r="Z5390" t="s">
        <v>8234</v>
      </c>
      <c r="AA5390" t="s">
        <v>8234</v>
      </c>
      <c r="AB5390" t="s">
        <v>8234</v>
      </c>
      <c r="AC5390" t="s">
        <v>73</v>
      </c>
      <c r="AD5390" t="s">
        <v>43</v>
      </c>
      <c r="AE5390" t="s">
        <v>46</v>
      </c>
      <c r="AF5390">
        <v>24</v>
      </c>
      <c r="AH5390">
        <v>1183.05</v>
      </c>
      <c r="AI5390">
        <v>0</v>
      </c>
      <c r="AJ5390">
        <v>0</v>
      </c>
      <c r="AK5390">
        <v>1479.36</v>
      </c>
      <c r="AL5390">
        <v>2662.41</v>
      </c>
      <c r="AM5390" t="s">
        <v>47</v>
      </c>
    </row>
    <row r="5391" spans="1:41" x14ac:dyDescent="0.35">
      <c r="A5391" t="s">
        <v>6575</v>
      </c>
      <c r="B5391" t="s">
        <v>49</v>
      </c>
      <c r="C5391" s="10">
        <v>52</v>
      </c>
      <c r="D5391" s="5" t="str" cm="1">
        <f t="array" ref="D5391">_xlfn.IFS(C5391&lt;=29, "18-29", C5391&lt;=39, "30-39", C5391&lt;=49, "40-49", C5391&lt;=59, "50-59",C5391&lt;=69, "60-69", C5391&gt;=70, "70+")</f>
        <v>50-59</v>
      </c>
      <c r="E5391" t="s">
        <v>40</v>
      </c>
      <c r="F5391">
        <v>3</v>
      </c>
      <c r="G5391" t="s">
        <v>4185</v>
      </c>
      <c r="H5391">
        <v>92595</v>
      </c>
      <c r="I5391">
        <v>33.617108000000002</v>
      </c>
      <c r="J5391">
        <v>-117.253349</v>
      </c>
      <c r="K5391">
        <v>1</v>
      </c>
      <c r="L5391">
        <v>35</v>
      </c>
      <c r="M5391" t="str" cm="1">
        <f t="array" ref="M5391">_xlfn.IFS(L5391&lt;=12, "New (0-12 months)", L5391&lt;=36, "Mid (13-36 months)", L5391&gt;=37,"Long (37+ months)")</f>
        <v>Mid (13-36 months)</v>
      </c>
      <c r="N5391" t="s">
        <v>129</v>
      </c>
      <c r="O5391" t="s">
        <v>40</v>
      </c>
      <c r="P5391">
        <v>20.85</v>
      </c>
      <c r="Q5391" t="s">
        <v>43</v>
      </c>
      <c r="R5391" t="s">
        <v>43</v>
      </c>
      <c r="S5391" t="s">
        <v>8234</v>
      </c>
      <c r="T5391" s="1">
        <v>0</v>
      </c>
      <c r="U5391" t="s">
        <v>8234</v>
      </c>
      <c r="V5391" t="s">
        <v>8234</v>
      </c>
      <c r="W5391" t="s">
        <v>8234</v>
      </c>
      <c r="X5391" t="s">
        <v>8234</v>
      </c>
      <c r="Y5391" t="s">
        <v>8234</v>
      </c>
      <c r="Z5391" t="s">
        <v>8234</v>
      </c>
      <c r="AA5391" t="s">
        <v>8234</v>
      </c>
      <c r="AB5391" t="s">
        <v>8234</v>
      </c>
      <c r="AC5391" t="s">
        <v>73</v>
      </c>
      <c r="AD5391" t="s">
        <v>43</v>
      </c>
      <c r="AE5391" t="s">
        <v>46</v>
      </c>
      <c r="AF5391">
        <v>19.600000000000001</v>
      </c>
      <c r="AH5391">
        <v>686.95</v>
      </c>
      <c r="AI5391">
        <v>0</v>
      </c>
      <c r="AJ5391">
        <v>0</v>
      </c>
      <c r="AK5391">
        <v>729.75</v>
      </c>
      <c r="AL5391">
        <v>1416.7</v>
      </c>
      <c r="AM5391" t="s">
        <v>47</v>
      </c>
    </row>
    <row r="5392" spans="1:41" x14ac:dyDescent="0.35">
      <c r="A5392" t="s">
        <v>6576</v>
      </c>
      <c r="B5392" t="s">
        <v>49</v>
      </c>
      <c r="C5392" s="10">
        <v>35</v>
      </c>
      <c r="D5392" s="5" t="str" cm="1">
        <f t="array" ref="D5392">_xlfn.IFS(C5392&lt;=29, "18-29", C5392&lt;=39, "30-39", C5392&lt;=49, "40-49", C5392&lt;=59, "50-59",C5392&lt;=69, "60-69", C5392&gt;=70, "70+")</f>
        <v>30-39</v>
      </c>
      <c r="E5392" t="s">
        <v>43</v>
      </c>
      <c r="F5392">
        <v>0</v>
      </c>
      <c r="G5392" t="s">
        <v>2953</v>
      </c>
      <c r="H5392">
        <v>95936</v>
      </c>
      <c r="I5392">
        <v>39.578792</v>
      </c>
      <c r="J5392">
        <v>-120.78078600000001</v>
      </c>
      <c r="K5392">
        <v>0</v>
      </c>
      <c r="L5392">
        <v>1</v>
      </c>
      <c r="M5392" t="str" cm="1">
        <f t="array" ref="M5392">_xlfn.IFS(L5392&lt;=12, "New (0-12 months)", L5392&lt;=36, "Mid (13-36 months)", L5392&gt;=37,"Long (37+ months)")</f>
        <v>New (0-12 months)</v>
      </c>
      <c r="N5392" t="s">
        <v>54</v>
      </c>
      <c r="O5392" t="s">
        <v>40</v>
      </c>
      <c r="P5392">
        <v>17.940000000000001</v>
      </c>
      <c r="Q5392" t="s">
        <v>43</v>
      </c>
      <c r="R5392" t="s">
        <v>43</v>
      </c>
      <c r="S5392" t="s">
        <v>8234</v>
      </c>
      <c r="T5392" s="1">
        <v>0</v>
      </c>
      <c r="U5392" t="s">
        <v>8234</v>
      </c>
      <c r="V5392" t="s">
        <v>8234</v>
      </c>
      <c r="W5392" t="s">
        <v>8234</v>
      </c>
      <c r="X5392" t="s">
        <v>8234</v>
      </c>
      <c r="Y5392" t="s">
        <v>8234</v>
      </c>
      <c r="Z5392" t="s">
        <v>8234</v>
      </c>
      <c r="AA5392" t="s">
        <v>8234</v>
      </c>
      <c r="AB5392" t="s">
        <v>8234</v>
      </c>
      <c r="AC5392" t="s">
        <v>51</v>
      </c>
      <c r="AD5392" t="s">
        <v>43</v>
      </c>
      <c r="AE5392" t="s">
        <v>46</v>
      </c>
      <c r="AF5392">
        <v>19.55</v>
      </c>
      <c r="AH5392">
        <v>19.55</v>
      </c>
      <c r="AI5392">
        <v>0</v>
      </c>
      <c r="AJ5392">
        <v>0</v>
      </c>
      <c r="AK5392">
        <v>17.940000000000001</v>
      </c>
      <c r="AL5392">
        <v>37.49</v>
      </c>
      <c r="AM5392" t="s">
        <v>98</v>
      </c>
    </row>
    <row r="5393" spans="1:41" x14ac:dyDescent="0.35">
      <c r="A5393" t="s">
        <v>6577</v>
      </c>
      <c r="B5393" t="s">
        <v>39</v>
      </c>
      <c r="C5393" s="10">
        <v>46</v>
      </c>
      <c r="D5393" s="5" t="str" cm="1">
        <f t="array" ref="D5393">_xlfn.IFS(C5393&lt;=29, "18-29", C5393&lt;=39, "30-39", C5393&lt;=49, "40-49", C5393&lt;=59, "50-59",C5393&lt;=69, "60-69", C5393&gt;=70, "70+")</f>
        <v>40-49</v>
      </c>
      <c r="E5393" t="s">
        <v>40</v>
      </c>
      <c r="F5393">
        <v>0</v>
      </c>
      <c r="G5393" t="s">
        <v>391</v>
      </c>
      <c r="H5393">
        <v>94121</v>
      </c>
      <c r="I5393">
        <v>37.776718000000002</v>
      </c>
      <c r="J5393">
        <v>-122.49578099999999</v>
      </c>
      <c r="K5393">
        <v>2</v>
      </c>
      <c r="L5393">
        <v>71</v>
      </c>
      <c r="M5393" t="str" cm="1">
        <f t="array" ref="M5393">_xlfn.IFS(L5393&lt;=12, "New (0-12 months)", L5393&lt;=36, "Mid (13-36 months)", L5393&gt;=37,"Long (37+ months)")</f>
        <v>Long (37+ months)</v>
      </c>
      <c r="N5393" t="s">
        <v>42</v>
      </c>
      <c r="O5393" t="s">
        <v>40</v>
      </c>
      <c r="P5393">
        <v>37.83</v>
      </c>
      <c r="Q5393" t="s">
        <v>43</v>
      </c>
      <c r="R5393" t="s">
        <v>43</v>
      </c>
      <c r="S5393" t="s">
        <v>8234</v>
      </c>
      <c r="T5393" s="1">
        <v>0</v>
      </c>
      <c r="U5393" t="s">
        <v>8234</v>
      </c>
      <c r="V5393" t="s">
        <v>8234</v>
      </c>
      <c r="W5393" t="s">
        <v>8234</v>
      </c>
      <c r="X5393" t="s">
        <v>8234</v>
      </c>
      <c r="Y5393" t="s">
        <v>8234</v>
      </c>
      <c r="Z5393" t="s">
        <v>8234</v>
      </c>
      <c r="AA5393" t="s">
        <v>8234</v>
      </c>
      <c r="AB5393" t="s">
        <v>8234</v>
      </c>
      <c r="AC5393" t="s">
        <v>73</v>
      </c>
      <c r="AD5393" t="s">
        <v>43</v>
      </c>
      <c r="AE5393" t="s">
        <v>46</v>
      </c>
      <c r="AF5393">
        <v>19.600000000000001</v>
      </c>
      <c r="AH5393">
        <v>1416.5</v>
      </c>
      <c r="AI5393">
        <v>0</v>
      </c>
      <c r="AJ5393">
        <v>0</v>
      </c>
      <c r="AK5393">
        <v>2685.93</v>
      </c>
      <c r="AL5393">
        <v>4102.43</v>
      </c>
      <c r="AM5393" t="s">
        <v>47</v>
      </c>
    </row>
    <row r="5394" spans="1:41" x14ac:dyDescent="0.35">
      <c r="A5394" t="s">
        <v>6578</v>
      </c>
      <c r="B5394" t="s">
        <v>39</v>
      </c>
      <c r="C5394" s="10">
        <v>62</v>
      </c>
      <c r="D5394" s="5" t="str" cm="1">
        <f t="array" ref="D5394">_xlfn.IFS(C5394&lt;=29, "18-29", C5394&lt;=39, "30-39", C5394&lt;=49, "40-49", C5394&lt;=59, "50-59",C5394&lt;=69, "60-69", C5394&gt;=70, "70+")</f>
        <v>60-69</v>
      </c>
      <c r="E5394" t="s">
        <v>40</v>
      </c>
      <c r="F5394">
        <v>1</v>
      </c>
      <c r="G5394" t="s">
        <v>1644</v>
      </c>
      <c r="H5394">
        <v>93623</v>
      </c>
      <c r="I5394">
        <v>37.483535000000003</v>
      </c>
      <c r="J5394">
        <v>-119.67941399999999</v>
      </c>
      <c r="K5394">
        <v>9</v>
      </c>
      <c r="L5394">
        <v>72</v>
      </c>
      <c r="M5394" t="str" cm="1">
        <f t="array" ref="M5394">_xlfn.IFS(L5394&lt;=12, "New (0-12 months)", L5394&lt;=36, "Mid (13-36 months)", L5394&gt;=37,"Long (37+ months)")</f>
        <v>Long (37+ months)</v>
      </c>
      <c r="N5394" t="s">
        <v>42</v>
      </c>
      <c r="O5394" t="s">
        <v>40</v>
      </c>
      <c r="P5394">
        <v>46.63</v>
      </c>
      <c r="Q5394" t="s">
        <v>40</v>
      </c>
      <c r="R5394" t="s">
        <v>40</v>
      </c>
      <c r="S5394" t="s">
        <v>55</v>
      </c>
      <c r="T5394" s="1">
        <v>14</v>
      </c>
      <c r="U5394" t="s">
        <v>40</v>
      </c>
      <c r="V5394" t="s">
        <v>43</v>
      </c>
      <c r="W5394" t="s">
        <v>40</v>
      </c>
      <c r="X5394" t="s">
        <v>40</v>
      </c>
      <c r="Y5394" t="s">
        <v>40</v>
      </c>
      <c r="Z5394" t="s">
        <v>40</v>
      </c>
      <c r="AA5394" t="s">
        <v>40</v>
      </c>
      <c r="AB5394" t="s">
        <v>40</v>
      </c>
      <c r="AC5394" t="s">
        <v>73</v>
      </c>
      <c r="AD5394" t="s">
        <v>40</v>
      </c>
      <c r="AE5394" t="s">
        <v>56</v>
      </c>
      <c r="AF5394">
        <v>110.45</v>
      </c>
      <c r="AH5394">
        <v>8058.85</v>
      </c>
      <c r="AI5394">
        <v>0</v>
      </c>
      <c r="AJ5394">
        <v>0</v>
      </c>
      <c r="AK5394">
        <v>3357.36</v>
      </c>
      <c r="AL5394">
        <v>11416.21</v>
      </c>
      <c r="AM5394" t="s">
        <v>47</v>
      </c>
    </row>
    <row r="5395" spans="1:41" x14ac:dyDescent="0.35">
      <c r="A5395" t="s">
        <v>6579</v>
      </c>
      <c r="B5395" t="s">
        <v>49</v>
      </c>
      <c r="C5395" s="10">
        <v>27</v>
      </c>
      <c r="D5395" s="5" t="str" cm="1">
        <f t="array" ref="D5395">_xlfn.IFS(C5395&lt;=29, "18-29", C5395&lt;=39, "30-39", C5395&lt;=49, "40-49", C5395&lt;=59, "50-59",C5395&lt;=69, "60-69", C5395&gt;=70, "70+")</f>
        <v>18-29</v>
      </c>
      <c r="E5395" t="s">
        <v>43</v>
      </c>
      <c r="F5395">
        <v>1</v>
      </c>
      <c r="G5395" t="s">
        <v>2123</v>
      </c>
      <c r="H5395">
        <v>91775</v>
      </c>
      <c r="I5395">
        <v>34.114772000000002</v>
      </c>
      <c r="J5395">
        <v>-118.089431</v>
      </c>
      <c r="K5395">
        <v>0</v>
      </c>
      <c r="L5395">
        <v>12</v>
      </c>
      <c r="M5395" t="str" cm="1">
        <f t="array" ref="M5395">_xlfn.IFS(L5395&lt;=12, "New (0-12 months)", L5395&lt;=36, "Mid (13-36 months)", L5395&gt;=37,"Long (37+ months)")</f>
        <v>New (0-12 months)</v>
      </c>
      <c r="N5395" t="s">
        <v>62</v>
      </c>
      <c r="O5395" t="s">
        <v>40</v>
      </c>
      <c r="P5395">
        <v>14.96</v>
      </c>
      <c r="Q5395" t="s">
        <v>40</v>
      </c>
      <c r="R5395" t="s">
        <v>40</v>
      </c>
      <c r="S5395" t="s">
        <v>55</v>
      </c>
      <c r="T5395" s="1">
        <v>59</v>
      </c>
      <c r="U5395" t="s">
        <v>43</v>
      </c>
      <c r="V5395" t="s">
        <v>43</v>
      </c>
      <c r="W5395" t="s">
        <v>43</v>
      </c>
      <c r="X5395" t="s">
        <v>43</v>
      </c>
      <c r="Y5395" t="s">
        <v>43</v>
      </c>
      <c r="Z5395" t="s">
        <v>43</v>
      </c>
      <c r="AA5395" t="s">
        <v>40</v>
      </c>
      <c r="AB5395" t="s">
        <v>40</v>
      </c>
      <c r="AC5395" t="s">
        <v>51</v>
      </c>
      <c r="AD5395" t="s">
        <v>40</v>
      </c>
      <c r="AE5395" t="s">
        <v>46</v>
      </c>
      <c r="AF5395">
        <v>73.75</v>
      </c>
      <c r="AH5395">
        <v>871.4</v>
      </c>
      <c r="AI5395">
        <v>0</v>
      </c>
      <c r="AJ5395">
        <v>0</v>
      </c>
      <c r="AK5395">
        <v>179.52</v>
      </c>
      <c r="AL5395">
        <v>1050.92</v>
      </c>
      <c r="AM5395" t="s">
        <v>57</v>
      </c>
      <c r="AN5395" t="s">
        <v>121</v>
      </c>
      <c r="AO5395" t="s">
        <v>195</v>
      </c>
    </row>
    <row r="5396" spans="1:41" x14ac:dyDescent="0.35">
      <c r="A5396" t="s">
        <v>6580</v>
      </c>
      <c r="B5396" t="s">
        <v>39</v>
      </c>
      <c r="C5396" s="10">
        <v>35</v>
      </c>
      <c r="D5396" s="5" t="str" cm="1">
        <f t="array" ref="D5396">_xlfn.IFS(C5396&lt;=29, "18-29", C5396&lt;=39, "30-39", C5396&lt;=49, "40-49", C5396&lt;=59, "50-59",C5396&lt;=69, "60-69", C5396&gt;=70, "70+")</f>
        <v>30-39</v>
      </c>
      <c r="E5396" t="s">
        <v>43</v>
      </c>
      <c r="F5396">
        <v>0</v>
      </c>
      <c r="G5396" t="s">
        <v>1844</v>
      </c>
      <c r="H5396">
        <v>91752</v>
      </c>
      <c r="I5396">
        <v>33.999991999999999</v>
      </c>
      <c r="J5396">
        <v>-117.53539499999999</v>
      </c>
      <c r="K5396">
        <v>0</v>
      </c>
      <c r="L5396">
        <v>31</v>
      </c>
      <c r="M5396" t="str" cm="1">
        <f t="array" ref="M5396">_xlfn.IFS(L5396&lt;=12, "New (0-12 months)", L5396&lt;=36, "Mid (13-36 months)", L5396&gt;=37,"Long (37+ months)")</f>
        <v>Mid (13-36 months)</v>
      </c>
      <c r="N5396" t="s">
        <v>42</v>
      </c>
      <c r="O5396" t="s">
        <v>43</v>
      </c>
      <c r="P5396">
        <v>0</v>
      </c>
      <c r="Q5396" t="s">
        <v>8234</v>
      </c>
      <c r="R5396" t="s">
        <v>40</v>
      </c>
      <c r="S5396" t="s">
        <v>79</v>
      </c>
      <c r="T5396" s="1">
        <v>10</v>
      </c>
      <c r="U5396" t="s">
        <v>40</v>
      </c>
      <c r="V5396" t="s">
        <v>40</v>
      </c>
      <c r="W5396" t="s">
        <v>43</v>
      </c>
      <c r="X5396" t="s">
        <v>40</v>
      </c>
      <c r="Y5396" t="s">
        <v>43</v>
      </c>
      <c r="Z5396" t="s">
        <v>40</v>
      </c>
      <c r="AA5396" t="s">
        <v>40</v>
      </c>
      <c r="AB5396" t="s">
        <v>40</v>
      </c>
      <c r="AC5396" t="s">
        <v>73</v>
      </c>
      <c r="AD5396" t="s">
        <v>40</v>
      </c>
      <c r="AE5396" t="s">
        <v>56</v>
      </c>
      <c r="AF5396">
        <v>49.85</v>
      </c>
      <c r="AH5396">
        <v>1520.1</v>
      </c>
      <c r="AI5396">
        <v>0</v>
      </c>
      <c r="AJ5396">
        <v>0</v>
      </c>
      <c r="AK5396">
        <v>0</v>
      </c>
      <c r="AL5396">
        <v>1520.1</v>
      </c>
      <c r="AM5396" t="s">
        <v>47</v>
      </c>
    </row>
    <row r="5397" spans="1:41" x14ac:dyDescent="0.35">
      <c r="A5397" t="s">
        <v>6581</v>
      </c>
      <c r="B5397" t="s">
        <v>39</v>
      </c>
      <c r="C5397" s="10">
        <v>42</v>
      </c>
      <c r="D5397" s="5" t="str" cm="1">
        <f t="array" ref="D5397">_xlfn.IFS(C5397&lt;=29, "18-29", C5397&lt;=39, "30-39", C5397&lt;=49, "40-49", C5397&lt;=59, "50-59",C5397&lt;=69, "60-69", C5397&gt;=70, "70+")</f>
        <v>40-49</v>
      </c>
      <c r="E5397" t="s">
        <v>40</v>
      </c>
      <c r="F5397">
        <v>0</v>
      </c>
      <c r="G5397" t="s">
        <v>425</v>
      </c>
      <c r="H5397">
        <v>90249</v>
      </c>
      <c r="I5397">
        <v>33.901389999999999</v>
      </c>
      <c r="J5397">
        <v>-118.315697</v>
      </c>
      <c r="K5397">
        <v>6</v>
      </c>
      <c r="L5397">
        <v>45</v>
      </c>
      <c r="M5397" t="str" cm="1">
        <f t="array" ref="M5397">_xlfn.IFS(L5397&lt;=12, "New (0-12 months)", L5397&lt;=36, "Mid (13-36 months)", L5397&gt;=37,"Long (37+ months)")</f>
        <v>Long (37+ months)</v>
      </c>
      <c r="N5397" t="s">
        <v>76</v>
      </c>
      <c r="O5397" t="s">
        <v>40</v>
      </c>
      <c r="P5397">
        <v>6.49</v>
      </c>
      <c r="Q5397" t="s">
        <v>43</v>
      </c>
      <c r="R5397" t="s">
        <v>40</v>
      </c>
      <c r="S5397" t="s">
        <v>79</v>
      </c>
      <c r="T5397" s="1">
        <v>22</v>
      </c>
      <c r="U5397" t="s">
        <v>43</v>
      </c>
      <c r="V5397" t="s">
        <v>43</v>
      </c>
      <c r="W5397" t="s">
        <v>40</v>
      </c>
      <c r="X5397" t="s">
        <v>43</v>
      </c>
      <c r="Y5397" t="s">
        <v>43</v>
      </c>
      <c r="Z5397" t="s">
        <v>43</v>
      </c>
      <c r="AA5397" t="s">
        <v>43</v>
      </c>
      <c r="AB5397" t="s">
        <v>40</v>
      </c>
      <c r="AC5397" t="s">
        <v>51</v>
      </c>
      <c r="AD5397" t="s">
        <v>40</v>
      </c>
      <c r="AE5397" t="s">
        <v>46</v>
      </c>
      <c r="AF5397">
        <v>50.25</v>
      </c>
      <c r="AH5397">
        <v>2221.5500000000002</v>
      </c>
      <c r="AI5397">
        <v>0</v>
      </c>
      <c r="AJ5397">
        <v>0</v>
      </c>
      <c r="AK5397">
        <v>292.05</v>
      </c>
      <c r="AL5397">
        <v>2513.6</v>
      </c>
      <c r="AM5397" t="s">
        <v>47</v>
      </c>
    </row>
    <row r="5398" spans="1:41" x14ac:dyDescent="0.35">
      <c r="A5398" t="s">
        <v>6582</v>
      </c>
      <c r="B5398" t="s">
        <v>49</v>
      </c>
      <c r="C5398" s="10">
        <v>39</v>
      </c>
      <c r="D5398" s="5" t="str" cm="1">
        <f t="array" ref="D5398">_xlfn.IFS(C5398&lt;=29, "18-29", C5398&lt;=39, "30-39", C5398&lt;=49, "40-49", C5398&lt;=59, "50-59",C5398&lt;=69, "60-69", C5398&gt;=70, "70+")</f>
        <v>30-39</v>
      </c>
      <c r="E5398" t="s">
        <v>43</v>
      </c>
      <c r="F5398">
        <v>0</v>
      </c>
      <c r="G5398" t="s">
        <v>1852</v>
      </c>
      <c r="H5398">
        <v>92253</v>
      </c>
      <c r="I5398">
        <v>33.695532</v>
      </c>
      <c r="J5398">
        <v>-116.310571</v>
      </c>
      <c r="K5398">
        <v>0</v>
      </c>
      <c r="L5398">
        <v>72</v>
      </c>
      <c r="M5398" t="str" cm="1">
        <f t="array" ref="M5398">_xlfn.IFS(L5398&lt;=12, "New (0-12 months)", L5398&lt;=36, "Mid (13-36 months)", L5398&gt;=37,"Long (37+ months)")</f>
        <v>Long (37+ months)</v>
      </c>
      <c r="N5398" t="s">
        <v>72</v>
      </c>
      <c r="O5398" t="s">
        <v>40</v>
      </c>
      <c r="P5398">
        <v>30.44</v>
      </c>
      <c r="Q5398" t="s">
        <v>43</v>
      </c>
      <c r="R5398" t="s">
        <v>43</v>
      </c>
      <c r="S5398" t="s">
        <v>8234</v>
      </c>
      <c r="T5398" s="1">
        <v>0</v>
      </c>
      <c r="U5398" t="s">
        <v>8234</v>
      </c>
      <c r="V5398" t="s">
        <v>8234</v>
      </c>
      <c r="W5398" t="s">
        <v>8234</v>
      </c>
      <c r="X5398" t="s">
        <v>8234</v>
      </c>
      <c r="Y5398" t="s">
        <v>8234</v>
      </c>
      <c r="Z5398" t="s">
        <v>8234</v>
      </c>
      <c r="AA5398" t="s">
        <v>8234</v>
      </c>
      <c r="AB5398" t="s">
        <v>8234</v>
      </c>
      <c r="AC5398" t="s">
        <v>73</v>
      </c>
      <c r="AD5398" t="s">
        <v>40</v>
      </c>
      <c r="AE5398" t="s">
        <v>46</v>
      </c>
      <c r="AF5398">
        <v>19.8</v>
      </c>
      <c r="AH5398">
        <v>1468.75</v>
      </c>
      <c r="AI5398">
        <v>0</v>
      </c>
      <c r="AJ5398">
        <v>0</v>
      </c>
      <c r="AK5398">
        <v>2191.6799999999998</v>
      </c>
      <c r="AL5398">
        <v>3660.43</v>
      </c>
      <c r="AM5398" t="s">
        <v>47</v>
      </c>
    </row>
    <row r="5399" spans="1:41" x14ac:dyDescent="0.35">
      <c r="A5399" t="s">
        <v>6583</v>
      </c>
      <c r="B5399" t="s">
        <v>49</v>
      </c>
      <c r="C5399" s="10">
        <v>25</v>
      </c>
      <c r="D5399" s="5" t="str" cm="1">
        <f t="array" ref="D5399">_xlfn.IFS(C5399&lt;=29, "18-29", C5399&lt;=39, "30-39", C5399&lt;=49, "40-49", C5399&lt;=59, "50-59",C5399&lt;=69, "60-69", C5399&gt;=70, "70+")</f>
        <v>18-29</v>
      </c>
      <c r="E5399" t="s">
        <v>40</v>
      </c>
      <c r="F5399">
        <v>2</v>
      </c>
      <c r="G5399" t="s">
        <v>1952</v>
      </c>
      <c r="H5399">
        <v>92354</v>
      </c>
      <c r="I5399">
        <v>34.049315</v>
      </c>
      <c r="J5399">
        <v>-117.25597399999999</v>
      </c>
      <c r="K5399">
        <v>6</v>
      </c>
      <c r="L5399">
        <v>45</v>
      </c>
      <c r="M5399" t="str" cm="1">
        <f t="array" ref="M5399">_xlfn.IFS(L5399&lt;=12, "New (0-12 months)", L5399&lt;=36, "Mid (13-36 months)", L5399&gt;=37,"Long (37+ months)")</f>
        <v>Long (37+ months)</v>
      </c>
      <c r="N5399" t="s">
        <v>42</v>
      </c>
      <c r="O5399" t="s">
        <v>40</v>
      </c>
      <c r="P5399">
        <v>33.450000000000003</v>
      </c>
      <c r="Q5399" t="s">
        <v>40</v>
      </c>
      <c r="R5399" t="s">
        <v>40</v>
      </c>
      <c r="S5399" t="s">
        <v>55</v>
      </c>
      <c r="T5399" s="1">
        <v>69</v>
      </c>
      <c r="U5399" t="s">
        <v>43</v>
      </c>
      <c r="V5399" t="s">
        <v>40</v>
      </c>
      <c r="W5399" t="s">
        <v>40</v>
      </c>
      <c r="X5399" t="s">
        <v>43</v>
      </c>
      <c r="Y5399" t="s">
        <v>43</v>
      </c>
      <c r="Z5399" t="s">
        <v>40</v>
      </c>
      <c r="AA5399" t="s">
        <v>40</v>
      </c>
      <c r="AB5399" t="s">
        <v>43</v>
      </c>
      <c r="AC5399" t="s">
        <v>45</v>
      </c>
      <c r="AD5399" t="s">
        <v>40</v>
      </c>
      <c r="AE5399" t="s">
        <v>46</v>
      </c>
      <c r="AF5399">
        <v>95</v>
      </c>
      <c r="AH5399">
        <v>4368.8500000000004</v>
      </c>
      <c r="AI5399">
        <v>0</v>
      </c>
      <c r="AJ5399">
        <v>60</v>
      </c>
      <c r="AK5399">
        <v>1505.25</v>
      </c>
      <c r="AL5399">
        <v>5934.1</v>
      </c>
      <c r="AM5399" t="s">
        <v>47</v>
      </c>
    </row>
    <row r="5400" spans="1:41" x14ac:dyDescent="0.35">
      <c r="A5400" t="s">
        <v>6584</v>
      </c>
      <c r="B5400" t="s">
        <v>49</v>
      </c>
      <c r="C5400" s="10">
        <v>62</v>
      </c>
      <c r="D5400" s="5" t="str" cm="1">
        <f t="array" ref="D5400">_xlfn.IFS(C5400&lt;=29, "18-29", C5400&lt;=39, "30-39", C5400&lt;=49, "40-49", C5400&lt;=59, "50-59",C5400&lt;=69, "60-69", C5400&gt;=70, "70+")</f>
        <v>60-69</v>
      </c>
      <c r="E5400" t="s">
        <v>43</v>
      </c>
      <c r="F5400">
        <v>1</v>
      </c>
      <c r="G5400" t="s">
        <v>2214</v>
      </c>
      <c r="H5400">
        <v>95901</v>
      </c>
      <c r="I5400">
        <v>39.195140000000002</v>
      </c>
      <c r="J5400">
        <v>-121.503883</v>
      </c>
      <c r="K5400">
        <v>0</v>
      </c>
      <c r="L5400">
        <v>62</v>
      </c>
      <c r="M5400" t="str" cm="1">
        <f t="array" ref="M5400">_xlfn.IFS(L5400&lt;=12, "New (0-12 months)", L5400&lt;=36, "Mid (13-36 months)", L5400&gt;=37,"Long (37+ months)")</f>
        <v>Long (37+ months)</v>
      </c>
      <c r="N5400" t="s">
        <v>76</v>
      </c>
      <c r="O5400" t="s">
        <v>40</v>
      </c>
      <c r="P5400">
        <v>17.559999999999999</v>
      </c>
      <c r="Q5400" t="s">
        <v>40</v>
      </c>
      <c r="R5400" t="s">
        <v>43</v>
      </c>
      <c r="S5400" t="s">
        <v>8234</v>
      </c>
      <c r="T5400" s="1">
        <v>0</v>
      </c>
      <c r="U5400" t="s">
        <v>8234</v>
      </c>
      <c r="V5400" t="s">
        <v>8234</v>
      </c>
      <c r="W5400" t="s">
        <v>8234</v>
      </c>
      <c r="X5400" t="s">
        <v>8234</v>
      </c>
      <c r="Y5400" t="s">
        <v>8234</v>
      </c>
      <c r="Z5400" t="s">
        <v>8234</v>
      </c>
      <c r="AA5400" t="s">
        <v>8234</v>
      </c>
      <c r="AB5400" t="s">
        <v>8234</v>
      </c>
      <c r="AC5400" t="s">
        <v>73</v>
      </c>
      <c r="AD5400" t="s">
        <v>40</v>
      </c>
      <c r="AE5400" t="s">
        <v>46</v>
      </c>
      <c r="AF5400">
        <v>10</v>
      </c>
      <c r="AH5400">
        <v>1413</v>
      </c>
      <c r="AI5400">
        <v>0</v>
      </c>
      <c r="AJ5400">
        <v>0</v>
      </c>
      <c r="AK5400">
        <v>1088.72</v>
      </c>
      <c r="AL5400">
        <v>2501.7199999999998</v>
      </c>
      <c r="AM5400" t="s">
        <v>47</v>
      </c>
    </row>
    <row r="5401" spans="1:41" x14ac:dyDescent="0.35">
      <c r="A5401" t="s">
        <v>6585</v>
      </c>
      <c r="B5401" t="s">
        <v>39</v>
      </c>
      <c r="C5401" s="10">
        <v>21</v>
      </c>
      <c r="D5401" s="5" t="str" cm="1">
        <f t="array" ref="D5401">_xlfn.IFS(C5401&lt;=29, "18-29", C5401&lt;=39, "30-39", C5401&lt;=49, "40-49", C5401&lt;=59, "50-59",C5401&lt;=69, "60-69", C5401&gt;=70, "70+")</f>
        <v>18-29</v>
      </c>
      <c r="E5401" t="s">
        <v>43</v>
      </c>
      <c r="F5401">
        <v>0</v>
      </c>
      <c r="G5401" t="s">
        <v>4546</v>
      </c>
      <c r="H5401">
        <v>95246</v>
      </c>
      <c r="I5401">
        <v>38.264262000000002</v>
      </c>
      <c r="J5401">
        <v>-120.51513300000001</v>
      </c>
      <c r="K5401">
        <v>0</v>
      </c>
      <c r="L5401">
        <v>17</v>
      </c>
      <c r="M5401" t="str" cm="1">
        <f t="array" ref="M5401">_xlfn.IFS(L5401&lt;=12, "New (0-12 months)", L5401&lt;=36, "Mid (13-36 months)", L5401&gt;=37,"Long (37+ months)")</f>
        <v>Mid (13-36 months)</v>
      </c>
      <c r="N5401" t="s">
        <v>42</v>
      </c>
      <c r="O5401" t="s">
        <v>40</v>
      </c>
      <c r="P5401">
        <v>42.42</v>
      </c>
      <c r="Q5401" t="s">
        <v>43</v>
      </c>
      <c r="R5401" t="s">
        <v>43</v>
      </c>
      <c r="S5401" t="s">
        <v>8234</v>
      </c>
      <c r="T5401" s="1">
        <v>0</v>
      </c>
      <c r="U5401" t="s">
        <v>8234</v>
      </c>
      <c r="V5401" t="s">
        <v>8234</v>
      </c>
      <c r="W5401" t="s">
        <v>8234</v>
      </c>
      <c r="X5401" t="s">
        <v>8234</v>
      </c>
      <c r="Y5401" t="s">
        <v>8234</v>
      </c>
      <c r="Z5401" t="s">
        <v>8234</v>
      </c>
      <c r="AA5401" t="s">
        <v>8234</v>
      </c>
      <c r="AB5401" t="s">
        <v>8234</v>
      </c>
      <c r="AC5401" t="s">
        <v>45</v>
      </c>
      <c r="AD5401" t="s">
        <v>43</v>
      </c>
      <c r="AE5401" t="s">
        <v>46</v>
      </c>
      <c r="AF5401">
        <v>19.55</v>
      </c>
      <c r="AH5401">
        <v>280.85000000000002</v>
      </c>
      <c r="AI5401">
        <v>0</v>
      </c>
      <c r="AJ5401">
        <v>0</v>
      </c>
      <c r="AK5401">
        <v>721.14</v>
      </c>
      <c r="AL5401">
        <v>1001.99</v>
      </c>
      <c r="AM5401" t="s">
        <v>47</v>
      </c>
    </row>
    <row r="5402" spans="1:41" x14ac:dyDescent="0.35">
      <c r="A5402" t="s">
        <v>6586</v>
      </c>
      <c r="B5402" t="s">
        <v>49</v>
      </c>
      <c r="C5402" s="10">
        <v>60</v>
      </c>
      <c r="D5402" s="5" t="str" cm="1">
        <f t="array" ref="D5402">_xlfn.IFS(C5402&lt;=29, "18-29", C5402&lt;=39, "30-39", C5402&lt;=49, "40-49", C5402&lt;=59, "50-59",C5402&lt;=69, "60-69", C5402&gt;=70, "70+")</f>
        <v>60-69</v>
      </c>
      <c r="E5402" t="s">
        <v>43</v>
      </c>
      <c r="F5402">
        <v>0</v>
      </c>
      <c r="G5402" t="s">
        <v>287</v>
      </c>
      <c r="H5402">
        <v>92602</v>
      </c>
      <c r="I5402">
        <v>33.720359000000002</v>
      </c>
      <c r="J5402">
        <v>-117.733655</v>
      </c>
      <c r="K5402">
        <v>0</v>
      </c>
      <c r="L5402">
        <v>54</v>
      </c>
      <c r="M5402" t="str" cm="1">
        <f t="array" ref="M5402">_xlfn.IFS(L5402&lt;=12, "New (0-12 months)", L5402&lt;=36, "Mid (13-36 months)", L5402&gt;=37,"Long (37+ months)")</f>
        <v>Long (37+ months)</v>
      </c>
      <c r="N5402" t="s">
        <v>42</v>
      </c>
      <c r="O5402" t="s">
        <v>40</v>
      </c>
      <c r="P5402">
        <v>18.54</v>
      </c>
      <c r="Q5402" t="s">
        <v>40</v>
      </c>
      <c r="R5402" t="s">
        <v>40</v>
      </c>
      <c r="S5402" t="s">
        <v>79</v>
      </c>
      <c r="T5402" s="1">
        <v>26</v>
      </c>
      <c r="U5402" t="s">
        <v>40</v>
      </c>
      <c r="V5402" t="s">
        <v>43</v>
      </c>
      <c r="W5402" t="s">
        <v>40</v>
      </c>
      <c r="X5402" t="s">
        <v>40</v>
      </c>
      <c r="Y5402" t="s">
        <v>40</v>
      </c>
      <c r="Z5402" t="s">
        <v>40</v>
      </c>
      <c r="AA5402" t="s">
        <v>40</v>
      </c>
      <c r="AB5402" t="s">
        <v>43</v>
      </c>
      <c r="AC5402" t="s">
        <v>73</v>
      </c>
      <c r="AD5402" t="s">
        <v>43</v>
      </c>
      <c r="AE5402" t="s">
        <v>56</v>
      </c>
      <c r="AF5402">
        <v>87.1</v>
      </c>
      <c r="AH5402">
        <v>4735.2</v>
      </c>
      <c r="AI5402">
        <v>0</v>
      </c>
      <c r="AJ5402">
        <v>80</v>
      </c>
      <c r="AK5402">
        <v>1001.16</v>
      </c>
      <c r="AL5402">
        <v>5816.36</v>
      </c>
      <c r="AM5402" t="s">
        <v>47</v>
      </c>
    </row>
    <row r="5403" spans="1:41" x14ac:dyDescent="0.35">
      <c r="A5403" t="s">
        <v>6587</v>
      </c>
      <c r="B5403" t="s">
        <v>49</v>
      </c>
      <c r="C5403" s="10">
        <v>48</v>
      </c>
      <c r="D5403" s="5" t="str" cm="1">
        <f t="array" ref="D5403">_xlfn.IFS(C5403&lt;=29, "18-29", C5403&lt;=39, "30-39", C5403&lt;=49, "40-49", C5403&lt;=59, "50-59",C5403&lt;=69, "60-69", C5403&gt;=70, "70+")</f>
        <v>40-49</v>
      </c>
      <c r="E5403" t="s">
        <v>43</v>
      </c>
      <c r="F5403">
        <v>0</v>
      </c>
      <c r="G5403" t="s">
        <v>194</v>
      </c>
      <c r="H5403">
        <v>95255</v>
      </c>
      <c r="I5403">
        <v>38.419350000000001</v>
      </c>
      <c r="J5403">
        <v>-120.469545</v>
      </c>
      <c r="K5403">
        <v>0</v>
      </c>
      <c r="L5403">
        <v>15</v>
      </c>
      <c r="M5403" t="str" cm="1">
        <f t="array" ref="M5403">_xlfn.IFS(L5403&lt;=12, "New (0-12 months)", L5403&lt;=36, "Mid (13-36 months)", L5403&gt;=37,"Long (37+ months)")</f>
        <v>Mid (13-36 months)</v>
      </c>
      <c r="N5403" t="s">
        <v>42</v>
      </c>
      <c r="O5403" t="s">
        <v>40</v>
      </c>
      <c r="P5403">
        <v>7.96</v>
      </c>
      <c r="Q5403" t="s">
        <v>40</v>
      </c>
      <c r="R5403" t="s">
        <v>43</v>
      </c>
      <c r="S5403" t="s">
        <v>8234</v>
      </c>
      <c r="T5403" s="1">
        <v>0</v>
      </c>
      <c r="U5403" t="s">
        <v>8234</v>
      </c>
      <c r="V5403" t="s">
        <v>8234</v>
      </c>
      <c r="W5403" t="s">
        <v>8234</v>
      </c>
      <c r="X5403" t="s">
        <v>8234</v>
      </c>
      <c r="Y5403" t="s">
        <v>8234</v>
      </c>
      <c r="Z5403" t="s">
        <v>8234</v>
      </c>
      <c r="AA5403" t="s">
        <v>8234</v>
      </c>
      <c r="AB5403" t="s">
        <v>8234</v>
      </c>
      <c r="AC5403" t="s">
        <v>51</v>
      </c>
      <c r="AD5403" t="s">
        <v>40</v>
      </c>
      <c r="AE5403" t="s">
        <v>56</v>
      </c>
      <c r="AF5403">
        <v>26.35</v>
      </c>
      <c r="AH5403">
        <v>378.6</v>
      </c>
      <c r="AI5403">
        <v>0</v>
      </c>
      <c r="AJ5403">
        <v>0</v>
      </c>
      <c r="AK5403">
        <v>119.4</v>
      </c>
      <c r="AL5403">
        <v>498</v>
      </c>
      <c r="AM5403" t="s">
        <v>47</v>
      </c>
    </row>
    <row r="5404" spans="1:41" x14ac:dyDescent="0.35">
      <c r="A5404" t="s">
        <v>6588</v>
      </c>
      <c r="B5404" t="s">
        <v>49</v>
      </c>
      <c r="C5404" s="10">
        <v>50</v>
      </c>
      <c r="D5404" s="5" t="str" cm="1">
        <f t="array" ref="D5404">_xlfn.IFS(C5404&lt;=29, "18-29", C5404&lt;=39, "30-39", C5404&lt;=49, "40-49", C5404&lt;=59, "50-59",C5404&lt;=69, "60-69", C5404&gt;=70, "70+")</f>
        <v>50-59</v>
      </c>
      <c r="E5404" t="s">
        <v>40</v>
      </c>
      <c r="F5404">
        <v>2</v>
      </c>
      <c r="G5404" t="s">
        <v>6589</v>
      </c>
      <c r="H5404">
        <v>95225</v>
      </c>
      <c r="I5404">
        <v>38.183917999999998</v>
      </c>
      <c r="J5404">
        <v>-120.89881699999999</v>
      </c>
      <c r="K5404">
        <v>1</v>
      </c>
      <c r="L5404">
        <v>22</v>
      </c>
      <c r="M5404" t="str" cm="1">
        <f t="array" ref="M5404">_xlfn.IFS(L5404&lt;=12, "New (0-12 months)", L5404&lt;=36, "Mid (13-36 months)", L5404&gt;=37,"Long (37+ months)")</f>
        <v>Mid (13-36 months)</v>
      </c>
      <c r="N5404" t="s">
        <v>62</v>
      </c>
      <c r="O5404" t="s">
        <v>40</v>
      </c>
      <c r="P5404">
        <v>38.82</v>
      </c>
      <c r="Q5404" t="s">
        <v>43</v>
      </c>
      <c r="R5404" t="s">
        <v>40</v>
      </c>
      <c r="S5404" t="s">
        <v>55</v>
      </c>
      <c r="T5404" s="1">
        <v>19</v>
      </c>
      <c r="U5404" t="s">
        <v>40</v>
      </c>
      <c r="V5404" t="s">
        <v>43</v>
      </c>
      <c r="W5404" t="s">
        <v>43</v>
      </c>
      <c r="X5404" t="s">
        <v>43</v>
      </c>
      <c r="Y5404" t="s">
        <v>43</v>
      </c>
      <c r="Z5404" t="s">
        <v>43</v>
      </c>
      <c r="AA5404" t="s">
        <v>43</v>
      </c>
      <c r="AB5404" t="s">
        <v>40</v>
      </c>
      <c r="AC5404" t="s">
        <v>51</v>
      </c>
      <c r="AD5404" t="s">
        <v>43</v>
      </c>
      <c r="AE5404" t="s">
        <v>56</v>
      </c>
      <c r="AF5404">
        <v>75</v>
      </c>
      <c r="AH5404">
        <v>1573.95</v>
      </c>
      <c r="AI5404">
        <v>0</v>
      </c>
      <c r="AJ5404">
        <v>0</v>
      </c>
      <c r="AK5404">
        <v>854.04</v>
      </c>
      <c r="AL5404">
        <v>2427.9899999999998</v>
      </c>
      <c r="AM5404" t="s">
        <v>47</v>
      </c>
    </row>
    <row r="5405" spans="1:41" x14ac:dyDescent="0.35">
      <c r="A5405" t="s">
        <v>6590</v>
      </c>
      <c r="B5405" t="s">
        <v>49</v>
      </c>
      <c r="C5405" s="10">
        <v>41</v>
      </c>
      <c r="D5405" s="5" t="str" cm="1">
        <f t="array" ref="D5405">_xlfn.IFS(C5405&lt;=29, "18-29", C5405&lt;=39, "30-39", C5405&lt;=49, "40-49", C5405&lt;=59, "50-59",C5405&lt;=69, "60-69", C5405&gt;=70, "70+")</f>
        <v>40-49</v>
      </c>
      <c r="E5405" t="s">
        <v>43</v>
      </c>
      <c r="F5405">
        <v>0</v>
      </c>
      <c r="G5405" t="s">
        <v>1392</v>
      </c>
      <c r="H5405">
        <v>95601</v>
      </c>
      <c r="I5405">
        <v>38.431407</v>
      </c>
      <c r="J5405">
        <v>-120.8421</v>
      </c>
      <c r="K5405">
        <v>0</v>
      </c>
      <c r="L5405">
        <v>12</v>
      </c>
      <c r="M5405" t="str" cm="1">
        <f t="array" ref="M5405">_xlfn.IFS(L5405&lt;=12, "New (0-12 months)", L5405&lt;=36, "Mid (13-36 months)", L5405&gt;=37,"Long (37+ months)")</f>
        <v>New (0-12 months)</v>
      </c>
      <c r="N5405" t="s">
        <v>42</v>
      </c>
      <c r="O5405" t="s">
        <v>40</v>
      </c>
      <c r="P5405">
        <v>12.36</v>
      </c>
      <c r="Q5405" t="s">
        <v>40</v>
      </c>
      <c r="R5405" t="s">
        <v>40</v>
      </c>
      <c r="S5405" t="s">
        <v>55</v>
      </c>
      <c r="T5405" s="1">
        <v>23</v>
      </c>
      <c r="U5405" t="s">
        <v>43</v>
      </c>
      <c r="V5405" t="s">
        <v>43</v>
      </c>
      <c r="W5405" t="s">
        <v>43</v>
      </c>
      <c r="X5405" t="s">
        <v>43</v>
      </c>
      <c r="Y5405" t="s">
        <v>40</v>
      </c>
      <c r="Z5405" t="s">
        <v>43</v>
      </c>
      <c r="AA5405" t="s">
        <v>43</v>
      </c>
      <c r="AB5405" t="s">
        <v>40</v>
      </c>
      <c r="AC5405" t="s">
        <v>51</v>
      </c>
      <c r="AD5405" t="s">
        <v>40</v>
      </c>
      <c r="AE5405" t="s">
        <v>56</v>
      </c>
      <c r="AF5405">
        <v>84.45</v>
      </c>
      <c r="AH5405">
        <v>1059.55</v>
      </c>
      <c r="AI5405">
        <v>0</v>
      </c>
      <c r="AJ5405">
        <v>0</v>
      </c>
      <c r="AK5405">
        <v>148.32</v>
      </c>
      <c r="AL5405">
        <v>1207.8699999999999</v>
      </c>
      <c r="AM5405" t="s">
        <v>57</v>
      </c>
      <c r="AN5405" t="s">
        <v>63</v>
      </c>
      <c r="AO5405" t="s">
        <v>101</v>
      </c>
    </row>
    <row r="5406" spans="1:41" x14ac:dyDescent="0.35">
      <c r="A5406" t="s">
        <v>6591</v>
      </c>
      <c r="B5406" t="s">
        <v>49</v>
      </c>
      <c r="C5406" s="10">
        <v>57</v>
      </c>
      <c r="D5406" s="5" t="str" cm="1">
        <f t="array" ref="D5406">_xlfn.IFS(C5406&lt;=29, "18-29", C5406&lt;=39, "30-39", C5406&lt;=49, "40-49", C5406&lt;=59, "50-59",C5406&lt;=69, "60-69", C5406&gt;=70, "70+")</f>
        <v>50-59</v>
      </c>
      <c r="E5406" t="s">
        <v>40</v>
      </c>
      <c r="F5406">
        <v>0</v>
      </c>
      <c r="G5406" t="s">
        <v>53</v>
      </c>
      <c r="H5406">
        <v>92627</v>
      </c>
      <c r="I5406">
        <v>33.645671999999998</v>
      </c>
      <c r="J5406">
        <v>-117.922613</v>
      </c>
      <c r="K5406">
        <v>2</v>
      </c>
      <c r="L5406">
        <v>49</v>
      </c>
      <c r="M5406" t="str" cm="1">
        <f t="array" ref="M5406">_xlfn.IFS(L5406&lt;=12, "New (0-12 months)", L5406&lt;=36, "Mid (13-36 months)", L5406&gt;=37,"Long (37+ months)")</f>
        <v>Long (37+ months)</v>
      </c>
      <c r="N5406" t="s">
        <v>42</v>
      </c>
      <c r="O5406" t="s">
        <v>43</v>
      </c>
      <c r="P5406">
        <v>0</v>
      </c>
      <c r="Q5406" t="s">
        <v>8234</v>
      </c>
      <c r="R5406" t="s">
        <v>40</v>
      </c>
      <c r="S5406" t="s">
        <v>79</v>
      </c>
      <c r="T5406" s="1">
        <v>5</v>
      </c>
      <c r="U5406" t="s">
        <v>43</v>
      </c>
      <c r="V5406" t="s">
        <v>40</v>
      </c>
      <c r="W5406" t="s">
        <v>43</v>
      </c>
      <c r="X5406" t="s">
        <v>43</v>
      </c>
      <c r="Y5406" t="s">
        <v>40</v>
      </c>
      <c r="Z5406" t="s">
        <v>40</v>
      </c>
      <c r="AA5406" t="s">
        <v>40</v>
      </c>
      <c r="AB5406" t="s">
        <v>43</v>
      </c>
      <c r="AC5406" t="s">
        <v>45</v>
      </c>
      <c r="AD5406" t="s">
        <v>40</v>
      </c>
      <c r="AE5406" t="s">
        <v>56</v>
      </c>
      <c r="AF5406">
        <v>51.8</v>
      </c>
      <c r="AH5406">
        <v>2541.25</v>
      </c>
      <c r="AI5406">
        <v>0</v>
      </c>
      <c r="AJ5406">
        <v>50</v>
      </c>
      <c r="AK5406">
        <v>0</v>
      </c>
      <c r="AL5406">
        <v>2591.25</v>
      </c>
      <c r="AM5406" t="s">
        <v>57</v>
      </c>
      <c r="AN5406" t="s">
        <v>109</v>
      </c>
      <c r="AO5406" t="s">
        <v>344</v>
      </c>
    </row>
    <row r="5407" spans="1:41" x14ac:dyDescent="0.35">
      <c r="A5407" t="s">
        <v>6592</v>
      </c>
      <c r="B5407" t="s">
        <v>39</v>
      </c>
      <c r="C5407" s="10">
        <v>23</v>
      </c>
      <c r="D5407" s="5" t="str" cm="1">
        <f t="array" ref="D5407">_xlfn.IFS(C5407&lt;=29, "18-29", C5407&lt;=39, "30-39", C5407&lt;=49, "40-49", C5407&lt;=59, "50-59",C5407&lt;=69, "60-69", C5407&gt;=70, "70+")</f>
        <v>18-29</v>
      </c>
      <c r="E5407" t="s">
        <v>40</v>
      </c>
      <c r="F5407">
        <v>0</v>
      </c>
      <c r="G5407" t="s">
        <v>151</v>
      </c>
      <c r="H5407">
        <v>92117</v>
      </c>
      <c r="I5407">
        <v>32.825085999999999</v>
      </c>
      <c r="J5407">
        <v>-117.19942399999999</v>
      </c>
      <c r="K5407">
        <v>1</v>
      </c>
      <c r="L5407">
        <v>2</v>
      </c>
      <c r="M5407" t="str" cm="1">
        <f t="array" ref="M5407">_xlfn.IFS(L5407&lt;=12, "New (0-12 months)", L5407&lt;=36, "Mid (13-36 months)", L5407&gt;=37,"Long (37+ months)")</f>
        <v>New (0-12 months)</v>
      </c>
      <c r="N5407" t="s">
        <v>42</v>
      </c>
      <c r="O5407" t="s">
        <v>43</v>
      </c>
      <c r="P5407">
        <v>0</v>
      </c>
      <c r="Q5407" t="s">
        <v>8234</v>
      </c>
      <c r="R5407" t="s">
        <v>40</v>
      </c>
      <c r="S5407" t="s">
        <v>44</v>
      </c>
      <c r="T5407" s="1">
        <v>51</v>
      </c>
      <c r="U5407" t="s">
        <v>43</v>
      </c>
      <c r="V5407" t="s">
        <v>43</v>
      </c>
      <c r="W5407" t="s">
        <v>43</v>
      </c>
      <c r="X5407" t="s">
        <v>43</v>
      </c>
      <c r="Y5407" t="s">
        <v>40</v>
      </c>
      <c r="Z5407" t="s">
        <v>40</v>
      </c>
      <c r="AA5407" t="s">
        <v>40</v>
      </c>
      <c r="AB5407" t="s">
        <v>40</v>
      </c>
      <c r="AC5407" t="s">
        <v>51</v>
      </c>
      <c r="AD5407" t="s">
        <v>43</v>
      </c>
      <c r="AE5407" t="s">
        <v>56</v>
      </c>
      <c r="AF5407">
        <v>44.6</v>
      </c>
      <c r="AH5407">
        <v>97.1</v>
      </c>
      <c r="AI5407">
        <v>0</v>
      </c>
      <c r="AJ5407">
        <v>0</v>
      </c>
      <c r="AK5407">
        <v>0</v>
      </c>
      <c r="AL5407">
        <v>97.1</v>
      </c>
      <c r="AM5407" t="s">
        <v>57</v>
      </c>
      <c r="AN5407" t="s">
        <v>58</v>
      </c>
      <c r="AO5407" t="s">
        <v>104</v>
      </c>
    </row>
    <row r="5408" spans="1:41" x14ac:dyDescent="0.35">
      <c r="A5408" t="s">
        <v>6593</v>
      </c>
      <c r="B5408" t="s">
        <v>49</v>
      </c>
      <c r="C5408" s="10">
        <v>62</v>
      </c>
      <c r="D5408" s="5" t="str" cm="1">
        <f t="array" ref="D5408">_xlfn.IFS(C5408&lt;=29, "18-29", C5408&lt;=39, "30-39", C5408&lt;=49, "40-49", C5408&lt;=59, "50-59",C5408&lt;=69, "60-69", C5408&gt;=70, "70+")</f>
        <v>60-69</v>
      </c>
      <c r="E5408" t="s">
        <v>43</v>
      </c>
      <c r="F5408">
        <v>0</v>
      </c>
      <c r="G5408" t="s">
        <v>1114</v>
      </c>
      <c r="H5408">
        <v>95423</v>
      </c>
      <c r="I5408">
        <v>39.071159999999999</v>
      </c>
      <c r="J5408">
        <v>-122.59854199999999</v>
      </c>
      <c r="K5408">
        <v>0</v>
      </c>
      <c r="L5408">
        <v>1</v>
      </c>
      <c r="M5408" t="str" cm="1">
        <f t="array" ref="M5408">_xlfn.IFS(L5408&lt;=12, "New (0-12 months)", L5408&lt;=36, "Mid (13-36 months)", L5408&gt;=37,"Long (37+ months)")</f>
        <v>New (0-12 months)</v>
      </c>
      <c r="N5408" t="s">
        <v>54</v>
      </c>
      <c r="O5408" t="s">
        <v>40</v>
      </c>
      <c r="P5408">
        <v>46.59</v>
      </c>
      <c r="Q5408" t="s">
        <v>43</v>
      </c>
      <c r="R5408" t="s">
        <v>43</v>
      </c>
      <c r="S5408" t="s">
        <v>8234</v>
      </c>
      <c r="T5408" s="1">
        <v>0</v>
      </c>
      <c r="U5408" t="s">
        <v>8234</v>
      </c>
      <c r="V5408" t="s">
        <v>8234</v>
      </c>
      <c r="W5408" t="s">
        <v>8234</v>
      </c>
      <c r="X5408" t="s">
        <v>8234</v>
      </c>
      <c r="Y5408" t="s">
        <v>8234</v>
      </c>
      <c r="Z5408" t="s">
        <v>8234</v>
      </c>
      <c r="AA5408" t="s">
        <v>8234</v>
      </c>
      <c r="AB5408" t="s">
        <v>8234</v>
      </c>
      <c r="AC5408" t="s">
        <v>51</v>
      </c>
      <c r="AD5408" t="s">
        <v>43</v>
      </c>
      <c r="AE5408" t="s">
        <v>56</v>
      </c>
      <c r="AF5408">
        <v>19.45</v>
      </c>
      <c r="AH5408">
        <v>19.45</v>
      </c>
      <c r="AI5408">
        <v>0</v>
      </c>
      <c r="AJ5408">
        <v>0</v>
      </c>
      <c r="AK5408">
        <v>46.59</v>
      </c>
      <c r="AL5408">
        <v>66.040000000000006</v>
      </c>
      <c r="AM5408" t="s">
        <v>98</v>
      </c>
    </row>
    <row r="5409" spans="1:41" x14ac:dyDescent="0.35">
      <c r="A5409" t="s">
        <v>6594</v>
      </c>
      <c r="B5409" t="s">
        <v>49</v>
      </c>
      <c r="C5409" s="10">
        <v>63</v>
      </c>
      <c r="D5409" s="5" t="str" cm="1">
        <f t="array" ref="D5409">_xlfn.IFS(C5409&lt;=29, "18-29", C5409&lt;=39, "30-39", C5409&lt;=49, "40-49", C5409&lt;=59, "50-59",C5409&lt;=69, "60-69", C5409&gt;=70, "70+")</f>
        <v>60-69</v>
      </c>
      <c r="E5409" t="s">
        <v>40</v>
      </c>
      <c r="F5409">
        <v>2</v>
      </c>
      <c r="G5409" t="s">
        <v>999</v>
      </c>
      <c r="H5409">
        <v>92610</v>
      </c>
      <c r="I5409">
        <v>33.698728000000003</v>
      </c>
      <c r="J5409">
        <v>-117.67768</v>
      </c>
      <c r="K5409">
        <v>1</v>
      </c>
      <c r="L5409">
        <v>24</v>
      </c>
      <c r="M5409" t="str" cm="1">
        <f t="array" ref="M5409">_xlfn.IFS(L5409&lt;=12, "New (0-12 months)", L5409&lt;=36, "Mid (13-36 months)", L5409&gt;=37,"Long (37+ months)")</f>
        <v>Mid (13-36 months)</v>
      </c>
      <c r="N5409" t="s">
        <v>129</v>
      </c>
      <c r="O5409" t="s">
        <v>40</v>
      </c>
      <c r="P5409">
        <v>17.27</v>
      </c>
      <c r="Q5409" t="s">
        <v>40</v>
      </c>
      <c r="R5409" t="s">
        <v>40</v>
      </c>
      <c r="S5409" t="s">
        <v>79</v>
      </c>
      <c r="T5409" s="1">
        <v>18</v>
      </c>
      <c r="U5409" t="s">
        <v>40</v>
      </c>
      <c r="V5409" t="s">
        <v>43</v>
      </c>
      <c r="W5409" t="s">
        <v>43</v>
      </c>
      <c r="X5409" t="s">
        <v>43</v>
      </c>
      <c r="Y5409" t="s">
        <v>43</v>
      </c>
      <c r="Z5409" t="s">
        <v>43</v>
      </c>
      <c r="AA5409" t="s">
        <v>43</v>
      </c>
      <c r="AB5409" t="s">
        <v>40</v>
      </c>
      <c r="AC5409" t="s">
        <v>51</v>
      </c>
      <c r="AD5409" t="s">
        <v>43</v>
      </c>
      <c r="AE5409" t="s">
        <v>56</v>
      </c>
      <c r="AF5409">
        <v>54.75</v>
      </c>
      <c r="AH5409">
        <v>1338.15</v>
      </c>
      <c r="AI5409">
        <v>0</v>
      </c>
      <c r="AJ5409">
        <v>0</v>
      </c>
      <c r="AK5409">
        <v>414.48</v>
      </c>
      <c r="AL5409">
        <v>1752.63</v>
      </c>
      <c r="AM5409" t="s">
        <v>57</v>
      </c>
      <c r="AN5409" t="s">
        <v>121</v>
      </c>
      <c r="AO5409" t="s">
        <v>195</v>
      </c>
    </row>
    <row r="5410" spans="1:41" x14ac:dyDescent="0.35">
      <c r="A5410" t="s">
        <v>6595</v>
      </c>
      <c r="B5410" t="s">
        <v>39</v>
      </c>
      <c r="C5410" s="10">
        <v>41</v>
      </c>
      <c r="D5410" s="5" t="str" cm="1">
        <f t="array" ref="D5410">_xlfn.IFS(C5410&lt;=29, "18-29", C5410&lt;=39, "30-39", C5410&lt;=49, "40-49", C5410&lt;=59, "50-59",C5410&lt;=69, "60-69", C5410&gt;=70, "70+")</f>
        <v>40-49</v>
      </c>
      <c r="E5410" t="s">
        <v>40</v>
      </c>
      <c r="F5410">
        <v>0</v>
      </c>
      <c r="G5410" t="s">
        <v>4694</v>
      </c>
      <c r="H5410">
        <v>92007</v>
      </c>
      <c r="I5410">
        <v>33.015866000000003</v>
      </c>
      <c r="J5410">
        <v>-117.272254</v>
      </c>
      <c r="K5410">
        <v>3</v>
      </c>
      <c r="L5410">
        <v>53</v>
      </c>
      <c r="M5410" t="str" cm="1">
        <f t="array" ref="M5410">_xlfn.IFS(L5410&lt;=12, "New (0-12 months)", L5410&lt;=36, "Mid (13-36 months)", L5410&gt;=37,"Long (37+ months)")</f>
        <v>Long (37+ months)</v>
      </c>
      <c r="N5410" t="s">
        <v>76</v>
      </c>
      <c r="O5410" t="s">
        <v>40</v>
      </c>
      <c r="P5410">
        <v>37.14</v>
      </c>
      <c r="Q5410" t="s">
        <v>40</v>
      </c>
      <c r="R5410" t="s">
        <v>40</v>
      </c>
      <c r="S5410" t="s">
        <v>44</v>
      </c>
      <c r="T5410" s="1">
        <v>4</v>
      </c>
      <c r="U5410" t="s">
        <v>40</v>
      </c>
      <c r="V5410" t="s">
        <v>40</v>
      </c>
      <c r="W5410" t="s">
        <v>40</v>
      </c>
      <c r="X5410" t="s">
        <v>43</v>
      </c>
      <c r="Y5410" t="s">
        <v>43</v>
      </c>
      <c r="Z5410" t="s">
        <v>40</v>
      </c>
      <c r="AA5410" t="s">
        <v>40</v>
      </c>
      <c r="AB5410" t="s">
        <v>40</v>
      </c>
      <c r="AC5410" t="s">
        <v>45</v>
      </c>
      <c r="AD5410" t="s">
        <v>43</v>
      </c>
      <c r="AE5410" t="s">
        <v>56</v>
      </c>
      <c r="AF5410">
        <v>74.099999999999994</v>
      </c>
      <c r="AH5410">
        <v>3833.95</v>
      </c>
      <c r="AI5410">
        <v>0</v>
      </c>
      <c r="AJ5410">
        <v>0</v>
      </c>
      <c r="AK5410">
        <v>1968.42</v>
      </c>
      <c r="AL5410">
        <v>5802.37</v>
      </c>
      <c r="AM5410" t="s">
        <v>47</v>
      </c>
    </row>
    <row r="5411" spans="1:41" x14ac:dyDescent="0.35">
      <c r="A5411" t="s">
        <v>6596</v>
      </c>
      <c r="B5411" t="s">
        <v>39</v>
      </c>
      <c r="C5411" s="10">
        <v>60</v>
      </c>
      <c r="D5411" s="5" t="str" cm="1">
        <f t="array" ref="D5411">_xlfn.IFS(C5411&lt;=29, "18-29", C5411&lt;=39, "30-39", C5411&lt;=49, "40-49", C5411&lt;=59, "50-59",C5411&lt;=69, "60-69", C5411&gt;=70, "70+")</f>
        <v>60-69</v>
      </c>
      <c r="E5411" t="s">
        <v>40</v>
      </c>
      <c r="F5411">
        <v>0</v>
      </c>
      <c r="G5411" t="s">
        <v>1700</v>
      </c>
      <c r="H5411">
        <v>91006</v>
      </c>
      <c r="I5411">
        <v>34.137318999999998</v>
      </c>
      <c r="J5411">
        <v>-118.029837</v>
      </c>
      <c r="K5411">
        <v>8</v>
      </c>
      <c r="L5411">
        <v>42</v>
      </c>
      <c r="M5411" t="str" cm="1">
        <f t="array" ref="M5411">_xlfn.IFS(L5411&lt;=12, "New (0-12 months)", L5411&lt;=36, "Mid (13-36 months)", L5411&gt;=37,"Long (37+ months)")</f>
        <v>Long (37+ months)</v>
      </c>
      <c r="N5411" t="s">
        <v>42</v>
      </c>
      <c r="O5411" t="s">
        <v>40</v>
      </c>
      <c r="P5411">
        <v>20.58</v>
      </c>
      <c r="Q5411" t="s">
        <v>40</v>
      </c>
      <c r="R5411" t="s">
        <v>40</v>
      </c>
      <c r="S5411" t="s">
        <v>55</v>
      </c>
      <c r="T5411" s="1">
        <v>13</v>
      </c>
      <c r="U5411" t="s">
        <v>43</v>
      </c>
      <c r="V5411" t="s">
        <v>43</v>
      </c>
      <c r="W5411" t="s">
        <v>40</v>
      </c>
      <c r="X5411" t="s">
        <v>40</v>
      </c>
      <c r="Y5411" t="s">
        <v>43</v>
      </c>
      <c r="Z5411" t="s">
        <v>43</v>
      </c>
      <c r="AA5411" t="s">
        <v>43</v>
      </c>
      <c r="AB5411" t="s">
        <v>40</v>
      </c>
      <c r="AC5411" t="s">
        <v>51</v>
      </c>
      <c r="AD5411" t="s">
        <v>40</v>
      </c>
      <c r="AE5411" t="s">
        <v>46</v>
      </c>
      <c r="AF5411">
        <v>85.9</v>
      </c>
      <c r="AH5411">
        <v>3729.75</v>
      </c>
      <c r="AI5411">
        <v>0</v>
      </c>
      <c r="AJ5411">
        <v>0</v>
      </c>
      <c r="AK5411">
        <v>864.36</v>
      </c>
      <c r="AL5411">
        <v>4594.1099999999997</v>
      </c>
      <c r="AM5411" t="s">
        <v>47</v>
      </c>
    </row>
    <row r="5412" spans="1:41" x14ac:dyDescent="0.35">
      <c r="A5412" t="s">
        <v>6597</v>
      </c>
      <c r="B5412" t="s">
        <v>49</v>
      </c>
      <c r="C5412" s="10">
        <v>71</v>
      </c>
      <c r="D5412" s="5" t="str" cm="1">
        <f t="array" ref="D5412">_xlfn.IFS(C5412&lt;=29, "18-29", C5412&lt;=39, "30-39", C5412&lt;=49, "40-49", C5412&lt;=59, "50-59",C5412&lt;=69, "60-69", C5412&gt;=70, "70+")</f>
        <v>70+</v>
      </c>
      <c r="E5412" t="s">
        <v>40</v>
      </c>
      <c r="F5412">
        <v>0</v>
      </c>
      <c r="G5412" t="s">
        <v>53</v>
      </c>
      <c r="H5412">
        <v>92626</v>
      </c>
      <c r="I5412">
        <v>33.678590999999997</v>
      </c>
      <c r="J5412">
        <v>-117.90547100000001</v>
      </c>
      <c r="K5412">
        <v>8</v>
      </c>
      <c r="L5412">
        <v>56</v>
      </c>
      <c r="M5412" t="str" cm="1">
        <f t="array" ref="M5412">_xlfn.IFS(L5412&lt;=12, "New (0-12 months)", L5412&lt;=36, "Mid (13-36 months)", L5412&gt;=37,"Long (37+ months)")</f>
        <v>Long (37+ months)</v>
      </c>
      <c r="N5412" t="s">
        <v>42</v>
      </c>
      <c r="O5412" t="s">
        <v>40</v>
      </c>
      <c r="P5412">
        <v>31.68</v>
      </c>
      <c r="Q5412" t="s">
        <v>43</v>
      </c>
      <c r="R5412" t="s">
        <v>40</v>
      </c>
      <c r="S5412" t="s">
        <v>79</v>
      </c>
      <c r="T5412" s="1">
        <v>30</v>
      </c>
      <c r="U5412" t="s">
        <v>40</v>
      </c>
      <c r="V5412" t="s">
        <v>40</v>
      </c>
      <c r="W5412" t="s">
        <v>40</v>
      </c>
      <c r="X5412" t="s">
        <v>40</v>
      </c>
      <c r="Y5412" t="s">
        <v>40</v>
      </c>
      <c r="Z5412" t="s">
        <v>40</v>
      </c>
      <c r="AA5412" t="s">
        <v>43</v>
      </c>
      <c r="AB5412" t="s">
        <v>40</v>
      </c>
      <c r="AC5412" t="s">
        <v>73</v>
      </c>
      <c r="AD5412" t="s">
        <v>40</v>
      </c>
      <c r="AE5412" t="s">
        <v>56</v>
      </c>
      <c r="AF5412">
        <v>85.65</v>
      </c>
      <c r="AH5412">
        <v>4824.45</v>
      </c>
      <c r="AI5412">
        <v>0</v>
      </c>
      <c r="AJ5412">
        <v>0</v>
      </c>
      <c r="AK5412">
        <v>1774.08</v>
      </c>
      <c r="AL5412">
        <v>6598.53</v>
      </c>
      <c r="AM5412" t="s">
        <v>47</v>
      </c>
    </row>
    <row r="5413" spans="1:41" x14ac:dyDescent="0.35">
      <c r="A5413" t="s">
        <v>6598</v>
      </c>
      <c r="B5413" t="s">
        <v>49</v>
      </c>
      <c r="C5413" s="10">
        <v>29</v>
      </c>
      <c r="D5413" s="5" t="str" cm="1">
        <f t="array" ref="D5413">_xlfn.IFS(C5413&lt;=29, "18-29", C5413&lt;=39, "30-39", C5413&lt;=49, "40-49", C5413&lt;=59, "50-59",C5413&lt;=69, "60-69", C5413&gt;=70, "70+")</f>
        <v>18-29</v>
      </c>
      <c r="E5413" t="s">
        <v>43</v>
      </c>
      <c r="F5413">
        <v>0</v>
      </c>
      <c r="G5413" t="s">
        <v>2559</v>
      </c>
      <c r="H5413">
        <v>91304</v>
      </c>
      <c r="I5413">
        <v>34.224376999999997</v>
      </c>
      <c r="J5413">
        <v>-118.632656</v>
      </c>
      <c r="K5413">
        <v>0</v>
      </c>
      <c r="L5413">
        <v>28</v>
      </c>
      <c r="M5413" t="str" cm="1">
        <f t="array" ref="M5413">_xlfn.IFS(L5413&lt;=12, "New (0-12 months)", L5413&lt;=36, "Mid (13-36 months)", L5413&gt;=37,"Long (37+ months)")</f>
        <v>Mid (13-36 months)</v>
      </c>
      <c r="N5413" t="s">
        <v>129</v>
      </c>
      <c r="O5413" t="s">
        <v>43</v>
      </c>
      <c r="P5413">
        <v>0</v>
      </c>
      <c r="Q5413" t="s">
        <v>8234</v>
      </c>
      <c r="R5413" t="s">
        <v>40</v>
      </c>
      <c r="S5413" t="s">
        <v>79</v>
      </c>
      <c r="T5413" s="1">
        <v>48</v>
      </c>
      <c r="U5413" t="s">
        <v>43</v>
      </c>
      <c r="V5413" t="s">
        <v>43</v>
      </c>
      <c r="W5413" t="s">
        <v>43</v>
      </c>
      <c r="X5413" t="s">
        <v>40</v>
      </c>
      <c r="Y5413" t="s">
        <v>43</v>
      </c>
      <c r="Z5413" t="s">
        <v>43</v>
      </c>
      <c r="AA5413" t="s">
        <v>43</v>
      </c>
      <c r="AB5413" t="s">
        <v>40</v>
      </c>
      <c r="AC5413" t="s">
        <v>51</v>
      </c>
      <c r="AD5413" t="s">
        <v>40</v>
      </c>
      <c r="AE5413" t="s">
        <v>46</v>
      </c>
      <c r="AF5413">
        <v>30.1</v>
      </c>
      <c r="AH5413">
        <v>810.85</v>
      </c>
      <c r="AI5413">
        <v>0</v>
      </c>
      <c r="AJ5413">
        <v>0</v>
      </c>
      <c r="AK5413">
        <v>0</v>
      </c>
      <c r="AL5413">
        <v>810.85</v>
      </c>
      <c r="AM5413" t="s">
        <v>47</v>
      </c>
    </row>
    <row r="5414" spans="1:41" x14ac:dyDescent="0.35">
      <c r="A5414" t="s">
        <v>6599</v>
      </c>
      <c r="B5414" t="s">
        <v>49</v>
      </c>
      <c r="C5414" s="10">
        <v>46</v>
      </c>
      <c r="D5414" s="5" t="str" cm="1">
        <f t="array" ref="D5414">_xlfn.IFS(C5414&lt;=29, "18-29", C5414&lt;=39, "30-39", C5414&lt;=49, "40-49", C5414&lt;=59, "50-59",C5414&lt;=69, "60-69", C5414&gt;=70, "70+")</f>
        <v>40-49</v>
      </c>
      <c r="E5414" t="s">
        <v>43</v>
      </c>
      <c r="F5414">
        <v>1</v>
      </c>
      <c r="G5414" t="s">
        <v>4836</v>
      </c>
      <c r="H5414">
        <v>93518</v>
      </c>
      <c r="I5414">
        <v>35.358953</v>
      </c>
      <c r="J5414">
        <v>-118.527064</v>
      </c>
      <c r="K5414">
        <v>0</v>
      </c>
      <c r="L5414">
        <v>6</v>
      </c>
      <c r="M5414" t="str" cm="1">
        <f t="array" ref="M5414">_xlfn.IFS(L5414&lt;=12, "New (0-12 months)", L5414&lt;=36, "Mid (13-36 months)", L5414&gt;=37,"Long (37+ months)")</f>
        <v>New (0-12 months)</v>
      </c>
      <c r="N5414" t="s">
        <v>42</v>
      </c>
      <c r="O5414" t="s">
        <v>40</v>
      </c>
      <c r="P5414">
        <v>27.78</v>
      </c>
      <c r="Q5414" t="s">
        <v>43</v>
      </c>
      <c r="R5414" t="s">
        <v>43</v>
      </c>
      <c r="S5414" t="s">
        <v>8234</v>
      </c>
      <c r="T5414" s="1">
        <v>0</v>
      </c>
      <c r="U5414" t="s">
        <v>8234</v>
      </c>
      <c r="V5414" t="s">
        <v>8234</v>
      </c>
      <c r="W5414" t="s">
        <v>8234</v>
      </c>
      <c r="X5414" t="s">
        <v>8234</v>
      </c>
      <c r="Y5414" t="s">
        <v>8234</v>
      </c>
      <c r="Z5414" t="s">
        <v>8234</v>
      </c>
      <c r="AA5414" t="s">
        <v>8234</v>
      </c>
      <c r="AB5414" t="s">
        <v>8234</v>
      </c>
      <c r="AC5414" t="s">
        <v>51</v>
      </c>
      <c r="AD5414" t="s">
        <v>43</v>
      </c>
      <c r="AE5414" t="s">
        <v>183</v>
      </c>
      <c r="AF5414">
        <v>19.7</v>
      </c>
      <c r="AH5414">
        <v>111.65</v>
      </c>
      <c r="AI5414">
        <v>0</v>
      </c>
      <c r="AJ5414">
        <v>0</v>
      </c>
      <c r="AK5414">
        <v>166.68</v>
      </c>
      <c r="AL5414">
        <v>278.33</v>
      </c>
      <c r="AM5414" t="s">
        <v>47</v>
      </c>
    </row>
    <row r="5415" spans="1:41" x14ac:dyDescent="0.35">
      <c r="A5415" t="s">
        <v>6600</v>
      </c>
      <c r="B5415" t="s">
        <v>49</v>
      </c>
      <c r="C5415" s="10">
        <v>34</v>
      </c>
      <c r="D5415" s="5" t="str" cm="1">
        <f t="array" ref="D5415">_xlfn.IFS(C5415&lt;=29, "18-29", C5415&lt;=39, "30-39", C5415&lt;=49, "40-49", C5415&lt;=59, "50-59",C5415&lt;=69, "60-69", C5415&gt;=70, "70+")</f>
        <v>30-39</v>
      </c>
      <c r="E5415" t="s">
        <v>43</v>
      </c>
      <c r="F5415">
        <v>1</v>
      </c>
      <c r="G5415" t="s">
        <v>3326</v>
      </c>
      <c r="H5415">
        <v>95642</v>
      </c>
      <c r="I5415">
        <v>38.336216</v>
      </c>
      <c r="J5415">
        <v>-120.76900999999999</v>
      </c>
      <c r="K5415">
        <v>0</v>
      </c>
      <c r="L5415">
        <v>1</v>
      </c>
      <c r="M5415" t="str" cm="1">
        <f t="array" ref="M5415">_xlfn.IFS(L5415&lt;=12, "New (0-12 months)", L5415&lt;=36, "Mid (13-36 months)", L5415&gt;=37,"Long (37+ months)")</f>
        <v>New (0-12 months)</v>
      </c>
      <c r="N5415" t="s">
        <v>42</v>
      </c>
      <c r="O5415" t="s">
        <v>40</v>
      </c>
      <c r="P5415">
        <v>39.6</v>
      </c>
      <c r="Q5415" t="s">
        <v>43</v>
      </c>
      <c r="R5415" t="s">
        <v>40</v>
      </c>
      <c r="S5415" t="s">
        <v>79</v>
      </c>
      <c r="T5415" s="1">
        <v>17</v>
      </c>
      <c r="U5415" t="s">
        <v>43</v>
      </c>
      <c r="V5415" t="s">
        <v>43</v>
      </c>
      <c r="W5415" t="s">
        <v>43</v>
      </c>
      <c r="X5415" t="s">
        <v>40</v>
      </c>
      <c r="Y5415" t="s">
        <v>43</v>
      </c>
      <c r="Z5415" t="s">
        <v>43</v>
      </c>
      <c r="AA5415" t="s">
        <v>43</v>
      </c>
      <c r="AB5415" t="s">
        <v>40</v>
      </c>
      <c r="AC5415" t="s">
        <v>51</v>
      </c>
      <c r="AD5415" t="s">
        <v>40</v>
      </c>
      <c r="AE5415" t="s">
        <v>183</v>
      </c>
      <c r="AF5415">
        <v>49.9</v>
      </c>
      <c r="AH5415">
        <v>49.9</v>
      </c>
      <c r="AI5415">
        <v>0</v>
      </c>
      <c r="AJ5415">
        <v>0</v>
      </c>
      <c r="AK5415">
        <v>39.6</v>
      </c>
      <c r="AL5415">
        <v>89.5</v>
      </c>
      <c r="AM5415" t="s">
        <v>57</v>
      </c>
      <c r="AN5415" t="s">
        <v>117</v>
      </c>
      <c r="AO5415" t="s">
        <v>802</v>
      </c>
    </row>
    <row r="5416" spans="1:41" x14ac:dyDescent="0.35">
      <c r="A5416" t="s">
        <v>6601</v>
      </c>
      <c r="B5416" t="s">
        <v>39</v>
      </c>
      <c r="C5416" s="10">
        <v>48</v>
      </c>
      <c r="D5416" s="5" t="str" cm="1">
        <f t="array" ref="D5416">_xlfn.IFS(C5416&lt;=29, "18-29", C5416&lt;=39, "30-39", C5416&lt;=49, "40-49", C5416&lt;=59, "50-59",C5416&lt;=69, "60-69", C5416&gt;=70, "70+")</f>
        <v>40-49</v>
      </c>
      <c r="E5416" t="s">
        <v>43</v>
      </c>
      <c r="F5416">
        <v>0</v>
      </c>
      <c r="G5416" t="s">
        <v>3147</v>
      </c>
      <c r="H5416">
        <v>93267</v>
      </c>
      <c r="I5416">
        <v>36.141319000000003</v>
      </c>
      <c r="J5416">
        <v>-119.129075</v>
      </c>
      <c r="K5416">
        <v>0</v>
      </c>
      <c r="L5416">
        <v>11</v>
      </c>
      <c r="M5416" t="str" cm="1">
        <f t="array" ref="M5416">_xlfn.IFS(L5416&lt;=12, "New (0-12 months)", L5416&lt;=36, "Mid (13-36 months)", L5416&gt;=37,"Long (37+ months)")</f>
        <v>New (0-12 months)</v>
      </c>
      <c r="N5416" t="s">
        <v>42</v>
      </c>
      <c r="O5416" t="s">
        <v>40</v>
      </c>
      <c r="P5416">
        <v>15.6</v>
      </c>
      <c r="Q5416" t="s">
        <v>40</v>
      </c>
      <c r="R5416" t="s">
        <v>40</v>
      </c>
      <c r="S5416" t="s">
        <v>55</v>
      </c>
      <c r="T5416" s="1">
        <v>4</v>
      </c>
      <c r="U5416" t="s">
        <v>43</v>
      </c>
      <c r="V5416" t="s">
        <v>43</v>
      </c>
      <c r="W5416" t="s">
        <v>43</v>
      </c>
      <c r="X5416" t="s">
        <v>43</v>
      </c>
      <c r="Y5416" t="s">
        <v>43</v>
      </c>
      <c r="Z5416" t="s">
        <v>43</v>
      </c>
      <c r="AA5416" t="s">
        <v>43</v>
      </c>
      <c r="AB5416" t="s">
        <v>40</v>
      </c>
      <c r="AC5416" t="s">
        <v>51</v>
      </c>
      <c r="AD5416" t="s">
        <v>40</v>
      </c>
      <c r="AE5416" t="s">
        <v>56</v>
      </c>
      <c r="AF5416">
        <v>76.5</v>
      </c>
      <c r="AH5416">
        <v>837.95</v>
      </c>
      <c r="AI5416">
        <v>0</v>
      </c>
      <c r="AJ5416">
        <v>0</v>
      </c>
      <c r="AK5416">
        <v>171.6</v>
      </c>
      <c r="AL5416">
        <v>1009.55</v>
      </c>
      <c r="AM5416" t="s">
        <v>57</v>
      </c>
      <c r="AN5416" t="s">
        <v>63</v>
      </c>
      <c r="AO5416" t="s">
        <v>67</v>
      </c>
    </row>
    <row r="5417" spans="1:41" x14ac:dyDescent="0.35">
      <c r="A5417" t="s">
        <v>6602</v>
      </c>
      <c r="B5417" t="s">
        <v>39</v>
      </c>
      <c r="C5417" s="10">
        <v>62</v>
      </c>
      <c r="D5417" s="5" t="str" cm="1">
        <f t="array" ref="D5417">_xlfn.IFS(C5417&lt;=29, "18-29", C5417&lt;=39, "30-39", C5417&lt;=49, "40-49", C5417&lt;=59, "50-59",C5417&lt;=69, "60-69", C5417&gt;=70, "70+")</f>
        <v>60-69</v>
      </c>
      <c r="E5417" t="s">
        <v>40</v>
      </c>
      <c r="F5417">
        <v>0</v>
      </c>
      <c r="G5417" t="s">
        <v>157</v>
      </c>
      <c r="H5417">
        <v>95116</v>
      </c>
      <c r="I5417">
        <v>37.350284000000002</v>
      </c>
      <c r="J5417">
        <v>-121.85285500000001</v>
      </c>
      <c r="K5417">
        <v>0</v>
      </c>
      <c r="L5417">
        <v>37</v>
      </c>
      <c r="M5417" t="str" cm="1">
        <f t="array" ref="M5417">_xlfn.IFS(L5417&lt;=12, "New (0-12 months)", L5417&lt;=36, "Mid (13-36 months)", L5417&gt;=37,"Long (37+ months)")</f>
        <v>Long (37+ months)</v>
      </c>
      <c r="N5417" t="s">
        <v>42</v>
      </c>
      <c r="O5417" t="s">
        <v>40</v>
      </c>
      <c r="P5417">
        <v>37.49</v>
      </c>
      <c r="Q5417" t="s">
        <v>40</v>
      </c>
      <c r="R5417" t="s">
        <v>40</v>
      </c>
      <c r="S5417" t="s">
        <v>55</v>
      </c>
      <c r="T5417" s="1">
        <v>29</v>
      </c>
      <c r="U5417" t="s">
        <v>43</v>
      </c>
      <c r="V5417" t="s">
        <v>43</v>
      </c>
      <c r="W5417" t="s">
        <v>40</v>
      </c>
      <c r="X5417" t="s">
        <v>43</v>
      </c>
      <c r="Y5417" t="s">
        <v>43</v>
      </c>
      <c r="Z5417" t="s">
        <v>43</v>
      </c>
      <c r="AA5417" t="s">
        <v>43</v>
      </c>
      <c r="AB5417" t="s">
        <v>40</v>
      </c>
      <c r="AC5417" t="s">
        <v>51</v>
      </c>
      <c r="AD5417" t="s">
        <v>40</v>
      </c>
      <c r="AE5417" t="s">
        <v>46</v>
      </c>
      <c r="AF5417">
        <v>78.95</v>
      </c>
      <c r="AH5417">
        <v>2839.65</v>
      </c>
      <c r="AI5417">
        <v>0</v>
      </c>
      <c r="AJ5417">
        <v>0</v>
      </c>
      <c r="AK5417">
        <v>1387.13</v>
      </c>
      <c r="AL5417">
        <v>4226.78</v>
      </c>
      <c r="AM5417" t="s">
        <v>57</v>
      </c>
      <c r="AN5417" t="s">
        <v>58</v>
      </c>
      <c r="AO5417" t="s">
        <v>203</v>
      </c>
    </row>
    <row r="5418" spans="1:41" x14ac:dyDescent="0.35">
      <c r="A5418" t="s">
        <v>6603</v>
      </c>
      <c r="B5418" t="s">
        <v>39</v>
      </c>
      <c r="C5418" s="10">
        <v>80</v>
      </c>
      <c r="D5418" s="5" t="str" cm="1">
        <f t="array" ref="D5418">_xlfn.IFS(C5418&lt;=29, "18-29", C5418&lt;=39, "30-39", C5418&lt;=49, "40-49", C5418&lt;=59, "50-59",C5418&lt;=69, "60-69", C5418&gt;=70, "70+")</f>
        <v>70+</v>
      </c>
      <c r="E5418" t="s">
        <v>40</v>
      </c>
      <c r="F5418">
        <v>0</v>
      </c>
      <c r="G5418" t="s">
        <v>613</v>
      </c>
      <c r="H5418">
        <v>94301</v>
      </c>
      <c r="I5418">
        <v>37.444313999999999</v>
      </c>
      <c r="J5418">
        <v>-122.149996</v>
      </c>
      <c r="K5418">
        <v>10</v>
      </c>
      <c r="L5418">
        <v>56</v>
      </c>
      <c r="M5418" t="str" cm="1">
        <f t="array" ref="M5418">_xlfn.IFS(L5418&lt;=12, "New (0-12 months)", L5418&lt;=36, "Mid (13-36 months)", L5418&gt;=37,"Long (37+ months)")</f>
        <v>Long (37+ months)</v>
      </c>
      <c r="N5418" t="s">
        <v>76</v>
      </c>
      <c r="O5418" t="s">
        <v>40</v>
      </c>
      <c r="P5418">
        <v>11.55</v>
      </c>
      <c r="Q5418" t="s">
        <v>40</v>
      </c>
      <c r="R5418" t="s">
        <v>40</v>
      </c>
      <c r="S5418" t="s">
        <v>55</v>
      </c>
      <c r="T5418" s="1">
        <v>27</v>
      </c>
      <c r="U5418" t="s">
        <v>40</v>
      </c>
      <c r="V5418" t="s">
        <v>40</v>
      </c>
      <c r="W5418" t="s">
        <v>40</v>
      </c>
      <c r="X5418" t="s">
        <v>40</v>
      </c>
      <c r="Y5418" t="s">
        <v>43</v>
      </c>
      <c r="Z5418" t="s">
        <v>43</v>
      </c>
      <c r="AA5418" t="s">
        <v>43</v>
      </c>
      <c r="AB5418" t="s">
        <v>40</v>
      </c>
      <c r="AC5418" t="s">
        <v>45</v>
      </c>
      <c r="AD5418" t="s">
        <v>43</v>
      </c>
      <c r="AE5418" t="s">
        <v>56</v>
      </c>
      <c r="AF5418">
        <v>95.65</v>
      </c>
      <c r="AH5418">
        <v>5471.75</v>
      </c>
      <c r="AI5418">
        <v>21.71</v>
      </c>
      <c r="AJ5418">
        <v>0</v>
      </c>
      <c r="AK5418">
        <v>646.79999999999995</v>
      </c>
      <c r="AL5418">
        <v>6096.84</v>
      </c>
      <c r="AM5418" t="s">
        <v>47</v>
      </c>
    </row>
    <row r="5419" spans="1:41" x14ac:dyDescent="0.35">
      <c r="A5419" t="s">
        <v>6604</v>
      </c>
      <c r="B5419" t="s">
        <v>39</v>
      </c>
      <c r="C5419" s="10">
        <v>32</v>
      </c>
      <c r="D5419" s="5" t="str" cm="1">
        <f t="array" ref="D5419">_xlfn.IFS(C5419&lt;=29, "18-29", C5419&lt;=39, "30-39", C5419&lt;=49, "40-49", C5419&lt;=59, "50-59",C5419&lt;=69, "60-69", C5419&gt;=70, "70+")</f>
        <v>30-39</v>
      </c>
      <c r="E5419" t="s">
        <v>43</v>
      </c>
      <c r="F5419">
        <v>0</v>
      </c>
      <c r="G5419" t="s">
        <v>2295</v>
      </c>
      <c r="H5419">
        <v>94903</v>
      </c>
      <c r="I5419">
        <v>38.018065</v>
      </c>
      <c r="J5419">
        <v>-122.546024</v>
      </c>
      <c r="K5419">
        <v>0</v>
      </c>
      <c r="L5419">
        <v>7</v>
      </c>
      <c r="M5419" t="str" cm="1">
        <f t="array" ref="M5419">_xlfn.IFS(L5419&lt;=12, "New (0-12 months)", L5419&lt;=36, "Mid (13-36 months)", L5419&gt;=37,"Long (37+ months)")</f>
        <v>New (0-12 months)</v>
      </c>
      <c r="N5419" t="s">
        <v>42</v>
      </c>
      <c r="O5419" t="s">
        <v>40</v>
      </c>
      <c r="P5419">
        <v>6.83</v>
      </c>
      <c r="Q5419" t="s">
        <v>43</v>
      </c>
      <c r="R5419" t="s">
        <v>40</v>
      </c>
      <c r="S5419" t="s">
        <v>79</v>
      </c>
      <c r="T5419" s="1">
        <v>17</v>
      </c>
      <c r="U5419" t="s">
        <v>40</v>
      </c>
      <c r="V5419" t="s">
        <v>43</v>
      </c>
      <c r="W5419" t="s">
        <v>43</v>
      </c>
      <c r="X5419" t="s">
        <v>43</v>
      </c>
      <c r="Y5419" t="s">
        <v>43</v>
      </c>
      <c r="Z5419" t="s">
        <v>40</v>
      </c>
      <c r="AA5419" t="s">
        <v>40</v>
      </c>
      <c r="AB5419" t="s">
        <v>40</v>
      </c>
      <c r="AC5419" t="s">
        <v>45</v>
      </c>
      <c r="AD5419" t="s">
        <v>40</v>
      </c>
      <c r="AE5419" t="s">
        <v>56</v>
      </c>
      <c r="AF5419">
        <v>59.1</v>
      </c>
      <c r="AH5419">
        <v>369.25</v>
      </c>
      <c r="AI5419">
        <v>0</v>
      </c>
      <c r="AJ5419">
        <v>0</v>
      </c>
      <c r="AK5419">
        <v>47.81</v>
      </c>
      <c r="AL5419">
        <v>417.06</v>
      </c>
      <c r="AM5419" t="s">
        <v>47</v>
      </c>
    </row>
    <row r="5420" spans="1:41" x14ac:dyDescent="0.35">
      <c r="A5420" t="s">
        <v>6605</v>
      </c>
      <c r="B5420" t="s">
        <v>49</v>
      </c>
      <c r="C5420" s="10">
        <v>69</v>
      </c>
      <c r="D5420" s="5" t="str" cm="1">
        <f t="array" ref="D5420">_xlfn.IFS(C5420&lt;=29, "18-29", C5420&lt;=39, "30-39", C5420&lt;=49, "40-49", C5420&lt;=59, "50-59",C5420&lt;=69, "60-69", C5420&gt;=70, "70+")</f>
        <v>60-69</v>
      </c>
      <c r="E5420" t="s">
        <v>43</v>
      </c>
      <c r="F5420">
        <v>0</v>
      </c>
      <c r="G5420" t="s">
        <v>1814</v>
      </c>
      <c r="H5420">
        <v>96148</v>
      </c>
      <c r="I5420">
        <v>39.241239999999998</v>
      </c>
      <c r="J5420">
        <v>-120.054765</v>
      </c>
      <c r="K5420">
        <v>0</v>
      </c>
      <c r="L5420">
        <v>66</v>
      </c>
      <c r="M5420" t="str" cm="1">
        <f t="array" ref="M5420">_xlfn.IFS(L5420&lt;=12, "New (0-12 months)", L5420&lt;=36, "Mid (13-36 months)", L5420&gt;=37,"Long (37+ months)")</f>
        <v>Long (37+ months)</v>
      </c>
      <c r="N5420" t="s">
        <v>42</v>
      </c>
      <c r="O5420" t="s">
        <v>40</v>
      </c>
      <c r="P5420">
        <v>9.9</v>
      </c>
      <c r="Q5420" t="s">
        <v>40</v>
      </c>
      <c r="R5420" t="s">
        <v>40</v>
      </c>
      <c r="S5420" t="s">
        <v>55</v>
      </c>
      <c r="T5420" s="1">
        <v>25</v>
      </c>
      <c r="U5420" t="s">
        <v>43</v>
      </c>
      <c r="V5420" t="s">
        <v>40</v>
      </c>
      <c r="W5420" t="s">
        <v>40</v>
      </c>
      <c r="X5420" t="s">
        <v>40</v>
      </c>
      <c r="Y5420" t="s">
        <v>40</v>
      </c>
      <c r="Z5420" t="s">
        <v>40</v>
      </c>
      <c r="AA5420" t="s">
        <v>43</v>
      </c>
      <c r="AB5420" t="s">
        <v>40</v>
      </c>
      <c r="AC5420" t="s">
        <v>45</v>
      </c>
      <c r="AD5420" t="s">
        <v>43</v>
      </c>
      <c r="AE5420" t="s">
        <v>46</v>
      </c>
      <c r="AF5420">
        <v>110.9</v>
      </c>
      <c r="AH5420">
        <v>7432.05</v>
      </c>
      <c r="AI5420">
        <v>0</v>
      </c>
      <c r="AJ5420">
        <v>0</v>
      </c>
      <c r="AK5420">
        <v>653.4</v>
      </c>
      <c r="AL5420">
        <v>8085.45</v>
      </c>
      <c r="AM5420" t="s">
        <v>57</v>
      </c>
      <c r="AN5420" t="s">
        <v>121</v>
      </c>
      <c r="AO5420" t="s">
        <v>122</v>
      </c>
    </row>
    <row r="5421" spans="1:41" x14ac:dyDescent="0.35">
      <c r="A5421" t="s">
        <v>6606</v>
      </c>
      <c r="B5421" t="s">
        <v>39</v>
      </c>
      <c r="C5421" s="10">
        <v>52</v>
      </c>
      <c r="D5421" s="5" t="str" cm="1">
        <f t="array" ref="D5421">_xlfn.IFS(C5421&lt;=29, "18-29", C5421&lt;=39, "30-39", C5421&lt;=49, "40-49", C5421&lt;=59, "50-59",C5421&lt;=69, "60-69", C5421&gt;=70, "70+")</f>
        <v>50-59</v>
      </c>
      <c r="E5421" t="s">
        <v>40</v>
      </c>
      <c r="F5421">
        <v>2</v>
      </c>
      <c r="G5421" t="s">
        <v>2925</v>
      </c>
      <c r="H5421">
        <v>94970</v>
      </c>
      <c r="I5421">
        <v>37.921137000000002</v>
      </c>
      <c r="J5421">
        <v>-122.657562</v>
      </c>
      <c r="K5421">
        <v>7</v>
      </c>
      <c r="L5421">
        <v>25</v>
      </c>
      <c r="M5421" t="str" cm="1">
        <f t="array" ref="M5421">_xlfn.IFS(L5421&lt;=12, "New (0-12 months)", L5421&lt;=36, "Mid (13-36 months)", L5421&gt;=37,"Long (37+ months)")</f>
        <v>Mid (13-36 months)</v>
      </c>
      <c r="N5421" t="s">
        <v>129</v>
      </c>
      <c r="O5421" t="s">
        <v>40</v>
      </c>
      <c r="P5421">
        <v>13.06</v>
      </c>
      <c r="Q5421" t="s">
        <v>43</v>
      </c>
      <c r="R5421" t="s">
        <v>43</v>
      </c>
      <c r="S5421" t="s">
        <v>8234</v>
      </c>
      <c r="T5421" s="1">
        <v>0</v>
      </c>
      <c r="U5421" t="s">
        <v>8234</v>
      </c>
      <c r="V5421" t="s">
        <v>8234</v>
      </c>
      <c r="W5421" t="s">
        <v>8234</v>
      </c>
      <c r="X5421" t="s">
        <v>8234</v>
      </c>
      <c r="Y5421" t="s">
        <v>8234</v>
      </c>
      <c r="Z5421" t="s">
        <v>8234</v>
      </c>
      <c r="AA5421" t="s">
        <v>8234</v>
      </c>
      <c r="AB5421" t="s">
        <v>8234</v>
      </c>
      <c r="AC5421" t="s">
        <v>45</v>
      </c>
      <c r="AD5421" t="s">
        <v>43</v>
      </c>
      <c r="AE5421" t="s">
        <v>46</v>
      </c>
      <c r="AF5421">
        <v>20.05</v>
      </c>
      <c r="AH5421">
        <v>520.1</v>
      </c>
      <c r="AI5421">
        <v>0</v>
      </c>
      <c r="AJ5421">
        <v>0</v>
      </c>
      <c r="AK5421">
        <v>326.5</v>
      </c>
      <c r="AL5421">
        <v>846.6</v>
      </c>
      <c r="AM5421" t="s">
        <v>47</v>
      </c>
    </row>
    <row r="5422" spans="1:41" x14ac:dyDescent="0.35">
      <c r="A5422" t="s">
        <v>6607</v>
      </c>
      <c r="B5422" t="s">
        <v>49</v>
      </c>
      <c r="C5422" s="10">
        <v>50</v>
      </c>
      <c r="D5422" s="5" t="str" cm="1">
        <f t="array" ref="D5422">_xlfn.IFS(C5422&lt;=29, "18-29", C5422&lt;=39, "30-39", C5422&lt;=49, "40-49", C5422&lt;=59, "50-59",C5422&lt;=69, "60-69", C5422&gt;=70, "70+")</f>
        <v>50-59</v>
      </c>
      <c r="E5422" t="s">
        <v>40</v>
      </c>
      <c r="F5422">
        <v>0</v>
      </c>
      <c r="G5422" t="s">
        <v>884</v>
      </c>
      <c r="H5422">
        <v>91765</v>
      </c>
      <c r="I5422">
        <v>33.992415999999999</v>
      </c>
      <c r="J5422">
        <v>-117.807874</v>
      </c>
      <c r="K5422">
        <v>1</v>
      </c>
      <c r="L5422">
        <v>57</v>
      </c>
      <c r="M5422" t="str" cm="1">
        <f t="array" ref="M5422">_xlfn.IFS(L5422&lt;=12, "New (0-12 months)", L5422&lt;=36, "Mid (13-36 months)", L5422&gt;=37,"Long (37+ months)")</f>
        <v>Long (37+ months)</v>
      </c>
      <c r="N5422" t="s">
        <v>76</v>
      </c>
      <c r="O5422" t="s">
        <v>40</v>
      </c>
      <c r="P5422">
        <v>49.29</v>
      </c>
      <c r="Q5422" t="s">
        <v>43</v>
      </c>
      <c r="R5422" t="s">
        <v>40</v>
      </c>
      <c r="S5422" t="s">
        <v>44</v>
      </c>
      <c r="T5422" s="1">
        <v>22</v>
      </c>
      <c r="U5422" t="s">
        <v>40</v>
      </c>
      <c r="V5422" t="s">
        <v>40</v>
      </c>
      <c r="W5422" t="s">
        <v>43</v>
      </c>
      <c r="X5422" t="s">
        <v>40</v>
      </c>
      <c r="Y5422" t="s">
        <v>43</v>
      </c>
      <c r="Z5422" t="s">
        <v>43</v>
      </c>
      <c r="AA5422" t="s">
        <v>43</v>
      </c>
      <c r="AB5422" t="s">
        <v>40</v>
      </c>
      <c r="AC5422" t="s">
        <v>73</v>
      </c>
      <c r="AD5422" t="s">
        <v>40</v>
      </c>
      <c r="AE5422" t="s">
        <v>56</v>
      </c>
      <c r="AF5422">
        <v>59.75</v>
      </c>
      <c r="AH5422">
        <v>3450.15</v>
      </c>
      <c r="AI5422">
        <v>0</v>
      </c>
      <c r="AJ5422">
        <v>0</v>
      </c>
      <c r="AK5422">
        <v>2809.53</v>
      </c>
      <c r="AL5422">
        <v>6259.68</v>
      </c>
      <c r="AM5422" t="s">
        <v>47</v>
      </c>
    </row>
    <row r="5423" spans="1:41" x14ac:dyDescent="0.35">
      <c r="A5423" t="s">
        <v>6608</v>
      </c>
      <c r="B5423" t="s">
        <v>39</v>
      </c>
      <c r="C5423" s="10">
        <v>52</v>
      </c>
      <c r="D5423" s="5" t="str" cm="1">
        <f t="array" ref="D5423">_xlfn.IFS(C5423&lt;=29, "18-29", C5423&lt;=39, "30-39", C5423&lt;=49, "40-49", C5423&lt;=59, "50-59",C5423&lt;=69, "60-69", C5423&gt;=70, "70+")</f>
        <v>50-59</v>
      </c>
      <c r="E5423" t="s">
        <v>40</v>
      </c>
      <c r="F5423">
        <v>1</v>
      </c>
      <c r="G5423" t="s">
        <v>4537</v>
      </c>
      <c r="H5423">
        <v>95039</v>
      </c>
      <c r="I5423">
        <v>36.863303000000002</v>
      </c>
      <c r="J5423">
        <v>-121.781632</v>
      </c>
      <c r="K5423">
        <v>1</v>
      </c>
      <c r="L5423">
        <v>47</v>
      </c>
      <c r="M5423" t="str" cm="1">
        <f t="array" ref="M5423">_xlfn.IFS(L5423&lt;=12, "New (0-12 months)", L5423&lt;=36, "Mid (13-36 months)", L5423&gt;=37,"Long (37+ months)")</f>
        <v>Long (37+ months)</v>
      </c>
      <c r="N5423" t="s">
        <v>42</v>
      </c>
      <c r="O5423" t="s">
        <v>40</v>
      </c>
      <c r="P5423">
        <v>1.44</v>
      </c>
      <c r="Q5423" t="s">
        <v>43</v>
      </c>
      <c r="R5423" t="s">
        <v>43</v>
      </c>
      <c r="S5423" t="s">
        <v>8234</v>
      </c>
      <c r="T5423" s="1">
        <v>0</v>
      </c>
      <c r="U5423" t="s">
        <v>8234</v>
      </c>
      <c r="V5423" t="s">
        <v>8234</v>
      </c>
      <c r="W5423" t="s">
        <v>8234</v>
      </c>
      <c r="X5423" t="s">
        <v>8234</v>
      </c>
      <c r="Y5423" t="s">
        <v>8234</v>
      </c>
      <c r="Z5423" t="s">
        <v>8234</v>
      </c>
      <c r="AA5423" t="s">
        <v>8234</v>
      </c>
      <c r="AB5423" t="s">
        <v>8234</v>
      </c>
      <c r="AC5423" t="s">
        <v>73</v>
      </c>
      <c r="AD5423" t="s">
        <v>43</v>
      </c>
      <c r="AE5423" t="s">
        <v>46</v>
      </c>
      <c r="AF5423">
        <v>20.05</v>
      </c>
      <c r="AH5423">
        <v>1016.7</v>
      </c>
      <c r="AI5423">
        <v>0</v>
      </c>
      <c r="AJ5423">
        <v>0</v>
      </c>
      <c r="AK5423">
        <v>67.680000000000007</v>
      </c>
      <c r="AL5423">
        <v>1084.3800000000001</v>
      </c>
      <c r="AM5423" t="s">
        <v>47</v>
      </c>
    </row>
    <row r="5424" spans="1:41" x14ac:dyDescent="0.35">
      <c r="A5424" t="s">
        <v>6609</v>
      </c>
      <c r="B5424" t="s">
        <v>39</v>
      </c>
      <c r="C5424" s="10">
        <v>22</v>
      </c>
      <c r="D5424" s="5" t="str" cm="1">
        <f t="array" ref="D5424">_xlfn.IFS(C5424&lt;=29, "18-29", C5424&lt;=39, "30-39", C5424&lt;=49, "40-49", C5424&lt;=59, "50-59",C5424&lt;=69, "60-69", C5424&gt;=70, "70+")</f>
        <v>18-29</v>
      </c>
      <c r="E5424" t="s">
        <v>43</v>
      </c>
      <c r="F5424">
        <v>1</v>
      </c>
      <c r="G5424" t="s">
        <v>1726</v>
      </c>
      <c r="H5424">
        <v>93270</v>
      </c>
      <c r="I5424">
        <v>35.939067999999999</v>
      </c>
      <c r="J5424">
        <v>-119.043666</v>
      </c>
      <c r="K5424">
        <v>0</v>
      </c>
      <c r="L5424">
        <v>8</v>
      </c>
      <c r="M5424" t="str" cm="1">
        <f t="array" ref="M5424">_xlfn.IFS(L5424&lt;=12, "New (0-12 months)", L5424&lt;=36, "Mid (13-36 months)", L5424&gt;=37,"Long (37+ months)")</f>
        <v>New (0-12 months)</v>
      </c>
      <c r="N5424" t="s">
        <v>42</v>
      </c>
      <c r="O5424" t="s">
        <v>43</v>
      </c>
      <c r="P5424">
        <v>0</v>
      </c>
      <c r="Q5424" t="s">
        <v>8234</v>
      </c>
      <c r="R5424" t="s">
        <v>40</v>
      </c>
      <c r="S5424" t="s">
        <v>79</v>
      </c>
      <c r="T5424" s="1">
        <v>51</v>
      </c>
      <c r="U5424" t="s">
        <v>40</v>
      </c>
      <c r="V5424" t="s">
        <v>43</v>
      </c>
      <c r="W5424" t="s">
        <v>43</v>
      </c>
      <c r="X5424" t="s">
        <v>43</v>
      </c>
      <c r="Y5424" t="s">
        <v>43</v>
      </c>
      <c r="Z5424" t="s">
        <v>40</v>
      </c>
      <c r="AA5424" t="s">
        <v>40</v>
      </c>
      <c r="AB5424" t="s">
        <v>40</v>
      </c>
      <c r="AC5424" t="s">
        <v>51</v>
      </c>
      <c r="AD5424" t="s">
        <v>40</v>
      </c>
      <c r="AE5424" t="s">
        <v>56</v>
      </c>
      <c r="AF5424">
        <v>38.5</v>
      </c>
      <c r="AH5424">
        <v>330.8</v>
      </c>
      <c r="AI5424">
        <v>0</v>
      </c>
      <c r="AJ5424">
        <v>0</v>
      </c>
      <c r="AK5424">
        <v>0</v>
      </c>
      <c r="AL5424">
        <v>330.8</v>
      </c>
      <c r="AM5424" t="s">
        <v>47</v>
      </c>
    </row>
    <row r="5425" spans="1:41" x14ac:dyDescent="0.35">
      <c r="A5425" t="s">
        <v>6610</v>
      </c>
      <c r="B5425" t="s">
        <v>49</v>
      </c>
      <c r="C5425" s="10">
        <v>79</v>
      </c>
      <c r="D5425" s="5" t="str" cm="1">
        <f t="array" ref="D5425">_xlfn.IFS(C5425&lt;=29, "18-29", C5425&lt;=39, "30-39", C5425&lt;=49, "40-49", C5425&lt;=59, "50-59",C5425&lt;=69, "60-69", C5425&gt;=70, "70+")</f>
        <v>70+</v>
      </c>
      <c r="E5425" t="s">
        <v>43</v>
      </c>
      <c r="F5425">
        <v>0</v>
      </c>
      <c r="G5425" t="s">
        <v>140</v>
      </c>
      <c r="H5425">
        <v>96001</v>
      </c>
      <c r="I5425">
        <v>40.587918999999999</v>
      </c>
      <c r="J5425">
        <v>-122.464732</v>
      </c>
      <c r="K5425">
        <v>0</v>
      </c>
      <c r="L5425">
        <v>12</v>
      </c>
      <c r="M5425" t="str" cm="1">
        <f t="array" ref="M5425">_xlfn.IFS(L5425&lt;=12, "New (0-12 months)", L5425&lt;=36, "Mid (13-36 months)", L5425&gt;=37,"Long (37+ months)")</f>
        <v>New (0-12 months)</v>
      </c>
      <c r="N5425" t="s">
        <v>42</v>
      </c>
      <c r="O5425" t="s">
        <v>43</v>
      </c>
      <c r="P5425">
        <v>0</v>
      </c>
      <c r="Q5425" t="s">
        <v>8234</v>
      </c>
      <c r="R5425" t="s">
        <v>40</v>
      </c>
      <c r="S5425" t="s">
        <v>79</v>
      </c>
      <c r="T5425" s="1">
        <v>4</v>
      </c>
      <c r="U5425" t="s">
        <v>43</v>
      </c>
      <c r="V5425" t="s">
        <v>40</v>
      </c>
      <c r="W5425" t="s">
        <v>43</v>
      </c>
      <c r="X5425" t="s">
        <v>43</v>
      </c>
      <c r="Y5425" t="s">
        <v>43</v>
      </c>
      <c r="Z5425" t="s">
        <v>43</v>
      </c>
      <c r="AA5425" t="s">
        <v>43</v>
      </c>
      <c r="AB5425" t="s">
        <v>40</v>
      </c>
      <c r="AC5425" t="s">
        <v>73</v>
      </c>
      <c r="AD5425" t="s">
        <v>40</v>
      </c>
      <c r="AE5425" t="s">
        <v>46</v>
      </c>
      <c r="AF5425">
        <v>29.35</v>
      </c>
      <c r="AH5425">
        <v>381.2</v>
      </c>
      <c r="AI5425">
        <v>38.979999999999997</v>
      </c>
      <c r="AJ5425">
        <v>0</v>
      </c>
      <c r="AK5425">
        <v>0</v>
      </c>
      <c r="AL5425">
        <v>342.22</v>
      </c>
      <c r="AM5425" t="s">
        <v>47</v>
      </c>
    </row>
    <row r="5426" spans="1:41" x14ac:dyDescent="0.35">
      <c r="A5426" t="s">
        <v>6611</v>
      </c>
      <c r="B5426" t="s">
        <v>39</v>
      </c>
      <c r="C5426" s="10">
        <v>44</v>
      </c>
      <c r="D5426" s="5" t="str" cm="1">
        <f t="array" ref="D5426">_xlfn.IFS(C5426&lt;=29, "18-29", C5426&lt;=39, "30-39", C5426&lt;=49, "40-49", C5426&lt;=59, "50-59",C5426&lt;=69, "60-69", C5426&gt;=70, "70+")</f>
        <v>40-49</v>
      </c>
      <c r="E5426" t="s">
        <v>40</v>
      </c>
      <c r="F5426">
        <v>3</v>
      </c>
      <c r="G5426" t="s">
        <v>1436</v>
      </c>
      <c r="H5426">
        <v>90274</v>
      </c>
      <c r="I5426">
        <v>33.788207999999997</v>
      </c>
      <c r="J5426">
        <v>-118.404955</v>
      </c>
      <c r="K5426">
        <v>7</v>
      </c>
      <c r="L5426">
        <v>58</v>
      </c>
      <c r="M5426" t="str" cm="1">
        <f t="array" ref="M5426">_xlfn.IFS(L5426&lt;=12, "New (0-12 months)", L5426&lt;=36, "Mid (13-36 months)", L5426&gt;=37,"Long (37+ months)")</f>
        <v>Long (37+ months)</v>
      </c>
      <c r="N5426" t="s">
        <v>42</v>
      </c>
      <c r="O5426" t="s">
        <v>40</v>
      </c>
      <c r="P5426">
        <v>22.65</v>
      </c>
      <c r="Q5426" t="s">
        <v>43</v>
      </c>
      <c r="R5426" t="s">
        <v>40</v>
      </c>
      <c r="S5426" t="s">
        <v>44</v>
      </c>
      <c r="T5426" s="1">
        <v>25</v>
      </c>
      <c r="U5426" t="s">
        <v>43</v>
      </c>
      <c r="V5426" t="s">
        <v>43</v>
      </c>
      <c r="W5426" t="s">
        <v>43</v>
      </c>
      <c r="X5426" t="s">
        <v>43</v>
      </c>
      <c r="Y5426" t="s">
        <v>43</v>
      </c>
      <c r="Z5426" t="s">
        <v>43</v>
      </c>
      <c r="AA5426" t="s">
        <v>43</v>
      </c>
      <c r="AB5426" t="s">
        <v>43</v>
      </c>
      <c r="AC5426" t="s">
        <v>45</v>
      </c>
      <c r="AD5426" t="s">
        <v>40</v>
      </c>
      <c r="AE5426" t="s">
        <v>46</v>
      </c>
      <c r="AF5426">
        <v>44.1</v>
      </c>
      <c r="AH5426">
        <v>2413.0500000000002</v>
      </c>
      <c r="AI5426">
        <v>0</v>
      </c>
      <c r="AJ5426">
        <v>150</v>
      </c>
      <c r="AK5426">
        <v>1313.7</v>
      </c>
      <c r="AL5426">
        <v>3876.75</v>
      </c>
      <c r="AM5426" t="s">
        <v>47</v>
      </c>
    </row>
    <row r="5427" spans="1:41" x14ac:dyDescent="0.35">
      <c r="A5427" t="s">
        <v>6612</v>
      </c>
      <c r="B5427" t="s">
        <v>49</v>
      </c>
      <c r="C5427" s="10">
        <v>56</v>
      </c>
      <c r="D5427" s="5" t="str" cm="1">
        <f t="array" ref="D5427">_xlfn.IFS(C5427&lt;=29, "18-29", C5427&lt;=39, "30-39", C5427&lt;=49, "40-49", C5427&lt;=59, "50-59",C5427&lt;=69, "60-69", C5427&gt;=70, "70+")</f>
        <v>50-59</v>
      </c>
      <c r="E5427" t="s">
        <v>43</v>
      </c>
      <c r="F5427">
        <v>0</v>
      </c>
      <c r="G5427" t="s">
        <v>1578</v>
      </c>
      <c r="H5427">
        <v>93622</v>
      </c>
      <c r="I5427">
        <v>36.785617999999999</v>
      </c>
      <c r="J5427">
        <v>-120.625382</v>
      </c>
      <c r="K5427">
        <v>0</v>
      </c>
      <c r="L5427">
        <v>2</v>
      </c>
      <c r="M5427" t="str" cm="1">
        <f t="array" ref="M5427">_xlfn.IFS(L5427&lt;=12, "New (0-12 months)", L5427&lt;=36, "Mid (13-36 months)", L5427&gt;=37,"Long (37+ months)")</f>
        <v>New (0-12 months)</v>
      </c>
      <c r="N5427" t="s">
        <v>54</v>
      </c>
      <c r="O5427" t="s">
        <v>40</v>
      </c>
      <c r="P5427">
        <v>3.82</v>
      </c>
      <c r="Q5427" t="s">
        <v>43</v>
      </c>
      <c r="R5427" t="s">
        <v>43</v>
      </c>
      <c r="S5427" t="s">
        <v>8234</v>
      </c>
      <c r="T5427" s="1">
        <v>0</v>
      </c>
      <c r="U5427" t="s">
        <v>8234</v>
      </c>
      <c r="V5427" t="s">
        <v>8234</v>
      </c>
      <c r="W5427" t="s">
        <v>8234</v>
      </c>
      <c r="X5427" t="s">
        <v>8234</v>
      </c>
      <c r="Y5427" t="s">
        <v>8234</v>
      </c>
      <c r="Z5427" t="s">
        <v>8234</v>
      </c>
      <c r="AA5427" t="s">
        <v>8234</v>
      </c>
      <c r="AB5427" t="s">
        <v>8234</v>
      </c>
      <c r="AC5427" t="s">
        <v>51</v>
      </c>
      <c r="AD5427" t="s">
        <v>40</v>
      </c>
      <c r="AE5427" t="s">
        <v>46</v>
      </c>
      <c r="AF5427">
        <v>19.899999999999999</v>
      </c>
      <c r="AH5427">
        <v>33.700000000000003</v>
      </c>
      <c r="AI5427">
        <v>0</v>
      </c>
      <c r="AJ5427">
        <v>0</v>
      </c>
      <c r="AK5427">
        <v>7.64</v>
      </c>
      <c r="AL5427">
        <v>41.34</v>
      </c>
      <c r="AM5427" t="s">
        <v>98</v>
      </c>
    </row>
    <row r="5428" spans="1:41" x14ac:dyDescent="0.35">
      <c r="A5428" t="s">
        <v>6613</v>
      </c>
      <c r="B5428" t="s">
        <v>39</v>
      </c>
      <c r="C5428" s="10">
        <v>63</v>
      </c>
      <c r="D5428" s="5" t="str" cm="1">
        <f t="array" ref="D5428">_xlfn.IFS(C5428&lt;=29, "18-29", C5428&lt;=39, "30-39", C5428&lt;=49, "40-49", C5428&lt;=59, "50-59",C5428&lt;=69, "60-69", C5428&gt;=70, "70+")</f>
        <v>60-69</v>
      </c>
      <c r="E5428" t="s">
        <v>43</v>
      </c>
      <c r="F5428">
        <v>0</v>
      </c>
      <c r="G5428" t="s">
        <v>161</v>
      </c>
      <c r="H5428">
        <v>93292</v>
      </c>
      <c r="I5428">
        <v>36.375590000000003</v>
      </c>
      <c r="J5428">
        <v>-119.21168900000001</v>
      </c>
      <c r="K5428">
        <v>0</v>
      </c>
      <c r="L5428">
        <v>7</v>
      </c>
      <c r="M5428" t="str" cm="1">
        <f t="array" ref="M5428">_xlfn.IFS(L5428&lt;=12, "New (0-12 months)", L5428&lt;=36, "Mid (13-36 months)", L5428&gt;=37,"Long (37+ months)")</f>
        <v>New (0-12 months)</v>
      </c>
      <c r="N5428" t="s">
        <v>42</v>
      </c>
      <c r="O5428" t="s">
        <v>40</v>
      </c>
      <c r="P5428">
        <v>26.09</v>
      </c>
      <c r="Q5428" t="s">
        <v>43</v>
      </c>
      <c r="R5428" t="s">
        <v>40</v>
      </c>
      <c r="S5428" t="s">
        <v>55</v>
      </c>
      <c r="T5428" s="1">
        <v>2</v>
      </c>
      <c r="U5428" t="s">
        <v>43</v>
      </c>
      <c r="V5428" t="s">
        <v>43</v>
      </c>
      <c r="W5428" t="s">
        <v>43</v>
      </c>
      <c r="X5428" t="s">
        <v>43</v>
      </c>
      <c r="Y5428" t="s">
        <v>40</v>
      </c>
      <c r="Z5428" t="s">
        <v>43</v>
      </c>
      <c r="AA5428" t="s">
        <v>43</v>
      </c>
      <c r="AB5428" t="s">
        <v>40</v>
      </c>
      <c r="AC5428" t="s">
        <v>51</v>
      </c>
      <c r="AD5428" t="s">
        <v>40</v>
      </c>
      <c r="AE5428" t="s">
        <v>56</v>
      </c>
      <c r="AF5428">
        <v>79</v>
      </c>
      <c r="AH5428">
        <v>522.95000000000005</v>
      </c>
      <c r="AI5428">
        <v>0</v>
      </c>
      <c r="AJ5428">
        <v>0</v>
      </c>
      <c r="AK5428">
        <v>182.63</v>
      </c>
      <c r="AL5428">
        <v>705.58</v>
      </c>
      <c r="AM5428" t="s">
        <v>57</v>
      </c>
      <c r="AN5428" t="s">
        <v>121</v>
      </c>
      <c r="AO5428" t="s">
        <v>195</v>
      </c>
    </row>
    <row r="5429" spans="1:41" x14ac:dyDescent="0.35">
      <c r="A5429" t="s">
        <v>6614</v>
      </c>
      <c r="B5429" t="s">
        <v>49</v>
      </c>
      <c r="C5429" s="10">
        <v>23</v>
      </c>
      <c r="D5429" s="5" t="str" cm="1">
        <f t="array" ref="D5429">_xlfn.IFS(C5429&lt;=29, "18-29", C5429&lt;=39, "30-39", C5429&lt;=49, "40-49", C5429&lt;=59, "50-59",C5429&lt;=69, "60-69", C5429&gt;=70, "70+")</f>
        <v>18-29</v>
      </c>
      <c r="E5429" t="s">
        <v>43</v>
      </c>
      <c r="F5429">
        <v>0</v>
      </c>
      <c r="G5429" t="s">
        <v>135</v>
      </c>
      <c r="H5429">
        <v>90057</v>
      </c>
      <c r="I5429">
        <v>34.061917999999999</v>
      </c>
      <c r="J5429">
        <v>-118.277939</v>
      </c>
      <c r="K5429">
        <v>0</v>
      </c>
      <c r="L5429">
        <v>52</v>
      </c>
      <c r="M5429" t="str" cm="1">
        <f t="array" ref="M5429">_xlfn.IFS(L5429&lt;=12, "New (0-12 months)", L5429&lt;=36, "Mid (13-36 months)", L5429&gt;=37,"Long (37+ months)")</f>
        <v>Long (37+ months)</v>
      </c>
      <c r="N5429" t="s">
        <v>76</v>
      </c>
      <c r="O5429" t="s">
        <v>40</v>
      </c>
      <c r="P5429">
        <v>29.16</v>
      </c>
      <c r="Q5429" t="s">
        <v>40</v>
      </c>
      <c r="R5429" t="s">
        <v>40</v>
      </c>
      <c r="S5429" t="s">
        <v>44</v>
      </c>
      <c r="T5429" s="1">
        <v>73</v>
      </c>
      <c r="U5429" t="s">
        <v>40</v>
      </c>
      <c r="V5429" t="s">
        <v>43</v>
      </c>
      <c r="W5429" t="s">
        <v>43</v>
      </c>
      <c r="X5429" t="s">
        <v>40</v>
      </c>
      <c r="Y5429" t="s">
        <v>40</v>
      </c>
      <c r="Z5429" t="s">
        <v>40</v>
      </c>
      <c r="AA5429" t="s">
        <v>40</v>
      </c>
      <c r="AB5429" t="s">
        <v>40</v>
      </c>
      <c r="AC5429" t="s">
        <v>73</v>
      </c>
      <c r="AD5429" t="s">
        <v>40</v>
      </c>
      <c r="AE5429" t="s">
        <v>46</v>
      </c>
      <c r="AF5429">
        <v>79.75</v>
      </c>
      <c r="AH5429">
        <v>4217.8</v>
      </c>
      <c r="AI5429">
        <v>0</v>
      </c>
      <c r="AJ5429">
        <v>0</v>
      </c>
      <c r="AK5429">
        <v>1516.32</v>
      </c>
      <c r="AL5429">
        <v>5734.12</v>
      </c>
      <c r="AM5429" t="s">
        <v>47</v>
      </c>
    </row>
    <row r="5430" spans="1:41" x14ac:dyDescent="0.35">
      <c r="A5430" t="s">
        <v>6615</v>
      </c>
      <c r="B5430" t="s">
        <v>49</v>
      </c>
      <c r="C5430" s="10">
        <v>56</v>
      </c>
      <c r="D5430" s="5" t="str" cm="1">
        <f t="array" ref="D5430">_xlfn.IFS(C5430&lt;=29, "18-29", C5430&lt;=39, "30-39", C5430&lt;=49, "40-49", C5430&lt;=59, "50-59",C5430&lt;=69, "60-69", C5430&gt;=70, "70+")</f>
        <v>50-59</v>
      </c>
      <c r="E5430" t="s">
        <v>40</v>
      </c>
      <c r="F5430">
        <v>0</v>
      </c>
      <c r="G5430" t="s">
        <v>151</v>
      </c>
      <c r="H5430">
        <v>92107</v>
      </c>
      <c r="I5430">
        <v>32.741852000000002</v>
      </c>
      <c r="J5430">
        <v>-117.243453</v>
      </c>
      <c r="K5430">
        <v>8</v>
      </c>
      <c r="L5430">
        <v>70</v>
      </c>
      <c r="M5430" t="str" cm="1">
        <f t="array" ref="M5430">_xlfn.IFS(L5430&lt;=12, "New (0-12 months)", L5430&lt;=36, "Mid (13-36 months)", L5430&gt;=37,"Long (37+ months)")</f>
        <v>Long (37+ months)</v>
      </c>
      <c r="N5430" t="s">
        <v>72</v>
      </c>
      <c r="O5430" t="s">
        <v>40</v>
      </c>
      <c r="P5430">
        <v>27.97</v>
      </c>
      <c r="Q5430" t="s">
        <v>40</v>
      </c>
      <c r="R5430" t="s">
        <v>40</v>
      </c>
      <c r="S5430" t="s">
        <v>44</v>
      </c>
      <c r="T5430" s="1">
        <v>2</v>
      </c>
      <c r="U5430" t="s">
        <v>40</v>
      </c>
      <c r="V5430" t="s">
        <v>40</v>
      </c>
      <c r="W5430" t="s">
        <v>40</v>
      </c>
      <c r="X5430" t="s">
        <v>40</v>
      </c>
      <c r="Y5430" t="s">
        <v>40</v>
      </c>
      <c r="Z5430" t="s">
        <v>43</v>
      </c>
      <c r="AA5430" t="s">
        <v>43</v>
      </c>
      <c r="AB5430" t="s">
        <v>40</v>
      </c>
      <c r="AC5430" t="s">
        <v>73</v>
      </c>
      <c r="AD5430" t="s">
        <v>40</v>
      </c>
      <c r="AE5430" t="s">
        <v>56</v>
      </c>
      <c r="AF5430">
        <v>79.25</v>
      </c>
      <c r="AH5430">
        <v>5731.85</v>
      </c>
      <c r="AI5430">
        <v>0</v>
      </c>
      <c r="AJ5430">
        <v>0</v>
      </c>
      <c r="AK5430">
        <v>1957.9</v>
      </c>
      <c r="AL5430">
        <v>7689.75</v>
      </c>
      <c r="AM5430" t="s">
        <v>47</v>
      </c>
    </row>
    <row r="5431" spans="1:41" x14ac:dyDescent="0.35">
      <c r="A5431" t="s">
        <v>6616</v>
      </c>
      <c r="B5431" t="s">
        <v>39</v>
      </c>
      <c r="C5431" s="10">
        <v>32</v>
      </c>
      <c r="D5431" s="5" t="str" cm="1">
        <f t="array" ref="D5431">_xlfn.IFS(C5431&lt;=29, "18-29", C5431&lt;=39, "30-39", C5431&lt;=49, "40-49", C5431&lt;=59, "50-59",C5431&lt;=69, "60-69", C5431&gt;=70, "70+")</f>
        <v>30-39</v>
      </c>
      <c r="E5431" t="s">
        <v>43</v>
      </c>
      <c r="F5431">
        <v>0</v>
      </c>
      <c r="G5431" t="s">
        <v>128</v>
      </c>
      <c r="H5431">
        <v>95442</v>
      </c>
      <c r="I5431">
        <v>38.368744</v>
      </c>
      <c r="J5431">
        <v>-122.522642</v>
      </c>
      <c r="K5431">
        <v>0</v>
      </c>
      <c r="L5431">
        <v>22</v>
      </c>
      <c r="M5431" t="str" cm="1">
        <f t="array" ref="M5431">_xlfn.IFS(L5431&lt;=12, "New (0-12 months)", L5431&lt;=36, "Mid (13-36 months)", L5431&gt;=37,"Long (37+ months)")</f>
        <v>Mid (13-36 months)</v>
      </c>
      <c r="N5431" t="s">
        <v>42</v>
      </c>
      <c r="O5431" t="s">
        <v>40</v>
      </c>
      <c r="P5431">
        <v>3.95</v>
      </c>
      <c r="Q5431" t="s">
        <v>43</v>
      </c>
      <c r="R5431" t="s">
        <v>40</v>
      </c>
      <c r="S5431" t="s">
        <v>79</v>
      </c>
      <c r="T5431" s="1">
        <v>30</v>
      </c>
      <c r="U5431" t="s">
        <v>40</v>
      </c>
      <c r="V5431" t="s">
        <v>43</v>
      </c>
      <c r="W5431" t="s">
        <v>43</v>
      </c>
      <c r="X5431" t="s">
        <v>43</v>
      </c>
      <c r="Y5431" t="s">
        <v>43</v>
      </c>
      <c r="Z5431" t="s">
        <v>43</v>
      </c>
      <c r="AA5431" t="s">
        <v>43</v>
      </c>
      <c r="AB5431" t="s">
        <v>43</v>
      </c>
      <c r="AC5431" t="s">
        <v>51</v>
      </c>
      <c r="AD5431" t="s">
        <v>40</v>
      </c>
      <c r="AE5431" t="s">
        <v>46</v>
      </c>
      <c r="AF5431">
        <v>48.8</v>
      </c>
      <c r="AH5431">
        <v>1054.5999999999999</v>
      </c>
      <c r="AI5431">
        <v>0</v>
      </c>
      <c r="AJ5431">
        <v>20</v>
      </c>
      <c r="AK5431">
        <v>86.9</v>
      </c>
      <c r="AL5431">
        <v>1161.5</v>
      </c>
      <c r="AM5431" t="s">
        <v>57</v>
      </c>
      <c r="AN5431" t="s">
        <v>58</v>
      </c>
      <c r="AO5431" t="s">
        <v>104</v>
      </c>
    </row>
    <row r="5432" spans="1:41" x14ac:dyDescent="0.35">
      <c r="A5432" t="s">
        <v>6617</v>
      </c>
      <c r="B5432" t="s">
        <v>49</v>
      </c>
      <c r="C5432" s="10">
        <v>76</v>
      </c>
      <c r="D5432" s="5" t="str" cm="1">
        <f t="array" ref="D5432">_xlfn.IFS(C5432&lt;=29, "18-29", C5432&lt;=39, "30-39", C5432&lt;=49, "40-49", C5432&lt;=59, "50-59",C5432&lt;=69, "60-69", C5432&gt;=70, "70+")</f>
        <v>70+</v>
      </c>
      <c r="E5432" t="s">
        <v>40</v>
      </c>
      <c r="F5432">
        <v>0</v>
      </c>
      <c r="G5432" t="s">
        <v>5950</v>
      </c>
      <c r="H5432">
        <v>93668</v>
      </c>
      <c r="I5432">
        <v>36.635660999999999</v>
      </c>
      <c r="J5432">
        <v>-120.28864400000001</v>
      </c>
      <c r="K5432">
        <v>3</v>
      </c>
      <c r="L5432">
        <v>46</v>
      </c>
      <c r="M5432" t="str" cm="1">
        <f t="array" ref="M5432">_xlfn.IFS(L5432&lt;=12, "New (0-12 months)", L5432&lt;=36, "Mid (13-36 months)", L5432&gt;=37,"Long (37+ months)")</f>
        <v>Long (37+ months)</v>
      </c>
      <c r="N5432" t="s">
        <v>42</v>
      </c>
      <c r="O5432" t="s">
        <v>40</v>
      </c>
      <c r="P5432">
        <v>49.11</v>
      </c>
      <c r="Q5432" t="s">
        <v>40</v>
      </c>
      <c r="R5432" t="s">
        <v>40</v>
      </c>
      <c r="S5432" t="s">
        <v>55</v>
      </c>
      <c r="T5432" s="1">
        <v>17</v>
      </c>
      <c r="U5432" t="s">
        <v>40</v>
      </c>
      <c r="V5432" t="s">
        <v>40</v>
      </c>
      <c r="W5432" t="s">
        <v>40</v>
      </c>
      <c r="X5432" t="s">
        <v>43</v>
      </c>
      <c r="Y5432" t="s">
        <v>40</v>
      </c>
      <c r="Z5432" t="s">
        <v>43</v>
      </c>
      <c r="AA5432" t="s">
        <v>43</v>
      </c>
      <c r="AB5432" t="s">
        <v>40</v>
      </c>
      <c r="AC5432" t="s">
        <v>51</v>
      </c>
      <c r="AD5432" t="s">
        <v>40</v>
      </c>
      <c r="AE5432" t="s">
        <v>56</v>
      </c>
      <c r="AF5432">
        <v>100.7</v>
      </c>
      <c r="AH5432">
        <v>4541.2</v>
      </c>
      <c r="AI5432">
        <v>46.64</v>
      </c>
      <c r="AJ5432">
        <v>0</v>
      </c>
      <c r="AK5432">
        <v>2259.06</v>
      </c>
      <c r="AL5432">
        <v>6753.62</v>
      </c>
      <c r="AM5432" t="s">
        <v>57</v>
      </c>
      <c r="AN5432" t="s">
        <v>63</v>
      </c>
      <c r="AO5432" t="s">
        <v>64</v>
      </c>
    </row>
    <row r="5433" spans="1:41" x14ac:dyDescent="0.35">
      <c r="A5433" t="s">
        <v>6618</v>
      </c>
      <c r="B5433" t="s">
        <v>49</v>
      </c>
      <c r="C5433" s="10">
        <v>21</v>
      </c>
      <c r="D5433" s="5" t="str" cm="1">
        <f t="array" ref="D5433">_xlfn.IFS(C5433&lt;=29, "18-29", C5433&lt;=39, "30-39", C5433&lt;=49, "40-49", C5433&lt;=59, "50-59",C5433&lt;=69, "60-69", C5433&gt;=70, "70+")</f>
        <v>18-29</v>
      </c>
      <c r="E5433" t="s">
        <v>43</v>
      </c>
      <c r="F5433">
        <v>1</v>
      </c>
      <c r="G5433" t="s">
        <v>211</v>
      </c>
      <c r="H5433">
        <v>93704</v>
      </c>
      <c r="I5433">
        <v>36.799647999999998</v>
      </c>
      <c r="J5433">
        <v>-119.801247</v>
      </c>
      <c r="K5433">
        <v>0</v>
      </c>
      <c r="L5433">
        <v>39</v>
      </c>
      <c r="M5433" t="str" cm="1">
        <f t="array" ref="M5433">_xlfn.IFS(L5433&lt;=12, "New (0-12 months)", L5433&lt;=36, "Mid (13-36 months)", L5433&gt;=37,"Long (37+ months)")</f>
        <v>Long (37+ months)</v>
      </c>
      <c r="N5433" t="s">
        <v>129</v>
      </c>
      <c r="O5433" t="s">
        <v>40</v>
      </c>
      <c r="P5433">
        <v>14.72</v>
      </c>
      <c r="Q5433" t="s">
        <v>40</v>
      </c>
      <c r="R5433" t="s">
        <v>40</v>
      </c>
      <c r="S5433" t="s">
        <v>55</v>
      </c>
      <c r="T5433" s="1">
        <v>85</v>
      </c>
      <c r="U5433" t="s">
        <v>43</v>
      </c>
      <c r="V5433" t="s">
        <v>43</v>
      </c>
      <c r="W5433" t="s">
        <v>43</v>
      </c>
      <c r="X5433" t="s">
        <v>40</v>
      </c>
      <c r="Y5433" t="s">
        <v>40</v>
      </c>
      <c r="Z5433" t="s">
        <v>40</v>
      </c>
      <c r="AA5433" t="s">
        <v>40</v>
      </c>
      <c r="AB5433" t="s">
        <v>40</v>
      </c>
      <c r="AC5433" t="s">
        <v>73</v>
      </c>
      <c r="AD5433" t="s">
        <v>43</v>
      </c>
      <c r="AE5433" t="s">
        <v>46</v>
      </c>
      <c r="AF5433">
        <v>100.55</v>
      </c>
      <c r="AH5433">
        <v>3895.35</v>
      </c>
      <c r="AI5433">
        <v>0</v>
      </c>
      <c r="AJ5433">
        <v>0</v>
      </c>
      <c r="AK5433">
        <v>574.08000000000004</v>
      </c>
      <c r="AL5433">
        <v>4469.43</v>
      </c>
      <c r="AM5433" t="s">
        <v>47</v>
      </c>
    </row>
    <row r="5434" spans="1:41" x14ac:dyDescent="0.35">
      <c r="A5434" t="s">
        <v>6619</v>
      </c>
      <c r="B5434" t="s">
        <v>39</v>
      </c>
      <c r="C5434" s="10">
        <v>31</v>
      </c>
      <c r="D5434" s="5" t="str" cm="1">
        <f t="array" ref="D5434">_xlfn.IFS(C5434&lt;=29, "18-29", C5434&lt;=39, "30-39", C5434&lt;=49, "40-49", C5434&lt;=59, "50-59",C5434&lt;=69, "60-69", C5434&gt;=70, "70+")</f>
        <v>30-39</v>
      </c>
      <c r="E5434" t="s">
        <v>40</v>
      </c>
      <c r="F5434">
        <v>3</v>
      </c>
      <c r="G5434" t="s">
        <v>712</v>
      </c>
      <c r="H5434">
        <v>96065</v>
      </c>
      <c r="I5434">
        <v>40.877552000000001</v>
      </c>
      <c r="J5434">
        <v>-121.885884</v>
      </c>
      <c r="K5434">
        <v>0</v>
      </c>
      <c r="L5434">
        <v>63</v>
      </c>
      <c r="M5434" t="str" cm="1">
        <f t="array" ref="M5434">_xlfn.IFS(L5434&lt;=12, "New (0-12 months)", L5434&lt;=36, "Mid (13-36 months)", L5434&gt;=37,"Long (37+ months)")</f>
        <v>Long (37+ months)</v>
      </c>
      <c r="N5434" t="s">
        <v>76</v>
      </c>
      <c r="O5434" t="s">
        <v>40</v>
      </c>
      <c r="P5434">
        <v>41.84</v>
      </c>
      <c r="Q5434" t="s">
        <v>43</v>
      </c>
      <c r="R5434" t="s">
        <v>43</v>
      </c>
      <c r="S5434" t="s">
        <v>8234</v>
      </c>
      <c r="T5434" s="1">
        <v>0</v>
      </c>
      <c r="U5434" t="s">
        <v>8234</v>
      </c>
      <c r="V5434" t="s">
        <v>8234</v>
      </c>
      <c r="W5434" t="s">
        <v>8234</v>
      </c>
      <c r="X5434" t="s">
        <v>8234</v>
      </c>
      <c r="Y5434" t="s">
        <v>8234</v>
      </c>
      <c r="Z5434" t="s">
        <v>8234</v>
      </c>
      <c r="AA5434" t="s">
        <v>8234</v>
      </c>
      <c r="AB5434" t="s">
        <v>8234</v>
      </c>
      <c r="AC5434" t="s">
        <v>73</v>
      </c>
      <c r="AD5434" t="s">
        <v>43</v>
      </c>
      <c r="AE5434" t="s">
        <v>56</v>
      </c>
      <c r="AF5434">
        <v>19.350000000000001</v>
      </c>
      <c r="AH5434">
        <v>1263.8499999999999</v>
      </c>
      <c r="AI5434">
        <v>0</v>
      </c>
      <c r="AJ5434">
        <v>0</v>
      </c>
      <c r="AK5434">
        <v>2635.92</v>
      </c>
      <c r="AL5434">
        <v>3899.77</v>
      </c>
      <c r="AM5434" t="s">
        <v>47</v>
      </c>
    </row>
    <row r="5435" spans="1:41" x14ac:dyDescent="0.35">
      <c r="A5435" t="s">
        <v>6620</v>
      </c>
      <c r="B5435" t="s">
        <v>49</v>
      </c>
      <c r="C5435" s="10">
        <v>56</v>
      </c>
      <c r="D5435" s="5" t="str" cm="1">
        <f t="array" ref="D5435">_xlfn.IFS(C5435&lt;=29, "18-29", C5435&lt;=39, "30-39", C5435&lt;=49, "40-49", C5435&lt;=59, "50-59",C5435&lt;=69, "60-69", C5435&gt;=70, "70+")</f>
        <v>50-59</v>
      </c>
      <c r="E5435" t="s">
        <v>40</v>
      </c>
      <c r="F5435">
        <v>1</v>
      </c>
      <c r="G5435" t="s">
        <v>135</v>
      </c>
      <c r="H5435">
        <v>90029</v>
      </c>
      <c r="I5435">
        <v>34.089953000000001</v>
      </c>
      <c r="J5435">
        <v>-118.29482400000001</v>
      </c>
      <c r="K5435">
        <v>5</v>
      </c>
      <c r="L5435">
        <v>10</v>
      </c>
      <c r="M5435" t="str" cm="1">
        <f t="array" ref="M5435">_xlfn.IFS(L5435&lt;=12, "New (0-12 months)", L5435&lt;=36, "Mid (13-36 months)", L5435&gt;=37,"Long (37+ months)")</f>
        <v>New (0-12 months)</v>
      </c>
      <c r="N5435" t="s">
        <v>42</v>
      </c>
      <c r="O5435" t="s">
        <v>40</v>
      </c>
      <c r="P5435">
        <v>15.51</v>
      </c>
      <c r="Q5435" t="s">
        <v>43</v>
      </c>
      <c r="R5435" t="s">
        <v>43</v>
      </c>
      <c r="S5435" t="s">
        <v>8234</v>
      </c>
      <c r="T5435" s="1">
        <v>0</v>
      </c>
      <c r="U5435" t="s">
        <v>8234</v>
      </c>
      <c r="V5435" t="s">
        <v>8234</v>
      </c>
      <c r="W5435" t="s">
        <v>8234</v>
      </c>
      <c r="X5435" t="s">
        <v>8234</v>
      </c>
      <c r="Y5435" t="s">
        <v>8234</v>
      </c>
      <c r="Z5435" t="s">
        <v>8234</v>
      </c>
      <c r="AA5435" t="s">
        <v>8234</v>
      </c>
      <c r="AB5435" t="s">
        <v>8234</v>
      </c>
      <c r="AC5435" t="s">
        <v>73</v>
      </c>
      <c r="AD5435" t="s">
        <v>43</v>
      </c>
      <c r="AE5435" t="s">
        <v>46</v>
      </c>
      <c r="AF5435">
        <v>19.850000000000001</v>
      </c>
      <c r="AH5435">
        <v>198.5</v>
      </c>
      <c r="AI5435">
        <v>0</v>
      </c>
      <c r="AJ5435">
        <v>0</v>
      </c>
      <c r="AK5435">
        <v>155.1</v>
      </c>
      <c r="AL5435">
        <v>353.6</v>
      </c>
      <c r="AM5435" t="s">
        <v>47</v>
      </c>
    </row>
    <row r="5436" spans="1:41" x14ac:dyDescent="0.35">
      <c r="A5436" t="s">
        <v>6621</v>
      </c>
      <c r="B5436" t="s">
        <v>39</v>
      </c>
      <c r="C5436" s="10">
        <v>48</v>
      </c>
      <c r="D5436" s="5" t="str" cm="1">
        <f t="array" ref="D5436">_xlfn.IFS(C5436&lt;=29, "18-29", C5436&lt;=39, "30-39", C5436&lt;=49, "40-49", C5436&lt;=59, "50-59",C5436&lt;=69, "60-69", C5436&gt;=70, "70+")</f>
        <v>40-49</v>
      </c>
      <c r="E5436" t="s">
        <v>40</v>
      </c>
      <c r="F5436">
        <v>4</v>
      </c>
      <c r="G5436" t="s">
        <v>97</v>
      </c>
      <c r="H5436">
        <v>92069</v>
      </c>
      <c r="I5436">
        <v>33.162624000000001</v>
      </c>
      <c r="J5436">
        <v>-117.170863</v>
      </c>
      <c r="K5436">
        <v>1</v>
      </c>
      <c r="L5436">
        <v>54</v>
      </c>
      <c r="M5436" t="str" cm="1">
        <f t="array" ref="M5436">_xlfn.IFS(L5436&lt;=12, "New (0-12 months)", L5436&lt;=36, "Mid (13-36 months)", L5436&gt;=37,"Long (37+ months)")</f>
        <v>Long (37+ months)</v>
      </c>
      <c r="N5436" t="s">
        <v>42</v>
      </c>
      <c r="O5436" t="s">
        <v>40</v>
      </c>
      <c r="P5436">
        <v>41.93</v>
      </c>
      <c r="Q5436" t="s">
        <v>43</v>
      </c>
      <c r="R5436" t="s">
        <v>43</v>
      </c>
      <c r="S5436" t="s">
        <v>8234</v>
      </c>
      <c r="T5436" s="1">
        <v>0</v>
      </c>
      <c r="U5436" t="s">
        <v>8234</v>
      </c>
      <c r="V5436" t="s">
        <v>8234</v>
      </c>
      <c r="W5436" t="s">
        <v>8234</v>
      </c>
      <c r="X5436" t="s">
        <v>8234</v>
      </c>
      <c r="Y5436" t="s">
        <v>8234</v>
      </c>
      <c r="Z5436" t="s">
        <v>8234</v>
      </c>
      <c r="AA5436" t="s">
        <v>8234</v>
      </c>
      <c r="AB5436" t="s">
        <v>8234</v>
      </c>
      <c r="AC5436" t="s">
        <v>73</v>
      </c>
      <c r="AD5436" t="s">
        <v>40</v>
      </c>
      <c r="AE5436" t="s">
        <v>56</v>
      </c>
      <c r="AF5436">
        <v>3</v>
      </c>
      <c r="AH5436">
        <v>1092.3499999999999</v>
      </c>
      <c r="AI5436">
        <v>0</v>
      </c>
      <c r="AJ5436">
        <v>0</v>
      </c>
      <c r="AK5436">
        <v>2264.2199999999998</v>
      </c>
      <c r="AL5436">
        <v>3356.57</v>
      </c>
      <c r="AM5436" t="s">
        <v>47</v>
      </c>
    </row>
    <row r="5437" spans="1:41" x14ac:dyDescent="0.35">
      <c r="A5437" t="s">
        <v>6622</v>
      </c>
      <c r="B5437" t="s">
        <v>49</v>
      </c>
      <c r="C5437" s="10">
        <v>22</v>
      </c>
      <c r="D5437" s="5" t="str" cm="1">
        <f t="array" ref="D5437">_xlfn.IFS(C5437&lt;=29, "18-29", C5437&lt;=39, "30-39", C5437&lt;=49, "40-49", C5437&lt;=59, "50-59",C5437&lt;=69, "60-69", C5437&gt;=70, "70+")</f>
        <v>18-29</v>
      </c>
      <c r="E5437" t="s">
        <v>43</v>
      </c>
      <c r="F5437">
        <v>0</v>
      </c>
      <c r="G5437" t="s">
        <v>2799</v>
      </c>
      <c r="H5437">
        <v>93446</v>
      </c>
      <c r="I5437">
        <v>35.634222000000001</v>
      </c>
      <c r="J5437">
        <v>-120.728341</v>
      </c>
      <c r="K5437">
        <v>0</v>
      </c>
      <c r="L5437">
        <v>11</v>
      </c>
      <c r="M5437" t="str" cm="1">
        <f t="array" ref="M5437">_xlfn.IFS(L5437&lt;=12, "New (0-12 months)", L5437&lt;=36, "Mid (13-36 months)", L5437&gt;=37,"Long (37+ months)")</f>
        <v>New (0-12 months)</v>
      </c>
      <c r="N5437" t="s">
        <v>62</v>
      </c>
      <c r="O5437" t="s">
        <v>40</v>
      </c>
      <c r="P5437">
        <v>33.479999999999997</v>
      </c>
      <c r="Q5437" t="s">
        <v>43</v>
      </c>
      <c r="R5437" t="s">
        <v>43</v>
      </c>
      <c r="S5437" t="s">
        <v>8234</v>
      </c>
      <c r="T5437" s="1">
        <v>0</v>
      </c>
      <c r="U5437" t="s">
        <v>8234</v>
      </c>
      <c r="V5437" t="s">
        <v>8234</v>
      </c>
      <c r="W5437" t="s">
        <v>8234</v>
      </c>
      <c r="X5437" t="s">
        <v>8234</v>
      </c>
      <c r="Y5437" t="s">
        <v>8234</v>
      </c>
      <c r="Z5437" t="s">
        <v>8234</v>
      </c>
      <c r="AA5437" t="s">
        <v>8234</v>
      </c>
      <c r="AB5437" t="s">
        <v>8234</v>
      </c>
      <c r="AC5437" t="s">
        <v>45</v>
      </c>
      <c r="AD5437" t="s">
        <v>43</v>
      </c>
      <c r="AE5437" t="s">
        <v>183</v>
      </c>
      <c r="AF5437">
        <v>19.5</v>
      </c>
      <c r="AH5437">
        <v>226.8</v>
      </c>
      <c r="AI5437">
        <v>0</v>
      </c>
      <c r="AJ5437">
        <v>0</v>
      </c>
      <c r="AK5437">
        <v>368.28</v>
      </c>
      <c r="AL5437">
        <v>595.08000000000004</v>
      </c>
      <c r="AM5437" t="s">
        <v>47</v>
      </c>
    </row>
    <row r="5438" spans="1:41" x14ac:dyDescent="0.35">
      <c r="A5438" t="s">
        <v>6623</v>
      </c>
      <c r="B5438" t="s">
        <v>49</v>
      </c>
      <c r="C5438" s="10">
        <v>36</v>
      </c>
      <c r="D5438" s="5" t="str" cm="1">
        <f t="array" ref="D5438">_xlfn.IFS(C5438&lt;=29, "18-29", C5438&lt;=39, "30-39", C5438&lt;=49, "40-49", C5438&lt;=59, "50-59",C5438&lt;=69, "60-69", C5438&gt;=70, "70+")</f>
        <v>30-39</v>
      </c>
      <c r="E5438" t="s">
        <v>40</v>
      </c>
      <c r="F5438">
        <v>0</v>
      </c>
      <c r="G5438" t="s">
        <v>1537</v>
      </c>
      <c r="H5438">
        <v>94608</v>
      </c>
      <c r="I5438">
        <v>37.837260000000001</v>
      </c>
      <c r="J5438">
        <v>-122.287648</v>
      </c>
      <c r="K5438">
        <v>5</v>
      </c>
      <c r="L5438">
        <v>71</v>
      </c>
      <c r="M5438" t="str" cm="1">
        <f t="array" ref="M5438">_xlfn.IFS(L5438&lt;=12, "New (0-12 months)", L5438&lt;=36, "Mid (13-36 months)", L5438&gt;=37,"Long (37+ months)")</f>
        <v>Long (37+ months)</v>
      </c>
      <c r="N5438" t="s">
        <v>72</v>
      </c>
      <c r="O5438" t="s">
        <v>40</v>
      </c>
      <c r="P5438">
        <v>10.97</v>
      </c>
      <c r="Q5438" t="s">
        <v>40</v>
      </c>
      <c r="R5438" t="s">
        <v>40</v>
      </c>
      <c r="S5438" t="s">
        <v>79</v>
      </c>
      <c r="T5438" s="1">
        <v>20</v>
      </c>
      <c r="U5438" t="s">
        <v>40</v>
      </c>
      <c r="V5438" t="s">
        <v>40</v>
      </c>
      <c r="W5438" t="s">
        <v>40</v>
      </c>
      <c r="X5438" t="s">
        <v>40</v>
      </c>
      <c r="Y5438" t="s">
        <v>43</v>
      </c>
      <c r="Z5438" t="s">
        <v>40</v>
      </c>
      <c r="AA5438" t="s">
        <v>40</v>
      </c>
      <c r="AB5438" t="s">
        <v>40</v>
      </c>
      <c r="AC5438" t="s">
        <v>73</v>
      </c>
      <c r="AD5438" t="s">
        <v>40</v>
      </c>
      <c r="AE5438" t="s">
        <v>46</v>
      </c>
      <c r="AF5438">
        <v>80.099999999999994</v>
      </c>
      <c r="AH5438">
        <v>5585.4</v>
      </c>
      <c r="AI5438">
        <v>0</v>
      </c>
      <c r="AJ5438">
        <v>0</v>
      </c>
      <c r="AK5438">
        <v>778.87</v>
      </c>
      <c r="AL5438">
        <v>6364.27</v>
      </c>
      <c r="AM5438" t="s">
        <v>47</v>
      </c>
    </row>
    <row r="5439" spans="1:41" x14ac:dyDescent="0.35">
      <c r="A5439" t="s">
        <v>6624</v>
      </c>
      <c r="B5439" t="s">
        <v>49</v>
      </c>
      <c r="C5439" s="10">
        <v>61</v>
      </c>
      <c r="D5439" s="5" t="str" cm="1">
        <f t="array" ref="D5439">_xlfn.IFS(C5439&lt;=29, "18-29", C5439&lt;=39, "30-39", C5439&lt;=49, "40-49", C5439&lt;=59, "50-59",C5439&lt;=69, "60-69", C5439&gt;=70, "70+")</f>
        <v>60-69</v>
      </c>
      <c r="E5439" t="s">
        <v>40</v>
      </c>
      <c r="F5439">
        <v>0</v>
      </c>
      <c r="G5439" t="s">
        <v>3869</v>
      </c>
      <c r="H5439">
        <v>91040</v>
      </c>
      <c r="I5439">
        <v>34.282704000000003</v>
      </c>
      <c r="J5439">
        <v>-118.312929</v>
      </c>
      <c r="K5439">
        <v>6</v>
      </c>
      <c r="L5439">
        <v>43</v>
      </c>
      <c r="M5439" t="str" cm="1">
        <f t="array" ref="M5439">_xlfn.IFS(L5439&lt;=12, "New (0-12 months)", L5439&lt;=36, "Mid (13-36 months)", L5439&gt;=37,"Long (37+ months)")</f>
        <v>Long (37+ months)</v>
      </c>
      <c r="N5439" t="s">
        <v>42</v>
      </c>
      <c r="O5439" t="s">
        <v>40</v>
      </c>
      <c r="P5439">
        <v>15.2</v>
      </c>
      <c r="Q5439" t="s">
        <v>43</v>
      </c>
      <c r="R5439" t="s">
        <v>40</v>
      </c>
      <c r="S5439" t="s">
        <v>55</v>
      </c>
      <c r="T5439" s="1">
        <v>21</v>
      </c>
      <c r="U5439" t="s">
        <v>40</v>
      </c>
      <c r="V5439" t="s">
        <v>43</v>
      </c>
      <c r="W5439" t="s">
        <v>40</v>
      </c>
      <c r="X5439" t="s">
        <v>40</v>
      </c>
      <c r="Y5439" t="s">
        <v>43</v>
      </c>
      <c r="Z5439" t="s">
        <v>43</v>
      </c>
      <c r="AA5439" t="s">
        <v>43</v>
      </c>
      <c r="AB5439" t="s">
        <v>40</v>
      </c>
      <c r="AC5439" t="s">
        <v>45</v>
      </c>
      <c r="AD5439" t="s">
        <v>40</v>
      </c>
      <c r="AE5439" t="s">
        <v>56</v>
      </c>
      <c r="AF5439">
        <v>84.25</v>
      </c>
      <c r="AH5439">
        <v>3539.25</v>
      </c>
      <c r="AI5439">
        <v>0</v>
      </c>
      <c r="AJ5439">
        <v>0</v>
      </c>
      <c r="AK5439">
        <v>653.6</v>
      </c>
      <c r="AL5439">
        <v>4192.8500000000004</v>
      </c>
      <c r="AM5439" t="s">
        <v>47</v>
      </c>
    </row>
    <row r="5440" spans="1:41" x14ac:dyDescent="0.35">
      <c r="A5440" t="s">
        <v>6625</v>
      </c>
      <c r="B5440" t="s">
        <v>49</v>
      </c>
      <c r="C5440" s="10">
        <v>73</v>
      </c>
      <c r="D5440" s="5" t="str" cm="1">
        <f t="array" ref="D5440">_xlfn.IFS(C5440&lt;=29, "18-29", C5440&lt;=39, "30-39", C5440&lt;=49, "40-49", C5440&lt;=59, "50-59",C5440&lt;=69, "60-69", C5440&gt;=70, "70+")</f>
        <v>70+</v>
      </c>
      <c r="E5440" t="s">
        <v>43</v>
      </c>
      <c r="F5440">
        <v>0</v>
      </c>
      <c r="G5440" t="s">
        <v>135</v>
      </c>
      <c r="H5440">
        <v>90024</v>
      </c>
      <c r="I5440">
        <v>34.066302999999998</v>
      </c>
      <c r="J5440">
        <v>-118.435479</v>
      </c>
      <c r="K5440">
        <v>0</v>
      </c>
      <c r="L5440">
        <v>38</v>
      </c>
      <c r="M5440" t="str" cm="1">
        <f t="array" ref="M5440">_xlfn.IFS(L5440&lt;=12, "New (0-12 months)", L5440&lt;=36, "Mid (13-36 months)", L5440&gt;=37,"Long (37+ months)")</f>
        <v>Long (37+ months)</v>
      </c>
      <c r="N5440" t="s">
        <v>129</v>
      </c>
      <c r="O5440" t="s">
        <v>40</v>
      </c>
      <c r="P5440">
        <v>5.75</v>
      </c>
      <c r="Q5440" t="s">
        <v>43</v>
      </c>
      <c r="R5440" t="s">
        <v>40</v>
      </c>
      <c r="S5440" t="s">
        <v>44</v>
      </c>
      <c r="T5440" s="1">
        <v>30</v>
      </c>
      <c r="U5440" t="s">
        <v>43</v>
      </c>
      <c r="V5440" t="s">
        <v>40</v>
      </c>
      <c r="W5440" t="s">
        <v>40</v>
      </c>
      <c r="X5440" t="s">
        <v>40</v>
      </c>
      <c r="Y5440" t="s">
        <v>40</v>
      </c>
      <c r="Z5440" t="s">
        <v>43</v>
      </c>
      <c r="AA5440" t="s">
        <v>43</v>
      </c>
      <c r="AB5440" t="s">
        <v>40</v>
      </c>
      <c r="AC5440" t="s">
        <v>45</v>
      </c>
      <c r="AD5440" t="s">
        <v>40</v>
      </c>
      <c r="AE5440" t="s">
        <v>46</v>
      </c>
      <c r="AF5440">
        <v>70.150000000000006</v>
      </c>
      <c r="AH5440">
        <v>2497.35</v>
      </c>
      <c r="AI5440">
        <v>0</v>
      </c>
      <c r="AJ5440">
        <v>0</v>
      </c>
      <c r="AK5440">
        <v>218.5</v>
      </c>
      <c r="AL5440">
        <v>2715.85</v>
      </c>
      <c r="AM5440" t="s">
        <v>57</v>
      </c>
      <c r="AN5440" t="s">
        <v>117</v>
      </c>
      <c r="AO5440" t="s">
        <v>240</v>
      </c>
    </row>
    <row r="5441" spans="1:41" x14ac:dyDescent="0.35">
      <c r="A5441" t="s">
        <v>6626</v>
      </c>
      <c r="B5441" t="s">
        <v>49</v>
      </c>
      <c r="C5441" s="10">
        <v>71</v>
      </c>
      <c r="D5441" s="5" t="str" cm="1">
        <f t="array" ref="D5441">_xlfn.IFS(C5441&lt;=29, "18-29", C5441&lt;=39, "30-39", C5441&lt;=49, "40-49", C5441&lt;=59, "50-59",C5441&lt;=69, "60-69", C5441&gt;=70, "70+")</f>
        <v>70+</v>
      </c>
      <c r="E5441" t="s">
        <v>40</v>
      </c>
      <c r="F5441">
        <v>0</v>
      </c>
      <c r="G5441" t="s">
        <v>942</v>
      </c>
      <c r="H5441">
        <v>92835</v>
      </c>
      <c r="I5441">
        <v>33.902211000000001</v>
      </c>
      <c r="J5441">
        <v>-117.914922</v>
      </c>
      <c r="K5441">
        <v>0</v>
      </c>
      <c r="L5441">
        <v>21</v>
      </c>
      <c r="M5441" t="str" cm="1">
        <f t="array" ref="M5441">_xlfn.IFS(L5441&lt;=12, "New (0-12 months)", L5441&lt;=36, "Mid (13-36 months)", L5441&gt;=37,"Long (37+ months)")</f>
        <v>Mid (13-36 months)</v>
      </c>
      <c r="N5441" t="s">
        <v>42</v>
      </c>
      <c r="O5441" t="s">
        <v>40</v>
      </c>
      <c r="P5441">
        <v>22.3</v>
      </c>
      <c r="Q5441" t="s">
        <v>43</v>
      </c>
      <c r="R5441" t="s">
        <v>40</v>
      </c>
      <c r="S5441" t="s">
        <v>55</v>
      </c>
      <c r="T5441" s="1">
        <v>9</v>
      </c>
      <c r="U5441" t="s">
        <v>43</v>
      </c>
      <c r="V5441" t="s">
        <v>43</v>
      </c>
      <c r="W5441" t="s">
        <v>40</v>
      </c>
      <c r="X5441" t="s">
        <v>43</v>
      </c>
      <c r="Y5441" t="s">
        <v>40</v>
      </c>
      <c r="Z5441" t="s">
        <v>43</v>
      </c>
      <c r="AA5441" t="s">
        <v>43</v>
      </c>
      <c r="AB5441" t="s">
        <v>40</v>
      </c>
      <c r="AC5441" t="s">
        <v>51</v>
      </c>
      <c r="AD5441" t="s">
        <v>43</v>
      </c>
      <c r="AE5441" t="s">
        <v>56</v>
      </c>
      <c r="AF5441">
        <v>86.55</v>
      </c>
      <c r="AH5441">
        <v>1857.25</v>
      </c>
      <c r="AI5441">
        <v>0</v>
      </c>
      <c r="AJ5441">
        <v>0</v>
      </c>
      <c r="AK5441">
        <v>468.3</v>
      </c>
      <c r="AL5441">
        <v>2325.5500000000002</v>
      </c>
      <c r="AM5441" t="s">
        <v>47</v>
      </c>
    </row>
    <row r="5442" spans="1:41" x14ac:dyDescent="0.35">
      <c r="A5442" t="s">
        <v>6627</v>
      </c>
      <c r="B5442" t="s">
        <v>39</v>
      </c>
      <c r="C5442" s="10">
        <v>51</v>
      </c>
      <c r="D5442" s="5" t="str" cm="1">
        <f t="array" ref="D5442">_xlfn.IFS(C5442&lt;=29, "18-29", C5442&lt;=39, "30-39", C5442&lt;=49, "40-49", C5442&lt;=59, "50-59",C5442&lt;=69, "60-69", C5442&gt;=70, "70+")</f>
        <v>50-59</v>
      </c>
      <c r="E5442" t="s">
        <v>43</v>
      </c>
      <c r="F5442">
        <v>0</v>
      </c>
      <c r="G5442" t="s">
        <v>441</v>
      </c>
      <c r="H5442">
        <v>90810</v>
      </c>
      <c r="I5442">
        <v>33.819814000000001</v>
      </c>
      <c r="J5442">
        <v>-118.222416</v>
      </c>
      <c r="K5442">
        <v>0</v>
      </c>
      <c r="L5442">
        <v>1</v>
      </c>
      <c r="M5442" t="str" cm="1">
        <f t="array" ref="M5442">_xlfn.IFS(L5442&lt;=12, "New (0-12 months)", L5442&lt;=36, "Mid (13-36 months)", L5442&gt;=37,"Long (37+ months)")</f>
        <v>New (0-12 months)</v>
      </c>
      <c r="N5442" t="s">
        <v>42</v>
      </c>
      <c r="O5442" t="s">
        <v>40</v>
      </c>
      <c r="P5442">
        <v>10.08</v>
      </c>
      <c r="Q5442" t="s">
        <v>43</v>
      </c>
      <c r="R5442" t="s">
        <v>40</v>
      </c>
      <c r="S5442" t="s">
        <v>55</v>
      </c>
      <c r="T5442" s="1">
        <v>18</v>
      </c>
      <c r="U5442" t="s">
        <v>43</v>
      </c>
      <c r="V5442" t="s">
        <v>43</v>
      </c>
      <c r="W5442" t="s">
        <v>43</v>
      </c>
      <c r="X5442" t="s">
        <v>43</v>
      </c>
      <c r="Y5442" t="s">
        <v>43</v>
      </c>
      <c r="Z5442" t="s">
        <v>43</v>
      </c>
      <c r="AA5442" t="s">
        <v>43</v>
      </c>
      <c r="AB5442" t="s">
        <v>40</v>
      </c>
      <c r="AC5442" t="s">
        <v>51</v>
      </c>
      <c r="AD5442" t="s">
        <v>40</v>
      </c>
      <c r="AE5442" t="s">
        <v>56</v>
      </c>
      <c r="AF5442">
        <v>69.2</v>
      </c>
      <c r="AH5442">
        <v>69.2</v>
      </c>
      <c r="AI5442">
        <v>0</v>
      </c>
      <c r="AJ5442">
        <v>0</v>
      </c>
      <c r="AK5442">
        <v>10.08</v>
      </c>
      <c r="AL5442">
        <v>79.28</v>
      </c>
      <c r="AM5442" t="s">
        <v>57</v>
      </c>
      <c r="AN5442" t="s">
        <v>63</v>
      </c>
      <c r="AO5442" t="s">
        <v>591</v>
      </c>
    </row>
    <row r="5443" spans="1:41" x14ac:dyDescent="0.35">
      <c r="A5443" t="s">
        <v>6628</v>
      </c>
      <c r="B5443" t="s">
        <v>49</v>
      </c>
      <c r="C5443" s="10">
        <v>49</v>
      </c>
      <c r="D5443" s="5" t="str" cm="1">
        <f t="array" ref="D5443">_xlfn.IFS(C5443&lt;=29, "18-29", C5443&lt;=39, "30-39", C5443&lt;=49, "40-49", C5443&lt;=59, "50-59",C5443&lt;=69, "60-69", C5443&gt;=70, "70+")</f>
        <v>40-49</v>
      </c>
      <c r="E5443" t="s">
        <v>43</v>
      </c>
      <c r="F5443">
        <v>0</v>
      </c>
      <c r="G5443" t="s">
        <v>233</v>
      </c>
      <c r="H5443">
        <v>91803</v>
      </c>
      <c r="I5443">
        <v>34.074736000000001</v>
      </c>
      <c r="J5443">
        <v>-118.145959</v>
      </c>
      <c r="K5443">
        <v>0</v>
      </c>
      <c r="L5443">
        <v>19</v>
      </c>
      <c r="M5443" t="str" cm="1">
        <f t="array" ref="M5443">_xlfn.IFS(L5443&lt;=12, "New (0-12 months)", L5443&lt;=36, "Mid (13-36 months)", L5443&gt;=37,"Long (37+ months)")</f>
        <v>Mid (13-36 months)</v>
      </c>
      <c r="N5443" t="s">
        <v>62</v>
      </c>
      <c r="O5443" t="s">
        <v>40</v>
      </c>
      <c r="P5443">
        <v>43.11</v>
      </c>
      <c r="Q5443" t="s">
        <v>43</v>
      </c>
      <c r="R5443" t="s">
        <v>40</v>
      </c>
      <c r="S5443" t="s">
        <v>55</v>
      </c>
      <c r="T5443" s="1">
        <v>2</v>
      </c>
      <c r="U5443" t="s">
        <v>43</v>
      </c>
      <c r="V5443" t="s">
        <v>43</v>
      </c>
      <c r="W5443" t="s">
        <v>43</v>
      </c>
      <c r="X5443" t="s">
        <v>40</v>
      </c>
      <c r="Y5443" t="s">
        <v>43</v>
      </c>
      <c r="Z5443" t="s">
        <v>40</v>
      </c>
      <c r="AA5443" t="s">
        <v>40</v>
      </c>
      <c r="AB5443" t="s">
        <v>40</v>
      </c>
      <c r="AC5443" t="s">
        <v>45</v>
      </c>
      <c r="AD5443" t="s">
        <v>40</v>
      </c>
      <c r="AE5443" t="s">
        <v>46</v>
      </c>
      <c r="AF5443">
        <v>87.7</v>
      </c>
      <c r="AH5443">
        <v>1725.95</v>
      </c>
      <c r="AI5443">
        <v>0</v>
      </c>
      <c r="AJ5443">
        <v>0</v>
      </c>
      <c r="AK5443">
        <v>819.09</v>
      </c>
      <c r="AL5443">
        <v>2545.04</v>
      </c>
      <c r="AM5443" t="s">
        <v>47</v>
      </c>
    </row>
    <row r="5444" spans="1:41" x14ac:dyDescent="0.35">
      <c r="A5444" t="s">
        <v>6629</v>
      </c>
      <c r="B5444" t="s">
        <v>49</v>
      </c>
      <c r="C5444" s="10">
        <v>34</v>
      </c>
      <c r="D5444" s="5" t="str" cm="1">
        <f t="array" ref="D5444">_xlfn.IFS(C5444&lt;=29, "18-29", C5444&lt;=39, "30-39", C5444&lt;=49, "40-49", C5444&lt;=59, "50-59",C5444&lt;=69, "60-69", C5444&gt;=70, "70+")</f>
        <v>30-39</v>
      </c>
      <c r="E5444" t="s">
        <v>40</v>
      </c>
      <c r="F5444">
        <v>0</v>
      </c>
      <c r="G5444" t="s">
        <v>4083</v>
      </c>
      <c r="H5444">
        <v>95537</v>
      </c>
      <c r="I5444">
        <v>40.726948999999998</v>
      </c>
      <c r="J5444">
        <v>-124.217378</v>
      </c>
      <c r="K5444">
        <v>9</v>
      </c>
      <c r="L5444">
        <v>59</v>
      </c>
      <c r="M5444" t="str" cm="1">
        <f t="array" ref="M5444">_xlfn.IFS(L5444&lt;=12, "New (0-12 months)", L5444&lt;=36, "Mid (13-36 months)", L5444&gt;=37,"Long (37+ months)")</f>
        <v>Long (37+ months)</v>
      </c>
      <c r="N5444" t="s">
        <v>76</v>
      </c>
      <c r="O5444" t="s">
        <v>40</v>
      </c>
      <c r="P5444">
        <v>14.98</v>
      </c>
      <c r="Q5444" t="s">
        <v>40</v>
      </c>
      <c r="R5444" t="s">
        <v>40</v>
      </c>
      <c r="S5444" t="s">
        <v>55</v>
      </c>
      <c r="T5444" s="1">
        <v>19</v>
      </c>
      <c r="U5444" t="s">
        <v>40</v>
      </c>
      <c r="V5444" t="s">
        <v>40</v>
      </c>
      <c r="W5444" t="s">
        <v>40</v>
      </c>
      <c r="X5444" t="s">
        <v>40</v>
      </c>
      <c r="Y5444" t="s">
        <v>40</v>
      </c>
      <c r="Z5444" t="s">
        <v>40</v>
      </c>
      <c r="AA5444" t="s">
        <v>40</v>
      </c>
      <c r="AB5444" t="s">
        <v>40</v>
      </c>
      <c r="AC5444" t="s">
        <v>73</v>
      </c>
      <c r="AD5444" t="s">
        <v>43</v>
      </c>
      <c r="AE5444" t="s">
        <v>56</v>
      </c>
      <c r="AF5444">
        <v>113.75</v>
      </c>
      <c r="AH5444">
        <v>6561.25</v>
      </c>
      <c r="AI5444">
        <v>0</v>
      </c>
      <c r="AJ5444">
        <v>0</v>
      </c>
      <c r="AK5444">
        <v>883.82</v>
      </c>
      <c r="AL5444">
        <v>7445.07</v>
      </c>
      <c r="AM5444" t="s">
        <v>47</v>
      </c>
    </row>
    <row r="5445" spans="1:41" x14ac:dyDescent="0.35">
      <c r="A5445" t="s">
        <v>6630</v>
      </c>
      <c r="B5445" t="s">
        <v>49</v>
      </c>
      <c r="C5445" s="10">
        <v>44</v>
      </c>
      <c r="D5445" s="5" t="str" cm="1">
        <f t="array" ref="D5445">_xlfn.IFS(C5445&lt;=29, "18-29", C5445&lt;=39, "30-39", C5445&lt;=49, "40-49", C5445&lt;=59, "50-59",C5445&lt;=69, "60-69", C5445&gt;=70, "70+")</f>
        <v>40-49</v>
      </c>
      <c r="E5445" t="s">
        <v>43</v>
      </c>
      <c r="F5445">
        <v>0</v>
      </c>
      <c r="G5445" t="s">
        <v>135</v>
      </c>
      <c r="H5445">
        <v>90049</v>
      </c>
      <c r="I5445">
        <v>34.091828999999997</v>
      </c>
      <c r="J5445">
        <v>-118.49124399999999</v>
      </c>
      <c r="K5445">
        <v>0</v>
      </c>
      <c r="L5445">
        <v>1</v>
      </c>
      <c r="M5445" t="str" cm="1">
        <f t="array" ref="M5445">_xlfn.IFS(L5445&lt;=12, "New (0-12 months)", L5445&lt;=36, "Mid (13-36 months)", L5445&gt;=37,"Long (37+ months)")</f>
        <v>New (0-12 months)</v>
      </c>
      <c r="N5445" t="s">
        <v>42</v>
      </c>
      <c r="O5445" t="s">
        <v>40</v>
      </c>
      <c r="P5445">
        <v>8.77</v>
      </c>
      <c r="Q5445" t="s">
        <v>43</v>
      </c>
      <c r="R5445" t="s">
        <v>40</v>
      </c>
      <c r="S5445" t="s">
        <v>79</v>
      </c>
      <c r="T5445" s="1">
        <v>10</v>
      </c>
      <c r="U5445" t="s">
        <v>43</v>
      </c>
      <c r="V5445" t="s">
        <v>43</v>
      </c>
      <c r="W5445" t="s">
        <v>43</v>
      </c>
      <c r="X5445" t="s">
        <v>43</v>
      </c>
      <c r="Y5445" t="s">
        <v>43</v>
      </c>
      <c r="Z5445" t="s">
        <v>43</v>
      </c>
      <c r="AA5445" t="s">
        <v>43</v>
      </c>
      <c r="AB5445" t="s">
        <v>40</v>
      </c>
      <c r="AC5445" t="s">
        <v>51</v>
      </c>
      <c r="AD5445" t="s">
        <v>40</v>
      </c>
      <c r="AE5445" t="s">
        <v>46</v>
      </c>
      <c r="AF5445">
        <v>44.15</v>
      </c>
      <c r="AH5445">
        <v>44.15</v>
      </c>
      <c r="AI5445">
        <v>0</v>
      </c>
      <c r="AJ5445">
        <v>0</v>
      </c>
      <c r="AK5445">
        <v>8.77</v>
      </c>
      <c r="AL5445">
        <v>52.92</v>
      </c>
      <c r="AM5445" t="s">
        <v>57</v>
      </c>
      <c r="AN5445" t="s">
        <v>109</v>
      </c>
      <c r="AO5445" t="s">
        <v>110</v>
      </c>
    </row>
    <row r="5446" spans="1:41" x14ac:dyDescent="0.35">
      <c r="A5446" t="s">
        <v>6631</v>
      </c>
      <c r="B5446" t="s">
        <v>39</v>
      </c>
      <c r="C5446" s="10">
        <v>33</v>
      </c>
      <c r="D5446" s="5" t="str" cm="1">
        <f t="array" ref="D5446">_xlfn.IFS(C5446&lt;=29, "18-29", C5446&lt;=39, "30-39", C5446&lt;=49, "40-49", C5446&lt;=59, "50-59",C5446&lt;=69, "60-69", C5446&gt;=70, "70+")</f>
        <v>30-39</v>
      </c>
      <c r="E5446" t="s">
        <v>40</v>
      </c>
      <c r="F5446">
        <v>0</v>
      </c>
      <c r="G5446" t="s">
        <v>4537</v>
      </c>
      <c r="H5446">
        <v>95039</v>
      </c>
      <c r="I5446">
        <v>36.863303000000002</v>
      </c>
      <c r="J5446">
        <v>-121.781632</v>
      </c>
      <c r="K5446">
        <v>10</v>
      </c>
      <c r="L5446">
        <v>72</v>
      </c>
      <c r="M5446" t="str" cm="1">
        <f t="array" ref="M5446">_xlfn.IFS(L5446&lt;=12, "New (0-12 months)", L5446&lt;=36, "Mid (13-36 months)", L5446&gt;=37,"Long (37+ months)")</f>
        <v>Long (37+ months)</v>
      </c>
      <c r="N5446" t="s">
        <v>72</v>
      </c>
      <c r="O5446" t="s">
        <v>40</v>
      </c>
      <c r="P5446">
        <v>44.27</v>
      </c>
      <c r="Q5446" t="s">
        <v>40</v>
      </c>
      <c r="R5446" t="s">
        <v>40</v>
      </c>
      <c r="S5446" t="s">
        <v>55</v>
      </c>
      <c r="T5446" s="1">
        <v>8</v>
      </c>
      <c r="U5446" t="s">
        <v>40</v>
      </c>
      <c r="V5446" t="s">
        <v>40</v>
      </c>
      <c r="W5446" t="s">
        <v>40</v>
      </c>
      <c r="X5446" t="s">
        <v>40</v>
      </c>
      <c r="Y5446" t="s">
        <v>40</v>
      </c>
      <c r="Z5446" t="s">
        <v>43</v>
      </c>
      <c r="AA5446" t="s">
        <v>43</v>
      </c>
      <c r="AB5446" t="s">
        <v>43</v>
      </c>
      <c r="AC5446" t="s">
        <v>73</v>
      </c>
      <c r="AD5446" t="s">
        <v>40</v>
      </c>
      <c r="AE5446" t="s">
        <v>56</v>
      </c>
      <c r="AF5446">
        <v>103.95</v>
      </c>
      <c r="AH5446">
        <v>7556.9</v>
      </c>
      <c r="AI5446">
        <v>0</v>
      </c>
      <c r="AJ5446">
        <v>70</v>
      </c>
      <c r="AK5446">
        <v>3187.44</v>
      </c>
      <c r="AL5446">
        <v>10814.34</v>
      </c>
      <c r="AM5446" t="s">
        <v>47</v>
      </c>
    </row>
    <row r="5447" spans="1:41" x14ac:dyDescent="0.35">
      <c r="A5447" t="s">
        <v>6632</v>
      </c>
      <c r="B5447" t="s">
        <v>49</v>
      </c>
      <c r="C5447" s="10">
        <v>46</v>
      </c>
      <c r="D5447" s="5" t="str" cm="1">
        <f t="array" ref="D5447">_xlfn.IFS(C5447&lt;=29, "18-29", C5447&lt;=39, "30-39", C5447&lt;=49, "40-49", C5447&lt;=59, "50-59",C5447&lt;=69, "60-69", C5447&gt;=70, "70+")</f>
        <v>40-49</v>
      </c>
      <c r="E5447" t="s">
        <v>43</v>
      </c>
      <c r="F5447">
        <v>0</v>
      </c>
      <c r="G5447" t="s">
        <v>316</v>
      </c>
      <c r="H5447">
        <v>92027</v>
      </c>
      <c r="I5447">
        <v>33.141264999999997</v>
      </c>
      <c r="J5447">
        <v>-116.967221</v>
      </c>
      <c r="K5447">
        <v>0</v>
      </c>
      <c r="L5447">
        <v>29</v>
      </c>
      <c r="M5447" t="str" cm="1">
        <f t="array" ref="M5447">_xlfn.IFS(L5447&lt;=12, "New (0-12 months)", L5447&lt;=36, "Mid (13-36 months)", L5447&gt;=37,"Long (37+ months)")</f>
        <v>Mid (13-36 months)</v>
      </c>
      <c r="N5447" t="s">
        <v>42</v>
      </c>
      <c r="O5447" t="s">
        <v>40</v>
      </c>
      <c r="P5447">
        <v>49.92</v>
      </c>
      <c r="Q5447" t="s">
        <v>40</v>
      </c>
      <c r="R5447" t="s">
        <v>40</v>
      </c>
      <c r="S5447" t="s">
        <v>55</v>
      </c>
      <c r="T5447" s="1">
        <v>23</v>
      </c>
      <c r="U5447" t="s">
        <v>43</v>
      </c>
      <c r="V5447" t="s">
        <v>40</v>
      </c>
      <c r="W5447" t="s">
        <v>40</v>
      </c>
      <c r="X5447" t="s">
        <v>40</v>
      </c>
      <c r="Y5447" t="s">
        <v>43</v>
      </c>
      <c r="Z5447" t="s">
        <v>40</v>
      </c>
      <c r="AA5447" t="s">
        <v>40</v>
      </c>
      <c r="AB5447" t="s">
        <v>43</v>
      </c>
      <c r="AC5447" t="s">
        <v>45</v>
      </c>
      <c r="AD5447" t="s">
        <v>43</v>
      </c>
      <c r="AE5447" t="s">
        <v>46</v>
      </c>
      <c r="AF5447">
        <v>100.55</v>
      </c>
      <c r="AH5447">
        <v>2830.45</v>
      </c>
      <c r="AI5447">
        <v>0</v>
      </c>
      <c r="AJ5447">
        <v>100</v>
      </c>
      <c r="AK5447">
        <v>1447.68</v>
      </c>
      <c r="AL5447">
        <v>4378.13</v>
      </c>
      <c r="AM5447" t="s">
        <v>47</v>
      </c>
    </row>
    <row r="5448" spans="1:41" x14ac:dyDescent="0.35">
      <c r="A5448" t="s">
        <v>6633</v>
      </c>
      <c r="B5448" t="s">
        <v>39</v>
      </c>
      <c r="C5448" s="10">
        <v>19</v>
      </c>
      <c r="D5448" s="5" t="str" cm="1">
        <f t="array" ref="D5448">_xlfn.IFS(C5448&lt;=29, "18-29", C5448&lt;=39, "30-39", C5448&lt;=49, "40-49", C5448&lt;=59, "50-59",C5448&lt;=69, "60-69", C5448&gt;=70, "70+")</f>
        <v>18-29</v>
      </c>
      <c r="E5448" t="s">
        <v>40</v>
      </c>
      <c r="F5448">
        <v>3</v>
      </c>
      <c r="G5448" t="s">
        <v>731</v>
      </c>
      <c r="H5448">
        <v>94566</v>
      </c>
      <c r="I5448">
        <v>37.633361000000001</v>
      </c>
      <c r="J5448">
        <v>-121.86239500000001</v>
      </c>
      <c r="K5448">
        <v>5</v>
      </c>
      <c r="L5448">
        <v>36</v>
      </c>
      <c r="M5448" t="str" cm="1">
        <f t="array" ref="M5448">_xlfn.IFS(L5448&lt;=12, "New (0-12 months)", L5448&lt;=36, "Mid (13-36 months)", L5448&gt;=37,"Long (37+ months)")</f>
        <v>Mid (13-36 months)</v>
      </c>
      <c r="N5448" t="s">
        <v>42</v>
      </c>
      <c r="O5448" t="s">
        <v>43</v>
      </c>
      <c r="P5448">
        <v>0</v>
      </c>
      <c r="Q5448" t="s">
        <v>8234</v>
      </c>
      <c r="R5448" t="s">
        <v>40</v>
      </c>
      <c r="S5448" t="s">
        <v>44</v>
      </c>
      <c r="T5448" s="1">
        <v>71</v>
      </c>
      <c r="U5448" t="s">
        <v>40</v>
      </c>
      <c r="V5448" t="s">
        <v>43</v>
      </c>
      <c r="W5448" t="s">
        <v>40</v>
      </c>
      <c r="X5448" t="s">
        <v>40</v>
      </c>
      <c r="Y5448" t="s">
        <v>43</v>
      </c>
      <c r="Z5448" t="s">
        <v>43</v>
      </c>
      <c r="AA5448" t="s">
        <v>43</v>
      </c>
      <c r="AB5448" t="s">
        <v>40</v>
      </c>
      <c r="AC5448" t="s">
        <v>73</v>
      </c>
      <c r="AD5448" t="s">
        <v>43</v>
      </c>
      <c r="AE5448" t="s">
        <v>46</v>
      </c>
      <c r="AF5448">
        <v>40.65</v>
      </c>
      <c r="AH5448">
        <v>1547.35</v>
      </c>
      <c r="AI5448">
        <v>0</v>
      </c>
      <c r="AJ5448">
        <v>0</v>
      </c>
      <c r="AK5448">
        <v>0</v>
      </c>
      <c r="AL5448">
        <v>1547.35</v>
      </c>
      <c r="AM5448" t="s">
        <v>47</v>
      </c>
    </row>
    <row r="5449" spans="1:41" x14ac:dyDescent="0.35">
      <c r="A5449" t="s">
        <v>6634</v>
      </c>
      <c r="B5449" t="s">
        <v>39</v>
      </c>
      <c r="C5449" s="10">
        <v>25</v>
      </c>
      <c r="D5449" s="5" t="str" cm="1">
        <f t="array" ref="D5449">_xlfn.IFS(C5449&lt;=29, "18-29", C5449&lt;=39, "30-39", C5449&lt;=49, "40-49", C5449&lt;=59, "50-59",C5449&lt;=69, "60-69", C5449&gt;=70, "70+")</f>
        <v>18-29</v>
      </c>
      <c r="E5449" t="s">
        <v>43</v>
      </c>
      <c r="F5449">
        <v>0</v>
      </c>
      <c r="G5449" t="s">
        <v>243</v>
      </c>
      <c r="H5449">
        <v>92592</v>
      </c>
      <c r="I5449">
        <v>33.507255000000001</v>
      </c>
      <c r="J5449">
        <v>-117.029473</v>
      </c>
      <c r="K5449">
        <v>0</v>
      </c>
      <c r="L5449">
        <v>1</v>
      </c>
      <c r="M5449" t="str" cm="1">
        <f t="array" ref="M5449">_xlfn.IFS(L5449&lt;=12, "New (0-12 months)", L5449&lt;=36, "Mid (13-36 months)", L5449&gt;=37,"Long (37+ months)")</f>
        <v>New (0-12 months)</v>
      </c>
      <c r="N5449" t="s">
        <v>42</v>
      </c>
      <c r="O5449" t="s">
        <v>40</v>
      </c>
      <c r="P5449">
        <v>14.19</v>
      </c>
      <c r="Q5449" t="s">
        <v>43</v>
      </c>
      <c r="R5449" t="s">
        <v>40</v>
      </c>
      <c r="S5449" t="s">
        <v>55</v>
      </c>
      <c r="T5449" s="1">
        <v>59</v>
      </c>
      <c r="U5449" t="s">
        <v>43</v>
      </c>
      <c r="V5449" t="s">
        <v>43</v>
      </c>
      <c r="W5449" t="s">
        <v>43</v>
      </c>
      <c r="X5449" t="s">
        <v>43</v>
      </c>
      <c r="Y5449" t="s">
        <v>43</v>
      </c>
      <c r="Z5449" t="s">
        <v>43</v>
      </c>
      <c r="AA5449" t="s">
        <v>40</v>
      </c>
      <c r="AB5449" t="s">
        <v>40</v>
      </c>
      <c r="AC5449" t="s">
        <v>51</v>
      </c>
      <c r="AD5449" t="s">
        <v>40</v>
      </c>
      <c r="AE5449" t="s">
        <v>56</v>
      </c>
      <c r="AF5449">
        <v>69.599999999999994</v>
      </c>
      <c r="AH5449">
        <v>69.599999999999994</v>
      </c>
      <c r="AI5449">
        <v>0</v>
      </c>
      <c r="AJ5449">
        <v>0</v>
      </c>
      <c r="AK5449">
        <v>14.19</v>
      </c>
      <c r="AL5449">
        <v>83.79</v>
      </c>
      <c r="AM5449" t="s">
        <v>57</v>
      </c>
      <c r="AN5449" t="s">
        <v>58</v>
      </c>
      <c r="AO5449" t="s">
        <v>104</v>
      </c>
    </row>
    <row r="5450" spans="1:41" x14ac:dyDescent="0.35">
      <c r="A5450" t="s">
        <v>6635</v>
      </c>
      <c r="B5450" t="s">
        <v>49</v>
      </c>
      <c r="C5450" s="10">
        <v>40</v>
      </c>
      <c r="D5450" s="5" t="str" cm="1">
        <f t="array" ref="D5450">_xlfn.IFS(C5450&lt;=29, "18-29", C5450&lt;=39, "30-39", C5450&lt;=49, "40-49", C5450&lt;=59, "50-59",C5450&lt;=69, "60-69", C5450&gt;=70, "70+")</f>
        <v>40-49</v>
      </c>
      <c r="E5450" t="s">
        <v>43</v>
      </c>
      <c r="F5450">
        <v>0</v>
      </c>
      <c r="G5450" t="s">
        <v>658</v>
      </c>
      <c r="H5450">
        <v>93108</v>
      </c>
      <c r="I5450">
        <v>34.457540999999999</v>
      </c>
      <c r="J5450">
        <v>-119.631072</v>
      </c>
      <c r="K5450">
        <v>0</v>
      </c>
      <c r="L5450">
        <v>10</v>
      </c>
      <c r="M5450" t="str" cm="1">
        <f t="array" ref="M5450">_xlfn.IFS(L5450&lt;=12, "New (0-12 months)", L5450&lt;=36, "Mid (13-36 months)", L5450&gt;=37,"Long (37+ months)")</f>
        <v>New (0-12 months)</v>
      </c>
      <c r="N5450" t="s">
        <v>42</v>
      </c>
      <c r="O5450" t="s">
        <v>40</v>
      </c>
      <c r="P5450">
        <v>17.399999999999999</v>
      </c>
      <c r="Q5450" t="s">
        <v>43</v>
      </c>
      <c r="R5450" t="s">
        <v>43</v>
      </c>
      <c r="S5450" t="s">
        <v>8234</v>
      </c>
      <c r="T5450" s="1">
        <v>0</v>
      </c>
      <c r="U5450" t="s">
        <v>8234</v>
      </c>
      <c r="V5450" t="s">
        <v>8234</v>
      </c>
      <c r="W5450" t="s">
        <v>8234</v>
      </c>
      <c r="X5450" t="s">
        <v>8234</v>
      </c>
      <c r="Y5450" t="s">
        <v>8234</v>
      </c>
      <c r="Z5450" t="s">
        <v>8234</v>
      </c>
      <c r="AA5450" t="s">
        <v>8234</v>
      </c>
      <c r="AB5450" t="s">
        <v>8234</v>
      </c>
      <c r="AC5450" t="s">
        <v>45</v>
      </c>
      <c r="AD5450" t="s">
        <v>43</v>
      </c>
      <c r="AE5450" t="s">
        <v>46</v>
      </c>
      <c r="AF5450">
        <v>20.350000000000001</v>
      </c>
      <c r="AH5450">
        <v>176.3</v>
      </c>
      <c r="AI5450">
        <v>0</v>
      </c>
      <c r="AJ5450">
        <v>0</v>
      </c>
      <c r="AK5450">
        <v>174</v>
      </c>
      <c r="AL5450">
        <v>350.3</v>
      </c>
      <c r="AM5450" t="s">
        <v>47</v>
      </c>
    </row>
    <row r="5451" spans="1:41" x14ac:dyDescent="0.35">
      <c r="A5451" t="s">
        <v>6636</v>
      </c>
      <c r="B5451" t="s">
        <v>39</v>
      </c>
      <c r="C5451" s="10">
        <v>39</v>
      </c>
      <c r="D5451" s="5" t="str" cm="1">
        <f t="array" ref="D5451">_xlfn.IFS(C5451&lt;=29, "18-29", C5451&lt;=39, "30-39", C5451&lt;=49, "40-49", C5451&lt;=59, "50-59",C5451&lt;=69, "60-69", C5451&gt;=70, "70+")</f>
        <v>30-39</v>
      </c>
      <c r="E5451" t="s">
        <v>43</v>
      </c>
      <c r="F5451">
        <v>0</v>
      </c>
      <c r="G5451" t="s">
        <v>1800</v>
      </c>
      <c r="H5451">
        <v>95367</v>
      </c>
      <c r="I5451">
        <v>37.734971000000002</v>
      </c>
      <c r="J5451">
        <v>-120.95427100000001</v>
      </c>
      <c r="K5451">
        <v>0</v>
      </c>
      <c r="L5451">
        <v>39</v>
      </c>
      <c r="M5451" t="str" cm="1">
        <f t="array" ref="M5451">_xlfn.IFS(L5451&lt;=12, "New (0-12 months)", L5451&lt;=36, "Mid (13-36 months)", L5451&gt;=37,"Long (37+ months)")</f>
        <v>Long (37+ months)</v>
      </c>
      <c r="N5451" t="s">
        <v>42</v>
      </c>
      <c r="O5451" t="s">
        <v>40</v>
      </c>
      <c r="P5451">
        <v>24.45</v>
      </c>
      <c r="Q5451" t="s">
        <v>43</v>
      </c>
      <c r="R5451" t="s">
        <v>40</v>
      </c>
      <c r="S5451" t="s">
        <v>55</v>
      </c>
      <c r="T5451" s="1">
        <v>27</v>
      </c>
      <c r="U5451" t="s">
        <v>43</v>
      </c>
      <c r="V5451" t="s">
        <v>43</v>
      </c>
      <c r="W5451" t="s">
        <v>40</v>
      </c>
      <c r="X5451" t="s">
        <v>40</v>
      </c>
      <c r="Y5451" t="s">
        <v>43</v>
      </c>
      <c r="Z5451" t="s">
        <v>43</v>
      </c>
      <c r="AA5451" t="s">
        <v>43</v>
      </c>
      <c r="AB5451" t="s">
        <v>40</v>
      </c>
      <c r="AC5451" t="s">
        <v>73</v>
      </c>
      <c r="AD5451" t="s">
        <v>40</v>
      </c>
      <c r="AE5451" t="s">
        <v>56</v>
      </c>
      <c r="AF5451">
        <v>80.45</v>
      </c>
      <c r="AH5451">
        <v>3201.55</v>
      </c>
      <c r="AI5451">
        <v>0</v>
      </c>
      <c r="AJ5451">
        <v>0</v>
      </c>
      <c r="AK5451">
        <v>953.55</v>
      </c>
      <c r="AL5451">
        <v>4155.1000000000004</v>
      </c>
      <c r="AM5451" t="s">
        <v>57</v>
      </c>
      <c r="AN5451" t="s">
        <v>63</v>
      </c>
      <c r="AO5451" t="s">
        <v>559</v>
      </c>
    </row>
    <row r="5452" spans="1:41" x14ac:dyDescent="0.35">
      <c r="A5452" t="s">
        <v>6637</v>
      </c>
      <c r="B5452" t="s">
        <v>39</v>
      </c>
      <c r="C5452" s="10">
        <v>77</v>
      </c>
      <c r="D5452" s="5" t="str" cm="1">
        <f t="array" ref="D5452">_xlfn.IFS(C5452&lt;=29, "18-29", C5452&lt;=39, "30-39", C5452&lt;=49, "40-49", C5452&lt;=59, "50-59",C5452&lt;=69, "60-69", C5452&gt;=70, "70+")</f>
        <v>70+</v>
      </c>
      <c r="E5452" t="s">
        <v>40</v>
      </c>
      <c r="F5452">
        <v>0</v>
      </c>
      <c r="G5452" t="s">
        <v>3472</v>
      </c>
      <c r="H5452">
        <v>91741</v>
      </c>
      <c r="I5452">
        <v>34.14649</v>
      </c>
      <c r="J5452">
        <v>-117.84981500000001</v>
      </c>
      <c r="K5452">
        <v>9</v>
      </c>
      <c r="L5452">
        <v>17</v>
      </c>
      <c r="M5452" t="str" cm="1">
        <f t="array" ref="M5452">_xlfn.IFS(L5452&lt;=12, "New (0-12 months)", L5452&lt;=36, "Mid (13-36 months)", L5452&gt;=37,"Long (37+ months)")</f>
        <v>Mid (13-36 months)</v>
      </c>
      <c r="N5452" t="s">
        <v>42</v>
      </c>
      <c r="O5452" t="s">
        <v>40</v>
      </c>
      <c r="P5452">
        <v>3.83</v>
      </c>
      <c r="Q5452" t="s">
        <v>40</v>
      </c>
      <c r="R5452" t="s">
        <v>40</v>
      </c>
      <c r="S5452" t="s">
        <v>55</v>
      </c>
      <c r="T5452" s="1">
        <v>20</v>
      </c>
      <c r="U5452" t="s">
        <v>43</v>
      </c>
      <c r="V5452" t="s">
        <v>43</v>
      </c>
      <c r="W5452" t="s">
        <v>43</v>
      </c>
      <c r="X5452" t="s">
        <v>43</v>
      </c>
      <c r="Y5452" t="s">
        <v>40</v>
      </c>
      <c r="Z5452" t="s">
        <v>40</v>
      </c>
      <c r="AA5452" t="s">
        <v>43</v>
      </c>
      <c r="AB5452" t="s">
        <v>40</v>
      </c>
      <c r="AC5452" t="s">
        <v>51</v>
      </c>
      <c r="AD5452" t="s">
        <v>40</v>
      </c>
      <c r="AE5452" t="s">
        <v>56</v>
      </c>
      <c r="AF5452">
        <v>4</v>
      </c>
      <c r="AH5452">
        <v>1614.7</v>
      </c>
      <c r="AI5452">
        <v>0</v>
      </c>
      <c r="AJ5452">
        <v>0</v>
      </c>
      <c r="AK5452">
        <v>65.11</v>
      </c>
      <c r="AL5452">
        <v>1679.81</v>
      </c>
      <c r="AM5452" t="s">
        <v>47</v>
      </c>
    </row>
    <row r="5453" spans="1:41" x14ac:dyDescent="0.35">
      <c r="A5453" t="s">
        <v>6638</v>
      </c>
      <c r="B5453" t="s">
        <v>49</v>
      </c>
      <c r="C5453" s="10">
        <v>49</v>
      </c>
      <c r="D5453" s="5" t="str" cm="1">
        <f t="array" ref="D5453">_xlfn.IFS(C5453&lt;=29, "18-29", C5453&lt;=39, "30-39", C5453&lt;=49, "40-49", C5453&lt;=59, "50-59",C5453&lt;=69, "60-69", C5453&gt;=70, "70+")</f>
        <v>40-49</v>
      </c>
      <c r="E5453" t="s">
        <v>40</v>
      </c>
      <c r="F5453">
        <v>2</v>
      </c>
      <c r="G5453" t="s">
        <v>2110</v>
      </c>
      <c r="H5453">
        <v>96047</v>
      </c>
      <c r="I5453">
        <v>40.524535</v>
      </c>
      <c r="J5453">
        <v>-122.647172</v>
      </c>
      <c r="K5453">
        <v>5</v>
      </c>
      <c r="L5453">
        <v>12</v>
      </c>
      <c r="M5453" t="str" cm="1">
        <f t="array" ref="M5453">_xlfn.IFS(L5453&lt;=12, "New (0-12 months)", L5453&lt;=36, "Mid (13-36 months)", L5453&gt;=37,"Long (37+ months)")</f>
        <v>New (0-12 months)</v>
      </c>
      <c r="N5453" t="s">
        <v>62</v>
      </c>
      <c r="O5453" t="s">
        <v>40</v>
      </c>
      <c r="P5453">
        <v>17.27</v>
      </c>
      <c r="Q5453" t="s">
        <v>43</v>
      </c>
      <c r="R5453" t="s">
        <v>40</v>
      </c>
      <c r="S5453" t="s">
        <v>44</v>
      </c>
      <c r="T5453" s="1">
        <v>29</v>
      </c>
      <c r="U5453" t="s">
        <v>43</v>
      </c>
      <c r="V5453" t="s">
        <v>43</v>
      </c>
      <c r="W5453" t="s">
        <v>43</v>
      </c>
      <c r="X5453" t="s">
        <v>43</v>
      </c>
      <c r="Y5453" t="s">
        <v>40</v>
      </c>
      <c r="Z5453" t="s">
        <v>43</v>
      </c>
      <c r="AA5453" t="s">
        <v>43</v>
      </c>
      <c r="AB5453" t="s">
        <v>40</v>
      </c>
      <c r="AC5453" t="s">
        <v>51</v>
      </c>
      <c r="AD5453" t="s">
        <v>40</v>
      </c>
      <c r="AE5453" t="s">
        <v>183</v>
      </c>
      <c r="AF5453">
        <v>56.3</v>
      </c>
      <c r="AH5453">
        <v>628.65</v>
      </c>
      <c r="AI5453">
        <v>0</v>
      </c>
      <c r="AJ5453">
        <v>0</v>
      </c>
      <c r="AK5453">
        <v>207.24</v>
      </c>
      <c r="AL5453">
        <v>835.89</v>
      </c>
      <c r="AM5453" t="s">
        <v>47</v>
      </c>
    </row>
    <row r="5454" spans="1:41" x14ac:dyDescent="0.35">
      <c r="A5454" t="s">
        <v>6639</v>
      </c>
      <c r="B5454" t="s">
        <v>39</v>
      </c>
      <c r="C5454" s="10">
        <v>59</v>
      </c>
      <c r="D5454" s="5" t="str" cm="1">
        <f t="array" ref="D5454">_xlfn.IFS(C5454&lt;=29, "18-29", C5454&lt;=39, "30-39", C5454&lt;=49, "40-49", C5454&lt;=59, "50-59",C5454&lt;=69, "60-69", C5454&gt;=70, "70+")</f>
        <v>50-59</v>
      </c>
      <c r="E5454" t="s">
        <v>40</v>
      </c>
      <c r="F5454">
        <v>0</v>
      </c>
      <c r="G5454" t="s">
        <v>607</v>
      </c>
      <c r="H5454">
        <v>95316</v>
      </c>
      <c r="I5454">
        <v>37.524721</v>
      </c>
      <c r="J5454">
        <v>-120.757977</v>
      </c>
      <c r="K5454">
        <v>1</v>
      </c>
      <c r="L5454">
        <v>58</v>
      </c>
      <c r="M5454" t="str" cm="1">
        <f t="array" ref="M5454">_xlfn.IFS(L5454&lt;=12, "New (0-12 months)", L5454&lt;=36, "Mid (13-36 months)", L5454&gt;=37,"Long (37+ months)")</f>
        <v>Long (37+ months)</v>
      </c>
      <c r="N5454" t="s">
        <v>76</v>
      </c>
      <c r="O5454" t="s">
        <v>40</v>
      </c>
      <c r="P5454">
        <v>26.36</v>
      </c>
      <c r="Q5454" t="s">
        <v>40</v>
      </c>
      <c r="R5454" t="s">
        <v>40</v>
      </c>
      <c r="S5454" t="s">
        <v>79</v>
      </c>
      <c r="T5454" s="1">
        <v>8</v>
      </c>
      <c r="U5454" t="s">
        <v>40</v>
      </c>
      <c r="V5454" t="s">
        <v>43</v>
      </c>
      <c r="W5454" t="s">
        <v>43</v>
      </c>
      <c r="X5454" t="s">
        <v>40</v>
      </c>
      <c r="Y5454" t="s">
        <v>43</v>
      </c>
      <c r="Z5454" t="s">
        <v>43</v>
      </c>
      <c r="AA5454" t="s">
        <v>43</v>
      </c>
      <c r="AB5454" t="s">
        <v>43</v>
      </c>
      <c r="AC5454" t="s">
        <v>45</v>
      </c>
      <c r="AD5454" t="s">
        <v>40</v>
      </c>
      <c r="AE5454" t="s">
        <v>56</v>
      </c>
      <c r="AF5454">
        <v>61.05</v>
      </c>
      <c r="AH5454">
        <v>3478.75</v>
      </c>
      <c r="AI5454">
        <v>0</v>
      </c>
      <c r="AJ5454">
        <v>0</v>
      </c>
      <c r="AK5454">
        <v>1528.88</v>
      </c>
      <c r="AL5454">
        <v>5007.63</v>
      </c>
      <c r="AM5454" t="s">
        <v>47</v>
      </c>
    </row>
    <row r="5455" spans="1:41" x14ac:dyDescent="0.35">
      <c r="A5455" t="s">
        <v>6640</v>
      </c>
      <c r="B5455" t="s">
        <v>49</v>
      </c>
      <c r="C5455" s="10">
        <v>31</v>
      </c>
      <c r="D5455" s="5" t="str" cm="1">
        <f t="array" ref="D5455">_xlfn.IFS(C5455&lt;=29, "18-29", C5455&lt;=39, "30-39", C5455&lt;=49, "40-49", C5455&lt;=59, "50-59",C5455&lt;=69, "60-69", C5455&gt;=70, "70+")</f>
        <v>30-39</v>
      </c>
      <c r="E5455" t="s">
        <v>40</v>
      </c>
      <c r="F5455">
        <v>0</v>
      </c>
      <c r="G5455" t="s">
        <v>441</v>
      </c>
      <c r="H5455">
        <v>90815</v>
      </c>
      <c r="I5455">
        <v>33.797637999999999</v>
      </c>
      <c r="J5455">
        <v>-118.11662</v>
      </c>
      <c r="K5455">
        <v>6</v>
      </c>
      <c r="L5455">
        <v>57</v>
      </c>
      <c r="M5455" t="str" cm="1">
        <f t="array" ref="M5455">_xlfn.IFS(L5455&lt;=12, "New (0-12 months)", L5455&lt;=36, "Mid (13-36 months)", L5455&gt;=37,"Long (37+ months)")</f>
        <v>Long (37+ months)</v>
      </c>
      <c r="N5455" t="s">
        <v>42</v>
      </c>
      <c r="O5455" t="s">
        <v>40</v>
      </c>
      <c r="P5455">
        <v>15.48</v>
      </c>
      <c r="Q5455" t="s">
        <v>43</v>
      </c>
      <c r="R5455" t="s">
        <v>40</v>
      </c>
      <c r="S5455" t="s">
        <v>44</v>
      </c>
      <c r="T5455" s="1">
        <v>15</v>
      </c>
      <c r="U5455" t="s">
        <v>40</v>
      </c>
      <c r="V5455" t="s">
        <v>43</v>
      </c>
      <c r="W5455" t="s">
        <v>43</v>
      </c>
      <c r="X5455" t="s">
        <v>40</v>
      </c>
      <c r="Y5455" t="s">
        <v>43</v>
      </c>
      <c r="Z5455" t="s">
        <v>43</v>
      </c>
      <c r="AA5455" t="s">
        <v>43</v>
      </c>
      <c r="AB5455" t="s">
        <v>40</v>
      </c>
      <c r="AC5455" t="s">
        <v>51</v>
      </c>
      <c r="AD5455" t="s">
        <v>43</v>
      </c>
      <c r="AE5455" t="s">
        <v>56</v>
      </c>
      <c r="AF5455">
        <v>55.7</v>
      </c>
      <c r="AH5455">
        <v>3171.6</v>
      </c>
      <c r="AI5455">
        <v>34.590000000000003</v>
      </c>
      <c r="AJ5455">
        <v>0</v>
      </c>
      <c r="AK5455">
        <v>882.36</v>
      </c>
      <c r="AL5455">
        <v>4019.37</v>
      </c>
      <c r="AM5455" t="s">
        <v>47</v>
      </c>
    </row>
    <row r="5456" spans="1:41" x14ac:dyDescent="0.35">
      <c r="A5456" t="s">
        <v>6641</v>
      </c>
      <c r="B5456" t="s">
        <v>39</v>
      </c>
      <c r="C5456" s="10">
        <v>64</v>
      </c>
      <c r="D5456" s="5" t="str" cm="1">
        <f t="array" ref="D5456">_xlfn.IFS(C5456&lt;=29, "18-29", C5456&lt;=39, "30-39", C5456&lt;=49, "40-49", C5456&lt;=59, "50-59",C5456&lt;=69, "60-69", C5456&gt;=70, "70+")</f>
        <v>60-69</v>
      </c>
      <c r="E5456" t="s">
        <v>40</v>
      </c>
      <c r="F5456">
        <v>3</v>
      </c>
      <c r="G5456" t="s">
        <v>2976</v>
      </c>
      <c r="H5456">
        <v>92009</v>
      </c>
      <c r="I5456">
        <v>33.098018000000003</v>
      </c>
      <c r="J5456">
        <v>-117.25820299999999</v>
      </c>
      <c r="K5456">
        <v>6</v>
      </c>
      <c r="L5456">
        <v>69</v>
      </c>
      <c r="M5456" t="str" cm="1">
        <f t="array" ref="M5456">_xlfn.IFS(L5456&lt;=12, "New (0-12 months)", L5456&lt;=36, "Mid (13-36 months)", L5456&gt;=37,"Long (37+ months)")</f>
        <v>Long (37+ months)</v>
      </c>
      <c r="N5456" t="s">
        <v>42</v>
      </c>
      <c r="O5456" t="s">
        <v>40</v>
      </c>
      <c r="P5456">
        <v>11.47</v>
      </c>
      <c r="Q5456" t="s">
        <v>43</v>
      </c>
      <c r="R5456" t="s">
        <v>43</v>
      </c>
      <c r="S5456" t="s">
        <v>8234</v>
      </c>
      <c r="T5456" s="1">
        <v>0</v>
      </c>
      <c r="U5456" t="s">
        <v>8234</v>
      </c>
      <c r="V5456" t="s">
        <v>8234</v>
      </c>
      <c r="W5456" t="s">
        <v>8234</v>
      </c>
      <c r="X5456" t="s">
        <v>8234</v>
      </c>
      <c r="Y5456" t="s">
        <v>8234</v>
      </c>
      <c r="Z5456" t="s">
        <v>8234</v>
      </c>
      <c r="AA5456" t="s">
        <v>8234</v>
      </c>
      <c r="AB5456" t="s">
        <v>8234</v>
      </c>
      <c r="AC5456" t="s">
        <v>73</v>
      </c>
      <c r="AD5456" t="s">
        <v>43</v>
      </c>
      <c r="AE5456" t="s">
        <v>56</v>
      </c>
      <c r="AF5456">
        <v>20.149999999999999</v>
      </c>
      <c r="AH5456">
        <v>1337.5</v>
      </c>
      <c r="AI5456">
        <v>0</v>
      </c>
      <c r="AJ5456">
        <v>0</v>
      </c>
      <c r="AK5456">
        <v>791.43</v>
      </c>
      <c r="AL5456">
        <v>2128.9299999999998</v>
      </c>
      <c r="AM5456" t="s">
        <v>47</v>
      </c>
    </row>
    <row r="5457" spans="1:41" x14ac:dyDescent="0.35">
      <c r="A5457" t="s">
        <v>6642</v>
      </c>
      <c r="B5457" t="s">
        <v>39</v>
      </c>
      <c r="C5457" s="10">
        <v>43</v>
      </c>
      <c r="D5457" s="5" t="str" cm="1">
        <f t="array" ref="D5457">_xlfn.IFS(C5457&lt;=29, "18-29", C5457&lt;=39, "30-39", C5457&lt;=49, "40-49", C5457&lt;=59, "50-59",C5457&lt;=69, "60-69", C5457&gt;=70, "70+")</f>
        <v>40-49</v>
      </c>
      <c r="E5457" t="s">
        <v>43</v>
      </c>
      <c r="F5457">
        <v>0</v>
      </c>
      <c r="G5457" t="s">
        <v>807</v>
      </c>
      <c r="H5457">
        <v>91104</v>
      </c>
      <c r="I5457">
        <v>34.165382999999999</v>
      </c>
      <c r="J5457">
        <v>-118.123752</v>
      </c>
      <c r="K5457">
        <v>0</v>
      </c>
      <c r="L5457">
        <v>23</v>
      </c>
      <c r="M5457" t="str" cm="1">
        <f t="array" ref="M5457">_xlfn.IFS(L5457&lt;=12, "New (0-12 months)", L5457&lt;=36, "Mid (13-36 months)", L5457&gt;=37,"Long (37+ months)")</f>
        <v>Mid (13-36 months)</v>
      </c>
      <c r="N5457" t="s">
        <v>42</v>
      </c>
      <c r="O5457" t="s">
        <v>40</v>
      </c>
      <c r="P5457">
        <v>48.88</v>
      </c>
      <c r="Q5457" t="s">
        <v>40</v>
      </c>
      <c r="R5457" t="s">
        <v>40</v>
      </c>
      <c r="S5457" t="s">
        <v>79</v>
      </c>
      <c r="T5457" s="1">
        <v>12</v>
      </c>
      <c r="U5457" t="s">
        <v>40</v>
      </c>
      <c r="V5457" t="s">
        <v>43</v>
      </c>
      <c r="W5457" t="s">
        <v>40</v>
      </c>
      <c r="X5457" t="s">
        <v>43</v>
      </c>
      <c r="Y5457" t="s">
        <v>40</v>
      </c>
      <c r="Z5457" t="s">
        <v>40</v>
      </c>
      <c r="AA5457" t="s">
        <v>40</v>
      </c>
      <c r="AB5457" t="s">
        <v>40</v>
      </c>
      <c r="AC5457" t="s">
        <v>45</v>
      </c>
      <c r="AD5457" t="s">
        <v>40</v>
      </c>
      <c r="AE5457" t="s">
        <v>56</v>
      </c>
      <c r="AF5457">
        <v>78.55</v>
      </c>
      <c r="AH5457">
        <v>1843.05</v>
      </c>
      <c r="AI5457">
        <v>19.63</v>
      </c>
      <c r="AJ5457">
        <v>0</v>
      </c>
      <c r="AK5457">
        <v>1124.24</v>
      </c>
      <c r="AL5457">
        <v>2947.66</v>
      </c>
      <c r="AM5457" t="s">
        <v>47</v>
      </c>
    </row>
    <row r="5458" spans="1:41" x14ac:dyDescent="0.35">
      <c r="A5458" t="s">
        <v>6643</v>
      </c>
      <c r="B5458" t="s">
        <v>39</v>
      </c>
      <c r="C5458" s="10">
        <v>64</v>
      </c>
      <c r="D5458" s="5" t="str" cm="1">
        <f t="array" ref="D5458">_xlfn.IFS(C5458&lt;=29, "18-29", C5458&lt;=39, "30-39", C5458&lt;=49, "40-49", C5458&lt;=59, "50-59",C5458&lt;=69, "60-69", C5458&gt;=70, "70+")</f>
        <v>60-69</v>
      </c>
      <c r="E5458" t="s">
        <v>43</v>
      </c>
      <c r="F5458">
        <v>0</v>
      </c>
      <c r="G5458" t="s">
        <v>800</v>
      </c>
      <c r="H5458">
        <v>91343</v>
      </c>
      <c r="I5458">
        <v>34.238802</v>
      </c>
      <c r="J5458">
        <v>-118.48229600000001</v>
      </c>
      <c r="K5458">
        <v>0</v>
      </c>
      <c r="L5458">
        <v>33</v>
      </c>
      <c r="M5458" t="str" cm="1">
        <f t="array" ref="M5458">_xlfn.IFS(L5458&lt;=12, "New (0-12 months)", L5458&lt;=36, "Mid (13-36 months)", L5458&gt;=37,"Long (37+ months)")</f>
        <v>Mid (13-36 months)</v>
      </c>
      <c r="N5458" t="s">
        <v>129</v>
      </c>
      <c r="O5458" t="s">
        <v>40</v>
      </c>
      <c r="P5458">
        <v>42.29</v>
      </c>
      <c r="Q5458" t="s">
        <v>43</v>
      </c>
      <c r="R5458" t="s">
        <v>40</v>
      </c>
      <c r="S5458" t="s">
        <v>55</v>
      </c>
      <c r="T5458" s="1">
        <v>13</v>
      </c>
      <c r="U5458" t="s">
        <v>43</v>
      </c>
      <c r="V5458" t="s">
        <v>40</v>
      </c>
      <c r="W5458" t="s">
        <v>43</v>
      </c>
      <c r="X5458" t="s">
        <v>40</v>
      </c>
      <c r="Y5458" t="s">
        <v>43</v>
      </c>
      <c r="Z5458" t="s">
        <v>43</v>
      </c>
      <c r="AA5458" t="s">
        <v>43</v>
      </c>
      <c r="AB5458" t="s">
        <v>40</v>
      </c>
      <c r="AC5458" t="s">
        <v>45</v>
      </c>
      <c r="AD5458" t="s">
        <v>40</v>
      </c>
      <c r="AE5458" t="s">
        <v>56</v>
      </c>
      <c r="AF5458">
        <v>79.95</v>
      </c>
      <c r="AH5458">
        <v>2684.85</v>
      </c>
      <c r="AI5458">
        <v>0</v>
      </c>
      <c r="AJ5458">
        <v>0</v>
      </c>
      <c r="AK5458">
        <v>1395.57</v>
      </c>
      <c r="AL5458">
        <v>4080.42</v>
      </c>
      <c r="AM5458" t="s">
        <v>47</v>
      </c>
    </row>
    <row r="5459" spans="1:41" x14ac:dyDescent="0.35">
      <c r="A5459" t="s">
        <v>6644</v>
      </c>
      <c r="B5459" t="s">
        <v>39</v>
      </c>
      <c r="C5459" s="10">
        <v>76</v>
      </c>
      <c r="D5459" s="5" t="str" cm="1">
        <f t="array" ref="D5459">_xlfn.IFS(C5459&lt;=29, "18-29", C5459&lt;=39, "30-39", C5459&lt;=49, "40-49", C5459&lt;=59, "50-59",C5459&lt;=69, "60-69", C5459&gt;=70, "70+")</f>
        <v>70+</v>
      </c>
      <c r="E5459" t="s">
        <v>43</v>
      </c>
      <c r="F5459">
        <v>0</v>
      </c>
      <c r="G5459" t="s">
        <v>245</v>
      </c>
      <c r="H5459">
        <v>92028</v>
      </c>
      <c r="I5459">
        <v>33.362575</v>
      </c>
      <c r="J5459">
        <v>-117.299644</v>
      </c>
      <c r="K5459">
        <v>0</v>
      </c>
      <c r="L5459">
        <v>3</v>
      </c>
      <c r="M5459" t="str" cm="1">
        <f t="array" ref="M5459">_xlfn.IFS(L5459&lt;=12, "New (0-12 months)", L5459&lt;=36, "Mid (13-36 months)", L5459&gt;=37,"Long (37+ months)")</f>
        <v>New (0-12 months)</v>
      </c>
      <c r="N5459" t="s">
        <v>42</v>
      </c>
      <c r="O5459" t="s">
        <v>40</v>
      </c>
      <c r="P5459">
        <v>30.14</v>
      </c>
      <c r="Q5459" t="s">
        <v>43</v>
      </c>
      <c r="R5459" t="s">
        <v>40</v>
      </c>
      <c r="S5459" t="s">
        <v>79</v>
      </c>
      <c r="T5459" s="1">
        <v>6</v>
      </c>
      <c r="U5459" t="s">
        <v>43</v>
      </c>
      <c r="V5459" t="s">
        <v>43</v>
      </c>
      <c r="W5459" t="s">
        <v>43</v>
      </c>
      <c r="X5459" t="s">
        <v>43</v>
      </c>
      <c r="Y5459" t="s">
        <v>43</v>
      </c>
      <c r="Z5459" t="s">
        <v>43</v>
      </c>
      <c r="AA5459" t="s">
        <v>43</v>
      </c>
      <c r="AB5459" t="s">
        <v>43</v>
      </c>
      <c r="AC5459" t="s">
        <v>51</v>
      </c>
      <c r="AD5459" t="s">
        <v>43</v>
      </c>
      <c r="AE5459" t="s">
        <v>56</v>
      </c>
      <c r="AF5459">
        <v>45</v>
      </c>
      <c r="AH5459">
        <v>127.1</v>
      </c>
      <c r="AI5459">
        <v>0</v>
      </c>
      <c r="AJ5459">
        <v>10</v>
      </c>
      <c r="AK5459">
        <v>90.42</v>
      </c>
      <c r="AL5459">
        <v>227.52</v>
      </c>
      <c r="AM5459" t="s">
        <v>57</v>
      </c>
      <c r="AN5459" t="s">
        <v>58</v>
      </c>
      <c r="AO5459" t="s">
        <v>104</v>
      </c>
    </row>
    <row r="5460" spans="1:41" x14ac:dyDescent="0.35">
      <c r="A5460" t="s">
        <v>6645</v>
      </c>
      <c r="B5460" t="s">
        <v>49</v>
      </c>
      <c r="C5460" s="10">
        <v>26</v>
      </c>
      <c r="D5460" s="5" t="str" cm="1">
        <f t="array" ref="D5460">_xlfn.IFS(C5460&lt;=29, "18-29", C5460&lt;=39, "30-39", C5460&lt;=49, "40-49", C5460&lt;=59, "50-59",C5460&lt;=69, "60-69", C5460&gt;=70, "70+")</f>
        <v>18-29</v>
      </c>
      <c r="E5460" t="s">
        <v>40</v>
      </c>
      <c r="F5460">
        <v>0</v>
      </c>
      <c r="G5460" t="s">
        <v>3007</v>
      </c>
      <c r="H5460">
        <v>95746</v>
      </c>
      <c r="I5460">
        <v>38.749465999999998</v>
      </c>
      <c r="J5460">
        <v>-121.184196</v>
      </c>
      <c r="K5460">
        <v>5</v>
      </c>
      <c r="L5460">
        <v>8</v>
      </c>
      <c r="M5460" t="str" cm="1">
        <f t="array" ref="M5460">_xlfn.IFS(L5460&lt;=12, "New (0-12 months)", L5460&lt;=36, "Mid (13-36 months)", L5460&gt;=37,"Long (37+ months)")</f>
        <v>New (0-12 months)</v>
      </c>
      <c r="N5460" t="s">
        <v>54</v>
      </c>
      <c r="O5460" t="s">
        <v>40</v>
      </c>
      <c r="P5460">
        <v>48.39</v>
      </c>
      <c r="Q5460" t="s">
        <v>43</v>
      </c>
      <c r="R5460" t="s">
        <v>43</v>
      </c>
      <c r="S5460" t="s">
        <v>8234</v>
      </c>
      <c r="T5460" s="1">
        <v>0</v>
      </c>
      <c r="U5460" t="s">
        <v>8234</v>
      </c>
      <c r="V5460" t="s">
        <v>8234</v>
      </c>
      <c r="W5460" t="s">
        <v>8234</v>
      </c>
      <c r="X5460" t="s">
        <v>8234</v>
      </c>
      <c r="Y5460" t="s">
        <v>8234</v>
      </c>
      <c r="Z5460" t="s">
        <v>8234</v>
      </c>
      <c r="AA5460" t="s">
        <v>8234</v>
      </c>
      <c r="AB5460" t="s">
        <v>8234</v>
      </c>
      <c r="AC5460" t="s">
        <v>45</v>
      </c>
      <c r="AD5460" t="s">
        <v>43</v>
      </c>
      <c r="AE5460" t="s">
        <v>46</v>
      </c>
      <c r="AF5460">
        <v>19.899999999999999</v>
      </c>
      <c r="AH5460">
        <v>153.94999999999999</v>
      </c>
      <c r="AI5460">
        <v>0</v>
      </c>
      <c r="AJ5460">
        <v>0</v>
      </c>
      <c r="AK5460">
        <v>387.12</v>
      </c>
      <c r="AL5460">
        <v>541.07000000000005</v>
      </c>
      <c r="AM5460" t="s">
        <v>47</v>
      </c>
    </row>
    <row r="5461" spans="1:41" x14ac:dyDescent="0.35">
      <c r="A5461" t="s">
        <v>6646</v>
      </c>
      <c r="B5461" t="s">
        <v>49</v>
      </c>
      <c r="C5461" s="10">
        <v>25</v>
      </c>
      <c r="D5461" s="5" t="str" cm="1">
        <f t="array" ref="D5461">_xlfn.IFS(C5461&lt;=29, "18-29", C5461&lt;=39, "30-39", C5461&lt;=49, "40-49", C5461&lt;=59, "50-59",C5461&lt;=69, "60-69", C5461&gt;=70, "70+")</f>
        <v>18-29</v>
      </c>
      <c r="E5461" t="s">
        <v>40</v>
      </c>
      <c r="F5461">
        <v>3</v>
      </c>
      <c r="G5461" t="s">
        <v>3100</v>
      </c>
      <c r="H5461">
        <v>95987</v>
      </c>
      <c r="I5461">
        <v>39.117536999999999</v>
      </c>
      <c r="J5461">
        <v>-122.284654</v>
      </c>
      <c r="K5461">
        <v>5</v>
      </c>
      <c r="L5461">
        <v>34</v>
      </c>
      <c r="M5461" t="str" cm="1">
        <f t="array" ref="M5461">_xlfn.IFS(L5461&lt;=12, "New (0-12 months)", L5461&lt;=36, "Mid (13-36 months)", L5461&gt;=37,"Long (37+ months)")</f>
        <v>Mid (13-36 months)</v>
      </c>
      <c r="N5461" t="s">
        <v>42</v>
      </c>
      <c r="O5461" t="s">
        <v>40</v>
      </c>
      <c r="P5461">
        <v>18.36</v>
      </c>
      <c r="Q5461" t="s">
        <v>43</v>
      </c>
      <c r="R5461" t="s">
        <v>40</v>
      </c>
      <c r="S5461" t="s">
        <v>55</v>
      </c>
      <c r="T5461" s="1">
        <v>85</v>
      </c>
      <c r="U5461" t="s">
        <v>43</v>
      </c>
      <c r="V5461" t="s">
        <v>40</v>
      </c>
      <c r="W5461" t="s">
        <v>40</v>
      </c>
      <c r="X5461" t="s">
        <v>43</v>
      </c>
      <c r="Y5461" t="s">
        <v>40</v>
      </c>
      <c r="Z5461" t="s">
        <v>43</v>
      </c>
      <c r="AA5461" t="s">
        <v>43</v>
      </c>
      <c r="AB5461" t="s">
        <v>40</v>
      </c>
      <c r="AC5461" t="s">
        <v>51</v>
      </c>
      <c r="AD5461" t="s">
        <v>40</v>
      </c>
      <c r="AE5461" t="s">
        <v>56</v>
      </c>
      <c r="AF5461">
        <v>89.85</v>
      </c>
      <c r="AH5461">
        <v>3091.75</v>
      </c>
      <c r="AI5461">
        <v>14.93</v>
      </c>
      <c r="AJ5461">
        <v>0</v>
      </c>
      <c r="AK5461">
        <v>624.24</v>
      </c>
      <c r="AL5461">
        <v>3701.06</v>
      </c>
      <c r="AM5461" t="s">
        <v>47</v>
      </c>
    </row>
    <row r="5462" spans="1:41" x14ac:dyDescent="0.35">
      <c r="A5462" t="s">
        <v>6647</v>
      </c>
      <c r="B5462" t="s">
        <v>49</v>
      </c>
      <c r="C5462" s="10">
        <v>42</v>
      </c>
      <c r="D5462" s="5" t="str" cm="1">
        <f t="array" ref="D5462">_xlfn.IFS(C5462&lt;=29, "18-29", C5462&lt;=39, "30-39", C5462&lt;=49, "40-49", C5462&lt;=59, "50-59",C5462&lt;=69, "60-69", C5462&gt;=70, "70+")</f>
        <v>40-49</v>
      </c>
      <c r="E5462" t="s">
        <v>40</v>
      </c>
      <c r="F5462">
        <v>1</v>
      </c>
      <c r="G5462" t="s">
        <v>346</v>
      </c>
      <c r="H5462">
        <v>93550</v>
      </c>
      <c r="I5462">
        <v>34.536231999999998</v>
      </c>
      <c r="J5462">
        <v>-118.08293500000001</v>
      </c>
      <c r="K5462">
        <v>1</v>
      </c>
      <c r="L5462">
        <v>14</v>
      </c>
      <c r="M5462" t="str" cm="1">
        <f t="array" ref="M5462">_xlfn.IFS(L5462&lt;=12, "New (0-12 months)", L5462&lt;=36, "Mid (13-36 months)", L5462&gt;=37,"Long (37+ months)")</f>
        <v>Mid (13-36 months)</v>
      </c>
      <c r="N5462" t="s">
        <v>42</v>
      </c>
      <c r="O5462" t="s">
        <v>40</v>
      </c>
      <c r="P5462">
        <v>45.6</v>
      </c>
      <c r="Q5462" t="s">
        <v>43</v>
      </c>
      <c r="R5462" t="s">
        <v>40</v>
      </c>
      <c r="S5462" t="s">
        <v>44</v>
      </c>
      <c r="T5462" s="1">
        <v>19</v>
      </c>
      <c r="U5462" t="s">
        <v>40</v>
      </c>
      <c r="V5462" t="s">
        <v>40</v>
      </c>
      <c r="W5462" t="s">
        <v>43</v>
      </c>
      <c r="X5462" t="s">
        <v>43</v>
      </c>
      <c r="Y5462" t="s">
        <v>40</v>
      </c>
      <c r="Z5462" t="s">
        <v>43</v>
      </c>
      <c r="AA5462" t="s">
        <v>43</v>
      </c>
      <c r="AB5462" t="s">
        <v>40</v>
      </c>
      <c r="AC5462" t="s">
        <v>51</v>
      </c>
      <c r="AD5462" t="s">
        <v>40</v>
      </c>
      <c r="AE5462" t="s">
        <v>56</v>
      </c>
      <c r="AF5462">
        <v>65.45</v>
      </c>
      <c r="AH5462">
        <v>937.6</v>
      </c>
      <c r="AI5462">
        <v>0</v>
      </c>
      <c r="AJ5462">
        <v>0</v>
      </c>
      <c r="AK5462">
        <v>638.4</v>
      </c>
      <c r="AL5462">
        <v>1576</v>
      </c>
      <c r="AM5462" t="s">
        <v>57</v>
      </c>
      <c r="AN5462" t="s">
        <v>58</v>
      </c>
      <c r="AO5462" t="s">
        <v>59</v>
      </c>
    </row>
    <row r="5463" spans="1:41" x14ac:dyDescent="0.35">
      <c r="A5463" t="s">
        <v>6648</v>
      </c>
      <c r="B5463" t="s">
        <v>49</v>
      </c>
      <c r="C5463" s="10">
        <v>53</v>
      </c>
      <c r="D5463" s="5" t="str" cm="1">
        <f t="array" ref="D5463">_xlfn.IFS(C5463&lt;=29, "18-29", C5463&lt;=39, "30-39", C5463&lt;=49, "40-49", C5463&lt;=59, "50-59",C5463&lt;=69, "60-69", C5463&gt;=70, "70+")</f>
        <v>50-59</v>
      </c>
      <c r="E5463" t="s">
        <v>40</v>
      </c>
      <c r="F5463">
        <v>3</v>
      </c>
      <c r="G5463" t="s">
        <v>1107</v>
      </c>
      <c r="H5463">
        <v>95650</v>
      </c>
      <c r="I5463">
        <v>38.809175000000003</v>
      </c>
      <c r="J5463">
        <v>-121.171375</v>
      </c>
      <c r="K5463">
        <v>3</v>
      </c>
      <c r="L5463">
        <v>72</v>
      </c>
      <c r="M5463" t="str" cm="1">
        <f t="array" ref="M5463">_xlfn.IFS(L5463&lt;=12, "New (0-12 months)", L5463&lt;=36, "Mid (13-36 months)", L5463&gt;=37,"Long (37+ months)")</f>
        <v>Long (37+ months)</v>
      </c>
      <c r="N5463" t="s">
        <v>72</v>
      </c>
      <c r="O5463" t="s">
        <v>40</v>
      </c>
      <c r="P5463">
        <v>20.420000000000002</v>
      </c>
      <c r="Q5463" t="s">
        <v>40</v>
      </c>
      <c r="R5463" t="s">
        <v>43</v>
      </c>
      <c r="S5463" t="s">
        <v>8234</v>
      </c>
      <c r="T5463" s="1">
        <v>0</v>
      </c>
      <c r="U5463" t="s">
        <v>8234</v>
      </c>
      <c r="V5463" t="s">
        <v>8234</v>
      </c>
      <c r="W5463" t="s">
        <v>8234</v>
      </c>
      <c r="X5463" t="s">
        <v>8234</v>
      </c>
      <c r="Y5463" t="s">
        <v>8234</v>
      </c>
      <c r="Z5463" t="s">
        <v>8234</v>
      </c>
      <c r="AA5463" t="s">
        <v>8234</v>
      </c>
      <c r="AB5463" t="s">
        <v>8234</v>
      </c>
      <c r="AC5463" t="s">
        <v>73</v>
      </c>
      <c r="AD5463" t="s">
        <v>43</v>
      </c>
      <c r="AE5463" t="s">
        <v>56</v>
      </c>
      <c r="AF5463">
        <v>24.3</v>
      </c>
      <c r="AH5463">
        <v>1643.25</v>
      </c>
      <c r="AI5463">
        <v>0</v>
      </c>
      <c r="AJ5463">
        <v>0</v>
      </c>
      <c r="AK5463">
        <v>1470.24</v>
      </c>
      <c r="AL5463">
        <v>3113.49</v>
      </c>
      <c r="AM5463" t="s">
        <v>47</v>
      </c>
    </row>
    <row r="5464" spans="1:41" x14ac:dyDescent="0.35">
      <c r="A5464" t="s">
        <v>6649</v>
      </c>
      <c r="B5464" t="s">
        <v>49</v>
      </c>
      <c r="C5464" s="10">
        <v>21</v>
      </c>
      <c r="D5464" s="5" t="str" cm="1">
        <f t="array" ref="D5464">_xlfn.IFS(C5464&lt;=29, "18-29", C5464&lt;=39, "30-39", C5464&lt;=49, "40-49", C5464&lt;=59, "50-59",C5464&lt;=69, "60-69", C5464&gt;=70, "70+")</f>
        <v>18-29</v>
      </c>
      <c r="E5464" t="s">
        <v>40</v>
      </c>
      <c r="F5464">
        <v>0</v>
      </c>
      <c r="G5464" t="s">
        <v>151</v>
      </c>
      <c r="H5464">
        <v>92131</v>
      </c>
      <c r="I5464">
        <v>32.893250000000002</v>
      </c>
      <c r="J5464">
        <v>-117.087091</v>
      </c>
      <c r="K5464">
        <v>5</v>
      </c>
      <c r="L5464">
        <v>71</v>
      </c>
      <c r="M5464" t="str" cm="1">
        <f t="array" ref="M5464">_xlfn.IFS(L5464&lt;=12, "New (0-12 months)", L5464&lt;=36, "Mid (13-36 months)", L5464&gt;=37,"Long (37+ months)")</f>
        <v>Long (37+ months)</v>
      </c>
      <c r="N5464" t="s">
        <v>42</v>
      </c>
      <c r="O5464" t="s">
        <v>40</v>
      </c>
      <c r="P5464">
        <v>48.32</v>
      </c>
      <c r="Q5464" t="s">
        <v>43</v>
      </c>
      <c r="R5464" t="s">
        <v>40</v>
      </c>
      <c r="S5464" t="s">
        <v>79</v>
      </c>
      <c r="T5464" s="1">
        <v>59</v>
      </c>
      <c r="U5464" t="s">
        <v>40</v>
      </c>
      <c r="V5464" t="s">
        <v>43</v>
      </c>
      <c r="W5464" t="s">
        <v>43</v>
      </c>
      <c r="X5464" t="s">
        <v>40</v>
      </c>
      <c r="Y5464" t="s">
        <v>43</v>
      </c>
      <c r="Z5464" t="s">
        <v>43</v>
      </c>
      <c r="AA5464" t="s">
        <v>43</v>
      </c>
      <c r="AB5464" t="s">
        <v>40</v>
      </c>
      <c r="AC5464" t="s">
        <v>73</v>
      </c>
      <c r="AD5464" t="s">
        <v>43</v>
      </c>
      <c r="AE5464" t="s">
        <v>56</v>
      </c>
      <c r="AF5464">
        <v>54.5</v>
      </c>
      <c r="AH5464">
        <v>3778.2</v>
      </c>
      <c r="AI5464">
        <v>0</v>
      </c>
      <c r="AJ5464">
        <v>0</v>
      </c>
      <c r="AK5464">
        <v>3430.72</v>
      </c>
      <c r="AL5464">
        <v>7208.92</v>
      </c>
      <c r="AM5464" t="s">
        <v>47</v>
      </c>
    </row>
    <row r="5465" spans="1:41" x14ac:dyDescent="0.35">
      <c r="A5465" t="s">
        <v>6650</v>
      </c>
      <c r="B5465" t="s">
        <v>49</v>
      </c>
      <c r="C5465" s="10">
        <v>20</v>
      </c>
      <c r="D5465" s="5" t="str" cm="1">
        <f t="array" ref="D5465">_xlfn.IFS(C5465&lt;=29, "18-29", C5465&lt;=39, "30-39", C5465&lt;=49, "40-49", C5465&lt;=59, "50-59",C5465&lt;=69, "60-69", C5465&gt;=70, "70+")</f>
        <v>18-29</v>
      </c>
      <c r="E5465" t="s">
        <v>40</v>
      </c>
      <c r="F5465">
        <v>0</v>
      </c>
      <c r="G5465" t="s">
        <v>2317</v>
      </c>
      <c r="H5465">
        <v>95573</v>
      </c>
      <c r="I5465">
        <v>40.949012000000003</v>
      </c>
      <c r="J5465">
        <v>-123.65584699999999</v>
      </c>
      <c r="K5465">
        <v>5</v>
      </c>
      <c r="L5465">
        <v>64</v>
      </c>
      <c r="M5465" t="str" cm="1">
        <f t="array" ref="M5465">_xlfn.IFS(L5465&lt;=12, "New (0-12 months)", L5465&lt;=36, "Mid (13-36 months)", L5465&gt;=37,"Long (37+ months)")</f>
        <v>Long (37+ months)</v>
      </c>
      <c r="N5465" t="s">
        <v>76</v>
      </c>
      <c r="O5465" t="s">
        <v>40</v>
      </c>
      <c r="P5465">
        <v>26.64</v>
      </c>
      <c r="Q5465" t="s">
        <v>43</v>
      </c>
      <c r="R5465" t="s">
        <v>40</v>
      </c>
      <c r="S5465" t="s">
        <v>79</v>
      </c>
      <c r="T5465" s="1">
        <v>71</v>
      </c>
      <c r="U5465" t="s">
        <v>40</v>
      </c>
      <c r="V5465" t="s">
        <v>43</v>
      </c>
      <c r="W5465" t="s">
        <v>40</v>
      </c>
      <c r="X5465" t="s">
        <v>43</v>
      </c>
      <c r="Y5465" t="s">
        <v>40</v>
      </c>
      <c r="Z5465" t="s">
        <v>40</v>
      </c>
      <c r="AA5465" t="s">
        <v>40</v>
      </c>
      <c r="AB5465" t="s">
        <v>40</v>
      </c>
      <c r="AC5465" t="s">
        <v>45</v>
      </c>
      <c r="AD5465" t="s">
        <v>40</v>
      </c>
      <c r="AE5465" t="s">
        <v>46</v>
      </c>
      <c r="AF5465">
        <v>73.05</v>
      </c>
      <c r="AH5465">
        <v>4688.6499999999996</v>
      </c>
      <c r="AI5465">
        <v>0</v>
      </c>
      <c r="AJ5465">
        <v>0</v>
      </c>
      <c r="AK5465">
        <v>1704.96</v>
      </c>
      <c r="AL5465">
        <v>6393.61</v>
      </c>
      <c r="AM5465" t="s">
        <v>47</v>
      </c>
    </row>
    <row r="5466" spans="1:41" x14ac:dyDescent="0.35">
      <c r="A5466" t="s">
        <v>6651</v>
      </c>
      <c r="B5466" t="s">
        <v>49</v>
      </c>
      <c r="C5466" s="10">
        <v>31</v>
      </c>
      <c r="D5466" s="5" t="str" cm="1">
        <f t="array" ref="D5466">_xlfn.IFS(C5466&lt;=29, "18-29", C5466&lt;=39, "30-39", C5466&lt;=49, "40-49", C5466&lt;=59, "50-59",C5466&lt;=69, "60-69", C5466&gt;=70, "70+")</f>
        <v>30-39</v>
      </c>
      <c r="E5466" t="s">
        <v>40</v>
      </c>
      <c r="F5466">
        <v>1</v>
      </c>
      <c r="G5466" t="s">
        <v>1567</v>
      </c>
      <c r="H5466">
        <v>92656</v>
      </c>
      <c r="I5466">
        <v>33.571258999999998</v>
      </c>
      <c r="J5466">
        <v>-117.731917</v>
      </c>
      <c r="K5466">
        <v>9</v>
      </c>
      <c r="L5466">
        <v>53</v>
      </c>
      <c r="M5466" t="str" cm="1">
        <f t="array" ref="M5466">_xlfn.IFS(L5466&lt;=12, "New (0-12 months)", L5466&lt;=36, "Mid (13-36 months)", L5466&gt;=37,"Long (37+ months)")</f>
        <v>Long (37+ months)</v>
      </c>
      <c r="N5466" t="s">
        <v>76</v>
      </c>
      <c r="O5466" t="s">
        <v>40</v>
      </c>
      <c r="P5466">
        <v>2.11</v>
      </c>
      <c r="Q5466" t="s">
        <v>43</v>
      </c>
      <c r="R5466" t="s">
        <v>40</v>
      </c>
      <c r="S5466" t="s">
        <v>79</v>
      </c>
      <c r="T5466" s="1">
        <v>19</v>
      </c>
      <c r="U5466" t="s">
        <v>43</v>
      </c>
      <c r="V5466" t="s">
        <v>40</v>
      </c>
      <c r="W5466" t="s">
        <v>43</v>
      </c>
      <c r="X5466" t="s">
        <v>40</v>
      </c>
      <c r="Y5466" t="s">
        <v>40</v>
      </c>
      <c r="Z5466" t="s">
        <v>43</v>
      </c>
      <c r="AA5466" t="s">
        <v>43</v>
      </c>
      <c r="AB5466" t="s">
        <v>40</v>
      </c>
      <c r="AC5466" t="s">
        <v>51</v>
      </c>
      <c r="AD5466" t="s">
        <v>43</v>
      </c>
      <c r="AE5466" t="s">
        <v>46</v>
      </c>
      <c r="AF5466">
        <v>65</v>
      </c>
      <c r="AH5466">
        <v>3363.8</v>
      </c>
      <c r="AI5466">
        <v>0</v>
      </c>
      <c r="AJ5466">
        <v>0</v>
      </c>
      <c r="AK5466">
        <v>111.83</v>
      </c>
      <c r="AL5466">
        <v>3475.63</v>
      </c>
      <c r="AM5466" t="s">
        <v>47</v>
      </c>
    </row>
    <row r="5467" spans="1:41" x14ac:dyDescent="0.35">
      <c r="A5467" t="s">
        <v>6652</v>
      </c>
      <c r="B5467" t="s">
        <v>39</v>
      </c>
      <c r="C5467" s="10">
        <v>30</v>
      </c>
      <c r="D5467" s="5" t="str" cm="1">
        <f t="array" ref="D5467">_xlfn.IFS(C5467&lt;=29, "18-29", C5467&lt;=39, "30-39", C5467&lt;=49, "40-49", C5467&lt;=59, "50-59",C5467&lt;=69, "60-69", C5467&gt;=70, "70+")</f>
        <v>30-39</v>
      </c>
      <c r="E5467" t="s">
        <v>40</v>
      </c>
      <c r="F5467">
        <v>0</v>
      </c>
      <c r="G5467" t="s">
        <v>404</v>
      </c>
      <c r="H5467">
        <v>95004</v>
      </c>
      <c r="I5467">
        <v>36.878363999999998</v>
      </c>
      <c r="J5467">
        <v>-121.62978099999999</v>
      </c>
      <c r="K5467">
        <v>5</v>
      </c>
      <c r="L5467">
        <v>68</v>
      </c>
      <c r="M5467" t="str" cm="1">
        <f t="array" ref="M5467">_xlfn.IFS(L5467&lt;=12, "New (0-12 months)", L5467&lt;=36, "Mid (13-36 months)", L5467&gt;=37,"Long (37+ months)")</f>
        <v>Long (37+ months)</v>
      </c>
      <c r="N5467" t="s">
        <v>72</v>
      </c>
      <c r="O5467" t="s">
        <v>40</v>
      </c>
      <c r="P5467">
        <v>28.36</v>
      </c>
      <c r="Q5467" t="s">
        <v>40</v>
      </c>
      <c r="R5467" t="s">
        <v>40</v>
      </c>
      <c r="S5467" t="s">
        <v>55</v>
      </c>
      <c r="T5467" s="1">
        <v>82</v>
      </c>
      <c r="U5467" t="s">
        <v>43</v>
      </c>
      <c r="V5467" t="s">
        <v>43</v>
      </c>
      <c r="W5467" t="s">
        <v>40</v>
      </c>
      <c r="X5467" t="s">
        <v>43</v>
      </c>
      <c r="Y5467" t="s">
        <v>40</v>
      </c>
      <c r="Z5467" t="s">
        <v>43</v>
      </c>
      <c r="AA5467" t="s">
        <v>43</v>
      </c>
      <c r="AB5467" t="s">
        <v>40</v>
      </c>
      <c r="AC5467" t="s">
        <v>73</v>
      </c>
      <c r="AD5467" t="s">
        <v>40</v>
      </c>
      <c r="AE5467" t="s">
        <v>56</v>
      </c>
      <c r="AF5467">
        <v>89.95</v>
      </c>
      <c r="AH5467">
        <v>5974.3</v>
      </c>
      <c r="AI5467">
        <v>0</v>
      </c>
      <c r="AJ5467">
        <v>0</v>
      </c>
      <c r="AK5467">
        <v>1928.48</v>
      </c>
      <c r="AL5467">
        <v>7902.78</v>
      </c>
      <c r="AM5467" t="s">
        <v>47</v>
      </c>
    </row>
    <row r="5468" spans="1:41" x14ac:dyDescent="0.35">
      <c r="A5468" t="s">
        <v>6653</v>
      </c>
      <c r="B5468" t="s">
        <v>49</v>
      </c>
      <c r="C5468" s="10">
        <v>57</v>
      </c>
      <c r="D5468" s="5" t="str" cm="1">
        <f t="array" ref="D5468">_xlfn.IFS(C5468&lt;=29, "18-29", C5468&lt;=39, "30-39", C5468&lt;=49, "40-49", C5468&lt;=59, "50-59",C5468&lt;=69, "60-69", C5468&gt;=70, "70+")</f>
        <v>50-59</v>
      </c>
      <c r="E5468" t="s">
        <v>40</v>
      </c>
      <c r="F5468">
        <v>1</v>
      </c>
      <c r="G5468" t="s">
        <v>2071</v>
      </c>
      <c r="H5468">
        <v>92036</v>
      </c>
      <c r="I5468">
        <v>32.980677999999997</v>
      </c>
      <c r="J5468">
        <v>-116.262854</v>
      </c>
      <c r="K5468">
        <v>1</v>
      </c>
      <c r="L5468">
        <v>5</v>
      </c>
      <c r="M5468" t="str" cm="1">
        <f t="array" ref="M5468">_xlfn.IFS(L5468&lt;=12, "New (0-12 months)", L5468&lt;=36, "Mid (13-36 months)", L5468&gt;=37,"Long (37+ months)")</f>
        <v>New (0-12 months)</v>
      </c>
      <c r="N5468" t="s">
        <v>42</v>
      </c>
      <c r="O5468" t="s">
        <v>40</v>
      </c>
      <c r="P5468">
        <v>11.54</v>
      </c>
      <c r="Q5468" t="s">
        <v>40</v>
      </c>
      <c r="R5468" t="s">
        <v>40</v>
      </c>
      <c r="S5468" t="s">
        <v>55</v>
      </c>
      <c r="T5468" s="1">
        <v>19</v>
      </c>
      <c r="U5468" t="s">
        <v>43</v>
      </c>
      <c r="V5468" t="s">
        <v>40</v>
      </c>
      <c r="W5468" t="s">
        <v>43</v>
      </c>
      <c r="X5468" t="s">
        <v>43</v>
      </c>
      <c r="Y5468" t="s">
        <v>43</v>
      </c>
      <c r="Z5468" t="s">
        <v>43</v>
      </c>
      <c r="AA5468" t="s">
        <v>43</v>
      </c>
      <c r="AB5468" t="s">
        <v>40</v>
      </c>
      <c r="AC5468" t="s">
        <v>51</v>
      </c>
      <c r="AD5468" t="s">
        <v>40</v>
      </c>
      <c r="AE5468" t="s">
        <v>56</v>
      </c>
      <c r="AF5468">
        <v>80.150000000000006</v>
      </c>
      <c r="AH5468">
        <v>385</v>
      </c>
      <c r="AI5468">
        <v>0</v>
      </c>
      <c r="AJ5468">
        <v>0</v>
      </c>
      <c r="AK5468">
        <v>57.7</v>
      </c>
      <c r="AL5468">
        <v>442.7</v>
      </c>
      <c r="AM5468" t="s">
        <v>57</v>
      </c>
      <c r="AN5468" t="s">
        <v>58</v>
      </c>
      <c r="AO5468" t="s">
        <v>59</v>
      </c>
    </row>
    <row r="5469" spans="1:41" x14ac:dyDescent="0.35">
      <c r="A5469" t="s">
        <v>6654</v>
      </c>
      <c r="B5469" t="s">
        <v>49</v>
      </c>
      <c r="C5469" s="10">
        <v>75</v>
      </c>
      <c r="D5469" s="5" t="str" cm="1">
        <f t="array" ref="D5469">_xlfn.IFS(C5469&lt;=29, "18-29", C5469&lt;=39, "30-39", C5469&lt;=49, "40-49", C5469&lt;=59, "50-59",C5469&lt;=69, "60-69", C5469&gt;=70, "70+")</f>
        <v>70+</v>
      </c>
      <c r="E5469" t="s">
        <v>43</v>
      </c>
      <c r="F5469">
        <v>0</v>
      </c>
      <c r="G5469" t="s">
        <v>5170</v>
      </c>
      <c r="H5469">
        <v>95017</v>
      </c>
      <c r="I5469">
        <v>37.114334999999997</v>
      </c>
      <c r="J5469">
        <v>-122.237162</v>
      </c>
      <c r="K5469">
        <v>0</v>
      </c>
      <c r="L5469">
        <v>52</v>
      </c>
      <c r="M5469" t="str" cm="1">
        <f t="array" ref="M5469">_xlfn.IFS(L5469&lt;=12, "New (0-12 months)", L5469&lt;=36, "Mid (13-36 months)", L5469&gt;=37,"Long (37+ months)")</f>
        <v>Long (37+ months)</v>
      </c>
      <c r="N5469" t="s">
        <v>76</v>
      </c>
      <c r="O5469" t="s">
        <v>40</v>
      </c>
      <c r="P5469">
        <v>42.19</v>
      </c>
      <c r="Q5469" t="s">
        <v>40</v>
      </c>
      <c r="R5469" t="s">
        <v>40</v>
      </c>
      <c r="S5469" t="s">
        <v>55</v>
      </c>
      <c r="T5469" s="1">
        <v>11</v>
      </c>
      <c r="U5469" t="s">
        <v>43</v>
      </c>
      <c r="V5469" t="s">
        <v>43</v>
      </c>
      <c r="W5469" t="s">
        <v>43</v>
      </c>
      <c r="X5469" t="s">
        <v>43</v>
      </c>
      <c r="Y5469" t="s">
        <v>43</v>
      </c>
      <c r="Z5469" t="s">
        <v>43</v>
      </c>
      <c r="AA5469" t="s">
        <v>43</v>
      </c>
      <c r="AB5469" t="s">
        <v>40</v>
      </c>
      <c r="AC5469" t="s">
        <v>73</v>
      </c>
      <c r="AD5469" t="s">
        <v>40</v>
      </c>
      <c r="AE5469" t="s">
        <v>56</v>
      </c>
      <c r="AF5469">
        <v>72.95</v>
      </c>
      <c r="AH5469">
        <v>3829.75</v>
      </c>
      <c r="AI5469">
        <v>0</v>
      </c>
      <c r="AJ5469">
        <v>0</v>
      </c>
      <c r="AK5469">
        <v>2193.88</v>
      </c>
      <c r="AL5469">
        <v>6023.63</v>
      </c>
      <c r="AM5469" t="s">
        <v>47</v>
      </c>
    </row>
    <row r="5470" spans="1:41" x14ac:dyDescent="0.35">
      <c r="A5470" t="s">
        <v>6655</v>
      </c>
      <c r="B5470" t="s">
        <v>49</v>
      </c>
      <c r="C5470" s="10">
        <v>61</v>
      </c>
      <c r="D5470" s="5" t="str" cm="1">
        <f t="array" ref="D5470">_xlfn.IFS(C5470&lt;=29, "18-29", C5470&lt;=39, "30-39", C5470&lt;=49, "40-49", C5470&lt;=59, "50-59",C5470&lt;=69, "60-69", C5470&gt;=70, "70+")</f>
        <v>60-69</v>
      </c>
      <c r="E5470" t="s">
        <v>40</v>
      </c>
      <c r="F5470">
        <v>0</v>
      </c>
      <c r="G5470" t="s">
        <v>1655</v>
      </c>
      <c r="H5470">
        <v>92118</v>
      </c>
      <c r="I5470">
        <v>32.68674</v>
      </c>
      <c r="J5470">
        <v>-117.186612</v>
      </c>
      <c r="K5470">
        <v>4</v>
      </c>
      <c r="L5470">
        <v>67</v>
      </c>
      <c r="M5470" t="str" cm="1">
        <f t="array" ref="M5470">_xlfn.IFS(L5470&lt;=12, "New (0-12 months)", L5470&lt;=36, "Mid (13-36 months)", L5470&gt;=37,"Long (37+ months)")</f>
        <v>Long (37+ months)</v>
      </c>
      <c r="N5470" t="s">
        <v>72</v>
      </c>
      <c r="O5470" t="s">
        <v>40</v>
      </c>
      <c r="P5470">
        <v>8.18</v>
      </c>
      <c r="Q5470" t="s">
        <v>40</v>
      </c>
      <c r="R5470" t="s">
        <v>40</v>
      </c>
      <c r="S5470" t="s">
        <v>55</v>
      </c>
      <c r="T5470" s="1">
        <v>3</v>
      </c>
      <c r="U5470" t="s">
        <v>43</v>
      </c>
      <c r="V5470" t="s">
        <v>40</v>
      </c>
      <c r="W5470" t="s">
        <v>40</v>
      </c>
      <c r="X5470" t="s">
        <v>43</v>
      </c>
      <c r="Y5470" t="s">
        <v>40</v>
      </c>
      <c r="Z5470" t="s">
        <v>40</v>
      </c>
      <c r="AA5470" t="s">
        <v>40</v>
      </c>
      <c r="AB5470" t="s">
        <v>40</v>
      </c>
      <c r="AC5470" t="s">
        <v>45</v>
      </c>
      <c r="AD5470" t="s">
        <v>43</v>
      </c>
      <c r="AE5470" t="s">
        <v>56</v>
      </c>
      <c r="AF5470">
        <v>104.1</v>
      </c>
      <c r="AH5470">
        <v>7040.85</v>
      </c>
      <c r="AI5470">
        <v>0</v>
      </c>
      <c r="AJ5470">
        <v>0</v>
      </c>
      <c r="AK5470">
        <v>548.05999999999995</v>
      </c>
      <c r="AL5470">
        <v>7588.91</v>
      </c>
      <c r="AM5470" t="s">
        <v>57</v>
      </c>
      <c r="AN5470" t="s">
        <v>63</v>
      </c>
      <c r="AO5470" t="s">
        <v>64</v>
      </c>
    </row>
    <row r="5471" spans="1:41" x14ac:dyDescent="0.35">
      <c r="A5471" t="s">
        <v>6656</v>
      </c>
      <c r="B5471" t="s">
        <v>39</v>
      </c>
      <c r="C5471" s="10">
        <v>32</v>
      </c>
      <c r="D5471" s="5" t="str" cm="1">
        <f t="array" ref="D5471">_xlfn.IFS(C5471&lt;=29, "18-29", C5471&lt;=39, "30-39", C5471&lt;=49, "40-49", C5471&lt;=59, "50-59",C5471&lt;=69, "60-69", C5471&gt;=70, "70+")</f>
        <v>30-39</v>
      </c>
      <c r="E5471" t="s">
        <v>43</v>
      </c>
      <c r="F5471">
        <v>0</v>
      </c>
      <c r="G5471" t="s">
        <v>1854</v>
      </c>
      <c r="H5471">
        <v>93908</v>
      </c>
      <c r="I5471">
        <v>36.624338000000002</v>
      </c>
      <c r="J5471">
        <v>-121.615669</v>
      </c>
      <c r="K5471">
        <v>0</v>
      </c>
      <c r="L5471">
        <v>68</v>
      </c>
      <c r="M5471" t="str" cm="1">
        <f t="array" ref="M5471">_xlfn.IFS(L5471&lt;=12, "New (0-12 months)", L5471&lt;=36, "Mid (13-36 months)", L5471&gt;=37,"Long (37+ months)")</f>
        <v>Long (37+ months)</v>
      </c>
      <c r="N5471" t="s">
        <v>42</v>
      </c>
      <c r="O5471" t="s">
        <v>40</v>
      </c>
      <c r="P5471">
        <v>48.41</v>
      </c>
      <c r="Q5471" t="s">
        <v>43</v>
      </c>
      <c r="R5471" t="s">
        <v>43</v>
      </c>
      <c r="S5471" t="s">
        <v>8234</v>
      </c>
      <c r="T5471" s="1">
        <v>0</v>
      </c>
      <c r="U5471" t="s">
        <v>8234</v>
      </c>
      <c r="V5471" t="s">
        <v>8234</v>
      </c>
      <c r="W5471" t="s">
        <v>8234</v>
      </c>
      <c r="X5471" t="s">
        <v>8234</v>
      </c>
      <c r="Y5471" t="s">
        <v>8234</v>
      </c>
      <c r="Z5471" t="s">
        <v>8234</v>
      </c>
      <c r="AA5471" t="s">
        <v>8234</v>
      </c>
      <c r="AB5471" t="s">
        <v>8234</v>
      </c>
      <c r="AC5471" t="s">
        <v>73</v>
      </c>
      <c r="AD5471" t="s">
        <v>43</v>
      </c>
      <c r="AE5471" t="s">
        <v>46</v>
      </c>
      <c r="AF5471">
        <v>20.5</v>
      </c>
      <c r="AH5471">
        <v>1424.9</v>
      </c>
      <c r="AI5471">
        <v>0</v>
      </c>
      <c r="AJ5471">
        <v>0</v>
      </c>
      <c r="AK5471">
        <v>3291.88</v>
      </c>
      <c r="AL5471">
        <v>4716.78</v>
      </c>
      <c r="AM5471" t="s">
        <v>47</v>
      </c>
    </row>
    <row r="5472" spans="1:41" x14ac:dyDescent="0.35">
      <c r="A5472" t="s">
        <v>6657</v>
      </c>
      <c r="B5472" t="s">
        <v>39</v>
      </c>
      <c r="C5472" s="10">
        <v>23</v>
      </c>
      <c r="D5472" s="5" t="str" cm="1">
        <f t="array" ref="D5472">_xlfn.IFS(C5472&lt;=29, "18-29", C5472&lt;=39, "30-39", C5472&lt;=49, "40-49", C5472&lt;=59, "50-59",C5472&lt;=69, "60-69", C5472&gt;=70, "70+")</f>
        <v>18-29</v>
      </c>
      <c r="E5472" t="s">
        <v>40</v>
      </c>
      <c r="F5472">
        <v>1</v>
      </c>
      <c r="G5472" t="s">
        <v>245</v>
      </c>
      <c r="H5472">
        <v>92028</v>
      </c>
      <c r="I5472">
        <v>33.362575</v>
      </c>
      <c r="J5472">
        <v>-117.299644</v>
      </c>
      <c r="K5472">
        <v>10</v>
      </c>
      <c r="L5472">
        <v>49</v>
      </c>
      <c r="M5472" t="str" cm="1">
        <f t="array" ref="M5472">_xlfn.IFS(L5472&lt;=12, "New (0-12 months)", L5472&lt;=36, "Mid (13-36 months)", L5472&gt;=37,"Long (37+ months)")</f>
        <v>Long (37+ months)</v>
      </c>
      <c r="N5472" t="s">
        <v>42</v>
      </c>
      <c r="O5472" t="s">
        <v>40</v>
      </c>
      <c r="P5472">
        <v>9.07</v>
      </c>
      <c r="Q5472" t="s">
        <v>43</v>
      </c>
      <c r="R5472" t="s">
        <v>40</v>
      </c>
      <c r="S5472" t="s">
        <v>79</v>
      </c>
      <c r="T5472" s="1">
        <v>82</v>
      </c>
      <c r="U5472" t="s">
        <v>43</v>
      </c>
      <c r="V5472" t="s">
        <v>40</v>
      </c>
      <c r="W5472" t="s">
        <v>40</v>
      </c>
      <c r="X5472" t="s">
        <v>43</v>
      </c>
      <c r="Y5472" t="s">
        <v>40</v>
      </c>
      <c r="Z5472" t="s">
        <v>40</v>
      </c>
      <c r="AA5472" t="s">
        <v>40</v>
      </c>
      <c r="AB5472" t="s">
        <v>40</v>
      </c>
      <c r="AC5472" t="s">
        <v>45</v>
      </c>
      <c r="AD5472" t="s">
        <v>43</v>
      </c>
      <c r="AE5472" t="s">
        <v>46</v>
      </c>
      <c r="AF5472">
        <v>78</v>
      </c>
      <c r="AH5472">
        <v>3824.2</v>
      </c>
      <c r="AI5472">
        <v>0</v>
      </c>
      <c r="AJ5472">
        <v>0</v>
      </c>
      <c r="AK5472">
        <v>444.43</v>
      </c>
      <c r="AL5472">
        <v>4268.63</v>
      </c>
      <c r="AM5472" t="s">
        <v>47</v>
      </c>
    </row>
    <row r="5473" spans="1:41" x14ac:dyDescent="0.35">
      <c r="A5473" t="s">
        <v>6658</v>
      </c>
      <c r="B5473" t="s">
        <v>49</v>
      </c>
      <c r="C5473" s="10">
        <v>24</v>
      </c>
      <c r="D5473" s="5" t="str" cm="1">
        <f t="array" ref="D5473">_xlfn.IFS(C5473&lt;=29, "18-29", C5473&lt;=39, "30-39", C5473&lt;=49, "40-49", C5473&lt;=59, "50-59",C5473&lt;=69, "60-69", C5473&gt;=70, "70+")</f>
        <v>18-29</v>
      </c>
      <c r="E5473" t="s">
        <v>40</v>
      </c>
      <c r="F5473">
        <v>3</v>
      </c>
      <c r="G5473" t="s">
        <v>884</v>
      </c>
      <c r="H5473">
        <v>91765</v>
      </c>
      <c r="I5473">
        <v>33.992415999999999</v>
      </c>
      <c r="J5473">
        <v>-117.807874</v>
      </c>
      <c r="K5473">
        <v>0</v>
      </c>
      <c r="L5473">
        <v>37</v>
      </c>
      <c r="M5473" t="str" cm="1">
        <f t="array" ref="M5473">_xlfn.IFS(L5473&lt;=12, "New (0-12 months)", L5473&lt;=36, "Mid (13-36 months)", L5473&gt;=37,"Long (37+ months)")</f>
        <v>Long (37+ months)</v>
      </c>
      <c r="N5473" t="s">
        <v>42</v>
      </c>
      <c r="O5473" t="s">
        <v>40</v>
      </c>
      <c r="P5473">
        <v>8.2100000000000009</v>
      </c>
      <c r="Q5473" t="s">
        <v>43</v>
      </c>
      <c r="R5473" t="s">
        <v>43</v>
      </c>
      <c r="S5473" t="s">
        <v>8234</v>
      </c>
      <c r="T5473" s="1">
        <v>0</v>
      </c>
      <c r="U5473" t="s">
        <v>8234</v>
      </c>
      <c r="V5473" t="s">
        <v>8234</v>
      </c>
      <c r="W5473" t="s">
        <v>8234</v>
      </c>
      <c r="X5473" t="s">
        <v>8234</v>
      </c>
      <c r="Y5473" t="s">
        <v>8234</v>
      </c>
      <c r="Z5473" t="s">
        <v>8234</v>
      </c>
      <c r="AA5473" t="s">
        <v>8234</v>
      </c>
      <c r="AB5473" t="s">
        <v>8234</v>
      </c>
      <c r="AC5473" t="s">
        <v>73</v>
      </c>
      <c r="AD5473" t="s">
        <v>43</v>
      </c>
      <c r="AE5473" t="s">
        <v>56</v>
      </c>
      <c r="AF5473">
        <v>19.8</v>
      </c>
      <c r="AH5473">
        <v>726.1</v>
      </c>
      <c r="AI5473">
        <v>0</v>
      </c>
      <c r="AJ5473">
        <v>0</v>
      </c>
      <c r="AK5473">
        <v>303.77</v>
      </c>
      <c r="AL5473">
        <v>1029.8699999999999</v>
      </c>
      <c r="AM5473" t="s">
        <v>47</v>
      </c>
    </row>
    <row r="5474" spans="1:41" x14ac:dyDescent="0.35">
      <c r="A5474" t="s">
        <v>6659</v>
      </c>
      <c r="B5474" t="s">
        <v>49</v>
      </c>
      <c r="C5474" s="10">
        <v>55</v>
      </c>
      <c r="D5474" s="5" t="str" cm="1">
        <f t="array" ref="D5474">_xlfn.IFS(C5474&lt;=29, "18-29", C5474&lt;=39, "30-39", C5474&lt;=49, "40-49", C5474&lt;=59, "50-59",C5474&lt;=69, "60-69", C5474&gt;=70, "70+")</f>
        <v>50-59</v>
      </c>
      <c r="E5474" t="s">
        <v>43</v>
      </c>
      <c r="F5474">
        <v>0</v>
      </c>
      <c r="G5474" t="s">
        <v>543</v>
      </c>
      <c r="H5474">
        <v>92509</v>
      </c>
      <c r="I5474">
        <v>34.004379</v>
      </c>
      <c r="J5474">
        <v>-117.447864</v>
      </c>
      <c r="K5474">
        <v>0</v>
      </c>
      <c r="L5474">
        <v>1</v>
      </c>
      <c r="M5474" t="str" cm="1">
        <f t="array" ref="M5474">_xlfn.IFS(L5474&lt;=12, "New (0-12 months)", L5474&lt;=36, "Mid (13-36 months)", L5474&gt;=37,"Long (37+ months)")</f>
        <v>New (0-12 months)</v>
      </c>
      <c r="N5474" t="s">
        <v>54</v>
      </c>
      <c r="O5474" t="s">
        <v>40</v>
      </c>
      <c r="P5474">
        <v>25.99</v>
      </c>
      <c r="Q5474" t="s">
        <v>43</v>
      </c>
      <c r="R5474" t="s">
        <v>43</v>
      </c>
      <c r="S5474" t="s">
        <v>8234</v>
      </c>
      <c r="T5474" s="1">
        <v>0</v>
      </c>
      <c r="U5474" t="s">
        <v>8234</v>
      </c>
      <c r="V5474" t="s">
        <v>8234</v>
      </c>
      <c r="W5474" t="s">
        <v>8234</v>
      </c>
      <c r="X5474" t="s">
        <v>8234</v>
      </c>
      <c r="Y5474" t="s">
        <v>8234</v>
      </c>
      <c r="Z5474" t="s">
        <v>8234</v>
      </c>
      <c r="AA5474" t="s">
        <v>8234</v>
      </c>
      <c r="AB5474" t="s">
        <v>8234</v>
      </c>
      <c r="AC5474" t="s">
        <v>51</v>
      </c>
      <c r="AD5474" t="s">
        <v>43</v>
      </c>
      <c r="AE5474" t="s">
        <v>46</v>
      </c>
      <c r="AF5474">
        <v>20</v>
      </c>
      <c r="AH5474">
        <v>20</v>
      </c>
      <c r="AI5474">
        <v>0</v>
      </c>
      <c r="AJ5474">
        <v>0</v>
      </c>
      <c r="AK5474">
        <v>25.99</v>
      </c>
      <c r="AL5474">
        <v>45.99</v>
      </c>
      <c r="AM5474" t="s">
        <v>98</v>
      </c>
    </row>
    <row r="5475" spans="1:41" x14ac:dyDescent="0.35">
      <c r="A5475" t="s">
        <v>6660</v>
      </c>
      <c r="B5475" t="s">
        <v>49</v>
      </c>
      <c r="C5475" s="10">
        <v>47</v>
      </c>
      <c r="D5475" s="5" t="str" cm="1">
        <f t="array" ref="D5475">_xlfn.IFS(C5475&lt;=29, "18-29", C5475&lt;=39, "30-39", C5475&lt;=49, "40-49", C5475&lt;=59, "50-59",C5475&lt;=69, "60-69", C5475&gt;=70, "70+")</f>
        <v>40-49</v>
      </c>
      <c r="E5475" t="s">
        <v>43</v>
      </c>
      <c r="F5475">
        <v>0</v>
      </c>
      <c r="G5475" t="s">
        <v>1675</v>
      </c>
      <c r="H5475">
        <v>92249</v>
      </c>
      <c r="I5475">
        <v>32.730583000000003</v>
      </c>
      <c r="J5475">
        <v>-115.50108299999999</v>
      </c>
      <c r="K5475">
        <v>0</v>
      </c>
      <c r="L5475">
        <v>23</v>
      </c>
      <c r="M5475" t="str" cm="1">
        <f t="array" ref="M5475">_xlfn.IFS(L5475&lt;=12, "New (0-12 months)", L5475&lt;=36, "Mid (13-36 months)", L5475&gt;=37,"Long (37+ months)")</f>
        <v>Mid (13-36 months)</v>
      </c>
      <c r="N5475" t="s">
        <v>62</v>
      </c>
      <c r="O5475" t="s">
        <v>40</v>
      </c>
      <c r="P5475">
        <v>18.7</v>
      </c>
      <c r="Q5475" t="s">
        <v>40</v>
      </c>
      <c r="R5475" t="s">
        <v>40</v>
      </c>
      <c r="S5475" t="s">
        <v>55</v>
      </c>
      <c r="T5475" s="1">
        <v>24</v>
      </c>
      <c r="U5475" t="s">
        <v>43</v>
      </c>
      <c r="V5475" t="s">
        <v>43</v>
      </c>
      <c r="W5475" t="s">
        <v>40</v>
      </c>
      <c r="X5475" t="s">
        <v>43</v>
      </c>
      <c r="Y5475" t="s">
        <v>43</v>
      </c>
      <c r="Z5475" t="s">
        <v>43</v>
      </c>
      <c r="AA5475" t="s">
        <v>43</v>
      </c>
      <c r="AB5475" t="s">
        <v>40</v>
      </c>
      <c r="AC5475" t="s">
        <v>51</v>
      </c>
      <c r="AD5475" t="s">
        <v>40</v>
      </c>
      <c r="AE5475" t="s">
        <v>56</v>
      </c>
      <c r="AF5475">
        <v>81</v>
      </c>
      <c r="AH5475">
        <v>1917.1</v>
      </c>
      <c r="AI5475">
        <v>0</v>
      </c>
      <c r="AJ5475">
        <v>0</v>
      </c>
      <c r="AK5475">
        <v>430.1</v>
      </c>
      <c r="AL5475">
        <v>2347.1999999999998</v>
      </c>
      <c r="AM5475" t="s">
        <v>57</v>
      </c>
      <c r="AN5475" t="s">
        <v>58</v>
      </c>
      <c r="AO5475" t="s">
        <v>214</v>
      </c>
    </row>
    <row r="5476" spans="1:41" x14ac:dyDescent="0.35">
      <c r="A5476" t="s">
        <v>6661</v>
      </c>
      <c r="B5476" t="s">
        <v>49</v>
      </c>
      <c r="C5476" s="10">
        <v>63</v>
      </c>
      <c r="D5476" s="5" t="str" cm="1">
        <f t="array" ref="D5476">_xlfn.IFS(C5476&lt;=29, "18-29", C5476&lt;=39, "30-39", C5476&lt;=49, "40-49", C5476&lt;=59, "50-59",C5476&lt;=69, "60-69", C5476&gt;=70, "70+")</f>
        <v>60-69</v>
      </c>
      <c r="E5476" t="s">
        <v>43</v>
      </c>
      <c r="F5476">
        <v>0</v>
      </c>
      <c r="G5476" t="s">
        <v>346</v>
      </c>
      <c r="H5476">
        <v>93551</v>
      </c>
      <c r="I5476">
        <v>34.613475999999999</v>
      </c>
      <c r="J5476">
        <v>-118.25635800000001</v>
      </c>
      <c r="K5476">
        <v>0</v>
      </c>
      <c r="L5476">
        <v>11</v>
      </c>
      <c r="M5476" t="str" cm="1">
        <f t="array" ref="M5476">_xlfn.IFS(L5476&lt;=12, "New (0-12 months)", L5476&lt;=36, "Mid (13-36 months)", L5476&gt;=37,"Long (37+ months)")</f>
        <v>New (0-12 months)</v>
      </c>
      <c r="N5476" t="s">
        <v>62</v>
      </c>
      <c r="O5476" t="s">
        <v>40</v>
      </c>
      <c r="P5476">
        <v>44.53</v>
      </c>
      <c r="Q5476" t="s">
        <v>43</v>
      </c>
      <c r="R5476" t="s">
        <v>43</v>
      </c>
      <c r="S5476" t="s">
        <v>8234</v>
      </c>
      <c r="T5476" s="1">
        <v>0</v>
      </c>
      <c r="U5476" t="s">
        <v>8234</v>
      </c>
      <c r="V5476" t="s">
        <v>8234</v>
      </c>
      <c r="W5476" t="s">
        <v>8234</v>
      </c>
      <c r="X5476" t="s">
        <v>8234</v>
      </c>
      <c r="Y5476" t="s">
        <v>8234</v>
      </c>
      <c r="Z5476" t="s">
        <v>8234</v>
      </c>
      <c r="AA5476" t="s">
        <v>8234</v>
      </c>
      <c r="AB5476" t="s">
        <v>8234</v>
      </c>
      <c r="AC5476" t="s">
        <v>51</v>
      </c>
      <c r="AD5476" t="s">
        <v>40</v>
      </c>
      <c r="AE5476" t="s">
        <v>46</v>
      </c>
      <c r="AF5476">
        <v>20.45</v>
      </c>
      <c r="AH5476">
        <v>237.3</v>
      </c>
      <c r="AI5476">
        <v>0</v>
      </c>
      <c r="AJ5476">
        <v>0</v>
      </c>
      <c r="AK5476">
        <v>489.83</v>
      </c>
      <c r="AL5476">
        <v>727.13</v>
      </c>
      <c r="AM5476" t="s">
        <v>47</v>
      </c>
    </row>
    <row r="5477" spans="1:41" x14ac:dyDescent="0.35">
      <c r="A5477" t="s">
        <v>6662</v>
      </c>
      <c r="B5477" t="s">
        <v>39</v>
      </c>
      <c r="C5477" s="10">
        <v>30</v>
      </c>
      <c r="D5477" s="5" t="str" cm="1">
        <f t="array" ref="D5477">_xlfn.IFS(C5477&lt;=29, "18-29", C5477&lt;=39, "30-39", C5477&lt;=49, "40-49", C5477&lt;=59, "50-59",C5477&lt;=69, "60-69", C5477&gt;=70, "70+")</f>
        <v>30-39</v>
      </c>
      <c r="E5477" t="s">
        <v>43</v>
      </c>
      <c r="F5477">
        <v>0</v>
      </c>
      <c r="G5477" t="s">
        <v>916</v>
      </c>
      <c r="H5477">
        <v>93638</v>
      </c>
      <c r="I5477">
        <v>37.004067999999997</v>
      </c>
      <c r="J5477">
        <v>-119.930027</v>
      </c>
      <c r="K5477">
        <v>0</v>
      </c>
      <c r="L5477">
        <v>70</v>
      </c>
      <c r="M5477" t="str" cm="1">
        <f t="array" ref="M5477">_xlfn.IFS(L5477&lt;=12, "New (0-12 months)", L5477&lt;=36, "Mid (13-36 months)", L5477&gt;=37,"Long (37+ months)")</f>
        <v>Long (37+ months)</v>
      </c>
      <c r="N5477" t="s">
        <v>42</v>
      </c>
      <c r="O5477" t="s">
        <v>40</v>
      </c>
      <c r="P5477">
        <v>10</v>
      </c>
      <c r="Q5477" t="s">
        <v>43</v>
      </c>
      <c r="R5477" t="s">
        <v>43</v>
      </c>
      <c r="S5477" t="s">
        <v>8234</v>
      </c>
      <c r="T5477" s="1">
        <v>0</v>
      </c>
      <c r="U5477" t="s">
        <v>8234</v>
      </c>
      <c r="V5477" t="s">
        <v>8234</v>
      </c>
      <c r="W5477" t="s">
        <v>8234</v>
      </c>
      <c r="X5477" t="s">
        <v>8234</v>
      </c>
      <c r="Y5477" t="s">
        <v>8234</v>
      </c>
      <c r="Z5477" t="s">
        <v>8234</v>
      </c>
      <c r="AA5477" t="s">
        <v>8234</v>
      </c>
      <c r="AB5477" t="s">
        <v>8234</v>
      </c>
      <c r="AC5477" t="s">
        <v>45</v>
      </c>
      <c r="AD5477" t="s">
        <v>43</v>
      </c>
      <c r="AE5477" t="s">
        <v>56</v>
      </c>
      <c r="AF5477">
        <v>19.7</v>
      </c>
      <c r="AH5477">
        <v>1341.5</v>
      </c>
      <c r="AI5477">
        <v>0</v>
      </c>
      <c r="AJ5477">
        <v>0</v>
      </c>
      <c r="AK5477">
        <v>700</v>
      </c>
      <c r="AL5477">
        <v>2041.5</v>
      </c>
      <c r="AM5477" t="s">
        <v>47</v>
      </c>
    </row>
    <row r="5478" spans="1:41" x14ac:dyDescent="0.35">
      <c r="A5478" t="s">
        <v>6663</v>
      </c>
      <c r="B5478" t="s">
        <v>49</v>
      </c>
      <c r="C5478" s="10">
        <v>49</v>
      </c>
      <c r="D5478" s="5" t="str" cm="1">
        <f t="array" ref="D5478">_xlfn.IFS(C5478&lt;=29, "18-29", C5478&lt;=39, "30-39", C5478&lt;=49, "40-49", C5478&lt;=59, "50-59",C5478&lt;=69, "60-69", C5478&gt;=70, "70+")</f>
        <v>40-49</v>
      </c>
      <c r="E5478" t="s">
        <v>43</v>
      </c>
      <c r="F5478">
        <v>0</v>
      </c>
      <c r="G5478" t="s">
        <v>1085</v>
      </c>
      <c r="H5478">
        <v>92356</v>
      </c>
      <c r="I5478">
        <v>34.508417000000001</v>
      </c>
      <c r="J5478">
        <v>-116.856103</v>
      </c>
      <c r="K5478">
        <v>0</v>
      </c>
      <c r="L5478">
        <v>40</v>
      </c>
      <c r="M5478" t="str" cm="1">
        <f t="array" ref="M5478">_xlfn.IFS(L5478&lt;=12, "New (0-12 months)", L5478&lt;=36, "Mid (13-36 months)", L5478&gt;=37,"Long (37+ months)")</f>
        <v>Long (37+ months)</v>
      </c>
      <c r="N5478" t="s">
        <v>42</v>
      </c>
      <c r="O5478" t="s">
        <v>40</v>
      </c>
      <c r="P5478">
        <v>36.979999999999997</v>
      </c>
      <c r="Q5478" t="s">
        <v>43</v>
      </c>
      <c r="R5478" t="s">
        <v>40</v>
      </c>
      <c r="S5478" t="s">
        <v>79</v>
      </c>
      <c r="T5478" s="1">
        <v>21</v>
      </c>
      <c r="U5478" t="s">
        <v>40</v>
      </c>
      <c r="V5478" t="s">
        <v>40</v>
      </c>
      <c r="W5478" t="s">
        <v>43</v>
      </c>
      <c r="X5478" t="s">
        <v>40</v>
      </c>
      <c r="Y5478" t="s">
        <v>43</v>
      </c>
      <c r="Z5478" t="s">
        <v>43</v>
      </c>
      <c r="AA5478" t="s">
        <v>43</v>
      </c>
      <c r="AB5478" t="s">
        <v>40</v>
      </c>
      <c r="AC5478" t="s">
        <v>51</v>
      </c>
      <c r="AD5478" t="s">
        <v>40</v>
      </c>
      <c r="AE5478" t="s">
        <v>46</v>
      </c>
      <c r="AF5478">
        <v>61.9</v>
      </c>
      <c r="AH5478">
        <v>2647.1</v>
      </c>
      <c r="AI5478">
        <v>0</v>
      </c>
      <c r="AJ5478">
        <v>0</v>
      </c>
      <c r="AK5478">
        <v>1479.2</v>
      </c>
      <c r="AL5478">
        <v>4126.3</v>
      </c>
      <c r="AM5478" t="s">
        <v>47</v>
      </c>
    </row>
    <row r="5479" spans="1:41" x14ac:dyDescent="0.35">
      <c r="A5479" t="s">
        <v>6664</v>
      </c>
      <c r="B5479" t="s">
        <v>39</v>
      </c>
      <c r="C5479" s="10">
        <v>59</v>
      </c>
      <c r="D5479" s="5" t="str" cm="1">
        <f t="array" ref="D5479">_xlfn.IFS(C5479&lt;=29, "18-29", C5479&lt;=39, "30-39", C5479&lt;=49, "40-49", C5479&lt;=59, "50-59",C5479&lt;=69, "60-69", C5479&gt;=70, "70+")</f>
        <v>50-59</v>
      </c>
      <c r="E5479" t="s">
        <v>40</v>
      </c>
      <c r="F5479">
        <v>1</v>
      </c>
      <c r="G5479" t="s">
        <v>976</v>
      </c>
      <c r="H5479">
        <v>92059</v>
      </c>
      <c r="I5479">
        <v>33.384345000000003</v>
      </c>
      <c r="J5479">
        <v>-117.072619</v>
      </c>
      <c r="K5479">
        <v>0</v>
      </c>
      <c r="L5479">
        <v>69</v>
      </c>
      <c r="M5479" t="str" cm="1">
        <f t="array" ref="M5479">_xlfn.IFS(L5479&lt;=12, "New (0-12 months)", L5479&lt;=36, "Mid (13-36 months)", L5479&gt;=37,"Long (37+ months)")</f>
        <v>Long (37+ months)</v>
      </c>
      <c r="N5479" t="s">
        <v>72</v>
      </c>
      <c r="O5479" t="s">
        <v>40</v>
      </c>
      <c r="P5479">
        <v>28.53</v>
      </c>
      <c r="Q5479" t="s">
        <v>40</v>
      </c>
      <c r="R5479" t="s">
        <v>40</v>
      </c>
      <c r="S5479" t="s">
        <v>55</v>
      </c>
      <c r="T5479" s="1">
        <v>24</v>
      </c>
      <c r="U5479" t="s">
        <v>43</v>
      </c>
      <c r="V5479" t="s">
        <v>40</v>
      </c>
      <c r="W5479" t="s">
        <v>43</v>
      </c>
      <c r="X5479" t="s">
        <v>40</v>
      </c>
      <c r="Y5479" t="s">
        <v>43</v>
      </c>
      <c r="Z5479" t="s">
        <v>40</v>
      </c>
      <c r="AA5479" t="s">
        <v>40</v>
      </c>
      <c r="AB5479" t="s">
        <v>40</v>
      </c>
      <c r="AC5479" t="s">
        <v>73</v>
      </c>
      <c r="AD5479" t="s">
        <v>40</v>
      </c>
      <c r="AE5479" t="s">
        <v>56</v>
      </c>
      <c r="AF5479">
        <v>93.3</v>
      </c>
      <c r="AH5479">
        <v>6398.05</v>
      </c>
      <c r="AI5479">
        <v>0</v>
      </c>
      <c r="AJ5479">
        <v>0</v>
      </c>
      <c r="AK5479">
        <v>1968.57</v>
      </c>
      <c r="AL5479">
        <v>8366.6200000000008</v>
      </c>
      <c r="AM5479" t="s">
        <v>47</v>
      </c>
    </row>
    <row r="5480" spans="1:41" x14ac:dyDescent="0.35">
      <c r="A5480" t="s">
        <v>6665</v>
      </c>
      <c r="B5480" t="s">
        <v>39</v>
      </c>
      <c r="C5480" s="10">
        <v>42</v>
      </c>
      <c r="D5480" s="5" t="str" cm="1">
        <f t="array" ref="D5480">_xlfn.IFS(C5480&lt;=29, "18-29", C5480&lt;=39, "30-39", C5480&lt;=49, "40-49", C5480&lt;=59, "50-59",C5480&lt;=69, "60-69", C5480&gt;=70, "70+")</f>
        <v>40-49</v>
      </c>
      <c r="E5480" t="s">
        <v>40</v>
      </c>
      <c r="F5480">
        <v>1</v>
      </c>
      <c r="G5480" t="s">
        <v>144</v>
      </c>
      <c r="H5480">
        <v>95207</v>
      </c>
      <c r="I5480">
        <v>38.002124999999999</v>
      </c>
      <c r="J5480">
        <v>-121.324979</v>
      </c>
      <c r="K5480">
        <v>1</v>
      </c>
      <c r="L5480">
        <v>71</v>
      </c>
      <c r="M5480" t="str" cm="1">
        <f t="array" ref="M5480">_xlfn.IFS(L5480&lt;=12, "New (0-12 months)", L5480&lt;=36, "Mid (13-36 months)", L5480&gt;=37,"Long (37+ months)")</f>
        <v>Long (37+ months)</v>
      </c>
      <c r="N5480" t="s">
        <v>42</v>
      </c>
      <c r="O5480" t="s">
        <v>40</v>
      </c>
      <c r="P5480">
        <v>19.489999999999998</v>
      </c>
      <c r="Q5480" t="s">
        <v>40</v>
      </c>
      <c r="R5480" t="s">
        <v>43</v>
      </c>
      <c r="S5480" t="s">
        <v>8234</v>
      </c>
      <c r="T5480" s="1">
        <v>0</v>
      </c>
      <c r="U5480" t="s">
        <v>8234</v>
      </c>
      <c r="V5480" t="s">
        <v>8234</v>
      </c>
      <c r="W5480" t="s">
        <v>8234</v>
      </c>
      <c r="X5480" t="s">
        <v>8234</v>
      </c>
      <c r="Y5480" t="s">
        <v>8234</v>
      </c>
      <c r="Z5480" t="s">
        <v>8234</v>
      </c>
      <c r="AA5480" t="s">
        <v>8234</v>
      </c>
      <c r="AB5480" t="s">
        <v>8234</v>
      </c>
      <c r="AC5480" t="s">
        <v>73</v>
      </c>
      <c r="AD5480" t="s">
        <v>43</v>
      </c>
      <c r="AE5480" t="s">
        <v>56</v>
      </c>
      <c r="AF5480">
        <v>24.7</v>
      </c>
      <c r="AH5480">
        <v>1810.55</v>
      </c>
      <c r="AI5480">
        <v>0</v>
      </c>
      <c r="AJ5480">
        <v>0</v>
      </c>
      <c r="AK5480">
        <v>1383.79</v>
      </c>
      <c r="AL5480">
        <v>3194.34</v>
      </c>
      <c r="AM5480" t="s">
        <v>47</v>
      </c>
    </row>
    <row r="5481" spans="1:41" x14ac:dyDescent="0.35">
      <c r="A5481" t="s">
        <v>6666</v>
      </c>
      <c r="B5481" t="s">
        <v>49</v>
      </c>
      <c r="C5481" s="10">
        <v>21</v>
      </c>
      <c r="D5481" s="5" t="str" cm="1">
        <f t="array" ref="D5481">_xlfn.IFS(C5481&lt;=29, "18-29", C5481&lt;=39, "30-39", C5481&lt;=49, "40-49", C5481&lt;=59, "50-59",C5481&lt;=69, "60-69", C5481&gt;=70, "70+")</f>
        <v>18-29</v>
      </c>
      <c r="E5481" t="s">
        <v>40</v>
      </c>
      <c r="F5481">
        <v>2</v>
      </c>
      <c r="G5481" t="s">
        <v>3850</v>
      </c>
      <c r="H5481">
        <v>96088</v>
      </c>
      <c r="I5481">
        <v>40.497441000000002</v>
      </c>
      <c r="J5481">
        <v>-121.827524</v>
      </c>
      <c r="K5481">
        <v>3</v>
      </c>
      <c r="L5481">
        <v>61</v>
      </c>
      <c r="M5481" t="str" cm="1">
        <f t="array" ref="M5481">_xlfn.IFS(L5481&lt;=12, "New (0-12 months)", L5481&lt;=36, "Mid (13-36 months)", L5481&gt;=37,"Long (37+ months)")</f>
        <v>Long (37+ months)</v>
      </c>
      <c r="N5481" t="s">
        <v>76</v>
      </c>
      <c r="O5481" t="s">
        <v>40</v>
      </c>
      <c r="P5481">
        <v>12.72</v>
      </c>
      <c r="Q5481" t="s">
        <v>43</v>
      </c>
      <c r="R5481" t="s">
        <v>40</v>
      </c>
      <c r="S5481" t="s">
        <v>44</v>
      </c>
      <c r="T5481" s="1">
        <v>48</v>
      </c>
      <c r="U5481" t="s">
        <v>40</v>
      </c>
      <c r="V5481" t="s">
        <v>40</v>
      </c>
      <c r="W5481" t="s">
        <v>40</v>
      </c>
      <c r="X5481" t="s">
        <v>40</v>
      </c>
      <c r="Y5481" t="s">
        <v>40</v>
      </c>
      <c r="Z5481" t="s">
        <v>40</v>
      </c>
      <c r="AA5481" t="s">
        <v>40</v>
      </c>
      <c r="AB5481" t="s">
        <v>40</v>
      </c>
      <c r="AC5481" t="s">
        <v>45</v>
      </c>
      <c r="AD5481" t="s">
        <v>43</v>
      </c>
      <c r="AE5481" t="s">
        <v>56</v>
      </c>
      <c r="AF5481">
        <v>84.9</v>
      </c>
      <c r="AH5481">
        <v>5264.5</v>
      </c>
      <c r="AI5481">
        <v>0</v>
      </c>
      <c r="AJ5481">
        <v>0</v>
      </c>
      <c r="AK5481">
        <v>775.92</v>
      </c>
      <c r="AL5481">
        <v>6040.42</v>
      </c>
      <c r="AM5481" t="s">
        <v>47</v>
      </c>
    </row>
    <row r="5482" spans="1:41" x14ac:dyDescent="0.35">
      <c r="A5482" t="s">
        <v>6667</v>
      </c>
      <c r="B5482" t="s">
        <v>39</v>
      </c>
      <c r="C5482" s="10">
        <v>60</v>
      </c>
      <c r="D5482" s="5" t="str" cm="1">
        <f t="array" ref="D5482">_xlfn.IFS(C5482&lt;=29, "18-29", C5482&lt;=39, "30-39", C5482&lt;=49, "40-49", C5482&lt;=59, "50-59",C5482&lt;=69, "60-69", C5482&gt;=70, "70+")</f>
        <v>60-69</v>
      </c>
      <c r="E5482" t="s">
        <v>43</v>
      </c>
      <c r="F5482">
        <v>0</v>
      </c>
      <c r="G5482" t="s">
        <v>287</v>
      </c>
      <c r="H5482">
        <v>92612</v>
      </c>
      <c r="I5482">
        <v>33.643095000000002</v>
      </c>
      <c r="J5482">
        <v>-117.810896</v>
      </c>
      <c r="K5482">
        <v>0</v>
      </c>
      <c r="L5482">
        <v>26</v>
      </c>
      <c r="M5482" t="str" cm="1">
        <f t="array" ref="M5482">_xlfn.IFS(L5482&lt;=12, "New (0-12 months)", L5482&lt;=36, "Mid (13-36 months)", L5482&gt;=37,"Long (37+ months)")</f>
        <v>Mid (13-36 months)</v>
      </c>
      <c r="N5482" t="s">
        <v>129</v>
      </c>
      <c r="O5482" t="s">
        <v>40</v>
      </c>
      <c r="P5482">
        <v>25.66</v>
      </c>
      <c r="Q5482" t="s">
        <v>40</v>
      </c>
      <c r="R5482" t="s">
        <v>40</v>
      </c>
      <c r="S5482" t="s">
        <v>55</v>
      </c>
      <c r="T5482" s="1">
        <v>3</v>
      </c>
      <c r="U5482" t="s">
        <v>43</v>
      </c>
      <c r="V5482" t="s">
        <v>43</v>
      </c>
      <c r="W5482" t="s">
        <v>40</v>
      </c>
      <c r="X5482" t="s">
        <v>43</v>
      </c>
      <c r="Y5482" t="s">
        <v>40</v>
      </c>
      <c r="Z5482" t="s">
        <v>40</v>
      </c>
      <c r="AA5482" t="s">
        <v>40</v>
      </c>
      <c r="AB5482" t="s">
        <v>40</v>
      </c>
      <c r="AC5482" t="s">
        <v>51</v>
      </c>
      <c r="AD5482" t="s">
        <v>40</v>
      </c>
      <c r="AE5482" t="s">
        <v>56</v>
      </c>
      <c r="AF5482">
        <v>100.5</v>
      </c>
      <c r="AH5482">
        <v>2599.9499999999998</v>
      </c>
      <c r="AI5482">
        <v>0</v>
      </c>
      <c r="AJ5482">
        <v>0</v>
      </c>
      <c r="AK5482">
        <v>667.16</v>
      </c>
      <c r="AL5482">
        <v>3267.11</v>
      </c>
      <c r="AM5482" t="s">
        <v>47</v>
      </c>
    </row>
    <row r="5483" spans="1:41" x14ac:dyDescent="0.35">
      <c r="A5483" t="s">
        <v>6668</v>
      </c>
      <c r="B5483" t="s">
        <v>39</v>
      </c>
      <c r="C5483" s="10">
        <v>41</v>
      </c>
      <c r="D5483" s="5" t="str" cm="1">
        <f t="array" ref="D5483">_xlfn.IFS(C5483&lt;=29, "18-29", C5483&lt;=39, "30-39", C5483&lt;=49, "40-49", C5483&lt;=59, "50-59",C5483&lt;=69, "60-69", C5483&gt;=70, "70+")</f>
        <v>40-49</v>
      </c>
      <c r="E5483" t="s">
        <v>40</v>
      </c>
      <c r="F5483">
        <v>0</v>
      </c>
      <c r="G5483" t="s">
        <v>313</v>
      </c>
      <c r="H5483">
        <v>93030</v>
      </c>
      <c r="I5483">
        <v>34.223244000000001</v>
      </c>
      <c r="J5483">
        <v>-119.18012</v>
      </c>
      <c r="K5483">
        <v>1</v>
      </c>
      <c r="L5483">
        <v>48</v>
      </c>
      <c r="M5483" t="str" cm="1">
        <f t="array" ref="M5483">_xlfn.IFS(L5483&lt;=12, "New (0-12 months)", L5483&lt;=36, "Mid (13-36 months)", L5483&gt;=37,"Long (37+ months)")</f>
        <v>Long (37+ months)</v>
      </c>
      <c r="N5483" t="s">
        <v>76</v>
      </c>
      <c r="O5483" t="s">
        <v>40</v>
      </c>
      <c r="P5483">
        <v>23.95</v>
      </c>
      <c r="Q5483" t="s">
        <v>40</v>
      </c>
      <c r="R5483" t="s">
        <v>40</v>
      </c>
      <c r="S5483" t="s">
        <v>55</v>
      </c>
      <c r="T5483" s="1">
        <v>30</v>
      </c>
      <c r="U5483" t="s">
        <v>43</v>
      </c>
      <c r="V5483" t="s">
        <v>43</v>
      </c>
      <c r="W5483" t="s">
        <v>43</v>
      </c>
      <c r="X5483" t="s">
        <v>43</v>
      </c>
      <c r="Y5483" t="s">
        <v>43</v>
      </c>
      <c r="Z5483" t="s">
        <v>40</v>
      </c>
      <c r="AA5483" t="s">
        <v>40</v>
      </c>
      <c r="AB5483" t="s">
        <v>40</v>
      </c>
      <c r="AC5483" t="s">
        <v>45</v>
      </c>
      <c r="AD5483" t="s">
        <v>40</v>
      </c>
      <c r="AE5483" t="s">
        <v>183</v>
      </c>
      <c r="AF5483">
        <v>82.05</v>
      </c>
      <c r="AH5483">
        <v>4029.95</v>
      </c>
      <c r="AI5483">
        <v>0</v>
      </c>
      <c r="AJ5483">
        <v>0</v>
      </c>
      <c r="AK5483">
        <v>1149.5999999999999</v>
      </c>
      <c r="AL5483">
        <v>5179.55</v>
      </c>
      <c r="AM5483" t="s">
        <v>57</v>
      </c>
      <c r="AN5483" t="s">
        <v>58</v>
      </c>
      <c r="AO5483" t="s">
        <v>203</v>
      </c>
    </row>
    <row r="5484" spans="1:41" x14ac:dyDescent="0.35">
      <c r="A5484" t="s">
        <v>6669</v>
      </c>
      <c r="B5484" t="s">
        <v>49</v>
      </c>
      <c r="C5484" s="10">
        <v>37</v>
      </c>
      <c r="D5484" s="5" t="str" cm="1">
        <f t="array" ref="D5484">_xlfn.IFS(C5484&lt;=29, "18-29", C5484&lt;=39, "30-39", C5484&lt;=49, "40-49", C5484&lt;=59, "50-59",C5484&lt;=69, "60-69", C5484&gt;=70, "70+")</f>
        <v>30-39</v>
      </c>
      <c r="E5484" t="s">
        <v>40</v>
      </c>
      <c r="F5484">
        <v>3</v>
      </c>
      <c r="G5484" t="s">
        <v>4484</v>
      </c>
      <c r="H5484">
        <v>93645</v>
      </c>
      <c r="I5484">
        <v>37.140104000000001</v>
      </c>
      <c r="J5484">
        <v>-119.65709200000001</v>
      </c>
      <c r="K5484">
        <v>4</v>
      </c>
      <c r="L5484">
        <v>60</v>
      </c>
      <c r="M5484" t="str" cm="1">
        <f t="array" ref="M5484">_xlfn.IFS(L5484&lt;=12, "New (0-12 months)", L5484&lt;=36, "Mid (13-36 months)", L5484&gt;=37,"Long (37+ months)")</f>
        <v>Long (37+ months)</v>
      </c>
      <c r="N5484" t="s">
        <v>76</v>
      </c>
      <c r="O5484" t="s">
        <v>40</v>
      </c>
      <c r="P5484">
        <v>15.65</v>
      </c>
      <c r="Q5484" t="s">
        <v>43</v>
      </c>
      <c r="R5484" t="s">
        <v>43</v>
      </c>
      <c r="S5484" t="s">
        <v>8234</v>
      </c>
      <c r="T5484" s="1">
        <v>0</v>
      </c>
      <c r="U5484" t="s">
        <v>8234</v>
      </c>
      <c r="V5484" t="s">
        <v>8234</v>
      </c>
      <c r="W5484" t="s">
        <v>8234</v>
      </c>
      <c r="X5484" t="s">
        <v>8234</v>
      </c>
      <c r="Y5484" t="s">
        <v>8234</v>
      </c>
      <c r="Z5484" t="s">
        <v>8234</v>
      </c>
      <c r="AA5484" t="s">
        <v>8234</v>
      </c>
      <c r="AB5484" t="s">
        <v>8234</v>
      </c>
      <c r="AC5484" t="s">
        <v>73</v>
      </c>
      <c r="AD5484" t="s">
        <v>43</v>
      </c>
      <c r="AE5484" t="s">
        <v>46</v>
      </c>
      <c r="AF5484">
        <v>20.55</v>
      </c>
      <c r="AH5484">
        <v>1205.05</v>
      </c>
      <c r="AI5484">
        <v>0</v>
      </c>
      <c r="AJ5484">
        <v>0</v>
      </c>
      <c r="AK5484">
        <v>939</v>
      </c>
      <c r="AL5484">
        <v>2144.0500000000002</v>
      </c>
      <c r="AM5484" t="s">
        <v>47</v>
      </c>
    </row>
    <row r="5485" spans="1:41" x14ac:dyDescent="0.35">
      <c r="A5485" t="s">
        <v>6670</v>
      </c>
      <c r="B5485" t="s">
        <v>49</v>
      </c>
      <c r="C5485" s="10">
        <v>54</v>
      </c>
      <c r="D5485" s="5" t="str" cm="1">
        <f t="array" ref="D5485">_xlfn.IFS(C5485&lt;=29, "18-29", C5485&lt;=39, "30-39", C5485&lt;=49, "40-49", C5485&lt;=59, "50-59",C5485&lt;=69, "60-69", C5485&gt;=70, "70+")</f>
        <v>50-59</v>
      </c>
      <c r="E5485" t="s">
        <v>40</v>
      </c>
      <c r="F5485">
        <v>0</v>
      </c>
      <c r="G5485" t="s">
        <v>3614</v>
      </c>
      <c r="H5485">
        <v>95658</v>
      </c>
      <c r="I5485">
        <v>38.883223999999998</v>
      </c>
      <c r="J5485">
        <v>-121.15918000000001</v>
      </c>
      <c r="K5485">
        <v>9</v>
      </c>
      <c r="L5485">
        <v>15</v>
      </c>
      <c r="M5485" t="str" cm="1">
        <f t="array" ref="M5485">_xlfn.IFS(L5485&lt;=12, "New (0-12 months)", L5485&lt;=36, "Mid (13-36 months)", L5485&gt;=37,"Long (37+ months)")</f>
        <v>Mid (13-36 months)</v>
      </c>
      <c r="N5485" t="s">
        <v>62</v>
      </c>
      <c r="O5485" t="s">
        <v>40</v>
      </c>
      <c r="P5485">
        <v>24.17</v>
      </c>
      <c r="Q5485" t="s">
        <v>43</v>
      </c>
      <c r="R5485" t="s">
        <v>40</v>
      </c>
      <c r="S5485" t="s">
        <v>55</v>
      </c>
      <c r="T5485" s="1">
        <v>10</v>
      </c>
      <c r="U5485" t="s">
        <v>43</v>
      </c>
      <c r="V5485" t="s">
        <v>43</v>
      </c>
      <c r="W5485" t="s">
        <v>43</v>
      </c>
      <c r="X5485" t="s">
        <v>43</v>
      </c>
      <c r="Y5485" t="s">
        <v>43</v>
      </c>
      <c r="Z5485" t="s">
        <v>43</v>
      </c>
      <c r="AA5485" t="s">
        <v>43</v>
      </c>
      <c r="AB5485" t="s">
        <v>43</v>
      </c>
      <c r="AC5485" t="s">
        <v>51</v>
      </c>
      <c r="AD5485" t="s">
        <v>40</v>
      </c>
      <c r="AE5485" t="s">
        <v>56</v>
      </c>
      <c r="AF5485">
        <v>68.599999999999994</v>
      </c>
      <c r="AH5485">
        <v>1108.5999999999999</v>
      </c>
      <c r="AI5485">
        <v>0</v>
      </c>
      <c r="AJ5485">
        <v>90</v>
      </c>
      <c r="AK5485">
        <v>362.55</v>
      </c>
      <c r="AL5485">
        <v>1561.15</v>
      </c>
      <c r="AM5485" t="s">
        <v>47</v>
      </c>
    </row>
    <row r="5486" spans="1:41" x14ac:dyDescent="0.35">
      <c r="A5486" t="s">
        <v>6671</v>
      </c>
      <c r="B5486" t="s">
        <v>39</v>
      </c>
      <c r="C5486" s="10">
        <v>59</v>
      </c>
      <c r="D5486" s="5" t="str" cm="1">
        <f t="array" ref="D5486">_xlfn.IFS(C5486&lt;=29, "18-29", C5486&lt;=39, "30-39", C5486&lt;=49, "40-49", C5486&lt;=59, "50-59",C5486&lt;=69, "60-69", C5486&gt;=70, "70+")</f>
        <v>50-59</v>
      </c>
      <c r="E5486" t="s">
        <v>40</v>
      </c>
      <c r="F5486">
        <v>0</v>
      </c>
      <c r="G5486" t="s">
        <v>151</v>
      </c>
      <c r="H5486">
        <v>92116</v>
      </c>
      <c r="I5486">
        <v>32.765298999999999</v>
      </c>
      <c r="J5486">
        <v>-117.12256499999999</v>
      </c>
      <c r="K5486">
        <v>9</v>
      </c>
      <c r="L5486">
        <v>69</v>
      </c>
      <c r="M5486" t="str" cm="1">
        <f t="array" ref="M5486">_xlfn.IFS(L5486&lt;=12, "New (0-12 months)", L5486&lt;=36, "Mid (13-36 months)", L5486&gt;=37,"Long (37+ months)")</f>
        <v>Long (37+ months)</v>
      </c>
      <c r="N5486" t="s">
        <v>72</v>
      </c>
      <c r="O5486" t="s">
        <v>40</v>
      </c>
      <c r="P5486">
        <v>24.17</v>
      </c>
      <c r="Q5486" t="s">
        <v>43</v>
      </c>
      <c r="R5486" t="s">
        <v>40</v>
      </c>
      <c r="S5486" t="s">
        <v>55</v>
      </c>
      <c r="T5486" s="1">
        <v>5</v>
      </c>
      <c r="U5486" t="s">
        <v>40</v>
      </c>
      <c r="V5486" t="s">
        <v>40</v>
      </c>
      <c r="W5486" t="s">
        <v>43</v>
      </c>
      <c r="X5486" t="s">
        <v>40</v>
      </c>
      <c r="Y5486" t="s">
        <v>40</v>
      </c>
      <c r="Z5486" t="s">
        <v>40</v>
      </c>
      <c r="AA5486" t="s">
        <v>40</v>
      </c>
      <c r="AB5486" t="s">
        <v>40</v>
      </c>
      <c r="AC5486" t="s">
        <v>45</v>
      </c>
      <c r="AD5486" t="s">
        <v>40</v>
      </c>
      <c r="AE5486" t="s">
        <v>46</v>
      </c>
      <c r="AF5486">
        <v>106.4</v>
      </c>
      <c r="AH5486">
        <v>7251.9</v>
      </c>
      <c r="AI5486">
        <v>3.59</v>
      </c>
      <c r="AJ5486">
        <v>0</v>
      </c>
      <c r="AK5486">
        <v>1667.73</v>
      </c>
      <c r="AL5486">
        <v>8916.0400000000009</v>
      </c>
      <c r="AM5486" t="s">
        <v>47</v>
      </c>
    </row>
    <row r="5487" spans="1:41" x14ac:dyDescent="0.35">
      <c r="A5487" t="s">
        <v>6672</v>
      </c>
      <c r="B5487" t="s">
        <v>39</v>
      </c>
      <c r="C5487" s="10">
        <v>42</v>
      </c>
      <c r="D5487" s="5" t="str" cm="1">
        <f t="array" ref="D5487">_xlfn.IFS(C5487&lt;=29, "18-29", C5487&lt;=39, "30-39", C5487&lt;=49, "40-49", C5487&lt;=59, "50-59",C5487&lt;=69, "60-69", C5487&gt;=70, "70+")</f>
        <v>40-49</v>
      </c>
      <c r="E5487" t="s">
        <v>43</v>
      </c>
      <c r="F5487">
        <v>0</v>
      </c>
      <c r="G5487" t="s">
        <v>2587</v>
      </c>
      <c r="H5487">
        <v>91360</v>
      </c>
      <c r="I5487">
        <v>34.214053999999997</v>
      </c>
      <c r="J5487">
        <v>-118.88109</v>
      </c>
      <c r="K5487">
        <v>0</v>
      </c>
      <c r="L5487">
        <v>1</v>
      </c>
      <c r="M5487" t="str" cm="1">
        <f t="array" ref="M5487">_xlfn.IFS(L5487&lt;=12, "New (0-12 months)", L5487&lt;=36, "Mid (13-36 months)", L5487&gt;=37,"Long (37+ months)")</f>
        <v>New (0-12 months)</v>
      </c>
      <c r="N5487" t="s">
        <v>54</v>
      </c>
      <c r="O5487" t="s">
        <v>40</v>
      </c>
      <c r="P5487">
        <v>23.67</v>
      </c>
      <c r="Q5487" t="s">
        <v>43</v>
      </c>
      <c r="R5487" t="s">
        <v>43</v>
      </c>
      <c r="S5487" t="s">
        <v>8234</v>
      </c>
      <c r="T5487" s="1">
        <v>0</v>
      </c>
      <c r="U5487" t="s">
        <v>8234</v>
      </c>
      <c r="V5487" t="s">
        <v>8234</v>
      </c>
      <c r="W5487" t="s">
        <v>8234</v>
      </c>
      <c r="X5487" t="s">
        <v>8234</v>
      </c>
      <c r="Y5487" t="s">
        <v>8234</v>
      </c>
      <c r="Z5487" t="s">
        <v>8234</v>
      </c>
      <c r="AA5487" t="s">
        <v>8234</v>
      </c>
      <c r="AB5487" t="s">
        <v>8234</v>
      </c>
      <c r="AC5487" t="s">
        <v>51</v>
      </c>
      <c r="AD5487" t="s">
        <v>43</v>
      </c>
      <c r="AE5487" t="s">
        <v>46</v>
      </c>
      <c r="AF5487">
        <v>19.649999999999999</v>
      </c>
      <c r="AH5487">
        <v>19.649999999999999</v>
      </c>
      <c r="AI5487">
        <v>0</v>
      </c>
      <c r="AJ5487">
        <v>0</v>
      </c>
      <c r="AK5487">
        <v>23.67</v>
      </c>
      <c r="AL5487">
        <v>43.32</v>
      </c>
      <c r="AM5487" t="s">
        <v>98</v>
      </c>
    </row>
    <row r="5488" spans="1:41" x14ac:dyDescent="0.35">
      <c r="A5488" t="s">
        <v>6673</v>
      </c>
      <c r="B5488" t="s">
        <v>49</v>
      </c>
      <c r="C5488" s="10">
        <v>23</v>
      </c>
      <c r="D5488" s="5" t="str" cm="1">
        <f t="array" ref="D5488">_xlfn.IFS(C5488&lt;=29, "18-29", C5488&lt;=39, "30-39", C5488&lt;=49, "40-49", C5488&lt;=59, "50-59",C5488&lt;=69, "60-69", C5488&gt;=70, "70+")</f>
        <v>18-29</v>
      </c>
      <c r="E5488" t="s">
        <v>40</v>
      </c>
      <c r="F5488">
        <v>0</v>
      </c>
      <c r="G5488" t="s">
        <v>829</v>
      </c>
      <c r="H5488">
        <v>95624</v>
      </c>
      <c r="I5488">
        <v>38.434137999999997</v>
      </c>
      <c r="J5488">
        <v>-121.30587</v>
      </c>
      <c r="K5488">
        <v>1</v>
      </c>
      <c r="L5488">
        <v>59</v>
      </c>
      <c r="M5488" t="str" cm="1">
        <f t="array" ref="M5488">_xlfn.IFS(L5488&lt;=12, "New (0-12 months)", L5488&lt;=36, "Mid (13-36 months)", L5488&gt;=37,"Long (37+ months)")</f>
        <v>Long (37+ months)</v>
      </c>
      <c r="N5488" t="s">
        <v>76</v>
      </c>
      <c r="O5488" t="s">
        <v>43</v>
      </c>
      <c r="P5488">
        <v>0</v>
      </c>
      <c r="Q5488" t="s">
        <v>8234</v>
      </c>
      <c r="R5488" t="s">
        <v>40</v>
      </c>
      <c r="S5488" t="s">
        <v>79</v>
      </c>
      <c r="T5488" s="1">
        <v>69</v>
      </c>
      <c r="U5488" t="s">
        <v>43</v>
      </c>
      <c r="V5488" t="s">
        <v>40</v>
      </c>
      <c r="W5488" t="s">
        <v>43</v>
      </c>
      <c r="X5488" t="s">
        <v>43</v>
      </c>
      <c r="Y5488" t="s">
        <v>43</v>
      </c>
      <c r="Z5488" t="s">
        <v>40</v>
      </c>
      <c r="AA5488" t="s">
        <v>40</v>
      </c>
      <c r="AB5488" t="s">
        <v>40</v>
      </c>
      <c r="AC5488" t="s">
        <v>51</v>
      </c>
      <c r="AD5488" t="s">
        <v>40</v>
      </c>
      <c r="AE5488" t="s">
        <v>56</v>
      </c>
      <c r="AF5488">
        <v>41.05</v>
      </c>
      <c r="AH5488">
        <v>2452.6999999999998</v>
      </c>
      <c r="AI5488">
        <v>0</v>
      </c>
      <c r="AJ5488">
        <v>0</v>
      </c>
      <c r="AK5488">
        <v>0</v>
      </c>
      <c r="AL5488">
        <v>2452.6999999999998</v>
      </c>
      <c r="AM5488" t="s">
        <v>57</v>
      </c>
      <c r="AN5488" t="s">
        <v>58</v>
      </c>
      <c r="AO5488" t="s">
        <v>203</v>
      </c>
    </row>
    <row r="5489" spans="1:41" x14ac:dyDescent="0.35">
      <c r="A5489" t="s">
        <v>6674</v>
      </c>
      <c r="B5489" t="s">
        <v>49</v>
      </c>
      <c r="C5489" s="10">
        <v>50</v>
      </c>
      <c r="D5489" s="5" t="str" cm="1">
        <f t="array" ref="D5489">_xlfn.IFS(C5489&lt;=29, "18-29", C5489&lt;=39, "30-39", C5489&lt;=49, "40-49", C5489&lt;=59, "50-59",C5489&lt;=69, "60-69", C5489&gt;=70, "70+")</f>
        <v>50-59</v>
      </c>
      <c r="E5489" t="s">
        <v>40</v>
      </c>
      <c r="F5489">
        <v>3</v>
      </c>
      <c r="G5489" t="s">
        <v>488</v>
      </c>
      <c r="H5489">
        <v>95064</v>
      </c>
      <c r="I5489">
        <v>37.007882000000002</v>
      </c>
      <c r="J5489">
        <v>-122.06597499999999</v>
      </c>
      <c r="K5489">
        <v>9</v>
      </c>
      <c r="L5489">
        <v>54</v>
      </c>
      <c r="M5489" t="str" cm="1">
        <f t="array" ref="M5489">_xlfn.IFS(L5489&lt;=12, "New (0-12 months)", L5489&lt;=36, "Mid (13-36 months)", L5489&gt;=37,"Long (37+ months)")</f>
        <v>Long (37+ months)</v>
      </c>
      <c r="N5489" t="s">
        <v>42</v>
      </c>
      <c r="O5489" t="s">
        <v>40</v>
      </c>
      <c r="P5489">
        <v>7.25</v>
      </c>
      <c r="Q5489" t="s">
        <v>40</v>
      </c>
      <c r="R5489" t="s">
        <v>40</v>
      </c>
      <c r="S5489" t="s">
        <v>55</v>
      </c>
      <c r="T5489" s="1">
        <v>57</v>
      </c>
      <c r="U5489" t="s">
        <v>43</v>
      </c>
      <c r="V5489" t="s">
        <v>40</v>
      </c>
      <c r="W5489" t="s">
        <v>43</v>
      </c>
      <c r="X5489" t="s">
        <v>40</v>
      </c>
      <c r="Y5489" t="s">
        <v>40</v>
      </c>
      <c r="Z5489" t="s">
        <v>40</v>
      </c>
      <c r="AA5489" t="s">
        <v>40</v>
      </c>
      <c r="AB5489" t="s">
        <v>40</v>
      </c>
      <c r="AC5489" t="s">
        <v>45</v>
      </c>
      <c r="AD5489" t="s">
        <v>40</v>
      </c>
      <c r="AE5489" t="s">
        <v>56</v>
      </c>
      <c r="AF5489">
        <v>105.2</v>
      </c>
      <c r="AH5489">
        <v>5637.85</v>
      </c>
      <c r="AI5489">
        <v>23.01</v>
      </c>
      <c r="AJ5489">
        <v>0</v>
      </c>
      <c r="AK5489">
        <v>391.5</v>
      </c>
      <c r="AL5489">
        <v>6006.34</v>
      </c>
      <c r="AM5489" t="s">
        <v>47</v>
      </c>
    </row>
    <row r="5490" spans="1:41" x14ac:dyDescent="0.35">
      <c r="A5490" t="s">
        <v>6675</v>
      </c>
      <c r="B5490" t="s">
        <v>49</v>
      </c>
      <c r="C5490" s="10">
        <v>38</v>
      </c>
      <c r="D5490" s="5" t="str" cm="1">
        <f t="array" ref="D5490">_xlfn.IFS(C5490&lt;=29, "18-29", C5490&lt;=39, "30-39", C5490&lt;=49, "40-49", C5490&lt;=59, "50-59",C5490&lt;=69, "60-69", C5490&gt;=70, "70+")</f>
        <v>30-39</v>
      </c>
      <c r="E5490" t="s">
        <v>40</v>
      </c>
      <c r="F5490">
        <v>0</v>
      </c>
      <c r="G5490" t="s">
        <v>3732</v>
      </c>
      <c r="H5490">
        <v>95606</v>
      </c>
      <c r="I5490">
        <v>38.809804</v>
      </c>
      <c r="J5490">
        <v>-122.241383</v>
      </c>
      <c r="K5490">
        <v>8</v>
      </c>
      <c r="L5490">
        <v>72</v>
      </c>
      <c r="M5490" t="str" cm="1">
        <f t="array" ref="M5490">_xlfn.IFS(L5490&lt;=12, "New (0-12 months)", L5490&lt;=36, "Mid (13-36 months)", L5490&gt;=37,"Long (37+ months)")</f>
        <v>Long (37+ months)</v>
      </c>
      <c r="N5490" t="s">
        <v>42</v>
      </c>
      <c r="O5490" t="s">
        <v>43</v>
      </c>
      <c r="P5490">
        <v>0</v>
      </c>
      <c r="Q5490" t="s">
        <v>8234</v>
      </c>
      <c r="R5490" t="s">
        <v>40</v>
      </c>
      <c r="S5490" t="s">
        <v>44</v>
      </c>
      <c r="T5490" s="1">
        <v>15</v>
      </c>
      <c r="U5490" t="s">
        <v>40</v>
      </c>
      <c r="V5490" t="s">
        <v>43</v>
      </c>
      <c r="W5490" t="s">
        <v>40</v>
      </c>
      <c r="X5490" t="s">
        <v>40</v>
      </c>
      <c r="Y5490" t="s">
        <v>40</v>
      </c>
      <c r="Z5490" t="s">
        <v>40</v>
      </c>
      <c r="AA5490" t="s">
        <v>40</v>
      </c>
      <c r="AB5490" t="s">
        <v>40</v>
      </c>
      <c r="AC5490" t="s">
        <v>73</v>
      </c>
      <c r="AD5490" t="s">
        <v>43</v>
      </c>
      <c r="AE5490" t="s">
        <v>56</v>
      </c>
      <c r="AF5490">
        <v>60.95</v>
      </c>
      <c r="AH5490">
        <v>4549.05</v>
      </c>
      <c r="AI5490">
        <v>0</v>
      </c>
      <c r="AJ5490">
        <v>0</v>
      </c>
      <c r="AK5490">
        <v>0</v>
      </c>
      <c r="AL5490">
        <v>4549.05</v>
      </c>
      <c r="AM5490" t="s">
        <v>47</v>
      </c>
    </row>
    <row r="5491" spans="1:41" x14ac:dyDescent="0.35">
      <c r="A5491" t="s">
        <v>6676</v>
      </c>
      <c r="B5491" t="s">
        <v>39</v>
      </c>
      <c r="C5491" s="10">
        <v>56</v>
      </c>
      <c r="D5491" s="5" t="str" cm="1">
        <f t="array" ref="D5491">_xlfn.IFS(C5491&lt;=29, "18-29", C5491&lt;=39, "30-39", C5491&lt;=49, "40-49", C5491&lt;=59, "50-59",C5491&lt;=69, "60-69", C5491&gt;=70, "70+")</f>
        <v>50-59</v>
      </c>
      <c r="E5491" t="s">
        <v>43</v>
      </c>
      <c r="F5491">
        <v>0</v>
      </c>
      <c r="G5491" t="s">
        <v>1143</v>
      </c>
      <c r="H5491">
        <v>95926</v>
      </c>
      <c r="I5491">
        <v>39.745711999999997</v>
      </c>
      <c r="J5491">
        <v>-121.84332999999999</v>
      </c>
      <c r="K5491">
        <v>0</v>
      </c>
      <c r="L5491">
        <v>9</v>
      </c>
      <c r="M5491" t="str" cm="1">
        <f t="array" ref="M5491">_xlfn.IFS(L5491&lt;=12, "New (0-12 months)", L5491&lt;=36, "Mid (13-36 months)", L5491&gt;=37,"Long (37+ months)")</f>
        <v>New (0-12 months)</v>
      </c>
      <c r="N5491" t="s">
        <v>42</v>
      </c>
      <c r="O5491" t="s">
        <v>40</v>
      </c>
      <c r="P5491">
        <v>43.83</v>
      </c>
      <c r="Q5491" t="s">
        <v>43</v>
      </c>
      <c r="R5491" t="s">
        <v>43</v>
      </c>
      <c r="S5491" t="s">
        <v>8234</v>
      </c>
      <c r="T5491" s="1">
        <v>0</v>
      </c>
      <c r="U5491" t="s">
        <v>8234</v>
      </c>
      <c r="V5491" t="s">
        <v>8234</v>
      </c>
      <c r="W5491" t="s">
        <v>8234</v>
      </c>
      <c r="X5491" t="s">
        <v>8234</v>
      </c>
      <c r="Y5491" t="s">
        <v>8234</v>
      </c>
      <c r="Z5491" t="s">
        <v>8234</v>
      </c>
      <c r="AA5491" t="s">
        <v>8234</v>
      </c>
      <c r="AB5491" t="s">
        <v>8234</v>
      </c>
      <c r="AC5491" t="s">
        <v>51</v>
      </c>
      <c r="AD5491" t="s">
        <v>43</v>
      </c>
      <c r="AE5491" t="s">
        <v>56</v>
      </c>
      <c r="AF5491">
        <v>19.5</v>
      </c>
      <c r="AH5491">
        <v>150.35</v>
      </c>
      <c r="AI5491">
        <v>0</v>
      </c>
      <c r="AJ5491">
        <v>0</v>
      </c>
      <c r="AK5491">
        <v>394.47</v>
      </c>
      <c r="AL5491">
        <v>544.82000000000005</v>
      </c>
      <c r="AM5491" t="s">
        <v>47</v>
      </c>
    </row>
    <row r="5492" spans="1:41" x14ac:dyDescent="0.35">
      <c r="A5492" t="s">
        <v>6677</v>
      </c>
      <c r="B5492" t="s">
        <v>49</v>
      </c>
      <c r="C5492" s="10">
        <v>33</v>
      </c>
      <c r="D5492" s="5" t="str" cm="1">
        <f t="array" ref="D5492">_xlfn.IFS(C5492&lt;=29, "18-29", C5492&lt;=39, "30-39", C5492&lt;=49, "40-49", C5492&lt;=59, "50-59",C5492&lt;=69, "60-69", C5492&gt;=70, "70+")</f>
        <v>30-39</v>
      </c>
      <c r="E5492" t="s">
        <v>40</v>
      </c>
      <c r="F5492">
        <v>1</v>
      </c>
      <c r="G5492" t="s">
        <v>1622</v>
      </c>
      <c r="H5492">
        <v>96146</v>
      </c>
      <c r="I5492">
        <v>39.191797000000001</v>
      </c>
      <c r="J5492">
        <v>-120.212401</v>
      </c>
      <c r="K5492">
        <v>2</v>
      </c>
      <c r="L5492">
        <v>2</v>
      </c>
      <c r="M5492" t="str" cm="1">
        <f t="array" ref="M5492">_xlfn.IFS(L5492&lt;=12, "New (0-12 months)", L5492&lt;=36, "Mid (13-36 months)", L5492&gt;=37,"Long (37+ months)")</f>
        <v>New (0-12 months)</v>
      </c>
      <c r="N5492" t="s">
        <v>42</v>
      </c>
      <c r="O5492" t="s">
        <v>40</v>
      </c>
      <c r="P5492">
        <v>30.87</v>
      </c>
      <c r="Q5492" t="s">
        <v>43</v>
      </c>
      <c r="R5492" t="s">
        <v>40</v>
      </c>
      <c r="S5492" t="s">
        <v>79</v>
      </c>
      <c r="T5492" s="1">
        <v>19</v>
      </c>
      <c r="U5492" t="s">
        <v>43</v>
      </c>
      <c r="V5492" t="s">
        <v>43</v>
      </c>
      <c r="W5492" t="s">
        <v>43</v>
      </c>
      <c r="X5492" t="s">
        <v>43</v>
      </c>
      <c r="Y5492" t="s">
        <v>43</v>
      </c>
      <c r="Z5492" t="s">
        <v>43</v>
      </c>
      <c r="AA5492" t="s">
        <v>43</v>
      </c>
      <c r="AB5492" t="s">
        <v>40</v>
      </c>
      <c r="AC5492" t="s">
        <v>51</v>
      </c>
      <c r="AD5492" t="s">
        <v>40</v>
      </c>
      <c r="AE5492" t="s">
        <v>56</v>
      </c>
      <c r="AF5492">
        <v>44.5</v>
      </c>
      <c r="AH5492">
        <v>90.05</v>
      </c>
      <c r="AI5492">
        <v>0</v>
      </c>
      <c r="AJ5492">
        <v>0</v>
      </c>
      <c r="AK5492">
        <v>61.74</v>
      </c>
      <c r="AL5492">
        <v>151.79</v>
      </c>
      <c r="AM5492" t="s">
        <v>98</v>
      </c>
    </row>
    <row r="5493" spans="1:41" x14ac:dyDescent="0.35">
      <c r="A5493" t="s">
        <v>6678</v>
      </c>
      <c r="B5493" t="s">
        <v>49</v>
      </c>
      <c r="C5493" s="10">
        <v>62</v>
      </c>
      <c r="D5493" s="5" t="str" cm="1">
        <f t="array" ref="D5493">_xlfn.IFS(C5493&lt;=29, "18-29", C5493&lt;=39, "30-39", C5493&lt;=49, "40-49", C5493&lt;=59, "50-59",C5493&lt;=69, "60-69", C5493&gt;=70, "70+")</f>
        <v>60-69</v>
      </c>
      <c r="E5493" t="s">
        <v>40</v>
      </c>
      <c r="F5493">
        <v>2</v>
      </c>
      <c r="G5493" t="s">
        <v>1593</v>
      </c>
      <c r="H5493">
        <v>94583</v>
      </c>
      <c r="I5493">
        <v>37.766556000000001</v>
      </c>
      <c r="J5493">
        <v>-121.97678399999999</v>
      </c>
      <c r="K5493">
        <v>7</v>
      </c>
      <c r="L5493">
        <v>66</v>
      </c>
      <c r="M5493" t="str" cm="1">
        <f t="array" ref="M5493">_xlfn.IFS(L5493&lt;=12, "New (0-12 months)", L5493&lt;=36, "Mid (13-36 months)", L5493&gt;=37,"Long (37+ months)")</f>
        <v>Long (37+ months)</v>
      </c>
      <c r="N5493" t="s">
        <v>42</v>
      </c>
      <c r="O5493" t="s">
        <v>40</v>
      </c>
      <c r="P5493">
        <v>31.53</v>
      </c>
      <c r="Q5493" t="s">
        <v>43</v>
      </c>
      <c r="R5493" t="s">
        <v>43</v>
      </c>
      <c r="S5493" t="s">
        <v>8234</v>
      </c>
      <c r="T5493" s="1">
        <v>0</v>
      </c>
      <c r="U5493" t="s">
        <v>8234</v>
      </c>
      <c r="V5493" t="s">
        <v>8234</v>
      </c>
      <c r="W5493" t="s">
        <v>8234</v>
      </c>
      <c r="X5493" t="s">
        <v>8234</v>
      </c>
      <c r="Y5493" t="s">
        <v>8234</v>
      </c>
      <c r="Z5493" t="s">
        <v>8234</v>
      </c>
      <c r="AA5493" t="s">
        <v>8234</v>
      </c>
      <c r="AB5493" t="s">
        <v>8234</v>
      </c>
      <c r="AC5493" t="s">
        <v>73</v>
      </c>
      <c r="AD5493" t="s">
        <v>40</v>
      </c>
      <c r="AE5493" t="s">
        <v>46</v>
      </c>
      <c r="AF5493">
        <v>19.75</v>
      </c>
      <c r="AH5493">
        <v>1344.5</v>
      </c>
      <c r="AI5493">
        <v>0</v>
      </c>
      <c r="AJ5493">
        <v>0</v>
      </c>
      <c r="AK5493">
        <v>2080.98</v>
      </c>
      <c r="AL5493">
        <v>3425.48</v>
      </c>
      <c r="AM5493" t="s">
        <v>47</v>
      </c>
    </row>
    <row r="5494" spans="1:41" x14ac:dyDescent="0.35">
      <c r="A5494" t="s">
        <v>6679</v>
      </c>
      <c r="B5494" t="s">
        <v>39</v>
      </c>
      <c r="C5494" s="10">
        <v>61</v>
      </c>
      <c r="D5494" s="5" t="str" cm="1">
        <f t="array" ref="D5494">_xlfn.IFS(C5494&lt;=29, "18-29", C5494&lt;=39, "30-39", C5494&lt;=49, "40-49", C5494&lt;=59, "50-59",C5494&lt;=69, "60-69", C5494&gt;=70, "70+")</f>
        <v>60-69</v>
      </c>
      <c r="E5494" t="s">
        <v>40</v>
      </c>
      <c r="F5494">
        <v>2</v>
      </c>
      <c r="G5494" t="s">
        <v>1816</v>
      </c>
      <c r="H5494">
        <v>94513</v>
      </c>
      <c r="I5494">
        <v>37.908242000000001</v>
      </c>
      <c r="J5494">
        <v>-121.682472</v>
      </c>
      <c r="K5494">
        <v>6</v>
      </c>
      <c r="L5494">
        <v>72</v>
      </c>
      <c r="M5494" t="str" cm="1">
        <f t="array" ref="M5494">_xlfn.IFS(L5494&lt;=12, "New (0-12 months)", L5494&lt;=36, "Mid (13-36 months)", L5494&gt;=37,"Long (37+ months)")</f>
        <v>Long (37+ months)</v>
      </c>
      <c r="N5494" t="s">
        <v>72</v>
      </c>
      <c r="O5494" t="s">
        <v>40</v>
      </c>
      <c r="P5494">
        <v>35.21</v>
      </c>
      <c r="Q5494" t="s">
        <v>40</v>
      </c>
      <c r="R5494" t="s">
        <v>40</v>
      </c>
      <c r="S5494" t="s">
        <v>55</v>
      </c>
      <c r="T5494" s="1">
        <v>10</v>
      </c>
      <c r="U5494" t="s">
        <v>43</v>
      </c>
      <c r="V5494" t="s">
        <v>40</v>
      </c>
      <c r="W5494" t="s">
        <v>40</v>
      </c>
      <c r="X5494" t="s">
        <v>40</v>
      </c>
      <c r="Y5494" t="s">
        <v>43</v>
      </c>
      <c r="Z5494" t="s">
        <v>40</v>
      </c>
      <c r="AA5494" t="s">
        <v>40</v>
      </c>
      <c r="AB5494" t="s">
        <v>40</v>
      </c>
      <c r="AC5494" t="s">
        <v>73</v>
      </c>
      <c r="AD5494" t="s">
        <v>40</v>
      </c>
      <c r="AE5494" t="s">
        <v>56</v>
      </c>
      <c r="AF5494">
        <v>98.65</v>
      </c>
      <c r="AH5494">
        <v>7129.45</v>
      </c>
      <c r="AI5494">
        <v>0</v>
      </c>
      <c r="AJ5494">
        <v>0</v>
      </c>
      <c r="AK5494">
        <v>2535.12</v>
      </c>
      <c r="AL5494">
        <v>9664.57</v>
      </c>
      <c r="AM5494" t="s">
        <v>47</v>
      </c>
    </row>
    <row r="5495" spans="1:41" x14ac:dyDescent="0.35">
      <c r="A5495" t="s">
        <v>6680</v>
      </c>
      <c r="B5495" t="s">
        <v>49</v>
      </c>
      <c r="C5495" s="10">
        <v>63</v>
      </c>
      <c r="D5495" s="5" t="str" cm="1">
        <f t="array" ref="D5495">_xlfn.IFS(C5495&lt;=29, "18-29", C5495&lt;=39, "30-39", C5495&lt;=49, "40-49", C5495&lt;=59, "50-59",C5495&lt;=69, "60-69", C5495&gt;=70, "70+")</f>
        <v>60-69</v>
      </c>
      <c r="E5495" t="s">
        <v>43</v>
      </c>
      <c r="F5495">
        <v>0</v>
      </c>
      <c r="G5495" t="s">
        <v>2256</v>
      </c>
      <c r="H5495">
        <v>91311</v>
      </c>
      <c r="I5495">
        <v>34.294142000000001</v>
      </c>
      <c r="J5495">
        <v>-118.603883</v>
      </c>
      <c r="K5495">
        <v>0</v>
      </c>
      <c r="L5495">
        <v>43</v>
      </c>
      <c r="M5495" t="str" cm="1">
        <f t="array" ref="M5495">_xlfn.IFS(L5495&lt;=12, "New (0-12 months)", L5495&lt;=36, "Mid (13-36 months)", L5495&gt;=37,"Long (37+ months)")</f>
        <v>Long (37+ months)</v>
      </c>
      <c r="N5495" t="s">
        <v>42</v>
      </c>
      <c r="O5495" t="s">
        <v>40</v>
      </c>
      <c r="P5495">
        <v>34</v>
      </c>
      <c r="Q5495" t="s">
        <v>43</v>
      </c>
      <c r="R5495" t="s">
        <v>40</v>
      </c>
      <c r="S5495" t="s">
        <v>55</v>
      </c>
      <c r="T5495" s="1">
        <v>11</v>
      </c>
      <c r="U5495" t="s">
        <v>40</v>
      </c>
      <c r="V5495" t="s">
        <v>43</v>
      </c>
      <c r="W5495" t="s">
        <v>43</v>
      </c>
      <c r="X5495" t="s">
        <v>43</v>
      </c>
      <c r="Y5495" t="s">
        <v>43</v>
      </c>
      <c r="Z5495" t="s">
        <v>43</v>
      </c>
      <c r="AA5495" t="s">
        <v>43</v>
      </c>
      <c r="AB5495" t="s">
        <v>40</v>
      </c>
      <c r="AC5495" t="s">
        <v>51</v>
      </c>
      <c r="AD5495" t="s">
        <v>40</v>
      </c>
      <c r="AE5495" t="s">
        <v>56</v>
      </c>
      <c r="AF5495">
        <v>75.2</v>
      </c>
      <c r="AH5495">
        <v>3198.6</v>
      </c>
      <c r="AI5495">
        <v>0</v>
      </c>
      <c r="AJ5495">
        <v>0</v>
      </c>
      <c r="AK5495">
        <v>1462</v>
      </c>
      <c r="AL5495">
        <v>4660.6000000000004</v>
      </c>
      <c r="AM5495" t="s">
        <v>57</v>
      </c>
      <c r="AN5495" t="s">
        <v>63</v>
      </c>
      <c r="AO5495" t="s">
        <v>67</v>
      </c>
    </row>
    <row r="5496" spans="1:41" x14ac:dyDescent="0.35">
      <c r="A5496" t="s">
        <v>6681</v>
      </c>
      <c r="B5496" t="s">
        <v>39</v>
      </c>
      <c r="C5496" s="10">
        <v>65</v>
      </c>
      <c r="D5496" s="5" t="str" cm="1">
        <f t="array" ref="D5496">_xlfn.IFS(C5496&lt;=29, "18-29", C5496&lt;=39, "30-39", C5496&lt;=49, "40-49", C5496&lt;=59, "50-59",C5496&lt;=69, "60-69", C5496&gt;=70, "70+")</f>
        <v>60-69</v>
      </c>
      <c r="E5496" t="s">
        <v>43</v>
      </c>
      <c r="F5496">
        <v>0</v>
      </c>
      <c r="G5496" t="s">
        <v>211</v>
      </c>
      <c r="H5496">
        <v>93726</v>
      </c>
      <c r="I5496">
        <v>36.793601000000002</v>
      </c>
      <c r="J5496">
        <v>-119.76113100000001</v>
      </c>
      <c r="K5496">
        <v>0</v>
      </c>
      <c r="L5496">
        <v>57</v>
      </c>
      <c r="M5496" t="str" cm="1">
        <f t="array" ref="M5496">_xlfn.IFS(L5496&lt;=12, "New (0-12 months)", L5496&lt;=36, "Mid (13-36 months)", L5496&gt;=37,"Long (37+ months)")</f>
        <v>Long (37+ months)</v>
      </c>
      <c r="N5496" t="s">
        <v>76</v>
      </c>
      <c r="O5496" t="s">
        <v>43</v>
      </c>
      <c r="P5496">
        <v>0</v>
      </c>
      <c r="Q5496" t="s">
        <v>8234</v>
      </c>
      <c r="R5496" t="s">
        <v>40</v>
      </c>
      <c r="S5496" t="s">
        <v>79</v>
      </c>
      <c r="T5496" s="1">
        <v>26</v>
      </c>
      <c r="U5496" t="s">
        <v>43</v>
      </c>
      <c r="V5496" t="s">
        <v>40</v>
      </c>
      <c r="W5496" t="s">
        <v>40</v>
      </c>
      <c r="X5496" t="s">
        <v>43</v>
      </c>
      <c r="Y5496" t="s">
        <v>40</v>
      </c>
      <c r="Z5496" t="s">
        <v>40</v>
      </c>
      <c r="AA5496" t="s">
        <v>40</v>
      </c>
      <c r="AB5496" t="s">
        <v>40</v>
      </c>
      <c r="AC5496" t="s">
        <v>73</v>
      </c>
      <c r="AD5496" t="s">
        <v>40</v>
      </c>
      <c r="AE5496" t="s">
        <v>56</v>
      </c>
      <c r="AF5496">
        <v>55</v>
      </c>
      <c r="AH5496">
        <v>3094.05</v>
      </c>
      <c r="AI5496">
        <v>0</v>
      </c>
      <c r="AJ5496">
        <v>0</v>
      </c>
      <c r="AK5496">
        <v>0</v>
      </c>
      <c r="AL5496">
        <v>3094.05</v>
      </c>
      <c r="AM5496" t="s">
        <v>47</v>
      </c>
    </row>
    <row r="5497" spans="1:41" x14ac:dyDescent="0.35">
      <c r="A5497" t="s">
        <v>6682</v>
      </c>
      <c r="B5497" t="s">
        <v>39</v>
      </c>
      <c r="C5497" s="10">
        <v>42</v>
      </c>
      <c r="D5497" s="5" t="str" cm="1">
        <f t="array" ref="D5497">_xlfn.IFS(C5497&lt;=29, "18-29", C5497&lt;=39, "30-39", C5497&lt;=49, "40-49", C5497&lt;=59, "50-59",C5497&lt;=69, "60-69", C5497&gt;=70, "70+")</f>
        <v>40-49</v>
      </c>
      <c r="E5497" t="s">
        <v>40</v>
      </c>
      <c r="F5497">
        <v>2</v>
      </c>
      <c r="G5497" t="s">
        <v>2663</v>
      </c>
      <c r="H5497">
        <v>94567</v>
      </c>
      <c r="I5497">
        <v>38.672708</v>
      </c>
      <c r="J5497">
        <v>-122.40321900000001</v>
      </c>
      <c r="K5497">
        <v>1</v>
      </c>
      <c r="L5497">
        <v>1</v>
      </c>
      <c r="M5497" t="str" cm="1">
        <f t="array" ref="M5497">_xlfn.IFS(L5497&lt;=12, "New (0-12 months)", L5497&lt;=36, "Mid (13-36 months)", L5497&gt;=37,"Long (37+ months)")</f>
        <v>New (0-12 months)</v>
      </c>
      <c r="N5497" t="s">
        <v>42</v>
      </c>
      <c r="O5497" t="s">
        <v>43</v>
      </c>
      <c r="P5497">
        <v>0</v>
      </c>
      <c r="Q5497" t="s">
        <v>8234</v>
      </c>
      <c r="R5497" t="s">
        <v>40</v>
      </c>
      <c r="S5497" t="s">
        <v>79</v>
      </c>
      <c r="T5497" s="1">
        <v>12</v>
      </c>
      <c r="U5497" t="s">
        <v>43</v>
      </c>
      <c r="V5497" t="s">
        <v>43</v>
      </c>
      <c r="W5497" t="s">
        <v>43</v>
      </c>
      <c r="X5497" t="s">
        <v>40</v>
      </c>
      <c r="Y5497" t="s">
        <v>40</v>
      </c>
      <c r="Z5497" t="s">
        <v>43</v>
      </c>
      <c r="AA5497" t="s">
        <v>43</v>
      </c>
      <c r="AB5497" t="s">
        <v>43</v>
      </c>
      <c r="AC5497" t="s">
        <v>51</v>
      </c>
      <c r="AD5497" t="s">
        <v>43</v>
      </c>
      <c r="AE5497" t="s">
        <v>56</v>
      </c>
      <c r="AF5497">
        <v>40.1</v>
      </c>
      <c r="AH5497">
        <v>40.1</v>
      </c>
      <c r="AI5497">
        <v>0</v>
      </c>
      <c r="AJ5497">
        <v>10</v>
      </c>
      <c r="AK5497">
        <v>0</v>
      </c>
      <c r="AL5497">
        <v>50.1</v>
      </c>
      <c r="AM5497" t="s">
        <v>57</v>
      </c>
      <c r="AN5497" t="s">
        <v>121</v>
      </c>
      <c r="AO5497" t="s">
        <v>195</v>
      </c>
    </row>
    <row r="5498" spans="1:41" x14ac:dyDescent="0.35">
      <c r="A5498" t="s">
        <v>6683</v>
      </c>
      <c r="B5498" t="s">
        <v>39</v>
      </c>
      <c r="C5498" s="10">
        <v>51</v>
      </c>
      <c r="D5498" s="5" t="str" cm="1">
        <f t="array" ref="D5498">_xlfn.IFS(C5498&lt;=29, "18-29", C5498&lt;=39, "30-39", C5498&lt;=49, "40-49", C5498&lt;=59, "50-59",C5498&lt;=69, "60-69", C5498&gt;=70, "70+")</f>
        <v>50-59</v>
      </c>
      <c r="E5498" t="s">
        <v>40</v>
      </c>
      <c r="F5498">
        <v>0</v>
      </c>
      <c r="G5498" t="s">
        <v>322</v>
      </c>
      <c r="H5498">
        <v>95825</v>
      </c>
      <c r="I5498">
        <v>38.590035</v>
      </c>
      <c r="J5498">
        <v>-121.41245499999999</v>
      </c>
      <c r="K5498">
        <v>1</v>
      </c>
      <c r="L5498">
        <v>32</v>
      </c>
      <c r="M5498" t="str" cm="1">
        <f t="array" ref="M5498">_xlfn.IFS(L5498&lt;=12, "New (0-12 months)", L5498&lt;=36, "Mid (13-36 months)", L5498&gt;=37,"Long (37+ months)")</f>
        <v>Mid (13-36 months)</v>
      </c>
      <c r="N5498" t="s">
        <v>42</v>
      </c>
      <c r="O5498" t="s">
        <v>40</v>
      </c>
      <c r="P5498">
        <v>46.92</v>
      </c>
      <c r="Q5498" t="s">
        <v>40</v>
      </c>
      <c r="R5498" t="s">
        <v>40</v>
      </c>
      <c r="S5498" t="s">
        <v>55</v>
      </c>
      <c r="T5498" s="1">
        <v>9</v>
      </c>
      <c r="U5498" t="s">
        <v>43</v>
      </c>
      <c r="V5498" t="s">
        <v>43</v>
      </c>
      <c r="W5498" t="s">
        <v>40</v>
      </c>
      <c r="X5498" t="s">
        <v>43</v>
      </c>
      <c r="Y5498" t="s">
        <v>43</v>
      </c>
      <c r="Z5498" t="s">
        <v>40</v>
      </c>
      <c r="AA5498" t="s">
        <v>40</v>
      </c>
      <c r="AB5498" t="s">
        <v>43</v>
      </c>
      <c r="AC5498" t="s">
        <v>51</v>
      </c>
      <c r="AD5498" t="s">
        <v>40</v>
      </c>
      <c r="AE5498" t="s">
        <v>56</v>
      </c>
      <c r="AF5498">
        <v>91.05</v>
      </c>
      <c r="AH5498">
        <v>2954.5</v>
      </c>
      <c r="AI5498">
        <v>0</v>
      </c>
      <c r="AJ5498">
        <v>70</v>
      </c>
      <c r="AK5498">
        <v>1501.44</v>
      </c>
      <c r="AL5498">
        <v>4525.9399999999996</v>
      </c>
      <c r="AM5498" t="s">
        <v>57</v>
      </c>
      <c r="AN5498" t="s">
        <v>58</v>
      </c>
      <c r="AO5498" t="s">
        <v>214</v>
      </c>
    </row>
    <row r="5499" spans="1:41" x14ac:dyDescent="0.35">
      <c r="A5499" t="s">
        <v>6684</v>
      </c>
      <c r="B5499" t="s">
        <v>49</v>
      </c>
      <c r="C5499" s="10">
        <v>72</v>
      </c>
      <c r="D5499" s="5" t="str" cm="1">
        <f t="array" ref="D5499">_xlfn.IFS(C5499&lt;=29, "18-29", C5499&lt;=39, "30-39", C5499&lt;=49, "40-49", C5499&lt;=59, "50-59",C5499&lt;=69, "60-69", C5499&gt;=70, "70+")</f>
        <v>70+</v>
      </c>
      <c r="E5499" t="s">
        <v>40</v>
      </c>
      <c r="F5499">
        <v>0</v>
      </c>
      <c r="G5499" t="s">
        <v>2049</v>
      </c>
      <c r="H5499">
        <v>95459</v>
      </c>
      <c r="I5499">
        <v>38.966712999999999</v>
      </c>
      <c r="J5499">
        <v>-123.586412</v>
      </c>
      <c r="K5499">
        <v>7</v>
      </c>
      <c r="L5499">
        <v>55</v>
      </c>
      <c r="M5499" t="str" cm="1">
        <f t="array" ref="M5499">_xlfn.IFS(L5499&lt;=12, "New (0-12 months)", L5499&lt;=36, "Mid (13-36 months)", L5499&gt;=37,"Long (37+ months)")</f>
        <v>Long (37+ months)</v>
      </c>
      <c r="N5499" t="s">
        <v>76</v>
      </c>
      <c r="O5499" t="s">
        <v>40</v>
      </c>
      <c r="P5499">
        <v>12.91</v>
      </c>
      <c r="Q5499" t="s">
        <v>40</v>
      </c>
      <c r="R5499" t="s">
        <v>40</v>
      </c>
      <c r="S5499" t="s">
        <v>55</v>
      </c>
      <c r="T5499" s="1">
        <v>21</v>
      </c>
      <c r="U5499" t="s">
        <v>43</v>
      </c>
      <c r="V5499" t="s">
        <v>40</v>
      </c>
      <c r="W5499" t="s">
        <v>40</v>
      </c>
      <c r="X5499" t="s">
        <v>40</v>
      </c>
      <c r="Y5499" t="s">
        <v>40</v>
      </c>
      <c r="Z5499" t="s">
        <v>40</v>
      </c>
      <c r="AA5499" t="s">
        <v>43</v>
      </c>
      <c r="AB5499" t="s">
        <v>40</v>
      </c>
      <c r="AC5499" t="s">
        <v>73</v>
      </c>
      <c r="AD5499" t="s">
        <v>40</v>
      </c>
      <c r="AE5499" t="s">
        <v>56</v>
      </c>
      <c r="AF5499">
        <v>113.6</v>
      </c>
      <c r="AH5499">
        <v>6292.7</v>
      </c>
      <c r="AI5499">
        <v>0</v>
      </c>
      <c r="AJ5499">
        <v>0</v>
      </c>
      <c r="AK5499">
        <v>710.05</v>
      </c>
      <c r="AL5499">
        <v>7002.75</v>
      </c>
      <c r="AM5499" t="s">
        <v>47</v>
      </c>
    </row>
    <row r="5500" spans="1:41" x14ac:dyDescent="0.35">
      <c r="A5500" t="s">
        <v>6685</v>
      </c>
      <c r="B5500" t="s">
        <v>49</v>
      </c>
      <c r="C5500" s="10">
        <v>61</v>
      </c>
      <c r="D5500" s="5" t="str" cm="1">
        <f t="array" ref="D5500">_xlfn.IFS(C5500&lt;=29, "18-29", C5500&lt;=39, "30-39", C5500&lt;=49, "40-49", C5500&lt;=59, "50-59",C5500&lt;=69, "60-69", C5500&gt;=70, "70+")</f>
        <v>60-69</v>
      </c>
      <c r="E5500" t="s">
        <v>40</v>
      </c>
      <c r="F5500">
        <v>0</v>
      </c>
      <c r="G5500" t="s">
        <v>135</v>
      </c>
      <c r="H5500">
        <v>90039</v>
      </c>
      <c r="I5500">
        <v>34.110844999999998</v>
      </c>
      <c r="J5500">
        <v>-118.259595</v>
      </c>
      <c r="K5500">
        <v>9</v>
      </c>
      <c r="L5500">
        <v>51</v>
      </c>
      <c r="M5500" t="str" cm="1">
        <f t="array" ref="M5500">_xlfn.IFS(L5500&lt;=12, "New (0-12 months)", L5500&lt;=36, "Mid (13-36 months)", L5500&gt;=37,"Long (37+ months)")</f>
        <v>Long (37+ months)</v>
      </c>
      <c r="N5500" t="s">
        <v>42</v>
      </c>
      <c r="O5500" t="s">
        <v>43</v>
      </c>
      <c r="P5500">
        <v>0</v>
      </c>
      <c r="Q5500" t="s">
        <v>8234</v>
      </c>
      <c r="R5500" t="s">
        <v>40</v>
      </c>
      <c r="S5500" t="s">
        <v>79</v>
      </c>
      <c r="T5500" s="1">
        <v>6</v>
      </c>
      <c r="U5500" t="s">
        <v>43</v>
      </c>
      <c r="V5500" t="s">
        <v>40</v>
      </c>
      <c r="W5500" t="s">
        <v>43</v>
      </c>
      <c r="X5500" t="s">
        <v>43</v>
      </c>
      <c r="Y5500" t="s">
        <v>43</v>
      </c>
      <c r="Z5500" t="s">
        <v>43</v>
      </c>
      <c r="AA5500" t="s">
        <v>43</v>
      </c>
      <c r="AB5500" t="s">
        <v>40</v>
      </c>
      <c r="AC5500" t="s">
        <v>51</v>
      </c>
      <c r="AD5500" t="s">
        <v>40</v>
      </c>
      <c r="AE5500" t="s">
        <v>46</v>
      </c>
      <c r="AF5500">
        <v>30.05</v>
      </c>
      <c r="AH5500">
        <v>1529.45</v>
      </c>
      <c r="AI5500">
        <v>0</v>
      </c>
      <c r="AJ5500">
        <v>0</v>
      </c>
      <c r="AK5500">
        <v>0</v>
      </c>
      <c r="AL5500">
        <v>1529.45</v>
      </c>
      <c r="AM5500" t="s">
        <v>47</v>
      </c>
    </row>
    <row r="5501" spans="1:41" x14ac:dyDescent="0.35">
      <c r="A5501" t="s">
        <v>6686</v>
      </c>
      <c r="B5501" t="s">
        <v>39</v>
      </c>
      <c r="C5501" s="10">
        <v>39</v>
      </c>
      <c r="D5501" s="5" t="str" cm="1">
        <f t="array" ref="D5501">_xlfn.IFS(C5501&lt;=29, "18-29", C5501&lt;=39, "30-39", C5501&lt;=49, "40-49", C5501&lt;=59, "50-59",C5501&lt;=69, "60-69", C5501&gt;=70, "70+")</f>
        <v>30-39</v>
      </c>
      <c r="E5501" t="s">
        <v>40</v>
      </c>
      <c r="F5501">
        <v>2</v>
      </c>
      <c r="G5501" t="s">
        <v>1240</v>
      </c>
      <c r="H5501">
        <v>95426</v>
      </c>
      <c r="I5501">
        <v>38.838087999999999</v>
      </c>
      <c r="J5501">
        <v>-122.73202999999999</v>
      </c>
      <c r="K5501">
        <v>3</v>
      </c>
      <c r="L5501">
        <v>6</v>
      </c>
      <c r="M5501" t="str" cm="1">
        <f t="array" ref="M5501">_xlfn.IFS(L5501&lt;=12, "New (0-12 months)", L5501&lt;=36, "Mid (13-36 months)", L5501&gt;=37,"Long (37+ months)")</f>
        <v>New (0-12 months)</v>
      </c>
      <c r="N5501" t="s">
        <v>42</v>
      </c>
      <c r="O5501" t="s">
        <v>40</v>
      </c>
      <c r="P5501">
        <v>49.45</v>
      </c>
      <c r="Q5501" t="s">
        <v>43</v>
      </c>
      <c r="R5501" t="s">
        <v>40</v>
      </c>
      <c r="S5501" t="s">
        <v>79</v>
      </c>
      <c r="T5501" s="1">
        <v>10</v>
      </c>
      <c r="U5501" t="s">
        <v>43</v>
      </c>
      <c r="V5501" t="s">
        <v>43</v>
      </c>
      <c r="W5501" t="s">
        <v>43</v>
      </c>
      <c r="X5501" t="s">
        <v>40</v>
      </c>
      <c r="Y5501" t="s">
        <v>43</v>
      </c>
      <c r="Z5501" t="s">
        <v>43</v>
      </c>
      <c r="AA5501" t="s">
        <v>43</v>
      </c>
      <c r="AB5501" t="s">
        <v>40</v>
      </c>
      <c r="AC5501" t="s">
        <v>51</v>
      </c>
      <c r="AD5501" t="s">
        <v>40</v>
      </c>
      <c r="AE5501" t="s">
        <v>46</v>
      </c>
      <c r="AF5501">
        <v>48.8</v>
      </c>
      <c r="AH5501">
        <v>297.35000000000002</v>
      </c>
      <c r="AI5501">
        <v>0</v>
      </c>
      <c r="AJ5501">
        <v>0</v>
      </c>
      <c r="AK5501">
        <v>296.7</v>
      </c>
      <c r="AL5501">
        <v>594.04999999999995</v>
      </c>
      <c r="AM5501" t="s">
        <v>47</v>
      </c>
    </row>
    <row r="5502" spans="1:41" x14ac:dyDescent="0.35">
      <c r="A5502" t="s">
        <v>6687</v>
      </c>
      <c r="B5502" t="s">
        <v>49</v>
      </c>
      <c r="C5502" s="10">
        <v>47</v>
      </c>
      <c r="D5502" s="5" t="str" cm="1">
        <f t="array" ref="D5502">_xlfn.IFS(C5502&lt;=29, "18-29", C5502&lt;=39, "30-39", C5502&lt;=49, "40-49", C5502&lt;=59, "50-59",C5502&lt;=69, "60-69", C5502&gt;=70, "70+")</f>
        <v>40-49</v>
      </c>
      <c r="E5502" t="s">
        <v>40</v>
      </c>
      <c r="F5502">
        <v>1</v>
      </c>
      <c r="G5502" t="s">
        <v>50</v>
      </c>
      <c r="H5502">
        <v>91208</v>
      </c>
      <c r="I5502">
        <v>34.195385999999999</v>
      </c>
      <c r="J5502">
        <v>-118.238508</v>
      </c>
      <c r="K5502">
        <v>1</v>
      </c>
      <c r="L5502">
        <v>8</v>
      </c>
      <c r="M5502" t="str" cm="1">
        <f t="array" ref="M5502">_xlfn.IFS(L5502&lt;=12, "New (0-12 months)", L5502&lt;=36, "Mid (13-36 months)", L5502&gt;=37,"Long (37+ months)")</f>
        <v>New (0-12 months)</v>
      </c>
      <c r="N5502" t="s">
        <v>54</v>
      </c>
      <c r="O5502" t="s">
        <v>40</v>
      </c>
      <c r="P5502">
        <v>3.85</v>
      </c>
      <c r="Q5502" t="s">
        <v>43</v>
      </c>
      <c r="R5502" t="s">
        <v>40</v>
      </c>
      <c r="S5502" t="s">
        <v>79</v>
      </c>
      <c r="T5502" s="1">
        <v>20</v>
      </c>
      <c r="U5502" t="s">
        <v>43</v>
      </c>
      <c r="V5502" t="s">
        <v>43</v>
      </c>
      <c r="W5502" t="s">
        <v>40</v>
      </c>
      <c r="X5502" t="s">
        <v>43</v>
      </c>
      <c r="Y5502" t="s">
        <v>43</v>
      </c>
      <c r="Z5502" t="s">
        <v>43</v>
      </c>
      <c r="AA5502" t="s">
        <v>43</v>
      </c>
      <c r="AB5502" t="s">
        <v>40</v>
      </c>
      <c r="AC5502" t="s">
        <v>51</v>
      </c>
      <c r="AD5502" t="s">
        <v>40</v>
      </c>
      <c r="AE5502" t="s">
        <v>56</v>
      </c>
      <c r="AF5502">
        <v>51.05</v>
      </c>
      <c r="AH5502">
        <v>415.05</v>
      </c>
      <c r="AI5502">
        <v>0</v>
      </c>
      <c r="AJ5502">
        <v>0</v>
      </c>
      <c r="AK5502">
        <v>30.8</v>
      </c>
      <c r="AL5502">
        <v>445.85</v>
      </c>
      <c r="AM5502" t="s">
        <v>57</v>
      </c>
      <c r="AN5502" t="s">
        <v>63</v>
      </c>
      <c r="AO5502" t="s">
        <v>64</v>
      </c>
    </row>
    <row r="5503" spans="1:41" x14ac:dyDescent="0.35">
      <c r="A5503" t="s">
        <v>6688</v>
      </c>
      <c r="B5503" t="s">
        <v>39</v>
      </c>
      <c r="C5503" s="10">
        <v>62</v>
      </c>
      <c r="D5503" s="5" t="str" cm="1">
        <f t="array" ref="D5503">_xlfn.IFS(C5503&lt;=29, "18-29", C5503&lt;=39, "30-39", C5503&lt;=49, "40-49", C5503&lt;=59, "50-59",C5503&lt;=69, "60-69", C5503&gt;=70, "70+")</f>
        <v>60-69</v>
      </c>
      <c r="E5503" t="s">
        <v>43</v>
      </c>
      <c r="F5503">
        <v>0</v>
      </c>
      <c r="G5503" t="s">
        <v>2789</v>
      </c>
      <c r="H5503">
        <v>92037</v>
      </c>
      <c r="I5503">
        <v>32.853743000000001</v>
      </c>
      <c r="J5503">
        <v>-117.25033999999999</v>
      </c>
      <c r="K5503">
        <v>0</v>
      </c>
      <c r="L5503">
        <v>28</v>
      </c>
      <c r="M5503" t="str" cm="1">
        <f t="array" ref="M5503">_xlfn.IFS(L5503&lt;=12, "New (0-12 months)", L5503&lt;=36, "Mid (13-36 months)", L5503&gt;=37,"Long (37+ months)")</f>
        <v>Mid (13-36 months)</v>
      </c>
      <c r="N5503" t="s">
        <v>129</v>
      </c>
      <c r="O5503" t="s">
        <v>43</v>
      </c>
      <c r="P5503">
        <v>0</v>
      </c>
      <c r="Q5503" t="s">
        <v>8234</v>
      </c>
      <c r="R5503" t="s">
        <v>40</v>
      </c>
      <c r="S5503" t="s">
        <v>79</v>
      </c>
      <c r="T5503" s="1">
        <v>2</v>
      </c>
      <c r="U5503" t="s">
        <v>43</v>
      </c>
      <c r="V5503" t="s">
        <v>43</v>
      </c>
      <c r="W5503" t="s">
        <v>40</v>
      </c>
      <c r="X5503" t="s">
        <v>40</v>
      </c>
      <c r="Y5503" t="s">
        <v>43</v>
      </c>
      <c r="Z5503" t="s">
        <v>43</v>
      </c>
      <c r="AA5503" t="s">
        <v>43</v>
      </c>
      <c r="AB5503" t="s">
        <v>40</v>
      </c>
      <c r="AC5503" t="s">
        <v>51</v>
      </c>
      <c r="AD5503" t="s">
        <v>40</v>
      </c>
      <c r="AE5503" t="s">
        <v>183</v>
      </c>
      <c r="AF5503">
        <v>35.75</v>
      </c>
      <c r="AH5503">
        <v>961.4</v>
      </c>
      <c r="AI5503">
        <v>0</v>
      </c>
      <c r="AJ5503">
        <v>0</v>
      </c>
      <c r="AK5503">
        <v>0</v>
      </c>
      <c r="AL5503">
        <v>961.4</v>
      </c>
      <c r="AM5503" t="s">
        <v>47</v>
      </c>
    </row>
    <row r="5504" spans="1:41" x14ac:dyDescent="0.35">
      <c r="A5504" t="s">
        <v>6689</v>
      </c>
      <c r="B5504" t="s">
        <v>49</v>
      </c>
      <c r="C5504" s="10">
        <v>57</v>
      </c>
      <c r="D5504" s="5" t="str" cm="1">
        <f t="array" ref="D5504">_xlfn.IFS(C5504&lt;=29, "18-29", C5504&lt;=39, "30-39", C5504&lt;=49, "40-49", C5504&lt;=59, "50-59",C5504&lt;=69, "60-69", C5504&gt;=70, "70+")</f>
        <v>50-59</v>
      </c>
      <c r="E5504" t="s">
        <v>40</v>
      </c>
      <c r="F5504">
        <v>0</v>
      </c>
      <c r="G5504" t="s">
        <v>835</v>
      </c>
      <c r="H5504">
        <v>92282</v>
      </c>
      <c r="I5504">
        <v>33.972293000000001</v>
      </c>
      <c r="J5504">
        <v>-116.654195</v>
      </c>
      <c r="K5504">
        <v>1</v>
      </c>
      <c r="L5504">
        <v>16</v>
      </c>
      <c r="M5504" t="str" cm="1">
        <f t="array" ref="M5504">_xlfn.IFS(L5504&lt;=12, "New (0-12 months)", L5504&lt;=36, "Mid (13-36 months)", L5504&gt;=37,"Long (37+ months)")</f>
        <v>Mid (13-36 months)</v>
      </c>
      <c r="N5504" t="s">
        <v>62</v>
      </c>
      <c r="O5504" t="s">
        <v>40</v>
      </c>
      <c r="P5504">
        <v>21.04</v>
      </c>
      <c r="Q5504" t="s">
        <v>43</v>
      </c>
      <c r="R5504" t="s">
        <v>40</v>
      </c>
      <c r="S5504" t="s">
        <v>44</v>
      </c>
      <c r="T5504" s="1">
        <v>17</v>
      </c>
      <c r="U5504" t="s">
        <v>40</v>
      </c>
      <c r="V5504" t="s">
        <v>40</v>
      </c>
      <c r="W5504" t="s">
        <v>43</v>
      </c>
      <c r="X5504" t="s">
        <v>43</v>
      </c>
      <c r="Y5504" t="s">
        <v>43</v>
      </c>
      <c r="Z5504" t="s">
        <v>43</v>
      </c>
      <c r="AA5504" t="s">
        <v>43</v>
      </c>
      <c r="AB5504" t="s">
        <v>40</v>
      </c>
      <c r="AC5504" t="s">
        <v>45</v>
      </c>
      <c r="AD5504" t="s">
        <v>40</v>
      </c>
      <c r="AE5504" t="s">
        <v>46</v>
      </c>
      <c r="AF5504">
        <v>55.85</v>
      </c>
      <c r="AH5504">
        <v>857.8</v>
      </c>
      <c r="AI5504">
        <v>0</v>
      </c>
      <c r="AJ5504">
        <v>0</v>
      </c>
      <c r="AK5504">
        <v>336.64</v>
      </c>
      <c r="AL5504">
        <v>1194.44</v>
      </c>
      <c r="AM5504" t="s">
        <v>47</v>
      </c>
    </row>
    <row r="5505" spans="1:41" x14ac:dyDescent="0.35">
      <c r="A5505" t="s">
        <v>6690</v>
      </c>
      <c r="B5505" t="s">
        <v>39</v>
      </c>
      <c r="C5505" s="10">
        <v>80</v>
      </c>
      <c r="D5505" s="5" t="str" cm="1">
        <f t="array" ref="D5505">_xlfn.IFS(C5505&lt;=29, "18-29", C5505&lt;=39, "30-39", C5505&lt;=49, "40-49", C5505&lt;=59, "50-59",C5505&lt;=69, "60-69", C5505&gt;=70, "70+")</f>
        <v>70+</v>
      </c>
      <c r="E5505" t="s">
        <v>43</v>
      </c>
      <c r="F5505">
        <v>1</v>
      </c>
      <c r="G5505" t="s">
        <v>391</v>
      </c>
      <c r="H5505">
        <v>94132</v>
      </c>
      <c r="I5505">
        <v>37.722301999999999</v>
      </c>
      <c r="J5505">
        <v>-122.491129</v>
      </c>
      <c r="K5505">
        <v>0</v>
      </c>
      <c r="L5505">
        <v>30</v>
      </c>
      <c r="M5505" t="str" cm="1">
        <f t="array" ref="M5505">_xlfn.IFS(L5505&lt;=12, "New (0-12 months)", L5505&lt;=36, "Mid (13-36 months)", L5505&gt;=37,"Long (37+ months)")</f>
        <v>Mid (13-36 months)</v>
      </c>
      <c r="N5505" t="s">
        <v>42</v>
      </c>
      <c r="O5505" t="s">
        <v>40</v>
      </c>
      <c r="P5505">
        <v>37.42</v>
      </c>
      <c r="Q5505" t="s">
        <v>40</v>
      </c>
      <c r="R5505" t="s">
        <v>40</v>
      </c>
      <c r="S5505" t="s">
        <v>55</v>
      </c>
      <c r="T5505" s="1">
        <v>17</v>
      </c>
      <c r="U5505" t="s">
        <v>43</v>
      </c>
      <c r="V5505" t="s">
        <v>43</v>
      </c>
      <c r="W5505" t="s">
        <v>43</v>
      </c>
      <c r="X5505" t="s">
        <v>40</v>
      </c>
      <c r="Y5505" t="s">
        <v>40</v>
      </c>
      <c r="Z5505" t="s">
        <v>40</v>
      </c>
      <c r="AA5505" t="s">
        <v>40</v>
      </c>
      <c r="AB5505" t="s">
        <v>40</v>
      </c>
      <c r="AC5505" t="s">
        <v>73</v>
      </c>
      <c r="AD5505" t="s">
        <v>40</v>
      </c>
      <c r="AE5505" t="s">
        <v>56</v>
      </c>
      <c r="AF5505">
        <v>101.3</v>
      </c>
      <c r="AH5505">
        <v>2974.5</v>
      </c>
      <c r="AI5505">
        <v>0</v>
      </c>
      <c r="AJ5505">
        <v>0</v>
      </c>
      <c r="AK5505">
        <v>1122.5999999999999</v>
      </c>
      <c r="AL5505">
        <v>4097.1000000000004</v>
      </c>
      <c r="AM5505" t="s">
        <v>47</v>
      </c>
    </row>
    <row r="5506" spans="1:41" x14ac:dyDescent="0.35">
      <c r="A5506" t="s">
        <v>6691</v>
      </c>
      <c r="B5506" t="s">
        <v>39</v>
      </c>
      <c r="C5506" s="10">
        <v>62</v>
      </c>
      <c r="D5506" s="5" t="str" cm="1">
        <f t="array" ref="D5506">_xlfn.IFS(C5506&lt;=29, "18-29", C5506&lt;=39, "30-39", C5506&lt;=49, "40-49", C5506&lt;=59, "50-59",C5506&lt;=69, "60-69", C5506&gt;=70, "70+")</f>
        <v>60-69</v>
      </c>
      <c r="E5506" t="s">
        <v>43</v>
      </c>
      <c r="F5506">
        <v>0</v>
      </c>
      <c r="G5506" t="s">
        <v>3112</v>
      </c>
      <c r="H5506">
        <v>92284</v>
      </c>
      <c r="I5506">
        <v>34.159534000000001</v>
      </c>
      <c r="J5506">
        <v>-116.425984</v>
      </c>
      <c r="K5506">
        <v>0</v>
      </c>
      <c r="L5506">
        <v>12</v>
      </c>
      <c r="M5506" t="str" cm="1">
        <f t="array" ref="M5506">_xlfn.IFS(L5506&lt;=12, "New (0-12 months)", L5506&lt;=36, "Mid (13-36 months)", L5506&gt;=37,"Long (37+ months)")</f>
        <v>New (0-12 months)</v>
      </c>
      <c r="N5506" t="s">
        <v>42</v>
      </c>
      <c r="O5506" t="s">
        <v>43</v>
      </c>
      <c r="P5506">
        <v>0</v>
      </c>
      <c r="Q5506" t="s">
        <v>8234</v>
      </c>
      <c r="R5506" t="s">
        <v>40</v>
      </c>
      <c r="S5506" t="s">
        <v>44</v>
      </c>
      <c r="T5506" s="1">
        <v>24</v>
      </c>
      <c r="U5506" t="s">
        <v>43</v>
      </c>
      <c r="V5506" t="s">
        <v>40</v>
      </c>
      <c r="W5506" t="s">
        <v>40</v>
      </c>
      <c r="X5506" t="s">
        <v>40</v>
      </c>
      <c r="Y5506" t="s">
        <v>40</v>
      </c>
      <c r="Z5506" t="s">
        <v>40</v>
      </c>
      <c r="AA5506" t="s">
        <v>40</v>
      </c>
      <c r="AB5506" t="s">
        <v>40</v>
      </c>
      <c r="AC5506" t="s">
        <v>45</v>
      </c>
      <c r="AD5506" t="s">
        <v>43</v>
      </c>
      <c r="AE5506" t="s">
        <v>56</v>
      </c>
      <c r="AF5506">
        <v>60.65</v>
      </c>
      <c r="AH5506">
        <v>743.3</v>
      </c>
      <c r="AI5506">
        <v>40.409999999999997</v>
      </c>
      <c r="AJ5506">
        <v>0</v>
      </c>
      <c r="AK5506">
        <v>0</v>
      </c>
      <c r="AL5506">
        <v>702.89</v>
      </c>
      <c r="AM5506" t="s">
        <v>47</v>
      </c>
    </row>
    <row r="5507" spans="1:41" x14ac:dyDescent="0.35">
      <c r="A5507" t="s">
        <v>6692</v>
      </c>
      <c r="B5507" t="s">
        <v>39</v>
      </c>
      <c r="C5507" s="10">
        <v>20</v>
      </c>
      <c r="D5507" s="5" t="str" cm="1">
        <f t="array" ref="D5507">_xlfn.IFS(C5507&lt;=29, "18-29", C5507&lt;=39, "30-39", C5507&lt;=49, "40-49", C5507&lt;=59, "50-59",C5507&lt;=69, "60-69", C5507&gt;=70, "70+")</f>
        <v>18-29</v>
      </c>
      <c r="E5507" t="s">
        <v>43</v>
      </c>
      <c r="F5507">
        <v>0</v>
      </c>
      <c r="G5507" t="s">
        <v>4191</v>
      </c>
      <c r="H5507">
        <v>92325</v>
      </c>
      <c r="I5507">
        <v>34.248061</v>
      </c>
      <c r="J5507">
        <v>-117.29028</v>
      </c>
      <c r="K5507">
        <v>0</v>
      </c>
      <c r="L5507">
        <v>60</v>
      </c>
      <c r="M5507" t="str" cm="1">
        <f t="array" ref="M5507">_xlfn.IFS(L5507&lt;=12, "New (0-12 months)", L5507&lt;=36, "Mid (13-36 months)", L5507&gt;=37,"Long (37+ months)")</f>
        <v>Long (37+ months)</v>
      </c>
      <c r="N5507" t="s">
        <v>42</v>
      </c>
      <c r="O5507" t="s">
        <v>40</v>
      </c>
      <c r="P5507">
        <v>10.7</v>
      </c>
      <c r="Q5507" t="s">
        <v>40</v>
      </c>
      <c r="R5507" t="s">
        <v>40</v>
      </c>
      <c r="S5507" t="s">
        <v>55</v>
      </c>
      <c r="T5507" s="1">
        <v>71</v>
      </c>
      <c r="U5507" t="s">
        <v>43</v>
      </c>
      <c r="V5507" t="s">
        <v>40</v>
      </c>
      <c r="W5507" t="s">
        <v>40</v>
      </c>
      <c r="X5507" t="s">
        <v>43</v>
      </c>
      <c r="Y5507" t="s">
        <v>40</v>
      </c>
      <c r="Z5507" t="s">
        <v>40</v>
      </c>
      <c r="AA5507" t="s">
        <v>40</v>
      </c>
      <c r="AB5507" t="s">
        <v>40</v>
      </c>
      <c r="AC5507" t="s">
        <v>51</v>
      </c>
      <c r="AD5507" t="s">
        <v>40</v>
      </c>
      <c r="AE5507" t="s">
        <v>56</v>
      </c>
      <c r="AF5507">
        <v>105.9</v>
      </c>
      <c r="AH5507">
        <v>6396.45</v>
      </c>
      <c r="AI5507">
        <v>0</v>
      </c>
      <c r="AJ5507">
        <v>0</v>
      </c>
      <c r="AK5507">
        <v>642</v>
      </c>
      <c r="AL5507">
        <v>7038.45</v>
      </c>
      <c r="AM5507" t="s">
        <v>57</v>
      </c>
      <c r="AN5507" t="s">
        <v>109</v>
      </c>
      <c r="AO5507" t="s">
        <v>110</v>
      </c>
    </row>
    <row r="5508" spans="1:41" x14ac:dyDescent="0.35">
      <c r="A5508" t="s">
        <v>6693</v>
      </c>
      <c r="B5508" t="s">
        <v>49</v>
      </c>
      <c r="C5508" s="10">
        <v>47</v>
      </c>
      <c r="D5508" s="5" t="str" cm="1">
        <f t="array" ref="D5508">_xlfn.IFS(C5508&lt;=29, "18-29", C5508&lt;=39, "30-39", C5508&lt;=49, "40-49", C5508&lt;=59, "50-59",C5508&lt;=69, "60-69", C5508&gt;=70, "70+")</f>
        <v>40-49</v>
      </c>
      <c r="E5508" t="s">
        <v>43</v>
      </c>
      <c r="F5508">
        <v>0</v>
      </c>
      <c r="G5508" t="s">
        <v>1055</v>
      </c>
      <c r="H5508">
        <v>91792</v>
      </c>
      <c r="I5508">
        <v>34.024405000000002</v>
      </c>
      <c r="J5508">
        <v>-117.89872200000001</v>
      </c>
      <c r="K5508">
        <v>0</v>
      </c>
      <c r="L5508">
        <v>55</v>
      </c>
      <c r="M5508" t="str" cm="1">
        <f t="array" ref="M5508">_xlfn.IFS(L5508&lt;=12, "New (0-12 months)", L5508&lt;=36, "Mid (13-36 months)", L5508&gt;=37,"Long (37+ months)")</f>
        <v>Long (37+ months)</v>
      </c>
      <c r="N5508" t="s">
        <v>76</v>
      </c>
      <c r="O5508" t="s">
        <v>40</v>
      </c>
      <c r="P5508">
        <v>27.65</v>
      </c>
      <c r="Q5508" t="s">
        <v>43</v>
      </c>
      <c r="R5508" t="s">
        <v>40</v>
      </c>
      <c r="S5508" t="s">
        <v>44</v>
      </c>
      <c r="T5508" s="1">
        <v>26</v>
      </c>
      <c r="U5508" t="s">
        <v>43</v>
      </c>
      <c r="V5508" t="s">
        <v>40</v>
      </c>
      <c r="W5508" t="s">
        <v>43</v>
      </c>
      <c r="X5508" t="s">
        <v>40</v>
      </c>
      <c r="Y5508" t="s">
        <v>43</v>
      </c>
      <c r="Z5508" t="s">
        <v>40</v>
      </c>
      <c r="AA5508" t="s">
        <v>40</v>
      </c>
      <c r="AB5508" t="s">
        <v>43</v>
      </c>
      <c r="AC5508" t="s">
        <v>45</v>
      </c>
      <c r="AD5508" t="s">
        <v>40</v>
      </c>
      <c r="AE5508" t="s">
        <v>56</v>
      </c>
      <c r="AF5508">
        <v>64.2</v>
      </c>
      <c r="AH5508">
        <v>3627.3</v>
      </c>
      <c r="AI5508">
        <v>0</v>
      </c>
      <c r="AJ5508">
        <v>0</v>
      </c>
      <c r="AK5508">
        <v>1520.75</v>
      </c>
      <c r="AL5508">
        <v>5148.05</v>
      </c>
      <c r="AM5508" t="s">
        <v>47</v>
      </c>
    </row>
    <row r="5509" spans="1:41" x14ac:dyDescent="0.35">
      <c r="A5509" t="s">
        <v>6694</v>
      </c>
      <c r="B5509" t="s">
        <v>39</v>
      </c>
      <c r="C5509" s="10">
        <v>39</v>
      </c>
      <c r="D5509" s="5" t="str" cm="1">
        <f t="array" ref="D5509">_xlfn.IFS(C5509&lt;=29, "18-29", C5509&lt;=39, "30-39", C5509&lt;=49, "40-49", C5509&lt;=59, "50-59",C5509&lt;=69, "60-69", C5509&gt;=70, "70+")</f>
        <v>30-39</v>
      </c>
      <c r="E5509" t="s">
        <v>43</v>
      </c>
      <c r="F5509">
        <v>0</v>
      </c>
      <c r="G5509" t="s">
        <v>249</v>
      </c>
      <c r="H5509">
        <v>93422</v>
      </c>
      <c r="I5509">
        <v>35.453912000000003</v>
      </c>
      <c r="J5509">
        <v>-120.69461</v>
      </c>
      <c r="K5509">
        <v>0</v>
      </c>
      <c r="L5509">
        <v>1</v>
      </c>
      <c r="M5509" t="str" cm="1">
        <f t="array" ref="M5509">_xlfn.IFS(L5509&lt;=12, "New (0-12 months)", L5509&lt;=36, "Mid (13-36 months)", L5509&gt;=37,"Long (37+ months)")</f>
        <v>New (0-12 months)</v>
      </c>
      <c r="N5509" t="s">
        <v>42</v>
      </c>
      <c r="O5509" t="s">
        <v>40</v>
      </c>
      <c r="P5509">
        <v>12.46</v>
      </c>
      <c r="Q5509" t="s">
        <v>43</v>
      </c>
      <c r="R5509" t="s">
        <v>40</v>
      </c>
      <c r="S5509" t="s">
        <v>79</v>
      </c>
      <c r="T5509" s="1">
        <v>14</v>
      </c>
      <c r="U5509" t="s">
        <v>43</v>
      </c>
      <c r="V5509" t="s">
        <v>43</v>
      </c>
      <c r="W5509" t="s">
        <v>43</v>
      </c>
      <c r="X5509" t="s">
        <v>43</v>
      </c>
      <c r="Y5509" t="s">
        <v>43</v>
      </c>
      <c r="Z5509" t="s">
        <v>43</v>
      </c>
      <c r="AA5509" t="s">
        <v>43</v>
      </c>
      <c r="AB5509" t="s">
        <v>40</v>
      </c>
      <c r="AC5509" t="s">
        <v>51</v>
      </c>
      <c r="AD5509" t="s">
        <v>43</v>
      </c>
      <c r="AE5509" t="s">
        <v>46</v>
      </c>
      <c r="AF5509">
        <v>45.35</v>
      </c>
      <c r="AH5509">
        <v>45.35</v>
      </c>
      <c r="AI5509">
        <v>0</v>
      </c>
      <c r="AJ5509">
        <v>0</v>
      </c>
      <c r="AK5509">
        <v>12.46</v>
      </c>
      <c r="AL5509">
        <v>57.81</v>
      </c>
      <c r="AM5509" t="s">
        <v>98</v>
      </c>
    </row>
    <row r="5510" spans="1:41" x14ac:dyDescent="0.35">
      <c r="A5510" t="s">
        <v>6695</v>
      </c>
      <c r="B5510" t="s">
        <v>49</v>
      </c>
      <c r="C5510" s="10">
        <v>31</v>
      </c>
      <c r="D5510" s="5" t="str" cm="1">
        <f t="array" ref="D5510">_xlfn.IFS(C5510&lt;=29, "18-29", C5510&lt;=39, "30-39", C5510&lt;=49, "40-49", C5510&lt;=59, "50-59",C5510&lt;=69, "60-69", C5510&gt;=70, "70+")</f>
        <v>30-39</v>
      </c>
      <c r="E5510" t="s">
        <v>40</v>
      </c>
      <c r="F5510">
        <v>1</v>
      </c>
      <c r="G5510" t="s">
        <v>2239</v>
      </c>
      <c r="H5510">
        <v>94030</v>
      </c>
      <c r="I5510">
        <v>37.601247999999998</v>
      </c>
      <c r="J5510">
        <v>-122.403099</v>
      </c>
      <c r="K5510">
        <v>10</v>
      </c>
      <c r="L5510">
        <v>34</v>
      </c>
      <c r="M5510" t="str" cm="1">
        <f t="array" ref="M5510">_xlfn.IFS(L5510&lt;=12, "New (0-12 months)", L5510&lt;=36, "Mid (13-36 months)", L5510&gt;=37,"Long (37+ months)")</f>
        <v>Mid (13-36 months)</v>
      </c>
      <c r="N5510" t="s">
        <v>42</v>
      </c>
      <c r="O5510" t="s">
        <v>43</v>
      </c>
      <c r="P5510">
        <v>0</v>
      </c>
      <c r="Q5510" t="s">
        <v>8234</v>
      </c>
      <c r="R5510" t="s">
        <v>40</v>
      </c>
      <c r="S5510" t="s">
        <v>79</v>
      </c>
      <c r="T5510" s="1">
        <v>29</v>
      </c>
      <c r="U5510" t="s">
        <v>43</v>
      </c>
      <c r="V5510" t="s">
        <v>43</v>
      </c>
      <c r="W5510" t="s">
        <v>43</v>
      </c>
      <c r="X5510" t="s">
        <v>40</v>
      </c>
      <c r="Y5510" t="s">
        <v>40</v>
      </c>
      <c r="Z5510" t="s">
        <v>43</v>
      </c>
      <c r="AA5510" t="s">
        <v>43</v>
      </c>
      <c r="AB5510" t="s">
        <v>40</v>
      </c>
      <c r="AC5510" t="s">
        <v>73</v>
      </c>
      <c r="AD5510" t="s">
        <v>40</v>
      </c>
      <c r="AE5510" t="s">
        <v>56</v>
      </c>
      <c r="AF5510">
        <v>40.549999999999997</v>
      </c>
      <c r="AH5510">
        <v>1325.85</v>
      </c>
      <c r="AI5510">
        <v>0</v>
      </c>
      <c r="AJ5510">
        <v>0</v>
      </c>
      <c r="AK5510">
        <v>0</v>
      </c>
      <c r="AL5510">
        <v>1325.85</v>
      </c>
      <c r="AM5510" t="s">
        <v>47</v>
      </c>
    </row>
    <row r="5511" spans="1:41" x14ac:dyDescent="0.35">
      <c r="A5511" t="s">
        <v>6696</v>
      </c>
      <c r="B5511" t="s">
        <v>49</v>
      </c>
      <c r="C5511" s="10">
        <v>56</v>
      </c>
      <c r="D5511" s="5" t="str" cm="1">
        <f t="array" ref="D5511">_xlfn.IFS(C5511&lt;=29, "18-29", C5511&lt;=39, "30-39", C5511&lt;=49, "40-49", C5511&lt;=59, "50-59",C5511&lt;=69, "60-69", C5511&gt;=70, "70+")</f>
        <v>50-59</v>
      </c>
      <c r="E5511" t="s">
        <v>43</v>
      </c>
      <c r="F5511">
        <v>0</v>
      </c>
      <c r="G5511" t="s">
        <v>2951</v>
      </c>
      <c r="H5511">
        <v>91335</v>
      </c>
      <c r="I5511">
        <v>34.200175000000002</v>
      </c>
      <c r="J5511">
        <v>-118.540958</v>
      </c>
      <c r="K5511">
        <v>0</v>
      </c>
      <c r="L5511">
        <v>15</v>
      </c>
      <c r="M5511" t="str" cm="1">
        <f t="array" ref="M5511">_xlfn.IFS(L5511&lt;=12, "New (0-12 months)", L5511&lt;=36, "Mid (13-36 months)", L5511&gt;=37,"Long (37+ months)")</f>
        <v>Mid (13-36 months)</v>
      </c>
      <c r="N5511" t="s">
        <v>42</v>
      </c>
      <c r="O5511" t="s">
        <v>43</v>
      </c>
      <c r="P5511">
        <v>0</v>
      </c>
      <c r="Q5511" t="s">
        <v>8234</v>
      </c>
      <c r="R5511" t="s">
        <v>40</v>
      </c>
      <c r="S5511" t="s">
        <v>79</v>
      </c>
      <c r="T5511" s="1">
        <v>29</v>
      </c>
      <c r="U5511" t="s">
        <v>43</v>
      </c>
      <c r="V5511" t="s">
        <v>43</v>
      </c>
      <c r="W5511" t="s">
        <v>43</v>
      </c>
      <c r="X5511" t="s">
        <v>40</v>
      </c>
      <c r="Y5511" t="s">
        <v>43</v>
      </c>
      <c r="Z5511" t="s">
        <v>43</v>
      </c>
      <c r="AA5511" t="s">
        <v>43</v>
      </c>
      <c r="AB5511" t="s">
        <v>43</v>
      </c>
      <c r="AC5511" t="s">
        <v>51</v>
      </c>
      <c r="AD5511" t="s">
        <v>40</v>
      </c>
      <c r="AE5511" t="s">
        <v>56</v>
      </c>
      <c r="AF5511">
        <v>29.7</v>
      </c>
      <c r="AH5511">
        <v>438.25</v>
      </c>
      <c r="AI5511">
        <v>0</v>
      </c>
      <c r="AJ5511">
        <v>90</v>
      </c>
      <c r="AK5511">
        <v>0</v>
      </c>
      <c r="AL5511">
        <v>528.25</v>
      </c>
      <c r="AM5511" t="s">
        <v>57</v>
      </c>
      <c r="AN5511" t="s">
        <v>58</v>
      </c>
      <c r="AO5511" t="s">
        <v>214</v>
      </c>
    </row>
    <row r="5512" spans="1:41" x14ac:dyDescent="0.35">
      <c r="A5512" t="s">
        <v>6697</v>
      </c>
      <c r="B5512" t="s">
        <v>39</v>
      </c>
      <c r="C5512" s="10">
        <v>32</v>
      </c>
      <c r="D5512" s="5" t="str" cm="1">
        <f t="array" ref="D5512">_xlfn.IFS(C5512&lt;=29, "18-29", C5512&lt;=39, "30-39", C5512&lt;=49, "40-49", C5512&lt;=59, "50-59",C5512&lt;=69, "60-69", C5512&gt;=70, "70+")</f>
        <v>30-39</v>
      </c>
      <c r="E5512" t="s">
        <v>43</v>
      </c>
      <c r="F5512">
        <v>2</v>
      </c>
      <c r="G5512" t="s">
        <v>135</v>
      </c>
      <c r="H5512">
        <v>90056</v>
      </c>
      <c r="I5512">
        <v>33.987945000000003</v>
      </c>
      <c r="J5512">
        <v>-118.370442</v>
      </c>
      <c r="K5512">
        <v>0</v>
      </c>
      <c r="L5512">
        <v>2</v>
      </c>
      <c r="M5512" t="str" cm="1">
        <f t="array" ref="M5512">_xlfn.IFS(L5512&lt;=12, "New (0-12 months)", L5512&lt;=36, "Mid (13-36 months)", L5512&gt;=37,"Long (37+ months)")</f>
        <v>New (0-12 months)</v>
      </c>
      <c r="N5512" t="s">
        <v>42</v>
      </c>
      <c r="O5512" t="s">
        <v>40</v>
      </c>
      <c r="P5512">
        <v>5.85</v>
      </c>
      <c r="Q5512" t="s">
        <v>43</v>
      </c>
      <c r="R5512" t="s">
        <v>40</v>
      </c>
      <c r="S5512" t="s">
        <v>55</v>
      </c>
      <c r="T5512" s="1">
        <v>19</v>
      </c>
      <c r="U5512" t="s">
        <v>43</v>
      </c>
      <c r="V5512" t="s">
        <v>43</v>
      </c>
      <c r="W5512" t="s">
        <v>43</v>
      </c>
      <c r="X5512" t="s">
        <v>43</v>
      </c>
      <c r="Y5512" t="s">
        <v>40</v>
      </c>
      <c r="Z5512" t="s">
        <v>43</v>
      </c>
      <c r="AA5512" t="s">
        <v>43</v>
      </c>
      <c r="AB5512" t="s">
        <v>43</v>
      </c>
      <c r="AC5512" t="s">
        <v>51</v>
      </c>
      <c r="AD5512" t="s">
        <v>40</v>
      </c>
      <c r="AE5512" t="s">
        <v>56</v>
      </c>
      <c r="AF5512">
        <v>80.650000000000006</v>
      </c>
      <c r="AH5512">
        <v>144.15</v>
      </c>
      <c r="AI5512">
        <v>0</v>
      </c>
      <c r="AJ5512">
        <v>20</v>
      </c>
      <c r="AK5512">
        <v>11.7</v>
      </c>
      <c r="AL5512">
        <v>175.85</v>
      </c>
      <c r="AM5512" t="s">
        <v>57</v>
      </c>
      <c r="AN5512" t="s">
        <v>58</v>
      </c>
      <c r="AO5512" t="s">
        <v>59</v>
      </c>
    </row>
    <row r="5513" spans="1:41" x14ac:dyDescent="0.35">
      <c r="A5513" t="s">
        <v>6698</v>
      </c>
      <c r="B5513" t="s">
        <v>39</v>
      </c>
      <c r="C5513" s="10">
        <v>62</v>
      </c>
      <c r="D5513" s="5" t="str" cm="1">
        <f t="array" ref="D5513">_xlfn.IFS(C5513&lt;=29, "18-29", C5513&lt;=39, "30-39", C5513&lt;=49, "40-49", C5513&lt;=59, "50-59",C5513&lt;=69, "60-69", C5513&gt;=70, "70+")</f>
        <v>60-69</v>
      </c>
      <c r="E5513" t="s">
        <v>40</v>
      </c>
      <c r="F5513">
        <v>3</v>
      </c>
      <c r="G5513" t="s">
        <v>322</v>
      </c>
      <c r="H5513">
        <v>95834</v>
      </c>
      <c r="I5513">
        <v>38.646208999999999</v>
      </c>
      <c r="J5513">
        <v>-121.52446</v>
      </c>
      <c r="K5513">
        <v>5</v>
      </c>
      <c r="L5513">
        <v>6</v>
      </c>
      <c r="M5513" t="str" cm="1">
        <f t="array" ref="M5513">_xlfn.IFS(L5513&lt;=12, "New (0-12 months)", L5513&lt;=36, "Mid (13-36 months)", L5513&gt;=37,"Long (37+ months)")</f>
        <v>New (0-12 months)</v>
      </c>
      <c r="N5513" t="s">
        <v>42</v>
      </c>
      <c r="O5513" t="s">
        <v>40</v>
      </c>
      <c r="P5513">
        <v>44.13</v>
      </c>
      <c r="Q5513" t="s">
        <v>43</v>
      </c>
      <c r="R5513" t="s">
        <v>43</v>
      </c>
      <c r="S5513" t="s">
        <v>8234</v>
      </c>
      <c r="T5513" s="1">
        <v>0</v>
      </c>
      <c r="U5513" t="s">
        <v>8234</v>
      </c>
      <c r="V5513" t="s">
        <v>8234</v>
      </c>
      <c r="W5513" t="s">
        <v>8234</v>
      </c>
      <c r="X5513" t="s">
        <v>8234</v>
      </c>
      <c r="Y5513" t="s">
        <v>8234</v>
      </c>
      <c r="Z5513" t="s">
        <v>8234</v>
      </c>
      <c r="AA5513" t="s">
        <v>8234</v>
      </c>
      <c r="AB5513" t="s">
        <v>8234</v>
      </c>
      <c r="AC5513" t="s">
        <v>45</v>
      </c>
      <c r="AD5513" t="s">
        <v>43</v>
      </c>
      <c r="AE5513" t="s">
        <v>46</v>
      </c>
      <c r="AF5513">
        <v>19.7</v>
      </c>
      <c r="AH5513">
        <v>94.45</v>
      </c>
      <c r="AI5513">
        <v>0</v>
      </c>
      <c r="AJ5513">
        <v>0</v>
      </c>
      <c r="AK5513">
        <v>264.77999999999997</v>
      </c>
      <c r="AL5513">
        <v>359.23</v>
      </c>
      <c r="AM5513" t="s">
        <v>47</v>
      </c>
    </row>
    <row r="5514" spans="1:41" x14ac:dyDescent="0.35">
      <c r="A5514" t="s">
        <v>6699</v>
      </c>
      <c r="B5514" t="s">
        <v>49</v>
      </c>
      <c r="C5514" s="10">
        <v>30</v>
      </c>
      <c r="D5514" s="5" t="str" cm="1">
        <f t="array" ref="D5514">_xlfn.IFS(C5514&lt;=29, "18-29", C5514&lt;=39, "30-39", C5514&lt;=49, "40-49", C5514&lt;=59, "50-59",C5514&lt;=69, "60-69", C5514&gt;=70, "70+")</f>
        <v>30-39</v>
      </c>
      <c r="E5514" t="s">
        <v>40</v>
      </c>
      <c r="F5514">
        <v>0</v>
      </c>
      <c r="G5514" t="s">
        <v>2132</v>
      </c>
      <c r="H5514">
        <v>90291</v>
      </c>
      <c r="I5514">
        <v>33.991782000000001</v>
      </c>
      <c r="J5514">
        <v>-118.479229</v>
      </c>
      <c r="K5514">
        <v>0</v>
      </c>
      <c r="L5514">
        <v>66</v>
      </c>
      <c r="M5514" t="str" cm="1">
        <f t="array" ref="M5514">_xlfn.IFS(L5514&lt;=12, "New (0-12 months)", L5514&lt;=36, "Mid (13-36 months)", L5514&gt;=37,"Long (37+ months)")</f>
        <v>Long (37+ months)</v>
      </c>
      <c r="N5514" t="s">
        <v>42</v>
      </c>
      <c r="O5514" t="s">
        <v>40</v>
      </c>
      <c r="P5514">
        <v>23.51</v>
      </c>
      <c r="Q5514" t="s">
        <v>40</v>
      </c>
      <c r="R5514" t="s">
        <v>40</v>
      </c>
      <c r="S5514" t="s">
        <v>55</v>
      </c>
      <c r="T5514" s="1">
        <v>52</v>
      </c>
      <c r="U5514" t="s">
        <v>40</v>
      </c>
      <c r="V5514" t="s">
        <v>43</v>
      </c>
      <c r="W5514" t="s">
        <v>40</v>
      </c>
      <c r="X5514" t="s">
        <v>43</v>
      </c>
      <c r="Y5514" t="s">
        <v>40</v>
      </c>
      <c r="Z5514" t="s">
        <v>40</v>
      </c>
      <c r="AA5514" t="s">
        <v>40</v>
      </c>
      <c r="AB5514" t="s">
        <v>40</v>
      </c>
      <c r="AC5514" t="s">
        <v>73</v>
      </c>
      <c r="AD5514" t="s">
        <v>40</v>
      </c>
      <c r="AE5514" t="s">
        <v>46</v>
      </c>
      <c r="AF5514">
        <v>106.05</v>
      </c>
      <c r="AH5514">
        <v>6981.35</v>
      </c>
      <c r="AI5514">
        <v>0</v>
      </c>
      <c r="AJ5514">
        <v>0</v>
      </c>
      <c r="AK5514">
        <v>1551.66</v>
      </c>
      <c r="AL5514">
        <v>8533.01</v>
      </c>
      <c r="AM5514" t="s">
        <v>57</v>
      </c>
      <c r="AN5514" t="s">
        <v>63</v>
      </c>
      <c r="AO5514" t="s">
        <v>64</v>
      </c>
    </row>
    <row r="5515" spans="1:41" x14ac:dyDescent="0.35">
      <c r="A5515" t="s">
        <v>6700</v>
      </c>
      <c r="B5515" t="s">
        <v>49</v>
      </c>
      <c r="C5515" s="10">
        <v>50</v>
      </c>
      <c r="D5515" s="5" t="str" cm="1">
        <f t="array" ref="D5515">_xlfn.IFS(C5515&lt;=29, "18-29", C5515&lt;=39, "30-39", C5515&lt;=49, "40-49", C5515&lt;=59, "50-59",C5515&lt;=69, "60-69", C5515&gt;=70, "70+")</f>
        <v>50-59</v>
      </c>
      <c r="E5515" t="s">
        <v>43</v>
      </c>
      <c r="F5515">
        <v>3</v>
      </c>
      <c r="G5515" t="s">
        <v>1243</v>
      </c>
      <c r="H5515">
        <v>94542</v>
      </c>
      <c r="I5515">
        <v>37.656694999999999</v>
      </c>
      <c r="J5515">
        <v>-122.048361</v>
      </c>
      <c r="K5515">
        <v>0</v>
      </c>
      <c r="L5515">
        <v>3</v>
      </c>
      <c r="M5515" t="str" cm="1">
        <f t="array" ref="M5515">_xlfn.IFS(L5515&lt;=12, "New (0-12 months)", L5515&lt;=36, "Mid (13-36 months)", L5515&gt;=37,"Long (37+ months)")</f>
        <v>New (0-12 months)</v>
      </c>
      <c r="N5515" t="s">
        <v>42</v>
      </c>
      <c r="O5515" t="s">
        <v>40</v>
      </c>
      <c r="P5515">
        <v>19.579999999999998</v>
      </c>
      <c r="Q5515" t="s">
        <v>43</v>
      </c>
      <c r="R5515" t="s">
        <v>43</v>
      </c>
      <c r="S5515" t="s">
        <v>8234</v>
      </c>
      <c r="T5515" s="1">
        <v>0</v>
      </c>
      <c r="U5515" t="s">
        <v>8234</v>
      </c>
      <c r="V5515" t="s">
        <v>8234</v>
      </c>
      <c r="W5515" t="s">
        <v>8234</v>
      </c>
      <c r="X5515" t="s">
        <v>8234</v>
      </c>
      <c r="Y5515" t="s">
        <v>8234</v>
      </c>
      <c r="Z5515" t="s">
        <v>8234</v>
      </c>
      <c r="AA5515" t="s">
        <v>8234</v>
      </c>
      <c r="AB5515" t="s">
        <v>8234</v>
      </c>
      <c r="AC5515" t="s">
        <v>51</v>
      </c>
      <c r="AD5515" t="s">
        <v>43</v>
      </c>
      <c r="AE5515" t="s">
        <v>46</v>
      </c>
      <c r="AF5515">
        <v>20.85</v>
      </c>
      <c r="AH5515">
        <v>60.65</v>
      </c>
      <c r="AI5515">
        <v>0</v>
      </c>
      <c r="AJ5515">
        <v>0</v>
      </c>
      <c r="AK5515">
        <v>58.74</v>
      </c>
      <c r="AL5515">
        <v>119.39</v>
      </c>
      <c r="AM5515" t="s">
        <v>98</v>
      </c>
    </row>
    <row r="5516" spans="1:41" x14ac:dyDescent="0.35">
      <c r="A5516" t="s">
        <v>6701</v>
      </c>
      <c r="B5516" t="s">
        <v>39</v>
      </c>
      <c r="C5516" s="10">
        <v>39</v>
      </c>
      <c r="D5516" s="5" t="str" cm="1">
        <f t="array" ref="D5516">_xlfn.IFS(C5516&lt;=29, "18-29", C5516&lt;=39, "30-39", C5516&lt;=49, "40-49", C5516&lt;=59, "50-59",C5516&lt;=69, "60-69", C5516&gt;=70, "70+")</f>
        <v>30-39</v>
      </c>
      <c r="E5516" t="s">
        <v>40</v>
      </c>
      <c r="F5516">
        <v>2</v>
      </c>
      <c r="G5516" t="s">
        <v>2873</v>
      </c>
      <c r="H5516">
        <v>95420</v>
      </c>
      <c r="I5516">
        <v>39.361283</v>
      </c>
      <c r="J5516">
        <v>-123.784599</v>
      </c>
      <c r="K5516">
        <v>8</v>
      </c>
      <c r="L5516">
        <v>72</v>
      </c>
      <c r="M5516" t="str" cm="1">
        <f t="array" ref="M5516">_xlfn.IFS(L5516&lt;=12, "New (0-12 months)", L5516&lt;=36, "Mid (13-36 months)", L5516&gt;=37,"Long (37+ months)")</f>
        <v>Long (37+ months)</v>
      </c>
      <c r="N5516" t="s">
        <v>42</v>
      </c>
      <c r="O5516" t="s">
        <v>40</v>
      </c>
      <c r="P5516">
        <v>18.739999999999998</v>
      </c>
      <c r="Q5516" t="s">
        <v>40</v>
      </c>
      <c r="R5516" t="s">
        <v>40</v>
      </c>
      <c r="S5516" t="s">
        <v>55</v>
      </c>
      <c r="T5516" s="1">
        <v>19</v>
      </c>
      <c r="U5516" t="s">
        <v>40</v>
      </c>
      <c r="V5516" t="s">
        <v>40</v>
      </c>
      <c r="W5516" t="s">
        <v>43</v>
      </c>
      <c r="X5516" t="s">
        <v>43</v>
      </c>
      <c r="Y5516" t="s">
        <v>40</v>
      </c>
      <c r="Z5516" t="s">
        <v>43</v>
      </c>
      <c r="AA5516" t="s">
        <v>43</v>
      </c>
      <c r="AB5516" t="s">
        <v>40</v>
      </c>
      <c r="AC5516" t="s">
        <v>73</v>
      </c>
      <c r="AD5516" t="s">
        <v>40</v>
      </c>
      <c r="AE5516" t="s">
        <v>56</v>
      </c>
      <c r="AF5516">
        <v>95.1</v>
      </c>
      <c r="AH5516">
        <v>6843.15</v>
      </c>
      <c r="AI5516">
        <v>0</v>
      </c>
      <c r="AJ5516">
        <v>0</v>
      </c>
      <c r="AK5516">
        <v>1349.28</v>
      </c>
      <c r="AL5516">
        <v>8192.43</v>
      </c>
      <c r="AM5516" t="s">
        <v>47</v>
      </c>
    </row>
    <row r="5517" spans="1:41" x14ac:dyDescent="0.35">
      <c r="A5517" t="s">
        <v>6702</v>
      </c>
      <c r="B5517" t="s">
        <v>39</v>
      </c>
      <c r="C5517" s="10">
        <v>58</v>
      </c>
      <c r="D5517" s="5" t="str" cm="1">
        <f t="array" ref="D5517">_xlfn.IFS(C5517&lt;=29, "18-29", C5517&lt;=39, "30-39", C5517&lt;=49, "40-49", C5517&lt;=59, "50-59",C5517&lt;=69, "60-69", C5517&gt;=70, "70+")</f>
        <v>50-59</v>
      </c>
      <c r="E5517" t="s">
        <v>43</v>
      </c>
      <c r="F5517">
        <v>0</v>
      </c>
      <c r="G5517" t="s">
        <v>192</v>
      </c>
      <c r="H5517">
        <v>95452</v>
      </c>
      <c r="I5517">
        <v>38.419525</v>
      </c>
      <c r="J5517">
        <v>-122.521585</v>
      </c>
      <c r="K5517">
        <v>0</v>
      </c>
      <c r="L5517">
        <v>10</v>
      </c>
      <c r="M5517" t="str" cm="1">
        <f t="array" ref="M5517">_xlfn.IFS(L5517&lt;=12, "New (0-12 months)", L5517&lt;=36, "Mid (13-36 months)", L5517&gt;=37,"Long (37+ months)")</f>
        <v>New (0-12 months)</v>
      </c>
      <c r="N5517" t="s">
        <v>42</v>
      </c>
      <c r="O5517" t="s">
        <v>40</v>
      </c>
      <c r="P5517">
        <v>8.35</v>
      </c>
      <c r="Q5517" t="s">
        <v>43</v>
      </c>
      <c r="R5517" t="s">
        <v>40</v>
      </c>
      <c r="S5517" t="s">
        <v>44</v>
      </c>
      <c r="T5517" s="1">
        <v>29</v>
      </c>
      <c r="U5517" t="s">
        <v>43</v>
      </c>
      <c r="V5517" t="s">
        <v>43</v>
      </c>
      <c r="W5517" t="s">
        <v>43</v>
      </c>
      <c r="X5517" t="s">
        <v>40</v>
      </c>
      <c r="Y5517" t="s">
        <v>43</v>
      </c>
      <c r="Z5517" t="s">
        <v>40</v>
      </c>
      <c r="AA5517" t="s">
        <v>40</v>
      </c>
      <c r="AB5517" t="s">
        <v>40</v>
      </c>
      <c r="AC5517" t="s">
        <v>51</v>
      </c>
      <c r="AD5517" t="s">
        <v>40</v>
      </c>
      <c r="AE5517" t="s">
        <v>46</v>
      </c>
      <c r="AF5517">
        <v>60.95</v>
      </c>
      <c r="AH5517">
        <v>629.54999999999995</v>
      </c>
      <c r="AI5517">
        <v>0</v>
      </c>
      <c r="AJ5517">
        <v>0</v>
      </c>
      <c r="AK5517">
        <v>83.5</v>
      </c>
      <c r="AL5517">
        <v>713.05</v>
      </c>
      <c r="AM5517" t="s">
        <v>47</v>
      </c>
    </row>
    <row r="5518" spans="1:41" x14ac:dyDescent="0.35">
      <c r="A5518" t="s">
        <v>6703</v>
      </c>
      <c r="B5518" t="s">
        <v>49</v>
      </c>
      <c r="C5518" s="10">
        <v>37</v>
      </c>
      <c r="D5518" s="5" t="str" cm="1">
        <f t="array" ref="D5518">_xlfn.IFS(C5518&lt;=29, "18-29", C5518&lt;=39, "30-39", C5518&lt;=49, "40-49", C5518&lt;=59, "50-59",C5518&lt;=69, "60-69", C5518&gt;=70, "70+")</f>
        <v>30-39</v>
      </c>
      <c r="E5518" t="s">
        <v>43</v>
      </c>
      <c r="F5518">
        <v>0</v>
      </c>
      <c r="G5518" t="s">
        <v>1252</v>
      </c>
      <c r="H5518">
        <v>95713</v>
      </c>
      <c r="I5518">
        <v>39.084645000000002</v>
      </c>
      <c r="J5518">
        <v>-120.894014</v>
      </c>
      <c r="K5518">
        <v>0</v>
      </c>
      <c r="L5518">
        <v>1</v>
      </c>
      <c r="M5518" t="str" cm="1">
        <f t="array" ref="M5518">_xlfn.IFS(L5518&lt;=12, "New (0-12 months)", L5518&lt;=36, "Mid (13-36 months)", L5518&gt;=37,"Long (37+ months)")</f>
        <v>New (0-12 months)</v>
      </c>
      <c r="N5518" t="s">
        <v>42</v>
      </c>
      <c r="O5518" t="s">
        <v>40</v>
      </c>
      <c r="P5518">
        <v>28.25</v>
      </c>
      <c r="Q5518" t="s">
        <v>40</v>
      </c>
      <c r="R5518" t="s">
        <v>40</v>
      </c>
      <c r="S5518" t="s">
        <v>44</v>
      </c>
      <c r="T5518" s="1">
        <v>9</v>
      </c>
      <c r="U5518" t="s">
        <v>43</v>
      </c>
      <c r="V5518" t="s">
        <v>43</v>
      </c>
      <c r="W5518" t="s">
        <v>43</v>
      </c>
      <c r="X5518" t="s">
        <v>43</v>
      </c>
      <c r="Y5518" t="s">
        <v>43</v>
      </c>
      <c r="Z5518" t="s">
        <v>43</v>
      </c>
      <c r="AA5518" t="s">
        <v>43</v>
      </c>
      <c r="AB5518" t="s">
        <v>40</v>
      </c>
      <c r="AC5518" t="s">
        <v>51</v>
      </c>
      <c r="AD5518" t="s">
        <v>40</v>
      </c>
      <c r="AE5518" t="s">
        <v>56</v>
      </c>
      <c r="AF5518">
        <v>50.45</v>
      </c>
      <c r="AH5518">
        <v>50.45</v>
      </c>
      <c r="AI5518">
        <v>0</v>
      </c>
      <c r="AJ5518">
        <v>0</v>
      </c>
      <c r="AK5518">
        <v>28.25</v>
      </c>
      <c r="AL5518">
        <v>78.7</v>
      </c>
      <c r="AM5518" t="s">
        <v>57</v>
      </c>
      <c r="AN5518" t="s">
        <v>58</v>
      </c>
      <c r="AO5518" t="s">
        <v>104</v>
      </c>
    </row>
    <row r="5519" spans="1:41" x14ac:dyDescent="0.35">
      <c r="A5519" t="s">
        <v>6704</v>
      </c>
      <c r="B5519" t="s">
        <v>39</v>
      </c>
      <c r="C5519" s="10">
        <v>32</v>
      </c>
      <c r="D5519" s="5" t="str" cm="1">
        <f t="array" ref="D5519">_xlfn.IFS(C5519&lt;=29, "18-29", C5519&lt;=39, "30-39", C5519&lt;=49, "40-49", C5519&lt;=59, "50-59",C5519&lt;=69, "60-69", C5519&gt;=70, "70+")</f>
        <v>30-39</v>
      </c>
      <c r="E5519" t="s">
        <v>40</v>
      </c>
      <c r="F5519">
        <v>3</v>
      </c>
      <c r="G5519" t="s">
        <v>2117</v>
      </c>
      <c r="H5519">
        <v>95338</v>
      </c>
      <c r="I5519">
        <v>37.526791000000003</v>
      </c>
      <c r="J5519">
        <v>-119.99437</v>
      </c>
      <c r="K5519">
        <v>0</v>
      </c>
      <c r="L5519">
        <v>47</v>
      </c>
      <c r="M5519" t="str" cm="1">
        <f t="array" ref="M5519">_xlfn.IFS(L5519&lt;=12, "New (0-12 months)", L5519&lt;=36, "Mid (13-36 months)", L5519&gt;=37,"Long (37+ months)")</f>
        <v>Long (37+ months)</v>
      </c>
      <c r="N5519" t="s">
        <v>42</v>
      </c>
      <c r="O5519" t="s">
        <v>40</v>
      </c>
      <c r="P5519">
        <v>30.06</v>
      </c>
      <c r="Q5519" t="s">
        <v>43</v>
      </c>
      <c r="R5519" t="s">
        <v>40</v>
      </c>
      <c r="S5519" t="s">
        <v>79</v>
      </c>
      <c r="T5519" s="1">
        <v>57</v>
      </c>
      <c r="U5519" t="s">
        <v>43</v>
      </c>
      <c r="V5519" t="s">
        <v>40</v>
      </c>
      <c r="W5519" t="s">
        <v>43</v>
      </c>
      <c r="X5519" t="s">
        <v>40</v>
      </c>
      <c r="Y5519" t="s">
        <v>43</v>
      </c>
      <c r="Z5519" t="s">
        <v>40</v>
      </c>
      <c r="AA5519" t="s">
        <v>40</v>
      </c>
      <c r="AB5519" t="s">
        <v>43</v>
      </c>
      <c r="AC5519" t="s">
        <v>73</v>
      </c>
      <c r="AD5519" t="s">
        <v>43</v>
      </c>
      <c r="AE5519" t="s">
        <v>56</v>
      </c>
      <c r="AF5519">
        <v>63.8</v>
      </c>
      <c r="AH5519">
        <v>3007.25</v>
      </c>
      <c r="AI5519">
        <v>0</v>
      </c>
      <c r="AJ5519">
        <v>80</v>
      </c>
      <c r="AK5519">
        <v>1412.82</v>
      </c>
      <c r="AL5519">
        <v>4500.07</v>
      </c>
      <c r="AM5519" t="s">
        <v>47</v>
      </c>
    </row>
    <row r="5520" spans="1:41" x14ac:dyDescent="0.35">
      <c r="A5520" t="s">
        <v>6705</v>
      </c>
      <c r="B5520" t="s">
        <v>49</v>
      </c>
      <c r="C5520" s="10">
        <v>62</v>
      </c>
      <c r="D5520" s="5" t="str" cm="1">
        <f t="array" ref="D5520">_xlfn.IFS(C5520&lt;=29, "18-29", C5520&lt;=39, "30-39", C5520&lt;=49, "40-49", C5520&lt;=59, "50-59",C5520&lt;=69, "60-69", C5520&gt;=70, "70+")</f>
        <v>60-69</v>
      </c>
      <c r="E5520" t="s">
        <v>43</v>
      </c>
      <c r="F5520">
        <v>0</v>
      </c>
      <c r="G5520" t="s">
        <v>1052</v>
      </c>
      <c r="H5520">
        <v>94973</v>
      </c>
      <c r="I5520">
        <v>38.005839000000002</v>
      </c>
      <c r="J5520">
        <v>-122.638155</v>
      </c>
      <c r="K5520">
        <v>0</v>
      </c>
      <c r="L5520">
        <v>22</v>
      </c>
      <c r="M5520" t="str" cm="1">
        <f t="array" ref="M5520">_xlfn.IFS(L5520&lt;=12, "New (0-12 months)", L5520&lt;=36, "Mid (13-36 months)", L5520&gt;=37,"Long (37+ months)")</f>
        <v>Mid (13-36 months)</v>
      </c>
      <c r="N5520" t="s">
        <v>42</v>
      </c>
      <c r="O5520" t="s">
        <v>43</v>
      </c>
      <c r="P5520">
        <v>0</v>
      </c>
      <c r="Q5520" t="s">
        <v>8234</v>
      </c>
      <c r="R5520" t="s">
        <v>40</v>
      </c>
      <c r="S5520" t="s">
        <v>79</v>
      </c>
      <c r="T5520" s="1">
        <v>19</v>
      </c>
      <c r="U5520" t="s">
        <v>43</v>
      </c>
      <c r="V5520" t="s">
        <v>43</v>
      </c>
      <c r="W5520" t="s">
        <v>40</v>
      </c>
      <c r="X5520" t="s">
        <v>40</v>
      </c>
      <c r="Y5520" t="s">
        <v>40</v>
      </c>
      <c r="Z5520" t="s">
        <v>40</v>
      </c>
      <c r="AA5520" t="s">
        <v>40</v>
      </c>
      <c r="AB5520" t="s">
        <v>40</v>
      </c>
      <c r="AC5520" t="s">
        <v>73</v>
      </c>
      <c r="AD5520" t="s">
        <v>43</v>
      </c>
      <c r="AE5520" t="s">
        <v>56</v>
      </c>
      <c r="AF5520">
        <v>56.75</v>
      </c>
      <c r="AH5520">
        <v>1304.8499999999999</v>
      </c>
      <c r="AI5520">
        <v>0</v>
      </c>
      <c r="AJ5520">
        <v>0</v>
      </c>
      <c r="AK5520">
        <v>0</v>
      </c>
      <c r="AL5520">
        <v>1304.8499999999999</v>
      </c>
      <c r="AM5520" t="s">
        <v>47</v>
      </c>
    </row>
    <row r="5521" spans="1:41" x14ac:dyDescent="0.35">
      <c r="A5521" t="s">
        <v>6706</v>
      </c>
      <c r="B5521" t="s">
        <v>49</v>
      </c>
      <c r="C5521" s="10">
        <v>53</v>
      </c>
      <c r="D5521" s="5" t="str" cm="1">
        <f t="array" ref="D5521">_xlfn.IFS(C5521&lt;=29, "18-29", C5521&lt;=39, "30-39", C5521&lt;=49, "40-49", C5521&lt;=59, "50-59",C5521&lt;=69, "60-69", C5521&gt;=70, "70+")</f>
        <v>50-59</v>
      </c>
      <c r="E5521" t="s">
        <v>43</v>
      </c>
      <c r="F5521">
        <v>0</v>
      </c>
      <c r="G5521" t="s">
        <v>6707</v>
      </c>
      <c r="H5521">
        <v>96150</v>
      </c>
      <c r="I5521">
        <v>38.911577000000001</v>
      </c>
      <c r="J5521">
        <v>-120.10616899999999</v>
      </c>
      <c r="K5521">
        <v>0</v>
      </c>
      <c r="L5521">
        <v>31</v>
      </c>
      <c r="M5521" t="str" cm="1">
        <f t="array" ref="M5521">_xlfn.IFS(L5521&lt;=12, "New (0-12 months)", L5521&lt;=36, "Mid (13-36 months)", L5521&gt;=37,"Long (37+ months)")</f>
        <v>Mid (13-36 months)</v>
      </c>
      <c r="N5521" t="s">
        <v>42</v>
      </c>
      <c r="O5521" t="s">
        <v>40</v>
      </c>
      <c r="P5521">
        <v>9.27</v>
      </c>
      <c r="Q5521" t="s">
        <v>40</v>
      </c>
      <c r="R5521" t="s">
        <v>40</v>
      </c>
      <c r="S5521" t="s">
        <v>55</v>
      </c>
      <c r="T5521" s="1">
        <v>30</v>
      </c>
      <c r="U5521" t="s">
        <v>43</v>
      </c>
      <c r="V5521" t="s">
        <v>40</v>
      </c>
      <c r="W5521" t="s">
        <v>40</v>
      </c>
      <c r="X5521" t="s">
        <v>43</v>
      </c>
      <c r="Y5521" t="s">
        <v>40</v>
      </c>
      <c r="Z5521" t="s">
        <v>40</v>
      </c>
      <c r="AA5521" t="s">
        <v>40</v>
      </c>
      <c r="AB5521" t="s">
        <v>40</v>
      </c>
      <c r="AC5521" t="s">
        <v>45</v>
      </c>
      <c r="AD5521" t="s">
        <v>40</v>
      </c>
      <c r="AE5521" t="s">
        <v>56</v>
      </c>
      <c r="AF5521">
        <v>103.45</v>
      </c>
      <c r="AH5521">
        <v>3066.45</v>
      </c>
      <c r="AI5521">
        <v>0</v>
      </c>
      <c r="AJ5521">
        <v>0</v>
      </c>
      <c r="AK5521">
        <v>287.37</v>
      </c>
      <c r="AL5521">
        <v>3353.82</v>
      </c>
      <c r="AM5521" t="s">
        <v>57</v>
      </c>
      <c r="AN5521" t="s">
        <v>63</v>
      </c>
      <c r="AO5521" t="s">
        <v>1887</v>
      </c>
    </row>
    <row r="5522" spans="1:41" x14ac:dyDescent="0.35">
      <c r="A5522" t="s">
        <v>6708</v>
      </c>
      <c r="B5522" t="s">
        <v>39</v>
      </c>
      <c r="C5522" s="10">
        <v>64</v>
      </c>
      <c r="D5522" s="5" t="str" cm="1">
        <f t="array" ref="D5522">_xlfn.IFS(C5522&lt;=29, "18-29", C5522&lt;=39, "30-39", C5522&lt;=49, "40-49", C5522&lt;=59, "50-59",C5522&lt;=69, "60-69", C5522&gt;=70, "70+")</f>
        <v>60-69</v>
      </c>
      <c r="E5522" t="s">
        <v>40</v>
      </c>
      <c r="F5522">
        <v>5</v>
      </c>
      <c r="G5522" t="s">
        <v>798</v>
      </c>
      <c r="H5522">
        <v>96019</v>
      </c>
      <c r="I5522">
        <v>40.692523000000001</v>
      </c>
      <c r="J5522">
        <v>-122.369876</v>
      </c>
      <c r="K5522">
        <v>7</v>
      </c>
      <c r="L5522">
        <v>39</v>
      </c>
      <c r="M5522" t="str" cm="1">
        <f t="array" ref="M5522">_xlfn.IFS(L5522&lt;=12, "New (0-12 months)", L5522&lt;=36, "Mid (13-36 months)", L5522&gt;=37,"Long (37+ months)")</f>
        <v>Long (37+ months)</v>
      </c>
      <c r="N5522" t="s">
        <v>129</v>
      </c>
      <c r="O5522" t="s">
        <v>40</v>
      </c>
      <c r="P5522">
        <v>40.68</v>
      </c>
      <c r="Q5522" t="s">
        <v>43</v>
      </c>
      <c r="R5522" t="s">
        <v>40</v>
      </c>
      <c r="S5522" t="s">
        <v>55</v>
      </c>
      <c r="T5522" s="1">
        <v>76</v>
      </c>
      <c r="U5522" t="s">
        <v>43</v>
      </c>
      <c r="V5522" t="s">
        <v>43</v>
      </c>
      <c r="W5522" t="s">
        <v>40</v>
      </c>
      <c r="X5522" t="s">
        <v>40</v>
      </c>
      <c r="Y5522" t="s">
        <v>43</v>
      </c>
      <c r="Z5522" t="s">
        <v>43</v>
      </c>
      <c r="AA5522" t="s">
        <v>43</v>
      </c>
      <c r="AB5522" t="s">
        <v>40</v>
      </c>
      <c r="AC5522" t="s">
        <v>51</v>
      </c>
      <c r="AD5522" t="s">
        <v>40</v>
      </c>
      <c r="AE5522" t="s">
        <v>56</v>
      </c>
      <c r="AF5522">
        <v>81.5</v>
      </c>
      <c r="AH5522">
        <v>3107.3</v>
      </c>
      <c r="AI5522">
        <v>0</v>
      </c>
      <c r="AJ5522">
        <v>0</v>
      </c>
      <c r="AK5522">
        <v>1586.52</v>
      </c>
      <c r="AL5522">
        <v>4693.82</v>
      </c>
      <c r="AM5522" t="s">
        <v>47</v>
      </c>
    </row>
    <row r="5523" spans="1:41" x14ac:dyDescent="0.35">
      <c r="A5523" t="s">
        <v>6709</v>
      </c>
      <c r="B5523" t="s">
        <v>49</v>
      </c>
      <c r="C5523" s="10">
        <v>71</v>
      </c>
      <c r="D5523" s="5" t="str" cm="1">
        <f t="array" ref="D5523">_xlfn.IFS(C5523&lt;=29, "18-29", C5523&lt;=39, "30-39", C5523&lt;=49, "40-49", C5523&lt;=59, "50-59",C5523&lt;=69, "60-69", C5523&gt;=70, "70+")</f>
        <v>70+</v>
      </c>
      <c r="E5523" t="s">
        <v>40</v>
      </c>
      <c r="F5523">
        <v>0</v>
      </c>
      <c r="G5523" t="s">
        <v>320</v>
      </c>
      <c r="H5523">
        <v>91710</v>
      </c>
      <c r="I5523">
        <v>33.990645999999998</v>
      </c>
      <c r="J5523">
        <v>-117.663025</v>
      </c>
      <c r="K5523">
        <v>1</v>
      </c>
      <c r="L5523">
        <v>30</v>
      </c>
      <c r="M5523" t="str" cm="1">
        <f t="array" ref="M5523">_xlfn.IFS(L5523&lt;=12, "New (0-12 months)", L5523&lt;=36, "Mid (13-36 months)", L5523&gt;=37,"Long (37+ months)")</f>
        <v>Mid (13-36 months)</v>
      </c>
      <c r="N5523" t="s">
        <v>42</v>
      </c>
      <c r="O5523" t="s">
        <v>40</v>
      </c>
      <c r="P5523">
        <v>4.6500000000000004</v>
      </c>
      <c r="Q5523" t="s">
        <v>43</v>
      </c>
      <c r="R5523" t="s">
        <v>40</v>
      </c>
      <c r="S5523" t="s">
        <v>79</v>
      </c>
      <c r="T5523" s="1">
        <v>29</v>
      </c>
      <c r="U5523" t="s">
        <v>43</v>
      </c>
      <c r="V5523" t="s">
        <v>40</v>
      </c>
      <c r="W5523" t="s">
        <v>43</v>
      </c>
      <c r="X5523" t="s">
        <v>43</v>
      </c>
      <c r="Y5523" t="s">
        <v>43</v>
      </c>
      <c r="Z5523" t="s">
        <v>43</v>
      </c>
      <c r="AA5523" t="s">
        <v>43</v>
      </c>
      <c r="AB5523" t="s">
        <v>40</v>
      </c>
      <c r="AC5523" t="s">
        <v>51</v>
      </c>
      <c r="AD5523" t="s">
        <v>40</v>
      </c>
      <c r="AE5523" t="s">
        <v>56</v>
      </c>
      <c r="AF5523">
        <v>50.4</v>
      </c>
      <c r="AH5523">
        <v>1527.5</v>
      </c>
      <c r="AI5523">
        <v>0</v>
      </c>
      <c r="AJ5523">
        <v>0</v>
      </c>
      <c r="AK5523">
        <v>139.5</v>
      </c>
      <c r="AL5523">
        <v>1667</v>
      </c>
      <c r="AM5523" t="s">
        <v>57</v>
      </c>
      <c r="AN5523" t="s">
        <v>121</v>
      </c>
      <c r="AO5523" t="s">
        <v>195</v>
      </c>
    </row>
    <row r="5524" spans="1:41" x14ac:dyDescent="0.35">
      <c r="A5524" t="s">
        <v>6710</v>
      </c>
      <c r="B5524" t="s">
        <v>39</v>
      </c>
      <c r="C5524" s="10">
        <v>43</v>
      </c>
      <c r="D5524" s="5" t="str" cm="1">
        <f t="array" ref="D5524">_xlfn.IFS(C5524&lt;=29, "18-29", C5524&lt;=39, "30-39", C5524&lt;=49, "40-49", C5524&lt;=59, "50-59",C5524&lt;=69, "60-69", C5524&gt;=70, "70+")</f>
        <v>40-49</v>
      </c>
      <c r="E5524" t="s">
        <v>40</v>
      </c>
      <c r="F5524">
        <v>1</v>
      </c>
      <c r="G5524" t="s">
        <v>2727</v>
      </c>
      <c r="H5524">
        <v>93673</v>
      </c>
      <c r="I5524">
        <v>36.456091000000001</v>
      </c>
      <c r="J5524">
        <v>-119.486225</v>
      </c>
      <c r="K5524">
        <v>3</v>
      </c>
      <c r="L5524">
        <v>12</v>
      </c>
      <c r="M5524" t="str" cm="1">
        <f t="array" ref="M5524">_xlfn.IFS(L5524&lt;=12, "New (0-12 months)", L5524&lt;=36, "Mid (13-36 months)", L5524&gt;=37,"Long (37+ months)")</f>
        <v>New (0-12 months)</v>
      </c>
      <c r="N5524" t="s">
        <v>42</v>
      </c>
      <c r="O5524" t="s">
        <v>40</v>
      </c>
      <c r="P5524">
        <v>24.65</v>
      </c>
      <c r="Q5524" t="s">
        <v>43</v>
      </c>
      <c r="R5524" t="s">
        <v>43</v>
      </c>
      <c r="S5524" t="s">
        <v>8234</v>
      </c>
      <c r="T5524" s="1">
        <v>0</v>
      </c>
      <c r="U5524" t="s">
        <v>8234</v>
      </c>
      <c r="V5524" t="s">
        <v>8234</v>
      </c>
      <c r="W5524" t="s">
        <v>8234</v>
      </c>
      <c r="X5524" t="s">
        <v>8234</v>
      </c>
      <c r="Y5524" t="s">
        <v>8234</v>
      </c>
      <c r="Z5524" t="s">
        <v>8234</v>
      </c>
      <c r="AA5524" t="s">
        <v>8234</v>
      </c>
      <c r="AB5524" t="s">
        <v>8234</v>
      </c>
      <c r="AC5524" t="s">
        <v>51</v>
      </c>
      <c r="AD5524" t="s">
        <v>40</v>
      </c>
      <c r="AE5524" t="s">
        <v>46</v>
      </c>
      <c r="AF5524">
        <v>20.100000000000001</v>
      </c>
      <c r="AH5524">
        <v>232.4</v>
      </c>
      <c r="AI5524">
        <v>0</v>
      </c>
      <c r="AJ5524">
        <v>0</v>
      </c>
      <c r="AK5524">
        <v>295.8</v>
      </c>
      <c r="AL5524">
        <v>528.20000000000005</v>
      </c>
      <c r="AM5524" t="s">
        <v>47</v>
      </c>
    </row>
    <row r="5525" spans="1:41" x14ac:dyDescent="0.35">
      <c r="A5525" t="s">
        <v>6711</v>
      </c>
      <c r="B5525" t="s">
        <v>49</v>
      </c>
      <c r="C5525" s="10">
        <v>74</v>
      </c>
      <c r="D5525" s="5" t="str" cm="1">
        <f t="array" ref="D5525">_xlfn.IFS(C5525&lt;=29, "18-29", C5525&lt;=39, "30-39", C5525&lt;=49, "40-49", C5525&lt;=59, "50-59",C5525&lt;=69, "60-69", C5525&gt;=70, "70+")</f>
        <v>70+</v>
      </c>
      <c r="E5525" t="s">
        <v>40</v>
      </c>
      <c r="F5525">
        <v>0</v>
      </c>
      <c r="G5525" t="s">
        <v>6265</v>
      </c>
      <c r="H5525">
        <v>96074</v>
      </c>
      <c r="I5525">
        <v>39.884394999999998</v>
      </c>
      <c r="J5525">
        <v>-122.587513</v>
      </c>
      <c r="K5525">
        <v>2</v>
      </c>
      <c r="L5525">
        <v>10</v>
      </c>
      <c r="M5525" t="str" cm="1">
        <f t="array" ref="M5525">_xlfn.IFS(L5525&lt;=12, "New (0-12 months)", L5525&lt;=36, "Mid (13-36 months)", L5525&gt;=37,"Long (37+ months)")</f>
        <v>New (0-12 months)</v>
      </c>
      <c r="N5525" t="s">
        <v>42</v>
      </c>
      <c r="O5525" t="s">
        <v>40</v>
      </c>
      <c r="P5525">
        <v>46.5</v>
      </c>
      <c r="Q5525" t="s">
        <v>40</v>
      </c>
      <c r="R5525" t="s">
        <v>40</v>
      </c>
      <c r="S5525" t="s">
        <v>44</v>
      </c>
      <c r="T5525" s="1">
        <v>4</v>
      </c>
      <c r="U5525" t="s">
        <v>43</v>
      </c>
      <c r="V5525" t="s">
        <v>43</v>
      </c>
      <c r="W5525" t="s">
        <v>43</v>
      </c>
      <c r="X5525" t="s">
        <v>43</v>
      </c>
      <c r="Y5525" t="s">
        <v>43</v>
      </c>
      <c r="Z5525" t="s">
        <v>40</v>
      </c>
      <c r="AA5525" t="s">
        <v>43</v>
      </c>
      <c r="AB5525" t="s">
        <v>40</v>
      </c>
      <c r="AC5525" t="s">
        <v>51</v>
      </c>
      <c r="AD5525" t="s">
        <v>40</v>
      </c>
      <c r="AE5525" t="s">
        <v>56</v>
      </c>
      <c r="AF5525">
        <v>86.65</v>
      </c>
      <c r="AH5525">
        <v>856.65</v>
      </c>
      <c r="AI5525">
        <v>0</v>
      </c>
      <c r="AJ5525">
        <v>0</v>
      </c>
      <c r="AK5525">
        <v>465</v>
      </c>
      <c r="AL5525">
        <v>1321.65</v>
      </c>
      <c r="AM5525" t="s">
        <v>57</v>
      </c>
      <c r="AN5525" t="s">
        <v>63</v>
      </c>
      <c r="AO5525" t="s">
        <v>101</v>
      </c>
    </row>
    <row r="5526" spans="1:41" x14ac:dyDescent="0.35">
      <c r="A5526" t="s">
        <v>6712</v>
      </c>
      <c r="B5526" t="s">
        <v>49</v>
      </c>
      <c r="C5526" s="10">
        <v>77</v>
      </c>
      <c r="D5526" s="5" t="str" cm="1">
        <f t="array" ref="D5526">_xlfn.IFS(C5526&lt;=29, "18-29", C5526&lt;=39, "30-39", C5526&lt;=49, "40-49", C5526&lt;=59, "50-59",C5526&lt;=69, "60-69", C5526&gt;=70, "70+")</f>
        <v>70+</v>
      </c>
      <c r="E5526" t="s">
        <v>40</v>
      </c>
      <c r="F5526">
        <v>0</v>
      </c>
      <c r="G5526" t="s">
        <v>909</v>
      </c>
      <c r="H5526">
        <v>95346</v>
      </c>
      <c r="I5526">
        <v>38.121600999999998</v>
      </c>
      <c r="J5526">
        <v>-120.133915</v>
      </c>
      <c r="K5526">
        <v>4</v>
      </c>
      <c r="L5526">
        <v>45</v>
      </c>
      <c r="M5526" t="str" cm="1">
        <f t="array" ref="M5526">_xlfn.IFS(L5526&lt;=12, "New (0-12 months)", L5526&lt;=36, "Mid (13-36 months)", L5526&gt;=37,"Long (37+ months)")</f>
        <v>Long (37+ months)</v>
      </c>
      <c r="N5526" t="s">
        <v>42</v>
      </c>
      <c r="O5526" t="s">
        <v>40</v>
      </c>
      <c r="P5526">
        <v>9.39</v>
      </c>
      <c r="Q5526" t="s">
        <v>40</v>
      </c>
      <c r="R5526" t="s">
        <v>40</v>
      </c>
      <c r="S5526" t="s">
        <v>79</v>
      </c>
      <c r="T5526" s="1">
        <v>22</v>
      </c>
      <c r="U5526" t="s">
        <v>40</v>
      </c>
      <c r="V5526" t="s">
        <v>43</v>
      </c>
      <c r="W5526" t="s">
        <v>40</v>
      </c>
      <c r="X5526" t="s">
        <v>40</v>
      </c>
      <c r="Y5526" t="s">
        <v>43</v>
      </c>
      <c r="Z5526" t="s">
        <v>40</v>
      </c>
      <c r="AA5526" t="s">
        <v>43</v>
      </c>
      <c r="AB5526" t="s">
        <v>40</v>
      </c>
      <c r="AC5526" t="s">
        <v>73</v>
      </c>
      <c r="AD5526" t="s">
        <v>43</v>
      </c>
      <c r="AE5526" t="s">
        <v>46</v>
      </c>
      <c r="AF5526">
        <v>75.150000000000006</v>
      </c>
      <c r="AH5526">
        <v>3480.35</v>
      </c>
      <c r="AI5526">
        <v>0</v>
      </c>
      <c r="AJ5526">
        <v>0</v>
      </c>
      <c r="AK5526">
        <v>422.55</v>
      </c>
      <c r="AL5526">
        <v>3902.9</v>
      </c>
      <c r="AM5526" t="s">
        <v>47</v>
      </c>
    </row>
    <row r="5527" spans="1:41" x14ac:dyDescent="0.35">
      <c r="A5527" t="s">
        <v>6713</v>
      </c>
      <c r="B5527" t="s">
        <v>49</v>
      </c>
      <c r="C5527" s="10">
        <v>51</v>
      </c>
      <c r="D5527" s="5" t="str" cm="1">
        <f t="array" ref="D5527">_xlfn.IFS(C5527&lt;=29, "18-29", C5527&lt;=39, "30-39", C5527&lt;=49, "40-49", C5527&lt;=59, "50-59",C5527&lt;=69, "60-69", C5527&gt;=70, "70+")</f>
        <v>50-59</v>
      </c>
      <c r="E5527" t="s">
        <v>40</v>
      </c>
      <c r="F5527">
        <v>0</v>
      </c>
      <c r="G5527" t="s">
        <v>2331</v>
      </c>
      <c r="H5527">
        <v>95428</v>
      </c>
      <c r="I5527">
        <v>39.833069999999999</v>
      </c>
      <c r="J5527">
        <v>-123.178765</v>
      </c>
      <c r="K5527">
        <v>1</v>
      </c>
      <c r="L5527">
        <v>18</v>
      </c>
      <c r="M5527" t="str" cm="1">
        <f t="array" ref="M5527">_xlfn.IFS(L5527&lt;=12, "New (0-12 months)", L5527&lt;=36, "Mid (13-36 months)", L5527&gt;=37,"Long (37+ months)")</f>
        <v>Mid (13-36 months)</v>
      </c>
      <c r="N5527" t="s">
        <v>42</v>
      </c>
      <c r="O5527" t="s">
        <v>40</v>
      </c>
      <c r="P5527">
        <v>11.3</v>
      </c>
      <c r="Q5527" t="s">
        <v>40</v>
      </c>
      <c r="R5527" t="s">
        <v>40</v>
      </c>
      <c r="S5527" t="s">
        <v>55</v>
      </c>
      <c r="T5527" s="1">
        <v>16</v>
      </c>
      <c r="U5527" t="s">
        <v>40</v>
      </c>
      <c r="V5527" t="s">
        <v>43</v>
      </c>
      <c r="W5527" t="s">
        <v>43</v>
      </c>
      <c r="X5527" t="s">
        <v>43</v>
      </c>
      <c r="Y5527" t="s">
        <v>40</v>
      </c>
      <c r="Z5527" t="s">
        <v>40</v>
      </c>
      <c r="AA5527" t="s">
        <v>40</v>
      </c>
      <c r="AB5527" t="s">
        <v>40</v>
      </c>
      <c r="AC5527" t="s">
        <v>51</v>
      </c>
      <c r="AD5527" t="s">
        <v>40</v>
      </c>
      <c r="AE5527" t="s">
        <v>56</v>
      </c>
      <c r="AF5527">
        <v>99.4</v>
      </c>
      <c r="AH5527">
        <v>1742.95</v>
      </c>
      <c r="AI5527">
        <v>0</v>
      </c>
      <c r="AJ5527">
        <v>0</v>
      </c>
      <c r="AK5527">
        <v>203.4</v>
      </c>
      <c r="AL5527">
        <v>1946.35</v>
      </c>
      <c r="AM5527" t="s">
        <v>57</v>
      </c>
      <c r="AN5527" t="s">
        <v>121</v>
      </c>
      <c r="AO5527" t="s">
        <v>195</v>
      </c>
    </row>
    <row r="5528" spans="1:41" x14ac:dyDescent="0.35">
      <c r="A5528" t="s">
        <v>6714</v>
      </c>
      <c r="B5528" t="s">
        <v>49</v>
      </c>
      <c r="C5528" s="10">
        <v>19</v>
      </c>
      <c r="D5528" s="5" t="str" cm="1">
        <f t="array" ref="D5528">_xlfn.IFS(C5528&lt;=29, "18-29", C5528&lt;=39, "30-39", C5528&lt;=49, "40-49", C5528&lt;=59, "50-59",C5528&lt;=69, "60-69", C5528&gt;=70, "70+")</f>
        <v>18-29</v>
      </c>
      <c r="E5528" t="s">
        <v>40</v>
      </c>
      <c r="F5528">
        <v>3</v>
      </c>
      <c r="G5528" t="s">
        <v>2166</v>
      </c>
      <c r="H5528">
        <v>96011</v>
      </c>
      <c r="I5528">
        <v>41.096569000000002</v>
      </c>
      <c r="J5528">
        <v>-121.879082</v>
      </c>
      <c r="K5528">
        <v>1</v>
      </c>
      <c r="L5528">
        <v>70</v>
      </c>
      <c r="M5528" t="str" cm="1">
        <f t="array" ref="M5528">_xlfn.IFS(L5528&lt;=12, "New (0-12 months)", L5528&lt;=36, "Mid (13-36 months)", L5528&gt;=37,"Long (37+ months)")</f>
        <v>Long (37+ months)</v>
      </c>
      <c r="N5528" t="s">
        <v>72</v>
      </c>
      <c r="O5528" t="s">
        <v>43</v>
      </c>
      <c r="P5528">
        <v>0</v>
      </c>
      <c r="Q5528" t="s">
        <v>8234</v>
      </c>
      <c r="R5528" t="s">
        <v>40</v>
      </c>
      <c r="S5528" t="s">
        <v>44</v>
      </c>
      <c r="T5528" s="1">
        <v>47</v>
      </c>
      <c r="U5528" t="s">
        <v>43</v>
      </c>
      <c r="V5528" t="s">
        <v>40</v>
      </c>
      <c r="W5528" t="s">
        <v>40</v>
      </c>
      <c r="X5528" t="s">
        <v>40</v>
      </c>
      <c r="Y5528" t="s">
        <v>40</v>
      </c>
      <c r="Z5528" t="s">
        <v>40</v>
      </c>
      <c r="AA5528" t="s">
        <v>40</v>
      </c>
      <c r="AB5528" t="s">
        <v>40</v>
      </c>
      <c r="AC5528" t="s">
        <v>45</v>
      </c>
      <c r="AD5528" t="s">
        <v>43</v>
      </c>
      <c r="AE5528" t="s">
        <v>56</v>
      </c>
      <c r="AF5528">
        <v>60.35</v>
      </c>
      <c r="AH5528">
        <v>4138.7</v>
      </c>
      <c r="AI5528">
        <v>49.23</v>
      </c>
      <c r="AJ5528">
        <v>0</v>
      </c>
      <c r="AK5528">
        <v>0</v>
      </c>
      <c r="AL5528">
        <v>4089.47</v>
      </c>
      <c r="AM5528" t="s">
        <v>47</v>
      </c>
    </row>
    <row r="5529" spans="1:41" x14ac:dyDescent="0.35">
      <c r="A5529" t="s">
        <v>6715</v>
      </c>
      <c r="B5529" t="s">
        <v>39</v>
      </c>
      <c r="C5529" s="10">
        <v>56</v>
      </c>
      <c r="D5529" s="5" t="str" cm="1">
        <f t="array" ref="D5529">_xlfn.IFS(C5529&lt;=29, "18-29", C5529&lt;=39, "30-39", C5529&lt;=49, "40-49", C5529&lt;=59, "50-59",C5529&lt;=69, "60-69", C5529&gt;=70, "70+")</f>
        <v>50-59</v>
      </c>
      <c r="E5529" t="s">
        <v>40</v>
      </c>
      <c r="F5529">
        <v>0</v>
      </c>
      <c r="G5529" t="s">
        <v>2345</v>
      </c>
      <c r="H5529">
        <v>92304</v>
      </c>
      <c r="I5529">
        <v>34.559882000000002</v>
      </c>
      <c r="J5529">
        <v>-115.637164</v>
      </c>
      <c r="K5529">
        <v>5</v>
      </c>
      <c r="L5529">
        <v>72</v>
      </c>
      <c r="M5529" t="str" cm="1">
        <f t="array" ref="M5529">_xlfn.IFS(L5529&lt;=12, "New (0-12 months)", L5529&lt;=36, "Mid (13-36 months)", L5529&gt;=37,"Long (37+ months)")</f>
        <v>Long (37+ months)</v>
      </c>
      <c r="N5529" t="s">
        <v>72</v>
      </c>
      <c r="O5529" t="s">
        <v>43</v>
      </c>
      <c r="P5529">
        <v>0</v>
      </c>
      <c r="Q5529" t="s">
        <v>8234</v>
      </c>
      <c r="R5529" t="s">
        <v>40</v>
      </c>
      <c r="S5529" t="s">
        <v>79</v>
      </c>
      <c r="T5529" s="1">
        <v>30</v>
      </c>
      <c r="U5529" t="s">
        <v>40</v>
      </c>
      <c r="V5529" t="s">
        <v>40</v>
      </c>
      <c r="W5529" t="s">
        <v>40</v>
      </c>
      <c r="X5529" t="s">
        <v>40</v>
      </c>
      <c r="Y5529" t="s">
        <v>40</v>
      </c>
      <c r="Z5529" t="s">
        <v>40</v>
      </c>
      <c r="AA5529" t="s">
        <v>40</v>
      </c>
      <c r="AB5529" t="s">
        <v>40</v>
      </c>
      <c r="AC5529" t="s">
        <v>73</v>
      </c>
      <c r="AD5529" t="s">
        <v>40</v>
      </c>
      <c r="AE5529" t="s">
        <v>46</v>
      </c>
      <c r="AF5529">
        <v>65.2</v>
      </c>
      <c r="AH5529">
        <v>4784.45</v>
      </c>
      <c r="AI5529">
        <v>0</v>
      </c>
      <c r="AJ5529">
        <v>0</v>
      </c>
      <c r="AK5529">
        <v>0</v>
      </c>
      <c r="AL5529">
        <v>4784.45</v>
      </c>
      <c r="AM5529" t="s">
        <v>47</v>
      </c>
    </row>
    <row r="5530" spans="1:41" x14ac:dyDescent="0.35">
      <c r="A5530" t="s">
        <v>6716</v>
      </c>
      <c r="B5530" t="s">
        <v>39</v>
      </c>
      <c r="C5530" s="10">
        <v>49</v>
      </c>
      <c r="D5530" s="5" t="str" cm="1">
        <f t="array" ref="D5530">_xlfn.IFS(C5530&lt;=29, "18-29", C5530&lt;=39, "30-39", C5530&lt;=49, "40-49", C5530&lt;=59, "50-59",C5530&lt;=69, "60-69", C5530&gt;=70, "70+")</f>
        <v>40-49</v>
      </c>
      <c r="E5530" t="s">
        <v>43</v>
      </c>
      <c r="F5530">
        <v>0</v>
      </c>
      <c r="G5530" t="s">
        <v>2615</v>
      </c>
      <c r="H5530">
        <v>92518</v>
      </c>
      <c r="I5530">
        <v>33.888323</v>
      </c>
      <c r="J5530">
        <v>-117.27753300000001</v>
      </c>
      <c r="K5530">
        <v>0</v>
      </c>
      <c r="L5530">
        <v>12</v>
      </c>
      <c r="M5530" t="str" cm="1">
        <f t="array" ref="M5530">_xlfn.IFS(L5530&lt;=12, "New (0-12 months)", L5530&lt;=36, "Mid (13-36 months)", L5530&gt;=37,"Long (37+ months)")</f>
        <v>New (0-12 months)</v>
      </c>
      <c r="N5530" t="s">
        <v>62</v>
      </c>
      <c r="O5530" t="s">
        <v>40</v>
      </c>
      <c r="P5530">
        <v>16.07</v>
      </c>
      <c r="Q5530" t="s">
        <v>40</v>
      </c>
      <c r="R5530" t="s">
        <v>40</v>
      </c>
      <c r="S5530" t="s">
        <v>55</v>
      </c>
      <c r="T5530" s="1">
        <v>14</v>
      </c>
      <c r="U5530" t="s">
        <v>40</v>
      </c>
      <c r="V5530" t="s">
        <v>40</v>
      </c>
      <c r="W5530" t="s">
        <v>40</v>
      </c>
      <c r="X5530" t="s">
        <v>43</v>
      </c>
      <c r="Y5530" t="s">
        <v>43</v>
      </c>
      <c r="Z5530" t="s">
        <v>40</v>
      </c>
      <c r="AA5530" t="s">
        <v>40</v>
      </c>
      <c r="AB5530" t="s">
        <v>40</v>
      </c>
      <c r="AC5530" t="s">
        <v>51</v>
      </c>
      <c r="AD5530" t="s">
        <v>40</v>
      </c>
      <c r="AE5530" t="s">
        <v>56</v>
      </c>
      <c r="AF5530">
        <v>99.7</v>
      </c>
      <c r="AH5530">
        <v>1238.45</v>
      </c>
      <c r="AI5530">
        <v>0</v>
      </c>
      <c r="AJ5530">
        <v>0</v>
      </c>
      <c r="AK5530">
        <v>192.84</v>
      </c>
      <c r="AL5530">
        <v>1431.29</v>
      </c>
      <c r="AM5530" t="s">
        <v>57</v>
      </c>
      <c r="AN5530" t="s">
        <v>117</v>
      </c>
      <c r="AO5530" t="s">
        <v>240</v>
      </c>
    </row>
    <row r="5531" spans="1:41" x14ac:dyDescent="0.35">
      <c r="A5531" t="s">
        <v>6717</v>
      </c>
      <c r="B5531" t="s">
        <v>39</v>
      </c>
      <c r="C5531" s="10">
        <v>53</v>
      </c>
      <c r="D5531" s="5" t="str" cm="1">
        <f t="array" ref="D5531">_xlfn.IFS(C5531&lt;=29, "18-29", C5531&lt;=39, "30-39", C5531&lt;=49, "40-49", C5531&lt;=59, "50-59",C5531&lt;=69, "60-69", C5531&gt;=70, "70+")</f>
        <v>50-59</v>
      </c>
      <c r="E5531" t="s">
        <v>40</v>
      </c>
      <c r="F5531">
        <v>2</v>
      </c>
      <c r="G5531" t="s">
        <v>1434</v>
      </c>
      <c r="H5531">
        <v>92543</v>
      </c>
      <c r="I5531">
        <v>33.739415000000001</v>
      </c>
      <c r="J5531">
        <v>-116.968339</v>
      </c>
      <c r="K5531">
        <v>5</v>
      </c>
      <c r="L5531">
        <v>3</v>
      </c>
      <c r="M5531" t="str" cm="1">
        <f t="array" ref="M5531">_xlfn.IFS(L5531&lt;=12, "New (0-12 months)", L5531&lt;=36, "Mid (13-36 months)", L5531&gt;=37,"Long (37+ months)")</f>
        <v>New (0-12 months)</v>
      </c>
      <c r="N5531" t="s">
        <v>42</v>
      </c>
      <c r="O5531" t="s">
        <v>40</v>
      </c>
      <c r="P5531">
        <v>10.130000000000001</v>
      </c>
      <c r="Q5531" t="s">
        <v>43</v>
      </c>
      <c r="R5531" t="s">
        <v>43</v>
      </c>
      <c r="S5531" t="s">
        <v>8234</v>
      </c>
      <c r="T5531" s="1">
        <v>0</v>
      </c>
      <c r="U5531" t="s">
        <v>8234</v>
      </c>
      <c r="V5531" t="s">
        <v>8234</v>
      </c>
      <c r="W5531" t="s">
        <v>8234</v>
      </c>
      <c r="X5531" t="s">
        <v>8234</v>
      </c>
      <c r="Y5531" t="s">
        <v>8234</v>
      </c>
      <c r="Z5531" t="s">
        <v>8234</v>
      </c>
      <c r="AA5531" t="s">
        <v>8234</v>
      </c>
      <c r="AB5531" t="s">
        <v>8234</v>
      </c>
      <c r="AC5531" t="s">
        <v>51</v>
      </c>
      <c r="AD5531" t="s">
        <v>43</v>
      </c>
      <c r="AE5531" t="s">
        <v>46</v>
      </c>
      <c r="AF5531">
        <v>19.3</v>
      </c>
      <c r="AH5531">
        <v>54.7</v>
      </c>
      <c r="AI5531">
        <v>0</v>
      </c>
      <c r="AJ5531">
        <v>0</v>
      </c>
      <c r="AK5531">
        <v>30.39</v>
      </c>
      <c r="AL5531">
        <v>85.09</v>
      </c>
      <c r="AM5531" t="s">
        <v>98</v>
      </c>
    </row>
    <row r="5532" spans="1:41" x14ac:dyDescent="0.35">
      <c r="A5532" t="s">
        <v>6718</v>
      </c>
      <c r="B5532" t="s">
        <v>39</v>
      </c>
      <c r="C5532" s="10">
        <v>31</v>
      </c>
      <c r="D5532" s="5" t="str" cm="1">
        <f t="array" ref="D5532">_xlfn.IFS(C5532&lt;=29, "18-29", C5532&lt;=39, "30-39", C5532&lt;=49, "40-49", C5532&lt;=59, "50-59",C5532&lt;=69, "60-69", C5532&gt;=70, "70+")</f>
        <v>30-39</v>
      </c>
      <c r="E5532" t="s">
        <v>43</v>
      </c>
      <c r="F5532">
        <v>0</v>
      </c>
      <c r="G5532" t="s">
        <v>151</v>
      </c>
      <c r="H5532">
        <v>92130</v>
      </c>
      <c r="I5532">
        <v>32.957194999999999</v>
      </c>
      <c r="J5532">
        <v>-117.20254199999999</v>
      </c>
      <c r="K5532">
        <v>0</v>
      </c>
      <c r="L5532">
        <v>4</v>
      </c>
      <c r="M5532" t="str" cm="1">
        <f t="array" ref="M5532">_xlfn.IFS(L5532&lt;=12, "New (0-12 months)", L5532&lt;=36, "Mid (13-36 months)", L5532&gt;=37,"Long (37+ months)")</f>
        <v>New (0-12 months)</v>
      </c>
      <c r="N5532" t="s">
        <v>42</v>
      </c>
      <c r="O5532" t="s">
        <v>40</v>
      </c>
      <c r="P5532">
        <v>30.95</v>
      </c>
      <c r="Q5532" t="s">
        <v>40</v>
      </c>
      <c r="R5532" t="s">
        <v>40</v>
      </c>
      <c r="S5532" t="s">
        <v>55</v>
      </c>
      <c r="T5532" s="1">
        <v>26</v>
      </c>
      <c r="U5532" t="s">
        <v>43</v>
      </c>
      <c r="V5532" t="s">
        <v>40</v>
      </c>
      <c r="W5532" t="s">
        <v>43</v>
      </c>
      <c r="X5532" t="s">
        <v>43</v>
      </c>
      <c r="Y5532" t="s">
        <v>43</v>
      </c>
      <c r="Z5532" t="s">
        <v>43</v>
      </c>
      <c r="AA5532" t="s">
        <v>43</v>
      </c>
      <c r="AB5532" t="s">
        <v>40</v>
      </c>
      <c r="AC5532" t="s">
        <v>51</v>
      </c>
      <c r="AD5532" t="s">
        <v>43</v>
      </c>
      <c r="AE5532" t="s">
        <v>56</v>
      </c>
      <c r="AF5532">
        <v>77.95</v>
      </c>
      <c r="AH5532">
        <v>305.55</v>
      </c>
      <c r="AI5532">
        <v>0</v>
      </c>
      <c r="AJ5532">
        <v>0</v>
      </c>
      <c r="AK5532">
        <v>123.8</v>
      </c>
      <c r="AL5532">
        <v>429.35</v>
      </c>
      <c r="AM5532" t="s">
        <v>57</v>
      </c>
      <c r="AN5532" t="s">
        <v>58</v>
      </c>
      <c r="AO5532" t="s">
        <v>104</v>
      </c>
    </row>
    <row r="5533" spans="1:41" x14ac:dyDescent="0.35">
      <c r="A5533" t="s">
        <v>6719</v>
      </c>
      <c r="B5533" t="s">
        <v>49</v>
      </c>
      <c r="C5533" s="10">
        <v>56</v>
      </c>
      <c r="D5533" s="5" t="str" cm="1">
        <f t="array" ref="D5533">_xlfn.IFS(C5533&lt;=29, "18-29", C5533&lt;=39, "30-39", C5533&lt;=49, "40-49", C5533&lt;=59, "50-59",C5533&lt;=69, "60-69", C5533&gt;=70, "70+")</f>
        <v>50-59</v>
      </c>
      <c r="E5533" t="s">
        <v>43</v>
      </c>
      <c r="F5533">
        <v>0</v>
      </c>
      <c r="G5533" t="s">
        <v>792</v>
      </c>
      <c r="H5533">
        <v>95427</v>
      </c>
      <c r="I5533">
        <v>39.239818</v>
      </c>
      <c r="J5533">
        <v>-123.565432</v>
      </c>
      <c r="K5533">
        <v>0</v>
      </c>
      <c r="L5533">
        <v>6</v>
      </c>
      <c r="M5533" t="str" cm="1">
        <f t="array" ref="M5533">_xlfn.IFS(L5533&lt;=12, "New (0-12 months)", L5533&lt;=36, "Mid (13-36 months)", L5533&gt;=37,"Long (37+ months)")</f>
        <v>New (0-12 months)</v>
      </c>
      <c r="N5533" t="s">
        <v>42</v>
      </c>
      <c r="O5533" t="s">
        <v>40</v>
      </c>
      <c r="P5533">
        <v>6.93</v>
      </c>
      <c r="Q5533" t="s">
        <v>43</v>
      </c>
      <c r="R5533" t="s">
        <v>43</v>
      </c>
      <c r="S5533" t="s">
        <v>8234</v>
      </c>
      <c r="T5533" s="1">
        <v>0</v>
      </c>
      <c r="U5533" t="s">
        <v>8234</v>
      </c>
      <c r="V5533" t="s">
        <v>8234</v>
      </c>
      <c r="W5533" t="s">
        <v>8234</v>
      </c>
      <c r="X5533" t="s">
        <v>8234</v>
      </c>
      <c r="Y5533" t="s">
        <v>8234</v>
      </c>
      <c r="Z5533" t="s">
        <v>8234</v>
      </c>
      <c r="AA5533" t="s">
        <v>8234</v>
      </c>
      <c r="AB5533" t="s">
        <v>8234</v>
      </c>
      <c r="AC5533" t="s">
        <v>51</v>
      </c>
      <c r="AD5533" t="s">
        <v>43</v>
      </c>
      <c r="AE5533" t="s">
        <v>56</v>
      </c>
      <c r="AF5533">
        <v>20.149999999999999</v>
      </c>
      <c r="AH5533">
        <v>130.5</v>
      </c>
      <c r="AI5533">
        <v>0</v>
      </c>
      <c r="AJ5533">
        <v>0</v>
      </c>
      <c r="AK5533">
        <v>41.58</v>
      </c>
      <c r="AL5533">
        <v>172.08</v>
      </c>
      <c r="AM5533" t="s">
        <v>47</v>
      </c>
    </row>
    <row r="5534" spans="1:41" x14ac:dyDescent="0.35">
      <c r="A5534" t="s">
        <v>6720</v>
      </c>
      <c r="B5534" t="s">
        <v>39</v>
      </c>
      <c r="C5534" s="10">
        <v>77</v>
      </c>
      <c r="D5534" s="5" t="str" cm="1">
        <f t="array" ref="D5534">_xlfn.IFS(C5534&lt;=29, "18-29", C5534&lt;=39, "30-39", C5534&lt;=49, "40-49", C5534&lt;=59, "50-59",C5534&lt;=69, "60-69", C5534&gt;=70, "70+")</f>
        <v>70+</v>
      </c>
      <c r="E5534" t="s">
        <v>40</v>
      </c>
      <c r="F5534">
        <v>0</v>
      </c>
      <c r="G5534" t="s">
        <v>151</v>
      </c>
      <c r="H5534">
        <v>92107</v>
      </c>
      <c r="I5534">
        <v>32.741852000000002</v>
      </c>
      <c r="J5534">
        <v>-117.243453</v>
      </c>
      <c r="K5534">
        <v>1</v>
      </c>
      <c r="L5534">
        <v>61</v>
      </c>
      <c r="M5534" t="str" cm="1">
        <f t="array" ref="M5534">_xlfn.IFS(L5534&lt;=12, "New (0-12 months)", L5534&lt;=36, "Mid (13-36 months)", L5534&gt;=37,"Long (37+ months)")</f>
        <v>Long (37+ months)</v>
      </c>
      <c r="N5534" t="s">
        <v>42</v>
      </c>
      <c r="O5534" t="s">
        <v>40</v>
      </c>
      <c r="P5534">
        <v>33.75</v>
      </c>
      <c r="Q5534" t="s">
        <v>40</v>
      </c>
      <c r="R5534" t="s">
        <v>40</v>
      </c>
      <c r="S5534" t="s">
        <v>55</v>
      </c>
      <c r="T5534" s="1">
        <v>29</v>
      </c>
      <c r="U5534" t="s">
        <v>40</v>
      </c>
      <c r="V5534" t="s">
        <v>40</v>
      </c>
      <c r="W5534" t="s">
        <v>40</v>
      </c>
      <c r="X5534" t="s">
        <v>40</v>
      </c>
      <c r="Y5534" t="s">
        <v>43</v>
      </c>
      <c r="Z5534" t="s">
        <v>43</v>
      </c>
      <c r="AA5534" t="s">
        <v>43</v>
      </c>
      <c r="AB5534" t="s">
        <v>40</v>
      </c>
      <c r="AC5534" t="s">
        <v>51</v>
      </c>
      <c r="AD5534" t="s">
        <v>40</v>
      </c>
      <c r="AE5534" t="s">
        <v>46</v>
      </c>
      <c r="AF5534">
        <v>94.2</v>
      </c>
      <c r="AH5534">
        <v>5895.45</v>
      </c>
      <c r="AI5534">
        <v>0</v>
      </c>
      <c r="AJ5534">
        <v>0</v>
      </c>
      <c r="AK5534">
        <v>2058.75</v>
      </c>
      <c r="AL5534">
        <v>7954.2</v>
      </c>
      <c r="AM5534" t="s">
        <v>47</v>
      </c>
    </row>
    <row r="5535" spans="1:41" x14ac:dyDescent="0.35">
      <c r="A5535" t="s">
        <v>6721</v>
      </c>
      <c r="B5535" t="s">
        <v>39</v>
      </c>
      <c r="C5535" s="10">
        <v>79</v>
      </c>
      <c r="D5535" s="5" t="str" cm="1">
        <f t="array" ref="D5535">_xlfn.IFS(C5535&lt;=29, "18-29", C5535&lt;=39, "30-39", C5535&lt;=49, "40-49", C5535&lt;=59, "50-59",C5535&lt;=69, "60-69", C5535&gt;=70, "70+")</f>
        <v>70+</v>
      </c>
      <c r="E5535" t="s">
        <v>40</v>
      </c>
      <c r="F5535">
        <v>0</v>
      </c>
      <c r="G5535" t="s">
        <v>1120</v>
      </c>
      <c r="H5535">
        <v>90713</v>
      </c>
      <c r="I5535">
        <v>33.847754999999999</v>
      </c>
      <c r="J5535">
        <v>-118.112532</v>
      </c>
      <c r="K5535">
        <v>2</v>
      </c>
      <c r="L5535">
        <v>42</v>
      </c>
      <c r="M5535" t="str" cm="1">
        <f t="array" ref="M5535">_xlfn.IFS(L5535&lt;=12, "New (0-12 months)", L5535&lt;=36, "Mid (13-36 months)", L5535&gt;=37,"Long (37+ months)")</f>
        <v>Long (37+ months)</v>
      </c>
      <c r="N5535" t="s">
        <v>42</v>
      </c>
      <c r="O5535" t="s">
        <v>40</v>
      </c>
      <c r="P5535">
        <v>35.380000000000003</v>
      </c>
      <c r="Q5535" t="s">
        <v>40</v>
      </c>
      <c r="R5535" t="s">
        <v>40</v>
      </c>
      <c r="S5535" t="s">
        <v>55</v>
      </c>
      <c r="T5535" s="1">
        <v>7</v>
      </c>
      <c r="U5535" t="s">
        <v>40</v>
      </c>
      <c r="V5535" t="s">
        <v>43</v>
      </c>
      <c r="W5535" t="s">
        <v>40</v>
      </c>
      <c r="X5535" t="s">
        <v>43</v>
      </c>
      <c r="Y5535" t="s">
        <v>40</v>
      </c>
      <c r="Z5535" t="s">
        <v>40</v>
      </c>
      <c r="AA5535" t="s">
        <v>40</v>
      </c>
      <c r="AB5535" t="s">
        <v>40</v>
      </c>
      <c r="AC5535" t="s">
        <v>45</v>
      </c>
      <c r="AD5535" t="s">
        <v>40</v>
      </c>
      <c r="AE5535" t="s">
        <v>56</v>
      </c>
      <c r="AF5535">
        <v>105.2</v>
      </c>
      <c r="AH5535">
        <v>4599.1499999999996</v>
      </c>
      <c r="AI5535">
        <v>40.46</v>
      </c>
      <c r="AJ5535">
        <v>0</v>
      </c>
      <c r="AK5535">
        <v>1485.96</v>
      </c>
      <c r="AL5535">
        <v>6044.65</v>
      </c>
      <c r="AM5535" t="s">
        <v>47</v>
      </c>
    </row>
    <row r="5536" spans="1:41" x14ac:dyDescent="0.35">
      <c r="A5536" t="s">
        <v>6722</v>
      </c>
      <c r="B5536" t="s">
        <v>49</v>
      </c>
      <c r="C5536" s="10">
        <v>37</v>
      </c>
      <c r="D5536" s="5" t="str" cm="1">
        <f t="array" ref="D5536">_xlfn.IFS(C5536&lt;=29, "18-29", C5536&lt;=39, "30-39", C5536&lt;=49, "40-49", C5536&lt;=59, "50-59",C5536&lt;=69, "60-69", C5536&gt;=70, "70+")</f>
        <v>30-39</v>
      </c>
      <c r="E5536" t="s">
        <v>43</v>
      </c>
      <c r="F5536">
        <v>0</v>
      </c>
      <c r="G5536" t="s">
        <v>490</v>
      </c>
      <c r="H5536">
        <v>92596</v>
      </c>
      <c r="I5536">
        <v>33.657432999999997</v>
      </c>
      <c r="J5536">
        <v>-117.04254</v>
      </c>
      <c r="K5536">
        <v>0</v>
      </c>
      <c r="L5536">
        <v>1</v>
      </c>
      <c r="M5536" t="str" cm="1">
        <f t="array" ref="M5536">_xlfn.IFS(L5536&lt;=12, "New (0-12 months)", L5536&lt;=36, "Mid (13-36 months)", L5536&gt;=37,"Long (37+ months)")</f>
        <v>New (0-12 months)</v>
      </c>
      <c r="N5536" t="s">
        <v>54</v>
      </c>
      <c r="O5536" t="s">
        <v>40</v>
      </c>
      <c r="P5536">
        <v>45.77</v>
      </c>
      <c r="Q5536" t="s">
        <v>43</v>
      </c>
      <c r="R5536" t="s">
        <v>40</v>
      </c>
      <c r="S5536" t="s">
        <v>79</v>
      </c>
      <c r="T5536" s="1">
        <v>20</v>
      </c>
      <c r="U5536" t="s">
        <v>40</v>
      </c>
      <c r="V5536" t="s">
        <v>43</v>
      </c>
      <c r="W5536" t="s">
        <v>43</v>
      </c>
      <c r="X5536" t="s">
        <v>43</v>
      </c>
      <c r="Y5536" t="s">
        <v>43</v>
      </c>
      <c r="Z5536" t="s">
        <v>43</v>
      </c>
      <c r="AA5536" t="s">
        <v>43</v>
      </c>
      <c r="AB5536" t="s">
        <v>40</v>
      </c>
      <c r="AC5536" t="s">
        <v>51</v>
      </c>
      <c r="AD5536" t="s">
        <v>40</v>
      </c>
      <c r="AE5536" t="s">
        <v>46</v>
      </c>
      <c r="AF5536">
        <v>50.75</v>
      </c>
      <c r="AH5536">
        <v>50.75</v>
      </c>
      <c r="AI5536">
        <v>0</v>
      </c>
      <c r="AJ5536">
        <v>0</v>
      </c>
      <c r="AK5536">
        <v>45.77</v>
      </c>
      <c r="AL5536">
        <v>96.52</v>
      </c>
      <c r="AM5536" t="s">
        <v>98</v>
      </c>
    </row>
    <row r="5537" spans="1:41" x14ac:dyDescent="0.35">
      <c r="A5537" t="s">
        <v>6723</v>
      </c>
      <c r="B5537" t="s">
        <v>49</v>
      </c>
      <c r="C5537" s="10">
        <v>53</v>
      </c>
      <c r="D5537" s="5" t="str" cm="1">
        <f t="array" ref="D5537">_xlfn.IFS(C5537&lt;=29, "18-29", C5537&lt;=39, "30-39", C5537&lt;=49, "40-49", C5537&lt;=59, "50-59",C5537&lt;=69, "60-69", C5537&gt;=70, "70+")</f>
        <v>50-59</v>
      </c>
      <c r="E5537" t="s">
        <v>43</v>
      </c>
      <c r="F5537">
        <v>0</v>
      </c>
      <c r="G5537" t="s">
        <v>135</v>
      </c>
      <c r="H5537">
        <v>90004</v>
      </c>
      <c r="I5537">
        <v>34.076259</v>
      </c>
      <c r="J5537">
        <v>-118.310715</v>
      </c>
      <c r="K5537">
        <v>0</v>
      </c>
      <c r="L5537">
        <v>45</v>
      </c>
      <c r="M5537" t="str" cm="1">
        <f t="array" ref="M5537">_xlfn.IFS(L5537&lt;=12, "New (0-12 months)", L5537&lt;=36, "Mid (13-36 months)", L5537&gt;=37,"Long (37+ months)")</f>
        <v>Long (37+ months)</v>
      </c>
      <c r="N5537" t="s">
        <v>42</v>
      </c>
      <c r="O5537" t="s">
        <v>43</v>
      </c>
      <c r="P5537">
        <v>0</v>
      </c>
      <c r="Q5537" t="s">
        <v>8234</v>
      </c>
      <c r="R5537" t="s">
        <v>40</v>
      </c>
      <c r="S5537" t="s">
        <v>79</v>
      </c>
      <c r="T5537" s="1">
        <v>10</v>
      </c>
      <c r="U5537" t="s">
        <v>40</v>
      </c>
      <c r="V5537" t="s">
        <v>43</v>
      </c>
      <c r="W5537" t="s">
        <v>40</v>
      </c>
      <c r="X5537" t="s">
        <v>40</v>
      </c>
      <c r="Y5537" t="s">
        <v>43</v>
      </c>
      <c r="Z5537" t="s">
        <v>43</v>
      </c>
      <c r="AA5537" t="s">
        <v>43</v>
      </c>
      <c r="AB5537" t="s">
        <v>40</v>
      </c>
      <c r="AC5537" t="s">
        <v>45</v>
      </c>
      <c r="AD5537" t="s">
        <v>43</v>
      </c>
      <c r="AE5537" t="s">
        <v>56</v>
      </c>
      <c r="AF5537">
        <v>42.3</v>
      </c>
      <c r="AH5537">
        <v>1840.75</v>
      </c>
      <c r="AI5537">
        <v>0</v>
      </c>
      <c r="AJ5537">
        <v>0</v>
      </c>
      <c r="AK5537">
        <v>0</v>
      </c>
      <c r="AL5537">
        <v>1840.75</v>
      </c>
      <c r="AM5537" t="s">
        <v>47</v>
      </c>
    </row>
    <row r="5538" spans="1:41" x14ac:dyDescent="0.35">
      <c r="A5538" t="s">
        <v>6724</v>
      </c>
      <c r="B5538" t="s">
        <v>39</v>
      </c>
      <c r="C5538" s="10">
        <v>34</v>
      </c>
      <c r="D5538" s="5" t="str" cm="1">
        <f t="array" ref="D5538">_xlfn.IFS(C5538&lt;=29, "18-29", C5538&lt;=39, "30-39", C5538&lt;=49, "40-49", C5538&lt;=59, "50-59",C5538&lt;=69, "60-69", C5538&gt;=70, "70+")</f>
        <v>30-39</v>
      </c>
      <c r="E5538" t="s">
        <v>43</v>
      </c>
      <c r="F5538">
        <v>0</v>
      </c>
      <c r="G5538" t="s">
        <v>928</v>
      </c>
      <c r="H5538">
        <v>95336</v>
      </c>
      <c r="I5538">
        <v>37.830266999999999</v>
      </c>
      <c r="J5538">
        <v>-121.201018</v>
      </c>
      <c r="K5538">
        <v>0</v>
      </c>
      <c r="L5538">
        <v>8</v>
      </c>
      <c r="M5538" t="str" cm="1">
        <f t="array" ref="M5538">_xlfn.IFS(L5538&lt;=12, "New (0-12 months)", L5538&lt;=36, "Mid (13-36 months)", L5538&gt;=37,"Long (37+ months)")</f>
        <v>New (0-12 months)</v>
      </c>
      <c r="N5538" t="s">
        <v>54</v>
      </c>
      <c r="O5538" t="s">
        <v>40</v>
      </c>
      <c r="P5538">
        <v>33.54</v>
      </c>
      <c r="Q5538" t="s">
        <v>43</v>
      </c>
      <c r="R5538" t="s">
        <v>40</v>
      </c>
      <c r="S5538" t="s">
        <v>79</v>
      </c>
      <c r="T5538" s="1">
        <v>14</v>
      </c>
      <c r="U5538" t="s">
        <v>40</v>
      </c>
      <c r="V5538" t="s">
        <v>43</v>
      </c>
      <c r="W5538" t="s">
        <v>43</v>
      </c>
      <c r="X5538" t="s">
        <v>40</v>
      </c>
      <c r="Y5538" t="s">
        <v>43</v>
      </c>
      <c r="Z5538" t="s">
        <v>40</v>
      </c>
      <c r="AA5538" t="s">
        <v>40</v>
      </c>
      <c r="AB5538" t="s">
        <v>40</v>
      </c>
      <c r="AC5538" t="s">
        <v>51</v>
      </c>
      <c r="AD5538" t="s">
        <v>43</v>
      </c>
      <c r="AE5538" t="s">
        <v>56</v>
      </c>
      <c r="AF5538">
        <v>66.05</v>
      </c>
      <c r="AH5538">
        <v>574.5</v>
      </c>
      <c r="AI5538">
        <v>0</v>
      </c>
      <c r="AJ5538">
        <v>0</v>
      </c>
      <c r="AK5538">
        <v>268.32</v>
      </c>
      <c r="AL5538">
        <v>842.82</v>
      </c>
      <c r="AM5538" t="s">
        <v>47</v>
      </c>
    </row>
    <row r="5539" spans="1:41" x14ac:dyDescent="0.35">
      <c r="A5539" t="s">
        <v>6725</v>
      </c>
      <c r="B5539" t="s">
        <v>39</v>
      </c>
      <c r="C5539" s="10">
        <v>52</v>
      </c>
      <c r="D5539" s="5" t="str" cm="1">
        <f t="array" ref="D5539">_xlfn.IFS(C5539&lt;=29, "18-29", C5539&lt;=39, "30-39", C5539&lt;=49, "40-49", C5539&lt;=59, "50-59",C5539&lt;=69, "60-69", C5539&gt;=70, "70+")</f>
        <v>50-59</v>
      </c>
      <c r="E5539" t="s">
        <v>43</v>
      </c>
      <c r="F5539">
        <v>0</v>
      </c>
      <c r="G5539" t="s">
        <v>737</v>
      </c>
      <c r="H5539">
        <v>95638</v>
      </c>
      <c r="I5539">
        <v>38.313446999999996</v>
      </c>
      <c r="J5539">
        <v>-121.123886</v>
      </c>
      <c r="K5539">
        <v>0</v>
      </c>
      <c r="L5539">
        <v>14</v>
      </c>
      <c r="M5539" t="str" cm="1">
        <f t="array" ref="M5539">_xlfn.IFS(L5539&lt;=12, "New (0-12 months)", L5539&lt;=36, "Mid (13-36 months)", L5539&gt;=37,"Long (37+ months)")</f>
        <v>Mid (13-36 months)</v>
      </c>
      <c r="N5539" t="s">
        <v>62</v>
      </c>
      <c r="O5539" t="s">
        <v>40</v>
      </c>
      <c r="P5539">
        <v>37.01</v>
      </c>
      <c r="Q5539" t="s">
        <v>43</v>
      </c>
      <c r="R5539" t="s">
        <v>40</v>
      </c>
      <c r="S5539" t="s">
        <v>79</v>
      </c>
      <c r="T5539" s="1">
        <v>29</v>
      </c>
      <c r="U5539" t="s">
        <v>43</v>
      </c>
      <c r="V5539" t="s">
        <v>43</v>
      </c>
      <c r="W5539" t="s">
        <v>43</v>
      </c>
      <c r="X5539" t="s">
        <v>40</v>
      </c>
      <c r="Y5539" t="s">
        <v>40</v>
      </c>
      <c r="Z5539" t="s">
        <v>40</v>
      </c>
      <c r="AA5539" t="s">
        <v>40</v>
      </c>
      <c r="AB5539" t="s">
        <v>40</v>
      </c>
      <c r="AC5539" t="s">
        <v>51</v>
      </c>
      <c r="AD5539" t="s">
        <v>40</v>
      </c>
      <c r="AE5539" t="s">
        <v>56</v>
      </c>
      <c r="AF5539">
        <v>69.650000000000006</v>
      </c>
      <c r="AH5539">
        <v>921.4</v>
      </c>
      <c r="AI5539">
        <v>0</v>
      </c>
      <c r="AJ5539">
        <v>0</v>
      </c>
      <c r="AK5539">
        <v>518.14</v>
      </c>
      <c r="AL5539">
        <v>1439.54</v>
      </c>
      <c r="AM5539" t="s">
        <v>47</v>
      </c>
    </row>
    <row r="5540" spans="1:41" x14ac:dyDescent="0.35">
      <c r="A5540" t="s">
        <v>6726</v>
      </c>
      <c r="B5540" t="s">
        <v>49</v>
      </c>
      <c r="C5540" s="10">
        <v>22</v>
      </c>
      <c r="D5540" s="5" t="str" cm="1">
        <f t="array" ref="D5540">_xlfn.IFS(C5540&lt;=29, "18-29", C5540&lt;=39, "30-39", C5540&lt;=49, "40-49", C5540&lt;=59, "50-59",C5540&lt;=69, "60-69", C5540&gt;=70, "70+")</f>
        <v>18-29</v>
      </c>
      <c r="E5540" t="s">
        <v>43</v>
      </c>
      <c r="F5540">
        <v>0</v>
      </c>
      <c r="G5540" t="s">
        <v>1243</v>
      </c>
      <c r="H5540">
        <v>94544</v>
      </c>
      <c r="I5540">
        <v>37.639215</v>
      </c>
      <c r="J5540">
        <v>-122.037554</v>
      </c>
      <c r="K5540">
        <v>0</v>
      </c>
      <c r="L5540">
        <v>18</v>
      </c>
      <c r="M5540" t="str" cm="1">
        <f t="array" ref="M5540">_xlfn.IFS(L5540&lt;=12, "New (0-12 months)", L5540&lt;=36, "Mid (13-36 months)", L5540&gt;=37,"Long (37+ months)")</f>
        <v>Mid (13-36 months)</v>
      </c>
      <c r="N5540" t="s">
        <v>62</v>
      </c>
      <c r="O5540" t="s">
        <v>40</v>
      </c>
      <c r="P5540">
        <v>48.68</v>
      </c>
      <c r="Q5540" t="s">
        <v>43</v>
      </c>
      <c r="R5540" t="s">
        <v>40</v>
      </c>
      <c r="S5540" t="s">
        <v>79</v>
      </c>
      <c r="T5540" s="1">
        <v>48</v>
      </c>
      <c r="U5540" t="s">
        <v>40</v>
      </c>
      <c r="V5540" t="s">
        <v>43</v>
      </c>
      <c r="W5540" t="s">
        <v>40</v>
      </c>
      <c r="X5540" t="s">
        <v>40</v>
      </c>
      <c r="Y5540" t="s">
        <v>40</v>
      </c>
      <c r="Z5540" t="s">
        <v>43</v>
      </c>
      <c r="AA5540" t="s">
        <v>43</v>
      </c>
      <c r="AB5540" t="s">
        <v>40</v>
      </c>
      <c r="AC5540" t="s">
        <v>51</v>
      </c>
      <c r="AD5540" t="s">
        <v>40</v>
      </c>
      <c r="AE5540" t="s">
        <v>56</v>
      </c>
      <c r="AF5540">
        <v>68.349999999999994</v>
      </c>
      <c r="AH5540">
        <v>1299.8</v>
      </c>
      <c r="AI5540">
        <v>0</v>
      </c>
      <c r="AJ5540">
        <v>0</v>
      </c>
      <c r="AK5540">
        <v>876.24</v>
      </c>
      <c r="AL5540">
        <v>2176.04</v>
      </c>
      <c r="AM5540" t="s">
        <v>47</v>
      </c>
    </row>
    <row r="5541" spans="1:41" x14ac:dyDescent="0.35">
      <c r="A5541" t="s">
        <v>6727</v>
      </c>
      <c r="B5541" t="s">
        <v>39</v>
      </c>
      <c r="C5541" s="10">
        <v>42</v>
      </c>
      <c r="D5541" s="5" t="str" cm="1">
        <f t="array" ref="D5541">_xlfn.IFS(C5541&lt;=29, "18-29", C5541&lt;=39, "30-39", C5541&lt;=49, "40-49", C5541&lt;=59, "50-59",C5541&lt;=69, "60-69", C5541&gt;=70, "70+")</f>
        <v>40-49</v>
      </c>
      <c r="E5541" t="s">
        <v>43</v>
      </c>
      <c r="F5541">
        <v>0</v>
      </c>
      <c r="G5541" t="s">
        <v>1120</v>
      </c>
      <c r="H5541">
        <v>90713</v>
      </c>
      <c r="I5541">
        <v>33.847754999999999</v>
      </c>
      <c r="J5541">
        <v>-118.112532</v>
      </c>
      <c r="K5541">
        <v>0</v>
      </c>
      <c r="L5541">
        <v>43</v>
      </c>
      <c r="M5541" t="str" cm="1">
        <f t="array" ref="M5541">_xlfn.IFS(L5541&lt;=12, "New (0-12 months)", L5541&lt;=36, "Mid (13-36 months)", L5541&gt;=37,"Long (37+ months)")</f>
        <v>Long (37+ months)</v>
      </c>
      <c r="N5541" t="s">
        <v>42</v>
      </c>
      <c r="O5541" t="s">
        <v>40</v>
      </c>
      <c r="P5541">
        <v>25.53</v>
      </c>
      <c r="Q5541" t="s">
        <v>40</v>
      </c>
      <c r="R5541" t="s">
        <v>43</v>
      </c>
      <c r="S5541" t="s">
        <v>8234</v>
      </c>
      <c r="T5541" s="1">
        <v>0</v>
      </c>
      <c r="U5541" t="s">
        <v>8234</v>
      </c>
      <c r="V5541" t="s">
        <v>8234</v>
      </c>
      <c r="W5541" t="s">
        <v>8234</v>
      </c>
      <c r="X5541" t="s">
        <v>8234</v>
      </c>
      <c r="Y5541" t="s">
        <v>8234</v>
      </c>
      <c r="Z5541" t="s">
        <v>8234</v>
      </c>
      <c r="AA5541" t="s">
        <v>8234</v>
      </c>
      <c r="AB5541" t="s">
        <v>8234</v>
      </c>
      <c r="AC5541" t="s">
        <v>73</v>
      </c>
      <c r="AD5541" t="s">
        <v>40</v>
      </c>
      <c r="AE5541" t="s">
        <v>46</v>
      </c>
      <c r="AF5541">
        <v>25.7</v>
      </c>
      <c r="AH5541">
        <v>1188.2</v>
      </c>
      <c r="AI5541">
        <v>0</v>
      </c>
      <c r="AJ5541">
        <v>0</v>
      </c>
      <c r="AK5541">
        <v>1097.79</v>
      </c>
      <c r="AL5541">
        <v>2285.9899999999998</v>
      </c>
      <c r="AM5541" t="s">
        <v>47</v>
      </c>
    </row>
    <row r="5542" spans="1:41" x14ac:dyDescent="0.35">
      <c r="A5542" t="s">
        <v>6728</v>
      </c>
      <c r="B5542" t="s">
        <v>49</v>
      </c>
      <c r="C5542" s="10">
        <v>33</v>
      </c>
      <c r="D5542" s="5" t="str" cm="1">
        <f t="array" ref="D5542">_xlfn.IFS(C5542&lt;=29, "18-29", C5542&lt;=39, "30-39", C5542&lt;=49, "40-49", C5542&lt;=59, "50-59",C5542&lt;=69, "60-69", C5542&gt;=70, "70+")</f>
        <v>30-39</v>
      </c>
      <c r="E5542" t="s">
        <v>40</v>
      </c>
      <c r="F5542">
        <v>0</v>
      </c>
      <c r="G5542" t="s">
        <v>399</v>
      </c>
      <c r="H5542">
        <v>90304</v>
      </c>
      <c r="I5542">
        <v>33.936827000000001</v>
      </c>
      <c r="J5542">
        <v>-118.359824</v>
      </c>
      <c r="K5542">
        <v>10</v>
      </c>
      <c r="L5542">
        <v>27</v>
      </c>
      <c r="M5542" t="str" cm="1">
        <f t="array" ref="M5542">_xlfn.IFS(L5542&lt;=12, "New (0-12 months)", L5542&lt;=36, "Mid (13-36 months)", L5542&gt;=37,"Long (37+ months)")</f>
        <v>Mid (13-36 months)</v>
      </c>
      <c r="N5542" t="s">
        <v>42</v>
      </c>
      <c r="O5542" t="s">
        <v>40</v>
      </c>
      <c r="P5542">
        <v>9.01</v>
      </c>
      <c r="Q5542" t="s">
        <v>43</v>
      </c>
      <c r="R5542" t="s">
        <v>40</v>
      </c>
      <c r="S5542" t="s">
        <v>79</v>
      </c>
      <c r="T5542" s="1">
        <v>5</v>
      </c>
      <c r="U5542" t="s">
        <v>40</v>
      </c>
      <c r="V5542" t="s">
        <v>43</v>
      </c>
      <c r="W5542" t="s">
        <v>43</v>
      </c>
      <c r="X5542" t="s">
        <v>43</v>
      </c>
      <c r="Y5542" t="s">
        <v>43</v>
      </c>
      <c r="Z5542" t="s">
        <v>43</v>
      </c>
      <c r="AA5542" t="s">
        <v>43</v>
      </c>
      <c r="AB5542" t="s">
        <v>40</v>
      </c>
      <c r="AC5542" t="s">
        <v>45</v>
      </c>
      <c r="AD5542" t="s">
        <v>43</v>
      </c>
      <c r="AE5542" t="s">
        <v>46</v>
      </c>
      <c r="AF5542">
        <v>48.7</v>
      </c>
      <c r="AH5542">
        <v>1421.75</v>
      </c>
      <c r="AI5542">
        <v>0</v>
      </c>
      <c r="AJ5542">
        <v>0</v>
      </c>
      <c r="AK5542">
        <v>243.27</v>
      </c>
      <c r="AL5542">
        <v>1665.02</v>
      </c>
      <c r="AM5542" t="s">
        <v>47</v>
      </c>
    </row>
    <row r="5543" spans="1:41" x14ac:dyDescent="0.35">
      <c r="A5543" t="s">
        <v>6729</v>
      </c>
      <c r="B5543" t="s">
        <v>39</v>
      </c>
      <c r="C5543" s="10">
        <v>43</v>
      </c>
      <c r="D5543" s="5" t="str" cm="1">
        <f t="array" ref="D5543">_xlfn.IFS(C5543&lt;=29, "18-29", C5543&lt;=39, "30-39", C5543&lt;=49, "40-49", C5543&lt;=59, "50-59",C5543&lt;=69, "60-69", C5543&gt;=70, "70+")</f>
        <v>40-49</v>
      </c>
      <c r="E5543" t="s">
        <v>43</v>
      </c>
      <c r="F5543">
        <v>0</v>
      </c>
      <c r="G5543" t="s">
        <v>807</v>
      </c>
      <c r="H5543">
        <v>91103</v>
      </c>
      <c r="I5543">
        <v>34.167465</v>
      </c>
      <c r="J5543">
        <v>-118.165327</v>
      </c>
      <c r="K5543">
        <v>0</v>
      </c>
      <c r="L5543">
        <v>18</v>
      </c>
      <c r="M5543" t="str" cm="1">
        <f t="array" ref="M5543">_xlfn.IFS(L5543&lt;=12, "New (0-12 months)", L5543&lt;=36, "Mid (13-36 months)", L5543&gt;=37,"Long (37+ months)")</f>
        <v>Mid (13-36 months)</v>
      </c>
      <c r="N5543" t="s">
        <v>62</v>
      </c>
      <c r="O5543" t="s">
        <v>40</v>
      </c>
      <c r="P5543">
        <v>11.36</v>
      </c>
      <c r="Q5543" t="s">
        <v>40</v>
      </c>
      <c r="R5543" t="s">
        <v>40</v>
      </c>
      <c r="S5543" t="s">
        <v>55</v>
      </c>
      <c r="T5543" s="1">
        <v>13</v>
      </c>
      <c r="U5543" t="s">
        <v>43</v>
      </c>
      <c r="V5543" t="s">
        <v>43</v>
      </c>
      <c r="W5543" t="s">
        <v>43</v>
      </c>
      <c r="X5543" t="s">
        <v>43</v>
      </c>
      <c r="Y5543" t="s">
        <v>43</v>
      </c>
      <c r="Z5543" t="s">
        <v>43</v>
      </c>
      <c r="AA5543" t="s">
        <v>43</v>
      </c>
      <c r="AB5543" t="s">
        <v>40</v>
      </c>
      <c r="AC5543" t="s">
        <v>51</v>
      </c>
      <c r="AD5543" t="s">
        <v>40</v>
      </c>
      <c r="AE5543" t="s">
        <v>56</v>
      </c>
      <c r="AF5543">
        <v>74.150000000000006</v>
      </c>
      <c r="AH5543">
        <v>1345.75</v>
      </c>
      <c r="AI5543">
        <v>0</v>
      </c>
      <c r="AJ5543">
        <v>0</v>
      </c>
      <c r="AK5543">
        <v>204.48</v>
      </c>
      <c r="AL5543">
        <v>1550.23</v>
      </c>
      <c r="AM5543" t="s">
        <v>47</v>
      </c>
    </row>
    <row r="5544" spans="1:41" x14ac:dyDescent="0.35">
      <c r="A5544" t="s">
        <v>6730</v>
      </c>
      <c r="B5544" t="s">
        <v>49</v>
      </c>
      <c r="C5544" s="10">
        <v>37</v>
      </c>
      <c r="D5544" s="5" t="str" cm="1">
        <f t="array" ref="D5544">_xlfn.IFS(C5544&lt;=29, "18-29", C5544&lt;=39, "30-39", C5544&lt;=49, "40-49", C5544&lt;=59, "50-59",C5544&lt;=69, "60-69", C5544&gt;=70, "70+")</f>
        <v>30-39</v>
      </c>
      <c r="E5544" t="s">
        <v>40</v>
      </c>
      <c r="F5544">
        <v>0</v>
      </c>
      <c r="G5544" t="s">
        <v>1513</v>
      </c>
      <c r="H5544">
        <v>92374</v>
      </c>
      <c r="I5544">
        <v>34.064073</v>
      </c>
      <c r="J5544">
        <v>-117.166158</v>
      </c>
      <c r="K5544">
        <v>1</v>
      </c>
      <c r="L5544">
        <v>5</v>
      </c>
      <c r="M5544" t="str" cm="1">
        <f t="array" ref="M5544">_xlfn.IFS(L5544&lt;=12, "New (0-12 months)", L5544&lt;=36, "Mid (13-36 months)", L5544&gt;=37,"Long (37+ months)")</f>
        <v>New (0-12 months)</v>
      </c>
      <c r="N5544" t="s">
        <v>54</v>
      </c>
      <c r="O5544" t="s">
        <v>43</v>
      </c>
      <c r="P5544">
        <v>0</v>
      </c>
      <c r="Q5544" t="s">
        <v>8234</v>
      </c>
      <c r="R5544" t="s">
        <v>40</v>
      </c>
      <c r="S5544" t="s">
        <v>79</v>
      </c>
      <c r="T5544" s="1">
        <v>7</v>
      </c>
      <c r="U5544" t="s">
        <v>43</v>
      </c>
      <c r="V5544" t="s">
        <v>43</v>
      </c>
      <c r="W5544" t="s">
        <v>43</v>
      </c>
      <c r="X5544" t="s">
        <v>43</v>
      </c>
      <c r="Y5544" t="s">
        <v>43</v>
      </c>
      <c r="Z5544" t="s">
        <v>43</v>
      </c>
      <c r="AA5544" t="s">
        <v>43</v>
      </c>
      <c r="AB5544" t="s">
        <v>40</v>
      </c>
      <c r="AC5544" t="s">
        <v>51</v>
      </c>
      <c r="AD5544" t="s">
        <v>40</v>
      </c>
      <c r="AE5544" t="s">
        <v>56</v>
      </c>
      <c r="AF5544">
        <v>24.95</v>
      </c>
      <c r="AH5544">
        <v>100.4</v>
      </c>
      <c r="AI5544">
        <v>0</v>
      </c>
      <c r="AJ5544">
        <v>0</v>
      </c>
      <c r="AK5544">
        <v>0</v>
      </c>
      <c r="AL5544">
        <v>100.4</v>
      </c>
      <c r="AM5544" t="s">
        <v>57</v>
      </c>
      <c r="AN5544" t="s">
        <v>58</v>
      </c>
      <c r="AO5544" t="s">
        <v>59</v>
      </c>
    </row>
    <row r="5545" spans="1:41" x14ac:dyDescent="0.35">
      <c r="A5545" t="s">
        <v>6731</v>
      </c>
      <c r="B5545" t="s">
        <v>39</v>
      </c>
      <c r="C5545" s="10">
        <v>54</v>
      </c>
      <c r="D5545" s="5" t="str" cm="1">
        <f t="array" ref="D5545">_xlfn.IFS(C5545&lt;=29, "18-29", C5545&lt;=39, "30-39", C5545&lt;=49, "40-49", C5545&lt;=59, "50-59",C5545&lt;=69, "60-69", C5545&gt;=70, "70+")</f>
        <v>50-59</v>
      </c>
      <c r="E5545" t="s">
        <v>40</v>
      </c>
      <c r="F5545">
        <v>2</v>
      </c>
      <c r="G5545" t="s">
        <v>700</v>
      </c>
      <c r="H5545">
        <v>92539</v>
      </c>
      <c r="I5545">
        <v>33.527605000000001</v>
      </c>
      <c r="J5545">
        <v>-116.666551</v>
      </c>
      <c r="K5545">
        <v>1</v>
      </c>
      <c r="L5545">
        <v>52</v>
      </c>
      <c r="M5545" t="str" cm="1">
        <f t="array" ref="M5545">_xlfn.IFS(L5545&lt;=12, "New (0-12 months)", L5545&lt;=36, "Mid (13-36 months)", L5545&gt;=37,"Long (37+ months)")</f>
        <v>Long (37+ months)</v>
      </c>
      <c r="N5545" t="s">
        <v>76</v>
      </c>
      <c r="O5545" t="s">
        <v>40</v>
      </c>
      <c r="P5545">
        <v>31.96</v>
      </c>
      <c r="Q5545" t="s">
        <v>43</v>
      </c>
      <c r="R5545" t="s">
        <v>40</v>
      </c>
      <c r="S5545" t="s">
        <v>55</v>
      </c>
      <c r="T5545" s="1">
        <v>26</v>
      </c>
      <c r="U5545" t="s">
        <v>40</v>
      </c>
      <c r="V5545" t="s">
        <v>43</v>
      </c>
      <c r="W5545" t="s">
        <v>40</v>
      </c>
      <c r="X5545" t="s">
        <v>40</v>
      </c>
      <c r="Y5545" t="s">
        <v>43</v>
      </c>
      <c r="Z5545" t="s">
        <v>43</v>
      </c>
      <c r="AA5545" t="s">
        <v>43</v>
      </c>
      <c r="AB5545" t="s">
        <v>40</v>
      </c>
      <c r="AC5545" t="s">
        <v>51</v>
      </c>
      <c r="AD5545" t="s">
        <v>40</v>
      </c>
      <c r="AE5545" t="s">
        <v>56</v>
      </c>
      <c r="AF5545">
        <v>84.05</v>
      </c>
      <c r="AH5545">
        <v>4326.8</v>
      </c>
      <c r="AI5545">
        <v>0</v>
      </c>
      <c r="AJ5545">
        <v>0</v>
      </c>
      <c r="AK5545">
        <v>1661.92</v>
      </c>
      <c r="AL5545">
        <v>5988.72</v>
      </c>
      <c r="AM5545" t="s">
        <v>47</v>
      </c>
    </row>
    <row r="5546" spans="1:41" x14ac:dyDescent="0.35">
      <c r="A5546" t="s">
        <v>6732</v>
      </c>
      <c r="B5546" t="s">
        <v>49</v>
      </c>
      <c r="C5546" s="10">
        <v>51</v>
      </c>
      <c r="D5546" s="5" t="str" cm="1">
        <f t="array" ref="D5546">_xlfn.IFS(C5546&lt;=29, "18-29", C5546&lt;=39, "30-39", C5546&lt;=49, "40-49", C5546&lt;=59, "50-59",C5546&lt;=69, "60-69", C5546&gt;=70, "70+")</f>
        <v>50-59</v>
      </c>
      <c r="E5546" t="s">
        <v>40</v>
      </c>
      <c r="F5546">
        <v>0</v>
      </c>
      <c r="G5546" t="s">
        <v>1143</v>
      </c>
      <c r="H5546">
        <v>95926</v>
      </c>
      <c r="I5546">
        <v>39.745711999999997</v>
      </c>
      <c r="J5546">
        <v>-121.84332999999999</v>
      </c>
      <c r="K5546">
        <v>3</v>
      </c>
      <c r="L5546">
        <v>3</v>
      </c>
      <c r="M5546" t="str" cm="1">
        <f t="array" ref="M5546">_xlfn.IFS(L5546&lt;=12, "New (0-12 months)", L5546&lt;=36, "Mid (13-36 months)", L5546&gt;=37,"Long (37+ months)")</f>
        <v>New (0-12 months)</v>
      </c>
      <c r="N5546" t="s">
        <v>42</v>
      </c>
      <c r="O5546" t="s">
        <v>40</v>
      </c>
      <c r="P5546">
        <v>31.06</v>
      </c>
      <c r="Q5546" t="s">
        <v>43</v>
      </c>
      <c r="R5546" t="s">
        <v>43</v>
      </c>
      <c r="S5546" t="s">
        <v>8234</v>
      </c>
      <c r="T5546" s="1">
        <v>0</v>
      </c>
      <c r="U5546" t="s">
        <v>8234</v>
      </c>
      <c r="V5546" t="s">
        <v>8234</v>
      </c>
      <c r="W5546" t="s">
        <v>8234</v>
      </c>
      <c r="X5546" t="s">
        <v>8234</v>
      </c>
      <c r="Y5546" t="s">
        <v>8234</v>
      </c>
      <c r="Z5546" t="s">
        <v>8234</v>
      </c>
      <c r="AA5546" t="s">
        <v>8234</v>
      </c>
      <c r="AB5546" t="s">
        <v>8234</v>
      </c>
      <c r="AC5546" t="s">
        <v>51</v>
      </c>
      <c r="AD5546" t="s">
        <v>43</v>
      </c>
      <c r="AE5546" t="s">
        <v>56</v>
      </c>
      <c r="AF5546">
        <v>20</v>
      </c>
      <c r="AH5546">
        <v>49.65</v>
      </c>
      <c r="AI5546">
        <v>0</v>
      </c>
      <c r="AJ5546">
        <v>0</v>
      </c>
      <c r="AK5546">
        <v>93.18</v>
      </c>
      <c r="AL5546">
        <v>142.83000000000001</v>
      </c>
      <c r="AM5546" t="s">
        <v>98</v>
      </c>
    </row>
    <row r="5547" spans="1:41" x14ac:dyDescent="0.35">
      <c r="A5547" t="s">
        <v>6733</v>
      </c>
      <c r="B5547" t="s">
        <v>39</v>
      </c>
      <c r="C5547" s="10">
        <v>44</v>
      </c>
      <c r="D5547" s="5" t="str" cm="1">
        <f t="array" ref="D5547">_xlfn.IFS(C5547&lt;=29, "18-29", C5547&lt;=39, "30-39", C5547&lt;=49, "40-49", C5547&lt;=59, "50-59",C5547&lt;=69, "60-69", C5547&gt;=70, "70+")</f>
        <v>40-49</v>
      </c>
      <c r="E5547" t="s">
        <v>43</v>
      </c>
      <c r="F5547">
        <v>0</v>
      </c>
      <c r="G5547" t="s">
        <v>441</v>
      </c>
      <c r="H5547">
        <v>90805</v>
      </c>
      <c r="I5547">
        <v>33.864621999999997</v>
      </c>
      <c r="J5547">
        <v>-118.179626</v>
      </c>
      <c r="K5547">
        <v>0</v>
      </c>
      <c r="L5547">
        <v>23</v>
      </c>
      <c r="M5547" t="str" cm="1">
        <f t="array" ref="M5547">_xlfn.IFS(L5547&lt;=12, "New (0-12 months)", L5547&lt;=36, "Mid (13-36 months)", L5547&gt;=37,"Long (37+ months)")</f>
        <v>Mid (13-36 months)</v>
      </c>
      <c r="N5547" t="s">
        <v>42</v>
      </c>
      <c r="O5547" t="s">
        <v>40</v>
      </c>
      <c r="P5547">
        <v>42.26</v>
      </c>
      <c r="Q5547" t="s">
        <v>43</v>
      </c>
      <c r="R5547" t="s">
        <v>40</v>
      </c>
      <c r="S5547" t="s">
        <v>44</v>
      </c>
      <c r="T5547" s="1">
        <v>2</v>
      </c>
      <c r="U5547" t="s">
        <v>43</v>
      </c>
      <c r="V5547" t="s">
        <v>43</v>
      </c>
      <c r="W5547" t="s">
        <v>40</v>
      </c>
      <c r="X5547" t="s">
        <v>43</v>
      </c>
      <c r="Y5547" t="s">
        <v>43</v>
      </c>
      <c r="Z5547" t="s">
        <v>43</v>
      </c>
      <c r="AA5547" t="s">
        <v>43</v>
      </c>
      <c r="AB5547" t="s">
        <v>43</v>
      </c>
      <c r="AC5547" t="s">
        <v>51</v>
      </c>
      <c r="AD5547" t="s">
        <v>43</v>
      </c>
      <c r="AE5547" t="s">
        <v>46</v>
      </c>
      <c r="AF5547">
        <v>49.7</v>
      </c>
      <c r="AH5547">
        <v>1081.25</v>
      </c>
      <c r="AI5547">
        <v>0</v>
      </c>
      <c r="AJ5547">
        <v>150</v>
      </c>
      <c r="AK5547">
        <v>971.98</v>
      </c>
      <c r="AL5547">
        <v>2203.23</v>
      </c>
      <c r="AM5547" t="s">
        <v>47</v>
      </c>
    </row>
    <row r="5548" spans="1:41" x14ac:dyDescent="0.35">
      <c r="A5548" t="s">
        <v>6734</v>
      </c>
      <c r="B5548" t="s">
        <v>39</v>
      </c>
      <c r="C5548" s="10">
        <v>31</v>
      </c>
      <c r="D5548" s="5" t="str" cm="1">
        <f t="array" ref="D5548">_xlfn.IFS(C5548&lt;=29, "18-29", C5548&lt;=39, "30-39", C5548&lt;=49, "40-49", C5548&lt;=59, "50-59",C5548&lt;=69, "60-69", C5548&gt;=70, "70+")</f>
        <v>30-39</v>
      </c>
      <c r="E5548" t="s">
        <v>40</v>
      </c>
      <c r="F5548">
        <v>2</v>
      </c>
      <c r="G5548" t="s">
        <v>1979</v>
      </c>
      <c r="H5548">
        <v>93426</v>
      </c>
      <c r="I5548">
        <v>35.842889</v>
      </c>
      <c r="J5548">
        <v>-121.004862</v>
      </c>
      <c r="K5548">
        <v>1</v>
      </c>
      <c r="L5548">
        <v>17</v>
      </c>
      <c r="M5548" t="str" cm="1">
        <f t="array" ref="M5548">_xlfn.IFS(L5548&lt;=12, "New (0-12 months)", L5548&lt;=36, "Mid (13-36 months)", L5548&gt;=37,"Long (37+ months)")</f>
        <v>Mid (13-36 months)</v>
      </c>
      <c r="N5548" t="s">
        <v>62</v>
      </c>
      <c r="O5548" t="s">
        <v>40</v>
      </c>
      <c r="P5548">
        <v>18.260000000000002</v>
      </c>
      <c r="Q5548" t="s">
        <v>40</v>
      </c>
      <c r="R5548" t="s">
        <v>43</v>
      </c>
      <c r="S5548" t="s">
        <v>8234</v>
      </c>
      <c r="T5548" s="1">
        <v>0</v>
      </c>
      <c r="U5548" t="s">
        <v>8234</v>
      </c>
      <c r="V5548" t="s">
        <v>8234</v>
      </c>
      <c r="W5548" t="s">
        <v>8234</v>
      </c>
      <c r="X5548" t="s">
        <v>8234</v>
      </c>
      <c r="Y5548" t="s">
        <v>8234</v>
      </c>
      <c r="Z5548" t="s">
        <v>8234</v>
      </c>
      <c r="AA5548" t="s">
        <v>8234</v>
      </c>
      <c r="AB5548" t="s">
        <v>8234</v>
      </c>
      <c r="AC5548" t="s">
        <v>51</v>
      </c>
      <c r="AD5548" t="s">
        <v>43</v>
      </c>
      <c r="AE5548" t="s">
        <v>46</v>
      </c>
      <c r="AF5548">
        <v>24.1</v>
      </c>
      <c r="AH5548">
        <v>409.9</v>
      </c>
      <c r="AI5548">
        <v>0</v>
      </c>
      <c r="AJ5548">
        <v>0</v>
      </c>
      <c r="AK5548">
        <v>310.42</v>
      </c>
      <c r="AL5548">
        <v>720.32</v>
      </c>
      <c r="AM5548" t="s">
        <v>57</v>
      </c>
      <c r="AN5548" t="s">
        <v>117</v>
      </c>
      <c r="AO5548" t="s">
        <v>118</v>
      </c>
    </row>
    <row r="5549" spans="1:41" x14ac:dyDescent="0.35">
      <c r="A5549" t="s">
        <v>6735</v>
      </c>
      <c r="B5549" t="s">
        <v>39</v>
      </c>
      <c r="C5549" s="10">
        <v>23</v>
      </c>
      <c r="D5549" s="5" t="str" cm="1">
        <f t="array" ref="D5549">_xlfn.IFS(C5549&lt;=29, "18-29", C5549&lt;=39, "30-39", C5549&lt;=49, "40-49", C5549&lt;=59, "50-59",C5549&lt;=69, "60-69", C5549&gt;=70, "70+")</f>
        <v>18-29</v>
      </c>
      <c r="E5549" t="s">
        <v>40</v>
      </c>
      <c r="F5549">
        <v>0</v>
      </c>
      <c r="G5549" t="s">
        <v>526</v>
      </c>
      <c r="H5549">
        <v>91377</v>
      </c>
      <c r="I5549">
        <v>34.192250000000001</v>
      </c>
      <c r="J5549">
        <v>-118.77687400000001</v>
      </c>
      <c r="K5549">
        <v>1</v>
      </c>
      <c r="L5549">
        <v>20</v>
      </c>
      <c r="M5549" t="str" cm="1">
        <f t="array" ref="M5549">_xlfn.IFS(L5549&lt;=12, "New (0-12 months)", L5549&lt;=36, "Mid (13-36 months)", L5549&gt;=37,"Long (37+ months)")</f>
        <v>Mid (13-36 months)</v>
      </c>
      <c r="N5549" t="s">
        <v>42</v>
      </c>
      <c r="O5549" t="s">
        <v>40</v>
      </c>
      <c r="P5549">
        <v>27.96</v>
      </c>
      <c r="Q5549" t="s">
        <v>43</v>
      </c>
      <c r="R5549" t="s">
        <v>43</v>
      </c>
      <c r="S5549" t="s">
        <v>8234</v>
      </c>
      <c r="T5549" s="1">
        <v>0</v>
      </c>
      <c r="U5549" t="s">
        <v>8234</v>
      </c>
      <c r="V5549" t="s">
        <v>8234</v>
      </c>
      <c r="W5549" t="s">
        <v>8234</v>
      </c>
      <c r="X5549" t="s">
        <v>8234</v>
      </c>
      <c r="Y5549" t="s">
        <v>8234</v>
      </c>
      <c r="Z5549" t="s">
        <v>8234</v>
      </c>
      <c r="AA5549" t="s">
        <v>8234</v>
      </c>
      <c r="AB5549" t="s">
        <v>8234</v>
      </c>
      <c r="AC5549" t="s">
        <v>45</v>
      </c>
      <c r="AD5549" t="s">
        <v>43</v>
      </c>
      <c r="AE5549" t="s">
        <v>46</v>
      </c>
      <c r="AF5549">
        <v>20.350000000000001</v>
      </c>
      <c r="AH5549">
        <v>393.15</v>
      </c>
      <c r="AI5549">
        <v>0</v>
      </c>
      <c r="AJ5549">
        <v>0</v>
      </c>
      <c r="AK5549">
        <v>559.20000000000005</v>
      </c>
      <c r="AL5549">
        <v>952.35</v>
      </c>
      <c r="AM5549" t="s">
        <v>47</v>
      </c>
    </row>
    <row r="5550" spans="1:41" x14ac:dyDescent="0.35">
      <c r="A5550" t="s">
        <v>6736</v>
      </c>
      <c r="B5550" t="s">
        <v>49</v>
      </c>
      <c r="C5550" s="10">
        <v>68</v>
      </c>
      <c r="D5550" s="5" t="str" cm="1">
        <f t="array" ref="D5550">_xlfn.IFS(C5550&lt;=29, "18-29", C5550&lt;=39, "30-39", C5550&lt;=49, "40-49", C5550&lt;=59, "50-59",C5550&lt;=69, "60-69", C5550&gt;=70, "70+")</f>
        <v>60-69</v>
      </c>
      <c r="E5550" t="s">
        <v>43</v>
      </c>
      <c r="F5550">
        <v>0</v>
      </c>
      <c r="G5550" t="s">
        <v>4901</v>
      </c>
      <c r="H5550">
        <v>95703</v>
      </c>
      <c r="I5550">
        <v>38.983387999999998</v>
      </c>
      <c r="J5550">
        <v>-120.988814</v>
      </c>
      <c r="K5550">
        <v>0</v>
      </c>
      <c r="L5550">
        <v>31</v>
      </c>
      <c r="M5550" t="str" cm="1">
        <f t="array" ref="M5550">_xlfn.IFS(L5550&lt;=12, "New (0-12 months)", L5550&lt;=36, "Mid (13-36 months)", L5550&gt;=37,"Long (37+ months)")</f>
        <v>Mid (13-36 months)</v>
      </c>
      <c r="N5550" t="s">
        <v>129</v>
      </c>
      <c r="O5550" t="s">
        <v>40</v>
      </c>
      <c r="P5550">
        <v>15.35</v>
      </c>
      <c r="Q5550" t="s">
        <v>40</v>
      </c>
      <c r="R5550" t="s">
        <v>40</v>
      </c>
      <c r="S5550" t="s">
        <v>55</v>
      </c>
      <c r="T5550" s="1">
        <v>10</v>
      </c>
      <c r="U5550" t="s">
        <v>43</v>
      </c>
      <c r="V5550" t="s">
        <v>43</v>
      </c>
      <c r="W5550" t="s">
        <v>40</v>
      </c>
      <c r="X5550" t="s">
        <v>40</v>
      </c>
      <c r="Y5550" t="s">
        <v>40</v>
      </c>
      <c r="Z5550" t="s">
        <v>43</v>
      </c>
      <c r="AA5550" t="s">
        <v>43</v>
      </c>
      <c r="AB5550" t="s">
        <v>40</v>
      </c>
      <c r="AC5550" t="s">
        <v>73</v>
      </c>
      <c r="AD5550" t="s">
        <v>40</v>
      </c>
      <c r="AE5550" t="s">
        <v>56</v>
      </c>
      <c r="AF5550">
        <v>96.6</v>
      </c>
      <c r="AH5550">
        <v>2877.95</v>
      </c>
      <c r="AI5550">
        <v>0</v>
      </c>
      <c r="AJ5550">
        <v>0</v>
      </c>
      <c r="AK5550">
        <v>475.85</v>
      </c>
      <c r="AL5550">
        <v>3353.8</v>
      </c>
      <c r="AM5550" t="s">
        <v>47</v>
      </c>
    </row>
    <row r="5551" spans="1:41" x14ac:dyDescent="0.35">
      <c r="A5551" t="s">
        <v>6737</v>
      </c>
      <c r="B5551" t="s">
        <v>39</v>
      </c>
      <c r="C5551" s="10">
        <v>60</v>
      </c>
      <c r="D5551" s="5" t="str" cm="1">
        <f t="array" ref="D5551">_xlfn.IFS(C5551&lt;=29, "18-29", C5551&lt;=39, "30-39", C5551&lt;=49, "40-49", C5551&lt;=59, "50-59",C5551&lt;=69, "60-69", C5551&gt;=70, "70+")</f>
        <v>60-69</v>
      </c>
      <c r="E5551" t="s">
        <v>40</v>
      </c>
      <c r="F5551">
        <v>0</v>
      </c>
      <c r="G5551" t="s">
        <v>575</v>
      </c>
      <c r="H5551">
        <v>95949</v>
      </c>
      <c r="I5551">
        <v>39.099204</v>
      </c>
      <c r="J5551">
        <v>-121.137962</v>
      </c>
      <c r="K5551">
        <v>7</v>
      </c>
      <c r="L5551">
        <v>1</v>
      </c>
      <c r="M5551" t="str" cm="1">
        <f t="array" ref="M5551">_xlfn.IFS(L5551&lt;=12, "New (0-12 months)", L5551&lt;=36, "Mid (13-36 months)", L5551&gt;=37,"Long (37+ months)")</f>
        <v>New (0-12 months)</v>
      </c>
      <c r="N5551" t="s">
        <v>42</v>
      </c>
      <c r="O5551" t="s">
        <v>40</v>
      </c>
      <c r="P5551">
        <v>6.64</v>
      </c>
      <c r="Q5551" t="s">
        <v>43</v>
      </c>
      <c r="R5551" t="s">
        <v>43</v>
      </c>
      <c r="S5551" t="s">
        <v>8234</v>
      </c>
      <c r="T5551" s="1">
        <v>0</v>
      </c>
      <c r="U5551" t="s">
        <v>8234</v>
      </c>
      <c r="V5551" t="s">
        <v>8234</v>
      </c>
      <c r="W5551" t="s">
        <v>8234</v>
      </c>
      <c r="X5551" t="s">
        <v>8234</v>
      </c>
      <c r="Y5551" t="s">
        <v>8234</v>
      </c>
      <c r="Z5551" t="s">
        <v>8234</v>
      </c>
      <c r="AA5551" t="s">
        <v>8234</v>
      </c>
      <c r="AB5551" t="s">
        <v>8234</v>
      </c>
      <c r="AC5551" t="s">
        <v>51</v>
      </c>
      <c r="AD5551" t="s">
        <v>40</v>
      </c>
      <c r="AE5551" t="s">
        <v>56</v>
      </c>
      <c r="AF5551">
        <v>20.3</v>
      </c>
      <c r="AH5551">
        <v>20.3</v>
      </c>
      <c r="AI5551">
        <v>0</v>
      </c>
      <c r="AJ5551">
        <v>0</v>
      </c>
      <c r="AK5551">
        <v>6.64</v>
      </c>
      <c r="AL5551">
        <v>26.94</v>
      </c>
      <c r="AM5551" t="s">
        <v>98</v>
      </c>
    </row>
    <row r="5552" spans="1:41" x14ac:dyDescent="0.35">
      <c r="A5552" t="s">
        <v>6738</v>
      </c>
      <c r="B5552" t="s">
        <v>49</v>
      </c>
      <c r="C5552" s="10">
        <v>64</v>
      </c>
      <c r="D5552" s="5" t="str" cm="1">
        <f t="array" ref="D5552">_xlfn.IFS(C5552&lt;=29, "18-29", C5552&lt;=39, "30-39", C5552&lt;=49, "40-49", C5552&lt;=59, "50-59",C5552&lt;=69, "60-69", C5552&gt;=70, "70+")</f>
        <v>60-69</v>
      </c>
      <c r="E5552" t="s">
        <v>43</v>
      </c>
      <c r="F5552">
        <v>0</v>
      </c>
      <c r="G5552" t="s">
        <v>626</v>
      </c>
      <c r="H5552">
        <v>91401</v>
      </c>
      <c r="I5552">
        <v>34.178483</v>
      </c>
      <c r="J5552">
        <v>-118.431791</v>
      </c>
      <c r="K5552">
        <v>0</v>
      </c>
      <c r="L5552">
        <v>35</v>
      </c>
      <c r="M5552" t="str" cm="1">
        <f t="array" ref="M5552">_xlfn.IFS(L5552&lt;=12, "New (0-12 months)", L5552&lt;=36, "Mid (13-36 months)", L5552&gt;=37,"Long (37+ months)")</f>
        <v>Mid (13-36 months)</v>
      </c>
      <c r="N5552" t="s">
        <v>42</v>
      </c>
      <c r="O5552" t="s">
        <v>40</v>
      </c>
      <c r="P5552">
        <v>42.8</v>
      </c>
      <c r="Q5552" t="s">
        <v>43</v>
      </c>
      <c r="R5552" t="s">
        <v>43</v>
      </c>
      <c r="S5552" t="s">
        <v>8234</v>
      </c>
      <c r="T5552" s="1">
        <v>0</v>
      </c>
      <c r="U5552" t="s">
        <v>8234</v>
      </c>
      <c r="V5552" t="s">
        <v>8234</v>
      </c>
      <c r="W5552" t="s">
        <v>8234</v>
      </c>
      <c r="X5552" t="s">
        <v>8234</v>
      </c>
      <c r="Y5552" t="s">
        <v>8234</v>
      </c>
      <c r="Z5552" t="s">
        <v>8234</v>
      </c>
      <c r="AA5552" t="s">
        <v>8234</v>
      </c>
      <c r="AB5552" t="s">
        <v>8234</v>
      </c>
      <c r="AC5552" t="s">
        <v>73</v>
      </c>
      <c r="AD5552" t="s">
        <v>40</v>
      </c>
      <c r="AE5552" t="s">
        <v>46</v>
      </c>
      <c r="AF5552">
        <v>20.2</v>
      </c>
      <c r="AH5552">
        <v>684.4</v>
      </c>
      <c r="AI5552">
        <v>0</v>
      </c>
      <c r="AJ5552">
        <v>0</v>
      </c>
      <c r="AK5552">
        <v>1498</v>
      </c>
      <c r="AL5552">
        <v>2182.4</v>
      </c>
      <c r="AM5552" t="s">
        <v>47</v>
      </c>
    </row>
    <row r="5553" spans="1:41" x14ac:dyDescent="0.35">
      <c r="A5553" t="s">
        <v>6739</v>
      </c>
      <c r="B5553" t="s">
        <v>39</v>
      </c>
      <c r="C5553" s="10">
        <v>61</v>
      </c>
      <c r="D5553" s="5" t="str" cm="1">
        <f t="array" ref="D5553">_xlfn.IFS(C5553&lt;=29, "18-29", C5553&lt;=39, "30-39", C5553&lt;=49, "40-49", C5553&lt;=59, "50-59",C5553&lt;=69, "60-69", C5553&gt;=70, "70+")</f>
        <v>60-69</v>
      </c>
      <c r="E5553" t="s">
        <v>40</v>
      </c>
      <c r="F5553">
        <v>2</v>
      </c>
      <c r="G5553" t="s">
        <v>2895</v>
      </c>
      <c r="H5553">
        <v>95674</v>
      </c>
      <c r="I5553">
        <v>38.954143999999999</v>
      </c>
      <c r="J5553">
        <v>-121.482536</v>
      </c>
      <c r="K5553">
        <v>7</v>
      </c>
      <c r="L5553">
        <v>6</v>
      </c>
      <c r="M5553" t="str" cm="1">
        <f t="array" ref="M5553">_xlfn.IFS(L5553&lt;=12, "New (0-12 months)", L5553&lt;=36, "Mid (13-36 months)", L5553&gt;=37,"Long (37+ months)")</f>
        <v>New (0-12 months)</v>
      </c>
      <c r="N5553" t="s">
        <v>54</v>
      </c>
      <c r="O5553" t="s">
        <v>43</v>
      </c>
      <c r="P5553">
        <v>0</v>
      </c>
      <c r="Q5553" t="s">
        <v>8234</v>
      </c>
      <c r="R5553" t="s">
        <v>40</v>
      </c>
      <c r="S5553" t="s">
        <v>44</v>
      </c>
      <c r="T5553" s="1">
        <v>10</v>
      </c>
      <c r="U5553" t="s">
        <v>43</v>
      </c>
      <c r="V5553" t="s">
        <v>40</v>
      </c>
      <c r="W5553" t="s">
        <v>40</v>
      </c>
      <c r="X5553" t="s">
        <v>40</v>
      </c>
      <c r="Y5553" t="s">
        <v>43</v>
      </c>
      <c r="Z5553" t="s">
        <v>43</v>
      </c>
      <c r="AA5553" t="s">
        <v>43</v>
      </c>
      <c r="AB5553" t="s">
        <v>43</v>
      </c>
      <c r="AC5553" t="s">
        <v>73</v>
      </c>
      <c r="AD5553" t="s">
        <v>43</v>
      </c>
      <c r="AE5553" t="s">
        <v>46</v>
      </c>
      <c r="AF5553">
        <v>40.549999999999997</v>
      </c>
      <c r="AH5553">
        <v>217.5</v>
      </c>
      <c r="AI5553">
        <v>0</v>
      </c>
      <c r="AJ5553">
        <v>50</v>
      </c>
      <c r="AK5553">
        <v>0</v>
      </c>
      <c r="AL5553">
        <v>267.5</v>
      </c>
      <c r="AM5553" t="s">
        <v>47</v>
      </c>
    </row>
    <row r="5554" spans="1:41" x14ac:dyDescent="0.35">
      <c r="A5554" t="s">
        <v>6740</v>
      </c>
      <c r="B5554" t="s">
        <v>39</v>
      </c>
      <c r="C5554" s="10">
        <v>32</v>
      </c>
      <c r="D5554" s="5" t="str" cm="1">
        <f t="array" ref="D5554">_xlfn.IFS(C5554&lt;=29, "18-29", C5554&lt;=39, "30-39", C5554&lt;=49, "40-49", C5554&lt;=59, "50-59",C5554&lt;=69, "60-69", C5554&gt;=70, "70+")</f>
        <v>30-39</v>
      </c>
      <c r="E5554" t="s">
        <v>43</v>
      </c>
      <c r="F5554">
        <v>0</v>
      </c>
      <c r="G5554" t="s">
        <v>1511</v>
      </c>
      <c r="H5554">
        <v>95562</v>
      </c>
      <c r="I5554">
        <v>40.485849000000002</v>
      </c>
      <c r="J5554">
        <v>-124.163234</v>
      </c>
      <c r="K5554">
        <v>0</v>
      </c>
      <c r="L5554">
        <v>2</v>
      </c>
      <c r="M5554" t="str" cm="1">
        <f t="array" ref="M5554">_xlfn.IFS(L5554&lt;=12, "New (0-12 months)", L5554&lt;=36, "Mid (13-36 months)", L5554&gt;=37,"Long (37+ months)")</f>
        <v>New (0-12 months)</v>
      </c>
      <c r="N5554" t="s">
        <v>42</v>
      </c>
      <c r="O5554" t="s">
        <v>40</v>
      </c>
      <c r="P5554">
        <v>41.37</v>
      </c>
      <c r="Q5554" t="s">
        <v>40</v>
      </c>
      <c r="R5554" t="s">
        <v>40</v>
      </c>
      <c r="S5554" t="s">
        <v>55</v>
      </c>
      <c r="T5554" s="1">
        <v>28</v>
      </c>
      <c r="U5554" t="s">
        <v>43</v>
      </c>
      <c r="V5554" t="s">
        <v>43</v>
      </c>
      <c r="W5554" t="s">
        <v>43</v>
      </c>
      <c r="X5554" t="s">
        <v>43</v>
      </c>
      <c r="Y5554" t="s">
        <v>43</v>
      </c>
      <c r="Z5554" t="s">
        <v>43</v>
      </c>
      <c r="AA5554" t="s">
        <v>43</v>
      </c>
      <c r="AB5554" t="s">
        <v>40</v>
      </c>
      <c r="AC5554" t="s">
        <v>51</v>
      </c>
      <c r="AD5554" t="s">
        <v>40</v>
      </c>
      <c r="AE5554" t="s">
        <v>56</v>
      </c>
      <c r="AF5554">
        <v>75.55</v>
      </c>
      <c r="AH5554">
        <v>166.3</v>
      </c>
      <c r="AI5554">
        <v>0</v>
      </c>
      <c r="AJ5554">
        <v>0</v>
      </c>
      <c r="AK5554">
        <v>82.74</v>
      </c>
      <c r="AL5554">
        <v>249.04</v>
      </c>
      <c r="AM5554" t="s">
        <v>57</v>
      </c>
      <c r="AN5554" t="s">
        <v>58</v>
      </c>
      <c r="AO5554" t="s">
        <v>104</v>
      </c>
    </row>
    <row r="5555" spans="1:41" x14ac:dyDescent="0.35">
      <c r="A5555" t="s">
        <v>6741</v>
      </c>
      <c r="B5555" t="s">
        <v>49</v>
      </c>
      <c r="C5555" s="10">
        <v>23</v>
      </c>
      <c r="D5555" s="5" t="str" cm="1">
        <f t="array" ref="D5555">_xlfn.IFS(C5555&lt;=29, "18-29", C5555&lt;=39, "30-39", C5555&lt;=49, "40-49", C5555&lt;=59, "50-59",C5555&lt;=69, "60-69", C5555&gt;=70, "70+")</f>
        <v>18-29</v>
      </c>
      <c r="E5555" t="s">
        <v>43</v>
      </c>
      <c r="F5555">
        <v>0</v>
      </c>
      <c r="G5555" t="s">
        <v>2537</v>
      </c>
      <c r="H5555">
        <v>93546</v>
      </c>
      <c r="I5555">
        <v>37.550074000000002</v>
      </c>
      <c r="J5555">
        <v>-118.83716699999999</v>
      </c>
      <c r="K5555">
        <v>0</v>
      </c>
      <c r="L5555">
        <v>14</v>
      </c>
      <c r="M5555" t="str" cm="1">
        <f t="array" ref="M5555">_xlfn.IFS(L5555&lt;=12, "New (0-12 months)", L5555&lt;=36, "Mid (13-36 months)", L5555&gt;=37,"Long (37+ months)")</f>
        <v>Mid (13-36 months)</v>
      </c>
      <c r="N5555" t="s">
        <v>62</v>
      </c>
      <c r="O5555" t="s">
        <v>40</v>
      </c>
      <c r="P5555">
        <v>36.42</v>
      </c>
      <c r="Q5555" t="s">
        <v>43</v>
      </c>
      <c r="R5555" t="s">
        <v>43</v>
      </c>
      <c r="S5555" t="s">
        <v>8234</v>
      </c>
      <c r="T5555" s="1">
        <v>0</v>
      </c>
      <c r="U5555" t="s">
        <v>8234</v>
      </c>
      <c r="V5555" t="s">
        <v>8234</v>
      </c>
      <c r="W5555" t="s">
        <v>8234</v>
      </c>
      <c r="X5555" t="s">
        <v>8234</v>
      </c>
      <c r="Y5555" t="s">
        <v>8234</v>
      </c>
      <c r="Z5555" t="s">
        <v>8234</v>
      </c>
      <c r="AA5555" t="s">
        <v>8234</v>
      </c>
      <c r="AB5555" t="s">
        <v>8234</v>
      </c>
      <c r="AC5555" t="s">
        <v>45</v>
      </c>
      <c r="AD5555" t="s">
        <v>43</v>
      </c>
      <c r="AE5555" t="s">
        <v>56</v>
      </c>
      <c r="AF5555">
        <v>20.399999999999999</v>
      </c>
      <c r="AH5555">
        <v>275.7</v>
      </c>
      <c r="AI5555">
        <v>0</v>
      </c>
      <c r="AJ5555">
        <v>0</v>
      </c>
      <c r="AK5555">
        <v>509.88</v>
      </c>
      <c r="AL5555">
        <v>785.58</v>
      </c>
      <c r="AM5555" t="s">
        <v>47</v>
      </c>
    </row>
    <row r="5556" spans="1:41" x14ac:dyDescent="0.35">
      <c r="A5556" t="s">
        <v>6742</v>
      </c>
      <c r="B5556" t="s">
        <v>49</v>
      </c>
      <c r="C5556" s="10">
        <v>33</v>
      </c>
      <c r="D5556" s="5" t="str" cm="1">
        <f t="array" ref="D5556">_xlfn.IFS(C5556&lt;=29, "18-29", C5556&lt;=39, "30-39", C5556&lt;=49, "40-49", C5556&lt;=59, "50-59",C5556&lt;=69, "60-69", C5556&gt;=70, "70+")</f>
        <v>30-39</v>
      </c>
      <c r="E5556" t="s">
        <v>43</v>
      </c>
      <c r="F5556">
        <v>0</v>
      </c>
      <c r="G5556" t="s">
        <v>229</v>
      </c>
      <c r="H5556">
        <v>91746</v>
      </c>
      <c r="I5556">
        <v>34.038983000000002</v>
      </c>
      <c r="J5556">
        <v>-117.991372</v>
      </c>
      <c r="K5556">
        <v>0</v>
      </c>
      <c r="L5556">
        <v>63</v>
      </c>
      <c r="M5556" t="str" cm="1">
        <f t="array" ref="M5556">_xlfn.IFS(L5556&lt;=12, "New (0-12 months)", L5556&lt;=36, "Mid (13-36 months)", L5556&gt;=37,"Long (37+ months)")</f>
        <v>Long (37+ months)</v>
      </c>
      <c r="N5556" t="s">
        <v>42</v>
      </c>
      <c r="O5556" t="s">
        <v>40</v>
      </c>
      <c r="P5556">
        <v>9.2100000000000009</v>
      </c>
      <c r="Q5556" t="s">
        <v>40</v>
      </c>
      <c r="R5556" t="s">
        <v>40</v>
      </c>
      <c r="S5556" t="s">
        <v>55</v>
      </c>
      <c r="T5556" s="1">
        <v>28</v>
      </c>
      <c r="U5556" t="s">
        <v>43</v>
      </c>
      <c r="V5556" t="s">
        <v>40</v>
      </c>
      <c r="W5556" t="s">
        <v>43</v>
      </c>
      <c r="X5556" t="s">
        <v>43</v>
      </c>
      <c r="Y5556" t="s">
        <v>43</v>
      </c>
      <c r="Z5556" t="s">
        <v>40</v>
      </c>
      <c r="AA5556" t="s">
        <v>40</v>
      </c>
      <c r="AB5556" t="s">
        <v>43</v>
      </c>
      <c r="AC5556" t="s">
        <v>45</v>
      </c>
      <c r="AD5556" t="s">
        <v>43</v>
      </c>
      <c r="AE5556" t="s">
        <v>46</v>
      </c>
      <c r="AF5556">
        <v>90.45</v>
      </c>
      <c r="AH5556">
        <v>5825.5</v>
      </c>
      <c r="AI5556">
        <v>0</v>
      </c>
      <c r="AJ5556">
        <v>100</v>
      </c>
      <c r="AK5556">
        <v>580.23</v>
      </c>
      <c r="AL5556">
        <v>6505.73</v>
      </c>
      <c r="AM5556" t="s">
        <v>47</v>
      </c>
    </row>
    <row r="5557" spans="1:41" x14ac:dyDescent="0.35">
      <c r="A5557" t="s">
        <v>6743</v>
      </c>
      <c r="B5557" t="s">
        <v>49</v>
      </c>
      <c r="C5557" s="10">
        <v>25</v>
      </c>
      <c r="D5557" s="5" t="str" cm="1">
        <f t="array" ref="D5557">_xlfn.IFS(C5557&lt;=29, "18-29", C5557&lt;=39, "30-39", C5557&lt;=49, "40-49", C5557&lt;=59, "50-59",C5557&lt;=69, "60-69", C5557&gt;=70, "70+")</f>
        <v>18-29</v>
      </c>
      <c r="E5557" t="s">
        <v>40</v>
      </c>
      <c r="F5557">
        <v>0</v>
      </c>
      <c r="G5557" t="s">
        <v>144</v>
      </c>
      <c r="H5557">
        <v>95207</v>
      </c>
      <c r="I5557">
        <v>38.002124999999999</v>
      </c>
      <c r="J5557">
        <v>-121.324979</v>
      </c>
      <c r="K5557">
        <v>2</v>
      </c>
      <c r="L5557">
        <v>68</v>
      </c>
      <c r="M5557" t="str" cm="1">
        <f t="array" ref="M5557">_xlfn.IFS(L5557&lt;=12, "New (0-12 months)", L5557&lt;=36, "Mid (13-36 months)", L5557&gt;=37,"Long (37+ months)")</f>
        <v>Long (37+ months)</v>
      </c>
      <c r="N5557" t="s">
        <v>72</v>
      </c>
      <c r="O5557" t="s">
        <v>40</v>
      </c>
      <c r="P5557">
        <v>24.01</v>
      </c>
      <c r="Q5557" t="s">
        <v>40</v>
      </c>
      <c r="R5557" t="s">
        <v>40</v>
      </c>
      <c r="S5557" t="s">
        <v>55</v>
      </c>
      <c r="T5557" s="1">
        <v>48</v>
      </c>
      <c r="U5557" t="s">
        <v>40</v>
      </c>
      <c r="V5557" t="s">
        <v>40</v>
      </c>
      <c r="W5557" t="s">
        <v>43</v>
      </c>
      <c r="X5557" t="s">
        <v>40</v>
      </c>
      <c r="Y5557" t="s">
        <v>40</v>
      </c>
      <c r="Z5557" t="s">
        <v>40</v>
      </c>
      <c r="AA5557" t="s">
        <v>40</v>
      </c>
      <c r="AB5557" t="s">
        <v>40</v>
      </c>
      <c r="AC5557" t="s">
        <v>51</v>
      </c>
      <c r="AD5557" t="s">
        <v>40</v>
      </c>
      <c r="AE5557" t="s">
        <v>56</v>
      </c>
      <c r="AF5557">
        <v>107.7</v>
      </c>
      <c r="AH5557">
        <v>7320.9</v>
      </c>
      <c r="AI5557">
        <v>0</v>
      </c>
      <c r="AJ5557">
        <v>0</v>
      </c>
      <c r="AK5557">
        <v>1632.68</v>
      </c>
      <c r="AL5557">
        <v>8953.58</v>
      </c>
      <c r="AM5557" t="s">
        <v>47</v>
      </c>
    </row>
    <row r="5558" spans="1:41" x14ac:dyDescent="0.35">
      <c r="A5558" t="s">
        <v>6744</v>
      </c>
      <c r="B5558" t="s">
        <v>49</v>
      </c>
      <c r="C5558" s="10">
        <v>39</v>
      </c>
      <c r="D5558" s="5" t="str" cm="1">
        <f t="array" ref="D5558">_xlfn.IFS(C5558&lt;=29, "18-29", C5558&lt;=39, "30-39", C5558&lt;=49, "40-49", C5558&lt;=59, "50-59",C5558&lt;=69, "60-69", C5558&gt;=70, "70+")</f>
        <v>30-39</v>
      </c>
      <c r="E5558" t="s">
        <v>43</v>
      </c>
      <c r="F5558">
        <v>0</v>
      </c>
      <c r="G5558" t="s">
        <v>3062</v>
      </c>
      <c r="H5558">
        <v>95476</v>
      </c>
      <c r="I5558">
        <v>38.254849999999998</v>
      </c>
      <c r="J5558">
        <v>-122.461799</v>
      </c>
      <c r="K5558">
        <v>0</v>
      </c>
      <c r="L5558">
        <v>3</v>
      </c>
      <c r="M5558" t="str" cm="1">
        <f t="array" ref="M5558">_xlfn.IFS(L5558&lt;=12, "New (0-12 months)", L5558&lt;=36, "Mid (13-36 months)", L5558&gt;=37,"Long (37+ months)")</f>
        <v>New (0-12 months)</v>
      </c>
      <c r="N5558" t="s">
        <v>42</v>
      </c>
      <c r="O5558" t="s">
        <v>40</v>
      </c>
      <c r="P5558">
        <v>6.97</v>
      </c>
      <c r="Q5558" t="s">
        <v>40</v>
      </c>
      <c r="R5558" t="s">
        <v>40</v>
      </c>
      <c r="S5558" t="s">
        <v>55</v>
      </c>
      <c r="T5558" s="1">
        <v>14</v>
      </c>
      <c r="U5558" t="s">
        <v>43</v>
      </c>
      <c r="V5558" t="s">
        <v>43</v>
      </c>
      <c r="W5558" t="s">
        <v>43</v>
      </c>
      <c r="X5558" t="s">
        <v>43</v>
      </c>
      <c r="Y5558" t="s">
        <v>43</v>
      </c>
      <c r="Z5558" t="s">
        <v>43</v>
      </c>
      <c r="AA5558" t="s">
        <v>43</v>
      </c>
      <c r="AB5558" t="s">
        <v>40</v>
      </c>
      <c r="AC5558" t="s">
        <v>51</v>
      </c>
      <c r="AD5558" t="s">
        <v>43</v>
      </c>
      <c r="AE5558" t="s">
        <v>56</v>
      </c>
      <c r="AF5558">
        <v>74.5</v>
      </c>
      <c r="AH5558">
        <v>217.45</v>
      </c>
      <c r="AI5558">
        <v>0</v>
      </c>
      <c r="AJ5558">
        <v>0</v>
      </c>
      <c r="AK5558">
        <v>20.91</v>
      </c>
      <c r="AL5558">
        <v>238.36</v>
      </c>
      <c r="AM5558" t="s">
        <v>98</v>
      </c>
    </row>
    <row r="5559" spans="1:41" x14ac:dyDescent="0.35">
      <c r="A5559" t="s">
        <v>6745</v>
      </c>
      <c r="B5559" t="s">
        <v>49</v>
      </c>
      <c r="C5559" s="10">
        <v>52</v>
      </c>
      <c r="D5559" s="5" t="str" cm="1">
        <f t="array" ref="D5559">_xlfn.IFS(C5559&lt;=29, "18-29", C5559&lt;=39, "30-39", C5559&lt;=49, "40-49", C5559&lt;=59, "50-59",C5559&lt;=69, "60-69", C5559&gt;=70, "70+")</f>
        <v>50-59</v>
      </c>
      <c r="E5559" t="s">
        <v>43</v>
      </c>
      <c r="F5559">
        <v>0</v>
      </c>
      <c r="G5559" t="s">
        <v>2537</v>
      </c>
      <c r="H5559">
        <v>93546</v>
      </c>
      <c r="I5559">
        <v>37.550074000000002</v>
      </c>
      <c r="J5559">
        <v>-118.83716699999999</v>
      </c>
      <c r="K5559">
        <v>0</v>
      </c>
      <c r="L5559">
        <v>58</v>
      </c>
      <c r="M5559" t="str" cm="1">
        <f t="array" ref="M5559">_xlfn.IFS(L5559&lt;=12, "New (0-12 months)", L5559&lt;=36, "Mid (13-36 months)", L5559&gt;=37,"Long (37+ months)")</f>
        <v>Long (37+ months)</v>
      </c>
      <c r="N5559" t="s">
        <v>42</v>
      </c>
      <c r="O5559" t="s">
        <v>40</v>
      </c>
      <c r="P5559">
        <v>44.67</v>
      </c>
      <c r="Q5559" t="s">
        <v>40</v>
      </c>
      <c r="R5559" t="s">
        <v>40</v>
      </c>
      <c r="S5559" t="s">
        <v>55</v>
      </c>
      <c r="T5559" s="1">
        <v>8</v>
      </c>
      <c r="U5559" t="s">
        <v>43</v>
      </c>
      <c r="V5559" t="s">
        <v>43</v>
      </c>
      <c r="W5559" t="s">
        <v>43</v>
      </c>
      <c r="X5559" t="s">
        <v>40</v>
      </c>
      <c r="Y5559" t="s">
        <v>43</v>
      </c>
      <c r="Z5559" t="s">
        <v>43</v>
      </c>
      <c r="AA5559" t="s">
        <v>43</v>
      </c>
      <c r="AB5559" t="s">
        <v>40</v>
      </c>
      <c r="AC5559" t="s">
        <v>51</v>
      </c>
      <c r="AD5559" t="s">
        <v>43</v>
      </c>
      <c r="AE5559" t="s">
        <v>56</v>
      </c>
      <c r="AF5559">
        <v>80.650000000000006</v>
      </c>
      <c r="AH5559">
        <v>4807.3500000000004</v>
      </c>
      <c r="AI5559">
        <v>0</v>
      </c>
      <c r="AJ5559">
        <v>0</v>
      </c>
      <c r="AK5559">
        <v>2590.86</v>
      </c>
      <c r="AL5559">
        <v>7398.21</v>
      </c>
      <c r="AM5559" t="s">
        <v>47</v>
      </c>
    </row>
    <row r="5560" spans="1:41" x14ac:dyDescent="0.35">
      <c r="A5560" t="s">
        <v>6746</v>
      </c>
      <c r="B5560" t="s">
        <v>39</v>
      </c>
      <c r="C5560" s="10">
        <v>43</v>
      </c>
      <c r="D5560" s="5" t="str" cm="1">
        <f t="array" ref="D5560">_xlfn.IFS(C5560&lt;=29, "18-29", C5560&lt;=39, "30-39", C5560&lt;=49, "40-49", C5560&lt;=59, "50-59",C5560&lt;=69, "60-69", C5560&gt;=70, "70+")</f>
        <v>40-49</v>
      </c>
      <c r="E5560" t="s">
        <v>43</v>
      </c>
      <c r="F5560">
        <v>1</v>
      </c>
      <c r="G5560" t="s">
        <v>2534</v>
      </c>
      <c r="H5560">
        <v>91350</v>
      </c>
      <c r="I5560">
        <v>34.502431999999999</v>
      </c>
      <c r="J5560">
        <v>-118.41459</v>
      </c>
      <c r="K5560">
        <v>0</v>
      </c>
      <c r="L5560">
        <v>19</v>
      </c>
      <c r="M5560" t="str" cm="1">
        <f t="array" ref="M5560">_xlfn.IFS(L5560&lt;=12, "New (0-12 months)", L5560&lt;=36, "Mid (13-36 months)", L5560&gt;=37,"Long (37+ months)")</f>
        <v>Mid (13-36 months)</v>
      </c>
      <c r="N5560" t="s">
        <v>42</v>
      </c>
      <c r="O5560" t="s">
        <v>40</v>
      </c>
      <c r="P5560">
        <v>28.35</v>
      </c>
      <c r="Q5560" t="s">
        <v>43</v>
      </c>
      <c r="R5560" t="s">
        <v>40</v>
      </c>
      <c r="S5560" t="s">
        <v>55</v>
      </c>
      <c r="T5560" s="1">
        <v>19</v>
      </c>
      <c r="U5560" t="s">
        <v>40</v>
      </c>
      <c r="V5560" t="s">
        <v>43</v>
      </c>
      <c r="W5560" t="s">
        <v>40</v>
      </c>
      <c r="X5560" t="s">
        <v>40</v>
      </c>
      <c r="Y5560" t="s">
        <v>40</v>
      </c>
      <c r="Z5560" t="s">
        <v>40</v>
      </c>
      <c r="AA5560" t="s">
        <v>40</v>
      </c>
      <c r="AB5560" t="s">
        <v>43</v>
      </c>
      <c r="AC5560" t="s">
        <v>51</v>
      </c>
      <c r="AD5560" t="s">
        <v>40</v>
      </c>
      <c r="AE5560" t="s">
        <v>56</v>
      </c>
      <c r="AF5560">
        <v>106.6</v>
      </c>
      <c r="AH5560">
        <v>1934.45</v>
      </c>
      <c r="AI5560">
        <v>21.72</v>
      </c>
      <c r="AJ5560">
        <v>40</v>
      </c>
      <c r="AK5560">
        <v>538.65</v>
      </c>
      <c r="AL5560">
        <v>2491.38</v>
      </c>
      <c r="AM5560" t="s">
        <v>57</v>
      </c>
      <c r="AN5560" t="s">
        <v>63</v>
      </c>
      <c r="AO5560" t="s">
        <v>67</v>
      </c>
    </row>
    <row r="5561" spans="1:41" x14ac:dyDescent="0.35">
      <c r="A5561" t="s">
        <v>6747</v>
      </c>
      <c r="B5561" t="s">
        <v>39</v>
      </c>
      <c r="C5561" s="10">
        <v>41</v>
      </c>
      <c r="D5561" s="5" t="str" cm="1">
        <f t="array" ref="D5561">_xlfn.IFS(C5561&lt;=29, "18-29", C5561&lt;=39, "30-39", C5561&lt;=49, "40-49", C5561&lt;=59, "50-59",C5561&lt;=69, "60-69", C5561&gt;=70, "70+")</f>
        <v>40-49</v>
      </c>
      <c r="E5561" t="s">
        <v>43</v>
      </c>
      <c r="F5561">
        <v>0</v>
      </c>
      <c r="G5561" t="s">
        <v>151</v>
      </c>
      <c r="H5561">
        <v>92121</v>
      </c>
      <c r="I5561">
        <v>32.898612999999997</v>
      </c>
      <c r="J5561">
        <v>-117.20293700000001</v>
      </c>
      <c r="K5561">
        <v>0</v>
      </c>
      <c r="L5561">
        <v>1</v>
      </c>
      <c r="M5561" t="str" cm="1">
        <f t="array" ref="M5561">_xlfn.IFS(L5561&lt;=12, "New (0-12 months)", L5561&lt;=36, "Mid (13-36 months)", L5561&gt;=37,"Long (37+ months)")</f>
        <v>New (0-12 months)</v>
      </c>
      <c r="N5561" t="s">
        <v>54</v>
      </c>
      <c r="O5561" t="s">
        <v>40</v>
      </c>
      <c r="P5561">
        <v>22.11</v>
      </c>
      <c r="Q5561" t="s">
        <v>43</v>
      </c>
      <c r="R5561" t="s">
        <v>40</v>
      </c>
      <c r="S5561" t="s">
        <v>79</v>
      </c>
      <c r="T5561" s="1">
        <v>18</v>
      </c>
      <c r="U5561" t="s">
        <v>43</v>
      </c>
      <c r="V5561" t="s">
        <v>43</v>
      </c>
      <c r="W5561" t="s">
        <v>43</v>
      </c>
      <c r="X5561" t="s">
        <v>43</v>
      </c>
      <c r="Y5561" t="s">
        <v>43</v>
      </c>
      <c r="Z5561" t="s">
        <v>43</v>
      </c>
      <c r="AA5561" t="s">
        <v>43</v>
      </c>
      <c r="AB5561" t="s">
        <v>43</v>
      </c>
      <c r="AC5561" t="s">
        <v>51</v>
      </c>
      <c r="AD5561" t="s">
        <v>43</v>
      </c>
      <c r="AE5561" t="s">
        <v>56</v>
      </c>
      <c r="AF5561">
        <v>9</v>
      </c>
      <c r="AH5561">
        <v>45.8</v>
      </c>
      <c r="AI5561">
        <v>0</v>
      </c>
      <c r="AJ5561">
        <v>10</v>
      </c>
      <c r="AK5561">
        <v>22.11</v>
      </c>
      <c r="AL5561">
        <v>77.91</v>
      </c>
      <c r="AM5561" t="s">
        <v>57</v>
      </c>
      <c r="AN5561" t="s">
        <v>58</v>
      </c>
      <c r="AO5561" t="s">
        <v>104</v>
      </c>
    </row>
    <row r="5562" spans="1:41" x14ac:dyDescent="0.35">
      <c r="A5562" t="s">
        <v>6748</v>
      </c>
      <c r="B5562" t="s">
        <v>39</v>
      </c>
      <c r="C5562" s="10">
        <v>69</v>
      </c>
      <c r="D5562" s="5" t="str" cm="1">
        <f t="array" ref="D5562">_xlfn.IFS(C5562&lt;=29, "18-29", C5562&lt;=39, "30-39", C5562&lt;=49, "40-49", C5562&lt;=59, "50-59",C5562&lt;=69, "60-69", C5562&gt;=70, "70+")</f>
        <v>60-69</v>
      </c>
      <c r="E5562" t="s">
        <v>40</v>
      </c>
      <c r="F5562">
        <v>1</v>
      </c>
      <c r="G5562" t="s">
        <v>151</v>
      </c>
      <c r="H5562">
        <v>92114</v>
      </c>
      <c r="I5562">
        <v>32.707892000000001</v>
      </c>
      <c r="J5562">
        <v>-117.05512</v>
      </c>
      <c r="K5562">
        <v>9</v>
      </c>
      <c r="L5562">
        <v>24</v>
      </c>
      <c r="M5562" t="str" cm="1">
        <f t="array" ref="M5562">_xlfn.IFS(L5562&lt;=12, "New (0-12 months)", L5562&lt;=36, "Mid (13-36 months)", L5562&gt;=37,"Long (37+ months)")</f>
        <v>Mid (13-36 months)</v>
      </c>
      <c r="N5562" t="s">
        <v>42</v>
      </c>
      <c r="O5562" t="s">
        <v>40</v>
      </c>
      <c r="P5562">
        <v>20.78</v>
      </c>
      <c r="Q5562" t="s">
        <v>43</v>
      </c>
      <c r="R5562" t="s">
        <v>40</v>
      </c>
      <c r="S5562" t="s">
        <v>55</v>
      </c>
      <c r="T5562" s="1">
        <v>23</v>
      </c>
      <c r="U5562" t="s">
        <v>43</v>
      </c>
      <c r="V5562" t="s">
        <v>43</v>
      </c>
      <c r="W5562" t="s">
        <v>40</v>
      </c>
      <c r="X5562" t="s">
        <v>43</v>
      </c>
      <c r="Y5562" t="s">
        <v>40</v>
      </c>
      <c r="Z5562" t="s">
        <v>40</v>
      </c>
      <c r="AA5562" t="s">
        <v>40</v>
      </c>
      <c r="AB5562" t="s">
        <v>40</v>
      </c>
      <c r="AC5562" t="s">
        <v>73</v>
      </c>
      <c r="AD5562" t="s">
        <v>40</v>
      </c>
      <c r="AE5562" t="s">
        <v>56</v>
      </c>
      <c r="AF5562">
        <v>96.55</v>
      </c>
      <c r="AH5562">
        <v>2263.4499999999998</v>
      </c>
      <c r="AI5562">
        <v>0</v>
      </c>
      <c r="AJ5562">
        <v>0</v>
      </c>
      <c r="AK5562">
        <v>498.72</v>
      </c>
      <c r="AL5562">
        <v>2762.17</v>
      </c>
      <c r="AM5562" t="s">
        <v>47</v>
      </c>
    </row>
    <row r="5563" spans="1:41" x14ac:dyDescent="0.35">
      <c r="A5563" t="s">
        <v>6749</v>
      </c>
      <c r="B5563" t="s">
        <v>39</v>
      </c>
      <c r="C5563" s="10">
        <v>27</v>
      </c>
      <c r="D5563" s="5" t="str" cm="1">
        <f t="array" ref="D5563">_xlfn.IFS(C5563&lt;=29, "18-29", C5563&lt;=39, "30-39", C5563&lt;=49, "40-49", C5563&lt;=59, "50-59",C5563&lt;=69, "60-69", C5563&gt;=70, "70+")</f>
        <v>18-29</v>
      </c>
      <c r="E5563" t="s">
        <v>43</v>
      </c>
      <c r="F5563">
        <v>0</v>
      </c>
      <c r="G5563" t="s">
        <v>3282</v>
      </c>
      <c r="H5563">
        <v>95525</v>
      </c>
      <c r="I5563">
        <v>40.943379999999998</v>
      </c>
      <c r="J5563">
        <v>-123.831799</v>
      </c>
      <c r="K5563">
        <v>0</v>
      </c>
      <c r="L5563">
        <v>18</v>
      </c>
      <c r="M5563" t="str" cm="1">
        <f t="array" ref="M5563">_xlfn.IFS(L5563&lt;=12, "New (0-12 months)", L5563&lt;=36, "Mid (13-36 months)", L5563&gt;=37,"Long (37+ months)")</f>
        <v>Mid (13-36 months)</v>
      </c>
      <c r="N5563" t="s">
        <v>42</v>
      </c>
      <c r="O5563" t="s">
        <v>40</v>
      </c>
      <c r="P5563">
        <v>24.4</v>
      </c>
      <c r="Q5563" t="s">
        <v>40</v>
      </c>
      <c r="R5563" t="s">
        <v>40</v>
      </c>
      <c r="S5563" t="s">
        <v>55</v>
      </c>
      <c r="T5563" s="1">
        <v>71</v>
      </c>
      <c r="U5563" t="s">
        <v>43</v>
      </c>
      <c r="V5563" t="s">
        <v>43</v>
      </c>
      <c r="W5563" t="s">
        <v>43</v>
      </c>
      <c r="X5563" t="s">
        <v>43</v>
      </c>
      <c r="Y5563" t="s">
        <v>40</v>
      </c>
      <c r="Z5563" t="s">
        <v>43</v>
      </c>
      <c r="AA5563" t="s">
        <v>40</v>
      </c>
      <c r="AB5563" t="s">
        <v>40</v>
      </c>
      <c r="AC5563" t="s">
        <v>51</v>
      </c>
      <c r="AD5563" t="s">
        <v>40</v>
      </c>
      <c r="AE5563" t="s">
        <v>56</v>
      </c>
      <c r="AF5563">
        <v>85.2</v>
      </c>
      <c r="AH5563">
        <v>1553.9</v>
      </c>
      <c r="AI5563">
        <v>0</v>
      </c>
      <c r="AJ5563">
        <v>0</v>
      </c>
      <c r="AK5563">
        <v>439.2</v>
      </c>
      <c r="AL5563">
        <v>1993.1</v>
      </c>
      <c r="AM5563" t="s">
        <v>57</v>
      </c>
      <c r="AN5563" t="s">
        <v>109</v>
      </c>
      <c r="AO5563" t="s">
        <v>110</v>
      </c>
    </row>
    <row r="5564" spans="1:41" x14ac:dyDescent="0.35">
      <c r="A5564" t="s">
        <v>6750</v>
      </c>
      <c r="B5564" t="s">
        <v>49</v>
      </c>
      <c r="C5564" s="10">
        <v>59</v>
      </c>
      <c r="D5564" s="5" t="str" cm="1">
        <f t="array" ref="D5564">_xlfn.IFS(C5564&lt;=29, "18-29", C5564&lt;=39, "30-39", C5564&lt;=49, "40-49", C5564&lt;=59, "50-59",C5564&lt;=69, "60-69", C5564&gt;=70, "70+")</f>
        <v>50-59</v>
      </c>
      <c r="E5564" t="s">
        <v>40</v>
      </c>
      <c r="F5564">
        <v>0</v>
      </c>
      <c r="G5564" t="s">
        <v>1001</v>
      </c>
      <c r="H5564">
        <v>92260</v>
      </c>
      <c r="I5564">
        <v>33.694501000000002</v>
      </c>
      <c r="J5564">
        <v>-116.412711</v>
      </c>
      <c r="K5564">
        <v>1</v>
      </c>
      <c r="L5564">
        <v>51</v>
      </c>
      <c r="M5564" t="str" cm="1">
        <f t="array" ref="M5564">_xlfn.IFS(L5564&lt;=12, "New (0-12 months)", L5564&lt;=36, "Mid (13-36 months)", L5564&gt;=37,"Long (37+ months)")</f>
        <v>Long (37+ months)</v>
      </c>
      <c r="N5564" t="s">
        <v>42</v>
      </c>
      <c r="O5564" t="s">
        <v>40</v>
      </c>
      <c r="P5564">
        <v>31.66</v>
      </c>
      <c r="Q5564" t="s">
        <v>43</v>
      </c>
      <c r="R5564" t="s">
        <v>40</v>
      </c>
      <c r="S5564" t="s">
        <v>44</v>
      </c>
      <c r="T5564" s="1">
        <v>3</v>
      </c>
      <c r="U5564" t="s">
        <v>40</v>
      </c>
      <c r="V5564" t="s">
        <v>43</v>
      </c>
      <c r="W5564" t="s">
        <v>43</v>
      </c>
      <c r="X5564" t="s">
        <v>40</v>
      </c>
      <c r="Y5564" t="s">
        <v>40</v>
      </c>
      <c r="Z5564" t="s">
        <v>40</v>
      </c>
      <c r="AA5564" t="s">
        <v>40</v>
      </c>
      <c r="AB5564" t="s">
        <v>40</v>
      </c>
      <c r="AC5564" t="s">
        <v>45</v>
      </c>
      <c r="AD5564" t="s">
        <v>40</v>
      </c>
      <c r="AE5564" t="s">
        <v>56</v>
      </c>
      <c r="AF5564">
        <v>76.400000000000006</v>
      </c>
      <c r="AH5564">
        <v>3966.3</v>
      </c>
      <c r="AI5564">
        <v>0</v>
      </c>
      <c r="AJ5564">
        <v>0</v>
      </c>
      <c r="AK5564">
        <v>1614.66</v>
      </c>
      <c r="AL5564">
        <v>5580.96</v>
      </c>
      <c r="AM5564" t="s">
        <v>47</v>
      </c>
    </row>
    <row r="5565" spans="1:41" x14ac:dyDescent="0.35">
      <c r="A5565" t="s">
        <v>6751</v>
      </c>
      <c r="B5565" t="s">
        <v>49</v>
      </c>
      <c r="C5565" s="10">
        <v>38</v>
      </c>
      <c r="D5565" s="5" t="str" cm="1">
        <f t="array" ref="D5565">_xlfn.IFS(C5565&lt;=29, "18-29", C5565&lt;=39, "30-39", C5565&lt;=49, "40-49", C5565&lt;=59, "50-59",C5565&lt;=69, "60-69", C5565&gt;=70, "70+")</f>
        <v>30-39</v>
      </c>
      <c r="E5565" t="s">
        <v>40</v>
      </c>
      <c r="F5565">
        <v>0</v>
      </c>
      <c r="G5565" t="s">
        <v>3815</v>
      </c>
      <c r="H5565">
        <v>93230</v>
      </c>
      <c r="I5565">
        <v>36.292230000000004</v>
      </c>
      <c r="J5565">
        <v>-119.622676</v>
      </c>
      <c r="K5565">
        <v>6</v>
      </c>
      <c r="L5565">
        <v>45</v>
      </c>
      <c r="M5565" t="str" cm="1">
        <f t="array" ref="M5565">_xlfn.IFS(L5565&lt;=12, "New (0-12 months)", L5565&lt;=36, "Mid (13-36 months)", L5565&gt;=37,"Long (37+ months)")</f>
        <v>Long (37+ months)</v>
      </c>
      <c r="N5565" t="s">
        <v>76</v>
      </c>
      <c r="O5565" t="s">
        <v>40</v>
      </c>
      <c r="P5565">
        <v>9.91</v>
      </c>
      <c r="Q5565" t="s">
        <v>43</v>
      </c>
      <c r="R5565" t="s">
        <v>40</v>
      </c>
      <c r="S5565" t="s">
        <v>44</v>
      </c>
      <c r="T5565" s="1">
        <v>19</v>
      </c>
      <c r="U5565" t="s">
        <v>40</v>
      </c>
      <c r="V5565" t="s">
        <v>40</v>
      </c>
      <c r="W5565" t="s">
        <v>40</v>
      </c>
      <c r="X5565" t="s">
        <v>43</v>
      </c>
      <c r="Y5565" t="s">
        <v>40</v>
      </c>
      <c r="Z5565" t="s">
        <v>40</v>
      </c>
      <c r="AA5565" t="s">
        <v>40</v>
      </c>
      <c r="AB5565" t="s">
        <v>40</v>
      </c>
      <c r="AC5565" t="s">
        <v>45</v>
      </c>
      <c r="AD5565" t="s">
        <v>43</v>
      </c>
      <c r="AE5565" t="s">
        <v>56</v>
      </c>
      <c r="AF5565">
        <v>78.8</v>
      </c>
      <c r="AH5565">
        <v>3597.5</v>
      </c>
      <c r="AI5565">
        <v>23.28</v>
      </c>
      <c r="AJ5565">
        <v>0</v>
      </c>
      <c r="AK5565">
        <v>445.95</v>
      </c>
      <c r="AL5565">
        <v>4020.17</v>
      </c>
      <c r="AM5565" t="s">
        <v>47</v>
      </c>
    </row>
    <row r="5566" spans="1:41" x14ac:dyDescent="0.35">
      <c r="A5566" t="s">
        <v>6752</v>
      </c>
      <c r="B5566" t="s">
        <v>39</v>
      </c>
      <c r="C5566" s="10">
        <v>27</v>
      </c>
      <c r="D5566" s="5" t="str" cm="1">
        <f t="array" ref="D5566">_xlfn.IFS(C5566&lt;=29, "18-29", C5566&lt;=39, "30-39", C5566&lt;=49, "40-49", C5566&lt;=59, "50-59",C5566&lt;=69, "60-69", C5566&gt;=70, "70+")</f>
        <v>18-29</v>
      </c>
      <c r="E5566" t="s">
        <v>40</v>
      </c>
      <c r="F5566">
        <v>1</v>
      </c>
      <c r="G5566" t="s">
        <v>3978</v>
      </c>
      <c r="H5566">
        <v>96108</v>
      </c>
      <c r="I5566">
        <v>41.750354000000002</v>
      </c>
      <c r="J5566">
        <v>-120.403885</v>
      </c>
      <c r="K5566">
        <v>1</v>
      </c>
      <c r="L5566">
        <v>61</v>
      </c>
      <c r="M5566" t="str" cm="1">
        <f t="array" ref="M5566">_xlfn.IFS(L5566&lt;=12, "New (0-12 months)", L5566&lt;=36, "Mid (13-36 months)", L5566&gt;=37,"Long (37+ months)")</f>
        <v>Long (37+ months)</v>
      </c>
      <c r="N5566" t="s">
        <v>76</v>
      </c>
      <c r="O5566" t="s">
        <v>40</v>
      </c>
      <c r="P5566">
        <v>26.7</v>
      </c>
      <c r="Q5566" t="s">
        <v>40</v>
      </c>
      <c r="R5566" t="s">
        <v>40</v>
      </c>
      <c r="S5566" t="s">
        <v>79</v>
      </c>
      <c r="T5566" s="1">
        <v>30</v>
      </c>
      <c r="U5566" t="s">
        <v>40</v>
      </c>
      <c r="V5566" t="s">
        <v>40</v>
      </c>
      <c r="W5566" t="s">
        <v>43</v>
      </c>
      <c r="X5566" t="s">
        <v>43</v>
      </c>
      <c r="Y5566" t="s">
        <v>43</v>
      </c>
      <c r="Z5566" t="s">
        <v>43</v>
      </c>
      <c r="AA5566" t="s">
        <v>43</v>
      </c>
      <c r="AB5566" t="s">
        <v>43</v>
      </c>
      <c r="AC5566" t="s">
        <v>51</v>
      </c>
      <c r="AD5566" t="s">
        <v>43</v>
      </c>
      <c r="AE5566" t="s">
        <v>56</v>
      </c>
      <c r="AF5566">
        <v>59.8</v>
      </c>
      <c r="AH5566">
        <v>3641.5</v>
      </c>
      <c r="AI5566">
        <v>0</v>
      </c>
      <c r="AJ5566">
        <v>100</v>
      </c>
      <c r="AK5566">
        <v>1628.7</v>
      </c>
      <c r="AL5566">
        <v>5370.2</v>
      </c>
      <c r="AM5566" t="s">
        <v>47</v>
      </c>
    </row>
    <row r="5567" spans="1:41" x14ac:dyDescent="0.35">
      <c r="A5567" t="s">
        <v>6753</v>
      </c>
      <c r="B5567" t="s">
        <v>39</v>
      </c>
      <c r="C5567" s="10">
        <v>62</v>
      </c>
      <c r="D5567" s="5" t="str" cm="1">
        <f t="array" ref="D5567">_xlfn.IFS(C5567&lt;=29, "18-29", C5567&lt;=39, "30-39", C5567&lt;=49, "40-49", C5567&lt;=59, "50-59",C5567&lt;=69, "60-69", C5567&gt;=70, "70+")</f>
        <v>60-69</v>
      </c>
      <c r="E5567" t="s">
        <v>43</v>
      </c>
      <c r="F5567">
        <v>0</v>
      </c>
      <c r="G5567" t="s">
        <v>50</v>
      </c>
      <c r="H5567">
        <v>91203</v>
      </c>
      <c r="I5567">
        <v>34.153337999999998</v>
      </c>
      <c r="J5567">
        <v>-118.262974</v>
      </c>
      <c r="K5567">
        <v>0</v>
      </c>
      <c r="L5567">
        <v>1</v>
      </c>
      <c r="M5567" t="str" cm="1">
        <f t="array" ref="M5567">_xlfn.IFS(L5567&lt;=12, "New (0-12 months)", L5567&lt;=36, "Mid (13-36 months)", L5567&gt;=37,"Long (37+ months)")</f>
        <v>New (0-12 months)</v>
      </c>
      <c r="N5567" t="s">
        <v>54</v>
      </c>
      <c r="O5567" t="s">
        <v>40</v>
      </c>
      <c r="P5567">
        <v>48.25</v>
      </c>
      <c r="Q5567" t="s">
        <v>43</v>
      </c>
      <c r="R5567" t="s">
        <v>43</v>
      </c>
      <c r="S5567" t="s">
        <v>8234</v>
      </c>
      <c r="T5567" s="1">
        <v>0</v>
      </c>
      <c r="U5567" t="s">
        <v>8234</v>
      </c>
      <c r="V5567" t="s">
        <v>8234</v>
      </c>
      <c r="W5567" t="s">
        <v>8234</v>
      </c>
      <c r="X5567" t="s">
        <v>8234</v>
      </c>
      <c r="Y5567" t="s">
        <v>8234</v>
      </c>
      <c r="Z5567" t="s">
        <v>8234</v>
      </c>
      <c r="AA5567" t="s">
        <v>8234</v>
      </c>
      <c r="AB5567" t="s">
        <v>8234</v>
      </c>
      <c r="AC5567" t="s">
        <v>51</v>
      </c>
      <c r="AD5567" t="s">
        <v>40</v>
      </c>
      <c r="AE5567" t="s">
        <v>46</v>
      </c>
      <c r="AF5567">
        <v>20.2</v>
      </c>
      <c r="AH5567">
        <v>20.2</v>
      </c>
      <c r="AI5567">
        <v>0</v>
      </c>
      <c r="AJ5567">
        <v>0</v>
      </c>
      <c r="AK5567">
        <v>48.25</v>
      </c>
      <c r="AL5567">
        <v>68.45</v>
      </c>
      <c r="AM5567" t="s">
        <v>57</v>
      </c>
      <c r="AN5567" t="s">
        <v>117</v>
      </c>
      <c r="AO5567" t="s">
        <v>118</v>
      </c>
    </row>
    <row r="5568" spans="1:41" x14ac:dyDescent="0.35">
      <c r="A5568" t="s">
        <v>6754</v>
      </c>
      <c r="B5568" t="s">
        <v>39</v>
      </c>
      <c r="C5568" s="10">
        <v>27</v>
      </c>
      <c r="D5568" s="5" t="str" cm="1">
        <f t="array" ref="D5568">_xlfn.IFS(C5568&lt;=29, "18-29", C5568&lt;=39, "30-39", C5568&lt;=49, "40-49", C5568&lt;=59, "50-59",C5568&lt;=69, "60-69", C5568&gt;=70, "70+")</f>
        <v>18-29</v>
      </c>
      <c r="E5568" t="s">
        <v>40</v>
      </c>
      <c r="F5568">
        <v>0</v>
      </c>
      <c r="G5568" t="s">
        <v>2197</v>
      </c>
      <c r="H5568">
        <v>91789</v>
      </c>
      <c r="I5568">
        <v>34.018354000000002</v>
      </c>
      <c r="J5568">
        <v>-117.85492000000001</v>
      </c>
      <c r="K5568">
        <v>1</v>
      </c>
      <c r="L5568">
        <v>33</v>
      </c>
      <c r="M5568" t="str" cm="1">
        <f t="array" ref="M5568">_xlfn.IFS(L5568&lt;=12, "New (0-12 months)", L5568&lt;=36, "Mid (13-36 months)", L5568&gt;=37,"Long (37+ months)")</f>
        <v>Mid (13-36 months)</v>
      </c>
      <c r="N5568" t="s">
        <v>42</v>
      </c>
      <c r="O5568" t="s">
        <v>40</v>
      </c>
      <c r="P5568">
        <v>15.45</v>
      </c>
      <c r="Q5568" t="s">
        <v>43</v>
      </c>
      <c r="R5568" t="s">
        <v>40</v>
      </c>
      <c r="S5568" t="s">
        <v>44</v>
      </c>
      <c r="T5568" s="1">
        <v>59</v>
      </c>
      <c r="U5568" t="s">
        <v>43</v>
      </c>
      <c r="V5568" t="s">
        <v>40</v>
      </c>
      <c r="W5568" t="s">
        <v>43</v>
      </c>
      <c r="X5568" t="s">
        <v>40</v>
      </c>
      <c r="Y5568" t="s">
        <v>43</v>
      </c>
      <c r="Z5568" t="s">
        <v>43</v>
      </c>
      <c r="AA5568" t="s">
        <v>43</v>
      </c>
      <c r="AB5568" t="s">
        <v>40</v>
      </c>
      <c r="AC5568" t="s">
        <v>45</v>
      </c>
      <c r="AD5568" t="s">
        <v>40</v>
      </c>
      <c r="AE5568" t="s">
        <v>46</v>
      </c>
      <c r="AF5568">
        <v>53.75</v>
      </c>
      <c r="AH5568">
        <v>1857.3</v>
      </c>
      <c r="AI5568">
        <v>0</v>
      </c>
      <c r="AJ5568">
        <v>0</v>
      </c>
      <c r="AK5568">
        <v>509.85</v>
      </c>
      <c r="AL5568">
        <v>2367.15</v>
      </c>
      <c r="AM5568" t="s">
        <v>47</v>
      </c>
    </row>
    <row r="5569" spans="1:41" x14ac:dyDescent="0.35">
      <c r="A5569" t="s">
        <v>6755</v>
      </c>
      <c r="B5569" t="s">
        <v>49</v>
      </c>
      <c r="C5569" s="10">
        <v>19</v>
      </c>
      <c r="D5569" s="5" t="str" cm="1">
        <f t="array" ref="D5569">_xlfn.IFS(C5569&lt;=29, "18-29", C5569&lt;=39, "30-39", C5569&lt;=49, "40-49", C5569&lt;=59, "50-59",C5569&lt;=69, "60-69", C5569&gt;=70, "70+")</f>
        <v>18-29</v>
      </c>
      <c r="E5569" t="s">
        <v>43</v>
      </c>
      <c r="F5569">
        <v>0</v>
      </c>
      <c r="G5569" t="s">
        <v>698</v>
      </c>
      <c r="H5569">
        <v>91352</v>
      </c>
      <c r="I5569">
        <v>34.231053000000003</v>
      </c>
      <c r="J5569">
        <v>-118.338307</v>
      </c>
      <c r="K5569">
        <v>0</v>
      </c>
      <c r="L5569">
        <v>2</v>
      </c>
      <c r="M5569" t="str" cm="1">
        <f t="array" ref="M5569">_xlfn.IFS(L5569&lt;=12, "New (0-12 months)", L5569&lt;=36, "Mid (13-36 months)", L5569&gt;=37,"Long (37+ months)")</f>
        <v>New (0-12 months)</v>
      </c>
      <c r="N5569" t="s">
        <v>42</v>
      </c>
      <c r="O5569" t="s">
        <v>40</v>
      </c>
      <c r="P5569">
        <v>49.81</v>
      </c>
      <c r="Q5569" t="s">
        <v>43</v>
      </c>
      <c r="R5569" t="s">
        <v>40</v>
      </c>
      <c r="S5569" t="s">
        <v>79</v>
      </c>
      <c r="T5569" s="1">
        <v>41</v>
      </c>
      <c r="U5569" t="s">
        <v>43</v>
      </c>
      <c r="V5569" t="s">
        <v>43</v>
      </c>
      <c r="W5569" t="s">
        <v>43</v>
      </c>
      <c r="X5569" t="s">
        <v>43</v>
      </c>
      <c r="Y5569" t="s">
        <v>43</v>
      </c>
      <c r="Z5569" t="s">
        <v>43</v>
      </c>
      <c r="AA5569" t="s">
        <v>40</v>
      </c>
      <c r="AB5569" t="s">
        <v>40</v>
      </c>
      <c r="AC5569" t="s">
        <v>51</v>
      </c>
      <c r="AD5569" t="s">
        <v>40</v>
      </c>
      <c r="AE5569" t="s">
        <v>46</v>
      </c>
      <c r="AF5569">
        <v>7</v>
      </c>
      <c r="AH5569">
        <v>84.5</v>
      </c>
      <c r="AI5569">
        <v>0</v>
      </c>
      <c r="AJ5569">
        <v>0</v>
      </c>
      <c r="AK5569">
        <v>99.62</v>
      </c>
      <c r="AL5569">
        <v>184.12</v>
      </c>
      <c r="AM5569" t="s">
        <v>57</v>
      </c>
      <c r="AN5569" t="s">
        <v>109</v>
      </c>
      <c r="AO5569" t="s">
        <v>110</v>
      </c>
    </row>
    <row r="5570" spans="1:41" x14ac:dyDescent="0.35">
      <c r="A5570" t="s">
        <v>6756</v>
      </c>
      <c r="B5570" t="s">
        <v>39</v>
      </c>
      <c r="C5570" s="10">
        <v>24</v>
      </c>
      <c r="D5570" s="5" t="str" cm="1">
        <f t="array" ref="D5570">_xlfn.IFS(C5570&lt;=29, "18-29", C5570&lt;=39, "30-39", C5570&lt;=49, "40-49", C5570&lt;=59, "50-59",C5570&lt;=69, "60-69", C5570&gt;=70, "70+")</f>
        <v>18-29</v>
      </c>
      <c r="E5570" t="s">
        <v>40</v>
      </c>
      <c r="F5570">
        <v>0</v>
      </c>
      <c r="G5570" t="s">
        <v>4709</v>
      </c>
      <c r="H5570">
        <v>91745</v>
      </c>
      <c r="I5570">
        <v>33.998471000000002</v>
      </c>
      <c r="J5570">
        <v>-117.973758</v>
      </c>
      <c r="K5570">
        <v>1</v>
      </c>
      <c r="L5570">
        <v>8</v>
      </c>
      <c r="M5570" t="str" cm="1">
        <f t="array" ref="M5570">_xlfn.IFS(L5570&lt;=12, "New (0-12 months)", L5570&lt;=36, "Mid (13-36 months)", L5570&gt;=37,"Long (37+ months)")</f>
        <v>New (0-12 months)</v>
      </c>
      <c r="N5570" t="s">
        <v>42</v>
      </c>
      <c r="O5570" t="s">
        <v>40</v>
      </c>
      <c r="P5570">
        <v>11.35</v>
      </c>
      <c r="Q5570" t="s">
        <v>43</v>
      </c>
      <c r="R5570" t="s">
        <v>43</v>
      </c>
      <c r="S5570" t="s">
        <v>8234</v>
      </c>
      <c r="T5570" s="1">
        <v>0</v>
      </c>
      <c r="U5570" t="s">
        <v>8234</v>
      </c>
      <c r="V5570" t="s">
        <v>8234</v>
      </c>
      <c r="W5570" t="s">
        <v>8234</v>
      </c>
      <c r="X5570" t="s">
        <v>8234</v>
      </c>
      <c r="Y5570" t="s">
        <v>8234</v>
      </c>
      <c r="Z5570" t="s">
        <v>8234</v>
      </c>
      <c r="AA5570" t="s">
        <v>8234</v>
      </c>
      <c r="AB5570" t="s">
        <v>8234</v>
      </c>
      <c r="AC5570" t="s">
        <v>51</v>
      </c>
      <c r="AD5570" t="s">
        <v>43</v>
      </c>
      <c r="AE5570" t="s">
        <v>56</v>
      </c>
      <c r="AF5570">
        <v>20.149999999999999</v>
      </c>
      <c r="AH5570">
        <v>156.25</v>
      </c>
      <c r="AI5570">
        <v>0</v>
      </c>
      <c r="AJ5570">
        <v>0</v>
      </c>
      <c r="AK5570">
        <v>90.8</v>
      </c>
      <c r="AL5570">
        <v>247.05</v>
      </c>
      <c r="AM5570" t="s">
        <v>57</v>
      </c>
      <c r="AN5570" t="s">
        <v>117</v>
      </c>
      <c r="AO5570" t="s">
        <v>466</v>
      </c>
    </row>
    <row r="5571" spans="1:41" x14ac:dyDescent="0.35">
      <c r="A5571" t="s">
        <v>6757</v>
      </c>
      <c r="B5571" t="s">
        <v>39</v>
      </c>
      <c r="C5571" s="10">
        <v>40</v>
      </c>
      <c r="D5571" s="5" t="str" cm="1">
        <f t="array" ref="D5571">_xlfn.IFS(C5571&lt;=29, "18-29", C5571&lt;=39, "30-39", C5571&lt;=49, "40-49", C5571&lt;=59, "50-59",C5571&lt;=69, "60-69", C5571&gt;=70, "70+")</f>
        <v>40-49</v>
      </c>
      <c r="E5571" t="s">
        <v>40</v>
      </c>
      <c r="F5571">
        <v>2</v>
      </c>
      <c r="G5571" t="s">
        <v>3185</v>
      </c>
      <c r="H5571">
        <v>96061</v>
      </c>
      <c r="I5571">
        <v>40.331975</v>
      </c>
      <c r="J5571">
        <v>-121.460674</v>
      </c>
      <c r="K5571">
        <v>4</v>
      </c>
      <c r="L5571">
        <v>26</v>
      </c>
      <c r="M5571" t="str" cm="1">
        <f t="array" ref="M5571">_xlfn.IFS(L5571&lt;=12, "New (0-12 months)", L5571&lt;=36, "Mid (13-36 months)", L5571&gt;=37,"Long (37+ months)")</f>
        <v>Mid (13-36 months)</v>
      </c>
      <c r="N5571" t="s">
        <v>42</v>
      </c>
      <c r="O5571" t="s">
        <v>40</v>
      </c>
      <c r="P5571">
        <v>12.71</v>
      </c>
      <c r="Q5571" t="s">
        <v>43</v>
      </c>
      <c r="R5571" t="s">
        <v>43</v>
      </c>
      <c r="S5571" t="s">
        <v>8234</v>
      </c>
      <c r="T5571" s="1">
        <v>0</v>
      </c>
      <c r="U5571" t="s">
        <v>8234</v>
      </c>
      <c r="V5571" t="s">
        <v>8234</v>
      </c>
      <c r="W5571" t="s">
        <v>8234</v>
      </c>
      <c r="X5571" t="s">
        <v>8234</v>
      </c>
      <c r="Y5571" t="s">
        <v>8234</v>
      </c>
      <c r="Z5571" t="s">
        <v>8234</v>
      </c>
      <c r="AA5571" t="s">
        <v>8234</v>
      </c>
      <c r="AB5571" t="s">
        <v>8234</v>
      </c>
      <c r="AC5571" t="s">
        <v>73</v>
      </c>
      <c r="AD5571" t="s">
        <v>43</v>
      </c>
      <c r="AE5571" t="s">
        <v>46</v>
      </c>
      <c r="AF5571">
        <v>19.649999999999999</v>
      </c>
      <c r="AH5571">
        <v>494.9</v>
      </c>
      <c r="AI5571">
        <v>0</v>
      </c>
      <c r="AJ5571">
        <v>0</v>
      </c>
      <c r="AK5571">
        <v>330.46</v>
      </c>
      <c r="AL5571">
        <v>825.36</v>
      </c>
      <c r="AM5571" t="s">
        <v>47</v>
      </c>
    </row>
    <row r="5572" spans="1:41" x14ac:dyDescent="0.35">
      <c r="A5572" t="s">
        <v>6758</v>
      </c>
      <c r="B5572" t="s">
        <v>39</v>
      </c>
      <c r="C5572" s="10">
        <v>37</v>
      </c>
      <c r="D5572" s="5" t="str" cm="1">
        <f t="array" ref="D5572">_xlfn.IFS(C5572&lt;=29, "18-29", C5572&lt;=39, "30-39", C5572&lt;=49, "40-49", C5572&lt;=59, "50-59",C5572&lt;=69, "60-69", C5572&gt;=70, "70+")</f>
        <v>30-39</v>
      </c>
      <c r="E5572" t="s">
        <v>43</v>
      </c>
      <c r="F5572">
        <v>0</v>
      </c>
      <c r="G5572" t="s">
        <v>1120</v>
      </c>
      <c r="H5572">
        <v>90715</v>
      </c>
      <c r="I5572">
        <v>33.841026999999997</v>
      </c>
      <c r="J5572">
        <v>-118.078097</v>
      </c>
      <c r="K5572">
        <v>0</v>
      </c>
      <c r="L5572">
        <v>23</v>
      </c>
      <c r="M5572" t="str" cm="1">
        <f t="array" ref="M5572">_xlfn.IFS(L5572&lt;=12, "New (0-12 months)", L5572&lt;=36, "Mid (13-36 months)", L5572&gt;=37,"Long (37+ months)")</f>
        <v>Mid (13-36 months)</v>
      </c>
      <c r="N5572" t="s">
        <v>42</v>
      </c>
      <c r="O5572" t="s">
        <v>40</v>
      </c>
      <c r="P5572">
        <v>24.04</v>
      </c>
      <c r="Q5572" t="s">
        <v>43</v>
      </c>
      <c r="R5572" t="s">
        <v>40</v>
      </c>
      <c r="S5572" t="s">
        <v>55</v>
      </c>
      <c r="T5572" s="1">
        <v>22</v>
      </c>
      <c r="U5572" t="s">
        <v>40</v>
      </c>
      <c r="V5572" t="s">
        <v>43</v>
      </c>
      <c r="W5572" t="s">
        <v>43</v>
      </c>
      <c r="X5572" t="s">
        <v>43</v>
      </c>
      <c r="Y5572" t="s">
        <v>43</v>
      </c>
      <c r="Z5572" t="s">
        <v>43</v>
      </c>
      <c r="AA5572" t="s">
        <v>43</v>
      </c>
      <c r="AB5572" t="s">
        <v>40</v>
      </c>
      <c r="AC5572" t="s">
        <v>51</v>
      </c>
      <c r="AD5572" t="s">
        <v>40</v>
      </c>
      <c r="AE5572" t="s">
        <v>56</v>
      </c>
      <c r="AF5572">
        <v>75</v>
      </c>
      <c r="AH5572">
        <v>1778.5</v>
      </c>
      <c r="AI5572">
        <v>0</v>
      </c>
      <c r="AJ5572">
        <v>0</v>
      </c>
      <c r="AK5572">
        <v>552.91999999999996</v>
      </c>
      <c r="AL5572">
        <v>2331.42</v>
      </c>
      <c r="AM5572" t="s">
        <v>47</v>
      </c>
    </row>
    <row r="5573" spans="1:41" x14ac:dyDescent="0.35">
      <c r="A5573" t="s">
        <v>6759</v>
      </c>
      <c r="B5573" t="s">
        <v>49</v>
      </c>
      <c r="C5573" s="10">
        <v>49</v>
      </c>
      <c r="D5573" s="5" t="str" cm="1">
        <f t="array" ref="D5573">_xlfn.IFS(C5573&lt;=29, "18-29", C5573&lt;=39, "30-39", C5573&lt;=49, "40-49", C5573&lt;=59, "50-59",C5573&lt;=69, "60-69", C5573&gt;=70, "70+")</f>
        <v>40-49</v>
      </c>
      <c r="E5573" t="s">
        <v>43</v>
      </c>
      <c r="F5573">
        <v>0</v>
      </c>
      <c r="G5573" t="s">
        <v>1731</v>
      </c>
      <c r="H5573">
        <v>95692</v>
      </c>
      <c r="I5573">
        <v>39.043387000000003</v>
      </c>
      <c r="J5573">
        <v>-121.409837</v>
      </c>
      <c r="K5573">
        <v>0</v>
      </c>
      <c r="L5573">
        <v>1</v>
      </c>
      <c r="M5573" t="str" cm="1">
        <f t="array" ref="M5573">_xlfn.IFS(L5573&lt;=12, "New (0-12 months)", L5573&lt;=36, "Mid (13-36 months)", L5573&gt;=37,"Long (37+ months)")</f>
        <v>New (0-12 months)</v>
      </c>
      <c r="N5573" t="s">
        <v>54</v>
      </c>
      <c r="O5573" t="s">
        <v>43</v>
      </c>
      <c r="P5573">
        <v>0</v>
      </c>
      <c r="Q5573" t="s">
        <v>8234</v>
      </c>
      <c r="R5573" t="s">
        <v>40</v>
      </c>
      <c r="S5573" t="s">
        <v>44</v>
      </c>
      <c r="T5573" s="1">
        <v>19</v>
      </c>
      <c r="U5573" t="s">
        <v>43</v>
      </c>
      <c r="V5573" t="s">
        <v>40</v>
      </c>
      <c r="W5573" t="s">
        <v>43</v>
      </c>
      <c r="X5573" t="s">
        <v>40</v>
      </c>
      <c r="Y5573" t="s">
        <v>43</v>
      </c>
      <c r="Z5573" t="s">
        <v>40</v>
      </c>
      <c r="AA5573" t="s">
        <v>40</v>
      </c>
      <c r="AB5573" t="s">
        <v>40</v>
      </c>
      <c r="AC5573" t="s">
        <v>51</v>
      </c>
      <c r="AD5573" t="s">
        <v>40</v>
      </c>
      <c r="AE5573" t="s">
        <v>183</v>
      </c>
      <c r="AF5573">
        <v>44.65</v>
      </c>
      <c r="AH5573">
        <v>44.65</v>
      </c>
      <c r="AI5573">
        <v>0</v>
      </c>
      <c r="AJ5573">
        <v>0</v>
      </c>
      <c r="AK5573">
        <v>0</v>
      </c>
      <c r="AL5573">
        <v>44.65</v>
      </c>
      <c r="AM5573" t="s">
        <v>57</v>
      </c>
      <c r="AN5573" t="s">
        <v>58</v>
      </c>
      <c r="AO5573" t="s">
        <v>59</v>
      </c>
    </row>
    <row r="5574" spans="1:41" x14ac:dyDescent="0.35">
      <c r="A5574" t="s">
        <v>6760</v>
      </c>
      <c r="B5574" t="s">
        <v>39</v>
      </c>
      <c r="C5574" s="10">
        <v>32</v>
      </c>
      <c r="D5574" s="5" t="str" cm="1">
        <f t="array" ref="D5574">_xlfn.IFS(C5574&lt;=29, "18-29", C5574&lt;=39, "30-39", C5574&lt;=49, "40-49", C5574&lt;=59, "50-59",C5574&lt;=69, "60-69", C5574&gt;=70, "70+")</f>
        <v>30-39</v>
      </c>
      <c r="E5574" t="s">
        <v>43</v>
      </c>
      <c r="F5574">
        <v>0</v>
      </c>
      <c r="G5574" t="s">
        <v>144</v>
      </c>
      <c r="H5574">
        <v>95219</v>
      </c>
      <c r="I5574">
        <v>38.029729000000003</v>
      </c>
      <c r="J5574">
        <v>-121.38799899999999</v>
      </c>
      <c r="K5574">
        <v>0</v>
      </c>
      <c r="L5574">
        <v>2</v>
      </c>
      <c r="M5574" t="str" cm="1">
        <f t="array" ref="M5574">_xlfn.IFS(L5574&lt;=12, "New (0-12 months)", L5574&lt;=36, "Mid (13-36 months)", L5574&gt;=37,"Long (37+ months)")</f>
        <v>New (0-12 months)</v>
      </c>
      <c r="N5574" t="s">
        <v>54</v>
      </c>
      <c r="O5574" t="s">
        <v>40</v>
      </c>
      <c r="P5574">
        <v>38.51</v>
      </c>
      <c r="Q5574" t="s">
        <v>40</v>
      </c>
      <c r="R5574" t="s">
        <v>40</v>
      </c>
      <c r="S5574" t="s">
        <v>55</v>
      </c>
      <c r="T5574" s="1">
        <v>25</v>
      </c>
      <c r="U5574" t="s">
        <v>43</v>
      </c>
      <c r="V5574" t="s">
        <v>43</v>
      </c>
      <c r="W5574" t="s">
        <v>43</v>
      </c>
      <c r="X5574" t="s">
        <v>43</v>
      </c>
      <c r="Y5574" t="s">
        <v>40</v>
      </c>
      <c r="Z5574" t="s">
        <v>40</v>
      </c>
      <c r="AA5574" t="s">
        <v>40</v>
      </c>
      <c r="AB5574" t="s">
        <v>40</v>
      </c>
      <c r="AC5574" t="s">
        <v>51</v>
      </c>
      <c r="AD5574" t="s">
        <v>40</v>
      </c>
      <c r="AE5574" t="s">
        <v>56</v>
      </c>
      <c r="AF5574">
        <v>95.15</v>
      </c>
      <c r="AH5574">
        <v>196.9</v>
      </c>
      <c r="AI5574">
        <v>0</v>
      </c>
      <c r="AJ5574">
        <v>0</v>
      </c>
      <c r="AK5574">
        <v>77.02</v>
      </c>
      <c r="AL5574">
        <v>273.92</v>
      </c>
      <c r="AM5574" t="s">
        <v>57</v>
      </c>
      <c r="AN5574" t="s">
        <v>58</v>
      </c>
      <c r="AO5574" t="s">
        <v>104</v>
      </c>
    </row>
    <row r="5575" spans="1:41" x14ac:dyDescent="0.35">
      <c r="A5575" t="s">
        <v>6761</v>
      </c>
      <c r="B5575" t="s">
        <v>49</v>
      </c>
      <c r="C5575" s="10">
        <v>79</v>
      </c>
      <c r="D5575" s="5" t="str" cm="1">
        <f t="array" ref="D5575">_xlfn.IFS(C5575&lt;=29, "18-29", C5575&lt;=39, "30-39", C5575&lt;=49, "40-49", C5575&lt;=59, "50-59",C5575&lt;=69, "60-69", C5575&gt;=70, "70+")</f>
        <v>70+</v>
      </c>
      <c r="E5575" t="s">
        <v>40</v>
      </c>
      <c r="F5575">
        <v>0</v>
      </c>
      <c r="G5575" t="s">
        <v>135</v>
      </c>
      <c r="H5575">
        <v>90019</v>
      </c>
      <c r="I5575">
        <v>34.049841000000001</v>
      </c>
      <c r="J5575">
        <v>-118.33846</v>
      </c>
      <c r="K5575">
        <v>8</v>
      </c>
      <c r="L5575">
        <v>13</v>
      </c>
      <c r="M5575" t="str" cm="1">
        <f t="array" ref="M5575">_xlfn.IFS(L5575&lt;=12, "New (0-12 months)", L5575&lt;=36, "Mid (13-36 months)", L5575&gt;=37,"Long (37+ months)")</f>
        <v>Mid (13-36 months)</v>
      </c>
      <c r="N5575" t="s">
        <v>62</v>
      </c>
      <c r="O5575" t="s">
        <v>40</v>
      </c>
      <c r="P5575">
        <v>48.15</v>
      </c>
      <c r="Q5575" t="s">
        <v>40</v>
      </c>
      <c r="R5575" t="s">
        <v>40</v>
      </c>
      <c r="S5575" t="s">
        <v>55</v>
      </c>
      <c r="T5575" s="1">
        <v>6</v>
      </c>
      <c r="U5575" t="s">
        <v>40</v>
      </c>
      <c r="V5575" t="s">
        <v>40</v>
      </c>
      <c r="W5575" t="s">
        <v>43</v>
      </c>
      <c r="X5575" t="s">
        <v>43</v>
      </c>
      <c r="Y5575" t="s">
        <v>43</v>
      </c>
      <c r="Z5575" t="s">
        <v>40</v>
      </c>
      <c r="AA5575" t="s">
        <v>40</v>
      </c>
      <c r="AB5575" t="s">
        <v>40</v>
      </c>
      <c r="AC5575" t="s">
        <v>73</v>
      </c>
      <c r="AD5575" t="s">
        <v>43</v>
      </c>
      <c r="AE5575" t="s">
        <v>46</v>
      </c>
      <c r="AF5575">
        <v>93.8</v>
      </c>
      <c r="AH5575">
        <v>1261</v>
      </c>
      <c r="AI5575">
        <v>0</v>
      </c>
      <c r="AJ5575">
        <v>0</v>
      </c>
      <c r="AK5575">
        <v>625.95000000000005</v>
      </c>
      <c r="AL5575">
        <v>1886.95</v>
      </c>
      <c r="AM5575" t="s">
        <v>47</v>
      </c>
    </row>
    <row r="5576" spans="1:41" x14ac:dyDescent="0.35">
      <c r="A5576" t="s">
        <v>6762</v>
      </c>
      <c r="B5576" t="s">
        <v>39</v>
      </c>
      <c r="C5576" s="10">
        <v>55</v>
      </c>
      <c r="D5576" s="5" t="str" cm="1">
        <f t="array" ref="D5576">_xlfn.IFS(C5576&lt;=29, "18-29", C5576&lt;=39, "30-39", C5576&lt;=49, "40-49", C5576&lt;=59, "50-59",C5576&lt;=69, "60-69", C5576&gt;=70, "70+")</f>
        <v>50-59</v>
      </c>
      <c r="E5576" t="s">
        <v>40</v>
      </c>
      <c r="F5576">
        <v>1</v>
      </c>
      <c r="G5576" t="s">
        <v>135</v>
      </c>
      <c r="H5576">
        <v>90004</v>
      </c>
      <c r="I5576">
        <v>34.076259</v>
      </c>
      <c r="J5576">
        <v>-118.310715</v>
      </c>
      <c r="K5576">
        <v>1</v>
      </c>
      <c r="L5576">
        <v>1</v>
      </c>
      <c r="M5576" t="str" cm="1">
        <f t="array" ref="M5576">_xlfn.IFS(L5576&lt;=12, "New (0-12 months)", L5576&lt;=36, "Mid (13-36 months)", L5576&gt;=37,"Long (37+ months)")</f>
        <v>New (0-12 months)</v>
      </c>
      <c r="N5576" t="s">
        <v>54</v>
      </c>
      <c r="O5576" t="s">
        <v>40</v>
      </c>
      <c r="P5576">
        <v>3.09</v>
      </c>
      <c r="Q5576" t="s">
        <v>43</v>
      </c>
      <c r="R5576" t="s">
        <v>43</v>
      </c>
      <c r="S5576" t="s">
        <v>8234</v>
      </c>
      <c r="T5576" s="1">
        <v>0</v>
      </c>
      <c r="U5576" t="s">
        <v>8234</v>
      </c>
      <c r="V5576" t="s">
        <v>8234</v>
      </c>
      <c r="W5576" t="s">
        <v>8234</v>
      </c>
      <c r="X5576" t="s">
        <v>8234</v>
      </c>
      <c r="Y5576" t="s">
        <v>8234</v>
      </c>
      <c r="Z5576" t="s">
        <v>8234</v>
      </c>
      <c r="AA5576" t="s">
        <v>8234</v>
      </c>
      <c r="AB5576" t="s">
        <v>8234</v>
      </c>
      <c r="AC5576" t="s">
        <v>51</v>
      </c>
      <c r="AD5576" t="s">
        <v>40</v>
      </c>
      <c r="AE5576" t="s">
        <v>46</v>
      </c>
      <c r="AF5576">
        <v>20.149999999999999</v>
      </c>
      <c r="AH5576">
        <v>20.149999999999999</v>
      </c>
      <c r="AI5576">
        <v>0</v>
      </c>
      <c r="AJ5576">
        <v>0</v>
      </c>
      <c r="AK5576">
        <v>3.09</v>
      </c>
      <c r="AL5576">
        <v>23.24</v>
      </c>
      <c r="AM5576" t="s">
        <v>57</v>
      </c>
      <c r="AN5576" t="s">
        <v>117</v>
      </c>
      <c r="AO5576" t="s">
        <v>118</v>
      </c>
    </row>
    <row r="5577" spans="1:41" x14ac:dyDescent="0.35">
      <c r="A5577" t="s">
        <v>6763</v>
      </c>
      <c r="B5577" t="s">
        <v>39</v>
      </c>
      <c r="C5577" s="10">
        <v>40</v>
      </c>
      <c r="D5577" s="5" t="str" cm="1">
        <f t="array" ref="D5577">_xlfn.IFS(C5577&lt;=29, "18-29", C5577&lt;=39, "30-39", C5577&lt;=49, "40-49", C5577&lt;=59, "50-59",C5577&lt;=69, "60-69", C5577&gt;=70, "70+")</f>
        <v>40-49</v>
      </c>
      <c r="E5577" t="s">
        <v>40</v>
      </c>
      <c r="F5577">
        <v>0</v>
      </c>
      <c r="G5577" t="s">
        <v>1055</v>
      </c>
      <c r="H5577">
        <v>91790</v>
      </c>
      <c r="I5577">
        <v>34.066963999999999</v>
      </c>
      <c r="J5577">
        <v>-117.93700699999999</v>
      </c>
      <c r="K5577">
        <v>2</v>
      </c>
      <c r="L5577">
        <v>4</v>
      </c>
      <c r="M5577" t="str" cm="1">
        <f t="array" ref="M5577">_xlfn.IFS(L5577&lt;=12, "New (0-12 months)", L5577&lt;=36, "Mid (13-36 months)", L5577&gt;=37,"Long (37+ months)")</f>
        <v>New (0-12 months)</v>
      </c>
      <c r="N5577" t="s">
        <v>54</v>
      </c>
      <c r="O5577" t="s">
        <v>43</v>
      </c>
      <c r="P5577">
        <v>0</v>
      </c>
      <c r="Q5577" t="s">
        <v>8234</v>
      </c>
      <c r="R5577" t="s">
        <v>40</v>
      </c>
      <c r="S5577" t="s">
        <v>79</v>
      </c>
      <c r="T5577" s="1">
        <v>13</v>
      </c>
      <c r="U5577" t="s">
        <v>40</v>
      </c>
      <c r="V5577" t="s">
        <v>43</v>
      </c>
      <c r="W5577" t="s">
        <v>43</v>
      </c>
      <c r="X5577" t="s">
        <v>43</v>
      </c>
      <c r="Y5577" t="s">
        <v>43</v>
      </c>
      <c r="Z5577" t="s">
        <v>43</v>
      </c>
      <c r="AA5577" t="s">
        <v>43</v>
      </c>
      <c r="AB5577" t="s">
        <v>40</v>
      </c>
      <c r="AC5577" t="s">
        <v>51</v>
      </c>
      <c r="AD5577" t="s">
        <v>40</v>
      </c>
      <c r="AE5577" t="s">
        <v>56</v>
      </c>
      <c r="AF5577">
        <v>29.05</v>
      </c>
      <c r="AH5577">
        <v>129.6</v>
      </c>
      <c r="AI5577">
        <v>0</v>
      </c>
      <c r="AJ5577">
        <v>0</v>
      </c>
      <c r="AK5577">
        <v>0</v>
      </c>
      <c r="AL5577">
        <v>129.6</v>
      </c>
      <c r="AM5577" t="s">
        <v>47</v>
      </c>
    </row>
    <row r="5578" spans="1:41" x14ac:dyDescent="0.35">
      <c r="A5578" t="s">
        <v>6764</v>
      </c>
      <c r="B5578" t="s">
        <v>49</v>
      </c>
      <c r="C5578" s="10">
        <v>58</v>
      </c>
      <c r="D5578" s="5" t="str" cm="1">
        <f t="array" ref="D5578">_xlfn.IFS(C5578&lt;=29, "18-29", C5578&lt;=39, "30-39", C5578&lt;=49, "40-49", C5578&lt;=59, "50-59",C5578&lt;=69, "60-69", C5578&gt;=70, "70+")</f>
        <v>50-59</v>
      </c>
      <c r="E5578" t="s">
        <v>43</v>
      </c>
      <c r="F5578">
        <v>0</v>
      </c>
      <c r="G5578" t="s">
        <v>5045</v>
      </c>
      <c r="H5578">
        <v>95317</v>
      </c>
      <c r="I5578">
        <v>37.127386000000001</v>
      </c>
      <c r="J5578">
        <v>-120.506422</v>
      </c>
      <c r="K5578">
        <v>0</v>
      </c>
      <c r="L5578">
        <v>1</v>
      </c>
      <c r="M5578" t="str" cm="1">
        <f t="array" ref="M5578">_xlfn.IFS(L5578&lt;=12, "New (0-12 months)", L5578&lt;=36, "Mid (13-36 months)", L5578&gt;=37,"Long (37+ months)")</f>
        <v>New (0-12 months)</v>
      </c>
      <c r="N5578" t="s">
        <v>54</v>
      </c>
      <c r="O5578" t="s">
        <v>40</v>
      </c>
      <c r="P5578">
        <v>1.61</v>
      </c>
      <c r="Q5578" t="s">
        <v>43</v>
      </c>
      <c r="R5578" t="s">
        <v>43</v>
      </c>
      <c r="S5578" t="s">
        <v>8234</v>
      </c>
      <c r="T5578" s="1">
        <v>0</v>
      </c>
      <c r="U5578" t="s">
        <v>8234</v>
      </c>
      <c r="V5578" t="s">
        <v>8234</v>
      </c>
      <c r="W5578" t="s">
        <v>8234</v>
      </c>
      <c r="X5578" t="s">
        <v>8234</v>
      </c>
      <c r="Y5578" t="s">
        <v>8234</v>
      </c>
      <c r="Z5578" t="s">
        <v>8234</v>
      </c>
      <c r="AA5578" t="s">
        <v>8234</v>
      </c>
      <c r="AB5578" t="s">
        <v>8234</v>
      </c>
      <c r="AC5578" t="s">
        <v>51</v>
      </c>
      <c r="AD5578" t="s">
        <v>40</v>
      </c>
      <c r="AE5578" t="s">
        <v>46</v>
      </c>
      <c r="AF5578">
        <v>19.75</v>
      </c>
      <c r="AH5578">
        <v>19.75</v>
      </c>
      <c r="AI5578">
        <v>0</v>
      </c>
      <c r="AJ5578">
        <v>0</v>
      </c>
      <c r="AK5578">
        <v>1.61</v>
      </c>
      <c r="AL5578">
        <v>21.36</v>
      </c>
      <c r="AM5578" t="s">
        <v>98</v>
      </c>
    </row>
    <row r="5579" spans="1:41" x14ac:dyDescent="0.35">
      <c r="A5579" t="s">
        <v>6765</v>
      </c>
      <c r="B5579" t="s">
        <v>49</v>
      </c>
      <c r="C5579" s="10">
        <v>46</v>
      </c>
      <c r="D5579" s="5" t="str" cm="1">
        <f t="array" ref="D5579">_xlfn.IFS(C5579&lt;=29, "18-29", C5579&lt;=39, "30-39", C5579&lt;=49, "40-49", C5579&lt;=59, "50-59",C5579&lt;=69, "60-69", C5579&gt;=70, "70+")</f>
        <v>40-49</v>
      </c>
      <c r="E5579" t="s">
        <v>43</v>
      </c>
      <c r="F5579">
        <v>0</v>
      </c>
      <c r="G5579" t="s">
        <v>155</v>
      </c>
      <c r="H5579">
        <v>95404</v>
      </c>
      <c r="I5579">
        <v>38.526941000000001</v>
      </c>
      <c r="J5579">
        <v>-122.709096</v>
      </c>
      <c r="K5579">
        <v>0</v>
      </c>
      <c r="L5579">
        <v>22</v>
      </c>
      <c r="M5579" t="str" cm="1">
        <f t="array" ref="M5579">_xlfn.IFS(L5579&lt;=12, "New (0-12 months)", L5579&lt;=36, "Mid (13-36 months)", L5579&gt;=37,"Long (37+ months)")</f>
        <v>Mid (13-36 months)</v>
      </c>
      <c r="N5579" t="s">
        <v>62</v>
      </c>
      <c r="O5579" t="s">
        <v>40</v>
      </c>
      <c r="P5579">
        <v>49.43</v>
      </c>
      <c r="Q5579" t="s">
        <v>40</v>
      </c>
      <c r="R5579" t="s">
        <v>40</v>
      </c>
      <c r="S5579" t="s">
        <v>44</v>
      </c>
      <c r="T5579" s="1">
        <v>17</v>
      </c>
      <c r="U5579" t="s">
        <v>40</v>
      </c>
      <c r="V5579" t="s">
        <v>40</v>
      </c>
      <c r="W5579" t="s">
        <v>43</v>
      </c>
      <c r="X5579" t="s">
        <v>43</v>
      </c>
      <c r="Y5579" t="s">
        <v>43</v>
      </c>
      <c r="Z5579" t="s">
        <v>43</v>
      </c>
      <c r="AA5579" t="s">
        <v>43</v>
      </c>
      <c r="AB5579" t="s">
        <v>40</v>
      </c>
      <c r="AC5579" t="s">
        <v>51</v>
      </c>
      <c r="AD5579" t="s">
        <v>43</v>
      </c>
      <c r="AE5579" t="s">
        <v>56</v>
      </c>
      <c r="AF5579">
        <v>59</v>
      </c>
      <c r="AH5579">
        <v>1254.7</v>
      </c>
      <c r="AI5579">
        <v>0</v>
      </c>
      <c r="AJ5579">
        <v>0</v>
      </c>
      <c r="AK5579">
        <v>1087.46</v>
      </c>
      <c r="AL5579">
        <v>2342.16</v>
      </c>
      <c r="AM5579" t="s">
        <v>57</v>
      </c>
      <c r="AN5579" t="s">
        <v>63</v>
      </c>
      <c r="AO5579" t="s">
        <v>591</v>
      </c>
    </row>
    <row r="5580" spans="1:41" x14ac:dyDescent="0.35">
      <c r="A5580" t="s">
        <v>6766</v>
      </c>
      <c r="B5580" t="s">
        <v>39</v>
      </c>
      <c r="C5580" s="10">
        <v>31</v>
      </c>
      <c r="D5580" s="5" t="str" cm="1">
        <f t="array" ref="D5580">_xlfn.IFS(C5580&lt;=29, "18-29", C5580&lt;=39, "30-39", C5580&lt;=49, "40-49", C5580&lt;=59, "50-59",C5580&lt;=69, "60-69", C5580&gt;=70, "70+")</f>
        <v>30-39</v>
      </c>
      <c r="E5580" t="s">
        <v>43</v>
      </c>
      <c r="F5580">
        <v>5</v>
      </c>
      <c r="G5580" t="s">
        <v>1854</v>
      </c>
      <c r="H5580">
        <v>93901</v>
      </c>
      <c r="I5580">
        <v>36.64152</v>
      </c>
      <c r="J5580">
        <v>-121.62218799999999</v>
      </c>
      <c r="K5580">
        <v>0</v>
      </c>
      <c r="L5580">
        <v>2</v>
      </c>
      <c r="M5580" t="str" cm="1">
        <f t="array" ref="M5580">_xlfn.IFS(L5580&lt;=12, "New (0-12 months)", L5580&lt;=36, "Mid (13-36 months)", L5580&gt;=37,"Long (37+ months)")</f>
        <v>New (0-12 months)</v>
      </c>
      <c r="N5580" t="s">
        <v>42</v>
      </c>
      <c r="O5580" t="s">
        <v>40</v>
      </c>
      <c r="P5580">
        <v>29.81</v>
      </c>
      <c r="Q5580" t="s">
        <v>43</v>
      </c>
      <c r="R5580" t="s">
        <v>43</v>
      </c>
      <c r="S5580" t="s">
        <v>8234</v>
      </c>
      <c r="T5580" s="1">
        <v>0</v>
      </c>
      <c r="U5580" t="s">
        <v>8234</v>
      </c>
      <c r="V5580" t="s">
        <v>8234</v>
      </c>
      <c r="W5580" t="s">
        <v>8234</v>
      </c>
      <c r="X5580" t="s">
        <v>8234</v>
      </c>
      <c r="Y5580" t="s">
        <v>8234</v>
      </c>
      <c r="Z5580" t="s">
        <v>8234</v>
      </c>
      <c r="AA5580" t="s">
        <v>8234</v>
      </c>
      <c r="AB5580" t="s">
        <v>8234</v>
      </c>
      <c r="AC5580" t="s">
        <v>51</v>
      </c>
      <c r="AD5580" t="s">
        <v>40</v>
      </c>
      <c r="AE5580" t="s">
        <v>56</v>
      </c>
      <c r="AF5580">
        <v>19.600000000000001</v>
      </c>
      <c r="AH5580">
        <v>35.85</v>
      </c>
      <c r="AI5580">
        <v>0</v>
      </c>
      <c r="AJ5580">
        <v>0</v>
      </c>
      <c r="AK5580">
        <v>59.62</v>
      </c>
      <c r="AL5580">
        <v>95.47</v>
      </c>
      <c r="AM5580" t="s">
        <v>57</v>
      </c>
      <c r="AN5580" t="s">
        <v>121</v>
      </c>
      <c r="AO5580" t="s">
        <v>195</v>
      </c>
    </row>
    <row r="5581" spans="1:41" x14ac:dyDescent="0.35">
      <c r="A5581" t="s">
        <v>6767</v>
      </c>
      <c r="B5581" t="s">
        <v>49</v>
      </c>
      <c r="C5581" s="10">
        <v>54</v>
      </c>
      <c r="D5581" s="5" t="str" cm="1">
        <f t="array" ref="D5581">_xlfn.IFS(C5581&lt;=29, "18-29", C5581&lt;=39, "30-39", C5581&lt;=49, "40-49", C5581&lt;=59, "50-59",C5581&lt;=69, "60-69", C5581&gt;=70, "70+")</f>
        <v>50-59</v>
      </c>
      <c r="E5581" t="s">
        <v>43</v>
      </c>
      <c r="F5581">
        <v>0</v>
      </c>
      <c r="G5581" t="s">
        <v>4624</v>
      </c>
      <c r="H5581">
        <v>93560</v>
      </c>
      <c r="I5581">
        <v>34.903052000000002</v>
      </c>
      <c r="J5581">
        <v>-118.41125099999999</v>
      </c>
      <c r="K5581">
        <v>0</v>
      </c>
      <c r="L5581">
        <v>1</v>
      </c>
      <c r="M5581" t="str" cm="1">
        <f t="array" ref="M5581">_xlfn.IFS(L5581&lt;=12, "New (0-12 months)", L5581&lt;=36, "Mid (13-36 months)", L5581&gt;=37,"Long (37+ months)")</f>
        <v>New (0-12 months)</v>
      </c>
      <c r="N5581" t="s">
        <v>54</v>
      </c>
      <c r="O5581" t="s">
        <v>43</v>
      </c>
      <c r="P5581">
        <v>0</v>
      </c>
      <c r="Q5581" t="s">
        <v>8234</v>
      </c>
      <c r="R5581" t="s">
        <v>40</v>
      </c>
      <c r="S5581" t="s">
        <v>44</v>
      </c>
      <c r="T5581" s="1">
        <v>29</v>
      </c>
      <c r="U5581" t="s">
        <v>43</v>
      </c>
      <c r="V5581" t="s">
        <v>43</v>
      </c>
      <c r="W5581" t="s">
        <v>43</v>
      </c>
      <c r="X5581" t="s">
        <v>43</v>
      </c>
      <c r="Y5581" t="s">
        <v>43</v>
      </c>
      <c r="Z5581" t="s">
        <v>40</v>
      </c>
      <c r="AA5581" t="s">
        <v>40</v>
      </c>
      <c r="AB5581" t="s">
        <v>40</v>
      </c>
      <c r="AC5581" t="s">
        <v>51</v>
      </c>
      <c r="AD5581" t="s">
        <v>43</v>
      </c>
      <c r="AE5581" t="s">
        <v>56</v>
      </c>
      <c r="AF5581">
        <v>35.9</v>
      </c>
      <c r="AH5581">
        <v>35.9</v>
      </c>
      <c r="AI5581">
        <v>0</v>
      </c>
      <c r="AJ5581">
        <v>0</v>
      </c>
      <c r="AK5581">
        <v>0</v>
      </c>
      <c r="AL5581">
        <v>35.9</v>
      </c>
      <c r="AM5581" t="s">
        <v>57</v>
      </c>
      <c r="AN5581" t="s">
        <v>58</v>
      </c>
      <c r="AO5581" t="s">
        <v>203</v>
      </c>
    </row>
    <row r="5582" spans="1:41" x14ac:dyDescent="0.35">
      <c r="A5582" t="s">
        <v>6768</v>
      </c>
      <c r="B5582" t="s">
        <v>39</v>
      </c>
      <c r="C5582" s="10">
        <v>60</v>
      </c>
      <c r="D5582" s="5" t="str" cm="1">
        <f t="array" ref="D5582">_xlfn.IFS(C5582&lt;=29, "18-29", C5582&lt;=39, "30-39", C5582&lt;=49, "40-49", C5582&lt;=59, "50-59",C5582&lt;=69, "60-69", C5582&gt;=70, "70+")</f>
        <v>60-69</v>
      </c>
      <c r="E5582" t="s">
        <v>43</v>
      </c>
      <c r="F5582">
        <v>0</v>
      </c>
      <c r="G5582" t="s">
        <v>2775</v>
      </c>
      <c r="H5582">
        <v>95683</v>
      </c>
      <c r="I5582">
        <v>38.470422999999997</v>
      </c>
      <c r="J5582">
        <v>-121.114897</v>
      </c>
      <c r="K5582">
        <v>0</v>
      </c>
      <c r="L5582">
        <v>21</v>
      </c>
      <c r="M5582" t="str" cm="1">
        <f t="array" ref="M5582">_xlfn.IFS(L5582&lt;=12, "New (0-12 months)", L5582&lt;=36, "Mid (13-36 months)", L5582&gt;=37,"Long (37+ months)")</f>
        <v>Mid (13-36 months)</v>
      </c>
      <c r="N5582" t="s">
        <v>62</v>
      </c>
      <c r="O5582" t="s">
        <v>40</v>
      </c>
      <c r="P5582">
        <v>30.59</v>
      </c>
      <c r="Q5582" t="s">
        <v>43</v>
      </c>
      <c r="R5582" t="s">
        <v>40</v>
      </c>
      <c r="S5582" t="s">
        <v>55</v>
      </c>
      <c r="T5582" s="1">
        <v>11</v>
      </c>
      <c r="U5582" t="s">
        <v>43</v>
      </c>
      <c r="V5582" t="s">
        <v>43</v>
      </c>
      <c r="W5582" t="s">
        <v>43</v>
      </c>
      <c r="X5582" t="s">
        <v>43</v>
      </c>
      <c r="Y5582" t="s">
        <v>43</v>
      </c>
      <c r="Z5582" t="s">
        <v>43</v>
      </c>
      <c r="AA5582" t="s">
        <v>43</v>
      </c>
      <c r="AB5582" t="s">
        <v>40</v>
      </c>
      <c r="AC5582" t="s">
        <v>51</v>
      </c>
      <c r="AD5582" t="s">
        <v>40</v>
      </c>
      <c r="AE5582" t="s">
        <v>56</v>
      </c>
      <c r="AF5582">
        <v>68.650000000000006</v>
      </c>
      <c r="AH5582">
        <v>1493.2</v>
      </c>
      <c r="AI5582">
        <v>0</v>
      </c>
      <c r="AJ5582">
        <v>0</v>
      </c>
      <c r="AK5582">
        <v>642.39</v>
      </c>
      <c r="AL5582">
        <v>2135.59</v>
      </c>
      <c r="AM5582" t="s">
        <v>47</v>
      </c>
    </row>
    <row r="5583" spans="1:41" x14ac:dyDescent="0.35">
      <c r="A5583" t="s">
        <v>6769</v>
      </c>
      <c r="B5583" t="s">
        <v>49</v>
      </c>
      <c r="C5583" s="10">
        <v>71</v>
      </c>
      <c r="D5583" s="5" t="str" cm="1">
        <f t="array" ref="D5583">_xlfn.IFS(C5583&lt;=29, "18-29", C5583&lt;=39, "30-39", C5583&lt;=49, "40-49", C5583&lt;=59, "50-59",C5583&lt;=69, "60-69", C5583&gt;=70, "70+")</f>
        <v>70+</v>
      </c>
      <c r="E5583" t="s">
        <v>40</v>
      </c>
      <c r="F5583">
        <v>0</v>
      </c>
      <c r="G5583" t="s">
        <v>287</v>
      </c>
      <c r="H5583">
        <v>92606</v>
      </c>
      <c r="I5583">
        <v>33.703975999999997</v>
      </c>
      <c r="J5583">
        <v>-117.824172</v>
      </c>
      <c r="K5583">
        <v>1</v>
      </c>
      <c r="L5583">
        <v>45</v>
      </c>
      <c r="M5583" t="str" cm="1">
        <f t="array" ref="M5583">_xlfn.IFS(L5583&lt;=12, "New (0-12 months)", L5583&lt;=36, "Mid (13-36 months)", L5583&gt;=37,"Long (37+ months)")</f>
        <v>Long (37+ months)</v>
      </c>
      <c r="N5583" t="s">
        <v>76</v>
      </c>
      <c r="O5583" t="s">
        <v>40</v>
      </c>
      <c r="P5583">
        <v>2.38</v>
      </c>
      <c r="Q5583" t="s">
        <v>40</v>
      </c>
      <c r="R5583" t="s">
        <v>40</v>
      </c>
      <c r="S5583" t="s">
        <v>55</v>
      </c>
      <c r="T5583" s="1">
        <v>20</v>
      </c>
      <c r="U5583" t="s">
        <v>43</v>
      </c>
      <c r="V5583" t="s">
        <v>40</v>
      </c>
      <c r="W5583" t="s">
        <v>40</v>
      </c>
      <c r="X5583" t="s">
        <v>40</v>
      </c>
      <c r="Y5583" t="s">
        <v>40</v>
      </c>
      <c r="Z5583" t="s">
        <v>43</v>
      </c>
      <c r="AA5583" t="s">
        <v>43</v>
      </c>
      <c r="AB5583" t="s">
        <v>40</v>
      </c>
      <c r="AC5583" t="s">
        <v>45</v>
      </c>
      <c r="AD5583" t="s">
        <v>40</v>
      </c>
      <c r="AE5583" t="s">
        <v>56</v>
      </c>
      <c r="AF5583">
        <v>98.7</v>
      </c>
      <c r="AH5583">
        <v>4525.8</v>
      </c>
      <c r="AI5583">
        <v>0</v>
      </c>
      <c r="AJ5583">
        <v>0</v>
      </c>
      <c r="AK5583">
        <v>107.1</v>
      </c>
      <c r="AL5583">
        <v>4632.8999999999996</v>
      </c>
      <c r="AM5583" t="s">
        <v>47</v>
      </c>
    </row>
    <row r="5584" spans="1:41" x14ac:dyDescent="0.35">
      <c r="A5584" t="s">
        <v>6770</v>
      </c>
      <c r="B5584" t="s">
        <v>39</v>
      </c>
      <c r="C5584" s="10">
        <v>33</v>
      </c>
      <c r="D5584" s="5" t="str" cm="1">
        <f t="array" ref="D5584">_xlfn.IFS(C5584&lt;=29, "18-29", C5584&lt;=39, "30-39", C5584&lt;=49, "40-49", C5584&lt;=59, "50-59",C5584&lt;=69, "60-69", C5584&gt;=70, "70+")</f>
        <v>30-39</v>
      </c>
      <c r="E5584" t="s">
        <v>43</v>
      </c>
      <c r="F5584">
        <v>0</v>
      </c>
      <c r="G5584" t="s">
        <v>456</v>
      </c>
      <c r="H5584">
        <v>93954</v>
      </c>
      <c r="I5584">
        <v>36.125529</v>
      </c>
      <c r="J5584">
        <v>-120.86444299999999</v>
      </c>
      <c r="K5584">
        <v>0</v>
      </c>
      <c r="L5584">
        <v>12</v>
      </c>
      <c r="M5584" t="str" cm="1">
        <f t="array" ref="M5584">_xlfn.IFS(L5584&lt;=12, "New (0-12 months)", L5584&lt;=36, "Mid (13-36 months)", L5584&gt;=37,"Long (37+ months)")</f>
        <v>New (0-12 months)</v>
      </c>
      <c r="N5584" t="s">
        <v>62</v>
      </c>
      <c r="O5584" t="s">
        <v>40</v>
      </c>
      <c r="P5584">
        <v>18.75</v>
      </c>
      <c r="Q5584" t="s">
        <v>40</v>
      </c>
      <c r="R5584" t="s">
        <v>40</v>
      </c>
      <c r="S5584" t="s">
        <v>55</v>
      </c>
      <c r="T5584" s="1">
        <v>25</v>
      </c>
      <c r="U5584" t="s">
        <v>43</v>
      </c>
      <c r="V5584" t="s">
        <v>43</v>
      </c>
      <c r="W5584" t="s">
        <v>43</v>
      </c>
      <c r="X5584" t="s">
        <v>43</v>
      </c>
      <c r="Y5584" t="s">
        <v>43</v>
      </c>
      <c r="Z5584" t="s">
        <v>40</v>
      </c>
      <c r="AA5584" t="s">
        <v>40</v>
      </c>
      <c r="AB5584" t="s">
        <v>43</v>
      </c>
      <c r="AC5584" t="s">
        <v>51</v>
      </c>
      <c r="AD5584" t="s">
        <v>40</v>
      </c>
      <c r="AE5584" t="s">
        <v>56</v>
      </c>
      <c r="AF5584">
        <v>86.55</v>
      </c>
      <c r="AH5584">
        <v>1066.9000000000001</v>
      </c>
      <c r="AI5584">
        <v>0</v>
      </c>
      <c r="AJ5584">
        <v>110</v>
      </c>
      <c r="AK5584">
        <v>225</v>
      </c>
      <c r="AL5584">
        <v>1401.9</v>
      </c>
      <c r="AM5584" t="s">
        <v>47</v>
      </c>
    </row>
    <row r="5585" spans="1:41" x14ac:dyDescent="0.35">
      <c r="A5585" t="s">
        <v>6771</v>
      </c>
      <c r="B5585" t="s">
        <v>49</v>
      </c>
      <c r="C5585" s="10">
        <v>25</v>
      </c>
      <c r="D5585" s="5" t="str" cm="1">
        <f t="array" ref="D5585">_xlfn.IFS(C5585&lt;=29, "18-29", C5585&lt;=39, "30-39", C5585&lt;=49, "40-49", C5585&lt;=59, "50-59",C5585&lt;=69, "60-69", C5585&gt;=70, "70+")</f>
        <v>18-29</v>
      </c>
      <c r="E5585" t="s">
        <v>40</v>
      </c>
      <c r="F5585">
        <v>0</v>
      </c>
      <c r="G5585" t="s">
        <v>441</v>
      </c>
      <c r="H5585">
        <v>90806</v>
      </c>
      <c r="I5585">
        <v>33.802664</v>
      </c>
      <c r="J5585">
        <v>-118.17997099999999</v>
      </c>
      <c r="K5585">
        <v>1</v>
      </c>
      <c r="L5585">
        <v>72</v>
      </c>
      <c r="M5585" t="str" cm="1">
        <f t="array" ref="M5585">_xlfn.IFS(L5585&lt;=12, "New (0-12 months)", L5585&lt;=36, "Mid (13-36 months)", L5585&gt;=37,"Long (37+ months)")</f>
        <v>Long (37+ months)</v>
      </c>
      <c r="N5585" t="s">
        <v>72</v>
      </c>
      <c r="O5585" t="s">
        <v>40</v>
      </c>
      <c r="P5585">
        <v>32.67</v>
      </c>
      <c r="Q5585" t="s">
        <v>40</v>
      </c>
      <c r="R5585" t="s">
        <v>40</v>
      </c>
      <c r="S5585" t="s">
        <v>44</v>
      </c>
      <c r="T5585" s="1">
        <v>48</v>
      </c>
      <c r="U5585" t="s">
        <v>40</v>
      </c>
      <c r="V5585" t="s">
        <v>40</v>
      </c>
      <c r="W5585" t="s">
        <v>40</v>
      </c>
      <c r="X5585" t="s">
        <v>43</v>
      </c>
      <c r="Y5585" t="s">
        <v>43</v>
      </c>
      <c r="Z5585" t="s">
        <v>43</v>
      </c>
      <c r="AA5585" t="s">
        <v>43</v>
      </c>
      <c r="AB5585" t="s">
        <v>40</v>
      </c>
      <c r="AC5585" t="s">
        <v>73</v>
      </c>
      <c r="AD5585" t="s">
        <v>43</v>
      </c>
      <c r="AE5585" t="s">
        <v>46</v>
      </c>
      <c r="AF5585">
        <v>64.45</v>
      </c>
      <c r="AH5585">
        <v>4720</v>
      </c>
      <c r="AI5585">
        <v>0</v>
      </c>
      <c r="AJ5585">
        <v>0</v>
      </c>
      <c r="AK5585">
        <v>2352.2399999999998</v>
      </c>
      <c r="AL5585">
        <v>7072.24</v>
      </c>
      <c r="AM5585" t="s">
        <v>47</v>
      </c>
    </row>
    <row r="5586" spans="1:41" x14ac:dyDescent="0.35">
      <c r="A5586" t="s">
        <v>6772</v>
      </c>
      <c r="B5586" t="s">
        <v>49</v>
      </c>
      <c r="C5586" s="10">
        <v>22</v>
      </c>
      <c r="D5586" s="5" t="str" cm="1">
        <f t="array" ref="D5586">_xlfn.IFS(C5586&lt;=29, "18-29", C5586&lt;=39, "30-39", C5586&lt;=49, "40-49", C5586&lt;=59, "50-59",C5586&lt;=69, "60-69", C5586&gt;=70, "70+")</f>
        <v>18-29</v>
      </c>
      <c r="E5586" t="s">
        <v>40</v>
      </c>
      <c r="F5586">
        <v>2</v>
      </c>
      <c r="G5586" t="s">
        <v>2123</v>
      </c>
      <c r="H5586">
        <v>91775</v>
      </c>
      <c r="I5586">
        <v>34.114772000000002</v>
      </c>
      <c r="J5586">
        <v>-118.089431</v>
      </c>
      <c r="K5586">
        <v>9</v>
      </c>
      <c r="L5586">
        <v>63</v>
      </c>
      <c r="M5586" t="str" cm="1">
        <f t="array" ref="M5586">_xlfn.IFS(L5586&lt;=12, "New (0-12 months)", L5586&lt;=36, "Mid (13-36 months)", L5586&gt;=37,"Long (37+ months)")</f>
        <v>Long (37+ months)</v>
      </c>
      <c r="N5586" t="s">
        <v>42</v>
      </c>
      <c r="O5586" t="s">
        <v>40</v>
      </c>
      <c r="P5586">
        <v>42.17</v>
      </c>
      <c r="Q5586" t="s">
        <v>43</v>
      </c>
      <c r="R5586" t="s">
        <v>40</v>
      </c>
      <c r="S5586" t="s">
        <v>79</v>
      </c>
      <c r="T5586" s="1">
        <v>73</v>
      </c>
      <c r="U5586" t="s">
        <v>40</v>
      </c>
      <c r="V5586" t="s">
        <v>40</v>
      </c>
      <c r="W5586" t="s">
        <v>40</v>
      </c>
      <c r="X5586" t="s">
        <v>40</v>
      </c>
      <c r="Y5586" t="s">
        <v>40</v>
      </c>
      <c r="Z5586" t="s">
        <v>43</v>
      </c>
      <c r="AA5586" t="s">
        <v>43</v>
      </c>
      <c r="AB5586" t="s">
        <v>40</v>
      </c>
      <c r="AC5586" t="s">
        <v>73</v>
      </c>
      <c r="AD5586" t="s">
        <v>43</v>
      </c>
      <c r="AE5586" t="s">
        <v>46</v>
      </c>
      <c r="AF5586">
        <v>74.5</v>
      </c>
      <c r="AH5586">
        <v>4674.55</v>
      </c>
      <c r="AI5586">
        <v>0</v>
      </c>
      <c r="AJ5586">
        <v>0</v>
      </c>
      <c r="AK5586">
        <v>2656.71</v>
      </c>
      <c r="AL5586">
        <v>7331.26</v>
      </c>
      <c r="AM5586" t="s">
        <v>47</v>
      </c>
    </row>
    <row r="5587" spans="1:41" x14ac:dyDescent="0.35">
      <c r="A5587" t="s">
        <v>6773</v>
      </c>
      <c r="B5587" t="s">
        <v>39</v>
      </c>
      <c r="C5587" s="10">
        <v>36</v>
      </c>
      <c r="D5587" s="5" t="str" cm="1">
        <f t="array" ref="D5587">_xlfn.IFS(C5587&lt;=29, "18-29", C5587&lt;=39, "30-39", C5587&lt;=49, "40-49", C5587&lt;=59, "50-59",C5587&lt;=69, "60-69", C5587&gt;=70, "70+")</f>
        <v>30-39</v>
      </c>
      <c r="E5587" t="s">
        <v>40</v>
      </c>
      <c r="F5587">
        <v>0</v>
      </c>
      <c r="G5587" t="s">
        <v>2775</v>
      </c>
      <c r="H5587">
        <v>95683</v>
      </c>
      <c r="I5587">
        <v>38.470422999999997</v>
      </c>
      <c r="J5587">
        <v>-121.114897</v>
      </c>
      <c r="K5587">
        <v>1</v>
      </c>
      <c r="L5587">
        <v>15</v>
      </c>
      <c r="M5587" t="str" cm="1">
        <f t="array" ref="M5587">_xlfn.IFS(L5587&lt;=12, "New (0-12 months)", L5587&lt;=36, "Mid (13-36 months)", L5587&gt;=37,"Long (37+ months)")</f>
        <v>Mid (13-36 months)</v>
      </c>
      <c r="N5587" t="s">
        <v>42</v>
      </c>
      <c r="O5587" t="s">
        <v>40</v>
      </c>
      <c r="P5587">
        <v>28.3</v>
      </c>
      <c r="Q5587" t="s">
        <v>43</v>
      </c>
      <c r="R5587" t="s">
        <v>40</v>
      </c>
      <c r="S5587" t="s">
        <v>44</v>
      </c>
      <c r="T5587" s="1">
        <v>28</v>
      </c>
      <c r="U5587" t="s">
        <v>43</v>
      </c>
      <c r="V5587" t="s">
        <v>43</v>
      </c>
      <c r="W5587" t="s">
        <v>40</v>
      </c>
      <c r="X5587" t="s">
        <v>43</v>
      </c>
      <c r="Y5587" t="s">
        <v>40</v>
      </c>
      <c r="Z5587" t="s">
        <v>43</v>
      </c>
      <c r="AA5587" t="s">
        <v>43</v>
      </c>
      <c r="AB5587" t="s">
        <v>40</v>
      </c>
      <c r="AC5587" t="s">
        <v>51</v>
      </c>
      <c r="AD5587" t="s">
        <v>40</v>
      </c>
      <c r="AE5587" t="s">
        <v>56</v>
      </c>
      <c r="AF5587">
        <v>84.3</v>
      </c>
      <c r="AH5587">
        <v>1308.4000000000001</v>
      </c>
      <c r="AI5587">
        <v>0</v>
      </c>
      <c r="AJ5587">
        <v>0</v>
      </c>
      <c r="AK5587">
        <v>424.5</v>
      </c>
      <c r="AL5587">
        <v>1732.9</v>
      </c>
      <c r="AM5587" t="s">
        <v>57</v>
      </c>
      <c r="AN5587" t="s">
        <v>58</v>
      </c>
      <c r="AO5587" t="s">
        <v>59</v>
      </c>
    </row>
    <row r="5588" spans="1:41" x14ac:dyDescent="0.35">
      <c r="A5588" t="s">
        <v>6774</v>
      </c>
      <c r="B5588" t="s">
        <v>49</v>
      </c>
      <c r="C5588" s="10">
        <v>30</v>
      </c>
      <c r="D5588" s="5" t="str" cm="1">
        <f t="array" ref="D5588">_xlfn.IFS(C5588&lt;=29, "18-29", C5588&lt;=39, "30-39", C5588&lt;=49, "40-49", C5588&lt;=59, "50-59",C5588&lt;=69, "60-69", C5588&gt;=70, "70+")</f>
        <v>30-39</v>
      </c>
      <c r="E5588" t="s">
        <v>40</v>
      </c>
      <c r="F5588">
        <v>0</v>
      </c>
      <c r="G5588" t="s">
        <v>543</v>
      </c>
      <c r="H5588">
        <v>92504</v>
      </c>
      <c r="I5588">
        <v>33.910800000000002</v>
      </c>
      <c r="J5588">
        <v>-117.39815299999999</v>
      </c>
      <c r="K5588">
        <v>7</v>
      </c>
      <c r="L5588">
        <v>43</v>
      </c>
      <c r="M5588" t="str" cm="1">
        <f t="array" ref="M5588">_xlfn.IFS(L5588&lt;=12, "New (0-12 months)", L5588&lt;=36, "Mid (13-36 months)", L5588&gt;=37,"Long (37+ months)")</f>
        <v>Long (37+ months)</v>
      </c>
      <c r="N5588" t="s">
        <v>42</v>
      </c>
      <c r="O5588" t="s">
        <v>40</v>
      </c>
      <c r="P5588">
        <v>33.97</v>
      </c>
      <c r="Q5588" t="s">
        <v>40</v>
      </c>
      <c r="R5588" t="s">
        <v>40</v>
      </c>
      <c r="S5588" t="s">
        <v>79</v>
      </c>
      <c r="T5588" s="1">
        <v>69</v>
      </c>
      <c r="U5588" t="s">
        <v>40</v>
      </c>
      <c r="V5588" t="s">
        <v>43</v>
      </c>
      <c r="W5588" t="s">
        <v>40</v>
      </c>
      <c r="X5588" t="s">
        <v>43</v>
      </c>
      <c r="Y5588" t="s">
        <v>40</v>
      </c>
      <c r="Z5588" t="s">
        <v>40</v>
      </c>
      <c r="AA5588" t="s">
        <v>40</v>
      </c>
      <c r="AB5588" t="s">
        <v>40</v>
      </c>
      <c r="AC5588" t="s">
        <v>45</v>
      </c>
      <c r="AD5588" t="s">
        <v>40</v>
      </c>
      <c r="AE5588" t="s">
        <v>56</v>
      </c>
      <c r="AF5588">
        <v>80.2</v>
      </c>
      <c r="AH5588">
        <v>3581.6</v>
      </c>
      <c r="AI5588">
        <v>0</v>
      </c>
      <c r="AJ5588">
        <v>0</v>
      </c>
      <c r="AK5588">
        <v>1460.71</v>
      </c>
      <c r="AL5588">
        <v>5042.3100000000004</v>
      </c>
      <c r="AM5588" t="s">
        <v>47</v>
      </c>
    </row>
    <row r="5589" spans="1:41" x14ac:dyDescent="0.35">
      <c r="A5589" t="s">
        <v>6775</v>
      </c>
      <c r="B5589" t="s">
        <v>39</v>
      </c>
      <c r="C5589" s="10">
        <v>69</v>
      </c>
      <c r="D5589" s="5" t="str" cm="1">
        <f t="array" ref="D5589">_xlfn.IFS(C5589&lt;=29, "18-29", C5589&lt;=39, "30-39", C5589&lt;=49, "40-49", C5589&lt;=59, "50-59",C5589&lt;=69, "60-69", C5589&gt;=70, "70+")</f>
        <v>60-69</v>
      </c>
      <c r="E5589" t="s">
        <v>40</v>
      </c>
      <c r="F5589">
        <v>0</v>
      </c>
      <c r="G5589" t="s">
        <v>305</v>
      </c>
      <c r="H5589">
        <v>94703</v>
      </c>
      <c r="I5589">
        <v>37.863843000000003</v>
      </c>
      <c r="J5589">
        <v>-122.275684</v>
      </c>
      <c r="K5589">
        <v>2</v>
      </c>
      <c r="L5589">
        <v>60</v>
      </c>
      <c r="M5589" t="str" cm="1">
        <f t="array" ref="M5589">_xlfn.IFS(L5589&lt;=12, "New (0-12 months)", L5589&lt;=36, "Mid (13-36 months)", L5589&gt;=37,"Long (37+ months)")</f>
        <v>Long (37+ months)</v>
      </c>
      <c r="N5589" t="s">
        <v>42</v>
      </c>
      <c r="O5589" t="s">
        <v>40</v>
      </c>
      <c r="P5589">
        <v>24.62</v>
      </c>
      <c r="Q5589" t="s">
        <v>43</v>
      </c>
      <c r="R5589" t="s">
        <v>40</v>
      </c>
      <c r="S5589" t="s">
        <v>55</v>
      </c>
      <c r="T5589" s="1">
        <v>30</v>
      </c>
      <c r="U5589" t="s">
        <v>40</v>
      </c>
      <c r="V5589" t="s">
        <v>40</v>
      </c>
      <c r="W5589" t="s">
        <v>40</v>
      </c>
      <c r="X5589" t="s">
        <v>40</v>
      </c>
      <c r="Y5589" t="s">
        <v>40</v>
      </c>
      <c r="Z5589" t="s">
        <v>40</v>
      </c>
      <c r="AA5589" t="s">
        <v>43</v>
      </c>
      <c r="AB5589" t="s">
        <v>40</v>
      </c>
      <c r="AC5589" t="s">
        <v>73</v>
      </c>
      <c r="AD5589" t="s">
        <v>40</v>
      </c>
      <c r="AE5589" t="s">
        <v>56</v>
      </c>
      <c r="AF5589">
        <v>110</v>
      </c>
      <c r="AH5589">
        <v>6668.35</v>
      </c>
      <c r="AI5589">
        <v>0</v>
      </c>
      <c r="AJ5589">
        <v>0</v>
      </c>
      <c r="AK5589">
        <v>1477.2</v>
      </c>
      <c r="AL5589">
        <v>8145.55</v>
      </c>
      <c r="AM5589" t="s">
        <v>47</v>
      </c>
    </row>
    <row r="5590" spans="1:41" x14ac:dyDescent="0.35">
      <c r="A5590" t="s">
        <v>6776</v>
      </c>
      <c r="B5590" t="s">
        <v>49</v>
      </c>
      <c r="C5590" s="10">
        <v>33</v>
      </c>
      <c r="D5590" s="5" t="str" cm="1">
        <f t="array" ref="D5590">_xlfn.IFS(C5590&lt;=29, "18-29", C5590&lt;=39, "30-39", C5590&lt;=49, "40-49", C5590&lt;=59, "50-59",C5590&lt;=69, "60-69", C5590&gt;=70, "70+")</f>
        <v>30-39</v>
      </c>
      <c r="E5590" t="s">
        <v>40</v>
      </c>
      <c r="F5590">
        <v>0</v>
      </c>
      <c r="G5590" t="s">
        <v>334</v>
      </c>
      <c r="H5590">
        <v>96046</v>
      </c>
      <c r="I5590">
        <v>40.648023999999999</v>
      </c>
      <c r="J5590">
        <v>-123.46508799999999</v>
      </c>
      <c r="K5590">
        <v>0</v>
      </c>
      <c r="L5590">
        <v>31</v>
      </c>
      <c r="M5590" t="str" cm="1">
        <f t="array" ref="M5590">_xlfn.IFS(L5590&lt;=12, "New (0-12 months)", L5590&lt;=36, "Mid (13-36 months)", L5590&gt;=37,"Long (37+ months)")</f>
        <v>Mid (13-36 months)</v>
      </c>
      <c r="N5590" t="s">
        <v>42</v>
      </c>
      <c r="O5590" t="s">
        <v>40</v>
      </c>
      <c r="P5590">
        <v>28.72</v>
      </c>
      <c r="Q5590" t="s">
        <v>40</v>
      </c>
      <c r="R5590" t="s">
        <v>40</v>
      </c>
      <c r="S5590" t="s">
        <v>44</v>
      </c>
      <c r="T5590" s="1">
        <v>21</v>
      </c>
      <c r="U5590" t="s">
        <v>43</v>
      </c>
      <c r="V5590" t="s">
        <v>43</v>
      </c>
      <c r="W5590" t="s">
        <v>43</v>
      </c>
      <c r="X5590" t="s">
        <v>43</v>
      </c>
      <c r="Y5590" t="s">
        <v>40</v>
      </c>
      <c r="Z5590" t="s">
        <v>43</v>
      </c>
      <c r="AA5590" t="s">
        <v>43</v>
      </c>
      <c r="AB5590" t="s">
        <v>40</v>
      </c>
      <c r="AC5590" t="s">
        <v>51</v>
      </c>
      <c r="AD5590" t="s">
        <v>40</v>
      </c>
      <c r="AE5590" t="s">
        <v>46</v>
      </c>
      <c r="AF5590">
        <v>59.05</v>
      </c>
      <c r="AH5590">
        <v>1882.8</v>
      </c>
      <c r="AI5590">
        <v>0</v>
      </c>
      <c r="AJ5590">
        <v>0</v>
      </c>
      <c r="AK5590">
        <v>890.32</v>
      </c>
      <c r="AL5590">
        <v>2773.12</v>
      </c>
      <c r="AM5590" t="s">
        <v>47</v>
      </c>
    </row>
    <row r="5591" spans="1:41" x14ac:dyDescent="0.35">
      <c r="A5591" t="s">
        <v>6777</v>
      </c>
      <c r="B5591" t="s">
        <v>39</v>
      </c>
      <c r="C5591" s="10">
        <v>49</v>
      </c>
      <c r="D5591" s="5" t="str" cm="1">
        <f t="array" ref="D5591">_xlfn.IFS(C5591&lt;=29, "18-29", C5591&lt;=39, "30-39", C5591&lt;=49, "40-49", C5591&lt;=59, "50-59",C5591&lt;=69, "60-69", C5591&gt;=70, "70+")</f>
        <v>40-49</v>
      </c>
      <c r="E5591" t="s">
        <v>40</v>
      </c>
      <c r="F5591">
        <v>1</v>
      </c>
      <c r="G5591" t="s">
        <v>2263</v>
      </c>
      <c r="H5591">
        <v>90650</v>
      </c>
      <c r="I5591">
        <v>33.905963</v>
      </c>
      <c r="J5591">
        <v>-118.08262999999999</v>
      </c>
      <c r="K5591">
        <v>10</v>
      </c>
      <c r="L5591">
        <v>53</v>
      </c>
      <c r="M5591" t="str" cm="1">
        <f t="array" ref="M5591">_xlfn.IFS(L5591&lt;=12, "New (0-12 months)", L5591&lt;=36, "Mid (13-36 months)", L5591&gt;=37,"Long (37+ months)")</f>
        <v>Long (37+ months)</v>
      </c>
      <c r="N5591" t="s">
        <v>76</v>
      </c>
      <c r="O5591" t="s">
        <v>40</v>
      </c>
      <c r="P5591">
        <v>30.31</v>
      </c>
      <c r="Q5591" t="s">
        <v>43</v>
      </c>
      <c r="R5591" t="s">
        <v>43</v>
      </c>
      <c r="S5591" t="s">
        <v>8234</v>
      </c>
      <c r="T5591" s="1">
        <v>0</v>
      </c>
      <c r="U5591" t="s">
        <v>8234</v>
      </c>
      <c r="V5591" t="s">
        <v>8234</v>
      </c>
      <c r="W5591" t="s">
        <v>8234</v>
      </c>
      <c r="X5591" t="s">
        <v>8234</v>
      </c>
      <c r="Y5591" t="s">
        <v>8234</v>
      </c>
      <c r="Z5591" t="s">
        <v>8234</v>
      </c>
      <c r="AA5591" t="s">
        <v>8234</v>
      </c>
      <c r="AB5591" t="s">
        <v>8234</v>
      </c>
      <c r="AC5591" t="s">
        <v>45</v>
      </c>
      <c r="AD5591" t="s">
        <v>43</v>
      </c>
      <c r="AE5591" t="s">
        <v>56</v>
      </c>
      <c r="AF5591">
        <v>19.55</v>
      </c>
      <c r="AH5591">
        <v>1007.9</v>
      </c>
      <c r="AI5591">
        <v>0</v>
      </c>
      <c r="AJ5591">
        <v>0</v>
      </c>
      <c r="AK5591">
        <v>1606.43</v>
      </c>
      <c r="AL5591">
        <v>2614.33</v>
      </c>
      <c r="AM5591" t="s">
        <v>47</v>
      </c>
    </row>
    <row r="5592" spans="1:41" x14ac:dyDescent="0.35">
      <c r="A5592" t="s">
        <v>6778</v>
      </c>
      <c r="B5592" t="s">
        <v>39</v>
      </c>
      <c r="C5592" s="10">
        <v>68</v>
      </c>
      <c r="D5592" s="5" t="str" cm="1">
        <f t="array" ref="D5592">_xlfn.IFS(C5592&lt;=29, "18-29", C5592&lt;=39, "30-39", C5592&lt;=49, "40-49", C5592&lt;=59, "50-59",C5592&lt;=69, "60-69", C5592&gt;=70, "70+")</f>
        <v>60-69</v>
      </c>
      <c r="E5592" t="s">
        <v>43</v>
      </c>
      <c r="F5592">
        <v>0</v>
      </c>
      <c r="G5592" t="s">
        <v>2007</v>
      </c>
      <c r="H5592">
        <v>95587</v>
      </c>
      <c r="I5592">
        <v>39.955587000000001</v>
      </c>
      <c r="J5592">
        <v>-123.681175</v>
      </c>
      <c r="K5592">
        <v>0</v>
      </c>
      <c r="L5592">
        <v>67</v>
      </c>
      <c r="M5592" t="str" cm="1">
        <f t="array" ref="M5592">_xlfn.IFS(L5592&lt;=12, "New (0-12 months)", L5592&lt;=36, "Mid (13-36 months)", L5592&gt;=37,"Long (37+ months)")</f>
        <v>Long (37+ months)</v>
      </c>
      <c r="N5592" t="s">
        <v>42</v>
      </c>
      <c r="O5592" t="s">
        <v>40</v>
      </c>
      <c r="P5592">
        <v>48.43</v>
      </c>
      <c r="Q5592" t="s">
        <v>40</v>
      </c>
      <c r="R5592" t="s">
        <v>40</v>
      </c>
      <c r="S5592" t="s">
        <v>79</v>
      </c>
      <c r="T5592" s="1">
        <v>28</v>
      </c>
      <c r="U5592" t="s">
        <v>43</v>
      </c>
      <c r="V5592" t="s">
        <v>40</v>
      </c>
      <c r="W5592" t="s">
        <v>43</v>
      </c>
      <c r="X5592" t="s">
        <v>43</v>
      </c>
      <c r="Y5592" t="s">
        <v>43</v>
      </c>
      <c r="Z5592" t="s">
        <v>43</v>
      </c>
      <c r="AA5592" t="s">
        <v>43</v>
      </c>
      <c r="AB5592" t="s">
        <v>40</v>
      </c>
      <c r="AC5592" t="s">
        <v>51</v>
      </c>
      <c r="AD5592" t="s">
        <v>43</v>
      </c>
      <c r="AE5592" t="s">
        <v>56</v>
      </c>
      <c r="AF5592">
        <v>54.9</v>
      </c>
      <c r="AH5592">
        <v>3725.5</v>
      </c>
      <c r="AI5592">
        <v>0</v>
      </c>
      <c r="AJ5592">
        <v>0</v>
      </c>
      <c r="AK5592">
        <v>3244.81</v>
      </c>
      <c r="AL5592">
        <v>6970.31</v>
      </c>
      <c r="AM5592" t="s">
        <v>47</v>
      </c>
    </row>
    <row r="5593" spans="1:41" x14ac:dyDescent="0.35">
      <c r="A5593" t="s">
        <v>6779</v>
      </c>
      <c r="B5593" t="s">
        <v>49</v>
      </c>
      <c r="C5593" s="10">
        <v>61</v>
      </c>
      <c r="D5593" s="5" t="str" cm="1">
        <f t="array" ref="D5593">_xlfn.IFS(C5593&lt;=29, "18-29", C5593&lt;=39, "30-39", C5593&lt;=49, "40-49", C5593&lt;=59, "50-59",C5593&lt;=69, "60-69", C5593&gt;=70, "70+")</f>
        <v>60-69</v>
      </c>
      <c r="E5593" t="s">
        <v>43</v>
      </c>
      <c r="F5593">
        <v>0</v>
      </c>
      <c r="G5593" t="s">
        <v>626</v>
      </c>
      <c r="H5593">
        <v>91405</v>
      </c>
      <c r="I5593">
        <v>34.202494000000002</v>
      </c>
      <c r="J5593">
        <v>-118.448048</v>
      </c>
      <c r="K5593">
        <v>0</v>
      </c>
      <c r="L5593">
        <v>72</v>
      </c>
      <c r="M5593" t="str" cm="1">
        <f t="array" ref="M5593">_xlfn.IFS(L5593&lt;=12, "New (0-12 months)", L5593&lt;=36, "Mid (13-36 months)", L5593&gt;=37,"Long (37+ months)")</f>
        <v>Long (37+ months)</v>
      </c>
      <c r="N5593" t="s">
        <v>42</v>
      </c>
      <c r="O5593" t="s">
        <v>40</v>
      </c>
      <c r="P5593">
        <v>46.1</v>
      </c>
      <c r="Q5593" t="s">
        <v>40</v>
      </c>
      <c r="R5593" t="s">
        <v>40</v>
      </c>
      <c r="S5593" t="s">
        <v>79</v>
      </c>
      <c r="T5593" s="1">
        <v>27</v>
      </c>
      <c r="U5593" t="s">
        <v>40</v>
      </c>
      <c r="V5593" t="s">
        <v>40</v>
      </c>
      <c r="W5593" t="s">
        <v>40</v>
      </c>
      <c r="X5593" t="s">
        <v>40</v>
      </c>
      <c r="Y5593" t="s">
        <v>40</v>
      </c>
      <c r="Z5593" t="s">
        <v>40</v>
      </c>
      <c r="AA5593" t="s">
        <v>40</v>
      </c>
      <c r="AB5593" t="s">
        <v>40</v>
      </c>
      <c r="AC5593" t="s">
        <v>73</v>
      </c>
      <c r="AD5593" t="s">
        <v>43</v>
      </c>
      <c r="AE5593" t="s">
        <v>46</v>
      </c>
      <c r="AF5593">
        <v>88.55</v>
      </c>
      <c r="AH5593">
        <v>6362.35</v>
      </c>
      <c r="AI5593">
        <v>0</v>
      </c>
      <c r="AJ5593">
        <v>0</v>
      </c>
      <c r="AK5593">
        <v>3319.2</v>
      </c>
      <c r="AL5593">
        <v>9681.5499999999993</v>
      </c>
      <c r="AM5593" t="s">
        <v>47</v>
      </c>
    </row>
    <row r="5594" spans="1:41" x14ac:dyDescent="0.35">
      <c r="A5594" t="s">
        <v>6780</v>
      </c>
      <c r="B5594" t="s">
        <v>39</v>
      </c>
      <c r="C5594" s="10">
        <v>57</v>
      </c>
      <c r="D5594" s="5" t="str" cm="1">
        <f t="array" ref="D5594">_xlfn.IFS(C5594&lt;=29, "18-29", C5594&lt;=39, "30-39", C5594&lt;=49, "40-49", C5594&lt;=59, "50-59",C5594&lt;=69, "60-69", C5594&gt;=70, "70+")</f>
        <v>50-59</v>
      </c>
      <c r="E5594" t="s">
        <v>43</v>
      </c>
      <c r="F5594">
        <v>2</v>
      </c>
      <c r="G5594" t="s">
        <v>5452</v>
      </c>
      <c r="H5594">
        <v>93285</v>
      </c>
      <c r="I5594">
        <v>35.690534999999997</v>
      </c>
      <c r="J5594">
        <v>-118.552784</v>
      </c>
      <c r="K5594">
        <v>0</v>
      </c>
      <c r="L5594">
        <v>4</v>
      </c>
      <c r="M5594" t="str" cm="1">
        <f t="array" ref="M5594">_xlfn.IFS(L5594&lt;=12, "New (0-12 months)", L5594&lt;=36, "Mid (13-36 months)", L5594&gt;=37,"Long (37+ months)")</f>
        <v>New (0-12 months)</v>
      </c>
      <c r="N5594" t="s">
        <v>42</v>
      </c>
      <c r="O5594" t="s">
        <v>40</v>
      </c>
      <c r="P5594">
        <v>27.37</v>
      </c>
      <c r="Q5594" t="s">
        <v>43</v>
      </c>
      <c r="R5594" t="s">
        <v>43</v>
      </c>
      <c r="S5594" t="s">
        <v>8234</v>
      </c>
      <c r="T5594" s="1">
        <v>0</v>
      </c>
      <c r="U5594" t="s">
        <v>8234</v>
      </c>
      <c r="V5594" t="s">
        <v>8234</v>
      </c>
      <c r="W5594" t="s">
        <v>8234</v>
      </c>
      <c r="X5594" t="s">
        <v>8234</v>
      </c>
      <c r="Y5594" t="s">
        <v>8234</v>
      </c>
      <c r="Z5594" t="s">
        <v>8234</v>
      </c>
      <c r="AA5594" t="s">
        <v>8234</v>
      </c>
      <c r="AB5594" t="s">
        <v>8234</v>
      </c>
      <c r="AC5594" t="s">
        <v>51</v>
      </c>
      <c r="AD5594" t="s">
        <v>40</v>
      </c>
      <c r="AE5594" t="s">
        <v>56</v>
      </c>
      <c r="AF5594">
        <v>20.05</v>
      </c>
      <c r="AH5594">
        <v>85.5</v>
      </c>
      <c r="AI5594">
        <v>0</v>
      </c>
      <c r="AJ5594">
        <v>0</v>
      </c>
      <c r="AK5594">
        <v>109.48</v>
      </c>
      <c r="AL5594">
        <v>194.98</v>
      </c>
      <c r="AM5594" t="s">
        <v>47</v>
      </c>
    </row>
    <row r="5595" spans="1:41" x14ac:dyDescent="0.35">
      <c r="A5595" t="s">
        <v>6781</v>
      </c>
      <c r="B5595" t="s">
        <v>39</v>
      </c>
      <c r="C5595" s="10">
        <v>48</v>
      </c>
      <c r="D5595" s="5" t="str" cm="1">
        <f t="array" ref="D5595">_xlfn.IFS(C5595&lt;=29, "18-29", C5595&lt;=39, "30-39", C5595&lt;=49, "40-49", C5595&lt;=59, "50-59",C5595&lt;=69, "60-69", C5595&gt;=70, "70+")</f>
        <v>40-49</v>
      </c>
      <c r="E5595" t="s">
        <v>43</v>
      </c>
      <c r="F5595">
        <v>0</v>
      </c>
      <c r="G5595" t="s">
        <v>100</v>
      </c>
      <c r="H5595">
        <v>94015</v>
      </c>
      <c r="I5595">
        <v>37.680844</v>
      </c>
      <c r="J5595">
        <v>-122.48130999999999</v>
      </c>
      <c r="K5595">
        <v>0</v>
      </c>
      <c r="L5595">
        <v>51</v>
      </c>
      <c r="M5595" t="str" cm="1">
        <f t="array" ref="M5595">_xlfn.IFS(L5595&lt;=12, "New (0-12 months)", L5595&lt;=36, "Mid (13-36 months)", L5595&gt;=37,"Long (37+ months)")</f>
        <v>Long (37+ months)</v>
      </c>
      <c r="N5595" t="s">
        <v>42</v>
      </c>
      <c r="O5595" t="s">
        <v>43</v>
      </c>
      <c r="P5595">
        <v>0</v>
      </c>
      <c r="Q5595" t="s">
        <v>8234</v>
      </c>
      <c r="R5595" t="s">
        <v>40</v>
      </c>
      <c r="S5595" t="s">
        <v>79</v>
      </c>
      <c r="T5595" s="1">
        <v>10</v>
      </c>
      <c r="U5595" t="s">
        <v>40</v>
      </c>
      <c r="V5595" t="s">
        <v>43</v>
      </c>
      <c r="W5595" t="s">
        <v>40</v>
      </c>
      <c r="X5595" t="s">
        <v>40</v>
      </c>
      <c r="Y5595" t="s">
        <v>40</v>
      </c>
      <c r="Z5595" t="s">
        <v>40</v>
      </c>
      <c r="AA5595" t="s">
        <v>40</v>
      </c>
      <c r="AB5595" t="s">
        <v>40</v>
      </c>
      <c r="AC5595" t="s">
        <v>45</v>
      </c>
      <c r="AD5595" t="s">
        <v>43</v>
      </c>
      <c r="AE5595" t="s">
        <v>56</v>
      </c>
      <c r="AF5595">
        <v>60.15</v>
      </c>
      <c r="AH5595">
        <v>3077</v>
      </c>
      <c r="AI5595">
        <v>0</v>
      </c>
      <c r="AJ5595">
        <v>0</v>
      </c>
      <c r="AK5595">
        <v>0</v>
      </c>
      <c r="AL5595">
        <v>3077</v>
      </c>
      <c r="AM5595" t="s">
        <v>47</v>
      </c>
    </row>
    <row r="5596" spans="1:41" x14ac:dyDescent="0.35">
      <c r="A5596" t="s">
        <v>6782</v>
      </c>
      <c r="B5596" t="s">
        <v>39</v>
      </c>
      <c r="C5596" s="10">
        <v>34</v>
      </c>
      <c r="D5596" s="5" t="str" cm="1">
        <f t="array" ref="D5596">_xlfn.IFS(C5596&lt;=29, "18-29", C5596&lt;=39, "30-39", C5596&lt;=49, "40-49", C5596&lt;=59, "50-59",C5596&lt;=69, "60-69", C5596&gt;=70, "70+")</f>
        <v>30-39</v>
      </c>
      <c r="E5596" t="s">
        <v>43</v>
      </c>
      <c r="F5596">
        <v>0</v>
      </c>
      <c r="G5596" t="s">
        <v>3172</v>
      </c>
      <c r="H5596">
        <v>94066</v>
      </c>
      <c r="I5596">
        <v>37.624436000000003</v>
      </c>
      <c r="J5596">
        <v>-122.430661</v>
      </c>
      <c r="K5596">
        <v>0</v>
      </c>
      <c r="L5596">
        <v>15</v>
      </c>
      <c r="M5596" t="str" cm="1">
        <f t="array" ref="M5596">_xlfn.IFS(L5596&lt;=12, "New (0-12 months)", L5596&lt;=36, "Mid (13-36 months)", L5596&gt;=37,"Long (37+ months)")</f>
        <v>Mid (13-36 months)</v>
      </c>
      <c r="N5596" t="s">
        <v>62</v>
      </c>
      <c r="O5596" t="s">
        <v>40</v>
      </c>
      <c r="P5596">
        <v>26.54</v>
      </c>
      <c r="Q5596" t="s">
        <v>40</v>
      </c>
      <c r="R5596" t="s">
        <v>40</v>
      </c>
      <c r="S5596" t="s">
        <v>79</v>
      </c>
      <c r="T5596" s="1">
        <v>18</v>
      </c>
      <c r="U5596" t="s">
        <v>43</v>
      </c>
      <c r="V5596" t="s">
        <v>43</v>
      </c>
      <c r="W5596" t="s">
        <v>43</v>
      </c>
      <c r="X5596" t="s">
        <v>43</v>
      </c>
      <c r="Y5596" t="s">
        <v>43</v>
      </c>
      <c r="Z5596" t="s">
        <v>43</v>
      </c>
      <c r="AA5596" t="s">
        <v>43</v>
      </c>
      <c r="AB5596" t="s">
        <v>40</v>
      </c>
      <c r="AC5596" t="s">
        <v>51</v>
      </c>
      <c r="AD5596" t="s">
        <v>40</v>
      </c>
      <c r="AE5596" t="s">
        <v>46</v>
      </c>
      <c r="AF5596">
        <v>48.8</v>
      </c>
      <c r="AH5596">
        <v>720.1</v>
      </c>
      <c r="AI5596">
        <v>0</v>
      </c>
      <c r="AJ5596">
        <v>0</v>
      </c>
      <c r="AK5596">
        <v>398.1</v>
      </c>
      <c r="AL5596">
        <v>1118.2</v>
      </c>
      <c r="AM5596" t="s">
        <v>47</v>
      </c>
    </row>
    <row r="5597" spans="1:41" x14ac:dyDescent="0.35">
      <c r="A5597" t="s">
        <v>6783</v>
      </c>
      <c r="B5597" t="s">
        <v>39</v>
      </c>
      <c r="C5597" s="10">
        <v>29</v>
      </c>
      <c r="D5597" s="5" t="str" cm="1">
        <f t="array" ref="D5597">_xlfn.IFS(C5597&lt;=29, "18-29", C5597&lt;=39, "30-39", C5597&lt;=49, "40-49", C5597&lt;=59, "50-59",C5597&lt;=69, "60-69", C5597&gt;=70, "70+")</f>
        <v>18-29</v>
      </c>
      <c r="E5597" t="s">
        <v>40</v>
      </c>
      <c r="F5597">
        <v>2</v>
      </c>
      <c r="G5597" t="s">
        <v>1583</v>
      </c>
      <c r="H5597">
        <v>95986</v>
      </c>
      <c r="I5597">
        <v>39.341279999999998</v>
      </c>
      <c r="J5597">
        <v>-120.786867</v>
      </c>
      <c r="K5597">
        <v>7</v>
      </c>
      <c r="L5597">
        <v>69</v>
      </c>
      <c r="M5597" t="str" cm="1">
        <f t="array" ref="M5597">_xlfn.IFS(L5597&lt;=12, "New (0-12 months)", L5597&lt;=36, "Mid (13-36 months)", L5597&gt;=37,"Long (37+ months)")</f>
        <v>Long (37+ months)</v>
      </c>
      <c r="N5597" t="s">
        <v>72</v>
      </c>
      <c r="O5597" t="s">
        <v>40</v>
      </c>
      <c r="P5597">
        <v>8.39</v>
      </c>
      <c r="Q5597" t="s">
        <v>43</v>
      </c>
      <c r="R5597" t="s">
        <v>43</v>
      </c>
      <c r="S5597" t="s">
        <v>8234</v>
      </c>
      <c r="T5597" s="1">
        <v>0</v>
      </c>
      <c r="U5597" t="s">
        <v>8234</v>
      </c>
      <c r="V5597" t="s">
        <v>8234</v>
      </c>
      <c r="W5597" t="s">
        <v>8234</v>
      </c>
      <c r="X5597" t="s">
        <v>8234</v>
      </c>
      <c r="Y5597" t="s">
        <v>8234</v>
      </c>
      <c r="Z5597" t="s">
        <v>8234</v>
      </c>
      <c r="AA5597" t="s">
        <v>8234</v>
      </c>
      <c r="AB5597" t="s">
        <v>8234</v>
      </c>
      <c r="AC5597" t="s">
        <v>73</v>
      </c>
      <c r="AD5597" t="s">
        <v>43</v>
      </c>
      <c r="AE5597" t="s">
        <v>46</v>
      </c>
      <c r="AF5597">
        <v>19.8</v>
      </c>
      <c r="AH5597">
        <v>1436.95</v>
      </c>
      <c r="AI5597">
        <v>0</v>
      </c>
      <c r="AJ5597">
        <v>0</v>
      </c>
      <c r="AK5597">
        <v>578.91</v>
      </c>
      <c r="AL5597">
        <v>2015.86</v>
      </c>
      <c r="AM5597" t="s">
        <v>47</v>
      </c>
    </row>
    <row r="5598" spans="1:41" x14ac:dyDescent="0.35">
      <c r="A5598" t="s">
        <v>6784</v>
      </c>
      <c r="B5598" t="s">
        <v>49</v>
      </c>
      <c r="C5598" s="10">
        <v>38</v>
      </c>
      <c r="D5598" s="5" t="str" cm="1">
        <f t="array" ref="D5598">_xlfn.IFS(C5598&lt;=29, "18-29", C5598&lt;=39, "30-39", C5598&lt;=49, "40-49", C5598&lt;=59, "50-59",C5598&lt;=69, "60-69", C5598&gt;=70, "70+")</f>
        <v>30-39</v>
      </c>
      <c r="E5598" t="s">
        <v>43</v>
      </c>
      <c r="F5598">
        <v>0</v>
      </c>
      <c r="G5598" t="s">
        <v>3586</v>
      </c>
      <c r="H5598">
        <v>93662</v>
      </c>
      <c r="I5598">
        <v>36.545321999999999</v>
      </c>
      <c r="J5598">
        <v>-119.642281</v>
      </c>
      <c r="K5598">
        <v>0</v>
      </c>
      <c r="L5598">
        <v>4</v>
      </c>
      <c r="M5598" t="str" cm="1">
        <f t="array" ref="M5598">_xlfn.IFS(L5598&lt;=12, "New (0-12 months)", L5598&lt;=36, "Mid (13-36 months)", L5598&gt;=37,"Long (37+ months)")</f>
        <v>New (0-12 months)</v>
      </c>
      <c r="N5598" t="s">
        <v>54</v>
      </c>
      <c r="O5598" t="s">
        <v>40</v>
      </c>
      <c r="P5598">
        <v>30.07</v>
      </c>
      <c r="Q5598" t="s">
        <v>43</v>
      </c>
      <c r="R5598" t="s">
        <v>40</v>
      </c>
      <c r="S5598" t="s">
        <v>44</v>
      </c>
      <c r="T5598" s="1">
        <v>29</v>
      </c>
      <c r="U5598" t="s">
        <v>43</v>
      </c>
      <c r="V5598" t="s">
        <v>43</v>
      </c>
      <c r="W5598" t="s">
        <v>43</v>
      </c>
      <c r="X5598" t="s">
        <v>43</v>
      </c>
      <c r="Y5598" t="s">
        <v>43</v>
      </c>
      <c r="Z5598" t="s">
        <v>43</v>
      </c>
      <c r="AA5598" t="s">
        <v>43</v>
      </c>
      <c r="AB5598" t="s">
        <v>40</v>
      </c>
      <c r="AC5598" t="s">
        <v>51</v>
      </c>
      <c r="AD5598" t="s">
        <v>43</v>
      </c>
      <c r="AE5598" t="s">
        <v>46</v>
      </c>
      <c r="AF5598">
        <v>44.55</v>
      </c>
      <c r="AH5598">
        <v>220.75</v>
      </c>
      <c r="AI5598">
        <v>0</v>
      </c>
      <c r="AJ5598">
        <v>0</v>
      </c>
      <c r="AK5598">
        <v>120.28</v>
      </c>
      <c r="AL5598">
        <v>341.03</v>
      </c>
      <c r="AM5598" t="s">
        <v>47</v>
      </c>
    </row>
    <row r="5599" spans="1:41" x14ac:dyDescent="0.35">
      <c r="A5599" t="s">
        <v>6785</v>
      </c>
      <c r="B5599" t="s">
        <v>39</v>
      </c>
      <c r="C5599" s="10">
        <v>55</v>
      </c>
      <c r="D5599" s="5" t="str" cm="1">
        <f t="array" ref="D5599">_xlfn.IFS(C5599&lt;=29, "18-29", C5599&lt;=39, "30-39", C5599&lt;=49, "40-49", C5599&lt;=59, "50-59",C5599&lt;=69, "60-69", C5599&gt;=70, "70+")</f>
        <v>50-59</v>
      </c>
      <c r="E5599" t="s">
        <v>43</v>
      </c>
      <c r="F5599">
        <v>0</v>
      </c>
      <c r="G5599" t="s">
        <v>399</v>
      </c>
      <c r="H5599">
        <v>90302</v>
      </c>
      <c r="I5599">
        <v>33.975332000000002</v>
      </c>
      <c r="J5599">
        <v>-118.35525199999999</v>
      </c>
      <c r="K5599">
        <v>0</v>
      </c>
      <c r="L5599">
        <v>1</v>
      </c>
      <c r="M5599" t="str" cm="1">
        <f t="array" ref="M5599">_xlfn.IFS(L5599&lt;=12, "New (0-12 months)", L5599&lt;=36, "Mid (13-36 months)", L5599&gt;=37,"Long (37+ months)")</f>
        <v>New (0-12 months)</v>
      </c>
      <c r="N5599" t="s">
        <v>42</v>
      </c>
      <c r="O5599" t="s">
        <v>40</v>
      </c>
      <c r="P5599">
        <v>2.38</v>
      </c>
      <c r="Q5599" t="s">
        <v>43</v>
      </c>
      <c r="R5599" t="s">
        <v>43</v>
      </c>
      <c r="S5599" t="s">
        <v>8234</v>
      </c>
      <c r="T5599" s="1">
        <v>0</v>
      </c>
      <c r="U5599" t="s">
        <v>8234</v>
      </c>
      <c r="V5599" t="s">
        <v>8234</v>
      </c>
      <c r="W5599" t="s">
        <v>8234</v>
      </c>
      <c r="X5599" t="s">
        <v>8234</v>
      </c>
      <c r="Y5599" t="s">
        <v>8234</v>
      </c>
      <c r="Z5599" t="s">
        <v>8234</v>
      </c>
      <c r="AA5599" t="s">
        <v>8234</v>
      </c>
      <c r="AB5599" t="s">
        <v>8234</v>
      </c>
      <c r="AC5599" t="s">
        <v>51</v>
      </c>
      <c r="AD5599" t="s">
        <v>43</v>
      </c>
      <c r="AE5599" t="s">
        <v>46</v>
      </c>
      <c r="AF5599">
        <v>19.899999999999999</v>
      </c>
      <c r="AH5599">
        <v>19.899999999999999</v>
      </c>
      <c r="AI5599">
        <v>0</v>
      </c>
      <c r="AJ5599">
        <v>0</v>
      </c>
      <c r="AK5599">
        <v>2.38</v>
      </c>
      <c r="AL5599">
        <v>22.28</v>
      </c>
      <c r="AM5599" t="s">
        <v>98</v>
      </c>
    </row>
    <row r="5600" spans="1:41" x14ac:dyDescent="0.35">
      <c r="A5600" t="s">
        <v>6786</v>
      </c>
      <c r="B5600" t="s">
        <v>49</v>
      </c>
      <c r="C5600" s="10">
        <v>19</v>
      </c>
      <c r="D5600" s="5" t="str" cm="1">
        <f t="array" ref="D5600">_xlfn.IFS(C5600&lt;=29, "18-29", C5600&lt;=39, "30-39", C5600&lt;=49, "40-49", C5600&lt;=59, "50-59",C5600&lt;=69, "60-69", C5600&gt;=70, "70+")</f>
        <v>18-29</v>
      </c>
      <c r="E5600" t="s">
        <v>43</v>
      </c>
      <c r="F5600">
        <v>0</v>
      </c>
      <c r="G5600" t="s">
        <v>4197</v>
      </c>
      <c r="H5600">
        <v>92386</v>
      </c>
      <c r="I5600">
        <v>34.243088</v>
      </c>
      <c r="J5600">
        <v>-116.830015</v>
      </c>
      <c r="K5600">
        <v>0</v>
      </c>
      <c r="L5600">
        <v>55</v>
      </c>
      <c r="M5600" t="str" cm="1">
        <f t="array" ref="M5600">_xlfn.IFS(L5600&lt;=12, "New (0-12 months)", L5600&lt;=36, "Mid (13-36 months)", L5600&gt;=37,"Long (37+ months)")</f>
        <v>Long (37+ months)</v>
      </c>
      <c r="N5600" t="s">
        <v>76</v>
      </c>
      <c r="O5600" t="s">
        <v>40</v>
      </c>
      <c r="P5600">
        <v>42.19</v>
      </c>
      <c r="Q5600" t="s">
        <v>43</v>
      </c>
      <c r="R5600" t="s">
        <v>40</v>
      </c>
      <c r="S5600" t="s">
        <v>55</v>
      </c>
      <c r="T5600" s="1">
        <v>51</v>
      </c>
      <c r="U5600" t="s">
        <v>40</v>
      </c>
      <c r="V5600" t="s">
        <v>40</v>
      </c>
      <c r="W5600" t="s">
        <v>43</v>
      </c>
      <c r="X5600" t="s">
        <v>43</v>
      </c>
      <c r="Y5600" t="s">
        <v>40</v>
      </c>
      <c r="Z5600" t="s">
        <v>40</v>
      </c>
      <c r="AA5600" t="s">
        <v>40</v>
      </c>
      <c r="AB5600" t="s">
        <v>40</v>
      </c>
      <c r="AC5600" t="s">
        <v>45</v>
      </c>
      <c r="AD5600" t="s">
        <v>40</v>
      </c>
      <c r="AE5600" t="s">
        <v>46</v>
      </c>
      <c r="AF5600">
        <v>100.9</v>
      </c>
      <c r="AH5600">
        <v>5552.05</v>
      </c>
      <c r="AI5600">
        <v>0</v>
      </c>
      <c r="AJ5600">
        <v>0</v>
      </c>
      <c r="AK5600">
        <v>2320.4499999999998</v>
      </c>
      <c r="AL5600">
        <v>7872.5</v>
      </c>
      <c r="AM5600" t="s">
        <v>47</v>
      </c>
    </row>
    <row r="5601" spans="1:41" x14ac:dyDescent="0.35">
      <c r="A5601" t="s">
        <v>6787</v>
      </c>
      <c r="B5601" t="s">
        <v>49</v>
      </c>
      <c r="C5601" s="10">
        <v>50</v>
      </c>
      <c r="D5601" s="5" t="str" cm="1">
        <f t="array" ref="D5601">_xlfn.IFS(C5601&lt;=29, "18-29", C5601&lt;=39, "30-39", C5601&lt;=49, "40-49", C5601&lt;=59, "50-59",C5601&lt;=69, "60-69", C5601&gt;=70, "70+")</f>
        <v>50-59</v>
      </c>
      <c r="E5601" t="s">
        <v>43</v>
      </c>
      <c r="F5601">
        <v>0</v>
      </c>
      <c r="G5601" t="s">
        <v>309</v>
      </c>
      <c r="H5601">
        <v>92840</v>
      </c>
      <c r="I5601">
        <v>33.787165000000002</v>
      </c>
      <c r="J5601">
        <v>-117.931889</v>
      </c>
      <c r="K5601">
        <v>0</v>
      </c>
      <c r="L5601">
        <v>4</v>
      </c>
      <c r="M5601" t="str" cm="1">
        <f t="array" ref="M5601">_xlfn.IFS(L5601&lt;=12, "New (0-12 months)", L5601&lt;=36, "Mid (13-36 months)", L5601&gt;=37,"Long (37+ months)")</f>
        <v>New (0-12 months)</v>
      </c>
      <c r="N5601" t="s">
        <v>42</v>
      </c>
      <c r="O5601" t="s">
        <v>43</v>
      </c>
      <c r="P5601">
        <v>0</v>
      </c>
      <c r="Q5601" t="s">
        <v>8234</v>
      </c>
      <c r="R5601" t="s">
        <v>40</v>
      </c>
      <c r="S5601" t="s">
        <v>79</v>
      </c>
      <c r="T5601" s="1">
        <v>23</v>
      </c>
      <c r="U5601" t="s">
        <v>40</v>
      </c>
      <c r="V5601" t="s">
        <v>40</v>
      </c>
      <c r="W5601" t="s">
        <v>43</v>
      </c>
      <c r="X5601" t="s">
        <v>40</v>
      </c>
      <c r="Y5601" t="s">
        <v>43</v>
      </c>
      <c r="Z5601" t="s">
        <v>43</v>
      </c>
      <c r="AA5601" t="s">
        <v>43</v>
      </c>
      <c r="AB5601" t="s">
        <v>40</v>
      </c>
      <c r="AC5601" t="s">
        <v>51</v>
      </c>
      <c r="AD5601" t="s">
        <v>43</v>
      </c>
      <c r="AE5601" t="s">
        <v>46</v>
      </c>
      <c r="AF5601">
        <v>42.4</v>
      </c>
      <c r="AH5601">
        <v>146.4</v>
      </c>
      <c r="AI5601">
        <v>0</v>
      </c>
      <c r="AJ5601">
        <v>0</v>
      </c>
      <c r="AK5601">
        <v>0</v>
      </c>
      <c r="AL5601">
        <v>146.4</v>
      </c>
      <c r="AM5601" t="s">
        <v>47</v>
      </c>
    </row>
    <row r="5602" spans="1:41" x14ac:dyDescent="0.35">
      <c r="A5602" t="s">
        <v>6788</v>
      </c>
      <c r="B5602" t="s">
        <v>39</v>
      </c>
      <c r="C5602" s="10">
        <v>49</v>
      </c>
      <c r="D5602" s="5" t="str" cm="1">
        <f t="array" ref="D5602">_xlfn.IFS(C5602&lt;=29, "18-29", C5602&lt;=39, "30-39", C5602&lt;=49, "40-49", C5602&lt;=59, "50-59",C5602&lt;=69, "60-69", C5602&gt;=70, "70+")</f>
        <v>40-49</v>
      </c>
      <c r="E5602" t="s">
        <v>43</v>
      </c>
      <c r="F5602">
        <v>0</v>
      </c>
      <c r="G5602" t="s">
        <v>2035</v>
      </c>
      <c r="H5602">
        <v>95966</v>
      </c>
      <c r="I5602">
        <v>39.473896000000003</v>
      </c>
      <c r="J5602">
        <v>-121.415927</v>
      </c>
      <c r="K5602">
        <v>0</v>
      </c>
      <c r="L5602">
        <v>2</v>
      </c>
      <c r="M5602" t="str" cm="1">
        <f t="array" ref="M5602">_xlfn.IFS(L5602&lt;=12, "New (0-12 months)", L5602&lt;=36, "Mid (13-36 months)", L5602&gt;=37,"Long (37+ months)")</f>
        <v>New (0-12 months)</v>
      </c>
      <c r="N5602" t="s">
        <v>54</v>
      </c>
      <c r="O5602" t="s">
        <v>43</v>
      </c>
      <c r="P5602">
        <v>0</v>
      </c>
      <c r="Q5602" t="s">
        <v>8234</v>
      </c>
      <c r="R5602" t="s">
        <v>40</v>
      </c>
      <c r="S5602" t="s">
        <v>79</v>
      </c>
      <c r="T5602" s="1">
        <v>21</v>
      </c>
      <c r="U5602" t="s">
        <v>40</v>
      </c>
      <c r="V5602" t="s">
        <v>40</v>
      </c>
      <c r="W5602" t="s">
        <v>43</v>
      </c>
      <c r="X5602" t="s">
        <v>43</v>
      </c>
      <c r="Y5602" t="s">
        <v>43</v>
      </c>
      <c r="Z5602" t="s">
        <v>40</v>
      </c>
      <c r="AA5602" t="s">
        <v>40</v>
      </c>
      <c r="AB5602" t="s">
        <v>40</v>
      </c>
      <c r="AC5602" t="s">
        <v>51</v>
      </c>
      <c r="AD5602" t="s">
        <v>40</v>
      </c>
      <c r="AE5602" t="s">
        <v>56</v>
      </c>
      <c r="AF5602">
        <v>42.6</v>
      </c>
      <c r="AH5602">
        <v>72.400000000000006</v>
      </c>
      <c r="AI5602">
        <v>0</v>
      </c>
      <c r="AJ5602">
        <v>0</v>
      </c>
      <c r="AK5602">
        <v>0</v>
      </c>
      <c r="AL5602">
        <v>72.400000000000006</v>
      </c>
      <c r="AM5602" t="s">
        <v>57</v>
      </c>
      <c r="AN5602" t="s">
        <v>58</v>
      </c>
      <c r="AO5602" t="s">
        <v>214</v>
      </c>
    </row>
    <row r="5603" spans="1:41" x14ac:dyDescent="0.35">
      <c r="A5603" t="s">
        <v>6789</v>
      </c>
      <c r="B5603" t="s">
        <v>49</v>
      </c>
      <c r="C5603" s="10">
        <v>34</v>
      </c>
      <c r="D5603" s="5" t="str" cm="1">
        <f t="array" ref="D5603">_xlfn.IFS(C5603&lt;=29, "18-29", C5603&lt;=39, "30-39", C5603&lt;=49, "40-49", C5603&lt;=59, "50-59",C5603&lt;=69, "60-69", C5603&gt;=70, "70+")</f>
        <v>30-39</v>
      </c>
      <c r="E5603" t="s">
        <v>43</v>
      </c>
      <c r="F5603">
        <v>0</v>
      </c>
      <c r="G5603" t="s">
        <v>483</v>
      </c>
      <c r="H5603">
        <v>94403</v>
      </c>
      <c r="I5603">
        <v>37.538308999999998</v>
      </c>
      <c r="J5603">
        <v>-122.305109</v>
      </c>
      <c r="K5603">
        <v>0</v>
      </c>
      <c r="L5603">
        <v>45</v>
      </c>
      <c r="M5603" t="str" cm="1">
        <f t="array" ref="M5603">_xlfn.IFS(L5603&lt;=12, "New (0-12 months)", L5603&lt;=36, "Mid (13-36 months)", L5603&gt;=37,"Long (37+ months)")</f>
        <v>Long (37+ months)</v>
      </c>
      <c r="N5603" t="s">
        <v>76</v>
      </c>
      <c r="O5603" t="s">
        <v>40</v>
      </c>
      <c r="P5603">
        <v>14.12</v>
      </c>
      <c r="Q5603" t="s">
        <v>40</v>
      </c>
      <c r="R5603" t="s">
        <v>40</v>
      </c>
      <c r="S5603" t="s">
        <v>55</v>
      </c>
      <c r="T5603" s="1">
        <v>3</v>
      </c>
      <c r="U5603" t="s">
        <v>43</v>
      </c>
      <c r="V5603" t="s">
        <v>40</v>
      </c>
      <c r="W5603" t="s">
        <v>43</v>
      </c>
      <c r="X5603" t="s">
        <v>43</v>
      </c>
      <c r="Y5603" t="s">
        <v>40</v>
      </c>
      <c r="Z5603" t="s">
        <v>40</v>
      </c>
      <c r="AA5603" t="s">
        <v>40</v>
      </c>
      <c r="AB5603" t="s">
        <v>40</v>
      </c>
      <c r="AC5603" t="s">
        <v>51</v>
      </c>
      <c r="AD5603" t="s">
        <v>40</v>
      </c>
      <c r="AE5603" t="s">
        <v>46</v>
      </c>
      <c r="AF5603">
        <v>100.85</v>
      </c>
      <c r="AH5603">
        <v>4740</v>
      </c>
      <c r="AI5603">
        <v>0</v>
      </c>
      <c r="AJ5603">
        <v>0</v>
      </c>
      <c r="AK5603">
        <v>635.4</v>
      </c>
      <c r="AL5603">
        <v>5375.4</v>
      </c>
      <c r="AM5603" t="s">
        <v>57</v>
      </c>
      <c r="AN5603" t="s">
        <v>58</v>
      </c>
      <c r="AO5603" t="s">
        <v>214</v>
      </c>
    </row>
    <row r="5604" spans="1:41" x14ac:dyDescent="0.35">
      <c r="A5604" t="s">
        <v>6790</v>
      </c>
      <c r="B5604" t="s">
        <v>39</v>
      </c>
      <c r="C5604" s="10">
        <v>33</v>
      </c>
      <c r="D5604" s="5" t="str" cm="1">
        <f t="array" ref="D5604">_xlfn.IFS(C5604&lt;=29, "18-29", C5604&lt;=39, "30-39", C5604&lt;=49, "40-49", C5604&lt;=59, "50-59",C5604&lt;=69, "60-69", C5604&gt;=70, "70+")</f>
        <v>30-39</v>
      </c>
      <c r="E5604" t="s">
        <v>40</v>
      </c>
      <c r="F5604">
        <v>0</v>
      </c>
      <c r="G5604" t="s">
        <v>95</v>
      </c>
      <c r="H5604">
        <v>94956</v>
      </c>
      <c r="I5604">
        <v>38.060263999999997</v>
      </c>
      <c r="J5604">
        <v>-122.830646</v>
      </c>
      <c r="K5604">
        <v>0</v>
      </c>
      <c r="L5604">
        <v>19</v>
      </c>
      <c r="M5604" t="str" cm="1">
        <f t="array" ref="M5604">_xlfn.IFS(L5604&lt;=12, "New (0-12 months)", L5604&lt;=36, "Mid (13-36 months)", L5604&gt;=37,"Long (37+ months)")</f>
        <v>Mid (13-36 months)</v>
      </c>
      <c r="N5604" t="s">
        <v>62</v>
      </c>
      <c r="O5604" t="s">
        <v>40</v>
      </c>
      <c r="P5604">
        <v>34.51</v>
      </c>
      <c r="Q5604" t="s">
        <v>43</v>
      </c>
      <c r="R5604" t="s">
        <v>40</v>
      </c>
      <c r="S5604" t="s">
        <v>44</v>
      </c>
      <c r="T5604" s="1">
        <v>22</v>
      </c>
      <c r="U5604" t="s">
        <v>43</v>
      </c>
      <c r="V5604" t="s">
        <v>43</v>
      </c>
      <c r="W5604" t="s">
        <v>43</v>
      </c>
      <c r="X5604" t="s">
        <v>43</v>
      </c>
      <c r="Y5604" t="s">
        <v>43</v>
      </c>
      <c r="Z5604" t="s">
        <v>43</v>
      </c>
      <c r="AA5604" t="s">
        <v>43</v>
      </c>
      <c r="AB5604" t="s">
        <v>40</v>
      </c>
      <c r="AC5604" t="s">
        <v>51</v>
      </c>
      <c r="AD5604" t="s">
        <v>43</v>
      </c>
      <c r="AE5604" t="s">
        <v>46</v>
      </c>
      <c r="AF5604">
        <v>44.9</v>
      </c>
      <c r="AH5604">
        <v>839.65</v>
      </c>
      <c r="AI5604">
        <v>0</v>
      </c>
      <c r="AJ5604">
        <v>0</v>
      </c>
      <c r="AK5604">
        <v>655.69</v>
      </c>
      <c r="AL5604">
        <v>1495.34</v>
      </c>
      <c r="AM5604" t="s">
        <v>47</v>
      </c>
    </row>
    <row r="5605" spans="1:41" x14ac:dyDescent="0.35">
      <c r="A5605" t="s">
        <v>6791</v>
      </c>
      <c r="B5605" t="s">
        <v>49</v>
      </c>
      <c r="C5605" s="10">
        <v>67</v>
      </c>
      <c r="D5605" s="5" t="str" cm="1">
        <f t="array" ref="D5605">_xlfn.IFS(C5605&lt;=29, "18-29", C5605&lt;=39, "30-39", C5605&lt;=49, "40-49", C5605&lt;=59, "50-59",C5605&lt;=69, "60-69", C5605&gt;=70, "70+")</f>
        <v>60-69</v>
      </c>
      <c r="E5605" t="s">
        <v>40</v>
      </c>
      <c r="F5605">
        <v>0</v>
      </c>
      <c r="G5605" t="s">
        <v>2466</v>
      </c>
      <c r="H5605">
        <v>95982</v>
      </c>
      <c r="I5605">
        <v>39.172777000000004</v>
      </c>
      <c r="J5605">
        <v>-121.80584500000001</v>
      </c>
      <c r="K5605">
        <v>1</v>
      </c>
      <c r="L5605">
        <v>3</v>
      </c>
      <c r="M5605" t="str" cm="1">
        <f t="array" ref="M5605">_xlfn.IFS(L5605&lt;=12, "New (0-12 months)", L5605&lt;=36, "Mid (13-36 months)", L5605&gt;=37,"Long (37+ months)")</f>
        <v>New (0-12 months)</v>
      </c>
      <c r="N5605" t="s">
        <v>54</v>
      </c>
      <c r="O5605" t="s">
        <v>43</v>
      </c>
      <c r="P5605">
        <v>0</v>
      </c>
      <c r="Q5605" t="s">
        <v>8234</v>
      </c>
      <c r="R5605" t="s">
        <v>40</v>
      </c>
      <c r="S5605" t="s">
        <v>79</v>
      </c>
      <c r="T5605" s="1">
        <v>20</v>
      </c>
      <c r="U5605" t="s">
        <v>43</v>
      </c>
      <c r="V5605" t="s">
        <v>43</v>
      </c>
      <c r="W5605" t="s">
        <v>43</v>
      </c>
      <c r="X5605" t="s">
        <v>43</v>
      </c>
      <c r="Y5605" t="s">
        <v>40</v>
      </c>
      <c r="Z5605" t="s">
        <v>43</v>
      </c>
      <c r="AA5605" t="s">
        <v>43</v>
      </c>
      <c r="AB5605" t="s">
        <v>40</v>
      </c>
      <c r="AC5605" t="s">
        <v>51</v>
      </c>
      <c r="AD5605" t="s">
        <v>40</v>
      </c>
      <c r="AE5605" t="s">
        <v>46</v>
      </c>
      <c r="AF5605">
        <v>36.450000000000003</v>
      </c>
      <c r="AH5605">
        <v>93.7</v>
      </c>
      <c r="AI5605">
        <v>0</v>
      </c>
      <c r="AJ5605">
        <v>0</v>
      </c>
      <c r="AK5605">
        <v>0</v>
      </c>
      <c r="AL5605">
        <v>93.7</v>
      </c>
      <c r="AM5605" t="s">
        <v>57</v>
      </c>
      <c r="AN5605" t="s">
        <v>58</v>
      </c>
      <c r="AO5605" t="s">
        <v>59</v>
      </c>
    </row>
    <row r="5606" spans="1:41" x14ac:dyDescent="0.35">
      <c r="A5606" t="s">
        <v>6792</v>
      </c>
      <c r="B5606" t="s">
        <v>39</v>
      </c>
      <c r="C5606" s="10">
        <v>23</v>
      </c>
      <c r="D5606" s="5" t="str" cm="1">
        <f t="array" ref="D5606">_xlfn.IFS(C5606&lt;=29, "18-29", C5606&lt;=39, "30-39", C5606&lt;=49, "40-49", C5606&lt;=59, "50-59",C5606&lt;=69, "60-69", C5606&gt;=70, "70+")</f>
        <v>18-29</v>
      </c>
      <c r="E5606" t="s">
        <v>40</v>
      </c>
      <c r="F5606">
        <v>3</v>
      </c>
      <c r="G5606" t="s">
        <v>135</v>
      </c>
      <c r="H5606">
        <v>90010</v>
      </c>
      <c r="I5606">
        <v>34.062125000000002</v>
      </c>
      <c r="J5606">
        <v>-118.315709</v>
      </c>
      <c r="K5606">
        <v>0</v>
      </c>
      <c r="L5606">
        <v>28</v>
      </c>
      <c r="M5606" t="str" cm="1">
        <f t="array" ref="M5606">_xlfn.IFS(L5606&lt;=12, "New (0-12 months)", L5606&lt;=36, "Mid (13-36 months)", L5606&gt;=37,"Long (37+ months)")</f>
        <v>Mid (13-36 months)</v>
      </c>
      <c r="N5606" t="s">
        <v>129</v>
      </c>
      <c r="O5606" t="s">
        <v>40</v>
      </c>
      <c r="P5606">
        <v>4.8899999999999997</v>
      </c>
      <c r="Q5606" t="s">
        <v>40</v>
      </c>
      <c r="R5606" t="s">
        <v>40</v>
      </c>
      <c r="S5606" t="s">
        <v>55</v>
      </c>
      <c r="T5606" s="1">
        <v>47</v>
      </c>
      <c r="U5606" t="s">
        <v>43</v>
      </c>
      <c r="V5606" t="s">
        <v>43</v>
      </c>
      <c r="W5606" t="s">
        <v>40</v>
      </c>
      <c r="X5606" t="s">
        <v>40</v>
      </c>
      <c r="Y5606" t="s">
        <v>40</v>
      </c>
      <c r="Z5606" t="s">
        <v>40</v>
      </c>
      <c r="AA5606" t="s">
        <v>40</v>
      </c>
      <c r="AB5606" t="s">
        <v>40</v>
      </c>
      <c r="AC5606" t="s">
        <v>51</v>
      </c>
      <c r="AD5606" t="s">
        <v>40</v>
      </c>
      <c r="AE5606" t="s">
        <v>56</v>
      </c>
      <c r="AF5606">
        <v>104.8</v>
      </c>
      <c r="AH5606">
        <v>3046.05</v>
      </c>
      <c r="AI5606">
        <v>0</v>
      </c>
      <c r="AJ5606">
        <v>0</v>
      </c>
      <c r="AK5606">
        <v>136.91999999999999</v>
      </c>
      <c r="AL5606">
        <v>3182.97</v>
      </c>
      <c r="AM5606" t="s">
        <v>57</v>
      </c>
      <c r="AN5606" t="s">
        <v>109</v>
      </c>
      <c r="AO5606" t="s">
        <v>344</v>
      </c>
    </row>
    <row r="5607" spans="1:41" x14ac:dyDescent="0.35">
      <c r="A5607" t="s">
        <v>6793</v>
      </c>
      <c r="B5607" t="s">
        <v>39</v>
      </c>
      <c r="C5607" s="10">
        <v>25</v>
      </c>
      <c r="D5607" s="5" t="str" cm="1">
        <f t="array" ref="D5607">_xlfn.IFS(C5607&lt;=29, "18-29", C5607&lt;=39, "30-39", C5607&lt;=49, "40-49", C5607&lt;=59, "50-59",C5607&lt;=69, "60-69", C5607&gt;=70, "70+")</f>
        <v>18-29</v>
      </c>
      <c r="E5607" t="s">
        <v>40</v>
      </c>
      <c r="F5607">
        <v>1</v>
      </c>
      <c r="G5607" t="s">
        <v>492</v>
      </c>
      <c r="H5607">
        <v>92020</v>
      </c>
      <c r="I5607">
        <v>32.796970000000002</v>
      </c>
      <c r="J5607">
        <v>-116.969082</v>
      </c>
      <c r="K5607">
        <v>10</v>
      </c>
      <c r="L5607">
        <v>23</v>
      </c>
      <c r="M5607" t="str" cm="1">
        <f t="array" ref="M5607">_xlfn.IFS(L5607&lt;=12, "New (0-12 months)", L5607&lt;=36, "Mid (13-36 months)", L5607&gt;=37,"Long (37+ months)")</f>
        <v>Mid (13-36 months)</v>
      </c>
      <c r="N5607" t="s">
        <v>42</v>
      </c>
      <c r="O5607" t="s">
        <v>40</v>
      </c>
      <c r="P5607">
        <v>9.84</v>
      </c>
      <c r="Q5607" t="s">
        <v>40</v>
      </c>
      <c r="R5607" t="s">
        <v>40</v>
      </c>
      <c r="S5607" t="s">
        <v>55</v>
      </c>
      <c r="T5607" s="1">
        <v>71</v>
      </c>
      <c r="U5607" t="s">
        <v>43</v>
      </c>
      <c r="V5607" t="s">
        <v>43</v>
      </c>
      <c r="W5607" t="s">
        <v>43</v>
      </c>
      <c r="X5607" t="s">
        <v>43</v>
      </c>
      <c r="Y5607" t="s">
        <v>43</v>
      </c>
      <c r="Z5607" t="s">
        <v>40</v>
      </c>
      <c r="AA5607" t="s">
        <v>40</v>
      </c>
      <c r="AB5607" t="s">
        <v>40</v>
      </c>
      <c r="AC5607" t="s">
        <v>51</v>
      </c>
      <c r="AD5607" t="s">
        <v>43</v>
      </c>
      <c r="AE5607" t="s">
        <v>56</v>
      </c>
      <c r="AF5607">
        <v>85.6</v>
      </c>
      <c r="AH5607">
        <v>1868.4</v>
      </c>
      <c r="AI5607">
        <v>0</v>
      </c>
      <c r="AJ5607">
        <v>0</v>
      </c>
      <c r="AK5607">
        <v>226.32</v>
      </c>
      <c r="AL5607">
        <v>2094.7199999999998</v>
      </c>
      <c r="AM5607" t="s">
        <v>47</v>
      </c>
    </row>
    <row r="5608" spans="1:41" x14ac:dyDescent="0.35">
      <c r="A5608" t="s">
        <v>6794</v>
      </c>
      <c r="B5608" t="s">
        <v>49</v>
      </c>
      <c r="C5608" s="10">
        <v>53</v>
      </c>
      <c r="D5608" s="5" t="str" cm="1">
        <f t="array" ref="D5608">_xlfn.IFS(C5608&lt;=29, "18-29", C5608&lt;=39, "30-39", C5608&lt;=49, "40-49", C5608&lt;=59, "50-59",C5608&lt;=69, "60-69", C5608&gt;=70, "70+")</f>
        <v>50-59</v>
      </c>
      <c r="E5608" t="s">
        <v>43</v>
      </c>
      <c r="F5608">
        <v>0</v>
      </c>
      <c r="G5608" t="s">
        <v>322</v>
      </c>
      <c r="H5608">
        <v>95826</v>
      </c>
      <c r="I5608">
        <v>38.542532000000001</v>
      </c>
      <c r="J5608">
        <v>-121.378826</v>
      </c>
      <c r="K5608">
        <v>0</v>
      </c>
      <c r="L5608">
        <v>1</v>
      </c>
      <c r="M5608" t="str" cm="1">
        <f t="array" ref="M5608">_xlfn.IFS(L5608&lt;=12, "New (0-12 months)", L5608&lt;=36, "Mid (13-36 months)", L5608&gt;=37,"Long (37+ months)")</f>
        <v>New (0-12 months)</v>
      </c>
      <c r="N5608" t="s">
        <v>42</v>
      </c>
      <c r="O5608" t="s">
        <v>40</v>
      </c>
      <c r="P5608">
        <v>15.91</v>
      </c>
      <c r="Q5608" t="s">
        <v>43</v>
      </c>
      <c r="R5608" t="s">
        <v>43</v>
      </c>
      <c r="S5608" t="s">
        <v>8234</v>
      </c>
      <c r="T5608" s="1">
        <v>0</v>
      </c>
      <c r="U5608" t="s">
        <v>8234</v>
      </c>
      <c r="V5608" t="s">
        <v>8234</v>
      </c>
      <c r="W5608" t="s">
        <v>8234</v>
      </c>
      <c r="X5608" t="s">
        <v>8234</v>
      </c>
      <c r="Y5608" t="s">
        <v>8234</v>
      </c>
      <c r="Z5608" t="s">
        <v>8234</v>
      </c>
      <c r="AA5608" t="s">
        <v>8234</v>
      </c>
      <c r="AB5608" t="s">
        <v>8234</v>
      </c>
      <c r="AC5608" t="s">
        <v>51</v>
      </c>
      <c r="AD5608" t="s">
        <v>43</v>
      </c>
      <c r="AE5608" t="s">
        <v>56</v>
      </c>
      <c r="AF5608">
        <v>20.55</v>
      </c>
      <c r="AH5608">
        <v>20.55</v>
      </c>
      <c r="AI5608">
        <v>0</v>
      </c>
      <c r="AJ5608">
        <v>0</v>
      </c>
      <c r="AK5608">
        <v>15.91</v>
      </c>
      <c r="AL5608">
        <v>36.46</v>
      </c>
      <c r="AM5608" t="s">
        <v>57</v>
      </c>
      <c r="AN5608" t="s">
        <v>121</v>
      </c>
      <c r="AO5608" t="s">
        <v>122</v>
      </c>
    </row>
    <row r="5609" spans="1:41" x14ac:dyDescent="0.35">
      <c r="A5609" t="s">
        <v>6795</v>
      </c>
      <c r="B5609" t="s">
        <v>39</v>
      </c>
      <c r="C5609" s="10">
        <v>20</v>
      </c>
      <c r="D5609" s="5" t="str" cm="1">
        <f t="array" ref="D5609">_xlfn.IFS(C5609&lt;=29, "18-29", C5609&lt;=39, "30-39", C5609&lt;=49, "40-49", C5609&lt;=59, "50-59",C5609&lt;=69, "60-69", C5609&gt;=70, "70+")</f>
        <v>18-29</v>
      </c>
      <c r="E5609" t="s">
        <v>43</v>
      </c>
      <c r="F5609">
        <v>0</v>
      </c>
      <c r="G5609" t="s">
        <v>3948</v>
      </c>
      <c r="H5609">
        <v>90266</v>
      </c>
      <c r="I5609">
        <v>33.889631999999999</v>
      </c>
      <c r="J5609">
        <v>-118.39737</v>
      </c>
      <c r="K5609">
        <v>0</v>
      </c>
      <c r="L5609">
        <v>25</v>
      </c>
      <c r="M5609" t="str" cm="1">
        <f t="array" ref="M5609">_xlfn.IFS(L5609&lt;=12, "New (0-12 months)", L5609&lt;=36, "Mid (13-36 months)", L5609&gt;=37,"Long (37+ months)")</f>
        <v>Mid (13-36 months)</v>
      </c>
      <c r="N5609" t="s">
        <v>129</v>
      </c>
      <c r="O5609" t="s">
        <v>43</v>
      </c>
      <c r="P5609">
        <v>0</v>
      </c>
      <c r="Q5609" t="s">
        <v>8234</v>
      </c>
      <c r="R5609" t="s">
        <v>40</v>
      </c>
      <c r="S5609" t="s">
        <v>44</v>
      </c>
      <c r="T5609" s="1">
        <v>59</v>
      </c>
      <c r="U5609" t="s">
        <v>43</v>
      </c>
      <c r="V5609" t="s">
        <v>43</v>
      </c>
      <c r="W5609" t="s">
        <v>40</v>
      </c>
      <c r="X5609" t="s">
        <v>43</v>
      </c>
      <c r="Y5609" t="s">
        <v>40</v>
      </c>
      <c r="Z5609" t="s">
        <v>40</v>
      </c>
      <c r="AA5609" t="s">
        <v>40</v>
      </c>
      <c r="AB5609" t="s">
        <v>40</v>
      </c>
      <c r="AC5609" t="s">
        <v>51</v>
      </c>
      <c r="AD5609" t="s">
        <v>40</v>
      </c>
      <c r="AE5609" t="s">
        <v>56</v>
      </c>
      <c r="AF5609">
        <v>48.25</v>
      </c>
      <c r="AH5609">
        <v>1293.8</v>
      </c>
      <c r="AI5609">
        <v>0</v>
      </c>
      <c r="AJ5609">
        <v>0</v>
      </c>
      <c r="AK5609">
        <v>0</v>
      </c>
      <c r="AL5609">
        <v>1293.8</v>
      </c>
      <c r="AM5609" t="s">
        <v>47</v>
      </c>
    </row>
    <row r="5610" spans="1:41" x14ac:dyDescent="0.35">
      <c r="A5610" t="s">
        <v>6796</v>
      </c>
      <c r="B5610" t="s">
        <v>49</v>
      </c>
      <c r="C5610" s="10">
        <v>22</v>
      </c>
      <c r="D5610" s="5" t="str" cm="1">
        <f t="array" ref="D5610">_xlfn.IFS(C5610&lt;=29, "18-29", C5610&lt;=39, "30-39", C5610&lt;=49, "40-49", C5610&lt;=59, "50-59",C5610&lt;=69, "60-69", C5610&gt;=70, "70+")</f>
        <v>18-29</v>
      </c>
      <c r="E5610" t="s">
        <v>40</v>
      </c>
      <c r="F5610">
        <v>0</v>
      </c>
      <c r="G5610" t="s">
        <v>3128</v>
      </c>
      <c r="H5610">
        <v>95955</v>
      </c>
      <c r="I5610">
        <v>39.281193999999999</v>
      </c>
      <c r="J5610">
        <v>-122.226568</v>
      </c>
      <c r="K5610">
        <v>2</v>
      </c>
      <c r="L5610">
        <v>71</v>
      </c>
      <c r="M5610" t="str" cm="1">
        <f t="array" ref="M5610">_xlfn.IFS(L5610&lt;=12, "New (0-12 months)", L5610&lt;=36, "Mid (13-36 months)", L5610&gt;=37,"Long (37+ months)")</f>
        <v>Long (37+ months)</v>
      </c>
      <c r="N5610" t="s">
        <v>72</v>
      </c>
      <c r="O5610" t="s">
        <v>40</v>
      </c>
      <c r="P5610">
        <v>18.04</v>
      </c>
      <c r="Q5610" t="s">
        <v>40</v>
      </c>
      <c r="R5610" t="s">
        <v>40</v>
      </c>
      <c r="S5610" t="s">
        <v>79</v>
      </c>
      <c r="T5610" s="1">
        <v>41</v>
      </c>
      <c r="U5610" t="s">
        <v>40</v>
      </c>
      <c r="V5610" t="s">
        <v>40</v>
      </c>
      <c r="W5610" t="s">
        <v>40</v>
      </c>
      <c r="X5610" t="s">
        <v>40</v>
      </c>
      <c r="Y5610" t="s">
        <v>43</v>
      </c>
      <c r="Z5610" t="s">
        <v>40</v>
      </c>
      <c r="AA5610" t="s">
        <v>40</v>
      </c>
      <c r="AB5610" t="s">
        <v>40</v>
      </c>
      <c r="AC5610" t="s">
        <v>73</v>
      </c>
      <c r="AD5610" t="s">
        <v>43</v>
      </c>
      <c r="AE5610" t="s">
        <v>46</v>
      </c>
      <c r="AF5610">
        <v>80.400000000000006</v>
      </c>
      <c r="AH5610">
        <v>5727.15</v>
      </c>
      <c r="AI5610">
        <v>0</v>
      </c>
      <c r="AJ5610">
        <v>0</v>
      </c>
      <c r="AK5610">
        <v>1280.8399999999999</v>
      </c>
      <c r="AL5610">
        <v>7007.99</v>
      </c>
      <c r="AM5610" t="s">
        <v>47</v>
      </c>
    </row>
    <row r="5611" spans="1:41" x14ac:dyDescent="0.35">
      <c r="A5611" t="s">
        <v>6797</v>
      </c>
      <c r="B5611" t="s">
        <v>49</v>
      </c>
      <c r="C5611" s="10">
        <v>20</v>
      </c>
      <c r="D5611" s="5" t="str" cm="1">
        <f t="array" ref="D5611">_xlfn.IFS(C5611&lt;=29, "18-29", C5611&lt;=39, "30-39", C5611&lt;=49, "40-49", C5611&lt;=59, "50-59",C5611&lt;=69, "60-69", C5611&gt;=70, "70+")</f>
        <v>18-29</v>
      </c>
      <c r="E5611" t="s">
        <v>43</v>
      </c>
      <c r="F5611">
        <v>0</v>
      </c>
      <c r="G5611" t="s">
        <v>1143</v>
      </c>
      <c r="H5611">
        <v>95928</v>
      </c>
      <c r="I5611">
        <v>39.681488000000002</v>
      </c>
      <c r="J5611">
        <v>-121.83721</v>
      </c>
      <c r="K5611">
        <v>0</v>
      </c>
      <c r="L5611">
        <v>14</v>
      </c>
      <c r="M5611" t="str" cm="1">
        <f t="array" ref="M5611">_xlfn.IFS(L5611&lt;=12, "New (0-12 months)", L5611&lt;=36, "Mid (13-36 months)", L5611&gt;=37,"Long (37+ months)")</f>
        <v>Mid (13-36 months)</v>
      </c>
      <c r="N5611" t="s">
        <v>42</v>
      </c>
      <c r="O5611" t="s">
        <v>40</v>
      </c>
      <c r="P5611">
        <v>18.46</v>
      </c>
      <c r="Q5611" t="s">
        <v>43</v>
      </c>
      <c r="R5611" t="s">
        <v>40</v>
      </c>
      <c r="S5611" t="s">
        <v>55</v>
      </c>
      <c r="T5611" s="1">
        <v>26</v>
      </c>
      <c r="U5611" t="s">
        <v>43</v>
      </c>
      <c r="V5611" t="s">
        <v>43</v>
      </c>
      <c r="W5611" t="s">
        <v>40</v>
      </c>
      <c r="X5611" t="s">
        <v>43</v>
      </c>
      <c r="Y5611" t="s">
        <v>43</v>
      </c>
      <c r="Z5611" t="s">
        <v>43</v>
      </c>
      <c r="AA5611" t="s">
        <v>43</v>
      </c>
      <c r="AB5611" t="s">
        <v>40</v>
      </c>
      <c r="AC5611" t="s">
        <v>51</v>
      </c>
      <c r="AD5611" t="s">
        <v>43</v>
      </c>
      <c r="AE5611" t="s">
        <v>56</v>
      </c>
      <c r="AF5611">
        <v>76.45</v>
      </c>
      <c r="AH5611">
        <v>1117.55</v>
      </c>
      <c r="AI5611">
        <v>0</v>
      </c>
      <c r="AJ5611">
        <v>0</v>
      </c>
      <c r="AK5611">
        <v>258.44</v>
      </c>
      <c r="AL5611">
        <v>1375.99</v>
      </c>
      <c r="AM5611" t="s">
        <v>47</v>
      </c>
    </row>
    <row r="5612" spans="1:41" x14ac:dyDescent="0.35">
      <c r="A5612" t="s">
        <v>6798</v>
      </c>
      <c r="B5612" t="s">
        <v>49</v>
      </c>
      <c r="C5612" s="10">
        <v>28</v>
      </c>
      <c r="D5612" s="5" t="str" cm="1">
        <f t="array" ref="D5612">_xlfn.IFS(C5612&lt;=29, "18-29", C5612&lt;=39, "30-39", C5612&lt;=49, "40-49", C5612&lt;=59, "50-59",C5612&lt;=69, "60-69", C5612&gt;=70, "70+")</f>
        <v>18-29</v>
      </c>
      <c r="E5612" t="s">
        <v>43</v>
      </c>
      <c r="F5612">
        <v>0</v>
      </c>
      <c r="G5612" t="s">
        <v>151</v>
      </c>
      <c r="H5612">
        <v>92119</v>
      </c>
      <c r="I5612">
        <v>32.802959000000001</v>
      </c>
      <c r="J5612">
        <v>-117.027095</v>
      </c>
      <c r="K5612">
        <v>0</v>
      </c>
      <c r="L5612">
        <v>24</v>
      </c>
      <c r="M5612" t="str" cm="1">
        <f t="array" ref="M5612">_xlfn.IFS(L5612&lt;=12, "New (0-12 months)", L5612&lt;=36, "Mid (13-36 months)", L5612&gt;=37,"Long (37+ months)")</f>
        <v>Mid (13-36 months)</v>
      </c>
      <c r="N5612" t="s">
        <v>42</v>
      </c>
      <c r="O5612" t="s">
        <v>40</v>
      </c>
      <c r="P5612">
        <v>7.52</v>
      </c>
      <c r="Q5612" t="s">
        <v>40</v>
      </c>
      <c r="R5612" t="s">
        <v>40</v>
      </c>
      <c r="S5612" t="s">
        <v>44</v>
      </c>
      <c r="T5612" s="1">
        <v>85</v>
      </c>
      <c r="U5612" t="s">
        <v>43</v>
      </c>
      <c r="V5612" t="s">
        <v>43</v>
      </c>
      <c r="W5612" t="s">
        <v>43</v>
      </c>
      <c r="X5612" t="s">
        <v>40</v>
      </c>
      <c r="Y5612" t="s">
        <v>43</v>
      </c>
      <c r="Z5612" t="s">
        <v>43</v>
      </c>
      <c r="AA5612" t="s">
        <v>43</v>
      </c>
      <c r="AB5612" t="s">
        <v>40</v>
      </c>
      <c r="AC5612" t="s">
        <v>45</v>
      </c>
      <c r="AD5612" t="s">
        <v>43</v>
      </c>
      <c r="AE5612" t="s">
        <v>56</v>
      </c>
      <c r="AF5612">
        <v>54.6</v>
      </c>
      <c r="AH5612">
        <v>1242.25</v>
      </c>
      <c r="AI5612">
        <v>28.42</v>
      </c>
      <c r="AJ5612">
        <v>0</v>
      </c>
      <c r="AK5612">
        <v>180.48</v>
      </c>
      <c r="AL5612">
        <v>1394.31</v>
      </c>
      <c r="AM5612" t="s">
        <v>47</v>
      </c>
    </row>
    <row r="5613" spans="1:41" x14ac:dyDescent="0.35">
      <c r="A5613" t="s">
        <v>6799</v>
      </c>
      <c r="B5613" t="s">
        <v>49</v>
      </c>
      <c r="C5613" s="10">
        <v>76</v>
      </c>
      <c r="D5613" s="5" t="str" cm="1">
        <f t="array" ref="D5613">_xlfn.IFS(C5613&lt;=29, "18-29", C5613&lt;=39, "30-39", C5613&lt;=49, "40-49", C5613&lt;=59, "50-59",C5613&lt;=69, "60-69", C5613&gt;=70, "70+")</f>
        <v>70+</v>
      </c>
      <c r="E5613" t="s">
        <v>43</v>
      </c>
      <c r="F5613">
        <v>0</v>
      </c>
      <c r="G5613" t="s">
        <v>3552</v>
      </c>
      <c r="H5613">
        <v>92278</v>
      </c>
      <c r="I5613">
        <v>34.457828999999997</v>
      </c>
      <c r="J5613">
        <v>-116.139589</v>
      </c>
      <c r="K5613">
        <v>0</v>
      </c>
      <c r="L5613">
        <v>56</v>
      </c>
      <c r="M5613" t="str" cm="1">
        <f t="array" ref="M5613">_xlfn.IFS(L5613&lt;=12, "New (0-12 months)", L5613&lt;=36, "Mid (13-36 months)", L5613&gt;=37,"Long (37+ months)")</f>
        <v>Long (37+ months)</v>
      </c>
      <c r="N5613" t="s">
        <v>42</v>
      </c>
      <c r="O5613" t="s">
        <v>40</v>
      </c>
      <c r="P5613">
        <v>5.19</v>
      </c>
      <c r="Q5613" t="s">
        <v>40</v>
      </c>
      <c r="R5613" t="s">
        <v>40</v>
      </c>
      <c r="S5613" t="s">
        <v>55</v>
      </c>
      <c r="T5613" s="1">
        <v>16</v>
      </c>
      <c r="U5613" t="s">
        <v>43</v>
      </c>
      <c r="V5613" t="s">
        <v>43</v>
      </c>
      <c r="W5613" t="s">
        <v>40</v>
      </c>
      <c r="X5613" t="s">
        <v>43</v>
      </c>
      <c r="Y5613" t="s">
        <v>40</v>
      </c>
      <c r="Z5613" t="s">
        <v>40</v>
      </c>
      <c r="AA5613" t="s">
        <v>43</v>
      </c>
      <c r="AB5613" t="s">
        <v>43</v>
      </c>
      <c r="AC5613" t="s">
        <v>73</v>
      </c>
      <c r="AD5613" t="s">
        <v>40</v>
      </c>
      <c r="AE5613" t="s">
        <v>56</v>
      </c>
      <c r="AF5613">
        <v>101.05</v>
      </c>
      <c r="AH5613">
        <v>5594</v>
      </c>
      <c r="AI5613">
        <v>0</v>
      </c>
      <c r="AJ5613">
        <v>10</v>
      </c>
      <c r="AK5613">
        <v>290.64</v>
      </c>
      <c r="AL5613">
        <v>5894.64</v>
      </c>
      <c r="AM5613" t="s">
        <v>47</v>
      </c>
    </row>
    <row r="5614" spans="1:41" x14ac:dyDescent="0.35">
      <c r="A5614" t="s">
        <v>6800</v>
      </c>
      <c r="B5614" t="s">
        <v>49</v>
      </c>
      <c r="C5614" s="10">
        <v>78</v>
      </c>
      <c r="D5614" s="5" t="str" cm="1">
        <f t="array" ref="D5614">_xlfn.IFS(C5614&lt;=29, "18-29", C5614&lt;=39, "30-39", C5614&lt;=49, "40-49", C5614&lt;=59, "50-59",C5614&lt;=69, "60-69", C5614&gt;=70, "70+")</f>
        <v>70+</v>
      </c>
      <c r="E5614" t="s">
        <v>40</v>
      </c>
      <c r="F5614">
        <v>0</v>
      </c>
      <c r="G5614" t="s">
        <v>3487</v>
      </c>
      <c r="H5614">
        <v>94925</v>
      </c>
      <c r="I5614">
        <v>37.924014</v>
      </c>
      <c r="J5614">
        <v>-122.51169400000001</v>
      </c>
      <c r="K5614">
        <v>1</v>
      </c>
      <c r="L5614">
        <v>1</v>
      </c>
      <c r="M5614" t="str" cm="1">
        <f t="array" ref="M5614">_xlfn.IFS(L5614&lt;=12, "New (0-12 months)", L5614&lt;=36, "Mid (13-36 months)", L5614&gt;=37,"Long (37+ months)")</f>
        <v>New (0-12 months)</v>
      </c>
      <c r="N5614" t="s">
        <v>42</v>
      </c>
      <c r="O5614" t="s">
        <v>40</v>
      </c>
      <c r="P5614">
        <v>17.510000000000002</v>
      </c>
      <c r="Q5614" t="s">
        <v>40</v>
      </c>
      <c r="R5614" t="s">
        <v>40</v>
      </c>
      <c r="S5614" t="s">
        <v>55</v>
      </c>
      <c r="T5614" s="1">
        <v>21</v>
      </c>
      <c r="U5614" t="s">
        <v>40</v>
      </c>
      <c r="V5614" t="s">
        <v>43</v>
      </c>
      <c r="W5614" t="s">
        <v>43</v>
      </c>
      <c r="X5614" t="s">
        <v>43</v>
      </c>
      <c r="Y5614" t="s">
        <v>43</v>
      </c>
      <c r="Z5614" t="s">
        <v>43</v>
      </c>
      <c r="AA5614" t="s">
        <v>43</v>
      </c>
      <c r="AB5614" t="s">
        <v>40</v>
      </c>
      <c r="AC5614" t="s">
        <v>51</v>
      </c>
      <c r="AD5614" t="s">
        <v>40</v>
      </c>
      <c r="AE5614" t="s">
        <v>56</v>
      </c>
      <c r="AF5614">
        <v>80.3</v>
      </c>
      <c r="AH5614">
        <v>80.3</v>
      </c>
      <c r="AI5614">
        <v>0</v>
      </c>
      <c r="AJ5614">
        <v>0</v>
      </c>
      <c r="AK5614">
        <v>17.510000000000002</v>
      </c>
      <c r="AL5614">
        <v>97.81</v>
      </c>
      <c r="AM5614" t="s">
        <v>57</v>
      </c>
      <c r="AN5614" t="s">
        <v>58</v>
      </c>
      <c r="AO5614" t="s">
        <v>59</v>
      </c>
    </row>
    <row r="5615" spans="1:41" x14ac:dyDescent="0.35">
      <c r="A5615" t="s">
        <v>6801</v>
      </c>
      <c r="B5615" t="s">
        <v>49</v>
      </c>
      <c r="C5615" s="10">
        <v>68</v>
      </c>
      <c r="D5615" s="5" t="str" cm="1">
        <f t="array" ref="D5615">_xlfn.IFS(C5615&lt;=29, "18-29", C5615&lt;=39, "30-39", C5615&lt;=49, "40-49", C5615&lt;=59, "50-59",C5615&lt;=69, "60-69", C5615&gt;=70, "70+")</f>
        <v>60-69</v>
      </c>
      <c r="E5615" t="s">
        <v>40</v>
      </c>
      <c r="F5615">
        <v>0</v>
      </c>
      <c r="G5615" t="s">
        <v>3100</v>
      </c>
      <c r="H5615">
        <v>95987</v>
      </c>
      <c r="I5615">
        <v>39.117536999999999</v>
      </c>
      <c r="J5615">
        <v>-122.284654</v>
      </c>
      <c r="K5615">
        <v>2</v>
      </c>
      <c r="L5615">
        <v>7</v>
      </c>
      <c r="M5615" t="str" cm="1">
        <f t="array" ref="M5615">_xlfn.IFS(L5615&lt;=12, "New (0-12 months)", L5615&lt;=36, "Mid (13-36 months)", L5615&gt;=37,"Long (37+ months)")</f>
        <v>New (0-12 months)</v>
      </c>
      <c r="N5615" t="s">
        <v>42</v>
      </c>
      <c r="O5615" t="s">
        <v>40</v>
      </c>
      <c r="P5615">
        <v>3.19</v>
      </c>
      <c r="Q5615" t="s">
        <v>40</v>
      </c>
      <c r="R5615" t="s">
        <v>40</v>
      </c>
      <c r="S5615" t="s">
        <v>44</v>
      </c>
      <c r="T5615" s="1">
        <v>26</v>
      </c>
      <c r="U5615" t="s">
        <v>40</v>
      </c>
      <c r="V5615" t="s">
        <v>40</v>
      </c>
      <c r="W5615" t="s">
        <v>43</v>
      </c>
      <c r="X5615" t="s">
        <v>40</v>
      </c>
      <c r="Y5615" t="s">
        <v>43</v>
      </c>
      <c r="Z5615" t="s">
        <v>43</v>
      </c>
      <c r="AA5615" t="s">
        <v>43</v>
      </c>
      <c r="AB5615" t="s">
        <v>40</v>
      </c>
      <c r="AC5615" t="s">
        <v>73</v>
      </c>
      <c r="AD5615" t="s">
        <v>43</v>
      </c>
      <c r="AE5615" t="s">
        <v>56</v>
      </c>
      <c r="AF5615">
        <v>64.2</v>
      </c>
      <c r="AH5615">
        <v>475</v>
      </c>
      <c r="AI5615">
        <v>0</v>
      </c>
      <c r="AJ5615">
        <v>0</v>
      </c>
      <c r="AK5615">
        <v>22.33</v>
      </c>
      <c r="AL5615">
        <v>497.33</v>
      </c>
      <c r="AM5615" t="s">
        <v>47</v>
      </c>
    </row>
    <row r="5616" spans="1:41" x14ac:dyDescent="0.35">
      <c r="A5616" t="s">
        <v>6802</v>
      </c>
      <c r="B5616" t="s">
        <v>39</v>
      </c>
      <c r="C5616" s="10">
        <v>63</v>
      </c>
      <c r="D5616" s="5" t="str" cm="1">
        <f t="array" ref="D5616">_xlfn.IFS(C5616&lt;=29, "18-29", C5616&lt;=39, "30-39", C5616&lt;=49, "40-49", C5616&lt;=59, "50-59",C5616&lt;=69, "60-69", C5616&gt;=70, "70+")</f>
        <v>60-69</v>
      </c>
      <c r="E5616" t="s">
        <v>43</v>
      </c>
      <c r="F5616">
        <v>0</v>
      </c>
      <c r="G5616" t="s">
        <v>1854</v>
      </c>
      <c r="H5616">
        <v>93907</v>
      </c>
      <c r="I5616">
        <v>36.774619999999999</v>
      </c>
      <c r="J5616">
        <v>-121.664714</v>
      </c>
      <c r="K5616">
        <v>0</v>
      </c>
      <c r="L5616">
        <v>5</v>
      </c>
      <c r="M5616" t="str" cm="1">
        <f t="array" ref="M5616">_xlfn.IFS(L5616&lt;=12, "New (0-12 months)", L5616&lt;=36, "Mid (13-36 months)", L5616&gt;=37,"Long (37+ months)")</f>
        <v>New (0-12 months)</v>
      </c>
      <c r="N5616" t="s">
        <v>54</v>
      </c>
      <c r="O5616" t="s">
        <v>40</v>
      </c>
      <c r="P5616">
        <v>8.32</v>
      </c>
      <c r="Q5616" t="s">
        <v>43</v>
      </c>
      <c r="R5616" t="s">
        <v>40</v>
      </c>
      <c r="S5616" t="s">
        <v>79</v>
      </c>
      <c r="T5616" s="1">
        <v>22</v>
      </c>
      <c r="U5616" t="s">
        <v>40</v>
      </c>
      <c r="V5616" t="s">
        <v>43</v>
      </c>
      <c r="W5616" t="s">
        <v>43</v>
      </c>
      <c r="X5616" t="s">
        <v>40</v>
      </c>
      <c r="Y5616" t="s">
        <v>40</v>
      </c>
      <c r="Z5616" t="s">
        <v>43</v>
      </c>
      <c r="AA5616" t="s">
        <v>43</v>
      </c>
      <c r="AB5616" t="s">
        <v>40</v>
      </c>
      <c r="AC5616" t="s">
        <v>51</v>
      </c>
      <c r="AD5616" t="s">
        <v>40</v>
      </c>
      <c r="AE5616" t="s">
        <v>56</v>
      </c>
      <c r="AF5616">
        <v>64.349999999999994</v>
      </c>
      <c r="AH5616">
        <v>352.65</v>
      </c>
      <c r="AI5616">
        <v>0</v>
      </c>
      <c r="AJ5616">
        <v>0</v>
      </c>
      <c r="AK5616">
        <v>41.6</v>
      </c>
      <c r="AL5616">
        <v>394.25</v>
      </c>
      <c r="AM5616" t="s">
        <v>47</v>
      </c>
    </row>
    <row r="5617" spans="1:41" x14ac:dyDescent="0.35">
      <c r="A5617" t="s">
        <v>6803</v>
      </c>
      <c r="B5617" t="s">
        <v>39</v>
      </c>
      <c r="C5617" s="10">
        <v>47</v>
      </c>
      <c r="D5617" s="5" t="str" cm="1">
        <f t="array" ref="D5617">_xlfn.IFS(C5617&lt;=29, "18-29", C5617&lt;=39, "30-39", C5617&lt;=49, "40-49", C5617&lt;=59, "50-59",C5617&lt;=69, "60-69", C5617&gt;=70, "70+")</f>
        <v>40-49</v>
      </c>
      <c r="E5617" t="s">
        <v>40</v>
      </c>
      <c r="F5617">
        <v>0</v>
      </c>
      <c r="G5617" t="s">
        <v>3802</v>
      </c>
      <c r="H5617">
        <v>95301</v>
      </c>
      <c r="I5617">
        <v>37.321232999999999</v>
      </c>
      <c r="J5617">
        <v>-120.65635399999999</v>
      </c>
      <c r="K5617">
        <v>1</v>
      </c>
      <c r="L5617">
        <v>1</v>
      </c>
      <c r="M5617" t="str" cm="1">
        <f t="array" ref="M5617">_xlfn.IFS(L5617&lt;=12, "New (0-12 months)", L5617&lt;=36, "Mid (13-36 months)", L5617&gt;=37,"Long (37+ months)")</f>
        <v>New (0-12 months)</v>
      </c>
      <c r="N5617" t="s">
        <v>54</v>
      </c>
      <c r="O5617" t="s">
        <v>40</v>
      </c>
      <c r="P5617">
        <v>33.46</v>
      </c>
      <c r="Q5617" t="s">
        <v>43</v>
      </c>
      <c r="R5617" t="s">
        <v>40</v>
      </c>
      <c r="S5617" t="s">
        <v>55</v>
      </c>
      <c r="T5617" s="1">
        <v>12</v>
      </c>
      <c r="U5617" t="s">
        <v>43</v>
      </c>
      <c r="V5617" t="s">
        <v>43</v>
      </c>
      <c r="W5617" t="s">
        <v>43</v>
      </c>
      <c r="X5617" t="s">
        <v>43</v>
      </c>
      <c r="Y5617" t="s">
        <v>43</v>
      </c>
      <c r="Z5617" t="s">
        <v>43</v>
      </c>
      <c r="AA5617" t="s">
        <v>43</v>
      </c>
      <c r="AB5617" t="s">
        <v>43</v>
      </c>
      <c r="AC5617" t="s">
        <v>51</v>
      </c>
      <c r="AD5617" t="s">
        <v>40</v>
      </c>
      <c r="AE5617" t="s">
        <v>183</v>
      </c>
      <c r="AF5617">
        <v>69.400000000000006</v>
      </c>
      <c r="AH5617">
        <v>69.400000000000006</v>
      </c>
      <c r="AI5617">
        <v>0</v>
      </c>
      <c r="AJ5617">
        <v>10</v>
      </c>
      <c r="AK5617">
        <v>33.46</v>
      </c>
      <c r="AL5617">
        <v>112.86</v>
      </c>
      <c r="AM5617" t="s">
        <v>57</v>
      </c>
      <c r="AN5617" t="s">
        <v>58</v>
      </c>
      <c r="AO5617" t="s">
        <v>59</v>
      </c>
    </row>
    <row r="5618" spans="1:41" x14ac:dyDescent="0.35">
      <c r="A5618" t="s">
        <v>6804</v>
      </c>
      <c r="B5618" t="s">
        <v>39</v>
      </c>
      <c r="C5618" s="10">
        <v>21</v>
      </c>
      <c r="D5618" s="5" t="str" cm="1">
        <f t="array" ref="D5618">_xlfn.IFS(C5618&lt;=29, "18-29", C5618&lt;=39, "30-39", C5618&lt;=49, "40-49", C5618&lt;=59, "50-59",C5618&lt;=69, "60-69", C5618&gt;=70, "70+")</f>
        <v>18-29</v>
      </c>
      <c r="E5618" t="s">
        <v>40</v>
      </c>
      <c r="F5618">
        <v>1</v>
      </c>
      <c r="G5618" t="s">
        <v>371</v>
      </c>
      <c r="H5618">
        <v>95051</v>
      </c>
      <c r="I5618">
        <v>37.348129</v>
      </c>
      <c r="J5618">
        <v>-121.98469</v>
      </c>
      <c r="K5618">
        <v>4</v>
      </c>
      <c r="L5618">
        <v>19</v>
      </c>
      <c r="M5618" t="str" cm="1">
        <f t="array" ref="M5618">_xlfn.IFS(L5618&lt;=12, "New (0-12 months)", L5618&lt;=36, "Mid (13-36 months)", L5618&gt;=37,"Long (37+ months)")</f>
        <v>Mid (13-36 months)</v>
      </c>
      <c r="N5618" t="s">
        <v>62</v>
      </c>
      <c r="O5618" t="s">
        <v>43</v>
      </c>
      <c r="P5618">
        <v>0</v>
      </c>
      <c r="Q5618" t="s">
        <v>8234</v>
      </c>
      <c r="R5618" t="s">
        <v>40</v>
      </c>
      <c r="S5618" t="s">
        <v>44</v>
      </c>
      <c r="T5618" s="1">
        <v>85</v>
      </c>
      <c r="U5618" t="s">
        <v>43</v>
      </c>
      <c r="V5618" t="s">
        <v>43</v>
      </c>
      <c r="W5618" t="s">
        <v>43</v>
      </c>
      <c r="X5618" t="s">
        <v>43</v>
      </c>
      <c r="Y5618" t="s">
        <v>43</v>
      </c>
      <c r="Z5618" t="s">
        <v>43</v>
      </c>
      <c r="AA5618" t="s">
        <v>43</v>
      </c>
      <c r="AB5618" t="s">
        <v>40</v>
      </c>
      <c r="AC5618" t="s">
        <v>51</v>
      </c>
      <c r="AD5618" t="s">
        <v>40</v>
      </c>
      <c r="AE5618" t="s">
        <v>46</v>
      </c>
      <c r="AF5618">
        <v>24.85</v>
      </c>
      <c r="AH5618">
        <v>434.8</v>
      </c>
      <c r="AI5618">
        <v>0</v>
      </c>
      <c r="AJ5618">
        <v>0</v>
      </c>
      <c r="AK5618">
        <v>0</v>
      </c>
      <c r="AL5618">
        <v>434.8</v>
      </c>
      <c r="AM5618" t="s">
        <v>47</v>
      </c>
    </row>
    <row r="5619" spans="1:41" x14ac:dyDescent="0.35">
      <c r="A5619" t="s">
        <v>6805</v>
      </c>
      <c r="B5619" t="s">
        <v>39</v>
      </c>
      <c r="C5619" s="10">
        <v>35</v>
      </c>
      <c r="D5619" s="5" t="str" cm="1">
        <f t="array" ref="D5619">_xlfn.IFS(C5619&lt;=29, "18-29", C5619&lt;=39, "30-39", C5619&lt;=49, "40-49", C5619&lt;=59, "50-59",C5619&lt;=69, "60-69", C5619&gt;=70, "70+")</f>
        <v>30-39</v>
      </c>
      <c r="E5619" t="s">
        <v>43</v>
      </c>
      <c r="F5619">
        <v>0</v>
      </c>
      <c r="G5619" t="s">
        <v>135</v>
      </c>
      <c r="H5619">
        <v>90042</v>
      </c>
      <c r="I5619">
        <v>34.115720000000003</v>
      </c>
      <c r="J5619">
        <v>-118.19275399999999</v>
      </c>
      <c r="K5619">
        <v>0</v>
      </c>
      <c r="L5619">
        <v>7</v>
      </c>
      <c r="M5619" t="str" cm="1">
        <f t="array" ref="M5619">_xlfn.IFS(L5619&lt;=12, "New (0-12 months)", L5619&lt;=36, "Mid (13-36 months)", L5619&gt;=37,"Long (37+ months)")</f>
        <v>New (0-12 months)</v>
      </c>
      <c r="N5619" t="s">
        <v>54</v>
      </c>
      <c r="O5619" t="s">
        <v>40</v>
      </c>
      <c r="P5619">
        <v>18.989999999999998</v>
      </c>
      <c r="Q5619" t="s">
        <v>40</v>
      </c>
      <c r="R5619" t="s">
        <v>40</v>
      </c>
      <c r="S5619" t="s">
        <v>55</v>
      </c>
      <c r="T5619" s="1">
        <v>23</v>
      </c>
      <c r="U5619" t="s">
        <v>43</v>
      </c>
      <c r="V5619" t="s">
        <v>43</v>
      </c>
      <c r="W5619" t="s">
        <v>43</v>
      </c>
      <c r="X5619" t="s">
        <v>43</v>
      </c>
      <c r="Y5619" t="s">
        <v>43</v>
      </c>
      <c r="Z5619" t="s">
        <v>43</v>
      </c>
      <c r="AA5619" t="s">
        <v>43</v>
      </c>
      <c r="AB5619" t="s">
        <v>40</v>
      </c>
      <c r="AC5619" t="s">
        <v>51</v>
      </c>
      <c r="AD5619" t="s">
        <v>40</v>
      </c>
      <c r="AE5619" t="s">
        <v>56</v>
      </c>
      <c r="AF5619">
        <v>75.099999999999994</v>
      </c>
      <c r="AH5619">
        <v>552.95000000000005</v>
      </c>
      <c r="AI5619">
        <v>0</v>
      </c>
      <c r="AJ5619">
        <v>0</v>
      </c>
      <c r="AK5619">
        <v>132.93</v>
      </c>
      <c r="AL5619">
        <v>685.88</v>
      </c>
      <c r="AM5619" t="s">
        <v>57</v>
      </c>
      <c r="AN5619" t="s">
        <v>58</v>
      </c>
      <c r="AO5619" t="s">
        <v>214</v>
      </c>
    </row>
    <row r="5620" spans="1:41" x14ac:dyDescent="0.35">
      <c r="A5620" t="s">
        <v>6806</v>
      </c>
      <c r="B5620" t="s">
        <v>39</v>
      </c>
      <c r="C5620" s="10">
        <v>58</v>
      </c>
      <c r="D5620" s="5" t="str" cm="1">
        <f t="array" ref="D5620">_xlfn.IFS(C5620&lt;=29, "18-29", C5620&lt;=39, "30-39", C5620&lt;=49, "40-49", C5620&lt;=59, "50-59",C5620&lt;=69, "60-69", C5620&gt;=70, "70+")</f>
        <v>50-59</v>
      </c>
      <c r="E5620" t="s">
        <v>40</v>
      </c>
      <c r="F5620">
        <v>1</v>
      </c>
      <c r="G5620" t="s">
        <v>1232</v>
      </c>
      <c r="H5620">
        <v>92267</v>
      </c>
      <c r="I5620">
        <v>34.273871999999997</v>
      </c>
      <c r="J5620">
        <v>-114.19290100000001</v>
      </c>
      <c r="K5620">
        <v>6</v>
      </c>
      <c r="L5620">
        <v>16</v>
      </c>
      <c r="M5620" t="str" cm="1">
        <f t="array" ref="M5620">_xlfn.IFS(L5620&lt;=12, "New (0-12 months)", L5620&lt;=36, "Mid (13-36 months)", L5620&gt;=37,"Long (37+ months)")</f>
        <v>Mid (13-36 months)</v>
      </c>
      <c r="N5620" t="s">
        <v>62</v>
      </c>
      <c r="O5620" t="s">
        <v>40</v>
      </c>
      <c r="P5620">
        <v>40.03</v>
      </c>
      <c r="Q5620" t="s">
        <v>43</v>
      </c>
      <c r="R5620" t="s">
        <v>40</v>
      </c>
      <c r="S5620" t="s">
        <v>55</v>
      </c>
      <c r="T5620" s="1">
        <v>20</v>
      </c>
      <c r="U5620" t="s">
        <v>43</v>
      </c>
      <c r="V5620" t="s">
        <v>40</v>
      </c>
      <c r="W5620" t="s">
        <v>43</v>
      </c>
      <c r="X5620" t="s">
        <v>43</v>
      </c>
      <c r="Y5620" t="s">
        <v>43</v>
      </c>
      <c r="Z5620" t="s">
        <v>43</v>
      </c>
      <c r="AA5620" t="s">
        <v>43</v>
      </c>
      <c r="AB5620" t="s">
        <v>40</v>
      </c>
      <c r="AC5620" t="s">
        <v>51</v>
      </c>
      <c r="AD5620" t="s">
        <v>43</v>
      </c>
      <c r="AE5620" t="s">
        <v>56</v>
      </c>
      <c r="AF5620">
        <v>73.25</v>
      </c>
      <c r="AH5620">
        <v>1195.75</v>
      </c>
      <c r="AI5620">
        <v>0</v>
      </c>
      <c r="AJ5620">
        <v>0</v>
      </c>
      <c r="AK5620">
        <v>640.48</v>
      </c>
      <c r="AL5620">
        <v>1836.23</v>
      </c>
      <c r="AM5620" t="s">
        <v>47</v>
      </c>
    </row>
    <row r="5621" spans="1:41" x14ac:dyDescent="0.35">
      <c r="A5621" t="s">
        <v>6807</v>
      </c>
      <c r="B5621" t="s">
        <v>39</v>
      </c>
      <c r="C5621" s="10">
        <v>32</v>
      </c>
      <c r="D5621" s="5" t="str" cm="1">
        <f t="array" ref="D5621">_xlfn.IFS(C5621&lt;=29, "18-29", C5621&lt;=39, "30-39", C5621&lt;=49, "40-49", C5621&lt;=59, "50-59",C5621&lt;=69, "60-69", C5621&gt;=70, "70+")</f>
        <v>30-39</v>
      </c>
      <c r="E5621" t="s">
        <v>40</v>
      </c>
      <c r="F5621">
        <v>2</v>
      </c>
      <c r="G5621" t="s">
        <v>5383</v>
      </c>
      <c r="H5621">
        <v>94509</v>
      </c>
      <c r="I5621">
        <v>37.980057000000002</v>
      </c>
      <c r="J5621">
        <v>-121.801599</v>
      </c>
      <c r="K5621">
        <v>1</v>
      </c>
      <c r="L5621">
        <v>10</v>
      </c>
      <c r="M5621" t="str" cm="1">
        <f t="array" ref="M5621">_xlfn.IFS(L5621&lt;=12, "New (0-12 months)", L5621&lt;=36, "Mid (13-36 months)", L5621&gt;=37,"Long (37+ months)")</f>
        <v>New (0-12 months)</v>
      </c>
      <c r="N5621" t="s">
        <v>62</v>
      </c>
      <c r="O5621" t="s">
        <v>40</v>
      </c>
      <c r="P5621">
        <v>42</v>
      </c>
      <c r="Q5621" t="s">
        <v>43</v>
      </c>
      <c r="R5621" t="s">
        <v>40</v>
      </c>
      <c r="S5621" t="s">
        <v>79</v>
      </c>
      <c r="T5621" s="1">
        <v>14</v>
      </c>
      <c r="U5621" t="s">
        <v>43</v>
      </c>
      <c r="V5621" t="s">
        <v>40</v>
      </c>
      <c r="W5621" t="s">
        <v>40</v>
      </c>
      <c r="X5621" t="s">
        <v>43</v>
      </c>
      <c r="Y5621" t="s">
        <v>43</v>
      </c>
      <c r="Z5621" t="s">
        <v>40</v>
      </c>
      <c r="AA5621" t="s">
        <v>40</v>
      </c>
      <c r="AB5621" t="s">
        <v>40</v>
      </c>
      <c r="AC5621" t="s">
        <v>45</v>
      </c>
      <c r="AD5621" t="s">
        <v>40</v>
      </c>
      <c r="AE5621" t="s">
        <v>46</v>
      </c>
      <c r="AF5621">
        <v>65.900000000000006</v>
      </c>
      <c r="AH5621">
        <v>660.05</v>
      </c>
      <c r="AI5621">
        <v>0</v>
      </c>
      <c r="AJ5621">
        <v>0</v>
      </c>
      <c r="AK5621">
        <v>420</v>
      </c>
      <c r="AL5621">
        <v>1080.05</v>
      </c>
      <c r="AM5621" t="s">
        <v>47</v>
      </c>
    </row>
    <row r="5622" spans="1:41" x14ac:dyDescent="0.35">
      <c r="A5622" t="s">
        <v>6808</v>
      </c>
      <c r="B5622" t="s">
        <v>39</v>
      </c>
      <c r="C5622" s="10">
        <v>40</v>
      </c>
      <c r="D5622" s="5" t="str" cm="1">
        <f t="array" ref="D5622">_xlfn.IFS(C5622&lt;=29, "18-29", C5622&lt;=39, "30-39", C5622&lt;=49, "40-49", C5622&lt;=59, "50-59",C5622&lt;=69, "60-69", C5622&gt;=70, "70+")</f>
        <v>40-49</v>
      </c>
      <c r="E5622" t="s">
        <v>43</v>
      </c>
      <c r="F5622">
        <v>0</v>
      </c>
      <c r="G5622" t="s">
        <v>3153</v>
      </c>
      <c r="H5622">
        <v>95765</v>
      </c>
      <c r="I5622">
        <v>38.823278000000002</v>
      </c>
      <c r="J5622">
        <v>-121.281856</v>
      </c>
      <c r="K5622">
        <v>0</v>
      </c>
      <c r="L5622">
        <v>72</v>
      </c>
      <c r="M5622" t="str" cm="1">
        <f t="array" ref="M5622">_xlfn.IFS(L5622&lt;=12, "New (0-12 months)", L5622&lt;=36, "Mid (13-36 months)", L5622&gt;=37,"Long (37+ months)")</f>
        <v>Long (37+ months)</v>
      </c>
      <c r="N5622" t="s">
        <v>42</v>
      </c>
      <c r="O5622" t="s">
        <v>40</v>
      </c>
      <c r="P5622">
        <v>12.63</v>
      </c>
      <c r="Q5622" t="s">
        <v>40</v>
      </c>
      <c r="R5622" t="s">
        <v>40</v>
      </c>
      <c r="S5622" t="s">
        <v>79</v>
      </c>
      <c r="T5622" s="1">
        <v>23</v>
      </c>
      <c r="U5622" t="s">
        <v>40</v>
      </c>
      <c r="V5622" t="s">
        <v>40</v>
      </c>
      <c r="W5622" t="s">
        <v>43</v>
      </c>
      <c r="X5622" t="s">
        <v>43</v>
      </c>
      <c r="Y5622" t="s">
        <v>43</v>
      </c>
      <c r="Z5622" t="s">
        <v>43</v>
      </c>
      <c r="AA5622" t="s">
        <v>43</v>
      </c>
      <c r="AB5622" t="s">
        <v>40</v>
      </c>
      <c r="AC5622" t="s">
        <v>73</v>
      </c>
      <c r="AD5622" t="s">
        <v>43</v>
      </c>
      <c r="AE5622" t="s">
        <v>56</v>
      </c>
      <c r="AF5622">
        <v>59.75</v>
      </c>
      <c r="AH5622">
        <v>4265</v>
      </c>
      <c r="AI5622">
        <v>0</v>
      </c>
      <c r="AJ5622">
        <v>0</v>
      </c>
      <c r="AK5622">
        <v>909.36</v>
      </c>
      <c r="AL5622">
        <v>5174.3599999999997</v>
      </c>
      <c r="AM5622" t="s">
        <v>47</v>
      </c>
    </row>
    <row r="5623" spans="1:41" x14ac:dyDescent="0.35">
      <c r="A5623" t="s">
        <v>6809</v>
      </c>
      <c r="B5623" t="s">
        <v>49</v>
      </c>
      <c r="C5623" s="10">
        <v>69</v>
      </c>
      <c r="D5623" s="5" t="str" cm="1">
        <f t="array" ref="D5623">_xlfn.IFS(C5623&lt;=29, "18-29", C5623&lt;=39, "30-39", C5623&lt;=49, "40-49", C5623&lt;=59, "50-59",C5623&lt;=69, "60-69", C5623&gt;=70, "70+")</f>
        <v>60-69</v>
      </c>
      <c r="E5623" t="s">
        <v>43</v>
      </c>
      <c r="F5623">
        <v>0</v>
      </c>
      <c r="G5623" t="s">
        <v>1755</v>
      </c>
      <c r="H5623">
        <v>91910</v>
      </c>
      <c r="I5623">
        <v>32.636792</v>
      </c>
      <c r="J5623">
        <v>-117.05498900000001</v>
      </c>
      <c r="K5623">
        <v>0</v>
      </c>
      <c r="L5623">
        <v>51</v>
      </c>
      <c r="M5623" t="str" cm="1">
        <f t="array" ref="M5623">_xlfn.IFS(L5623&lt;=12, "New (0-12 months)", L5623&lt;=36, "Mid (13-36 months)", L5623&gt;=37,"Long (37+ months)")</f>
        <v>Long (37+ months)</v>
      </c>
      <c r="N5623" t="s">
        <v>42</v>
      </c>
      <c r="O5623" t="s">
        <v>40</v>
      </c>
      <c r="P5623">
        <v>4.1399999999999997</v>
      </c>
      <c r="Q5623" t="s">
        <v>43</v>
      </c>
      <c r="R5623" t="s">
        <v>40</v>
      </c>
      <c r="S5623" t="s">
        <v>55</v>
      </c>
      <c r="T5623" s="1">
        <v>21</v>
      </c>
      <c r="U5623" t="s">
        <v>43</v>
      </c>
      <c r="V5623" t="s">
        <v>43</v>
      </c>
      <c r="W5623" t="s">
        <v>40</v>
      </c>
      <c r="X5623" t="s">
        <v>43</v>
      </c>
      <c r="Y5623" t="s">
        <v>40</v>
      </c>
      <c r="Z5623" t="s">
        <v>40</v>
      </c>
      <c r="AA5623" t="s">
        <v>40</v>
      </c>
      <c r="AB5623" t="s">
        <v>40</v>
      </c>
      <c r="AC5623" t="s">
        <v>45</v>
      </c>
      <c r="AD5623" t="s">
        <v>40</v>
      </c>
      <c r="AE5623" t="s">
        <v>56</v>
      </c>
      <c r="AF5623">
        <v>94</v>
      </c>
      <c r="AH5623">
        <v>4905.75</v>
      </c>
      <c r="AI5623">
        <v>0</v>
      </c>
      <c r="AJ5623">
        <v>0</v>
      </c>
      <c r="AK5623">
        <v>211.14</v>
      </c>
      <c r="AL5623">
        <v>5116.8900000000003</v>
      </c>
      <c r="AM5623" t="s">
        <v>47</v>
      </c>
    </row>
    <row r="5624" spans="1:41" x14ac:dyDescent="0.35">
      <c r="A5624" t="s">
        <v>6810</v>
      </c>
      <c r="B5624" t="s">
        <v>49</v>
      </c>
      <c r="C5624" s="10">
        <v>68</v>
      </c>
      <c r="D5624" s="5" t="str" cm="1">
        <f t="array" ref="D5624">_xlfn.IFS(C5624&lt;=29, "18-29", C5624&lt;=39, "30-39", C5624&lt;=49, "40-49", C5624&lt;=59, "50-59",C5624&lt;=69, "60-69", C5624&gt;=70, "70+")</f>
        <v>60-69</v>
      </c>
      <c r="E5624" t="s">
        <v>43</v>
      </c>
      <c r="F5624">
        <v>0</v>
      </c>
      <c r="G5624" t="s">
        <v>1314</v>
      </c>
      <c r="H5624">
        <v>95383</v>
      </c>
      <c r="I5624">
        <v>38.107441000000001</v>
      </c>
      <c r="J5624">
        <v>-120.230625</v>
      </c>
      <c r="K5624">
        <v>0</v>
      </c>
      <c r="L5624">
        <v>67</v>
      </c>
      <c r="M5624" t="str" cm="1">
        <f t="array" ref="M5624">_xlfn.IFS(L5624&lt;=12, "New (0-12 months)", L5624&lt;=36, "Mid (13-36 months)", L5624&gt;=37,"Long (37+ months)")</f>
        <v>Long (37+ months)</v>
      </c>
      <c r="N5624" t="s">
        <v>42</v>
      </c>
      <c r="O5624" t="s">
        <v>40</v>
      </c>
      <c r="P5624">
        <v>44.56</v>
      </c>
      <c r="Q5624" t="s">
        <v>40</v>
      </c>
      <c r="R5624" t="s">
        <v>40</v>
      </c>
      <c r="S5624" t="s">
        <v>55</v>
      </c>
      <c r="T5624" s="1">
        <v>29</v>
      </c>
      <c r="U5624" t="s">
        <v>40</v>
      </c>
      <c r="V5624" t="s">
        <v>40</v>
      </c>
      <c r="W5624" t="s">
        <v>40</v>
      </c>
      <c r="X5624" t="s">
        <v>40</v>
      </c>
      <c r="Y5624" t="s">
        <v>40</v>
      </c>
      <c r="Z5624" t="s">
        <v>40</v>
      </c>
      <c r="AA5624" t="s">
        <v>43</v>
      </c>
      <c r="AB5624" t="s">
        <v>43</v>
      </c>
      <c r="AC5624" t="s">
        <v>73</v>
      </c>
      <c r="AD5624" t="s">
        <v>40</v>
      </c>
      <c r="AE5624" t="s">
        <v>46</v>
      </c>
      <c r="AF5624">
        <v>116.1</v>
      </c>
      <c r="AH5624">
        <v>7839.85</v>
      </c>
      <c r="AI5624">
        <v>0</v>
      </c>
      <c r="AJ5624">
        <v>40</v>
      </c>
      <c r="AK5624">
        <v>2985.52</v>
      </c>
      <c r="AL5624">
        <v>10865.37</v>
      </c>
      <c r="AM5624" t="s">
        <v>47</v>
      </c>
    </row>
    <row r="5625" spans="1:41" x14ac:dyDescent="0.35">
      <c r="A5625" t="s">
        <v>6811</v>
      </c>
      <c r="B5625" t="s">
        <v>39</v>
      </c>
      <c r="C5625" s="10">
        <v>75</v>
      </c>
      <c r="D5625" s="5" t="str" cm="1">
        <f t="array" ref="D5625">_xlfn.IFS(C5625&lt;=29, "18-29", C5625&lt;=39, "30-39", C5625&lt;=49, "40-49", C5625&lt;=59, "50-59",C5625&lt;=69, "60-69", C5625&gt;=70, "70+")</f>
        <v>70+</v>
      </c>
      <c r="E5625" t="s">
        <v>40</v>
      </c>
      <c r="F5625">
        <v>0</v>
      </c>
      <c r="G5625" t="s">
        <v>3326</v>
      </c>
      <c r="H5625">
        <v>95642</v>
      </c>
      <c r="I5625">
        <v>38.336216</v>
      </c>
      <c r="J5625">
        <v>-120.76900999999999</v>
      </c>
      <c r="K5625">
        <v>7</v>
      </c>
      <c r="L5625">
        <v>25</v>
      </c>
      <c r="M5625" t="str" cm="1">
        <f t="array" ref="M5625">_xlfn.IFS(L5625&lt;=12, "New (0-12 months)", L5625&lt;=36, "Mid (13-36 months)", L5625&gt;=37,"Long (37+ months)")</f>
        <v>Mid (13-36 months)</v>
      </c>
      <c r="N5625" t="s">
        <v>42</v>
      </c>
      <c r="O5625" t="s">
        <v>40</v>
      </c>
      <c r="P5625">
        <v>38.590000000000003</v>
      </c>
      <c r="Q5625" t="s">
        <v>43</v>
      </c>
      <c r="R5625" t="s">
        <v>40</v>
      </c>
      <c r="S5625" t="s">
        <v>55</v>
      </c>
      <c r="T5625" s="1">
        <v>24</v>
      </c>
      <c r="U5625" t="s">
        <v>43</v>
      </c>
      <c r="V5625" t="s">
        <v>43</v>
      </c>
      <c r="W5625" t="s">
        <v>43</v>
      </c>
      <c r="X5625" t="s">
        <v>43</v>
      </c>
      <c r="Y5625" t="s">
        <v>43</v>
      </c>
      <c r="Z5625" t="s">
        <v>43</v>
      </c>
      <c r="AA5625" t="s">
        <v>43</v>
      </c>
      <c r="AB5625" t="s">
        <v>40</v>
      </c>
      <c r="AC5625" t="s">
        <v>73</v>
      </c>
      <c r="AD5625" t="s">
        <v>40</v>
      </c>
      <c r="AE5625" t="s">
        <v>56</v>
      </c>
      <c r="AF5625">
        <v>69.3</v>
      </c>
      <c r="AH5625">
        <v>1813.1</v>
      </c>
      <c r="AI5625">
        <v>0</v>
      </c>
      <c r="AJ5625">
        <v>0</v>
      </c>
      <c r="AK5625">
        <v>964.75</v>
      </c>
      <c r="AL5625">
        <v>2777.85</v>
      </c>
      <c r="AM5625" t="s">
        <v>47</v>
      </c>
    </row>
    <row r="5626" spans="1:41" x14ac:dyDescent="0.35">
      <c r="A5626" t="s">
        <v>6812</v>
      </c>
      <c r="B5626" t="s">
        <v>39</v>
      </c>
      <c r="C5626" s="10">
        <v>51</v>
      </c>
      <c r="D5626" s="5" t="str" cm="1">
        <f t="array" ref="D5626">_xlfn.IFS(C5626&lt;=29, "18-29", C5626&lt;=39, "30-39", C5626&lt;=49, "40-49", C5626&lt;=59, "50-59",C5626&lt;=69, "60-69", C5626&gt;=70, "70+")</f>
        <v>50-59</v>
      </c>
      <c r="E5626" t="s">
        <v>40</v>
      </c>
      <c r="F5626">
        <v>2</v>
      </c>
      <c r="G5626" t="s">
        <v>1755</v>
      </c>
      <c r="H5626">
        <v>91914</v>
      </c>
      <c r="I5626">
        <v>32.688505999999997</v>
      </c>
      <c r="J5626">
        <v>-116.938632</v>
      </c>
      <c r="K5626">
        <v>9</v>
      </c>
      <c r="L5626">
        <v>45</v>
      </c>
      <c r="M5626" t="str" cm="1">
        <f t="array" ref="M5626">_xlfn.IFS(L5626&lt;=12, "New (0-12 months)", L5626&lt;=36, "Mid (13-36 months)", L5626&gt;=37,"Long (37+ months)")</f>
        <v>Long (37+ months)</v>
      </c>
      <c r="N5626" t="s">
        <v>76</v>
      </c>
      <c r="O5626" t="s">
        <v>40</v>
      </c>
      <c r="P5626">
        <v>10.210000000000001</v>
      </c>
      <c r="Q5626" t="s">
        <v>40</v>
      </c>
      <c r="R5626" t="s">
        <v>40</v>
      </c>
      <c r="S5626" t="s">
        <v>79</v>
      </c>
      <c r="T5626" s="1">
        <v>11</v>
      </c>
      <c r="U5626" t="s">
        <v>40</v>
      </c>
      <c r="V5626" t="s">
        <v>40</v>
      </c>
      <c r="W5626" t="s">
        <v>40</v>
      </c>
      <c r="X5626" t="s">
        <v>40</v>
      </c>
      <c r="Y5626" t="s">
        <v>40</v>
      </c>
      <c r="Z5626" t="s">
        <v>43</v>
      </c>
      <c r="AA5626" t="s">
        <v>43</v>
      </c>
      <c r="AB5626" t="s">
        <v>40</v>
      </c>
      <c r="AC5626" t="s">
        <v>51</v>
      </c>
      <c r="AD5626" t="s">
        <v>43</v>
      </c>
      <c r="AE5626" t="s">
        <v>46</v>
      </c>
      <c r="AF5626">
        <v>81.3</v>
      </c>
      <c r="AH5626">
        <v>3541.1</v>
      </c>
      <c r="AI5626">
        <v>0</v>
      </c>
      <c r="AJ5626">
        <v>0</v>
      </c>
      <c r="AK5626">
        <v>459.45</v>
      </c>
      <c r="AL5626">
        <v>4000.55</v>
      </c>
      <c r="AM5626" t="s">
        <v>47</v>
      </c>
    </row>
    <row r="5627" spans="1:41" x14ac:dyDescent="0.35">
      <c r="A5627" t="s">
        <v>6813</v>
      </c>
      <c r="B5627" t="s">
        <v>49</v>
      </c>
      <c r="C5627" s="10">
        <v>50</v>
      </c>
      <c r="D5627" s="5" t="str" cm="1">
        <f t="array" ref="D5627">_xlfn.IFS(C5627&lt;=29, "18-29", C5627&lt;=39, "30-39", C5627&lt;=49, "40-49", C5627&lt;=59, "50-59",C5627&lt;=69, "60-69", C5627&gt;=70, "70+")</f>
        <v>50-59</v>
      </c>
      <c r="E5627" t="s">
        <v>43</v>
      </c>
      <c r="F5627">
        <v>0</v>
      </c>
      <c r="G5627" t="s">
        <v>391</v>
      </c>
      <c r="H5627">
        <v>94116</v>
      </c>
      <c r="I5627">
        <v>37.744410000000002</v>
      </c>
      <c r="J5627">
        <v>-122.48676399999999</v>
      </c>
      <c r="K5627">
        <v>0</v>
      </c>
      <c r="L5627">
        <v>1</v>
      </c>
      <c r="M5627" t="str" cm="1">
        <f t="array" ref="M5627">_xlfn.IFS(L5627&lt;=12, "New (0-12 months)", L5627&lt;=36, "Mid (13-36 months)", L5627&gt;=37,"Long (37+ months)")</f>
        <v>New (0-12 months)</v>
      </c>
      <c r="N5627" t="s">
        <v>54</v>
      </c>
      <c r="O5627" t="s">
        <v>40</v>
      </c>
      <c r="P5627">
        <v>16.36</v>
      </c>
      <c r="Q5627" t="s">
        <v>43</v>
      </c>
      <c r="R5627" t="s">
        <v>43</v>
      </c>
      <c r="S5627" t="s">
        <v>8234</v>
      </c>
      <c r="T5627" s="1">
        <v>0</v>
      </c>
      <c r="U5627" t="s">
        <v>8234</v>
      </c>
      <c r="V5627" t="s">
        <v>8234</v>
      </c>
      <c r="W5627" t="s">
        <v>8234</v>
      </c>
      <c r="X5627" t="s">
        <v>8234</v>
      </c>
      <c r="Y5627" t="s">
        <v>8234</v>
      </c>
      <c r="Z5627" t="s">
        <v>8234</v>
      </c>
      <c r="AA5627" t="s">
        <v>8234</v>
      </c>
      <c r="AB5627" t="s">
        <v>8234</v>
      </c>
      <c r="AC5627" t="s">
        <v>51</v>
      </c>
      <c r="AD5627" t="s">
        <v>43</v>
      </c>
      <c r="AE5627" t="s">
        <v>46</v>
      </c>
      <c r="AF5627">
        <v>19.3</v>
      </c>
      <c r="AH5627">
        <v>19.3</v>
      </c>
      <c r="AI5627">
        <v>0</v>
      </c>
      <c r="AJ5627">
        <v>0</v>
      </c>
      <c r="AK5627">
        <v>16.36</v>
      </c>
      <c r="AL5627">
        <v>35.659999999999997</v>
      </c>
      <c r="AM5627" t="s">
        <v>98</v>
      </c>
    </row>
    <row r="5628" spans="1:41" x14ac:dyDescent="0.35">
      <c r="A5628" t="s">
        <v>6814</v>
      </c>
      <c r="B5628" t="s">
        <v>39</v>
      </c>
      <c r="C5628" s="10">
        <v>45</v>
      </c>
      <c r="D5628" s="5" t="str" cm="1">
        <f t="array" ref="D5628">_xlfn.IFS(C5628&lt;=29, "18-29", C5628&lt;=39, "30-39", C5628&lt;=49, "40-49", C5628&lt;=59, "50-59",C5628&lt;=69, "60-69", C5628&gt;=70, "70+")</f>
        <v>40-49</v>
      </c>
      <c r="E5628" t="s">
        <v>43</v>
      </c>
      <c r="F5628">
        <v>0</v>
      </c>
      <c r="G5628" t="s">
        <v>1116</v>
      </c>
      <c r="H5628">
        <v>92586</v>
      </c>
      <c r="I5628">
        <v>33.707483000000003</v>
      </c>
      <c r="J5628">
        <v>-117.200006</v>
      </c>
      <c r="K5628">
        <v>0</v>
      </c>
      <c r="L5628">
        <v>30</v>
      </c>
      <c r="M5628" t="str" cm="1">
        <f t="array" ref="M5628">_xlfn.IFS(L5628&lt;=12, "New (0-12 months)", L5628&lt;=36, "Mid (13-36 months)", L5628&gt;=37,"Long (37+ months)")</f>
        <v>Mid (13-36 months)</v>
      </c>
      <c r="N5628" t="s">
        <v>129</v>
      </c>
      <c r="O5628" t="s">
        <v>40</v>
      </c>
      <c r="P5628">
        <v>9.34</v>
      </c>
      <c r="Q5628" t="s">
        <v>43</v>
      </c>
      <c r="R5628" t="s">
        <v>40</v>
      </c>
      <c r="S5628" t="s">
        <v>55</v>
      </c>
      <c r="T5628" s="1">
        <v>8</v>
      </c>
      <c r="U5628" t="s">
        <v>43</v>
      </c>
      <c r="V5628" t="s">
        <v>43</v>
      </c>
      <c r="W5628" t="s">
        <v>43</v>
      </c>
      <c r="X5628" t="s">
        <v>40</v>
      </c>
      <c r="Y5628" t="s">
        <v>40</v>
      </c>
      <c r="Z5628" t="s">
        <v>43</v>
      </c>
      <c r="AA5628" t="s">
        <v>43</v>
      </c>
      <c r="AB5628" t="s">
        <v>40</v>
      </c>
      <c r="AC5628" t="s">
        <v>51</v>
      </c>
      <c r="AD5628" t="s">
        <v>43</v>
      </c>
      <c r="AE5628" t="s">
        <v>56</v>
      </c>
      <c r="AF5628">
        <v>85.15</v>
      </c>
      <c r="AH5628">
        <v>2555.9</v>
      </c>
      <c r="AI5628">
        <v>0</v>
      </c>
      <c r="AJ5628">
        <v>0</v>
      </c>
      <c r="AK5628">
        <v>280.2</v>
      </c>
      <c r="AL5628">
        <v>2836.1</v>
      </c>
      <c r="AM5628" t="s">
        <v>57</v>
      </c>
      <c r="AN5628" t="s">
        <v>121</v>
      </c>
      <c r="AO5628" t="s">
        <v>195</v>
      </c>
    </row>
    <row r="5629" spans="1:41" x14ac:dyDescent="0.35">
      <c r="A5629" t="s">
        <v>6815</v>
      </c>
      <c r="B5629" t="s">
        <v>49</v>
      </c>
      <c r="C5629" s="10">
        <v>44</v>
      </c>
      <c r="D5629" s="5" t="str" cm="1">
        <f t="array" ref="D5629">_xlfn.IFS(C5629&lt;=29, "18-29", C5629&lt;=39, "30-39", C5629&lt;=49, "40-49", C5629&lt;=59, "50-59",C5629&lt;=69, "60-69", C5629&gt;=70, "70+")</f>
        <v>40-49</v>
      </c>
      <c r="E5629" t="s">
        <v>40</v>
      </c>
      <c r="F5629">
        <v>1</v>
      </c>
      <c r="G5629" t="s">
        <v>5090</v>
      </c>
      <c r="H5629">
        <v>93245</v>
      </c>
      <c r="I5629">
        <v>36.303666</v>
      </c>
      <c r="J5629">
        <v>-119.82565700000001</v>
      </c>
      <c r="K5629">
        <v>9</v>
      </c>
      <c r="L5629">
        <v>11</v>
      </c>
      <c r="M5629" t="str" cm="1">
        <f t="array" ref="M5629">_xlfn.IFS(L5629&lt;=12, "New (0-12 months)", L5629&lt;=36, "Mid (13-36 months)", L5629&gt;=37,"Long (37+ months)")</f>
        <v>New (0-12 months)</v>
      </c>
      <c r="N5629" t="s">
        <v>62</v>
      </c>
      <c r="O5629" t="s">
        <v>40</v>
      </c>
      <c r="P5629">
        <v>38.479999999999997</v>
      </c>
      <c r="Q5629" t="s">
        <v>43</v>
      </c>
      <c r="R5629" t="s">
        <v>40</v>
      </c>
      <c r="S5629" t="s">
        <v>55</v>
      </c>
      <c r="T5629" s="1">
        <v>19</v>
      </c>
      <c r="U5629" t="s">
        <v>43</v>
      </c>
      <c r="V5629" t="s">
        <v>43</v>
      </c>
      <c r="W5629" t="s">
        <v>43</v>
      </c>
      <c r="X5629" t="s">
        <v>43</v>
      </c>
      <c r="Y5629" t="s">
        <v>40</v>
      </c>
      <c r="Z5629" t="s">
        <v>40</v>
      </c>
      <c r="AA5629" t="s">
        <v>40</v>
      </c>
      <c r="AB5629" t="s">
        <v>40</v>
      </c>
      <c r="AC5629" t="s">
        <v>51</v>
      </c>
      <c r="AD5629" t="s">
        <v>43</v>
      </c>
      <c r="AE5629" t="s">
        <v>56</v>
      </c>
      <c r="AF5629">
        <v>90.6</v>
      </c>
      <c r="AH5629">
        <v>1020.2</v>
      </c>
      <c r="AI5629">
        <v>0</v>
      </c>
      <c r="AJ5629">
        <v>0</v>
      </c>
      <c r="AK5629">
        <v>423.28</v>
      </c>
      <c r="AL5629">
        <v>1443.48</v>
      </c>
      <c r="AM5629" t="s">
        <v>47</v>
      </c>
    </row>
    <row r="5630" spans="1:41" x14ac:dyDescent="0.35">
      <c r="A5630" t="s">
        <v>6816</v>
      </c>
      <c r="B5630" t="s">
        <v>39</v>
      </c>
      <c r="C5630" s="10">
        <v>45</v>
      </c>
      <c r="D5630" s="5" t="str" cm="1">
        <f t="array" ref="D5630">_xlfn.IFS(C5630&lt;=29, "18-29", C5630&lt;=39, "30-39", C5630&lt;=49, "40-49", C5630&lt;=59, "50-59",C5630&lt;=69, "60-69", C5630&gt;=70, "70+")</f>
        <v>40-49</v>
      </c>
      <c r="E5630" t="s">
        <v>40</v>
      </c>
      <c r="F5630">
        <v>0</v>
      </c>
      <c r="G5630" t="s">
        <v>4155</v>
      </c>
      <c r="H5630">
        <v>93420</v>
      </c>
      <c r="I5630">
        <v>35.176236000000003</v>
      </c>
      <c r="J5630">
        <v>-120.483243</v>
      </c>
      <c r="K5630">
        <v>6</v>
      </c>
      <c r="L5630">
        <v>20</v>
      </c>
      <c r="M5630" t="str" cm="1">
        <f t="array" ref="M5630">_xlfn.IFS(L5630&lt;=12, "New (0-12 months)", L5630&lt;=36, "Mid (13-36 months)", L5630&gt;=37,"Long (37+ months)")</f>
        <v>Mid (13-36 months)</v>
      </c>
      <c r="N5630" t="s">
        <v>62</v>
      </c>
      <c r="O5630" t="s">
        <v>40</v>
      </c>
      <c r="P5630">
        <v>11.39</v>
      </c>
      <c r="Q5630" t="s">
        <v>43</v>
      </c>
      <c r="R5630" t="s">
        <v>40</v>
      </c>
      <c r="S5630" t="s">
        <v>55</v>
      </c>
      <c r="T5630" s="1">
        <v>21</v>
      </c>
      <c r="U5630" t="s">
        <v>43</v>
      </c>
      <c r="V5630" t="s">
        <v>43</v>
      </c>
      <c r="W5630" t="s">
        <v>40</v>
      </c>
      <c r="X5630" t="s">
        <v>40</v>
      </c>
      <c r="Y5630" t="s">
        <v>43</v>
      </c>
      <c r="Z5630" t="s">
        <v>43</v>
      </c>
      <c r="AA5630" t="s">
        <v>43</v>
      </c>
      <c r="AB5630" t="s">
        <v>40</v>
      </c>
      <c r="AC5630" t="s">
        <v>51</v>
      </c>
      <c r="AD5630" t="s">
        <v>40</v>
      </c>
      <c r="AE5630" t="s">
        <v>183</v>
      </c>
      <c r="AF5630">
        <v>81</v>
      </c>
      <c r="AH5630">
        <v>1683.7</v>
      </c>
      <c r="AI5630">
        <v>0</v>
      </c>
      <c r="AJ5630">
        <v>0</v>
      </c>
      <c r="AK5630">
        <v>227.8</v>
      </c>
      <c r="AL5630">
        <v>1911.5</v>
      </c>
      <c r="AM5630" t="s">
        <v>47</v>
      </c>
    </row>
    <row r="5631" spans="1:41" x14ac:dyDescent="0.35">
      <c r="A5631" t="s">
        <v>6817</v>
      </c>
      <c r="B5631" t="s">
        <v>49</v>
      </c>
      <c r="C5631" s="10">
        <v>23</v>
      </c>
      <c r="D5631" s="5" t="str" cm="1">
        <f t="array" ref="D5631">_xlfn.IFS(C5631&lt;=29, "18-29", C5631&lt;=39, "30-39", C5631&lt;=49, "40-49", C5631&lt;=59, "50-59",C5631&lt;=69, "60-69", C5631&gt;=70, "70+")</f>
        <v>18-29</v>
      </c>
      <c r="E5631" t="s">
        <v>40</v>
      </c>
      <c r="F5631">
        <v>0</v>
      </c>
      <c r="G5631" t="s">
        <v>1691</v>
      </c>
      <c r="H5631">
        <v>92359</v>
      </c>
      <c r="I5631">
        <v>34.103577999999999</v>
      </c>
      <c r="J5631">
        <v>-117.04053999999999</v>
      </c>
      <c r="K5631">
        <v>10</v>
      </c>
      <c r="L5631">
        <v>70</v>
      </c>
      <c r="M5631" t="str" cm="1">
        <f t="array" ref="M5631">_xlfn.IFS(L5631&lt;=12, "New (0-12 months)", L5631&lt;=36, "Mid (13-36 months)", L5631&gt;=37,"Long (37+ months)")</f>
        <v>Long (37+ months)</v>
      </c>
      <c r="N5631" t="s">
        <v>72</v>
      </c>
      <c r="O5631" t="s">
        <v>40</v>
      </c>
      <c r="P5631">
        <v>21.68</v>
      </c>
      <c r="Q5631" t="s">
        <v>40</v>
      </c>
      <c r="R5631" t="s">
        <v>40</v>
      </c>
      <c r="S5631" t="s">
        <v>55</v>
      </c>
      <c r="T5631" s="1">
        <v>30</v>
      </c>
      <c r="U5631" t="s">
        <v>40</v>
      </c>
      <c r="V5631" t="s">
        <v>40</v>
      </c>
      <c r="W5631" t="s">
        <v>40</v>
      </c>
      <c r="X5631" t="s">
        <v>40</v>
      </c>
      <c r="Y5631" t="s">
        <v>40</v>
      </c>
      <c r="Z5631" t="s">
        <v>40</v>
      </c>
      <c r="AA5631" t="s">
        <v>40</v>
      </c>
      <c r="AB5631" t="s">
        <v>40</v>
      </c>
      <c r="AC5631" t="s">
        <v>73</v>
      </c>
      <c r="AD5631" t="s">
        <v>43</v>
      </c>
      <c r="AE5631" t="s">
        <v>46</v>
      </c>
      <c r="AF5631">
        <v>114.3</v>
      </c>
      <c r="AH5631">
        <v>8244.2999999999993</v>
      </c>
      <c r="AI5631">
        <v>0</v>
      </c>
      <c r="AJ5631">
        <v>0</v>
      </c>
      <c r="AK5631">
        <v>1517.6</v>
      </c>
      <c r="AL5631">
        <v>9761.9</v>
      </c>
      <c r="AM5631" t="s">
        <v>47</v>
      </c>
    </row>
    <row r="5632" spans="1:41" x14ac:dyDescent="0.35">
      <c r="A5632" t="s">
        <v>6818</v>
      </c>
      <c r="B5632" t="s">
        <v>49</v>
      </c>
      <c r="C5632" s="10">
        <v>46</v>
      </c>
      <c r="D5632" s="5" t="str" cm="1">
        <f t="array" ref="D5632">_xlfn.IFS(C5632&lt;=29, "18-29", C5632&lt;=39, "30-39", C5632&lt;=49, "40-49", C5632&lt;=59, "50-59",C5632&lt;=69, "60-69", C5632&gt;=70, "70+")</f>
        <v>40-49</v>
      </c>
      <c r="E5632" t="s">
        <v>43</v>
      </c>
      <c r="F5632">
        <v>0</v>
      </c>
      <c r="G5632" t="s">
        <v>356</v>
      </c>
      <c r="H5632">
        <v>91010</v>
      </c>
      <c r="I5632">
        <v>34.145695000000003</v>
      </c>
      <c r="J5632">
        <v>-117.95981999999999</v>
      </c>
      <c r="K5632">
        <v>0</v>
      </c>
      <c r="L5632">
        <v>38</v>
      </c>
      <c r="M5632" t="str" cm="1">
        <f t="array" ref="M5632">_xlfn.IFS(L5632&lt;=12, "New (0-12 months)", L5632&lt;=36, "Mid (13-36 months)", L5632&gt;=37,"Long (37+ months)")</f>
        <v>Long (37+ months)</v>
      </c>
      <c r="N5632" t="s">
        <v>42</v>
      </c>
      <c r="O5632" t="s">
        <v>40</v>
      </c>
      <c r="P5632">
        <v>46.21</v>
      </c>
      <c r="Q5632" t="s">
        <v>43</v>
      </c>
      <c r="R5632" t="s">
        <v>40</v>
      </c>
      <c r="S5632" t="s">
        <v>44</v>
      </c>
      <c r="T5632" s="1">
        <v>14</v>
      </c>
      <c r="U5632" t="s">
        <v>43</v>
      </c>
      <c r="V5632" t="s">
        <v>43</v>
      </c>
      <c r="W5632" t="s">
        <v>40</v>
      </c>
      <c r="X5632" t="s">
        <v>40</v>
      </c>
      <c r="Y5632" t="s">
        <v>43</v>
      </c>
      <c r="Z5632" t="s">
        <v>40</v>
      </c>
      <c r="AA5632" t="s">
        <v>40</v>
      </c>
      <c r="AB5632" t="s">
        <v>40</v>
      </c>
      <c r="AC5632" t="s">
        <v>45</v>
      </c>
      <c r="AD5632" t="s">
        <v>40</v>
      </c>
      <c r="AE5632" t="s">
        <v>46</v>
      </c>
      <c r="AF5632">
        <v>62.3</v>
      </c>
      <c r="AH5632">
        <v>2354.8000000000002</v>
      </c>
      <c r="AI5632">
        <v>0</v>
      </c>
      <c r="AJ5632">
        <v>0</v>
      </c>
      <c r="AK5632">
        <v>1755.98</v>
      </c>
      <c r="AL5632">
        <v>4110.78</v>
      </c>
      <c r="AM5632" t="s">
        <v>57</v>
      </c>
      <c r="AN5632" t="s">
        <v>63</v>
      </c>
      <c r="AO5632" t="s">
        <v>1887</v>
      </c>
    </row>
    <row r="5633" spans="1:41" x14ac:dyDescent="0.35">
      <c r="A5633" t="s">
        <v>6819</v>
      </c>
      <c r="B5633" t="s">
        <v>39</v>
      </c>
      <c r="C5633" s="10">
        <v>77</v>
      </c>
      <c r="D5633" s="5" t="str" cm="1">
        <f t="array" ref="D5633">_xlfn.IFS(C5633&lt;=29, "18-29", C5633&lt;=39, "30-39", C5633&lt;=49, "40-49", C5633&lt;=59, "50-59",C5633&lt;=69, "60-69", C5633&gt;=70, "70+")</f>
        <v>70+</v>
      </c>
      <c r="E5633" t="s">
        <v>40</v>
      </c>
      <c r="F5633">
        <v>0</v>
      </c>
      <c r="G5633" t="s">
        <v>151</v>
      </c>
      <c r="H5633">
        <v>92126</v>
      </c>
      <c r="I5633">
        <v>32.886924999999998</v>
      </c>
      <c r="J5633">
        <v>-117.152162</v>
      </c>
      <c r="K5633">
        <v>1</v>
      </c>
      <c r="L5633">
        <v>1</v>
      </c>
      <c r="M5633" t="str" cm="1">
        <f t="array" ref="M5633">_xlfn.IFS(L5633&lt;=12, "New (0-12 months)", L5633&lt;=36, "Mid (13-36 months)", L5633&gt;=37,"Long (37+ months)")</f>
        <v>New (0-12 months)</v>
      </c>
      <c r="N5633" t="s">
        <v>42</v>
      </c>
      <c r="O5633" t="s">
        <v>43</v>
      </c>
      <c r="P5633">
        <v>0</v>
      </c>
      <c r="Q5633" t="s">
        <v>8234</v>
      </c>
      <c r="R5633" t="s">
        <v>40</v>
      </c>
      <c r="S5633" t="s">
        <v>79</v>
      </c>
      <c r="T5633" s="1">
        <v>19</v>
      </c>
      <c r="U5633" t="s">
        <v>43</v>
      </c>
      <c r="V5633" t="s">
        <v>43</v>
      </c>
      <c r="W5633" t="s">
        <v>43</v>
      </c>
      <c r="X5633" t="s">
        <v>43</v>
      </c>
      <c r="Y5633" t="s">
        <v>43</v>
      </c>
      <c r="Z5633" t="s">
        <v>43</v>
      </c>
      <c r="AA5633" t="s">
        <v>43</v>
      </c>
      <c r="AB5633" t="s">
        <v>40</v>
      </c>
      <c r="AC5633" t="s">
        <v>51</v>
      </c>
      <c r="AD5633" t="s">
        <v>40</v>
      </c>
      <c r="AE5633" t="s">
        <v>56</v>
      </c>
      <c r="AF5633">
        <v>24.8</v>
      </c>
      <c r="AH5633">
        <v>24.8</v>
      </c>
      <c r="AI5633">
        <v>0</v>
      </c>
      <c r="AJ5633">
        <v>0</v>
      </c>
      <c r="AK5633">
        <v>0</v>
      </c>
      <c r="AL5633">
        <v>24.8</v>
      </c>
      <c r="AM5633" t="s">
        <v>57</v>
      </c>
      <c r="AN5633" t="s">
        <v>58</v>
      </c>
      <c r="AO5633" t="s">
        <v>104</v>
      </c>
    </row>
    <row r="5634" spans="1:41" x14ac:dyDescent="0.35">
      <c r="A5634" t="s">
        <v>6820</v>
      </c>
      <c r="B5634" t="s">
        <v>49</v>
      </c>
      <c r="C5634" s="10">
        <v>28</v>
      </c>
      <c r="D5634" s="5" t="str" cm="1">
        <f t="array" ref="D5634">_xlfn.IFS(C5634&lt;=29, "18-29", C5634&lt;=39, "30-39", C5634&lt;=49, "40-49", C5634&lt;=59, "50-59",C5634&lt;=69, "60-69", C5634&gt;=70, "70+")</f>
        <v>18-29</v>
      </c>
      <c r="E5634" t="s">
        <v>43</v>
      </c>
      <c r="F5634">
        <v>0</v>
      </c>
      <c r="G5634" t="s">
        <v>3450</v>
      </c>
      <c r="H5634">
        <v>94941</v>
      </c>
      <c r="I5634">
        <v>37.901370999999997</v>
      </c>
      <c r="J5634">
        <v>-122.572024</v>
      </c>
      <c r="K5634">
        <v>0</v>
      </c>
      <c r="L5634">
        <v>3</v>
      </c>
      <c r="M5634" t="str" cm="1">
        <f t="array" ref="M5634">_xlfn.IFS(L5634&lt;=12, "New (0-12 months)", L5634&lt;=36, "Mid (13-36 months)", L5634&gt;=37,"Long (37+ months)")</f>
        <v>New (0-12 months)</v>
      </c>
      <c r="N5634" t="s">
        <v>54</v>
      </c>
      <c r="O5634" t="s">
        <v>40</v>
      </c>
      <c r="P5634">
        <v>32.76</v>
      </c>
      <c r="Q5634" t="s">
        <v>43</v>
      </c>
      <c r="R5634" t="s">
        <v>40</v>
      </c>
      <c r="S5634" t="s">
        <v>55</v>
      </c>
      <c r="T5634" s="1">
        <v>73</v>
      </c>
      <c r="U5634" t="s">
        <v>43</v>
      </c>
      <c r="V5634" t="s">
        <v>43</v>
      </c>
      <c r="W5634" t="s">
        <v>40</v>
      </c>
      <c r="X5634" t="s">
        <v>40</v>
      </c>
      <c r="Y5634" t="s">
        <v>40</v>
      </c>
      <c r="Z5634" t="s">
        <v>40</v>
      </c>
      <c r="AA5634" t="s">
        <v>40</v>
      </c>
      <c r="AB5634" t="s">
        <v>40</v>
      </c>
      <c r="AC5634" t="s">
        <v>51</v>
      </c>
      <c r="AD5634" t="s">
        <v>40</v>
      </c>
      <c r="AE5634" t="s">
        <v>56</v>
      </c>
      <c r="AF5634">
        <v>98.7</v>
      </c>
      <c r="AH5634">
        <v>293.64999999999998</v>
      </c>
      <c r="AI5634">
        <v>0</v>
      </c>
      <c r="AJ5634">
        <v>0</v>
      </c>
      <c r="AK5634">
        <v>98.28</v>
      </c>
      <c r="AL5634">
        <v>391.93</v>
      </c>
      <c r="AM5634" t="s">
        <v>57</v>
      </c>
      <c r="AN5634" t="s">
        <v>121</v>
      </c>
      <c r="AO5634" t="s">
        <v>122</v>
      </c>
    </row>
    <row r="5635" spans="1:41" x14ac:dyDescent="0.35">
      <c r="A5635" t="s">
        <v>6821</v>
      </c>
      <c r="B5635" t="s">
        <v>39</v>
      </c>
      <c r="C5635" s="10">
        <v>42</v>
      </c>
      <c r="D5635" s="5" t="str" cm="1">
        <f t="array" ref="D5635">_xlfn.IFS(C5635&lt;=29, "18-29", C5635&lt;=39, "30-39", C5635&lt;=49, "40-49", C5635&lt;=59, "50-59",C5635&lt;=69, "60-69", C5635&gt;=70, "70+")</f>
        <v>40-49</v>
      </c>
      <c r="E5635" t="s">
        <v>40</v>
      </c>
      <c r="F5635">
        <v>2</v>
      </c>
      <c r="G5635" t="s">
        <v>2587</v>
      </c>
      <c r="H5635">
        <v>91360</v>
      </c>
      <c r="I5635">
        <v>34.214053999999997</v>
      </c>
      <c r="J5635">
        <v>-118.88109</v>
      </c>
      <c r="K5635">
        <v>4</v>
      </c>
      <c r="L5635">
        <v>64</v>
      </c>
      <c r="M5635" t="str" cm="1">
        <f t="array" ref="M5635">_xlfn.IFS(L5635&lt;=12, "New (0-12 months)", L5635&lt;=36, "Mid (13-36 months)", L5635&gt;=37,"Long (37+ months)")</f>
        <v>Long (37+ months)</v>
      </c>
      <c r="N5635" t="s">
        <v>42</v>
      </c>
      <c r="O5635" t="s">
        <v>40</v>
      </c>
      <c r="P5635">
        <v>13.95</v>
      </c>
      <c r="Q5635" t="s">
        <v>40</v>
      </c>
      <c r="R5635" t="s">
        <v>40</v>
      </c>
      <c r="S5635" t="s">
        <v>55</v>
      </c>
      <c r="T5635" s="1">
        <v>11</v>
      </c>
      <c r="U5635" t="s">
        <v>40</v>
      </c>
      <c r="V5635" t="s">
        <v>43</v>
      </c>
      <c r="W5635" t="s">
        <v>43</v>
      </c>
      <c r="X5635" t="s">
        <v>40</v>
      </c>
      <c r="Y5635" t="s">
        <v>40</v>
      </c>
      <c r="Z5635" t="s">
        <v>40</v>
      </c>
      <c r="AA5635" t="s">
        <v>40</v>
      </c>
      <c r="AB5635" t="s">
        <v>40</v>
      </c>
      <c r="AC5635" t="s">
        <v>45</v>
      </c>
      <c r="AD5635" t="s">
        <v>40</v>
      </c>
      <c r="AE5635" t="s">
        <v>56</v>
      </c>
      <c r="AF5635">
        <v>104.4</v>
      </c>
      <c r="AH5635">
        <v>6721.6</v>
      </c>
      <c r="AI5635">
        <v>0</v>
      </c>
      <c r="AJ5635">
        <v>0</v>
      </c>
      <c r="AK5635">
        <v>892.8</v>
      </c>
      <c r="AL5635">
        <v>7614.4</v>
      </c>
      <c r="AM5635" t="s">
        <v>47</v>
      </c>
    </row>
    <row r="5636" spans="1:41" x14ac:dyDescent="0.35">
      <c r="A5636" t="s">
        <v>6822</v>
      </c>
      <c r="B5636" t="s">
        <v>49</v>
      </c>
      <c r="C5636" s="10">
        <v>34</v>
      </c>
      <c r="D5636" s="5" t="str" cm="1">
        <f t="array" ref="D5636">_xlfn.IFS(C5636&lt;=29, "18-29", C5636&lt;=39, "30-39", C5636&lt;=49, "40-49", C5636&lt;=59, "50-59",C5636&lt;=69, "60-69", C5636&gt;=70, "70+")</f>
        <v>30-39</v>
      </c>
      <c r="E5636" t="s">
        <v>43</v>
      </c>
      <c r="F5636">
        <v>0</v>
      </c>
      <c r="G5636" t="s">
        <v>3655</v>
      </c>
      <c r="H5636">
        <v>96090</v>
      </c>
      <c r="I5636">
        <v>40.021787000000003</v>
      </c>
      <c r="J5636">
        <v>-122.127576</v>
      </c>
      <c r="K5636">
        <v>0</v>
      </c>
      <c r="L5636">
        <v>65</v>
      </c>
      <c r="M5636" t="str" cm="1">
        <f t="array" ref="M5636">_xlfn.IFS(L5636&lt;=12, "New (0-12 months)", L5636&lt;=36, "Mid (13-36 months)", L5636&gt;=37,"Long (37+ months)")</f>
        <v>Long (37+ months)</v>
      </c>
      <c r="N5636" t="s">
        <v>76</v>
      </c>
      <c r="O5636" t="s">
        <v>40</v>
      </c>
      <c r="P5636">
        <v>44.7</v>
      </c>
      <c r="Q5636" t="s">
        <v>43</v>
      </c>
      <c r="R5636" t="s">
        <v>43</v>
      </c>
      <c r="S5636" t="s">
        <v>8234</v>
      </c>
      <c r="T5636" s="1">
        <v>0</v>
      </c>
      <c r="U5636" t="s">
        <v>8234</v>
      </c>
      <c r="V5636" t="s">
        <v>8234</v>
      </c>
      <c r="W5636" t="s">
        <v>8234</v>
      </c>
      <c r="X5636" t="s">
        <v>8234</v>
      </c>
      <c r="Y5636" t="s">
        <v>8234</v>
      </c>
      <c r="Z5636" t="s">
        <v>8234</v>
      </c>
      <c r="AA5636" t="s">
        <v>8234</v>
      </c>
      <c r="AB5636" t="s">
        <v>8234</v>
      </c>
      <c r="AC5636" t="s">
        <v>73</v>
      </c>
      <c r="AD5636" t="s">
        <v>40</v>
      </c>
      <c r="AE5636" t="s">
        <v>46</v>
      </c>
      <c r="AF5636">
        <v>19.55</v>
      </c>
      <c r="AH5636">
        <v>1218.6500000000001</v>
      </c>
      <c r="AI5636">
        <v>0</v>
      </c>
      <c r="AJ5636">
        <v>0</v>
      </c>
      <c r="AK5636">
        <v>2905.5</v>
      </c>
      <c r="AL5636">
        <v>4124.1499999999996</v>
      </c>
      <c r="AM5636" t="s">
        <v>47</v>
      </c>
    </row>
    <row r="5637" spans="1:41" x14ac:dyDescent="0.35">
      <c r="A5637" t="s">
        <v>6823</v>
      </c>
      <c r="B5637" t="s">
        <v>39</v>
      </c>
      <c r="C5637" s="10">
        <v>34</v>
      </c>
      <c r="D5637" s="5" t="str" cm="1">
        <f t="array" ref="D5637">_xlfn.IFS(C5637&lt;=29, "18-29", C5637&lt;=39, "30-39", C5637&lt;=49, "40-49", C5637&lt;=59, "50-59",C5637&lt;=69, "60-69", C5637&gt;=70, "70+")</f>
        <v>30-39</v>
      </c>
      <c r="E5637" t="s">
        <v>43</v>
      </c>
      <c r="F5637">
        <v>0</v>
      </c>
      <c r="G5637" t="s">
        <v>921</v>
      </c>
      <c r="H5637">
        <v>95616</v>
      </c>
      <c r="I5637">
        <v>38.508735000000001</v>
      </c>
      <c r="J5637">
        <v>-121.67881300000001</v>
      </c>
      <c r="K5637">
        <v>0</v>
      </c>
      <c r="L5637">
        <v>9</v>
      </c>
      <c r="M5637" t="str" cm="1">
        <f t="array" ref="M5637">_xlfn.IFS(L5637&lt;=12, "New (0-12 months)", L5637&lt;=36, "Mid (13-36 months)", L5637&gt;=37,"Long (37+ months)")</f>
        <v>New (0-12 months)</v>
      </c>
      <c r="N5637" t="s">
        <v>54</v>
      </c>
      <c r="O5637" t="s">
        <v>40</v>
      </c>
      <c r="P5637">
        <v>10.07</v>
      </c>
      <c r="Q5637" t="s">
        <v>40</v>
      </c>
      <c r="R5637" t="s">
        <v>40</v>
      </c>
      <c r="S5637" t="s">
        <v>55</v>
      </c>
      <c r="T5637" s="1">
        <v>26</v>
      </c>
      <c r="U5637" t="s">
        <v>43</v>
      </c>
      <c r="V5637" t="s">
        <v>43</v>
      </c>
      <c r="W5637" t="s">
        <v>43</v>
      </c>
      <c r="X5637" t="s">
        <v>43</v>
      </c>
      <c r="Y5637" t="s">
        <v>40</v>
      </c>
      <c r="Z5637" t="s">
        <v>40</v>
      </c>
      <c r="AA5637" t="s">
        <v>40</v>
      </c>
      <c r="AB5637" t="s">
        <v>43</v>
      </c>
      <c r="AC5637" t="s">
        <v>51</v>
      </c>
      <c r="AD5637" t="s">
        <v>40</v>
      </c>
      <c r="AE5637" t="s">
        <v>56</v>
      </c>
      <c r="AF5637">
        <v>94.75</v>
      </c>
      <c r="AH5637">
        <v>889.9</v>
      </c>
      <c r="AI5637">
        <v>0</v>
      </c>
      <c r="AJ5637">
        <v>30</v>
      </c>
      <c r="AK5637">
        <v>90.63</v>
      </c>
      <c r="AL5637">
        <v>1010.53</v>
      </c>
      <c r="AM5637" t="s">
        <v>57</v>
      </c>
      <c r="AN5637" t="s">
        <v>58</v>
      </c>
      <c r="AO5637" t="s">
        <v>214</v>
      </c>
    </row>
    <row r="5638" spans="1:41" x14ac:dyDescent="0.35">
      <c r="A5638" t="s">
        <v>6824</v>
      </c>
      <c r="B5638" t="s">
        <v>39</v>
      </c>
      <c r="C5638" s="10">
        <v>29</v>
      </c>
      <c r="D5638" s="5" t="str" cm="1">
        <f t="array" ref="D5638">_xlfn.IFS(C5638&lt;=29, "18-29", C5638&lt;=39, "30-39", C5638&lt;=49, "40-49", C5638&lt;=59, "50-59",C5638&lt;=69, "60-69", C5638&gt;=70, "70+")</f>
        <v>18-29</v>
      </c>
      <c r="E5638" t="s">
        <v>43</v>
      </c>
      <c r="F5638">
        <v>0</v>
      </c>
      <c r="G5638" t="s">
        <v>919</v>
      </c>
      <c r="H5638">
        <v>94019</v>
      </c>
      <c r="I5638">
        <v>37.455669999999998</v>
      </c>
      <c r="J5638">
        <v>-122.40799199999999</v>
      </c>
      <c r="K5638">
        <v>0</v>
      </c>
      <c r="L5638">
        <v>60</v>
      </c>
      <c r="M5638" t="str" cm="1">
        <f t="array" ref="M5638">_xlfn.IFS(L5638&lt;=12, "New (0-12 months)", L5638&lt;=36, "Mid (13-36 months)", L5638&gt;=37,"Long (37+ months)")</f>
        <v>Long (37+ months)</v>
      </c>
      <c r="N5638" t="s">
        <v>42</v>
      </c>
      <c r="O5638" t="s">
        <v>40</v>
      </c>
      <c r="P5638">
        <v>37.950000000000003</v>
      </c>
      <c r="Q5638" t="s">
        <v>40</v>
      </c>
      <c r="R5638" t="s">
        <v>40</v>
      </c>
      <c r="S5638" t="s">
        <v>79</v>
      </c>
      <c r="T5638" s="1">
        <v>27</v>
      </c>
      <c r="U5638" t="s">
        <v>40</v>
      </c>
      <c r="V5638" t="s">
        <v>43</v>
      </c>
      <c r="W5638" t="s">
        <v>40</v>
      </c>
      <c r="X5638" t="s">
        <v>40</v>
      </c>
      <c r="Y5638" t="s">
        <v>43</v>
      </c>
      <c r="Z5638" t="s">
        <v>43</v>
      </c>
      <c r="AA5638" t="s">
        <v>43</v>
      </c>
      <c r="AB5638" t="s">
        <v>43</v>
      </c>
      <c r="AC5638" t="s">
        <v>45</v>
      </c>
      <c r="AD5638" t="s">
        <v>43</v>
      </c>
      <c r="AE5638" t="s">
        <v>56</v>
      </c>
      <c r="AF5638">
        <v>64.75</v>
      </c>
      <c r="AH5638">
        <v>4039.5</v>
      </c>
      <c r="AI5638">
        <v>0</v>
      </c>
      <c r="AJ5638">
        <v>120</v>
      </c>
      <c r="AK5638">
        <v>2277</v>
      </c>
      <c r="AL5638">
        <v>6436.5</v>
      </c>
      <c r="AM5638" t="s">
        <v>47</v>
      </c>
    </row>
    <row r="5639" spans="1:41" x14ac:dyDescent="0.35">
      <c r="A5639" t="s">
        <v>6825</v>
      </c>
      <c r="B5639" t="s">
        <v>49</v>
      </c>
      <c r="C5639" s="10">
        <v>47</v>
      </c>
      <c r="D5639" s="5" t="str" cm="1">
        <f t="array" ref="D5639">_xlfn.IFS(C5639&lt;=29, "18-29", C5639&lt;=39, "30-39", C5639&lt;=49, "40-49", C5639&lt;=59, "50-59",C5639&lt;=69, "60-69", C5639&gt;=70, "70+")</f>
        <v>40-49</v>
      </c>
      <c r="E5639" t="s">
        <v>43</v>
      </c>
      <c r="F5639">
        <v>0</v>
      </c>
      <c r="G5639" t="s">
        <v>859</v>
      </c>
      <c r="H5639">
        <v>95959</v>
      </c>
      <c r="I5639">
        <v>39.333736999999999</v>
      </c>
      <c r="J5639">
        <v>-120.858667</v>
      </c>
      <c r="K5639">
        <v>0</v>
      </c>
      <c r="L5639">
        <v>35</v>
      </c>
      <c r="M5639" t="str" cm="1">
        <f t="array" ref="M5639">_xlfn.IFS(L5639&lt;=12, "New (0-12 months)", L5639&lt;=36, "Mid (13-36 months)", L5639&gt;=37,"Long (37+ months)")</f>
        <v>Mid (13-36 months)</v>
      </c>
      <c r="N5639" t="s">
        <v>42</v>
      </c>
      <c r="O5639" t="s">
        <v>40</v>
      </c>
      <c r="P5639">
        <v>17.2</v>
      </c>
      <c r="Q5639" t="s">
        <v>43</v>
      </c>
      <c r="R5639" t="s">
        <v>43</v>
      </c>
      <c r="S5639" t="s">
        <v>8234</v>
      </c>
      <c r="T5639" s="1">
        <v>0</v>
      </c>
      <c r="U5639" t="s">
        <v>8234</v>
      </c>
      <c r="V5639" t="s">
        <v>8234</v>
      </c>
      <c r="W5639" t="s">
        <v>8234</v>
      </c>
      <c r="X5639" t="s">
        <v>8234</v>
      </c>
      <c r="Y5639" t="s">
        <v>8234</v>
      </c>
      <c r="Z5639" t="s">
        <v>8234</v>
      </c>
      <c r="AA5639" t="s">
        <v>8234</v>
      </c>
      <c r="AB5639" t="s">
        <v>8234</v>
      </c>
      <c r="AC5639" t="s">
        <v>73</v>
      </c>
      <c r="AD5639" t="s">
        <v>43</v>
      </c>
      <c r="AE5639" t="s">
        <v>56</v>
      </c>
      <c r="AF5639">
        <v>21.45</v>
      </c>
      <c r="AH5639">
        <v>705.45</v>
      </c>
      <c r="AI5639">
        <v>0</v>
      </c>
      <c r="AJ5639">
        <v>0</v>
      </c>
      <c r="AK5639">
        <v>602</v>
      </c>
      <c r="AL5639">
        <v>1307.45</v>
      </c>
      <c r="AM5639" t="s">
        <v>47</v>
      </c>
    </row>
    <row r="5640" spans="1:41" x14ac:dyDescent="0.35">
      <c r="A5640" t="s">
        <v>6826</v>
      </c>
      <c r="B5640" t="s">
        <v>49</v>
      </c>
      <c r="C5640" s="10">
        <v>60</v>
      </c>
      <c r="D5640" s="5" t="str" cm="1">
        <f t="array" ref="D5640">_xlfn.IFS(C5640&lt;=29, "18-29", C5640&lt;=39, "30-39", C5640&lt;=49, "40-49", C5640&lt;=59, "50-59",C5640&lt;=69, "60-69", C5640&gt;=70, "70+")</f>
        <v>60-69</v>
      </c>
      <c r="E5640" t="s">
        <v>43</v>
      </c>
      <c r="F5640">
        <v>0</v>
      </c>
      <c r="G5640" t="s">
        <v>313</v>
      </c>
      <c r="H5640">
        <v>93035</v>
      </c>
      <c r="I5640">
        <v>34.184539999999998</v>
      </c>
      <c r="J5640">
        <v>-119.224666</v>
      </c>
      <c r="K5640">
        <v>0</v>
      </c>
      <c r="L5640">
        <v>11</v>
      </c>
      <c r="M5640" t="str" cm="1">
        <f t="array" ref="M5640">_xlfn.IFS(L5640&lt;=12, "New (0-12 months)", L5640&lt;=36, "Mid (13-36 months)", L5640&gt;=37,"Long (37+ months)")</f>
        <v>New (0-12 months)</v>
      </c>
      <c r="N5640" t="s">
        <v>62</v>
      </c>
      <c r="O5640" t="s">
        <v>43</v>
      </c>
      <c r="P5640">
        <v>0</v>
      </c>
      <c r="Q5640" t="s">
        <v>8234</v>
      </c>
      <c r="R5640" t="s">
        <v>40</v>
      </c>
      <c r="S5640" t="s">
        <v>79</v>
      </c>
      <c r="T5640" s="1">
        <v>22</v>
      </c>
      <c r="U5640" t="s">
        <v>43</v>
      </c>
      <c r="V5640" t="s">
        <v>40</v>
      </c>
      <c r="W5640" t="s">
        <v>40</v>
      </c>
      <c r="X5640" t="s">
        <v>43</v>
      </c>
      <c r="Y5640" t="s">
        <v>43</v>
      </c>
      <c r="Z5640" t="s">
        <v>43</v>
      </c>
      <c r="AA5640" t="s">
        <v>43</v>
      </c>
      <c r="AB5640" t="s">
        <v>43</v>
      </c>
      <c r="AC5640" t="s">
        <v>51</v>
      </c>
      <c r="AD5640" t="s">
        <v>43</v>
      </c>
      <c r="AE5640" t="s">
        <v>46</v>
      </c>
      <c r="AF5640">
        <v>34.700000000000003</v>
      </c>
      <c r="AH5640">
        <v>383.55</v>
      </c>
      <c r="AI5640">
        <v>22.53</v>
      </c>
      <c r="AJ5640">
        <v>150</v>
      </c>
      <c r="AK5640">
        <v>0</v>
      </c>
      <c r="AL5640">
        <v>511.02</v>
      </c>
      <c r="AM5640" t="s">
        <v>47</v>
      </c>
    </row>
    <row r="5641" spans="1:41" x14ac:dyDescent="0.35">
      <c r="A5641" t="s">
        <v>6827</v>
      </c>
      <c r="B5641" t="s">
        <v>39</v>
      </c>
      <c r="C5641" s="10">
        <v>21</v>
      </c>
      <c r="D5641" s="5" t="str" cm="1">
        <f t="array" ref="D5641">_xlfn.IFS(C5641&lt;=29, "18-29", C5641&lt;=39, "30-39", C5641&lt;=49, "40-49", C5641&lt;=59, "50-59",C5641&lt;=69, "60-69", C5641&gt;=70, "70+")</f>
        <v>18-29</v>
      </c>
      <c r="E5641" t="s">
        <v>40</v>
      </c>
      <c r="F5641">
        <v>0</v>
      </c>
      <c r="G5641" t="s">
        <v>3508</v>
      </c>
      <c r="H5641">
        <v>94574</v>
      </c>
      <c r="I5641">
        <v>38.581353999999997</v>
      </c>
      <c r="J5641">
        <v>-122.296283</v>
      </c>
      <c r="K5641">
        <v>1</v>
      </c>
      <c r="L5641">
        <v>33</v>
      </c>
      <c r="M5641" t="str" cm="1">
        <f t="array" ref="M5641">_xlfn.IFS(L5641&lt;=12, "New (0-12 months)", L5641&lt;=36, "Mid (13-36 months)", L5641&gt;=37,"Long (37+ months)")</f>
        <v>Mid (13-36 months)</v>
      </c>
      <c r="N5641" t="s">
        <v>42</v>
      </c>
      <c r="O5641" t="s">
        <v>40</v>
      </c>
      <c r="P5641">
        <v>35.31</v>
      </c>
      <c r="Q5641" t="s">
        <v>40</v>
      </c>
      <c r="R5641" t="s">
        <v>43</v>
      </c>
      <c r="S5641" t="s">
        <v>8234</v>
      </c>
      <c r="T5641" s="1">
        <v>0</v>
      </c>
      <c r="U5641" t="s">
        <v>8234</v>
      </c>
      <c r="V5641" t="s">
        <v>8234</v>
      </c>
      <c r="W5641" t="s">
        <v>8234</v>
      </c>
      <c r="X5641" t="s">
        <v>8234</v>
      </c>
      <c r="Y5641" t="s">
        <v>8234</v>
      </c>
      <c r="Z5641" t="s">
        <v>8234</v>
      </c>
      <c r="AA5641" t="s">
        <v>8234</v>
      </c>
      <c r="AB5641" t="s">
        <v>8234</v>
      </c>
      <c r="AC5641" t="s">
        <v>73</v>
      </c>
      <c r="AD5641" t="s">
        <v>40</v>
      </c>
      <c r="AE5641" t="s">
        <v>46</v>
      </c>
      <c r="AF5641">
        <v>24.5</v>
      </c>
      <c r="AH5641">
        <v>740.3</v>
      </c>
      <c r="AI5641">
        <v>35.049999999999997</v>
      </c>
      <c r="AJ5641">
        <v>0</v>
      </c>
      <c r="AK5641">
        <v>1165.23</v>
      </c>
      <c r="AL5641">
        <v>1870.48</v>
      </c>
      <c r="AM5641" t="s">
        <v>57</v>
      </c>
      <c r="AN5641" t="s">
        <v>117</v>
      </c>
      <c r="AO5641" t="s">
        <v>118</v>
      </c>
    </row>
    <row r="5642" spans="1:41" x14ac:dyDescent="0.35">
      <c r="A5642" t="s">
        <v>6828</v>
      </c>
      <c r="B5642" t="s">
        <v>39</v>
      </c>
      <c r="C5642" s="10">
        <v>26</v>
      </c>
      <c r="D5642" s="5" t="str" cm="1">
        <f t="array" ref="D5642">_xlfn.IFS(C5642&lt;=29, "18-29", C5642&lt;=39, "30-39", C5642&lt;=49, "40-49", C5642&lt;=59, "50-59",C5642&lt;=69, "60-69", C5642&gt;=70, "70+")</f>
        <v>18-29</v>
      </c>
      <c r="E5642" t="s">
        <v>43</v>
      </c>
      <c r="F5642">
        <v>0</v>
      </c>
      <c r="G5642" t="s">
        <v>4477</v>
      </c>
      <c r="H5642">
        <v>92653</v>
      </c>
      <c r="I5642">
        <v>33.606898999999999</v>
      </c>
      <c r="J5642">
        <v>-117.717854</v>
      </c>
      <c r="K5642">
        <v>0</v>
      </c>
      <c r="L5642">
        <v>36</v>
      </c>
      <c r="M5642" t="str" cm="1">
        <f t="array" ref="M5642">_xlfn.IFS(L5642&lt;=12, "New (0-12 months)", L5642&lt;=36, "Mid (13-36 months)", L5642&gt;=37,"Long (37+ months)")</f>
        <v>Mid (13-36 months)</v>
      </c>
      <c r="N5642" t="s">
        <v>42</v>
      </c>
      <c r="O5642" t="s">
        <v>40</v>
      </c>
      <c r="P5642">
        <v>13.9</v>
      </c>
      <c r="Q5642" t="s">
        <v>43</v>
      </c>
      <c r="R5642" t="s">
        <v>40</v>
      </c>
      <c r="S5642" t="s">
        <v>44</v>
      </c>
      <c r="T5642" s="1">
        <v>73</v>
      </c>
      <c r="U5642" t="s">
        <v>40</v>
      </c>
      <c r="V5642" t="s">
        <v>40</v>
      </c>
      <c r="W5642" t="s">
        <v>40</v>
      </c>
      <c r="X5642" t="s">
        <v>40</v>
      </c>
      <c r="Y5642" t="s">
        <v>40</v>
      </c>
      <c r="Z5642" t="s">
        <v>40</v>
      </c>
      <c r="AA5642" t="s">
        <v>40</v>
      </c>
      <c r="AB5642" t="s">
        <v>43</v>
      </c>
      <c r="AC5642" t="s">
        <v>45</v>
      </c>
      <c r="AD5642" t="s">
        <v>43</v>
      </c>
      <c r="AE5642" t="s">
        <v>56</v>
      </c>
      <c r="AF5642">
        <v>85.85</v>
      </c>
      <c r="AH5642">
        <v>3003.55</v>
      </c>
      <c r="AI5642">
        <v>0</v>
      </c>
      <c r="AJ5642">
        <v>0</v>
      </c>
      <c r="AK5642">
        <v>500.4</v>
      </c>
      <c r="AL5642">
        <v>3503.95</v>
      </c>
      <c r="AM5642" t="s">
        <v>47</v>
      </c>
    </row>
    <row r="5643" spans="1:41" x14ac:dyDescent="0.35">
      <c r="A5643" t="s">
        <v>6829</v>
      </c>
      <c r="B5643" t="s">
        <v>49</v>
      </c>
      <c r="C5643" s="10">
        <v>24</v>
      </c>
      <c r="D5643" s="5" t="str" cm="1">
        <f t="array" ref="D5643">_xlfn.IFS(C5643&lt;=29, "18-29", C5643&lt;=39, "30-39", C5643&lt;=49, "40-49", C5643&lt;=59, "50-59",C5643&lt;=69, "60-69", C5643&gt;=70, "70+")</f>
        <v>18-29</v>
      </c>
      <c r="E5643" t="s">
        <v>43</v>
      </c>
      <c r="F5643">
        <v>0</v>
      </c>
      <c r="G5643" t="s">
        <v>443</v>
      </c>
      <c r="H5643">
        <v>91786</v>
      </c>
      <c r="I5643">
        <v>34.105493000000003</v>
      </c>
      <c r="J5643">
        <v>-117.660934</v>
      </c>
      <c r="K5643">
        <v>0</v>
      </c>
      <c r="L5643">
        <v>3</v>
      </c>
      <c r="M5643" t="str" cm="1">
        <f t="array" ref="M5643">_xlfn.IFS(L5643&lt;=12, "New (0-12 months)", L5643&lt;=36, "Mid (13-36 months)", L5643&gt;=37,"Long (37+ months)")</f>
        <v>New (0-12 months)</v>
      </c>
      <c r="N5643" t="s">
        <v>42</v>
      </c>
      <c r="O5643" t="s">
        <v>40</v>
      </c>
      <c r="P5643">
        <v>25.1</v>
      </c>
      <c r="Q5643" t="s">
        <v>43</v>
      </c>
      <c r="R5643" t="s">
        <v>40</v>
      </c>
      <c r="S5643" t="s">
        <v>55</v>
      </c>
      <c r="T5643" s="1">
        <v>59</v>
      </c>
      <c r="U5643" t="s">
        <v>43</v>
      </c>
      <c r="V5643" t="s">
        <v>43</v>
      </c>
      <c r="W5643" t="s">
        <v>40</v>
      </c>
      <c r="X5643" t="s">
        <v>40</v>
      </c>
      <c r="Y5643" t="s">
        <v>40</v>
      </c>
      <c r="Z5643" t="s">
        <v>43</v>
      </c>
      <c r="AA5643" t="s">
        <v>40</v>
      </c>
      <c r="AB5643" t="s">
        <v>40</v>
      </c>
      <c r="AC5643" t="s">
        <v>51</v>
      </c>
      <c r="AD5643" t="s">
        <v>40</v>
      </c>
      <c r="AE5643" t="s">
        <v>46</v>
      </c>
      <c r="AF5643">
        <v>89.85</v>
      </c>
      <c r="AH5643">
        <v>244.45</v>
      </c>
      <c r="AI5643">
        <v>0</v>
      </c>
      <c r="AJ5643">
        <v>0</v>
      </c>
      <c r="AK5643">
        <v>75.3</v>
      </c>
      <c r="AL5643">
        <v>319.75</v>
      </c>
      <c r="AM5643" t="s">
        <v>98</v>
      </c>
    </row>
    <row r="5644" spans="1:41" x14ac:dyDescent="0.35">
      <c r="A5644" t="s">
        <v>6830</v>
      </c>
      <c r="B5644" t="s">
        <v>49</v>
      </c>
      <c r="C5644" s="10">
        <v>41</v>
      </c>
      <c r="D5644" s="5" t="str" cm="1">
        <f t="array" ref="D5644">_xlfn.IFS(C5644&lt;=29, "18-29", C5644&lt;=39, "30-39", C5644&lt;=49, "40-49", C5644&lt;=59, "50-59",C5644&lt;=69, "60-69", C5644&gt;=70, "70+")</f>
        <v>40-49</v>
      </c>
      <c r="E5644" t="s">
        <v>43</v>
      </c>
      <c r="F5644">
        <v>0</v>
      </c>
      <c r="G5644" t="s">
        <v>658</v>
      </c>
      <c r="H5644">
        <v>93111</v>
      </c>
      <c r="I5644">
        <v>34.460197000000001</v>
      </c>
      <c r="J5644">
        <v>-119.80260199999999</v>
      </c>
      <c r="K5644">
        <v>0</v>
      </c>
      <c r="L5644">
        <v>31</v>
      </c>
      <c r="M5644" t="str" cm="1">
        <f t="array" ref="M5644">_xlfn.IFS(L5644&lt;=12, "New (0-12 months)", L5644&lt;=36, "Mid (13-36 months)", L5644&gt;=37,"Long (37+ months)")</f>
        <v>Mid (13-36 months)</v>
      </c>
      <c r="N5644" t="s">
        <v>42</v>
      </c>
      <c r="O5644" t="s">
        <v>40</v>
      </c>
      <c r="P5644">
        <v>10.050000000000001</v>
      </c>
      <c r="Q5644" t="s">
        <v>43</v>
      </c>
      <c r="R5644" t="s">
        <v>40</v>
      </c>
      <c r="S5644" t="s">
        <v>55</v>
      </c>
      <c r="T5644" s="1">
        <v>14</v>
      </c>
      <c r="U5644" t="s">
        <v>43</v>
      </c>
      <c r="V5644" t="s">
        <v>43</v>
      </c>
      <c r="W5644" t="s">
        <v>40</v>
      </c>
      <c r="X5644" t="s">
        <v>40</v>
      </c>
      <c r="Y5644" t="s">
        <v>40</v>
      </c>
      <c r="Z5644" t="s">
        <v>40</v>
      </c>
      <c r="AA5644" t="s">
        <v>40</v>
      </c>
      <c r="AB5644" t="s">
        <v>40</v>
      </c>
      <c r="AC5644" t="s">
        <v>73</v>
      </c>
      <c r="AD5644" t="s">
        <v>43</v>
      </c>
      <c r="AE5644" t="s">
        <v>56</v>
      </c>
      <c r="AF5644">
        <v>99.45</v>
      </c>
      <c r="AH5644">
        <v>3109.9</v>
      </c>
      <c r="AI5644">
        <v>43.38</v>
      </c>
      <c r="AJ5644">
        <v>0</v>
      </c>
      <c r="AK5644">
        <v>311.55</v>
      </c>
      <c r="AL5644">
        <v>3378.07</v>
      </c>
      <c r="AM5644" t="s">
        <v>47</v>
      </c>
    </row>
    <row r="5645" spans="1:41" x14ac:dyDescent="0.35">
      <c r="A5645" t="s">
        <v>6831</v>
      </c>
      <c r="B5645" t="s">
        <v>49</v>
      </c>
      <c r="C5645" s="10">
        <v>43</v>
      </c>
      <c r="D5645" s="5" t="str" cm="1">
        <f t="array" ref="D5645">_xlfn.IFS(C5645&lt;=29, "18-29", C5645&lt;=39, "30-39", C5645&lt;=49, "40-49", C5645&lt;=59, "50-59",C5645&lt;=69, "60-69", C5645&gt;=70, "70+")</f>
        <v>40-49</v>
      </c>
      <c r="E5645" t="s">
        <v>43</v>
      </c>
      <c r="F5645">
        <v>0</v>
      </c>
      <c r="G5645" t="s">
        <v>441</v>
      </c>
      <c r="H5645">
        <v>90803</v>
      </c>
      <c r="I5645">
        <v>33.760458</v>
      </c>
      <c r="J5645">
        <v>-118.12972499999999</v>
      </c>
      <c r="K5645">
        <v>0</v>
      </c>
      <c r="L5645">
        <v>27</v>
      </c>
      <c r="M5645" t="str" cm="1">
        <f t="array" ref="M5645">_xlfn.IFS(L5645&lt;=12, "New (0-12 months)", L5645&lt;=36, "Mid (13-36 months)", L5645&gt;=37,"Long (37+ months)")</f>
        <v>Mid (13-36 months)</v>
      </c>
      <c r="N5645" t="s">
        <v>42</v>
      </c>
      <c r="O5645" t="s">
        <v>40</v>
      </c>
      <c r="P5645">
        <v>2.59</v>
      </c>
      <c r="Q5645" t="s">
        <v>43</v>
      </c>
      <c r="R5645" t="s">
        <v>43</v>
      </c>
      <c r="S5645" t="s">
        <v>8234</v>
      </c>
      <c r="T5645" s="1">
        <v>0</v>
      </c>
      <c r="U5645" t="s">
        <v>8234</v>
      </c>
      <c r="V5645" t="s">
        <v>8234</v>
      </c>
      <c r="W5645" t="s">
        <v>8234</v>
      </c>
      <c r="X5645" t="s">
        <v>8234</v>
      </c>
      <c r="Y5645" t="s">
        <v>8234</v>
      </c>
      <c r="Z5645" t="s">
        <v>8234</v>
      </c>
      <c r="AA5645" t="s">
        <v>8234</v>
      </c>
      <c r="AB5645" t="s">
        <v>8234</v>
      </c>
      <c r="AC5645" t="s">
        <v>51</v>
      </c>
      <c r="AD5645" t="s">
        <v>40</v>
      </c>
      <c r="AE5645" t="s">
        <v>46</v>
      </c>
      <c r="AF5645">
        <v>19.399999999999999</v>
      </c>
      <c r="AH5645">
        <v>460.25</v>
      </c>
      <c r="AI5645">
        <v>29.59</v>
      </c>
      <c r="AJ5645">
        <v>0</v>
      </c>
      <c r="AK5645">
        <v>69.930000000000007</v>
      </c>
      <c r="AL5645">
        <v>500.59</v>
      </c>
      <c r="AM5645" t="s">
        <v>47</v>
      </c>
    </row>
    <row r="5646" spans="1:41" x14ac:dyDescent="0.35">
      <c r="A5646" t="s">
        <v>6832</v>
      </c>
      <c r="B5646" t="s">
        <v>39</v>
      </c>
      <c r="C5646" s="10">
        <v>65</v>
      </c>
      <c r="D5646" s="5" t="str" cm="1">
        <f t="array" ref="D5646">_xlfn.IFS(C5646&lt;=29, "18-29", C5646&lt;=39, "30-39", C5646&lt;=49, "40-49", C5646&lt;=59, "50-59",C5646&lt;=69, "60-69", C5646&gt;=70, "70+")</f>
        <v>60-69</v>
      </c>
      <c r="E5646" t="s">
        <v>43</v>
      </c>
      <c r="F5646">
        <v>0</v>
      </c>
      <c r="G5646" t="s">
        <v>585</v>
      </c>
      <c r="H5646">
        <v>90706</v>
      </c>
      <c r="I5646">
        <v>33.887675999999999</v>
      </c>
      <c r="J5646">
        <v>-118.127289</v>
      </c>
      <c r="K5646">
        <v>0</v>
      </c>
      <c r="L5646">
        <v>40</v>
      </c>
      <c r="M5646" t="str" cm="1">
        <f t="array" ref="M5646">_xlfn.IFS(L5646&lt;=12, "New (0-12 months)", L5646&lt;=36, "Mid (13-36 months)", L5646&gt;=37,"Long (37+ months)")</f>
        <v>Long (37+ months)</v>
      </c>
      <c r="N5646" t="s">
        <v>76</v>
      </c>
      <c r="O5646" t="s">
        <v>40</v>
      </c>
      <c r="P5646">
        <v>44.86</v>
      </c>
      <c r="Q5646" t="s">
        <v>43</v>
      </c>
      <c r="R5646" t="s">
        <v>40</v>
      </c>
      <c r="S5646" t="s">
        <v>55</v>
      </c>
      <c r="T5646" s="1">
        <v>4</v>
      </c>
      <c r="U5646" t="s">
        <v>40</v>
      </c>
      <c r="V5646" t="s">
        <v>40</v>
      </c>
      <c r="W5646" t="s">
        <v>43</v>
      </c>
      <c r="X5646" t="s">
        <v>43</v>
      </c>
      <c r="Y5646" t="s">
        <v>43</v>
      </c>
      <c r="Z5646" t="s">
        <v>43</v>
      </c>
      <c r="AA5646" t="s">
        <v>43</v>
      </c>
      <c r="AB5646" t="s">
        <v>40</v>
      </c>
      <c r="AC5646" t="s">
        <v>51</v>
      </c>
      <c r="AD5646" t="s">
        <v>40</v>
      </c>
      <c r="AE5646" t="s">
        <v>46</v>
      </c>
      <c r="AF5646">
        <v>79.2</v>
      </c>
      <c r="AH5646">
        <v>3233.85</v>
      </c>
      <c r="AI5646">
        <v>0</v>
      </c>
      <c r="AJ5646">
        <v>0</v>
      </c>
      <c r="AK5646">
        <v>1794.4</v>
      </c>
      <c r="AL5646">
        <v>5028.25</v>
      </c>
      <c r="AM5646" t="s">
        <v>57</v>
      </c>
      <c r="AN5646" t="s">
        <v>117</v>
      </c>
      <c r="AO5646" t="s">
        <v>466</v>
      </c>
    </row>
    <row r="5647" spans="1:41" x14ac:dyDescent="0.35">
      <c r="A5647" t="s">
        <v>6833</v>
      </c>
      <c r="B5647" t="s">
        <v>39</v>
      </c>
      <c r="C5647" s="10">
        <v>19</v>
      </c>
      <c r="D5647" s="5" t="str" cm="1">
        <f t="array" ref="D5647">_xlfn.IFS(C5647&lt;=29, "18-29", C5647&lt;=39, "30-39", C5647&lt;=49, "40-49", C5647&lt;=59, "50-59",C5647&lt;=69, "60-69", C5647&gt;=70, "70+")</f>
        <v>18-29</v>
      </c>
      <c r="E5647" t="s">
        <v>40</v>
      </c>
      <c r="F5647">
        <v>0</v>
      </c>
      <c r="G5647" t="s">
        <v>135</v>
      </c>
      <c r="H5647">
        <v>90004</v>
      </c>
      <c r="I5647">
        <v>34.076259</v>
      </c>
      <c r="J5647">
        <v>-118.310715</v>
      </c>
      <c r="K5647">
        <v>1</v>
      </c>
      <c r="L5647">
        <v>3</v>
      </c>
      <c r="M5647" t="str" cm="1">
        <f t="array" ref="M5647">_xlfn.IFS(L5647&lt;=12, "New (0-12 months)", L5647&lt;=36, "Mid (13-36 months)", L5647&gt;=37,"Long (37+ months)")</f>
        <v>New (0-12 months)</v>
      </c>
      <c r="N5647" t="s">
        <v>54</v>
      </c>
      <c r="O5647" t="s">
        <v>40</v>
      </c>
      <c r="P5647">
        <v>44.46</v>
      </c>
      <c r="Q5647" t="s">
        <v>43</v>
      </c>
      <c r="R5647" t="s">
        <v>40</v>
      </c>
      <c r="S5647" t="s">
        <v>79</v>
      </c>
      <c r="T5647" s="1">
        <v>51</v>
      </c>
      <c r="U5647" t="s">
        <v>43</v>
      </c>
      <c r="V5647" t="s">
        <v>43</v>
      </c>
      <c r="W5647" t="s">
        <v>43</v>
      </c>
      <c r="X5647" t="s">
        <v>43</v>
      </c>
      <c r="Y5647" t="s">
        <v>43</v>
      </c>
      <c r="Z5647" t="s">
        <v>43</v>
      </c>
      <c r="AA5647" t="s">
        <v>40</v>
      </c>
      <c r="AB5647" t="s">
        <v>40</v>
      </c>
      <c r="AC5647" t="s">
        <v>51</v>
      </c>
      <c r="AD5647" t="s">
        <v>43</v>
      </c>
      <c r="AE5647" t="s">
        <v>46</v>
      </c>
      <c r="AF5647">
        <v>44.3</v>
      </c>
      <c r="AH5647">
        <v>134.5</v>
      </c>
      <c r="AI5647">
        <v>0</v>
      </c>
      <c r="AJ5647">
        <v>0</v>
      </c>
      <c r="AK5647">
        <v>133.38</v>
      </c>
      <c r="AL5647">
        <v>267.88</v>
      </c>
      <c r="AM5647" t="s">
        <v>57</v>
      </c>
      <c r="AN5647" t="s">
        <v>117</v>
      </c>
      <c r="AO5647" t="s">
        <v>802</v>
      </c>
    </row>
    <row r="5648" spans="1:41" x14ac:dyDescent="0.35">
      <c r="A5648" t="s">
        <v>6834</v>
      </c>
      <c r="B5648" t="s">
        <v>39</v>
      </c>
      <c r="C5648" s="10">
        <v>63</v>
      </c>
      <c r="D5648" s="5" t="str" cm="1">
        <f t="array" ref="D5648">_xlfn.IFS(C5648&lt;=29, "18-29", C5648&lt;=39, "30-39", C5648&lt;=49, "40-49", C5648&lt;=59, "50-59",C5648&lt;=69, "60-69", C5648&gt;=70, "70+")</f>
        <v>60-69</v>
      </c>
      <c r="E5648" t="s">
        <v>43</v>
      </c>
      <c r="F5648">
        <v>0</v>
      </c>
      <c r="G5648" t="s">
        <v>275</v>
      </c>
      <c r="H5648">
        <v>94062</v>
      </c>
      <c r="I5648">
        <v>37.410567</v>
      </c>
      <c r="J5648">
        <v>-122.297152</v>
      </c>
      <c r="K5648">
        <v>0</v>
      </c>
      <c r="L5648">
        <v>52</v>
      </c>
      <c r="M5648" t="str" cm="1">
        <f t="array" ref="M5648">_xlfn.IFS(L5648&lt;=12, "New (0-12 months)", L5648&lt;=36, "Mid (13-36 months)", L5648&gt;=37,"Long (37+ months)")</f>
        <v>Long (37+ months)</v>
      </c>
      <c r="N5648" t="s">
        <v>42</v>
      </c>
      <c r="O5648" t="s">
        <v>43</v>
      </c>
      <c r="P5648">
        <v>0</v>
      </c>
      <c r="Q5648" t="s">
        <v>8234</v>
      </c>
      <c r="R5648" t="s">
        <v>40</v>
      </c>
      <c r="S5648" t="s">
        <v>79</v>
      </c>
      <c r="T5648" s="1">
        <v>7</v>
      </c>
      <c r="U5648" t="s">
        <v>40</v>
      </c>
      <c r="V5648" t="s">
        <v>40</v>
      </c>
      <c r="W5648" t="s">
        <v>43</v>
      </c>
      <c r="X5648" t="s">
        <v>40</v>
      </c>
      <c r="Y5648" t="s">
        <v>43</v>
      </c>
      <c r="Z5648" t="s">
        <v>43</v>
      </c>
      <c r="AA5648" t="s">
        <v>43</v>
      </c>
      <c r="AB5648" t="s">
        <v>43</v>
      </c>
      <c r="AC5648" t="s">
        <v>73</v>
      </c>
      <c r="AD5648" t="s">
        <v>43</v>
      </c>
      <c r="AE5648" t="s">
        <v>46</v>
      </c>
      <c r="AF5648">
        <v>39.1</v>
      </c>
      <c r="AH5648">
        <v>1982.1</v>
      </c>
      <c r="AI5648">
        <v>0</v>
      </c>
      <c r="AJ5648">
        <v>130</v>
      </c>
      <c r="AK5648">
        <v>0</v>
      </c>
      <c r="AL5648">
        <v>2112.1</v>
      </c>
      <c r="AM5648" t="s">
        <v>47</v>
      </c>
    </row>
    <row r="5649" spans="1:41" x14ac:dyDescent="0.35">
      <c r="A5649" t="s">
        <v>6835</v>
      </c>
      <c r="B5649" t="s">
        <v>49</v>
      </c>
      <c r="C5649" s="10">
        <v>61</v>
      </c>
      <c r="D5649" s="5" t="str" cm="1">
        <f t="array" ref="D5649">_xlfn.IFS(C5649&lt;=29, "18-29", C5649&lt;=39, "30-39", C5649&lt;=49, "40-49", C5649&lt;=59, "50-59",C5649&lt;=69, "60-69", C5649&gt;=70, "70+")</f>
        <v>60-69</v>
      </c>
      <c r="E5649" t="s">
        <v>43</v>
      </c>
      <c r="F5649">
        <v>2</v>
      </c>
      <c r="G5649" t="s">
        <v>978</v>
      </c>
      <c r="H5649">
        <v>92802</v>
      </c>
      <c r="I5649">
        <v>33.807864000000002</v>
      </c>
      <c r="J5649">
        <v>-117.923782</v>
      </c>
      <c r="K5649">
        <v>0</v>
      </c>
      <c r="L5649">
        <v>21</v>
      </c>
      <c r="M5649" t="str" cm="1">
        <f t="array" ref="M5649">_xlfn.IFS(L5649&lt;=12, "New (0-12 months)", L5649&lt;=36, "Mid (13-36 months)", L5649&gt;=37,"Long (37+ months)")</f>
        <v>Mid (13-36 months)</v>
      </c>
      <c r="N5649" t="s">
        <v>62</v>
      </c>
      <c r="O5649" t="s">
        <v>40</v>
      </c>
      <c r="P5649">
        <v>13.39</v>
      </c>
      <c r="Q5649" t="s">
        <v>40</v>
      </c>
      <c r="R5649" t="s">
        <v>40</v>
      </c>
      <c r="S5649" t="s">
        <v>55</v>
      </c>
      <c r="T5649" s="1">
        <v>24</v>
      </c>
      <c r="U5649" t="s">
        <v>40</v>
      </c>
      <c r="V5649" t="s">
        <v>43</v>
      </c>
      <c r="W5649" t="s">
        <v>43</v>
      </c>
      <c r="X5649" t="s">
        <v>43</v>
      </c>
      <c r="Y5649" t="s">
        <v>43</v>
      </c>
      <c r="Z5649" t="s">
        <v>43</v>
      </c>
      <c r="AA5649" t="s">
        <v>43</v>
      </c>
      <c r="AB5649" t="s">
        <v>40</v>
      </c>
      <c r="AC5649" t="s">
        <v>51</v>
      </c>
      <c r="AD5649" t="s">
        <v>43</v>
      </c>
      <c r="AE5649" t="s">
        <v>56</v>
      </c>
      <c r="AF5649">
        <v>80.349999999999994</v>
      </c>
      <c r="AH5649">
        <v>1747.2</v>
      </c>
      <c r="AI5649">
        <v>0</v>
      </c>
      <c r="AJ5649">
        <v>0</v>
      </c>
      <c r="AK5649">
        <v>281.19</v>
      </c>
      <c r="AL5649">
        <v>2028.39</v>
      </c>
      <c r="AM5649" t="s">
        <v>47</v>
      </c>
    </row>
    <row r="5650" spans="1:41" x14ac:dyDescent="0.35">
      <c r="A5650" t="s">
        <v>6836</v>
      </c>
      <c r="B5650" t="s">
        <v>39</v>
      </c>
      <c r="C5650" s="10">
        <v>21</v>
      </c>
      <c r="D5650" s="5" t="str" cm="1">
        <f t="array" ref="D5650">_xlfn.IFS(C5650&lt;=29, "18-29", C5650&lt;=39, "30-39", C5650&lt;=49, "40-49", C5650&lt;=59, "50-59",C5650&lt;=69, "60-69", C5650&gt;=70, "70+")</f>
        <v>18-29</v>
      </c>
      <c r="E5650" t="s">
        <v>40</v>
      </c>
      <c r="F5650">
        <v>0</v>
      </c>
      <c r="G5650" t="s">
        <v>253</v>
      </c>
      <c r="H5650">
        <v>93021</v>
      </c>
      <c r="I5650">
        <v>34.312944999999999</v>
      </c>
      <c r="J5650">
        <v>-118.858169</v>
      </c>
      <c r="K5650">
        <v>6</v>
      </c>
      <c r="L5650">
        <v>24</v>
      </c>
      <c r="M5650" t="str" cm="1">
        <f t="array" ref="M5650">_xlfn.IFS(L5650&lt;=12, "New (0-12 months)", L5650&lt;=36, "Mid (13-36 months)", L5650&gt;=37,"Long (37+ months)")</f>
        <v>Mid (13-36 months)</v>
      </c>
      <c r="N5650" t="s">
        <v>42</v>
      </c>
      <c r="O5650" t="s">
        <v>40</v>
      </c>
      <c r="P5650">
        <v>9.3000000000000007</v>
      </c>
      <c r="Q5650" t="s">
        <v>40</v>
      </c>
      <c r="R5650" t="s">
        <v>40</v>
      </c>
      <c r="S5650" t="s">
        <v>79</v>
      </c>
      <c r="T5650" s="1">
        <v>27</v>
      </c>
      <c r="U5650" t="s">
        <v>40</v>
      </c>
      <c r="V5650" t="s">
        <v>40</v>
      </c>
      <c r="W5650" t="s">
        <v>40</v>
      </c>
      <c r="X5650" t="s">
        <v>43</v>
      </c>
      <c r="Y5650" t="s">
        <v>43</v>
      </c>
      <c r="Z5650" t="s">
        <v>43</v>
      </c>
      <c r="AA5650" t="s">
        <v>43</v>
      </c>
      <c r="AB5650" t="s">
        <v>40</v>
      </c>
      <c r="AC5650" t="s">
        <v>51</v>
      </c>
      <c r="AD5650" t="s">
        <v>43</v>
      </c>
      <c r="AE5650" t="s">
        <v>46</v>
      </c>
      <c r="AF5650">
        <v>66.3</v>
      </c>
      <c r="AH5650">
        <v>1559.45</v>
      </c>
      <c r="AI5650">
        <v>32.590000000000003</v>
      </c>
      <c r="AJ5650">
        <v>0</v>
      </c>
      <c r="AK5650">
        <v>223.2</v>
      </c>
      <c r="AL5650">
        <v>1750.06</v>
      </c>
      <c r="AM5650" t="s">
        <v>47</v>
      </c>
    </row>
    <row r="5651" spans="1:41" x14ac:dyDescent="0.35">
      <c r="A5651" t="s">
        <v>6837</v>
      </c>
      <c r="B5651" t="s">
        <v>49</v>
      </c>
      <c r="C5651" s="10">
        <v>44</v>
      </c>
      <c r="D5651" s="5" t="str" cm="1">
        <f t="array" ref="D5651">_xlfn.IFS(C5651&lt;=29, "18-29", C5651&lt;=39, "30-39", C5651&lt;=49, "40-49", C5651&lt;=59, "50-59",C5651&lt;=69, "60-69", C5651&gt;=70, "70+")</f>
        <v>40-49</v>
      </c>
      <c r="E5651" t="s">
        <v>40</v>
      </c>
      <c r="F5651">
        <v>0</v>
      </c>
      <c r="G5651" t="s">
        <v>626</v>
      </c>
      <c r="H5651">
        <v>91411</v>
      </c>
      <c r="I5651">
        <v>34.178469999999997</v>
      </c>
      <c r="J5651">
        <v>-118.45947200000001</v>
      </c>
      <c r="K5651">
        <v>1</v>
      </c>
      <c r="L5651">
        <v>67</v>
      </c>
      <c r="M5651" t="str" cm="1">
        <f t="array" ref="M5651">_xlfn.IFS(L5651&lt;=12, "New (0-12 months)", L5651&lt;=36, "Mid (13-36 months)", L5651&gt;=37,"Long (37+ months)")</f>
        <v>Long (37+ months)</v>
      </c>
      <c r="N5651" t="s">
        <v>42</v>
      </c>
      <c r="O5651" t="s">
        <v>40</v>
      </c>
      <c r="P5651">
        <v>37.6</v>
      </c>
      <c r="Q5651" t="s">
        <v>40</v>
      </c>
      <c r="R5651" t="s">
        <v>40</v>
      </c>
      <c r="S5651" t="s">
        <v>55</v>
      </c>
      <c r="T5651" s="1">
        <v>23</v>
      </c>
      <c r="U5651" t="s">
        <v>43</v>
      </c>
      <c r="V5651" t="s">
        <v>40</v>
      </c>
      <c r="W5651" t="s">
        <v>43</v>
      </c>
      <c r="X5651" t="s">
        <v>43</v>
      </c>
      <c r="Y5651" t="s">
        <v>40</v>
      </c>
      <c r="Z5651" t="s">
        <v>43</v>
      </c>
      <c r="AA5651" t="s">
        <v>43</v>
      </c>
      <c r="AB5651" t="s">
        <v>40</v>
      </c>
      <c r="AC5651" t="s">
        <v>45</v>
      </c>
      <c r="AD5651" t="s">
        <v>40</v>
      </c>
      <c r="AE5651" t="s">
        <v>56</v>
      </c>
      <c r="AF5651">
        <v>88.4</v>
      </c>
      <c r="AH5651">
        <v>5798.3</v>
      </c>
      <c r="AI5651">
        <v>0</v>
      </c>
      <c r="AJ5651">
        <v>0</v>
      </c>
      <c r="AK5651">
        <v>2519.1999999999998</v>
      </c>
      <c r="AL5651">
        <v>8317.5</v>
      </c>
      <c r="AM5651" t="s">
        <v>47</v>
      </c>
    </row>
    <row r="5652" spans="1:41" x14ac:dyDescent="0.35">
      <c r="A5652" t="s">
        <v>6838</v>
      </c>
      <c r="B5652" t="s">
        <v>49</v>
      </c>
      <c r="C5652" s="10">
        <v>29</v>
      </c>
      <c r="D5652" s="5" t="str" cm="1">
        <f t="array" ref="D5652">_xlfn.IFS(C5652&lt;=29, "18-29", C5652&lt;=39, "30-39", C5652&lt;=49, "40-49", C5652&lt;=59, "50-59",C5652&lt;=69, "60-69", C5652&gt;=70, "70+")</f>
        <v>18-29</v>
      </c>
      <c r="E5652" t="s">
        <v>43</v>
      </c>
      <c r="F5652">
        <v>0</v>
      </c>
      <c r="G5652" t="s">
        <v>3480</v>
      </c>
      <c r="H5652">
        <v>96068</v>
      </c>
      <c r="I5652">
        <v>41.082472000000003</v>
      </c>
      <c r="J5652">
        <v>-121.195215</v>
      </c>
      <c r="K5652">
        <v>0</v>
      </c>
      <c r="L5652">
        <v>10</v>
      </c>
      <c r="M5652" t="str" cm="1">
        <f t="array" ref="M5652">_xlfn.IFS(L5652&lt;=12, "New (0-12 months)", L5652&lt;=36, "Mid (13-36 months)", L5652&gt;=37,"Long (37+ months)")</f>
        <v>New (0-12 months)</v>
      </c>
      <c r="N5652" t="s">
        <v>42</v>
      </c>
      <c r="O5652" t="s">
        <v>40</v>
      </c>
      <c r="P5652">
        <v>33.979999999999997</v>
      </c>
      <c r="Q5652" t="s">
        <v>40</v>
      </c>
      <c r="R5652" t="s">
        <v>40</v>
      </c>
      <c r="S5652" t="s">
        <v>79</v>
      </c>
      <c r="T5652" s="1">
        <v>59</v>
      </c>
      <c r="U5652" t="s">
        <v>40</v>
      </c>
      <c r="V5652" t="s">
        <v>43</v>
      </c>
      <c r="W5652" t="s">
        <v>43</v>
      </c>
      <c r="X5652" t="s">
        <v>43</v>
      </c>
      <c r="Y5652" t="s">
        <v>43</v>
      </c>
      <c r="Z5652" t="s">
        <v>43</v>
      </c>
      <c r="AA5652" t="s">
        <v>43</v>
      </c>
      <c r="AB5652" t="s">
        <v>40</v>
      </c>
      <c r="AC5652" t="s">
        <v>51</v>
      </c>
      <c r="AD5652" t="s">
        <v>40</v>
      </c>
      <c r="AE5652" t="s">
        <v>46</v>
      </c>
      <c r="AF5652">
        <v>54.5</v>
      </c>
      <c r="AH5652">
        <v>568.20000000000005</v>
      </c>
      <c r="AI5652">
        <v>0</v>
      </c>
      <c r="AJ5652">
        <v>0</v>
      </c>
      <c r="AK5652">
        <v>339.8</v>
      </c>
      <c r="AL5652">
        <v>908</v>
      </c>
      <c r="AM5652" t="s">
        <v>47</v>
      </c>
    </row>
    <row r="5653" spans="1:41" x14ac:dyDescent="0.35">
      <c r="A5653" t="s">
        <v>6839</v>
      </c>
      <c r="B5653" t="s">
        <v>49</v>
      </c>
      <c r="C5653" s="10">
        <v>26</v>
      </c>
      <c r="D5653" s="5" t="str" cm="1">
        <f t="array" ref="D5653">_xlfn.IFS(C5653&lt;=29, "18-29", C5653&lt;=39, "30-39", C5653&lt;=49, "40-49", C5653&lt;=59, "50-59",C5653&lt;=69, "60-69", C5653&gt;=70, "70+")</f>
        <v>18-29</v>
      </c>
      <c r="E5653" t="s">
        <v>43</v>
      </c>
      <c r="F5653">
        <v>0</v>
      </c>
      <c r="G5653" t="s">
        <v>1310</v>
      </c>
      <c r="H5653">
        <v>91978</v>
      </c>
      <c r="I5653">
        <v>32.730263999999998</v>
      </c>
      <c r="J5653">
        <v>-116.950963</v>
      </c>
      <c r="K5653">
        <v>0</v>
      </c>
      <c r="L5653">
        <v>8</v>
      </c>
      <c r="M5653" t="str" cm="1">
        <f t="array" ref="M5653">_xlfn.IFS(L5653&lt;=12, "New (0-12 months)", L5653&lt;=36, "Mid (13-36 months)", L5653&gt;=37,"Long (37+ months)")</f>
        <v>New (0-12 months)</v>
      </c>
      <c r="N5653" t="s">
        <v>54</v>
      </c>
      <c r="O5653" t="s">
        <v>40</v>
      </c>
      <c r="P5653">
        <v>41.93</v>
      </c>
      <c r="Q5653" t="s">
        <v>43</v>
      </c>
      <c r="R5653" t="s">
        <v>40</v>
      </c>
      <c r="S5653" t="s">
        <v>55</v>
      </c>
      <c r="T5653" s="1">
        <v>59</v>
      </c>
      <c r="U5653" t="s">
        <v>43</v>
      </c>
      <c r="V5653" t="s">
        <v>43</v>
      </c>
      <c r="W5653" t="s">
        <v>43</v>
      </c>
      <c r="X5653" t="s">
        <v>43</v>
      </c>
      <c r="Y5653" t="s">
        <v>43</v>
      </c>
      <c r="Z5653" t="s">
        <v>43</v>
      </c>
      <c r="AA5653" t="s">
        <v>40</v>
      </c>
      <c r="AB5653" t="s">
        <v>40</v>
      </c>
      <c r="AC5653" t="s">
        <v>51</v>
      </c>
      <c r="AD5653" t="s">
        <v>43</v>
      </c>
      <c r="AE5653" t="s">
        <v>56</v>
      </c>
      <c r="AF5653">
        <v>70.7</v>
      </c>
      <c r="AH5653">
        <v>553.4</v>
      </c>
      <c r="AI5653">
        <v>0</v>
      </c>
      <c r="AJ5653">
        <v>0</v>
      </c>
      <c r="AK5653">
        <v>335.44</v>
      </c>
      <c r="AL5653">
        <v>888.84</v>
      </c>
      <c r="AM5653" t="s">
        <v>47</v>
      </c>
    </row>
    <row r="5654" spans="1:41" x14ac:dyDescent="0.35">
      <c r="A5654" t="s">
        <v>6840</v>
      </c>
      <c r="B5654" t="s">
        <v>49</v>
      </c>
      <c r="C5654" s="10">
        <v>24</v>
      </c>
      <c r="D5654" s="5" t="str" cm="1">
        <f t="array" ref="D5654">_xlfn.IFS(C5654&lt;=29, "18-29", C5654&lt;=39, "30-39", C5654&lt;=49, "40-49", C5654&lt;=59, "50-59",C5654&lt;=69, "60-69", C5654&gt;=70, "70+")</f>
        <v>18-29</v>
      </c>
      <c r="E5654" t="s">
        <v>43</v>
      </c>
      <c r="F5654">
        <v>0</v>
      </c>
      <c r="G5654" t="s">
        <v>3263</v>
      </c>
      <c r="H5654">
        <v>95935</v>
      </c>
      <c r="I5654">
        <v>39.381174000000001</v>
      </c>
      <c r="J5654">
        <v>-121.21191</v>
      </c>
      <c r="K5654">
        <v>0</v>
      </c>
      <c r="L5654">
        <v>6</v>
      </c>
      <c r="M5654" t="str" cm="1">
        <f t="array" ref="M5654">_xlfn.IFS(L5654&lt;=12, "New (0-12 months)", L5654&lt;=36, "Mid (13-36 months)", L5654&gt;=37,"Long (37+ months)")</f>
        <v>New (0-12 months)</v>
      </c>
      <c r="N5654" t="s">
        <v>42</v>
      </c>
      <c r="O5654" t="s">
        <v>40</v>
      </c>
      <c r="P5654">
        <v>27.54</v>
      </c>
      <c r="Q5654" t="s">
        <v>43</v>
      </c>
      <c r="R5654" t="s">
        <v>43</v>
      </c>
      <c r="S5654" t="s">
        <v>8234</v>
      </c>
      <c r="T5654" s="1">
        <v>0</v>
      </c>
      <c r="U5654" t="s">
        <v>8234</v>
      </c>
      <c r="V5654" t="s">
        <v>8234</v>
      </c>
      <c r="W5654" t="s">
        <v>8234</v>
      </c>
      <c r="X5654" t="s">
        <v>8234</v>
      </c>
      <c r="Y5654" t="s">
        <v>8234</v>
      </c>
      <c r="Z5654" t="s">
        <v>8234</v>
      </c>
      <c r="AA5654" t="s">
        <v>8234</v>
      </c>
      <c r="AB5654" t="s">
        <v>8234</v>
      </c>
      <c r="AC5654" t="s">
        <v>51</v>
      </c>
      <c r="AD5654" t="s">
        <v>43</v>
      </c>
      <c r="AE5654" t="s">
        <v>183</v>
      </c>
      <c r="AF5654">
        <v>18.95</v>
      </c>
      <c r="AH5654">
        <v>110.15</v>
      </c>
      <c r="AI5654">
        <v>0</v>
      </c>
      <c r="AJ5654">
        <v>0</v>
      </c>
      <c r="AK5654">
        <v>165.24</v>
      </c>
      <c r="AL5654">
        <v>275.39</v>
      </c>
      <c r="AM5654" t="s">
        <v>47</v>
      </c>
    </row>
    <row r="5655" spans="1:41" x14ac:dyDescent="0.35">
      <c r="A5655" t="s">
        <v>6841</v>
      </c>
      <c r="B5655" t="s">
        <v>39</v>
      </c>
      <c r="C5655" s="10">
        <v>63</v>
      </c>
      <c r="D5655" s="5" t="str" cm="1">
        <f t="array" ref="D5655">_xlfn.IFS(C5655&lt;=29, "18-29", C5655&lt;=39, "30-39", C5655&lt;=49, "40-49", C5655&lt;=59, "50-59",C5655&lt;=69, "60-69", C5655&gt;=70, "70+")</f>
        <v>60-69</v>
      </c>
      <c r="E5655" t="s">
        <v>43</v>
      </c>
      <c r="F5655">
        <v>0</v>
      </c>
      <c r="G5655" t="s">
        <v>391</v>
      </c>
      <c r="H5655">
        <v>94104</v>
      </c>
      <c r="I5655">
        <v>37.791221999999998</v>
      </c>
      <c r="J5655">
        <v>-122.402241</v>
      </c>
      <c r="K5655">
        <v>0</v>
      </c>
      <c r="L5655">
        <v>21</v>
      </c>
      <c r="M5655" t="str" cm="1">
        <f t="array" ref="M5655">_xlfn.IFS(L5655&lt;=12, "New (0-12 months)", L5655&lt;=36, "Mid (13-36 months)", L5655&gt;=37,"Long (37+ months)")</f>
        <v>Mid (13-36 months)</v>
      </c>
      <c r="N5655" t="s">
        <v>42</v>
      </c>
      <c r="O5655" t="s">
        <v>40</v>
      </c>
      <c r="P5655">
        <v>9.06</v>
      </c>
      <c r="Q5655" t="s">
        <v>40</v>
      </c>
      <c r="R5655" t="s">
        <v>40</v>
      </c>
      <c r="S5655" t="s">
        <v>55</v>
      </c>
      <c r="T5655" s="1">
        <v>10</v>
      </c>
      <c r="U5655" t="s">
        <v>43</v>
      </c>
      <c r="V5655" t="s">
        <v>43</v>
      </c>
      <c r="W5655" t="s">
        <v>43</v>
      </c>
      <c r="X5655" t="s">
        <v>43</v>
      </c>
      <c r="Y5655" t="s">
        <v>40</v>
      </c>
      <c r="Z5655" t="s">
        <v>40</v>
      </c>
      <c r="AA5655" t="s">
        <v>40</v>
      </c>
      <c r="AB5655" t="s">
        <v>40</v>
      </c>
      <c r="AC5655" t="s">
        <v>51</v>
      </c>
      <c r="AD5655" t="s">
        <v>40</v>
      </c>
      <c r="AE5655" t="s">
        <v>56</v>
      </c>
      <c r="AF5655">
        <v>97.35</v>
      </c>
      <c r="AH5655">
        <v>2119.5</v>
      </c>
      <c r="AI5655">
        <v>0</v>
      </c>
      <c r="AJ5655">
        <v>0</v>
      </c>
      <c r="AK5655">
        <v>190.26</v>
      </c>
      <c r="AL5655">
        <v>2309.7600000000002</v>
      </c>
      <c r="AM5655" t="s">
        <v>57</v>
      </c>
      <c r="AN5655" t="s">
        <v>109</v>
      </c>
      <c r="AO5655" t="s">
        <v>344</v>
      </c>
    </row>
    <row r="5656" spans="1:41" x14ac:dyDescent="0.35">
      <c r="A5656" t="s">
        <v>6842</v>
      </c>
      <c r="B5656" t="s">
        <v>49</v>
      </c>
      <c r="C5656" s="10">
        <v>30</v>
      </c>
      <c r="D5656" s="5" t="str" cm="1">
        <f t="array" ref="D5656">_xlfn.IFS(C5656&lt;=29, "18-29", C5656&lt;=39, "30-39", C5656&lt;=49, "40-49", C5656&lt;=59, "50-59",C5656&lt;=69, "60-69", C5656&gt;=70, "70+")</f>
        <v>30-39</v>
      </c>
      <c r="E5656" t="s">
        <v>40</v>
      </c>
      <c r="F5656">
        <v>0</v>
      </c>
      <c r="G5656" t="s">
        <v>2438</v>
      </c>
      <c r="H5656">
        <v>93543</v>
      </c>
      <c r="I5656">
        <v>34.505273000000003</v>
      </c>
      <c r="J5656">
        <v>-117.955054</v>
      </c>
      <c r="K5656">
        <v>2</v>
      </c>
      <c r="L5656">
        <v>65</v>
      </c>
      <c r="M5656" t="str" cm="1">
        <f t="array" ref="M5656">_xlfn.IFS(L5656&lt;=12, "New (0-12 months)", L5656&lt;=36, "Mid (13-36 months)", L5656&gt;=37,"Long (37+ months)")</f>
        <v>Long (37+ months)</v>
      </c>
      <c r="N5656" t="s">
        <v>76</v>
      </c>
      <c r="O5656" t="s">
        <v>40</v>
      </c>
      <c r="P5656">
        <v>18.07</v>
      </c>
      <c r="Q5656" t="s">
        <v>43</v>
      </c>
      <c r="R5656" t="s">
        <v>43</v>
      </c>
      <c r="S5656" t="s">
        <v>8234</v>
      </c>
      <c r="T5656" s="1">
        <v>0</v>
      </c>
      <c r="U5656" t="s">
        <v>8234</v>
      </c>
      <c r="V5656" t="s">
        <v>8234</v>
      </c>
      <c r="W5656" t="s">
        <v>8234</v>
      </c>
      <c r="X5656" t="s">
        <v>8234</v>
      </c>
      <c r="Y5656" t="s">
        <v>8234</v>
      </c>
      <c r="Z5656" t="s">
        <v>8234</v>
      </c>
      <c r="AA5656" t="s">
        <v>8234</v>
      </c>
      <c r="AB5656" t="s">
        <v>8234</v>
      </c>
      <c r="AC5656" t="s">
        <v>73</v>
      </c>
      <c r="AD5656" t="s">
        <v>43</v>
      </c>
      <c r="AE5656" t="s">
        <v>46</v>
      </c>
      <c r="AF5656">
        <v>19.899999999999999</v>
      </c>
      <c r="AH5656">
        <v>1292.5999999999999</v>
      </c>
      <c r="AI5656">
        <v>0</v>
      </c>
      <c r="AJ5656">
        <v>0</v>
      </c>
      <c r="AK5656">
        <v>1174.55</v>
      </c>
      <c r="AL5656">
        <v>2467.15</v>
      </c>
      <c r="AM5656" t="s">
        <v>47</v>
      </c>
    </row>
    <row r="5657" spans="1:41" x14ac:dyDescent="0.35">
      <c r="A5657" t="s">
        <v>6843</v>
      </c>
      <c r="B5657" t="s">
        <v>49</v>
      </c>
      <c r="C5657" s="10">
        <v>62</v>
      </c>
      <c r="D5657" s="5" t="str" cm="1">
        <f t="array" ref="D5657">_xlfn.IFS(C5657&lt;=29, "18-29", C5657&lt;=39, "30-39", C5657&lt;=49, "40-49", C5657&lt;=59, "50-59",C5657&lt;=69, "60-69", C5657&gt;=70, "70+")</f>
        <v>60-69</v>
      </c>
      <c r="E5657" t="s">
        <v>40</v>
      </c>
      <c r="F5657">
        <v>2</v>
      </c>
      <c r="G5657" t="s">
        <v>437</v>
      </c>
      <c r="H5657">
        <v>92404</v>
      </c>
      <c r="I5657">
        <v>34.183286000000003</v>
      </c>
      <c r="J5657">
        <v>-117.221722</v>
      </c>
      <c r="K5657">
        <v>4</v>
      </c>
      <c r="L5657">
        <v>72</v>
      </c>
      <c r="M5657" t="str" cm="1">
        <f t="array" ref="M5657">_xlfn.IFS(L5657&lt;=12, "New (0-12 months)", L5657&lt;=36, "Mid (13-36 months)", L5657&gt;=37,"Long (37+ months)")</f>
        <v>Long (37+ months)</v>
      </c>
      <c r="N5657" t="s">
        <v>72</v>
      </c>
      <c r="O5657" t="s">
        <v>40</v>
      </c>
      <c r="P5657">
        <v>44</v>
      </c>
      <c r="Q5657" t="s">
        <v>40</v>
      </c>
      <c r="R5657" t="s">
        <v>40</v>
      </c>
      <c r="S5657" t="s">
        <v>55</v>
      </c>
      <c r="T5657" s="1">
        <v>20</v>
      </c>
      <c r="U5657" t="s">
        <v>43</v>
      </c>
      <c r="V5657" t="s">
        <v>43</v>
      </c>
      <c r="W5657" t="s">
        <v>43</v>
      </c>
      <c r="X5657" t="s">
        <v>43</v>
      </c>
      <c r="Y5657" t="s">
        <v>43</v>
      </c>
      <c r="Z5657" t="s">
        <v>40</v>
      </c>
      <c r="AA5657" t="s">
        <v>40</v>
      </c>
      <c r="AB5657" t="s">
        <v>40</v>
      </c>
      <c r="AC5657" t="s">
        <v>73</v>
      </c>
      <c r="AD5657" t="s">
        <v>40</v>
      </c>
      <c r="AE5657" t="s">
        <v>46</v>
      </c>
      <c r="AF5657">
        <v>84.5</v>
      </c>
      <c r="AH5657">
        <v>6130.85</v>
      </c>
      <c r="AI5657">
        <v>0</v>
      </c>
      <c r="AJ5657">
        <v>0</v>
      </c>
      <c r="AK5657">
        <v>3168</v>
      </c>
      <c r="AL5657">
        <v>9298.85</v>
      </c>
      <c r="AM5657" t="s">
        <v>47</v>
      </c>
    </row>
    <row r="5658" spans="1:41" x14ac:dyDescent="0.35">
      <c r="A5658" t="s">
        <v>6844</v>
      </c>
      <c r="B5658" t="s">
        <v>39</v>
      </c>
      <c r="C5658" s="10">
        <v>20</v>
      </c>
      <c r="D5658" s="5" t="str" cm="1">
        <f t="array" ref="D5658">_xlfn.IFS(C5658&lt;=29, "18-29", C5658&lt;=39, "30-39", C5658&lt;=49, "40-49", C5658&lt;=59, "50-59",C5658&lt;=69, "60-69", C5658&gt;=70, "70+")</f>
        <v>18-29</v>
      </c>
      <c r="E5658" t="s">
        <v>43</v>
      </c>
      <c r="F5658">
        <v>1</v>
      </c>
      <c r="G5658" t="s">
        <v>543</v>
      </c>
      <c r="H5658">
        <v>92507</v>
      </c>
      <c r="I5658">
        <v>33.976328000000002</v>
      </c>
      <c r="J5658">
        <v>-117.31978599999999</v>
      </c>
      <c r="K5658">
        <v>0</v>
      </c>
      <c r="L5658">
        <v>66</v>
      </c>
      <c r="M5658" t="str" cm="1">
        <f t="array" ref="M5658">_xlfn.IFS(L5658&lt;=12, "New (0-12 months)", L5658&lt;=36, "Mid (13-36 months)", L5658&gt;=37,"Long (37+ months)")</f>
        <v>Long (37+ months)</v>
      </c>
      <c r="N5658" t="s">
        <v>72</v>
      </c>
      <c r="O5658" t="s">
        <v>40</v>
      </c>
      <c r="P5658">
        <v>27.09</v>
      </c>
      <c r="Q5658" t="s">
        <v>40</v>
      </c>
      <c r="R5658" t="s">
        <v>40</v>
      </c>
      <c r="S5658" t="s">
        <v>55</v>
      </c>
      <c r="T5658" s="1">
        <v>51</v>
      </c>
      <c r="U5658" t="s">
        <v>40</v>
      </c>
      <c r="V5658" t="s">
        <v>43</v>
      </c>
      <c r="W5658" t="s">
        <v>40</v>
      </c>
      <c r="X5658" t="s">
        <v>40</v>
      </c>
      <c r="Y5658" t="s">
        <v>43</v>
      </c>
      <c r="Z5658" t="s">
        <v>43</v>
      </c>
      <c r="AA5658" t="s">
        <v>43</v>
      </c>
      <c r="AB5658" t="s">
        <v>40</v>
      </c>
      <c r="AC5658" t="s">
        <v>73</v>
      </c>
      <c r="AD5658" t="s">
        <v>40</v>
      </c>
      <c r="AE5658" t="s">
        <v>46</v>
      </c>
      <c r="AF5658">
        <v>90.95</v>
      </c>
      <c r="AH5658">
        <v>5930.05</v>
      </c>
      <c r="AI5658">
        <v>0</v>
      </c>
      <c r="AJ5658">
        <v>0</v>
      </c>
      <c r="AK5658">
        <v>1787.94</v>
      </c>
      <c r="AL5658">
        <v>7717.99</v>
      </c>
      <c r="AM5658" t="s">
        <v>47</v>
      </c>
    </row>
    <row r="5659" spans="1:41" x14ac:dyDescent="0.35">
      <c r="A5659" t="s">
        <v>6845</v>
      </c>
      <c r="B5659" t="s">
        <v>49</v>
      </c>
      <c r="C5659" s="10">
        <v>19</v>
      </c>
      <c r="D5659" s="5" t="str" cm="1">
        <f t="array" ref="D5659">_xlfn.IFS(C5659&lt;=29, "18-29", C5659&lt;=39, "30-39", C5659&lt;=49, "40-49", C5659&lt;=59, "50-59",C5659&lt;=69, "60-69", C5659&gt;=70, "70+")</f>
        <v>18-29</v>
      </c>
      <c r="E5659" t="s">
        <v>40</v>
      </c>
      <c r="F5659">
        <v>0</v>
      </c>
      <c r="G5659" t="s">
        <v>1069</v>
      </c>
      <c r="H5659">
        <v>95310</v>
      </c>
      <c r="I5659">
        <v>38.085839</v>
      </c>
      <c r="J5659">
        <v>-120.37855</v>
      </c>
      <c r="K5659">
        <v>1</v>
      </c>
      <c r="L5659">
        <v>66</v>
      </c>
      <c r="M5659" t="str" cm="1">
        <f t="array" ref="M5659">_xlfn.IFS(L5659&lt;=12, "New (0-12 months)", L5659&lt;=36, "Mid (13-36 months)", L5659&gt;=37,"Long (37+ months)")</f>
        <v>Long (37+ months)</v>
      </c>
      <c r="N5659" t="s">
        <v>72</v>
      </c>
      <c r="O5659" t="s">
        <v>40</v>
      </c>
      <c r="P5659">
        <v>23.27</v>
      </c>
      <c r="Q5659" t="s">
        <v>40</v>
      </c>
      <c r="R5659" t="s">
        <v>40</v>
      </c>
      <c r="S5659" t="s">
        <v>79</v>
      </c>
      <c r="T5659" s="1">
        <v>58</v>
      </c>
      <c r="U5659" t="s">
        <v>40</v>
      </c>
      <c r="V5659" t="s">
        <v>40</v>
      </c>
      <c r="W5659" t="s">
        <v>40</v>
      </c>
      <c r="X5659" t="s">
        <v>40</v>
      </c>
      <c r="Y5659" t="s">
        <v>40</v>
      </c>
      <c r="Z5659" t="s">
        <v>40</v>
      </c>
      <c r="AA5659" t="s">
        <v>40</v>
      </c>
      <c r="AB5659" t="s">
        <v>40</v>
      </c>
      <c r="AC5659" t="s">
        <v>73</v>
      </c>
      <c r="AD5659" t="s">
        <v>43</v>
      </c>
      <c r="AE5659" t="s">
        <v>56</v>
      </c>
      <c r="AF5659">
        <v>91.7</v>
      </c>
      <c r="AH5659">
        <v>6075.9</v>
      </c>
      <c r="AI5659">
        <v>0</v>
      </c>
      <c r="AJ5659">
        <v>0</v>
      </c>
      <c r="AK5659">
        <v>1535.82</v>
      </c>
      <c r="AL5659">
        <v>7611.72</v>
      </c>
      <c r="AM5659" t="s">
        <v>47</v>
      </c>
    </row>
    <row r="5660" spans="1:41" x14ac:dyDescent="0.35">
      <c r="A5660" t="s">
        <v>6846</v>
      </c>
      <c r="B5660" t="s">
        <v>49</v>
      </c>
      <c r="C5660" s="10">
        <v>37</v>
      </c>
      <c r="D5660" s="5" t="str" cm="1">
        <f t="array" ref="D5660">_xlfn.IFS(C5660&lt;=29, "18-29", C5660&lt;=39, "30-39", C5660&lt;=49, "40-49", C5660&lt;=59, "50-59",C5660&lt;=69, "60-69", C5660&gt;=70, "70+")</f>
        <v>30-39</v>
      </c>
      <c r="E5660" t="s">
        <v>43</v>
      </c>
      <c r="F5660">
        <v>0</v>
      </c>
      <c r="G5660" t="s">
        <v>3124</v>
      </c>
      <c r="H5660">
        <v>93654</v>
      </c>
      <c r="I5660">
        <v>36.636637999999998</v>
      </c>
      <c r="J5660">
        <v>-119.421842</v>
      </c>
      <c r="K5660">
        <v>0</v>
      </c>
      <c r="L5660">
        <v>47</v>
      </c>
      <c r="M5660" t="str" cm="1">
        <f t="array" ref="M5660">_xlfn.IFS(L5660&lt;=12, "New (0-12 months)", L5660&lt;=36, "Mid (13-36 months)", L5660&gt;=37,"Long (37+ months)")</f>
        <v>Long (37+ months)</v>
      </c>
      <c r="N5660" t="s">
        <v>42</v>
      </c>
      <c r="O5660" t="s">
        <v>40</v>
      </c>
      <c r="P5660">
        <v>16.64</v>
      </c>
      <c r="Q5660" t="s">
        <v>40</v>
      </c>
      <c r="R5660" t="s">
        <v>40</v>
      </c>
      <c r="S5660" t="s">
        <v>55</v>
      </c>
      <c r="T5660" s="1">
        <v>8</v>
      </c>
      <c r="U5660" t="s">
        <v>43</v>
      </c>
      <c r="V5660" t="s">
        <v>40</v>
      </c>
      <c r="W5660" t="s">
        <v>40</v>
      </c>
      <c r="X5660" t="s">
        <v>43</v>
      </c>
      <c r="Y5660" t="s">
        <v>40</v>
      </c>
      <c r="Z5660" t="s">
        <v>40</v>
      </c>
      <c r="AA5660" t="s">
        <v>40</v>
      </c>
      <c r="AB5660" t="s">
        <v>40</v>
      </c>
      <c r="AC5660" t="s">
        <v>45</v>
      </c>
      <c r="AD5660" t="s">
        <v>40</v>
      </c>
      <c r="AE5660" t="s">
        <v>56</v>
      </c>
      <c r="AF5660">
        <v>103.1</v>
      </c>
      <c r="AH5660">
        <v>4889.3</v>
      </c>
      <c r="AI5660">
        <v>0</v>
      </c>
      <c r="AJ5660">
        <v>0</v>
      </c>
      <c r="AK5660">
        <v>782.08</v>
      </c>
      <c r="AL5660">
        <v>5671.38</v>
      </c>
      <c r="AM5660" t="s">
        <v>47</v>
      </c>
    </row>
    <row r="5661" spans="1:41" x14ac:dyDescent="0.35">
      <c r="A5661" t="s">
        <v>6847</v>
      </c>
      <c r="B5661" t="s">
        <v>49</v>
      </c>
      <c r="C5661" s="10">
        <v>49</v>
      </c>
      <c r="D5661" s="5" t="str" cm="1">
        <f t="array" ref="D5661">_xlfn.IFS(C5661&lt;=29, "18-29", C5661&lt;=39, "30-39", C5661&lt;=49, "40-49", C5661&lt;=59, "50-59",C5661&lt;=69, "60-69", C5661&gt;=70, "70+")</f>
        <v>40-49</v>
      </c>
      <c r="E5661" t="s">
        <v>43</v>
      </c>
      <c r="F5661">
        <v>0</v>
      </c>
      <c r="G5661" t="s">
        <v>336</v>
      </c>
      <c r="H5661">
        <v>91367</v>
      </c>
      <c r="I5661">
        <v>34.178068000000003</v>
      </c>
      <c r="J5661">
        <v>-118.615714</v>
      </c>
      <c r="K5661">
        <v>0</v>
      </c>
      <c r="L5661">
        <v>4</v>
      </c>
      <c r="M5661" t="str" cm="1">
        <f t="array" ref="M5661">_xlfn.IFS(L5661&lt;=12, "New (0-12 months)", L5661&lt;=36, "Mid (13-36 months)", L5661&gt;=37,"Long (37+ months)")</f>
        <v>New (0-12 months)</v>
      </c>
      <c r="N5661" t="s">
        <v>42</v>
      </c>
      <c r="O5661" t="s">
        <v>40</v>
      </c>
      <c r="P5661">
        <v>27.04</v>
      </c>
      <c r="Q5661" t="s">
        <v>43</v>
      </c>
      <c r="R5661" t="s">
        <v>43</v>
      </c>
      <c r="S5661" t="s">
        <v>8234</v>
      </c>
      <c r="T5661" s="1">
        <v>0</v>
      </c>
      <c r="U5661" t="s">
        <v>8234</v>
      </c>
      <c r="V5661" t="s">
        <v>8234</v>
      </c>
      <c r="W5661" t="s">
        <v>8234</v>
      </c>
      <c r="X5661" t="s">
        <v>8234</v>
      </c>
      <c r="Y5661" t="s">
        <v>8234</v>
      </c>
      <c r="Z5661" t="s">
        <v>8234</v>
      </c>
      <c r="AA5661" t="s">
        <v>8234</v>
      </c>
      <c r="AB5661" t="s">
        <v>8234</v>
      </c>
      <c r="AC5661" t="s">
        <v>51</v>
      </c>
      <c r="AD5661" t="s">
        <v>40</v>
      </c>
      <c r="AE5661" t="s">
        <v>46</v>
      </c>
      <c r="AF5661">
        <v>20.7</v>
      </c>
      <c r="AH5661">
        <v>83.75</v>
      </c>
      <c r="AI5661">
        <v>0</v>
      </c>
      <c r="AJ5661">
        <v>0</v>
      </c>
      <c r="AK5661">
        <v>108.16</v>
      </c>
      <c r="AL5661">
        <v>191.91</v>
      </c>
      <c r="AM5661" t="s">
        <v>47</v>
      </c>
    </row>
    <row r="5662" spans="1:41" x14ac:dyDescent="0.35">
      <c r="A5662" t="s">
        <v>6848</v>
      </c>
      <c r="B5662" t="s">
        <v>49</v>
      </c>
      <c r="C5662" s="10">
        <v>45</v>
      </c>
      <c r="D5662" s="5" t="str" cm="1">
        <f t="array" ref="D5662">_xlfn.IFS(C5662&lt;=29, "18-29", C5662&lt;=39, "30-39", C5662&lt;=49, "40-49", C5662&lt;=59, "50-59",C5662&lt;=69, "60-69", C5662&gt;=70, "70+")</f>
        <v>40-49</v>
      </c>
      <c r="E5662" t="s">
        <v>43</v>
      </c>
      <c r="F5662">
        <v>2</v>
      </c>
      <c r="G5662" t="s">
        <v>3303</v>
      </c>
      <c r="H5662">
        <v>95565</v>
      </c>
      <c r="I5662">
        <v>40.440635999999998</v>
      </c>
      <c r="J5662">
        <v>-124.09873899999999</v>
      </c>
      <c r="K5662">
        <v>0</v>
      </c>
      <c r="L5662">
        <v>21</v>
      </c>
      <c r="M5662" t="str" cm="1">
        <f t="array" ref="M5662">_xlfn.IFS(L5662&lt;=12, "New (0-12 months)", L5662&lt;=36, "Mid (13-36 months)", L5662&gt;=37,"Long (37+ months)")</f>
        <v>Mid (13-36 months)</v>
      </c>
      <c r="N5662" t="s">
        <v>62</v>
      </c>
      <c r="O5662" t="s">
        <v>40</v>
      </c>
      <c r="P5662">
        <v>27.6</v>
      </c>
      <c r="Q5662" t="s">
        <v>43</v>
      </c>
      <c r="R5662" t="s">
        <v>43</v>
      </c>
      <c r="S5662" t="s">
        <v>8234</v>
      </c>
      <c r="T5662" s="1">
        <v>0</v>
      </c>
      <c r="U5662" t="s">
        <v>8234</v>
      </c>
      <c r="V5662" t="s">
        <v>8234</v>
      </c>
      <c r="W5662" t="s">
        <v>8234</v>
      </c>
      <c r="X5662" t="s">
        <v>8234</v>
      </c>
      <c r="Y5662" t="s">
        <v>8234</v>
      </c>
      <c r="Z5662" t="s">
        <v>8234</v>
      </c>
      <c r="AA5662" t="s">
        <v>8234</v>
      </c>
      <c r="AB5662" t="s">
        <v>8234</v>
      </c>
      <c r="AC5662" t="s">
        <v>73</v>
      </c>
      <c r="AD5662" t="s">
        <v>43</v>
      </c>
      <c r="AE5662" t="s">
        <v>46</v>
      </c>
      <c r="AF5662">
        <v>19.600000000000001</v>
      </c>
      <c r="AH5662">
        <v>397</v>
      </c>
      <c r="AI5662">
        <v>0</v>
      </c>
      <c r="AJ5662">
        <v>0</v>
      </c>
      <c r="AK5662">
        <v>579.6</v>
      </c>
      <c r="AL5662">
        <v>976.6</v>
      </c>
      <c r="AM5662" t="s">
        <v>47</v>
      </c>
    </row>
    <row r="5663" spans="1:41" x14ac:dyDescent="0.35">
      <c r="A5663" t="s">
        <v>6849</v>
      </c>
      <c r="B5663" t="s">
        <v>39</v>
      </c>
      <c r="C5663" s="10">
        <v>26</v>
      </c>
      <c r="D5663" s="5" t="str" cm="1">
        <f t="array" ref="D5663">_xlfn.IFS(C5663&lt;=29, "18-29", C5663&lt;=39, "30-39", C5663&lt;=49, "40-49", C5663&lt;=59, "50-59",C5663&lt;=69, "60-69", C5663&gt;=70, "70+")</f>
        <v>18-29</v>
      </c>
      <c r="E5663" t="s">
        <v>40</v>
      </c>
      <c r="F5663">
        <v>0</v>
      </c>
      <c r="G5663" t="s">
        <v>358</v>
      </c>
      <c r="H5663">
        <v>92532</v>
      </c>
      <c r="I5663">
        <v>33.705835999999998</v>
      </c>
      <c r="J5663">
        <v>-117.31820399999999</v>
      </c>
      <c r="K5663">
        <v>7</v>
      </c>
      <c r="L5663">
        <v>25</v>
      </c>
      <c r="M5663" t="str" cm="1">
        <f t="array" ref="M5663">_xlfn.IFS(L5663&lt;=12, "New (0-12 months)", L5663&lt;=36, "Mid (13-36 months)", L5663&gt;=37,"Long (37+ months)")</f>
        <v>Mid (13-36 months)</v>
      </c>
      <c r="N5663" t="s">
        <v>42</v>
      </c>
      <c r="O5663" t="s">
        <v>40</v>
      </c>
      <c r="P5663">
        <v>37.1</v>
      </c>
      <c r="Q5663" t="s">
        <v>43</v>
      </c>
      <c r="R5663" t="s">
        <v>40</v>
      </c>
      <c r="S5663" t="s">
        <v>55</v>
      </c>
      <c r="T5663" s="1">
        <v>82</v>
      </c>
      <c r="U5663" t="s">
        <v>43</v>
      </c>
      <c r="V5663" t="s">
        <v>43</v>
      </c>
      <c r="W5663" t="s">
        <v>40</v>
      </c>
      <c r="X5663" t="s">
        <v>43</v>
      </c>
      <c r="Y5663" t="s">
        <v>43</v>
      </c>
      <c r="Z5663" t="s">
        <v>43</v>
      </c>
      <c r="AA5663" t="s">
        <v>43</v>
      </c>
      <c r="AB5663" t="s">
        <v>40</v>
      </c>
      <c r="AC5663" t="s">
        <v>51</v>
      </c>
      <c r="AD5663" t="s">
        <v>40</v>
      </c>
      <c r="AE5663" t="s">
        <v>56</v>
      </c>
      <c r="AF5663">
        <v>74.599999999999994</v>
      </c>
      <c r="AH5663">
        <v>1797.75</v>
      </c>
      <c r="AI5663">
        <v>0</v>
      </c>
      <c r="AJ5663">
        <v>0</v>
      </c>
      <c r="AK5663">
        <v>927.5</v>
      </c>
      <c r="AL5663">
        <v>2725.25</v>
      </c>
      <c r="AM5663" t="s">
        <v>47</v>
      </c>
    </row>
    <row r="5664" spans="1:41" x14ac:dyDescent="0.35">
      <c r="A5664" t="s">
        <v>6850</v>
      </c>
      <c r="B5664" t="s">
        <v>49</v>
      </c>
      <c r="C5664" s="10">
        <v>40</v>
      </c>
      <c r="D5664" s="5" t="str" cm="1">
        <f t="array" ref="D5664">_xlfn.IFS(C5664&lt;=29, "18-29", C5664&lt;=39, "30-39", C5664&lt;=49, "40-49", C5664&lt;=59, "50-59",C5664&lt;=69, "60-69", C5664&gt;=70, "70+")</f>
        <v>40-49</v>
      </c>
      <c r="E5664" t="s">
        <v>43</v>
      </c>
      <c r="F5664">
        <v>0</v>
      </c>
      <c r="G5664" t="s">
        <v>1616</v>
      </c>
      <c r="H5664">
        <v>95361</v>
      </c>
      <c r="I5664">
        <v>37.785032999999999</v>
      </c>
      <c r="J5664">
        <v>-120.776141</v>
      </c>
      <c r="K5664">
        <v>0</v>
      </c>
      <c r="L5664">
        <v>24</v>
      </c>
      <c r="M5664" t="str" cm="1">
        <f t="array" ref="M5664">_xlfn.IFS(L5664&lt;=12, "New (0-12 months)", L5664&lt;=36, "Mid (13-36 months)", L5664&gt;=37,"Long (37+ months)")</f>
        <v>Mid (13-36 months)</v>
      </c>
      <c r="N5664" t="s">
        <v>42</v>
      </c>
      <c r="O5664" t="s">
        <v>40</v>
      </c>
      <c r="P5664">
        <v>35.93</v>
      </c>
      <c r="Q5664" t="s">
        <v>40</v>
      </c>
      <c r="R5664" t="s">
        <v>40</v>
      </c>
      <c r="S5664" t="s">
        <v>55</v>
      </c>
      <c r="T5664" s="1">
        <v>5</v>
      </c>
      <c r="U5664" t="s">
        <v>43</v>
      </c>
      <c r="V5664" t="s">
        <v>40</v>
      </c>
      <c r="W5664" t="s">
        <v>43</v>
      </c>
      <c r="X5664" t="s">
        <v>43</v>
      </c>
      <c r="Y5664" t="s">
        <v>40</v>
      </c>
      <c r="Z5664" t="s">
        <v>43</v>
      </c>
      <c r="AA5664" t="s">
        <v>43</v>
      </c>
      <c r="AB5664" t="s">
        <v>40</v>
      </c>
      <c r="AC5664" t="s">
        <v>51</v>
      </c>
      <c r="AD5664" t="s">
        <v>40</v>
      </c>
      <c r="AE5664" t="s">
        <v>46</v>
      </c>
      <c r="AF5664">
        <v>90.55</v>
      </c>
      <c r="AH5664">
        <v>2282.5500000000002</v>
      </c>
      <c r="AI5664">
        <v>0</v>
      </c>
      <c r="AJ5664">
        <v>0</v>
      </c>
      <c r="AK5664">
        <v>862.32</v>
      </c>
      <c r="AL5664">
        <v>3144.87</v>
      </c>
      <c r="AM5664" t="s">
        <v>57</v>
      </c>
      <c r="AN5664" t="s">
        <v>109</v>
      </c>
      <c r="AO5664" t="s">
        <v>110</v>
      </c>
    </row>
    <row r="5665" spans="1:41" x14ac:dyDescent="0.35">
      <c r="A5665" t="s">
        <v>6851</v>
      </c>
      <c r="B5665" t="s">
        <v>39</v>
      </c>
      <c r="C5665" s="10">
        <v>42</v>
      </c>
      <c r="D5665" s="5" t="str" cm="1">
        <f t="array" ref="D5665">_xlfn.IFS(C5665&lt;=29, "18-29", C5665&lt;=39, "30-39", C5665&lt;=49, "40-49", C5665&lt;=59, "50-59",C5665&lt;=69, "60-69", C5665&gt;=70, "70+")</f>
        <v>40-49</v>
      </c>
      <c r="E5665" t="s">
        <v>40</v>
      </c>
      <c r="F5665">
        <v>3</v>
      </c>
      <c r="G5665" t="s">
        <v>2968</v>
      </c>
      <c r="H5665">
        <v>93526</v>
      </c>
      <c r="I5665">
        <v>36.869584000000003</v>
      </c>
      <c r="J5665">
        <v>-118.189241</v>
      </c>
      <c r="K5665">
        <v>5</v>
      </c>
      <c r="L5665">
        <v>72</v>
      </c>
      <c r="M5665" t="str" cm="1">
        <f t="array" ref="M5665">_xlfn.IFS(L5665&lt;=12, "New (0-12 months)", L5665&lt;=36, "Mid (13-36 months)", L5665&gt;=37,"Long (37+ months)")</f>
        <v>Long (37+ months)</v>
      </c>
      <c r="N5665" t="s">
        <v>72</v>
      </c>
      <c r="O5665" t="s">
        <v>40</v>
      </c>
      <c r="P5665">
        <v>18.21</v>
      </c>
      <c r="Q5665" t="s">
        <v>40</v>
      </c>
      <c r="R5665" t="s">
        <v>43</v>
      </c>
      <c r="S5665" t="s">
        <v>8234</v>
      </c>
      <c r="T5665" s="1">
        <v>0</v>
      </c>
      <c r="U5665" t="s">
        <v>8234</v>
      </c>
      <c r="V5665" t="s">
        <v>8234</v>
      </c>
      <c r="W5665" t="s">
        <v>8234</v>
      </c>
      <c r="X5665" t="s">
        <v>8234</v>
      </c>
      <c r="Y5665" t="s">
        <v>8234</v>
      </c>
      <c r="Z5665" t="s">
        <v>8234</v>
      </c>
      <c r="AA5665" t="s">
        <v>8234</v>
      </c>
      <c r="AB5665" t="s">
        <v>8234</v>
      </c>
      <c r="AC5665" t="s">
        <v>73</v>
      </c>
      <c r="AD5665" t="s">
        <v>43</v>
      </c>
      <c r="AE5665" t="s">
        <v>46</v>
      </c>
      <c r="AF5665">
        <v>24.9</v>
      </c>
      <c r="AH5665">
        <v>1859.2</v>
      </c>
      <c r="AI5665">
        <v>0</v>
      </c>
      <c r="AJ5665">
        <v>0</v>
      </c>
      <c r="AK5665">
        <v>1311.12</v>
      </c>
      <c r="AL5665">
        <v>3170.32</v>
      </c>
      <c r="AM5665" t="s">
        <v>47</v>
      </c>
    </row>
    <row r="5666" spans="1:41" x14ac:dyDescent="0.35">
      <c r="A5666" t="s">
        <v>6852</v>
      </c>
      <c r="B5666" t="s">
        <v>39</v>
      </c>
      <c r="C5666" s="10">
        <v>20</v>
      </c>
      <c r="D5666" s="5" t="str" cm="1">
        <f t="array" ref="D5666">_xlfn.IFS(C5666&lt;=29, "18-29", C5666&lt;=39, "30-39", C5666&lt;=49, "40-49", C5666&lt;=59, "50-59",C5666&lt;=69, "60-69", C5666&gt;=70, "70+")</f>
        <v>18-29</v>
      </c>
      <c r="E5666" t="s">
        <v>43</v>
      </c>
      <c r="F5666">
        <v>0</v>
      </c>
      <c r="G5666" t="s">
        <v>2224</v>
      </c>
      <c r="H5666">
        <v>92065</v>
      </c>
      <c r="I5666">
        <v>33.044541000000002</v>
      </c>
      <c r="J5666">
        <v>-116.833922</v>
      </c>
      <c r="K5666">
        <v>0</v>
      </c>
      <c r="L5666">
        <v>36</v>
      </c>
      <c r="M5666" t="str" cm="1">
        <f t="array" ref="M5666">_xlfn.IFS(L5666&lt;=12, "New (0-12 months)", L5666&lt;=36, "Mid (13-36 months)", L5666&gt;=37,"Long (37+ months)")</f>
        <v>Mid (13-36 months)</v>
      </c>
      <c r="N5666" t="s">
        <v>42</v>
      </c>
      <c r="O5666" t="s">
        <v>40</v>
      </c>
      <c r="P5666">
        <v>19.64</v>
      </c>
      <c r="Q5666" t="s">
        <v>43</v>
      </c>
      <c r="R5666" t="s">
        <v>40</v>
      </c>
      <c r="S5666" t="s">
        <v>55</v>
      </c>
      <c r="T5666" s="1">
        <v>71</v>
      </c>
      <c r="U5666" t="s">
        <v>43</v>
      </c>
      <c r="V5666" t="s">
        <v>40</v>
      </c>
      <c r="W5666" t="s">
        <v>43</v>
      </c>
      <c r="X5666" t="s">
        <v>43</v>
      </c>
      <c r="Y5666" t="s">
        <v>40</v>
      </c>
      <c r="Z5666" t="s">
        <v>40</v>
      </c>
      <c r="AA5666" t="s">
        <v>40</v>
      </c>
      <c r="AB5666" t="s">
        <v>40</v>
      </c>
      <c r="AC5666" t="s">
        <v>51</v>
      </c>
      <c r="AD5666" t="s">
        <v>40</v>
      </c>
      <c r="AE5666" t="s">
        <v>46</v>
      </c>
      <c r="AF5666">
        <v>94.8</v>
      </c>
      <c r="AH5666">
        <v>3565.65</v>
      </c>
      <c r="AI5666">
        <v>30.26</v>
      </c>
      <c r="AJ5666">
        <v>0</v>
      </c>
      <c r="AK5666">
        <v>707.04</v>
      </c>
      <c r="AL5666">
        <v>4242.43</v>
      </c>
      <c r="AM5666" t="s">
        <v>47</v>
      </c>
    </row>
    <row r="5667" spans="1:41" x14ac:dyDescent="0.35">
      <c r="A5667" t="s">
        <v>6853</v>
      </c>
      <c r="B5667" t="s">
        <v>49</v>
      </c>
      <c r="C5667" s="10">
        <v>24</v>
      </c>
      <c r="D5667" s="5" t="str" cm="1">
        <f t="array" ref="D5667">_xlfn.IFS(C5667&lt;=29, "18-29", C5667&lt;=39, "30-39", C5667&lt;=49, "40-49", C5667&lt;=59, "50-59",C5667&lt;=69, "60-69", C5667&gt;=70, "70+")</f>
        <v>18-29</v>
      </c>
      <c r="E5667" t="s">
        <v>40</v>
      </c>
      <c r="F5667">
        <v>2</v>
      </c>
      <c r="G5667" t="s">
        <v>1078</v>
      </c>
      <c r="H5667">
        <v>93405</v>
      </c>
      <c r="I5667">
        <v>35.236548999999997</v>
      </c>
      <c r="J5667">
        <v>-120.727344</v>
      </c>
      <c r="K5667">
        <v>8</v>
      </c>
      <c r="L5667">
        <v>49</v>
      </c>
      <c r="M5667" t="str" cm="1">
        <f t="array" ref="M5667">_xlfn.IFS(L5667&lt;=12, "New (0-12 months)", L5667&lt;=36, "Mid (13-36 months)", L5667&gt;=37,"Long (37+ months)")</f>
        <v>Long (37+ months)</v>
      </c>
      <c r="N5667" t="s">
        <v>76</v>
      </c>
      <c r="O5667" t="s">
        <v>43</v>
      </c>
      <c r="P5667">
        <v>0</v>
      </c>
      <c r="Q5667" t="s">
        <v>8234</v>
      </c>
      <c r="R5667" t="s">
        <v>40</v>
      </c>
      <c r="S5667" t="s">
        <v>79</v>
      </c>
      <c r="T5667" s="1">
        <v>47</v>
      </c>
      <c r="U5667" t="s">
        <v>40</v>
      </c>
      <c r="V5667" t="s">
        <v>43</v>
      </c>
      <c r="W5667" t="s">
        <v>43</v>
      </c>
      <c r="X5667" t="s">
        <v>43</v>
      </c>
      <c r="Y5667" t="s">
        <v>43</v>
      </c>
      <c r="Z5667" t="s">
        <v>40</v>
      </c>
      <c r="AA5667" t="s">
        <v>40</v>
      </c>
      <c r="AB5667" t="s">
        <v>40</v>
      </c>
      <c r="AC5667" t="s">
        <v>51</v>
      </c>
      <c r="AD5667" t="s">
        <v>40</v>
      </c>
      <c r="AE5667" t="s">
        <v>56</v>
      </c>
      <c r="AF5667">
        <v>39.200000000000003</v>
      </c>
      <c r="AH5667">
        <v>1838.15</v>
      </c>
      <c r="AI5667">
        <v>0</v>
      </c>
      <c r="AJ5667">
        <v>0</v>
      </c>
      <c r="AK5667">
        <v>0</v>
      </c>
      <c r="AL5667">
        <v>1838.15</v>
      </c>
      <c r="AM5667" t="s">
        <v>47</v>
      </c>
    </row>
    <row r="5668" spans="1:41" x14ac:dyDescent="0.35">
      <c r="A5668" t="s">
        <v>6854</v>
      </c>
      <c r="B5668" t="s">
        <v>49</v>
      </c>
      <c r="C5668" s="10">
        <v>52</v>
      </c>
      <c r="D5668" s="5" t="str" cm="1">
        <f t="array" ref="D5668">_xlfn.IFS(C5668&lt;=29, "18-29", C5668&lt;=39, "30-39", C5668&lt;=49, "40-49", C5668&lt;=59, "50-59",C5668&lt;=69, "60-69", C5668&gt;=70, "70+")</f>
        <v>50-59</v>
      </c>
      <c r="E5668" t="s">
        <v>43</v>
      </c>
      <c r="F5668">
        <v>0</v>
      </c>
      <c r="G5668" t="s">
        <v>151</v>
      </c>
      <c r="H5668">
        <v>92122</v>
      </c>
      <c r="I5668">
        <v>32.857230000000001</v>
      </c>
      <c r="J5668">
        <v>-117.209774</v>
      </c>
      <c r="K5668">
        <v>0</v>
      </c>
      <c r="L5668">
        <v>1</v>
      </c>
      <c r="M5668" t="str" cm="1">
        <f t="array" ref="M5668">_xlfn.IFS(L5668&lt;=12, "New (0-12 months)", L5668&lt;=36, "Mid (13-36 months)", L5668&gt;=37,"Long (37+ months)")</f>
        <v>New (0-12 months)</v>
      </c>
      <c r="N5668" t="s">
        <v>54</v>
      </c>
      <c r="O5668" t="s">
        <v>40</v>
      </c>
      <c r="P5668">
        <v>14.17</v>
      </c>
      <c r="Q5668" t="s">
        <v>43</v>
      </c>
      <c r="R5668" t="s">
        <v>43</v>
      </c>
      <c r="S5668" t="s">
        <v>8234</v>
      </c>
      <c r="T5668" s="1">
        <v>0</v>
      </c>
      <c r="U5668" t="s">
        <v>8234</v>
      </c>
      <c r="V5668" t="s">
        <v>8234</v>
      </c>
      <c r="W5668" t="s">
        <v>8234</v>
      </c>
      <c r="X5668" t="s">
        <v>8234</v>
      </c>
      <c r="Y5668" t="s">
        <v>8234</v>
      </c>
      <c r="Z5668" t="s">
        <v>8234</v>
      </c>
      <c r="AA5668" t="s">
        <v>8234</v>
      </c>
      <c r="AB5668" t="s">
        <v>8234</v>
      </c>
      <c r="AC5668" t="s">
        <v>51</v>
      </c>
      <c r="AD5668" t="s">
        <v>40</v>
      </c>
      <c r="AE5668" t="s">
        <v>46</v>
      </c>
      <c r="AF5668">
        <v>19.600000000000001</v>
      </c>
      <c r="AH5668">
        <v>19.600000000000001</v>
      </c>
      <c r="AI5668">
        <v>0</v>
      </c>
      <c r="AJ5668">
        <v>0</v>
      </c>
      <c r="AK5668">
        <v>14.17</v>
      </c>
      <c r="AL5668">
        <v>33.770000000000003</v>
      </c>
      <c r="AM5668" t="s">
        <v>57</v>
      </c>
      <c r="AN5668" t="s">
        <v>58</v>
      </c>
      <c r="AO5668" t="s">
        <v>104</v>
      </c>
    </row>
    <row r="5669" spans="1:41" x14ac:dyDescent="0.35">
      <c r="A5669" t="s">
        <v>6855</v>
      </c>
      <c r="B5669" t="s">
        <v>49</v>
      </c>
      <c r="C5669" s="10">
        <v>29</v>
      </c>
      <c r="D5669" s="5" t="str" cm="1">
        <f t="array" ref="D5669">_xlfn.IFS(C5669&lt;=29, "18-29", C5669&lt;=39, "30-39", C5669&lt;=49, "40-49", C5669&lt;=59, "50-59",C5669&lt;=69, "60-69", C5669&gt;=70, "70+")</f>
        <v>18-29</v>
      </c>
      <c r="E5669" t="s">
        <v>40</v>
      </c>
      <c r="F5669">
        <v>1</v>
      </c>
      <c r="G5669" t="s">
        <v>5161</v>
      </c>
      <c r="H5669">
        <v>93602</v>
      </c>
      <c r="I5669">
        <v>36.991762000000001</v>
      </c>
      <c r="J5669">
        <v>-119.242874</v>
      </c>
      <c r="K5669">
        <v>3</v>
      </c>
      <c r="L5669">
        <v>18</v>
      </c>
      <c r="M5669" t="str" cm="1">
        <f t="array" ref="M5669">_xlfn.IFS(L5669&lt;=12, "New (0-12 months)", L5669&lt;=36, "Mid (13-36 months)", L5669&gt;=37,"Long (37+ months)")</f>
        <v>Mid (13-36 months)</v>
      </c>
      <c r="N5669" t="s">
        <v>42</v>
      </c>
      <c r="O5669" t="s">
        <v>40</v>
      </c>
      <c r="P5669">
        <v>10.29</v>
      </c>
      <c r="Q5669" t="s">
        <v>43</v>
      </c>
      <c r="R5669" t="s">
        <v>40</v>
      </c>
      <c r="S5669" t="s">
        <v>79</v>
      </c>
      <c r="T5669" s="1">
        <v>59</v>
      </c>
      <c r="U5669" t="s">
        <v>40</v>
      </c>
      <c r="V5669" t="s">
        <v>43</v>
      </c>
      <c r="W5669" t="s">
        <v>40</v>
      </c>
      <c r="X5669" t="s">
        <v>40</v>
      </c>
      <c r="Y5669" t="s">
        <v>40</v>
      </c>
      <c r="Z5669" t="s">
        <v>40</v>
      </c>
      <c r="AA5669" t="s">
        <v>40</v>
      </c>
      <c r="AB5669" t="s">
        <v>40</v>
      </c>
      <c r="AC5669" t="s">
        <v>51</v>
      </c>
      <c r="AD5669" t="s">
        <v>43</v>
      </c>
      <c r="AE5669" t="s">
        <v>56</v>
      </c>
      <c r="AF5669">
        <v>83.25</v>
      </c>
      <c r="AH5669">
        <v>1611.15</v>
      </c>
      <c r="AI5669">
        <v>0</v>
      </c>
      <c r="AJ5669">
        <v>0</v>
      </c>
      <c r="AK5669">
        <v>185.22</v>
      </c>
      <c r="AL5669">
        <v>1796.37</v>
      </c>
      <c r="AM5669" t="s">
        <v>47</v>
      </c>
    </row>
    <row r="5670" spans="1:41" x14ac:dyDescent="0.35">
      <c r="A5670" t="s">
        <v>6856</v>
      </c>
      <c r="B5670" t="s">
        <v>49</v>
      </c>
      <c r="C5670" s="10">
        <v>39</v>
      </c>
      <c r="D5670" s="5" t="str" cm="1">
        <f t="array" ref="D5670">_xlfn.IFS(C5670&lt;=29, "18-29", C5670&lt;=39, "30-39", C5670&lt;=49, "40-49", C5670&lt;=59, "50-59",C5670&lt;=69, "60-69", C5670&gt;=70, "70+")</f>
        <v>30-39</v>
      </c>
      <c r="E5670" t="s">
        <v>40</v>
      </c>
      <c r="F5670">
        <v>1</v>
      </c>
      <c r="G5670" t="s">
        <v>1891</v>
      </c>
      <c r="H5670">
        <v>95943</v>
      </c>
      <c r="I5670">
        <v>39.597974999999998</v>
      </c>
      <c r="J5670">
        <v>-122.032248</v>
      </c>
      <c r="K5670">
        <v>7</v>
      </c>
      <c r="L5670">
        <v>15</v>
      </c>
      <c r="M5670" t="str" cm="1">
        <f t="array" ref="M5670">_xlfn.IFS(L5670&lt;=12, "New (0-12 months)", L5670&lt;=36, "Mid (13-36 months)", L5670&gt;=37,"Long (37+ months)")</f>
        <v>Mid (13-36 months)</v>
      </c>
      <c r="N5670" t="s">
        <v>42</v>
      </c>
      <c r="O5670" t="s">
        <v>40</v>
      </c>
      <c r="P5670">
        <v>32.729999999999997</v>
      </c>
      <c r="Q5670" t="s">
        <v>43</v>
      </c>
      <c r="R5670" t="s">
        <v>40</v>
      </c>
      <c r="S5670" t="s">
        <v>55</v>
      </c>
      <c r="T5670" s="1">
        <v>17</v>
      </c>
      <c r="U5670" t="s">
        <v>40</v>
      </c>
      <c r="V5670" t="s">
        <v>43</v>
      </c>
      <c r="W5670" t="s">
        <v>43</v>
      </c>
      <c r="X5670" t="s">
        <v>43</v>
      </c>
      <c r="Y5670" t="s">
        <v>43</v>
      </c>
      <c r="Z5670" t="s">
        <v>43</v>
      </c>
      <c r="AA5670" t="s">
        <v>43</v>
      </c>
      <c r="AB5670" t="s">
        <v>40</v>
      </c>
      <c r="AC5670" t="s">
        <v>51</v>
      </c>
      <c r="AD5670" t="s">
        <v>43</v>
      </c>
      <c r="AE5670" t="s">
        <v>183</v>
      </c>
      <c r="AF5670">
        <v>75.099999999999994</v>
      </c>
      <c r="AH5670">
        <v>1151.55</v>
      </c>
      <c r="AI5670">
        <v>0</v>
      </c>
      <c r="AJ5670">
        <v>0</v>
      </c>
      <c r="AK5670">
        <v>490.95</v>
      </c>
      <c r="AL5670">
        <v>1642.5</v>
      </c>
      <c r="AM5670" t="s">
        <v>47</v>
      </c>
    </row>
    <row r="5671" spans="1:41" x14ac:dyDescent="0.35">
      <c r="A5671" t="s">
        <v>6857</v>
      </c>
      <c r="B5671" t="s">
        <v>49</v>
      </c>
      <c r="C5671" s="10">
        <v>20</v>
      </c>
      <c r="D5671" s="5" t="str" cm="1">
        <f t="array" ref="D5671">_xlfn.IFS(C5671&lt;=29, "18-29", C5671&lt;=39, "30-39", C5671&lt;=49, "40-49", C5671&lt;=59, "50-59",C5671&lt;=69, "60-69", C5671&gt;=70, "70+")</f>
        <v>18-29</v>
      </c>
      <c r="E5671" t="s">
        <v>40</v>
      </c>
      <c r="F5671">
        <v>0</v>
      </c>
      <c r="G5671" t="s">
        <v>2319</v>
      </c>
      <c r="H5671">
        <v>95471</v>
      </c>
      <c r="I5671">
        <v>38.522328000000002</v>
      </c>
      <c r="J5671">
        <v>-122.97932</v>
      </c>
      <c r="K5671">
        <v>1</v>
      </c>
      <c r="L5671">
        <v>8</v>
      </c>
      <c r="M5671" t="str" cm="1">
        <f t="array" ref="M5671">_xlfn.IFS(L5671&lt;=12, "New (0-12 months)", L5671&lt;=36, "Mid (13-36 months)", L5671&gt;=37,"Long (37+ months)")</f>
        <v>New (0-12 months)</v>
      </c>
      <c r="N5671" t="s">
        <v>42</v>
      </c>
      <c r="O5671" t="s">
        <v>40</v>
      </c>
      <c r="P5671">
        <v>5.34</v>
      </c>
      <c r="Q5671" t="s">
        <v>43</v>
      </c>
      <c r="R5671" t="s">
        <v>40</v>
      </c>
      <c r="S5671" t="s">
        <v>55</v>
      </c>
      <c r="T5671" s="1">
        <v>42</v>
      </c>
      <c r="U5671" t="s">
        <v>40</v>
      </c>
      <c r="V5671" t="s">
        <v>43</v>
      </c>
      <c r="W5671" t="s">
        <v>43</v>
      </c>
      <c r="X5671" t="s">
        <v>43</v>
      </c>
      <c r="Y5671" t="s">
        <v>43</v>
      </c>
      <c r="Z5671" t="s">
        <v>43</v>
      </c>
      <c r="AA5671" t="s">
        <v>40</v>
      </c>
      <c r="AB5671" t="s">
        <v>40</v>
      </c>
      <c r="AC5671" t="s">
        <v>51</v>
      </c>
      <c r="AD5671" t="s">
        <v>43</v>
      </c>
      <c r="AE5671" t="s">
        <v>56</v>
      </c>
      <c r="AF5671">
        <v>75</v>
      </c>
      <c r="AH5671">
        <v>632.95000000000005</v>
      </c>
      <c r="AI5671">
        <v>0</v>
      </c>
      <c r="AJ5671">
        <v>0</v>
      </c>
      <c r="AK5671">
        <v>42.72</v>
      </c>
      <c r="AL5671">
        <v>675.67</v>
      </c>
      <c r="AM5671" t="s">
        <v>57</v>
      </c>
      <c r="AN5671" t="s">
        <v>63</v>
      </c>
      <c r="AO5671" t="s">
        <v>67</v>
      </c>
    </row>
    <row r="5672" spans="1:41" x14ac:dyDescent="0.35">
      <c r="A5672" t="s">
        <v>6858</v>
      </c>
      <c r="B5672" t="s">
        <v>49</v>
      </c>
      <c r="C5672" s="10">
        <v>62</v>
      </c>
      <c r="D5672" s="5" t="str" cm="1">
        <f t="array" ref="D5672">_xlfn.IFS(C5672&lt;=29, "18-29", C5672&lt;=39, "30-39", C5672&lt;=49, "40-49", C5672&lt;=59, "50-59",C5672&lt;=69, "60-69", C5672&gt;=70, "70+")</f>
        <v>60-69</v>
      </c>
      <c r="E5672" t="s">
        <v>40</v>
      </c>
      <c r="F5672">
        <v>0</v>
      </c>
      <c r="G5672" t="s">
        <v>2081</v>
      </c>
      <c r="H5672">
        <v>93641</v>
      </c>
      <c r="I5672">
        <v>36.696759</v>
      </c>
      <c r="J5672">
        <v>-119.024051</v>
      </c>
      <c r="K5672">
        <v>1</v>
      </c>
      <c r="L5672">
        <v>8</v>
      </c>
      <c r="M5672" t="str" cm="1">
        <f t="array" ref="M5672">_xlfn.IFS(L5672&lt;=12, "New (0-12 months)", L5672&lt;=36, "Mid (13-36 months)", L5672&gt;=37,"Long (37+ months)")</f>
        <v>New (0-12 months)</v>
      </c>
      <c r="N5672" t="s">
        <v>54</v>
      </c>
      <c r="O5672" t="s">
        <v>40</v>
      </c>
      <c r="P5672">
        <v>39.590000000000003</v>
      </c>
      <c r="Q5672" t="s">
        <v>40</v>
      </c>
      <c r="R5672" t="s">
        <v>40</v>
      </c>
      <c r="S5672" t="s">
        <v>55</v>
      </c>
      <c r="T5672" s="1">
        <v>16</v>
      </c>
      <c r="U5672" t="s">
        <v>43</v>
      </c>
      <c r="V5672" t="s">
        <v>43</v>
      </c>
      <c r="W5672" t="s">
        <v>43</v>
      </c>
      <c r="X5672" t="s">
        <v>43</v>
      </c>
      <c r="Y5672" t="s">
        <v>43</v>
      </c>
      <c r="Z5672" t="s">
        <v>40</v>
      </c>
      <c r="AA5672" t="s">
        <v>40</v>
      </c>
      <c r="AB5672" t="s">
        <v>43</v>
      </c>
      <c r="AC5672" t="s">
        <v>51</v>
      </c>
      <c r="AD5672" t="s">
        <v>40</v>
      </c>
      <c r="AE5672" t="s">
        <v>56</v>
      </c>
      <c r="AF5672">
        <v>85.65</v>
      </c>
      <c r="AH5672">
        <v>659.45</v>
      </c>
      <c r="AI5672">
        <v>0</v>
      </c>
      <c r="AJ5672">
        <v>70</v>
      </c>
      <c r="AK5672">
        <v>316.72000000000003</v>
      </c>
      <c r="AL5672">
        <v>1046.17</v>
      </c>
      <c r="AM5672" t="s">
        <v>47</v>
      </c>
    </row>
    <row r="5673" spans="1:41" x14ac:dyDescent="0.35">
      <c r="A5673" t="s">
        <v>6859</v>
      </c>
      <c r="B5673" t="s">
        <v>49</v>
      </c>
      <c r="C5673" s="10">
        <v>79</v>
      </c>
      <c r="D5673" s="5" t="str" cm="1">
        <f t="array" ref="D5673">_xlfn.IFS(C5673&lt;=29, "18-29", C5673&lt;=39, "30-39", C5673&lt;=49, "40-49", C5673&lt;=59, "50-59",C5673&lt;=69, "60-69", C5673&gt;=70, "70+")</f>
        <v>70+</v>
      </c>
      <c r="E5673" t="s">
        <v>43</v>
      </c>
      <c r="F5673">
        <v>0</v>
      </c>
      <c r="G5673" t="s">
        <v>2386</v>
      </c>
      <c r="H5673">
        <v>95747</v>
      </c>
      <c r="I5673">
        <v>38.784329</v>
      </c>
      <c r="J5673">
        <v>-121.373245</v>
      </c>
      <c r="K5673">
        <v>0</v>
      </c>
      <c r="L5673">
        <v>54</v>
      </c>
      <c r="M5673" t="str" cm="1">
        <f t="array" ref="M5673">_xlfn.IFS(L5673&lt;=12, "New (0-12 months)", L5673&lt;=36, "Mid (13-36 months)", L5673&gt;=37,"Long (37+ months)")</f>
        <v>Long (37+ months)</v>
      </c>
      <c r="N5673" t="s">
        <v>76</v>
      </c>
      <c r="O5673" t="s">
        <v>40</v>
      </c>
      <c r="P5673">
        <v>5.14</v>
      </c>
      <c r="Q5673" t="s">
        <v>43</v>
      </c>
      <c r="R5673" t="s">
        <v>40</v>
      </c>
      <c r="S5673" t="s">
        <v>79</v>
      </c>
      <c r="T5673" s="1">
        <v>6</v>
      </c>
      <c r="U5673" t="s">
        <v>43</v>
      </c>
      <c r="V5673" t="s">
        <v>43</v>
      </c>
      <c r="W5673" t="s">
        <v>40</v>
      </c>
      <c r="X5673" t="s">
        <v>40</v>
      </c>
      <c r="Y5673" t="s">
        <v>43</v>
      </c>
      <c r="Z5673" t="s">
        <v>40</v>
      </c>
      <c r="AA5673" t="s">
        <v>43</v>
      </c>
      <c r="AB5673" t="s">
        <v>40</v>
      </c>
      <c r="AC5673" t="s">
        <v>45</v>
      </c>
      <c r="AD5673" t="s">
        <v>43</v>
      </c>
      <c r="AE5673" t="s">
        <v>56</v>
      </c>
      <c r="AF5673">
        <v>65.25</v>
      </c>
      <c r="AH5673">
        <v>3529.95</v>
      </c>
      <c r="AI5673">
        <v>33.07</v>
      </c>
      <c r="AJ5673">
        <v>0</v>
      </c>
      <c r="AK5673">
        <v>277.56</v>
      </c>
      <c r="AL5673">
        <v>3774.44</v>
      </c>
      <c r="AM5673" t="s">
        <v>47</v>
      </c>
    </row>
    <row r="5674" spans="1:41" x14ac:dyDescent="0.35">
      <c r="A5674" t="s">
        <v>6860</v>
      </c>
      <c r="B5674" t="s">
        <v>49</v>
      </c>
      <c r="C5674" s="10">
        <v>56</v>
      </c>
      <c r="D5674" s="5" t="str" cm="1">
        <f t="array" ref="D5674">_xlfn.IFS(C5674&lt;=29, "18-29", C5674&lt;=39, "30-39", C5674&lt;=49, "40-49", C5674&lt;=59, "50-59",C5674&lt;=69, "60-69", C5674&gt;=70, "70+")</f>
        <v>50-59</v>
      </c>
      <c r="E5674" t="s">
        <v>40</v>
      </c>
      <c r="F5674">
        <v>0</v>
      </c>
      <c r="G5674" t="s">
        <v>942</v>
      </c>
      <c r="H5674">
        <v>92832</v>
      </c>
      <c r="I5674">
        <v>33.868316</v>
      </c>
      <c r="J5674">
        <v>-117.929029</v>
      </c>
      <c r="K5674">
        <v>1</v>
      </c>
      <c r="L5674">
        <v>42</v>
      </c>
      <c r="M5674" t="str" cm="1">
        <f t="array" ref="M5674">_xlfn.IFS(L5674&lt;=12, "New (0-12 months)", L5674&lt;=36, "Mid (13-36 months)", L5674&gt;=37,"Long (37+ months)")</f>
        <v>Long (37+ months)</v>
      </c>
      <c r="N5674" t="s">
        <v>76</v>
      </c>
      <c r="O5674" t="s">
        <v>40</v>
      </c>
      <c r="P5674">
        <v>20.65</v>
      </c>
      <c r="Q5674" t="s">
        <v>40</v>
      </c>
      <c r="R5674" t="s">
        <v>40</v>
      </c>
      <c r="S5674" t="s">
        <v>79</v>
      </c>
      <c r="T5674" s="1">
        <v>25</v>
      </c>
      <c r="U5674" t="s">
        <v>40</v>
      </c>
      <c r="V5674" t="s">
        <v>43</v>
      </c>
      <c r="W5674" t="s">
        <v>43</v>
      </c>
      <c r="X5674" t="s">
        <v>43</v>
      </c>
      <c r="Y5674" t="s">
        <v>43</v>
      </c>
      <c r="Z5674" t="s">
        <v>43</v>
      </c>
      <c r="AA5674" t="s">
        <v>43</v>
      </c>
      <c r="AB5674" t="s">
        <v>40</v>
      </c>
      <c r="AC5674" t="s">
        <v>45</v>
      </c>
      <c r="AD5674" t="s">
        <v>43</v>
      </c>
      <c r="AE5674" t="s">
        <v>46</v>
      </c>
      <c r="AF5674">
        <v>7</v>
      </c>
      <c r="AH5674">
        <v>2386.85</v>
      </c>
      <c r="AI5674">
        <v>28.83</v>
      </c>
      <c r="AJ5674">
        <v>0</v>
      </c>
      <c r="AK5674">
        <v>867.3</v>
      </c>
      <c r="AL5674">
        <v>3225.32</v>
      </c>
      <c r="AM5674" t="s">
        <v>47</v>
      </c>
    </row>
    <row r="5675" spans="1:41" x14ac:dyDescent="0.35">
      <c r="A5675" t="s">
        <v>6861</v>
      </c>
      <c r="B5675" t="s">
        <v>39</v>
      </c>
      <c r="C5675" s="10">
        <v>44</v>
      </c>
      <c r="D5675" s="5" t="str" cm="1">
        <f t="array" ref="D5675">_xlfn.IFS(C5675&lt;=29, "18-29", C5675&lt;=39, "30-39", C5675&lt;=49, "40-49", C5675&lt;=59, "50-59",C5675&lt;=69, "60-69", C5675&gt;=70, "70+")</f>
        <v>40-49</v>
      </c>
      <c r="E5675" t="s">
        <v>40</v>
      </c>
      <c r="F5675">
        <v>3</v>
      </c>
      <c r="G5675" t="s">
        <v>391</v>
      </c>
      <c r="H5675">
        <v>94111</v>
      </c>
      <c r="I5675">
        <v>37.801775999999997</v>
      </c>
      <c r="J5675">
        <v>-122.402293</v>
      </c>
      <c r="K5675">
        <v>5</v>
      </c>
      <c r="L5675">
        <v>13</v>
      </c>
      <c r="M5675" t="str" cm="1">
        <f t="array" ref="M5675">_xlfn.IFS(L5675&lt;=12, "New (0-12 months)", L5675&lt;=36, "Mid (13-36 months)", L5675&gt;=37,"Long (37+ months)")</f>
        <v>Mid (13-36 months)</v>
      </c>
      <c r="N5675" t="s">
        <v>42</v>
      </c>
      <c r="O5675" t="s">
        <v>40</v>
      </c>
      <c r="P5675">
        <v>35.19</v>
      </c>
      <c r="Q5675" t="s">
        <v>40</v>
      </c>
      <c r="R5675" t="s">
        <v>43</v>
      </c>
      <c r="S5675" t="s">
        <v>8234</v>
      </c>
      <c r="T5675" s="1">
        <v>0</v>
      </c>
      <c r="U5675" t="s">
        <v>8234</v>
      </c>
      <c r="V5675" t="s">
        <v>8234</v>
      </c>
      <c r="W5675" t="s">
        <v>8234</v>
      </c>
      <c r="X5675" t="s">
        <v>8234</v>
      </c>
      <c r="Y5675" t="s">
        <v>8234</v>
      </c>
      <c r="Z5675" t="s">
        <v>8234</v>
      </c>
      <c r="AA5675" t="s">
        <v>8234</v>
      </c>
      <c r="AB5675" t="s">
        <v>8234</v>
      </c>
      <c r="AC5675" t="s">
        <v>73</v>
      </c>
      <c r="AD5675" t="s">
        <v>40</v>
      </c>
      <c r="AE5675" t="s">
        <v>56</v>
      </c>
      <c r="AF5675">
        <v>25</v>
      </c>
      <c r="AH5675">
        <v>332.5</v>
      </c>
      <c r="AI5675">
        <v>0</v>
      </c>
      <c r="AJ5675">
        <v>0</v>
      </c>
      <c r="AK5675">
        <v>457.47</v>
      </c>
      <c r="AL5675">
        <v>789.97</v>
      </c>
      <c r="AM5675" t="s">
        <v>47</v>
      </c>
    </row>
    <row r="5676" spans="1:41" x14ac:dyDescent="0.35">
      <c r="A5676" t="s">
        <v>6862</v>
      </c>
      <c r="B5676" t="s">
        <v>39</v>
      </c>
      <c r="C5676" s="10">
        <v>51</v>
      </c>
      <c r="D5676" s="5" t="str" cm="1">
        <f t="array" ref="D5676">_xlfn.IFS(C5676&lt;=29, "18-29", C5676&lt;=39, "30-39", C5676&lt;=49, "40-49", C5676&lt;=59, "50-59",C5676&lt;=69, "60-69", C5676&gt;=70, "70+")</f>
        <v>50-59</v>
      </c>
      <c r="E5676" t="s">
        <v>43</v>
      </c>
      <c r="F5676">
        <v>0</v>
      </c>
      <c r="G5676" t="s">
        <v>1335</v>
      </c>
      <c r="H5676">
        <v>92259</v>
      </c>
      <c r="I5676">
        <v>32.698963999999997</v>
      </c>
      <c r="J5676">
        <v>-115.886656</v>
      </c>
      <c r="K5676">
        <v>0</v>
      </c>
      <c r="L5676">
        <v>66</v>
      </c>
      <c r="M5676" t="str" cm="1">
        <f t="array" ref="M5676">_xlfn.IFS(L5676&lt;=12, "New (0-12 months)", L5676&lt;=36, "Mid (13-36 months)", L5676&gt;=37,"Long (37+ months)")</f>
        <v>Long (37+ months)</v>
      </c>
      <c r="N5676" t="s">
        <v>72</v>
      </c>
      <c r="O5676" t="s">
        <v>40</v>
      </c>
      <c r="P5676">
        <v>20.77</v>
      </c>
      <c r="Q5676" t="s">
        <v>40</v>
      </c>
      <c r="R5676" t="s">
        <v>43</v>
      </c>
      <c r="S5676" t="s">
        <v>8234</v>
      </c>
      <c r="T5676" s="1">
        <v>0</v>
      </c>
      <c r="U5676" t="s">
        <v>8234</v>
      </c>
      <c r="V5676" t="s">
        <v>8234</v>
      </c>
      <c r="W5676" t="s">
        <v>8234</v>
      </c>
      <c r="X5676" t="s">
        <v>8234</v>
      </c>
      <c r="Y5676" t="s">
        <v>8234</v>
      </c>
      <c r="Z5676" t="s">
        <v>8234</v>
      </c>
      <c r="AA5676" t="s">
        <v>8234</v>
      </c>
      <c r="AB5676" t="s">
        <v>8234</v>
      </c>
      <c r="AC5676" t="s">
        <v>73</v>
      </c>
      <c r="AD5676" t="s">
        <v>40</v>
      </c>
      <c r="AE5676" t="s">
        <v>46</v>
      </c>
      <c r="AF5676">
        <v>25.15</v>
      </c>
      <c r="AH5676">
        <v>1683.6</v>
      </c>
      <c r="AI5676">
        <v>0</v>
      </c>
      <c r="AJ5676">
        <v>0</v>
      </c>
      <c r="AK5676">
        <v>1370.82</v>
      </c>
      <c r="AL5676">
        <v>3054.42</v>
      </c>
      <c r="AM5676" t="s">
        <v>47</v>
      </c>
    </row>
    <row r="5677" spans="1:41" x14ac:dyDescent="0.35">
      <c r="A5677" t="s">
        <v>6863</v>
      </c>
      <c r="B5677" t="s">
        <v>39</v>
      </c>
      <c r="C5677" s="10">
        <v>56</v>
      </c>
      <c r="D5677" s="5" t="str" cm="1">
        <f t="array" ref="D5677">_xlfn.IFS(C5677&lt;=29, "18-29", C5677&lt;=39, "30-39", C5677&lt;=49, "40-49", C5677&lt;=59, "50-59",C5677&lt;=69, "60-69", C5677&gt;=70, "70+")</f>
        <v>50-59</v>
      </c>
      <c r="E5677" t="s">
        <v>40</v>
      </c>
      <c r="F5677">
        <v>0</v>
      </c>
      <c r="G5677" t="s">
        <v>275</v>
      </c>
      <c r="H5677">
        <v>94061</v>
      </c>
      <c r="I5677">
        <v>37.461250999999997</v>
      </c>
      <c r="J5677">
        <v>-122.23541400000001</v>
      </c>
      <c r="K5677">
        <v>1</v>
      </c>
      <c r="L5677">
        <v>63</v>
      </c>
      <c r="M5677" t="str" cm="1">
        <f t="array" ref="M5677">_xlfn.IFS(L5677&lt;=12, "New (0-12 months)", L5677&lt;=36, "Mid (13-36 months)", L5677&gt;=37,"Long (37+ months)")</f>
        <v>Long (37+ months)</v>
      </c>
      <c r="N5677" t="s">
        <v>76</v>
      </c>
      <c r="O5677" t="s">
        <v>40</v>
      </c>
      <c r="P5677">
        <v>38.85</v>
      </c>
      <c r="Q5677" t="s">
        <v>40</v>
      </c>
      <c r="R5677" t="s">
        <v>40</v>
      </c>
      <c r="S5677" t="s">
        <v>55</v>
      </c>
      <c r="T5677" s="1">
        <v>27</v>
      </c>
      <c r="U5677" t="s">
        <v>43</v>
      </c>
      <c r="V5677" t="s">
        <v>43</v>
      </c>
      <c r="W5677" t="s">
        <v>43</v>
      </c>
      <c r="X5677" t="s">
        <v>40</v>
      </c>
      <c r="Y5677" t="s">
        <v>43</v>
      </c>
      <c r="Z5677" t="s">
        <v>43</v>
      </c>
      <c r="AA5677" t="s">
        <v>43</v>
      </c>
      <c r="AB5677" t="s">
        <v>40</v>
      </c>
      <c r="AC5677" t="s">
        <v>45</v>
      </c>
      <c r="AD5677" t="s">
        <v>40</v>
      </c>
      <c r="AE5677" t="s">
        <v>46</v>
      </c>
      <c r="AF5677">
        <v>81.2</v>
      </c>
      <c r="AH5677">
        <v>4965.1000000000004</v>
      </c>
      <c r="AI5677">
        <v>0</v>
      </c>
      <c r="AJ5677">
        <v>0</v>
      </c>
      <c r="AK5677">
        <v>2447.5500000000002</v>
      </c>
      <c r="AL5677">
        <v>7412.65</v>
      </c>
      <c r="AM5677" t="s">
        <v>47</v>
      </c>
    </row>
    <row r="5678" spans="1:41" x14ac:dyDescent="0.35">
      <c r="A5678" t="s">
        <v>6864</v>
      </c>
      <c r="B5678" t="s">
        <v>49</v>
      </c>
      <c r="C5678" s="10">
        <v>51</v>
      </c>
      <c r="D5678" s="5" t="str" cm="1">
        <f t="array" ref="D5678">_xlfn.IFS(C5678&lt;=29, "18-29", C5678&lt;=39, "30-39", C5678&lt;=49, "40-49", C5678&lt;=59, "50-59",C5678&lt;=69, "60-69", C5678&gt;=70, "70+")</f>
        <v>50-59</v>
      </c>
      <c r="E5678" t="s">
        <v>43</v>
      </c>
      <c r="F5678">
        <v>0</v>
      </c>
      <c r="G5678" t="s">
        <v>391</v>
      </c>
      <c r="H5678">
        <v>94131</v>
      </c>
      <c r="I5678">
        <v>37.746699</v>
      </c>
      <c r="J5678">
        <v>-122.44283299999999</v>
      </c>
      <c r="K5678">
        <v>0</v>
      </c>
      <c r="L5678">
        <v>71</v>
      </c>
      <c r="M5678" t="str" cm="1">
        <f t="array" ref="M5678">_xlfn.IFS(L5678&lt;=12, "New (0-12 months)", L5678&lt;=36, "Mid (13-36 months)", L5678&gt;=37,"Long (37+ months)")</f>
        <v>Long (37+ months)</v>
      </c>
      <c r="N5678" t="s">
        <v>42</v>
      </c>
      <c r="O5678" t="s">
        <v>40</v>
      </c>
      <c r="P5678">
        <v>12.27</v>
      </c>
      <c r="Q5678" t="s">
        <v>40</v>
      </c>
      <c r="R5678" t="s">
        <v>40</v>
      </c>
      <c r="S5678" t="s">
        <v>79</v>
      </c>
      <c r="T5678" s="1">
        <v>21</v>
      </c>
      <c r="U5678" t="s">
        <v>40</v>
      </c>
      <c r="V5678" t="s">
        <v>40</v>
      </c>
      <c r="W5678" t="s">
        <v>40</v>
      </c>
      <c r="X5678" t="s">
        <v>40</v>
      </c>
      <c r="Y5678" t="s">
        <v>43</v>
      </c>
      <c r="Z5678" t="s">
        <v>40</v>
      </c>
      <c r="AA5678" t="s">
        <v>40</v>
      </c>
      <c r="AB5678" t="s">
        <v>40</v>
      </c>
      <c r="AC5678" t="s">
        <v>73</v>
      </c>
      <c r="AD5678" t="s">
        <v>43</v>
      </c>
      <c r="AE5678" t="s">
        <v>56</v>
      </c>
      <c r="AF5678">
        <v>80.599999999999994</v>
      </c>
      <c r="AH5678">
        <v>5708.2</v>
      </c>
      <c r="AI5678">
        <v>0</v>
      </c>
      <c r="AJ5678">
        <v>0</v>
      </c>
      <c r="AK5678">
        <v>871.17</v>
      </c>
      <c r="AL5678">
        <v>6579.37</v>
      </c>
      <c r="AM5678" t="s">
        <v>47</v>
      </c>
    </row>
    <row r="5679" spans="1:41" x14ac:dyDescent="0.35">
      <c r="A5679" t="s">
        <v>6865</v>
      </c>
      <c r="B5679" t="s">
        <v>39</v>
      </c>
      <c r="C5679" s="10">
        <v>21</v>
      </c>
      <c r="D5679" s="5" t="str" cm="1">
        <f t="array" ref="D5679">_xlfn.IFS(C5679&lt;=29, "18-29", C5679&lt;=39, "30-39", C5679&lt;=49, "40-49", C5679&lt;=59, "50-59",C5679&lt;=69, "60-69", C5679&gt;=70, "70+")</f>
        <v>18-29</v>
      </c>
      <c r="E5679" t="s">
        <v>40</v>
      </c>
      <c r="F5679">
        <v>0</v>
      </c>
      <c r="G5679" t="s">
        <v>4048</v>
      </c>
      <c r="H5679">
        <v>94939</v>
      </c>
      <c r="I5679">
        <v>37.937081999999997</v>
      </c>
      <c r="J5679">
        <v>-122.532369</v>
      </c>
      <c r="K5679">
        <v>3</v>
      </c>
      <c r="L5679">
        <v>15</v>
      </c>
      <c r="M5679" t="str" cm="1">
        <f t="array" ref="M5679">_xlfn.IFS(L5679&lt;=12, "New (0-12 months)", L5679&lt;=36, "Mid (13-36 months)", L5679&gt;=37,"Long (37+ months)")</f>
        <v>Mid (13-36 months)</v>
      </c>
      <c r="N5679" t="s">
        <v>42</v>
      </c>
      <c r="O5679" t="s">
        <v>40</v>
      </c>
      <c r="P5679">
        <v>12.41</v>
      </c>
      <c r="Q5679" t="s">
        <v>43</v>
      </c>
      <c r="R5679" t="s">
        <v>43</v>
      </c>
      <c r="S5679" t="s">
        <v>8234</v>
      </c>
      <c r="T5679" s="1">
        <v>0</v>
      </c>
      <c r="U5679" t="s">
        <v>8234</v>
      </c>
      <c r="V5679" t="s">
        <v>8234</v>
      </c>
      <c r="W5679" t="s">
        <v>8234</v>
      </c>
      <c r="X5679" t="s">
        <v>8234</v>
      </c>
      <c r="Y5679" t="s">
        <v>8234</v>
      </c>
      <c r="Z5679" t="s">
        <v>8234</v>
      </c>
      <c r="AA5679" t="s">
        <v>8234</v>
      </c>
      <c r="AB5679" t="s">
        <v>8234</v>
      </c>
      <c r="AC5679" t="s">
        <v>51</v>
      </c>
      <c r="AD5679" t="s">
        <v>43</v>
      </c>
      <c r="AE5679" t="s">
        <v>46</v>
      </c>
      <c r="AF5679">
        <v>20.45</v>
      </c>
      <c r="AH5679">
        <v>330.8</v>
      </c>
      <c r="AI5679">
        <v>0</v>
      </c>
      <c r="AJ5679">
        <v>0</v>
      </c>
      <c r="AK5679">
        <v>186.15</v>
      </c>
      <c r="AL5679">
        <v>516.95000000000005</v>
      </c>
      <c r="AM5679" t="s">
        <v>47</v>
      </c>
    </row>
    <row r="5680" spans="1:41" x14ac:dyDescent="0.35">
      <c r="A5680" t="s">
        <v>6866</v>
      </c>
      <c r="B5680" t="s">
        <v>39</v>
      </c>
      <c r="C5680" s="10">
        <v>73</v>
      </c>
      <c r="D5680" s="5" t="str" cm="1">
        <f t="array" ref="D5680">_xlfn.IFS(C5680&lt;=29, "18-29", C5680&lt;=39, "30-39", C5680&lt;=49, "40-49", C5680&lt;=59, "50-59",C5680&lt;=69, "60-69", C5680&gt;=70, "70+")</f>
        <v>70+</v>
      </c>
      <c r="E5680" t="s">
        <v>43</v>
      </c>
      <c r="F5680">
        <v>0</v>
      </c>
      <c r="G5680" t="s">
        <v>151</v>
      </c>
      <c r="H5680">
        <v>92117</v>
      </c>
      <c r="I5680">
        <v>32.825085999999999</v>
      </c>
      <c r="J5680">
        <v>-117.19942399999999</v>
      </c>
      <c r="K5680">
        <v>0</v>
      </c>
      <c r="L5680">
        <v>1</v>
      </c>
      <c r="M5680" t="str" cm="1">
        <f t="array" ref="M5680">_xlfn.IFS(L5680&lt;=12, "New (0-12 months)", L5680&lt;=36, "Mid (13-36 months)", L5680&gt;=37,"Long (37+ months)")</f>
        <v>New (0-12 months)</v>
      </c>
      <c r="N5680" t="s">
        <v>54</v>
      </c>
      <c r="O5680" t="s">
        <v>40</v>
      </c>
      <c r="P5680">
        <v>22.5</v>
      </c>
      <c r="Q5680" t="s">
        <v>43</v>
      </c>
      <c r="R5680" t="s">
        <v>40</v>
      </c>
      <c r="S5680" t="s">
        <v>55</v>
      </c>
      <c r="T5680" s="1">
        <v>27</v>
      </c>
      <c r="U5680" t="s">
        <v>43</v>
      </c>
      <c r="V5680" t="s">
        <v>43</v>
      </c>
      <c r="W5680" t="s">
        <v>43</v>
      </c>
      <c r="X5680" t="s">
        <v>43</v>
      </c>
      <c r="Y5680" t="s">
        <v>43</v>
      </c>
      <c r="Z5680" t="s">
        <v>43</v>
      </c>
      <c r="AA5680" t="s">
        <v>43</v>
      </c>
      <c r="AB5680" t="s">
        <v>43</v>
      </c>
      <c r="AC5680" t="s">
        <v>51</v>
      </c>
      <c r="AD5680" t="s">
        <v>40</v>
      </c>
      <c r="AE5680" t="s">
        <v>56</v>
      </c>
      <c r="AF5680">
        <v>69.95</v>
      </c>
      <c r="AH5680">
        <v>69.95</v>
      </c>
      <c r="AI5680">
        <v>0</v>
      </c>
      <c r="AJ5680">
        <v>10</v>
      </c>
      <c r="AK5680">
        <v>22.5</v>
      </c>
      <c r="AL5680">
        <v>102.45</v>
      </c>
      <c r="AM5680" t="s">
        <v>57</v>
      </c>
      <c r="AN5680" t="s">
        <v>58</v>
      </c>
      <c r="AO5680" t="s">
        <v>104</v>
      </c>
    </row>
    <row r="5681" spans="1:41" x14ac:dyDescent="0.35">
      <c r="A5681" t="s">
        <v>6867</v>
      </c>
      <c r="B5681" t="s">
        <v>39</v>
      </c>
      <c r="C5681" s="10">
        <v>52</v>
      </c>
      <c r="D5681" s="5" t="str" cm="1">
        <f t="array" ref="D5681">_xlfn.IFS(C5681&lt;=29, "18-29", C5681&lt;=39, "30-39", C5681&lt;=49, "40-49", C5681&lt;=59, "50-59",C5681&lt;=69, "60-69", C5681&gt;=70, "70+")</f>
        <v>50-59</v>
      </c>
      <c r="E5681" t="s">
        <v>43</v>
      </c>
      <c r="F5681">
        <v>0</v>
      </c>
      <c r="G5681" t="s">
        <v>3502</v>
      </c>
      <c r="H5681">
        <v>95466</v>
      </c>
      <c r="I5681">
        <v>39.094101999999999</v>
      </c>
      <c r="J5681">
        <v>-123.50085300000001</v>
      </c>
      <c r="K5681">
        <v>0</v>
      </c>
      <c r="L5681">
        <v>10</v>
      </c>
      <c r="M5681" t="str" cm="1">
        <f t="array" ref="M5681">_xlfn.IFS(L5681&lt;=12, "New (0-12 months)", L5681&lt;=36, "Mid (13-36 months)", L5681&gt;=37,"Long (37+ months)")</f>
        <v>New (0-12 months)</v>
      </c>
      <c r="N5681" t="s">
        <v>42</v>
      </c>
      <c r="O5681" t="s">
        <v>40</v>
      </c>
      <c r="P5681">
        <v>10.46</v>
      </c>
      <c r="Q5681" t="s">
        <v>43</v>
      </c>
      <c r="R5681" t="s">
        <v>43</v>
      </c>
      <c r="S5681" t="s">
        <v>8234</v>
      </c>
      <c r="T5681" s="1">
        <v>0</v>
      </c>
      <c r="U5681" t="s">
        <v>8234</v>
      </c>
      <c r="V5681" t="s">
        <v>8234</v>
      </c>
      <c r="W5681" t="s">
        <v>8234</v>
      </c>
      <c r="X5681" t="s">
        <v>8234</v>
      </c>
      <c r="Y5681" t="s">
        <v>8234</v>
      </c>
      <c r="Z5681" t="s">
        <v>8234</v>
      </c>
      <c r="AA5681" t="s">
        <v>8234</v>
      </c>
      <c r="AB5681" t="s">
        <v>8234</v>
      </c>
      <c r="AC5681" t="s">
        <v>51</v>
      </c>
      <c r="AD5681" t="s">
        <v>40</v>
      </c>
      <c r="AE5681" t="s">
        <v>56</v>
      </c>
      <c r="AF5681">
        <v>21.2</v>
      </c>
      <c r="AH5681">
        <v>222.65</v>
      </c>
      <c r="AI5681">
        <v>0</v>
      </c>
      <c r="AJ5681">
        <v>0</v>
      </c>
      <c r="AK5681">
        <v>104.6</v>
      </c>
      <c r="AL5681">
        <v>327.25</v>
      </c>
      <c r="AM5681" t="s">
        <v>47</v>
      </c>
    </row>
    <row r="5682" spans="1:41" x14ac:dyDescent="0.35">
      <c r="A5682" t="s">
        <v>6868</v>
      </c>
      <c r="B5682" t="s">
        <v>39</v>
      </c>
      <c r="C5682" s="10">
        <v>60</v>
      </c>
      <c r="D5682" s="5" t="str" cm="1">
        <f t="array" ref="D5682">_xlfn.IFS(C5682&lt;=29, "18-29", C5682&lt;=39, "30-39", C5682&lt;=49, "40-49", C5682&lt;=59, "50-59",C5682&lt;=69, "60-69", C5682&gt;=70, "70+")</f>
        <v>60-69</v>
      </c>
      <c r="E5682" t="s">
        <v>43</v>
      </c>
      <c r="F5682">
        <v>0</v>
      </c>
      <c r="G5682" t="s">
        <v>135</v>
      </c>
      <c r="H5682">
        <v>90040</v>
      </c>
      <c r="I5682">
        <v>33.994523999999998</v>
      </c>
      <c r="J5682">
        <v>-118.149953</v>
      </c>
      <c r="K5682">
        <v>0</v>
      </c>
      <c r="L5682">
        <v>2</v>
      </c>
      <c r="M5682" t="str" cm="1">
        <f t="array" ref="M5682">_xlfn.IFS(L5682&lt;=12, "New (0-12 months)", L5682&lt;=36, "Mid (13-36 months)", L5682&gt;=37,"Long (37+ months)")</f>
        <v>New (0-12 months)</v>
      </c>
      <c r="N5682" t="s">
        <v>42</v>
      </c>
      <c r="O5682" t="s">
        <v>40</v>
      </c>
      <c r="P5682">
        <v>35.5</v>
      </c>
      <c r="Q5682" t="s">
        <v>43</v>
      </c>
      <c r="R5682" t="s">
        <v>43</v>
      </c>
      <c r="S5682" t="s">
        <v>8234</v>
      </c>
      <c r="T5682" s="1">
        <v>0</v>
      </c>
      <c r="U5682" t="s">
        <v>8234</v>
      </c>
      <c r="V5682" t="s">
        <v>8234</v>
      </c>
      <c r="W5682" t="s">
        <v>8234</v>
      </c>
      <c r="X5682" t="s">
        <v>8234</v>
      </c>
      <c r="Y5682" t="s">
        <v>8234</v>
      </c>
      <c r="Z5682" t="s">
        <v>8234</v>
      </c>
      <c r="AA5682" t="s">
        <v>8234</v>
      </c>
      <c r="AB5682" t="s">
        <v>8234</v>
      </c>
      <c r="AC5682" t="s">
        <v>51</v>
      </c>
      <c r="AD5682" t="s">
        <v>43</v>
      </c>
      <c r="AE5682" t="s">
        <v>46</v>
      </c>
      <c r="AF5682">
        <v>20.100000000000001</v>
      </c>
      <c r="AH5682">
        <v>39.799999999999997</v>
      </c>
      <c r="AI5682">
        <v>0</v>
      </c>
      <c r="AJ5682">
        <v>0</v>
      </c>
      <c r="AK5682">
        <v>71</v>
      </c>
      <c r="AL5682">
        <v>110.8</v>
      </c>
      <c r="AM5682" t="s">
        <v>98</v>
      </c>
    </row>
    <row r="5683" spans="1:41" x14ac:dyDescent="0.35">
      <c r="A5683" t="s">
        <v>6869</v>
      </c>
      <c r="B5683" t="s">
        <v>39</v>
      </c>
      <c r="C5683" s="10">
        <v>52</v>
      </c>
      <c r="D5683" s="5" t="str" cm="1">
        <f t="array" ref="D5683">_xlfn.IFS(C5683&lt;=29, "18-29", C5683&lt;=39, "30-39", C5683&lt;=49, "40-49", C5683&lt;=59, "50-59",C5683&lt;=69, "60-69", C5683&gt;=70, "70+")</f>
        <v>50-59</v>
      </c>
      <c r="E5683" t="s">
        <v>43</v>
      </c>
      <c r="F5683">
        <v>0</v>
      </c>
      <c r="G5683" t="s">
        <v>3562</v>
      </c>
      <c r="H5683">
        <v>92548</v>
      </c>
      <c r="I5683">
        <v>33.761893999999998</v>
      </c>
      <c r="J5683">
        <v>-117.120868</v>
      </c>
      <c r="K5683">
        <v>0</v>
      </c>
      <c r="L5683">
        <v>15</v>
      </c>
      <c r="M5683" t="str" cm="1">
        <f t="array" ref="M5683">_xlfn.IFS(L5683&lt;=12, "New (0-12 months)", L5683&lt;=36, "Mid (13-36 months)", L5683&gt;=37,"Long (37+ months)")</f>
        <v>Mid (13-36 months)</v>
      </c>
      <c r="N5683" t="s">
        <v>42</v>
      </c>
      <c r="O5683" t="s">
        <v>40</v>
      </c>
      <c r="P5683">
        <v>40.97</v>
      </c>
      <c r="Q5683" t="s">
        <v>40</v>
      </c>
      <c r="R5683" t="s">
        <v>43</v>
      </c>
      <c r="S5683" t="s">
        <v>8234</v>
      </c>
      <c r="T5683" s="1">
        <v>0</v>
      </c>
      <c r="U5683" t="s">
        <v>8234</v>
      </c>
      <c r="V5683" t="s">
        <v>8234</v>
      </c>
      <c r="W5683" t="s">
        <v>8234</v>
      </c>
      <c r="X5683" t="s">
        <v>8234</v>
      </c>
      <c r="Y5683" t="s">
        <v>8234</v>
      </c>
      <c r="Z5683" t="s">
        <v>8234</v>
      </c>
      <c r="AA5683" t="s">
        <v>8234</v>
      </c>
      <c r="AB5683" t="s">
        <v>8234</v>
      </c>
      <c r="AC5683" t="s">
        <v>73</v>
      </c>
      <c r="AD5683" t="s">
        <v>43</v>
      </c>
      <c r="AE5683" t="s">
        <v>56</v>
      </c>
      <c r="AF5683">
        <v>25.05</v>
      </c>
      <c r="AH5683">
        <v>369.1</v>
      </c>
      <c r="AI5683">
        <v>0</v>
      </c>
      <c r="AJ5683">
        <v>0</v>
      </c>
      <c r="AK5683">
        <v>614.54999999999995</v>
      </c>
      <c r="AL5683">
        <v>983.65</v>
      </c>
      <c r="AM5683" t="s">
        <v>47</v>
      </c>
    </row>
    <row r="5684" spans="1:41" x14ac:dyDescent="0.35">
      <c r="A5684" t="s">
        <v>6870</v>
      </c>
      <c r="B5684" t="s">
        <v>39</v>
      </c>
      <c r="C5684" s="10">
        <v>43</v>
      </c>
      <c r="D5684" s="5" t="str" cm="1">
        <f t="array" ref="D5684">_xlfn.IFS(C5684&lt;=29, "18-29", C5684&lt;=39, "30-39", C5684&lt;=49, "40-49", C5684&lt;=59, "50-59",C5684&lt;=69, "60-69", C5684&gt;=70, "70+")</f>
        <v>40-49</v>
      </c>
      <c r="E5684" t="s">
        <v>40</v>
      </c>
      <c r="F5684">
        <v>0</v>
      </c>
      <c r="G5684" t="s">
        <v>419</v>
      </c>
      <c r="H5684">
        <v>95010</v>
      </c>
      <c r="I5684">
        <v>36.977024999999998</v>
      </c>
      <c r="J5684">
        <v>-121.95286400000001</v>
      </c>
      <c r="K5684">
        <v>1</v>
      </c>
      <c r="L5684">
        <v>53</v>
      </c>
      <c r="M5684" t="str" cm="1">
        <f t="array" ref="M5684">_xlfn.IFS(L5684&lt;=12, "New (0-12 months)", L5684&lt;=36, "Mid (13-36 months)", L5684&gt;=37,"Long (37+ months)")</f>
        <v>Long (37+ months)</v>
      </c>
      <c r="N5684" t="s">
        <v>42</v>
      </c>
      <c r="O5684" t="s">
        <v>40</v>
      </c>
      <c r="P5684">
        <v>6.68</v>
      </c>
      <c r="Q5684" t="s">
        <v>43</v>
      </c>
      <c r="R5684" t="s">
        <v>40</v>
      </c>
      <c r="S5684" t="s">
        <v>55</v>
      </c>
      <c r="T5684" s="1">
        <v>25</v>
      </c>
      <c r="U5684" t="s">
        <v>40</v>
      </c>
      <c r="V5684" t="s">
        <v>40</v>
      </c>
      <c r="W5684" t="s">
        <v>40</v>
      </c>
      <c r="X5684" t="s">
        <v>40</v>
      </c>
      <c r="Y5684" t="s">
        <v>40</v>
      </c>
      <c r="Z5684" t="s">
        <v>40</v>
      </c>
      <c r="AA5684" t="s">
        <v>40</v>
      </c>
      <c r="AB5684" t="s">
        <v>40</v>
      </c>
      <c r="AC5684" t="s">
        <v>45</v>
      </c>
      <c r="AD5684" t="s">
        <v>43</v>
      </c>
      <c r="AE5684" t="s">
        <v>56</v>
      </c>
      <c r="AF5684">
        <v>110.5</v>
      </c>
      <c r="AH5684">
        <v>5835.5</v>
      </c>
      <c r="AI5684">
        <v>0</v>
      </c>
      <c r="AJ5684">
        <v>0</v>
      </c>
      <c r="AK5684">
        <v>354.04</v>
      </c>
      <c r="AL5684">
        <v>6189.54</v>
      </c>
      <c r="AM5684" t="s">
        <v>47</v>
      </c>
    </row>
    <row r="5685" spans="1:41" x14ac:dyDescent="0.35">
      <c r="A5685" t="s">
        <v>6871</v>
      </c>
      <c r="B5685" t="s">
        <v>49</v>
      </c>
      <c r="C5685" s="10">
        <v>38</v>
      </c>
      <c r="D5685" s="5" t="str" cm="1">
        <f t="array" ref="D5685">_xlfn.IFS(C5685&lt;=29, "18-29", C5685&lt;=39, "30-39", C5685&lt;=49, "40-49", C5685&lt;=59, "50-59",C5685&lt;=69, "60-69", C5685&gt;=70, "70+")</f>
        <v>30-39</v>
      </c>
      <c r="E5685" t="s">
        <v>43</v>
      </c>
      <c r="F5685">
        <v>0</v>
      </c>
      <c r="G5685" t="s">
        <v>135</v>
      </c>
      <c r="H5685">
        <v>90027</v>
      </c>
      <c r="I5685">
        <v>34.127194000000003</v>
      </c>
      <c r="J5685">
        <v>-118.295647</v>
      </c>
      <c r="K5685">
        <v>0</v>
      </c>
      <c r="L5685">
        <v>14</v>
      </c>
      <c r="M5685" t="str" cm="1">
        <f t="array" ref="M5685">_xlfn.IFS(L5685&lt;=12, "New (0-12 months)", L5685&lt;=36, "Mid (13-36 months)", L5685&gt;=37,"Long (37+ months)")</f>
        <v>Mid (13-36 months)</v>
      </c>
      <c r="N5685" t="s">
        <v>62</v>
      </c>
      <c r="O5685" t="s">
        <v>43</v>
      </c>
      <c r="P5685">
        <v>0</v>
      </c>
      <c r="Q5685" t="s">
        <v>8234</v>
      </c>
      <c r="R5685" t="s">
        <v>40</v>
      </c>
      <c r="S5685" t="s">
        <v>44</v>
      </c>
      <c r="T5685" s="1">
        <v>6</v>
      </c>
      <c r="U5685" t="s">
        <v>43</v>
      </c>
      <c r="V5685" t="s">
        <v>43</v>
      </c>
      <c r="W5685" t="s">
        <v>40</v>
      </c>
      <c r="X5685" t="s">
        <v>43</v>
      </c>
      <c r="Y5685" t="s">
        <v>40</v>
      </c>
      <c r="Z5685" t="s">
        <v>40</v>
      </c>
      <c r="AA5685" t="s">
        <v>40</v>
      </c>
      <c r="AB5685" t="s">
        <v>43</v>
      </c>
      <c r="AC5685" t="s">
        <v>51</v>
      </c>
      <c r="AD5685" t="s">
        <v>40</v>
      </c>
      <c r="AE5685" t="s">
        <v>56</v>
      </c>
      <c r="AF5685">
        <v>50.75</v>
      </c>
      <c r="AH5685">
        <v>712.75</v>
      </c>
      <c r="AI5685">
        <v>0</v>
      </c>
      <c r="AJ5685">
        <v>10</v>
      </c>
      <c r="AK5685">
        <v>0</v>
      </c>
      <c r="AL5685">
        <v>722.75</v>
      </c>
      <c r="AM5685" t="s">
        <v>57</v>
      </c>
      <c r="AN5685" t="s">
        <v>58</v>
      </c>
      <c r="AO5685" t="s">
        <v>59</v>
      </c>
    </row>
    <row r="5686" spans="1:41" x14ac:dyDescent="0.35">
      <c r="A5686" t="s">
        <v>6872</v>
      </c>
      <c r="B5686" t="s">
        <v>39</v>
      </c>
      <c r="C5686" s="10">
        <v>30</v>
      </c>
      <c r="D5686" s="5" t="str" cm="1">
        <f t="array" ref="D5686">_xlfn.IFS(C5686&lt;=29, "18-29", C5686&lt;=39, "30-39", C5686&lt;=49, "40-49", C5686&lt;=59, "50-59",C5686&lt;=69, "60-69", C5686&gt;=70, "70+")</f>
        <v>30-39</v>
      </c>
      <c r="E5686" t="s">
        <v>40</v>
      </c>
      <c r="F5686">
        <v>2</v>
      </c>
      <c r="G5686" t="s">
        <v>5483</v>
      </c>
      <c r="H5686">
        <v>92861</v>
      </c>
      <c r="I5686">
        <v>33.817473</v>
      </c>
      <c r="J5686">
        <v>-117.810462</v>
      </c>
      <c r="K5686">
        <v>1</v>
      </c>
      <c r="L5686">
        <v>35</v>
      </c>
      <c r="M5686" t="str" cm="1">
        <f t="array" ref="M5686">_xlfn.IFS(L5686&lt;=12, "New (0-12 months)", L5686&lt;=36, "Mid (13-36 months)", L5686&gt;=37,"Long (37+ months)")</f>
        <v>Mid (13-36 months)</v>
      </c>
      <c r="N5686" t="s">
        <v>129</v>
      </c>
      <c r="O5686" t="s">
        <v>40</v>
      </c>
      <c r="P5686">
        <v>18.29</v>
      </c>
      <c r="Q5686" t="s">
        <v>43</v>
      </c>
      <c r="R5686" t="s">
        <v>43</v>
      </c>
      <c r="S5686" t="s">
        <v>8234</v>
      </c>
      <c r="T5686" s="1">
        <v>0</v>
      </c>
      <c r="U5686" t="s">
        <v>8234</v>
      </c>
      <c r="V5686" t="s">
        <v>8234</v>
      </c>
      <c r="W5686" t="s">
        <v>8234</v>
      </c>
      <c r="X5686" t="s">
        <v>8234</v>
      </c>
      <c r="Y5686" t="s">
        <v>8234</v>
      </c>
      <c r="Z5686" t="s">
        <v>8234</v>
      </c>
      <c r="AA5686" t="s">
        <v>8234</v>
      </c>
      <c r="AB5686" t="s">
        <v>8234</v>
      </c>
      <c r="AC5686" t="s">
        <v>45</v>
      </c>
      <c r="AD5686" t="s">
        <v>43</v>
      </c>
      <c r="AE5686" t="s">
        <v>46</v>
      </c>
      <c r="AF5686">
        <v>19.649999999999999</v>
      </c>
      <c r="AH5686">
        <v>708.8</v>
      </c>
      <c r="AI5686">
        <v>0</v>
      </c>
      <c r="AJ5686">
        <v>0</v>
      </c>
      <c r="AK5686">
        <v>640.15</v>
      </c>
      <c r="AL5686">
        <v>1348.95</v>
      </c>
      <c r="AM5686" t="s">
        <v>47</v>
      </c>
    </row>
    <row r="5687" spans="1:41" x14ac:dyDescent="0.35">
      <c r="A5687" t="s">
        <v>6873</v>
      </c>
      <c r="B5687" t="s">
        <v>49</v>
      </c>
      <c r="C5687" s="10">
        <v>75</v>
      </c>
      <c r="D5687" s="5" t="str" cm="1">
        <f t="array" ref="D5687">_xlfn.IFS(C5687&lt;=29, "18-29", C5687&lt;=39, "30-39", C5687&lt;=49, "40-49", C5687&lt;=59, "50-59",C5687&lt;=69, "60-69", C5687&gt;=70, "70+")</f>
        <v>70+</v>
      </c>
      <c r="E5687" t="s">
        <v>43</v>
      </c>
      <c r="F5687">
        <v>0</v>
      </c>
      <c r="G5687" t="s">
        <v>2865</v>
      </c>
      <c r="H5687">
        <v>91108</v>
      </c>
      <c r="I5687">
        <v>34.122670999999997</v>
      </c>
      <c r="J5687">
        <v>-118.112911</v>
      </c>
      <c r="K5687">
        <v>0</v>
      </c>
      <c r="L5687">
        <v>15</v>
      </c>
      <c r="M5687" t="str" cm="1">
        <f t="array" ref="M5687">_xlfn.IFS(L5687&lt;=12, "New (0-12 months)", L5687&lt;=36, "Mid (13-36 months)", L5687&gt;=37,"Long (37+ months)")</f>
        <v>Mid (13-36 months)</v>
      </c>
      <c r="N5687" t="s">
        <v>42</v>
      </c>
      <c r="O5687" t="s">
        <v>40</v>
      </c>
      <c r="P5687">
        <v>12.08</v>
      </c>
      <c r="Q5687" t="s">
        <v>40</v>
      </c>
      <c r="R5687" t="s">
        <v>40</v>
      </c>
      <c r="S5687" t="s">
        <v>55</v>
      </c>
      <c r="T5687" s="1">
        <v>5</v>
      </c>
      <c r="U5687" t="s">
        <v>43</v>
      </c>
      <c r="V5687" t="s">
        <v>40</v>
      </c>
      <c r="W5687" t="s">
        <v>43</v>
      </c>
      <c r="X5687" t="s">
        <v>43</v>
      </c>
      <c r="Y5687" t="s">
        <v>43</v>
      </c>
      <c r="Z5687" t="s">
        <v>43</v>
      </c>
      <c r="AA5687" t="s">
        <v>43</v>
      </c>
      <c r="AB5687" t="s">
        <v>40</v>
      </c>
      <c r="AC5687" t="s">
        <v>51</v>
      </c>
      <c r="AD5687" t="s">
        <v>40</v>
      </c>
      <c r="AE5687" t="s">
        <v>56</v>
      </c>
      <c r="AF5687">
        <v>80.2</v>
      </c>
      <c r="AH5687">
        <v>1217.25</v>
      </c>
      <c r="AI5687">
        <v>0</v>
      </c>
      <c r="AJ5687">
        <v>0</v>
      </c>
      <c r="AK5687">
        <v>181.2</v>
      </c>
      <c r="AL5687">
        <v>1398.45</v>
      </c>
      <c r="AM5687" t="s">
        <v>57</v>
      </c>
      <c r="AN5687" t="s">
        <v>58</v>
      </c>
      <c r="AO5687" t="s">
        <v>203</v>
      </c>
    </row>
    <row r="5688" spans="1:41" x14ac:dyDescent="0.35">
      <c r="A5688" t="s">
        <v>6874</v>
      </c>
      <c r="B5688" t="s">
        <v>39</v>
      </c>
      <c r="C5688" s="10">
        <v>65</v>
      </c>
      <c r="D5688" s="5" t="str" cm="1">
        <f t="array" ref="D5688">_xlfn.IFS(C5688&lt;=29, "18-29", C5688&lt;=39, "30-39", C5688&lt;=49, "40-49", C5688&lt;=59, "50-59",C5688&lt;=69, "60-69", C5688&gt;=70, "70+")</f>
        <v>60-69</v>
      </c>
      <c r="E5688" t="s">
        <v>43</v>
      </c>
      <c r="F5688">
        <v>0</v>
      </c>
      <c r="G5688" t="s">
        <v>135</v>
      </c>
      <c r="H5688">
        <v>90059</v>
      </c>
      <c r="I5688">
        <v>33.927253999999998</v>
      </c>
      <c r="J5688">
        <v>-118.249826</v>
      </c>
      <c r="K5688">
        <v>0</v>
      </c>
      <c r="L5688">
        <v>43</v>
      </c>
      <c r="M5688" t="str" cm="1">
        <f t="array" ref="M5688">_xlfn.IFS(L5688&lt;=12, "New (0-12 months)", L5688&lt;=36, "Mid (13-36 months)", L5688&gt;=37,"Long (37+ months)")</f>
        <v>Long (37+ months)</v>
      </c>
      <c r="N5688" t="s">
        <v>76</v>
      </c>
      <c r="O5688" t="s">
        <v>40</v>
      </c>
      <c r="P5688">
        <v>12.58</v>
      </c>
      <c r="Q5688" t="s">
        <v>40</v>
      </c>
      <c r="R5688" t="s">
        <v>40</v>
      </c>
      <c r="S5688" t="s">
        <v>55</v>
      </c>
      <c r="T5688" s="1">
        <v>26</v>
      </c>
      <c r="U5688" t="s">
        <v>43</v>
      </c>
      <c r="V5688" t="s">
        <v>40</v>
      </c>
      <c r="W5688" t="s">
        <v>43</v>
      </c>
      <c r="X5688" t="s">
        <v>43</v>
      </c>
      <c r="Y5688" t="s">
        <v>40</v>
      </c>
      <c r="Z5688" t="s">
        <v>43</v>
      </c>
      <c r="AA5688" t="s">
        <v>43</v>
      </c>
      <c r="AB5688" t="s">
        <v>40</v>
      </c>
      <c r="AC5688" t="s">
        <v>45</v>
      </c>
      <c r="AD5688" t="s">
        <v>40</v>
      </c>
      <c r="AE5688" t="s">
        <v>56</v>
      </c>
      <c r="AF5688">
        <v>90.25</v>
      </c>
      <c r="AH5688">
        <v>3838.75</v>
      </c>
      <c r="AI5688">
        <v>0</v>
      </c>
      <c r="AJ5688">
        <v>0</v>
      </c>
      <c r="AK5688">
        <v>540.94000000000005</v>
      </c>
      <c r="AL5688">
        <v>4379.6899999999996</v>
      </c>
      <c r="AM5688" t="s">
        <v>47</v>
      </c>
    </row>
    <row r="5689" spans="1:41" x14ac:dyDescent="0.35">
      <c r="A5689" t="s">
        <v>6875</v>
      </c>
      <c r="B5689" t="s">
        <v>39</v>
      </c>
      <c r="C5689" s="10">
        <v>53</v>
      </c>
      <c r="D5689" s="5" t="str" cm="1">
        <f t="array" ref="D5689">_xlfn.IFS(C5689&lt;=29, "18-29", C5689&lt;=39, "30-39", C5689&lt;=49, "40-49", C5689&lt;=59, "50-59",C5689&lt;=69, "60-69", C5689&gt;=70, "70+")</f>
        <v>50-59</v>
      </c>
      <c r="E5689" t="s">
        <v>40</v>
      </c>
      <c r="F5689">
        <v>1</v>
      </c>
      <c r="G5689" t="s">
        <v>309</v>
      </c>
      <c r="H5689">
        <v>92844</v>
      </c>
      <c r="I5689">
        <v>33.766475999999997</v>
      </c>
      <c r="J5689">
        <v>-117.969795</v>
      </c>
      <c r="K5689">
        <v>1</v>
      </c>
      <c r="L5689">
        <v>72</v>
      </c>
      <c r="M5689" t="str" cm="1">
        <f t="array" ref="M5689">_xlfn.IFS(L5689&lt;=12, "New (0-12 months)", L5689&lt;=36, "Mid (13-36 months)", L5689&gt;=37,"Long (37+ months)")</f>
        <v>Long (37+ months)</v>
      </c>
      <c r="N5689" t="s">
        <v>72</v>
      </c>
      <c r="O5689" t="s">
        <v>40</v>
      </c>
      <c r="P5689">
        <v>36.82</v>
      </c>
      <c r="Q5689" t="s">
        <v>40</v>
      </c>
      <c r="R5689" t="s">
        <v>40</v>
      </c>
      <c r="S5689" t="s">
        <v>55</v>
      </c>
      <c r="T5689" s="1">
        <v>10</v>
      </c>
      <c r="U5689" t="s">
        <v>40</v>
      </c>
      <c r="V5689" t="s">
        <v>40</v>
      </c>
      <c r="W5689" t="s">
        <v>40</v>
      </c>
      <c r="X5689" t="s">
        <v>40</v>
      </c>
      <c r="Y5689" t="s">
        <v>40</v>
      </c>
      <c r="Z5689" t="s">
        <v>40</v>
      </c>
      <c r="AA5689" t="s">
        <v>40</v>
      </c>
      <c r="AB5689" t="s">
        <v>40</v>
      </c>
      <c r="AC5689" t="s">
        <v>73</v>
      </c>
      <c r="AD5689" t="s">
        <v>40</v>
      </c>
      <c r="AE5689" t="s">
        <v>56</v>
      </c>
      <c r="AF5689">
        <v>115.5</v>
      </c>
      <c r="AH5689">
        <v>8425.15</v>
      </c>
      <c r="AI5689">
        <v>42.29</v>
      </c>
      <c r="AJ5689">
        <v>0</v>
      </c>
      <c r="AK5689">
        <v>2651.04</v>
      </c>
      <c r="AL5689">
        <v>11033.9</v>
      </c>
      <c r="AM5689" t="s">
        <v>47</v>
      </c>
    </row>
    <row r="5690" spans="1:41" x14ac:dyDescent="0.35">
      <c r="A5690" t="s">
        <v>6876</v>
      </c>
      <c r="B5690" t="s">
        <v>49</v>
      </c>
      <c r="C5690" s="10">
        <v>70</v>
      </c>
      <c r="D5690" s="5" t="str" cm="1">
        <f t="array" ref="D5690">_xlfn.IFS(C5690&lt;=29, "18-29", C5690&lt;=39, "30-39", C5690&lt;=49, "40-49", C5690&lt;=59, "50-59",C5690&lt;=69, "60-69", C5690&gt;=70, "70+")</f>
        <v>70+</v>
      </c>
      <c r="E5690" t="s">
        <v>43</v>
      </c>
      <c r="F5690">
        <v>0</v>
      </c>
      <c r="G5690" t="s">
        <v>50</v>
      </c>
      <c r="H5690">
        <v>91203</v>
      </c>
      <c r="I5690">
        <v>34.153337999999998</v>
      </c>
      <c r="J5690">
        <v>-118.262974</v>
      </c>
      <c r="K5690">
        <v>0</v>
      </c>
      <c r="L5690">
        <v>55</v>
      </c>
      <c r="M5690" t="str" cm="1">
        <f t="array" ref="M5690">_xlfn.IFS(L5690&lt;=12, "New (0-12 months)", L5690&lt;=36, "Mid (13-36 months)", L5690&gt;=37,"Long (37+ months)")</f>
        <v>Long (37+ months)</v>
      </c>
      <c r="N5690" t="s">
        <v>42</v>
      </c>
      <c r="O5690" t="s">
        <v>40</v>
      </c>
      <c r="P5690">
        <v>29.3</v>
      </c>
      <c r="Q5690" t="s">
        <v>40</v>
      </c>
      <c r="R5690" t="s">
        <v>40</v>
      </c>
      <c r="S5690" t="s">
        <v>55</v>
      </c>
      <c r="T5690" s="1">
        <v>10</v>
      </c>
      <c r="U5690" t="s">
        <v>40</v>
      </c>
      <c r="V5690" t="s">
        <v>40</v>
      </c>
      <c r="W5690" t="s">
        <v>40</v>
      </c>
      <c r="X5690" t="s">
        <v>40</v>
      </c>
      <c r="Y5690" t="s">
        <v>40</v>
      </c>
      <c r="Z5690" t="s">
        <v>40</v>
      </c>
      <c r="AA5690" t="s">
        <v>43</v>
      </c>
      <c r="AB5690" t="s">
        <v>40</v>
      </c>
      <c r="AC5690" t="s">
        <v>51</v>
      </c>
      <c r="AD5690" t="s">
        <v>40</v>
      </c>
      <c r="AE5690" t="s">
        <v>56</v>
      </c>
      <c r="AF5690">
        <v>116.5</v>
      </c>
      <c r="AH5690">
        <v>6382.55</v>
      </c>
      <c r="AI5690">
        <v>0</v>
      </c>
      <c r="AJ5690">
        <v>0</v>
      </c>
      <c r="AK5690">
        <v>1611.5</v>
      </c>
      <c r="AL5690">
        <v>7994.05</v>
      </c>
      <c r="AM5690" t="s">
        <v>47</v>
      </c>
    </row>
    <row r="5691" spans="1:41" x14ac:dyDescent="0.35">
      <c r="A5691" t="s">
        <v>6877</v>
      </c>
      <c r="B5691" t="s">
        <v>39</v>
      </c>
      <c r="C5691" s="10">
        <v>73</v>
      </c>
      <c r="D5691" s="5" t="str" cm="1">
        <f t="array" ref="D5691">_xlfn.IFS(C5691&lt;=29, "18-29", C5691&lt;=39, "30-39", C5691&lt;=49, "40-49", C5691&lt;=59, "50-59",C5691&lt;=69, "60-69", C5691&gt;=70, "70+")</f>
        <v>70+</v>
      </c>
      <c r="E5691" t="s">
        <v>40</v>
      </c>
      <c r="F5691">
        <v>0</v>
      </c>
      <c r="G5691" t="s">
        <v>509</v>
      </c>
      <c r="H5691">
        <v>95932</v>
      </c>
      <c r="I5691">
        <v>39.273096000000002</v>
      </c>
      <c r="J5691">
        <v>-122.050763</v>
      </c>
      <c r="K5691">
        <v>0</v>
      </c>
      <c r="L5691">
        <v>66</v>
      </c>
      <c r="M5691" t="str" cm="1">
        <f t="array" ref="M5691">_xlfn.IFS(L5691&lt;=12, "New (0-12 months)", L5691&lt;=36, "Mid (13-36 months)", L5691&gt;=37,"Long (37+ months)")</f>
        <v>Long (37+ months)</v>
      </c>
      <c r="N5691" t="s">
        <v>42</v>
      </c>
      <c r="O5691" t="s">
        <v>40</v>
      </c>
      <c r="P5691">
        <v>44.01</v>
      </c>
      <c r="Q5691" t="s">
        <v>40</v>
      </c>
      <c r="R5691" t="s">
        <v>40</v>
      </c>
      <c r="S5691" t="s">
        <v>44</v>
      </c>
      <c r="T5691" s="1">
        <v>17</v>
      </c>
      <c r="U5691" t="s">
        <v>43</v>
      </c>
      <c r="V5691" t="s">
        <v>40</v>
      </c>
      <c r="W5691" t="s">
        <v>40</v>
      </c>
      <c r="X5691" t="s">
        <v>43</v>
      </c>
      <c r="Y5691" t="s">
        <v>40</v>
      </c>
      <c r="Z5691" t="s">
        <v>43</v>
      </c>
      <c r="AA5691" t="s">
        <v>43</v>
      </c>
      <c r="AB5691" t="s">
        <v>40</v>
      </c>
      <c r="AC5691" t="s">
        <v>45</v>
      </c>
      <c r="AD5691" t="s">
        <v>40</v>
      </c>
      <c r="AE5691" t="s">
        <v>56</v>
      </c>
      <c r="AF5691">
        <v>70.849999999999994</v>
      </c>
      <c r="AH5691">
        <v>4738.8500000000004</v>
      </c>
      <c r="AI5691">
        <v>0</v>
      </c>
      <c r="AJ5691">
        <v>0</v>
      </c>
      <c r="AK5691">
        <v>2904.66</v>
      </c>
      <c r="AL5691">
        <v>7643.51</v>
      </c>
      <c r="AM5691" t="s">
        <v>47</v>
      </c>
    </row>
    <row r="5692" spans="1:41" x14ac:dyDescent="0.35">
      <c r="A5692" t="s">
        <v>6878</v>
      </c>
      <c r="B5692" t="s">
        <v>39</v>
      </c>
      <c r="C5692" s="10">
        <v>77</v>
      </c>
      <c r="D5692" s="5" t="str" cm="1">
        <f t="array" ref="D5692">_xlfn.IFS(C5692&lt;=29, "18-29", C5692&lt;=39, "30-39", C5692&lt;=49, "40-49", C5692&lt;=59, "50-59",C5692&lt;=69, "60-69", C5692&gt;=70, "70+")</f>
        <v>70+</v>
      </c>
      <c r="E5692" t="s">
        <v>43</v>
      </c>
      <c r="F5692">
        <v>0</v>
      </c>
      <c r="G5692" t="s">
        <v>151</v>
      </c>
      <c r="H5692">
        <v>92130</v>
      </c>
      <c r="I5692">
        <v>32.957194999999999</v>
      </c>
      <c r="J5692">
        <v>-117.20254199999999</v>
      </c>
      <c r="K5692">
        <v>0</v>
      </c>
      <c r="L5692">
        <v>23</v>
      </c>
      <c r="M5692" t="str" cm="1">
        <f t="array" ref="M5692">_xlfn.IFS(L5692&lt;=12, "New (0-12 months)", L5692&lt;=36, "Mid (13-36 months)", L5692&gt;=37,"Long (37+ months)")</f>
        <v>Mid (13-36 months)</v>
      </c>
      <c r="N5692" t="s">
        <v>62</v>
      </c>
      <c r="O5692" t="s">
        <v>40</v>
      </c>
      <c r="P5692">
        <v>31.17</v>
      </c>
      <c r="Q5692" t="s">
        <v>43</v>
      </c>
      <c r="R5692" t="s">
        <v>40</v>
      </c>
      <c r="S5692" t="s">
        <v>55</v>
      </c>
      <c r="T5692" s="1">
        <v>23</v>
      </c>
      <c r="U5692" t="s">
        <v>43</v>
      </c>
      <c r="V5692" t="s">
        <v>40</v>
      </c>
      <c r="W5692" t="s">
        <v>43</v>
      </c>
      <c r="X5692" t="s">
        <v>43</v>
      </c>
      <c r="Y5692" t="s">
        <v>40</v>
      </c>
      <c r="Z5692" t="s">
        <v>40</v>
      </c>
      <c r="AA5692" t="s">
        <v>43</v>
      </c>
      <c r="AB5692" t="s">
        <v>40</v>
      </c>
      <c r="AC5692" t="s">
        <v>51</v>
      </c>
      <c r="AD5692" t="s">
        <v>40</v>
      </c>
      <c r="AE5692" t="s">
        <v>56</v>
      </c>
      <c r="AF5692">
        <v>94.75</v>
      </c>
      <c r="AH5692">
        <v>2293.6</v>
      </c>
      <c r="AI5692">
        <v>0</v>
      </c>
      <c r="AJ5692">
        <v>0</v>
      </c>
      <c r="AK5692">
        <v>716.91</v>
      </c>
      <c r="AL5692">
        <v>3010.51</v>
      </c>
      <c r="AM5692" t="s">
        <v>57</v>
      </c>
      <c r="AN5692" t="s">
        <v>58</v>
      </c>
      <c r="AO5692" t="s">
        <v>104</v>
      </c>
    </row>
    <row r="5693" spans="1:41" x14ac:dyDescent="0.35">
      <c r="A5693" t="s">
        <v>6879</v>
      </c>
      <c r="B5693" t="s">
        <v>39</v>
      </c>
      <c r="C5693" s="10">
        <v>62</v>
      </c>
      <c r="D5693" s="5" t="str" cm="1">
        <f t="array" ref="D5693">_xlfn.IFS(C5693&lt;=29, "18-29", C5693&lt;=39, "30-39", C5693&lt;=49, "40-49", C5693&lt;=59, "50-59",C5693&lt;=69, "60-69", C5693&gt;=70, "70+")</f>
        <v>60-69</v>
      </c>
      <c r="E5693" t="s">
        <v>40</v>
      </c>
      <c r="F5693">
        <v>0</v>
      </c>
      <c r="G5693" t="s">
        <v>3666</v>
      </c>
      <c r="H5693">
        <v>91302</v>
      </c>
      <c r="I5693">
        <v>34.130861000000003</v>
      </c>
      <c r="J5693">
        <v>-118.68346</v>
      </c>
      <c r="K5693">
        <v>5</v>
      </c>
      <c r="L5693">
        <v>40</v>
      </c>
      <c r="M5693" t="str" cm="1">
        <f t="array" ref="M5693">_xlfn.IFS(L5693&lt;=12, "New (0-12 months)", L5693&lt;=36, "Mid (13-36 months)", L5693&gt;=37,"Long (37+ months)")</f>
        <v>Long (37+ months)</v>
      </c>
      <c r="N5693" t="s">
        <v>42</v>
      </c>
      <c r="O5693" t="s">
        <v>40</v>
      </c>
      <c r="P5693">
        <v>48.29</v>
      </c>
      <c r="Q5693" t="s">
        <v>40</v>
      </c>
      <c r="R5693" t="s">
        <v>40</v>
      </c>
      <c r="S5693" t="s">
        <v>79</v>
      </c>
      <c r="T5693" s="1">
        <v>23</v>
      </c>
      <c r="U5693" t="s">
        <v>43</v>
      </c>
      <c r="V5693" t="s">
        <v>40</v>
      </c>
      <c r="W5693" t="s">
        <v>43</v>
      </c>
      <c r="X5693" t="s">
        <v>43</v>
      </c>
      <c r="Y5693" t="s">
        <v>43</v>
      </c>
      <c r="Z5693" t="s">
        <v>43</v>
      </c>
      <c r="AA5693" t="s">
        <v>43</v>
      </c>
      <c r="AB5693" t="s">
        <v>40</v>
      </c>
      <c r="AC5693" t="s">
        <v>51</v>
      </c>
      <c r="AD5693" t="s">
        <v>43</v>
      </c>
      <c r="AE5693" t="s">
        <v>46</v>
      </c>
      <c r="AF5693">
        <v>56.6</v>
      </c>
      <c r="AH5693">
        <v>2379.1</v>
      </c>
      <c r="AI5693">
        <v>0</v>
      </c>
      <c r="AJ5693">
        <v>0</v>
      </c>
      <c r="AK5693">
        <v>1931.6</v>
      </c>
      <c r="AL5693">
        <v>4310.7</v>
      </c>
      <c r="AM5693" t="s">
        <v>47</v>
      </c>
    </row>
    <row r="5694" spans="1:41" x14ac:dyDescent="0.35">
      <c r="A5694" t="s">
        <v>6880</v>
      </c>
      <c r="B5694" t="s">
        <v>49</v>
      </c>
      <c r="C5694" s="10">
        <v>50</v>
      </c>
      <c r="D5694" s="5" t="str" cm="1">
        <f t="array" ref="D5694">_xlfn.IFS(C5694&lt;=29, "18-29", C5694&lt;=39, "30-39", C5694&lt;=49, "40-49", C5694&lt;=59, "50-59",C5694&lt;=69, "60-69", C5694&gt;=70, "70+")</f>
        <v>50-59</v>
      </c>
      <c r="E5694" t="s">
        <v>40</v>
      </c>
      <c r="F5694">
        <v>0</v>
      </c>
      <c r="G5694" t="s">
        <v>352</v>
      </c>
      <c r="H5694">
        <v>94601</v>
      </c>
      <c r="I5694">
        <v>37.776522999999997</v>
      </c>
      <c r="J5694">
        <v>-122.219268</v>
      </c>
      <c r="K5694">
        <v>1</v>
      </c>
      <c r="L5694">
        <v>42</v>
      </c>
      <c r="M5694" t="str" cm="1">
        <f t="array" ref="M5694">_xlfn.IFS(L5694&lt;=12, "New (0-12 months)", L5694&lt;=36, "Mid (13-36 months)", L5694&gt;=37,"Long (37+ months)")</f>
        <v>Long (37+ months)</v>
      </c>
      <c r="N5694" t="s">
        <v>76</v>
      </c>
      <c r="O5694" t="s">
        <v>40</v>
      </c>
      <c r="P5694">
        <v>34.65</v>
      </c>
      <c r="Q5694" t="s">
        <v>40</v>
      </c>
      <c r="R5694" t="s">
        <v>40</v>
      </c>
      <c r="S5694" t="s">
        <v>55</v>
      </c>
      <c r="T5694" s="1">
        <v>9</v>
      </c>
      <c r="U5694" t="s">
        <v>43</v>
      </c>
      <c r="V5694" t="s">
        <v>40</v>
      </c>
      <c r="W5694" t="s">
        <v>40</v>
      </c>
      <c r="X5694" t="s">
        <v>40</v>
      </c>
      <c r="Y5694" t="s">
        <v>43</v>
      </c>
      <c r="Z5694" t="s">
        <v>40</v>
      </c>
      <c r="AA5694" t="s">
        <v>40</v>
      </c>
      <c r="AB5694" t="s">
        <v>43</v>
      </c>
      <c r="AC5694" t="s">
        <v>51</v>
      </c>
      <c r="AD5694" t="s">
        <v>40</v>
      </c>
      <c r="AE5694" t="s">
        <v>56</v>
      </c>
      <c r="AF5694">
        <v>99.45</v>
      </c>
      <c r="AH5694">
        <v>4138.05</v>
      </c>
      <c r="AI5694">
        <v>30.46</v>
      </c>
      <c r="AJ5694">
        <v>140</v>
      </c>
      <c r="AK5694">
        <v>1455.3</v>
      </c>
      <c r="AL5694">
        <v>5702.89</v>
      </c>
      <c r="AM5694" t="s">
        <v>57</v>
      </c>
      <c r="AN5694" t="s">
        <v>63</v>
      </c>
      <c r="AO5694" t="s">
        <v>67</v>
      </c>
    </row>
    <row r="5695" spans="1:41" x14ac:dyDescent="0.35">
      <c r="A5695" t="s">
        <v>6881</v>
      </c>
      <c r="B5695" t="s">
        <v>39</v>
      </c>
      <c r="C5695" s="10">
        <v>70</v>
      </c>
      <c r="D5695" s="5" t="str" cm="1">
        <f t="array" ref="D5695">_xlfn.IFS(C5695&lt;=29, "18-29", C5695&lt;=39, "30-39", C5695&lt;=49, "40-49", C5695&lt;=59, "50-59",C5695&lt;=69, "60-69", C5695&gt;=70, "70+")</f>
        <v>70+</v>
      </c>
      <c r="E5695" t="s">
        <v>43</v>
      </c>
      <c r="F5695">
        <v>0</v>
      </c>
      <c r="G5695" t="s">
        <v>1501</v>
      </c>
      <c r="H5695">
        <v>91020</v>
      </c>
      <c r="I5695">
        <v>34.211199999999998</v>
      </c>
      <c r="J5695">
        <v>-118.230625</v>
      </c>
      <c r="K5695">
        <v>0</v>
      </c>
      <c r="L5695">
        <v>15</v>
      </c>
      <c r="M5695" t="str" cm="1">
        <f t="array" ref="M5695">_xlfn.IFS(L5695&lt;=12, "New (0-12 months)", L5695&lt;=36, "Mid (13-36 months)", L5695&gt;=37,"Long (37+ months)")</f>
        <v>Mid (13-36 months)</v>
      </c>
      <c r="N5695" t="s">
        <v>42</v>
      </c>
      <c r="O5695" t="s">
        <v>40</v>
      </c>
      <c r="P5695">
        <v>7.99</v>
      </c>
      <c r="Q5695" t="s">
        <v>43</v>
      </c>
      <c r="R5695" t="s">
        <v>40</v>
      </c>
      <c r="S5695" t="s">
        <v>55</v>
      </c>
      <c r="T5695" s="1">
        <v>27</v>
      </c>
      <c r="U5695" t="s">
        <v>43</v>
      </c>
      <c r="V5695" t="s">
        <v>40</v>
      </c>
      <c r="W5695" t="s">
        <v>43</v>
      </c>
      <c r="X5695" t="s">
        <v>43</v>
      </c>
      <c r="Y5695" t="s">
        <v>43</v>
      </c>
      <c r="Z5695" t="s">
        <v>43</v>
      </c>
      <c r="AA5695" t="s">
        <v>43</v>
      </c>
      <c r="AB5695" t="s">
        <v>40</v>
      </c>
      <c r="AC5695" t="s">
        <v>51</v>
      </c>
      <c r="AD5695" t="s">
        <v>40</v>
      </c>
      <c r="AE5695" t="s">
        <v>46</v>
      </c>
      <c r="AF5695">
        <v>75.3</v>
      </c>
      <c r="AH5695">
        <v>1147.45</v>
      </c>
      <c r="AI5695">
        <v>0</v>
      </c>
      <c r="AJ5695">
        <v>0</v>
      </c>
      <c r="AK5695">
        <v>119.85</v>
      </c>
      <c r="AL5695">
        <v>1267.3</v>
      </c>
      <c r="AM5695" t="s">
        <v>57</v>
      </c>
      <c r="AN5695" t="s">
        <v>58</v>
      </c>
      <c r="AO5695" t="s">
        <v>214</v>
      </c>
    </row>
    <row r="5696" spans="1:41" x14ac:dyDescent="0.35">
      <c r="A5696" t="s">
        <v>6882</v>
      </c>
      <c r="B5696" t="s">
        <v>49</v>
      </c>
      <c r="C5696" s="10">
        <v>62</v>
      </c>
      <c r="D5696" s="5" t="str" cm="1">
        <f t="array" ref="D5696">_xlfn.IFS(C5696&lt;=29, "18-29", C5696&lt;=39, "30-39", C5696&lt;=49, "40-49", C5696&lt;=59, "50-59",C5696&lt;=69, "60-69", C5696&gt;=70, "70+")</f>
        <v>60-69</v>
      </c>
      <c r="E5696" t="s">
        <v>43</v>
      </c>
      <c r="F5696">
        <v>0</v>
      </c>
      <c r="G5696" t="s">
        <v>2188</v>
      </c>
      <c r="H5696">
        <v>92070</v>
      </c>
      <c r="I5696">
        <v>33.174725000000002</v>
      </c>
      <c r="J5696">
        <v>-116.743329</v>
      </c>
      <c r="K5696">
        <v>0</v>
      </c>
      <c r="L5696">
        <v>22</v>
      </c>
      <c r="M5696" t="str" cm="1">
        <f t="array" ref="M5696">_xlfn.IFS(L5696&lt;=12, "New (0-12 months)", L5696&lt;=36, "Mid (13-36 months)", L5696&gt;=37,"Long (37+ months)")</f>
        <v>Mid (13-36 months)</v>
      </c>
      <c r="N5696" t="s">
        <v>42</v>
      </c>
      <c r="O5696" t="s">
        <v>40</v>
      </c>
      <c r="P5696">
        <v>20.46</v>
      </c>
      <c r="Q5696" t="s">
        <v>43</v>
      </c>
      <c r="R5696" t="s">
        <v>43</v>
      </c>
      <c r="S5696" t="s">
        <v>8234</v>
      </c>
      <c r="T5696" s="1">
        <v>0</v>
      </c>
      <c r="U5696" t="s">
        <v>8234</v>
      </c>
      <c r="V5696" t="s">
        <v>8234</v>
      </c>
      <c r="W5696" t="s">
        <v>8234</v>
      </c>
      <c r="X5696" t="s">
        <v>8234</v>
      </c>
      <c r="Y5696" t="s">
        <v>8234</v>
      </c>
      <c r="Z5696" t="s">
        <v>8234</v>
      </c>
      <c r="AA5696" t="s">
        <v>8234</v>
      </c>
      <c r="AB5696" t="s">
        <v>8234</v>
      </c>
      <c r="AC5696" t="s">
        <v>45</v>
      </c>
      <c r="AD5696" t="s">
        <v>43</v>
      </c>
      <c r="AE5696" t="s">
        <v>46</v>
      </c>
      <c r="AF5696">
        <v>19.600000000000001</v>
      </c>
      <c r="AH5696">
        <v>422.5</v>
      </c>
      <c r="AI5696">
        <v>0</v>
      </c>
      <c r="AJ5696">
        <v>0</v>
      </c>
      <c r="AK5696">
        <v>450.12</v>
      </c>
      <c r="AL5696">
        <v>872.62</v>
      </c>
      <c r="AM5696" t="s">
        <v>47</v>
      </c>
    </row>
    <row r="5697" spans="1:41" x14ac:dyDescent="0.35">
      <c r="A5697" t="s">
        <v>6883</v>
      </c>
      <c r="B5697" t="s">
        <v>39</v>
      </c>
      <c r="C5697" s="10">
        <v>72</v>
      </c>
      <c r="D5697" s="5" t="str" cm="1">
        <f t="array" ref="D5697">_xlfn.IFS(C5697&lt;=29, "18-29", C5697&lt;=39, "30-39", C5697&lt;=49, "40-49", C5697&lt;=59, "50-59",C5697&lt;=69, "60-69", C5697&gt;=70, "70+")</f>
        <v>70+</v>
      </c>
      <c r="E5697" t="s">
        <v>40</v>
      </c>
      <c r="F5697">
        <v>0</v>
      </c>
      <c r="G5697" t="s">
        <v>1195</v>
      </c>
      <c r="H5697">
        <v>92882</v>
      </c>
      <c r="I5697">
        <v>33.819384999999997</v>
      </c>
      <c r="J5697">
        <v>-117.600213</v>
      </c>
      <c r="K5697">
        <v>7</v>
      </c>
      <c r="L5697">
        <v>56</v>
      </c>
      <c r="M5697" t="str" cm="1">
        <f t="array" ref="M5697">_xlfn.IFS(L5697&lt;=12, "New (0-12 months)", L5697&lt;=36, "Mid (13-36 months)", L5697&gt;=37,"Long (37+ months)")</f>
        <v>Long (37+ months)</v>
      </c>
      <c r="N5697" t="s">
        <v>76</v>
      </c>
      <c r="O5697" t="s">
        <v>40</v>
      </c>
      <c r="P5697">
        <v>27.56</v>
      </c>
      <c r="Q5697" t="s">
        <v>40</v>
      </c>
      <c r="R5697" t="s">
        <v>40</v>
      </c>
      <c r="S5697" t="s">
        <v>55</v>
      </c>
      <c r="T5697" s="1">
        <v>29</v>
      </c>
      <c r="U5697" t="s">
        <v>43</v>
      </c>
      <c r="V5697" t="s">
        <v>43</v>
      </c>
      <c r="W5697" t="s">
        <v>43</v>
      </c>
      <c r="X5697" t="s">
        <v>40</v>
      </c>
      <c r="Y5697" t="s">
        <v>43</v>
      </c>
      <c r="Z5697" t="s">
        <v>43</v>
      </c>
      <c r="AA5697" t="s">
        <v>43</v>
      </c>
      <c r="AB5697" t="s">
        <v>43</v>
      </c>
      <c r="AC5697" t="s">
        <v>51</v>
      </c>
      <c r="AD5697" t="s">
        <v>40</v>
      </c>
      <c r="AE5697" t="s">
        <v>56</v>
      </c>
      <c r="AF5697">
        <v>76.849999999999994</v>
      </c>
      <c r="AH5697">
        <v>4275.75</v>
      </c>
      <c r="AI5697">
        <v>0</v>
      </c>
      <c r="AJ5697">
        <v>120</v>
      </c>
      <c r="AK5697">
        <v>1543.36</v>
      </c>
      <c r="AL5697">
        <v>5939.11</v>
      </c>
      <c r="AM5697" t="s">
        <v>47</v>
      </c>
    </row>
    <row r="5698" spans="1:41" x14ac:dyDescent="0.35">
      <c r="A5698" t="s">
        <v>6884</v>
      </c>
      <c r="B5698" t="s">
        <v>39</v>
      </c>
      <c r="C5698" s="10">
        <v>66</v>
      </c>
      <c r="D5698" s="5" t="str" cm="1">
        <f t="array" ref="D5698">_xlfn.IFS(C5698&lt;=29, "18-29", C5698&lt;=39, "30-39", C5698&lt;=49, "40-49", C5698&lt;=59, "50-59",C5698&lt;=69, "60-69", C5698&gt;=70, "70+")</f>
        <v>60-69</v>
      </c>
      <c r="E5698" t="s">
        <v>43</v>
      </c>
      <c r="F5698">
        <v>0</v>
      </c>
      <c r="G5698" t="s">
        <v>2199</v>
      </c>
      <c r="H5698">
        <v>95641</v>
      </c>
      <c r="I5698">
        <v>38.154823</v>
      </c>
      <c r="J5698">
        <v>-121.601358</v>
      </c>
      <c r="K5698">
        <v>0</v>
      </c>
      <c r="L5698">
        <v>72</v>
      </c>
      <c r="M5698" t="str" cm="1">
        <f t="array" ref="M5698">_xlfn.IFS(L5698&lt;=12, "New (0-12 months)", L5698&lt;=36, "Mid (13-36 months)", L5698&gt;=37,"Long (37+ months)")</f>
        <v>Long (37+ months)</v>
      </c>
      <c r="N5698" t="s">
        <v>42</v>
      </c>
      <c r="O5698" t="s">
        <v>40</v>
      </c>
      <c r="P5698">
        <v>31.31</v>
      </c>
      <c r="Q5698" t="s">
        <v>40</v>
      </c>
      <c r="R5698" t="s">
        <v>40</v>
      </c>
      <c r="S5698" t="s">
        <v>55</v>
      </c>
      <c r="T5698" s="1">
        <v>18</v>
      </c>
      <c r="U5698" t="s">
        <v>40</v>
      </c>
      <c r="V5698" t="s">
        <v>40</v>
      </c>
      <c r="W5698" t="s">
        <v>40</v>
      </c>
      <c r="X5698" t="s">
        <v>40</v>
      </c>
      <c r="Y5698" t="s">
        <v>43</v>
      </c>
      <c r="Z5698" t="s">
        <v>40</v>
      </c>
      <c r="AA5698" t="s">
        <v>40</v>
      </c>
      <c r="AB5698" t="s">
        <v>40</v>
      </c>
      <c r="AC5698" t="s">
        <v>73</v>
      </c>
      <c r="AD5698" t="s">
        <v>40</v>
      </c>
      <c r="AE5698" t="s">
        <v>56</v>
      </c>
      <c r="AF5698">
        <v>107.4</v>
      </c>
      <c r="AH5698">
        <v>7748.75</v>
      </c>
      <c r="AI5698">
        <v>0</v>
      </c>
      <c r="AJ5698">
        <v>0</v>
      </c>
      <c r="AK5698">
        <v>2254.3200000000002</v>
      </c>
      <c r="AL5698">
        <v>10003.07</v>
      </c>
      <c r="AM5698" t="s">
        <v>47</v>
      </c>
    </row>
    <row r="5699" spans="1:41" x14ac:dyDescent="0.35">
      <c r="A5699" t="s">
        <v>6885</v>
      </c>
      <c r="B5699" t="s">
        <v>49</v>
      </c>
      <c r="C5699" s="10">
        <v>40</v>
      </c>
      <c r="D5699" s="5" t="str" cm="1">
        <f t="array" ref="D5699">_xlfn.IFS(C5699&lt;=29, "18-29", C5699&lt;=39, "30-39", C5699&lt;=49, "40-49", C5699&lt;=59, "50-59",C5699&lt;=69, "60-69", C5699&gt;=70, "70+")</f>
        <v>40-49</v>
      </c>
      <c r="E5699" t="s">
        <v>40</v>
      </c>
      <c r="F5699">
        <v>0</v>
      </c>
      <c r="G5699" t="s">
        <v>363</v>
      </c>
      <c r="H5699">
        <v>90242</v>
      </c>
      <c r="I5699">
        <v>33.921793000000001</v>
      </c>
      <c r="J5699">
        <v>-118.14058799999999</v>
      </c>
      <c r="K5699">
        <v>4</v>
      </c>
      <c r="L5699">
        <v>62</v>
      </c>
      <c r="M5699" t="str" cm="1">
        <f t="array" ref="M5699">_xlfn.IFS(L5699&lt;=12, "New (0-12 months)", L5699&lt;=36, "Mid (13-36 months)", L5699&gt;=37,"Long (37+ months)")</f>
        <v>Long (37+ months)</v>
      </c>
      <c r="N5699" t="s">
        <v>76</v>
      </c>
      <c r="O5699" t="s">
        <v>40</v>
      </c>
      <c r="P5699">
        <v>48.73</v>
      </c>
      <c r="Q5699" t="s">
        <v>40</v>
      </c>
      <c r="R5699" t="s">
        <v>43</v>
      </c>
      <c r="S5699" t="s">
        <v>8234</v>
      </c>
      <c r="T5699" s="1">
        <v>0</v>
      </c>
      <c r="U5699" t="s">
        <v>8234</v>
      </c>
      <c r="V5699" t="s">
        <v>8234</v>
      </c>
      <c r="W5699" t="s">
        <v>8234</v>
      </c>
      <c r="X5699" t="s">
        <v>8234</v>
      </c>
      <c r="Y5699" t="s">
        <v>8234</v>
      </c>
      <c r="Z5699" t="s">
        <v>8234</v>
      </c>
      <c r="AA5699" t="s">
        <v>8234</v>
      </c>
      <c r="AB5699" t="s">
        <v>8234</v>
      </c>
      <c r="AC5699" t="s">
        <v>73</v>
      </c>
      <c r="AD5699" t="s">
        <v>40</v>
      </c>
      <c r="AE5699" t="s">
        <v>56</v>
      </c>
      <c r="AF5699">
        <v>24.25</v>
      </c>
      <c r="AH5699">
        <v>1424.6</v>
      </c>
      <c r="AI5699">
        <v>0</v>
      </c>
      <c r="AJ5699">
        <v>0</v>
      </c>
      <c r="AK5699">
        <v>3021.26</v>
      </c>
      <c r="AL5699">
        <v>4445.8599999999997</v>
      </c>
      <c r="AM5699" t="s">
        <v>47</v>
      </c>
    </row>
    <row r="5700" spans="1:41" x14ac:dyDescent="0.35">
      <c r="A5700" t="s">
        <v>6886</v>
      </c>
      <c r="B5700" t="s">
        <v>49</v>
      </c>
      <c r="C5700" s="10">
        <v>72</v>
      </c>
      <c r="D5700" s="5" t="str" cm="1">
        <f t="array" ref="D5700">_xlfn.IFS(C5700&lt;=29, "18-29", C5700&lt;=39, "30-39", C5700&lt;=49, "40-49", C5700&lt;=59, "50-59",C5700&lt;=69, "60-69", C5700&gt;=70, "70+")</f>
        <v>70+</v>
      </c>
      <c r="E5700" t="s">
        <v>40</v>
      </c>
      <c r="F5700">
        <v>0</v>
      </c>
      <c r="G5700" t="s">
        <v>978</v>
      </c>
      <c r="H5700">
        <v>92806</v>
      </c>
      <c r="I5700">
        <v>33.837960000000002</v>
      </c>
      <c r="J5700">
        <v>-117.87049399999999</v>
      </c>
      <c r="K5700">
        <v>1</v>
      </c>
      <c r="L5700">
        <v>71</v>
      </c>
      <c r="M5700" t="str" cm="1">
        <f t="array" ref="M5700">_xlfn.IFS(L5700&lt;=12, "New (0-12 months)", L5700&lt;=36, "Mid (13-36 months)", L5700&gt;=37,"Long (37+ months)")</f>
        <v>Long (37+ months)</v>
      </c>
      <c r="N5700" t="s">
        <v>72</v>
      </c>
      <c r="O5700" t="s">
        <v>40</v>
      </c>
      <c r="P5700">
        <v>46.82</v>
      </c>
      <c r="Q5700" t="s">
        <v>40</v>
      </c>
      <c r="R5700" t="s">
        <v>40</v>
      </c>
      <c r="S5700" t="s">
        <v>55</v>
      </c>
      <c r="T5700" s="1">
        <v>18</v>
      </c>
      <c r="U5700" t="s">
        <v>40</v>
      </c>
      <c r="V5700" t="s">
        <v>40</v>
      </c>
      <c r="W5700" t="s">
        <v>40</v>
      </c>
      <c r="X5700" t="s">
        <v>40</v>
      </c>
      <c r="Y5700" t="s">
        <v>40</v>
      </c>
      <c r="Z5700" t="s">
        <v>40</v>
      </c>
      <c r="AA5700" t="s">
        <v>43</v>
      </c>
      <c r="AB5700" t="s">
        <v>40</v>
      </c>
      <c r="AC5700" t="s">
        <v>73</v>
      </c>
      <c r="AD5700" t="s">
        <v>40</v>
      </c>
      <c r="AE5700" t="s">
        <v>56</v>
      </c>
      <c r="AF5700">
        <v>115.05</v>
      </c>
      <c r="AH5700">
        <v>8016.6</v>
      </c>
      <c r="AI5700">
        <v>0</v>
      </c>
      <c r="AJ5700">
        <v>0</v>
      </c>
      <c r="AK5700">
        <v>3324.22</v>
      </c>
      <c r="AL5700">
        <v>11340.82</v>
      </c>
      <c r="AM5700" t="s">
        <v>47</v>
      </c>
    </row>
    <row r="5701" spans="1:41" x14ac:dyDescent="0.35">
      <c r="A5701" t="s">
        <v>6887</v>
      </c>
      <c r="B5701" t="s">
        <v>39</v>
      </c>
      <c r="C5701" s="10">
        <v>32</v>
      </c>
      <c r="D5701" s="5" t="str" cm="1">
        <f t="array" ref="D5701">_xlfn.IFS(C5701&lt;=29, "18-29", C5701&lt;=39, "30-39", C5701&lt;=49, "40-49", C5701&lt;=59, "50-59",C5701&lt;=69, "60-69", C5701&gt;=70, "70+")</f>
        <v>30-39</v>
      </c>
      <c r="E5701" t="s">
        <v>40</v>
      </c>
      <c r="F5701">
        <v>2</v>
      </c>
      <c r="G5701" t="s">
        <v>483</v>
      </c>
      <c r="H5701">
        <v>94404</v>
      </c>
      <c r="I5701">
        <v>37.556094000000002</v>
      </c>
      <c r="J5701">
        <v>-122.272437</v>
      </c>
      <c r="K5701">
        <v>4</v>
      </c>
      <c r="L5701">
        <v>39</v>
      </c>
      <c r="M5701" t="str" cm="1">
        <f t="array" ref="M5701">_xlfn.IFS(L5701&lt;=12, "New (0-12 months)", L5701&lt;=36, "Mid (13-36 months)", L5701&gt;=37,"Long (37+ months)")</f>
        <v>Long (37+ months)</v>
      </c>
      <c r="N5701" t="s">
        <v>129</v>
      </c>
      <c r="O5701" t="s">
        <v>40</v>
      </c>
      <c r="P5701">
        <v>48.14</v>
      </c>
      <c r="Q5701" t="s">
        <v>43</v>
      </c>
      <c r="R5701" t="s">
        <v>40</v>
      </c>
      <c r="S5701" t="s">
        <v>44</v>
      </c>
      <c r="T5701" s="1">
        <v>23</v>
      </c>
      <c r="U5701" t="s">
        <v>43</v>
      </c>
      <c r="V5701" t="s">
        <v>43</v>
      </c>
      <c r="W5701" t="s">
        <v>40</v>
      </c>
      <c r="X5701" t="s">
        <v>43</v>
      </c>
      <c r="Y5701" t="s">
        <v>40</v>
      </c>
      <c r="Z5701" t="s">
        <v>43</v>
      </c>
      <c r="AA5701" t="s">
        <v>43</v>
      </c>
      <c r="AB5701" t="s">
        <v>40</v>
      </c>
      <c r="AC5701" t="s">
        <v>51</v>
      </c>
      <c r="AD5701" t="s">
        <v>40</v>
      </c>
      <c r="AE5701" t="s">
        <v>46</v>
      </c>
      <c r="AF5701">
        <v>59.85</v>
      </c>
      <c r="AH5701">
        <v>2341.5</v>
      </c>
      <c r="AI5701">
        <v>0</v>
      </c>
      <c r="AJ5701">
        <v>0</v>
      </c>
      <c r="AK5701">
        <v>1877.46</v>
      </c>
      <c r="AL5701">
        <v>4218.96</v>
      </c>
      <c r="AM5701" t="s">
        <v>47</v>
      </c>
    </row>
    <row r="5702" spans="1:41" x14ac:dyDescent="0.35">
      <c r="A5702" t="s">
        <v>6888</v>
      </c>
      <c r="B5702" t="s">
        <v>49</v>
      </c>
      <c r="C5702" s="10">
        <v>27</v>
      </c>
      <c r="D5702" s="5" t="str" cm="1">
        <f t="array" ref="D5702">_xlfn.IFS(C5702&lt;=29, "18-29", C5702&lt;=39, "30-39", C5702&lt;=49, "40-49", C5702&lt;=59, "50-59",C5702&lt;=69, "60-69", C5702&gt;=70, "70+")</f>
        <v>18-29</v>
      </c>
      <c r="E5702" t="s">
        <v>40</v>
      </c>
      <c r="F5702">
        <v>0</v>
      </c>
      <c r="G5702" t="s">
        <v>3887</v>
      </c>
      <c r="H5702">
        <v>95376</v>
      </c>
      <c r="I5702">
        <v>37.680968</v>
      </c>
      <c r="J5702">
        <v>-121.446049</v>
      </c>
      <c r="K5702">
        <v>0</v>
      </c>
      <c r="L5702">
        <v>50</v>
      </c>
      <c r="M5702" t="str" cm="1">
        <f t="array" ref="M5702">_xlfn.IFS(L5702&lt;=12, "New (0-12 months)", L5702&lt;=36, "Mid (13-36 months)", L5702&gt;=37,"Long (37+ months)")</f>
        <v>Long (37+ months)</v>
      </c>
      <c r="N5702" t="s">
        <v>42</v>
      </c>
      <c r="O5702" t="s">
        <v>40</v>
      </c>
      <c r="P5702">
        <v>23.28</v>
      </c>
      <c r="Q5702" t="s">
        <v>40</v>
      </c>
      <c r="R5702" t="s">
        <v>40</v>
      </c>
      <c r="S5702" t="s">
        <v>55</v>
      </c>
      <c r="T5702" s="1">
        <v>51</v>
      </c>
      <c r="U5702" t="s">
        <v>40</v>
      </c>
      <c r="V5702" t="s">
        <v>43</v>
      </c>
      <c r="W5702" t="s">
        <v>40</v>
      </c>
      <c r="X5702" t="s">
        <v>43</v>
      </c>
      <c r="Y5702" t="s">
        <v>40</v>
      </c>
      <c r="Z5702" t="s">
        <v>40</v>
      </c>
      <c r="AA5702" t="s">
        <v>40</v>
      </c>
      <c r="AB5702" t="s">
        <v>40</v>
      </c>
      <c r="AC5702" t="s">
        <v>45</v>
      </c>
      <c r="AD5702" t="s">
        <v>40</v>
      </c>
      <c r="AE5702" t="s">
        <v>56</v>
      </c>
      <c r="AF5702">
        <v>103.95</v>
      </c>
      <c r="AH5702">
        <v>5231.3</v>
      </c>
      <c r="AI5702">
        <v>0</v>
      </c>
      <c r="AJ5702">
        <v>0</v>
      </c>
      <c r="AK5702">
        <v>1164</v>
      </c>
      <c r="AL5702">
        <v>6395.3</v>
      </c>
      <c r="AM5702" t="s">
        <v>47</v>
      </c>
    </row>
    <row r="5703" spans="1:41" x14ac:dyDescent="0.35">
      <c r="A5703" t="s">
        <v>6889</v>
      </c>
      <c r="B5703" t="s">
        <v>39</v>
      </c>
      <c r="C5703" s="10">
        <v>19</v>
      </c>
      <c r="D5703" s="5" t="str" cm="1">
        <f t="array" ref="D5703">_xlfn.IFS(C5703&lt;=29, "18-29", C5703&lt;=39, "30-39", C5703&lt;=49, "40-49", C5703&lt;=59, "50-59",C5703&lt;=69, "60-69", C5703&gt;=70, "70+")</f>
        <v>18-29</v>
      </c>
      <c r="E5703" t="s">
        <v>43</v>
      </c>
      <c r="F5703">
        <v>0</v>
      </c>
      <c r="G5703" t="s">
        <v>1610</v>
      </c>
      <c r="H5703">
        <v>92688</v>
      </c>
      <c r="I5703">
        <v>33.624654</v>
      </c>
      <c r="J5703">
        <v>-117.611733</v>
      </c>
      <c r="K5703">
        <v>0</v>
      </c>
      <c r="L5703">
        <v>55</v>
      </c>
      <c r="M5703" t="str" cm="1">
        <f t="array" ref="M5703">_xlfn.IFS(L5703&lt;=12, "New (0-12 months)", L5703&lt;=36, "Mid (13-36 months)", L5703&gt;=37,"Long (37+ months)")</f>
        <v>Long (37+ months)</v>
      </c>
      <c r="N5703" t="s">
        <v>42</v>
      </c>
      <c r="O5703" t="s">
        <v>40</v>
      </c>
      <c r="P5703">
        <v>44.85</v>
      </c>
      <c r="Q5703" t="s">
        <v>40</v>
      </c>
      <c r="R5703" t="s">
        <v>40</v>
      </c>
      <c r="S5703" t="s">
        <v>55</v>
      </c>
      <c r="T5703" s="1">
        <v>48</v>
      </c>
      <c r="U5703" t="s">
        <v>40</v>
      </c>
      <c r="V5703" t="s">
        <v>43</v>
      </c>
      <c r="W5703" t="s">
        <v>40</v>
      </c>
      <c r="X5703" t="s">
        <v>43</v>
      </c>
      <c r="Y5703" t="s">
        <v>43</v>
      </c>
      <c r="Z5703" t="s">
        <v>43</v>
      </c>
      <c r="AA5703" t="s">
        <v>43</v>
      </c>
      <c r="AB5703" t="s">
        <v>40</v>
      </c>
      <c r="AC5703" t="s">
        <v>45</v>
      </c>
      <c r="AD5703" t="s">
        <v>40</v>
      </c>
      <c r="AE5703" t="s">
        <v>46</v>
      </c>
      <c r="AF5703">
        <v>84.25</v>
      </c>
      <c r="AH5703">
        <v>4589.8500000000004</v>
      </c>
      <c r="AI5703">
        <v>0</v>
      </c>
      <c r="AJ5703">
        <v>0</v>
      </c>
      <c r="AK5703">
        <v>2466.75</v>
      </c>
      <c r="AL5703">
        <v>7056.6</v>
      </c>
      <c r="AM5703" t="s">
        <v>47</v>
      </c>
    </row>
    <row r="5704" spans="1:41" x14ac:dyDescent="0.35">
      <c r="A5704" t="s">
        <v>6890</v>
      </c>
      <c r="B5704" t="s">
        <v>49</v>
      </c>
      <c r="C5704" s="10">
        <v>39</v>
      </c>
      <c r="D5704" s="5" t="str" cm="1">
        <f t="array" ref="D5704">_xlfn.IFS(C5704&lt;=29, "18-29", C5704&lt;=39, "30-39", C5704&lt;=49, "40-49", C5704&lt;=59, "50-59",C5704&lt;=69, "60-69", C5704&gt;=70, "70+")</f>
        <v>30-39</v>
      </c>
      <c r="E5704" t="s">
        <v>40</v>
      </c>
      <c r="F5704">
        <v>0</v>
      </c>
      <c r="G5704" t="s">
        <v>2463</v>
      </c>
      <c r="H5704">
        <v>92382</v>
      </c>
      <c r="I5704">
        <v>34.186211</v>
      </c>
      <c r="J5704">
        <v>-117.07683</v>
      </c>
      <c r="K5704">
        <v>1</v>
      </c>
      <c r="L5704">
        <v>40</v>
      </c>
      <c r="M5704" t="str" cm="1">
        <f t="array" ref="M5704">_xlfn.IFS(L5704&lt;=12, "New (0-12 months)", L5704&lt;=36, "Mid (13-36 months)", L5704&gt;=37,"Long (37+ months)")</f>
        <v>Long (37+ months)</v>
      </c>
      <c r="N5704" t="s">
        <v>76</v>
      </c>
      <c r="O5704" t="s">
        <v>43</v>
      </c>
      <c r="P5704">
        <v>0</v>
      </c>
      <c r="Q5704" t="s">
        <v>8234</v>
      </c>
      <c r="R5704" t="s">
        <v>40</v>
      </c>
      <c r="S5704" t="s">
        <v>79</v>
      </c>
      <c r="T5704" s="1">
        <v>21</v>
      </c>
      <c r="U5704" t="s">
        <v>40</v>
      </c>
      <c r="V5704" t="s">
        <v>40</v>
      </c>
      <c r="W5704" t="s">
        <v>40</v>
      </c>
      <c r="X5704" t="s">
        <v>43</v>
      </c>
      <c r="Y5704" t="s">
        <v>43</v>
      </c>
      <c r="Z5704" t="s">
        <v>43</v>
      </c>
      <c r="AA5704" t="s">
        <v>43</v>
      </c>
      <c r="AB5704" t="s">
        <v>40</v>
      </c>
      <c r="AC5704" t="s">
        <v>45</v>
      </c>
      <c r="AD5704" t="s">
        <v>40</v>
      </c>
      <c r="AE5704" t="s">
        <v>56</v>
      </c>
      <c r="AF5704">
        <v>42.35</v>
      </c>
      <c r="AH5704">
        <v>1716.45</v>
      </c>
      <c r="AI5704">
        <v>0</v>
      </c>
      <c r="AJ5704">
        <v>0</v>
      </c>
      <c r="AK5704">
        <v>0</v>
      </c>
      <c r="AL5704">
        <v>1716.45</v>
      </c>
      <c r="AM5704" t="s">
        <v>57</v>
      </c>
      <c r="AN5704" t="s">
        <v>121</v>
      </c>
      <c r="AO5704" t="s">
        <v>195</v>
      </c>
    </row>
    <row r="5705" spans="1:41" x14ac:dyDescent="0.35">
      <c r="A5705" t="s">
        <v>6891</v>
      </c>
      <c r="B5705" t="s">
        <v>39</v>
      </c>
      <c r="C5705" s="10">
        <v>60</v>
      </c>
      <c r="D5705" s="5" t="str" cm="1">
        <f t="array" ref="D5705">_xlfn.IFS(C5705&lt;=29, "18-29", C5705&lt;=39, "30-39", C5705&lt;=49, "40-49", C5705&lt;=59, "50-59",C5705&lt;=69, "60-69", C5705&gt;=70, "70+")</f>
        <v>60-69</v>
      </c>
      <c r="E5705" t="s">
        <v>43</v>
      </c>
      <c r="F5705">
        <v>0</v>
      </c>
      <c r="G5705" t="s">
        <v>1243</v>
      </c>
      <c r="H5705">
        <v>94542</v>
      </c>
      <c r="I5705">
        <v>37.656694999999999</v>
      </c>
      <c r="J5705">
        <v>-122.048361</v>
      </c>
      <c r="K5705">
        <v>0</v>
      </c>
      <c r="L5705">
        <v>6</v>
      </c>
      <c r="M5705" t="str" cm="1">
        <f t="array" ref="M5705">_xlfn.IFS(L5705&lt;=12, "New (0-12 months)", L5705&lt;=36, "Mid (13-36 months)", L5705&gt;=37,"Long (37+ months)")</f>
        <v>New (0-12 months)</v>
      </c>
      <c r="N5705" t="s">
        <v>54</v>
      </c>
      <c r="O5705" t="s">
        <v>40</v>
      </c>
      <c r="P5705">
        <v>35.880000000000003</v>
      </c>
      <c r="Q5705" t="s">
        <v>43</v>
      </c>
      <c r="R5705" t="s">
        <v>40</v>
      </c>
      <c r="S5705" t="s">
        <v>55</v>
      </c>
      <c r="T5705" s="1">
        <v>10</v>
      </c>
      <c r="U5705" t="s">
        <v>43</v>
      </c>
      <c r="V5705" t="s">
        <v>43</v>
      </c>
      <c r="W5705" t="s">
        <v>40</v>
      </c>
      <c r="X5705" t="s">
        <v>40</v>
      </c>
      <c r="Y5705" t="s">
        <v>43</v>
      </c>
      <c r="Z5705" t="s">
        <v>40</v>
      </c>
      <c r="AA5705" t="s">
        <v>40</v>
      </c>
      <c r="AB5705" t="s">
        <v>40</v>
      </c>
      <c r="AC5705" t="s">
        <v>51</v>
      </c>
      <c r="AD5705" t="s">
        <v>40</v>
      </c>
      <c r="AE5705" t="s">
        <v>56</v>
      </c>
      <c r="AF5705">
        <v>89.25</v>
      </c>
      <c r="AH5705">
        <v>487.05</v>
      </c>
      <c r="AI5705">
        <v>0</v>
      </c>
      <c r="AJ5705">
        <v>0</v>
      </c>
      <c r="AK5705">
        <v>215.28</v>
      </c>
      <c r="AL5705">
        <v>702.33</v>
      </c>
      <c r="AM5705" t="s">
        <v>47</v>
      </c>
    </row>
    <row r="5706" spans="1:41" x14ac:dyDescent="0.35">
      <c r="A5706" t="s">
        <v>6892</v>
      </c>
      <c r="B5706" t="s">
        <v>39</v>
      </c>
      <c r="C5706" s="10">
        <v>29</v>
      </c>
      <c r="D5706" s="5" t="str" cm="1">
        <f t="array" ref="D5706">_xlfn.IFS(C5706&lt;=29, "18-29", C5706&lt;=39, "30-39", C5706&lt;=49, "40-49", C5706&lt;=59, "50-59",C5706&lt;=69, "60-69", C5706&gt;=70, "70+")</f>
        <v>18-29</v>
      </c>
      <c r="E5706" t="s">
        <v>40</v>
      </c>
      <c r="F5706">
        <v>0</v>
      </c>
      <c r="G5706" t="s">
        <v>770</v>
      </c>
      <c r="H5706">
        <v>95655</v>
      </c>
      <c r="I5706">
        <v>38.549821999999999</v>
      </c>
      <c r="J5706">
        <v>-121.26672499999999</v>
      </c>
      <c r="K5706">
        <v>6</v>
      </c>
      <c r="L5706">
        <v>72</v>
      </c>
      <c r="M5706" t="str" cm="1">
        <f t="array" ref="M5706">_xlfn.IFS(L5706&lt;=12, "New (0-12 months)", L5706&lt;=36, "Mid (13-36 months)", L5706&gt;=37,"Long (37+ months)")</f>
        <v>Long (37+ months)</v>
      </c>
      <c r="N5706" t="s">
        <v>72</v>
      </c>
      <c r="O5706" t="s">
        <v>40</v>
      </c>
      <c r="P5706">
        <v>12.32</v>
      </c>
      <c r="Q5706" t="s">
        <v>43</v>
      </c>
      <c r="R5706" t="s">
        <v>40</v>
      </c>
      <c r="S5706" t="s">
        <v>79</v>
      </c>
      <c r="T5706" s="1">
        <v>59</v>
      </c>
      <c r="U5706" t="s">
        <v>40</v>
      </c>
      <c r="V5706" t="s">
        <v>40</v>
      </c>
      <c r="W5706" t="s">
        <v>40</v>
      </c>
      <c r="X5706" t="s">
        <v>43</v>
      </c>
      <c r="Y5706" t="s">
        <v>43</v>
      </c>
      <c r="Z5706" t="s">
        <v>40</v>
      </c>
      <c r="AA5706" t="s">
        <v>40</v>
      </c>
      <c r="AB5706" t="s">
        <v>40</v>
      </c>
      <c r="AC5706" t="s">
        <v>73</v>
      </c>
      <c r="AD5706" t="s">
        <v>43</v>
      </c>
      <c r="AE5706" t="s">
        <v>46</v>
      </c>
      <c r="AF5706">
        <v>68.75</v>
      </c>
      <c r="AH5706">
        <v>4888.2</v>
      </c>
      <c r="AI5706">
        <v>0</v>
      </c>
      <c r="AJ5706">
        <v>0</v>
      </c>
      <c r="AK5706">
        <v>887.04</v>
      </c>
      <c r="AL5706">
        <v>5775.24</v>
      </c>
      <c r="AM5706" t="s">
        <v>47</v>
      </c>
    </row>
    <row r="5707" spans="1:41" x14ac:dyDescent="0.35">
      <c r="A5707" t="s">
        <v>6893</v>
      </c>
      <c r="B5707" t="s">
        <v>49</v>
      </c>
      <c r="C5707" s="10">
        <v>22</v>
      </c>
      <c r="D5707" s="5" t="str" cm="1">
        <f t="array" ref="D5707">_xlfn.IFS(C5707&lt;=29, "18-29", C5707&lt;=39, "30-39", C5707&lt;=49, "40-49", C5707&lt;=59, "50-59",C5707&lt;=69, "60-69", C5707&gt;=70, "70+")</f>
        <v>18-29</v>
      </c>
      <c r="E5707" t="s">
        <v>40</v>
      </c>
      <c r="F5707">
        <v>0</v>
      </c>
      <c r="G5707" t="s">
        <v>1310</v>
      </c>
      <c r="H5707">
        <v>91977</v>
      </c>
      <c r="I5707">
        <v>32.726627000000001</v>
      </c>
      <c r="J5707">
        <v>-116.994608</v>
      </c>
      <c r="K5707">
        <v>7</v>
      </c>
      <c r="L5707">
        <v>69</v>
      </c>
      <c r="M5707" t="str" cm="1">
        <f t="array" ref="M5707">_xlfn.IFS(L5707&lt;=12, "New (0-12 months)", L5707&lt;=36, "Mid (13-36 months)", L5707&gt;=37,"Long (37+ months)")</f>
        <v>Long (37+ months)</v>
      </c>
      <c r="N5707" t="s">
        <v>42</v>
      </c>
      <c r="O5707" t="s">
        <v>43</v>
      </c>
      <c r="P5707">
        <v>0</v>
      </c>
      <c r="Q5707" t="s">
        <v>8234</v>
      </c>
      <c r="R5707" t="s">
        <v>40</v>
      </c>
      <c r="S5707" t="s">
        <v>79</v>
      </c>
      <c r="T5707" s="1">
        <v>59</v>
      </c>
      <c r="U5707" t="s">
        <v>40</v>
      </c>
      <c r="V5707" t="s">
        <v>43</v>
      </c>
      <c r="W5707" t="s">
        <v>40</v>
      </c>
      <c r="X5707" t="s">
        <v>40</v>
      </c>
      <c r="Y5707" t="s">
        <v>40</v>
      </c>
      <c r="Z5707" t="s">
        <v>40</v>
      </c>
      <c r="AA5707" t="s">
        <v>40</v>
      </c>
      <c r="AB5707" t="s">
        <v>43</v>
      </c>
      <c r="AC5707" t="s">
        <v>73</v>
      </c>
      <c r="AD5707" t="s">
        <v>43</v>
      </c>
      <c r="AE5707" t="s">
        <v>56</v>
      </c>
      <c r="AF5707">
        <v>60.25</v>
      </c>
      <c r="AH5707">
        <v>4055.5</v>
      </c>
      <c r="AI5707">
        <v>0</v>
      </c>
      <c r="AJ5707">
        <v>120</v>
      </c>
      <c r="AK5707">
        <v>0</v>
      </c>
      <c r="AL5707">
        <v>4175.5</v>
      </c>
      <c r="AM5707" t="s">
        <v>47</v>
      </c>
    </row>
    <row r="5708" spans="1:41" x14ac:dyDescent="0.35">
      <c r="A5708" t="s">
        <v>6894</v>
      </c>
      <c r="B5708" t="s">
        <v>39</v>
      </c>
      <c r="C5708" s="10">
        <v>47</v>
      </c>
      <c r="D5708" s="5" t="str" cm="1">
        <f t="array" ref="D5708">_xlfn.IFS(C5708&lt;=29, "18-29", C5708&lt;=39, "30-39", C5708&lt;=49, "40-49", C5708&lt;=59, "50-59",C5708&lt;=69, "60-69", C5708&gt;=70, "70+")</f>
        <v>40-49</v>
      </c>
      <c r="E5708" t="s">
        <v>43</v>
      </c>
      <c r="F5708">
        <v>0</v>
      </c>
      <c r="G5708" t="s">
        <v>3230</v>
      </c>
      <c r="H5708">
        <v>93268</v>
      </c>
      <c r="I5708">
        <v>35.184837000000002</v>
      </c>
      <c r="J5708">
        <v>-119.402525</v>
      </c>
      <c r="K5708">
        <v>0</v>
      </c>
      <c r="L5708">
        <v>1</v>
      </c>
      <c r="M5708" t="str" cm="1">
        <f t="array" ref="M5708">_xlfn.IFS(L5708&lt;=12, "New (0-12 months)", L5708&lt;=36, "Mid (13-36 months)", L5708&gt;=37,"Long (37+ months)")</f>
        <v>New (0-12 months)</v>
      </c>
      <c r="N5708" t="s">
        <v>42</v>
      </c>
      <c r="O5708" t="s">
        <v>40</v>
      </c>
      <c r="P5708">
        <v>37.51</v>
      </c>
      <c r="Q5708" t="s">
        <v>43</v>
      </c>
      <c r="R5708" t="s">
        <v>40</v>
      </c>
      <c r="S5708" t="s">
        <v>55</v>
      </c>
      <c r="T5708" s="1">
        <v>10</v>
      </c>
      <c r="U5708" t="s">
        <v>43</v>
      </c>
      <c r="V5708" t="s">
        <v>43</v>
      </c>
      <c r="W5708" t="s">
        <v>43</v>
      </c>
      <c r="X5708" t="s">
        <v>43</v>
      </c>
      <c r="Y5708" t="s">
        <v>43</v>
      </c>
      <c r="Z5708" t="s">
        <v>43</v>
      </c>
      <c r="AA5708" t="s">
        <v>43</v>
      </c>
      <c r="AB5708" t="s">
        <v>40</v>
      </c>
      <c r="AC5708" t="s">
        <v>51</v>
      </c>
      <c r="AD5708" t="s">
        <v>43</v>
      </c>
      <c r="AE5708" t="s">
        <v>183</v>
      </c>
      <c r="AF5708">
        <v>71.099999999999994</v>
      </c>
      <c r="AH5708">
        <v>71.099999999999994</v>
      </c>
      <c r="AI5708">
        <v>0</v>
      </c>
      <c r="AJ5708">
        <v>0</v>
      </c>
      <c r="AK5708">
        <v>37.51</v>
      </c>
      <c r="AL5708">
        <v>108.61</v>
      </c>
      <c r="AM5708" t="s">
        <v>98</v>
      </c>
    </row>
    <row r="5709" spans="1:41" x14ac:dyDescent="0.35">
      <c r="A5709" t="s">
        <v>6895</v>
      </c>
      <c r="B5709" t="s">
        <v>49</v>
      </c>
      <c r="C5709" s="10">
        <v>73</v>
      </c>
      <c r="D5709" s="5" t="str" cm="1">
        <f t="array" ref="D5709">_xlfn.IFS(C5709&lt;=29, "18-29", C5709&lt;=39, "30-39", C5709&lt;=49, "40-49", C5709&lt;=59, "50-59",C5709&lt;=69, "60-69", C5709&gt;=70, "70+")</f>
        <v>70+</v>
      </c>
      <c r="E5709" t="s">
        <v>40</v>
      </c>
      <c r="F5709">
        <v>0</v>
      </c>
      <c r="G5709" t="s">
        <v>3627</v>
      </c>
      <c r="H5709">
        <v>96021</v>
      </c>
      <c r="I5709">
        <v>39.913777000000003</v>
      </c>
      <c r="J5709">
        <v>-122.289984</v>
      </c>
      <c r="K5709">
        <v>1</v>
      </c>
      <c r="L5709">
        <v>63</v>
      </c>
      <c r="M5709" t="str" cm="1">
        <f t="array" ref="M5709">_xlfn.IFS(L5709&lt;=12, "New (0-12 months)", L5709&lt;=36, "Mid (13-36 months)", L5709&gt;=37,"Long (37+ months)")</f>
        <v>Long (37+ months)</v>
      </c>
      <c r="N5709" t="s">
        <v>42</v>
      </c>
      <c r="O5709" t="s">
        <v>40</v>
      </c>
      <c r="P5709">
        <v>37.119999999999997</v>
      </c>
      <c r="Q5709" t="s">
        <v>40</v>
      </c>
      <c r="R5709" t="s">
        <v>40</v>
      </c>
      <c r="S5709" t="s">
        <v>55</v>
      </c>
      <c r="T5709" s="1">
        <v>18</v>
      </c>
      <c r="U5709" t="s">
        <v>40</v>
      </c>
      <c r="V5709" t="s">
        <v>40</v>
      </c>
      <c r="W5709" t="s">
        <v>40</v>
      </c>
      <c r="X5709" t="s">
        <v>43</v>
      </c>
      <c r="Y5709" t="s">
        <v>40</v>
      </c>
      <c r="Z5709" t="s">
        <v>40</v>
      </c>
      <c r="AA5709" t="s">
        <v>40</v>
      </c>
      <c r="AB5709" t="s">
        <v>40</v>
      </c>
      <c r="AC5709" t="s">
        <v>73</v>
      </c>
      <c r="AD5709" t="s">
        <v>43</v>
      </c>
      <c r="AE5709" t="s">
        <v>46</v>
      </c>
      <c r="AF5709">
        <v>108.5</v>
      </c>
      <c r="AH5709">
        <v>6991.9</v>
      </c>
      <c r="AI5709">
        <v>0</v>
      </c>
      <c r="AJ5709">
        <v>0</v>
      </c>
      <c r="AK5709">
        <v>2338.56</v>
      </c>
      <c r="AL5709">
        <v>9330.4599999999991</v>
      </c>
      <c r="AM5709" t="s">
        <v>47</v>
      </c>
    </row>
    <row r="5710" spans="1:41" x14ac:dyDescent="0.35">
      <c r="A5710" t="s">
        <v>6896</v>
      </c>
      <c r="B5710" t="s">
        <v>49</v>
      </c>
      <c r="C5710" s="10">
        <v>23</v>
      </c>
      <c r="D5710" s="5" t="str" cm="1">
        <f t="array" ref="D5710">_xlfn.IFS(C5710&lt;=29, "18-29", C5710&lt;=39, "30-39", C5710&lt;=49, "40-49", C5710&lt;=59, "50-59",C5710&lt;=69, "60-69", C5710&gt;=70, "70+")</f>
        <v>18-29</v>
      </c>
      <c r="E5710" t="s">
        <v>43</v>
      </c>
      <c r="F5710">
        <v>0</v>
      </c>
      <c r="G5710" t="s">
        <v>2747</v>
      </c>
      <c r="H5710">
        <v>93549</v>
      </c>
      <c r="I5710">
        <v>36.296850999999997</v>
      </c>
      <c r="J5710">
        <v>-117.865469</v>
      </c>
      <c r="K5710">
        <v>0</v>
      </c>
      <c r="L5710">
        <v>1</v>
      </c>
      <c r="M5710" t="str" cm="1">
        <f t="array" ref="M5710">_xlfn.IFS(L5710&lt;=12, "New (0-12 months)", L5710&lt;=36, "Mid (13-36 months)", L5710&gt;=37,"Long (37+ months)")</f>
        <v>New (0-12 months)</v>
      </c>
      <c r="N5710" t="s">
        <v>42</v>
      </c>
      <c r="O5710" t="s">
        <v>40</v>
      </c>
      <c r="P5710">
        <v>35.28</v>
      </c>
      <c r="Q5710" t="s">
        <v>43</v>
      </c>
      <c r="R5710" t="s">
        <v>40</v>
      </c>
      <c r="S5710" t="s">
        <v>55</v>
      </c>
      <c r="T5710" s="1">
        <v>51</v>
      </c>
      <c r="U5710" t="s">
        <v>43</v>
      </c>
      <c r="V5710" t="s">
        <v>43</v>
      </c>
      <c r="W5710" t="s">
        <v>43</v>
      </c>
      <c r="X5710" t="s">
        <v>43</v>
      </c>
      <c r="Y5710" t="s">
        <v>43</v>
      </c>
      <c r="Z5710" t="s">
        <v>43</v>
      </c>
      <c r="AA5710" t="s">
        <v>40</v>
      </c>
      <c r="AB5710" t="s">
        <v>40</v>
      </c>
      <c r="AC5710" t="s">
        <v>51</v>
      </c>
      <c r="AD5710" t="s">
        <v>40</v>
      </c>
      <c r="AE5710" t="s">
        <v>46</v>
      </c>
      <c r="AF5710">
        <v>71.349999999999994</v>
      </c>
      <c r="AH5710">
        <v>71.349999999999994</v>
      </c>
      <c r="AI5710">
        <v>0</v>
      </c>
      <c r="AJ5710">
        <v>0</v>
      </c>
      <c r="AK5710">
        <v>35.28</v>
      </c>
      <c r="AL5710">
        <v>106.63</v>
      </c>
      <c r="AM5710" t="s">
        <v>57</v>
      </c>
      <c r="AN5710" t="s">
        <v>121</v>
      </c>
      <c r="AO5710" t="s">
        <v>195</v>
      </c>
    </row>
    <row r="5711" spans="1:41" x14ac:dyDescent="0.35">
      <c r="A5711" t="s">
        <v>6897</v>
      </c>
      <c r="B5711" t="s">
        <v>49</v>
      </c>
      <c r="C5711" s="10">
        <v>40</v>
      </c>
      <c r="D5711" s="5" t="str" cm="1">
        <f t="array" ref="D5711">_xlfn.IFS(C5711&lt;=29, "18-29", C5711&lt;=39, "30-39", C5711&lt;=49, "40-49", C5711&lt;=59, "50-59",C5711&lt;=69, "60-69", C5711&gt;=70, "70+")</f>
        <v>40-49</v>
      </c>
      <c r="E5711" t="s">
        <v>43</v>
      </c>
      <c r="F5711">
        <v>0</v>
      </c>
      <c r="G5711" t="s">
        <v>6545</v>
      </c>
      <c r="H5711">
        <v>95076</v>
      </c>
      <c r="I5711">
        <v>36.931654000000002</v>
      </c>
      <c r="J5711">
        <v>-121.75238299999999</v>
      </c>
      <c r="K5711">
        <v>0</v>
      </c>
      <c r="L5711">
        <v>66</v>
      </c>
      <c r="M5711" t="str" cm="1">
        <f t="array" ref="M5711">_xlfn.IFS(L5711&lt;=12, "New (0-12 months)", L5711&lt;=36, "Mid (13-36 months)", L5711&gt;=37,"Long (37+ months)")</f>
        <v>Long (37+ months)</v>
      </c>
      <c r="N5711" t="s">
        <v>72</v>
      </c>
      <c r="O5711" t="s">
        <v>40</v>
      </c>
      <c r="P5711">
        <v>32.22</v>
      </c>
      <c r="Q5711" t="s">
        <v>40</v>
      </c>
      <c r="R5711" t="s">
        <v>43</v>
      </c>
      <c r="S5711" t="s">
        <v>8234</v>
      </c>
      <c r="T5711" s="1">
        <v>0</v>
      </c>
      <c r="U5711" t="s">
        <v>8234</v>
      </c>
      <c r="V5711" t="s">
        <v>8234</v>
      </c>
      <c r="W5711" t="s">
        <v>8234</v>
      </c>
      <c r="X5711" t="s">
        <v>8234</v>
      </c>
      <c r="Y5711" t="s">
        <v>8234</v>
      </c>
      <c r="Z5711" t="s">
        <v>8234</v>
      </c>
      <c r="AA5711" t="s">
        <v>8234</v>
      </c>
      <c r="AB5711" t="s">
        <v>8234</v>
      </c>
      <c r="AC5711" t="s">
        <v>45</v>
      </c>
      <c r="AD5711" t="s">
        <v>43</v>
      </c>
      <c r="AE5711" t="s">
        <v>56</v>
      </c>
      <c r="AF5711">
        <v>25.45</v>
      </c>
      <c r="AH5711">
        <v>1699.15</v>
      </c>
      <c r="AI5711">
        <v>0</v>
      </c>
      <c r="AJ5711">
        <v>0</v>
      </c>
      <c r="AK5711">
        <v>2126.52</v>
      </c>
      <c r="AL5711">
        <v>3825.67</v>
      </c>
      <c r="AM5711" t="s">
        <v>47</v>
      </c>
    </row>
    <row r="5712" spans="1:41" x14ac:dyDescent="0.35">
      <c r="A5712" t="s">
        <v>6898</v>
      </c>
      <c r="B5712" t="s">
        <v>49</v>
      </c>
      <c r="C5712" s="10">
        <v>48</v>
      </c>
      <c r="D5712" s="5" t="str" cm="1">
        <f t="array" ref="D5712">_xlfn.IFS(C5712&lt;=29, "18-29", C5712&lt;=39, "30-39", C5712&lt;=49, "40-49", C5712&lt;=59, "50-59",C5712&lt;=69, "60-69", C5712&gt;=70, "70+")</f>
        <v>40-49</v>
      </c>
      <c r="E5712" t="s">
        <v>40</v>
      </c>
      <c r="F5712">
        <v>2</v>
      </c>
      <c r="G5712" t="s">
        <v>1410</v>
      </c>
      <c r="H5712">
        <v>96051</v>
      </c>
      <c r="I5712">
        <v>40.883853000000002</v>
      </c>
      <c r="J5712">
        <v>-122.41825799999999</v>
      </c>
      <c r="K5712">
        <v>4</v>
      </c>
      <c r="L5712">
        <v>63</v>
      </c>
      <c r="M5712" t="str" cm="1">
        <f t="array" ref="M5712">_xlfn.IFS(L5712&lt;=12, "New (0-12 months)", L5712&lt;=36, "Mid (13-36 months)", L5712&gt;=37,"Long (37+ months)")</f>
        <v>Long (37+ months)</v>
      </c>
      <c r="N5712" t="s">
        <v>76</v>
      </c>
      <c r="O5712" t="s">
        <v>40</v>
      </c>
      <c r="P5712">
        <v>10.67</v>
      </c>
      <c r="Q5712" t="s">
        <v>43</v>
      </c>
      <c r="R5712" t="s">
        <v>43</v>
      </c>
      <c r="S5712" t="s">
        <v>8234</v>
      </c>
      <c r="T5712" s="1">
        <v>0</v>
      </c>
      <c r="U5712" t="s">
        <v>8234</v>
      </c>
      <c r="V5712" t="s">
        <v>8234</v>
      </c>
      <c r="W5712" t="s">
        <v>8234</v>
      </c>
      <c r="X5712" t="s">
        <v>8234</v>
      </c>
      <c r="Y5712" t="s">
        <v>8234</v>
      </c>
      <c r="Z5712" t="s">
        <v>8234</v>
      </c>
      <c r="AA5712" t="s">
        <v>8234</v>
      </c>
      <c r="AB5712" t="s">
        <v>8234</v>
      </c>
      <c r="AC5712" t="s">
        <v>73</v>
      </c>
      <c r="AD5712" t="s">
        <v>43</v>
      </c>
      <c r="AE5712" t="s">
        <v>183</v>
      </c>
      <c r="AF5712">
        <v>19.55</v>
      </c>
      <c r="AH5712">
        <v>1245.5999999999999</v>
      </c>
      <c r="AI5712">
        <v>0</v>
      </c>
      <c r="AJ5712">
        <v>0</v>
      </c>
      <c r="AK5712">
        <v>672.21</v>
      </c>
      <c r="AL5712">
        <v>1917.81</v>
      </c>
      <c r="AM5712" t="s">
        <v>47</v>
      </c>
    </row>
    <row r="5713" spans="1:41" x14ac:dyDescent="0.35">
      <c r="A5713" t="s">
        <v>6899</v>
      </c>
      <c r="B5713" t="s">
        <v>49</v>
      </c>
      <c r="C5713" s="10">
        <v>50</v>
      </c>
      <c r="D5713" s="5" t="str" cm="1">
        <f t="array" ref="D5713">_xlfn.IFS(C5713&lt;=29, "18-29", C5713&lt;=39, "30-39", C5713&lt;=49, "40-49", C5713&lt;=59, "50-59",C5713&lt;=69, "60-69", C5713&gt;=70, "70+")</f>
        <v>50-59</v>
      </c>
      <c r="E5713" t="s">
        <v>40</v>
      </c>
      <c r="F5713">
        <v>2</v>
      </c>
      <c r="G5713" t="s">
        <v>1457</v>
      </c>
      <c r="H5713">
        <v>91764</v>
      </c>
      <c r="I5713">
        <v>34.074086999999999</v>
      </c>
      <c r="J5713">
        <v>-117.60561800000001</v>
      </c>
      <c r="K5713">
        <v>8</v>
      </c>
      <c r="L5713">
        <v>12</v>
      </c>
      <c r="M5713" t="str" cm="1">
        <f t="array" ref="M5713">_xlfn.IFS(L5713&lt;=12, "New (0-12 months)", L5713&lt;=36, "Mid (13-36 months)", L5713&gt;=37,"Long (37+ months)")</f>
        <v>New (0-12 months)</v>
      </c>
      <c r="N5713" t="s">
        <v>62</v>
      </c>
      <c r="O5713" t="s">
        <v>40</v>
      </c>
      <c r="P5713">
        <v>33.9</v>
      </c>
      <c r="Q5713" t="s">
        <v>43</v>
      </c>
      <c r="R5713" t="s">
        <v>43</v>
      </c>
      <c r="S5713" t="s">
        <v>8234</v>
      </c>
      <c r="T5713" s="1">
        <v>0</v>
      </c>
      <c r="U5713" t="s">
        <v>8234</v>
      </c>
      <c r="V5713" t="s">
        <v>8234</v>
      </c>
      <c r="W5713" t="s">
        <v>8234</v>
      </c>
      <c r="X5713" t="s">
        <v>8234</v>
      </c>
      <c r="Y5713" t="s">
        <v>8234</v>
      </c>
      <c r="Z5713" t="s">
        <v>8234</v>
      </c>
      <c r="AA5713" t="s">
        <v>8234</v>
      </c>
      <c r="AB5713" t="s">
        <v>8234</v>
      </c>
      <c r="AC5713" t="s">
        <v>51</v>
      </c>
      <c r="AD5713" t="s">
        <v>40</v>
      </c>
      <c r="AE5713" t="s">
        <v>56</v>
      </c>
      <c r="AF5713">
        <v>21.15</v>
      </c>
      <c r="AH5713">
        <v>306.05</v>
      </c>
      <c r="AI5713">
        <v>0</v>
      </c>
      <c r="AJ5713">
        <v>0</v>
      </c>
      <c r="AK5713">
        <v>406.8</v>
      </c>
      <c r="AL5713">
        <v>712.85</v>
      </c>
      <c r="AM5713" t="s">
        <v>47</v>
      </c>
    </row>
    <row r="5714" spans="1:41" x14ac:dyDescent="0.35">
      <c r="A5714" t="s">
        <v>6900</v>
      </c>
      <c r="B5714" t="s">
        <v>49</v>
      </c>
      <c r="C5714" s="10">
        <v>56</v>
      </c>
      <c r="D5714" s="5" t="str" cm="1">
        <f t="array" ref="D5714">_xlfn.IFS(C5714&lt;=29, "18-29", C5714&lt;=39, "30-39", C5714&lt;=49, "40-49", C5714&lt;=59, "50-59",C5714&lt;=69, "60-69", C5714&gt;=70, "70+")</f>
        <v>50-59</v>
      </c>
      <c r="E5714" t="s">
        <v>40</v>
      </c>
      <c r="F5714">
        <v>0</v>
      </c>
      <c r="G5714" t="s">
        <v>2120</v>
      </c>
      <c r="H5714">
        <v>95571</v>
      </c>
      <c r="I5714">
        <v>40.310119</v>
      </c>
      <c r="J5714">
        <v>-123.909449</v>
      </c>
      <c r="K5714">
        <v>8</v>
      </c>
      <c r="L5714">
        <v>62</v>
      </c>
      <c r="M5714" t="str" cm="1">
        <f t="array" ref="M5714">_xlfn.IFS(L5714&lt;=12, "New (0-12 months)", L5714&lt;=36, "Mid (13-36 months)", L5714&gt;=37,"Long (37+ months)")</f>
        <v>Long (37+ months)</v>
      </c>
      <c r="N5714" t="s">
        <v>76</v>
      </c>
      <c r="O5714" t="s">
        <v>43</v>
      </c>
      <c r="P5714">
        <v>0</v>
      </c>
      <c r="Q5714" t="s">
        <v>8234</v>
      </c>
      <c r="R5714" t="s">
        <v>40</v>
      </c>
      <c r="S5714" t="s">
        <v>44</v>
      </c>
      <c r="T5714" s="1">
        <v>29</v>
      </c>
      <c r="U5714" t="s">
        <v>40</v>
      </c>
      <c r="V5714" t="s">
        <v>40</v>
      </c>
      <c r="W5714" t="s">
        <v>43</v>
      </c>
      <c r="X5714" t="s">
        <v>40</v>
      </c>
      <c r="Y5714" t="s">
        <v>43</v>
      </c>
      <c r="Z5714" t="s">
        <v>43</v>
      </c>
      <c r="AA5714" t="s">
        <v>43</v>
      </c>
      <c r="AB5714" t="s">
        <v>40</v>
      </c>
      <c r="AC5714" t="s">
        <v>73</v>
      </c>
      <c r="AD5714" t="s">
        <v>40</v>
      </c>
      <c r="AE5714" t="s">
        <v>46</v>
      </c>
      <c r="AF5714">
        <v>10</v>
      </c>
      <c r="AH5714">
        <v>2345.5500000000002</v>
      </c>
      <c r="AI5714">
        <v>0</v>
      </c>
      <c r="AJ5714">
        <v>0</v>
      </c>
      <c r="AK5714">
        <v>0</v>
      </c>
      <c r="AL5714">
        <v>2345.5500000000002</v>
      </c>
      <c r="AM5714" t="s">
        <v>47</v>
      </c>
    </row>
    <row r="5715" spans="1:41" x14ac:dyDescent="0.35">
      <c r="A5715" t="s">
        <v>6901</v>
      </c>
      <c r="B5715" t="s">
        <v>49</v>
      </c>
      <c r="C5715" s="10">
        <v>63</v>
      </c>
      <c r="D5715" s="5" t="str" cm="1">
        <f t="array" ref="D5715">_xlfn.IFS(C5715&lt;=29, "18-29", C5715&lt;=39, "30-39", C5715&lt;=49, "40-49", C5715&lt;=59, "50-59",C5715&lt;=69, "60-69", C5715&gt;=70, "70+")</f>
        <v>60-69</v>
      </c>
      <c r="E5715" t="s">
        <v>43</v>
      </c>
      <c r="F5715">
        <v>0</v>
      </c>
      <c r="G5715" t="s">
        <v>348</v>
      </c>
      <c r="H5715">
        <v>92655</v>
      </c>
      <c r="I5715">
        <v>33.744439</v>
      </c>
      <c r="J5715">
        <v>-117.98587999999999</v>
      </c>
      <c r="K5715">
        <v>0</v>
      </c>
      <c r="L5715">
        <v>1</v>
      </c>
      <c r="M5715" t="str" cm="1">
        <f t="array" ref="M5715">_xlfn.IFS(L5715&lt;=12, "New (0-12 months)", L5715&lt;=36, "Mid (13-36 months)", L5715&gt;=37,"Long (37+ months)")</f>
        <v>New (0-12 months)</v>
      </c>
      <c r="N5715" t="s">
        <v>42</v>
      </c>
      <c r="O5715" t="s">
        <v>40</v>
      </c>
      <c r="P5715">
        <v>13.08</v>
      </c>
      <c r="Q5715" t="s">
        <v>43</v>
      </c>
      <c r="R5715" t="s">
        <v>43</v>
      </c>
      <c r="S5715" t="s">
        <v>8234</v>
      </c>
      <c r="T5715" s="1">
        <v>0</v>
      </c>
      <c r="U5715" t="s">
        <v>8234</v>
      </c>
      <c r="V5715" t="s">
        <v>8234</v>
      </c>
      <c r="W5715" t="s">
        <v>8234</v>
      </c>
      <c r="X5715" t="s">
        <v>8234</v>
      </c>
      <c r="Y5715" t="s">
        <v>8234</v>
      </c>
      <c r="Z5715" t="s">
        <v>8234</v>
      </c>
      <c r="AA5715" t="s">
        <v>8234</v>
      </c>
      <c r="AB5715" t="s">
        <v>8234</v>
      </c>
      <c r="AC5715" t="s">
        <v>51</v>
      </c>
      <c r="AD5715" t="s">
        <v>43</v>
      </c>
      <c r="AE5715" t="s">
        <v>46</v>
      </c>
      <c r="AF5715">
        <v>20.2</v>
      </c>
      <c r="AH5715">
        <v>20.2</v>
      </c>
      <c r="AI5715">
        <v>0</v>
      </c>
      <c r="AJ5715">
        <v>0</v>
      </c>
      <c r="AK5715">
        <v>13.08</v>
      </c>
      <c r="AL5715">
        <v>33.28</v>
      </c>
      <c r="AM5715" t="s">
        <v>98</v>
      </c>
    </row>
    <row r="5716" spans="1:41" x14ac:dyDescent="0.35">
      <c r="A5716" t="s">
        <v>6902</v>
      </c>
      <c r="B5716" t="s">
        <v>49</v>
      </c>
      <c r="C5716" s="10">
        <v>50</v>
      </c>
      <c r="D5716" s="5" t="str" cm="1">
        <f t="array" ref="D5716">_xlfn.IFS(C5716&lt;=29, "18-29", C5716&lt;=39, "30-39", C5716&lt;=49, "40-49", C5716&lt;=59, "50-59",C5716&lt;=69, "60-69", C5716&gt;=70, "70+")</f>
        <v>50-59</v>
      </c>
      <c r="E5716" t="s">
        <v>40</v>
      </c>
      <c r="F5716">
        <v>2</v>
      </c>
      <c r="G5716" t="s">
        <v>3469</v>
      </c>
      <c r="H5716">
        <v>93218</v>
      </c>
      <c r="I5716">
        <v>35.846066999999998</v>
      </c>
      <c r="J5716">
        <v>-119.00407300000001</v>
      </c>
      <c r="K5716">
        <v>5</v>
      </c>
      <c r="L5716">
        <v>10</v>
      </c>
      <c r="M5716" t="str" cm="1">
        <f t="array" ref="M5716">_xlfn.IFS(L5716&lt;=12, "New (0-12 months)", L5716&lt;=36, "Mid (13-36 months)", L5716&gt;=37,"Long (37+ months)")</f>
        <v>New (0-12 months)</v>
      </c>
      <c r="N5716" t="s">
        <v>62</v>
      </c>
      <c r="O5716" t="s">
        <v>40</v>
      </c>
      <c r="P5716">
        <v>19.77</v>
      </c>
      <c r="Q5716" t="s">
        <v>43</v>
      </c>
      <c r="R5716" t="s">
        <v>40</v>
      </c>
      <c r="S5716" t="s">
        <v>79</v>
      </c>
      <c r="T5716" s="1">
        <v>12</v>
      </c>
      <c r="U5716" t="s">
        <v>43</v>
      </c>
      <c r="V5716" t="s">
        <v>43</v>
      </c>
      <c r="W5716" t="s">
        <v>40</v>
      </c>
      <c r="X5716" t="s">
        <v>43</v>
      </c>
      <c r="Y5716" t="s">
        <v>40</v>
      </c>
      <c r="Z5716" t="s">
        <v>43</v>
      </c>
      <c r="AA5716" t="s">
        <v>43</v>
      </c>
      <c r="AB5716" t="s">
        <v>40</v>
      </c>
      <c r="AC5716" t="s">
        <v>51</v>
      </c>
      <c r="AD5716" t="s">
        <v>43</v>
      </c>
      <c r="AE5716" t="s">
        <v>46</v>
      </c>
      <c r="AF5716">
        <v>60.2</v>
      </c>
      <c r="AH5716">
        <v>563.5</v>
      </c>
      <c r="AI5716">
        <v>0</v>
      </c>
      <c r="AJ5716">
        <v>0</v>
      </c>
      <c r="AK5716">
        <v>197.7</v>
      </c>
      <c r="AL5716">
        <v>761.2</v>
      </c>
      <c r="AM5716" t="s">
        <v>47</v>
      </c>
    </row>
    <row r="5717" spans="1:41" x14ac:dyDescent="0.35">
      <c r="A5717" t="s">
        <v>6903</v>
      </c>
      <c r="B5717" t="s">
        <v>49</v>
      </c>
      <c r="C5717" s="10">
        <v>67</v>
      </c>
      <c r="D5717" s="5" t="str" cm="1">
        <f t="array" ref="D5717">_xlfn.IFS(C5717&lt;=29, "18-29", C5717&lt;=39, "30-39", C5717&lt;=49, "40-49", C5717&lt;=59, "50-59",C5717&lt;=69, "60-69", C5717&gt;=70, "70+")</f>
        <v>60-69</v>
      </c>
      <c r="E5717" t="s">
        <v>43</v>
      </c>
      <c r="F5717">
        <v>0</v>
      </c>
      <c r="G5717" t="s">
        <v>114</v>
      </c>
      <c r="H5717">
        <v>93530</v>
      </c>
      <c r="I5717">
        <v>36.560498000000003</v>
      </c>
      <c r="J5717">
        <v>-117.962461</v>
      </c>
      <c r="K5717">
        <v>0</v>
      </c>
      <c r="L5717">
        <v>49</v>
      </c>
      <c r="M5717" t="str" cm="1">
        <f t="array" ref="M5717">_xlfn.IFS(L5717&lt;=12, "New (0-12 months)", L5717&lt;=36, "Mid (13-36 months)", L5717&gt;=37,"Long (37+ months)")</f>
        <v>Long (37+ months)</v>
      </c>
      <c r="N5717" t="s">
        <v>76</v>
      </c>
      <c r="O5717" t="s">
        <v>40</v>
      </c>
      <c r="P5717">
        <v>43.19</v>
      </c>
      <c r="Q5717" t="s">
        <v>40</v>
      </c>
      <c r="R5717" t="s">
        <v>40</v>
      </c>
      <c r="S5717" t="s">
        <v>44</v>
      </c>
      <c r="T5717" s="1">
        <v>10</v>
      </c>
      <c r="U5717" t="s">
        <v>40</v>
      </c>
      <c r="V5717" t="s">
        <v>40</v>
      </c>
      <c r="W5717" t="s">
        <v>40</v>
      </c>
      <c r="X5717" t="s">
        <v>40</v>
      </c>
      <c r="Y5717" t="s">
        <v>43</v>
      </c>
      <c r="Z5717" t="s">
        <v>40</v>
      </c>
      <c r="AA5717" t="s">
        <v>40</v>
      </c>
      <c r="AB5717" t="s">
        <v>40</v>
      </c>
      <c r="AC5717" t="s">
        <v>73</v>
      </c>
      <c r="AD5717" t="s">
        <v>43</v>
      </c>
      <c r="AE5717" t="s">
        <v>46</v>
      </c>
      <c r="AF5717">
        <v>81.349999999999994</v>
      </c>
      <c r="AH5717">
        <v>4060.9</v>
      </c>
      <c r="AI5717">
        <v>0</v>
      </c>
      <c r="AJ5717">
        <v>0</v>
      </c>
      <c r="AK5717">
        <v>2116.31</v>
      </c>
      <c r="AL5717">
        <v>6177.21</v>
      </c>
      <c r="AM5717" t="s">
        <v>47</v>
      </c>
    </row>
    <row r="5718" spans="1:41" x14ac:dyDescent="0.35">
      <c r="A5718" t="s">
        <v>6904</v>
      </c>
      <c r="B5718" t="s">
        <v>39</v>
      </c>
      <c r="C5718" s="10">
        <v>55</v>
      </c>
      <c r="D5718" s="5" t="str" cm="1">
        <f t="array" ref="D5718">_xlfn.IFS(C5718&lt;=29, "18-29", C5718&lt;=39, "30-39", C5718&lt;=49, "40-49", C5718&lt;=59, "50-59",C5718&lt;=69, "60-69", C5718&gt;=70, "70+")</f>
        <v>50-59</v>
      </c>
      <c r="E5718" t="s">
        <v>43</v>
      </c>
      <c r="F5718">
        <v>2</v>
      </c>
      <c r="G5718" t="s">
        <v>568</v>
      </c>
      <c r="H5718">
        <v>90606</v>
      </c>
      <c r="I5718">
        <v>33.976678</v>
      </c>
      <c r="J5718">
        <v>-118.06587500000001</v>
      </c>
      <c r="K5718">
        <v>0</v>
      </c>
      <c r="L5718">
        <v>22</v>
      </c>
      <c r="M5718" t="str" cm="1">
        <f t="array" ref="M5718">_xlfn.IFS(L5718&lt;=12, "New (0-12 months)", L5718&lt;=36, "Mid (13-36 months)", L5718&gt;=37,"Long (37+ months)")</f>
        <v>Mid (13-36 months)</v>
      </c>
      <c r="N5718" t="s">
        <v>42</v>
      </c>
      <c r="O5718" t="s">
        <v>43</v>
      </c>
      <c r="P5718">
        <v>0</v>
      </c>
      <c r="Q5718" t="s">
        <v>8234</v>
      </c>
      <c r="R5718" t="s">
        <v>40</v>
      </c>
      <c r="S5718" t="s">
        <v>79</v>
      </c>
      <c r="T5718" s="1">
        <v>29</v>
      </c>
      <c r="U5718" t="s">
        <v>43</v>
      </c>
      <c r="V5718" t="s">
        <v>43</v>
      </c>
      <c r="W5718" t="s">
        <v>40</v>
      </c>
      <c r="X5718" t="s">
        <v>43</v>
      </c>
      <c r="Y5718" t="s">
        <v>40</v>
      </c>
      <c r="Z5718" t="s">
        <v>40</v>
      </c>
      <c r="AA5718" t="s">
        <v>40</v>
      </c>
      <c r="AB5718" t="s">
        <v>40</v>
      </c>
      <c r="AC5718" t="s">
        <v>45</v>
      </c>
      <c r="AD5718" t="s">
        <v>40</v>
      </c>
      <c r="AE5718" t="s">
        <v>46</v>
      </c>
      <c r="AF5718">
        <v>49.45</v>
      </c>
      <c r="AH5718">
        <v>1031.4000000000001</v>
      </c>
      <c r="AI5718">
        <v>0</v>
      </c>
      <c r="AJ5718">
        <v>0</v>
      </c>
      <c r="AK5718">
        <v>0</v>
      </c>
      <c r="AL5718">
        <v>1031.4000000000001</v>
      </c>
      <c r="AM5718" t="s">
        <v>47</v>
      </c>
    </row>
    <row r="5719" spans="1:41" x14ac:dyDescent="0.35">
      <c r="A5719" t="s">
        <v>6905</v>
      </c>
      <c r="B5719" t="s">
        <v>39</v>
      </c>
      <c r="C5719" s="10">
        <v>22</v>
      </c>
      <c r="D5719" s="5" t="str" cm="1">
        <f t="array" ref="D5719">_xlfn.IFS(C5719&lt;=29, "18-29", C5719&lt;=39, "30-39", C5719&lt;=49, "40-49", C5719&lt;=59, "50-59",C5719&lt;=69, "60-69", C5719&gt;=70, "70+")</f>
        <v>18-29</v>
      </c>
      <c r="E5719" t="s">
        <v>40</v>
      </c>
      <c r="F5719">
        <v>3</v>
      </c>
      <c r="G5719" t="s">
        <v>3796</v>
      </c>
      <c r="H5719">
        <v>96062</v>
      </c>
      <c r="I5719">
        <v>40.531256999999997</v>
      </c>
      <c r="J5719">
        <v>-122.148139</v>
      </c>
      <c r="K5719">
        <v>5</v>
      </c>
      <c r="L5719">
        <v>62</v>
      </c>
      <c r="M5719" t="str" cm="1">
        <f t="array" ref="M5719">_xlfn.IFS(L5719&lt;=12, "New (0-12 months)", L5719&lt;=36, "Mid (13-36 months)", L5719&gt;=37,"Long (37+ months)")</f>
        <v>Long (37+ months)</v>
      </c>
      <c r="N5719" t="s">
        <v>76</v>
      </c>
      <c r="O5719" t="s">
        <v>40</v>
      </c>
      <c r="P5719">
        <v>32.92</v>
      </c>
      <c r="Q5719" t="s">
        <v>43</v>
      </c>
      <c r="R5719" t="s">
        <v>40</v>
      </c>
      <c r="S5719" t="s">
        <v>79</v>
      </c>
      <c r="T5719" s="1">
        <v>71</v>
      </c>
      <c r="U5719" t="s">
        <v>40</v>
      </c>
      <c r="V5719" t="s">
        <v>43</v>
      </c>
      <c r="W5719" t="s">
        <v>40</v>
      </c>
      <c r="X5719" t="s">
        <v>43</v>
      </c>
      <c r="Y5719" t="s">
        <v>43</v>
      </c>
      <c r="Z5719" t="s">
        <v>43</v>
      </c>
      <c r="AA5719" t="s">
        <v>43</v>
      </c>
      <c r="AB5719" t="s">
        <v>40</v>
      </c>
      <c r="AC5719" t="s">
        <v>45</v>
      </c>
      <c r="AD5719" t="s">
        <v>43</v>
      </c>
      <c r="AE5719" t="s">
        <v>46</v>
      </c>
      <c r="AF5719">
        <v>54.75</v>
      </c>
      <c r="AH5719">
        <v>3425.35</v>
      </c>
      <c r="AI5719">
        <v>8.5</v>
      </c>
      <c r="AJ5719">
        <v>0</v>
      </c>
      <c r="AK5719">
        <v>2041.04</v>
      </c>
      <c r="AL5719">
        <v>5457.89</v>
      </c>
      <c r="AM5719" t="s">
        <v>47</v>
      </c>
    </row>
    <row r="5720" spans="1:41" x14ac:dyDescent="0.35">
      <c r="A5720" t="s">
        <v>6906</v>
      </c>
      <c r="B5720" t="s">
        <v>39</v>
      </c>
      <c r="C5720" s="10">
        <v>72</v>
      </c>
      <c r="D5720" s="5" t="str" cm="1">
        <f t="array" ref="D5720">_xlfn.IFS(C5720&lt;=29, "18-29", C5720&lt;=39, "30-39", C5720&lt;=49, "40-49", C5720&lt;=59, "50-59",C5720&lt;=69, "60-69", C5720&gt;=70, "70+")</f>
        <v>70+</v>
      </c>
      <c r="E5720" t="s">
        <v>43</v>
      </c>
      <c r="F5720">
        <v>0</v>
      </c>
      <c r="G5720" t="s">
        <v>609</v>
      </c>
      <c r="H5720">
        <v>92397</v>
      </c>
      <c r="I5720">
        <v>34.358320999999997</v>
      </c>
      <c r="J5720">
        <v>-117.618263</v>
      </c>
      <c r="K5720">
        <v>0</v>
      </c>
      <c r="L5720">
        <v>1</v>
      </c>
      <c r="M5720" t="str" cm="1">
        <f t="array" ref="M5720">_xlfn.IFS(L5720&lt;=12, "New (0-12 months)", L5720&lt;=36, "Mid (13-36 months)", L5720&gt;=37,"Long (37+ months)")</f>
        <v>New (0-12 months)</v>
      </c>
      <c r="N5720" t="s">
        <v>54</v>
      </c>
      <c r="O5720" t="s">
        <v>40</v>
      </c>
      <c r="P5720">
        <v>18.2</v>
      </c>
      <c r="Q5720" t="s">
        <v>43</v>
      </c>
      <c r="R5720" t="s">
        <v>40</v>
      </c>
      <c r="S5720" t="s">
        <v>55</v>
      </c>
      <c r="T5720" s="1">
        <v>13</v>
      </c>
      <c r="U5720" t="s">
        <v>43</v>
      </c>
      <c r="V5720" t="s">
        <v>43</v>
      </c>
      <c r="W5720" t="s">
        <v>43</v>
      </c>
      <c r="X5720" t="s">
        <v>43</v>
      </c>
      <c r="Y5720" t="s">
        <v>43</v>
      </c>
      <c r="Z5720" t="s">
        <v>43</v>
      </c>
      <c r="AA5720" t="s">
        <v>43</v>
      </c>
      <c r="AB5720" t="s">
        <v>40</v>
      </c>
      <c r="AC5720" t="s">
        <v>51</v>
      </c>
      <c r="AD5720" t="s">
        <v>40</v>
      </c>
      <c r="AE5720" t="s">
        <v>56</v>
      </c>
      <c r="AF5720">
        <v>70.55</v>
      </c>
      <c r="AH5720">
        <v>70.55</v>
      </c>
      <c r="AI5720">
        <v>0</v>
      </c>
      <c r="AJ5720">
        <v>0</v>
      </c>
      <c r="AK5720">
        <v>18.2</v>
      </c>
      <c r="AL5720">
        <v>88.75</v>
      </c>
      <c r="AM5720" t="s">
        <v>57</v>
      </c>
      <c r="AN5720" t="s">
        <v>121</v>
      </c>
      <c r="AO5720" t="s">
        <v>122</v>
      </c>
    </row>
    <row r="5721" spans="1:41" x14ac:dyDescent="0.35">
      <c r="A5721" t="s">
        <v>6907</v>
      </c>
      <c r="B5721" t="s">
        <v>39</v>
      </c>
      <c r="C5721" s="10">
        <v>62</v>
      </c>
      <c r="D5721" s="5" t="str" cm="1">
        <f t="array" ref="D5721">_xlfn.IFS(C5721&lt;=29, "18-29", C5721&lt;=39, "30-39", C5721&lt;=49, "40-49", C5721&lt;=59, "50-59",C5721&lt;=69, "60-69", C5721&gt;=70, "70+")</f>
        <v>60-69</v>
      </c>
      <c r="E5721" t="s">
        <v>40</v>
      </c>
      <c r="F5721">
        <v>0</v>
      </c>
      <c r="G5721" t="s">
        <v>151</v>
      </c>
      <c r="H5721">
        <v>92109</v>
      </c>
      <c r="I5721">
        <v>32.787835999999999</v>
      </c>
      <c r="J5721">
        <v>-117.232376</v>
      </c>
      <c r="K5721">
        <v>1</v>
      </c>
      <c r="L5721">
        <v>6</v>
      </c>
      <c r="M5721" t="str" cm="1">
        <f t="array" ref="M5721">_xlfn.IFS(L5721&lt;=12, "New (0-12 months)", L5721&lt;=36, "Mid (13-36 months)", L5721&gt;=37,"Long (37+ months)")</f>
        <v>New (0-12 months)</v>
      </c>
      <c r="N5721" t="s">
        <v>42</v>
      </c>
      <c r="O5721" t="s">
        <v>40</v>
      </c>
      <c r="P5721">
        <v>31.7</v>
      </c>
      <c r="Q5721" t="s">
        <v>43</v>
      </c>
      <c r="R5721" t="s">
        <v>43</v>
      </c>
      <c r="S5721" t="s">
        <v>8234</v>
      </c>
      <c r="T5721" s="1">
        <v>0</v>
      </c>
      <c r="U5721" t="s">
        <v>8234</v>
      </c>
      <c r="V5721" t="s">
        <v>8234</v>
      </c>
      <c r="W5721" t="s">
        <v>8234</v>
      </c>
      <c r="X5721" t="s">
        <v>8234</v>
      </c>
      <c r="Y5721" t="s">
        <v>8234</v>
      </c>
      <c r="Z5721" t="s">
        <v>8234</v>
      </c>
      <c r="AA5721" t="s">
        <v>8234</v>
      </c>
      <c r="AB5721" t="s">
        <v>8234</v>
      </c>
      <c r="AC5721" t="s">
        <v>51</v>
      </c>
      <c r="AD5721" t="s">
        <v>43</v>
      </c>
      <c r="AE5721" t="s">
        <v>56</v>
      </c>
      <c r="AF5721">
        <v>19.5</v>
      </c>
      <c r="AH5721">
        <v>146.30000000000001</v>
      </c>
      <c r="AI5721">
        <v>0</v>
      </c>
      <c r="AJ5721">
        <v>0</v>
      </c>
      <c r="AK5721">
        <v>190.2</v>
      </c>
      <c r="AL5721">
        <v>336.5</v>
      </c>
      <c r="AM5721" t="s">
        <v>57</v>
      </c>
      <c r="AN5721" t="s">
        <v>58</v>
      </c>
      <c r="AO5721" t="s">
        <v>104</v>
      </c>
    </row>
    <row r="5722" spans="1:41" x14ac:dyDescent="0.35">
      <c r="A5722" t="s">
        <v>6908</v>
      </c>
      <c r="B5722" t="s">
        <v>49</v>
      </c>
      <c r="C5722" s="10">
        <v>69</v>
      </c>
      <c r="D5722" s="5" t="str" cm="1">
        <f t="array" ref="D5722">_xlfn.IFS(C5722&lt;=29, "18-29", C5722&lt;=39, "30-39", C5722&lt;=49, "40-49", C5722&lt;=59, "50-59",C5722&lt;=69, "60-69", C5722&gt;=70, "70+")</f>
        <v>60-69</v>
      </c>
      <c r="E5722" t="s">
        <v>43</v>
      </c>
      <c r="F5722">
        <v>0</v>
      </c>
      <c r="G5722" t="s">
        <v>50</v>
      </c>
      <c r="H5722">
        <v>91208</v>
      </c>
      <c r="I5722">
        <v>34.195385999999999</v>
      </c>
      <c r="J5722">
        <v>-118.238508</v>
      </c>
      <c r="K5722">
        <v>0</v>
      </c>
      <c r="L5722">
        <v>54</v>
      </c>
      <c r="M5722" t="str" cm="1">
        <f t="array" ref="M5722">_xlfn.IFS(L5722&lt;=12, "New (0-12 months)", L5722&lt;=36, "Mid (13-36 months)", L5722&gt;=37,"Long (37+ months)")</f>
        <v>Long (37+ months)</v>
      </c>
      <c r="N5722" t="s">
        <v>42</v>
      </c>
      <c r="O5722" t="s">
        <v>40</v>
      </c>
      <c r="P5722">
        <v>18.579999999999998</v>
      </c>
      <c r="Q5722" t="s">
        <v>40</v>
      </c>
      <c r="R5722" t="s">
        <v>40</v>
      </c>
      <c r="S5722" t="s">
        <v>55</v>
      </c>
      <c r="T5722" s="1">
        <v>14</v>
      </c>
      <c r="U5722" t="s">
        <v>43</v>
      </c>
      <c r="V5722" t="s">
        <v>40</v>
      </c>
      <c r="W5722" t="s">
        <v>43</v>
      </c>
      <c r="X5722" t="s">
        <v>43</v>
      </c>
      <c r="Y5722" t="s">
        <v>43</v>
      </c>
      <c r="Z5722" t="s">
        <v>40</v>
      </c>
      <c r="AA5722" t="s">
        <v>43</v>
      </c>
      <c r="AB5722" t="s">
        <v>40</v>
      </c>
      <c r="AC5722" t="s">
        <v>73</v>
      </c>
      <c r="AD5722" t="s">
        <v>40</v>
      </c>
      <c r="AE5722" t="s">
        <v>56</v>
      </c>
      <c r="AF5722">
        <v>8</v>
      </c>
      <c r="AH5722">
        <v>4931.8</v>
      </c>
      <c r="AI5722">
        <v>0</v>
      </c>
      <c r="AJ5722">
        <v>0</v>
      </c>
      <c r="AK5722">
        <v>1003.32</v>
      </c>
      <c r="AL5722">
        <v>5935.12</v>
      </c>
      <c r="AM5722" t="s">
        <v>47</v>
      </c>
    </row>
    <row r="5723" spans="1:41" x14ac:dyDescent="0.35">
      <c r="A5723" t="s">
        <v>6909</v>
      </c>
      <c r="B5723" t="s">
        <v>39</v>
      </c>
      <c r="C5723" s="10">
        <v>57</v>
      </c>
      <c r="D5723" s="5" t="str" cm="1">
        <f t="array" ref="D5723">_xlfn.IFS(C5723&lt;=29, "18-29", C5723&lt;=39, "30-39", C5723&lt;=49, "40-49", C5723&lt;=59, "50-59",C5723&lt;=69, "60-69", C5723&gt;=70, "70+")</f>
        <v>50-59</v>
      </c>
      <c r="E5723" t="s">
        <v>43</v>
      </c>
      <c r="F5723">
        <v>0</v>
      </c>
      <c r="G5723" t="s">
        <v>151</v>
      </c>
      <c r="H5723">
        <v>92109</v>
      </c>
      <c r="I5723">
        <v>32.787835999999999</v>
      </c>
      <c r="J5723">
        <v>-117.232376</v>
      </c>
      <c r="K5723">
        <v>0</v>
      </c>
      <c r="L5723">
        <v>1</v>
      </c>
      <c r="M5723" t="str" cm="1">
        <f t="array" ref="M5723">_xlfn.IFS(L5723&lt;=12, "New (0-12 months)", L5723&lt;=36, "Mid (13-36 months)", L5723&gt;=37,"Long (37+ months)")</f>
        <v>New (0-12 months)</v>
      </c>
      <c r="N5723" t="s">
        <v>42</v>
      </c>
      <c r="O5723" t="s">
        <v>40</v>
      </c>
      <c r="P5723">
        <v>22.48</v>
      </c>
      <c r="Q5723" t="s">
        <v>43</v>
      </c>
      <c r="R5723" t="s">
        <v>40</v>
      </c>
      <c r="S5723" t="s">
        <v>55</v>
      </c>
      <c r="T5723" s="1">
        <v>5</v>
      </c>
      <c r="U5723" t="s">
        <v>43</v>
      </c>
      <c r="V5723" t="s">
        <v>43</v>
      </c>
      <c r="W5723" t="s">
        <v>43</v>
      </c>
      <c r="X5723" t="s">
        <v>43</v>
      </c>
      <c r="Y5723" t="s">
        <v>40</v>
      </c>
      <c r="Z5723" t="s">
        <v>43</v>
      </c>
      <c r="AA5723" t="s">
        <v>43</v>
      </c>
      <c r="AB5723" t="s">
        <v>40</v>
      </c>
      <c r="AC5723" t="s">
        <v>51</v>
      </c>
      <c r="AD5723" t="s">
        <v>40</v>
      </c>
      <c r="AE5723" t="s">
        <v>56</v>
      </c>
      <c r="AF5723">
        <v>79.650000000000006</v>
      </c>
      <c r="AH5723">
        <v>79.650000000000006</v>
      </c>
      <c r="AI5723">
        <v>0</v>
      </c>
      <c r="AJ5723">
        <v>0</v>
      </c>
      <c r="AK5723">
        <v>22.48</v>
      </c>
      <c r="AL5723">
        <v>102.13</v>
      </c>
      <c r="AM5723" t="s">
        <v>57</v>
      </c>
      <c r="AN5723" t="s">
        <v>58</v>
      </c>
      <c r="AO5723" t="s">
        <v>104</v>
      </c>
    </row>
    <row r="5724" spans="1:41" x14ac:dyDescent="0.35">
      <c r="A5724" t="s">
        <v>6910</v>
      </c>
      <c r="B5724" t="s">
        <v>39</v>
      </c>
      <c r="C5724" s="10">
        <v>76</v>
      </c>
      <c r="D5724" s="5" t="str" cm="1">
        <f t="array" ref="D5724">_xlfn.IFS(C5724&lt;=29, "18-29", C5724&lt;=39, "30-39", C5724&lt;=49, "40-49", C5724&lt;=59, "50-59",C5724&lt;=69, "60-69", C5724&gt;=70, "70+")</f>
        <v>70+</v>
      </c>
      <c r="E5724" t="s">
        <v>43</v>
      </c>
      <c r="F5724">
        <v>0</v>
      </c>
      <c r="G5724" t="s">
        <v>151</v>
      </c>
      <c r="H5724">
        <v>92121</v>
      </c>
      <c r="I5724">
        <v>32.898612999999997</v>
      </c>
      <c r="J5724">
        <v>-117.20293700000001</v>
      </c>
      <c r="K5724">
        <v>0</v>
      </c>
      <c r="L5724">
        <v>9</v>
      </c>
      <c r="M5724" t="str" cm="1">
        <f t="array" ref="M5724">_xlfn.IFS(L5724&lt;=12, "New (0-12 months)", L5724&lt;=36, "Mid (13-36 months)", L5724&gt;=37,"Long (37+ months)")</f>
        <v>New (0-12 months)</v>
      </c>
      <c r="N5724" t="s">
        <v>54</v>
      </c>
      <c r="O5724" t="s">
        <v>40</v>
      </c>
      <c r="P5724">
        <v>12.91</v>
      </c>
      <c r="Q5724" t="s">
        <v>40</v>
      </c>
      <c r="R5724" t="s">
        <v>40</v>
      </c>
      <c r="S5724" t="s">
        <v>55</v>
      </c>
      <c r="T5724" s="1">
        <v>21</v>
      </c>
      <c r="U5724" t="s">
        <v>43</v>
      </c>
      <c r="V5724" t="s">
        <v>43</v>
      </c>
      <c r="W5724" t="s">
        <v>43</v>
      </c>
      <c r="X5724" t="s">
        <v>43</v>
      </c>
      <c r="Y5724" t="s">
        <v>43</v>
      </c>
      <c r="Z5724" t="s">
        <v>40</v>
      </c>
      <c r="AA5724" t="s">
        <v>43</v>
      </c>
      <c r="AB5724" t="s">
        <v>40</v>
      </c>
      <c r="AC5724" t="s">
        <v>51</v>
      </c>
      <c r="AD5724" t="s">
        <v>40</v>
      </c>
      <c r="AE5724" t="s">
        <v>56</v>
      </c>
      <c r="AF5724">
        <v>84.45</v>
      </c>
      <c r="AH5724">
        <v>762.5</v>
      </c>
      <c r="AI5724">
        <v>0</v>
      </c>
      <c r="AJ5724">
        <v>0</v>
      </c>
      <c r="AK5724">
        <v>116.19</v>
      </c>
      <c r="AL5724">
        <v>878.69</v>
      </c>
      <c r="AM5724" t="s">
        <v>57</v>
      </c>
      <c r="AN5724" t="s">
        <v>58</v>
      </c>
      <c r="AO5724" t="s">
        <v>104</v>
      </c>
    </row>
    <row r="5725" spans="1:41" x14ac:dyDescent="0.35">
      <c r="A5725" t="s">
        <v>6911</v>
      </c>
      <c r="B5725" t="s">
        <v>39</v>
      </c>
      <c r="C5725" s="10">
        <v>73</v>
      </c>
      <c r="D5725" s="5" t="str" cm="1">
        <f t="array" ref="D5725">_xlfn.IFS(C5725&lt;=29, "18-29", C5725&lt;=39, "30-39", C5725&lt;=49, "40-49", C5725&lt;=59, "50-59",C5725&lt;=69, "60-69", C5725&gt;=70, "70+")</f>
        <v>70+</v>
      </c>
      <c r="E5725" t="s">
        <v>43</v>
      </c>
      <c r="F5725">
        <v>2</v>
      </c>
      <c r="G5725" t="s">
        <v>2505</v>
      </c>
      <c r="H5725">
        <v>95458</v>
      </c>
      <c r="I5725">
        <v>39.141933999999999</v>
      </c>
      <c r="J5725">
        <v>-122.770679</v>
      </c>
      <c r="K5725">
        <v>0</v>
      </c>
      <c r="L5725">
        <v>33</v>
      </c>
      <c r="M5725" t="str" cm="1">
        <f t="array" ref="M5725">_xlfn.IFS(L5725&lt;=12, "New (0-12 months)", L5725&lt;=36, "Mid (13-36 months)", L5725&gt;=37,"Long (37+ months)")</f>
        <v>Mid (13-36 months)</v>
      </c>
      <c r="N5725" t="s">
        <v>129</v>
      </c>
      <c r="O5725" t="s">
        <v>40</v>
      </c>
      <c r="P5725">
        <v>12.75</v>
      </c>
      <c r="Q5725" t="s">
        <v>40</v>
      </c>
      <c r="R5725" t="s">
        <v>40</v>
      </c>
      <c r="S5725" t="s">
        <v>55</v>
      </c>
      <c r="T5725" s="1">
        <v>19</v>
      </c>
      <c r="U5725" t="s">
        <v>43</v>
      </c>
      <c r="V5725" t="s">
        <v>40</v>
      </c>
      <c r="W5725" t="s">
        <v>40</v>
      </c>
      <c r="X5725" t="s">
        <v>43</v>
      </c>
      <c r="Y5725" t="s">
        <v>40</v>
      </c>
      <c r="Z5725" t="s">
        <v>40</v>
      </c>
      <c r="AA5725" t="s">
        <v>43</v>
      </c>
      <c r="AB5725" t="s">
        <v>40</v>
      </c>
      <c r="AC5725" t="s">
        <v>73</v>
      </c>
      <c r="AD5725" t="s">
        <v>40</v>
      </c>
      <c r="AE5725" t="s">
        <v>56</v>
      </c>
      <c r="AF5725">
        <v>105.35</v>
      </c>
      <c r="AH5725">
        <v>3465.05</v>
      </c>
      <c r="AI5725">
        <v>0</v>
      </c>
      <c r="AJ5725">
        <v>0</v>
      </c>
      <c r="AK5725">
        <v>420.75</v>
      </c>
      <c r="AL5725">
        <v>3885.8</v>
      </c>
      <c r="AM5725" t="s">
        <v>47</v>
      </c>
    </row>
    <row r="5726" spans="1:41" x14ac:dyDescent="0.35">
      <c r="A5726" t="s">
        <v>6912</v>
      </c>
      <c r="B5726" t="s">
        <v>49</v>
      </c>
      <c r="C5726" s="10">
        <v>35</v>
      </c>
      <c r="D5726" s="5" t="str" cm="1">
        <f t="array" ref="D5726">_xlfn.IFS(C5726&lt;=29, "18-29", C5726&lt;=39, "30-39", C5726&lt;=49, "40-49", C5726&lt;=59, "50-59",C5726&lt;=69, "60-69", C5726&gt;=70, "70+")</f>
        <v>30-39</v>
      </c>
      <c r="E5726" t="s">
        <v>43</v>
      </c>
      <c r="F5726">
        <v>0</v>
      </c>
      <c r="G5726" t="s">
        <v>3363</v>
      </c>
      <c r="H5726">
        <v>95648</v>
      </c>
      <c r="I5726">
        <v>38.922812</v>
      </c>
      <c r="J5726">
        <v>-121.312005</v>
      </c>
      <c r="K5726">
        <v>0</v>
      </c>
      <c r="L5726">
        <v>64</v>
      </c>
      <c r="M5726" t="str" cm="1">
        <f t="array" ref="M5726">_xlfn.IFS(L5726&lt;=12, "New (0-12 months)", L5726&lt;=36, "Mid (13-36 months)", L5726&gt;=37,"Long (37+ months)")</f>
        <v>Long (37+ months)</v>
      </c>
      <c r="N5726" t="s">
        <v>76</v>
      </c>
      <c r="O5726" t="s">
        <v>40</v>
      </c>
      <c r="P5726">
        <v>14.39</v>
      </c>
      <c r="Q5726" t="s">
        <v>40</v>
      </c>
      <c r="R5726" t="s">
        <v>40</v>
      </c>
      <c r="S5726" t="s">
        <v>79</v>
      </c>
      <c r="T5726" s="1">
        <v>7</v>
      </c>
      <c r="U5726" t="s">
        <v>43</v>
      </c>
      <c r="V5726" t="s">
        <v>40</v>
      </c>
      <c r="W5726" t="s">
        <v>40</v>
      </c>
      <c r="X5726" t="s">
        <v>40</v>
      </c>
      <c r="Y5726" t="s">
        <v>40</v>
      </c>
      <c r="Z5726" t="s">
        <v>40</v>
      </c>
      <c r="AA5726" t="s">
        <v>40</v>
      </c>
      <c r="AB5726" t="s">
        <v>40</v>
      </c>
      <c r="AC5726" t="s">
        <v>73</v>
      </c>
      <c r="AD5726" t="s">
        <v>43</v>
      </c>
      <c r="AE5726" t="s">
        <v>46</v>
      </c>
      <c r="AF5726">
        <v>86.55</v>
      </c>
      <c r="AH5726">
        <v>5632.55</v>
      </c>
      <c r="AI5726">
        <v>0</v>
      </c>
      <c r="AJ5726">
        <v>0</v>
      </c>
      <c r="AK5726">
        <v>920.96</v>
      </c>
      <c r="AL5726">
        <v>6553.51</v>
      </c>
      <c r="AM5726" t="s">
        <v>47</v>
      </c>
    </row>
    <row r="5727" spans="1:41" x14ac:dyDescent="0.35">
      <c r="A5727" t="s">
        <v>6913</v>
      </c>
      <c r="B5727" t="s">
        <v>49</v>
      </c>
      <c r="C5727" s="10">
        <v>70</v>
      </c>
      <c r="D5727" s="5" t="str" cm="1">
        <f t="array" ref="D5727">_xlfn.IFS(C5727&lt;=29, "18-29", C5727&lt;=39, "30-39", C5727&lt;=49, "40-49", C5727&lt;=59, "50-59",C5727&lt;=69, "60-69", C5727&gt;=70, "70+")</f>
        <v>70+</v>
      </c>
      <c r="E5727" t="s">
        <v>43</v>
      </c>
      <c r="F5727">
        <v>0</v>
      </c>
      <c r="G5727" t="s">
        <v>1564</v>
      </c>
      <c r="H5727">
        <v>91351</v>
      </c>
      <c r="I5727">
        <v>34.422519000000001</v>
      </c>
      <c r="J5727">
        <v>-118.420717</v>
      </c>
      <c r="K5727">
        <v>0</v>
      </c>
      <c r="L5727">
        <v>1</v>
      </c>
      <c r="M5727" t="str" cm="1">
        <f t="array" ref="M5727">_xlfn.IFS(L5727&lt;=12, "New (0-12 months)", L5727&lt;=36, "Mid (13-36 months)", L5727&gt;=37,"Long (37+ months)")</f>
        <v>New (0-12 months)</v>
      </c>
      <c r="N5727" t="s">
        <v>42</v>
      </c>
      <c r="O5727" t="s">
        <v>40</v>
      </c>
      <c r="P5727">
        <v>7.23</v>
      </c>
      <c r="Q5727" t="s">
        <v>43</v>
      </c>
      <c r="R5727" t="s">
        <v>40</v>
      </c>
      <c r="S5727" t="s">
        <v>55</v>
      </c>
      <c r="T5727" s="1">
        <v>2</v>
      </c>
      <c r="U5727" t="s">
        <v>43</v>
      </c>
      <c r="V5727" t="s">
        <v>43</v>
      </c>
      <c r="W5727" t="s">
        <v>43</v>
      </c>
      <c r="X5727" t="s">
        <v>43</v>
      </c>
      <c r="Y5727" t="s">
        <v>43</v>
      </c>
      <c r="Z5727" t="s">
        <v>43</v>
      </c>
      <c r="AA5727" t="s">
        <v>43</v>
      </c>
      <c r="AB5727" t="s">
        <v>40</v>
      </c>
      <c r="AC5727" t="s">
        <v>51</v>
      </c>
      <c r="AD5727" t="s">
        <v>40</v>
      </c>
      <c r="AE5727" t="s">
        <v>56</v>
      </c>
      <c r="AF5727">
        <v>69.650000000000006</v>
      </c>
      <c r="AH5727">
        <v>69.650000000000006</v>
      </c>
      <c r="AI5727">
        <v>0</v>
      </c>
      <c r="AJ5727">
        <v>0</v>
      </c>
      <c r="AK5727">
        <v>7.23</v>
      </c>
      <c r="AL5727">
        <v>76.88</v>
      </c>
      <c r="AM5727" t="s">
        <v>57</v>
      </c>
      <c r="AN5727" t="s">
        <v>109</v>
      </c>
      <c r="AO5727" t="s">
        <v>110</v>
      </c>
    </row>
    <row r="5728" spans="1:41" x14ac:dyDescent="0.35">
      <c r="A5728" t="s">
        <v>6914</v>
      </c>
      <c r="B5728" t="s">
        <v>39</v>
      </c>
      <c r="C5728" s="10">
        <v>74</v>
      </c>
      <c r="D5728" s="5" t="str" cm="1">
        <f t="array" ref="D5728">_xlfn.IFS(C5728&lt;=29, "18-29", C5728&lt;=39, "30-39", C5728&lt;=49, "40-49", C5728&lt;=59, "50-59",C5728&lt;=69, "60-69", C5728&gt;=70, "70+")</f>
        <v>70+</v>
      </c>
      <c r="E5728" t="s">
        <v>43</v>
      </c>
      <c r="F5728">
        <v>0</v>
      </c>
      <c r="G5728" t="s">
        <v>1240</v>
      </c>
      <c r="H5728">
        <v>95426</v>
      </c>
      <c r="I5728">
        <v>38.838087999999999</v>
      </c>
      <c r="J5728">
        <v>-122.73202999999999</v>
      </c>
      <c r="K5728">
        <v>0</v>
      </c>
      <c r="L5728">
        <v>27</v>
      </c>
      <c r="M5728" t="str" cm="1">
        <f t="array" ref="M5728">_xlfn.IFS(L5728&lt;=12, "New (0-12 months)", L5728&lt;=36, "Mid (13-36 months)", L5728&gt;=37,"Long (37+ months)")</f>
        <v>Mid (13-36 months)</v>
      </c>
      <c r="N5728" t="s">
        <v>42</v>
      </c>
      <c r="O5728" t="s">
        <v>40</v>
      </c>
      <c r="P5728">
        <v>31.17</v>
      </c>
      <c r="Q5728" t="s">
        <v>40</v>
      </c>
      <c r="R5728" t="s">
        <v>40</v>
      </c>
      <c r="S5728" t="s">
        <v>55</v>
      </c>
      <c r="T5728" s="1">
        <v>25</v>
      </c>
      <c r="U5728" t="s">
        <v>43</v>
      </c>
      <c r="V5728" t="s">
        <v>43</v>
      </c>
      <c r="W5728" t="s">
        <v>43</v>
      </c>
      <c r="X5728" t="s">
        <v>43</v>
      </c>
      <c r="Y5728" t="s">
        <v>43</v>
      </c>
      <c r="Z5728" t="s">
        <v>40</v>
      </c>
      <c r="AA5728" t="s">
        <v>40</v>
      </c>
      <c r="AB5728" t="s">
        <v>40</v>
      </c>
      <c r="AC5728" t="s">
        <v>51</v>
      </c>
      <c r="AD5728" t="s">
        <v>40</v>
      </c>
      <c r="AE5728" t="s">
        <v>56</v>
      </c>
      <c r="AF5728">
        <v>85.25</v>
      </c>
      <c r="AH5728">
        <v>2287.25</v>
      </c>
      <c r="AI5728">
        <v>0</v>
      </c>
      <c r="AJ5728">
        <v>0</v>
      </c>
      <c r="AK5728">
        <v>841.59</v>
      </c>
      <c r="AL5728">
        <v>3128.84</v>
      </c>
      <c r="AM5728" t="s">
        <v>57</v>
      </c>
      <c r="AN5728" t="s">
        <v>58</v>
      </c>
      <c r="AO5728" t="s">
        <v>59</v>
      </c>
    </row>
    <row r="5729" spans="1:41" x14ac:dyDescent="0.35">
      <c r="A5729" t="s">
        <v>6915</v>
      </c>
      <c r="B5729" t="s">
        <v>49</v>
      </c>
      <c r="C5729" s="10">
        <v>27</v>
      </c>
      <c r="D5729" s="5" t="str" cm="1">
        <f t="array" ref="D5729">_xlfn.IFS(C5729&lt;=29, "18-29", C5729&lt;=39, "30-39", C5729&lt;=49, "40-49", C5729&lt;=59, "50-59",C5729&lt;=69, "60-69", C5729&gt;=70, "70+")</f>
        <v>18-29</v>
      </c>
      <c r="E5729" t="s">
        <v>43</v>
      </c>
      <c r="F5729">
        <v>0</v>
      </c>
      <c r="G5729" t="s">
        <v>890</v>
      </c>
      <c r="H5729">
        <v>94804</v>
      </c>
      <c r="I5729">
        <v>37.921033999999999</v>
      </c>
      <c r="J5729">
        <v>-122.341798</v>
      </c>
      <c r="K5729">
        <v>0</v>
      </c>
      <c r="L5729">
        <v>16</v>
      </c>
      <c r="M5729" t="str" cm="1">
        <f t="array" ref="M5729">_xlfn.IFS(L5729&lt;=12, "New (0-12 months)", L5729&lt;=36, "Mid (13-36 months)", L5729&gt;=37,"Long (37+ months)")</f>
        <v>Mid (13-36 months)</v>
      </c>
      <c r="N5729" t="s">
        <v>42</v>
      </c>
      <c r="O5729" t="s">
        <v>40</v>
      </c>
      <c r="P5729">
        <v>20.440000000000001</v>
      </c>
      <c r="Q5729" t="s">
        <v>43</v>
      </c>
      <c r="R5729" t="s">
        <v>40</v>
      </c>
      <c r="S5729" t="s">
        <v>55</v>
      </c>
      <c r="T5729" s="1">
        <v>59</v>
      </c>
      <c r="U5729" t="s">
        <v>40</v>
      </c>
      <c r="V5729" t="s">
        <v>43</v>
      </c>
      <c r="W5729" t="s">
        <v>43</v>
      </c>
      <c r="X5729" t="s">
        <v>43</v>
      </c>
      <c r="Y5729" t="s">
        <v>40</v>
      </c>
      <c r="Z5729" t="s">
        <v>40</v>
      </c>
      <c r="AA5729" t="s">
        <v>40</v>
      </c>
      <c r="AB5729" t="s">
        <v>43</v>
      </c>
      <c r="AC5729" t="s">
        <v>51</v>
      </c>
      <c r="AD5729" t="s">
        <v>40</v>
      </c>
      <c r="AE5729" t="s">
        <v>56</v>
      </c>
      <c r="AF5729">
        <v>94.25</v>
      </c>
      <c r="AH5729">
        <v>1483.25</v>
      </c>
      <c r="AI5729">
        <v>0</v>
      </c>
      <c r="AJ5729">
        <v>140</v>
      </c>
      <c r="AK5729">
        <v>327.04000000000002</v>
      </c>
      <c r="AL5729">
        <v>1950.29</v>
      </c>
      <c r="AM5729" t="s">
        <v>57</v>
      </c>
      <c r="AN5729" t="s">
        <v>58</v>
      </c>
      <c r="AO5729" t="s">
        <v>203</v>
      </c>
    </row>
    <row r="5730" spans="1:41" x14ac:dyDescent="0.35">
      <c r="A5730" t="s">
        <v>6916</v>
      </c>
      <c r="B5730" t="s">
        <v>49</v>
      </c>
      <c r="C5730" s="10">
        <v>44</v>
      </c>
      <c r="D5730" s="5" t="str" cm="1">
        <f t="array" ref="D5730">_xlfn.IFS(C5730&lt;=29, "18-29", C5730&lt;=39, "30-39", C5730&lt;=49, "40-49", C5730&lt;=59, "50-59",C5730&lt;=69, "60-69", C5730&gt;=70, "70+")</f>
        <v>40-49</v>
      </c>
      <c r="E5730" t="s">
        <v>43</v>
      </c>
      <c r="F5730">
        <v>3</v>
      </c>
      <c r="G5730" t="s">
        <v>313</v>
      </c>
      <c r="H5730">
        <v>93030</v>
      </c>
      <c r="I5730">
        <v>34.223244000000001</v>
      </c>
      <c r="J5730">
        <v>-119.18012</v>
      </c>
      <c r="K5730">
        <v>0</v>
      </c>
      <c r="L5730">
        <v>1</v>
      </c>
      <c r="M5730" t="str" cm="1">
        <f t="array" ref="M5730">_xlfn.IFS(L5730&lt;=12, "New (0-12 months)", L5730&lt;=36, "Mid (13-36 months)", L5730&gt;=37,"Long (37+ months)")</f>
        <v>New (0-12 months)</v>
      </c>
      <c r="N5730" t="s">
        <v>54</v>
      </c>
      <c r="O5730" t="s">
        <v>40</v>
      </c>
      <c r="P5730">
        <v>42.55</v>
      </c>
      <c r="Q5730" t="s">
        <v>43</v>
      </c>
      <c r="R5730" t="s">
        <v>40</v>
      </c>
      <c r="S5730" t="s">
        <v>79</v>
      </c>
      <c r="T5730" s="1">
        <v>25</v>
      </c>
      <c r="U5730" t="s">
        <v>43</v>
      </c>
      <c r="V5730" t="s">
        <v>43</v>
      </c>
      <c r="W5730" t="s">
        <v>40</v>
      </c>
      <c r="X5730" t="s">
        <v>43</v>
      </c>
      <c r="Y5730" t="s">
        <v>43</v>
      </c>
      <c r="Z5730" t="s">
        <v>43</v>
      </c>
      <c r="AA5730" t="s">
        <v>43</v>
      </c>
      <c r="AB5730" t="s">
        <v>40</v>
      </c>
      <c r="AC5730" t="s">
        <v>51</v>
      </c>
      <c r="AD5730" t="s">
        <v>40</v>
      </c>
      <c r="AE5730" t="s">
        <v>56</v>
      </c>
      <c r="AF5730">
        <v>49.85</v>
      </c>
      <c r="AH5730">
        <v>49.85</v>
      </c>
      <c r="AI5730">
        <v>0</v>
      </c>
      <c r="AJ5730">
        <v>0</v>
      </c>
      <c r="AK5730">
        <v>42.55</v>
      </c>
      <c r="AL5730">
        <v>92.4</v>
      </c>
      <c r="AM5730" t="s">
        <v>98</v>
      </c>
    </row>
    <row r="5731" spans="1:41" x14ac:dyDescent="0.35">
      <c r="A5731" t="s">
        <v>6917</v>
      </c>
      <c r="B5731" t="s">
        <v>49</v>
      </c>
      <c r="C5731" s="10">
        <v>80</v>
      </c>
      <c r="D5731" s="5" t="str" cm="1">
        <f t="array" ref="D5731">_xlfn.IFS(C5731&lt;=29, "18-29", C5731&lt;=39, "30-39", C5731&lt;=49, "40-49", C5731&lt;=59, "50-59",C5731&lt;=69, "60-69", C5731&gt;=70, "70+")</f>
        <v>70+</v>
      </c>
      <c r="E5731" t="s">
        <v>43</v>
      </c>
      <c r="F5731">
        <v>0</v>
      </c>
      <c r="G5731" t="s">
        <v>1497</v>
      </c>
      <c r="H5731">
        <v>95494</v>
      </c>
      <c r="I5731">
        <v>38.888351</v>
      </c>
      <c r="J5731">
        <v>-123.23964700000001</v>
      </c>
      <c r="K5731">
        <v>0</v>
      </c>
      <c r="L5731">
        <v>65</v>
      </c>
      <c r="M5731" t="str" cm="1">
        <f t="array" ref="M5731">_xlfn.IFS(L5731&lt;=12, "New (0-12 months)", L5731&lt;=36, "Mid (13-36 months)", L5731&gt;=37,"Long (37+ months)")</f>
        <v>Long (37+ months)</v>
      </c>
      <c r="N5731" t="s">
        <v>76</v>
      </c>
      <c r="O5731" t="s">
        <v>40</v>
      </c>
      <c r="P5731">
        <v>18.23</v>
      </c>
      <c r="Q5731" t="s">
        <v>43</v>
      </c>
      <c r="R5731" t="s">
        <v>40</v>
      </c>
      <c r="S5731" t="s">
        <v>55</v>
      </c>
      <c r="T5731" s="1">
        <v>3</v>
      </c>
      <c r="U5731" t="s">
        <v>43</v>
      </c>
      <c r="V5731" t="s">
        <v>40</v>
      </c>
      <c r="W5731" t="s">
        <v>40</v>
      </c>
      <c r="X5731" t="s">
        <v>43</v>
      </c>
      <c r="Y5731" t="s">
        <v>40</v>
      </c>
      <c r="Z5731" t="s">
        <v>40</v>
      </c>
      <c r="AA5731" t="s">
        <v>40</v>
      </c>
      <c r="AB5731" t="s">
        <v>40</v>
      </c>
      <c r="AC5731" t="s">
        <v>73</v>
      </c>
      <c r="AD5731" t="s">
        <v>40</v>
      </c>
      <c r="AE5731" t="s">
        <v>56</v>
      </c>
      <c r="AF5731">
        <v>99.1</v>
      </c>
      <c r="AH5731">
        <v>6496.15</v>
      </c>
      <c r="AI5731">
        <v>0</v>
      </c>
      <c r="AJ5731">
        <v>0</v>
      </c>
      <c r="AK5731">
        <v>1184.95</v>
      </c>
      <c r="AL5731">
        <v>7681.1</v>
      </c>
      <c r="AM5731" t="s">
        <v>47</v>
      </c>
    </row>
    <row r="5732" spans="1:41" x14ac:dyDescent="0.35">
      <c r="A5732" t="s">
        <v>6918</v>
      </c>
      <c r="B5732" t="s">
        <v>39</v>
      </c>
      <c r="C5732" s="10">
        <v>68</v>
      </c>
      <c r="D5732" s="5" t="str" cm="1">
        <f t="array" ref="D5732">_xlfn.IFS(C5732&lt;=29, "18-29", C5732&lt;=39, "30-39", C5732&lt;=49, "40-49", C5732&lt;=59, "50-59",C5732&lt;=69, "60-69", C5732&gt;=70, "70+")</f>
        <v>60-69</v>
      </c>
      <c r="E5732" t="s">
        <v>43</v>
      </c>
      <c r="F5732">
        <v>0</v>
      </c>
      <c r="G5732" t="s">
        <v>1976</v>
      </c>
      <c r="H5732">
        <v>91768</v>
      </c>
      <c r="I5732">
        <v>34.067931999999999</v>
      </c>
      <c r="J5732">
        <v>-117.785168</v>
      </c>
      <c r="K5732">
        <v>0</v>
      </c>
      <c r="L5732">
        <v>71</v>
      </c>
      <c r="M5732" t="str" cm="1">
        <f t="array" ref="M5732">_xlfn.IFS(L5732&lt;=12, "New (0-12 months)", L5732&lt;=36, "Mid (13-36 months)", L5732&gt;=37,"Long (37+ months)")</f>
        <v>Long (37+ months)</v>
      </c>
      <c r="N5732" t="s">
        <v>72</v>
      </c>
      <c r="O5732" t="s">
        <v>40</v>
      </c>
      <c r="P5732">
        <v>3.91</v>
      </c>
      <c r="Q5732" t="s">
        <v>40</v>
      </c>
      <c r="R5732" t="s">
        <v>40</v>
      </c>
      <c r="S5732" t="s">
        <v>55</v>
      </c>
      <c r="T5732" s="1">
        <v>12</v>
      </c>
      <c r="U5732" t="s">
        <v>40</v>
      </c>
      <c r="V5732" t="s">
        <v>40</v>
      </c>
      <c r="W5732" t="s">
        <v>43</v>
      </c>
      <c r="X5732" t="s">
        <v>40</v>
      </c>
      <c r="Y5732" t="s">
        <v>40</v>
      </c>
      <c r="Z5732" t="s">
        <v>43</v>
      </c>
      <c r="AA5732" t="s">
        <v>43</v>
      </c>
      <c r="AB5732" t="s">
        <v>40</v>
      </c>
      <c r="AC5732" t="s">
        <v>45</v>
      </c>
      <c r="AD5732" t="s">
        <v>40</v>
      </c>
      <c r="AE5732" t="s">
        <v>46</v>
      </c>
      <c r="AF5732">
        <v>99.65</v>
      </c>
      <c r="AH5732">
        <v>7181.25</v>
      </c>
      <c r="AI5732">
        <v>0</v>
      </c>
      <c r="AJ5732">
        <v>0</v>
      </c>
      <c r="AK5732">
        <v>277.61</v>
      </c>
      <c r="AL5732">
        <v>7458.86</v>
      </c>
      <c r="AM5732" t="s">
        <v>47</v>
      </c>
    </row>
    <row r="5733" spans="1:41" x14ac:dyDescent="0.35">
      <c r="A5733" t="s">
        <v>6919</v>
      </c>
      <c r="B5733" t="s">
        <v>39</v>
      </c>
      <c r="C5733" s="10">
        <v>39</v>
      </c>
      <c r="D5733" s="5" t="str" cm="1">
        <f t="array" ref="D5733">_xlfn.IFS(C5733&lt;=29, "18-29", C5733&lt;=39, "30-39", C5733&lt;=49, "40-49", C5733&lt;=59, "50-59",C5733&lt;=69, "60-69", C5733&gt;=70, "70+")</f>
        <v>30-39</v>
      </c>
      <c r="E5733" t="s">
        <v>43</v>
      </c>
      <c r="F5733">
        <v>0</v>
      </c>
      <c r="G5733" t="s">
        <v>151</v>
      </c>
      <c r="H5733">
        <v>92126</v>
      </c>
      <c r="I5733">
        <v>32.886924999999998</v>
      </c>
      <c r="J5733">
        <v>-117.152162</v>
      </c>
      <c r="K5733">
        <v>0</v>
      </c>
      <c r="L5733">
        <v>10</v>
      </c>
      <c r="M5733" t="str" cm="1">
        <f t="array" ref="M5733">_xlfn.IFS(L5733&lt;=12, "New (0-12 months)", L5733&lt;=36, "Mid (13-36 months)", L5733&gt;=37,"Long (37+ months)")</f>
        <v>New (0-12 months)</v>
      </c>
      <c r="N5733" t="s">
        <v>42</v>
      </c>
      <c r="O5733" t="s">
        <v>40</v>
      </c>
      <c r="P5733">
        <v>5.63</v>
      </c>
      <c r="Q5733" t="s">
        <v>40</v>
      </c>
      <c r="R5733" t="s">
        <v>40</v>
      </c>
      <c r="S5733" t="s">
        <v>55</v>
      </c>
      <c r="T5733" s="1">
        <v>26</v>
      </c>
      <c r="U5733" t="s">
        <v>43</v>
      </c>
      <c r="V5733" t="s">
        <v>43</v>
      </c>
      <c r="W5733" t="s">
        <v>43</v>
      </c>
      <c r="X5733" t="s">
        <v>43</v>
      </c>
      <c r="Y5733" t="s">
        <v>43</v>
      </c>
      <c r="Z5733" t="s">
        <v>43</v>
      </c>
      <c r="AA5733" t="s">
        <v>43</v>
      </c>
      <c r="AB5733" t="s">
        <v>40</v>
      </c>
      <c r="AC5733" t="s">
        <v>51</v>
      </c>
      <c r="AD5733" t="s">
        <v>40</v>
      </c>
      <c r="AE5733" t="s">
        <v>56</v>
      </c>
      <c r="AF5733">
        <v>74.75</v>
      </c>
      <c r="AH5733">
        <v>799.65</v>
      </c>
      <c r="AI5733">
        <v>0</v>
      </c>
      <c r="AJ5733">
        <v>0</v>
      </c>
      <c r="AK5733">
        <v>56.3</v>
      </c>
      <c r="AL5733">
        <v>855.95</v>
      </c>
      <c r="AM5733" t="s">
        <v>57</v>
      </c>
      <c r="AN5733" t="s">
        <v>109</v>
      </c>
      <c r="AO5733" t="s">
        <v>110</v>
      </c>
    </row>
    <row r="5734" spans="1:41" x14ac:dyDescent="0.35">
      <c r="A5734" t="s">
        <v>6920</v>
      </c>
      <c r="B5734" t="s">
        <v>39</v>
      </c>
      <c r="C5734" s="10">
        <v>28</v>
      </c>
      <c r="D5734" s="5" t="str" cm="1">
        <f t="array" ref="D5734">_xlfn.IFS(C5734&lt;=29, "18-29", C5734&lt;=39, "30-39", C5734&lt;=49, "40-49", C5734&lt;=59, "50-59",C5734&lt;=69, "60-69", C5734&gt;=70, "70+")</f>
        <v>18-29</v>
      </c>
      <c r="E5734" t="s">
        <v>43</v>
      </c>
      <c r="F5734">
        <v>0</v>
      </c>
      <c r="G5734" t="s">
        <v>211</v>
      </c>
      <c r="H5734">
        <v>93720</v>
      </c>
      <c r="I5734">
        <v>36.878709000000001</v>
      </c>
      <c r="J5734">
        <v>-119.7645</v>
      </c>
      <c r="K5734">
        <v>0</v>
      </c>
      <c r="L5734">
        <v>13</v>
      </c>
      <c r="M5734" t="str" cm="1">
        <f t="array" ref="M5734">_xlfn.IFS(L5734&lt;=12, "New (0-12 months)", L5734&lt;=36, "Mid (13-36 months)", L5734&gt;=37,"Long (37+ months)")</f>
        <v>Mid (13-36 months)</v>
      </c>
      <c r="N5734" t="s">
        <v>62</v>
      </c>
      <c r="O5734" t="s">
        <v>43</v>
      </c>
      <c r="P5734">
        <v>0</v>
      </c>
      <c r="Q5734" t="s">
        <v>8234</v>
      </c>
      <c r="R5734" t="s">
        <v>40</v>
      </c>
      <c r="S5734" t="s">
        <v>44</v>
      </c>
      <c r="T5734" s="1">
        <v>53</v>
      </c>
      <c r="U5734" t="s">
        <v>43</v>
      </c>
      <c r="V5734" t="s">
        <v>43</v>
      </c>
      <c r="W5734" t="s">
        <v>43</v>
      </c>
      <c r="X5734" t="s">
        <v>43</v>
      </c>
      <c r="Y5734" t="s">
        <v>43</v>
      </c>
      <c r="Z5734" t="s">
        <v>40</v>
      </c>
      <c r="AA5734" t="s">
        <v>40</v>
      </c>
      <c r="AB5734" t="s">
        <v>40</v>
      </c>
      <c r="AC5734" t="s">
        <v>51</v>
      </c>
      <c r="AD5734" t="s">
        <v>40</v>
      </c>
      <c r="AE5734" t="s">
        <v>56</v>
      </c>
      <c r="AF5734">
        <v>3</v>
      </c>
      <c r="AH5734">
        <v>446.1</v>
      </c>
      <c r="AI5734">
        <v>0</v>
      </c>
      <c r="AJ5734">
        <v>0</v>
      </c>
      <c r="AK5734">
        <v>0</v>
      </c>
      <c r="AL5734">
        <v>446.1</v>
      </c>
      <c r="AM5734" t="s">
        <v>57</v>
      </c>
      <c r="AN5734" t="s">
        <v>121</v>
      </c>
      <c r="AO5734" t="s">
        <v>122</v>
      </c>
    </row>
    <row r="5735" spans="1:41" x14ac:dyDescent="0.35">
      <c r="A5735" t="s">
        <v>6921</v>
      </c>
      <c r="B5735" t="s">
        <v>39</v>
      </c>
      <c r="C5735" s="10">
        <v>51</v>
      </c>
      <c r="D5735" s="5" t="str" cm="1">
        <f t="array" ref="D5735">_xlfn.IFS(C5735&lt;=29, "18-29", C5735&lt;=39, "30-39", C5735&lt;=49, "40-49", C5735&lt;=59, "50-59",C5735&lt;=69, "60-69", C5735&gt;=70, "70+")</f>
        <v>50-59</v>
      </c>
      <c r="E5735" t="s">
        <v>40</v>
      </c>
      <c r="F5735">
        <v>3</v>
      </c>
      <c r="G5735" t="s">
        <v>287</v>
      </c>
      <c r="H5735">
        <v>92602</v>
      </c>
      <c r="I5735">
        <v>33.720359000000002</v>
      </c>
      <c r="J5735">
        <v>-117.733655</v>
      </c>
      <c r="K5735">
        <v>9</v>
      </c>
      <c r="L5735">
        <v>24</v>
      </c>
      <c r="M5735" t="str" cm="1">
        <f t="array" ref="M5735">_xlfn.IFS(L5735&lt;=12, "New (0-12 months)", L5735&lt;=36, "Mid (13-36 months)", L5735&gt;=37,"Long (37+ months)")</f>
        <v>Mid (13-36 months)</v>
      </c>
      <c r="N5735" t="s">
        <v>129</v>
      </c>
      <c r="O5735" t="s">
        <v>40</v>
      </c>
      <c r="P5735">
        <v>20.6</v>
      </c>
      <c r="Q5735" t="s">
        <v>43</v>
      </c>
      <c r="R5735" t="s">
        <v>43</v>
      </c>
      <c r="S5735" t="s">
        <v>8234</v>
      </c>
      <c r="T5735" s="1">
        <v>0</v>
      </c>
      <c r="U5735" t="s">
        <v>8234</v>
      </c>
      <c r="V5735" t="s">
        <v>8234</v>
      </c>
      <c r="W5735" t="s">
        <v>8234</v>
      </c>
      <c r="X5735" t="s">
        <v>8234</v>
      </c>
      <c r="Y5735" t="s">
        <v>8234</v>
      </c>
      <c r="Z5735" t="s">
        <v>8234</v>
      </c>
      <c r="AA5735" t="s">
        <v>8234</v>
      </c>
      <c r="AB5735" t="s">
        <v>8234</v>
      </c>
      <c r="AC5735" t="s">
        <v>73</v>
      </c>
      <c r="AD5735" t="s">
        <v>40</v>
      </c>
      <c r="AE5735" t="s">
        <v>46</v>
      </c>
      <c r="AF5735">
        <v>21.1</v>
      </c>
      <c r="AH5735">
        <v>490.65</v>
      </c>
      <c r="AI5735">
        <v>0</v>
      </c>
      <c r="AJ5735">
        <v>0</v>
      </c>
      <c r="AK5735">
        <v>494.4</v>
      </c>
      <c r="AL5735">
        <v>985.05</v>
      </c>
      <c r="AM5735" t="s">
        <v>47</v>
      </c>
    </row>
    <row r="5736" spans="1:41" x14ac:dyDescent="0.35">
      <c r="A5736" t="s">
        <v>6922</v>
      </c>
      <c r="B5736" t="s">
        <v>39</v>
      </c>
      <c r="C5736" s="10">
        <v>55</v>
      </c>
      <c r="D5736" s="5" t="str" cm="1">
        <f t="array" ref="D5736">_xlfn.IFS(C5736&lt;=29, "18-29", C5736&lt;=39, "30-39", C5736&lt;=49, "40-49", C5736&lt;=59, "50-59",C5736&lt;=69, "60-69", C5736&gt;=70, "70+")</f>
        <v>50-59</v>
      </c>
      <c r="E5736" t="s">
        <v>40</v>
      </c>
      <c r="F5736">
        <v>0</v>
      </c>
      <c r="G5736" t="s">
        <v>942</v>
      </c>
      <c r="H5736">
        <v>92832</v>
      </c>
      <c r="I5736">
        <v>33.868316</v>
      </c>
      <c r="J5736">
        <v>-117.929029</v>
      </c>
      <c r="K5736">
        <v>5</v>
      </c>
      <c r="L5736">
        <v>67</v>
      </c>
      <c r="M5736" t="str" cm="1">
        <f t="array" ref="M5736">_xlfn.IFS(L5736&lt;=12, "New (0-12 months)", L5736&lt;=36, "Mid (13-36 months)", L5736&gt;=37,"Long (37+ months)")</f>
        <v>Long (37+ months)</v>
      </c>
      <c r="N5736" t="s">
        <v>42</v>
      </c>
      <c r="O5736" t="s">
        <v>43</v>
      </c>
      <c r="P5736">
        <v>0</v>
      </c>
      <c r="Q5736" t="s">
        <v>8234</v>
      </c>
      <c r="R5736" t="s">
        <v>40</v>
      </c>
      <c r="S5736" t="s">
        <v>44</v>
      </c>
      <c r="T5736" s="1">
        <v>30</v>
      </c>
      <c r="U5736" t="s">
        <v>40</v>
      </c>
      <c r="V5736" t="s">
        <v>43</v>
      </c>
      <c r="W5736" t="s">
        <v>43</v>
      </c>
      <c r="X5736" t="s">
        <v>40</v>
      </c>
      <c r="Y5736" t="s">
        <v>43</v>
      </c>
      <c r="Z5736" t="s">
        <v>43</v>
      </c>
      <c r="AA5736" t="s">
        <v>43</v>
      </c>
      <c r="AB5736" t="s">
        <v>40</v>
      </c>
      <c r="AC5736" t="s">
        <v>73</v>
      </c>
      <c r="AD5736" t="s">
        <v>43</v>
      </c>
      <c r="AE5736" t="s">
        <v>46</v>
      </c>
      <c r="AF5736">
        <v>35.700000000000003</v>
      </c>
      <c r="AH5736">
        <v>2545.6999999999998</v>
      </c>
      <c r="AI5736">
        <v>0</v>
      </c>
      <c r="AJ5736">
        <v>0</v>
      </c>
      <c r="AK5736">
        <v>0</v>
      </c>
      <c r="AL5736">
        <v>2545.6999999999998</v>
      </c>
      <c r="AM5736" t="s">
        <v>47</v>
      </c>
    </row>
    <row r="5737" spans="1:41" x14ac:dyDescent="0.35">
      <c r="A5737" t="s">
        <v>6923</v>
      </c>
      <c r="B5737" t="s">
        <v>49</v>
      </c>
      <c r="C5737" s="10">
        <v>63</v>
      </c>
      <c r="D5737" s="5" t="str" cm="1">
        <f t="array" ref="D5737">_xlfn.IFS(C5737&lt;=29, "18-29", C5737&lt;=39, "30-39", C5737&lt;=49, "40-49", C5737&lt;=59, "50-59",C5737&lt;=69, "60-69", C5737&gt;=70, "70+")</f>
        <v>60-69</v>
      </c>
      <c r="E5737" t="s">
        <v>43</v>
      </c>
      <c r="F5737">
        <v>0</v>
      </c>
      <c r="G5737" t="s">
        <v>1722</v>
      </c>
      <c r="H5737">
        <v>91604</v>
      </c>
      <c r="I5737">
        <v>34.139082000000002</v>
      </c>
      <c r="J5737">
        <v>-118.39275000000001</v>
      </c>
      <c r="K5737">
        <v>0</v>
      </c>
      <c r="L5737">
        <v>14</v>
      </c>
      <c r="M5737" t="str" cm="1">
        <f t="array" ref="M5737">_xlfn.IFS(L5737&lt;=12, "New (0-12 months)", L5737&lt;=36, "Mid (13-36 months)", L5737&gt;=37,"Long (37+ months)")</f>
        <v>Mid (13-36 months)</v>
      </c>
      <c r="N5737" t="s">
        <v>62</v>
      </c>
      <c r="O5737" t="s">
        <v>43</v>
      </c>
      <c r="P5737">
        <v>0</v>
      </c>
      <c r="Q5737" t="s">
        <v>8234</v>
      </c>
      <c r="R5737" t="s">
        <v>40</v>
      </c>
      <c r="S5737" t="s">
        <v>44</v>
      </c>
      <c r="T5737" s="1">
        <v>12</v>
      </c>
      <c r="U5737" t="s">
        <v>43</v>
      </c>
      <c r="V5737" t="s">
        <v>40</v>
      </c>
      <c r="W5737" t="s">
        <v>43</v>
      </c>
      <c r="X5737" t="s">
        <v>43</v>
      </c>
      <c r="Y5737" t="s">
        <v>43</v>
      </c>
      <c r="Z5737" t="s">
        <v>43</v>
      </c>
      <c r="AA5737" t="s">
        <v>43</v>
      </c>
      <c r="AB5737" t="s">
        <v>40</v>
      </c>
      <c r="AC5737" t="s">
        <v>51</v>
      </c>
      <c r="AD5737" t="s">
        <v>40</v>
      </c>
      <c r="AE5737" t="s">
        <v>183</v>
      </c>
      <c r="AF5737">
        <v>31.1</v>
      </c>
      <c r="AH5737">
        <v>419.7</v>
      </c>
      <c r="AI5737">
        <v>0</v>
      </c>
      <c r="AJ5737">
        <v>0</v>
      </c>
      <c r="AK5737">
        <v>0</v>
      </c>
      <c r="AL5737">
        <v>419.7</v>
      </c>
      <c r="AM5737" t="s">
        <v>47</v>
      </c>
    </row>
    <row r="5738" spans="1:41" x14ac:dyDescent="0.35">
      <c r="A5738" t="s">
        <v>6924</v>
      </c>
      <c r="B5738" t="s">
        <v>49</v>
      </c>
      <c r="C5738" s="10">
        <v>68</v>
      </c>
      <c r="D5738" s="5" t="str" cm="1">
        <f t="array" ref="D5738">_xlfn.IFS(C5738&lt;=29, "18-29", C5738&lt;=39, "30-39", C5738&lt;=49, "40-49", C5738&lt;=59, "50-59",C5738&lt;=69, "60-69", C5738&gt;=70, "70+")</f>
        <v>60-69</v>
      </c>
      <c r="E5738" t="s">
        <v>40</v>
      </c>
      <c r="F5738">
        <v>0</v>
      </c>
      <c r="G5738" t="s">
        <v>81</v>
      </c>
      <c r="H5738">
        <v>95681</v>
      </c>
      <c r="I5738">
        <v>38.984755999999997</v>
      </c>
      <c r="J5738">
        <v>-121.345074</v>
      </c>
      <c r="K5738">
        <v>3</v>
      </c>
      <c r="L5738">
        <v>24</v>
      </c>
      <c r="M5738" t="str" cm="1">
        <f t="array" ref="M5738">_xlfn.IFS(L5738&lt;=12, "New (0-12 months)", L5738&lt;=36, "Mid (13-36 months)", L5738&gt;=37,"Long (37+ months)")</f>
        <v>Mid (13-36 months)</v>
      </c>
      <c r="N5738" t="s">
        <v>42</v>
      </c>
      <c r="O5738" t="s">
        <v>43</v>
      </c>
      <c r="P5738">
        <v>0</v>
      </c>
      <c r="Q5738" t="s">
        <v>8234</v>
      </c>
      <c r="R5738" t="s">
        <v>40</v>
      </c>
      <c r="S5738" t="s">
        <v>44</v>
      </c>
      <c r="T5738" s="1">
        <v>28</v>
      </c>
      <c r="U5738" t="s">
        <v>43</v>
      </c>
      <c r="V5738" t="s">
        <v>43</v>
      </c>
      <c r="W5738" t="s">
        <v>40</v>
      </c>
      <c r="X5738" t="s">
        <v>40</v>
      </c>
      <c r="Y5738" t="s">
        <v>43</v>
      </c>
      <c r="Z5738" t="s">
        <v>43</v>
      </c>
      <c r="AA5738" t="s">
        <v>43</v>
      </c>
      <c r="AB5738" t="s">
        <v>40</v>
      </c>
      <c r="AC5738" t="s">
        <v>73</v>
      </c>
      <c r="AD5738" t="s">
        <v>43</v>
      </c>
      <c r="AE5738" t="s">
        <v>46</v>
      </c>
      <c r="AF5738">
        <v>34.25</v>
      </c>
      <c r="AH5738">
        <v>828.2</v>
      </c>
      <c r="AI5738">
        <v>0</v>
      </c>
      <c r="AJ5738">
        <v>0</v>
      </c>
      <c r="AK5738">
        <v>0</v>
      </c>
      <c r="AL5738">
        <v>828.2</v>
      </c>
      <c r="AM5738" t="s">
        <v>47</v>
      </c>
    </row>
    <row r="5739" spans="1:41" x14ac:dyDescent="0.35">
      <c r="A5739" t="s">
        <v>6925</v>
      </c>
      <c r="B5739" t="s">
        <v>39</v>
      </c>
      <c r="C5739" s="10">
        <v>63</v>
      </c>
      <c r="D5739" s="5" t="str" cm="1">
        <f t="array" ref="D5739">_xlfn.IFS(C5739&lt;=29, "18-29", C5739&lt;=39, "30-39", C5739&lt;=49, "40-49", C5739&lt;=59, "50-59",C5739&lt;=69, "60-69", C5739&gt;=70, "70+")</f>
        <v>60-69</v>
      </c>
      <c r="E5739" t="s">
        <v>43</v>
      </c>
      <c r="F5739">
        <v>0</v>
      </c>
      <c r="G5739" t="s">
        <v>2559</v>
      </c>
      <c r="H5739">
        <v>91304</v>
      </c>
      <c r="I5739">
        <v>34.224376999999997</v>
      </c>
      <c r="J5739">
        <v>-118.632656</v>
      </c>
      <c r="K5739">
        <v>0</v>
      </c>
      <c r="L5739">
        <v>70</v>
      </c>
      <c r="M5739" t="str" cm="1">
        <f t="array" ref="M5739">_xlfn.IFS(L5739&lt;=12, "New (0-12 months)", L5739&lt;=36, "Mid (13-36 months)", L5739&gt;=37,"Long (37+ months)")</f>
        <v>Long (37+ months)</v>
      </c>
      <c r="N5739" t="s">
        <v>42</v>
      </c>
      <c r="O5739" t="s">
        <v>40</v>
      </c>
      <c r="P5739">
        <v>23.15</v>
      </c>
      <c r="Q5739" t="s">
        <v>40</v>
      </c>
      <c r="R5739" t="s">
        <v>40</v>
      </c>
      <c r="S5739" t="s">
        <v>55</v>
      </c>
      <c r="T5739" s="1">
        <v>17</v>
      </c>
      <c r="U5739" t="s">
        <v>40</v>
      </c>
      <c r="V5739" t="s">
        <v>40</v>
      </c>
      <c r="W5739" t="s">
        <v>40</v>
      </c>
      <c r="X5739" t="s">
        <v>43</v>
      </c>
      <c r="Y5739" t="s">
        <v>40</v>
      </c>
      <c r="Z5739" t="s">
        <v>40</v>
      </c>
      <c r="AA5739" t="s">
        <v>40</v>
      </c>
      <c r="AB5739" t="s">
        <v>40</v>
      </c>
      <c r="AC5739" t="s">
        <v>73</v>
      </c>
      <c r="AD5739" t="s">
        <v>40</v>
      </c>
      <c r="AE5739" t="s">
        <v>46</v>
      </c>
      <c r="AF5739">
        <v>111.15</v>
      </c>
      <c r="AH5739">
        <v>7737.55</v>
      </c>
      <c r="AI5739">
        <v>46.26</v>
      </c>
      <c r="AJ5739">
        <v>0</v>
      </c>
      <c r="AK5739">
        <v>1620.5</v>
      </c>
      <c r="AL5739">
        <v>9311.7900000000009</v>
      </c>
      <c r="AM5739" t="s">
        <v>47</v>
      </c>
    </row>
    <row r="5740" spans="1:41" x14ac:dyDescent="0.35">
      <c r="A5740" t="s">
        <v>6926</v>
      </c>
      <c r="B5740" t="s">
        <v>39</v>
      </c>
      <c r="C5740" s="10">
        <v>44</v>
      </c>
      <c r="D5740" s="5" t="str" cm="1">
        <f t="array" ref="D5740">_xlfn.IFS(C5740&lt;=29, "18-29", C5740&lt;=39, "30-39", C5740&lt;=49, "40-49", C5740&lt;=59, "50-59",C5740&lt;=69, "60-69", C5740&gt;=70, "70+")</f>
        <v>40-49</v>
      </c>
      <c r="E5740" t="s">
        <v>43</v>
      </c>
      <c r="F5740">
        <v>0</v>
      </c>
      <c r="G5740" t="s">
        <v>380</v>
      </c>
      <c r="H5740">
        <v>95672</v>
      </c>
      <c r="I5740">
        <v>38.724322000000001</v>
      </c>
      <c r="J5740">
        <v>-120.991237</v>
      </c>
      <c r="K5740">
        <v>0</v>
      </c>
      <c r="L5740">
        <v>1</v>
      </c>
      <c r="M5740" t="str" cm="1">
        <f t="array" ref="M5740">_xlfn.IFS(L5740&lt;=12, "New (0-12 months)", L5740&lt;=36, "Mid (13-36 months)", L5740&gt;=37,"Long (37+ months)")</f>
        <v>New (0-12 months)</v>
      </c>
      <c r="N5740" t="s">
        <v>54</v>
      </c>
      <c r="O5740" t="s">
        <v>40</v>
      </c>
      <c r="P5740">
        <v>26.37</v>
      </c>
      <c r="Q5740" t="s">
        <v>43</v>
      </c>
      <c r="R5740" t="s">
        <v>43</v>
      </c>
      <c r="S5740" t="s">
        <v>8234</v>
      </c>
      <c r="T5740" s="1">
        <v>0</v>
      </c>
      <c r="U5740" t="s">
        <v>8234</v>
      </c>
      <c r="V5740" t="s">
        <v>8234</v>
      </c>
      <c r="W5740" t="s">
        <v>8234</v>
      </c>
      <c r="X5740" t="s">
        <v>8234</v>
      </c>
      <c r="Y5740" t="s">
        <v>8234</v>
      </c>
      <c r="Z5740" t="s">
        <v>8234</v>
      </c>
      <c r="AA5740" t="s">
        <v>8234</v>
      </c>
      <c r="AB5740" t="s">
        <v>8234</v>
      </c>
      <c r="AC5740" t="s">
        <v>51</v>
      </c>
      <c r="AD5740" t="s">
        <v>40</v>
      </c>
      <c r="AE5740" t="s">
        <v>183</v>
      </c>
      <c r="AF5740">
        <v>20.3</v>
      </c>
      <c r="AH5740">
        <v>20.3</v>
      </c>
      <c r="AI5740">
        <v>0</v>
      </c>
      <c r="AJ5740">
        <v>0</v>
      </c>
      <c r="AK5740">
        <v>26.37</v>
      </c>
      <c r="AL5740">
        <v>46.67</v>
      </c>
      <c r="AM5740" t="s">
        <v>57</v>
      </c>
      <c r="AN5740" t="s">
        <v>117</v>
      </c>
      <c r="AO5740" t="s">
        <v>118</v>
      </c>
    </row>
    <row r="5741" spans="1:41" x14ac:dyDescent="0.35">
      <c r="A5741" t="s">
        <v>6927</v>
      </c>
      <c r="B5741" t="s">
        <v>49</v>
      </c>
      <c r="C5741" s="10">
        <v>79</v>
      </c>
      <c r="D5741" s="5" t="str" cm="1">
        <f t="array" ref="D5741">_xlfn.IFS(C5741&lt;=29, "18-29", C5741&lt;=39, "30-39", C5741&lt;=49, "40-49", C5741&lt;=59, "50-59",C5741&lt;=69, "60-69", C5741&gt;=70, "70+")</f>
        <v>70+</v>
      </c>
      <c r="E5741" t="s">
        <v>40</v>
      </c>
      <c r="F5741">
        <v>0</v>
      </c>
      <c r="G5741" t="s">
        <v>1310</v>
      </c>
      <c r="H5741">
        <v>91978</v>
      </c>
      <c r="I5741">
        <v>32.730263999999998</v>
      </c>
      <c r="J5741">
        <v>-116.950963</v>
      </c>
      <c r="K5741">
        <v>3</v>
      </c>
      <c r="L5741">
        <v>9</v>
      </c>
      <c r="M5741" t="str" cm="1">
        <f t="array" ref="M5741">_xlfn.IFS(L5741&lt;=12, "New (0-12 months)", L5741&lt;=36, "Mid (13-36 months)", L5741&gt;=37,"Long (37+ months)")</f>
        <v>New (0-12 months)</v>
      </c>
      <c r="N5741" t="s">
        <v>42</v>
      </c>
      <c r="O5741" t="s">
        <v>40</v>
      </c>
      <c r="P5741">
        <v>22.79</v>
      </c>
      <c r="Q5741" t="s">
        <v>43</v>
      </c>
      <c r="R5741" t="s">
        <v>43</v>
      </c>
      <c r="S5741" t="s">
        <v>8234</v>
      </c>
      <c r="T5741" s="1">
        <v>0</v>
      </c>
      <c r="U5741" t="s">
        <v>8234</v>
      </c>
      <c r="V5741" t="s">
        <v>8234</v>
      </c>
      <c r="W5741" t="s">
        <v>8234</v>
      </c>
      <c r="X5741" t="s">
        <v>8234</v>
      </c>
      <c r="Y5741" t="s">
        <v>8234</v>
      </c>
      <c r="Z5741" t="s">
        <v>8234</v>
      </c>
      <c r="AA5741" t="s">
        <v>8234</v>
      </c>
      <c r="AB5741" t="s">
        <v>8234</v>
      </c>
      <c r="AC5741" t="s">
        <v>45</v>
      </c>
      <c r="AD5741" t="s">
        <v>43</v>
      </c>
      <c r="AE5741" t="s">
        <v>46</v>
      </c>
      <c r="AF5741">
        <v>19.850000000000001</v>
      </c>
      <c r="AH5741">
        <v>183.15</v>
      </c>
      <c r="AI5741">
        <v>0</v>
      </c>
      <c r="AJ5741">
        <v>0</v>
      </c>
      <c r="AK5741">
        <v>205.11</v>
      </c>
      <c r="AL5741">
        <v>388.26</v>
      </c>
      <c r="AM5741" t="s">
        <v>47</v>
      </c>
    </row>
    <row r="5742" spans="1:41" x14ac:dyDescent="0.35">
      <c r="A5742" t="s">
        <v>6928</v>
      </c>
      <c r="B5742" t="s">
        <v>49</v>
      </c>
      <c r="C5742" s="10">
        <v>58</v>
      </c>
      <c r="D5742" s="5" t="str" cm="1">
        <f t="array" ref="D5742">_xlfn.IFS(C5742&lt;=29, "18-29", C5742&lt;=39, "30-39", C5742&lt;=49, "40-49", C5742&lt;=59, "50-59",C5742&lt;=69, "60-69", C5742&gt;=70, "70+")</f>
        <v>50-59</v>
      </c>
      <c r="E5742" t="s">
        <v>43</v>
      </c>
      <c r="F5742">
        <v>0</v>
      </c>
      <c r="G5742" t="s">
        <v>4520</v>
      </c>
      <c r="H5742">
        <v>92676</v>
      </c>
      <c r="I5742">
        <v>33.782345999999997</v>
      </c>
      <c r="J5742">
        <v>-117.63526299999999</v>
      </c>
      <c r="K5742">
        <v>0</v>
      </c>
      <c r="L5742">
        <v>10</v>
      </c>
      <c r="M5742" t="str" cm="1">
        <f t="array" ref="M5742">_xlfn.IFS(L5742&lt;=12, "New (0-12 months)", L5742&lt;=36, "Mid (13-36 months)", L5742&gt;=37,"Long (37+ months)")</f>
        <v>New (0-12 months)</v>
      </c>
      <c r="N5742" t="s">
        <v>42</v>
      </c>
      <c r="O5742" t="s">
        <v>40</v>
      </c>
      <c r="P5742">
        <v>15.71</v>
      </c>
      <c r="Q5742" t="s">
        <v>43</v>
      </c>
      <c r="R5742" t="s">
        <v>43</v>
      </c>
      <c r="S5742" t="s">
        <v>8234</v>
      </c>
      <c r="T5742" s="1">
        <v>0</v>
      </c>
      <c r="U5742" t="s">
        <v>8234</v>
      </c>
      <c r="V5742" t="s">
        <v>8234</v>
      </c>
      <c r="W5742" t="s">
        <v>8234</v>
      </c>
      <c r="X5742" t="s">
        <v>8234</v>
      </c>
      <c r="Y5742" t="s">
        <v>8234</v>
      </c>
      <c r="Z5742" t="s">
        <v>8234</v>
      </c>
      <c r="AA5742" t="s">
        <v>8234</v>
      </c>
      <c r="AB5742" t="s">
        <v>8234</v>
      </c>
      <c r="AC5742" t="s">
        <v>45</v>
      </c>
      <c r="AD5742" t="s">
        <v>43</v>
      </c>
      <c r="AE5742" t="s">
        <v>46</v>
      </c>
      <c r="AF5742">
        <v>19.5</v>
      </c>
      <c r="AH5742">
        <v>225.85</v>
      </c>
      <c r="AI5742">
        <v>0</v>
      </c>
      <c r="AJ5742">
        <v>0</v>
      </c>
      <c r="AK5742">
        <v>157.1</v>
      </c>
      <c r="AL5742">
        <v>382.95</v>
      </c>
      <c r="AM5742" t="s">
        <v>47</v>
      </c>
    </row>
    <row r="5743" spans="1:41" x14ac:dyDescent="0.35">
      <c r="A5743" t="s">
        <v>6929</v>
      </c>
      <c r="B5743" t="s">
        <v>49</v>
      </c>
      <c r="C5743" s="10">
        <v>39</v>
      </c>
      <c r="D5743" s="5" t="str" cm="1">
        <f t="array" ref="D5743">_xlfn.IFS(C5743&lt;=29, "18-29", C5743&lt;=39, "30-39", C5743&lt;=49, "40-49", C5743&lt;=59, "50-59",C5743&lt;=69, "60-69", C5743&gt;=70, "70+")</f>
        <v>30-39</v>
      </c>
      <c r="E5743" t="s">
        <v>40</v>
      </c>
      <c r="F5743">
        <v>0</v>
      </c>
      <c r="G5743" t="s">
        <v>1165</v>
      </c>
      <c r="H5743">
        <v>95668</v>
      </c>
      <c r="I5743">
        <v>38.833553999999999</v>
      </c>
      <c r="J5743">
        <v>-121.498102</v>
      </c>
      <c r="K5743">
        <v>5</v>
      </c>
      <c r="L5743">
        <v>65</v>
      </c>
      <c r="M5743" t="str" cm="1">
        <f t="array" ref="M5743">_xlfn.IFS(L5743&lt;=12, "New (0-12 months)", L5743&lt;=36, "Mid (13-36 months)", L5743&gt;=37,"Long (37+ months)")</f>
        <v>Long (37+ months)</v>
      </c>
      <c r="N5743" t="s">
        <v>76</v>
      </c>
      <c r="O5743" t="s">
        <v>40</v>
      </c>
      <c r="P5743">
        <v>49.33</v>
      </c>
      <c r="Q5743" t="s">
        <v>40</v>
      </c>
      <c r="R5743" t="s">
        <v>40</v>
      </c>
      <c r="S5743" t="s">
        <v>55</v>
      </c>
      <c r="T5743" s="1">
        <v>16</v>
      </c>
      <c r="U5743" t="s">
        <v>40</v>
      </c>
      <c r="V5743" t="s">
        <v>40</v>
      </c>
      <c r="W5743" t="s">
        <v>40</v>
      </c>
      <c r="X5743" t="s">
        <v>43</v>
      </c>
      <c r="Y5743" t="s">
        <v>43</v>
      </c>
      <c r="Z5743" t="s">
        <v>43</v>
      </c>
      <c r="AA5743" t="s">
        <v>43</v>
      </c>
      <c r="AB5743" t="s">
        <v>40</v>
      </c>
      <c r="AC5743" t="s">
        <v>45</v>
      </c>
      <c r="AD5743" t="s">
        <v>43</v>
      </c>
      <c r="AE5743" t="s">
        <v>56</v>
      </c>
      <c r="AF5743">
        <v>89.75</v>
      </c>
      <c r="AH5743">
        <v>5769.6</v>
      </c>
      <c r="AI5743">
        <v>18.72</v>
      </c>
      <c r="AJ5743">
        <v>0</v>
      </c>
      <c r="AK5743">
        <v>3206.45</v>
      </c>
      <c r="AL5743">
        <v>8957.33</v>
      </c>
      <c r="AM5743" t="s">
        <v>57</v>
      </c>
      <c r="AN5743" t="s">
        <v>63</v>
      </c>
      <c r="AO5743" t="s">
        <v>67</v>
      </c>
    </row>
    <row r="5744" spans="1:41" x14ac:dyDescent="0.35">
      <c r="A5744" t="s">
        <v>6930</v>
      </c>
      <c r="B5744" t="s">
        <v>49</v>
      </c>
      <c r="C5744" s="10">
        <v>71</v>
      </c>
      <c r="D5744" s="5" t="str" cm="1">
        <f t="array" ref="D5744">_xlfn.IFS(C5744&lt;=29, "18-29", C5744&lt;=39, "30-39", C5744&lt;=49, "40-49", C5744&lt;=59, "50-59",C5744&lt;=69, "60-69", C5744&gt;=70, "70+")</f>
        <v>70+</v>
      </c>
      <c r="E5744" t="s">
        <v>43</v>
      </c>
      <c r="F5744">
        <v>0</v>
      </c>
      <c r="G5744" t="s">
        <v>50</v>
      </c>
      <c r="H5744">
        <v>91204</v>
      </c>
      <c r="I5744">
        <v>34.136305999999998</v>
      </c>
      <c r="J5744">
        <v>-118.26036000000001</v>
      </c>
      <c r="K5744">
        <v>0</v>
      </c>
      <c r="L5744">
        <v>1</v>
      </c>
      <c r="M5744" t="str" cm="1">
        <f t="array" ref="M5744">_xlfn.IFS(L5744&lt;=12, "New (0-12 months)", L5744&lt;=36, "Mid (13-36 months)", L5744&gt;=37,"Long (37+ months)")</f>
        <v>New (0-12 months)</v>
      </c>
      <c r="N5744" t="s">
        <v>54</v>
      </c>
      <c r="O5744" t="s">
        <v>40</v>
      </c>
      <c r="P5744">
        <v>15.28</v>
      </c>
      <c r="Q5744" t="s">
        <v>43</v>
      </c>
      <c r="R5744" t="s">
        <v>40</v>
      </c>
      <c r="S5744" t="s">
        <v>44</v>
      </c>
      <c r="T5744" s="1">
        <v>14</v>
      </c>
      <c r="U5744" t="s">
        <v>43</v>
      </c>
      <c r="V5744" t="s">
        <v>43</v>
      </c>
      <c r="W5744" t="s">
        <v>43</v>
      </c>
      <c r="X5744" t="s">
        <v>43</v>
      </c>
      <c r="Y5744" t="s">
        <v>43</v>
      </c>
      <c r="Z5744" t="s">
        <v>43</v>
      </c>
      <c r="AA5744" t="s">
        <v>43</v>
      </c>
      <c r="AB5744" t="s">
        <v>40</v>
      </c>
      <c r="AC5744" t="s">
        <v>51</v>
      </c>
      <c r="AD5744" t="s">
        <v>43</v>
      </c>
      <c r="AE5744" t="s">
        <v>56</v>
      </c>
      <c r="AF5744">
        <v>45.1</v>
      </c>
      <c r="AH5744">
        <v>45.1</v>
      </c>
      <c r="AI5744">
        <v>0</v>
      </c>
      <c r="AJ5744">
        <v>0</v>
      </c>
      <c r="AK5744">
        <v>15.28</v>
      </c>
      <c r="AL5744">
        <v>60.38</v>
      </c>
      <c r="AM5744" t="s">
        <v>57</v>
      </c>
      <c r="AN5744" t="s">
        <v>121</v>
      </c>
      <c r="AO5744" t="s">
        <v>195</v>
      </c>
    </row>
    <row r="5745" spans="1:41" x14ac:dyDescent="0.35">
      <c r="A5745" t="s">
        <v>6931</v>
      </c>
      <c r="B5745" t="s">
        <v>39</v>
      </c>
      <c r="C5745" s="10">
        <v>59</v>
      </c>
      <c r="D5745" s="5" t="str" cm="1">
        <f t="array" ref="D5745">_xlfn.IFS(C5745&lt;=29, "18-29", C5745&lt;=39, "30-39", C5745&lt;=49, "40-49", C5745&lt;=59, "50-59",C5745&lt;=69, "60-69", C5745&gt;=70, "70+")</f>
        <v>50-59</v>
      </c>
      <c r="E5745" t="s">
        <v>43</v>
      </c>
      <c r="F5745">
        <v>0</v>
      </c>
      <c r="G5745" t="s">
        <v>190</v>
      </c>
      <c r="H5745">
        <v>90275</v>
      </c>
      <c r="I5745">
        <v>33.753146000000001</v>
      </c>
      <c r="J5745">
        <v>-118.367459</v>
      </c>
      <c r="K5745">
        <v>0</v>
      </c>
      <c r="L5745">
        <v>30</v>
      </c>
      <c r="M5745" t="str" cm="1">
        <f t="array" ref="M5745">_xlfn.IFS(L5745&lt;=12, "New (0-12 months)", L5745&lt;=36, "Mid (13-36 months)", L5745&gt;=37,"Long (37+ months)")</f>
        <v>Mid (13-36 months)</v>
      </c>
      <c r="N5745" t="s">
        <v>129</v>
      </c>
      <c r="O5745" t="s">
        <v>40</v>
      </c>
      <c r="P5745">
        <v>6.74</v>
      </c>
      <c r="Q5745" t="s">
        <v>40</v>
      </c>
      <c r="R5745" t="s">
        <v>40</v>
      </c>
      <c r="S5745" t="s">
        <v>79</v>
      </c>
      <c r="T5745" s="1">
        <v>18</v>
      </c>
      <c r="U5745" t="s">
        <v>40</v>
      </c>
      <c r="V5745" t="s">
        <v>43</v>
      </c>
      <c r="W5745" t="s">
        <v>40</v>
      </c>
      <c r="X5745" t="s">
        <v>43</v>
      </c>
      <c r="Y5745" t="s">
        <v>40</v>
      </c>
      <c r="Z5745" t="s">
        <v>40</v>
      </c>
      <c r="AA5745" t="s">
        <v>40</v>
      </c>
      <c r="AB5745" t="s">
        <v>40</v>
      </c>
      <c r="AC5745" t="s">
        <v>45</v>
      </c>
      <c r="AD5745" t="s">
        <v>40</v>
      </c>
      <c r="AE5745" t="s">
        <v>46</v>
      </c>
      <c r="AF5745">
        <v>79.3</v>
      </c>
      <c r="AH5745">
        <v>2427.1</v>
      </c>
      <c r="AI5745">
        <v>0</v>
      </c>
      <c r="AJ5745">
        <v>0</v>
      </c>
      <c r="AK5745">
        <v>202.2</v>
      </c>
      <c r="AL5745">
        <v>2629.3</v>
      </c>
      <c r="AM5745" t="s">
        <v>47</v>
      </c>
    </row>
    <row r="5746" spans="1:41" x14ac:dyDescent="0.35">
      <c r="A5746" t="s">
        <v>6932</v>
      </c>
      <c r="B5746" t="s">
        <v>49</v>
      </c>
      <c r="C5746" s="10">
        <v>20</v>
      </c>
      <c r="D5746" s="5" t="str" cm="1">
        <f t="array" ref="D5746">_xlfn.IFS(C5746&lt;=29, "18-29", C5746&lt;=39, "30-39", C5746&lt;=49, "40-49", C5746&lt;=59, "50-59",C5746&lt;=69, "60-69", C5746&gt;=70, "70+")</f>
        <v>18-29</v>
      </c>
      <c r="E5746" t="s">
        <v>43</v>
      </c>
      <c r="F5746">
        <v>1</v>
      </c>
      <c r="G5746" t="s">
        <v>4687</v>
      </c>
      <c r="H5746">
        <v>95627</v>
      </c>
      <c r="I5746">
        <v>38.834468999999999</v>
      </c>
      <c r="J5746">
        <v>-122.12719300000001</v>
      </c>
      <c r="K5746">
        <v>0</v>
      </c>
      <c r="L5746">
        <v>13</v>
      </c>
      <c r="M5746" t="str" cm="1">
        <f t="array" ref="M5746">_xlfn.IFS(L5746&lt;=12, "New (0-12 months)", L5746&lt;=36, "Mid (13-36 months)", L5746&gt;=37,"Long (37+ months)")</f>
        <v>Mid (13-36 months)</v>
      </c>
      <c r="N5746" t="s">
        <v>62</v>
      </c>
      <c r="O5746" t="s">
        <v>40</v>
      </c>
      <c r="P5746">
        <v>26.63</v>
      </c>
      <c r="Q5746" t="s">
        <v>43</v>
      </c>
      <c r="R5746" t="s">
        <v>40</v>
      </c>
      <c r="S5746" t="s">
        <v>79</v>
      </c>
      <c r="T5746" s="1">
        <v>27</v>
      </c>
      <c r="U5746" t="s">
        <v>43</v>
      </c>
      <c r="V5746" t="s">
        <v>43</v>
      </c>
      <c r="W5746" t="s">
        <v>43</v>
      </c>
      <c r="X5746" t="s">
        <v>43</v>
      </c>
      <c r="Y5746" t="s">
        <v>43</v>
      </c>
      <c r="Z5746" t="s">
        <v>43</v>
      </c>
      <c r="AA5746" t="s">
        <v>40</v>
      </c>
      <c r="AB5746" t="s">
        <v>40</v>
      </c>
      <c r="AC5746" t="s">
        <v>51</v>
      </c>
      <c r="AD5746" t="s">
        <v>43</v>
      </c>
      <c r="AE5746" t="s">
        <v>46</v>
      </c>
      <c r="AF5746">
        <v>44</v>
      </c>
      <c r="AH5746">
        <v>659.35</v>
      </c>
      <c r="AI5746">
        <v>0</v>
      </c>
      <c r="AJ5746">
        <v>0</v>
      </c>
      <c r="AK5746">
        <v>346.19</v>
      </c>
      <c r="AL5746">
        <v>1005.54</v>
      </c>
      <c r="AM5746" t="s">
        <v>47</v>
      </c>
    </row>
    <row r="5747" spans="1:41" x14ac:dyDescent="0.35">
      <c r="A5747" t="s">
        <v>6933</v>
      </c>
      <c r="B5747" t="s">
        <v>49</v>
      </c>
      <c r="C5747" s="10">
        <v>52</v>
      </c>
      <c r="D5747" s="5" t="str" cm="1">
        <f t="array" ref="D5747">_xlfn.IFS(C5747&lt;=29, "18-29", C5747&lt;=39, "30-39", C5747&lt;=49, "40-49", C5747&lt;=59, "50-59",C5747&lt;=69, "60-69", C5747&gt;=70, "70+")</f>
        <v>50-59</v>
      </c>
      <c r="E5747" t="s">
        <v>43</v>
      </c>
      <c r="F5747">
        <v>0</v>
      </c>
      <c r="G5747" t="s">
        <v>151</v>
      </c>
      <c r="H5747">
        <v>92113</v>
      </c>
      <c r="I5747">
        <v>32.697097999999997</v>
      </c>
      <c r="J5747">
        <v>-117.116587</v>
      </c>
      <c r="K5747">
        <v>0</v>
      </c>
      <c r="L5747">
        <v>4</v>
      </c>
      <c r="M5747" t="str" cm="1">
        <f t="array" ref="M5747">_xlfn.IFS(L5747&lt;=12, "New (0-12 months)", L5747&lt;=36, "Mid (13-36 months)", L5747&gt;=37,"Long (37+ months)")</f>
        <v>New (0-12 months)</v>
      </c>
      <c r="N5747" t="s">
        <v>42</v>
      </c>
      <c r="O5747" t="s">
        <v>40</v>
      </c>
      <c r="P5747">
        <v>47.82</v>
      </c>
      <c r="Q5747" t="s">
        <v>40</v>
      </c>
      <c r="R5747" t="s">
        <v>40</v>
      </c>
      <c r="S5747" t="s">
        <v>55</v>
      </c>
      <c r="T5747" s="1">
        <v>13</v>
      </c>
      <c r="U5747" t="s">
        <v>43</v>
      </c>
      <c r="V5747" t="s">
        <v>43</v>
      </c>
      <c r="W5747" t="s">
        <v>43</v>
      </c>
      <c r="X5747" t="s">
        <v>43</v>
      </c>
      <c r="Y5747" t="s">
        <v>43</v>
      </c>
      <c r="Z5747" t="s">
        <v>43</v>
      </c>
      <c r="AA5747" t="s">
        <v>43</v>
      </c>
      <c r="AB5747" t="s">
        <v>40</v>
      </c>
      <c r="AC5747" t="s">
        <v>51</v>
      </c>
      <c r="AD5747" t="s">
        <v>40</v>
      </c>
      <c r="AE5747" t="s">
        <v>56</v>
      </c>
      <c r="AF5747">
        <v>74.349999999999994</v>
      </c>
      <c r="AH5747">
        <v>265.35000000000002</v>
      </c>
      <c r="AI5747">
        <v>0</v>
      </c>
      <c r="AJ5747">
        <v>0</v>
      </c>
      <c r="AK5747">
        <v>191.28</v>
      </c>
      <c r="AL5747">
        <v>456.63</v>
      </c>
      <c r="AM5747" t="s">
        <v>57</v>
      </c>
      <c r="AN5747" t="s">
        <v>121</v>
      </c>
      <c r="AO5747" t="s">
        <v>195</v>
      </c>
    </row>
    <row r="5748" spans="1:41" x14ac:dyDescent="0.35">
      <c r="A5748" t="s">
        <v>6934</v>
      </c>
      <c r="B5748" t="s">
        <v>39</v>
      </c>
      <c r="C5748" s="10">
        <v>31</v>
      </c>
      <c r="D5748" s="5" t="str" cm="1">
        <f t="array" ref="D5748">_xlfn.IFS(C5748&lt;=29, "18-29", C5748&lt;=39, "30-39", C5748&lt;=49, "40-49", C5748&lt;=59, "50-59",C5748&lt;=69, "60-69", C5748&gt;=70, "70+")</f>
        <v>30-39</v>
      </c>
      <c r="E5748" t="s">
        <v>43</v>
      </c>
      <c r="F5748">
        <v>0</v>
      </c>
      <c r="G5748" t="s">
        <v>285</v>
      </c>
      <c r="H5748">
        <v>95612</v>
      </c>
      <c r="I5748">
        <v>38.384647999999999</v>
      </c>
      <c r="J5748">
        <v>-121.578701</v>
      </c>
      <c r="K5748">
        <v>0</v>
      </c>
      <c r="L5748">
        <v>11</v>
      </c>
      <c r="M5748" t="str" cm="1">
        <f t="array" ref="M5748">_xlfn.IFS(L5748&lt;=12, "New (0-12 months)", L5748&lt;=36, "Mid (13-36 months)", L5748&gt;=37,"Long (37+ months)")</f>
        <v>New (0-12 months)</v>
      </c>
      <c r="N5748" t="s">
        <v>62</v>
      </c>
      <c r="O5748" t="s">
        <v>40</v>
      </c>
      <c r="P5748">
        <v>46.49</v>
      </c>
      <c r="Q5748" t="s">
        <v>43</v>
      </c>
      <c r="R5748" t="s">
        <v>43</v>
      </c>
      <c r="S5748" t="s">
        <v>8234</v>
      </c>
      <c r="T5748" s="1">
        <v>0</v>
      </c>
      <c r="U5748" t="s">
        <v>8234</v>
      </c>
      <c r="V5748" t="s">
        <v>8234</v>
      </c>
      <c r="W5748" t="s">
        <v>8234</v>
      </c>
      <c r="X5748" t="s">
        <v>8234</v>
      </c>
      <c r="Y5748" t="s">
        <v>8234</v>
      </c>
      <c r="Z5748" t="s">
        <v>8234</v>
      </c>
      <c r="AA5748" t="s">
        <v>8234</v>
      </c>
      <c r="AB5748" t="s">
        <v>8234</v>
      </c>
      <c r="AC5748" t="s">
        <v>45</v>
      </c>
      <c r="AD5748" t="s">
        <v>43</v>
      </c>
      <c r="AE5748" t="s">
        <v>46</v>
      </c>
      <c r="AF5748">
        <v>20</v>
      </c>
      <c r="AH5748">
        <v>211.95</v>
      </c>
      <c r="AI5748">
        <v>0</v>
      </c>
      <c r="AJ5748">
        <v>0</v>
      </c>
      <c r="AK5748">
        <v>511.39</v>
      </c>
      <c r="AL5748">
        <v>723.34</v>
      </c>
      <c r="AM5748" t="s">
        <v>47</v>
      </c>
    </row>
    <row r="5749" spans="1:41" x14ac:dyDescent="0.35">
      <c r="A5749" t="s">
        <v>6935</v>
      </c>
      <c r="B5749" t="s">
        <v>39</v>
      </c>
      <c r="C5749" s="10">
        <v>21</v>
      </c>
      <c r="D5749" s="5" t="str" cm="1">
        <f t="array" ref="D5749">_xlfn.IFS(C5749&lt;=29, "18-29", C5749&lt;=39, "30-39", C5749&lt;=49, "40-49", C5749&lt;=59, "50-59",C5749&lt;=69, "60-69", C5749&gt;=70, "70+")</f>
        <v>18-29</v>
      </c>
      <c r="E5749" t="s">
        <v>40</v>
      </c>
      <c r="F5749">
        <v>0</v>
      </c>
      <c r="G5749" t="s">
        <v>157</v>
      </c>
      <c r="H5749">
        <v>95124</v>
      </c>
      <c r="I5749">
        <v>37.257063000000002</v>
      </c>
      <c r="J5749">
        <v>-121.92303699999999</v>
      </c>
      <c r="K5749">
        <v>3</v>
      </c>
      <c r="L5749">
        <v>62</v>
      </c>
      <c r="M5749" t="str" cm="1">
        <f t="array" ref="M5749">_xlfn.IFS(L5749&lt;=12, "New (0-12 months)", L5749&lt;=36, "Mid (13-36 months)", L5749&gt;=37,"Long (37+ months)")</f>
        <v>Long (37+ months)</v>
      </c>
      <c r="N5749" t="s">
        <v>76</v>
      </c>
      <c r="O5749" t="s">
        <v>40</v>
      </c>
      <c r="P5749">
        <v>42.68</v>
      </c>
      <c r="Q5749" t="s">
        <v>40</v>
      </c>
      <c r="R5749" t="s">
        <v>40</v>
      </c>
      <c r="S5749" t="s">
        <v>55</v>
      </c>
      <c r="T5749" s="1">
        <v>51</v>
      </c>
      <c r="U5749" t="s">
        <v>40</v>
      </c>
      <c r="V5749" t="s">
        <v>40</v>
      </c>
      <c r="W5749" t="s">
        <v>40</v>
      </c>
      <c r="X5749" t="s">
        <v>40</v>
      </c>
      <c r="Y5749" t="s">
        <v>40</v>
      </c>
      <c r="Z5749" t="s">
        <v>40</v>
      </c>
      <c r="AA5749" t="s">
        <v>40</v>
      </c>
      <c r="AB5749" t="s">
        <v>40</v>
      </c>
      <c r="AC5749" t="s">
        <v>73</v>
      </c>
      <c r="AD5749" t="s">
        <v>43</v>
      </c>
      <c r="AE5749" t="s">
        <v>46</v>
      </c>
      <c r="AF5749">
        <v>113.95</v>
      </c>
      <c r="AH5749">
        <v>6891.4</v>
      </c>
      <c r="AI5749">
        <v>0</v>
      </c>
      <c r="AJ5749">
        <v>0</v>
      </c>
      <c r="AK5749">
        <v>2646.16</v>
      </c>
      <c r="AL5749">
        <v>9537.56</v>
      </c>
      <c r="AM5749" t="s">
        <v>47</v>
      </c>
    </row>
    <row r="5750" spans="1:41" x14ac:dyDescent="0.35">
      <c r="A5750" t="s">
        <v>6936</v>
      </c>
      <c r="B5750" t="s">
        <v>49</v>
      </c>
      <c r="C5750" s="10">
        <v>58</v>
      </c>
      <c r="D5750" s="5" t="str" cm="1">
        <f t="array" ref="D5750">_xlfn.IFS(C5750&lt;=29, "18-29", C5750&lt;=39, "30-39", C5750&lt;=49, "40-49", C5750&lt;=59, "50-59",C5750&lt;=69, "60-69", C5750&gt;=70, "70+")</f>
        <v>50-59</v>
      </c>
      <c r="E5750" t="s">
        <v>43</v>
      </c>
      <c r="F5750">
        <v>0</v>
      </c>
      <c r="G5750" t="s">
        <v>151</v>
      </c>
      <c r="H5750">
        <v>92117</v>
      </c>
      <c r="I5750">
        <v>32.825085999999999</v>
      </c>
      <c r="J5750">
        <v>-117.19942399999999</v>
      </c>
      <c r="K5750">
        <v>0</v>
      </c>
      <c r="L5750">
        <v>2</v>
      </c>
      <c r="M5750" t="str" cm="1">
        <f t="array" ref="M5750">_xlfn.IFS(L5750&lt;=12, "New (0-12 months)", L5750&lt;=36, "Mid (13-36 months)", L5750&gt;=37,"Long (37+ months)")</f>
        <v>New (0-12 months)</v>
      </c>
      <c r="N5750" t="s">
        <v>42</v>
      </c>
      <c r="O5750" t="s">
        <v>40</v>
      </c>
      <c r="P5750">
        <v>26.47</v>
      </c>
      <c r="Q5750" t="s">
        <v>43</v>
      </c>
      <c r="R5750" t="s">
        <v>40</v>
      </c>
      <c r="S5750" t="s">
        <v>55</v>
      </c>
      <c r="T5750" s="1">
        <v>10</v>
      </c>
      <c r="U5750" t="s">
        <v>43</v>
      </c>
      <c r="V5750" t="s">
        <v>43</v>
      </c>
      <c r="W5750" t="s">
        <v>43</v>
      </c>
      <c r="X5750" t="s">
        <v>43</v>
      </c>
      <c r="Y5750" t="s">
        <v>43</v>
      </c>
      <c r="Z5750" t="s">
        <v>40</v>
      </c>
      <c r="AA5750" t="s">
        <v>40</v>
      </c>
      <c r="AB5750" t="s">
        <v>43</v>
      </c>
      <c r="AC5750" t="s">
        <v>51</v>
      </c>
      <c r="AD5750" t="s">
        <v>40</v>
      </c>
      <c r="AE5750" t="s">
        <v>56</v>
      </c>
      <c r="AF5750">
        <v>80.2</v>
      </c>
      <c r="AH5750">
        <v>181.1</v>
      </c>
      <c r="AI5750">
        <v>0</v>
      </c>
      <c r="AJ5750">
        <v>10</v>
      </c>
      <c r="AK5750">
        <v>52.94</v>
      </c>
      <c r="AL5750">
        <v>244.04</v>
      </c>
      <c r="AM5750" t="s">
        <v>57</v>
      </c>
      <c r="AN5750" t="s">
        <v>58</v>
      </c>
      <c r="AO5750" t="s">
        <v>104</v>
      </c>
    </row>
    <row r="5751" spans="1:41" x14ac:dyDescent="0.35">
      <c r="A5751" t="s">
        <v>6937</v>
      </c>
      <c r="B5751" t="s">
        <v>49</v>
      </c>
      <c r="C5751" s="10">
        <v>40</v>
      </c>
      <c r="D5751" s="5" t="str" cm="1">
        <f t="array" ref="D5751">_xlfn.IFS(C5751&lt;=29, "18-29", C5751&lt;=39, "30-39", C5751&lt;=49, "40-49", C5751&lt;=59, "50-59",C5751&lt;=69, "60-69", C5751&gt;=70, "70+")</f>
        <v>40-49</v>
      </c>
      <c r="E5751" t="s">
        <v>43</v>
      </c>
      <c r="F5751">
        <v>0</v>
      </c>
      <c r="G5751" t="s">
        <v>4191</v>
      </c>
      <c r="H5751">
        <v>92325</v>
      </c>
      <c r="I5751">
        <v>34.248061</v>
      </c>
      <c r="J5751">
        <v>-117.29028</v>
      </c>
      <c r="K5751">
        <v>0</v>
      </c>
      <c r="L5751">
        <v>9</v>
      </c>
      <c r="M5751" t="str" cm="1">
        <f t="array" ref="M5751">_xlfn.IFS(L5751&lt;=12, "New (0-12 months)", L5751&lt;=36, "Mid (13-36 months)", L5751&gt;=37,"Long (37+ months)")</f>
        <v>New (0-12 months)</v>
      </c>
      <c r="N5751" t="s">
        <v>54</v>
      </c>
      <c r="O5751" t="s">
        <v>40</v>
      </c>
      <c r="P5751">
        <v>15.53</v>
      </c>
      <c r="Q5751" t="s">
        <v>43</v>
      </c>
      <c r="R5751" t="s">
        <v>40</v>
      </c>
      <c r="S5751" t="s">
        <v>55</v>
      </c>
      <c r="T5751" s="1">
        <v>14</v>
      </c>
      <c r="U5751" t="s">
        <v>43</v>
      </c>
      <c r="V5751" t="s">
        <v>43</v>
      </c>
      <c r="W5751" t="s">
        <v>40</v>
      </c>
      <c r="X5751" t="s">
        <v>43</v>
      </c>
      <c r="Y5751" t="s">
        <v>40</v>
      </c>
      <c r="Z5751" t="s">
        <v>40</v>
      </c>
      <c r="AA5751" t="s">
        <v>40</v>
      </c>
      <c r="AB5751" t="s">
        <v>40</v>
      </c>
      <c r="AC5751" t="s">
        <v>51</v>
      </c>
      <c r="AD5751" t="s">
        <v>40</v>
      </c>
      <c r="AE5751" t="s">
        <v>56</v>
      </c>
      <c r="AF5751">
        <v>94.05</v>
      </c>
      <c r="AH5751">
        <v>811.65</v>
      </c>
      <c r="AI5751">
        <v>0</v>
      </c>
      <c r="AJ5751">
        <v>0</v>
      </c>
      <c r="AK5751">
        <v>139.77000000000001</v>
      </c>
      <c r="AL5751">
        <v>951.42</v>
      </c>
      <c r="AM5751" t="s">
        <v>47</v>
      </c>
    </row>
    <row r="5752" spans="1:41" x14ac:dyDescent="0.35">
      <c r="A5752" t="s">
        <v>6938</v>
      </c>
      <c r="B5752" t="s">
        <v>39</v>
      </c>
      <c r="C5752" s="10">
        <v>75</v>
      </c>
      <c r="D5752" s="5" t="str" cm="1">
        <f t="array" ref="D5752">_xlfn.IFS(C5752&lt;=29, "18-29", C5752&lt;=39, "30-39", C5752&lt;=49, "40-49", C5752&lt;=59, "50-59",C5752&lt;=69, "60-69", C5752&gt;=70, "70+")</f>
        <v>70+</v>
      </c>
      <c r="E5752" t="s">
        <v>43</v>
      </c>
      <c r="F5752">
        <v>0</v>
      </c>
      <c r="G5752" t="s">
        <v>5045</v>
      </c>
      <c r="H5752">
        <v>95317</v>
      </c>
      <c r="I5752">
        <v>37.127386000000001</v>
      </c>
      <c r="J5752">
        <v>-120.506422</v>
      </c>
      <c r="K5752">
        <v>0</v>
      </c>
      <c r="L5752">
        <v>71</v>
      </c>
      <c r="M5752" t="str" cm="1">
        <f t="array" ref="M5752">_xlfn.IFS(L5752&lt;=12, "New (0-12 months)", L5752&lt;=36, "Mid (13-36 months)", L5752&gt;=37,"Long (37+ months)")</f>
        <v>Long (37+ months)</v>
      </c>
      <c r="N5752" t="s">
        <v>72</v>
      </c>
      <c r="O5752" t="s">
        <v>40</v>
      </c>
      <c r="P5752">
        <v>47.86</v>
      </c>
      <c r="Q5752" t="s">
        <v>40</v>
      </c>
      <c r="R5752" t="s">
        <v>40</v>
      </c>
      <c r="S5752" t="s">
        <v>55</v>
      </c>
      <c r="T5752" s="1">
        <v>16</v>
      </c>
      <c r="U5752" t="s">
        <v>43</v>
      </c>
      <c r="V5752" t="s">
        <v>43</v>
      </c>
      <c r="W5752" t="s">
        <v>40</v>
      </c>
      <c r="X5752" t="s">
        <v>43</v>
      </c>
      <c r="Y5752" t="s">
        <v>40</v>
      </c>
      <c r="Z5752" t="s">
        <v>40</v>
      </c>
      <c r="AA5752" t="s">
        <v>43</v>
      </c>
      <c r="AB5752" t="s">
        <v>40</v>
      </c>
      <c r="AC5752" t="s">
        <v>73</v>
      </c>
      <c r="AD5752" t="s">
        <v>43</v>
      </c>
      <c r="AE5752" t="s">
        <v>56</v>
      </c>
      <c r="AF5752">
        <v>104.05</v>
      </c>
      <c r="AH5752">
        <v>7413.55</v>
      </c>
      <c r="AI5752">
        <v>0</v>
      </c>
      <c r="AJ5752">
        <v>0</v>
      </c>
      <c r="AK5752">
        <v>3398.06</v>
      </c>
      <c r="AL5752">
        <v>10811.61</v>
      </c>
      <c r="AM5752" t="s">
        <v>47</v>
      </c>
    </row>
    <row r="5753" spans="1:41" x14ac:dyDescent="0.35">
      <c r="A5753" t="s">
        <v>6939</v>
      </c>
      <c r="B5753" t="s">
        <v>49</v>
      </c>
      <c r="C5753" s="10">
        <v>39</v>
      </c>
      <c r="D5753" s="5" t="str" cm="1">
        <f t="array" ref="D5753">_xlfn.IFS(C5753&lt;=29, "18-29", C5753&lt;=39, "30-39", C5753&lt;=49, "40-49", C5753&lt;=59, "50-59",C5753&lt;=69, "60-69", C5753&gt;=70, "70+")</f>
        <v>30-39</v>
      </c>
      <c r="E5753" t="s">
        <v>40</v>
      </c>
      <c r="F5753">
        <v>0</v>
      </c>
      <c r="G5753" t="s">
        <v>135</v>
      </c>
      <c r="H5753">
        <v>90014</v>
      </c>
      <c r="I5753">
        <v>34.043143999999998</v>
      </c>
      <c r="J5753">
        <v>-118.251977</v>
      </c>
      <c r="K5753">
        <v>7</v>
      </c>
      <c r="L5753">
        <v>58</v>
      </c>
      <c r="M5753" t="str" cm="1">
        <f t="array" ref="M5753">_xlfn.IFS(L5753&lt;=12, "New (0-12 months)", L5753&lt;=36, "Mid (13-36 months)", L5753&gt;=37,"Long (37+ months)")</f>
        <v>Long (37+ months)</v>
      </c>
      <c r="N5753" t="s">
        <v>76</v>
      </c>
      <c r="O5753" t="s">
        <v>40</v>
      </c>
      <c r="P5753">
        <v>5.69</v>
      </c>
      <c r="Q5753" t="s">
        <v>40</v>
      </c>
      <c r="R5753" t="s">
        <v>40</v>
      </c>
      <c r="S5753" t="s">
        <v>55</v>
      </c>
      <c r="T5753" s="1">
        <v>10</v>
      </c>
      <c r="U5753" t="s">
        <v>43</v>
      </c>
      <c r="V5753" t="s">
        <v>43</v>
      </c>
      <c r="W5753" t="s">
        <v>40</v>
      </c>
      <c r="X5753" t="s">
        <v>43</v>
      </c>
      <c r="Y5753" t="s">
        <v>40</v>
      </c>
      <c r="Z5753" t="s">
        <v>40</v>
      </c>
      <c r="AA5753" t="s">
        <v>40</v>
      </c>
      <c r="AB5753" t="s">
        <v>40</v>
      </c>
      <c r="AC5753" t="s">
        <v>45</v>
      </c>
      <c r="AD5753" t="s">
        <v>43</v>
      </c>
      <c r="AE5753" t="s">
        <v>46</v>
      </c>
      <c r="AF5753">
        <v>100.35</v>
      </c>
      <c r="AH5753">
        <v>5681.1</v>
      </c>
      <c r="AI5753">
        <v>0</v>
      </c>
      <c r="AJ5753">
        <v>0</v>
      </c>
      <c r="AK5753">
        <v>330.02</v>
      </c>
      <c r="AL5753">
        <v>6011.12</v>
      </c>
      <c r="AM5753" t="s">
        <v>47</v>
      </c>
    </row>
    <row r="5754" spans="1:41" x14ac:dyDescent="0.35">
      <c r="A5754" t="s">
        <v>6940</v>
      </c>
      <c r="B5754" t="s">
        <v>49</v>
      </c>
      <c r="C5754" s="10">
        <v>25</v>
      </c>
      <c r="D5754" s="5" t="str" cm="1">
        <f t="array" ref="D5754">_xlfn.IFS(C5754&lt;=29, "18-29", C5754&lt;=39, "30-39", C5754&lt;=49, "40-49", C5754&lt;=59, "50-59",C5754&lt;=69, "60-69", C5754&gt;=70, "70+")</f>
        <v>18-29</v>
      </c>
      <c r="E5754" t="s">
        <v>43</v>
      </c>
      <c r="F5754">
        <v>0</v>
      </c>
      <c r="G5754" t="s">
        <v>2951</v>
      </c>
      <c r="H5754">
        <v>91335</v>
      </c>
      <c r="I5754">
        <v>34.200175000000002</v>
      </c>
      <c r="J5754">
        <v>-118.540958</v>
      </c>
      <c r="K5754">
        <v>0</v>
      </c>
      <c r="L5754">
        <v>72</v>
      </c>
      <c r="M5754" t="str" cm="1">
        <f t="array" ref="M5754">_xlfn.IFS(L5754&lt;=12, "New (0-12 months)", L5754&lt;=36, "Mid (13-36 months)", L5754&gt;=37,"Long (37+ months)")</f>
        <v>Long (37+ months)</v>
      </c>
      <c r="N5754" t="s">
        <v>72</v>
      </c>
      <c r="O5754" t="s">
        <v>40</v>
      </c>
      <c r="P5754">
        <v>29.29</v>
      </c>
      <c r="Q5754" t="s">
        <v>40</v>
      </c>
      <c r="R5754" t="s">
        <v>43</v>
      </c>
      <c r="S5754" t="s">
        <v>8234</v>
      </c>
      <c r="T5754" s="1">
        <v>0</v>
      </c>
      <c r="U5754" t="s">
        <v>8234</v>
      </c>
      <c r="V5754" t="s">
        <v>8234</v>
      </c>
      <c r="W5754" t="s">
        <v>8234</v>
      </c>
      <c r="X5754" t="s">
        <v>8234</v>
      </c>
      <c r="Y5754" t="s">
        <v>8234</v>
      </c>
      <c r="Z5754" t="s">
        <v>8234</v>
      </c>
      <c r="AA5754" t="s">
        <v>8234</v>
      </c>
      <c r="AB5754" t="s">
        <v>8234</v>
      </c>
      <c r="AC5754" t="s">
        <v>73</v>
      </c>
      <c r="AD5754" t="s">
        <v>43</v>
      </c>
      <c r="AE5754" t="s">
        <v>56</v>
      </c>
      <c r="AF5754">
        <v>24.75</v>
      </c>
      <c r="AH5754">
        <v>1777.6</v>
      </c>
      <c r="AI5754">
        <v>0</v>
      </c>
      <c r="AJ5754">
        <v>0</v>
      </c>
      <c r="AK5754">
        <v>2108.88</v>
      </c>
      <c r="AL5754">
        <v>3886.48</v>
      </c>
      <c r="AM5754" t="s">
        <v>47</v>
      </c>
    </row>
    <row r="5755" spans="1:41" x14ac:dyDescent="0.35">
      <c r="A5755" t="s">
        <v>6941</v>
      </c>
      <c r="B5755" t="s">
        <v>39</v>
      </c>
      <c r="C5755" s="10">
        <v>46</v>
      </c>
      <c r="D5755" s="5" t="str" cm="1">
        <f t="array" ref="D5755">_xlfn.IFS(C5755&lt;=29, "18-29", C5755&lt;=39, "30-39", C5755&lt;=49, "40-49", C5755&lt;=59, "50-59",C5755&lt;=69, "60-69", C5755&gt;=70, "70+")</f>
        <v>40-49</v>
      </c>
      <c r="E5755" t="s">
        <v>43</v>
      </c>
      <c r="F5755">
        <v>0</v>
      </c>
      <c r="G5755" t="s">
        <v>1013</v>
      </c>
      <c r="H5755">
        <v>93239</v>
      </c>
      <c r="I5755">
        <v>35.996923000000002</v>
      </c>
      <c r="J5755">
        <v>-120.000951</v>
      </c>
      <c r="K5755">
        <v>0</v>
      </c>
      <c r="L5755">
        <v>10</v>
      </c>
      <c r="M5755" t="str" cm="1">
        <f t="array" ref="M5755">_xlfn.IFS(L5755&lt;=12, "New (0-12 months)", L5755&lt;=36, "Mid (13-36 months)", L5755&gt;=37,"Long (37+ months)")</f>
        <v>New (0-12 months)</v>
      </c>
      <c r="N5755" t="s">
        <v>62</v>
      </c>
      <c r="O5755" t="s">
        <v>40</v>
      </c>
      <c r="P5755">
        <v>3.55</v>
      </c>
      <c r="Q5755" t="s">
        <v>43</v>
      </c>
      <c r="R5755" t="s">
        <v>40</v>
      </c>
      <c r="S5755" t="s">
        <v>79</v>
      </c>
      <c r="T5755" s="1">
        <v>29</v>
      </c>
      <c r="U5755" t="s">
        <v>43</v>
      </c>
      <c r="V5755" t="s">
        <v>43</v>
      </c>
      <c r="W5755" t="s">
        <v>43</v>
      </c>
      <c r="X5755" t="s">
        <v>43</v>
      </c>
      <c r="Y5755" t="s">
        <v>43</v>
      </c>
      <c r="Z5755" t="s">
        <v>43</v>
      </c>
      <c r="AA5755" t="s">
        <v>43</v>
      </c>
      <c r="AB5755" t="s">
        <v>43</v>
      </c>
      <c r="AC5755" t="s">
        <v>51</v>
      </c>
      <c r="AD5755" t="s">
        <v>43</v>
      </c>
      <c r="AE5755" t="s">
        <v>46</v>
      </c>
      <c r="AF5755">
        <v>45.25</v>
      </c>
      <c r="AH5755">
        <v>428.7</v>
      </c>
      <c r="AI5755">
        <v>44.9</v>
      </c>
      <c r="AJ5755">
        <v>0</v>
      </c>
      <c r="AK5755">
        <v>35.5</v>
      </c>
      <c r="AL5755">
        <v>419.3</v>
      </c>
      <c r="AM5755" t="s">
        <v>47</v>
      </c>
    </row>
    <row r="5756" spans="1:41" x14ac:dyDescent="0.35">
      <c r="A5756" t="s">
        <v>6942</v>
      </c>
      <c r="B5756" t="s">
        <v>39</v>
      </c>
      <c r="C5756" s="10">
        <v>57</v>
      </c>
      <c r="D5756" s="5" t="str" cm="1">
        <f t="array" ref="D5756">_xlfn.IFS(C5756&lt;=29, "18-29", C5756&lt;=39, "30-39", C5756&lt;=49, "40-49", C5756&lt;=59, "50-59",C5756&lt;=69, "60-69", C5756&gt;=70, "70+")</f>
        <v>50-59</v>
      </c>
      <c r="E5756" t="s">
        <v>43</v>
      </c>
      <c r="F5756">
        <v>0</v>
      </c>
      <c r="G5756" t="s">
        <v>2946</v>
      </c>
      <c r="H5756">
        <v>95978</v>
      </c>
      <c r="I5756">
        <v>39.904001999999998</v>
      </c>
      <c r="J5756">
        <v>-121.527823</v>
      </c>
      <c r="K5756">
        <v>0</v>
      </c>
      <c r="L5756">
        <v>19</v>
      </c>
      <c r="M5756" t="str" cm="1">
        <f t="array" ref="M5756">_xlfn.IFS(L5756&lt;=12, "New (0-12 months)", L5756&lt;=36, "Mid (13-36 months)", L5756&gt;=37,"Long (37+ months)")</f>
        <v>Mid (13-36 months)</v>
      </c>
      <c r="N5756" t="s">
        <v>62</v>
      </c>
      <c r="O5756" t="s">
        <v>40</v>
      </c>
      <c r="P5756">
        <v>40.22</v>
      </c>
      <c r="Q5756" t="s">
        <v>43</v>
      </c>
      <c r="R5756" t="s">
        <v>40</v>
      </c>
      <c r="S5756" t="s">
        <v>44</v>
      </c>
      <c r="T5756" s="1">
        <v>22</v>
      </c>
      <c r="U5756" t="s">
        <v>43</v>
      </c>
      <c r="V5756" t="s">
        <v>43</v>
      </c>
      <c r="W5756" t="s">
        <v>43</v>
      </c>
      <c r="X5756" t="s">
        <v>43</v>
      </c>
      <c r="Y5756" t="s">
        <v>43</v>
      </c>
      <c r="Z5756" t="s">
        <v>40</v>
      </c>
      <c r="AA5756" t="s">
        <v>40</v>
      </c>
      <c r="AB5756" t="s">
        <v>40</v>
      </c>
      <c r="AC5756" t="s">
        <v>51</v>
      </c>
      <c r="AD5756" t="s">
        <v>40</v>
      </c>
      <c r="AE5756" t="s">
        <v>56</v>
      </c>
      <c r="AF5756">
        <v>56.2</v>
      </c>
      <c r="AH5756">
        <v>1093.4000000000001</v>
      </c>
      <c r="AI5756">
        <v>0</v>
      </c>
      <c r="AJ5756">
        <v>0</v>
      </c>
      <c r="AK5756">
        <v>764.18</v>
      </c>
      <c r="AL5756">
        <v>1857.58</v>
      </c>
      <c r="AM5756" t="s">
        <v>47</v>
      </c>
    </row>
    <row r="5757" spans="1:41" x14ac:dyDescent="0.35">
      <c r="A5757" t="s">
        <v>6943</v>
      </c>
      <c r="B5757" t="s">
        <v>49</v>
      </c>
      <c r="C5757" s="10">
        <v>63</v>
      </c>
      <c r="D5757" s="5" t="str" cm="1">
        <f t="array" ref="D5757">_xlfn.IFS(C5757&lt;=29, "18-29", C5757&lt;=39, "30-39", C5757&lt;=49, "40-49", C5757&lt;=59, "50-59",C5757&lt;=69, "60-69", C5757&gt;=70, "70+")</f>
        <v>60-69</v>
      </c>
      <c r="E5757" t="s">
        <v>40</v>
      </c>
      <c r="F5757">
        <v>2</v>
      </c>
      <c r="G5757" t="s">
        <v>157</v>
      </c>
      <c r="H5757">
        <v>95116</v>
      </c>
      <c r="I5757">
        <v>37.350284000000002</v>
      </c>
      <c r="J5757">
        <v>-121.85285500000001</v>
      </c>
      <c r="K5757">
        <v>1</v>
      </c>
      <c r="L5757">
        <v>59</v>
      </c>
      <c r="M5757" t="str" cm="1">
        <f t="array" ref="M5757">_xlfn.IFS(L5757&lt;=12, "New (0-12 months)", L5757&lt;=36, "Mid (13-36 months)", L5757&gt;=37,"Long (37+ months)")</f>
        <v>Long (37+ months)</v>
      </c>
      <c r="N5757" t="s">
        <v>42</v>
      </c>
      <c r="O5757" t="s">
        <v>40</v>
      </c>
      <c r="P5757">
        <v>15.94</v>
      </c>
      <c r="Q5757" t="s">
        <v>43</v>
      </c>
      <c r="R5757" t="s">
        <v>40</v>
      </c>
      <c r="S5757" t="s">
        <v>79</v>
      </c>
      <c r="T5757" s="1">
        <v>19</v>
      </c>
      <c r="U5757" t="s">
        <v>43</v>
      </c>
      <c r="V5757" t="s">
        <v>40</v>
      </c>
      <c r="W5757" t="s">
        <v>40</v>
      </c>
      <c r="X5757" t="s">
        <v>40</v>
      </c>
      <c r="Y5757" t="s">
        <v>40</v>
      </c>
      <c r="Z5757" t="s">
        <v>40</v>
      </c>
      <c r="AA5757" t="s">
        <v>40</v>
      </c>
      <c r="AB5757" t="s">
        <v>40</v>
      </c>
      <c r="AC5757" t="s">
        <v>45</v>
      </c>
      <c r="AD5757" t="s">
        <v>43</v>
      </c>
      <c r="AE5757" t="s">
        <v>46</v>
      </c>
      <c r="AF5757">
        <v>76.75</v>
      </c>
      <c r="AH5757">
        <v>4541.8999999999996</v>
      </c>
      <c r="AI5757">
        <v>0</v>
      </c>
      <c r="AJ5757">
        <v>0</v>
      </c>
      <c r="AK5757">
        <v>940.46</v>
      </c>
      <c r="AL5757">
        <v>5482.36</v>
      </c>
      <c r="AM5757" t="s">
        <v>47</v>
      </c>
    </row>
    <row r="5758" spans="1:41" x14ac:dyDescent="0.35">
      <c r="A5758" t="s">
        <v>6944</v>
      </c>
      <c r="B5758" t="s">
        <v>49</v>
      </c>
      <c r="C5758" s="10">
        <v>61</v>
      </c>
      <c r="D5758" s="5" t="str" cm="1">
        <f t="array" ref="D5758">_xlfn.IFS(C5758&lt;=29, "18-29", C5758&lt;=39, "30-39", C5758&lt;=49, "40-49", C5758&lt;=59, "50-59",C5758&lt;=69, "60-69", C5758&gt;=70, "70+")</f>
        <v>60-69</v>
      </c>
      <c r="E5758" t="s">
        <v>43</v>
      </c>
      <c r="F5758">
        <v>0</v>
      </c>
      <c r="G5758" t="s">
        <v>978</v>
      </c>
      <c r="H5758">
        <v>92806</v>
      </c>
      <c r="I5758">
        <v>33.837960000000002</v>
      </c>
      <c r="J5758">
        <v>-117.87049399999999</v>
      </c>
      <c r="K5758">
        <v>0</v>
      </c>
      <c r="L5758">
        <v>54</v>
      </c>
      <c r="M5758" t="str" cm="1">
        <f t="array" ref="M5758">_xlfn.IFS(L5758&lt;=12, "New (0-12 months)", L5758&lt;=36, "Mid (13-36 months)", L5758&gt;=37,"Long (37+ months)")</f>
        <v>Long (37+ months)</v>
      </c>
      <c r="N5758" t="s">
        <v>76</v>
      </c>
      <c r="O5758" t="s">
        <v>40</v>
      </c>
      <c r="P5758">
        <v>27.62</v>
      </c>
      <c r="Q5758" t="s">
        <v>43</v>
      </c>
      <c r="R5758" t="s">
        <v>40</v>
      </c>
      <c r="S5758" t="s">
        <v>44</v>
      </c>
      <c r="T5758" s="1">
        <v>24</v>
      </c>
      <c r="U5758" t="s">
        <v>40</v>
      </c>
      <c r="V5758" t="s">
        <v>40</v>
      </c>
      <c r="W5758" t="s">
        <v>43</v>
      </c>
      <c r="X5758" t="s">
        <v>40</v>
      </c>
      <c r="Y5758" t="s">
        <v>40</v>
      </c>
      <c r="Z5758" t="s">
        <v>43</v>
      </c>
      <c r="AA5758" t="s">
        <v>43</v>
      </c>
      <c r="AB5758" t="s">
        <v>40</v>
      </c>
      <c r="AC5758" t="s">
        <v>51</v>
      </c>
      <c r="AD5758" t="s">
        <v>40</v>
      </c>
      <c r="AE5758" t="s">
        <v>46</v>
      </c>
      <c r="AF5758">
        <v>69.900000000000006</v>
      </c>
      <c r="AH5758">
        <v>3883.3</v>
      </c>
      <c r="AI5758">
        <v>0</v>
      </c>
      <c r="AJ5758">
        <v>0</v>
      </c>
      <c r="AK5758">
        <v>1491.48</v>
      </c>
      <c r="AL5758">
        <v>5374.78</v>
      </c>
      <c r="AM5758" t="s">
        <v>47</v>
      </c>
    </row>
    <row r="5759" spans="1:41" x14ac:dyDescent="0.35">
      <c r="A5759" t="s">
        <v>6945</v>
      </c>
      <c r="B5759" t="s">
        <v>39</v>
      </c>
      <c r="C5759" s="10">
        <v>74</v>
      </c>
      <c r="D5759" s="5" t="str" cm="1">
        <f t="array" ref="D5759">_xlfn.IFS(C5759&lt;=29, "18-29", C5759&lt;=39, "30-39", C5759&lt;=49, "40-49", C5759&lt;=59, "50-59",C5759&lt;=69, "60-69", C5759&gt;=70, "70+")</f>
        <v>70+</v>
      </c>
      <c r="E5759" t="s">
        <v>43</v>
      </c>
      <c r="F5759">
        <v>0</v>
      </c>
      <c r="G5759" t="s">
        <v>151</v>
      </c>
      <c r="H5759">
        <v>92122</v>
      </c>
      <c r="I5759">
        <v>32.857230000000001</v>
      </c>
      <c r="J5759">
        <v>-117.209774</v>
      </c>
      <c r="K5759">
        <v>0</v>
      </c>
      <c r="L5759">
        <v>4</v>
      </c>
      <c r="M5759" t="str" cm="1">
        <f t="array" ref="M5759">_xlfn.IFS(L5759&lt;=12, "New (0-12 months)", L5759&lt;=36, "Mid (13-36 months)", L5759&gt;=37,"Long (37+ months)")</f>
        <v>New (0-12 months)</v>
      </c>
      <c r="N5759" t="s">
        <v>54</v>
      </c>
      <c r="O5759" t="s">
        <v>40</v>
      </c>
      <c r="P5759">
        <v>31.61</v>
      </c>
      <c r="Q5759" t="s">
        <v>40</v>
      </c>
      <c r="R5759" t="s">
        <v>40</v>
      </c>
      <c r="S5759" t="s">
        <v>55</v>
      </c>
      <c r="T5759" s="1">
        <v>2</v>
      </c>
      <c r="U5759" t="s">
        <v>43</v>
      </c>
      <c r="V5759" t="s">
        <v>43</v>
      </c>
      <c r="W5759" t="s">
        <v>43</v>
      </c>
      <c r="X5759" t="s">
        <v>43</v>
      </c>
      <c r="Y5759" t="s">
        <v>40</v>
      </c>
      <c r="Z5759" t="s">
        <v>40</v>
      </c>
      <c r="AA5759" t="s">
        <v>43</v>
      </c>
      <c r="AB5759" t="s">
        <v>40</v>
      </c>
      <c r="AC5759" t="s">
        <v>51</v>
      </c>
      <c r="AD5759" t="s">
        <v>40</v>
      </c>
      <c r="AE5759" t="s">
        <v>56</v>
      </c>
      <c r="AF5759">
        <v>95.45</v>
      </c>
      <c r="AH5759">
        <v>396.1</v>
      </c>
      <c r="AI5759">
        <v>0</v>
      </c>
      <c r="AJ5759">
        <v>0</v>
      </c>
      <c r="AK5759">
        <v>126.44</v>
      </c>
      <c r="AL5759">
        <v>522.54</v>
      </c>
      <c r="AM5759" t="s">
        <v>57</v>
      </c>
      <c r="AN5759" t="s">
        <v>58</v>
      </c>
      <c r="AO5759" t="s">
        <v>104</v>
      </c>
    </row>
    <row r="5760" spans="1:41" x14ac:dyDescent="0.35">
      <c r="A5760" t="s">
        <v>6946</v>
      </c>
      <c r="B5760" t="s">
        <v>39</v>
      </c>
      <c r="C5760" s="10">
        <v>55</v>
      </c>
      <c r="D5760" s="5" t="str" cm="1">
        <f t="array" ref="D5760">_xlfn.IFS(C5760&lt;=29, "18-29", C5760&lt;=39, "30-39", C5760&lt;=49, "40-49", C5760&lt;=59, "50-59",C5760&lt;=69, "60-69", C5760&gt;=70, "70+")</f>
        <v>50-59</v>
      </c>
      <c r="E5760" t="s">
        <v>40</v>
      </c>
      <c r="F5760">
        <v>0</v>
      </c>
      <c r="G5760" t="s">
        <v>2554</v>
      </c>
      <c r="H5760">
        <v>93643</v>
      </c>
      <c r="I5760">
        <v>37.244306999999999</v>
      </c>
      <c r="J5760">
        <v>-119.47025600000001</v>
      </c>
      <c r="K5760">
        <v>9</v>
      </c>
      <c r="L5760">
        <v>42</v>
      </c>
      <c r="M5760" t="str" cm="1">
        <f t="array" ref="M5760">_xlfn.IFS(L5760&lt;=12, "New (0-12 months)", L5760&lt;=36, "Mid (13-36 months)", L5760&gt;=37,"Long (37+ months)")</f>
        <v>Long (37+ months)</v>
      </c>
      <c r="N5760" t="s">
        <v>42</v>
      </c>
      <c r="O5760" t="s">
        <v>40</v>
      </c>
      <c r="P5760">
        <v>33.630000000000003</v>
      </c>
      <c r="Q5760" t="s">
        <v>40</v>
      </c>
      <c r="R5760" t="s">
        <v>43</v>
      </c>
      <c r="S5760" t="s">
        <v>8234</v>
      </c>
      <c r="T5760" s="1">
        <v>0</v>
      </c>
      <c r="U5760" t="s">
        <v>8234</v>
      </c>
      <c r="V5760" t="s">
        <v>8234</v>
      </c>
      <c r="W5760" t="s">
        <v>8234</v>
      </c>
      <c r="X5760" t="s">
        <v>8234</v>
      </c>
      <c r="Y5760" t="s">
        <v>8234</v>
      </c>
      <c r="Z5760" t="s">
        <v>8234</v>
      </c>
      <c r="AA5760" t="s">
        <v>8234</v>
      </c>
      <c r="AB5760" t="s">
        <v>8234</v>
      </c>
      <c r="AC5760" t="s">
        <v>73</v>
      </c>
      <c r="AD5760" t="s">
        <v>43</v>
      </c>
      <c r="AE5760" t="s">
        <v>56</v>
      </c>
      <c r="AF5760">
        <v>25.25</v>
      </c>
      <c r="AH5760">
        <v>1108.2</v>
      </c>
      <c r="AI5760">
        <v>0</v>
      </c>
      <c r="AJ5760">
        <v>0</v>
      </c>
      <c r="AK5760">
        <v>1412.46</v>
      </c>
      <c r="AL5760">
        <v>2520.66</v>
      </c>
      <c r="AM5760" t="s">
        <v>47</v>
      </c>
    </row>
    <row r="5761" spans="1:41" x14ac:dyDescent="0.35">
      <c r="A5761" t="s">
        <v>6947</v>
      </c>
      <c r="B5761" t="s">
        <v>49</v>
      </c>
      <c r="C5761" s="10">
        <v>49</v>
      </c>
      <c r="D5761" s="5" t="str" cm="1">
        <f t="array" ref="D5761">_xlfn.IFS(C5761&lt;=29, "18-29", C5761&lt;=39, "30-39", C5761&lt;=49, "40-49", C5761&lt;=59, "50-59",C5761&lt;=69, "60-69", C5761&gt;=70, "70+")</f>
        <v>40-49</v>
      </c>
      <c r="E5761" t="s">
        <v>40</v>
      </c>
      <c r="F5761">
        <v>2</v>
      </c>
      <c r="G5761" t="s">
        <v>2040</v>
      </c>
      <c r="H5761">
        <v>93923</v>
      </c>
      <c r="I5761">
        <v>36.460611</v>
      </c>
      <c r="J5761">
        <v>-121.852507</v>
      </c>
      <c r="K5761">
        <v>10</v>
      </c>
      <c r="L5761">
        <v>48</v>
      </c>
      <c r="M5761" t="str" cm="1">
        <f t="array" ref="M5761">_xlfn.IFS(L5761&lt;=12, "New (0-12 months)", L5761&lt;=36, "Mid (13-36 months)", L5761&gt;=37,"Long (37+ months)")</f>
        <v>Long (37+ months)</v>
      </c>
      <c r="N5761" t="s">
        <v>42</v>
      </c>
      <c r="O5761" t="s">
        <v>40</v>
      </c>
      <c r="P5761">
        <v>12.57</v>
      </c>
      <c r="Q5761" t="s">
        <v>40</v>
      </c>
      <c r="R5761" t="s">
        <v>40</v>
      </c>
      <c r="S5761" t="s">
        <v>55</v>
      </c>
      <c r="T5761" s="1">
        <v>18</v>
      </c>
      <c r="U5761" t="s">
        <v>40</v>
      </c>
      <c r="V5761" t="s">
        <v>40</v>
      </c>
      <c r="W5761" t="s">
        <v>40</v>
      </c>
      <c r="X5761" t="s">
        <v>40</v>
      </c>
      <c r="Y5761" t="s">
        <v>40</v>
      </c>
      <c r="Z5761" t="s">
        <v>40</v>
      </c>
      <c r="AA5761" t="s">
        <v>40</v>
      </c>
      <c r="AB5761" t="s">
        <v>40</v>
      </c>
      <c r="AC5761" t="s">
        <v>73</v>
      </c>
      <c r="AD5761" t="s">
        <v>43</v>
      </c>
      <c r="AE5761" t="s">
        <v>46</v>
      </c>
      <c r="AF5761">
        <v>111.8</v>
      </c>
      <c r="AH5761">
        <v>5443.65</v>
      </c>
      <c r="AI5761">
        <v>0</v>
      </c>
      <c r="AJ5761">
        <v>0</v>
      </c>
      <c r="AK5761">
        <v>603.36</v>
      </c>
      <c r="AL5761">
        <v>6047.01</v>
      </c>
      <c r="AM5761" t="s">
        <v>47</v>
      </c>
    </row>
    <row r="5762" spans="1:41" x14ac:dyDescent="0.35">
      <c r="A5762" t="s">
        <v>6948</v>
      </c>
      <c r="B5762" t="s">
        <v>39</v>
      </c>
      <c r="C5762" s="10">
        <v>26</v>
      </c>
      <c r="D5762" s="5" t="str" cm="1">
        <f t="array" ref="D5762">_xlfn.IFS(C5762&lt;=29, "18-29", C5762&lt;=39, "30-39", C5762&lt;=49, "40-49", C5762&lt;=59, "50-59",C5762&lt;=69, "60-69", C5762&gt;=70, "70+")</f>
        <v>18-29</v>
      </c>
      <c r="E5762" t="s">
        <v>43</v>
      </c>
      <c r="F5762">
        <v>1</v>
      </c>
      <c r="G5762" t="s">
        <v>311</v>
      </c>
      <c r="H5762">
        <v>92201</v>
      </c>
      <c r="I5762">
        <v>33.713890999999997</v>
      </c>
      <c r="J5762">
        <v>-116.237257</v>
      </c>
      <c r="K5762">
        <v>0</v>
      </c>
      <c r="L5762">
        <v>43</v>
      </c>
      <c r="M5762" t="str" cm="1">
        <f t="array" ref="M5762">_xlfn.IFS(L5762&lt;=12, "New (0-12 months)", L5762&lt;=36, "Mid (13-36 months)", L5762&gt;=37,"Long (37+ months)")</f>
        <v>Long (37+ months)</v>
      </c>
      <c r="N5762" t="s">
        <v>42</v>
      </c>
      <c r="O5762" t="s">
        <v>40</v>
      </c>
      <c r="P5762">
        <v>5.6</v>
      </c>
      <c r="Q5762" t="s">
        <v>43</v>
      </c>
      <c r="R5762" t="s">
        <v>40</v>
      </c>
      <c r="S5762" t="s">
        <v>44</v>
      </c>
      <c r="T5762" s="1">
        <v>30</v>
      </c>
      <c r="U5762" t="s">
        <v>40</v>
      </c>
      <c r="V5762" t="s">
        <v>40</v>
      </c>
      <c r="W5762" t="s">
        <v>43</v>
      </c>
      <c r="X5762" t="s">
        <v>43</v>
      </c>
      <c r="Y5762" t="s">
        <v>43</v>
      </c>
      <c r="Z5762" t="s">
        <v>40</v>
      </c>
      <c r="AA5762" t="s">
        <v>40</v>
      </c>
      <c r="AB5762" t="s">
        <v>40</v>
      </c>
      <c r="AC5762" t="s">
        <v>51</v>
      </c>
      <c r="AD5762" t="s">
        <v>40</v>
      </c>
      <c r="AE5762" t="s">
        <v>56</v>
      </c>
      <c r="AF5762">
        <v>63.95</v>
      </c>
      <c r="AH5762">
        <v>2737.05</v>
      </c>
      <c r="AI5762">
        <v>0</v>
      </c>
      <c r="AJ5762">
        <v>0</v>
      </c>
      <c r="AK5762">
        <v>240.8</v>
      </c>
      <c r="AL5762">
        <v>2977.85</v>
      </c>
      <c r="AM5762" t="s">
        <v>47</v>
      </c>
    </row>
    <row r="5763" spans="1:41" x14ac:dyDescent="0.35">
      <c r="A5763" t="s">
        <v>6949</v>
      </c>
      <c r="B5763" t="s">
        <v>49</v>
      </c>
      <c r="C5763" s="10">
        <v>39</v>
      </c>
      <c r="D5763" s="5" t="str" cm="1">
        <f t="array" ref="D5763">_xlfn.IFS(C5763&lt;=29, "18-29", C5763&lt;=39, "30-39", C5763&lt;=49, "40-49", C5763&lt;=59, "50-59",C5763&lt;=69, "60-69", C5763&gt;=70, "70+")</f>
        <v>30-39</v>
      </c>
      <c r="E5763" t="s">
        <v>40</v>
      </c>
      <c r="F5763">
        <v>0</v>
      </c>
      <c r="G5763" t="s">
        <v>3320</v>
      </c>
      <c r="H5763">
        <v>93226</v>
      </c>
      <c r="I5763">
        <v>35.735694000000002</v>
      </c>
      <c r="J5763">
        <v>-118.738483</v>
      </c>
      <c r="K5763">
        <v>2</v>
      </c>
      <c r="L5763">
        <v>68</v>
      </c>
      <c r="M5763" t="str" cm="1">
        <f t="array" ref="M5763">_xlfn.IFS(L5763&lt;=12, "New (0-12 months)", L5763&lt;=36, "Mid (13-36 months)", L5763&gt;=37,"Long (37+ months)")</f>
        <v>Long (37+ months)</v>
      </c>
      <c r="N5763" t="s">
        <v>42</v>
      </c>
      <c r="O5763" t="s">
        <v>40</v>
      </c>
      <c r="P5763">
        <v>41.61</v>
      </c>
      <c r="Q5763" t="s">
        <v>40</v>
      </c>
      <c r="R5763" t="s">
        <v>40</v>
      </c>
      <c r="S5763" t="s">
        <v>44</v>
      </c>
      <c r="T5763" s="1">
        <v>14</v>
      </c>
      <c r="U5763" t="s">
        <v>40</v>
      </c>
      <c r="V5763" t="s">
        <v>40</v>
      </c>
      <c r="W5763" t="s">
        <v>40</v>
      </c>
      <c r="X5763" t="s">
        <v>40</v>
      </c>
      <c r="Y5763" t="s">
        <v>40</v>
      </c>
      <c r="Z5763" t="s">
        <v>40</v>
      </c>
      <c r="AA5763" t="s">
        <v>40</v>
      </c>
      <c r="AB5763" t="s">
        <v>40</v>
      </c>
      <c r="AC5763" t="s">
        <v>73</v>
      </c>
      <c r="AD5763" t="s">
        <v>40</v>
      </c>
      <c r="AE5763" t="s">
        <v>46</v>
      </c>
      <c r="AF5763">
        <v>88.85</v>
      </c>
      <c r="AH5763">
        <v>6132.7</v>
      </c>
      <c r="AI5763">
        <v>0</v>
      </c>
      <c r="AJ5763">
        <v>0</v>
      </c>
      <c r="AK5763">
        <v>2829.48</v>
      </c>
      <c r="AL5763">
        <v>8962.18</v>
      </c>
      <c r="AM5763" t="s">
        <v>47</v>
      </c>
    </row>
    <row r="5764" spans="1:41" x14ac:dyDescent="0.35">
      <c r="A5764" t="s">
        <v>6950</v>
      </c>
      <c r="B5764" t="s">
        <v>39</v>
      </c>
      <c r="C5764" s="10">
        <v>61</v>
      </c>
      <c r="D5764" s="5" t="str" cm="1">
        <f t="array" ref="D5764">_xlfn.IFS(C5764&lt;=29, "18-29", C5764&lt;=39, "30-39", C5764&lt;=49, "40-49", C5764&lt;=59, "50-59",C5764&lt;=69, "60-69", C5764&gt;=70, "70+")</f>
        <v>60-69</v>
      </c>
      <c r="E5764" t="s">
        <v>43</v>
      </c>
      <c r="F5764">
        <v>0</v>
      </c>
      <c r="G5764" t="s">
        <v>978</v>
      </c>
      <c r="H5764">
        <v>92804</v>
      </c>
      <c r="I5764">
        <v>33.817999999999998</v>
      </c>
      <c r="J5764">
        <v>-117.97440400000001</v>
      </c>
      <c r="K5764">
        <v>0</v>
      </c>
      <c r="L5764">
        <v>12</v>
      </c>
      <c r="M5764" t="str" cm="1">
        <f t="array" ref="M5764">_xlfn.IFS(L5764&lt;=12, "New (0-12 months)", L5764&lt;=36, "Mid (13-36 months)", L5764&gt;=37,"Long (37+ months)")</f>
        <v>New (0-12 months)</v>
      </c>
      <c r="N5764" t="s">
        <v>62</v>
      </c>
      <c r="O5764" t="s">
        <v>40</v>
      </c>
      <c r="P5764">
        <v>14.42</v>
      </c>
      <c r="Q5764" t="s">
        <v>40</v>
      </c>
      <c r="R5764" t="s">
        <v>40</v>
      </c>
      <c r="S5764" t="s">
        <v>55</v>
      </c>
      <c r="T5764" s="1">
        <v>14</v>
      </c>
      <c r="U5764" t="s">
        <v>40</v>
      </c>
      <c r="V5764" t="s">
        <v>43</v>
      </c>
      <c r="W5764" t="s">
        <v>43</v>
      </c>
      <c r="X5764" t="s">
        <v>43</v>
      </c>
      <c r="Y5764" t="s">
        <v>43</v>
      </c>
      <c r="Z5764" t="s">
        <v>43</v>
      </c>
      <c r="AA5764" t="s">
        <v>43</v>
      </c>
      <c r="AB5764" t="s">
        <v>40</v>
      </c>
      <c r="AC5764" t="s">
        <v>51</v>
      </c>
      <c r="AD5764" t="s">
        <v>40</v>
      </c>
      <c r="AE5764" t="s">
        <v>56</v>
      </c>
      <c r="AF5764">
        <v>79.8</v>
      </c>
      <c r="AH5764">
        <v>1001.2</v>
      </c>
      <c r="AI5764">
        <v>21.53</v>
      </c>
      <c r="AJ5764">
        <v>0</v>
      </c>
      <c r="AK5764">
        <v>173.04</v>
      </c>
      <c r="AL5764">
        <v>1152.71</v>
      </c>
      <c r="AM5764" t="s">
        <v>47</v>
      </c>
    </row>
    <row r="5765" spans="1:41" x14ac:dyDescent="0.35">
      <c r="A5765" t="s">
        <v>6951</v>
      </c>
      <c r="B5765" t="s">
        <v>49</v>
      </c>
      <c r="C5765" s="10">
        <v>47</v>
      </c>
      <c r="D5765" s="5" t="str" cm="1">
        <f t="array" ref="D5765">_xlfn.IFS(C5765&lt;=29, "18-29", C5765&lt;=39, "30-39", C5765&lt;=49, "40-49", C5765&lt;=59, "50-59",C5765&lt;=69, "60-69", C5765&gt;=70, "70+")</f>
        <v>40-49</v>
      </c>
      <c r="E5765" t="s">
        <v>40</v>
      </c>
      <c r="F5765">
        <v>0</v>
      </c>
      <c r="G5765" t="s">
        <v>3818</v>
      </c>
      <c r="H5765">
        <v>92086</v>
      </c>
      <c r="I5765">
        <v>33.323704999999997</v>
      </c>
      <c r="J5765">
        <v>-116.626907</v>
      </c>
      <c r="K5765">
        <v>5</v>
      </c>
      <c r="L5765">
        <v>38</v>
      </c>
      <c r="M5765" t="str" cm="1">
        <f t="array" ref="M5765">_xlfn.IFS(L5765&lt;=12, "New (0-12 months)", L5765&lt;=36, "Mid (13-36 months)", L5765&gt;=37,"Long (37+ months)")</f>
        <v>Long (37+ months)</v>
      </c>
      <c r="N5765" t="s">
        <v>42</v>
      </c>
      <c r="O5765" t="s">
        <v>43</v>
      </c>
      <c r="P5765">
        <v>0</v>
      </c>
      <c r="Q5765" t="s">
        <v>8234</v>
      </c>
      <c r="R5765" t="s">
        <v>40</v>
      </c>
      <c r="S5765" t="s">
        <v>44</v>
      </c>
      <c r="T5765" s="1">
        <v>25</v>
      </c>
      <c r="U5765" t="s">
        <v>40</v>
      </c>
      <c r="V5765" t="s">
        <v>40</v>
      </c>
      <c r="W5765" t="s">
        <v>43</v>
      </c>
      <c r="X5765" t="s">
        <v>40</v>
      </c>
      <c r="Y5765" t="s">
        <v>40</v>
      </c>
      <c r="Z5765" t="s">
        <v>40</v>
      </c>
      <c r="AA5765" t="s">
        <v>40</v>
      </c>
      <c r="AB5765" t="s">
        <v>40</v>
      </c>
      <c r="AC5765" t="s">
        <v>73</v>
      </c>
      <c r="AD5765" t="s">
        <v>40</v>
      </c>
      <c r="AE5765" t="s">
        <v>56</v>
      </c>
      <c r="AF5765">
        <v>60</v>
      </c>
      <c r="AH5765">
        <v>2193.1999999999998</v>
      </c>
      <c r="AI5765">
        <v>0</v>
      </c>
      <c r="AJ5765">
        <v>0</v>
      </c>
      <c r="AK5765">
        <v>0</v>
      </c>
      <c r="AL5765">
        <v>2193.1999999999998</v>
      </c>
      <c r="AM5765" t="s">
        <v>47</v>
      </c>
    </row>
    <row r="5766" spans="1:41" x14ac:dyDescent="0.35">
      <c r="A5766" t="s">
        <v>6952</v>
      </c>
      <c r="B5766" t="s">
        <v>49</v>
      </c>
      <c r="C5766" s="10">
        <v>73</v>
      </c>
      <c r="D5766" s="5" t="str" cm="1">
        <f t="array" ref="D5766">_xlfn.IFS(C5766&lt;=29, "18-29", C5766&lt;=39, "30-39", C5766&lt;=49, "40-49", C5766&lt;=59, "50-59",C5766&lt;=69, "60-69", C5766&gt;=70, "70+")</f>
        <v>70+</v>
      </c>
      <c r="E5766" t="s">
        <v>40</v>
      </c>
      <c r="F5766">
        <v>0</v>
      </c>
      <c r="G5766" t="s">
        <v>391</v>
      </c>
      <c r="H5766">
        <v>94111</v>
      </c>
      <c r="I5766">
        <v>37.801775999999997</v>
      </c>
      <c r="J5766">
        <v>-122.402293</v>
      </c>
      <c r="K5766">
        <v>8</v>
      </c>
      <c r="L5766">
        <v>14</v>
      </c>
      <c r="M5766" t="str" cm="1">
        <f t="array" ref="M5766">_xlfn.IFS(L5766&lt;=12, "New (0-12 months)", L5766&lt;=36, "Mid (13-36 months)", L5766&gt;=37,"Long (37+ months)")</f>
        <v>Mid (13-36 months)</v>
      </c>
      <c r="N5766" t="s">
        <v>42</v>
      </c>
      <c r="O5766" t="s">
        <v>40</v>
      </c>
      <c r="P5766">
        <v>45.46</v>
      </c>
      <c r="Q5766" t="s">
        <v>40</v>
      </c>
      <c r="R5766" t="s">
        <v>40</v>
      </c>
      <c r="S5766" t="s">
        <v>55</v>
      </c>
      <c r="T5766" s="1">
        <v>4</v>
      </c>
      <c r="U5766" t="s">
        <v>43</v>
      </c>
      <c r="V5766" t="s">
        <v>43</v>
      </c>
      <c r="W5766" t="s">
        <v>43</v>
      </c>
      <c r="X5766" t="s">
        <v>43</v>
      </c>
      <c r="Y5766" t="s">
        <v>43</v>
      </c>
      <c r="Z5766" t="s">
        <v>43</v>
      </c>
      <c r="AA5766" t="s">
        <v>43</v>
      </c>
      <c r="AB5766" t="s">
        <v>40</v>
      </c>
      <c r="AC5766" t="s">
        <v>73</v>
      </c>
      <c r="AD5766" t="s">
        <v>40</v>
      </c>
      <c r="AE5766" t="s">
        <v>56</v>
      </c>
      <c r="AF5766">
        <v>75.099999999999994</v>
      </c>
      <c r="AH5766">
        <v>1013.35</v>
      </c>
      <c r="AI5766">
        <v>0</v>
      </c>
      <c r="AJ5766">
        <v>0</v>
      </c>
      <c r="AK5766">
        <v>636.44000000000005</v>
      </c>
      <c r="AL5766">
        <v>1649.79</v>
      </c>
      <c r="AM5766" t="s">
        <v>47</v>
      </c>
    </row>
    <row r="5767" spans="1:41" x14ac:dyDescent="0.35">
      <c r="A5767" t="s">
        <v>6953</v>
      </c>
      <c r="B5767" t="s">
        <v>49</v>
      </c>
      <c r="C5767" s="10">
        <v>22</v>
      </c>
      <c r="D5767" s="5" t="str" cm="1">
        <f t="array" ref="D5767">_xlfn.IFS(C5767&lt;=29, "18-29", C5767&lt;=39, "30-39", C5767&lt;=49, "40-49", C5767&lt;=59, "50-59",C5767&lt;=69, "60-69", C5767&gt;=70, "70+")</f>
        <v>18-29</v>
      </c>
      <c r="E5767" t="s">
        <v>40</v>
      </c>
      <c r="F5767">
        <v>0</v>
      </c>
      <c r="G5767" t="s">
        <v>1580</v>
      </c>
      <c r="H5767">
        <v>90280</v>
      </c>
      <c r="I5767">
        <v>33.944623999999997</v>
      </c>
      <c r="J5767">
        <v>-118.192615</v>
      </c>
      <c r="K5767">
        <v>10</v>
      </c>
      <c r="L5767">
        <v>72</v>
      </c>
      <c r="M5767" t="str" cm="1">
        <f t="array" ref="M5767">_xlfn.IFS(L5767&lt;=12, "New (0-12 months)", L5767&lt;=36, "Mid (13-36 months)", L5767&gt;=37,"Long (37+ months)")</f>
        <v>Long (37+ months)</v>
      </c>
      <c r="N5767" t="s">
        <v>42</v>
      </c>
      <c r="O5767" t="s">
        <v>40</v>
      </c>
      <c r="P5767">
        <v>15.09</v>
      </c>
      <c r="Q5767" t="s">
        <v>40</v>
      </c>
      <c r="R5767" t="s">
        <v>40</v>
      </c>
      <c r="S5767" t="s">
        <v>55</v>
      </c>
      <c r="T5767" s="1">
        <v>85</v>
      </c>
      <c r="U5767" t="s">
        <v>43</v>
      </c>
      <c r="V5767" t="s">
        <v>40</v>
      </c>
      <c r="W5767" t="s">
        <v>40</v>
      </c>
      <c r="X5767" t="s">
        <v>43</v>
      </c>
      <c r="Y5767" t="s">
        <v>40</v>
      </c>
      <c r="Z5767" t="s">
        <v>40</v>
      </c>
      <c r="AA5767" t="s">
        <v>40</v>
      </c>
      <c r="AB5767" t="s">
        <v>40</v>
      </c>
      <c r="AC5767" t="s">
        <v>73</v>
      </c>
      <c r="AD5767" t="s">
        <v>40</v>
      </c>
      <c r="AE5767" t="s">
        <v>56</v>
      </c>
      <c r="AF5767">
        <v>106.3</v>
      </c>
      <c r="AH5767">
        <v>7565.35</v>
      </c>
      <c r="AI5767">
        <v>0</v>
      </c>
      <c r="AJ5767">
        <v>0</v>
      </c>
      <c r="AK5767">
        <v>1086.48</v>
      </c>
      <c r="AL5767">
        <v>8651.83</v>
      </c>
      <c r="AM5767" t="s">
        <v>47</v>
      </c>
    </row>
    <row r="5768" spans="1:41" x14ac:dyDescent="0.35">
      <c r="A5768" t="s">
        <v>6954</v>
      </c>
      <c r="B5768" t="s">
        <v>39</v>
      </c>
      <c r="C5768" s="10">
        <v>23</v>
      </c>
      <c r="D5768" s="5" t="str" cm="1">
        <f t="array" ref="D5768">_xlfn.IFS(C5768&lt;=29, "18-29", C5768&lt;=39, "30-39", C5768&lt;=49, "40-49", C5768&lt;=59, "50-59",C5768&lt;=69, "60-69", C5768&gt;=70, "70+")</f>
        <v>18-29</v>
      </c>
      <c r="E5768" t="s">
        <v>40</v>
      </c>
      <c r="F5768">
        <v>1</v>
      </c>
      <c r="G5768" t="s">
        <v>1209</v>
      </c>
      <c r="H5768">
        <v>90260</v>
      </c>
      <c r="I5768">
        <v>33.888559999999998</v>
      </c>
      <c r="J5768">
        <v>-118.35181300000001</v>
      </c>
      <c r="K5768">
        <v>1</v>
      </c>
      <c r="L5768">
        <v>11</v>
      </c>
      <c r="M5768" t="str" cm="1">
        <f t="array" ref="M5768">_xlfn.IFS(L5768&lt;=12, "New (0-12 months)", L5768&lt;=36, "Mid (13-36 months)", L5768&gt;=37,"Long (37+ months)")</f>
        <v>New (0-12 months)</v>
      </c>
      <c r="N5768" t="s">
        <v>42</v>
      </c>
      <c r="O5768" t="s">
        <v>43</v>
      </c>
      <c r="P5768">
        <v>0</v>
      </c>
      <c r="Q5768" t="s">
        <v>8234</v>
      </c>
      <c r="R5768" t="s">
        <v>40</v>
      </c>
      <c r="S5768" t="s">
        <v>44</v>
      </c>
      <c r="T5768" s="1">
        <v>41</v>
      </c>
      <c r="U5768" t="s">
        <v>40</v>
      </c>
      <c r="V5768" t="s">
        <v>43</v>
      </c>
      <c r="W5768" t="s">
        <v>43</v>
      </c>
      <c r="X5768" t="s">
        <v>43</v>
      </c>
      <c r="Y5768" t="s">
        <v>40</v>
      </c>
      <c r="Z5768" t="s">
        <v>40</v>
      </c>
      <c r="AA5768" t="s">
        <v>40</v>
      </c>
      <c r="AB5768" t="s">
        <v>40</v>
      </c>
      <c r="AC5768" t="s">
        <v>51</v>
      </c>
      <c r="AD5768" t="s">
        <v>43</v>
      </c>
      <c r="AE5768" t="s">
        <v>56</v>
      </c>
      <c r="AF5768">
        <v>50.55</v>
      </c>
      <c r="AH5768">
        <v>565.35</v>
      </c>
      <c r="AI5768">
        <v>0</v>
      </c>
      <c r="AJ5768">
        <v>0</v>
      </c>
      <c r="AK5768">
        <v>0</v>
      </c>
      <c r="AL5768">
        <v>565.35</v>
      </c>
      <c r="AM5768" t="s">
        <v>47</v>
      </c>
    </row>
    <row r="5769" spans="1:41" x14ac:dyDescent="0.35">
      <c r="A5769" t="s">
        <v>6955</v>
      </c>
      <c r="B5769" t="s">
        <v>49</v>
      </c>
      <c r="C5769" s="10">
        <v>58</v>
      </c>
      <c r="D5769" s="5" t="str" cm="1">
        <f t="array" ref="D5769">_xlfn.IFS(C5769&lt;=29, "18-29", C5769&lt;=39, "30-39", C5769&lt;=49, "40-49", C5769&lt;=59, "50-59",C5769&lt;=69, "60-69", C5769&gt;=70, "70+")</f>
        <v>50-59</v>
      </c>
      <c r="E5769" t="s">
        <v>43</v>
      </c>
      <c r="F5769">
        <v>0</v>
      </c>
      <c r="G5769" t="s">
        <v>1330</v>
      </c>
      <c r="H5769">
        <v>91326</v>
      </c>
      <c r="I5769">
        <v>34.281911000000001</v>
      </c>
      <c r="J5769">
        <v>-118.556218</v>
      </c>
      <c r="K5769">
        <v>0</v>
      </c>
      <c r="L5769">
        <v>17</v>
      </c>
      <c r="M5769" t="str" cm="1">
        <f t="array" ref="M5769">_xlfn.IFS(L5769&lt;=12, "New (0-12 months)", L5769&lt;=36, "Mid (13-36 months)", L5769&gt;=37,"Long (37+ months)")</f>
        <v>Mid (13-36 months)</v>
      </c>
      <c r="N5769" t="s">
        <v>42</v>
      </c>
      <c r="O5769" t="s">
        <v>40</v>
      </c>
      <c r="P5769">
        <v>36.47</v>
      </c>
      <c r="Q5769" t="s">
        <v>43</v>
      </c>
      <c r="R5769" t="s">
        <v>40</v>
      </c>
      <c r="S5769" t="s">
        <v>44</v>
      </c>
      <c r="T5769" s="1">
        <v>15</v>
      </c>
      <c r="U5769" t="s">
        <v>40</v>
      </c>
      <c r="V5769" t="s">
        <v>40</v>
      </c>
      <c r="W5769" t="s">
        <v>43</v>
      </c>
      <c r="X5769" t="s">
        <v>43</v>
      </c>
      <c r="Y5769" t="s">
        <v>43</v>
      </c>
      <c r="Z5769" t="s">
        <v>43</v>
      </c>
      <c r="AA5769" t="s">
        <v>43</v>
      </c>
      <c r="AB5769" t="s">
        <v>40</v>
      </c>
      <c r="AC5769" t="s">
        <v>45</v>
      </c>
      <c r="AD5769" t="s">
        <v>43</v>
      </c>
      <c r="AE5769" t="s">
        <v>46</v>
      </c>
      <c r="AF5769">
        <v>56.1</v>
      </c>
      <c r="AH5769">
        <v>946.95</v>
      </c>
      <c r="AI5769">
        <v>0</v>
      </c>
      <c r="AJ5769">
        <v>0</v>
      </c>
      <c r="AK5769">
        <v>619.99</v>
      </c>
      <c r="AL5769">
        <v>1566.94</v>
      </c>
      <c r="AM5769" t="s">
        <v>47</v>
      </c>
    </row>
    <row r="5770" spans="1:41" x14ac:dyDescent="0.35">
      <c r="A5770" t="s">
        <v>6956</v>
      </c>
      <c r="B5770" t="s">
        <v>39</v>
      </c>
      <c r="C5770" s="10">
        <v>31</v>
      </c>
      <c r="D5770" s="5" t="str" cm="1">
        <f t="array" ref="D5770">_xlfn.IFS(C5770&lt;=29, "18-29", C5770&lt;=39, "30-39", C5770&lt;=49, "40-49", C5770&lt;=59, "50-59",C5770&lt;=69, "60-69", C5770&gt;=70, "70+")</f>
        <v>30-39</v>
      </c>
      <c r="E5770" t="s">
        <v>43</v>
      </c>
      <c r="F5770">
        <v>0</v>
      </c>
      <c r="G5770" t="s">
        <v>316</v>
      </c>
      <c r="H5770">
        <v>92027</v>
      </c>
      <c r="I5770">
        <v>33.141264999999997</v>
      </c>
      <c r="J5770">
        <v>-116.967221</v>
      </c>
      <c r="K5770">
        <v>0</v>
      </c>
      <c r="L5770">
        <v>10</v>
      </c>
      <c r="M5770" t="str" cm="1">
        <f t="array" ref="M5770">_xlfn.IFS(L5770&lt;=12, "New (0-12 months)", L5770&lt;=36, "Mid (13-36 months)", L5770&gt;=37,"Long (37+ months)")</f>
        <v>New (0-12 months)</v>
      </c>
      <c r="N5770" t="s">
        <v>62</v>
      </c>
      <c r="O5770" t="s">
        <v>43</v>
      </c>
      <c r="P5770">
        <v>0</v>
      </c>
      <c r="Q5770" t="s">
        <v>8234</v>
      </c>
      <c r="R5770" t="s">
        <v>40</v>
      </c>
      <c r="S5770" t="s">
        <v>79</v>
      </c>
      <c r="T5770" s="1">
        <v>24</v>
      </c>
      <c r="U5770" t="s">
        <v>40</v>
      </c>
      <c r="V5770" t="s">
        <v>40</v>
      </c>
      <c r="W5770" t="s">
        <v>40</v>
      </c>
      <c r="X5770" t="s">
        <v>43</v>
      </c>
      <c r="Y5770" t="s">
        <v>43</v>
      </c>
      <c r="Z5770" t="s">
        <v>43</v>
      </c>
      <c r="AA5770" t="s">
        <v>43</v>
      </c>
      <c r="AB5770" t="s">
        <v>40</v>
      </c>
      <c r="AC5770" t="s">
        <v>51</v>
      </c>
      <c r="AD5770" t="s">
        <v>43</v>
      </c>
      <c r="AE5770" t="s">
        <v>56</v>
      </c>
      <c r="AF5770">
        <v>40.700000000000003</v>
      </c>
      <c r="AH5770">
        <v>449.3</v>
      </c>
      <c r="AI5770">
        <v>0</v>
      </c>
      <c r="AJ5770">
        <v>0</v>
      </c>
      <c r="AK5770">
        <v>0</v>
      </c>
      <c r="AL5770">
        <v>449.3</v>
      </c>
      <c r="AM5770" t="s">
        <v>47</v>
      </c>
    </row>
    <row r="5771" spans="1:41" x14ac:dyDescent="0.35">
      <c r="A5771" t="s">
        <v>6957</v>
      </c>
      <c r="B5771" t="s">
        <v>49</v>
      </c>
      <c r="C5771" s="10">
        <v>20</v>
      </c>
      <c r="D5771" s="5" t="str" cm="1">
        <f t="array" ref="D5771">_xlfn.IFS(C5771&lt;=29, "18-29", C5771&lt;=39, "30-39", C5771&lt;=49, "40-49", C5771&lt;=59, "50-59",C5771&lt;=69, "60-69", C5771&gt;=70, "70+")</f>
        <v>18-29</v>
      </c>
      <c r="E5771" t="s">
        <v>43</v>
      </c>
      <c r="F5771">
        <v>0</v>
      </c>
      <c r="G5771" t="s">
        <v>155</v>
      </c>
      <c r="H5771">
        <v>95401</v>
      </c>
      <c r="I5771">
        <v>38.460517000000003</v>
      </c>
      <c r="J5771">
        <v>-122.790335</v>
      </c>
      <c r="K5771">
        <v>0</v>
      </c>
      <c r="L5771">
        <v>4</v>
      </c>
      <c r="M5771" t="str" cm="1">
        <f t="array" ref="M5771">_xlfn.IFS(L5771&lt;=12, "New (0-12 months)", L5771&lt;=36, "Mid (13-36 months)", L5771&gt;=37,"Long (37+ months)")</f>
        <v>New (0-12 months)</v>
      </c>
      <c r="N5771" t="s">
        <v>54</v>
      </c>
      <c r="O5771" t="s">
        <v>40</v>
      </c>
      <c r="P5771">
        <v>29.98</v>
      </c>
      <c r="Q5771" t="s">
        <v>40</v>
      </c>
      <c r="R5771" t="s">
        <v>40</v>
      </c>
      <c r="S5771" t="s">
        <v>55</v>
      </c>
      <c r="T5771" s="1">
        <v>71</v>
      </c>
      <c r="U5771" t="s">
        <v>43</v>
      </c>
      <c r="V5771" t="s">
        <v>43</v>
      </c>
      <c r="W5771" t="s">
        <v>43</v>
      </c>
      <c r="X5771" t="s">
        <v>43</v>
      </c>
      <c r="Y5771" t="s">
        <v>43</v>
      </c>
      <c r="Z5771" t="s">
        <v>43</v>
      </c>
      <c r="AA5771" t="s">
        <v>40</v>
      </c>
      <c r="AB5771" t="s">
        <v>40</v>
      </c>
      <c r="AC5771" t="s">
        <v>51</v>
      </c>
      <c r="AD5771" t="s">
        <v>40</v>
      </c>
      <c r="AE5771" t="s">
        <v>56</v>
      </c>
      <c r="AF5771">
        <v>72.2</v>
      </c>
      <c r="AH5771">
        <v>305.55</v>
      </c>
      <c r="AI5771">
        <v>0</v>
      </c>
      <c r="AJ5771">
        <v>0</v>
      </c>
      <c r="AK5771">
        <v>119.92</v>
      </c>
      <c r="AL5771">
        <v>425.47</v>
      </c>
      <c r="AM5771" t="s">
        <v>57</v>
      </c>
      <c r="AN5771" t="s">
        <v>63</v>
      </c>
      <c r="AO5771" t="s">
        <v>433</v>
      </c>
    </row>
    <row r="5772" spans="1:41" x14ac:dyDescent="0.35">
      <c r="A5772" t="s">
        <v>6958</v>
      </c>
      <c r="B5772" t="s">
        <v>49</v>
      </c>
      <c r="C5772" s="10">
        <v>65</v>
      </c>
      <c r="D5772" s="5" t="str" cm="1">
        <f t="array" ref="D5772">_xlfn.IFS(C5772&lt;=29, "18-29", C5772&lt;=39, "30-39", C5772&lt;=49, "40-49", C5772&lt;=59, "50-59",C5772&lt;=69, "60-69", C5772&gt;=70, "70+")</f>
        <v>60-69</v>
      </c>
      <c r="E5772" t="s">
        <v>40</v>
      </c>
      <c r="F5772">
        <v>0</v>
      </c>
      <c r="G5772" t="s">
        <v>157</v>
      </c>
      <c r="H5772">
        <v>95128</v>
      </c>
      <c r="I5772">
        <v>37.316146000000003</v>
      </c>
      <c r="J5772">
        <v>-121.936285</v>
      </c>
      <c r="K5772">
        <v>1</v>
      </c>
      <c r="L5772">
        <v>39</v>
      </c>
      <c r="M5772" t="str" cm="1">
        <f t="array" ref="M5772">_xlfn.IFS(L5772&lt;=12, "New (0-12 months)", L5772&lt;=36, "Mid (13-36 months)", L5772&gt;=37,"Long (37+ months)")</f>
        <v>Long (37+ months)</v>
      </c>
      <c r="N5772" t="s">
        <v>42</v>
      </c>
      <c r="O5772" t="s">
        <v>40</v>
      </c>
      <c r="P5772">
        <v>33.25</v>
      </c>
      <c r="Q5772" t="s">
        <v>40</v>
      </c>
      <c r="R5772" t="s">
        <v>40</v>
      </c>
      <c r="S5772" t="s">
        <v>55</v>
      </c>
      <c r="T5772" s="1">
        <v>26</v>
      </c>
      <c r="U5772" t="s">
        <v>43</v>
      </c>
      <c r="V5772" t="s">
        <v>40</v>
      </c>
      <c r="W5772" t="s">
        <v>40</v>
      </c>
      <c r="X5772" t="s">
        <v>43</v>
      </c>
      <c r="Y5772" t="s">
        <v>40</v>
      </c>
      <c r="Z5772" t="s">
        <v>40</v>
      </c>
      <c r="AA5772" t="s">
        <v>40</v>
      </c>
      <c r="AB5772" t="s">
        <v>40</v>
      </c>
      <c r="AC5772" t="s">
        <v>51</v>
      </c>
      <c r="AD5772" t="s">
        <v>40</v>
      </c>
      <c r="AE5772" t="s">
        <v>56</v>
      </c>
      <c r="AF5772">
        <v>105.65</v>
      </c>
      <c r="AH5772">
        <v>4284.8</v>
      </c>
      <c r="AI5772">
        <v>0</v>
      </c>
      <c r="AJ5772">
        <v>0</v>
      </c>
      <c r="AK5772">
        <v>1296.75</v>
      </c>
      <c r="AL5772">
        <v>5581.55</v>
      </c>
      <c r="AM5772" t="s">
        <v>57</v>
      </c>
      <c r="AN5772" t="s">
        <v>121</v>
      </c>
      <c r="AO5772" t="s">
        <v>195</v>
      </c>
    </row>
    <row r="5773" spans="1:41" x14ac:dyDescent="0.35">
      <c r="A5773" t="s">
        <v>6959</v>
      </c>
      <c r="B5773" t="s">
        <v>49</v>
      </c>
      <c r="C5773" s="10">
        <v>74</v>
      </c>
      <c r="D5773" s="5" t="str" cm="1">
        <f t="array" ref="D5773">_xlfn.IFS(C5773&lt;=29, "18-29", C5773&lt;=39, "30-39", C5773&lt;=49, "40-49", C5773&lt;=59, "50-59",C5773&lt;=69, "60-69", C5773&gt;=70, "70+")</f>
        <v>70+</v>
      </c>
      <c r="E5773" t="s">
        <v>43</v>
      </c>
      <c r="F5773">
        <v>0</v>
      </c>
      <c r="G5773" t="s">
        <v>2386</v>
      </c>
      <c r="H5773">
        <v>95678</v>
      </c>
      <c r="I5773">
        <v>38.759751000000001</v>
      </c>
      <c r="J5773">
        <v>-121.288545</v>
      </c>
      <c r="K5773">
        <v>0</v>
      </c>
      <c r="L5773">
        <v>23</v>
      </c>
      <c r="M5773" t="str" cm="1">
        <f t="array" ref="M5773">_xlfn.IFS(L5773&lt;=12, "New (0-12 months)", L5773&lt;=36, "Mid (13-36 months)", L5773&gt;=37,"Long (37+ months)")</f>
        <v>Mid (13-36 months)</v>
      </c>
      <c r="N5773" t="s">
        <v>42</v>
      </c>
      <c r="O5773" t="s">
        <v>40</v>
      </c>
      <c r="P5773">
        <v>17.62</v>
      </c>
      <c r="Q5773" t="s">
        <v>40</v>
      </c>
      <c r="R5773" t="s">
        <v>40</v>
      </c>
      <c r="S5773" t="s">
        <v>55</v>
      </c>
      <c r="T5773" s="1">
        <v>29</v>
      </c>
      <c r="U5773" t="s">
        <v>43</v>
      </c>
      <c r="V5773" t="s">
        <v>40</v>
      </c>
      <c r="W5773" t="s">
        <v>40</v>
      </c>
      <c r="X5773" t="s">
        <v>43</v>
      </c>
      <c r="Y5773" t="s">
        <v>40</v>
      </c>
      <c r="Z5773" t="s">
        <v>40</v>
      </c>
      <c r="AA5773" t="s">
        <v>43</v>
      </c>
      <c r="AB5773" t="s">
        <v>40</v>
      </c>
      <c r="AC5773" t="s">
        <v>51</v>
      </c>
      <c r="AD5773" t="s">
        <v>40</v>
      </c>
      <c r="AE5773" t="s">
        <v>56</v>
      </c>
      <c r="AF5773">
        <v>106.4</v>
      </c>
      <c r="AH5773">
        <v>2483.5</v>
      </c>
      <c r="AI5773">
        <v>0</v>
      </c>
      <c r="AJ5773">
        <v>0</v>
      </c>
      <c r="AK5773">
        <v>405.26</v>
      </c>
      <c r="AL5773">
        <v>2888.76</v>
      </c>
      <c r="AM5773" t="s">
        <v>57</v>
      </c>
      <c r="AN5773" t="s">
        <v>63</v>
      </c>
      <c r="AO5773" t="s">
        <v>64</v>
      </c>
    </row>
    <row r="5774" spans="1:41" x14ac:dyDescent="0.35">
      <c r="A5774" t="s">
        <v>6960</v>
      </c>
      <c r="B5774" t="s">
        <v>49</v>
      </c>
      <c r="C5774" s="10">
        <v>33</v>
      </c>
      <c r="D5774" s="5" t="str" cm="1">
        <f t="array" ref="D5774">_xlfn.IFS(C5774&lt;=29, "18-29", C5774&lt;=39, "30-39", C5774&lt;=49, "40-49", C5774&lt;=59, "50-59",C5774&lt;=69, "60-69", C5774&gt;=70, "70+")</f>
        <v>30-39</v>
      </c>
      <c r="E5774" t="s">
        <v>40</v>
      </c>
      <c r="F5774">
        <v>1</v>
      </c>
      <c r="G5774" t="s">
        <v>425</v>
      </c>
      <c r="H5774">
        <v>90247</v>
      </c>
      <c r="I5774">
        <v>33.890853</v>
      </c>
      <c r="J5774">
        <v>-118.297967</v>
      </c>
      <c r="K5774">
        <v>1</v>
      </c>
      <c r="L5774">
        <v>9</v>
      </c>
      <c r="M5774" t="str" cm="1">
        <f t="array" ref="M5774">_xlfn.IFS(L5774&lt;=12, "New (0-12 months)", L5774&lt;=36, "Mid (13-36 months)", L5774&gt;=37,"Long (37+ months)")</f>
        <v>New (0-12 months)</v>
      </c>
      <c r="N5774" t="s">
        <v>42</v>
      </c>
      <c r="O5774" t="s">
        <v>40</v>
      </c>
      <c r="P5774">
        <v>36.94</v>
      </c>
      <c r="Q5774" t="s">
        <v>43</v>
      </c>
      <c r="R5774" t="s">
        <v>40</v>
      </c>
      <c r="S5774" t="s">
        <v>55</v>
      </c>
      <c r="T5774" s="1">
        <v>16</v>
      </c>
      <c r="U5774" t="s">
        <v>43</v>
      </c>
      <c r="V5774" t="s">
        <v>40</v>
      </c>
      <c r="W5774" t="s">
        <v>43</v>
      </c>
      <c r="X5774" t="s">
        <v>40</v>
      </c>
      <c r="Y5774" t="s">
        <v>40</v>
      </c>
      <c r="Z5774" t="s">
        <v>40</v>
      </c>
      <c r="AA5774" t="s">
        <v>40</v>
      </c>
      <c r="AB5774" t="s">
        <v>40</v>
      </c>
      <c r="AC5774" t="s">
        <v>51</v>
      </c>
      <c r="AD5774" t="s">
        <v>40</v>
      </c>
      <c r="AE5774" t="s">
        <v>56</v>
      </c>
      <c r="AF5774">
        <v>101.5</v>
      </c>
      <c r="AH5774">
        <v>906.85</v>
      </c>
      <c r="AI5774">
        <v>0</v>
      </c>
      <c r="AJ5774">
        <v>0</v>
      </c>
      <c r="AK5774">
        <v>332.46</v>
      </c>
      <c r="AL5774">
        <v>1239.31</v>
      </c>
      <c r="AM5774" t="s">
        <v>47</v>
      </c>
    </row>
    <row r="5775" spans="1:41" x14ac:dyDescent="0.35">
      <c r="A5775" t="s">
        <v>6961</v>
      </c>
      <c r="B5775" t="s">
        <v>49</v>
      </c>
      <c r="C5775" s="10">
        <v>42</v>
      </c>
      <c r="D5775" s="5" t="str" cm="1">
        <f t="array" ref="D5775">_xlfn.IFS(C5775&lt;=29, "18-29", C5775&lt;=39, "30-39", C5775&lt;=49, "40-49", C5775&lt;=59, "50-59",C5775&lt;=69, "60-69", C5775&gt;=70, "70+")</f>
        <v>40-49</v>
      </c>
      <c r="E5775" t="s">
        <v>40</v>
      </c>
      <c r="F5775">
        <v>1</v>
      </c>
      <c r="G5775" t="s">
        <v>2160</v>
      </c>
      <c r="H5775">
        <v>94589</v>
      </c>
      <c r="I5775">
        <v>38.161321000000001</v>
      </c>
      <c r="J5775">
        <v>-122.27158799999999</v>
      </c>
      <c r="K5775">
        <v>1</v>
      </c>
      <c r="L5775">
        <v>4</v>
      </c>
      <c r="M5775" t="str" cm="1">
        <f t="array" ref="M5775">_xlfn.IFS(L5775&lt;=12, "New (0-12 months)", L5775&lt;=36, "Mid (13-36 months)", L5775&gt;=37,"Long (37+ months)")</f>
        <v>New (0-12 months)</v>
      </c>
      <c r="N5775" t="s">
        <v>42</v>
      </c>
      <c r="O5775" t="s">
        <v>40</v>
      </c>
      <c r="P5775">
        <v>37.229999999999997</v>
      </c>
      <c r="Q5775" t="s">
        <v>43</v>
      </c>
      <c r="R5775" t="s">
        <v>40</v>
      </c>
      <c r="S5775" t="s">
        <v>55</v>
      </c>
      <c r="T5775" s="1">
        <v>23</v>
      </c>
      <c r="U5775" t="s">
        <v>43</v>
      </c>
      <c r="V5775" t="s">
        <v>43</v>
      </c>
      <c r="W5775" t="s">
        <v>43</v>
      </c>
      <c r="X5775" t="s">
        <v>43</v>
      </c>
      <c r="Y5775" t="s">
        <v>43</v>
      </c>
      <c r="Z5775" t="s">
        <v>43</v>
      </c>
      <c r="AA5775" t="s">
        <v>43</v>
      </c>
      <c r="AB5775" t="s">
        <v>40</v>
      </c>
      <c r="AC5775" t="s">
        <v>51</v>
      </c>
      <c r="AD5775" t="s">
        <v>40</v>
      </c>
      <c r="AE5775" t="s">
        <v>46</v>
      </c>
      <c r="AF5775">
        <v>69.55</v>
      </c>
      <c r="AH5775">
        <v>284.89999999999998</v>
      </c>
      <c r="AI5775">
        <v>0</v>
      </c>
      <c r="AJ5775">
        <v>0</v>
      </c>
      <c r="AK5775">
        <v>148.91999999999999</v>
      </c>
      <c r="AL5775">
        <v>433.82</v>
      </c>
      <c r="AM5775" t="s">
        <v>47</v>
      </c>
    </row>
    <row r="5776" spans="1:41" x14ac:dyDescent="0.35">
      <c r="A5776" t="s">
        <v>6962</v>
      </c>
      <c r="B5776" t="s">
        <v>39</v>
      </c>
      <c r="C5776" s="10">
        <v>39</v>
      </c>
      <c r="D5776" s="5" t="str" cm="1">
        <f t="array" ref="D5776">_xlfn.IFS(C5776&lt;=29, "18-29", C5776&lt;=39, "30-39", C5776&lt;=49, "40-49", C5776&lt;=59, "50-59",C5776&lt;=69, "60-69", C5776&gt;=70, "70+")</f>
        <v>30-39</v>
      </c>
      <c r="E5776" t="s">
        <v>40</v>
      </c>
      <c r="F5776">
        <v>1</v>
      </c>
      <c r="G5776" t="s">
        <v>2965</v>
      </c>
      <c r="H5776">
        <v>96085</v>
      </c>
      <c r="I5776">
        <v>41.737962000000003</v>
      </c>
      <c r="J5776">
        <v>-123.07557</v>
      </c>
      <c r="K5776">
        <v>4</v>
      </c>
      <c r="L5776">
        <v>36</v>
      </c>
      <c r="M5776" t="str" cm="1">
        <f t="array" ref="M5776">_xlfn.IFS(L5776&lt;=12, "New (0-12 months)", L5776&lt;=36, "Mid (13-36 months)", L5776&gt;=37,"Long (37+ months)")</f>
        <v>Mid (13-36 months)</v>
      </c>
      <c r="N5776" t="s">
        <v>42</v>
      </c>
      <c r="O5776" t="s">
        <v>40</v>
      </c>
      <c r="P5776">
        <v>43.7</v>
      </c>
      <c r="Q5776" t="s">
        <v>40</v>
      </c>
      <c r="R5776" t="s">
        <v>40</v>
      </c>
      <c r="S5776" t="s">
        <v>55</v>
      </c>
      <c r="T5776" s="1">
        <v>26</v>
      </c>
      <c r="U5776" t="s">
        <v>40</v>
      </c>
      <c r="V5776" t="s">
        <v>43</v>
      </c>
      <c r="W5776" t="s">
        <v>40</v>
      </c>
      <c r="X5776" t="s">
        <v>43</v>
      </c>
      <c r="Y5776" t="s">
        <v>40</v>
      </c>
      <c r="Z5776" t="s">
        <v>40</v>
      </c>
      <c r="AA5776" t="s">
        <v>40</v>
      </c>
      <c r="AB5776" t="s">
        <v>40</v>
      </c>
      <c r="AC5776" t="s">
        <v>51</v>
      </c>
      <c r="AD5776" t="s">
        <v>40</v>
      </c>
      <c r="AE5776" t="s">
        <v>46</v>
      </c>
      <c r="AF5776">
        <v>104.5</v>
      </c>
      <c r="AH5776">
        <v>3684.95</v>
      </c>
      <c r="AI5776">
        <v>0</v>
      </c>
      <c r="AJ5776">
        <v>0</v>
      </c>
      <c r="AK5776">
        <v>1573.2</v>
      </c>
      <c r="AL5776">
        <v>5258.15</v>
      </c>
      <c r="AM5776" t="s">
        <v>47</v>
      </c>
    </row>
    <row r="5777" spans="1:41" x14ac:dyDescent="0.35">
      <c r="A5777" t="s">
        <v>6963</v>
      </c>
      <c r="B5777" t="s">
        <v>39</v>
      </c>
      <c r="C5777" s="10">
        <v>29</v>
      </c>
      <c r="D5777" s="5" t="str" cm="1">
        <f t="array" ref="D5777">_xlfn.IFS(C5777&lt;=29, "18-29", C5777&lt;=39, "30-39", C5777&lt;=49, "40-49", C5777&lt;=59, "50-59",C5777&lt;=69, "60-69", C5777&gt;=70, "70+")</f>
        <v>18-29</v>
      </c>
      <c r="E5777" t="s">
        <v>43</v>
      </c>
      <c r="F5777">
        <v>0</v>
      </c>
      <c r="G5777" t="s">
        <v>2426</v>
      </c>
      <c r="H5777">
        <v>92309</v>
      </c>
      <c r="I5777">
        <v>35.289520000000003</v>
      </c>
      <c r="J5777">
        <v>-116.092214</v>
      </c>
      <c r="K5777">
        <v>0</v>
      </c>
      <c r="L5777">
        <v>6</v>
      </c>
      <c r="M5777" t="str" cm="1">
        <f t="array" ref="M5777">_xlfn.IFS(L5777&lt;=12, "New (0-12 months)", L5777&lt;=36, "Mid (13-36 months)", L5777&gt;=37,"Long (37+ months)")</f>
        <v>New (0-12 months)</v>
      </c>
      <c r="N5777" t="s">
        <v>42</v>
      </c>
      <c r="O5777" t="s">
        <v>43</v>
      </c>
      <c r="P5777">
        <v>0</v>
      </c>
      <c r="Q5777" t="s">
        <v>8234</v>
      </c>
      <c r="R5777" t="s">
        <v>40</v>
      </c>
      <c r="S5777" t="s">
        <v>44</v>
      </c>
      <c r="T5777" s="1">
        <v>48</v>
      </c>
      <c r="U5777" t="s">
        <v>43</v>
      </c>
      <c r="V5777" t="s">
        <v>43</v>
      </c>
      <c r="W5777" t="s">
        <v>43</v>
      </c>
      <c r="X5777" t="s">
        <v>40</v>
      </c>
      <c r="Y5777" t="s">
        <v>40</v>
      </c>
      <c r="Z5777" t="s">
        <v>40</v>
      </c>
      <c r="AA5777" t="s">
        <v>40</v>
      </c>
      <c r="AB5777" t="s">
        <v>40</v>
      </c>
      <c r="AC5777" t="s">
        <v>45</v>
      </c>
      <c r="AD5777" t="s">
        <v>40</v>
      </c>
      <c r="AE5777" t="s">
        <v>46</v>
      </c>
      <c r="AF5777">
        <v>49.25</v>
      </c>
      <c r="AH5777">
        <v>255.6</v>
      </c>
      <c r="AI5777">
        <v>0</v>
      </c>
      <c r="AJ5777">
        <v>0</v>
      </c>
      <c r="AK5777">
        <v>0</v>
      </c>
      <c r="AL5777">
        <v>255.6</v>
      </c>
      <c r="AM5777" t="s">
        <v>47</v>
      </c>
    </row>
    <row r="5778" spans="1:41" x14ac:dyDescent="0.35">
      <c r="A5778" t="s">
        <v>6964</v>
      </c>
      <c r="B5778" t="s">
        <v>39</v>
      </c>
      <c r="C5778" s="10">
        <v>36</v>
      </c>
      <c r="D5778" s="5" t="str" cm="1">
        <f t="array" ref="D5778">_xlfn.IFS(C5778&lt;=29, "18-29", C5778&lt;=39, "30-39", C5778&lt;=49, "40-49", C5778&lt;=59, "50-59",C5778&lt;=69, "60-69", C5778&gt;=70, "70+")</f>
        <v>30-39</v>
      </c>
      <c r="E5778" t="s">
        <v>40</v>
      </c>
      <c r="F5778">
        <v>0</v>
      </c>
      <c r="G5778" t="s">
        <v>2802</v>
      </c>
      <c r="H5778">
        <v>96037</v>
      </c>
      <c r="I5778">
        <v>41.528540999999997</v>
      </c>
      <c r="J5778">
        <v>-122.955018</v>
      </c>
      <c r="K5778">
        <v>7</v>
      </c>
      <c r="L5778">
        <v>72</v>
      </c>
      <c r="M5778" t="str" cm="1">
        <f t="array" ref="M5778">_xlfn.IFS(L5778&lt;=12, "New (0-12 months)", L5778&lt;=36, "Mid (13-36 months)", L5778&gt;=37,"Long (37+ months)")</f>
        <v>Long (37+ months)</v>
      </c>
      <c r="N5778" t="s">
        <v>42</v>
      </c>
      <c r="O5778" t="s">
        <v>40</v>
      </c>
      <c r="P5778">
        <v>1.34</v>
      </c>
      <c r="Q5778" t="s">
        <v>40</v>
      </c>
      <c r="R5778" t="s">
        <v>40</v>
      </c>
      <c r="S5778" t="s">
        <v>79</v>
      </c>
      <c r="T5778" s="1">
        <v>19</v>
      </c>
      <c r="U5778" t="s">
        <v>40</v>
      </c>
      <c r="V5778" t="s">
        <v>43</v>
      </c>
      <c r="W5778" t="s">
        <v>40</v>
      </c>
      <c r="X5778" t="s">
        <v>40</v>
      </c>
      <c r="Y5778" t="s">
        <v>40</v>
      </c>
      <c r="Z5778" t="s">
        <v>40</v>
      </c>
      <c r="AA5778" t="s">
        <v>40</v>
      </c>
      <c r="AB5778" t="s">
        <v>40</v>
      </c>
      <c r="AC5778" t="s">
        <v>73</v>
      </c>
      <c r="AD5778" t="s">
        <v>40</v>
      </c>
      <c r="AE5778" t="s">
        <v>56</v>
      </c>
      <c r="AF5778">
        <v>84.9</v>
      </c>
      <c r="AH5778">
        <v>6065.3</v>
      </c>
      <c r="AI5778">
        <v>0</v>
      </c>
      <c r="AJ5778">
        <v>0</v>
      </c>
      <c r="AK5778">
        <v>96.48</v>
      </c>
      <c r="AL5778">
        <v>6161.78</v>
      </c>
      <c r="AM5778" t="s">
        <v>47</v>
      </c>
    </row>
    <row r="5779" spans="1:41" x14ac:dyDescent="0.35">
      <c r="A5779" t="s">
        <v>6965</v>
      </c>
      <c r="B5779" t="s">
        <v>39</v>
      </c>
      <c r="C5779" s="10">
        <v>61</v>
      </c>
      <c r="D5779" s="5" t="str" cm="1">
        <f t="array" ref="D5779">_xlfn.IFS(C5779&lt;=29, "18-29", C5779&lt;=39, "30-39", C5779&lt;=49, "40-49", C5779&lt;=59, "50-59",C5779&lt;=69, "60-69", C5779&gt;=70, "70+")</f>
        <v>60-69</v>
      </c>
      <c r="E5779" t="s">
        <v>43</v>
      </c>
      <c r="F5779">
        <v>0</v>
      </c>
      <c r="G5779" t="s">
        <v>305</v>
      </c>
      <c r="H5779">
        <v>94709</v>
      </c>
      <c r="I5779">
        <v>37.878554000000001</v>
      </c>
      <c r="J5779">
        <v>-122.26609000000001</v>
      </c>
      <c r="K5779">
        <v>0</v>
      </c>
      <c r="L5779">
        <v>7</v>
      </c>
      <c r="M5779" t="str" cm="1">
        <f t="array" ref="M5779">_xlfn.IFS(L5779&lt;=12, "New (0-12 months)", L5779&lt;=36, "Mid (13-36 months)", L5779&gt;=37,"Long (37+ months)")</f>
        <v>New (0-12 months)</v>
      </c>
      <c r="N5779" t="s">
        <v>42</v>
      </c>
      <c r="O5779" t="s">
        <v>40</v>
      </c>
      <c r="P5779">
        <v>40.32</v>
      </c>
      <c r="Q5779" t="s">
        <v>40</v>
      </c>
      <c r="R5779" t="s">
        <v>40</v>
      </c>
      <c r="S5779" t="s">
        <v>55</v>
      </c>
      <c r="T5779" s="1">
        <v>18</v>
      </c>
      <c r="U5779" t="s">
        <v>40</v>
      </c>
      <c r="V5779" t="s">
        <v>43</v>
      </c>
      <c r="W5779" t="s">
        <v>43</v>
      </c>
      <c r="X5779" t="s">
        <v>43</v>
      </c>
      <c r="Y5779" t="s">
        <v>43</v>
      </c>
      <c r="Z5779" t="s">
        <v>43</v>
      </c>
      <c r="AA5779" t="s">
        <v>43</v>
      </c>
      <c r="AB5779" t="s">
        <v>40</v>
      </c>
      <c r="AC5779" t="s">
        <v>51</v>
      </c>
      <c r="AD5779" t="s">
        <v>40</v>
      </c>
      <c r="AE5779" t="s">
        <v>46</v>
      </c>
      <c r="AF5779">
        <v>79.650000000000006</v>
      </c>
      <c r="AH5779">
        <v>604.70000000000005</v>
      </c>
      <c r="AI5779">
        <v>0</v>
      </c>
      <c r="AJ5779">
        <v>0</v>
      </c>
      <c r="AK5779">
        <v>282.24</v>
      </c>
      <c r="AL5779">
        <v>886.94</v>
      </c>
      <c r="AM5779" t="s">
        <v>57</v>
      </c>
      <c r="AN5779" t="s">
        <v>121</v>
      </c>
      <c r="AO5779" t="s">
        <v>195</v>
      </c>
    </row>
    <row r="5780" spans="1:41" x14ac:dyDescent="0.35">
      <c r="A5780" t="s">
        <v>6966</v>
      </c>
      <c r="B5780" t="s">
        <v>39</v>
      </c>
      <c r="C5780" s="10">
        <v>58</v>
      </c>
      <c r="D5780" s="5" t="str" cm="1">
        <f t="array" ref="D5780">_xlfn.IFS(C5780&lt;=29, "18-29", C5780&lt;=39, "30-39", C5780&lt;=49, "40-49", C5780&lt;=59, "50-59",C5780&lt;=69, "60-69", C5780&gt;=70, "70+")</f>
        <v>50-59</v>
      </c>
      <c r="E5780" t="s">
        <v>40</v>
      </c>
      <c r="F5780">
        <v>3</v>
      </c>
      <c r="G5780" t="s">
        <v>3172</v>
      </c>
      <c r="H5780">
        <v>94066</v>
      </c>
      <c r="I5780">
        <v>37.624436000000003</v>
      </c>
      <c r="J5780">
        <v>-122.430661</v>
      </c>
      <c r="K5780">
        <v>10</v>
      </c>
      <c r="L5780">
        <v>56</v>
      </c>
      <c r="M5780" t="str" cm="1">
        <f t="array" ref="M5780">_xlfn.IFS(L5780&lt;=12, "New (0-12 months)", L5780&lt;=36, "Mid (13-36 months)", L5780&gt;=37,"Long (37+ months)")</f>
        <v>Long (37+ months)</v>
      </c>
      <c r="N5780" t="s">
        <v>42</v>
      </c>
      <c r="O5780" t="s">
        <v>40</v>
      </c>
      <c r="P5780">
        <v>35.380000000000003</v>
      </c>
      <c r="Q5780" t="s">
        <v>43</v>
      </c>
      <c r="R5780" t="s">
        <v>43</v>
      </c>
      <c r="S5780" t="s">
        <v>8234</v>
      </c>
      <c r="T5780" s="1">
        <v>0</v>
      </c>
      <c r="U5780" t="s">
        <v>8234</v>
      </c>
      <c r="V5780" t="s">
        <v>8234</v>
      </c>
      <c r="W5780" t="s">
        <v>8234</v>
      </c>
      <c r="X5780" t="s">
        <v>8234</v>
      </c>
      <c r="Y5780" t="s">
        <v>8234</v>
      </c>
      <c r="Z5780" t="s">
        <v>8234</v>
      </c>
      <c r="AA5780" t="s">
        <v>8234</v>
      </c>
      <c r="AB5780" t="s">
        <v>8234</v>
      </c>
      <c r="AC5780" t="s">
        <v>73</v>
      </c>
      <c r="AD5780" t="s">
        <v>43</v>
      </c>
      <c r="AE5780" t="s">
        <v>46</v>
      </c>
      <c r="AF5780">
        <v>20.05</v>
      </c>
      <c r="AH5780">
        <v>1090.0999999999999</v>
      </c>
      <c r="AI5780">
        <v>0</v>
      </c>
      <c r="AJ5780">
        <v>0</v>
      </c>
      <c r="AK5780">
        <v>1981.28</v>
      </c>
      <c r="AL5780">
        <v>3071.38</v>
      </c>
      <c r="AM5780" t="s">
        <v>47</v>
      </c>
    </row>
    <row r="5781" spans="1:41" x14ac:dyDescent="0.35">
      <c r="A5781" t="s">
        <v>6967</v>
      </c>
      <c r="B5781" t="s">
        <v>39</v>
      </c>
      <c r="C5781" s="10">
        <v>28</v>
      </c>
      <c r="D5781" s="5" t="str" cm="1">
        <f t="array" ref="D5781">_xlfn.IFS(C5781&lt;=29, "18-29", C5781&lt;=39, "30-39", C5781&lt;=49, "40-49", C5781&lt;=59, "50-59",C5781&lt;=69, "60-69", C5781&gt;=70, "70+")</f>
        <v>18-29</v>
      </c>
      <c r="E5781" t="s">
        <v>43</v>
      </c>
      <c r="F5781">
        <v>0</v>
      </c>
      <c r="G5781" t="s">
        <v>1854</v>
      </c>
      <c r="H5781">
        <v>93907</v>
      </c>
      <c r="I5781">
        <v>36.774619999999999</v>
      </c>
      <c r="J5781">
        <v>-121.664714</v>
      </c>
      <c r="K5781">
        <v>0</v>
      </c>
      <c r="L5781">
        <v>6</v>
      </c>
      <c r="M5781" t="str" cm="1">
        <f t="array" ref="M5781">_xlfn.IFS(L5781&lt;=12, "New (0-12 months)", L5781&lt;=36, "Mid (13-36 months)", L5781&gt;=37,"Long (37+ months)")</f>
        <v>New (0-12 months)</v>
      </c>
      <c r="N5781" t="s">
        <v>42</v>
      </c>
      <c r="O5781" t="s">
        <v>40</v>
      </c>
      <c r="P5781">
        <v>40.64</v>
      </c>
      <c r="Q5781" t="s">
        <v>43</v>
      </c>
      <c r="R5781" t="s">
        <v>40</v>
      </c>
      <c r="S5781" t="s">
        <v>55</v>
      </c>
      <c r="T5781" s="1">
        <v>51</v>
      </c>
      <c r="U5781" t="s">
        <v>43</v>
      </c>
      <c r="V5781" t="s">
        <v>40</v>
      </c>
      <c r="W5781" t="s">
        <v>43</v>
      </c>
      <c r="X5781" t="s">
        <v>43</v>
      </c>
      <c r="Y5781" t="s">
        <v>43</v>
      </c>
      <c r="Z5781" t="s">
        <v>40</v>
      </c>
      <c r="AA5781" t="s">
        <v>40</v>
      </c>
      <c r="AB5781" t="s">
        <v>40</v>
      </c>
      <c r="AC5781" t="s">
        <v>51</v>
      </c>
      <c r="AD5781" t="s">
        <v>40</v>
      </c>
      <c r="AE5781" t="s">
        <v>46</v>
      </c>
      <c r="AF5781">
        <v>85.95</v>
      </c>
      <c r="AH5781">
        <v>514.6</v>
      </c>
      <c r="AI5781">
        <v>0</v>
      </c>
      <c r="AJ5781">
        <v>0</v>
      </c>
      <c r="AK5781">
        <v>243.84</v>
      </c>
      <c r="AL5781">
        <v>758.44</v>
      </c>
      <c r="AM5781" t="s">
        <v>47</v>
      </c>
    </row>
    <row r="5782" spans="1:41" x14ac:dyDescent="0.35">
      <c r="A5782" t="s">
        <v>6968</v>
      </c>
      <c r="B5782" t="s">
        <v>39</v>
      </c>
      <c r="C5782" s="10">
        <v>77</v>
      </c>
      <c r="D5782" s="5" t="str" cm="1">
        <f t="array" ref="D5782">_xlfn.IFS(C5782&lt;=29, "18-29", C5782&lt;=39, "30-39", C5782&lt;=49, "40-49", C5782&lt;=59, "50-59",C5782&lt;=69, "60-69", C5782&gt;=70, "70+")</f>
        <v>70+</v>
      </c>
      <c r="E5782" t="s">
        <v>43</v>
      </c>
      <c r="F5782">
        <v>0</v>
      </c>
      <c r="G5782" t="s">
        <v>1912</v>
      </c>
      <c r="H5782">
        <v>93003</v>
      </c>
      <c r="I5782">
        <v>34.279221</v>
      </c>
      <c r="J5782">
        <v>-119.22143699999999</v>
      </c>
      <c r="K5782">
        <v>0</v>
      </c>
      <c r="L5782">
        <v>49</v>
      </c>
      <c r="M5782" t="str" cm="1">
        <f t="array" ref="M5782">_xlfn.IFS(L5782&lt;=12, "New (0-12 months)", L5782&lt;=36, "Mid (13-36 months)", L5782&gt;=37,"Long (37+ months)")</f>
        <v>Long (37+ months)</v>
      </c>
      <c r="N5782" t="s">
        <v>76</v>
      </c>
      <c r="O5782" t="s">
        <v>40</v>
      </c>
      <c r="P5782">
        <v>36.47</v>
      </c>
      <c r="Q5782" t="s">
        <v>40</v>
      </c>
      <c r="R5782" t="s">
        <v>40</v>
      </c>
      <c r="S5782" t="s">
        <v>55</v>
      </c>
      <c r="T5782" s="1">
        <v>21</v>
      </c>
      <c r="U5782" t="s">
        <v>40</v>
      </c>
      <c r="V5782" t="s">
        <v>40</v>
      </c>
      <c r="W5782" t="s">
        <v>40</v>
      </c>
      <c r="X5782" t="s">
        <v>40</v>
      </c>
      <c r="Y5782" t="s">
        <v>43</v>
      </c>
      <c r="Z5782" t="s">
        <v>40</v>
      </c>
      <c r="AA5782" t="s">
        <v>40</v>
      </c>
      <c r="AB5782" t="s">
        <v>40</v>
      </c>
      <c r="AC5782" t="s">
        <v>45</v>
      </c>
      <c r="AD5782" t="s">
        <v>43</v>
      </c>
      <c r="AE5782" t="s">
        <v>56</v>
      </c>
      <c r="AF5782">
        <v>103</v>
      </c>
      <c r="AH5782">
        <v>5166.2</v>
      </c>
      <c r="AI5782">
        <v>0</v>
      </c>
      <c r="AJ5782">
        <v>0</v>
      </c>
      <c r="AK5782">
        <v>1787.03</v>
      </c>
      <c r="AL5782">
        <v>6953.23</v>
      </c>
      <c r="AM5782" t="s">
        <v>47</v>
      </c>
    </row>
    <row r="5783" spans="1:41" x14ac:dyDescent="0.35">
      <c r="A5783" t="s">
        <v>6969</v>
      </c>
      <c r="B5783" t="s">
        <v>49</v>
      </c>
      <c r="C5783" s="10">
        <v>35</v>
      </c>
      <c r="D5783" s="5" t="str" cm="1">
        <f t="array" ref="D5783">_xlfn.IFS(C5783&lt;=29, "18-29", C5783&lt;=39, "30-39", C5783&lt;=49, "40-49", C5783&lt;=59, "50-59",C5783&lt;=69, "60-69", C5783&gt;=70, "70+")</f>
        <v>30-39</v>
      </c>
      <c r="E5783" t="s">
        <v>43</v>
      </c>
      <c r="F5783">
        <v>0</v>
      </c>
      <c r="G5783" t="s">
        <v>4477</v>
      </c>
      <c r="H5783">
        <v>92653</v>
      </c>
      <c r="I5783">
        <v>33.606898999999999</v>
      </c>
      <c r="J5783">
        <v>-117.717854</v>
      </c>
      <c r="K5783">
        <v>0</v>
      </c>
      <c r="L5783">
        <v>15</v>
      </c>
      <c r="M5783" t="str" cm="1">
        <f t="array" ref="M5783">_xlfn.IFS(L5783&lt;=12, "New (0-12 months)", L5783&lt;=36, "Mid (13-36 months)", L5783&gt;=37,"Long (37+ months)")</f>
        <v>Mid (13-36 months)</v>
      </c>
      <c r="N5783" t="s">
        <v>42</v>
      </c>
      <c r="O5783" t="s">
        <v>40</v>
      </c>
      <c r="P5783">
        <v>3.49</v>
      </c>
      <c r="Q5783" t="s">
        <v>43</v>
      </c>
      <c r="R5783" t="s">
        <v>43</v>
      </c>
      <c r="S5783" t="s">
        <v>8234</v>
      </c>
      <c r="T5783" s="1">
        <v>0</v>
      </c>
      <c r="U5783" t="s">
        <v>8234</v>
      </c>
      <c r="V5783" t="s">
        <v>8234</v>
      </c>
      <c r="W5783" t="s">
        <v>8234</v>
      </c>
      <c r="X5783" t="s">
        <v>8234</v>
      </c>
      <c r="Y5783" t="s">
        <v>8234</v>
      </c>
      <c r="Z5783" t="s">
        <v>8234</v>
      </c>
      <c r="AA5783" t="s">
        <v>8234</v>
      </c>
      <c r="AB5783" t="s">
        <v>8234</v>
      </c>
      <c r="AC5783" t="s">
        <v>51</v>
      </c>
      <c r="AD5783" t="s">
        <v>43</v>
      </c>
      <c r="AE5783" t="s">
        <v>46</v>
      </c>
      <c r="AF5783">
        <v>19.75</v>
      </c>
      <c r="AH5783">
        <v>311.60000000000002</v>
      </c>
      <c r="AI5783">
        <v>0</v>
      </c>
      <c r="AJ5783">
        <v>0</v>
      </c>
      <c r="AK5783">
        <v>52.35</v>
      </c>
      <c r="AL5783">
        <v>363.95</v>
      </c>
      <c r="AM5783" t="s">
        <v>47</v>
      </c>
    </row>
    <row r="5784" spans="1:41" x14ac:dyDescent="0.35">
      <c r="A5784" t="s">
        <v>6970</v>
      </c>
      <c r="B5784" t="s">
        <v>39</v>
      </c>
      <c r="C5784" s="10">
        <v>24</v>
      </c>
      <c r="D5784" s="5" t="str" cm="1">
        <f t="array" ref="D5784">_xlfn.IFS(C5784&lt;=29, "18-29", C5784&lt;=39, "30-39", C5784&lt;=49, "40-49", C5784&lt;=59, "50-59",C5784&lt;=69, "60-69", C5784&gt;=70, "70+")</f>
        <v>18-29</v>
      </c>
      <c r="E5784" t="s">
        <v>40</v>
      </c>
      <c r="F5784">
        <v>3</v>
      </c>
      <c r="G5784" t="s">
        <v>763</v>
      </c>
      <c r="H5784">
        <v>93313</v>
      </c>
      <c r="I5784">
        <v>35.140937999999998</v>
      </c>
      <c r="J5784">
        <v>-119.051348</v>
      </c>
      <c r="K5784">
        <v>9</v>
      </c>
      <c r="L5784">
        <v>23</v>
      </c>
      <c r="M5784" t="str" cm="1">
        <f t="array" ref="M5784">_xlfn.IFS(L5784&lt;=12, "New (0-12 months)", L5784&lt;=36, "Mid (13-36 months)", L5784&gt;=37,"Long (37+ months)")</f>
        <v>Mid (13-36 months)</v>
      </c>
      <c r="N5784" t="s">
        <v>62</v>
      </c>
      <c r="O5784" t="s">
        <v>40</v>
      </c>
      <c r="P5784">
        <v>1.88</v>
      </c>
      <c r="Q5784" t="s">
        <v>43</v>
      </c>
      <c r="R5784" t="s">
        <v>43</v>
      </c>
      <c r="S5784" t="s">
        <v>8234</v>
      </c>
      <c r="T5784" s="1">
        <v>0</v>
      </c>
      <c r="U5784" t="s">
        <v>8234</v>
      </c>
      <c r="V5784" t="s">
        <v>8234</v>
      </c>
      <c r="W5784" t="s">
        <v>8234</v>
      </c>
      <c r="X5784" t="s">
        <v>8234</v>
      </c>
      <c r="Y5784" t="s">
        <v>8234</v>
      </c>
      <c r="Z5784" t="s">
        <v>8234</v>
      </c>
      <c r="AA5784" t="s">
        <v>8234</v>
      </c>
      <c r="AB5784" t="s">
        <v>8234</v>
      </c>
      <c r="AC5784" t="s">
        <v>73</v>
      </c>
      <c r="AD5784" t="s">
        <v>40</v>
      </c>
      <c r="AE5784" t="s">
        <v>46</v>
      </c>
      <c r="AF5784">
        <v>19.649999999999999</v>
      </c>
      <c r="AH5784">
        <v>451.55</v>
      </c>
      <c r="AI5784">
        <v>0</v>
      </c>
      <c r="AJ5784">
        <v>0</v>
      </c>
      <c r="AK5784">
        <v>43.24</v>
      </c>
      <c r="AL5784">
        <v>494.79</v>
      </c>
      <c r="AM5784" t="s">
        <v>47</v>
      </c>
    </row>
    <row r="5785" spans="1:41" x14ac:dyDescent="0.35">
      <c r="A5785" t="s">
        <v>6971</v>
      </c>
      <c r="B5785" t="s">
        <v>39</v>
      </c>
      <c r="C5785" s="10">
        <v>46</v>
      </c>
      <c r="D5785" s="5" t="str" cm="1">
        <f t="array" ref="D5785">_xlfn.IFS(C5785&lt;=29, "18-29", C5785&lt;=39, "30-39", C5785&lt;=49, "40-49", C5785&lt;=59, "50-59",C5785&lt;=69, "60-69", C5785&gt;=70, "70+")</f>
        <v>40-49</v>
      </c>
      <c r="E5785" t="s">
        <v>43</v>
      </c>
      <c r="F5785">
        <v>0</v>
      </c>
      <c r="G5785" t="s">
        <v>1927</v>
      </c>
      <c r="H5785">
        <v>95948</v>
      </c>
      <c r="I5785">
        <v>39.346898000000003</v>
      </c>
      <c r="J5785">
        <v>-121.75953699999999</v>
      </c>
      <c r="K5785">
        <v>0</v>
      </c>
      <c r="L5785">
        <v>54</v>
      </c>
      <c r="M5785" t="str" cm="1">
        <f t="array" ref="M5785">_xlfn.IFS(L5785&lt;=12, "New (0-12 months)", L5785&lt;=36, "Mid (13-36 months)", L5785&gt;=37,"Long (37+ months)")</f>
        <v>Long (37+ months)</v>
      </c>
      <c r="N5785" t="s">
        <v>42</v>
      </c>
      <c r="O5785" t="s">
        <v>40</v>
      </c>
      <c r="P5785">
        <v>36.68</v>
      </c>
      <c r="Q5785" t="s">
        <v>43</v>
      </c>
      <c r="R5785" t="s">
        <v>40</v>
      </c>
      <c r="S5785" t="s">
        <v>79</v>
      </c>
      <c r="T5785" s="1">
        <v>28</v>
      </c>
      <c r="U5785" t="s">
        <v>40</v>
      </c>
      <c r="V5785" t="s">
        <v>43</v>
      </c>
      <c r="W5785" t="s">
        <v>40</v>
      </c>
      <c r="X5785" t="s">
        <v>40</v>
      </c>
      <c r="Y5785" t="s">
        <v>40</v>
      </c>
      <c r="Z5785" t="s">
        <v>40</v>
      </c>
      <c r="AA5785" t="s">
        <v>40</v>
      </c>
      <c r="AB5785" t="s">
        <v>43</v>
      </c>
      <c r="AC5785" t="s">
        <v>73</v>
      </c>
      <c r="AD5785" t="s">
        <v>43</v>
      </c>
      <c r="AE5785" t="s">
        <v>56</v>
      </c>
      <c r="AF5785">
        <v>80.599999999999994</v>
      </c>
      <c r="AH5785">
        <v>4299.95</v>
      </c>
      <c r="AI5785">
        <v>0</v>
      </c>
      <c r="AJ5785">
        <v>140</v>
      </c>
      <c r="AK5785">
        <v>1980.72</v>
      </c>
      <c r="AL5785">
        <v>6420.67</v>
      </c>
      <c r="AM5785" t="s">
        <v>47</v>
      </c>
    </row>
    <row r="5786" spans="1:41" x14ac:dyDescent="0.35">
      <c r="A5786" t="s">
        <v>6972</v>
      </c>
      <c r="B5786" t="s">
        <v>39</v>
      </c>
      <c r="C5786" s="10">
        <v>25</v>
      </c>
      <c r="D5786" s="5" t="str" cm="1">
        <f t="array" ref="D5786">_xlfn.IFS(C5786&lt;=29, "18-29", C5786&lt;=39, "30-39", C5786&lt;=49, "40-49", C5786&lt;=59, "50-59",C5786&lt;=69, "60-69", C5786&gt;=70, "70+")</f>
        <v>18-29</v>
      </c>
      <c r="E5786" t="s">
        <v>40</v>
      </c>
      <c r="F5786">
        <v>0</v>
      </c>
      <c r="G5786" t="s">
        <v>1685</v>
      </c>
      <c r="H5786">
        <v>94803</v>
      </c>
      <c r="I5786">
        <v>37.963994999999997</v>
      </c>
      <c r="J5786">
        <v>-122.288296</v>
      </c>
      <c r="K5786">
        <v>4</v>
      </c>
      <c r="L5786">
        <v>71</v>
      </c>
      <c r="M5786" t="str" cm="1">
        <f t="array" ref="M5786">_xlfn.IFS(L5786&lt;=12, "New (0-12 months)", L5786&lt;=36, "Mid (13-36 months)", L5786&gt;=37,"Long (37+ months)")</f>
        <v>Long (37+ months)</v>
      </c>
      <c r="N5786" t="s">
        <v>72</v>
      </c>
      <c r="O5786" t="s">
        <v>40</v>
      </c>
      <c r="P5786">
        <v>6.23</v>
      </c>
      <c r="Q5786" t="s">
        <v>43</v>
      </c>
      <c r="R5786" t="s">
        <v>40</v>
      </c>
      <c r="S5786" t="s">
        <v>79</v>
      </c>
      <c r="T5786" s="1">
        <v>58</v>
      </c>
      <c r="U5786" t="s">
        <v>40</v>
      </c>
      <c r="V5786" t="s">
        <v>43</v>
      </c>
      <c r="W5786" t="s">
        <v>40</v>
      </c>
      <c r="X5786" t="s">
        <v>40</v>
      </c>
      <c r="Y5786" t="s">
        <v>40</v>
      </c>
      <c r="Z5786" t="s">
        <v>40</v>
      </c>
      <c r="AA5786" t="s">
        <v>40</v>
      </c>
      <c r="AB5786" t="s">
        <v>40</v>
      </c>
      <c r="AC5786" t="s">
        <v>73</v>
      </c>
      <c r="AD5786" t="s">
        <v>43</v>
      </c>
      <c r="AE5786" t="s">
        <v>56</v>
      </c>
      <c r="AF5786">
        <v>81.849999999999994</v>
      </c>
      <c r="AH5786">
        <v>5924.4</v>
      </c>
      <c r="AI5786">
        <v>0</v>
      </c>
      <c r="AJ5786">
        <v>0</v>
      </c>
      <c r="AK5786">
        <v>442.33</v>
      </c>
      <c r="AL5786">
        <v>6366.73</v>
      </c>
      <c r="AM5786" t="s">
        <v>47</v>
      </c>
    </row>
    <row r="5787" spans="1:41" x14ac:dyDescent="0.35">
      <c r="A5787" t="s">
        <v>6973</v>
      </c>
      <c r="B5787" t="s">
        <v>49</v>
      </c>
      <c r="C5787" s="10">
        <v>34</v>
      </c>
      <c r="D5787" s="5" t="str" cm="1">
        <f t="array" ref="D5787">_xlfn.IFS(C5787&lt;=29, "18-29", C5787&lt;=39, "30-39", C5787&lt;=49, "40-49", C5787&lt;=59, "50-59",C5787&lt;=69, "60-69", C5787&gt;=70, "70+")</f>
        <v>30-39</v>
      </c>
      <c r="E5787" t="s">
        <v>43</v>
      </c>
      <c r="F5787">
        <v>0</v>
      </c>
      <c r="G5787" t="s">
        <v>6974</v>
      </c>
      <c r="H5787">
        <v>91934</v>
      </c>
      <c r="I5787">
        <v>32.649787000000003</v>
      </c>
      <c r="J5787">
        <v>-116.22369999999999</v>
      </c>
      <c r="K5787">
        <v>0</v>
      </c>
      <c r="L5787">
        <v>34</v>
      </c>
      <c r="M5787" t="str" cm="1">
        <f t="array" ref="M5787">_xlfn.IFS(L5787&lt;=12, "New (0-12 months)", L5787&lt;=36, "Mid (13-36 months)", L5787&gt;=37,"Long (37+ months)")</f>
        <v>Mid (13-36 months)</v>
      </c>
      <c r="N5787" t="s">
        <v>42</v>
      </c>
      <c r="O5787" t="s">
        <v>40</v>
      </c>
      <c r="P5787">
        <v>4.8899999999999997</v>
      </c>
      <c r="Q5787" t="s">
        <v>43</v>
      </c>
      <c r="R5787" t="s">
        <v>40</v>
      </c>
      <c r="S5787" t="s">
        <v>44</v>
      </c>
      <c r="T5787" s="1">
        <v>27</v>
      </c>
      <c r="U5787" t="s">
        <v>43</v>
      </c>
      <c r="V5787" t="s">
        <v>40</v>
      </c>
      <c r="W5787" t="s">
        <v>43</v>
      </c>
      <c r="X5787" t="s">
        <v>43</v>
      </c>
      <c r="Y5787" t="s">
        <v>43</v>
      </c>
      <c r="Z5787" t="s">
        <v>43</v>
      </c>
      <c r="AA5787" t="s">
        <v>43</v>
      </c>
      <c r="AB5787" t="s">
        <v>43</v>
      </c>
      <c r="AC5787" t="s">
        <v>51</v>
      </c>
      <c r="AD5787" t="s">
        <v>40</v>
      </c>
      <c r="AE5787" t="s">
        <v>56</v>
      </c>
      <c r="AF5787">
        <v>49.8</v>
      </c>
      <c r="AH5787">
        <v>1734.2</v>
      </c>
      <c r="AI5787">
        <v>0</v>
      </c>
      <c r="AJ5787">
        <v>70</v>
      </c>
      <c r="AK5787">
        <v>166.26</v>
      </c>
      <c r="AL5787">
        <v>1970.46</v>
      </c>
      <c r="AM5787" t="s">
        <v>47</v>
      </c>
    </row>
    <row r="5788" spans="1:41" x14ac:dyDescent="0.35">
      <c r="A5788" t="s">
        <v>6975</v>
      </c>
      <c r="B5788" t="s">
        <v>39</v>
      </c>
      <c r="C5788" s="10">
        <v>47</v>
      </c>
      <c r="D5788" s="5" t="str" cm="1">
        <f t="array" ref="D5788">_xlfn.IFS(C5788&lt;=29, "18-29", C5788&lt;=39, "30-39", C5788&lt;=49, "40-49", C5788&lt;=59, "50-59",C5788&lt;=69, "60-69", C5788&gt;=70, "70+")</f>
        <v>40-49</v>
      </c>
      <c r="E5788" t="s">
        <v>40</v>
      </c>
      <c r="F5788">
        <v>3</v>
      </c>
      <c r="G5788" t="s">
        <v>637</v>
      </c>
      <c r="H5788">
        <v>95364</v>
      </c>
      <c r="I5788">
        <v>38.224868999999998</v>
      </c>
      <c r="J5788">
        <v>-119.755729</v>
      </c>
      <c r="K5788">
        <v>1</v>
      </c>
      <c r="L5788">
        <v>42</v>
      </c>
      <c r="M5788" t="str" cm="1">
        <f t="array" ref="M5788">_xlfn.IFS(L5788&lt;=12, "New (0-12 months)", L5788&lt;=36, "Mid (13-36 months)", L5788&gt;=37,"Long (37+ months)")</f>
        <v>Long (37+ months)</v>
      </c>
      <c r="N5788" t="s">
        <v>42</v>
      </c>
      <c r="O5788" t="s">
        <v>40</v>
      </c>
      <c r="P5788">
        <v>13.95</v>
      </c>
      <c r="Q5788" t="s">
        <v>40</v>
      </c>
      <c r="R5788" t="s">
        <v>43</v>
      </c>
      <c r="S5788" t="s">
        <v>8234</v>
      </c>
      <c r="T5788" s="1">
        <v>0</v>
      </c>
      <c r="U5788" t="s">
        <v>8234</v>
      </c>
      <c r="V5788" t="s">
        <v>8234</v>
      </c>
      <c r="W5788" t="s">
        <v>8234</v>
      </c>
      <c r="X5788" t="s">
        <v>8234</v>
      </c>
      <c r="Y5788" t="s">
        <v>8234</v>
      </c>
      <c r="Z5788" t="s">
        <v>8234</v>
      </c>
      <c r="AA5788" t="s">
        <v>8234</v>
      </c>
      <c r="AB5788" t="s">
        <v>8234</v>
      </c>
      <c r="AC5788" t="s">
        <v>73</v>
      </c>
      <c r="AD5788" t="s">
        <v>43</v>
      </c>
      <c r="AE5788" t="s">
        <v>56</v>
      </c>
      <c r="AF5788">
        <v>22.95</v>
      </c>
      <c r="AH5788">
        <v>1014.25</v>
      </c>
      <c r="AI5788">
        <v>0</v>
      </c>
      <c r="AJ5788">
        <v>0</v>
      </c>
      <c r="AK5788">
        <v>585.9</v>
      </c>
      <c r="AL5788">
        <v>1600.15</v>
      </c>
      <c r="AM5788" t="s">
        <v>47</v>
      </c>
    </row>
    <row r="5789" spans="1:41" x14ac:dyDescent="0.35">
      <c r="A5789" t="s">
        <v>6976</v>
      </c>
      <c r="B5789" t="s">
        <v>49</v>
      </c>
      <c r="C5789" s="10">
        <v>54</v>
      </c>
      <c r="D5789" s="5" t="str" cm="1">
        <f t="array" ref="D5789">_xlfn.IFS(C5789&lt;=29, "18-29", C5789&lt;=39, "30-39", C5789&lt;=49, "40-49", C5789&lt;=59, "50-59",C5789&lt;=69, "60-69", C5789&gt;=70, "70+")</f>
        <v>50-59</v>
      </c>
      <c r="E5789" t="s">
        <v>40</v>
      </c>
      <c r="F5789">
        <v>3</v>
      </c>
      <c r="G5789" t="s">
        <v>1179</v>
      </c>
      <c r="H5789">
        <v>91384</v>
      </c>
      <c r="I5789">
        <v>34.506627000000002</v>
      </c>
      <c r="J5789">
        <v>-118.699048</v>
      </c>
      <c r="K5789">
        <v>1</v>
      </c>
      <c r="L5789">
        <v>8</v>
      </c>
      <c r="M5789" t="str" cm="1">
        <f t="array" ref="M5789">_xlfn.IFS(L5789&lt;=12, "New (0-12 months)", L5789&lt;=36, "Mid (13-36 months)", L5789&gt;=37,"Long (37+ months)")</f>
        <v>New (0-12 months)</v>
      </c>
      <c r="N5789" t="s">
        <v>54</v>
      </c>
      <c r="O5789" t="s">
        <v>40</v>
      </c>
      <c r="P5789">
        <v>13.43</v>
      </c>
      <c r="Q5789" t="s">
        <v>43</v>
      </c>
      <c r="R5789" t="s">
        <v>43</v>
      </c>
      <c r="S5789" t="s">
        <v>8234</v>
      </c>
      <c r="T5789" s="1">
        <v>0</v>
      </c>
      <c r="U5789" t="s">
        <v>8234</v>
      </c>
      <c r="V5789" t="s">
        <v>8234</v>
      </c>
      <c r="W5789" t="s">
        <v>8234</v>
      </c>
      <c r="X5789" t="s">
        <v>8234</v>
      </c>
      <c r="Y5789" t="s">
        <v>8234</v>
      </c>
      <c r="Z5789" t="s">
        <v>8234</v>
      </c>
      <c r="AA5789" t="s">
        <v>8234</v>
      </c>
      <c r="AB5789" t="s">
        <v>8234</v>
      </c>
      <c r="AC5789" t="s">
        <v>73</v>
      </c>
      <c r="AD5789" t="s">
        <v>43</v>
      </c>
      <c r="AE5789" t="s">
        <v>46</v>
      </c>
      <c r="AF5789">
        <v>19.600000000000001</v>
      </c>
      <c r="AH5789">
        <v>125</v>
      </c>
      <c r="AI5789">
        <v>0</v>
      </c>
      <c r="AJ5789">
        <v>0</v>
      </c>
      <c r="AK5789">
        <v>107.44</v>
      </c>
      <c r="AL5789">
        <v>232.44</v>
      </c>
      <c r="AM5789" t="s">
        <v>47</v>
      </c>
    </row>
    <row r="5790" spans="1:41" x14ac:dyDescent="0.35">
      <c r="A5790" t="s">
        <v>6977</v>
      </c>
      <c r="B5790" t="s">
        <v>49</v>
      </c>
      <c r="C5790" s="10">
        <v>43</v>
      </c>
      <c r="D5790" s="5" t="str" cm="1">
        <f t="array" ref="D5790">_xlfn.IFS(C5790&lt;=29, "18-29", C5790&lt;=39, "30-39", C5790&lt;=49, "40-49", C5790&lt;=59, "50-59",C5790&lt;=69, "60-69", C5790&gt;=70, "70+")</f>
        <v>40-49</v>
      </c>
      <c r="E5790" t="s">
        <v>43</v>
      </c>
      <c r="F5790">
        <v>0</v>
      </c>
      <c r="G5790" t="s">
        <v>2517</v>
      </c>
      <c r="H5790">
        <v>90278</v>
      </c>
      <c r="I5790">
        <v>33.873395000000002</v>
      </c>
      <c r="J5790">
        <v>-118.37018999999999</v>
      </c>
      <c r="K5790">
        <v>0</v>
      </c>
      <c r="L5790">
        <v>39</v>
      </c>
      <c r="M5790" t="str" cm="1">
        <f t="array" ref="M5790">_xlfn.IFS(L5790&lt;=12, "New (0-12 months)", L5790&lt;=36, "Mid (13-36 months)", L5790&gt;=37,"Long (37+ months)")</f>
        <v>Long (37+ months)</v>
      </c>
      <c r="N5790" t="s">
        <v>129</v>
      </c>
      <c r="O5790" t="s">
        <v>40</v>
      </c>
      <c r="P5790">
        <v>8.69</v>
      </c>
      <c r="Q5790" t="s">
        <v>40</v>
      </c>
      <c r="R5790" t="s">
        <v>40</v>
      </c>
      <c r="S5790" t="s">
        <v>55</v>
      </c>
      <c r="T5790" s="1">
        <v>24</v>
      </c>
      <c r="U5790" t="s">
        <v>43</v>
      </c>
      <c r="V5790" t="s">
        <v>43</v>
      </c>
      <c r="W5790" t="s">
        <v>43</v>
      </c>
      <c r="X5790" t="s">
        <v>43</v>
      </c>
      <c r="Y5790" t="s">
        <v>43</v>
      </c>
      <c r="Z5790" t="s">
        <v>43</v>
      </c>
      <c r="AA5790" t="s">
        <v>43</v>
      </c>
      <c r="AB5790" t="s">
        <v>40</v>
      </c>
      <c r="AC5790" t="s">
        <v>51</v>
      </c>
      <c r="AD5790" t="s">
        <v>40</v>
      </c>
      <c r="AE5790" t="s">
        <v>46</v>
      </c>
      <c r="AF5790">
        <v>73.150000000000006</v>
      </c>
      <c r="AH5790">
        <v>2730.85</v>
      </c>
      <c r="AI5790">
        <v>0</v>
      </c>
      <c r="AJ5790">
        <v>0</v>
      </c>
      <c r="AK5790">
        <v>338.91</v>
      </c>
      <c r="AL5790">
        <v>3069.76</v>
      </c>
      <c r="AM5790" t="s">
        <v>47</v>
      </c>
    </row>
    <row r="5791" spans="1:41" x14ac:dyDescent="0.35">
      <c r="A5791" t="s">
        <v>6978</v>
      </c>
      <c r="B5791" t="s">
        <v>39</v>
      </c>
      <c r="C5791" s="10">
        <v>49</v>
      </c>
      <c r="D5791" s="5" t="str" cm="1">
        <f t="array" ref="D5791">_xlfn.IFS(C5791&lt;=29, "18-29", C5791&lt;=39, "30-39", C5791&lt;=49, "40-49", C5791&lt;=59, "50-59",C5791&lt;=69, "60-69", C5791&gt;=70, "70+")</f>
        <v>40-49</v>
      </c>
      <c r="E5791" t="s">
        <v>43</v>
      </c>
      <c r="F5791">
        <v>0</v>
      </c>
      <c r="G5791" t="s">
        <v>1942</v>
      </c>
      <c r="H5791">
        <v>96023</v>
      </c>
      <c r="I5791">
        <v>41.949216</v>
      </c>
      <c r="J5791">
        <v>-122.050062</v>
      </c>
      <c r="K5791">
        <v>0</v>
      </c>
      <c r="L5791">
        <v>1</v>
      </c>
      <c r="M5791" t="str" cm="1">
        <f t="array" ref="M5791">_xlfn.IFS(L5791&lt;=12, "New (0-12 months)", L5791&lt;=36, "Mid (13-36 months)", L5791&gt;=37,"Long (37+ months)")</f>
        <v>New (0-12 months)</v>
      </c>
      <c r="N5791" t="s">
        <v>54</v>
      </c>
      <c r="O5791" t="s">
        <v>40</v>
      </c>
      <c r="P5791">
        <v>16.149999999999999</v>
      </c>
      <c r="Q5791" t="s">
        <v>40</v>
      </c>
      <c r="R5791" t="s">
        <v>40</v>
      </c>
      <c r="S5791" t="s">
        <v>55</v>
      </c>
      <c r="T5791" s="1">
        <v>12</v>
      </c>
      <c r="U5791" t="s">
        <v>43</v>
      </c>
      <c r="V5791" t="s">
        <v>43</v>
      </c>
      <c r="W5791" t="s">
        <v>43</v>
      </c>
      <c r="X5791" t="s">
        <v>43</v>
      </c>
      <c r="Y5791" t="s">
        <v>40</v>
      </c>
      <c r="Z5791" t="s">
        <v>40</v>
      </c>
      <c r="AA5791" t="s">
        <v>40</v>
      </c>
      <c r="AB5791" t="s">
        <v>40</v>
      </c>
      <c r="AC5791" t="s">
        <v>51</v>
      </c>
      <c r="AD5791" t="s">
        <v>40</v>
      </c>
      <c r="AE5791" t="s">
        <v>56</v>
      </c>
      <c r="AF5791">
        <v>93.85</v>
      </c>
      <c r="AH5791">
        <v>93.85</v>
      </c>
      <c r="AI5791">
        <v>0</v>
      </c>
      <c r="AJ5791">
        <v>0</v>
      </c>
      <c r="AK5791">
        <v>16.149999999999999</v>
      </c>
      <c r="AL5791">
        <v>110</v>
      </c>
      <c r="AM5791" t="s">
        <v>57</v>
      </c>
      <c r="AN5791" t="s">
        <v>58</v>
      </c>
      <c r="AO5791" t="s">
        <v>214</v>
      </c>
    </row>
    <row r="5792" spans="1:41" x14ac:dyDescent="0.35">
      <c r="A5792" t="s">
        <v>6979</v>
      </c>
      <c r="B5792" t="s">
        <v>49</v>
      </c>
      <c r="C5792" s="10">
        <v>27</v>
      </c>
      <c r="D5792" s="5" t="str" cm="1">
        <f t="array" ref="D5792">_xlfn.IFS(C5792&lt;=29, "18-29", C5792&lt;=39, "30-39", C5792&lt;=49, "40-49", C5792&lt;=59, "50-59",C5792&lt;=69, "60-69", C5792&gt;=70, "70+")</f>
        <v>18-29</v>
      </c>
      <c r="E5792" t="s">
        <v>43</v>
      </c>
      <c r="F5792">
        <v>0</v>
      </c>
      <c r="G5792" t="s">
        <v>1006</v>
      </c>
      <c r="H5792">
        <v>94928</v>
      </c>
      <c r="I5792">
        <v>38.347189999999998</v>
      </c>
      <c r="J5792">
        <v>-122.697822</v>
      </c>
      <c r="K5792">
        <v>0</v>
      </c>
      <c r="L5792">
        <v>2</v>
      </c>
      <c r="M5792" t="str" cm="1">
        <f t="array" ref="M5792">_xlfn.IFS(L5792&lt;=12, "New (0-12 months)", L5792&lt;=36, "Mid (13-36 months)", L5792&gt;=37,"Long (37+ months)")</f>
        <v>New (0-12 months)</v>
      </c>
      <c r="N5792" t="s">
        <v>54</v>
      </c>
      <c r="O5792" t="s">
        <v>40</v>
      </c>
      <c r="P5792">
        <v>27.47</v>
      </c>
      <c r="Q5792" t="s">
        <v>43</v>
      </c>
      <c r="R5792" t="s">
        <v>43</v>
      </c>
      <c r="S5792" t="s">
        <v>8234</v>
      </c>
      <c r="T5792" s="1">
        <v>0</v>
      </c>
      <c r="U5792" t="s">
        <v>8234</v>
      </c>
      <c r="V5792" t="s">
        <v>8234</v>
      </c>
      <c r="W5792" t="s">
        <v>8234</v>
      </c>
      <c r="X5792" t="s">
        <v>8234</v>
      </c>
      <c r="Y5792" t="s">
        <v>8234</v>
      </c>
      <c r="Z5792" t="s">
        <v>8234</v>
      </c>
      <c r="AA5792" t="s">
        <v>8234</v>
      </c>
      <c r="AB5792" t="s">
        <v>8234</v>
      </c>
      <c r="AC5792" t="s">
        <v>51</v>
      </c>
      <c r="AD5792" t="s">
        <v>43</v>
      </c>
      <c r="AE5792" t="s">
        <v>46</v>
      </c>
      <c r="AF5792">
        <v>19.850000000000001</v>
      </c>
      <c r="AH5792">
        <v>51.6</v>
      </c>
      <c r="AI5792">
        <v>0</v>
      </c>
      <c r="AJ5792">
        <v>0</v>
      </c>
      <c r="AK5792">
        <v>54.94</v>
      </c>
      <c r="AL5792">
        <v>106.54</v>
      </c>
      <c r="AM5792" t="s">
        <v>98</v>
      </c>
    </row>
    <row r="5793" spans="1:41" x14ac:dyDescent="0.35">
      <c r="A5793" t="s">
        <v>6980</v>
      </c>
      <c r="B5793" t="s">
        <v>39</v>
      </c>
      <c r="C5793" s="10">
        <v>66</v>
      </c>
      <c r="D5793" s="5" t="str" cm="1">
        <f t="array" ref="D5793">_xlfn.IFS(C5793&lt;=29, "18-29", C5793&lt;=39, "30-39", C5793&lt;=49, "40-49", C5793&lt;=59, "50-59",C5793&lt;=69, "60-69", C5793&gt;=70, "70+")</f>
        <v>60-69</v>
      </c>
      <c r="E5793" t="s">
        <v>43</v>
      </c>
      <c r="F5793">
        <v>0</v>
      </c>
      <c r="G5793" t="s">
        <v>5912</v>
      </c>
      <c r="H5793">
        <v>96063</v>
      </c>
      <c r="I5793">
        <v>40.408796000000002</v>
      </c>
      <c r="J5793">
        <v>-121.579609</v>
      </c>
      <c r="K5793">
        <v>0</v>
      </c>
      <c r="L5793">
        <v>50</v>
      </c>
      <c r="M5793" t="str" cm="1">
        <f t="array" ref="M5793">_xlfn.IFS(L5793&lt;=12, "New (0-12 months)", L5793&lt;=36, "Mid (13-36 months)", L5793&gt;=37,"Long (37+ months)")</f>
        <v>Long (37+ months)</v>
      </c>
      <c r="N5793" t="s">
        <v>76</v>
      </c>
      <c r="O5793" t="s">
        <v>40</v>
      </c>
      <c r="P5793">
        <v>10.6</v>
      </c>
      <c r="Q5793" t="s">
        <v>40</v>
      </c>
      <c r="R5793" t="s">
        <v>40</v>
      </c>
      <c r="S5793" t="s">
        <v>55</v>
      </c>
      <c r="T5793" s="1">
        <v>14</v>
      </c>
      <c r="U5793" t="s">
        <v>43</v>
      </c>
      <c r="V5793" t="s">
        <v>40</v>
      </c>
      <c r="W5793" t="s">
        <v>43</v>
      </c>
      <c r="X5793" t="s">
        <v>40</v>
      </c>
      <c r="Y5793" t="s">
        <v>40</v>
      </c>
      <c r="Z5793" t="s">
        <v>40</v>
      </c>
      <c r="AA5793" t="s">
        <v>43</v>
      </c>
      <c r="AB5793" t="s">
        <v>40</v>
      </c>
      <c r="AC5793" t="s">
        <v>45</v>
      </c>
      <c r="AD5793" t="s">
        <v>40</v>
      </c>
      <c r="AE5793" t="s">
        <v>56</v>
      </c>
      <c r="AF5793">
        <v>106.8</v>
      </c>
      <c r="AH5793">
        <v>5347.95</v>
      </c>
      <c r="AI5793">
        <v>0</v>
      </c>
      <c r="AJ5793">
        <v>0</v>
      </c>
      <c r="AK5793">
        <v>530</v>
      </c>
      <c r="AL5793">
        <v>5877.95</v>
      </c>
      <c r="AM5793" t="s">
        <v>47</v>
      </c>
    </row>
    <row r="5794" spans="1:41" x14ac:dyDescent="0.35">
      <c r="A5794" t="s">
        <v>6981</v>
      </c>
      <c r="B5794" t="s">
        <v>39</v>
      </c>
      <c r="C5794" s="10">
        <v>26</v>
      </c>
      <c r="D5794" s="5" t="str" cm="1">
        <f t="array" ref="D5794">_xlfn.IFS(C5794&lt;=29, "18-29", C5794&lt;=39, "30-39", C5794&lt;=49, "40-49", C5794&lt;=59, "50-59",C5794&lt;=69, "60-69", C5794&gt;=70, "70+")</f>
        <v>18-29</v>
      </c>
      <c r="E5794" t="s">
        <v>40</v>
      </c>
      <c r="F5794">
        <v>0</v>
      </c>
      <c r="G5794" t="s">
        <v>995</v>
      </c>
      <c r="H5794">
        <v>93514</v>
      </c>
      <c r="I5794">
        <v>37.045839999999998</v>
      </c>
      <c r="J5794">
        <v>-118.39723600000001</v>
      </c>
      <c r="K5794">
        <v>7</v>
      </c>
      <c r="L5794">
        <v>72</v>
      </c>
      <c r="M5794" t="str" cm="1">
        <f t="array" ref="M5794">_xlfn.IFS(L5794&lt;=12, "New (0-12 months)", L5794&lt;=36, "Mid (13-36 months)", L5794&gt;=37,"Long (37+ months)")</f>
        <v>Long (37+ months)</v>
      </c>
      <c r="N5794" t="s">
        <v>72</v>
      </c>
      <c r="O5794" t="s">
        <v>40</v>
      </c>
      <c r="P5794">
        <v>28.59</v>
      </c>
      <c r="Q5794" t="s">
        <v>40</v>
      </c>
      <c r="R5794" t="s">
        <v>40</v>
      </c>
      <c r="S5794" t="s">
        <v>55</v>
      </c>
      <c r="T5794" s="1">
        <v>58</v>
      </c>
      <c r="U5794" t="s">
        <v>43</v>
      </c>
      <c r="V5794" t="s">
        <v>40</v>
      </c>
      <c r="W5794" t="s">
        <v>43</v>
      </c>
      <c r="X5794" t="s">
        <v>43</v>
      </c>
      <c r="Y5794" t="s">
        <v>40</v>
      </c>
      <c r="Z5794" t="s">
        <v>40</v>
      </c>
      <c r="AA5794" t="s">
        <v>40</v>
      </c>
      <c r="AB5794" t="s">
        <v>40</v>
      </c>
      <c r="AC5794" t="s">
        <v>73</v>
      </c>
      <c r="AD5794" t="s">
        <v>40</v>
      </c>
      <c r="AE5794" t="s">
        <v>46</v>
      </c>
      <c r="AF5794">
        <v>97.7</v>
      </c>
      <c r="AH5794">
        <v>6869.7</v>
      </c>
      <c r="AI5794">
        <v>0</v>
      </c>
      <c r="AJ5794">
        <v>0</v>
      </c>
      <c r="AK5794">
        <v>2058.48</v>
      </c>
      <c r="AL5794">
        <v>8928.18</v>
      </c>
      <c r="AM5794" t="s">
        <v>47</v>
      </c>
    </row>
    <row r="5795" spans="1:41" x14ac:dyDescent="0.35">
      <c r="A5795" t="s">
        <v>6982</v>
      </c>
      <c r="B5795" t="s">
        <v>39</v>
      </c>
      <c r="C5795" s="10">
        <v>55</v>
      </c>
      <c r="D5795" s="5" t="str" cm="1">
        <f t="array" ref="D5795">_xlfn.IFS(C5795&lt;=29, "18-29", C5795&lt;=39, "30-39", C5795&lt;=49, "40-49", C5795&lt;=59, "50-59",C5795&lt;=69, "60-69", C5795&gt;=70, "70+")</f>
        <v>50-59</v>
      </c>
      <c r="E5795" t="s">
        <v>40</v>
      </c>
      <c r="F5795">
        <v>0</v>
      </c>
      <c r="G5795" t="s">
        <v>151</v>
      </c>
      <c r="H5795">
        <v>92103</v>
      </c>
      <c r="I5795">
        <v>32.747484</v>
      </c>
      <c r="J5795">
        <v>-117.166877</v>
      </c>
      <c r="K5795">
        <v>1</v>
      </c>
      <c r="L5795">
        <v>24</v>
      </c>
      <c r="M5795" t="str" cm="1">
        <f t="array" ref="M5795">_xlfn.IFS(L5795&lt;=12, "New (0-12 months)", L5795&lt;=36, "Mid (13-36 months)", L5795&gt;=37,"Long (37+ months)")</f>
        <v>Mid (13-36 months)</v>
      </c>
      <c r="N5795" t="s">
        <v>42</v>
      </c>
      <c r="O5795" t="s">
        <v>40</v>
      </c>
      <c r="P5795">
        <v>17.73</v>
      </c>
      <c r="Q5795" t="s">
        <v>40</v>
      </c>
      <c r="R5795" t="s">
        <v>40</v>
      </c>
      <c r="S5795" t="s">
        <v>55</v>
      </c>
      <c r="T5795" s="1">
        <v>29</v>
      </c>
      <c r="U5795" t="s">
        <v>43</v>
      </c>
      <c r="V5795" t="s">
        <v>43</v>
      </c>
      <c r="W5795" t="s">
        <v>43</v>
      </c>
      <c r="X5795" t="s">
        <v>43</v>
      </c>
      <c r="Y5795" t="s">
        <v>43</v>
      </c>
      <c r="Z5795" t="s">
        <v>43</v>
      </c>
      <c r="AA5795" t="s">
        <v>43</v>
      </c>
      <c r="AB5795" t="s">
        <v>40</v>
      </c>
      <c r="AC5795" t="s">
        <v>51</v>
      </c>
      <c r="AD5795" t="s">
        <v>40</v>
      </c>
      <c r="AE5795" t="s">
        <v>46</v>
      </c>
      <c r="AF5795">
        <v>75.400000000000006</v>
      </c>
      <c r="AH5795">
        <v>1747.85</v>
      </c>
      <c r="AI5795">
        <v>0</v>
      </c>
      <c r="AJ5795">
        <v>0</v>
      </c>
      <c r="AK5795">
        <v>425.52</v>
      </c>
      <c r="AL5795">
        <v>2173.37</v>
      </c>
      <c r="AM5795" t="s">
        <v>57</v>
      </c>
      <c r="AN5795" t="s">
        <v>121</v>
      </c>
      <c r="AO5795" t="s">
        <v>195</v>
      </c>
    </row>
    <row r="5796" spans="1:41" x14ac:dyDescent="0.35">
      <c r="A5796" t="s">
        <v>6983</v>
      </c>
      <c r="B5796" t="s">
        <v>49</v>
      </c>
      <c r="C5796" s="10">
        <v>20</v>
      </c>
      <c r="D5796" s="5" t="str" cm="1">
        <f t="array" ref="D5796">_xlfn.IFS(C5796&lt;=29, "18-29", C5796&lt;=39, "30-39", C5796&lt;=49, "40-49", C5796&lt;=59, "50-59",C5796&lt;=69, "60-69", C5796&gt;=70, "70+")</f>
        <v>18-29</v>
      </c>
      <c r="E5796" t="s">
        <v>43</v>
      </c>
      <c r="F5796">
        <v>0</v>
      </c>
      <c r="G5796" t="s">
        <v>135</v>
      </c>
      <c r="H5796">
        <v>90061</v>
      </c>
      <c r="I5796">
        <v>33.921280000000003</v>
      </c>
      <c r="J5796">
        <v>-118.274186</v>
      </c>
      <c r="K5796">
        <v>0</v>
      </c>
      <c r="L5796">
        <v>11</v>
      </c>
      <c r="M5796" t="str" cm="1">
        <f t="array" ref="M5796">_xlfn.IFS(L5796&lt;=12, "New (0-12 months)", L5796&lt;=36, "Mid (13-36 months)", L5796&gt;=37,"Long (37+ months)")</f>
        <v>New (0-12 months)</v>
      </c>
      <c r="N5796" t="s">
        <v>42</v>
      </c>
      <c r="O5796" t="s">
        <v>43</v>
      </c>
      <c r="P5796">
        <v>0</v>
      </c>
      <c r="Q5796" t="s">
        <v>8234</v>
      </c>
      <c r="R5796" t="s">
        <v>40</v>
      </c>
      <c r="S5796" t="s">
        <v>79</v>
      </c>
      <c r="T5796" s="1">
        <v>73</v>
      </c>
      <c r="U5796" t="s">
        <v>43</v>
      </c>
      <c r="V5796" t="s">
        <v>40</v>
      </c>
      <c r="W5796" t="s">
        <v>43</v>
      </c>
      <c r="X5796" t="s">
        <v>40</v>
      </c>
      <c r="Y5796" t="s">
        <v>43</v>
      </c>
      <c r="Z5796" t="s">
        <v>43</v>
      </c>
      <c r="AA5796" t="s">
        <v>43</v>
      </c>
      <c r="AB5796" t="s">
        <v>40</v>
      </c>
      <c r="AC5796" t="s">
        <v>51</v>
      </c>
      <c r="AD5796" t="s">
        <v>40</v>
      </c>
      <c r="AE5796" t="s">
        <v>56</v>
      </c>
      <c r="AF5796">
        <v>35.65</v>
      </c>
      <c r="AH5796">
        <v>425.1</v>
      </c>
      <c r="AI5796">
        <v>0</v>
      </c>
      <c r="AJ5796">
        <v>0</v>
      </c>
      <c r="AK5796">
        <v>0</v>
      </c>
      <c r="AL5796">
        <v>425.1</v>
      </c>
      <c r="AM5796" t="s">
        <v>47</v>
      </c>
    </row>
    <row r="5797" spans="1:41" x14ac:dyDescent="0.35">
      <c r="A5797" t="s">
        <v>6984</v>
      </c>
      <c r="B5797" t="s">
        <v>39</v>
      </c>
      <c r="C5797" s="10">
        <v>30</v>
      </c>
      <c r="D5797" s="5" t="str" cm="1">
        <f t="array" ref="D5797">_xlfn.IFS(C5797&lt;=29, "18-29", C5797&lt;=39, "30-39", C5797&lt;=49, "40-49", C5797&lt;=59, "50-59",C5797&lt;=69, "60-69", C5797&gt;=70, "70+")</f>
        <v>30-39</v>
      </c>
      <c r="E5797" t="s">
        <v>43</v>
      </c>
      <c r="F5797">
        <v>0</v>
      </c>
      <c r="G5797" t="s">
        <v>437</v>
      </c>
      <c r="H5797">
        <v>92407</v>
      </c>
      <c r="I5797">
        <v>34.250069000000003</v>
      </c>
      <c r="J5797">
        <v>-117.39394900000001</v>
      </c>
      <c r="K5797">
        <v>0</v>
      </c>
      <c r="L5797">
        <v>7</v>
      </c>
      <c r="M5797" t="str" cm="1">
        <f t="array" ref="M5797">_xlfn.IFS(L5797&lt;=12, "New (0-12 months)", L5797&lt;=36, "Mid (13-36 months)", L5797&gt;=37,"Long (37+ months)")</f>
        <v>New (0-12 months)</v>
      </c>
      <c r="N5797" t="s">
        <v>42</v>
      </c>
      <c r="O5797" t="s">
        <v>40</v>
      </c>
      <c r="P5797">
        <v>48.16</v>
      </c>
      <c r="Q5797" t="s">
        <v>43</v>
      </c>
      <c r="R5797" t="s">
        <v>40</v>
      </c>
      <c r="S5797" t="s">
        <v>79</v>
      </c>
      <c r="T5797" s="1">
        <v>85</v>
      </c>
      <c r="U5797" t="s">
        <v>43</v>
      </c>
      <c r="V5797" t="s">
        <v>43</v>
      </c>
      <c r="W5797" t="s">
        <v>43</v>
      </c>
      <c r="X5797" t="s">
        <v>43</v>
      </c>
      <c r="Y5797" t="s">
        <v>40</v>
      </c>
      <c r="Z5797" t="s">
        <v>40</v>
      </c>
      <c r="AA5797" t="s">
        <v>40</v>
      </c>
      <c r="AB5797" t="s">
        <v>40</v>
      </c>
      <c r="AC5797" t="s">
        <v>51</v>
      </c>
      <c r="AD5797" t="s">
        <v>40</v>
      </c>
      <c r="AE5797" t="s">
        <v>56</v>
      </c>
      <c r="AF5797">
        <v>66.849999999999994</v>
      </c>
      <c r="AH5797">
        <v>458.1</v>
      </c>
      <c r="AI5797">
        <v>0</v>
      </c>
      <c r="AJ5797">
        <v>0</v>
      </c>
      <c r="AK5797">
        <v>337.12</v>
      </c>
      <c r="AL5797">
        <v>795.22</v>
      </c>
      <c r="AM5797" t="s">
        <v>47</v>
      </c>
    </row>
    <row r="5798" spans="1:41" x14ac:dyDescent="0.35">
      <c r="A5798" t="s">
        <v>6985</v>
      </c>
      <c r="B5798" t="s">
        <v>49</v>
      </c>
      <c r="C5798" s="10">
        <v>55</v>
      </c>
      <c r="D5798" s="5" t="str" cm="1">
        <f t="array" ref="D5798">_xlfn.IFS(C5798&lt;=29, "18-29", C5798&lt;=39, "30-39", C5798&lt;=49, "40-49", C5798&lt;=59, "50-59",C5798&lt;=69, "60-69", C5798&gt;=70, "70+")</f>
        <v>50-59</v>
      </c>
      <c r="E5798" t="s">
        <v>43</v>
      </c>
      <c r="F5798">
        <v>0</v>
      </c>
      <c r="G5798" t="s">
        <v>2605</v>
      </c>
      <c r="H5798">
        <v>93454</v>
      </c>
      <c r="I5798">
        <v>34.943522999999999</v>
      </c>
      <c r="J5798">
        <v>-120.25672900000001</v>
      </c>
      <c r="K5798">
        <v>0</v>
      </c>
      <c r="L5798">
        <v>7</v>
      </c>
      <c r="M5798" t="str" cm="1">
        <f t="array" ref="M5798">_xlfn.IFS(L5798&lt;=12, "New (0-12 months)", L5798&lt;=36, "Mid (13-36 months)", L5798&gt;=37,"Long (37+ months)")</f>
        <v>New (0-12 months)</v>
      </c>
      <c r="N5798" t="s">
        <v>42</v>
      </c>
      <c r="O5798" t="s">
        <v>40</v>
      </c>
      <c r="P5798">
        <v>7.37</v>
      </c>
      <c r="Q5798" t="s">
        <v>40</v>
      </c>
      <c r="R5798" t="s">
        <v>40</v>
      </c>
      <c r="S5798" t="s">
        <v>55</v>
      </c>
      <c r="T5798" s="1">
        <v>6</v>
      </c>
      <c r="U5798" t="s">
        <v>43</v>
      </c>
      <c r="V5798" t="s">
        <v>43</v>
      </c>
      <c r="W5798" t="s">
        <v>43</v>
      </c>
      <c r="X5798" t="s">
        <v>43</v>
      </c>
      <c r="Y5798" t="s">
        <v>40</v>
      </c>
      <c r="Z5798" t="s">
        <v>40</v>
      </c>
      <c r="AA5798" t="s">
        <v>40</v>
      </c>
      <c r="AB5798" t="s">
        <v>40</v>
      </c>
      <c r="AC5798" t="s">
        <v>51</v>
      </c>
      <c r="AD5798" t="s">
        <v>40</v>
      </c>
      <c r="AE5798" t="s">
        <v>56</v>
      </c>
      <c r="AF5798">
        <v>94.1</v>
      </c>
      <c r="AH5798">
        <v>701.3</v>
      </c>
      <c r="AI5798">
        <v>0</v>
      </c>
      <c r="AJ5798">
        <v>0</v>
      </c>
      <c r="AK5798">
        <v>51.59</v>
      </c>
      <c r="AL5798">
        <v>752.89</v>
      </c>
      <c r="AM5798" t="s">
        <v>47</v>
      </c>
    </row>
    <row r="5799" spans="1:41" x14ac:dyDescent="0.35">
      <c r="A5799" t="s">
        <v>6986</v>
      </c>
      <c r="B5799" t="s">
        <v>39</v>
      </c>
      <c r="C5799" s="10">
        <v>45</v>
      </c>
      <c r="D5799" s="5" t="str" cm="1">
        <f t="array" ref="D5799">_xlfn.IFS(C5799&lt;=29, "18-29", C5799&lt;=39, "30-39", C5799&lt;=49, "40-49", C5799&lt;=59, "50-59",C5799&lt;=69, "60-69", C5799&gt;=70, "70+")</f>
        <v>40-49</v>
      </c>
      <c r="E5799" t="s">
        <v>40</v>
      </c>
      <c r="F5799">
        <v>2</v>
      </c>
      <c r="G5799" t="s">
        <v>1296</v>
      </c>
      <c r="H5799">
        <v>95954</v>
      </c>
      <c r="I5799">
        <v>39.933852000000002</v>
      </c>
      <c r="J5799">
        <v>-121.584371</v>
      </c>
      <c r="K5799">
        <v>1</v>
      </c>
      <c r="L5799">
        <v>59</v>
      </c>
      <c r="M5799" t="str" cm="1">
        <f t="array" ref="M5799">_xlfn.IFS(L5799&lt;=12, "New (0-12 months)", L5799&lt;=36, "Mid (13-36 months)", L5799&gt;=37,"Long (37+ months)")</f>
        <v>Long (37+ months)</v>
      </c>
      <c r="N5799" t="s">
        <v>76</v>
      </c>
      <c r="O5799" t="s">
        <v>40</v>
      </c>
      <c r="P5799">
        <v>2.4700000000000002</v>
      </c>
      <c r="Q5799" t="s">
        <v>43</v>
      </c>
      <c r="R5799" t="s">
        <v>43</v>
      </c>
      <c r="S5799" t="s">
        <v>8234</v>
      </c>
      <c r="T5799" s="1">
        <v>0</v>
      </c>
      <c r="U5799" t="s">
        <v>8234</v>
      </c>
      <c r="V5799" t="s">
        <v>8234</v>
      </c>
      <c r="W5799" t="s">
        <v>8234</v>
      </c>
      <c r="X5799" t="s">
        <v>8234</v>
      </c>
      <c r="Y5799" t="s">
        <v>8234</v>
      </c>
      <c r="Z5799" t="s">
        <v>8234</v>
      </c>
      <c r="AA5799" t="s">
        <v>8234</v>
      </c>
      <c r="AB5799" t="s">
        <v>8234</v>
      </c>
      <c r="AC5799" t="s">
        <v>73</v>
      </c>
      <c r="AD5799" t="s">
        <v>43</v>
      </c>
      <c r="AE5799" t="s">
        <v>46</v>
      </c>
      <c r="AF5799">
        <v>20.6</v>
      </c>
      <c r="AH5799">
        <v>1286</v>
      </c>
      <c r="AI5799">
        <v>0</v>
      </c>
      <c r="AJ5799">
        <v>0</v>
      </c>
      <c r="AK5799">
        <v>145.72999999999999</v>
      </c>
      <c r="AL5799">
        <v>1431.73</v>
      </c>
      <c r="AM5799" t="s">
        <v>47</v>
      </c>
    </row>
    <row r="5800" spans="1:41" x14ac:dyDescent="0.35">
      <c r="A5800" t="s">
        <v>6987</v>
      </c>
      <c r="B5800" t="s">
        <v>49</v>
      </c>
      <c r="C5800" s="10">
        <v>35</v>
      </c>
      <c r="D5800" s="5" t="str" cm="1">
        <f t="array" ref="D5800">_xlfn.IFS(C5800&lt;=29, "18-29", C5800&lt;=39, "30-39", C5800&lt;=49, "40-49", C5800&lt;=59, "50-59",C5800&lt;=69, "60-69", C5800&gt;=70, "70+")</f>
        <v>30-39</v>
      </c>
      <c r="E5800" t="s">
        <v>40</v>
      </c>
      <c r="F5800">
        <v>3</v>
      </c>
      <c r="G5800" t="s">
        <v>135</v>
      </c>
      <c r="H5800">
        <v>90022</v>
      </c>
      <c r="I5800">
        <v>34.023809999999997</v>
      </c>
      <c r="J5800">
        <v>-118.156582</v>
      </c>
      <c r="K5800">
        <v>4</v>
      </c>
      <c r="L5800">
        <v>66</v>
      </c>
      <c r="M5800" t="str" cm="1">
        <f t="array" ref="M5800">_xlfn.IFS(L5800&lt;=12, "New (0-12 months)", L5800&lt;=36, "Mid (13-36 months)", L5800&gt;=37,"Long (37+ months)")</f>
        <v>Long (37+ months)</v>
      </c>
      <c r="N5800" t="s">
        <v>42</v>
      </c>
      <c r="O5800" t="s">
        <v>43</v>
      </c>
      <c r="P5800">
        <v>0</v>
      </c>
      <c r="Q5800" t="s">
        <v>8234</v>
      </c>
      <c r="R5800" t="s">
        <v>40</v>
      </c>
      <c r="S5800" t="s">
        <v>44</v>
      </c>
      <c r="T5800" s="1">
        <v>25</v>
      </c>
      <c r="U5800" t="s">
        <v>43</v>
      </c>
      <c r="V5800" t="s">
        <v>40</v>
      </c>
      <c r="W5800" t="s">
        <v>40</v>
      </c>
      <c r="X5800" t="s">
        <v>43</v>
      </c>
      <c r="Y5800" t="s">
        <v>40</v>
      </c>
      <c r="Z5800" t="s">
        <v>40</v>
      </c>
      <c r="AA5800" t="s">
        <v>40</v>
      </c>
      <c r="AB5800" t="s">
        <v>40</v>
      </c>
      <c r="AC5800" t="s">
        <v>73</v>
      </c>
      <c r="AD5800" t="s">
        <v>40</v>
      </c>
      <c r="AE5800" t="s">
        <v>46</v>
      </c>
      <c r="AF5800">
        <v>56.75</v>
      </c>
      <c r="AH5800">
        <v>3708.4</v>
      </c>
      <c r="AI5800">
        <v>0</v>
      </c>
      <c r="AJ5800">
        <v>0</v>
      </c>
      <c r="AK5800">
        <v>0</v>
      </c>
      <c r="AL5800">
        <v>3708.4</v>
      </c>
      <c r="AM5800" t="s">
        <v>47</v>
      </c>
    </row>
    <row r="5801" spans="1:41" x14ac:dyDescent="0.35">
      <c r="A5801" t="s">
        <v>6988</v>
      </c>
      <c r="B5801" t="s">
        <v>39</v>
      </c>
      <c r="C5801" s="10">
        <v>62</v>
      </c>
      <c r="D5801" s="5" t="str" cm="1">
        <f t="array" ref="D5801">_xlfn.IFS(C5801&lt;=29, "18-29", C5801&lt;=39, "30-39", C5801&lt;=49, "40-49", C5801&lt;=59, "50-59",C5801&lt;=69, "60-69", C5801&gt;=70, "70+")</f>
        <v>60-69</v>
      </c>
      <c r="E5801" t="s">
        <v>40</v>
      </c>
      <c r="F5801">
        <v>1</v>
      </c>
      <c r="G5801" t="s">
        <v>1111</v>
      </c>
      <c r="H5801">
        <v>94565</v>
      </c>
      <c r="I5801">
        <v>38.006047000000002</v>
      </c>
      <c r="J5801">
        <v>-121.91683399999999</v>
      </c>
      <c r="K5801">
        <v>7</v>
      </c>
      <c r="L5801">
        <v>72</v>
      </c>
      <c r="M5801" t="str" cm="1">
        <f t="array" ref="M5801">_xlfn.IFS(L5801&lt;=12, "New (0-12 months)", L5801&lt;=36, "Mid (13-36 months)", L5801&gt;=37,"Long (37+ months)")</f>
        <v>Long (37+ months)</v>
      </c>
      <c r="N5801" t="s">
        <v>72</v>
      </c>
      <c r="O5801" t="s">
        <v>40</v>
      </c>
      <c r="P5801">
        <v>21.14</v>
      </c>
      <c r="Q5801" t="s">
        <v>40</v>
      </c>
      <c r="R5801" t="s">
        <v>43</v>
      </c>
      <c r="S5801" t="s">
        <v>8234</v>
      </c>
      <c r="T5801" s="1">
        <v>0</v>
      </c>
      <c r="U5801" t="s">
        <v>8234</v>
      </c>
      <c r="V5801" t="s">
        <v>8234</v>
      </c>
      <c r="W5801" t="s">
        <v>8234</v>
      </c>
      <c r="X5801" t="s">
        <v>8234</v>
      </c>
      <c r="Y5801" t="s">
        <v>8234</v>
      </c>
      <c r="Z5801" t="s">
        <v>8234</v>
      </c>
      <c r="AA5801" t="s">
        <v>8234</v>
      </c>
      <c r="AB5801" t="s">
        <v>8234</v>
      </c>
      <c r="AC5801" t="s">
        <v>73</v>
      </c>
      <c r="AD5801" t="s">
        <v>43</v>
      </c>
      <c r="AE5801" t="s">
        <v>56</v>
      </c>
      <c r="AF5801">
        <v>23.75</v>
      </c>
      <c r="AH5801">
        <v>1679.25</v>
      </c>
      <c r="AI5801">
        <v>0</v>
      </c>
      <c r="AJ5801">
        <v>0</v>
      </c>
      <c r="AK5801">
        <v>1522.08</v>
      </c>
      <c r="AL5801">
        <v>3201.33</v>
      </c>
      <c r="AM5801" t="s">
        <v>47</v>
      </c>
    </row>
    <row r="5802" spans="1:41" x14ac:dyDescent="0.35">
      <c r="A5802" t="s">
        <v>6989</v>
      </c>
      <c r="B5802" t="s">
        <v>49</v>
      </c>
      <c r="C5802" s="10">
        <v>73</v>
      </c>
      <c r="D5802" s="5" t="str" cm="1">
        <f t="array" ref="D5802">_xlfn.IFS(C5802&lt;=29, "18-29", C5802&lt;=39, "30-39", C5802&lt;=49, "40-49", C5802&lt;=59, "50-59",C5802&lt;=69, "60-69", C5802&gt;=70, "70+")</f>
        <v>70+</v>
      </c>
      <c r="E5802" t="s">
        <v>40</v>
      </c>
      <c r="F5802">
        <v>0</v>
      </c>
      <c r="G5802" t="s">
        <v>352</v>
      </c>
      <c r="H5802">
        <v>94605</v>
      </c>
      <c r="I5802">
        <v>37.758018999999997</v>
      </c>
      <c r="J5802">
        <v>-122.138678</v>
      </c>
      <c r="K5802">
        <v>10</v>
      </c>
      <c r="L5802">
        <v>33</v>
      </c>
      <c r="M5802" t="str" cm="1">
        <f t="array" ref="M5802">_xlfn.IFS(L5802&lt;=12, "New (0-12 months)", L5802&lt;=36, "Mid (13-36 months)", L5802&gt;=37,"Long (37+ months)")</f>
        <v>Mid (13-36 months)</v>
      </c>
      <c r="N5802" t="s">
        <v>42</v>
      </c>
      <c r="O5802" t="s">
        <v>40</v>
      </c>
      <c r="P5802">
        <v>44.54</v>
      </c>
      <c r="Q5802" t="s">
        <v>43</v>
      </c>
      <c r="R5802" t="s">
        <v>40</v>
      </c>
      <c r="S5802" t="s">
        <v>55</v>
      </c>
      <c r="T5802" s="1">
        <v>18</v>
      </c>
      <c r="U5802" t="s">
        <v>40</v>
      </c>
      <c r="V5802" t="s">
        <v>40</v>
      </c>
      <c r="W5802" t="s">
        <v>43</v>
      </c>
      <c r="X5802" t="s">
        <v>40</v>
      </c>
      <c r="Y5802" t="s">
        <v>43</v>
      </c>
      <c r="Z5802" t="s">
        <v>40</v>
      </c>
      <c r="AA5802" t="s">
        <v>43</v>
      </c>
      <c r="AB5802" t="s">
        <v>40</v>
      </c>
      <c r="AC5802" t="s">
        <v>45</v>
      </c>
      <c r="AD5802" t="s">
        <v>40</v>
      </c>
      <c r="AE5802" t="s">
        <v>56</v>
      </c>
      <c r="AF5802">
        <v>93.55</v>
      </c>
      <c r="AH5802">
        <v>3055.5</v>
      </c>
      <c r="AI5802">
        <v>0</v>
      </c>
      <c r="AJ5802">
        <v>0</v>
      </c>
      <c r="AK5802">
        <v>1469.82</v>
      </c>
      <c r="AL5802">
        <v>4525.32</v>
      </c>
      <c r="AM5802" t="s">
        <v>47</v>
      </c>
    </row>
    <row r="5803" spans="1:41" x14ac:dyDescent="0.35">
      <c r="A5803" t="s">
        <v>6990</v>
      </c>
      <c r="B5803" t="s">
        <v>39</v>
      </c>
      <c r="C5803" s="10">
        <v>74</v>
      </c>
      <c r="D5803" s="5" t="str" cm="1">
        <f t="array" ref="D5803">_xlfn.IFS(C5803&lt;=29, "18-29", C5803&lt;=39, "30-39", C5803&lt;=49, "40-49", C5803&lt;=59, "50-59",C5803&lt;=69, "60-69", C5803&gt;=70, "70+")</f>
        <v>70+</v>
      </c>
      <c r="E5803" t="s">
        <v>40</v>
      </c>
      <c r="F5803">
        <v>0</v>
      </c>
      <c r="G5803" t="s">
        <v>2386</v>
      </c>
      <c r="H5803">
        <v>95661</v>
      </c>
      <c r="I5803">
        <v>38.736685000000001</v>
      </c>
      <c r="J5803">
        <v>-121.25198399999999</v>
      </c>
      <c r="K5803">
        <v>1</v>
      </c>
      <c r="L5803">
        <v>66</v>
      </c>
      <c r="M5803" t="str" cm="1">
        <f t="array" ref="M5803">_xlfn.IFS(L5803&lt;=12, "New (0-12 months)", L5803&lt;=36, "Mid (13-36 months)", L5803&gt;=37,"Long (37+ months)")</f>
        <v>Long (37+ months)</v>
      </c>
      <c r="N5803" t="s">
        <v>42</v>
      </c>
      <c r="O5803" t="s">
        <v>40</v>
      </c>
      <c r="P5803">
        <v>21.7</v>
      </c>
      <c r="Q5803" t="s">
        <v>40</v>
      </c>
      <c r="R5803" t="s">
        <v>40</v>
      </c>
      <c r="S5803" t="s">
        <v>44</v>
      </c>
      <c r="T5803" s="1">
        <v>3</v>
      </c>
      <c r="U5803" t="s">
        <v>43</v>
      </c>
      <c r="V5803" t="s">
        <v>40</v>
      </c>
      <c r="W5803" t="s">
        <v>40</v>
      </c>
      <c r="X5803" t="s">
        <v>43</v>
      </c>
      <c r="Y5803" t="s">
        <v>40</v>
      </c>
      <c r="Z5803" t="s">
        <v>40</v>
      </c>
      <c r="AA5803" t="s">
        <v>43</v>
      </c>
      <c r="AB5803" t="s">
        <v>40</v>
      </c>
      <c r="AC5803" t="s">
        <v>73</v>
      </c>
      <c r="AD5803" t="s">
        <v>40</v>
      </c>
      <c r="AE5803" t="s">
        <v>56</v>
      </c>
      <c r="AF5803">
        <v>80.55</v>
      </c>
      <c r="AH5803">
        <v>5265.1</v>
      </c>
      <c r="AI5803">
        <v>0</v>
      </c>
      <c r="AJ5803">
        <v>0</v>
      </c>
      <c r="AK5803">
        <v>1432.2</v>
      </c>
      <c r="AL5803">
        <v>6697.3</v>
      </c>
      <c r="AM5803" t="s">
        <v>57</v>
      </c>
      <c r="AN5803" t="s">
        <v>121</v>
      </c>
      <c r="AO5803" t="s">
        <v>195</v>
      </c>
    </row>
    <row r="5804" spans="1:41" x14ac:dyDescent="0.35">
      <c r="A5804" t="s">
        <v>6991</v>
      </c>
      <c r="B5804" t="s">
        <v>49</v>
      </c>
      <c r="C5804" s="10">
        <v>19</v>
      </c>
      <c r="D5804" s="5" t="str" cm="1">
        <f t="array" ref="D5804">_xlfn.IFS(C5804&lt;=29, "18-29", C5804&lt;=39, "30-39", C5804&lt;=49, "40-49", C5804&lt;=59, "50-59",C5804&lt;=69, "60-69", C5804&gt;=70, "70+")</f>
        <v>18-29</v>
      </c>
      <c r="E5804" t="s">
        <v>43</v>
      </c>
      <c r="F5804">
        <v>0</v>
      </c>
      <c r="G5804" t="s">
        <v>3500</v>
      </c>
      <c r="H5804">
        <v>91214</v>
      </c>
      <c r="I5804">
        <v>34.239635999999997</v>
      </c>
      <c r="J5804">
        <v>-118.245259</v>
      </c>
      <c r="K5804">
        <v>0</v>
      </c>
      <c r="L5804">
        <v>3</v>
      </c>
      <c r="M5804" t="str" cm="1">
        <f t="array" ref="M5804">_xlfn.IFS(L5804&lt;=12, "New (0-12 months)", L5804&lt;=36, "Mid (13-36 months)", L5804&gt;=37,"Long (37+ months)")</f>
        <v>New (0-12 months)</v>
      </c>
      <c r="N5804" t="s">
        <v>42</v>
      </c>
      <c r="O5804" t="s">
        <v>43</v>
      </c>
      <c r="P5804">
        <v>0</v>
      </c>
      <c r="Q5804" t="s">
        <v>8234</v>
      </c>
      <c r="R5804" t="s">
        <v>40</v>
      </c>
      <c r="S5804" t="s">
        <v>79</v>
      </c>
      <c r="T5804" s="1">
        <v>59</v>
      </c>
      <c r="U5804" t="s">
        <v>43</v>
      </c>
      <c r="V5804" t="s">
        <v>43</v>
      </c>
      <c r="W5804" t="s">
        <v>43</v>
      </c>
      <c r="X5804" t="s">
        <v>40</v>
      </c>
      <c r="Y5804" t="s">
        <v>43</v>
      </c>
      <c r="Z5804" t="s">
        <v>43</v>
      </c>
      <c r="AA5804" t="s">
        <v>43</v>
      </c>
      <c r="AB5804" t="s">
        <v>40</v>
      </c>
      <c r="AC5804" t="s">
        <v>51</v>
      </c>
      <c r="AD5804" t="s">
        <v>43</v>
      </c>
      <c r="AE5804" t="s">
        <v>56</v>
      </c>
      <c r="AF5804">
        <v>30.4</v>
      </c>
      <c r="AH5804">
        <v>82.15</v>
      </c>
      <c r="AI5804">
        <v>0</v>
      </c>
      <c r="AJ5804">
        <v>0</v>
      </c>
      <c r="AK5804">
        <v>0</v>
      </c>
      <c r="AL5804">
        <v>82.15</v>
      </c>
      <c r="AM5804" t="s">
        <v>98</v>
      </c>
    </row>
    <row r="5805" spans="1:41" x14ac:dyDescent="0.35">
      <c r="A5805" t="s">
        <v>6992</v>
      </c>
      <c r="B5805" t="s">
        <v>39</v>
      </c>
      <c r="C5805" s="10">
        <v>48</v>
      </c>
      <c r="D5805" s="5" t="str" cm="1">
        <f t="array" ref="D5805">_xlfn.IFS(C5805&lt;=29, "18-29", C5805&lt;=39, "30-39", C5805&lt;=49, "40-49", C5805&lt;=59, "50-59",C5805&lt;=69, "60-69", C5805&gt;=70, "70+")</f>
        <v>40-49</v>
      </c>
      <c r="E5805" t="s">
        <v>43</v>
      </c>
      <c r="F5805">
        <v>2</v>
      </c>
      <c r="G5805" t="s">
        <v>135</v>
      </c>
      <c r="H5805">
        <v>90042</v>
      </c>
      <c r="I5805">
        <v>34.115720000000003</v>
      </c>
      <c r="J5805">
        <v>-118.19275399999999</v>
      </c>
      <c r="K5805">
        <v>0</v>
      </c>
      <c r="L5805">
        <v>11</v>
      </c>
      <c r="M5805" t="str" cm="1">
        <f t="array" ref="M5805">_xlfn.IFS(L5805&lt;=12, "New (0-12 months)", L5805&lt;=36, "Mid (13-36 months)", L5805&gt;=37,"Long (37+ months)")</f>
        <v>New (0-12 months)</v>
      </c>
      <c r="N5805" t="s">
        <v>42</v>
      </c>
      <c r="O5805" t="s">
        <v>40</v>
      </c>
      <c r="P5805">
        <v>27.57</v>
      </c>
      <c r="Q5805" t="s">
        <v>40</v>
      </c>
      <c r="R5805" t="s">
        <v>40</v>
      </c>
      <c r="S5805" t="s">
        <v>44</v>
      </c>
      <c r="T5805" s="1">
        <v>18</v>
      </c>
      <c r="U5805" t="s">
        <v>43</v>
      </c>
      <c r="V5805" t="s">
        <v>43</v>
      </c>
      <c r="W5805" t="s">
        <v>40</v>
      </c>
      <c r="X5805" t="s">
        <v>43</v>
      </c>
      <c r="Y5805" t="s">
        <v>40</v>
      </c>
      <c r="Z5805" t="s">
        <v>40</v>
      </c>
      <c r="AA5805" t="s">
        <v>40</v>
      </c>
      <c r="AB5805" t="s">
        <v>40</v>
      </c>
      <c r="AC5805" t="s">
        <v>51</v>
      </c>
      <c r="AD5805" t="s">
        <v>40</v>
      </c>
      <c r="AE5805" t="s">
        <v>56</v>
      </c>
      <c r="AF5805">
        <v>97.85</v>
      </c>
      <c r="AH5805">
        <v>1105.4000000000001</v>
      </c>
      <c r="AI5805">
        <v>0</v>
      </c>
      <c r="AJ5805">
        <v>0</v>
      </c>
      <c r="AK5805">
        <v>303.27</v>
      </c>
      <c r="AL5805">
        <v>1408.67</v>
      </c>
      <c r="AM5805" t="s">
        <v>57</v>
      </c>
      <c r="AN5805" t="s">
        <v>58</v>
      </c>
      <c r="AO5805" t="s">
        <v>214</v>
      </c>
    </row>
    <row r="5806" spans="1:41" x14ac:dyDescent="0.35">
      <c r="A5806" t="s">
        <v>6993</v>
      </c>
      <c r="B5806" t="s">
        <v>49</v>
      </c>
      <c r="C5806" s="10">
        <v>79</v>
      </c>
      <c r="D5806" s="5" t="str" cm="1">
        <f t="array" ref="D5806">_xlfn.IFS(C5806&lt;=29, "18-29", C5806&lt;=39, "30-39", C5806&lt;=49, "40-49", C5806&lt;=59, "50-59",C5806&lt;=69, "60-69", C5806&gt;=70, "70+")</f>
        <v>70+</v>
      </c>
      <c r="E5806" t="s">
        <v>40</v>
      </c>
      <c r="F5806">
        <v>0</v>
      </c>
      <c r="G5806" t="s">
        <v>514</v>
      </c>
      <c r="H5806">
        <v>93535</v>
      </c>
      <c r="I5806">
        <v>34.712707999999999</v>
      </c>
      <c r="J5806">
        <v>-117.889656</v>
      </c>
      <c r="K5806">
        <v>10</v>
      </c>
      <c r="L5806">
        <v>69</v>
      </c>
      <c r="M5806" t="str" cm="1">
        <f t="array" ref="M5806">_xlfn.IFS(L5806&lt;=12, "New (0-12 months)", L5806&lt;=36, "Mid (13-36 months)", L5806&gt;=37,"Long (37+ months)")</f>
        <v>Long (37+ months)</v>
      </c>
      <c r="N5806" t="s">
        <v>72</v>
      </c>
      <c r="O5806" t="s">
        <v>43</v>
      </c>
      <c r="P5806">
        <v>0</v>
      </c>
      <c r="Q5806" t="s">
        <v>8234</v>
      </c>
      <c r="R5806" t="s">
        <v>40</v>
      </c>
      <c r="S5806" t="s">
        <v>79</v>
      </c>
      <c r="T5806" s="1">
        <v>12</v>
      </c>
      <c r="U5806" t="s">
        <v>40</v>
      </c>
      <c r="V5806" t="s">
        <v>40</v>
      </c>
      <c r="W5806" t="s">
        <v>43</v>
      </c>
      <c r="X5806" t="s">
        <v>43</v>
      </c>
      <c r="Y5806" t="s">
        <v>40</v>
      </c>
      <c r="Z5806" t="s">
        <v>40</v>
      </c>
      <c r="AA5806" t="s">
        <v>40</v>
      </c>
      <c r="AB5806" t="s">
        <v>43</v>
      </c>
      <c r="AC5806" t="s">
        <v>73</v>
      </c>
      <c r="AD5806" t="s">
        <v>43</v>
      </c>
      <c r="AE5806" t="s">
        <v>46</v>
      </c>
      <c r="AF5806">
        <v>56.55</v>
      </c>
      <c r="AH5806">
        <v>3952.65</v>
      </c>
      <c r="AI5806">
        <v>0</v>
      </c>
      <c r="AJ5806">
        <v>40</v>
      </c>
      <c r="AK5806">
        <v>0</v>
      </c>
      <c r="AL5806">
        <v>3992.65</v>
      </c>
      <c r="AM5806" t="s">
        <v>47</v>
      </c>
    </row>
    <row r="5807" spans="1:41" x14ac:dyDescent="0.35">
      <c r="A5807" t="s">
        <v>6994</v>
      </c>
      <c r="B5807" t="s">
        <v>39</v>
      </c>
      <c r="C5807" s="10">
        <v>51</v>
      </c>
      <c r="D5807" s="5" t="str" cm="1">
        <f t="array" ref="D5807">_xlfn.IFS(C5807&lt;=29, "18-29", C5807&lt;=39, "30-39", C5807&lt;=49, "40-49", C5807&lt;=59, "50-59",C5807&lt;=69, "60-69", C5807&gt;=70, "70+")</f>
        <v>50-59</v>
      </c>
      <c r="E5807" t="s">
        <v>40</v>
      </c>
      <c r="F5807">
        <v>1</v>
      </c>
      <c r="G5807" t="s">
        <v>2730</v>
      </c>
      <c r="H5807">
        <v>96056</v>
      </c>
      <c r="I5807">
        <v>41.108310000000003</v>
      </c>
      <c r="J5807">
        <v>-121.36036199999999</v>
      </c>
      <c r="K5807">
        <v>8</v>
      </c>
      <c r="L5807">
        <v>24</v>
      </c>
      <c r="M5807" t="str" cm="1">
        <f t="array" ref="M5807">_xlfn.IFS(L5807&lt;=12, "New (0-12 months)", L5807&lt;=36, "Mid (13-36 months)", L5807&gt;=37,"Long (37+ months)")</f>
        <v>Mid (13-36 months)</v>
      </c>
      <c r="N5807" t="s">
        <v>42</v>
      </c>
      <c r="O5807" t="s">
        <v>40</v>
      </c>
      <c r="P5807">
        <v>30.41</v>
      </c>
      <c r="Q5807" t="s">
        <v>43</v>
      </c>
      <c r="R5807" t="s">
        <v>43</v>
      </c>
      <c r="S5807" t="s">
        <v>8234</v>
      </c>
      <c r="T5807" s="1">
        <v>0</v>
      </c>
      <c r="U5807" t="s">
        <v>8234</v>
      </c>
      <c r="V5807" t="s">
        <v>8234</v>
      </c>
      <c r="W5807" t="s">
        <v>8234</v>
      </c>
      <c r="X5807" t="s">
        <v>8234</v>
      </c>
      <c r="Y5807" t="s">
        <v>8234</v>
      </c>
      <c r="Z5807" t="s">
        <v>8234</v>
      </c>
      <c r="AA5807" t="s">
        <v>8234</v>
      </c>
      <c r="AB5807" t="s">
        <v>8234</v>
      </c>
      <c r="AC5807" t="s">
        <v>73</v>
      </c>
      <c r="AD5807" t="s">
        <v>43</v>
      </c>
      <c r="AE5807" t="s">
        <v>46</v>
      </c>
      <c r="AF5807">
        <v>19.7</v>
      </c>
      <c r="AH5807">
        <v>452.55</v>
      </c>
      <c r="AI5807">
        <v>0</v>
      </c>
      <c r="AJ5807">
        <v>0</v>
      </c>
      <c r="AK5807">
        <v>729.84</v>
      </c>
      <c r="AL5807">
        <v>1182.3900000000001</v>
      </c>
      <c r="AM5807" t="s">
        <v>47</v>
      </c>
    </row>
    <row r="5808" spans="1:41" x14ac:dyDescent="0.35">
      <c r="A5808" t="s">
        <v>6995</v>
      </c>
      <c r="B5808" t="s">
        <v>39</v>
      </c>
      <c r="C5808" s="10">
        <v>52</v>
      </c>
      <c r="D5808" s="5" t="str" cm="1">
        <f t="array" ref="D5808">_xlfn.IFS(C5808&lt;=29, "18-29", C5808&lt;=39, "30-39", C5808&lt;=49, "40-49", C5808&lt;=59, "50-59",C5808&lt;=69, "60-69", C5808&gt;=70, "70+")</f>
        <v>50-59</v>
      </c>
      <c r="E5808" t="s">
        <v>43</v>
      </c>
      <c r="F5808">
        <v>0</v>
      </c>
      <c r="G5808" t="s">
        <v>989</v>
      </c>
      <c r="H5808">
        <v>92782</v>
      </c>
      <c r="I5808">
        <v>33.738543</v>
      </c>
      <c r="J5808">
        <v>-117.78504599999999</v>
      </c>
      <c r="K5808">
        <v>0</v>
      </c>
      <c r="L5808">
        <v>31</v>
      </c>
      <c r="M5808" t="str" cm="1">
        <f t="array" ref="M5808">_xlfn.IFS(L5808&lt;=12, "New (0-12 months)", L5808&lt;=36, "Mid (13-36 months)", L5808&gt;=37,"Long (37+ months)")</f>
        <v>Mid (13-36 months)</v>
      </c>
      <c r="N5808" t="s">
        <v>42</v>
      </c>
      <c r="O5808" t="s">
        <v>40</v>
      </c>
      <c r="P5808">
        <v>26.16</v>
      </c>
      <c r="Q5808" t="s">
        <v>43</v>
      </c>
      <c r="R5808" t="s">
        <v>43</v>
      </c>
      <c r="S5808" t="s">
        <v>8234</v>
      </c>
      <c r="T5808" s="1">
        <v>0</v>
      </c>
      <c r="U5808" t="s">
        <v>8234</v>
      </c>
      <c r="V5808" t="s">
        <v>8234</v>
      </c>
      <c r="W5808" t="s">
        <v>8234</v>
      </c>
      <c r="X5808" t="s">
        <v>8234</v>
      </c>
      <c r="Y5808" t="s">
        <v>8234</v>
      </c>
      <c r="Z5808" t="s">
        <v>8234</v>
      </c>
      <c r="AA5808" t="s">
        <v>8234</v>
      </c>
      <c r="AB5808" t="s">
        <v>8234</v>
      </c>
      <c r="AC5808" t="s">
        <v>73</v>
      </c>
      <c r="AD5808" t="s">
        <v>43</v>
      </c>
      <c r="AE5808" t="s">
        <v>46</v>
      </c>
      <c r="AF5808">
        <v>20.9</v>
      </c>
      <c r="AH5808">
        <v>689.35</v>
      </c>
      <c r="AI5808">
        <v>0</v>
      </c>
      <c r="AJ5808">
        <v>0</v>
      </c>
      <c r="AK5808">
        <v>810.96</v>
      </c>
      <c r="AL5808">
        <v>1500.31</v>
      </c>
      <c r="AM5808" t="s">
        <v>47</v>
      </c>
    </row>
    <row r="5809" spans="1:41" x14ac:dyDescent="0.35">
      <c r="A5809" t="s">
        <v>6996</v>
      </c>
      <c r="B5809" t="s">
        <v>39</v>
      </c>
      <c r="C5809" s="10">
        <v>30</v>
      </c>
      <c r="D5809" s="5" t="str" cm="1">
        <f t="array" ref="D5809">_xlfn.IFS(C5809&lt;=29, "18-29", C5809&lt;=39, "30-39", C5809&lt;=49, "40-49", C5809&lt;=59, "50-59",C5809&lt;=69, "60-69", C5809&gt;=70, "70+")</f>
        <v>30-39</v>
      </c>
      <c r="E5809" t="s">
        <v>40</v>
      </c>
      <c r="F5809">
        <v>0</v>
      </c>
      <c r="G5809" t="s">
        <v>690</v>
      </c>
      <c r="H5809">
        <v>90680</v>
      </c>
      <c r="I5809">
        <v>33.801869000000003</v>
      </c>
      <c r="J5809">
        <v>-117.995068</v>
      </c>
      <c r="K5809">
        <v>7</v>
      </c>
      <c r="L5809">
        <v>70</v>
      </c>
      <c r="M5809" t="str" cm="1">
        <f t="array" ref="M5809">_xlfn.IFS(L5809&lt;=12, "New (0-12 months)", L5809&lt;=36, "Mid (13-36 months)", L5809&gt;=37,"Long (37+ months)")</f>
        <v>Long (37+ months)</v>
      </c>
      <c r="N5809" t="s">
        <v>72</v>
      </c>
      <c r="O5809" t="s">
        <v>40</v>
      </c>
      <c r="P5809">
        <v>26.47</v>
      </c>
      <c r="Q5809" t="s">
        <v>40</v>
      </c>
      <c r="R5809" t="s">
        <v>40</v>
      </c>
      <c r="S5809" t="s">
        <v>79</v>
      </c>
      <c r="T5809" s="1">
        <v>59</v>
      </c>
      <c r="U5809" t="s">
        <v>40</v>
      </c>
      <c r="V5809" t="s">
        <v>40</v>
      </c>
      <c r="W5809" t="s">
        <v>40</v>
      </c>
      <c r="X5809" t="s">
        <v>40</v>
      </c>
      <c r="Y5809" t="s">
        <v>40</v>
      </c>
      <c r="Z5809" t="s">
        <v>40</v>
      </c>
      <c r="AA5809" t="s">
        <v>40</v>
      </c>
      <c r="AB5809" t="s">
        <v>40</v>
      </c>
      <c r="AC5809" t="s">
        <v>73</v>
      </c>
      <c r="AD5809" t="s">
        <v>40</v>
      </c>
      <c r="AE5809" t="s">
        <v>46</v>
      </c>
      <c r="AF5809">
        <v>94.8</v>
      </c>
      <c r="AH5809">
        <v>6859.05</v>
      </c>
      <c r="AI5809">
        <v>0</v>
      </c>
      <c r="AJ5809">
        <v>0</v>
      </c>
      <c r="AK5809">
        <v>1852.9</v>
      </c>
      <c r="AL5809">
        <v>8711.9500000000007</v>
      </c>
      <c r="AM5809" t="s">
        <v>47</v>
      </c>
    </row>
    <row r="5810" spans="1:41" x14ac:dyDescent="0.35">
      <c r="A5810" t="s">
        <v>6997</v>
      </c>
      <c r="B5810" t="s">
        <v>49</v>
      </c>
      <c r="C5810" s="10">
        <v>48</v>
      </c>
      <c r="D5810" s="5" t="str" cm="1">
        <f t="array" ref="D5810">_xlfn.IFS(C5810&lt;=29, "18-29", C5810&lt;=39, "30-39", C5810&lt;=49, "40-49", C5810&lt;=59, "50-59",C5810&lt;=69, "60-69", C5810&gt;=70, "70+")</f>
        <v>40-49</v>
      </c>
      <c r="E5810" t="s">
        <v>43</v>
      </c>
      <c r="F5810">
        <v>0</v>
      </c>
      <c r="G5810" t="s">
        <v>391</v>
      </c>
      <c r="H5810">
        <v>94105</v>
      </c>
      <c r="I5810">
        <v>37.789167999999997</v>
      </c>
      <c r="J5810">
        <v>-122.395009</v>
      </c>
      <c r="K5810">
        <v>0</v>
      </c>
      <c r="L5810">
        <v>46</v>
      </c>
      <c r="M5810" t="str" cm="1">
        <f t="array" ref="M5810">_xlfn.IFS(L5810&lt;=12, "New (0-12 months)", L5810&lt;=36, "Mid (13-36 months)", L5810&gt;=37,"Long (37+ months)")</f>
        <v>Long (37+ months)</v>
      </c>
      <c r="N5810" t="s">
        <v>42</v>
      </c>
      <c r="O5810" t="s">
        <v>40</v>
      </c>
      <c r="P5810">
        <v>15.78</v>
      </c>
      <c r="Q5810" t="s">
        <v>40</v>
      </c>
      <c r="R5810" t="s">
        <v>40</v>
      </c>
      <c r="S5810" t="s">
        <v>55</v>
      </c>
      <c r="T5810" s="1">
        <v>3</v>
      </c>
      <c r="U5810" t="s">
        <v>40</v>
      </c>
      <c r="V5810" t="s">
        <v>40</v>
      </c>
      <c r="W5810" t="s">
        <v>43</v>
      </c>
      <c r="X5810" t="s">
        <v>43</v>
      </c>
      <c r="Y5810" t="s">
        <v>43</v>
      </c>
      <c r="Z5810" t="s">
        <v>40</v>
      </c>
      <c r="AA5810" t="s">
        <v>40</v>
      </c>
      <c r="AB5810" t="s">
        <v>40</v>
      </c>
      <c r="AC5810" t="s">
        <v>51</v>
      </c>
      <c r="AD5810" t="s">
        <v>40</v>
      </c>
      <c r="AE5810" t="s">
        <v>56</v>
      </c>
      <c r="AF5810">
        <v>93.7</v>
      </c>
      <c r="AH5810">
        <v>4154.8</v>
      </c>
      <c r="AI5810">
        <v>0</v>
      </c>
      <c r="AJ5810">
        <v>0</v>
      </c>
      <c r="AK5810">
        <v>725.88</v>
      </c>
      <c r="AL5810">
        <v>4880.68</v>
      </c>
      <c r="AM5810" t="s">
        <v>57</v>
      </c>
      <c r="AN5810" t="s">
        <v>117</v>
      </c>
      <c r="AO5810" t="s">
        <v>802</v>
      </c>
    </row>
    <row r="5811" spans="1:41" x14ac:dyDescent="0.35">
      <c r="A5811" t="s">
        <v>6998</v>
      </c>
      <c r="B5811" t="s">
        <v>39</v>
      </c>
      <c r="C5811" s="10">
        <v>27</v>
      </c>
      <c r="D5811" s="5" t="str" cm="1">
        <f t="array" ref="D5811">_xlfn.IFS(C5811&lt;=29, "18-29", C5811&lt;=39, "30-39", C5811&lt;=49, "40-49", C5811&lt;=59, "50-59",C5811&lt;=69, "60-69", C5811&gt;=70, "70+")</f>
        <v>18-29</v>
      </c>
      <c r="E5811" t="s">
        <v>43</v>
      </c>
      <c r="F5811">
        <v>0</v>
      </c>
      <c r="G5811" t="s">
        <v>4091</v>
      </c>
      <c r="H5811">
        <v>96117</v>
      </c>
      <c r="I5811">
        <v>40.507272</v>
      </c>
      <c r="J5811">
        <v>-120.338228</v>
      </c>
      <c r="K5811">
        <v>0</v>
      </c>
      <c r="L5811">
        <v>1</v>
      </c>
      <c r="M5811" t="str" cm="1">
        <f t="array" ref="M5811">_xlfn.IFS(L5811&lt;=12, "New (0-12 months)", L5811&lt;=36, "Mid (13-36 months)", L5811&gt;=37,"Long (37+ months)")</f>
        <v>New (0-12 months)</v>
      </c>
      <c r="N5811" t="s">
        <v>54</v>
      </c>
      <c r="O5811" t="s">
        <v>40</v>
      </c>
      <c r="P5811">
        <v>23.04</v>
      </c>
      <c r="Q5811" t="s">
        <v>43</v>
      </c>
      <c r="R5811" t="s">
        <v>40</v>
      </c>
      <c r="S5811" t="s">
        <v>44</v>
      </c>
      <c r="T5811" s="1">
        <v>82</v>
      </c>
      <c r="U5811" t="s">
        <v>43</v>
      </c>
      <c r="V5811" t="s">
        <v>43</v>
      </c>
      <c r="W5811" t="s">
        <v>43</v>
      </c>
      <c r="X5811" t="s">
        <v>43</v>
      </c>
      <c r="Y5811" t="s">
        <v>43</v>
      </c>
      <c r="Z5811" t="s">
        <v>43</v>
      </c>
      <c r="AA5811" t="s">
        <v>43</v>
      </c>
      <c r="AB5811" t="s">
        <v>40</v>
      </c>
      <c r="AC5811" t="s">
        <v>51</v>
      </c>
      <c r="AD5811" t="s">
        <v>40</v>
      </c>
      <c r="AE5811" t="s">
        <v>46</v>
      </c>
      <c r="AF5811">
        <v>44.55</v>
      </c>
      <c r="AH5811">
        <v>44.55</v>
      </c>
      <c r="AI5811">
        <v>0</v>
      </c>
      <c r="AJ5811">
        <v>0</v>
      </c>
      <c r="AK5811">
        <v>23.04</v>
      </c>
      <c r="AL5811">
        <v>67.59</v>
      </c>
      <c r="AM5811" t="s">
        <v>98</v>
      </c>
    </row>
    <row r="5812" spans="1:41" x14ac:dyDescent="0.35">
      <c r="A5812" t="s">
        <v>6999</v>
      </c>
      <c r="B5812" t="s">
        <v>39</v>
      </c>
      <c r="C5812" s="10">
        <v>44</v>
      </c>
      <c r="D5812" s="5" t="str" cm="1">
        <f t="array" ref="D5812">_xlfn.IFS(C5812&lt;=29, "18-29", C5812&lt;=39, "30-39", C5812&lt;=49, "40-49", C5812&lt;=59, "50-59",C5812&lt;=69, "60-69", C5812&gt;=70, "70+")</f>
        <v>40-49</v>
      </c>
      <c r="E5812" t="s">
        <v>40</v>
      </c>
      <c r="F5812">
        <v>0</v>
      </c>
      <c r="G5812" t="s">
        <v>89</v>
      </c>
      <c r="H5812">
        <v>91941</v>
      </c>
      <c r="I5812">
        <v>32.759326999999999</v>
      </c>
      <c r="J5812">
        <v>-116.99726</v>
      </c>
      <c r="K5812">
        <v>8</v>
      </c>
      <c r="L5812">
        <v>68</v>
      </c>
      <c r="M5812" t="str" cm="1">
        <f t="array" ref="M5812">_xlfn.IFS(L5812&lt;=12, "New (0-12 months)", L5812&lt;=36, "Mid (13-36 months)", L5812&gt;=37,"Long (37+ months)")</f>
        <v>Long (37+ months)</v>
      </c>
      <c r="N5812" t="s">
        <v>42</v>
      </c>
      <c r="O5812" t="s">
        <v>43</v>
      </c>
      <c r="P5812">
        <v>0</v>
      </c>
      <c r="Q5812" t="s">
        <v>8234</v>
      </c>
      <c r="R5812" t="s">
        <v>40</v>
      </c>
      <c r="S5812" t="s">
        <v>79</v>
      </c>
      <c r="T5812" s="1">
        <v>15</v>
      </c>
      <c r="U5812" t="s">
        <v>43</v>
      </c>
      <c r="V5812" t="s">
        <v>40</v>
      </c>
      <c r="W5812" t="s">
        <v>40</v>
      </c>
      <c r="X5812" t="s">
        <v>40</v>
      </c>
      <c r="Y5812" t="s">
        <v>40</v>
      </c>
      <c r="Z5812" t="s">
        <v>40</v>
      </c>
      <c r="AA5812" t="s">
        <v>40</v>
      </c>
      <c r="AB5812" t="s">
        <v>40</v>
      </c>
      <c r="AC5812" t="s">
        <v>73</v>
      </c>
      <c r="AD5812" t="s">
        <v>43</v>
      </c>
      <c r="AE5812" t="s">
        <v>46</v>
      </c>
      <c r="AF5812">
        <v>60.3</v>
      </c>
      <c r="AH5812">
        <v>4109</v>
      </c>
      <c r="AI5812">
        <v>0</v>
      </c>
      <c r="AJ5812">
        <v>0</v>
      </c>
      <c r="AK5812">
        <v>0</v>
      </c>
      <c r="AL5812">
        <v>4109</v>
      </c>
      <c r="AM5812" t="s">
        <v>47</v>
      </c>
    </row>
    <row r="5813" spans="1:41" x14ac:dyDescent="0.35">
      <c r="A5813" t="s">
        <v>7000</v>
      </c>
      <c r="B5813" t="s">
        <v>39</v>
      </c>
      <c r="C5813" s="10">
        <v>56</v>
      </c>
      <c r="D5813" s="5" t="str" cm="1">
        <f t="array" ref="D5813">_xlfn.IFS(C5813&lt;=29, "18-29", C5813&lt;=39, "30-39", C5813&lt;=49, "40-49", C5813&lt;=59, "50-59",C5813&lt;=69, "60-69", C5813&gt;=70, "70+")</f>
        <v>50-59</v>
      </c>
      <c r="E5813" t="s">
        <v>43</v>
      </c>
      <c r="F5813">
        <v>0</v>
      </c>
      <c r="G5813" t="s">
        <v>430</v>
      </c>
      <c r="H5813">
        <v>92705</v>
      </c>
      <c r="I5813">
        <v>33.766004000000002</v>
      </c>
      <c r="J5813">
        <v>-117.78676299999999</v>
      </c>
      <c r="K5813">
        <v>0</v>
      </c>
      <c r="L5813">
        <v>28</v>
      </c>
      <c r="M5813" t="str" cm="1">
        <f t="array" ref="M5813">_xlfn.IFS(L5813&lt;=12, "New (0-12 months)", L5813&lt;=36, "Mid (13-36 months)", L5813&gt;=37,"Long (37+ months)")</f>
        <v>Mid (13-36 months)</v>
      </c>
      <c r="N5813" t="s">
        <v>129</v>
      </c>
      <c r="O5813" t="s">
        <v>40</v>
      </c>
      <c r="P5813">
        <v>30.28</v>
      </c>
      <c r="Q5813" t="s">
        <v>40</v>
      </c>
      <c r="R5813" t="s">
        <v>40</v>
      </c>
      <c r="S5813" t="s">
        <v>55</v>
      </c>
      <c r="T5813" s="1">
        <v>30</v>
      </c>
      <c r="U5813" t="s">
        <v>43</v>
      </c>
      <c r="V5813" t="s">
        <v>40</v>
      </c>
      <c r="W5813" t="s">
        <v>43</v>
      </c>
      <c r="X5813" t="s">
        <v>43</v>
      </c>
      <c r="Y5813" t="s">
        <v>43</v>
      </c>
      <c r="Z5813" t="s">
        <v>40</v>
      </c>
      <c r="AA5813" t="s">
        <v>40</v>
      </c>
      <c r="AB5813" t="s">
        <v>40</v>
      </c>
      <c r="AC5813" t="s">
        <v>51</v>
      </c>
      <c r="AD5813" t="s">
        <v>40</v>
      </c>
      <c r="AE5813" t="s">
        <v>56</v>
      </c>
      <c r="AF5813">
        <v>89.95</v>
      </c>
      <c r="AH5813">
        <v>2625.55</v>
      </c>
      <c r="AI5813">
        <v>0</v>
      </c>
      <c r="AJ5813">
        <v>0</v>
      </c>
      <c r="AK5813">
        <v>847.84</v>
      </c>
      <c r="AL5813">
        <v>3473.39</v>
      </c>
      <c r="AM5813" t="s">
        <v>57</v>
      </c>
      <c r="AN5813" t="s">
        <v>121</v>
      </c>
      <c r="AO5813" t="s">
        <v>122</v>
      </c>
    </row>
    <row r="5814" spans="1:41" x14ac:dyDescent="0.35">
      <c r="A5814" t="s">
        <v>7001</v>
      </c>
      <c r="B5814" t="s">
        <v>49</v>
      </c>
      <c r="C5814" s="10">
        <v>50</v>
      </c>
      <c r="D5814" s="5" t="str" cm="1">
        <f t="array" ref="D5814">_xlfn.IFS(C5814&lt;=29, "18-29", C5814&lt;=39, "30-39", C5814&lt;=49, "40-49", C5814&lt;=59, "50-59",C5814&lt;=69, "60-69", C5814&gt;=70, "70+")</f>
        <v>50-59</v>
      </c>
      <c r="E5814" t="s">
        <v>43</v>
      </c>
      <c r="F5814">
        <v>0</v>
      </c>
      <c r="G5814" t="s">
        <v>4180</v>
      </c>
      <c r="H5814">
        <v>90660</v>
      </c>
      <c r="I5814">
        <v>33.989524000000003</v>
      </c>
      <c r="J5814">
        <v>-118.089299</v>
      </c>
      <c r="K5814">
        <v>0</v>
      </c>
      <c r="L5814">
        <v>12</v>
      </c>
      <c r="M5814" t="str" cm="1">
        <f t="array" ref="M5814">_xlfn.IFS(L5814&lt;=12, "New (0-12 months)", L5814&lt;=36, "Mid (13-36 months)", L5814&gt;=37,"Long (37+ months)")</f>
        <v>New (0-12 months)</v>
      </c>
      <c r="N5814" t="s">
        <v>42</v>
      </c>
      <c r="O5814" t="s">
        <v>40</v>
      </c>
      <c r="P5814">
        <v>46.58</v>
      </c>
      <c r="Q5814" t="s">
        <v>43</v>
      </c>
      <c r="R5814" t="s">
        <v>40</v>
      </c>
      <c r="S5814" t="s">
        <v>79</v>
      </c>
      <c r="T5814" s="1">
        <v>26</v>
      </c>
      <c r="U5814" t="s">
        <v>43</v>
      </c>
      <c r="V5814" t="s">
        <v>43</v>
      </c>
      <c r="W5814" t="s">
        <v>43</v>
      </c>
      <c r="X5814" t="s">
        <v>40</v>
      </c>
      <c r="Y5814" t="s">
        <v>43</v>
      </c>
      <c r="Z5814" t="s">
        <v>43</v>
      </c>
      <c r="AA5814" t="s">
        <v>43</v>
      </c>
      <c r="AB5814" t="s">
        <v>43</v>
      </c>
      <c r="AC5814" t="s">
        <v>51</v>
      </c>
      <c r="AD5814" t="s">
        <v>43</v>
      </c>
      <c r="AE5814" t="s">
        <v>56</v>
      </c>
      <c r="AF5814">
        <v>50.25</v>
      </c>
      <c r="AH5814">
        <v>593.75</v>
      </c>
      <c r="AI5814">
        <v>0</v>
      </c>
      <c r="AJ5814">
        <v>120</v>
      </c>
      <c r="AK5814">
        <v>558.96</v>
      </c>
      <c r="AL5814">
        <v>1272.71</v>
      </c>
      <c r="AM5814" t="s">
        <v>57</v>
      </c>
      <c r="AN5814" t="s">
        <v>117</v>
      </c>
      <c r="AO5814" t="s">
        <v>802</v>
      </c>
    </row>
    <row r="5815" spans="1:41" x14ac:dyDescent="0.35">
      <c r="A5815" t="s">
        <v>7002</v>
      </c>
      <c r="B5815" t="s">
        <v>39</v>
      </c>
      <c r="C5815" s="10">
        <v>41</v>
      </c>
      <c r="D5815" s="5" t="str" cm="1">
        <f t="array" ref="D5815">_xlfn.IFS(C5815&lt;=29, "18-29", C5815&lt;=39, "30-39", C5815&lt;=49, "40-49", C5815&lt;=59, "50-59",C5815&lt;=69, "60-69", C5815&gt;=70, "70+")</f>
        <v>40-49</v>
      </c>
      <c r="E5815" t="s">
        <v>43</v>
      </c>
      <c r="F5815">
        <v>0</v>
      </c>
      <c r="G5815" t="s">
        <v>151</v>
      </c>
      <c r="H5815">
        <v>92117</v>
      </c>
      <c r="I5815">
        <v>32.825085999999999</v>
      </c>
      <c r="J5815">
        <v>-117.19942399999999</v>
      </c>
      <c r="K5815">
        <v>0</v>
      </c>
      <c r="L5815">
        <v>2</v>
      </c>
      <c r="M5815" t="str" cm="1">
        <f t="array" ref="M5815">_xlfn.IFS(L5815&lt;=12, "New (0-12 months)", L5815&lt;=36, "Mid (13-36 months)", L5815&gt;=37,"Long (37+ months)")</f>
        <v>New (0-12 months)</v>
      </c>
      <c r="N5815" t="s">
        <v>42</v>
      </c>
      <c r="O5815" t="s">
        <v>40</v>
      </c>
      <c r="P5815">
        <v>5.1100000000000003</v>
      </c>
      <c r="Q5815" t="s">
        <v>43</v>
      </c>
      <c r="R5815" t="s">
        <v>40</v>
      </c>
      <c r="S5815" t="s">
        <v>55</v>
      </c>
      <c r="T5815" s="1">
        <v>6</v>
      </c>
      <c r="U5815" t="s">
        <v>43</v>
      </c>
      <c r="V5815" t="s">
        <v>43</v>
      </c>
      <c r="W5815" t="s">
        <v>43</v>
      </c>
      <c r="X5815" t="s">
        <v>43</v>
      </c>
      <c r="Y5815" t="s">
        <v>43</v>
      </c>
      <c r="Z5815" t="s">
        <v>40</v>
      </c>
      <c r="AA5815" t="s">
        <v>40</v>
      </c>
      <c r="AB5815" t="s">
        <v>40</v>
      </c>
      <c r="AC5815" t="s">
        <v>51</v>
      </c>
      <c r="AD5815" t="s">
        <v>43</v>
      </c>
      <c r="AE5815" t="s">
        <v>56</v>
      </c>
      <c r="AF5815">
        <v>1</v>
      </c>
      <c r="AH5815">
        <v>159.44999999999999</v>
      </c>
      <c r="AI5815">
        <v>0</v>
      </c>
      <c r="AJ5815">
        <v>0</v>
      </c>
      <c r="AK5815">
        <v>10.220000000000001</v>
      </c>
      <c r="AL5815">
        <v>169.67</v>
      </c>
      <c r="AM5815" t="s">
        <v>57</v>
      </c>
      <c r="AN5815" t="s">
        <v>58</v>
      </c>
      <c r="AO5815" t="s">
        <v>104</v>
      </c>
    </row>
    <row r="5816" spans="1:41" x14ac:dyDescent="0.35">
      <c r="A5816" t="s">
        <v>7003</v>
      </c>
      <c r="B5816" t="s">
        <v>49</v>
      </c>
      <c r="C5816" s="10">
        <v>47</v>
      </c>
      <c r="D5816" s="5" t="str" cm="1">
        <f t="array" ref="D5816">_xlfn.IFS(C5816&lt;=29, "18-29", C5816&lt;=39, "30-39", C5816&lt;=49, "40-49", C5816&lt;=59, "50-59",C5816&lt;=69, "60-69", C5816&gt;=70, "70+")</f>
        <v>40-49</v>
      </c>
      <c r="E5816" t="s">
        <v>40</v>
      </c>
      <c r="F5816">
        <v>0</v>
      </c>
      <c r="G5816" t="s">
        <v>211</v>
      </c>
      <c r="H5816">
        <v>93702</v>
      </c>
      <c r="I5816">
        <v>36.739384999999999</v>
      </c>
      <c r="J5816">
        <v>-119.753649</v>
      </c>
      <c r="K5816">
        <v>0</v>
      </c>
      <c r="L5816">
        <v>62</v>
      </c>
      <c r="M5816" t="str" cm="1">
        <f t="array" ref="M5816">_xlfn.IFS(L5816&lt;=12, "New (0-12 months)", L5816&lt;=36, "Mid (13-36 months)", L5816&gt;=37,"Long (37+ months)")</f>
        <v>Long (37+ months)</v>
      </c>
      <c r="N5816" t="s">
        <v>42</v>
      </c>
      <c r="O5816" t="s">
        <v>40</v>
      </c>
      <c r="P5816">
        <v>14.05</v>
      </c>
      <c r="Q5816" t="s">
        <v>43</v>
      </c>
      <c r="R5816" t="s">
        <v>40</v>
      </c>
      <c r="S5816" t="s">
        <v>79</v>
      </c>
      <c r="T5816" s="1">
        <v>25</v>
      </c>
      <c r="U5816" t="s">
        <v>40</v>
      </c>
      <c r="V5816" t="s">
        <v>43</v>
      </c>
      <c r="W5816" t="s">
        <v>40</v>
      </c>
      <c r="X5816" t="s">
        <v>40</v>
      </c>
      <c r="Y5816" t="s">
        <v>43</v>
      </c>
      <c r="Z5816" t="s">
        <v>40</v>
      </c>
      <c r="AA5816" t="s">
        <v>40</v>
      </c>
      <c r="AB5816" t="s">
        <v>40</v>
      </c>
      <c r="AC5816" t="s">
        <v>45</v>
      </c>
      <c r="AD5816" t="s">
        <v>43</v>
      </c>
      <c r="AE5816" t="s">
        <v>46</v>
      </c>
      <c r="AF5816">
        <v>71.400000000000006</v>
      </c>
      <c r="AH5816">
        <v>4487.3</v>
      </c>
      <c r="AI5816">
        <v>0</v>
      </c>
      <c r="AJ5816">
        <v>0</v>
      </c>
      <c r="AK5816">
        <v>871.1</v>
      </c>
      <c r="AL5816">
        <v>5358.4</v>
      </c>
      <c r="AM5816" t="s">
        <v>47</v>
      </c>
    </row>
    <row r="5817" spans="1:41" x14ac:dyDescent="0.35">
      <c r="A5817" t="s">
        <v>7004</v>
      </c>
      <c r="B5817" t="s">
        <v>49</v>
      </c>
      <c r="C5817" s="10">
        <v>33</v>
      </c>
      <c r="D5817" s="5" t="str" cm="1">
        <f t="array" ref="D5817">_xlfn.IFS(C5817&lt;=29, "18-29", C5817&lt;=39, "30-39", C5817&lt;=49, "40-49", C5817&lt;=59, "50-59",C5817&lt;=69, "60-69", C5817&gt;=70, "70+")</f>
        <v>30-39</v>
      </c>
      <c r="E5817" t="s">
        <v>40</v>
      </c>
      <c r="F5817">
        <v>0</v>
      </c>
      <c r="G5817" t="s">
        <v>3793</v>
      </c>
      <c r="H5817">
        <v>90254</v>
      </c>
      <c r="I5817">
        <v>33.865319999999997</v>
      </c>
      <c r="J5817">
        <v>-118.39633600000001</v>
      </c>
      <c r="K5817">
        <v>4</v>
      </c>
      <c r="L5817">
        <v>6</v>
      </c>
      <c r="M5817" t="str" cm="1">
        <f t="array" ref="M5817">_xlfn.IFS(L5817&lt;=12, "New (0-12 months)", L5817&lt;=36, "Mid (13-36 months)", L5817&gt;=37,"Long (37+ months)")</f>
        <v>New (0-12 months)</v>
      </c>
      <c r="N5817" t="s">
        <v>42</v>
      </c>
      <c r="O5817" t="s">
        <v>40</v>
      </c>
      <c r="P5817">
        <v>21.23</v>
      </c>
      <c r="Q5817" t="s">
        <v>40</v>
      </c>
      <c r="R5817" t="s">
        <v>40</v>
      </c>
      <c r="S5817" t="s">
        <v>55</v>
      </c>
      <c r="T5817" s="1">
        <v>13</v>
      </c>
      <c r="U5817" t="s">
        <v>43</v>
      </c>
      <c r="V5817" t="s">
        <v>43</v>
      </c>
      <c r="W5817" t="s">
        <v>43</v>
      </c>
      <c r="X5817" t="s">
        <v>43</v>
      </c>
      <c r="Y5817" t="s">
        <v>43</v>
      </c>
      <c r="Z5817" t="s">
        <v>43</v>
      </c>
      <c r="AA5817" t="s">
        <v>43</v>
      </c>
      <c r="AB5817" t="s">
        <v>40</v>
      </c>
      <c r="AC5817" t="s">
        <v>51</v>
      </c>
      <c r="AD5817" t="s">
        <v>40</v>
      </c>
      <c r="AE5817" t="s">
        <v>56</v>
      </c>
      <c r="AF5817">
        <v>75.5</v>
      </c>
      <c r="AH5817">
        <v>438</v>
      </c>
      <c r="AI5817">
        <v>0</v>
      </c>
      <c r="AJ5817">
        <v>0</v>
      </c>
      <c r="AK5817">
        <v>127.38</v>
      </c>
      <c r="AL5817">
        <v>565.38</v>
      </c>
      <c r="AM5817" t="s">
        <v>57</v>
      </c>
      <c r="AN5817" t="s">
        <v>63</v>
      </c>
      <c r="AO5817" t="s">
        <v>64</v>
      </c>
    </row>
    <row r="5818" spans="1:41" x14ac:dyDescent="0.35">
      <c r="A5818" t="s">
        <v>7005</v>
      </c>
      <c r="B5818" t="s">
        <v>39</v>
      </c>
      <c r="C5818" s="10">
        <v>52</v>
      </c>
      <c r="D5818" s="5" t="str" cm="1">
        <f t="array" ref="D5818">_xlfn.IFS(C5818&lt;=29, "18-29", C5818&lt;=39, "30-39", C5818&lt;=49, "40-49", C5818&lt;=59, "50-59",C5818&lt;=69, "60-69", C5818&gt;=70, "70+")</f>
        <v>50-59</v>
      </c>
      <c r="E5818" t="s">
        <v>40</v>
      </c>
      <c r="F5818">
        <v>0</v>
      </c>
      <c r="G5818" t="s">
        <v>673</v>
      </c>
      <c r="H5818">
        <v>95742</v>
      </c>
      <c r="I5818">
        <v>38.591133999999997</v>
      </c>
      <c r="J5818">
        <v>-121.161585</v>
      </c>
      <c r="K5818">
        <v>8</v>
      </c>
      <c r="L5818">
        <v>4</v>
      </c>
      <c r="M5818" t="str" cm="1">
        <f t="array" ref="M5818">_xlfn.IFS(L5818&lt;=12, "New (0-12 months)", L5818&lt;=36, "Mid (13-36 months)", L5818&gt;=37,"Long (37+ months)")</f>
        <v>New (0-12 months)</v>
      </c>
      <c r="N5818" t="s">
        <v>42</v>
      </c>
      <c r="O5818" t="s">
        <v>40</v>
      </c>
      <c r="P5818">
        <v>44.73</v>
      </c>
      <c r="Q5818" t="s">
        <v>43</v>
      </c>
      <c r="R5818" t="s">
        <v>43</v>
      </c>
      <c r="S5818" t="s">
        <v>8234</v>
      </c>
      <c r="T5818" s="1">
        <v>0</v>
      </c>
      <c r="U5818" t="s">
        <v>8234</v>
      </c>
      <c r="V5818" t="s">
        <v>8234</v>
      </c>
      <c r="W5818" t="s">
        <v>8234</v>
      </c>
      <c r="X5818" t="s">
        <v>8234</v>
      </c>
      <c r="Y5818" t="s">
        <v>8234</v>
      </c>
      <c r="Z5818" t="s">
        <v>8234</v>
      </c>
      <c r="AA5818" t="s">
        <v>8234</v>
      </c>
      <c r="AB5818" t="s">
        <v>8234</v>
      </c>
      <c r="AC5818" t="s">
        <v>45</v>
      </c>
      <c r="AD5818" t="s">
        <v>43</v>
      </c>
      <c r="AE5818" t="s">
        <v>56</v>
      </c>
      <c r="AF5818">
        <v>20.5</v>
      </c>
      <c r="AH5818">
        <v>79.05</v>
      </c>
      <c r="AI5818">
        <v>0</v>
      </c>
      <c r="AJ5818">
        <v>0</v>
      </c>
      <c r="AK5818">
        <v>178.92</v>
      </c>
      <c r="AL5818">
        <v>257.97000000000003</v>
      </c>
      <c r="AM5818" t="s">
        <v>47</v>
      </c>
    </row>
    <row r="5819" spans="1:41" x14ac:dyDescent="0.35">
      <c r="A5819" t="s">
        <v>7006</v>
      </c>
      <c r="B5819" t="s">
        <v>39</v>
      </c>
      <c r="C5819" s="10">
        <v>50</v>
      </c>
      <c r="D5819" s="5" t="str" cm="1">
        <f t="array" ref="D5819">_xlfn.IFS(C5819&lt;=29, "18-29", C5819&lt;=39, "30-39", C5819&lt;=49, "40-49", C5819&lt;=59, "50-59",C5819&lt;=69, "60-69", C5819&gt;=70, "70+")</f>
        <v>50-59</v>
      </c>
      <c r="E5819" t="s">
        <v>43</v>
      </c>
      <c r="F5819">
        <v>0</v>
      </c>
      <c r="G5819" t="s">
        <v>135</v>
      </c>
      <c r="H5819">
        <v>90005</v>
      </c>
      <c r="I5819">
        <v>34.059280999999999</v>
      </c>
      <c r="J5819">
        <v>-118.30741999999999</v>
      </c>
      <c r="K5819">
        <v>0</v>
      </c>
      <c r="L5819">
        <v>53</v>
      </c>
      <c r="M5819" t="str" cm="1">
        <f t="array" ref="M5819">_xlfn.IFS(L5819&lt;=12, "New (0-12 months)", L5819&lt;=36, "Mid (13-36 months)", L5819&gt;=37,"Long (37+ months)")</f>
        <v>Long (37+ months)</v>
      </c>
      <c r="N5819" t="s">
        <v>42</v>
      </c>
      <c r="O5819" t="s">
        <v>40</v>
      </c>
      <c r="P5819">
        <v>2.5099999999999998</v>
      </c>
      <c r="Q5819" t="s">
        <v>40</v>
      </c>
      <c r="R5819" t="s">
        <v>40</v>
      </c>
      <c r="S5819" t="s">
        <v>55</v>
      </c>
      <c r="T5819" s="1">
        <v>19</v>
      </c>
      <c r="U5819" t="s">
        <v>40</v>
      </c>
      <c r="V5819" t="s">
        <v>40</v>
      </c>
      <c r="W5819" t="s">
        <v>40</v>
      </c>
      <c r="X5819" t="s">
        <v>43</v>
      </c>
      <c r="Y5819" t="s">
        <v>43</v>
      </c>
      <c r="Z5819" t="s">
        <v>43</v>
      </c>
      <c r="AA5819" t="s">
        <v>43</v>
      </c>
      <c r="AB5819" t="s">
        <v>43</v>
      </c>
      <c r="AC5819" t="s">
        <v>51</v>
      </c>
      <c r="AD5819" t="s">
        <v>43</v>
      </c>
      <c r="AE5819" t="s">
        <v>56</v>
      </c>
      <c r="AF5819">
        <v>90.8</v>
      </c>
      <c r="AH5819">
        <v>4921.2</v>
      </c>
      <c r="AI5819">
        <v>0</v>
      </c>
      <c r="AJ5819">
        <v>60</v>
      </c>
      <c r="AK5819">
        <v>133.03</v>
      </c>
      <c r="AL5819">
        <v>5114.2299999999996</v>
      </c>
      <c r="AM5819" t="s">
        <v>47</v>
      </c>
    </row>
    <row r="5820" spans="1:41" x14ac:dyDescent="0.35">
      <c r="A5820" t="s">
        <v>7007</v>
      </c>
      <c r="B5820" t="s">
        <v>39</v>
      </c>
      <c r="C5820" s="10">
        <v>80</v>
      </c>
      <c r="D5820" s="5" t="str" cm="1">
        <f t="array" ref="D5820">_xlfn.IFS(C5820&lt;=29, "18-29", C5820&lt;=39, "30-39", C5820&lt;=49, "40-49", C5820&lt;=59, "50-59",C5820&lt;=69, "60-69", C5820&gt;=70, "70+")</f>
        <v>70+</v>
      </c>
      <c r="E5820" t="s">
        <v>43</v>
      </c>
      <c r="F5820">
        <v>0</v>
      </c>
      <c r="G5820" t="s">
        <v>3313</v>
      </c>
      <c r="H5820">
        <v>94560</v>
      </c>
      <c r="I5820">
        <v>37.504133000000003</v>
      </c>
      <c r="J5820">
        <v>-122.032347</v>
      </c>
      <c r="K5820">
        <v>0</v>
      </c>
      <c r="L5820">
        <v>32</v>
      </c>
      <c r="M5820" t="str" cm="1">
        <f t="array" ref="M5820">_xlfn.IFS(L5820&lt;=12, "New (0-12 months)", L5820&lt;=36, "Mid (13-36 months)", L5820&gt;=37,"Long (37+ months)")</f>
        <v>Mid (13-36 months)</v>
      </c>
      <c r="N5820" t="s">
        <v>129</v>
      </c>
      <c r="O5820" t="s">
        <v>40</v>
      </c>
      <c r="P5820">
        <v>31.57</v>
      </c>
      <c r="Q5820" t="s">
        <v>43</v>
      </c>
      <c r="R5820" t="s">
        <v>40</v>
      </c>
      <c r="S5820" t="s">
        <v>55</v>
      </c>
      <c r="T5820" s="1">
        <v>4</v>
      </c>
      <c r="U5820" t="s">
        <v>43</v>
      </c>
      <c r="V5820" t="s">
        <v>43</v>
      </c>
      <c r="W5820" t="s">
        <v>43</v>
      </c>
      <c r="X5820" t="s">
        <v>43</v>
      </c>
      <c r="Y5820" t="s">
        <v>40</v>
      </c>
      <c r="Z5820" t="s">
        <v>40</v>
      </c>
      <c r="AA5820" t="s">
        <v>43</v>
      </c>
      <c r="AB5820" t="s">
        <v>40</v>
      </c>
      <c r="AC5820" t="s">
        <v>73</v>
      </c>
      <c r="AD5820" t="s">
        <v>43</v>
      </c>
      <c r="AE5820" t="s">
        <v>56</v>
      </c>
      <c r="AF5820">
        <v>90.95</v>
      </c>
      <c r="AH5820">
        <v>2897.95</v>
      </c>
      <c r="AI5820">
        <v>25.55</v>
      </c>
      <c r="AJ5820">
        <v>0</v>
      </c>
      <c r="AK5820">
        <v>1010.24</v>
      </c>
      <c r="AL5820">
        <v>3882.64</v>
      </c>
      <c r="AM5820" t="s">
        <v>47</v>
      </c>
    </row>
    <row r="5821" spans="1:41" x14ac:dyDescent="0.35">
      <c r="A5821" t="s">
        <v>7008</v>
      </c>
      <c r="B5821" t="s">
        <v>49</v>
      </c>
      <c r="C5821" s="10">
        <v>50</v>
      </c>
      <c r="D5821" s="5" t="str" cm="1">
        <f t="array" ref="D5821">_xlfn.IFS(C5821&lt;=29, "18-29", C5821&lt;=39, "30-39", C5821&lt;=49, "40-49", C5821&lt;=59, "50-59",C5821&lt;=69, "60-69", C5821&gt;=70, "70+")</f>
        <v>50-59</v>
      </c>
      <c r="E5821" t="s">
        <v>43</v>
      </c>
      <c r="F5821">
        <v>0</v>
      </c>
      <c r="G5821" t="s">
        <v>3485</v>
      </c>
      <c r="H5821">
        <v>96009</v>
      </c>
      <c r="I5821">
        <v>41.083463999999999</v>
      </c>
      <c r="J5821">
        <v>-121.107929</v>
      </c>
      <c r="K5821">
        <v>0</v>
      </c>
      <c r="L5821">
        <v>41</v>
      </c>
      <c r="M5821" t="str" cm="1">
        <f t="array" ref="M5821">_xlfn.IFS(L5821&lt;=12, "New (0-12 months)", L5821&lt;=36, "Mid (13-36 months)", L5821&gt;=37,"Long (37+ months)")</f>
        <v>Long (37+ months)</v>
      </c>
      <c r="N5821" t="s">
        <v>42</v>
      </c>
      <c r="O5821" t="s">
        <v>43</v>
      </c>
      <c r="P5821">
        <v>0</v>
      </c>
      <c r="Q5821" t="s">
        <v>8234</v>
      </c>
      <c r="R5821" t="s">
        <v>40</v>
      </c>
      <c r="S5821" t="s">
        <v>44</v>
      </c>
      <c r="T5821" s="1">
        <v>8</v>
      </c>
      <c r="U5821" t="s">
        <v>43</v>
      </c>
      <c r="V5821" t="s">
        <v>43</v>
      </c>
      <c r="W5821" t="s">
        <v>40</v>
      </c>
      <c r="X5821" t="s">
        <v>43</v>
      </c>
      <c r="Y5821" t="s">
        <v>40</v>
      </c>
      <c r="Z5821" t="s">
        <v>40</v>
      </c>
      <c r="AA5821" t="s">
        <v>40</v>
      </c>
      <c r="AB5821" t="s">
        <v>43</v>
      </c>
      <c r="AC5821" t="s">
        <v>45</v>
      </c>
      <c r="AD5821" t="s">
        <v>40</v>
      </c>
      <c r="AE5821" t="s">
        <v>56</v>
      </c>
      <c r="AF5821">
        <v>51.35</v>
      </c>
      <c r="AH5821">
        <v>2075.1</v>
      </c>
      <c r="AI5821">
        <v>0</v>
      </c>
      <c r="AJ5821">
        <v>80</v>
      </c>
      <c r="AK5821">
        <v>0</v>
      </c>
      <c r="AL5821">
        <v>2155.1</v>
      </c>
      <c r="AM5821" t="s">
        <v>47</v>
      </c>
    </row>
    <row r="5822" spans="1:41" x14ac:dyDescent="0.35">
      <c r="A5822" t="s">
        <v>7009</v>
      </c>
      <c r="B5822" t="s">
        <v>39</v>
      </c>
      <c r="C5822" s="10">
        <v>57</v>
      </c>
      <c r="D5822" s="5" t="str" cm="1">
        <f t="array" ref="D5822">_xlfn.IFS(C5822&lt;=29, "18-29", C5822&lt;=39, "30-39", C5822&lt;=49, "40-49", C5822&lt;=59, "50-59",C5822&lt;=69, "60-69", C5822&gt;=70, "70+")</f>
        <v>50-59</v>
      </c>
      <c r="E5822" t="s">
        <v>43</v>
      </c>
      <c r="F5822">
        <v>0</v>
      </c>
      <c r="G5822" t="s">
        <v>135</v>
      </c>
      <c r="H5822">
        <v>90018</v>
      </c>
      <c r="I5822">
        <v>34.028734999999998</v>
      </c>
      <c r="J5822">
        <v>-118.31723599999999</v>
      </c>
      <c r="K5822">
        <v>0</v>
      </c>
      <c r="L5822">
        <v>52</v>
      </c>
      <c r="M5822" t="str" cm="1">
        <f t="array" ref="M5822">_xlfn.IFS(L5822&lt;=12, "New (0-12 months)", L5822&lt;=36, "Mid (13-36 months)", L5822&gt;=37,"Long (37+ months)")</f>
        <v>Long (37+ months)</v>
      </c>
      <c r="N5822" t="s">
        <v>76</v>
      </c>
      <c r="O5822" t="s">
        <v>40</v>
      </c>
      <c r="P5822">
        <v>22.55</v>
      </c>
      <c r="Q5822" t="s">
        <v>43</v>
      </c>
      <c r="R5822" t="s">
        <v>43</v>
      </c>
      <c r="S5822" t="s">
        <v>8234</v>
      </c>
      <c r="T5822" s="1">
        <v>0</v>
      </c>
      <c r="U5822" t="s">
        <v>8234</v>
      </c>
      <c r="V5822" t="s">
        <v>8234</v>
      </c>
      <c r="W5822" t="s">
        <v>8234</v>
      </c>
      <c r="X5822" t="s">
        <v>8234</v>
      </c>
      <c r="Y5822" t="s">
        <v>8234</v>
      </c>
      <c r="Z5822" t="s">
        <v>8234</v>
      </c>
      <c r="AA5822" t="s">
        <v>8234</v>
      </c>
      <c r="AB5822" t="s">
        <v>8234</v>
      </c>
      <c r="AC5822" t="s">
        <v>45</v>
      </c>
      <c r="AD5822" t="s">
        <v>43</v>
      </c>
      <c r="AE5822" t="s">
        <v>183</v>
      </c>
      <c r="AF5822">
        <v>20.65</v>
      </c>
      <c r="AH5822">
        <v>1022.95</v>
      </c>
      <c r="AI5822">
        <v>0</v>
      </c>
      <c r="AJ5822">
        <v>0</v>
      </c>
      <c r="AK5822">
        <v>1172.5999999999999</v>
      </c>
      <c r="AL5822">
        <v>2195.5500000000002</v>
      </c>
      <c r="AM5822" t="s">
        <v>47</v>
      </c>
    </row>
    <row r="5823" spans="1:41" x14ac:dyDescent="0.35">
      <c r="A5823" t="s">
        <v>7010</v>
      </c>
      <c r="B5823" t="s">
        <v>39</v>
      </c>
      <c r="C5823" s="10">
        <v>38</v>
      </c>
      <c r="D5823" s="5" t="str" cm="1">
        <f t="array" ref="D5823">_xlfn.IFS(C5823&lt;=29, "18-29", C5823&lt;=39, "30-39", C5823&lt;=49, "40-49", C5823&lt;=59, "50-59",C5823&lt;=69, "60-69", C5823&gt;=70, "70+")</f>
        <v>30-39</v>
      </c>
      <c r="E5823" t="s">
        <v>40</v>
      </c>
      <c r="F5823">
        <v>3</v>
      </c>
      <c r="G5823" t="s">
        <v>287</v>
      </c>
      <c r="H5823">
        <v>92604</v>
      </c>
      <c r="I5823">
        <v>33.688546000000002</v>
      </c>
      <c r="J5823">
        <v>-117.78809099999999</v>
      </c>
      <c r="K5823">
        <v>1</v>
      </c>
      <c r="L5823">
        <v>24</v>
      </c>
      <c r="M5823" t="str" cm="1">
        <f t="array" ref="M5823">_xlfn.IFS(L5823&lt;=12, "New (0-12 months)", L5823&lt;=36, "Mid (13-36 months)", L5823&gt;=37,"Long (37+ months)")</f>
        <v>Mid (13-36 months)</v>
      </c>
      <c r="N5823" t="s">
        <v>129</v>
      </c>
      <c r="O5823" t="s">
        <v>40</v>
      </c>
      <c r="P5823">
        <v>4.47</v>
      </c>
      <c r="Q5823" t="s">
        <v>43</v>
      </c>
      <c r="R5823" t="s">
        <v>43</v>
      </c>
      <c r="S5823" t="s">
        <v>8234</v>
      </c>
      <c r="T5823" s="1">
        <v>0</v>
      </c>
      <c r="U5823" t="s">
        <v>8234</v>
      </c>
      <c r="V5823" t="s">
        <v>8234</v>
      </c>
      <c r="W5823" t="s">
        <v>8234</v>
      </c>
      <c r="X5823" t="s">
        <v>8234</v>
      </c>
      <c r="Y5823" t="s">
        <v>8234</v>
      </c>
      <c r="Z5823" t="s">
        <v>8234</v>
      </c>
      <c r="AA5823" t="s">
        <v>8234</v>
      </c>
      <c r="AB5823" t="s">
        <v>8234</v>
      </c>
      <c r="AC5823" t="s">
        <v>45</v>
      </c>
      <c r="AD5823" t="s">
        <v>43</v>
      </c>
      <c r="AE5823" t="s">
        <v>46</v>
      </c>
      <c r="AF5823">
        <v>19.899999999999999</v>
      </c>
      <c r="AH5823">
        <v>533.5</v>
      </c>
      <c r="AI5823">
        <v>0</v>
      </c>
      <c r="AJ5823">
        <v>0</v>
      </c>
      <c r="AK5823">
        <v>107.28</v>
      </c>
      <c r="AL5823">
        <v>640.78</v>
      </c>
      <c r="AM5823" t="s">
        <v>47</v>
      </c>
    </row>
    <row r="5824" spans="1:41" x14ac:dyDescent="0.35">
      <c r="A5824" t="s">
        <v>7011</v>
      </c>
      <c r="B5824" t="s">
        <v>39</v>
      </c>
      <c r="C5824" s="10">
        <v>62</v>
      </c>
      <c r="D5824" s="5" t="str" cm="1">
        <f t="array" ref="D5824">_xlfn.IFS(C5824&lt;=29, "18-29", C5824&lt;=39, "30-39", C5824&lt;=49, "40-49", C5824&lt;=59, "50-59",C5824&lt;=69, "60-69", C5824&gt;=70, "70+")</f>
        <v>60-69</v>
      </c>
      <c r="E5824" t="s">
        <v>40</v>
      </c>
      <c r="F5824">
        <v>0</v>
      </c>
      <c r="G5824" t="s">
        <v>3070</v>
      </c>
      <c r="H5824">
        <v>93240</v>
      </c>
      <c r="I5824">
        <v>35.607875</v>
      </c>
      <c r="J5824">
        <v>-118.466318</v>
      </c>
      <c r="K5824">
        <v>2</v>
      </c>
      <c r="L5824">
        <v>72</v>
      </c>
      <c r="M5824" t="str" cm="1">
        <f t="array" ref="M5824">_xlfn.IFS(L5824&lt;=12, "New (0-12 months)", L5824&lt;=36, "Mid (13-36 months)", L5824&gt;=37,"Long (37+ months)")</f>
        <v>Long (37+ months)</v>
      </c>
      <c r="N5824" t="s">
        <v>72</v>
      </c>
      <c r="O5824" t="s">
        <v>40</v>
      </c>
      <c r="P5824">
        <v>1.72</v>
      </c>
      <c r="Q5824" t="s">
        <v>40</v>
      </c>
      <c r="R5824" t="s">
        <v>40</v>
      </c>
      <c r="S5824" t="s">
        <v>44</v>
      </c>
      <c r="T5824" s="1">
        <v>7</v>
      </c>
      <c r="U5824" t="s">
        <v>40</v>
      </c>
      <c r="V5824" t="s">
        <v>40</v>
      </c>
      <c r="W5824" t="s">
        <v>40</v>
      </c>
      <c r="X5824" t="s">
        <v>40</v>
      </c>
      <c r="Y5824" t="s">
        <v>40</v>
      </c>
      <c r="Z5824" t="s">
        <v>40</v>
      </c>
      <c r="AA5824" t="s">
        <v>40</v>
      </c>
      <c r="AB5824" t="s">
        <v>40</v>
      </c>
      <c r="AC5824" t="s">
        <v>73</v>
      </c>
      <c r="AD5824" t="s">
        <v>40</v>
      </c>
      <c r="AE5824" t="s">
        <v>56</v>
      </c>
      <c r="AF5824">
        <v>93.25</v>
      </c>
      <c r="AH5824">
        <v>6688.95</v>
      </c>
      <c r="AI5824">
        <v>0</v>
      </c>
      <c r="AJ5824">
        <v>0</v>
      </c>
      <c r="AK5824">
        <v>123.84</v>
      </c>
      <c r="AL5824">
        <v>6812.79</v>
      </c>
      <c r="AM5824" t="s">
        <v>47</v>
      </c>
    </row>
    <row r="5825" spans="1:41" x14ac:dyDescent="0.35">
      <c r="A5825" t="s">
        <v>7012</v>
      </c>
      <c r="B5825" t="s">
        <v>39</v>
      </c>
      <c r="C5825" s="10">
        <v>43</v>
      </c>
      <c r="D5825" s="5" t="str" cm="1">
        <f t="array" ref="D5825">_xlfn.IFS(C5825&lt;=29, "18-29", C5825&lt;=39, "30-39", C5825&lt;=49, "40-49", C5825&lt;=59, "50-59",C5825&lt;=69, "60-69", C5825&gt;=70, "70+")</f>
        <v>40-49</v>
      </c>
      <c r="E5825" t="s">
        <v>40</v>
      </c>
      <c r="F5825">
        <v>3</v>
      </c>
      <c r="G5825" t="s">
        <v>2862</v>
      </c>
      <c r="H5825">
        <v>94530</v>
      </c>
      <c r="I5825">
        <v>37.924838000000001</v>
      </c>
      <c r="J5825">
        <v>-122.289145</v>
      </c>
      <c r="K5825">
        <v>8</v>
      </c>
      <c r="L5825">
        <v>14</v>
      </c>
      <c r="M5825" t="str" cm="1">
        <f t="array" ref="M5825">_xlfn.IFS(L5825&lt;=12, "New (0-12 months)", L5825&lt;=36, "Mid (13-36 months)", L5825&gt;=37,"Long (37+ months)")</f>
        <v>Mid (13-36 months)</v>
      </c>
      <c r="N5825" t="s">
        <v>62</v>
      </c>
      <c r="O5825" t="s">
        <v>40</v>
      </c>
      <c r="P5825">
        <v>9.77</v>
      </c>
      <c r="Q5825" t="s">
        <v>40</v>
      </c>
      <c r="R5825" t="s">
        <v>40</v>
      </c>
      <c r="S5825" t="s">
        <v>79</v>
      </c>
      <c r="T5825" s="1">
        <v>21</v>
      </c>
      <c r="U5825" t="s">
        <v>43</v>
      </c>
      <c r="V5825" t="s">
        <v>40</v>
      </c>
      <c r="W5825" t="s">
        <v>43</v>
      </c>
      <c r="X5825" t="s">
        <v>40</v>
      </c>
      <c r="Y5825" t="s">
        <v>40</v>
      </c>
      <c r="Z5825" t="s">
        <v>40</v>
      </c>
      <c r="AA5825" t="s">
        <v>40</v>
      </c>
      <c r="AB5825" t="s">
        <v>40</v>
      </c>
      <c r="AC5825" t="s">
        <v>51</v>
      </c>
      <c r="AD5825" t="s">
        <v>43</v>
      </c>
      <c r="AE5825" t="s">
        <v>46</v>
      </c>
      <c r="AF5825">
        <v>80.45</v>
      </c>
      <c r="AH5825">
        <v>1137.05</v>
      </c>
      <c r="AI5825">
        <v>0</v>
      </c>
      <c r="AJ5825">
        <v>0</v>
      </c>
      <c r="AK5825">
        <v>136.78</v>
      </c>
      <c r="AL5825">
        <v>1273.83</v>
      </c>
      <c r="AM5825" t="s">
        <v>47</v>
      </c>
    </row>
    <row r="5826" spans="1:41" x14ac:dyDescent="0.35">
      <c r="A5826" t="s">
        <v>7013</v>
      </c>
      <c r="B5826" t="s">
        <v>49</v>
      </c>
      <c r="C5826" s="10">
        <v>53</v>
      </c>
      <c r="D5826" s="5" t="str" cm="1">
        <f t="array" ref="D5826">_xlfn.IFS(C5826&lt;=29, "18-29", C5826&lt;=39, "30-39", C5826&lt;=49, "40-49", C5826&lt;=59, "50-59",C5826&lt;=69, "60-69", C5826&gt;=70, "70+")</f>
        <v>50-59</v>
      </c>
      <c r="E5826" t="s">
        <v>43</v>
      </c>
      <c r="F5826">
        <v>0</v>
      </c>
      <c r="G5826" t="s">
        <v>159</v>
      </c>
      <c r="H5826">
        <v>91042</v>
      </c>
      <c r="I5826">
        <v>34.296574</v>
      </c>
      <c r="J5826">
        <v>-118.244839</v>
      </c>
      <c r="K5826">
        <v>0</v>
      </c>
      <c r="L5826">
        <v>67</v>
      </c>
      <c r="M5826" t="str" cm="1">
        <f t="array" ref="M5826">_xlfn.IFS(L5826&lt;=12, "New (0-12 months)", L5826&lt;=36, "Mid (13-36 months)", L5826&gt;=37,"Long (37+ months)")</f>
        <v>Long (37+ months)</v>
      </c>
      <c r="N5826" t="s">
        <v>42</v>
      </c>
      <c r="O5826" t="s">
        <v>40</v>
      </c>
      <c r="P5826">
        <v>22.66</v>
      </c>
      <c r="Q5826" t="s">
        <v>40</v>
      </c>
      <c r="R5826" t="s">
        <v>40</v>
      </c>
      <c r="S5826" t="s">
        <v>55</v>
      </c>
      <c r="T5826" s="1">
        <v>27</v>
      </c>
      <c r="U5826" t="s">
        <v>40</v>
      </c>
      <c r="V5826" t="s">
        <v>40</v>
      </c>
      <c r="W5826" t="s">
        <v>40</v>
      </c>
      <c r="X5826" t="s">
        <v>40</v>
      </c>
      <c r="Y5826" t="s">
        <v>40</v>
      </c>
      <c r="Z5826" t="s">
        <v>40</v>
      </c>
      <c r="AA5826" t="s">
        <v>40</v>
      </c>
      <c r="AB5826" t="s">
        <v>40</v>
      </c>
      <c r="AC5826" t="s">
        <v>45</v>
      </c>
      <c r="AD5826" t="s">
        <v>40</v>
      </c>
      <c r="AE5826" t="s">
        <v>56</v>
      </c>
      <c r="AF5826">
        <v>118.35</v>
      </c>
      <c r="AH5826">
        <v>7804.15</v>
      </c>
      <c r="AI5826">
        <v>0</v>
      </c>
      <c r="AJ5826">
        <v>0</v>
      </c>
      <c r="AK5826">
        <v>1518.22</v>
      </c>
      <c r="AL5826">
        <v>9322.3700000000008</v>
      </c>
      <c r="AM5826" t="s">
        <v>57</v>
      </c>
      <c r="AN5826" t="s">
        <v>58</v>
      </c>
      <c r="AO5826" t="s">
        <v>59</v>
      </c>
    </row>
    <row r="5827" spans="1:41" x14ac:dyDescent="0.35">
      <c r="A5827" t="s">
        <v>7014</v>
      </c>
      <c r="B5827" t="s">
        <v>39</v>
      </c>
      <c r="C5827" s="10">
        <v>55</v>
      </c>
      <c r="D5827" s="5" t="str" cm="1">
        <f t="array" ref="D5827">_xlfn.IFS(C5827&lt;=29, "18-29", C5827&lt;=39, "30-39", C5827&lt;=49, "40-49", C5827&lt;=59, "50-59",C5827&lt;=69, "60-69", C5827&gt;=70, "70+")</f>
        <v>50-59</v>
      </c>
      <c r="E5827" t="s">
        <v>40</v>
      </c>
      <c r="F5827">
        <v>0</v>
      </c>
      <c r="G5827" t="s">
        <v>4690</v>
      </c>
      <c r="H5827">
        <v>94963</v>
      </c>
      <c r="I5827">
        <v>38.004739999999998</v>
      </c>
      <c r="J5827">
        <v>-122.66371700000001</v>
      </c>
      <c r="K5827">
        <v>7</v>
      </c>
      <c r="L5827">
        <v>21</v>
      </c>
      <c r="M5827" t="str" cm="1">
        <f t="array" ref="M5827">_xlfn.IFS(L5827&lt;=12, "New (0-12 months)", L5827&lt;=36, "Mid (13-36 months)", L5827&gt;=37,"Long (37+ months)")</f>
        <v>Mid (13-36 months)</v>
      </c>
      <c r="N5827" t="s">
        <v>42</v>
      </c>
      <c r="O5827" t="s">
        <v>40</v>
      </c>
      <c r="P5827">
        <v>11.27</v>
      </c>
      <c r="Q5827" t="s">
        <v>43</v>
      </c>
      <c r="R5827" t="s">
        <v>40</v>
      </c>
      <c r="S5827" t="s">
        <v>79</v>
      </c>
      <c r="T5827" s="1">
        <v>19</v>
      </c>
      <c r="U5827" t="s">
        <v>40</v>
      </c>
      <c r="V5827" t="s">
        <v>43</v>
      </c>
      <c r="W5827" t="s">
        <v>40</v>
      </c>
      <c r="X5827" t="s">
        <v>40</v>
      </c>
      <c r="Y5827" t="s">
        <v>40</v>
      </c>
      <c r="Z5827" t="s">
        <v>40</v>
      </c>
      <c r="AA5827" t="s">
        <v>40</v>
      </c>
      <c r="AB5827" t="s">
        <v>43</v>
      </c>
      <c r="AC5827" t="s">
        <v>45</v>
      </c>
      <c r="AD5827" t="s">
        <v>43</v>
      </c>
      <c r="AE5827" t="s">
        <v>46</v>
      </c>
      <c r="AF5827">
        <v>80.900000000000006</v>
      </c>
      <c r="AH5827">
        <v>1714.95</v>
      </c>
      <c r="AI5827">
        <v>0</v>
      </c>
      <c r="AJ5827">
        <v>60</v>
      </c>
      <c r="AK5827">
        <v>236.67</v>
      </c>
      <c r="AL5827">
        <v>2011.62</v>
      </c>
      <c r="AM5827" t="s">
        <v>47</v>
      </c>
    </row>
    <row r="5828" spans="1:41" x14ac:dyDescent="0.35">
      <c r="A5828" t="s">
        <v>7015</v>
      </c>
      <c r="B5828" t="s">
        <v>49</v>
      </c>
      <c r="C5828" s="10">
        <v>47</v>
      </c>
      <c r="D5828" s="5" t="str" cm="1">
        <f t="array" ref="D5828">_xlfn.IFS(C5828&lt;=29, "18-29", C5828&lt;=39, "30-39", C5828&lt;=49, "40-49", C5828&lt;=59, "50-59",C5828&lt;=69, "60-69", C5828&gt;=70, "70+")</f>
        <v>40-49</v>
      </c>
      <c r="E5828" t="s">
        <v>40</v>
      </c>
      <c r="F5828">
        <v>0</v>
      </c>
      <c r="G5828" t="s">
        <v>708</v>
      </c>
      <c r="H5828">
        <v>91702</v>
      </c>
      <c r="I5828">
        <v>34.174492999999998</v>
      </c>
      <c r="J5828">
        <v>-117.87067999999999</v>
      </c>
      <c r="K5828">
        <v>6</v>
      </c>
      <c r="L5828">
        <v>71</v>
      </c>
      <c r="M5828" t="str" cm="1">
        <f t="array" ref="M5828">_xlfn.IFS(L5828&lt;=12, "New (0-12 months)", L5828&lt;=36, "Mid (13-36 months)", L5828&gt;=37,"Long (37+ months)")</f>
        <v>Long (37+ months)</v>
      </c>
      <c r="N5828" t="s">
        <v>42</v>
      </c>
      <c r="O5828" t="s">
        <v>40</v>
      </c>
      <c r="P5828">
        <v>35.090000000000003</v>
      </c>
      <c r="Q5828" t="s">
        <v>40</v>
      </c>
      <c r="R5828" t="s">
        <v>40</v>
      </c>
      <c r="S5828" t="s">
        <v>79</v>
      </c>
      <c r="T5828" s="1">
        <v>12</v>
      </c>
      <c r="U5828" t="s">
        <v>40</v>
      </c>
      <c r="V5828" t="s">
        <v>43</v>
      </c>
      <c r="W5828" t="s">
        <v>40</v>
      </c>
      <c r="X5828" t="s">
        <v>40</v>
      </c>
      <c r="Y5828" t="s">
        <v>40</v>
      </c>
      <c r="Z5828" t="s">
        <v>40</v>
      </c>
      <c r="AA5828" t="s">
        <v>40</v>
      </c>
      <c r="AB5828" t="s">
        <v>40</v>
      </c>
      <c r="AC5828" t="s">
        <v>73</v>
      </c>
      <c r="AD5828" t="s">
        <v>43</v>
      </c>
      <c r="AE5828" t="s">
        <v>56</v>
      </c>
      <c r="AF5828">
        <v>83.2</v>
      </c>
      <c r="AH5828">
        <v>6126.1</v>
      </c>
      <c r="AI5828">
        <v>0</v>
      </c>
      <c r="AJ5828">
        <v>0</v>
      </c>
      <c r="AK5828">
        <v>2491.39</v>
      </c>
      <c r="AL5828">
        <v>8617.49</v>
      </c>
      <c r="AM5828" t="s">
        <v>47</v>
      </c>
    </row>
    <row r="5829" spans="1:41" x14ac:dyDescent="0.35">
      <c r="A5829" t="s">
        <v>7016</v>
      </c>
      <c r="B5829" t="s">
        <v>49</v>
      </c>
      <c r="C5829" s="10">
        <v>55</v>
      </c>
      <c r="D5829" s="5" t="str" cm="1">
        <f t="array" ref="D5829">_xlfn.IFS(C5829&lt;=29, "18-29", C5829&lt;=39, "30-39", C5829&lt;=49, "40-49", C5829&lt;=59, "50-59",C5829&lt;=69, "60-69", C5829&gt;=70, "70+")</f>
        <v>50-59</v>
      </c>
      <c r="E5829" t="s">
        <v>40</v>
      </c>
      <c r="F5829">
        <v>3</v>
      </c>
      <c r="G5829" t="s">
        <v>1457</v>
      </c>
      <c r="H5829">
        <v>91764</v>
      </c>
      <c r="I5829">
        <v>34.074086999999999</v>
      </c>
      <c r="J5829">
        <v>-117.60561800000001</v>
      </c>
      <c r="K5829">
        <v>1</v>
      </c>
      <c r="L5829">
        <v>25</v>
      </c>
      <c r="M5829" t="str" cm="1">
        <f t="array" ref="M5829">_xlfn.IFS(L5829&lt;=12, "New (0-12 months)", L5829&lt;=36, "Mid (13-36 months)", L5829&gt;=37,"Long (37+ months)")</f>
        <v>Mid (13-36 months)</v>
      </c>
      <c r="N5829" t="s">
        <v>42</v>
      </c>
      <c r="O5829" t="s">
        <v>40</v>
      </c>
      <c r="P5829">
        <v>25.87</v>
      </c>
      <c r="Q5829" t="s">
        <v>40</v>
      </c>
      <c r="R5829" t="s">
        <v>40</v>
      </c>
      <c r="S5829" t="s">
        <v>44</v>
      </c>
      <c r="T5829" s="1">
        <v>76</v>
      </c>
      <c r="U5829" t="s">
        <v>43</v>
      </c>
      <c r="V5829" t="s">
        <v>43</v>
      </c>
      <c r="W5829" t="s">
        <v>43</v>
      </c>
      <c r="X5829" t="s">
        <v>43</v>
      </c>
      <c r="Y5829" t="s">
        <v>40</v>
      </c>
      <c r="Z5829" t="s">
        <v>43</v>
      </c>
      <c r="AA5829" t="s">
        <v>43</v>
      </c>
      <c r="AB5829" t="s">
        <v>43</v>
      </c>
      <c r="AC5829" t="s">
        <v>51</v>
      </c>
      <c r="AD5829" t="s">
        <v>43</v>
      </c>
      <c r="AE5829" t="s">
        <v>56</v>
      </c>
      <c r="AF5829">
        <v>60.35</v>
      </c>
      <c r="AH5829">
        <v>1404.65</v>
      </c>
      <c r="AI5829">
        <v>0</v>
      </c>
      <c r="AJ5829">
        <v>10</v>
      </c>
      <c r="AK5829">
        <v>646.75</v>
      </c>
      <c r="AL5829">
        <v>2061.4</v>
      </c>
      <c r="AM5829" t="s">
        <v>47</v>
      </c>
    </row>
    <row r="5830" spans="1:41" x14ac:dyDescent="0.35">
      <c r="A5830" t="s">
        <v>7017</v>
      </c>
      <c r="B5830" t="s">
        <v>49</v>
      </c>
      <c r="C5830" s="10">
        <v>44</v>
      </c>
      <c r="D5830" s="5" t="str" cm="1">
        <f t="array" ref="D5830">_xlfn.IFS(C5830&lt;=29, "18-29", C5830&lt;=39, "30-39", C5830&lt;=49, "40-49", C5830&lt;=59, "50-59",C5830&lt;=69, "60-69", C5830&gt;=70, "70+")</f>
        <v>40-49</v>
      </c>
      <c r="E5830" t="s">
        <v>43</v>
      </c>
      <c r="F5830">
        <v>0</v>
      </c>
      <c r="G5830" t="s">
        <v>1755</v>
      </c>
      <c r="H5830">
        <v>91914</v>
      </c>
      <c r="I5830">
        <v>32.688505999999997</v>
      </c>
      <c r="J5830">
        <v>-116.938632</v>
      </c>
      <c r="K5830">
        <v>0</v>
      </c>
      <c r="L5830">
        <v>1</v>
      </c>
      <c r="M5830" t="str" cm="1">
        <f t="array" ref="M5830">_xlfn.IFS(L5830&lt;=12, "New (0-12 months)", L5830&lt;=36, "Mid (13-36 months)", L5830&gt;=37,"Long (37+ months)")</f>
        <v>New (0-12 months)</v>
      </c>
      <c r="N5830" t="s">
        <v>54</v>
      </c>
      <c r="O5830" t="s">
        <v>40</v>
      </c>
      <c r="P5830">
        <v>40.46</v>
      </c>
      <c r="Q5830" t="s">
        <v>43</v>
      </c>
      <c r="R5830" t="s">
        <v>43</v>
      </c>
      <c r="S5830" t="s">
        <v>8234</v>
      </c>
      <c r="T5830" s="1">
        <v>0</v>
      </c>
      <c r="U5830" t="s">
        <v>8234</v>
      </c>
      <c r="V5830" t="s">
        <v>8234</v>
      </c>
      <c r="W5830" t="s">
        <v>8234</v>
      </c>
      <c r="X5830" t="s">
        <v>8234</v>
      </c>
      <c r="Y5830" t="s">
        <v>8234</v>
      </c>
      <c r="Z5830" t="s">
        <v>8234</v>
      </c>
      <c r="AA5830" t="s">
        <v>8234</v>
      </c>
      <c r="AB5830" t="s">
        <v>8234</v>
      </c>
      <c r="AC5830" t="s">
        <v>51</v>
      </c>
      <c r="AD5830" t="s">
        <v>43</v>
      </c>
      <c r="AE5830" t="s">
        <v>46</v>
      </c>
      <c r="AF5830">
        <v>20.25</v>
      </c>
      <c r="AH5830">
        <v>20.25</v>
      </c>
      <c r="AI5830">
        <v>0</v>
      </c>
      <c r="AJ5830">
        <v>0</v>
      </c>
      <c r="AK5830">
        <v>40.46</v>
      </c>
      <c r="AL5830">
        <v>60.71</v>
      </c>
      <c r="AM5830" t="s">
        <v>98</v>
      </c>
    </row>
    <row r="5831" spans="1:41" x14ac:dyDescent="0.35">
      <c r="A5831" t="s">
        <v>7018</v>
      </c>
      <c r="B5831" t="s">
        <v>39</v>
      </c>
      <c r="C5831" s="10">
        <v>38</v>
      </c>
      <c r="D5831" s="5" t="str" cm="1">
        <f t="array" ref="D5831">_xlfn.IFS(C5831&lt;=29, "18-29", C5831&lt;=39, "30-39", C5831&lt;=49, "40-49", C5831&lt;=59, "50-59",C5831&lt;=69, "60-69", C5831&gt;=70, "70+")</f>
        <v>30-39</v>
      </c>
      <c r="E5831" t="s">
        <v>43</v>
      </c>
      <c r="F5831">
        <v>0</v>
      </c>
      <c r="G5831" t="s">
        <v>964</v>
      </c>
      <c r="H5831">
        <v>93529</v>
      </c>
      <c r="I5831">
        <v>37.730269</v>
      </c>
      <c r="J5831">
        <v>-119.055813</v>
      </c>
      <c r="K5831">
        <v>0</v>
      </c>
      <c r="L5831">
        <v>23</v>
      </c>
      <c r="M5831" t="str" cm="1">
        <f t="array" ref="M5831">_xlfn.IFS(L5831&lt;=12, "New (0-12 months)", L5831&lt;=36, "Mid (13-36 months)", L5831&gt;=37,"Long (37+ months)")</f>
        <v>Mid (13-36 months)</v>
      </c>
      <c r="N5831" t="s">
        <v>42</v>
      </c>
      <c r="O5831" t="s">
        <v>40</v>
      </c>
      <c r="P5831">
        <v>16.260000000000002</v>
      </c>
      <c r="Q5831" t="s">
        <v>43</v>
      </c>
      <c r="R5831" t="s">
        <v>43</v>
      </c>
      <c r="S5831" t="s">
        <v>8234</v>
      </c>
      <c r="T5831" s="1">
        <v>0</v>
      </c>
      <c r="U5831" t="s">
        <v>8234</v>
      </c>
      <c r="V5831" t="s">
        <v>8234</v>
      </c>
      <c r="W5831" t="s">
        <v>8234</v>
      </c>
      <c r="X5831" t="s">
        <v>8234</v>
      </c>
      <c r="Y5831" t="s">
        <v>8234</v>
      </c>
      <c r="Z5831" t="s">
        <v>8234</v>
      </c>
      <c r="AA5831" t="s">
        <v>8234</v>
      </c>
      <c r="AB5831" t="s">
        <v>8234</v>
      </c>
      <c r="AC5831" t="s">
        <v>51</v>
      </c>
      <c r="AD5831" t="s">
        <v>40</v>
      </c>
      <c r="AE5831" t="s">
        <v>56</v>
      </c>
      <c r="AF5831">
        <v>20.3</v>
      </c>
      <c r="AH5831">
        <v>470.6</v>
      </c>
      <c r="AI5831">
        <v>0</v>
      </c>
      <c r="AJ5831">
        <v>0</v>
      </c>
      <c r="AK5831">
        <v>373.98</v>
      </c>
      <c r="AL5831">
        <v>844.58</v>
      </c>
      <c r="AM5831" t="s">
        <v>47</v>
      </c>
    </row>
    <row r="5832" spans="1:41" x14ac:dyDescent="0.35">
      <c r="A5832" t="s">
        <v>7019</v>
      </c>
      <c r="B5832" t="s">
        <v>49</v>
      </c>
      <c r="C5832" s="10">
        <v>78</v>
      </c>
      <c r="D5832" s="5" t="str" cm="1">
        <f t="array" ref="D5832">_xlfn.IFS(C5832&lt;=29, "18-29", C5832&lt;=39, "30-39", C5832&lt;=49, "40-49", C5832&lt;=59, "50-59",C5832&lt;=69, "60-69", C5832&gt;=70, "70+")</f>
        <v>70+</v>
      </c>
      <c r="E5832" t="s">
        <v>40</v>
      </c>
      <c r="F5832">
        <v>0</v>
      </c>
      <c r="G5832" t="s">
        <v>520</v>
      </c>
      <c r="H5832">
        <v>92173</v>
      </c>
      <c r="I5832">
        <v>32.555827999999998</v>
      </c>
      <c r="J5832">
        <v>-117.04007300000001</v>
      </c>
      <c r="K5832">
        <v>1</v>
      </c>
      <c r="L5832">
        <v>72</v>
      </c>
      <c r="M5832" t="str" cm="1">
        <f t="array" ref="M5832">_xlfn.IFS(L5832&lt;=12, "New (0-12 months)", L5832&lt;=36, "Mid (13-36 months)", L5832&gt;=37,"Long (37+ months)")</f>
        <v>Long (37+ months)</v>
      </c>
      <c r="N5832" t="s">
        <v>72</v>
      </c>
      <c r="O5832" t="s">
        <v>43</v>
      </c>
      <c r="P5832">
        <v>0</v>
      </c>
      <c r="Q5832" t="s">
        <v>8234</v>
      </c>
      <c r="R5832" t="s">
        <v>40</v>
      </c>
      <c r="S5832" t="s">
        <v>79</v>
      </c>
      <c r="T5832" s="1">
        <v>24</v>
      </c>
      <c r="U5832" t="s">
        <v>40</v>
      </c>
      <c r="V5832" t="s">
        <v>40</v>
      </c>
      <c r="W5832" t="s">
        <v>40</v>
      </c>
      <c r="X5832" t="s">
        <v>40</v>
      </c>
      <c r="Y5832" t="s">
        <v>40</v>
      </c>
      <c r="Z5832" t="s">
        <v>40</v>
      </c>
      <c r="AA5832" t="s">
        <v>43</v>
      </c>
      <c r="AB5832" t="s">
        <v>40</v>
      </c>
      <c r="AC5832" t="s">
        <v>73</v>
      </c>
      <c r="AD5832" t="s">
        <v>40</v>
      </c>
      <c r="AE5832" t="s">
        <v>56</v>
      </c>
      <c r="AF5832">
        <v>64.8</v>
      </c>
      <c r="AH5832">
        <v>4732.3500000000004</v>
      </c>
      <c r="AI5832">
        <v>0</v>
      </c>
      <c r="AJ5832">
        <v>0</v>
      </c>
      <c r="AK5832">
        <v>0</v>
      </c>
      <c r="AL5832">
        <v>4732.3500000000004</v>
      </c>
      <c r="AM5832" t="s">
        <v>47</v>
      </c>
    </row>
    <row r="5833" spans="1:41" x14ac:dyDescent="0.35">
      <c r="A5833" t="s">
        <v>7020</v>
      </c>
      <c r="B5833" t="s">
        <v>49</v>
      </c>
      <c r="C5833" s="10">
        <v>39</v>
      </c>
      <c r="D5833" s="5" t="str" cm="1">
        <f t="array" ref="D5833">_xlfn.IFS(C5833&lt;=29, "18-29", C5833&lt;=39, "30-39", C5833&lt;=49, "40-49", C5833&lt;=59, "50-59",C5833&lt;=69, "60-69", C5833&gt;=70, "70+")</f>
        <v>30-39</v>
      </c>
      <c r="E5833" t="s">
        <v>40</v>
      </c>
      <c r="F5833">
        <v>3</v>
      </c>
      <c r="G5833" t="s">
        <v>322</v>
      </c>
      <c r="H5833">
        <v>95834</v>
      </c>
      <c r="I5833">
        <v>38.646208999999999</v>
      </c>
      <c r="J5833">
        <v>-121.52446</v>
      </c>
      <c r="K5833">
        <v>8</v>
      </c>
      <c r="L5833">
        <v>12</v>
      </c>
      <c r="M5833" t="str" cm="1">
        <f t="array" ref="M5833">_xlfn.IFS(L5833&lt;=12, "New (0-12 months)", L5833&lt;=36, "Mid (13-36 months)", L5833&gt;=37,"Long (37+ months)")</f>
        <v>New (0-12 months)</v>
      </c>
      <c r="N5833" t="s">
        <v>62</v>
      </c>
      <c r="O5833" t="s">
        <v>40</v>
      </c>
      <c r="P5833">
        <v>9.58</v>
      </c>
      <c r="Q5833" t="s">
        <v>43</v>
      </c>
      <c r="R5833" t="s">
        <v>40</v>
      </c>
      <c r="S5833" t="s">
        <v>44</v>
      </c>
      <c r="T5833" s="1">
        <v>57</v>
      </c>
      <c r="U5833" t="s">
        <v>40</v>
      </c>
      <c r="V5833" t="s">
        <v>43</v>
      </c>
      <c r="W5833" t="s">
        <v>43</v>
      </c>
      <c r="X5833" t="s">
        <v>43</v>
      </c>
      <c r="Y5833" t="s">
        <v>43</v>
      </c>
      <c r="Z5833" t="s">
        <v>43</v>
      </c>
      <c r="AA5833" t="s">
        <v>43</v>
      </c>
      <c r="AB5833" t="s">
        <v>43</v>
      </c>
      <c r="AC5833" t="s">
        <v>51</v>
      </c>
      <c r="AD5833" t="s">
        <v>40</v>
      </c>
      <c r="AE5833" t="s">
        <v>56</v>
      </c>
      <c r="AF5833">
        <v>49.2</v>
      </c>
      <c r="AH5833">
        <v>571.15</v>
      </c>
      <c r="AI5833">
        <v>0</v>
      </c>
      <c r="AJ5833">
        <v>80</v>
      </c>
      <c r="AK5833">
        <v>114.96</v>
      </c>
      <c r="AL5833">
        <v>766.11</v>
      </c>
      <c r="AM5833" t="s">
        <v>47</v>
      </c>
    </row>
    <row r="5834" spans="1:41" x14ac:dyDescent="0.35">
      <c r="A5834" t="s">
        <v>7021</v>
      </c>
      <c r="B5834" t="s">
        <v>49</v>
      </c>
      <c r="C5834" s="10">
        <v>51</v>
      </c>
      <c r="D5834" s="5" t="str" cm="1">
        <f t="array" ref="D5834">_xlfn.IFS(C5834&lt;=29, "18-29", C5834&lt;=39, "30-39", C5834&lt;=49, "40-49", C5834&lt;=59, "50-59",C5834&lt;=69, "60-69", C5834&gt;=70, "70+")</f>
        <v>50-59</v>
      </c>
      <c r="E5834" t="s">
        <v>43</v>
      </c>
      <c r="F5834">
        <v>0</v>
      </c>
      <c r="G5834" t="s">
        <v>543</v>
      </c>
      <c r="H5834">
        <v>92506</v>
      </c>
      <c r="I5834">
        <v>33.930931000000001</v>
      </c>
      <c r="J5834">
        <v>-117.361788</v>
      </c>
      <c r="K5834">
        <v>0</v>
      </c>
      <c r="L5834">
        <v>22</v>
      </c>
      <c r="M5834" t="str" cm="1">
        <f t="array" ref="M5834">_xlfn.IFS(L5834&lt;=12, "New (0-12 months)", L5834&lt;=36, "Mid (13-36 months)", L5834&gt;=37,"Long (37+ months)")</f>
        <v>Mid (13-36 months)</v>
      </c>
      <c r="N5834" t="s">
        <v>62</v>
      </c>
      <c r="O5834" t="s">
        <v>43</v>
      </c>
      <c r="P5834">
        <v>0</v>
      </c>
      <c r="Q5834" t="s">
        <v>8234</v>
      </c>
      <c r="R5834" t="s">
        <v>40</v>
      </c>
      <c r="S5834" t="s">
        <v>79</v>
      </c>
      <c r="T5834" s="1">
        <v>16</v>
      </c>
      <c r="U5834" t="s">
        <v>43</v>
      </c>
      <c r="V5834" t="s">
        <v>40</v>
      </c>
      <c r="W5834" t="s">
        <v>40</v>
      </c>
      <c r="X5834" t="s">
        <v>43</v>
      </c>
      <c r="Y5834" t="s">
        <v>43</v>
      </c>
      <c r="Z5834" t="s">
        <v>40</v>
      </c>
      <c r="AA5834" t="s">
        <v>40</v>
      </c>
      <c r="AB5834" t="s">
        <v>40</v>
      </c>
      <c r="AC5834" t="s">
        <v>45</v>
      </c>
      <c r="AD5834" t="s">
        <v>40</v>
      </c>
      <c r="AE5834" t="s">
        <v>56</v>
      </c>
      <c r="AF5834">
        <v>43.75</v>
      </c>
      <c r="AH5834">
        <v>903.6</v>
      </c>
      <c r="AI5834">
        <v>0</v>
      </c>
      <c r="AJ5834">
        <v>0</v>
      </c>
      <c r="AK5834">
        <v>0</v>
      </c>
      <c r="AL5834">
        <v>903.6</v>
      </c>
      <c r="AM5834" t="s">
        <v>57</v>
      </c>
      <c r="AN5834" t="s">
        <v>63</v>
      </c>
      <c r="AO5834" t="s">
        <v>67</v>
      </c>
    </row>
    <row r="5835" spans="1:41" x14ac:dyDescent="0.35">
      <c r="A5835" t="s">
        <v>7022</v>
      </c>
      <c r="B5835" t="s">
        <v>49</v>
      </c>
      <c r="C5835" s="10">
        <v>22</v>
      </c>
      <c r="D5835" s="5" t="str" cm="1">
        <f t="array" ref="D5835">_xlfn.IFS(C5835&lt;=29, "18-29", C5835&lt;=39, "30-39", C5835&lt;=49, "40-49", C5835&lt;=59, "50-59",C5835&lt;=69, "60-69", C5835&gt;=70, "70+")</f>
        <v>18-29</v>
      </c>
      <c r="E5835" t="s">
        <v>40</v>
      </c>
      <c r="F5835">
        <v>0</v>
      </c>
      <c r="G5835" t="s">
        <v>2802</v>
      </c>
      <c r="H5835">
        <v>96037</v>
      </c>
      <c r="I5835">
        <v>41.528540999999997</v>
      </c>
      <c r="J5835">
        <v>-122.955018</v>
      </c>
      <c r="K5835">
        <v>2</v>
      </c>
      <c r="L5835">
        <v>70</v>
      </c>
      <c r="M5835" t="str" cm="1">
        <f t="array" ref="M5835">_xlfn.IFS(L5835&lt;=12, "New (0-12 months)", L5835&lt;=36, "Mid (13-36 months)", L5835&gt;=37,"Long (37+ months)")</f>
        <v>Long (37+ months)</v>
      </c>
      <c r="N5835" t="s">
        <v>42</v>
      </c>
      <c r="O5835" t="s">
        <v>40</v>
      </c>
      <c r="P5835">
        <v>4.8</v>
      </c>
      <c r="Q5835" t="s">
        <v>40</v>
      </c>
      <c r="R5835" t="s">
        <v>40</v>
      </c>
      <c r="S5835" t="s">
        <v>44</v>
      </c>
      <c r="T5835" s="1">
        <v>41</v>
      </c>
      <c r="U5835" t="s">
        <v>40</v>
      </c>
      <c r="V5835" t="s">
        <v>43</v>
      </c>
      <c r="W5835" t="s">
        <v>40</v>
      </c>
      <c r="X5835" t="s">
        <v>40</v>
      </c>
      <c r="Y5835" t="s">
        <v>43</v>
      </c>
      <c r="Z5835" t="s">
        <v>40</v>
      </c>
      <c r="AA5835" t="s">
        <v>40</v>
      </c>
      <c r="AB5835" t="s">
        <v>40</v>
      </c>
      <c r="AC5835" t="s">
        <v>73</v>
      </c>
      <c r="AD5835" t="s">
        <v>43</v>
      </c>
      <c r="AE5835" t="s">
        <v>46</v>
      </c>
      <c r="AF5835">
        <v>77.3</v>
      </c>
      <c r="AH5835">
        <v>5498.2</v>
      </c>
      <c r="AI5835">
        <v>26.87</v>
      </c>
      <c r="AJ5835">
        <v>0</v>
      </c>
      <c r="AK5835">
        <v>336</v>
      </c>
      <c r="AL5835">
        <v>5807.33</v>
      </c>
      <c r="AM5835" t="s">
        <v>47</v>
      </c>
    </row>
    <row r="5836" spans="1:41" x14ac:dyDescent="0.35">
      <c r="A5836" t="s">
        <v>7023</v>
      </c>
      <c r="B5836" t="s">
        <v>49</v>
      </c>
      <c r="C5836" s="10">
        <v>47</v>
      </c>
      <c r="D5836" s="5" t="str" cm="1">
        <f t="array" ref="D5836">_xlfn.IFS(C5836&lt;=29, "18-29", C5836&lt;=39, "30-39", C5836&lt;=49, "40-49", C5836&lt;=59, "50-59",C5836&lt;=69, "60-69", C5836&gt;=70, "70+")</f>
        <v>40-49</v>
      </c>
      <c r="E5836" t="s">
        <v>40</v>
      </c>
      <c r="F5836">
        <v>3</v>
      </c>
      <c r="G5836" t="s">
        <v>3087</v>
      </c>
      <c r="H5836">
        <v>92886</v>
      </c>
      <c r="I5836">
        <v>33.897252999999999</v>
      </c>
      <c r="J5836">
        <v>-117.792202</v>
      </c>
      <c r="K5836">
        <v>1</v>
      </c>
      <c r="L5836">
        <v>72</v>
      </c>
      <c r="M5836" t="str" cm="1">
        <f t="array" ref="M5836">_xlfn.IFS(L5836&lt;=12, "New (0-12 months)", L5836&lt;=36, "Mid (13-36 months)", L5836&gt;=37,"Long (37+ months)")</f>
        <v>Long (37+ months)</v>
      </c>
      <c r="N5836" t="s">
        <v>42</v>
      </c>
      <c r="O5836" t="s">
        <v>40</v>
      </c>
      <c r="P5836">
        <v>21.89</v>
      </c>
      <c r="Q5836" t="s">
        <v>40</v>
      </c>
      <c r="R5836" t="s">
        <v>40</v>
      </c>
      <c r="S5836" t="s">
        <v>55</v>
      </c>
      <c r="T5836" s="1">
        <v>58</v>
      </c>
      <c r="U5836" t="s">
        <v>40</v>
      </c>
      <c r="V5836" t="s">
        <v>40</v>
      </c>
      <c r="W5836" t="s">
        <v>40</v>
      </c>
      <c r="X5836" t="s">
        <v>40</v>
      </c>
      <c r="Y5836" t="s">
        <v>40</v>
      </c>
      <c r="Z5836" t="s">
        <v>40</v>
      </c>
      <c r="AA5836" t="s">
        <v>40</v>
      </c>
      <c r="AB5836" t="s">
        <v>43</v>
      </c>
      <c r="AC5836" t="s">
        <v>73</v>
      </c>
      <c r="AD5836" t="s">
        <v>43</v>
      </c>
      <c r="AE5836" t="s">
        <v>56</v>
      </c>
      <c r="AF5836">
        <v>114.55</v>
      </c>
      <c r="AH5836">
        <v>8306.0499999999993</v>
      </c>
      <c r="AI5836">
        <v>21.6</v>
      </c>
      <c r="AJ5836">
        <v>40</v>
      </c>
      <c r="AK5836">
        <v>1576.08</v>
      </c>
      <c r="AL5836">
        <v>9900.5300000000007</v>
      </c>
      <c r="AM5836" t="s">
        <v>47</v>
      </c>
    </row>
    <row r="5837" spans="1:41" x14ac:dyDescent="0.35">
      <c r="A5837" t="s">
        <v>7024</v>
      </c>
      <c r="B5837" t="s">
        <v>39</v>
      </c>
      <c r="C5837" s="10">
        <v>44</v>
      </c>
      <c r="D5837" s="5" t="str" cm="1">
        <f t="array" ref="D5837">_xlfn.IFS(C5837&lt;=29, "18-29", C5837&lt;=39, "30-39", C5837&lt;=49, "40-49", C5837&lt;=59, "50-59",C5837&lt;=69, "60-69", C5837&gt;=70, "70+")</f>
        <v>40-49</v>
      </c>
      <c r="E5837" t="s">
        <v>40</v>
      </c>
      <c r="F5837">
        <v>0</v>
      </c>
      <c r="G5837" t="s">
        <v>4487</v>
      </c>
      <c r="H5837">
        <v>94517</v>
      </c>
      <c r="I5837">
        <v>37.881841999999999</v>
      </c>
      <c r="J5837">
        <v>-121.848111</v>
      </c>
      <c r="K5837">
        <v>1</v>
      </c>
      <c r="L5837">
        <v>70</v>
      </c>
      <c r="M5837" t="str" cm="1">
        <f t="array" ref="M5837">_xlfn.IFS(L5837&lt;=12, "New (0-12 months)", L5837&lt;=36, "Mid (13-36 months)", L5837&gt;=37,"Long (37+ months)")</f>
        <v>Long (37+ months)</v>
      </c>
      <c r="N5837" t="s">
        <v>42</v>
      </c>
      <c r="O5837" t="s">
        <v>40</v>
      </c>
      <c r="P5837">
        <v>14.15</v>
      </c>
      <c r="Q5837" t="s">
        <v>40</v>
      </c>
      <c r="R5837" t="s">
        <v>43</v>
      </c>
      <c r="S5837" t="s">
        <v>8234</v>
      </c>
      <c r="T5837" s="1">
        <v>0</v>
      </c>
      <c r="U5837" t="s">
        <v>8234</v>
      </c>
      <c r="V5837" t="s">
        <v>8234</v>
      </c>
      <c r="W5837" t="s">
        <v>8234</v>
      </c>
      <c r="X5837" t="s">
        <v>8234</v>
      </c>
      <c r="Y5837" t="s">
        <v>8234</v>
      </c>
      <c r="Z5837" t="s">
        <v>8234</v>
      </c>
      <c r="AA5837" t="s">
        <v>8234</v>
      </c>
      <c r="AB5837" t="s">
        <v>8234</v>
      </c>
      <c r="AC5837" t="s">
        <v>73</v>
      </c>
      <c r="AD5837" t="s">
        <v>40</v>
      </c>
      <c r="AE5837" t="s">
        <v>56</v>
      </c>
      <c r="AF5837">
        <v>26</v>
      </c>
      <c r="AH5837">
        <v>2006.95</v>
      </c>
      <c r="AI5837">
        <v>0</v>
      </c>
      <c r="AJ5837">
        <v>0</v>
      </c>
      <c r="AK5837">
        <v>990.5</v>
      </c>
      <c r="AL5837">
        <v>2997.45</v>
      </c>
      <c r="AM5837" t="s">
        <v>47</v>
      </c>
    </row>
    <row r="5838" spans="1:41" x14ac:dyDescent="0.35">
      <c r="A5838" t="s">
        <v>7025</v>
      </c>
      <c r="B5838" t="s">
        <v>49</v>
      </c>
      <c r="C5838" s="10">
        <v>45</v>
      </c>
      <c r="D5838" s="5" t="str" cm="1">
        <f t="array" ref="D5838">_xlfn.IFS(C5838&lt;=29, "18-29", C5838&lt;=39, "30-39", C5838&lt;=49, "40-49", C5838&lt;=59, "50-59",C5838&lt;=69, "60-69", C5838&gt;=70, "70+")</f>
        <v>40-49</v>
      </c>
      <c r="E5838" t="s">
        <v>43</v>
      </c>
      <c r="F5838">
        <v>0</v>
      </c>
      <c r="G5838" t="s">
        <v>5483</v>
      </c>
      <c r="H5838">
        <v>92861</v>
      </c>
      <c r="I5838">
        <v>33.817473</v>
      </c>
      <c r="J5838">
        <v>-117.810462</v>
      </c>
      <c r="K5838">
        <v>0</v>
      </c>
      <c r="L5838">
        <v>16</v>
      </c>
      <c r="M5838" t="str" cm="1">
        <f t="array" ref="M5838">_xlfn.IFS(L5838&lt;=12, "New (0-12 months)", L5838&lt;=36, "Mid (13-36 months)", L5838&gt;=37,"Long (37+ months)")</f>
        <v>Mid (13-36 months)</v>
      </c>
      <c r="N5838" t="s">
        <v>42</v>
      </c>
      <c r="O5838" t="s">
        <v>43</v>
      </c>
      <c r="P5838">
        <v>0</v>
      </c>
      <c r="Q5838" t="s">
        <v>8234</v>
      </c>
      <c r="R5838" t="s">
        <v>40</v>
      </c>
      <c r="S5838" t="s">
        <v>79</v>
      </c>
      <c r="T5838" s="1">
        <v>27</v>
      </c>
      <c r="U5838" t="s">
        <v>40</v>
      </c>
      <c r="V5838" t="s">
        <v>40</v>
      </c>
      <c r="W5838" t="s">
        <v>40</v>
      </c>
      <c r="X5838" t="s">
        <v>40</v>
      </c>
      <c r="Y5838" t="s">
        <v>40</v>
      </c>
      <c r="Z5838" t="s">
        <v>43</v>
      </c>
      <c r="AA5838" t="s">
        <v>43</v>
      </c>
      <c r="AB5838" t="s">
        <v>40</v>
      </c>
      <c r="AC5838" t="s">
        <v>73</v>
      </c>
      <c r="AD5838" t="s">
        <v>43</v>
      </c>
      <c r="AE5838" t="s">
        <v>46</v>
      </c>
      <c r="AF5838">
        <v>54.85</v>
      </c>
      <c r="AH5838">
        <v>916.15</v>
      </c>
      <c r="AI5838">
        <v>0</v>
      </c>
      <c r="AJ5838">
        <v>0</v>
      </c>
      <c r="AK5838">
        <v>0</v>
      </c>
      <c r="AL5838">
        <v>916.15</v>
      </c>
      <c r="AM5838" t="s">
        <v>47</v>
      </c>
    </row>
    <row r="5839" spans="1:41" x14ac:dyDescent="0.35">
      <c r="A5839" t="s">
        <v>7026</v>
      </c>
      <c r="B5839" t="s">
        <v>39</v>
      </c>
      <c r="C5839" s="10">
        <v>20</v>
      </c>
      <c r="D5839" s="5" t="str" cm="1">
        <f t="array" ref="D5839">_xlfn.IFS(C5839&lt;=29, "18-29", C5839&lt;=39, "30-39", C5839&lt;=49, "40-49", C5839&lt;=59, "50-59",C5839&lt;=69, "60-69", C5839&gt;=70, "70+")</f>
        <v>18-29</v>
      </c>
      <c r="E5839" t="s">
        <v>40</v>
      </c>
      <c r="F5839">
        <v>0</v>
      </c>
      <c r="G5839" t="s">
        <v>848</v>
      </c>
      <c r="H5839">
        <v>95002</v>
      </c>
      <c r="I5839">
        <v>37.449536999999999</v>
      </c>
      <c r="J5839">
        <v>-121.99481299999999</v>
      </c>
      <c r="K5839">
        <v>1</v>
      </c>
      <c r="L5839">
        <v>22</v>
      </c>
      <c r="M5839" t="str" cm="1">
        <f t="array" ref="M5839">_xlfn.IFS(L5839&lt;=12, "New (0-12 months)", L5839&lt;=36, "Mid (13-36 months)", L5839&gt;=37,"Long (37+ months)")</f>
        <v>Mid (13-36 months)</v>
      </c>
      <c r="N5839" t="s">
        <v>42</v>
      </c>
      <c r="O5839" t="s">
        <v>40</v>
      </c>
      <c r="P5839">
        <v>45.1</v>
      </c>
      <c r="Q5839" t="s">
        <v>43</v>
      </c>
      <c r="R5839" t="s">
        <v>40</v>
      </c>
      <c r="S5839" t="s">
        <v>55</v>
      </c>
      <c r="T5839" s="1">
        <v>41</v>
      </c>
      <c r="U5839" t="s">
        <v>43</v>
      </c>
      <c r="V5839" t="s">
        <v>43</v>
      </c>
      <c r="W5839" t="s">
        <v>43</v>
      </c>
      <c r="X5839" t="s">
        <v>43</v>
      </c>
      <c r="Y5839" t="s">
        <v>40</v>
      </c>
      <c r="Z5839" t="s">
        <v>43</v>
      </c>
      <c r="AA5839" t="s">
        <v>43</v>
      </c>
      <c r="AB5839" t="s">
        <v>43</v>
      </c>
      <c r="AC5839" t="s">
        <v>51</v>
      </c>
      <c r="AD5839" t="s">
        <v>40</v>
      </c>
      <c r="AE5839" t="s">
        <v>46</v>
      </c>
      <c r="AF5839">
        <v>80</v>
      </c>
      <c r="AH5839">
        <v>1706.45</v>
      </c>
      <c r="AI5839">
        <v>0</v>
      </c>
      <c r="AJ5839">
        <v>50</v>
      </c>
      <c r="AK5839">
        <v>992.2</v>
      </c>
      <c r="AL5839">
        <v>2748.65</v>
      </c>
      <c r="AM5839" t="s">
        <v>47</v>
      </c>
    </row>
    <row r="5840" spans="1:41" x14ac:dyDescent="0.35">
      <c r="A5840" t="s">
        <v>7027</v>
      </c>
      <c r="B5840" t="s">
        <v>49</v>
      </c>
      <c r="C5840" s="10">
        <v>33</v>
      </c>
      <c r="D5840" s="5" t="str" cm="1">
        <f t="array" ref="D5840">_xlfn.IFS(C5840&lt;=29, "18-29", C5840&lt;=39, "30-39", C5840&lt;=49, "40-49", C5840&lt;=59, "50-59",C5840&lt;=69, "60-69", C5840&gt;=70, "70+")</f>
        <v>30-39</v>
      </c>
      <c r="E5840" t="s">
        <v>40</v>
      </c>
      <c r="F5840">
        <v>1</v>
      </c>
      <c r="G5840" t="s">
        <v>5027</v>
      </c>
      <c r="H5840">
        <v>91320</v>
      </c>
      <c r="I5840">
        <v>34.172071000000003</v>
      </c>
      <c r="J5840">
        <v>-118.946262</v>
      </c>
      <c r="K5840">
        <v>1</v>
      </c>
      <c r="L5840">
        <v>5</v>
      </c>
      <c r="M5840" t="str" cm="1">
        <f t="array" ref="M5840">_xlfn.IFS(L5840&lt;=12, "New (0-12 months)", L5840&lt;=36, "Mid (13-36 months)", L5840&gt;=37,"Long (37+ months)")</f>
        <v>New (0-12 months)</v>
      </c>
      <c r="N5840" t="s">
        <v>42</v>
      </c>
      <c r="O5840" t="s">
        <v>40</v>
      </c>
      <c r="P5840">
        <v>15.01</v>
      </c>
      <c r="Q5840" t="s">
        <v>43</v>
      </c>
      <c r="R5840" t="s">
        <v>40</v>
      </c>
      <c r="S5840" t="s">
        <v>55</v>
      </c>
      <c r="T5840" s="1">
        <v>19</v>
      </c>
      <c r="U5840" t="s">
        <v>40</v>
      </c>
      <c r="V5840" t="s">
        <v>43</v>
      </c>
      <c r="W5840" t="s">
        <v>40</v>
      </c>
      <c r="X5840" t="s">
        <v>43</v>
      </c>
      <c r="Y5840" t="s">
        <v>43</v>
      </c>
      <c r="Z5840" t="s">
        <v>40</v>
      </c>
      <c r="AA5840" t="s">
        <v>40</v>
      </c>
      <c r="AB5840" t="s">
        <v>40</v>
      </c>
      <c r="AC5840" t="s">
        <v>51</v>
      </c>
      <c r="AD5840" t="s">
        <v>40</v>
      </c>
      <c r="AE5840" t="s">
        <v>46</v>
      </c>
      <c r="AF5840">
        <v>90.35</v>
      </c>
      <c r="AH5840">
        <v>434.5</v>
      </c>
      <c r="AI5840">
        <v>17.329999999999998</v>
      </c>
      <c r="AJ5840">
        <v>0</v>
      </c>
      <c r="AK5840">
        <v>75.05</v>
      </c>
      <c r="AL5840">
        <v>492.22</v>
      </c>
      <c r="AM5840" t="s">
        <v>47</v>
      </c>
    </row>
    <row r="5841" spans="1:41" x14ac:dyDescent="0.35">
      <c r="A5841" t="s">
        <v>7028</v>
      </c>
      <c r="B5841" t="s">
        <v>39</v>
      </c>
      <c r="C5841" s="10">
        <v>45</v>
      </c>
      <c r="D5841" s="5" t="str" cm="1">
        <f t="array" ref="D5841">_xlfn.IFS(C5841&lt;=29, "18-29", C5841&lt;=39, "30-39", C5841&lt;=49, "40-49", C5841&lt;=59, "50-59",C5841&lt;=69, "60-69", C5841&gt;=70, "70+")</f>
        <v>40-49</v>
      </c>
      <c r="E5841" t="s">
        <v>40</v>
      </c>
      <c r="F5841">
        <v>1</v>
      </c>
      <c r="G5841" t="s">
        <v>1464</v>
      </c>
      <c r="H5841">
        <v>91945</v>
      </c>
      <c r="I5841">
        <v>32.733564000000001</v>
      </c>
      <c r="J5841">
        <v>-117.03371300000001</v>
      </c>
      <c r="K5841">
        <v>5</v>
      </c>
      <c r="L5841">
        <v>69</v>
      </c>
      <c r="M5841" t="str" cm="1">
        <f t="array" ref="M5841">_xlfn.IFS(L5841&lt;=12, "New (0-12 months)", L5841&lt;=36, "Mid (13-36 months)", L5841&gt;=37,"Long (37+ months)")</f>
        <v>Long (37+ months)</v>
      </c>
      <c r="N5841" t="s">
        <v>72</v>
      </c>
      <c r="O5841" t="s">
        <v>40</v>
      </c>
      <c r="P5841">
        <v>46.45</v>
      </c>
      <c r="Q5841" t="s">
        <v>40</v>
      </c>
      <c r="R5841" t="s">
        <v>40</v>
      </c>
      <c r="S5841" t="s">
        <v>55</v>
      </c>
      <c r="T5841" s="1">
        <v>26</v>
      </c>
      <c r="U5841" t="s">
        <v>43</v>
      </c>
      <c r="V5841" t="s">
        <v>40</v>
      </c>
      <c r="W5841" t="s">
        <v>40</v>
      </c>
      <c r="X5841" t="s">
        <v>40</v>
      </c>
      <c r="Y5841" t="s">
        <v>40</v>
      </c>
      <c r="Z5841" t="s">
        <v>40</v>
      </c>
      <c r="AA5841" t="s">
        <v>40</v>
      </c>
      <c r="AB5841" t="s">
        <v>43</v>
      </c>
      <c r="AC5841" t="s">
        <v>45</v>
      </c>
      <c r="AD5841" t="s">
        <v>40</v>
      </c>
      <c r="AE5841" t="s">
        <v>56</v>
      </c>
      <c r="AF5841">
        <v>108.75</v>
      </c>
      <c r="AH5841">
        <v>7493.05</v>
      </c>
      <c r="AI5841">
        <v>0</v>
      </c>
      <c r="AJ5841">
        <v>100</v>
      </c>
      <c r="AK5841">
        <v>3205.05</v>
      </c>
      <c r="AL5841">
        <v>10798.1</v>
      </c>
      <c r="AM5841" t="s">
        <v>47</v>
      </c>
    </row>
    <row r="5842" spans="1:41" x14ac:dyDescent="0.35">
      <c r="A5842" t="s">
        <v>7029</v>
      </c>
      <c r="B5842" t="s">
        <v>39</v>
      </c>
      <c r="C5842" s="10">
        <v>63</v>
      </c>
      <c r="D5842" s="5" t="str" cm="1">
        <f t="array" ref="D5842">_xlfn.IFS(C5842&lt;=29, "18-29", C5842&lt;=39, "30-39", C5842&lt;=49, "40-49", C5842&lt;=59, "50-59",C5842&lt;=69, "60-69", C5842&gt;=70, "70+")</f>
        <v>60-69</v>
      </c>
      <c r="E5842" t="s">
        <v>40</v>
      </c>
      <c r="F5842">
        <v>1</v>
      </c>
      <c r="G5842" t="s">
        <v>313</v>
      </c>
      <c r="H5842">
        <v>93035</v>
      </c>
      <c r="I5842">
        <v>34.184539999999998</v>
      </c>
      <c r="J5842">
        <v>-119.224666</v>
      </c>
      <c r="K5842">
        <v>3</v>
      </c>
      <c r="L5842">
        <v>42</v>
      </c>
      <c r="M5842" t="str" cm="1">
        <f t="array" ref="M5842">_xlfn.IFS(L5842&lt;=12, "New (0-12 months)", L5842&lt;=36, "Mid (13-36 months)", L5842&gt;=37,"Long (37+ months)")</f>
        <v>Long (37+ months)</v>
      </c>
      <c r="N5842" t="s">
        <v>76</v>
      </c>
      <c r="O5842" t="s">
        <v>40</v>
      </c>
      <c r="P5842">
        <v>3.14</v>
      </c>
      <c r="Q5842" t="s">
        <v>43</v>
      </c>
      <c r="R5842" t="s">
        <v>43</v>
      </c>
      <c r="S5842" t="s">
        <v>8234</v>
      </c>
      <c r="T5842" s="1">
        <v>0</v>
      </c>
      <c r="U5842" t="s">
        <v>8234</v>
      </c>
      <c r="V5842" t="s">
        <v>8234</v>
      </c>
      <c r="W5842" t="s">
        <v>8234</v>
      </c>
      <c r="X5842" t="s">
        <v>8234</v>
      </c>
      <c r="Y5842" t="s">
        <v>8234</v>
      </c>
      <c r="Z5842" t="s">
        <v>8234</v>
      </c>
      <c r="AA5842" t="s">
        <v>8234</v>
      </c>
      <c r="AB5842" t="s">
        <v>8234</v>
      </c>
      <c r="AC5842" t="s">
        <v>73</v>
      </c>
      <c r="AD5842" t="s">
        <v>43</v>
      </c>
      <c r="AE5842" t="s">
        <v>46</v>
      </c>
      <c r="AF5842">
        <v>20</v>
      </c>
      <c r="AH5842">
        <v>833.55</v>
      </c>
      <c r="AI5842">
        <v>0</v>
      </c>
      <c r="AJ5842">
        <v>0</v>
      </c>
      <c r="AK5842">
        <v>131.88</v>
      </c>
      <c r="AL5842">
        <v>965.43</v>
      </c>
      <c r="AM5842" t="s">
        <v>47</v>
      </c>
    </row>
    <row r="5843" spans="1:41" x14ac:dyDescent="0.35">
      <c r="A5843" t="s">
        <v>7030</v>
      </c>
      <c r="B5843" t="s">
        <v>39</v>
      </c>
      <c r="C5843" s="10">
        <v>42</v>
      </c>
      <c r="D5843" s="5" t="str" cm="1">
        <f t="array" ref="D5843">_xlfn.IFS(C5843&lt;=29, "18-29", C5843&lt;=39, "30-39", C5843&lt;=49, "40-49", C5843&lt;=59, "50-59",C5843&lt;=69, "60-69", C5843&gt;=70, "70+")</f>
        <v>40-49</v>
      </c>
      <c r="E5843" t="s">
        <v>40</v>
      </c>
      <c r="F5843">
        <v>3</v>
      </c>
      <c r="G5843" t="s">
        <v>391</v>
      </c>
      <c r="H5843">
        <v>94118</v>
      </c>
      <c r="I5843">
        <v>37.781303999999999</v>
      </c>
      <c r="J5843">
        <v>-122.461522</v>
      </c>
      <c r="K5843">
        <v>1</v>
      </c>
      <c r="L5843">
        <v>42</v>
      </c>
      <c r="M5843" t="str" cm="1">
        <f t="array" ref="M5843">_xlfn.IFS(L5843&lt;=12, "New (0-12 months)", L5843&lt;=36, "Mid (13-36 months)", L5843&gt;=37,"Long (37+ months)")</f>
        <v>Long (37+ months)</v>
      </c>
      <c r="N5843" t="s">
        <v>42</v>
      </c>
      <c r="O5843" t="s">
        <v>40</v>
      </c>
      <c r="P5843">
        <v>12.6</v>
      </c>
      <c r="Q5843" t="s">
        <v>43</v>
      </c>
      <c r="R5843" t="s">
        <v>40</v>
      </c>
      <c r="S5843" t="s">
        <v>55</v>
      </c>
      <c r="T5843" s="1">
        <v>26</v>
      </c>
      <c r="U5843" t="s">
        <v>43</v>
      </c>
      <c r="V5843" t="s">
        <v>43</v>
      </c>
      <c r="W5843" t="s">
        <v>40</v>
      </c>
      <c r="X5843" t="s">
        <v>40</v>
      </c>
      <c r="Y5843" t="s">
        <v>40</v>
      </c>
      <c r="Z5843" t="s">
        <v>40</v>
      </c>
      <c r="AA5843" t="s">
        <v>40</v>
      </c>
      <c r="AB5843" t="s">
        <v>40</v>
      </c>
      <c r="AC5843" t="s">
        <v>73</v>
      </c>
      <c r="AD5843" t="s">
        <v>40</v>
      </c>
      <c r="AE5843" t="s">
        <v>56</v>
      </c>
      <c r="AF5843">
        <v>100.4</v>
      </c>
      <c r="AH5843">
        <v>4303.6499999999996</v>
      </c>
      <c r="AI5843">
        <v>0</v>
      </c>
      <c r="AJ5843">
        <v>0</v>
      </c>
      <c r="AK5843">
        <v>529.20000000000005</v>
      </c>
      <c r="AL5843">
        <v>4832.8500000000004</v>
      </c>
      <c r="AM5843" t="s">
        <v>47</v>
      </c>
    </row>
    <row r="5844" spans="1:41" x14ac:dyDescent="0.35">
      <c r="A5844" t="s">
        <v>7031</v>
      </c>
      <c r="B5844" t="s">
        <v>49</v>
      </c>
      <c r="C5844" s="10">
        <v>27</v>
      </c>
      <c r="D5844" s="5" t="str" cm="1">
        <f t="array" ref="D5844">_xlfn.IFS(C5844&lt;=29, "18-29", C5844&lt;=39, "30-39", C5844&lt;=49, "40-49", C5844&lt;=59, "50-59",C5844&lt;=69, "60-69", C5844&gt;=70, "70+")</f>
        <v>18-29</v>
      </c>
      <c r="E5844" t="s">
        <v>43</v>
      </c>
      <c r="F5844">
        <v>0</v>
      </c>
      <c r="G5844" t="s">
        <v>1226</v>
      </c>
      <c r="H5844">
        <v>91505</v>
      </c>
      <c r="I5844">
        <v>34.174214999999997</v>
      </c>
      <c r="J5844">
        <v>-118.345928</v>
      </c>
      <c r="K5844">
        <v>0</v>
      </c>
      <c r="L5844">
        <v>5</v>
      </c>
      <c r="M5844" t="str" cm="1">
        <f t="array" ref="M5844">_xlfn.IFS(L5844&lt;=12, "New (0-12 months)", L5844&lt;=36, "Mid (13-36 months)", L5844&gt;=37,"Long (37+ months)")</f>
        <v>New (0-12 months)</v>
      </c>
      <c r="N5844" t="s">
        <v>54</v>
      </c>
      <c r="O5844" t="s">
        <v>40</v>
      </c>
      <c r="P5844">
        <v>30.92</v>
      </c>
      <c r="Q5844" t="s">
        <v>43</v>
      </c>
      <c r="R5844" t="s">
        <v>40</v>
      </c>
      <c r="S5844" t="s">
        <v>44</v>
      </c>
      <c r="T5844" s="1">
        <v>41</v>
      </c>
      <c r="U5844" t="s">
        <v>40</v>
      </c>
      <c r="V5844" t="s">
        <v>43</v>
      </c>
      <c r="W5844" t="s">
        <v>43</v>
      </c>
      <c r="X5844" t="s">
        <v>40</v>
      </c>
      <c r="Y5844" t="s">
        <v>43</v>
      </c>
      <c r="Z5844" t="s">
        <v>43</v>
      </c>
      <c r="AA5844" t="s">
        <v>40</v>
      </c>
      <c r="AB5844" t="s">
        <v>40</v>
      </c>
      <c r="AC5844" t="s">
        <v>51</v>
      </c>
      <c r="AD5844" t="s">
        <v>40</v>
      </c>
      <c r="AE5844" t="s">
        <v>46</v>
      </c>
      <c r="AF5844">
        <v>55.75</v>
      </c>
      <c r="AH5844">
        <v>266.95</v>
      </c>
      <c r="AI5844">
        <v>0</v>
      </c>
      <c r="AJ5844">
        <v>0</v>
      </c>
      <c r="AK5844">
        <v>154.6</v>
      </c>
      <c r="AL5844">
        <v>421.55</v>
      </c>
      <c r="AM5844" t="s">
        <v>47</v>
      </c>
    </row>
    <row r="5845" spans="1:41" x14ac:dyDescent="0.35">
      <c r="A5845" t="s">
        <v>7032</v>
      </c>
      <c r="B5845" t="s">
        <v>39</v>
      </c>
      <c r="C5845" s="10">
        <v>21</v>
      </c>
      <c r="D5845" s="5" t="str" cm="1">
        <f t="array" ref="D5845">_xlfn.IFS(C5845&lt;=29, "18-29", C5845&lt;=39, "30-39", C5845&lt;=49, "40-49", C5845&lt;=59, "50-59",C5845&lt;=69, "60-69", C5845&gt;=70, "70+")</f>
        <v>18-29</v>
      </c>
      <c r="E5845" t="s">
        <v>40</v>
      </c>
      <c r="F5845">
        <v>0</v>
      </c>
      <c r="G5845" t="s">
        <v>1798</v>
      </c>
      <c r="H5845">
        <v>95634</v>
      </c>
      <c r="I5845">
        <v>38.938600000000001</v>
      </c>
      <c r="J5845">
        <v>-120.78551400000001</v>
      </c>
      <c r="K5845">
        <v>6</v>
      </c>
      <c r="L5845">
        <v>72</v>
      </c>
      <c r="M5845" t="str" cm="1">
        <f t="array" ref="M5845">_xlfn.IFS(L5845&lt;=12, "New (0-12 months)", L5845&lt;=36, "Mid (13-36 months)", L5845&gt;=37,"Long (37+ months)")</f>
        <v>Long (37+ months)</v>
      </c>
      <c r="N5845" t="s">
        <v>42</v>
      </c>
      <c r="O5845" t="s">
        <v>40</v>
      </c>
      <c r="P5845">
        <v>15.35</v>
      </c>
      <c r="Q5845" t="s">
        <v>40</v>
      </c>
      <c r="R5845" t="s">
        <v>40</v>
      </c>
      <c r="S5845" t="s">
        <v>79</v>
      </c>
      <c r="T5845" s="1">
        <v>41</v>
      </c>
      <c r="U5845" t="s">
        <v>40</v>
      </c>
      <c r="V5845" t="s">
        <v>40</v>
      </c>
      <c r="W5845" t="s">
        <v>43</v>
      </c>
      <c r="X5845" t="s">
        <v>40</v>
      </c>
      <c r="Y5845" t="s">
        <v>40</v>
      </c>
      <c r="Z5845" t="s">
        <v>40</v>
      </c>
      <c r="AA5845" t="s">
        <v>40</v>
      </c>
      <c r="AB5845" t="s">
        <v>40</v>
      </c>
      <c r="AC5845" t="s">
        <v>73</v>
      </c>
      <c r="AD5845" t="s">
        <v>40</v>
      </c>
      <c r="AE5845" t="s">
        <v>56</v>
      </c>
      <c r="AF5845">
        <v>86.4</v>
      </c>
      <c r="AH5845">
        <v>6058.95</v>
      </c>
      <c r="AI5845">
        <v>0</v>
      </c>
      <c r="AJ5845">
        <v>0</v>
      </c>
      <c r="AK5845">
        <v>1105.2</v>
      </c>
      <c r="AL5845">
        <v>7164.15</v>
      </c>
      <c r="AM5845" t="s">
        <v>47</v>
      </c>
    </row>
    <row r="5846" spans="1:41" x14ac:dyDescent="0.35">
      <c r="A5846" t="s">
        <v>7033</v>
      </c>
      <c r="B5846" t="s">
        <v>49</v>
      </c>
      <c r="C5846" s="10">
        <v>52</v>
      </c>
      <c r="D5846" s="5" t="str" cm="1">
        <f t="array" ref="D5846">_xlfn.IFS(C5846&lt;=29, "18-29", C5846&lt;=39, "30-39", C5846&lt;=49, "40-49", C5846&lt;=59, "50-59",C5846&lt;=69, "60-69", C5846&gt;=70, "70+")</f>
        <v>50-59</v>
      </c>
      <c r="E5846" t="s">
        <v>43</v>
      </c>
      <c r="F5846">
        <v>3</v>
      </c>
      <c r="G5846" t="s">
        <v>83</v>
      </c>
      <c r="H5846">
        <v>92067</v>
      </c>
      <c r="I5846">
        <v>33.012751000000002</v>
      </c>
      <c r="J5846">
        <v>-117.20061699999999</v>
      </c>
      <c r="K5846">
        <v>0</v>
      </c>
      <c r="L5846">
        <v>39</v>
      </c>
      <c r="M5846" t="str" cm="1">
        <f t="array" ref="M5846">_xlfn.IFS(L5846&lt;=12, "New (0-12 months)", L5846&lt;=36, "Mid (13-36 months)", L5846&gt;=37,"Long (37+ months)")</f>
        <v>Long (37+ months)</v>
      </c>
      <c r="N5846" t="s">
        <v>42</v>
      </c>
      <c r="O5846" t="s">
        <v>40</v>
      </c>
      <c r="P5846">
        <v>49.95</v>
      </c>
      <c r="Q5846" t="s">
        <v>40</v>
      </c>
      <c r="R5846" t="s">
        <v>43</v>
      </c>
      <c r="S5846" t="s">
        <v>8234</v>
      </c>
      <c r="T5846" s="1">
        <v>0</v>
      </c>
      <c r="U5846" t="s">
        <v>8234</v>
      </c>
      <c r="V5846" t="s">
        <v>8234</v>
      </c>
      <c r="W5846" t="s">
        <v>8234</v>
      </c>
      <c r="X5846" t="s">
        <v>8234</v>
      </c>
      <c r="Y5846" t="s">
        <v>8234</v>
      </c>
      <c r="Z5846" t="s">
        <v>8234</v>
      </c>
      <c r="AA5846" t="s">
        <v>8234</v>
      </c>
      <c r="AB5846" t="s">
        <v>8234</v>
      </c>
      <c r="AC5846" t="s">
        <v>73</v>
      </c>
      <c r="AD5846" t="s">
        <v>43</v>
      </c>
      <c r="AE5846" t="s">
        <v>46</v>
      </c>
      <c r="AF5846">
        <v>25</v>
      </c>
      <c r="AH5846">
        <v>1004.35</v>
      </c>
      <c r="AI5846">
        <v>0</v>
      </c>
      <c r="AJ5846">
        <v>0</v>
      </c>
      <c r="AK5846">
        <v>1948.05</v>
      </c>
      <c r="AL5846">
        <v>2952.4</v>
      </c>
      <c r="AM5846" t="s">
        <v>47</v>
      </c>
    </row>
    <row r="5847" spans="1:41" x14ac:dyDescent="0.35">
      <c r="A5847" t="s">
        <v>7034</v>
      </c>
      <c r="B5847" t="s">
        <v>39</v>
      </c>
      <c r="C5847" s="10">
        <v>30</v>
      </c>
      <c r="D5847" s="5" t="str" cm="1">
        <f t="array" ref="D5847">_xlfn.IFS(C5847&lt;=29, "18-29", C5847&lt;=39, "30-39", C5847&lt;=49, "40-49", C5847&lt;=59, "50-59",C5847&lt;=69, "60-69", C5847&gt;=70, "70+")</f>
        <v>30-39</v>
      </c>
      <c r="E5847" t="s">
        <v>43</v>
      </c>
      <c r="F5847">
        <v>0</v>
      </c>
      <c r="G5847" t="s">
        <v>373</v>
      </c>
      <c r="H5847">
        <v>92571</v>
      </c>
      <c r="I5847">
        <v>33.828288999999998</v>
      </c>
      <c r="J5847">
        <v>-117.201666</v>
      </c>
      <c r="K5847">
        <v>0</v>
      </c>
      <c r="L5847">
        <v>21</v>
      </c>
      <c r="M5847" t="str" cm="1">
        <f t="array" ref="M5847">_xlfn.IFS(L5847&lt;=12, "New (0-12 months)", L5847&lt;=36, "Mid (13-36 months)", L5847&gt;=37,"Long (37+ months)")</f>
        <v>Mid (13-36 months)</v>
      </c>
      <c r="N5847" t="s">
        <v>42</v>
      </c>
      <c r="O5847" t="s">
        <v>40</v>
      </c>
      <c r="P5847">
        <v>7.41</v>
      </c>
      <c r="Q5847" t="s">
        <v>43</v>
      </c>
      <c r="R5847" t="s">
        <v>40</v>
      </c>
      <c r="S5847" t="s">
        <v>79</v>
      </c>
      <c r="T5847" s="1">
        <v>51</v>
      </c>
      <c r="U5847" t="s">
        <v>40</v>
      </c>
      <c r="V5847" t="s">
        <v>43</v>
      </c>
      <c r="W5847" t="s">
        <v>40</v>
      </c>
      <c r="X5847" t="s">
        <v>40</v>
      </c>
      <c r="Y5847" t="s">
        <v>43</v>
      </c>
      <c r="Z5847" t="s">
        <v>43</v>
      </c>
      <c r="AA5847" t="s">
        <v>43</v>
      </c>
      <c r="AB5847" t="s">
        <v>40</v>
      </c>
      <c r="AC5847" t="s">
        <v>45</v>
      </c>
      <c r="AD5847" t="s">
        <v>40</v>
      </c>
      <c r="AE5847" t="s">
        <v>56</v>
      </c>
      <c r="AF5847">
        <v>60.25</v>
      </c>
      <c r="AH5847">
        <v>1258.3499999999999</v>
      </c>
      <c r="AI5847">
        <v>0</v>
      </c>
      <c r="AJ5847">
        <v>0</v>
      </c>
      <c r="AK5847">
        <v>155.61000000000001</v>
      </c>
      <c r="AL5847">
        <v>1413.96</v>
      </c>
      <c r="AM5847" t="s">
        <v>47</v>
      </c>
    </row>
    <row r="5848" spans="1:41" x14ac:dyDescent="0.35">
      <c r="A5848" t="s">
        <v>7035</v>
      </c>
      <c r="B5848" t="s">
        <v>49</v>
      </c>
      <c r="C5848" s="10">
        <v>27</v>
      </c>
      <c r="D5848" s="5" t="str" cm="1">
        <f t="array" ref="D5848">_xlfn.IFS(C5848&lt;=29, "18-29", C5848&lt;=39, "30-39", C5848&lt;=49, "40-49", C5848&lt;=59, "50-59",C5848&lt;=69, "60-69", C5848&gt;=70, "70+")</f>
        <v>18-29</v>
      </c>
      <c r="E5848" t="s">
        <v>40</v>
      </c>
      <c r="F5848">
        <v>0</v>
      </c>
      <c r="G5848" t="s">
        <v>2791</v>
      </c>
      <c r="H5848">
        <v>95910</v>
      </c>
      <c r="I5848">
        <v>39.467827999999997</v>
      </c>
      <c r="J5848">
        <v>-120.841386</v>
      </c>
      <c r="K5848">
        <v>4</v>
      </c>
      <c r="L5848">
        <v>35</v>
      </c>
      <c r="M5848" t="str" cm="1">
        <f t="array" ref="M5848">_xlfn.IFS(L5848&lt;=12, "New (0-12 months)", L5848&lt;=36, "Mid (13-36 months)", L5848&gt;=37,"Long (37+ months)")</f>
        <v>Mid (13-36 months)</v>
      </c>
      <c r="N5848" t="s">
        <v>42</v>
      </c>
      <c r="O5848" t="s">
        <v>40</v>
      </c>
      <c r="P5848">
        <v>25.32</v>
      </c>
      <c r="Q5848" t="s">
        <v>43</v>
      </c>
      <c r="R5848" t="s">
        <v>40</v>
      </c>
      <c r="S5848" t="s">
        <v>79</v>
      </c>
      <c r="T5848" s="1">
        <v>30</v>
      </c>
      <c r="U5848" t="s">
        <v>40</v>
      </c>
      <c r="V5848" t="s">
        <v>40</v>
      </c>
      <c r="W5848" t="s">
        <v>40</v>
      </c>
      <c r="X5848" t="s">
        <v>43</v>
      </c>
      <c r="Y5848" t="s">
        <v>43</v>
      </c>
      <c r="Z5848" t="s">
        <v>43</v>
      </c>
      <c r="AA5848" t="s">
        <v>43</v>
      </c>
      <c r="AB5848" t="s">
        <v>40</v>
      </c>
      <c r="AC5848" t="s">
        <v>51</v>
      </c>
      <c r="AD5848" t="s">
        <v>43</v>
      </c>
      <c r="AE5848" t="s">
        <v>46</v>
      </c>
      <c r="AF5848">
        <v>61</v>
      </c>
      <c r="AH5848">
        <v>2130.4499999999998</v>
      </c>
      <c r="AI5848">
        <v>10.7</v>
      </c>
      <c r="AJ5848">
        <v>0</v>
      </c>
      <c r="AK5848">
        <v>886.2</v>
      </c>
      <c r="AL5848">
        <v>3005.95</v>
      </c>
      <c r="AM5848" t="s">
        <v>47</v>
      </c>
    </row>
    <row r="5849" spans="1:41" x14ac:dyDescent="0.35">
      <c r="A5849" t="s">
        <v>7036</v>
      </c>
      <c r="B5849" t="s">
        <v>49</v>
      </c>
      <c r="C5849" s="10">
        <v>60</v>
      </c>
      <c r="D5849" s="5" t="str" cm="1">
        <f t="array" ref="D5849">_xlfn.IFS(C5849&lt;=29, "18-29", C5849&lt;=39, "30-39", C5849&lt;=49, "40-49", C5849&lt;=59, "50-59",C5849&lt;=69, "60-69", C5849&gt;=70, "70+")</f>
        <v>60-69</v>
      </c>
      <c r="E5849" t="s">
        <v>40</v>
      </c>
      <c r="F5849">
        <v>0</v>
      </c>
      <c r="G5849" t="s">
        <v>4418</v>
      </c>
      <c r="H5849">
        <v>95322</v>
      </c>
      <c r="I5849">
        <v>37.147198000000003</v>
      </c>
      <c r="J5849">
        <v>-121.120161</v>
      </c>
      <c r="K5849">
        <v>0</v>
      </c>
      <c r="L5849">
        <v>35</v>
      </c>
      <c r="M5849" t="str" cm="1">
        <f t="array" ref="M5849">_xlfn.IFS(L5849&lt;=12, "New (0-12 months)", L5849&lt;=36, "Mid (13-36 months)", L5849&gt;=37,"Long (37+ months)")</f>
        <v>Mid (13-36 months)</v>
      </c>
      <c r="N5849" t="s">
        <v>129</v>
      </c>
      <c r="O5849" t="s">
        <v>40</v>
      </c>
      <c r="P5849">
        <v>5.0599999999999996</v>
      </c>
      <c r="Q5849" t="s">
        <v>40</v>
      </c>
      <c r="R5849" t="s">
        <v>40</v>
      </c>
      <c r="S5849" t="s">
        <v>44</v>
      </c>
      <c r="T5849" s="1">
        <v>20</v>
      </c>
      <c r="U5849" t="s">
        <v>40</v>
      </c>
      <c r="V5849" t="s">
        <v>40</v>
      </c>
      <c r="W5849" t="s">
        <v>40</v>
      </c>
      <c r="X5849" t="s">
        <v>40</v>
      </c>
      <c r="Y5849" t="s">
        <v>43</v>
      </c>
      <c r="Z5849" t="s">
        <v>43</v>
      </c>
      <c r="AA5849" t="s">
        <v>43</v>
      </c>
      <c r="AB5849" t="s">
        <v>40</v>
      </c>
      <c r="AC5849" t="s">
        <v>73</v>
      </c>
      <c r="AD5849" t="s">
        <v>40</v>
      </c>
      <c r="AE5849" t="s">
        <v>46</v>
      </c>
      <c r="AF5849">
        <v>69.150000000000006</v>
      </c>
      <c r="AH5849">
        <v>2490.15</v>
      </c>
      <c r="AI5849">
        <v>0</v>
      </c>
      <c r="AJ5849">
        <v>0</v>
      </c>
      <c r="AK5849">
        <v>177.1</v>
      </c>
      <c r="AL5849">
        <v>2667.25</v>
      </c>
      <c r="AM5849" t="s">
        <v>47</v>
      </c>
    </row>
    <row r="5850" spans="1:41" x14ac:dyDescent="0.35">
      <c r="A5850" t="s">
        <v>7037</v>
      </c>
      <c r="B5850" t="s">
        <v>49</v>
      </c>
      <c r="C5850" s="10">
        <v>78</v>
      </c>
      <c r="D5850" s="5" t="str" cm="1">
        <f t="array" ref="D5850">_xlfn.IFS(C5850&lt;=29, "18-29", C5850&lt;=39, "30-39", C5850&lt;=49, "40-49", C5850&lt;=59, "50-59",C5850&lt;=69, "60-69", C5850&gt;=70, "70+")</f>
        <v>70+</v>
      </c>
      <c r="E5850" t="s">
        <v>43</v>
      </c>
      <c r="F5850">
        <v>0</v>
      </c>
      <c r="G5850" t="s">
        <v>3081</v>
      </c>
      <c r="H5850">
        <v>94010</v>
      </c>
      <c r="I5850">
        <v>37.570279999999997</v>
      </c>
      <c r="J5850">
        <v>-122.36577800000001</v>
      </c>
      <c r="K5850">
        <v>0</v>
      </c>
      <c r="L5850">
        <v>12</v>
      </c>
      <c r="M5850" t="str" cm="1">
        <f t="array" ref="M5850">_xlfn.IFS(L5850&lt;=12, "New (0-12 months)", L5850&lt;=36, "Mid (13-36 months)", L5850&gt;=37,"Long (37+ months)")</f>
        <v>New (0-12 months)</v>
      </c>
      <c r="N5850" t="s">
        <v>42</v>
      </c>
      <c r="O5850" t="s">
        <v>40</v>
      </c>
      <c r="P5850">
        <v>43.4</v>
      </c>
      <c r="Q5850" t="s">
        <v>40</v>
      </c>
      <c r="R5850" t="s">
        <v>40</v>
      </c>
      <c r="S5850" t="s">
        <v>55</v>
      </c>
      <c r="T5850" s="1">
        <v>24</v>
      </c>
      <c r="U5850" t="s">
        <v>43</v>
      </c>
      <c r="V5850" t="s">
        <v>43</v>
      </c>
      <c r="W5850" t="s">
        <v>43</v>
      </c>
      <c r="X5850" t="s">
        <v>43</v>
      </c>
      <c r="Y5850" t="s">
        <v>43</v>
      </c>
      <c r="Z5850" t="s">
        <v>43</v>
      </c>
      <c r="AA5850" t="s">
        <v>43</v>
      </c>
      <c r="AB5850" t="s">
        <v>40</v>
      </c>
      <c r="AC5850" t="s">
        <v>73</v>
      </c>
      <c r="AD5850" t="s">
        <v>40</v>
      </c>
      <c r="AE5850" t="s">
        <v>46</v>
      </c>
      <c r="AF5850">
        <v>73.3</v>
      </c>
      <c r="AH5850">
        <v>828.05</v>
      </c>
      <c r="AI5850">
        <v>0</v>
      </c>
      <c r="AJ5850">
        <v>0</v>
      </c>
      <c r="AK5850">
        <v>520.79999999999995</v>
      </c>
      <c r="AL5850">
        <v>1348.85</v>
      </c>
      <c r="AM5850" t="s">
        <v>47</v>
      </c>
    </row>
    <row r="5851" spans="1:41" x14ac:dyDescent="0.35">
      <c r="A5851" t="s">
        <v>7038</v>
      </c>
      <c r="B5851" t="s">
        <v>39</v>
      </c>
      <c r="C5851" s="10">
        <v>35</v>
      </c>
      <c r="D5851" s="5" t="str" cm="1">
        <f t="array" ref="D5851">_xlfn.IFS(C5851&lt;=29, "18-29", C5851&lt;=39, "30-39", C5851&lt;=49, "40-49", C5851&lt;=59, "50-59",C5851&lt;=69, "60-69", C5851&gt;=70, "70+")</f>
        <v>30-39</v>
      </c>
      <c r="E5851" t="s">
        <v>43</v>
      </c>
      <c r="F5851">
        <v>0</v>
      </c>
      <c r="G5851" t="s">
        <v>4836</v>
      </c>
      <c r="H5851">
        <v>93518</v>
      </c>
      <c r="I5851">
        <v>35.358953</v>
      </c>
      <c r="J5851">
        <v>-118.527064</v>
      </c>
      <c r="K5851">
        <v>0</v>
      </c>
      <c r="L5851">
        <v>27</v>
      </c>
      <c r="M5851" t="str" cm="1">
        <f t="array" ref="M5851">_xlfn.IFS(L5851&lt;=12, "New (0-12 months)", L5851&lt;=36, "Mid (13-36 months)", L5851&gt;=37,"Long (37+ months)")</f>
        <v>Mid (13-36 months)</v>
      </c>
      <c r="N5851" t="s">
        <v>42</v>
      </c>
      <c r="O5851" t="s">
        <v>40</v>
      </c>
      <c r="P5851">
        <v>25.21</v>
      </c>
      <c r="Q5851" t="s">
        <v>43</v>
      </c>
      <c r="R5851" t="s">
        <v>40</v>
      </c>
      <c r="S5851" t="s">
        <v>79</v>
      </c>
      <c r="T5851" s="1">
        <v>9</v>
      </c>
      <c r="U5851" t="s">
        <v>40</v>
      </c>
      <c r="V5851" t="s">
        <v>40</v>
      </c>
      <c r="W5851" t="s">
        <v>43</v>
      </c>
      <c r="X5851" t="s">
        <v>43</v>
      </c>
      <c r="Y5851" t="s">
        <v>43</v>
      </c>
      <c r="Z5851" t="s">
        <v>43</v>
      </c>
      <c r="AA5851" t="s">
        <v>43</v>
      </c>
      <c r="AB5851" t="s">
        <v>40</v>
      </c>
      <c r="AC5851" t="s">
        <v>51</v>
      </c>
      <c r="AD5851" t="s">
        <v>40</v>
      </c>
      <c r="AE5851" t="s">
        <v>46</v>
      </c>
      <c r="AF5851">
        <v>56.7</v>
      </c>
      <c r="AH5851">
        <v>1652.95</v>
      </c>
      <c r="AI5851">
        <v>0</v>
      </c>
      <c r="AJ5851">
        <v>0</v>
      </c>
      <c r="AK5851">
        <v>680.67</v>
      </c>
      <c r="AL5851">
        <v>2333.62</v>
      </c>
      <c r="AM5851" t="s">
        <v>47</v>
      </c>
    </row>
    <row r="5852" spans="1:41" x14ac:dyDescent="0.35">
      <c r="A5852" t="s">
        <v>7039</v>
      </c>
      <c r="B5852" t="s">
        <v>49</v>
      </c>
      <c r="C5852" s="10">
        <v>22</v>
      </c>
      <c r="D5852" s="5" t="str" cm="1">
        <f t="array" ref="D5852">_xlfn.IFS(C5852&lt;=29, "18-29", C5852&lt;=39, "30-39", C5852&lt;=49, "40-49", C5852&lt;=59, "50-59",C5852&lt;=69, "60-69", C5852&gt;=70, "70+")</f>
        <v>18-29</v>
      </c>
      <c r="E5852" t="s">
        <v>40</v>
      </c>
      <c r="F5852">
        <v>2</v>
      </c>
      <c r="G5852" t="s">
        <v>322</v>
      </c>
      <c r="H5852">
        <v>95825</v>
      </c>
      <c r="I5852">
        <v>38.590035</v>
      </c>
      <c r="J5852">
        <v>-121.41245499999999</v>
      </c>
      <c r="K5852">
        <v>3</v>
      </c>
      <c r="L5852">
        <v>72</v>
      </c>
      <c r="M5852" t="str" cm="1">
        <f t="array" ref="M5852">_xlfn.IFS(L5852&lt;=12, "New (0-12 months)", L5852&lt;=36, "Mid (13-36 months)", L5852&gt;=37,"Long (37+ months)")</f>
        <v>Long (37+ months)</v>
      </c>
      <c r="N5852" t="s">
        <v>72</v>
      </c>
      <c r="O5852" t="s">
        <v>40</v>
      </c>
      <c r="P5852">
        <v>19.04</v>
      </c>
      <c r="Q5852" t="s">
        <v>40</v>
      </c>
      <c r="R5852" t="s">
        <v>43</v>
      </c>
      <c r="S5852" t="s">
        <v>8234</v>
      </c>
      <c r="T5852" s="1">
        <v>0</v>
      </c>
      <c r="U5852" t="s">
        <v>8234</v>
      </c>
      <c r="V5852" t="s">
        <v>8234</v>
      </c>
      <c r="W5852" t="s">
        <v>8234</v>
      </c>
      <c r="X5852" t="s">
        <v>8234</v>
      </c>
      <c r="Y5852" t="s">
        <v>8234</v>
      </c>
      <c r="Z5852" t="s">
        <v>8234</v>
      </c>
      <c r="AA5852" t="s">
        <v>8234</v>
      </c>
      <c r="AB5852" t="s">
        <v>8234</v>
      </c>
      <c r="AC5852" t="s">
        <v>73</v>
      </c>
      <c r="AD5852" t="s">
        <v>43</v>
      </c>
      <c r="AE5852" t="s">
        <v>56</v>
      </c>
      <c r="AF5852">
        <v>25</v>
      </c>
      <c r="AH5852">
        <v>1738.9</v>
      </c>
      <c r="AI5852">
        <v>0</v>
      </c>
      <c r="AJ5852">
        <v>0</v>
      </c>
      <c r="AK5852">
        <v>1370.88</v>
      </c>
      <c r="AL5852">
        <v>3109.78</v>
      </c>
      <c r="AM5852" t="s">
        <v>47</v>
      </c>
    </row>
    <row r="5853" spans="1:41" x14ac:dyDescent="0.35">
      <c r="A5853" t="s">
        <v>7040</v>
      </c>
      <c r="B5853" t="s">
        <v>39</v>
      </c>
      <c r="C5853" s="10">
        <v>55</v>
      </c>
      <c r="D5853" s="5" t="str" cm="1">
        <f t="array" ref="D5853">_xlfn.IFS(C5853&lt;=29, "18-29", C5853&lt;=39, "30-39", C5853&lt;=49, "40-49", C5853&lt;=59, "50-59",C5853&lt;=69, "60-69", C5853&gt;=70, "70+")</f>
        <v>50-59</v>
      </c>
      <c r="E5853" t="s">
        <v>40</v>
      </c>
      <c r="F5853">
        <v>0</v>
      </c>
      <c r="G5853" t="s">
        <v>322</v>
      </c>
      <c r="H5853">
        <v>95827</v>
      </c>
      <c r="I5853">
        <v>38.549185000000001</v>
      </c>
      <c r="J5853">
        <v>-121.32838599999999</v>
      </c>
      <c r="K5853">
        <v>7</v>
      </c>
      <c r="L5853">
        <v>58</v>
      </c>
      <c r="M5853" t="str" cm="1">
        <f t="array" ref="M5853">_xlfn.IFS(L5853&lt;=12, "New (0-12 months)", L5853&lt;=36, "Mid (13-36 months)", L5853&gt;=37,"Long (37+ months)")</f>
        <v>Long (37+ months)</v>
      </c>
      <c r="N5853" t="s">
        <v>42</v>
      </c>
      <c r="O5853" t="s">
        <v>43</v>
      </c>
      <c r="P5853">
        <v>0</v>
      </c>
      <c r="Q5853" t="s">
        <v>8234</v>
      </c>
      <c r="R5853" t="s">
        <v>40</v>
      </c>
      <c r="S5853" t="s">
        <v>79</v>
      </c>
      <c r="T5853" s="1">
        <v>29</v>
      </c>
      <c r="U5853" t="s">
        <v>40</v>
      </c>
      <c r="V5853" t="s">
        <v>40</v>
      </c>
      <c r="W5853" t="s">
        <v>43</v>
      </c>
      <c r="X5853" t="s">
        <v>43</v>
      </c>
      <c r="Y5853" t="s">
        <v>40</v>
      </c>
      <c r="Z5853" t="s">
        <v>43</v>
      </c>
      <c r="AA5853" t="s">
        <v>43</v>
      </c>
      <c r="AB5853" t="s">
        <v>40</v>
      </c>
      <c r="AC5853" t="s">
        <v>45</v>
      </c>
      <c r="AD5853" t="s">
        <v>40</v>
      </c>
      <c r="AE5853" t="s">
        <v>56</v>
      </c>
      <c r="AF5853">
        <v>45.35</v>
      </c>
      <c r="AH5853">
        <v>2540.1</v>
      </c>
      <c r="AI5853">
        <v>4.08</v>
      </c>
      <c r="AJ5853">
        <v>0</v>
      </c>
      <c r="AK5853">
        <v>0</v>
      </c>
      <c r="AL5853">
        <v>2536.02</v>
      </c>
      <c r="AM5853" t="s">
        <v>47</v>
      </c>
    </row>
    <row r="5854" spans="1:41" x14ac:dyDescent="0.35">
      <c r="A5854" t="s">
        <v>7041</v>
      </c>
      <c r="B5854" t="s">
        <v>49</v>
      </c>
      <c r="C5854" s="10">
        <v>75</v>
      </c>
      <c r="D5854" s="5" t="str" cm="1">
        <f t="array" ref="D5854">_xlfn.IFS(C5854&lt;=29, "18-29", C5854&lt;=39, "30-39", C5854&lt;=49, "40-49", C5854&lt;=59, "50-59",C5854&lt;=69, "60-69", C5854&gt;=70, "70+")</f>
        <v>70+</v>
      </c>
      <c r="E5854" t="s">
        <v>43</v>
      </c>
      <c r="F5854">
        <v>0</v>
      </c>
      <c r="G5854" t="s">
        <v>2925</v>
      </c>
      <c r="H5854">
        <v>94970</v>
      </c>
      <c r="I5854">
        <v>37.921137000000002</v>
      </c>
      <c r="J5854">
        <v>-122.657562</v>
      </c>
      <c r="K5854">
        <v>0</v>
      </c>
      <c r="L5854">
        <v>10</v>
      </c>
      <c r="M5854" t="str" cm="1">
        <f t="array" ref="M5854">_xlfn.IFS(L5854&lt;=12, "New (0-12 months)", L5854&lt;=36, "Mid (13-36 months)", L5854&gt;=37,"Long (37+ months)")</f>
        <v>New (0-12 months)</v>
      </c>
      <c r="N5854" t="s">
        <v>62</v>
      </c>
      <c r="O5854" t="s">
        <v>40</v>
      </c>
      <c r="P5854">
        <v>7.51</v>
      </c>
      <c r="Q5854" t="s">
        <v>43</v>
      </c>
      <c r="R5854" t="s">
        <v>40</v>
      </c>
      <c r="S5854" t="s">
        <v>55</v>
      </c>
      <c r="T5854" s="1">
        <v>18</v>
      </c>
      <c r="U5854" t="s">
        <v>43</v>
      </c>
      <c r="V5854" t="s">
        <v>43</v>
      </c>
      <c r="W5854" t="s">
        <v>43</v>
      </c>
      <c r="X5854" t="s">
        <v>43</v>
      </c>
      <c r="Y5854" t="s">
        <v>43</v>
      </c>
      <c r="Z5854" t="s">
        <v>40</v>
      </c>
      <c r="AA5854" t="s">
        <v>43</v>
      </c>
      <c r="AB5854" t="s">
        <v>40</v>
      </c>
      <c r="AC5854" t="s">
        <v>51</v>
      </c>
      <c r="AD5854" t="s">
        <v>40</v>
      </c>
      <c r="AE5854" t="s">
        <v>56</v>
      </c>
      <c r="AF5854">
        <v>79.25</v>
      </c>
      <c r="AH5854">
        <v>793.55</v>
      </c>
      <c r="AI5854">
        <v>0</v>
      </c>
      <c r="AJ5854">
        <v>0</v>
      </c>
      <c r="AK5854">
        <v>75.099999999999994</v>
      </c>
      <c r="AL5854">
        <v>868.65</v>
      </c>
      <c r="AM5854" t="s">
        <v>57</v>
      </c>
      <c r="AN5854" t="s">
        <v>58</v>
      </c>
      <c r="AO5854" t="s">
        <v>59</v>
      </c>
    </row>
    <row r="5855" spans="1:41" x14ac:dyDescent="0.35">
      <c r="A5855" t="s">
        <v>7042</v>
      </c>
      <c r="B5855" t="s">
        <v>49</v>
      </c>
      <c r="C5855" s="10">
        <v>30</v>
      </c>
      <c r="D5855" s="5" t="str" cm="1">
        <f t="array" ref="D5855">_xlfn.IFS(C5855&lt;=29, "18-29", C5855&lt;=39, "30-39", C5855&lt;=49, "40-49", C5855&lt;=59, "50-59",C5855&lt;=69, "60-69", C5855&gt;=70, "70+")</f>
        <v>30-39</v>
      </c>
      <c r="E5855" t="s">
        <v>40</v>
      </c>
      <c r="F5855">
        <v>0</v>
      </c>
      <c r="G5855" t="s">
        <v>425</v>
      </c>
      <c r="H5855">
        <v>90249</v>
      </c>
      <c r="I5855">
        <v>33.901389999999999</v>
      </c>
      <c r="J5855">
        <v>-118.315697</v>
      </c>
      <c r="K5855">
        <v>5</v>
      </c>
      <c r="L5855">
        <v>64</v>
      </c>
      <c r="M5855" t="str" cm="1">
        <f t="array" ref="M5855">_xlfn.IFS(L5855&lt;=12, "New (0-12 months)", L5855&lt;=36, "Mid (13-36 months)", L5855&gt;=37,"Long (37+ months)")</f>
        <v>Long (37+ months)</v>
      </c>
      <c r="N5855" t="s">
        <v>76</v>
      </c>
      <c r="O5855" t="s">
        <v>40</v>
      </c>
      <c r="P5855">
        <v>13.8</v>
      </c>
      <c r="Q5855" t="s">
        <v>40</v>
      </c>
      <c r="R5855" t="s">
        <v>40</v>
      </c>
      <c r="S5855" t="s">
        <v>55</v>
      </c>
      <c r="T5855" s="1">
        <v>48</v>
      </c>
      <c r="U5855" t="s">
        <v>40</v>
      </c>
      <c r="V5855" t="s">
        <v>40</v>
      </c>
      <c r="W5855" t="s">
        <v>40</v>
      </c>
      <c r="X5855" t="s">
        <v>43</v>
      </c>
      <c r="Y5855" t="s">
        <v>43</v>
      </c>
      <c r="Z5855" t="s">
        <v>43</v>
      </c>
      <c r="AA5855" t="s">
        <v>43</v>
      </c>
      <c r="AB5855" t="s">
        <v>40</v>
      </c>
      <c r="AC5855" t="s">
        <v>45</v>
      </c>
      <c r="AD5855" t="s">
        <v>43</v>
      </c>
      <c r="AE5855" t="s">
        <v>56</v>
      </c>
      <c r="AF5855">
        <v>89.45</v>
      </c>
      <c r="AH5855">
        <v>5692.65</v>
      </c>
      <c r="AI5855">
        <v>0</v>
      </c>
      <c r="AJ5855">
        <v>0</v>
      </c>
      <c r="AK5855">
        <v>883.2</v>
      </c>
      <c r="AL5855">
        <v>6575.85</v>
      </c>
      <c r="AM5855" t="s">
        <v>47</v>
      </c>
    </row>
    <row r="5856" spans="1:41" x14ac:dyDescent="0.35">
      <c r="A5856" t="s">
        <v>7043</v>
      </c>
      <c r="B5856" t="s">
        <v>39</v>
      </c>
      <c r="C5856" s="10">
        <v>60</v>
      </c>
      <c r="D5856" s="5" t="str" cm="1">
        <f t="array" ref="D5856">_xlfn.IFS(C5856&lt;=29, "18-29", C5856&lt;=39, "30-39", C5856&lt;=49, "40-49", C5856&lt;=59, "50-59",C5856&lt;=69, "60-69", C5856&gt;=70, "70+")</f>
        <v>60-69</v>
      </c>
      <c r="E5856" t="s">
        <v>40</v>
      </c>
      <c r="F5856">
        <v>1</v>
      </c>
      <c r="G5856" t="s">
        <v>1755</v>
      </c>
      <c r="H5856">
        <v>91911</v>
      </c>
      <c r="I5856">
        <v>32.607964000000003</v>
      </c>
      <c r="J5856">
        <v>-117.059459</v>
      </c>
      <c r="K5856">
        <v>8</v>
      </c>
      <c r="L5856">
        <v>71</v>
      </c>
      <c r="M5856" t="str" cm="1">
        <f t="array" ref="M5856">_xlfn.IFS(L5856&lt;=12, "New (0-12 months)", L5856&lt;=36, "Mid (13-36 months)", L5856&gt;=37,"Long (37+ months)")</f>
        <v>Long (37+ months)</v>
      </c>
      <c r="N5856" t="s">
        <v>42</v>
      </c>
      <c r="O5856" t="s">
        <v>40</v>
      </c>
      <c r="P5856">
        <v>11.13</v>
      </c>
      <c r="Q5856" t="s">
        <v>43</v>
      </c>
      <c r="R5856" t="s">
        <v>43</v>
      </c>
      <c r="S5856" t="s">
        <v>8234</v>
      </c>
      <c r="T5856" s="1">
        <v>0</v>
      </c>
      <c r="U5856" t="s">
        <v>8234</v>
      </c>
      <c r="V5856" t="s">
        <v>8234</v>
      </c>
      <c r="W5856" t="s">
        <v>8234</v>
      </c>
      <c r="X5856" t="s">
        <v>8234</v>
      </c>
      <c r="Y5856" t="s">
        <v>8234</v>
      </c>
      <c r="Z5856" t="s">
        <v>8234</v>
      </c>
      <c r="AA5856" t="s">
        <v>8234</v>
      </c>
      <c r="AB5856" t="s">
        <v>8234</v>
      </c>
      <c r="AC5856" t="s">
        <v>73</v>
      </c>
      <c r="AD5856" t="s">
        <v>43</v>
      </c>
      <c r="AE5856" t="s">
        <v>56</v>
      </c>
      <c r="AF5856">
        <v>20.5</v>
      </c>
      <c r="AH5856">
        <v>1500.95</v>
      </c>
      <c r="AI5856">
        <v>0</v>
      </c>
      <c r="AJ5856">
        <v>0</v>
      </c>
      <c r="AK5856">
        <v>790.23</v>
      </c>
      <c r="AL5856">
        <v>2291.1799999999998</v>
      </c>
      <c r="AM5856" t="s">
        <v>47</v>
      </c>
    </row>
    <row r="5857" spans="1:41" x14ac:dyDescent="0.35">
      <c r="A5857" t="s">
        <v>7044</v>
      </c>
      <c r="B5857" t="s">
        <v>39</v>
      </c>
      <c r="C5857" s="10">
        <v>44</v>
      </c>
      <c r="D5857" s="5" t="str" cm="1">
        <f t="array" ref="D5857">_xlfn.IFS(C5857&lt;=29, "18-29", C5857&lt;=39, "30-39", C5857&lt;=49, "40-49", C5857&lt;=59, "50-59",C5857&lt;=69, "60-69", C5857&gt;=70, "70+")</f>
        <v>40-49</v>
      </c>
      <c r="E5857" t="s">
        <v>43</v>
      </c>
      <c r="F5857">
        <v>0</v>
      </c>
      <c r="G5857" t="s">
        <v>443</v>
      </c>
      <c r="H5857">
        <v>91786</v>
      </c>
      <c r="I5857">
        <v>34.105493000000003</v>
      </c>
      <c r="J5857">
        <v>-117.660934</v>
      </c>
      <c r="K5857">
        <v>0</v>
      </c>
      <c r="L5857">
        <v>10</v>
      </c>
      <c r="M5857" t="str" cm="1">
        <f t="array" ref="M5857">_xlfn.IFS(L5857&lt;=12, "New (0-12 months)", L5857&lt;=36, "Mid (13-36 months)", L5857&gt;=37,"Long (37+ months)")</f>
        <v>New (0-12 months)</v>
      </c>
      <c r="N5857" t="s">
        <v>62</v>
      </c>
      <c r="O5857" t="s">
        <v>40</v>
      </c>
      <c r="P5857">
        <v>45.56</v>
      </c>
      <c r="Q5857" t="s">
        <v>43</v>
      </c>
      <c r="R5857" t="s">
        <v>40</v>
      </c>
      <c r="S5857" t="s">
        <v>79</v>
      </c>
      <c r="T5857" s="1">
        <v>17</v>
      </c>
      <c r="U5857" t="s">
        <v>43</v>
      </c>
      <c r="V5857" t="s">
        <v>40</v>
      </c>
      <c r="W5857" t="s">
        <v>43</v>
      </c>
      <c r="X5857" t="s">
        <v>43</v>
      </c>
      <c r="Y5857" t="s">
        <v>43</v>
      </c>
      <c r="Z5857" t="s">
        <v>43</v>
      </c>
      <c r="AA5857" t="s">
        <v>43</v>
      </c>
      <c r="AB5857" t="s">
        <v>40</v>
      </c>
      <c r="AC5857" t="s">
        <v>51</v>
      </c>
      <c r="AD5857" t="s">
        <v>43</v>
      </c>
      <c r="AE5857" t="s">
        <v>56</v>
      </c>
      <c r="AF5857">
        <v>51.2</v>
      </c>
      <c r="AH5857">
        <v>498.25</v>
      </c>
      <c r="AI5857">
        <v>0</v>
      </c>
      <c r="AJ5857">
        <v>0</v>
      </c>
      <c r="AK5857">
        <v>455.6</v>
      </c>
      <c r="AL5857">
        <v>953.85</v>
      </c>
      <c r="AM5857" t="s">
        <v>47</v>
      </c>
    </row>
    <row r="5858" spans="1:41" x14ac:dyDescent="0.35">
      <c r="A5858" t="s">
        <v>7045</v>
      </c>
      <c r="B5858" t="s">
        <v>39</v>
      </c>
      <c r="C5858" s="10">
        <v>36</v>
      </c>
      <c r="D5858" s="5" t="str" cm="1">
        <f t="array" ref="D5858">_xlfn.IFS(C5858&lt;=29, "18-29", C5858&lt;=39, "30-39", C5858&lt;=49, "40-49", C5858&lt;=59, "50-59",C5858&lt;=69, "60-69", C5858&gt;=70, "70+")</f>
        <v>30-39</v>
      </c>
      <c r="E5858" t="s">
        <v>43</v>
      </c>
      <c r="F5858">
        <v>0</v>
      </c>
      <c r="G5858" t="s">
        <v>807</v>
      </c>
      <c r="H5858">
        <v>91105</v>
      </c>
      <c r="I5858">
        <v>34.13946</v>
      </c>
      <c r="J5858">
        <v>-118.16664900000001</v>
      </c>
      <c r="K5858">
        <v>0</v>
      </c>
      <c r="L5858">
        <v>4</v>
      </c>
      <c r="M5858" t="str" cm="1">
        <f t="array" ref="M5858">_xlfn.IFS(L5858&lt;=12, "New (0-12 months)", L5858&lt;=36, "Mid (13-36 months)", L5858&gt;=37,"Long (37+ months)")</f>
        <v>New (0-12 months)</v>
      </c>
      <c r="N5858" t="s">
        <v>54</v>
      </c>
      <c r="O5858" t="s">
        <v>40</v>
      </c>
      <c r="P5858">
        <v>39.9</v>
      </c>
      <c r="Q5858" t="s">
        <v>43</v>
      </c>
      <c r="R5858" t="s">
        <v>40</v>
      </c>
      <c r="S5858" t="s">
        <v>44</v>
      </c>
      <c r="T5858" s="1">
        <v>20</v>
      </c>
      <c r="U5858" t="s">
        <v>43</v>
      </c>
      <c r="V5858" t="s">
        <v>43</v>
      </c>
      <c r="W5858" t="s">
        <v>43</v>
      </c>
      <c r="X5858" t="s">
        <v>43</v>
      </c>
      <c r="Y5858" t="s">
        <v>43</v>
      </c>
      <c r="Z5858" t="s">
        <v>43</v>
      </c>
      <c r="AA5858" t="s">
        <v>43</v>
      </c>
      <c r="AB5858" t="s">
        <v>40</v>
      </c>
      <c r="AC5858" t="s">
        <v>51</v>
      </c>
      <c r="AD5858" t="s">
        <v>40</v>
      </c>
      <c r="AE5858" t="s">
        <v>46</v>
      </c>
      <c r="AF5858">
        <v>45.3</v>
      </c>
      <c r="AH5858">
        <v>196.95</v>
      </c>
      <c r="AI5858">
        <v>0</v>
      </c>
      <c r="AJ5858">
        <v>0</v>
      </c>
      <c r="AK5858">
        <v>159.6</v>
      </c>
      <c r="AL5858">
        <v>356.55</v>
      </c>
      <c r="AM5858" t="s">
        <v>57</v>
      </c>
      <c r="AN5858" t="s">
        <v>109</v>
      </c>
      <c r="AO5858" t="s">
        <v>110</v>
      </c>
    </row>
    <row r="5859" spans="1:41" x14ac:dyDescent="0.35">
      <c r="A5859" t="s">
        <v>7046</v>
      </c>
      <c r="B5859" t="s">
        <v>49</v>
      </c>
      <c r="C5859" s="10">
        <v>44</v>
      </c>
      <c r="D5859" s="5" t="str" cm="1">
        <f t="array" ref="D5859">_xlfn.IFS(C5859&lt;=29, "18-29", C5859&lt;=39, "30-39", C5859&lt;=49, "40-49", C5859&lt;=59, "50-59",C5859&lt;=69, "60-69", C5859&gt;=70, "70+")</f>
        <v>40-49</v>
      </c>
      <c r="E5859" t="s">
        <v>43</v>
      </c>
      <c r="F5859">
        <v>0</v>
      </c>
      <c r="G5859" t="s">
        <v>601</v>
      </c>
      <c r="H5859">
        <v>93501</v>
      </c>
      <c r="I5859">
        <v>35.097323000000003</v>
      </c>
      <c r="J5859">
        <v>-118.171288</v>
      </c>
      <c r="K5859">
        <v>0</v>
      </c>
      <c r="L5859">
        <v>71</v>
      </c>
      <c r="M5859" t="str" cm="1">
        <f t="array" ref="M5859">_xlfn.IFS(L5859&lt;=12, "New (0-12 months)", L5859&lt;=36, "Mid (13-36 months)", L5859&gt;=37,"Long (37+ months)")</f>
        <v>Long (37+ months)</v>
      </c>
      <c r="N5859" t="s">
        <v>72</v>
      </c>
      <c r="O5859" t="s">
        <v>40</v>
      </c>
      <c r="P5859">
        <v>41.34</v>
      </c>
      <c r="Q5859" t="s">
        <v>40</v>
      </c>
      <c r="R5859" t="s">
        <v>40</v>
      </c>
      <c r="S5859" t="s">
        <v>55</v>
      </c>
      <c r="T5859" s="1">
        <v>10</v>
      </c>
      <c r="U5859" t="s">
        <v>43</v>
      </c>
      <c r="V5859" t="s">
        <v>40</v>
      </c>
      <c r="W5859" t="s">
        <v>43</v>
      </c>
      <c r="X5859" t="s">
        <v>43</v>
      </c>
      <c r="Y5859" t="s">
        <v>43</v>
      </c>
      <c r="Z5859" t="s">
        <v>43</v>
      </c>
      <c r="AA5859" t="s">
        <v>43</v>
      </c>
      <c r="AB5859" t="s">
        <v>40</v>
      </c>
      <c r="AC5859" t="s">
        <v>45</v>
      </c>
      <c r="AD5859" t="s">
        <v>40</v>
      </c>
      <c r="AE5859" t="s">
        <v>46</v>
      </c>
      <c r="AF5859">
        <v>79.05</v>
      </c>
      <c r="AH5859">
        <v>5552.5</v>
      </c>
      <c r="AI5859">
        <v>0</v>
      </c>
      <c r="AJ5859">
        <v>0</v>
      </c>
      <c r="AK5859">
        <v>2935.14</v>
      </c>
      <c r="AL5859">
        <v>8487.64</v>
      </c>
      <c r="AM5859" t="s">
        <v>47</v>
      </c>
    </row>
    <row r="5860" spans="1:41" x14ac:dyDescent="0.35">
      <c r="A5860" t="s">
        <v>7047</v>
      </c>
      <c r="B5860" t="s">
        <v>39</v>
      </c>
      <c r="C5860" s="10">
        <v>58</v>
      </c>
      <c r="D5860" s="5" t="str" cm="1">
        <f t="array" ref="D5860">_xlfn.IFS(C5860&lt;=29, "18-29", C5860&lt;=39, "30-39", C5860&lt;=49, "40-49", C5860&lt;=59, "50-59",C5860&lt;=69, "60-69", C5860&gt;=70, "70+")</f>
        <v>50-59</v>
      </c>
      <c r="E5860" t="s">
        <v>40</v>
      </c>
      <c r="F5860">
        <v>2</v>
      </c>
      <c r="G5860" t="s">
        <v>1335</v>
      </c>
      <c r="H5860">
        <v>92259</v>
      </c>
      <c r="I5860">
        <v>32.698963999999997</v>
      </c>
      <c r="J5860">
        <v>-115.886656</v>
      </c>
      <c r="K5860">
        <v>9</v>
      </c>
      <c r="L5860">
        <v>66</v>
      </c>
      <c r="M5860" t="str" cm="1">
        <f t="array" ref="M5860">_xlfn.IFS(L5860&lt;=12, "New (0-12 months)", L5860&lt;=36, "Mid (13-36 months)", L5860&gt;=37,"Long (37+ months)")</f>
        <v>Long (37+ months)</v>
      </c>
      <c r="N5860" t="s">
        <v>72</v>
      </c>
      <c r="O5860" t="s">
        <v>40</v>
      </c>
      <c r="P5860">
        <v>8.39</v>
      </c>
      <c r="Q5860" t="s">
        <v>43</v>
      </c>
      <c r="R5860" t="s">
        <v>40</v>
      </c>
      <c r="S5860" t="s">
        <v>79</v>
      </c>
      <c r="T5860" s="1">
        <v>16</v>
      </c>
      <c r="U5860" t="s">
        <v>40</v>
      </c>
      <c r="V5860" t="s">
        <v>43</v>
      </c>
      <c r="W5860" t="s">
        <v>43</v>
      </c>
      <c r="X5860" t="s">
        <v>43</v>
      </c>
      <c r="Y5860" t="s">
        <v>40</v>
      </c>
      <c r="Z5860" t="s">
        <v>43</v>
      </c>
      <c r="AA5860" t="s">
        <v>43</v>
      </c>
      <c r="AB5860" t="s">
        <v>40</v>
      </c>
      <c r="AC5860" t="s">
        <v>73</v>
      </c>
      <c r="AD5860" t="s">
        <v>40</v>
      </c>
      <c r="AE5860" t="s">
        <v>56</v>
      </c>
      <c r="AF5860">
        <v>59.75</v>
      </c>
      <c r="AH5860">
        <v>3996.8</v>
      </c>
      <c r="AI5860">
        <v>0</v>
      </c>
      <c r="AJ5860">
        <v>0</v>
      </c>
      <c r="AK5860">
        <v>553.74</v>
      </c>
      <c r="AL5860">
        <v>4550.54</v>
      </c>
      <c r="AM5860" t="s">
        <v>47</v>
      </c>
    </row>
    <row r="5861" spans="1:41" x14ac:dyDescent="0.35">
      <c r="A5861" t="s">
        <v>7048</v>
      </c>
      <c r="B5861" t="s">
        <v>49</v>
      </c>
      <c r="C5861" s="10">
        <v>24</v>
      </c>
      <c r="D5861" s="5" t="str" cm="1">
        <f t="array" ref="D5861">_xlfn.IFS(C5861&lt;=29, "18-29", C5861&lt;=39, "30-39", C5861&lt;=49, "40-49", C5861&lt;=59, "50-59",C5861&lt;=69, "60-69", C5861&gt;=70, "70+")</f>
        <v>18-29</v>
      </c>
      <c r="E5861" t="s">
        <v>43</v>
      </c>
      <c r="F5861">
        <v>0</v>
      </c>
      <c r="G5861" t="s">
        <v>3472</v>
      </c>
      <c r="H5861">
        <v>91740</v>
      </c>
      <c r="I5861">
        <v>34.119363</v>
      </c>
      <c r="J5861">
        <v>-117.855059</v>
      </c>
      <c r="K5861">
        <v>0</v>
      </c>
      <c r="L5861">
        <v>69</v>
      </c>
      <c r="M5861" t="str" cm="1">
        <f t="array" ref="M5861">_xlfn.IFS(L5861&lt;=12, "New (0-12 months)", L5861&lt;=36, "Mid (13-36 months)", L5861&gt;=37,"Long (37+ months)")</f>
        <v>Long (37+ months)</v>
      </c>
      <c r="N5861" t="s">
        <v>42</v>
      </c>
      <c r="O5861" t="s">
        <v>40</v>
      </c>
      <c r="P5861">
        <v>7.18</v>
      </c>
      <c r="Q5861" t="s">
        <v>43</v>
      </c>
      <c r="R5861" t="s">
        <v>43</v>
      </c>
      <c r="S5861" t="s">
        <v>8234</v>
      </c>
      <c r="T5861" s="1">
        <v>0</v>
      </c>
      <c r="U5861" t="s">
        <v>8234</v>
      </c>
      <c r="V5861" t="s">
        <v>8234</v>
      </c>
      <c r="W5861" t="s">
        <v>8234</v>
      </c>
      <c r="X5861" t="s">
        <v>8234</v>
      </c>
      <c r="Y5861" t="s">
        <v>8234</v>
      </c>
      <c r="Z5861" t="s">
        <v>8234</v>
      </c>
      <c r="AA5861" t="s">
        <v>8234</v>
      </c>
      <c r="AB5861" t="s">
        <v>8234</v>
      </c>
      <c r="AC5861" t="s">
        <v>73</v>
      </c>
      <c r="AD5861" t="s">
        <v>43</v>
      </c>
      <c r="AE5861" t="s">
        <v>46</v>
      </c>
      <c r="AF5861">
        <v>19.95</v>
      </c>
      <c r="AH5861">
        <v>1399.35</v>
      </c>
      <c r="AI5861">
        <v>0</v>
      </c>
      <c r="AJ5861">
        <v>0</v>
      </c>
      <c r="AK5861">
        <v>495.42</v>
      </c>
      <c r="AL5861">
        <v>1894.77</v>
      </c>
      <c r="AM5861" t="s">
        <v>47</v>
      </c>
    </row>
    <row r="5862" spans="1:41" x14ac:dyDescent="0.35">
      <c r="A5862" t="s">
        <v>7049</v>
      </c>
      <c r="B5862" t="s">
        <v>49</v>
      </c>
      <c r="C5862" s="10">
        <v>39</v>
      </c>
      <c r="D5862" s="5" t="str" cm="1">
        <f t="array" ref="D5862">_xlfn.IFS(C5862&lt;=29, "18-29", C5862&lt;=39, "30-39", C5862&lt;=49, "40-49", C5862&lt;=59, "50-59",C5862&lt;=69, "60-69", C5862&gt;=70, "70+")</f>
        <v>30-39</v>
      </c>
      <c r="E5862" t="s">
        <v>43</v>
      </c>
      <c r="F5862">
        <v>0</v>
      </c>
      <c r="G5862" t="s">
        <v>2184</v>
      </c>
      <c r="H5862">
        <v>95410</v>
      </c>
      <c r="I5862">
        <v>39.225693999999997</v>
      </c>
      <c r="J5862">
        <v>-123.717354</v>
      </c>
      <c r="K5862">
        <v>0</v>
      </c>
      <c r="L5862">
        <v>43</v>
      </c>
      <c r="M5862" t="str" cm="1">
        <f t="array" ref="M5862">_xlfn.IFS(L5862&lt;=12, "New (0-12 months)", L5862&lt;=36, "Mid (13-36 months)", L5862&gt;=37,"Long (37+ months)")</f>
        <v>Long (37+ months)</v>
      </c>
      <c r="N5862" t="s">
        <v>42</v>
      </c>
      <c r="O5862" t="s">
        <v>40</v>
      </c>
      <c r="P5862">
        <v>28.9</v>
      </c>
      <c r="Q5862" t="s">
        <v>40</v>
      </c>
      <c r="R5862" t="s">
        <v>43</v>
      </c>
      <c r="S5862" t="s">
        <v>8234</v>
      </c>
      <c r="T5862" s="1">
        <v>0</v>
      </c>
      <c r="U5862" t="s">
        <v>8234</v>
      </c>
      <c r="V5862" t="s">
        <v>8234</v>
      </c>
      <c r="W5862" t="s">
        <v>8234</v>
      </c>
      <c r="X5862" t="s">
        <v>8234</v>
      </c>
      <c r="Y5862" t="s">
        <v>8234</v>
      </c>
      <c r="Z5862" t="s">
        <v>8234</v>
      </c>
      <c r="AA5862" t="s">
        <v>8234</v>
      </c>
      <c r="AB5862" t="s">
        <v>8234</v>
      </c>
      <c r="AC5862" t="s">
        <v>73</v>
      </c>
      <c r="AD5862" t="s">
        <v>43</v>
      </c>
      <c r="AE5862" t="s">
        <v>56</v>
      </c>
      <c r="AF5862">
        <v>26.45</v>
      </c>
      <c r="AH5862">
        <v>1110.05</v>
      </c>
      <c r="AI5862">
        <v>0</v>
      </c>
      <c r="AJ5862">
        <v>0</v>
      </c>
      <c r="AK5862">
        <v>1242.7</v>
      </c>
      <c r="AL5862">
        <v>2352.75</v>
      </c>
      <c r="AM5862" t="s">
        <v>47</v>
      </c>
    </row>
    <row r="5863" spans="1:41" x14ac:dyDescent="0.35">
      <c r="A5863" t="s">
        <v>7050</v>
      </c>
      <c r="B5863" t="s">
        <v>39</v>
      </c>
      <c r="C5863" s="10">
        <v>21</v>
      </c>
      <c r="D5863" s="5" t="str" cm="1">
        <f t="array" ref="D5863">_xlfn.IFS(C5863&lt;=29, "18-29", C5863&lt;=39, "30-39", C5863&lt;=49, "40-49", C5863&lt;=59, "50-59",C5863&lt;=69, "60-69", C5863&gt;=70, "70+")</f>
        <v>18-29</v>
      </c>
      <c r="E5863" t="s">
        <v>40</v>
      </c>
      <c r="F5863">
        <v>0</v>
      </c>
      <c r="G5863" t="s">
        <v>391</v>
      </c>
      <c r="H5863">
        <v>94116</v>
      </c>
      <c r="I5863">
        <v>37.744410000000002</v>
      </c>
      <c r="J5863">
        <v>-122.48676399999999</v>
      </c>
      <c r="K5863">
        <v>1</v>
      </c>
      <c r="L5863">
        <v>72</v>
      </c>
      <c r="M5863" t="str" cm="1">
        <f t="array" ref="M5863">_xlfn.IFS(L5863&lt;=12, "New (0-12 months)", L5863&lt;=36, "Mid (13-36 months)", L5863&gt;=37,"Long (37+ months)")</f>
        <v>Long (37+ months)</v>
      </c>
      <c r="N5863" t="s">
        <v>72</v>
      </c>
      <c r="O5863" t="s">
        <v>40</v>
      </c>
      <c r="P5863">
        <v>13.27</v>
      </c>
      <c r="Q5863" t="s">
        <v>40</v>
      </c>
      <c r="R5863" t="s">
        <v>43</v>
      </c>
      <c r="S5863" t="s">
        <v>8234</v>
      </c>
      <c r="T5863" s="1">
        <v>0</v>
      </c>
      <c r="U5863" t="s">
        <v>8234</v>
      </c>
      <c r="V5863" t="s">
        <v>8234</v>
      </c>
      <c r="W5863" t="s">
        <v>8234</v>
      </c>
      <c r="X5863" t="s">
        <v>8234</v>
      </c>
      <c r="Y5863" t="s">
        <v>8234</v>
      </c>
      <c r="Z5863" t="s">
        <v>8234</v>
      </c>
      <c r="AA5863" t="s">
        <v>8234</v>
      </c>
      <c r="AB5863" t="s">
        <v>8234</v>
      </c>
      <c r="AC5863" t="s">
        <v>73</v>
      </c>
      <c r="AD5863" t="s">
        <v>43</v>
      </c>
      <c r="AE5863" t="s">
        <v>46</v>
      </c>
      <c r="AF5863">
        <v>24.85</v>
      </c>
      <c r="AH5863">
        <v>1871.85</v>
      </c>
      <c r="AI5863">
        <v>0</v>
      </c>
      <c r="AJ5863">
        <v>0</v>
      </c>
      <c r="AK5863">
        <v>955.44</v>
      </c>
      <c r="AL5863">
        <v>2827.29</v>
      </c>
      <c r="AM5863" t="s">
        <v>47</v>
      </c>
    </row>
    <row r="5864" spans="1:41" x14ac:dyDescent="0.35">
      <c r="A5864" t="s">
        <v>7051</v>
      </c>
      <c r="B5864" t="s">
        <v>39</v>
      </c>
      <c r="C5864" s="10">
        <v>24</v>
      </c>
      <c r="D5864" s="5" t="str" cm="1">
        <f t="array" ref="D5864">_xlfn.IFS(C5864&lt;=29, "18-29", C5864&lt;=39, "30-39", C5864&lt;=49, "40-49", C5864&lt;=59, "50-59",C5864&lt;=69, "60-69", C5864&gt;=70, "70+")</f>
        <v>18-29</v>
      </c>
      <c r="E5864" t="s">
        <v>43</v>
      </c>
      <c r="F5864">
        <v>0</v>
      </c>
      <c r="G5864" t="s">
        <v>85</v>
      </c>
      <c r="H5864">
        <v>94086</v>
      </c>
      <c r="I5864">
        <v>37.378540999999998</v>
      </c>
      <c r="J5864">
        <v>-122.020456</v>
      </c>
      <c r="K5864">
        <v>0</v>
      </c>
      <c r="L5864">
        <v>61</v>
      </c>
      <c r="M5864" t="str" cm="1">
        <f t="array" ref="M5864">_xlfn.IFS(L5864&lt;=12, "New (0-12 months)", L5864&lt;=36, "Mid (13-36 months)", L5864&gt;=37,"Long (37+ months)")</f>
        <v>Long (37+ months)</v>
      </c>
      <c r="N5864" t="s">
        <v>76</v>
      </c>
      <c r="O5864" t="s">
        <v>40</v>
      </c>
      <c r="P5864">
        <v>25.91</v>
      </c>
      <c r="Q5864" t="s">
        <v>43</v>
      </c>
      <c r="R5864" t="s">
        <v>43</v>
      </c>
      <c r="S5864" t="s">
        <v>8234</v>
      </c>
      <c r="T5864" s="1">
        <v>0</v>
      </c>
      <c r="U5864" t="s">
        <v>8234</v>
      </c>
      <c r="V5864" t="s">
        <v>8234</v>
      </c>
      <c r="W5864" t="s">
        <v>8234</v>
      </c>
      <c r="X5864" t="s">
        <v>8234</v>
      </c>
      <c r="Y5864" t="s">
        <v>8234</v>
      </c>
      <c r="Z5864" t="s">
        <v>8234</v>
      </c>
      <c r="AA5864" t="s">
        <v>8234</v>
      </c>
      <c r="AB5864" t="s">
        <v>8234</v>
      </c>
      <c r="AC5864" t="s">
        <v>45</v>
      </c>
      <c r="AD5864" t="s">
        <v>43</v>
      </c>
      <c r="AE5864" t="s">
        <v>56</v>
      </c>
      <c r="AF5864">
        <v>19.45</v>
      </c>
      <c r="AH5864">
        <v>1336.35</v>
      </c>
      <c r="AI5864">
        <v>0</v>
      </c>
      <c r="AJ5864">
        <v>0</v>
      </c>
      <c r="AK5864">
        <v>1580.51</v>
      </c>
      <c r="AL5864">
        <v>2916.86</v>
      </c>
      <c r="AM5864" t="s">
        <v>47</v>
      </c>
    </row>
    <row r="5865" spans="1:41" x14ac:dyDescent="0.35">
      <c r="A5865" t="s">
        <v>7052</v>
      </c>
      <c r="B5865" t="s">
        <v>49</v>
      </c>
      <c r="C5865" s="10">
        <v>22</v>
      </c>
      <c r="D5865" s="5" t="str" cm="1">
        <f t="array" ref="D5865">_xlfn.IFS(C5865&lt;=29, "18-29", C5865&lt;=39, "30-39", C5865&lt;=49, "40-49", C5865&lt;=59, "50-59",C5865&lt;=69, "60-69", C5865&gt;=70, "70+")</f>
        <v>18-29</v>
      </c>
      <c r="E5865" t="s">
        <v>43</v>
      </c>
      <c r="F5865">
        <v>0</v>
      </c>
      <c r="G5865" t="s">
        <v>4546</v>
      </c>
      <c r="H5865">
        <v>95246</v>
      </c>
      <c r="I5865">
        <v>38.264262000000002</v>
      </c>
      <c r="J5865">
        <v>-120.51513300000001</v>
      </c>
      <c r="K5865">
        <v>0</v>
      </c>
      <c r="L5865">
        <v>7</v>
      </c>
      <c r="M5865" t="str" cm="1">
        <f t="array" ref="M5865">_xlfn.IFS(L5865&lt;=12, "New (0-12 months)", L5865&lt;=36, "Mid (13-36 months)", L5865&gt;=37,"Long (37+ months)")</f>
        <v>New (0-12 months)</v>
      </c>
      <c r="N5865" t="s">
        <v>42</v>
      </c>
      <c r="O5865" t="s">
        <v>40</v>
      </c>
      <c r="P5865">
        <v>26.76</v>
      </c>
      <c r="Q5865" t="s">
        <v>43</v>
      </c>
      <c r="R5865" t="s">
        <v>40</v>
      </c>
      <c r="S5865" t="s">
        <v>79</v>
      </c>
      <c r="T5865" s="1">
        <v>46</v>
      </c>
      <c r="U5865" t="s">
        <v>43</v>
      </c>
      <c r="V5865" t="s">
        <v>43</v>
      </c>
      <c r="W5865" t="s">
        <v>43</v>
      </c>
      <c r="X5865" t="s">
        <v>43</v>
      </c>
      <c r="Y5865" t="s">
        <v>43</v>
      </c>
      <c r="Z5865" t="s">
        <v>43</v>
      </c>
      <c r="AA5865" t="s">
        <v>43</v>
      </c>
      <c r="AB5865" t="s">
        <v>40</v>
      </c>
      <c r="AC5865" t="s">
        <v>51</v>
      </c>
      <c r="AD5865" t="s">
        <v>40</v>
      </c>
      <c r="AE5865" t="s">
        <v>56</v>
      </c>
      <c r="AF5865">
        <v>44.65</v>
      </c>
      <c r="AH5865">
        <v>322.5</v>
      </c>
      <c r="AI5865">
        <v>0</v>
      </c>
      <c r="AJ5865">
        <v>0</v>
      </c>
      <c r="AK5865">
        <v>187.32</v>
      </c>
      <c r="AL5865">
        <v>509.82</v>
      </c>
      <c r="AM5865" t="s">
        <v>47</v>
      </c>
    </row>
    <row r="5866" spans="1:41" x14ac:dyDescent="0.35">
      <c r="A5866" t="s">
        <v>7053</v>
      </c>
      <c r="B5866" t="s">
        <v>49</v>
      </c>
      <c r="C5866" s="10">
        <v>47</v>
      </c>
      <c r="D5866" s="5" t="str" cm="1">
        <f t="array" ref="D5866">_xlfn.IFS(C5866&lt;=29, "18-29", C5866&lt;=39, "30-39", C5866&lt;=49, "40-49", C5866&lt;=59, "50-59",C5866&lt;=69, "60-69", C5866&gt;=70, "70+")</f>
        <v>40-49</v>
      </c>
      <c r="E5866" t="s">
        <v>40</v>
      </c>
      <c r="F5866">
        <v>0</v>
      </c>
      <c r="G5866" t="s">
        <v>2286</v>
      </c>
      <c r="H5866">
        <v>96105</v>
      </c>
      <c r="I5866">
        <v>39.872960999999997</v>
      </c>
      <c r="J5866">
        <v>-120.198876</v>
      </c>
      <c r="K5866">
        <v>1</v>
      </c>
      <c r="L5866">
        <v>70</v>
      </c>
      <c r="M5866" t="str" cm="1">
        <f t="array" ref="M5866">_xlfn.IFS(L5866&lt;=12, "New (0-12 months)", L5866&lt;=36, "Mid (13-36 months)", L5866&gt;=37,"Long (37+ months)")</f>
        <v>Long (37+ months)</v>
      </c>
      <c r="N5866" t="s">
        <v>42</v>
      </c>
      <c r="O5866" t="s">
        <v>43</v>
      </c>
      <c r="P5866">
        <v>0</v>
      </c>
      <c r="Q5866" t="s">
        <v>8234</v>
      </c>
      <c r="R5866" t="s">
        <v>40</v>
      </c>
      <c r="S5866" t="s">
        <v>79</v>
      </c>
      <c r="T5866" s="1">
        <v>18</v>
      </c>
      <c r="U5866" t="s">
        <v>40</v>
      </c>
      <c r="V5866" t="s">
        <v>43</v>
      </c>
      <c r="W5866" t="s">
        <v>40</v>
      </c>
      <c r="X5866" t="s">
        <v>40</v>
      </c>
      <c r="Y5866" t="s">
        <v>43</v>
      </c>
      <c r="Z5866" t="s">
        <v>43</v>
      </c>
      <c r="AA5866" t="s">
        <v>43</v>
      </c>
      <c r="AB5866" t="s">
        <v>40</v>
      </c>
      <c r="AC5866" t="s">
        <v>73</v>
      </c>
      <c r="AD5866" t="s">
        <v>40</v>
      </c>
      <c r="AE5866" t="s">
        <v>46</v>
      </c>
      <c r="AF5866">
        <v>39.15</v>
      </c>
      <c r="AH5866">
        <v>2692.75</v>
      </c>
      <c r="AI5866">
        <v>0</v>
      </c>
      <c r="AJ5866">
        <v>0</v>
      </c>
      <c r="AK5866">
        <v>0</v>
      </c>
      <c r="AL5866">
        <v>2692.75</v>
      </c>
      <c r="AM5866" t="s">
        <v>47</v>
      </c>
    </row>
    <row r="5867" spans="1:41" x14ac:dyDescent="0.35">
      <c r="A5867" t="s">
        <v>7054</v>
      </c>
      <c r="B5867" t="s">
        <v>39</v>
      </c>
      <c r="C5867" s="10">
        <v>73</v>
      </c>
      <c r="D5867" s="5" t="str" cm="1">
        <f t="array" ref="D5867">_xlfn.IFS(C5867&lt;=29, "18-29", C5867&lt;=39, "30-39", C5867&lt;=49, "40-49", C5867&lt;=59, "50-59",C5867&lt;=69, "60-69", C5867&gt;=70, "70+")</f>
        <v>70+</v>
      </c>
      <c r="E5867" t="s">
        <v>43</v>
      </c>
      <c r="F5867">
        <v>0</v>
      </c>
      <c r="G5867" t="s">
        <v>352</v>
      </c>
      <c r="H5867">
        <v>94619</v>
      </c>
      <c r="I5867">
        <v>37.787185999999998</v>
      </c>
      <c r="J5867">
        <v>-122.14633000000001</v>
      </c>
      <c r="K5867">
        <v>0</v>
      </c>
      <c r="L5867">
        <v>5</v>
      </c>
      <c r="M5867" t="str" cm="1">
        <f t="array" ref="M5867">_xlfn.IFS(L5867&lt;=12, "New (0-12 months)", L5867&lt;=36, "Mid (13-36 months)", L5867&gt;=37,"Long (37+ months)")</f>
        <v>New (0-12 months)</v>
      </c>
      <c r="N5867" t="s">
        <v>54</v>
      </c>
      <c r="O5867" t="s">
        <v>40</v>
      </c>
      <c r="P5867">
        <v>14.22</v>
      </c>
      <c r="Q5867" t="s">
        <v>43</v>
      </c>
      <c r="R5867" t="s">
        <v>40</v>
      </c>
      <c r="S5867" t="s">
        <v>55</v>
      </c>
      <c r="T5867" s="1">
        <v>4</v>
      </c>
      <c r="U5867" t="s">
        <v>43</v>
      </c>
      <c r="V5867" t="s">
        <v>40</v>
      </c>
      <c r="W5867" t="s">
        <v>43</v>
      </c>
      <c r="X5867" t="s">
        <v>43</v>
      </c>
      <c r="Y5867" t="s">
        <v>40</v>
      </c>
      <c r="Z5867" t="s">
        <v>43</v>
      </c>
      <c r="AA5867" t="s">
        <v>43</v>
      </c>
      <c r="AB5867" t="s">
        <v>40</v>
      </c>
      <c r="AC5867" t="s">
        <v>45</v>
      </c>
      <c r="AD5867" t="s">
        <v>40</v>
      </c>
      <c r="AE5867" t="s">
        <v>56</v>
      </c>
      <c r="AF5867">
        <v>84.7</v>
      </c>
      <c r="AH5867">
        <v>392.5</v>
      </c>
      <c r="AI5867">
        <v>41.2</v>
      </c>
      <c r="AJ5867">
        <v>0</v>
      </c>
      <c r="AK5867">
        <v>71.099999999999994</v>
      </c>
      <c r="AL5867">
        <v>422.4</v>
      </c>
      <c r="AM5867" t="s">
        <v>47</v>
      </c>
    </row>
    <row r="5868" spans="1:41" x14ac:dyDescent="0.35">
      <c r="A5868" t="s">
        <v>7055</v>
      </c>
      <c r="B5868" t="s">
        <v>39</v>
      </c>
      <c r="C5868" s="10">
        <v>66</v>
      </c>
      <c r="D5868" s="5" t="str" cm="1">
        <f t="array" ref="D5868">_xlfn.IFS(C5868&lt;=29, "18-29", C5868&lt;=39, "30-39", C5868&lt;=49, "40-49", C5868&lt;=59, "50-59",C5868&lt;=69, "60-69", C5868&gt;=70, "70+")</f>
        <v>60-69</v>
      </c>
      <c r="E5868" t="s">
        <v>43</v>
      </c>
      <c r="F5868">
        <v>0</v>
      </c>
      <c r="G5868" t="s">
        <v>1398</v>
      </c>
      <c r="H5868">
        <v>93932</v>
      </c>
      <c r="I5868">
        <v>35.989792000000001</v>
      </c>
      <c r="J5868">
        <v>-121.055933</v>
      </c>
      <c r="K5868">
        <v>0</v>
      </c>
      <c r="L5868">
        <v>16</v>
      </c>
      <c r="M5868" t="str" cm="1">
        <f t="array" ref="M5868">_xlfn.IFS(L5868&lt;=12, "New (0-12 months)", L5868&lt;=36, "Mid (13-36 months)", L5868&gt;=37,"Long (37+ months)")</f>
        <v>Mid (13-36 months)</v>
      </c>
      <c r="N5868" t="s">
        <v>42</v>
      </c>
      <c r="O5868" t="s">
        <v>40</v>
      </c>
      <c r="P5868">
        <v>32.11</v>
      </c>
      <c r="Q5868" t="s">
        <v>40</v>
      </c>
      <c r="R5868" t="s">
        <v>40</v>
      </c>
      <c r="S5868" t="s">
        <v>55</v>
      </c>
      <c r="T5868" s="1">
        <v>14</v>
      </c>
      <c r="U5868" t="s">
        <v>43</v>
      </c>
      <c r="V5868" t="s">
        <v>43</v>
      </c>
      <c r="W5868" t="s">
        <v>43</v>
      </c>
      <c r="X5868" t="s">
        <v>43</v>
      </c>
      <c r="Y5868" t="s">
        <v>40</v>
      </c>
      <c r="Z5868" t="s">
        <v>40</v>
      </c>
      <c r="AA5868" t="s">
        <v>43</v>
      </c>
      <c r="AB5868" t="s">
        <v>40</v>
      </c>
      <c r="AC5868" t="s">
        <v>51</v>
      </c>
      <c r="AD5868" t="s">
        <v>40</v>
      </c>
      <c r="AE5868" t="s">
        <v>56</v>
      </c>
      <c r="AF5868">
        <v>96.4</v>
      </c>
      <c r="AH5868">
        <v>1581.2</v>
      </c>
      <c r="AI5868">
        <v>47.2</v>
      </c>
      <c r="AJ5868">
        <v>0</v>
      </c>
      <c r="AK5868">
        <v>513.76</v>
      </c>
      <c r="AL5868">
        <v>2047.76</v>
      </c>
      <c r="AM5868" t="s">
        <v>57</v>
      </c>
      <c r="AN5868" t="s">
        <v>63</v>
      </c>
      <c r="AO5868" t="s">
        <v>1887</v>
      </c>
    </row>
    <row r="5869" spans="1:41" x14ac:dyDescent="0.35">
      <c r="A5869" t="s">
        <v>7056</v>
      </c>
      <c r="B5869" t="s">
        <v>49</v>
      </c>
      <c r="C5869" s="10">
        <v>24</v>
      </c>
      <c r="D5869" s="5" t="str" cm="1">
        <f t="array" ref="D5869">_xlfn.IFS(C5869&lt;=29, "18-29", C5869&lt;=39, "30-39", C5869&lt;=49, "40-49", C5869&lt;=59, "50-59",C5869&lt;=69, "60-69", C5869&gt;=70, "70+")</f>
        <v>18-29</v>
      </c>
      <c r="E5869" t="s">
        <v>43</v>
      </c>
      <c r="F5869">
        <v>0</v>
      </c>
      <c r="G5869" t="s">
        <v>1605</v>
      </c>
      <c r="H5869">
        <v>96067</v>
      </c>
      <c r="I5869">
        <v>41.338320000000003</v>
      </c>
      <c r="J5869">
        <v>-122.290756</v>
      </c>
      <c r="K5869">
        <v>0</v>
      </c>
      <c r="L5869">
        <v>17</v>
      </c>
      <c r="M5869" t="str" cm="1">
        <f t="array" ref="M5869">_xlfn.IFS(L5869&lt;=12, "New (0-12 months)", L5869&lt;=36, "Mid (13-36 months)", L5869&gt;=37,"Long (37+ months)")</f>
        <v>Mid (13-36 months)</v>
      </c>
      <c r="N5869" t="s">
        <v>42</v>
      </c>
      <c r="O5869" t="s">
        <v>40</v>
      </c>
      <c r="P5869">
        <v>34.020000000000003</v>
      </c>
      <c r="Q5869" t="s">
        <v>43</v>
      </c>
      <c r="R5869" t="s">
        <v>43</v>
      </c>
      <c r="S5869" t="s">
        <v>8234</v>
      </c>
      <c r="T5869" s="1">
        <v>0</v>
      </c>
      <c r="U5869" t="s">
        <v>8234</v>
      </c>
      <c r="V5869" t="s">
        <v>8234</v>
      </c>
      <c r="W5869" t="s">
        <v>8234</v>
      </c>
      <c r="X5869" t="s">
        <v>8234</v>
      </c>
      <c r="Y5869" t="s">
        <v>8234</v>
      </c>
      <c r="Z5869" t="s">
        <v>8234</v>
      </c>
      <c r="AA5869" t="s">
        <v>8234</v>
      </c>
      <c r="AB5869" t="s">
        <v>8234</v>
      </c>
      <c r="AC5869" t="s">
        <v>51</v>
      </c>
      <c r="AD5869" t="s">
        <v>43</v>
      </c>
      <c r="AE5869" t="s">
        <v>46</v>
      </c>
      <c r="AF5869">
        <v>21.1</v>
      </c>
      <c r="AH5869">
        <v>385.55</v>
      </c>
      <c r="AI5869">
        <v>0</v>
      </c>
      <c r="AJ5869">
        <v>0</v>
      </c>
      <c r="AK5869">
        <v>578.34</v>
      </c>
      <c r="AL5869">
        <v>963.89</v>
      </c>
      <c r="AM5869" t="s">
        <v>47</v>
      </c>
    </row>
    <row r="5870" spans="1:41" x14ac:dyDescent="0.35">
      <c r="A5870" t="s">
        <v>7057</v>
      </c>
      <c r="B5870" t="s">
        <v>49</v>
      </c>
      <c r="C5870" s="10">
        <v>38</v>
      </c>
      <c r="D5870" s="5" t="str" cm="1">
        <f t="array" ref="D5870">_xlfn.IFS(C5870&lt;=29, "18-29", C5870&lt;=39, "30-39", C5870&lt;=49, "40-49", C5870&lt;=59, "50-59",C5870&lt;=69, "60-69", C5870&gt;=70, "70+")</f>
        <v>30-39</v>
      </c>
      <c r="E5870" t="s">
        <v>40</v>
      </c>
      <c r="F5870">
        <v>3</v>
      </c>
      <c r="G5870" t="s">
        <v>135</v>
      </c>
      <c r="H5870">
        <v>90041</v>
      </c>
      <c r="I5870">
        <v>34.137411999999998</v>
      </c>
      <c r="J5870">
        <v>-118.207607</v>
      </c>
      <c r="K5870">
        <v>3</v>
      </c>
      <c r="L5870">
        <v>51</v>
      </c>
      <c r="M5870" t="str" cm="1">
        <f t="array" ref="M5870">_xlfn.IFS(L5870&lt;=12, "New (0-12 months)", L5870&lt;=36, "Mid (13-36 months)", L5870&gt;=37,"Long (37+ months)")</f>
        <v>Long (37+ months)</v>
      </c>
      <c r="N5870" t="s">
        <v>42</v>
      </c>
      <c r="O5870" t="s">
        <v>40</v>
      </c>
      <c r="P5870">
        <v>37.630000000000003</v>
      </c>
      <c r="Q5870" t="s">
        <v>43</v>
      </c>
      <c r="R5870" t="s">
        <v>43</v>
      </c>
      <c r="S5870" t="s">
        <v>8234</v>
      </c>
      <c r="T5870" s="1">
        <v>0</v>
      </c>
      <c r="U5870" t="s">
        <v>8234</v>
      </c>
      <c r="V5870" t="s">
        <v>8234</v>
      </c>
      <c r="W5870" t="s">
        <v>8234</v>
      </c>
      <c r="X5870" t="s">
        <v>8234</v>
      </c>
      <c r="Y5870" t="s">
        <v>8234</v>
      </c>
      <c r="Z5870" t="s">
        <v>8234</v>
      </c>
      <c r="AA5870" t="s">
        <v>8234</v>
      </c>
      <c r="AB5870" t="s">
        <v>8234</v>
      </c>
      <c r="AC5870" t="s">
        <v>45</v>
      </c>
      <c r="AD5870" t="s">
        <v>43</v>
      </c>
      <c r="AE5870" t="s">
        <v>46</v>
      </c>
      <c r="AF5870">
        <v>19.399999999999999</v>
      </c>
      <c r="AH5870">
        <v>997.75</v>
      </c>
      <c r="AI5870">
        <v>0</v>
      </c>
      <c r="AJ5870">
        <v>0</v>
      </c>
      <c r="AK5870">
        <v>1919.13</v>
      </c>
      <c r="AL5870">
        <v>2916.88</v>
      </c>
      <c r="AM5870" t="s">
        <v>47</v>
      </c>
    </row>
    <row r="5871" spans="1:41" x14ac:dyDescent="0.35">
      <c r="A5871" t="s">
        <v>7058</v>
      </c>
      <c r="B5871" t="s">
        <v>39</v>
      </c>
      <c r="C5871" s="10">
        <v>79</v>
      </c>
      <c r="D5871" s="5" t="str" cm="1">
        <f t="array" ref="D5871">_xlfn.IFS(C5871&lt;=29, "18-29", C5871&lt;=39, "30-39", C5871&lt;=49, "40-49", C5871&lt;=59, "50-59",C5871&lt;=69, "60-69", C5871&gt;=70, "70+")</f>
        <v>70+</v>
      </c>
      <c r="E5871" t="s">
        <v>43</v>
      </c>
      <c r="F5871">
        <v>0</v>
      </c>
      <c r="G5871" t="s">
        <v>2231</v>
      </c>
      <c r="H5871">
        <v>94571</v>
      </c>
      <c r="I5871">
        <v>38.148862000000001</v>
      </c>
      <c r="J5871">
        <v>-121.737696</v>
      </c>
      <c r="K5871">
        <v>0</v>
      </c>
      <c r="L5871">
        <v>5</v>
      </c>
      <c r="M5871" t="str" cm="1">
        <f t="array" ref="M5871">_xlfn.IFS(L5871&lt;=12, "New (0-12 months)", L5871&lt;=36, "Mid (13-36 months)", L5871&gt;=37,"Long (37+ months)")</f>
        <v>New (0-12 months)</v>
      </c>
      <c r="N5871" t="s">
        <v>42</v>
      </c>
      <c r="O5871" t="s">
        <v>40</v>
      </c>
      <c r="P5871">
        <v>43.99</v>
      </c>
      <c r="Q5871" t="s">
        <v>43</v>
      </c>
      <c r="R5871" t="s">
        <v>40</v>
      </c>
      <c r="S5871" t="s">
        <v>79</v>
      </c>
      <c r="T5871" s="1">
        <v>27</v>
      </c>
      <c r="U5871" t="s">
        <v>40</v>
      </c>
      <c r="V5871" t="s">
        <v>40</v>
      </c>
      <c r="W5871" t="s">
        <v>43</v>
      </c>
      <c r="X5871" t="s">
        <v>40</v>
      </c>
      <c r="Y5871" t="s">
        <v>43</v>
      </c>
      <c r="Z5871" t="s">
        <v>43</v>
      </c>
      <c r="AA5871" t="s">
        <v>43</v>
      </c>
      <c r="AB5871" t="s">
        <v>43</v>
      </c>
      <c r="AC5871" t="s">
        <v>73</v>
      </c>
      <c r="AD5871" t="s">
        <v>43</v>
      </c>
      <c r="AE5871" t="s">
        <v>46</v>
      </c>
      <c r="AF5871">
        <v>59.9</v>
      </c>
      <c r="AH5871">
        <v>287.85000000000002</v>
      </c>
      <c r="AI5871">
        <v>0</v>
      </c>
      <c r="AJ5871">
        <v>20</v>
      </c>
      <c r="AK5871">
        <v>219.95</v>
      </c>
      <c r="AL5871">
        <v>527.79999999999995</v>
      </c>
      <c r="AM5871" t="s">
        <v>47</v>
      </c>
    </row>
    <row r="5872" spans="1:41" x14ac:dyDescent="0.35">
      <c r="A5872" t="s">
        <v>7059</v>
      </c>
      <c r="B5872" t="s">
        <v>39</v>
      </c>
      <c r="C5872" s="10">
        <v>51</v>
      </c>
      <c r="D5872" s="5" t="str" cm="1">
        <f t="array" ref="D5872">_xlfn.IFS(C5872&lt;=29, "18-29", C5872&lt;=39, "30-39", C5872&lt;=49, "40-49", C5872&lt;=59, "50-59",C5872&lt;=69, "60-69", C5872&gt;=70, "70+")</f>
        <v>50-59</v>
      </c>
      <c r="E5872" t="s">
        <v>40</v>
      </c>
      <c r="F5872">
        <v>0</v>
      </c>
      <c r="G5872" t="s">
        <v>157</v>
      </c>
      <c r="H5872">
        <v>95134</v>
      </c>
      <c r="I5872">
        <v>37.42765</v>
      </c>
      <c r="J5872">
        <v>-121.94541599999999</v>
      </c>
      <c r="K5872">
        <v>1</v>
      </c>
      <c r="L5872">
        <v>14</v>
      </c>
      <c r="M5872" t="str" cm="1">
        <f t="array" ref="M5872">_xlfn.IFS(L5872&lt;=12, "New (0-12 months)", L5872&lt;=36, "Mid (13-36 months)", L5872&gt;=37,"Long (37+ months)")</f>
        <v>Mid (13-36 months)</v>
      </c>
      <c r="N5872" t="s">
        <v>62</v>
      </c>
      <c r="O5872" t="s">
        <v>40</v>
      </c>
      <c r="P5872">
        <v>20.399999999999999</v>
      </c>
      <c r="Q5872" t="s">
        <v>40</v>
      </c>
      <c r="R5872" t="s">
        <v>40</v>
      </c>
      <c r="S5872" t="s">
        <v>79</v>
      </c>
      <c r="T5872" s="1">
        <v>30</v>
      </c>
      <c r="U5872" t="s">
        <v>40</v>
      </c>
      <c r="V5872" t="s">
        <v>43</v>
      </c>
      <c r="W5872" t="s">
        <v>43</v>
      </c>
      <c r="X5872" t="s">
        <v>43</v>
      </c>
      <c r="Y5872" t="s">
        <v>40</v>
      </c>
      <c r="Z5872" t="s">
        <v>43</v>
      </c>
      <c r="AA5872" t="s">
        <v>43</v>
      </c>
      <c r="AB5872" t="s">
        <v>40</v>
      </c>
      <c r="AC5872" t="s">
        <v>51</v>
      </c>
      <c r="AD5872" t="s">
        <v>40</v>
      </c>
      <c r="AE5872" t="s">
        <v>56</v>
      </c>
      <c r="AF5872">
        <v>64.7</v>
      </c>
      <c r="AH5872">
        <v>941</v>
      </c>
      <c r="AI5872">
        <v>0</v>
      </c>
      <c r="AJ5872">
        <v>0</v>
      </c>
      <c r="AK5872">
        <v>285.60000000000002</v>
      </c>
      <c r="AL5872">
        <v>1226.5999999999999</v>
      </c>
      <c r="AM5872" t="s">
        <v>57</v>
      </c>
      <c r="AN5872" t="s">
        <v>58</v>
      </c>
      <c r="AO5872" t="s">
        <v>214</v>
      </c>
    </row>
    <row r="5873" spans="1:41" x14ac:dyDescent="0.35">
      <c r="A5873" t="s">
        <v>7060</v>
      </c>
      <c r="B5873" t="s">
        <v>49</v>
      </c>
      <c r="C5873" s="10">
        <v>74</v>
      </c>
      <c r="D5873" s="5" t="str" cm="1">
        <f t="array" ref="D5873">_xlfn.IFS(C5873&lt;=29, "18-29", C5873&lt;=39, "30-39", C5873&lt;=49, "40-49", C5873&lt;=59, "50-59",C5873&lt;=69, "60-69", C5873&gt;=70, "70+")</f>
        <v>70+</v>
      </c>
      <c r="E5873" t="s">
        <v>43</v>
      </c>
      <c r="F5873">
        <v>0</v>
      </c>
      <c r="G5873" t="s">
        <v>1304</v>
      </c>
      <c r="H5873">
        <v>90732</v>
      </c>
      <c r="I5873">
        <v>33.744118999999998</v>
      </c>
      <c r="J5873">
        <v>-118.31448</v>
      </c>
      <c r="K5873">
        <v>0</v>
      </c>
      <c r="L5873">
        <v>3</v>
      </c>
      <c r="M5873" t="str" cm="1">
        <f t="array" ref="M5873">_xlfn.IFS(L5873&lt;=12, "New (0-12 months)", L5873&lt;=36, "Mid (13-36 months)", L5873&gt;=37,"Long (37+ months)")</f>
        <v>New (0-12 months)</v>
      </c>
      <c r="N5873" t="s">
        <v>42</v>
      </c>
      <c r="O5873" t="s">
        <v>40</v>
      </c>
      <c r="P5873">
        <v>48.34</v>
      </c>
      <c r="Q5873" t="s">
        <v>40</v>
      </c>
      <c r="R5873" t="s">
        <v>40</v>
      </c>
      <c r="S5873" t="s">
        <v>55</v>
      </c>
      <c r="T5873" s="1">
        <v>20</v>
      </c>
      <c r="U5873" t="s">
        <v>43</v>
      </c>
      <c r="V5873" t="s">
        <v>43</v>
      </c>
      <c r="W5873" t="s">
        <v>43</v>
      </c>
      <c r="X5873" t="s">
        <v>43</v>
      </c>
      <c r="Y5873" t="s">
        <v>43</v>
      </c>
      <c r="Z5873" t="s">
        <v>43</v>
      </c>
      <c r="AA5873" t="s">
        <v>43</v>
      </c>
      <c r="AB5873" t="s">
        <v>40</v>
      </c>
      <c r="AC5873" t="s">
        <v>51</v>
      </c>
      <c r="AD5873" t="s">
        <v>40</v>
      </c>
      <c r="AE5873" t="s">
        <v>56</v>
      </c>
      <c r="AF5873">
        <v>77</v>
      </c>
      <c r="AH5873">
        <v>237.75</v>
      </c>
      <c r="AI5873">
        <v>0</v>
      </c>
      <c r="AJ5873">
        <v>0</v>
      </c>
      <c r="AK5873">
        <v>145.02000000000001</v>
      </c>
      <c r="AL5873">
        <v>382.77</v>
      </c>
      <c r="AM5873" t="s">
        <v>57</v>
      </c>
      <c r="AN5873" t="s">
        <v>58</v>
      </c>
      <c r="AO5873" t="s">
        <v>59</v>
      </c>
    </row>
    <row r="5874" spans="1:41" x14ac:dyDescent="0.35">
      <c r="A5874" t="s">
        <v>7061</v>
      </c>
      <c r="B5874" t="s">
        <v>39</v>
      </c>
      <c r="C5874" s="10">
        <v>53</v>
      </c>
      <c r="D5874" s="5" t="str" cm="1">
        <f t="array" ref="D5874">_xlfn.IFS(C5874&lt;=29, "18-29", C5874&lt;=39, "30-39", C5874&lt;=49, "40-49", C5874&lt;=59, "50-59",C5874&lt;=69, "60-69", C5874&gt;=70, "70+")</f>
        <v>50-59</v>
      </c>
      <c r="E5874" t="s">
        <v>40</v>
      </c>
      <c r="F5874">
        <v>2</v>
      </c>
      <c r="G5874" t="s">
        <v>2108</v>
      </c>
      <c r="H5874">
        <v>95315</v>
      </c>
      <c r="I5874">
        <v>37.422961000000001</v>
      </c>
      <c r="J5874">
        <v>-120.76549300000001</v>
      </c>
      <c r="K5874">
        <v>10</v>
      </c>
      <c r="L5874">
        <v>64</v>
      </c>
      <c r="M5874" t="str" cm="1">
        <f t="array" ref="M5874">_xlfn.IFS(L5874&lt;=12, "New (0-12 months)", L5874&lt;=36, "Mid (13-36 months)", L5874&gt;=37,"Long (37+ months)")</f>
        <v>Long (37+ months)</v>
      </c>
      <c r="N5874" t="s">
        <v>76</v>
      </c>
      <c r="O5874" t="s">
        <v>40</v>
      </c>
      <c r="P5874">
        <v>17.07</v>
      </c>
      <c r="Q5874" t="s">
        <v>40</v>
      </c>
      <c r="R5874" t="s">
        <v>40</v>
      </c>
      <c r="S5874" t="s">
        <v>79</v>
      </c>
      <c r="T5874" s="1">
        <v>25</v>
      </c>
      <c r="U5874" t="s">
        <v>43</v>
      </c>
      <c r="V5874" t="s">
        <v>40</v>
      </c>
      <c r="W5874" t="s">
        <v>43</v>
      </c>
      <c r="X5874" t="s">
        <v>43</v>
      </c>
      <c r="Y5874" t="s">
        <v>43</v>
      </c>
      <c r="Z5874" t="s">
        <v>43</v>
      </c>
      <c r="AA5874" t="s">
        <v>43</v>
      </c>
      <c r="AB5874" t="s">
        <v>40</v>
      </c>
      <c r="AC5874" t="s">
        <v>45</v>
      </c>
      <c r="AD5874" t="s">
        <v>40</v>
      </c>
      <c r="AE5874" t="s">
        <v>56</v>
      </c>
      <c r="AF5874">
        <v>53.85</v>
      </c>
      <c r="AH5874">
        <v>3399.85</v>
      </c>
      <c r="AI5874">
        <v>0</v>
      </c>
      <c r="AJ5874">
        <v>0</v>
      </c>
      <c r="AK5874">
        <v>1092.48</v>
      </c>
      <c r="AL5874">
        <v>4492.33</v>
      </c>
      <c r="AM5874" t="s">
        <v>47</v>
      </c>
    </row>
    <row r="5875" spans="1:41" x14ac:dyDescent="0.35">
      <c r="A5875" t="s">
        <v>7062</v>
      </c>
      <c r="B5875" t="s">
        <v>39</v>
      </c>
      <c r="C5875" s="10">
        <v>37</v>
      </c>
      <c r="D5875" s="5" t="str" cm="1">
        <f t="array" ref="D5875">_xlfn.IFS(C5875&lt;=29, "18-29", C5875&lt;=39, "30-39", C5875&lt;=49, "40-49", C5875&lt;=59, "50-59",C5875&lt;=69, "60-69", C5875&gt;=70, "70+")</f>
        <v>30-39</v>
      </c>
      <c r="E5875" t="s">
        <v>40</v>
      </c>
      <c r="F5875">
        <v>1</v>
      </c>
      <c r="G5875" t="s">
        <v>724</v>
      </c>
      <c r="H5875">
        <v>96029</v>
      </c>
      <c r="I5875">
        <v>39.847839999999998</v>
      </c>
      <c r="J5875">
        <v>-122.544556</v>
      </c>
      <c r="K5875">
        <v>8</v>
      </c>
      <c r="L5875">
        <v>7</v>
      </c>
      <c r="M5875" t="str" cm="1">
        <f t="array" ref="M5875">_xlfn.IFS(L5875&lt;=12, "New (0-12 months)", L5875&lt;=36, "Mid (13-36 months)", L5875&gt;=37,"Long (37+ months)")</f>
        <v>New (0-12 months)</v>
      </c>
      <c r="N5875" t="s">
        <v>42</v>
      </c>
      <c r="O5875" t="s">
        <v>43</v>
      </c>
      <c r="P5875">
        <v>0</v>
      </c>
      <c r="Q5875" t="s">
        <v>8234</v>
      </c>
      <c r="R5875" t="s">
        <v>40</v>
      </c>
      <c r="S5875" t="s">
        <v>44</v>
      </c>
      <c r="T5875" s="1">
        <v>17</v>
      </c>
      <c r="U5875" t="s">
        <v>40</v>
      </c>
      <c r="V5875" t="s">
        <v>43</v>
      </c>
      <c r="W5875" t="s">
        <v>43</v>
      </c>
      <c r="X5875" t="s">
        <v>40</v>
      </c>
      <c r="Y5875" t="s">
        <v>43</v>
      </c>
      <c r="Z5875" t="s">
        <v>43</v>
      </c>
      <c r="AA5875" t="s">
        <v>43</v>
      </c>
      <c r="AB5875" t="s">
        <v>40</v>
      </c>
      <c r="AC5875" t="s">
        <v>51</v>
      </c>
      <c r="AD5875" t="s">
        <v>43</v>
      </c>
      <c r="AE5875" t="s">
        <v>46</v>
      </c>
      <c r="AF5875">
        <v>34.65</v>
      </c>
      <c r="AH5875">
        <v>246.6</v>
      </c>
      <c r="AI5875">
        <v>0</v>
      </c>
      <c r="AJ5875">
        <v>0</v>
      </c>
      <c r="AK5875">
        <v>0</v>
      </c>
      <c r="AL5875">
        <v>246.6</v>
      </c>
      <c r="AM5875" t="s">
        <v>47</v>
      </c>
    </row>
    <row r="5876" spans="1:41" x14ac:dyDescent="0.35">
      <c r="A5876" t="s">
        <v>7063</v>
      </c>
      <c r="B5876" t="s">
        <v>39</v>
      </c>
      <c r="C5876" s="10">
        <v>29</v>
      </c>
      <c r="D5876" s="5" t="str" cm="1">
        <f t="array" ref="D5876">_xlfn.IFS(C5876&lt;=29, "18-29", C5876&lt;=39, "30-39", C5876&lt;=49, "40-49", C5876&lt;=59, "50-59",C5876&lt;=69, "60-69", C5876&gt;=70, "70+")</f>
        <v>18-29</v>
      </c>
      <c r="E5876" t="s">
        <v>43</v>
      </c>
      <c r="F5876">
        <v>0</v>
      </c>
      <c r="G5876" t="s">
        <v>870</v>
      </c>
      <c r="H5876">
        <v>92371</v>
      </c>
      <c r="I5876">
        <v>34.441122999999997</v>
      </c>
      <c r="J5876">
        <v>-117.537886</v>
      </c>
      <c r="K5876">
        <v>0</v>
      </c>
      <c r="L5876">
        <v>1</v>
      </c>
      <c r="M5876" t="str" cm="1">
        <f t="array" ref="M5876">_xlfn.IFS(L5876&lt;=12, "New (0-12 months)", L5876&lt;=36, "Mid (13-36 months)", L5876&gt;=37,"Long (37+ months)")</f>
        <v>New (0-12 months)</v>
      </c>
      <c r="N5876" t="s">
        <v>42</v>
      </c>
      <c r="O5876" t="s">
        <v>43</v>
      </c>
      <c r="P5876">
        <v>0</v>
      </c>
      <c r="Q5876" t="s">
        <v>8234</v>
      </c>
      <c r="R5876" t="s">
        <v>40</v>
      </c>
      <c r="S5876" t="s">
        <v>79</v>
      </c>
      <c r="T5876" s="1">
        <v>73</v>
      </c>
      <c r="U5876" t="s">
        <v>43</v>
      </c>
      <c r="V5876" t="s">
        <v>43</v>
      </c>
      <c r="W5876" t="s">
        <v>43</v>
      </c>
      <c r="X5876" t="s">
        <v>43</v>
      </c>
      <c r="Y5876" t="s">
        <v>43</v>
      </c>
      <c r="Z5876" t="s">
        <v>43</v>
      </c>
      <c r="AA5876" t="s">
        <v>40</v>
      </c>
      <c r="AB5876" t="s">
        <v>40</v>
      </c>
      <c r="AC5876" t="s">
        <v>51</v>
      </c>
      <c r="AD5876" t="s">
        <v>43</v>
      </c>
      <c r="AE5876" t="s">
        <v>183</v>
      </c>
      <c r="AF5876">
        <v>25.2</v>
      </c>
      <c r="AH5876">
        <v>25.2</v>
      </c>
      <c r="AI5876">
        <v>0</v>
      </c>
      <c r="AJ5876">
        <v>0</v>
      </c>
      <c r="AK5876">
        <v>0</v>
      </c>
      <c r="AL5876">
        <v>25.2</v>
      </c>
      <c r="AM5876" t="s">
        <v>57</v>
      </c>
      <c r="AN5876" t="s">
        <v>109</v>
      </c>
      <c r="AO5876" t="s">
        <v>110</v>
      </c>
    </row>
    <row r="5877" spans="1:41" x14ac:dyDescent="0.35">
      <c r="A5877" t="s">
        <v>7064</v>
      </c>
      <c r="B5877" t="s">
        <v>39</v>
      </c>
      <c r="C5877" s="10">
        <v>70</v>
      </c>
      <c r="D5877" s="5" t="str" cm="1">
        <f t="array" ref="D5877">_xlfn.IFS(C5877&lt;=29, "18-29", C5877&lt;=39, "30-39", C5877&lt;=49, "40-49", C5877&lt;=59, "50-59",C5877&lt;=69, "60-69", C5877&gt;=70, "70+")</f>
        <v>70+</v>
      </c>
      <c r="E5877" t="s">
        <v>40</v>
      </c>
      <c r="F5877">
        <v>0</v>
      </c>
      <c r="G5877" t="s">
        <v>1195</v>
      </c>
      <c r="H5877">
        <v>92880</v>
      </c>
      <c r="I5877">
        <v>33.918042999999997</v>
      </c>
      <c r="J5877">
        <v>-117.61780899999999</v>
      </c>
      <c r="K5877">
        <v>1</v>
      </c>
      <c r="L5877">
        <v>60</v>
      </c>
      <c r="M5877" t="str" cm="1">
        <f t="array" ref="M5877">_xlfn.IFS(L5877&lt;=12, "New (0-12 months)", L5877&lt;=36, "Mid (13-36 months)", L5877&gt;=37,"Long (37+ months)")</f>
        <v>Long (37+ months)</v>
      </c>
      <c r="N5877" t="s">
        <v>42</v>
      </c>
      <c r="O5877" t="s">
        <v>40</v>
      </c>
      <c r="P5877">
        <v>4.0599999999999996</v>
      </c>
      <c r="Q5877" t="s">
        <v>40</v>
      </c>
      <c r="R5877" t="s">
        <v>40</v>
      </c>
      <c r="S5877" t="s">
        <v>55</v>
      </c>
      <c r="T5877" s="1">
        <v>11</v>
      </c>
      <c r="U5877" t="s">
        <v>40</v>
      </c>
      <c r="V5877" t="s">
        <v>40</v>
      </c>
      <c r="W5877" t="s">
        <v>40</v>
      </c>
      <c r="X5877" t="s">
        <v>40</v>
      </c>
      <c r="Y5877" t="s">
        <v>40</v>
      </c>
      <c r="Z5877" t="s">
        <v>40</v>
      </c>
      <c r="AA5877" t="s">
        <v>43</v>
      </c>
      <c r="AB5877" t="s">
        <v>40</v>
      </c>
      <c r="AC5877" t="s">
        <v>73</v>
      </c>
      <c r="AD5877" t="s">
        <v>40</v>
      </c>
      <c r="AE5877" t="s">
        <v>56</v>
      </c>
      <c r="AF5877">
        <v>116.05</v>
      </c>
      <c r="AH5877">
        <v>6925.9</v>
      </c>
      <c r="AI5877">
        <v>0</v>
      </c>
      <c r="AJ5877">
        <v>0</v>
      </c>
      <c r="AK5877">
        <v>243.6</v>
      </c>
      <c r="AL5877">
        <v>7169.5</v>
      </c>
      <c r="AM5877" t="s">
        <v>47</v>
      </c>
    </row>
    <row r="5878" spans="1:41" x14ac:dyDescent="0.35">
      <c r="A5878" t="s">
        <v>7065</v>
      </c>
      <c r="B5878" t="s">
        <v>49</v>
      </c>
      <c r="C5878" s="10">
        <v>53</v>
      </c>
      <c r="D5878" s="5" t="str" cm="1">
        <f t="array" ref="D5878">_xlfn.IFS(C5878&lt;=29, "18-29", C5878&lt;=39, "30-39", C5878&lt;=49, "40-49", C5878&lt;=59, "50-59",C5878&lt;=69, "60-69", C5878&gt;=70, "70+")</f>
        <v>50-59</v>
      </c>
      <c r="E5878" t="s">
        <v>43</v>
      </c>
      <c r="F5878">
        <v>0</v>
      </c>
      <c r="G5878" t="s">
        <v>161</v>
      </c>
      <c r="H5878">
        <v>93277</v>
      </c>
      <c r="I5878">
        <v>36.303792999999999</v>
      </c>
      <c r="J5878">
        <v>-119.375646</v>
      </c>
      <c r="K5878">
        <v>0</v>
      </c>
      <c r="L5878">
        <v>1</v>
      </c>
      <c r="M5878" t="str" cm="1">
        <f t="array" ref="M5878">_xlfn.IFS(L5878&lt;=12, "New (0-12 months)", L5878&lt;=36, "Mid (13-36 months)", L5878&gt;=37,"Long (37+ months)")</f>
        <v>New (0-12 months)</v>
      </c>
      <c r="N5878" t="s">
        <v>42</v>
      </c>
      <c r="O5878" t="s">
        <v>40</v>
      </c>
      <c r="P5878">
        <v>11.61</v>
      </c>
      <c r="Q5878" t="s">
        <v>43</v>
      </c>
      <c r="R5878" t="s">
        <v>43</v>
      </c>
      <c r="S5878" t="s">
        <v>8234</v>
      </c>
      <c r="T5878" s="1">
        <v>0</v>
      </c>
      <c r="U5878" t="s">
        <v>8234</v>
      </c>
      <c r="V5878" t="s">
        <v>8234</v>
      </c>
      <c r="W5878" t="s">
        <v>8234</v>
      </c>
      <c r="X5878" t="s">
        <v>8234</v>
      </c>
      <c r="Y5878" t="s">
        <v>8234</v>
      </c>
      <c r="Z5878" t="s">
        <v>8234</v>
      </c>
      <c r="AA5878" t="s">
        <v>8234</v>
      </c>
      <c r="AB5878" t="s">
        <v>8234</v>
      </c>
      <c r="AC5878" t="s">
        <v>51</v>
      </c>
      <c r="AD5878" t="s">
        <v>40</v>
      </c>
      <c r="AE5878" t="s">
        <v>183</v>
      </c>
      <c r="AF5878">
        <v>20.45</v>
      </c>
      <c r="AH5878">
        <v>20.45</v>
      </c>
      <c r="AI5878">
        <v>0</v>
      </c>
      <c r="AJ5878">
        <v>0</v>
      </c>
      <c r="AK5878">
        <v>11.61</v>
      </c>
      <c r="AL5878">
        <v>32.06</v>
      </c>
      <c r="AM5878" t="s">
        <v>98</v>
      </c>
    </row>
    <row r="5879" spans="1:41" x14ac:dyDescent="0.35">
      <c r="A5879" t="s">
        <v>7066</v>
      </c>
      <c r="B5879" t="s">
        <v>49</v>
      </c>
      <c r="C5879" s="10">
        <v>66</v>
      </c>
      <c r="D5879" s="5" t="str" cm="1">
        <f t="array" ref="D5879">_xlfn.IFS(C5879&lt;=29, "18-29", C5879&lt;=39, "30-39", C5879&lt;=49, "40-49", C5879&lt;=59, "50-59",C5879&lt;=69, "60-69", C5879&gt;=70, "70+")</f>
        <v>60-69</v>
      </c>
      <c r="E5879" t="s">
        <v>43</v>
      </c>
      <c r="F5879">
        <v>0</v>
      </c>
      <c r="G5879" t="s">
        <v>346</v>
      </c>
      <c r="H5879">
        <v>93591</v>
      </c>
      <c r="I5879">
        <v>34.598221000000002</v>
      </c>
      <c r="J5879">
        <v>-117.79593</v>
      </c>
      <c r="K5879">
        <v>0</v>
      </c>
      <c r="L5879">
        <v>2</v>
      </c>
      <c r="M5879" t="str" cm="1">
        <f t="array" ref="M5879">_xlfn.IFS(L5879&lt;=12, "New (0-12 months)", L5879&lt;=36, "Mid (13-36 months)", L5879&gt;=37,"Long (37+ months)")</f>
        <v>New (0-12 months)</v>
      </c>
      <c r="N5879" t="s">
        <v>42</v>
      </c>
      <c r="O5879" t="s">
        <v>43</v>
      </c>
      <c r="P5879">
        <v>0</v>
      </c>
      <c r="Q5879" t="s">
        <v>8234</v>
      </c>
      <c r="R5879" t="s">
        <v>40</v>
      </c>
      <c r="S5879" t="s">
        <v>79</v>
      </c>
      <c r="T5879" s="1">
        <v>6</v>
      </c>
      <c r="U5879" t="s">
        <v>43</v>
      </c>
      <c r="V5879" t="s">
        <v>43</v>
      </c>
      <c r="W5879" t="s">
        <v>43</v>
      </c>
      <c r="X5879" t="s">
        <v>43</v>
      </c>
      <c r="Y5879" t="s">
        <v>43</v>
      </c>
      <c r="Z5879" t="s">
        <v>43</v>
      </c>
      <c r="AA5879" t="s">
        <v>43</v>
      </c>
      <c r="AB5879" t="s">
        <v>40</v>
      </c>
      <c r="AC5879" t="s">
        <v>51</v>
      </c>
      <c r="AD5879" t="s">
        <v>40</v>
      </c>
      <c r="AE5879" t="s">
        <v>46</v>
      </c>
      <c r="AF5879">
        <v>24.45</v>
      </c>
      <c r="AH5879">
        <v>47.5</v>
      </c>
      <c r="AI5879">
        <v>0</v>
      </c>
      <c r="AJ5879">
        <v>0</v>
      </c>
      <c r="AK5879">
        <v>0</v>
      </c>
      <c r="AL5879">
        <v>47.5</v>
      </c>
      <c r="AM5879" t="s">
        <v>57</v>
      </c>
      <c r="AN5879" t="s">
        <v>58</v>
      </c>
      <c r="AO5879" t="s">
        <v>214</v>
      </c>
    </row>
    <row r="5880" spans="1:41" x14ac:dyDescent="0.35">
      <c r="A5880" t="s">
        <v>7067</v>
      </c>
      <c r="B5880" t="s">
        <v>39</v>
      </c>
      <c r="C5880" s="10">
        <v>44</v>
      </c>
      <c r="D5880" s="5" t="str" cm="1">
        <f t="array" ref="D5880">_xlfn.IFS(C5880&lt;=29, "18-29", C5880&lt;=39, "30-39", C5880&lt;=49, "40-49", C5880&lt;=59, "50-59",C5880&lt;=69, "60-69", C5880&gt;=70, "70+")</f>
        <v>40-49</v>
      </c>
      <c r="E5880" t="s">
        <v>43</v>
      </c>
      <c r="F5880">
        <v>0</v>
      </c>
      <c r="G5880" t="s">
        <v>2304</v>
      </c>
      <c r="H5880">
        <v>93609</v>
      </c>
      <c r="I5880">
        <v>36.5276</v>
      </c>
      <c r="J5880">
        <v>-119.865999</v>
      </c>
      <c r="K5880">
        <v>0</v>
      </c>
      <c r="L5880">
        <v>20</v>
      </c>
      <c r="M5880" t="str" cm="1">
        <f t="array" ref="M5880">_xlfn.IFS(L5880&lt;=12, "New (0-12 months)", L5880&lt;=36, "Mid (13-36 months)", L5880&gt;=37,"Long (37+ months)")</f>
        <v>Mid (13-36 months)</v>
      </c>
      <c r="N5880" t="s">
        <v>42</v>
      </c>
      <c r="O5880" t="s">
        <v>40</v>
      </c>
      <c r="P5880">
        <v>22.75</v>
      </c>
      <c r="Q5880" t="s">
        <v>40</v>
      </c>
      <c r="R5880" t="s">
        <v>40</v>
      </c>
      <c r="S5880" t="s">
        <v>44</v>
      </c>
      <c r="T5880" s="1">
        <v>11</v>
      </c>
      <c r="U5880" t="s">
        <v>43</v>
      </c>
      <c r="V5880" t="s">
        <v>40</v>
      </c>
      <c r="W5880" t="s">
        <v>43</v>
      </c>
      <c r="X5880" t="s">
        <v>40</v>
      </c>
      <c r="Y5880" t="s">
        <v>43</v>
      </c>
      <c r="Z5880" t="s">
        <v>40</v>
      </c>
      <c r="AA5880" t="s">
        <v>40</v>
      </c>
      <c r="AB5880" t="s">
        <v>40</v>
      </c>
      <c r="AC5880" t="s">
        <v>51</v>
      </c>
      <c r="AD5880" t="s">
        <v>40</v>
      </c>
      <c r="AE5880" t="s">
        <v>46</v>
      </c>
      <c r="AF5880">
        <v>68.900000000000006</v>
      </c>
      <c r="AH5880">
        <v>1370.35</v>
      </c>
      <c r="AI5880">
        <v>0</v>
      </c>
      <c r="AJ5880">
        <v>0</v>
      </c>
      <c r="AK5880">
        <v>455</v>
      </c>
      <c r="AL5880">
        <v>1825.35</v>
      </c>
      <c r="AM5880" t="s">
        <v>47</v>
      </c>
    </row>
    <row r="5881" spans="1:41" x14ac:dyDescent="0.35">
      <c r="A5881" t="s">
        <v>7068</v>
      </c>
      <c r="B5881" t="s">
        <v>49</v>
      </c>
      <c r="C5881" s="10">
        <v>46</v>
      </c>
      <c r="D5881" s="5" t="str" cm="1">
        <f t="array" ref="D5881">_xlfn.IFS(C5881&lt;=29, "18-29", C5881&lt;=39, "30-39", C5881&lt;=49, "40-49", C5881&lt;=59, "50-59",C5881&lt;=69, "60-69", C5881&gt;=70, "70+")</f>
        <v>40-49</v>
      </c>
      <c r="E5881" t="s">
        <v>40</v>
      </c>
      <c r="F5881">
        <v>0</v>
      </c>
      <c r="G5881" t="s">
        <v>391</v>
      </c>
      <c r="H5881">
        <v>94104</v>
      </c>
      <c r="I5881">
        <v>37.791221999999998</v>
      </c>
      <c r="J5881">
        <v>-122.402241</v>
      </c>
      <c r="K5881">
        <v>2</v>
      </c>
      <c r="L5881">
        <v>72</v>
      </c>
      <c r="M5881" t="str" cm="1">
        <f t="array" ref="M5881">_xlfn.IFS(L5881&lt;=12, "New (0-12 months)", L5881&lt;=36, "Mid (13-36 months)", L5881&gt;=37,"Long (37+ months)")</f>
        <v>Long (37+ months)</v>
      </c>
      <c r="N5881" t="s">
        <v>72</v>
      </c>
      <c r="O5881" t="s">
        <v>40</v>
      </c>
      <c r="P5881">
        <v>47.82</v>
      </c>
      <c r="Q5881" t="s">
        <v>40</v>
      </c>
      <c r="R5881" t="s">
        <v>40</v>
      </c>
      <c r="S5881" t="s">
        <v>55</v>
      </c>
      <c r="T5881" s="1">
        <v>21</v>
      </c>
      <c r="U5881" t="s">
        <v>40</v>
      </c>
      <c r="V5881" t="s">
        <v>40</v>
      </c>
      <c r="W5881" t="s">
        <v>40</v>
      </c>
      <c r="X5881" t="s">
        <v>40</v>
      </c>
      <c r="Y5881" t="s">
        <v>40</v>
      </c>
      <c r="Z5881" t="s">
        <v>40</v>
      </c>
      <c r="AA5881" t="s">
        <v>40</v>
      </c>
      <c r="AB5881" t="s">
        <v>40</v>
      </c>
      <c r="AC5881" t="s">
        <v>73</v>
      </c>
      <c r="AD5881" t="s">
        <v>40</v>
      </c>
      <c r="AE5881" t="s">
        <v>56</v>
      </c>
      <c r="AF5881">
        <v>115.55</v>
      </c>
      <c r="AH5881">
        <v>8425.2999999999993</v>
      </c>
      <c r="AI5881">
        <v>0</v>
      </c>
      <c r="AJ5881">
        <v>0</v>
      </c>
      <c r="AK5881">
        <v>3443.04</v>
      </c>
      <c r="AL5881">
        <v>11868.34</v>
      </c>
      <c r="AM5881" t="s">
        <v>47</v>
      </c>
    </row>
    <row r="5882" spans="1:41" x14ac:dyDescent="0.35">
      <c r="A5882" t="s">
        <v>7069</v>
      </c>
      <c r="B5882" t="s">
        <v>39</v>
      </c>
      <c r="C5882" s="10">
        <v>35</v>
      </c>
      <c r="D5882" s="5" t="str" cm="1">
        <f t="array" ref="D5882">_xlfn.IFS(C5882&lt;=29, "18-29", C5882&lt;=39, "30-39", C5882&lt;=49, "40-49", C5882&lt;=59, "50-59",C5882&lt;=69, "60-69", C5882&gt;=70, "70+")</f>
        <v>30-39</v>
      </c>
      <c r="E5882" t="s">
        <v>40</v>
      </c>
      <c r="F5882">
        <v>2</v>
      </c>
      <c r="G5882" t="s">
        <v>4584</v>
      </c>
      <c r="H5882">
        <v>95465</v>
      </c>
      <c r="I5882">
        <v>38.415002999999999</v>
      </c>
      <c r="J5882">
        <v>-122.998726</v>
      </c>
      <c r="K5882">
        <v>1</v>
      </c>
      <c r="L5882">
        <v>72</v>
      </c>
      <c r="M5882" t="str" cm="1">
        <f t="array" ref="M5882">_xlfn.IFS(L5882&lt;=12, "New (0-12 months)", L5882&lt;=36, "Mid (13-36 months)", L5882&gt;=37,"Long (37+ months)")</f>
        <v>Long (37+ months)</v>
      </c>
      <c r="N5882" t="s">
        <v>42</v>
      </c>
      <c r="O5882" t="s">
        <v>40</v>
      </c>
      <c r="P5882">
        <v>17.89</v>
      </c>
      <c r="Q5882" t="s">
        <v>40</v>
      </c>
      <c r="R5882" t="s">
        <v>40</v>
      </c>
      <c r="S5882" t="s">
        <v>55</v>
      </c>
      <c r="T5882" s="1">
        <v>19</v>
      </c>
      <c r="U5882" t="s">
        <v>40</v>
      </c>
      <c r="V5882" t="s">
        <v>40</v>
      </c>
      <c r="W5882" t="s">
        <v>40</v>
      </c>
      <c r="X5882" t="s">
        <v>40</v>
      </c>
      <c r="Y5882" t="s">
        <v>43</v>
      </c>
      <c r="Z5882" t="s">
        <v>40</v>
      </c>
      <c r="AA5882" t="s">
        <v>40</v>
      </c>
      <c r="AB5882" t="s">
        <v>40</v>
      </c>
      <c r="AC5882" t="s">
        <v>73</v>
      </c>
      <c r="AD5882" t="s">
        <v>43</v>
      </c>
      <c r="AE5882" t="s">
        <v>46</v>
      </c>
      <c r="AF5882">
        <v>107.45</v>
      </c>
      <c r="AH5882">
        <v>7658.3</v>
      </c>
      <c r="AI5882">
        <v>0</v>
      </c>
      <c r="AJ5882">
        <v>0</v>
      </c>
      <c r="AK5882">
        <v>1288.08</v>
      </c>
      <c r="AL5882">
        <v>8946.3799999999992</v>
      </c>
      <c r="AM5882" t="s">
        <v>47</v>
      </c>
    </row>
    <row r="5883" spans="1:41" x14ac:dyDescent="0.35">
      <c r="A5883" t="s">
        <v>7070</v>
      </c>
      <c r="B5883" t="s">
        <v>49</v>
      </c>
      <c r="C5883" s="10">
        <v>55</v>
      </c>
      <c r="D5883" s="5" t="str" cm="1">
        <f t="array" ref="D5883">_xlfn.IFS(C5883&lt;=29, "18-29", C5883&lt;=39, "30-39", C5883&lt;=49, "40-49", C5883&lt;=59, "50-59",C5883&lt;=69, "60-69", C5883&gt;=70, "70+")</f>
        <v>50-59</v>
      </c>
      <c r="E5883" t="s">
        <v>43</v>
      </c>
      <c r="F5883">
        <v>0</v>
      </c>
      <c r="G5883" t="s">
        <v>706</v>
      </c>
      <c r="H5883">
        <v>91935</v>
      </c>
      <c r="I5883">
        <v>32.695681</v>
      </c>
      <c r="J5883">
        <v>-116.79838599999999</v>
      </c>
      <c r="K5883">
        <v>0</v>
      </c>
      <c r="L5883">
        <v>4</v>
      </c>
      <c r="M5883" t="str" cm="1">
        <f t="array" ref="M5883">_xlfn.IFS(L5883&lt;=12, "New (0-12 months)", L5883&lt;=36, "Mid (13-36 months)", L5883&gt;=37,"Long (37+ months)")</f>
        <v>New (0-12 months)</v>
      </c>
      <c r="N5883" t="s">
        <v>42</v>
      </c>
      <c r="O5883" t="s">
        <v>40</v>
      </c>
      <c r="P5883">
        <v>31.92</v>
      </c>
      <c r="Q5883" t="s">
        <v>43</v>
      </c>
      <c r="R5883" t="s">
        <v>40</v>
      </c>
      <c r="S5883" t="s">
        <v>55</v>
      </c>
      <c r="T5883" s="1">
        <v>4</v>
      </c>
      <c r="U5883" t="s">
        <v>43</v>
      </c>
      <c r="V5883" t="s">
        <v>43</v>
      </c>
      <c r="W5883" t="s">
        <v>40</v>
      </c>
      <c r="X5883" t="s">
        <v>40</v>
      </c>
      <c r="Y5883" t="s">
        <v>43</v>
      </c>
      <c r="Z5883" t="s">
        <v>40</v>
      </c>
      <c r="AA5883" t="s">
        <v>40</v>
      </c>
      <c r="AB5883" t="s">
        <v>40</v>
      </c>
      <c r="AC5883" t="s">
        <v>51</v>
      </c>
      <c r="AD5883" t="s">
        <v>40</v>
      </c>
      <c r="AE5883" t="s">
        <v>56</v>
      </c>
      <c r="AF5883">
        <v>90.4</v>
      </c>
      <c r="AH5883">
        <v>356.65</v>
      </c>
      <c r="AI5883">
        <v>0</v>
      </c>
      <c r="AJ5883">
        <v>0</v>
      </c>
      <c r="AK5883">
        <v>127.68</v>
      </c>
      <c r="AL5883">
        <v>484.33</v>
      </c>
      <c r="AM5883" t="s">
        <v>47</v>
      </c>
    </row>
    <row r="5884" spans="1:41" x14ac:dyDescent="0.35">
      <c r="A5884" t="s">
        <v>7071</v>
      </c>
      <c r="B5884" t="s">
        <v>49</v>
      </c>
      <c r="C5884" s="10">
        <v>53</v>
      </c>
      <c r="D5884" s="5" t="str" cm="1">
        <f t="array" ref="D5884">_xlfn.IFS(C5884&lt;=29, "18-29", C5884&lt;=39, "30-39", C5884&lt;=49, "40-49", C5884&lt;=59, "50-59",C5884&lt;=69, "60-69", C5884&gt;=70, "70+")</f>
        <v>50-59</v>
      </c>
      <c r="E5884" t="s">
        <v>43</v>
      </c>
      <c r="F5884">
        <v>1</v>
      </c>
      <c r="G5884" t="s">
        <v>233</v>
      </c>
      <c r="H5884">
        <v>91803</v>
      </c>
      <c r="I5884">
        <v>34.074736000000001</v>
      </c>
      <c r="J5884">
        <v>-118.145959</v>
      </c>
      <c r="K5884">
        <v>0</v>
      </c>
      <c r="L5884">
        <v>1</v>
      </c>
      <c r="M5884" t="str" cm="1">
        <f t="array" ref="M5884">_xlfn.IFS(L5884&lt;=12, "New (0-12 months)", L5884&lt;=36, "Mid (13-36 months)", L5884&gt;=37,"Long (37+ months)")</f>
        <v>New (0-12 months)</v>
      </c>
      <c r="N5884" t="s">
        <v>42</v>
      </c>
      <c r="O5884" t="s">
        <v>40</v>
      </c>
      <c r="P5884">
        <v>10.14</v>
      </c>
      <c r="Q5884" t="s">
        <v>43</v>
      </c>
      <c r="R5884" t="s">
        <v>43</v>
      </c>
      <c r="S5884" t="s">
        <v>8234</v>
      </c>
      <c r="T5884" s="1">
        <v>0</v>
      </c>
      <c r="U5884" t="s">
        <v>8234</v>
      </c>
      <c r="V5884" t="s">
        <v>8234</v>
      </c>
      <c r="W5884" t="s">
        <v>8234</v>
      </c>
      <c r="X5884" t="s">
        <v>8234</v>
      </c>
      <c r="Y5884" t="s">
        <v>8234</v>
      </c>
      <c r="Z5884" t="s">
        <v>8234</v>
      </c>
      <c r="AA5884" t="s">
        <v>8234</v>
      </c>
      <c r="AB5884" t="s">
        <v>8234</v>
      </c>
      <c r="AC5884" t="s">
        <v>51</v>
      </c>
      <c r="AD5884" t="s">
        <v>40</v>
      </c>
      <c r="AE5884" t="s">
        <v>183</v>
      </c>
      <c r="AF5884">
        <v>21.05</v>
      </c>
      <c r="AH5884">
        <v>21.05</v>
      </c>
      <c r="AI5884">
        <v>0</v>
      </c>
      <c r="AJ5884">
        <v>0</v>
      </c>
      <c r="AK5884">
        <v>10.14</v>
      </c>
      <c r="AL5884">
        <v>31.19</v>
      </c>
      <c r="AM5884" t="s">
        <v>98</v>
      </c>
    </row>
    <row r="5885" spans="1:41" x14ac:dyDescent="0.35">
      <c r="A5885" t="s">
        <v>7072</v>
      </c>
      <c r="B5885" t="s">
        <v>39</v>
      </c>
      <c r="C5885" s="10">
        <v>47</v>
      </c>
      <c r="D5885" s="5" t="str" cm="1">
        <f t="array" ref="D5885">_xlfn.IFS(C5885&lt;=29, "18-29", C5885&lt;=39, "30-39", C5885&lt;=49, "40-49", C5885&lt;=59, "50-59",C5885&lt;=69, "60-69", C5885&gt;=70, "70+")</f>
        <v>40-49</v>
      </c>
      <c r="E5885" t="s">
        <v>40</v>
      </c>
      <c r="F5885">
        <v>0</v>
      </c>
      <c r="G5885" t="s">
        <v>1310</v>
      </c>
      <c r="H5885">
        <v>91977</v>
      </c>
      <c r="I5885">
        <v>32.726627000000001</v>
      </c>
      <c r="J5885">
        <v>-116.994608</v>
      </c>
      <c r="K5885">
        <v>1</v>
      </c>
      <c r="L5885">
        <v>33</v>
      </c>
      <c r="M5885" t="str" cm="1">
        <f t="array" ref="M5885">_xlfn.IFS(L5885&lt;=12, "New (0-12 months)", L5885&lt;=36, "Mid (13-36 months)", L5885&gt;=37,"Long (37+ months)")</f>
        <v>Mid (13-36 months)</v>
      </c>
      <c r="N5885" t="s">
        <v>42</v>
      </c>
      <c r="O5885" t="s">
        <v>40</v>
      </c>
      <c r="P5885">
        <v>15.66</v>
      </c>
      <c r="Q5885" t="s">
        <v>43</v>
      </c>
      <c r="R5885" t="s">
        <v>40</v>
      </c>
      <c r="S5885" t="s">
        <v>55</v>
      </c>
      <c r="T5885" s="1">
        <v>24</v>
      </c>
      <c r="U5885" t="s">
        <v>40</v>
      </c>
      <c r="V5885" t="s">
        <v>43</v>
      </c>
      <c r="W5885" t="s">
        <v>40</v>
      </c>
      <c r="X5885" t="s">
        <v>40</v>
      </c>
      <c r="Y5885" t="s">
        <v>40</v>
      </c>
      <c r="Z5885" t="s">
        <v>40</v>
      </c>
      <c r="AA5885" t="s">
        <v>40</v>
      </c>
      <c r="AB5885" t="s">
        <v>43</v>
      </c>
      <c r="AC5885" t="s">
        <v>45</v>
      </c>
      <c r="AD5885" t="s">
        <v>40</v>
      </c>
      <c r="AE5885" t="s">
        <v>56</v>
      </c>
      <c r="AF5885">
        <v>103.75</v>
      </c>
      <c r="AH5885">
        <v>3361.05</v>
      </c>
      <c r="AI5885">
        <v>0</v>
      </c>
      <c r="AJ5885">
        <v>100</v>
      </c>
      <c r="AK5885">
        <v>516.78</v>
      </c>
      <c r="AL5885">
        <v>3977.83</v>
      </c>
      <c r="AM5885" t="s">
        <v>57</v>
      </c>
      <c r="AN5885" t="s">
        <v>121</v>
      </c>
      <c r="AO5885" t="s">
        <v>122</v>
      </c>
    </row>
    <row r="5886" spans="1:41" x14ac:dyDescent="0.35">
      <c r="A5886" t="s">
        <v>7073</v>
      </c>
      <c r="B5886" t="s">
        <v>49</v>
      </c>
      <c r="C5886" s="10">
        <v>45</v>
      </c>
      <c r="D5886" s="5" t="str" cm="1">
        <f t="array" ref="D5886">_xlfn.IFS(C5886&lt;=29, "18-29", C5886&lt;=39, "30-39", C5886&lt;=49, "40-49", C5886&lt;=59, "50-59",C5886&lt;=69, "60-69", C5886&gt;=70, "70+")</f>
        <v>40-49</v>
      </c>
      <c r="E5886" t="s">
        <v>40</v>
      </c>
      <c r="F5886">
        <v>0</v>
      </c>
      <c r="G5886" t="s">
        <v>842</v>
      </c>
      <c r="H5886">
        <v>95348</v>
      </c>
      <c r="I5886">
        <v>37.401220000000002</v>
      </c>
      <c r="J5886">
        <v>-120.514191</v>
      </c>
      <c r="K5886">
        <v>1</v>
      </c>
      <c r="L5886">
        <v>56</v>
      </c>
      <c r="M5886" t="str" cm="1">
        <f t="array" ref="M5886">_xlfn.IFS(L5886&lt;=12, "New (0-12 months)", L5886&lt;=36, "Mid (13-36 months)", L5886&gt;=37,"Long (37+ months)")</f>
        <v>Long (37+ months)</v>
      </c>
      <c r="N5886" t="s">
        <v>76</v>
      </c>
      <c r="O5886" t="s">
        <v>40</v>
      </c>
      <c r="P5886">
        <v>40.33</v>
      </c>
      <c r="Q5886" t="s">
        <v>40</v>
      </c>
      <c r="R5886" t="s">
        <v>40</v>
      </c>
      <c r="S5886" t="s">
        <v>55</v>
      </c>
      <c r="T5886" s="1">
        <v>9</v>
      </c>
      <c r="U5886" t="s">
        <v>40</v>
      </c>
      <c r="V5886" t="s">
        <v>40</v>
      </c>
      <c r="W5886" t="s">
        <v>40</v>
      </c>
      <c r="X5886" t="s">
        <v>43</v>
      </c>
      <c r="Y5886" t="s">
        <v>43</v>
      </c>
      <c r="Z5886" t="s">
        <v>43</v>
      </c>
      <c r="AA5886" t="s">
        <v>43</v>
      </c>
      <c r="AB5886" t="s">
        <v>40</v>
      </c>
      <c r="AC5886" t="s">
        <v>45</v>
      </c>
      <c r="AD5886" t="s">
        <v>40</v>
      </c>
      <c r="AE5886" t="s">
        <v>56</v>
      </c>
      <c r="AF5886">
        <v>93.15</v>
      </c>
      <c r="AH5886">
        <v>5253.95</v>
      </c>
      <c r="AI5886">
        <v>0</v>
      </c>
      <c r="AJ5886">
        <v>0</v>
      </c>
      <c r="AK5886">
        <v>2258.48</v>
      </c>
      <c r="AL5886">
        <v>7512.43</v>
      </c>
      <c r="AM5886" t="s">
        <v>47</v>
      </c>
    </row>
    <row r="5887" spans="1:41" x14ac:dyDescent="0.35">
      <c r="A5887" t="s">
        <v>7074</v>
      </c>
      <c r="B5887" t="s">
        <v>49</v>
      </c>
      <c r="C5887" s="10">
        <v>30</v>
      </c>
      <c r="D5887" s="5" t="str" cm="1">
        <f t="array" ref="D5887">_xlfn.IFS(C5887&lt;=29, "18-29", C5887&lt;=39, "30-39", C5887&lt;=49, "40-49", C5887&lt;=59, "50-59",C5887&lt;=69, "60-69", C5887&gt;=70, "70+")</f>
        <v>30-39</v>
      </c>
      <c r="E5887" t="s">
        <v>43</v>
      </c>
      <c r="F5887">
        <v>0</v>
      </c>
      <c r="G5887" t="s">
        <v>978</v>
      </c>
      <c r="H5887">
        <v>92801</v>
      </c>
      <c r="I5887">
        <v>33.844982999999999</v>
      </c>
      <c r="J5887">
        <v>-117.952151</v>
      </c>
      <c r="K5887">
        <v>0</v>
      </c>
      <c r="L5887">
        <v>9</v>
      </c>
      <c r="M5887" t="str" cm="1">
        <f t="array" ref="M5887">_xlfn.IFS(L5887&lt;=12, "New (0-12 months)", L5887&lt;=36, "Mid (13-36 months)", L5887&gt;=37,"Long (37+ months)")</f>
        <v>New (0-12 months)</v>
      </c>
      <c r="N5887" t="s">
        <v>54</v>
      </c>
      <c r="O5887" t="s">
        <v>40</v>
      </c>
      <c r="P5887">
        <v>40.71</v>
      </c>
      <c r="Q5887" t="s">
        <v>43</v>
      </c>
      <c r="R5887" t="s">
        <v>40</v>
      </c>
      <c r="S5887" t="s">
        <v>55</v>
      </c>
      <c r="T5887" s="1">
        <v>52</v>
      </c>
      <c r="U5887" t="s">
        <v>43</v>
      </c>
      <c r="V5887" t="s">
        <v>43</v>
      </c>
      <c r="W5887" t="s">
        <v>43</v>
      </c>
      <c r="X5887" t="s">
        <v>43</v>
      </c>
      <c r="Y5887" t="s">
        <v>43</v>
      </c>
      <c r="Z5887" t="s">
        <v>43</v>
      </c>
      <c r="AA5887" t="s">
        <v>43</v>
      </c>
      <c r="AB5887" t="s">
        <v>40</v>
      </c>
      <c r="AC5887" t="s">
        <v>51</v>
      </c>
      <c r="AD5887" t="s">
        <v>40</v>
      </c>
      <c r="AE5887" t="s">
        <v>56</v>
      </c>
      <c r="AF5887">
        <v>70.5</v>
      </c>
      <c r="AH5887">
        <v>597.9</v>
      </c>
      <c r="AI5887">
        <v>0</v>
      </c>
      <c r="AJ5887">
        <v>0</v>
      </c>
      <c r="AK5887">
        <v>366.39</v>
      </c>
      <c r="AL5887">
        <v>964.29</v>
      </c>
      <c r="AM5887" t="s">
        <v>47</v>
      </c>
    </row>
    <row r="5888" spans="1:41" x14ac:dyDescent="0.35">
      <c r="A5888" t="s">
        <v>7075</v>
      </c>
      <c r="B5888" t="s">
        <v>49</v>
      </c>
      <c r="C5888" s="10">
        <v>57</v>
      </c>
      <c r="D5888" s="5" t="str" cm="1">
        <f t="array" ref="D5888">_xlfn.IFS(C5888&lt;=29, "18-29", C5888&lt;=39, "30-39", C5888&lt;=49, "40-49", C5888&lt;=59, "50-59",C5888&lt;=69, "60-69", C5888&gt;=70, "70+")</f>
        <v>50-59</v>
      </c>
      <c r="E5888" t="s">
        <v>43</v>
      </c>
      <c r="F5888">
        <v>0</v>
      </c>
      <c r="G5888" t="s">
        <v>151</v>
      </c>
      <c r="H5888">
        <v>92123</v>
      </c>
      <c r="I5888">
        <v>32.808813999999998</v>
      </c>
      <c r="J5888">
        <v>-117.134694</v>
      </c>
      <c r="K5888">
        <v>0</v>
      </c>
      <c r="L5888">
        <v>12</v>
      </c>
      <c r="M5888" t="str" cm="1">
        <f t="array" ref="M5888">_xlfn.IFS(L5888&lt;=12, "New (0-12 months)", L5888&lt;=36, "Mid (13-36 months)", L5888&gt;=37,"Long (37+ months)")</f>
        <v>New (0-12 months)</v>
      </c>
      <c r="N5888" t="s">
        <v>62</v>
      </c>
      <c r="O5888" t="s">
        <v>40</v>
      </c>
      <c r="P5888">
        <v>49</v>
      </c>
      <c r="Q5888" t="s">
        <v>43</v>
      </c>
      <c r="R5888" t="s">
        <v>40</v>
      </c>
      <c r="S5888" t="s">
        <v>55</v>
      </c>
      <c r="T5888" s="1">
        <v>23</v>
      </c>
      <c r="U5888" t="s">
        <v>43</v>
      </c>
      <c r="V5888" t="s">
        <v>43</v>
      </c>
      <c r="W5888" t="s">
        <v>40</v>
      </c>
      <c r="X5888" t="s">
        <v>43</v>
      </c>
      <c r="Y5888" t="s">
        <v>40</v>
      </c>
      <c r="Z5888" t="s">
        <v>40</v>
      </c>
      <c r="AA5888" t="s">
        <v>40</v>
      </c>
      <c r="AB5888" t="s">
        <v>40</v>
      </c>
      <c r="AC5888" t="s">
        <v>45</v>
      </c>
      <c r="AD5888" t="s">
        <v>43</v>
      </c>
      <c r="AE5888" t="s">
        <v>56</v>
      </c>
      <c r="AF5888">
        <v>95.7</v>
      </c>
      <c r="AH5888">
        <v>1184</v>
      </c>
      <c r="AI5888">
        <v>0</v>
      </c>
      <c r="AJ5888">
        <v>0</v>
      </c>
      <c r="AK5888">
        <v>588</v>
      </c>
      <c r="AL5888">
        <v>1772</v>
      </c>
      <c r="AM5888" t="s">
        <v>47</v>
      </c>
    </row>
    <row r="5889" spans="1:41" x14ac:dyDescent="0.35">
      <c r="A5889" t="s">
        <v>7076</v>
      </c>
      <c r="B5889" t="s">
        <v>49</v>
      </c>
      <c r="C5889" s="10">
        <v>70</v>
      </c>
      <c r="D5889" s="5" t="str" cm="1">
        <f t="array" ref="D5889">_xlfn.IFS(C5889&lt;=29, "18-29", C5889&lt;=39, "30-39", C5889&lt;=49, "40-49", C5889&lt;=59, "50-59",C5889&lt;=69, "60-69", C5889&gt;=70, "70+")</f>
        <v>70+</v>
      </c>
      <c r="E5889" t="s">
        <v>43</v>
      </c>
      <c r="F5889">
        <v>0</v>
      </c>
      <c r="G5889" t="s">
        <v>135</v>
      </c>
      <c r="H5889">
        <v>90028</v>
      </c>
      <c r="I5889">
        <v>34.099868999999998</v>
      </c>
      <c r="J5889">
        <v>-118.326843</v>
      </c>
      <c r="K5889">
        <v>0</v>
      </c>
      <c r="L5889">
        <v>51</v>
      </c>
      <c r="M5889" t="str" cm="1">
        <f t="array" ref="M5889">_xlfn.IFS(L5889&lt;=12, "New (0-12 months)", L5889&lt;=36, "Mid (13-36 months)", L5889&gt;=37,"Long (37+ months)")</f>
        <v>Long (37+ months)</v>
      </c>
      <c r="N5889" t="s">
        <v>76</v>
      </c>
      <c r="O5889" t="s">
        <v>40</v>
      </c>
      <c r="P5889">
        <v>19.489999999999998</v>
      </c>
      <c r="Q5889" t="s">
        <v>40</v>
      </c>
      <c r="R5889" t="s">
        <v>40</v>
      </c>
      <c r="S5889" t="s">
        <v>55</v>
      </c>
      <c r="T5889" s="1">
        <v>11</v>
      </c>
      <c r="U5889" t="s">
        <v>43</v>
      </c>
      <c r="V5889" t="s">
        <v>43</v>
      </c>
      <c r="W5889" t="s">
        <v>40</v>
      </c>
      <c r="X5889" t="s">
        <v>43</v>
      </c>
      <c r="Y5889" t="s">
        <v>40</v>
      </c>
      <c r="Z5889" t="s">
        <v>40</v>
      </c>
      <c r="AA5889" t="s">
        <v>43</v>
      </c>
      <c r="AB5889" t="s">
        <v>40</v>
      </c>
      <c r="AC5889" t="s">
        <v>51</v>
      </c>
      <c r="AD5889" t="s">
        <v>40</v>
      </c>
      <c r="AE5889" t="s">
        <v>56</v>
      </c>
      <c r="AF5889">
        <v>97.8</v>
      </c>
      <c r="AH5889">
        <v>4913.3</v>
      </c>
      <c r="AI5889">
        <v>0</v>
      </c>
      <c r="AJ5889">
        <v>0</v>
      </c>
      <c r="AK5889">
        <v>993.99</v>
      </c>
      <c r="AL5889">
        <v>5907.29</v>
      </c>
      <c r="AM5889" t="s">
        <v>57</v>
      </c>
      <c r="AN5889" t="s">
        <v>117</v>
      </c>
      <c r="AO5889" t="s">
        <v>118</v>
      </c>
    </row>
    <row r="5890" spans="1:41" x14ac:dyDescent="0.35">
      <c r="A5890" t="s">
        <v>7077</v>
      </c>
      <c r="B5890" t="s">
        <v>39</v>
      </c>
      <c r="C5890" s="10">
        <v>22</v>
      </c>
      <c r="D5890" s="5" t="str" cm="1">
        <f t="array" ref="D5890">_xlfn.IFS(C5890&lt;=29, "18-29", C5890&lt;=39, "30-39", C5890&lt;=49, "40-49", C5890&lt;=59, "50-59",C5890&lt;=69, "60-69", C5890&gt;=70, "70+")</f>
        <v>18-29</v>
      </c>
      <c r="E5890" t="s">
        <v>40</v>
      </c>
      <c r="F5890">
        <v>1</v>
      </c>
      <c r="G5890" t="s">
        <v>2235</v>
      </c>
      <c r="H5890">
        <v>94506</v>
      </c>
      <c r="I5890">
        <v>37.791480999999997</v>
      </c>
      <c r="J5890">
        <v>-121.90325300000001</v>
      </c>
      <c r="K5890">
        <v>3</v>
      </c>
      <c r="L5890">
        <v>33</v>
      </c>
      <c r="M5890" t="str" cm="1">
        <f t="array" ref="M5890">_xlfn.IFS(L5890&lt;=12, "New (0-12 months)", L5890&lt;=36, "Mid (13-36 months)", L5890&gt;=37,"Long (37+ months)")</f>
        <v>Mid (13-36 months)</v>
      </c>
      <c r="N5890" t="s">
        <v>129</v>
      </c>
      <c r="O5890" t="s">
        <v>40</v>
      </c>
      <c r="P5890">
        <v>1.71</v>
      </c>
      <c r="Q5890" t="s">
        <v>40</v>
      </c>
      <c r="R5890" t="s">
        <v>43</v>
      </c>
      <c r="S5890" t="s">
        <v>8234</v>
      </c>
      <c r="T5890" s="1">
        <v>0</v>
      </c>
      <c r="U5890" t="s">
        <v>8234</v>
      </c>
      <c r="V5890" t="s">
        <v>8234</v>
      </c>
      <c r="W5890" t="s">
        <v>8234</v>
      </c>
      <c r="X5890" t="s">
        <v>8234</v>
      </c>
      <c r="Y5890" t="s">
        <v>8234</v>
      </c>
      <c r="Z5890" t="s">
        <v>8234</v>
      </c>
      <c r="AA5890" t="s">
        <v>8234</v>
      </c>
      <c r="AB5890" t="s">
        <v>8234</v>
      </c>
      <c r="AC5890" t="s">
        <v>45</v>
      </c>
      <c r="AD5890" t="s">
        <v>43</v>
      </c>
      <c r="AE5890" t="s">
        <v>46</v>
      </c>
      <c r="AF5890">
        <v>24.15</v>
      </c>
      <c r="AH5890">
        <v>800.3</v>
      </c>
      <c r="AI5890">
        <v>0</v>
      </c>
      <c r="AJ5890">
        <v>0</v>
      </c>
      <c r="AK5890">
        <v>56.43</v>
      </c>
      <c r="AL5890">
        <v>856.73</v>
      </c>
      <c r="AM5890" t="s">
        <v>47</v>
      </c>
    </row>
    <row r="5891" spans="1:41" x14ac:dyDescent="0.35">
      <c r="A5891" t="s">
        <v>7078</v>
      </c>
      <c r="B5891" t="s">
        <v>39</v>
      </c>
      <c r="C5891" s="10">
        <v>39</v>
      </c>
      <c r="D5891" s="5" t="str" cm="1">
        <f t="array" ref="D5891">_xlfn.IFS(C5891&lt;=29, "18-29", C5891&lt;=39, "30-39", C5891&lt;=49, "40-49", C5891&lt;=59, "50-59",C5891&lt;=69, "60-69", C5891&gt;=70, "70+")</f>
        <v>30-39</v>
      </c>
      <c r="E5891" t="s">
        <v>43</v>
      </c>
      <c r="F5891">
        <v>0</v>
      </c>
      <c r="G5891" t="s">
        <v>2094</v>
      </c>
      <c r="H5891">
        <v>95223</v>
      </c>
      <c r="I5891">
        <v>38.321530000000003</v>
      </c>
      <c r="J5891">
        <v>-120.236358</v>
      </c>
      <c r="K5891">
        <v>0</v>
      </c>
      <c r="L5891">
        <v>1</v>
      </c>
      <c r="M5891" t="str" cm="1">
        <f t="array" ref="M5891">_xlfn.IFS(L5891&lt;=12, "New (0-12 months)", L5891&lt;=36, "Mid (13-36 months)", L5891&gt;=37,"Long (37+ months)")</f>
        <v>New (0-12 months)</v>
      </c>
      <c r="N5891" t="s">
        <v>54</v>
      </c>
      <c r="O5891" t="s">
        <v>40</v>
      </c>
      <c r="P5891">
        <v>23.7</v>
      </c>
      <c r="Q5891" t="s">
        <v>43</v>
      </c>
      <c r="R5891" t="s">
        <v>40</v>
      </c>
      <c r="S5891" t="s">
        <v>44</v>
      </c>
      <c r="T5891" s="1">
        <v>17</v>
      </c>
      <c r="U5891" t="s">
        <v>43</v>
      </c>
      <c r="V5891" t="s">
        <v>43</v>
      </c>
      <c r="W5891" t="s">
        <v>40</v>
      </c>
      <c r="X5891" t="s">
        <v>43</v>
      </c>
      <c r="Y5891" t="s">
        <v>43</v>
      </c>
      <c r="Z5891" t="s">
        <v>43</v>
      </c>
      <c r="AA5891" t="s">
        <v>43</v>
      </c>
      <c r="AB5891" t="s">
        <v>40</v>
      </c>
      <c r="AC5891" t="s">
        <v>51</v>
      </c>
      <c r="AD5891" t="s">
        <v>40</v>
      </c>
      <c r="AE5891" t="s">
        <v>183</v>
      </c>
      <c r="AF5891">
        <v>50.45</v>
      </c>
      <c r="AH5891">
        <v>50.45</v>
      </c>
      <c r="AI5891">
        <v>0</v>
      </c>
      <c r="AJ5891">
        <v>0</v>
      </c>
      <c r="AK5891">
        <v>23.7</v>
      </c>
      <c r="AL5891">
        <v>74.150000000000006</v>
      </c>
      <c r="AM5891" t="s">
        <v>57</v>
      </c>
      <c r="AN5891" t="s">
        <v>63</v>
      </c>
      <c r="AO5891" t="s">
        <v>67</v>
      </c>
    </row>
    <row r="5892" spans="1:41" x14ac:dyDescent="0.35">
      <c r="A5892" t="s">
        <v>7079</v>
      </c>
      <c r="B5892" t="s">
        <v>39</v>
      </c>
      <c r="C5892" s="10">
        <v>34</v>
      </c>
      <c r="D5892" s="5" t="str" cm="1">
        <f t="array" ref="D5892">_xlfn.IFS(C5892&lt;=29, "18-29", C5892&lt;=39, "30-39", C5892&lt;=49, "40-49", C5892&lt;=59, "50-59",C5892&lt;=69, "60-69", C5892&gt;=70, "70+")</f>
        <v>30-39</v>
      </c>
      <c r="E5892" t="s">
        <v>40</v>
      </c>
      <c r="F5892">
        <v>0</v>
      </c>
      <c r="G5892" t="s">
        <v>658</v>
      </c>
      <c r="H5892">
        <v>93103</v>
      </c>
      <c r="I5892">
        <v>34.438580999999999</v>
      </c>
      <c r="J5892">
        <v>-119.685368</v>
      </c>
      <c r="K5892">
        <v>0</v>
      </c>
      <c r="L5892">
        <v>70</v>
      </c>
      <c r="M5892" t="str" cm="1">
        <f t="array" ref="M5892">_xlfn.IFS(L5892&lt;=12, "New (0-12 months)", L5892&lt;=36, "Mid (13-36 months)", L5892&gt;=37,"Long (37+ months)")</f>
        <v>Long (37+ months)</v>
      </c>
      <c r="N5892" t="s">
        <v>42</v>
      </c>
      <c r="O5892" t="s">
        <v>40</v>
      </c>
      <c r="P5892">
        <v>40.909999999999997</v>
      </c>
      <c r="Q5892" t="s">
        <v>43</v>
      </c>
      <c r="R5892" t="s">
        <v>43</v>
      </c>
      <c r="S5892" t="s">
        <v>8234</v>
      </c>
      <c r="T5892" s="1">
        <v>0</v>
      </c>
      <c r="U5892" t="s">
        <v>8234</v>
      </c>
      <c r="V5892" t="s">
        <v>8234</v>
      </c>
      <c r="W5892" t="s">
        <v>8234</v>
      </c>
      <c r="X5892" t="s">
        <v>8234</v>
      </c>
      <c r="Y5892" t="s">
        <v>8234</v>
      </c>
      <c r="Z5892" t="s">
        <v>8234</v>
      </c>
      <c r="AA5892" t="s">
        <v>8234</v>
      </c>
      <c r="AB5892" t="s">
        <v>8234</v>
      </c>
      <c r="AC5892" t="s">
        <v>73</v>
      </c>
      <c r="AD5892" t="s">
        <v>43</v>
      </c>
      <c r="AE5892" t="s">
        <v>46</v>
      </c>
      <c r="AF5892">
        <v>19.850000000000001</v>
      </c>
      <c r="AH5892">
        <v>1328.35</v>
      </c>
      <c r="AI5892">
        <v>33.29</v>
      </c>
      <c r="AJ5892">
        <v>0</v>
      </c>
      <c r="AK5892">
        <v>2863.7</v>
      </c>
      <c r="AL5892">
        <v>4158.76</v>
      </c>
      <c r="AM5892" t="s">
        <v>47</v>
      </c>
    </row>
    <row r="5893" spans="1:41" x14ac:dyDescent="0.35">
      <c r="A5893" t="s">
        <v>7080</v>
      </c>
      <c r="B5893" t="s">
        <v>49</v>
      </c>
      <c r="C5893" s="10">
        <v>33</v>
      </c>
      <c r="D5893" s="5" t="str" cm="1">
        <f t="array" ref="D5893">_xlfn.IFS(C5893&lt;=29, "18-29", C5893&lt;=39, "30-39", C5893&lt;=49, "40-49", C5893&lt;=59, "50-59",C5893&lt;=69, "60-69", C5893&gt;=70, "70+")</f>
        <v>30-39</v>
      </c>
      <c r="E5893" t="s">
        <v>43</v>
      </c>
      <c r="F5893">
        <v>0</v>
      </c>
      <c r="G5893" t="s">
        <v>50</v>
      </c>
      <c r="H5893">
        <v>91203</v>
      </c>
      <c r="I5893">
        <v>34.153337999999998</v>
      </c>
      <c r="J5893">
        <v>-118.262974</v>
      </c>
      <c r="K5893">
        <v>0</v>
      </c>
      <c r="L5893">
        <v>1</v>
      </c>
      <c r="M5893" t="str" cm="1">
        <f t="array" ref="M5893">_xlfn.IFS(L5893&lt;=12, "New (0-12 months)", L5893&lt;=36, "Mid (13-36 months)", L5893&gt;=37,"Long (37+ months)")</f>
        <v>New (0-12 months)</v>
      </c>
      <c r="N5893" t="s">
        <v>54</v>
      </c>
      <c r="O5893" t="s">
        <v>40</v>
      </c>
      <c r="P5893">
        <v>46.23</v>
      </c>
      <c r="Q5893" t="s">
        <v>43</v>
      </c>
      <c r="R5893" t="s">
        <v>40</v>
      </c>
      <c r="S5893" t="s">
        <v>79</v>
      </c>
      <c r="T5893" s="1">
        <v>25</v>
      </c>
      <c r="U5893" t="s">
        <v>40</v>
      </c>
      <c r="V5893" t="s">
        <v>43</v>
      </c>
      <c r="W5893" t="s">
        <v>43</v>
      </c>
      <c r="X5893" t="s">
        <v>43</v>
      </c>
      <c r="Y5893" t="s">
        <v>43</v>
      </c>
      <c r="Z5893" t="s">
        <v>43</v>
      </c>
      <c r="AA5893" t="s">
        <v>43</v>
      </c>
      <c r="AB5893" t="s">
        <v>40</v>
      </c>
      <c r="AC5893" t="s">
        <v>51</v>
      </c>
      <c r="AD5893" t="s">
        <v>43</v>
      </c>
      <c r="AE5893" t="s">
        <v>56</v>
      </c>
      <c r="AF5893">
        <v>47.95</v>
      </c>
      <c r="AH5893">
        <v>47.95</v>
      </c>
      <c r="AI5893">
        <v>0</v>
      </c>
      <c r="AJ5893">
        <v>0</v>
      </c>
      <c r="AK5893">
        <v>46.23</v>
      </c>
      <c r="AL5893">
        <v>94.18</v>
      </c>
      <c r="AM5893" t="s">
        <v>98</v>
      </c>
    </row>
    <row r="5894" spans="1:41" x14ac:dyDescent="0.35">
      <c r="A5894" t="s">
        <v>7081</v>
      </c>
      <c r="B5894" t="s">
        <v>39</v>
      </c>
      <c r="C5894" s="10">
        <v>69</v>
      </c>
      <c r="D5894" s="5" t="str" cm="1">
        <f t="array" ref="D5894">_xlfn.IFS(C5894&lt;=29, "18-29", C5894&lt;=39, "30-39", C5894&lt;=49, "40-49", C5894&lt;=59, "50-59",C5894&lt;=69, "60-69", C5894&gt;=70, "70+")</f>
        <v>60-69</v>
      </c>
      <c r="E5894" t="s">
        <v>40</v>
      </c>
      <c r="F5894">
        <v>0</v>
      </c>
      <c r="G5894" t="s">
        <v>245</v>
      </c>
      <c r="H5894">
        <v>92028</v>
      </c>
      <c r="I5894">
        <v>33.362575</v>
      </c>
      <c r="J5894">
        <v>-117.299644</v>
      </c>
      <c r="K5894">
        <v>1</v>
      </c>
      <c r="L5894">
        <v>32</v>
      </c>
      <c r="M5894" t="str" cm="1">
        <f t="array" ref="M5894">_xlfn.IFS(L5894&lt;=12, "New (0-12 months)", L5894&lt;=36, "Mid (13-36 months)", L5894&gt;=37,"Long (37+ months)")</f>
        <v>Mid (13-36 months)</v>
      </c>
      <c r="N5894" t="s">
        <v>42</v>
      </c>
      <c r="O5894" t="s">
        <v>40</v>
      </c>
      <c r="P5894">
        <v>33.74</v>
      </c>
      <c r="Q5894" t="s">
        <v>40</v>
      </c>
      <c r="R5894" t="s">
        <v>40</v>
      </c>
      <c r="S5894" t="s">
        <v>55</v>
      </c>
      <c r="T5894" s="1">
        <v>6</v>
      </c>
      <c r="U5894" t="s">
        <v>43</v>
      </c>
      <c r="V5894" t="s">
        <v>43</v>
      </c>
      <c r="W5894" t="s">
        <v>43</v>
      </c>
      <c r="X5894" t="s">
        <v>43</v>
      </c>
      <c r="Y5894" t="s">
        <v>40</v>
      </c>
      <c r="Z5894" t="s">
        <v>40</v>
      </c>
      <c r="AA5894" t="s">
        <v>43</v>
      </c>
      <c r="AB5894" t="s">
        <v>40</v>
      </c>
      <c r="AC5894" t="s">
        <v>51</v>
      </c>
      <c r="AD5894" t="s">
        <v>40</v>
      </c>
      <c r="AE5894" t="s">
        <v>56</v>
      </c>
      <c r="AF5894">
        <v>93.2</v>
      </c>
      <c r="AH5894">
        <v>2931</v>
      </c>
      <c r="AI5894">
        <v>17.88</v>
      </c>
      <c r="AJ5894">
        <v>0</v>
      </c>
      <c r="AK5894">
        <v>1079.68</v>
      </c>
      <c r="AL5894">
        <v>3992.8</v>
      </c>
      <c r="AM5894" t="s">
        <v>57</v>
      </c>
      <c r="AN5894" t="s">
        <v>58</v>
      </c>
      <c r="AO5894" t="s">
        <v>104</v>
      </c>
    </row>
    <row r="5895" spans="1:41" x14ac:dyDescent="0.35">
      <c r="A5895" t="s">
        <v>7082</v>
      </c>
      <c r="B5895" t="s">
        <v>39</v>
      </c>
      <c r="C5895" s="10">
        <v>19</v>
      </c>
      <c r="D5895" s="5" t="str" cm="1">
        <f t="array" ref="D5895">_xlfn.IFS(C5895&lt;=29, "18-29", C5895&lt;=39, "30-39", C5895&lt;=49, "40-49", C5895&lt;=59, "50-59",C5895&lt;=69, "60-69", C5895&gt;=70, "70+")</f>
        <v>18-29</v>
      </c>
      <c r="E5895" t="s">
        <v>43</v>
      </c>
      <c r="F5895">
        <v>0</v>
      </c>
      <c r="G5895" t="s">
        <v>448</v>
      </c>
      <c r="H5895">
        <v>90263</v>
      </c>
      <c r="I5895">
        <v>34.037036999999998</v>
      </c>
      <c r="J5895">
        <v>-118.705803</v>
      </c>
      <c r="K5895">
        <v>0</v>
      </c>
      <c r="L5895">
        <v>39</v>
      </c>
      <c r="M5895" t="str" cm="1">
        <f t="array" ref="M5895">_xlfn.IFS(L5895&lt;=12, "New (0-12 months)", L5895&lt;=36, "Mid (13-36 months)", L5895&gt;=37,"Long (37+ months)")</f>
        <v>Long (37+ months)</v>
      </c>
      <c r="N5895" t="s">
        <v>129</v>
      </c>
      <c r="O5895" t="s">
        <v>43</v>
      </c>
      <c r="P5895">
        <v>0</v>
      </c>
      <c r="Q5895" t="s">
        <v>8234</v>
      </c>
      <c r="R5895" t="s">
        <v>40</v>
      </c>
      <c r="S5895" t="s">
        <v>79</v>
      </c>
      <c r="T5895" s="1">
        <v>73</v>
      </c>
      <c r="U5895" t="s">
        <v>40</v>
      </c>
      <c r="V5895" t="s">
        <v>40</v>
      </c>
      <c r="W5895" t="s">
        <v>43</v>
      </c>
      <c r="X5895" t="s">
        <v>40</v>
      </c>
      <c r="Y5895" t="s">
        <v>43</v>
      </c>
      <c r="Z5895" t="s">
        <v>43</v>
      </c>
      <c r="AA5895" t="s">
        <v>43</v>
      </c>
      <c r="AB5895" t="s">
        <v>40</v>
      </c>
      <c r="AC5895" t="s">
        <v>45</v>
      </c>
      <c r="AD5895" t="s">
        <v>43</v>
      </c>
      <c r="AE5895" t="s">
        <v>56</v>
      </c>
      <c r="AF5895">
        <v>41.15</v>
      </c>
      <c r="AH5895">
        <v>1700.9</v>
      </c>
      <c r="AI5895">
        <v>0</v>
      </c>
      <c r="AJ5895">
        <v>0</v>
      </c>
      <c r="AK5895">
        <v>0</v>
      </c>
      <c r="AL5895">
        <v>1700.9</v>
      </c>
      <c r="AM5895" t="s">
        <v>47</v>
      </c>
    </row>
    <row r="5896" spans="1:41" x14ac:dyDescent="0.35">
      <c r="A5896" t="s">
        <v>7083</v>
      </c>
      <c r="B5896" t="s">
        <v>39</v>
      </c>
      <c r="C5896" s="10">
        <v>48</v>
      </c>
      <c r="D5896" s="5" t="str" cm="1">
        <f t="array" ref="D5896">_xlfn.IFS(C5896&lt;=29, "18-29", C5896&lt;=39, "30-39", C5896&lt;=49, "40-49", C5896&lt;=59, "50-59",C5896&lt;=69, "60-69", C5896&gt;=70, "70+")</f>
        <v>40-49</v>
      </c>
      <c r="E5896" t="s">
        <v>40</v>
      </c>
      <c r="F5896">
        <v>1</v>
      </c>
      <c r="G5896" t="s">
        <v>2143</v>
      </c>
      <c r="H5896">
        <v>95226</v>
      </c>
      <c r="I5896">
        <v>38.233879000000002</v>
      </c>
      <c r="J5896">
        <v>-120.861666</v>
      </c>
      <c r="K5896">
        <v>7</v>
      </c>
      <c r="L5896">
        <v>45</v>
      </c>
      <c r="M5896" t="str" cm="1">
        <f t="array" ref="M5896">_xlfn.IFS(L5896&lt;=12, "New (0-12 months)", L5896&lt;=36, "Mid (13-36 months)", L5896&gt;=37,"Long (37+ months)")</f>
        <v>Long (37+ months)</v>
      </c>
      <c r="N5896" t="s">
        <v>76</v>
      </c>
      <c r="O5896" t="s">
        <v>40</v>
      </c>
      <c r="P5896">
        <v>20.11</v>
      </c>
      <c r="Q5896" t="s">
        <v>40</v>
      </c>
      <c r="R5896" t="s">
        <v>43</v>
      </c>
      <c r="S5896" t="s">
        <v>8234</v>
      </c>
      <c r="T5896" s="1">
        <v>0</v>
      </c>
      <c r="U5896" t="s">
        <v>8234</v>
      </c>
      <c r="V5896" t="s">
        <v>8234</v>
      </c>
      <c r="W5896" t="s">
        <v>8234</v>
      </c>
      <c r="X5896" t="s">
        <v>8234</v>
      </c>
      <c r="Y5896" t="s">
        <v>8234</v>
      </c>
      <c r="Z5896" t="s">
        <v>8234</v>
      </c>
      <c r="AA5896" t="s">
        <v>8234</v>
      </c>
      <c r="AB5896" t="s">
        <v>8234</v>
      </c>
      <c r="AC5896" t="s">
        <v>73</v>
      </c>
      <c r="AD5896" t="s">
        <v>40</v>
      </c>
      <c r="AE5896" t="s">
        <v>56</v>
      </c>
      <c r="AF5896">
        <v>24.65</v>
      </c>
      <c r="AH5896">
        <v>1138.8</v>
      </c>
      <c r="AI5896">
        <v>0</v>
      </c>
      <c r="AJ5896">
        <v>0</v>
      </c>
      <c r="AK5896">
        <v>904.95</v>
      </c>
      <c r="AL5896">
        <v>2043.75</v>
      </c>
      <c r="AM5896" t="s">
        <v>47</v>
      </c>
    </row>
    <row r="5897" spans="1:41" x14ac:dyDescent="0.35">
      <c r="A5897" t="s">
        <v>7084</v>
      </c>
      <c r="B5897" t="s">
        <v>49</v>
      </c>
      <c r="C5897" s="10">
        <v>55</v>
      </c>
      <c r="D5897" s="5" t="str" cm="1">
        <f t="array" ref="D5897">_xlfn.IFS(C5897&lt;=29, "18-29", C5897&lt;=39, "30-39", C5897&lt;=49, "40-49", C5897&lt;=59, "50-59",C5897&lt;=69, "60-69", C5897&gt;=70, "70+")</f>
        <v>50-59</v>
      </c>
      <c r="E5897" t="s">
        <v>43</v>
      </c>
      <c r="F5897">
        <v>0</v>
      </c>
      <c r="G5897" t="s">
        <v>135</v>
      </c>
      <c r="H5897">
        <v>90048</v>
      </c>
      <c r="I5897">
        <v>34.072944999999997</v>
      </c>
      <c r="J5897">
        <v>-118.37267</v>
      </c>
      <c r="K5897">
        <v>0</v>
      </c>
      <c r="L5897">
        <v>19</v>
      </c>
      <c r="M5897" t="str" cm="1">
        <f t="array" ref="M5897">_xlfn.IFS(L5897&lt;=12, "New (0-12 months)", L5897&lt;=36, "Mid (13-36 months)", L5897&gt;=37,"Long (37+ months)")</f>
        <v>Mid (13-36 months)</v>
      </c>
      <c r="N5897" t="s">
        <v>62</v>
      </c>
      <c r="O5897" t="s">
        <v>40</v>
      </c>
      <c r="P5897">
        <v>4.3</v>
      </c>
      <c r="Q5897" t="s">
        <v>43</v>
      </c>
      <c r="R5897" t="s">
        <v>40</v>
      </c>
      <c r="S5897" t="s">
        <v>44</v>
      </c>
      <c r="T5897" s="1">
        <v>23</v>
      </c>
      <c r="U5897" t="s">
        <v>43</v>
      </c>
      <c r="V5897" t="s">
        <v>43</v>
      </c>
      <c r="W5897" t="s">
        <v>40</v>
      </c>
      <c r="X5897" t="s">
        <v>40</v>
      </c>
      <c r="Y5897" t="s">
        <v>43</v>
      </c>
      <c r="Z5897" t="s">
        <v>43</v>
      </c>
      <c r="AA5897" t="s">
        <v>43</v>
      </c>
      <c r="AB5897" t="s">
        <v>43</v>
      </c>
      <c r="AC5897" t="s">
        <v>51</v>
      </c>
      <c r="AD5897" t="s">
        <v>40</v>
      </c>
      <c r="AE5897" t="s">
        <v>46</v>
      </c>
      <c r="AF5897">
        <v>55</v>
      </c>
      <c r="AH5897">
        <v>1046.5</v>
      </c>
      <c r="AI5897">
        <v>0</v>
      </c>
      <c r="AJ5897">
        <v>30</v>
      </c>
      <c r="AK5897">
        <v>81.7</v>
      </c>
      <c r="AL5897">
        <v>1158.2</v>
      </c>
      <c r="AM5897" t="s">
        <v>57</v>
      </c>
      <c r="AN5897" t="s">
        <v>58</v>
      </c>
      <c r="AO5897" t="s">
        <v>214</v>
      </c>
    </row>
    <row r="5898" spans="1:41" x14ac:dyDescent="0.35">
      <c r="A5898" t="s">
        <v>7085</v>
      </c>
      <c r="B5898" t="s">
        <v>39</v>
      </c>
      <c r="C5898" s="10">
        <v>64</v>
      </c>
      <c r="D5898" s="5" t="str" cm="1">
        <f t="array" ref="D5898">_xlfn.IFS(C5898&lt;=29, "18-29", C5898&lt;=39, "30-39", C5898&lt;=49, "40-49", C5898&lt;=59, "50-59",C5898&lt;=69, "60-69", C5898&gt;=70, "70+")</f>
        <v>60-69</v>
      </c>
      <c r="E5898" t="s">
        <v>43</v>
      </c>
      <c r="F5898">
        <v>0</v>
      </c>
      <c r="G5898" t="s">
        <v>2139</v>
      </c>
      <c r="H5898">
        <v>91325</v>
      </c>
      <c r="I5898">
        <v>34.236682999999999</v>
      </c>
      <c r="J5898">
        <v>-118.517588</v>
      </c>
      <c r="K5898">
        <v>0</v>
      </c>
      <c r="L5898">
        <v>30</v>
      </c>
      <c r="M5898" t="str" cm="1">
        <f t="array" ref="M5898">_xlfn.IFS(L5898&lt;=12, "New (0-12 months)", L5898&lt;=36, "Mid (13-36 months)", L5898&gt;=37,"Long (37+ months)")</f>
        <v>Mid (13-36 months)</v>
      </c>
      <c r="N5898" t="s">
        <v>42</v>
      </c>
      <c r="O5898" t="s">
        <v>40</v>
      </c>
      <c r="P5898">
        <v>2.67</v>
      </c>
      <c r="Q5898" t="s">
        <v>43</v>
      </c>
      <c r="R5898" t="s">
        <v>40</v>
      </c>
      <c r="S5898" t="s">
        <v>55</v>
      </c>
      <c r="T5898" s="1">
        <v>27</v>
      </c>
      <c r="U5898" t="s">
        <v>43</v>
      </c>
      <c r="V5898" t="s">
        <v>43</v>
      </c>
      <c r="W5898" t="s">
        <v>43</v>
      </c>
      <c r="X5898" t="s">
        <v>40</v>
      </c>
      <c r="Y5898" t="s">
        <v>40</v>
      </c>
      <c r="Z5898" t="s">
        <v>40</v>
      </c>
      <c r="AA5898" t="s">
        <v>40</v>
      </c>
      <c r="AB5898" t="s">
        <v>40</v>
      </c>
      <c r="AC5898" t="s">
        <v>45</v>
      </c>
      <c r="AD5898" t="s">
        <v>40</v>
      </c>
      <c r="AE5898" t="s">
        <v>56</v>
      </c>
      <c r="AF5898">
        <v>94.4</v>
      </c>
      <c r="AH5898">
        <v>2638.1</v>
      </c>
      <c r="AI5898">
        <v>0</v>
      </c>
      <c r="AJ5898">
        <v>0</v>
      </c>
      <c r="AK5898">
        <v>80.099999999999994</v>
      </c>
      <c r="AL5898">
        <v>2718.2</v>
      </c>
      <c r="AM5898" t="s">
        <v>47</v>
      </c>
    </row>
    <row r="5899" spans="1:41" x14ac:dyDescent="0.35">
      <c r="A5899" t="s">
        <v>7086</v>
      </c>
      <c r="B5899" t="s">
        <v>49</v>
      </c>
      <c r="C5899" s="10">
        <v>63</v>
      </c>
      <c r="D5899" s="5" t="str" cm="1">
        <f t="array" ref="D5899">_xlfn.IFS(C5899&lt;=29, "18-29", C5899&lt;=39, "30-39", C5899&lt;=49, "40-49", C5899&lt;=59, "50-59",C5899&lt;=69, "60-69", C5899&gt;=70, "70+")</f>
        <v>60-69</v>
      </c>
      <c r="E5899" t="s">
        <v>43</v>
      </c>
      <c r="F5899">
        <v>0</v>
      </c>
      <c r="G5899" t="s">
        <v>3117</v>
      </c>
      <c r="H5899">
        <v>95043</v>
      </c>
      <c r="I5899">
        <v>36.525703</v>
      </c>
      <c r="J5899">
        <v>-120.952122</v>
      </c>
      <c r="K5899">
        <v>0</v>
      </c>
      <c r="L5899">
        <v>7</v>
      </c>
      <c r="M5899" t="str" cm="1">
        <f t="array" ref="M5899">_xlfn.IFS(L5899&lt;=12, "New (0-12 months)", L5899&lt;=36, "Mid (13-36 months)", L5899&gt;=37,"Long (37+ months)")</f>
        <v>New (0-12 months)</v>
      </c>
      <c r="N5899" t="s">
        <v>42</v>
      </c>
      <c r="O5899" t="s">
        <v>40</v>
      </c>
      <c r="P5899">
        <v>9.19</v>
      </c>
      <c r="Q5899" t="s">
        <v>43</v>
      </c>
      <c r="R5899" t="s">
        <v>43</v>
      </c>
      <c r="S5899" t="s">
        <v>8234</v>
      </c>
      <c r="T5899" s="1">
        <v>0</v>
      </c>
      <c r="U5899" t="s">
        <v>8234</v>
      </c>
      <c r="V5899" t="s">
        <v>8234</v>
      </c>
      <c r="W5899" t="s">
        <v>8234</v>
      </c>
      <c r="X5899" t="s">
        <v>8234</v>
      </c>
      <c r="Y5899" t="s">
        <v>8234</v>
      </c>
      <c r="Z5899" t="s">
        <v>8234</v>
      </c>
      <c r="AA5899" t="s">
        <v>8234</v>
      </c>
      <c r="AB5899" t="s">
        <v>8234</v>
      </c>
      <c r="AC5899" t="s">
        <v>51</v>
      </c>
      <c r="AD5899" t="s">
        <v>40</v>
      </c>
      <c r="AE5899" t="s">
        <v>46</v>
      </c>
      <c r="AF5899">
        <v>19.399999999999999</v>
      </c>
      <c r="AH5899">
        <v>168.65</v>
      </c>
      <c r="AI5899">
        <v>0</v>
      </c>
      <c r="AJ5899">
        <v>0</v>
      </c>
      <c r="AK5899">
        <v>64.33</v>
      </c>
      <c r="AL5899">
        <v>232.98</v>
      </c>
      <c r="AM5899" t="s">
        <v>47</v>
      </c>
    </row>
    <row r="5900" spans="1:41" x14ac:dyDescent="0.35">
      <c r="A5900" t="s">
        <v>7087</v>
      </c>
      <c r="B5900" t="s">
        <v>39</v>
      </c>
      <c r="C5900" s="10">
        <v>33</v>
      </c>
      <c r="D5900" s="5" t="str" cm="1">
        <f t="array" ref="D5900">_xlfn.IFS(C5900&lt;=29, "18-29", C5900&lt;=39, "30-39", C5900&lt;=49, "40-49", C5900&lt;=59, "50-59",C5900&lt;=69, "60-69", C5900&gt;=70, "70+")</f>
        <v>30-39</v>
      </c>
      <c r="E5900" t="s">
        <v>40</v>
      </c>
      <c r="F5900">
        <v>1</v>
      </c>
      <c r="G5900" t="s">
        <v>815</v>
      </c>
      <c r="H5900">
        <v>91321</v>
      </c>
      <c r="I5900">
        <v>34.370378000000002</v>
      </c>
      <c r="J5900">
        <v>-118.50411800000001</v>
      </c>
      <c r="K5900">
        <v>0</v>
      </c>
      <c r="L5900">
        <v>59</v>
      </c>
      <c r="M5900" t="str" cm="1">
        <f t="array" ref="M5900">_xlfn.IFS(L5900&lt;=12, "New (0-12 months)", L5900&lt;=36, "Mid (13-36 months)", L5900&gt;=37,"Long (37+ months)")</f>
        <v>Long (37+ months)</v>
      </c>
      <c r="N5900" t="s">
        <v>42</v>
      </c>
      <c r="O5900" t="s">
        <v>40</v>
      </c>
      <c r="P5900">
        <v>13.27</v>
      </c>
      <c r="Q5900" t="s">
        <v>40</v>
      </c>
      <c r="R5900" t="s">
        <v>40</v>
      </c>
      <c r="S5900" t="s">
        <v>79</v>
      </c>
      <c r="T5900" s="1">
        <v>15</v>
      </c>
      <c r="U5900" t="s">
        <v>40</v>
      </c>
      <c r="V5900" t="s">
        <v>43</v>
      </c>
      <c r="W5900" t="s">
        <v>40</v>
      </c>
      <c r="X5900" t="s">
        <v>40</v>
      </c>
      <c r="Y5900" t="s">
        <v>40</v>
      </c>
      <c r="Z5900" t="s">
        <v>43</v>
      </c>
      <c r="AA5900" t="s">
        <v>43</v>
      </c>
      <c r="AB5900" t="s">
        <v>40</v>
      </c>
      <c r="AC5900" t="s">
        <v>73</v>
      </c>
      <c r="AD5900" t="s">
        <v>40</v>
      </c>
      <c r="AE5900" t="s">
        <v>46</v>
      </c>
      <c r="AF5900">
        <v>76.45</v>
      </c>
      <c r="AH5900">
        <v>4519.5</v>
      </c>
      <c r="AI5900">
        <v>30.22</v>
      </c>
      <c r="AJ5900">
        <v>0</v>
      </c>
      <c r="AK5900">
        <v>782.93</v>
      </c>
      <c r="AL5900">
        <v>5272.21</v>
      </c>
      <c r="AM5900" t="s">
        <v>47</v>
      </c>
    </row>
    <row r="5901" spans="1:41" x14ac:dyDescent="0.35">
      <c r="A5901" t="s">
        <v>7088</v>
      </c>
      <c r="B5901" t="s">
        <v>49</v>
      </c>
      <c r="C5901" s="10">
        <v>55</v>
      </c>
      <c r="D5901" s="5" t="str" cm="1">
        <f t="array" ref="D5901">_xlfn.IFS(C5901&lt;=29, "18-29", C5901&lt;=39, "30-39", C5901&lt;=49, "40-49", C5901&lt;=59, "50-59",C5901&lt;=69, "60-69", C5901&gt;=70, "70+")</f>
        <v>50-59</v>
      </c>
      <c r="E5901" t="s">
        <v>43</v>
      </c>
      <c r="F5901">
        <v>0</v>
      </c>
      <c r="G5901" t="s">
        <v>151</v>
      </c>
      <c r="H5901">
        <v>92154</v>
      </c>
      <c r="I5901">
        <v>32.578102999999999</v>
      </c>
      <c r="J5901">
        <v>-117.012975</v>
      </c>
      <c r="K5901">
        <v>0</v>
      </c>
      <c r="L5901">
        <v>1</v>
      </c>
      <c r="M5901" t="str" cm="1">
        <f t="array" ref="M5901">_xlfn.IFS(L5901&lt;=12, "New (0-12 months)", L5901&lt;=36, "Mid (13-36 months)", L5901&gt;=37,"Long (37+ months)")</f>
        <v>New (0-12 months)</v>
      </c>
      <c r="N5901" t="s">
        <v>42</v>
      </c>
      <c r="O5901" t="s">
        <v>40</v>
      </c>
      <c r="P5901">
        <v>13.27</v>
      </c>
      <c r="Q5901" t="s">
        <v>43</v>
      </c>
      <c r="R5901" t="s">
        <v>43</v>
      </c>
      <c r="S5901" t="s">
        <v>8234</v>
      </c>
      <c r="T5901" s="1">
        <v>0</v>
      </c>
      <c r="U5901" t="s">
        <v>8234</v>
      </c>
      <c r="V5901" t="s">
        <v>8234</v>
      </c>
      <c r="W5901" t="s">
        <v>8234</v>
      </c>
      <c r="X5901" t="s">
        <v>8234</v>
      </c>
      <c r="Y5901" t="s">
        <v>8234</v>
      </c>
      <c r="Z5901" t="s">
        <v>8234</v>
      </c>
      <c r="AA5901" t="s">
        <v>8234</v>
      </c>
      <c r="AB5901" t="s">
        <v>8234</v>
      </c>
      <c r="AC5901" t="s">
        <v>51</v>
      </c>
      <c r="AD5901" t="s">
        <v>40</v>
      </c>
      <c r="AE5901" t="s">
        <v>183</v>
      </c>
      <c r="AF5901">
        <v>20.2</v>
      </c>
      <c r="AH5901">
        <v>20.2</v>
      </c>
      <c r="AI5901">
        <v>0</v>
      </c>
      <c r="AJ5901">
        <v>0</v>
      </c>
      <c r="AK5901">
        <v>13.27</v>
      </c>
      <c r="AL5901">
        <v>33.47</v>
      </c>
      <c r="AM5901" t="s">
        <v>57</v>
      </c>
      <c r="AN5901" t="s">
        <v>117</v>
      </c>
      <c r="AO5901" t="s">
        <v>118</v>
      </c>
    </row>
    <row r="5902" spans="1:41" x14ac:dyDescent="0.35">
      <c r="A5902" t="s">
        <v>7089</v>
      </c>
      <c r="B5902" t="s">
        <v>39</v>
      </c>
      <c r="C5902" s="10">
        <v>73</v>
      </c>
      <c r="D5902" s="5" t="str" cm="1">
        <f t="array" ref="D5902">_xlfn.IFS(C5902&lt;=29, "18-29", C5902&lt;=39, "30-39", C5902&lt;=49, "40-49", C5902&lt;=59, "50-59",C5902&lt;=69, "60-69", C5902&gt;=70, "70+")</f>
        <v>70+</v>
      </c>
      <c r="E5902" t="s">
        <v>43</v>
      </c>
      <c r="F5902">
        <v>0</v>
      </c>
      <c r="G5902" t="s">
        <v>5845</v>
      </c>
      <c r="H5902">
        <v>92210</v>
      </c>
      <c r="I5902">
        <v>33.537646000000002</v>
      </c>
      <c r="J5902">
        <v>-116.291089</v>
      </c>
      <c r="K5902">
        <v>0</v>
      </c>
      <c r="L5902">
        <v>1</v>
      </c>
      <c r="M5902" t="str" cm="1">
        <f t="array" ref="M5902">_xlfn.IFS(L5902&lt;=12, "New (0-12 months)", L5902&lt;=36, "Mid (13-36 months)", L5902&gt;=37,"Long (37+ months)")</f>
        <v>New (0-12 months)</v>
      </c>
      <c r="N5902" t="s">
        <v>54</v>
      </c>
      <c r="O5902" t="s">
        <v>40</v>
      </c>
      <c r="P5902">
        <v>32.61</v>
      </c>
      <c r="Q5902" t="s">
        <v>43</v>
      </c>
      <c r="R5902" t="s">
        <v>40</v>
      </c>
      <c r="S5902" t="s">
        <v>55</v>
      </c>
      <c r="T5902" s="1">
        <v>27</v>
      </c>
      <c r="U5902" t="s">
        <v>43</v>
      </c>
      <c r="V5902" t="s">
        <v>43</v>
      </c>
      <c r="W5902" t="s">
        <v>43</v>
      </c>
      <c r="X5902" t="s">
        <v>43</v>
      </c>
      <c r="Y5902" t="s">
        <v>43</v>
      </c>
      <c r="Z5902" t="s">
        <v>43</v>
      </c>
      <c r="AA5902" t="s">
        <v>43</v>
      </c>
      <c r="AB5902" t="s">
        <v>43</v>
      </c>
      <c r="AC5902" t="s">
        <v>73</v>
      </c>
      <c r="AD5902" t="s">
        <v>40</v>
      </c>
      <c r="AE5902" t="s">
        <v>46</v>
      </c>
      <c r="AF5902">
        <v>70.599999999999994</v>
      </c>
      <c r="AH5902">
        <v>70.599999999999994</v>
      </c>
      <c r="AI5902">
        <v>0</v>
      </c>
      <c r="AJ5902">
        <v>30</v>
      </c>
      <c r="AK5902">
        <v>32.61</v>
      </c>
      <c r="AL5902">
        <v>133.21</v>
      </c>
      <c r="AM5902" t="s">
        <v>98</v>
      </c>
    </row>
    <row r="5903" spans="1:41" x14ac:dyDescent="0.35">
      <c r="A5903" t="s">
        <v>7090</v>
      </c>
      <c r="B5903" t="s">
        <v>39</v>
      </c>
      <c r="C5903" s="10">
        <v>33</v>
      </c>
      <c r="D5903" s="5" t="str" cm="1">
        <f t="array" ref="D5903">_xlfn.IFS(C5903&lt;=29, "18-29", C5903&lt;=39, "30-39", C5903&lt;=49, "40-49", C5903&lt;=59, "50-59",C5903&lt;=69, "60-69", C5903&gt;=70, "70+")</f>
        <v>30-39</v>
      </c>
      <c r="E5903" t="s">
        <v>40</v>
      </c>
      <c r="F5903">
        <v>0</v>
      </c>
      <c r="G5903" t="s">
        <v>3693</v>
      </c>
      <c r="H5903">
        <v>93444</v>
      </c>
      <c r="I5903">
        <v>35.050345</v>
      </c>
      <c r="J5903">
        <v>-120.489599</v>
      </c>
      <c r="K5903">
        <v>1</v>
      </c>
      <c r="L5903">
        <v>72</v>
      </c>
      <c r="M5903" t="str" cm="1">
        <f t="array" ref="M5903">_xlfn.IFS(L5903&lt;=12, "New (0-12 months)", L5903&lt;=36, "Mid (13-36 months)", L5903&gt;=37,"Long (37+ months)")</f>
        <v>Long (37+ months)</v>
      </c>
      <c r="N5903" t="s">
        <v>42</v>
      </c>
      <c r="O5903" t="s">
        <v>40</v>
      </c>
      <c r="P5903">
        <v>46.23</v>
      </c>
      <c r="Q5903" t="s">
        <v>40</v>
      </c>
      <c r="R5903" t="s">
        <v>40</v>
      </c>
      <c r="S5903" t="s">
        <v>55</v>
      </c>
      <c r="T5903" s="1">
        <v>18</v>
      </c>
      <c r="U5903" t="s">
        <v>43</v>
      </c>
      <c r="V5903" t="s">
        <v>40</v>
      </c>
      <c r="W5903" t="s">
        <v>40</v>
      </c>
      <c r="X5903" t="s">
        <v>40</v>
      </c>
      <c r="Y5903" t="s">
        <v>40</v>
      </c>
      <c r="Z5903" t="s">
        <v>40</v>
      </c>
      <c r="AA5903" t="s">
        <v>40</v>
      </c>
      <c r="AB5903" t="s">
        <v>40</v>
      </c>
      <c r="AC5903" t="s">
        <v>73</v>
      </c>
      <c r="AD5903" t="s">
        <v>40</v>
      </c>
      <c r="AE5903" t="s">
        <v>56</v>
      </c>
      <c r="AF5903">
        <v>110.45</v>
      </c>
      <c r="AH5903">
        <v>7982.5</v>
      </c>
      <c r="AI5903">
        <v>0</v>
      </c>
      <c r="AJ5903">
        <v>0</v>
      </c>
      <c r="AK5903">
        <v>3328.56</v>
      </c>
      <c r="AL5903">
        <v>11311.06</v>
      </c>
      <c r="AM5903" t="s">
        <v>47</v>
      </c>
    </row>
    <row r="5904" spans="1:41" x14ac:dyDescent="0.35">
      <c r="A5904" t="s">
        <v>7091</v>
      </c>
      <c r="B5904" t="s">
        <v>39</v>
      </c>
      <c r="C5904" s="10">
        <v>24</v>
      </c>
      <c r="D5904" s="5" t="str" cm="1">
        <f t="array" ref="D5904">_xlfn.IFS(C5904&lt;=29, "18-29", C5904&lt;=39, "30-39", C5904&lt;=49, "40-49", C5904&lt;=59, "50-59",C5904&lt;=69, "60-69", C5904&gt;=70, "70+")</f>
        <v>18-29</v>
      </c>
      <c r="E5904" t="s">
        <v>40</v>
      </c>
      <c r="F5904">
        <v>0</v>
      </c>
      <c r="G5904" t="s">
        <v>3955</v>
      </c>
      <c r="H5904">
        <v>92376</v>
      </c>
      <c r="I5904">
        <v>34.109774999999999</v>
      </c>
      <c r="J5904">
        <v>-117.37890400000001</v>
      </c>
      <c r="K5904">
        <v>5</v>
      </c>
      <c r="L5904">
        <v>67</v>
      </c>
      <c r="M5904" t="str" cm="1">
        <f t="array" ref="M5904">_xlfn.IFS(L5904&lt;=12, "New (0-12 months)", L5904&lt;=36, "Mid (13-36 months)", L5904&gt;=37,"Long (37+ months)")</f>
        <v>Long (37+ months)</v>
      </c>
      <c r="N5904" t="s">
        <v>72</v>
      </c>
      <c r="O5904" t="s">
        <v>40</v>
      </c>
      <c r="P5904">
        <v>1.36</v>
      </c>
      <c r="Q5904" t="s">
        <v>40</v>
      </c>
      <c r="R5904" t="s">
        <v>40</v>
      </c>
      <c r="S5904" t="s">
        <v>79</v>
      </c>
      <c r="T5904" s="1">
        <v>82</v>
      </c>
      <c r="U5904" t="s">
        <v>40</v>
      </c>
      <c r="V5904" t="s">
        <v>43</v>
      </c>
      <c r="W5904" t="s">
        <v>43</v>
      </c>
      <c r="X5904" t="s">
        <v>43</v>
      </c>
      <c r="Y5904" t="s">
        <v>40</v>
      </c>
      <c r="Z5904" t="s">
        <v>40</v>
      </c>
      <c r="AA5904" t="s">
        <v>40</v>
      </c>
      <c r="AB5904" t="s">
        <v>40</v>
      </c>
      <c r="AC5904" t="s">
        <v>73</v>
      </c>
      <c r="AD5904" t="s">
        <v>40</v>
      </c>
      <c r="AE5904" t="s">
        <v>56</v>
      </c>
      <c r="AF5904">
        <v>75.5</v>
      </c>
      <c r="AH5904">
        <v>5229.45</v>
      </c>
      <c r="AI5904">
        <v>0</v>
      </c>
      <c r="AJ5904">
        <v>0</v>
      </c>
      <c r="AK5904">
        <v>91.12</v>
      </c>
      <c r="AL5904">
        <v>5320.57</v>
      </c>
      <c r="AM5904" t="s">
        <v>47</v>
      </c>
    </row>
    <row r="5905" spans="1:41" x14ac:dyDescent="0.35">
      <c r="A5905" t="s">
        <v>7092</v>
      </c>
      <c r="B5905" t="s">
        <v>49</v>
      </c>
      <c r="C5905" s="10">
        <v>55</v>
      </c>
      <c r="D5905" s="5" t="str" cm="1">
        <f t="array" ref="D5905">_xlfn.IFS(C5905&lt;=29, "18-29", C5905&lt;=39, "30-39", C5905&lt;=49, "40-49", C5905&lt;=59, "50-59",C5905&lt;=69, "60-69", C5905&gt;=70, "70+")</f>
        <v>50-59</v>
      </c>
      <c r="E5905" t="s">
        <v>40</v>
      </c>
      <c r="F5905">
        <v>0</v>
      </c>
      <c r="G5905" t="s">
        <v>135</v>
      </c>
      <c r="H5905">
        <v>90008</v>
      </c>
      <c r="I5905">
        <v>34.008293000000002</v>
      </c>
      <c r="J5905">
        <v>-118.346766</v>
      </c>
      <c r="K5905">
        <v>10</v>
      </c>
      <c r="L5905">
        <v>47</v>
      </c>
      <c r="M5905" t="str" cm="1">
        <f t="array" ref="M5905">_xlfn.IFS(L5905&lt;=12, "New (0-12 months)", L5905&lt;=36, "Mid (13-36 months)", L5905&gt;=37,"Long (37+ months)")</f>
        <v>Long (37+ months)</v>
      </c>
      <c r="N5905" t="s">
        <v>76</v>
      </c>
      <c r="O5905" t="s">
        <v>40</v>
      </c>
      <c r="P5905">
        <v>14.14</v>
      </c>
      <c r="Q5905" t="s">
        <v>43</v>
      </c>
      <c r="R5905" t="s">
        <v>40</v>
      </c>
      <c r="S5905" t="s">
        <v>79</v>
      </c>
      <c r="T5905" s="1">
        <v>28</v>
      </c>
      <c r="U5905" t="s">
        <v>43</v>
      </c>
      <c r="V5905" t="s">
        <v>40</v>
      </c>
      <c r="W5905" t="s">
        <v>40</v>
      </c>
      <c r="X5905" t="s">
        <v>43</v>
      </c>
      <c r="Y5905" t="s">
        <v>40</v>
      </c>
      <c r="Z5905" t="s">
        <v>40</v>
      </c>
      <c r="AA5905" t="s">
        <v>40</v>
      </c>
      <c r="AB5905" t="s">
        <v>40</v>
      </c>
      <c r="AC5905" t="s">
        <v>73</v>
      </c>
      <c r="AD5905" t="s">
        <v>43</v>
      </c>
      <c r="AE5905" t="s">
        <v>56</v>
      </c>
      <c r="AF5905">
        <v>73.599999999999994</v>
      </c>
      <c r="AH5905">
        <v>3522.65</v>
      </c>
      <c r="AI5905">
        <v>0</v>
      </c>
      <c r="AJ5905">
        <v>0</v>
      </c>
      <c r="AK5905">
        <v>664.58</v>
      </c>
      <c r="AL5905">
        <v>4187.2299999999996</v>
      </c>
      <c r="AM5905" t="s">
        <v>47</v>
      </c>
    </row>
    <row r="5906" spans="1:41" x14ac:dyDescent="0.35">
      <c r="A5906" t="s">
        <v>7093</v>
      </c>
      <c r="B5906" t="s">
        <v>49</v>
      </c>
      <c r="C5906" s="10">
        <v>54</v>
      </c>
      <c r="D5906" s="5" t="str" cm="1">
        <f t="array" ref="D5906">_xlfn.IFS(C5906&lt;=29, "18-29", C5906&lt;=39, "30-39", C5906&lt;=49, "40-49", C5906&lt;=59, "50-59",C5906&lt;=69, "60-69", C5906&gt;=70, "70+")</f>
        <v>50-59</v>
      </c>
      <c r="E5906" t="s">
        <v>43</v>
      </c>
      <c r="F5906">
        <v>0</v>
      </c>
      <c r="G5906" t="s">
        <v>1171</v>
      </c>
      <c r="H5906">
        <v>92276</v>
      </c>
      <c r="I5906">
        <v>33.849263000000001</v>
      </c>
      <c r="J5906">
        <v>-116.382778</v>
      </c>
      <c r="K5906">
        <v>0</v>
      </c>
      <c r="L5906">
        <v>4</v>
      </c>
      <c r="M5906" t="str" cm="1">
        <f t="array" ref="M5906">_xlfn.IFS(L5906&lt;=12, "New (0-12 months)", L5906&lt;=36, "Mid (13-36 months)", L5906&gt;=37,"Long (37+ months)")</f>
        <v>New (0-12 months)</v>
      </c>
      <c r="N5906" t="s">
        <v>42</v>
      </c>
      <c r="O5906" t="s">
        <v>40</v>
      </c>
      <c r="P5906">
        <v>37.700000000000003</v>
      </c>
      <c r="Q5906" t="s">
        <v>43</v>
      </c>
      <c r="R5906" t="s">
        <v>40</v>
      </c>
      <c r="S5906" t="s">
        <v>79</v>
      </c>
      <c r="T5906" s="1">
        <v>2</v>
      </c>
      <c r="U5906" t="s">
        <v>43</v>
      </c>
      <c r="V5906" t="s">
        <v>43</v>
      </c>
      <c r="W5906" t="s">
        <v>43</v>
      </c>
      <c r="X5906" t="s">
        <v>40</v>
      </c>
      <c r="Y5906" t="s">
        <v>40</v>
      </c>
      <c r="Z5906" t="s">
        <v>43</v>
      </c>
      <c r="AA5906" t="s">
        <v>43</v>
      </c>
      <c r="AB5906" t="s">
        <v>43</v>
      </c>
      <c r="AC5906" t="s">
        <v>51</v>
      </c>
      <c r="AD5906" t="s">
        <v>40</v>
      </c>
      <c r="AE5906" t="s">
        <v>56</v>
      </c>
      <c r="AF5906">
        <v>61.3</v>
      </c>
      <c r="AH5906">
        <v>249.4</v>
      </c>
      <c r="AI5906">
        <v>0</v>
      </c>
      <c r="AJ5906">
        <v>10</v>
      </c>
      <c r="AK5906">
        <v>150.80000000000001</v>
      </c>
      <c r="AL5906">
        <v>410.2</v>
      </c>
      <c r="AM5906" t="s">
        <v>47</v>
      </c>
    </row>
    <row r="5907" spans="1:41" x14ac:dyDescent="0.35">
      <c r="A5907" t="s">
        <v>7094</v>
      </c>
      <c r="B5907" t="s">
        <v>39</v>
      </c>
      <c r="C5907" s="10">
        <v>48</v>
      </c>
      <c r="D5907" s="5" t="str" cm="1">
        <f t="array" ref="D5907">_xlfn.IFS(C5907&lt;=29, "18-29", C5907&lt;=39, "30-39", C5907&lt;=49, "40-49", C5907&lt;=59, "50-59",C5907&lt;=69, "60-69", C5907&gt;=70, "70+")</f>
        <v>40-49</v>
      </c>
      <c r="E5907" t="s">
        <v>43</v>
      </c>
      <c r="F5907">
        <v>0</v>
      </c>
      <c r="G5907" t="s">
        <v>6451</v>
      </c>
      <c r="H5907">
        <v>92341</v>
      </c>
      <c r="I5907">
        <v>34.244410999999999</v>
      </c>
      <c r="J5907">
        <v>-117.072654</v>
      </c>
      <c r="K5907">
        <v>0</v>
      </c>
      <c r="L5907">
        <v>24</v>
      </c>
      <c r="M5907" t="str" cm="1">
        <f t="array" ref="M5907">_xlfn.IFS(L5907&lt;=12, "New (0-12 months)", L5907&lt;=36, "Mid (13-36 months)", L5907&gt;=37,"Long (37+ months)")</f>
        <v>Mid (13-36 months)</v>
      </c>
      <c r="N5907" t="s">
        <v>42</v>
      </c>
      <c r="O5907" t="s">
        <v>40</v>
      </c>
      <c r="P5907">
        <v>38.79</v>
      </c>
      <c r="Q5907" t="s">
        <v>40</v>
      </c>
      <c r="R5907" t="s">
        <v>40</v>
      </c>
      <c r="S5907" t="s">
        <v>55</v>
      </c>
      <c r="T5907" s="1">
        <v>4</v>
      </c>
      <c r="U5907" t="s">
        <v>43</v>
      </c>
      <c r="V5907" t="s">
        <v>40</v>
      </c>
      <c r="W5907" t="s">
        <v>40</v>
      </c>
      <c r="X5907" t="s">
        <v>43</v>
      </c>
      <c r="Y5907" t="s">
        <v>40</v>
      </c>
      <c r="Z5907" t="s">
        <v>40</v>
      </c>
      <c r="AA5907" t="s">
        <v>40</v>
      </c>
      <c r="AB5907" t="s">
        <v>43</v>
      </c>
      <c r="AC5907" t="s">
        <v>51</v>
      </c>
      <c r="AD5907" t="s">
        <v>40</v>
      </c>
      <c r="AE5907" t="s">
        <v>56</v>
      </c>
      <c r="AF5907">
        <v>104.15</v>
      </c>
      <c r="AH5907">
        <v>2494.65</v>
      </c>
      <c r="AI5907">
        <v>0</v>
      </c>
      <c r="AJ5907">
        <v>40</v>
      </c>
      <c r="AK5907">
        <v>930.96</v>
      </c>
      <c r="AL5907">
        <v>3465.61</v>
      </c>
      <c r="AM5907" t="s">
        <v>47</v>
      </c>
    </row>
    <row r="5908" spans="1:41" x14ac:dyDescent="0.35">
      <c r="A5908" t="s">
        <v>7095</v>
      </c>
      <c r="B5908" t="s">
        <v>49</v>
      </c>
      <c r="C5908" s="10">
        <v>61</v>
      </c>
      <c r="D5908" s="5" t="str" cm="1">
        <f t="array" ref="D5908">_xlfn.IFS(C5908&lt;=29, "18-29", C5908&lt;=39, "30-39", C5908&lt;=49, "40-49", C5908&lt;=59, "50-59",C5908&lt;=69, "60-69", C5908&gt;=70, "70+")</f>
        <v>60-69</v>
      </c>
      <c r="E5908" t="s">
        <v>43</v>
      </c>
      <c r="F5908">
        <v>0</v>
      </c>
      <c r="G5908" t="s">
        <v>5161</v>
      </c>
      <c r="H5908">
        <v>93602</v>
      </c>
      <c r="I5908">
        <v>36.991762000000001</v>
      </c>
      <c r="J5908">
        <v>-119.242874</v>
      </c>
      <c r="K5908">
        <v>0</v>
      </c>
      <c r="L5908">
        <v>9</v>
      </c>
      <c r="M5908" t="str" cm="1">
        <f t="array" ref="M5908">_xlfn.IFS(L5908&lt;=12, "New (0-12 months)", L5908&lt;=36, "Mid (13-36 months)", L5908&gt;=37,"Long (37+ months)")</f>
        <v>New (0-12 months)</v>
      </c>
      <c r="N5908" t="s">
        <v>42</v>
      </c>
      <c r="O5908" t="s">
        <v>43</v>
      </c>
      <c r="P5908">
        <v>0</v>
      </c>
      <c r="Q5908" t="s">
        <v>8234</v>
      </c>
      <c r="R5908" t="s">
        <v>40</v>
      </c>
      <c r="S5908" t="s">
        <v>79</v>
      </c>
      <c r="T5908" s="1">
        <v>14</v>
      </c>
      <c r="U5908" t="s">
        <v>40</v>
      </c>
      <c r="V5908" t="s">
        <v>43</v>
      </c>
      <c r="W5908" t="s">
        <v>40</v>
      </c>
      <c r="X5908" t="s">
        <v>40</v>
      </c>
      <c r="Y5908" t="s">
        <v>43</v>
      </c>
      <c r="Z5908" t="s">
        <v>40</v>
      </c>
      <c r="AA5908" t="s">
        <v>40</v>
      </c>
      <c r="AB5908" t="s">
        <v>40</v>
      </c>
      <c r="AC5908" t="s">
        <v>45</v>
      </c>
      <c r="AD5908" t="s">
        <v>43</v>
      </c>
      <c r="AE5908" t="s">
        <v>183</v>
      </c>
      <c r="AF5908">
        <v>50.8</v>
      </c>
      <c r="AH5908">
        <v>463.6</v>
      </c>
      <c r="AI5908">
        <v>0</v>
      </c>
      <c r="AJ5908">
        <v>0</v>
      </c>
      <c r="AK5908">
        <v>0</v>
      </c>
      <c r="AL5908">
        <v>463.6</v>
      </c>
      <c r="AM5908" t="s">
        <v>47</v>
      </c>
    </row>
    <row r="5909" spans="1:41" x14ac:dyDescent="0.35">
      <c r="A5909" t="s">
        <v>7096</v>
      </c>
      <c r="B5909" t="s">
        <v>39</v>
      </c>
      <c r="C5909" s="10">
        <v>38</v>
      </c>
      <c r="D5909" s="5" t="str" cm="1">
        <f t="array" ref="D5909">_xlfn.IFS(C5909&lt;=29, "18-29", C5909&lt;=39, "30-39", C5909&lt;=49, "40-49", C5909&lt;=59, "50-59",C5909&lt;=69, "60-69", C5909&gt;=70, "70+")</f>
        <v>30-39</v>
      </c>
      <c r="E5909" t="s">
        <v>40</v>
      </c>
      <c r="F5909">
        <v>1</v>
      </c>
      <c r="G5909" t="s">
        <v>511</v>
      </c>
      <c r="H5909">
        <v>90630</v>
      </c>
      <c r="I5909">
        <v>33.818477000000001</v>
      </c>
      <c r="J5909">
        <v>-118.038307</v>
      </c>
      <c r="K5909">
        <v>2</v>
      </c>
      <c r="L5909">
        <v>7</v>
      </c>
      <c r="M5909" t="str" cm="1">
        <f t="array" ref="M5909">_xlfn.IFS(L5909&lt;=12, "New (0-12 months)", L5909&lt;=36, "Mid (13-36 months)", L5909&gt;=37,"Long (37+ months)")</f>
        <v>New (0-12 months)</v>
      </c>
      <c r="N5909" t="s">
        <v>54</v>
      </c>
      <c r="O5909" t="s">
        <v>40</v>
      </c>
      <c r="P5909">
        <v>35.26</v>
      </c>
      <c r="Q5909" t="s">
        <v>43</v>
      </c>
      <c r="R5909" t="s">
        <v>43</v>
      </c>
      <c r="S5909" t="s">
        <v>8234</v>
      </c>
      <c r="T5909" s="1">
        <v>0</v>
      </c>
      <c r="U5909" t="s">
        <v>8234</v>
      </c>
      <c r="V5909" t="s">
        <v>8234</v>
      </c>
      <c r="W5909" t="s">
        <v>8234</v>
      </c>
      <c r="X5909" t="s">
        <v>8234</v>
      </c>
      <c r="Y5909" t="s">
        <v>8234</v>
      </c>
      <c r="Z5909" t="s">
        <v>8234</v>
      </c>
      <c r="AA5909" t="s">
        <v>8234</v>
      </c>
      <c r="AB5909" t="s">
        <v>8234</v>
      </c>
      <c r="AC5909" t="s">
        <v>73</v>
      </c>
      <c r="AD5909" t="s">
        <v>43</v>
      </c>
      <c r="AE5909" t="s">
        <v>46</v>
      </c>
      <c r="AF5909">
        <v>19.850000000000001</v>
      </c>
      <c r="AH5909">
        <v>144.15</v>
      </c>
      <c r="AI5909">
        <v>0</v>
      </c>
      <c r="AJ5909">
        <v>0</v>
      </c>
      <c r="AK5909">
        <v>246.82</v>
      </c>
      <c r="AL5909">
        <v>390.97</v>
      </c>
      <c r="AM5909" t="s">
        <v>47</v>
      </c>
    </row>
    <row r="5910" spans="1:41" x14ac:dyDescent="0.35">
      <c r="A5910" t="s">
        <v>7097</v>
      </c>
      <c r="B5910" t="s">
        <v>39</v>
      </c>
      <c r="C5910" s="10">
        <v>45</v>
      </c>
      <c r="D5910" s="5" t="str" cm="1">
        <f t="array" ref="D5910">_xlfn.IFS(C5910&lt;=29, "18-29", C5910&lt;=39, "30-39", C5910&lt;=49, "40-49", C5910&lt;=59, "50-59",C5910&lt;=69, "60-69", C5910&gt;=70, "70+")</f>
        <v>40-49</v>
      </c>
      <c r="E5910" t="s">
        <v>43</v>
      </c>
      <c r="F5910">
        <v>0</v>
      </c>
      <c r="G5910" t="s">
        <v>275</v>
      </c>
      <c r="H5910">
        <v>94063</v>
      </c>
      <c r="I5910">
        <v>37.499411000000002</v>
      </c>
      <c r="J5910">
        <v>-122.19631800000001</v>
      </c>
      <c r="K5910">
        <v>0</v>
      </c>
      <c r="L5910">
        <v>65</v>
      </c>
      <c r="M5910" t="str" cm="1">
        <f t="array" ref="M5910">_xlfn.IFS(L5910&lt;=12, "New (0-12 months)", L5910&lt;=36, "Mid (13-36 months)", L5910&gt;=37,"Long (37+ months)")</f>
        <v>Long (37+ months)</v>
      </c>
      <c r="N5910" t="s">
        <v>42</v>
      </c>
      <c r="O5910" t="s">
        <v>43</v>
      </c>
      <c r="P5910">
        <v>0</v>
      </c>
      <c r="Q5910" t="s">
        <v>8234</v>
      </c>
      <c r="R5910" t="s">
        <v>40</v>
      </c>
      <c r="S5910" t="s">
        <v>44</v>
      </c>
      <c r="T5910" s="1">
        <v>22</v>
      </c>
      <c r="U5910" t="s">
        <v>40</v>
      </c>
      <c r="V5910" t="s">
        <v>43</v>
      </c>
      <c r="W5910" t="s">
        <v>40</v>
      </c>
      <c r="X5910" t="s">
        <v>40</v>
      </c>
      <c r="Y5910" t="s">
        <v>40</v>
      </c>
      <c r="Z5910" t="s">
        <v>40</v>
      </c>
      <c r="AA5910" t="s">
        <v>40</v>
      </c>
      <c r="AB5910" t="s">
        <v>40</v>
      </c>
      <c r="AC5910" t="s">
        <v>73</v>
      </c>
      <c r="AD5910" t="s">
        <v>43</v>
      </c>
      <c r="AE5910" t="s">
        <v>46</v>
      </c>
      <c r="AF5910">
        <v>59.95</v>
      </c>
      <c r="AH5910">
        <v>3921.1</v>
      </c>
      <c r="AI5910">
        <v>0</v>
      </c>
      <c r="AJ5910">
        <v>0</v>
      </c>
      <c r="AK5910">
        <v>0</v>
      </c>
      <c r="AL5910">
        <v>3921.1</v>
      </c>
      <c r="AM5910" t="s">
        <v>47</v>
      </c>
    </row>
    <row r="5911" spans="1:41" x14ac:dyDescent="0.35">
      <c r="A5911" t="s">
        <v>7098</v>
      </c>
      <c r="B5911" t="s">
        <v>49</v>
      </c>
      <c r="C5911" s="10">
        <v>27</v>
      </c>
      <c r="D5911" s="5" t="str" cm="1">
        <f t="array" ref="D5911">_xlfn.IFS(C5911&lt;=29, "18-29", C5911&lt;=39, "30-39", C5911&lt;=49, "40-49", C5911&lt;=59, "50-59",C5911&lt;=69, "60-69", C5911&gt;=70, "70+")</f>
        <v>18-29</v>
      </c>
      <c r="E5911" t="s">
        <v>43</v>
      </c>
      <c r="F5911">
        <v>0</v>
      </c>
      <c r="G5911" t="s">
        <v>2683</v>
      </c>
      <c r="H5911">
        <v>96132</v>
      </c>
      <c r="I5911">
        <v>41.027281000000002</v>
      </c>
      <c r="J5911">
        <v>-120.669427</v>
      </c>
      <c r="K5911">
        <v>0</v>
      </c>
      <c r="L5911">
        <v>14</v>
      </c>
      <c r="M5911" t="str" cm="1">
        <f t="array" ref="M5911">_xlfn.IFS(L5911&lt;=12, "New (0-12 months)", L5911&lt;=36, "Mid (13-36 months)", L5911&gt;=37,"Long (37+ months)")</f>
        <v>Mid (13-36 months)</v>
      </c>
      <c r="N5911" t="s">
        <v>42</v>
      </c>
      <c r="O5911" t="s">
        <v>40</v>
      </c>
      <c r="P5911">
        <v>9.19</v>
      </c>
      <c r="Q5911" t="s">
        <v>43</v>
      </c>
      <c r="R5911" t="s">
        <v>43</v>
      </c>
      <c r="S5911" t="s">
        <v>8234</v>
      </c>
      <c r="T5911" s="1">
        <v>0</v>
      </c>
      <c r="U5911" t="s">
        <v>8234</v>
      </c>
      <c r="V5911" t="s">
        <v>8234</v>
      </c>
      <c r="W5911" t="s">
        <v>8234</v>
      </c>
      <c r="X5911" t="s">
        <v>8234</v>
      </c>
      <c r="Y5911" t="s">
        <v>8234</v>
      </c>
      <c r="Z5911" t="s">
        <v>8234</v>
      </c>
      <c r="AA5911" t="s">
        <v>8234</v>
      </c>
      <c r="AB5911" t="s">
        <v>8234</v>
      </c>
      <c r="AC5911" t="s">
        <v>51</v>
      </c>
      <c r="AD5911" t="s">
        <v>40</v>
      </c>
      <c r="AE5911" t="s">
        <v>56</v>
      </c>
      <c r="AF5911">
        <v>20.05</v>
      </c>
      <c r="AH5911">
        <v>299.3</v>
      </c>
      <c r="AI5911">
        <v>0</v>
      </c>
      <c r="AJ5911">
        <v>0</v>
      </c>
      <c r="AK5911">
        <v>128.66</v>
      </c>
      <c r="AL5911">
        <v>427.96</v>
      </c>
      <c r="AM5911" t="s">
        <v>47</v>
      </c>
    </row>
    <row r="5912" spans="1:41" x14ac:dyDescent="0.35">
      <c r="A5912" t="s">
        <v>7099</v>
      </c>
      <c r="B5912" t="s">
        <v>49</v>
      </c>
      <c r="C5912" s="10">
        <v>53</v>
      </c>
      <c r="D5912" s="5" t="str" cm="1">
        <f t="array" ref="D5912">_xlfn.IFS(C5912&lt;=29, "18-29", C5912&lt;=39, "30-39", C5912&lt;=49, "40-49", C5912&lt;=59, "50-59",C5912&lt;=69, "60-69", C5912&gt;=70, "70+")</f>
        <v>50-59</v>
      </c>
      <c r="E5912" t="s">
        <v>40</v>
      </c>
      <c r="F5912">
        <v>0</v>
      </c>
      <c r="G5912" t="s">
        <v>1078</v>
      </c>
      <c r="H5912">
        <v>93405</v>
      </c>
      <c r="I5912">
        <v>35.236548999999997</v>
      </c>
      <c r="J5912">
        <v>-120.727344</v>
      </c>
      <c r="K5912">
        <v>5</v>
      </c>
      <c r="L5912">
        <v>35</v>
      </c>
      <c r="M5912" t="str" cm="1">
        <f t="array" ref="M5912">_xlfn.IFS(L5912&lt;=12, "New (0-12 months)", L5912&lt;=36, "Mid (13-36 months)", L5912&gt;=37,"Long (37+ months)")</f>
        <v>Mid (13-36 months)</v>
      </c>
      <c r="N5912" t="s">
        <v>42</v>
      </c>
      <c r="O5912" t="s">
        <v>43</v>
      </c>
      <c r="P5912">
        <v>0</v>
      </c>
      <c r="Q5912" t="s">
        <v>8234</v>
      </c>
      <c r="R5912" t="s">
        <v>40</v>
      </c>
      <c r="S5912" t="s">
        <v>79</v>
      </c>
      <c r="T5912" s="1">
        <v>30</v>
      </c>
      <c r="U5912" t="s">
        <v>40</v>
      </c>
      <c r="V5912" t="s">
        <v>43</v>
      </c>
      <c r="W5912" t="s">
        <v>40</v>
      </c>
      <c r="X5912" t="s">
        <v>43</v>
      </c>
      <c r="Y5912" t="s">
        <v>40</v>
      </c>
      <c r="Z5912" t="s">
        <v>40</v>
      </c>
      <c r="AA5912" t="s">
        <v>40</v>
      </c>
      <c r="AB5912" t="s">
        <v>40</v>
      </c>
      <c r="AC5912" t="s">
        <v>45</v>
      </c>
      <c r="AD5912" t="s">
        <v>43</v>
      </c>
      <c r="AE5912" t="s">
        <v>46</v>
      </c>
      <c r="AF5912">
        <v>53.15</v>
      </c>
      <c r="AH5912">
        <v>1930.9</v>
      </c>
      <c r="AI5912">
        <v>0</v>
      </c>
      <c r="AJ5912">
        <v>0</v>
      </c>
      <c r="AK5912">
        <v>0</v>
      </c>
      <c r="AL5912">
        <v>1930.9</v>
      </c>
      <c r="AM5912" t="s">
        <v>47</v>
      </c>
    </row>
    <row r="5913" spans="1:41" x14ac:dyDescent="0.35">
      <c r="A5913" t="s">
        <v>7100</v>
      </c>
      <c r="B5913" t="s">
        <v>49</v>
      </c>
      <c r="C5913" s="10">
        <v>32</v>
      </c>
      <c r="D5913" s="5" t="str" cm="1">
        <f t="array" ref="D5913">_xlfn.IFS(C5913&lt;=29, "18-29", C5913&lt;=39, "30-39", C5913&lt;=49, "40-49", C5913&lt;=59, "50-59",C5913&lt;=69, "60-69", C5913&gt;=70, "70+")</f>
        <v>30-39</v>
      </c>
      <c r="E5913" t="s">
        <v>43</v>
      </c>
      <c r="F5913">
        <v>3</v>
      </c>
      <c r="G5913" t="s">
        <v>157</v>
      </c>
      <c r="H5913">
        <v>95134</v>
      </c>
      <c r="I5913">
        <v>37.42765</v>
      </c>
      <c r="J5913">
        <v>-121.94541599999999</v>
      </c>
      <c r="K5913">
        <v>0</v>
      </c>
      <c r="L5913">
        <v>26</v>
      </c>
      <c r="M5913" t="str" cm="1">
        <f t="array" ref="M5913">_xlfn.IFS(L5913&lt;=12, "New (0-12 months)", L5913&lt;=36, "Mid (13-36 months)", L5913&gt;=37,"Long (37+ months)")</f>
        <v>Mid (13-36 months)</v>
      </c>
      <c r="N5913" t="s">
        <v>42</v>
      </c>
      <c r="O5913" t="s">
        <v>43</v>
      </c>
      <c r="P5913">
        <v>0</v>
      </c>
      <c r="Q5913" t="s">
        <v>8234</v>
      </c>
      <c r="R5913" t="s">
        <v>40</v>
      </c>
      <c r="S5913" t="s">
        <v>44</v>
      </c>
      <c r="T5913" s="1">
        <v>58</v>
      </c>
      <c r="U5913" t="s">
        <v>43</v>
      </c>
      <c r="V5913" t="s">
        <v>40</v>
      </c>
      <c r="W5913" t="s">
        <v>43</v>
      </c>
      <c r="X5913" t="s">
        <v>43</v>
      </c>
      <c r="Y5913" t="s">
        <v>40</v>
      </c>
      <c r="Z5913" t="s">
        <v>43</v>
      </c>
      <c r="AA5913" t="s">
        <v>43</v>
      </c>
      <c r="AB5913" t="s">
        <v>40</v>
      </c>
      <c r="AC5913" t="s">
        <v>45</v>
      </c>
      <c r="AD5913" t="s">
        <v>40</v>
      </c>
      <c r="AE5913" t="s">
        <v>56</v>
      </c>
      <c r="AF5913">
        <v>39.950000000000003</v>
      </c>
      <c r="AH5913">
        <v>1023.75</v>
      </c>
      <c r="AI5913">
        <v>0</v>
      </c>
      <c r="AJ5913">
        <v>0</v>
      </c>
      <c r="AK5913">
        <v>0</v>
      </c>
      <c r="AL5913">
        <v>1023.75</v>
      </c>
      <c r="AM5913" t="s">
        <v>47</v>
      </c>
    </row>
    <row r="5914" spans="1:41" x14ac:dyDescent="0.35">
      <c r="A5914" t="s">
        <v>7101</v>
      </c>
      <c r="B5914" t="s">
        <v>39</v>
      </c>
      <c r="C5914" s="10">
        <v>56</v>
      </c>
      <c r="D5914" s="5" t="str" cm="1">
        <f t="array" ref="D5914">_xlfn.IFS(C5914&lt;=29, "18-29", C5914&lt;=39, "30-39", C5914&lt;=49, "40-49", C5914&lt;=59, "50-59",C5914&lt;=69, "60-69", C5914&gt;=70, "70+")</f>
        <v>50-59</v>
      </c>
      <c r="E5914" t="s">
        <v>43</v>
      </c>
      <c r="F5914">
        <v>0</v>
      </c>
      <c r="G5914" t="s">
        <v>744</v>
      </c>
      <c r="H5914">
        <v>94510</v>
      </c>
      <c r="I5914">
        <v>38.113532999999997</v>
      </c>
      <c r="J5914">
        <v>-122.11926</v>
      </c>
      <c r="K5914">
        <v>0</v>
      </c>
      <c r="L5914">
        <v>7</v>
      </c>
      <c r="M5914" t="str" cm="1">
        <f t="array" ref="M5914">_xlfn.IFS(L5914&lt;=12, "New (0-12 months)", L5914&lt;=36, "Mid (13-36 months)", L5914&gt;=37,"Long (37+ months)")</f>
        <v>New (0-12 months)</v>
      </c>
      <c r="N5914" t="s">
        <v>42</v>
      </c>
      <c r="O5914" t="s">
        <v>40</v>
      </c>
      <c r="P5914">
        <v>30.06</v>
      </c>
      <c r="Q5914" t="s">
        <v>43</v>
      </c>
      <c r="R5914" t="s">
        <v>40</v>
      </c>
      <c r="S5914" t="s">
        <v>55</v>
      </c>
      <c r="T5914" s="1">
        <v>10</v>
      </c>
      <c r="U5914" t="s">
        <v>43</v>
      </c>
      <c r="V5914" t="s">
        <v>43</v>
      </c>
      <c r="W5914" t="s">
        <v>40</v>
      </c>
      <c r="X5914" t="s">
        <v>43</v>
      </c>
      <c r="Y5914" t="s">
        <v>43</v>
      </c>
      <c r="Z5914" t="s">
        <v>43</v>
      </c>
      <c r="AA5914" t="s">
        <v>43</v>
      </c>
      <c r="AB5914" t="s">
        <v>43</v>
      </c>
      <c r="AC5914" t="s">
        <v>51</v>
      </c>
      <c r="AD5914" t="s">
        <v>40</v>
      </c>
      <c r="AE5914" t="s">
        <v>56</v>
      </c>
      <c r="AF5914">
        <v>75.150000000000006</v>
      </c>
      <c r="AH5914">
        <v>525</v>
      </c>
      <c r="AI5914">
        <v>0</v>
      </c>
      <c r="AJ5914">
        <v>10</v>
      </c>
      <c r="AK5914">
        <v>210.42</v>
      </c>
      <c r="AL5914">
        <v>745.42</v>
      </c>
      <c r="AM5914" t="s">
        <v>47</v>
      </c>
    </row>
    <row r="5915" spans="1:41" x14ac:dyDescent="0.35">
      <c r="A5915" t="s">
        <v>7102</v>
      </c>
      <c r="B5915" t="s">
        <v>39</v>
      </c>
      <c r="C5915" s="10">
        <v>80</v>
      </c>
      <c r="D5915" s="5" t="str" cm="1">
        <f t="array" ref="D5915">_xlfn.IFS(C5915&lt;=29, "18-29", C5915&lt;=39, "30-39", C5915&lt;=49, "40-49", C5915&lt;=59, "50-59",C5915&lt;=69, "60-69", C5915&gt;=70, "70+")</f>
        <v>70+</v>
      </c>
      <c r="E5915" t="s">
        <v>40</v>
      </c>
      <c r="F5915">
        <v>0</v>
      </c>
      <c r="G5915" t="s">
        <v>1976</v>
      </c>
      <c r="H5915">
        <v>91767</v>
      </c>
      <c r="I5915">
        <v>34.083086000000002</v>
      </c>
      <c r="J5915">
        <v>-117.73799699999999</v>
      </c>
      <c r="K5915">
        <v>1</v>
      </c>
      <c r="L5915">
        <v>43</v>
      </c>
      <c r="M5915" t="str" cm="1">
        <f t="array" ref="M5915">_xlfn.IFS(L5915&lt;=12, "New (0-12 months)", L5915&lt;=36, "Mid (13-36 months)", L5915&gt;=37,"Long (37+ months)")</f>
        <v>Long (37+ months)</v>
      </c>
      <c r="N5915" t="s">
        <v>42</v>
      </c>
      <c r="O5915" t="s">
        <v>40</v>
      </c>
      <c r="P5915">
        <v>13.84</v>
      </c>
      <c r="Q5915" t="s">
        <v>40</v>
      </c>
      <c r="R5915" t="s">
        <v>40</v>
      </c>
      <c r="S5915" t="s">
        <v>44</v>
      </c>
      <c r="T5915" s="1">
        <v>18</v>
      </c>
      <c r="U5915" t="s">
        <v>43</v>
      </c>
      <c r="V5915" t="s">
        <v>43</v>
      </c>
      <c r="W5915" t="s">
        <v>40</v>
      </c>
      <c r="X5915" t="s">
        <v>40</v>
      </c>
      <c r="Y5915" t="s">
        <v>40</v>
      </c>
      <c r="Z5915" t="s">
        <v>40</v>
      </c>
      <c r="AA5915" t="s">
        <v>43</v>
      </c>
      <c r="AB5915" t="s">
        <v>43</v>
      </c>
      <c r="AC5915" t="s">
        <v>45</v>
      </c>
      <c r="AD5915" t="s">
        <v>40</v>
      </c>
      <c r="AE5915" t="s">
        <v>56</v>
      </c>
      <c r="AF5915">
        <v>107.55</v>
      </c>
      <c r="AH5915">
        <v>4533.8999999999996</v>
      </c>
      <c r="AI5915">
        <v>0</v>
      </c>
      <c r="AJ5915">
        <v>140</v>
      </c>
      <c r="AK5915">
        <v>595.12</v>
      </c>
      <c r="AL5915">
        <v>5269.02</v>
      </c>
      <c r="AM5915" t="s">
        <v>57</v>
      </c>
      <c r="AN5915" t="s">
        <v>63</v>
      </c>
      <c r="AO5915" t="s">
        <v>433</v>
      </c>
    </row>
    <row r="5916" spans="1:41" x14ac:dyDescent="0.35">
      <c r="A5916" t="s">
        <v>7103</v>
      </c>
      <c r="B5916" t="s">
        <v>49</v>
      </c>
      <c r="C5916" s="10">
        <v>36</v>
      </c>
      <c r="D5916" s="5" t="str" cm="1">
        <f t="array" ref="D5916">_xlfn.IFS(C5916&lt;=29, "18-29", C5916&lt;=39, "30-39", C5916&lt;=49, "40-49", C5916&lt;=59, "50-59",C5916&lt;=69, "60-69", C5916&gt;=70, "70+")</f>
        <v>30-39</v>
      </c>
      <c r="E5916" t="s">
        <v>43</v>
      </c>
      <c r="F5916">
        <v>0</v>
      </c>
      <c r="G5916" t="s">
        <v>216</v>
      </c>
      <c r="H5916">
        <v>95333</v>
      </c>
      <c r="I5916">
        <v>37.249377000000003</v>
      </c>
      <c r="J5916">
        <v>-120.24958100000001</v>
      </c>
      <c r="K5916">
        <v>0</v>
      </c>
      <c r="L5916">
        <v>37</v>
      </c>
      <c r="M5916" t="str" cm="1">
        <f t="array" ref="M5916">_xlfn.IFS(L5916&lt;=12, "New (0-12 months)", L5916&lt;=36, "Mid (13-36 months)", L5916&gt;=37,"Long (37+ months)")</f>
        <v>Long (37+ months)</v>
      </c>
      <c r="N5916" t="s">
        <v>42</v>
      </c>
      <c r="O5916" t="s">
        <v>40</v>
      </c>
      <c r="P5916">
        <v>34.369999999999997</v>
      </c>
      <c r="Q5916" t="s">
        <v>43</v>
      </c>
      <c r="R5916" t="s">
        <v>43</v>
      </c>
      <c r="S5916" t="s">
        <v>8234</v>
      </c>
      <c r="T5916" s="1">
        <v>0</v>
      </c>
      <c r="U5916" t="s">
        <v>8234</v>
      </c>
      <c r="V5916" t="s">
        <v>8234</v>
      </c>
      <c r="W5916" t="s">
        <v>8234</v>
      </c>
      <c r="X5916" t="s">
        <v>8234</v>
      </c>
      <c r="Y5916" t="s">
        <v>8234</v>
      </c>
      <c r="Z5916" t="s">
        <v>8234</v>
      </c>
      <c r="AA5916" t="s">
        <v>8234</v>
      </c>
      <c r="AB5916" t="s">
        <v>8234</v>
      </c>
      <c r="AC5916" t="s">
        <v>45</v>
      </c>
      <c r="AD5916" t="s">
        <v>43</v>
      </c>
      <c r="AE5916" t="s">
        <v>46</v>
      </c>
      <c r="AF5916">
        <v>20.149999999999999</v>
      </c>
      <c r="AH5916">
        <v>785.75</v>
      </c>
      <c r="AI5916">
        <v>0</v>
      </c>
      <c r="AJ5916">
        <v>0</v>
      </c>
      <c r="AK5916">
        <v>1271.69</v>
      </c>
      <c r="AL5916">
        <v>2057.44</v>
      </c>
      <c r="AM5916" t="s">
        <v>47</v>
      </c>
    </row>
    <row r="5917" spans="1:41" x14ac:dyDescent="0.35">
      <c r="A5917" t="s">
        <v>7104</v>
      </c>
      <c r="B5917" t="s">
        <v>49</v>
      </c>
      <c r="C5917" s="10">
        <v>61</v>
      </c>
      <c r="D5917" s="5" t="str" cm="1">
        <f t="array" ref="D5917">_xlfn.IFS(C5917&lt;=29, "18-29", C5917&lt;=39, "30-39", C5917&lt;=49, "40-49", C5917&lt;=59, "50-59",C5917&lt;=69, "60-69", C5917&gt;=70, "70+")</f>
        <v>60-69</v>
      </c>
      <c r="E5917" t="s">
        <v>43</v>
      </c>
      <c r="F5917">
        <v>1</v>
      </c>
      <c r="G5917" t="s">
        <v>757</v>
      </c>
      <c r="H5917">
        <v>92273</v>
      </c>
      <c r="I5917">
        <v>32.790281999999998</v>
      </c>
      <c r="J5917">
        <v>-115.689559</v>
      </c>
      <c r="K5917">
        <v>0</v>
      </c>
      <c r="L5917">
        <v>23</v>
      </c>
      <c r="M5917" t="str" cm="1">
        <f t="array" ref="M5917">_xlfn.IFS(L5917&lt;=12, "New (0-12 months)", L5917&lt;=36, "Mid (13-36 months)", L5917&gt;=37,"Long (37+ months)")</f>
        <v>Mid (13-36 months)</v>
      </c>
      <c r="N5917" t="s">
        <v>42</v>
      </c>
      <c r="O5917" t="s">
        <v>43</v>
      </c>
      <c r="P5917">
        <v>0</v>
      </c>
      <c r="Q5917" t="s">
        <v>8234</v>
      </c>
      <c r="R5917" t="s">
        <v>40</v>
      </c>
      <c r="S5917" t="s">
        <v>79</v>
      </c>
      <c r="T5917" s="1">
        <v>19</v>
      </c>
      <c r="U5917" t="s">
        <v>40</v>
      </c>
      <c r="V5917" t="s">
        <v>40</v>
      </c>
      <c r="W5917" t="s">
        <v>43</v>
      </c>
      <c r="X5917" t="s">
        <v>40</v>
      </c>
      <c r="Y5917" t="s">
        <v>43</v>
      </c>
      <c r="Z5917" t="s">
        <v>43</v>
      </c>
      <c r="AA5917" t="s">
        <v>43</v>
      </c>
      <c r="AB5917" t="s">
        <v>40</v>
      </c>
      <c r="AC5917" t="s">
        <v>45</v>
      </c>
      <c r="AD5917" t="s">
        <v>43</v>
      </c>
      <c r="AE5917" t="s">
        <v>56</v>
      </c>
      <c r="AF5917">
        <v>40.65</v>
      </c>
      <c r="AH5917">
        <v>947.4</v>
      </c>
      <c r="AI5917">
        <v>0</v>
      </c>
      <c r="AJ5917">
        <v>0</v>
      </c>
      <c r="AK5917">
        <v>0</v>
      </c>
      <c r="AL5917">
        <v>947.4</v>
      </c>
      <c r="AM5917" t="s">
        <v>47</v>
      </c>
    </row>
    <row r="5918" spans="1:41" x14ac:dyDescent="0.35">
      <c r="A5918" t="s">
        <v>7105</v>
      </c>
      <c r="B5918" t="s">
        <v>39</v>
      </c>
      <c r="C5918" s="10">
        <v>39</v>
      </c>
      <c r="D5918" s="5" t="str" cm="1">
        <f t="array" ref="D5918">_xlfn.IFS(C5918&lt;=29, "18-29", C5918&lt;=39, "30-39", C5918&lt;=49, "40-49", C5918&lt;=59, "50-59",C5918&lt;=69, "60-69", C5918&gt;=70, "70+")</f>
        <v>30-39</v>
      </c>
      <c r="E5918" t="s">
        <v>40</v>
      </c>
      <c r="F5918">
        <v>3</v>
      </c>
      <c r="G5918" t="s">
        <v>305</v>
      </c>
      <c r="H5918">
        <v>94708</v>
      </c>
      <c r="I5918">
        <v>37.897742999999998</v>
      </c>
      <c r="J5918">
        <v>-122.263124</v>
      </c>
      <c r="K5918">
        <v>8</v>
      </c>
      <c r="L5918">
        <v>50</v>
      </c>
      <c r="M5918" t="str" cm="1">
        <f t="array" ref="M5918">_xlfn.IFS(L5918&lt;=12, "New (0-12 months)", L5918&lt;=36, "Mid (13-36 months)", L5918&gt;=37,"Long (37+ months)")</f>
        <v>Long (37+ months)</v>
      </c>
      <c r="N5918" t="s">
        <v>76</v>
      </c>
      <c r="O5918" t="s">
        <v>40</v>
      </c>
      <c r="P5918">
        <v>10.210000000000001</v>
      </c>
      <c r="Q5918" t="s">
        <v>43</v>
      </c>
      <c r="R5918" t="s">
        <v>40</v>
      </c>
      <c r="S5918" t="s">
        <v>55</v>
      </c>
      <c r="T5918" s="1">
        <v>23</v>
      </c>
      <c r="U5918" t="s">
        <v>43</v>
      </c>
      <c r="V5918" t="s">
        <v>43</v>
      </c>
      <c r="W5918" t="s">
        <v>43</v>
      </c>
      <c r="X5918" t="s">
        <v>43</v>
      </c>
      <c r="Y5918" t="s">
        <v>43</v>
      </c>
      <c r="Z5918" t="s">
        <v>43</v>
      </c>
      <c r="AA5918" t="s">
        <v>43</v>
      </c>
      <c r="AB5918" t="s">
        <v>40</v>
      </c>
      <c r="AC5918" t="s">
        <v>51</v>
      </c>
      <c r="AD5918" t="s">
        <v>40</v>
      </c>
      <c r="AE5918" t="s">
        <v>56</v>
      </c>
      <c r="AF5918">
        <v>69.75</v>
      </c>
      <c r="AH5918">
        <v>3557.7</v>
      </c>
      <c r="AI5918">
        <v>0</v>
      </c>
      <c r="AJ5918">
        <v>0</v>
      </c>
      <c r="AK5918">
        <v>510.5</v>
      </c>
      <c r="AL5918">
        <v>4068.2</v>
      </c>
      <c r="AM5918" t="s">
        <v>47</v>
      </c>
    </row>
    <row r="5919" spans="1:41" x14ac:dyDescent="0.35">
      <c r="A5919" t="s">
        <v>7106</v>
      </c>
      <c r="B5919" t="s">
        <v>39</v>
      </c>
      <c r="C5919" s="10">
        <v>50</v>
      </c>
      <c r="D5919" s="5" t="str" cm="1">
        <f t="array" ref="D5919">_xlfn.IFS(C5919&lt;=29, "18-29", C5919&lt;=39, "30-39", C5919&lt;=49, "40-49", C5919&lt;=59, "50-59",C5919&lt;=69, "60-69", C5919&gt;=70, "70+")</f>
        <v>50-59</v>
      </c>
      <c r="E5919" t="s">
        <v>43</v>
      </c>
      <c r="F5919">
        <v>0</v>
      </c>
      <c r="G5919" t="s">
        <v>1863</v>
      </c>
      <c r="H5919">
        <v>94931</v>
      </c>
      <c r="I5919">
        <v>38.326214999999998</v>
      </c>
      <c r="J5919">
        <v>-122.71874200000001</v>
      </c>
      <c r="K5919">
        <v>0</v>
      </c>
      <c r="L5919">
        <v>1</v>
      </c>
      <c r="M5919" t="str" cm="1">
        <f t="array" ref="M5919">_xlfn.IFS(L5919&lt;=12, "New (0-12 months)", L5919&lt;=36, "Mid (13-36 months)", L5919&gt;=37,"Long (37+ months)")</f>
        <v>New (0-12 months)</v>
      </c>
      <c r="N5919" t="s">
        <v>54</v>
      </c>
      <c r="O5919" t="s">
        <v>40</v>
      </c>
      <c r="P5919">
        <v>6.08</v>
      </c>
      <c r="Q5919" t="s">
        <v>43</v>
      </c>
      <c r="R5919" t="s">
        <v>43</v>
      </c>
      <c r="S5919" t="s">
        <v>8234</v>
      </c>
      <c r="T5919" s="1">
        <v>0</v>
      </c>
      <c r="U5919" t="s">
        <v>8234</v>
      </c>
      <c r="V5919" t="s">
        <v>8234</v>
      </c>
      <c r="W5919" t="s">
        <v>8234</v>
      </c>
      <c r="X5919" t="s">
        <v>8234</v>
      </c>
      <c r="Y5919" t="s">
        <v>8234</v>
      </c>
      <c r="Z5919" t="s">
        <v>8234</v>
      </c>
      <c r="AA5919" t="s">
        <v>8234</v>
      </c>
      <c r="AB5919" t="s">
        <v>8234</v>
      </c>
      <c r="AC5919" t="s">
        <v>51</v>
      </c>
      <c r="AD5919" t="s">
        <v>43</v>
      </c>
      <c r="AE5919" t="s">
        <v>183</v>
      </c>
      <c r="AF5919">
        <v>19.649999999999999</v>
      </c>
      <c r="AH5919">
        <v>19.649999999999999</v>
      </c>
      <c r="AI5919">
        <v>0</v>
      </c>
      <c r="AJ5919">
        <v>0</v>
      </c>
      <c r="AK5919">
        <v>6.08</v>
      </c>
      <c r="AL5919">
        <v>25.73</v>
      </c>
      <c r="AM5919" t="s">
        <v>57</v>
      </c>
      <c r="AN5919" t="s">
        <v>58</v>
      </c>
      <c r="AO5919" t="s">
        <v>104</v>
      </c>
    </row>
    <row r="5920" spans="1:41" x14ac:dyDescent="0.35">
      <c r="A5920" t="s">
        <v>7107</v>
      </c>
      <c r="B5920" t="s">
        <v>49</v>
      </c>
      <c r="C5920" s="10">
        <v>76</v>
      </c>
      <c r="D5920" s="5" t="str" cm="1">
        <f t="array" ref="D5920">_xlfn.IFS(C5920&lt;=29, "18-29", C5920&lt;=39, "30-39", C5920&lt;=49, "40-49", C5920&lt;=59, "50-59",C5920&lt;=69, "60-69", C5920&gt;=70, "70+")</f>
        <v>70+</v>
      </c>
      <c r="E5920" t="s">
        <v>43</v>
      </c>
      <c r="F5920">
        <v>0</v>
      </c>
      <c r="G5920" t="s">
        <v>763</v>
      </c>
      <c r="H5920">
        <v>93313</v>
      </c>
      <c r="I5920">
        <v>35.140937999999998</v>
      </c>
      <c r="J5920">
        <v>-119.051348</v>
      </c>
      <c r="K5920">
        <v>0</v>
      </c>
      <c r="L5920">
        <v>27</v>
      </c>
      <c r="M5920" t="str" cm="1">
        <f t="array" ref="M5920">_xlfn.IFS(L5920&lt;=12, "New (0-12 months)", L5920&lt;=36, "Mid (13-36 months)", L5920&gt;=37,"Long (37+ months)")</f>
        <v>Mid (13-36 months)</v>
      </c>
      <c r="N5920" t="s">
        <v>129</v>
      </c>
      <c r="O5920" t="s">
        <v>40</v>
      </c>
      <c r="P5920">
        <v>34.39</v>
      </c>
      <c r="Q5920" t="s">
        <v>40</v>
      </c>
      <c r="R5920" t="s">
        <v>40</v>
      </c>
      <c r="S5920" t="s">
        <v>55</v>
      </c>
      <c r="T5920" s="1">
        <v>19</v>
      </c>
      <c r="U5920" t="s">
        <v>43</v>
      </c>
      <c r="V5920" t="s">
        <v>40</v>
      </c>
      <c r="W5920" t="s">
        <v>43</v>
      </c>
      <c r="X5920" t="s">
        <v>40</v>
      </c>
      <c r="Y5920" t="s">
        <v>40</v>
      </c>
      <c r="Z5920" t="s">
        <v>40</v>
      </c>
      <c r="AA5920" t="s">
        <v>43</v>
      </c>
      <c r="AB5920" t="s">
        <v>40</v>
      </c>
      <c r="AC5920" t="s">
        <v>45</v>
      </c>
      <c r="AD5920" t="s">
        <v>40</v>
      </c>
      <c r="AE5920" t="s">
        <v>56</v>
      </c>
      <c r="AF5920">
        <v>104.65</v>
      </c>
      <c r="AH5920">
        <v>2964</v>
      </c>
      <c r="AI5920">
        <v>0</v>
      </c>
      <c r="AJ5920">
        <v>0</v>
      </c>
      <c r="AK5920">
        <v>928.53</v>
      </c>
      <c r="AL5920">
        <v>3892.53</v>
      </c>
      <c r="AM5920" t="s">
        <v>47</v>
      </c>
    </row>
    <row r="5921" spans="1:41" x14ac:dyDescent="0.35">
      <c r="A5921" t="s">
        <v>7108</v>
      </c>
      <c r="B5921" t="s">
        <v>39</v>
      </c>
      <c r="C5921" s="10">
        <v>56</v>
      </c>
      <c r="D5921" s="5" t="str" cm="1">
        <f t="array" ref="D5921">_xlfn.IFS(C5921&lt;=29, "18-29", C5921&lt;=39, "30-39", C5921&lt;=49, "40-49", C5921&lt;=59, "50-59",C5921&lt;=69, "60-69", C5921&gt;=70, "70+")</f>
        <v>50-59</v>
      </c>
      <c r="E5921" t="s">
        <v>43</v>
      </c>
      <c r="F5921">
        <v>0</v>
      </c>
      <c r="G5921" t="s">
        <v>371</v>
      </c>
      <c r="H5921">
        <v>95054</v>
      </c>
      <c r="I5921">
        <v>37.393554000000002</v>
      </c>
      <c r="J5921">
        <v>-121.965114</v>
      </c>
      <c r="K5921">
        <v>0</v>
      </c>
      <c r="L5921">
        <v>58</v>
      </c>
      <c r="M5921" t="str" cm="1">
        <f t="array" ref="M5921">_xlfn.IFS(L5921&lt;=12, "New (0-12 months)", L5921&lt;=36, "Mid (13-36 months)", L5921&gt;=37,"Long (37+ months)")</f>
        <v>Long (37+ months)</v>
      </c>
      <c r="N5921" t="s">
        <v>42</v>
      </c>
      <c r="O5921" t="s">
        <v>40</v>
      </c>
      <c r="P5921">
        <v>42.33</v>
      </c>
      <c r="Q5921" t="s">
        <v>40</v>
      </c>
      <c r="R5921" t="s">
        <v>40</v>
      </c>
      <c r="S5921" t="s">
        <v>44</v>
      </c>
      <c r="T5921" s="1">
        <v>7</v>
      </c>
      <c r="U5921" t="s">
        <v>40</v>
      </c>
      <c r="V5921" t="s">
        <v>40</v>
      </c>
      <c r="W5921" t="s">
        <v>40</v>
      </c>
      <c r="X5921" t="s">
        <v>40</v>
      </c>
      <c r="Y5921" t="s">
        <v>43</v>
      </c>
      <c r="Z5921" t="s">
        <v>43</v>
      </c>
      <c r="AA5921" t="s">
        <v>43</v>
      </c>
      <c r="AB5921" t="s">
        <v>40</v>
      </c>
      <c r="AC5921" t="s">
        <v>45</v>
      </c>
      <c r="AD5921" t="s">
        <v>40</v>
      </c>
      <c r="AE5921" t="s">
        <v>46</v>
      </c>
      <c r="AF5921">
        <v>71.099999999999994</v>
      </c>
      <c r="AH5921">
        <v>4299.2</v>
      </c>
      <c r="AI5921">
        <v>0</v>
      </c>
      <c r="AJ5921">
        <v>0</v>
      </c>
      <c r="AK5921">
        <v>2455.14</v>
      </c>
      <c r="AL5921">
        <v>6754.34</v>
      </c>
      <c r="AM5921" t="s">
        <v>47</v>
      </c>
    </row>
    <row r="5922" spans="1:41" x14ac:dyDescent="0.35">
      <c r="A5922" t="s">
        <v>7109</v>
      </c>
      <c r="B5922" t="s">
        <v>49</v>
      </c>
      <c r="C5922" s="10">
        <v>54</v>
      </c>
      <c r="D5922" s="5" t="str" cm="1">
        <f t="array" ref="D5922">_xlfn.IFS(C5922&lt;=29, "18-29", C5922&lt;=39, "30-39", C5922&lt;=49, "40-49", C5922&lt;=59, "50-59",C5922&lt;=69, "60-69", C5922&gt;=70, "70+")</f>
        <v>50-59</v>
      </c>
      <c r="E5922" t="s">
        <v>40</v>
      </c>
      <c r="F5922">
        <v>0</v>
      </c>
      <c r="G5922" t="s">
        <v>135</v>
      </c>
      <c r="H5922">
        <v>90038</v>
      </c>
      <c r="I5922">
        <v>34.088017000000001</v>
      </c>
      <c r="J5922">
        <v>-118.327168</v>
      </c>
      <c r="K5922">
        <v>5</v>
      </c>
      <c r="L5922">
        <v>12</v>
      </c>
      <c r="M5922" t="str" cm="1">
        <f t="array" ref="M5922">_xlfn.IFS(L5922&lt;=12, "New (0-12 months)", L5922&lt;=36, "Mid (13-36 months)", L5922&gt;=37,"Long (37+ months)")</f>
        <v>New (0-12 months)</v>
      </c>
      <c r="N5922" t="s">
        <v>42</v>
      </c>
      <c r="O5922" t="s">
        <v>40</v>
      </c>
      <c r="P5922">
        <v>45.15</v>
      </c>
      <c r="Q5922" t="s">
        <v>40</v>
      </c>
      <c r="R5922" t="s">
        <v>43</v>
      </c>
      <c r="S5922" t="s">
        <v>8234</v>
      </c>
      <c r="T5922" s="1">
        <v>0</v>
      </c>
      <c r="U5922" t="s">
        <v>8234</v>
      </c>
      <c r="V5922" t="s">
        <v>8234</v>
      </c>
      <c r="W5922" t="s">
        <v>8234</v>
      </c>
      <c r="X5922" t="s">
        <v>8234</v>
      </c>
      <c r="Y5922" t="s">
        <v>8234</v>
      </c>
      <c r="Z5922" t="s">
        <v>8234</v>
      </c>
      <c r="AA5922" t="s">
        <v>8234</v>
      </c>
      <c r="AB5922" t="s">
        <v>8234</v>
      </c>
      <c r="AC5922" t="s">
        <v>45</v>
      </c>
      <c r="AD5922" t="s">
        <v>43</v>
      </c>
      <c r="AE5922" t="s">
        <v>183</v>
      </c>
      <c r="AF5922">
        <v>26.4</v>
      </c>
      <c r="AH5922">
        <v>314.95</v>
      </c>
      <c r="AI5922">
        <v>0</v>
      </c>
      <c r="AJ5922">
        <v>0</v>
      </c>
      <c r="AK5922">
        <v>541.79999999999995</v>
      </c>
      <c r="AL5922">
        <v>856.75</v>
      </c>
      <c r="AM5922" t="s">
        <v>47</v>
      </c>
    </row>
    <row r="5923" spans="1:41" x14ac:dyDescent="0.35">
      <c r="A5923" t="s">
        <v>7110</v>
      </c>
      <c r="B5923" t="s">
        <v>39</v>
      </c>
      <c r="C5923" s="10">
        <v>68</v>
      </c>
      <c r="D5923" s="5" t="str" cm="1">
        <f t="array" ref="D5923">_xlfn.IFS(C5923&lt;=29, "18-29", C5923&lt;=39, "30-39", C5923&lt;=49, "40-49", C5923&lt;=59, "50-59",C5923&lt;=69, "60-69", C5923&gt;=70, "70+")</f>
        <v>60-69</v>
      </c>
      <c r="E5923" t="s">
        <v>40</v>
      </c>
      <c r="F5923">
        <v>0</v>
      </c>
      <c r="G5923" t="s">
        <v>415</v>
      </c>
      <c r="H5923">
        <v>95916</v>
      </c>
      <c r="I5923">
        <v>39.657228000000003</v>
      </c>
      <c r="J5923">
        <v>-121.37778</v>
      </c>
      <c r="K5923">
        <v>10</v>
      </c>
      <c r="L5923">
        <v>72</v>
      </c>
      <c r="M5923" t="str" cm="1">
        <f t="array" ref="M5923">_xlfn.IFS(L5923&lt;=12, "New (0-12 months)", L5923&lt;=36, "Mid (13-36 months)", L5923&gt;=37,"Long (37+ months)")</f>
        <v>Long (37+ months)</v>
      </c>
      <c r="N5923" t="s">
        <v>42</v>
      </c>
      <c r="O5923" t="s">
        <v>40</v>
      </c>
      <c r="P5923">
        <v>15.82</v>
      </c>
      <c r="Q5923" t="s">
        <v>40</v>
      </c>
      <c r="R5923" t="s">
        <v>40</v>
      </c>
      <c r="S5923" t="s">
        <v>79</v>
      </c>
      <c r="T5923" s="1">
        <v>13</v>
      </c>
      <c r="U5923" t="s">
        <v>40</v>
      </c>
      <c r="V5923" t="s">
        <v>40</v>
      </c>
      <c r="W5923" t="s">
        <v>40</v>
      </c>
      <c r="X5923" t="s">
        <v>40</v>
      </c>
      <c r="Y5923" t="s">
        <v>43</v>
      </c>
      <c r="Z5923" t="s">
        <v>40</v>
      </c>
      <c r="AA5923" t="s">
        <v>40</v>
      </c>
      <c r="AB5923" t="s">
        <v>40</v>
      </c>
      <c r="AC5923" t="s">
        <v>73</v>
      </c>
      <c r="AD5923" t="s">
        <v>43</v>
      </c>
      <c r="AE5923" t="s">
        <v>56</v>
      </c>
      <c r="AF5923">
        <v>78.45</v>
      </c>
      <c r="AH5923">
        <v>5682.25</v>
      </c>
      <c r="AI5923">
        <v>0</v>
      </c>
      <c r="AJ5923">
        <v>0</v>
      </c>
      <c r="AK5923">
        <v>1139.04</v>
      </c>
      <c r="AL5923">
        <v>6821.29</v>
      </c>
      <c r="AM5923" t="s">
        <v>47</v>
      </c>
    </row>
    <row r="5924" spans="1:41" x14ac:dyDescent="0.35">
      <c r="A5924" t="s">
        <v>7111</v>
      </c>
      <c r="B5924" t="s">
        <v>39</v>
      </c>
      <c r="C5924" s="10">
        <v>64</v>
      </c>
      <c r="D5924" s="5" t="str" cm="1">
        <f t="array" ref="D5924">_xlfn.IFS(C5924&lt;=29, "18-29", C5924&lt;=39, "30-39", C5924&lt;=49, "40-49", C5924&lt;=59, "50-59",C5924&lt;=69, "60-69", C5924&gt;=70, "70+")</f>
        <v>60-69</v>
      </c>
      <c r="E5924" t="s">
        <v>43</v>
      </c>
      <c r="F5924">
        <v>0</v>
      </c>
      <c r="G5924" t="s">
        <v>3157</v>
      </c>
      <c r="H5924">
        <v>92679</v>
      </c>
      <c r="I5924">
        <v>33.631118999999998</v>
      </c>
      <c r="J5924">
        <v>-117.567346</v>
      </c>
      <c r="K5924">
        <v>0</v>
      </c>
      <c r="L5924">
        <v>14</v>
      </c>
      <c r="M5924" t="str" cm="1">
        <f t="array" ref="M5924">_xlfn.IFS(L5924&lt;=12, "New (0-12 months)", L5924&lt;=36, "Mid (13-36 months)", L5924&gt;=37,"Long (37+ months)")</f>
        <v>Mid (13-36 months)</v>
      </c>
      <c r="N5924" t="s">
        <v>42</v>
      </c>
      <c r="O5924" t="s">
        <v>40</v>
      </c>
      <c r="P5924">
        <v>29.3</v>
      </c>
      <c r="Q5924" t="s">
        <v>43</v>
      </c>
      <c r="R5924" t="s">
        <v>40</v>
      </c>
      <c r="S5924" t="s">
        <v>55</v>
      </c>
      <c r="T5924" s="1">
        <v>26</v>
      </c>
      <c r="U5924" t="s">
        <v>43</v>
      </c>
      <c r="V5924" t="s">
        <v>40</v>
      </c>
      <c r="W5924" t="s">
        <v>43</v>
      </c>
      <c r="X5924" t="s">
        <v>43</v>
      </c>
      <c r="Y5924" t="s">
        <v>43</v>
      </c>
      <c r="Z5924" t="s">
        <v>40</v>
      </c>
      <c r="AA5924" t="s">
        <v>40</v>
      </c>
      <c r="AB5924" t="s">
        <v>43</v>
      </c>
      <c r="AC5924" t="s">
        <v>51</v>
      </c>
      <c r="AD5924" t="s">
        <v>40</v>
      </c>
      <c r="AE5924" t="s">
        <v>56</v>
      </c>
      <c r="AF5924">
        <v>86.3</v>
      </c>
      <c r="AH5924">
        <v>1180.95</v>
      </c>
      <c r="AI5924">
        <v>0</v>
      </c>
      <c r="AJ5924">
        <v>10</v>
      </c>
      <c r="AK5924">
        <v>410.2</v>
      </c>
      <c r="AL5924">
        <v>1601.15</v>
      </c>
      <c r="AM5924" t="s">
        <v>57</v>
      </c>
      <c r="AN5924" t="s">
        <v>121</v>
      </c>
      <c r="AO5924" t="s">
        <v>122</v>
      </c>
    </row>
    <row r="5925" spans="1:41" x14ac:dyDescent="0.35">
      <c r="A5925" t="s">
        <v>7112</v>
      </c>
      <c r="B5925" t="s">
        <v>49</v>
      </c>
      <c r="C5925" s="10">
        <v>71</v>
      </c>
      <c r="D5925" s="5" t="str" cm="1">
        <f t="array" ref="D5925">_xlfn.IFS(C5925&lt;=29, "18-29", C5925&lt;=39, "30-39", C5925&lt;=49, "40-49", C5925&lt;=59, "50-59",C5925&lt;=69, "60-69", C5925&gt;=70, "70+")</f>
        <v>70+</v>
      </c>
      <c r="E5925" t="s">
        <v>40</v>
      </c>
      <c r="F5925">
        <v>0</v>
      </c>
      <c r="G5925" t="s">
        <v>609</v>
      </c>
      <c r="H5925">
        <v>92397</v>
      </c>
      <c r="I5925">
        <v>34.358320999999997</v>
      </c>
      <c r="J5925">
        <v>-117.618263</v>
      </c>
      <c r="K5925">
        <v>0</v>
      </c>
      <c r="L5925">
        <v>10</v>
      </c>
      <c r="M5925" t="str" cm="1">
        <f t="array" ref="M5925">_xlfn.IFS(L5925&lt;=12, "New (0-12 months)", L5925&lt;=36, "Mid (13-36 months)", L5925&gt;=37,"Long (37+ months)")</f>
        <v>New (0-12 months)</v>
      </c>
      <c r="N5925" t="s">
        <v>42</v>
      </c>
      <c r="O5925" t="s">
        <v>40</v>
      </c>
      <c r="P5925">
        <v>16.88</v>
      </c>
      <c r="Q5925" t="s">
        <v>40</v>
      </c>
      <c r="R5925" t="s">
        <v>40</v>
      </c>
      <c r="S5925" t="s">
        <v>55</v>
      </c>
      <c r="T5925" s="1">
        <v>24</v>
      </c>
      <c r="U5925" t="s">
        <v>43</v>
      </c>
      <c r="V5925" t="s">
        <v>43</v>
      </c>
      <c r="W5925" t="s">
        <v>40</v>
      </c>
      <c r="X5925" t="s">
        <v>43</v>
      </c>
      <c r="Y5925" t="s">
        <v>43</v>
      </c>
      <c r="Z5925" t="s">
        <v>40</v>
      </c>
      <c r="AA5925" t="s">
        <v>43</v>
      </c>
      <c r="AB5925" t="s">
        <v>40</v>
      </c>
      <c r="AC5925" t="s">
        <v>51</v>
      </c>
      <c r="AD5925" t="s">
        <v>40</v>
      </c>
      <c r="AE5925" t="s">
        <v>56</v>
      </c>
      <c r="AF5925">
        <v>89.8</v>
      </c>
      <c r="AH5925">
        <v>914.3</v>
      </c>
      <c r="AI5925">
        <v>0</v>
      </c>
      <c r="AJ5925">
        <v>0</v>
      </c>
      <c r="AK5925">
        <v>168.8</v>
      </c>
      <c r="AL5925">
        <v>1083.0999999999999</v>
      </c>
      <c r="AM5925" t="s">
        <v>57</v>
      </c>
      <c r="AN5925" t="s">
        <v>58</v>
      </c>
      <c r="AO5925" t="s">
        <v>104</v>
      </c>
    </row>
    <row r="5926" spans="1:41" x14ac:dyDescent="0.35">
      <c r="A5926" t="s">
        <v>7113</v>
      </c>
      <c r="B5926" t="s">
        <v>49</v>
      </c>
      <c r="C5926" s="10">
        <v>23</v>
      </c>
      <c r="D5926" s="5" t="str" cm="1">
        <f t="array" ref="D5926">_xlfn.IFS(C5926&lt;=29, "18-29", C5926&lt;=39, "30-39", C5926&lt;=49, "40-49", C5926&lt;=59, "50-59",C5926&lt;=69, "60-69", C5926&gt;=70, "70+")</f>
        <v>18-29</v>
      </c>
      <c r="E5926" t="s">
        <v>40</v>
      </c>
      <c r="F5926">
        <v>0</v>
      </c>
      <c r="G5926" t="s">
        <v>763</v>
      </c>
      <c r="H5926">
        <v>93304</v>
      </c>
      <c r="I5926">
        <v>35.339796</v>
      </c>
      <c r="J5926">
        <v>-119.023552</v>
      </c>
      <c r="K5926">
        <v>8</v>
      </c>
      <c r="L5926">
        <v>72</v>
      </c>
      <c r="M5926" t="str" cm="1">
        <f t="array" ref="M5926">_xlfn.IFS(L5926&lt;=12, "New (0-12 months)", L5926&lt;=36, "Mid (13-36 months)", L5926&gt;=37,"Long (37+ months)")</f>
        <v>Long (37+ months)</v>
      </c>
      <c r="N5926" t="s">
        <v>42</v>
      </c>
      <c r="O5926" t="s">
        <v>40</v>
      </c>
      <c r="P5926">
        <v>6.09</v>
      </c>
      <c r="Q5926" t="s">
        <v>40</v>
      </c>
      <c r="R5926" t="s">
        <v>40</v>
      </c>
      <c r="S5926" t="s">
        <v>79</v>
      </c>
      <c r="T5926" s="1">
        <v>41</v>
      </c>
      <c r="U5926" t="s">
        <v>40</v>
      </c>
      <c r="V5926" t="s">
        <v>43</v>
      </c>
      <c r="W5926" t="s">
        <v>40</v>
      </c>
      <c r="X5926" t="s">
        <v>40</v>
      </c>
      <c r="Y5926" t="s">
        <v>43</v>
      </c>
      <c r="Z5926" t="s">
        <v>43</v>
      </c>
      <c r="AA5926" t="s">
        <v>43</v>
      </c>
      <c r="AB5926" t="s">
        <v>40</v>
      </c>
      <c r="AC5926" t="s">
        <v>73</v>
      </c>
      <c r="AD5926" t="s">
        <v>40</v>
      </c>
      <c r="AE5926" t="s">
        <v>46</v>
      </c>
      <c r="AF5926">
        <v>66.5</v>
      </c>
      <c r="AH5926">
        <v>4811.6000000000004</v>
      </c>
      <c r="AI5926">
        <v>45.61</v>
      </c>
      <c r="AJ5926">
        <v>0</v>
      </c>
      <c r="AK5926">
        <v>438.48</v>
      </c>
      <c r="AL5926">
        <v>5204.47</v>
      </c>
      <c r="AM5926" t="s">
        <v>47</v>
      </c>
    </row>
    <row r="5927" spans="1:41" x14ac:dyDescent="0.35">
      <c r="A5927" t="s">
        <v>7114</v>
      </c>
      <c r="B5927" t="s">
        <v>49</v>
      </c>
      <c r="C5927" s="10">
        <v>34</v>
      </c>
      <c r="D5927" s="5" t="str" cm="1">
        <f t="array" ref="D5927">_xlfn.IFS(C5927&lt;=29, "18-29", C5927&lt;=39, "30-39", C5927&lt;=49, "40-49", C5927&lt;=59, "50-59",C5927&lt;=69, "60-69", C5927&gt;=70, "70+")</f>
        <v>30-39</v>
      </c>
      <c r="E5927" t="s">
        <v>43</v>
      </c>
      <c r="F5927">
        <v>2</v>
      </c>
      <c r="G5927" t="s">
        <v>135</v>
      </c>
      <c r="H5927">
        <v>90008</v>
      </c>
      <c r="I5927">
        <v>34.008293000000002</v>
      </c>
      <c r="J5927">
        <v>-118.346766</v>
      </c>
      <c r="K5927">
        <v>0</v>
      </c>
      <c r="L5927">
        <v>9</v>
      </c>
      <c r="M5927" t="str" cm="1">
        <f t="array" ref="M5927">_xlfn.IFS(L5927&lt;=12, "New (0-12 months)", L5927&lt;=36, "Mid (13-36 months)", L5927&gt;=37,"Long (37+ months)")</f>
        <v>New (0-12 months)</v>
      </c>
      <c r="N5927" t="s">
        <v>54</v>
      </c>
      <c r="O5927" t="s">
        <v>40</v>
      </c>
      <c r="P5927">
        <v>27.64</v>
      </c>
      <c r="Q5927" t="s">
        <v>43</v>
      </c>
      <c r="R5927" t="s">
        <v>40</v>
      </c>
      <c r="S5927" t="s">
        <v>44</v>
      </c>
      <c r="T5927" s="1">
        <v>29</v>
      </c>
      <c r="U5927" t="s">
        <v>43</v>
      </c>
      <c r="V5927" t="s">
        <v>40</v>
      </c>
      <c r="W5927" t="s">
        <v>43</v>
      </c>
      <c r="X5927" t="s">
        <v>43</v>
      </c>
      <c r="Y5927" t="s">
        <v>43</v>
      </c>
      <c r="Z5927" t="s">
        <v>43</v>
      </c>
      <c r="AA5927" t="s">
        <v>43</v>
      </c>
      <c r="AB5927" t="s">
        <v>40</v>
      </c>
      <c r="AC5927" t="s">
        <v>51</v>
      </c>
      <c r="AD5927" t="s">
        <v>40</v>
      </c>
      <c r="AE5927" t="s">
        <v>56</v>
      </c>
      <c r="AF5927">
        <v>50.1</v>
      </c>
      <c r="AH5927">
        <v>484.05</v>
      </c>
      <c r="AI5927">
        <v>0</v>
      </c>
      <c r="AJ5927">
        <v>0</v>
      </c>
      <c r="AK5927">
        <v>248.76</v>
      </c>
      <c r="AL5927">
        <v>732.81</v>
      </c>
      <c r="AM5927" t="s">
        <v>47</v>
      </c>
    </row>
    <row r="5928" spans="1:41" x14ac:dyDescent="0.35">
      <c r="A5928" t="s">
        <v>7115</v>
      </c>
      <c r="B5928" t="s">
        <v>39</v>
      </c>
      <c r="C5928" s="10">
        <v>57</v>
      </c>
      <c r="D5928" s="5" t="str" cm="1">
        <f t="array" ref="D5928">_xlfn.IFS(C5928&lt;=29, "18-29", C5928&lt;=39, "30-39", C5928&lt;=49, "40-49", C5928&lt;=59, "50-59",C5928&lt;=69, "60-69", C5928&gt;=70, "70+")</f>
        <v>50-59</v>
      </c>
      <c r="E5928" t="s">
        <v>43</v>
      </c>
      <c r="F5928">
        <v>0</v>
      </c>
      <c r="G5928" t="s">
        <v>425</v>
      </c>
      <c r="H5928">
        <v>90248</v>
      </c>
      <c r="I5928">
        <v>33.876482000000003</v>
      </c>
      <c r="J5928">
        <v>-118.284077</v>
      </c>
      <c r="K5928">
        <v>0</v>
      </c>
      <c r="L5928">
        <v>45</v>
      </c>
      <c r="M5928" t="str" cm="1">
        <f t="array" ref="M5928">_xlfn.IFS(L5928&lt;=12, "New (0-12 months)", L5928&lt;=36, "Mid (13-36 months)", L5928&gt;=37,"Long (37+ months)")</f>
        <v>Long (37+ months)</v>
      </c>
      <c r="N5928" t="s">
        <v>76</v>
      </c>
      <c r="O5928" t="s">
        <v>40</v>
      </c>
      <c r="P5928">
        <v>37.39</v>
      </c>
      <c r="Q5928" t="s">
        <v>43</v>
      </c>
      <c r="R5928" t="s">
        <v>40</v>
      </c>
      <c r="S5928" t="s">
        <v>79</v>
      </c>
      <c r="T5928" s="1">
        <v>30</v>
      </c>
      <c r="U5928" t="s">
        <v>40</v>
      </c>
      <c r="V5928" t="s">
        <v>43</v>
      </c>
      <c r="W5928" t="s">
        <v>40</v>
      </c>
      <c r="X5928" t="s">
        <v>40</v>
      </c>
      <c r="Y5928" t="s">
        <v>40</v>
      </c>
      <c r="Z5928" t="s">
        <v>40</v>
      </c>
      <c r="AA5928" t="s">
        <v>40</v>
      </c>
      <c r="AB5928" t="s">
        <v>40</v>
      </c>
      <c r="AC5928" t="s">
        <v>73</v>
      </c>
      <c r="AD5928" t="s">
        <v>43</v>
      </c>
      <c r="AE5928" t="s">
        <v>56</v>
      </c>
      <c r="AF5928">
        <v>81.650000000000006</v>
      </c>
      <c r="AH5928">
        <v>3618.7</v>
      </c>
      <c r="AI5928">
        <v>0</v>
      </c>
      <c r="AJ5928">
        <v>0</v>
      </c>
      <c r="AK5928">
        <v>1682.55</v>
      </c>
      <c r="AL5928">
        <v>5301.25</v>
      </c>
      <c r="AM5928" t="s">
        <v>47</v>
      </c>
    </row>
    <row r="5929" spans="1:41" x14ac:dyDescent="0.35">
      <c r="A5929" t="s">
        <v>7116</v>
      </c>
      <c r="B5929" t="s">
        <v>39</v>
      </c>
      <c r="C5929" s="10">
        <v>25</v>
      </c>
      <c r="D5929" s="5" t="str" cm="1">
        <f t="array" ref="D5929">_xlfn.IFS(C5929&lt;=29, "18-29", C5929&lt;=39, "30-39", C5929&lt;=49, "40-49", C5929&lt;=59, "50-59",C5929&lt;=69, "60-69", C5929&gt;=70, "70+")</f>
        <v>18-29</v>
      </c>
      <c r="E5929" t="s">
        <v>40</v>
      </c>
      <c r="F5929">
        <v>0</v>
      </c>
      <c r="G5929" t="s">
        <v>3653</v>
      </c>
      <c r="H5929">
        <v>95366</v>
      </c>
      <c r="I5929">
        <v>37.750777999999997</v>
      </c>
      <c r="J5929">
        <v>-121.13238</v>
      </c>
      <c r="K5929">
        <v>4</v>
      </c>
      <c r="L5929">
        <v>64</v>
      </c>
      <c r="M5929" t="str" cm="1">
        <f t="array" ref="M5929">_xlfn.IFS(L5929&lt;=12, "New (0-12 months)", L5929&lt;=36, "Mid (13-36 months)", L5929&gt;=37,"Long (37+ months)")</f>
        <v>Long (37+ months)</v>
      </c>
      <c r="N5929" t="s">
        <v>42</v>
      </c>
      <c r="O5929" t="s">
        <v>40</v>
      </c>
      <c r="P5929">
        <v>14.78</v>
      </c>
      <c r="Q5929" t="s">
        <v>43</v>
      </c>
      <c r="R5929" t="s">
        <v>43</v>
      </c>
      <c r="S5929" t="s">
        <v>8234</v>
      </c>
      <c r="T5929" s="1">
        <v>0</v>
      </c>
      <c r="U5929" t="s">
        <v>8234</v>
      </c>
      <c r="V5929" t="s">
        <v>8234</v>
      </c>
      <c r="W5929" t="s">
        <v>8234</v>
      </c>
      <c r="X5929" t="s">
        <v>8234</v>
      </c>
      <c r="Y5929" t="s">
        <v>8234</v>
      </c>
      <c r="Z5929" t="s">
        <v>8234</v>
      </c>
      <c r="AA5929" t="s">
        <v>8234</v>
      </c>
      <c r="AB5929" t="s">
        <v>8234</v>
      </c>
      <c r="AC5929" t="s">
        <v>73</v>
      </c>
      <c r="AD5929" t="s">
        <v>43</v>
      </c>
      <c r="AE5929" t="s">
        <v>46</v>
      </c>
      <c r="AF5929">
        <v>19.45</v>
      </c>
      <c r="AH5929">
        <v>1225.6500000000001</v>
      </c>
      <c r="AI5929">
        <v>0</v>
      </c>
      <c r="AJ5929">
        <v>0</v>
      </c>
      <c r="AK5929">
        <v>945.92</v>
      </c>
      <c r="AL5929">
        <v>2171.5700000000002</v>
      </c>
      <c r="AM5929" t="s">
        <v>47</v>
      </c>
    </row>
    <row r="5930" spans="1:41" x14ac:dyDescent="0.35">
      <c r="A5930" t="s">
        <v>7117</v>
      </c>
      <c r="B5930" t="s">
        <v>49</v>
      </c>
      <c r="C5930" s="10">
        <v>21</v>
      </c>
      <c r="D5930" s="5" t="str" cm="1">
        <f t="array" ref="D5930">_xlfn.IFS(C5930&lt;=29, "18-29", C5930&lt;=39, "30-39", C5930&lt;=49, "40-49", C5930&lt;=59, "50-59",C5930&lt;=69, "60-69", C5930&gt;=70, "70+")</f>
        <v>18-29</v>
      </c>
      <c r="E5930" t="s">
        <v>43</v>
      </c>
      <c r="F5930">
        <v>0</v>
      </c>
      <c r="G5930" t="s">
        <v>352</v>
      </c>
      <c r="H5930">
        <v>94601</v>
      </c>
      <c r="I5930">
        <v>37.776522999999997</v>
      </c>
      <c r="J5930">
        <v>-122.219268</v>
      </c>
      <c r="K5930">
        <v>0</v>
      </c>
      <c r="L5930">
        <v>2</v>
      </c>
      <c r="M5930" t="str" cm="1">
        <f t="array" ref="M5930">_xlfn.IFS(L5930&lt;=12, "New (0-12 months)", L5930&lt;=36, "Mid (13-36 months)", L5930&gt;=37,"Long (37+ months)")</f>
        <v>New (0-12 months)</v>
      </c>
      <c r="N5930" t="s">
        <v>54</v>
      </c>
      <c r="O5930" t="s">
        <v>43</v>
      </c>
      <c r="P5930">
        <v>0</v>
      </c>
      <c r="Q5930" t="s">
        <v>8234</v>
      </c>
      <c r="R5930" t="s">
        <v>40</v>
      </c>
      <c r="S5930" t="s">
        <v>79</v>
      </c>
      <c r="T5930" s="1">
        <v>51</v>
      </c>
      <c r="U5930" t="s">
        <v>43</v>
      </c>
      <c r="V5930" t="s">
        <v>43</v>
      </c>
      <c r="W5930" t="s">
        <v>40</v>
      </c>
      <c r="X5930" t="s">
        <v>43</v>
      </c>
      <c r="Y5930" t="s">
        <v>40</v>
      </c>
      <c r="Z5930" t="s">
        <v>40</v>
      </c>
      <c r="AA5930" t="s">
        <v>40</v>
      </c>
      <c r="AB5930" t="s">
        <v>40</v>
      </c>
      <c r="AC5930" t="s">
        <v>51</v>
      </c>
      <c r="AD5930" t="s">
        <v>40</v>
      </c>
      <c r="AE5930" t="s">
        <v>56</v>
      </c>
      <c r="AF5930">
        <v>49.25</v>
      </c>
      <c r="AH5930">
        <v>90.35</v>
      </c>
      <c r="AI5930">
        <v>0</v>
      </c>
      <c r="AJ5930">
        <v>0</v>
      </c>
      <c r="AK5930">
        <v>0</v>
      </c>
      <c r="AL5930">
        <v>90.35</v>
      </c>
      <c r="AM5930" t="s">
        <v>57</v>
      </c>
      <c r="AN5930" t="s">
        <v>63</v>
      </c>
      <c r="AO5930" t="s">
        <v>101</v>
      </c>
    </row>
    <row r="5931" spans="1:41" x14ac:dyDescent="0.35">
      <c r="A5931" t="s">
        <v>7118</v>
      </c>
      <c r="B5931" t="s">
        <v>49</v>
      </c>
      <c r="C5931" s="10">
        <v>77</v>
      </c>
      <c r="D5931" s="5" t="str" cm="1">
        <f t="array" ref="D5931">_xlfn.IFS(C5931&lt;=29, "18-29", C5931&lt;=39, "30-39", C5931&lt;=49, "40-49", C5931&lt;=59, "50-59",C5931&lt;=69, "60-69", C5931&gt;=70, "70+")</f>
        <v>70+</v>
      </c>
      <c r="E5931" t="s">
        <v>40</v>
      </c>
      <c r="F5931">
        <v>0</v>
      </c>
      <c r="G5931" t="s">
        <v>4278</v>
      </c>
      <c r="H5931">
        <v>95960</v>
      </c>
      <c r="I5931">
        <v>39.423045999999999</v>
      </c>
      <c r="J5931">
        <v>-120.984472</v>
      </c>
      <c r="K5931">
        <v>5</v>
      </c>
      <c r="L5931">
        <v>64</v>
      </c>
      <c r="M5931" t="str" cm="1">
        <f t="array" ref="M5931">_xlfn.IFS(L5931&lt;=12, "New (0-12 months)", L5931&lt;=36, "Mid (13-36 months)", L5931&gt;=37,"Long (37+ months)")</f>
        <v>Long (37+ months)</v>
      </c>
      <c r="N5931" t="s">
        <v>42</v>
      </c>
      <c r="O5931" t="s">
        <v>40</v>
      </c>
      <c r="P5931">
        <v>14.87</v>
      </c>
      <c r="Q5931" t="s">
        <v>43</v>
      </c>
      <c r="R5931" t="s">
        <v>40</v>
      </c>
      <c r="S5931" t="s">
        <v>55</v>
      </c>
      <c r="T5931" s="1">
        <v>16</v>
      </c>
      <c r="U5931" t="s">
        <v>40</v>
      </c>
      <c r="V5931" t="s">
        <v>43</v>
      </c>
      <c r="W5931" t="s">
        <v>40</v>
      </c>
      <c r="X5931" t="s">
        <v>43</v>
      </c>
      <c r="Y5931" t="s">
        <v>43</v>
      </c>
      <c r="Z5931" t="s">
        <v>43</v>
      </c>
      <c r="AA5931" t="s">
        <v>43</v>
      </c>
      <c r="AB5931" t="s">
        <v>40</v>
      </c>
      <c r="AC5931" t="s">
        <v>45</v>
      </c>
      <c r="AD5931" t="s">
        <v>43</v>
      </c>
      <c r="AE5931" t="s">
        <v>46</v>
      </c>
      <c r="AF5931">
        <v>80.3</v>
      </c>
      <c r="AH5931">
        <v>5017.7</v>
      </c>
      <c r="AI5931">
        <v>0</v>
      </c>
      <c r="AJ5931">
        <v>0</v>
      </c>
      <c r="AK5931">
        <v>951.68</v>
      </c>
      <c r="AL5931">
        <v>5969.38</v>
      </c>
      <c r="AM5931" t="s">
        <v>47</v>
      </c>
    </row>
    <row r="5932" spans="1:41" x14ac:dyDescent="0.35">
      <c r="A5932" t="s">
        <v>7119</v>
      </c>
      <c r="B5932" t="s">
        <v>39</v>
      </c>
      <c r="C5932" s="10">
        <v>35</v>
      </c>
      <c r="D5932" s="5" t="str" cm="1">
        <f t="array" ref="D5932">_xlfn.IFS(C5932&lt;=29, "18-29", C5932&lt;=39, "30-39", C5932&lt;=49, "40-49", C5932&lt;=59, "50-59",C5932&lt;=69, "60-69", C5932&gt;=70, "70+")</f>
        <v>30-39</v>
      </c>
      <c r="E5932" t="s">
        <v>43</v>
      </c>
      <c r="F5932">
        <v>0</v>
      </c>
      <c r="G5932" t="s">
        <v>1143</v>
      </c>
      <c r="H5932">
        <v>95973</v>
      </c>
      <c r="I5932">
        <v>39.903272000000001</v>
      </c>
      <c r="J5932">
        <v>-121.84356699999999</v>
      </c>
      <c r="K5932">
        <v>0</v>
      </c>
      <c r="L5932">
        <v>39</v>
      </c>
      <c r="M5932" t="str" cm="1">
        <f t="array" ref="M5932">_xlfn.IFS(L5932&lt;=12, "New (0-12 months)", L5932&lt;=36, "Mid (13-36 months)", L5932&gt;=37,"Long (37+ months)")</f>
        <v>Long (37+ months)</v>
      </c>
      <c r="N5932" t="s">
        <v>42</v>
      </c>
      <c r="O5932" t="s">
        <v>43</v>
      </c>
      <c r="P5932">
        <v>0</v>
      </c>
      <c r="Q5932" t="s">
        <v>8234</v>
      </c>
      <c r="R5932" t="s">
        <v>40</v>
      </c>
      <c r="S5932" t="s">
        <v>79</v>
      </c>
      <c r="T5932" s="1">
        <v>8</v>
      </c>
      <c r="U5932" t="s">
        <v>43</v>
      </c>
      <c r="V5932" t="s">
        <v>40</v>
      </c>
      <c r="W5932" t="s">
        <v>40</v>
      </c>
      <c r="X5932" t="s">
        <v>40</v>
      </c>
      <c r="Y5932" t="s">
        <v>43</v>
      </c>
      <c r="Z5932" t="s">
        <v>43</v>
      </c>
      <c r="AA5932" t="s">
        <v>43</v>
      </c>
      <c r="AB5932" t="s">
        <v>40</v>
      </c>
      <c r="AC5932" t="s">
        <v>51</v>
      </c>
      <c r="AD5932" t="s">
        <v>43</v>
      </c>
      <c r="AE5932" t="s">
        <v>56</v>
      </c>
      <c r="AF5932">
        <v>41.1</v>
      </c>
      <c r="AH5932">
        <v>1597.05</v>
      </c>
      <c r="AI5932">
        <v>0</v>
      </c>
      <c r="AJ5932">
        <v>0</v>
      </c>
      <c r="AK5932">
        <v>0</v>
      </c>
      <c r="AL5932">
        <v>1597.05</v>
      </c>
      <c r="AM5932" t="s">
        <v>47</v>
      </c>
    </row>
    <row r="5933" spans="1:41" x14ac:dyDescent="0.35">
      <c r="A5933" t="s">
        <v>7120</v>
      </c>
      <c r="B5933" t="s">
        <v>39</v>
      </c>
      <c r="C5933" s="10">
        <v>25</v>
      </c>
      <c r="D5933" s="5" t="str" cm="1">
        <f t="array" ref="D5933">_xlfn.IFS(C5933&lt;=29, "18-29", C5933&lt;=39, "30-39", C5933&lt;=49, "40-49", C5933&lt;=59, "50-59",C5933&lt;=69, "60-69", C5933&gt;=70, "70+")</f>
        <v>18-29</v>
      </c>
      <c r="E5933" t="s">
        <v>40</v>
      </c>
      <c r="F5933">
        <v>0</v>
      </c>
      <c r="G5933" t="s">
        <v>50</v>
      </c>
      <c r="H5933">
        <v>91205</v>
      </c>
      <c r="I5933">
        <v>34.136580000000002</v>
      </c>
      <c r="J5933">
        <v>-118.245839</v>
      </c>
      <c r="K5933">
        <v>7</v>
      </c>
      <c r="L5933">
        <v>1</v>
      </c>
      <c r="M5933" t="str" cm="1">
        <f t="array" ref="M5933">_xlfn.IFS(L5933&lt;=12, "New (0-12 months)", L5933&lt;=36, "Mid (13-36 months)", L5933&gt;=37,"Long (37+ months)")</f>
        <v>New (0-12 months)</v>
      </c>
      <c r="N5933" t="s">
        <v>54</v>
      </c>
      <c r="O5933" t="s">
        <v>40</v>
      </c>
      <c r="P5933">
        <v>40.630000000000003</v>
      </c>
      <c r="Q5933" t="s">
        <v>43</v>
      </c>
      <c r="R5933" t="s">
        <v>40</v>
      </c>
      <c r="S5933" t="s">
        <v>79</v>
      </c>
      <c r="T5933" s="1">
        <v>52</v>
      </c>
      <c r="U5933" t="s">
        <v>43</v>
      </c>
      <c r="V5933" t="s">
        <v>43</v>
      </c>
      <c r="W5933" t="s">
        <v>43</v>
      </c>
      <c r="X5933" t="s">
        <v>43</v>
      </c>
      <c r="Y5933" t="s">
        <v>43</v>
      </c>
      <c r="Z5933" t="s">
        <v>43</v>
      </c>
      <c r="AA5933" t="s">
        <v>43</v>
      </c>
      <c r="AB5933" t="s">
        <v>43</v>
      </c>
      <c r="AC5933" t="s">
        <v>51</v>
      </c>
      <c r="AD5933" t="s">
        <v>40</v>
      </c>
      <c r="AE5933" t="s">
        <v>56</v>
      </c>
      <c r="AF5933">
        <v>45</v>
      </c>
      <c r="AH5933">
        <v>45</v>
      </c>
      <c r="AI5933">
        <v>0</v>
      </c>
      <c r="AJ5933">
        <v>10</v>
      </c>
      <c r="AK5933">
        <v>40.630000000000003</v>
      </c>
      <c r="AL5933">
        <v>95.63</v>
      </c>
      <c r="AM5933" t="s">
        <v>98</v>
      </c>
    </row>
    <row r="5934" spans="1:41" x14ac:dyDescent="0.35">
      <c r="A5934" t="s">
        <v>7121</v>
      </c>
      <c r="B5934" t="s">
        <v>39</v>
      </c>
      <c r="C5934" s="10">
        <v>46</v>
      </c>
      <c r="D5934" s="5" t="str" cm="1">
        <f t="array" ref="D5934">_xlfn.IFS(C5934&lt;=29, "18-29", C5934&lt;=39, "30-39", C5934&lt;=49, "40-49", C5934&lt;=59, "50-59",C5934&lt;=69, "60-69", C5934&gt;=70, "70+")</f>
        <v>40-49</v>
      </c>
      <c r="E5934" t="s">
        <v>43</v>
      </c>
      <c r="F5934">
        <v>0</v>
      </c>
      <c r="G5934" t="s">
        <v>3582</v>
      </c>
      <c r="H5934">
        <v>94587</v>
      </c>
      <c r="I5934">
        <v>37.594850000000001</v>
      </c>
      <c r="J5934">
        <v>-122.05152099999999</v>
      </c>
      <c r="K5934">
        <v>0</v>
      </c>
      <c r="L5934">
        <v>7</v>
      </c>
      <c r="M5934" t="str" cm="1">
        <f t="array" ref="M5934">_xlfn.IFS(L5934&lt;=12, "New (0-12 months)", L5934&lt;=36, "Mid (13-36 months)", L5934&gt;=37,"Long (37+ months)")</f>
        <v>New (0-12 months)</v>
      </c>
      <c r="N5934" t="s">
        <v>54</v>
      </c>
      <c r="O5934" t="s">
        <v>40</v>
      </c>
      <c r="P5934">
        <v>48.36</v>
      </c>
      <c r="Q5934" t="s">
        <v>43</v>
      </c>
      <c r="R5934" t="s">
        <v>40</v>
      </c>
      <c r="S5934" t="s">
        <v>55</v>
      </c>
      <c r="T5934" s="1">
        <v>15</v>
      </c>
      <c r="U5934" t="s">
        <v>43</v>
      </c>
      <c r="V5934" t="s">
        <v>43</v>
      </c>
      <c r="W5934" t="s">
        <v>40</v>
      </c>
      <c r="X5934" t="s">
        <v>43</v>
      </c>
      <c r="Y5934" t="s">
        <v>40</v>
      </c>
      <c r="Z5934" t="s">
        <v>40</v>
      </c>
      <c r="AA5934" t="s">
        <v>40</v>
      </c>
      <c r="AB5934" t="s">
        <v>40</v>
      </c>
      <c r="AC5934" t="s">
        <v>51</v>
      </c>
      <c r="AD5934" t="s">
        <v>40</v>
      </c>
      <c r="AE5934" t="s">
        <v>56</v>
      </c>
      <c r="AF5934">
        <v>95.35</v>
      </c>
      <c r="AH5934">
        <v>660.9</v>
      </c>
      <c r="AI5934">
        <v>34.29</v>
      </c>
      <c r="AJ5934">
        <v>0</v>
      </c>
      <c r="AK5934">
        <v>338.52</v>
      </c>
      <c r="AL5934">
        <v>965.13</v>
      </c>
      <c r="AM5934" t="s">
        <v>57</v>
      </c>
      <c r="AN5934" t="s">
        <v>58</v>
      </c>
      <c r="AO5934" t="s">
        <v>104</v>
      </c>
    </row>
    <row r="5935" spans="1:41" x14ac:dyDescent="0.35">
      <c r="A5935" t="s">
        <v>7122</v>
      </c>
      <c r="B5935" t="s">
        <v>39</v>
      </c>
      <c r="C5935" s="10">
        <v>31</v>
      </c>
      <c r="D5935" s="5" t="str" cm="1">
        <f t="array" ref="D5935">_xlfn.IFS(C5935&lt;=29, "18-29", C5935&lt;=39, "30-39", C5935&lt;=49, "40-49", C5935&lt;=59, "50-59",C5935&lt;=69, "60-69", C5935&gt;=70, "70+")</f>
        <v>30-39</v>
      </c>
      <c r="E5935" t="s">
        <v>43</v>
      </c>
      <c r="F5935">
        <v>0</v>
      </c>
      <c r="G5935" t="s">
        <v>3508</v>
      </c>
      <c r="H5935">
        <v>94574</v>
      </c>
      <c r="I5935">
        <v>38.581353999999997</v>
      </c>
      <c r="J5935">
        <v>-122.296283</v>
      </c>
      <c r="K5935">
        <v>0</v>
      </c>
      <c r="L5935">
        <v>58</v>
      </c>
      <c r="M5935" t="str" cm="1">
        <f t="array" ref="M5935">_xlfn.IFS(L5935&lt;=12, "New (0-12 months)", L5935&lt;=36, "Mid (13-36 months)", L5935&gt;=37,"Long (37+ months)")</f>
        <v>Long (37+ months)</v>
      </c>
      <c r="N5935" t="s">
        <v>76</v>
      </c>
      <c r="O5935" t="s">
        <v>40</v>
      </c>
      <c r="P5935">
        <v>38.619999999999997</v>
      </c>
      <c r="Q5935" t="s">
        <v>40</v>
      </c>
      <c r="R5935" t="s">
        <v>43</v>
      </c>
      <c r="S5935" t="s">
        <v>8234</v>
      </c>
      <c r="T5935" s="1">
        <v>0</v>
      </c>
      <c r="U5935" t="s">
        <v>8234</v>
      </c>
      <c r="V5935" t="s">
        <v>8234</v>
      </c>
      <c r="W5935" t="s">
        <v>8234</v>
      </c>
      <c r="X5935" t="s">
        <v>8234</v>
      </c>
      <c r="Y5935" t="s">
        <v>8234</v>
      </c>
      <c r="Z5935" t="s">
        <v>8234</v>
      </c>
      <c r="AA5935" t="s">
        <v>8234</v>
      </c>
      <c r="AB5935" t="s">
        <v>8234</v>
      </c>
      <c r="AC5935" t="s">
        <v>73</v>
      </c>
      <c r="AD5935" t="s">
        <v>43</v>
      </c>
      <c r="AE5935" t="s">
        <v>46</v>
      </c>
      <c r="AF5935">
        <v>24.35</v>
      </c>
      <c r="AH5935">
        <v>1423.85</v>
      </c>
      <c r="AI5935">
        <v>0</v>
      </c>
      <c r="AJ5935">
        <v>0</v>
      </c>
      <c r="AK5935">
        <v>2239.96</v>
      </c>
      <c r="AL5935">
        <v>3663.81</v>
      </c>
      <c r="AM5935" t="s">
        <v>47</v>
      </c>
    </row>
    <row r="5936" spans="1:41" x14ac:dyDescent="0.35">
      <c r="A5936" t="s">
        <v>7123</v>
      </c>
      <c r="B5936" t="s">
        <v>49</v>
      </c>
      <c r="C5936" s="10">
        <v>75</v>
      </c>
      <c r="D5936" s="5" t="str" cm="1">
        <f t="array" ref="D5936">_xlfn.IFS(C5936&lt;=29, "18-29", C5936&lt;=39, "30-39", C5936&lt;=49, "40-49", C5936&lt;=59, "50-59",C5936&lt;=69, "60-69", C5936&gt;=70, "70+")</f>
        <v>70+</v>
      </c>
      <c r="E5936" t="s">
        <v>40</v>
      </c>
      <c r="F5936">
        <v>0</v>
      </c>
      <c r="G5936" t="s">
        <v>245</v>
      </c>
      <c r="H5936">
        <v>92028</v>
      </c>
      <c r="I5936">
        <v>33.362575</v>
      </c>
      <c r="J5936">
        <v>-117.299644</v>
      </c>
      <c r="K5936">
        <v>0</v>
      </c>
      <c r="L5936">
        <v>4</v>
      </c>
      <c r="M5936" t="str" cm="1">
        <f t="array" ref="M5936">_xlfn.IFS(L5936&lt;=12, "New (0-12 months)", L5936&lt;=36, "Mid (13-36 months)", L5936&gt;=37,"Long (37+ months)")</f>
        <v>New (0-12 months)</v>
      </c>
      <c r="N5936" t="s">
        <v>42</v>
      </c>
      <c r="O5936" t="s">
        <v>40</v>
      </c>
      <c r="P5936">
        <v>10.61</v>
      </c>
      <c r="Q5936" t="s">
        <v>40</v>
      </c>
      <c r="R5936" t="s">
        <v>40</v>
      </c>
      <c r="S5936" t="s">
        <v>55</v>
      </c>
      <c r="T5936" s="1">
        <v>8</v>
      </c>
      <c r="U5936" t="s">
        <v>43</v>
      </c>
      <c r="V5936" t="s">
        <v>43</v>
      </c>
      <c r="W5936" t="s">
        <v>43</v>
      </c>
      <c r="X5936" t="s">
        <v>43</v>
      </c>
      <c r="Y5936" t="s">
        <v>43</v>
      </c>
      <c r="Z5936" t="s">
        <v>43</v>
      </c>
      <c r="AA5936" t="s">
        <v>43</v>
      </c>
      <c r="AB5936" t="s">
        <v>43</v>
      </c>
      <c r="AC5936" t="s">
        <v>51</v>
      </c>
      <c r="AD5936" t="s">
        <v>40</v>
      </c>
      <c r="AE5936" t="s">
        <v>183</v>
      </c>
      <c r="AF5936">
        <v>74.400000000000006</v>
      </c>
      <c r="AH5936">
        <v>306.60000000000002</v>
      </c>
      <c r="AI5936">
        <v>0</v>
      </c>
      <c r="AJ5936">
        <v>20</v>
      </c>
      <c r="AK5936">
        <v>42.44</v>
      </c>
      <c r="AL5936">
        <v>369.04</v>
      </c>
      <c r="AM5936" t="s">
        <v>57</v>
      </c>
      <c r="AN5936" t="s">
        <v>58</v>
      </c>
      <c r="AO5936" t="s">
        <v>104</v>
      </c>
    </row>
    <row r="5937" spans="1:41" x14ac:dyDescent="0.35">
      <c r="A5937" t="s">
        <v>7124</v>
      </c>
      <c r="B5937" t="s">
        <v>39</v>
      </c>
      <c r="C5937" s="10">
        <v>51</v>
      </c>
      <c r="D5937" s="5" t="str" cm="1">
        <f t="array" ref="D5937">_xlfn.IFS(C5937&lt;=29, "18-29", C5937&lt;=39, "30-39", C5937&lt;=49, "40-49", C5937&lt;=59, "50-59",C5937&lt;=69, "60-69", C5937&gt;=70, "70+")</f>
        <v>50-59</v>
      </c>
      <c r="E5937" t="s">
        <v>43</v>
      </c>
      <c r="F5937">
        <v>0</v>
      </c>
      <c r="G5937" t="s">
        <v>157</v>
      </c>
      <c r="H5937">
        <v>95132</v>
      </c>
      <c r="I5937">
        <v>37.424655000000001</v>
      </c>
      <c r="J5937">
        <v>-121.74841000000001</v>
      </c>
      <c r="K5937">
        <v>0</v>
      </c>
      <c r="L5937">
        <v>3</v>
      </c>
      <c r="M5937" t="str" cm="1">
        <f t="array" ref="M5937">_xlfn.IFS(L5937&lt;=12, "New (0-12 months)", L5937&lt;=36, "Mid (13-36 months)", L5937&gt;=37,"Long (37+ months)")</f>
        <v>New (0-12 months)</v>
      </c>
      <c r="N5937" t="s">
        <v>54</v>
      </c>
      <c r="O5937" t="s">
        <v>40</v>
      </c>
      <c r="P5937">
        <v>22.56</v>
      </c>
      <c r="Q5937" t="s">
        <v>40</v>
      </c>
      <c r="R5937" t="s">
        <v>40</v>
      </c>
      <c r="S5937" t="s">
        <v>44</v>
      </c>
      <c r="T5937" s="1">
        <v>3</v>
      </c>
      <c r="U5937" t="s">
        <v>43</v>
      </c>
      <c r="V5937" t="s">
        <v>43</v>
      </c>
      <c r="W5937" t="s">
        <v>43</v>
      </c>
      <c r="X5937" t="s">
        <v>43</v>
      </c>
      <c r="Y5937" t="s">
        <v>43</v>
      </c>
      <c r="Z5937" t="s">
        <v>43</v>
      </c>
      <c r="AA5937" t="s">
        <v>43</v>
      </c>
      <c r="AB5937" t="s">
        <v>40</v>
      </c>
      <c r="AC5937" t="s">
        <v>51</v>
      </c>
      <c r="AD5937" t="s">
        <v>40</v>
      </c>
      <c r="AE5937" t="s">
        <v>183</v>
      </c>
      <c r="AF5937">
        <v>50.65</v>
      </c>
      <c r="AH5937">
        <v>151.30000000000001</v>
      </c>
      <c r="AI5937">
        <v>0</v>
      </c>
      <c r="AJ5937">
        <v>0</v>
      </c>
      <c r="AK5937">
        <v>67.680000000000007</v>
      </c>
      <c r="AL5937">
        <v>218.98</v>
      </c>
      <c r="AM5937" t="s">
        <v>57</v>
      </c>
      <c r="AN5937" t="s">
        <v>63</v>
      </c>
      <c r="AO5937" t="s">
        <v>559</v>
      </c>
    </row>
    <row r="5938" spans="1:41" x14ac:dyDescent="0.35">
      <c r="A5938" t="s">
        <v>7125</v>
      </c>
      <c r="B5938" t="s">
        <v>49</v>
      </c>
      <c r="C5938" s="10">
        <v>32</v>
      </c>
      <c r="D5938" s="5" t="str" cm="1">
        <f t="array" ref="D5938">_xlfn.IFS(C5938&lt;=29, "18-29", C5938&lt;=39, "30-39", C5938&lt;=49, "40-49", C5938&lt;=59, "50-59",C5938&lt;=69, "60-69", C5938&gt;=70, "70+")</f>
        <v>30-39</v>
      </c>
      <c r="E5938" t="s">
        <v>43</v>
      </c>
      <c r="F5938">
        <v>0</v>
      </c>
      <c r="G5938" t="s">
        <v>437</v>
      </c>
      <c r="H5938">
        <v>92410</v>
      </c>
      <c r="I5938">
        <v>34.106921999999997</v>
      </c>
      <c r="J5938">
        <v>-117.29755299999999</v>
      </c>
      <c r="K5938">
        <v>0</v>
      </c>
      <c r="L5938">
        <v>1</v>
      </c>
      <c r="M5938" t="str" cm="1">
        <f t="array" ref="M5938">_xlfn.IFS(L5938&lt;=12, "New (0-12 months)", L5938&lt;=36, "Mid (13-36 months)", L5938&gt;=37,"Long (37+ months)")</f>
        <v>New (0-12 months)</v>
      </c>
      <c r="N5938" t="s">
        <v>42</v>
      </c>
      <c r="O5938" t="s">
        <v>40</v>
      </c>
      <c r="P5938">
        <v>14.02</v>
      </c>
      <c r="Q5938" t="s">
        <v>40</v>
      </c>
      <c r="R5938" t="s">
        <v>40</v>
      </c>
      <c r="S5938" t="s">
        <v>55</v>
      </c>
      <c r="T5938" s="1">
        <v>2</v>
      </c>
      <c r="U5938" t="s">
        <v>43</v>
      </c>
      <c r="V5938" t="s">
        <v>43</v>
      </c>
      <c r="W5938" t="s">
        <v>43</v>
      </c>
      <c r="X5938" t="s">
        <v>43</v>
      </c>
      <c r="Y5938" t="s">
        <v>43</v>
      </c>
      <c r="Z5938" t="s">
        <v>43</v>
      </c>
      <c r="AA5938" t="s">
        <v>43</v>
      </c>
      <c r="AB5938" t="s">
        <v>40</v>
      </c>
      <c r="AC5938" t="s">
        <v>51</v>
      </c>
      <c r="AD5938" t="s">
        <v>40</v>
      </c>
      <c r="AE5938" t="s">
        <v>56</v>
      </c>
      <c r="AF5938">
        <v>74.349999999999994</v>
      </c>
      <c r="AH5938">
        <v>74.349999999999994</v>
      </c>
      <c r="AI5938">
        <v>0</v>
      </c>
      <c r="AJ5938">
        <v>0</v>
      </c>
      <c r="AK5938">
        <v>14.02</v>
      </c>
      <c r="AL5938">
        <v>88.37</v>
      </c>
      <c r="AM5938" t="s">
        <v>57</v>
      </c>
      <c r="AN5938" t="s">
        <v>58</v>
      </c>
      <c r="AO5938" t="s">
        <v>59</v>
      </c>
    </row>
    <row r="5939" spans="1:41" x14ac:dyDescent="0.35">
      <c r="A5939" t="s">
        <v>7126</v>
      </c>
      <c r="B5939" t="s">
        <v>49</v>
      </c>
      <c r="C5939" s="10">
        <v>22</v>
      </c>
      <c r="D5939" s="5" t="str" cm="1">
        <f t="array" ref="D5939">_xlfn.IFS(C5939&lt;=29, "18-29", C5939&lt;=39, "30-39", C5939&lt;=49, "40-49", C5939&lt;=59, "50-59",C5939&lt;=69, "60-69", C5939&gt;=70, "70+")</f>
        <v>18-29</v>
      </c>
      <c r="E5939" t="s">
        <v>43</v>
      </c>
      <c r="F5939">
        <v>0</v>
      </c>
      <c r="G5939" t="s">
        <v>3402</v>
      </c>
      <c r="H5939">
        <v>93921</v>
      </c>
      <c r="I5939">
        <v>36.554617999999998</v>
      </c>
      <c r="J5939">
        <v>-121.922239</v>
      </c>
      <c r="K5939">
        <v>0</v>
      </c>
      <c r="L5939">
        <v>72</v>
      </c>
      <c r="M5939" t="str" cm="1">
        <f t="array" ref="M5939">_xlfn.IFS(L5939&lt;=12, "New (0-12 months)", L5939&lt;=36, "Mid (13-36 months)", L5939&gt;=37,"Long (37+ months)")</f>
        <v>Long (37+ months)</v>
      </c>
      <c r="N5939" t="s">
        <v>42</v>
      </c>
      <c r="O5939" t="s">
        <v>40</v>
      </c>
      <c r="P5939">
        <v>48.36</v>
      </c>
      <c r="Q5939" t="s">
        <v>40</v>
      </c>
      <c r="R5939" t="s">
        <v>40</v>
      </c>
      <c r="S5939" t="s">
        <v>79</v>
      </c>
      <c r="T5939" s="1">
        <v>71</v>
      </c>
      <c r="U5939" t="s">
        <v>40</v>
      </c>
      <c r="V5939" t="s">
        <v>40</v>
      </c>
      <c r="W5939" t="s">
        <v>43</v>
      </c>
      <c r="X5939" t="s">
        <v>40</v>
      </c>
      <c r="Y5939" t="s">
        <v>40</v>
      </c>
      <c r="Z5939" t="s">
        <v>40</v>
      </c>
      <c r="AA5939" t="s">
        <v>40</v>
      </c>
      <c r="AB5939" t="s">
        <v>43</v>
      </c>
      <c r="AC5939" t="s">
        <v>73</v>
      </c>
      <c r="AD5939" t="s">
        <v>43</v>
      </c>
      <c r="AE5939" t="s">
        <v>46</v>
      </c>
      <c r="AF5939">
        <v>86.05</v>
      </c>
      <c r="AH5939">
        <v>6309.65</v>
      </c>
      <c r="AI5939">
        <v>0</v>
      </c>
      <c r="AJ5939">
        <v>20</v>
      </c>
      <c r="AK5939">
        <v>3481.92</v>
      </c>
      <c r="AL5939">
        <v>9811.57</v>
      </c>
      <c r="AM5939" t="s">
        <v>47</v>
      </c>
    </row>
    <row r="5940" spans="1:41" x14ac:dyDescent="0.35">
      <c r="A5940" t="s">
        <v>7127</v>
      </c>
      <c r="B5940" t="s">
        <v>49</v>
      </c>
      <c r="C5940" s="10">
        <v>68</v>
      </c>
      <c r="D5940" s="5" t="str" cm="1">
        <f t="array" ref="D5940">_xlfn.IFS(C5940&lt;=29, "18-29", C5940&lt;=39, "30-39", C5940&lt;=49, "40-49", C5940&lt;=59, "50-59",C5940&lt;=69, "60-69", C5940&gt;=70, "70+")</f>
        <v>60-69</v>
      </c>
      <c r="E5940" t="s">
        <v>40</v>
      </c>
      <c r="F5940">
        <v>0</v>
      </c>
      <c r="G5940" t="s">
        <v>243</v>
      </c>
      <c r="H5940">
        <v>92590</v>
      </c>
      <c r="I5940">
        <v>33.475493</v>
      </c>
      <c r="J5940">
        <v>-117.219551</v>
      </c>
      <c r="K5940">
        <v>8</v>
      </c>
      <c r="L5940">
        <v>43</v>
      </c>
      <c r="M5940" t="str" cm="1">
        <f t="array" ref="M5940">_xlfn.IFS(L5940&lt;=12, "New (0-12 months)", L5940&lt;=36, "Mid (13-36 months)", L5940&gt;=37,"Long (37+ months)")</f>
        <v>Long (37+ months)</v>
      </c>
      <c r="N5940" t="s">
        <v>76</v>
      </c>
      <c r="O5940" t="s">
        <v>40</v>
      </c>
      <c r="P5940">
        <v>31.25</v>
      </c>
      <c r="Q5940" t="s">
        <v>40</v>
      </c>
      <c r="R5940" t="s">
        <v>40</v>
      </c>
      <c r="S5940" t="s">
        <v>55</v>
      </c>
      <c r="T5940" s="1">
        <v>20</v>
      </c>
      <c r="U5940" t="s">
        <v>43</v>
      </c>
      <c r="V5940" t="s">
        <v>40</v>
      </c>
      <c r="W5940" t="s">
        <v>43</v>
      </c>
      <c r="X5940" t="s">
        <v>43</v>
      </c>
      <c r="Y5940" t="s">
        <v>40</v>
      </c>
      <c r="Z5940" t="s">
        <v>40</v>
      </c>
      <c r="AA5940" t="s">
        <v>43</v>
      </c>
      <c r="AB5940" t="s">
        <v>43</v>
      </c>
      <c r="AC5940" t="s">
        <v>51</v>
      </c>
      <c r="AD5940" t="s">
        <v>40</v>
      </c>
      <c r="AE5940" t="s">
        <v>56</v>
      </c>
      <c r="AF5940">
        <v>101</v>
      </c>
      <c r="AH5940">
        <v>4388.3999999999996</v>
      </c>
      <c r="AI5940">
        <v>0</v>
      </c>
      <c r="AJ5940">
        <v>150</v>
      </c>
      <c r="AK5940">
        <v>1343.75</v>
      </c>
      <c r="AL5940">
        <v>5882.15</v>
      </c>
      <c r="AM5940" t="s">
        <v>57</v>
      </c>
      <c r="AN5940" t="s">
        <v>63</v>
      </c>
      <c r="AO5940" t="s">
        <v>64</v>
      </c>
    </row>
    <row r="5941" spans="1:41" x14ac:dyDescent="0.35">
      <c r="A5941" t="s">
        <v>7128</v>
      </c>
      <c r="B5941" t="s">
        <v>39</v>
      </c>
      <c r="C5941" s="10">
        <v>72</v>
      </c>
      <c r="D5941" s="5" t="str" cm="1">
        <f t="array" ref="D5941">_xlfn.IFS(C5941&lt;=29, "18-29", C5941&lt;=39, "30-39", C5941&lt;=49, "40-49", C5941&lt;=59, "50-59",C5941&lt;=69, "60-69", C5941&gt;=70, "70+")</f>
        <v>70+</v>
      </c>
      <c r="E5941" t="s">
        <v>43</v>
      </c>
      <c r="F5941">
        <v>0</v>
      </c>
      <c r="G5941" t="s">
        <v>3793</v>
      </c>
      <c r="H5941">
        <v>90254</v>
      </c>
      <c r="I5941">
        <v>33.865319999999997</v>
      </c>
      <c r="J5941">
        <v>-118.39633600000001</v>
      </c>
      <c r="K5941">
        <v>0</v>
      </c>
      <c r="L5941">
        <v>1</v>
      </c>
      <c r="M5941" t="str" cm="1">
        <f t="array" ref="M5941">_xlfn.IFS(L5941&lt;=12, "New (0-12 months)", L5941&lt;=36, "Mid (13-36 months)", L5941&gt;=37,"Long (37+ months)")</f>
        <v>New (0-12 months)</v>
      </c>
      <c r="N5941" t="s">
        <v>54</v>
      </c>
      <c r="O5941" t="s">
        <v>40</v>
      </c>
      <c r="P5941">
        <v>34.51</v>
      </c>
      <c r="Q5941" t="s">
        <v>43</v>
      </c>
      <c r="R5941" t="s">
        <v>40</v>
      </c>
      <c r="S5941" t="s">
        <v>55</v>
      </c>
      <c r="T5941" s="1">
        <v>15</v>
      </c>
      <c r="U5941" t="s">
        <v>43</v>
      </c>
      <c r="V5941" t="s">
        <v>43</v>
      </c>
      <c r="W5941" t="s">
        <v>43</v>
      </c>
      <c r="X5941" t="s">
        <v>43</v>
      </c>
      <c r="Y5941" t="s">
        <v>43</v>
      </c>
      <c r="Z5941" t="s">
        <v>43</v>
      </c>
      <c r="AA5941" t="s">
        <v>43</v>
      </c>
      <c r="AB5941" t="s">
        <v>40</v>
      </c>
      <c r="AC5941" t="s">
        <v>51</v>
      </c>
      <c r="AD5941" t="s">
        <v>40</v>
      </c>
      <c r="AE5941" t="s">
        <v>56</v>
      </c>
      <c r="AF5941">
        <v>69.599999999999994</v>
      </c>
      <c r="AH5941">
        <v>69.599999999999994</v>
      </c>
      <c r="AI5941">
        <v>0</v>
      </c>
      <c r="AJ5941">
        <v>0</v>
      </c>
      <c r="AK5941">
        <v>34.51</v>
      </c>
      <c r="AL5941">
        <v>104.11</v>
      </c>
      <c r="AM5941" t="s">
        <v>57</v>
      </c>
      <c r="AN5941" t="s">
        <v>58</v>
      </c>
      <c r="AO5941" t="s">
        <v>59</v>
      </c>
    </row>
    <row r="5942" spans="1:41" x14ac:dyDescent="0.35">
      <c r="A5942" t="s">
        <v>7129</v>
      </c>
      <c r="B5942" t="s">
        <v>49</v>
      </c>
      <c r="C5942" s="10">
        <v>43</v>
      </c>
      <c r="D5942" s="5" t="str" cm="1">
        <f t="array" ref="D5942">_xlfn.IFS(C5942&lt;=29, "18-29", C5942&lt;=39, "30-39", C5942&lt;=49, "40-49", C5942&lt;=59, "50-59",C5942&lt;=69, "60-69", C5942&gt;=70, "70+")</f>
        <v>40-49</v>
      </c>
      <c r="E5942" t="s">
        <v>40</v>
      </c>
      <c r="F5942">
        <v>0</v>
      </c>
      <c r="G5942" t="s">
        <v>645</v>
      </c>
      <c r="H5942">
        <v>95437</v>
      </c>
      <c r="I5942">
        <v>39.455554999999997</v>
      </c>
      <c r="J5942">
        <v>-123.68397899999999</v>
      </c>
      <c r="K5942">
        <v>1</v>
      </c>
      <c r="L5942">
        <v>68</v>
      </c>
      <c r="M5942" t="str" cm="1">
        <f t="array" ref="M5942">_xlfn.IFS(L5942&lt;=12, "New (0-12 months)", L5942&lt;=36, "Mid (13-36 months)", L5942&gt;=37,"Long (37+ months)")</f>
        <v>Long (37+ months)</v>
      </c>
      <c r="N5942" t="s">
        <v>42</v>
      </c>
      <c r="O5942" t="s">
        <v>40</v>
      </c>
      <c r="P5942">
        <v>49.51</v>
      </c>
      <c r="Q5942" t="s">
        <v>43</v>
      </c>
      <c r="R5942" t="s">
        <v>40</v>
      </c>
      <c r="S5942" t="s">
        <v>55</v>
      </c>
      <c r="T5942" s="1">
        <v>3</v>
      </c>
      <c r="U5942" t="s">
        <v>43</v>
      </c>
      <c r="V5942" t="s">
        <v>40</v>
      </c>
      <c r="W5942" t="s">
        <v>43</v>
      </c>
      <c r="X5942" t="s">
        <v>40</v>
      </c>
      <c r="Y5942" t="s">
        <v>40</v>
      </c>
      <c r="Z5942" t="s">
        <v>40</v>
      </c>
      <c r="AA5942" t="s">
        <v>40</v>
      </c>
      <c r="AB5942" t="s">
        <v>43</v>
      </c>
      <c r="AC5942" t="s">
        <v>45</v>
      </c>
      <c r="AD5942" t="s">
        <v>40</v>
      </c>
      <c r="AE5942" t="s">
        <v>56</v>
      </c>
      <c r="AF5942">
        <v>100.3</v>
      </c>
      <c r="AH5942">
        <v>6754.35</v>
      </c>
      <c r="AI5942">
        <v>0</v>
      </c>
      <c r="AJ5942">
        <v>90</v>
      </c>
      <c r="AK5942">
        <v>3366.68</v>
      </c>
      <c r="AL5942">
        <v>10211.030000000001</v>
      </c>
      <c r="AM5942" t="s">
        <v>47</v>
      </c>
    </row>
    <row r="5943" spans="1:41" x14ac:dyDescent="0.35">
      <c r="A5943" t="s">
        <v>7130</v>
      </c>
      <c r="B5943" t="s">
        <v>49</v>
      </c>
      <c r="C5943" s="10">
        <v>34</v>
      </c>
      <c r="D5943" s="5" t="str" cm="1">
        <f t="array" ref="D5943">_xlfn.IFS(C5943&lt;=29, "18-29", C5943&lt;=39, "30-39", C5943&lt;=49, "40-49", C5943&lt;=59, "50-59",C5943&lt;=69, "60-69", C5943&gt;=70, "70+")</f>
        <v>30-39</v>
      </c>
      <c r="E5943" t="s">
        <v>40</v>
      </c>
      <c r="F5943">
        <v>1</v>
      </c>
      <c r="G5943" t="s">
        <v>430</v>
      </c>
      <c r="H5943">
        <v>92704</v>
      </c>
      <c r="I5943">
        <v>33.719869000000003</v>
      </c>
      <c r="J5943">
        <v>-117.90706299999999</v>
      </c>
      <c r="K5943">
        <v>9</v>
      </c>
      <c r="L5943">
        <v>38</v>
      </c>
      <c r="M5943" t="str" cm="1">
        <f t="array" ref="M5943">_xlfn.IFS(L5943&lt;=12, "New (0-12 months)", L5943&lt;=36, "Mid (13-36 months)", L5943&gt;=37,"Long (37+ months)")</f>
        <v>Long (37+ months)</v>
      </c>
      <c r="N5943" t="s">
        <v>42</v>
      </c>
      <c r="O5943" t="s">
        <v>40</v>
      </c>
      <c r="P5943">
        <v>24.22</v>
      </c>
      <c r="Q5943" t="s">
        <v>40</v>
      </c>
      <c r="R5943" t="s">
        <v>40</v>
      </c>
      <c r="S5943" t="s">
        <v>55</v>
      </c>
      <c r="T5943" s="1">
        <v>14</v>
      </c>
      <c r="U5943" t="s">
        <v>43</v>
      </c>
      <c r="V5943" t="s">
        <v>43</v>
      </c>
      <c r="W5943" t="s">
        <v>40</v>
      </c>
      <c r="X5943" t="s">
        <v>43</v>
      </c>
      <c r="Y5943" t="s">
        <v>40</v>
      </c>
      <c r="Z5943" t="s">
        <v>40</v>
      </c>
      <c r="AA5943" t="s">
        <v>40</v>
      </c>
      <c r="AB5943" t="s">
        <v>40</v>
      </c>
      <c r="AC5943" t="s">
        <v>51</v>
      </c>
      <c r="AD5943" t="s">
        <v>40</v>
      </c>
      <c r="AE5943" t="s">
        <v>46</v>
      </c>
      <c r="AF5943">
        <v>101.15</v>
      </c>
      <c r="AH5943">
        <v>3956.7</v>
      </c>
      <c r="AI5943">
        <v>0</v>
      </c>
      <c r="AJ5943">
        <v>0</v>
      </c>
      <c r="AK5943">
        <v>920.36</v>
      </c>
      <c r="AL5943">
        <v>4877.0600000000004</v>
      </c>
      <c r="AM5943" t="s">
        <v>47</v>
      </c>
    </row>
    <row r="5944" spans="1:41" x14ac:dyDescent="0.35">
      <c r="A5944" t="s">
        <v>7131</v>
      </c>
      <c r="B5944" t="s">
        <v>39</v>
      </c>
      <c r="C5944" s="10">
        <v>62</v>
      </c>
      <c r="D5944" s="5" t="str" cm="1">
        <f t="array" ref="D5944">_xlfn.IFS(C5944&lt;=29, "18-29", C5944&lt;=39, "30-39", C5944&lt;=49, "40-49", C5944&lt;=59, "50-59",C5944&lt;=69, "60-69", C5944&gt;=70, "70+")</f>
        <v>60-69</v>
      </c>
      <c r="E5944" t="s">
        <v>40</v>
      </c>
      <c r="F5944">
        <v>1</v>
      </c>
      <c r="G5944" t="s">
        <v>135</v>
      </c>
      <c r="H5944">
        <v>90035</v>
      </c>
      <c r="I5944">
        <v>34.051808999999999</v>
      </c>
      <c r="J5944">
        <v>-118.383843</v>
      </c>
      <c r="K5944">
        <v>3</v>
      </c>
      <c r="L5944">
        <v>55</v>
      </c>
      <c r="M5944" t="str" cm="1">
        <f t="array" ref="M5944">_xlfn.IFS(L5944&lt;=12, "New (0-12 months)", L5944&lt;=36, "Mid (13-36 months)", L5944&gt;=37,"Long (37+ months)")</f>
        <v>Long (37+ months)</v>
      </c>
      <c r="N5944" t="s">
        <v>42</v>
      </c>
      <c r="O5944" t="s">
        <v>40</v>
      </c>
      <c r="P5944">
        <v>3.18</v>
      </c>
      <c r="Q5944" t="s">
        <v>43</v>
      </c>
      <c r="R5944" t="s">
        <v>43</v>
      </c>
      <c r="S5944" t="s">
        <v>8234</v>
      </c>
      <c r="T5944" s="1">
        <v>0</v>
      </c>
      <c r="U5944" t="s">
        <v>8234</v>
      </c>
      <c r="V5944" t="s">
        <v>8234</v>
      </c>
      <c r="W5944" t="s">
        <v>8234</v>
      </c>
      <c r="X5944" t="s">
        <v>8234</v>
      </c>
      <c r="Y5944" t="s">
        <v>8234</v>
      </c>
      <c r="Z5944" t="s">
        <v>8234</v>
      </c>
      <c r="AA5944" t="s">
        <v>8234</v>
      </c>
      <c r="AB5944" t="s">
        <v>8234</v>
      </c>
      <c r="AC5944" t="s">
        <v>73</v>
      </c>
      <c r="AD5944" t="s">
        <v>43</v>
      </c>
      <c r="AE5944" t="s">
        <v>46</v>
      </c>
      <c r="AF5944">
        <v>20.3</v>
      </c>
      <c r="AH5944">
        <v>1079.05</v>
      </c>
      <c r="AI5944">
        <v>0</v>
      </c>
      <c r="AJ5944">
        <v>0</v>
      </c>
      <c r="AK5944">
        <v>174.9</v>
      </c>
      <c r="AL5944">
        <v>1253.95</v>
      </c>
      <c r="AM5944" t="s">
        <v>47</v>
      </c>
    </row>
    <row r="5945" spans="1:41" x14ac:dyDescent="0.35">
      <c r="A5945" t="s">
        <v>7132</v>
      </c>
      <c r="B5945" t="s">
        <v>49</v>
      </c>
      <c r="C5945" s="10">
        <v>60</v>
      </c>
      <c r="D5945" s="5" t="str" cm="1">
        <f t="array" ref="D5945">_xlfn.IFS(C5945&lt;=29, "18-29", C5945&lt;=39, "30-39", C5945&lt;=49, "40-49", C5945&lt;=59, "50-59",C5945&lt;=69, "60-69", C5945&gt;=70, "70+")</f>
        <v>60-69</v>
      </c>
      <c r="E5945" t="s">
        <v>43</v>
      </c>
      <c r="F5945">
        <v>0</v>
      </c>
      <c r="G5945" t="s">
        <v>4209</v>
      </c>
      <c r="H5945">
        <v>90704</v>
      </c>
      <c r="I5945">
        <v>33.391181000000003</v>
      </c>
      <c r="J5945">
        <v>-118.421305</v>
      </c>
      <c r="K5945">
        <v>0</v>
      </c>
      <c r="L5945">
        <v>1</v>
      </c>
      <c r="M5945" t="str" cm="1">
        <f t="array" ref="M5945">_xlfn.IFS(L5945&lt;=12, "New (0-12 months)", L5945&lt;=36, "Mid (13-36 months)", L5945&gt;=37,"Long (37+ months)")</f>
        <v>New (0-12 months)</v>
      </c>
      <c r="N5945" t="s">
        <v>42</v>
      </c>
      <c r="O5945" t="s">
        <v>40</v>
      </c>
      <c r="P5945">
        <v>17.54</v>
      </c>
      <c r="Q5945" t="s">
        <v>43</v>
      </c>
      <c r="R5945" t="s">
        <v>40</v>
      </c>
      <c r="S5945" t="s">
        <v>55</v>
      </c>
      <c r="T5945" s="1">
        <v>16</v>
      </c>
      <c r="U5945" t="s">
        <v>43</v>
      </c>
      <c r="V5945" t="s">
        <v>43</v>
      </c>
      <c r="W5945" t="s">
        <v>43</v>
      </c>
      <c r="X5945" t="s">
        <v>43</v>
      </c>
      <c r="Y5945" t="s">
        <v>43</v>
      </c>
      <c r="Z5945" t="s">
        <v>43</v>
      </c>
      <c r="AA5945" t="s">
        <v>43</v>
      </c>
      <c r="AB5945" t="s">
        <v>40</v>
      </c>
      <c r="AC5945" t="s">
        <v>51</v>
      </c>
      <c r="AD5945" t="s">
        <v>40</v>
      </c>
      <c r="AE5945" t="s">
        <v>56</v>
      </c>
      <c r="AF5945">
        <v>71.650000000000006</v>
      </c>
      <c r="AH5945">
        <v>71.650000000000006</v>
      </c>
      <c r="AI5945">
        <v>0</v>
      </c>
      <c r="AJ5945">
        <v>0</v>
      </c>
      <c r="AK5945">
        <v>17.54</v>
      </c>
      <c r="AL5945">
        <v>89.19</v>
      </c>
      <c r="AM5945" t="s">
        <v>57</v>
      </c>
      <c r="AN5945" t="s">
        <v>58</v>
      </c>
      <c r="AO5945" t="s">
        <v>59</v>
      </c>
    </row>
    <row r="5946" spans="1:41" x14ac:dyDescent="0.35">
      <c r="A5946" t="s">
        <v>7133</v>
      </c>
      <c r="B5946" t="s">
        <v>39</v>
      </c>
      <c r="C5946" s="10">
        <v>58</v>
      </c>
      <c r="D5946" s="5" t="str" cm="1">
        <f t="array" ref="D5946">_xlfn.IFS(C5946&lt;=29, "18-29", C5946&lt;=39, "30-39", C5946&lt;=49, "40-49", C5946&lt;=59, "50-59",C5946&lt;=69, "60-69", C5946&gt;=70, "70+")</f>
        <v>50-59</v>
      </c>
      <c r="E5946" t="s">
        <v>40</v>
      </c>
      <c r="F5946">
        <v>0</v>
      </c>
      <c r="G5946" t="s">
        <v>852</v>
      </c>
      <c r="H5946">
        <v>91739</v>
      </c>
      <c r="I5946">
        <v>34.133808999999999</v>
      </c>
      <c r="J5946">
        <v>-117.523724</v>
      </c>
      <c r="K5946">
        <v>1</v>
      </c>
      <c r="L5946">
        <v>8</v>
      </c>
      <c r="M5946" t="str" cm="1">
        <f t="array" ref="M5946">_xlfn.IFS(L5946&lt;=12, "New (0-12 months)", L5946&lt;=36, "Mid (13-36 months)", L5946&gt;=37,"Long (37+ months)")</f>
        <v>New (0-12 months)</v>
      </c>
      <c r="N5946" t="s">
        <v>42</v>
      </c>
      <c r="O5946" t="s">
        <v>40</v>
      </c>
      <c r="P5946">
        <v>29</v>
      </c>
      <c r="Q5946" t="s">
        <v>40</v>
      </c>
      <c r="R5946" t="s">
        <v>40</v>
      </c>
      <c r="S5946" t="s">
        <v>55</v>
      </c>
      <c r="T5946" s="1">
        <v>30</v>
      </c>
      <c r="U5946" t="s">
        <v>43</v>
      </c>
      <c r="V5946" t="s">
        <v>43</v>
      </c>
      <c r="W5946" t="s">
        <v>43</v>
      </c>
      <c r="X5946" t="s">
        <v>43</v>
      </c>
      <c r="Y5946" t="s">
        <v>43</v>
      </c>
      <c r="Z5946" t="s">
        <v>40</v>
      </c>
      <c r="AA5946" t="s">
        <v>40</v>
      </c>
      <c r="AB5946" t="s">
        <v>40</v>
      </c>
      <c r="AC5946" t="s">
        <v>51</v>
      </c>
      <c r="AD5946" t="s">
        <v>40</v>
      </c>
      <c r="AE5946" t="s">
        <v>56</v>
      </c>
      <c r="AF5946">
        <v>84.9</v>
      </c>
      <c r="AH5946">
        <v>764.95</v>
      </c>
      <c r="AI5946">
        <v>0</v>
      </c>
      <c r="AJ5946">
        <v>0</v>
      </c>
      <c r="AK5946">
        <v>232</v>
      </c>
      <c r="AL5946">
        <v>996.95</v>
      </c>
      <c r="AM5946" t="s">
        <v>57</v>
      </c>
      <c r="AN5946" t="s">
        <v>117</v>
      </c>
      <c r="AO5946" t="s">
        <v>118</v>
      </c>
    </row>
    <row r="5947" spans="1:41" x14ac:dyDescent="0.35">
      <c r="A5947" t="s">
        <v>7134</v>
      </c>
      <c r="B5947" t="s">
        <v>39</v>
      </c>
      <c r="C5947" s="10">
        <v>41</v>
      </c>
      <c r="D5947" s="5" t="str" cm="1">
        <f t="array" ref="D5947">_xlfn.IFS(C5947&lt;=29, "18-29", C5947&lt;=39, "30-39", C5947&lt;=49, "40-49", C5947&lt;=59, "50-59",C5947&lt;=69, "60-69", C5947&gt;=70, "70+")</f>
        <v>40-49</v>
      </c>
      <c r="E5947" t="s">
        <v>43</v>
      </c>
      <c r="F5947">
        <v>0</v>
      </c>
      <c r="G5947" t="s">
        <v>4439</v>
      </c>
      <c r="H5947">
        <v>92352</v>
      </c>
      <c r="I5947">
        <v>34.256500000000003</v>
      </c>
      <c r="J5947">
        <v>-117.19335</v>
      </c>
      <c r="K5947">
        <v>0</v>
      </c>
      <c r="L5947">
        <v>33</v>
      </c>
      <c r="M5947" t="str" cm="1">
        <f t="array" ref="M5947">_xlfn.IFS(L5947&lt;=12, "New (0-12 months)", L5947&lt;=36, "Mid (13-36 months)", L5947&gt;=37,"Long (37+ months)")</f>
        <v>Mid (13-36 months)</v>
      </c>
      <c r="N5947" t="s">
        <v>42</v>
      </c>
      <c r="O5947" t="s">
        <v>40</v>
      </c>
      <c r="P5947">
        <v>10.28</v>
      </c>
      <c r="Q5947" t="s">
        <v>40</v>
      </c>
      <c r="R5947" t="s">
        <v>40</v>
      </c>
      <c r="S5947" t="s">
        <v>44</v>
      </c>
      <c r="T5947" s="1">
        <v>7</v>
      </c>
      <c r="U5947" t="s">
        <v>40</v>
      </c>
      <c r="V5947" t="s">
        <v>43</v>
      </c>
      <c r="W5947" t="s">
        <v>43</v>
      </c>
      <c r="X5947" t="s">
        <v>40</v>
      </c>
      <c r="Y5947" t="s">
        <v>43</v>
      </c>
      <c r="Z5947" t="s">
        <v>43</v>
      </c>
      <c r="AA5947" t="s">
        <v>43</v>
      </c>
      <c r="AB5947" t="s">
        <v>40</v>
      </c>
      <c r="AC5947" t="s">
        <v>45</v>
      </c>
      <c r="AD5947" t="s">
        <v>43</v>
      </c>
      <c r="AE5947" t="s">
        <v>56</v>
      </c>
      <c r="AF5947">
        <v>59.4</v>
      </c>
      <c r="AH5947">
        <v>1952.8</v>
      </c>
      <c r="AI5947">
        <v>0</v>
      </c>
      <c r="AJ5947">
        <v>0</v>
      </c>
      <c r="AK5947">
        <v>339.24</v>
      </c>
      <c r="AL5947">
        <v>2292.04</v>
      </c>
      <c r="AM5947" t="s">
        <v>47</v>
      </c>
    </row>
    <row r="5948" spans="1:41" x14ac:dyDescent="0.35">
      <c r="A5948" t="s">
        <v>7135</v>
      </c>
      <c r="B5948" t="s">
        <v>39</v>
      </c>
      <c r="C5948" s="10">
        <v>37</v>
      </c>
      <c r="D5948" s="5" t="str" cm="1">
        <f t="array" ref="D5948">_xlfn.IFS(C5948&lt;=29, "18-29", C5948&lt;=39, "30-39", C5948&lt;=49, "40-49", C5948&lt;=59, "50-59",C5948&lt;=69, "60-69", C5948&gt;=70, "70+")</f>
        <v>30-39</v>
      </c>
      <c r="E5948" t="s">
        <v>40</v>
      </c>
      <c r="F5948">
        <v>3</v>
      </c>
      <c r="G5948" t="s">
        <v>483</v>
      </c>
      <c r="H5948">
        <v>94404</v>
      </c>
      <c r="I5948">
        <v>37.556094000000002</v>
      </c>
      <c r="J5948">
        <v>-122.272437</v>
      </c>
      <c r="K5948">
        <v>1</v>
      </c>
      <c r="L5948">
        <v>57</v>
      </c>
      <c r="M5948" t="str" cm="1">
        <f t="array" ref="M5948">_xlfn.IFS(L5948&lt;=12, "New (0-12 months)", L5948&lt;=36, "Mid (13-36 months)", L5948&gt;=37,"Long (37+ months)")</f>
        <v>Long (37+ months)</v>
      </c>
      <c r="N5948" t="s">
        <v>42</v>
      </c>
      <c r="O5948" t="s">
        <v>40</v>
      </c>
      <c r="P5948">
        <v>32.369999999999997</v>
      </c>
      <c r="Q5948" t="s">
        <v>40</v>
      </c>
      <c r="R5948" t="s">
        <v>40</v>
      </c>
      <c r="S5948" t="s">
        <v>55</v>
      </c>
      <c r="T5948" s="1">
        <v>28</v>
      </c>
      <c r="U5948" t="s">
        <v>43</v>
      </c>
      <c r="V5948" t="s">
        <v>40</v>
      </c>
      <c r="W5948" t="s">
        <v>43</v>
      </c>
      <c r="X5948" t="s">
        <v>43</v>
      </c>
      <c r="Y5948" t="s">
        <v>40</v>
      </c>
      <c r="Z5948" t="s">
        <v>40</v>
      </c>
      <c r="AA5948" t="s">
        <v>40</v>
      </c>
      <c r="AB5948" t="s">
        <v>40</v>
      </c>
      <c r="AC5948" t="s">
        <v>51</v>
      </c>
      <c r="AD5948" t="s">
        <v>40</v>
      </c>
      <c r="AE5948" t="s">
        <v>56</v>
      </c>
      <c r="AF5948">
        <v>100.6</v>
      </c>
      <c r="AH5948">
        <v>5611.7</v>
      </c>
      <c r="AI5948">
        <v>0</v>
      </c>
      <c r="AJ5948">
        <v>0</v>
      </c>
      <c r="AK5948">
        <v>1845.09</v>
      </c>
      <c r="AL5948">
        <v>7456.79</v>
      </c>
      <c r="AM5948" t="s">
        <v>47</v>
      </c>
    </row>
    <row r="5949" spans="1:41" x14ac:dyDescent="0.35">
      <c r="A5949" t="s">
        <v>7136</v>
      </c>
      <c r="B5949" t="s">
        <v>39</v>
      </c>
      <c r="C5949" s="10">
        <v>53</v>
      </c>
      <c r="D5949" s="5" t="str" cm="1">
        <f t="array" ref="D5949">_xlfn.IFS(C5949&lt;=29, "18-29", C5949&lt;=39, "30-39", C5949&lt;=49, "40-49", C5949&lt;=59, "50-59",C5949&lt;=69, "60-69", C5949&gt;=70, "70+")</f>
        <v>50-59</v>
      </c>
      <c r="E5949" t="s">
        <v>40</v>
      </c>
      <c r="F5949">
        <v>0</v>
      </c>
      <c r="G5949" t="s">
        <v>3480</v>
      </c>
      <c r="H5949">
        <v>96068</v>
      </c>
      <c r="I5949">
        <v>41.082472000000003</v>
      </c>
      <c r="J5949">
        <v>-121.195215</v>
      </c>
      <c r="K5949">
        <v>1</v>
      </c>
      <c r="L5949">
        <v>42</v>
      </c>
      <c r="M5949" t="str" cm="1">
        <f t="array" ref="M5949">_xlfn.IFS(L5949&lt;=12, "New (0-12 months)", L5949&lt;=36, "Mid (13-36 months)", L5949&gt;=37,"Long (37+ months)")</f>
        <v>Long (37+ months)</v>
      </c>
      <c r="N5949" t="s">
        <v>42</v>
      </c>
      <c r="O5949" t="s">
        <v>40</v>
      </c>
      <c r="P5949">
        <v>34.020000000000003</v>
      </c>
      <c r="Q5949" t="s">
        <v>43</v>
      </c>
      <c r="R5949" t="s">
        <v>40</v>
      </c>
      <c r="S5949" t="s">
        <v>55</v>
      </c>
      <c r="T5949" s="1">
        <v>18</v>
      </c>
      <c r="U5949" t="s">
        <v>43</v>
      </c>
      <c r="V5949" t="s">
        <v>43</v>
      </c>
      <c r="W5949" t="s">
        <v>43</v>
      </c>
      <c r="X5949" t="s">
        <v>43</v>
      </c>
      <c r="Y5949" t="s">
        <v>40</v>
      </c>
      <c r="Z5949" t="s">
        <v>43</v>
      </c>
      <c r="AA5949" t="s">
        <v>43</v>
      </c>
      <c r="AB5949" t="s">
        <v>40</v>
      </c>
      <c r="AC5949" t="s">
        <v>51</v>
      </c>
      <c r="AD5949" t="s">
        <v>40</v>
      </c>
      <c r="AE5949" t="s">
        <v>46</v>
      </c>
      <c r="AF5949">
        <v>77.95</v>
      </c>
      <c r="AH5949">
        <v>3384</v>
      </c>
      <c r="AI5949">
        <v>0</v>
      </c>
      <c r="AJ5949">
        <v>0</v>
      </c>
      <c r="AK5949">
        <v>1428.84</v>
      </c>
      <c r="AL5949">
        <v>4812.84</v>
      </c>
      <c r="AM5949" t="s">
        <v>57</v>
      </c>
      <c r="AN5949" t="s">
        <v>58</v>
      </c>
      <c r="AO5949" t="s">
        <v>104</v>
      </c>
    </row>
    <row r="5950" spans="1:41" x14ac:dyDescent="0.35">
      <c r="A5950" t="s">
        <v>7137</v>
      </c>
      <c r="B5950" t="s">
        <v>39</v>
      </c>
      <c r="C5950" s="10">
        <v>57</v>
      </c>
      <c r="D5950" s="5" t="str" cm="1">
        <f t="array" ref="D5950">_xlfn.IFS(C5950&lt;=29, "18-29", C5950&lt;=39, "30-39", C5950&lt;=49, "40-49", C5950&lt;=59, "50-59",C5950&lt;=69, "60-69", C5950&gt;=70, "70+")</f>
        <v>50-59</v>
      </c>
      <c r="E5950" t="s">
        <v>40</v>
      </c>
      <c r="F5950">
        <v>1</v>
      </c>
      <c r="G5950" t="s">
        <v>287</v>
      </c>
      <c r="H5950">
        <v>92614</v>
      </c>
      <c r="I5950">
        <v>33.680301999999998</v>
      </c>
      <c r="J5950">
        <v>-117.833296</v>
      </c>
      <c r="K5950">
        <v>3</v>
      </c>
      <c r="L5950">
        <v>15</v>
      </c>
      <c r="M5950" t="str" cm="1">
        <f t="array" ref="M5950">_xlfn.IFS(L5950&lt;=12, "New (0-12 months)", L5950&lt;=36, "Mid (13-36 months)", L5950&gt;=37,"Long (37+ months)")</f>
        <v>Mid (13-36 months)</v>
      </c>
      <c r="N5950" t="s">
        <v>42</v>
      </c>
      <c r="O5950" t="s">
        <v>40</v>
      </c>
      <c r="P5950">
        <v>37.9</v>
      </c>
      <c r="Q5950" t="s">
        <v>43</v>
      </c>
      <c r="R5950" t="s">
        <v>43</v>
      </c>
      <c r="S5950" t="s">
        <v>8234</v>
      </c>
      <c r="T5950" s="1">
        <v>0</v>
      </c>
      <c r="U5950" t="s">
        <v>8234</v>
      </c>
      <c r="V5950" t="s">
        <v>8234</v>
      </c>
      <c r="W5950" t="s">
        <v>8234</v>
      </c>
      <c r="X5950" t="s">
        <v>8234</v>
      </c>
      <c r="Y5950" t="s">
        <v>8234</v>
      </c>
      <c r="Z5950" t="s">
        <v>8234</v>
      </c>
      <c r="AA5950" t="s">
        <v>8234</v>
      </c>
      <c r="AB5950" t="s">
        <v>8234</v>
      </c>
      <c r="AC5950" t="s">
        <v>51</v>
      </c>
      <c r="AD5950" t="s">
        <v>43</v>
      </c>
      <c r="AE5950" t="s">
        <v>46</v>
      </c>
      <c r="AF5950">
        <v>20.05</v>
      </c>
      <c r="AH5950">
        <v>284.3</v>
      </c>
      <c r="AI5950">
        <v>0</v>
      </c>
      <c r="AJ5950">
        <v>0</v>
      </c>
      <c r="AK5950">
        <v>568.5</v>
      </c>
      <c r="AL5950">
        <v>852.8</v>
      </c>
      <c r="AM5950" t="s">
        <v>47</v>
      </c>
    </row>
    <row r="5951" spans="1:41" x14ac:dyDescent="0.35">
      <c r="A5951" t="s">
        <v>7138</v>
      </c>
      <c r="B5951" t="s">
        <v>39</v>
      </c>
      <c r="C5951" s="10">
        <v>41</v>
      </c>
      <c r="D5951" s="5" t="str" cm="1">
        <f t="array" ref="D5951">_xlfn.IFS(C5951&lt;=29, "18-29", C5951&lt;=39, "30-39", C5951&lt;=49, "40-49", C5951&lt;=59, "50-59",C5951&lt;=69, "60-69", C5951&gt;=70, "70+")</f>
        <v>40-49</v>
      </c>
      <c r="E5951" t="s">
        <v>43</v>
      </c>
      <c r="F5951">
        <v>0</v>
      </c>
      <c r="G5951" t="s">
        <v>135</v>
      </c>
      <c r="H5951">
        <v>90016</v>
      </c>
      <c r="I5951">
        <v>34.028331000000001</v>
      </c>
      <c r="J5951">
        <v>-118.354338</v>
      </c>
      <c r="K5951">
        <v>0</v>
      </c>
      <c r="L5951">
        <v>8</v>
      </c>
      <c r="M5951" t="str" cm="1">
        <f t="array" ref="M5951">_xlfn.IFS(L5951&lt;=12, "New (0-12 months)", L5951&lt;=36, "Mid (13-36 months)", L5951&gt;=37,"Long (37+ months)")</f>
        <v>New (0-12 months)</v>
      </c>
      <c r="N5951" t="s">
        <v>54</v>
      </c>
      <c r="O5951" t="s">
        <v>40</v>
      </c>
      <c r="P5951">
        <v>15.86</v>
      </c>
      <c r="Q5951" t="s">
        <v>43</v>
      </c>
      <c r="R5951" t="s">
        <v>43</v>
      </c>
      <c r="S5951" t="s">
        <v>8234</v>
      </c>
      <c r="T5951" s="1">
        <v>0</v>
      </c>
      <c r="U5951" t="s">
        <v>8234</v>
      </c>
      <c r="V5951" t="s">
        <v>8234</v>
      </c>
      <c r="W5951" t="s">
        <v>8234</v>
      </c>
      <c r="X5951" t="s">
        <v>8234</v>
      </c>
      <c r="Y5951" t="s">
        <v>8234</v>
      </c>
      <c r="Z5951" t="s">
        <v>8234</v>
      </c>
      <c r="AA5951" t="s">
        <v>8234</v>
      </c>
      <c r="AB5951" t="s">
        <v>8234</v>
      </c>
      <c r="AC5951" t="s">
        <v>73</v>
      </c>
      <c r="AD5951" t="s">
        <v>43</v>
      </c>
      <c r="AE5951" t="s">
        <v>183</v>
      </c>
      <c r="AF5951">
        <v>20.25</v>
      </c>
      <c r="AH5951">
        <v>174.65</v>
      </c>
      <c r="AI5951">
        <v>0</v>
      </c>
      <c r="AJ5951">
        <v>0</v>
      </c>
      <c r="AK5951">
        <v>126.88</v>
      </c>
      <c r="AL5951">
        <v>301.52999999999997</v>
      </c>
      <c r="AM5951" t="s">
        <v>47</v>
      </c>
    </row>
    <row r="5952" spans="1:41" x14ac:dyDescent="0.35">
      <c r="A5952" t="s">
        <v>7139</v>
      </c>
      <c r="B5952" t="s">
        <v>49</v>
      </c>
      <c r="C5952" s="10">
        <v>26</v>
      </c>
      <c r="D5952" s="5" t="str" cm="1">
        <f t="array" ref="D5952">_xlfn.IFS(C5952&lt;=29, "18-29", C5952&lt;=39, "30-39", C5952&lt;=49, "40-49", C5952&lt;=59, "50-59",C5952&lt;=69, "60-69", C5952&gt;=70, "70+")</f>
        <v>18-29</v>
      </c>
      <c r="E5952" t="s">
        <v>43</v>
      </c>
      <c r="F5952">
        <v>0</v>
      </c>
      <c r="G5952" t="s">
        <v>4207</v>
      </c>
      <c r="H5952">
        <v>94523</v>
      </c>
      <c r="I5952">
        <v>37.953380000000003</v>
      </c>
      <c r="J5952">
        <v>-122.076886</v>
      </c>
      <c r="K5952">
        <v>0</v>
      </c>
      <c r="L5952">
        <v>4</v>
      </c>
      <c r="M5952" t="str" cm="1">
        <f t="array" ref="M5952">_xlfn.IFS(L5952&lt;=12, "New (0-12 months)", L5952&lt;=36, "Mid (13-36 months)", L5952&gt;=37,"Long (37+ months)")</f>
        <v>New (0-12 months)</v>
      </c>
      <c r="N5952" t="s">
        <v>54</v>
      </c>
      <c r="O5952" t="s">
        <v>40</v>
      </c>
      <c r="P5952">
        <v>34.69</v>
      </c>
      <c r="Q5952" t="s">
        <v>43</v>
      </c>
      <c r="R5952" t="s">
        <v>40</v>
      </c>
      <c r="S5952" t="s">
        <v>79</v>
      </c>
      <c r="T5952" s="1">
        <v>47</v>
      </c>
      <c r="U5952" t="s">
        <v>40</v>
      </c>
      <c r="V5952" t="s">
        <v>43</v>
      </c>
      <c r="W5952" t="s">
        <v>40</v>
      </c>
      <c r="X5952" t="s">
        <v>43</v>
      </c>
      <c r="Y5952" t="s">
        <v>43</v>
      </c>
      <c r="Z5952" t="s">
        <v>43</v>
      </c>
      <c r="AA5952" t="s">
        <v>43</v>
      </c>
      <c r="AB5952" t="s">
        <v>40</v>
      </c>
      <c r="AC5952" t="s">
        <v>51</v>
      </c>
      <c r="AD5952" t="s">
        <v>43</v>
      </c>
      <c r="AE5952" t="s">
        <v>56</v>
      </c>
      <c r="AF5952">
        <v>56.75</v>
      </c>
      <c r="AH5952">
        <v>245.15</v>
      </c>
      <c r="AI5952">
        <v>0</v>
      </c>
      <c r="AJ5952">
        <v>0</v>
      </c>
      <c r="AK5952">
        <v>138.76</v>
      </c>
      <c r="AL5952">
        <v>383.91</v>
      </c>
      <c r="AM5952" t="s">
        <v>47</v>
      </c>
    </row>
    <row r="5953" spans="1:41" x14ac:dyDescent="0.35">
      <c r="A5953" t="s">
        <v>7140</v>
      </c>
      <c r="B5953" t="s">
        <v>39</v>
      </c>
      <c r="C5953" s="10">
        <v>60</v>
      </c>
      <c r="D5953" s="5" t="str" cm="1">
        <f t="array" ref="D5953">_xlfn.IFS(C5953&lt;=29, "18-29", C5953&lt;=39, "30-39", C5953&lt;=49, "40-49", C5953&lt;=59, "50-59",C5953&lt;=69, "60-69", C5953&gt;=70, "70+")</f>
        <v>60-69</v>
      </c>
      <c r="E5953" t="s">
        <v>43</v>
      </c>
      <c r="F5953">
        <v>0</v>
      </c>
      <c r="G5953" t="s">
        <v>2525</v>
      </c>
      <c r="H5953">
        <v>95472</v>
      </c>
      <c r="I5953">
        <v>38.398814999999999</v>
      </c>
      <c r="J5953">
        <v>-122.861923</v>
      </c>
      <c r="K5953">
        <v>0</v>
      </c>
      <c r="L5953">
        <v>62</v>
      </c>
      <c r="M5953" t="str" cm="1">
        <f t="array" ref="M5953">_xlfn.IFS(L5953&lt;=12, "New (0-12 months)", L5953&lt;=36, "Mid (13-36 months)", L5953&gt;=37,"Long (37+ months)")</f>
        <v>Long (37+ months)</v>
      </c>
      <c r="N5953" t="s">
        <v>42</v>
      </c>
      <c r="O5953" t="s">
        <v>40</v>
      </c>
      <c r="P5953">
        <v>6.05</v>
      </c>
      <c r="Q5953" t="s">
        <v>40</v>
      </c>
      <c r="R5953" t="s">
        <v>40</v>
      </c>
      <c r="S5953" t="s">
        <v>79</v>
      </c>
      <c r="T5953" s="1">
        <v>22</v>
      </c>
      <c r="U5953" t="s">
        <v>43</v>
      </c>
      <c r="V5953" t="s">
        <v>40</v>
      </c>
      <c r="W5953" t="s">
        <v>40</v>
      </c>
      <c r="X5953" t="s">
        <v>40</v>
      </c>
      <c r="Y5953" t="s">
        <v>40</v>
      </c>
      <c r="Z5953" t="s">
        <v>40</v>
      </c>
      <c r="AA5953" t="s">
        <v>40</v>
      </c>
      <c r="AB5953" t="s">
        <v>40</v>
      </c>
      <c r="AC5953" t="s">
        <v>73</v>
      </c>
      <c r="AD5953" t="s">
        <v>43</v>
      </c>
      <c r="AE5953" t="s">
        <v>56</v>
      </c>
      <c r="AF5953">
        <v>84.5</v>
      </c>
      <c r="AH5953">
        <v>5193.2</v>
      </c>
      <c r="AI5953">
        <v>0</v>
      </c>
      <c r="AJ5953">
        <v>0</v>
      </c>
      <c r="AK5953">
        <v>375.1</v>
      </c>
      <c r="AL5953">
        <v>5568.3</v>
      </c>
      <c r="AM5953" t="s">
        <v>47</v>
      </c>
    </row>
    <row r="5954" spans="1:41" x14ac:dyDescent="0.35">
      <c r="A5954" t="s">
        <v>7141</v>
      </c>
      <c r="B5954" t="s">
        <v>49</v>
      </c>
      <c r="C5954" s="10">
        <v>55</v>
      </c>
      <c r="D5954" s="5" t="str" cm="1">
        <f t="array" ref="D5954">_xlfn.IFS(C5954&lt;=29, "18-29", C5954&lt;=39, "30-39", C5954&lt;=49, "40-49", C5954&lt;=59, "50-59",C5954&lt;=69, "60-69", C5954&gt;=70, "70+")</f>
        <v>50-59</v>
      </c>
      <c r="E5954" t="s">
        <v>43</v>
      </c>
      <c r="F5954">
        <v>0</v>
      </c>
      <c r="G5954" t="s">
        <v>1387</v>
      </c>
      <c r="H5954">
        <v>95968</v>
      </c>
      <c r="I5954">
        <v>39.435755999999998</v>
      </c>
      <c r="J5954">
        <v>-121.552071</v>
      </c>
      <c r="K5954">
        <v>0</v>
      </c>
      <c r="L5954">
        <v>25</v>
      </c>
      <c r="M5954" t="str" cm="1">
        <f t="array" ref="M5954">_xlfn.IFS(L5954&lt;=12, "New (0-12 months)", L5954&lt;=36, "Mid (13-36 months)", L5954&gt;=37,"Long (37+ months)")</f>
        <v>Mid (13-36 months)</v>
      </c>
      <c r="N5954" t="s">
        <v>42</v>
      </c>
      <c r="O5954" t="s">
        <v>40</v>
      </c>
      <c r="P5954">
        <v>5.27</v>
      </c>
      <c r="Q5954" t="s">
        <v>43</v>
      </c>
      <c r="R5954" t="s">
        <v>40</v>
      </c>
      <c r="S5954" t="s">
        <v>55</v>
      </c>
      <c r="T5954" s="1">
        <v>4</v>
      </c>
      <c r="U5954" t="s">
        <v>43</v>
      </c>
      <c r="V5954" t="s">
        <v>40</v>
      </c>
      <c r="W5954" t="s">
        <v>43</v>
      </c>
      <c r="X5954" t="s">
        <v>43</v>
      </c>
      <c r="Y5954" t="s">
        <v>40</v>
      </c>
      <c r="Z5954" t="s">
        <v>40</v>
      </c>
      <c r="AA5954" t="s">
        <v>40</v>
      </c>
      <c r="AB5954" t="s">
        <v>40</v>
      </c>
      <c r="AC5954" t="s">
        <v>51</v>
      </c>
      <c r="AD5954" t="s">
        <v>40</v>
      </c>
      <c r="AE5954" t="s">
        <v>56</v>
      </c>
      <c r="AF5954">
        <v>95.9</v>
      </c>
      <c r="AH5954">
        <v>2448.75</v>
      </c>
      <c r="AI5954">
        <v>0</v>
      </c>
      <c r="AJ5954">
        <v>0</v>
      </c>
      <c r="AK5954">
        <v>131.75</v>
      </c>
      <c r="AL5954">
        <v>2580.5</v>
      </c>
      <c r="AM5954" t="s">
        <v>57</v>
      </c>
      <c r="AN5954" t="s">
        <v>58</v>
      </c>
      <c r="AO5954" t="s">
        <v>214</v>
      </c>
    </row>
    <row r="5955" spans="1:41" x14ac:dyDescent="0.35">
      <c r="A5955" t="s">
        <v>7142</v>
      </c>
      <c r="B5955" t="s">
        <v>49</v>
      </c>
      <c r="C5955" s="10">
        <v>34</v>
      </c>
      <c r="D5955" s="5" t="str" cm="1">
        <f t="array" ref="D5955">_xlfn.IFS(C5955&lt;=29, "18-29", C5955&lt;=39, "30-39", C5955&lt;=49, "40-49", C5955&lt;=59, "50-59",C5955&lt;=69, "60-69", C5955&gt;=70, "70+")</f>
        <v>30-39</v>
      </c>
      <c r="E5955" t="s">
        <v>43</v>
      </c>
      <c r="F5955">
        <v>0</v>
      </c>
      <c r="G5955" t="s">
        <v>2587</v>
      </c>
      <c r="H5955">
        <v>91360</v>
      </c>
      <c r="I5955">
        <v>34.214053999999997</v>
      </c>
      <c r="J5955">
        <v>-118.88109</v>
      </c>
      <c r="K5955">
        <v>0</v>
      </c>
      <c r="L5955">
        <v>1</v>
      </c>
      <c r="M5955" t="str" cm="1">
        <f t="array" ref="M5955">_xlfn.IFS(L5955&lt;=12, "New (0-12 months)", L5955&lt;=36, "Mid (13-36 months)", L5955&gt;=37,"Long (37+ months)")</f>
        <v>New (0-12 months)</v>
      </c>
      <c r="N5955" t="s">
        <v>54</v>
      </c>
      <c r="O5955" t="s">
        <v>40</v>
      </c>
      <c r="P5955">
        <v>29.15</v>
      </c>
      <c r="Q5955" t="s">
        <v>43</v>
      </c>
      <c r="R5955" t="s">
        <v>43</v>
      </c>
      <c r="S5955" t="s">
        <v>8234</v>
      </c>
      <c r="T5955" s="1">
        <v>0</v>
      </c>
      <c r="U5955" t="s">
        <v>8234</v>
      </c>
      <c r="V5955" t="s">
        <v>8234</v>
      </c>
      <c r="W5955" t="s">
        <v>8234</v>
      </c>
      <c r="X5955" t="s">
        <v>8234</v>
      </c>
      <c r="Y5955" t="s">
        <v>8234</v>
      </c>
      <c r="Z5955" t="s">
        <v>8234</v>
      </c>
      <c r="AA5955" t="s">
        <v>8234</v>
      </c>
      <c r="AB5955" t="s">
        <v>8234</v>
      </c>
      <c r="AC5955" t="s">
        <v>51</v>
      </c>
      <c r="AD5955" t="s">
        <v>43</v>
      </c>
      <c r="AE5955" t="s">
        <v>46</v>
      </c>
      <c r="AF5955">
        <v>19.45</v>
      </c>
      <c r="AH5955">
        <v>19.45</v>
      </c>
      <c r="AI5955">
        <v>0</v>
      </c>
      <c r="AJ5955">
        <v>0</v>
      </c>
      <c r="AK5955">
        <v>29.15</v>
      </c>
      <c r="AL5955">
        <v>48.6</v>
      </c>
      <c r="AM5955" t="s">
        <v>98</v>
      </c>
    </row>
    <row r="5956" spans="1:41" x14ac:dyDescent="0.35">
      <c r="A5956" t="s">
        <v>7143</v>
      </c>
      <c r="B5956" t="s">
        <v>49</v>
      </c>
      <c r="C5956" s="10">
        <v>73</v>
      </c>
      <c r="D5956" s="5" t="str" cm="1">
        <f t="array" ref="D5956">_xlfn.IFS(C5956&lt;=29, "18-29", C5956&lt;=39, "30-39", C5956&lt;=49, "40-49", C5956&lt;=59, "50-59",C5956&lt;=69, "60-69", C5956&gt;=70, "70+")</f>
        <v>70+</v>
      </c>
      <c r="E5956" t="s">
        <v>40</v>
      </c>
      <c r="F5956">
        <v>1</v>
      </c>
      <c r="G5956" t="s">
        <v>322</v>
      </c>
      <c r="H5956">
        <v>95841</v>
      </c>
      <c r="I5956">
        <v>38.660442000000003</v>
      </c>
      <c r="J5956">
        <v>-121.346321</v>
      </c>
      <c r="K5956">
        <v>8</v>
      </c>
      <c r="L5956">
        <v>68</v>
      </c>
      <c r="M5956" t="str" cm="1">
        <f t="array" ref="M5956">_xlfn.IFS(L5956&lt;=12, "New (0-12 months)", L5956&lt;=36, "Mid (13-36 months)", L5956&gt;=37,"Long (37+ months)")</f>
        <v>Long (37+ months)</v>
      </c>
      <c r="N5956" t="s">
        <v>42</v>
      </c>
      <c r="O5956" t="s">
        <v>40</v>
      </c>
      <c r="P5956">
        <v>35.14</v>
      </c>
      <c r="Q5956" t="s">
        <v>43</v>
      </c>
      <c r="R5956" t="s">
        <v>43</v>
      </c>
      <c r="S5956" t="s">
        <v>8234</v>
      </c>
      <c r="T5956" s="1">
        <v>0</v>
      </c>
      <c r="U5956" t="s">
        <v>8234</v>
      </c>
      <c r="V5956" t="s">
        <v>8234</v>
      </c>
      <c r="W5956" t="s">
        <v>8234</v>
      </c>
      <c r="X5956" t="s">
        <v>8234</v>
      </c>
      <c r="Y5956" t="s">
        <v>8234</v>
      </c>
      <c r="Z5956" t="s">
        <v>8234</v>
      </c>
      <c r="AA5956" t="s">
        <v>8234</v>
      </c>
      <c r="AB5956" t="s">
        <v>8234</v>
      </c>
      <c r="AC5956" t="s">
        <v>45</v>
      </c>
      <c r="AD5956" t="s">
        <v>43</v>
      </c>
      <c r="AE5956" t="s">
        <v>56</v>
      </c>
      <c r="AF5956">
        <v>19.5</v>
      </c>
      <c r="AH5956">
        <v>1193.55</v>
      </c>
      <c r="AI5956">
        <v>0</v>
      </c>
      <c r="AJ5956">
        <v>0</v>
      </c>
      <c r="AK5956">
        <v>2389.52</v>
      </c>
      <c r="AL5956">
        <v>3583.07</v>
      </c>
      <c r="AM5956" t="s">
        <v>47</v>
      </c>
    </row>
    <row r="5957" spans="1:41" x14ac:dyDescent="0.35">
      <c r="A5957" t="s">
        <v>7144</v>
      </c>
      <c r="B5957" t="s">
        <v>49</v>
      </c>
      <c r="C5957" s="10">
        <v>22</v>
      </c>
      <c r="D5957" s="5" t="str" cm="1">
        <f t="array" ref="D5957">_xlfn.IFS(C5957&lt;=29, "18-29", C5957&lt;=39, "30-39", C5957&lt;=49, "40-49", C5957&lt;=59, "50-59",C5957&lt;=69, "60-69", C5957&gt;=70, "70+")</f>
        <v>18-29</v>
      </c>
      <c r="E5957" t="s">
        <v>40</v>
      </c>
      <c r="F5957">
        <v>0</v>
      </c>
      <c r="G5957" t="s">
        <v>1116</v>
      </c>
      <c r="H5957">
        <v>92587</v>
      </c>
      <c r="I5957">
        <v>33.698869999999999</v>
      </c>
      <c r="J5957">
        <v>-117.25071</v>
      </c>
      <c r="K5957">
        <v>2</v>
      </c>
      <c r="L5957">
        <v>34</v>
      </c>
      <c r="M5957" t="str" cm="1">
        <f t="array" ref="M5957">_xlfn.IFS(L5957&lt;=12, "New (0-12 months)", L5957&lt;=36, "Mid (13-36 months)", L5957&gt;=37,"Long (37+ months)")</f>
        <v>Mid (13-36 months)</v>
      </c>
      <c r="N5957" t="s">
        <v>129</v>
      </c>
      <c r="O5957" t="s">
        <v>40</v>
      </c>
      <c r="P5957">
        <v>23.09</v>
      </c>
      <c r="Q5957" t="s">
        <v>40</v>
      </c>
      <c r="R5957" t="s">
        <v>40</v>
      </c>
      <c r="S5957" t="s">
        <v>55</v>
      </c>
      <c r="T5957" s="1">
        <v>52</v>
      </c>
      <c r="U5957" t="s">
        <v>43</v>
      </c>
      <c r="V5957" t="s">
        <v>43</v>
      </c>
      <c r="W5957" t="s">
        <v>40</v>
      </c>
      <c r="X5957" t="s">
        <v>43</v>
      </c>
      <c r="Y5957" t="s">
        <v>40</v>
      </c>
      <c r="Z5957" t="s">
        <v>40</v>
      </c>
      <c r="AA5957" t="s">
        <v>40</v>
      </c>
      <c r="AB5957" t="s">
        <v>43</v>
      </c>
      <c r="AC5957" t="s">
        <v>51</v>
      </c>
      <c r="AD5957" t="s">
        <v>40</v>
      </c>
      <c r="AE5957" t="s">
        <v>56</v>
      </c>
      <c r="AF5957">
        <v>100.05</v>
      </c>
      <c r="AH5957">
        <v>3480</v>
      </c>
      <c r="AI5957">
        <v>0</v>
      </c>
      <c r="AJ5957">
        <v>20</v>
      </c>
      <c r="AK5957">
        <v>785.06</v>
      </c>
      <c r="AL5957">
        <v>4285.0600000000004</v>
      </c>
      <c r="AM5957" t="s">
        <v>57</v>
      </c>
      <c r="AN5957" t="s">
        <v>63</v>
      </c>
      <c r="AO5957" t="s">
        <v>591</v>
      </c>
    </row>
    <row r="5958" spans="1:41" x14ac:dyDescent="0.35">
      <c r="A5958" t="s">
        <v>7145</v>
      </c>
      <c r="B5958" t="s">
        <v>39</v>
      </c>
      <c r="C5958" s="10">
        <v>45</v>
      </c>
      <c r="D5958" s="5" t="str" cm="1">
        <f t="array" ref="D5958">_xlfn.IFS(C5958&lt;=29, "18-29", C5958&lt;=39, "30-39", C5958&lt;=49, "40-49", C5958&lt;=59, "50-59",C5958&lt;=69, "60-69", C5958&gt;=70, "70+")</f>
        <v>40-49</v>
      </c>
      <c r="E5958" t="s">
        <v>43</v>
      </c>
      <c r="F5958">
        <v>0</v>
      </c>
      <c r="G5958" t="s">
        <v>784</v>
      </c>
      <c r="H5958">
        <v>94552</v>
      </c>
      <c r="I5958">
        <v>37.722726999999999</v>
      </c>
      <c r="J5958">
        <v>-122.02157</v>
      </c>
      <c r="K5958">
        <v>0</v>
      </c>
      <c r="L5958">
        <v>72</v>
      </c>
      <c r="M5958" t="str" cm="1">
        <f t="array" ref="M5958">_xlfn.IFS(L5958&lt;=12, "New (0-12 months)", L5958&lt;=36, "Mid (13-36 months)", L5958&gt;=37,"Long (37+ months)")</f>
        <v>Long (37+ months)</v>
      </c>
      <c r="N5958" t="s">
        <v>72</v>
      </c>
      <c r="O5958" t="s">
        <v>40</v>
      </c>
      <c r="P5958">
        <v>8.48</v>
      </c>
      <c r="Q5958" t="s">
        <v>40</v>
      </c>
      <c r="R5958" t="s">
        <v>40</v>
      </c>
      <c r="S5958" t="s">
        <v>55</v>
      </c>
      <c r="T5958" s="1">
        <v>22</v>
      </c>
      <c r="U5958" t="s">
        <v>40</v>
      </c>
      <c r="V5958" t="s">
        <v>43</v>
      </c>
      <c r="W5958" t="s">
        <v>43</v>
      </c>
      <c r="X5958" t="s">
        <v>40</v>
      </c>
      <c r="Y5958" t="s">
        <v>43</v>
      </c>
      <c r="Z5958" t="s">
        <v>43</v>
      </c>
      <c r="AA5958" t="s">
        <v>43</v>
      </c>
      <c r="AB5958" t="s">
        <v>40</v>
      </c>
      <c r="AC5958" t="s">
        <v>73</v>
      </c>
      <c r="AD5958" t="s">
        <v>40</v>
      </c>
      <c r="AE5958" t="s">
        <v>56</v>
      </c>
      <c r="AF5958">
        <v>84.7</v>
      </c>
      <c r="AH5958">
        <v>6185.15</v>
      </c>
      <c r="AI5958">
        <v>0</v>
      </c>
      <c r="AJ5958">
        <v>0</v>
      </c>
      <c r="AK5958">
        <v>610.55999999999995</v>
      </c>
      <c r="AL5958">
        <v>6795.71</v>
      </c>
      <c r="AM5958" t="s">
        <v>47</v>
      </c>
    </row>
    <row r="5959" spans="1:41" x14ac:dyDescent="0.35">
      <c r="A5959" t="s">
        <v>7146</v>
      </c>
      <c r="B5959" t="s">
        <v>49</v>
      </c>
      <c r="C5959" s="10">
        <v>80</v>
      </c>
      <c r="D5959" s="5" t="str" cm="1">
        <f t="array" ref="D5959">_xlfn.IFS(C5959&lt;=29, "18-29", C5959&lt;=39, "30-39", C5959&lt;=49, "40-49", C5959&lt;=59, "50-59",C5959&lt;=69, "60-69", C5959&gt;=70, "70+")</f>
        <v>70+</v>
      </c>
      <c r="E5959" t="s">
        <v>43</v>
      </c>
      <c r="F5959">
        <v>0</v>
      </c>
      <c r="G5959" t="s">
        <v>1069</v>
      </c>
      <c r="H5959">
        <v>95310</v>
      </c>
      <c r="I5959">
        <v>38.085839</v>
      </c>
      <c r="J5959">
        <v>-120.37855</v>
      </c>
      <c r="K5959">
        <v>0</v>
      </c>
      <c r="L5959">
        <v>21</v>
      </c>
      <c r="M5959" t="str" cm="1">
        <f t="array" ref="M5959">_xlfn.IFS(L5959&lt;=12, "New (0-12 months)", L5959&lt;=36, "Mid (13-36 months)", L5959&gt;=37,"Long (37+ months)")</f>
        <v>Mid (13-36 months)</v>
      </c>
      <c r="N5959" t="s">
        <v>42</v>
      </c>
      <c r="O5959" t="s">
        <v>40</v>
      </c>
      <c r="P5959">
        <v>34.619999999999997</v>
      </c>
      <c r="Q5959" t="s">
        <v>43</v>
      </c>
      <c r="R5959" t="s">
        <v>40</v>
      </c>
      <c r="S5959" t="s">
        <v>79</v>
      </c>
      <c r="T5959" s="1">
        <v>14</v>
      </c>
      <c r="U5959" t="s">
        <v>43</v>
      </c>
      <c r="V5959" t="s">
        <v>43</v>
      </c>
      <c r="W5959" t="s">
        <v>40</v>
      </c>
      <c r="X5959" t="s">
        <v>43</v>
      </c>
      <c r="Y5959" t="s">
        <v>40</v>
      </c>
      <c r="Z5959" t="s">
        <v>43</v>
      </c>
      <c r="AA5959" t="s">
        <v>43</v>
      </c>
      <c r="AB5959" t="s">
        <v>40</v>
      </c>
      <c r="AC5959" t="s">
        <v>51</v>
      </c>
      <c r="AD5959" t="s">
        <v>40</v>
      </c>
      <c r="AE5959" t="s">
        <v>56</v>
      </c>
      <c r="AF5959">
        <v>60.05</v>
      </c>
      <c r="AH5959">
        <v>1236.1500000000001</v>
      </c>
      <c r="AI5959">
        <v>0</v>
      </c>
      <c r="AJ5959">
        <v>0</v>
      </c>
      <c r="AK5959">
        <v>727.02</v>
      </c>
      <c r="AL5959">
        <v>1963.17</v>
      </c>
      <c r="AM5959" t="s">
        <v>57</v>
      </c>
      <c r="AN5959" t="s">
        <v>58</v>
      </c>
      <c r="AO5959" t="s">
        <v>59</v>
      </c>
    </row>
    <row r="5960" spans="1:41" x14ac:dyDescent="0.35">
      <c r="A5960" t="s">
        <v>7147</v>
      </c>
      <c r="B5960" t="s">
        <v>39</v>
      </c>
      <c r="C5960" s="10">
        <v>49</v>
      </c>
      <c r="D5960" s="5" t="str" cm="1">
        <f t="array" ref="D5960">_xlfn.IFS(C5960&lt;=29, "18-29", C5960&lt;=39, "30-39", C5960&lt;=49, "40-49", C5960&lt;=59, "50-59",C5960&lt;=69, "60-69", C5960&gt;=70, "70+")</f>
        <v>40-49</v>
      </c>
      <c r="E5960" t="s">
        <v>40</v>
      </c>
      <c r="F5960">
        <v>2</v>
      </c>
      <c r="G5960" t="s">
        <v>441</v>
      </c>
      <c r="H5960">
        <v>90813</v>
      </c>
      <c r="I5960">
        <v>33.781086000000002</v>
      </c>
      <c r="J5960">
        <v>-118.199049</v>
      </c>
      <c r="K5960">
        <v>9</v>
      </c>
      <c r="L5960">
        <v>55</v>
      </c>
      <c r="M5960" t="str" cm="1">
        <f t="array" ref="M5960">_xlfn.IFS(L5960&lt;=12, "New (0-12 months)", L5960&lt;=36, "Mid (13-36 months)", L5960&gt;=37,"Long (37+ months)")</f>
        <v>Long (37+ months)</v>
      </c>
      <c r="N5960" t="s">
        <v>76</v>
      </c>
      <c r="O5960" t="s">
        <v>40</v>
      </c>
      <c r="P5960">
        <v>36.409999999999997</v>
      </c>
      <c r="Q5960" t="s">
        <v>43</v>
      </c>
      <c r="R5960" t="s">
        <v>40</v>
      </c>
      <c r="S5960" t="s">
        <v>79</v>
      </c>
      <c r="T5960" s="1">
        <v>14</v>
      </c>
      <c r="U5960" t="s">
        <v>40</v>
      </c>
      <c r="V5960" t="s">
        <v>40</v>
      </c>
      <c r="W5960" t="s">
        <v>43</v>
      </c>
      <c r="X5960" t="s">
        <v>43</v>
      </c>
      <c r="Y5960" t="s">
        <v>43</v>
      </c>
      <c r="Z5960" t="s">
        <v>43</v>
      </c>
      <c r="AA5960" t="s">
        <v>43</v>
      </c>
      <c r="AB5960" t="s">
        <v>40</v>
      </c>
      <c r="AC5960" t="s">
        <v>51</v>
      </c>
      <c r="AD5960" t="s">
        <v>43</v>
      </c>
      <c r="AE5960" t="s">
        <v>56</v>
      </c>
      <c r="AF5960">
        <v>55.7</v>
      </c>
      <c r="AH5960">
        <v>3131.8</v>
      </c>
      <c r="AI5960">
        <v>34.159999999999997</v>
      </c>
      <c r="AJ5960">
        <v>0</v>
      </c>
      <c r="AK5960">
        <v>2002.55</v>
      </c>
      <c r="AL5960">
        <v>5100.1899999999996</v>
      </c>
      <c r="AM5960" t="s">
        <v>47</v>
      </c>
    </row>
    <row r="5961" spans="1:41" x14ac:dyDescent="0.35">
      <c r="A5961" t="s">
        <v>7148</v>
      </c>
      <c r="B5961" t="s">
        <v>49</v>
      </c>
      <c r="C5961" s="10">
        <v>64</v>
      </c>
      <c r="D5961" s="5" t="str" cm="1">
        <f t="array" ref="D5961">_xlfn.IFS(C5961&lt;=29, "18-29", C5961&lt;=39, "30-39", C5961&lt;=49, "40-49", C5961&lt;=59, "50-59",C5961&lt;=69, "60-69", C5961&gt;=70, "70+")</f>
        <v>60-69</v>
      </c>
      <c r="E5961" t="s">
        <v>40</v>
      </c>
      <c r="F5961">
        <v>1</v>
      </c>
      <c r="G5961" t="s">
        <v>502</v>
      </c>
      <c r="H5961">
        <v>90723</v>
      </c>
      <c r="I5961">
        <v>33.897122000000003</v>
      </c>
      <c r="J5961">
        <v>-118.16443200000001</v>
      </c>
      <c r="K5961">
        <v>10</v>
      </c>
      <c r="L5961">
        <v>42</v>
      </c>
      <c r="M5961" t="str" cm="1">
        <f t="array" ref="M5961">_xlfn.IFS(L5961&lt;=12, "New (0-12 months)", L5961&lt;=36, "Mid (13-36 months)", L5961&gt;=37,"Long (37+ months)")</f>
        <v>Long (37+ months)</v>
      </c>
      <c r="N5961" t="s">
        <v>76</v>
      </c>
      <c r="O5961" t="s">
        <v>40</v>
      </c>
      <c r="P5961">
        <v>16.670000000000002</v>
      </c>
      <c r="Q5961" t="s">
        <v>40</v>
      </c>
      <c r="R5961" t="s">
        <v>40</v>
      </c>
      <c r="S5961" t="s">
        <v>44</v>
      </c>
      <c r="T5961" s="1">
        <v>17</v>
      </c>
      <c r="U5961" t="s">
        <v>40</v>
      </c>
      <c r="V5961" t="s">
        <v>40</v>
      </c>
      <c r="W5961" t="s">
        <v>43</v>
      </c>
      <c r="X5961" t="s">
        <v>43</v>
      </c>
      <c r="Y5961" t="s">
        <v>40</v>
      </c>
      <c r="Z5961" t="s">
        <v>43</v>
      </c>
      <c r="AA5961" t="s">
        <v>43</v>
      </c>
      <c r="AB5961" t="s">
        <v>40</v>
      </c>
      <c r="AC5961" t="s">
        <v>51</v>
      </c>
      <c r="AD5961" t="s">
        <v>40</v>
      </c>
      <c r="AE5961" t="s">
        <v>56</v>
      </c>
      <c r="AF5961">
        <v>69.400000000000006</v>
      </c>
      <c r="AH5961">
        <v>3058.3</v>
      </c>
      <c r="AI5961">
        <v>0</v>
      </c>
      <c r="AJ5961">
        <v>0</v>
      </c>
      <c r="AK5961">
        <v>700.14</v>
      </c>
      <c r="AL5961">
        <v>3758.44</v>
      </c>
      <c r="AM5961" t="s">
        <v>47</v>
      </c>
    </row>
    <row r="5962" spans="1:41" x14ac:dyDescent="0.35">
      <c r="A5962" t="s">
        <v>7149</v>
      </c>
      <c r="B5962" t="s">
        <v>49</v>
      </c>
      <c r="C5962" s="10">
        <v>40</v>
      </c>
      <c r="D5962" s="5" t="str" cm="1">
        <f t="array" ref="D5962">_xlfn.IFS(C5962&lt;=29, "18-29", C5962&lt;=39, "30-39", C5962&lt;=49, "40-49", C5962&lt;=59, "50-59",C5962&lt;=69, "60-69", C5962&gt;=70, "70+")</f>
        <v>40-49</v>
      </c>
      <c r="E5962" t="s">
        <v>40</v>
      </c>
      <c r="F5962">
        <v>0</v>
      </c>
      <c r="G5962" t="s">
        <v>41</v>
      </c>
      <c r="H5962">
        <v>93222</v>
      </c>
      <c r="I5962">
        <v>34.907910999999999</v>
      </c>
      <c r="J5962">
        <v>-119.234281</v>
      </c>
      <c r="K5962">
        <v>8</v>
      </c>
      <c r="L5962">
        <v>67</v>
      </c>
      <c r="M5962" t="str" cm="1">
        <f t="array" ref="M5962">_xlfn.IFS(L5962&lt;=12, "New (0-12 months)", L5962&lt;=36, "Mid (13-36 months)", L5962&gt;=37,"Long (37+ months)")</f>
        <v>Long (37+ months)</v>
      </c>
      <c r="N5962" t="s">
        <v>72</v>
      </c>
      <c r="O5962" t="s">
        <v>40</v>
      </c>
      <c r="P5962">
        <v>31.41</v>
      </c>
      <c r="Q5962" t="s">
        <v>43</v>
      </c>
      <c r="R5962" t="s">
        <v>40</v>
      </c>
      <c r="S5962" t="s">
        <v>55</v>
      </c>
      <c r="T5962" s="1">
        <v>23</v>
      </c>
      <c r="U5962" t="s">
        <v>40</v>
      </c>
      <c r="V5962" t="s">
        <v>40</v>
      </c>
      <c r="W5962" t="s">
        <v>43</v>
      </c>
      <c r="X5962" t="s">
        <v>43</v>
      </c>
      <c r="Y5962" t="s">
        <v>40</v>
      </c>
      <c r="Z5962" t="s">
        <v>40</v>
      </c>
      <c r="AA5962" t="s">
        <v>40</v>
      </c>
      <c r="AB5962" t="s">
        <v>40</v>
      </c>
      <c r="AC5962" t="s">
        <v>45</v>
      </c>
      <c r="AD5962" t="s">
        <v>40</v>
      </c>
      <c r="AE5962" t="s">
        <v>46</v>
      </c>
      <c r="AF5962">
        <v>100.9</v>
      </c>
      <c r="AH5962">
        <v>6733.15</v>
      </c>
      <c r="AI5962">
        <v>0</v>
      </c>
      <c r="AJ5962">
        <v>0</v>
      </c>
      <c r="AK5962">
        <v>2104.4699999999998</v>
      </c>
      <c r="AL5962">
        <v>8837.6200000000008</v>
      </c>
      <c r="AM5962" t="s">
        <v>47</v>
      </c>
    </row>
    <row r="5963" spans="1:41" x14ac:dyDescent="0.35">
      <c r="A5963" t="s">
        <v>7150</v>
      </c>
      <c r="B5963" t="s">
        <v>39</v>
      </c>
      <c r="C5963" s="10">
        <v>53</v>
      </c>
      <c r="D5963" s="5" t="str" cm="1">
        <f t="array" ref="D5963">_xlfn.IFS(C5963&lt;=29, "18-29", C5963&lt;=39, "30-39", C5963&lt;=49, "40-49", C5963&lt;=59, "50-59",C5963&lt;=69, "60-69", C5963&gt;=70, "70+")</f>
        <v>50-59</v>
      </c>
      <c r="E5963" t="s">
        <v>43</v>
      </c>
      <c r="F5963">
        <v>0</v>
      </c>
      <c r="G5963" t="s">
        <v>888</v>
      </c>
      <c r="H5963">
        <v>90620</v>
      </c>
      <c r="I5963">
        <v>33.845706</v>
      </c>
      <c r="J5963">
        <v>-118.012204</v>
      </c>
      <c r="K5963">
        <v>0</v>
      </c>
      <c r="L5963">
        <v>41</v>
      </c>
      <c r="M5963" t="str" cm="1">
        <f t="array" ref="M5963">_xlfn.IFS(L5963&lt;=12, "New (0-12 months)", L5963&lt;=36, "Mid (13-36 months)", L5963&gt;=37,"Long (37+ months)")</f>
        <v>Long (37+ months)</v>
      </c>
      <c r="N5963" t="s">
        <v>42</v>
      </c>
      <c r="O5963" t="s">
        <v>40</v>
      </c>
      <c r="P5963">
        <v>31.62</v>
      </c>
      <c r="Q5963" t="s">
        <v>43</v>
      </c>
      <c r="R5963" t="s">
        <v>43</v>
      </c>
      <c r="S5963" t="s">
        <v>8234</v>
      </c>
      <c r="T5963" s="1">
        <v>0</v>
      </c>
      <c r="U5963" t="s">
        <v>8234</v>
      </c>
      <c r="V5963" t="s">
        <v>8234</v>
      </c>
      <c r="W5963" t="s">
        <v>8234</v>
      </c>
      <c r="X5963" t="s">
        <v>8234</v>
      </c>
      <c r="Y5963" t="s">
        <v>8234</v>
      </c>
      <c r="Z5963" t="s">
        <v>8234</v>
      </c>
      <c r="AA5963" t="s">
        <v>8234</v>
      </c>
      <c r="AB5963" t="s">
        <v>8234</v>
      </c>
      <c r="AC5963" t="s">
        <v>73</v>
      </c>
      <c r="AD5963" t="s">
        <v>43</v>
      </c>
      <c r="AE5963" t="s">
        <v>46</v>
      </c>
      <c r="AF5963">
        <v>20.65</v>
      </c>
      <c r="AH5963">
        <v>835.15</v>
      </c>
      <c r="AI5963">
        <v>0</v>
      </c>
      <c r="AJ5963">
        <v>0</v>
      </c>
      <c r="AK5963">
        <v>1296.42</v>
      </c>
      <c r="AL5963">
        <v>2131.5700000000002</v>
      </c>
      <c r="AM5963" t="s">
        <v>47</v>
      </c>
    </row>
    <row r="5964" spans="1:41" x14ac:dyDescent="0.35">
      <c r="A5964" t="s">
        <v>7151</v>
      </c>
      <c r="B5964" t="s">
        <v>49</v>
      </c>
      <c r="C5964" s="10">
        <v>19</v>
      </c>
      <c r="D5964" s="5" t="str" cm="1">
        <f t="array" ref="D5964">_xlfn.IFS(C5964&lt;=29, "18-29", C5964&lt;=39, "30-39", C5964&lt;=49, "40-49", C5964&lt;=59, "50-59",C5964&lt;=69, "60-69", C5964&gt;=70, "70+")</f>
        <v>18-29</v>
      </c>
      <c r="E5964" t="s">
        <v>43</v>
      </c>
      <c r="F5964">
        <v>0</v>
      </c>
      <c r="G5964" t="s">
        <v>135</v>
      </c>
      <c r="H5964">
        <v>90012</v>
      </c>
      <c r="I5964">
        <v>34.065874999999998</v>
      </c>
      <c r="J5964">
        <v>-118.23872799999999</v>
      </c>
      <c r="K5964">
        <v>0</v>
      </c>
      <c r="L5964">
        <v>26</v>
      </c>
      <c r="M5964" t="str" cm="1">
        <f t="array" ref="M5964">_xlfn.IFS(L5964&lt;=12, "New (0-12 months)", L5964&lt;=36, "Mid (13-36 months)", L5964&gt;=37,"Long (37+ months)")</f>
        <v>Mid (13-36 months)</v>
      </c>
      <c r="N5964" t="s">
        <v>129</v>
      </c>
      <c r="O5964" t="s">
        <v>40</v>
      </c>
      <c r="P5964">
        <v>49.87</v>
      </c>
      <c r="Q5964" t="s">
        <v>40</v>
      </c>
      <c r="R5964" t="s">
        <v>40</v>
      </c>
      <c r="S5964" t="s">
        <v>55</v>
      </c>
      <c r="T5964" s="1">
        <v>48</v>
      </c>
      <c r="U5964" t="s">
        <v>40</v>
      </c>
      <c r="V5964" t="s">
        <v>40</v>
      </c>
      <c r="W5964" t="s">
        <v>43</v>
      </c>
      <c r="X5964" t="s">
        <v>43</v>
      </c>
      <c r="Y5964" t="s">
        <v>43</v>
      </c>
      <c r="Z5964" t="s">
        <v>43</v>
      </c>
      <c r="AA5964" t="s">
        <v>43</v>
      </c>
      <c r="AB5964" t="s">
        <v>40</v>
      </c>
      <c r="AC5964" t="s">
        <v>51</v>
      </c>
      <c r="AD5964" t="s">
        <v>40</v>
      </c>
      <c r="AE5964" t="s">
        <v>46</v>
      </c>
      <c r="AF5964">
        <v>86.65</v>
      </c>
      <c r="AH5964">
        <v>2208.75</v>
      </c>
      <c r="AI5964">
        <v>0</v>
      </c>
      <c r="AJ5964">
        <v>0</v>
      </c>
      <c r="AK5964">
        <v>1296.6199999999999</v>
      </c>
      <c r="AL5964">
        <v>3505.37</v>
      </c>
      <c r="AM5964" t="s">
        <v>47</v>
      </c>
    </row>
    <row r="5965" spans="1:41" x14ac:dyDescent="0.35">
      <c r="A5965" t="s">
        <v>7152</v>
      </c>
      <c r="B5965" t="s">
        <v>49</v>
      </c>
      <c r="C5965" s="10">
        <v>49</v>
      </c>
      <c r="D5965" s="5" t="str" cm="1">
        <f t="array" ref="D5965">_xlfn.IFS(C5965&lt;=29, "18-29", C5965&lt;=39, "30-39", C5965&lt;=49, "40-49", C5965&lt;=59, "50-59",C5965&lt;=69, "60-69", C5965&gt;=70, "70+")</f>
        <v>40-49</v>
      </c>
      <c r="E5965" t="s">
        <v>40</v>
      </c>
      <c r="F5965">
        <v>0</v>
      </c>
      <c r="G5965" t="s">
        <v>3796</v>
      </c>
      <c r="H5965">
        <v>96062</v>
      </c>
      <c r="I5965">
        <v>40.531256999999997</v>
      </c>
      <c r="J5965">
        <v>-122.148139</v>
      </c>
      <c r="K5965">
        <v>7</v>
      </c>
      <c r="L5965">
        <v>4</v>
      </c>
      <c r="M5965" t="str" cm="1">
        <f t="array" ref="M5965">_xlfn.IFS(L5965&lt;=12, "New (0-12 months)", L5965&lt;=36, "Mid (13-36 months)", L5965&gt;=37,"Long (37+ months)")</f>
        <v>New (0-12 months)</v>
      </c>
      <c r="N5965" t="s">
        <v>54</v>
      </c>
      <c r="O5965" t="s">
        <v>40</v>
      </c>
      <c r="P5965">
        <v>10.130000000000001</v>
      </c>
      <c r="Q5965" t="s">
        <v>40</v>
      </c>
      <c r="R5965" t="s">
        <v>40</v>
      </c>
      <c r="S5965" t="s">
        <v>79</v>
      </c>
      <c r="T5965" s="1">
        <v>3</v>
      </c>
      <c r="U5965" t="s">
        <v>43</v>
      </c>
      <c r="V5965" t="s">
        <v>43</v>
      </c>
      <c r="W5965" t="s">
        <v>40</v>
      </c>
      <c r="X5965" t="s">
        <v>43</v>
      </c>
      <c r="Y5965" t="s">
        <v>40</v>
      </c>
      <c r="Z5965" t="s">
        <v>43</v>
      </c>
      <c r="AA5965" t="s">
        <v>43</v>
      </c>
      <c r="AB5965" t="s">
        <v>40</v>
      </c>
      <c r="AC5965" t="s">
        <v>51</v>
      </c>
      <c r="AD5965" t="s">
        <v>43</v>
      </c>
      <c r="AE5965" t="s">
        <v>56</v>
      </c>
      <c r="AF5965">
        <v>65.599999999999994</v>
      </c>
      <c r="AH5965">
        <v>250.1</v>
      </c>
      <c r="AI5965">
        <v>0</v>
      </c>
      <c r="AJ5965">
        <v>0</v>
      </c>
      <c r="AK5965">
        <v>40.520000000000003</v>
      </c>
      <c r="AL5965">
        <v>290.62</v>
      </c>
      <c r="AM5965" t="s">
        <v>47</v>
      </c>
    </row>
    <row r="5966" spans="1:41" x14ac:dyDescent="0.35">
      <c r="A5966" t="s">
        <v>7153</v>
      </c>
      <c r="B5966" t="s">
        <v>39</v>
      </c>
      <c r="C5966" s="10">
        <v>52</v>
      </c>
      <c r="D5966" s="5" t="str" cm="1">
        <f t="array" ref="D5966">_xlfn.IFS(C5966&lt;=29, "18-29", C5966&lt;=39, "30-39", C5966&lt;=49, "40-49", C5966&lt;=59, "50-59",C5966&lt;=69, "60-69", C5966&gt;=70, "70+")</f>
        <v>50-59</v>
      </c>
      <c r="E5966" t="s">
        <v>43</v>
      </c>
      <c r="F5966">
        <v>0</v>
      </c>
      <c r="G5966" t="s">
        <v>1410</v>
      </c>
      <c r="H5966">
        <v>96051</v>
      </c>
      <c r="I5966">
        <v>40.883853000000002</v>
      </c>
      <c r="J5966">
        <v>-122.41825799999999</v>
      </c>
      <c r="K5966">
        <v>0</v>
      </c>
      <c r="L5966">
        <v>66</v>
      </c>
      <c r="M5966" t="str" cm="1">
        <f t="array" ref="M5966">_xlfn.IFS(L5966&lt;=12, "New (0-12 months)", L5966&lt;=36, "Mid (13-36 months)", L5966&gt;=37,"Long (37+ months)")</f>
        <v>Long (37+ months)</v>
      </c>
      <c r="N5966" t="s">
        <v>42</v>
      </c>
      <c r="O5966" t="s">
        <v>43</v>
      </c>
      <c r="P5966">
        <v>0</v>
      </c>
      <c r="Q5966" t="s">
        <v>8234</v>
      </c>
      <c r="R5966" t="s">
        <v>40</v>
      </c>
      <c r="S5966" t="s">
        <v>79</v>
      </c>
      <c r="T5966" s="1">
        <v>15</v>
      </c>
      <c r="U5966" t="s">
        <v>40</v>
      </c>
      <c r="V5966" t="s">
        <v>40</v>
      </c>
      <c r="W5966" t="s">
        <v>40</v>
      </c>
      <c r="X5966" t="s">
        <v>40</v>
      </c>
      <c r="Y5966" t="s">
        <v>40</v>
      </c>
      <c r="Z5966" t="s">
        <v>40</v>
      </c>
      <c r="AA5966" t="s">
        <v>40</v>
      </c>
      <c r="AB5966" t="s">
        <v>40</v>
      </c>
      <c r="AC5966" t="s">
        <v>73</v>
      </c>
      <c r="AD5966" t="s">
        <v>40</v>
      </c>
      <c r="AE5966" t="s">
        <v>56</v>
      </c>
      <c r="AF5966">
        <v>62.5</v>
      </c>
      <c r="AH5966">
        <v>4136.3999999999996</v>
      </c>
      <c r="AI5966">
        <v>0</v>
      </c>
      <c r="AJ5966">
        <v>0</v>
      </c>
      <c r="AK5966">
        <v>0</v>
      </c>
      <c r="AL5966">
        <v>4136.3999999999996</v>
      </c>
      <c r="AM5966" t="s">
        <v>47</v>
      </c>
    </row>
    <row r="5967" spans="1:41" x14ac:dyDescent="0.35">
      <c r="A5967" t="s">
        <v>7154</v>
      </c>
      <c r="B5967" t="s">
        <v>39</v>
      </c>
      <c r="C5967" s="10">
        <v>21</v>
      </c>
      <c r="D5967" s="5" t="str" cm="1">
        <f t="array" ref="D5967">_xlfn.IFS(C5967&lt;=29, "18-29", C5967&lt;=39, "30-39", C5967&lt;=49, "40-49", C5967&lt;=59, "50-59",C5967&lt;=69, "60-69", C5967&gt;=70, "70+")</f>
        <v>18-29</v>
      </c>
      <c r="E5967" t="s">
        <v>40</v>
      </c>
      <c r="F5967">
        <v>1</v>
      </c>
      <c r="G5967" t="s">
        <v>3729</v>
      </c>
      <c r="H5967">
        <v>93207</v>
      </c>
      <c r="I5967">
        <v>35.865794999999999</v>
      </c>
      <c r="J5967">
        <v>-118.69759000000001</v>
      </c>
      <c r="K5967">
        <v>1</v>
      </c>
      <c r="L5967">
        <v>15</v>
      </c>
      <c r="M5967" t="str" cm="1">
        <f t="array" ref="M5967">_xlfn.IFS(L5967&lt;=12, "New (0-12 months)", L5967&lt;=36, "Mid (13-36 months)", L5967&gt;=37,"Long (37+ months)")</f>
        <v>Mid (13-36 months)</v>
      </c>
      <c r="N5967" t="s">
        <v>42</v>
      </c>
      <c r="O5967" t="s">
        <v>40</v>
      </c>
      <c r="P5967">
        <v>29.55</v>
      </c>
      <c r="Q5967" t="s">
        <v>40</v>
      </c>
      <c r="R5967" t="s">
        <v>43</v>
      </c>
      <c r="S5967" t="s">
        <v>8234</v>
      </c>
      <c r="T5967" s="1">
        <v>0</v>
      </c>
      <c r="U5967" t="s">
        <v>8234</v>
      </c>
      <c r="V5967" t="s">
        <v>8234</v>
      </c>
      <c r="W5967" t="s">
        <v>8234</v>
      </c>
      <c r="X5967" t="s">
        <v>8234</v>
      </c>
      <c r="Y5967" t="s">
        <v>8234</v>
      </c>
      <c r="Z5967" t="s">
        <v>8234</v>
      </c>
      <c r="AA5967" t="s">
        <v>8234</v>
      </c>
      <c r="AB5967" t="s">
        <v>8234</v>
      </c>
      <c r="AC5967" t="s">
        <v>51</v>
      </c>
      <c r="AD5967" t="s">
        <v>40</v>
      </c>
      <c r="AE5967" t="s">
        <v>56</v>
      </c>
      <c r="AF5967">
        <v>25.25</v>
      </c>
      <c r="AH5967">
        <v>394.85</v>
      </c>
      <c r="AI5967">
        <v>0</v>
      </c>
      <c r="AJ5967">
        <v>0</v>
      </c>
      <c r="AK5967">
        <v>443.25</v>
      </c>
      <c r="AL5967">
        <v>838.1</v>
      </c>
      <c r="AM5967" t="s">
        <v>47</v>
      </c>
    </row>
    <row r="5968" spans="1:41" x14ac:dyDescent="0.35">
      <c r="A5968" t="s">
        <v>7155</v>
      </c>
      <c r="B5968" t="s">
        <v>39</v>
      </c>
      <c r="C5968" s="10">
        <v>41</v>
      </c>
      <c r="D5968" s="5" t="str" cm="1">
        <f t="array" ref="D5968">_xlfn.IFS(C5968&lt;=29, "18-29", C5968&lt;=39, "30-39", C5968&lt;=49, "40-49", C5968&lt;=59, "50-59",C5968&lt;=69, "60-69", C5968&gt;=70, "70+")</f>
        <v>40-49</v>
      </c>
      <c r="E5968" t="s">
        <v>43</v>
      </c>
      <c r="F5968">
        <v>0</v>
      </c>
      <c r="G5968" t="s">
        <v>1286</v>
      </c>
      <c r="H5968">
        <v>93517</v>
      </c>
      <c r="I5968">
        <v>38.184583000000003</v>
      </c>
      <c r="J5968">
        <v>-119.286558</v>
      </c>
      <c r="K5968">
        <v>0</v>
      </c>
      <c r="L5968">
        <v>63</v>
      </c>
      <c r="M5968" t="str" cm="1">
        <f t="array" ref="M5968">_xlfn.IFS(L5968&lt;=12, "New (0-12 months)", L5968&lt;=36, "Mid (13-36 months)", L5968&gt;=37,"Long (37+ months)")</f>
        <v>Long (37+ months)</v>
      </c>
      <c r="N5968" t="s">
        <v>76</v>
      </c>
      <c r="O5968" t="s">
        <v>40</v>
      </c>
      <c r="P5968">
        <v>40.340000000000003</v>
      </c>
      <c r="Q5968" t="s">
        <v>43</v>
      </c>
      <c r="R5968" t="s">
        <v>40</v>
      </c>
      <c r="S5968" t="s">
        <v>55</v>
      </c>
      <c r="T5968" s="1">
        <v>8</v>
      </c>
      <c r="U5968" t="s">
        <v>43</v>
      </c>
      <c r="V5968" t="s">
        <v>43</v>
      </c>
      <c r="W5968" t="s">
        <v>40</v>
      </c>
      <c r="X5968" t="s">
        <v>40</v>
      </c>
      <c r="Y5968" t="s">
        <v>40</v>
      </c>
      <c r="Z5968" t="s">
        <v>43</v>
      </c>
      <c r="AA5968" t="s">
        <v>43</v>
      </c>
      <c r="AB5968" t="s">
        <v>40</v>
      </c>
      <c r="AC5968" t="s">
        <v>45</v>
      </c>
      <c r="AD5968" t="s">
        <v>40</v>
      </c>
      <c r="AE5968" t="s">
        <v>46</v>
      </c>
      <c r="AF5968">
        <v>90.05</v>
      </c>
      <c r="AH5968">
        <v>5817</v>
      </c>
      <c r="AI5968">
        <v>0</v>
      </c>
      <c r="AJ5968">
        <v>0</v>
      </c>
      <c r="AK5968">
        <v>2541.42</v>
      </c>
      <c r="AL5968">
        <v>8358.42</v>
      </c>
      <c r="AM5968" t="s">
        <v>47</v>
      </c>
    </row>
    <row r="5969" spans="1:41" x14ac:dyDescent="0.35">
      <c r="A5969" t="s">
        <v>7156</v>
      </c>
      <c r="B5969" t="s">
        <v>49</v>
      </c>
      <c r="C5969" s="10">
        <v>75</v>
      </c>
      <c r="D5969" s="5" t="str" cm="1">
        <f t="array" ref="D5969">_xlfn.IFS(C5969&lt;=29, "18-29", C5969&lt;=39, "30-39", C5969&lt;=49, "40-49", C5969&lt;=59, "50-59",C5969&lt;=69, "60-69", C5969&gt;=70, "70+")</f>
        <v>70+</v>
      </c>
      <c r="E5969" t="s">
        <v>40</v>
      </c>
      <c r="F5969">
        <v>0</v>
      </c>
      <c r="G5969" t="s">
        <v>243</v>
      </c>
      <c r="H5969">
        <v>92592</v>
      </c>
      <c r="I5969">
        <v>33.507255000000001</v>
      </c>
      <c r="J5969">
        <v>-117.029473</v>
      </c>
      <c r="K5969">
        <v>10</v>
      </c>
      <c r="L5969">
        <v>59</v>
      </c>
      <c r="M5969" t="str" cm="1">
        <f t="array" ref="M5969">_xlfn.IFS(L5969&lt;=12, "New (0-12 months)", L5969&lt;=36, "Mid (13-36 months)", L5969&gt;=37,"Long (37+ months)")</f>
        <v>Long (37+ months)</v>
      </c>
      <c r="N5969" t="s">
        <v>42</v>
      </c>
      <c r="O5969" t="s">
        <v>40</v>
      </c>
      <c r="P5969">
        <v>4.21</v>
      </c>
      <c r="Q5969" t="s">
        <v>43</v>
      </c>
      <c r="R5969" t="s">
        <v>40</v>
      </c>
      <c r="S5969" t="s">
        <v>55</v>
      </c>
      <c r="T5969" s="1">
        <v>21</v>
      </c>
      <c r="U5969" t="s">
        <v>40</v>
      </c>
      <c r="V5969" t="s">
        <v>40</v>
      </c>
      <c r="W5969" t="s">
        <v>40</v>
      </c>
      <c r="X5969" t="s">
        <v>43</v>
      </c>
      <c r="Y5969" t="s">
        <v>43</v>
      </c>
      <c r="Z5969" t="s">
        <v>43</v>
      </c>
      <c r="AA5969" t="s">
        <v>43</v>
      </c>
      <c r="AB5969" t="s">
        <v>40</v>
      </c>
      <c r="AC5969" t="s">
        <v>45</v>
      </c>
      <c r="AD5969" t="s">
        <v>40</v>
      </c>
      <c r="AE5969" t="s">
        <v>46</v>
      </c>
      <c r="AF5969">
        <v>82.95</v>
      </c>
      <c r="AH5969">
        <v>4903.1499999999996</v>
      </c>
      <c r="AI5969">
        <v>0</v>
      </c>
      <c r="AJ5969">
        <v>0</v>
      </c>
      <c r="AK5969">
        <v>248.39</v>
      </c>
      <c r="AL5969">
        <v>5151.54</v>
      </c>
      <c r="AM5969" t="s">
        <v>47</v>
      </c>
    </row>
    <row r="5970" spans="1:41" x14ac:dyDescent="0.35">
      <c r="A5970" t="s">
        <v>7157</v>
      </c>
      <c r="B5970" t="s">
        <v>39</v>
      </c>
      <c r="C5970" s="10">
        <v>37</v>
      </c>
      <c r="D5970" s="5" t="str" cm="1">
        <f t="array" ref="D5970">_xlfn.IFS(C5970&lt;=29, "18-29", C5970&lt;=39, "30-39", C5970&lt;=49, "40-49", C5970&lt;=59, "50-59",C5970&lt;=69, "60-69", C5970&gt;=70, "70+")</f>
        <v>30-39</v>
      </c>
      <c r="E5970" t="s">
        <v>43</v>
      </c>
      <c r="F5970">
        <v>0</v>
      </c>
      <c r="G5970" t="s">
        <v>823</v>
      </c>
      <c r="H5970">
        <v>95521</v>
      </c>
      <c r="I5970">
        <v>40.839958000000003</v>
      </c>
      <c r="J5970">
        <v>-124.00375699999999</v>
      </c>
      <c r="K5970">
        <v>0</v>
      </c>
      <c r="L5970">
        <v>25</v>
      </c>
      <c r="M5970" t="str" cm="1">
        <f t="array" ref="M5970">_xlfn.IFS(L5970&lt;=12, "New (0-12 months)", L5970&lt;=36, "Mid (13-36 months)", L5970&gt;=37,"Long (37+ months)")</f>
        <v>Mid (13-36 months)</v>
      </c>
      <c r="N5970" t="s">
        <v>129</v>
      </c>
      <c r="O5970" t="s">
        <v>43</v>
      </c>
      <c r="P5970">
        <v>0</v>
      </c>
      <c r="Q5970" t="s">
        <v>8234</v>
      </c>
      <c r="R5970" t="s">
        <v>40</v>
      </c>
      <c r="S5970" t="s">
        <v>44</v>
      </c>
      <c r="T5970" s="1">
        <v>29</v>
      </c>
      <c r="U5970" t="s">
        <v>43</v>
      </c>
      <c r="V5970" t="s">
        <v>43</v>
      </c>
      <c r="W5970" t="s">
        <v>40</v>
      </c>
      <c r="X5970" t="s">
        <v>40</v>
      </c>
      <c r="Y5970" t="s">
        <v>40</v>
      </c>
      <c r="Z5970" t="s">
        <v>40</v>
      </c>
      <c r="AA5970" t="s">
        <v>40</v>
      </c>
      <c r="AB5970" t="s">
        <v>40</v>
      </c>
      <c r="AC5970" t="s">
        <v>45</v>
      </c>
      <c r="AD5970" t="s">
        <v>43</v>
      </c>
      <c r="AE5970" t="s">
        <v>56</v>
      </c>
      <c r="AF5970">
        <v>54.2</v>
      </c>
      <c r="AH5970">
        <v>1423.15</v>
      </c>
      <c r="AI5970">
        <v>0</v>
      </c>
      <c r="AJ5970">
        <v>0</v>
      </c>
      <c r="AK5970">
        <v>0</v>
      </c>
      <c r="AL5970">
        <v>1423.15</v>
      </c>
      <c r="AM5970" t="s">
        <v>47</v>
      </c>
    </row>
    <row r="5971" spans="1:41" x14ac:dyDescent="0.35">
      <c r="A5971" t="s">
        <v>7158</v>
      </c>
      <c r="B5971" t="s">
        <v>49</v>
      </c>
      <c r="C5971" s="10">
        <v>26</v>
      </c>
      <c r="D5971" s="5" t="str" cm="1">
        <f t="array" ref="D5971">_xlfn.IFS(C5971&lt;=29, "18-29", C5971&lt;=39, "30-39", C5971&lt;=49, "40-49", C5971&lt;=59, "50-59",C5971&lt;=69, "60-69", C5971&gt;=70, "70+")</f>
        <v>18-29</v>
      </c>
      <c r="E5971" t="s">
        <v>43</v>
      </c>
      <c r="F5971">
        <v>0</v>
      </c>
      <c r="G5971" t="s">
        <v>3039</v>
      </c>
      <c r="H5971">
        <v>95222</v>
      </c>
      <c r="I5971">
        <v>38.071326999999997</v>
      </c>
      <c r="J5971">
        <v>-120.632221</v>
      </c>
      <c r="K5971">
        <v>0</v>
      </c>
      <c r="L5971">
        <v>4</v>
      </c>
      <c r="M5971" t="str" cm="1">
        <f t="array" ref="M5971">_xlfn.IFS(L5971&lt;=12, "New (0-12 months)", L5971&lt;=36, "Mid (13-36 months)", L5971&gt;=37,"Long (37+ months)")</f>
        <v>New (0-12 months)</v>
      </c>
      <c r="N5971" t="s">
        <v>42</v>
      </c>
      <c r="O5971" t="s">
        <v>40</v>
      </c>
      <c r="P5971">
        <v>22.54</v>
      </c>
      <c r="Q5971" t="s">
        <v>43</v>
      </c>
      <c r="R5971" t="s">
        <v>43</v>
      </c>
      <c r="S5971" t="s">
        <v>8234</v>
      </c>
      <c r="T5971" s="1">
        <v>0</v>
      </c>
      <c r="U5971" t="s">
        <v>8234</v>
      </c>
      <c r="V5971" t="s">
        <v>8234</v>
      </c>
      <c r="W5971" t="s">
        <v>8234</v>
      </c>
      <c r="X5971" t="s">
        <v>8234</v>
      </c>
      <c r="Y5971" t="s">
        <v>8234</v>
      </c>
      <c r="Z5971" t="s">
        <v>8234</v>
      </c>
      <c r="AA5971" t="s">
        <v>8234</v>
      </c>
      <c r="AB5971" t="s">
        <v>8234</v>
      </c>
      <c r="AC5971" t="s">
        <v>51</v>
      </c>
      <c r="AD5971" t="s">
        <v>43</v>
      </c>
      <c r="AE5971" t="s">
        <v>46</v>
      </c>
      <c r="AF5971">
        <v>19.399999999999999</v>
      </c>
      <c r="AH5971">
        <v>93.4</v>
      </c>
      <c r="AI5971">
        <v>0</v>
      </c>
      <c r="AJ5971">
        <v>0</v>
      </c>
      <c r="AK5971">
        <v>90.16</v>
      </c>
      <c r="AL5971">
        <v>183.56</v>
      </c>
      <c r="AM5971" t="s">
        <v>47</v>
      </c>
    </row>
    <row r="5972" spans="1:41" x14ac:dyDescent="0.35">
      <c r="A5972" t="s">
        <v>7159</v>
      </c>
      <c r="B5972" t="s">
        <v>49</v>
      </c>
      <c r="C5972" s="10">
        <v>34</v>
      </c>
      <c r="D5972" s="5" t="str" cm="1">
        <f t="array" ref="D5972">_xlfn.IFS(C5972&lt;=29, "18-29", C5972&lt;=39, "30-39", C5972&lt;=49, "40-49", C5972&lt;=59, "50-59",C5972&lt;=69, "60-69", C5972&gt;=70, "70+")</f>
        <v>30-39</v>
      </c>
      <c r="E5972" t="s">
        <v>43</v>
      </c>
      <c r="F5972">
        <v>0</v>
      </c>
      <c r="G5972" t="s">
        <v>1324</v>
      </c>
      <c r="H5972">
        <v>95950</v>
      </c>
      <c r="I5972">
        <v>39.033057999999997</v>
      </c>
      <c r="J5972">
        <v>-121.895718</v>
      </c>
      <c r="K5972">
        <v>0</v>
      </c>
      <c r="L5972">
        <v>2</v>
      </c>
      <c r="M5972" t="str" cm="1">
        <f t="array" ref="M5972">_xlfn.IFS(L5972&lt;=12, "New (0-12 months)", L5972&lt;=36, "Mid (13-36 months)", L5972&gt;=37,"Long (37+ months)")</f>
        <v>New (0-12 months)</v>
      </c>
      <c r="N5972" t="s">
        <v>42</v>
      </c>
      <c r="O5972" t="s">
        <v>40</v>
      </c>
      <c r="P5972">
        <v>16.760000000000002</v>
      </c>
      <c r="Q5972" t="s">
        <v>43</v>
      </c>
      <c r="R5972" t="s">
        <v>40</v>
      </c>
      <c r="S5972" t="s">
        <v>55</v>
      </c>
      <c r="T5972" s="1">
        <v>27</v>
      </c>
      <c r="U5972" t="s">
        <v>43</v>
      </c>
      <c r="V5972" t="s">
        <v>40</v>
      </c>
      <c r="W5972" t="s">
        <v>43</v>
      </c>
      <c r="X5972" t="s">
        <v>43</v>
      </c>
      <c r="Y5972" t="s">
        <v>40</v>
      </c>
      <c r="Z5972" t="s">
        <v>40</v>
      </c>
      <c r="AA5972" t="s">
        <v>40</v>
      </c>
      <c r="AB5972" t="s">
        <v>40</v>
      </c>
      <c r="AC5972" t="s">
        <v>51</v>
      </c>
      <c r="AD5972" t="s">
        <v>43</v>
      </c>
      <c r="AE5972" t="s">
        <v>56</v>
      </c>
      <c r="AF5972">
        <v>95.65</v>
      </c>
      <c r="AH5972">
        <v>167.3</v>
      </c>
      <c r="AI5972">
        <v>0</v>
      </c>
      <c r="AJ5972">
        <v>0</v>
      </c>
      <c r="AK5972">
        <v>33.520000000000003</v>
      </c>
      <c r="AL5972">
        <v>200.82</v>
      </c>
      <c r="AM5972" t="s">
        <v>57</v>
      </c>
      <c r="AN5972" t="s">
        <v>63</v>
      </c>
      <c r="AO5972" t="s">
        <v>101</v>
      </c>
    </row>
    <row r="5973" spans="1:41" x14ac:dyDescent="0.35">
      <c r="A5973" t="s">
        <v>7160</v>
      </c>
      <c r="B5973" t="s">
        <v>49</v>
      </c>
      <c r="C5973" s="10">
        <v>42</v>
      </c>
      <c r="D5973" s="5" t="str" cm="1">
        <f t="array" ref="D5973">_xlfn.IFS(C5973&lt;=29, "18-29", C5973&lt;=39, "30-39", C5973&lt;=49, "40-49", C5973&lt;=59, "50-59",C5973&lt;=69, "60-69", C5973&gt;=70, "70+")</f>
        <v>40-49</v>
      </c>
      <c r="E5973" t="s">
        <v>43</v>
      </c>
      <c r="F5973">
        <v>0</v>
      </c>
      <c r="G5973" t="s">
        <v>352</v>
      </c>
      <c r="H5973">
        <v>94603</v>
      </c>
      <c r="I5973">
        <v>37.739113000000003</v>
      </c>
      <c r="J5973">
        <v>-122.175602</v>
      </c>
      <c r="K5973">
        <v>0</v>
      </c>
      <c r="L5973">
        <v>69</v>
      </c>
      <c r="M5973" t="str" cm="1">
        <f t="array" ref="M5973">_xlfn.IFS(L5973&lt;=12, "New (0-12 months)", L5973&lt;=36, "Mid (13-36 months)", L5973&gt;=37,"Long (37+ months)")</f>
        <v>Long (37+ months)</v>
      </c>
      <c r="N5973" t="s">
        <v>42</v>
      </c>
      <c r="O5973" t="s">
        <v>40</v>
      </c>
      <c r="P5973">
        <v>47.43</v>
      </c>
      <c r="Q5973" t="s">
        <v>40</v>
      </c>
      <c r="R5973" t="s">
        <v>40</v>
      </c>
      <c r="S5973" t="s">
        <v>79</v>
      </c>
      <c r="T5973" s="1">
        <v>22</v>
      </c>
      <c r="U5973" t="s">
        <v>40</v>
      </c>
      <c r="V5973" t="s">
        <v>40</v>
      </c>
      <c r="W5973" t="s">
        <v>40</v>
      </c>
      <c r="X5973" t="s">
        <v>40</v>
      </c>
      <c r="Y5973" t="s">
        <v>40</v>
      </c>
      <c r="Z5973" t="s">
        <v>40</v>
      </c>
      <c r="AA5973" t="s">
        <v>40</v>
      </c>
      <c r="AB5973" t="s">
        <v>40</v>
      </c>
      <c r="AC5973" t="s">
        <v>73</v>
      </c>
      <c r="AD5973" t="s">
        <v>43</v>
      </c>
      <c r="AE5973" t="s">
        <v>46</v>
      </c>
      <c r="AF5973">
        <v>90.65</v>
      </c>
      <c r="AH5973">
        <v>6322.1</v>
      </c>
      <c r="AI5973">
        <v>0</v>
      </c>
      <c r="AJ5973">
        <v>0</v>
      </c>
      <c r="AK5973">
        <v>3272.67</v>
      </c>
      <c r="AL5973">
        <v>9594.77</v>
      </c>
      <c r="AM5973" t="s">
        <v>47</v>
      </c>
    </row>
    <row r="5974" spans="1:41" x14ac:dyDescent="0.35">
      <c r="A5974" t="s">
        <v>7161</v>
      </c>
      <c r="B5974" t="s">
        <v>49</v>
      </c>
      <c r="C5974" s="10">
        <v>79</v>
      </c>
      <c r="D5974" s="5" t="str" cm="1">
        <f t="array" ref="D5974">_xlfn.IFS(C5974&lt;=29, "18-29", C5974&lt;=39, "30-39", C5974&lt;=49, "40-49", C5974&lt;=59, "50-59",C5974&lt;=69, "60-69", C5974&gt;=70, "70+")</f>
        <v>70+</v>
      </c>
      <c r="E5974" t="s">
        <v>43</v>
      </c>
      <c r="F5974">
        <v>0</v>
      </c>
      <c r="G5974" t="s">
        <v>1700</v>
      </c>
      <c r="H5974">
        <v>91007</v>
      </c>
      <c r="I5974">
        <v>34.128284000000001</v>
      </c>
      <c r="J5974">
        <v>-118.047732</v>
      </c>
      <c r="K5974">
        <v>0</v>
      </c>
      <c r="L5974">
        <v>5</v>
      </c>
      <c r="M5974" t="str" cm="1">
        <f t="array" ref="M5974">_xlfn.IFS(L5974&lt;=12, "New (0-12 months)", L5974&lt;=36, "Mid (13-36 months)", L5974&gt;=37,"Long (37+ months)")</f>
        <v>New (0-12 months)</v>
      </c>
      <c r="N5974" t="s">
        <v>42</v>
      </c>
      <c r="O5974" t="s">
        <v>40</v>
      </c>
      <c r="P5974">
        <v>4.59</v>
      </c>
      <c r="Q5974" t="s">
        <v>43</v>
      </c>
      <c r="R5974" t="s">
        <v>40</v>
      </c>
      <c r="S5974" t="s">
        <v>55</v>
      </c>
      <c r="T5974" s="1">
        <v>11</v>
      </c>
      <c r="U5974" t="s">
        <v>43</v>
      </c>
      <c r="V5974" t="s">
        <v>43</v>
      </c>
      <c r="W5974" t="s">
        <v>43</v>
      </c>
      <c r="X5974" t="s">
        <v>43</v>
      </c>
      <c r="Y5974" t="s">
        <v>40</v>
      </c>
      <c r="Z5974" t="s">
        <v>40</v>
      </c>
      <c r="AA5974" t="s">
        <v>43</v>
      </c>
      <c r="AB5974" t="s">
        <v>40</v>
      </c>
      <c r="AC5974" t="s">
        <v>51</v>
      </c>
      <c r="AD5974" t="s">
        <v>40</v>
      </c>
      <c r="AE5974" t="s">
        <v>56</v>
      </c>
      <c r="AF5974">
        <v>91.4</v>
      </c>
      <c r="AH5974">
        <v>449.75</v>
      </c>
      <c r="AI5974">
        <v>0</v>
      </c>
      <c r="AJ5974">
        <v>0</v>
      </c>
      <c r="AK5974">
        <v>22.95</v>
      </c>
      <c r="AL5974">
        <v>472.7</v>
      </c>
      <c r="AM5974" t="s">
        <v>57</v>
      </c>
      <c r="AN5974" t="s">
        <v>63</v>
      </c>
      <c r="AO5974" t="s">
        <v>67</v>
      </c>
    </row>
    <row r="5975" spans="1:41" x14ac:dyDescent="0.35">
      <c r="A5975" t="s">
        <v>7162</v>
      </c>
      <c r="B5975" t="s">
        <v>49</v>
      </c>
      <c r="C5975" s="10">
        <v>48</v>
      </c>
      <c r="D5975" s="5" t="str" cm="1">
        <f t="array" ref="D5975">_xlfn.IFS(C5975&lt;=29, "18-29", C5975&lt;=39, "30-39", C5975&lt;=49, "40-49", C5975&lt;=59, "50-59",C5975&lt;=69, "60-69", C5975&gt;=70, "70+")</f>
        <v>40-49</v>
      </c>
      <c r="E5975" t="s">
        <v>43</v>
      </c>
      <c r="F5975">
        <v>2</v>
      </c>
      <c r="G5975" t="s">
        <v>352</v>
      </c>
      <c r="H5975">
        <v>94606</v>
      </c>
      <c r="I5975">
        <v>37.792489000000003</v>
      </c>
      <c r="J5975">
        <v>-122.244314</v>
      </c>
      <c r="K5975">
        <v>0</v>
      </c>
      <c r="L5975">
        <v>66</v>
      </c>
      <c r="M5975" t="str" cm="1">
        <f t="array" ref="M5975">_xlfn.IFS(L5975&lt;=12, "New (0-12 months)", L5975&lt;=36, "Mid (13-36 months)", L5975&gt;=37,"Long (37+ months)")</f>
        <v>Long (37+ months)</v>
      </c>
      <c r="N5975" t="s">
        <v>72</v>
      </c>
      <c r="O5975" t="s">
        <v>40</v>
      </c>
      <c r="P5975">
        <v>12.48</v>
      </c>
      <c r="Q5975" t="s">
        <v>43</v>
      </c>
      <c r="R5975" t="s">
        <v>40</v>
      </c>
      <c r="S5975" t="s">
        <v>79</v>
      </c>
      <c r="T5975" s="1">
        <v>23</v>
      </c>
      <c r="U5975" t="s">
        <v>43</v>
      </c>
      <c r="V5975" t="s">
        <v>40</v>
      </c>
      <c r="W5975" t="s">
        <v>40</v>
      </c>
      <c r="X5975" t="s">
        <v>40</v>
      </c>
      <c r="Y5975" t="s">
        <v>40</v>
      </c>
      <c r="Z5975" t="s">
        <v>40</v>
      </c>
      <c r="AA5975" t="s">
        <v>40</v>
      </c>
      <c r="AB5975" t="s">
        <v>40</v>
      </c>
      <c r="AC5975" t="s">
        <v>73</v>
      </c>
      <c r="AD5975" t="s">
        <v>40</v>
      </c>
      <c r="AE5975" t="s">
        <v>46</v>
      </c>
      <c r="AF5975">
        <v>79.5</v>
      </c>
      <c r="AH5975">
        <v>5196.1000000000004</v>
      </c>
      <c r="AI5975">
        <v>0</v>
      </c>
      <c r="AJ5975">
        <v>0</v>
      </c>
      <c r="AK5975">
        <v>823.68</v>
      </c>
      <c r="AL5975">
        <v>6019.78</v>
      </c>
      <c r="AM5975" t="s">
        <v>47</v>
      </c>
    </row>
    <row r="5976" spans="1:41" x14ac:dyDescent="0.35">
      <c r="A5976" t="s">
        <v>7163</v>
      </c>
      <c r="B5976" t="s">
        <v>49</v>
      </c>
      <c r="C5976" s="10">
        <v>47</v>
      </c>
      <c r="D5976" s="5" t="str" cm="1">
        <f t="array" ref="D5976">_xlfn.IFS(C5976&lt;=29, "18-29", C5976&lt;=39, "30-39", C5976&lt;=49, "40-49", C5976&lt;=59, "50-59",C5976&lt;=69, "60-69", C5976&gt;=70, "70+")</f>
        <v>40-49</v>
      </c>
      <c r="E5976" t="s">
        <v>40</v>
      </c>
      <c r="F5976">
        <v>0</v>
      </c>
      <c r="G5976" t="s">
        <v>488</v>
      </c>
      <c r="H5976">
        <v>95060</v>
      </c>
      <c r="I5976">
        <v>36.993451</v>
      </c>
      <c r="J5976">
        <v>-122.09885800000001</v>
      </c>
      <c r="K5976">
        <v>1</v>
      </c>
      <c r="L5976">
        <v>6</v>
      </c>
      <c r="M5976" t="str" cm="1">
        <f t="array" ref="M5976">_xlfn.IFS(L5976&lt;=12, "New (0-12 months)", L5976&lt;=36, "Mid (13-36 months)", L5976&gt;=37,"Long (37+ months)")</f>
        <v>New (0-12 months)</v>
      </c>
      <c r="N5976" t="s">
        <v>42</v>
      </c>
      <c r="O5976" t="s">
        <v>40</v>
      </c>
      <c r="P5976">
        <v>26.91</v>
      </c>
      <c r="Q5976" t="s">
        <v>43</v>
      </c>
      <c r="R5976" t="s">
        <v>40</v>
      </c>
      <c r="S5976" t="s">
        <v>55</v>
      </c>
      <c r="T5976" s="1">
        <v>6</v>
      </c>
      <c r="U5976" t="s">
        <v>43</v>
      </c>
      <c r="V5976" t="s">
        <v>40</v>
      </c>
      <c r="W5976" t="s">
        <v>43</v>
      </c>
      <c r="X5976" t="s">
        <v>43</v>
      </c>
      <c r="Y5976" t="s">
        <v>43</v>
      </c>
      <c r="Z5976" t="s">
        <v>40</v>
      </c>
      <c r="AA5976" t="s">
        <v>40</v>
      </c>
      <c r="AB5976" t="s">
        <v>40</v>
      </c>
      <c r="AC5976" t="s">
        <v>51</v>
      </c>
      <c r="AD5976" t="s">
        <v>40</v>
      </c>
      <c r="AE5976" t="s">
        <v>46</v>
      </c>
      <c r="AF5976">
        <v>83.55</v>
      </c>
      <c r="AH5976">
        <v>477.55</v>
      </c>
      <c r="AI5976">
        <v>0</v>
      </c>
      <c r="AJ5976">
        <v>0</v>
      </c>
      <c r="AK5976">
        <v>161.46</v>
      </c>
      <c r="AL5976">
        <v>639.01</v>
      </c>
      <c r="AM5976" t="s">
        <v>57</v>
      </c>
      <c r="AN5976" t="s">
        <v>63</v>
      </c>
      <c r="AO5976" t="s">
        <v>64</v>
      </c>
    </row>
    <row r="5977" spans="1:41" x14ac:dyDescent="0.35">
      <c r="A5977" t="s">
        <v>7164</v>
      </c>
      <c r="B5977" t="s">
        <v>49</v>
      </c>
      <c r="C5977" s="10">
        <v>37</v>
      </c>
      <c r="D5977" s="5" t="str" cm="1">
        <f t="array" ref="D5977">_xlfn.IFS(C5977&lt;=29, "18-29", C5977&lt;=39, "30-39", C5977&lt;=49, "40-49", C5977&lt;=59, "50-59",C5977&lt;=69, "60-69", C5977&gt;=70, "70+")</f>
        <v>30-39</v>
      </c>
      <c r="E5977" t="s">
        <v>40</v>
      </c>
      <c r="F5977">
        <v>3</v>
      </c>
      <c r="G5977" t="s">
        <v>852</v>
      </c>
      <c r="H5977">
        <v>91737</v>
      </c>
      <c r="I5977">
        <v>34.245289</v>
      </c>
      <c r="J5977">
        <v>-117.642503</v>
      </c>
      <c r="K5977">
        <v>1</v>
      </c>
      <c r="L5977">
        <v>28</v>
      </c>
      <c r="M5977" t="str" cm="1">
        <f t="array" ref="M5977">_xlfn.IFS(L5977&lt;=12, "New (0-12 months)", L5977&lt;=36, "Mid (13-36 months)", L5977&gt;=37,"Long (37+ months)")</f>
        <v>Mid (13-36 months)</v>
      </c>
      <c r="N5977" t="s">
        <v>42</v>
      </c>
      <c r="O5977" t="s">
        <v>40</v>
      </c>
      <c r="P5977">
        <v>13.19</v>
      </c>
      <c r="Q5977" t="s">
        <v>40</v>
      </c>
      <c r="R5977" t="s">
        <v>40</v>
      </c>
      <c r="S5977" t="s">
        <v>55</v>
      </c>
      <c r="T5977" s="1">
        <v>30</v>
      </c>
      <c r="U5977" t="s">
        <v>43</v>
      </c>
      <c r="V5977" t="s">
        <v>43</v>
      </c>
      <c r="W5977" t="s">
        <v>43</v>
      </c>
      <c r="X5977" t="s">
        <v>43</v>
      </c>
      <c r="Y5977" t="s">
        <v>40</v>
      </c>
      <c r="Z5977" t="s">
        <v>40</v>
      </c>
      <c r="AA5977" t="s">
        <v>40</v>
      </c>
      <c r="AB5977" t="s">
        <v>40</v>
      </c>
      <c r="AC5977" t="s">
        <v>45</v>
      </c>
      <c r="AD5977" t="s">
        <v>43</v>
      </c>
      <c r="AE5977" t="s">
        <v>56</v>
      </c>
      <c r="AF5977">
        <v>92.2</v>
      </c>
      <c r="AH5977">
        <v>2568.15</v>
      </c>
      <c r="AI5977">
        <v>0</v>
      </c>
      <c r="AJ5977">
        <v>0</v>
      </c>
      <c r="AK5977">
        <v>369.32</v>
      </c>
      <c r="AL5977">
        <v>2937.47</v>
      </c>
      <c r="AM5977" t="s">
        <v>47</v>
      </c>
    </row>
    <row r="5978" spans="1:41" x14ac:dyDescent="0.35">
      <c r="A5978" t="s">
        <v>7165</v>
      </c>
      <c r="B5978" t="s">
        <v>39</v>
      </c>
      <c r="C5978" s="10">
        <v>75</v>
      </c>
      <c r="D5978" s="5" t="str" cm="1">
        <f t="array" ref="D5978">_xlfn.IFS(C5978&lt;=29, "18-29", C5978&lt;=39, "30-39", C5978&lt;=49, "40-49", C5978&lt;=59, "50-59",C5978&lt;=69, "60-69", C5978&gt;=70, "70+")</f>
        <v>70+</v>
      </c>
      <c r="E5978" t="s">
        <v>40</v>
      </c>
      <c r="F5978">
        <v>1</v>
      </c>
      <c r="G5978" t="s">
        <v>2231</v>
      </c>
      <c r="H5978">
        <v>94571</v>
      </c>
      <c r="I5978">
        <v>38.148862000000001</v>
      </c>
      <c r="J5978">
        <v>-121.737696</v>
      </c>
      <c r="K5978">
        <v>8</v>
      </c>
      <c r="L5978">
        <v>57</v>
      </c>
      <c r="M5978" t="str" cm="1">
        <f t="array" ref="M5978">_xlfn.IFS(L5978&lt;=12, "New (0-12 months)", L5978&lt;=36, "Mid (13-36 months)", L5978&gt;=37,"Long (37+ months)")</f>
        <v>Long (37+ months)</v>
      </c>
      <c r="N5978" t="s">
        <v>42</v>
      </c>
      <c r="O5978" t="s">
        <v>40</v>
      </c>
      <c r="P5978">
        <v>28.25</v>
      </c>
      <c r="Q5978" t="s">
        <v>43</v>
      </c>
      <c r="R5978" t="s">
        <v>40</v>
      </c>
      <c r="S5978" t="s">
        <v>55</v>
      </c>
      <c r="T5978" s="1">
        <v>15</v>
      </c>
      <c r="U5978" t="s">
        <v>43</v>
      </c>
      <c r="V5978" t="s">
        <v>40</v>
      </c>
      <c r="W5978" t="s">
        <v>40</v>
      </c>
      <c r="X5978" t="s">
        <v>40</v>
      </c>
      <c r="Y5978" t="s">
        <v>40</v>
      </c>
      <c r="Z5978" t="s">
        <v>43</v>
      </c>
      <c r="AA5978" t="s">
        <v>43</v>
      </c>
      <c r="AB5978" t="s">
        <v>40</v>
      </c>
      <c r="AC5978" t="s">
        <v>51</v>
      </c>
      <c r="AD5978" t="s">
        <v>40</v>
      </c>
      <c r="AE5978" t="s">
        <v>46</v>
      </c>
      <c r="AF5978">
        <v>95.3</v>
      </c>
      <c r="AH5978">
        <v>5567.45</v>
      </c>
      <c r="AI5978">
        <v>0</v>
      </c>
      <c r="AJ5978">
        <v>0</v>
      </c>
      <c r="AK5978">
        <v>1610.25</v>
      </c>
      <c r="AL5978">
        <v>7177.7</v>
      </c>
      <c r="AM5978" t="s">
        <v>47</v>
      </c>
    </row>
    <row r="5979" spans="1:41" x14ac:dyDescent="0.35">
      <c r="A5979" t="s">
        <v>7166</v>
      </c>
      <c r="B5979" t="s">
        <v>49</v>
      </c>
      <c r="C5979" s="10">
        <v>44</v>
      </c>
      <c r="D5979" s="5" t="str" cm="1">
        <f t="array" ref="D5979">_xlfn.IFS(C5979&lt;=29, "18-29", C5979&lt;=39, "30-39", C5979&lt;=49, "40-49", C5979&lt;=59, "50-59",C5979&lt;=69, "60-69", C5979&gt;=70, "70+")</f>
        <v>40-49</v>
      </c>
      <c r="E5979" t="s">
        <v>43</v>
      </c>
      <c r="F5979">
        <v>0</v>
      </c>
      <c r="G5979" t="s">
        <v>352</v>
      </c>
      <c r="H5979">
        <v>94618</v>
      </c>
      <c r="I5979">
        <v>37.845509999999997</v>
      </c>
      <c r="J5979">
        <v>-122.235181</v>
      </c>
      <c r="K5979">
        <v>0</v>
      </c>
      <c r="L5979">
        <v>22</v>
      </c>
      <c r="M5979" t="str" cm="1">
        <f t="array" ref="M5979">_xlfn.IFS(L5979&lt;=12, "New (0-12 months)", L5979&lt;=36, "Mid (13-36 months)", L5979&gt;=37,"Long (37+ months)")</f>
        <v>Mid (13-36 months)</v>
      </c>
      <c r="N5979" t="s">
        <v>62</v>
      </c>
      <c r="O5979" t="s">
        <v>40</v>
      </c>
      <c r="P5979">
        <v>10.33</v>
      </c>
      <c r="Q5979" t="s">
        <v>40</v>
      </c>
      <c r="R5979" t="s">
        <v>40</v>
      </c>
      <c r="S5979" t="s">
        <v>55</v>
      </c>
      <c r="T5979" s="1">
        <v>19</v>
      </c>
      <c r="U5979" t="s">
        <v>40</v>
      </c>
      <c r="V5979" t="s">
        <v>43</v>
      </c>
      <c r="W5979" t="s">
        <v>43</v>
      </c>
      <c r="X5979" t="s">
        <v>43</v>
      </c>
      <c r="Y5979" t="s">
        <v>40</v>
      </c>
      <c r="Z5979" t="s">
        <v>40</v>
      </c>
      <c r="AA5979" t="s">
        <v>40</v>
      </c>
      <c r="AB5979" t="s">
        <v>40</v>
      </c>
      <c r="AC5979" t="s">
        <v>51</v>
      </c>
      <c r="AD5979" t="s">
        <v>40</v>
      </c>
      <c r="AE5979" t="s">
        <v>56</v>
      </c>
      <c r="AF5979">
        <v>101.35</v>
      </c>
      <c r="AH5979">
        <v>2317.1</v>
      </c>
      <c r="AI5979">
        <v>0</v>
      </c>
      <c r="AJ5979">
        <v>0</v>
      </c>
      <c r="AK5979">
        <v>227.26</v>
      </c>
      <c r="AL5979">
        <v>2544.36</v>
      </c>
      <c r="AM5979" t="s">
        <v>57</v>
      </c>
      <c r="AN5979" t="s">
        <v>117</v>
      </c>
      <c r="AO5979" t="s">
        <v>802</v>
      </c>
    </row>
    <row r="5980" spans="1:41" x14ac:dyDescent="0.35">
      <c r="A5980" t="s">
        <v>7167</v>
      </c>
      <c r="B5980" t="s">
        <v>39</v>
      </c>
      <c r="C5980" s="10">
        <v>62</v>
      </c>
      <c r="D5980" s="5" t="str" cm="1">
        <f t="array" ref="D5980">_xlfn.IFS(C5980&lt;=29, "18-29", C5980&lt;=39, "30-39", C5980&lt;=49, "40-49", C5980&lt;=59, "50-59",C5980&lt;=69, "60-69", C5980&gt;=70, "70+")</f>
        <v>60-69</v>
      </c>
      <c r="E5980" t="s">
        <v>40</v>
      </c>
      <c r="F5980">
        <v>0</v>
      </c>
      <c r="G5980" t="s">
        <v>522</v>
      </c>
      <c r="H5980">
        <v>94947</v>
      </c>
      <c r="I5980">
        <v>38.112166000000002</v>
      </c>
      <c r="J5980">
        <v>-122.634384</v>
      </c>
      <c r="K5980">
        <v>0</v>
      </c>
      <c r="L5980">
        <v>49</v>
      </c>
      <c r="M5980" t="str" cm="1">
        <f t="array" ref="M5980">_xlfn.IFS(L5980&lt;=12, "New (0-12 months)", L5980&lt;=36, "Mid (13-36 months)", L5980&gt;=37,"Long (37+ months)")</f>
        <v>Long (37+ months)</v>
      </c>
      <c r="N5980" t="s">
        <v>42</v>
      </c>
      <c r="O5980" t="s">
        <v>40</v>
      </c>
      <c r="P5980">
        <v>29.18</v>
      </c>
      <c r="Q5980" t="s">
        <v>43</v>
      </c>
      <c r="R5980" t="s">
        <v>43</v>
      </c>
      <c r="S5980" t="s">
        <v>8234</v>
      </c>
      <c r="T5980" s="1">
        <v>0</v>
      </c>
      <c r="U5980" t="s">
        <v>8234</v>
      </c>
      <c r="V5980" t="s">
        <v>8234</v>
      </c>
      <c r="W5980" t="s">
        <v>8234</v>
      </c>
      <c r="X5980" t="s">
        <v>8234</v>
      </c>
      <c r="Y5980" t="s">
        <v>8234</v>
      </c>
      <c r="Z5980" t="s">
        <v>8234</v>
      </c>
      <c r="AA5980" t="s">
        <v>8234</v>
      </c>
      <c r="AB5980" t="s">
        <v>8234</v>
      </c>
      <c r="AC5980" t="s">
        <v>45</v>
      </c>
      <c r="AD5980" t="s">
        <v>43</v>
      </c>
      <c r="AE5980" t="s">
        <v>46</v>
      </c>
      <c r="AF5980">
        <v>20.7</v>
      </c>
      <c r="AH5980">
        <v>1032.05</v>
      </c>
      <c r="AI5980">
        <v>0</v>
      </c>
      <c r="AJ5980">
        <v>0</v>
      </c>
      <c r="AK5980">
        <v>1429.82</v>
      </c>
      <c r="AL5980">
        <v>2461.87</v>
      </c>
      <c r="AM5980" t="s">
        <v>47</v>
      </c>
    </row>
    <row r="5981" spans="1:41" x14ac:dyDescent="0.35">
      <c r="A5981" t="s">
        <v>7168</v>
      </c>
      <c r="B5981" t="s">
        <v>39</v>
      </c>
      <c r="C5981" s="10">
        <v>76</v>
      </c>
      <c r="D5981" s="5" t="str" cm="1">
        <f t="array" ref="D5981">_xlfn.IFS(C5981&lt;=29, "18-29", C5981&lt;=39, "30-39", C5981&lt;=49, "40-49", C5981&lt;=59, "50-59",C5981&lt;=69, "60-69", C5981&gt;=70, "70+")</f>
        <v>70+</v>
      </c>
      <c r="E5981" t="s">
        <v>40</v>
      </c>
      <c r="F5981">
        <v>3</v>
      </c>
      <c r="G5981" t="s">
        <v>4043</v>
      </c>
      <c r="H5981">
        <v>95231</v>
      </c>
      <c r="I5981">
        <v>37.873283000000001</v>
      </c>
      <c r="J5981">
        <v>-121.292034</v>
      </c>
      <c r="K5981">
        <v>8</v>
      </c>
      <c r="L5981">
        <v>65</v>
      </c>
      <c r="M5981" t="str" cm="1">
        <f t="array" ref="M5981">_xlfn.IFS(L5981&lt;=12, "New (0-12 months)", L5981&lt;=36, "Mid (13-36 months)", L5981&gt;=37,"Long (37+ months)")</f>
        <v>Long (37+ months)</v>
      </c>
      <c r="N5981" t="s">
        <v>76</v>
      </c>
      <c r="O5981" t="s">
        <v>40</v>
      </c>
      <c r="P5981">
        <v>1.58</v>
      </c>
      <c r="Q5981" t="s">
        <v>40</v>
      </c>
      <c r="R5981" t="s">
        <v>40</v>
      </c>
      <c r="S5981" t="s">
        <v>55</v>
      </c>
      <c r="T5981" s="1">
        <v>27</v>
      </c>
      <c r="U5981" t="s">
        <v>43</v>
      </c>
      <c r="V5981" t="s">
        <v>43</v>
      </c>
      <c r="W5981" t="s">
        <v>40</v>
      </c>
      <c r="X5981" t="s">
        <v>40</v>
      </c>
      <c r="Y5981" t="s">
        <v>40</v>
      </c>
      <c r="Z5981" t="s">
        <v>40</v>
      </c>
      <c r="AA5981" t="s">
        <v>43</v>
      </c>
      <c r="AB5981" t="s">
        <v>40</v>
      </c>
      <c r="AC5981" t="s">
        <v>45</v>
      </c>
      <c r="AD5981" t="s">
        <v>40</v>
      </c>
      <c r="AE5981" t="s">
        <v>56</v>
      </c>
      <c r="AF5981">
        <v>103.9</v>
      </c>
      <c r="AH5981">
        <v>6767.1</v>
      </c>
      <c r="AI5981">
        <v>0</v>
      </c>
      <c r="AJ5981">
        <v>0</v>
      </c>
      <c r="AK5981">
        <v>102.7</v>
      </c>
      <c r="AL5981">
        <v>6869.8</v>
      </c>
      <c r="AM5981" t="s">
        <v>47</v>
      </c>
    </row>
    <row r="5982" spans="1:41" x14ac:dyDescent="0.35">
      <c r="A5982" t="s">
        <v>7169</v>
      </c>
      <c r="B5982" t="s">
        <v>49</v>
      </c>
      <c r="C5982" s="10">
        <v>55</v>
      </c>
      <c r="D5982" s="5" t="str" cm="1">
        <f t="array" ref="D5982">_xlfn.IFS(C5982&lt;=29, "18-29", C5982&lt;=39, "30-39", C5982&lt;=49, "40-49", C5982&lt;=59, "50-59",C5982&lt;=69, "60-69", C5982&gt;=70, "70+")</f>
        <v>50-59</v>
      </c>
      <c r="E5982" t="s">
        <v>43</v>
      </c>
      <c r="F5982">
        <v>0</v>
      </c>
      <c r="G5982" t="s">
        <v>1854</v>
      </c>
      <c r="H5982">
        <v>93906</v>
      </c>
      <c r="I5982">
        <v>36.722898000000001</v>
      </c>
      <c r="J5982">
        <v>-121.63364799999999</v>
      </c>
      <c r="K5982">
        <v>0</v>
      </c>
      <c r="L5982">
        <v>2</v>
      </c>
      <c r="M5982" t="str" cm="1">
        <f t="array" ref="M5982">_xlfn.IFS(L5982&lt;=12, "New (0-12 months)", L5982&lt;=36, "Mid (13-36 months)", L5982&gt;=37,"Long (37+ months)")</f>
        <v>New (0-12 months)</v>
      </c>
      <c r="N5982" t="s">
        <v>42</v>
      </c>
      <c r="O5982" t="s">
        <v>40</v>
      </c>
      <c r="P5982">
        <v>42.16</v>
      </c>
      <c r="Q5982" t="s">
        <v>43</v>
      </c>
      <c r="R5982" t="s">
        <v>40</v>
      </c>
      <c r="S5982" t="s">
        <v>44</v>
      </c>
      <c r="T5982" s="1">
        <v>2</v>
      </c>
      <c r="U5982" t="s">
        <v>40</v>
      </c>
      <c r="V5982" t="s">
        <v>43</v>
      </c>
      <c r="W5982" t="s">
        <v>43</v>
      </c>
      <c r="X5982" t="s">
        <v>43</v>
      </c>
      <c r="Y5982" t="s">
        <v>43</v>
      </c>
      <c r="Z5982" t="s">
        <v>43</v>
      </c>
      <c r="AA5982" t="s">
        <v>43</v>
      </c>
      <c r="AB5982" t="s">
        <v>40</v>
      </c>
      <c r="AC5982" t="s">
        <v>51</v>
      </c>
      <c r="AD5982" t="s">
        <v>40</v>
      </c>
      <c r="AE5982" t="s">
        <v>56</v>
      </c>
      <c r="AF5982">
        <v>75.7</v>
      </c>
      <c r="AH5982">
        <v>189.2</v>
      </c>
      <c r="AI5982">
        <v>0</v>
      </c>
      <c r="AJ5982">
        <v>0</v>
      </c>
      <c r="AK5982">
        <v>84.32</v>
      </c>
      <c r="AL5982">
        <v>273.52</v>
      </c>
      <c r="AM5982" t="s">
        <v>57</v>
      </c>
      <c r="AN5982" t="s">
        <v>109</v>
      </c>
      <c r="AO5982" t="s">
        <v>110</v>
      </c>
    </row>
    <row r="5983" spans="1:41" x14ac:dyDescent="0.35">
      <c r="A5983" t="s">
        <v>7170</v>
      </c>
      <c r="B5983" t="s">
        <v>39</v>
      </c>
      <c r="C5983" s="10">
        <v>56</v>
      </c>
      <c r="D5983" s="5" t="str" cm="1">
        <f t="array" ref="D5983">_xlfn.IFS(C5983&lt;=29, "18-29", C5983&lt;=39, "30-39", C5983&lt;=49, "40-49", C5983&lt;=59, "50-59",C5983&lt;=69, "60-69", C5983&gt;=70, "70+")</f>
        <v>50-59</v>
      </c>
      <c r="E5983" t="s">
        <v>43</v>
      </c>
      <c r="F5983">
        <v>0</v>
      </c>
      <c r="G5983" t="s">
        <v>1105</v>
      </c>
      <c r="H5983">
        <v>90292</v>
      </c>
      <c r="I5983">
        <v>33.977468000000002</v>
      </c>
      <c r="J5983">
        <v>-118.445475</v>
      </c>
      <c r="K5983">
        <v>0</v>
      </c>
      <c r="L5983">
        <v>42</v>
      </c>
      <c r="M5983" t="str" cm="1">
        <f t="array" ref="M5983">_xlfn.IFS(L5983&lt;=12, "New (0-12 months)", L5983&lt;=36, "Mid (13-36 months)", L5983&gt;=37,"Long (37+ months)")</f>
        <v>Long (37+ months)</v>
      </c>
      <c r="N5983" t="s">
        <v>76</v>
      </c>
      <c r="O5983" t="s">
        <v>40</v>
      </c>
      <c r="P5983">
        <v>20.27</v>
      </c>
      <c r="Q5983" t="s">
        <v>40</v>
      </c>
      <c r="R5983" t="s">
        <v>40</v>
      </c>
      <c r="S5983" t="s">
        <v>79</v>
      </c>
      <c r="T5983" s="1">
        <v>15</v>
      </c>
      <c r="U5983" t="s">
        <v>43</v>
      </c>
      <c r="V5983" t="s">
        <v>43</v>
      </c>
      <c r="W5983" t="s">
        <v>40</v>
      </c>
      <c r="X5983" t="s">
        <v>40</v>
      </c>
      <c r="Y5983" t="s">
        <v>40</v>
      </c>
      <c r="Z5983" t="s">
        <v>40</v>
      </c>
      <c r="AA5983" t="s">
        <v>40</v>
      </c>
      <c r="AB5983" t="s">
        <v>40</v>
      </c>
      <c r="AC5983" t="s">
        <v>73</v>
      </c>
      <c r="AD5983" t="s">
        <v>40</v>
      </c>
      <c r="AE5983" t="s">
        <v>46</v>
      </c>
      <c r="AF5983">
        <v>78.45</v>
      </c>
      <c r="AH5983">
        <v>3373.4</v>
      </c>
      <c r="AI5983">
        <v>0</v>
      </c>
      <c r="AJ5983">
        <v>0</v>
      </c>
      <c r="AK5983">
        <v>851.34</v>
      </c>
      <c r="AL5983">
        <v>4224.74</v>
      </c>
      <c r="AM5983" t="s">
        <v>47</v>
      </c>
    </row>
    <row r="5984" spans="1:41" x14ac:dyDescent="0.35">
      <c r="A5984" t="s">
        <v>7171</v>
      </c>
      <c r="B5984" t="s">
        <v>49</v>
      </c>
      <c r="C5984" s="10">
        <v>24</v>
      </c>
      <c r="D5984" s="5" t="str" cm="1">
        <f t="array" ref="D5984">_xlfn.IFS(C5984&lt;=29, "18-29", C5984&lt;=39, "30-39", C5984&lt;=49, "40-49", C5984&lt;=59, "50-59",C5984&lt;=69, "60-69", C5984&gt;=70, "70+")</f>
        <v>18-29</v>
      </c>
      <c r="E5984" t="s">
        <v>40</v>
      </c>
      <c r="F5984">
        <v>0</v>
      </c>
      <c r="G5984" t="s">
        <v>2933</v>
      </c>
      <c r="H5984">
        <v>93434</v>
      </c>
      <c r="I5984">
        <v>34.936</v>
      </c>
      <c r="J5984">
        <v>-120.594655</v>
      </c>
      <c r="K5984">
        <v>0</v>
      </c>
      <c r="L5984">
        <v>61</v>
      </c>
      <c r="M5984" t="str" cm="1">
        <f t="array" ref="M5984">_xlfn.IFS(L5984&lt;=12, "New (0-12 months)", L5984&lt;=36, "Mid (13-36 months)", L5984&gt;=37,"Long (37+ months)")</f>
        <v>Long (37+ months)</v>
      </c>
      <c r="N5984" t="s">
        <v>76</v>
      </c>
      <c r="O5984" t="s">
        <v>40</v>
      </c>
      <c r="P5984">
        <v>46.76</v>
      </c>
      <c r="Q5984" t="s">
        <v>43</v>
      </c>
      <c r="R5984" t="s">
        <v>43</v>
      </c>
      <c r="S5984" t="s">
        <v>8234</v>
      </c>
      <c r="T5984" s="1">
        <v>0</v>
      </c>
      <c r="U5984" t="s">
        <v>8234</v>
      </c>
      <c r="V5984" t="s">
        <v>8234</v>
      </c>
      <c r="W5984" t="s">
        <v>8234</v>
      </c>
      <c r="X5984" t="s">
        <v>8234</v>
      </c>
      <c r="Y5984" t="s">
        <v>8234</v>
      </c>
      <c r="Z5984" t="s">
        <v>8234</v>
      </c>
      <c r="AA5984" t="s">
        <v>8234</v>
      </c>
      <c r="AB5984" t="s">
        <v>8234</v>
      </c>
      <c r="AC5984" t="s">
        <v>73</v>
      </c>
      <c r="AD5984" t="s">
        <v>43</v>
      </c>
      <c r="AE5984" t="s">
        <v>46</v>
      </c>
      <c r="AF5984">
        <v>20.55</v>
      </c>
      <c r="AH5984">
        <v>1305.95</v>
      </c>
      <c r="AI5984">
        <v>0</v>
      </c>
      <c r="AJ5984">
        <v>0</v>
      </c>
      <c r="AK5984">
        <v>2852.36</v>
      </c>
      <c r="AL5984">
        <v>4158.3100000000004</v>
      </c>
      <c r="AM5984" t="s">
        <v>47</v>
      </c>
    </row>
    <row r="5985" spans="1:41" x14ac:dyDescent="0.35">
      <c r="A5985" t="s">
        <v>7172</v>
      </c>
      <c r="B5985" t="s">
        <v>49</v>
      </c>
      <c r="C5985" s="10">
        <v>62</v>
      </c>
      <c r="D5985" s="5" t="str" cm="1">
        <f t="array" ref="D5985">_xlfn.IFS(C5985&lt;=29, "18-29", C5985&lt;=39, "30-39", C5985&lt;=49, "40-49", C5985&lt;=59, "50-59",C5985&lt;=69, "60-69", C5985&gt;=70, "70+")</f>
        <v>60-69</v>
      </c>
      <c r="E5985" t="s">
        <v>40</v>
      </c>
      <c r="F5985">
        <v>0</v>
      </c>
      <c r="G5985" t="s">
        <v>4026</v>
      </c>
      <c r="H5985">
        <v>94706</v>
      </c>
      <c r="I5985">
        <v>37.890273999999998</v>
      </c>
      <c r="J5985">
        <v>-122.295192</v>
      </c>
      <c r="K5985">
        <v>1</v>
      </c>
      <c r="L5985">
        <v>26</v>
      </c>
      <c r="M5985" t="str" cm="1">
        <f t="array" ref="M5985">_xlfn.IFS(L5985&lt;=12, "New (0-12 months)", L5985&lt;=36, "Mid (13-36 months)", L5985&gt;=37,"Long (37+ months)")</f>
        <v>Mid (13-36 months)</v>
      </c>
      <c r="N5985" t="s">
        <v>129</v>
      </c>
      <c r="O5985" t="s">
        <v>40</v>
      </c>
      <c r="P5985">
        <v>35.9</v>
      </c>
      <c r="Q5985" t="s">
        <v>40</v>
      </c>
      <c r="R5985" t="s">
        <v>40</v>
      </c>
      <c r="S5985" t="s">
        <v>44</v>
      </c>
      <c r="T5985" s="1">
        <v>26</v>
      </c>
      <c r="U5985" t="s">
        <v>43</v>
      </c>
      <c r="V5985" t="s">
        <v>43</v>
      </c>
      <c r="W5985" t="s">
        <v>43</v>
      </c>
      <c r="X5985" t="s">
        <v>43</v>
      </c>
      <c r="Y5985" t="s">
        <v>40</v>
      </c>
      <c r="Z5985" t="s">
        <v>43</v>
      </c>
      <c r="AA5985" t="s">
        <v>43</v>
      </c>
      <c r="AB5985" t="s">
        <v>40</v>
      </c>
      <c r="AC5985" t="s">
        <v>51</v>
      </c>
      <c r="AD5985" t="s">
        <v>40</v>
      </c>
      <c r="AE5985" t="s">
        <v>56</v>
      </c>
      <c r="AF5985">
        <v>83.75</v>
      </c>
      <c r="AH5985">
        <v>2070.6</v>
      </c>
      <c r="AI5985">
        <v>0</v>
      </c>
      <c r="AJ5985">
        <v>0</v>
      </c>
      <c r="AK5985">
        <v>933.4</v>
      </c>
      <c r="AL5985">
        <v>3004</v>
      </c>
      <c r="AM5985" t="s">
        <v>57</v>
      </c>
      <c r="AN5985" t="s">
        <v>58</v>
      </c>
      <c r="AO5985" t="s">
        <v>203</v>
      </c>
    </row>
    <row r="5986" spans="1:41" x14ac:dyDescent="0.35">
      <c r="A5986" t="s">
        <v>7173</v>
      </c>
      <c r="B5986" t="s">
        <v>49</v>
      </c>
      <c r="C5986" s="10">
        <v>51</v>
      </c>
      <c r="D5986" s="5" t="str" cm="1">
        <f t="array" ref="D5986">_xlfn.IFS(C5986&lt;=29, "18-29", C5986&lt;=39, "30-39", C5986&lt;=49, "40-49", C5986&lt;=59, "50-59",C5986&lt;=69, "60-69", C5986&gt;=70, "70+")</f>
        <v>50-59</v>
      </c>
      <c r="E5986" t="s">
        <v>43</v>
      </c>
      <c r="F5986">
        <v>0</v>
      </c>
      <c r="G5986" t="s">
        <v>1557</v>
      </c>
      <c r="H5986">
        <v>92630</v>
      </c>
      <c r="I5986">
        <v>33.644849000000001</v>
      </c>
      <c r="J5986">
        <v>-117.684254</v>
      </c>
      <c r="K5986">
        <v>0</v>
      </c>
      <c r="L5986">
        <v>10</v>
      </c>
      <c r="M5986" t="str" cm="1">
        <f t="array" ref="M5986">_xlfn.IFS(L5986&lt;=12, "New (0-12 months)", L5986&lt;=36, "Mid (13-36 months)", L5986&gt;=37,"Long (37+ months)")</f>
        <v>New (0-12 months)</v>
      </c>
      <c r="N5986" t="s">
        <v>62</v>
      </c>
      <c r="O5986" t="s">
        <v>40</v>
      </c>
      <c r="P5986">
        <v>19.100000000000001</v>
      </c>
      <c r="Q5986" t="s">
        <v>43</v>
      </c>
      <c r="R5986" t="s">
        <v>43</v>
      </c>
      <c r="S5986" t="s">
        <v>8234</v>
      </c>
      <c r="T5986" s="1">
        <v>0</v>
      </c>
      <c r="U5986" t="s">
        <v>8234</v>
      </c>
      <c r="V5986" t="s">
        <v>8234</v>
      </c>
      <c r="W5986" t="s">
        <v>8234</v>
      </c>
      <c r="X5986" t="s">
        <v>8234</v>
      </c>
      <c r="Y5986" t="s">
        <v>8234</v>
      </c>
      <c r="Z5986" t="s">
        <v>8234</v>
      </c>
      <c r="AA5986" t="s">
        <v>8234</v>
      </c>
      <c r="AB5986" t="s">
        <v>8234</v>
      </c>
      <c r="AC5986" t="s">
        <v>51</v>
      </c>
      <c r="AD5986" t="s">
        <v>40</v>
      </c>
      <c r="AE5986" t="s">
        <v>46</v>
      </c>
      <c r="AF5986">
        <v>20</v>
      </c>
      <c r="AH5986">
        <v>198.6</v>
      </c>
      <c r="AI5986">
        <v>0</v>
      </c>
      <c r="AJ5986">
        <v>0</v>
      </c>
      <c r="AK5986">
        <v>191</v>
      </c>
      <c r="AL5986">
        <v>389.6</v>
      </c>
      <c r="AM5986" t="s">
        <v>47</v>
      </c>
    </row>
    <row r="5987" spans="1:41" x14ac:dyDescent="0.35">
      <c r="A5987" t="s">
        <v>7174</v>
      </c>
      <c r="B5987" t="s">
        <v>39</v>
      </c>
      <c r="C5987" s="10">
        <v>53</v>
      </c>
      <c r="D5987" s="5" t="str" cm="1">
        <f t="array" ref="D5987">_xlfn.IFS(C5987&lt;=29, "18-29", C5987&lt;=39, "30-39", C5987&lt;=49, "40-49", C5987&lt;=59, "50-59",C5987&lt;=69, "60-69", C5987&gt;=70, "70+")</f>
        <v>50-59</v>
      </c>
      <c r="E5987" t="s">
        <v>43</v>
      </c>
      <c r="F5987">
        <v>0</v>
      </c>
      <c r="G5987" t="s">
        <v>50</v>
      </c>
      <c r="H5987">
        <v>91204</v>
      </c>
      <c r="I5987">
        <v>34.136305999999998</v>
      </c>
      <c r="J5987">
        <v>-118.26036000000001</v>
      </c>
      <c r="K5987">
        <v>0</v>
      </c>
      <c r="L5987">
        <v>67</v>
      </c>
      <c r="M5987" t="str" cm="1">
        <f t="array" ref="M5987">_xlfn.IFS(L5987&lt;=12, "New (0-12 months)", L5987&lt;=36, "Mid (13-36 months)", L5987&gt;=37,"Long (37+ months)")</f>
        <v>Long (37+ months)</v>
      </c>
      <c r="N5987" t="s">
        <v>42</v>
      </c>
      <c r="O5987" t="s">
        <v>40</v>
      </c>
      <c r="P5987">
        <v>16.72</v>
      </c>
      <c r="Q5987" t="s">
        <v>40</v>
      </c>
      <c r="R5987" t="s">
        <v>43</v>
      </c>
      <c r="S5987" t="s">
        <v>8234</v>
      </c>
      <c r="T5987" s="1">
        <v>0</v>
      </c>
      <c r="U5987" t="s">
        <v>8234</v>
      </c>
      <c r="V5987" t="s">
        <v>8234</v>
      </c>
      <c r="W5987" t="s">
        <v>8234</v>
      </c>
      <c r="X5987" t="s">
        <v>8234</v>
      </c>
      <c r="Y5987" t="s">
        <v>8234</v>
      </c>
      <c r="Z5987" t="s">
        <v>8234</v>
      </c>
      <c r="AA5987" t="s">
        <v>8234</v>
      </c>
      <c r="AB5987" t="s">
        <v>8234</v>
      </c>
      <c r="AC5987" t="s">
        <v>73</v>
      </c>
      <c r="AD5987" t="s">
        <v>40</v>
      </c>
      <c r="AE5987" t="s">
        <v>56</v>
      </c>
      <c r="AF5987">
        <v>25.6</v>
      </c>
      <c r="AH5987">
        <v>1790.35</v>
      </c>
      <c r="AI5987">
        <v>46.06</v>
      </c>
      <c r="AJ5987">
        <v>0</v>
      </c>
      <c r="AK5987">
        <v>1120.24</v>
      </c>
      <c r="AL5987">
        <v>2864.53</v>
      </c>
      <c r="AM5987" t="s">
        <v>47</v>
      </c>
    </row>
    <row r="5988" spans="1:41" x14ac:dyDescent="0.35">
      <c r="A5988" t="s">
        <v>7175</v>
      </c>
      <c r="B5988" t="s">
        <v>49</v>
      </c>
      <c r="C5988" s="10">
        <v>58</v>
      </c>
      <c r="D5988" s="5" t="str" cm="1">
        <f t="array" ref="D5988">_xlfn.IFS(C5988&lt;=29, "18-29", C5988&lt;=39, "30-39", C5988&lt;=49, "40-49", C5988&lt;=59, "50-59",C5988&lt;=69, "60-69", C5988&gt;=70, "70+")</f>
        <v>50-59</v>
      </c>
      <c r="E5988" t="s">
        <v>40</v>
      </c>
      <c r="F5988">
        <v>0</v>
      </c>
      <c r="G5988" t="s">
        <v>4085</v>
      </c>
      <c r="H5988">
        <v>95632</v>
      </c>
      <c r="I5988">
        <v>38.274450999999999</v>
      </c>
      <c r="J5988">
        <v>-121.259201</v>
      </c>
      <c r="K5988">
        <v>5</v>
      </c>
      <c r="L5988">
        <v>10</v>
      </c>
      <c r="M5988" t="str" cm="1">
        <f t="array" ref="M5988">_xlfn.IFS(L5988&lt;=12, "New (0-12 months)", L5988&lt;=36, "Mid (13-36 months)", L5988&gt;=37,"Long (37+ months)")</f>
        <v>New (0-12 months)</v>
      </c>
      <c r="N5988" t="s">
        <v>42</v>
      </c>
      <c r="O5988" t="s">
        <v>40</v>
      </c>
      <c r="P5988">
        <v>43.28</v>
      </c>
      <c r="Q5988" t="s">
        <v>43</v>
      </c>
      <c r="R5988" t="s">
        <v>40</v>
      </c>
      <c r="S5988" t="s">
        <v>55</v>
      </c>
      <c r="T5988" s="1">
        <v>12</v>
      </c>
      <c r="U5988" t="s">
        <v>43</v>
      </c>
      <c r="V5988" t="s">
        <v>40</v>
      </c>
      <c r="W5988" t="s">
        <v>43</v>
      </c>
      <c r="X5988" t="s">
        <v>40</v>
      </c>
      <c r="Y5988" t="s">
        <v>40</v>
      </c>
      <c r="Z5988" t="s">
        <v>40</v>
      </c>
      <c r="AA5988" t="s">
        <v>40</v>
      </c>
      <c r="AB5988" t="s">
        <v>40</v>
      </c>
      <c r="AC5988" t="s">
        <v>51</v>
      </c>
      <c r="AD5988" t="s">
        <v>40</v>
      </c>
      <c r="AE5988" t="s">
        <v>56</v>
      </c>
      <c r="AF5988">
        <v>99.85</v>
      </c>
      <c r="AH5988">
        <v>990.9</v>
      </c>
      <c r="AI5988">
        <v>0</v>
      </c>
      <c r="AJ5988">
        <v>0</v>
      </c>
      <c r="AK5988">
        <v>432.8</v>
      </c>
      <c r="AL5988">
        <v>1423.7</v>
      </c>
      <c r="AM5988" t="s">
        <v>57</v>
      </c>
      <c r="AN5988" t="s">
        <v>63</v>
      </c>
      <c r="AO5988" t="s">
        <v>433</v>
      </c>
    </row>
    <row r="5989" spans="1:41" x14ac:dyDescent="0.35">
      <c r="A5989" t="s">
        <v>7176</v>
      </c>
      <c r="B5989" t="s">
        <v>49</v>
      </c>
      <c r="C5989" s="10">
        <v>62</v>
      </c>
      <c r="D5989" s="5" t="str" cm="1">
        <f t="array" ref="D5989">_xlfn.IFS(C5989&lt;=29, "18-29", C5989&lt;=39, "30-39", C5989&lt;=49, "40-49", C5989&lt;=59, "50-59",C5989&lt;=69, "60-69", C5989&gt;=70, "70+")</f>
        <v>60-69</v>
      </c>
      <c r="E5989" t="s">
        <v>43</v>
      </c>
      <c r="F5989">
        <v>0</v>
      </c>
      <c r="G5989" t="s">
        <v>2949</v>
      </c>
      <c r="H5989">
        <v>92336</v>
      </c>
      <c r="I5989">
        <v>34.136367</v>
      </c>
      <c r="J5989">
        <v>-117.460803</v>
      </c>
      <c r="K5989">
        <v>0</v>
      </c>
      <c r="L5989">
        <v>4</v>
      </c>
      <c r="M5989" t="str" cm="1">
        <f t="array" ref="M5989">_xlfn.IFS(L5989&lt;=12, "New (0-12 months)", L5989&lt;=36, "Mid (13-36 months)", L5989&gt;=37,"Long (37+ months)")</f>
        <v>New (0-12 months)</v>
      </c>
      <c r="N5989" t="s">
        <v>42</v>
      </c>
      <c r="O5989" t="s">
        <v>40</v>
      </c>
      <c r="P5989">
        <v>42.44</v>
      </c>
      <c r="Q5989" t="s">
        <v>40</v>
      </c>
      <c r="R5989" t="s">
        <v>40</v>
      </c>
      <c r="S5989" t="s">
        <v>55</v>
      </c>
      <c r="T5989" s="1">
        <v>29</v>
      </c>
      <c r="U5989" t="s">
        <v>43</v>
      </c>
      <c r="V5989" t="s">
        <v>43</v>
      </c>
      <c r="W5989" t="s">
        <v>43</v>
      </c>
      <c r="X5989" t="s">
        <v>43</v>
      </c>
      <c r="Y5989" t="s">
        <v>43</v>
      </c>
      <c r="Z5989" t="s">
        <v>43</v>
      </c>
      <c r="AA5989" t="s">
        <v>43</v>
      </c>
      <c r="AB5989" t="s">
        <v>40</v>
      </c>
      <c r="AC5989" t="s">
        <v>51</v>
      </c>
      <c r="AD5989" t="s">
        <v>40</v>
      </c>
      <c r="AE5989" t="s">
        <v>56</v>
      </c>
      <c r="AF5989">
        <v>76.05</v>
      </c>
      <c r="AH5989">
        <v>318.89999999999998</v>
      </c>
      <c r="AI5989">
        <v>0</v>
      </c>
      <c r="AJ5989">
        <v>0</v>
      </c>
      <c r="AK5989">
        <v>169.76</v>
      </c>
      <c r="AL5989">
        <v>488.66</v>
      </c>
      <c r="AM5989" t="s">
        <v>57</v>
      </c>
      <c r="AN5989" t="s">
        <v>117</v>
      </c>
      <c r="AO5989" t="s">
        <v>118</v>
      </c>
    </row>
    <row r="5990" spans="1:41" x14ac:dyDescent="0.35">
      <c r="A5990" t="s">
        <v>7177</v>
      </c>
      <c r="B5990" t="s">
        <v>39</v>
      </c>
      <c r="C5990" s="10">
        <v>72</v>
      </c>
      <c r="D5990" s="5" t="str" cm="1">
        <f t="array" ref="D5990">_xlfn.IFS(C5990&lt;=29, "18-29", C5990&lt;=39, "30-39", C5990&lt;=49, "40-49", C5990&lt;=59, "50-59",C5990&lt;=69, "60-69", C5990&gt;=70, "70+")</f>
        <v>70+</v>
      </c>
      <c r="E5990" t="s">
        <v>43</v>
      </c>
      <c r="F5990">
        <v>0</v>
      </c>
      <c r="G5990" t="s">
        <v>2587</v>
      </c>
      <c r="H5990">
        <v>91362</v>
      </c>
      <c r="I5990">
        <v>34.191842000000001</v>
      </c>
      <c r="J5990">
        <v>-118.822796</v>
      </c>
      <c r="K5990">
        <v>0</v>
      </c>
      <c r="L5990">
        <v>66</v>
      </c>
      <c r="M5990" t="str" cm="1">
        <f t="array" ref="M5990">_xlfn.IFS(L5990&lt;=12, "New (0-12 months)", L5990&lt;=36, "Mid (13-36 months)", L5990&gt;=37,"Long (37+ months)")</f>
        <v>Long (37+ months)</v>
      </c>
      <c r="N5990" t="s">
        <v>42</v>
      </c>
      <c r="O5990" t="s">
        <v>40</v>
      </c>
      <c r="P5990">
        <v>45.59</v>
      </c>
      <c r="Q5990" t="s">
        <v>40</v>
      </c>
      <c r="R5990" t="s">
        <v>40</v>
      </c>
      <c r="S5990" t="s">
        <v>55</v>
      </c>
      <c r="T5990" s="1">
        <v>24</v>
      </c>
      <c r="U5990" t="s">
        <v>43</v>
      </c>
      <c r="V5990" t="s">
        <v>40</v>
      </c>
      <c r="W5990" t="s">
        <v>43</v>
      </c>
      <c r="X5990" t="s">
        <v>43</v>
      </c>
      <c r="Y5990" t="s">
        <v>43</v>
      </c>
      <c r="Z5990" t="s">
        <v>43</v>
      </c>
      <c r="AA5990" t="s">
        <v>43</v>
      </c>
      <c r="AB5990" t="s">
        <v>43</v>
      </c>
      <c r="AC5990" t="s">
        <v>51</v>
      </c>
      <c r="AD5990" t="s">
        <v>40</v>
      </c>
      <c r="AE5990" t="s">
        <v>46</v>
      </c>
      <c r="AF5990">
        <v>80.45</v>
      </c>
      <c r="AH5990">
        <v>5224.3500000000004</v>
      </c>
      <c r="AI5990">
        <v>0</v>
      </c>
      <c r="AJ5990">
        <v>140</v>
      </c>
      <c r="AK5990">
        <v>3008.94</v>
      </c>
      <c r="AL5990">
        <v>8373.2900000000009</v>
      </c>
      <c r="AM5990" t="s">
        <v>57</v>
      </c>
      <c r="AN5990" t="s">
        <v>121</v>
      </c>
      <c r="AO5990" t="s">
        <v>195</v>
      </c>
    </row>
    <row r="5991" spans="1:41" x14ac:dyDescent="0.35">
      <c r="A5991" t="s">
        <v>7178</v>
      </c>
      <c r="B5991" t="s">
        <v>49</v>
      </c>
      <c r="C5991" s="10">
        <v>24</v>
      </c>
      <c r="D5991" s="5" t="str" cm="1">
        <f t="array" ref="D5991">_xlfn.IFS(C5991&lt;=29, "18-29", C5991&lt;=39, "30-39", C5991&lt;=49, "40-49", C5991&lt;=59, "50-59",C5991&lt;=69, "60-69", C5991&gt;=70, "70+")</f>
        <v>18-29</v>
      </c>
      <c r="E5991" t="s">
        <v>43</v>
      </c>
      <c r="F5991">
        <v>3</v>
      </c>
      <c r="G5991" t="s">
        <v>322</v>
      </c>
      <c r="H5991">
        <v>95814</v>
      </c>
      <c r="I5991">
        <v>38.584505</v>
      </c>
      <c r="J5991">
        <v>-121.491956</v>
      </c>
      <c r="K5991">
        <v>0</v>
      </c>
      <c r="L5991">
        <v>1</v>
      </c>
      <c r="M5991" t="str" cm="1">
        <f t="array" ref="M5991">_xlfn.IFS(L5991&lt;=12, "New (0-12 months)", L5991&lt;=36, "Mid (13-36 months)", L5991&gt;=37,"Long (37+ months)")</f>
        <v>New (0-12 months)</v>
      </c>
      <c r="N5991" t="s">
        <v>54</v>
      </c>
      <c r="O5991" t="s">
        <v>40</v>
      </c>
      <c r="P5991">
        <v>43.05</v>
      </c>
      <c r="Q5991" t="s">
        <v>40</v>
      </c>
      <c r="R5991" t="s">
        <v>40</v>
      </c>
      <c r="S5991" t="s">
        <v>79</v>
      </c>
      <c r="T5991" s="1">
        <v>69</v>
      </c>
      <c r="U5991" t="s">
        <v>43</v>
      </c>
      <c r="V5991" t="s">
        <v>43</v>
      </c>
      <c r="W5991" t="s">
        <v>43</v>
      </c>
      <c r="X5991" t="s">
        <v>43</v>
      </c>
      <c r="Y5991" t="s">
        <v>43</v>
      </c>
      <c r="Z5991" t="s">
        <v>43</v>
      </c>
      <c r="AA5991" t="s">
        <v>43</v>
      </c>
      <c r="AB5991" t="s">
        <v>40</v>
      </c>
      <c r="AC5991" t="s">
        <v>51</v>
      </c>
      <c r="AD5991" t="s">
        <v>40</v>
      </c>
      <c r="AE5991" t="s">
        <v>56</v>
      </c>
      <c r="AF5991">
        <v>50.05</v>
      </c>
      <c r="AH5991">
        <v>50.05</v>
      </c>
      <c r="AI5991">
        <v>0</v>
      </c>
      <c r="AJ5991">
        <v>0</v>
      </c>
      <c r="AK5991">
        <v>43.05</v>
      </c>
      <c r="AL5991">
        <v>93.1</v>
      </c>
      <c r="AM5991" t="s">
        <v>98</v>
      </c>
    </row>
    <row r="5992" spans="1:41" x14ac:dyDescent="0.35">
      <c r="A5992" t="s">
        <v>7179</v>
      </c>
      <c r="B5992" t="s">
        <v>49</v>
      </c>
      <c r="C5992" s="10">
        <v>62</v>
      </c>
      <c r="D5992" s="5" t="str" cm="1">
        <f t="array" ref="D5992">_xlfn.IFS(C5992&lt;=29, "18-29", C5992&lt;=39, "30-39", C5992&lt;=49, "40-49", C5992&lt;=59, "50-59",C5992&lt;=69, "60-69", C5992&gt;=70, "70+")</f>
        <v>60-69</v>
      </c>
      <c r="E5992" t="s">
        <v>40</v>
      </c>
      <c r="F5992">
        <v>3</v>
      </c>
      <c r="G5992" t="s">
        <v>1161</v>
      </c>
      <c r="H5992">
        <v>91301</v>
      </c>
      <c r="I5992">
        <v>34.129058000000001</v>
      </c>
      <c r="J5992">
        <v>-118.759788</v>
      </c>
      <c r="K5992">
        <v>1</v>
      </c>
      <c r="L5992">
        <v>2</v>
      </c>
      <c r="M5992" t="str" cm="1">
        <f t="array" ref="M5992">_xlfn.IFS(L5992&lt;=12, "New (0-12 months)", L5992&lt;=36, "Mid (13-36 months)", L5992&gt;=37,"Long (37+ months)")</f>
        <v>New (0-12 months)</v>
      </c>
      <c r="N5992" t="s">
        <v>42</v>
      </c>
      <c r="O5992" t="s">
        <v>40</v>
      </c>
      <c r="P5992">
        <v>5.67</v>
      </c>
      <c r="Q5992" t="s">
        <v>40</v>
      </c>
      <c r="R5992" t="s">
        <v>40</v>
      </c>
      <c r="S5992" t="s">
        <v>79</v>
      </c>
      <c r="T5992" s="1">
        <v>53</v>
      </c>
      <c r="U5992" t="s">
        <v>40</v>
      </c>
      <c r="V5992" t="s">
        <v>43</v>
      </c>
      <c r="W5992" t="s">
        <v>43</v>
      </c>
      <c r="X5992" t="s">
        <v>43</v>
      </c>
      <c r="Y5992" t="s">
        <v>43</v>
      </c>
      <c r="Z5992" t="s">
        <v>43</v>
      </c>
      <c r="AA5992" t="s">
        <v>43</v>
      </c>
      <c r="AB5992" t="s">
        <v>40</v>
      </c>
      <c r="AC5992" t="s">
        <v>51</v>
      </c>
      <c r="AD5992" t="s">
        <v>43</v>
      </c>
      <c r="AE5992" t="s">
        <v>46</v>
      </c>
      <c r="AF5992">
        <v>56.7</v>
      </c>
      <c r="AH5992">
        <v>113.55</v>
      </c>
      <c r="AI5992">
        <v>0</v>
      </c>
      <c r="AJ5992">
        <v>0</v>
      </c>
      <c r="AK5992">
        <v>11.34</v>
      </c>
      <c r="AL5992">
        <v>124.89</v>
      </c>
      <c r="AM5992" t="s">
        <v>57</v>
      </c>
      <c r="AN5992" t="s">
        <v>58</v>
      </c>
      <c r="AO5992" t="s">
        <v>203</v>
      </c>
    </row>
    <row r="5993" spans="1:41" x14ac:dyDescent="0.35">
      <c r="A5993" t="s">
        <v>7180</v>
      </c>
      <c r="B5993" t="s">
        <v>39</v>
      </c>
      <c r="C5993" s="10">
        <v>40</v>
      </c>
      <c r="D5993" s="5" t="str" cm="1">
        <f t="array" ref="D5993">_xlfn.IFS(C5993&lt;=29, "18-29", C5993&lt;=39, "30-39", C5993&lt;=49, "40-49", C5993&lt;=59, "50-59",C5993&lt;=69, "60-69", C5993&gt;=70, "70+")</f>
        <v>40-49</v>
      </c>
      <c r="E5993" t="s">
        <v>40</v>
      </c>
      <c r="F5993">
        <v>1</v>
      </c>
      <c r="G5993" t="s">
        <v>151</v>
      </c>
      <c r="H5993">
        <v>92103</v>
      </c>
      <c r="I5993">
        <v>32.747484</v>
      </c>
      <c r="J5993">
        <v>-117.166877</v>
      </c>
      <c r="K5993">
        <v>5</v>
      </c>
      <c r="L5993">
        <v>37</v>
      </c>
      <c r="M5993" t="str" cm="1">
        <f t="array" ref="M5993">_xlfn.IFS(L5993&lt;=12, "New (0-12 months)", L5993&lt;=36, "Mid (13-36 months)", L5993&gt;=37,"Long (37+ months)")</f>
        <v>Long (37+ months)</v>
      </c>
      <c r="N5993" t="s">
        <v>42</v>
      </c>
      <c r="O5993" t="s">
        <v>40</v>
      </c>
      <c r="P5993">
        <v>44.68</v>
      </c>
      <c r="Q5993" t="s">
        <v>40</v>
      </c>
      <c r="R5993" t="s">
        <v>43</v>
      </c>
      <c r="S5993" t="s">
        <v>8234</v>
      </c>
      <c r="T5993" s="1">
        <v>0</v>
      </c>
      <c r="U5993" t="s">
        <v>8234</v>
      </c>
      <c r="V5993" t="s">
        <v>8234</v>
      </c>
      <c r="W5993" t="s">
        <v>8234</v>
      </c>
      <c r="X5993" t="s">
        <v>8234</v>
      </c>
      <c r="Y5993" t="s">
        <v>8234</v>
      </c>
      <c r="Z5993" t="s">
        <v>8234</v>
      </c>
      <c r="AA5993" t="s">
        <v>8234</v>
      </c>
      <c r="AB5993" t="s">
        <v>8234</v>
      </c>
      <c r="AC5993" t="s">
        <v>73</v>
      </c>
      <c r="AD5993" t="s">
        <v>40</v>
      </c>
      <c r="AE5993" t="s">
        <v>56</v>
      </c>
      <c r="AF5993">
        <v>24.1</v>
      </c>
      <c r="AH5993">
        <v>861.85</v>
      </c>
      <c r="AI5993">
        <v>0</v>
      </c>
      <c r="AJ5993">
        <v>0</v>
      </c>
      <c r="AK5993">
        <v>1653.16</v>
      </c>
      <c r="AL5993">
        <v>2515.0100000000002</v>
      </c>
      <c r="AM5993" t="s">
        <v>47</v>
      </c>
    </row>
    <row r="5994" spans="1:41" x14ac:dyDescent="0.35">
      <c r="A5994" t="s">
        <v>7181</v>
      </c>
      <c r="B5994" t="s">
        <v>39</v>
      </c>
      <c r="C5994" s="10">
        <v>77</v>
      </c>
      <c r="D5994" s="5" t="str" cm="1">
        <f t="array" ref="D5994">_xlfn.IFS(C5994&lt;=29, "18-29", C5994&lt;=39, "30-39", C5994&lt;=49, "40-49", C5994&lt;=59, "50-59",C5994&lt;=69, "60-69", C5994&gt;=70, "70+")</f>
        <v>70+</v>
      </c>
      <c r="E5994" t="s">
        <v>43</v>
      </c>
      <c r="F5994">
        <v>0</v>
      </c>
      <c r="G5994" t="s">
        <v>211</v>
      </c>
      <c r="H5994">
        <v>93703</v>
      </c>
      <c r="I5994">
        <v>36.768774000000001</v>
      </c>
      <c r="J5994">
        <v>-119.76263299999999</v>
      </c>
      <c r="K5994">
        <v>0</v>
      </c>
      <c r="L5994">
        <v>35</v>
      </c>
      <c r="M5994" t="str" cm="1">
        <f t="array" ref="M5994">_xlfn.IFS(L5994&lt;=12, "New (0-12 months)", L5994&lt;=36, "Mid (13-36 months)", L5994&gt;=37,"Long (37+ months)")</f>
        <v>Mid (13-36 months)</v>
      </c>
      <c r="N5994" t="s">
        <v>42</v>
      </c>
      <c r="O5994" t="s">
        <v>43</v>
      </c>
      <c r="P5994">
        <v>0</v>
      </c>
      <c r="Q5994" t="s">
        <v>8234</v>
      </c>
      <c r="R5994" t="s">
        <v>40</v>
      </c>
      <c r="S5994" t="s">
        <v>44</v>
      </c>
      <c r="T5994" s="1">
        <v>26</v>
      </c>
      <c r="U5994" t="s">
        <v>43</v>
      </c>
      <c r="V5994" t="s">
        <v>43</v>
      </c>
      <c r="W5994" t="s">
        <v>40</v>
      </c>
      <c r="X5994" t="s">
        <v>43</v>
      </c>
      <c r="Y5994" t="s">
        <v>40</v>
      </c>
      <c r="Z5994" t="s">
        <v>43</v>
      </c>
      <c r="AA5994" t="s">
        <v>43</v>
      </c>
      <c r="AB5994" t="s">
        <v>40</v>
      </c>
      <c r="AC5994" t="s">
        <v>73</v>
      </c>
      <c r="AD5994" t="s">
        <v>40</v>
      </c>
      <c r="AE5994" t="s">
        <v>56</v>
      </c>
      <c r="AF5994">
        <v>39.85</v>
      </c>
      <c r="AH5994">
        <v>1434.6</v>
      </c>
      <c r="AI5994">
        <v>0</v>
      </c>
      <c r="AJ5994">
        <v>0</v>
      </c>
      <c r="AK5994">
        <v>0</v>
      </c>
      <c r="AL5994">
        <v>1434.6</v>
      </c>
      <c r="AM5994" t="s">
        <v>47</v>
      </c>
    </row>
    <row r="5995" spans="1:41" x14ac:dyDescent="0.35">
      <c r="A5995" t="s">
        <v>7182</v>
      </c>
      <c r="B5995" t="s">
        <v>39</v>
      </c>
      <c r="C5995" s="10">
        <v>41</v>
      </c>
      <c r="D5995" s="5" t="str" cm="1">
        <f t="array" ref="D5995">_xlfn.IFS(C5995&lt;=29, "18-29", C5995&lt;=39, "30-39", C5995&lt;=49, "40-49", C5995&lt;=59, "50-59",C5995&lt;=69, "60-69", C5995&gt;=70, "70+")</f>
        <v>40-49</v>
      </c>
      <c r="E5995" t="s">
        <v>43</v>
      </c>
      <c r="F5995">
        <v>0</v>
      </c>
      <c r="G5995" t="s">
        <v>352</v>
      </c>
      <c r="H5995">
        <v>94607</v>
      </c>
      <c r="I5995">
        <v>37.807070000000003</v>
      </c>
      <c r="J5995">
        <v>-122.29740099999999</v>
      </c>
      <c r="K5995">
        <v>0</v>
      </c>
      <c r="L5995">
        <v>72</v>
      </c>
      <c r="M5995" t="str" cm="1">
        <f t="array" ref="M5995">_xlfn.IFS(L5995&lt;=12, "New (0-12 months)", L5995&lt;=36, "Mid (13-36 months)", L5995&gt;=37,"Long (37+ months)")</f>
        <v>Long (37+ months)</v>
      </c>
      <c r="N5995" t="s">
        <v>72</v>
      </c>
      <c r="O5995" t="s">
        <v>40</v>
      </c>
      <c r="P5995">
        <v>19.600000000000001</v>
      </c>
      <c r="Q5995" t="s">
        <v>40</v>
      </c>
      <c r="R5995" t="s">
        <v>40</v>
      </c>
      <c r="S5995" t="s">
        <v>55</v>
      </c>
      <c r="T5995" s="1">
        <v>15</v>
      </c>
      <c r="U5995" t="s">
        <v>40</v>
      </c>
      <c r="V5995" t="s">
        <v>40</v>
      </c>
      <c r="W5995" t="s">
        <v>40</v>
      </c>
      <c r="X5995" t="s">
        <v>40</v>
      </c>
      <c r="Y5995" t="s">
        <v>40</v>
      </c>
      <c r="Z5995" t="s">
        <v>40</v>
      </c>
      <c r="AA5995" t="s">
        <v>40</v>
      </c>
      <c r="AB5995" t="s">
        <v>40</v>
      </c>
      <c r="AC5995" t="s">
        <v>73</v>
      </c>
      <c r="AD5995" t="s">
        <v>43</v>
      </c>
      <c r="AE5995" t="s">
        <v>46</v>
      </c>
      <c r="AF5995">
        <v>115.05</v>
      </c>
      <c r="AH5995">
        <v>8405</v>
      </c>
      <c r="AI5995">
        <v>0</v>
      </c>
      <c r="AJ5995">
        <v>0</v>
      </c>
      <c r="AK5995">
        <v>1411.2</v>
      </c>
      <c r="AL5995">
        <v>9816.2000000000007</v>
      </c>
      <c r="AM5995" t="s">
        <v>47</v>
      </c>
    </row>
    <row r="5996" spans="1:41" x14ac:dyDescent="0.35">
      <c r="A5996" t="s">
        <v>7183</v>
      </c>
      <c r="B5996" t="s">
        <v>39</v>
      </c>
      <c r="C5996" s="10">
        <v>56</v>
      </c>
      <c r="D5996" s="5" t="str" cm="1">
        <f t="array" ref="D5996">_xlfn.IFS(C5996&lt;=29, "18-29", C5996&lt;=39, "30-39", C5996&lt;=49, "40-49", C5996&lt;=59, "50-59",C5996&lt;=69, "60-69", C5996&gt;=70, "70+")</f>
        <v>50-59</v>
      </c>
      <c r="E5996" t="s">
        <v>43</v>
      </c>
      <c r="F5996">
        <v>0</v>
      </c>
      <c r="G5996" t="s">
        <v>5322</v>
      </c>
      <c r="H5996">
        <v>95608</v>
      </c>
      <c r="I5996">
        <v>38.626128000000001</v>
      </c>
      <c r="J5996">
        <v>-121.328011</v>
      </c>
      <c r="K5996">
        <v>0</v>
      </c>
      <c r="L5996">
        <v>8</v>
      </c>
      <c r="M5996" t="str" cm="1">
        <f t="array" ref="M5996">_xlfn.IFS(L5996&lt;=12, "New (0-12 months)", L5996&lt;=36, "Mid (13-36 months)", L5996&gt;=37,"Long (37+ months)")</f>
        <v>New (0-12 months)</v>
      </c>
      <c r="N5996" t="s">
        <v>42</v>
      </c>
      <c r="O5996" t="s">
        <v>40</v>
      </c>
      <c r="P5996">
        <v>10.91</v>
      </c>
      <c r="Q5996" t="s">
        <v>43</v>
      </c>
      <c r="R5996" t="s">
        <v>40</v>
      </c>
      <c r="S5996" t="s">
        <v>79</v>
      </c>
      <c r="T5996" s="1">
        <v>16</v>
      </c>
      <c r="U5996" t="s">
        <v>43</v>
      </c>
      <c r="V5996" t="s">
        <v>43</v>
      </c>
      <c r="W5996" t="s">
        <v>43</v>
      </c>
      <c r="X5996" t="s">
        <v>43</v>
      </c>
      <c r="Y5996" t="s">
        <v>43</v>
      </c>
      <c r="Z5996" t="s">
        <v>43</v>
      </c>
      <c r="AA5996" t="s">
        <v>43</v>
      </c>
      <c r="AB5996" t="s">
        <v>40</v>
      </c>
      <c r="AC5996" t="s">
        <v>51</v>
      </c>
      <c r="AD5996" t="s">
        <v>43</v>
      </c>
      <c r="AE5996" t="s">
        <v>46</v>
      </c>
      <c r="AF5996">
        <v>44.45</v>
      </c>
      <c r="AH5996">
        <v>369.3</v>
      </c>
      <c r="AI5996">
        <v>0</v>
      </c>
      <c r="AJ5996">
        <v>0</v>
      </c>
      <c r="AK5996">
        <v>87.28</v>
      </c>
      <c r="AL5996">
        <v>456.58</v>
      </c>
      <c r="AM5996" t="s">
        <v>47</v>
      </c>
    </row>
    <row r="5997" spans="1:41" x14ac:dyDescent="0.35">
      <c r="A5997" t="s">
        <v>7184</v>
      </c>
      <c r="B5997" t="s">
        <v>49</v>
      </c>
      <c r="C5997" s="10">
        <v>57</v>
      </c>
      <c r="D5997" s="5" t="str" cm="1">
        <f t="array" ref="D5997">_xlfn.IFS(C5997&lt;=29, "18-29", C5997&lt;=39, "30-39", C5997&lt;=49, "40-49", C5997&lt;=59, "50-59",C5997&lt;=69, "60-69", C5997&gt;=70, "70+")</f>
        <v>50-59</v>
      </c>
      <c r="E5997" t="s">
        <v>43</v>
      </c>
      <c r="F5997">
        <v>0</v>
      </c>
      <c r="G5997" t="s">
        <v>2935</v>
      </c>
      <c r="H5997">
        <v>92283</v>
      </c>
      <c r="I5997">
        <v>32.852947</v>
      </c>
      <c r="J5997">
        <v>-114.850784</v>
      </c>
      <c r="K5997">
        <v>0</v>
      </c>
      <c r="L5997">
        <v>19</v>
      </c>
      <c r="M5997" t="str" cm="1">
        <f t="array" ref="M5997">_xlfn.IFS(L5997&lt;=12, "New (0-12 months)", L5997&lt;=36, "Mid (13-36 months)", L5997&gt;=37,"Long (37+ months)")</f>
        <v>Mid (13-36 months)</v>
      </c>
      <c r="N5997" t="s">
        <v>42</v>
      </c>
      <c r="O5997" t="s">
        <v>40</v>
      </c>
      <c r="P5997">
        <v>29.55</v>
      </c>
      <c r="Q5997" t="s">
        <v>43</v>
      </c>
      <c r="R5997" t="s">
        <v>40</v>
      </c>
      <c r="S5997" t="s">
        <v>55</v>
      </c>
      <c r="T5997" s="1">
        <v>13</v>
      </c>
      <c r="U5997" t="s">
        <v>43</v>
      </c>
      <c r="V5997" t="s">
        <v>43</v>
      </c>
      <c r="W5997" t="s">
        <v>43</v>
      </c>
      <c r="X5997" t="s">
        <v>43</v>
      </c>
      <c r="Y5997" t="s">
        <v>40</v>
      </c>
      <c r="Z5997" t="s">
        <v>43</v>
      </c>
      <c r="AA5997" t="s">
        <v>43</v>
      </c>
      <c r="AB5997" t="s">
        <v>40</v>
      </c>
      <c r="AC5997" t="s">
        <v>51</v>
      </c>
      <c r="AD5997" t="s">
        <v>40</v>
      </c>
      <c r="AE5997" t="s">
        <v>56</v>
      </c>
      <c r="AF5997">
        <v>78.7</v>
      </c>
      <c r="AH5997">
        <v>1495.1</v>
      </c>
      <c r="AI5997">
        <v>26.84</v>
      </c>
      <c r="AJ5997">
        <v>0</v>
      </c>
      <c r="AK5997">
        <v>561.45000000000005</v>
      </c>
      <c r="AL5997">
        <v>2029.71</v>
      </c>
      <c r="AM5997" t="s">
        <v>47</v>
      </c>
    </row>
    <row r="5998" spans="1:41" x14ac:dyDescent="0.35">
      <c r="A5998" t="s">
        <v>7185</v>
      </c>
      <c r="B5998" t="s">
        <v>49</v>
      </c>
      <c r="C5998" s="10">
        <v>46</v>
      </c>
      <c r="D5998" s="5" t="str" cm="1">
        <f t="array" ref="D5998">_xlfn.IFS(C5998&lt;=29, "18-29", C5998&lt;=39, "30-39", C5998&lt;=49, "40-49", C5998&lt;=59, "50-59",C5998&lt;=69, "60-69", C5998&gt;=70, "70+")</f>
        <v>40-49</v>
      </c>
      <c r="E5998" t="s">
        <v>43</v>
      </c>
      <c r="F5998">
        <v>0</v>
      </c>
      <c r="G5998" t="s">
        <v>496</v>
      </c>
      <c r="H5998">
        <v>92860</v>
      </c>
      <c r="I5998">
        <v>33.925832999999997</v>
      </c>
      <c r="J5998">
        <v>-117.559639</v>
      </c>
      <c r="K5998">
        <v>0</v>
      </c>
      <c r="L5998">
        <v>20</v>
      </c>
      <c r="M5998" t="str" cm="1">
        <f t="array" ref="M5998">_xlfn.IFS(L5998&lt;=12, "New (0-12 months)", L5998&lt;=36, "Mid (13-36 months)", L5998&gt;=37,"Long (37+ months)")</f>
        <v>Mid (13-36 months)</v>
      </c>
      <c r="N5998" t="s">
        <v>62</v>
      </c>
      <c r="O5998" t="s">
        <v>40</v>
      </c>
      <c r="P5998">
        <v>29.12</v>
      </c>
      <c r="Q5998" t="s">
        <v>43</v>
      </c>
      <c r="R5998" t="s">
        <v>43</v>
      </c>
      <c r="S5998" t="s">
        <v>8234</v>
      </c>
      <c r="T5998" s="1">
        <v>0</v>
      </c>
      <c r="U5998" t="s">
        <v>8234</v>
      </c>
      <c r="V5998" t="s">
        <v>8234</v>
      </c>
      <c r="W5998" t="s">
        <v>8234</v>
      </c>
      <c r="X5998" t="s">
        <v>8234</v>
      </c>
      <c r="Y5998" t="s">
        <v>8234</v>
      </c>
      <c r="Z5998" t="s">
        <v>8234</v>
      </c>
      <c r="AA5998" t="s">
        <v>8234</v>
      </c>
      <c r="AB5998" t="s">
        <v>8234</v>
      </c>
      <c r="AC5998" t="s">
        <v>51</v>
      </c>
      <c r="AD5998" t="s">
        <v>40</v>
      </c>
      <c r="AE5998" t="s">
        <v>46</v>
      </c>
      <c r="AF5998">
        <v>19.600000000000001</v>
      </c>
      <c r="AH5998">
        <v>356.15</v>
      </c>
      <c r="AI5998">
        <v>0</v>
      </c>
      <c r="AJ5998">
        <v>0</v>
      </c>
      <c r="AK5998">
        <v>582.4</v>
      </c>
      <c r="AL5998">
        <v>938.55</v>
      </c>
      <c r="AM5998" t="s">
        <v>47</v>
      </c>
    </row>
    <row r="5999" spans="1:41" x14ac:dyDescent="0.35">
      <c r="A5999" t="s">
        <v>7186</v>
      </c>
      <c r="B5999" t="s">
        <v>39</v>
      </c>
      <c r="C5999" s="10">
        <v>36</v>
      </c>
      <c r="D5999" s="5" t="str" cm="1">
        <f t="array" ref="D5999">_xlfn.IFS(C5999&lt;=29, "18-29", C5999&lt;=39, "30-39", C5999&lt;=49, "40-49", C5999&lt;=59, "50-59",C5999&lt;=69, "60-69", C5999&gt;=70, "70+")</f>
        <v>30-39</v>
      </c>
      <c r="E5999" t="s">
        <v>43</v>
      </c>
      <c r="F5999">
        <v>0</v>
      </c>
      <c r="G5999" t="s">
        <v>157</v>
      </c>
      <c r="H5999">
        <v>95119</v>
      </c>
      <c r="I5999">
        <v>37.233226000000002</v>
      </c>
      <c r="J5999">
        <v>-121.78809</v>
      </c>
      <c r="K5999">
        <v>0</v>
      </c>
      <c r="L5999">
        <v>38</v>
      </c>
      <c r="M5999" t="str" cm="1">
        <f t="array" ref="M5999">_xlfn.IFS(L5999&lt;=12, "New (0-12 months)", L5999&lt;=36, "Mid (13-36 months)", L5999&gt;=37,"Long (37+ months)")</f>
        <v>Long (37+ months)</v>
      </c>
      <c r="N5999" t="s">
        <v>42</v>
      </c>
      <c r="O5999" t="s">
        <v>40</v>
      </c>
      <c r="P5999">
        <v>46.18</v>
      </c>
      <c r="Q5999" t="s">
        <v>40</v>
      </c>
      <c r="R5999" t="s">
        <v>43</v>
      </c>
      <c r="S5999" t="s">
        <v>8234</v>
      </c>
      <c r="T5999" s="1">
        <v>0</v>
      </c>
      <c r="U5999" t="s">
        <v>8234</v>
      </c>
      <c r="V5999" t="s">
        <v>8234</v>
      </c>
      <c r="W5999" t="s">
        <v>8234</v>
      </c>
      <c r="X5999" t="s">
        <v>8234</v>
      </c>
      <c r="Y5999" t="s">
        <v>8234</v>
      </c>
      <c r="Z5999" t="s">
        <v>8234</v>
      </c>
      <c r="AA5999" t="s">
        <v>8234</v>
      </c>
      <c r="AB5999" t="s">
        <v>8234</v>
      </c>
      <c r="AC5999" t="s">
        <v>45</v>
      </c>
      <c r="AD5999" t="s">
        <v>40</v>
      </c>
      <c r="AE5999" t="s">
        <v>56</v>
      </c>
      <c r="AF5999">
        <v>24.25</v>
      </c>
      <c r="AH5999">
        <v>914.4</v>
      </c>
      <c r="AI5999">
        <v>35.61</v>
      </c>
      <c r="AJ5999">
        <v>0</v>
      </c>
      <c r="AK5999">
        <v>1754.84</v>
      </c>
      <c r="AL5999">
        <v>2633.63</v>
      </c>
      <c r="AM5999" t="s">
        <v>47</v>
      </c>
    </row>
    <row r="6000" spans="1:41" x14ac:dyDescent="0.35">
      <c r="A6000" t="s">
        <v>7187</v>
      </c>
      <c r="B6000" t="s">
        <v>49</v>
      </c>
      <c r="C6000" s="10">
        <v>45</v>
      </c>
      <c r="D6000" s="5" t="str" cm="1">
        <f t="array" ref="D6000">_xlfn.IFS(C6000&lt;=29, "18-29", C6000&lt;=39, "30-39", C6000&lt;=49, "40-49", C6000&lt;=59, "50-59",C6000&lt;=69, "60-69", C6000&gt;=70, "70+")</f>
        <v>40-49</v>
      </c>
      <c r="E6000" t="s">
        <v>43</v>
      </c>
      <c r="F6000">
        <v>0</v>
      </c>
      <c r="G6000" t="s">
        <v>1854</v>
      </c>
      <c r="H6000">
        <v>93905</v>
      </c>
      <c r="I6000">
        <v>36.667794000000001</v>
      </c>
      <c r="J6000">
        <v>-121.60130599999999</v>
      </c>
      <c r="K6000">
        <v>0</v>
      </c>
      <c r="L6000">
        <v>57</v>
      </c>
      <c r="M6000" t="str" cm="1">
        <f t="array" ref="M6000">_xlfn.IFS(L6000&lt;=12, "New (0-12 months)", L6000&lt;=36, "Mid (13-36 months)", L6000&gt;=37,"Long (37+ months)")</f>
        <v>Long (37+ months)</v>
      </c>
      <c r="N6000" t="s">
        <v>42</v>
      </c>
      <c r="O6000" t="s">
        <v>40</v>
      </c>
      <c r="P6000">
        <v>19.690000000000001</v>
      </c>
      <c r="Q6000" t="s">
        <v>43</v>
      </c>
      <c r="R6000" t="s">
        <v>43</v>
      </c>
      <c r="S6000" t="s">
        <v>8234</v>
      </c>
      <c r="T6000" s="1">
        <v>0</v>
      </c>
      <c r="U6000" t="s">
        <v>8234</v>
      </c>
      <c r="V6000" t="s">
        <v>8234</v>
      </c>
      <c r="W6000" t="s">
        <v>8234</v>
      </c>
      <c r="X6000" t="s">
        <v>8234</v>
      </c>
      <c r="Y6000" t="s">
        <v>8234</v>
      </c>
      <c r="Z6000" t="s">
        <v>8234</v>
      </c>
      <c r="AA6000" t="s">
        <v>8234</v>
      </c>
      <c r="AB6000" t="s">
        <v>8234</v>
      </c>
      <c r="AC6000" t="s">
        <v>73</v>
      </c>
      <c r="AD6000" t="s">
        <v>43</v>
      </c>
      <c r="AE6000" t="s">
        <v>46</v>
      </c>
      <c r="AF6000">
        <v>18.8</v>
      </c>
      <c r="AH6000">
        <v>1094.3499999999999</v>
      </c>
      <c r="AI6000">
        <v>0</v>
      </c>
      <c r="AJ6000">
        <v>0</v>
      </c>
      <c r="AK6000">
        <v>1122.33</v>
      </c>
      <c r="AL6000">
        <v>2216.6799999999998</v>
      </c>
      <c r="AM6000" t="s">
        <v>47</v>
      </c>
    </row>
    <row r="6001" spans="1:41" x14ac:dyDescent="0.35">
      <c r="A6001" t="s">
        <v>7188</v>
      </c>
      <c r="B6001" t="s">
        <v>49</v>
      </c>
      <c r="C6001" s="10">
        <v>32</v>
      </c>
      <c r="D6001" s="5" t="str" cm="1">
        <f t="array" ref="D6001">_xlfn.IFS(C6001&lt;=29, "18-29", C6001&lt;=39, "30-39", C6001&lt;=49, "40-49", C6001&lt;=59, "50-59",C6001&lt;=69, "60-69", C6001&gt;=70, "70+")</f>
        <v>30-39</v>
      </c>
      <c r="E6001" t="s">
        <v>40</v>
      </c>
      <c r="F6001">
        <v>2</v>
      </c>
      <c r="G6001" t="s">
        <v>1762</v>
      </c>
      <c r="H6001">
        <v>91706</v>
      </c>
      <c r="I6001">
        <v>34.098275000000001</v>
      </c>
      <c r="J6001">
        <v>-117.967399</v>
      </c>
      <c r="K6001">
        <v>1</v>
      </c>
      <c r="L6001">
        <v>38</v>
      </c>
      <c r="M6001" t="str" cm="1">
        <f t="array" ref="M6001">_xlfn.IFS(L6001&lt;=12, "New (0-12 months)", L6001&lt;=36, "Mid (13-36 months)", L6001&gt;=37,"Long (37+ months)")</f>
        <v>Long (37+ months)</v>
      </c>
      <c r="N6001" t="s">
        <v>42</v>
      </c>
      <c r="O6001" t="s">
        <v>40</v>
      </c>
      <c r="P6001">
        <v>25.84</v>
      </c>
      <c r="Q6001" t="s">
        <v>40</v>
      </c>
      <c r="R6001" t="s">
        <v>40</v>
      </c>
      <c r="S6001" t="s">
        <v>55</v>
      </c>
      <c r="T6001" s="1">
        <v>19</v>
      </c>
      <c r="U6001" t="s">
        <v>43</v>
      </c>
      <c r="V6001" t="s">
        <v>43</v>
      </c>
      <c r="W6001" t="s">
        <v>40</v>
      </c>
      <c r="X6001" t="s">
        <v>40</v>
      </c>
      <c r="Y6001" t="s">
        <v>40</v>
      </c>
      <c r="Z6001" t="s">
        <v>43</v>
      </c>
      <c r="AA6001" t="s">
        <v>43</v>
      </c>
      <c r="AB6001" t="s">
        <v>43</v>
      </c>
      <c r="AC6001" t="s">
        <v>73</v>
      </c>
      <c r="AD6001" t="s">
        <v>40</v>
      </c>
      <c r="AE6001" t="s">
        <v>56</v>
      </c>
      <c r="AF6001">
        <v>94.9</v>
      </c>
      <c r="AH6001">
        <v>3616.25</v>
      </c>
      <c r="AI6001">
        <v>0</v>
      </c>
      <c r="AJ6001">
        <v>0</v>
      </c>
      <c r="AK6001">
        <v>981.92</v>
      </c>
      <c r="AL6001">
        <v>4598.17</v>
      </c>
      <c r="AM6001" t="s">
        <v>47</v>
      </c>
    </row>
    <row r="6002" spans="1:41" x14ac:dyDescent="0.35">
      <c r="A6002" t="s">
        <v>7189</v>
      </c>
      <c r="B6002" t="s">
        <v>49</v>
      </c>
      <c r="C6002" s="10">
        <v>32</v>
      </c>
      <c r="D6002" s="5" t="str" cm="1">
        <f t="array" ref="D6002">_xlfn.IFS(C6002&lt;=29, "18-29", C6002&lt;=39, "30-39", C6002&lt;=49, "40-49", C6002&lt;=59, "50-59",C6002&lt;=69, "60-69", C6002&gt;=70, "70+")</f>
        <v>30-39</v>
      </c>
      <c r="E6002" t="s">
        <v>40</v>
      </c>
      <c r="F6002">
        <v>3</v>
      </c>
      <c r="G6002" t="s">
        <v>1745</v>
      </c>
      <c r="H6002">
        <v>91916</v>
      </c>
      <c r="I6002">
        <v>32.912663999999999</v>
      </c>
      <c r="J6002">
        <v>-116.63538699999999</v>
      </c>
      <c r="K6002">
        <v>10</v>
      </c>
      <c r="L6002">
        <v>67</v>
      </c>
      <c r="M6002" t="str" cm="1">
        <f t="array" ref="M6002">_xlfn.IFS(L6002&lt;=12, "New (0-12 months)", L6002&lt;=36, "Mid (13-36 months)", L6002&gt;=37,"Long (37+ months)")</f>
        <v>Long (37+ months)</v>
      </c>
      <c r="N6002" t="s">
        <v>42</v>
      </c>
      <c r="O6002" t="s">
        <v>40</v>
      </c>
      <c r="P6002">
        <v>11.31</v>
      </c>
      <c r="Q6002" t="s">
        <v>40</v>
      </c>
      <c r="R6002" t="s">
        <v>40</v>
      </c>
      <c r="S6002" t="s">
        <v>55</v>
      </c>
      <c r="T6002" s="1">
        <v>57</v>
      </c>
      <c r="U6002" t="s">
        <v>40</v>
      </c>
      <c r="V6002" t="s">
        <v>43</v>
      </c>
      <c r="W6002" t="s">
        <v>43</v>
      </c>
      <c r="X6002" t="s">
        <v>40</v>
      </c>
      <c r="Y6002" t="s">
        <v>40</v>
      </c>
      <c r="Z6002" t="s">
        <v>40</v>
      </c>
      <c r="AA6002" t="s">
        <v>40</v>
      </c>
      <c r="AB6002" t="s">
        <v>40</v>
      </c>
      <c r="AC6002" t="s">
        <v>73</v>
      </c>
      <c r="AD6002" t="s">
        <v>43</v>
      </c>
      <c r="AE6002" t="s">
        <v>56</v>
      </c>
      <c r="AF6002">
        <v>104.6</v>
      </c>
      <c r="AH6002">
        <v>6885.75</v>
      </c>
      <c r="AI6002">
        <v>0</v>
      </c>
      <c r="AJ6002">
        <v>0</v>
      </c>
      <c r="AK6002">
        <v>757.77</v>
      </c>
      <c r="AL6002">
        <v>7643.52</v>
      </c>
      <c r="AM6002" t="s">
        <v>47</v>
      </c>
    </row>
    <row r="6003" spans="1:41" x14ac:dyDescent="0.35">
      <c r="A6003" t="s">
        <v>7190</v>
      </c>
      <c r="B6003" t="s">
        <v>49</v>
      </c>
      <c r="C6003" s="10">
        <v>62</v>
      </c>
      <c r="D6003" s="5" t="str" cm="1">
        <f t="array" ref="D6003">_xlfn.IFS(C6003&lt;=29, "18-29", C6003&lt;=39, "30-39", C6003&lt;=49, "40-49", C6003&lt;=59, "50-59",C6003&lt;=69, "60-69", C6003&gt;=70, "70+")</f>
        <v>60-69</v>
      </c>
      <c r="E6003" t="s">
        <v>43</v>
      </c>
      <c r="F6003">
        <v>0</v>
      </c>
      <c r="G6003" t="s">
        <v>4487</v>
      </c>
      <c r="H6003">
        <v>94517</v>
      </c>
      <c r="I6003">
        <v>37.881841999999999</v>
      </c>
      <c r="J6003">
        <v>-121.848111</v>
      </c>
      <c r="K6003">
        <v>0</v>
      </c>
      <c r="L6003">
        <v>22</v>
      </c>
      <c r="M6003" t="str" cm="1">
        <f t="array" ref="M6003">_xlfn.IFS(L6003&lt;=12, "New (0-12 months)", L6003&lt;=36, "Mid (13-36 months)", L6003&gt;=37,"Long (37+ months)")</f>
        <v>Mid (13-36 months)</v>
      </c>
      <c r="N6003" t="s">
        <v>42</v>
      </c>
      <c r="O6003" t="s">
        <v>40</v>
      </c>
      <c r="P6003">
        <v>37.11</v>
      </c>
      <c r="Q6003" t="s">
        <v>43</v>
      </c>
      <c r="R6003" t="s">
        <v>40</v>
      </c>
      <c r="S6003" t="s">
        <v>79</v>
      </c>
      <c r="T6003" s="1">
        <v>15</v>
      </c>
      <c r="U6003" t="s">
        <v>40</v>
      </c>
      <c r="V6003" t="s">
        <v>43</v>
      </c>
      <c r="W6003" t="s">
        <v>43</v>
      </c>
      <c r="X6003" t="s">
        <v>40</v>
      </c>
      <c r="Y6003" t="s">
        <v>43</v>
      </c>
      <c r="Z6003" t="s">
        <v>43</v>
      </c>
      <c r="AA6003" t="s">
        <v>43</v>
      </c>
      <c r="AB6003" t="s">
        <v>40</v>
      </c>
      <c r="AC6003" t="s">
        <v>51</v>
      </c>
      <c r="AD6003" t="s">
        <v>43</v>
      </c>
      <c r="AE6003" t="s">
        <v>183</v>
      </c>
      <c r="AF6003">
        <v>55.1</v>
      </c>
      <c r="AH6003">
        <v>1253.1500000000001</v>
      </c>
      <c r="AI6003">
        <v>0</v>
      </c>
      <c r="AJ6003">
        <v>0</v>
      </c>
      <c r="AK6003">
        <v>816.42</v>
      </c>
      <c r="AL6003">
        <v>2069.5700000000002</v>
      </c>
      <c r="AM6003" t="s">
        <v>47</v>
      </c>
    </row>
    <row r="6004" spans="1:41" x14ac:dyDescent="0.35">
      <c r="A6004" t="s">
        <v>7191</v>
      </c>
      <c r="B6004" t="s">
        <v>39</v>
      </c>
      <c r="C6004" s="10">
        <v>32</v>
      </c>
      <c r="D6004" s="5" t="str" cm="1">
        <f t="array" ref="D6004">_xlfn.IFS(C6004&lt;=29, "18-29", C6004&lt;=39, "30-39", C6004&lt;=49, "40-49", C6004&lt;=59, "50-59",C6004&lt;=69, "60-69", C6004&gt;=70, "70+")</f>
        <v>30-39</v>
      </c>
      <c r="E6004" t="s">
        <v>40</v>
      </c>
      <c r="F6004">
        <v>0</v>
      </c>
      <c r="G6004" t="s">
        <v>200</v>
      </c>
      <c r="H6004">
        <v>92266</v>
      </c>
      <c r="I6004">
        <v>33.3249</v>
      </c>
      <c r="J6004">
        <v>-114.758334</v>
      </c>
      <c r="K6004">
        <v>0</v>
      </c>
      <c r="L6004">
        <v>57</v>
      </c>
      <c r="M6004" t="str" cm="1">
        <f t="array" ref="M6004">_xlfn.IFS(L6004&lt;=12, "New (0-12 months)", L6004&lt;=36, "Mid (13-36 months)", L6004&gt;=37,"Long (37+ months)")</f>
        <v>Long (37+ months)</v>
      </c>
      <c r="N6004" t="s">
        <v>76</v>
      </c>
      <c r="O6004" t="s">
        <v>40</v>
      </c>
      <c r="P6004">
        <v>12.19</v>
      </c>
      <c r="Q6004" t="s">
        <v>40</v>
      </c>
      <c r="R6004" t="s">
        <v>40</v>
      </c>
      <c r="S6004" t="s">
        <v>55</v>
      </c>
      <c r="T6004" s="1">
        <v>16</v>
      </c>
      <c r="U6004" t="s">
        <v>40</v>
      </c>
      <c r="V6004" t="s">
        <v>43</v>
      </c>
      <c r="W6004" t="s">
        <v>43</v>
      </c>
      <c r="X6004" t="s">
        <v>43</v>
      </c>
      <c r="Y6004" t="s">
        <v>40</v>
      </c>
      <c r="Z6004" t="s">
        <v>40</v>
      </c>
      <c r="AA6004" t="s">
        <v>40</v>
      </c>
      <c r="AB6004" t="s">
        <v>40</v>
      </c>
      <c r="AC6004" t="s">
        <v>51</v>
      </c>
      <c r="AD6004" t="s">
        <v>40</v>
      </c>
      <c r="AE6004" t="s">
        <v>56</v>
      </c>
      <c r="AF6004">
        <v>3</v>
      </c>
      <c r="AH6004">
        <v>5497.05</v>
      </c>
      <c r="AI6004">
        <v>0</v>
      </c>
      <c r="AJ6004">
        <v>0</v>
      </c>
      <c r="AK6004">
        <v>694.83</v>
      </c>
      <c r="AL6004">
        <v>6191.88</v>
      </c>
      <c r="AM6004" t="s">
        <v>47</v>
      </c>
    </row>
    <row r="6005" spans="1:41" x14ac:dyDescent="0.35">
      <c r="A6005" t="s">
        <v>7192</v>
      </c>
      <c r="B6005" t="s">
        <v>39</v>
      </c>
      <c r="C6005" s="10">
        <v>61</v>
      </c>
      <c r="D6005" s="5" t="str" cm="1">
        <f t="array" ref="D6005">_xlfn.IFS(C6005&lt;=29, "18-29", C6005&lt;=39, "30-39", C6005&lt;=49, "40-49", C6005&lt;=59, "50-59",C6005&lt;=69, "60-69", C6005&gt;=70, "70+")</f>
        <v>60-69</v>
      </c>
      <c r="E6005" t="s">
        <v>40</v>
      </c>
      <c r="F6005">
        <v>3</v>
      </c>
      <c r="G6005" t="s">
        <v>151</v>
      </c>
      <c r="H6005">
        <v>92126</v>
      </c>
      <c r="I6005">
        <v>32.886924999999998</v>
      </c>
      <c r="J6005">
        <v>-117.152162</v>
      </c>
      <c r="K6005">
        <v>8</v>
      </c>
      <c r="L6005">
        <v>72</v>
      </c>
      <c r="M6005" t="str" cm="1">
        <f t="array" ref="M6005">_xlfn.IFS(L6005&lt;=12, "New (0-12 months)", L6005&lt;=36, "Mid (13-36 months)", L6005&gt;=37,"Long (37+ months)")</f>
        <v>Long (37+ months)</v>
      </c>
      <c r="N6005" t="s">
        <v>72</v>
      </c>
      <c r="O6005" t="s">
        <v>40</v>
      </c>
      <c r="P6005">
        <v>17.21</v>
      </c>
      <c r="Q6005" t="s">
        <v>43</v>
      </c>
      <c r="R6005" t="s">
        <v>40</v>
      </c>
      <c r="S6005" t="s">
        <v>44</v>
      </c>
      <c r="T6005" s="1">
        <v>53</v>
      </c>
      <c r="U6005" t="s">
        <v>40</v>
      </c>
      <c r="V6005" t="s">
        <v>40</v>
      </c>
      <c r="W6005" t="s">
        <v>40</v>
      </c>
      <c r="X6005" t="s">
        <v>40</v>
      </c>
      <c r="Y6005" t="s">
        <v>43</v>
      </c>
      <c r="Z6005" t="s">
        <v>40</v>
      </c>
      <c r="AA6005" t="s">
        <v>40</v>
      </c>
      <c r="AB6005" t="s">
        <v>43</v>
      </c>
      <c r="AC6005" t="s">
        <v>73</v>
      </c>
      <c r="AD6005" t="s">
        <v>40</v>
      </c>
      <c r="AE6005" t="s">
        <v>56</v>
      </c>
      <c r="AF6005">
        <v>74.349999999999994</v>
      </c>
      <c r="AH6005">
        <v>5237.3999999999996</v>
      </c>
      <c r="AI6005">
        <v>0</v>
      </c>
      <c r="AJ6005">
        <v>50</v>
      </c>
      <c r="AK6005">
        <v>1239.1199999999999</v>
      </c>
      <c r="AL6005">
        <v>6526.52</v>
      </c>
      <c r="AM6005" t="s">
        <v>47</v>
      </c>
    </row>
    <row r="6006" spans="1:41" x14ac:dyDescent="0.35">
      <c r="A6006" t="s">
        <v>7193</v>
      </c>
      <c r="B6006" t="s">
        <v>49</v>
      </c>
      <c r="C6006" s="10">
        <v>40</v>
      </c>
      <c r="D6006" s="5" t="str" cm="1">
        <f t="array" ref="D6006">_xlfn.IFS(C6006&lt;=29, "18-29", C6006&lt;=39, "30-39", C6006&lt;=49, "40-49", C6006&lt;=59, "50-59",C6006&lt;=69, "60-69", C6006&gt;=70, "70+")</f>
        <v>40-49</v>
      </c>
      <c r="E6006" t="s">
        <v>40</v>
      </c>
      <c r="F6006">
        <v>0</v>
      </c>
      <c r="G6006" t="s">
        <v>1304</v>
      </c>
      <c r="H6006">
        <v>90731</v>
      </c>
      <c r="I6006">
        <v>33.736387000000001</v>
      </c>
      <c r="J6006">
        <v>-118.284363</v>
      </c>
      <c r="K6006">
        <v>0</v>
      </c>
      <c r="L6006">
        <v>70</v>
      </c>
      <c r="M6006" t="str" cm="1">
        <f t="array" ref="M6006">_xlfn.IFS(L6006&lt;=12, "New (0-12 months)", L6006&lt;=36, "Mid (13-36 months)", L6006&gt;=37,"Long (37+ months)")</f>
        <v>Long (37+ months)</v>
      </c>
      <c r="N6006" t="s">
        <v>42</v>
      </c>
      <c r="O6006" t="s">
        <v>40</v>
      </c>
      <c r="P6006">
        <v>43.46</v>
      </c>
      <c r="Q6006" t="s">
        <v>40</v>
      </c>
      <c r="R6006" t="s">
        <v>40</v>
      </c>
      <c r="S6006" t="s">
        <v>79</v>
      </c>
      <c r="T6006" s="1">
        <v>21</v>
      </c>
      <c r="U6006" t="s">
        <v>40</v>
      </c>
      <c r="V6006" t="s">
        <v>40</v>
      </c>
      <c r="W6006" t="s">
        <v>40</v>
      </c>
      <c r="X6006" t="s">
        <v>40</v>
      </c>
      <c r="Y6006" t="s">
        <v>40</v>
      </c>
      <c r="Z6006" t="s">
        <v>43</v>
      </c>
      <c r="AA6006" t="s">
        <v>43</v>
      </c>
      <c r="AB6006" t="s">
        <v>40</v>
      </c>
      <c r="AC6006" t="s">
        <v>45</v>
      </c>
      <c r="AD6006" t="s">
        <v>43</v>
      </c>
      <c r="AE6006" t="s">
        <v>56</v>
      </c>
      <c r="AF6006">
        <v>79.400000000000006</v>
      </c>
      <c r="AH6006">
        <v>5528.9</v>
      </c>
      <c r="AI6006">
        <v>0</v>
      </c>
      <c r="AJ6006">
        <v>0</v>
      </c>
      <c r="AK6006">
        <v>3042.2</v>
      </c>
      <c r="AL6006">
        <v>8571.1</v>
      </c>
      <c r="AM6006" t="s">
        <v>47</v>
      </c>
    </row>
    <row r="6007" spans="1:41" x14ac:dyDescent="0.35">
      <c r="A6007" t="s">
        <v>7194</v>
      </c>
      <c r="B6007" t="s">
        <v>49</v>
      </c>
      <c r="C6007" s="10">
        <v>80</v>
      </c>
      <c r="D6007" s="5" t="str" cm="1">
        <f t="array" ref="D6007">_xlfn.IFS(C6007&lt;=29, "18-29", C6007&lt;=39, "30-39", C6007&lt;=49, "40-49", C6007&lt;=59, "50-59",C6007&lt;=69, "60-69", C6007&gt;=70, "70+")</f>
        <v>70+</v>
      </c>
      <c r="E6007" t="s">
        <v>43</v>
      </c>
      <c r="F6007">
        <v>0</v>
      </c>
      <c r="G6007" t="s">
        <v>243</v>
      </c>
      <c r="H6007">
        <v>92590</v>
      </c>
      <c r="I6007">
        <v>33.475493</v>
      </c>
      <c r="J6007">
        <v>-117.219551</v>
      </c>
      <c r="K6007">
        <v>0</v>
      </c>
      <c r="L6007">
        <v>1</v>
      </c>
      <c r="M6007" t="str" cm="1">
        <f t="array" ref="M6007">_xlfn.IFS(L6007&lt;=12, "New (0-12 months)", L6007&lt;=36, "Mid (13-36 months)", L6007&gt;=37,"Long (37+ months)")</f>
        <v>New (0-12 months)</v>
      </c>
      <c r="N6007" t="s">
        <v>42</v>
      </c>
      <c r="O6007" t="s">
        <v>40</v>
      </c>
      <c r="P6007">
        <v>39.880000000000003</v>
      </c>
      <c r="Q6007" t="s">
        <v>40</v>
      </c>
      <c r="R6007" t="s">
        <v>40</v>
      </c>
      <c r="S6007" t="s">
        <v>55</v>
      </c>
      <c r="T6007" s="1">
        <v>19</v>
      </c>
      <c r="U6007" t="s">
        <v>43</v>
      </c>
      <c r="V6007" t="s">
        <v>43</v>
      </c>
      <c r="W6007" t="s">
        <v>43</v>
      </c>
      <c r="X6007" t="s">
        <v>43</v>
      </c>
      <c r="Y6007" t="s">
        <v>43</v>
      </c>
      <c r="Z6007" t="s">
        <v>43</v>
      </c>
      <c r="AA6007" t="s">
        <v>43</v>
      </c>
      <c r="AB6007" t="s">
        <v>40</v>
      </c>
      <c r="AC6007" t="s">
        <v>51</v>
      </c>
      <c r="AD6007" t="s">
        <v>40</v>
      </c>
      <c r="AE6007" t="s">
        <v>56</v>
      </c>
      <c r="AF6007">
        <v>73.650000000000006</v>
      </c>
      <c r="AH6007">
        <v>73.650000000000006</v>
      </c>
      <c r="AI6007">
        <v>0</v>
      </c>
      <c r="AJ6007">
        <v>0</v>
      </c>
      <c r="AK6007">
        <v>39.880000000000003</v>
      </c>
      <c r="AL6007">
        <v>113.53</v>
      </c>
      <c r="AM6007" t="s">
        <v>57</v>
      </c>
      <c r="AN6007" t="s">
        <v>121</v>
      </c>
      <c r="AO6007" t="s">
        <v>122</v>
      </c>
    </row>
    <row r="6008" spans="1:41" x14ac:dyDescent="0.35">
      <c r="A6008" t="s">
        <v>7195</v>
      </c>
      <c r="B6008" t="s">
        <v>39</v>
      </c>
      <c r="C6008" s="10">
        <v>36</v>
      </c>
      <c r="D6008" s="5" t="str" cm="1">
        <f t="array" ref="D6008">_xlfn.IFS(C6008&lt;=29, "18-29", C6008&lt;=39, "30-39", C6008&lt;=49, "40-49", C6008&lt;=59, "50-59",C6008&lt;=69, "60-69", C6008&gt;=70, "70+")</f>
        <v>30-39</v>
      </c>
      <c r="E6008" t="s">
        <v>43</v>
      </c>
      <c r="F6008">
        <v>0</v>
      </c>
      <c r="G6008" t="s">
        <v>211</v>
      </c>
      <c r="H6008">
        <v>93710</v>
      </c>
      <c r="I6008">
        <v>36.822715000000002</v>
      </c>
      <c r="J6008">
        <v>-119.761826</v>
      </c>
      <c r="K6008">
        <v>0</v>
      </c>
      <c r="L6008">
        <v>13</v>
      </c>
      <c r="M6008" t="str" cm="1">
        <f t="array" ref="M6008">_xlfn.IFS(L6008&lt;=12, "New (0-12 months)", L6008&lt;=36, "Mid (13-36 months)", L6008&gt;=37,"Long (37+ months)")</f>
        <v>Mid (13-36 months)</v>
      </c>
      <c r="N6008" t="s">
        <v>62</v>
      </c>
      <c r="O6008" t="s">
        <v>40</v>
      </c>
      <c r="P6008">
        <v>28.45</v>
      </c>
      <c r="Q6008" t="s">
        <v>43</v>
      </c>
      <c r="R6008" t="s">
        <v>40</v>
      </c>
      <c r="S6008" t="s">
        <v>79</v>
      </c>
      <c r="T6008" s="1">
        <v>30</v>
      </c>
      <c r="U6008" t="s">
        <v>40</v>
      </c>
      <c r="V6008" t="s">
        <v>40</v>
      </c>
      <c r="W6008" t="s">
        <v>43</v>
      </c>
      <c r="X6008" t="s">
        <v>40</v>
      </c>
      <c r="Y6008" t="s">
        <v>43</v>
      </c>
      <c r="Z6008" t="s">
        <v>40</v>
      </c>
      <c r="AA6008" t="s">
        <v>40</v>
      </c>
      <c r="AB6008" t="s">
        <v>40</v>
      </c>
      <c r="AC6008" t="s">
        <v>51</v>
      </c>
      <c r="AD6008" t="s">
        <v>43</v>
      </c>
      <c r="AE6008" t="s">
        <v>56</v>
      </c>
      <c r="AF6008">
        <v>67.8</v>
      </c>
      <c r="AH6008">
        <v>842.25</v>
      </c>
      <c r="AI6008">
        <v>0</v>
      </c>
      <c r="AJ6008">
        <v>0</v>
      </c>
      <c r="AK6008">
        <v>369.85</v>
      </c>
      <c r="AL6008">
        <v>1212.0999999999999</v>
      </c>
      <c r="AM6008" t="s">
        <v>47</v>
      </c>
    </row>
    <row r="6009" spans="1:41" x14ac:dyDescent="0.35">
      <c r="A6009" t="s">
        <v>7196</v>
      </c>
      <c r="B6009" t="s">
        <v>49</v>
      </c>
      <c r="C6009" s="10">
        <v>56</v>
      </c>
      <c r="D6009" s="5" t="str" cm="1">
        <f t="array" ref="D6009">_xlfn.IFS(C6009&lt;=29, "18-29", C6009&lt;=39, "30-39", C6009&lt;=49, "40-49", C6009&lt;=59, "50-59",C6009&lt;=69, "60-69", C6009&gt;=70, "70+")</f>
        <v>50-59</v>
      </c>
      <c r="E6009" t="s">
        <v>40</v>
      </c>
      <c r="F6009">
        <v>3</v>
      </c>
      <c r="G6009" t="s">
        <v>739</v>
      </c>
      <c r="H6009">
        <v>95446</v>
      </c>
      <c r="I6009">
        <v>38.525759999999998</v>
      </c>
      <c r="J6009">
        <v>-123.013347</v>
      </c>
      <c r="K6009">
        <v>3</v>
      </c>
      <c r="L6009">
        <v>62</v>
      </c>
      <c r="M6009" t="str" cm="1">
        <f t="array" ref="M6009">_xlfn.IFS(L6009&lt;=12, "New (0-12 months)", L6009&lt;=36, "Mid (13-36 months)", L6009&gt;=37,"Long (37+ months)")</f>
        <v>Long (37+ months)</v>
      </c>
      <c r="N6009" t="s">
        <v>42</v>
      </c>
      <c r="O6009" t="s">
        <v>40</v>
      </c>
      <c r="P6009">
        <v>40.659999999999997</v>
      </c>
      <c r="Q6009" t="s">
        <v>40</v>
      </c>
      <c r="R6009" t="s">
        <v>40</v>
      </c>
      <c r="S6009" t="s">
        <v>55</v>
      </c>
      <c r="T6009" s="1">
        <v>21</v>
      </c>
      <c r="U6009" t="s">
        <v>40</v>
      </c>
      <c r="V6009" t="s">
        <v>40</v>
      </c>
      <c r="W6009" t="s">
        <v>40</v>
      </c>
      <c r="X6009" t="s">
        <v>40</v>
      </c>
      <c r="Y6009" t="s">
        <v>40</v>
      </c>
      <c r="Z6009" t="s">
        <v>40</v>
      </c>
      <c r="AA6009" t="s">
        <v>40</v>
      </c>
      <c r="AB6009" t="s">
        <v>40</v>
      </c>
      <c r="AC6009" t="s">
        <v>73</v>
      </c>
      <c r="AD6009" t="s">
        <v>43</v>
      </c>
      <c r="AE6009" t="s">
        <v>56</v>
      </c>
      <c r="AF6009">
        <v>115.55</v>
      </c>
      <c r="AH6009">
        <v>7159.05</v>
      </c>
      <c r="AI6009">
        <v>0</v>
      </c>
      <c r="AJ6009">
        <v>0</v>
      </c>
      <c r="AK6009">
        <v>2520.92</v>
      </c>
      <c r="AL6009">
        <v>9679.9699999999993</v>
      </c>
      <c r="AM6009" t="s">
        <v>47</v>
      </c>
    </row>
    <row r="6010" spans="1:41" x14ac:dyDescent="0.35">
      <c r="A6010" t="s">
        <v>7197</v>
      </c>
      <c r="B6010" t="s">
        <v>39</v>
      </c>
      <c r="C6010" s="10">
        <v>30</v>
      </c>
      <c r="D6010" s="5" t="str" cm="1">
        <f t="array" ref="D6010">_xlfn.IFS(C6010&lt;=29, "18-29", C6010&lt;=39, "30-39", C6010&lt;=49, "40-49", C6010&lt;=59, "50-59",C6010&lt;=69, "60-69", C6010&gt;=70, "70+")</f>
        <v>30-39</v>
      </c>
      <c r="E6010" t="s">
        <v>43</v>
      </c>
      <c r="F6010">
        <v>0</v>
      </c>
      <c r="G6010" t="s">
        <v>2291</v>
      </c>
      <c r="H6010">
        <v>93628</v>
      </c>
      <c r="I6010">
        <v>36.807594999999999</v>
      </c>
      <c r="J6010">
        <v>-118.901544</v>
      </c>
      <c r="K6010">
        <v>0</v>
      </c>
      <c r="L6010">
        <v>5</v>
      </c>
      <c r="M6010" t="str" cm="1">
        <f t="array" ref="M6010">_xlfn.IFS(L6010&lt;=12, "New (0-12 months)", L6010&lt;=36, "Mid (13-36 months)", L6010&gt;=37,"Long (37+ months)")</f>
        <v>New (0-12 months)</v>
      </c>
      <c r="N6010" t="s">
        <v>54</v>
      </c>
      <c r="O6010" t="s">
        <v>40</v>
      </c>
      <c r="P6010">
        <v>10.11</v>
      </c>
      <c r="Q6010" t="s">
        <v>43</v>
      </c>
      <c r="R6010" t="s">
        <v>40</v>
      </c>
      <c r="S6010" t="s">
        <v>55</v>
      </c>
      <c r="T6010" s="1">
        <v>69</v>
      </c>
      <c r="U6010" t="s">
        <v>43</v>
      </c>
      <c r="V6010" t="s">
        <v>40</v>
      </c>
      <c r="W6010" t="s">
        <v>43</v>
      </c>
      <c r="X6010" t="s">
        <v>40</v>
      </c>
      <c r="Y6010" t="s">
        <v>43</v>
      </c>
      <c r="Z6010" t="s">
        <v>40</v>
      </c>
      <c r="AA6010" t="s">
        <v>40</v>
      </c>
      <c r="AB6010" t="s">
        <v>40</v>
      </c>
      <c r="AC6010" t="s">
        <v>51</v>
      </c>
      <c r="AD6010" t="s">
        <v>40</v>
      </c>
      <c r="AE6010" t="s">
        <v>56</v>
      </c>
      <c r="AF6010">
        <v>89.35</v>
      </c>
      <c r="AH6010">
        <v>461.7</v>
      </c>
      <c r="AI6010">
        <v>0</v>
      </c>
      <c r="AJ6010">
        <v>0</v>
      </c>
      <c r="AK6010">
        <v>50.55</v>
      </c>
      <c r="AL6010">
        <v>512.25</v>
      </c>
      <c r="AM6010" t="s">
        <v>57</v>
      </c>
      <c r="AN6010" t="s">
        <v>63</v>
      </c>
      <c r="AO6010" t="s">
        <v>67</v>
      </c>
    </row>
    <row r="6011" spans="1:41" x14ac:dyDescent="0.35">
      <c r="A6011" t="s">
        <v>7198</v>
      </c>
      <c r="B6011" t="s">
        <v>39</v>
      </c>
      <c r="C6011" s="10">
        <v>71</v>
      </c>
      <c r="D6011" s="5" t="str" cm="1">
        <f t="array" ref="D6011">_xlfn.IFS(C6011&lt;=29, "18-29", C6011&lt;=39, "30-39", C6011&lt;=49, "40-49", C6011&lt;=59, "50-59",C6011&lt;=69, "60-69", C6011&gt;=70, "70+")</f>
        <v>70+</v>
      </c>
      <c r="E6011" t="s">
        <v>43</v>
      </c>
      <c r="F6011">
        <v>0</v>
      </c>
      <c r="G6011" t="s">
        <v>151</v>
      </c>
      <c r="H6011">
        <v>92109</v>
      </c>
      <c r="I6011">
        <v>32.787835999999999</v>
      </c>
      <c r="J6011">
        <v>-117.232376</v>
      </c>
      <c r="K6011">
        <v>0</v>
      </c>
      <c r="L6011">
        <v>5</v>
      </c>
      <c r="M6011" t="str" cm="1">
        <f t="array" ref="M6011">_xlfn.IFS(L6011&lt;=12, "New (0-12 months)", L6011&lt;=36, "Mid (13-36 months)", L6011&gt;=37,"Long (37+ months)")</f>
        <v>New (0-12 months)</v>
      </c>
      <c r="N6011" t="s">
        <v>42</v>
      </c>
      <c r="O6011" t="s">
        <v>40</v>
      </c>
      <c r="P6011">
        <v>30.05</v>
      </c>
      <c r="Q6011" t="s">
        <v>43</v>
      </c>
      <c r="R6011" t="s">
        <v>40</v>
      </c>
      <c r="S6011" t="s">
        <v>55</v>
      </c>
      <c r="T6011" s="1">
        <v>11</v>
      </c>
      <c r="U6011" t="s">
        <v>43</v>
      </c>
      <c r="V6011" t="s">
        <v>43</v>
      </c>
      <c r="W6011" t="s">
        <v>43</v>
      </c>
      <c r="X6011" t="s">
        <v>43</v>
      </c>
      <c r="Y6011" t="s">
        <v>43</v>
      </c>
      <c r="Z6011" t="s">
        <v>43</v>
      </c>
      <c r="AA6011" t="s">
        <v>43</v>
      </c>
      <c r="AB6011" t="s">
        <v>40</v>
      </c>
      <c r="AC6011" t="s">
        <v>51</v>
      </c>
      <c r="AD6011" t="s">
        <v>40</v>
      </c>
      <c r="AE6011" t="s">
        <v>46</v>
      </c>
      <c r="AF6011">
        <v>69.05</v>
      </c>
      <c r="AH6011">
        <v>318.5</v>
      </c>
      <c r="AI6011">
        <v>0</v>
      </c>
      <c r="AJ6011">
        <v>0</v>
      </c>
      <c r="AK6011">
        <v>150.25</v>
      </c>
      <c r="AL6011">
        <v>468.75</v>
      </c>
      <c r="AM6011" t="s">
        <v>57</v>
      </c>
      <c r="AN6011" t="s">
        <v>58</v>
      </c>
      <c r="AO6011" t="s">
        <v>104</v>
      </c>
    </row>
    <row r="6012" spans="1:41" x14ac:dyDescent="0.35">
      <c r="A6012" t="s">
        <v>7199</v>
      </c>
      <c r="B6012" t="s">
        <v>39</v>
      </c>
      <c r="C6012" s="10">
        <v>30</v>
      </c>
      <c r="D6012" s="5" t="str" cm="1">
        <f t="array" ref="D6012">_xlfn.IFS(C6012&lt;=29, "18-29", C6012&lt;=39, "30-39", C6012&lt;=49, "40-49", C6012&lt;=59, "50-59",C6012&lt;=69, "60-69", C6012&gt;=70, "70+")</f>
        <v>30-39</v>
      </c>
      <c r="E6012" t="s">
        <v>43</v>
      </c>
      <c r="F6012">
        <v>0</v>
      </c>
      <c r="G6012" t="s">
        <v>1238</v>
      </c>
      <c r="H6012">
        <v>91931</v>
      </c>
      <c r="I6012">
        <v>32.857945999999998</v>
      </c>
      <c r="J6012">
        <v>-116.56191699999999</v>
      </c>
      <c r="K6012">
        <v>0</v>
      </c>
      <c r="L6012">
        <v>31</v>
      </c>
      <c r="M6012" t="str" cm="1">
        <f t="array" ref="M6012">_xlfn.IFS(L6012&lt;=12, "New (0-12 months)", L6012&lt;=36, "Mid (13-36 months)", L6012&gt;=37,"Long (37+ months)")</f>
        <v>Mid (13-36 months)</v>
      </c>
      <c r="N6012" t="s">
        <v>42</v>
      </c>
      <c r="O6012" t="s">
        <v>40</v>
      </c>
      <c r="P6012">
        <v>38.78</v>
      </c>
      <c r="Q6012" t="s">
        <v>40</v>
      </c>
      <c r="R6012" t="s">
        <v>40</v>
      </c>
      <c r="S6012" t="s">
        <v>55</v>
      </c>
      <c r="T6012" s="1">
        <v>59</v>
      </c>
      <c r="U6012" t="s">
        <v>43</v>
      </c>
      <c r="V6012" t="s">
        <v>43</v>
      </c>
      <c r="W6012" t="s">
        <v>43</v>
      </c>
      <c r="X6012" t="s">
        <v>43</v>
      </c>
      <c r="Y6012" t="s">
        <v>43</v>
      </c>
      <c r="Z6012" t="s">
        <v>43</v>
      </c>
      <c r="AA6012" t="s">
        <v>43</v>
      </c>
      <c r="AB6012" t="s">
        <v>40</v>
      </c>
      <c r="AC6012" t="s">
        <v>51</v>
      </c>
      <c r="AD6012" t="s">
        <v>40</v>
      </c>
      <c r="AE6012" t="s">
        <v>56</v>
      </c>
      <c r="AF6012">
        <v>76.05</v>
      </c>
      <c r="AH6012">
        <v>2227.8000000000002</v>
      </c>
      <c r="AI6012">
        <v>0</v>
      </c>
      <c r="AJ6012">
        <v>0</v>
      </c>
      <c r="AK6012">
        <v>1202.18</v>
      </c>
      <c r="AL6012">
        <v>3429.98</v>
      </c>
      <c r="AM6012" t="s">
        <v>47</v>
      </c>
    </row>
    <row r="6013" spans="1:41" x14ac:dyDescent="0.35">
      <c r="A6013" t="s">
        <v>7200</v>
      </c>
      <c r="B6013" t="s">
        <v>49</v>
      </c>
      <c r="C6013" s="10">
        <v>67</v>
      </c>
      <c r="D6013" s="5" t="str" cm="1">
        <f t="array" ref="D6013">_xlfn.IFS(C6013&lt;=29, "18-29", C6013&lt;=39, "30-39", C6013&lt;=49, "40-49", C6013&lt;=59, "50-59",C6013&lt;=69, "60-69", C6013&gt;=70, "70+")</f>
        <v>60-69</v>
      </c>
      <c r="E6013" t="s">
        <v>43</v>
      </c>
      <c r="F6013">
        <v>0</v>
      </c>
      <c r="G6013" t="s">
        <v>1085</v>
      </c>
      <c r="H6013">
        <v>92356</v>
      </c>
      <c r="I6013">
        <v>34.508417000000001</v>
      </c>
      <c r="J6013">
        <v>-116.856103</v>
      </c>
      <c r="K6013">
        <v>0</v>
      </c>
      <c r="L6013">
        <v>18</v>
      </c>
      <c r="M6013" t="str" cm="1">
        <f t="array" ref="M6013">_xlfn.IFS(L6013&lt;=12, "New (0-12 months)", L6013&lt;=36, "Mid (13-36 months)", L6013&gt;=37,"Long (37+ months)")</f>
        <v>Mid (13-36 months)</v>
      </c>
      <c r="N6013" t="s">
        <v>42</v>
      </c>
      <c r="O6013" t="s">
        <v>40</v>
      </c>
      <c r="P6013">
        <v>38.79</v>
      </c>
      <c r="Q6013" t="s">
        <v>40</v>
      </c>
      <c r="R6013" t="s">
        <v>40</v>
      </c>
      <c r="S6013" t="s">
        <v>55</v>
      </c>
      <c r="T6013" s="1">
        <v>14</v>
      </c>
      <c r="U6013" t="s">
        <v>43</v>
      </c>
      <c r="V6013" t="s">
        <v>40</v>
      </c>
      <c r="W6013" t="s">
        <v>43</v>
      </c>
      <c r="X6013" t="s">
        <v>43</v>
      </c>
      <c r="Y6013" t="s">
        <v>43</v>
      </c>
      <c r="Z6013" t="s">
        <v>43</v>
      </c>
      <c r="AA6013" t="s">
        <v>43</v>
      </c>
      <c r="AB6013" t="s">
        <v>40</v>
      </c>
      <c r="AC6013" t="s">
        <v>51</v>
      </c>
      <c r="AD6013" t="s">
        <v>40</v>
      </c>
      <c r="AE6013" t="s">
        <v>46</v>
      </c>
      <c r="AF6013">
        <v>80.55</v>
      </c>
      <c r="AH6013">
        <v>1411.65</v>
      </c>
      <c r="AI6013">
        <v>0</v>
      </c>
      <c r="AJ6013">
        <v>0</v>
      </c>
      <c r="AK6013">
        <v>698.22</v>
      </c>
      <c r="AL6013">
        <v>2109.87</v>
      </c>
      <c r="AM6013" t="s">
        <v>47</v>
      </c>
    </row>
    <row r="6014" spans="1:41" x14ac:dyDescent="0.35">
      <c r="A6014" t="s">
        <v>7201</v>
      </c>
      <c r="B6014" t="s">
        <v>39</v>
      </c>
      <c r="C6014" s="10">
        <v>76</v>
      </c>
      <c r="D6014" s="5" t="str" cm="1">
        <f t="array" ref="D6014">_xlfn.IFS(C6014&lt;=29, "18-29", C6014&lt;=39, "30-39", C6014&lt;=49, "40-49", C6014&lt;=59, "50-59",C6014&lt;=69, "60-69", C6014&gt;=70, "70+")</f>
        <v>70+</v>
      </c>
      <c r="E6014" t="s">
        <v>43</v>
      </c>
      <c r="F6014">
        <v>0</v>
      </c>
      <c r="G6014" t="s">
        <v>1610</v>
      </c>
      <c r="H6014">
        <v>92688</v>
      </c>
      <c r="I6014">
        <v>33.624654</v>
      </c>
      <c r="J6014">
        <v>-117.611733</v>
      </c>
      <c r="K6014">
        <v>0</v>
      </c>
      <c r="L6014">
        <v>64</v>
      </c>
      <c r="M6014" t="str" cm="1">
        <f t="array" ref="M6014">_xlfn.IFS(L6014&lt;=12, "New (0-12 months)", L6014&lt;=36, "Mid (13-36 months)", L6014&gt;=37,"Long (37+ months)")</f>
        <v>Long (37+ months)</v>
      </c>
      <c r="N6014" t="s">
        <v>42</v>
      </c>
      <c r="O6014" t="s">
        <v>40</v>
      </c>
      <c r="P6014">
        <v>22.86</v>
      </c>
      <c r="Q6014" t="s">
        <v>40</v>
      </c>
      <c r="R6014" t="s">
        <v>40</v>
      </c>
      <c r="S6014" t="s">
        <v>55</v>
      </c>
      <c r="T6014" s="1">
        <v>24</v>
      </c>
      <c r="U6014" t="s">
        <v>40</v>
      </c>
      <c r="V6014" t="s">
        <v>43</v>
      </c>
      <c r="W6014" t="s">
        <v>40</v>
      </c>
      <c r="X6014" t="s">
        <v>40</v>
      </c>
      <c r="Y6014" t="s">
        <v>40</v>
      </c>
      <c r="Z6014" t="s">
        <v>40</v>
      </c>
      <c r="AA6014" t="s">
        <v>43</v>
      </c>
      <c r="AB6014" t="s">
        <v>40</v>
      </c>
      <c r="AC6014" t="s">
        <v>73</v>
      </c>
      <c r="AD6014" t="s">
        <v>40</v>
      </c>
      <c r="AE6014" t="s">
        <v>56</v>
      </c>
      <c r="AF6014">
        <v>108.95</v>
      </c>
      <c r="AH6014">
        <v>7111.3</v>
      </c>
      <c r="AI6014">
        <v>0</v>
      </c>
      <c r="AJ6014">
        <v>0</v>
      </c>
      <c r="AK6014">
        <v>1463.04</v>
      </c>
      <c r="AL6014">
        <v>8574.34</v>
      </c>
      <c r="AM6014" t="s">
        <v>47</v>
      </c>
    </row>
    <row r="6015" spans="1:41" x14ac:dyDescent="0.35">
      <c r="A6015" t="s">
        <v>7202</v>
      </c>
      <c r="B6015" t="s">
        <v>39</v>
      </c>
      <c r="C6015" s="10">
        <v>66</v>
      </c>
      <c r="D6015" s="5" t="str" cm="1">
        <f t="array" ref="D6015">_xlfn.IFS(C6015&lt;=29, "18-29", C6015&lt;=39, "30-39", C6015&lt;=49, "40-49", C6015&lt;=59, "50-59",C6015&lt;=69, "60-69", C6015&gt;=70, "70+")</f>
        <v>60-69</v>
      </c>
      <c r="E6015" t="s">
        <v>43</v>
      </c>
      <c r="F6015">
        <v>0</v>
      </c>
      <c r="G6015" t="s">
        <v>1733</v>
      </c>
      <c r="H6015">
        <v>95386</v>
      </c>
      <c r="I6015">
        <v>37.669516000000002</v>
      </c>
      <c r="J6015">
        <v>-120.626964</v>
      </c>
      <c r="K6015">
        <v>0</v>
      </c>
      <c r="L6015">
        <v>42</v>
      </c>
      <c r="M6015" t="str" cm="1">
        <f t="array" ref="M6015">_xlfn.IFS(L6015&lt;=12, "New (0-12 months)", L6015&lt;=36, "Mid (13-36 months)", L6015&gt;=37,"Long (37+ months)")</f>
        <v>Long (37+ months)</v>
      </c>
      <c r="N6015" t="s">
        <v>42</v>
      </c>
      <c r="O6015" t="s">
        <v>40</v>
      </c>
      <c r="P6015">
        <v>27</v>
      </c>
      <c r="Q6015" t="s">
        <v>40</v>
      </c>
      <c r="R6015" t="s">
        <v>40</v>
      </c>
      <c r="S6015" t="s">
        <v>44</v>
      </c>
      <c r="T6015" s="1">
        <v>30</v>
      </c>
      <c r="U6015" t="s">
        <v>43</v>
      </c>
      <c r="V6015" t="s">
        <v>43</v>
      </c>
      <c r="W6015" t="s">
        <v>40</v>
      </c>
      <c r="X6015" t="s">
        <v>43</v>
      </c>
      <c r="Y6015" t="s">
        <v>43</v>
      </c>
      <c r="Z6015" t="s">
        <v>43</v>
      </c>
      <c r="AA6015" t="s">
        <v>43</v>
      </c>
      <c r="AB6015" t="s">
        <v>40</v>
      </c>
      <c r="AC6015" t="s">
        <v>51</v>
      </c>
      <c r="AD6015" t="s">
        <v>43</v>
      </c>
      <c r="AE6015" t="s">
        <v>56</v>
      </c>
      <c r="AF6015">
        <v>55.65</v>
      </c>
      <c r="AH6015">
        <v>2421.75</v>
      </c>
      <c r="AI6015">
        <v>0</v>
      </c>
      <c r="AJ6015">
        <v>0</v>
      </c>
      <c r="AK6015">
        <v>1134</v>
      </c>
      <c r="AL6015">
        <v>3555.75</v>
      </c>
      <c r="AM6015" t="s">
        <v>47</v>
      </c>
    </row>
    <row r="6016" spans="1:41" x14ac:dyDescent="0.35">
      <c r="A6016" t="s">
        <v>7203</v>
      </c>
      <c r="B6016" t="s">
        <v>49</v>
      </c>
      <c r="C6016" s="10">
        <v>62</v>
      </c>
      <c r="D6016" s="5" t="str" cm="1">
        <f t="array" ref="D6016">_xlfn.IFS(C6016&lt;=29, "18-29", C6016&lt;=39, "30-39", C6016&lt;=49, "40-49", C6016&lt;=59, "50-59",C6016&lt;=69, "60-69", C6016&gt;=70, "70+")</f>
        <v>60-69</v>
      </c>
      <c r="E6016" t="s">
        <v>43</v>
      </c>
      <c r="F6016">
        <v>0</v>
      </c>
      <c r="G6016" t="s">
        <v>4288</v>
      </c>
      <c r="H6016">
        <v>95372</v>
      </c>
      <c r="I6016">
        <v>37.990574000000002</v>
      </c>
      <c r="J6016">
        <v>-120.261821</v>
      </c>
      <c r="K6016">
        <v>0</v>
      </c>
      <c r="L6016">
        <v>30</v>
      </c>
      <c r="M6016" t="str" cm="1">
        <f t="array" ref="M6016">_xlfn.IFS(L6016&lt;=12, "New (0-12 months)", L6016&lt;=36, "Mid (13-36 months)", L6016&gt;=37,"Long (37+ months)")</f>
        <v>Mid (13-36 months)</v>
      </c>
      <c r="N6016" t="s">
        <v>129</v>
      </c>
      <c r="O6016" t="s">
        <v>40</v>
      </c>
      <c r="P6016">
        <v>7.19</v>
      </c>
      <c r="Q6016" t="s">
        <v>40</v>
      </c>
      <c r="R6016" t="s">
        <v>40</v>
      </c>
      <c r="S6016" t="s">
        <v>55</v>
      </c>
      <c r="T6016" s="1">
        <v>18</v>
      </c>
      <c r="U6016" t="s">
        <v>40</v>
      </c>
      <c r="V6016" t="s">
        <v>40</v>
      </c>
      <c r="W6016" t="s">
        <v>40</v>
      </c>
      <c r="X6016" t="s">
        <v>43</v>
      </c>
      <c r="Y6016" t="s">
        <v>43</v>
      </c>
      <c r="Z6016" t="s">
        <v>43</v>
      </c>
      <c r="AA6016" t="s">
        <v>43</v>
      </c>
      <c r="AB6016" t="s">
        <v>40</v>
      </c>
      <c r="AC6016" t="s">
        <v>45</v>
      </c>
      <c r="AD6016" t="s">
        <v>43</v>
      </c>
      <c r="AE6016" t="s">
        <v>56</v>
      </c>
      <c r="AF6016">
        <v>90.4</v>
      </c>
      <c r="AH6016">
        <v>2820.65</v>
      </c>
      <c r="AI6016">
        <v>0</v>
      </c>
      <c r="AJ6016">
        <v>0</v>
      </c>
      <c r="AK6016">
        <v>215.7</v>
      </c>
      <c r="AL6016">
        <v>3036.35</v>
      </c>
      <c r="AM6016" t="s">
        <v>47</v>
      </c>
    </row>
    <row r="6017" spans="1:41" x14ac:dyDescent="0.35">
      <c r="A6017" t="s">
        <v>7204</v>
      </c>
      <c r="B6017" t="s">
        <v>49</v>
      </c>
      <c r="C6017" s="10">
        <v>47</v>
      </c>
      <c r="D6017" s="5" t="str" cm="1">
        <f t="array" ref="D6017">_xlfn.IFS(C6017&lt;=29, "18-29", C6017&lt;=39, "30-39", C6017&lt;=49, "40-49", C6017&lt;=59, "50-59",C6017&lt;=69, "60-69", C6017&gt;=70, "70+")</f>
        <v>40-49</v>
      </c>
      <c r="E6017" t="s">
        <v>43</v>
      </c>
      <c r="F6017">
        <v>0</v>
      </c>
      <c r="G6017" t="s">
        <v>159</v>
      </c>
      <c r="H6017">
        <v>91042</v>
      </c>
      <c r="I6017">
        <v>34.296574</v>
      </c>
      <c r="J6017">
        <v>-118.244839</v>
      </c>
      <c r="K6017">
        <v>0</v>
      </c>
      <c r="L6017">
        <v>19</v>
      </c>
      <c r="M6017" t="str" cm="1">
        <f t="array" ref="M6017">_xlfn.IFS(L6017&lt;=12, "New (0-12 months)", L6017&lt;=36, "Mid (13-36 months)", L6017&gt;=37,"Long (37+ months)")</f>
        <v>Mid (13-36 months)</v>
      </c>
      <c r="N6017" t="s">
        <v>62</v>
      </c>
      <c r="O6017" t="s">
        <v>40</v>
      </c>
      <c r="P6017">
        <v>1.79</v>
      </c>
      <c r="Q6017" t="s">
        <v>43</v>
      </c>
      <c r="R6017" t="s">
        <v>40</v>
      </c>
      <c r="S6017" t="s">
        <v>55</v>
      </c>
      <c r="T6017" s="1">
        <v>14</v>
      </c>
      <c r="U6017" t="s">
        <v>43</v>
      </c>
      <c r="V6017" t="s">
        <v>40</v>
      </c>
      <c r="W6017" t="s">
        <v>43</v>
      </c>
      <c r="X6017" t="s">
        <v>43</v>
      </c>
      <c r="Y6017" t="s">
        <v>43</v>
      </c>
      <c r="Z6017" t="s">
        <v>43</v>
      </c>
      <c r="AA6017" t="s">
        <v>43</v>
      </c>
      <c r="AB6017" t="s">
        <v>43</v>
      </c>
      <c r="AC6017" t="s">
        <v>51</v>
      </c>
      <c r="AD6017" t="s">
        <v>40</v>
      </c>
      <c r="AE6017" t="s">
        <v>46</v>
      </c>
      <c r="AF6017">
        <v>73.849999999999994</v>
      </c>
      <c r="AH6017">
        <v>1424.5</v>
      </c>
      <c r="AI6017">
        <v>0</v>
      </c>
      <c r="AJ6017">
        <v>130</v>
      </c>
      <c r="AK6017">
        <v>34.01</v>
      </c>
      <c r="AL6017">
        <v>1588.51</v>
      </c>
      <c r="AM6017" t="s">
        <v>57</v>
      </c>
      <c r="AN6017" t="s">
        <v>121</v>
      </c>
      <c r="AO6017" t="s">
        <v>195</v>
      </c>
    </row>
    <row r="6018" spans="1:41" x14ac:dyDescent="0.35">
      <c r="A6018" t="s">
        <v>7205</v>
      </c>
      <c r="B6018" t="s">
        <v>39</v>
      </c>
      <c r="C6018" s="10">
        <v>63</v>
      </c>
      <c r="D6018" s="5" t="str" cm="1">
        <f t="array" ref="D6018">_xlfn.IFS(C6018&lt;=29, "18-29", C6018&lt;=39, "30-39", C6018&lt;=49, "40-49", C6018&lt;=59, "50-59",C6018&lt;=69, "60-69", C6018&gt;=70, "70+")</f>
        <v>60-69</v>
      </c>
      <c r="E6018" t="s">
        <v>40</v>
      </c>
      <c r="F6018">
        <v>0</v>
      </c>
      <c r="G6018" t="s">
        <v>448</v>
      </c>
      <c r="H6018">
        <v>90265</v>
      </c>
      <c r="I6018">
        <v>34.074572000000003</v>
      </c>
      <c r="J6018">
        <v>-118.831181</v>
      </c>
      <c r="K6018">
        <v>7</v>
      </c>
      <c r="L6018">
        <v>65</v>
      </c>
      <c r="M6018" t="str" cm="1">
        <f t="array" ref="M6018">_xlfn.IFS(L6018&lt;=12, "New (0-12 months)", L6018&lt;=36, "Mid (13-36 months)", L6018&gt;=37,"Long (37+ months)")</f>
        <v>Long (37+ months)</v>
      </c>
      <c r="N6018" t="s">
        <v>42</v>
      </c>
      <c r="O6018" t="s">
        <v>40</v>
      </c>
      <c r="P6018">
        <v>19.989999999999998</v>
      </c>
      <c r="Q6018" t="s">
        <v>43</v>
      </c>
      <c r="R6018" t="s">
        <v>40</v>
      </c>
      <c r="S6018" t="s">
        <v>79</v>
      </c>
      <c r="T6018" s="1">
        <v>26</v>
      </c>
      <c r="U6018" t="s">
        <v>40</v>
      </c>
      <c r="V6018" t="s">
        <v>43</v>
      </c>
      <c r="W6018" t="s">
        <v>40</v>
      </c>
      <c r="X6018" t="s">
        <v>43</v>
      </c>
      <c r="Y6018" t="s">
        <v>43</v>
      </c>
      <c r="Z6018" t="s">
        <v>43</v>
      </c>
      <c r="AA6018" t="s">
        <v>43</v>
      </c>
      <c r="AB6018" t="s">
        <v>40</v>
      </c>
      <c r="AC6018" t="s">
        <v>51</v>
      </c>
      <c r="AD6018" t="s">
        <v>40</v>
      </c>
      <c r="AE6018" t="s">
        <v>46</v>
      </c>
      <c r="AF6018">
        <v>55.15</v>
      </c>
      <c r="AH6018">
        <v>3673.15</v>
      </c>
      <c r="AI6018">
        <v>0</v>
      </c>
      <c r="AJ6018">
        <v>0</v>
      </c>
      <c r="AK6018">
        <v>1299.3499999999999</v>
      </c>
      <c r="AL6018">
        <v>4972.5</v>
      </c>
      <c r="AM6018" t="s">
        <v>47</v>
      </c>
    </row>
    <row r="6019" spans="1:41" x14ac:dyDescent="0.35">
      <c r="A6019" t="s">
        <v>7206</v>
      </c>
      <c r="B6019" t="s">
        <v>49</v>
      </c>
      <c r="C6019" s="10">
        <v>28</v>
      </c>
      <c r="D6019" s="5" t="str" cm="1">
        <f t="array" ref="D6019">_xlfn.IFS(C6019&lt;=29, "18-29", C6019&lt;=39, "30-39", C6019&lt;=49, "40-49", C6019&lt;=59, "50-59",C6019&lt;=69, "60-69", C6019&gt;=70, "70+")</f>
        <v>18-29</v>
      </c>
      <c r="E6019" t="s">
        <v>43</v>
      </c>
      <c r="F6019">
        <v>0</v>
      </c>
      <c r="G6019" t="s">
        <v>2686</v>
      </c>
      <c r="H6019">
        <v>93238</v>
      </c>
      <c r="I6019">
        <v>35.852891999999997</v>
      </c>
      <c r="J6019">
        <v>-118.39778200000001</v>
      </c>
      <c r="K6019">
        <v>0</v>
      </c>
      <c r="L6019">
        <v>18</v>
      </c>
      <c r="M6019" t="str" cm="1">
        <f t="array" ref="M6019">_xlfn.IFS(L6019&lt;=12, "New (0-12 months)", L6019&lt;=36, "Mid (13-36 months)", L6019&gt;=37,"Long (37+ months)")</f>
        <v>Mid (13-36 months)</v>
      </c>
      <c r="N6019" t="s">
        <v>62</v>
      </c>
      <c r="O6019" t="s">
        <v>40</v>
      </c>
      <c r="P6019">
        <v>38.729999999999997</v>
      </c>
      <c r="Q6019" t="s">
        <v>43</v>
      </c>
      <c r="R6019" t="s">
        <v>43</v>
      </c>
      <c r="S6019" t="s">
        <v>8234</v>
      </c>
      <c r="T6019" s="1">
        <v>0</v>
      </c>
      <c r="U6019" t="s">
        <v>8234</v>
      </c>
      <c r="V6019" t="s">
        <v>8234</v>
      </c>
      <c r="W6019" t="s">
        <v>8234</v>
      </c>
      <c r="X6019" t="s">
        <v>8234</v>
      </c>
      <c r="Y6019" t="s">
        <v>8234</v>
      </c>
      <c r="Z6019" t="s">
        <v>8234</v>
      </c>
      <c r="AA6019" t="s">
        <v>8234</v>
      </c>
      <c r="AB6019" t="s">
        <v>8234</v>
      </c>
      <c r="AC6019" t="s">
        <v>45</v>
      </c>
      <c r="AD6019" t="s">
        <v>43</v>
      </c>
      <c r="AE6019" t="s">
        <v>46</v>
      </c>
      <c r="AF6019">
        <v>20.100000000000001</v>
      </c>
      <c r="AH6019">
        <v>401.85</v>
      </c>
      <c r="AI6019">
        <v>0</v>
      </c>
      <c r="AJ6019">
        <v>0</v>
      </c>
      <c r="AK6019">
        <v>697.14</v>
      </c>
      <c r="AL6019">
        <v>1098.99</v>
      </c>
      <c r="AM6019" t="s">
        <v>47</v>
      </c>
    </row>
    <row r="6020" spans="1:41" x14ac:dyDescent="0.35">
      <c r="A6020" t="s">
        <v>7207</v>
      </c>
      <c r="B6020" t="s">
        <v>39</v>
      </c>
      <c r="C6020" s="10">
        <v>69</v>
      </c>
      <c r="D6020" s="5" t="str" cm="1">
        <f t="array" ref="D6020">_xlfn.IFS(C6020&lt;=29, "18-29", C6020&lt;=39, "30-39", C6020&lt;=49, "40-49", C6020&lt;=59, "50-59",C6020&lt;=69, "60-69", C6020&gt;=70, "70+")</f>
        <v>60-69</v>
      </c>
      <c r="E6020" t="s">
        <v>43</v>
      </c>
      <c r="F6020">
        <v>0</v>
      </c>
      <c r="G6020" t="s">
        <v>522</v>
      </c>
      <c r="H6020">
        <v>94945</v>
      </c>
      <c r="I6020">
        <v>38.135897</v>
      </c>
      <c r="J6020">
        <v>-122.563683</v>
      </c>
      <c r="K6020">
        <v>0</v>
      </c>
      <c r="L6020">
        <v>13</v>
      </c>
      <c r="M6020" t="str" cm="1">
        <f t="array" ref="M6020">_xlfn.IFS(L6020&lt;=12, "New (0-12 months)", L6020&lt;=36, "Mid (13-36 months)", L6020&gt;=37,"Long (37+ months)")</f>
        <v>Mid (13-36 months)</v>
      </c>
      <c r="N6020" t="s">
        <v>62</v>
      </c>
      <c r="O6020" t="s">
        <v>40</v>
      </c>
      <c r="P6020">
        <v>7.22</v>
      </c>
      <c r="Q6020" t="s">
        <v>40</v>
      </c>
      <c r="R6020" t="s">
        <v>40</v>
      </c>
      <c r="S6020" t="s">
        <v>55</v>
      </c>
      <c r="T6020" s="1">
        <v>28</v>
      </c>
      <c r="U6020" t="s">
        <v>40</v>
      </c>
      <c r="V6020" t="s">
        <v>43</v>
      </c>
      <c r="W6020" t="s">
        <v>43</v>
      </c>
      <c r="X6020" t="s">
        <v>43</v>
      </c>
      <c r="Y6020" t="s">
        <v>40</v>
      </c>
      <c r="Z6020" t="s">
        <v>40</v>
      </c>
      <c r="AA6020" t="s">
        <v>43</v>
      </c>
      <c r="AB6020" t="s">
        <v>40</v>
      </c>
      <c r="AC6020" t="s">
        <v>51</v>
      </c>
      <c r="AD6020" t="s">
        <v>40</v>
      </c>
      <c r="AE6020" t="s">
        <v>56</v>
      </c>
      <c r="AF6020">
        <v>100.8</v>
      </c>
      <c r="AH6020">
        <v>1308.0999999999999</v>
      </c>
      <c r="AI6020">
        <v>0</v>
      </c>
      <c r="AJ6020">
        <v>0</v>
      </c>
      <c r="AK6020">
        <v>93.86</v>
      </c>
      <c r="AL6020">
        <v>1401.96</v>
      </c>
      <c r="AM6020" t="s">
        <v>57</v>
      </c>
      <c r="AN6020" t="s">
        <v>121</v>
      </c>
      <c r="AO6020" t="s">
        <v>195</v>
      </c>
    </row>
    <row r="6021" spans="1:41" x14ac:dyDescent="0.35">
      <c r="A6021" t="s">
        <v>7208</v>
      </c>
      <c r="B6021" t="s">
        <v>39</v>
      </c>
      <c r="C6021" s="10">
        <v>40</v>
      </c>
      <c r="D6021" s="5" t="str" cm="1">
        <f t="array" ref="D6021">_xlfn.IFS(C6021&lt;=29, "18-29", C6021&lt;=39, "30-39", C6021&lt;=49, "40-49", C6021&lt;=59, "50-59",C6021&lt;=69, "60-69", C6021&gt;=70, "70+")</f>
        <v>40-49</v>
      </c>
      <c r="E6021" t="s">
        <v>43</v>
      </c>
      <c r="F6021">
        <v>0</v>
      </c>
      <c r="G6021" t="s">
        <v>1483</v>
      </c>
      <c r="H6021">
        <v>95979</v>
      </c>
      <c r="I6021">
        <v>39.288127000000003</v>
      </c>
      <c r="J6021">
        <v>-122.415841</v>
      </c>
      <c r="K6021">
        <v>0</v>
      </c>
      <c r="L6021">
        <v>41</v>
      </c>
      <c r="M6021" t="str" cm="1">
        <f t="array" ref="M6021">_xlfn.IFS(L6021&lt;=12, "New (0-12 months)", L6021&lt;=36, "Mid (13-36 months)", L6021&gt;=37,"Long (37+ months)")</f>
        <v>Long (37+ months)</v>
      </c>
      <c r="N6021" t="s">
        <v>42</v>
      </c>
      <c r="O6021" t="s">
        <v>40</v>
      </c>
      <c r="P6021">
        <v>37.46</v>
      </c>
      <c r="Q6021" t="s">
        <v>43</v>
      </c>
      <c r="R6021" t="s">
        <v>43</v>
      </c>
      <c r="S6021" t="s">
        <v>8234</v>
      </c>
      <c r="T6021" s="1">
        <v>0</v>
      </c>
      <c r="U6021" t="s">
        <v>8234</v>
      </c>
      <c r="V6021" t="s">
        <v>8234</v>
      </c>
      <c r="W6021" t="s">
        <v>8234</v>
      </c>
      <c r="X6021" t="s">
        <v>8234</v>
      </c>
      <c r="Y6021" t="s">
        <v>8234</v>
      </c>
      <c r="Z6021" t="s">
        <v>8234</v>
      </c>
      <c r="AA6021" t="s">
        <v>8234</v>
      </c>
      <c r="AB6021" t="s">
        <v>8234</v>
      </c>
      <c r="AC6021" t="s">
        <v>45</v>
      </c>
      <c r="AD6021" t="s">
        <v>40</v>
      </c>
      <c r="AE6021" t="s">
        <v>46</v>
      </c>
      <c r="AF6021">
        <v>19.75</v>
      </c>
      <c r="AH6021">
        <v>806.95</v>
      </c>
      <c r="AI6021">
        <v>0</v>
      </c>
      <c r="AJ6021">
        <v>0</v>
      </c>
      <c r="AK6021">
        <v>1535.86</v>
      </c>
      <c r="AL6021">
        <v>2342.81</v>
      </c>
      <c r="AM6021" t="s">
        <v>47</v>
      </c>
    </row>
    <row r="6022" spans="1:41" x14ac:dyDescent="0.35">
      <c r="A6022" t="s">
        <v>7209</v>
      </c>
      <c r="B6022" t="s">
        <v>39</v>
      </c>
      <c r="C6022" s="10">
        <v>61</v>
      </c>
      <c r="D6022" s="5" t="str" cm="1">
        <f t="array" ref="D6022">_xlfn.IFS(C6022&lt;=29, "18-29", C6022&lt;=39, "30-39", C6022&lt;=49, "40-49", C6022&lt;=59, "50-59",C6022&lt;=69, "60-69", C6022&gt;=70, "70+")</f>
        <v>60-69</v>
      </c>
      <c r="E6022" t="s">
        <v>40</v>
      </c>
      <c r="F6022">
        <v>3</v>
      </c>
      <c r="G6022" t="s">
        <v>322</v>
      </c>
      <c r="H6022">
        <v>95814</v>
      </c>
      <c r="I6022">
        <v>38.584505</v>
      </c>
      <c r="J6022">
        <v>-121.491956</v>
      </c>
      <c r="K6022">
        <v>9</v>
      </c>
      <c r="L6022">
        <v>54</v>
      </c>
      <c r="M6022" t="str" cm="1">
        <f t="array" ref="M6022">_xlfn.IFS(L6022&lt;=12, "New (0-12 months)", L6022&lt;=36, "Mid (13-36 months)", L6022&gt;=37,"Long (37+ months)")</f>
        <v>Long (37+ months)</v>
      </c>
      <c r="N6022" t="s">
        <v>42</v>
      </c>
      <c r="O6022" t="s">
        <v>40</v>
      </c>
      <c r="P6022">
        <v>23.02</v>
      </c>
      <c r="Q6022" t="s">
        <v>40</v>
      </c>
      <c r="R6022" t="s">
        <v>40</v>
      </c>
      <c r="S6022" t="s">
        <v>44</v>
      </c>
      <c r="T6022" s="1">
        <v>21</v>
      </c>
      <c r="U6022" t="s">
        <v>43</v>
      </c>
      <c r="V6022" t="s">
        <v>40</v>
      </c>
      <c r="W6022" t="s">
        <v>40</v>
      </c>
      <c r="X6022" t="s">
        <v>43</v>
      </c>
      <c r="Y6022" t="s">
        <v>43</v>
      </c>
      <c r="Z6022" t="s">
        <v>43</v>
      </c>
      <c r="AA6022" t="s">
        <v>43</v>
      </c>
      <c r="AB6022" t="s">
        <v>40</v>
      </c>
      <c r="AC6022" t="s">
        <v>73</v>
      </c>
      <c r="AD6022" t="s">
        <v>40</v>
      </c>
      <c r="AE6022" t="s">
        <v>56</v>
      </c>
      <c r="AF6022">
        <v>59.8</v>
      </c>
      <c r="AH6022">
        <v>3246.45</v>
      </c>
      <c r="AI6022">
        <v>0</v>
      </c>
      <c r="AJ6022">
        <v>0</v>
      </c>
      <c r="AK6022">
        <v>1243.08</v>
      </c>
      <c r="AL6022">
        <v>4489.53</v>
      </c>
      <c r="AM6022" t="s">
        <v>47</v>
      </c>
    </row>
    <row r="6023" spans="1:41" x14ac:dyDescent="0.35">
      <c r="A6023" t="s">
        <v>7210</v>
      </c>
      <c r="B6023" t="s">
        <v>49</v>
      </c>
      <c r="C6023" s="10">
        <v>20</v>
      </c>
      <c r="D6023" s="5" t="str" cm="1">
        <f t="array" ref="D6023">_xlfn.IFS(C6023&lt;=29, "18-29", C6023&lt;=39, "30-39", C6023&lt;=49, "40-49", C6023&lt;=59, "50-59",C6023&lt;=69, "60-69", C6023&gt;=70, "70+")</f>
        <v>18-29</v>
      </c>
      <c r="E6023" t="s">
        <v>43</v>
      </c>
      <c r="F6023">
        <v>0</v>
      </c>
      <c r="G6023" t="s">
        <v>2871</v>
      </c>
      <c r="H6023">
        <v>95646</v>
      </c>
      <c r="I6023">
        <v>38.631489000000002</v>
      </c>
      <c r="J6023">
        <v>-120.01516700000001</v>
      </c>
      <c r="K6023">
        <v>0</v>
      </c>
      <c r="L6023">
        <v>32</v>
      </c>
      <c r="M6023" t="str" cm="1">
        <f t="array" ref="M6023">_xlfn.IFS(L6023&lt;=12, "New (0-12 months)", L6023&lt;=36, "Mid (13-36 months)", L6023&gt;=37,"Long (37+ months)")</f>
        <v>Mid (13-36 months)</v>
      </c>
      <c r="N6023" t="s">
        <v>42</v>
      </c>
      <c r="O6023" t="s">
        <v>40</v>
      </c>
      <c r="P6023">
        <v>36.78</v>
      </c>
      <c r="Q6023" t="s">
        <v>43</v>
      </c>
      <c r="R6023" t="s">
        <v>43</v>
      </c>
      <c r="S6023" t="s">
        <v>8234</v>
      </c>
      <c r="T6023" s="1">
        <v>0</v>
      </c>
      <c r="U6023" t="s">
        <v>8234</v>
      </c>
      <c r="V6023" t="s">
        <v>8234</v>
      </c>
      <c r="W6023" t="s">
        <v>8234</v>
      </c>
      <c r="X6023" t="s">
        <v>8234</v>
      </c>
      <c r="Y6023" t="s">
        <v>8234</v>
      </c>
      <c r="Z6023" t="s">
        <v>8234</v>
      </c>
      <c r="AA6023" t="s">
        <v>8234</v>
      </c>
      <c r="AB6023" t="s">
        <v>8234</v>
      </c>
      <c r="AC6023" t="s">
        <v>45</v>
      </c>
      <c r="AD6023" t="s">
        <v>43</v>
      </c>
      <c r="AE6023" t="s">
        <v>46</v>
      </c>
      <c r="AF6023">
        <v>6</v>
      </c>
      <c r="AH6023">
        <v>707.5</v>
      </c>
      <c r="AI6023">
        <v>0</v>
      </c>
      <c r="AJ6023">
        <v>0</v>
      </c>
      <c r="AK6023">
        <v>1176.96</v>
      </c>
      <c r="AL6023">
        <v>1884.46</v>
      </c>
      <c r="AM6023" t="s">
        <v>47</v>
      </c>
    </row>
    <row r="6024" spans="1:41" x14ac:dyDescent="0.35">
      <c r="A6024" t="s">
        <v>7211</v>
      </c>
      <c r="B6024" t="s">
        <v>49</v>
      </c>
      <c r="C6024" s="10">
        <v>50</v>
      </c>
      <c r="D6024" s="5" t="str" cm="1">
        <f t="array" ref="D6024">_xlfn.IFS(C6024&lt;=29, "18-29", C6024&lt;=39, "30-39", C6024&lt;=49, "40-49", C6024&lt;=59, "50-59",C6024&lt;=69, "60-69", C6024&gt;=70, "70+")</f>
        <v>50-59</v>
      </c>
      <c r="E6024" t="s">
        <v>40</v>
      </c>
      <c r="F6024">
        <v>0</v>
      </c>
      <c r="G6024" t="s">
        <v>375</v>
      </c>
      <c r="H6024">
        <v>95540</v>
      </c>
      <c r="I6024">
        <v>40.584991000000002</v>
      </c>
      <c r="J6024">
        <v>-124.121504</v>
      </c>
      <c r="K6024">
        <v>8</v>
      </c>
      <c r="L6024">
        <v>72</v>
      </c>
      <c r="M6024" t="str" cm="1">
        <f t="array" ref="M6024">_xlfn.IFS(L6024&lt;=12, "New (0-12 months)", L6024&lt;=36, "Mid (13-36 months)", L6024&gt;=37,"Long (37+ months)")</f>
        <v>Long (37+ months)</v>
      </c>
      <c r="N6024" t="s">
        <v>42</v>
      </c>
      <c r="O6024" t="s">
        <v>40</v>
      </c>
      <c r="P6024">
        <v>27.59</v>
      </c>
      <c r="Q6024" t="s">
        <v>40</v>
      </c>
      <c r="R6024" t="s">
        <v>40</v>
      </c>
      <c r="S6024" t="s">
        <v>55</v>
      </c>
      <c r="T6024" s="1">
        <v>25</v>
      </c>
      <c r="U6024" t="s">
        <v>40</v>
      </c>
      <c r="V6024" t="s">
        <v>40</v>
      </c>
      <c r="W6024" t="s">
        <v>40</v>
      </c>
      <c r="X6024" t="s">
        <v>40</v>
      </c>
      <c r="Y6024" t="s">
        <v>40</v>
      </c>
      <c r="Z6024" t="s">
        <v>40</v>
      </c>
      <c r="AA6024" t="s">
        <v>40</v>
      </c>
      <c r="AB6024" t="s">
        <v>40</v>
      </c>
      <c r="AC6024" t="s">
        <v>73</v>
      </c>
      <c r="AD6024" t="s">
        <v>43</v>
      </c>
      <c r="AE6024" t="s">
        <v>46</v>
      </c>
      <c r="AF6024">
        <v>115.8</v>
      </c>
      <c r="AH6024">
        <v>8332.15</v>
      </c>
      <c r="AI6024">
        <v>0</v>
      </c>
      <c r="AJ6024">
        <v>0</v>
      </c>
      <c r="AK6024">
        <v>1986.48</v>
      </c>
      <c r="AL6024">
        <v>10318.629999999999</v>
      </c>
      <c r="AM6024" t="s">
        <v>47</v>
      </c>
    </row>
    <row r="6025" spans="1:41" x14ac:dyDescent="0.35">
      <c r="A6025" t="s">
        <v>7212</v>
      </c>
      <c r="B6025" t="s">
        <v>49</v>
      </c>
      <c r="C6025" s="10">
        <v>35</v>
      </c>
      <c r="D6025" s="5" t="str" cm="1">
        <f t="array" ref="D6025">_xlfn.IFS(C6025&lt;=29, "18-29", C6025&lt;=39, "30-39", C6025&lt;=49, "40-49", C6025&lt;=59, "50-59",C6025&lt;=69, "60-69", C6025&gt;=70, "70+")</f>
        <v>30-39</v>
      </c>
      <c r="E6025" t="s">
        <v>40</v>
      </c>
      <c r="F6025">
        <v>2</v>
      </c>
      <c r="G6025" t="s">
        <v>3341</v>
      </c>
      <c r="H6025">
        <v>94535</v>
      </c>
      <c r="I6025">
        <v>38.265898999999997</v>
      </c>
      <c r="J6025">
        <v>-121.93946099999999</v>
      </c>
      <c r="K6025">
        <v>10</v>
      </c>
      <c r="L6025">
        <v>59</v>
      </c>
      <c r="M6025" t="str" cm="1">
        <f t="array" ref="M6025">_xlfn.IFS(L6025&lt;=12, "New (0-12 months)", L6025&lt;=36, "Mid (13-36 months)", L6025&gt;=37,"Long (37+ months)")</f>
        <v>Long (37+ months)</v>
      </c>
      <c r="N6025" t="s">
        <v>76</v>
      </c>
      <c r="O6025" t="s">
        <v>40</v>
      </c>
      <c r="P6025">
        <v>18.75</v>
      </c>
      <c r="Q6025" t="s">
        <v>43</v>
      </c>
      <c r="R6025" t="s">
        <v>43</v>
      </c>
      <c r="S6025" t="s">
        <v>8234</v>
      </c>
      <c r="T6025" s="1">
        <v>0</v>
      </c>
      <c r="U6025" t="s">
        <v>8234</v>
      </c>
      <c r="V6025" t="s">
        <v>8234</v>
      </c>
      <c r="W6025" t="s">
        <v>8234</v>
      </c>
      <c r="X6025" t="s">
        <v>8234</v>
      </c>
      <c r="Y6025" t="s">
        <v>8234</v>
      </c>
      <c r="Z6025" t="s">
        <v>8234</v>
      </c>
      <c r="AA6025" t="s">
        <v>8234</v>
      </c>
      <c r="AB6025" t="s">
        <v>8234</v>
      </c>
      <c r="AC6025" t="s">
        <v>73</v>
      </c>
      <c r="AD6025" t="s">
        <v>43</v>
      </c>
      <c r="AE6025" t="s">
        <v>46</v>
      </c>
      <c r="AF6025">
        <v>19.5</v>
      </c>
      <c r="AH6025">
        <v>1147.8499999999999</v>
      </c>
      <c r="AI6025">
        <v>0</v>
      </c>
      <c r="AJ6025">
        <v>0</v>
      </c>
      <c r="AK6025">
        <v>1106.25</v>
      </c>
      <c r="AL6025">
        <v>2254.1</v>
      </c>
      <c r="AM6025" t="s">
        <v>47</v>
      </c>
    </row>
    <row r="6026" spans="1:41" x14ac:dyDescent="0.35">
      <c r="A6026" t="s">
        <v>7213</v>
      </c>
      <c r="B6026" t="s">
        <v>39</v>
      </c>
      <c r="C6026" s="10">
        <v>61</v>
      </c>
      <c r="D6026" s="5" t="str" cm="1">
        <f t="array" ref="D6026">_xlfn.IFS(C6026&lt;=29, "18-29", C6026&lt;=39, "30-39", C6026&lt;=49, "40-49", C6026&lt;=59, "50-59",C6026&lt;=69, "60-69", C6026&gt;=70, "70+")</f>
        <v>60-69</v>
      </c>
      <c r="E6026" t="s">
        <v>43</v>
      </c>
      <c r="F6026">
        <v>0</v>
      </c>
      <c r="G6026" t="s">
        <v>5090</v>
      </c>
      <c r="H6026">
        <v>93245</v>
      </c>
      <c r="I6026">
        <v>36.303666</v>
      </c>
      <c r="J6026">
        <v>-119.82565700000001</v>
      </c>
      <c r="K6026">
        <v>0</v>
      </c>
      <c r="L6026">
        <v>25</v>
      </c>
      <c r="M6026" t="str" cm="1">
        <f t="array" ref="M6026">_xlfn.IFS(L6026&lt;=12, "New (0-12 months)", L6026&lt;=36, "Mid (13-36 months)", L6026&gt;=37,"Long (37+ months)")</f>
        <v>Mid (13-36 months)</v>
      </c>
      <c r="N6026" t="s">
        <v>129</v>
      </c>
      <c r="O6026" t="s">
        <v>40</v>
      </c>
      <c r="P6026">
        <v>19.75</v>
      </c>
      <c r="Q6026" t="s">
        <v>40</v>
      </c>
      <c r="R6026" t="s">
        <v>43</v>
      </c>
      <c r="S6026" t="s">
        <v>8234</v>
      </c>
      <c r="T6026" s="1">
        <v>0</v>
      </c>
      <c r="U6026" t="s">
        <v>8234</v>
      </c>
      <c r="V6026" t="s">
        <v>8234</v>
      </c>
      <c r="W6026" t="s">
        <v>8234</v>
      </c>
      <c r="X6026" t="s">
        <v>8234</v>
      </c>
      <c r="Y6026" t="s">
        <v>8234</v>
      </c>
      <c r="Z6026" t="s">
        <v>8234</v>
      </c>
      <c r="AA6026" t="s">
        <v>8234</v>
      </c>
      <c r="AB6026" t="s">
        <v>8234</v>
      </c>
      <c r="AC6026" t="s">
        <v>73</v>
      </c>
      <c r="AD6026" t="s">
        <v>43</v>
      </c>
      <c r="AE6026" t="s">
        <v>46</v>
      </c>
      <c r="AF6026">
        <v>24.75</v>
      </c>
      <c r="AH6026">
        <v>692.1</v>
      </c>
      <c r="AI6026">
        <v>0</v>
      </c>
      <c r="AJ6026">
        <v>0</v>
      </c>
      <c r="AK6026">
        <v>493.75</v>
      </c>
      <c r="AL6026">
        <v>1185.8499999999999</v>
      </c>
      <c r="AM6026" t="s">
        <v>57</v>
      </c>
      <c r="AN6026" t="s">
        <v>58</v>
      </c>
      <c r="AO6026" t="s">
        <v>104</v>
      </c>
    </row>
    <row r="6027" spans="1:41" x14ac:dyDescent="0.35">
      <c r="A6027" t="s">
        <v>7214</v>
      </c>
      <c r="B6027" t="s">
        <v>49</v>
      </c>
      <c r="C6027" s="10">
        <v>74</v>
      </c>
      <c r="D6027" s="5" t="str" cm="1">
        <f t="array" ref="D6027">_xlfn.IFS(C6027&lt;=29, "18-29", C6027&lt;=39, "30-39", C6027&lt;=49, "40-49", C6027&lt;=59, "50-59",C6027&lt;=69, "60-69", C6027&gt;=70, "70+")</f>
        <v>70+</v>
      </c>
      <c r="E6027" t="s">
        <v>40</v>
      </c>
      <c r="F6027">
        <v>0</v>
      </c>
      <c r="G6027" t="s">
        <v>619</v>
      </c>
      <c r="H6027">
        <v>95511</v>
      </c>
      <c r="I6027">
        <v>40.166027999999997</v>
      </c>
      <c r="J6027">
        <v>-123.58414399999999</v>
      </c>
      <c r="K6027">
        <v>1</v>
      </c>
      <c r="L6027">
        <v>15</v>
      </c>
      <c r="M6027" t="str" cm="1">
        <f t="array" ref="M6027">_xlfn.IFS(L6027&lt;=12, "New (0-12 months)", L6027&lt;=36, "Mid (13-36 months)", L6027&gt;=37,"Long (37+ months)")</f>
        <v>Mid (13-36 months)</v>
      </c>
      <c r="N6027" t="s">
        <v>42</v>
      </c>
      <c r="O6027" t="s">
        <v>40</v>
      </c>
      <c r="P6027">
        <v>45.25</v>
      </c>
      <c r="Q6027" t="s">
        <v>40</v>
      </c>
      <c r="R6027" t="s">
        <v>40</v>
      </c>
      <c r="S6027" t="s">
        <v>44</v>
      </c>
      <c r="T6027" s="1">
        <v>22</v>
      </c>
      <c r="U6027" t="s">
        <v>43</v>
      </c>
      <c r="V6027" t="s">
        <v>43</v>
      </c>
      <c r="W6027" t="s">
        <v>43</v>
      </c>
      <c r="X6027" t="s">
        <v>43</v>
      </c>
      <c r="Y6027" t="s">
        <v>43</v>
      </c>
      <c r="Z6027" t="s">
        <v>40</v>
      </c>
      <c r="AA6027" t="s">
        <v>43</v>
      </c>
      <c r="AB6027" t="s">
        <v>40</v>
      </c>
      <c r="AC6027" t="s">
        <v>51</v>
      </c>
      <c r="AD6027" t="s">
        <v>40</v>
      </c>
      <c r="AE6027" t="s">
        <v>56</v>
      </c>
      <c r="AF6027">
        <v>85.6</v>
      </c>
      <c r="AH6027">
        <v>1345.55</v>
      </c>
      <c r="AI6027">
        <v>0</v>
      </c>
      <c r="AJ6027">
        <v>0</v>
      </c>
      <c r="AK6027">
        <v>678.75</v>
      </c>
      <c r="AL6027">
        <v>2024.3</v>
      </c>
      <c r="AM6027" t="s">
        <v>57</v>
      </c>
      <c r="AN6027" t="s">
        <v>58</v>
      </c>
      <c r="AO6027" t="s">
        <v>59</v>
      </c>
    </row>
    <row r="6028" spans="1:41" x14ac:dyDescent="0.35">
      <c r="A6028" t="s">
        <v>7215</v>
      </c>
      <c r="B6028" t="s">
        <v>39</v>
      </c>
      <c r="C6028" s="10">
        <v>42</v>
      </c>
      <c r="D6028" s="5" t="str" cm="1">
        <f t="array" ref="D6028">_xlfn.IFS(C6028&lt;=29, "18-29", C6028&lt;=39, "30-39", C6028&lt;=49, "40-49", C6028&lt;=59, "50-59",C6028&lt;=69, "60-69", C6028&gt;=70, "70+")</f>
        <v>40-49</v>
      </c>
      <c r="E6028" t="s">
        <v>43</v>
      </c>
      <c r="F6028">
        <v>0</v>
      </c>
      <c r="G6028" t="s">
        <v>4772</v>
      </c>
      <c r="H6028">
        <v>95984</v>
      </c>
      <c r="I6028">
        <v>40.022184000000003</v>
      </c>
      <c r="J6028">
        <v>-121.06238399999999</v>
      </c>
      <c r="K6028">
        <v>0</v>
      </c>
      <c r="L6028">
        <v>14</v>
      </c>
      <c r="M6028" t="str" cm="1">
        <f t="array" ref="M6028">_xlfn.IFS(L6028&lt;=12, "New (0-12 months)", L6028&lt;=36, "Mid (13-36 months)", L6028&gt;=37,"Long (37+ months)")</f>
        <v>Mid (13-36 months)</v>
      </c>
      <c r="N6028" t="s">
        <v>62</v>
      </c>
      <c r="O6028" t="s">
        <v>40</v>
      </c>
      <c r="P6028">
        <v>18.739999999999998</v>
      </c>
      <c r="Q6028" t="s">
        <v>43</v>
      </c>
      <c r="R6028" t="s">
        <v>40</v>
      </c>
      <c r="S6028" t="s">
        <v>44</v>
      </c>
      <c r="T6028" s="1">
        <v>20</v>
      </c>
      <c r="U6028" t="s">
        <v>43</v>
      </c>
      <c r="V6028" t="s">
        <v>43</v>
      </c>
      <c r="W6028" t="s">
        <v>40</v>
      </c>
      <c r="X6028" t="s">
        <v>43</v>
      </c>
      <c r="Y6028" t="s">
        <v>43</v>
      </c>
      <c r="Z6028" t="s">
        <v>43</v>
      </c>
      <c r="AA6028" t="s">
        <v>43</v>
      </c>
      <c r="AB6028" t="s">
        <v>40</v>
      </c>
      <c r="AC6028" t="s">
        <v>51</v>
      </c>
      <c r="AD6028" t="s">
        <v>43</v>
      </c>
      <c r="AE6028" t="s">
        <v>56</v>
      </c>
      <c r="AF6028">
        <v>75.349999999999994</v>
      </c>
      <c r="AH6028">
        <v>1025.95</v>
      </c>
      <c r="AI6028">
        <v>0</v>
      </c>
      <c r="AJ6028">
        <v>0</v>
      </c>
      <c r="AK6028">
        <v>262.36</v>
      </c>
      <c r="AL6028">
        <v>1288.31</v>
      </c>
      <c r="AM6028" t="s">
        <v>57</v>
      </c>
      <c r="AN6028" t="s">
        <v>121</v>
      </c>
      <c r="AO6028" t="s">
        <v>122</v>
      </c>
    </row>
    <row r="6029" spans="1:41" x14ac:dyDescent="0.35">
      <c r="A6029" t="s">
        <v>7216</v>
      </c>
      <c r="B6029" t="s">
        <v>49</v>
      </c>
      <c r="C6029" s="10">
        <v>61</v>
      </c>
      <c r="D6029" s="5" t="str" cm="1">
        <f t="array" ref="D6029">_xlfn.IFS(C6029&lt;=29, "18-29", C6029&lt;=39, "30-39", C6029&lt;=49, "40-49", C6029&lt;=59, "50-59",C6029&lt;=69, "60-69", C6029&gt;=70, "70+")</f>
        <v>60-69</v>
      </c>
      <c r="E6029" t="s">
        <v>40</v>
      </c>
      <c r="F6029">
        <v>2</v>
      </c>
      <c r="G6029" t="s">
        <v>298</v>
      </c>
      <c r="H6029">
        <v>92649</v>
      </c>
      <c r="I6029">
        <v>33.721916999999998</v>
      </c>
      <c r="J6029">
        <v>-118.043237</v>
      </c>
      <c r="K6029">
        <v>6</v>
      </c>
      <c r="L6029">
        <v>52</v>
      </c>
      <c r="M6029" t="str" cm="1">
        <f t="array" ref="M6029">_xlfn.IFS(L6029&lt;=12, "New (0-12 months)", L6029&lt;=36, "Mid (13-36 months)", L6029&gt;=37,"Long (37+ months)")</f>
        <v>Long (37+ months)</v>
      </c>
      <c r="N6029" t="s">
        <v>76</v>
      </c>
      <c r="O6029" t="s">
        <v>40</v>
      </c>
      <c r="P6029">
        <v>49.51</v>
      </c>
      <c r="Q6029" t="s">
        <v>40</v>
      </c>
      <c r="R6029" t="s">
        <v>43</v>
      </c>
      <c r="S6029" t="s">
        <v>8234</v>
      </c>
      <c r="T6029" s="1">
        <v>0</v>
      </c>
      <c r="U6029" t="s">
        <v>8234</v>
      </c>
      <c r="V6029" t="s">
        <v>8234</v>
      </c>
      <c r="W6029" t="s">
        <v>8234</v>
      </c>
      <c r="X6029" t="s">
        <v>8234</v>
      </c>
      <c r="Y6029" t="s">
        <v>8234</v>
      </c>
      <c r="Z6029" t="s">
        <v>8234</v>
      </c>
      <c r="AA6029" t="s">
        <v>8234</v>
      </c>
      <c r="AB6029" t="s">
        <v>8234</v>
      </c>
      <c r="AC6029" t="s">
        <v>73</v>
      </c>
      <c r="AD6029" t="s">
        <v>43</v>
      </c>
      <c r="AE6029" t="s">
        <v>183</v>
      </c>
      <c r="AF6029">
        <v>25.75</v>
      </c>
      <c r="AH6029">
        <v>1345.85</v>
      </c>
      <c r="AI6029">
        <v>0</v>
      </c>
      <c r="AJ6029">
        <v>0</v>
      </c>
      <c r="AK6029">
        <v>2574.52</v>
      </c>
      <c r="AL6029">
        <v>3920.37</v>
      </c>
      <c r="AM6029" t="s">
        <v>47</v>
      </c>
    </row>
    <row r="6030" spans="1:41" x14ac:dyDescent="0.35">
      <c r="A6030" t="s">
        <v>7217</v>
      </c>
      <c r="B6030" t="s">
        <v>49</v>
      </c>
      <c r="C6030" s="10">
        <v>21</v>
      </c>
      <c r="D6030" s="5" t="str" cm="1">
        <f t="array" ref="D6030">_xlfn.IFS(C6030&lt;=29, "18-29", C6030&lt;=39, "30-39", C6030&lt;=49, "40-49", C6030&lt;=59, "50-59",C6030&lt;=69, "60-69", C6030&gt;=70, "70+")</f>
        <v>18-29</v>
      </c>
      <c r="E6030" t="s">
        <v>43</v>
      </c>
      <c r="F6030">
        <v>0</v>
      </c>
      <c r="G6030" t="s">
        <v>318</v>
      </c>
      <c r="H6030">
        <v>92555</v>
      </c>
      <c r="I6030">
        <v>33.907361000000002</v>
      </c>
      <c r="J6030">
        <v>-117.109972</v>
      </c>
      <c r="K6030">
        <v>0</v>
      </c>
      <c r="L6030">
        <v>61</v>
      </c>
      <c r="M6030" t="str" cm="1">
        <f t="array" ref="M6030">_xlfn.IFS(L6030&lt;=12, "New (0-12 months)", L6030&lt;=36, "Mid (13-36 months)", L6030&gt;=37,"Long (37+ months)")</f>
        <v>Long (37+ months)</v>
      </c>
      <c r="N6030" t="s">
        <v>76</v>
      </c>
      <c r="O6030" t="s">
        <v>40</v>
      </c>
      <c r="P6030">
        <v>36.049999999999997</v>
      </c>
      <c r="Q6030" t="s">
        <v>40</v>
      </c>
      <c r="R6030" t="s">
        <v>40</v>
      </c>
      <c r="S6030" t="s">
        <v>55</v>
      </c>
      <c r="T6030" s="1">
        <v>73</v>
      </c>
      <c r="U6030" t="s">
        <v>40</v>
      </c>
      <c r="V6030" t="s">
        <v>43</v>
      </c>
      <c r="W6030" t="s">
        <v>40</v>
      </c>
      <c r="X6030" t="s">
        <v>43</v>
      </c>
      <c r="Y6030" t="s">
        <v>40</v>
      </c>
      <c r="Z6030" t="s">
        <v>40</v>
      </c>
      <c r="AA6030" t="s">
        <v>40</v>
      </c>
      <c r="AB6030" t="s">
        <v>40</v>
      </c>
      <c r="AC6030" t="s">
        <v>51</v>
      </c>
      <c r="AD6030" t="s">
        <v>40</v>
      </c>
      <c r="AE6030" t="s">
        <v>56</v>
      </c>
      <c r="AF6030">
        <v>106.45</v>
      </c>
      <c r="AH6030">
        <v>6300.15</v>
      </c>
      <c r="AI6030">
        <v>0</v>
      </c>
      <c r="AJ6030">
        <v>0</v>
      </c>
      <c r="AK6030">
        <v>2199.0500000000002</v>
      </c>
      <c r="AL6030">
        <v>8499.2000000000007</v>
      </c>
      <c r="AM6030" t="s">
        <v>47</v>
      </c>
    </row>
    <row r="6031" spans="1:41" x14ac:dyDescent="0.35">
      <c r="A6031" t="s">
        <v>7218</v>
      </c>
      <c r="B6031" t="s">
        <v>39</v>
      </c>
      <c r="C6031" s="10">
        <v>58</v>
      </c>
      <c r="D6031" s="5" t="str" cm="1">
        <f t="array" ref="D6031">_xlfn.IFS(C6031&lt;=29, "18-29", C6031&lt;=39, "30-39", C6031&lt;=49, "40-49", C6031&lt;=59, "50-59",C6031&lt;=69, "60-69", C6031&gt;=70, "70+")</f>
        <v>50-59</v>
      </c>
      <c r="E6031" t="s">
        <v>40</v>
      </c>
      <c r="F6031">
        <v>0</v>
      </c>
      <c r="G6031" t="s">
        <v>3265</v>
      </c>
      <c r="H6031">
        <v>90293</v>
      </c>
      <c r="I6031">
        <v>33.947305</v>
      </c>
      <c r="J6031">
        <v>-118.439841</v>
      </c>
      <c r="K6031">
        <v>1</v>
      </c>
      <c r="L6031">
        <v>54</v>
      </c>
      <c r="M6031" t="str" cm="1">
        <f t="array" ref="M6031">_xlfn.IFS(L6031&lt;=12, "New (0-12 months)", L6031&lt;=36, "Mid (13-36 months)", L6031&gt;=37,"Long (37+ months)")</f>
        <v>Long (37+ months)</v>
      </c>
      <c r="N6031" t="s">
        <v>76</v>
      </c>
      <c r="O6031" t="s">
        <v>40</v>
      </c>
      <c r="P6031">
        <v>32.72</v>
      </c>
      <c r="Q6031" t="s">
        <v>43</v>
      </c>
      <c r="R6031" t="s">
        <v>43</v>
      </c>
      <c r="S6031" t="s">
        <v>8234</v>
      </c>
      <c r="T6031" s="1">
        <v>0</v>
      </c>
      <c r="U6031" t="s">
        <v>8234</v>
      </c>
      <c r="V6031" t="s">
        <v>8234</v>
      </c>
      <c r="W6031" t="s">
        <v>8234</v>
      </c>
      <c r="X6031" t="s">
        <v>8234</v>
      </c>
      <c r="Y6031" t="s">
        <v>8234</v>
      </c>
      <c r="Z6031" t="s">
        <v>8234</v>
      </c>
      <c r="AA6031" t="s">
        <v>8234</v>
      </c>
      <c r="AB6031" t="s">
        <v>8234</v>
      </c>
      <c r="AC6031" t="s">
        <v>73</v>
      </c>
      <c r="AD6031" t="s">
        <v>43</v>
      </c>
      <c r="AE6031" t="s">
        <v>46</v>
      </c>
      <c r="AF6031">
        <v>20.05</v>
      </c>
      <c r="AH6031">
        <v>1102.4000000000001</v>
      </c>
      <c r="AI6031">
        <v>0</v>
      </c>
      <c r="AJ6031">
        <v>0</v>
      </c>
      <c r="AK6031">
        <v>1766.88</v>
      </c>
      <c r="AL6031">
        <v>2869.28</v>
      </c>
      <c r="AM6031" t="s">
        <v>47</v>
      </c>
    </row>
    <row r="6032" spans="1:41" x14ac:dyDescent="0.35">
      <c r="A6032" t="s">
        <v>7219</v>
      </c>
      <c r="B6032" t="s">
        <v>39</v>
      </c>
      <c r="C6032" s="10">
        <v>22</v>
      </c>
      <c r="D6032" s="5" t="str" cm="1">
        <f t="array" ref="D6032">_xlfn.IFS(C6032&lt;=29, "18-29", C6032&lt;=39, "30-39", C6032&lt;=49, "40-49", C6032&lt;=59, "50-59",C6032&lt;=69, "60-69", C6032&gt;=70, "70+")</f>
        <v>18-29</v>
      </c>
      <c r="E6032" t="s">
        <v>43</v>
      </c>
      <c r="F6032">
        <v>0</v>
      </c>
      <c r="G6032" t="s">
        <v>441</v>
      </c>
      <c r="H6032">
        <v>90807</v>
      </c>
      <c r="I6032">
        <v>33.830098999999997</v>
      </c>
      <c r="J6032">
        <v>-118.182239</v>
      </c>
      <c r="K6032">
        <v>0</v>
      </c>
      <c r="L6032">
        <v>8</v>
      </c>
      <c r="M6032" t="str" cm="1">
        <f t="array" ref="M6032">_xlfn.IFS(L6032&lt;=12, "New (0-12 months)", L6032&lt;=36, "Mid (13-36 months)", L6032&gt;=37,"Long (37+ months)")</f>
        <v>New (0-12 months)</v>
      </c>
      <c r="N6032" t="s">
        <v>42</v>
      </c>
      <c r="O6032" t="s">
        <v>40</v>
      </c>
      <c r="P6032">
        <v>17.3</v>
      </c>
      <c r="Q6032" t="s">
        <v>40</v>
      </c>
      <c r="R6032" t="s">
        <v>40</v>
      </c>
      <c r="S6032" t="s">
        <v>55</v>
      </c>
      <c r="T6032" s="1">
        <v>41</v>
      </c>
      <c r="U6032" t="s">
        <v>43</v>
      </c>
      <c r="V6032" t="s">
        <v>43</v>
      </c>
      <c r="W6032" t="s">
        <v>43</v>
      </c>
      <c r="X6032" t="s">
        <v>43</v>
      </c>
      <c r="Y6032" t="s">
        <v>43</v>
      </c>
      <c r="Z6032" t="s">
        <v>43</v>
      </c>
      <c r="AA6032" t="s">
        <v>43</v>
      </c>
      <c r="AB6032" t="s">
        <v>40</v>
      </c>
      <c r="AC6032" t="s">
        <v>51</v>
      </c>
      <c r="AD6032" t="s">
        <v>40</v>
      </c>
      <c r="AE6032" t="s">
        <v>56</v>
      </c>
      <c r="AF6032">
        <v>73.5</v>
      </c>
      <c r="AH6032">
        <v>632.20000000000005</v>
      </c>
      <c r="AI6032">
        <v>0</v>
      </c>
      <c r="AJ6032">
        <v>0</v>
      </c>
      <c r="AK6032">
        <v>138.4</v>
      </c>
      <c r="AL6032">
        <v>770.6</v>
      </c>
      <c r="AM6032" t="s">
        <v>47</v>
      </c>
    </row>
    <row r="6033" spans="1:41" x14ac:dyDescent="0.35">
      <c r="A6033" t="s">
        <v>7220</v>
      </c>
      <c r="B6033" t="s">
        <v>49</v>
      </c>
      <c r="C6033" s="10">
        <v>36</v>
      </c>
      <c r="D6033" s="5" t="str" cm="1">
        <f t="array" ref="D6033">_xlfn.IFS(C6033&lt;=29, "18-29", C6033&lt;=39, "30-39", C6033&lt;=49, "40-49", C6033&lt;=59, "50-59",C6033&lt;=69, "60-69", C6033&gt;=70, "70+")</f>
        <v>30-39</v>
      </c>
      <c r="E6033" t="s">
        <v>43</v>
      </c>
      <c r="F6033">
        <v>0</v>
      </c>
      <c r="G6033" t="s">
        <v>1351</v>
      </c>
      <c r="H6033">
        <v>92236</v>
      </c>
      <c r="I6033">
        <v>33.680031</v>
      </c>
      <c r="J6033">
        <v>-116.171678</v>
      </c>
      <c r="K6033">
        <v>0</v>
      </c>
      <c r="L6033">
        <v>3</v>
      </c>
      <c r="M6033" t="str" cm="1">
        <f t="array" ref="M6033">_xlfn.IFS(L6033&lt;=12, "New (0-12 months)", L6033&lt;=36, "Mid (13-36 months)", L6033&gt;=37,"Long (37+ months)")</f>
        <v>New (0-12 months)</v>
      </c>
      <c r="N6033" t="s">
        <v>54</v>
      </c>
      <c r="O6033" t="s">
        <v>40</v>
      </c>
      <c r="P6033">
        <v>44.42</v>
      </c>
      <c r="Q6033" t="s">
        <v>43</v>
      </c>
      <c r="R6033" t="s">
        <v>40</v>
      </c>
      <c r="S6033" t="s">
        <v>44</v>
      </c>
      <c r="T6033" s="1">
        <v>6</v>
      </c>
      <c r="U6033" t="s">
        <v>40</v>
      </c>
      <c r="V6033" t="s">
        <v>43</v>
      </c>
      <c r="W6033" t="s">
        <v>40</v>
      </c>
      <c r="X6033" t="s">
        <v>43</v>
      </c>
      <c r="Y6033" t="s">
        <v>40</v>
      </c>
      <c r="Z6033" t="s">
        <v>40</v>
      </c>
      <c r="AA6033" t="s">
        <v>40</v>
      </c>
      <c r="AB6033" t="s">
        <v>40</v>
      </c>
      <c r="AC6033" t="s">
        <v>51</v>
      </c>
      <c r="AD6033" t="s">
        <v>40</v>
      </c>
      <c r="AE6033" t="s">
        <v>56</v>
      </c>
      <c r="AF6033">
        <v>77.400000000000006</v>
      </c>
      <c r="AH6033">
        <v>206.15</v>
      </c>
      <c r="AI6033">
        <v>0</v>
      </c>
      <c r="AJ6033">
        <v>0</v>
      </c>
      <c r="AK6033">
        <v>133.26</v>
      </c>
      <c r="AL6033">
        <v>339.41</v>
      </c>
      <c r="AM6033" t="s">
        <v>98</v>
      </c>
    </row>
    <row r="6034" spans="1:41" x14ac:dyDescent="0.35">
      <c r="A6034" t="s">
        <v>7221</v>
      </c>
      <c r="B6034" t="s">
        <v>39</v>
      </c>
      <c r="C6034" s="10">
        <v>51</v>
      </c>
      <c r="D6034" s="5" t="str" cm="1">
        <f t="array" ref="D6034">_xlfn.IFS(C6034&lt;=29, "18-29", C6034&lt;=39, "30-39", C6034&lt;=49, "40-49", C6034&lt;=59, "50-59",C6034&lt;=69, "60-69", C6034&gt;=70, "70+")</f>
        <v>50-59</v>
      </c>
      <c r="E6034" t="s">
        <v>43</v>
      </c>
      <c r="F6034">
        <v>0</v>
      </c>
      <c r="G6034" t="s">
        <v>1550</v>
      </c>
      <c r="H6034">
        <v>91331</v>
      </c>
      <c r="I6034">
        <v>34.255442000000002</v>
      </c>
      <c r="J6034">
        <v>-118.421314</v>
      </c>
      <c r="K6034">
        <v>0</v>
      </c>
      <c r="L6034">
        <v>14</v>
      </c>
      <c r="M6034" t="str" cm="1">
        <f t="array" ref="M6034">_xlfn.IFS(L6034&lt;=12, "New (0-12 months)", L6034&lt;=36, "Mid (13-36 months)", L6034&gt;=37,"Long (37+ months)")</f>
        <v>Mid (13-36 months)</v>
      </c>
      <c r="N6034" t="s">
        <v>62</v>
      </c>
      <c r="O6034" t="s">
        <v>40</v>
      </c>
      <c r="P6034">
        <v>1.69</v>
      </c>
      <c r="Q6034" t="s">
        <v>43</v>
      </c>
      <c r="R6034" t="s">
        <v>40</v>
      </c>
      <c r="S6034" t="s">
        <v>55</v>
      </c>
      <c r="T6034" s="1">
        <v>21</v>
      </c>
      <c r="U6034" t="s">
        <v>43</v>
      </c>
      <c r="V6034" t="s">
        <v>40</v>
      </c>
      <c r="W6034" t="s">
        <v>43</v>
      </c>
      <c r="X6034" t="s">
        <v>40</v>
      </c>
      <c r="Y6034" t="s">
        <v>43</v>
      </c>
      <c r="Z6034" t="s">
        <v>43</v>
      </c>
      <c r="AA6034" t="s">
        <v>43</v>
      </c>
      <c r="AB6034" t="s">
        <v>40</v>
      </c>
      <c r="AC6034" t="s">
        <v>51</v>
      </c>
      <c r="AD6034" t="s">
        <v>40</v>
      </c>
      <c r="AE6034" t="s">
        <v>46</v>
      </c>
      <c r="AF6034">
        <v>80.05</v>
      </c>
      <c r="AH6034">
        <v>1112.3</v>
      </c>
      <c r="AI6034">
        <v>0</v>
      </c>
      <c r="AJ6034">
        <v>0</v>
      </c>
      <c r="AK6034">
        <v>23.66</v>
      </c>
      <c r="AL6034">
        <v>1135.96</v>
      </c>
      <c r="AM6034" t="s">
        <v>47</v>
      </c>
    </row>
    <row r="6035" spans="1:41" x14ac:dyDescent="0.35">
      <c r="A6035" t="s">
        <v>7222</v>
      </c>
      <c r="B6035" t="s">
        <v>49</v>
      </c>
      <c r="C6035" s="10">
        <v>31</v>
      </c>
      <c r="D6035" s="5" t="str" cm="1">
        <f t="array" ref="D6035">_xlfn.IFS(C6035&lt;=29, "18-29", C6035&lt;=39, "30-39", C6035&lt;=49, "40-49", C6035&lt;=59, "50-59",C6035&lt;=69, "60-69", C6035&gt;=70, "70+")</f>
        <v>30-39</v>
      </c>
      <c r="E6035" t="s">
        <v>43</v>
      </c>
      <c r="F6035">
        <v>0</v>
      </c>
      <c r="G6035" t="s">
        <v>2491</v>
      </c>
      <c r="H6035">
        <v>95736</v>
      </c>
      <c r="I6035">
        <v>39.009779999999999</v>
      </c>
      <c r="J6035">
        <v>-120.978273</v>
      </c>
      <c r="K6035">
        <v>0</v>
      </c>
      <c r="L6035">
        <v>72</v>
      </c>
      <c r="M6035" t="str" cm="1">
        <f t="array" ref="M6035">_xlfn.IFS(L6035&lt;=12, "New (0-12 months)", L6035&lt;=36, "Mid (13-36 months)", L6035&gt;=37,"Long (37+ months)")</f>
        <v>Long (37+ months)</v>
      </c>
      <c r="N6035" t="s">
        <v>72</v>
      </c>
      <c r="O6035" t="s">
        <v>40</v>
      </c>
      <c r="P6035">
        <v>23.43</v>
      </c>
      <c r="Q6035" t="s">
        <v>43</v>
      </c>
      <c r="R6035" t="s">
        <v>43</v>
      </c>
      <c r="S6035" t="s">
        <v>8234</v>
      </c>
      <c r="T6035" s="1">
        <v>0</v>
      </c>
      <c r="U6035" t="s">
        <v>8234</v>
      </c>
      <c r="V6035" t="s">
        <v>8234</v>
      </c>
      <c r="W6035" t="s">
        <v>8234</v>
      </c>
      <c r="X6035" t="s">
        <v>8234</v>
      </c>
      <c r="Y6035" t="s">
        <v>8234</v>
      </c>
      <c r="Z6035" t="s">
        <v>8234</v>
      </c>
      <c r="AA6035" t="s">
        <v>8234</v>
      </c>
      <c r="AB6035" t="s">
        <v>8234</v>
      </c>
      <c r="AC6035" t="s">
        <v>73</v>
      </c>
      <c r="AD6035" t="s">
        <v>40</v>
      </c>
      <c r="AE6035" t="s">
        <v>46</v>
      </c>
      <c r="AF6035">
        <v>20.8</v>
      </c>
      <c r="AH6035">
        <v>1521.2</v>
      </c>
      <c r="AI6035">
        <v>0</v>
      </c>
      <c r="AJ6035">
        <v>0</v>
      </c>
      <c r="AK6035">
        <v>1686.96</v>
      </c>
      <c r="AL6035">
        <v>3208.16</v>
      </c>
      <c r="AM6035" t="s">
        <v>47</v>
      </c>
    </row>
    <row r="6036" spans="1:41" x14ac:dyDescent="0.35">
      <c r="A6036" t="s">
        <v>7223</v>
      </c>
      <c r="B6036" t="s">
        <v>49</v>
      </c>
      <c r="C6036" s="10">
        <v>62</v>
      </c>
      <c r="D6036" s="5" t="str" cm="1">
        <f t="array" ref="D6036">_xlfn.IFS(C6036&lt;=29, "18-29", C6036&lt;=39, "30-39", C6036&lt;=49, "40-49", C6036&lt;=59, "50-59",C6036&lt;=69, "60-69", C6036&gt;=70, "70+")</f>
        <v>60-69</v>
      </c>
      <c r="E6036" t="s">
        <v>43</v>
      </c>
      <c r="F6036">
        <v>0</v>
      </c>
      <c r="G6036" t="s">
        <v>1304</v>
      </c>
      <c r="H6036">
        <v>90731</v>
      </c>
      <c r="I6036">
        <v>33.736387000000001</v>
      </c>
      <c r="J6036">
        <v>-118.284363</v>
      </c>
      <c r="K6036">
        <v>0</v>
      </c>
      <c r="L6036">
        <v>35</v>
      </c>
      <c r="M6036" t="str" cm="1">
        <f t="array" ref="M6036">_xlfn.IFS(L6036&lt;=12, "New (0-12 months)", L6036&lt;=36, "Mid (13-36 months)", L6036&gt;=37,"Long (37+ months)")</f>
        <v>Mid (13-36 months)</v>
      </c>
      <c r="N6036" t="s">
        <v>129</v>
      </c>
      <c r="O6036" t="s">
        <v>40</v>
      </c>
      <c r="P6036">
        <v>39.869999999999997</v>
      </c>
      <c r="Q6036" t="s">
        <v>40</v>
      </c>
      <c r="R6036" t="s">
        <v>40</v>
      </c>
      <c r="S6036" t="s">
        <v>55</v>
      </c>
      <c r="T6036" s="1">
        <v>23</v>
      </c>
      <c r="U6036" t="s">
        <v>40</v>
      </c>
      <c r="V6036" t="s">
        <v>40</v>
      </c>
      <c r="W6036" t="s">
        <v>40</v>
      </c>
      <c r="X6036" t="s">
        <v>40</v>
      </c>
      <c r="Y6036" t="s">
        <v>43</v>
      </c>
      <c r="Z6036" t="s">
        <v>43</v>
      </c>
      <c r="AA6036" t="s">
        <v>43</v>
      </c>
      <c r="AB6036" t="s">
        <v>43</v>
      </c>
      <c r="AC6036" t="s">
        <v>51</v>
      </c>
      <c r="AD6036" t="s">
        <v>40</v>
      </c>
      <c r="AE6036" t="s">
        <v>46</v>
      </c>
      <c r="AF6036">
        <v>96.75</v>
      </c>
      <c r="AH6036">
        <v>3403.4</v>
      </c>
      <c r="AI6036">
        <v>0</v>
      </c>
      <c r="AJ6036">
        <v>130</v>
      </c>
      <c r="AK6036">
        <v>1395.45</v>
      </c>
      <c r="AL6036">
        <v>4928.8500000000004</v>
      </c>
      <c r="AM6036" t="s">
        <v>47</v>
      </c>
    </row>
    <row r="6037" spans="1:41" x14ac:dyDescent="0.35">
      <c r="A6037" t="s">
        <v>7224</v>
      </c>
      <c r="B6037" t="s">
        <v>49</v>
      </c>
      <c r="C6037" s="10">
        <v>21</v>
      </c>
      <c r="D6037" s="5" t="str" cm="1">
        <f t="array" ref="D6037">_xlfn.IFS(C6037&lt;=29, "18-29", C6037&lt;=39, "30-39", C6037&lt;=49, "40-49", C6037&lt;=59, "50-59",C6037&lt;=69, "60-69", C6037&gt;=70, "70+")</f>
        <v>18-29</v>
      </c>
      <c r="E6037" t="s">
        <v>40</v>
      </c>
      <c r="F6037">
        <v>0</v>
      </c>
      <c r="G6037" t="s">
        <v>298</v>
      </c>
      <c r="H6037">
        <v>92647</v>
      </c>
      <c r="I6037">
        <v>33.723579000000001</v>
      </c>
      <c r="J6037">
        <v>-118.005441</v>
      </c>
      <c r="K6037">
        <v>4</v>
      </c>
      <c r="L6037">
        <v>66</v>
      </c>
      <c r="M6037" t="str" cm="1">
        <f t="array" ref="M6037">_xlfn.IFS(L6037&lt;=12, "New (0-12 months)", L6037&lt;=36, "Mid (13-36 months)", L6037&gt;=37,"Long (37+ months)")</f>
        <v>Long (37+ months)</v>
      </c>
      <c r="N6037" t="s">
        <v>42</v>
      </c>
      <c r="O6037" t="s">
        <v>40</v>
      </c>
      <c r="P6037">
        <v>7.67</v>
      </c>
      <c r="Q6037" t="s">
        <v>40</v>
      </c>
      <c r="R6037" t="s">
        <v>40</v>
      </c>
      <c r="S6037" t="s">
        <v>79</v>
      </c>
      <c r="T6037" s="1">
        <v>69</v>
      </c>
      <c r="U6037" t="s">
        <v>43</v>
      </c>
      <c r="V6037" t="s">
        <v>43</v>
      </c>
      <c r="W6037" t="s">
        <v>43</v>
      </c>
      <c r="X6037" t="s">
        <v>40</v>
      </c>
      <c r="Y6037" t="s">
        <v>43</v>
      </c>
      <c r="Z6037" t="s">
        <v>40</v>
      </c>
      <c r="AA6037" t="s">
        <v>40</v>
      </c>
      <c r="AB6037" t="s">
        <v>40</v>
      </c>
      <c r="AC6037" t="s">
        <v>51</v>
      </c>
      <c r="AD6037" t="s">
        <v>43</v>
      </c>
      <c r="AE6037" t="s">
        <v>56</v>
      </c>
      <c r="AF6037">
        <v>63.85</v>
      </c>
      <c r="AH6037">
        <v>4264.6000000000004</v>
      </c>
      <c r="AI6037">
        <v>0</v>
      </c>
      <c r="AJ6037">
        <v>0</v>
      </c>
      <c r="AK6037">
        <v>506.22</v>
      </c>
      <c r="AL6037">
        <v>4770.82</v>
      </c>
      <c r="AM6037" t="s">
        <v>47</v>
      </c>
    </row>
    <row r="6038" spans="1:41" x14ac:dyDescent="0.35">
      <c r="A6038" t="s">
        <v>7225</v>
      </c>
      <c r="B6038" t="s">
        <v>49</v>
      </c>
      <c r="C6038" s="10">
        <v>41</v>
      </c>
      <c r="D6038" s="5" t="str" cm="1">
        <f t="array" ref="D6038">_xlfn.IFS(C6038&lt;=29, "18-29", C6038&lt;=39, "30-39", C6038&lt;=49, "40-49", C6038&lt;=59, "50-59",C6038&lt;=69, "60-69", C6038&gt;=70, "70+")</f>
        <v>40-49</v>
      </c>
      <c r="E6038" t="s">
        <v>40</v>
      </c>
      <c r="F6038">
        <v>0</v>
      </c>
      <c r="G6038" t="s">
        <v>1571</v>
      </c>
      <c r="H6038">
        <v>96022</v>
      </c>
      <c r="I6038">
        <v>40.336391999999996</v>
      </c>
      <c r="J6038">
        <v>-122.448533</v>
      </c>
      <c r="K6038">
        <v>7</v>
      </c>
      <c r="L6038">
        <v>48</v>
      </c>
      <c r="M6038" t="str" cm="1">
        <f t="array" ref="M6038">_xlfn.IFS(L6038&lt;=12, "New (0-12 months)", L6038&lt;=36, "Mid (13-36 months)", L6038&gt;=37,"Long (37+ months)")</f>
        <v>Long (37+ months)</v>
      </c>
      <c r="N6038" t="s">
        <v>76</v>
      </c>
      <c r="O6038" t="s">
        <v>40</v>
      </c>
      <c r="P6038">
        <v>38.82</v>
      </c>
      <c r="Q6038" t="s">
        <v>40</v>
      </c>
      <c r="R6038" t="s">
        <v>40</v>
      </c>
      <c r="S6038" t="s">
        <v>44</v>
      </c>
      <c r="T6038" s="1">
        <v>8</v>
      </c>
      <c r="U6038" t="s">
        <v>43</v>
      </c>
      <c r="V6038" t="s">
        <v>40</v>
      </c>
      <c r="W6038" t="s">
        <v>40</v>
      </c>
      <c r="X6038" t="s">
        <v>43</v>
      </c>
      <c r="Y6038" t="s">
        <v>43</v>
      </c>
      <c r="Z6038" t="s">
        <v>40</v>
      </c>
      <c r="AA6038" t="s">
        <v>40</v>
      </c>
      <c r="AB6038" t="s">
        <v>40</v>
      </c>
      <c r="AC6038" t="s">
        <v>45</v>
      </c>
      <c r="AD6038" t="s">
        <v>40</v>
      </c>
      <c r="AE6038" t="s">
        <v>46</v>
      </c>
      <c r="AF6038">
        <v>70.55</v>
      </c>
      <c r="AH6038">
        <v>3420.5</v>
      </c>
      <c r="AI6038">
        <v>0</v>
      </c>
      <c r="AJ6038">
        <v>0</v>
      </c>
      <c r="AK6038">
        <v>1863.36</v>
      </c>
      <c r="AL6038">
        <v>5283.86</v>
      </c>
      <c r="AM6038" t="s">
        <v>47</v>
      </c>
    </row>
    <row r="6039" spans="1:41" x14ac:dyDescent="0.35">
      <c r="A6039" t="s">
        <v>7226</v>
      </c>
      <c r="B6039" t="s">
        <v>39</v>
      </c>
      <c r="C6039" s="10">
        <v>79</v>
      </c>
      <c r="D6039" s="5" t="str" cm="1">
        <f t="array" ref="D6039">_xlfn.IFS(C6039&lt;=29, "18-29", C6039&lt;=39, "30-39", C6039&lt;=49, "40-49", C6039&lt;=59, "50-59",C6039&lt;=69, "60-69", C6039&gt;=70, "70+")</f>
        <v>70+</v>
      </c>
      <c r="E6039" t="s">
        <v>40</v>
      </c>
      <c r="F6039">
        <v>3</v>
      </c>
      <c r="G6039" t="s">
        <v>1704</v>
      </c>
      <c r="H6039">
        <v>93235</v>
      </c>
      <c r="I6039">
        <v>36.385818</v>
      </c>
      <c r="J6039">
        <v>-119.224243</v>
      </c>
      <c r="K6039">
        <v>6</v>
      </c>
      <c r="L6039">
        <v>48</v>
      </c>
      <c r="M6039" t="str" cm="1">
        <f t="array" ref="M6039">_xlfn.IFS(L6039&lt;=12, "New (0-12 months)", L6039&lt;=36, "Mid (13-36 months)", L6039&gt;=37,"Long (37+ months)")</f>
        <v>Long (37+ months)</v>
      </c>
      <c r="N6039" t="s">
        <v>42</v>
      </c>
      <c r="O6039" t="s">
        <v>40</v>
      </c>
      <c r="P6039">
        <v>13.4</v>
      </c>
      <c r="Q6039" t="s">
        <v>43</v>
      </c>
      <c r="R6039" t="s">
        <v>40</v>
      </c>
      <c r="S6039" t="s">
        <v>55</v>
      </c>
      <c r="T6039" s="1">
        <v>75</v>
      </c>
      <c r="U6039" t="s">
        <v>40</v>
      </c>
      <c r="V6039" t="s">
        <v>43</v>
      </c>
      <c r="W6039" t="s">
        <v>40</v>
      </c>
      <c r="X6039" t="s">
        <v>40</v>
      </c>
      <c r="Y6039" t="s">
        <v>40</v>
      </c>
      <c r="Z6039" t="s">
        <v>40</v>
      </c>
      <c r="AA6039" t="s">
        <v>40</v>
      </c>
      <c r="AB6039" t="s">
        <v>40</v>
      </c>
      <c r="AC6039" t="s">
        <v>73</v>
      </c>
      <c r="AD6039" t="s">
        <v>40</v>
      </c>
      <c r="AE6039" t="s">
        <v>56</v>
      </c>
      <c r="AF6039">
        <v>104.5</v>
      </c>
      <c r="AH6039">
        <v>5068.05</v>
      </c>
      <c r="AI6039">
        <v>0</v>
      </c>
      <c r="AJ6039">
        <v>0</v>
      </c>
      <c r="AK6039">
        <v>643.20000000000005</v>
      </c>
      <c r="AL6039">
        <v>5711.25</v>
      </c>
      <c r="AM6039" t="s">
        <v>47</v>
      </c>
    </row>
    <row r="6040" spans="1:41" x14ac:dyDescent="0.35">
      <c r="A6040" t="s">
        <v>7227</v>
      </c>
      <c r="B6040" t="s">
        <v>49</v>
      </c>
      <c r="C6040" s="10">
        <v>34</v>
      </c>
      <c r="D6040" s="5" t="str" cm="1">
        <f t="array" ref="D6040">_xlfn.IFS(C6040&lt;=29, "18-29", C6040&lt;=39, "30-39", C6040&lt;=49, "40-49", C6040&lt;=59, "50-59",C6040&lt;=69, "60-69", C6040&gt;=70, "70+")</f>
        <v>30-39</v>
      </c>
      <c r="E6040" t="s">
        <v>40</v>
      </c>
      <c r="F6040">
        <v>0</v>
      </c>
      <c r="G6040" t="s">
        <v>4343</v>
      </c>
      <c r="H6040">
        <v>95412</v>
      </c>
      <c r="I6040">
        <v>38.731054999999998</v>
      </c>
      <c r="J6040">
        <v>-123.316553</v>
      </c>
      <c r="K6040">
        <v>1</v>
      </c>
      <c r="L6040">
        <v>21</v>
      </c>
      <c r="M6040" t="str" cm="1">
        <f t="array" ref="M6040">_xlfn.IFS(L6040&lt;=12, "New (0-12 months)", L6040&lt;=36, "Mid (13-36 months)", L6040&gt;=37,"Long (37+ months)")</f>
        <v>Mid (13-36 months)</v>
      </c>
      <c r="N6040" t="s">
        <v>62</v>
      </c>
      <c r="O6040" t="s">
        <v>40</v>
      </c>
      <c r="P6040">
        <v>17.57</v>
      </c>
      <c r="Q6040" t="s">
        <v>40</v>
      </c>
      <c r="R6040" t="s">
        <v>40</v>
      </c>
      <c r="S6040" t="s">
        <v>44</v>
      </c>
      <c r="T6040" s="1">
        <v>14</v>
      </c>
      <c r="U6040" t="s">
        <v>40</v>
      </c>
      <c r="V6040" t="s">
        <v>40</v>
      </c>
      <c r="W6040" t="s">
        <v>43</v>
      </c>
      <c r="X6040" t="s">
        <v>40</v>
      </c>
      <c r="Y6040" t="s">
        <v>40</v>
      </c>
      <c r="Z6040" t="s">
        <v>43</v>
      </c>
      <c r="AA6040" t="s">
        <v>43</v>
      </c>
      <c r="AB6040" t="s">
        <v>43</v>
      </c>
      <c r="AC6040" t="s">
        <v>45</v>
      </c>
      <c r="AD6040" t="s">
        <v>43</v>
      </c>
      <c r="AE6040" t="s">
        <v>183</v>
      </c>
      <c r="AF6040">
        <v>77.5</v>
      </c>
      <c r="AH6040">
        <v>1625</v>
      </c>
      <c r="AI6040">
        <v>18.39</v>
      </c>
      <c r="AJ6040">
        <v>80</v>
      </c>
      <c r="AK6040">
        <v>368.97</v>
      </c>
      <c r="AL6040">
        <v>2055.58</v>
      </c>
      <c r="AM6040" t="s">
        <v>57</v>
      </c>
      <c r="AN6040" t="s">
        <v>109</v>
      </c>
      <c r="AO6040" t="s">
        <v>110</v>
      </c>
    </row>
    <row r="6041" spans="1:41" x14ac:dyDescent="0.35">
      <c r="A6041" t="s">
        <v>7228</v>
      </c>
      <c r="B6041" t="s">
        <v>49</v>
      </c>
      <c r="C6041" s="10">
        <v>37</v>
      </c>
      <c r="D6041" s="5" t="str" cm="1">
        <f t="array" ref="D6041">_xlfn.IFS(C6041&lt;=29, "18-29", C6041&lt;=39, "30-39", C6041&lt;=49, "40-49", C6041&lt;=59, "50-59",C6041&lt;=69, "60-69", C6041&gt;=70, "70+")</f>
        <v>30-39</v>
      </c>
      <c r="E6041" t="s">
        <v>43</v>
      </c>
      <c r="F6041">
        <v>0</v>
      </c>
      <c r="G6041" t="s">
        <v>3802</v>
      </c>
      <c r="H6041">
        <v>95301</v>
      </c>
      <c r="I6041">
        <v>37.321232999999999</v>
      </c>
      <c r="J6041">
        <v>-120.65635399999999</v>
      </c>
      <c r="K6041">
        <v>0</v>
      </c>
      <c r="L6041">
        <v>1</v>
      </c>
      <c r="M6041" t="str" cm="1">
        <f t="array" ref="M6041">_xlfn.IFS(L6041&lt;=12, "New (0-12 months)", L6041&lt;=36, "Mid (13-36 months)", L6041&gt;=37,"Long (37+ months)")</f>
        <v>New (0-12 months)</v>
      </c>
      <c r="N6041" t="s">
        <v>54</v>
      </c>
      <c r="O6041" t="s">
        <v>40</v>
      </c>
      <c r="P6041">
        <v>43.82</v>
      </c>
      <c r="Q6041" t="s">
        <v>43</v>
      </c>
      <c r="R6041" t="s">
        <v>43</v>
      </c>
      <c r="S6041" t="s">
        <v>8234</v>
      </c>
      <c r="T6041" s="1">
        <v>0</v>
      </c>
      <c r="U6041" t="s">
        <v>8234</v>
      </c>
      <c r="V6041" t="s">
        <v>8234</v>
      </c>
      <c r="W6041" t="s">
        <v>8234</v>
      </c>
      <c r="X6041" t="s">
        <v>8234</v>
      </c>
      <c r="Y6041" t="s">
        <v>8234</v>
      </c>
      <c r="Z6041" t="s">
        <v>8234</v>
      </c>
      <c r="AA6041" t="s">
        <v>8234</v>
      </c>
      <c r="AB6041" t="s">
        <v>8234</v>
      </c>
      <c r="AC6041" t="s">
        <v>73</v>
      </c>
      <c r="AD6041" t="s">
        <v>43</v>
      </c>
      <c r="AE6041" t="s">
        <v>46</v>
      </c>
      <c r="AF6041">
        <v>20.45</v>
      </c>
      <c r="AH6041">
        <v>20.45</v>
      </c>
      <c r="AI6041">
        <v>0</v>
      </c>
      <c r="AJ6041">
        <v>0</v>
      </c>
      <c r="AK6041">
        <v>43.82</v>
      </c>
      <c r="AL6041">
        <v>64.27</v>
      </c>
      <c r="AM6041" t="s">
        <v>98</v>
      </c>
    </row>
    <row r="6042" spans="1:41" x14ac:dyDescent="0.35">
      <c r="A6042" t="s">
        <v>7229</v>
      </c>
      <c r="B6042" t="s">
        <v>39</v>
      </c>
      <c r="C6042" s="10">
        <v>20</v>
      </c>
      <c r="D6042" s="5" t="str" cm="1">
        <f t="array" ref="D6042">_xlfn.IFS(C6042&lt;=29, "18-29", C6042&lt;=39, "30-39", C6042&lt;=49, "40-49", C6042&lt;=59, "50-59",C6042&lt;=69, "60-69", C6042&gt;=70, "70+")</f>
        <v>18-29</v>
      </c>
      <c r="E6042" t="s">
        <v>40</v>
      </c>
      <c r="F6042">
        <v>3</v>
      </c>
      <c r="G6042" t="s">
        <v>1209</v>
      </c>
      <c r="H6042">
        <v>90260</v>
      </c>
      <c r="I6042">
        <v>33.888559999999998</v>
      </c>
      <c r="J6042">
        <v>-118.35181300000001</v>
      </c>
      <c r="K6042">
        <v>3</v>
      </c>
      <c r="L6042">
        <v>67</v>
      </c>
      <c r="M6042" t="str" cm="1">
        <f t="array" ref="M6042">_xlfn.IFS(L6042&lt;=12, "New (0-12 months)", L6042&lt;=36, "Mid (13-36 months)", L6042&gt;=37,"Long (37+ months)")</f>
        <v>Long (37+ months)</v>
      </c>
      <c r="N6042" t="s">
        <v>42</v>
      </c>
      <c r="O6042" t="s">
        <v>40</v>
      </c>
      <c r="P6042">
        <v>20.41</v>
      </c>
      <c r="Q6042" t="s">
        <v>40</v>
      </c>
      <c r="R6042" t="s">
        <v>40</v>
      </c>
      <c r="S6042" t="s">
        <v>55</v>
      </c>
      <c r="T6042" s="1">
        <v>52</v>
      </c>
      <c r="U6042" t="s">
        <v>43</v>
      </c>
      <c r="V6042" t="s">
        <v>40</v>
      </c>
      <c r="W6042" t="s">
        <v>40</v>
      </c>
      <c r="X6042" t="s">
        <v>40</v>
      </c>
      <c r="Y6042" t="s">
        <v>40</v>
      </c>
      <c r="Z6042" t="s">
        <v>40</v>
      </c>
      <c r="AA6042" t="s">
        <v>40</v>
      </c>
      <c r="AB6042" t="s">
        <v>40</v>
      </c>
      <c r="AC6042" t="s">
        <v>45</v>
      </c>
      <c r="AD6042" t="s">
        <v>40</v>
      </c>
      <c r="AE6042" t="s">
        <v>46</v>
      </c>
      <c r="AF6042">
        <v>112.35</v>
      </c>
      <c r="AH6042">
        <v>7388.45</v>
      </c>
      <c r="AI6042">
        <v>0</v>
      </c>
      <c r="AJ6042">
        <v>0</v>
      </c>
      <c r="AK6042">
        <v>1367.47</v>
      </c>
      <c r="AL6042">
        <v>8755.92</v>
      </c>
      <c r="AM6042" t="s">
        <v>47</v>
      </c>
    </row>
    <row r="6043" spans="1:41" x14ac:dyDescent="0.35">
      <c r="A6043" t="s">
        <v>7230</v>
      </c>
      <c r="B6043" t="s">
        <v>39</v>
      </c>
      <c r="C6043" s="10">
        <v>50</v>
      </c>
      <c r="D6043" s="5" t="str" cm="1">
        <f t="array" ref="D6043">_xlfn.IFS(C6043&lt;=29, "18-29", C6043&lt;=39, "30-39", C6043&lt;=49, "40-49", C6043&lt;=59, "50-59",C6043&lt;=69, "60-69", C6043&gt;=70, "70+")</f>
        <v>50-59</v>
      </c>
      <c r="E6043" t="s">
        <v>43</v>
      </c>
      <c r="F6043">
        <v>0</v>
      </c>
      <c r="G6043" t="s">
        <v>2282</v>
      </c>
      <c r="H6043">
        <v>94577</v>
      </c>
      <c r="I6043">
        <v>37.717196000000001</v>
      </c>
      <c r="J6043">
        <v>-122.15933800000001</v>
      </c>
      <c r="K6043">
        <v>0</v>
      </c>
      <c r="L6043">
        <v>1</v>
      </c>
      <c r="M6043" t="str" cm="1">
        <f t="array" ref="M6043">_xlfn.IFS(L6043&lt;=12, "New (0-12 months)", L6043&lt;=36, "Mid (13-36 months)", L6043&gt;=37,"Long (37+ months)")</f>
        <v>New (0-12 months)</v>
      </c>
      <c r="N6043" t="s">
        <v>42</v>
      </c>
      <c r="O6043" t="s">
        <v>40</v>
      </c>
      <c r="P6043">
        <v>11.96</v>
      </c>
      <c r="Q6043" t="s">
        <v>43</v>
      </c>
      <c r="R6043" t="s">
        <v>43</v>
      </c>
      <c r="S6043" t="s">
        <v>8234</v>
      </c>
      <c r="T6043" s="1">
        <v>0</v>
      </c>
      <c r="U6043" t="s">
        <v>8234</v>
      </c>
      <c r="V6043" t="s">
        <v>8234</v>
      </c>
      <c r="W6043" t="s">
        <v>8234</v>
      </c>
      <c r="X6043" t="s">
        <v>8234</v>
      </c>
      <c r="Y6043" t="s">
        <v>8234</v>
      </c>
      <c r="Z6043" t="s">
        <v>8234</v>
      </c>
      <c r="AA6043" t="s">
        <v>8234</v>
      </c>
      <c r="AB6043" t="s">
        <v>8234</v>
      </c>
      <c r="AC6043" t="s">
        <v>51</v>
      </c>
      <c r="AD6043" t="s">
        <v>43</v>
      </c>
      <c r="AE6043" t="s">
        <v>46</v>
      </c>
      <c r="AF6043">
        <v>19.8</v>
      </c>
      <c r="AH6043">
        <v>19.8</v>
      </c>
      <c r="AI6043">
        <v>0</v>
      </c>
      <c r="AJ6043">
        <v>0</v>
      </c>
      <c r="AK6043">
        <v>11.96</v>
      </c>
      <c r="AL6043">
        <v>31.76</v>
      </c>
      <c r="AM6043" t="s">
        <v>98</v>
      </c>
    </row>
    <row r="6044" spans="1:41" x14ac:dyDescent="0.35">
      <c r="A6044" t="s">
        <v>7231</v>
      </c>
      <c r="B6044" t="s">
        <v>49</v>
      </c>
      <c r="C6044" s="10">
        <v>24</v>
      </c>
      <c r="D6044" s="5" t="str" cm="1">
        <f t="array" ref="D6044">_xlfn.IFS(C6044&lt;=29, "18-29", C6044&lt;=39, "30-39", C6044&lt;=49, "40-49", C6044&lt;=59, "50-59",C6044&lt;=69, "60-69", C6044&gt;=70, "70+")</f>
        <v>18-29</v>
      </c>
      <c r="E6044" t="s">
        <v>40</v>
      </c>
      <c r="F6044">
        <v>0</v>
      </c>
      <c r="G6044" t="s">
        <v>356</v>
      </c>
      <c r="H6044">
        <v>91010</v>
      </c>
      <c r="I6044">
        <v>34.145695000000003</v>
      </c>
      <c r="J6044">
        <v>-117.95981999999999</v>
      </c>
      <c r="K6044">
        <v>4</v>
      </c>
      <c r="L6044">
        <v>7</v>
      </c>
      <c r="M6044" t="str" cm="1">
        <f t="array" ref="M6044">_xlfn.IFS(L6044&lt;=12, "New (0-12 months)", L6044&lt;=36, "Mid (13-36 months)", L6044&gt;=37,"Long (37+ months)")</f>
        <v>New (0-12 months)</v>
      </c>
      <c r="N6044" t="s">
        <v>54</v>
      </c>
      <c r="O6044" t="s">
        <v>40</v>
      </c>
      <c r="P6044">
        <v>36.14</v>
      </c>
      <c r="Q6044" t="s">
        <v>43</v>
      </c>
      <c r="R6044" t="s">
        <v>40</v>
      </c>
      <c r="S6044" t="s">
        <v>79</v>
      </c>
      <c r="T6044" s="1">
        <v>85</v>
      </c>
      <c r="U6044" t="s">
        <v>40</v>
      </c>
      <c r="V6044" t="s">
        <v>43</v>
      </c>
      <c r="W6044" t="s">
        <v>43</v>
      </c>
      <c r="X6044" t="s">
        <v>43</v>
      </c>
      <c r="Y6044" t="s">
        <v>43</v>
      </c>
      <c r="Z6044" t="s">
        <v>43</v>
      </c>
      <c r="AA6044" t="s">
        <v>40</v>
      </c>
      <c r="AB6044" t="s">
        <v>40</v>
      </c>
      <c r="AC6044" t="s">
        <v>45</v>
      </c>
      <c r="AD6044" t="s">
        <v>40</v>
      </c>
      <c r="AE6044" t="s">
        <v>56</v>
      </c>
      <c r="AF6044">
        <v>49.75</v>
      </c>
      <c r="AH6044">
        <v>331.3</v>
      </c>
      <c r="AI6044">
        <v>0</v>
      </c>
      <c r="AJ6044">
        <v>0</v>
      </c>
      <c r="AK6044">
        <v>252.98</v>
      </c>
      <c r="AL6044">
        <v>584.28</v>
      </c>
      <c r="AM6044" t="s">
        <v>57</v>
      </c>
      <c r="AN6044" t="s">
        <v>58</v>
      </c>
      <c r="AO6044" t="s">
        <v>203</v>
      </c>
    </row>
    <row r="6045" spans="1:41" x14ac:dyDescent="0.35">
      <c r="A6045" t="s">
        <v>7232</v>
      </c>
      <c r="B6045" t="s">
        <v>49</v>
      </c>
      <c r="C6045" s="10">
        <v>49</v>
      </c>
      <c r="D6045" s="5" t="str" cm="1">
        <f t="array" ref="D6045">_xlfn.IFS(C6045&lt;=29, "18-29", C6045&lt;=39, "30-39", C6045&lt;=49, "40-49", C6045&lt;=59, "50-59",C6045&lt;=69, "60-69", C6045&gt;=70, "70+")</f>
        <v>40-49</v>
      </c>
      <c r="E6045" t="s">
        <v>43</v>
      </c>
      <c r="F6045">
        <v>0</v>
      </c>
      <c r="G6045" t="s">
        <v>454</v>
      </c>
      <c r="H6045">
        <v>91722</v>
      </c>
      <c r="I6045">
        <v>34.097344999999997</v>
      </c>
      <c r="J6045">
        <v>-117.906736</v>
      </c>
      <c r="K6045">
        <v>0</v>
      </c>
      <c r="L6045">
        <v>17</v>
      </c>
      <c r="M6045" t="str" cm="1">
        <f t="array" ref="M6045">_xlfn.IFS(L6045&lt;=12, "New (0-12 months)", L6045&lt;=36, "Mid (13-36 months)", L6045&gt;=37,"Long (37+ months)")</f>
        <v>Mid (13-36 months)</v>
      </c>
      <c r="N6045" t="s">
        <v>62</v>
      </c>
      <c r="O6045" t="s">
        <v>40</v>
      </c>
      <c r="P6045">
        <v>34.979999999999997</v>
      </c>
      <c r="Q6045" t="s">
        <v>43</v>
      </c>
      <c r="R6045" t="s">
        <v>40</v>
      </c>
      <c r="S6045" t="s">
        <v>55</v>
      </c>
      <c r="T6045" s="1">
        <v>21</v>
      </c>
      <c r="U6045" t="s">
        <v>43</v>
      </c>
      <c r="V6045" t="s">
        <v>40</v>
      </c>
      <c r="W6045" t="s">
        <v>40</v>
      </c>
      <c r="X6045" t="s">
        <v>43</v>
      </c>
      <c r="Y6045" t="s">
        <v>43</v>
      </c>
      <c r="Z6045" t="s">
        <v>40</v>
      </c>
      <c r="AA6045" t="s">
        <v>40</v>
      </c>
      <c r="AB6045" t="s">
        <v>40</v>
      </c>
      <c r="AC6045" t="s">
        <v>51</v>
      </c>
      <c r="AD6045" t="s">
        <v>40</v>
      </c>
      <c r="AE6045" t="s">
        <v>46</v>
      </c>
      <c r="AF6045">
        <v>90.95</v>
      </c>
      <c r="AH6045">
        <v>1612.2</v>
      </c>
      <c r="AI6045">
        <v>0</v>
      </c>
      <c r="AJ6045">
        <v>0</v>
      </c>
      <c r="AK6045">
        <v>594.66</v>
      </c>
      <c r="AL6045">
        <v>2206.86</v>
      </c>
      <c r="AM6045" t="s">
        <v>47</v>
      </c>
    </row>
    <row r="6046" spans="1:41" x14ac:dyDescent="0.35">
      <c r="A6046" t="s">
        <v>7233</v>
      </c>
      <c r="B6046" t="s">
        <v>49</v>
      </c>
      <c r="C6046" s="10">
        <v>37</v>
      </c>
      <c r="D6046" s="5" t="str" cm="1">
        <f t="array" ref="D6046">_xlfn.IFS(C6046&lt;=29, "18-29", C6046&lt;=39, "30-39", C6046&lt;=49, "40-49", C6046&lt;=59, "50-59",C6046&lt;=69, "60-69", C6046&gt;=70, "70+")</f>
        <v>30-39</v>
      </c>
      <c r="E6046" t="s">
        <v>40</v>
      </c>
      <c r="F6046">
        <v>0</v>
      </c>
      <c r="G6046" t="s">
        <v>1137</v>
      </c>
      <c r="H6046">
        <v>96010</v>
      </c>
      <c r="I6046">
        <v>40.775272000000001</v>
      </c>
      <c r="J6046">
        <v>-123.287414</v>
      </c>
      <c r="K6046">
        <v>1</v>
      </c>
      <c r="L6046">
        <v>40</v>
      </c>
      <c r="M6046" t="str" cm="1">
        <f t="array" ref="M6046">_xlfn.IFS(L6046&lt;=12, "New (0-12 months)", L6046&lt;=36, "Mid (13-36 months)", L6046&gt;=37,"Long (37+ months)")</f>
        <v>Long (37+ months)</v>
      </c>
      <c r="N6046" t="s">
        <v>76</v>
      </c>
      <c r="O6046" t="s">
        <v>40</v>
      </c>
      <c r="P6046">
        <v>29.46</v>
      </c>
      <c r="Q6046" t="s">
        <v>40</v>
      </c>
      <c r="R6046" t="s">
        <v>40</v>
      </c>
      <c r="S6046" t="s">
        <v>55</v>
      </c>
      <c r="T6046" s="1">
        <v>28</v>
      </c>
      <c r="U6046" t="s">
        <v>43</v>
      </c>
      <c r="V6046" t="s">
        <v>40</v>
      </c>
      <c r="W6046" t="s">
        <v>40</v>
      </c>
      <c r="X6046" t="s">
        <v>43</v>
      </c>
      <c r="Y6046" t="s">
        <v>40</v>
      </c>
      <c r="Z6046" t="s">
        <v>40</v>
      </c>
      <c r="AA6046" t="s">
        <v>40</v>
      </c>
      <c r="AB6046" t="s">
        <v>40</v>
      </c>
      <c r="AC6046" t="s">
        <v>45</v>
      </c>
      <c r="AD6046" t="s">
        <v>40</v>
      </c>
      <c r="AE6046" t="s">
        <v>56</v>
      </c>
      <c r="AF6046">
        <v>106</v>
      </c>
      <c r="AH6046">
        <v>4178.6499999999996</v>
      </c>
      <c r="AI6046">
        <v>47.02</v>
      </c>
      <c r="AJ6046">
        <v>0</v>
      </c>
      <c r="AK6046">
        <v>1178.4000000000001</v>
      </c>
      <c r="AL6046">
        <v>5310.03</v>
      </c>
      <c r="AM6046" t="s">
        <v>47</v>
      </c>
    </row>
    <row r="6047" spans="1:41" x14ac:dyDescent="0.35">
      <c r="A6047" t="s">
        <v>7234</v>
      </c>
      <c r="B6047" t="s">
        <v>49</v>
      </c>
      <c r="C6047" s="10">
        <v>23</v>
      </c>
      <c r="D6047" s="5" t="str" cm="1">
        <f t="array" ref="D6047">_xlfn.IFS(C6047&lt;=29, "18-29", C6047&lt;=39, "30-39", C6047&lt;=49, "40-49", C6047&lt;=59, "50-59",C6047&lt;=69, "60-69", C6047&gt;=70, "70+")</f>
        <v>18-29</v>
      </c>
      <c r="E6047" t="s">
        <v>43</v>
      </c>
      <c r="F6047">
        <v>0</v>
      </c>
      <c r="G6047" t="s">
        <v>151</v>
      </c>
      <c r="H6047">
        <v>92117</v>
      </c>
      <c r="I6047">
        <v>32.825085999999999</v>
      </c>
      <c r="J6047">
        <v>-117.19942399999999</v>
      </c>
      <c r="K6047">
        <v>0</v>
      </c>
      <c r="L6047">
        <v>24</v>
      </c>
      <c r="M6047" t="str" cm="1">
        <f t="array" ref="M6047">_xlfn.IFS(L6047&lt;=12, "New (0-12 months)", L6047&lt;=36, "Mid (13-36 months)", L6047&gt;=37,"Long (37+ months)")</f>
        <v>Mid (13-36 months)</v>
      </c>
      <c r="N6047" t="s">
        <v>42</v>
      </c>
      <c r="O6047" t="s">
        <v>40</v>
      </c>
      <c r="P6047">
        <v>27.97</v>
      </c>
      <c r="Q6047" t="s">
        <v>40</v>
      </c>
      <c r="R6047" t="s">
        <v>40</v>
      </c>
      <c r="S6047" t="s">
        <v>55</v>
      </c>
      <c r="T6047" s="1">
        <v>58</v>
      </c>
      <c r="U6047" t="s">
        <v>43</v>
      </c>
      <c r="V6047" t="s">
        <v>43</v>
      </c>
      <c r="W6047" t="s">
        <v>40</v>
      </c>
      <c r="X6047" t="s">
        <v>43</v>
      </c>
      <c r="Y6047" t="s">
        <v>40</v>
      </c>
      <c r="Z6047" t="s">
        <v>43</v>
      </c>
      <c r="AA6047" t="s">
        <v>40</v>
      </c>
      <c r="AB6047" t="s">
        <v>40</v>
      </c>
      <c r="AC6047" t="s">
        <v>51</v>
      </c>
      <c r="AD6047" t="s">
        <v>40</v>
      </c>
      <c r="AE6047" t="s">
        <v>183</v>
      </c>
      <c r="AF6047">
        <v>89.85</v>
      </c>
      <c r="AH6047">
        <v>2165.0500000000002</v>
      </c>
      <c r="AI6047">
        <v>0</v>
      </c>
      <c r="AJ6047">
        <v>0</v>
      </c>
      <c r="AK6047">
        <v>671.28</v>
      </c>
      <c r="AL6047">
        <v>2836.33</v>
      </c>
      <c r="AM6047" t="s">
        <v>57</v>
      </c>
      <c r="AN6047" t="s">
        <v>58</v>
      </c>
      <c r="AO6047" t="s">
        <v>104</v>
      </c>
    </row>
    <row r="6048" spans="1:41" x14ac:dyDescent="0.35">
      <c r="A6048" t="s">
        <v>7235</v>
      </c>
      <c r="B6048" t="s">
        <v>49</v>
      </c>
      <c r="C6048" s="10">
        <v>51</v>
      </c>
      <c r="D6048" s="5" t="str" cm="1">
        <f t="array" ref="D6048">_xlfn.IFS(C6048&lt;=29, "18-29", C6048&lt;=39, "30-39", C6048&lt;=49, "40-49", C6048&lt;=59, "50-59",C6048&lt;=69, "60-69", C6048&gt;=70, "70+")</f>
        <v>50-59</v>
      </c>
      <c r="E6048" t="s">
        <v>40</v>
      </c>
      <c r="F6048">
        <v>0</v>
      </c>
      <c r="G6048" t="s">
        <v>3001</v>
      </c>
      <c r="H6048">
        <v>94024</v>
      </c>
      <c r="I6048">
        <v>37.352910999999999</v>
      </c>
      <c r="J6048">
        <v>-122.093002</v>
      </c>
      <c r="K6048">
        <v>8</v>
      </c>
      <c r="L6048">
        <v>69</v>
      </c>
      <c r="M6048" t="str" cm="1">
        <f t="array" ref="M6048">_xlfn.IFS(L6048&lt;=12, "New (0-12 months)", L6048&lt;=36, "Mid (13-36 months)", L6048&gt;=37,"Long (37+ months)")</f>
        <v>Long (37+ months)</v>
      </c>
      <c r="N6048" t="s">
        <v>72</v>
      </c>
      <c r="O6048" t="s">
        <v>40</v>
      </c>
      <c r="P6048">
        <v>33.369999999999997</v>
      </c>
      <c r="Q6048" t="s">
        <v>40</v>
      </c>
      <c r="R6048" t="s">
        <v>40</v>
      </c>
      <c r="S6048" t="s">
        <v>55</v>
      </c>
      <c r="T6048" s="1">
        <v>24</v>
      </c>
      <c r="U6048" t="s">
        <v>40</v>
      </c>
      <c r="V6048" t="s">
        <v>40</v>
      </c>
      <c r="W6048" t="s">
        <v>40</v>
      </c>
      <c r="X6048" t="s">
        <v>40</v>
      </c>
      <c r="Y6048" t="s">
        <v>43</v>
      </c>
      <c r="Z6048" t="s">
        <v>40</v>
      </c>
      <c r="AA6048" t="s">
        <v>40</v>
      </c>
      <c r="AB6048" t="s">
        <v>40</v>
      </c>
      <c r="AC6048" t="s">
        <v>45</v>
      </c>
      <c r="AD6048" t="s">
        <v>40</v>
      </c>
      <c r="AE6048" t="s">
        <v>46</v>
      </c>
      <c r="AF6048">
        <v>107.2</v>
      </c>
      <c r="AH6048">
        <v>7317.1</v>
      </c>
      <c r="AI6048">
        <v>0</v>
      </c>
      <c r="AJ6048">
        <v>0</v>
      </c>
      <c r="AK6048">
        <v>2302.5300000000002</v>
      </c>
      <c r="AL6048">
        <v>9619.6299999999992</v>
      </c>
      <c r="AM6048" t="s">
        <v>47</v>
      </c>
    </row>
    <row r="6049" spans="1:41" x14ac:dyDescent="0.35">
      <c r="A6049" t="s">
        <v>7236</v>
      </c>
      <c r="B6049" t="s">
        <v>49</v>
      </c>
      <c r="C6049" s="10">
        <v>77</v>
      </c>
      <c r="D6049" s="5" t="str" cm="1">
        <f t="array" ref="D6049">_xlfn.IFS(C6049&lt;=29, "18-29", C6049&lt;=39, "30-39", C6049&lt;=49, "40-49", C6049&lt;=59, "50-59",C6049&lt;=69, "60-69", C6049&gt;=70, "70+")</f>
        <v>70+</v>
      </c>
      <c r="E6049" t="s">
        <v>40</v>
      </c>
      <c r="F6049">
        <v>0</v>
      </c>
      <c r="G6049" t="s">
        <v>6088</v>
      </c>
      <c r="H6049">
        <v>96092</v>
      </c>
      <c r="I6049">
        <v>39.955164000000003</v>
      </c>
      <c r="J6049">
        <v>-122.018567</v>
      </c>
      <c r="K6049">
        <v>7</v>
      </c>
      <c r="L6049">
        <v>72</v>
      </c>
      <c r="M6049" t="str" cm="1">
        <f t="array" ref="M6049">_xlfn.IFS(L6049&lt;=12, "New (0-12 months)", L6049&lt;=36, "Mid (13-36 months)", L6049&gt;=37,"Long (37+ months)")</f>
        <v>Long (37+ months)</v>
      </c>
      <c r="N6049" t="s">
        <v>42</v>
      </c>
      <c r="O6049" t="s">
        <v>40</v>
      </c>
      <c r="P6049">
        <v>5.51</v>
      </c>
      <c r="Q6049" t="s">
        <v>43</v>
      </c>
      <c r="R6049" t="s">
        <v>40</v>
      </c>
      <c r="S6049" t="s">
        <v>55</v>
      </c>
      <c r="T6049" s="1">
        <v>2</v>
      </c>
      <c r="U6049" t="s">
        <v>40</v>
      </c>
      <c r="V6049" t="s">
        <v>40</v>
      </c>
      <c r="W6049" t="s">
        <v>43</v>
      </c>
      <c r="X6049" t="s">
        <v>40</v>
      </c>
      <c r="Y6049" t="s">
        <v>43</v>
      </c>
      <c r="Z6049" t="s">
        <v>43</v>
      </c>
      <c r="AA6049" t="s">
        <v>43</v>
      </c>
      <c r="AB6049" t="s">
        <v>40</v>
      </c>
      <c r="AC6049" t="s">
        <v>73</v>
      </c>
      <c r="AD6049" t="s">
        <v>40</v>
      </c>
      <c r="AE6049" t="s">
        <v>46</v>
      </c>
      <c r="AF6049">
        <v>84.8</v>
      </c>
      <c r="AH6049">
        <v>6141.65</v>
      </c>
      <c r="AI6049">
        <v>0</v>
      </c>
      <c r="AJ6049">
        <v>0</v>
      </c>
      <c r="AK6049">
        <v>396.72</v>
      </c>
      <c r="AL6049">
        <v>6538.37</v>
      </c>
      <c r="AM6049" t="s">
        <v>47</v>
      </c>
    </row>
    <row r="6050" spans="1:41" x14ac:dyDescent="0.35">
      <c r="A6050" t="s">
        <v>7237</v>
      </c>
      <c r="B6050" t="s">
        <v>39</v>
      </c>
      <c r="C6050" s="10">
        <v>57</v>
      </c>
      <c r="D6050" s="5" t="str" cm="1">
        <f t="array" ref="D6050">_xlfn.IFS(C6050&lt;=29, "18-29", C6050&lt;=39, "30-39", C6050&lt;=49, "40-49", C6050&lt;=59, "50-59",C6050&lt;=69, "60-69", C6050&gt;=70, "70+")</f>
        <v>50-59</v>
      </c>
      <c r="E6050" t="s">
        <v>43</v>
      </c>
      <c r="F6050">
        <v>0</v>
      </c>
      <c r="G6050" t="s">
        <v>441</v>
      </c>
      <c r="H6050">
        <v>90806</v>
      </c>
      <c r="I6050">
        <v>33.802664</v>
      </c>
      <c r="J6050">
        <v>-118.17997099999999</v>
      </c>
      <c r="K6050">
        <v>0</v>
      </c>
      <c r="L6050">
        <v>1</v>
      </c>
      <c r="M6050" t="str" cm="1">
        <f t="array" ref="M6050">_xlfn.IFS(L6050&lt;=12, "New (0-12 months)", L6050&lt;=36, "Mid (13-36 months)", L6050&gt;=37,"Long (37+ months)")</f>
        <v>New (0-12 months)</v>
      </c>
      <c r="N6050" t="s">
        <v>54</v>
      </c>
      <c r="O6050" t="s">
        <v>40</v>
      </c>
      <c r="P6050">
        <v>33.020000000000003</v>
      </c>
      <c r="Q6050" t="s">
        <v>43</v>
      </c>
      <c r="R6050" t="s">
        <v>43</v>
      </c>
      <c r="S6050" t="s">
        <v>8234</v>
      </c>
      <c r="T6050" s="1">
        <v>0</v>
      </c>
      <c r="U6050" t="s">
        <v>8234</v>
      </c>
      <c r="V6050" t="s">
        <v>8234</v>
      </c>
      <c r="W6050" t="s">
        <v>8234</v>
      </c>
      <c r="X6050" t="s">
        <v>8234</v>
      </c>
      <c r="Y6050" t="s">
        <v>8234</v>
      </c>
      <c r="Z6050" t="s">
        <v>8234</v>
      </c>
      <c r="AA6050" t="s">
        <v>8234</v>
      </c>
      <c r="AB6050" t="s">
        <v>8234</v>
      </c>
      <c r="AC6050" t="s">
        <v>51</v>
      </c>
      <c r="AD6050" t="s">
        <v>40</v>
      </c>
      <c r="AE6050" t="s">
        <v>46</v>
      </c>
      <c r="AF6050">
        <v>19.5</v>
      </c>
      <c r="AH6050">
        <v>19.5</v>
      </c>
      <c r="AI6050">
        <v>0</v>
      </c>
      <c r="AJ6050">
        <v>0</v>
      </c>
      <c r="AK6050">
        <v>33.020000000000003</v>
      </c>
      <c r="AL6050">
        <v>52.52</v>
      </c>
      <c r="AM6050" t="s">
        <v>98</v>
      </c>
    </row>
    <row r="6051" spans="1:41" x14ac:dyDescent="0.35">
      <c r="A6051" t="s">
        <v>7238</v>
      </c>
      <c r="B6051" t="s">
        <v>39</v>
      </c>
      <c r="C6051" s="10">
        <v>40</v>
      </c>
      <c r="D6051" s="5" t="str" cm="1">
        <f t="array" ref="D6051">_xlfn.IFS(C6051&lt;=29, "18-29", C6051&lt;=39, "30-39", C6051&lt;=49, "40-49", C6051&lt;=59, "50-59",C6051&lt;=69, "60-69", C6051&gt;=70, "70+")</f>
        <v>40-49</v>
      </c>
      <c r="E6051" t="s">
        <v>43</v>
      </c>
      <c r="F6051">
        <v>0</v>
      </c>
      <c r="G6051" t="s">
        <v>4155</v>
      </c>
      <c r="H6051">
        <v>93420</v>
      </c>
      <c r="I6051">
        <v>35.176236000000003</v>
      </c>
      <c r="J6051">
        <v>-120.483243</v>
      </c>
      <c r="K6051">
        <v>0</v>
      </c>
      <c r="L6051">
        <v>36</v>
      </c>
      <c r="M6051" t="str" cm="1">
        <f t="array" ref="M6051">_xlfn.IFS(L6051&lt;=12, "New (0-12 months)", L6051&lt;=36, "Mid (13-36 months)", L6051&gt;=37,"Long (37+ months)")</f>
        <v>Mid (13-36 months)</v>
      </c>
      <c r="N6051" t="s">
        <v>42</v>
      </c>
      <c r="O6051" t="s">
        <v>40</v>
      </c>
      <c r="P6051">
        <v>25.95</v>
      </c>
      <c r="Q6051" t="s">
        <v>40</v>
      </c>
      <c r="R6051" t="s">
        <v>40</v>
      </c>
      <c r="S6051" t="s">
        <v>79</v>
      </c>
      <c r="T6051" s="1">
        <v>21</v>
      </c>
      <c r="U6051" t="s">
        <v>40</v>
      </c>
      <c r="V6051" t="s">
        <v>43</v>
      </c>
      <c r="W6051" t="s">
        <v>43</v>
      </c>
      <c r="X6051" t="s">
        <v>43</v>
      </c>
      <c r="Y6051" t="s">
        <v>43</v>
      </c>
      <c r="Z6051" t="s">
        <v>43</v>
      </c>
      <c r="AA6051" t="s">
        <v>43</v>
      </c>
      <c r="AB6051" t="s">
        <v>40</v>
      </c>
      <c r="AC6051" t="s">
        <v>45</v>
      </c>
      <c r="AD6051" t="s">
        <v>43</v>
      </c>
      <c r="AE6051" t="s">
        <v>46</v>
      </c>
      <c r="AF6051">
        <v>54.45</v>
      </c>
      <c r="AH6051">
        <v>1893.5</v>
      </c>
      <c r="AI6051">
        <v>0</v>
      </c>
      <c r="AJ6051">
        <v>0</v>
      </c>
      <c r="AK6051">
        <v>934.2</v>
      </c>
      <c r="AL6051">
        <v>2827.7</v>
      </c>
      <c r="AM6051" t="s">
        <v>47</v>
      </c>
    </row>
    <row r="6052" spans="1:41" x14ac:dyDescent="0.35">
      <c r="A6052" t="s">
        <v>7239</v>
      </c>
      <c r="B6052" t="s">
        <v>39</v>
      </c>
      <c r="C6052" s="10">
        <v>37</v>
      </c>
      <c r="D6052" s="5" t="str" cm="1">
        <f t="array" ref="D6052">_xlfn.IFS(C6052&lt;=29, "18-29", C6052&lt;=39, "30-39", C6052&lt;=49, "40-49", C6052&lt;=59, "50-59",C6052&lt;=69, "60-69", C6052&gt;=70, "70+")</f>
        <v>30-39</v>
      </c>
      <c r="E6052" t="s">
        <v>40</v>
      </c>
      <c r="F6052">
        <v>2</v>
      </c>
      <c r="G6052" t="s">
        <v>211</v>
      </c>
      <c r="H6052">
        <v>93706</v>
      </c>
      <c r="I6052">
        <v>36.654614000000002</v>
      </c>
      <c r="J6052">
        <v>-119.903674</v>
      </c>
      <c r="K6052">
        <v>1</v>
      </c>
      <c r="L6052">
        <v>47</v>
      </c>
      <c r="M6052" t="str" cm="1">
        <f t="array" ref="M6052">_xlfn.IFS(L6052&lt;=12, "New (0-12 months)", L6052&lt;=36, "Mid (13-36 months)", L6052&gt;=37,"Long (37+ months)")</f>
        <v>Long (37+ months)</v>
      </c>
      <c r="N6052" t="s">
        <v>42</v>
      </c>
      <c r="O6052" t="s">
        <v>43</v>
      </c>
      <c r="P6052">
        <v>0</v>
      </c>
      <c r="Q6052" t="s">
        <v>8234</v>
      </c>
      <c r="R6052" t="s">
        <v>40</v>
      </c>
      <c r="S6052" t="s">
        <v>79</v>
      </c>
      <c r="T6052" s="1">
        <v>25</v>
      </c>
      <c r="U6052" t="s">
        <v>40</v>
      </c>
      <c r="V6052" t="s">
        <v>40</v>
      </c>
      <c r="W6052" t="s">
        <v>40</v>
      </c>
      <c r="X6052" t="s">
        <v>43</v>
      </c>
      <c r="Y6052" t="s">
        <v>40</v>
      </c>
      <c r="Z6052" t="s">
        <v>40</v>
      </c>
      <c r="AA6052" t="s">
        <v>40</v>
      </c>
      <c r="AB6052" t="s">
        <v>40</v>
      </c>
      <c r="AC6052" t="s">
        <v>73</v>
      </c>
      <c r="AD6052" t="s">
        <v>40</v>
      </c>
      <c r="AE6052" t="s">
        <v>46</v>
      </c>
      <c r="AF6052">
        <v>60</v>
      </c>
      <c r="AH6052">
        <v>2768.65</v>
      </c>
      <c r="AI6052">
        <v>0</v>
      </c>
      <c r="AJ6052">
        <v>0</v>
      </c>
      <c r="AK6052">
        <v>0</v>
      </c>
      <c r="AL6052">
        <v>2768.65</v>
      </c>
      <c r="AM6052" t="s">
        <v>47</v>
      </c>
    </row>
    <row r="6053" spans="1:41" x14ac:dyDescent="0.35">
      <c r="A6053" t="s">
        <v>7240</v>
      </c>
      <c r="B6053" t="s">
        <v>49</v>
      </c>
      <c r="C6053" s="10">
        <v>48</v>
      </c>
      <c r="D6053" s="5" t="str" cm="1">
        <f t="array" ref="D6053">_xlfn.IFS(C6053&lt;=29, "18-29", C6053&lt;=39, "30-39", C6053&lt;=49, "40-49", C6053&lt;=59, "50-59",C6053&lt;=69, "60-69", C6053&gt;=70, "70+")</f>
        <v>40-49</v>
      </c>
      <c r="E6053" t="s">
        <v>43</v>
      </c>
      <c r="F6053">
        <v>0</v>
      </c>
      <c r="G6053" t="s">
        <v>144</v>
      </c>
      <c r="H6053">
        <v>95215</v>
      </c>
      <c r="I6053">
        <v>37.946281999999997</v>
      </c>
      <c r="J6053">
        <v>-121.139499</v>
      </c>
      <c r="K6053">
        <v>0</v>
      </c>
      <c r="L6053">
        <v>16</v>
      </c>
      <c r="M6053" t="str" cm="1">
        <f t="array" ref="M6053">_xlfn.IFS(L6053&lt;=12, "New (0-12 months)", L6053&lt;=36, "Mid (13-36 months)", L6053&gt;=37,"Long (37+ months)")</f>
        <v>Mid (13-36 months)</v>
      </c>
      <c r="N6053" t="s">
        <v>42</v>
      </c>
      <c r="O6053" t="s">
        <v>40</v>
      </c>
      <c r="P6053">
        <v>24.79</v>
      </c>
      <c r="Q6053" t="s">
        <v>43</v>
      </c>
      <c r="R6053" t="s">
        <v>43</v>
      </c>
      <c r="S6053" t="s">
        <v>8234</v>
      </c>
      <c r="T6053" s="1">
        <v>0</v>
      </c>
      <c r="U6053" t="s">
        <v>8234</v>
      </c>
      <c r="V6053" t="s">
        <v>8234</v>
      </c>
      <c r="W6053" t="s">
        <v>8234</v>
      </c>
      <c r="X6053" t="s">
        <v>8234</v>
      </c>
      <c r="Y6053" t="s">
        <v>8234</v>
      </c>
      <c r="Z6053" t="s">
        <v>8234</v>
      </c>
      <c r="AA6053" t="s">
        <v>8234</v>
      </c>
      <c r="AB6053" t="s">
        <v>8234</v>
      </c>
      <c r="AC6053" t="s">
        <v>51</v>
      </c>
      <c r="AD6053" t="s">
        <v>43</v>
      </c>
      <c r="AE6053" t="s">
        <v>46</v>
      </c>
      <c r="AF6053">
        <v>19.75</v>
      </c>
      <c r="AH6053">
        <v>294.89999999999998</v>
      </c>
      <c r="AI6053">
        <v>0</v>
      </c>
      <c r="AJ6053">
        <v>0</v>
      </c>
      <c r="AK6053">
        <v>396.64</v>
      </c>
      <c r="AL6053">
        <v>691.54</v>
      </c>
      <c r="AM6053" t="s">
        <v>47</v>
      </c>
    </row>
    <row r="6054" spans="1:41" x14ac:dyDescent="0.35">
      <c r="A6054" t="s">
        <v>7241</v>
      </c>
      <c r="B6054" t="s">
        <v>49</v>
      </c>
      <c r="C6054" s="10">
        <v>27</v>
      </c>
      <c r="D6054" s="5" t="str" cm="1">
        <f t="array" ref="D6054">_xlfn.IFS(C6054&lt;=29, "18-29", C6054&lt;=39, "30-39", C6054&lt;=49, "40-49", C6054&lt;=59, "50-59",C6054&lt;=69, "60-69", C6054&gt;=70, "70+")</f>
        <v>18-29</v>
      </c>
      <c r="E6054" t="s">
        <v>43</v>
      </c>
      <c r="F6054">
        <v>0</v>
      </c>
      <c r="G6054" t="s">
        <v>3429</v>
      </c>
      <c r="H6054">
        <v>92549</v>
      </c>
      <c r="I6054">
        <v>33.755038999999996</v>
      </c>
      <c r="J6054">
        <v>-116.74179599999999</v>
      </c>
      <c r="K6054">
        <v>0</v>
      </c>
      <c r="L6054">
        <v>17</v>
      </c>
      <c r="M6054" t="str" cm="1">
        <f t="array" ref="M6054">_xlfn.IFS(L6054&lt;=12, "New (0-12 months)", L6054&lt;=36, "Mid (13-36 months)", L6054&gt;=37,"Long (37+ months)")</f>
        <v>Mid (13-36 months)</v>
      </c>
      <c r="N6054" t="s">
        <v>42</v>
      </c>
      <c r="O6054" t="s">
        <v>40</v>
      </c>
      <c r="P6054">
        <v>47.79</v>
      </c>
      <c r="Q6054" t="s">
        <v>43</v>
      </c>
      <c r="R6054" t="s">
        <v>43</v>
      </c>
      <c r="S6054" t="s">
        <v>8234</v>
      </c>
      <c r="T6054" s="1">
        <v>0</v>
      </c>
      <c r="U6054" t="s">
        <v>8234</v>
      </c>
      <c r="V6054" t="s">
        <v>8234</v>
      </c>
      <c r="W6054" t="s">
        <v>8234</v>
      </c>
      <c r="X6054" t="s">
        <v>8234</v>
      </c>
      <c r="Y6054" t="s">
        <v>8234</v>
      </c>
      <c r="Z6054" t="s">
        <v>8234</v>
      </c>
      <c r="AA6054" t="s">
        <v>8234</v>
      </c>
      <c r="AB6054" t="s">
        <v>8234</v>
      </c>
      <c r="AC6054" t="s">
        <v>45</v>
      </c>
      <c r="AD6054" t="s">
        <v>40</v>
      </c>
      <c r="AE6054" t="s">
        <v>56</v>
      </c>
      <c r="AF6054">
        <v>19.649999999999999</v>
      </c>
      <c r="AH6054">
        <v>351.55</v>
      </c>
      <c r="AI6054">
        <v>0</v>
      </c>
      <c r="AJ6054">
        <v>0</v>
      </c>
      <c r="AK6054">
        <v>812.43</v>
      </c>
      <c r="AL6054">
        <v>1163.98</v>
      </c>
      <c r="AM6054" t="s">
        <v>47</v>
      </c>
    </row>
    <row r="6055" spans="1:41" x14ac:dyDescent="0.35">
      <c r="A6055" t="s">
        <v>7242</v>
      </c>
      <c r="B6055" t="s">
        <v>39</v>
      </c>
      <c r="C6055" s="10">
        <v>54</v>
      </c>
      <c r="D6055" s="5" t="str" cm="1">
        <f t="array" ref="D6055">_xlfn.IFS(C6055&lt;=29, "18-29", C6055&lt;=39, "30-39", C6055&lt;=49, "40-49", C6055&lt;=59, "50-59",C6055&lt;=69, "60-69", C6055&gt;=70, "70+")</f>
        <v>50-59</v>
      </c>
      <c r="E6055" t="s">
        <v>40</v>
      </c>
      <c r="F6055">
        <v>1</v>
      </c>
      <c r="G6055" t="s">
        <v>305</v>
      </c>
      <c r="H6055">
        <v>94703</v>
      </c>
      <c r="I6055">
        <v>37.863843000000003</v>
      </c>
      <c r="J6055">
        <v>-122.275684</v>
      </c>
      <c r="K6055">
        <v>9</v>
      </c>
      <c r="L6055">
        <v>38</v>
      </c>
      <c r="M6055" t="str" cm="1">
        <f t="array" ref="M6055">_xlfn.IFS(L6055&lt;=12, "New (0-12 months)", L6055&lt;=36, "Mid (13-36 months)", L6055&gt;=37,"Long (37+ months)")</f>
        <v>Long (37+ months)</v>
      </c>
      <c r="N6055" t="s">
        <v>42</v>
      </c>
      <c r="O6055" t="s">
        <v>40</v>
      </c>
      <c r="P6055">
        <v>26.84</v>
      </c>
      <c r="Q6055" t="s">
        <v>43</v>
      </c>
      <c r="R6055" t="s">
        <v>43</v>
      </c>
      <c r="S6055" t="s">
        <v>8234</v>
      </c>
      <c r="T6055" s="1">
        <v>0</v>
      </c>
      <c r="U6055" t="s">
        <v>8234</v>
      </c>
      <c r="V6055" t="s">
        <v>8234</v>
      </c>
      <c r="W6055" t="s">
        <v>8234</v>
      </c>
      <c r="X6055" t="s">
        <v>8234</v>
      </c>
      <c r="Y6055" t="s">
        <v>8234</v>
      </c>
      <c r="Z6055" t="s">
        <v>8234</v>
      </c>
      <c r="AA6055" t="s">
        <v>8234</v>
      </c>
      <c r="AB6055" t="s">
        <v>8234</v>
      </c>
      <c r="AC6055" t="s">
        <v>73</v>
      </c>
      <c r="AD6055" t="s">
        <v>40</v>
      </c>
      <c r="AE6055" t="s">
        <v>46</v>
      </c>
      <c r="AF6055">
        <v>20.2</v>
      </c>
      <c r="AH6055">
        <v>746.05</v>
      </c>
      <c r="AI6055">
        <v>0</v>
      </c>
      <c r="AJ6055">
        <v>0</v>
      </c>
      <c r="AK6055">
        <v>1019.92</v>
      </c>
      <c r="AL6055">
        <v>1765.97</v>
      </c>
      <c r="AM6055" t="s">
        <v>47</v>
      </c>
    </row>
    <row r="6056" spans="1:41" x14ac:dyDescent="0.35">
      <c r="A6056" t="s">
        <v>7243</v>
      </c>
      <c r="B6056" t="s">
        <v>49</v>
      </c>
      <c r="C6056" s="10">
        <v>65</v>
      </c>
      <c r="D6056" s="5" t="str" cm="1">
        <f t="array" ref="D6056">_xlfn.IFS(C6056&lt;=29, "18-29", C6056&lt;=39, "30-39", C6056&lt;=49, "40-49", C6056&lt;=59, "50-59",C6056&lt;=69, "60-69", C6056&gt;=70, "70+")</f>
        <v>60-69</v>
      </c>
      <c r="E6056" t="s">
        <v>43</v>
      </c>
      <c r="F6056">
        <v>0</v>
      </c>
      <c r="G6056" t="s">
        <v>151</v>
      </c>
      <c r="H6056">
        <v>92130</v>
      </c>
      <c r="I6056">
        <v>32.957194999999999</v>
      </c>
      <c r="J6056">
        <v>-117.20254199999999</v>
      </c>
      <c r="K6056">
        <v>0</v>
      </c>
      <c r="L6056">
        <v>1</v>
      </c>
      <c r="M6056" t="str" cm="1">
        <f t="array" ref="M6056">_xlfn.IFS(L6056&lt;=12, "New (0-12 months)", L6056&lt;=36, "Mid (13-36 months)", L6056&gt;=37,"Long (37+ months)")</f>
        <v>New (0-12 months)</v>
      </c>
      <c r="N6056" t="s">
        <v>42</v>
      </c>
      <c r="O6056" t="s">
        <v>40</v>
      </c>
      <c r="P6056">
        <v>42.3</v>
      </c>
      <c r="Q6056" t="s">
        <v>43</v>
      </c>
      <c r="R6056" t="s">
        <v>40</v>
      </c>
      <c r="S6056" t="s">
        <v>55</v>
      </c>
      <c r="T6056" s="1">
        <v>16</v>
      </c>
      <c r="U6056" t="s">
        <v>43</v>
      </c>
      <c r="V6056" t="s">
        <v>43</v>
      </c>
      <c r="W6056" t="s">
        <v>43</v>
      </c>
      <c r="X6056" t="s">
        <v>43</v>
      </c>
      <c r="Y6056" t="s">
        <v>40</v>
      </c>
      <c r="Z6056" t="s">
        <v>43</v>
      </c>
      <c r="AA6056" t="s">
        <v>43</v>
      </c>
      <c r="AB6056" t="s">
        <v>40</v>
      </c>
      <c r="AC6056" t="s">
        <v>51</v>
      </c>
      <c r="AD6056" t="s">
        <v>40</v>
      </c>
      <c r="AE6056" t="s">
        <v>56</v>
      </c>
      <c r="AF6056">
        <v>79.099999999999994</v>
      </c>
      <c r="AH6056">
        <v>79.099999999999994</v>
      </c>
      <c r="AI6056">
        <v>0</v>
      </c>
      <c r="AJ6056">
        <v>0</v>
      </c>
      <c r="AK6056">
        <v>42.3</v>
      </c>
      <c r="AL6056">
        <v>121.4</v>
      </c>
      <c r="AM6056" t="s">
        <v>57</v>
      </c>
      <c r="AN6056" t="s">
        <v>58</v>
      </c>
      <c r="AO6056" t="s">
        <v>104</v>
      </c>
    </row>
    <row r="6057" spans="1:41" x14ac:dyDescent="0.35">
      <c r="A6057" t="s">
        <v>7244</v>
      </c>
      <c r="B6057" t="s">
        <v>39</v>
      </c>
      <c r="C6057" s="10">
        <v>78</v>
      </c>
      <c r="D6057" s="5" t="str" cm="1">
        <f t="array" ref="D6057">_xlfn.IFS(C6057&lt;=29, "18-29", C6057&lt;=39, "30-39", C6057&lt;=49, "40-49", C6057&lt;=59, "50-59",C6057&lt;=69, "60-69", C6057&gt;=70, "70+")</f>
        <v>70+</v>
      </c>
      <c r="E6057" t="s">
        <v>40</v>
      </c>
      <c r="F6057">
        <v>0</v>
      </c>
      <c r="G6057" t="s">
        <v>842</v>
      </c>
      <c r="H6057">
        <v>95348</v>
      </c>
      <c r="I6057">
        <v>37.401220000000002</v>
      </c>
      <c r="J6057">
        <v>-120.514191</v>
      </c>
      <c r="K6057">
        <v>0</v>
      </c>
      <c r="L6057">
        <v>72</v>
      </c>
      <c r="M6057" t="str" cm="1">
        <f t="array" ref="M6057">_xlfn.IFS(L6057&lt;=12, "New (0-12 months)", L6057&lt;=36, "Mid (13-36 months)", L6057&gt;=37,"Long (37+ months)")</f>
        <v>Long (37+ months)</v>
      </c>
      <c r="N6057" t="s">
        <v>42</v>
      </c>
      <c r="O6057" t="s">
        <v>40</v>
      </c>
      <c r="P6057">
        <v>25.77</v>
      </c>
      <c r="Q6057" t="s">
        <v>40</v>
      </c>
      <c r="R6057" t="s">
        <v>40</v>
      </c>
      <c r="S6057" t="s">
        <v>79</v>
      </c>
      <c r="T6057" s="1">
        <v>6</v>
      </c>
      <c r="U6057" t="s">
        <v>40</v>
      </c>
      <c r="V6057" t="s">
        <v>40</v>
      </c>
      <c r="W6057" t="s">
        <v>40</v>
      </c>
      <c r="X6057" t="s">
        <v>40</v>
      </c>
      <c r="Y6057" t="s">
        <v>40</v>
      </c>
      <c r="Z6057" t="s">
        <v>40</v>
      </c>
      <c r="AA6057" t="s">
        <v>43</v>
      </c>
      <c r="AB6057" t="s">
        <v>40</v>
      </c>
      <c r="AC6057" t="s">
        <v>73</v>
      </c>
      <c r="AD6057" t="s">
        <v>43</v>
      </c>
      <c r="AE6057" t="s">
        <v>46</v>
      </c>
      <c r="AF6057">
        <v>92.45</v>
      </c>
      <c r="AH6057">
        <v>6440.25</v>
      </c>
      <c r="AI6057">
        <v>0</v>
      </c>
      <c r="AJ6057">
        <v>0</v>
      </c>
      <c r="AK6057">
        <v>1855.44</v>
      </c>
      <c r="AL6057">
        <v>8295.69</v>
      </c>
      <c r="AM6057" t="s">
        <v>57</v>
      </c>
      <c r="AN6057" t="s">
        <v>58</v>
      </c>
      <c r="AO6057" t="s">
        <v>104</v>
      </c>
    </row>
    <row r="6058" spans="1:41" x14ac:dyDescent="0.35">
      <c r="A6058" t="s">
        <v>7245</v>
      </c>
      <c r="B6058" t="s">
        <v>49</v>
      </c>
      <c r="C6058" s="10">
        <v>51</v>
      </c>
      <c r="D6058" s="5" t="str" cm="1">
        <f t="array" ref="D6058">_xlfn.IFS(C6058&lt;=29, "18-29", C6058&lt;=39, "30-39", C6058&lt;=49, "40-49", C6058&lt;=59, "50-59",C6058&lt;=69, "60-69", C6058&gt;=70, "70+")</f>
        <v>50-59</v>
      </c>
      <c r="E6058" t="s">
        <v>43</v>
      </c>
      <c r="F6058">
        <v>0</v>
      </c>
      <c r="G6058" t="s">
        <v>4696</v>
      </c>
      <c r="H6058">
        <v>94556</v>
      </c>
      <c r="I6058">
        <v>37.827945999999997</v>
      </c>
      <c r="J6058">
        <v>-122.107185</v>
      </c>
      <c r="K6058">
        <v>0</v>
      </c>
      <c r="L6058">
        <v>50</v>
      </c>
      <c r="M6058" t="str" cm="1">
        <f t="array" ref="M6058">_xlfn.IFS(L6058&lt;=12, "New (0-12 months)", L6058&lt;=36, "Mid (13-36 months)", L6058&gt;=37,"Long (37+ months)")</f>
        <v>Long (37+ months)</v>
      </c>
      <c r="N6058" t="s">
        <v>76</v>
      </c>
      <c r="O6058" t="s">
        <v>43</v>
      </c>
      <c r="P6058">
        <v>0</v>
      </c>
      <c r="Q6058" t="s">
        <v>8234</v>
      </c>
      <c r="R6058" t="s">
        <v>40</v>
      </c>
      <c r="S6058" t="s">
        <v>79</v>
      </c>
      <c r="T6058" s="1">
        <v>20</v>
      </c>
      <c r="U6058" t="s">
        <v>40</v>
      </c>
      <c r="V6058" t="s">
        <v>40</v>
      </c>
      <c r="W6058" t="s">
        <v>43</v>
      </c>
      <c r="X6058" t="s">
        <v>43</v>
      </c>
      <c r="Y6058" t="s">
        <v>43</v>
      </c>
      <c r="Z6058" t="s">
        <v>43</v>
      </c>
      <c r="AA6058" t="s">
        <v>43</v>
      </c>
      <c r="AB6058" t="s">
        <v>40</v>
      </c>
      <c r="AC6058" t="s">
        <v>51</v>
      </c>
      <c r="AD6058" t="s">
        <v>40</v>
      </c>
      <c r="AE6058" t="s">
        <v>46</v>
      </c>
      <c r="AF6058">
        <v>35</v>
      </c>
      <c r="AH6058">
        <v>1782.4</v>
      </c>
      <c r="AI6058">
        <v>0</v>
      </c>
      <c r="AJ6058">
        <v>0</v>
      </c>
      <c r="AK6058">
        <v>0</v>
      </c>
      <c r="AL6058">
        <v>1782.4</v>
      </c>
      <c r="AM6058" t="s">
        <v>47</v>
      </c>
    </row>
    <row r="6059" spans="1:41" x14ac:dyDescent="0.35">
      <c r="A6059" t="s">
        <v>7246</v>
      </c>
      <c r="B6059" t="s">
        <v>39</v>
      </c>
      <c r="C6059" s="10">
        <v>64</v>
      </c>
      <c r="D6059" s="5" t="str" cm="1">
        <f t="array" ref="D6059">_xlfn.IFS(C6059&lt;=29, "18-29", C6059&lt;=39, "30-39", C6059&lt;=49, "40-49", C6059&lt;=59, "50-59",C6059&lt;=69, "60-69", C6059&gt;=70, "70+")</f>
        <v>60-69</v>
      </c>
      <c r="E6059" t="s">
        <v>43</v>
      </c>
      <c r="F6059">
        <v>0</v>
      </c>
      <c r="G6059" t="s">
        <v>167</v>
      </c>
      <c r="H6059">
        <v>94515</v>
      </c>
      <c r="I6059">
        <v>38.629618000000001</v>
      </c>
      <c r="J6059">
        <v>-122.593216</v>
      </c>
      <c r="K6059">
        <v>0</v>
      </c>
      <c r="L6059">
        <v>8</v>
      </c>
      <c r="M6059" t="str" cm="1">
        <f t="array" ref="M6059">_xlfn.IFS(L6059&lt;=12, "New (0-12 months)", L6059&lt;=36, "Mid (13-36 months)", L6059&gt;=37,"Long (37+ months)")</f>
        <v>New (0-12 months)</v>
      </c>
      <c r="N6059" t="s">
        <v>54</v>
      </c>
      <c r="O6059" t="s">
        <v>40</v>
      </c>
      <c r="P6059">
        <v>11.2</v>
      </c>
      <c r="Q6059" t="s">
        <v>43</v>
      </c>
      <c r="R6059" t="s">
        <v>40</v>
      </c>
      <c r="S6059" t="s">
        <v>55</v>
      </c>
      <c r="T6059" s="1">
        <v>17</v>
      </c>
      <c r="U6059" t="s">
        <v>43</v>
      </c>
      <c r="V6059" t="s">
        <v>40</v>
      </c>
      <c r="W6059" t="s">
        <v>43</v>
      </c>
      <c r="X6059" t="s">
        <v>43</v>
      </c>
      <c r="Y6059" t="s">
        <v>43</v>
      </c>
      <c r="Z6059" t="s">
        <v>43</v>
      </c>
      <c r="AA6059" t="s">
        <v>43</v>
      </c>
      <c r="AB6059" t="s">
        <v>43</v>
      </c>
      <c r="AC6059" t="s">
        <v>51</v>
      </c>
      <c r="AD6059" t="s">
        <v>43</v>
      </c>
      <c r="AE6059" t="s">
        <v>56</v>
      </c>
      <c r="AF6059">
        <v>75.599999999999994</v>
      </c>
      <c r="AH6059">
        <v>535.54999999999995</v>
      </c>
      <c r="AI6059">
        <v>0</v>
      </c>
      <c r="AJ6059">
        <v>10</v>
      </c>
      <c r="AK6059">
        <v>89.6</v>
      </c>
      <c r="AL6059">
        <v>635.15</v>
      </c>
      <c r="AM6059" t="s">
        <v>47</v>
      </c>
    </row>
    <row r="6060" spans="1:41" x14ac:dyDescent="0.35">
      <c r="A6060" t="s">
        <v>7247</v>
      </c>
      <c r="B6060" t="s">
        <v>49</v>
      </c>
      <c r="C6060" s="10">
        <v>60</v>
      </c>
      <c r="D6060" s="5" t="str" cm="1">
        <f t="array" ref="D6060">_xlfn.IFS(C6060&lt;=29, "18-29", C6060&lt;=39, "30-39", C6060&lt;=49, "40-49", C6060&lt;=59, "50-59",C6060&lt;=69, "60-69", C6060&gt;=70, "70+")</f>
        <v>60-69</v>
      </c>
      <c r="E6060" t="s">
        <v>43</v>
      </c>
      <c r="F6060">
        <v>0</v>
      </c>
      <c r="G6060" t="s">
        <v>585</v>
      </c>
      <c r="H6060">
        <v>90706</v>
      </c>
      <c r="I6060">
        <v>33.887675999999999</v>
      </c>
      <c r="J6060">
        <v>-118.127289</v>
      </c>
      <c r="K6060">
        <v>0</v>
      </c>
      <c r="L6060">
        <v>67</v>
      </c>
      <c r="M6060" t="str" cm="1">
        <f t="array" ref="M6060">_xlfn.IFS(L6060&lt;=12, "New (0-12 months)", L6060&lt;=36, "Mid (13-36 months)", L6060&gt;=37,"Long (37+ months)")</f>
        <v>Long (37+ months)</v>
      </c>
      <c r="N6060" t="s">
        <v>72</v>
      </c>
      <c r="O6060" t="s">
        <v>40</v>
      </c>
      <c r="P6060">
        <v>32.58</v>
      </c>
      <c r="Q6060" t="s">
        <v>43</v>
      </c>
      <c r="R6060" t="s">
        <v>40</v>
      </c>
      <c r="S6060" t="s">
        <v>79</v>
      </c>
      <c r="T6060" s="1">
        <v>8</v>
      </c>
      <c r="U6060" t="s">
        <v>43</v>
      </c>
      <c r="V6060" t="s">
        <v>43</v>
      </c>
      <c r="W6060" t="s">
        <v>43</v>
      </c>
      <c r="X6060" t="s">
        <v>40</v>
      </c>
      <c r="Y6060" t="s">
        <v>43</v>
      </c>
      <c r="Z6060" t="s">
        <v>43</v>
      </c>
      <c r="AA6060" t="s">
        <v>43</v>
      </c>
      <c r="AB6060" t="s">
        <v>40</v>
      </c>
      <c r="AC6060" t="s">
        <v>73</v>
      </c>
      <c r="AD6060" t="s">
        <v>43</v>
      </c>
      <c r="AE6060" t="s">
        <v>56</v>
      </c>
      <c r="AF6060">
        <v>50.55</v>
      </c>
      <c r="AH6060">
        <v>3260.1</v>
      </c>
      <c r="AI6060">
        <v>0</v>
      </c>
      <c r="AJ6060">
        <v>0</v>
      </c>
      <c r="AK6060">
        <v>2182.86</v>
      </c>
      <c r="AL6060">
        <v>5442.96</v>
      </c>
      <c r="AM6060" t="s">
        <v>47</v>
      </c>
    </row>
    <row r="6061" spans="1:41" x14ac:dyDescent="0.35">
      <c r="A6061" t="s">
        <v>7248</v>
      </c>
      <c r="B6061" t="s">
        <v>39</v>
      </c>
      <c r="C6061" s="10">
        <v>52</v>
      </c>
      <c r="D6061" s="5" t="str" cm="1">
        <f t="array" ref="D6061">_xlfn.IFS(C6061&lt;=29, "18-29", C6061&lt;=39, "30-39", C6061&lt;=49, "40-49", C6061&lt;=59, "50-59",C6061&lt;=69, "60-69", C6061&gt;=70, "70+")</f>
        <v>50-59</v>
      </c>
      <c r="E6061" t="s">
        <v>40</v>
      </c>
      <c r="F6061">
        <v>3</v>
      </c>
      <c r="G6061" t="s">
        <v>309</v>
      </c>
      <c r="H6061">
        <v>92843</v>
      </c>
      <c r="I6061">
        <v>33.764018</v>
      </c>
      <c r="J6061">
        <v>-117.931507</v>
      </c>
      <c r="K6061">
        <v>1</v>
      </c>
      <c r="L6061">
        <v>38</v>
      </c>
      <c r="M6061" t="str" cm="1">
        <f t="array" ref="M6061">_xlfn.IFS(L6061&lt;=12, "New (0-12 months)", L6061&lt;=36, "Mid (13-36 months)", L6061&gt;=37,"Long (37+ months)")</f>
        <v>Long (37+ months)</v>
      </c>
      <c r="N6061" t="s">
        <v>129</v>
      </c>
      <c r="O6061" t="s">
        <v>40</v>
      </c>
      <c r="P6061">
        <v>44.32</v>
      </c>
      <c r="Q6061" t="s">
        <v>43</v>
      </c>
      <c r="R6061" t="s">
        <v>43</v>
      </c>
      <c r="S6061" t="s">
        <v>8234</v>
      </c>
      <c r="T6061" s="1">
        <v>0</v>
      </c>
      <c r="U6061" t="s">
        <v>8234</v>
      </c>
      <c r="V6061" t="s">
        <v>8234</v>
      </c>
      <c r="W6061" t="s">
        <v>8234</v>
      </c>
      <c r="X6061" t="s">
        <v>8234</v>
      </c>
      <c r="Y6061" t="s">
        <v>8234</v>
      </c>
      <c r="Z6061" t="s">
        <v>8234</v>
      </c>
      <c r="AA6061" t="s">
        <v>8234</v>
      </c>
      <c r="AB6061" t="s">
        <v>8234</v>
      </c>
      <c r="AC6061" t="s">
        <v>45</v>
      </c>
      <c r="AD6061" t="s">
        <v>43</v>
      </c>
      <c r="AE6061" t="s">
        <v>46</v>
      </c>
      <c r="AF6061">
        <v>20.3</v>
      </c>
      <c r="AH6061">
        <v>749.35</v>
      </c>
      <c r="AI6061">
        <v>10.65</v>
      </c>
      <c r="AJ6061">
        <v>0</v>
      </c>
      <c r="AK6061">
        <v>1684.16</v>
      </c>
      <c r="AL6061">
        <v>2422.86</v>
      </c>
      <c r="AM6061" t="s">
        <v>47</v>
      </c>
    </row>
    <row r="6062" spans="1:41" x14ac:dyDescent="0.35">
      <c r="A6062" t="s">
        <v>7249</v>
      </c>
      <c r="B6062" t="s">
        <v>49</v>
      </c>
      <c r="C6062" s="10">
        <v>24</v>
      </c>
      <c r="D6062" s="5" t="str" cm="1">
        <f t="array" ref="D6062">_xlfn.IFS(C6062&lt;=29, "18-29", C6062&lt;=39, "30-39", C6062&lt;=49, "40-49", C6062&lt;=59, "50-59",C6062&lt;=69, "60-69", C6062&gt;=70, "70+")</f>
        <v>18-29</v>
      </c>
      <c r="E6062" t="s">
        <v>40</v>
      </c>
      <c r="F6062">
        <v>0</v>
      </c>
      <c r="G6062" t="s">
        <v>103</v>
      </c>
      <c r="H6062">
        <v>95037</v>
      </c>
      <c r="I6062">
        <v>37.161543999999999</v>
      </c>
      <c r="J6062">
        <v>-121.649371</v>
      </c>
      <c r="K6062">
        <v>1</v>
      </c>
      <c r="L6062">
        <v>70</v>
      </c>
      <c r="M6062" t="str" cm="1">
        <f t="array" ref="M6062">_xlfn.IFS(L6062&lt;=12, "New (0-12 months)", L6062&lt;=36, "Mid (13-36 months)", L6062&gt;=37,"Long (37+ months)")</f>
        <v>Long (37+ months)</v>
      </c>
      <c r="N6062" t="s">
        <v>72</v>
      </c>
      <c r="O6062" t="s">
        <v>40</v>
      </c>
      <c r="P6062">
        <v>1.63</v>
      </c>
      <c r="Q6062" t="s">
        <v>43</v>
      </c>
      <c r="R6062" t="s">
        <v>40</v>
      </c>
      <c r="S6062" t="s">
        <v>79</v>
      </c>
      <c r="T6062" s="1">
        <v>41</v>
      </c>
      <c r="U6062" t="s">
        <v>40</v>
      </c>
      <c r="V6062" t="s">
        <v>40</v>
      </c>
      <c r="W6062" t="s">
        <v>40</v>
      </c>
      <c r="X6062" t="s">
        <v>40</v>
      </c>
      <c r="Y6062" t="s">
        <v>43</v>
      </c>
      <c r="Z6062" t="s">
        <v>43</v>
      </c>
      <c r="AA6062" t="s">
        <v>43</v>
      </c>
      <c r="AB6062" t="s">
        <v>40</v>
      </c>
      <c r="AC6062" t="s">
        <v>73</v>
      </c>
      <c r="AD6062" t="s">
        <v>43</v>
      </c>
      <c r="AE6062" t="s">
        <v>46</v>
      </c>
      <c r="AF6062">
        <v>64.95</v>
      </c>
      <c r="AH6062">
        <v>4523.25</v>
      </c>
      <c r="AI6062">
        <v>42.89</v>
      </c>
      <c r="AJ6062">
        <v>0</v>
      </c>
      <c r="AK6062">
        <v>114.1</v>
      </c>
      <c r="AL6062">
        <v>4594.46</v>
      </c>
      <c r="AM6062" t="s">
        <v>47</v>
      </c>
    </row>
    <row r="6063" spans="1:41" x14ac:dyDescent="0.35">
      <c r="A6063" t="s">
        <v>7250</v>
      </c>
      <c r="B6063" t="s">
        <v>39</v>
      </c>
      <c r="C6063" s="10">
        <v>47</v>
      </c>
      <c r="D6063" s="5" t="str" cm="1">
        <f t="array" ref="D6063">_xlfn.IFS(C6063&lt;=29, "18-29", C6063&lt;=39, "30-39", C6063&lt;=49, "40-49", C6063&lt;=59, "50-59",C6063&lt;=69, "60-69", C6063&gt;=70, "70+")</f>
        <v>40-49</v>
      </c>
      <c r="E6063" t="s">
        <v>43</v>
      </c>
      <c r="F6063">
        <v>0</v>
      </c>
      <c r="G6063" t="s">
        <v>448</v>
      </c>
      <c r="H6063">
        <v>90265</v>
      </c>
      <c r="I6063">
        <v>34.074572000000003</v>
      </c>
      <c r="J6063">
        <v>-118.831181</v>
      </c>
      <c r="K6063">
        <v>0</v>
      </c>
      <c r="L6063">
        <v>41</v>
      </c>
      <c r="M6063" t="str" cm="1">
        <f t="array" ref="M6063">_xlfn.IFS(L6063&lt;=12, "New (0-12 months)", L6063&lt;=36, "Mid (13-36 months)", L6063&gt;=37,"Long (37+ months)")</f>
        <v>Long (37+ months)</v>
      </c>
      <c r="N6063" t="s">
        <v>76</v>
      </c>
      <c r="O6063" t="s">
        <v>40</v>
      </c>
      <c r="P6063">
        <v>31.08</v>
      </c>
      <c r="Q6063" t="s">
        <v>40</v>
      </c>
      <c r="R6063" t="s">
        <v>40</v>
      </c>
      <c r="S6063" t="s">
        <v>79</v>
      </c>
      <c r="T6063" s="1">
        <v>12</v>
      </c>
      <c r="U6063" t="s">
        <v>40</v>
      </c>
      <c r="V6063" t="s">
        <v>43</v>
      </c>
      <c r="W6063" t="s">
        <v>40</v>
      </c>
      <c r="X6063" t="s">
        <v>40</v>
      </c>
      <c r="Y6063" t="s">
        <v>43</v>
      </c>
      <c r="Z6063" t="s">
        <v>40</v>
      </c>
      <c r="AA6063" t="s">
        <v>40</v>
      </c>
      <c r="AB6063" t="s">
        <v>43</v>
      </c>
      <c r="AC6063" t="s">
        <v>51</v>
      </c>
      <c r="AD6063" t="s">
        <v>40</v>
      </c>
      <c r="AE6063" t="s">
        <v>56</v>
      </c>
      <c r="AF6063">
        <v>74.650000000000006</v>
      </c>
      <c r="AH6063">
        <v>3090.65</v>
      </c>
      <c r="AI6063">
        <v>0</v>
      </c>
      <c r="AJ6063">
        <v>100</v>
      </c>
      <c r="AK6063">
        <v>1274.28</v>
      </c>
      <c r="AL6063">
        <v>4464.93</v>
      </c>
      <c r="AM6063" t="s">
        <v>47</v>
      </c>
    </row>
    <row r="6064" spans="1:41" x14ac:dyDescent="0.35">
      <c r="A6064" t="s">
        <v>7251</v>
      </c>
      <c r="B6064" t="s">
        <v>49</v>
      </c>
      <c r="C6064" s="10">
        <v>40</v>
      </c>
      <c r="D6064" s="5" t="str" cm="1">
        <f t="array" ref="D6064">_xlfn.IFS(C6064&lt;=29, "18-29", C6064&lt;=39, "30-39", C6064&lt;=49, "40-49", C6064&lt;=59, "50-59",C6064&lt;=69, "60-69", C6064&gt;=70, "70+")</f>
        <v>40-49</v>
      </c>
      <c r="E6064" t="s">
        <v>40</v>
      </c>
      <c r="F6064">
        <v>3</v>
      </c>
      <c r="G6064" t="s">
        <v>422</v>
      </c>
      <c r="H6064">
        <v>91711</v>
      </c>
      <c r="I6064">
        <v>34.127620999999998</v>
      </c>
      <c r="J6064">
        <v>-117.71786299999999</v>
      </c>
      <c r="K6064">
        <v>1</v>
      </c>
      <c r="L6064">
        <v>59</v>
      </c>
      <c r="M6064" t="str" cm="1">
        <f t="array" ref="M6064">_xlfn.IFS(L6064&lt;=12, "New (0-12 months)", L6064&lt;=36, "Mid (13-36 months)", L6064&gt;=37,"Long (37+ months)")</f>
        <v>Long (37+ months)</v>
      </c>
      <c r="N6064" t="s">
        <v>76</v>
      </c>
      <c r="O6064" t="s">
        <v>40</v>
      </c>
      <c r="P6064">
        <v>46.1</v>
      </c>
      <c r="Q6064" t="s">
        <v>40</v>
      </c>
      <c r="R6064" t="s">
        <v>40</v>
      </c>
      <c r="S6064" t="s">
        <v>55</v>
      </c>
      <c r="T6064" s="1">
        <v>57</v>
      </c>
      <c r="U6064" t="s">
        <v>40</v>
      </c>
      <c r="V6064" t="s">
        <v>40</v>
      </c>
      <c r="W6064" t="s">
        <v>43</v>
      </c>
      <c r="X6064" t="s">
        <v>40</v>
      </c>
      <c r="Y6064" t="s">
        <v>40</v>
      </c>
      <c r="Z6064" t="s">
        <v>40</v>
      </c>
      <c r="AA6064" t="s">
        <v>40</v>
      </c>
      <c r="AB6064" t="s">
        <v>40</v>
      </c>
      <c r="AC6064" t="s">
        <v>73</v>
      </c>
      <c r="AD6064" t="s">
        <v>40</v>
      </c>
      <c r="AE6064" t="s">
        <v>46</v>
      </c>
      <c r="AF6064">
        <v>111.1</v>
      </c>
      <c r="AH6064">
        <v>6555.2</v>
      </c>
      <c r="AI6064">
        <v>0</v>
      </c>
      <c r="AJ6064">
        <v>0</v>
      </c>
      <c r="AK6064">
        <v>2719.9</v>
      </c>
      <c r="AL6064">
        <v>9275.1</v>
      </c>
      <c r="AM6064" t="s">
        <v>47</v>
      </c>
    </row>
    <row r="6065" spans="1:41" x14ac:dyDescent="0.35">
      <c r="A6065" t="s">
        <v>7252</v>
      </c>
      <c r="B6065" t="s">
        <v>39</v>
      </c>
      <c r="C6065" s="10">
        <v>53</v>
      </c>
      <c r="D6065" s="5" t="str" cm="1">
        <f t="array" ref="D6065">_xlfn.IFS(C6065&lt;=29, "18-29", C6065&lt;=39, "30-39", C6065&lt;=49, "40-49", C6065&lt;=59, "50-59",C6065&lt;=69, "60-69", C6065&gt;=70, "70+")</f>
        <v>50-59</v>
      </c>
      <c r="E6065" t="s">
        <v>43</v>
      </c>
      <c r="F6065">
        <v>0</v>
      </c>
      <c r="G6065" t="s">
        <v>2949</v>
      </c>
      <c r="H6065">
        <v>92335</v>
      </c>
      <c r="I6065">
        <v>34.087558000000001</v>
      </c>
      <c r="J6065">
        <v>-117.464096</v>
      </c>
      <c r="K6065">
        <v>0</v>
      </c>
      <c r="L6065">
        <v>64</v>
      </c>
      <c r="M6065" t="str" cm="1">
        <f t="array" ref="M6065">_xlfn.IFS(L6065&lt;=12, "New (0-12 months)", L6065&lt;=36, "Mid (13-36 months)", L6065&gt;=37,"Long (37+ months)")</f>
        <v>Long (37+ months)</v>
      </c>
      <c r="N6065" t="s">
        <v>76</v>
      </c>
      <c r="O6065" t="s">
        <v>40</v>
      </c>
      <c r="P6065">
        <v>4.03</v>
      </c>
      <c r="Q6065" t="s">
        <v>40</v>
      </c>
      <c r="R6065" t="s">
        <v>43</v>
      </c>
      <c r="S6065" t="s">
        <v>8234</v>
      </c>
      <c r="T6065" s="1">
        <v>0</v>
      </c>
      <c r="U6065" t="s">
        <v>8234</v>
      </c>
      <c r="V6065" t="s">
        <v>8234</v>
      </c>
      <c r="W6065" t="s">
        <v>8234</v>
      </c>
      <c r="X6065" t="s">
        <v>8234</v>
      </c>
      <c r="Y6065" t="s">
        <v>8234</v>
      </c>
      <c r="Z6065" t="s">
        <v>8234</v>
      </c>
      <c r="AA6065" t="s">
        <v>8234</v>
      </c>
      <c r="AB6065" t="s">
        <v>8234</v>
      </c>
      <c r="AC6065" t="s">
        <v>45</v>
      </c>
      <c r="AD6065" t="s">
        <v>43</v>
      </c>
      <c r="AE6065" t="s">
        <v>183</v>
      </c>
      <c r="AF6065">
        <v>24.7</v>
      </c>
      <c r="AH6065">
        <v>1642.75</v>
      </c>
      <c r="AI6065">
        <v>0</v>
      </c>
      <c r="AJ6065">
        <v>0</v>
      </c>
      <c r="AK6065">
        <v>257.92</v>
      </c>
      <c r="AL6065">
        <v>1900.67</v>
      </c>
      <c r="AM6065" t="s">
        <v>47</v>
      </c>
    </row>
    <row r="6066" spans="1:41" x14ac:dyDescent="0.35">
      <c r="A6066" t="s">
        <v>7253</v>
      </c>
      <c r="B6066" t="s">
        <v>49</v>
      </c>
      <c r="C6066" s="10">
        <v>46</v>
      </c>
      <c r="D6066" s="5" t="str" cm="1">
        <f t="array" ref="D6066">_xlfn.IFS(C6066&lt;=29, "18-29", C6066&lt;=39, "30-39", C6066&lt;=49, "40-49", C6066&lt;=59, "50-59",C6066&lt;=69, "60-69", C6066&gt;=70, "70+")</f>
        <v>40-49</v>
      </c>
      <c r="E6066" t="s">
        <v>43</v>
      </c>
      <c r="F6066">
        <v>0</v>
      </c>
      <c r="G6066" t="s">
        <v>135</v>
      </c>
      <c r="H6066">
        <v>90047</v>
      </c>
      <c r="I6066">
        <v>33.958148999999999</v>
      </c>
      <c r="J6066">
        <v>-118.308441</v>
      </c>
      <c r="K6066">
        <v>0</v>
      </c>
      <c r="L6066">
        <v>3</v>
      </c>
      <c r="M6066" t="str" cm="1">
        <f t="array" ref="M6066">_xlfn.IFS(L6066&lt;=12, "New (0-12 months)", L6066&lt;=36, "Mid (13-36 months)", L6066&gt;=37,"Long (37+ months)")</f>
        <v>New (0-12 months)</v>
      </c>
      <c r="N6066" t="s">
        <v>54</v>
      </c>
      <c r="O6066" t="s">
        <v>40</v>
      </c>
      <c r="P6066">
        <v>14.28</v>
      </c>
      <c r="Q6066" t="s">
        <v>40</v>
      </c>
      <c r="R6066" t="s">
        <v>40</v>
      </c>
      <c r="S6066" t="s">
        <v>55</v>
      </c>
      <c r="T6066" s="1">
        <v>21</v>
      </c>
      <c r="U6066" t="s">
        <v>43</v>
      </c>
      <c r="V6066" t="s">
        <v>43</v>
      </c>
      <c r="W6066" t="s">
        <v>43</v>
      </c>
      <c r="X6066" t="s">
        <v>43</v>
      </c>
      <c r="Y6066" t="s">
        <v>43</v>
      </c>
      <c r="Z6066" t="s">
        <v>40</v>
      </c>
      <c r="AA6066" t="s">
        <v>40</v>
      </c>
      <c r="AB6066" t="s">
        <v>40</v>
      </c>
      <c r="AC6066" t="s">
        <v>51</v>
      </c>
      <c r="AD6066" t="s">
        <v>40</v>
      </c>
      <c r="AE6066" t="s">
        <v>56</v>
      </c>
      <c r="AF6066">
        <v>85.3</v>
      </c>
      <c r="AH6066">
        <v>264.8</v>
      </c>
      <c r="AI6066">
        <v>0</v>
      </c>
      <c r="AJ6066">
        <v>0</v>
      </c>
      <c r="AK6066">
        <v>42.84</v>
      </c>
      <c r="AL6066">
        <v>307.64</v>
      </c>
      <c r="AM6066" t="s">
        <v>57</v>
      </c>
      <c r="AN6066" t="s">
        <v>109</v>
      </c>
      <c r="AO6066" t="s">
        <v>110</v>
      </c>
    </row>
    <row r="6067" spans="1:41" x14ac:dyDescent="0.35">
      <c r="A6067" t="s">
        <v>7254</v>
      </c>
      <c r="B6067" t="s">
        <v>39</v>
      </c>
      <c r="C6067" s="10">
        <v>69</v>
      </c>
      <c r="D6067" s="5" t="str" cm="1">
        <f t="array" ref="D6067">_xlfn.IFS(C6067&lt;=29, "18-29", C6067&lt;=39, "30-39", C6067&lt;=49, "40-49", C6067&lt;=59, "50-59",C6067&lt;=69, "60-69", C6067&gt;=70, "70+")</f>
        <v>60-69</v>
      </c>
      <c r="E6067" t="s">
        <v>40</v>
      </c>
      <c r="F6067">
        <v>0</v>
      </c>
      <c r="G6067" t="s">
        <v>135</v>
      </c>
      <c r="H6067">
        <v>90026</v>
      </c>
      <c r="I6067">
        <v>34.078991000000002</v>
      </c>
      <c r="J6067">
        <v>-118.26380399999999</v>
      </c>
      <c r="K6067">
        <v>5</v>
      </c>
      <c r="L6067">
        <v>22</v>
      </c>
      <c r="M6067" t="str" cm="1">
        <f t="array" ref="M6067">_xlfn.IFS(L6067&lt;=12, "New (0-12 months)", L6067&lt;=36, "Mid (13-36 months)", L6067&gt;=37,"Long (37+ months)")</f>
        <v>Mid (13-36 months)</v>
      </c>
      <c r="N6067" t="s">
        <v>62</v>
      </c>
      <c r="O6067" t="s">
        <v>40</v>
      </c>
      <c r="P6067">
        <v>15.27</v>
      </c>
      <c r="Q6067" t="s">
        <v>40</v>
      </c>
      <c r="R6067" t="s">
        <v>43</v>
      </c>
      <c r="S6067" t="s">
        <v>8234</v>
      </c>
      <c r="T6067" s="1">
        <v>0</v>
      </c>
      <c r="U6067" t="s">
        <v>8234</v>
      </c>
      <c r="V6067" t="s">
        <v>8234</v>
      </c>
      <c r="W6067" t="s">
        <v>8234</v>
      </c>
      <c r="X6067" t="s">
        <v>8234</v>
      </c>
      <c r="Y6067" t="s">
        <v>8234</v>
      </c>
      <c r="Z6067" t="s">
        <v>8234</v>
      </c>
      <c r="AA6067" t="s">
        <v>8234</v>
      </c>
      <c r="AB6067" t="s">
        <v>8234</v>
      </c>
      <c r="AC6067" t="s">
        <v>45</v>
      </c>
      <c r="AD6067" t="s">
        <v>43</v>
      </c>
      <c r="AE6067" t="s">
        <v>56</v>
      </c>
      <c r="AF6067">
        <v>25.6</v>
      </c>
      <c r="AH6067">
        <v>548.79999999999995</v>
      </c>
      <c r="AI6067">
        <v>0</v>
      </c>
      <c r="AJ6067">
        <v>0</v>
      </c>
      <c r="AK6067">
        <v>335.94</v>
      </c>
      <c r="AL6067">
        <v>884.74</v>
      </c>
      <c r="AM6067" t="s">
        <v>47</v>
      </c>
    </row>
    <row r="6068" spans="1:41" x14ac:dyDescent="0.35">
      <c r="A6068" t="s">
        <v>7255</v>
      </c>
      <c r="B6068" t="s">
        <v>49</v>
      </c>
      <c r="C6068" s="10">
        <v>31</v>
      </c>
      <c r="D6068" s="5" t="str" cm="1">
        <f t="array" ref="D6068">_xlfn.IFS(C6068&lt;=29, "18-29", C6068&lt;=39, "30-39", C6068&lt;=49, "40-49", C6068&lt;=59, "50-59",C6068&lt;=69, "60-69", C6068&gt;=70, "70+")</f>
        <v>30-39</v>
      </c>
      <c r="E6068" t="s">
        <v>43</v>
      </c>
      <c r="F6068">
        <v>1</v>
      </c>
      <c r="G6068" t="s">
        <v>1469</v>
      </c>
      <c r="H6068">
        <v>95450</v>
      </c>
      <c r="I6068">
        <v>38.505994999999999</v>
      </c>
      <c r="J6068">
        <v>-123.18701900000001</v>
      </c>
      <c r="K6068">
        <v>0</v>
      </c>
      <c r="L6068">
        <v>70</v>
      </c>
      <c r="M6068" t="str" cm="1">
        <f t="array" ref="M6068">_xlfn.IFS(L6068&lt;=12, "New (0-12 months)", L6068&lt;=36, "Mid (13-36 months)", L6068&gt;=37,"Long (37+ months)")</f>
        <v>Long (37+ months)</v>
      </c>
      <c r="N6068" t="s">
        <v>42</v>
      </c>
      <c r="O6068" t="s">
        <v>40</v>
      </c>
      <c r="P6068">
        <v>26.62</v>
      </c>
      <c r="Q6068" t="s">
        <v>40</v>
      </c>
      <c r="R6068" t="s">
        <v>40</v>
      </c>
      <c r="S6068" t="s">
        <v>44</v>
      </c>
      <c r="T6068" s="1">
        <v>19</v>
      </c>
      <c r="U6068" t="s">
        <v>40</v>
      </c>
      <c r="V6068" t="s">
        <v>40</v>
      </c>
      <c r="W6068" t="s">
        <v>43</v>
      </c>
      <c r="X6068" t="s">
        <v>40</v>
      </c>
      <c r="Y6068" t="s">
        <v>43</v>
      </c>
      <c r="Z6068" t="s">
        <v>43</v>
      </c>
      <c r="AA6068" t="s">
        <v>43</v>
      </c>
      <c r="AB6068" t="s">
        <v>40</v>
      </c>
      <c r="AC6068" t="s">
        <v>45</v>
      </c>
      <c r="AD6068" t="s">
        <v>43</v>
      </c>
      <c r="AE6068" t="s">
        <v>56</v>
      </c>
      <c r="AF6068">
        <v>64.95</v>
      </c>
      <c r="AH6068">
        <v>4551.5</v>
      </c>
      <c r="AI6068">
        <v>20.87</v>
      </c>
      <c r="AJ6068">
        <v>0</v>
      </c>
      <c r="AK6068">
        <v>1863.4</v>
      </c>
      <c r="AL6068">
        <v>6394.03</v>
      </c>
      <c r="AM6068" t="s">
        <v>47</v>
      </c>
    </row>
    <row r="6069" spans="1:41" x14ac:dyDescent="0.35">
      <c r="A6069" t="s">
        <v>7256</v>
      </c>
      <c r="B6069" t="s">
        <v>49</v>
      </c>
      <c r="C6069" s="10">
        <v>50</v>
      </c>
      <c r="D6069" s="5" t="str" cm="1">
        <f t="array" ref="D6069">_xlfn.IFS(C6069&lt;=29, "18-29", C6069&lt;=39, "30-39", C6069&lt;=49, "40-49", C6069&lt;=59, "50-59",C6069&lt;=69, "60-69", C6069&gt;=70, "70+")</f>
        <v>50-59</v>
      </c>
      <c r="E6069" t="s">
        <v>43</v>
      </c>
      <c r="F6069">
        <v>0</v>
      </c>
      <c r="G6069" t="s">
        <v>650</v>
      </c>
      <c r="H6069">
        <v>90502</v>
      </c>
      <c r="I6069">
        <v>33.833181000000003</v>
      </c>
      <c r="J6069">
        <v>-118.292062</v>
      </c>
      <c r="K6069">
        <v>0</v>
      </c>
      <c r="L6069">
        <v>43</v>
      </c>
      <c r="M6069" t="str" cm="1">
        <f t="array" ref="M6069">_xlfn.IFS(L6069&lt;=12, "New (0-12 months)", L6069&lt;=36, "Mid (13-36 months)", L6069&gt;=37,"Long (37+ months)")</f>
        <v>Long (37+ months)</v>
      </c>
      <c r="N6069" t="s">
        <v>42</v>
      </c>
      <c r="O6069" t="s">
        <v>40</v>
      </c>
      <c r="P6069">
        <v>41.22</v>
      </c>
      <c r="Q6069" t="s">
        <v>40</v>
      </c>
      <c r="R6069" t="s">
        <v>40</v>
      </c>
      <c r="S6069" t="s">
        <v>55</v>
      </c>
      <c r="T6069" s="1">
        <v>7</v>
      </c>
      <c r="U6069" t="s">
        <v>43</v>
      </c>
      <c r="V6069" t="s">
        <v>43</v>
      </c>
      <c r="W6069" t="s">
        <v>43</v>
      </c>
      <c r="X6069" t="s">
        <v>43</v>
      </c>
      <c r="Y6069" t="s">
        <v>40</v>
      </c>
      <c r="Z6069" t="s">
        <v>40</v>
      </c>
      <c r="AA6069" t="s">
        <v>40</v>
      </c>
      <c r="AB6069" t="s">
        <v>40</v>
      </c>
      <c r="AC6069" t="s">
        <v>45</v>
      </c>
      <c r="AD6069" t="s">
        <v>43</v>
      </c>
      <c r="AE6069" t="s">
        <v>46</v>
      </c>
      <c r="AF6069">
        <v>94.35</v>
      </c>
      <c r="AH6069">
        <v>3921.3</v>
      </c>
      <c r="AI6069">
        <v>0</v>
      </c>
      <c r="AJ6069">
        <v>0</v>
      </c>
      <c r="AK6069">
        <v>1772.46</v>
      </c>
      <c r="AL6069">
        <v>5693.76</v>
      </c>
      <c r="AM6069" t="s">
        <v>47</v>
      </c>
    </row>
    <row r="6070" spans="1:41" x14ac:dyDescent="0.35">
      <c r="A6070" t="s">
        <v>7257</v>
      </c>
      <c r="B6070" t="s">
        <v>39</v>
      </c>
      <c r="C6070" s="10">
        <v>54</v>
      </c>
      <c r="D6070" s="5" t="str" cm="1">
        <f t="array" ref="D6070">_xlfn.IFS(C6070&lt;=29, "18-29", C6070&lt;=39, "30-39", C6070&lt;=49, "40-49", C6070&lt;=59, "50-59",C6070&lt;=69, "60-69", C6070&gt;=70, "70+")</f>
        <v>50-59</v>
      </c>
      <c r="E6070" t="s">
        <v>43</v>
      </c>
      <c r="F6070">
        <v>0</v>
      </c>
      <c r="G6070" t="s">
        <v>245</v>
      </c>
      <c r="H6070">
        <v>92028</v>
      </c>
      <c r="I6070">
        <v>33.362575</v>
      </c>
      <c r="J6070">
        <v>-117.299644</v>
      </c>
      <c r="K6070">
        <v>0</v>
      </c>
      <c r="L6070">
        <v>5</v>
      </c>
      <c r="M6070" t="str" cm="1">
        <f t="array" ref="M6070">_xlfn.IFS(L6070&lt;=12, "New (0-12 months)", L6070&lt;=36, "Mid (13-36 months)", L6070&gt;=37,"Long (37+ months)")</f>
        <v>New (0-12 months)</v>
      </c>
      <c r="N6070" t="s">
        <v>54</v>
      </c>
      <c r="O6070" t="s">
        <v>40</v>
      </c>
      <c r="P6070">
        <v>37.1</v>
      </c>
      <c r="Q6070" t="s">
        <v>40</v>
      </c>
      <c r="R6070" t="s">
        <v>40</v>
      </c>
      <c r="S6070" t="s">
        <v>44</v>
      </c>
      <c r="T6070" s="1">
        <v>2</v>
      </c>
      <c r="U6070" t="s">
        <v>43</v>
      </c>
      <c r="V6070" t="s">
        <v>43</v>
      </c>
      <c r="W6070" t="s">
        <v>43</v>
      </c>
      <c r="X6070" t="s">
        <v>43</v>
      </c>
      <c r="Y6070" t="s">
        <v>43</v>
      </c>
      <c r="Z6070" t="s">
        <v>43</v>
      </c>
      <c r="AA6070" t="s">
        <v>43</v>
      </c>
      <c r="AB6070" t="s">
        <v>43</v>
      </c>
      <c r="AC6070" t="s">
        <v>51</v>
      </c>
      <c r="AD6070" t="s">
        <v>40</v>
      </c>
      <c r="AE6070" t="s">
        <v>183</v>
      </c>
      <c r="AF6070">
        <v>50.6</v>
      </c>
      <c r="AH6070">
        <v>249.95</v>
      </c>
      <c r="AI6070">
        <v>0</v>
      </c>
      <c r="AJ6070">
        <v>20</v>
      </c>
      <c r="AK6070">
        <v>185.5</v>
      </c>
      <c r="AL6070">
        <v>455.45</v>
      </c>
      <c r="AM6070" t="s">
        <v>57</v>
      </c>
      <c r="AN6070" t="s">
        <v>58</v>
      </c>
      <c r="AO6070" t="s">
        <v>104</v>
      </c>
    </row>
    <row r="6071" spans="1:41" x14ac:dyDescent="0.35">
      <c r="A6071" t="s">
        <v>7258</v>
      </c>
      <c r="B6071" t="s">
        <v>49</v>
      </c>
      <c r="C6071" s="10">
        <v>41</v>
      </c>
      <c r="D6071" s="5" t="str" cm="1">
        <f t="array" ref="D6071">_xlfn.IFS(C6071&lt;=29, "18-29", C6071&lt;=39, "30-39", C6071&lt;=49, "40-49", C6071&lt;=59, "50-59",C6071&lt;=69, "60-69", C6071&gt;=70, "70+")</f>
        <v>40-49</v>
      </c>
      <c r="E6071" t="s">
        <v>43</v>
      </c>
      <c r="F6071">
        <v>0</v>
      </c>
      <c r="G6071" t="s">
        <v>4429</v>
      </c>
      <c r="H6071">
        <v>94564</v>
      </c>
      <c r="I6071">
        <v>37.996462000000001</v>
      </c>
      <c r="J6071">
        <v>-122.293716</v>
      </c>
      <c r="K6071">
        <v>0</v>
      </c>
      <c r="L6071">
        <v>1</v>
      </c>
      <c r="M6071" t="str" cm="1">
        <f t="array" ref="M6071">_xlfn.IFS(L6071&lt;=12, "New (0-12 months)", L6071&lt;=36, "Mid (13-36 months)", L6071&gt;=37,"Long (37+ months)")</f>
        <v>New (0-12 months)</v>
      </c>
      <c r="N6071" t="s">
        <v>54</v>
      </c>
      <c r="O6071" t="s">
        <v>40</v>
      </c>
      <c r="P6071">
        <v>5.43</v>
      </c>
      <c r="Q6071" t="s">
        <v>40</v>
      </c>
      <c r="R6071" t="s">
        <v>40</v>
      </c>
      <c r="S6071" t="s">
        <v>55</v>
      </c>
      <c r="T6071" s="1">
        <v>18</v>
      </c>
      <c r="U6071" t="s">
        <v>43</v>
      </c>
      <c r="V6071" t="s">
        <v>43</v>
      </c>
      <c r="W6071" t="s">
        <v>43</v>
      </c>
      <c r="X6071" t="s">
        <v>43</v>
      </c>
      <c r="Y6071" t="s">
        <v>43</v>
      </c>
      <c r="Z6071" t="s">
        <v>40</v>
      </c>
      <c r="AA6071" t="s">
        <v>40</v>
      </c>
      <c r="AB6071" t="s">
        <v>40</v>
      </c>
      <c r="AC6071" t="s">
        <v>51</v>
      </c>
      <c r="AD6071" t="s">
        <v>40</v>
      </c>
      <c r="AE6071" t="s">
        <v>56</v>
      </c>
      <c r="AF6071">
        <v>86.6</v>
      </c>
      <c r="AH6071">
        <v>86.6</v>
      </c>
      <c r="AI6071">
        <v>0</v>
      </c>
      <c r="AJ6071">
        <v>0</v>
      </c>
      <c r="AK6071">
        <v>5.43</v>
      </c>
      <c r="AL6071">
        <v>92.03</v>
      </c>
      <c r="AM6071" t="s">
        <v>57</v>
      </c>
      <c r="AN6071" t="s">
        <v>58</v>
      </c>
      <c r="AO6071" t="s">
        <v>203</v>
      </c>
    </row>
    <row r="6072" spans="1:41" x14ac:dyDescent="0.35">
      <c r="A6072" t="s">
        <v>7259</v>
      </c>
      <c r="B6072" t="s">
        <v>39</v>
      </c>
      <c r="C6072" s="10">
        <v>21</v>
      </c>
      <c r="D6072" s="5" t="str" cm="1">
        <f t="array" ref="D6072">_xlfn.IFS(C6072&lt;=29, "18-29", C6072&lt;=39, "30-39", C6072&lt;=49, "40-49", C6072&lt;=59, "50-59",C6072&lt;=69, "60-69", C6072&gt;=70, "70+")</f>
        <v>18-29</v>
      </c>
      <c r="E6072" t="s">
        <v>43</v>
      </c>
      <c r="F6072">
        <v>0</v>
      </c>
      <c r="G6072" t="s">
        <v>5367</v>
      </c>
      <c r="H6072">
        <v>95934</v>
      </c>
      <c r="I6072">
        <v>40.080342000000002</v>
      </c>
      <c r="J6072">
        <v>-120.95780499999999</v>
      </c>
      <c r="K6072">
        <v>0</v>
      </c>
      <c r="L6072">
        <v>1</v>
      </c>
      <c r="M6072" t="str" cm="1">
        <f t="array" ref="M6072">_xlfn.IFS(L6072&lt;=12, "New (0-12 months)", L6072&lt;=36, "Mid (13-36 months)", L6072&gt;=37,"Long (37+ months)")</f>
        <v>New (0-12 months)</v>
      </c>
      <c r="N6072" t="s">
        <v>42</v>
      </c>
      <c r="O6072" t="s">
        <v>40</v>
      </c>
      <c r="P6072">
        <v>5.0999999999999996</v>
      </c>
      <c r="Q6072" t="s">
        <v>43</v>
      </c>
      <c r="R6072" t="s">
        <v>43</v>
      </c>
      <c r="S6072" t="s">
        <v>8234</v>
      </c>
      <c r="T6072" s="1">
        <v>0</v>
      </c>
      <c r="U6072" t="s">
        <v>8234</v>
      </c>
      <c r="V6072" t="s">
        <v>8234</v>
      </c>
      <c r="W6072" t="s">
        <v>8234</v>
      </c>
      <c r="X6072" t="s">
        <v>8234</v>
      </c>
      <c r="Y6072" t="s">
        <v>8234</v>
      </c>
      <c r="Z6072" t="s">
        <v>8234</v>
      </c>
      <c r="AA6072" t="s">
        <v>8234</v>
      </c>
      <c r="AB6072" t="s">
        <v>8234</v>
      </c>
      <c r="AC6072" t="s">
        <v>51</v>
      </c>
      <c r="AD6072" t="s">
        <v>43</v>
      </c>
      <c r="AE6072" t="s">
        <v>46</v>
      </c>
      <c r="AF6072">
        <v>19.55</v>
      </c>
      <c r="AH6072">
        <v>19.55</v>
      </c>
      <c r="AI6072">
        <v>0</v>
      </c>
      <c r="AJ6072">
        <v>0</v>
      </c>
      <c r="AK6072">
        <v>5.0999999999999996</v>
      </c>
      <c r="AL6072">
        <v>24.65</v>
      </c>
      <c r="AM6072" t="s">
        <v>98</v>
      </c>
    </row>
    <row r="6073" spans="1:41" x14ac:dyDescent="0.35">
      <c r="A6073" t="s">
        <v>7260</v>
      </c>
      <c r="B6073" t="s">
        <v>49</v>
      </c>
      <c r="C6073" s="10">
        <v>77</v>
      </c>
      <c r="D6073" s="5" t="str" cm="1">
        <f t="array" ref="D6073">_xlfn.IFS(C6073&lt;=29, "18-29", C6073&lt;=39, "30-39", C6073&lt;=49, "40-49", C6073&lt;=59, "50-59",C6073&lt;=69, "60-69", C6073&gt;=70, "70+")</f>
        <v>70+</v>
      </c>
      <c r="E6073" t="s">
        <v>40</v>
      </c>
      <c r="F6073">
        <v>1</v>
      </c>
      <c r="G6073" t="s">
        <v>243</v>
      </c>
      <c r="H6073">
        <v>92591</v>
      </c>
      <c r="I6073">
        <v>33.540604000000002</v>
      </c>
      <c r="J6073">
        <v>-117.10908999999999</v>
      </c>
      <c r="K6073">
        <v>1</v>
      </c>
      <c r="L6073">
        <v>72</v>
      </c>
      <c r="M6073" t="str" cm="1">
        <f t="array" ref="M6073">_xlfn.IFS(L6073&lt;=12, "New (0-12 months)", L6073&lt;=36, "Mid (13-36 months)", L6073&gt;=37,"Long (37+ months)")</f>
        <v>Long (37+ months)</v>
      </c>
      <c r="N6073" t="s">
        <v>72</v>
      </c>
      <c r="O6073" t="s">
        <v>40</v>
      </c>
      <c r="P6073">
        <v>30.78</v>
      </c>
      <c r="Q6073" t="s">
        <v>40</v>
      </c>
      <c r="R6073" t="s">
        <v>40</v>
      </c>
      <c r="S6073" t="s">
        <v>55</v>
      </c>
      <c r="T6073" s="1">
        <v>17</v>
      </c>
      <c r="U6073" t="s">
        <v>40</v>
      </c>
      <c r="V6073" t="s">
        <v>40</v>
      </c>
      <c r="W6073" t="s">
        <v>40</v>
      </c>
      <c r="X6073" t="s">
        <v>40</v>
      </c>
      <c r="Y6073" t="s">
        <v>40</v>
      </c>
      <c r="Z6073" t="s">
        <v>40</v>
      </c>
      <c r="AA6073" t="s">
        <v>43</v>
      </c>
      <c r="AB6073" t="s">
        <v>43</v>
      </c>
      <c r="AC6073" t="s">
        <v>73</v>
      </c>
      <c r="AD6073" t="s">
        <v>40</v>
      </c>
      <c r="AE6073" t="s">
        <v>46</v>
      </c>
      <c r="AF6073">
        <v>115.75</v>
      </c>
      <c r="AH6073">
        <v>8399.15</v>
      </c>
      <c r="AI6073">
        <v>0</v>
      </c>
      <c r="AJ6073">
        <v>110</v>
      </c>
      <c r="AK6073">
        <v>2216.16</v>
      </c>
      <c r="AL6073">
        <v>10725.31</v>
      </c>
      <c r="AM6073" t="s">
        <v>47</v>
      </c>
    </row>
    <row r="6074" spans="1:41" x14ac:dyDescent="0.35">
      <c r="A6074" t="s">
        <v>7261</v>
      </c>
      <c r="B6074" t="s">
        <v>39</v>
      </c>
      <c r="C6074" s="10">
        <v>45</v>
      </c>
      <c r="D6074" s="5" t="str" cm="1">
        <f t="array" ref="D6074">_xlfn.IFS(C6074&lt;=29, "18-29", C6074&lt;=39, "30-39", C6074&lt;=49, "40-49", C6074&lt;=59, "50-59",C6074&lt;=69, "60-69", C6074&gt;=70, "70+")</f>
        <v>40-49</v>
      </c>
      <c r="E6074" t="s">
        <v>43</v>
      </c>
      <c r="F6074">
        <v>2</v>
      </c>
      <c r="G6074" t="s">
        <v>3821</v>
      </c>
      <c r="H6074">
        <v>95320</v>
      </c>
      <c r="I6074">
        <v>37.818542999999998</v>
      </c>
      <c r="J6074">
        <v>-121.006907</v>
      </c>
      <c r="K6074">
        <v>0</v>
      </c>
      <c r="L6074">
        <v>18</v>
      </c>
      <c r="M6074" t="str" cm="1">
        <f t="array" ref="M6074">_xlfn.IFS(L6074&lt;=12, "New (0-12 months)", L6074&lt;=36, "Mid (13-36 months)", L6074&gt;=37,"Long (37+ months)")</f>
        <v>Mid (13-36 months)</v>
      </c>
      <c r="N6074" t="s">
        <v>62</v>
      </c>
      <c r="O6074" t="s">
        <v>40</v>
      </c>
      <c r="P6074">
        <v>30.22</v>
      </c>
      <c r="Q6074" t="s">
        <v>40</v>
      </c>
      <c r="R6074" t="s">
        <v>43</v>
      </c>
      <c r="S6074" t="s">
        <v>8234</v>
      </c>
      <c r="T6074" s="1">
        <v>0</v>
      </c>
      <c r="U6074" t="s">
        <v>8234</v>
      </c>
      <c r="V6074" t="s">
        <v>8234</v>
      </c>
      <c r="W6074" t="s">
        <v>8234</v>
      </c>
      <c r="X6074" t="s">
        <v>8234</v>
      </c>
      <c r="Y6074" t="s">
        <v>8234</v>
      </c>
      <c r="Z6074" t="s">
        <v>8234</v>
      </c>
      <c r="AA6074" t="s">
        <v>8234</v>
      </c>
      <c r="AB6074" t="s">
        <v>8234</v>
      </c>
      <c r="AC6074" t="s">
        <v>73</v>
      </c>
      <c r="AD6074" t="s">
        <v>43</v>
      </c>
      <c r="AE6074" t="s">
        <v>46</v>
      </c>
      <c r="AF6074">
        <v>25.3</v>
      </c>
      <c r="AH6074">
        <v>454.65</v>
      </c>
      <c r="AI6074">
        <v>0</v>
      </c>
      <c r="AJ6074">
        <v>0</v>
      </c>
      <c r="AK6074">
        <v>543.96</v>
      </c>
      <c r="AL6074">
        <v>998.61</v>
      </c>
      <c r="AM6074" t="s">
        <v>47</v>
      </c>
    </row>
    <row r="6075" spans="1:41" x14ac:dyDescent="0.35">
      <c r="A6075" t="s">
        <v>7262</v>
      </c>
      <c r="B6075" t="s">
        <v>49</v>
      </c>
      <c r="C6075" s="10">
        <v>59</v>
      </c>
      <c r="D6075" s="5" t="str" cm="1">
        <f t="array" ref="D6075">_xlfn.IFS(C6075&lt;=29, "18-29", C6075&lt;=39, "30-39", C6075&lt;=49, "40-49", C6075&lt;=59, "50-59",C6075&lt;=69, "60-69", C6075&gt;=70, "70+")</f>
        <v>50-59</v>
      </c>
      <c r="E6075" t="s">
        <v>40</v>
      </c>
      <c r="F6075">
        <v>3</v>
      </c>
      <c r="G6075" t="s">
        <v>4901</v>
      </c>
      <c r="H6075">
        <v>95703</v>
      </c>
      <c r="I6075">
        <v>38.983387999999998</v>
      </c>
      <c r="J6075">
        <v>-120.988814</v>
      </c>
      <c r="K6075">
        <v>4</v>
      </c>
      <c r="L6075">
        <v>38</v>
      </c>
      <c r="M6075" t="str" cm="1">
        <f t="array" ref="M6075">_xlfn.IFS(L6075&lt;=12, "New (0-12 months)", L6075&lt;=36, "Mid (13-36 months)", L6075&gt;=37,"Long (37+ months)")</f>
        <v>Long (37+ months)</v>
      </c>
      <c r="N6075" t="s">
        <v>42</v>
      </c>
      <c r="O6075" t="s">
        <v>40</v>
      </c>
      <c r="P6075">
        <v>31.45</v>
      </c>
      <c r="Q6075" t="s">
        <v>43</v>
      </c>
      <c r="R6075" t="s">
        <v>40</v>
      </c>
      <c r="S6075" t="s">
        <v>79</v>
      </c>
      <c r="T6075" s="1">
        <v>76</v>
      </c>
      <c r="U6075" t="s">
        <v>40</v>
      </c>
      <c r="V6075" t="s">
        <v>40</v>
      </c>
      <c r="W6075" t="s">
        <v>40</v>
      </c>
      <c r="X6075" t="s">
        <v>40</v>
      </c>
      <c r="Y6075" t="s">
        <v>40</v>
      </c>
      <c r="Z6075" t="s">
        <v>43</v>
      </c>
      <c r="AA6075" t="s">
        <v>43</v>
      </c>
      <c r="AB6075" t="s">
        <v>40</v>
      </c>
      <c r="AC6075" t="s">
        <v>45</v>
      </c>
      <c r="AD6075" t="s">
        <v>43</v>
      </c>
      <c r="AE6075" t="s">
        <v>56</v>
      </c>
      <c r="AF6075">
        <v>74.05</v>
      </c>
      <c r="AH6075">
        <v>2802.3</v>
      </c>
      <c r="AI6075">
        <v>0</v>
      </c>
      <c r="AJ6075">
        <v>0</v>
      </c>
      <c r="AK6075">
        <v>1195.0999999999999</v>
      </c>
      <c r="AL6075">
        <v>3997.4</v>
      </c>
      <c r="AM6075" t="s">
        <v>47</v>
      </c>
    </row>
    <row r="6076" spans="1:41" x14ac:dyDescent="0.35">
      <c r="A6076" t="s">
        <v>7263</v>
      </c>
      <c r="B6076" t="s">
        <v>39</v>
      </c>
      <c r="C6076" s="10">
        <v>53</v>
      </c>
      <c r="D6076" s="5" t="str" cm="1">
        <f t="array" ref="D6076">_xlfn.IFS(C6076&lt;=29, "18-29", C6076&lt;=39, "30-39", C6076&lt;=49, "40-49", C6076&lt;=59, "50-59",C6076&lt;=69, "60-69", C6076&gt;=70, "70+")</f>
        <v>50-59</v>
      </c>
      <c r="E6076" t="s">
        <v>40</v>
      </c>
      <c r="F6076">
        <v>0</v>
      </c>
      <c r="G6076" t="s">
        <v>613</v>
      </c>
      <c r="H6076">
        <v>94303</v>
      </c>
      <c r="I6076">
        <v>37.458089999999999</v>
      </c>
      <c r="J6076">
        <v>-122.115398</v>
      </c>
      <c r="K6076">
        <v>2</v>
      </c>
      <c r="L6076">
        <v>49</v>
      </c>
      <c r="M6076" t="str" cm="1">
        <f t="array" ref="M6076">_xlfn.IFS(L6076&lt;=12, "New (0-12 months)", L6076&lt;=36, "Mid (13-36 months)", L6076&gt;=37,"Long (37+ months)")</f>
        <v>Long (37+ months)</v>
      </c>
      <c r="N6076" t="s">
        <v>42</v>
      </c>
      <c r="O6076" t="s">
        <v>40</v>
      </c>
      <c r="P6076">
        <v>49.63</v>
      </c>
      <c r="Q6076" t="s">
        <v>40</v>
      </c>
      <c r="R6076" t="s">
        <v>40</v>
      </c>
      <c r="S6076" t="s">
        <v>55</v>
      </c>
      <c r="T6076" s="1">
        <v>9</v>
      </c>
      <c r="U6076" t="s">
        <v>43</v>
      </c>
      <c r="V6076" t="s">
        <v>43</v>
      </c>
      <c r="W6076" t="s">
        <v>43</v>
      </c>
      <c r="X6076" t="s">
        <v>43</v>
      </c>
      <c r="Y6076" t="s">
        <v>40</v>
      </c>
      <c r="Z6076" t="s">
        <v>40</v>
      </c>
      <c r="AA6076" t="s">
        <v>40</v>
      </c>
      <c r="AB6076" t="s">
        <v>40</v>
      </c>
      <c r="AC6076" t="s">
        <v>51</v>
      </c>
      <c r="AD6076" t="s">
        <v>40</v>
      </c>
      <c r="AE6076" t="s">
        <v>56</v>
      </c>
      <c r="AF6076">
        <v>95.6</v>
      </c>
      <c r="AH6076">
        <v>4783.5</v>
      </c>
      <c r="AI6076">
        <v>0</v>
      </c>
      <c r="AJ6076">
        <v>0</v>
      </c>
      <c r="AK6076">
        <v>2431.87</v>
      </c>
      <c r="AL6076">
        <v>7215.37</v>
      </c>
      <c r="AM6076" t="s">
        <v>57</v>
      </c>
      <c r="AN6076" t="s">
        <v>58</v>
      </c>
      <c r="AO6076" t="s">
        <v>203</v>
      </c>
    </row>
    <row r="6077" spans="1:41" x14ac:dyDescent="0.35">
      <c r="A6077" t="s">
        <v>7264</v>
      </c>
      <c r="B6077" t="s">
        <v>39</v>
      </c>
      <c r="C6077" s="10">
        <v>57</v>
      </c>
      <c r="D6077" s="5" t="str" cm="1">
        <f t="array" ref="D6077">_xlfn.IFS(C6077&lt;=29, "18-29", C6077&lt;=39, "30-39", C6077&lt;=49, "40-49", C6077&lt;=59, "50-59",C6077&lt;=69, "60-69", C6077&gt;=70, "70+")</f>
        <v>50-59</v>
      </c>
      <c r="E6077" t="s">
        <v>40</v>
      </c>
      <c r="F6077">
        <v>2</v>
      </c>
      <c r="G6077" t="s">
        <v>159</v>
      </c>
      <c r="H6077">
        <v>91042</v>
      </c>
      <c r="I6077">
        <v>34.296574</v>
      </c>
      <c r="J6077">
        <v>-118.244839</v>
      </c>
      <c r="K6077">
        <v>2</v>
      </c>
      <c r="L6077">
        <v>2</v>
      </c>
      <c r="M6077" t="str" cm="1">
        <f t="array" ref="M6077">_xlfn.IFS(L6077&lt;=12, "New (0-12 months)", L6077&lt;=36, "Mid (13-36 months)", L6077&gt;=37,"Long (37+ months)")</f>
        <v>New (0-12 months)</v>
      </c>
      <c r="N6077" t="s">
        <v>42</v>
      </c>
      <c r="O6077" t="s">
        <v>40</v>
      </c>
      <c r="P6077">
        <v>35.42</v>
      </c>
      <c r="Q6077" t="s">
        <v>43</v>
      </c>
      <c r="R6077" t="s">
        <v>43</v>
      </c>
      <c r="S6077" t="s">
        <v>8234</v>
      </c>
      <c r="T6077" s="1">
        <v>0</v>
      </c>
      <c r="U6077" t="s">
        <v>8234</v>
      </c>
      <c r="V6077" t="s">
        <v>8234</v>
      </c>
      <c r="W6077" t="s">
        <v>8234</v>
      </c>
      <c r="X6077" t="s">
        <v>8234</v>
      </c>
      <c r="Y6077" t="s">
        <v>8234</v>
      </c>
      <c r="Z6077" t="s">
        <v>8234</v>
      </c>
      <c r="AA6077" t="s">
        <v>8234</v>
      </c>
      <c r="AB6077" t="s">
        <v>8234</v>
      </c>
      <c r="AC6077" t="s">
        <v>45</v>
      </c>
      <c r="AD6077" t="s">
        <v>43</v>
      </c>
      <c r="AE6077" t="s">
        <v>46</v>
      </c>
      <c r="AF6077">
        <v>20.3</v>
      </c>
      <c r="AH6077">
        <v>31.9</v>
      </c>
      <c r="AI6077">
        <v>0</v>
      </c>
      <c r="AJ6077">
        <v>0</v>
      </c>
      <c r="AK6077">
        <v>70.84</v>
      </c>
      <c r="AL6077">
        <v>102.74</v>
      </c>
      <c r="AM6077" t="s">
        <v>98</v>
      </c>
    </row>
    <row r="6078" spans="1:41" x14ac:dyDescent="0.35">
      <c r="A6078" t="s">
        <v>7265</v>
      </c>
      <c r="B6078" t="s">
        <v>49</v>
      </c>
      <c r="C6078" s="10">
        <v>55</v>
      </c>
      <c r="D6078" s="5" t="str" cm="1">
        <f t="array" ref="D6078">_xlfn.IFS(C6078&lt;=29, "18-29", C6078&lt;=39, "30-39", C6078&lt;=49, "40-49", C6078&lt;=59, "50-59",C6078&lt;=69, "60-69", C6078&gt;=70, "70+")</f>
        <v>50-59</v>
      </c>
      <c r="E6078" t="s">
        <v>40</v>
      </c>
      <c r="F6078">
        <v>3</v>
      </c>
      <c r="G6078" t="s">
        <v>437</v>
      </c>
      <c r="H6078">
        <v>92404</v>
      </c>
      <c r="I6078">
        <v>34.183286000000003</v>
      </c>
      <c r="J6078">
        <v>-117.221722</v>
      </c>
      <c r="K6078">
        <v>8</v>
      </c>
      <c r="L6078">
        <v>12</v>
      </c>
      <c r="M6078" t="str" cm="1">
        <f t="array" ref="M6078">_xlfn.IFS(L6078&lt;=12, "New (0-12 months)", L6078&lt;=36, "Mid (13-36 months)", L6078&gt;=37,"Long (37+ months)")</f>
        <v>New (0-12 months)</v>
      </c>
      <c r="N6078" t="s">
        <v>62</v>
      </c>
      <c r="O6078" t="s">
        <v>40</v>
      </c>
      <c r="P6078">
        <v>44.12</v>
      </c>
      <c r="Q6078" t="s">
        <v>40</v>
      </c>
      <c r="R6078" t="s">
        <v>43</v>
      </c>
      <c r="S6078" t="s">
        <v>8234</v>
      </c>
      <c r="T6078" s="1">
        <v>0</v>
      </c>
      <c r="U6078" t="s">
        <v>8234</v>
      </c>
      <c r="V6078" t="s">
        <v>8234</v>
      </c>
      <c r="W6078" t="s">
        <v>8234</v>
      </c>
      <c r="X6078" t="s">
        <v>8234</v>
      </c>
      <c r="Y6078" t="s">
        <v>8234</v>
      </c>
      <c r="Z6078" t="s">
        <v>8234</v>
      </c>
      <c r="AA6078" t="s">
        <v>8234</v>
      </c>
      <c r="AB6078" t="s">
        <v>8234</v>
      </c>
      <c r="AC6078" t="s">
        <v>73</v>
      </c>
      <c r="AD6078" t="s">
        <v>40</v>
      </c>
      <c r="AE6078" t="s">
        <v>56</v>
      </c>
      <c r="AF6078">
        <v>25.4</v>
      </c>
      <c r="AH6078">
        <v>313</v>
      </c>
      <c r="AI6078">
        <v>0</v>
      </c>
      <c r="AJ6078">
        <v>0</v>
      </c>
      <c r="AK6078">
        <v>529.44000000000005</v>
      </c>
      <c r="AL6078">
        <v>842.44</v>
      </c>
      <c r="AM6078" t="s">
        <v>47</v>
      </c>
    </row>
    <row r="6079" spans="1:41" x14ac:dyDescent="0.35">
      <c r="A6079" t="s">
        <v>7266</v>
      </c>
      <c r="B6079" t="s">
        <v>39</v>
      </c>
      <c r="C6079" s="10">
        <v>33</v>
      </c>
      <c r="D6079" s="5" t="str" cm="1">
        <f t="array" ref="D6079">_xlfn.IFS(C6079&lt;=29, "18-29", C6079&lt;=39, "30-39", C6079&lt;=49, "40-49", C6079&lt;=59, "50-59",C6079&lt;=69, "60-69", C6079&gt;=70, "70+")</f>
        <v>30-39</v>
      </c>
      <c r="E6079" t="s">
        <v>43</v>
      </c>
      <c r="F6079">
        <v>0</v>
      </c>
      <c r="G6079" t="s">
        <v>543</v>
      </c>
      <c r="H6079">
        <v>92503</v>
      </c>
      <c r="I6079">
        <v>33.890045999999998</v>
      </c>
      <c r="J6079">
        <v>-117.455583</v>
      </c>
      <c r="K6079">
        <v>0</v>
      </c>
      <c r="L6079">
        <v>15</v>
      </c>
      <c r="M6079" t="str" cm="1">
        <f t="array" ref="M6079">_xlfn.IFS(L6079&lt;=12, "New (0-12 months)", L6079&lt;=36, "Mid (13-36 months)", L6079&gt;=37,"Long (37+ months)")</f>
        <v>Mid (13-36 months)</v>
      </c>
      <c r="N6079" t="s">
        <v>42</v>
      </c>
      <c r="O6079" t="s">
        <v>40</v>
      </c>
      <c r="P6079">
        <v>9.7100000000000009</v>
      </c>
      <c r="Q6079" t="s">
        <v>40</v>
      </c>
      <c r="R6079" t="s">
        <v>40</v>
      </c>
      <c r="S6079" t="s">
        <v>79</v>
      </c>
      <c r="T6079" s="1">
        <v>26</v>
      </c>
      <c r="U6079" t="s">
        <v>43</v>
      </c>
      <c r="V6079" t="s">
        <v>43</v>
      </c>
      <c r="W6079" t="s">
        <v>43</v>
      </c>
      <c r="X6079" t="s">
        <v>43</v>
      </c>
      <c r="Y6079" t="s">
        <v>43</v>
      </c>
      <c r="Z6079" t="s">
        <v>43</v>
      </c>
      <c r="AA6079" t="s">
        <v>43</v>
      </c>
      <c r="AB6079" t="s">
        <v>40</v>
      </c>
      <c r="AC6079" t="s">
        <v>51</v>
      </c>
      <c r="AD6079" t="s">
        <v>40</v>
      </c>
      <c r="AE6079" t="s">
        <v>56</v>
      </c>
      <c r="AF6079">
        <v>49.1</v>
      </c>
      <c r="AH6079">
        <v>679.55</v>
      </c>
      <c r="AI6079">
        <v>0</v>
      </c>
      <c r="AJ6079">
        <v>0</v>
      </c>
      <c r="AK6079">
        <v>145.65</v>
      </c>
      <c r="AL6079">
        <v>825.2</v>
      </c>
      <c r="AM6079" t="s">
        <v>57</v>
      </c>
      <c r="AN6079" t="s">
        <v>58</v>
      </c>
      <c r="AO6079" t="s">
        <v>59</v>
      </c>
    </row>
    <row r="6080" spans="1:41" x14ac:dyDescent="0.35">
      <c r="A6080" t="s">
        <v>7267</v>
      </c>
      <c r="B6080" t="s">
        <v>49</v>
      </c>
      <c r="C6080" s="10">
        <v>29</v>
      </c>
      <c r="D6080" s="5" t="str" cm="1">
        <f t="array" ref="D6080">_xlfn.IFS(C6080&lt;=29, "18-29", C6080&lt;=39, "30-39", C6080&lt;=49, "40-49", C6080&lt;=59, "50-59",C6080&lt;=69, "60-69", C6080&gt;=70, "70+")</f>
        <v>18-29</v>
      </c>
      <c r="E6080" t="s">
        <v>43</v>
      </c>
      <c r="F6080">
        <v>0</v>
      </c>
      <c r="G6080" t="s">
        <v>1041</v>
      </c>
      <c r="H6080">
        <v>92342</v>
      </c>
      <c r="I6080">
        <v>34.757783000000003</v>
      </c>
      <c r="J6080">
        <v>-117.33996999999999</v>
      </c>
      <c r="K6080">
        <v>0</v>
      </c>
      <c r="L6080">
        <v>3</v>
      </c>
      <c r="M6080" t="str" cm="1">
        <f t="array" ref="M6080">_xlfn.IFS(L6080&lt;=12, "New (0-12 months)", L6080&lt;=36, "Mid (13-36 months)", L6080&gt;=37,"Long (37+ months)")</f>
        <v>New (0-12 months)</v>
      </c>
      <c r="N6080" t="s">
        <v>42</v>
      </c>
      <c r="O6080" t="s">
        <v>40</v>
      </c>
      <c r="P6080">
        <v>27.34</v>
      </c>
      <c r="Q6080" t="s">
        <v>43</v>
      </c>
      <c r="R6080" t="s">
        <v>40</v>
      </c>
      <c r="S6080" t="s">
        <v>55</v>
      </c>
      <c r="T6080" s="1">
        <v>71</v>
      </c>
      <c r="U6080" t="s">
        <v>43</v>
      </c>
      <c r="V6080" t="s">
        <v>43</v>
      </c>
      <c r="W6080" t="s">
        <v>40</v>
      </c>
      <c r="X6080" t="s">
        <v>43</v>
      </c>
      <c r="Y6080" t="s">
        <v>43</v>
      </c>
      <c r="Z6080" t="s">
        <v>43</v>
      </c>
      <c r="AA6080" t="s">
        <v>43</v>
      </c>
      <c r="AB6080" t="s">
        <v>43</v>
      </c>
      <c r="AC6080" t="s">
        <v>51</v>
      </c>
      <c r="AD6080" t="s">
        <v>40</v>
      </c>
      <c r="AE6080" t="s">
        <v>46</v>
      </c>
      <c r="AF6080">
        <v>73.599999999999994</v>
      </c>
      <c r="AH6080">
        <v>232.5</v>
      </c>
      <c r="AI6080">
        <v>0</v>
      </c>
      <c r="AJ6080">
        <v>10</v>
      </c>
      <c r="AK6080">
        <v>82.02</v>
      </c>
      <c r="AL6080">
        <v>324.52</v>
      </c>
      <c r="AM6080" t="s">
        <v>98</v>
      </c>
    </row>
    <row r="6081" spans="1:41" x14ac:dyDescent="0.35">
      <c r="A6081" t="s">
        <v>7268</v>
      </c>
      <c r="B6081" t="s">
        <v>39</v>
      </c>
      <c r="C6081" s="10">
        <v>64</v>
      </c>
      <c r="D6081" s="5" t="str" cm="1">
        <f t="array" ref="D6081">_xlfn.IFS(C6081&lt;=29, "18-29", C6081&lt;=39, "30-39", C6081&lt;=49, "40-49", C6081&lt;=59, "50-59",C6081&lt;=69, "60-69", C6081&gt;=70, "70+")</f>
        <v>60-69</v>
      </c>
      <c r="E6081" t="s">
        <v>40</v>
      </c>
      <c r="F6081">
        <v>0</v>
      </c>
      <c r="G6081" t="s">
        <v>430</v>
      </c>
      <c r="H6081">
        <v>92703</v>
      </c>
      <c r="I6081">
        <v>33.748635</v>
      </c>
      <c r="J6081">
        <v>-117.906125</v>
      </c>
      <c r="K6081">
        <v>10</v>
      </c>
      <c r="L6081">
        <v>71</v>
      </c>
      <c r="M6081" t="str" cm="1">
        <f t="array" ref="M6081">_xlfn.IFS(L6081&lt;=12, "New (0-12 months)", L6081&lt;=36, "Mid (13-36 months)", L6081&gt;=37,"Long (37+ months)")</f>
        <v>Long (37+ months)</v>
      </c>
      <c r="N6081" t="s">
        <v>42</v>
      </c>
      <c r="O6081" t="s">
        <v>40</v>
      </c>
      <c r="P6081">
        <v>4.71</v>
      </c>
      <c r="Q6081" t="s">
        <v>43</v>
      </c>
      <c r="R6081" t="s">
        <v>40</v>
      </c>
      <c r="S6081" t="s">
        <v>79</v>
      </c>
      <c r="T6081" s="1">
        <v>29</v>
      </c>
      <c r="U6081" t="s">
        <v>40</v>
      </c>
      <c r="V6081" t="s">
        <v>40</v>
      </c>
      <c r="W6081" t="s">
        <v>40</v>
      </c>
      <c r="X6081" t="s">
        <v>40</v>
      </c>
      <c r="Y6081" t="s">
        <v>43</v>
      </c>
      <c r="Z6081" t="s">
        <v>43</v>
      </c>
      <c r="AA6081" t="s">
        <v>43</v>
      </c>
      <c r="AB6081" t="s">
        <v>40</v>
      </c>
      <c r="AC6081" t="s">
        <v>73</v>
      </c>
      <c r="AD6081" t="s">
        <v>43</v>
      </c>
      <c r="AE6081" t="s">
        <v>46</v>
      </c>
      <c r="AF6081">
        <v>10</v>
      </c>
      <c r="AH6081">
        <v>4492.8999999999996</v>
      </c>
      <c r="AI6081">
        <v>0</v>
      </c>
      <c r="AJ6081">
        <v>0</v>
      </c>
      <c r="AK6081">
        <v>334.41</v>
      </c>
      <c r="AL6081">
        <v>4827.3100000000004</v>
      </c>
      <c r="AM6081" t="s">
        <v>47</v>
      </c>
    </row>
    <row r="6082" spans="1:41" x14ac:dyDescent="0.35">
      <c r="A6082" t="s">
        <v>7269</v>
      </c>
      <c r="B6082" t="s">
        <v>39</v>
      </c>
      <c r="C6082" s="10">
        <v>27</v>
      </c>
      <c r="D6082" s="5" t="str" cm="1">
        <f t="array" ref="D6082">_xlfn.IFS(C6082&lt;=29, "18-29", C6082&lt;=39, "30-39", C6082&lt;=49, "40-49", C6082&lt;=59, "50-59",C6082&lt;=69, "60-69", C6082&gt;=70, "70+")</f>
        <v>18-29</v>
      </c>
      <c r="E6082" t="s">
        <v>43</v>
      </c>
      <c r="F6082">
        <v>0</v>
      </c>
      <c r="G6082" t="s">
        <v>3001</v>
      </c>
      <c r="H6082">
        <v>94022</v>
      </c>
      <c r="I6082">
        <v>37.349545999999997</v>
      </c>
      <c r="J6082">
        <v>-122.134356</v>
      </c>
      <c r="K6082">
        <v>0</v>
      </c>
      <c r="L6082">
        <v>1</v>
      </c>
      <c r="M6082" t="str" cm="1">
        <f t="array" ref="M6082">_xlfn.IFS(L6082&lt;=12, "New (0-12 months)", L6082&lt;=36, "Mid (13-36 months)", L6082&gt;=37,"Long (37+ months)")</f>
        <v>New (0-12 months)</v>
      </c>
      <c r="N6082" t="s">
        <v>42</v>
      </c>
      <c r="O6082" t="s">
        <v>40</v>
      </c>
      <c r="P6082">
        <v>45.86</v>
      </c>
      <c r="Q6082" t="s">
        <v>43</v>
      </c>
      <c r="R6082" t="s">
        <v>43</v>
      </c>
      <c r="S6082" t="s">
        <v>8234</v>
      </c>
      <c r="T6082" s="1">
        <v>0</v>
      </c>
      <c r="U6082" t="s">
        <v>8234</v>
      </c>
      <c r="V6082" t="s">
        <v>8234</v>
      </c>
      <c r="W6082" t="s">
        <v>8234</v>
      </c>
      <c r="X6082" t="s">
        <v>8234</v>
      </c>
      <c r="Y6082" t="s">
        <v>8234</v>
      </c>
      <c r="Z6082" t="s">
        <v>8234</v>
      </c>
      <c r="AA6082" t="s">
        <v>8234</v>
      </c>
      <c r="AB6082" t="s">
        <v>8234</v>
      </c>
      <c r="AC6082" t="s">
        <v>51</v>
      </c>
      <c r="AD6082" t="s">
        <v>43</v>
      </c>
      <c r="AE6082" t="s">
        <v>56</v>
      </c>
      <c r="AF6082">
        <v>20.7</v>
      </c>
      <c r="AH6082">
        <v>20.7</v>
      </c>
      <c r="AI6082">
        <v>0</v>
      </c>
      <c r="AJ6082">
        <v>0</v>
      </c>
      <c r="AK6082">
        <v>45.86</v>
      </c>
      <c r="AL6082">
        <v>66.56</v>
      </c>
      <c r="AM6082" t="s">
        <v>98</v>
      </c>
    </row>
    <row r="6083" spans="1:41" x14ac:dyDescent="0.35">
      <c r="A6083" t="s">
        <v>7270</v>
      </c>
      <c r="B6083" t="s">
        <v>39</v>
      </c>
      <c r="C6083" s="10">
        <v>75</v>
      </c>
      <c r="D6083" s="5" t="str" cm="1">
        <f t="array" ref="D6083">_xlfn.IFS(C6083&lt;=29, "18-29", C6083&lt;=39, "30-39", C6083&lt;=49, "40-49", C6083&lt;=59, "50-59",C6083&lt;=69, "60-69", C6083&gt;=70, "70+")</f>
        <v>70+</v>
      </c>
      <c r="E6083" t="s">
        <v>40</v>
      </c>
      <c r="F6083">
        <v>0</v>
      </c>
      <c r="G6083" t="s">
        <v>624</v>
      </c>
      <c r="H6083">
        <v>95653</v>
      </c>
      <c r="I6083">
        <v>38.674275999999999</v>
      </c>
      <c r="J6083">
        <v>-121.961866</v>
      </c>
      <c r="K6083">
        <v>1</v>
      </c>
      <c r="L6083">
        <v>34</v>
      </c>
      <c r="M6083" t="str" cm="1">
        <f t="array" ref="M6083">_xlfn.IFS(L6083&lt;=12, "New (0-12 months)", L6083&lt;=36, "Mid (13-36 months)", L6083&gt;=37,"Long (37+ months)")</f>
        <v>Mid (13-36 months)</v>
      </c>
      <c r="N6083" t="s">
        <v>42</v>
      </c>
      <c r="O6083" t="s">
        <v>40</v>
      </c>
      <c r="P6083">
        <v>2.88</v>
      </c>
      <c r="Q6083" t="s">
        <v>40</v>
      </c>
      <c r="R6083" t="s">
        <v>40</v>
      </c>
      <c r="S6083" t="s">
        <v>55</v>
      </c>
      <c r="T6083" s="1">
        <v>4</v>
      </c>
      <c r="U6083" t="s">
        <v>43</v>
      </c>
      <c r="V6083" t="s">
        <v>40</v>
      </c>
      <c r="W6083" t="s">
        <v>40</v>
      </c>
      <c r="X6083" t="s">
        <v>43</v>
      </c>
      <c r="Y6083" t="s">
        <v>43</v>
      </c>
      <c r="Z6083" t="s">
        <v>40</v>
      </c>
      <c r="AA6083" t="s">
        <v>43</v>
      </c>
      <c r="AB6083" t="s">
        <v>40</v>
      </c>
      <c r="AC6083" t="s">
        <v>51</v>
      </c>
      <c r="AD6083" t="s">
        <v>40</v>
      </c>
      <c r="AE6083" t="s">
        <v>56</v>
      </c>
      <c r="AF6083">
        <v>94.25</v>
      </c>
      <c r="AH6083">
        <v>3217.55</v>
      </c>
      <c r="AI6083">
        <v>0</v>
      </c>
      <c r="AJ6083">
        <v>0</v>
      </c>
      <c r="AK6083">
        <v>97.92</v>
      </c>
      <c r="AL6083">
        <v>3315.47</v>
      </c>
      <c r="AM6083" t="s">
        <v>57</v>
      </c>
      <c r="AN6083" t="s">
        <v>58</v>
      </c>
      <c r="AO6083" t="s">
        <v>59</v>
      </c>
    </row>
    <row r="6084" spans="1:41" x14ac:dyDescent="0.35">
      <c r="A6084" t="s">
        <v>7271</v>
      </c>
      <c r="B6084" t="s">
        <v>39</v>
      </c>
      <c r="C6084" s="10">
        <v>56</v>
      </c>
      <c r="D6084" s="5" t="str" cm="1">
        <f t="array" ref="D6084">_xlfn.IFS(C6084&lt;=29, "18-29", C6084&lt;=39, "30-39", C6084&lt;=49, "40-49", C6084&lt;=59, "50-59",C6084&lt;=69, "60-69", C6084&gt;=70, "70+")</f>
        <v>50-59</v>
      </c>
      <c r="E6084" t="s">
        <v>40</v>
      </c>
      <c r="F6084">
        <v>0</v>
      </c>
      <c r="G6084" t="s">
        <v>211</v>
      </c>
      <c r="H6084">
        <v>93710</v>
      </c>
      <c r="I6084">
        <v>36.822715000000002</v>
      </c>
      <c r="J6084">
        <v>-119.761826</v>
      </c>
      <c r="K6084">
        <v>1</v>
      </c>
      <c r="L6084">
        <v>6</v>
      </c>
      <c r="M6084" t="str" cm="1">
        <f t="array" ref="M6084">_xlfn.IFS(L6084&lt;=12, "New (0-12 months)", L6084&lt;=36, "Mid (13-36 months)", L6084&gt;=37,"Long (37+ months)")</f>
        <v>New (0-12 months)</v>
      </c>
      <c r="N6084" t="s">
        <v>42</v>
      </c>
      <c r="O6084" t="s">
        <v>40</v>
      </c>
      <c r="P6084">
        <v>23.35</v>
      </c>
      <c r="Q6084" t="s">
        <v>40</v>
      </c>
      <c r="R6084" t="s">
        <v>40</v>
      </c>
      <c r="S6084" t="s">
        <v>55</v>
      </c>
      <c r="T6084" s="1">
        <v>8</v>
      </c>
      <c r="U6084" t="s">
        <v>43</v>
      </c>
      <c r="V6084" t="s">
        <v>40</v>
      </c>
      <c r="W6084" t="s">
        <v>43</v>
      </c>
      <c r="X6084" t="s">
        <v>43</v>
      </c>
      <c r="Y6084" t="s">
        <v>43</v>
      </c>
      <c r="Z6084" t="s">
        <v>40</v>
      </c>
      <c r="AA6084" t="s">
        <v>40</v>
      </c>
      <c r="AB6084" t="s">
        <v>40</v>
      </c>
      <c r="AC6084" t="s">
        <v>51</v>
      </c>
      <c r="AD6084" t="s">
        <v>40</v>
      </c>
      <c r="AE6084" t="s">
        <v>56</v>
      </c>
      <c r="AF6084">
        <v>90.75</v>
      </c>
      <c r="AH6084">
        <v>512.25</v>
      </c>
      <c r="AI6084">
        <v>0</v>
      </c>
      <c r="AJ6084">
        <v>0</v>
      </c>
      <c r="AK6084">
        <v>140.1</v>
      </c>
      <c r="AL6084">
        <v>652.35</v>
      </c>
      <c r="AM6084" t="s">
        <v>47</v>
      </c>
    </row>
    <row r="6085" spans="1:41" x14ac:dyDescent="0.35">
      <c r="A6085" t="s">
        <v>7272</v>
      </c>
      <c r="B6085" t="s">
        <v>49</v>
      </c>
      <c r="C6085" s="10">
        <v>80</v>
      </c>
      <c r="D6085" s="5" t="str" cm="1">
        <f t="array" ref="D6085">_xlfn.IFS(C6085&lt;=29, "18-29", C6085&lt;=39, "30-39", C6085&lt;=49, "40-49", C6085&lt;=59, "50-59",C6085&lt;=69, "60-69", C6085&gt;=70, "70+")</f>
        <v>70+</v>
      </c>
      <c r="E6085" t="s">
        <v>40</v>
      </c>
      <c r="F6085">
        <v>0</v>
      </c>
      <c r="G6085" t="s">
        <v>1755</v>
      </c>
      <c r="H6085">
        <v>91915</v>
      </c>
      <c r="I6085">
        <v>32.605012000000002</v>
      </c>
      <c r="J6085">
        <v>-116.97595</v>
      </c>
      <c r="K6085">
        <v>2</v>
      </c>
      <c r="L6085">
        <v>51</v>
      </c>
      <c r="M6085" t="str" cm="1">
        <f t="array" ref="M6085">_xlfn.IFS(L6085&lt;=12, "New (0-12 months)", L6085&lt;=36, "Mid (13-36 months)", L6085&gt;=37,"Long (37+ months)")</f>
        <v>Long (37+ months)</v>
      </c>
      <c r="N6085" t="s">
        <v>76</v>
      </c>
      <c r="O6085" t="s">
        <v>40</v>
      </c>
      <c r="P6085">
        <v>43.58</v>
      </c>
      <c r="Q6085" t="s">
        <v>40</v>
      </c>
      <c r="R6085" t="s">
        <v>40</v>
      </c>
      <c r="S6085" t="s">
        <v>44</v>
      </c>
      <c r="T6085" s="1">
        <v>22</v>
      </c>
      <c r="U6085" t="s">
        <v>43</v>
      </c>
      <c r="V6085" t="s">
        <v>40</v>
      </c>
      <c r="W6085" t="s">
        <v>40</v>
      </c>
      <c r="X6085" t="s">
        <v>43</v>
      </c>
      <c r="Y6085" t="s">
        <v>43</v>
      </c>
      <c r="Z6085" t="s">
        <v>43</v>
      </c>
      <c r="AA6085" t="s">
        <v>43</v>
      </c>
      <c r="AB6085" t="s">
        <v>40</v>
      </c>
      <c r="AC6085" t="s">
        <v>51</v>
      </c>
      <c r="AD6085" t="s">
        <v>40</v>
      </c>
      <c r="AE6085" t="s">
        <v>56</v>
      </c>
      <c r="AF6085">
        <v>84.2</v>
      </c>
      <c r="AH6085">
        <v>4146.05</v>
      </c>
      <c r="AI6085">
        <v>0</v>
      </c>
      <c r="AJ6085">
        <v>0</v>
      </c>
      <c r="AK6085">
        <v>2222.58</v>
      </c>
      <c r="AL6085">
        <v>6368.63</v>
      </c>
      <c r="AM6085" t="s">
        <v>57</v>
      </c>
      <c r="AN6085" t="s">
        <v>58</v>
      </c>
      <c r="AO6085" t="s">
        <v>214</v>
      </c>
    </row>
    <row r="6086" spans="1:41" x14ac:dyDescent="0.35">
      <c r="A6086" t="s">
        <v>7273</v>
      </c>
      <c r="B6086" t="s">
        <v>39</v>
      </c>
      <c r="C6086" s="10">
        <v>79</v>
      </c>
      <c r="D6086" s="5" t="str" cm="1">
        <f t="array" ref="D6086">_xlfn.IFS(C6086&lt;=29, "18-29", C6086&lt;=39, "30-39", C6086&lt;=49, "40-49", C6086&lt;=59, "50-59",C6086&lt;=69, "60-69", C6086&gt;=70, "70+")</f>
        <v>70+</v>
      </c>
      <c r="E6086" t="s">
        <v>43</v>
      </c>
      <c r="F6086">
        <v>0</v>
      </c>
      <c r="G6086" t="s">
        <v>2005</v>
      </c>
      <c r="H6086">
        <v>90703</v>
      </c>
      <c r="I6086">
        <v>33.868099999999998</v>
      </c>
      <c r="J6086">
        <v>-118.067402</v>
      </c>
      <c r="K6086">
        <v>0</v>
      </c>
      <c r="L6086">
        <v>26</v>
      </c>
      <c r="M6086" t="str" cm="1">
        <f t="array" ref="M6086">_xlfn.IFS(L6086&lt;=12, "New (0-12 months)", L6086&lt;=36, "Mid (13-36 months)", L6086&gt;=37,"Long (37+ months)")</f>
        <v>Mid (13-36 months)</v>
      </c>
      <c r="N6086" t="s">
        <v>42</v>
      </c>
      <c r="O6086" t="s">
        <v>40</v>
      </c>
      <c r="P6086">
        <v>12.09</v>
      </c>
      <c r="Q6086" t="s">
        <v>40</v>
      </c>
      <c r="R6086" t="s">
        <v>40</v>
      </c>
      <c r="S6086" t="s">
        <v>79</v>
      </c>
      <c r="T6086" s="1">
        <v>15</v>
      </c>
      <c r="U6086" t="s">
        <v>43</v>
      </c>
      <c r="V6086" t="s">
        <v>43</v>
      </c>
      <c r="W6086" t="s">
        <v>43</v>
      </c>
      <c r="X6086" t="s">
        <v>40</v>
      </c>
      <c r="Y6086" t="s">
        <v>43</v>
      </c>
      <c r="Z6086" t="s">
        <v>40</v>
      </c>
      <c r="AA6086" t="s">
        <v>40</v>
      </c>
      <c r="AB6086" t="s">
        <v>40</v>
      </c>
      <c r="AC6086" t="s">
        <v>73</v>
      </c>
      <c r="AD6086" t="s">
        <v>40</v>
      </c>
      <c r="AE6086" t="s">
        <v>56</v>
      </c>
      <c r="AF6086">
        <v>66.05</v>
      </c>
      <c r="AH6086">
        <v>1652.4</v>
      </c>
      <c r="AI6086">
        <v>47.73</v>
      </c>
      <c r="AJ6086">
        <v>0</v>
      </c>
      <c r="AK6086">
        <v>314.33999999999997</v>
      </c>
      <c r="AL6086">
        <v>1919.01</v>
      </c>
      <c r="AM6086" t="s">
        <v>47</v>
      </c>
    </row>
    <row r="6087" spans="1:41" x14ac:dyDescent="0.35">
      <c r="A6087" t="s">
        <v>7274</v>
      </c>
      <c r="B6087" t="s">
        <v>39</v>
      </c>
      <c r="C6087" s="10">
        <v>40</v>
      </c>
      <c r="D6087" s="5" t="str" cm="1">
        <f t="array" ref="D6087">_xlfn.IFS(C6087&lt;=29, "18-29", C6087&lt;=39, "30-39", C6087&lt;=49, "40-49", C6087&lt;=59, "50-59",C6087&lt;=69, "60-69", C6087&gt;=70, "70+")</f>
        <v>40-49</v>
      </c>
      <c r="E6087" t="s">
        <v>43</v>
      </c>
      <c r="F6087">
        <v>0</v>
      </c>
      <c r="G6087" t="s">
        <v>757</v>
      </c>
      <c r="H6087">
        <v>92273</v>
      </c>
      <c r="I6087">
        <v>32.790281999999998</v>
      </c>
      <c r="J6087">
        <v>-115.689559</v>
      </c>
      <c r="K6087">
        <v>0</v>
      </c>
      <c r="L6087">
        <v>49</v>
      </c>
      <c r="M6087" t="str" cm="1">
        <f t="array" ref="M6087">_xlfn.IFS(L6087&lt;=12, "New (0-12 months)", L6087&lt;=36, "Mid (13-36 months)", L6087&gt;=37,"Long (37+ months)")</f>
        <v>Long (37+ months)</v>
      </c>
      <c r="N6087" t="s">
        <v>76</v>
      </c>
      <c r="O6087" t="s">
        <v>40</v>
      </c>
      <c r="P6087">
        <v>35.869999999999997</v>
      </c>
      <c r="Q6087" t="s">
        <v>40</v>
      </c>
      <c r="R6087" t="s">
        <v>40</v>
      </c>
      <c r="S6087" t="s">
        <v>79</v>
      </c>
      <c r="T6087" s="1">
        <v>30</v>
      </c>
      <c r="U6087" t="s">
        <v>40</v>
      </c>
      <c r="V6087" t="s">
        <v>40</v>
      </c>
      <c r="W6087" t="s">
        <v>43</v>
      </c>
      <c r="X6087" t="s">
        <v>43</v>
      </c>
      <c r="Y6087" t="s">
        <v>43</v>
      </c>
      <c r="Z6087" t="s">
        <v>43</v>
      </c>
      <c r="AA6087" t="s">
        <v>43</v>
      </c>
      <c r="AB6087" t="s">
        <v>40</v>
      </c>
      <c r="AC6087" t="s">
        <v>51</v>
      </c>
      <c r="AD6087" t="s">
        <v>40</v>
      </c>
      <c r="AE6087" t="s">
        <v>46</v>
      </c>
      <c r="AF6087">
        <v>59.75</v>
      </c>
      <c r="AH6087">
        <v>2934.3</v>
      </c>
      <c r="AI6087">
        <v>0</v>
      </c>
      <c r="AJ6087">
        <v>0</v>
      </c>
      <c r="AK6087">
        <v>1757.63</v>
      </c>
      <c r="AL6087">
        <v>4691.93</v>
      </c>
      <c r="AM6087" t="s">
        <v>57</v>
      </c>
      <c r="AN6087" t="s">
        <v>109</v>
      </c>
      <c r="AO6087" t="s">
        <v>110</v>
      </c>
    </row>
    <row r="6088" spans="1:41" x14ac:dyDescent="0.35">
      <c r="A6088" t="s">
        <v>7275</v>
      </c>
      <c r="B6088" t="s">
        <v>49</v>
      </c>
      <c r="C6088" s="10">
        <v>51</v>
      </c>
      <c r="D6088" s="5" t="str" cm="1">
        <f t="array" ref="D6088">_xlfn.IFS(C6088&lt;=29, "18-29", C6088&lt;=39, "30-39", C6088&lt;=49, "40-49", C6088&lt;=59, "50-59",C6088&lt;=69, "60-69", C6088&gt;=70, "70+")</f>
        <v>50-59</v>
      </c>
      <c r="E6088" t="s">
        <v>40</v>
      </c>
      <c r="F6088">
        <v>0</v>
      </c>
      <c r="G6088" t="s">
        <v>700</v>
      </c>
      <c r="H6088">
        <v>92539</v>
      </c>
      <c r="I6088">
        <v>33.527605000000001</v>
      </c>
      <c r="J6088">
        <v>-116.666551</v>
      </c>
      <c r="K6088">
        <v>2</v>
      </c>
      <c r="L6088">
        <v>24</v>
      </c>
      <c r="M6088" t="str" cm="1">
        <f t="array" ref="M6088">_xlfn.IFS(L6088&lt;=12, "New (0-12 months)", L6088&lt;=36, "Mid (13-36 months)", L6088&gt;=37,"Long (37+ months)")</f>
        <v>Mid (13-36 months)</v>
      </c>
      <c r="N6088" t="s">
        <v>129</v>
      </c>
      <c r="O6088" t="s">
        <v>40</v>
      </c>
      <c r="P6088">
        <v>3</v>
      </c>
      <c r="Q6088" t="s">
        <v>40</v>
      </c>
      <c r="R6088" t="s">
        <v>40</v>
      </c>
      <c r="S6088" t="s">
        <v>55</v>
      </c>
      <c r="T6088" s="1">
        <v>15</v>
      </c>
      <c r="U6088" t="s">
        <v>43</v>
      </c>
      <c r="V6088" t="s">
        <v>40</v>
      </c>
      <c r="W6088" t="s">
        <v>40</v>
      </c>
      <c r="X6088" t="s">
        <v>43</v>
      </c>
      <c r="Y6088" t="s">
        <v>40</v>
      </c>
      <c r="Z6088" t="s">
        <v>40</v>
      </c>
      <c r="AA6088" t="s">
        <v>40</v>
      </c>
      <c r="AB6088" t="s">
        <v>40</v>
      </c>
      <c r="AC6088" t="s">
        <v>51</v>
      </c>
      <c r="AD6088" t="s">
        <v>40</v>
      </c>
      <c r="AE6088" t="s">
        <v>56</v>
      </c>
      <c r="AF6088">
        <v>104.65</v>
      </c>
      <c r="AH6088">
        <v>2542.4499999999998</v>
      </c>
      <c r="AI6088">
        <v>0</v>
      </c>
      <c r="AJ6088">
        <v>0</v>
      </c>
      <c r="AK6088">
        <v>72</v>
      </c>
      <c r="AL6088">
        <v>2614.4499999999998</v>
      </c>
      <c r="AM6088" t="s">
        <v>57</v>
      </c>
      <c r="AN6088" t="s">
        <v>58</v>
      </c>
      <c r="AO6088" t="s">
        <v>104</v>
      </c>
    </row>
    <row r="6089" spans="1:41" x14ac:dyDescent="0.35">
      <c r="A6089" t="s">
        <v>7276</v>
      </c>
      <c r="B6089" t="s">
        <v>49</v>
      </c>
      <c r="C6089" s="10">
        <v>62</v>
      </c>
      <c r="D6089" s="5" t="str" cm="1">
        <f t="array" ref="D6089">_xlfn.IFS(C6089&lt;=29, "18-29", C6089&lt;=39, "30-39", C6089&lt;=49, "40-49", C6089&lt;=59, "50-59",C6089&lt;=69, "60-69", C6089&gt;=70, "70+")</f>
        <v>60-69</v>
      </c>
      <c r="E6089" t="s">
        <v>43</v>
      </c>
      <c r="F6089">
        <v>0</v>
      </c>
      <c r="G6089" t="s">
        <v>316</v>
      </c>
      <c r="H6089">
        <v>92026</v>
      </c>
      <c r="I6089">
        <v>33.21846</v>
      </c>
      <c r="J6089">
        <v>-117.116916</v>
      </c>
      <c r="K6089">
        <v>0</v>
      </c>
      <c r="L6089">
        <v>69</v>
      </c>
      <c r="M6089" t="str" cm="1">
        <f t="array" ref="M6089">_xlfn.IFS(L6089&lt;=12, "New (0-12 months)", L6089&lt;=36, "Mid (13-36 months)", L6089&gt;=37,"Long (37+ months)")</f>
        <v>Long (37+ months)</v>
      </c>
      <c r="N6089" t="s">
        <v>42</v>
      </c>
      <c r="O6089" t="s">
        <v>43</v>
      </c>
      <c r="P6089">
        <v>0</v>
      </c>
      <c r="Q6089" t="s">
        <v>8234</v>
      </c>
      <c r="R6089" t="s">
        <v>40</v>
      </c>
      <c r="S6089" t="s">
        <v>44</v>
      </c>
      <c r="T6089" s="1">
        <v>18</v>
      </c>
      <c r="U6089" t="s">
        <v>40</v>
      </c>
      <c r="V6089" t="s">
        <v>40</v>
      </c>
      <c r="W6089" t="s">
        <v>43</v>
      </c>
      <c r="X6089" t="s">
        <v>40</v>
      </c>
      <c r="Y6089" t="s">
        <v>40</v>
      </c>
      <c r="Z6089" t="s">
        <v>40</v>
      </c>
      <c r="AA6089" t="s">
        <v>40</v>
      </c>
      <c r="AB6089" t="s">
        <v>40</v>
      </c>
      <c r="AC6089" t="s">
        <v>73</v>
      </c>
      <c r="AD6089" t="s">
        <v>40</v>
      </c>
      <c r="AE6089" t="s">
        <v>56</v>
      </c>
      <c r="AF6089">
        <v>60.05</v>
      </c>
      <c r="AH6089">
        <v>4176.7</v>
      </c>
      <c r="AI6089">
        <v>41.21</v>
      </c>
      <c r="AJ6089">
        <v>0</v>
      </c>
      <c r="AK6089">
        <v>0</v>
      </c>
      <c r="AL6089">
        <v>4135.49</v>
      </c>
      <c r="AM6089" t="s">
        <v>47</v>
      </c>
    </row>
    <row r="6090" spans="1:41" x14ac:dyDescent="0.35">
      <c r="A6090" t="s">
        <v>7277</v>
      </c>
      <c r="B6090" t="s">
        <v>49</v>
      </c>
      <c r="C6090" s="10">
        <v>48</v>
      </c>
      <c r="D6090" s="5" t="str" cm="1">
        <f t="array" ref="D6090">_xlfn.IFS(C6090&lt;=29, "18-29", C6090&lt;=39, "30-39", C6090&lt;=49, "40-49", C6090&lt;=59, "50-59",C6090&lt;=69, "60-69", C6090&gt;=70, "70+")</f>
        <v>40-49</v>
      </c>
      <c r="E6090" t="s">
        <v>43</v>
      </c>
      <c r="F6090">
        <v>3</v>
      </c>
      <c r="G6090" t="s">
        <v>412</v>
      </c>
      <c r="H6090">
        <v>93656</v>
      </c>
      <c r="I6090">
        <v>36.452210999999998</v>
      </c>
      <c r="J6090">
        <v>-119.94575</v>
      </c>
      <c r="K6090">
        <v>0</v>
      </c>
      <c r="L6090">
        <v>56</v>
      </c>
      <c r="M6090" t="str" cm="1">
        <f t="array" ref="M6090">_xlfn.IFS(L6090&lt;=12, "New (0-12 months)", L6090&lt;=36, "Mid (13-36 months)", L6090&gt;=37,"Long (37+ months)")</f>
        <v>Long (37+ months)</v>
      </c>
      <c r="N6090" t="s">
        <v>76</v>
      </c>
      <c r="O6090" t="s">
        <v>40</v>
      </c>
      <c r="P6090">
        <v>22.47</v>
      </c>
      <c r="Q6090" t="s">
        <v>40</v>
      </c>
      <c r="R6090" t="s">
        <v>43</v>
      </c>
      <c r="S6090" t="s">
        <v>8234</v>
      </c>
      <c r="T6090" s="1">
        <v>0</v>
      </c>
      <c r="U6090" t="s">
        <v>8234</v>
      </c>
      <c r="V6090" t="s">
        <v>8234</v>
      </c>
      <c r="W6090" t="s">
        <v>8234</v>
      </c>
      <c r="X6090" t="s">
        <v>8234</v>
      </c>
      <c r="Y6090" t="s">
        <v>8234</v>
      </c>
      <c r="Z6090" t="s">
        <v>8234</v>
      </c>
      <c r="AA6090" t="s">
        <v>8234</v>
      </c>
      <c r="AB6090" t="s">
        <v>8234</v>
      </c>
      <c r="AC6090" t="s">
        <v>73</v>
      </c>
      <c r="AD6090" t="s">
        <v>40</v>
      </c>
      <c r="AE6090" t="s">
        <v>46</v>
      </c>
      <c r="AF6090">
        <v>24.8</v>
      </c>
      <c r="AH6090">
        <v>1424.2</v>
      </c>
      <c r="AI6090">
        <v>0</v>
      </c>
      <c r="AJ6090">
        <v>0</v>
      </c>
      <c r="AK6090">
        <v>1258.32</v>
      </c>
      <c r="AL6090">
        <v>2682.52</v>
      </c>
      <c r="AM6090" t="s">
        <v>47</v>
      </c>
    </row>
    <row r="6091" spans="1:41" x14ac:dyDescent="0.35">
      <c r="A6091" t="s">
        <v>7278</v>
      </c>
      <c r="B6091" t="s">
        <v>49</v>
      </c>
      <c r="C6091" s="10">
        <v>38</v>
      </c>
      <c r="D6091" s="5" t="str" cm="1">
        <f t="array" ref="D6091">_xlfn.IFS(C6091&lt;=29, "18-29", C6091&lt;=39, "30-39", C6091&lt;=49, "40-49", C6091&lt;=59, "50-59",C6091&lt;=69, "60-69", C6091&gt;=70, "70+")</f>
        <v>30-39</v>
      </c>
      <c r="E6091" t="s">
        <v>43</v>
      </c>
      <c r="F6091">
        <v>0</v>
      </c>
      <c r="G6091" t="s">
        <v>322</v>
      </c>
      <c r="H6091">
        <v>95838</v>
      </c>
      <c r="I6091">
        <v>38.646096</v>
      </c>
      <c r="J6091">
        <v>-121.44243299999999</v>
      </c>
      <c r="K6091">
        <v>0</v>
      </c>
      <c r="L6091">
        <v>44</v>
      </c>
      <c r="M6091" t="str" cm="1">
        <f t="array" ref="M6091">_xlfn.IFS(L6091&lt;=12, "New (0-12 months)", L6091&lt;=36, "Mid (13-36 months)", L6091&gt;=37,"Long (37+ months)")</f>
        <v>Long (37+ months)</v>
      </c>
      <c r="N6091" t="s">
        <v>76</v>
      </c>
      <c r="O6091" t="s">
        <v>43</v>
      </c>
      <c r="P6091">
        <v>0</v>
      </c>
      <c r="Q6091" t="s">
        <v>8234</v>
      </c>
      <c r="R6091" t="s">
        <v>40</v>
      </c>
      <c r="S6091" t="s">
        <v>44</v>
      </c>
      <c r="T6091" s="1">
        <v>4</v>
      </c>
      <c r="U6091" t="s">
        <v>43</v>
      </c>
      <c r="V6091" t="s">
        <v>40</v>
      </c>
      <c r="W6091" t="s">
        <v>40</v>
      </c>
      <c r="X6091" t="s">
        <v>43</v>
      </c>
      <c r="Y6091" t="s">
        <v>40</v>
      </c>
      <c r="Z6091" t="s">
        <v>40</v>
      </c>
      <c r="AA6091" t="s">
        <v>40</v>
      </c>
      <c r="AB6091" t="s">
        <v>40</v>
      </c>
      <c r="AC6091" t="s">
        <v>45</v>
      </c>
      <c r="AD6091" t="s">
        <v>40</v>
      </c>
      <c r="AE6091" t="s">
        <v>46</v>
      </c>
      <c r="AF6091">
        <v>53.95</v>
      </c>
      <c r="AH6091">
        <v>2375.4</v>
      </c>
      <c r="AI6091">
        <v>0</v>
      </c>
      <c r="AJ6091">
        <v>0</v>
      </c>
      <c r="AK6091">
        <v>0</v>
      </c>
      <c r="AL6091">
        <v>2375.4</v>
      </c>
      <c r="AM6091" t="s">
        <v>57</v>
      </c>
      <c r="AN6091" t="s">
        <v>58</v>
      </c>
      <c r="AO6091" t="s">
        <v>214</v>
      </c>
    </row>
    <row r="6092" spans="1:41" x14ac:dyDescent="0.35">
      <c r="A6092" t="s">
        <v>7279</v>
      </c>
      <c r="B6092" t="s">
        <v>49</v>
      </c>
      <c r="C6092" s="10">
        <v>32</v>
      </c>
      <c r="D6092" s="5" t="str" cm="1">
        <f t="array" ref="D6092">_xlfn.IFS(C6092&lt;=29, "18-29", C6092&lt;=39, "30-39", C6092&lt;=49, "40-49", C6092&lt;=59, "50-59",C6092&lt;=69, "60-69", C6092&gt;=70, "70+")</f>
        <v>30-39</v>
      </c>
      <c r="E6092" t="s">
        <v>40</v>
      </c>
      <c r="F6092">
        <v>0</v>
      </c>
      <c r="G6092" t="s">
        <v>2201</v>
      </c>
      <c r="H6092">
        <v>90220</v>
      </c>
      <c r="I6092">
        <v>33.881509999999999</v>
      </c>
      <c r="J6092">
        <v>-118.23445100000001</v>
      </c>
      <c r="K6092">
        <v>8</v>
      </c>
      <c r="L6092">
        <v>47</v>
      </c>
      <c r="M6092" t="str" cm="1">
        <f t="array" ref="M6092">_xlfn.IFS(L6092&lt;=12, "New (0-12 months)", L6092&lt;=36, "Mid (13-36 months)", L6092&gt;=37,"Long (37+ months)")</f>
        <v>Long (37+ months)</v>
      </c>
      <c r="N6092" t="s">
        <v>76</v>
      </c>
      <c r="O6092" t="s">
        <v>40</v>
      </c>
      <c r="P6092">
        <v>39.520000000000003</v>
      </c>
      <c r="Q6092" t="s">
        <v>40</v>
      </c>
      <c r="R6092" t="s">
        <v>40</v>
      </c>
      <c r="S6092" t="s">
        <v>55</v>
      </c>
      <c r="T6092" s="1">
        <v>30</v>
      </c>
      <c r="U6092" t="s">
        <v>43</v>
      </c>
      <c r="V6092" t="s">
        <v>40</v>
      </c>
      <c r="W6092" t="s">
        <v>43</v>
      </c>
      <c r="X6092" t="s">
        <v>43</v>
      </c>
      <c r="Y6092" t="s">
        <v>43</v>
      </c>
      <c r="Z6092" t="s">
        <v>43</v>
      </c>
      <c r="AA6092" t="s">
        <v>43</v>
      </c>
      <c r="AB6092" t="s">
        <v>40</v>
      </c>
      <c r="AC6092" t="s">
        <v>45</v>
      </c>
      <c r="AD6092" t="s">
        <v>40</v>
      </c>
      <c r="AE6092" t="s">
        <v>56</v>
      </c>
      <c r="AF6092">
        <v>78.900000000000006</v>
      </c>
      <c r="AH6092">
        <v>3650.35</v>
      </c>
      <c r="AI6092">
        <v>0</v>
      </c>
      <c r="AJ6092">
        <v>0</v>
      </c>
      <c r="AK6092">
        <v>1857.44</v>
      </c>
      <c r="AL6092">
        <v>5507.79</v>
      </c>
      <c r="AM6092" t="s">
        <v>47</v>
      </c>
    </row>
    <row r="6093" spans="1:41" x14ac:dyDescent="0.35">
      <c r="A6093" t="s">
        <v>7280</v>
      </c>
      <c r="B6093" t="s">
        <v>39</v>
      </c>
      <c r="C6093" s="10">
        <v>79</v>
      </c>
      <c r="D6093" s="5" t="str" cm="1">
        <f t="array" ref="D6093">_xlfn.IFS(C6093&lt;=29, "18-29", C6093&lt;=39, "30-39", C6093&lt;=49, "40-49", C6093&lt;=59, "50-59",C6093&lt;=69, "60-69", C6093&gt;=70, "70+")</f>
        <v>70+</v>
      </c>
      <c r="E6093" t="s">
        <v>40</v>
      </c>
      <c r="F6093">
        <v>0</v>
      </c>
      <c r="G6093" t="s">
        <v>2195</v>
      </c>
      <c r="H6093">
        <v>94806</v>
      </c>
      <c r="I6093">
        <v>37.980269</v>
      </c>
      <c r="J6093">
        <v>-122.342635</v>
      </c>
      <c r="K6093">
        <v>6</v>
      </c>
      <c r="L6093">
        <v>72</v>
      </c>
      <c r="M6093" t="str" cm="1">
        <f t="array" ref="M6093">_xlfn.IFS(L6093&lt;=12, "New (0-12 months)", L6093&lt;=36, "Mid (13-36 months)", L6093&gt;=37,"Long (37+ months)")</f>
        <v>Long (37+ months)</v>
      </c>
      <c r="N6093" t="s">
        <v>72</v>
      </c>
      <c r="O6093" t="s">
        <v>40</v>
      </c>
      <c r="P6093">
        <v>14.75</v>
      </c>
      <c r="Q6093" t="s">
        <v>40</v>
      </c>
      <c r="R6093" t="s">
        <v>40</v>
      </c>
      <c r="S6093" t="s">
        <v>55</v>
      </c>
      <c r="T6093" s="1">
        <v>16</v>
      </c>
      <c r="U6093" t="s">
        <v>40</v>
      </c>
      <c r="V6093" t="s">
        <v>40</v>
      </c>
      <c r="W6093" t="s">
        <v>40</v>
      </c>
      <c r="X6093" t="s">
        <v>40</v>
      </c>
      <c r="Y6093" t="s">
        <v>40</v>
      </c>
      <c r="Z6093" t="s">
        <v>40</v>
      </c>
      <c r="AA6093" t="s">
        <v>43</v>
      </c>
      <c r="AB6093" t="s">
        <v>40</v>
      </c>
      <c r="AC6093" t="s">
        <v>73</v>
      </c>
      <c r="AD6093" t="s">
        <v>40</v>
      </c>
      <c r="AE6093" t="s">
        <v>46</v>
      </c>
      <c r="AF6093">
        <v>116.75</v>
      </c>
      <c r="AH6093">
        <v>8277.0499999999993</v>
      </c>
      <c r="AI6093">
        <v>0</v>
      </c>
      <c r="AJ6093">
        <v>0</v>
      </c>
      <c r="AK6093">
        <v>1062</v>
      </c>
      <c r="AL6093">
        <v>9339.0499999999993</v>
      </c>
      <c r="AM6093" t="s">
        <v>47</v>
      </c>
    </row>
    <row r="6094" spans="1:41" x14ac:dyDescent="0.35">
      <c r="A6094" t="s">
        <v>7281</v>
      </c>
      <c r="B6094" t="s">
        <v>39</v>
      </c>
      <c r="C6094" s="10">
        <v>35</v>
      </c>
      <c r="D6094" s="5" t="str" cm="1">
        <f t="array" ref="D6094">_xlfn.IFS(C6094&lt;=29, "18-29", C6094&lt;=39, "30-39", C6094&lt;=49, "40-49", C6094&lt;=59, "50-59",C6094&lt;=69, "60-69", C6094&gt;=70, "70+")</f>
        <v>30-39</v>
      </c>
      <c r="E6094" t="s">
        <v>43</v>
      </c>
      <c r="F6094">
        <v>0</v>
      </c>
      <c r="G6094" t="s">
        <v>157</v>
      </c>
      <c r="H6094">
        <v>95130</v>
      </c>
      <c r="I6094">
        <v>37.277591999999999</v>
      </c>
      <c r="J6094">
        <v>-121.98647699999999</v>
      </c>
      <c r="K6094">
        <v>0</v>
      </c>
      <c r="L6094">
        <v>18</v>
      </c>
      <c r="M6094" t="str" cm="1">
        <f t="array" ref="M6094">_xlfn.IFS(L6094&lt;=12, "New (0-12 months)", L6094&lt;=36, "Mid (13-36 months)", L6094&gt;=37,"Long (37+ months)")</f>
        <v>Mid (13-36 months)</v>
      </c>
      <c r="N6094" t="s">
        <v>62</v>
      </c>
      <c r="O6094" t="s">
        <v>40</v>
      </c>
      <c r="P6094">
        <v>34.119999999999997</v>
      </c>
      <c r="Q6094" t="s">
        <v>43</v>
      </c>
      <c r="R6094" t="s">
        <v>40</v>
      </c>
      <c r="S6094" t="s">
        <v>55</v>
      </c>
      <c r="T6094" s="1">
        <v>20</v>
      </c>
      <c r="U6094" t="s">
        <v>43</v>
      </c>
      <c r="V6094" t="s">
        <v>43</v>
      </c>
      <c r="W6094" t="s">
        <v>43</v>
      </c>
      <c r="X6094" t="s">
        <v>43</v>
      </c>
      <c r="Y6094" t="s">
        <v>43</v>
      </c>
      <c r="Z6094" t="s">
        <v>43</v>
      </c>
      <c r="AA6094" t="s">
        <v>43</v>
      </c>
      <c r="AB6094" t="s">
        <v>40</v>
      </c>
      <c r="AC6094" t="s">
        <v>51</v>
      </c>
      <c r="AD6094" t="s">
        <v>40</v>
      </c>
      <c r="AE6094" t="s">
        <v>56</v>
      </c>
      <c r="AF6094">
        <v>69.8</v>
      </c>
      <c r="AH6094">
        <v>1221.6500000000001</v>
      </c>
      <c r="AI6094">
        <v>0</v>
      </c>
      <c r="AJ6094">
        <v>0</v>
      </c>
      <c r="AK6094">
        <v>614.16</v>
      </c>
      <c r="AL6094">
        <v>1835.81</v>
      </c>
      <c r="AM6094" t="s">
        <v>47</v>
      </c>
    </row>
    <row r="6095" spans="1:41" x14ac:dyDescent="0.35">
      <c r="A6095" t="s">
        <v>7282</v>
      </c>
      <c r="B6095" t="s">
        <v>49</v>
      </c>
      <c r="C6095" s="10">
        <v>39</v>
      </c>
      <c r="D6095" s="5" t="str" cm="1">
        <f t="array" ref="D6095">_xlfn.IFS(C6095&lt;=29, "18-29", C6095&lt;=39, "30-39", C6095&lt;=49, "40-49", C6095&lt;=59, "50-59",C6095&lt;=69, "60-69", C6095&gt;=70, "70+")</f>
        <v>30-39</v>
      </c>
      <c r="E6095" t="s">
        <v>40</v>
      </c>
      <c r="F6095">
        <v>0</v>
      </c>
      <c r="G6095" t="s">
        <v>1525</v>
      </c>
      <c r="H6095">
        <v>92372</v>
      </c>
      <c r="I6095">
        <v>34.459322</v>
      </c>
      <c r="J6095">
        <v>-117.629729</v>
      </c>
      <c r="K6095">
        <v>10</v>
      </c>
      <c r="L6095">
        <v>51</v>
      </c>
      <c r="M6095" t="str" cm="1">
        <f t="array" ref="M6095">_xlfn.IFS(L6095&lt;=12, "New (0-12 months)", L6095&lt;=36, "Mid (13-36 months)", L6095&gt;=37,"Long (37+ months)")</f>
        <v>Long (37+ months)</v>
      </c>
      <c r="N6095" t="s">
        <v>76</v>
      </c>
      <c r="O6095" t="s">
        <v>40</v>
      </c>
      <c r="P6095">
        <v>9.99</v>
      </c>
      <c r="Q6095" t="s">
        <v>40</v>
      </c>
      <c r="R6095" t="s">
        <v>40</v>
      </c>
      <c r="S6095" t="s">
        <v>79</v>
      </c>
      <c r="T6095" s="1">
        <v>5</v>
      </c>
      <c r="U6095" t="s">
        <v>43</v>
      </c>
      <c r="V6095" t="s">
        <v>43</v>
      </c>
      <c r="W6095" t="s">
        <v>43</v>
      </c>
      <c r="X6095" t="s">
        <v>40</v>
      </c>
      <c r="Y6095" t="s">
        <v>40</v>
      </c>
      <c r="Z6095" t="s">
        <v>40</v>
      </c>
      <c r="AA6095" t="s">
        <v>40</v>
      </c>
      <c r="AB6095" t="s">
        <v>40</v>
      </c>
      <c r="AC6095" t="s">
        <v>73</v>
      </c>
      <c r="AD6095" t="s">
        <v>40</v>
      </c>
      <c r="AE6095" t="s">
        <v>56</v>
      </c>
      <c r="AF6095">
        <v>75.2</v>
      </c>
      <c r="AH6095">
        <v>3901.25</v>
      </c>
      <c r="AI6095">
        <v>0</v>
      </c>
      <c r="AJ6095">
        <v>0</v>
      </c>
      <c r="AK6095">
        <v>509.49</v>
      </c>
      <c r="AL6095">
        <v>4410.74</v>
      </c>
      <c r="AM6095" t="s">
        <v>47</v>
      </c>
    </row>
    <row r="6096" spans="1:41" x14ac:dyDescent="0.35">
      <c r="A6096" t="s">
        <v>7283</v>
      </c>
      <c r="B6096" t="s">
        <v>49</v>
      </c>
      <c r="C6096" s="10">
        <v>71</v>
      </c>
      <c r="D6096" s="5" t="str" cm="1">
        <f t="array" ref="D6096">_xlfn.IFS(C6096&lt;=29, "18-29", C6096&lt;=39, "30-39", C6096&lt;=49, "40-49", C6096&lt;=59, "50-59",C6096&lt;=69, "60-69", C6096&gt;=70, "70+")</f>
        <v>70+</v>
      </c>
      <c r="E6096" t="s">
        <v>40</v>
      </c>
      <c r="F6096">
        <v>0</v>
      </c>
      <c r="G6096" t="s">
        <v>2463</v>
      </c>
      <c r="H6096">
        <v>92382</v>
      </c>
      <c r="I6096">
        <v>34.186211</v>
      </c>
      <c r="J6096">
        <v>-117.07683</v>
      </c>
      <c r="K6096">
        <v>1</v>
      </c>
      <c r="L6096">
        <v>66</v>
      </c>
      <c r="M6096" t="str" cm="1">
        <f t="array" ref="M6096">_xlfn.IFS(L6096&lt;=12, "New (0-12 months)", L6096&lt;=36, "Mid (13-36 months)", L6096&gt;=37,"Long (37+ months)")</f>
        <v>Long (37+ months)</v>
      </c>
      <c r="N6096" t="s">
        <v>42</v>
      </c>
      <c r="O6096" t="s">
        <v>40</v>
      </c>
      <c r="P6096">
        <v>30.03</v>
      </c>
      <c r="Q6096" t="s">
        <v>40</v>
      </c>
      <c r="R6096" t="s">
        <v>40</v>
      </c>
      <c r="S6096" t="s">
        <v>79</v>
      </c>
      <c r="T6096" s="1">
        <v>15</v>
      </c>
      <c r="U6096" t="s">
        <v>40</v>
      </c>
      <c r="V6096" t="s">
        <v>40</v>
      </c>
      <c r="W6096" t="s">
        <v>40</v>
      </c>
      <c r="X6096" t="s">
        <v>40</v>
      </c>
      <c r="Y6096" t="s">
        <v>40</v>
      </c>
      <c r="Z6096" t="s">
        <v>43</v>
      </c>
      <c r="AA6096" t="s">
        <v>43</v>
      </c>
      <c r="AB6096" t="s">
        <v>43</v>
      </c>
      <c r="AC6096" t="s">
        <v>73</v>
      </c>
      <c r="AD6096" t="s">
        <v>43</v>
      </c>
      <c r="AE6096" t="s">
        <v>46</v>
      </c>
      <c r="AF6096">
        <v>79.400000000000006</v>
      </c>
      <c r="AH6096">
        <v>5154.6000000000004</v>
      </c>
      <c r="AI6096">
        <v>0</v>
      </c>
      <c r="AJ6096">
        <v>150</v>
      </c>
      <c r="AK6096">
        <v>1981.98</v>
      </c>
      <c r="AL6096">
        <v>7286.58</v>
      </c>
      <c r="AM6096" t="s">
        <v>57</v>
      </c>
      <c r="AN6096" t="s">
        <v>58</v>
      </c>
      <c r="AO6096" t="s">
        <v>203</v>
      </c>
    </row>
    <row r="6097" spans="1:41" x14ac:dyDescent="0.35">
      <c r="A6097" t="s">
        <v>7284</v>
      </c>
      <c r="B6097" t="s">
        <v>39</v>
      </c>
      <c r="C6097" s="10">
        <v>26</v>
      </c>
      <c r="D6097" s="5" t="str" cm="1">
        <f t="array" ref="D6097">_xlfn.IFS(C6097&lt;=29, "18-29", C6097&lt;=39, "30-39", C6097&lt;=49, "40-49", C6097&lt;=59, "50-59",C6097&lt;=69, "60-69", C6097&gt;=70, "70+")</f>
        <v>18-29</v>
      </c>
      <c r="E6097" t="s">
        <v>43</v>
      </c>
      <c r="F6097">
        <v>2</v>
      </c>
      <c r="G6097" t="s">
        <v>1296</v>
      </c>
      <c r="H6097">
        <v>95954</v>
      </c>
      <c r="I6097">
        <v>39.933852000000002</v>
      </c>
      <c r="J6097">
        <v>-121.584371</v>
      </c>
      <c r="K6097">
        <v>0</v>
      </c>
      <c r="L6097">
        <v>46</v>
      </c>
      <c r="M6097" t="str" cm="1">
        <f t="array" ref="M6097">_xlfn.IFS(L6097&lt;=12, "New (0-12 months)", L6097&lt;=36, "Mid (13-36 months)", L6097&gt;=37,"Long (37+ months)")</f>
        <v>Long (37+ months)</v>
      </c>
      <c r="N6097" t="s">
        <v>42</v>
      </c>
      <c r="O6097" t="s">
        <v>40</v>
      </c>
      <c r="P6097">
        <v>17.510000000000002</v>
      </c>
      <c r="Q6097" t="s">
        <v>43</v>
      </c>
      <c r="R6097" t="s">
        <v>40</v>
      </c>
      <c r="S6097" t="s">
        <v>55</v>
      </c>
      <c r="T6097" s="1">
        <v>85</v>
      </c>
      <c r="U6097" t="s">
        <v>43</v>
      </c>
      <c r="V6097" t="s">
        <v>40</v>
      </c>
      <c r="W6097" t="s">
        <v>40</v>
      </c>
      <c r="X6097" t="s">
        <v>43</v>
      </c>
      <c r="Y6097" t="s">
        <v>40</v>
      </c>
      <c r="Z6097" t="s">
        <v>40</v>
      </c>
      <c r="AA6097" t="s">
        <v>40</v>
      </c>
      <c r="AB6097" t="s">
        <v>40</v>
      </c>
      <c r="AC6097" t="s">
        <v>51</v>
      </c>
      <c r="AD6097" t="s">
        <v>40</v>
      </c>
      <c r="AE6097" t="s">
        <v>56</v>
      </c>
      <c r="AF6097">
        <v>99.8</v>
      </c>
      <c r="AH6097">
        <v>4391.25</v>
      </c>
      <c r="AI6097">
        <v>0</v>
      </c>
      <c r="AJ6097">
        <v>0</v>
      </c>
      <c r="AK6097">
        <v>805.46</v>
      </c>
      <c r="AL6097">
        <v>5196.71</v>
      </c>
      <c r="AM6097" t="s">
        <v>47</v>
      </c>
    </row>
    <row r="6098" spans="1:41" x14ac:dyDescent="0.35">
      <c r="A6098" t="s">
        <v>7285</v>
      </c>
      <c r="B6098" t="s">
        <v>49</v>
      </c>
      <c r="C6098" s="10">
        <v>40</v>
      </c>
      <c r="D6098" s="5" t="str" cm="1">
        <f t="array" ref="D6098">_xlfn.IFS(C6098&lt;=29, "18-29", C6098&lt;=39, "30-39", C6098&lt;=49, "40-49", C6098&lt;=59, "50-59",C6098&lt;=69, "60-69", C6098&gt;=70, "70+")</f>
        <v>40-49</v>
      </c>
      <c r="E6098" t="s">
        <v>43</v>
      </c>
      <c r="F6098">
        <v>0</v>
      </c>
      <c r="G6098" t="s">
        <v>2074</v>
      </c>
      <c r="H6098">
        <v>95720</v>
      </c>
      <c r="I6098">
        <v>38.766036</v>
      </c>
      <c r="J6098">
        <v>-120.209673</v>
      </c>
      <c r="K6098">
        <v>0</v>
      </c>
      <c r="L6098">
        <v>9</v>
      </c>
      <c r="M6098" t="str" cm="1">
        <f t="array" ref="M6098">_xlfn.IFS(L6098&lt;=12, "New (0-12 months)", L6098&lt;=36, "Mid (13-36 months)", L6098&gt;=37,"Long (37+ months)")</f>
        <v>New (0-12 months)</v>
      </c>
      <c r="N6098" t="s">
        <v>54</v>
      </c>
      <c r="O6098" t="s">
        <v>40</v>
      </c>
      <c r="P6098">
        <v>48.61</v>
      </c>
      <c r="Q6098" t="s">
        <v>43</v>
      </c>
      <c r="R6098" t="s">
        <v>43</v>
      </c>
      <c r="S6098" t="s">
        <v>8234</v>
      </c>
      <c r="T6098" s="1">
        <v>0</v>
      </c>
      <c r="U6098" t="s">
        <v>8234</v>
      </c>
      <c r="V6098" t="s">
        <v>8234</v>
      </c>
      <c r="W6098" t="s">
        <v>8234</v>
      </c>
      <c r="X6098" t="s">
        <v>8234</v>
      </c>
      <c r="Y6098" t="s">
        <v>8234</v>
      </c>
      <c r="Z6098" t="s">
        <v>8234</v>
      </c>
      <c r="AA6098" t="s">
        <v>8234</v>
      </c>
      <c r="AB6098" t="s">
        <v>8234</v>
      </c>
      <c r="AC6098" t="s">
        <v>45</v>
      </c>
      <c r="AD6098" t="s">
        <v>40</v>
      </c>
      <c r="AE6098" t="s">
        <v>183</v>
      </c>
      <c r="AF6098">
        <v>20.149999999999999</v>
      </c>
      <c r="AH6098">
        <v>163.69999999999999</v>
      </c>
      <c r="AI6098">
        <v>0</v>
      </c>
      <c r="AJ6098">
        <v>0</v>
      </c>
      <c r="AK6098">
        <v>437.49</v>
      </c>
      <c r="AL6098">
        <v>601.19000000000005</v>
      </c>
      <c r="AM6098" t="s">
        <v>47</v>
      </c>
    </row>
    <row r="6099" spans="1:41" x14ac:dyDescent="0.35">
      <c r="A6099" t="s">
        <v>7286</v>
      </c>
      <c r="B6099" t="s">
        <v>49</v>
      </c>
      <c r="C6099" s="10">
        <v>52</v>
      </c>
      <c r="D6099" s="5" t="str" cm="1">
        <f t="array" ref="D6099">_xlfn.IFS(C6099&lt;=29, "18-29", C6099&lt;=39, "30-39", C6099&lt;=49, "40-49", C6099&lt;=59, "50-59",C6099&lt;=69, "60-69", C6099&gt;=70, "70+")</f>
        <v>50-59</v>
      </c>
      <c r="E6099" t="s">
        <v>43</v>
      </c>
      <c r="F6099">
        <v>0</v>
      </c>
      <c r="G6099" t="s">
        <v>151</v>
      </c>
      <c r="H6099">
        <v>92109</v>
      </c>
      <c r="I6099">
        <v>32.787835999999999</v>
      </c>
      <c r="J6099">
        <v>-117.232376</v>
      </c>
      <c r="K6099">
        <v>0</v>
      </c>
      <c r="L6099">
        <v>69</v>
      </c>
      <c r="M6099" t="str" cm="1">
        <f t="array" ref="M6099">_xlfn.IFS(L6099&lt;=12, "New (0-12 months)", L6099&lt;=36, "Mid (13-36 months)", L6099&gt;=37,"Long (37+ months)")</f>
        <v>Long (37+ months)</v>
      </c>
      <c r="N6099" t="s">
        <v>72</v>
      </c>
      <c r="O6099" t="s">
        <v>40</v>
      </c>
      <c r="P6099">
        <v>20.440000000000001</v>
      </c>
      <c r="Q6099" t="s">
        <v>40</v>
      </c>
      <c r="R6099" t="s">
        <v>40</v>
      </c>
      <c r="S6099" t="s">
        <v>55</v>
      </c>
      <c r="T6099" s="1">
        <v>3</v>
      </c>
      <c r="U6099" t="s">
        <v>43</v>
      </c>
      <c r="V6099" t="s">
        <v>40</v>
      </c>
      <c r="W6099" t="s">
        <v>43</v>
      </c>
      <c r="X6099" t="s">
        <v>40</v>
      </c>
      <c r="Y6099" t="s">
        <v>40</v>
      </c>
      <c r="Z6099" t="s">
        <v>40</v>
      </c>
      <c r="AA6099" t="s">
        <v>40</v>
      </c>
      <c r="AB6099" t="s">
        <v>40</v>
      </c>
      <c r="AC6099" t="s">
        <v>45</v>
      </c>
      <c r="AD6099" t="s">
        <v>40</v>
      </c>
      <c r="AE6099" t="s">
        <v>56</v>
      </c>
      <c r="AF6099">
        <v>104.7</v>
      </c>
      <c r="AH6099">
        <v>7220.35</v>
      </c>
      <c r="AI6099">
        <v>0</v>
      </c>
      <c r="AJ6099">
        <v>0</v>
      </c>
      <c r="AK6099">
        <v>1410.36</v>
      </c>
      <c r="AL6099">
        <v>8630.7099999999991</v>
      </c>
      <c r="AM6099" t="s">
        <v>57</v>
      </c>
      <c r="AN6099" t="s">
        <v>58</v>
      </c>
      <c r="AO6099" t="s">
        <v>104</v>
      </c>
    </row>
    <row r="6100" spans="1:41" x14ac:dyDescent="0.35">
      <c r="A6100" t="s">
        <v>7287</v>
      </c>
      <c r="B6100" t="s">
        <v>49</v>
      </c>
      <c r="C6100" s="10">
        <v>68</v>
      </c>
      <c r="D6100" s="5" t="str" cm="1">
        <f t="array" ref="D6100">_xlfn.IFS(C6100&lt;=29, "18-29", C6100&lt;=39, "30-39", C6100&lt;=49, "40-49", C6100&lt;=59, "50-59",C6100&lt;=69, "60-69", C6100&gt;=70, "70+")</f>
        <v>60-69</v>
      </c>
      <c r="E6100" t="s">
        <v>40</v>
      </c>
      <c r="F6100">
        <v>0</v>
      </c>
      <c r="G6100" t="s">
        <v>1191</v>
      </c>
      <c r="H6100">
        <v>95941</v>
      </c>
      <c r="I6100">
        <v>39.531027999999999</v>
      </c>
      <c r="J6100">
        <v>-121.24807</v>
      </c>
      <c r="K6100">
        <v>1</v>
      </c>
      <c r="L6100">
        <v>47</v>
      </c>
      <c r="M6100" t="str" cm="1">
        <f t="array" ref="M6100">_xlfn.IFS(L6100&lt;=12, "New (0-12 months)", L6100&lt;=36, "Mid (13-36 months)", L6100&gt;=37,"Long (37+ months)")</f>
        <v>Long (37+ months)</v>
      </c>
      <c r="N6100" t="s">
        <v>42</v>
      </c>
      <c r="O6100" t="s">
        <v>40</v>
      </c>
      <c r="P6100">
        <v>8.9700000000000006</v>
      </c>
      <c r="Q6100" t="s">
        <v>40</v>
      </c>
      <c r="R6100" t="s">
        <v>40</v>
      </c>
      <c r="S6100" t="s">
        <v>55</v>
      </c>
      <c r="T6100" s="1">
        <v>19</v>
      </c>
      <c r="U6100" t="s">
        <v>43</v>
      </c>
      <c r="V6100" t="s">
        <v>43</v>
      </c>
      <c r="W6100" t="s">
        <v>40</v>
      </c>
      <c r="X6100" t="s">
        <v>43</v>
      </c>
      <c r="Y6100" t="s">
        <v>40</v>
      </c>
      <c r="Z6100" t="s">
        <v>40</v>
      </c>
      <c r="AA6100" t="s">
        <v>43</v>
      </c>
      <c r="AB6100" t="s">
        <v>40</v>
      </c>
      <c r="AC6100" t="s">
        <v>51</v>
      </c>
      <c r="AD6100" t="s">
        <v>40</v>
      </c>
      <c r="AE6100" t="s">
        <v>56</v>
      </c>
      <c r="AF6100">
        <v>100.05</v>
      </c>
      <c r="AH6100">
        <v>4871.05</v>
      </c>
      <c r="AI6100">
        <v>0</v>
      </c>
      <c r="AJ6100">
        <v>0</v>
      </c>
      <c r="AK6100">
        <v>421.59</v>
      </c>
      <c r="AL6100">
        <v>5292.64</v>
      </c>
      <c r="AM6100" t="s">
        <v>57</v>
      </c>
      <c r="AN6100" t="s">
        <v>121</v>
      </c>
      <c r="AO6100" t="s">
        <v>195</v>
      </c>
    </row>
    <row r="6101" spans="1:41" x14ac:dyDescent="0.35">
      <c r="A6101" t="s">
        <v>7288</v>
      </c>
      <c r="B6101" t="s">
        <v>39</v>
      </c>
      <c r="C6101" s="10">
        <v>34</v>
      </c>
      <c r="D6101" s="5" t="str" cm="1">
        <f t="array" ref="D6101">_xlfn.IFS(C6101&lt;=29, "18-29", C6101&lt;=39, "30-39", C6101&lt;=49, "40-49", C6101&lt;=59, "50-59",C6101&lt;=69, "60-69", C6101&gt;=70, "70+")</f>
        <v>30-39</v>
      </c>
      <c r="E6101" t="s">
        <v>43</v>
      </c>
      <c r="F6101">
        <v>3</v>
      </c>
      <c r="G6101" t="s">
        <v>1105</v>
      </c>
      <c r="H6101">
        <v>90292</v>
      </c>
      <c r="I6101">
        <v>33.977468000000002</v>
      </c>
      <c r="J6101">
        <v>-118.445475</v>
      </c>
      <c r="K6101">
        <v>0</v>
      </c>
      <c r="L6101">
        <v>12</v>
      </c>
      <c r="M6101" t="str" cm="1">
        <f t="array" ref="M6101">_xlfn.IFS(L6101&lt;=12, "New (0-12 months)", L6101&lt;=36, "Mid (13-36 months)", L6101&gt;=37,"Long (37+ months)")</f>
        <v>New (0-12 months)</v>
      </c>
      <c r="N6101" t="s">
        <v>42</v>
      </c>
      <c r="O6101" t="s">
        <v>40</v>
      </c>
      <c r="P6101">
        <v>25.34</v>
      </c>
      <c r="Q6101" t="s">
        <v>40</v>
      </c>
      <c r="R6101" t="s">
        <v>40</v>
      </c>
      <c r="S6101" t="s">
        <v>55</v>
      </c>
      <c r="T6101" s="1">
        <v>56</v>
      </c>
      <c r="U6101" t="s">
        <v>40</v>
      </c>
      <c r="V6101" t="s">
        <v>43</v>
      </c>
      <c r="W6101" t="s">
        <v>43</v>
      </c>
      <c r="X6101" t="s">
        <v>43</v>
      </c>
      <c r="Y6101" t="s">
        <v>43</v>
      </c>
      <c r="Z6101" t="s">
        <v>43</v>
      </c>
      <c r="AA6101" t="s">
        <v>43</v>
      </c>
      <c r="AB6101" t="s">
        <v>43</v>
      </c>
      <c r="AC6101" t="s">
        <v>51</v>
      </c>
      <c r="AD6101" t="s">
        <v>40</v>
      </c>
      <c r="AE6101" t="s">
        <v>56</v>
      </c>
      <c r="AF6101">
        <v>78.95</v>
      </c>
      <c r="AH6101">
        <v>927.35</v>
      </c>
      <c r="AI6101">
        <v>0</v>
      </c>
      <c r="AJ6101">
        <v>80</v>
      </c>
      <c r="AK6101">
        <v>304.08</v>
      </c>
      <c r="AL6101">
        <v>1311.43</v>
      </c>
      <c r="AM6101" t="s">
        <v>57</v>
      </c>
      <c r="AN6101" t="s">
        <v>121</v>
      </c>
      <c r="AO6101" t="s">
        <v>195</v>
      </c>
    </row>
    <row r="6102" spans="1:41" x14ac:dyDescent="0.35">
      <c r="A6102" t="s">
        <v>7289</v>
      </c>
      <c r="B6102" t="s">
        <v>39</v>
      </c>
      <c r="C6102" s="10">
        <v>26</v>
      </c>
      <c r="D6102" s="5" t="str" cm="1">
        <f t="array" ref="D6102">_xlfn.IFS(C6102&lt;=29, "18-29", C6102&lt;=39, "30-39", C6102&lt;=49, "40-49", C6102&lt;=59, "50-59",C6102&lt;=69, "60-69", C6102&gt;=70, "70+")</f>
        <v>18-29</v>
      </c>
      <c r="E6102" t="s">
        <v>40</v>
      </c>
      <c r="F6102">
        <v>3</v>
      </c>
      <c r="G6102" t="s">
        <v>3572</v>
      </c>
      <c r="H6102">
        <v>96086</v>
      </c>
      <c r="I6102">
        <v>41.924174000000001</v>
      </c>
      <c r="J6102">
        <v>-123.26078800000001</v>
      </c>
      <c r="K6102">
        <v>9</v>
      </c>
      <c r="L6102">
        <v>72</v>
      </c>
      <c r="M6102" t="str" cm="1">
        <f t="array" ref="M6102">_xlfn.IFS(L6102&lt;=12, "New (0-12 months)", L6102&lt;=36, "Mid (13-36 months)", L6102&gt;=37,"Long (37+ months)")</f>
        <v>Long (37+ months)</v>
      </c>
      <c r="N6102" t="s">
        <v>42</v>
      </c>
      <c r="O6102" t="s">
        <v>40</v>
      </c>
      <c r="P6102">
        <v>11.85</v>
      </c>
      <c r="Q6102" t="s">
        <v>40</v>
      </c>
      <c r="R6102" t="s">
        <v>40</v>
      </c>
      <c r="S6102" t="s">
        <v>55</v>
      </c>
      <c r="T6102" s="1">
        <v>59</v>
      </c>
      <c r="U6102" t="s">
        <v>40</v>
      </c>
      <c r="V6102" t="s">
        <v>40</v>
      </c>
      <c r="W6102" t="s">
        <v>43</v>
      </c>
      <c r="X6102" t="s">
        <v>43</v>
      </c>
      <c r="Y6102" t="s">
        <v>40</v>
      </c>
      <c r="Z6102" t="s">
        <v>43</v>
      </c>
      <c r="AA6102" t="s">
        <v>43</v>
      </c>
      <c r="AB6102" t="s">
        <v>40</v>
      </c>
      <c r="AC6102" t="s">
        <v>73</v>
      </c>
      <c r="AD6102" t="s">
        <v>40</v>
      </c>
      <c r="AE6102" t="s">
        <v>56</v>
      </c>
      <c r="AF6102">
        <v>95.9</v>
      </c>
      <c r="AH6102">
        <v>6954.15</v>
      </c>
      <c r="AI6102">
        <v>0</v>
      </c>
      <c r="AJ6102">
        <v>0</v>
      </c>
      <c r="AK6102">
        <v>853.2</v>
      </c>
      <c r="AL6102">
        <v>7807.35</v>
      </c>
      <c r="AM6102" t="s">
        <v>47</v>
      </c>
    </row>
    <row r="6103" spans="1:41" x14ac:dyDescent="0.35">
      <c r="A6103" t="s">
        <v>7290</v>
      </c>
      <c r="B6103" t="s">
        <v>49</v>
      </c>
      <c r="C6103" s="10">
        <v>39</v>
      </c>
      <c r="D6103" s="5" t="str" cm="1">
        <f t="array" ref="D6103">_xlfn.IFS(C6103&lt;=29, "18-29", C6103&lt;=39, "30-39", C6103&lt;=49, "40-49", C6103&lt;=59, "50-59",C6103&lt;=69, "60-69", C6103&gt;=70, "70+")</f>
        <v>30-39</v>
      </c>
      <c r="E6103" t="s">
        <v>43</v>
      </c>
      <c r="F6103">
        <v>0</v>
      </c>
      <c r="G6103" t="s">
        <v>135</v>
      </c>
      <c r="H6103">
        <v>90066</v>
      </c>
      <c r="I6103">
        <v>34.002028000000003</v>
      </c>
      <c r="J6103">
        <v>-118.430656</v>
      </c>
      <c r="K6103">
        <v>0</v>
      </c>
      <c r="L6103">
        <v>4</v>
      </c>
      <c r="M6103" t="str" cm="1">
        <f t="array" ref="M6103">_xlfn.IFS(L6103&lt;=12, "New (0-12 months)", L6103&lt;=36, "Mid (13-36 months)", L6103&gt;=37,"Long (37+ months)")</f>
        <v>New (0-12 months)</v>
      </c>
      <c r="N6103" t="s">
        <v>42</v>
      </c>
      <c r="O6103" t="s">
        <v>40</v>
      </c>
      <c r="P6103">
        <v>28.89</v>
      </c>
      <c r="Q6103" t="s">
        <v>43</v>
      </c>
      <c r="R6103" t="s">
        <v>40</v>
      </c>
      <c r="S6103" t="s">
        <v>79</v>
      </c>
      <c r="T6103" s="1">
        <v>3</v>
      </c>
      <c r="U6103" t="s">
        <v>43</v>
      </c>
      <c r="V6103" t="s">
        <v>43</v>
      </c>
      <c r="W6103" t="s">
        <v>40</v>
      </c>
      <c r="X6103" t="s">
        <v>40</v>
      </c>
      <c r="Y6103" t="s">
        <v>40</v>
      </c>
      <c r="Z6103" t="s">
        <v>40</v>
      </c>
      <c r="AA6103" t="s">
        <v>40</v>
      </c>
      <c r="AB6103" t="s">
        <v>40</v>
      </c>
      <c r="AC6103" t="s">
        <v>51</v>
      </c>
      <c r="AD6103" t="s">
        <v>40</v>
      </c>
      <c r="AE6103" t="s">
        <v>56</v>
      </c>
      <c r="AF6103">
        <v>74.400000000000006</v>
      </c>
      <c r="AH6103">
        <v>299.7</v>
      </c>
      <c r="AI6103">
        <v>0</v>
      </c>
      <c r="AJ6103">
        <v>0</v>
      </c>
      <c r="AK6103">
        <v>115.56</v>
      </c>
      <c r="AL6103">
        <v>415.26</v>
      </c>
      <c r="AM6103" t="s">
        <v>57</v>
      </c>
      <c r="AN6103" t="s">
        <v>121</v>
      </c>
      <c r="AO6103" t="s">
        <v>195</v>
      </c>
    </row>
    <row r="6104" spans="1:41" x14ac:dyDescent="0.35">
      <c r="A6104" t="s">
        <v>7291</v>
      </c>
      <c r="B6104" t="s">
        <v>39</v>
      </c>
      <c r="C6104" s="10">
        <v>25</v>
      </c>
      <c r="D6104" s="5" t="str" cm="1">
        <f t="array" ref="D6104">_xlfn.IFS(C6104&lt;=29, "18-29", C6104&lt;=39, "30-39", C6104&lt;=49, "40-49", C6104&lt;=59, "50-59",C6104&lt;=69, "60-69", C6104&gt;=70, "70+")</f>
        <v>18-29</v>
      </c>
      <c r="E6104" t="s">
        <v>40</v>
      </c>
      <c r="F6104">
        <v>0</v>
      </c>
      <c r="G6104" t="s">
        <v>419</v>
      </c>
      <c r="H6104">
        <v>95010</v>
      </c>
      <c r="I6104">
        <v>36.977024999999998</v>
      </c>
      <c r="J6104">
        <v>-121.95286400000001</v>
      </c>
      <c r="K6104">
        <v>1</v>
      </c>
      <c r="L6104">
        <v>2</v>
      </c>
      <c r="M6104" t="str" cm="1">
        <f t="array" ref="M6104">_xlfn.IFS(L6104&lt;=12, "New (0-12 months)", L6104&lt;=36, "Mid (13-36 months)", L6104&gt;=37,"Long (37+ months)")</f>
        <v>New (0-12 months)</v>
      </c>
      <c r="N6104" t="s">
        <v>42</v>
      </c>
      <c r="O6104" t="s">
        <v>40</v>
      </c>
      <c r="P6104">
        <v>28.86</v>
      </c>
      <c r="Q6104" t="s">
        <v>43</v>
      </c>
      <c r="R6104" t="s">
        <v>40</v>
      </c>
      <c r="S6104" t="s">
        <v>55</v>
      </c>
      <c r="T6104" s="1">
        <v>26</v>
      </c>
      <c r="U6104" t="s">
        <v>43</v>
      </c>
      <c r="V6104" t="s">
        <v>40</v>
      </c>
      <c r="W6104" t="s">
        <v>40</v>
      </c>
      <c r="X6104" t="s">
        <v>43</v>
      </c>
      <c r="Y6104" t="s">
        <v>43</v>
      </c>
      <c r="Z6104" t="s">
        <v>43</v>
      </c>
      <c r="AA6104" t="s">
        <v>43</v>
      </c>
      <c r="AB6104" t="s">
        <v>40</v>
      </c>
      <c r="AC6104" t="s">
        <v>51</v>
      </c>
      <c r="AD6104" t="s">
        <v>43</v>
      </c>
      <c r="AE6104" t="s">
        <v>56</v>
      </c>
      <c r="AF6104">
        <v>79.7</v>
      </c>
      <c r="AH6104">
        <v>165</v>
      </c>
      <c r="AI6104">
        <v>0</v>
      </c>
      <c r="AJ6104">
        <v>0</v>
      </c>
      <c r="AK6104">
        <v>57.72</v>
      </c>
      <c r="AL6104">
        <v>222.72</v>
      </c>
      <c r="AM6104" t="s">
        <v>57</v>
      </c>
      <c r="AN6104" t="s">
        <v>58</v>
      </c>
      <c r="AO6104" t="s">
        <v>59</v>
      </c>
    </row>
    <row r="6105" spans="1:41" x14ac:dyDescent="0.35">
      <c r="A6105" t="s">
        <v>7292</v>
      </c>
      <c r="B6105" t="s">
        <v>49</v>
      </c>
      <c r="C6105" s="10">
        <v>65</v>
      </c>
      <c r="D6105" s="5" t="str" cm="1">
        <f t="array" ref="D6105">_xlfn.IFS(C6105&lt;=29, "18-29", C6105&lt;=39, "30-39", C6105&lt;=49, "40-49", C6105&lt;=59, "50-59",C6105&lt;=69, "60-69", C6105&gt;=70, "70+")</f>
        <v>60-69</v>
      </c>
      <c r="E6105" t="s">
        <v>43</v>
      </c>
      <c r="F6105">
        <v>0</v>
      </c>
      <c r="G6105" t="s">
        <v>358</v>
      </c>
      <c r="H6105">
        <v>92532</v>
      </c>
      <c r="I6105">
        <v>33.705835999999998</v>
      </c>
      <c r="J6105">
        <v>-117.31820399999999</v>
      </c>
      <c r="K6105">
        <v>0</v>
      </c>
      <c r="L6105">
        <v>1</v>
      </c>
      <c r="M6105" t="str" cm="1">
        <f t="array" ref="M6105">_xlfn.IFS(L6105&lt;=12, "New (0-12 months)", L6105&lt;=36, "Mid (13-36 months)", L6105&gt;=37,"Long (37+ months)")</f>
        <v>New (0-12 months)</v>
      </c>
      <c r="N6105" t="s">
        <v>54</v>
      </c>
      <c r="O6105" t="s">
        <v>40</v>
      </c>
      <c r="P6105">
        <v>28.46</v>
      </c>
      <c r="Q6105" t="s">
        <v>43</v>
      </c>
      <c r="R6105" t="s">
        <v>40</v>
      </c>
      <c r="S6105" t="s">
        <v>55</v>
      </c>
      <c r="T6105" s="1">
        <v>12</v>
      </c>
      <c r="U6105" t="s">
        <v>43</v>
      </c>
      <c r="V6105" t="s">
        <v>43</v>
      </c>
      <c r="W6105" t="s">
        <v>43</v>
      </c>
      <c r="X6105" t="s">
        <v>43</v>
      </c>
      <c r="Y6105" t="s">
        <v>43</v>
      </c>
      <c r="Z6105" t="s">
        <v>43</v>
      </c>
      <c r="AA6105" t="s">
        <v>43</v>
      </c>
      <c r="AB6105" t="s">
        <v>40</v>
      </c>
      <c r="AC6105" t="s">
        <v>51</v>
      </c>
      <c r="AD6105" t="s">
        <v>40</v>
      </c>
      <c r="AE6105" t="s">
        <v>56</v>
      </c>
      <c r="AF6105">
        <v>71.650000000000006</v>
      </c>
      <c r="AH6105">
        <v>71.650000000000006</v>
      </c>
      <c r="AI6105">
        <v>0</v>
      </c>
      <c r="AJ6105">
        <v>0</v>
      </c>
      <c r="AK6105">
        <v>28.46</v>
      </c>
      <c r="AL6105">
        <v>100.11</v>
      </c>
      <c r="AM6105" t="s">
        <v>57</v>
      </c>
      <c r="AN6105" t="s">
        <v>58</v>
      </c>
      <c r="AO6105" t="s">
        <v>214</v>
      </c>
    </row>
    <row r="6106" spans="1:41" x14ac:dyDescent="0.35">
      <c r="A6106" t="s">
        <v>7293</v>
      </c>
      <c r="B6106" t="s">
        <v>49</v>
      </c>
      <c r="C6106" s="10">
        <v>37</v>
      </c>
      <c r="D6106" s="5" t="str" cm="1">
        <f t="array" ref="D6106">_xlfn.IFS(C6106&lt;=29, "18-29", C6106&lt;=39, "30-39", C6106&lt;=49, "40-49", C6106&lt;=59, "50-59",C6106&lt;=69, "60-69", C6106&gt;=70, "70+")</f>
        <v>30-39</v>
      </c>
      <c r="E6106" t="s">
        <v>40</v>
      </c>
      <c r="F6106">
        <v>0</v>
      </c>
      <c r="G6106" t="s">
        <v>2978</v>
      </c>
      <c r="H6106">
        <v>95303</v>
      </c>
      <c r="I6106">
        <v>37.469499999999996</v>
      </c>
      <c r="J6106">
        <v>-120.672724</v>
      </c>
      <c r="K6106">
        <v>1</v>
      </c>
      <c r="L6106">
        <v>42</v>
      </c>
      <c r="M6106" t="str" cm="1">
        <f t="array" ref="M6106">_xlfn.IFS(L6106&lt;=12, "New (0-12 months)", L6106&lt;=36, "Mid (13-36 months)", L6106&gt;=37,"Long (37+ months)")</f>
        <v>Long (37+ months)</v>
      </c>
      <c r="N6106" t="s">
        <v>76</v>
      </c>
      <c r="O6106" t="s">
        <v>43</v>
      </c>
      <c r="P6106">
        <v>0</v>
      </c>
      <c r="Q6106" t="s">
        <v>8234</v>
      </c>
      <c r="R6106" t="s">
        <v>40</v>
      </c>
      <c r="S6106" t="s">
        <v>79</v>
      </c>
      <c r="T6106" s="1">
        <v>7</v>
      </c>
      <c r="U6106" t="s">
        <v>40</v>
      </c>
      <c r="V6106" t="s">
        <v>43</v>
      </c>
      <c r="W6106" t="s">
        <v>43</v>
      </c>
      <c r="X6106" t="s">
        <v>43</v>
      </c>
      <c r="Y6106" t="s">
        <v>40</v>
      </c>
      <c r="Z6106" t="s">
        <v>43</v>
      </c>
      <c r="AA6106" t="s">
        <v>43</v>
      </c>
      <c r="AB6106" t="s">
        <v>40</v>
      </c>
      <c r="AC6106" t="s">
        <v>51</v>
      </c>
      <c r="AD6106" t="s">
        <v>40</v>
      </c>
      <c r="AE6106" t="s">
        <v>56</v>
      </c>
      <c r="AF6106">
        <v>40.15</v>
      </c>
      <c r="AH6106">
        <v>1626.05</v>
      </c>
      <c r="AI6106">
        <v>0</v>
      </c>
      <c r="AJ6106">
        <v>0</v>
      </c>
      <c r="AK6106">
        <v>0</v>
      </c>
      <c r="AL6106">
        <v>1626.05</v>
      </c>
      <c r="AM6106" t="s">
        <v>47</v>
      </c>
    </row>
    <row r="6107" spans="1:41" x14ac:dyDescent="0.35">
      <c r="A6107" t="s">
        <v>7294</v>
      </c>
      <c r="B6107" t="s">
        <v>49</v>
      </c>
      <c r="C6107" s="10">
        <v>20</v>
      </c>
      <c r="D6107" s="5" t="str" cm="1">
        <f t="array" ref="D6107">_xlfn.IFS(C6107&lt;=29, "18-29", C6107&lt;=39, "30-39", C6107&lt;=49, "40-49", C6107&lt;=59, "50-59",C6107&lt;=69, "60-69", C6107&gt;=70, "70+")</f>
        <v>18-29</v>
      </c>
      <c r="E6107" t="s">
        <v>40</v>
      </c>
      <c r="F6107">
        <v>2</v>
      </c>
      <c r="G6107" t="s">
        <v>2692</v>
      </c>
      <c r="H6107">
        <v>93647</v>
      </c>
      <c r="I6107">
        <v>36.600185000000003</v>
      </c>
      <c r="J6107">
        <v>-119.17565500000001</v>
      </c>
      <c r="K6107">
        <v>1</v>
      </c>
      <c r="L6107">
        <v>69</v>
      </c>
      <c r="M6107" t="str" cm="1">
        <f t="array" ref="M6107">_xlfn.IFS(L6107&lt;=12, "New (0-12 months)", L6107&lt;=36, "Mid (13-36 months)", L6107&gt;=37,"Long (37+ months)")</f>
        <v>Long (37+ months)</v>
      </c>
      <c r="N6107" t="s">
        <v>72</v>
      </c>
      <c r="O6107" t="s">
        <v>40</v>
      </c>
      <c r="P6107">
        <v>49.16</v>
      </c>
      <c r="Q6107" t="s">
        <v>40</v>
      </c>
      <c r="R6107" t="s">
        <v>40</v>
      </c>
      <c r="S6107" t="s">
        <v>79</v>
      </c>
      <c r="T6107" s="1">
        <v>48</v>
      </c>
      <c r="U6107" t="s">
        <v>43</v>
      </c>
      <c r="V6107" t="s">
        <v>40</v>
      </c>
      <c r="W6107" t="s">
        <v>40</v>
      </c>
      <c r="X6107" t="s">
        <v>40</v>
      </c>
      <c r="Y6107" t="s">
        <v>40</v>
      </c>
      <c r="Z6107" t="s">
        <v>40</v>
      </c>
      <c r="AA6107" t="s">
        <v>40</v>
      </c>
      <c r="AB6107" t="s">
        <v>40</v>
      </c>
      <c r="AC6107" t="s">
        <v>73</v>
      </c>
      <c r="AD6107" t="s">
        <v>40</v>
      </c>
      <c r="AE6107" t="s">
        <v>56</v>
      </c>
      <c r="AF6107">
        <v>81.95</v>
      </c>
      <c r="AH6107">
        <v>5601.4</v>
      </c>
      <c r="AI6107">
        <v>0</v>
      </c>
      <c r="AJ6107">
        <v>0</v>
      </c>
      <c r="AK6107">
        <v>3392.04</v>
      </c>
      <c r="AL6107">
        <v>8993.44</v>
      </c>
      <c r="AM6107" t="s">
        <v>47</v>
      </c>
    </row>
    <row r="6108" spans="1:41" x14ac:dyDescent="0.35">
      <c r="A6108" t="s">
        <v>7295</v>
      </c>
      <c r="B6108" t="s">
        <v>49</v>
      </c>
      <c r="C6108" s="10">
        <v>47</v>
      </c>
      <c r="D6108" s="5" t="str" cm="1">
        <f t="array" ref="D6108">_xlfn.IFS(C6108&lt;=29, "18-29", C6108&lt;=39, "30-39", C6108&lt;=49, "40-49", C6108&lt;=59, "50-59",C6108&lt;=69, "60-69", C6108&gt;=70, "70+")</f>
        <v>40-49</v>
      </c>
      <c r="E6108" t="s">
        <v>43</v>
      </c>
      <c r="F6108">
        <v>0</v>
      </c>
      <c r="G6108" t="s">
        <v>2123</v>
      </c>
      <c r="H6108">
        <v>91776</v>
      </c>
      <c r="I6108">
        <v>34.089927000000003</v>
      </c>
      <c r="J6108">
        <v>-118.095645</v>
      </c>
      <c r="K6108">
        <v>0</v>
      </c>
      <c r="L6108">
        <v>14</v>
      </c>
      <c r="M6108" t="str" cm="1">
        <f t="array" ref="M6108">_xlfn.IFS(L6108&lt;=12, "New (0-12 months)", L6108&lt;=36, "Mid (13-36 months)", L6108&gt;=37,"Long (37+ months)")</f>
        <v>Mid (13-36 months)</v>
      </c>
      <c r="N6108" t="s">
        <v>62</v>
      </c>
      <c r="O6108" t="s">
        <v>43</v>
      </c>
      <c r="P6108">
        <v>0</v>
      </c>
      <c r="Q6108" t="s">
        <v>8234</v>
      </c>
      <c r="R6108" t="s">
        <v>40</v>
      </c>
      <c r="S6108" t="s">
        <v>79</v>
      </c>
      <c r="T6108" s="1">
        <v>4</v>
      </c>
      <c r="U6108" t="s">
        <v>43</v>
      </c>
      <c r="V6108" t="s">
        <v>43</v>
      </c>
      <c r="W6108" t="s">
        <v>40</v>
      </c>
      <c r="X6108" t="s">
        <v>40</v>
      </c>
      <c r="Y6108" t="s">
        <v>40</v>
      </c>
      <c r="Z6108" t="s">
        <v>40</v>
      </c>
      <c r="AA6108" t="s">
        <v>40</v>
      </c>
      <c r="AB6108" t="s">
        <v>40</v>
      </c>
      <c r="AC6108" t="s">
        <v>51</v>
      </c>
      <c r="AD6108" t="s">
        <v>40</v>
      </c>
      <c r="AE6108" t="s">
        <v>56</v>
      </c>
      <c r="AF6108">
        <v>55</v>
      </c>
      <c r="AH6108">
        <v>771.95</v>
      </c>
      <c r="AI6108">
        <v>0</v>
      </c>
      <c r="AJ6108">
        <v>0</v>
      </c>
      <c r="AK6108">
        <v>0</v>
      </c>
      <c r="AL6108">
        <v>771.95</v>
      </c>
      <c r="AM6108" t="s">
        <v>47</v>
      </c>
    </row>
    <row r="6109" spans="1:41" x14ac:dyDescent="0.35">
      <c r="A6109" t="s">
        <v>7296</v>
      </c>
      <c r="B6109" t="s">
        <v>39</v>
      </c>
      <c r="C6109" s="10">
        <v>43</v>
      </c>
      <c r="D6109" s="5" t="str" cm="1">
        <f t="array" ref="D6109">_xlfn.IFS(C6109&lt;=29, "18-29", C6109&lt;=39, "30-39", C6109&lt;=49, "40-49", C6109&lt;=59, "50-59",C6109&lt;=69, "60-69", C6109&gt;=70, "70+")</f>
        <v>40-49</v>
      </c>
      <c r="E6109" t="s">
        <v>40</v>
      </c>
      <c r="F6109">
        <v>0</v>
      </c>
      <c r="G6109" t="s">
        <v>813</v>
      </c>
      <c r="H6109">
        <v>90270</v>
      </c>
      <c r="I6109">
        <v>33.988571999999998</v>
      </c>
      <c r="J6109">
        <v>-118.186565</v>
      </c>
      <c r="K6109">
        <v>6</v>
      </c>
      <c r="L6109">
        <v>66</v>
      </c>
      <c r="M6109" t="str" cm="1">
        <f t="array" ref="M6109">_xlfn.IFS(L6109&lt;=12, "New (0-12 months)", L6109&lt;=36, "Mid (13-36 months)", L6109&gt;=37,"Long (37+ months)")</f>
        <v>Long (37+ months)</v>
      </c>
      <c r="N6109" t="s">
        <v>72</v>
      </c>
      <c r="O6109" t="s">
        <v>40</v>
      </c>
      <c r="P6109">
        <v>11.72</v>
      </c>
      <c r="Q6109" t="s">
        <v>40</v>
      </c>
      <c r="R6109" t="s">
        <v>40</v>
      </c>
      <c r="S6109" t="s">
        <v>55</v>
      </c>
      <c r="T6109" s="1">
        <v>20</v>
      </c>
      <c r="U6109" t="s">
        <v>43</v>
      </c>
      <c r="V6109" t="s">
        <v>40</v>
      </c>
      <c r="W6109" t="s">
        <v>40</v>
      </c>
      <c r="X6109" t="s">
        <v>40</v>
      </c>
      <c r="Y6109" t="s">
        <v>43</v>
      </c>
      <c r="Z6109" t="s">
        <v>43</v>
      </c>
      <c r="AA6109" t="s">
        <v>43</v>
      </c>
      <c r="AB6109" t="s">
        <v>40</v>
      </c>
      <c r="AC6109" t="s">
        <v>45</v>
      </c>
      <c r="AD6109" t="s">
        <v>40</v>
      </c>
      <c r="AE6109" t="s">
        <v>56</v>
      </c>
      <c r="AF6109">
        <v>90.55</v>
      </c>
      <c r="AH6109">
        <v>6130.95</v>
      </c>
      <c r="AI6109">
        <v>0</v>
      </c>
      <c r="AJ6109">
        <v>0</v>
      </c>
      <c r="AK6109">
        <v>773.52</v>
      </c>
      <c r="AL6109">
        <v>6904.47</v>
      </c>
      <c r="AM6109" t="s">
        <v>47</v>
      </c>
    </row>
    <row r="6110" spans="1:41" x14ac:dyDescent="0.35">
      <c r="A6110" t="s">
        <v>7297</v>
      </c>
      <c r="B6110" t="s">
        <v>49</v>
      </c>
      <c r="C6110" s="10">
        <v>59</v>
      </c>
      <c r="D6110" s="5" t="str" cm="1">
        <f t="array" ref="D6110">_xlfn.IFS(C6110&lt;=29, "18-29", C6110&lt;=39, "30-39", C6110&lt;=49, "40-49", C6110&lt;=59, "50-59",C6110&lt;=69, "60-69", C6110&gt;=70, "70+")</f>
        <v>50-59</v>
      </c>
      <c r="E6110" t="s">
        <v>40</v>
      </c>
      <c r="F6110">
        <v>2</v>
      </c>
      <c r="G6110" t="s">
        <v>1343</v>
      </c>
      <c r="H6110">
        <v>95639</v>
      </c>
      <c r="I6110">
        <v>38.375324999999997</v>
      </c>
      <c r="J6110">
        <v>-121.507935</v>
      </c>
      <c r="K6110">
        <v>4</v>
      </c>
      <c r="L6110">
        <v>57</v>
      </c>
      <c r="M6110" t="str" cm="1">
        <f t="array" ref="M6110">_xlfn.IFS(L6110&lt;=12, "New (0-12 months)", L6110&lt;=36, "Mid (13-36 months)", L6110&gt;=37,"Long (37+ months)")</f>
        <v>Long (37+ months)</v>
      </c>
      <c r="N6110" t="s">
        <v>76</v>
      </c>
      <c r="O6110" t="s">
        <v>40</v>
      </c>
      <c r="P6110">
        <v>49.95</v>
      </c>
      <c r="Q6110" t="s">
        <v>40</v>
      </c>
      <c r="R6110" t="s">
        <v>40</v>
      </c>
      <c r="S6110" t="s">
        <v>55</v>
      </c>
      <c r="T6110" s="1">
        <v>22</v>
      </c>
      <c r="U6110" t="s">
        <v>43</v>
      </c>
      <c r="V6110" t="s">
        <v>43</v>
      </c>
      <c r="W6110" t="s">
        <v>43</v>
      </c>
      <c r="X6110" t="s">
        <v>43</v>
      </c>
      <c r="Y6110" t="s">
        <v>43</v>
      </c>
      <c r="Z6110" t="s">
        <v>43</v>
      </c>
      <c r="AA6110" t="s">
        <v>43</v>
      </c>
      <c r="AB6110" t="s">
        <v>43</v>
      </c>
      <c r="AC6110" t="s">
        <v>51</v>
      </c>
      <c r="AD6110" t="s">
        <v>40</v>
      </c>
      <c r="AE6110" t="s">
        <v>56</v>
      </c>
      <c r="AF6110">
        <v>74.3</v>
      </c>
      <c r="AH6110">
        <v>4018.35</v>
      </c>
      <c r="AI6110">
        <v>0</v>
      </c>
      <c r="AJ6110">
        <v>70</v>
      </c>
      <c r="AK6110">
        <v>2847.15</v>
      </c>
      <c r="AL6110">
        <v>6935.5</v>
      </c>
      <c r="AM6110" t="s">
        <v>47</v>
      </c>
    </row>
    <row r="6111" spans="1:41" x14ac:dyDescent="0.35">
      <c r="A6111" t="s">
        <v>7298</v>
      </c>
      <c r="B6111" t="s">
        <v>39</v>
      </c>
      <c r="C6111" s="10">
        <v>71</v>
      </c>
      <c r="D6111" s="5" t="str" cm="1">
        <f t="array" ref="D6111">_xlfn.IFS(C6111&lt;=29, "18-29", C6111&lt;=39, "30-39", C6111&lt;=49, "40-49", C6111&lt;=59, "50-59",C6111&lt;=69, "60-69", C6111&gt;=70, "70+")</f>
        <v>70+</v>
      </c>
      <c r="E6111" t="s">
        <v>43</v>
      </c>
      <c r="F6111">
        <v>0</v>
      </c>
      <c r="G6111" t="s">
        <v>821</v>
      </c>
      <c r="H6111">
        <v>95536</v>
      </c>
      <c r="I6111">
        <v>40.478499999999997</v>
      </c>
      <c r="J6111">
        <v>-124.301372</v>
      </c>
      <c r="K6111">
        <v>0</v>
      </c>
      <c r="L6111">
        <v>14</v>
      </c>
      <c r="M6111" t="str" cm="1">
        <f t="array" ref="M6111">_xlfn.IFS(L6111&lt;=12, "New (0-12 months)", L6111&lt;=36, "Mid (13-36 months)", L6111&gt;=37,"Long (37+ months)")</f>
        <v>Mid (13-36 months)</v>
      </c>
      <c r="N6111" t="s">
        <v>42</v>
      </c>
      <c r="O6111" t="s">
        <v>43</v>
      </c>
      <c r="P6111">
        <v>0</v>
      </c>
      <c r="Q6111" t="s">
        <v>8234</v>
      </c>
      <c r="R6111" t="s">
        <v>40</v>
      </c>
      <c r="S6111" t="s">
        <v>44</v>
      </c>
      <c r="T6111" s="1">
        <v>5</v>
      </c>
      <c r="U6111" t="s">
        <v>43</v>
      </c>
      <c r="V6111" t="s">
        <v>43</v>
      </c>
      <c r="W6111" t="s">
        <v>43</v>
      </c>
      <c r="X6111" t="s">
        <v>43</v>
      </c>
      <c r="Y6111" t="s">
        <v>40</v>
      </c>
      <c r="Z6111" t="s">
        <v>40</v>
      </c>
      <c r="AA6111" t="s">
        <v>40</v>
      </c>
      <c r="AB6111" t="s">
        <v>40</v>
      </c>
      <c r="AC6111" t="s">
        <v>73</v>
      </c>
      <c r="AD6111" t="s">
        <v>40</v>
      </c>
      <c r="AE6111" t="s">
        <v>56</v>
      </c>
      <c r="AF6111">
        <v>46.35</v>
      </c>
      <c r="AH6111">
        <v>672.7</v>
      </c>
      <c r="AI6111">
        <v>0</v>
      </c>
      <c r="AJ6111">
        <v>0</v>
      </c>
      <c r="AK6111">
        <v>0</v>
      </c>
      <c r="AL6111">
        <v>672.7</v>
      </c>
      <c r="AM6111" t="s">
        <v>47</v>
      </c>
    </row>
    <row r="6112" spans="1:41" x14ac:dyDescent="0.35">
      <c r="A6112" t="s">
        <v>7299</v>
      </c>
      <c r="B6112" t="s">
        <v>49</v>
      </c>
      <c r="C6112" s="10">
        <v>27</v>
      </c>
      <c r="D6112" s="5" t="str" cm="1">
        <f t="array" ref="D6112">_xlfn.IFS(C6112&lt;=29, "18-29", C6112&lt;=39, "30-39", C6112&lt;=49, "40-49", C6112&lt;=59, "50-59",C6112&lt;=69, "60-69", C6112&gt;=70, "70+")</f>
        <v>18-29</v>
      </c>
      <c r="E6112" t="s">
        <v>43</v>
      </c>
      <c r="F6112">
        <v>0</v>
      </c>
      <c r="G6112" t="s">
        <v>1616</v>
      </c>
      <c r="H6112">
        <v>95361</v>
      </c>
      <c r="I6112">
        <v>37.785032999999999</v>
      </c>
      <c r="J6112">
        <v>-120.776141</v>
      </c>
      <c r="K6112">
        <v>0</v>
      </c>
      <c r="L6112">
        <v>4</v>
      </c>
      <c r="M6112" t="str" cm="1">
        <f t="array" ref="M6112">_xlfn.IFS(L6112&lt;=12, "New (0-12 months)", L6112&lt;=36, "Mid (13-36 months)", L6112&gt;=37,"Long (37+ months)")</f>
        <v>New (0-12 months)</v>
      </c>
      <c r="N6112" t="s">
        <v>54</v>
      </c>
      <c r="O6112" t="s">
        <v>43</v>
      </c>
      <c r="P6112">
        <v>0</v>
      </c>
      <c r="Q6112" t="s">
        <v>8234</v>
      </c>
      <c r="R6112" t="s">
        <v>40</v>
      </c>
      <c r="S6112" t="s">
        <v>79</v>
      </c>
      <c r="T6112" s="1">
        <v>48</v>
      </c>
      <c r="U6112" t="s">
        <v>43</v>
      </c>
      <c r="V6112" t="s">
        <v>43</v>
      </c>
      <c r="W6112" t="s">
        <v>40</v>
      </c>
      <c r="X6112" t="s">
        <v>43</v>
      </c>
      <c r="Y6112" t="s">
        <v>43</v>
      </c>
      <c r="Z6112" t="s">
        <v>43</v>
      </c>
      <c r="AA6112" t="s">
        <v>40</v>
      </c>
      <c r="AB6112" t="s">
        <v>40</v>
      </c>
      <c r="AC6112" t="s">
        <v>51</v>
      </c>
      <c r="AD6112" t="s">
        <v>40</v>
      </c>
      <c r="AE6112" t="s">
        <v>56</v>
      </c>
      <c r="AF6112">
        <v>29.65</v>
      </c>
      <c r="AH6112">
        <v>118.5</v>
      </c>
      <c r="AI6112">
        <v>0</v>
      </c>
      <c r="AJ6112">
        <v>0</v>
      </c>
      <c r="AK6112">
        <v>0</v>
      </c>
      <c r="AL6112">
        <v>118.5</v>
      </c>
      <c r="AM6112" t="s">
        <v>57</v>
      </c>
      <c r="AN6112" t="s">
        <v>63</v>
      </c>
      <c r="AO6112" t="s">
        <v>101</v>
      </c>
    </row>
    <row r="6113" spans="1:41" x14ac:dyDescent="0.35">
      <c r="A6113" t="s">
        <v>7300</v>
      </c>
      <c r="B6113" t="s">
        <v>39</v>
      </c>
      <c r="C6113" s="10">
        <v>68</v>
      </c>
      <c r="D6113" s="5" t="str" cm="1">
        <f t="array" ref="D6113">_xlfn.IFS(C6113&lt;=29, "18-29", C6113&lt;=39, "30-39", C6113&lt;=49, "40-49", C6113&lt;=59, "50-59",C6113&lt;=69, "60-69", C6113&gt;=70, "70+")</f>
        <v>60-69</v>
      </c>
      <c r="E6113" t="s">
        <v>43</v>
      </c>
      <c r="F6113">
        <v>0</v>
      </c>
      <c r="G6113" t="s">
        <v>1415</v>
      </c>
      <c r="H6113">
        <v>95636</v>
      </c>
      <c r="I6113">
        <v>38.636102000000001</v>
      </c>
      <c r="J6113">
        <v>-120.522149</v>
      </c>
      <c r="K6113">
        <v>0</v>
      </c>
      <c r="L6113">
        <v>60</v>
      </c>
      <c r="M6113" t="str" cm="1">
        <f t="array" ref="M6113">_xlfn.IFS(L6113&lt;=12, "New (0-12 months)", L6113&lt;=36, "Mid (13-36 months)", L6113&gt;=37,"Long (37+ months)")</f>
        <v>Long (37+ months)</v>
      </c>
      <c r="N6113" t="s">
        <v>42</v>
      </c>
      <c r="O6113" t="s">
        <v>40</v>
      </c>
      <c r="P6113">
        <v>34.39</v>
      </c>
      <c r="Q6113" t="s">
        <v>40</v>
      </c>
      <c r="R6113" t="s">
        <v>40</v>
      </c>
      <c r="S6113" t="s">
        <v>55</v>
      </c>
      <c r="T6113" s="1">
        <v>17</v>
      </c>
      <c r="U6113" t="s">
        <v>43</v>
      </c>
      <c r="V6113" t="s">
        <v>43</v>
      </c>
      <c r="W6113" t="s">
        <v>40</v>
      </c>
      <c r="X6113" t="s">
        <v>40</v>
      </c>
      <c r="Y6113" t="s">
        <v>40</v>
      </c>
      <c r="Z6113" t="s">
        <v>40</v>
      </c>
      <c r="AA6113" t="s">
        <v>43</v>
      </c>
      <c r="AB6113" t="s">
        <v>43</v>
      </c>
      <c r="AC6113" t="s">
        <v>45</v>
      </c>
      <c r="AD6113" t="s">
        <v>40</v>
      </c>
      <c r="AE6113" t="s">
        <v>56</v>
      </c>
      <c r="AF6113">
        <v>106</v>
      </c>
      <c r="AH6113">
        <v>6441.4</v>
      </c>
      <c r="AI6113">
        <v>0</v>
      </c>
      <c r="AJ6113">
        <v>110</v>
      </c>
      <c r="AK6113">
        <v>2063.4</v>
      </c>
      <c r="AL6113">
        <v>8614.7999999999993</v>
      </c>
      <c r="AM6113" t="s">
        <v>57</v>
      </c>
      <c r="AN6113" t="s">
        <v>117</v>
      </c>
      <c r="AO6113" t="s">
        <v>118</v>
      </c>
    </row>
    <row r="6114" spans="1:41" x14ac:dyDescent="0.35">
      <c r="A6114" t="s">
        <v>7301</v>
      </c>
      <c r="B6114" t="s">
        <v>39</v>
      </c>
      <c r="C6114" s="10">
        <v>30</v>
      </c>
      <c r="D6114" s="5" t="str" cm="1">
        <f t="array" ref="D6114">_xlfn.IFS(C6114&lt;=29, "18-29", C6114&lt;=39, "30-39", C6114&lt;=49, "40-49", C6114&lt;=59, "50-59",C6114&lt;=69, "60-69", C6114&gt;=70, "70+")</f>
        <v>30-39</v>
      </c>
      <c r="E6114" t="s">
        <v>43</v>
      </c>
      <c r="F6114">
        <v>3</v>
      </c>
      <c r="G6114" t="s">
        <v>157</v>
      </c>
      <c r="H6114">
        <v>95125</v>
      </c>
      <c r="I6114">
        <v>37.294925999999997</v>
      </c>
      <c r="J6114">
        <v>-121.894763</v>
      </c>
      <c r="K6114">
        <v>0</v>
      </c>
      <c r="L6114">
        <v>16</v>
      </c>
      <c r="M6114" t="str" cm="1">
        <f t="array" ref="M6114">_xlfn.IFS(L6114&lt;=12, "New (0-12 months)", L6114&lt;=36, "Mid (13-36 months)", L6114&gt;=37,"Long (37+ months)")</f>
        <v>Mid (13-36 months)</v>
      </c>
      <c r="N6114" t="s">
        <v>62</v>
      </c>
      <c r="O6114" t="s">
        <v>40</v>
      </c>
      <c r="P6114">
        <v>27.23</v>
      </c>
      <c r="Q6114" t="s">
        <v>40</v>
      </c>
      <c r="R6114" t="s">
        <v>40</v>
      </c>
      <c r="S6114" t="s">
        <v>55</v>
      </c>
      <c r="T6114" s="1">
        <v>69</v>
      </c>
      <c r="U6114" t="s">
        <v>43</v>
      </c>
      <c r="V6114" t="s">
        <v>43</v>
      </c>
      <c r="W6114" t="s">
        <v>43</v>
      </c>
      <c r="X6114" t="s">
        <v>40</v>
      </c>
      <c r="Y6114" t="s">
        <v>43</v>
      </c>
      <c r="Z6114" t="s">
        <v>43</v>
      </c>
      <c r="AA6114" t="s">
        <v>43</v>
      </c>
      <c r="AB6114" t="s">
        <v>40</v>
      </c>
      <c r="AC6114" t="s">
        <v>45</v>
      </c>
      <c r="AD6114" t="s">
        <v>40</v>
      </c>
      <c r="AE6114" t="s">
        <v>46</v>
      </c>
      <c r="AF6114">
        <v>79.5</v>
      </c>
      <c r="AH6114">
        <v>1264.2</v>
      </c>
      <c r="AI6114">
        <v>0</v>
      </c>
      <c r="AJ6114">
        <v>0</v>
      </c>
      <c r="AK6114">
        <v>435.68</v>
      </c>
      <c r="AL6114">
        <v>1699.88</v>
      </c>
      <c r="AM6114" t="s">
        <v>47</v>
      </c>
    </row>
    <row r="6115" spans="1:41" x14ac:dyDescent="0.35">
      <c r="A6115" t="s">
        <v>7302</v>
      </c>
      <c r="B6115" t="s">
        <v>39</v>
      </c>
      <c r="C6115" s="10">
        <v>47</v>
      </c>
      <c r="D6115" s="5" t="str" cm="1">
        <f t="array" ref="D6115">_xlfn.IFS(C6115&lt;=29, "18-29", C6115&lt;=39, "30-39", C6115&lt;=49, "40-49", C6115&lt;=59, "50-59",C6115&lt;=69, "60-69", C6115&gt;=70, "70+")</f>
        <v>40-49</v>
      </c>
      <c r="E6115" t="s">
        <v>43</v>
      </c>
      <c r="F6115">
        <v>0</v>
      </c>
      <c r="G6115" t="s">
        <v>6589</v>
      </c>
      <c r="H6115">
        <v>95225</v>
      </c>
      <c r="I6115">
        <v>38.183917999999998</v>
      </c>
      <c r="J6115">
        <v>-120.89881699999999</v>
      </c>
      <c r="K6115">
        <v>0</v>
      </c>
      <c r="L6115">
        <v>2</v>
      </c>
      <c r="M6115" t="str" cm="1">
        <f t="array" ref="M6115">_xlfn.IFS(L6115&lt;=12, "New (0-12 months)", L6115&lt;=36, "Mid (13-36 months)", L6115&gt;=37,"Long (37+ months)")</f>
        <v>New (0-12 months)</v>
      </c>
      <c r="N6115" t="s">
        <v>54</v>
      </c>
      <c r="O6115" t="s">
        <v>40</v>
      </c>
      <c r="P6115">
        <v>21.3</v>
      </c>
      <c r="Q6115" t="s">
        <v>40</v>
      </c>
      <c r="R6115" t="s">
        <v>40</v>
      </c>
      <c r="S6115" t="s">
        <v>79</v>
      </c>
      <c r="T6115" s="1">
        <v>7</v>
      </c>
      <c r="U6115" t="s">
        <v>43</v>
      </c>
      <c r="V6115" t="s">
        <v>40</v>
      </c>
      <c r="W6115" t="s">
        <v>43</v>
      </c>
      <c r="X6115" t="s">
        <v>43</v>
      </c>
      <c r="Y6115" t="s">
        <v>43</v>
      </c>
      <c r="Z6115" t="s">
        <v>43</v>
      </c>
      <c r="AA6115" t="s">
        <v>43</v>
      </c>
      <c r="AB6115" t="s">
        <v>43</v>
      </c>
      <c r="AC6115" t="s">
        <v>51</v>
      </c>
      <c r="AD6115" t="s">
        <v>43</v>
      </c>
      <c r="AE6115" t="s">
        <v>46</v>
      </c>
      <c r="AF6115">
        <v>54.15</v>
      </c>
      <c r="AH6115">
        <v>101.65</v>
      </c>
      <c r="AI6115">
        <v>0</v>
      </c>
      <c r="AJ6115">
        <v>10</v>
      </c>
      <c r="AK6115">
        <v>42.6</v>
      </c>
      <c r="AL6115">
        <v>154.25</v>
      </c>
      <c r="AM6115" t="s">
        <v>98</v>
      </c>
    </row>
    <row r="6116" spans="1:41" x14ac:dyDescent="0.35">
      <c r="A6116" t="s">
        <v>7303</v>
      </c>
      <c r="B6116" t="s">
        <v>39</v>
      </c>
      <c r="C6116" s="10">
        <v>68</v>
      </c>
      <c r="D6116" s="5" t="str" cm="1">
        <f t="array" ref="D6116">_xlfn.IFS(C6116&lt;=29, "18-29", C6116&lt;=39, "30-39", C6116&lt;=49, "40-49", C6116&lt;=59, "50-59",C6116&lt;=69, "60-69", C6116&gt;=70, "70+")</f>
        <v>60-69</v>
      </c>
      <c r="E6116" t="s">
        <v>43</v>
      </c>
      <c r="F6116">
        <v>0</v>
      </c>
      <c r="G6116" t="s">
        <v>135</v>
      </c>
      <c r="H6116">
        <v>90067</v>
      </c>
      <c r="I6116">
        <v>34.057496</v>
      </c>
      <c r="J6116">
        <v>-118.41395900000001</v>
      </c>
      <c r="K6116">
        <v>0</v>
      </c>
      <c r="L6116">
        <v>64</v>
      </c>
      <c r="M6116" t="str" cm="1">
        <f t="array" ref="M6116">_xlfn.IFS(L6116&lt;=12, "New (0-12 months)", L6116&lt;=36, "Mid (13-36 months)", L6116&gt;=37,"Long (37+ months)")</f>
        <v>Long (37+ months)</v>
      </c>
      <c r="N6116" t="s">
        <v>42</v>
      </c>
      <c r="O6116" t="s">
        <v>40</v>
      </c>
      <c r="P6116">
        <v>27.7</v>
      </c>
      <c r="Q6116" t="s">
        <v>40</v>
      </c>
      <c r="R6116" t="s">
        <v>40</v>
      </c>
      <c r="S6116" t="s">
        <v>79</v>
      </c>
      <c r="T6116" s="1">
        <v>21</v>
      </c>
      <c r="U6116" t="s">
        <v>43</v>
      </c>
      <c r="V6116" t="s">
        <v>40</v>
      </c>
      <c r="W6116" t="s">
        <v>40</v>
      </c>
      <c r="X6116" t="s">
        <v>40</v>
      </c>
      <c r="Y6116" t="s">
        <v>43</v>
      </c>
      <c r="Z6116" t="s">
        <v>40</v>
      </c>
      <c r="AA6116" t="s">
        <v>43</v>
      </c>
      <c r="AB6116" t="s">
        <v>40</v>
      </c>
      <c r="AC6116" t="s">
        <v>73</v>
      </c>
      <c r="AD6116" t="s">
        <v>43</v>
      </c>
      <c r="AE6116" t="s">
        <v>46</v>
      </c>
      <c r="AF6116">
        <v>74.650000000000006</v>
      </c>
      <c r="AH6116">
        <v>4869.3500000000004</v>
      </c>
      <c r="AI6116">
        <v>47.04</v>
      </c>
      <c r="AJ6116">
        <v>0</v>
      </c>
      <c r="AK6116">
        <v>1772.8</v>
      </c>
      <c r="AL6116">
        <v>6595.11</v>
      </c>
      <c r="AM6116" t="s">
        <v>47</v>
      </c>
    </row>
    <row r="6117" spans="1:41" x14ac:dyDescent="0.35">
      <c r="A6117" t="s">
        <v>7304</v>
      </c>
      <c r="B6117" t="s">
        <v>39</v>
      </c>
      <c r="C6117" s="10">
        <v>25</v>
      </c>
      <c r="D6117" s="5" t="str" cm="1">
        <f t="array" ref="D6117">_xlfn.IFS(C6117&lt;=29, "18-29", C6117&lt;=39, "30-39", C6117&lt;=49, "40-49", C6117&lt;=59, "50-59",C6117&lt;=69, "60-69", C6117&gt;=70, "70+")</f>
        <v>18-29</v>
      </c>
      <c r="E6117" t="s">
        <v>40</v>
      </c>
      <c r="F6117">
        <v>2</v>
      </c>
      <c r="G6117" t="s">
        <v>4537</v>
      </c>
      <c r="H6117">
        <v>95039</v>
      </c>
      <c r="I6117">
        <v>36.863303000000002</v>
      </c>
      <c r="J6117">
        <v>-121.781632</v>
      </c>
      <c r="K6117">
        <v>4</v>
      </c>
      <c r="L6117">
        <v>71</v>
      </c>
      <c r="M6117" t="str" cm="1">
        <f t="array" ref="M6117">_xlfn.IFS(L6117&lt;=12, "New (0-12 months)", L6117&lt;=36, "Mid (13-36 months)", L6117&gt;=37,"Long (37+ months)")</f>
        <v>Long (37+ months)</v>
      </c>
      <c r="N6117" t="s">
        <v>72</v>
      </c>
      <c r="O6117" t="s">
        <v>40</v>
      </c>
      <c r="P6117">
        <v>32.159999999999997</v>
      </c>
      <c r="Q6117" t="s">
        <v>40</v>
      </c>
      <c r="R6117" t="s">
        <v>40</v>
      </c>
      <c r="S6117" t="s">
        <v>55</v>
      </c>
      <c r="T6117" s="1">
        <v>59</v>
      </c>
      <c r="U6117" t="s">
        <v>40</v>
      </c>
      <c r="V6117" t="s">
        <v>43</v>
      </c>
      <c r="W6117" t="s">
        <v>40</v>
      </c>
      <c r="X6117" t="s">
        <v>40</v>
      </c>
      <c r="Y6117" t="s">
        <v>43</v>
      </c>
      <c r="Z6117" t="s">
        <v>40</v>
      </c>
      <c r="AA6117" t="s">
        <v>40</v>
      </c>
      <c r="AB6117" t="s">
        <v>40</v>
      </c>
      <c r="AC6117" t="s">
        <v>73</v>
      </c>
      <c r="AD6117" t="s">
        <v>43</v>
      </c>
      <c r="AE6117" t="s">
        <v>56</v>
      </c>
      <c r="AF6117">
        <v>100.45</v>
      </c>
      <c r="AH6117">
        <v>7159.7</v>
      </c>
      <c r="AI6117">
        <v>16.12</v>
      </c>
      <c r="AJ6117">
        <v>0</v>
      </c>
      <c r="AK6117">
        <v>2283.36</v>
      </c>
      <c r="AL6117">
        <v>9426.94</v>
      </c>
      <c r="AM6117" t="s">
        <v>47</v>
      </c>
    </row>
    <row r="6118" spans="1:41" x14ac:dyDescent="0.35">
      <c r="A6118" t="s">
        <v>7305</v>
      </c>
      <c r="B6118" t="s">
        <v>39</v>
      </c>
      <c r="C6118" s="10">
        <v>37</v>
      </c>
      <c r="D6118" s="5" t="str" cm="1">
        <f t="array" ref="D6118">_xlfn.IFS(C6118&lt;=29, "18-29", C6118&lt;=39, "30-39", C6118&lt;=49, "40-49", C6118&lt;=59, "50-59",C6118&lt;=69, "60-69", C6118&gt;=70, "70+")</f>
        <v>30-39</v>
      </c>
      <c r="E6118" t="s">
        <v>43</v>
      </c>
      <c r="F6118">
        <v>0</v>
      </c>
      <c r="G6118" t="s">
        <v>543</v>
      </c>
      <c r="H6118">
        <v>92501</v>
      </c>
      <c r="I6118">
        <v>33.994675999999998</v>
      </c>
      <c r="J6118">
        <v>-117.37249799999999</v>
      </c>
      <c r="K6118">
        <v>0</v>
      </c>
      <c r="L6118">
        <v>3</v>
      </c>
      <c r="M6118" t="str" cm="1">
        <f t="array" ref="M6118">_xlfn.IFS(L6118&lt;=12, "New (0-12 months)", L6118&lt;=36, "Mid (13-36 months)", L6118&gt;=37,"Long (37+ months)")</f>
        <v>New (0-12 months)</v>
      </c>
      <c r="N6118" t="s">
        <v>42</v>
      </c>
      <c r="O6118" t="s">
        <v>40</v>
      </c>
      <c r="P6118">
        <v>34.89</v>
      </c>
      <c r="Q6118" t="s">
        <v>43</v>
      </c>
      <c r="R6118" t="s">
        <v>40</v>
      </c>
      <c r="S6118" t="s">
        <v>44</v>
      </c>
      <c r="T6118" s="1">
        <v>13</v>
      </c>
      <c r="U6118" t="s">
        <v>43</v>
      </c>
      <c r="V6118" t="s">
        <v>43</v>
      </c>
      <c r="W6118" t="s">
        <v>43</v>
      </c>
      <c r="X6118" t="s">
        <v>43</v>
      </c>
      <c r="Y6118" t="s">
        <v>43</v>
      </c>
      <c r="Z6118" t="s">
        <v>43</v>
      </c>
      <c r="AA6118" t="s">
        <v>43</v>
      </c>
      <c r="AB6118" t="s">
        <v>43</v>
      </c>
      <c r="AC6118" t="s">
        <v>51</v>
      </c>
      <c r="AD6118" t="s">
        <v>43</v>
      </c>
      <c r="AE6118" t="s">
        <v>46</v>
      </c>
      <c r="AF6118">
        <v>44.75</v>
      </c>
      <c r="AH6118">
        <v>148.05000000000001</v>
      </c>
      <c r="AI6118">
        <v>0</v>
      </c>
      <c r="AJ6118">
        <v>10</v>
      </c>
      <c r="AK6118">
        <v>104.67</v>
      </c>
      <c r="AL6118">
        <v>262.72000000000003</v>
      </c>
      <c r="AM6118" t="s">
        <v>98</v>
      </c>
    </row>
    <row r="6119" spans="1:41" x14ac:dyDescent="0.35">
      <c r="A6119" t="s">
        <v>7306</v>
      </c>
      <c r="B6119" t="s">
        <v>39</v>
      </c>
      <c r="C6119" s="10">
        <v>38</v>
      </c>
      <c r="D6119" s="5" t="str" cm="1">
        <f t="array" ref="D6119">_xlfn.IFS(C6119&lt;=29, "18-29", C6119&lt;=39, "30-39", C6119&lt;=49, "40-49", C6119&lt;=59, "50-59",C6119&lt;=69, "60-69", C6119&gt;=70, "70+")</f>
        <v>30-39</v>
      </c>
      <c r="E6119" t="s">
        <v>40</v>
      </c>
      <c r="F6119">
        <v>0</v>
      </c>
      <c r="G6119" t="s">
        <v>3047</v>
      </c>
      <c r="H6119">
        <v>93667</v>
      </c>
      <c r="I6119">
        <v>36.993665999999997</v>
      </c>
      <c r="J6119">
        <v>-119.34826700000001</v>
      </c>
      <c r="K6119">
        <v>1</v>
      </c>
      <c r="L6119">
        <v>72</v>
      </c>
      <c r="M6119" t="str" cm="1">
        <f t="array" ref="M6119">_xlfn.IFS(L6119&lt;=12, "New (0-12 months)", L6119&lt;=36, "Mid (13-36 months)", L6119&gt;=37,"Long (37+ months)")</f>
        <v>Long (37+ months)</v>
      </c>
      <c r="N6119" t="s">
        <v>72</v>
      </c>
      <c r="O6119" t="s">
        <v>40</v>
      </c>
      <c r="P6119">
        <v>5.25</v>
      </c>
      <c r="Q6119" t="s">
        <v>40</v>
      </c>
      <c r="R6119" t="s">
        <v>40</v>
      </c>
      <c r="S6119" t="s">
        <v>79</v>
      </c>
      <c r="T6119" s="1">
        <v>28</v>
      </c>
      <c r="U6119" t="s">
        <v>40</v>
      </c>
      <c r="V6119" t="s">
        <v>43</v>
      </c>
      <c r="W6119" t="s">
        <v>40</v>
      </c>
      <c r="X6119" t="s">
        <v>40</v>
      </c>
      <c r="Y6119" t="s">
        <v>40</v>
      </c>
      <c r="Z6119" t="s">
        <v>40</v>
      </c>
      <c r="AA6119" t="s">
        <v>40</v>
      </c>
      <c r="AB6119" t="s">
        <v>40</v>
      </c>
      <c r="AC6119" t="s">
        <v>73</v>
      </c>
      <c r="AD6119" t="s">
        <v>40</v>
      </c>
      <c r="AE6119" t="s">
        <v>46</v>
      </c>
      <c r="AF6119">
        <v>84.4</v>
      </c>
      <c r="AH6119">
        <v>6096.45</v>
      </c>
      <c r="AI6119">
        <v>0</v>
      </c>
      <c r="AJ6119">
        <v>0</v>
      </c>
      <c r="AK6119">
        <v>378</v>
      </c>
      <c r="AL6119">
        <v>6474.45</v>
      </c>
      <c r="AM6119" t="s">
        <v>47</v>
      </c>
    </row>
    <row r="6120" spans="1:41" x14ac:dyDescent="0.35">
      <c r="A6120" t="s">
        <v>7307</v>
      </c>
      <c r="B6120" t="s">
        <v>39</v>
      </c>
      <c r="C6120" s="10">
        <v>54</v>
      </c>
      <c r="D6120" s="5" t="str" cm="1">
        <f t="array" ref="D6120">_xlfn.IFS(C6120&lt;=29, "18-29", C6120&lt;=39, "30-39", C6120&lt;=49, "40-49", C6120&lt;=59, "50-59",C6120&lt;=69, "60-69", C6120&gt;=70, "70+")</f>
        <v>50-59</v>
      </c>
      <c r="E6120" t="s">
        <v>43</v>
      </c>
      <c r="F6120">
        <v>0</v>
      </c>
      <c r="G6120" t="s">
        <v>568</v>
      </c>
      <c r="H6120">
        <v>90605</v>
      </c>
      <c r="I6120">
        <v>33.960890999999997</v>
      </c>
      <c r="J6120">
        <v>-118.032222</v>
      </c>
      <c r="K6120">
        <v>0</v>
      </c>
      <c r="L6120">
        <v>26</v>
      </c>
      <c r="M6120" t="str" cm="1">
        <f t="array" ref="M6120">_xlfn.IFS(L6120&lt;=12, "New (0-12 months)", L6120&lt;=36, "Mid (13-36 months)", L6120&gt;=37,"Long (37+ months)")</f>
        <v>Mid (13-36 months)</v>
      </c>
      <c r="N6120" t="s">
        <v>129</v>
      </c>
      <c r="O6120" t="s">
        <v>40</v>
      </c>
      <c r="P6120">
        <v>25.4</v>
      </c>
      <c r="Q6120" t="s">
        <v>40</v>
      </c>
      <c r="R6120" t="s">
        <v>40</v>
      </c>
      <c r="S6120" t="s">
        <v>79</v>
      </c>
      <c r="T6120" s="1">
        <v>10</v>
      </c>
      <c r="U6120" t="s">
        <v>40</v>
      </c>
      <c r="V6120" t="s">
        <v>40</v>
      </c>
      <c r="W6120" t="s">
        <v>43</v>
      </c>
      <c r="X6120" t="s">
        <v>43</v>
      </c>
      <c r="Y6120" t="s">
        <v>40</v>
      </c>
      <c r="Z6120" t="s">
        <v>43</v>
      </c>
      <c r="AA6120" t="s">
        <v>43</v>
      </c>
      <c r="AB6120" t="s">
        <v>40</v>
      </c>
      <c r="AC6120" t="s">
        <v>51</v>
      </c>
      <c r="AD6120" t="s">
        <v>40</v>
      </c>
      <c r="AE6120" t="s">
        <v>56</v>
      </c>
      <c r="AF6120">
        <v>69.5</v>
      </c>
      <c r="AH6120">
        <v>1800.05</v>
      </c>
      <c r="AI6120">
        <v>0</v>
      </c>
      <c r="AJ6120">
        <v>0</v>
      </c>
      <c r="AK6120">
        <v>660.4</v>
      </c>
      <c r="AL6120">
        <v>2460.4499999999998</v>
      </c>
      <c r="AM6120" t="s">
        <v>47</v>
      </c>
    </row>
    <row r="6121" spans="1:41" x14ac:dyDescent="0.35">
      <c r="A6121" t="s">
        <v>7308</v>
      </c>
      <c r="B6121" t="s">
        <v>49</v>
      </c>
      <c r="C6121" s="10">
        <v>27</v>
      </c>
      <c r="D6121" s="5" t="str" cm="1">
        <f t="array" ref="D6121">_xlfn.IFS(C6121&lt;=29, "18-29", C6121&lt;=39, "30-39", C6121&lt;=49, "40-49", C6121&lt;=59, "50-59",C6121&lt;=69, "60-69", C6121&gt;=70, "70+")</f>
        <v>18-29</v>
      </c>
      <c r="E6121" t="s">
        <v>40</v>
      </c>
      <c r="F6121">
        <v>0</v>
      </c>
      <c r="G6121" t="s">
        <v>135</v>
      </c>
      <c r="H6121">
        <v>90029</v>
      </c>
      <c r="I6121">
        <v>34.089953000000001</v>
      </c>
      <c r="J6121">
        <v>-118.29482400000001</v>
      </c>
      <c r="K6121">
        <v>1</v>
      </c>
      <c r="L6121">
        <v>1</v>
      </c>
      <c r="M6121" t="str" cm="1">
        <f t="array" ref="M6121">_xlfn.IFS(L6121&lt;=12, "New (0-12 months)", L6121&lt;=36, "Mid (13-36 months)", L6121&gt;=37,"Long (37+ months)")</f>
        <v>New (0-12 months)</v>
      </c>
      <c r="N6121" t="s">
        <v>42</v>
      </c>
      <c r="O6121" t="s">
        <v>43</v>
      </c>
      <c r="P6121">
        <v>0</v>
      </c>
      <c r="Q6121" t="s">
        <v>8234</v>
      </c>
      <c r="R6121" t="s">
        <v>40</v>
      </c>
      <c r="S6121" t="s">
        <v>79</v>
      </c>
      <c r="T6121" s="1">
        <v>58</v>
      </c>
      <c r="U6121" t="s">
        <v>43</v>
      </c>
      <c r="V6121" t="s">
        <v>40</v>
      </c>
      <c r="W6121" t="s">
        <v>43</v>
      </c>
      <c r="X6121" t="s">
        <v>43</v>
      </c>
      <c r="Y6121" t="s">
        <v>43</v>
      </c>
      <c r="Z6121" t="s">
        <v>43</v>
      </c>
      <c r="AA6121" t="s">
        <v>43</v>
      </c>
      <c r="AB6121" t="s">
        <v>40</v>
      </c>
      <c r="AC6121" t="s">
        <v>51</v>
      </c>
      <c r="AD6121" t="s">
        <v>43</v>
      </c>
      <c r="AE6121" t="s">
        <v>56</v>
      </c>
      <c r="AF6121">
        <v>30.2</v>
      </c>
      <c r="AH6121">
        <v>30.2</v>
      </c>
      <c r="AI6121">
        <v>0</v>
      </c>
      <c r="AJ6121">
        <v>0</v>
      </c>
      <c r="AK6121">
        <v>0</v>
      </c>
      <c r="AL6121">
        <v>30.2</v>
      </c>
      <c r="AM6121" t="s">
        <v>57</v>
      </c>
      <c r="AN6121" t="s">
        <v>58</v>
      </c>
      <c r="AO6121" t="s">
        <v>59</v>
      </c>
    </row>
    <row r="6122" spans="1:41" x14ac:dyDescent="0.35">
      <c r="A6122" t="s">
        <v>7309</v>
      </c>
      <c r="B6122" t="s">
        <v>49</v>
      </c>
      <c r="C6122" s="10">
        <v>42</v>
      </c>
      <c r="D6122" s="5" t="str" cm="1">
        <f t="array" ref="D6122">_xlfn.IFS(C6122&lt;=29, "18-29", C6122&lt;=39, "30-39", C6122&lt;=49, "40-49", C6122&lt;=59, "50-59",C6122&lt;=69, "60-69", C6122&gt;=70, "70+")</f>
        <v>40-49</v>
      </c>
      <c r="E6122" t="s">
        <v>43</v>
      </c>
      <c r="F6122">
        <v>0</v>
      </c>
      <c r="G6122" t="s">
        <v>322</v>
      </c>
      <c r="H6122">
        <v>95834</v>
      </c>
      <c r="I6122">
        <v>38.646208999999999</v>
      </c>
      <c r="J6122">
        <v>-121.52446</v>
      </c>
      <c r="K6122">
        <v>0</v>
      </c>
      <c r="L6122">
        <v>52</v>
      </c>
      <c r="M6122" t="str" cm="1">
        <f t="array" ref="M6122">_xlfn.IFS(L6122&lt;=12, "New (0-12 months)", L6122&lt;=36, "Mid (13-36 months)", L6122&gt;=37,"Long (37+ months)")</f>
        <v>Long (37+ months)</v>
      </c>
      <c r="N6122" t="s">
        <v>42</v>
      </c>
      <c r="O6122" t="s">
        <v>40</v>
      </c>
      <c r="P6122">
        <v>47.9</v>
      </c>
      <c r="Q6122" t="s">
        <v>43</v>
      </c>
      <c r="R6122" t="s">
        <v>40</v>
      </c>
      <c r="S6122" t="s">
        <v>79</v>
      </c>
      <c r="T6122" s="1">
        <v>3</v>
      </c>
      <c r="U6122" t="s">
        <v>40</v>
      </c>
      <c r="V6122" t="s">
        <v>43</v>
      </c>
      <c r="W6122" t="s">
        <v>40</v>
      </c>
      <c r="X6122" t="s">
        <v>43</v>
      </c>
      <c r="Y6122" t="s">
        <v>43</v>
      </c>
      <c r="Z6122" t="s">
        <v>43</v>
      </c>
      <c r="AA6122" t="s">
        <v>43</v>
      </c>
      <c r="AB6122" t="s">
        <v>40</v>
      </c>
      <c r="AC6122" t="s">
        <v>45</v>
      </c>
      <c r="AD6122" t="s">
        <v>43</v>
      </c>
      <c r="AE6122" t="s">
        <v>56</v>
      </c>
      <c r="AF6122">
        <v>53.75</v>
      </c>
      <c r="AH6122">
        <v>2790.65</v>
      </c>
      <c r="AI6122">
        <v>43.12</v>
      </c>
      <c r="AJ6122">
        <v>0</v>
      </c>
      <c r="AK6122">
        <v>2490.8000000000002</v>
      </c>
      <c r="AL6122">
        <v>5238.33</v>
      </c>
      <c r="AM6122" t="s">
        <v>47</v>
      </c>
    </row>
    <row r="6123" spans="1:41" x14ac:dyDescent="0.35">
      <c r="A6123" t="s">
        <v>7310</v>
      </c>
      <c r="B6123" t="s">
        <v>49</v>
      </c>
      <c r="C6123" s="10">
        <v>33</v>
      </c>
      <c r="D6123" s="5" t="str" cm="1">
        <f t="array" ref="D6123">_xlfn.IFS(C6123&lt;=29, "18-29", C6123&lt;=39, "30-39", C6123&lt;=49, "40-49", C6123&lt;=59, "50-59",C6123&lt;=69, "60-69", C6123&gt;=70, "70+")</f>
        <v>30-39</v>
      </c>
      <c r="E6123" t="s">
        <v>43</v>
      </c>
      <c r="F6123">
        <v>0</v>
      </c>
      <c r="G6123" t="s">
        <v>4380</v>
      </c>
      <c r="H6123">
        <v>94028</v>
      </c>
      <c r="I6123">
        <v>37.369709</v>
      </c>
      <c r="J6123">
        <v>-122.215844</v>
      </c>
      <c r="K6123">
        <v>0</v>
      </c>
      <c r="L6123">
        <v>72</v>
      </c>
      <c r="M6123" t="str" cm="1">
        <f t="array" ref="M6123">_xlfn.IFS(L6123&lt;=12, "New (0-12 months)", L6123&lt;=36, "Mid (13-36 months)", L6123&gt;=37,"Long (37+ months)")</f>
        <v>Long (37+ months)</v>
      </c>
      <c r="N6123" t="s">
        <v>72</v>
      </c>
      <c r="O6123" t="s">
        <v>40</v>
      </c>
      <c r="P6123">
        <v>2.56</v>
      </c>
      <c r="Q6123" t="s">
        <v>40</v>
      </c>
      <c r="R6123" t="s">
        <v>40</v>
      </c>
      <c r="S6123" t="s">
        <v>55</v>
      </c>
      <c r="T6123" s="1">
        <v>25</v>
      </c>
      <c r="U6123" t="s">
        <v>40</v>
      </c>
      <c r="V6123" t="s">
        <v>40</v>
      </c>
      <c r="W6123" t="s">
        <v>40</v>
      </c>
      <c r="X6123" t="s">
        <v>40</v>
      </c>
      <c r="Y6123" t="s">
        <v>40</v>
      </c>
      <c r="Z6123" t="s">
        <v>40</v>
      </c>
      <c r="AA6123" t="s">
        <v>40</v>
      </c>
      <c r="AB6123" t="s">
        <v>40</v>
      </c>
      <c r="AC6123" t="s">
        <v>73</v>
      </c>
      <c r="AD6123" t="s">
        <v>43</v>
      </c>
      <c r="AE6123" t="s">
        <v>56</v>
      </c>
      <c r="AF6123">
        <v>113.4</v>
      </c>
      <c r="AH6123">
        <v>8164.1</v>
      </c>
      <c r="AI6123">
        <v>0</v>
      </c>
      <c r="AJ6123">
        <v>0</v>
      </c>
      <c r="AK6123">
        <v>184.32</v>
      </c>
      <c r="AL6123">
        <v>8348.42</v>
      </c>
      <c r="AM6123" t="s">
        <v>47</v>
      </c>
    </row>
    <row r="6124" spans="1:41" x14ac:dyDescent="0.35">
      <c r="A6124" t="s">
        <v>7311</v>
      </c>
      <c r="B6124" t="s">
        <v>39</v>
      </c>
      <c r="C6124" s="10">
        <v>23</v>
      </c>
      <c r="D6124" s="5" t="str" cm="1">
        <f t="array" ref="D6124">_xlfn.IFS(C6124&lt;=29, "18-29", C6124&lt;=39, "30-39", C6124&lt;=49, "40-49", C6124&lt;=59, "50-59",C6124&lt;=69, "60-69", C6124&gt;=70, "70+")</f>
        <v>18-29</v>
      </c>
      <c r="E6124" t="s">
        <v>40</v>
      </c>
      <c r="F6124">
        <v>2</v>
      </c>
      <c r="G6124" t="s">
        <v>5950</v>
      </c>
      <c r="H6124">
        <v>93668</v>
      </c>
      <c r="I6124">
        <v>36.635660999999999</v>
      </c>
      <c r="J6124">
        <v>-120.28864400000001</v>
      </c>
      <c r="K6124">
        <v>7</v>
      </c>
      <c r="L6124">
        <v>36</v>
      </c>
      <c r="M6124" t="str" cm="1">
        <f t="array" ref="M6124">_xlfn.IFS(L6124&lt;=12, "New (0-12 months)", L6124&lt;=36, "Mid (13-36 months)", L6124&gt;=37,"Long (37+ months)")</f>
        <v>Mid (13-36 months)</v>
      </c>
      <c r="N6124" t="s">
        <v>42</v>
      </c>
      <c r="O6124" t="s">
        <v>40</v>
      </c>
      <c r="P6124">
        <v>40.54</v>
      </c>
      <c r="Q6124" t="s">
        <v>40</v>
      </c>
      <c r="R6124" t="s">
        <v>40</v>
      </c>
      <c r="S6124" t="s">
        <v>44</v>
      </c>
      <c r="T6124" s="1">
        <v>59</v>
      </c>
      <c r="U6124" t="s">
        <v>40</v>
      </c>
      <c r="V6124" t="s">
        <v>40</v>
      </c>
      <c r="W6124" t="s">
        <v>40</v>
      </c>
      <c r="X6124" t="s">
        <v>40</v>
      </c>
      <c r="Y6124" t="s">
        <v>40</v>
      </c>
      <c r="Z6124" t="s">
        <v>40</v>
      </c>
      <c r="AA6124" t="s">
        <v>40</v>
      </c>
      <c r="AB6124" t="s">
        <v>40</v>
      </c>
      <c r="AC6124" t="s">
        <v>73</v>
      </c>
      <c r="AD6124" t="s">
        <v>40</v>
      </c>
      <c r="AE6124" t="s">
        <v>46</v>
      </c>
      <c r="AF6124">
        <v>92.9</v>
      </c>
      <c r="AH6124">
        <v>3379.25</v>
      </c>
      <c r="AI6124">
        <v>0</v>
      </c>
      <c r="AJ6124">
        <v>0</v>
      </c>
      <c r="AK6124">
        <v>1459.44</v>
      </c>
      <c r="AL6124">
        <v>4838.6899999999996</v>
      </c>
      <c r="AM6124" t="s">
        <v>47</v>
      </c>
    </row>
    <row r="6125" spans="1:41" x14ac:dyDescent="0.35">
      <c r="A6125" t="s">
        <v>7312</v>
      </c>
      <c r="B6125" t="s">
        <v>39</v>
      </c>
      <c r="C6125" s="10">
        <v>50</v>
      </c>
      <c r="D6125" s="5" t="str" cm="1">
        <f t="array" ref="D6125">_xlfn.IFS(C6125&lt;=29, "18-29", C6125&lt;=39, "30-39", C6125&lt;=49, "40-49", C6125&lt;=59, "50-59",C6125&lt;=69, "60-69", C6125&gt;=70, "70+")</f>
        <v>50-59</v>
      </c>
      <c r="E6125" t="s">
        <v>40</v>
      </c>
      <c r="F6125">
        <v>0</v>
      </c>
      <c r="G6125" t="s">
        <v>982</v>
      </c>
      <c r="H6125">
        <v>95360</v>
      </c>
      <c r="I6125">
        <v>37.343845999999999</v>
      </c>
      <c r="J6125">
        <v>-121.03939099999999</v>
      </c>
      <c r="K6125">
        <v>3</v>
      </c>
      <c r="L6125">
        <v>46</v>
      </c>
      <c r="M6125" t="str" cm="1">
        <f t="array" ref="M6125">_xlfn.IFS(L6125&lt;=12, "New (0-12 months)", L6125&lt;=36, "Mid (13-36 months)", L6125&gt;=37,"Long (37+ months)")</f>
        <v>Long (37+ months)</v>
      </c>
      <c r="N6125" t="s">
        <v>76</v>
      </c>
      <c r="O6125" t="s">
        <v>43</v>
      </c>
      <c r="P6125">
        <v>0</v>
      </c>
      <c r="Q6125" t="s">
        <v>8234</v>
      </c>
      <c r="R6125" t="s">
        <v>40</v>
      </c>
      <c r="S6125" t="s">
        <v>79</v>
      </c>
      <c r="T6125" s="1">
        <v>30</v>
      </c>
      <c r="U6125" t="s">
        <v>40</v>
      </c>
      <c r="V6125" t="s">
        <v>40</v>
      </c>
      <c r="W6125" t="s">
        <v>43</v>
      </c>
      <c r="X6125" t="s">
        <v>43</v>
      </c>
      <c r="Y6125" t="s">
        <v>40</v>
      </c>
      <c r="Z6125" t="s">
        <v>43</v>
      </c>
      <c r="AA6125" t="s">
        <v>43</v>
      </c>
      <c r="AB6125" t="s">
        <v>40</v>
      </c>
      <c r="AC6125" t="s">
        <v>51</v>
      </c>
      <c r="AD6125" t="s">
        <v>43</v>
      </c>
      <c r="AE6125" t="s">
        <v>56</v>
      </c>
      <c r="AF6125">
        <v>45.55</v>
      </c>
      <c r="AH6125">
        <v>2062.15</v>
      </c>
      <c r="AI6125">
        <v>0</v>
      </c>
      <c r="AJ6125">
        <v>0</v>
      </c>
      <c r="AK6125">
        <v>0</v>
      </c>
      <c r="AL6125">
        <v>2062.15</v>
      </c>
      <c r="AM6125" t="s">
        <v>47</v>
      </c>
    </row>
    <row r="6126" spans="1:41" x14ac:dyDescent="0.35">
      <c r="A6126" t="s">
        <v>7313</v>
      </c>
      <c r="B6126" t="s">
        <v>49</v>
      </c>
      <c r="C6126" s="10">
        <v>48</v>
      </c>
      <c r="D6126" s="5" t="str" cm="1">
        <f t="array" ref="D6126">_xlfn.IFS(C6126&lt;=29, "18-29", C6126&lt;=39, "30-39", C6126&lt;=49, "40-49", C6126&lt;=59, "50-59",C6126&lt;=69, "60-69", C6126&gt;=70, "70+")</f>
        <v>40-49</v>
      </c>
      <c r="E6126" t="s">
        <v>43</v>
      </c>
      <c r="F6126">
        <v>0</v>
      </c>
      <c r="G6126" t="s">
        <v>1195</v>
      </c>
      <c r="H6126">
        <v>92883</v>
      </c>
      <c r="I6126">
        <v>33.762351000000002</v>
      </c>
      <c r="J6126">
        <v>-117.488725</v>
      </c>
      <c r="K6126">
        <v>0</v>
      </c>
      <c r="L6126">
        <v>51</v>
      </c>
      <c r="M6126" t="str" cm="1">
        <f t="array" ref="M6126">_xlfn.IFS(L6126&lt;=12, "New (0-12 months)", L6126&lt;=36, "Mid (13-36 months)", L6126&gt;=37,"Long (37+ months)")</f>
        <v>Long (37+ months)</v>
      </c>
      <c r="N6126" t="s">
        <v>42</v>
      </c>
      <c r="O6126" t="s">
        <v>40</v>
      </c>
      <c r="P6126">
        <v>36.590000000000003</v>
      </c>
      <c r="Q6126" t="s">
        <v>43</v>
      </c>
      <c r="R6126" t="s">
        <v>40</v>
      </c>
      <c r="S6126" t="s">
        <v>79</v>
      </c>
      <c r="T6126" s="1">
        <v>20</v>
      </c>
      <c r="U6126" t="s">
        <v>43</v>
      </c>
      <c r="V6126" t="s">
        <v>43</v>
      </c>
      <c r="W6126" t="s">
        <v>43</v>
      </c>
      <c r="X6126" t="s">
        <v>40</v>
      </c>
      <c r="Y6126" t="s">
        <v>43</v>
      </c>
      <c r="Z6126" t="s">
        <v>43</v>
      </c>
      <c r="AA6126" t="s">
        <v>43</v>
      </c>
      <c r="AB6126" t="s">
        <v>40</v>
      </c>
      <c r="AC6126" t="s">
        <v>45</v>
      </c>
      <c r="AD6126" t="s">
        <v>43</v>
      </c>
      <c r="AE6126" t="s">
        <v>46</v>
      </c>
      <c r="AF6126">
        <v>47.85</v>
      </c>
      <c r="AH6126">
        <v>2356.75</v>
      </c>
      <c r="AI6126">
        <v>18.39</v>
      </c>
      <c r="AJ6126">
        <v>0</v>
      </c>
      <c r="AK6126">
        <v>1866.09</v>
      </c>
      <c r="AL6126">
        <v>4204.45</v>
      </c>
      <c r="AM6126" t="s">
        <v>47</v>
      </c>
    </row>
    <row r="6127" spans="1:41" x14ac:dyDescent="0.35">
      <c r="A6127" t="s">
        <v>7314</v>
      </c>
      <c r="B6127" t="s">
        <v>49</v>
      </c>
      <c r="C6127" s="10">
        <v>52</v>
      </c>
      <c r="D6127" s="5" t="str" cm="1">
        <f t="array" ref="D6127">_xlfn.IFS(C6127&lt;=29, "18-29", C6127&lt;=39, "30-39", C6127&lt;=49, "40-49", C6127&lt;=59, "50-59",C6127&lt;=69, "60-69", C6127&gt;=70, "70+")</f>
        <v>50-59</v>
      </c>
      <c r="E6127" t="s">
        <v>43</v>
      </c>
      <c r="F6127">
        <v>0</v>
      </c>
      <c r="G6127" t="s">
        <v>2345</v>
      </c>
      <c r="H6127">
        <v>92304</v>
      </c>
      <c r="I6127">
        <v>34.559882000000002</v>
      </c>
      <c r="J6127">
        <v>-115.637164</v>
      </c>
      <c r="K6127">
        <v>0</v>
      </c>
      <c r="L6127">
        <v>4</v>
      </c>
      <c r="M6127" t="str" cm="1">
        <f t="array" ref="M6127">_xlfn.IFS(L6127&lt;=12, "New (0-12 months)", L6127&lt;=36, "Mid (13-36 months)", L6127&gt;=37,"Long (37+ months)")</f>
        <v>New (0-12 months)</v>
      </c>
      <c r="N6127" t="s">
        <v>42</v>
      </c>
      <c r="O6127" t="s">
        <v>43</v>
      </c>
      <c r="P6127">
        <v>0</v>
      </c>
      <c r="Q6127" t="s">
        <v>8234</v>
      </c>
      <c r="R6127" t="s">
        <v>40</v>
      </c>
      <c r="S6127" t="s">
        <v>44</v>
      </c>
      <c r="T6127" s="1">
        <v>22</v>
      </c>
      <c r="U6127" t="s">
        <v>43</v>
      </c>
      <c r="V6127" t="s">
        <v>43</v>
      </c>
      <c r="W6127" t="s">
        <v>43</v>
      </c>
      <c r="X6127" t="s">
        <v>40</v>
      </c>
      <c r="Y6127" t="s">
        <v>43</v>
      </c>
      <c r="Z6127" t="s">
        <v>43</v>
      </c>
      <c r="AA6127" t="s">
        <v>43</v>
      </c>
      <c r="AB6127" t="s">
        <v>40</v>
      </c>
      <c r="AC6127" t="s">
        <v>51</v>
      </c>
      <c r="AD6127" t="s">
        <v>43</v>
      </c>
      <c r="AE6127" t="s">
        <v>56</v>
      </c>
      <c r="AF6127">
        <v>30.5</v>
      </c>
      <c r="AH6127">
        <v>118.4</v>
      </c>
      <c r="AI6127">
        <v>0</v>
      </c>
      <c r="AJ6127">
        <v>0</v>
      </c>
      <c r="AK6127">
        <v>0</v>
      </c>
      <c r="AL6127">
        <v>118.4</v>
      </c>
      <c r="AM6127" t="s">
        <v>47</v>
      </c>
    </row>
    <row r="6128" spans="1:41" x14ac:dyDescent="0.35">
      <c r="A6128" t="s">
        <v>7315</v>
      </c>
      <c r="B6128" t="s">
        <v>49</v>
      </c>
      <c r="C6128" s="10">
        <v>27</v>
      </c>
      <c r="D6128" s="5" t="str" cm="1">
        <f t="array" ref="D6128">_xlfn.IFS(C6128&lt;=29, "18-29", C6128&lt;=39, "30-39", C6128&lt;=49, "40-49", C6128&lt;=59, "50-59",C6128&lt;=69, "60-69", C6128&gt;=70, "70+")</f>
        <v>18-29</v>
      </c>
      <c r="E6128" t="s">
        <v>43</v>
      </c>
      <c r="F6128">
        <v>0</v>
      </c>
      <c r="G6128" t="s">
        <v>650</v>
      </c>
      <c r="H6128">
        <v>90504</v>
      </c>
      <c r="I6128">
        <v>33.867257000000002</v>
      </c>
      <c r="J6128">
        <v>-118.330794</v>
      </c>
      <c r="K6128">
        <v>0</v>
      </c>
      <c r="L6128">
        <v>3</v>
      </c>
      <c r="M6128" t="str" cm="1">
        <f t="array" ref="M6128">_xlfn.IFS(L6128&lt;=12, "New (0-12 months)", L6128&lt;=36, "Mid (13-36 months)", L6128&gt;=37,"Long (37+ months)")</f>
        <v>New (0-12 months)</v>
      </c>
      <c r="N6128" t="s">
        <v>42</v>
      </c>
      <c r="O6128" t="s">
        <v>40</v>
      </c>
      <c r="P6128">
        <v>34.49</v>
      </c>
      <c r="Q6128" t="s">
        <v>40</v>
      </c>
      <c r="R6128" t="s">
        <v>40</v>
      </c>
      <c r="S6128" t="s">
        <v>55</v>
      </c>
      <c r="T6128" s="1">
        <v>52</v>
      </c>
      <c r="U6128" t="s">
        <v>43</v>
      </c>
      <c r="V6128" t="s">
        <v>43</v>
      </c>
      <c r="W6128" t="s">
        <v>43</v>
      </c>
      <c r="X6128" t="s">
        <v>43</v>
      </c>
      <c r="Y6128" t="s">
        <v>43</v>
      </c>
      <c r="Z6128" t="s">
        <v>43</v>
      </c>
      <c r="AA6128" t="s">
        <v>40</v>
      </c>
      <c r="AB6128" t="s">
        <v>40</v>
      </c>
      <c r="AC6128" t="s">
        <v>51</v>
      </c>
      <c r="AD6128" t="s">
        <v>43</v>
      </c>
      <c r="AE6128" t="s">
        <v>46</v>
      </c>
      <c r="AF6128">
        <v>75</v>
      </c>
      <c r="AH6128">
        <v>209.1</v>
      </c>
      <c r="AI6128">
        <v>0</v>
      </c>
      <c r="AJ6128">
        <v>0</v>
      </c>
      <c r="AK6128">
        <v>103.47</v>
      </c>
      <c r="AL6128">
        <v>312.57</v>
      </c>
      <c r="AM6128" t="s">
        <v>57</v>
      </c>
      <c r="AN6128" t="s">
        <v>63</v>
      </c>
      <c r="AO6128" t="s">
        <v>101</v>
      </c>
    </row>
    <row r="6129" spans="1:41" x14ac:dyDescent="0.35">
      <c r="A6129" t="s">
        <v>7316</v>
      </c>
      <c r="B6129" t="s">
        <v>39</v>
      </c>
      <c r="C6129" s="10">
        <v>42</v>
      </c>
      <c r="D6129" s="5" t="str" cm="1">
        <f t="array" ref="D6129">_xlfn.IFS(C6129&lt;=29, "18-29", C6129&lt;=39, "30-39", C6129&lt;=49, "40-49", C6129&lt;=59, "50-59",C6129&lt;=69, "60-69", C6129&gt;=70, "70+")</f>
        <v>40-49</v>
      </c>
      <c r="E6129" t="s">
        <v>43</v>
      </c>
      <c r="F6129">
        <v>0</v>
      </c>
      <c r="G6129" t="s">
        <v>4704</v>
      </c>
      <c r="H6129">
        <v>92561</v>
      </c>
      <c r="I6129">
        <v>33.638644999999997</v>
      </c>
      <c r="J6129">
        <v>-116.55783</v>
      </c>
      <c r="K6129">
        <v>0</v>
      </c>
      <c r="L6129">
        <v>56</v>
      </c>
      <c r="M6129" t="str" cm="1">
        <f t="array" ref="M6129">_xlfn.IFS(L6129&lt;=12, "New (0-12 months)", L6129&lt;=36, "Mid (13-36 months)", L6129&gt;=37,"Long (37+ months)")</f>
        <v>Long (37+ months)</v>
      </c>
      <c r="N6129" t="s">
        <v>76</v>
      </c>
      <c r="O6129" t="s">
        <v>40</v>
      </c>
      <c r="P6129">
        <v>2.5</v>
      </c>
      <c r="Q6129" t="s">
        <v>40</v>
      </c>
      <c r="R6129" t="s">
        <v>40</v>
      </c>
      <c r="S6129" t="s">
        <v>55</v>
      </c>
      <c r="T6129" s="1">
        <v>3</v>
      </c>
      <c r="U6129" t="s">
        <v>43</v>
      </c>
      <c r="V6129" t="s">
        <v>40</v>
      </c>
      <c r="W6129" t="s">
        <v>43</v>
      </c>
      <c r="X6129" t="s">
        <v>40</v>
      </c>
      <c r="Y6129" t="s">
        <v>40</v>
      </c>
      <c r="Z6129" t="s">
        <v>40</v>
      </c>
      <c r="AA6129" t="s">
        <v>40</v>
      </c>
      <c r="AB6129" t="s">
        <v>40</v>
      </c>
      <c r="AC6129" t="s">
        <v>51</v>
      </c>
      <c r="AD6129" t="s">
        <v>40</v>
      </c>
      <c r="AE6129" t="s">
        <v>56</v>
      </c>
      <c r="AF6129">
        <v>105.45</v>
      </c>
      <c r="AH6129">
        <v>5916.95</v>
      </c>
      <c r="AI6129">
        <v>0</v>
      </c>
      <c r="AJ6129">
        <v>0</v>
      </c>
      <c r="AK6129">
        <v>140</v>
      </c>
      <c r="AL6129">
        <v>6056.95</v>
      </c>
      <c r="AM6129" t="s">
        <v>47</v>
      </c>
    </row>
    <row r="6130" spans="1:41" x14ac:dyDescent="0.35">
      <c r="A6130" t="s">
        <v>7317</v>
      </c>
      <c r="B6130" t="s">
        <v>39</v>
      </c>
      <c r="C6130" s="10">
        <v>75</v>
      </c>
      <c r="D6130" s="5" t="str" cm="1">
        <f t="array" ref="D6130">_xlfn.IFS(C6130&lt;=29, "18-29", C6130&lt;=39, "30-39", C6130&lt;=49, "40-49", C6130&lt;=59, "50-59",C6130&lt;=69, "60-69", C6130&gt;=70, "70+")</f>
        <v>70+</v>
      </c>
      <c r="E6130" t="s">
        <v>43</v>
      </c>
      <c r="F6130">
        <v>0</v>
      </c>
      <c r="G6130" t="s">
        <v>322</v>
      </c>
      <c r="H6130">
        <v>95838</v>
      </c>
      <c r="I6130">
        <v>38.646096</v>
      </c>
      <c r="J6130">
        <v>-121.44243299999999</v>
      </c>
      <c r="K6130">
        <v>0</v>
      </c>
      <c r="L6130">
        <v>16</v>
      </c>
      <c r="M6130" t="str" cm="1">
        <f t="array" ref="M6130">_xlfn.IFS(L6130&lt;=12, "New (0-12 months)", L6130&lt;=36, "Mid (13-36 months)", L6130&gt;=37,"Long (37+ months)")</f>
        <v>Mid (13-36 months)</v>
      </c>
      <c r="N6130" t="s">
        <v>42</v>
      </c>
      <c r="O6130" t="s">
        <v>40</v>
      </c>
      <c r="P6130">
        <v>36.83</v>
      </c>
      <c r="Q6130" t="s">
        <v>43</v>
      </c>
      <c r="R6130" t="s">
        <v>40</v>
      </c>
      <c r="S6130" t="s">
        <v>79</v>
      </c>
      <c r="T6130" s="1">
        <v>16</v>
      </c>
      <c r="U6130" t="s">
        <v>43</v>
      </c>
      <c r="V6130" t="s">
        <v>43</v>
      </c>
      <c r="W6130" t="s">
        <v>43</v>
      </c>
      <c r="X6130" t="s">
        <v>40</v>
      </c>
      <c r="Y6130" t="s">
        <v>40</v>
      </c>
      <c r="Z6130" t="s">
        <v>43</v>
      </c>
      <c r="AA6130" t="s">
        <v>43</v>
      </c>
      <c r="AB6130" t="s">
        <v>40</v>
      </c>
      <c r="AC6130" t="s">
        <v>51</v>
      </c>
      <c r="AD6130" t="s">
        <v>43</v>
      </c>
      <c r="AE6130" t="s">
        <v>56</v>
      </c>
      <c r="AF6130">
        <v>59.4</v>
      </c>
      <c r="AH6130">
        <v>1023.9</v>
      </c>
      <c r="AI6130">
        <v>0</v>
      </c>
      <c r="AJ6130">
        <v>0</v>
      </c>
      <c r="AK6130">
        <v>589.28</v>
      </c>
      <c r="AL6130">
        <v>1613.18</v>
      </c>
      <c r="AM6130" t="s">
        <v>57</v>
      </c>
      <c r="AN6130" t="s">
        <v>117</v>
      </c>
      <c r="AO6130" t="s">
        <v>466</v>
      </c>
    </row>
    <row r="6131" spans="1:41" x14ac:dyDescent="0.35">
      <c r="A6131" t="s">
        <v>7318</v>
      </c>
      <c r="B6131" t="s">
        <v>49</v>
      </c>
      <c r="C6131" s="10">
        <v>30</v>
      </c>
      <c r="D6131" s="5" t="str" cm="1">
        <f t="array" ref="D6131">_xlfn.IFS(C6131&lt;=29, "18-29", C6131&lt;=39, "30-39", C6131&lt;=49, "40-49", C6131&lt;=59, "50-59",C6131&lt;=69, "60-69", C6131&gt;=70, "70+")</f>
        <v>30-39</v>
      </c>
      <c r="E6131" t="s">
        <v>40</v>
      </c>
      <c r="F6131">
        <v>0</v>
      </c>
      <c r="G6131" t="s">
        <v>2554</v>
      </c>
      <c r="H6131">
        <v>93643</v>
      </c>
      <c r="I6131">
        <v>37.244306999999999</v>
      </c>
      <c r="J6131">
        <v>-119.47025600000001</v>
      </c>
      <c r="K6131">
        <v>7</v>
      </c>
      <c r="L6131">
        <v>44</v>
      </c>
      <c r="M6131" t="str" cm="1">
        <f t="array" ref="M6131">_xlfn.IFS(L6131&lt;=12, "New (0-12 months)", L6131&lt;=36, "Mid (13-36 months)", L6131&gt;=37,"Long (37+ months)")</f>
        <v>Long (37+ months)</v>
      </c>
      <c r="N6131" t="s">
        <v>42</v>
      </c>
      <c r="O6131" t="s">
        <v>40</v>
      </c>
      <c r="P6131">
        <v>23.75</v>
      </c>
      <c r="Q6131" t="s">
        <v>43</v>
      </c>
      <c r="R6131" t="s">
        <v>40</v>
      </c>
      <c r="S6131" t="s">
        <v>55</v>
      </c>
      <c r="T6131" s="1">
        <v>53</v>
      </c>
      <c r="U6131" t="s">
        <v>43</v>
      </c>
      <c r="V6131" t="s">
        <v>43</v>
      </c>
      <c r="W6131" t="s">
        <v>43</v>
      </c>
      <c r="X6131" t="s">
        <v>43</v>
      </c>
      <c r="Y6131" t="s">
        <v>40</v>
      </c>
      <c r="Z6131" t="s">
        <v>40</v>
      </c>
      <c r="AA6131" t="s">
        <v>40</v>
      </c>
      <c r="AB6131" t="s">
        <v>40</v>
      </c>
      <c r="AC6131" t="s">
        <v>45</v>
      </c>
      <c r="AD6131" t="s">
        <v>40</v>
      </c>
      <c r="AE6131" t="s">
        <v>56</v>
      </c>
      <c r="AF6131">
        <v>90.65</v>
      </c>
      <c r="AH6131">
        <v>3974.15</v>
      </c>
      <c r="AI6131">
        <v>0</v>
      </c>
      <c r="AJ6131">
        <v>0</v>
      </c>
      <c r="AK6131">
        <v>1045</v>
      </c>
      <c r="AL6131">
        <v>5019.1499999999996</v>
      </c>
      <c r="AM6131" t="s">
        <v>47</v>
      </c>
    </row>
    <row r="6132" spans="1:41" x14ac:dyDescent="0.35">
      <c r="A6132" t="s">
        <v>7319</v>
      </c>
      <c r="B6132" t="s">
        <v>49</v>
      </c>
      <c r="C6132" s="10">
        <v>35</v>
      </c>
      <c r="D6132" s="5" t="str" cm="1">
        <f t="array" ref="D6132">_xlfn.IFS(C6132&lt;=29, "18-29", C6132&lt;=39, "30-39", C6132&lt;=49, "40-49", C6132&lt;=59, "50-59",C6132&lt;=69, "60-69", C6132&gt;=70, "70+")</f>
        <v>30-39</v>
      </c>
      <c r="E6132" t="s">
        <v>43</v>
      </c>
      <c r="F6132">
        <v>0</v>
      </c>
      <c r="G6132" t="s">
        <v>1809</v>
      </c>
      <c r="H6132">
        <v>94946</v>
      </c>
      <c r="I6132">
        <v>38.065359000000001</v>
      </c>
      <c r="J6132">
        <v>-122.665566</v>
      </c>
      <c r="K6132">
        <v>0</v>
      </c>
      <c r="L6132">
        <v>29</v>
      </c>
      <c r="M6132" t="str" cm="1">
        <f t="array" ref="M6132">_xlfn.IFS(L6132&lt;=12, "New (0-12 months)", L6132&lt;=36, "Mid (13-36 months)", L6132&gt;=37,"Long (37+ months)")</f>
        <v>Mid (13-36 months)</v>
      </c>
      <c r="N6132" t="s">
        <v>129</v>
      </c>
      <c r="O6132" t="s">
        <v>40</v>
      </c>
      <c r="P6132">
        <v>8</v>
      </c>
      <c r="Q6132" t="s">
        <v>43</v>
      </c>
      <c r="R6132" t="s">
        <v>40</v>
      </c>
      <c r="S6132" t="s">
        <v>79</v>
      </c>
      <c r="T6132" s="1">
        <v>9</v>
      </c>
      <c r="U6132" t="s">
        <v>40</v>
      </c>
      <c r="V6132" t="s">
        <v>40</v>
      </c>
      <c r="W6132" t="s">
        <v>43</v>
      </c>
      <c r="X6132" t="s">
        <v>40</v>
      </c>
      <c r="Y6132" t="s">
        <v>43</v>
      </c>
      <c r="Z6132" t="s">
        <v>43</v>
      </c>
      <c r="AA6132" t="s">
        <v>43</v>
      </c>
      <c r="AB6132" t="s">
        <v>43</v>
      </c>
      <c r="AC6132" t="s">
        <v>45</v>
      </c>
      <c r="AD6132" t="s">
        <v>40</v>
      </c>
      <c r="AE6132" t="s">
        <v>56</v>
      </c>
      <c r="AF6132">
        <v>58.75</v>
      </c>
      <c r="AH6132">
        <v>1696.2</v>
      </c>
      <c r="AI6132">
        <v>0</v>
      </c>
      <c r="AJ6132">
        <v>50</v>
      </c>
      <c r="AK6132">
        <v>232</v>
      </c>
      <c r="AL6132">
        <v>1978.2</v>
      </c>
      <c r="AM6132" t="s">
        <v>47</v>
      </c>
    </row>
    <row r="6133" spans="1:41" x14ac:dyDescent="0.35">
      <c r="A6133" t="s">
        <v>7320</v>
      </c>
      <c r="B6133" t="s">
        <v>49</v>
      </c>
      <c r="C6133" s="10">
        <v>20</v>
      </c>
      <c r="D6133" s="5" t="str" cm="1">
        <f t="array" ref="D6133">_xlfn.IFS(C6133&lt;=29, "18-29", C6133&lt;=39, "30-39", C6133&lt;=49, "40-49", C6133&lt;=59, "50-59",C6133&lt;=69, "60-69", C6133&gt;=70, "70+")</f>
        <v>18-29</v>
      </c>
      <c r="E6133" t="s">
        <v>40</v>
      </c>
      <c r="F6133">
        <v>1</v>
      </c>
      <c r="G6133" t="s">
        <v>322</v>
      </c>
      <c r="H6133">
        <v>95822</v>
      </c>
      <c r="I6133">
        <v>38.512568999999999</v>
      </c>
      <c r="J6133">
        <v>-121.49518399999999</v>
      </c>
      <c r="K6133">
        <v>5</v>
      </c>
      <c r="L6133">
        <v>29</v>
      </c>
      <c r="M6133" t="str" cm="1">
        <f t="array" ref="M6133">_xlfn.IFS(L6133&lt;=12, "New (0-12 months)", L6133&lt;=36, "Mid (13-36 months)", L6133&gt;=37,"Long (37+ months)")</f>
        <v>Mid (13-36 months)</v>
      </c>
      <c r="N6133" t="s">
        <v>42</v>
      </c>
      <c r="O6133" t="s">
        <v>40</v>
      </c>
      <c r="P6133">
        <v>24.64</v>
      </c>
      <c r="Q6133" t="s">
        <v>43</v>
      </c>
      <c r="R6133" t="s">
        <v>43</v>
      </c>
      <c r="S6133" t="s">
        <v>8234</v>
      </c>
      <c r="T6133" s="1">
        <v>0</v>
      </c>
      <c r="U6133" t="s">
        <v>8234</v>
      </c>
      <c r="V6133" t="s">
        <v>8234</v>
      </c>
      <c r="W6133" t="s">
        <v>8234</v>
      </c>
      <c r="X6133" t="s">
        <v>8234</v>
      </c>
      <c r="Y6133" t="s">
        <v>8234</v>
      </c>
      <c r="Z6133" t="s">
        <v>8234</v>
      </c>
      <c r="AA6133" t="s">
        <v>8234</v>
      </c>
      <c r="AB6133" t="s">
        <v>8234</v>
      </c>
      <c r="AC6133" t="s">
        <v>51</v>
      </c>
      <c r="AD6133" t="s">
        <v>40</v>
      </c>
      <c r="AE6133" t="s">
        <v>183</v>
      </c>
      <c r="AF6133">
        <v>20.65</v>
      </c>
      <c r="AH6133">
        <v>654.85</v>
      </c>
      <c r="AI6133">
        <v>0</v>
      </c>
      <c r="AJ6133">
        <v>0</v>
      </c>
      <c r="AK6133">
        <v>714.56</v>
      </c>
      <c r="AL6133">
        <v>1369.41</v>
      </c>
      <c r="AM6133" t="s">
        <v>47</v>
      </c>
    </row>
    <row r="6134" spans="1:41" x14ac:dyDescent="0.35">
      <c r="A6134" t="s">
        <v>7321</v>
      </c>
      <c r="B6134" t="s">
        <v>39</v>
      </c>
      <c r="C6134" s="10">
        <v>79</v>
      </c>
      <c r="D6134" s="5" t="str" cm="1">
        <f t="array" ref="D6134">_xlfn.IFS(C6134&lt;=29, "18-29", C6134&lt;=39, "30-39", C6134&lt;=49, "40-49", C6134&lt;=59, "50-59",C6134&lt;=69, "60-69", C6134&gt;=70, "70+")</f>
        <v>70+</v>
      </c>
      <c r="E6134" t="s">
        <v>43</v>
      </c>
      <c r="F6134">
        <v>0</v>
      </c>
      <c r="G6134" t="s">
        <v>151</v>
      </c>
      <c r="H6134">
        <v>92110</v>
      </c>
      <c r="I6134">
        <v>32.765009999999997</v>
      </c>
      <c r="J6134">
        <v>-117.19938</v>
      </c>
      <c r="K6134">
        <v>0</v>
      </c>
      <c r="L6134">
        <v>22</v>
      </c>
      <c r="M6134" t="str" cm="1">
        <f t="array" ref="M6134">_xlfn.IFS(L6134&lt;=12, "New (0-12 months)", L6134&lt;=36, "Mid (13-36 months)", L6134&gt;=37,"Long (37+ months)")</f>
        <v>Mid (13-36 months)</v>
      </c>
      <c r="N6134" t="s">
        <v>42</v>
      </c>
      <c r="O6134" t="s">
        <v>40</v>
      </c>
      <c r="P6134">
        <v>5.09</v>
      </c>
      <c r="Q6134" t="s">
        <v>40</v>
      </c>
      <c r="R6134" t="s">
        <v>40</v>
      </c>
      <c r="S6134" t="s">
        <v>55</v>
      </c>
      <c r="T6134" s="1">
        <v>23</v>
      </c>
      <c r="U6134" t="s">
        <v>43</v>
      </c>
      <c r="V6134" t="s">
        <v>43</v>
      </c>
      <c r="W6134" t="s">
        <v>43</v>
      </c>
      <c r="X6134" t="s">
        <v>43</v>
      </c>
      <c r="Y6134" t="s">
        <v>43</v>
      </c>
      <c r="Z6134" t="s">
        <v>43</v>
      </c>
      <c r="AA6134" t="s">
        <v>43</v>
      </c>
      <c r="AB6134" t="s">
        <v>43</v>
      </c>
      <c r="AC6134" t="s">
        <v>51</v>
      </c>
      <c r="AD6134" t="s">
        <v>40</v>
      </c>
      <c r="AE6134" t="s">
        <v>56</v>
      </c>
      <c r="AF6134">
        <v>74.400000000000006</v>
      </c>
      <c r="AH6134">
        <v>1692.6</v>
      </c>
      <c r="AI6134">
        <v>0</v>
      </c>
      <c r="AJ6134">
        <v>0</v>
      </c>
      <c r="AK6134">
        <v>111.98</v>
      </c>
      <c r="AL6134">
        <v>1804.58</v>
      </c>
      <c r="AM6134" t="s">
        <v>57</v>
      </c>
      <c r="AN6134" t="s">
        <v>58</v>
      </c>
      <c r="AO6134" t="s">
        <v>59</v>
      </c>
    </row>
    <row r="6135" spans="1:41" x14ac:dyDescent="0.35">
      <c r="A6135" t="s">
        <v>7322</v>
      </c>
      <c r="B6135" t="s">
        <v>49</v>
      </c>
      <c r="C6135" s="10">
        <v>34</v>
      </c>
      <c r="D6135" s="5" t="str" cm="1">
        <f t="array" ref="D6135">_xlfn.IFS(C6135&lt;=29, "18-29", C6135&lt;=39, "30-39", C6135&lt;=49, "40-49", C6135&lt;=59, "50-59",C6135&lt;=69, "60-69", C6135&gt;=70, "70+")</f>
        <v>30-39</v>
      </c>
      <c r="E6135" t="s">
        <v>43</v>
      </c>
      <c r="F6135">
        <v>0</v>
      </c>
      <c r="G6135" t="s">
        <v>332</v>
      </c>
      <c r="H6135">
        <v>93612</v>
      </c>
      <c r="I6135">
        <v>36.814539000000003</v>
      </c>
      <c r="J6135">
        <v>-119.711868</v>
      </c>
      <c r="K6135">
        <v>0</v>
      </c>
      <c r="L6135">
        <v>1</v>
      </c>
      <c r="M6135" t="str" cm="1">
        <f t="array" ref="M6135">_xlfn.IFS(L6135&lt;=12, "New (0-12 months)", L6135&lt;=36, "Mid (13-36 months)", L6135&gt;=37,"Long (37+ months)")</f>
        <v>New (0-12 months)</v>
      </c>
      <c r="N6135" t="s">
        <v>54</v>
      </c>
      <c r="O6135" t="s">
        <v>40</v>
      </c>
      <c r="P6135">
        <v>23.7</v>
      </c>
      <c r="Q6135" t="s">
        <v>43</v>
      </c>
      <c r="R6135" t="s">
        <v>40</v>
      </c>
      <c r="S6135" t="s">
        <v>55</v>
      </c>
      <c r="T6135" s="1">
        <v>25</v>
      </c>
      <c r="U6135" t="s">
        <v>43</v>
      </c>
      <c r="V6135" t="s">
        <v>43</v>
      </c>
      <c r="W6135" t="s">
        <v>43</v>
      </c>
      <c r="X6135" t="s">
        <v>40</v>
      </c>
      <c r="Y6135" t="s">
        <v>43</v>
      </c>
      <c r="Z6135" t="s">
        <v>43</v>
      </c>
      <c r="AA6135" t="s">
        <v>43</v>
      </c>
      <c r="AB6135" t="s">
        <v>40</v>
      </c>
      <c r="AC6135" t="s">
        <v>51</v>
      </c>
      <c r="AD6135" t="s">
        <v>43</v>
      </c>
      <c r="AE6135" t="s">
        <v>56</v>
      </c>
      <c r="AF6135">
        <v>74</v>
      </c>
      <c r="AH6135">
        <v>74</v>
      </c>
      <c r="AI6135">
        <v>0</v>
      </c>
      <c r="AJ6135">
        <v>0</v>
      </c>
      <c r="AK6135">
        <v>23.7</v>
      </c>
      <c r="AL6135">
        <v>97.7</v>
      </c>
      <c r="AM6135" t="s">
        <v>98</v>
      </c>
    </row>
    <row r="6136" spans="1:41" x14ac:dyDescent="0.35">
      <c r="A6136" t="s">
        <v>7323</v>
      </c>
      <c r="B6136" t="s">
        <v>49</v>
      </c>
      <c r="C6136" s="10">
        <v>26</v>
      </c>
      <c r="D6136" s="5" t="str" cm="1">
        <f t="array" ref="D6136">_xlfn.IFS(C6136&lt;=29, "18-29", C6136&lt;=39, "30-39", C6136&lt;=49, "40-49", C6136&lt;=59, "50-59",C6136&lt;=69, "60-69", C6136&gt;=70, "70+")</f>
        <v>18-29</v>
      </c>
      <c r="E6136" t="s">
        <v>40</v>
      </c>
      <c r="F6136">
        <v>2</v>
      </c>
      <c r="G6136" t="s">
        <v>135</v>
      </c>
      <c r="H6136">
        <v>90004</v>
      </c>
      <c r="I6136">
        <v>34.076259</v>
      </c>
      <c r="J6136">
        <v>-118.310715</v>
      </c>
      <c r="K6136">
        <v>5</v>
      </c>
      <c r="L6136">
        <v>29</v>
      </c>
      <c r="M6136" t="str" cm="1">
        <f t="array" ref="M6136">_xlfn.IFS(L6136&lt;=12, "New (0-12 months)", L6136&lt;=36, "Mid (13-36 months)", L6136&gt;=37,"Long (37+ months)")</f>
        <v>Mid (13-36 months)</v>
      </c>
      <c r="N6136" t="s">
        <v>129</v>
      </c>
      <c r="O6136" t="s">
        <v>40</v>
      </c>
      <c r="P6136">
        <v>36.700000000000003</v>
      </c>
      <c r="Q6136" t="s">
        <v>40</v>
      </c>
      <c r="R6136" t="s">
        <v>40</v>
      </c>
      <c r="S6136" t="s">
        <v>79</v>
      </c>
      <c r="T6136" s="1">
        <v>69</v>
      </c>
      <c r="U6136" t="s">
        <v>40</v>
      </c>
      <c r="V6136" t="s">
        <v>43</v>
      </c>
      <c r="W6136" t="s">
        <v>43</v>
      </c>
      <c r="X6136" t="s">
        <v>40</v>
      </c>
      <c r="Y6136" t="s">
        <v>40</v>
      </c>
      <c r="Z6136" t="s">
        <v>43</v>
      </c>
      <c r="AA6136" t="s">
        <v>43</v>
      </c>
      <c r="AB6136" t="s">
        <v>43</v>
      </c>
      <c r="AC6136" t="s">
        <v>45</v>
      </c>
      <c r="AD6136" t="s">
        <v>43</v>
      </c>
      <c r="AE6136" t="s">
        <v>56</v>
      </c>
      <c r="AF6136">
        <v>69.05</v>
      </c>
      <c r="AH6136">
        <v>1958.45</v>
      </c>
      <c r="AI6136">
        <v>0</v>
      </c>
      <c r="AJ6136">
        <v>40</v>
      </c>
      <c r="AK6136">
        <v>1064.3</v>
      </c>
      <c r="AL6136">
        <v>3062.75</v>
      </c>
      <c r="AM6136" t="s">
        <v>47</v>
      </c>
    </row>
    <row r="6137" spans="1:41" x14ac:dyDescent="0.35">
      <c r="A6137" t="s">
        <v>7324</v>
      </c>
      <c r="B6137" t="s">
        <v>39</v>
      </c>
      <c r="C6137" s="10">
        <v>49</v>
      </c>
      <c r="D6137" s="5" t="str" cm="1">
        <f t="array" ref="D6137">_xlfn.IFS(C6137&lt;=29, "18-29", C6137&lt;=39, "30-39", C6137&lt;=49, "40-49", C6137&lt;=59, "50-59",C6137&lt;=69, "60-69", C6137&gt;=70, "70+")</f>
        <v>40-49</v>
      </c>
      <c r="E6137" t="s">
        <v>40</v>
      </c>
      <c r="F6137">
        <v>1</v>
      </c>
      <c r="G6137" t="s">
        <v>135</v>
      </c>
      <c r="H6137">
        <v>90038</v>
      </c>
      <c r="I6137">
        <v>34.088017000000001</v>
      </c>
      <c r="J6137">
        <v>-118.327168</v>
      </c>
      <c r="K6137">
        <v>10</v>
      </c>
      <c r="L6137">
        <v>68</v>
      </c>
      <c r="M6137" t="str" cm="1">
        <f t="array" ref="M6137">_xlfn.IFS(L6137&lt;=12, "New (0-12 months)", L6137&lt;=36, "Mid (13-36 months)", L6137&gt;=37,"Long (37+ months)")</f>
        <v>Long (37+ months)</v>
      </c>
      <c r="N6137" t="s">
        <v>42</v>
      </c>
      <c r="O6137" t="s">
        <v>40</v>
      </c>
      <c r="P6137">
        <v>43.51</v>
      </c>
      <c r="Q6137" t="s">
        <v>40</v>
      </c>
      <c r="R6137" t="s">
        <v>40</v>
      </c>
      <c r="S6137" t="s">
        <v>79</v>
      </c>
      <c r="T6137" s="1">
        <v>22</v>
      </c>
      <c r="U6137" t="s">
        <v>40</v>
      </c>
      <c r="V6137" t="s">
        <v>40</v>
      </c>
      <c r="W6137" t="s">
        <v>40</v>
      </c>
      <c r="X6137" t="s">
        <v>40</v>
      </c>
      <c r="Y6137" t="s">
        <v>40</v>
      </c>
      <c r="Z6137" t="s">
        <v>40</v>
      </c>
      <c r="AA6137" t="s">
        <v>40</v>
      </c>
      <c r="AB6137" t="s">
        <v>43</v>
      </c>
      <c r="AC6137" t="s">
        <v>73</v>
      </c>
      <c r="AD6137" t="s">
        <v>43</v>
      </c>
      <c r="AE6137" t="s">
        <v>46</v>
      </c>
      <c r="AF6137">
        <v>88</v>
      </c>
      <c r="AH6137">
        <v>6161.9</v>
      </c>
      <c r="AI6137">
        <v>0</v>
      </c>
      <c r="AJ6137">
        <v>40</v>
      </c>
      <c r="AK6137">
        <v>2958.68</v>
      </c>
      <c r="AL6137">
        <v>9160.58</v>
      </c>
      <c r="AM6137" t="s">
        <v>47</v>
      </c>
    </row>
    <row r="6138" spans="1:41" x14ac:dyDescent="0.35">
      <c r="A6138" t="s">
        <v>7325</v>
      </c>
      <c r="B6138" t="s">
        <v>49</v>
      </c>
      <c r="C6138" s="10">
        <v>66</v>
      </c>
      <c r="D6138" s="5" t="str" cm="1">
        <f t="array" ref="D6138">_xlfn.IFS(C6138&lt;=29, "18-29", C6138&lt;=39, "30-39", C6138&lt;=49, "40-49", C6138&lt;=59, "50-59",C6138&lt;=69, "60-69", C6138&gt;=70, "70+")</f>
        <v>60-69</v>
      </c>
      <c r="E6138" t="s">
        <v>40</v>
      </c>
      <c r="F6138">
        <v>0</v>
      </c>
      <c r="G6138" t="s">
        <v>211</v>
      </c>
      <c r="H6138">
        <v>93722</v>
      </c>
      <c r="I6138">
        <v>36.789790000000004</v>
      </c>
      <c r="J6138">
        <v>-119.929894</v>
      </c>
      <c r="K6138">
        <v>1</v>
      </c>
      <c r="L6138">
        <v>34</v>
      </c>
      <c r="M6138" t="str" cm="1">
        <f t="array" ref="M6138">_xlfn.IFS(L6138&lt;=12, "New (0-12 months)", L6138&lt;=36, "Mid (13-36 months)", L6138&gt;=37,"Long (37+ months)")</f>
        <v>Mid (13-36 months)</v>
      </c>
      <c r="N6138" t="s">
        <v>42</v>
      </c>
      <c r="O6138" t="s">
        <v>40</v>
      </c>
      <c r="P6138">
        <v>2.0699999999999998</v>
      </c>
      <c r="Q6138" t="s">
        <v>40</v>
      </c>
      <c r="R6138" t="s">
        <v>40</v>
      </c>
      <c r="S6138" t="s">
        <v>55</v>
      </c>
      <c r="T6138" s="1">
        <v>16</v>
      </c>
      <c r="U6138" t="s">
        <v>43</v>
      </c>
      <c r="V6138" t="s">
        <v>43</v>
      </c>
      <c r="W6138" t="s">
        <v>43</v>
      </c>
      <c r="X6138" t="s">
        <v>43</v>
      </c>
      <c r="Y6138" t="s">
        <v>43</v>
      </c>
      <c r="Z6138" t="s">
        <v>43</v>
      </c>
      <c r="AA6138" t="s">
        <v>43</v>
      </c>
      <c r="AB6138" t="s">
        <v>40</v>
      </c>
      <c r="AC6138" t="s">
        <v>51</v>
      </c>
      <c r="AD6138" t="s">
        <v>40</v>
      </c>
      <c r="AE6138" t="s">
        <v>56</v>
      </c>
      <c r="AF6138">
        <v>75.55</v>
      </c>
      <c r="AH6138">
        <v>2425.4</v>
      </c>
      <c r="AI6138">
        <v>0</v>
      </c>
      <c r="AJ6138">
        <v>0</v>
      </c>
      <c r="AK6138">
        <v>70.38</v>
      </c>
      <c r="AL6138">
        <v>2495.7800000000002</v>
      </c>
      <c r="AM6138" t="s">
        <v>47</v>
      </c>
    </row>
    <row r="6139" spans="1:41" x14ac:dyDescent="0.35">
      <c r="A6139" t="s">
        <v>7326</v>
      </c>
      <c r="B6139" t="s">
        <v>49</v>
      </c>
      <c r="C6139" s="10">
        <v>32</v>
      </c>
      <c r="D6139" s="5" t="str" cm="1">
        <f t="array" ref="D6139">_xlfn.IFS(C6139&lt;=29, "18-29", C6139&lt;=39, "30-39", C6139&lt;=49, "40-49", C6139&lt;=59, "50-59",C6139&lt;=69, "60-69", C6139&gt;=70, "70+")</f>
        <v>30-39</v>
      </c>
      <c r="E6139" t="s">
        <v>43</v>
      </c>
      <c r="F6139">
        <v>0</v>
      </c>
      <c r="G6139" t="s">
        <v>1143</v>
      </c>
      <c r="H6139">
        <v>95928</v>
      </c>
      <c r="I6139">
        <v>39.681488000000002</v>
      </c>
      <c r="J6139">
        <v>-121.83721</v>
      </c>
      <c r="K6139">
        <v>0</v>
      </c>
      <c r="L6139">
        <v>1</v>
      </c>
      <c r="M6139" t="str" cm="1">
        <f t="array" ref="M6139">_xlfn.IFS(L6139&lt;=12, "New (0-12 months)", L6139&lt;=36, "Mid (13-36 months)", L6139&gt;=37,"Long (37+ months)")</f>
        <v>New (0-12 months)</v>
      </c>
      <c r="N6139" t="s">
        <v>42</v>
      </c>
      <c r="O6139" t="s">
        <v>40</v>
      </c>
      <c r="P6139">
        <v>39.299999999999997</v>
      </c>
      <c r="Q6139" t="s">
        <v>43</v>
      </c>
      <c r="R6139" t="s">
        <v>40</v>
      </c>
      <c r="S6139" t="s">
        <v>79</v>
      </c>
      <c r="T6139" s="1">
        <v>26</v>
      </c>
      <c r="U6139" t="s">
        <v>40</v>
      </c>
      <c r="V6139" t="s">
        <v>43</v>
      </c>
      <c r="W6139" t="s">
        <v>43</v>
      </c>
      <c r="X6139" t="s">
        <v>43</v>
      </c>
      <c r="Y6139" t="s">
        <v>43</v>
      </c>
      <c r="Z6139" t="s">
        <v>43</v>
      </c>
      <c r="AA6139" t="s">
        <v>43</v>
      </c>
      <c r="AB6139" t="s">
        <v>40</v>
      </c>
      <c r="AC6139" t="s">
        <v>51</v>
      </c>
      <c r="AD6139" t="s">
        <v>43</v>
      </c>
      <c r="AE6139" t="s">
        <v>46</v>
      </c>
      <c r="AF6139">
        <v>51.25</v>
      </c>
      <c r="AH6139">
        <v>51.25</v>
      </c>
      <c r="AI6139">
        <v>0</v>
      </c>
      <c r="AJ6139">
        <v>0</v>
      </c>
      <c r="AK6139">
        <v>39.299999999999997</v>
      </c>
      <c r="AL6139">
        <v>90.55</v>
      </c>
      <c r="AM6139" t="s">
        <v>98</v>
      </c>
    </row>
    <row r="6140" spans="1:41" x14ac:dyDescent="0.35">
      <c r="A6140" t="s">
        <v>7327</v>
      </c>
      <c r="B6140" t="s">
        <v>39</v>
      </c>
      <c r="C6140" s="10">
        <v>78</v>
      </c>
      <c r="D6140" s="5" t="str" cm="1">
        <f t="array" ref="D6140">_xlfn.IFS(C6140&lt;=29, "18-29", C6140&lt;=39, "30-39", C6140&lt;=49, "40-49", C6140&lt;=59, "50-59",C6140&lt;=69, "60-69", C6140&gt;=70, "70+")</f>
        <v>70+</v>
      </c>
      <c r="E6140" t="s">
        <v>43</v>
      </c>
      <c r="F6140">
        <v>0</v>
      </c>
      <c r="G6140" t="s">
        <v>470</v>
      </c>
      <c r="H6140">
        <v>96007</v>
      </c>
      <c r="I6140">
        <v>40.448632000000003</v>
      </c>
      <c r="J6140">
        <v>-122.306657</v>
      </c>
      <c r="K6140">
        <v>0</v>
      </c>
      <c r="L6140">
        <v>37</v>
      </c>
      <c r="M6140" t="str" cm="1">
        <f t="array" ref="M6140">_xlfn.IFS(L6140&lt;=12, "New (0-12 months)", L6140&lt;=36, "Mid (13-36 months)", L6140&gt;=37,"Long (37+ months)")</f>
        <v>Long (37+ months)</v>
      </c>
      <c r="N6140" t="s">
        <v>129</v>
      </c>
      <c r="O6140" t="s">
        <v>40</v>
      </c>
      <c r="P6140">
        <v>26.95</v>
      </c>
      <c r="Q6140" t="s">
        <v>40</v>
      </c>
      <c r="R6140" t="s">
        <v>40</v>
      </c>
      <c r="S6140" t="s">
        <v>55</v>
      </c>
      <c r="T6140" s="1">
        <v>17</v>
      </c>
      <c r="U6140" t="s">
        <v>43</v>
      </c>
      <c r="V6140" t="s">
        <v>43</v>
      </c>
      <c r="W6140" t="s">
        <v>43</v>
      </c>
      <c r="X6140" t="s">
        <v>43</v>
      </c>
      <c r="Y6140" t="s">
        <v>43</v>
      </c>
      <c r="Z6140" t="s">
        <v>43</v>
      </c>
      <c r="AA6140" t="s">
        <v>43</v>
      </c>
      <c r="AB6140" t="s">
        <v>40</v>
      </c>
      <c r="AC6140" t="s">
        <v>51</v>
      </c>
      <c r="AD6140" t="s">
        <v>40</v>
      </c>
      <c r="AE6140" t="s">
        <v>56</v>
      </c>
      <c r="AF6140">
        <v>76.25</v>
      </c>
      <c r="AH6140">
        <v>2841.55</v>
      </c>
      <c r="AI6140">
        <v>0</v>
      </c>
      <c r="AJ6140">
        <v>0</v>
      </c>
      <c r="AK6140">
        <v>997.15</v>
      </c>
      <c r="AL6140">
        <v>3838.7</v>
      </c>
      <c r="AM6140" t="s">
        <v>57</v>
      </c>
      <c r="AN6140" t="s">
        <v>109</v>
      </c>
      <c r="AO6140" t="s">
        <v>110</v>
      </c>
    </row>
    <row r="6141" spans="1:41" x14ac:dyDescent="0.35">
      <c r="A6141" t="s">
        <v>7328</v>
      </c>
      <c r="B6141" t="s">
        <v>49</v>
      </c>
      <c r="C6141" s="10">
        <v>72</v>
      </c>
      <c r="D6141" s="5" t="str" cm="1">
        <f t="array" ref="D6141">_xlfn.IFS(C6141&lt;=29, "18-29", C6141&lt;=39, "30-39", C6141&lt;=49, "40-49", C6141&lt;=59, "50-59",C6141&lt;=69, "60-69", C6141&gt;=70, "70+")</f>
        <v>70+</v>
      </c>
      <c r="E6141" t="s">
        <v>40</v>
      </c>
      <c r="F6141">
        <v>0</v>
      </c>
      <c r="G6141" t="s">
        <v>3445</v>
      </c>
      <c r="H6141">
        <v>92567</v>
      </c>
      <c r="I6141">
        <v>33.827689999999997</v>
      </c>
      <c r="J6141">
        <v>-117.102244</v>
      </c>
      <c r="K6141">
        <v>1</v>
      </c>
      <c r="L6141">
        <v>7</v>
      </c>
      <c r="M6141" t="str" cm="1">
        <f t="array" ref="M6141">_xlfn.IFS(L6141&lt;=12, "New (0-12 months)", L6141&lt;=36, "Mid (13-36 months)", L6141&gt;=37,"Long (37+ months)")</f>
        <v>New (0-12 months)</v>
      </c>
      <c r="N6141" t="s">
        <v>42</v>
      </c>
      <c r="O6141" t="s">
        <v>40</v>
      </c>
      <c r="P6141">
        <v>8.92</v>
      </c>
      <c r="Q6141" t="s">
        <v>40</v>
      </c>
      <c r="R6141" t="s">
        <v>40</v>
      </c>
      <c r="S6141" t="s">
        <v>55</v>
      </c>
      <c r="T6141" s="1">
        <v>17</v>
      </c>
      <c r="U6141" t="s">
        <v>43</v>
      </c>
      <c r="V6141" t="s">
        <v>43</v>
      </c>
      <c r="W6141" t="s">
        <v>43</v>
      </c>
      <c r="X6141" t="s">
        <v>43</v>
      </c>
      <c r="Y6141" t="s">
        <v>43</v>
      </c>
      <c r="Z6141" t="s">
        <v>43</v>
      </c>
      <c r="AA6141" t="s">
        <v>43</v>
      </c>
      <c r="AB6141" t="s">
        <v>40</v>
      </c>
      <c r="AC6141" t="s">
        <v>51</v>
      </c>
      <c r="AD6141" t="s">
        <v>40</v>
      </c>
      <c r="AE6141" t="s">
        <v>46</v>
      </c>
      <c r="AF6141">
        <v>74.400000000000006</v>
      </c>
      <c r="AH6141">
        <v>527.9</v>
      </c>
      <c r="AI6141">
        <v>32.46</v>
      </c>
      <c r="AJ6141">
        <v>0</v>
      </c>
      <c r="AK6141">
        <v>62.44</v>
      </c>
      <c r="AL6141">
        <v>557.88</v>
      </c>
      <c r="AM6141" t="s">
        <v>57</v>
      </c>
      <c r="AN6141" t="s">
        <v>121</v>
      </c>
      <c r="AO6141" t="s">
        <v>122</v>
      </c>
    </row>
    <row r="6142" spans="1:41" x14ac:dyDescent="0.35">
      <c r="A6142" t="s">
        <v>7329</v>
      </c>
      <c r="B6142" t="s">
        <v>49</v>
      </c>
      <c r="C6142" s="10">
        <v>36</v>
      </c>
      <c r="D6142" s="5" t="str" cm="1">
        <f t="array" ref="D6142">_xlfn.IFS(C6142&lt;=29, "18-29", C6142&lt;=39, "30-39", C6142&lt;=49, "40-49", C6142&lt;=59, "50-59",C6142&lt;=69, "60-69", C6142&gt;=70, "70+")</f>
        <v>30-39</v>
      </c>
      <c r="E6142" t="s">
        <v>43</v>
      </c>
      <c r="F6142">
        <v>0</v>
      </c>
      <c r="G6142" t="s">
        <v>829</v>
      </c>
      <c r="H6142">
        <v>95624</v>
      </c>
      <c r="I6142">
        <v>38.434137999999997</v>
      </c>
      <c r="J6142">
        <v>-121.30587</v>
      </c>
      <c r="K6142">
        <v>0</v>
      </c>
      <c r="L6142">
        <v>51</v>
      </c>
      <c r="M6142" t="str" cm="1">
        <f t="array" ref="M6142">_xlfn.IFS(L6142&lt;=12, "New (0-12 months)", L6142&lt;=36, "Mid (13-36 months)", L6142&gt;=37,"Long (37+ months)")</f>
        <v>Long (37+ months)</v>
      </c>
      <c r="N6142" t="s">
        <v>42</v>
      </c>
      <c r="O6142" t="s">
        <v>40</v>
      </c>
      <c r="P6142">
        <v>47.43</v>
      </c>
      <c r="Q6142" t="s">
        <v>43</v>
      </c>
      <c r="R6142" t="s">
        <v>43</v>
      </c>
      <c r="S6142" t="s">
        <v>8234</v>
      </c>
      <c r="T6142" s="1">
        <v>0</v>
      </c>
      <c r="U6142" t="s">
        <v>8234</v>
      </c>
      <c r="V6142" t="s">
        <v>8234</v>
      </c>
      <c r="W6142" t="s">
        <v>8234</v>
      </c>
      <c r="X6142" t="s">
        <v>8234</v>
      </c>
      <c r="Y6142" t="s">
        <v>8234</v>
      </c>
      <c r="Z6142" t="s">
        <v>8234</v>
      </c>
      <c r="AA6142" t="s">
        <v>8234</v>
      </c>
      <c r="AB6142" t="s">
        <v>8234</v>
      </c>
      <c r="AC6142" t="s">
        <v>73</v>
      </c>
      <c r="AD6142" t="s">
        <v>43</v>
      </c>
      <c r="AE6142" t="s">
        <v>46</v>
      </c>
      <c r="AF6142">
        <v>20.45</v>
      </c>
      <c r="AH6142">
        <v>1042.6500000000001</v>
      </c>
      <c r="AI6142">
        <v>0</v>
      </c>
      <c r="AJ6142">
        <v>0</v>
      </c>
      <c r="AK6142">
        <v>2418.9299999999998</v>
      </c>
      <c r="AL6142">
        <v>3461.58</v>
      </c>
      <c r="AM6142" t="s">
        <v>47</v>
      </c>
    </row>
    <row r="6143" spans="1:41" x14ac:dyDescent="0.35">
      <c r="A6143" t="s">
        <v>7330</v>
      </c>
      <c r="B6143" t="s">
        <v>49</v>
      </c>
      <c r="C6143" s="10">
        <v>58</v>
      </c>
      <c r="D6143" s="5" t="str" cm="1">
        <f t="array" ref="D6143">_xlfn.IFS(C6143&lt;=29, "18-29", C6143&lt;=39, "30-39", C6143&lt;=49, "40-49", C6143&lt;=59, "50-59",C6143&lt;=69, "60-69", C6143&gt;=70, "70+")</f>
        <v>50-59</v>
      </c>
      <c r="E6143" t="s">
        <v>43</v>
      </c>
      <c r="F6143">
        <v>0</v>
      </c>
      <c r="G6143" t="s">
        <v>2025</v>
      </c>
      <c r="H6143">
        <v>95543</v>
      </c>
      <c r="I6143">
        <v>41.867908</v>
      </c>
      <c r="J6143">
        <v>-123.794144</v>
      </c>
      <c r="K6143">
        <v>0</v>
      </c>
      <c r="L6143">
        <v>52</v>
      </c>
      <c r="M6143" t="str" cm="1">
        <f t="array" ref="M6143">_xlfn.IFS(L6143&lt;=12, "New (0-12 months)", L6143&lt;=36, "Mid (13-36 months)", L6143&gt;=37,"Long (37+ months)")</f>
        <v>Long (37+ months)</v>
      </c>
      <c r="N6143" t="s">
        <v>42</v>
      </c>
      <c r="O6143" t="s">
        <v>40</v>
      </c>
      <c r="P6143">
        <v>5.92</v>
      </c>
      <c r="Q6143" t="s">
        <v>43</v>
      </c>
      <c r="R6143" t="s">
        <v>40</v>
      </c>
      <c r="S6143" t="s">
        <v>55</v>
      </c>
      <c r="T6143" s="1">
        <v>23</v>
      </c>
      <c r="U6143" t="s">
        <v>43</v>
      </c>
      <c r="V6143" t="s">
        <v>43</v>
      </c>
      <c r="W6143" t="s">
        <v>40</v>
      </c>
      <c r="X6143" t="s">
        <v>43</v>
      </c>
      <c r="Y6143" t="s">
        <v>43</v>
      </c>
      <c r="Z6143" t="s">
        <v>40</v>
      </c>
      <c r="AA6143" t="s">
        <v>40</v>
      </c>
      <c r="AB6143" t="s">
        <v>43</v>
      </c>
      <c r="AC6143" t="s">
        <v>51</v>
      </c>
      <c r="AD6143" t="s">
        <v>40</v>
      </c>
      <c r="AE6143" t="s">
        <v>46</v>
      </c>
      <c r="AF6143">
        <v>83.8</v>
      </c>
      <c r="AH6143">
        <v>4331.3999999999996</v>
      </c>
      <c r="AI6143">
        <v>0</v>
      </c>
      <c r="AJ6143">
        <v>70</v>
      </c>
      <c r="AK6143">
        <v>307.83999999999997</v>
      </c>
      <c r="AL6143">
        <v>4709.24</v>
      </c>
      <c r="AM6143" t="s">
        <v>47</v>
      </c>
    </row>
    <row r="6144" spans="1:41" x14ac:dyDescent="0.35">
      <c r="A6144" t="s">
        <v>7331</v>
      </c>
      <c r="B6144" t="s">
        <v>49</v>
      </c>
      <c r="C6144" s="10">
        <v>40</v>
      </c>
      <c r="D6144" s="5" t="str" cm="1">
        <f t="array" ref="D6144">_xlfn.IFS(C6144&lt;=29, "18-29", C6144&lt;=39, "30-39", C6144&lt;=49, "40-49", C6144&lt;=59, "50-59",C6144&lt;=69, "60-69", C6144&gt;=70, "70+")</f>
        <v>40-49</v>
      </c>
      <c r="E6144" t="s">
        <v>43</v>
      </c>
      <c r="F6144">
        <v>0</v>
      </c>
      <c r="G6144" t="s">
        <v>550</v>
      </c>
      <c r="H6144">
        <v>92024</v>
      </c>
      <c r="I6144">
        <v>33.054578999999997</v>
      </c>
      <c r="J6144">
        <v>-117.25664999999999</v>
      </c>
      <c r="K6144">
        <v>0</v>
      </c>
      <c r="L6144">
        <v>1</v>
      </c>
      <c r="M6144" t="str" cm="1">
        <f t="array" ref="M6144">_xlfn.IFS(L6144&lt;=12, "New (0-12 months)", L6144&lt;=36, "Mid (13-36 months)", L6144&gt;=37,"Long (37+ months)")</f>
        <v>New (0-12 months)</v>
      </c>
      <c r="N6144" t="s">
        <v>54</v>
      </c>
      <c r="O6144" t="s">
        <v>40</v>
      </c>
      <c r="P6144">
        <v>27.46</v>
      </c>
      <c r="Q6144" t="s">
        <v>43</v>
      </c>
      <c r="R6144" t="s">
        <v>40</v>
      </c>
      <c r="S6144" t="s">
        <v>79</v>
      </c>
      <c r="T6144" s="1">
        <v>26</v>
      </c>
      <c r="U6144" t="s">
        <v>43</v>
      </c>
      <c r="V6144" t="s">
        <v>43</v>
      </c>
      <c r="W6144" t="s">
        <v>43</v>
      </c>
      <c r="X6144" t="s">
        <v>43</v>
      </c>
      <c r="Y6144" t="s">
        <v>43</v>
      </c>
      <c r="Z6144" t="s">
        <v>43</v>
      </c>
      <c r="AA6144" t="s">
        <v>43</v>
      </c>
      <c r="AB6144" t="s">
        <v>40</v>
      </c>
      <c r="AC6144" t="s">
        <v>51</v>
      </c>
      <c r="AD6144" t="s">
        <v>40</v>
      </c>
      <c r="AE6144" t="s">
        <v>56</v>
      </c>
      <c r="AF6144">
        <v>44.8</v>
      </c>
      <c r="AH6144">
        <v>44.8</v>
      </c>
      <c r="AI6144">
        <v>0</v>
      </c>
      <c r="AJ6144">
        <v>0</v>
      </c>
      <c r="AK6144">
        <v>27.46</v>
      </c>
      <c r="AL6144">
        <v>72.260000000000005</v>
      </c>
      <c r="AM6144" t="s">
        <v>98</v>
      </c>
    </row>
    <row r="6145" spans="1:41" x14ac:dyDescent="0.35">
      <c r="A6145" t="s">
        <v>7332</v>
      </c>
      <c r="B6145" t="s">
        <v>49</v>
      </c>
      <c r="C6145" s="10">
        <v>29</v>
      </c>
      <c r="D6145" s="5" t="str" cm="1">
        <f t="array" ref="D6145">_xlfn.IFS(C6145&lt;=29, "18-29", C6145&lt;=39, "30-39", C6145&lt;=49, "40-49", C6145&lt;=59, "50-59",C6145&lt;=69, "60-69", C6145&gt;=70, "70+")</f>
        <v>18-29</v>
      </c>
      <c r="E6145" t="s">
        <v>43</v>
      </c>
      <c r="F6145">
        <v>0</v>
      </c>
      <c r="G6145" t="s">
        <v>85</v>
      </c>
      <c r="H6145">
        <v>94087</v>
      </c>
      <c r="I6145">
        <v>37.351100000000002</v>
      </c>
      <c r="J6145">
        <v>-122.037311</v>
      </c>
      <c r="K6145">
        <v>0</v>
      </c>
      <c r="L6145">
        <v>21</v>
      </c>
      <c r="M6145" t="str" cm="1">
        <f t="array" ref="M6145">_xlfn.IFS(L6145&lt;=12, "New (0-12 months)", L6145&lt;=36, "Mid (13-36 months)", L6145&gt;=37,"Long (37+ months)")</f>
        <v>Mid (13-36 months)</v>
      </c>
      <c r="N6145" t="s">
        <v>62</v>
      </c>
      <c r="O6145" t="s">
        <v>43</v>
      </c>
      <c r="P6145">
        <v>0</v>
      </c>
      <c r="Q6145" t="s">
        <v>8234</v>
      </c>
      <c r="R6145" t="s">
        <v>40</v>
      </c>
      <c r="S6145" t="s">
        <v>79</v>
      </c>
      <c r="T6145" s="1">
        <v>26</v>
      </c>
      <c r="U6145" t="s">
        <v>40</v>
      </c>
      <c r="V6145" t="s">
        <v>43</v>
      </c>
      <c r="W6145" t="s">
        <v>43</v>
      </c>
      <c r="X6145" t="s">
        <v>40</v>
      </c>
      <c r="Y6145" t="s">
        <v>40</v>
      </c>
      <c r="Z6145" t="s">
        <v>43</v>
      </c>
      <c r="AA6145" t="s">
        <v>43</v>
      </c>
      <c r="AB6145" t="s">
        <v>40</v>
      </c>
      <c r="AC6145" t="s">
        <v>51</v>
      </c>
      <c r="AD6145" t="s">
        <v>40</v>
      </c>
      <c r="AE6145" t="s">
        <v>46</v>
      </c>
      <c r="AF6145">
        <v>43.55</v>
      </c>
      <c r="AH6145">
        <v>1011.5</v>
      </c>
      <c r="AI6145">
        <v>0</v>
      </c>
      <c r="AJ6145">
        <v>0</v>
      </c>
      <c r="AK6145">
        <v>0</v>
      </c>
      <c r="AL6145">
        <v>1011.5</v>
      </c>
      <c r="AM6145" t="s">
        <v>47</v>
      </c>
    </row>
    <row r="6146" spans="1:41" x14ac:dyDescent="0.35">
      <c r="A6146" t="s">
        <v>7333</v>
      </c>
      <c r="B6146" t="s">
        <v>39</v>
      </c>
      <c r="C6146" s="10">
        <v>26</v>
      </c>
      <c r="D6146" s="5" t="str" cm="1">
        <f t="array" ref="D6146">_xlfn.IFS(C6146&lt;=29, "18-29", C6146&lt;=39, "30-39", C6146&lt;=49, "40-49", C6146&lt;=59, "50-59",C6146&lt;=69, "60-69", C6146&gt;=70, "70+")</f>
        <v>18-29</v>
      </c>
      <c r="E6146" t="s">
        <v>40</v>
      </c>
      <c r="F6146">
        <v>3</v>
      </c>
      <c r="G6146" t="s">
        <v>346</v>
      </c>
      <c r="H6146">
        <v>93552</v>
      </c>
      <c r="I6146">
        <v>34.557710999999998</v>
      </c>
      <c r="J6146">
        <v>-118.02944100000001</v>
      </c>
      <c r="K6146">
        <v>4</v>
      </c>
      <c r="L6146">
        <v>70</v>
      </c>
      <c r="M6146" t="str" cm="1">
        <f t="array" ref="M6146">_xlfn.IFS(L6146&lt;=12, "New (0-12 months)", L6146&lt;=36, "Mid (13-36 months)", L6146&gt;=37,"Long (37+ months)")</f>
        <v>Long (37+ months)</v>
      </c>
      <c r="N6146" t="s">
        <v>42</v>
      </c>
      <c r="O6146" t="s">
        <v>40</v>
      </c>
      <c r="P6146">
        <v>5.51</v>
      </c>
      <c r="Q6146" t="s">
        <v>40</v>
      </c>
      <c r="R6146" t="s">
        <v>40</v>
      </c>
      <c r="S6146" t="s">
        <v>55</v>
      </c>
      <c r="T6146" s="1">
        <v>85</v>
      </c>
      <c r="U6146" t="s">
        <v>43</v>
      </c>
      <c r="V6146" t="s">
        <v>40</v>
      </c>
      <c r="W6146" t="s">
        <v>40</v>
      </c>
      <c r="X6146" t="s">
        <v>40</v>
      </c>
      <c r="Y6146" t="s">
        <v>40</v>
      </c>
      <c r="Z6146" t="s">
        <v>40</v>
      </c>
      <c r="AA6146" t="s">
        <v>40</v>
      </c>
      <c r="AB6146" t="s">
        <v>43</v>
      </c>
      <c r="AC6146" t="s">
        <v>73</v>
      </c>
      <c r="AD6146" t="s">
        <v>40</v>
      </c>
      <c r="AE6146" t="s">
        <v>56</v>
      </c>
      <c r="AF6146">
        <v>110.2</v>
      </c>
      <c r="AH6146">
        <v>7689.8</v>
      </c>
      <c r="AI6146">
        <v>0</v>
      </c>
      <c r="AJ6146">
        <v>150</v>
      </c>
      <c r="AK6146">
        <v>385.7</v>
      </c>
      <c r="AL6146">
        <v>8225.5</v>
      </c>
      <c r="AM6146" t="s">
        <v>47</v>
      </c>
    </row>
    <row r="6147" spans="1:41" x14ac:dyDescent="0.35">
      <c r="A6147" t="s">
        <v>7334</v>
      </c>
      <c r="B6147" t="s">
        <v>39</v>
      </c>
      <c r="C6147" s="10">
        <v>67</v>
      </c>
      <c r="D6147" s="5" t="str" cm="1">
        <f t="array" ref="D6147">_xlfn.IFS(C6147&lt;=29, "18-29", C6147&lt;=39, "30-39", C6147&lt;=49, "40-49", C6147&lt;=59, "50-59",C6147&lt;=69, "60-69", C6147&gt;=70, "70+")</f>
        <v>60-69</v>
      </c>
      <c r="E6147" t="s">
        <v>40</v>
      </c>
      <c r="F6147">
        <v>0</v>
      </c>
      <c r="G6147" t="s">
        <v>1751</v>
      </c>
      <c r="H6147">
        <v>91980</v>
      </c>
      <c r="I6147">
        <v>32.587556999999997</v>
      </c>
      <c r="J6147">
        <v>-116.636816</v>
      </c>
      <c r="K6147">
        <v>6</v>
      </c>
      <c r="L6147">
        <v>69</v>
      </c>
      <c r="M6147" t="str" cm="1">
        <f t="array" ref="M6147">_xlfn.IFS(L6147&lt;=12, "New (0-12 months)", L6147&lt;=36, "Mid (13-36 months)", L6147&gt;=37,"Long (37+ months)")</f>
        <v>Long (37+ months)</v>
      </c>
      <c r="N6147" t="s">
        <v>42</v>
      </c>
      <c r="O6147" t="s">
        <v>40</v>
      </c>
      <c r="P6147">
        <v>34.549999999999997</v>
      </c>
      <c r="Q6147" t="s">
        <v>43</v>
      </c>
      <c r="R6147" t="s">
        <v>40</v>
      </c>
      <c r="S6147" t="s">
        <v>55</v>
      </c>
      <c r="T6147" s="1">
        <v>19</v>
      </c>
      <c r="U6147" t="s">
        <v>40</v>
      </c>
      <c r="V6147" t="s">
        <v>40</v>
      </c>
      <c r="W6147" t="s">
        <v>43</v>
      </c>
      <c r="X6147" t="s">
        <v>43</v>
      </c>
      <c r="Y6147" t="s">
        <v>43</v>
      </c>
      <c r="Z6147" t="s">
        <v>40</v>
      </c>
      <c r="AA6147" t="s">
        <v>43</v>
      </c>
      <c r="AB6147" t="s">
        <v>40</v>
      </c>
      <c r="AC6147" t="s">
        <v>45</v>
      </c>
      <c r="AD6147" t="s">
        <v>43</v>
      </c>
      <c r="AE6147" t="s">
        <v>46</v>
      </c>
      <c r="AF6147">
        <v>87.3</v>
      </c>
      <c r="AH6147">
        <v>6055.55</v>
      </c>
      <c r="AI6147">
        <v>0</v>
      </c>
      <c r="AJ6147">
        <v>0</v>
      </c>
      <c r="AK6147">
        <v>2383.9499999999998</v>
      </c>
      <c r="AL6147">
        <v>8439.5</v>
      </c>
      <c r="AM6147" t="s">
        <v>47</v>
      </c>
    </row>
    <row r="6148" spans="1:41" x14ac:dyDescent="0.35">
      <c r="A6148" t="s">
        <v>7335</v>
      </c>
      <c r="B6148" t="s">
        <v>39</v>
      </c>
      <c r="C6148" s="10">
        <v>25</v>
      </c>
      <c r="D6148" s="5" t="str" cm="1">
        <f t="array" ref="D6148">_xlfn.IFS(C6148&lt;=29, "18-29", C6148&lt;=39, "30-39", C6148&lt;=49, "40-49", C6148&lt;=59, "50-59",C6148&lt;=69, "60-69", C6148&gt;=70, "70+")</f>
        <v>18-29</v>
      </c>
      <c r="E6148" t="s">
        <v>40</v>
      </c>
      <c r="F6148">
        <v>0</v>
      </c>
      <c r="G6148" t="s">
        <v>2358</v>
      </c>
      <c r="H6148">
        <v>96017</v>
      </c>
      <c r="I6148">
        <v>41.121108</v>
      </c>
      <c r="J6148">
        <v>-122.336613</v>
      </c>
      <c r="K6148">
        <v>1</v>
      </c>
      <c r="L6148">
        <v>42</v>
      </c>
      <c r="M6148" t="str" cm="1">
        <f t="array" ref="M6148">_xlfn.IFS(L6148&lt;=12, "New (0-12 months)", L6148&lt;=36, "Mid (13-36 months)", L6148&gt;=37,"Long (37+ months)")</f>
        <v>Long (37+ months)</v>
      </c>
      <c r="N6148" t="s">
        <v>42</v>
      </c>
      <c r="O6148" t="s">
        <v>40</v>
      </c>
      <c r="P6148">
        <v>6.84</v>
      </c>
      <c r="Q6148" t="s">
        <v>40</v>
      </c>
      <c r="R6148" t="s">
        <v>40</v>
      </c>
      <c r="S6148" t="s">
        <v>55</v>
      </c>
      <c r="T6148" s="1">
        <v>27</v>
      </c>
      <c r="U6148" t="s">
        <v>43</v>
      </c>
      <c r="V6148" t="s">
        <v>43</v>
      </c>
      <c r="W6148" t="s">
        <v>43</v>
      </c>
      <c r="X6148" t="s">
        <v>43</v>
      </c>
      <c r="Y6148" t="s">
        <v>40</v>
      </c>
      <c r="Z6148" t="s">
        <v>40</v>
      </c>
      <c r="AA6148" t="s">
        <v>40</v>
      </c>
      <c r="AB6148" t="s">
        <v>40</v>
      </c>
      <c r="AC6148" t="s">
        <v>51</v>
      </c>
      <c r="AD6148" t="s">
        <v>40</v>
      </c>
      <c r="AE6148" t="s">
        <v>56</v>
      </c>
      <c r="AF6148">
        <v>94.2</v>
      </c>
      <c r="AH6148">
        <v>4186.3</v>
      </c>
      <c r="AI6148">
        <v>0</v>
      </c>
      <c r="AJ6148">
        <v>0</v>
      </c>
      <c r="AK6148">
        <v>287.27999999999997</v>
      </c>
      <c r="AL6148">
        <v>4473.58</v>
      </c>
      <c r="AM6148" t="s">
        <v>57</v>
      </c>
      <c r="AN6148" t="s">
        <v>58</v>
      </c>
      <c r="AO6148" t="s">
        <v>59</v>
      </c>
    </row>
    <row r="6149" spans="1:41" x14ac:dyDescent="0.35">
      <c r="A6149" t="s">
        <v>7336</v>
      </c>
      <c r="B6149" t="s">
        <v>39</v>
      </c>
      <c r="C6149" s="10">
        <v>44</v>
      </c>
      <c r="D6149" s="5" t="str" cm="1">
        <f t="array" ref="D6149">_xlfn.IFS(C6149&lt;=29, "18-29", C6149&lt;=39, "30-39", C6149&lt;=49, "40-49", C6149&lt;=59, "50-59",C6149&lt;=69, "60-69", C6149&gt;=70, "70+")</f>
        <v>40-49</v>
      </c>
      <c r="E6149" t="s">
        <v>43</v>
      </c>
      <c r="F6149">
        <v>0</v>
      </c>
      <c r="G6149" t="s">
        <v>2965</v>
      </c>
      <c r="H6149">
        <v>96085</v>
      </c>
      <c r="I6149">
        <v>41.737962000000003</v>
      </c>
      <c r="J6149">
        <v>-123.07557</v>
      </c>
      <c r="K6149">
        <v>0</v>
      </c>
      <c r="L6149">
        <v>33</v>
      </c>
      <c r="M6149" t="str" cm="1">
        <f t="array" ref="M6149">_xlfn.IFS(L6149&lt;=12, "New (0-12 months)", L6149&lt;=36, "Mid (13-36 months)", L6149&gt;=37,"Long (37+ months)")</f>
        <v>Mid (13-36 months)</v>
      </c>
      <c r="N6149" t="s">
        <v>42</v>
      </c>
      <c r="O6149" t="s">
        <v>40</v>
      </c>
      <c r="P6149">
        <v>16.57</v>
      </c>
      <c r="Q6149" t="s">
        <v>40</v>
      </c>
      <c r="R6149" t="s">
        <v>40</v>
      </c>
      <c r="S6149" t="s">
        <v>55</v>
      </c>
      <c r="T6149" s="1">
        <v>30</v>
      </c>
      <c r="U6149" t="s">
        <v>43</v>
      </c>
      <c r="V6149" t="s">
        <v>40</v>
      </c>
      <c r="W6149" t="s">
        <v>43</v>
      </c>
      <c r="X6149" t="s">
        <v>43</v>
      </c>
      <c r="Y6149" t="s">
        <v>40</v>
      </c>
      <c r="Z6149" t="s">
        <v>40</v>
      </c>
      <c r="AA6149" t="s">
        <v>40</v>
      </c>
      <c r="AB6149" t="s">
        <v>40</v>
      </c>
      <c r="AC6149" t="s">
        <v>51</v>
      </c>
      <c r="AD6149" t="s">
        <v>40</v>
      </c>
      <c r="AE6149" t="s">
        <v>56</v>
      </c>
      <c r="AF6149">
        <v>100</v>
      </c>
      <c r="AH6149">
        <v>3320.6</v>
      </c>
      <c r="AI6149">
        <v>0</v>
      </c>
      <c r="AJ6149">
        <v>0</v>
      </c>
      <c r="AK6149">
        <v>546.80999999999995</v>
      </c>
      <c r="AL6149">
        <v>3867.41</v>
      </c>
      <c r="AM6149" t="s">
        <v>47</v>
      </c>
    </row>
    <row r="6150" spans="1:41" x14ac:dyDescent="0.35">
      <c r="A6150" t="s">
        <v>7337</v>
      </c>
      <c r="B6150" t="s">
        <v>49</v>
      </c>
      <c r="C6150" s="10">
        <v>44</v>
      </c>
      <c r="D6150" s="5" t="str" cm="1">
        <f t="array" ref="D6150">_xlfn.IFS(C6150&lt;=29, "18-29", C6150&lt;=39, "30-39", C6150&lt;=49, "40-49", C6150&lt;=59, "50-59",C6150&lt;=69, "60-69", C6150&gt;=70, "70+")</f>
        <v>40-49</v>
      </c>
      <c r="E6150" t="s">
        <v>43</v>
      </c>
      <c r="F6150">
        <v>0</v>
      </c>
      <c r="G6150" t="s">
        <v>800</v>
      </c>
      <c r="H6150">
        <v>91343</v>
      </c>
      <c r="I6150">
        <v>34.238802</v>
      </c>
      <c r="J6150">
        <v>-118.48229600000001</v>
      </c>
      <c r="K6150">
        <v>0</v>
      </c>
      <c r="L6150">
        <v>1</v>
      </c>
      <c r="M6150" t="str" cm="1">
        <f t="array" ref="M6150">_xlfn.IFS(L6150&lt;=12, "New (0-12 months)", L6150&lt;=36, "Mid (13-36 months)", L6150&gt;=37,"Long (37+ months)")</f>
        <v>New (0-12 months)</v>
      </c>
      <c r="N6150" t="s">
        <v>54</v>
      </c>
      <c r="O6150" t="s">
        <v>40</v>
      </c>
      <c r="P6150">
        <v>15.76</v>
      </c>
      <c r="Q6150" t="s">
        <v>43</v>
      </c>
      <c r="R6150" t="s">
        <v>40</v>
      </c>
      <c r="S6150" t="s">
        <v>79</v>
      </c>
      <c r="T6150" s="1">
        <v>13</v>
      </c>
      <c r="U6150" t="s">
        <v>43</v>
      </c>
      <c r="V6150" t="s">
        <v>43</v>
      </c>
      <c r="W6150" t="s">
        <v>43</v>
      </c>
      <c r="X6150" t="s">
        <v>43</v>
      </c>
      <c r="Y6150" t="s">
        <v>43</v>
      </c>
      <c r="Z6150" t="s">
        <v>43</v>
      </c>
      <c r="AA6150" t="s">
        <v>43</v>
      </c>
      <c r="AB6150" t="s">
        <v>40</v>
      </c>
      <c r="AC6150" t="s">
        <v>51</v>
      </c>
      <c r="AD6150" t="s">
        <v>40</v>
      </c>
      <c r="AE6150" t="s">
        <v>46</v>
      </c>
      <c r="AF6150">
        <v>44.9</v>
      </c>
      <c r="AH6150">
        <v>44.9</v>
      </c>
      <c r="AI6150">
        <v>0</v>
      </c>
      <c r="AJ6150">
        <v>0</v>
      </c>
      <c r="AK6150">
        <v>15.76</v>
      </c>
      <c r="AL6150">
        <v>60.66</v>
      </c>
      <c r="AM6150" t="s">
        <v>98</v>
      </c>
    </row>
    <row r="6151" spans="1:41" x14ac:dyDescent="0.35">
      <c r="A6151" t="s">
        <v>7338</v>
      </c>
      <c r="B6151" t="s">
        <v>49</v>
      </c>
      <c r="C6151" s="10">
        <v>50</v>
      </c>
      <c r="D6151" s="5" t="str" cm="1">
        <f t="array" ref="D6151">_xlfn.IFS(C6151&lt;=29, "18-29", C6151&lt;=39, "30-39", C6151&lt;=49, "40-49", C6151&lt;=59, "50-59",C6151&lt;=69, "60-69", C6151&gt;=70, "70+")</f>
        <v>50-59</v>
      </c>
      <c r="E6151" t="s">
        <v>40</v>
      </c>
      <c r="F6151">
        <v>1</v>
      </c>
      <c r="G6151" t="s">
        <v>2222</v>
      </c>
      <c r="H6151">
        <v>95463</v>
      </c>
      <c r="I6151">
        <v>39.182915999999999</v>
      </c>
      <c r="J6151">
        <v>-123.552571</v>
      </c>
      <c r="K6151">
        <v>2</v>
      </c>
      <c r="L6151">
        <v>59</v>
      </c>
      <c r="M6151" t="str" cm="1">
        <f t="array" ref="M6151">_xlfn.IFS(L6151&lt;=12, "New (0-12 months)", L6151&lt;=36, "Mid (13-36 months)", L6151&gt;=37,"Long (37+ months)")</f>
        <v>Long (37+ months)</v>
      </c>
      <c r="N6151" t="s">
        <v>42</v>
      </c>
      <c r="O6151" t="s">
        <v>40</v>
      </c>
      <c r="P6151">
        <v>41.19</v>
      </c>
      <c r="Q6151" t="s">
        <v>43</v>
      </c>
      <c r="R6151" t="s">
        <v>43</v>
      </c>
      <c r="S6151" t="s">
        <v>8234</v>
      </c>
      <c r="T6151" s="1">
        <v>0</v>
      </c>
      <c r="U6151" t="s">
        <v>8234</v>
      </c>
      <c r="V6151" t="s">
        <v>8234</v>
      </c>
      <c r="W6151" t="s">
        <v>8234</v>
      </c>
      <c r="X6151" t="s">
        <v>8234</v>
      </c>
      <c r="Y6151" t="s">
        <v>8234</v>
      </c>
      <c r="Z6151" t="s">
        <v>8234</v>
      </c>
      <c r="AA6151" t="s">
        <v>8234</v>
      </c>
      <c r="AB6151" t="s">
        <v>8234</v>
      </c>
      <c r="AC6151" t="s">
        <v>73</v>
      </c>
      <c r="AD6151" t="s">
        <v>43</v>
      </c>
      <c r="AE6151" t="s">
        <v>46</v>
      </c>
      <c r="AF6151">
        <v>19.850000000000001</v>
      </c>
      <c r="AH6151">
        <v>1188.25</v>
      </c>
      <c r="AI6151">
        <v>0</v>
      </c>
      <c r="AJ6151">
        <v>0</v>
      </c>
      <c r="AK6151">
        <v>2430.21</v>
      </c>
      <c r="AL6151">
        <v>3618.46</v>
      </c>
      <c r="AM6151" t="s">
        <v>47</v>
      </c>
    </row>
    <row r="6152" spans="1:41" x14ac:dyDescent="0.35">
      <c r="A6152" t="s">
        <v>7339</v>
      </c>
      <c r="B6152" t="s">
        <v>49</v>
      </c>
      <c r="C6152" s="10">
        <v>50</v>
      </c>
      <c r="D6152" s="5" t="str" cm="1">
        <f t="array" ref="D6152">_xlfn.IFS(C6152&lt;=29, "18-29", C6152&lt;=39, "30-39", C6152&lt;=49, "40-49", C6152&lt;=59, "50-59",C6152&lt;=69, "60-69", C6152&gt;=70, "70+")</f>
        <v>50-59</v>
      </c>
      <c r="E6152" t="s">
        <v>43</v>
      </c>
      <c r="F6152">
        <v>0</v>
      </c>
      <c r="G6152" t="s">
        <v>1854</v>
      </c>
      <c r="H6152">
        <v>93906</v>
      </c>
      <c r="I6152">
        <v>36.722898000000001</v>
      </c>
      <c r="J6152">
        <v>-121.63364799999999</v>
      </c>
      <c r="K6152">
        <v>0</v>
      </c>
      <c r="L6152">
        <v>2</v>
      </c>
      <c r="M6152" t="str" cm="1">
        <f t="array" ref="M6152">_xlfn.IFS(L6152&lt;=12, "New (0-12 months)", L6152&lt;=36, "Mid (13-36 months)", L6152&gt;=37,"Long (37+ months)")</f>
        <v>New (0-12 months)</v>
      </c>
      <c r="N6152" t="s">
        <v>54</v>
      </c>
      <c r="O6152" t="s">
        <v>40</v>
      </c>
      <c r="P6152">
        <v>40.25</v>
      </c>
      <c r="Q6152" t="s">
        <v>40</v>
      </c>
      <c r="R6152" t="s">
        <v>43</v>
      </c>
      <c r="S6152" t="s">
        <v>8234</v>
      </c>
      <c r="T6152" s="1">
        <v>0</v>
      </c>
      <c r="U6152" t="s">
        <v>8234</v>
      </c>
      <c r="V6152" t="s">
        <v>8234</v>
      </c>
      <c r="W6152" t="s">
        <v>8234</v>
      </c>
      <c r="X6152" t="s">
        <v>8234</v>
      </c>
      <c r="Y6152" t="s">
        <v>8234</v>
      </c>
      <c r="Z6152" t="s">
        <v>8234</v>
      </c>
      <c r="AA6152" t="s">
        <v>8234</v>
      </c>
      <c r="AB6152" t="s">
        <v>8234</v>
      </c>
      <c r="AC6152" t="s">
        <v>51</v>
      </c>
      <c r="AD6152" t="s">
        <v>43</v>
      </c>
      <c r="AE6152" t="s">
        <v>46</v>
      </c>
      <c r="AF6152">
        <v>24.85</v>
      </c>
      <c r="AH6152">
        <v>62</v>
      </c>
      <c r="AI6152">
        <v>0</v>
      </c>
      <c r="AJ6152">
        <v>0</v>
      </c>
      <c r="AK6152">
        <v>80.5</v>
      </c>
      <c r="AL6152">
        <v>142.5</v>
      </c>
      <c r="AM6152" t="s">
        <v>98</v>
      </c>
    </row>
    <row r="6153" spans="1:41" x14ac:dyDescent="0.35">
      <c r="A6153" t="s">
        <v>7340</v>
      </c>
      <c r="B6153" t="s">
        <v>39</v>
      </c>
      <c r="C6153" s="10">
        <v>24</v>
      </c>
      <c r="D6153" s="5" t="str" cm="1">
        <f t="array" ref="D6153">_xlfn.IFS(C6153&lt;=29, "18-29", C6153&lt;=39, "30-39", C6153&lt;=49, "40-49", C6153&lt;=59, "50-59",C6153&lt;=69, "60-69", C6153&gt;=70, "70+")</f>
        <v>18-29</v>
      </c>
      <c r="E6153" t="s">
        <v>43</v>
      </c>
      <c r="F6153">
        <v>0</v>
      </c>
      <c r="G6153" t="s">
        <v>389</v>
      </c>
      <c r="H6153">
        <v>95664</v>
      </c>
      <c r="I6153">
        <v>38.803730999999999</v>
      </c>
      <c r="J6153">
        <v>-121.04379900000001</v>
      </c>
      <c r="K6153">
        <v>0</v>
      </c>
      <c r="L6153">
        <v>4</v>
      </c>
      <c r="M6153" t="str" cm="1">
        <f t="array" ref="M6153">_xlfn.IFS(L6153&lt;=12, "New (0-12 months)", L6153&lt;=36, "Mid (13-36 months)", L6153&gt;=37,"Long (37+ months)")</f>
        <v>New (0-12 months)</v>
      </c>
      <c r="N6153" t="s">
        <v>54</v>
      </c>
      <c r="O6153" t="s">
        <v>40</v>
      </c>
      <c r="P6153">
        <v>19.84</v>
      </c>
      <c r="Q6153" t="s">
        <v>43</v>
      </c>
      <c r="R6153" t="s">
        <v>40</v>
      </c>
      <c r="S6153" t="s">
        <v>55</v>
      </c>
      <c r="T6153" s="1">
        <v>73</v>
      </c>
      <c r="U6153" t="s">
        <v>43</v>
      </c>
      <c r="V6153" t="s">
        <v>43</v>
      </c>
      <c r="W6153" t="s">
        <v>40</v>
      </c>
      <c r="X6153" t="s">
        <v>43</v>
      </c>
      <c r="Y6153" t="s">
        <v>43</v>
      </c>
      <c r="Z6153" t="s">
        <v>40</v>
      </c>
      <c r="AA6153" t="s">
        <v>40</v>
      </c>
      <c r="AB6153" t="s">
        <v>40</v>
      </c>
      <c r="AC6153" t="s">
        <v>51</v>
      </c>
      <c r="AD6153" t="s">
        <v>40</v>
      </c>
      <c r="AE6153" t="s">
        <v>46</v>
      </c>
      <c r="AF6153">
        <v>82.85</v>
      </c>
      <c r="AH6153">
        <v>319.60000000000002</v>
      </c>
      <c r="AI6153">
        <v>0</v>
      </c>
      <c r="AJ6153">
        <v>0</v>
      </c>
      <c r="AK6153">
        <v>79.36</v>
      </c>
      <c r="AL6153">
        <v>398.96</v>
      </c>
      <c r="AM6153" t="s">
        <v>47</v>
      </c>
    </row>
    <row r="6154" spans="1:41" x14ac:dyDescent="0.35">
      <c r="A6154" t="s">
        <v>7341</v>
      </c>
      <c r="B6154" t="s">
        <v>39</v>
      </c>
      <c r="C6154" s="10">
        <v>39</v>
      </c>
      <c r="D6154" s="5" t="str" cm="1">
        <f t="array" ref="D6154">_xlfn.IFS(C6154&lt;=29, "18-29", C6154&lt;=39, "30-39", C6154&lt;=49, "40-49", C6154&lt;=59, "50-59",C6154&lt;=69, "60-69", C6154&gt;=70, "70+")</f>
        <v>30-39</v>
      </c>
      <c r="E6154" t="s">
        <v>40</v>
      </c>
      <c r="F6154">
        <v>0</v>
      </c>
      <c r="G6154" t="s">
        <v>2358</v>
      </c>
      <c r="H6154">
        <v>96017</v>
      </c>
      <c r="I6154">
        <v>41.121108</v>
      </c>
      <c r="J6154">
        <v>-122.336613</v>
      </c>
      <c r="K6154">
        <v>1</v>
      </c>
      <c r="L6154">
        <v>31</v>
      </c>
      <c r="M6154" t="str" cm="1">
        <f t="array" ref="M6154">_xlfn.IFS(L6154&lt;=12, "New (0-12 months)", L6154&lt;=36, "Mid (13-36 months)", L6154&gt;=37,"Long (37+ months)")</f>
        <v>Mid (13-36 months)</v>
      </c>
      <c r="N6154" t="s">
        <v>42</v>
      </c>
      <c r="O6154" t="s">
        <v>40</v>
      </c>
      <c r="P6154">
        <v>38.67</v>
      </c>
      <c r="Q6154" t="s">
        <v>40</v>
      </c>
      <c r="R6154" t="s">
        <v>40</v>
      </c>
      <c r="S6154" t="s">
        <v>44</v>
      </c>
      <c r="T6154" s="1">
        <v>13</v>
      </c>
      <c r="U6154" t="s">
        <v>43</v>
      </c>
      <c r="V6154" t="s">
        <v>40</v>
      </c>
      <c r="W6154" t="s">
        <v>43</v>
      </c>
      <c r="X6154" t="s">
        <v>43</v>
      </c>
      <c r="Y6154" t="s">
        <v>43</v>
      </c>
      <c r="Z6154" t="s">
        <v>40</v>
      </c>
      <c r="AA6154" t="s">
        <v>40</v>
      </c>
      <c r="AB6154" t="s">
        <v>43</v>
      </c>
      <c r="AC6154" t="s">
        <v>51</v>
      </c>
      <c r="AD6154" t="s">
        <v>40</v>
      </c>
      <c r="AE6154" t="s">
        <v>56</v>
      </c>
      <c r="AF6154">
        <v>91.15</v>
      </c>
      <c r="AH6154">
        <v>2995.45</v>
      </c>
      <c r="AI6154">
        <v>0</v>
      </c>
      <c r="AJ6154">
        <v>0</v>
      </c>
      <c r="AK6154">
        <v>1198.77</v>
      </c>
      <c r="AL6154">
        <v>4194.22</v>
      </c>
      <c r="AM6154" t="s">
        <v>57</v>
      </c>
      <c r="AN6154" t="s">
        <v>63</v>
      </c>
      <c r="AO6154" t="s">
        <v>591</v>
      </c>
    </row>
    <row r="6155" spans="1:41" x14ac:dyDescent="0.35">
      <c r="A6155" t="s">
        <v>7342</v>
      </c>
      <c r="B6155" t="s">
        <v>39</v>
      </c>
      <c r="C6155" s="10">
        <v>63</v>
      </c>
      <c r="D6155" s="5" t="str" cm="1">
        <f t="array" ref="D6155">_xlfn.IFS(C6155&lt;=29, "18-29", C6155&lt;=39, "30-39", C6155&lt;=49, "40-49", C6155&lt;=59, "50-59",C6155&lt;=69, "60-69", C6155&gt;=70, "70+")</f>
        <v>60-69</v>
      </c>
      <c r="E6155" t="s">
        <v>40</v>
      </c>
      <c r="F6155">
        <v>0</v>
      </c>
      <c r="G6155" t="s">
        <v>2386</v>
      </c>
      <c r="H6155">
        <v>95661</v>
      </c>
      <c r="I6155">
        <v>38.736685000000001</v>
      </c>
      <c r="J6155">
        <v>-121.25198399999999</v>
      </c>
      <c r="K6155">
        <v>6</v>
      </c>
      <c r="L6155">
        <v>61</v>
      </c>
      <c r="M6155" t="str" cm="1">
        <f t="array" ref="M6155">_xlfn.IFS(L6155&lt;=12, "New (0-12 months)", L6155&lt;=36, "Mid (13-36 months)", L6155&gt;=37,"Long (37+ months)")</f>
        <v>Long (37+ months)</v>
      </c>
      <c r="N6155" t="s">
        <v>76</v>
      </c>
      <c r="O6155" t="s">
        <v>40</v>
      </c>
      <c r="P6155">
        <v>18.03</v>
      </c>
      <c r="Q6155" t="s">
        <v>40</v>
      </c>
      <c r="R6155" t="s">
        <v>40</v>
      </c>
      <c r="S6155" t="s">
        <v>55</v>
      </c>
      <c r="T6155" s="1">
        <v>22</v>
      </c>
      <c r="U6155" t="s">
        <v>43</v>
      </c>
      <c r="V6155" t="s">
        <v>43</v>
      </c>
      <c r="W6155" t="s">
        <v>40</v>
      </c>
      <c r="X6155" t="s">
        <v>40</v>
      </c>
      <c r="Y6155" t="s">
        <v>40</v>
      </c>
      <c r="Z6155" t="s">
        <v>40</v>
      </c>
      <c r="AA6155" t="s">
        <v>40</v>
      </c>
      <c r="AB6155" t="s">
        <v>40</v>
      </c>
      <c r="AC6155" t="s">
        <v>45</v>
      </c>
      <c r="AD6155" t="s">
        <v>40</v>
      </c>
      <c r="AE6155" t="s">
        <v>56</v>
      </c>
      <c r="AF6155">
        <v>103.3</v>
      </c>
      <c r="AH6155">
        <v>6518.35</v>
      </c>
      <c r="AI6155">
        <v>0</v>
      </c>
      <c r="AJ6155">
        <v>0</v>
      </c>
      <c r="AK6155">
        <v>1099.83</v>
      </c>
      <c r="AL6155">
        <v>7618.18</v>
      </c>
      <c r="AM6155" t="s">
        <v>47</v>
      </c>
    </row>
    <row r="6156" spans="1:41" x14ac:dyDescent="0.35">
      <c r="A6156" t="s">
        <v>7343</v>
      </c>
      <c r="B6156" t="s">
        <v>49</v>
      </c>
      <c r="C6156" s="10">
        <v>32</v>
      </c>
      <c r="D6156" s="5" t="str" cm="1">
        <f t="array" ref="D6156">_xlfn.IFS(C6156&lt;=29, "18-29", C6156&lt;=39, "30-39", C6156&lt;=49, "40-49", C6156&lt;=59, "50-59",C6156&lt;=69, "60-69", C6156&gt;=70, "70+")</f>
        <v>30-39</v>
      </c>
      <c r="E6156" t="s">
        <v>43</v>
      </c>
      <c r="F6156">
        <v>0</v>
      </c>
      <c r="G6156" t="s">
        <v>488</v>
      </c>
      <c r="H6156">
        <v>95065</v>
      </c>
      <c r="I6156">
        <v>37.031404000000002</v>
      </c>
      <c r="J6156">
        <v>-121.981865</v>
      </c>
      <c r="K6156">
        <v>0</v>
      </c>
      <c r="L6156">
        <v>42</v>
      </c>
      <c r="M6156" t="str" cm="1">
        <f t="array" ref="M6156">_xlfn.IFS(L6156&lt;=12, "New (0-12 months)", L6156&lt;=36, "Mid (13-36 months)", L6156&gt;=37,"Long (37+ months)")</f>
        <v>Long (37+ months)</v>
      </c>
      <c r="N6156" t="s">
        <v>42</v>
      </c>
      <c r="O6156" t="s">
        <v>40</v>
      </c>
      <c r="P6156">
        <v>48.41</v>
      </c>
      <c r="Q6156" t="s">
        <v>43</v>
      </c>
      <c r="R6156" t="s">
        <v>43</v>
      </c>
      <c r="S6156" t="s">
        <v>8234</v>
      </c>
      <c r="T6156" s="1">
        <v>0</v>
      </c>
      <c r="U6156" t="s">
        <v>8234</v>
      </c>
      <c r="V6156" t="s">
        <v>8234</v>
      </c>
      <c r="W6156" t="s">
        <v>8234</v>
      </c>
      <c r="X6156" t="s">
        <v>8234</v>
      </c>
      <c r="Y6156" t="s">
        <v>8234</v>
      </c>
      <c r="Z6156" t="s">
        <v>8234</v>
      </c>
      <c r="AA6156" t="s">
        <v>8234</v>
      </c>
      <c r="AB6156" t="s">
        <v>8234</v>
      </c>
      <c r="AC6156" t="s">
        <v>45</v>
      </c>
      <c r="AD6156" t="s">
        <v>40</v>
      </c>
      <c r="AE6156" t="s">
        <v>46</v>
      </c>
      <c r="AF6156">
        <v>19.55</v>
      </c>
      <c r="AH6156">
        <v>839.4</v>
      </c>
      <c r="AI6156">
        <v>12.16</v>
      </c>
      <c r="AJ6156">
        <v>0</v>
      </c>
      <c r="AK6156">
        <v>2033.22</v>
      </c>
      <c r="AL6156">
        <v>2860.46</v>
      </c>
      <c r="AM6156" t="s">
        <v>47</v>
      </c>
    </row>
    <row r="6157" spans="1:41" x14ac:dyDescent="0.35">
      <c r="A6157" t="s">
        <v>7344</v>
      </c>
      <c r="B6157" t="s">
        <v>39</v>
      </c>
      <c r="C6157" s="10">
        <v>46</v>
      </c>
      <c r="D6157" s="5" t="str" cm="1">
        <f t="array" ref="D6157">_xlfn.IFS(C6157&lt;=29, "18-29", C6157&lt;=39, "30-39", C6157&lt;=49, "40-49", C6157&lt;=59, "50-59",C6157&lt;=69, "60-69", C6157&gt;=70, "70+")</f>
        <v>40-49</v>
      </c>
      <c r="E6157" t="s">
        <v>43</v>
      </c>
      <c r="F6157">
        <v>0</v>
      </c>
      <c r="G6157" t="s">
        <v>358</v>
      </c>
      <c r="H6157">
        <v>92530</v>
      </c>
      <c r="I6157">
        <v>33.655420999999997</v>
      </c>
      <c r="J6157">
        <v>-117.391751</v>
      </c>
      <c r="K6157">
        <v>0</v>
      </c>
      <c r="L6157">
        <v>13</v>
      </c>
      <c r="M6157" t="str" cm="1">
        <f t="array" ref="M6157">_xlfn.IFS(L6157&lt;=12, "New (0-12 months)", L6157&lt;=36, "Mid (13-36 months)", L6157&gt;=37,"Long (37+ months)")</f>
        <v>Mid (13-36 months)</v>
      </c>
      <c r="N6157" t="s">
        <v>42</v>
      </c>
      <c r="O6157" t="s">
        <v>43</v>
      </c>
      <c r="P6157">
        <v>0</v>
      </c>
      <c r="Q6157" t="s">
        <v>8234</v>
      </c>
      <c r="R6157" t="s">
        <v>40</v>
      </c>
      <c r="S6157" t="s">
        <v>44</v>
      </c>
      <c r="T6157" s="1">
        <v>16</v>
      </c>
      <c r="U6157" t="s">
        <v>43</v>
      </c>
      <c r="V6157" t="s">
        <v>40</v>
      </c>
      <c r="W6157" t="s">
        <v>43</v>
      </c>
      <c r="X6157" t="s">
        <v>43</v>
      </c>
      <c r="Y6157" t="s">
        <v>43</v>
      </c>
      <c r="Z6157" t="s">
        <v>43</v>
      </c>
      <c r="AA6157" t="s">
        <v>43</v>
      </c>
      <c r="AB6157" t="s">
        <v>40</v>
      </c>
      <c r="AC6157" t="s">
        <v>51</v>
      </c>
      <c r="AD6157" t="s">
        <v>40</v>
      </c>
      <c r="AE6157" t="s">
        <v>56</v>
      </c>
      <c r="AF6157">
        <v>31.05</v>
      </c>
      <c r="AH6157">
        <v>347.25</v>
      </c>
      <c r="AI6157">
        <v>0</v>
      </c>
      <c r="AJ6157">
        <v>0</v>
      </c>
      <c r="AK6157">
        <v>0</v>
      </c>
      <c r="AL6157">
        <v>347.25</v>
      </c>
      <c r="AM6157" t="s">
        <v>57</v>
      </c>
      <c r="AN6157" t="s">
        <v>109</v>
      </c>
      <c r="AO6157" t="s">
        <v>110</v>
      </c>
    </row>
    <row r="6158" spans="1:41" x14ac:dyDescent="0.35">
      <c r="A6158" t="s">
        <v>7345</v>
      </c>
      <c r="B6158" t="s">
        <v>49</v>
      </c>
      <c r="C6158" s="10">
        <v>69</v>
      </c>
      <c r="D6158" s="5" t="str" cm="1">
        <f t="array" ref="D6158">_xlfn.IFS(C6158&lt;=29, "18-29", C6158&lt;=39, "30-39", C6158&lt;=49, "40-49", C6158&lt;=59, "50-59",C6158&lt;=69, "60-69", C6158&gt;=70, "70+")</f>
        <v>60-69</v>
      </c>
      <c r="E6158" t="s">
        <v>43</v>
      </c>
      <c r="F6158">
        <v>0</v>
      </c>
      <c r="G6158" t="s">
        <v>283</v>
      </c>
      <c r="H6158">
        <v>93202</v>
      </c>
      <c r="I6158">
        <v>36.315978999999999</v>
      </c>
      <c r="J6158">
        <v>-119.710852</v>
      </c>
      <c r="K6158">
        <v>0</v>
      </c>
      <c r="L6158">
        <v>1</v>
      </c>
      <c r="M6158" t="str" cm="1">
        <f t="array" ref="M6158">_xlfn.IFS(L6158&lt;=12, "New (0-12 months)", L6158&lt;=36, "Mid (13-36 months)", L6158&gt;=37,"Long (37+ months)")</f>
        <v>New (0-12 months)</v>
      </c>
      <c r="N6158" t="s">
        <v>54</v>
      </c>
      <c r="O6158" t="s">
        <v>40</v>
      </c>
      <c r="P6158">
        <v>28.67</v>
      </c>
      <c r="Q6158" t="s">
        <v>43</v>
      </c>
      <c r="R6158" t="s">
        <v>40</v>
      </c>
      <c r="S6158" t="s">
        <v>79</v>
      </c>
      <c r="T6158" s="1">
        <v>4</v>
      </c>
      <c r="U6158" t="s">
        <v>43</v>
      </c>
      <c r="V6158" t="s">
        <v>43</v>
      </c>
      <c r="W6158" t="s">
        <v>43</v>
      </c>
      <c r="X6158" t="s">
        <v>43</v>
      </c>
      <c r="Y6158" t="s">
        <v>43</v>
      </c>
      <c r="Z6158" t="s">
        <v>43</v>
      </c>
      <c r="AA6158" t="s">
        <v>43</v>
      </c>
      <c r="AB6158" t="s">
        <v>40</v>
      </c>
      <c r="AC6158" t="s">
        <v>73</v>
      </c>
      <c r="AD6158" t="s">
        <v>43</v>
      </c>
      <c r="AE6158" t="s">
        <v>56</v>
      </c>
      <c r="AF6158">
        <v>44</v>
      </c>
      <c r="AH6158">
        <v>44</v>
      </c>
      <c r="AI6158">
        <v>0</v>
      </c>
      <c r="AJ6158">
        <v>0</v>
      </c>
      <c r="AK6158">
        <v>28.67</v>
      </c>
      <c r="AL6158">
        <v>72.67</v>
      </c>
      <c r="AM6158" t="s">
        <v>98</v>
      </c>
    </row>
    <row r="6159" spans="1:41" x14ac:dyDescent="0.35">
      <c r="A6159" t="s">
        <v>7346</v>
      </c>
      <c r="B6159" t="s">
        <v>49</v>
      </c>
      <c r="C6159" s="10">
        <v>25</v>
      </c>
      <c r="D6159" s="5" t="str" cm="1">
        <f t="array" ref="D6159">_xlfn.IFS(C6159&lt;=29, "18-29", C6159&lt;=39, "30-39", C6159&lt;=49, "40-49", C6159&lt;=59, "50-59",C6159&lt;=69, "60-69", C6159&gt;=70, "70+")</f>
        <v>18-29</v>
      </c>
      <c r="E6159" t="s">
        <v>43</v>
      </c>
      <c r="F6159">
        <v>0</v>
      </c>
      <c r="G6159" t="s">
        <v>2197</v>
      </c>
      <c r="H6159">
        <v>91789</v>
      </c>
      <c r="I6159">
        <v>34.018354000000002</v>
      </c>
      <c r="J6159">
        <v>-117.85492000000001</v>
      </c>
      <c r="K6159">
        <v>0</v>
      </c>
      <c r="L6159">
        <v>5</v>
      </c>
      <c r="M6159" t="str" cm="1">
        <f t="array" ref="M6159">_xlfn.IFS(L6159&lt;=12, "New (0-12 months)", L6159&lt;=36, "Mid (13-36 months)", L6159&gt;=37,"Long (37+ months)")</f>
        <v>New (0-12 months)</v>
      </c>
      <c r="N6159" t="s">
        <v>42</v>
      </c>
      <c r="O6159" t="s">
        <v>43</v>
      </c>
      <c r="P6159">
        <v>0</v>
      </c>
      <c r="Q6159" t="s">
        <v>8234</v>
      </c>
      <c r="R6159" t="s">
        <v>40</v>
      </c>
      <c r="S6159" t="s">
        <v>44</v>
      </c>
      <c r="T6159" s="1">
        <v>59</v>
      </c>
      <c r="U6159" t="s">
        <v>40</v>
      </c>
      <c r="V6159" t="s">
        <v>43</v>
      </c>
      <c r="W6159" t="s">
        <v>40</v>
      </c>
      <c r="X6159" t="s">
        <v>40</v>
      </c>
      <c r="Y6159" t="s">
        <v>43</v>
      </c>
      <c r="Z6159" t="s">
        <v>43</v>
      </c>
      <c r="AA6159" t="s">
        <v>40</v>
      </c>
      <c r="AB6159" t="s">
        <v>40</v>
      </c>
      <c r="AC6159" t="s">
        <v>51</v>
      </c>
      <c r="AD6159" t="s">
        <v>43</v>
      </c>
      <c r="AE6159" t="s">
        <v>46</v>
      </c>
      <c r="AF6159">
        <v>40</v>
      </c>
      <c r="AH6159">
        <v>223.45</v>
      </c>
      <c r="AI6159">
        <v>0</v>
      </c>
      <c r="AJ6159">
        <v>0</v>
      </c>
      <c r="AK6159">
        <v>0</v>
      </c>
      <c r="AL6159">
        <v>223.45</v>
      </c>
      <c r="AM6159" t="s">
        <v>57</v>
      </c>
      <c r="AN6159" t="s">
        <v>58</v>
      </c>
      <c r="AO6159" t="s">
        <v>59</v>
      </c>
    </row>
    <row r="6160" spans="1:41" x14ac:dyDescent="0.35">
      <c r="A6160" t="s">
        <v>7347</v>
      </c>
      <c r="B6160" t="s">
        <v>39</v>
      </c>
      <c r="C6160" s="10">
        <v>21</v>
      </c>
      <c r="D6160" s="5" t="str" cm="1">
        <f t="array" ref="D6160">_xlfn.IFS(C6160&lt;=29, "18-29", C6160&lt;=39, "30-39", C6160&lt;=49, "40-49", C6160&lt;=59, "50-59",C6160&lt;=69, "60-69", C6160&gt;=70, "70+")</f>
        <v>18-29</v>
      </c>
      <c r="E6160" t="s">
        <v>40</v>
      </c>
      <c r="F6160">
        <v>3</v>
      </c>
      <c r="G6160" t="s">
        <v>135</v>
      </c>
      <c r="H6160">
        <v>90042</v>
      </c>
      <c r="I6160">
        <v>34.115720000000003</v>
      </c>
      <c r="J6160">
        <v>-118.19275399999999</v>
      </c>
      <c r="K6160">
        <v>10</v>
      </c>
      <c r="L6160">
        <v>71</v>
      </c>
      <c r="M6160" t="str" cm="1">
        <f t="array" ref="M6160">_xlfn.IFS(L6160&lt;=12, "New (0-12 months)", L6160&lt;=36, "Mid (13-36 months)", L6160&gt;=37,"Long (37+ months)")</f>
        <v>Long (37+ months)</v>
      </c>
      <c r="N6160" t="s">
        <v>72</v>
      </c>
      <c r="O6160" t="s">
        <v>40</v>
      </c>
      <c r="P6160">
        <v>48.76</v>
      </c>
      <c r="Q6160" t="s">
        <v>43</v>
      </c>
      <c r="R6160" t="s">
        <v>40</v>
      </c>
      <c r="S6160" t="s">
        <v>44</v>
      </c>
      <c r="T6160" s="1">
        <v>71</v>
      </c>
      <c r="U6160" t="s">
        <v>40</v>
      </c>
      <c r="V6160" t="s">
        <v>43</v>
      </c>
      <c r="W6160" t="s">
        <v>40</v>
      </c>
      <c r="X6160" t="s">
        <v>43</v>
      </c>
      <c r="Y6160" t="s">
        <v>40</v>
      </c>
      <c r="Z6160" t="s">
        <v>40</v>
      </c>
      <c r="AA6160" t="s">
        <v>40</v>
      </c>
      <c r="AB6160" t="s">
        <v>40</v>
      </c>
      <c r="AC6160" t="s">
        <v>73</v>
      </c>
      <c r="AD6160" t="s">
        <v>43</v>
      </c>
      <c r="AE6160" t="s">
        <v>46</v>
      </c>
      <c r="AF6160">
        <v>77.55</v>
      </c>
      <c r="AH6160">
        <v>5574.35</v>
      </c>
      <c r="AI6160">
        <v>0</v>
      </c>
      <c r="AJ6160">
        <v>0</v>
      </c>
      <c r="AK6160">
        <v>3461.96</v>
      </c>
      <c r="AL6160">
        <v>9036.31</v>
      </c>
      <c r="AM6160" t="s">
        <v>47</v>
      </c>
    </row>
    <row r="6161" spans="1:41" x14ac:dyDescent="0.35">
      <c r="A6161" t="s">
        <v>7348</v>
      </c>
      <c r="B6161" t="s">
        <v>49</v>
      </c>
      <c r="C6161" s="10">
        <v>26</v>
      </c>
      <c r="D6161" s="5" t="str" cm="1">
        <f t="array" ref="D6161">_xlfn.IFS(C6161&lt;=29, "18-29", C6161&lt;=39, "30-39", C6161&lt;=49, "40-49", C6161&lt;=59, "50-59",C6161&lt;=69, "60-69", C6161&gt;=70, "70+")</f>
        <v>18-29</v>
      </c>
      <c r="E6161" t="s">
        <v>43</v>
      </c>
      <c r="F6161">
        <v>0</v>
      </c>
      <c r="G6161" t="s">
        <v>3666</v>
      </c>
      <c r="H6161">
        <v>91302</v>
      </c>
      <c r="I6161">
        <v>34.130861000000003</v>
      </c>
      <c r="J6161">
        <v>-118.68346</v>
      </c>
      <c r="K6161">
        <v>0</v>
      </c>
      <c r="L6161">
        <v>27</v>
      </c>
      <c r="M6161" t="str" cm="1">
        <f t="array" ref="M6161">_xlfn.IFS(L6161&lt;=12, "New (0-12 months)", L6161&lt;=36, "Mid (13-36 months)", L6161&gt;=37,"Long (37+ months)")</f>
        <v>Mid (13-36 months)</v>
      </c>
      <c r="N6161" t="s">
        <v>42</v>
      </c>
      <c r="O6161" t="s">
        <v>40</v>
      </c>
      <c r="P6161">
        <v>34.979999999999997</v>
      </c>
      <c r="Q6161" t="s">
        <v>43</v>
      </c>
      <c r="R6161" t="s">
        <v>40</v>
      </c>
      <c r="S6161" t="s">
        <v>55</v>
      </c>
      <c r="T6161" s="1">
        <v>26</v>
      </c>
      <c r="U6161" t="s">
        <v>43</v>
      </c>
      <c r="V6161" t="s">
        <v>43</v>
      </c>
      <c r="W6161" t="s">
        <v>43</v>
      </c>
      <c r="X6161" t="s">
        <v>43</v>
      </c>
      <c r="Y6161" t="s">
        <v>43</v>
      </c>
      <c r="Z6161" t="s">
        <v>43</v>
      </c>
      <c r="AA6161" t="s">
        <v>43</v>
      </c>
      <c r="AB6161" t="s">
        <v>40</v>
      </c>
      <c r="AC6161" t="s">
        <v>51</v>
      </c>
      <c r="AD6161" t="s">
        <v>40</v>
      </c>
      <c r="AE6161" t="s">
        <v>46</v>
      </c>
      <c r="AF6161">
        <v>69.05</v>
      </c>
      <c r="AH6161">
        <v>1793.25</v>
      </c>
      <c r="AI6161">
        <v>22.72</v>
      </c>
      <c r="AJ6161">
        <v>0</v>
      </c>
      <c r="AK6161">
        <v>944.46</v>
      </c>
      <c r="AL6161">
        <v>2714.99</v>
      </c>
      <c r="AM6161" t="s">
        <v>47</v>
      </c>
    </row>
    <row r="6162" spans="1:41" x14ac:dyDescent="0.35">
      <c r="A6162" t="s">
        <v>7349</v>
      </c>
      <c r="B6162" t="s">
        <v>49</v>
      </c>
      <c r="C6162" s="10">
        <v>60</v>
      </c>
      <c r="D6162" s="5" t="str" cm="1">
        <f t="array" ref="D6162">_xlfn.IFS(C6162&lt;=29, "18-29", C6162&lt;=39, "30-39", C6162&lt;=49, "40-49", C6162&lt;=59, "50-59",C6162&lt;=69, "60-69", C6162&gt;=70, "70+")</f>
        <v>60-69</v>
      </c>
      <c r="E6162" t="s">
        <v>40</v>
      </c>
      <c r="F6162">
        <v>2</v>
      </c>
      <c r="G6162" t="s">
        <v>4139</v>
      </c>
      <c r="H6162">
        <v>96025</v>
      </c>
      <c r="I6162">
        <v>41.212694999999997</v>
      </c>
      <c r="J6162">
        <v>-122.392067</v>
      </c>
      <c r="K6162">
        <v>8</v>
      </c>
      <c r="L6162">
        <v>57</v>
      </c>
      <c r="M6162" t="str" cm="1">
        <f t="array" ref="M6162">_xlfn.IFS(L6162&lt;=12, "New (0-12 months)", L6162&lt;=36, "Mid (13-36 months)", L6162&gt;=37,"Long (37+ months)")</f>
        <v>Long (37+ months)</v>
      </c>
      <c r="N6162" t="s">
        <v>42</v>
      </c>
      <c r="O6162" t="s">
        <v>40</v>
      </c>
      <c r="P6162">
        <v>29.64</v>
      </c>
      <c r="Q6162" t="s">
        <v>43</v>
      </c>
      <c r="R6162" t="s">
        <v>43</v>
      </c>
      <c r="S6162" t="s">
        <v>8234</v>
      </c>
      <c r="T6162" s="1">
        <v>0</v>
      </c>
      <c r="U6162" t="s">
        <v>8234</v>
      </c>
      <c r="V6162" t="s">
        <v>8234</v>
      </c>
      <c r="W6162" t="s">
        <v>8234</v>
      </c>
      <c r="X6162" t="s">
        <v>8234</v>
      </c>
      <c r="Y6162" t="s">
        <v>8234</v>
      </c>
      <c r="Z6162" t="s">
        <v>8234</v>
      </c>
      <c r="AA6162" t="s">
        <v>8234</v>
      </c>
      <c r="AB6162" t="s">
        <v>8234</v>
      </c>
      <c r="AC6162" t="s">
        <v>73</v>
      </c>
      <c r="AD6162" t="s">
        <v>43</v>
      </c>
      <c r="AE6162" t="s">
        <v>46</v>
      </c>
      <c r="AF6162">
        <v>20.75</v>
      </c>
      <c r="AH6162">
        <v>1123.1500000000001</v>
      </c>
      <c r="AI6162">
        <v>0</v>
      </c>
      <c r="AJ6162">
        <v>0</v>
      </c>
      <c r="AK6162">
        <v>1689.48</v>
      </c>
      <c r="AL6162">
        <v>2812.63</v>
      </c>
      <c r="AM6162" t="s">
        <v>47</v>
      </c>
    </row>
    <row r="6163" spans="1:41" x14ac:dyDescent="0.35">
      <c r="A6163" t="s">
        <v>7350</v>
      </c>
      <c r="B6163" t="s">
        <v>49</v>
      </c>
      <c r="C6163" s="10">
        <v>51</v>
      </c>
      <c r="D6163" s="5" t="str" cm="1">
        <f t="array" ref="D6163">_xlfn.IFS(C6163&lt;=29, "18-29", C6163&lt;=39, "30-39", C6163&lt;=49, "40-49", C6163&lt;=59, "50-59",C6163&lt;=69, "60-69", C6163&gt;=70, "70+")</f>
        <v>50-59</v>
      </c>
      <c r="E6163" t="s">
        <v>43</v>
      </c>
      <c r="F6163">
        <v>0</v>
      </c>
      <c r="G6163" t="s">
        <v>322</v>
      </c>
      <c r="H6163">
        <v>95829</v>
      </c>
      <c r="I6163">
        <v>38.486502000000002</v>
      </c>
      <c r="J6163">
        <v>-121.334051</v>
      </c>
      <c r="K6163">
        <v>0</v>
      </c>
      <c r="L6163">
        <v>37</v>
      </c>
      <c r="M6163" t="str" cm="1">
        <f t="array" ref="M6163">_xlfn.IFS(L6163&lt;=12, "New (0-12 months)", L6163&lt;=36, "Mid (13-36 months)", L6163&gt;=37,"Long (37+ months)")</f>
        <v>Long (37+ months)</v>
      </c>
      <c r="N6163" t="s">
        <v>42</v>
      </c>
      <c r="O6163" t="s">
        <v>43</v>
      </c>
      <c r="P6163">
        <v>0</v>
      </c>
      <c r="Q6163" t="s">
        <v>8234</v>
      </c>
      <c r="R6163" t="s">
        <v>40</v>
      </c>
      <c r="S6163" t="s">
        <v>79</v>
      </c>
      <c r="T6163" s="1">
        <v>25</v>
      </c>
      <c r="U6163" t="s">
        <v>43</v>
      </c>
      <c r="V6163" t="s">
        <v>43</v>
      </c>
      <c r="W6163" t="s">
        <v>43</v>
      </c>
      <c r="X6163" t="s">
        <v>43</v>
      </c>
      <c r="Y6163" t="s">
        <v>40</v>
      </c>
      <c r="Z6163" t="s">
        <v>43</v>
      </c>
      <c r="AA6163" t="s">
        <v>43</v>
      </c>
      <c r="AB6163" t="s">
        <v>43</v>
      </c>
      <c r="AC6163" t="s">
        <v>73</v>
      </c>
      <c r="AD6163" t="s">
        <v>43</v>
      </c>
      <c r="AE6163" t="s">
        <v>46</v>
      </c>
      <c r="AF6163">
        <v>35.799999999999997</v>
      </c>
      <c r="AH6163">
        <v>1316.9</v>
      </c>
      <c r="AI6163">
        <v>0</v>
      </c>
      <c r="AJ6163">
        <v>100</v>
      </c>
      <c r="AK6163">
        <v>0</v>
      </c>
      <c r="AL6163">
        <v>1416.9</v>
      </c>
      <c r="AM6163" t="s">
        <v>47</v>
      </c>
    </row>
    <row r="6164" spans="1:41" x14ac:dyDescent="0.35">
      <c r="A6164" t="s">
        <v>7351</v>
      </c>
      <c r="B6164" t="s">
        <v>49</v>
      </c>
      <c r="C6164" s="10">
        <v>45</v>
      </c>
      <c r="D6164" s="5" t="str" cm="1">
        <f t="array" ref="D6164">_xlfn.IFS(C6164&lt;=29, "18-29", C6164&lt;=39, "30-39", C6164&lt;=49, "40-49", C6164&lt;=59, "50-59",C6164&lt;=69, "60-69", C6164&gt;=70, "70+")</f>
        <v>40-49</v>
      </c>
      <c r="E6164" t="s">
        <v>43</v>
      </c>
      <c r="F6164">
        <v>0</v>
      </c>
      <c r="G6164" t="s">
        <v>2747</v>
      </c>
      <c r="H6164">
        <v>93549</v>
      </c>
      <c r="I6164">
        <v>36.296850999999997</v>
      </c>
      <c r="J6164">
        <v>-117.865469</v>
      </c>
      <c r="K6164">
        <v>0</v>
      </c>
      <c r="L6164">
        <v>41</v>
      </c>
      <c r="M6164" t="str" cm="1">
        <f t="array" ref="M6164">_xlfn.IFS(L6164&lt;=12, "New (0-12 months)", L6164&lt;=36, "Mid (13-36 months)", L6164&gt;=37,"Long (37+ months)")</f>
        <v>Long (37+ months)</v>
      </c>
      <c r="N6164" t="s">
        <v>76</v>
      </c>
      <c r="O6164" t="s">
        <v>40</v>
      </c>
      <c r="P6164">
        <v>1.08</v>
      </c>
      <c r="Q6164" t="s">
        <v>43</v>
      </c>
      <c r="R6164" t="s">
        <v>40</v>
      </c>
      <c r="S6164" t="s">
        <v>55</v>
      </c>
      <c r="T6164" s="1">
        <v>6</v>
      </c>
      <c r="U6164" t="s">
        <v>43</v>
      </c>
      <c r="V6164" t="s">
        <v>43</v>
      </c>
      <c r="W6164" t="s">
        <v>43</v>
      </c>
      <c r="X6164" t="s">
        <v>40</v>
      </c>
      <c r="Y6164" t="s">
        <v>43</v>
      </c>
      <c r="Z6164" t="s">
        <v>43</v>
      </c>
      <c r="AA6164" t="s">
        <v>43</v>
      </c>
      <c r="AB6164" t="s">
        <v>40</v>
      </c>
      <c r="AC6164" t="s">
        <v>51</v>
      </c>
      <c r="AD6164" t="s">
        <v>40</v>
      </c>
      <c r="AE6164" t="s">
        <v>56</v>
      </c>
      <c r="AF6164">
        <v>74.25</v>
      </c>
      <c r="AH6164">
        <v>3089.1</v>
      </c>
      <c r="AI6164">
        <v>0</v>
      </c>
      <c r="AJ6164">
        <v>0</v>
      </c>
      <c r="AK6164">
        <v>44.28</v>
      </c>
      <c r="AL6164">
        <v>3133.38</v>
      </c>
      <c r="AM6164" t="s">
        <v>47</v>
      </c>
    </row>
    <row r="6165" spans="1:41" x14ac:dyDescent="0.35">
      <c r="A6165" t="s">
        <v>7352</v>
      </c>
      <c r="B6165" t="s">
        <v>39</v>
      </c>
      <c r="C6165" s="10">
        <v>26</v>
      </c>
      <c r="D6165" s="5" t="str" cm="1">
        <f t="array" ref="D6165">_xlfn.IFS(C6165&lt;=29, "18-29", C6165&lt;=39, "30-39", C6165&lt;=49, "40-49", C6165&lt;=59, "50-59",C6165&lt;=69, "60-69", C6165&gt;=70, "70+")</f>
        <v>18-29</v>
      </c>
      <c r="E6165" t="s">
        <v>40</v>
      </c>
      <c r="F6165">
        <v>0</v>
      </c>
      <c r="G6165" t="s">
        <v>151</v>
      </c>
      <c r="H6165">
        <v>92117</v>
      </c>
      <c r="I6165">
        <v>32.825085999999999</v>
      </c>
      <c r="J6165">
        <v>-117.19942399999999</v>
      </c>
      <c r="K6165">
        <v>7</v>
      </c>
      <c r="L6165">
        <v>26</v>
      </c>
      <c r="M6165" t="str" cm="1">
        <f t="array" ref="M6165">_xlfn.IFS(L6165&lt;=12, "New (0-12 months)", L6165&lt;=36, "Mid (13-36 months)", L6165&gt;=37,"Long (37+ months)")</f>
        <v>Mid (13-36 months)</v>
      </c>
      <c r="N6165" t="s">
        <v>42</v>
      </c>
      <c r="O6165" t="s">
        <v>40</v>
      </c>
      <c r="P6165">
        <v>11.23</v>
      </c>
      <c r="Q6165" t="s">
        <v>43</v>
      </c>
      <c r="R6165" t="s">
        <v>40</v>
      </c>
      <c r="S6165" t="s">
        <v>44</v>
      </c>
      <c r="T6165" s="1">
        <v>48</v>
      </c>
      <c r="U6165" t="s">
        <v>43</v>
      </c>
      <c r="V6165" t="s">
        <v>40</v>
      </c>
      <c r="W6165" t="s">
        <v>40</v>
      </c>
      <c r="X6165" t="s">
        <v>40</v>
      </c>
      <c r="Y6165" t="s">
        <v>40</v>
      </c>
      <c r="Z6165" t="s">
        <v>40</v>
      </c>
      <c r="AA6165" t="s">
        <v>40</v>
      </c>
      <c r="AB6165" t="s">
        <v>40</v>
      </c>
      <c r="AC6165" t="s">
        <v>51</v>
      </c>
      <c r="AD6165" t="s">
        <v>43</v>
      </c>
      <c r="AE6165" t="s">
        <v>56</v>
      </c>
      <c r="AF6165">
        <v>81.900000000000006</v>
      </c>
      <c r="AH6165">
        <v>2078.5500000000002</v>
      </c>
      <c r="AI6165">
        <v>44.86</v>
      </c>
      <c r="AJ6165">
        <v>0</v>
      </c>
      <c r="AK6165">
        <v>291.98</v>
      </c>
      <c r="AL6165">
        <v>2325.67</v>
      </c>
      <c r="AM6165" t="s">
        <v>47</v>
      </c>
    </row>
    <row r="6166" spans="1:41" x14ac:dyDescent="0.35">
      <c r="A6166" t="s">
        <v>7353</v>
      </c>
      <c r="B6166" t="s">
        <v>39</v>
      </c>
      <c r="C6166" s="10">
        <v>20</v>
      </c>
      <c r="D6166" s="5" t="str" cm="1">
        <f t="array" ref="D6166">_xlfn.IFS(C6166&lt;=29, "18-29", C6166&lt;=39, "30-39", C6166&lt;=49, "40-49", C6166&lt;=59, "50-59",C6166&lt;=69, "60-69", C6166&gt;=70, "70+")</f>
        <v>18-29</v>
      </c>
      <c r="E6166" t="s">
        <v>40</v>
      </c>
      <c r="F6166">
        <v>2</v>
      </c>
      <c r="G6166" t="s">
        <v>2935</v>
      </c>
      <c r="H6166">
        <v>92283</v>
      </c>
      <c r="I6166">
        <v>32.852947</v>
      </c>
      <c r="J6166">
        <v>-114.850784</v>
      </c>
      <c r="K6166">
        <v>0</v>
      </c>
      <c r="L6166">
        <v>10</v>
      </c>
      <c r="M6166" t="str" cm="1">
        <f t="array" ref="M6166">_xlfn.IFS(L6166&lt;=12, "New (0-12 months)", L6166&lt;=36, "Mid (13-36 months)", L6166&gt;=37,"Long (37+ months)")</f>
        <v>New (0-12 months)</v>
      </c>
      <c r="N6166" t="s">
        <v>62</v>
      </c>
      <c r="O6166" t="s">
        <v>40</v>
      </c>
      <c r="P6166">
        <v>6.5</v>
      </c>
      <c r="Q6166" t="s">
        <v>40</v>
      </c>
      <c r="R6166" t="s">
        <v>40</v>
      </c>
      <c r="S6166" t="s">
        <v>55</v>
      </c>
      <c r="T6166" s="1">
        <v>76</v>
      </c>
      <c r="U6166" t="s">
        <v>43</v>
      </c>
      <c r="V6166" t="s">
        <v>43</v>
      </c>
      <c r="W6166" t="s">
        <v>43</v>
      </c>
      <c r="X6166" t="s">
        <v>43</v>
      </c>
      <c r="Y6166" t="s">
        <v>43</v>
      </c>
      <c r="Z6166" t="s">
        <v>40</v>
      </c>
      <c r="AA6166" t="s">
        <v>40</v>
      </c>
      <c r="AB6166" t="s">
        <v>40</v>
      </c>
      <c r="AC6166" t="s">
        <v>51</v>
      </c>
      <c r="AD6166" t="s">
        <v>43</v>
      </c>
      <c r="AE6166" t="s">
        <v>56</v>
      </c>
      <c r="AF6166">
        <v>85.95</v>
      </c>
      <c r="AH6166">
        <v>858.6</v>
      </c>
      <c r="AI6166">
        <v>0</v>
      </c>
      <c r="AJ6166">
        <v>0</v>
      </c>
      <c r="AK6166">
        <v>65</v>
      </c>
      <c r="AL6166">
        <v>923.6</v>
      </c>
      <c r="AM6166" t="s">
        <v>47</v>
      </c>
    </row>
    <row r="6167" spans="1:41" x14ac:dyDescent="0.35">
      <c r="A6167" t="s">
        <v>7354</v>
      </c>
      <c r="B6167" t="s">
        <v>49</v>
      </c>
      <c r="C6167" s="10">
        <v>21</v>
      </c>
      <c r="D6167" s="5" t="str" cm="1">
        <f t="array" ref="D6167">_xlfn.IFS(C6167&lt;=29, "18-29", C6167&lt;=39, "30-39", C6167&lt;=49, "40-49", C6167&lt;=59, "50-59",C6167&lt;=69, "60-69", C6167&gt;=70, "70+")</f>
        <v>18-29</v>
      </c>
      <c r="E6167" t="s">
        <v>40</v>
      </c>
      <c r="F6167">
        <v>1</v>
      </c>
      <c r="G6167" t="s">
        <v>1055</v>
      </c>
      <c r="H6167">
        <v>91792</v>
      </c>
      <c r="I6167">
        <v>34.024405000000002</v>
      </c>
      <c r="J6167">
        <v>-117.89872200000001</v>
      </c>
      <c r="K6167">
        <v>6</v>
      </c>
      <c r="L6167">
        <v>31</v>
      </c>
      <c r="M6167" t="str" cm="1">
        <f t="array" ref="M6167">_xlfn.IFS(L6167&lt;=12, "New (0-12 months)", L6167&lt;=36, "Mid (13-36 months)", L6167&gt;=37,"Long (37+ months)")</f>
        <v>Mid (13-36 months)</v>
      </c>
      <c r="N6167" t="s">
        <v>42</v>
      </c>
      <c r="O6167" t="s">
        <v>40</v>
      </c>
      <c r="P6167">
        <v>30.67</v>
      </c>
      <c r="Q6167" t="s">
        <v>40</v>
      </c>
      <c r="R6167" t="s">
        <v>40</v>
      </c>
      <c r="S6167" t="s">
        <v>79</v>
      </c>
      <c r="T6167" s="1">
        <v>59</v>
      </c>
      <c r="U6167" t="s">
        <v>43</v>
      </c>
      <c r="V6167" t="s">
        <v>43</v>
      </c>
      <c r="W6167" t="s">
        <v>43</v>
      </c>
      <c r="X6167" t="s">
        <v>43</v>
      </c>
      <c r="Y6167" t="s">
        <v>43</v>
      </c>
      <c r="Z6167" t="s">
        <v>40</v>
      </c>
      <c r="AA6167" t="s">
        <v>40</v>
      </c>
      <c r="AB6167" t="s">
        <v>40</v>
      </c>
      <c r="AC6167" t="s">
        <v>51</v>
      </c>
      <c r="AD6167" t="s">
        <v>43</v>
      </c>
      <c r="AE6167" t="s">
        <v>56</v>
      </c>
      <c r="AF6167">
        <v>59.7</v>
      </c>
      <c r="AH6167">
        <v>1825.5</v>
      </c>
      <c r="AI6167">
        <v>0</v>
      </c>
      <c r="AJ6167">
        <v>0</v>
      </c>
      <c r="AK6167">
        <v>950.77</v>
      </c>
      <c r="AL6167">
        <v>2776.27</v>
      </c>
      <c r="AM6167" t="s">
        <v>47</v>
      </c>
    </row>
    <row r="6168" spans="1:41" x14ac:dyDescent="0.35">
      <c r="A6168" t="s">
        <v>7355</v>
      </c>
      <c r="B6168" t="s">
        <v>49</v>
      </c>
      <c r="C6168" s="10">
        <v>34</v>
      </c>
      <c r="D6168" s="5" t="str" cm="1">
        <f t="array" ref="D6168">_xlfn.IFS(C6168&lt;=29, "18-29", C6168&lt;=39, "30-39", C6168&lt;=49, "40-49", C6168&lt;=59, "50-59",C6168&lt;=69, "60-69", C6168&gt;=70, "70+")</f>
        <v>30-39</v>
      </c>
      <c r="E6168" t="s">
        <v>40</v>
      </c>
      <c r="F6168">
        <v>0</v>
      </c>
      <c r="G6168" t="s">
        <v>389</v>
      </c>
      <c r="H6168">
        <v>95664</v>
      </c>
      <c r="I6168">
        <v>38.803730999999999</v>
      </c>
      <c r="J6168">
        <v>-121.04379900000001</v>
      </c>
      <c r="K6168">
        <v>9</v>
      </c>
      <c r="L6168">
        <v>10</v>
      </c>
      <c r="M6168" t="str" cm="1">
        <f t="array" ref="M6168">_xlfn.IFS(L6168&lt;=12, "New (0-12 months)", L6168&lt;=36, "Mid (13-36 months)", L6168&gt;=37,"Long (37+ months)")</f>
        <v>New (0-12 months)</v>
      </c>
      <c r="N6168" t="s">
        <v>62</v>
      </c>
      <c r="O6168" t="s">
        <v>40</v>
      </c>
      <c r="P6168">
        <v>21.85</v>
      </c>
      <c r="Q6168" t="s">
        <v>43</v>
      </c>
      <c r="R6168" t="s">
        <v>40</v>
      </c>
      <c r="S6168" t="s">
        <v>79</v>
      </c>
      <c r="T6168" s="1">
        <v>9</v>
      </c>
      <c r="U6168" t="s">
        <v>40</v>
      </c>
      <c r="V6168" t="s">
        <v>43</v>
      </c>
      <c r="W6168" t="s">
        <v>43</v>
      </c>
      <c r="X6168" t="s">
        <v>40</v>
      </c>
      <c r="Y6168" t="s">
        <v>43</v>
      </c>
      <c r="Z6168" t="s">
        <v>43</v>
      </c>
      <c r="AA6168" t="s">
        <v>43</v>
      </c>
      <c r="AB6168" t="s">
        <v>40</v>
      </c>
      <c r="AC6168" t="s">
        <v>51</v>
      </c>
      <c r="AD6168" t="s">
        <v>40</v>
      </c>
      <c r="AE6168" t="s">
        <v>46</v>
      </c>
      <c r="AF6168">
        <v>54.95</v>
      </c>
      <c r="AH6168">
        <v>568.85</v>
      </c>
      <c r="AI6168">
        <v>0</v>
      </c>
      <c r="AJ6168">
        <v>0</v>
      </c>
      <c r="AK6168">
        <v>218.5</v>
      </c>
      <c r="AL6168">
        <v>787.35</v>
      </c>
      <c r="AM6168" t="s">
        <v>47</v>
      </c>
    </row>
    <row r="6169" spans="1:41" x14ac:dyDescent="0.35">
      <c r="A6169" t="s">
        <v>7356</v>
      </c>
      <c r="B6169" t="s">
        <v>49</v>
      </c>
      <c r="C6169" s="10">
        <v>27</v>
      </c>
      <c r="D6169" s="5" t="str" cm="1">
        <f t="array" ref="D6169">_xlfn.IFS(C6169&lt;=29, "18-29", C6169&lt;=39, "30-39", C6169&lt;=49, "40-49", C6169&lt;=59, "50-59",C6169&lt;=69, "60-69", C6169&gt;=70, "70+")</f>
        <v>18-29</v>
      </c>
      <c r="E6169" t="s">
        <v>40</v>
      </c>
      <c r="F6169">
        <v>0</v>
      </c>
      <c r="G6169" t="s">
        <v>1238</v>
      </c>
      <c r="H6169">
        <v>91931</v>
      </c>
      <c r="I6169">
        <v>32.857945999999998</v>
      </c>
      <c r="J6169">
        <v>-116.56191699999999</v>
      </c>
      <c r="K6169">
        <v>6</v>
      </c>
      <c r="L6169">
        <v>14</v>
      </c>
      <c r="M6169" t="str" cm="1">
        <f t="array" ref="M6169">_xlfn.IFS(L6169&lt;=12, "New (0-12 months)", L6169&lt;=36, "Mid (13-36 months)", L6169&gt;=37,"Long (37+ months)")</f>
        <v>Mid (13-36 months)</v>
      </c>
      <c r="N6169" t="s">
        <v>42</v>
      </c>
      <c r="O6169" t="s">
        <v>40</v>
      </c>
      <c r="P6169">
        <v>4.05</v>
      </c>
      <c r="Q6169" t="s">
        <v>43</v>
      </c>
      <c r="R6169" t="s">
        <v>40</v>
      </c>
      <c r="S6169" t="s">
        <v>79</v>
      </c>
      <c r="T6169" s="1">
        <v>59</v>
      </c>
      <c r="U6169" t="s">
        <v>43</v>
      </c>
      <c r="V6169" t="s">
        <v>43</v>
      </c>
      <c r="W6169" t="s">
        <v>40</v>
      </c>
      <c r="X6169" t="s">
        <v>43</v>
      </c>
      <c r="Y6169" t="s">
        <v>43</v>
      </c>
      <c r="Z6169" t="s">
        <v>43</v>
      </c>
      <c r="AA6169" t="s">
        <v>43</v>
      </c>
      <c r="AB6169" t="s">
        <v>40</v>
      </c>
      <c r="AC6169" t="s">
        <v>51</v>
      </c>
      <c r="AD6169" t="s">
        <v>43</v>
      </c>
      <c r="AE6169" t="s">
        <v>46</v>
      </c>
      <c r="AF6169">
        <v>50.2</v>
      </c>
      <c r="AH6169">
        <v>668.85</v>
      </c>
      <c r="AI6169">
        <v>0</v>
      </c>
      <c r="AJ6169">
        <v>0</v>
      </c>
      <c r="AK6169">
        <v>56.7</v>
      </c>
      <c r="AL6169">
        <v>725.55</v>
      </c>
      <c r="AM6169" t="s">
        <v>47</v>
      </c>
    </row>
    <row r="6170" spans="1:41" x14ac:dyDescent="0.35">
      <c r="A6170" t="s">
        <v>7357</v>
      </c>
      <c r="B6170" t="s">
        <v>49</v>
      </c>
      <c r="C6170" s="10">
        <v>34</v>
      </c>
      <c r="D6170" s="5" t="str" cm="1">
        <f t="array" ref="D6170">_xlfn.IFS(C6170&lt;=29, "18-29", C6170&lt;=39, "30-39", C6170&lt;=49, "40-49", C6170&lt;=59, "50-59",C6170&lt;=69, "60-69", C6170&gt;=70, "70+")</f>
        <v>30-39</v>
      </c>
      <c r="E6170" t="s">
        <v>43</v>
      </c>
      <c r="F6170">
        <v>2</v>
      </c>
      <c r="G6170" t="s">
        <v>3054</v>
      </c>
      <c r="H6170">
        <v>95631</v>
      </c>
      <c r="I6170">
        <v>39.031875999999997</v>
      </c>
      <c r="J6170">
        <v>-120.81114100000001</v>
      </c>
      <c r="K6170">
        <v>0</v>
      </c>
      <c r="L6170">
        <v>9</v>
      </c>
      <c r="M6170" t="str" cm="1">
        <f t="array" ref="M6170">_xlfn.IFS(L6170&lt;=12, "New (0-12 months)", L6170&lt;=36, "Mid (13-36 months)", L6170&gt;=37,"Long (37+ months)")</f>
        <v>New (0-12 months)</v>
      </c>
      <c r="N6170" t="s">
        <v>54</v>
      </c>
      <c r="O6170" t="s">
        <v>40</v>
      </c>
      <c r="P6170">
        <v>45.83</v>
      </c>
      <c r="Q6170" t="s">
        <v>43</v>
      </c>
      <c r="R6170" t="s">
        <v>43</v>
      </c>
      <c r="S6170" t="s">
        <v>8234</v>
      </c>
      <c r="T6170" s="1">
        <v>0</v>
      </c>
      <c r="U6170" t="s">
        <v>8234</v>
      </c>
      <c r="V6170" t="s">
        <v>8234</v>
      </c>
      <c r="W6170" t="s">
        <v>8234</v>
      </c>
      <c r="X6170" t="s">
        <v>8234</v>
      </c>
      <c r="Y6170" t="s">
        <v>8234</v>
      </c>
      <c r="Z6170" t="s">
        <v>8234</v>
      </c>
      <c r="AA6170" t="s">
        <v>8234</v>
      </c>
      <c r="AB6170" t="s">
        <v>8234</v>
      </c>
      <c r="AC6170" t="s">
        <v>51</v>
      </c>
      <c r="AD6170" t="s">
        <v>43</v>
      </c>
      <c r="AE6170" t="s">
        <v>46</v>
      </c>
      <c r="AF6170">
        <v>20.399999999999999</v>
      </c>
      <c r="AH6170">
        <v>184.1</v>
      </c>
      <c r="AI6170">
        <v>0</v>
      </c>
      <c r="AJ6170">
        <v>0</v>
      </c>
      <c r="AK6170">
        <v>412.47</v>
      </c>
      <c r="AL6170">
        <v>596.57000000000005</v>
      </c>
      <c r="AM6170" t="s">
        <v>47</v>
      </c>
    </row>
    <row r="6171" spans="1:41" x14ac:dyDescent="0.35">
      <c r="A6171" t="s">
        <v>7358</v>
      </c>
      <c r="B6171" t="s">
        <v>39</v>
      </c>
      <c r="C6171" s="10">
        <v>65</v>
      </c>
      <c r="D6171" s="5" t="str" cm="1">
        <f t="array" ref="D6171">_xlfn.IFS(C6171&lt;=29, "18-29", C6171&lt;=39, "30-39", C6171&lt;=49, "40-49", C6171&lt;=59, "50-59",C6171&lt;=69, "60-69", C6171&gt;=70, "70+")</f>
        <v>60-69</v>
      </c>
      <c r="E6171" t="s">
        <v>40</v>
      </c>
      <c r="F6171">
        <v>0</v>
      </c>
      <c r="G6171" t="s">
        <v>1854</v>
      </c>
      <c r="H6171">
        <v>93908</v>
      </c>
      <c r="I6171">
        <v>36.624338000000002</v>
      </c>
      <c r="J6171">
        <v>-121.615669</v>
      </c>
      <c r="K6171">
        <v>5</v>
      </c>
      <c r="L6171">
        <v>72</v>
      </c>
      <c r="M6171" t="str" cm="1">
        <f t="array" ref="M6171">_xlfn.IFS(L6171&lt;=12, "New (0-12 months)", L6171&lt;=36, "Mid (13-36 months)", L6171&gt;=37,"Long (37+ months)")</f>
        <v>Long (37+ months)</v>
      </c>
      <c r="N6171" t="s">
        <v>72</v>
      </c>
      <c r="O6171" t="s">
        <v>40</v>
      </c>
      <c r="P6171">
        <v>8.68</v>
      </c>
      <c r="Q6171" t="s">
        <v>40</v>
      </c>
      <c r="R6171" t="s">
        <v>43</v>
      </c>
      <c r="S6171" t="s">
        <v>8234</v>
      </c>
      <c r="T6171" s="1">
        <v>0</v>
      </c>
      <c r="U6171" t="s">
        <v>8234</v>
      </c>
      <c r="V6171" t="s">
        <v>8234</v>
      </c>
      <c r="W6171" t="s">
        <v>8234</v>
      </c>
      <c r="X6171" t="s">
        <v>8234</v>
      </c>
      <c r="Y6171" t="s">
        <v>8234</v>
      </c>
      <c r="Z6171" t="s">
        <v>8234</v>
      </c>
      <c r="AA6171" t="s">
        <v>8234</v>
      </c>
      <c r="AB6171" t="s">
        <v>8234</v>
      </c>
      <c r="AC6171" t="s">
        <v>73</v>
      </c>
      <c r="AD6171" t="s">
        <v>43</v>
      </c>
      <c r="AE6171" t="s">
        <v>56</v>
      </c>
      <c r="AF6171">
        <v>24.3</v>
      </c>
      <c r="AH6171">
        <v>1778.7</v>
      </c>
      <c r="AI6171">
        <v>0</v>
      </c>
      <c r="AJ6171">
        <v>0</v>
      </c>
      <c r="AK6171">
        <v>624.96</v>
      </c>
      <c r="AL6171">
        <v>2403.66</v>
      </c>
      <c r="AM6171" t="s">
        <v>47</v>
      </c>
    </row>
    <row r="6172" spans="1:41" x14ac:dyDescent="0.35">
      <c r="A6172" t="s">
        <v>7359</v>
      </c>
      <c r="B6172" t="s">
        <v>39</v>
      </c>
      <c r="C6172" s="10">
        <v>55</v>
      </c>
      <c r="D6172" s="5" t="str" cm="1">
        <f t="array" ref="D6172">_xlfn.IFS(C6172&lt;=29, "18-29", C6172&lt;=39, "30-39", C6172&lt;=49, "40-49", C6172&lt;=59, "50-59",C6172&lt;=69, "60-69", C6172&gt;=70, "70+")</f>
        <v>50-59</v>
      </c>
      <c r="E6172" t="s">
        <v>43</v>
      </c>
      <c r="F6172">
        <v>0</v>
      </c>
      <c r="G6172" t="s">
        <v>454</v>
      </c>
      <c r="H6172">
        <v>91722</v>
      </c>
      <c r="I6172">
        <v>34.097344999999997</v>
      </c>
      <c r="J6172">
        <v>-117.906736</v>
      </c>
      <c r="K6172">
        <v>0</v>
      </c>
      <c r="L6172">
        <v>42</v>
      </c>
      <c r="M6172" t="str" cm="1">
        <f t="array" ref="M6172">_xlfn.IFS(L6172&lt;=12, "New (0-12 months)", L6172&lt;=36, "Mid (13-36 months)", L6172&gt;=37,"Long (37+ months)")</f>
        <v>Long (37+ months)</v>
      </c>
      <c r="N6172" t="s">
        <v>42</v>
      </c>
      <c r="O6172" t="s">
        <v>40</v>
      </c>
      <c r="P6172">
        <v>39.32</v>
      </c>
      <c r="Q6172" t="s">
        <v>43</v>
      </c>
      <c r="R6172" t="s">
        <v>40</v>
      </c>
      <c r="S6172" t="s">
        <v>44</v>
      </c>
      <c r="T6172" s="1">
        <v>20</v>
      </c>
      <c r="U6172" t="s">
        <v>40</v>
      </c>
      <c r="V6172" t="s">
        <v>40</v>
      </c>
      <c r="W6172" t="s">
        <v>43</v>
      </c>
      <c r="X6172" t="s">
        <v>40</v>
      </c>
      <c r="Y6172" t="s">
        <v>43</v>
      </c>
      <c r="Z6172" t="s">
        <v>40</v>
      </c>
      <c r="AA6172" t="s">
        <v>40</v>
      </c>
      <c r="AB6172" t="s">
        <v>40</v>
      </c>
      <c r="AC6172" t="s">
        <v>45</v>
      </c>
      <c r="AD6172" t="s">
        <v>40</v>
      </c>
      <c r="AE6172" t="s">
        <v>46</v>
      </c>
      <c r="AF6172">
        <v>67.7</v>
      </c>
      <c r="AH6172">
        <v>2882.25</v>
      </c>
      <c r="AI6172">
        <v>0</v>
      </c>
      <c r="AJ6172">
        <v>0</v>
      </c>
      <c r="AK6172">
        <v>1651.44</v>
      </c>
      <c r="AL6172">
        <v>4533.6899999999996</v>
      </c>
      <c r="AM6172" t="s">
        <v>47</v>
      </c>
    </row>
    <row r="6173" spans="1:41" x14ac:dyDescent="0.35">
      <c r="A6173" t="s">
        <v>7360</v>
      </c>
      <c r="B6173" t="s">
        <v>39</v>
      </c>
      <c r="C6173" s="10">
        <v>35</v>
      </c>
      <c r="D6173" s="5" t="str" cm="1">
        <f t="array" ref="D6173">_xlfn.IFS(C6173&lt;=29, "18-29", C6173&lt;=39, "30-39", C6173&lt;=49, "40-49", C6173&lt;=59, "50-59",C6173&lt;=69, "60-69", C6173&gt;=70, "70+")</f>
        <v>30-39</v>
      </c>
      <c r="E6173" t="s">
        <v>40</v>
      </c>
      <c r="F6173">
        <v>0</v>
      </c>
      <c r="G6173" t="s">
        <v>4209</v>
      </c>
      <c r="H6173">
        <v>90704</v>
      </c>
      <c r="I6173">
        <v>33.391181000000003</v>
      </c>
      <c r="J6173">
        <v>-118.421305</v>
      </c>
      <c r="K6173">
        <v>3</v>
      </c>
      <c r="L6173">
        <v>2</v>
      </c>
      <c r="M6173" t="str" cm="1">
        <f t="array" ref="M6173">_xlfn.IFS(L6173&lt;=12, "New (0-12 months)", L6173&lt;=36, "Mid (13-36 months)", L6173&gt;=37,"Long (37+ months)")</f>
        <v>New (0-12 months)</v>
      </c>
      <c r="N6173" t="s">
        <v>54</v>
      </c>
      <c r="O6173" t="s">
        <v>40</v>
      </c>
      <c r="P6173">
        <v>5.42</v>
      </c>
      <c r="Q6173" t="s">
        <v>43</v>
      </c>
      <c r="R6173" t="s">
        <v>43</v>
      </c>
      <c r="S6173" t="s">
        <v>8234</v>
      </c>
      <c r="T6173" s="1">
        <v>0</v>
      </c>
      <c r="U6173" t="s">
        <v>8234</v>
      </c>
      <c r="V6173" t="s">
        <v>8234</v>
      </c>
      <c r="W6173" t="s">
        <v>8234</v>
      </c>
      <c r="X6173" t="s">
        <v>8234</v>
      </c>
      <c r="Y6173" t="s">
        <v>8234</v>
      </c>
      <c r="Z6173" t="s">
        <v>8234</v>
      </c>
      <c r="AA6173" t="s">
        <v>8234</v>
      </c>
      <c r="AB6173" t="s">
        <v>8234</v>
      </c>
      <c r="AC6173" t="s">
        <v>51</v>
      </c>
      <c r="AD6173" t="s">
        <v>43</v>
      </c>
      <c r="AE6173" t="s">
        <v>46</v>
      </c>
      <c r="AF6173">
        <v>20.350000000000001</v>
      </c>
      <c r="AH6173">
        <v>41.85</v>
      </c>
      <c r="AI6173">
        <v>0</v>
      </c>
      <c r="AJ6173">
        <v>0</v>
      </c>
      <c r="AK6173">
        <v>10.84</v>
      </c>
      <c r="AL6173">
        <v>52.69</v>
      </c>
      <c r="AM6173" t="s">
        <v>98</v>
      </c>
    </row>
    <row r="6174" spans="1:41" x14ac:dyDescent="0.35">
      <c r="A6174" t="s">
        <v>7361</v>
      </c>
      <c r="B6174" t="s">
        <v>49</v>
      </c>
      <c r="C6174" s="10">
        <v>69</v>
      </c>
      <c r="D6174" s="5" t="str" cm="1">
        <f t="array" ref="D6174">_xlfn.IFS(C6174&lt;=29, "18-29", C6174&lt;=39, "30-39", C6174&lt;=49, "40-49", C6174&lt;=59, "50-59",C6174&lt;=69, "60-69", C6174&gt;=70, "70+")</f>
        <v>60-69</v>
      </c>
      <c r="E6174" t="s">
        <v>43</v>
      </c>
      <c r="F6174">
        <v>0</v>
      </c>
      <c r="G6174" t="s">
        <v>151</v>
      </c>
      <c r="H6174">
        <v>92109</v>
      </c>
      <c r="I6174">
        <v>32.787835999999999</v>
      </c>
      <c r="J6174">
        <v>-117.232376</v>
      </c>
      <c r="K6174">
        <v>0</v>
      </c>
      <c r="L6174">
        <v>25</v>
      </c>
      <c r="M6174" t="str" cm="1">
        <f t="array" ref="M6174">_xlfn.IFS(L6174&lt;=12, "New (0-12 months)", L6174&lt;=36, "Mid (13-36 months)", L6174&gt;=37,"Long (37+ months)")</f>
        <v>Mid (13-36 months)</v>
      </c>
      <c r="N6174" t="s">
        <v>42</v>
      </c>
      <c r="O6174" t="s">
        <v>40</v>
      </c>
      <c r="P6174">
        <v>18.46</v>
      </c>
      <c r="Q6174" t="s">
        <v>40</v>
      </c>
      <c r="R6174" t="s">
        <v>40</v>
      </c>
      <c r="S6174" t="s">
        <v>55</v>
      </c>
      <c r="T6174" s="1">
        <v>3</v>
      </c>
      <c r="U6174" t="s">
        <v>43</v>
      </c>
      <c r="V6174" t="s">
        <v>40</v>
      </c>
      <c r="W6174" t="s">
        <v>43</v>
      </c>
      <c r="X6174" t="s">
        <v>43</v>
      </c>
      <c r="Y6174" t="s">
        <v>40</v>
      </c>
      <c r="Z6174" t="s">
        <v>43</v>
      </c>
      <c r="AA6174" t="s">
        <v>43</v>
      </c>
      <c r="AB6174" t="s">
        <v>40</v>
      </c>
      <c r="AC6174" t="s">
        <v>51</v>
      </c>
      <c r="AD6174" t="s">
        <v>40</v>
      </c>
      <c r="AE6174" t="s">
        <v>56</v>
      </c>
      <c r="AF6174">
        <v>89.5</v>
      </c>
      <c r="AH6174">
        <v>2196.15</v>
      </c>
      <c r="AI6174">
        <v>0</v>
      </c>
      <c r="AJ6174">
        <v>0</v>
      </c>
      <c r="AK6174">
        <v>461.5</v>
      </c>
      <c r="AL6174">
        <v>2657.65</v>
      </c>
      <c r="AM6174" t="s">
        <v>57</v>
      </c>
      <c r="AN6174" t="s">
        <v>58</v>
      </c>
      <c r="AO6174" t="s">
        <v>59</v>
      </c>
    </row>
    <row r="6175" spans="1:41" x14ac:dyDescent="0.35">
      <c r="A6175" t="s">
        <v>7362</v>
      </c>
      <c r="B6175" t="s">
        <v>39</v>
      </c>
      <c r="C6175" s="10">
        <v>29</v>
      </c>
      <c r="D6175" s="5" t="str" cm="1">
        <f t="array" ref="D6175">_xlfn.IFS(C6175&lt;=29, "18-29", C6175&lt;=39, "30-39", C6175&lt;=49, "40-49", C6175&lt;=59, "50-59",C6175&lt;=69, "60-69", C6175&gt;=70, "70+")</f>
        <v>18-29</v>
      </c>
      <c r="E6175" t="s">
        <v>43</v>
      </c>
      <c r="F6175">
        <v>0</v>
      </c>
      <c r="G6175" t="s">
        <v>763</v>
      </c>
      <c r="H6175">
        <v>93301</v>
      </c>
      <c r="I6175">
        <v>35.383937000000003</v>
      </c>
      <c r="J6175">
        <v>-119.020428</v>
      </c>
      <c r="K6175">
        <v>0</v>
      </c>
      <c r="L6175">
        <v>5</v>
      </c>
      <c r="M6175" t="str" cm="1">
        <f t="array" ref="M6175">_xlfn.IFS(L6175&lt;=12, "New (0-12 months)", L6175&lt;=36, "Mid (13-36 months)", L6175&gt;=37,"Long (37+ months)")</f>
        <v>New (0-12 months)</v>
      </c>
      <c r="N6175" t="s">
        <v>42</v>
      </c>
      <c r="O6175" t="s">
        <v>40</v>
      </c>
      <c r="P6175">
        <v>48.49</v>
      </c>
      <c r="Q6175" t="s">
        <v>40</v>
      </c>
      <c r="R6175" t="s">
        <v>40</v>
      </c>
      <c r="S6175" t="s">
        <v>55</v>
      </c>
      <c r="T6175" s="1">
        <v>85</v>
      </c>
      <c r="U6175" t="s">
        <v>43</v>
      </c>
      <c r="V6175" t="s">
        <v>43</v>
      </c>
      <c r="W6175" t="s">
        <v>43</v>
      </c>
      <c r="X6175" t="s">
        <v>43</v>
      </c>
      <c r="Y6175" t="s">
        <v>40</v>
      </c>
      <c r="Z6175" t="s">
        <v>43</v>
      </c>
      <c r="AA6175" t="s">
        <v>43</v>
      </c>
      <c r="AB6175" t="s">
        <v>40</v>
      </c>
      <c r="AC6175" t="s">
        <v>51</v>
      </c>
      <c r="AD6175" t="s">
        <v>40</v>
      </c>
      <c r="AE6175" t="s">
        <v>56</v>
      </c>
      <c r="AF6175">
        <v>84</v>
      </c>
      <c r="AH6175">
        <v>424.75</v>
      </c>
      <c r="AI6175">
        <v>0</v>
      </c>
      <c r="AJ6175">
        <v>0</v>
      </c>
      <c r="AK6175">
        <v>242.45</v>
      </c>
      <c r="AL6175">
        <v>667.2</v>
      </c>
      <c r="AM6175" t="s">
        <v>47</v>
      </c>
    </row>
    <row r="6176" spans="1:41" x14ac:dyDescent="0.35">
      <c r="A6176" t="s">
        <v>7363</v>
      </c>
      <c r="B6176" t="s">
        <v>49</v>
      </c>
      <c r="C6176" s="10">
        <v>62</v>
      </c>
      <c r="D6176" s="5" t="str" cm="1">
        <f t="array" ref="D6176">_xlfn.IFS(C6176&lt;=29, "18-29", C6176&lt;=39, "30-39", C6176&lt;=49, "40-49", C6176&lt;=59, "50-59",C6176&lt;=69, "60-69", C6176&gt;=70, "70+")</f>
        <v>60-69</v>
      </c>
      <c r="E6176" t="s">
        <v>43</v>
      </c>
      <c r="F6176">
        <v>0</v>
      </c>
      <c r="G6176" t="s">
        <v>322</v>
      </c>
      <c r="H6176">
        <v>95823</v>
      </c>
      <c r="I6176">
        <v>38.475465</v>
      </c>
      <c r="J6176">
        <v>-121.443625</v>
      </c>
      <c r="K6176">
        <v>0</v>
      </c>
      <c r="L6176">
        <v>1</v>
      </c>
      <c r="M6176" t="str" cm="1">
        <f t="array" ref="M6176">_xlfn.IFS(L6176&lt;=12, "New (0-12 months)", L6176&lt;=36, "Mid (13-36 months)", L6176&gt;=37,"Long (37+ months)")</f>
        <v>New (0-12 months)</v>
      </c>
      <c r="N6176" t="s">
        <v>54</v>
      </c>
      <c r="O6176" t="s">
        <v>40</v>
      </c>
      <c r="P6176">
        <v>23.96</v>
      </c>
      <c r="Q6176" t="s">
        <v>43</v>
      </c>
      <c r="R6176" t="s">
        <v>40</v>
      </c>
      <c r="S6176" t="s">
        <v>55</v>
      </c>
      <c r="T6176" s="1">
        <v>22</v>
      </c>
      <c r="U6176" t="s">
        <v>43</v>
      </c>
      <c r="V6176" t="s">
        <v>43</v>
      </c>
      <c r="W6176" t="s">
        <v>43</v>
      </c>
      <c r="X6176" t="s">
        <v>43</v>
      </c>
      <c r="Y6176" t="s">
        <v>40</v>
      </c>
      <c r="Z6176" t="s">
        <v>43</v>
      </c>
      <c r="AA6176" t="s">
        <v>43</v>
      </c>
      <c r="AB6176" t="s">
        <v>40</v>
      </c>
      <c r="AC6176" t="s">
        <v>51</v>
      </c>
      <c r="AD6176" t="s">
        <v>40</v>
      </c>
      <c r="AE6176" t="s">
        <v>56</v>
      </c>
      <c r="AF6176">
        <v>78.95</v>
      </c>
      <c r="AH6176">
        <v>78.95</v>
      </c>
      <c r="AI6176">
        <v>0</v>
      </c>
      <c r="AJ6176">
        <v>0</v>
      </c>
      <c r="AK6176">
        <v>23.96</v>
      </c>
      <c r="AL6176">
        <v>102.91</v>
      </c>
      <c r="AM6176" t="s">
        <v>57</v>
      </c>
      <c r="AN6176" t="s">
        <v>58</v>
      </c>
      <c r="AO6176" t="s">
        <v>203</v>
      </c>
    </row>
    <row r="6177" spans="1:41" x14ac:dyDescent="0.35">
      <c r="A6177" t="s">
        <v>7364</v>
      </c>
      <c r="B6177" t="s">
        <v>49</v>
      </c>
      <c r="C6177" s="10">
        <v>30</v>
      </c>
      <c r="D6177" s="5" t="str" cm="1">
        <f t="array" ref="D6177">_xlfn.IFS(C6177&lt;=29, "18-29", C6177&lt;=39, "30-39", C6177&lt;=49, "40-49", C6177&lt;=59, "50-59",C6177&lt;=69, "60-69", C6177&gt;=70, "70+")</f>
        <v>30-39</v>
      </c>
      <c r="E6177" t="s">
        <v>43</v>
      </c>
      <c r="F6177">
        <v>0</v>
      </c>
      <c r="G6177" t="s">
        <v>2096</v>
      </c>
      <c r="H6177">
        <v>95635</v>
      </c>
      <c r="I6177">
        <v>38.921332999999997</v>
      </c>
      <c r="J6177">
        <v>-120.897718</v>
      </c>
      <c r="K6177">
        <v>0</v>
      </c>
      <c r="L6177">
        <v>5</v>
      </c>
      <c r="M6177" t="str" cm="1">
        <f t="array" ref="M6177">_xlfn.IFS(L6177&lt;=12, "New (0-12 months)", L6177&lt;=36, "Mid (13-36 months)", L6177&gt;=37,"Long (37+ months)")</f>
        <v>New (0-12 months)</v>
      </c>
      <c r="N6177" t="s">
        <v>42</v>
      </c>
      <c r="O6177" t="s">
        <v>43</v>
      </c>
      <c r="P6177">
        <v>0</v>
      </c>
      <c r="Q6177" t="s">
        <v>8234</v>
      </c>
      <c r="R6177" t="s">
        <v>40</v>
      </c>
      <c r="S6177" t="s">
        <v>44</v>
      </c>
      <c r="T6177" s="1">
        <v>59</v>
      </c>
      <c r="U6177" t="s">
        <v>40</v>
      </c>
      <c r="V6177" t="s">
        <v>40</v>
      </c>
      <c r="W6177" t="s">
        <v>40</v>
      </c>
      <c r="X6177" t="s">
        <v>40</v>
      </c>
      <c r="Y6177" t="s">
        <v>43</v>
      </c>
      <c r="Z6177" t="s">
        <v>43</v>
      </c>
      <c r="AA6177" t="s">
        <v>43</v>
      </c>
      <c r="AB6177" t="s">
        <v>40</v>
      </c>
      <c r="AC6177" t="s">
        <v>51</v>
      </c>
      <c r="AD6177" t="s">
        <v>40</v>
      </c>
      <c r="AE6177" t="s">
        <v>183</v>
      </c>
      <c r="AF6177">
        <v>43.25</v>
      </c>
      <c r="AH6177">
        <v>219</v>
      </c>
      <c r="AI6177">
        <v>0</v>
      </c>
      <c r="AJ6177">
        <v>0</v>
      </c>
      <c r="AK6177">
        <v>0</v>
      </c>
      <c r="AL6177">
        <v>219</v>
      </c>
      <c r="AM6177" t="s">
        <v>57</v>
      </c>
      <c r="AN6177" t="s">
        <v>63</v>
      </c>
      <c r="AO6177" t="s">
        <v>67</v>
      </c>
    </row>
    <row r="6178" spans="1:41" x14ac:dyDescent="0.35">
      <c r="A6178" t="s">
        <v>7365</v>
      </c>
      <c r="B6178" t="s">
        <v>39</v>
      </c>
      <c r="C6178" s="10">
        <v>27</v>
      </c>
      <c r="D6178" s="5" t="str" cm="1">
        <f t="array" ref="D6178">_xlfn.IFS(C6178&lt;=29, "18-29", C6178&lt;=39, "30-39", C6178&lt;=49, "40-49", C6178&lt;=59, "50-59",C6178&lt;=69, "60-69", C6178&gt;=70, "70+")</f>
        <v>18-29</v>
      </c>
      <c r="E6178" t="s">
        <v>40</v>
      </c>
      <c r="F6178">
        <v>2</v>
      </c>
      <c r="G6178" t="s">
        <v>4006</v>
      </c>
      <c r="H6178">
        <v>95625</v>
      </c>
      <c r="I6178">
        <v>38.349195000000002</v>
      </c>
      <c r="J6178">
        <v>-121.90294299999999</v>
      </c>
      <c r="K6178">
        <v>9</v>
      </c>
      <c r="L6178">
        <v>46</v>
      </c>
      <c r="M6178" t="str" cm="1">
        <f t="array" ref="M6178">_xlfn.IFS(L6178&lt;=12, "New (0-12 months)", L6178&lt;=36, "Mid (13-36 months)", L6178&gt;=37,"Long (37+ months)")</f>
        <v>Long (37+ months)</v>
      </c>
      <c r="N6178" t="s">
        <v>42</v>
      </c>
      <c r="O6178" t="s">
        <v>43</v>
      </c>
      <c r="P6178">
        <v>0</v>
      </c>
      <c r="Q6178" t="s">
        <v>8234</v>
      </c>
      <c r="R6178" t="s">
        <v>40</v>
      </c>
      <c r="S6178" t="s">
        <v>79</v>
      </c>
      <c r="T6178" s="1">
        <v>52</v>
      </c>
      <c r="U6178" t="s">
        <v>40</v>
      </c>
      <c r="V6178" t="s">
        <v>40</v>
      </c>
      <c r="W6178" t="s">
        <v>43</v>
      </c>
      <c r="X6178" t="s">
        <v>43</v>
      </c>
      <c r="Y6178" t="s">
        <v>43</v>
      </c>
      <c r="Z6178" t="s">
        <v>43</v>
      </c>
      <c r="AA6178" t="s">
        <v>40</v>
      </c>
      <c r="AB6178" t="s">
        <v>40</v>
      </c>
      <c r="AC6178" t="s">
        <v>51</v>
      </c>
      <c r="AD6178" t="s">
        <v>43</v>
      </c>
      <c r="AE6178" t="s">
        <v>56</v>
      </c>
      <c r="AF6178">
        <v>35.049999999999997</v>
      </c>
      <c r="AH6178">
        <v>1620.25</v>
      </c>
      <c r="AI6178">
        <v>0</v>
      </c>
      <c r="AJ6178">
        <v>0</v>
      </c>
      <c r="AK6178">
        <v>0</v>
      </c>
      <c r="AL6178">
        <v>1620.25</v>
      </c>
      <c r="AM6178" t="s">
        <v>47</v>
      </c>
    </row>
    <row r="6179" spans="1:41" x14ac:dyDescent="0.35">
      <c r="A6179" t="s">
        <v>7366</v>
      </c>
      <c r="B6179" t="s">
        <v>39</v>
      </c>
      <c r="C6179" s="10">
        <v>44</v>
      </c>
      <c r="D6179" s="5" t="str" cm="1">
        <f t="array" ref="D6179">_xlfn.IFS(C6179&lt;=29, "18-29", C6179&lt;=39, "30-39", C6179&lt;=49, "40-49", C6179&lt;=59, "50-59",C6179&lt;=69, "60-69", C6179&gt;=70, "70+")</f>
        <v>40-49</v>
      </c>
      <c r="E6179" t="s">
        <v>43</v>
      </c>
      <c r="F6179">
        <v>0</v>
      </c>
      <c r="G6179" t="s">
        <v>83</v>
      </c>
      <c r="H6179">
        <v>92067</v>
      </c>
      <c r="I6179">
        <v>33.012751000000002</v>
      </c>
      <c r="J6179">
        <v>-117.20061699999999</v>
      </c>
      <c r="K6179">
        <v>0</v>
      </c>
      <c r="L6179">
        <v>57</v>
      </c>
      <c r="M6179" t="str" cm="1">
        <f t="array" ref="M6179">_xlfn.IFS(L6179&lt;=12, "New (0-12 months)", L6179&lt;=36, "Mid (13-36 months)", L6179&gt;=37,"Long (37+ months)")</f>
        <v>Long (37+ months)</v>
      </c>
      <c r="N6179" t="s">
        <v>42</v>
      </c>
      <c r="O6179" t="s">
        <v>43</v>
      </c>
      <c r="P6179">
        <v>0</v>
      </c>
      <c r="Q6179" t="s">
        <v>8234</v>
      </c>
      <c r="R6179" t="s">
        <v>40</v>
      </c>
      <c r="S6179" t="s">
        <v>79</v>
      </c>
      <c r="T6179" s="1">
        <v>24</v>
      </c>
      <c r="U6179" t="s">
        <v>40</v>
      </c>
      <c r="V6179" t="s">
        <v>43</v>
      </c>
      <c r="W6179" t="s">
        <v>40</v>
      </c>
      <c r="X6179" t="s">
        <v>40</v>
      </c>
      <c r="Y6179" t="s">
        <v>43</v>
      </c>
      <c r="Z6179" t="s">
        <v>43</v>
      </c>
      <c r="AA6179" t="s">
        <v>43</v>
      </c>
      <c r="AB6179" t="s">
        <v>40</v>
      </c>
      <c r="AC6179" t="s">
        <v>45</v>
      </c>
      <c r="AD6179" t="s">
        <v>40</v>
      </c>
      <c r="AE6179" t="s">
        <v>46</v>
      </c>
      <c r="AF6179">
        <v>41.1</v>
      </c>
      <c r="AH6179">
        <v>2258.25</v>
      </c>
      <c r="AI6179">
        <v>0</v>
      </c>
      <c r="AJ6179">
        <v>0</v>
      </c>
      <c r="AK6179">
        <v>0</v>
      </c>
      <c r="AL6179">
        <v>2258.25</v>
      </c>
      <c r="AM6179" t="s">
        <v>47</v>
      </c>
    </row>
    <row r="6180" spans="1:41" x14ac:dyDescent="0.35">
      <c r="A6180" t="s">
        <v>7367</v>
      </c>
      <c r="B6180" t="s">
        <v>49</v>
      </c>
      <c r="C6180" s="10">
        <v>79</v>
      </c>
      <c r="D6180" s="5" t="str" cm="1">
        <f t="array" ref="D6180">_xlfn.IFS(C6180&lt;=29, "18-29", C6180&lt;=39, "30-39", C6180&lt;=49, "40-49", C6180&lt;=59, "50-59",C6180&lt;=69, "60-69", C6180&gt;=70, "70+")</f>
        <v>70+</v>
      </c>
      <c r="E6180" t="s">
        <v>43</v>
      </c>
      <c r="F6180">
        <v>0</v>
      </c>
      <c r="G6180" t="s">
        <v>309</v>
      </c>
      <c r="H6180">
        <v>92845</v>
      </c>
      <c r="I6180">
        <v>33.782955000000001</v>
      </c>
      <c r="J6180">
        <v>-118.026456</v>
      </c>
      <c r="K6180">
        <v>0</v>
      </c>
      <c r="L6180">
        <v>21</v>
      </c>
      <c r="M6180" t="str" cm="1">
        <f t="array" ref="M6180">_xlfn.IFS(L6180&lt;=12, "New (0-12 months)", L6180&lt;=36, "Mid (13-36 months)", L6180&gt;=37,"Long (37+ months)")</f>
        <v>Mid (13-36 months)</v>
      </c>
      <c r="N6180" t="s">
        <v>42</v>
      </c>
      <c r="O6180" t="s">
        <v>40</v>
      </c>
      <c r="P6180">
        <v>23.23</v>
      </c>
      <c r="Q6180" t="s">
        <v>43</v>
      </c>
      <c r="R6180" t="s">
        <v>43</v>
      </c>
      <c r="S6180" t="s">
        <v>8234</v>
      </c>
      <c r="T6180" s="1">
        <v>0</v>
      </c>
      <c r="U6180" t="s">
        <v>8234</v>
      </c>
      <c r="V6180" t="s">
        <v>8234</v>
      </c>
      <c r="W6180" t="s">
        <v>8234</v>
      </c>
      <c r="X6180" t="s">
        <v>8234</v>
      </c>
      <c r="Y6180" t="s">
        <v>8234</v>
      </c>
      <c r="Z6180" t="s">
        <v>8234</v>
      </c>
      <c r="AA6180" t="s">
        <v>8234</v>
      </c>
      <c r="AB6180" t="s">
        <v>8234</v>
      </c>
      <c r="AC6180" t="s">
        <v>45</v>
      </c>
      <c r="AD6180" t="s">
        <v>43</v>
      </c>
      <c r="AE6180" t="s">
        <v>56</v>
      </c>
      <c r="AF6180">
        <v>20.5</v>
      </c>
      <c r="AH6180">
        <v>429.55</v>
      </c>
      <c r="AI6180">
        <v>0</v>
      </c>
      <c r="AJ6180">
        <v>0</v>
      </c>
      <c r="AK6180">
        <v>487.83</v>
      </c>
      <c r="AL6180">
        <v>917.38</v>
      </c>
      <c r="AM6180" t="s">
        <v>47</v>
      </c>
    </row>
    <row r="6181" spans="1:41" x14ac:dyDescent="0.35">
      <c r="A6181" t="s">
        <v>7368</v>
      </c>
      <c r="B6181" t="s">
        <v>49</v>
      </c>
      <c r="C6181" s="10">
        <v>64</v>
      </c>
      <c r="D6181" s="5" t="str" cm="1">
        <f t="array" ref="D6181">_xlfn.IFS(C6181&lt;=29, "18-29", C6181&lt;=39, "30-39", C6181&lt;=49, "40-49", C6181&lt;=59, "50-59",C6181&lt;=69, "60-69", C6181&gt;=70, "70+")</f>
        <v>60-69</v>
      </c>
      <c r="E6181" t="s">
        <v>43</v>
      </c>
      <c r="F6181">
        <v>0</v>
      </c>
      <c r="G6181" t="s">
        <v>2881</v>
      </c>
      <c r="H6181">
        <v>95449</v>
      </c>
      <c r="I6181">
        <v>38.937060000000002</v>
      </c>
      <c r="J6181">
        <v>-123.118111</v>
      </c>
      <c r="K6181">
        <v>0</v>
      </c>
      <c r="L6181">
        <v>4</v>
      </c>
      <c r="M6181" t="str" cm="1">
        <f t="array" ref="M6181">_xlfn.IFS(L6181&lt;=12, "New (0-12 months)", L6181&lt;=36, "Mid (13-36 months)", L6181&gt;=37,"Long (37+ months)")</f>
        <v>New (0-12 months)</v>
      </c>
      <c r="N6181" t="s">
        <v>54</v>
      </c>
      <c r="O6181" t="s">
        <v>40</v>
      </c>
      <c r="P6181">
        <v>3.69</v>
      </c>
      <c r="Q6181" t="s">
        <v>40</v>
      </c>
      <c r="R6181" t="s">
        <v>43</v>
      </c>
      <c r="S6181" t="s">
        <v>8234</v>
      </c>
      <c r="T6181" s="1">
        <v>0</v>
      </c>
      <c r="U6181" t="s">
        <v>8234</v>
      </c>
      <c r="V6181" t="s">
        <v>8234</v>
      </c>
      <c r="W6181" t="s">
        <v>8234</v>
      </c>
      <c r="X6181" t="s">
        <v>8234</v>
      </c>
      <c r="Y6181" t="s">
        <v>8234</v>
      </c>
      <c r="Z6181" t="s">
        <v>8234</v>
      </c>
      <c r="AA6181" t="s">
        <v>8234</v>
      </c>
      <c r="AB6181" t="s">
        <v>8234</v>
      </c>
      <c r="AC6181" t="s">
        <v>51</v>
      </c>
      <c r="AD6181" t="s">
        <v>43</v>
      </c>
      <c r="AE6181" t="s">
        <v>46</v>
      </c>
      <c r="AF6181">
        <v>25.25</v>
      </c>
      <c r="AH6181">
        <v>101.9</v>
      </c>
      <c r="AI6181">
        <v>0</v>
      </c>
      <c r="AJ6181">
        <v>0</v>
      </c>
      <c r="AK6181">
        <v>14.76</v>
      </c>
      <c r="AL6181">
        <v>116.66</v>
      </c>
      <c r="AM6181" t="s">
        <v>47</v>
      </c>
    </row>
    <row r="6182" spans="1:41" x14ac:dyDescent="0.35">
      <c r="A6182" t="s">
        <v>7369</v>
      </c>
      <c r="B6182" t="s">
        <v>39</v>
      </c>
      <c r="C6182" s="10">
        <v>29</v>
      </c>
      <c r="D6182" s="5" t="str" cm="1">
        <f t="array" ref="D6182">_xlfn.IFS(C6182&lt;=29, "18-29", C6182&lt;=39, "30-39", C6182&lt;=49, "40-49", C6182&lt;=59, "50-59",C6182&lt;=69, "60-69", C6182&gt;=70, "70+")</f>
        <v>18-29</v>
      </c>
      <c r="E6182" t="s">
        <v>40</v>
      </c>
      <c r="F6182">
        <v>0</v>
      </c>
      <c r="G6182" t="s">
        <v>1116</v>
      </c>
      <c r="H6182">
        <v>92587</v>
      </c>
      <c r="I6182">
        <v>33.698869999999999</v>
      </c>
      <c r="J6182">
        <v>-117.25071</v>
      </c>
      <c r="K6182">
        <v>7</v>
      </c>
      <c r="L6182">
        <v>65</v>
      </c>
      <c r="M6182" t="str" cm="1">
        <f t="array" ref="M6182">_xlfn.IFS(L6182&lt;=12, "New (0-12 months)", L6182&lt;=36, "Mid (13-36 months)", L6182&gt;=37,"Long (37+ months)")</f>
        <v>Long (37+ months)</v>
      </c>
      <c r="N6182" t="s">
        <v>76</v>
      </c>
      <c r="O6182" t="s">
        <v>40</v>
      </c>
      <c r="P6182">
        <v>48.66</v>
      </c>
      <c r="Q6182" t="s">
        <v>43</v>
      </c>
      <c r="R6182" t="s">
        <v>43</v>
      </c>
      <c r="S6182" t="s">
        <v>8234</v>
      </c>
      <c r="T6182" s="1">
        <v>0</v>
      </c>
      <c r="U6182" t="s">
        <v>8234</v>
      </c>
      <c r="V6182" t="s">
        <v>8234</v>
      </c>
      <c r="W6182" t="s">
        <v>8234</v>
      </c>
      <c r="X6182" t="s">
        <v>8234</v>
      </c>
      <c r="Y6182" t="s">
        <v>8234</v>
      </c>
      <c r="Z6182" t="s">
        <v>8234</v>
      </c>
      <c r="AA6182" t="s">
        <v>8234</v>
      </c>
      <c r="AB6182" t="s">
        <v>8234</v>
      </c>
      <c r="AC6182" t="s">
        <v>73</v>
      </c>
      <c r="AD6182" t="s">
        <v>43</v>
      </c>
      <c r="AE6182" t="s">
        <v>56</v>
      </c>
      <c r="AF6182">
        <v>19.350000000000001</v>
      </c>
      <c r="AH6182">
        <v>1319.95</v>
      </c>
      <c r="AI6182">
        <v>0</v>
      </c>
      <c r="AJ6182">
        <v>0</v>
      </c>
      <c r="AK6182">
        <v>3162.9</v>
      </c>
      <c r="AL6182">
        <v>4482.8500000000004</v>
      </c>
      <c r="AM6182" t="s">
        <v>47</v>
      </c>
    </row>
    <row r="6183" spans="1:41" x14ac:dyDescent="0.35">
      <c r="A6183" t="s">
        <v>7370</v>
      </c>
      <c r="B6183" t="s">
        <v>49</v>
      </c>
      <c r="C6183" s="10">
        <v>49</v>
      </c>
      <c r="D6183" s="5" t="str" cm="1">
        <f t="array" ref="D6183">_xlfn.IFS(C6183&lt;=29, "18-29", C6183&lt;=39, "30-39", C6183&lt;=49, "40-49", C6183&lt;=59, "50-59",C6183&lt;=69, "60-69", C6183&gt;=70, "70+")</f>
        <v>40-49</v>
      </c>
      <c r="E6183" t="s">
        <v>40</v>
      </c>
      <c r="F6183">
        <v>3</v>
      </c>
      <c r="G6183" t="s">
        <v>2251</v>
      </c>
      <c r="H6183">
        <v>95709</v>
      </c>
      <c r="I6183">
        <v>38.748316000000003</v>
      </c>
      <c r="J6183">
        <v>-120.675512</v>
      </c>
      <c r="K6183">
        <v>2</v>
      </c>
      <c r="L6183">
        <v>19</v>
      </c>
      <c r="M6183" t="str" cm="1">
        <f t="array" ref="M6183">_xlfn.IFS(L6183&lt;=12, "New (0-12 months)", L6183&lt;=36, "Mid (13-36 months)", L6183&gt;=37,"Long (37+ months)")</f>
        <v>Mid (13-36 months)</v>
      </c>
      <c r="N6183" t="s">
        <v>62</v>
      </c>
      <c r="O6183" t="s">
        <v>40</v>
      </c>
      <c r="P6183">
        <v>32.47</v>
      </c>
      <c r="Q6183" t="s">
        <v>43</v>
      </c>
      <c r="R6183" t="s">
        <v>43</v>
      </c>
      <c r="S6183" t="s">
        <v>8234</v>
      </c>
      <c r="T6183" s="1">
        <v>0</v>
      </c>
      <c r="U6183" t="s">
        <v>8234</v>
      </c>
      <c r="V6183" t="s">
        <v>8234</v>
      </c>
      <c r="W6183" t="s">
        <v>8234</v>
      </c>
      <c r="X6183" t="s">
        <v>8234</v>
      </c>
      <c r="Y6183" t="s">
        <v>8234</v>
      </c>
      <c r="Z6183" t="s">
        <v>8234</v>
      </c>
      <c r="AA6183" t="s">
        <v>8234</v>
      </c>
      <c r="AB6183" t="s">
        <v>8234</v>
      </c>
      <c r="AC6183" t="s">
        <v>45</v>
      </c>
      <c r="AD6183" t="s">
        <v>43</v>
      </c>
      <c r="AE6183" t="s">
        <v>46</v>
      </c>
      <c r="AF6183">
        <v>19.899999999999999</v>
      </c>
      <c r="AH6183">
        <v>357.7</v>
      </c>
      <c r="AI6183">
        <v>0</v>
      </c>
      <c r="AJ6183">
        <v>0</v>
      </c>
      <c r="AK6183">
        <v>616.92999999999995</v>
      </c>
      <c r="AL6183">
        <v>974.63</v>
      </c>
      <c r="AM6183" t="s">
        <v>47</v>
      </c>
    </row>
    <row r="6184" spans="1:41" x14ac:dyDescent="0.35">
      <c r="A6184" t="s">
        <v>7371</v>
      </c>
      <c r="B6184" t="s">
        <v>49</v>
      </c>
      <c r="C6184" s="10">
        <v>56</v>
      </c>
      <c r="D6184" s="5" t="str" cm="1">
        <f t="array" ref="D6184">_xlfn.IFS(C6184&lt;=29, "18-29", C6184&lt;=39, "30-39", C6184&lt;=49, "40-49", C6184&lt;=59, "50-59",C6184&lt;=69, "60-69", C6184&gt;=70, "70+")</f>
        <v>50-59</v>
      </c>
      <c r="E6184" t="s">
        <v>43</v>
      </c>
      <c r="F6184">
        <v>0</v>
      </c>
      <c r="G6184" t="s">
        <v>106</v>
      </c>
      <c r="H6184">
        <v>93601</v>
      </c>
      <c r="I6184">
        <v>37.375816</v>
      </c>
      <c r="J6184">
        <v>-119.739935</v>
      </c>
      <c r="K6184">
        <v>0</v>
      </c>
      <c r="L6184">
        <v>1</v>
      </c>
      <c r="M6184" t="str" cm="1">
        <f t="array" ref="M6184">_xlfn.IFS(L6184&lt;=12, "New (0-12 months)", L6184&lt;=36, "Mid (13-36 months)", L6184&gt;=37,"Long (37+ months)")</f>
        <v>New (0-12 months)</v>
      </c>
      <c r="N6184" t="s">
        <v>42</v>
      </c>
      <c r="O6184" t="s">
        <v>40</v>
      </c>
      <c r="P6184">
        <v>13.51</v>
      </c>
      <c r="Q6184" t="s">
        <v>43</v>
      </c>
      <c r="R6184" t="s">
        <v>43</v>
      </c>
      <c r="S6184" t="s">
        <v>8234</v>
      </c>
      <c r="T6184" s="1">
        <v>0</v>
      </c>
      <c r="U6184" t="s">
        <v>8234</v>
      </c>
      <c r="V6184" t="s">
        <v>8234</v>
      </c>
      <c r="W6184" t="s">
        <v>8234</v>
      </c>
      <c r="X6184" t="s">
        <v>8234</v>
      </c>
      <c r="Y6184" t="s">
        <v>8234</v>
      </c>
      <c r="Z6184" t="s">
        <v>8234</v>
      </c>
      <c r="AA6184" t="s">
        <v>8234</v>
      </c>
      <c r="AB6184" t="s">
        <v>8234</v>
      </c>
      <c r="AC6184" t="s">
        <v>51</v>
      </c>
      <c r="AD6184" t="s">
        <v>43</v>
      </c>
      <c r="AE6184" t="s">
        <v>46</v>
      </c>
      <c r="AF6184">
        <v>20.05</v>
      </c>
      <c r="AH6184">
        <v>20.05</v>
      </c>
      <c r="AI6184">
        <v>0</v>
      </c>
      <c r="AJ6184">
        <v>0</v>
      </c>
      <c r="AK6184">
        <v>13.51</v>
      </c>
      <c r="AL6184">
        <v>33.56</v>
      </c>
      <c r="AM6184" t="s">
        <v>98</v>
      </c>
    </row>
    <row r="6185" spans="1:41" x14ac:dyDescent="0.35">
      <c r="A6185" t="s">
        <v>7372</v>
      </c>
      <c r="B6185" t="s">
        <v>49</v>
      </c>
      <c r="C6185" s="10">
        <v>80</v>
      </c>
      <c r="D6185" s="5" t="str" cm="1">
        <f t="array" ref="D6185">_xlfn.IFS(C6185&lt;=29, "18-29", C6185&lt;=39, "30-39", C6185&lt;=49, "40-49", C6185&lt;=59, "50-59",C6185&lt;=69, "60-69", C6185&gt;=70, "70+")</f>
        <v>70+</v>
      </c>
      <c r="E6185" t="s">
        <v>40</v>
      </c>
      <c r="F6185">
        <v>0</v>
      </c>
      <c r="G6185" t="s">
        <v>5142</v>
      </c>
      <c r="H6185">
        <v>90640</v>
      </c>
      <c r="I6185">
        <v>34.015217</v>
      </c>
      <c r="J6185">
        <v>-118.109962</v>
      </c>
      <c r="K6185">
        <v>1</v>
      </c>
      <c r="L6185">
        <v>51</v>
      </c>
      <c r="M6185" t="str" cm="1">
        <f t="array" ref="M6185">_xlfn.IFS(L6185&lt;=12, "New (0-12 months)", L6185&lt;=36, "Mid (13-36 months)", L6185&gt;=37,"Long (37+ months)")</f>
        <v>Long (37+ months)</v>
      </c>
      <c r="N6185" t="s">
        <v>76</v>
      </c>
      <c r="O6185" t="s">
        <v>40</v>
      </c>
      <c r="P6185">
        <v>22.14</v>
      </c>
      <c r="Q6185" t="s">
        <v>40</v>
      </c>
      <c r="R6185" t="s">
        <v>40</v>
      </c>
      <c r="S6185" t="s">
        <v>55</v>
      </c>
      <c r="T6185" s="1">
        <v>30</v>
      </c>
      <c r="U6185" t="s">
        <v>40</v>
      </c>
      <c r="V6185" t="s">
        <v>43</v>
      </c>
      <c r="W6185" t="s">
        <v>40</v>
      </c>
      <c r="X6185" t="s">
        <v>43</v>
      </c>
      <c r="Y6185" t="s">
        <v>40</v>
      </c>
      <c r="Z6185" t="s">
        <v>43</v>
      </c>
      <c r="AA6185" t="s">
        <v>43</v>
      </c>
      <c r="AB6185" t="s">
        <v>40</v>
      </c>
      <c r="AC6185" t="s">
        <v>51</v>
      </c>
      <c r="AD6185" t="s">
        <v>40</v>
      </c>
      <c r="AE6185" t="s">
        <v>56</v>
      </c>
      <c r="AF6185">
        <v>93.8</v>
      </c>
      <c r="AH6185">
        <v>4750.95</v>
      </c>
      <c r="AI6185">
        <v>0</v>
      </c>
      <c r="AJ6185">
        <v>0</v>
      </c>
      <c r="AK6185">
        <v>1129.1400000000001</v>
      </c>
      <c r="AL6185">
        <v>5880.09</v>
      </c>
      <c r="AM6185" t="s">
        <v>57</v>
      </c>
      <c r="AN6185" t="s">
        <v>63</v>
      </c>
      <c r="AO6185" t="s">
        <v>101</v>
      </c>
    </row>
    <row r="6186" spans="1:41" x14ac:dyDescent="0.35">
      <c r="A6186" t="s">
        <v>7373</v>
      </c>
      <c r="B6186" t="s">
        <v>49</v>
      </c>
      <c r="C6186" s="10">
        <v>38</v>
      </c>
      <c r="D6186" s="5" t="str" cm="1">
        <f t="array" ref="D6186">_xlfn.IFS(C6186&lt;=29, "18-29", C6186&lt;=39, "30-39", C6186&lt;=49, "40-49", C6186&lt;=59, "50-59",C6186&lt;=69, "60-69", C6186&gt;=70, "70+")</f>
        <v>30-39</v>
      </c>
      <c r="E6186" t="s">
        <v>40</v>
      </c>
      <c r="F6186">
        <v>0</v>
      </c>
      <c r="G6186" t="s">
        <v>3087</v>
      </c>
      <c r="H6186">
        <v>92887</v>
      </c>
      <c r="I6186">
        <v>33.884073000000001</v>
      </c>
      <c r="J6186">
        <v>-117.732197</v>
      </c>
      <c r="K6186">
        <v>1</v>
      </c>
      <c r="L6186">
        <v>72</v>
      </c>
      <c r="M6186" t="str" cm="1">
        <f t="array" ref="M6186">_xlfn.IFS(L6186&lt;=12, "New (0-12 months)", L6186&lt;=36, "Mid (13-36 months)", L6186&gt;=37,"Long (37+ months)")</f>
        <v>Long (37+ months)</v>
      </c>
      <c r="N6186" t="s">
        <v>42</v>
      </c>
      <c r="O6186" t="s">
        <v>40</v>
      </c>
      <c r="P6186">
        <v>13.72</v>
      </c>
      <c r="Q6186" t="s">
        <v>40</v>
      </c>
      <c r="R6186" t="s">
        <v>43</v>
      </c>
      <c r="S6186" t="s">
        <v>8234</v>
      </c>
      <c r="T6186" s="1">
        <v>0</v>
      </c>
      <c r="U6186" t="s">
        <v>8234</v>
      </c>
      <c r="V6186" t="s">
        <v>8234</v>
      </c>
      <c r="W6186" t="s">
        <v>8234</v>
      </c>
      <c r="X6186" t="s">
        <v>8234</v>
      </c>
      <c r="Y6186" t="s">
        <v>8234</v>
      </c>
      <c r="Z6186" t="s">
        <v>8234</v>
      </c>
      <c r="AA6186" t="s">
        <v>8234</v>
      </c>
      <c r="AB6186" t="s">
        <v>8234</v>
      </c>
      <c r="AC6186" t="s">
        <v>73</v>
      </c>
      <c r="AD6186" t="s">
        <v>43</v>
      </c>
      <c r="AE6186" t="s">
        <v>46</v>
      </c>
      <c r="AF6186">
        <v>24.8</v>
      </c>
      <c r="AH6186">
        <v>1874.3</v>
      </c>
      <c r="AI6186">
        <v>16.260000000000002</v>
      </c>
      <c r="AJ6186">
        <v>0</v>
      </c>
      <c r="AK6186">
        <v>987.84</v>
      </c>
      <c r="AL6186">
        <v>2845.88</v>
      </c>
      <c r="AM6186" t="s">
        <v>47</v>
      </c>
    </row>
    <row r="6187" spans="1:41" x14ac:dyDescent="0.35">
      <c r="A6187" t="s">
        <v>7374</v>
      </c>
      <c r="B6187" t="s">
        <v>39</v>
      </c>
      <c r="C6187" s="10">
        <v>38</v>
      </c>
      <c r="D6187" s="5" t="str" cm="1">
        <f t="array" ref="D6187">_xlfn.IFS(C6187&lt;=29, "18-29", C6187&lt;=39, "30-39", C6187&lt;=49, "40-49", C6187&lt;=59, "50-59",C6187&lt;=69, "60-69", C6187&gt;=70, "70+")</f>
        <v>30-39</v>
      </c>
      <c r="E6187" t="s">
        <v>40</v>
      </c>
      <c r="F6187">
        <v>2</v>
      </c>
      <c r="G6187" t="s">
        <v>476</v>
      </c>
      <c r="H6187">
        <v>92867</v>
      </c>
      <c r="I6187">
        <v>33.81859</v>
      </c>
      <c r="J6187">
        <v>-117.821288</v>
      </c>
      <c r="K6187">
        <v>1</v>
      </c>
      <c r="L6187">
        <v>70</v>
      </c>
      <c r="M6187" t="str" cm="1">
        <f t="array" ref="M6187">_xlfn.IFS(L6187&lt;=12, "New (0-12 months)", L6187&lt;=36, "Mid (13-36 months)", L6187&gt;=37,"Long (37+ months)")</f>
        <v>Long (37+ months)</v>
      </c>
      <c r="N6187" t="s">
        <v>72</v>
      </c>
      <c r="O6187" t="s">
        <v>40</v>
      </c>
      <c r="P6187">
        <v>48.44</v>
      </c>
      <c r="Q6187" t="s">
        <v>43</v>
      </c>
      <c r="R6187" t="s">
        <v>43</v>
      </c>
      <c r="S6187" t="s">
        <v>8234</v>
      </c>
      <c r="T6187" s="1">
        <v>0</v>
      </c>
      <c r="U6187" t="s">
        <v>8234</v>
      </c>
      <c r="V6187" t="s">
        <v>8234</v>
      </c>
      <c r="W6187" t="s">
        <v>8234</v>
      </c>
      <c r="X6187" t="s">
        <v>8234</v>
      </c>
      <c r="Y6187" t="s">
        <v>8234</v>
      </c>
      <c r="Z6187" t="s">
        <v>8234</v>
      </c>
      <c r="AA6187" t="s">
        <v>8234</v>
      </c>
      <c r="AB6187" t="s">
        <v>8234</v>
      </c>
      <c r="AC6187" t="s">
        <v>73</v>
      </c>
      <c r="AD6187" t="s">
        <v>43</v>
      </c>
      <c r="AE6187" t="s">
        <v>56</v>
      </c>
      <c r="AF6187">
        <v>19.8</v>
      </c>
      <c r="AH6187">
        <v>1378.75</v>
      </c>
      <c r="AI6187">
        <v>0</v>
      </c>
      <c r="AJ6187">
        <v>0</v>
      </c>
      <c r="AK6187">
        <v>3390.8</v>
      </c>
      <c r="AL6187">
        <v>4769.55</v>
      </c>
      <c r="AM6187" t="s">
        <v>47</v>
      </c>
    </row>
    <row r="6188" spans="1:41" x14ac:dyDescent="0.35">
      <c r="A6188" t="s">
        <v>7375</v>
      </c>
      <c r="B6188" t="s">
        <v>39</v>
      </c>
      <c r="C6188" s="10">
        <v>56</v>
      </c>
      <c r="D6188" s="5" t="str" cm="1">
        <f t="array" ref="D6188">_xlfn.IFS(C6188&lt;=29, "18-29", C6188&lt;=39, "30-39", C6188&lt;=49, "40-49", C6188&lt;=59, "50-59",C6188&lt;=69, "60-69", C6188&gt;=70, "70+")</f>
        <v>50-59</v>
      </c>
      <c r="E6188" t="s">
        <v>40</v>
      </c>
      <c r="F6188">
        <v>0</v>
      </c>
      <c r="G6188" t="s">
        <v>83</v>
      </c>
      <c r="H6188">
        <v>92091</v>
      </c>
      <c r="I6188">
        <v>32.993560000000002</v>
      </c>
      <c r="J6188">
        <v>-117.207121</v>
      </c>
      <c r="K6188">
        <v>7</v>
      </c>
      <c r="L6188">
        <v>28</v>
      </c>
      <c r="M6188" t="str" cm="1">
        <f t="array" ref="M6188">_xlfn.IFS(L6188&lt;=12, "New (0-12 months)", L6188&lt;=36, "Mid (13-36 months)", L6188&gt;=37,"Long (37+ months)")</f>
        <v>Mid (13-36 months)</v>
      </c>
      <c r="N6188" t="s">
        <v>42</v>
      </c>
      <c r="O6188" t="s">
        <v>40</v>
      </c>
      <c r="P6188">
        <v>33.090000000000003</v>
      </c>
      <c r="Q6188" t="s">
        <v>43</v>
      </c>
      <c r="R6188" t="s">
        <v>40</v>
      </c>
      <c r="S6188" t="s">
        <v>55</v>
      </c>
      <c r="T6188" s="1">
        <v>19</v>
      </c>
      <c r="U6188" t="s">
        <v>43</v>
      </c>
      <c r="V6188" t="s">
        <v>40</v>
      </c>
      <c r="W6188" t="s">
        <v>40</v>
      </c>
      <c r="X6188" t="s">
        <v>43</v>
      </c>
      <c r="Y6188" t="s">
        <v>43</v>
      </c>
      <c r="Z6188" t="s">
        <v>40</v>
      </c>
      <c r="AA6188" t="s">
        <v>40</v>
      </c>
      <c r="AB6188" t="s">
        <v>40</v>
      </c>
      <c r="AC6188" t="s">
        <v>51</v>
      </c>
      <c r="AD6188" t="s">
        <v>43</v>
      </c>
      <c r="AE6188" t="s">
        <v>46</v>
      </c>
      <c r="AF6188">
        <v>89.9</v>
      </c>
      <c r="AH6188">
        <v>2433.5</v>
      </c>
      <c r="AI6188">
        <v>0</v>
      </c>
      <c r="AJ6188">
        <v>0</v>
      </c>
      <c r="AK6188">
        <v>926.52</v>
      </c>
      <c r="AL6188">
        <v>3360.02</v>
      </c>
      <c r="AM6188" t="s">
        <v>47</v>
      </c>
    </row>
    <row r="6189" spans="1:41" x14ac:dyDescent="0.35">
      <c r="A6189" t="s">
        <v>7376</v>
      </c>
      <c r="B6189" t="s">
        <v>49</v>
      </c>
      <c r="C6189" s="10">
        <v>70</v>
      </c>
      <c r="D6189" s="5" t="str" cm="1">
        <f t="array" ref="D6189">_xlfn.IFS(C6189&lt;=29, "18-29", C6189&lt;=39, "30-39", C6189&lt;=49, "40-49", C6189&lt;=59, "50-59",C6189&lt;=69, "60-69", C6189&gt;=70, "70+")</f>
        <v>70+</v>
      </c>
      <c r="E6189" t="s">
        <v>40</v>
      </c>
      <c r="F6189">
        <v>0</v>
      </c>
      <c r="G6189" t="s">
        <v>4901</v>
      </c>
      <c r="H6189">
        <v>95703</v>
      </c>
      <c r="I6189">
        <v>38.983387999999998</v>
      </c>
      <c r="J6189">
        <v>-120.988814</v>
      </c>
      <c r="K6189">
        <v>7</v>
      </c>
      <c r="L6189">
        <v>71</v>
      </c>
      <c r="M6189" t="str" cm="1">
        <f t="array" ref="M6189">_xlfn.IFS(L6189&lt;=12, "New (0-12 months)", L6189&lt;=36, "Mid (13-36 months)", L6189&gt;=37,"Long (37+ months)")</f>
        <v>Long (37+ months)</v>
      </c>
      <c r="N6189" t="s">
        <v>42</v>
      </c>
      <c r="O6189" t="s">
        <v>40</v>
      </c>
      <c r="P6189">
        <v>36.6</v>
      </c>
      <c r="Q6189" t="s">
        <v>40</v>
      </c>
      <c r="R6189" t="s">
        <v>40</v>
      </c>
      <c r="S6189" t="s">
        <v>55</v>
      </c>
      <c r="T6189" s="1">
        <v>10</v>
      </c>
      <c r="U6189" t="s">
        <v>40</v>
      </c>
      <c r="V6189" t="s">
        <v>40</v>
      </c>
      <c r="W6189" t="s">
        <v>40</v>
      </c>
      <c r="X6189" t="s">
        <v>40</v>
      </c>
      <c r="Y6189" t="s">
        <v>43</v>
      </c>
      <c r="Z6189" t="s">
        <v>43</v>
      </c>
      <c r="AA6189" t="s">
        <v>43</v>
      </c>
      <c r="AB6189" t="s">
        <v>40</v>
      </c>
      <c r="AC6189" t="s">
        <v>45</v>
      </c>
      <c r="AD6189" t="s">
        <v>40</v>
      </c>
      <c r="AE6189" t="s">
        <v>56</v>
      </c>
      <c r="AF6189">
        <v>92</v>
      </c>
      <c r="AH6189">
        <v>6585.2</v>
      </c>
      <c r="AI6189">
        <v>0</v>
      </c>
      <c r="AJ6189">
        <v>0</v>
      </c>
      <c r="AK6189">
        <v>2598.6</v>
      </c>
      <c r="AL6189">
        <v>9183.7999999999993</v>
      </c>
      <c r="AM6189" t="s">
        <v>47</v>
      </c>
    </row>
    <row r="6190" spans="1:41" x14ac:dyDescent="0.35">
      <c r="A6190" t="s">
        <v>7377</v>
      </c>
      <c r="B6190" t="s">
        <v>49</v>
      </c>
      <c r="C6190" s="10">
        <v>28</v>
      </c>
      <c r="D6190" s="5" t="str" cm="1">
        <f t="array" ref="D6190">_xlfn.IFS(C6190&lt;=29, "18-29", C6190&lt;=39, "30-39", C6190&lt;=49, "40-49", C6190&lt;=59, "50-59",C6190&lt;=69, "60-69", C6190&gt;=70, "70+")</f>
        <v>18-29</v>
      </c>
      <c r="E6190" t="s">
        <v>40</v>
      </c>
      <c r="F6190">
        <v>0</v>
      </c>
      <c r="G6190" t="s">
        <v>942</v>
      </c>
      <c r="H6190">
        <v>92832</v>
      </c>
      <c r="I6190">
        <v>33.868316</v>
      </c>
      <c r="J6190">
        <v>-117.929029</v>
      </c>
      <c r="K6190">
        <v>1</v>
      </c>
      <c r="L6190">
        <v>5</v>
      </c>
      <c r="M6190" t="str" cm="1">
        <f t="array" ref="M6190">_xlfn.IFS(L6190&lt;=12, "New (0-12 months)", L6190&lt;=36, "Mid (13-36 months)", L6190&gt;=37,"Long (37+ months)")</f>
        <v>New (0-12 months)</v>
      </c>
      <c r="N6190" t="s">
        <v>42</v>
      </c>
      <c r="O6190" t="s">
        <v>40</v>
      </c>
      <c r="P6190">
        <v>5.2</v>
      </c>
      <c r="Q6190" t="s">
        <v>43</v>
      </c>
      <c r="R6190" t="s">
        <v>43</v>
      </c>
      <c r="S6190" t="s">
        <v>8234</v>
      </c>
      <c r="T6190" s="1">
        <v>0</v>
      </c>
      <c r="U6190" t="s">
        <v>8234</v>
      </c>
      <c r="V6190" t="s">
        <v>8234</v>
      </c>
      <c r="W6190" t="s">
        <v>8234</v>
      </c>
      <c r="X6190" t="s">
        <v>8234</v>
      </c>
      <c r="Y6190" t="s">
        <v>8234</v>
      </c>
      <c r="Z6190" t="s">
        <v>8234</v>
      </c>
      <c r="AA6190" t="s">
        <v>8234</v>
      </c>
      <c r="AB6190" t="s">
        <v>8234</v>
      </c>
      <c r="AC6190" t="s">
        <v>45</v>
      </c>
      <c r="AD6190" t="s">
        <v>43</v>
      </c>
      <c r="AE6190" t="s">
        <v>46</v>
      </c>
      <c r="AF6190">
        <v>20.100000000000001</v>
      </c>
      <c r="AH6190">
        <v>85.1</v>
      </c>
      <c r="AI6190">
        <v>0</v>
      </c>
      <c r="AJ6190">
        <v>0</v>
      </c>
      <c r="AK6190">
        <v>26</v>
      </c>
      <c r="AL6190">
        <v>111.1</v>
      </c>
      <c r="AM6190" t="s">
        <v>47</v>
      </c>
    </row>
    <row r="6191" spans="1:41" x14ac:dyDescent="0.35">
      <c r="A6191" t="s">
        <v>7378</v>
      </c>
      <c r="B6191" t="s">
        <v>39</v>
      </c>
      <c r="C6191" s="10">
        <v>61</v>
      </c>
      <c r="D6191" s="5" t="str" cm="1">
        <f t="array" ref="D6191">_xlfn.IFS(C6191&lt;=29, "18-29", C6191&lt;=39, "30-39", C6191&lt;=49, "40-49", C6191&lt;=59, "50-59",C6191&lt;=69, "60-69", C6191&gt;=70, "70+")</f>
        <v>60-69</v>
      </c>
      <c r="E6191" t="s">
        <v>43</v>
      </c>
      <c r="F6191">
        <v>0</v>
      </c>
      <c r="G6191" t="s">
        <v>4006</v>
      </c>
      <c r="H6191">
        <v>95625</v>
      </c>
      <c r="I6191">
        <v>38.349195000000002</v>
      </c>
      <c r="J6191">
        <v>-121.90294299999999</v>
      </c>
      <c r="K6191">
        <v>0</v>
      </c>
      <c r="L6191">
        <v>4</v>
      </c>
      <c r="M6191" t="str" cm="1">
        <f t="array" ref="M6191">_xlfn.IFS(L6191&lt;=12, "New (0-12 months)", L6191&lt;=36, "Mid (13-36 months)", L6191&gt;=37,"Long (37+ months)")</f>
        <v>New (0-12 months)</v>
      </c>
      <c r="N6191" t="s">
        <v>42</v>
      </c>
      <c r="O6191" t="s">
        <v>40</v>
      </c>
      <c r="P6191">
        <v>27.57</v>
      </c>
      <c r="Q6191" t="s">
        <v>43</v>
      </c>
      <c r="R6191" t="s">
        <v>40</v>
      </c>
      <c r="S6191" t="s">
        <v>55</v>
      </c>
      <c r="T6191" s="1">
        <v>27</v>
      </c>
      <c r="U6191" t="s">
        <v>43</v>
      </c>
      <c r="V6191" t="s">
        <v>43</v>
      </c>
      <c r="W6191" t="s">
        <v>43</v>
      </c>
      <c r="X6191" t="s">
        <v>43</v>
      </c>
      <c r="Y6191" t="s">
        <v>40</v>
      </c>
      <c r="Z6191" t="s">
        <v>43</v>
      </c>
      <c r="AA6191" t="s">
        <v>43</v>
      </c>
      <c r="AB6191" t="s">
        <v>40</v>
      </c>
      <c r="AC6191" t="s">
        <v>51</v>
      </c>
      <c r="AD6191" t="s">
        <v>40</v>
      </c>
      <c r="AE6191" t="s">
        <v>56</v>
      </c>
      <c r="AF6191">
        <v>79</v>
      </c>
      <c r="AH6191">
        <v>303.14999999999998</v>
      </c>
      <c r="AI6191">
        <v>0</v>
      </c>
      <c r="AJ6191">
        <v>0</v>
      </c>
      <c r="AK6191">
        <v>110.28</v>
      </c>
      <c r="AL6191">
        <v>413.43</v>
      </c>
      <c r="AM6191" t="s">
        <v>57</v>
      </c>
      <c r="AN6191" t="s">
        <v>63</v>
      </c>
      <c r="AO6191" t="s">
        <v>101</v>
      </c>
    </row>
    <row r="6192" spans="1:41" x14ac:dyDescent="0.35">
      <c r="A6192" t="s">
        <v>7379</v>
      </c>
      <c r="B6192" t="s">
        <v>49</v>
      </c>
      <c r="C6192" s="10">
        <v>73</v>
      </c>
      <c r="D6192" s="5" t="str" cm="1">
        <f t="array" ref="D6192">_xlfn.IFS(C6192&lt;=29, "18-29", C6192&lt;=39, "30-39", C6192&lt;=49, "40-49", C6192&lt;=59, "50-59",C6192&lt;=69, "60-69", C6192&gt;=70, "70+")</f>
        <v>70+</v>
      </c>
      <c r="E6192" t="s">
        <v>40</v>
      </c>
      <c r="F6192">
        <v>0</v>
      </c>
      <c r="G6192" t="s">
        <v>1088</v>
      </c>
      <c r="H6192">
        <v>95545</v>
      </c>
      <c r="I6192">
        <v>40.342928000000001</v>
      </c>
      <c r="J6192">
        <v>-124.063329</v>
      </c>
      <c r="K6192">
        <v>5</v>
      </c>
      <c r="L6192">
        <v>69</v>
      </c>
      <c r="M6192" t="str" cm="1">
        <f t="array" ref="M6192">_xlfn.IFS(L6192&lt;=12, "New (0-12 months)", L6192&lt;=36, "Mid (13-36 months)", L6192&gt;=37,"Long (37+ months)")</f>
        <v>Long (37+ months)</v>
      </c>
      <c r="N6192" t="s">
        <v>42</v>
      </c>
      <c r="O6192" t="s">
        <v>40</v>
      </c>
      <c r="P6192">
        <v>49.91</v>
      </c>
      <c r="Q6192" t="s">
        <v>40</v>
      </c>
      <c r="R6192" t="s">
        <v>40</v>
      </c>
      <c r="S6192" t="s">
        <v>55</v>
      </c>
      <c r="T6192" s="1">
        <v>13</v>
      </c>
      <c r="U6192" t="s">
        <v>43</v>
      </c>
      <c r="V6192" t="s">
        <v>40</v>
      </c>
      <c r="W6192" t="s">
        <v>40</v>
      </c>
      <c r="X6192" t="s">
        <v>43</v>
      </c>
      <c r="Y6192" t="s">
        <v>43</v>
      </c>
      <c r="Z6192" t="s">
        <v>40</v>
      </c>
      <c r="AA6192" t="s">
        <v>40</v>
      </c>
      <c r="AB6192" t="s">
        <v>40</v>
      </c>
      <c r="AC6192" t="s">
        <v>73</v>
      </c>
      <c r="AD6192" t="s">
        <v>40</v>
      </c>
      <c r="AE6192" t="s">
        <v>56</v>
      </c>
      <c r="AF6192">
        <v>95.35</v>
      </c>
      <c r="AH6192">
        <v>6382</v>
      </c>
      <c r="AI6192">
        <v>0</v>
      </c>
      <c r="AJ6192">
        <v>0</v>
      </c>
      <c r="AK6192">
        <v>3443.79</v>
      </c>
      <c r="AL6192">
        <v>9825.7900000000009</v>
      </c>
      <c r="AM6192" t="s">
        <v>47</v>
      </c>
    </row>
    <row r="6193" spans="1:41" x14ac:dyDescent="0.35">
      <c r="A6193" t="s">
        <v>7380</v>
      </c>
      <c r="B6193" t="s">
        <v>39</v>
      </c>
      <c r="C6193" s="10">
        <v>33</v>
      </c>
      <c r="D6193" s="5" t="str" cm="1">
        <f t="array" ref="D6193">_xlfn.IFS(C6193&lt;=29, "18-29", C6193&lt;=39, "30-39", C6193&lt;=49, "40-49", C6193&lt;=59, "50-59",C6193&lt;=69, "60-69", C6193&gt;=70, "70+")</f>
        <v>30-39</v>
      </c>
      <c r="E6193" t="s">
        <v>40</v>
      </c>
      <c r="F6193">
        <v>3</v>
      </c>
      <c r="G6193" t="s">
        <v>4906</v>
      </c>
      <c r="H6193">
        <v>93242</v>
      </c>
      <c r="I6193">
        <v>36.444232</v>
      </c>
      <c r="J6193">
        <v>-119.71828499999999</v>
      </c>
      <c r="K6193">
        <v>5</v>
      </c>
      <c r="L6193">
        <v>57</v>
      </c>
      <c r="M6193" t="str" cm="1">
        <f t="array" ref="M6193">_xlfn.IFS(L6193&lt;=12, "New (0-12 months)", L6193&lt;=36, "Mid (13-36 months)", L6193&gt;=37,"Long (37+ months)")</f>
        <v>Long (37+ months)</v>
      </c>
      <c r="N6193" t="s">
        <v>76</v>
      </c>
      <c r="O6193" t="s">
        <v>40</v>
      </c>
      <c r="P6193">
        <v>42.14</v>
      </c>
      <c r="Q6193" t="s">
        <v>43</v>
      </c>
      <c r="R6193" t="s">
        <v>43</v>
      </c>
      <c r="S6193" t="s">
        <v>8234</v>
      </c>
      <c r="T6193" s="1">
        <v>0</v>
      </c>
      <c r="U6193" t="s">
        <v>8234</v>
      </c>
      <c r="V6193" t="s">
        <v>8234</v>
      </c>
      <c r="W6193" t="s">
        <v>8234</v>
      </c>
      <c r="X6193" t="s">
        <v>8234</v>
      </c>
      <c r="Y6193" t="s">
        <v>8234</v>
      </c>
      <c r="Z6193" t="s">
        <v>8234</v>
      </c>
      <c r="AA6193" t="s">
        <v>8234</v>
      </c>
      <c r="AB6193" t="s">
        <v>8234</v>
      </c>
      <c r="AC6193" t="s">
        <v>73</v>
      </c>
      <c r="AD6193" t="s">
        <v>43</v>
      </c>
      <c r="AE6193" t="s">
        <v>56</v>
      </c>
      <c r="AF6193">
        <v>19.5</v>
      </c>
      <c r="AH6193">
        <v>1167.5999999999999</v>
      </c>
      <c r="AI6193">
        <v>19.89</v>
      </c>
      <c r="AJ6193">
        <v>0</v>
      </c>
      <c r="AK6193">
        <v>2401.98</v>
      </c>
      <c r="AL6193">
        <v>3549.69</v>
      </c>
      <c r="AM6193" t="s">
        <v>47</v>
      </c>
    </row>
    <row r="6194" spans="1:41" x14ac:dyDescent="0.35">
      <c r="A6194" t="s">
        <v>7381</v>
      </c>
      <c r="B6194" t="s">
        <v>39</v>
      </c>
      <c r="C6194" s="10">
        <v>53</v>
      </c>
      <c r="D6194" s="5" t="str" cm="1">
        <f t="array" ref="D6194">_xlfn.IFS(C6194&lt;=29, "18-29", C6194&lt;=39, "30-39", C6194&lt;=49, "40-49", C6194&lt;=59, "50-59",C6194&lt;=69, "60-69", C6194&gt;=70, "70+")</f>
        <v>50-59</v>
      </c>
      <c r="E6194" t="s">
        <v>43</v>
      </c>
      <c r="F6194">
        <v>0</v>
      </c>
      <c r="G6194" t="s">
        <v>2282</v>
      </c>
      <c r="H6194">
        <v>94577</v>
      </c>
      <c r="I6194">
        <v>37.717196000000001</v>
      </c>
      <c r="J6194">
        <v>-122.15933800000001</v>
      </c>
      <c r="K6194">
        <v>0</v>
      </c>
      <c r="L6194">
        <v>68</v>
      </c>
      <c r="M6194" t="str" cm="1">
        <f t="array" ref="M6194">_xlfn.IFS(L6194&lt;=12, "New (0-12 months)", L6194&lt;=36, "Mid (13-36 months)", L6194&gt;=37,"Long (37+ months)")</f>
        <v>Long (37+ months)</v>
      </c>
      <c r="N6194" t="s">
        <v>42</v>
      </c>
      <c r="O6194" t="s">
        <v>43</v>
      </c>
      <c r="P6194">
        <v>0</v>
      </c>
      <c r="Q6194" t="s">
        <v>8234</v>
      </c>
      <c r="R6194" t="s">
        <v>40</v>
      </c>
      <c r="S6194" t="s">
        <v>44</v>
      </c>
      <c r="T6194" s="1">
        <v>13</v>
      </c>
      <c r="U6194" t="s">
        <v>43</v>
      </c>
      <c r="V6194" t="s">
        <v>40</v>
      </c>
      <c r="W6194" t="s">
        <v>43</v>
      </c>
      <c r="X6194" t="s">
        <v>40</v>
      </c>
      <c r="Y6194" t="s">
        <v>43</v>
      </c>
      <c r="Z6194" t="s">
        <v>40</v>
      </c>
      <c r="AA6194" t="s">
        <v>40</v>
      </c>
      <c r="AB6194" t="s">
        <v>40</v>
      </c>
      <c r="AC6194" t="s">
        <v>51</v>
      </c>
      <c r="AD6194" t="s">
        <v>43</v>
      </c>
      <c r="AE6194" t="s">
        <v>56</v>
      </c>
      <c r="AF6194">
        <v>44.95</v>
      </c>
      <c r="AH6194">
        <v>3085.35</v>
      </c>
      <c r="AI6194">
        <v>0</v>
      </c>
      <c r="AJ6194">
        <v>0</v>
      </c>
      <c r="AK6194">
        <v>0</v>
      </c>
      <c r="AL6194">
        <v>3085.35</v>
      </c>
      <c r="AM6194" t="s">
        <v>47</v>
      </c>
    </row>
    <row r="6195" spans="1:41" x14ac:dyDescent="0.35">
      <c r="A6195" t="s">
        <v>7382</v>
      </c>
      <c r="B6195" t="s">
        <v>49</v>
      </c>
      <c r="C6195" s="10">
        <v>55</v>
      </c>
      <c r="D6195" s="5" t="str" cm="1">
        <f t="array" ref="D6195">_xlfn.IFS(C6195&lt;=29, "18-29", C6195&lt;=39, "30-39", C6195&lt;=49, "40-49", C6195&lt;=59, "50-59",C6195&lt;=69, "60-69", C6195&gt;=70, "70+")</f>
        <v>50-59</v>
      </c>
      <c r="E6195" t="s">
        <v>43</v>
      </c>
      <c r="F6195">
        <v>0</v>
      </c>
      <c r="G6195" t="s">
        <v>157</v>
      </c>
      <c r="H6195">
        <v>95128</v>
      </c>
      <c r="I6195">
        <v>37.316146000000003</v>
      </c>
      <c r="J6195">
        <v>-121.936285</v>
      </c>
      <c r="K6195">
        <v>0</v>
      </c>
      <c r="L6195">
        <v>1</v>
      </c>
      <c r="M6195" t="str" cm="1">
        <f t="array" ref="M6195">_xlfn.IFS(L6195&lt;=12, "New (0-12 months)", L6195&lt;=36, "Mid (13-36 months)", L6195&gt;=37,"Long (37+ months)")</f>
        <v>New (0-12 months)</v>
      </c>
      <c r="N6195" t="s">
        <v>42</v>
      </c>
      <c r="O6195" t="s">
        <v>40</v>
      </c>
      <c r="P6195">
        <v>38.21</v>
      </c>
      <c r="Q6195" t="s">
        <v>43</v>
      </c>
      <c r="R6195" t="s">
        <v>40</v>
      </c>
      <c r="S6195" t="s">
        <v>44</v>
      </c>
      <c r="T6195" s="1">
        <v>13</v>
      </c>
      <c r="U6195" t="s">
        <v>40</v>
      </c>
      <c r="V6195" t="s">
        <v>43</v>
      </c>
      <c r="W6195" t="s">
        <v>43</v>
      </c>
      <c r="X6195" t="s">
        <v>43</v>
      </c>
      <c r="Y6195" t="s">
        <v>43</v>
      </c>
      <c r="Z6195" t="s">
        <v>43</v>
      </c>
      <c r="AA6195" t="s">
        <v>43</v>
      </c>
      <c r="AB6195" t="s">
        <v>40</v>
      </c>
      <c r="AC6195" t="s">
        <v>51</v>
      </c>
      <c r="AD6195" t="s">
        <v>40</v>
      </c>
      <c r="AE6195" t="s">
        <v>46</v>
      </c>
      <c r="AF6195">
        <v>49.8</v>
      </c>
      <c r="AH6195">
        <v>49.8</v>
      </c>
      <c r="AI6195">
        <v>0</v>
      </c>
      <c r="AJ6195">
        <v>0</v>
      </c>
      <c r="AK6195">
        <v>38.21</v>
      </c>
      <c r="AL6195">
        <v>88.01</v>
      </c>
      <c r="AM6195" t="s">
        <v>98</v>
      </c>
    </row>
    <row r="6196" spans="1:41" x14ac:dyDescent="0.35">
      <c r="A6196" t="s">
        <v>7383</v>
      </c>
      <c r="B6196" t="s">
        <v>39</v>
      </c>
      <c r="C6196" s="10">
        <v>80</v>
      </c>
      <c r="D6196" s="5" t="str" cm="1">
        <f t="array" ref="D6196">_xlfn.IFS(C6196&lt;=29, "18-29", C6196&lt;=39, "30-39", C6196&lt;=49, "40-49", C6196&lt;=59, "50-59",C6196&lt;=69, "60-69", C6196&gt;=70, "70+")</f>
        <v>70+</v>
      </c>
      <c r="E6196" t="s">
        <v>40</v>
      </c>
      <c r="F6196">
        <v>1</v>
      </c>
      <c r="G6196" t="s">
        <v>415</v>
      </c>
      <c r="H6196">
        <v>95916</v>
      </c>
      <c r="I6196">
        <v>39.657228000000003</v>
      </c>
      <c r="J6196">
        <v>-121.37778</v>
      </c>
      <c r="K6196">
        <v>7</v>
      </c>
      <c r="L6196">
        <v>71</v>
      </c>
      <c r="M6196" t="str" cm="1">
        <f t="array" ref="M6196">_xlfn.IFS(L6196&lt;=12, "New (0-12 months)", L6196&lt;=36, "Mid (13-36 months)", L6196&gt;=37,"Long (37+ months)")</f>
        <v>Long (37+ months)</v>
      </c>
      <c r="N6196" t="s">
        <v>42</v>
      </c>
      <c r="O6196" t="s">
        <v>40</v>
      </c>
      <c r="P6196">
        <v>48.59</v>
      </c>
      <c r="Q6196" t="s">
        <v>40</v>
      </c>
      <c r="R6196" t="s">
        <v>40</v>
      </c>
      <c r="S6196" t="s">
        <v>79</v>
      </c>
      <c r="T6196" s="1">
        <v>15</v>
      </c>
      <c r="U6196" t="s">
        <v>40</v>
      </c>
      <c r="V6196" t="s">
        <v>40</v>
      </c>
      <c r="W6196" t="s">
        <v>43</v>
      </c>
      <c r="X6196" t="s">
        <v>43</v>
      </c>
      <c r="Y6196" t="s">
        <v>40</v>
      </c>
      <c r="Z6196" t="s">
        <v>43</v>
      </c>
      <c r="AA6196" t="s">
        <v>43</v>
      </c>
      <c r="AB6196" t="s">
        <v>40</v>
      </c>
      <c r="AC6196" t="s">
        <v>45</v>
      </c>
      <c r="AD6196" t="s">
        <v>43</v>
      </c>
      <c r="AE6196" t="s">
        <v>56</v>
      </c>
      <c r="AF6196">
        <v>69.2</v>
      </c>
      <c r="AH6196">
        <v>4982.5</v>
      </c>
      <c r="AI6196">
        <v>0</v>
      </c>
      <c r="AJ6196">
        <v>0</v>
      </c>
      <c r="AK6196">
        <v>3449.89</v>
      </c>
      <c r="AL6196">
        <v>8432.39</v>
      </c>
      <c r="AM6196" t="s">
        <v>47</v>
      </c>
    </row>
    <row r="6197" spans="1:41" x14ac:dyDescent="0.35">
      <c r="A6197" t="s">
        <v>7384</v>
      </c>
      <c r="B6197" t="s">
        <v>49</v>
      </c>
      <c r="C6197" s="10">
        <v>41</v>
      </c>
      <c r="D6197" s="5" t="str" cm="1">
        <f t="array" ref="D6197">_xlfn.IFS(C6197&lt;=29, "18-29", C6197&lt;=39, "30-39", C6197&lt;=49, "40-49", C6197&lt;=59, "50-59",C6197&lt;=69, "60-69", C6197&gt;=70, "70+")</f>
        <v>40-49</v>
      </c>
      <c r="E6197" t="s">
        <v>43</v>
      </c>
      <c r="F6197">
        <v>0</v>
      </c>
      <c r="G6197" t="s">
        <v>1927</v>
      </c>
      <c r="H6197">
        <v>95948</v>
      </c>
      <c r="I6197">
        <v>39.346898000000003</v>
      </c>
      <c r="J6197">
        <v>-121.75953699999999</v>
      </c>
      <c r="K6197">
        <v>0</v>
      </c>
      <c r="L6197">
        <v>44</v>
      </c>
      <c r="M6197" t="str" cm="1">
        <f t="array" ref="M6197">_xlfn.IFS(L6197&lt;=12, "New (0-12 months)", L6197&lt;=36, "Mid (13-36 months)", L6197&gt;=37,"Long (37+ months)")</f>
        <v>Long (37+ months)</v>
      </c>
      <c r="N6197" t="s">
        <v>42</v>
      </c>
      <c r="O6197" t="s">
        <v>40</v>
      </c>
      <c r="P6197">
        <v>42.92</v>
      </c>
      <c r="Q6197" t="s">
        <v>43</v>
      </c>
      <c r="R6197" t="s">
        <v>40</v>
      </c>
      <c r="S6197" t="s">
        <v>55</v>
      </c>
      <c r="T6197" s="1">
        <v>23</v>
      </c>
      <c r="U6197" t="s">
        <v>43</v>
      </c>
      <c r="V6197" t="s">
        <v>40</v>
      </c>
      <c r="W6197" t="s">
        <v>43</v>
      </c>
      <c r="X6197" t="s">
        <v>40</v>
      </c>
      <c r="Y6197" t="s">
        <v>40</v>
      </c>
      <c r="Z6197" t="s">
        <v>40</v>
      </c>
      <c r="AA6197" t="s">
        <v>40</v>
      </c>
      <c r="AB6197" t="s">
        <v>40</v>
      </c>
      <c r="AC6197" t="s">
        <v>51</v>
      </c>
      <c r="AD6197" t="s">
        <v>43</v>
      </c>
      <c r="AE6197" t="s">
        <v>56</v>
      </c>
      <c r="AF6197">
        <v>100.55</v>
      </c>
      <c r="AH6197">
        <v>4398.1499999999996</v>
      </c>
      <c r="AI6197">
        <v>0</v>
      </c>
      <c r="AJ6197">
        <v>0</v>
      </c>
      <c r="AK6197">
        <v>1888.48</v>
      </c>
      <c r="AL6197">
        <v>6286.63</v>
      </c>
      <c r="AM6197" t="s">
        <v>57</v>
      </c>
      <c r="AN6197" t="s">
        <v>63</v>
      </c>
      <c r="AO6197" t="s">
        <v>67</v>
      </c>
    </row>
    <row r="6198" spans="1:41" x14ac:dyDescent="0.35">
      <c r="A6198" t="s">
        <v>7385</v>
      </c>
      <c r="B6198" t="s">
        <v>39</v>
      </c>
      <c r="C6198" s="10">
        <v>37</v>
      </c>
      <c r="D6198" s="5" t="str" cm="1">
        <f t="array" ref="D6198">_xlfn.IFS(C6198&lt;=29, "18-29", C6198&lt;=39, "30-39", C6198&lt;=49, "40-49", C6198&lt;=59, "50-59",C6198&lt;=69, "60-69", C6198&gt;=70, "70+")</f>
        <v>30-39</v>
      </c>
      <c r="E6198" t="s">
        <v>40</v>
      </c>
      <c r="F6198">
        <v>0</v>
      </c>
      <c r="G6198" t="s">
        <v>568</v>
      </c>
      <c r="H6198">
        <v>90603</v>
      </c>
      <c r="I6198">
        <v>33.945318</v>
      </c>
      <c r="J6198">
        <v>-117.99206599999999</v>
      </c>
      <c r="K6198">
        <v>10</v>
      </c>
      <c r="L6198">
        <v>27</v>
      </c>
      <c r="M6198" t="str" cm="1">
        <f t="array" ref="M6198">_xlfn.IFS(L6198&lt;=12, "New (0-12 months)", L6198&lt;=36, "Mid (13-36 months)", L6198&gt;=37,"Long (37+ months)")</f>
        <v>Mid (13-36 months)</v>
      </c>
      <c r="N6198" t="s">
        <v>42</v>
      </c>
      <c r="O6198" t="s">
        <v>40</v>
      </c>
      <c r="P6198">
        <v>20.96</v>
      </c>
      <c r="Q6198" t="s">
        <v>43</v>
      </c>
      <c r="R6198" t="s">
        <v>43</v>
      </c>
      <c r="S6198" t="s">
        <v>8234</v>
      </c>
      <c r="T6198" s="1">
        <v>0</v>
      </c>
      <c r="U6198" t="s">
        <v>8234</v>
      </c>
      <c r="V6198" t="s">
        <v>8234</v>
      </c>
      <c r="W6198" t="s">
        <v>8234</v>
      </c>
      <c r="X6198" t="s">
        <v>8234</v>
      </c>
      <c r="Y6198" t="s">
        <v>8234</v>
      </c>
      <c r="Z6198" t="s">
        <v>8234</v>
      </c>
      <c r="AA6198" t="s">
        <v>8234</v>
      </c>
      <c r="AB6198" t="s">
        <v>8234</v>
      </c>
      <c r="AC6198" t="s">
        <v>45</v>
      </c>
      <c r="AD6198" t="s">
        <v>40</v>
      </c>
      <c r="AE6198" t="s">
        <v>46</v>
      </c>
      <c r="AF6198">
        <v>20.55</v>
      </c>
      <c r="AH6198">
        <v>583.29999999999995</v>
      </c>
      <c r="AI6198">
        <v>0</v>
      </c>
      <c r="AJ6198">
        <v>0</v>
      </c>
      <c r="AK6198">
        <v>565.91999999999996</v>
      </c>
      <c r="AL6198">
        <v>1149.22</v>
      </c>
      <c r="AM6198" t="s">
        <v>47</v>
      </c>
    </row>
    <row r="6199" spans="1:41" x14ac:dyDescent="0.35">
      <c r="A6199" t="s">
        <v>7386</v>
      </c>
      <c r="B6199" t="s">
        <v>49</v>
      </c>
      <c r="C6199" s="10">
        <v>21</v>
      </c>
      <c r="D6199" s="5" t="str" cm="1">
        <f t="array" ref="D6199">_xlfn.IFS(C6199&lt;=29, "18-29", C6199&lt;=39, "30-39", C6199&lt;=49, "40-49", C6199&lt;=59, "50-59",C6199&lt;=69, "60-69", C6199&gt;=70, "70+")</f>
        <v>18-29</v>
      </c>
      <c r="E6199" t="s">
        <v>40</v>
      </c>
      <c r="F6199">
        <v>0</v>
      </c>
      <c r="G6199" t="s">
        <v>1243</v>
      </c>
      <c r="H6199">
        <v>94545</v>
      </c>
      <c r="I6199">
        <v>37.629840000000002</v>
      </c>
      <c r="J6199">
        <v>-122.12084299999999</v>
      </c>
      <c r="K6199">
        <v>6</v>
      </c>
      <c r="L6199">
        <v>71</v>
      </c>
      <c r="M6199" t="str" cm="1">
        <f t="array" ref="M6199">_xlfn.IFS(L6199&lt;=12, "New (0-12 months)", L6199&lt;=36, "Mid (13-36 months)", L6199&gt;=37,"Long (37+ months)")</f>
        <v>Long (37+ months)</v>
      </c>
      <c r="N6199" t="s">
        <v>72</v>
      </c>
      <c r="O6199" t="s">
        <v>40</v>
      </c>
      <c r="P6199">
        <v>28.02</v>
      </c>
      <c r="Q6199" t="s">
        <v>43</v>
      </c>
      <c r="R6199" t="s">
        <v>40</v>
      </c>
      <c r="S6199" t="s">
        <v>79</v>
      </c>
      <c r="T6199" s="1">
        <v>27</v>
      </c>
      <c r="U6199" t="s">
        <v>43</v>
      </c>
      <c r="V6199" t="s">
        <v>40</v>
      </c>
      <c r="W6199" t="s">
        <v>40</v>
      </c>
      <c r="X6199" t="s">
        <v>40</v>
      </c>
      <c r="Y6199" t="s">
        <v>40</v>
      </c>
      <c r="Z6199" t="s">
        <v>40</v>
      </c>
      <c r="AA6199" t="s">
        <v>40</v>
      </c>
      <c r="AB6199" t="s">
        <v>40</v>
      </c>
      <c r="AC6199" t="s">
        <v>73</v>
      </c>
      <c r="AD6199" t="s">
        <v>40</v>
      </c>
      <c r="AE6199" t="s">
        <v>46</v>
      </c>
      <c r="AF6199">
        <v>79.099999999999994</v>
      </c>
      <c r="AH6199">
        <v>5564.85</v>
      </c>
      <c r="AI6199">
        <v>0</v>
      </c>
      <c r="AJ6199">
        <v>0</v>
      </c>
      <c r="AK6199">
        <v>1989.42</v>
      </c>
      <c r="AL6199">
        <v>7554.27</v>
      </c>
      <c r="AM6199" t="s">
        <v>47</v>
      </c>
    </row>
    <row r="6200" spans="1:41" x14ac:dyDescent="0.35">
      <c r="A6200" t="s">
        <v>7387</v>
      </c>
      <c r="B6200" t="s">
        <v>39</v>
      </c>
      <c r="C6200" s="10">
        <v>44</v>
      </c>
      <c r="D6200" s="5" t="str" cm="1">
        <f t="array" ref="D6200">_xlfn.IFS(C6200&lt;=29, "18-29", C6200&lt;=39, "30-39", C6200&lt;=49, "40-49", C6200&lt;=59, "50-59",C6200&lt;=69, "60-69", C6200&gt;=70, "70+")</f>
        <v>40-49</v>
      </c>
      <c r="E6200" t="s">
        <v>40</v>
      </c>
      <c r="F6200">
        <v>0</v>
      </c>
      <c r="G6200" t="s">
        <v>135</v>
      </c>
      <c r="H6200">
        <v>90066</v>
      </c>
      <c r="I6200">
        <v>34.002028000000003</v>
      </c>
      <c r="J6200">
        <v>-118.430656</v>
      </c>
      <c r="K6200">
        <v>2</v>
      </c>
      <c r="L6200">
        <v>63</v>
      </c>
      <c r="M6200" t="str" cm="1">
        <f t="array" ref="M6200">_xlfn.IFS(L6200&lt;=12, "New (0-12 months)", L6200&lt;=36, "Mid (13-36 months)", L6200&gt;=37,"Long (37+ months)")</f>
        <v>Long (37+ months)</v>
      </c>
      <c r="N6200" t="s">
        <v>76</v>
      </c>
      <c r="O6200" t="s">
        <v>40</v>
      </c>
      <c r="P6200">
        <v>1.43</v>
      </c>
      <c r="Q6200" t="s">
        <v>40</v>
      </c>
      <c r="R6200" t="s">
        <v>40</v>
      </c>
      <c r="S6200" t="s">
        <v>55</v>
      </c>
      <c r="T6200" s="1">
        <v>16</v>
      </c>
      <c r="U6200" t="s">
        <v>40</v>
      </c>
      <c r="V6200" t="s">
        <v>43</v>
      </c>
      <c r="W6200" t="s">
        <v>43</v>
      </c>
      <c r="X6200" t="s">
        <v>43</v>
      </c>
      <c r="Y6200" t="s">
        <v>40</v>
      </c>
      <c r="Z6200" t="s">
        <v>40</v>
      </c>
      <c r="AA6200" t="s">
        <v>40</v>
      </c>
      <c r="AB6200" t="s">
        <v>40</v>
      </c>
      <c r="AC6200" t="s">
        <v>45</v>
      </c>
      <c r="AD6200" t="s">
        <v>40</v>
      </c>
      <c r="AE6200" t="s">
        <v>46</v>
      </c>
      <c r="AF6200">
        <v>99.65</v>
      </c>
      <c r="AH6200">
        <v>6311.2</v>
      </c>
      <c r="AI6200">
        <v>0</v>
      </c>
      <c r="AJ6200">
        <v>0</v>
      </c>
      <c r="AK6200">
        <v>90.09</v>
      </c>
      <c r="AL6200">
        <v>6401.29</v>
      </c>
      <c r="AM6200" t="s">
        <v>47</v>
      </c>
    </row>
    <row r="6201" spans="1:41" x14ac:dyDescent="0.35">
      <c r="A6201" t="s">
        <v>7388</v>
      </c>
      <c r="B6201" t="s">
        <v>39</v>
      </c>
      <c r="C6201" s="10">
        <v>20</v>
      </c>
      <c r="D6201" s="5" t="str" cm="1">
        <f t="array" ref="D6201">_xlfn.IFS(C6201&lt;=29, "18-29", C6201&lt;=39, "30-39", C6201&lt;=49, "40-49", C6201&lt;=59, "50-59",C6201&lt;=69, "60-69", C6201&gt;=70, "70+")</f>
        <v>18-29</v>
      </c>
      <c r="E6201" t="s">
        <v>43</v>
      </c>
      <c r="F6201">
        <v>0</v>
      </c>
      <c r="G6201" t="s">
        <v>135</v>
      </c>
      <c r="H6201">
        <v>90032</v>
      </c>
      <c r="I6201">
        <v>34.078820999999998</v>
      </c>
      <c r="J6201">
        <v>-118.177576</v>
      </c>
      <c r="K6201">
        <v>0</v>
      </c>
      <c r="L6201">
        <v>17</v>
      </c>
      <c r="M6201" t="str" cm="1">
        <f t="array" ref="M6201">_xlfn.IFS(L6201&lt;=12, "New (0-12 months)", L6201&lt;=36, "Mid (13-36 months)", L6201&gt;=37,"Long (37+ months)")</f>
        <v>Mid (13-36 months)</v>
      </c>
      <c r="N6201" t="s">
        <v>42</v>
      </c>
      <c r="O6201" t="s">
        <v>40</v>
      </c>
      <c r="P6201">
        <v>40.549999999999997</v>
      </c>
      <c r="Q6201" t="s">
        <v>43</v>
      </c>
      <c r="R6201" t="s">
        <v>40</v>
      </c>
      <c r="S6201" t="s">
        <v>44</v>
      </c>
      <c r="T6201" s="1">
        <v>41</v>
      </c>
      <c r="U6201" t="s">
        <v>43</v>
      </c>
      <c r="V6201" t="s">
        <v>43</v>
      </c>
      <c r="W6201" t="s">
        <v>43</v>
      </c>
      <c r="X6201" t="s">
        <v>43</v>
      </c>
      <c r="Y6201" t="s">
        <v>40</v>
      </c>
      <c r="Z6201" t="s">
        <v>40</v>
      </c>
      <c r="AA6201" t="s">
        <v>40</v>
      </c>
      <c r="AB6201" t="s">
        <v>40</v>
      </c>
      <c r="AC6201" t="s">
        <v>51</v>
      </c>
      <c r="AD6201" t="s">
        <v>40</v>
      </c>
      <c r="AE6201" t="s">
        <v>46</v>
      </c>
      <c r="AF6201">
        <v>64.7</v>
      </c>
      <c r="AH6201">
        <v>1093.0999999999999</v>
      </c>
      <c r="AI6201">
        <v>0</v>
      </c>
      <c r="AJ6201">
        <v>0</v>
      </c>
      <c r="AK6201">
        <v>689.35</v>
      </c>
      <c r="AL6201">
        <v>1782.45</v>
      </c>
      <c r="AM6201" t="s">
        <v>57</v>
      </c>
      <c r="AN6201" t="s">
        <v>58</v>
      </c>
      <c r="AO6201" t="s">
        <v>203</v>
      </c>
    </row>
    <row r="6202" spans="1:41" x14ac:dyDescent="0.35">
      <c r="A6202" t="s">
        <v>7389</v>
      </c>
      <c r="B6202" t="s">
        <v>49</v>
      </c>
      <c r="C6202" s="10">
        <v>40</v>
      </c>
      <c r="D6202" s="5" t="str" cm="1">
        <f t="array" ref="D6202">_xlfn.IFS(C6202&lt;=29, "18-29", C6202&lt;=39, "30-39", C6202&lt;=49, "40-49", C6202&lt;=59, "50-59",C6202&lt;=69, "60-69", C6202&gt;=70, "70+")</f>
        <v>40-49</v>
      </c>
      <c r="E6202" t="s">
        <v>40</v>
      </c>
      <c r="F6202">
        <v>0</v>
      </c>
      <c r="G6202" t="s">
        <v>2201</v>
      </c>
      <c r="H6202">
        <v>90222</v>
      </c>
      <c r="I6202">
        <v>33.912246000000003</v>
      </c>
      <c r="J6202">
        <v>-118.236773</v>
      </c>
      <c r="K6202">
        <v>8</v>
      </c>
      <c r="L6202">
        <v>72</v>
      </c>
      <c r="M6202" t="str" cm="1">
        <f t="array" ref="M6202">_xlfn.IFS(L6202&lt;=12, "New (0-12 months)", L6202&lt;=36, "Mid (13-36 months)", L6202&gt;=37,"Long (37+ months)")</f>
        <v>Long (37+ months)</v>
      </c>
      <c r="N6202" t="s">
        <v>42</v>
      </c>
      <c r="O6202" t="s">
        <v>40</v>
      </c>
      <c r="P6202">
        <v>4.1500000000000004</v>
      </c>
      <c r="Q6202" t="s">
        <v>40</v>
      </c>
      <c r="R6202" t="s">
        <v>43</v>
      </c>
      <c r="S6202" t="s">
        <v>8234</v>
      </c>
      <c r="T6202" s="1">
        <v>0</v>
      </c>
      <c r="U6202" t="s">
        <v>8234</v>
      </c>
      <c r="V6202" t="s">
        <v>8234</v>
      </c>
      <c r="W6202" t="s">
        <v>8234</v>
      </c>
      <c r="X6202" t="s">
        <v>8234</v>
      </c>
      <c r="Y6202" t="s">
        <v>8234</v>
      </c>
      <c r="Z6202" t="s">
        <v>8234</v>
      </c>
      <c r="AA6202" t="s">
        <v>8234</v>
      </c>
      <c r="AB6202" t="s">
        <v>8234</v>
      </c>
      <c r="AC6202" t="s">
        <v>73</v>
      </c>
      <c r="AD6202" t="s">
        <v>43</v>
      </c>
      <c r="AE6202" t="s">
        <v>46</v>
      </c>
      <c r="AF6202">
        <v>25.4</v>
      </c>
      <c r="AH6202">
        <v>1797.1</v>
      </c>
      <c r="AI6202">
        <v>0</v>
      </c>
      <c r="AJ6202">
        <v>0</v>
      </c>
      <c r="AK6202">
        <v>298.8</v>
      </c>
      <c r="AL6202">
        <v>2095.9</v>
      </c>
      <c r="AM6202" t="s">
        <v>47</v>
      </c>
    </row>
    <row r="6203" spans="1:41" x14ac:dyDescent="0.35">
      <c r="A6203" t="s">
        <v>7390</v>
      </c>
      <c r="B6203" t="s">
        <v>39</v>
      </c>
      <c r="C6203" s="10">
        <v>40</v>
      </c>
      <c r="D6203" s="5" t="str" cm="1">
        <f t="array" ref="D6203">_xlfn.IFS(C6203&lt;=29, "18-29", C6203&lt;=39, "30-39", C6203&lt;=49, "40-49", C6203&lt;=59, "50-59",C6203&lt;=69, "60-69", C6203&gt;=70, "70+")</f>
        <v>40-49</v>
      </c>
      <c r="E6203" t="s">
        <v>43</v>
      </c>
      <c r="F6203">
        <v>0</v>
      </c>
      <c r="G6203" t="s">
        <v>757</v>
      </c>
      <c r="H6203">
        <v>92273</v>
      </c>
      <c r="I6203">
        <v>32.790281999999998</v>
      </c>
      <c r="J6203">
        <v>-115.689559</v>
      </c>
      <c r="K6203">
        <v>0</v>
      </c>
      <c r="L6203">
        <v>9</v>
      </c>
      <c r="M6203" t="str" cm="1">
        <f t="array" ref="M6203">_xlfn.IFS(L6203&lt;=12, "New (0-12 months)", L6203&lt;=36, "Mid (13-36 months)", L6203&gt;=37,"Long (37+ months)")</f>
        <v>New (0-12 months)</v>
      </c>
      <c r="N6203" t="s">
        <v>42</v>
      </c>
      <c r="O6203" t="s">
        <v>40</v>
      </c>
      <c r="P6203">
        <v>41.92</v>
      </c>
      <c r="Q6203" t="s">
        <v>43</v>
      </c>
      <c r="R6203" t="s">
        <v>40</v>
      </c>
      <c r="S6203" t="s">
        <v>44</v>
      </c>
      <c r="T6203" s="1">
        <v>29</v>
      </c>
      <c r="U6203" t="s">
        <v>43</v>
      </c>
      <c r="V6203" t="s">
        <v>43</v>
      </c>
      <c r="W6203" t="s">
        <v>43</v>
      </c>
      <c r="X6203" t="s">
        <v>43</v>
      </c>
      <c r="Y6203" t="s">
        <v>43</v>
      </c>
      <c r="Z6203" t="s">
        <v>43</v>
      </c>
      <c r="AA6203" t="s">
        <v>43</v>
      </c>
      <c r="AB6203" t="s">
        <v>40</v>
      </c>
      <c r="AC6203" t="s">
        <v>51</v>
      </c>
      <c r="AD6203" t="s">
        <v>40</v>
      </c>
      <c r="AE6203" t="s">
        <v>56</v>
      </c>
      <c r="AF6203">
        <v>44.2</v>
      </c>
      <c r="AH6203">
        <v>403.35</v>
      </c>
      <c r="AI6203">
        <v>0</v>
      </c>
      <c r="AJ6203">
        <v>0</v>
      </c>
      <c r="AK6203">
        <v>377.28</v>
      </c>
      <c r="AL6203">
        <v>780.63</v>
      </c>
      <c r="AM6203" t="s">
        <v>57</v>
      </c>
      <c r="AN6203" t="s">
        <v>58</v>
      </c>
      <c r="AO6203" t="s">
        <v>203</v>
      </c>
    </row>
    <row r="6204" spans="1:41" x14ac:dyDescent="0.35">
      <c r="A6204" t="s">
        <v>7391</v>
      </c>
      <c r="B6204" t="s">
        <v>49</v>
      </c>
      <c r="C6204" s="10">
        <v>76</v>
      </c>
      <c r="D6204" s="5" t="str" cm="1">
        <f t="array" ref="D6204">_xlfn.IFS(C6204&lt;=29, "18-29", C6204&lt;=39, "30-39", C6204&lt;=49, "40-49", C6204&lt;=59, "50-59",C6204&lt;=69, "60-69", C6204&gt;=70, "70+")</f>
        <v>70+</v>
      </c>
      <c r="E6204" t="s">
        <v>40</v>
      </c>
      <c r="F6204">
        <v>0</v>
      </c>
      <c r="G6204" t="s">
        <v>311</v>
      </c>
      <c r="H6204">
        <v>92203</v>
      </c>
      <c r="I6204">
        <v>33.752938</v>
      </c>
      <c r="J6204">
        <v>-116.23005499999999</v>
      </c>
      <c r="K6204">
        <v>7</v>
      </c>
      <c r="L6204">
        <v>1</v>
      </c>
      <c r="M6204" t="str" cm="1">
        <f t="array" ref="M6204">_xlfn.IFS(L6204&lt;=12, "New (0-12 months)", L6204&lt;=36, "Mid (13-36 months)", L6204&gt;=37,"Long (37+ months)")</f>
        <v>New (0-12 months)</v>
      </c>
      <c r="N6204" t="s">
        <v>42</v>
      </c>
      <c r="O6204" t="s">
        <v>40</v>
      </c>
      <c r="P6204">
        <v>17.84</v>
      </c>
      <c r="Q6204" t="s">
        <v>40</v>
      </c>
      <c r="R6204" t="s">
        <v>40</v>
      </c>
      <c r="S6204" t="s">
        <v>55</v>
      </c>
      <c r="T6204" s="1">
        <v>20</v>
      </c>
      <c r="U6204" t="s">
        <v>43</v>
      </c>
      <c r="V6204" t="s">
        <v>43</v>
      </c>
      <c r="W6204" t="s">
        <v>43</v>
      </c>
      <c r="X6204" t="s">
        <v>43</v>
      </c>
      <c r="Y6204" t="s">
        <v>43</v>
      </c>
      <c r="Z6204" t="s">
        <v>43</v>
      </c>
      <c r="AA6204" t="s">
        <v>43</v>
      </c>
      <c r="AB6204" t="s">
        <v>40</v>
      </c>
      <c r="AC6204" t="s">
        <v>73</v>
      </c>
      <c r="AD6204" t="s">
        <v>43</v>
      </c>
      <c r="AE6204" t="s">
        <v>56</v>
      </c>
      <c r="AF6204">
        <v>74.3</v>
      </c>
      <c r="AH6204">
        <v>74.3</v>
      </c>
      <c r="AI6204">
        <v>0</v>
      </c>
      <c r="AJ6204">
        <v>0</v>
      </c>
      <c r="AK6204">
        <v>17.84</v>
      </c>
      <c r="AL6204">
        <v>92.14</v>
      </c>
      <c r="AM6204" t="s">
        <v>98</v>
      </c>
    </row>
    <row r="6205" spans="1:41" x14ac:dyDescent="0.35">
      <c r="A6205" t="s">
        <v>7392</v>
      </c>
      <c r="B6205" t="s">
        <v>39</v>
      </c>
      <c r="C6205" s="10">
        <v>77</v>
      </c>
      <c r="D6205" s="5" t="str" cm="1">
        <f t="array" ref="D6205">_xlfn.IFS(C6205&lt;=29, "18-29", C6205&lt;=39, "30-39", C6205&lt;=49, "40-49", C6205&lt;=59, "50-59",C6205&lt;=69, "60-69", C6205&gt;=70, "70+")</f>
        <v>70+</v>
      </c>
      <c r="E6205" t="s">
        <v>40</v>
      </c>
      <c r="F6205">
        <v>0</v>
      </c>
      <c r="G6205" t="s">
        <v>157</v>
      </c>
      <c r="H6205">
        <v>95136</v>
      </c>
      <c r="I6205">
        <v>37.270938000000001</v>
      </c>
      <c r="J6205">
        <v>-121.851046</v>
      </c>
      <c r="K6205">
        <v>1</v>
      </c>
      <c r="L6205">
        <v>1</v>
      </c>
      <c r="M6205" t="str" cm="1">
        <f t="array" ref="M6205">_xlfn.IFS(L6205&lt;=12, "New (0-12 months)", L6205&lt;=36, "Mid (13-36 months)", L6205&gt;=37,"Long (37+ months)")</f>
        <v>New (0-12 months)</v>
      </c>
      <c r="N6205" t="s">
        <v>54</v>
      </c>
      <c r="O6205" t="s">
        <v>40</v>
      </c>
      <c r="P6205">
        <v>13.02</v>
      </c>
      <c r="Q6205" t="s">
        <v>40</v>
      </c>
      <c r="R6205" t="s">
        <v>40</v>
      </c>
      <c r="S6205" t="s">
        <v>55</v>
      </c>
      <c r="T6205" s="1">
        <v>30</v>
      </c>
      <c r="U6205" t="s">
        <v>43</v>
      </c>
      <c r="V6205" t="s">
        <v>40</v>
      </c>
      <c r="W6205" t="s">
        <v>43</v>
      </c>
      <c r="X6205" t="s">
        <v>43</v>
      </c>
      <c r="Y6205" t="s">
        <v>40</v>
      </c>
      <c r="Z6205" t="s">
        <v>43</v>
      </c>
      <c r="AA6205" t="s">
        <v>43</v>
      </c>
      <c r="AB6205" t="s">
        <v>40</v>
      </c>
      <c r="AC6205" t="s">
        <v>51</v>
      </c>
      <c r="AD6205" t="s">
        <v>40</v>
      </c>
      <c r="AE6205" t="s">
        <v>56</v>
      </c>
      <c r="AF6205">
        <v>90.6</v>
      </c>
      <c r="AH6205">
        <v>90.6</v>
      </c>
      <c r="AI6205">
        <v>0</v>
      </c>
      <c r="AJ6205">
        <v>0</v>
      </c>
      <c r="AK6205">
        <v>13.02</v>
      </c>
      <c r="AL6205">
        <v>103.62</v>
      </c>
      <c r="AM6205" t="s">
        <v>57</v>
      </c>
      <c r="AN6205" t="s">
        <v>109</v>
      </c>
      <c r="AO6205" t="s">
        <v>110</v>
      </c>
    </row>
    <row r="6206" spans="1:41" x14ac:dyDescent="0.35">
      <c r="A6206" t="s">
        <v>7393</v>
      </c>
      <c r="B6206" t="s">
        <v>39</v>
      </c>
      <c r="C6206" s="10">
        <v>65</v>
      </c>
      <c r="D6206" s="5" t="str" cm="1">
        <f t="array" ref="D6206">_xlfn.IFS(C6206&lt;=29, "18-29", C6206&lt;=39, "30-39", C6206&lt;=49, "40-49", C6206&lt;=59, "50-59",C6206&lt;=69, "60-69", C6206&gt;=70, "70+")</f>
        <v>60-69</v>
      </c>
      <c r="E6206" t="s">
        <v>40</v>
      </c>
      <c r="F6206">
        <v>0</v>
      </c>
      <c r="G6206" t="s">
        <v>1055</v>
      </c>
      <c r="H6206">
        <v>91791</v>
      </c>
      <c r="I6206">
        <v>34.061633999999998</v>
      </c>
      <c r="J6206">
        <v>-117.893169</v>
      </c>
      <c r="K6206">
        <v>10</v>
      </c>
      <c r="L6206">
        <v>65</v>
      </c>
      <c r="M6206" t="str" cm="1">
        <f t="array" ref="M6206">_xlfn.IFS(L6206&lt;=12, "New (0-12 months)", L6206&lt;=36, "Mid (13-36 months)", L6206&gt;=37,"Long (37+ months)")</f>
        <v>Long (37+ months)</v>
      </c>
      <c r="N6206" t="s">
        <v>76</v>
      </c>
      <c r="O6206" t="s">
        <v>40</v>
      </c>
      <c r="P6206">
        <v>36.49</v>
      </c>
      <c r="Q6206" t="s">
        <v>43</v>
      </c>
      <c r="R6206" t="s">
        <v>40</v>
      </c>
      <c r="S6206" t="s">
        <v>55</v>
      </c>
      <c r="T6206" s="1">
        <v>9</v>
      </c>
      <c r="U6206" t="s">
        <v>43</v>
      </c>
      <c r="V6206" t="s">
        <v>40</v>
      </c>
      <c r="W6206" t="s">
        <v>40</v>
      </c>
      <c r="X6206" t="s">
        <v>40</v>
      </c>
      <c r="Y6206" t="s">
        <v>40</v>
      </c>
      <c r="Z6206" t="s">
        <v>40</v>
      </c>
      <c r="AA6206" t="s">
        <v>40</v>
      </c>
      <c r="AB6206" t="s">
        <v>40</v>
      </c>
      <c r="AC6206" t="s">
        <v>73</v>
      </c>
      <c r="AD6206" t="s">
        <v>40</v>
      </c>
      <c r="AE6206" t="s">
        <v>46</v>
      </c>
      <c r="AF6206">
        <v>105.85</v>
      </c>
      <c r="AH6206">
        <v>6725.5</v>
      </c>
      <c r="AI6206">
        <v>0</v>
      </c>
      <c r="AJ6206">
        <v>0</v>
      </c>
      <c r="AK6206">
        <v>2371.85</v>
      </c>
      <c r="AL6206">
        <v>9097.35</v>
      </c>
      <c r="AM6206" t="s">
        <v>47</v>
      </c>
    </row>
    <row r="6207" spans="1:41" x14ac:dyDescent="0.35">
      <c r="A6207" t="s">
        <v>7394</v>
      </c>
      <c r="B6207" t="s">
        <v>39</v>
      </c>
      <c r="C6207" s="10">
        <v>36</v>
      </c>
      <c r="D6207" s="5" t="str" cm="1">
        <f t="array" ref="D6207">_xlfn.IFS(C6207&lt;=29, "18-29", C6207&lt;=39, "30-39", C6207&lt;=49, "40-49", C6207&lt;=59, "50-59",C6207&lt;=69, "60-69", C6207&gt;=70, "70+")</f>
        <v>30-39</v>
      </c>
      <c r="E6207" t="s">
        <v>40</v>
      </c>
      <c r="F6207">
        <v>0</v>
      </c>
      <c r="G6207" t="s">
        <v>6589</v>
      </c>
      <c r="H6207">
        <v>95225</v>
      </c>
      <c r="I6207">
        <v>38.183917999999998</v>
      </c>
      <c r="J6207">
        <v>-120.89881699999999</v>
      </c>
      <c r="K6207">
        <v>0</v>
      </c>
      <c r="L6207">
        <v>52</v>
      </c>
      <c r="M6207" t="str" cm="1">
        <f t="array" ref="M6207">_xlfn.IFS(L6207&lt;=12, "New (0-12 months)", L6207&lt;=36, "Mid (13-36 months)", L6207&gt;=37,"Long (37+ months)")</f>
        <v>Long (37+ months)</v>
      </c>
      <c r="N6207" t="s">
        <v>76</v>
      </c>
      <c r="O6207" t="s">
        <v>40</v>
      </c>
      <c r="P6207">
        <v>4.22</v>
      </c>
      <c r="Q6207" t="s">
        <v>43</v>
      </c>
      <c r="R6207" t="s">
        <v>40</v>
      </c>
      <c r="S6207" t="s">
        <v>79</v>
      </c>
      <c r="T6207" s="1">
        <v>18</v>
      </c>
      <c r="U6207" t="s">
        <v>40</v>
      </c>
      <c r="V6207" t="s">
        <v>43</v>
      </c>
      <c r="W6207" t="s">
        <v>40</v>
      </c>
      <c r="X6207" t="s">
        <v>43</v>
      </c>
      <c r="Y6207" t="s">
        <v>40</v>
      </c>
      <c r="Z6207" t="s">
        <v>43</v>
      </c>
      <c r="AA6207" t="s">
        <v>43</v>
      </c>
      <c r="AB6207" t="s">
        <v>40</v>
      </c>
      <c r="AC6207" t="s">
        <v>45</v>
      </c>
      <c r="AD6207" t="s">
        <v>40</v>
      </c>
      <c r="AE6207" t="s">
        <v>183</v>
      </c>
      <c r="AF6207">
        <v>64.3</v>
      </c>
      <c r="AH6207">
        <v>3410.6</v>
      </c>
      <c r="AI6207">
        <v>0</v>
      </c>
      <c r="AJ6207">
        <v>0</v>
      </c>
      <c r="AK6207">
        <v>219.44</v>
      </c>
      <c r="AL6207">
        <v>3630.04</v>
      </c>
      <c r="AM6207" t="s">
        <v>47</v>
      </c>
    </row>
    <row r="6208" spans="1:41" x14ac:dyDescent="0.35">
      <c r="A6208" t="s">
        <v>7395</v>
      </c>
      <c r="B6208" t="s">
        <v>39</v>
      </c>
      <c r="C6208" s="10">
        <v>28</v>
      </c>
      <c r="D6208" s="5" t="str" cm="1">
        <f t="array" ref="D6208">_xlfn.IFS(C6208&lt;=29, "18-29", C6208&lt;=39, "30-39", C6208&lt;=49, "40-49", C6208&lt;=59, "50-59",C6208&lt;=69, "60-69", C6208&gt;=70, "70+")</f>
        <v>18-29</v>
      </c>
      <c r="E6208" t="s">
        <v>43</v>
      </c>
      <c r="F6208">
        <v>0</v>
      </c>
      <c r="G6208" t="s">
        <v>1099</v>
      </c>
      <c r="H6208">
        <v>95675</v>
      </c>
      <c r="I6208">
        <v>38.545774999999999</v>
      </c>
      <c r="J6208">
        <v>-120.743325</v>
      </c>
      <c r="K6208">
        <v>0</v>
      </c>
      <c r="L6208">
        <v>9</v>
      </c>
      <c r="M6208" t="str" cm="1">
        <f t="array" ref="M6208">_xlfn.IFS(L6208&lt;=12, "New (0-12 months)", L6208&lt;=36, "Mid (13-36 months)", L6208&gt;=37,"Long (37+ months)")</f>
        <v>New (0-12 months)</v>
      </c>
      <c r="N6208" t="s">
        <v>42</v>
      </c>
      <c r="O6208" t="s">
        <v>40</v>
      </c>
      <c r="P6208">
        <v>13.05</v>
      </c>
      <c r="Q6208" t="s">
        <v>43</v>
      </c>
      <c r="R6208" t="s">
        <v>40</v>
      </c>
      <c r="S6208" t="s">
        <v>55</v>
      </c>
      <c r="T6208" s="1">
        <v>73</v>
      </c>
      <c r="U6208" t="s">
        <v>40</v>
      </c>
      <c r="V6208" t="s">
        <v>43</v>
      </c>
      <c r="W6208" t="s">
        <v>43</v>
      </c>
      <c r="X6208" t="s">
        <v>43</v>
      </c>
      <c r="Y6208" t="s">
        <v>43</v>
      </c>
      <c r="Z6208" t="s">
        <v>43</v>
      </c>
      <c r="AA6208" t="s">
        <v>43</v>
      </c>
      <c r="AB6208" t="s">
        <v>40</v>
      </c>
      <c r="AC6208" t="s">
        <v>51</v>
      </c>
      <c r="AD6208" t="s">
        <v>40</v>
      </c>
      <c r="AE6208" t="s">
        <v>56</v>
      </c>
      <c r="AF6208">
        <v>74.849999999999994</v>
      </c>
      <c r="AH6208">
        <v>708.2</v>
      </c>
      <c r="AI6208">
        <v>0</v>
      </c>
      <c r="AJ6208">
        <v>0</v>
      </c>
      <c r="AK6208">
        <v>117.45</v>
      </c>
      <c r="AL6208">
        <v>825.65</v>
      </c>
      <c r="AM6208" t="s">
        <v>47</v>
      </c>
    </row>
    <row r="6209" spans="1:41" x14ac:dyDescent="0.35">
      <c r="A6209" t="s">
        <v>7396</v>
      </c>
      <c r="B6209" t="s">
        <v>49</v>
      </c>
      <c r="C6209" s="10">
        <v>78</v>
      </c>
      <c r="D6209" s="5" t="str" cm="1">
        <f t="array" ref="D6209">_xlfn.IFS(C6209&lt;=29, "18-29", C6209&lt;=39, "30-39", C6209&lt;=49, "40-49", C6209&lt;=59, "50-59",C6209&lt;=69, "60-69", C6209&gt;=70, "70+")</f>
        <v>70+</v>
      </c>
      <c r="E6209" t="s">
        <v>43</v>
      </c>
      <c r="F6209">
        <v>0</v>
      </c>
      <c r="G6209" t="s">
        <v>135</v>
      </c>
      <c r="H6209">
        <v>90022</v>
      </c>
      <c r="I6209">
        <v>34.023809999999997</v>
      </c>
      <c r="J6209">
        <v>-118.156582</v>
      </c>
      <c r="K6209">
        <v>0</v>
      </c>
      <c r="L6209">
        <v>1</v>
      </c>
      <c r="M6209" t="str" cm="1">
        <f t="array" ref="M6209">_xlfn.IFS(L6209&lt;=12, "New (0-12 months)", L6209&lt;=36, "Mid (13-36 months)", L6209&gt;=37,"Long (37+ months)")</f>
        <v>New (0-12 months)</v>
      </c>
      <c r="N6209" t="s">
        <v>42</v>
      </c>
      <c r="O6209" t="s">
        <v>43</v>
      </c>
      <c r="P6209">
        <v>0</v>
      </c>
      <c r="Q6209" t="s">
        <v>8234</v>
      </c>
      <c r="R6209" t="s">
        <v>40</v>
      </c>
      <c r="S6209" t="s">
        <v>79</v>
      </c>
      <c r="T6209" s="1">
        <v>8</v>
      </c>
      <c r="U6209" t="s">
        <v>43</v>
      </c>
      <c r="V6209" t="s">
        <v>43</v>
      </c>
      <c r="W6209" t="s">
        <v>40</v>
      </c>
      <c r="X6209" t="s">
        <v>43</v>
      </c>
      <c r="Y6209" t="s">
        <v>43</v>
      </c>
      <c r="Z6209" t="s">
        <v>40</v>
      </c>
      <c r="AA6209" t="s">
        <v>43</v>
      </c>
      <c r="AB6209" t="s">
        <v>43</v>
      </c>
      <c r="AC6209" t="s">
        <v>51</v>
      </c>
      <c r="AD6209" t="s">
        <v>40</v>
      </c>
      <c r="AE6209" t="s">
        <v>56</v>
      </c>
      <c r="AF6209">
        <v>39.65</v>
      </c>
      <c r="AH6209">
        <v>39.65</v>
      </c>
      <c r="AI6209">
        <v>0</v>
      </c>
      <c r="AJ6209">
        <v>20</v>
      </c>
      <c r="AK6209">
        <v>0</v>
      </c>
      <c r="AL6209">
        <v>59.65</v>
      </c>
      <c r="AM6209" t="s">
        <v>57</v>
      </c>
      <c r="AN6209" t="s">
        <v>58</v>
      </c>
      <c r="AO6209" t="s">
        <v>214</v>
      </c>
    </row>
    <row r="6210" spans="1:41" x14ac:dyDescent="0.35">
      <c r="A6210" t="s">
        <v>7397</v>
      </c>
      <c r="B6210" t="s">
        <v>49</v>
      </c>
      <c r="C6210" s="10">
        <v>38</v>
      </c>
      <c r="D6210" s="5" t="str" cm="1">
        <f t="array" ref="D6210">_xlfn.IFS(C6210&lt;=29, "18-29", C6210&lt;=39, "30-39", C6210&lt;=49, "40-49", C6210&lt;=59, "50-59",C6210&lt;=69, "60-69", C6210&gt;=70, "70+")</f>
        <v>30-39</v>
      </c>
      <c r="E6210" t="s">
        <v>40</v>
      </c>
      <c r="F6210">
        <v>1</v>
      </c>
      <c r="G6210" t="s">
        <v>4180</v>
      </c>
      <c r="H6210">
        <v>90660</v>
      </c>
      <c r="I6210">
        <v>33.989524000000003</v>
      </c>
      <c r="J6210">
        <v>-118.089299</v>
      </c>
      <c r="K6210">
        <v>10</v>
      </c>
      <c r="L6210">
        <v>21</v>
      </c>
      <c r="M6210" t="str" cm="1">
        <f t="array" ref="M6210">_xlfn.IFS(L6210&lt;=12, "New (0-12 months)", L6210&lt;=36, "Mid (13-36 months)", L6210&gt;=37,"Long (37+ months)")</f>
        <v>Mid (13-36 months)</v>
      </c>
      <c r="N6210" t="s">
        <v>42</v>
      </c>
      <c r="O6210" t="s">
        <v>40</v>
      </c>
      <c r="P6210">
        <v>18</v>
      </c>
      <c r="Q6210" t="s">
        <v>43</v>
      </c>
      <c r="R6210" t="s">
        <v>43</v>
      </c>
      <c r="S6210" t="s">
        <v>8234</v>
      </c>
      <c r="T6210" s="1">
        <v>0</v>
      </c>
      <c r="U6210" t="s">
        <v>8234</v>
      </c>
      <c r="V6210" t="s">
        <v>8234</v>
      </c>
      <c r="W6210" t="s">
        <v>8234</v>
      </c>
      <c r="X6210" t="s">
        <v>8234</v>
      </c>
      <c r="Y6210" t="s">
        <v>8234</v>
      </c>
      <c r="Z6210" t="s">
        <v>8234</v>
      </c>
      <c r="AA6210" t="s">
        <v>8234</v>
      </c>
      <c r="AB6210" t="s">
        <v>8234</v>
      </c>
      <c r="AC6210" t="s">
        <v>45</v>
      </c>
      <c r="AD6210" t="s">
        <v>43</v>
      </c>
      <c r="AE6210" t="s">
        <v>46</v>
      </c>
      <c r="AF6210">
        <v>19.8</v>
      </c>
      <c r="AH6210">
        <v>350.1</v>
      </c>
      <c r="AI6210">
        <v>0</v>
      </c>
      <c r="AJ6210">
        <v>0</v>
      </c>
      <c r="AK6210">
        <v>378</v>
      </c>
      <c r="AL6210">
        <v>728.1</v>
      </c>
      <c r="AM6210" t="s">
        <v>47</v>
      </c>
    </row>
    <row r="6211" spans="1:41" x14ac:dyDescent="0.35">
      <c r="A6211" t="s">
        <v>7398</v>
      </c>
      <c r="B6211" t="s">
        <v>49</v>
      </c>
      <c r="C6211" s="10">
        <v>23</v>
      </c>
      <c r="D6211" s="5" t="str" cm="1">
        <f t="array" ref="D6211">_xlfn.IFS(C6211&lt;=29, "18-29", C6211&lt;=39, "30-39", C6211&lt;=49, "40-49", C6211&lt;=59, "50-59",C6211&lt;=69, "60-69", C6211&gt;=70, "70+")</f>
        <v>18-29</v>
      </c>
      <c r="E6211" t="s">
        <v>40</v>
      </c>
      <c r="F6211">
        <v>2</v>
      </c>
      <c r="G6211" t="s">
        <v>2216</v>
      </c>
      <c r="H6211">
        <v>95448</v>
      </c>
      <c r="I6211">
        <v>38.618347</v>
      </c>
      <c r="J6211">
        <v>-122.908422</v>
      </c>
      <c r="K6211">
        <v>5</v>
      </c>
      <c r="L6211">
        <v>63</v>
      </c>
      <c r="M6211" t="str" cm="1">
        <f t="array" ref="M6211">_xlfn.IFS(L6211&lt;=12, "New (0-12 months)", L6211&lt;=36, "Mid (13-36 months)", L6211&gt;=37,"Long (37+ months)")</f>
        <v>Long (37+ months)</v>
      </c>
      <c r="N6211" t="s">
        <v>42</v>
      </c>
      <c r="O6211" t="s">
        <v>40</v>
      </c>
      <c r="P6211">
        <v>28.92</v>
      </c>
      <c r="Q6211" t="s">
        <v>40</v>
      </c>
      <c r="R6211" t="s">
        <v>43</v>
      </c>
      <c r="S6211" t="s">
        <v>8234</v>
      </c>
      <c r="T6211" s="1">
        <v>0</v>
      </c>
      <c r="U6211" t="s">
        <v>8234</v>
      </c>
      <c r="V6211" t="s">
        <v>8234</v>
      </c>
      <c r="W6211" t="s">
        <v>8234</v>
      </c>
      <c r="X6211" t="s">
        <v>8234</v>
      </c>
      <c r="Y6211" t="s">
        <v>8234</v>
      </c>
      <c r="Z6211" t="s">
        <v>8234</v>
      </c>
      <c r="AA6211" t="s">
        <v>8234</v>
      </c>
      <c r="AB6211" t="s">
        <v>8234</v>
      </c>
      <c r="AC6211" t="s">
        <v>73</v>
      </c>
      <c r="AD6211" t="s">
        <v>43</v>
      </c>
      <c r="AE6211" t="s">
        <v>46</v>
      </c>
      <c r="AF6211">
        <v>24.65</v>
      </c>
      <c r="AH6211">
        <v>1574.5</v>
      </c>
      <c r="AI6211">
        <v>0</v>
      </c>
      <c r="AJ6211">
        <v>0</v>
      </c>
      <c r="AK6211">
        <v>1821.96</v>
      </c>
      <c r="AL6211">
        <v>3396.46</v>
      </c>
      <c r="AM6211" t="s">
        <v>47</v>
      </c>
    </row>
    <row r="6212" spans="1:41" x14ac:dyDescent="0.35">
      <c r="A6212" t="s">
        <v>7399</v>
      </c>
      <c r="B6212" t="s">
        <v>39</v>
      </c>
      <c r="C6212" s="10">
        <v>53</v>
      </c>
      <c r="D6212" s="5" t="str" cm="1">
        <f t="array" ref="D6212">_xlfn.IFS(C6212&lt;=29, "18-29", C6212&lt;=39, "30-39", C6212&lt;=49, "40-49", C6212&lt;=59, "50-59",C6212&lt;=69, "60-69", C6212&gt;=70, "70+")</f>
        <v>50-59</v>
      </c>
      <c r="E6212" t="s">
        <v>43</v>
      </c>
      <c r="F6212">
        <v>0</v>
      </c>
      <c r="G6212" t="s">
        <v>151</v>
      </c>
      <c r="H6212">
        <v>92109</v>
      </c>
      <c r="I6212">
        <v>32.787835999999999</v>
      </c>
      <c r="J6212">
        <v>-117.232376</v>
      </c>
      <c r="K6212">
        <v>0</v>
      </c>
      <c r="L6212">
        <v>6</v>
      </c>
      <c r="M6212" t="str" cm="1">
        <f t="array" ref="M6212">_xlfn.IFS(L6212&lt;=12, "New (0-12 months)", L6212&lt;=36, "Mid (13-36 months)", L6212&gt;=37,"Long (37+ months)")</f>
        <v>New (0-12 months)</v>
      </c>
      <c r="N6212" t="s">
        <v>42</v>
      </c>
      <c r="O6212" t="s">
        <v>40</v>
      </c>
      <c r="P6212">
        <v>1.1499999999999999</v>
      </c>
      <c r="Q6212" t="s">
        <v>40</v>
      </c>
      <c r="R6212" t="s">
        <v>40</v>
      </c>
      <c r="S6212" t="s">
        <v>55</v>
      </c>
      <c r="T6212" s="1">
        <v>3</v>
      </c>
      <c r="U6212" t="s">
        <v>43</v>
      </c>
      <c r="V6212" t="s">
        <v>40</v>
      </c>
      <c r="W6212" t="s">
        <v>43</v>
      </c>
      <c r="X6212" t="s">
        <v>43</v>
      </c>
      <c r="Y6212" t="s">
        <v>40</v>
      </c>
      <c r="Z6212" t="s">
        <v>43</v>
      </c>
      <c r="AA6212" t="s">
        <v>43</v>
      </c>
      <c r="AB6212" t="s">
        <v>40</v>
      </c>
      <c r="AC6212" t="s">
        <v>51</v>
      </c>
      <c r="AD6212" t="s">
        <v>40</v>
      </c>
      <c r="AE6212" t="s">
        <v>56</v>
      </c>
      <c r="AF6212">
        <v>90.1</v>
      </c>
      <c r="AH6212">
        <v>521.29999999999995</v>
      </c>
      <c r="AI6212">
        <v>0</v>
      </c>
      <c r="AJ6212">
        <v>0</v>
      </c>
      <c r="AK6212">
        <v>6.9</v>
      </c>
      <c r="AL6212">
        <v>528.20000000000005</v>
      </c>
      <c r="AM6212" t="s">
        <v>57</v>
      </c>
      <c r="AN6212" t="s">
        <v>58</v>
      </c>
      <c r="AO6212" t="s">
        <v>104</v>
      </c>
    </row>
    <row r="6213" spans="1:41" x14ac:dyDescent="0.35">
      <c r="A6213" t="s">
        <v>7400</v>
      </c>
      <c r="B6213" t="s">
        <v>39</v>
      </c>
      <c r="C6213" s="10">
        <v>42</v>
      </c>
      <c r="D6213" s="5" t="str" cm="1">
        <f t="array" ref="D6213">_xlfn.IFS(C6213&lt;=29, "18-29", C6213&lt;=39, "30-39", C6213&lt;=49, "40-49", C6213&lt;=59, "50-59",C6213&lt;=69, "60-69", C6213&gt;=70, "70+")</f>
        <v>40-49</v>
      </c>
      <c r="E6213" t="s">
        <v>43</v>
      </c>
      <c r="F6213">
        <v>0</v>
      </c>
      <c r="G6213" t="s">
        <v>722</v>
      </c>
      <c r="H6213">
        <v>95620</v>
      </c>
      <c r="I6213">
        <v>38.392820999999998</v>
      </c>
      <c r="J6213">
        <v>-121.79991699999999</v>
      </c>
      <c r="K6213">
        <v>0</v>
      </c>
      <c r="L6213">
        <v>25</v>
      </c>
      <c r="M6213" t="str" cm="1">
        <f t="array" ref="M6213">_xlfn.IFS(L6213&lt;=12, "New (0-12 months)", L6213&lt;=36, "Mid (13-36 months)", L6213&gt;=37,"Long (37+ months)")</f>
        <v>Mid (13-36 months)</v>
      </c>
      <c r="N6213" t="s">
        <v>129</v>
      </c>
      <c r="O6213" t="s">
        <v>40</v>
      </c>
      <c r="P6213">
        <v>6</v>
      </c>
      <c r="Q6213" t="s">
        <v>43</v>
      </c>
      <c r="R6213" t="s">
        <v>43</v>
      </c>
      <c r="S6213" t="s">
        <v>8234</v>
      </c>
      <c r="T6213" s="1">
        <v>0</v>
      </c>
      <c r="U6213" t="s">
        <v>8234</v>
      </c>
      <c r="V6213" t="s">
        <v>8234</v>
      </c>
      <c r="W6213" t="s">
        <v>8234</v>
      </c>
      <c r="X6213" t="s">
        <v>8234</v>
      </c>
      <c r="Y6213" t="s">
        <v>8234</v>
      </c>
      <c r="Z6213" t="s">
        <v>8234</v>
      </c>
      <c r="AA6213" t="s">
        <v>8234</v>
      </c>
      <c r="AB6213" t="s">
        <v>8234</v>
      </c>
      <c r="AC6213" t="s">
        <v>51</v>
      </c>
      <c r="AD6213" t="s">
        <v>40</v>
      </c>
      <c r="AE6213" t="s">
        <v>46</v>
      </c>
      <c r="AF6213">
        <v>19.2</v>
      </c>
      <c r="AH6213">
        <v>532.1</v>
      </c>
      <c r="AI6213">
        <v>0</v>
      </c>
      <c r="AJ6213">
        <v>0</v>
      </c>
      <c r="AK6213">
        <v>150</v>
      </c>
      <c r="AL6213">
        <v>682.1</v>
      </c>
      <c r="AM6213" t="s">
        <v>47</v>
      </c>
    </row>
    <row r="6214" spans="1:41" x14ac:dyDescent="0.35">
      <c r="A6214" t="s">
        <v>7401</v>
      </c>
      <c r="B6214" t="s">
        <v>39</v>
      </c>
      <c r="C6214" s="10">
        <v>64</v>
      </c>
      <c r="D6214" s="5" t="str" cm="1">
        <f t="array" ref="D6214">_xlfn.IFS(C6214&lt;=29, "18-29", C6214&lt;=39, "30-39", C6214&lt;=49, "40-49", C6214&lt;=59, "50-59",C6214&lt;=69, "60-69", C6214&gt;=70, "70+")</f>
        <v>60-69</v>
      </c>
      <c r="E6214" t="s">
        <v>43</v>
      </c>
      <c r="F6214">
        <v>0</v>
      </c>
      <c r="G6214" t="s">
        <v>5409</v>
      </c>
      <c r="H6214">
        <v>94599</v>
      </c>
      <c r="I6214">
        <v>38.421458000000001</v>
      </c>
      <c r="J6214">
        <v>-122.365048</v>
      </c>
      <c r="K6214">
        <v>0</v>
      </c>
      <c r="L6214">
        <v>66</v>
      </c>
      <c r="M6214" t="str" cm="1">
        <f t="array" ref="M6214">_xlfn.IFS(L6214&lt;=12, "New (0-12 months)", L6214&lt;=36, "Mid (13-36 months)", L6214&gt;=37,"Long (37+ months)")</f>
        <v>Long (37+ months)</v>
      </c>
      <c r="N6214" t="s">
        <v>72</v>
      </c>
      <c r="O6214" t="s">
        <v>43</v>
      </c>
      <c r="P6214">
        <v>0</v>
      </c>
      <c r="Q6214" t="s">
        <v>8234</v>
      </c>
      <c r="R6214" t="s">
        <v>40</v>
      </c>
      <c r="S6214" t="s">
        <v>79</v>
      </c>
      <c r="T6214" s="1">
        <v>29</v>
      </c>
      <c r="U6214" t="s">
        <v>40</v>
      </c>
      <c r="V6214" t="s">
        <v>40</v>
      </c>
      <c r="W6214" t="s">
        <v>40</v>
      </c>
      <c r="X6214" t="s">
        <v>40</v>
      </c>
      <c r="Y6214" t="s">
        <v>43</v>
      </c>
      <c r="Z6214" t="s">
        <v>43</v>
      </c>
      <c r="AA6214" t="s">
        <v>43</v>
      </c>
      <c r="AB6214" t="s">
        <v>43</v>
      </c>
      <c r="AC6214" t="s">
        <v>73</v>
      </c>
      <c r="AD6214" t="s">
        <v>40</v>
      </c>
      <c r="AE6214" t="s">
        <v>183</v>
      </c>
      <c r="AF6214">
        <v>47.4</v>
      </c>
      <c r="AH6214">
        <v>3177.25</v>
      </c>
      <c r="AI6214">
        <v>0</v>
      </c>
      <c r="AJ6214">
        <v>0</v>
      </c>
      <c r="AK6214">
        <v>0</v>
      </c>
      <c r="AL6214">
        <v>3177.25</v>
      </c>
      <c r="AM6214" t="s">
        <v>47</v>
      </c>
    </row>
    <row r="6215" spans="1:41" x14ac:dyDescent="0.35">
      <c r="A6215" t="s">
        <v>7402</v>
      </c>
      <c r="B6215" t="s">
        <v>49</v>
      </c>
      <c r="C6215" s="10">
        <v>50</v>
      </c>
      <c r="D6215" s="5" t="str" cm="1">
        <f t="array" ref="D6215">_xlfn.IFS(C6215&lt;=29, "18-29", C6215&lt;=39, "30-39", C6215&lt;=49, "40-49", C6215&lt;=59, "50-59",C6215&lt;=69, "60-69", C6215&gt;=70, "70+")</f>
        <v>50-59</v>
      </c>
      <c r="E6215" t="s">
        <v>43</v>
      </c>
      <c r="F6215">
        <v>0</v>
      </c>
      <c r="G6215" t="s">
        <v>4003</v>
      </c>
      <c r="H6215">
        <v>92223</v>
      </c>
      <c r="I6215">
        <v>33.946981999999998</v>
      </c>
      <c r="J6215">
        <v>-116.977672</v>
      </c>
      <c r="K6215">
        <v>0</v>
      </c>
      <c r="L6215">
        <v>44</v>
      </c>
      <c r="M6215" t="str" cm="1">
        <f t="array" ref="M6215">_xlfn.IFS(L6215&lt;=12, "New (0-12 months)", L6215&lt;=36, "Mid (13-36 months)", L6215&gt;=37,"Long (37+ months)")</f>
        <v>Long (37+ months)</v>
      </c>
      <c r="N6215" t="s">
        <v>42</v>
      </c>
      <c r="O6215" t="s">
        <v>40</v>
      </c>
      <c r="P6215">
        <v>44.92</v>
      </c>
      <c r="Q6215" t="s">
        <v>40</v>
      </c>
      <c r="R6215" t="s">
        <v>40</v>
      </c>
      <c r="S6215" t="s">
        <v>55</v>
      </c>
      <c r="T6215" s="1">
        <v>16</v>
      </c>
      <c r="U6215" t="s">
        <v>43</v>
      </c>
      <c r="V6215" t="s">
        <v>43</v>
      </c>
      <c r="W6215" t="s">
        <v>40</v>
      </c>
      <c r="X6215" t="s">
        <v>43</v>
      </c>
      <c r="Y6215" t="s">
        <v>43</v>
      </c>
      <c r="Z6215" t="s">
        <v>40</v>
      </c>
      <c r="AA6215" t="s">
        <v>40</v>
      </c>
      <c r="AB6215" t="s">
        <v>40</v>
      </c>
      <c r="AC6215" t="s">
        <v>51</v>
      </c>
      <c r="AD6215" t="s">
        <v>40</v>
      </c>
      <c r="AE6215" t="s">
        <v>46</v>
      </c>
      <c r="AF6215">
        <v>90.4</v>
      </c>
      <c r="AH6215">
        <v>4063</v>
      </c>
      <c r="AI6215">
        <v>0</v>
      </c>
      <c r="AJ6215">
        <v>0</v>
      </c>
      <c r="AK6215">
        <v>1976.48</v>
      </c>
      <c r="AL6215">
        <v>6039.48</v>
      </c>
      <c r="AM6215" t="s">
        <v>47</v>
      </c>
    </row>
    <row r="6216" spans="1:41" x14ac:dyDescent="0.35">
      <c r="A6216" t="s">
        <v>7403</v>
      </c>
      <c r="B6216" t="s">
        <v>49</v>
      </c>
      <c r="C6216" s="10">
        <v>62</v>
      </c>
      <c r="D6216" s="5" t="str" cm="1">
        <f t="array" ref="D6216">_xlfn.IFS(C6216&lt;=29, "18-29", C6216&lt;=39, "30-39", C6216&lt;=49, "40-49", C6216&lt;=59, "50-59",C6216&lt;=69, "60-69", C6216&gt;=70, "70+")</f>
        <v>60-69</v>
      </c>
      <c r="E6216" t="s">
        <v>43</v>
      </c>
      <c r="F6216">
        <v>0</v>
      </c>
      <c r="G6216" t="s">
        <v>5367</v>
      </c>
      <c r="H6216">
        <v>95934</v>
      </c>
      <c r="I6216">
        <v>40.080342000000002</v>
      </c>
      <c r="J6216">
        <v>-120.95780499999999</v>
      </c>
      <c r="K6216">
        <v>0</v>
      </c>
      <c r="L6216">
        <v>60</v>
      </c>
      <c r="M6216" t="str" cm="1">
        <f t="array" ref="M6216">_xlfn.IFS(L6216&lt;=12, "New (0-12 months)", L6216&lt;=36, "Mid (13-36 months)", L6216&gt;=37,"Long (37+ months)")</f>
        <v>Long (37+ months)</v>
      </c>
      <c r="N6216" t="s">
        <v>42</v>
      </c>
      <c r="O6216" t="s">
        <v>40</v>
      </c>
      <c r="P6216">
        <v>35.130000000000003</v>
      </c>
      <c r="Q6216" t="s">
        <v>43</v>
      </c>
      <c r="R6216" t="s">
        <v>40</v>
      </c>
      <c r="S6216" t="s">
        <v>79</v>
      </c>
      <c r="T6216" s="1">
        <v>3</v>
      </c>
      <c r="U6216" t="s">
        <v>40</v>
      </c>
      <c r="V6216" t="s">
        <v>43</v>
      </c>
      <c r="W6216" t="s">
        <v>40</v>
      </c>
      <c r="X6216" t="s">
        <v>40</v>
      </c>
      <c r="Y6216" t="s">
        <v>40</v>
      </c>
      <c r="Z6216" t="s">
        <v>40</v>
      </c>
      <c r="AA6216" t="s">
        <v>40</v>
      </c>
      <c r="AB6216" t="s">
        <v>40</v>
      </c>
      <c r="AC6216" t="s">
        <v>45</v>
      </c>
      <c r="AD6216" t="s">
        <v>43</v>
      </c>
      <c r="AE6216" t="s">
        <v>46</v>
      </c>
      <c r="AF6216">
        <v>79</v>
      </c>
      <c r="AH6216">
        <v>4801.1000000000004</v>
      </c>
      <c r="AI6216">
        <v>0</v>
      </c>
      <c r="AJ6216">
        <v>0</v>
      </c>
      <c r="AK6216">
        <v>2107.8000000000002</v>
      </c>
      <c r="AL6216">
        <v>6908.9</v>
      </c>
      <c r="AM6216" t="s">
        <v>47</v>
      </c>
    </row>
    <row r="6217" spans="1:41" x14ac:dyDescent="0.35">
      <c r="A6217" t="s">
        <v>7404</v>
      </c>
      <c r="B6217" t="s">
        <v>39</v>
      </c>
      <c r="C6217" s="10">
        <v>34</v>
      </c>
      <c r="D6217" s="5" t="str" cm="1">
        <f t="array" ref="D6217">_xlfn.IFS(C6217&lt;=29, "18-29", C6217&lt;=39, "30-39", C6217&lt;=49, "40-49", C6217&lt;=59, "50-59",C6217&lt;=69, "60-69", C6217&gt;=70, "70+")</f>
        <v>30-39</v>
      </c>
      <c r="E6217" t="s">
        <v>43</v>
      </c>
      <c r="F6217">
        <v>0</v>
      </c>
      <c r="G6217" t="s">
        <v>954</v>
      </c>
      <c r="H6217">
        <v>91356</v>
      </c>
      <c r="I6217">
        <v>34.157136999999999</v>
      </c>
      <c r="J6217">
        <v>-118.548511</v>
      </c>
      <c r="K6217">
        <v>0</v>
      </c>
      <c r="L6217">
        <v>18</v>
      </c>
      <c r="M6217" t="str" cm="1">
        <f t="array" ref="M6217">_xlfn.IFS(L6217&lt;=12, "New (0-12 months)", L6217&lt;=36, "Mid (13-36 months)", L6217&gt;=37,"Long (37+ months)")</f>
        <v>Mid (13-36 months)</v>
      </c>
      <c r="N6217" t="s">
        <v>42</v>
      </c>
      <c r="O6217" t="s">
        <v>40</v>
      </c>
      <c r="P6217">
        <v>36.49</v>
      </c>
      <c r="Q6217" t="s">
        <v>40</v>
      </c>
      <c r="R6217" t="s">
        <v>40</v>
      </c>
      <c r="S6217" t="s">
        <v>55</v>
      </c>
      <c r="T6217" s="1">
        <v>3</v>
      </c>
      <c r="U6217" t="s">
        <v>43</v>
      </c>
      <c r="V6217" t="s">
        <v>43</v>
      </c>
      <c r="W6217" t="s">
        <v>43</v>
      </c>
      <c r="X6217" t="s">
        <v>40</v>
      </c>
      <c r="Y6217" t="s">
        <v>40</v>
      </c>
      <c r="Z6217" t="s">
        <v>40</v>
      </c>
      <c r="AA6217" t="s">
        <v>40</v>
      </c>
      <c r="AB6217" t="s">
        <v>40</v>
      </c>
      <c r="AC6217" t="s">
        <v>51</v>
      </c>
      <c r="AD6217" t="s">
        <v>40</v>
      </c>
      <c r="AE6217" t="s">
        <v>56</v>
      </c>
      <c r="AF6217">
        <v>99.85</v>
      </c>
      <c r="AH6217">
        <v>1776.95</v>
      </c>
      <c r="AI6217">
        <v>0</v>
      </c>
      <c r="AJ6217">
        <v>0</v>
      </c>
      <c r="AK6217">
        <v>656.82</v>
      </c>
      <c r="AL6217">
        <v>2433.77</v>
      </c>
      <c r="AM6217" t="s">
        <v>57</v>
      </c>
      <c r="AN6217" t="s">
        <v>63</v>
      </c>
      <c r="AO6217" t="s">
        <v>64</v>
      </c>
    </row>
    <row r="6218" spans="1:41" x14ac:dyDescent="0.35">
      <c r="A6218" t="s">
        <v>7405</v>
      </c>
      <c r="B6218" t="s">
        <v>39</v>
      </c>
      <c r="C6218" s="10">
        <v>22</v>
      </c>
      <c r="D6218" s="5" t="str" cm="1">
        <f t="array" ref="D6218">_xlfn.IFS(C6218&lt;=29, "18-29", C6218&lt;=39, "30-39", C6218&lt;=49, "40-49", C6218&lt;=59, "50-59",C6218&lt;=69, "60-69", C6218&gt;=70, "70+")</f>
        <v>18-29</v>
      </c>
      <c r="E6218" t="s">
        <v>40</v>
      </c>
      <c r="F6218">
        <v>0</v>
      </c>
      <c r="G6218" t="s">
        <v>1507</v>
      </c>
      <c r="H6218">
        <v>95691</v>
      </c>
      <c r="I6218">
        <v>38.627951000000003</v>
      </c>
      <c r="J6218">
        <v>-121.593287</v>
      </c>
      <c r="K6218">
        <v>9</v>
      </c>
      <c r="L6218">
        <v>60</v>
      </c>
      <c r="M6218" t="str" cm="1">
        <f t="array" ref="M6218">_xlfn.IFS(L6218&lt;=12, "New (0-12 months)", L6218&lt;=36, "Mid (13-36 months)", L6218&gt;=37,"Long (37+ months)")</f>
        <v>Long (37+ months)</v>
      </c>
      <c r="N6218" t="s">
        <v>42</v>
      </c>
      <c r="O6218" t="s">
        <v>40</v>
      </c>
      <c r="P6218">
        <v>34.479999999999997</v>
      </c>
      <c r="Q6218" t="s">
        <v>40</v>
      </c>
      <c r="R6218" t="s">
        <v>40</v>
      </c>
      <c r="S6218" t="s">
        <v>55</v>
      </c>
      <c r="T6218" s="1">
        <v>51</v>
      </c>
      <c r="U6218" t="s">
        <v>43</v>
      </c>
      <c r="V6218" t="s">
        <v>40</v>
      </c>
      <c r="W6218" t="s">
        <v>43</v>
      </c>
      <c r="X6218" t="s">
        <v>43</v>
      </c>
      <c r="Y6218" t="s">
        <v>40</v>
      </c>
      <c r="Z6218" t="s">
        <v>40</v>
      </c>
      <c r="AA6218" t="s">
        <v>40</v>
      </c>
      <c r="AB6218" t="s">
        <v>40</v>
      </c>
      <c r="AC6218" t="s">
        <v>51</v>
      </c>
      <c r="AD6218" t="s">
        <v>40</v>
      </c>
      <c r="AE6218" t="s">
        <v>56</v>
      </c>
      <c r="AF6218">
        <v>99.8</v>
      </c>
      <c r="AH6218">
        <v>5985.75</v>
      </c>
      <c r="AI6218">
        <v>0</v>
      </c>
      <c r="AJ6218">
        <v>0</v>
      </c>
      <c r="AK6218">
        <v>2068.8000000000002</v>
      </c>
      <c r="AL6218">
        <v>8054.55</v>
      </c>
      <c r="AM6218" t="s">
        <v>47</v>
      </c>
    </row>
    <row r="6219" spans="1:41" x14ac:dyDescent="0.35">
      <c r="A6219" t="s">
        <v>7406</v>
      </c>
      <c r="B6219" t="s">
        <v>49</v>
      </c>
      <c r="C6219" s="10">
        <v>42</v>
      </c>
      <c r="D6219" s="5" t="str" cm="1">
        <f t="array" ref="D6219">_xlfn.IFS(C6219&lt;=29, "18-29", C6219&lt;=39, "30-39", C6219&lt;=49, "40-49", C6219&lt;=59, "50-59",C6219&lt;=69, "60-69", C6219&gt;=70, "70+")</f>
        <v>40-49</v>
      </c>
      <c r="E6219" t="s">
        <v>43</v>
      </c>
      <c r="F6219">
        <v>0</v>
      </c>
      <c r="G6219" t="s">
        <v>322</v>
      </c>
      <c r="H6219">
        <v>95815</v>
      </c>
      <c r="I6219">
        <v>38.608404999999998</v>
      </c>
      <c r="J6219">
        <v>-121.44994199999999</v>
      </c>
      <c r="K6219">
        <v>0</v>
      </c>
      <c r="L6219">
        <v>11</v>
      </c>
      <c r="M6219" t="str" cm="1">
        <f t="array" ref="M6219">_xlfn.IFS(L6219&lt;=12, "New (0-12 months)", L6219&lt;=36, "Mid (13-36 months)", L6219&gt;=37,"Long (37+ months)")</f>
        <v>New (0-12 months)</v>
      </c>
      <c r="N6219" t="s">
        <v>42</v>
      </c>
      <c r="O6219" t="s">
        <v>40</v>
      </c>
      <c r="P6219">
        <v>30.91</v>
      </c>
      <c r="Q6219" t="s">
        <v>40</v>
      </c>
      <c r="R6219" t="s">
        <v>43</v>
      </c>
      <c r="S6219" t="s">
        <v>8234</v>
      </c>
      <c r="T6219" s="1">
        <v>0</v>
      </c>
      <c r="U6219" t="s">
        <v>8234</v>
      </c>
      <c r="V6219" t="s">
        <v>8234</v>
      </c>
      <c r="W6219" t="s">
        <v>8234</v>
      </c>
      <c r="X6219" t="s">
        <v>8234</v>
      </c>
      <c r="Y6219" t="s">
        <v>8234</v>
      </c>
      <c r="Z6219" t="s">
        <v>8234</v>
      </c>
      <c r="AA6219" t="s">
        <v>8234</v>
      </c>
      <c r="AB6219" t="s">
        <v>8234</v>
      </c>
      <c r="AC6219" t="s">
        <v>51</v>
      </c>
      <c r="AD6219" t="s">
        <v>43</v>
      </c>
      <c r="AE6219" t="s">
        <v>46</v>
      </c>
      <c r="AF6219">
        <v>23.15</v>
      </c>
      <c r="AH6219">
        <v>245.2</v>
      </c>
      <c r="AI6219">
        <v>0</v>
      </c>
      <c r="AJ6219">
        <v>0</v>
      </c>
      <c r="AK6219">
        <v>340.01</v>
      </c>
      <c r="AL6219">
        <v>585.21</v>
      </c>
      <c r="AM6219" t="s">
        <v>57</v>
      </c>
      <c r="AN6219" t="s">
        <v>58</v>
      </c>
      <c r="AO6219" t="s">
        <v>104</v>
      </c>
    </row>
    <row r="6220" spans="1:41" x14ac:dyDescent="0.35">
      <c r="A6220" t="s">
        <v>7407</v>
      </c>
      <c r="B6220" t="s">
        <v>49</v>
      </c>
      <c r="C6220" s="10">
        <v>46</v>
      </c>
      <c r="D6220" s="5" t="str" cm="1">
        <f t="array" ref="D6220">_xlfn.IFS(C6220&lt;=29, "18-29", C6220&lt;=39, "30-39", C6220&lt;=49, "40-49", C6220&lt;=59, "50-59",C6220&lt;=69, "60-69", C6220&gt;=70, "70+")</f>
        <v>40-49</v>
      </c>
      <c r="E6220" t="s">
        <v>43</v>
      </c>
      <c r="F6220">
        <v>0</v>
      </c>
      <c r="G6220" t="s">
        <v>41</v>
      </c>
      <c r="H6220">
        <v>93225</v>
      </c>
      <c r="I6220">
        <v>34.827661999999997</v>
      </c>
      <c r="J6220">
        <v>-118.999073</v>
      </c>
      <c r="K6220">
        <v>0</v>
      </c>
      <c r="L6220">
        <v>59</v>
      </c>
      <c r="M6220" t="str" cm="1">
        <f t="array" ref="M6220">_xlfn.IFS(L6220&lt;=12, "New (0-12 months)", L6220&lt;=36, "Mid (13-36 months)", L6220&gt;=37,"Long (37+ months)")</f>
        <v>Long (37+ months)</v>
      </c>
      <c r="N6220" t="s">
        <v>42</v>
      </c>
      <c r="O6220" t="s">
        <v>40</v>
      </c>
      <c r="P6220">
        <v>9.6999999999999993</v>
      </c>
      <c r="Q6220" t="s">
        <v>43</v>
      </c>
      <c r="R6220" t="s">
        <v>40</v>
      </c>
      <c r="S6220" t="s">
        <v>79</v>
      </c>
      <c r="T6220" s="1">
        <v>6</v>
      </c>
      <c r="U6220" t="s">
        <v>43</v>
      </c>
      <c r="V6220" t="s">
        <v>43</v>
      </c>
      <c r="W6220" t="s">
        <v>40</v>
      </c>
      <c r="X6220" t="s">
        <v>43</v>
      </c>
      <c r="Y6220" t="s">
        <v>43</v>
      </c>
      <c r="Z6220" t="s">
        <v>40</v>
      </c>
      <c r="AA6220" t="s">
        <v>40</v>
      </c>
      <c r="AB6220" t="s">
        <v>40</v>
      </c>
      <c r="AC6220" t="s">
        <v>45</v>
      </c>
      <c r="AD6220" t="s">
        <v>40</v>
      </c>
      <c r="AE6220" t="s">
        <v>56</v>
      </c>
      <c r="AF6220">
        <v>61.35</v>
      </c>
      <c r="AH6220">
        <v>3645.5</v>
      </c>
      <c r="AI6220">
        <v>0</v>
      </c>
      <c r="AJ6220">
        <v>0</v>
      </c>
      <c r="AK6220">
        <v>572.29999999999995</v>
      </c>
      <c r="AL6220">
        <v>4217.8</v>
      </c>
      <c r="AM6220" t="s">
        <v>47</v>
      </c>
    </row>
    <row r="6221" spans="1:41" x14ac:dyDescent="0.35">
      <c r="A6221" t="s">
        <v>7408</v>
      </c>
      <c r="B6221" t="s">
        <v>49</v>
      </c>
      <c r="C6221" s="10">
        <v>58</v>
      </c>
      <c r="D6221" s="5" t="str" cm="1">
        <f t="array" ref="D6221">_xlfn.IFS(C6221&lt;=29, "18-29", C6221&lt;=39, "30-39", C6221&lt;=49, "40-49", C6221&lt;=59, "50-59",C6221&lt;=69, "60-69", C6221&gt;=70, "70+")</f>
        <v>50-59</v>
      </c>
      <c r="E6221" t="s">
        <v>43</v>
      </c>
      <c r="F6221">
        <v>0</v>
      </c>
      <c r="G6221" t="s">
        <v>157</v>
      </c>
      <c r="H6221">
        <v>95127</v>
      </c>
      <c r="I6221">
        <v>37.375155999999997</v>
      </c>
      <c r="J6221">
        <v>-121.795867</v>
      </c>
      <c r="K6221">
        <v>0</v>
      </c>
      <c r="L6221">
        <v>12</v>
      </c>
      <c r="M6221" t="str" cm="1">
        <f t="array" ref="M6221">_xlfn.IFS(L6221&lt;=12, "New (0-12 months)", L6221&lt;=36, "Mid (13-36 months)", L6221&gt;=37,"Long (37+ months)")</f>
        <v>New (0-12 months)</v>
      </c>
      <c r="N6221" t="s">
        <v>42</v>
      </c>
      <c r="O6221" t="s">
        <v>40</v>
      </c>
      <c r="P6221">
        <v>44.78</v>
      </c>
      <c r="Q6221" t="s">
        <v>43</v>
      </c>
      <c r="R6221" t="s">
        <v>40</v>
      </c>
      <c r="S6221" t="s">
        <v>79</v>
      </c>
      <c r="T6221" s="1">
        <v>12</v>
      </c>
      <c r="U6221" t="s">
        <v>43</v>
      </c>
      <c r="V6221" t="s">
        <v>40</v>
      </c>
      <c r="W6221" t="s">
        <v>43</v>
      </c>
      <c r="X6221" t="s">
        <v>43</v>
      </c>
      <c r="Y6221" t="s">
        <v>43</v>
      </c>
      <c r="Z6221" t="s">
        <v>43</v>
      </c>
      <c r="AA6221" t="s">
        <v>43</v>
      </c>
      <c r="AB6221" t="s">
        <v>40</v>
      </c>
      <c r="AC6221" t="s">
        <v>51</v>
      </c>
      <c r="AD6221" t="s">
        <v>40</v>
      </c>
      <c r="AE6221" t="s">
        <v>56</v>
      </c>
      <c r="AF6221">
        <v>49.05</v>
      </c>
      <c r="AH6221">
        <v>593.04999999999995</v>
      </c>
      <c r="AI6221">
        <v>29.32</v>
      </c>
      <c r="AJ6221">
        <v>0</v>
      </c>
      <c r="AK6221">
        <v>537.36</v>
      </c>
      <c r="AL6221">
        <v>1101.0899999999999</v>
      </c>
      <c r="AM6221" t="s">
        <v>47</v>
      </c>
    </row>
    <row r="6222" spans="1:41" x14ac:dyDescent="0.35">
      <c r="A6222" t="s">
        <v>7409</v>
      </c>
      <c r="B6222" t="s">
        <v>39</v>
      </c>
      <c r="C6222" s="10">
        <v>23</v>
      </c>
      <c r="D6222" s="5" t="str" cm="1">
        <f t="array" ref="D6222">_xlfn.IFS(C6222&lt;=29, "18-29", C6222&lt;=39, "30-39", C6222&lt;=49, "40-49", C6222&lt;=59, "50-59",C6222&lt;=69, "60-69", C6222&gt;=70, "70+")</f>
        <v>18-29</v>
      </c>
      <c r="E6222" t="s">
        <v>40</v>
      </c>
      <c r="F6222">
        <v>0</v>
      </c>
      <c r="G6222" t="s">
        <v>3472</v>
      </c>
      <c r="H6222">
        <v>91741</v>
      </c>
      <c r="I6222">
        <v>34.14649</v>
      </c>
      <c r="J6222">
        <v>-117.84981500000001</v>
      </c>
      <c r="K6222">
        <v>1</v>
      </c>
      <c r="L6222">
        <v>8</v>
      </c>
      <c r="M6222" t="str" cm="1">
        <f t="array" ref="M6222">_xlfn.IFS(L6222&lt;=12, "New (0-12 months)", L6222&lt;=36, "Mid (13-36 months)", L6222&gt;=37,"Long (37+ months)")</f>
        <v>New (0-12 months)</v>
      </c>
      <c r="N6222" t="s">
        <v>54</v>
      </c>
      <c r="O6222" t="s">
        <v>40</v>
      </c>
      <c r="P6222">
        <v>23.68</v>
      </c>
      <c r="Q6222" t="s">
        <v>43</v>
      </c>
      <c r="R6222" t="s">
        <v>40</v>
      </c>
      <c r="S6222" t="s">
        <v>79</v>
      </c>
      <c r="T6222" s="1">
        <v>41</v>
      </c>
      <c r="U6222" t="s">
        <v>40</v>
      </c>
      <c r="V6222" t="s">
        <v>43</v>
      </c>
      <c r="W6222" t="s">
        <v>43</v>
      </c>
      <c r="X6222" t="s">
        <v>40</v>
      </c>
      <c r="Y6222" t="s">
        <v>43</v>
      </c>
      <c r="Z6222" t="s">
        <v>40</v>
      </c>
      <c r="AA6222" t="s">
        <v>40</v>
      </c>
      <c r="AB6222" t="s">
        <v>40</v>
      </c>
      <c r="AC6222" t="s">
        <v>73</v>
      </c>
      <c r="AD6222" t="s">
        <v>43</v>
      </c>
      <c r="AE6222" t="s">
        <v>46</v>
      </c>
      <c r="AF6222">
        <v>65.5</v>
      </c>
      <c r="AH6222">
        <v>564.35</v>
      </c>
      <c r="AI6222">
        <v>0</v>
      </c>
      <c r="AJ6222">
        <v>0</v>
      </c>
      <c r="AK6222">
        <v>189.44</v>
      </c>
      <c r="AL6222">
        <v>753.79</v>
      </c>
      <c r="AM6222" t="s">
        <v>47</v>
      </c>
    </row>
    <row r="6223" spans="1:41" x14ac:dyDescent="0.35">
      <c r="A6223" t="s">
        <v>7410</v>
      </c>
      <c r="B6223" t="s">
        <v>39</v>
      </c>
      <c r="C6223" s="10">
        <v>35</v>
      </c>
      <c r="D6223" s="5" t="str" cm="1">
        <f t="array" ref="D6223">_xlfn.IFS(C6223&lt;=29, "18-29", C6223&lt;=39, "30-39", C6223&lt;=49, "40-49", C6223&lt;=59, "50-59",C6223&lt;=69, "60-69", C6223&gt;=70, "70+")</f>
        <v>30-39</v>
      </c>
      <c r="E6223" t="s">
        <v>43</v>
      </c>
      <c r="F6223">
        <v>0</v>
      </c>
      <c r="G6223" t="s">
        <v>135</v>
      </c>
      <c r="H6223">
        <v>90048</v>
      </c>
      <c r="I6223">
        <v>34.072944999999997</v>
      </c>
      <c r="J6223">
        <v>-118.37267</v>
      </c>
      <c r="K6223">
        <v>0</v>
      </c>
      <c r="L6223">
        <v>28</v>
      </c>
      <c r="M6223" t="str" cm="1">
        <f t="array" ref="M6223">_xlfn.IFS(L6223&lt;=12, "New (0-12 months)", L6223&lt;=36, "Mid (13-36 months)", L6223&gt;=37,"Long (37+ months)")</f>
        <v>Mid (13-36 months)</v>
      </c>
      <c r="N6223" t="s">
        <v>129</v>
      </c>
      <c r="O6223" t="s">
        <v>43</v>
      </c>
      <c r="P6223">
        <v>0</v>
      </c>
      <c r="Q6223" t="s">
        <v>8234</v>
      </c>
      <c r="R6223" t="s">
        <v>40</v>
      </c>
      <c r="S6223" t="s">
        <v>79</v>
      </c>
      <c r="T6223" s="1">
        <v>14</v>
      </c>
      <c r="U6223" t="s">
        <v>43</v>
      </c>
      <c r="V6223" t="s">
        <v>43</v>
      </c>
      <c r="W6223" t="s">
        <v>40</v>
      </c>
      <c r="X6223" t="s">
        <v>43</v>
      </c>
      <c r="Y6223" t="s">
        <v>43</v>
      </c>
      <c r="Z6223" t="s">
        <v>43</v>
      </c>
      <c r="AA6223" t="s">
        <v>43</v>
      </c>
      <c r="AB6223" t="s">
        <v>40</v>
      </c>
      <c r="AC6223" t="s">
        <v>51</v>
      </c>
      <c r="AD6223" t="s">
        <v>40</v>
      </c>
      <c r="AE6223" t="s">
        <v>46</v>
      </c>
      <c r="AF6223">
        <v>29.75</v>
      </c>
      <c r="AH6223">
        <v>790.7</v>
      </c>
      <c r="AI6223">
        <v>0</v>
      </c>
      <c r="AJ6223">
        <v>0</v>
      </c>
      <c r="AK6223">
        <v>0</v>
      </c>
      <c r="AL6223">
        <v>790.7</v>
      </c>
      <c r="AM6223" t="s">
        <v>47</v>
      </c>
    </row>
    <row r="6224" spans="1:41" x14ac:dyDescent="0.35">
      <c r="A6224" t="s">
        <v>7411</v>
      </c>
      <c r="B6224" t="s">
        <v>39</v>
      </c>
      <c r="C6224" s="10">
        <v>56</v>
      </c>
      <c r="D6224" s="5" t="str" cm="1">
        <f t="array" ref="D6224">_xlfn.IFS(C6224&lt;=29, "18-29", C6224&lt;=39, "30-39", C6224&lt;=49, "40-49", C6224&lt;=59, "50-59",C6224&lt;=69, "60-69", C6224&gt;=70, "70+")</f>
        <v>50-59</v>
      </c>
      <c r="E6224" t="s">
        <v>43</v>
      </c>
      <c r="F6224">
        <v>1</v>
      </c>
      <c r="G6224" t="s">
        <v>245</v>
      </c>
      <c r="H6224">
        <v>92028</v>
      </c>
      <c r="I6224">
        <v>33.362575</v>
      </c>
      <c r="J6224">
        <v>-117.299644</v>
      </c>
      <c r="K6224">
        <v>0</v>
      </c>
      <c r="L6224">
        <v>12</v>
      </c>
      <c r="M6224" t="str" cm="1">
        <f t="array" ref="M6224">_xlfn.IFS(L6224&lt;=12, "New (0-12 months)", L6224&lt;=36, "Mid (13-36 months)", L6224&gt;=37,"Long (37+ months)")</f>
        <v>New (0-12 months)</v>
      </c>
      <c r="N6224" t="s">
        <v>42</v>
      </c>
      <c r="O6224" t="s">
        <v>40</v>
      </c>
      <c r="P6224">
        <v>17.850000000000001</v>
      </c>
      <c r="Q6224" t="s">
        <v>40</v>
      </c>
      <c r="R6224" t="s">
        <v>40</v>
      </c>
      <c r="S6224" t="s">
        <v>55</v>
      </c>
      <c r="T6224" s="1">
        <v>19</v>
      </c>
      <c r="U6224" t="s">
        <v>43</v>
      </c>
      <c r="V6224" t="s">
        <v>43</v>
      </c>
      <c r="W6224" t="s">
        <v>43</v>
      </c>
      <c r="X6224" t="s">
        <v>43</v>
      </c>
      <c r="Y6224" t="s">
        <v>40</v>
      </c>
      <c r="Z6224" t="s">
        <v>43</v>
      </c>
      <c r="AA6224" t="s">
        <v>43</v>
      </c>
      <c r="AB6224" t="s">
        <v>40</v>
      </c>
      <c r="AC6224" t="s">
        <v>51</v>
      </c>
      <c r="AD6224" t="s">
        <v>40</v>
      </c>
      <c r="AE6224" t="s">
        <v>56</v>
      </c>
      <c r="AF6224">
        <v>84.05</v>
      </c>
      <c r="AH6224">
        <v>966.55</v>
      </c>
      <c r="AI6224">
        <v>0</v>
      </c>
      <c r="AJ6224">
        <v>0</v>
      </c>
      <c r="AK6224">
        <v>214.2</v>
      </c>
      <c r="AL6224">
        <v>1180.75</v>
      </c>
      <c r="AM6224" t="s">
        <v>47</v>
      </c>
    </row>
    <row r="6225" spans="1:41" x14ac:dyDescent="0.35">
      <c r="A6225" t="s">
        <v>7412</v>
      </c>
      <c r="B6225" t="s">
        <v>39</v>
      </c>
      <c r="C6225" s="10">
        <v>62</v>
      </c>
      <c r="D6225" s="5" t="str" cm="1">
        <f t="array" ref="D6225">_xlfn.IFS(C6225&lt;=29, "18-29", C6225&lt;=39, "30-39", C6225&lt;=49, "40-49", C6225&lt;=59, "50-59",C6225&lt;=69, "60-69", C6225&gt;=70, "70+")</f>
        <v>60-69</v>
      </c>
      <c r="E6225" t="s">
        <v>40</v>
      </c>
      <c r="F6225">
        <v>2</v>
      </c>
      <c r="G6225" t="s">
        <v>3502</v>
      </c>
      <c r="H6225">
        <v>95466</v>
      </c>
      <c r="I6225">
        <v>39.094101999999999</v>
      </c>
      <c r="J6225">
        <v>-123.50085300000001</v>
      </c>
      <c r="K6225">
        <v>9</v>
      </c>
      <c r="L6225">
        <v>30</v>
      </c>
      <c r="M6225" t="str" cm="1">
        <f t="array" ref="M6225">_xlfn.IFS(L6225&lt;=12, "New (0-12 months)", L6225&lt;=36, "Mid (13-36 months)", L6225&gt;=37,"Long (37+ months)")</f>
        <v>Mid (13-36 months)</v>
      </c>
      <c r="N6225" t="s">
        <v>42</v>
      </c>
      <c r="O6225" t="s">
        <v>40</v>
      </c>
      <c r="P6225">
        <v>24.56</v>
      </c>
      <c r="Q6225" t="s">
        <v>40</v>
      </c>
      <c r="R6225" t="s">
        <v>40</v>
      </c>
      <c r="S6225" t="s">
        <v>55</v>
      </c>
      <c r="T6225" s="1">
        <v>18</v>
      </c>
      <c r="U6225" t="s">
        <v>43</v>
      </c>
      <c r="V6225" t="s">
        <v>40</v>
      </c>
      <c r="W6225" t="s">
        <v>40</v>
      </c>
      <c r="X6225" t="s">
        <v>40</v>
      </c>
      <c r="Y6225" t="s">
        <v>40</v>
      </c>
      <c r="Z6225" t="s">
        <v>40</v>
      </c>
      <c r="AA6225" t="s">
        <v>40</v>
      </c>
      <c r="AB6225" t="s">
        <v>40</v>
      </c>
      <c r="AC6225" t="s">
        <v>51</v>
      </c>
      <c r="AD6225" t="s">
        <v>40</v>
      </c>
      <c r="AE6225" t="s">
        <v>56</v>
      </c>
      <c r="AF6225">
        <v>107.5</v>
      </c>
      <c r="AH6225">
        <v>3242.5</v>
      </c>
      <c r="AI6225">
        <v>0</v>
      </c>
      <c r="AJ6225">
        <v>0</v>
      </c>
      <c r="AK6225">
        <v>736.8</v>
      </c>
      <c r="AL6225">
        <v>3979.3</v>
      </c>
      <c r="AM6225" t="s">
        <v>47</v>
      </c>
    </row>
    <row r="6226" spans="1:41" x14ac:dyDescent="0.35">
      <c r="A6226" t="s">
        <v>7413</v>
      </c>
      <c r="B6226" t="s">
        <v>49</v>
      </c>
      <c r="C6226" s="10">
        <v>65</v>
      </c>
      <c r="D6226" s="5" t="str" cm="1">
        <f t="array" ref="D6226">_xlfn.IFS(C6226&lt;=29, "18-29", C6226&lt;=39, "30-39", C6226&lt;=49, "40-49", C6226&lt;=59, "50-59",C6226&lt;=69, "60-69", C6226&gt;=70, "70+")</f>
        <v>60-69</v>
      </c>
      <c r="E6226" t="s">
        <v>43</v>
      </c>
      <c r="F6226">
        <v>0</v>
      </c>
      <c r="G6226" t="s">
        <v>3502</v>
      </c>
      <c r="H6226">
        <v>95466</v>
      </c>
      <c r="I6226">
        <v>39.094101999999999</v>
      </c>
      <c r="J6226">
        <v>-123.50085300000001</v>
      </c>
      <c r="K6226">
        <v>0</v>
      </c>
      <c r="L6226">
        <v>12</v>
      </c>
      <c r="M6226" t="str" cm="1">
        <f t="array" ref="M6226">_xlfn.IFS(L6226&lt;=12, "New (0-12 months)", L6226&lt;=36, "Mid (13-36 months)", L6226&gt;=37,"Long (37+ months)")</f>
        <v>New (0-12 months)</v>
      </c>
      <c r="N6226" t="s">
        <v>62</v>
      </c>
      <c r="O6226" t="s">
        <v>40</v>
      </c>
      <c r="P6226">
        <v>28.63</v>
      </c>
      <c r="Q6226" t="s">
        <v>43</v>
      </c>
      <c r="R6226" t="s">
        <v>40</v>
      </c>
      <c r="S6226" t="s">
        <v>44</v>
      </c>
      <c r="T6226" s="1">
        <v>7</v>
      </c>
      <c r="U6226" t="s">
        <v>43</v>
      </c>
      <c r="V6226" t="s">
        <v>40</v>
      </c>
      <c r="W6226" t="s">
        <v>40</v>
      </c>
      <c r="X6226" t="s">
        <v>40</v>
      </c>
      <c r="Y6226" t="s">
        <v>43</v>
      </c>
      <c r="Z6226" t="s">
        <v>43</v>
      </c>
      <c r="AA6226" t="s">
        <v>43</v>
      </c>
      <c r="AB6226" t="s">
        <v>43</v>
      </c>
      <c r="AC6226" t="s">
        <v>51</v>
      </c>
      <c r="AD6226" t="s">
        <v>40</v>
      </c>
      <c r="AE6226" t="s">
        <v>46</v>
      </c>
      <c r="AF6226">
        <v>83.8</v>
      </c>
      <c r="AH6226">
        <v>1029.75</v>
      </c>
      <c r="AI6226">
        <v>44.58</v>
      </c>
      <c r="AJ6226">
        <v>80</v>
      </c>
      <c r="AK6226">
        <v>343.56</v>
      </c>
      <c r="AL6226">
        <v>1408.73</v>
      </c>
      <c r="AM6226" t="s">
        <v>57</v>
      </c>
      <c r="AN6226" t="s">
        <v>58</v>
      </c>
      <c r="AO6226" t="s">
        <v>59</v>
      </c>
    </row>
    <row r="6227" spans="1:41" x14ac:dyDescent="0.35">
      <c r="A6227" t="s">
        <v>7414</v>
      </c>
      <c r="B6227" t="s">
        <v>39</v>
      </c>
      <c r="C6227" s="10">
        <v>44</v>
      </c>
      <c r="D6227" s="5" t="str" cm="1">
        <f t="array" ref="D6227">_xlfn.IFS(C6227&lt;=29, "18-29", C6227&lt;=39, "30-39", C6227&lt;=49, "40-49", C6227&lt;=59, "50-59",C6227&lt;=69, "60-69", C6227&gt;=70, "70+")</f>
        <v>40-49</v>
      </c>
      <c r="E6227" t="s">
        <v>43</v>
      </c>
      <c r="F6227">
        <v>0</v>
      </c>
      <c r="G6227" t="s">
        <v>298</v>
      </c>
      <c r="H6227">
        <v>92646</v>
      </c>
      <c r="I6227">
        <v>33.666300999999997</v>
      </c>
      <c r="J6227">
        <v>-117.96950099999999</v>
      </c>
      <c r="K6227">
        <v>0</v>
      </c>
      <c r="L6227">
        <v>2</v>
      </c>
      <c r="M6227" t="str" cm="1">
        <f t="array" ref="M6227">_xlfn.IFS(L6227&lt;=12, "New (0-12 months)", L6227&lt;=36, "Mid (13-36 months)", L6227&gt;=37,"Long (37+ months)")</f>
        <v>New (0-12 months)</v>
      </c>
      <c r="N6227" t="s">
        <v>54</v>
      </c>
      <c r="O6227" t="s">
        <v>40</v>
      </c>
      <c r="P6227">
        <v>29.28</v>
      </c>
      <c r="Q6227" t="s">
        <v>43</v>
      </c>
      <c r="R6227" t="s">
        <v>40</v>
      </c>
      <c r="S6227" t="s">
        <v>44</v>
      </c>
      <c r="T6227" s="1">
        <v>4</v>
      </c>
      <c r="U6227" t="s">
        <v>43</v>
      </c>
      <c r="V6227" t="s">
        <v>40</v>
      </c>
      <c r="W6227" t="s">
        <v>43</v>
      </c>
      <c r="X6227" t="s">
        <v>43</v>
      </c>
      <c r="Y6227" t="s">
        <v>43</v>
      </c>
      <c r="Z6227" t="s">
        <v>43</v>
      </c>
      <c r="AA6227" t="s">
        <v>43</v>
      </c>
      <c r="AB6227" t="s">
        <v>40</v>
      </c>
      <c r="AC6227" t="s">
        <v>51</v>
      </c>
      <c r="AD6227" t="s">
        <v>43</v>
      </c>
      <c r="AE6227" t="s">
        <v>46</v>
      </c>
      <c r="AF6227">
        <v>49.2</v>
      </c>
      <c r="AH6227">
        <v>103.7</v>
      </c>
      <c r="AI6227">
        <v>0</v>
      </c>
      <c r="AJ6227">
        <v>0</v>
      </c>
      <c r="AK6227">
        <v>58.56</v>
      </c>
      <c r="AL6227">
        <v>162.26</v>
      </c>
      <c r="AM6227" t="s">
        <v>98</v>
      </c>
    </row>
    <row r="6228" spans="1:41" x14ac:dyDescent="0.35">
      <c r="A6228" t="s">
        <v>7415</v>
      </c>
      <c r="B6228" t="s">
        <v>49</v>
      </c>
      <c r="C6228" s="10">
        <v>25</v>
      </c>
      <c r="D6228" s="5" t="str" cm="1">
        <f t="array" ref="D6228">_xlfn.IFS(C6228&lt;=29, "18-29", C6228&lt;=39, "30-39", C6228&lt;=49, "40-49", C6228&lt;=59, "50-59",C6228&lt;=69, "60-69", C6228&gt;=70, "70+")</f>
        <v>18-29</v>
      </c>
      <c r="E6228" t="s">
        <v>43</v>
      </c>
      <c r="F6228">
        <v>0</v>
      </c>
      <c r="G6228" t="s">
        <v>1523</v>
      </c>
      <c r="H6228">
        <v>96071</v>
      </c>
      <c r="I6228">
        <v>40.656286999999999</v>
      </c>
      <c r="J6228">
        <v>-121.42896500000001</v>
      </c>
      <c r="K6228">
        <v>0</v>
      </c>
      <c r="L6228">
        <v>3</v>
      </c>
      <c r="M6228" t="str" cm="1">
        <f t="array" ref="M6228">_xlfn.IFS(L6228&lt;=12, "New (0-12 months)", L6228&lt;=36, "Mid (13-36 months)", L6228&gt;=37,"Long (37+ months)")</f>
        <v>New (0-12 months)</v>
      </c>
      <c r="N6228" t="s">
        <v>54</v>
      </c>
      <c r="O6228" t="s">
        <v>40</v>
      </c>
      <c r="P6228">
        <v>22.77</v>
      </c>
      <c r="Q6228" t="s">
        <v>43</v>
      </c>
      <c r="R6228" t="s">
        <v>40</v>
      </c>
      <c r="S6228" t="s">
        <v>79</v>
      </c>
      <c r="T6228" s="1">
        <v>51</v>
      </c>
      <c r="U6228" t="s">
        <v>43</v>
      </c>
      <c r="V6228" t="s">
        <v>43</v>
      </c>
      <c r="W6228" t="s">
        <v>43</v>
      </c>
      <c r="X6228" t="s">
        <v>43</v>
      </c>
      <c r="Y6228" t="s">
        <v>40</v>
      </c>
      <c r="Z6228" t="s">
        <v>43</v>
      </c>
      <c r="AA6228" t="s">
        <v>40</v>
      </c>
      <c r="AB6228" t="s">
        <v>40</v>
      </c>
      <c r="AC6228" t="s">
        <v>51</v>
      </c>
      <c r="AD6228" t="s">
        <v>43</v>
      </c>
      <c r="AE6228" t="s">
        <v>46</v>
      </c>
      <c r="AF6228">
        <v>55.15</v>
      </c>
      <c r="AH6228">
        <v>159.15</v>
      </c>
      <c r="AI6228">
        <v>0</v>
      </c>
      <c r="AJ6228">
        <v>0</v>
      </c>
      <c r="AK6228">
        <v>68.31</v>
      </c>
      <c r="AL6228">
        <v>227.46</v>
      </c>
      <c r="AM6228" t="s">
        <v>57</v>
      </c>
      <c r="AN6228" t="s">
        <v>63</v>
      </c>
      <c r="AO6228" t="s">
        <v>67</v>
      </c>
    </row>
    <row r="6229" spans="1:41" x14ac:dyDescent="0.35">
      <c r="A6229" t="s">
        <v>7416</v>
      </c>
      <c r="B6229" t="s">
        <v>39</v>
      </c>
      <c r="C6229" s="10">
        <v>59</v>
      </c>
      <c r="D6229" s="5" t="str" cm="1">
        <f t="array" ref="D6229">_xlfn.IFS(C6229&lt;=29, "18-29", C6229&lt;=39, "30-39", C6229&lt;=49, "40-49", C6229&lt;=59, "50-59",C6229&lt;=69, "60-69", C6229&gt;=70, "70+")</f>
        <v>50-59</v>
      </c>
      <c r="E6229" t="s">
        <v>43</v>
      </c>
      <c r="F6229">
        <v>0</v>
      </c>
      <c r="G6229" t="s">
        <v>3039</v>
      </c>
      <c r="H6229">
        <v>95222</v>
      </c>
      <c r="I6229">
        <v>38.071326999999997</v>
      </c>
      <c r="J6229">
        <v>-120.632221</v>
      </c>
      <c r="K6229">
        <v>0</v>
      </c>
      <c r="L6229">
        <v>41</v>
      </c>
      <c r="M6229" t="str" cm="1">
        <f t="array" ref="M6229">_xlfn.IFS(L6229&lt;=12, "New (0-12 months)", L6229&lt;=36, "Mid (13-36 months)", L6229&gt;=37,"Long (37+ months)")</f>
        <v>Long (37+ months)</v>
      </c>
      <c r="N6229" t="s">
        <v>76</v>
      </c>
      <c r="O6229" t="s">
        <v>43</v>
      </c>
      <c r="P6229">
        <v>0</v>
      </c>
      <c r="Q6229" t="s">
        <v>8234</v>
      </c>
      <c r="R6229" t="s">
        <v>40</v>
      </c>
      <c r="S6229" t="s">
        <v>44</v>
      </c>
      <c r="T6229" s="1">
        <v>21</v>
      </c>
      <c r="U6229" t="s">
        <v>43</v>
      </c>
      <c r="V6229" t="s">
        <v>40</v>
      </c>
      <c r="W6229" t="s">
        <v>43</v>
      </c>
      <c r="X6229" t="s">
        <v>43</v>
      </c>
      <c r="Y6229" t="s">
        <v>43</v>
      </c>
      <c r="Z6229" t="s">
        <v>40</v>
      </c>
      <c r="AA6229" t="s">
        <v>40</v>
      </c>
      <c r="AB6229" t="s">
        <v>40</v>
      </c>
      <c r="AC6229" t="s">
        <v>51</v>
      </c>
      <c r="AD6229" t="s">
        <v>40</v>
      </c>
      <c r="AE6229" t="s">
        <v>56</v>
      </c>
      <c r="AF6229">
        <v>40.35</v>
      </c>
      <c r="AH6229">
        <v>1677.85</v>
      </c>
      <c r="AI6229">
        <v>0</v>
      </c>
      <c r="AJ6229">
        <v>0</v>
      </c>
      <c r="AK6229">
        <v>0</v>
      </c>
      <c r="AL6229">
        <v>1677.85</v>
      </c>
      <c r="AM6229" t="s">
        <v>47</v>
      </c>
    </row>
    <row r="6230" spans="1:41" x14ac:dyDescent="0.35">
      <c r="A6230" t="s">
        <v>7417</v>
      </c>
      <c r="B6230" t="s">
        <v>39</v>
      </c>
      <c r="C6230" s="10">
        <v>36</v>
      </c>
      <c r="D6230" s="5" t="str" cm="1">
        <f t="array" ref="D6230">_xlfn.IFS(C6230&lt;=29, "18-29", C6230&lt;=39, "30-39", C6230&lt;=49, "40-49", C6230&lt;=59, "50-59",C6230&lt;=69, "60-69", C6230&gt;=70, "70+")</f>
        <v>30-39</v>
      </c>
      <c r="E6230" t="s">
        <v>40</v>
      </c>
      <c r="F6230">
        <v>3</v>
      </c>
      <c r="G6230" t="s">
        <v>5027</v>
      </c>
      <c r="H6230">
        <v>91320</v>
      </c>
      <c r="I6230">
        <v>34.172071000000003</v>
      </c>
      <c r="J6230">
        <v>-118.946262</v>
      </c>
      <c r="K6230">
        <v>1</v>
      </c>
      <c r="L6230">
        <v>55</v>
      </c>
      <c r="M6230" t="str" cm="1">
        <f t="array" ref="M6230">_xlfn.IFS(L6230&lt;=12, "New (0-12 months)", L6230&lt;=36, "Mid (13-36 months)", L6230&gt;=37,"Long (37+ months)")</f>
        <v>Long (37+ months)</v>
      </c>
      <c r="N6230" t="s">
        <v>76</v>
      </c>
      <c r="O6230" t="s">
        <v>40</v>
      </c>
      <c r="P6230">
        <v>1.44</v>
      </c>
      <c r="Q6230" t="s">
        <v>40</v>
      </c>
      <c r="R6230" t="s">
        <v>43</v>
      </c>
      <c r="S6230" t="s">
        <v>8234</v>
      </c>
      <c r="T6230" s="1">
        <v>0</v>
      </c>
      <c r="U6230" t="s">
        <v>8234</v>
      </c>
      <c r="V6230" t="s">
        <v>8234</v>
      </c>
      <c r="W6230" t="s">
        <v>8234</v>
      </c>
      <c r="X6230" t="s">
        <v>8234</v>
      </c>
      <c r="Y6230" t="s">
        <v>8234</v>
      </c>
      <c r="Z6230" t="s">
        <v>8234</v>
      </c>
      <c r="AA6230" t="s">
        <v>8234</v>
      </c>
      <c r="AB6230" t="s">
        <v>8234</v>
      </c>
      <c r="AC6230" t="s">
        <v>73</v>
      </c>
      <c r="AD6230" t="s">
        <v>40</v>
      </c>
      <c r="AE6230" t="s">
        <v>46</v>
      </c>
      <c r="AF6230">
        <v>25.65</v>
      </c>
      <c r="AH6230">
        <v>1388</v>
      </c>
      <c r="AI6230">
        <v>0</v>
      </c>
      <c r="AJ6230">
        <v>0</v>
      </c>
      <c r="AK6230">
        <v>79.2</v>
      </c>
      <c r="AL6230">
        <v>1467.2</v>
      </c>
      <c r="AM6230" t="s">
        <v>47</v>
      </c>
    </row>
    <row r="6231" spans="1:41" x14ac:dyDescent="0.35">
      <c r="A6231" t="s">
        <v>7418</v>
      </c>
      <c r="B6231" t="s">
        <v>49</v>
      </c>
      <c r="C6231" s="10">
        <v>66</v>
      </c>
      <c r="D6231" s="5" t="str" cm="1">
        <f t="array" ref="D6231">_xlfn.IFS(C6231&lt;=29, "18-29", C6231&lt;=39, "30-39", C6231&lt;=49, "40-49", C6231&lt;=59, "50-59",C6231&lt;=69, "60-69", C6231&gt;=70, "70+")</f>
        <v>60-69</v>
      </c>
      <c r="E6231" t="s">
        <v>43</v>
      </c>
      <c r="F6231">
        <v>0</v>
      </c>
      <c r="G6231" t="s">
        <v>126</v>
      </c>
      <c r="H6231">
        <v>95356</v>
      </c>
      <c r="I6231">
        <v>37.716186</v>
      </c>
      <c r="J6231">
        <v>-121.025836</v>
      </c>
      <c r="K6231">
        <v>0</v>
      </c>
      <c r="L6231">
        <v>8</v>
      </c>
      <c r="M6231" t="str" cm="1">
        <f t="array" ref="M6231">_xlfn.IFS(L6231&lt;=12, "New (0-12 months)", L6231&lt;=36, "Mid (13-36 months)", L6231&gt;=37,"Long (37+ months)")</f>
        <v>New (0-12 months)</v>
      </c>
      <c r="N6231" t="s">
        <v>42</v>
      </c>
      <c r="O6231" t="s">
        <v>40</v>
      </c>
      <c r="P6231">
        <v>5.0199999999999996</v>
      </c>
      <c r="Q6231" t="s">
        <v>40</v>
      </c>
      <c r="R6231" t="s">
        <v>40</v>
      </c>
      <c r="S6231" t="s">
        <v>55</v>
      </c>
      <c r="T6231" s="1">
        <v>26</v>
      </c>
      <c r="U6231" t="s">
        <v>43</v>
      </c>
      <c r="V6231" t="s">
        <v>43</v>
      </c>
      <c r="W6231" t="s">
        <v>40</v>
      </c>
      <c r="X6231" t="s">
        <v>43</v>
      </c>
      <c r="Y6231" t="s">
        <v>43</v>
      </c>
      <c r="Z6231" t="s">
        <v>43</v>
      </c>
      <c r="AA6231" t="s">
        <v>43</v>
      </c>
      <c r="AB6231" t="s">
        <v>40</v>
      </c>
      <c r="AC6231" t="s">
        <v>51</v>
      </c>
      <c r="AD6231" t="s">
        <v>40</v>
      </c>
      <c r="AE6231" t="s">
        <v>56</v>
      </c>
      <c r="AF6231">
        <v>81.25</v>
      </c>
      <c r="AH6231">
        <v>585.95000000000005</v>
      </c>
      <c r="AI6231">
        <v>0</v>
      </c>
      <c r="AJ6231">
        <v>0</v>
      </c>
      <c r="AK6231">
        <v>40.159999999999997</v>
      </c>
      <c r="AL6231">
        <v>626.11</v>
      </c>
      <c r="AM6231" t="s">
        <v>57</v>
      </c>
      <c r="AN6231" t="s">
        <v>117</v>
      </c>
      <c r="AO6231" t="s">
        <v>466</v>
      </c>
    </row>
    <row r="6232" spans="1:41" x14ac:dyDescent="0.35">
      <c r="A6232" t="s">
        <v>7419</v>
      </c>
      <c r="B6232" t="s">
        <v>49</v>
      </c>
      <c r="C6232" s="10">
        <v>47</v>
      </c>
      <c r="D6232" s="5" t="str" cm="1">
        <f t="array" ref="D6232">_xlfn.IFS(C6232&lt;=29, "18-29", C6232&lt;=39, "30-39", C6232&lt;=49, "40-49", C6232&lt;=59, "50-59",C6232&lt;=69, "60-69", C6232&gt;=70, "70+")</f>
        <v>40-49</v>
      </c>
      <c r="E6232" t="s">
        <v>40</v>
      </c>
      <c r="F6232">
        <v>0</v>
      </c>
      <c r="G6232" t="s">
        <v>322</v>
      </c>
      <c r="H6232">
        <v>95827</v>
      </c>
      <c r="I6232">
        <v>38.549185000000001</v>
      </c>
      <c r="J6232">
        <v>-121.32838599999999</v>
      </c>
      <c r="K6232">
        <v>1</v>
      </c>
      <c r="L6232">
        <v>72</v>
      </c>
      <c r="M6232" t="str" cm="1">
        <f t="array" ref="M6232">_xlfn.IFS(L6232&lt;=12, "New (0-12 months)", L6232&lt;=36, "Mid (13-36 months)", L6232&gt;=37,"Long (37+ months)")</f>
        <v>Long (37+ months)</v>
      </c>
      <c r="N6232" t="s">
        <v>42</v>
      </c>
      <c r="O6232" t="s">
        <v>40</v>
      </c>
      <c r="P6232">
        <v>3.07</v>
      </c>
      <c r="Q6232" t="s">
        <v>40</v>
      </c>
      <c r="R6232" t="s">
        <v>40</v>
      </c>
      <c r="S6232" t="s">
        <v>55</v>
      </c>
      <c r="T6232" s="1">
        <v>23</v>
      </c>
      <c r="U6232" t="s">
        <v>43</v>
      </c>
      <c r="V6232" t="s">
        <v>40</v>
      </c>
      <c r="W6232" t="s">
        <v>40</v>
      </c>
      <c r="X6232" t="s">
        <v>43</v>
      </c>
      <c r="Y6232" t="s">
        <v>40</v>
      </c>
      <c r="Z6232" t="s">
        <v>40</v>
      </c>
      <c r="AA6232" t="s">
        <v>40</v>
      </c>
      <c r="AB6232" t="s">
        <v>40</v>
      </c>
      <c r="AC6232" t="s">
        <v>73</v>
      </c>
      <c r="AD6232" t="s">
        <v>40</v>
      </c>
      <c r="AE6232" t="s">
        <v>56</v>
      </c>
      <c r="AF6232">
        <v>103.4</v>
      </c>
      <c r="AH6232">
        <v>7372.65</v>
      </c>
      <c r="AI6232">
        <v>0</v>
      </c>
      <c r="AJ6232">
        <v>0</v>
      </c>
      <c r="AK6232">
        <v>221.04</v>
      </c>
      <c r="AL6232">
        <v>7593.69</v>
      </c>
      <c r="AM6232" t="s">
        <v>57</v>
      </c>
      <c r="AN6232" t="s">
        <v>117</v>
      </c>
      <c r="AO6232" t="s">
        <v>240</v>
      </c>
    </row>
    <row r="6233" spans="1:41" x14ac:dyDescent="0.35">
      <c r="A6233" t="s">
        <v>7420</v>
      </c>
      <c r="B6233" t="s">
        <v>49</v>
      </c>
      <c r="C6233" s="10">
        <v>62</v>
      </c>
      <c r="D6233" s="5" t="str" cm="1">
        <f t="array" ref="D6233">_xlfn.IFS(C6233&lt;=29, "18-29", C6233&lt;=39, "30-39", C6233&lt;=49, "40-49", C6233&lt;=59, "50-59",C6233&lt;=69, "60-69", C6233&gt;=70, "70+")</f>
        <v>60-69</v>
      </c>
      <c r="E6233" t="s">
        <v>40</v>
      </c>
      <c r="F6233">
        <v>0</v>
      </c>
      <c r="G6233" t="s">
        <v>322</v>
      </c>
      <c r="H6233">
        <v>95828</v>
      </c>
      <c r="I6233">
        <v>38.486938000000002</v>
      </c>
      <c r="J6233">
        <v>-121.395805</v>
      </c>
      <c r="K6233">
        <v>5</v>
      </c>
      <c r="L6233">
        <v>72</v>
      </c>
      <c r="M6233" t="str" cm="1">
        <f t="array" ref="M6233">_xlfn.IFS(L6233&lt;=12, "New (0-12 months)", L6233&lt;=36, "Mid (13-36 months)", L6233&gt;=37,"Long (37+ months)")</f>
        <v>Long (37+ months)</v>
      </c>
      <c r="N6233" t="s">
        <v>72</v>
      </c>
      <c r="O6233" t="s">
        <v>40</v>
      </c>
      <c r="P6233">
        <v>43.84</v>
      </c>
      <c r="Q6233" t="s">
        <v>40</v>
      </c>
      <c r="R6233" t="s">
        <v>40</v>
      </c>
      <c r="S6233" t="s">
        <v>55</v>
      </c>
      <c r="T6233" s="1">
        <v>15</v>
      </c>
      <c r="U6233" t="s">
        <v>40</v>
      </c>
      <c r="V6233" t="s">
        <v>40</v>
      </c>
      <c r="W6233" t="s">
        <v>43</v>
      </c>
      <c r="X6233" t="s">
        <v>40</v>
      </c>
      <c r="Y6233" t="s">
        <v>43</v>
      </c>
      <c r="Z6233" t="s">
        <v>40</v>
      </c>
      <c r="AA6233" t="s">
        <v>40</v>
      </c>
      <c r="AB6233" t="s">
        <v>40</v>
      </c>
      <c r="AC6233" t="s">
        <v>73</v>
      </c>
      <c r="AD6233" t="s">
        <v>40</v>
      </c>
      <c r="AE6233" t="s">
        <v>56</v>
      </c>
      <c r="AF6233">
        <v>100.55</v>
      </c>
      <c r="AH6233">
        <v>7325.1</v>
      </c>
      <c r="AI6233">
        <v>0</v>
      </c>
      <c r="AJ6233">
        <v>0</v>
      </c>
      <c r="AK6233">
        <v>3156.48</v>
      </c>
      <c r="AL6233">
        <v>10481.58</v>
      </c>
      <c r="AM6233" t="s">
        <v>47</v>
      </c>
    </row>
    <row r="6234" spans="1:41" x14ac:dyDescent="0.35">
      <c r="A6234" t="s">
        <v>7421</v>
      </c>
      <c r="B6234" t="s">
        <v>39</v>
      </c>
      <c r="C6234" s="10">
        <v>53</v>
      </c>
      <c r="D6234" s="5" t="str" cm="1">
        <f t="array" ref="D6234">_xlfn.IFS(C6234&lt;=29, "18-29", C6234&lt;=39, "30-39", C6234&lt;=49, "40-49", C6234&lt;=59, "50-59",C6234&lt;=69, "60-69", C6234&gt;=70, "70+")</f>
        <v>50-59</v>
      </c>
      <c r="E6234" t="s">
        <v>40</v>
      </c>
      <c r="F6234">
        <v>3</v>
      </c>
      <c r="G6234" t="s">
        <v>391</v>
      </c>
      <c r="H6234">
        <v>94133</v>
      </c>
      <c r="I6234">
        <v>37.802070999999998</v>
      </c>
      <c r="J6234">
        <v>-122.41100400000001</v>
      </c>
      <c r="K6234">
        <v>0</v>
      </c>
      <c r="L6234">
        <v>30</v>
      </c>
      <c r="M6234" t="str" cm="1">
        <f t="array" ref="M6234">_xlfn.IFS(L6234&lt;=12, "New (0-12 months)", L6234&lt;=36, "Mid (13-36 months)", L6234&gt;=37,"Long (37+ months)")</f>
        <v>Mid (13-36 months)</v>
      </c>
      <c r="N6234" t="s">
        <v>129</v>
      </c>
      <c r="O6234" t="s">
        <v>40</v>
      </c>
      <c r="P6234">
        <v>48.43</v>
      </c>
      <c r="Q6234" t="s">
        <v>43</v>
      </c>
      <c r="R6234" t="s">
        <v>40</v>
      </c>
      <c r="S6234" t="s">
        <v>55</v>
      </c>
      <c r="T6234" s="1">
        <v>58</v>
      </c>
      <c r="U6234" t="s">
        <v>43</v>
      </c>
      <c r="V6234" t="s">
        <v>43</v>
      </c>
      <c r="W6234" t="s">
        <v>40</v>
      </c>
      <c r="X6234" t="s">
        <v>43</v>
      </c>
      <c r="Y6234" t="s">
        <v>43</v>
      </c>
      <c r="Z6234" t="s">
        <v>40</v>
      </c>
      <c r="AA6234" t="s">
        <v>40</v>
      </c>
      <c r="AB6234" t="s">
        <v>40</v>
      </c>
      <c r="AC6234" t="s">
        <v>45</v>
      </c>
      <c r="AD6234" t="s">
        <v>43</v>
      </c>
      <c r="AE6234" t="s">
        <v>56</v>
      </c>
      <c r="AF6234">
        <v>86.45</v>
      </c>
      <c r="AH6234">
        <v>2538.0500000000002</v>
      </c>
      <c r="AI6234">
        <v>0</v>
      </c>
      <c r="AJ6234">
        <v>0</v>
      </c>
      <c r="AK6234">
        <v>1452.9</v>
      </c>
      <c r="AL6234">
        <v>3990.95</v>
      </c>
      <c r="AM6234" t="s">
        <v>47</v>
      </c>
    </row>
    <row r="6235" spans="1:41" x14ac:dyDescent="0.35">
      <c r="A6235" t="s">
        <v>7422</v>
      </c>
      <c r="B6235" t="s">
        <v>49</v>
      </c>
      <c r="C6235" s="10">
        <v>61</v>
      </c>
      <c r="D6235" s="5" t="str" cm="1">
        <f t="array" ref="D6235">_xlfn.IFS(C6235&lt;=29, "18-29", C6235&lt;=39, "30-39", C6235&lt;=49, "40-49", C6235&lt;=59, "50-59",C6235&lt;=69, "60-69", C6235&gt;=70, "70+")</f>
        <v>60-69</v>
      </c>
      <c r="E6235" t="s">
        <v>40</v>
      </c>
      <c r="F6235">
        <v>4</v>
      </c>
      <c r="G6235" t="s">
        <v>61</v>
      </c>
      <c r="H6235">
        <v>94553</v>
      </c>
      <c r="I6235">
        <v>38.014457</v>
      </c>
      <c r="J6235">
        <v>-122.115432</v>
      </c>
      <c r="K6235">
        <v>8</v>
      </c>
      <c r="L6235">
        <v>25</v>
      </c>
      <c r="M6235" t="str" cm="1">
        <f t="array" ref="M6235">_xlfn.IFS(L6235&lt;=12, "New (0-12 months)", L6235&lt;=36, "Mid (13-36 months)", L6235&gt;=37,"Long (37+ months)")</f>
        <v>Mid (13-36 months)</v>
      </c>
      <c r="N6235" t="s">
        <v>129</v>
      </c>
      <c r="O6235" t="s">
        <v>40</v>
      </c>
      <c r="P6235">
        <v>19.559999999999999</v>
      </c>
      <c r="Q6235" t="s">
        <v>40</v>
      </c>
      <c r="R6235" t="s">
        <v>43</v>
      </c>
      <c r="S6235" t="s">
        <v>8234</v>
      </c>
      <c r="T6235" s="1">
        <v>0</v>
      </c>
      <c r="U6235" t="s">
        <v>8234</v>
      </c>
      <c r="V6235" t="s">
        <v>8234</v>
      </c>
      <c r="W6235" t="s">
        <v>8234</v>
      </c>
      <c r="X6235" t="s">
        <v>8234</v>
      </c>
      <c r="Y6235" t="s">
        <v>8234</v>
      </c>
      <c r="Z6235" t="s">
        <v>8234</v>
      </c>
      <c r="AA6235" t="s">
        <v>8234</v>
      </c>
      <c r="AB6235" t="s">
        <v>8234</v>
      </c>
      <c r="AC6235" t="s">
        <v>51</v>
      </c>
      <c r="AD6235" t="s">
        <v>40</v>
      </c>
      <c r="AE6235" t="s">
        <v>56</v>
      </c>
      <c r="AF6235">
        <v>8</v>
      </c>
      <c r="AH6235">
        <v>546.85</v>
      </c>
      <c r="AI6235">
        <v>0</v>
      </c>
      <c r="AJ6235">
        <v>0</v>
      </c>
      <c r="AK6235">
        <v>489</v>
      </c>
      <c r="AL6235">
        <v>1035.8499999999999</v>
      </c>
      <c r="AM6235" t="s">
        <v>47</v>
      </c>
    </row>
    <row r="6236" spans="1:41" x14ac:dyDescent="0.35">
      <c r="A6236" t="s">
        <v>7423</v>
      </c>
      <c r="B6236" t="s">
        <v>39</v>
      </c>
      <c r="C6236" s="10">
        <v>36</v>
      </c>
      <c r="D6236" s="5" t="str" cm="1">
        <f t="array" ref="D6236">_xlfn.IFS(C6236&lt;=29, "18-29", C6236&lt;=39, "30-39", C6236&lt;=49, "40-49", C6236&lt;=59, "50-59",C6236&lt;=69, "60-69", C6236&gt;=70, "70+")</f>
        <v>30-39</v>
      </c>
      <c r="E6236" t="s">
        <v>43</v>
      </c>
      <c r="F6236">
        <v>0</v>
      </c>
      <c r="G6236" t="s">
        <v>1655</v>
      </c>
      <c r="H6236">
        <v>92118</v>
      </c>
      <c r="I6236">
        <v>32.68674</v>
      </c>
      <c r="J6236">
        <v>-117.186612</v>
      </c>
      <c r="K6236">
        <v>0</v>
      </c>
      <c r="L6236">
        <v>1</v>
      </c>
      <c r="M6236" t="str" cm="1">
        <f t="array" ref="M6236">_xlfn.IFS(L6236&lt;=12, "New (0-12 months)", L6236&lt;=36, "Mid (13-36 months)", L6236&gt;=37,"Long (37+ months)")</f>
        <v>New (0-12 months)</v>
      </c>
      <c r="N6236" t="s">
        <v>42</v>
      </c>
      <c r="O6236" t="s">
        <v>40</v>
      </c>
      <c r="P6236">
        <v>5.94</v>
      </c>
      <c r="Q6236" t="s">
        <v>40</v>
      </c>
      <c r="R6236" t="s">
        <v>40</v>
      </c>
      <c r="S6236" t="s">
        <v>55</v>
      </c>
      <c r="T6236" s="1">
        <v>8</v>
      </c>
      <c r="U6236" t="s">
        <v>43</v>
      </c>
      <c r="V6236" t="s">
        <v>43</v>
      </c>
      <c r="W6236" t="s">
        <v>43</v>
      </c>
      <c r="X6236" t="s">
        <v>43</v>
      </c>
      <c r="Y6236" t="s">
        <v>43</v>
      </c>
      <c r="Z6236" t="s">
        <v>43</v>
      </c>
      <c r="AA6236" t="s">
        <v>43</v>
      </c>
      <c r="AB6236" t="s">
        <v>40</v>
      </c>
      <c r="AC6236" t="s">
        <v>51</v>
      </c>
      <c r="AD6236" t="s">
        <v>40</v>
      </c>
      <c r="AE6236" t="s">
        <v>56</v>
      </c>
      <c r="AF6236">
        <v>75.099999999999994</v>
      </c>
      <c r="AH6236">
        <v>75.099999999999994</v>
      </c>
      <c r="AI6236">
        <v>0</v>
      </c>
      <c r="AJ6236">
        <v>0</v>
      </c>
      <c r="AK6236">
        <v>5.94</v>
      </c>
      <c r="AL6236">
        <v>81.040000000000006</v>
      </c>
      <c r="AM6236" t="s">
        <v>57</v>
      </c>
      <c r="AN6236" t="s">
        <v>63</v>
      </c>
      <c r="AO6236" t="s">
        <v>559</v>
      </c>
    </row>
    <row r="6237" spans="1:41" x14ac:dyDescent="0.35">
      <c r="A6237" t="s">
        <v>7424</v>
      </c>
      <c r="B6237" t="s">
        <v>39</v>
      </c>
      <c r="C6237" s="10">
        <v>65</v>
      </c>
      <c r="D6237" s="5" t="str" cm="1">
        <f t="array" ref="D6237">_xlfn.IFS(C6237&lt;=29, "18-29", C6237&lt;=39, "30-39", C6237&lt;=49, "40-49", C6237&lt;=59, "50-59",C6237&lt;=69, "60-69", C6237&gt;=70, "70+")</f>
        <v>60-69</v>
      </c>
      <c r="E6237" t="s">
        <v>43</v>
      </c>
      <c r="F6237">
        <v>0</v>
      </c>
      <c r="G6237" t="s">
        <v>2862</v>
      </c>
      <c r="H6237">
        <v>94530</v>
      </c>
      <c r="I6237">
        <v>37.924838000000001</v>
      </c>
      <c r="J6237">
        <v>-122.289145</v>
      </c>
      <c r="K6237">
        <v>0</v>
      </c>
      <c r="L6237">
        <v>46</v>
      </c>
      <c r="M6237" t="str" cm="1">
        <f t="array" ref="M6237">_xlfn.IFS(L6237&lt;=12, "New (0-12 months)", L6237&lt;=36, "Mid (13-36 months)", L6237&gt;=37,"Long (37+ months)")</f>
        <v>Long (37+ months)</v>
      </c>
      <c r="N6237" t="s">
        <v>76</v>
      </c>
      <c r="O6237" t="s">
        <v>40</v>
      </c>
      <c r="P6237">
        <v>41.17</v>
      </c>
      <c r="Q6237" t="s">
        <v>40</v>
      </c>
      <c r="R6237" t="s">
        <v>40</v>
      </c>
      <c r="S6237" t="s">
        <v>55</v>
      </c>
      <c r="T6237" s="1">
        <v>30</v>
      </c>
      <c r="U6237" t="s">
        <v>43</v>
      </c>
      <c r="V6237" t="s">
        <v>40</v>
      </c>
      <c r="W6237" t="s">
        <v>40</v>
      </c>
      <c r="X6237" t="s">
        <v>43</v>
      </c>
      <c r="Y6237" t="s">
        <v>40</v>
      </c>
      <c r="Z6237" t="s">
        <v>40</v>
      </c>
      <c r="AA6237" t="s">
        <v>40</v>
      </c>
      <c r="AB6237" t="s">
        <v>40</v>
      </c>
      <c r="AC6237" t="s">
        <v>73</v>
      </c>
      <c r="AD6237" t="s">
        <v>40</v>
      </c>
      <c r="AE6237" t="s">
        <v>56</v>
      </c>
      <c r="AF6237">
        <v>104.45</v>
      </c>
      <c r="AH6237">
        <v>4863.8500000000004</v>
      </c>
      <c r="AI6237">
        <v>36.78</v>
      </c>
      <c r="AJ6237">
        <v>0</v>
      </c>
      <c r="AK6237">
        <v>1893.82</v>
      </c>
      <c r="AL6237">
        <v>6720.89</v>
      </c>
      <c r="AM6237" t="s">
        <v>47</v>
      </c>
    </row>
    <row r="6238" spans="1:41" x14ac:dyDescent="0.35">
      <c r="A6238" t="s">
        <v>7425</v>
      </c>
      <c r="B6238" t="s">
        <v>49</v>
      </c>
      <c r="C6238" s="10">
        <v>39</v>
      </c>
      <c r="D6238" s="5" t="str" cm="1">
        <f t="array" ref="D6238">_xlfn.IFS(C6238&lt;=29, "18-29", C6238&lt;=39, "30-39", C6238&lt;=49, "40-49", C6238&lt;=59, "50-59",C6238&lt;=69, "60-69", C6238&gt;=70, "70+")</f>
        <v>30-39</v>
      </c>
      <c r="E6238" t="s">
        <v>40</v>
      </c>
      <c r="F6238">
        <v>0</v>
      </c>
      <c r="G6238" t="s">
        <v>1642</v>
      </c>
      <c r="H6238">
        <v>94598</v>
      </c>
      <c r="I6238">
        <v>37.916648000000002</v>
      </c>
      <c r="J6238">
        <v>-122.008483</v>
      </c>
      <c r="K6238">
        <v>1</v>
      </c>
      <c r="L6238">
        <v>32</v>
      </c>
      <c r="M6238" t="str" cm="1">
        <f t="array" ref="M6238">_xlfn.IFS(L6238&lt;=12, "New (0-12 months)", L6238&lt;=36, "Mid (13-36 months)", L6238&gt;=37,"Long (37+ months)")</f>
        <v>Mid (13-36 months)</v>
      </c>
      <c r="N6238" t="s">
        <v>129</v>
      </c>
      <c r="O6238" t="s">
        <v>40</v>
      </c>
      <c r="P6238">
        <v>33.57</v>
      </c>
      <c r="Q6238" t="s">
        <v>40</v>
      </c>
      <c r="R6238" t="s">
        <v>40</v>
      </c>
      <c r="S6238" t="s">
        <v>55</v>
      </c>
      <c r="T6238" s="1">
        <v>26</v>
      </c>
      <c r="U6238" t="s">
        <v>40</v>
      </c>
      <c r="V6238" t="s">
        <v>43</v>
      </c>
      <c r="W6238" t="s">
        <v>43</v>
      </c>
      <c r="X6238" t="s">
        <v>43</v>
      </c>
      <c r="Y6238" t="s">
        <v>40</v>
      </c>
      <c r="Z6238" t="s">
        <v>40</v>
      </c>
      <c r="AA6238" t="s">
        <v>40</v>
      </c>
      <c r="AB6238" t="s">
        <v>43</v>
      </c>
      <c r="AC6238" t="s">
        <v>51</v>
      </c>
      <c r="AD6238" t="s">
        <v>40</v>
      </c>
      <c r="AE6238" t="s">
        <v>46</v>
      </c>
      <c r="AF6238">
        <v>8</v>
      </c>
      <c r="AH6238">
        <v>3204.65</v>
      </c>
      <c r="AI6238">
        <v>35.82</v>
      </c>
      <c r="AJ6238">
        <v>110</v>
      </c>
      <c r="AK6238">
        <v>1074.24</v>
      </c>
      <c r="AL6238">
        <v>4353.07</v>
      </c>
      <c r="AM6238" t="s">
        <v>57</v>
      </c>
      <c r="AN6238" t="s">
        <v>58</v>
      </c>
      <c r="AO6238" t="s">
        <v>104</v>
      </c>
    </row>
    <row r="6239" spans="1:41" x14ac:dyDescent="0.35">
      <c r="A6239" t="s">
        <v>7426</v>
      </c>
      <c r="B6239" t="s">
        <v>49</v>
      </c>
      <c r="C6239" s="10">
        <v>43</v>
      </c>
      <c r="D6239" s="5" t="str" cm="1">
        <f t="array" ref="D6239">_xlfn.IFS(C6239&lt;=29, "18-29", C6239&lt;=39, "30-39", C6239&lt;=49, "40-49", C6239&lt;=59, "50-59",C6239&lt;=69, "60-69", C6239&gt;=70, "70+")</f>
        <v>40-49</v>
      </c>
      <c r="E6239" t="s">
        <v>43</v>
      </c>
      <c r="F6239">
        <v>0</v>
      </c>
      <c r="G6239" t="s">
        <v>1513</v>
      </c>
      <c r="H6239">
        <v>92373</v>
      </c>
      <c r="I6239">
        <v>34.003242999999998</v>
      </c>
      <c r="J6239">
        <v>-117.13828599999999</v>
      </c>
      <c r="K6239">
        <v>0</v>
      </c>
      <c r="L6239">
        <v>31</v>
      </c>
      <c r="M6239" t="str" cm="1">
        <f t="array" ref="M6239">_xlfn.IFS(L6239&lt;=12, "New (0-12 months)", L6239&lt;=36, "Mid (13-36 months)", L6239&gt;=37,"Long (37+ months)")</f>
        <v>Mid (13-36 months)</v>
      </c>
      <c r="N6239" t="s">
        <v>42</v>
      </c>
      <c r="O6239" t="s">
        <v>40</v>
      </c>
      <c r="P6239">
        <v>37.07</v>
      </c>
      <c r="Q6239" t="s">
        <v>40</v>
      </c>
      <c r="R6239" t="s">
        <v>40</v>
      </c>
      <c r="S6239" t="s">
        <v>55</v>
      </c>
      <c r="T6239" s="1">
        <v>23</v>
      </c>
      <c r="U6239" t="s">
        <v>43</v>
      </c>
      <c r="V6239" t="s">
        <v>40</v>
      </c>
      <c r="W6239" t="s">
        <v>43</v>
      </c>
      <c r="X6239" t="s">
        <v>43</v>
      </c>
      <c r="Y6239" t="s">
        <v>43</v>
      </c>
      <c r="Z6239" t="s">
        <v>43</v>
      </c>
      <c r="AA6239" t="s">
        <v>43</v>
      </c>
      <c r="AB6239" t="s">
        <v>40</v>
      </c>
      <c r="AC6239" t="s">
        <v>51</v>
      </c>
      <c r="AD6239" t="s">
        <v>40</v>
      </c>
      <c r="AE6239" t="s">
        <v>56</v>
      </c>
      <c r="AF6239">
        <v>80.45</v>
      </c>
      <c r="AH6239">
        <v>2429.1</v>
      </c>
      <c r="AI6239">
        <v>0</v>
      </c>
      <c r="AJ6239">
        <v>0</v>
      </c>
      <c r="AK6239">
        <v>1149.17</v>
      </c>
      <c r="AL6239">
        <v>3578.27</v>
      </c>
      <c r="AM6239" t="s">
        <v>47</v>
      </c>
    </row>
    <row r="6240" spans="1:41" x14ac:dyDescent="0.35">
      <c r="A6240" t="s">
        <v>7427</v>
      </c>
      <c r="B6240" t="s">
        <v>49</v>
      </c>
      <c r="C6240" s="10">
        <v>42</v>
      </c>
      <c r="D6240" s="5" t="str" cm="1">
        <f t="array" ref="D6240">_xlfn.IFS(C6240&lt;=29, "18-29", C6240&lt;=39, "30-39", C6240&lt;=49, "40-49", C6240&lt;=59, "50-59",C6240&lt;=69, "60-69", C6240&gt;=70, "70+")</f>
        <v>40-49</v>
      </c>
      <c r="E6240" t="s">
        <v>40</v>
      </c>
      <c r="F6240">
        <v>0</v>
      </c>
      <c r="G6240" t="s">
        <v>1324</v>
      </c>
      <c r="H6240">
        <v>95950</v>
      </c>
      <c r="I6240">
        <v>39.033057999999997</v>
      </c>
      <c r="J6240">
        <v>-121.895718</v>
      </c>
      <c r="K6240">
        <v>7</v>
      </c>
      <c r="L6240">
        <v>68</v>
      </c>
      <c r="M6240" t="str" cm="1">
        <f t="array" ref="M6240">_xlfn.IFS(L6240&lt;=12, "New (0-12 months)", L6240&lt;=36, "Mid (13-36 months)", L6240&gt;=37,"Long (37+ months)")</f>
        <v>Long (37+ months)</v>
      </c>
      <c r="N6240" t="s">
        <v>72</v>
      </c>
      <c r="O6240" t="s">
        <v>43</v>
      </c>
      <c r="P6240">
        <v>0</v>
      </c>
      <c r="Q6240" t="s">
        <v>8234</v>
      </c>
      <c r="R6240" t="s">
        <v>40</v>
      </c>
      <c r="S6240" t="s">
        <v>44</v>
      </c>
      <c r="T6240" s="1">
        <v>16</v>
      </c>
      <c r="U6240" t="s">
        <v>40</v>
      </c>
      <c r="V6240" t="s">
        <v>43</v>
      </c>
      <c r="W6240" t="s">
        <v>40</v>
      </c>
      <c r="X6240" t="s">
        <v>43</v>
      </c>
      <c r="Y6240" t="s">
        <v>40</v>
      </c>
      <c r="Z6240" t="s">
        <v>40</v>
      </c>
      <c r="AA6240" t="s">
        <v>40</v>
      </c>
      <c r="AB6240" t="s">
        <v>40</v>
      </c>
      <c r="AC6240" t="s">
        <v>73</v>
      </c>
      <c r="AD6240" t="s">
        <v>40</v>
      </c>
      <c r="AE6240" t="s">
        <v>56</v>
      </c>
      <c r="AF6240">
        <v>54.1</v>
      </c>
      <c r="AH6240">
        <v>3794.5</v>
      </c>
      <c r="AI6240">
        <v>0</v>
      </c>
      <c r="AJ6240">
        <v>0</v>
      </c>
      <c r="AK6240">
        <v>0</v>
      </c>
      <c r="AL6240">
        <v>3794.5</v>
      </c>
      <c r="AM6240" t="s">
        <v>47</v>
      </c>
    </row>
    <row r="6241" spans="1:41" x14ac:dyDescent="0.35">
      <c r="A6241" t="s">
        <v>7428</v>
      </c>
      <c r="B6241" t="s">
        <v>39</v>
      </c>
      <c r="C6241" s="10">
        <v>51</v>
      </c>
      <c r="D6241" s="5" t="str" cm="1">
        <f t="array" ref="D6241">_xlfn.IFS(C6241&lt;=29, "18-29", C6241&lt;=39, "30-39", C6241&lt;=49, "40-49", C6241&lt;=59, "50-59",C6241&lt;=69, "60-69", C6241&gt;=70, "70+")</f>
        <v>50-59</v>
      </c>
      <c r="E6241" t="s">
        <v>40</v>
      </c>
      <c r="F6241">
        <v>0</v>
      </c>
      <c r="G6241" t="s">
        <v>2563</v>
      </c>
      <c r="H6241">
        <v>92562</v>
      </c>
      <c r="I6241">
        <v>33.548869000000003</v>
      </c>
      <c r="J6241">
        <v>-117.334165</v>
      </c>
      <c r="K6241">
        <v>6</v>
      </c>
      <c r="L6241">
        <v>58</v>
      </c>
      <c r="M6241" t="str" cm="1">
        <f t="array" ref="M6241">_xlfn.IFS(L6241&lt;=12, "New (0-12 months)", L6241&lt;=36, "Mid (13-36 months)", L6241&gt;=37,"Long (37+ months)")</f>
        <v>Long (37+ months)</v>
      </c>
      <c r="N6241" t="s">
        <v>42</v>
      </c>
      <c r="O6241" t="s">
        <v>40</v>
      </c>
      <c r="P6241">
        <v>37.15</v>
      </c>
      <c r="Q6241" t="s">
        <v>40</v>
      </c>
      <c r="R6241" t="s">
        <v>40</v>
      </c>
      <c r="S6241" t="s">
        <v>55</v>
      </c>
      <c r="T6241" s="1">
        <v>7</v>
      </c>
      <c r="U6241" t="s">
        <v>40</v>
      </c>
      <c r="V6241" t="s">
        <v>40</v>
      </c>
      <c r="W6241" t="s">
        <v>43</v>
      </c>
      <c r="X6241" t="s">
        <v>40</v>
      </c>
      <c r="Y6241" t="s">
        <v>40</v>
      </c>
      <c r="Z6241" t="s">
        <v>40</v>
      </c>
      <c r="AA6241" t="s">
        <v>40</v>
      </c>
      <c r="AB6241" t="s">
        <v>40</v>
      </c>
      <c r="AC6241" t="s">
        <v>73</v>
      </c>
      <c r="AD6241" t="s">
        <v>40</v>
      </c>
      <c r="AE6241" t="s">
        <v>46</v>
      </c>
      <c r="AF6241">
        <v>109.1</v>
      </c>
      <c r="AH6241">
        <v>6393.65</v>
      </c>
      <c r="AI6241">
        <v>0</v>
      </c>
      <c r="AJ6241">
        <v>0</v>
      </c>
      <c r="AK6241">
        <v>2154.6999999999998</v>
      </c>
      <c r="AL6241">
        <v>8548.35</v>
      </c>
      <c r="AM6241" t="s">
        <v>47</v>
      </c>
    </row>
    <row r="6242" spans="1:41" x14ac:dyDescent="0.35">
      <c r="A6242" t="s">
        <v>7429</v>
      </c>
      <c r="B6242" t="s">
        <v>39</v>
      </c>
      <c r="C6242" s="10">
        <v>52</v>
      </c>
      <c r="D6242" s="5" t="str" cm="1">
        <f t="array" ref="D6242">_xlfn.IFS(C6242&lt;=29, "18-29", C6242&lt;=39, "30-39", C6242&lt;=49, "40-49", C6242&lt;=59, "50-59",C6242&lt;=69, "60-69", C6242&gt;=70, "70+")</f>
        <v>50-59</v>
      </c>
      <c r="E6242" t="s">
        <v>40</v>
      </c>
      <c r="F6242">
        <v>2</v>
      </c>
      <c r="G6242" t="s">
        <v>645</v>
      </c>
      <c r="H6242">
        <v>95437</v>
      </c>
      <c r="I6242">
        <v>39.455554999999997</v>
      </c>
      <c r="J6242">
        <v>-123.68397899999999</v>
      </c>
      <c r="K6242">
        <v>1</v>
      </c>
      <c r="L6242">
        <v>70</v>
      </c>
      <c r="M6242" t="str" cm="1">
        <f t="array" ref="M6242">_xlfn.IFS(L6242&lt;=12, "New (0-12 months)", L6242&lt;=36, "Mid (13-36 months)", L6242&gt;=37,"Long (37+ months)")</f>
        <v>Long (37+ months)</v>
      </c>
      <c r="N6242" t="s">
        <v>72</v>
      </c>
      <c r="O6242" t="s">
        <v>43</v>
      </c>
      <c r="P6242">
        <v>0</v>
      </c>
      <c r="Q6242" t="s">
        <v>8234</v>
      </c>
      <c r="R6242" t="s">
        <v>40</v>
      </c>
      <c r="S6242" t="s">
        <v>44</v>
      </c>
      <c r="T6242" s="1">
        <v>19</v>
      </c>
      <c r="U6242" t="s">
        <v>43</v>
      </c>
      <c r="V6242" t="s">
        <v>40</v>
      </c>
      <c r="W6242" t="s">
        <v>40</v>
      </c>
      <c r="X6242" t="s">
        <v>40</v>
      </c>
      <c r="Y6242" t="s">
        <v>40</v>
      </c>
      <c r="Z6242" t="s">
        <v>40</v>
      </c>
      <c r="AA6242" t="s">
        <v>40</v>
      </c>
      <c r="AB6242" t="s">
        <v>40</v>
      </c>
      <c r="AC6242" t="s">
        <v>45</v>
      </c>
      <c r="AD6242" t="s">
        <v>40</v>
      </c>
      <c r="AE6242" t="s">
        <v>56</v>
      </c>
      <c r="AF6242">
        <v>58.4</v>
      </c>
      <c r="AH6242">
        <v>4113.1499999999996</v>
      </c>
      <c r="AI6242">
        <v>32.53</v>
      </c>
      <c r="AJ6242">
        <v>0</v>
      </c>
      <c r="AK6242">
        <v>0</v>
      </c>
      <c r="AL6242">
        <v>4080.62</v>
      </c>
      <c r="AM6242" t="s">
        <v>47</v>
      </c>
    </row>
    <row r="6243" spans="1:41" x14ac:dyDescent="0.35">
      <c r="A6243" t="s">
        <v>7430</v>
      </c>
      <c r="B6243" t="s">
        <v>39</v>
      </c>
      <c r="C6243" s="10">
        <v>53</v>
      </c>
      <c r="D6243" s="5" t="str" cm="1">
        <f t="array" ref="D6243">_xlfn.IFS(C6243&lt;=29, "18-29", C6243&lt;=39, "30-39", C6243&lt;=49, "40-49", C6243&lt;=59, "50-59",C6243&lt;=69, "60-69", C6243&gt;=70, "70+")</f>
        <v>50-59</v>
      </c>
      <c r="E6243" t="s">
        <v>40</v>
      </c>
      <c r="F6243">
        <v>0</v>
      </c>
      <c r="G6243" t="s">
        <v>151</v>
      </c>
      <c r="H6243">
        <v>92109</v>
      </c>
      <c r="I6243">
        <v>32.787835999999999</v>
      </c>
      <c r="J6243">
        <v>-117.232376</v>
      </c>
      <c r="K6243">
        <v>1</v>
      </c>
      <c r="L6243">
        <v>1</v>
      </c>
      <c r="M6243" t="str" cm="1">
        <f t="array" ref="M6243">_xlfn.IFS(L6243&lt;=12, "New (0-12 months)", L6243&lt;=36, "Mid (13-36 months)", L6243&gt;=37,"Long (37+ months)")</f>
        <v>New (0-12 months)</v>
      </c>
      <c r="N6243" t="s">
        <v>42</v>
      </c>
      <c r="O6243" t="s">
        <v>40</v>
      </c>
      <c r="P6243">
        <v>39.79</v>
      </c>
      <c r="Q6243" t="s">
        <v>43</v>
      </c>
      <c r="R6243" t="s">
        <v>40</v>
      </c>
      <c r="S6243" t="s">
        <v>55</v>
      </c>
      <c r="T6243" s="1">
        <v>7</v>
      </c>
      <c r="U6243" t="s">
        <v>43</v>
      </c>
      <c r="V6243" t="s">
        <v>43</v>
      </c>
      <c r="W6243" t="s">
        <v>43</v>
      </c>
      <c r="X6243" t="s">
        <v>43</v>
      </c>
      <c r="Y6243" t="s">
        <v>40</v>
      </c>
      <c r="Z6243" t="s">
        <v>43</v>
      </c>
      <c r="AA6243" t="s">
        <v>43</v>
      </c>
      <c r="AB6243" t="s">
        <v>40</v>
      </c>
      <c r="AC6243" t="s">
        <v>51</v>
      </c>
      <c r="AD6243" t="s">
        <v>40</v>
      </c>
      <c r="AE6243" t="s">
        <v>183</v>
      </c>
      <c r="AF6243">
        <v>80.05</v>
      </c>
      <c r="AH6243">
        <v>80.05</v>
      </c>
      <c r="AI6243">
        <v>0</v>
      </c>
      <c r="AJ6243">
        <v>0</v>
      </c>
      <c r="AK6243">
        <v>39.79</v>
      </c>
      <c r="AL6243">
        <v>119.84</v>
      </c>
      <c r="AM6243" t="s">
        <v>57</v>
      </c>
      <c r="AN6243" t="s">
        <v>58</v>
      </c>
      <c r="AO6243" t="s">
        <v>104</v>
      </c>
    </row>
    <row r="6244" spans="1:41" x14ac:dyDescent="0.35">
      <c r="A6244" t="s">
        <v>7431</v>
      </c>
      <c r="B6244" t="s">
        <v>39</v>
      </c>
      <c r="C6244" s="10">
        <v>30</v>
      </c>
      <c r="D6244" s="5" t="str" cm="1">
        <f t="array" ref="D6244">_xlfn.IFS(C6244&lt;=29, "18-29", C6244&lt;=39, "30-39", C6244&lt;=49, "40-49", C6244&lt;=59, "50-59",C6244&lt;=69, "60-69", C6244&gt;=70, "70+")</f>
        <v>30-39</v>
      </c>
      <c r="E6244" t="s">
        <v>43</v>
      </c>
      <c r="F6244">
        <v>0</v>
      </c>
      <c r="G6244" t="s">
        <v>135</v>
      </c>
      <c r="H6244">
        <v>90011</v>
      </c>
      <c r="I6244">
        <v>34.007089999999998</v>
      </c>
      <c r="J6244">
        <v>-118.258681</v>
      </c>
      <c r="K6244">
        <v>0</v>
      </c>
      <c r="L6244">
        <v>48</v>
      </c>
      <c r="M6244" t="str" cm="1">
        <f t="array" ref="M6244">_xlfn.IFS(L6244&lt;=12, "New (0-12 months)", L6244&lt;=36, "Mid (13-36 months)", L6244&gt;=37,"Long (37+ months)")</f>
        <v>Long (37+ months)</v>
      </c>
      <c r="N6244" t="s">
        <v>42</v>
      </c>
      <c r="O6244" t="s">
        <v>40</v>
      </c>
      <c r="P6244">
        <v>45.51</v>
      </c>
      <c r="Q6244" t="s">
        <v>40</v>
      </c>
      <c r="R6244" t="s">
        <v>40</v>
      </c>
      <c r="S6244" t="s">
        <v>79</v>
      </c>
      <c r="T6244" s="1">
        <v>27</v>
      </c>
      <c r="U6244" t="s">
        <v>40</v>
      </c>
      <c r="V6244" t="s">
        <v>40</v>
      </c>
      <c r="W6244" t="s">
        <v>40</v>
      </c>
      <c r="X6244" t="s">
        <v>43</v>
      </c>
      <c r="Y6244" t="s">
        <v>40</v>
      </c>
      <c r="Z6244" t="s">
        <v>40</v>
      </c>
      <c r="AA6244" t="s">
        <v>40</v>
      </c>
      <c r="AB6244" t="s">
        <v>40</v>
      </c>
      <c r="AC6244" t="s">
        <v>45</v>
      </c>
      <c r="AD6244" t="s">
        <v>40</v>
      </c>
      <c r="AE6244" t="s">
        <v>46</v>
      </c>
      <c r="AF6244">
        <v>83.45</v>
      </c>
      <c r="AH6244">
        <v>3887.85</v>
      </c>
      <c r="AI6244">
        <v>0</v>
      </c>
      <c r="AJ6244">
        <v>0</v>
      </c>
      <c r="AK6244">
        <v>2184.48</v>
      </c>
      <c r="AL6244">
        <v>6072.33</v>
      </c>
      <c r="AM6244" t="s">
        <v>47</v>
      </c>
    </row>
    <row r="6245" spans="1:41" x14ac:dyDescent="0.35">
      <c r="A6245" t="s">
        <v>7432</v>
      </c>
      <c r="B6245" t="s">
        <v>39</v>
      </c>
      <c r="C6245" s="10">
        <v>24</v>
      </c>
      <c r="D6245" s="5" t="str" cm="1">
        <f t="array" ref="D6245">_xlfn.IFS(C6245&lt;=29, "18-29", C6245&lt;=39, "30-39", C6245&lt;=49, "40-49", C6245&lt;=59, "50-59",C6245&lt;=69, "60-69", C6245&gt;=70, "70+")</f>
        <v>18-29</v>
      </c>
      <c r="E6245" t="s">
        <v>40</v>
      </c>
      <c r="F6245">
        <v>0</v>
      </c>
      <c r="G6245" t="s">
        <v>4624</v>
      </c>
      <c r="H6245">
        <v>93560</v>
      </c>
      <c r="I6245">
        <v>34.903052000000002</v>
      </c>
      <c r="J6245">
        <v>-118.41125099999999</v>
      </c>
      <c r="K6245">
        <v>5</v>
      </c>
      <c r="L6245">
        <v>72</v>
      </c>
      <c r="M6245" t="str" cm="1">
        <f t="array" ref="M6245">_xlfn.IFS(L6245&lt;=12, "New (0-12 months)", L6245&lt;=36, "Mid (13-36 months)", L6245&gt;=37,"Long (37+ months)")</f>
        <v>Long (37+ months)</v>
      </c>
      <c r="N6245" t="s">
        <v>72</v>
      </c>
      <c r="O6245" t="s">
        <v>40</v>
      </c>
      <c r="P6245">
        <v>41.21</v>
      </c>
      <c r="Q6245" t="s">
        <v>40</v>
      </c>
      <c r="R6245" t="s">
        <v>40</v>
      </c>
      <c r="S6245" t="s">
        <v>55</v>
      </c>
      <c r="T6245" s="1">
        <v>73</v>
      </c>
      <c r="U6245" t="s">
        <v>40</v>
      </c>
      <c r="V6245" t="s">
        <v>40</v>
      </c>
      <c r="W6245" t="s">
        <v>40</v>
      </c>
      <c r="X6245" t="s">
        <v>43</v>
      </c>
      <c r="Y6245" t="s">
        <v>40</v>
      </c>
      <c r="Z6245" t="s">
        <v>40</v>
      </c>
      <c r="AA6245" t="s">
        <v>40</v>
      </c>
      <c r="AB6245" t="s">
        <v>40</v>
      </c>
      <c r="AC6245" t="s">
        <v>73</v>
      </c>
      <c r="AD6245" t="s">
        <v>40</v>
      </c>
      <c r="AE6245" t="s">
        <v>46</v>
      </c>
      <c r="AF6245">
        <v>110.65</v>
      </c>
      <c r="AH6245">
        <v>8065.65</v>
      </c>
      <c r="AI6245">
        <v>0</v>
      </c>
      <c r="AJ6245">
        <v>0</v>
      </c>
      <c r="AK6245">
        <v>2967.12</v>
      </c>
      <c r="AL6245">
        <v>11032.77</v>
      </c>
      <c r="AM6245" t="s">
        <v>47</v>
      </c>
    </row>
    <row r="6246" spans="1:41" x14ac:dyDescent="0.35">
      <c r="A6246" t="s">
        <v>7433</v>
      </c>
      <c r="B6246" t="s">
        <v>49</v>
      </c>
      <c r="C6246" s="10">
        <v>21</v>
      </c>
      <c r="D6246" s="5" t="str" cm="1">
        <f t="array" ref="D6246">_xlfn.IFS(C6246&lt;=29, "18-29", C6246&lt;=39, "30-39", C6246&lt;=49, "40-49", C6246&lt;=59, "50-59",C6246&lt;=69, "60-69", C6246&gt;=70, "70+")</f>
        <v>18-29</v>
      </c>
      <c r="E6246" t="s">
        <v>40</v>
      </c>
      <c r="F6246">
        <v>0</v>
      </c>
      <c r="G6246" t="s">
        <v>488</v>
      </c>
      <c r="H6246">
        <v>95062</v>
      </c>
      <c r="I6246">
        <v>36.974575000000002</v>
      </c>
      <c r="J6246">
        <v>-121.99114899999999</v>
      </c>
      <c r="K6246">
        <v>1</v>
      </c>
      <c r="L6246">
        <v>3</v>
      </c>
      <c r="M6246" t="str" cm="1">
        <f t="array" ref="M6246">_xlfn.IFS(L6246&lt;=12, "New (0-12 months)", L6246&lt;=36, "Mid (13-36 months)", L6246&gt;=37,"Long (37+ months)")</f>
        <v>New (0-12 months)</v>
      </c>
      <c r="N6246" t="s">
        <v>54</v>
      </c>
      <c r="O6246" t="s">
        <v>40</v>
      </c>
      <c r="P6246">
        <v>29.29</v>
      </c>
      <c r="Q6246" t="s">
        <v>43</v>
      </c>
      <c r="R6246" t="s">
        <v>40</v>
      </c>
      <c r="S6246" t="s">
        <v>44</v>
      </c>
      <c r="T6246" s="1">
        <v>52</v>
      </c>
      <c r="U6246" t="s">
        <v>43</v>
      </c>
      <c r="V6246" t="s">
        <v>40</v>
      </c>
      <c r="W6246" t="s">
        <v>40</v>
      </c>
      <c r="X6246" t="s">
        <v>43</v>
      </c>
      <c r="Y6246" t="s">
        <v>43</v>
      </c>
      <c r="Z6246" t="s">
        <v>43</v>
      </c>
      <c r="AA6246" t="s">
        <v>40</v>
      </c>
      <c r="AB6246" t="s">
        <v>40</v>
      </c>
      <c r="AC6246" t="s">
        <v>51</v>
      </c>
      <c r="AD6246" t="s">
        <v>40</v>
      </c>
      <c r="AE6246" t="s">
        <v>183</v>
      </c>
      <c r="AF6246">
        <v>56.15</v>
      </c>
      <c r="AH6246">
        <v>168.15</v>
      </c>
      <c r="AI6246">
        <v>0</v>
      </c>
      <c r="AJ6246">
        <v>0</v>
      </c>
      <c r="AK6246">
        <v>87.87</v>
      </c>
      <c r="AL6246">
        <v>256.02</v>
      </c>
      <c r="AM6246" t="s">
        <v>57</v>
      </c>
      <c r="AN6246" t="s">
        <v>58</v>
      </c>
      <c r="AO6246" t="s">
        <v>59</v>
      </c>
    </row>
    <row r="6247" spans="1:41" x14ac:dyDescent="0.35">
      <c r="A6247" t="s">
        <v>7434</v>
      </c>
      <c r="B6247" t="s">
        <v>39</v>
      </c>
      <c r="C6247" s="10">
        <v>28</v>
      </c>
      <c r="D6247" s="5" t="str" cm="1">
        <f t="array" ref="D6247">_xlfn.IFS(C6247&lt;=29, "18-29", C6247&lt;=39, "30-39", C6247&lt;=49, "40-49", C6247&lt;=59, "50-59",C6247&lt;=69, "60-69", C6247&gt;=70, "70+")</f>
        <v>18-29</v>
      </c>
      <c r="E6247" t="s">
        <v>40</v>
      </c>
      <c r="F6247">
        <v>0</v>
      </c>
      <c r="G6247" t="s">
        <v>151</v>
      </c>
      <c r="H6247">
        <v>92129</v>
      </c>
      <c r="I6247">
        <v>32.961064</v>
      </c>
      <c r="J6247">
        <v>-117.134917</v>
      </c>
      <c r="K6247">
        <v>1</v>
      </c>
      <c r="L6247">
        <v>2</v>
      </c>
      <c r="M6247" t="str" cm="1">
        <f t="array" ref="M6247">_xlfn.IFS(L6247&lt;=12, "New (0-12 months)", L6247&lt;=36, "Mid (13-36 months)", L6247&gt;=37,"Long (37+ months)")</f>
        <v>New (0-12 months)</v>
      </c>
      <c r="N6247" t="s">
        <v>54</v>
      </c>
      <c r="O6247" t="s">
        <v>40</v>
      </c>
      <c r="P6247">
        <v>9.76</v>
      </c>
      <c r="Q6247" t="s">
        <v>43</v>
      </c>
      <c r="R6247" t="s">
        <v>40</v>
      </c>
      <c r="S6247" t="s">
        <v>44</v>
      </c>
      <c r="T6247" s="1">
        <v>27</v>
      </c>
      <c r="U6247" t="s">
        <v>43</v>
      </c>
      <c r="V6247" t="s">
        <v>43</v>
      </c>
      <c r="W6247" t="s">
        <v>43</v>
      </c>
      <c r="X6247" t="s">
        <v>43</v>
      </c>
      <c r="Y6247" t="s">
        <v>43</v>
      </c>
      <c r="Z6247" t="s">
        <v>43</v>
      </c>
      <c r="AA6247" t="s">
        <v>43</v>
      </c>
      <c r="AB6247" t="s">
        <v>40</v>
      </c>
      <c r="AC6247" t="s">
        <v>51</v>
      </c>
      <c r="AD6247" t="s">
        <v>40</v>
      </c>
      <c r="AE6247" t="s">
        <v>56</v>
      </c>
      <c r="AF6247">
        <v>70.7</v>
      </c>
      <c r="AH6247">
        <v>141.44999999999999</v>
      </c>
      <c r="AI6247">
        <v>0</v>
      </c>
      <c r="AJ6247">
        <v>0</v>
      </c>
      <c r="AK6247">
        <v>19.52</v>
      </c>
      <c r="AL6247">
        <v>160.97</v>
      </c>
      <c r="AM6247" t="s">
        <v>57</v>
      </c>
      <c r="AN6247" t="s">
        <v>58</v>
      </c>
      <c r="AO6247" t="s">
        <v>104</v>
      </c>
    </row>
    <row r="6248" spans="1:41" x14ac:dyDescent="0.35">
      <c r="A6248" t="s">
        <v>7435</v>
      </c>
      <c r="B6248" t="s">
        <v>39</v>
      </c>
      <c r="C6248" s="10">
        <v>35</v>
      </c>
      <c r="D6248" s="5" t="str" cm="1">
        <f t="array" ref="D6248">_xlfn.IFS(C6248&lt;=29, "18-29", C6248&lt;=39, "30-39", C6248&lt;=49, "40-49", C6248&lt;=59, "50-59",C6248&lt;=69, "60-69", C6248&gt;=70, "70+")</f>
        <v>30-39</v>
      </c>
      <c r="E6248" t="s">
        <v>43</v>
      </c>
      <c r="F6248">
        <v>0</v>
      </c>
      <c r="G6248" t="s">
        <v>1400</v>
      </c>
      <c r="H6248">
        <v>92624</v>
      </c>
      <c r="I6248">
        <v>33.458753999999999</v>
      </c>
      <c r="J6248">
        <v>-117.665104</v>
      </c>
      <c r="K6248">
        <v>0</v>
      </c>
      <c r="L6248">
        <v>8</v>
      </c>
      <c r="M6248" t="str" cm="1">
        <f t="array" ref="M6248">_xlfn.IFS(L6248&lt;=12, "New (0-12 months)", L6248&lt;=36, "Mid (13-36 months)", L6248&gt;=37,"Long (37+ months)")</f>
        <v>New (0-12 months)</v>
      </c>
      <c r="N6248" t="s">
        <v>42</v>
      </c>
      <c r="O6248" t="s">
        <v>40</v>
      </c>
      <c r="P6248">
        <v>32.31</v>
      </c>
      <c r="Q6248" t="s">
        <v>43</v>
      </c>
      <c r="R6248" t="s">
        <v>40</v>
      </c>
      <c r="S6248" t="s">
        <v>55</v>
      </c>
      <c r="T6248" s="1">
        <v>6</v>
      </c>
      <c r="U6248" t="s">
        <v>40</v>
      </c>
      <c r="V6248" t="s">
        <v>43</v>
      </c>
      <c r="W6248" t="s">
        <v>43</v>
      </c>
      <c r="X6248" t="s">
        <v>43</v>
      </c>
      <c r="Y6248" t="s">
        <v>40</v>
      </c>
      <c r="Z6248" t="s">
        <v>43</v>
      </c>
      <c r="AA6248" t="s">
        <v>43</v>
      </c>
      <c r="AB6248" t="s">
        <v>40</v>
      </c>
      <c r="AC6248" t="s">
        <v>51</v>
      </c>
      <c r="AD6248" t="s">
        <v>43</v>
      </c>
      <c r="AE6248" t="s">
        <v>56</v>
      </c>
      <c r="AF6248">
        <v>84.95</v>
      </c>
      <c r="AH6248">
        <v>668.4</v>
      </c>
      <c r="AI6248">
        <v>0</v>
      </c>
      <c r="AJ6248">
        <v>0</v>
      </c>
      <c r="AK6248">
        <v>258.48</v>
      </c>
      <c r="AL6248">
        <v>926.88</v>
      </c>
      <c r="AM6248" t="s">
        <v>57</v>
      </c>
      <c r="AN6248" t="s">
        <v>109</v>
      </c>
      <c r="AO6248" t="s">
        <v>344</v>
      </c>
    </row>
    <row r="6249" spans="1:41" x14ac:dyDescent="0.35">
      <c r="A6249" t="s">
        <v>7436</v>
      </c>
      <c r="B6249" t="s">
        <v>39</v>
      </c>
      <c r="C6249" s="10">
        <v>25</v>
      </c>
      <c r="D6249" s="5" t="str" cm="1">
        <f t="array" ref="D6249">_xlfn.IFS(C6249&lt;=29, "18-29", C6249&lt;=39, "30-39", C6249&lt;=49, "40-49", C6249&lt;=59, "50-59",C6249&lt;=69, "60-69", C6249&gt;=70, "70+")</f>
        <v>18-29</v>
      </c>
      <c r="E6249" t="s">
        <v>43</v>
      </c>
      <c r="F6249">
        <v>0</v>
      </c>
      <c r="G6249" t="s">
        <v>476</v>
      </c>
      <c r="H6249">
        <v>92866</v>
      </c>
      <c r="I6249">
        <v>33.784596999999998</v>
      </c>
      <c r="J6249">
        <v>-117.84453499999999</v>
      </c>
      <c r="K6249">
        <v>0</v>
      </c>
      <c r="L6249">
        <v>63</v>
      </c>
      <c r="M6249" t="str" cm="1">
        <f t="array" ref="M6249">_xlfn.IFS(L6249&lt;=12, "New (0-12 months)", L6249&lt;=36, "Mid (13-36 months)", L6249&gt;=37,"Long (37+ months)")</f>
        <v>Long (37+ months)</v>
      </c>
      <c r="N6249" t="s">
        <v>42</v>
      </c>
      <c r="O6249" t="s">
        <v>40</v>
      </c>
      <c r="P6249">
        <v>16.57</v>
      </c>
      <c r="Q6249" t="s">
        <v>43</v>
      </c>
      <c r="R6249" t="s">
        <v>43</v>
      </c>
      <c r="S6249" t="s">
        <v>8234</v>
      </c>
      <c r="T6249" s="1">
        <v>0</v>
      </c>
      <c r="U6249" t="s">
        <v>8234</v>
      </c>
      <c r="V6249" t="s">
        <v>8234</v>
      </c>
      <c r="W6249" t="s">
        <v>8234</v>
      </c>
      <c r="X6249" t="s">
        <v>8234</v>
      </c>
      <c r="Y6249" t="s">
        <v>8234</v>
      </c>
      <c r="Z6249" t="s">
        <v>8234</v>
      </c>
      <c r="AA6249" t="s">
        <v>8234</v>
      </c>
      <c r="AB6249" t="s">
        <v>8234</v>
      </c>
      <c r="AC6249" t="s">
        <v>73</v>
      </c>
      <c r="AD6249" t="s">
        <v>40</v>
      </c>
      <c r="AE6249" t="s">
        <v>46</v>
      </c>
      <c r="AF6249">
        <v>20.6</v>
      </c>
      <c r="AH6249">
        <v>1298.7</v>
      </c>
      <c r="AI6249">
        <v>0</v>
      </c>
      <c r="AJ6249">
        <v>0</v>
      </c>
      <c r="AK6249">
        <v>1043.9100000000001</v>
      </c>
      <c r="AL6249">
        <v>2342.61</v>
      </c>
      <c r="AM6249" t="s">
        <v>47</v>
      </c>
    </row>
    <row r="6250" spans="1:41" x14ac:dyDescent="0.35">
      <c r="A6250" t="s">
        <v>7437</v>
      </c>
      <c r="B6250" t="s">
        <v>39</v>
      </c>
      <c r="C6250" s="10">
        <v>65</v>
      </c>
      <c r="D6250" s="5" t="str" cm="1">
        <f t="array" ref="D6250">_xlfn.IFS(C6250&lt;=29, "18-29", C6250&lt;=39, "30-39", C6250&lt;=49, "40-49", C6250&lt;=59, "50-59",C6250&lt;=69, "60-69", C6250&gt;=70, "70+")</f>
        <v>60-69</v>
      </c>
      <c r="E6250" t="s">
        <v>40</v>
      </c>
      <c r="F6250">
        <v>0</v>
      </c>
      <c r="G6250" t="s">
        <v>1226</v>
      </c>
      <c r="H6250">
        <v>91502</v>
      </c>
      <c r="I6250">
        <v>34.177267000000001</v>
      </c>
      <c r="J6250">
        <v>-118.31003</v>
      </c>
      <c r="K6250">
        <v>1</v>
      </c>
      <c r="L6250">
        <v>35</v>
      </c>
      <c r="M6250" t="str" cm="1">
        <f t="array" ref="M6250">_xlfn.IFS(L6250&lt;=12, "New (0-12 months)", L6250&lt;=36, "Mid (13-36 months)", L6250&gt;=37,"Long (37+ months)")</f>
        <v>Mid (13-36 months)</v>
      </c>
      <c r="N6250" t="s">
        <v>42</v>
      </c>
      <c r="O6250" t="s">
        <v>40</v>
      </c>
      <c r="P6250">
        <v>15.98</v>
      </c>
      <c r="Q6250" t="s">
        <v>40</v>
      </c>
      <c r="R6250" t="s">
        <v>40</v>
      </c>
      <c r="S6250" t="s">
        <v>44</v>
      </c>
      <c r="T6250" s="1">
        <v>22</v>
      </c>
      <c r="U6250" t="s">
        <v>40</v>
      </c>
      <c r="V6250" t="s">
        <v>40</v>
      </c>
      <c r="W6250" t="s">
        <v>43</v>
      </c>
      <c r="X6250" t="s">
        <v>40</v>
      </c>
      <c r="Y6250" t="s">
        <v>40</v>
      </c>
      <c r="Z6250" t="s">
        <v>43</v>
      </c>
      <c r="AA6250" t="s">
        <v>43</v>
      </c>
      <c r="AB6250" t="s">
        <v>40</v>
      </c>
      <c r="AC6250" t="s">
        <v>51</v>
      </c>
      <c r="AD6250" t="s">
        <v>40</v>
      </c>
      <c r="AE6250" t="s">
        <v>56</v>
      </c>
      <c r="AF6250">
        <v>100.5</v>
      </c>
      <c r="AH6250">
        <v>3653.35</v>
      </c>
      <c r="AI6250">
        <v>0</v>
      </c>
      <c r="AJ6250">
        <v>0</v>
      </c>
      <c r="AK6250">
        <v>559.29999999999995</v>
      </c>
      <c r="AL6250">
        <v>4212.6499999999996</v>
      </c>
      <c r="AM6250" t="s">
        <v>57</v>
      </c>
      <c r="AN6250" t="s">
        <v>121</v>
      </c>
      <c r="AO6250" t="s">
        <v>195</v>
      </c>
    </row>
    <row r="6251" spans="1:41" x14ac:dyDescent="0.35">
      <c r="A6251" t="s">
        <v>7438</v>
      </c>
      <c r="B6251" t="s">
        <v>49</v>
      </c>
      <c r="C6251" s="10">
        <v>54</v>
      </c>
      <c r="D6251" s="5" t="str" cm="1">
        <f t="array" ref="D6251">_xlfn.IFS(C6251&lt;=29, "18-29", C6251&lt;=39, "30-39", C6251&lt;=49, "40-49", C6251&lt;=59, "50-59",C6251&lt;=69, "60-69", C6251&gt;=70, "70+")</f>
        <v>50-59</v>
      </c>
      <c r="E6251" t="s">
        <v>40</v>
      </c>
      <c r="F6251">
        <v>0</v>
      </c>
      <c r="G6251" t="s">
        <v>1213</v>
      </c>
      <c r="H6251">
        <v>95220</v>
      </c>
      <c r="I6251">
        <v>38.200231000000002</v>
      </c>
      <c r="J6251">
        <v>-121.235034</v>
      </c>
      <c r="K6251">
        <v>4</v>
      </c>
      <c r="L6251">
        <v>13</v>
      </c>
      <c r="M6251" t="str" cm="1">
        <f t="array" ref="M6251">_xlfn.IFS(L6251&lt;=12, "New (0-12 months)", L6251&lt;=36, "Mid (13-36 months)", L6251&gt;=37,"Long (37+ months)")</f>
        <v>Mid (13-36 months)</v>
      </c>
      <c r="N6251" t="s">
        <v>62</v>
      </c>
      <c r="O6251" t="s">
        <v>40</v>
      </c>
      <c r="P6251">
        <v>45.6</v>
      </c>
      <c r="Q6251" t="s">
        <v>43</v>
      </c>
      <c r="R6251" t="s">
        <v>40</v>
      </c>
      <c r="S6251" t="s">
        <v>55</v>
      </c>
      <c r="T6251" s="1">
        <v>11</v>
      </c>
      <c r="U6251" t="s">
        <v>43</v>
      </c>
      <c r="V6251" t="s">
        <v>43</v>
      </c>
      <c r="W6251" t="s">
        <v>40</v>
      </c>
      <c r="X6251" t="s">
        <v>43</v>
      </c>
      <c r="Y6251" t="s">
        <v>40</v>
      </c>
      <c r="Z6251" t="s">
        <v>40</v>
      </c>
      <c r="AA6251" t="s">
        <v>40</v>
      </c>
      <c r="AB6251" t="s">
        <v>40</v>
      </c>
      <c r="AC6251" t="s">
        <v>51</v>
      </c>
      <c r="AD6251" t="s">
        <v>40</v>
      </c>
      <c r="AE6251" t="s">
        <v>183</v>
      </c>
      <c r="AF6251">
        <v>96.65</v>
      </c>
      <c r="AH6251">
        <v>1162.8499999999999</v>
      </c>
      <c r="AI6251">
        <v>0</v>
      </c>
      <c r="AJ6251">
        <v>0</v>
      </c>
      <c r="AK6251">
        <v>592.79999999999995</v>
      </c>
      <c r="AL6251">
        <v>1755.65</v>
      </c>
      <c r="AM6251" t="s">
        <v>57</v>
      </c>
      <c r="AN6251" t="s">
        <v>58</v>
      </c>
      <c r="AO6251" t="s">
        <v>59</v>
      </c>
    </row>
    <row r="6252" spans="1:41" x14ac:dyDescent="0.35">
      <c r="A6252" t="s">
        <v>7439</v>
      </c>
      <c r="B6252" t="s">
        <v>39</v>
      </c>
      <c r="C6252" s="10">
        <v>56</v>
      </c>
      <c r="D6252" s="5" t="str" cm="1">
        <f t="array" ref="D6252">_xlfn.IFS(C6252&lt;=29, "18-29", C6252&lt;=39, "30-39", C6252&lt;=49, "40-49", C6252&lt;=59, "50-59",C6252&lt;=69, "60-69", C6252&gt;=70, "70+")</f>
        <v>50-59</v>
      </c>
      <c r="E6252" t="s">
        <v>40</v>
      </c>
      <c r="F6252">
        <v>1</v>
      </c>
      <c r="G6252" t="s">
        <v>1273</v>
      </c>
      <c r="H6252">
        <v>95623</v>
      </c>
      <c r="I6252">
        <v>38.631529999999998</v>
      </c>
      <c r="J6252">
        <v>-120.842609</v>
      </c>
      <c r="K6252">
        <v>4</v>
      </c>
      <c r="L6252">
        <v>30</v>
      </c>
      <c r="M6252" t="str" cm="1">
        <f t="array" ref="M6252">_xlfn.IFS(L6252&lt;=12, "New (0-12 months)", L6252&lt;=36, "Mid (13-36 months)", L6252&gt;=37,"Long (37+ months)")</f>
        <v>Mid (13-36 months)</v>
      </c>
      <c r="N6252" t="s">
        <v>129</v>
      </c>
      <c r="O6252" t="s">
        <v>40</v>
      </c>
      <c r="P6252">
        <v>36.74</v>
      </c>
      <c r="Q6252" t="s">
        <v>43</v>
      </c>
      <c r="R6252" t="s">
        <v>40</v>
      </c>
      <c r="S6252" t="s">
        <v>44</v>
      </c>
      <c r="T6252" s="1">
        <v>18</v>
      </c>
      <c r="U6252" t="s">
        <v>43</v>
      </c>
      <c r="V6252" t="s">
        <v>43</v>
      </c>
      <c r="W6252" t="s">
        <v>40</v>
      </c>
      <c r="X6252" t="s">
        <v>40</v>
      </c>
      <c r="Y6252" t="s">
        <v>40</v>
      </c>
      <c r="Z6252" t="s">
        <v>43</v>
      </c>
      <c r="AA6252" t="s">
        <v>43</v>
      </c>
      <c r="AB6252" t="s">
        <v>40</v>
      </c>
      <c r="AC6252" t="s">
        <v>45</v>
      </c>
      <c r="AD6252" t="s">
        <v>40</v>
      </c>
      <c r="AE6252" t="s">
        <v>56</v>
      </c>
      <c r="AF6252">
        <v>64.5</v>
      </c>
      <c r="AH6252">
        <v>1985.15</v>
      </c>
      <c r="AI6252">
        <v>0</v>
      </c>
      <c r="AJ6252">
        <v>0</v>
      </c>
      <c r="AK6252">
        <v>1102.2</v>
      </c>
      <c r="AL6252">
        <v>3087.35</v>
      </c>
      <c r="AM6252" t="s">
        <v>47</v>
      </c>
    </row>
    <row r="6253" spans="1:41" x14ac:dyDescent="0.35">
      <c r="A6253" t="s">
        <v>7440</v>
      </c>
      <c r="B6253" t="s">
        <v>49</v>
      </c>
      <c r="C6253" s="10">
        <v>34</v>
      </c>
      <c r="D6253" s="5" t="str" cm="1">
        <f t="array" ref="D6253">_xlfn.IFS(C6253&lt;=29, "18-29", C6253&lt;=39, "30-39", C6253&lt;=49, "40-49", C6253&lt;=59, "50-59",C6253&lt;=69, "60-69", C6253&gt;=70, "70+")</f>
        <v>30-39</v>
      </c>
      <c r="E6253" t="s">
        <v>40</v>
      </c>
      <c r="F6253">
        <v>0</v>
      </c>
      <c r="G6253" t="s">
        <v>2949</v>
      </c>
      <c r="H6253">
        <v>92337</v>
      </c>
      <c r="I6253">
        <v>34.049670999999996</v>
      </c>
      <c r="J6253">
        <v>-117.468896</v>
      </c>
      <c r="K6253">
        <v>10</v>
      </c>
      <c r="L6253">
        <v>60</v>
      </c>
      <c r="M6253" t="str" cm="1">
        <f t="array" ref="M6253">_xlfn.IFS(L6253&lt;=12, "New (0-12 months)", L6253&lt;=36, "Mid (13-36 months)", L6253&gt;=37,"Long (37+ months)")</f>
        <v>Long (37+ months)</v>
      </c>
      <c r="N6253" t="s">
        <v>76</v>
      </c>
      <c r="O6253" t="s">
        <v>43</v>
      </c>
      <c r="P6253">
        <v>0</v>
      </c>
      <c r="Q6253" t="s">
        <v>8234</v>
      </c>
      <c r="R6253" t="s">
        <v>40</v>
      </c>
      <c r="S6253" t="s">
        <v>79</v>
      </c>
      <c r="T6253" s="1">
        <v>2</v>
      </c>
      <c r="U6253" t="s">
        <v>43</v>
      </c>
      <c r="V6253" t="s">
        <v>40</v>
      </c>
      <c r="W6253" t="s">
        <v>40</v>
      </c>
      <c r="X6253" t="s">
        <v>40</v>
      </c>
      <c r="Y6253" t="s">
        <v>40</v>
      </c>
      <c r="Z6253" t="s">
        <v>40</v>
      </c>
      <c r="AA6253" t="s">
        <v>40</v>
      </c>
      <c r="AB6253" t="s">
        <v>40</v>
      </c>
      <c r="AC6253" t="s">
        <v>51</v>
      </c>
      <c r="AD6253" t="s">
        <v>40</v>
      </c>
      <c r="AE6253" t="s">
        <v>56</v>
      </c>
      <c r="AF6253">
        <v>60.2</v>
      </c>
      <c r="AH6253">
        <v>3582.4</v>
      </c>
      <c r="AI6253">
        <v>0</v>
      </c>
      <c r="AJ6253">
        <v>0</v>
      </c>
      <c r="AK6253">
        <v>0</v>
      </c>
      <c r="AL6253">
        <v>3582.4</v>
      </c>
      <c r="AM6253" t="s">
        <v>47</v>
      </c>
    </row>
    <row r="6254" spans="1:41" x14ac:dyDescent="0.35">
      <c r="A6254" t="s">
        <v>7441</v>
      </c>
      <c r="B6254" t="s">
        <v>49</v>
      </c>
      <c r="C6254" s="10">
        <v>55</v>
      </c>
      <c r="D6254" s="5" t="str" cm="1">
        <f t="array" ref="D6254">_xlfn.IFS(C6254&lt;=29, "18-29", C6254&lt;=39, "30-39", C6254&lt;=49, "40-49", C6254&lt;=59, "50-59",C6254&lt;=69, "60-69", C6254&gt;=70, "70+")</f>
        <v>50-59</v>
      </c>
      <c r="E6254" t="s">
        <v>40</v>
      </c>
      <c r="F6254">
        <v>0</v>
      </c>
      <c r="G6254" t="s">
        <v>322</v>
      </c>
      <c r="H6254">
        <v>95819</v>
      </c>
      <c r="I6254">
        <v>38.567594</v>
      </c>
      <c r="J6254">
        <v>-121.437507</v>
      </c>
      <c r="K6254">
        <v>1</v>
      </c>
      <c r="L6254">
        <v>33</v>
      </c>
      <c r="M6254" t="str" cm="1">
        <f t="array" ref="M6254">_xlfn.IFS(L6254&lt;=12, "New (0-12 months)", L6254&lt;=36, "Mid (13-36 months)", L6254&gt;=37,"Long (37+ months)")</f>
        <v>Mid (13-36 months)</v>
      </c>
      <c r="N6254" t="s">
        <v>129</v>
      </c>
      <c r="O6254" t="s">
        <v>40</v>
      </c>
      <c r="P6254">
        <v>26.8</v>
      </c>
      <c r="Q6254" t="s">
        <v>43</v>
      </c>
      <c r="R6254" t="s">
        <v>40</v>
      </c>
      <c r="S6254" t="s">
        <v>55</v>
      </c>
      <c r="T6254" s="1">
        <v>17</v>
      </c>
      <c r="U6254" t="s">
        <v>43</v>
      </c>
      <c r="V6254" t="s">
        <v>43</v>
      </c>
      <c r="W6254" t="s">
        <v>43</v>
      </c>
      <c r="X6254" t="s">
        <v>43</v>
      </c>
      <c r="Y6254" t="s">
        <v>40</v>
      </c>
      <c r="Z6254" t="s">
        <v>40</v>
      </c>
      <c r="AA6254" t="s">
        <v>40</v>
      </c>
      <c r="AB6254" t="s">
        <v>43</v>
      </c>
      <c r="AC6254" t="s">
        <v>51</v>
      </c>
      <c r="AD6254" t="s">
        <v>43</v>
      </c>
      <c r="AE6254" t="s">
        <v>56</v>
      </c>
      <c r="AF6254">
        <v>91.25</v>
      </c>
      <c r="AH6254">
        <v>2964.05</v>
      </c>
      <c r="AI6254">
        <v>0</v>
      </c>
      <c r="AJ6254">
        <v>130</v>
      </c>
      <c r="AK6254">
        <v>884.4</v>
      </c>
      <c r="AL6254">
        <v>3978.45</v>
      </c>
      <c r="AM6254" t="s">
        <v>47</v>
      </c>
    </row>
    <row r="6255" spans="1:41" x14ac:dyDescent="0.35">
      <c r="A6255" t="s">
        <v>7442</v>
      </c>
      <c r="B6255" t="s">
        <v>39</v>
      </c>
      <c r="C6255" s="10">
        <v>59</v>
      </c>
      <c r="D6255" s="5" t="str" cm="1">
        <f t="array" ref="D6255">_xlfn.IFS(C6255&lt;=29, "18-29", C6255&lt;=39, "30-39", C6255&lt;=49, "40-49", C6255&lt;=59, "50-59",C6255&lt;=69, "60-69", C6255&gt;=70, "70+")</f>
        <v>50-59</v>
      </c>
      <c r="E6255" t="s">
        <v>40</v>
      </c>
      <c r="F6255">
        <v>0</v>
      </c>
      <c r="G6255" t="s">
        <v>5912</v>
      </c>
      <c r="H6255">
        <v>96063</v>
      </c>
      <c r="I6255">
        <v>40.408796000000002</v>
      </c>
      <c r="J6255">
        <v>-121.579609</v>
      </c>
      <c r="K6255">
        <v>2</v>
      </c>
      <c r="L6255">
        <v>54</v>
      </c>
      <c r="M6255" t="str" cm="1">
        <f t="array" ref="M6255">_xlfn.IFS(L6255&lt;=12, "New (0-12 months)", L6255&lt;=36, "Mid (13-36 months)", L6255&gt;=37,"Long (37+ months)")</f>
        <v>Long (37+ months)</v>
      </c>
      <c r="N6255" t="s">
        <v>42</v>
      </c>
      <c r="O6255" t="s">
        <v>40</v>
      </c>
      <c r="P6255">
        <v>8.83</v>
      </c>
      <c r="Q6255" t="s">
        <v>40</v>
      </c>
      <c r="R6255" t="s">
        <v>40</v>
      </c>
      <c r="S6255" t="s">
        <v>55</v>
      </c>
      <c r="T6255" s="1">
        <v>21</v>
      </c>
      <c r="U6255" t="s">
        <v>40</v>
      </c>
      <c r="V6255" t="s">
        <v>40</v>
      </c>
      <c r="W6255" t="s">
        <v>43</v>
      </c>
      <c r="X6255" t="s">
        <v>43</v>
      </c>
      <c r="Y6255" t="s">
        <v>40</v>
      </c>
      <c r="Z6255" t="s">
        <v>40</v>
      </c>
      <c r="AA6255" t="s">
        <v>40</v>
      </c>
      <c r="AB6255" t="s">
        <v>40</v>
      </c>
      <c r="AC6255" t="s">
        <v>45</v>
      </c>
      <c r="AD6255" t="s">
        <v>43</v>
      </c>
      <c r="AE6255" t="s">
        <v>56</v>
      </c>
      <c r="AF6255">
        <v>106.55</v>
      </c>
      <c r="AH6255">
        <v>5763.3</v>
      </c>
      <c r="AI6255">
        <v>0</v>
      </c>
      <c r="AJ6255">
        <v>0</v>
      </c>
      <c r="AK6255">
        <v>476.82</v>
      </c>
      <c r="AL6255">
        <v>6240.12</v>
      </c>
      <c r="AM6255" t="s">
        <v>57</v>
      </c>
      <c r="AN6255" t="s">
        <v>63</v>
      </c>
      <c r="AO6255" t="s">
        <v>64</v>
      </c>
    </row>
    <row r="6256" spans="1:41" x14ac:dyDescent="0.35">
      <c r="A6256" t="s">
        <v>7443</v>
      </c>
      <c r="B6256" t="s">
        <v>39</v>
      </c>
      <c r="C6256" s="10">
        <v>53</v>
      </c>
      <c r="D6256" s="5" t="str" cm="1">
        <f t="array" ref="D6256">_xlfn.IFS(C6256&lt;=29, "18-29", C6256&lt;=39, "30-39", C6256&lt;=49, "40-49", C6256&lt;=59, "50-59",C6256&lt;=69, "60-69", C6256&gt;=70, "70+")</f>
        <v>50-59</v>
      </c>
      <c r="E6256" t="s">
        <v>40</v>
      </c>
      <c r="F6256">
        <v>2</v>
      </c>
      <c r="G6256" t="s">
        <v>78</v>
      </c>
      <c r="H6256">
        <v>93063</v>
      </c>
      <c r="I6256">
        <v>34.296813</v>
      </c>
      <c r="J6256">
        <v>-118.685703</v>
      </c>
      <c r="K6256">
        <v>7</v>
      </c>
      <c r="L6256">
        <v>67</v>
      </c>
      <c r="M6256" t="str" cm="1">
        <f t="array" ref="M6256">_xlfn.IFS(L6256&lt;=12, "New (0-12 months)", L6256&lt;=36, "Mid (13-36 months)", L6256&gt;=37,"Long (37+ months)")</f>
        <v>Long (37+ months)</v>
      </c>
      <c r="N6256" t="s">
        <v>42</v>
      </c>
      <c r="O6256" t="s">
        <v>40</v>
      </c>
      <c r="P6256">
        <v>3.3</v>
      </c>
      <c r="Q6256" t="s">
        <v>40</v>
      </c>
      <c r="R6256" t="s">
        <v>40</v>
      </c>
      <c r="S6256" t="s">
        <v>55</v>
      </c>
      <c r="T6256" s="1">
        <v>19</v>
      </c>
      <c r="U6256" t="s">
        <v>40</v>
      </c>
      <c r="V6256" t="s">
        <v>43</v>
      </c>
      <c r="W6256" t="s">
        <v>40</v>
      </c>
      <c r="X6256" t="s">
        <v>40</v>
      </c>
      <c r="Y6256" t="s">
        <v>40</v>
      </c>
      <c r="Z6256" t="s">
        <v>40</v>
      </c>
      <c r="AA6256" t="s">
        <v>40</v>
      </c>
      <c r="AB6256" t="s">
        <v>40</v>
      </c>
      <c r="AC6256" t="s">
        <v>45</v>
      </c>
      <c r="AD6256" t="s">
        <v>40</v>
      </c>
      <c r="AE6256" t="s">
        <v>56</v>
      </c>
      <c r="AF6256">
        <v>109.4</v>
      </c>
      <c r="AH6256">
        <v>7281.6</v>
      </c>
      <c r="AI6256">
        <v>38.340000000000003</v>
      </c>
      <c r="AJ6256">
        <v>0</v>
      </c>
      <c r="AK6256">
        <v>221.1</v>
      </c>
      <c r="AL6256">
        <v>7464.36</v>
      </c>
      <c r="AM6256" t="s">
        <v>47</v>
      </c>
    </row>
    <row r="6257" spans="1:41" x14ac:dyDescent="0.35">
      <c r="A6257" t="s">
        <v>7444</v>
      </c>
      <c r="B6257" t="s">
        <v>39</v>
      </c>
      <c r="C6257" s="10">
        <v>25</v>
      </c>
      <c r="D6257" s="5" t="str" cm="1">
        <f t="array" ref="D6257">_xlfn.IFS(C6257&lt;=29, "18-29", C6257&lt;=39, "30-39", C6257&lt;=49, "40-49", C6257&lt;=59, "50-59",C6257&lt;=69, "60-69", C6257&gt;=70, "70+")</f>
        <v>18-29</v>
      </c>
      <c r="E6257" t="s">
        <v>40</v>
      </c>
      <c r="F6257">
        <v>0</v>
      </c>
      <c r="G6257" t="s">
        <v>78</v>
      </c>
      <c r="H6257">
        <v>93065</v>
      </c>
      <c r="I6257">
        <v>34.269449000000002</v>
      </c>
      <c r="J6257">
        <v>-118.76847100000001</v>
      </c>
      <c r="K6257">
        <v>10</v>
      </c>
      <c r="L6257">
        <v>25</v>
      </c>
      <c r="M6257" t="str" cm="1">
        <f t="array" ref="M6257">_xlfn.IFS(L6257&lt;=12, "New (0-12 months)", L6257&lt;=36, "Mid (13-36 months)", L6257&gt;=37,"Long (37+ months)")</f>
        <v>Mid (13-36 months)</v>
      </c>
      <c r="N6257" t="s">
        <v>42</v>
      </c>
      <c r="O6257" t="s">
        <v>40</v>
      </c>
      <c r="P6257">
        <v>2.34</v>
      </c>
      <c r="Q6257" t="s">
        <v>43</v>
      </c>
      <c r="R6257" t="s">
        <v>40</v>
      </c>
      <c r="S6257" t="s">
        <v>79</v>
      </c>
      <c r="T6257" s="1">
        <v>73</v>
      </c>
      <c r="U6257" t="s">
        <v>40</v>
      </c>
      <c r="V6257" t="s">
        <v>40</v>
      </c>
      <c r="W6257" t="s">
        <v>43</v>
      </c>
      <c r="X6257" t="s">
        <v>40</v>
      </c>
      <c r="Y6257" t="s">
        <v>43</v>
      </c>
      <c r="Z6257" t="s">
        <v>40</v>
      </c>
      <c r="AA6257" t="s">
        <v>40</v>
      </c>
      <c r="AB6257" t="s">
        <v>40</v>
      </c>
      <c r="AC6257" t="s">
        <v>51</v>
      </c>
      <c r="AD6257" t="s">
        <v>40</v>
      </c>
      <c r="AE6257" t="s">
        <v>46</v>
      </c>
      <c r="AF6257">
        <v>71.05</v>
      </c>
      <c r="AH6257">
        <v>1837.7</v>
      </c>
      <c r="AI6257">
        <v>28.08</v>
      </c>
      <c r="AJ6257">
        <v>0</v>
      </c>
      <c r="AK6257">
        <v>58.5</v>
      </c>
      <c r="AL6257">
        <v>1868.12</v>
      </c>
      <c r="AM6257" t="s">
        <v>47</v>
      </c>
    </row>
    <row r="6258" spans="1:41" x14ac:dyDescent="0.35">
      <c r="A6258" t="s">
        <v>7445</v>
      </c>
      <c r="B6258" t="s">
        <v>39</v>
      </c>
      <c r="C6258" s="10">
        <v>42</v>
      </c>
      <c r="D6258" s="5" t="str" cm="1">
        <f t="array" ref="D6258">_xlfn.IFS(C6258&lt;=29, "18-29", C6258&lt;=39, "30-39", C6258&lt;=49, "40-49", C6258&lt;=59, "50-59",C6258&lt;=69, "60-69", C6258&gt;=70, "70+")</f>
        <v>40-49</v>
      </c>
      <c r="E6258" t="s">
        <v>43</v>
      </c>
      <c r="F6258">
        <v>0</v>
      </c>
      <c r="G6258" t="s">
        <v>1759</v>
      </c>
      <c r="H6258">
        <v>96073</v>
      </c>
      <c r="I6258">
        <v>40.582399000000002</v>
      </c>
      <c r="J6258">
        <v>-122.19551199999999</v>
      </c>
      <c r="K6258">
        <v>0</v>
      </c>
      <c r="L6258">
        <v>72</v>
      </c>
      <c r="M6258" t="str" cm="1">
        <f t="array" ref="M6258">_xlfn.IFS(L6258&lt;=12, "New (0-12 months)", L6258&lt;=36, "Mid (13-36 months)", L6258&gt;=37,"Long (37+ months)")</f>
        <v>Long (37+ months)</v>
      </c>
      <c r="N6258" t="s">
        <v>42</v>
      </c>
      <c r="O6258" t="s">
        <v>40</v>
      </c>
      <c r="P6258">
        <v>24.19</v>
      </c>
      <c r="Q6258" t="s">
        <v>40</v>
      </c>
      <c r="R6258" t="s">
        <v>40</v>
      </c>
      <c r="S6258" t="s">
        <v>55</v>
      </c>
      <c r="T6258" s="1">
        <v>13</v>
      </c>
      <c r="U6258" t="s">
        <v>43</v>
      </c>
      <c r="V6258" t="s">
        <v>40</v>
      </c>
      <c r="W6258" t="s">
        <v>40</v>
      </c>
      <c r="X6258" t="s">
        <v>40</v>
      </c>
      <c r="Y6258" t="s">
        <v>40</v>
      </c>
      <c r="Z6258" t="s">
        <v>40</v>
      </c>
      <c r="AA6258" t="s">
        <v>40</v>
      </c>
      <c r="AB6258" t="s">
        <v>40</v>
      </c>
      <c r="AC6258" t="s">
        <v>73</v>
      </c>
      <c r="AD6258" t="s">
        <v>40</v>
      </c>
      <c r="AE6258" t="s">
        <v>56</v>
      </c>
      <c r="AF6258">
        <v>111.6</v>
      </c>
      <c r="AH6258">
        <v>8012.75</v>
      </c>
      <c r="AI6258">
        <v>0</v>
      </c>
      <c r="AJ6258">
        <v>0</v>
      </c>
      <c r="AK6258">
        <v>1741.68</v>
      </c>
      <c r="AL6258">
        <v>9754.43</v>
      </c>
      <c r="AM6258" t="s">
        <v>47</v>
      </c>
    </row>
    <row r="6259" spans="1:41" x14ac:dyDescent="0.35">
      <c r="A6259" t="s">
        <v>7446</v>
      </c>
      <c r="B6259" t="s">
        <v>49</v>
      </c>
      <c r="C6259" s="10">
        <v>58</v>
      </c>
      <c r="D6259" s="5" t="str" cm="1">
        <f t="array" ref="D6259">_xlfn.IFS(C6259&lt;=29, "18-29", C6259&lt;=39, "30-39", C6259&lt;=49, "40-49", C6259&lt;=59, "50-59",C6259&lt;=69, "60-69", C6259&gt;=70, "70+")</f>
        <v>50-59</v>
      </c>
      <c r="E6259" t="s">
        <v>43</v>
      </c>
      <c r="F6259">
        <v>0</v>
      </c>
      <c r="G6259" t="s">
        <v>3035</v>
      </c>
      <c r="H6259">
        <v>95918</v>
      </c>
      <c r="I6259">
        <v>39.292333999999997</v>
      </c>
      <c r="J6259">
        <v>-121.32059700000001</v>
      </c>
      <c r="K6259">
        <v>0</v>
      </c>
      <c r="L6259">
        <v>18</v>
      </c>
      <c r="M6259" t="str" cm="1">
        <f t="array" ref="M6259">_xlfn.IFS(L6259&lt;=12, "New (0-12 months)", L6259&lt;=36, "Mid (13-36 months)", L6259&gt;=37,"Long (37+ months)")</f>
        <v>Mid (13-36 months)</v>
      </c>
      <c r="N6259" t="s">
        <v>42</v>
      </c>
      <c r="O6259" t="s">
        <v>40</v>
      </c>
      <c r="P6259">
        <v>38.869999999999997</v>
      </c>
      <c r="Q6259" t="s">
        <v>40</v>
      </c>
      <c r="R6259" t="s">
        <v>40</v>
      </c>
      <c r="S6259" t="s">
        <v>55</v>
      </c>
      <c r="T6259" s="1">
        <v>7</v>
      </c>
      <c r="U6259" t="s">
        <v>43</v>
      </c>
      <c r="V6259" t="s">
        <v>40</v>
      </c>
      <c r="W6259" t="s">
        <v>43</v>
      </c>
      <c r="X6259" t="s">
        <v>43</v>
      </c>
      <c r="Y6259" t="s">
        <v>43</v>
      </c>
      <c r="Z6259" t="s">
        <v>43</v>
      </c>
      <c r="AA6259" t="s">
        <v>43</v>
      </c>
      <c r="AB6259" t="s">
        <v>43</v>
      </c>
      <c r="AC6259" t="s">
        <v>51</v>
      </c>
      <c r="AD6259" t="s">
        <v>40</v>
      </c>
      <c r="AE6259" t="s">
        <v>56</v>
      </c>
      <c r="AF6259">
        <v>80.650000000000006</v>
      </c>
      <c r="AH6259">
        <v>1451.9</v>
      </c>
      <c r="AI6259">
        <v>0</v>
      </c>
      <c r="AJ6259">
        <v>30</v>
      </c>
      <c r="AK6259">
        <v>699.66</v>
      </c>
      <c r="AL6259">
        <v>2181.56</v>
      </c>
      <c r="AM6259" t="s">
        <v>57</v>
      </c>
      <c r="AN6259" t="s">
        <v>58</v>
      </c>
      <c r="AO6259" t="s">
        <v>214</v>
      </c>
    </row>
    <row r="6260" spans="1:41" x14ac:dyDescent="0.35">
      <c r="A6260" t="s">
        <v>7447</v>
      </c>
      <c r="B6260" t="s">
        <v>49</v>
      </c>
      <c r="C6260" s="10">
        <v>57</v>
      </c>
      <c r="D6260" s="5" t="str" cm="1">
        <f t="array" ref="D6260">_xlfn.IFS(C6260&lt;=29, "18-29", C6260&lt;=39, "30-39", C6260&lt;=49, "40-49", C6260&lt;=59, "50-59",C6260&lt;=69, "60-69", C6260&gt;=70, "70+")</f>
        <v>50-59</v>
      </c>
      <c r="E6260" t="s">
        <v>40</v>
      </c>
      <c r="F6260">
        <v>0</v>
      </c>
      <c r="G6260" t="s">
        <v>1827</v>
      </c>
      <c r="H6260">
        <v>95254</v>
      </c>
      <c r="I6260">
        <v>38.192608</v>
      </c>
      <c r="J6260">
        <v>-120.957842</v>
      </c>
      <c r="K6260">
        <v>9</v>
      </c>
      <c r="L6260">
        <v>63</v>
      </c>
      <c r="M6260" t="str" cm="1">
        <f t="array" ref="M6260">_xlfn.IFS(L6260&lt;=12, "New (0-12 months)", L6260&lt;=36, "Mid (13-36 months)", L6260&gt;=37,"Long (37+ months)")</f>
        <v>Long (37+ months)</v>
      </c>
      <c r="N6260" t="s">
        <v>76</v>
      </c>
      <c r="O6260" t="s">
        <v>40</v>
      </c>
      <c r="P6260">
        <v>17.38</v>
      </c>
      <c r="Q6260" t="s">
        <v>43</v>
      </c>
      <c r="R6260" t="s">
        <v>43</v>
      </c>
      <c r="S6260" t="s">
        <v>8234</v>
      </c>
      <c r="T6260" s="1">
        <v>0</v>
      </c>
      <c r="U6260" t="s">
        <v>8234</v>
      </c>
      <c r="V6260" t="s">
        <v>8234</v>
      </c>
      <c r="W6260" t="s">
        <v>8234</v>
      </c>
      <c r="X6260" t="s">
        <v>8234</v>
      </c>
      <c r="Y6260" t="s">
        <v>8234</v>
      </c>
      <c r="Z6260" t="s">
        <v>8234</v>
      </c>
      <c r="AA6260" t="s">
        <v>8234</v>
      </c>
      <c r="AB6260" t="s">
        <v>8234</v>
      </c>
      <c r="AC6260" t="s">
        <v>73</v>
      </c>
      <c r="AD6260" t="s">
        <v>43</v>
      </c>
      <c r="AE6260" t="s">
        <v>46</v>
      </c>
      <c r="AF6260">
        <v>19.25</v>
      </c>
      <c r="AH6260">
        <v>1237.6500000000001</v>
      </c>
      <c r="AI6260">
        <v>0</v>
      </c>
      <c r="AJ6260">
        <v>0</v>
      </c>
      <c r="AK6260">
        <v>1094.94</v>
      </c>
      <c r="AL6260">
        <v>2332.59</v>
      </c>
      <c r="AM6260" t="s">
        <v>47</v>
      </c>
    </row>
    <row r="6261" spans="1:41" x14ac:dyDescent="0.35">
      <c r="A6261" t="s">
        <v>7448</v>
      </c>
      <c r="B6261" t="s">
        <v>49</v>
      </c>
      <c r="C6261" s="10">
        <v>39</v>
      </c>
      <c r="D6261" s="5" t="str" cm="1">
        <f t="array" ref="D6261">_xlfn.IFS(C6261&lt;=29, "18-29", C6261&lt;=39, "30-39", C6261&lt;=49, "40-49", C6261&lt;=59, "50-59",C6261&lt;=69, "60-69", C6261&gt;=70, "70+")</f>
        <v>30-39</v>
      </c>
      <c r="E6261" t="s">
        <v>40</v>
      </c>
      <c r="F6261">
        <v>0</v>
      </c>
      <c r="G6261" t="s">
        <v>5007</v>
      </c>
      <c r="H6261">
        <v>93627</v>
      </c>
      <c r="I6261">
        <v>36.520536999999997</v>
      </c>
      <c r="J6261">
        <v>-120.118055</v>
      </c>
      <c r="K6261">
        <v>7</v>
      </c>
      <c r="L6261">
        <v>39</v>
      </c>
      <c r="M6261" t="str" cm="1">
        <f t="array" ref="M6261">_xlfn.IFS(L6261&lt;=12, "New (0-12 months)", L6261&lt;=36, "Mid (13-36 months)", L6261&gt;=37,"Long (37+ months)")</f>
        <v>Long (37+ months)</v>
      </c>
      <c r="N6261" t="s">
        <v>42</v>
      </c>
      <c r="O6261" t="s">
        <v>40</v>
      </c>
      <c r="P6261">
        <v>29.56</v>
      </c>
      <c r="Q6261" t="s">
        <v>40</v>
      </c>
      <c r="R6261" t="s">
        <v>43</v>
      </c>
      <c r="S6261" t="s">
        <v>8234</v>
      </c>
      <c r="T6261" s="1">
        <v>0</v>
      </c>
      <c r="U6261" t="s">
        <v>8234</v>
      </c>
      <c r="V6261" t="s">
        <v>8234</v>
      </c>
      <c r="W6261" t="s">
        <v>8234</v>
      </c>
      <c r="X6261" t="s">
        <v>8234</v>
      </c>
      <c r="Y6261" t="s">
        <v>8234</v>
      </c>
      <c r="Z6261" t="s">
        <v>8234</v>
      </c>
      <c r="AA6261" t="s">
        <v>8234</v>
      </c>
      <c r="AB6261" t="s">
        <v>8234</v>
      </c>
      <c r="AC6261" t="s">
        <v>73</v>
      </c>
      <c r="AD6261" t="s">
        <v>40</v>
      </c>
      <c r="AE6261" t="s">
        <v>46</v>
      </c>
      <c r="AF6261">
        <v>23.8</v>
      </c>
      <c r="AH6261">
        <v>903.8</v>
      </c>
      <c r="AI6261">
        <v>0</v>
      </c>
      <c r="AJ6261">
        <v>0</v>
      </c>
      <c r="AK6261">
        <v>1152.8399999999999</v>
      </c>
      <c r="AL6261">
        <v>2056.64</v>
      </c>
      <c r="AM6261" t="s">
        <v>47</v>
      </c>
    </row>
    <row r="6262" spans="1:41" x14ac:dyDescent="0.35">
      <c r="A6262" t="s">
        <v>7449</v>
      </c>
      <c r="B6262" t="s">
        <v>49</v>
      </c>
      <c r="C6262" s="10">
        <v>21</v>
      </c>
      <c r="D6262" s="5" t="str" cm="1">
        <f t="array" ref="D6262">_xlfn.IFS(C6262&lt;=29, "18-29", C6262&lt;=39, "30-39", C6262&lt;=49, "40-49", C6262&lt;=59, "50-59",C6262&lt;=69, "60-69", C6262&gt;=70, "70+")</f>
        <v>18-29</v>
      </c>
      <c r="E6262" t="s">
        <v>43</v>
      </c>
      <c r="F6262">
        <v>0</v>
      </c>
      <c r="G6262" t="s">
        <v>599</v>
      </c>
      <c r="H6262">
        <v>94952</v>
      </c>
      <c r="I6262">
        <v>38.237017999999999</v>
      </c>
      <c r="J6262">
        <v>-122.77872000000001</v>
      </c>
      <c r="K6262">
        <v>0</v>
      </c>
      <c r="L6262">
        <v>33</v>
      </c>
      <c r="M6262" t="str" cm="1">
        <f t="array" ref="M6262">_xlfn.IFS(L6262&lt;=12, "New (0-12 months)", L6262&lt;=36, "Mid (13-36 months)", L6262&gt;=37,"Long (37+ months)")</f>
        <v>Mid (13-36 months)</v>
      </c>
      <c r="N6262" t="s">
        <v>42</v>
      </c>
      <c r="O6262" t="s">
        <v>40</v>
      </c>
      <c r="P6262">
        <v>14.48</v>
      </c>
      <c r="Q6262" t="s">
        <v>43</v>
      </c>
      <c r="R6262" t="s">
        <v>43</v>
      </c>
      <c r="S6262" t="s">
        <v>8234</v>
      </c>
      <c r="T6262" s="1">
        <v>0</v>
      </c>
      <c r="U6262" t="s">
        <v>8234</v>
      </c>
      <c r="V6262" t="s">
        <v>8234</v>
      </c>
      <c r="W6262" t="s">
        <v>8234</v>
      </c>
      <c r="X6262" t="s">
        <v>8234</v>
      </c>
      <c r="Y6262" t="s">
        <v>8234</v>
      </c>
      <c r="Z6262" t="s">
        <v>8234</v>
      </c>
      <c r="AA6262" t="s">
        <v>8234</v>
      </c>
      <c r="AB6262" t="s">
        <v>8234</v>
      </c>
      <c r="AC6262" t="s">
        <v>73</v>
      </c>
      <c r="AD6262" t="s">
        <v>43</v>
      </c>
      <c r="AE6262" t="s">
        <v>46</v>
      </c>
      <c r="AF6262">
        <v>20.350000000000001</v>
      </c>
      <c r="AH6262">
        <v>689.75</v>
      </c>
      <c r="AI6262">
        <v>0</v>
      </c>
      <c r="AJ6262">
        <v>0</v>
      </c>
      <c r="AK6262">
        <v>477.84</v>
      </c>
      <c r="AL6262">
        <v>1167.5899999999999</v>
      </c>
      <c r="AM6262" t="s">
        <v>47</v>
      </c>
    </row>
    <row r="6263" spans="1:41" x14ac:dyDescent="0.35">
      <c r="A6263" t="s">
        <v>7450</v>
      </c>
      <c r="B6263" t="s">
        <v>49</v>
      </c>
      <c r="C6263" s="10">
        <v>43</v>
      </c>
      <c r="D6263" s="5" t="str" cm="1">
        <f t="array" ref="D6263">_xlfn.IFS(C6263&lt;=29, "18-29", C6263&lt;=39, "30-39", C6263&lt;=49, "40-49", C6263&lt;=59, "50-59",C6263&lt;=69, "60-69", C6263&gt;=70, "70+")</f>
        <v>40-49</v>
      </c>
      <c r="E6263" t="s">
        <v>43</v>
      </c>
      <c r="F6263">
        <v>0</v>
      </c>
      <c r="G6263" t="s">
        <v>1203</v>
      </c>
      <c r="H6263">
        <v>93041</v>
      </c>
      <c r="I6263">
        <v>34.110123999999999</v>
      </c>
      <c r="J6263">
        <v>-119.100972</v>
      </c>
      <c r="K6263">
        <v>0</v>
      </c>
      <c r="L6263">
        <v>48</v>
      </c>
      <c r="M6263" t="str" cm="1">
        <f t="array" ref="M6263">_xlfn.IFS(L6263&lt;=12, "New (0-12 months)", L6263&lt;=36, "Mid (13-36 months)", L6263&gt;=37,"Long (37+ months)")</f>
        <v>Long (37+ months)</v>
      </c>
      <c r="N6263" t="s">
        <v>76</v>
      </c>
      <c r="O6263" t="s">
        <v>40</v>
      </c>
      <c r="P6263">
        <v>11.02</v>
      </c>
      <c r="Q6263" t="s">
        <v>43</v>
      </c>
      <c r="R6263" t="s">
        <v>43</v>
      </c>
      <c r="S6263" t="s">
        <v>8234</v>
      </c>
      <c r="T6263" s="1">
        <v>0</v>
      </c>
      <c r="U6263" t="s">
        <v>8234</v>
      </c>
      <c r="V6263" t="s">
        <v>8234</v>
      </c>
      <c r="W6263" t="s">
        <v>8234</v>
      </c>
      <c r="X6263" t="s">
        <v>8234</v>
      </c>
      <c r="Y6263" t="s">
        <v>8234</v>
      </c>
      <c r="Z6263" t="s">
        <v>8234</v>
      </c>
      <c r="AA6263" t="s">
        <v>8234</v>
      </c>
      <c r="AB6263" t="s">
        <v>8234</v>
      </c>
      <c r="AC6263" t="s">
        <v>45</v>
      </c>
      <c r="AD6263" t="s">
        <v>43</v>
      </c>
      <c r="AE6263" t="s">
        <v>56</v>
      </c>
      <c r="AF6263">
        <v>19.95</v>
      </c>
      <c r="AH6263">
        <v>1004.5</v>
      </c>
      <c r="AI6263">
        <v>0</v>
      </c>
      <c r="AJ6263">
        <v>0</v>
      </c>
      <c r="AK6263">
        <v>528.96</v>
      </c>
      <c r="AL6263">
        <v>1533.46</v>
      </c>
      <c r="AM6263" t="s">
        <v>47</v>
      </c>
    </row>
    <row r="6264" spans="1:41" x14ac:dyDescent="0.35">
      <c r="A6264" t="s">
        <v>7451</v>
      </c>
      <c r="B6264" t="s">
        <v>39</v>
      </c>
      <c r="C6264" s="10">
        <v>57</v>
      </c>
      <c r="D6264" s="5" t="str" cm="1">
        <f t="array" ref="D6264">_xlfn.IFS(C6264&lt;=29, "18-29", C6264&lt;=39, "30-39", C6264&lt;=49, "40-49", C6264&lt;=59, "50-59",C6264&lt;=69, "60-69", C6264&gt;=70, "70+")</f>
        <v>50-59</v>
      </c>
      <c r="E6264" t="s">
        <v>43</v>
      </c>
      <c r="F6264">
        <v>0</v>
      </c>
      <c r="G6264" t="s">
        <v>151</v>
      </c>
      <c r="H6264">
        <v>92117</v>
      </c>
      <c r="I6264">
        <v>32.825085999999999</v>
      </c>
      <c r="J6264">
        <v>-117.19942399999999</v>
      </c>
      <c r="K6264">
        <v>0</v>
      </c>
      <c r="L6264">
        <v>10</v>
      </c>
      <c r="M6264" t="str" cm="1">
        <f t="array" ref="M6264">_xlfn.IFS(L6264&lt;=12, "New (0-12 months)", L6264&lt;=36, "Mid (13-36 months)", L6264&gt;=37,"Long (37+ months)")</f>
        <v>New (0-12 months)</v>
      </c>
      <c r="N6264" t="s">
        <v>42</v>
      </c>
      <c r="O6264" t="s">
        <v>40</v>
      </c>
      <c r="P6264">
        <v>17.649999999999999</v>
      </c>
      <c r="Q6264" t="s">
        <v>40</v>
      </c>
      <c r="R6264" t="s">
        <v>40</v>
      </c>
      <c r="S6264" t="s">
        <v>55</v>
      </c>
      <c r="T6264" s="1">
        <v>20</v>
      </c>
      <c r="U6264" t="s">
        <v>43</v>
      </c>
      <c r="V6264" t="s">
        <v>43</v>
      </c>
      <c r="W6264" t="s">
        <v>43</v>
      </c>
      <c r="X6264" t="s">
        <v>43</v>
      </c>
      <c r="Y6264" t="s">
        <v>43</v>
      </c>
      <c r="Z6264" t="s">
        <v>40</v>
      </c>
      <c r="AA6264" t="s">
        <v>40</v>
      </c>
      <c r="AB6264" t="s">
        <v>40</v>
      </c>
      <c r="AC6264" t="s">
        <v>51</v>
      </c>
      <c r="AD6264" t="s">
        <v>43</v>
      </c>
      <c r="AE6264" t="s">
        <v>56</v>
      </c>
      <c r="AF6264">
        <v>86.45</v>
      </c>
      <c r="AH6264">
        <v>830.85</v>
      </c>
      <c r="AI6264">
        <v>0</v>
      </c>
      <c r="AJ6264">
        <v>0</v>
      </c>
      <c r="AK6264">
        <v>176.5</v>
      </c>
      <c r="AL6264">
        <v>1007.35</v>
      </c>
      <c r="AM6264" t="s">
        <v>57</v>
      </c>
      <c r="AN6264" t="s">
        <v>58</v>
      </c>
      <c r="AO6264" t="s">
        <v>104</v>
      </c>
    </row>
    <row r="6265" spans="1:41" x14ac:dyDescent="0.35">
      <c r="A6265" t="s">
        <v>7452</v>
      </c>
      <c r="B6265" t="s">
        <v>49</v>
      </c>
      <c r="C6265" s="10">
        <v>53</v>
      </c>
      <c r="D6265" s="5" t="str" cm="1">
        <f t="array" ref="D6265">_xlfn.IFS(C6265&lt;=29, "18-29", C6265&lt;=39, "30-39", C6265&lt;=49, "40-49", C6265&lt;=59, "50-59",C6265&lt;=69, "60-69", C6265&gt;=70, "70+")</f>
        <v>50-59</v>
      </c>
      <c r="E6265" t="s">
        <v>40</v>
      </c>
      <c r="F6265">
        <v>0</v>
      </c>
      <c r="G6265" t="s">
        <v>135</v>
      </c>
      <c r="H6265">
        <v>90043</v>
      </c>
      <c r="I6265">
        <v>33.988543</v>
      </c>
      <c r="J6265">
        <v>-118.334081</v>
      </c>
      <c r="K6265">
        <v>6</v>
      </c>
      <c r="L6265">
        <v>10</v>
      </c>
      <c r="M6265" t="str" cm="1">
        <f t="array" ref="M6265">_xlfn.IFS(L6265&lt;=12, "New (0-12 months)", L6265&lt;=36, "Mid (13-36 months)", L6265&gt;=37,"Long (37+ months)")</f>
        <v>New (0-12 months)</v>
      </c>
      <c r="N6265" t="s">
        <v>62</v>
      </c>
      <c r="O6265" t="s">
        <v>40</v>
      </c>
      <c r="P6265">
        <v>26.17</v>
      </c>
      <c r="Q6265" t="s">
        <v>43</v>
      </c>
      <c r="R6265" t="s">
        <v>40</v>
      </c>
      <c r="S6265" t="s">
        <v>79</v>
      </c>
      <c r="T6265" s="1">
        <v>7</v>
      </c>
      <c r="U6265" t="s">
        <v>43</v>
      </c>
      <c r="V6265" t="s">
        <v>40</v>
      </c>
      <c r="W6265" t="s">
        <v>43</v>
      </c>
      <c r="X6265" t="s">
        <v>43</v>
      </c>
      <c r="Y6265" t="s">
        <v>43</v>
      </c>
      <c r="Z6265" t="s">
        <v>43</v>
      </c>
      <c r="AA6265" t="s">
        <v>43</v>
      </c>
      <c r="AB6265" t="s">
        <v>40</v>
      </c>
      <c r="AC6265" t="s">
        <v>45</v>
      </c>
      <c r="AD6265" t="s">
        <v>43</v>
      </c>
      <c r="AE6265" t="s">
        <v>46</v>
      </c>
      <c r="AF6265">
        <v>49.55</v>
      </c>
      <c r="AH6265">
        <v>475.7</v>
      </c>
      <c r="AI6265">
        <v>0</v>
      </c>
      <c r="AJ6265">
        <v>0</v>
      </c>
      <c r="AK6265">
        <v>261.7</v>
      </c>
      <c r="AL6265">
        <v>737.4</v>
      </c>
      <c r="AM6265" t="s">
        <v>47</v>
      </c>
    </row>
    <row r="6266" spans="1:41" x14ac:dyDescent="0.35">
      <c r="A6266" t="s">
        <v>7453</v>
      </c>
      <c r="B6266" t="s">
        <v>49</v>
      </c>
      <c r="C6266" s="10">
        <v>49</v>
      </c>
      <c r="D6266" s="5" t="str" cm="1">
        <f t="array" ref="D6266">_xlfn.IFS(C6266&lt;=29, "18-29", C6266&lt;=39, "30-39", C6266&lt;=49, "40-49", C6266&lt;=59, "50-59",C6266&lt;=69, "60-69", C6266&gt;=70, "70+")</f>
        <v>40-49</v>
      </c>
      <c r="E6266" t="s">
        <v>40</v>
      </c>
      <c r="F6266">
        <v>0</v>
      </c>
      <c r="G6266" t="s">
        <v>85</v>
      </c>
      <c r="H6266">
        <v>94089</v>
      </c>
      <c r="I6266">
        <v>37.421633</v>
      </c>
      <c r="J6266">
        <v>-122.009613</v>
      </c>
      <c r="K6266">
        <v>8</v>
      </c>
      <c r="L6266">
        <v>45</v>
      </c>
      <c r="M6266" t="str" cm="1">
        <f t="array" ref="M6266">_xlfn.IFS(L6266&lt;=12, "New (0-12 months)", L6266&lt;=36, "Mid (13-36 months)", L6266&gt;=37,"Long (37+ months)")</f>
        <v>Long (37+ months)</v>
      </c>
      <c r="N6266" t="s">
        <v>42</v>
      </c>
      <c r="O6266" t="s">
        <v>40</v>
      </c>
      <c r="P6266">
        <v>22.8</v>
      </c>
      <c r="Q6266" t="s">
        <v>40</v>
      </c>
      <c r="R6266" t="s">
        <v>40</v>
      </c>
      <c r="S6266" t="s">
        <v>55</v>
      </c>
      <c r="T6266" s="1">
        <v>15</v>
      </c>
      <c r="U6266" t="s">
        <v>40</v>
      </c>
      <c r="V6266" t="s">
        <v>43</v>
      </c>
      <c r="W6266" t="s">
        <v>40</v>
      </c>
      <c r="X6266" t="s">
        <v>43</v>
      </c>
      <c r="Y6266" t="s">
        <v>43</v>
      </c>
      <c r="Z6266" t="s">
        <v>43</v>
      </c>
      <c r="AA6266" t="s">
        <v>43</v>
      </c>
      <c r="AB6266" t="s">
        <v>40</v>
      </c>
      <c r="AC6266" t="s">
        <v>51</v>
      </c>
      <c r="AD6266" t="s">
        <v>40</v>
      </c>
      <c r="AE6266" t="s">
        <v>46</v>
      </c>
      <c r="AF6266">
        <v>84.55</v>
      </c>
      <c r="AH6266">
        <v>3713.95</v>
      </c>
      <c r="AI6266">
        <v>0</v>
      </c>
      <c r="AJ6266">
        <v>0</v>
      </c>
      <c r="AK6266">
        <v>1026</v>
      </c>
      <c r="AL6266">
        <v>4739.95</v>
      </c>
      <c r="AM6266" t="s">
        <v>47</v>
      </c>
    </row>
    <row r="6267" spans="1:41" x14ac:dyDescent="0.35">
      <c r="A6267" t="s">
        <v>7454</v>
      </c>
      <c r="B6267" t="s">
        <v>49</v>
      </c>
      <c r="C6267" s="10">
        <v>33</v>
      </c>
      <c r="D6267" s="5" t="str" cm="1">
        <f t="array" ref="D6267">_xlfn.IFS(C6267&lt;=29, "18-29", C6267&lt;=39, "30-39", C6267&lt;=49, "40-49", C6267&lt;=59, "50-59",C6267&lt;=69, "60-69", C6267&gt;=70, "70+")</f>
        <v>30-39</v>
      </c>
      <c r="E6267" t="s">
        <v>43</v>
      </c>
      <c r="F6267">
        <v>0</v>
      </c>
      <c r="G6267" t="s">
        <v>2434</v>
      </c>
      <c r="H6267">
        <v>93257</v>
      </c>
      <c r="I6267">
        <v>36.008958</v>
      </c>
      <c r="J6267">
        <v>-118.891593</v>
      </c>
      <c r="K6267">
        <v>0</v>
      </c>
      <c r="L6267">
        <v>28</v>
      </c>
      <c r="M6267" t="str" cm="1">
        <f t="array" ref="M6267">_xlfn.IFS(L6267&lt;=12, "New (0-12 months)", L6267&lt;=36, "Mid (13-36 months)", L6267&gt;=37,"Long (37+ months)")</f>
        <v>Mid (13-36 months)</v>
      </c>
      <c r="N6267" t="s">
        <v>129</v>
      </c>
      <c r="O6267" t="s">
        <v>40</v>
      </c>
      <c r="P6267">
        <v>30.48</v>
      </c>
      <c r="Q6267" t="s">
        <v>40</v>
      </c>
      <c r="R6267" t="s">
        <v>40</v>
      </c>
      <c r="S6267" t="s">
        <v>55</v>
      </c>
      <c r="T6267" s="1">
        <v>13</v>
      </c>
      <c r="U6267" t="s">
        <v>43</v>
      </c>
      <c r="V6267" t="s">
        <v>40</v>
      </c>
      <c r="W6267" t="s">
        <v>40</v>
      </c>
      <c r="X6267" t="s">
        <v>43</v>
      </c>
      <c r="Y6267" t="s">
        <v>40</v>
      </c>
      <c r="Z6267" t="s">
        <v>40</v>
      </c>
      <c r="AA6267" t="s">
        <v>40</v>
      </c>
      <c r="AB6267" t="s">
        <v>43</v>
      </c>
      <c r="AC6267" t="s">
        <v>51</v>
      </c>
      <c r="AD6267" t="s">
        <v>40</v>
      </c>
      <c r="AE6267" t="s">
        <v>56</v>
      </c>
      <c r="AF6267">
        <v>105.7</v>
      </c>
      <c r="AH6267">
        <v>2979.5</v>
      </c>
      <c r="AI6267">
        <v>0</v>
      </c>
      <c r="AJ6267">
        <v>80</v>
      </c>
      <c r="AK6267">
        <v>853.44</v>
      </c>
      <c r="AL6267">
        <v>3912.94</v>
      </c>
      <c r="AM6267" t="s">
        <v>57</v>
      </c>
      <c r="AN6267" t="s">
        <v>63</v>
      </c>
      <c r="AO6267" t="s">
        <v>433</v>
      </c>
    </row>
    <row r="6268" spans="1:41" x14ac:dyDescent="0.35">
      <c r="A6268" t="s">
        <v>7455</v>
      </c>
      <c r="B6268" t="s">
        <v>39</v>
      </c>
      <c r="C6268" s="10">
        <v>51</v>
      </c>
      <c r="D6268" s="5" t="str" cm="1">
        <f t="array" ref="D6268">_xlfn.IFS(C6268&lt;=29, "18-29", C6268&lt;=39, "30-39", C6268&lt;=49, "40-49", C6268&lt;=59, "50-59",C6268&lt;=69, "60-69", C6268&gt;=70, "70+")</f>
        <v>50-59</v>
      </c>
      <c r="E6268" t="s">
        <v>43</v>
      </c>
      <c r="F6268">
        <v>0</v>
      </c>
      <c r="G6268" t="s">
        <v>3374</v>
      </c>
      <c r="H6268">
        <v>93930</v>
      </c>
      <c r="I6268">
        <v>36.220761000000003</v>
      </c>
      <c r="J6268">
        <v>-120.980777</v>
      </c>
      <c r="K6268">
        <v>0</v>
      </c>
      <c r="L6268">
        <v>64</v>
      </c>
      <c r="M6268" t="str" cm="1">
        <f t="array" ref="M6268">_xlfn.IFS(L6268&lt;=12, "New (0-12 months)", L6268&lt;=36, "Mid (13-36 months)", L6268&gt;=37,"Long (37+ months)")</f>
        <v>Long (37+ months)</v>
      </c>
      <c r="N6268" t="s">
        <v>42</v>
      </c>
      <c r="O6268" t="s">
        <v>40</v>
      </c>
      <c r="P6268">
        <v>44.31</v>
      </c>
      <c r="Q6268" t="s">
        <v>40</v>
      </c>
      <c r="R6268" t="s">
        <v>40</v>
      </c>
      <c r="S6268" t="s">
        <v>55</v>
      </c>
      <c r="T6268" s="1">
        <v>4</v>
      </c>
      <c r="U6268" t="s">
        <v>40</v>
      </c>
      <c r="V6268" t="s">
        <v>40</v>
      </c>
      <c r="W6268" t="s">
        <v>40</v>
      </c>
      <c r="X6268" t="s">
        <v>40</v>
      </c>
      <c r="Y6268" t="s">
        <v>40</v>
      </c>
      <c r="Z6268" t="s">
        <v>40</v>
      </c>
      <c r="AA6268" t="s">
        <v>40</v>
      </c>
      <c r="AB6268" t="s">
        <v>40</v>
      </c>
      <c r="AC6268" t="s">
        <v>73</v>
      </c>
      <c r="AD6268" t="s">
        <v>40</v>
      </c>
      <c r="AE6268" t="s">
        <v>56</v>
      </c>
      <c r="AF6268">
        <v>115.1</v>
      </c>
      <c r="AH6268">
        <v>7334.05</v>
      </c>
      <c r="AI6268">
        <v>0</v>
      </c>
      <c r="AJ6268">
        <v>0</v>
      </c>
      <c r="AK6268">
        <v>2835.84</v>
      </c>
      <c r="AL6268">
        <v>10169.89</v>
      </c>
      <c r="AM6268" t="s">
        <v>47</v>
      </c>
    </row>
    <row r="6269" spans="1:41" x14ac:dyDescent="0.35">
      <c r="A6269" t="s">
        <v>7456</v>
      </c>
      <c r="B6269" t="s">
        <v>39</v>
      </c>
      <c r="C6269" s="10">
        <v>51</v>
      </c>
      <c r="D6269" s="5" t="str" cm="1">
        <f t="array" ref="D6269">_xlfn.IFS(C6269&lt;=29, "18-29", C6269&lt;=39, "30-39", C6269&lt;=49, "40-49", C6269&lt;=59, "50-59",C6269&lt;=69, "60-69", C6269&gt;=70, "70+")</f>
        <v>50-59</v>
      </c>
      <c r="E6269" t="s">
        <v>43</v>
      </c>
      <c r="F6269">
        <v>0</v>
      </c>
      <c r="G6269" t="s">
        <v>155</v>
      </c>
      <c r="H6269">
        <v>95405</v>
      </c>
      <c r="I6269">
        <v>38.439695999999998</v>
      </c>
      <c r="J6269">
        <v>-122.668817</v>
      </c>
      <c r="K6269">
        <v>0</v>
      </c>
      <c r="L6269">
        <v>48</v>
      </c>
      <c r="M6269" t="str" cm="1">
        <f t="array" ref="M6269">_xlfn.IFS(L6269&lt;=12, "New (0-12 months)", L6269&lt;=36, "Mid (13-36 months)", L6269&gt;=37,"Long (37+ months)")</f>
        <v>Long (37+ months)</v>
      </c>
      <c r="N6269" t="s">
        <v>42</v>
      </c>
      <c r="O6269" t="s">
        <v>40</v>
      </c>
      <c r="P6269">
        <v>33.909999999999997</v>
      </c>
      <c r="Q6269" t="s">
        <v>43</v>
      </c>
      <c r="R6269" t="s">
        <v>40</v>
      </c>
      <c r="S6269" t="s">
        <v>79</v>
      </c>
      <c r="T6269" s="1">
        <v>13</v>
      </c>
      <c r="U6269" t="s">
        <v>40</v>
      </c>
      <c r="V6269" t="s">
        <v>43</v>
      </c>
      <c r="W6269" t="s">
        <v>40</v>
      </c>
      <c r="X6269" t="s">
        <v>40</v>
      </c>
      <c r="Y6269" t="s">
        <v>43</v>
      </c>
      <c r="Z6269" t="s">
        <v>43</v>
      </c>
      <c r="AA6269" t="s">
        <v>43</v>
      </c>
      <c r="AB6269" t="s">
        <v>40</v>
      </c>
      <c r="AC6269" t="s">
        <v>45</v>
      </c>
      <c r="AD6269" t="s">
        <v>40</v>
      </c>
      <c r="AE6269" t="s">
        <v>46</v>
      </c>
      <c r="AF6269">
        <v>60.35</v>
      </c>
      <c r="AH6269">
        <v>2896.4</v>
      </c>
      <c r="AI6269">
        <v>0</v>
      </c>
      <c r="AJ6269">
        <v>0</v>
      </c>
      <c r="AK6269">
        <v>1627.68</v>
      </c>
      <c r="AL6269">
        <v>4524.08</v>
      </c>
      <c r="AM6269" t="s">
        <v>57</v>
      </c>
      <c r="AN6269" t="s">
        <v>63</v>
      </c>
      <c r="AO6269" t="s">
        <v>1887</v>
      </c>
    </row>
    <row r="6270" spans="1:41" x14ac:dyDescent="0.35">
      <c r="A6270" t="s">
        <v>7457</v>
      </c>
      <c r="B6270" t="s">
        <v>39</v>
      </c>
      <c r="C6270" s="10">
        <v>27</v>
      </c>
      <c r="D6270" s="5" t="str" cm="1">
        <f t="array" ref="D6270">_xlfn.IFS(C6270&lt;=29, "18-29", C6270&lt;=39, "30-39", C6270&lt;=49, "40-49", C6270&lt;=59, "50-59",C6270&lt;=69, "60-69", C6270&gt;=70, "70+")</f>
        <v>18-29</v>
      </c>
      <c r="E6270" t="s">
        <v>40</v>
      </c>
      <c r="F6270">
        <v>0</v>
      </c>
      <c r="G6270" t="s">
        <v>135</v>
      </c>
      <c r="H6270">
        <v>90061</v>
      </c>
      <c r="I6270">
        <v>33.921280000000003</v>
      </c>
      <c r="J6270">
        <v>-118.274186</v>
      </c>
      <c r="K6270">
        <v>3</v>
      </c>
      <c r="L6270">
        <v>68</v>
      </c>
      <c r="M6270" t="str" cm="1">
        <f t="array" ref="M6270">_xlfn.IFS(L6270&lt;=12, "New (0-12 months)", L6270&lt;=36, "Mid (13-36 months)", L6270&gt;=37,"Long (37+ months)")</f>
        <v>Long (37+ months)</v>
      </c>
      <c r="N6270" t="s">
        <v>72</v>
      </c>
      <c r="O6270" t="s">
        <v>40</v>
      </c>
      <c r="P6270">
        <v>3.41</v>
      </c>
      <c r="Q6270" t="s">
        <v>40</v>
      </c>
      <c r="R6270" t="s">
        <v>40</v>
      </c>
      <c r="S6270" t="s">
        <v>55</v>
      </c>
      <c r="T6270" s="1">
        <v>26</v>
      </c>
      <c r="U6270" t="s">
        <v>43</v>
      </c>
      <c r="V6270" t="s">
        <v>40</v>
      </c>
      <c r="W6270" t="s">
        <v>40</v>
      </c>
      <c r="X6270" t="s">
        <v>40</v>
      </c>
      <c r="Y6270" t="s">
        <v>43</v>
      </c>
      <c r="Z6270" t="s">
        <v>43</v>
      </c>
      <c r="AA6270" t="s">
        <v>43</v>
      </c>
      <c r="AB6270" t="s">
        <v>40</v>
      </c>
      <c r="AC6270" t="s">
        <v>73</v>
      </c>
      <c r="AD6270" t="s">
        <v>43</v>
      </c>
      <c r="AE6270" t="s">
        <v>46</v>
      </c>
      <c r="AF6270">
        <v>90.2</v>
      </c>
      <c r="AH6270">
        <v>6297.65</v>
      </c>
      <c r="AI6270">
        <v>0</v>
      </c>
      <c r="AJ6270">
        <v>0</v>
      </c>
      <c r="AK6270">
        <v>231.88</v>
      </c>
      <c r="AL6270">
        <v>6529.53</v>
      </c>
      <c r="AM6270" t="s">
        <v>47</v>
      </c>
    </row>
    <row r="6271" spans="1:41" x14ac:dyDescent="0.35">
      <c r="A6271" t="s">
        <v>7458</v>
      </c>
      <c r="B6271" t="s">
        <v>39</v>
      </c>
      <c r="C6271" s="10">
        <v>45</v>
      </c>
      <c r="D6271" s="5" t="str" cm="1">
        <f t="array" ref="D6271">_xlfn.IFS(C6271&lt;=29, "18-29", C6271&lt;=39, "30-39", C6271&lt;=49, "40-49", C6271&lt;=59, "50-59",C6271&lt;=69, "60-69", C6271&gt;=70, "70+")</f>
        <v>40-49</v>
      </c>
      <c r="E6271" t="s">
        <v>43</v>
      </c>
      <c r="F6271">
        <v>0</v>
      </c>
      <c r="G6271" t="s">
        <v>3775</v>
      </c>
      <c r="H6271">
        <v>95615</v>
      </c>
      <c r="I6271">
        <v>38.311608999999997</v>
      </c>
      <c r="J6271">
        <v>-121.554034</v>
      </c>
      <c r="K6271">
        <v>0</v>
      </c>
      <c r="L6271">
        <v>6</v>
      </c>
      <c r="M6271" t="str" cm="1">
        <f t="array" ref="M6271">_xlfn.IFS(L6271&lt;=12, "New (0-12 months)", L6271&lt;=36, "Mid (13-36 months)", L6271&gt;=37,"Long (37+ months)")</f>
        <v>New (0-12 months)</v>
      </c>
      <c r="N6271" t="s">
        <v>42</v>
      </c>
      <c r="O6271" t="s">
        <v>40</v>
      </c>
      <c r="P6271">
        <v>27.69</v>
      </c>
      <c r="Q6271" t="s">
        <v>40</v>
      </c>
      <c r="R6271" t="s">
        <v>40</v>
      </c>
      <c r="S6271" t="s">
        <v>55</v>
      </c>
      <c r="T6271" s="1">
        <v>9</v>
      </c>
      <c r="U6271" t="s">
        <v>43</v>
      </c>
      <c r="V6271" t="s">
        <v>43</v>
      </c>
      <c r="W6271" t="s">
        <v>43</v>
      </c>
      <c r="X6271" t="s">
        <v>43</v>
      </c>
      <c r="Y6271" t="s">
        <v>43</v>
      </c>
      <c r="Z6271" t="s">
        <v>43</v>
      </c>
      <c r="AA6271" t="s">
        <v>43</v>
      </c>
      <c r="AB6271" t="s">
        <v>40</v>
      </c>
      <c r="AC6271" t="s">
        <v>51</v>
      </c>
      <c r="AD6271" t="s">
        <v>40</v>
      </c>
      <c r="AE6271" t="s">
        <v>46</v>
      </c>
      <c r="AF6271">
        <v>73.849999999999994</v>
      </c>
      <c r="AH6271">
        <v>401.3</v>
      </c>
      <c r="AI6271">
        <v>0</v>
      </c>
      <c r="AJ6271">
        <v>0</v>
      </c>
      <c r="AK6271">
        <v>166.14</v>
      </c>
      <c r="AL6271">
        <v>567.44000000000005</v>
      </c>
      <c r="AM6271" t="s">
        <v>47</v>
      </c>
    </row>
    <row r="6272" spans="1:41" x14ac:dyDescent="0.35">
      <c r="A6272" t="s">
        <v>7459</v>
      </c>
      <c r="B6272" t="s">
        <v>49</v>
      </c>
      <c r="C6272" s="10">
        <v>40</v>
      </c>
      <c r="D6272" s="5" t="str" cm="1">
        <f t="array" ref="D6272">_xlfn.IFS(C6272&lt;=29, "18-29", C6272&lt;=39, "30-39", C6272&lt;=49, "40-49", C6272&lt;=59, "50-59",C6272&lt;=69, "60-69", C6272&gt;=70, "70+")</f>
        <v>40-49</v>
      </c>
      <c r="E6272" t="s">
        <v>43</v>
      </c>
      <c r="F6272">
        <v>0</v>
      </c>
      <c r="G6272" t="s">
        <v>4197</v>
      </c>
      <c r="H6272">
        <v>92386</v>
      </c>
      <c r="I6272">
        <v>34.243088</v>
      </c>
      <c r="J6272">
        <v>-116.830015</v>
      </c>
      <c r="K6272">
        <v>0</v>
      </c>
      <c r="L6272">
        <v>29</v>
      </c>
      <c r="M6272" t="str" cm="1">
        <f t="array" ref="M6272">_xlfn.IFS(L6272&lt;=12, "New (0-12 months)", L6272&lt;=36, "Mid (13-36 months)", L6272&gt;=37,"Long (37+ months)")</f>
        <v>Mid (13-36 months)</v>
      </c>
      <c r="N6272" t="s">
        <v>129</v>
      </c>
      <c r="O6272" t="s">
        <v>40</v>
      </c>
      <c r="P6272">
        <v>49.52</v>
      </c>
      <c r="Q6272" t="s">
        <v>43</v>
      </c>
      <c r="R6272" t="s">
        <v>43</v>
      </c>
      <c r="S6272" t="s">
        <v>8234</v>
      </c>
      <c r="T6272" s="1">
        <v>0</v>
      </c>
      <c r="U6272" t="s">
        <v>8234</v>
      </c>
      <c r="V6272" t="s">
        <v>8234</v>
      </c>
      <c r="W6272" t="s">
        <v>8234</v>
      </c>
      <c r="X6272" t="s">
        <v>8234</v>
      </c>
      <c r="Y6272" t="s">
        <v>8234</v>
      </c>
      <c r="Z6272" t="s">
        <v>8234</v>
      </c>
      <c r="AA6272" t="s">
        <v>8234</v>
      </c>
      <c r="AB6272" t="s">
        <v>8234</v>
      </c>
      <c r="AC6272" t="s">
        <v>45</v>
      </c>
      <c r="AD6272" t="s">
        <v>43</v>
      </c>
      <c r="AE6272" t="s">
        <v>46</v>
      </c>
      <c r="AF6272">
        <v>19.100000000000001</v>
      </c>
      <c r="AH6272">
        <v>529.5</v>
      </c>
      <c r="AI6272">
        <v>0</v>
      </c>
      <c r="AJ6272">
        <v>0</v>
      </c>
      <c r="AK6272">
        <v>1436.08</v>
      </c>
      <c r="AL6272">
        <v>1965.58</v>
      </c>
      <c r="AM6272" t="s">
        <v>47</v>
      </c>
    </row>
    <row r="6273" spans="1:41" x14ac:dyDescent="0.35">
      <c r="A6273" t="s">
        <v>7460</v>
      </c>
      <c r="B6273" t="s">
        <v>49</v>
      </c>
      <c r="C6273" s="10">
        <v>64</v>
      </c>
      <c r="D6273" s="5" t="str" cm="1">
        <f t="array" ref="D6273">_xlfn.IFS(C6273&lt;=29, "18-29", C6273&lt;=39, "30-39", C6273&lt;=49, "40-49", C6273&lt;=59, "50-59",C6273&lt;=69, "60-69", C6273&gt;=70, "70+")</f>
        <v>60-69</v>
      </c>
      <c r="E6273" t="s">
        <v>40</v>
      </c>
      <c r="F6273">
        <v>2</v>
      </c>
      <c r="G6273" t="s">
        <v>1854</v>
      </c>
      <c r="H6273">
        <v>93908</v>
      </c>
      <c r="I6273">
        <v>36.624338000000002</v>
      </c>
      <c r="J6273">
        <v>-121.615669</v>
      </c>
      <c r="K6273">
        <v>8</v>
      </c>
      <c r="L6273">
        <v>39</v>
      </c>
      <c r="M6273" t="str" cm="1">
        <f t="array" ref="M6273">_xlfn.IFS(L6273&lt;=12, "New (0-12 months)", L6273&lt;=36, "Mid (13-36 months)", L6273&gt;=37,"Long (37+ months)")</f>
        <v>Long (37+ months)</v>
      </c>
      <c r="N6273" t="s">
        <v>42</v>
      </c>
      <c r="O6273" t="s">
        <v>40</v>
      </c>
      <c r="P6273">
        <v>20.49</v>
      </c>
      <c r="Q6273" t="s">
        <v>40</v>
      </c>
      <c r="R6273" t="s">
        <v>43</v>
      </c>
      <c r="S6273" t="s">
        <v>8234</v>
      </c>
      <c r="T6273" s="1">
        <v>0</v>
      </c>
      <c r="U6273" t="s">
        <v>8234</v>
      </c>
      <c r="V6273" t="s">
        <v>8234</v>
      </c>
      <c r="W6273" t="s">
        <v>8234</v>
      </c>
      <c r="X6273" t="s">
        <v>8234</v>
      </c>
      <c r="Y6273" t="s">
        <v>8234</v>
      </c>
      <c r="Z6273" t="s">
        <v>8234</v>
      </c>
      <c r="AA6273" t="s">
        <v>8234</v>
      </c>
      <c r="AB6273" t="s">
        <v>8234</v>
      </c>
      <c r="AC6273" t="s">
        <v>73</v>
      </c>
      <c r="AD6273" t="s">
        <v>43</v>
      </c>
      <c r="AE6273" t="s">
        <v>46</v>
      </c>
      <c r="AF6273">
        <v>25.2</v>
      </c>
      <c r="AH6273">
        <v>987.95</v>
      </c>
      <c r="AI6273">
        <v>0</v>
      </c>
      <c r="AJ6273">
        <v>0</v>
      </c>
      <c r="AK6273">
        <v>799.11</v>
      </c>
      <c r="AL6273">
        <v>1787.06</v>
      </c>
      <c r="AM6273" t="s">
        <v>47</v>
      </c>
    </row>
    <row r="6274" spans="1:41" x14ac:dyDescent="0.35">
      <c r="A6274" t="s">
        <v>7461</v>
      </c>
      <c r="B6274" t="s">
        <v>49</v>
      </c>
      <c r="C6274" s="10">
        <v>78</v>
      </c>
      <c r="D6274" s="5" t="str" cm="1">
        <f t="array" ref="D6274">_xlfn.IFS(C6274&lt;=29, "18-29", C6274&lt;=39, "30-39", C6274&lt;=49, "40-49", C6274&lt;=59, "50-59",C6274&lt;=69, "60-69", C6274&gt;=70, "70+")</f>
        <v>70+</v>
      </c>
      <c r="E6274" t="s">
        <v>43</v>
      </c>
      <c r="F6274">
        <v>0</v>
      </c>
      <c r="G6274" t="s">
        <v>5912</v>
      </c>
      <c r="H6274">
        <v>96063</v>
      </c>
      <c r="I6274">
        <v>40.408796000000002</v>
      </c>
      <c r="J6274">
        <v>-121.579609</v>
      </c>
      <c r="K6274">
        <v>0</v>
      </c>
      <c r="L6274">
        <v>20</v>
      </c>
      <c r="M6274" t="str" cm="1">
        <f t="array" ref="M6274">_xlfn.IFS(L6274&lt;=12, "New (0-12 months)", L6274&lt;=36, "Mid (13-36 months)", L6274&gt;=37,"Long (37+ months)")</f>
        <v>Mid (13-36 months)</v>
      </c>
      <c r="N6274" t="s">
        <v>62</v>
      </c>
      <c r="O6274" t="s">
        <v>40</v>
      </c>
      <c r="P6274">
        <v>25.51</v>
      </c>
      <c r="Q6274" t="s">
        <v>40</v>
      </c>
      <c r="R6274" t="s">
        <v>40</v>
      </c>
      <c r="S6274" t="s">
        <v>55</v>
      </c>
      <c r="T6274" s="1">
        <v>9</v>
      </c>
      <c r="U6274" t="s">
        <v>43</v>
      </c>
      <c r="V6274" t="s">
        <v>43</v>
      </c>
      <c r="W6274" t="s">
        <v>43</v>
      </c>
      <c r="X6274" t="s">
        <v>43</v>
      </c>
      <c r="Y6274" t="s">
        <v>40</v>
      </c>
      <c r="Z6274" t="s">
        <v>43</v>
      </c>
      <c r="AA6274" t="s">
        <v>43</v>
      </c>
      <c r="AB6274" t="s">
        <v>43</v>
      </c>
      <c r="AC6274" t="s">
        <v>73</v>
      </c>
      <c r="AD6274" t="s">
        <v>40</v>
      </c>
      <c r="AE6274" t="s">
        <v>56</v>
      </c>
      <c r="AF6274">
        <v>84.35</v>
      </c>
      <c r="AH6274">
        <v>1745.2</v>
      </c>
      <c r="AI6274">
        <v>0</v>
      </c>
      <c r="AJ6274">
        <v>10</v>
      </c>
      <c r="AK6274">
        <v>510.2</v>
      </c>
      <c r="AL6274">
        <v>2265.4</v>
      </c>
      <c r="AM6274" t="s">
        <v>47</v>
      </c>
    </row>
    <row r="6275" spans="1:41" x14ac:dyDescent="0.35">
      <c r="A6275" t="s">
        <v>7462</v>
      </c>
      <c r="B6275" t="s">
        <v>49</v>
      </c>
      <c r="C6275" s="10">
        <v>47</v>
      </c>
      <c r="D6275" s="5" t="str" cm="1">
        <f t="array" ref="D6275">_xlfn.IFS(C6275&lt;=29, "18-29", C6275&lt;=39, "30-39", C6275&lt;=49, "40-49", C6275&lt;=59, "50-59",C6275&lt;=69, "60-69", C6275&gt;=70, "70+")</f>
        <v>40-49</v>
      </c>
      <c r="E6275" t="s">
        <v>43</v>
      </c>
      <c r="F6275">
        <v>0</v>
      </c>
      <c r="G6275" t="s">
        <v>1706</v>
      </c>
      <c r="H6275">
        <v>95464</v>
      </c>
      <c r="I6275">
        <v>39.123339999999999</v>
      </c>
      <c r="J6275">
        <v>-122.83819800000001</v>
      </c>
      <c r="K6275">
        <v>0</v>
      </c>
      <c r="L6275">
        <v>3</v>
      </c>
      <c r="M6275" t="str" cm="1">
        <f t="array" ref="M6275">_xlfn.IFS(L6275&lt;=12, "New (0-12 months)", L6275&lt;=36, "Mid (13-36 months)", L6275&gt;=37,"Long (37+ months)")</f>
        <v>New (0-12 months)</v>
      </c>
      <c r="N6275" t="s">
        <v>54</v>
      </c>
      <c r="O6275" t="s">
        <v>40</v>
      </c>
      <c r="P6275">
        <v>40.79</v>
      </c>
      <c r="Q6275" t="s">
        <v>43</v>
      </c>
      <c r="R6275" t="s">
        <v>40</v>
      </c>
      <c r="S6275" t="s">
        <v>79</v>
      </c>
      <c r="T6275" s="1">
        <v>29</v>
      </c>
      <c r="U6275" t="s">
        <v>43</v>
      </c>
      <c r="V6275" t="s">
        <v>43</v>
      </c>
      <c r="W6275" t="s">
        <v>40</v>
      </c>
      <c r="X6275" t="s">
        <v>43</v>
      </c>
      <c r="Y6275" t="s">
        <v>43</v>
      </c>
      <c r="Z6275" t="s">
        <v>43</v>
      </c>
      <c r="AA6275" t="s">
        <v>43</v>
      </c>
      <c r="AB6275" t="s">
        <v>43</v>
      </c>
      <c r="AC6275" t="s">
        <v>51</v>
      </c>
      <c r="AD6275" t="s">
        <v>40</v>
      </c>
      <c r="AE6275" t="s">
        <v>56</v>
      </c>
      <c r="AF6275">
        <v>49.15</v>
      </c>
      <c r="AH6275">
        <v>169.05</v>
      </c>
      <c r="AI6275">
        <v>0</v>
      </c>
      <c r="AJ6275">
        <v>10</v>
      </c>
      <c r="AK6275">
        <v>122.37</v>
      </c>
      <c r="AL6275">
        <v>301.42</v>
      </c>
      <c r="AM6275" t="s">
        <v>57</v>
      </c>
      <c r="AN6275" t="s">
        <v>58</v>
      </c>
      <c r="AO6275" t="s">
        <v>59</v>
      </c>
    </row>
    <row r="6276" spans="1:41" x14ac:dyDescent="0.35">
      <c r="A6276" t="s">
        <v>7463</v>
      </c>
      <c r="B6276" t="s">
        <v>39</v>
      </c>
      <c r="C6276" s="10">
        <v>30</v>
      </c>
      <c r="D6276" s="5" t="str" cm="1">
        <f t="array" ref="D6276">_xlfn.IFS(C6276&lt;=29, "18-29", C6276&lt;=39, "30-39", C6276&lt;=49, "40-49", C6276&lt;=59, "50-59",C6276&lt;=69, "60-69", C6276&gt;=70, "70+")</f>
        <v>30-39</v>
      </c>
      <c r="E6276" t="s">
        <v>43</v>
      </c>
      <c r="F6276">
        <v>0</v>
      </c>
      <c r="G6276" t="s">
        <v>441</v>
      </c>
      <c r="H6276">
        <v>90803</v>
      </c>
      <c r="I6276">
        <v>33.760458</v>
      </c>
      <c r="J6276">
        <v>-118.12972499999999</v>
      </c>
      <c r="K6276">
        <v>0</v>
      </c>
      <c r="L6276">
        <v>52</v>
      </c>
      <c r="M6276" t="str" cm="1">
        <f t="array" ref="M6276">_xlfn.IFS(L6276&lt;=12, "New (0-12 months)", L6276&lt;=36, "Mid (13-36 months)", L6276&gt;=37,"Long (37+ months)")</f>
        <v>Long (37+ months)</v>
      </c>
      <c r="N6276" t="s">
        <v>42</v>
      </c>
      <c r="O6276" t="s">
        <v>40</v>
      </c>
      <c r="P6276">
        <v>9.3699999999999992</v>
      </c>
      <c r="Q6276" t="s">
        <v>43</v>
      </c>
      <c r="R6276" t="s">
        <v>40</v>
      </c>
      <c r="S6276" t="s">
        <v>79</v>
      </c>
      <c r="T6276" s="1">
        <v>59</v>
      </c>
      <c r="U6276" t="s">
        <v>43</v>
      </c>
      <c r="V6276" t="s">
        <v>43</v>
      </c>
      <c r="W6276" t="s">
        <v>40</v>
      </c>
      <c r="X6276" t="s">
        <v>43</v>
      </c>
      <c r="Y6276" t="s">
        <v>43</v>
      </c>
      <c r="Z6276" t="s">
        <v>40</v>
      </c>
      <c r="AA6276" t="s">
        <v>40</v>
      </c>
      <c r="AB6276" t="s">
        <v>40</v>
      </c>
      <c r="AC6276" t="s">
        <v>51</v>
      </c>
      <c r="AD6276" t="s">
        <v>40</v>
      </c>
      <c r="AE6276" t="s">
        <v>56</v>
      </c>
      <c r="AF6276">
        <v>59.45</v>
      </c>
      <c r="AH6276">
        <v>3043.7</v>
      </c>
      <c r="AI6276">
        <v>0</v>
      </c>
      <c r="AJ6276">
        <v>0</v>
      </c>
      <c r="AK6276">
        <v>487.24</v>
      </c>
      <c r="AL6276">
        <v>3530.94</v>
      </c>
      <c r="AM6276" t="s">
        <v>47</v>
      </c>
    </row>
    <row r="6277" spans="1:41" x14ac:dyDescent="0.35">
      <c r="A6277" t="s">
        <v>7464</v>
      </c>
      <c r="B6277" t="s">
        <v>49</v>
      </c>
      <c r="C6277" s="10">
        <v>42</v>
      </c>
      <c r="D6277" s="5" t="str" cm="1">
        <f t="array" ref="D6277">_xlfn.IFS(C6277&lt;=29, "18-29", C6277&lt;=39, "30-39", C6277&lt;=49, "40-49", C6277&lt;=59, "50-59",C6277&lt;=69, "60-69", C6277&gt;=70, "70+")</f>
        <v>40-49</v>
      </c>
      <c r="E6277" t="s">
        <v>40</v>
      </c>
      <c r="F6277">
        <v>0</v>
      </c>
      <c r="G6277" t="s">
        <v>287</v>
      </c>
      <c r="H6277">
        <v>92614</v>
      </c>
      <c r="I6277">
        <v>33.680301999999998</v>
      </c>
      <c r="J6277">
        <v>-117.833296</v>
      </c>
      <c r="K6277">
        <v>4</v>
      </c>
      <c r="L6277">
        <v>71</v>
      </c>
      <c r="M6277" t="str" cm="1">
        <f t="array" ref="M6277">_xlfn.IFS(L6277&lt;=12, "New (0-12 months)", L6277&lt;=36, "Mid (13-36 months)", L6277&gt;=37,"Long (37+ months)")</f>
        <v>Long (37+ months)</v>
      </c>
      <c r="N6277" t="s">
        <v>42</v>
      </c>
      <c r="O6277" t="s">
        <v>40</v>
      </c>
      <c r="P6277">
        <v>6.19</v>
      </c>
      <c r="Q6277" t="s">
        <v>40</v>
      </c>
      <c r="R6277" t="s">
        <v>40</v>
      </c>
      <c r="S6277" t="s">
        <v>55</v>
      </c>
      <c r="T6277" s="1">
        <v>9</v>
      </c>
      <c r="U6277" t="s">
        <v>40</v>
      </c>
      <c r="V6277" t="s">
        <v>40</v>
      </c>
      <c r="W6277" t="s">
        <v>40</v>
      </c>
      <c r="X6277" t="s">
        <v>40</v>
      </c>
      <c r="Y6277" t="s">
        <v>40</v>
      </c>
      <c r="Z6277" t="s">
        <v>40</v>
      </c>
      <c r="AA6277" t="s">
        <v>40</v>
      </c>
      <c r="AB6277" t="s">
        <v>40</v>
      </c>
      <c r="AC6277" t="s">
        <v>73</v>
      </c>
      <c r="AD6277" t="s">
        <v>40</v>
      </c>
      <c r="AE6277" t="s">
        <v>56</v>
      </c>
      <c r="AF6277">
        <v>116.25</v>
      </c>
      <c r="AH6277">
        <v>8564.75</v>
      </c>
      <c r="AI6277">
        <v>0</v>
      </c>
      <c r="AJ6277">
        <v>0</v>
      </c>
      <c r="AK6277">
        <v>439.49</v>
      </c>
      <c r="AL6277">
        <v>9004.24</v>
      </c>
      <c r="AM6277" t="s">
        <v>47</v>
      </c>
    </row>
    <row r="6278" spans="1:41" x14ac:dyDescent="0.35">
      <c r="A6278" t="s">
        <v>7465</v>
      </c>
      <c r="B6278" t="s">
        <v>39</v>
      </c>
      <c r="C6278" s="10">
        <v>57</v>
      </c>
      <c r="D6278" s="5" t="str" cm="1">
        <f t="array" ref="D6278">_xlfn.IFS(C6278&lt;=29, "18-29", C6278&lt;=39, "30-39", C6278&lt;=49, "40-49", C6278&lt;=59, "50-59",C6278&lt;=69, "60-69", C6278&gt;=70, "70+")</f>
        <v>50-59</v>
      </c>
      <c r="E6278" t="s">
        <v>43</v>
      </c>
      <c r="F6278">
        <v>0</v>
      </c>
      <c r="G6278" t="s">
        <v>425</v>
      </c>
      <c r="H6278">
        <v>90249</v>
      </c>
      <c r="I6278">
        <v>33.901389999999999</v>
      </c>
      <c r="J6278">
        <v>-118.315697</v>
      </c>
      <c r="K6278">
        <v>0</v>
      </c>
      <c r="L6278">
        <v>41</v>
      </c>
      <c r="M6278" t="str" cm="1">
        <f t="array" ref="M6278">_xlfn.IFS(L6278&lt;=12, "New (0-12 months)", L6278&lt;=36, "Mid (13-36 months)", L6278&gt;=37,"Long (37+ months)")</f>
        <v>Long (37+ months)</v>
      </c>
      <c r="N6278" t="s">
        <v>42</v>
      </c>
      <c r="O6278" t="s">
        <v>40</v>
      </c>
      <c r="P6278">
        <v>38.21</v>
      </c>
      <c r="Q6278" t="s">
        <v>43</v>
      </c>
      <c r="R6278" t="s">
        <v>40</v>
      </c>
      <c r="S6278" t="s">
        <v>79</v>
      </c>
      <c r="T6278" s="1">
        <v>5</v>
      </c>
      <c r="U6278" t="s">
        <v>40</v>
      </c>
      <c r="V6278" t="s">
        <v>43</v>
      </c>
      <c r="W6278" t="s">
        <v>40</v>
      </c>
      <c r="X6278" t="s">
        <v>40</v>
      </c>
      <c r="Y6278" t="s">
        <v>40</v>
      </c>
      <c r="Z6278" t="s">
        <v>40</v>
      </c>
      <c r="AA6278" t="s">
        <v>40</v>
      </c>
      <c r="AB6278" t="s">
        <v>40</v>
      </c>
      <c r="AC6278" t="s">
        <v>45</v>
      </c>
      <c r="AD6278" t="s">
        <v>40</v>
      </c>
      <c r="AE6278" t="s">
        <v>56</v>
      </c>
      <c r="AF6278">
        <v>79.849999999999994</v>
      </c>
      <c r="AH6278">
        <v>3320.75</v>
      </c>
      <c r="AI6278">
        <v>0</v>
      </c>
      <c r="AJ6278">
        <v>0</v>
      </c>
      <c r="AK6278">
        <v>1566.61</v>
      </c>
      <c r="AL6278">
        <v>4887.3599999999997</v>
      </c>
      <c r="AM6278" t="s">
        <v>47</v>
      </c>
    </row>
    <row r="6279" spans="1:41" x14ac:dyDescent="0.35">
      <c r="A6279" t="s">
        <v>7466</v>
      </c>
      <c r="B6279" t="s">
        <v>49</v>
      </c>
      <c r="C6279" s="10">
        <v>52</v>
      </c>
      <c r="D6279" s="5" t="str" cm="1">
        <f t="array" ref="D6279">_xlfn.IFS(C6279&lt;=29, "18-29", C6279&lt;=39, "30-39", C6279&lt;=49, "40-49", C6279&lt;=59, "50-59",C6279&lt;=69, "60-69", C6279&gt;=70, "70+")</f>
        <v>50-59</v>
      </c>
      <c r="E6279" t="s">
        <v>40</v>
      </c>
      <c r="F6279">
        <v>1</v>
      </c>
      <c r="G6279" t="s">
        <v>1404</v>
      </c>
      <c r="H6279">
        <v>93605</v>
      </c>
      <c r="I6279">
        <v>37.17277</v>
      </c>
      <c r="J6279">
        <v>-119.2997</v>
      </c>
      <c r="K6279">
        <v>3</v>
      </c>
      <c r="L6279">
        <v>69</v>
      </c>
      <c r="M6279" t="str" cm="1">
        <f t="array" ref="M6279">_xlfn.IFS(L6279&lt;=12, "New (0-12 months)", L6279&lt;=36, "Mid (13-36 months)", L6279&gt;=37,"Long (37+ months)")</f>
        <v>Long (37+ months)</v>
      </c>
      <c r="N6279" t="s">
        <v>42</v>
      </c>
      <c r="O6279" t="s">
        <v>43</v>
      </c>
      <c r="P6279">
        <v>0</v>
      </c>
      <c r="Q6279" t="s">
        <v>8234</v>
      </c>
      <c r="R6279" t="s">
        <v>40</v>
      </c>
      <c r="S6279" t="s">
        <v>79</v>
      </c>
      <c r="T6279" s="1">
        <v>11</v>
      </c>
      <c r="U6279" t="s">
        <v>40</v>
      </c>
      <c r="V6279" t="s">
        <v>43</v>
      </c>
      <c r="W6279" t="s">
        <v>40</v>
      </c>
      <c r="X6279" t="s">
        <v>40</v>
      </c>
      <c r="Y6279" t="s">
        <v>43</v>
      </c>
      <c r="Z6279" t="s">
        <v>43</v>
      </c>
      <c r="AA6279" t="s">
        <v>43</v>
      </c>
      <c r="AB6279" t="s">
        <v>40</v>
      </c>
      <c r="AC6279" t="s">
        <v>73</v>
      </c>
      <c r="AD6279" t="s">
        <v>43</v>
      </c>
      <c r="AE6279" t="s">
        <v>46</v>
      </c>
      <c r="AF6279">
        <v>39.1</v>
      </c>
      <c r="AH6279">
        <v>2779.5</v>
      </c>
      <c r="AI6279">
        <v>0</v>
      </c>
      <c r="AJ6279">
        <v>0</v>
      </c>
      <c r="AK6279">
        <v>0</v>
      </c>
      <c r="AL6279">
        <v>2779.5</v>
      </c>
      <c r="AM6279" t="s">
        <v>47</v>
      </c>
    </row>
    <row r="6280" spans="1:41" x14ac:dyDescent="0.35">
      <c r="A6280" t="s">
        <v>7467</v>
      </c>
      <c r="B6280" t="s">
        <v>39</v>
      </c>
      <c r="C6280" s="10">
        <v>44</v>
      </c>
      <c r="D6280" s="5" t="str" cm="1">
        <f t="array" ref="D6280">_xlfn.IFS(C6280&lt;=29, "18-29", C6280&lt;=39, "30-39", C6280&lt;=49, "40-49", C6280&lt;=59, "50-59",C6280&lt;=69, "60-69", C6280&gt;=70, "70+")</f>
        <v>40-49</v>
      </c>
      <c r="E6280" t="s">
        <v>40</v>
      </c>
      <c r="F6280">
        <v>1</v>
      </c>
      <c r="G6280" t="s">
        <v>2683</v>
      </c>
      <c r="H6280">
        <v>96132</v>
      </c>
      <c r="I6280">
        <v>41.027281000000002</v>
      </c>
      <c r="J6280">
        <v>-120.669427</v>
      </c>
      <c r="K6280">
        <v>3</v>
      </c>
      <c r="L6280">
        <v>68</v>
      </c>
      <c r="M6280" t="str" cm="1">
        <f t="array" ref="M6280">_xlfn.IFS(L6280&lt;=12, "New (0-12 months)", L6280&lt;=36, "Mid (13-36 months)", L6280&gt;=37,"Long (37+ months)")</f>
        <v>Long (37+ months)</v>
      </c>
      <c r="N6280" t="s">
        <v>42</v>
      </c>
      <c r="O6280" t="s">
        <v>40</v>
      </c>
      <c r="P6280">
        <v>24.94</v>
      </c>
      <c r="Q6280" t="s">
        <v>40</v>
      </c>
      <c r="R6280" t="s">
        <v>40</v>
      </c>
      <c r="S6280" t="s">
        <v>55</v>
      </c>
      <c r="T6280" s="1">
        <v>30</v>
      </c>
      <c r="U6280" t="s">
        <v>43</v>
      </c>
      <c r="V6280" t="s">
        <v>40</v>
      </c>
      <c r="W6280" t="s">
        <v>40</v>
      </c>
      <c r="X6280" t="s">
        <v>43</v>
      </c>
      <c r="Y6280" t="s">
        <v>43</v>
      </c>
      <c r="Z6280" t="s">
        <v>43</v>
      </c>
      <c r="AA6280" t="s">
        <v>43</v>
      </c>
      <c r="AB6280" t="s">
        <v>40</v>
      </c>
      <c r="AC6280" t="s">
        <v>73</v>
      </c>
      <c r="AD6280" t="s">
        <v>40</v>
      </c>
      <c r="AE6280" t="s">
        <v>46</v>
      </c>
      <c r="AF6280">
        <v>84.4</v>
      </c>
      <c r="AH6280">
        <v>5746.75</v>
      </c>
      <c r="AI6280">
        <v>0</v>
      </c>
      <c r="AJ6280">
        <v>0</v>
      </c>
      <c r="AK6280">
        <v>1695.92</v>
      </c>
      <c r="AL6280">
        <v>7442.67</v>
      </c>
      <c r="AM6280" t="s">
        <v>47</v>
      </c>
    </row>
    <row r="6281" spans="1:41" x14ac:dyDescent="0.35">
      <c r="A6281" t="s">
        <v>7468</v>
      </c>
      <c r="B6281" t="s">
        <v>49</v>
      </c>
      <c r="C6281" s="10">
        <v>68</v>
      </c>
      <c r="D6281" s="5" t="str" cm="1">
        <f t="array" ref="D6281">_xlfn.IFS(C6281&lt;=29, "18-29", C6281&lt;=39, "30-39", C6281&lt;=49, "40-49", C6281&lt;=59, "50-59",C6281&lt;=69, "60-69", C6281&gt;=70, "70+")</f>
        <v>60-69</v>
      </c>
      <c r="E6281" t="s">
        <v>43</v>
      </c>
      <c r="F6281">
        <v>0</v>
      </c>
      <c r="G6281" t="s">
        <v>2925</v>
      </c>
      <c r="H6281">
        <v>94970</v>
      </c>
      <c r="I6281">
        <v>37.921137000000002</v>
      </c>
      <c r="J6281">
        <v>-122.657562</v>
      </c>
      <c r="K6281">
        <v>0</v>
      </c>
      <c r="L6281">
        <v>20</v>
      </c>
      <c r="M6281" t="str" cm="1">
        <f t="array" ref="M6281">_xlfn.IFS(L6281&lt;=12, "New (0-12 months)", L6281&lt;=36, "Mid (13-36 months)", L6281&gt;=37,"Long (37+ months)")</f>
        <v>Mid (13-36 months)</v>
      </c>
      <c r="N6281" t="s">
        <v>42</v>
      </c>
      <c r="O6281" t="s">
        <v>40</v>
      </c>
      <c r="P6281">
        <v>22.31</v>
      </c>
      <c r="Q6281" t="s">
        <v>43</v>
      </c>
      <c r="R6281" t="s">
        <v>40</v>
      </c>
      <c r="S6281" t="s">
        <v>79</v>
      </c>
      <c r="T6281" s="1">
        <v>21</v>
      </c>
      <c r="U6281" t="s">
        <v>40</v>
      </c>
      <c r="V6281" t="s">
        <v>43</v>
      </c>
      <c r="W6281" t="s">
        <v>43</v>
      </c>
      <c r="X6281" t="s">
        <v>40</v>
      </c>
      <c r="Y6281" t="s">
        <v>43</v>
      </c>
      <c r="Z6281" t="s">
        <v>43</v>
      </c>
      <c r="AA6281" t="s">
        <v>43</v>
      </c>
      <c r="AB6281" t="s">
        <v>40</v>
      </c>
      <c r="AC6281" t="s">
        <v>45</v>
      </c>
      <c r="AD6281" t="s">
        <v>43</v>
      </c>
      <c r="AE6281" t="s">
        <v>46</v>
      </c>
      <c r="AF6281">
        <v>54</v>
      </c>
      <c r="AH6281">
        <v>1055.9000000000001</v>
      </c>
      <c r="AI6281">
        <v>0</v>
      </c>
      <c r="AJ6281">
        <v>0</v>
      </c>
      <c r="AK6281">
        <v>446.2</v>
      </c>
      <c r="AL6281">
        <v>1502.1</v>
      </c>
      <c r="AM6281" t="s">
        <v>47</v>
      </c>
    </row>
    <row r="6282" spans="1:41" x14ac:dyDescent="0.35">
      <c r="A6282" t="s">
        <v>7469</v>
      </c>
      <c r="B6282" t="s">
        <v>49</v>
      </c>
      <c r="C6282" s="10">
        <v>65</v>
      </c>
      <c r="D6282" s="5" t="str" cm="1">
        <f t="array" ref="D6282">_xlfn.IFS(C6282&lt;=29, "18-29", C6282&lt;=39, "30-39", C6282&lt;=49, "40-49", C6282&lt;=59, "50-59",C6282&lt;=69, "60-69", C6282&gt;=70, "70+")</f>
        <v>60-69</v>
      </c>
      <c r="E6282" t="s">
        <v>40</v>
      </c>
      <c r="F6282">
        <v>0</v>
      </c>
      <c r="G6282" t="s">
        <v>2386</v>
      </c>
      <c r="H6282">
        <v>95678</v>
      </c>
      <c r="I6282">
        <v>38.759751000000001</v>
      </c>
      <c r="J6282">
        <v>-121.288545</v>
      </c>
      <c r="K6282">
        <v>2</v>
      </c>
      <c r="L6282">
        <v>7</v>
      </c>
      <c r="M6282" t="str" cm="1">
        <f t="array" ref="M6282">_xlfn.IFS(L6282&lt;=12, "New (0-12 months)", L6282&lt;=36, "Mid (13-36 months)", L6282&gt;=37,"Long (37+ months)")</f>
        <v>New (0-12 months)</v>
      </c>
      <c r="N6282" t="s">
        <v>42</v>
      </c>
      <c r="O6282" t="s">
        <v>40</v>
      </c>
      <c r="P6282">
        <v>34.659999999999997</v>
      </c>
      <c r="Q6282" t="s">
        <v>40</v>
      </c>
      <c r="R6282" t="s">
        <v>40</v>
      </c>
      <c r="S6282" t="s">
        <v>55</v>
      </c>
      <c r="T6282" s="1">
        <v>3</v>
      </c>
      <c r="U6282" t="s">
        <v>43</v>
      </c>
      <c r="V6282" t="s">
        <v>43</v>
      </c>
      <c r="W6282" t="s">
        <v>40</v>
      </c>
      <c r="X6282" t="s">
        <v>43</v>
      </c>
      <c r="Y6282" t="s">
        <v>40</v>
      </c>
      <c r="Z6282" t="s">
        <v>40</v>
      </c>
      <c r="AA6282" t="s">
        <v>40</v>
      </c>
      <c r="AB6282" t="s">
        <v>40</v>
      </c>
      <c r="AC6282" t="s">
        <v>51</v>
      </c>
      <c r="AD6282" t="s">
        <v>40</v>
      </c>
      <c r="AE6282" t="s">
        <v>56</v>
      </c>
      <c r="AF6282">
        <v>101.95</v>
      </c>
      <c r="AH6282">
        <v>700.85</v>
      </c>
      <c r="AI6282">
        <v>0</v>
      </c>
      <c r="AJ6282">
        <v>0</v>
      </c>
      <c r="AK6282">
        <v>242.62</v>
      </c>
      <c r="AL6282">
        <v>943.47</v>
      </c>
      <c r="AM6282" t="s">
        <v>57</v>
      </c>
      <c r="AN6282" t="s">
        <v>109</v>
      </c>
      <c r="AO6282" t="s">
        <v>110</v>
      </c>
    </row>
    <row r="6283" spans="1:41" x14ac:dyDescent="0.35">
      <c r="A6283" t="s">
        <v>7470</v>
      </c>
      <c r="B6283" t="s">
        <v>49</v>
      </c>
      <c r="C6283" s="10">
        <v>22</v>
      </c>
      <c r="D6283" s="5" t="str" cm="1">
        <f t="array" ref="D6283">_xlfn.IFS(C6283&lt;=29, "18-29", C6283&lt;=39, "30-39", C6283&lt;=49, "40-49", C6283&lt;=59, "50-59",C6283&lt;=69, "60-69", C6283&gt;=70, "70+")</f>
        <v>18-29</v>
      </c>
      <c r="E6283" t="s">
        <v>43</v>
      </c>
      <c r="F6283">
        <v>0</v>
      </c>
      <c r="G6283" t="s">
        <v>445</v>
      </c>
      <c r="H6283">
        <v>95762</v>
      </c>
      <c r="I6283">
        <v>38.684437000000003</v>
      </c>
      <c r="J6283">
        <v>-121.055634</v>
      </c>
      <c r="K6283">
        <v>0</v>
      </c>
      <c r="L6283">
        <v>35</v>
      </c>
      <c r="M6283" t="str" cm="1">
        <f t="array" ref="M6283">_xlfn.IFS(L6283&lt;=12, "New (0-12 months)", L6283&lt;=36, "Mid (13-36 months)", L6283&gt;=37,"Long (37+ months)")</f>
        <v>Mid (13-36 months)</v>
      </c>
      <c r="N6283" t="s">
        <v>129</v>
      </c>
      <c r="O6283" t="s">
        <v>40</v>
      </c>
      <c r="P6283">
        <v>42.02</v>
      </c>
      <c r="Q6283" t="s">
        <v>43</v>
      </c>
      <c r="R6283" t="s">
        <v>43</v>
      </c>
      <c r="S6283" t="s">
        <v>8234</v>
      </c>
      <c r="T6283" s="1">
        <v>0</v>
      </c>
      <c r="U6283" t="s">
        <v>8234</v>
      </c>
      <c r="V6283" t="s">
        <v>8234</v>
      </c>
      <c r="W6283" t="s">
        <v>8234</v>
      </c>
      <c r="X6283" t="s">
        <v>8234</v>
      </c>
      <c r="Y6283" t="s">
        <v>8234</v>
      </c>
      <c r="Z6283" t="s">
        <v>8234</v>
      </c>
      <c r="AA6283" t="s">
        <v>8234</v>
      </c>
      <c r="AB6283" t="s">
        <v>8234</v>
      </c>
      <c r="AC6283" t="s">
        <v>45</v>
      </c>
      <c r="AD6283" t="s">
        <v>43</v>
      </c>
      <c r="AE6283" t="s">
        <v>56</v>
      </c>
      <c r="AF6283">
        <v>20.6</v>
      </c>
      <c r="AH6283">
        <v>754</v>
      </c>
      <c r="AI6283">
        <v>0</v>
      </c>
      <c r="AJ6283">
        <v>0</v>
      </c>
      <c r="AK6283">
        <v>1470.7</v>
      </c>
      <c r="AL6283">
        <v>2224.6999999999998</v>
      </c>
      <c r="AM6283" t="s">
        <v>47</v>
      </c>
    </row>
    <row r="6284" spans="1:41" x14ac:dyDescent="0.35">
      <c r="A6284" t="s">
        <v>7471</v>
      </c>
      <c r="B6284" t="s">
        <v>49</v>
      </c>
      <c r="C6284" s="10">
        <v>61</v>
      </c>
      <c r="D6284" s="5" t="str" cm="1">
        <f t="array" ref="D6284">_xlfn.IFS(C6284&lt;=29, "18-29", C6284&lt;=39, "30-39", C6284&lt;=49, "40-49", C6284&lt;=59, "50-59",C6284&lt;=69, "60-69", C6284&gt;=70, "70+")</f>
        <v>60-69</v>
      </c>
      <c r="E6284" t="s">
        <v>40</v>
      </c>
      <c r="F6284">
        <v>0</v>
      </c>
      <c r="G6284" t="s">
        <v>2304</v>
      </c>
      <c r="H6284">
        <v>93609</v>
      </c>
      <c r="I6284">
        <v>36.5276</v>
      </c>
      <c r="J6284">
        <v>-119.865999</v>
      </c>
      <c r="K6284">
        <v>8</v>
      </c>
      <c r="L6284">
        <v>17</v>
      </c>
      <c r="M6284" t="str" cm="1">
        <f t="array" ref="M6284">_xlfn.IFS(L6284&lt;=12, "New (0-12 months)", L6284&lt;=36, "Mid (13-36 months)", L6284&gt;=37,"Long (37+ months)")</f>
        <v>Mid (13-36 months)</v>
      </c>
      <c r="N6284" t="s">
        <v>62</v>
      </c>
      <c r="O6284" t="s">
        <v>40</v>
      </c>
      <c r="P6284">
        <v>14.69</v>
      </c>
      <c r="Q6284" t="s">
        <v>43</v>
      </c>
      <c r="R6284" t="s">
        <v>43</v>
      </c>
      <c r="S6284" t="s">
        <v>8234</v>
      </c>
      <c r="T6284" s="1">
        <v>0</v>
      </c>
      <c r="U6284" t="s">
        <v>8234</v>
      </c>
      <c r="V6284" t="s">
        <v>8234</v>
      </c>
      <c r="W6284" t="s">
        <v>8234</v>
      </c>
      <c r="X6284" t="s">
        <v>8234</v>
      </c>
      <c r="Y6284" t="s">
        <v>8234</v>
      </c>
      <c r="Z6284" t="s">
        <v>8234</v>
      </c>
      <c r="AA6284" t="s">
        <v>8234</v>
      </c>
      <c r="AB6284" t="s">
        <v>8234</v>
      </c>
      <c r="AC6284" t="s">
        <v>45</v>
      </c>
      <c r="AD6284" t="s">
        <v>43</v>
      </c>
      <c r="AE6284" t="s">
        <v>56</v>
      </c>
      <c r="AF6284">
        <v>19.899999999999999</v>
      </c>
      <c r="AH6284">
        <v>329.75</v>
      </c>
      <c r="AI6284">
        <v>0</v>
      </c>
      <c r="AJ6284">
        <v>0</v>
      </c>
      <c r="AK6284">
        <v>249.73</v>
      </c>
      <c r="AL6284">
        <v>579.48</v>
      </c>
      <c r="AM6284" t="s">
        <v>47</v>
      </c>
    </row>
    <row r="6285" spans="1:41" x14ac:dyDescent="0.35">
      <c r="A6285" t="s">
        <v>7472</v>
      </c>
      <c r="B6285" t="s">
        <v>39</v>
      </c>
      <c r="C6285" s="10">
        <v>45</v>
      </c>
      <c r="D6285" s="5" t="str" cm="1">
        <f t="array" ref="D6285">_xlfn.IFS(C6285&lt;=29, "18-29", C6285&lt;=39, "30-39", C6285&lt;=49, "40-49", C6285&lt;=59, "50-59",C6285&lt;=69, "60-69", C6285&gt;=70, "70+")</f>
        <v>40-49</v>
      </c>
      <c r="E6285" t="s">
        <v>43</v>
      </c>
      <c r="F6285">
        <v>0</v>
      </c>
      <c r="G6285" t="s">
        <v>3914</v>
      </c>
      <c r="H6285">
        <v>92339</v>
      </c>
      <c r="I6285">
        <v>34.067698999999998</v>
      </c>
      <c r="J6285">
        <v>-116.903891</v>
      </c>
      <c r="K6285">
        <v>0</v>
      </c>
      <c r="L6285">
        <v>1</v>
      </c>
      <c r="M6285" t="str" cm="1">
        <f t="array" ref="M6285">_xlfn.IFS(L6285&lt;=12, "New (0-12 months)", L6285&lt;=36, "Mid (13-36 months)", L6285&gt;=37,"Long (37+ months)")</f>
        <v>New (0-12 months)</v>
      </c>
      <c r="N6285" t="s">
        <v>42</v>
      </c>
      <c r="O6285" t="s">
        <v>40</v>
      </c>
      <c r="P6285">
        <v>10.83</v>
      </c>
      <c r="Q6285" t="s">
        <v>43</v>
      </c>
      <c r="R6285" t="s">
        <v>40</v>
      </c>
      <c r="S6285" t="s">
        <v>79</v>
      </c>
      <c r="T6285" s="1">
        <v>15</v>
      </c>
      <c r="U6285" t="s">
        <v>40</v>
      </c>
      <c r="V6285" t="s">
        <v>43</v>
      </c>
      <c r="W6285" t="s">
        <v>43</v>
      </c>
      <c r="X6285" t="s">
        <v>43</v>
      </c>
      <c r="Y6285" t="s">
        <v>43</v>
      </c>
      <c r="Z6285" t="s">
        <v>43</v>
      </c>
      <c r="AA6285" t="s">
        <v>43</v>
      </c>
      <c r="AB6285" t="s">
        <v>40</v>
      </c>
      <c r="AC6285" t="s">
        <v>51</v>
      </c>
      <c r="AD6285" t="s">
        <v>43</v>
      </c>
      <c r="AE6285" t="s">
        <v>56</v>
      </c>
      <c r="AF6285">
        <v>49.55</v>
      </c>
      <c r="AH6285">
        <v>49.55</v>
      </c>
      <c r="AI6285">
        <v>0</v>
      </c>
      <c r="AJ6285">
        <v>0</v>
      </c>
      <c r="AK6285">
        <v>10.83</v>
      </c>
      <c r="AL6285">
        <v>60.38</v>
      </c>
      <c r="AM6285" t="s">
        <v>98</v>
      </c>
    </row>
    <row r="6286" spans="1:41" x14ac:dyDescent="0.35">
      <c r="A6286" t="s">
        <v>7473</v>
      </c>
      <c r="B6286" t="s">
        <v>39</v>
      </c>
      <c r="C6286" s="10">
        <v>61</v>
      </c>
      <c r="D6286" s="5" t="str" cm="1">
        <f t="array" ref="D6286">_xlfn.IFS(C6286&lt;=29, "18-29", C6286&lt;=39, "30-39", C6286&lt;=49, "40-49", C6286&lt;=59, "50-59",C6286&lt;=69, "60-69", C6286&gt;=70, "70+")</f>
        <v>60-69</v>
      </c>
      <c r="E6286" t="s">
        <v>40</v>
      </c>
      <c r="F6286">
        <v>0</v>
      </c>
      <c r="G6286" t="s">
        <v>3948</v>
      </c>
      <c r="H6286">
        <v>90266</v>
      </c>
      <c r="I6286">
        <v>33.889631999999999</v>
      </c>
      <c r="J6286">
        <v>-118.39737</v>
      </c>
      <c r="K6286">
        <v>4</v>
      </c>
      <c r="L6286">
        <v>7</v>
      </c>
      <c r="M6286" t="str" cm="1">
        <f t="array" ref="M6286">_xlfn.IFS(L6286&lt;=12, "New (0-12 months)", L6286&lt;=36, "Mid (13-36 months)", L6286&gt;=37,"Long (37+ months)")</f>
        <v>New (0-12 months)</v>
      </c>
      <c r="N6286" t="s">
        <v>42</v>
      </c>
      <c r="O6286" t="s">
        <v>40</v>
      </c>
      <c r="P6286">
        <v>31.43</v>
      </c>
      <c r="Q6286" t="s">
        <v>43</v>
      </c>
      <c r="R6286" t="s">
        <v>40</v>
      </c>
      <c r="S6286" t="s">
        <v>79</v>
      </c>
      <c r="T6286" s="1">
        <v>24</v>
      </c>
      <c r="U6286" t="s">
        <v>43</v>
      </c>
      <c r="V6286" t="s">
        <v>43</v>
      </c>
      <c r="W6286" t="s">
        <v>43</v>
      </c>
      <c r="X6286" t="s">
        <v>43</v>
      </c>
      <c r="Y6286" t="s">
        <v>43</v>
      </c>
      <c r="Z6286" t="s">
        <v>43</v>
      </c>
      <c r="AA6286" t="s">
        <v>43</v>
      </c>
      <c r="AB6286" t="s">
        <v>43</v>
      </c>
      <c r="AC6286" t="s">
        <v>51</v>
      </c>
      <c r="AD6286" t="s">
        <v>40</v>
      </c>
      <c r="AE6286" t="s">
        <v>46</v>
      </c>
      <c r="AF6286">
        <v>44.25</v>
      </c>
      <c r="AH6286">
        <v>313.45</v>
      </c>
      <c r="AI6286">
        <v>0</v>
      </c>
      <c r="AJ6286">
        <v>0</v>
      </c>
      <c r="AK6286">
        <v>220.01</v>
      </c>
      <c r="AL6286">
        <v>533.46</v>
      </c>
      <c r="AM6286" t="s">
        <v>47</v>
      </c>
    </row>
    <row r="6287" spans="1:41" x14ac:dyDescent="0.35">
      <c r="A6287" t="s">
        <v>7474</v>
      </c>
      <c r="B6287" t="s">
        <v>39</v>
      </c>
      <c r="C6287" s="10">
        <v>39</v>
      </c>
      <c r="D6287" s="5" t="str" cm="1">
        <f t="array" ref="D6287">_xlfn.IFS(C6287&lt;=29, "18-29", C6287&lt;=39, "30-39", C6287&lt;=49, "40-49", C6287&lt;=59, "50-59",C6287&lt;=69, "60-69", C6287&gt;=70, "70+")</f>
        <v>30-39</v>
      </c>
      <c r="E6287" t="s">
        <v>43</v>
      </c>
      <c r="F6287">
        <v>0</v>
      </c>
      <c r="G6287" t="s">
        <v>543</v>
      </c>
      <c r="H6287">
        <v>92505</v>
      </c>
      <c r="I6287">
        <v>33.920907</v>
      </c>
      <c r="J6287">
        <v>-117.48942599999999</v>
      </c>
      <c r="K6287">
        <v>0</v>
      </c>
      <c r="L6287">
        <v>62</v>
      </c>
      <c r="M6287" t="str" cm="1">
        <f t="array" ref="M6287">_xlfn.IFS(L6287&lt;=12, "New (0-12 months)", L6287&lt;=36, "Mid (13-36 months)", L6287&gt;=37,"Long (37+ months)")</f>
        <v>Long (37+ months)</v>
      </c>
      <c r="N6287" t="s">
        <v>76</v>
      </c>
      <c r="O6287" t="s">
        <v>40</v>
      </c>
      <c r="P6287">
        <v>36.840000000000003</v>
      </c>
      <c r="Q6287" t="s">
        <v>40</v>
      </c>
      <c r="R6287" t="s">
        <v>40</v>
      </c>
      <c r="S6287" t="s">
        <v>55</v>
      </c>
      <c r="T6287" s="1">
        <v>13</v>
      </c>
      <c r="U6287" t="s">
        <v>40</v>
      </c>
      <c r="V6287" t="s">
        <v>40</v>
      </c>
      <c r="W6287" t="s">
        <v>40</v>
      </c>
      <c r="X6287" t="s">
        <v>40</v>
      </c>
      <c r="Y6287" t="s">
        <v>40</v>
      </c>
      <c r="Z6287" t="s">
        <v>40</v>
      </c>
      <c r="AA6287" t="s">
        <v>40</v>
      </c>
      <c r="AB6287" t="s">
        <v>40</v>
      </c>
      <c r="AC6287" t="s">
        <v>45</v>
      </c>
      <c r="AD6287" t="s">
        <v>40</v>
      </c>
      <c r="AE6287" t="s">
        <v>46</v>
      </c>
      <c r="AF6287">
        <v>115.05</v>
      </c>
      <c r="AH6287">
        <v>7133.45</v>
      </c>
      <c r="AI6287">
        <v>0</v>
      </c>
      <c r="AJ6287">
        <v>0</v>
      </c>
      <c r="AK6287">
        <v>2284.08</v>
      </c>
      <c r="AL6287">
        <v>9417.5300000000007</v>
      </c>
      <c r="AM6287" t="s">
        <v>47</v>
      </c>
    </row>
    <row r="6288" spans="1:41" x14ac:dyDescent="0.35">
      <c r="A6288" t="s">
        <v>7475</v>
      </c>
      <c r="B6288" t="s">
        <v>49</v>
      </c>
      <c r="C6288" s="10">
        <v>41</v>
      </c>
      <c r="D6288" s="5" t="str" cm="1">
        <f t="array" ref="D6288">_xlfn.IFS(C6288&lt;=29, "18-29", C6288&lt;=39, "30-39", C6288&lt;=49, "40-49", C6288&lt;=59, "50-59",C6288&lt;=69, "60-69", C6288&gt;=70, "70+")</f>
        <v>40-49</v>
      </c>
      <c r="E6288" t="s">
        <v>43</v>
      </c>
      <c r="F6288">
        <v>0</v>
      </c>
      <c r="G6288" t="s">
        <v>960</v>
      </c>
      <c r="H6288">
        <v>95614</v>
      </c>
      <c r="I6288">
        <v>38.880622000000002</v>
      </c>
      <c r="J6288">
        <v>-120.973865</v>
      </c>
      <c r="K6288">
        <v>0</v>
      </c>
      <c r="L6288">
        <v>1</v>
      </c>
      <c r="M6288" t="str" cm="1">
        <f t="array" ref="M6288">_xlfn.IFS(L6288&lt;=12, "New (0-12 months)", L6288&lt;=36, "Mid (13-36 months)", L6288&gt;=37,"Long (37+ months)")</f>
        <v>New (0-12 months)</v>
      </c>
      <c r="N6288" t="s">
        <v>54</v>
      </c>
      <c r="O6288" t="s">
        <v>40</v>
      </c>
      <c r="P6288">
        <v>3.39</v>
      </c>
      <c r="Q6288" t="s">
        <v>40</v>
      </c>
      <c r="R6288" t="s">
        <v>43</v>
      </c>
      <c r="S6288" t="s">
        <v>8234</v>
      </c>
      <c r="T6288" s="1">
        <v>0</v>
      </c>
      <c r="U6288" t="s">
        <v>8234</v>
      </c>
      <c r="V6288" t="s">
        <v>8234</v>
      </c>
      <c r="W6288" t="s">
        <v>8234</v>
      </c>
      <c r="X6288" t="s">
        <v>8234</v>
      </c>
      <c r="Y6288" t="s">
        <v>8234</v>
      </c>
      <c r="Z6288" t="s">
        <v>8234</v>
      </c>
      <c r="AA6288" t="s">
        <v>8234</v>
      </c>
      <c r="AB6288" t="s">
        <v>8234</v>
      </c>
      <c r="AC6288" t="s">
        <v>51</v>
      </c>
      <c r="AD6288" t="s">
        <v>40</v>
      </c>
      <c r="AE6288" t="s">
        <v>46</v>
      </c>
      <c r="AF6288">
        <v>25</v>
      </c>
      <c r="AH6288">
        <v>25</v>
      </c>
      <c r="AI6288">
        <v>0</v>
      </c>
      <c r="AJ6288">
        <v>0</v>
      </c>
      <c r="AK6288">
        <v>3.39</v>
      </c>
      <c r="AL6288">
        <v>28.39</v>
      </c>
      <c r="AM6288" t="s">
        <v>98</v>
      </c>
    </row>
    <row r="6289" spans="1:41" x14ac:dyDescent="0.35">
      <c r="A6289" t="s">
        <v>7476</v>
      </c>
      <c r="B6289" t="s">
        <v>39</v>
      </c>
      <c r="C6289" s="10">
        <v>42</v>
      </c>
      <c r="D6289" s="5" t="str" cm="1">
        <f t="array" ref="D6289">_xlfn.IFS(C6289&lt;=29, "18-29", C6289&lt;=39, "30-39", C6289&lt;=49, "40-49", C6289&lt;=59, "50-59",C6289&lt;=69, "60-69", C6289&gt;=70, "70+")</f>
        <v>40-49</v>
      </c>
      <c r="E6289" t="s">
        <v>43</v>
      </c>
      <c r="F6289">
        <v>0</v>
      </c>
      <c r="G6289" t="s">
        <v>886</v>
      </c>
      <c r="H6289">
        <v>92368</v>
      </c>
      <c r="I6289">
        <v>34.647959</v>
      </c>
      <c r="J6289">
        <v>-117.29695700000001</v>
      </c>
      <c r="K6289">
        <v>0</v>
      </c>
      <c r="L6289">
        <v>44</v>
      </c>
      <c r="M6289" t="str" cm="1">
        <f t="array" ref="M6289">_xlfn.IFS(L6289&lt;=12, "New (0-12 months)", L6289&lt;=36, "Mid (13-36 months)", L6289&gt;=37,"Long (37+ months)")</f>
        <v>Long (37+ months)</v>
      </c>
      <c r="N6289" t="s">
        <v>76</v>
      </c>
      <c r="O6289" t="s">
        <v>40</v>
      </c>
      <c r="P6289">
        <v>13.45</v>
      </c>
      <c r="Q6289" t="s">
        <v>43</v>
      </c>
      <c r="R6289" t="s">
        <v>43</v>
      </c>
      <c r="S6289" t="s">
        <v>8234</v>
      </c>
      <c r="T6289" s="1">
        <v>0</v>
      </c>
      <c r="U6289" t="s">
        <v>8234</v>
      </c>
      <c r="V6289" t="s">
        <v>8234</v>
      </c>
      <c r="W6289" t="s">
        <v>8234</v>
      </c>
      <c r="X6289" t="s">
        <v>8234</v>
      </c>
      <c r="Y6289" t="s">
        <v>8234</v>
      </c>
      <c r="Z6289" t="s">
        <v>8234</v>
      </c>
      <c r="AA6289" t="s">
        <v>8234</v>
      </c>
      <c r="AB6289" t="s">
        <v>8234</v>
      </c>
      <c r="AC6289" t="s">
        <v>73</v>
      </c>
      <c r="AD6289" t="s">
        <v>43</v>
      </c>
      <c r="AE6289" t="s">
        <v>183</v>
      </c>
      <c r="AF6289">
        <v>19.899999999999999</v>
      </c>
      <c r="AH6289">
        <v>868.1</v>
      </c>
      <c r="AI6289">
        <v>0</v>
      </c>
      <c r="AJ6289">
        <v>0</v>
      </c>
      <c r="AK6289">
        <v>591.79999999999995</v>
      </c>
      <c r="AL6289">
        <v>1459.9</v>
      </c>
      <c r="AM6289" t="s">
        <v>47</v>
      </c>
    </row>
    <row r="6290" spans="1:41" x14ac:dyDescent="0.35">
      <c r="A6290" t="s">
        <v>7477</v>
      </c>
      <c r="B6290" t="s">
        <v>49</v>
      </c>
      <c r="C6290" s="10">
        <v>41</v>
      </c>
      <c r="D6290" s="5" t="str" cm="1">
        <f t="array" ref="D6290">_xlfn.IFS(C6290&lt;=29, "18-29", C6290&lt;=39, "30-39", C6290&lt;=49, "40-49", C6290&lt;=59, "50-59",C6290&lt;=69, "60-69", C6290&gt;=70, "70+")</f>
        <v>40-49</v>
      </c>
      <c r="E6290" t="s">
        <v>43</v>
      </c>
      <c r="F6290">
        <v>0</v>
      </c>
      <c r="G6290" t="s">
        <v>1805</v>
      </c>
      <c r="H6290">
        <v>95917</v>
      </c>
      <c r="I6290">
        <v>39.457388000000002</v>
      </c>
      <c r="J6290">
        <v>-121.818201</v>
      </c>
      <c r="K6290">
        <v>0</v>
      </c>
      <c r="L6290">
        <v>39</v>
      </c>
      <c r="M6290" t="str" cm="1">
        <f t="array" ref="M6290">_xlfn.IFS(L6290&lt;=12, "New (0-12 months)", L6290&lt;=36, "Mid (13-36 months)", L6290&gt;=37,"Long (37+ months)")</f>
        <v>Long (37+ months)</v>
      </c>
      <c r="N6290" t="s">
        <v>42</v>
      </c>
      <c r="O6290" t="s">
        <v>43</v>
      </c>
      <c r="P6290">
        <v>0</v>
      </c>
      <c r="Q6290" t="s">
        <v>8234</v>
      </c>
      <c r="R6290" t="s">
        <v>40</v>
      </c>
      <c r="S6290" t="s">
        <v>79</v>
      </c>
      <c r="T6290" s="1">
        <v>14</v>
      </c>
      <c r="U6290" t="s">
        <v>43</v>
      </c>
      <c r="V6290" t="s">
        <v>43</v>
      </c>
      <c r="W6290" t="s">
        <v>40</v>
      </c>
      <c r="X6290" t="s">
        <v>40</v>
      </c>
      <c r="Y6290" t="s">
        <v>43</v>
      </c>
      <c r="Z6290" t="s">
        <v>43</v>
      </c>
      <c r="AA6290" t="s">
        <v>43</v>
      </c>
      <c r="AB6290" t="s">
        <v>40</v>
      </c>
      <c r="AC6290" t="s">
        <v>45</v>
      </c>
      <c r="AD6290" t="s">
        <v>43</v>
      </c>
      <c r="AE6290" t="s">
        <v>46</v>
      </c>
      <c r="AF6290">
        <v>35.549999999999997</v>
      </c>
      <c r="AH6290">
        <v>1309.1500000000001</v>
      </c>
      <c r="AI6290">
        <v>0</v>
      </c>
      <c r="AJ6290">
        <v>0</v>
      </c>
      <c r="AK6290">
        <v>0</v>
      </c>
      <c r="AL6290">
        <v>1309.1500000000001</v>
      </c>
      <c r="AM6290" t="s">
        <v>47</v>
      </c>
    </row>
    <row r="6291" spans="1:41" x14ac:dyDescent="0.35">
      <c r="A6291" t="s">
        <v>7478</v>
      </c>
      <c r="B6291" t="s">
        <v>39</v>
      </c>
      <c r="C6291" s="10">
        <v>46</v>
      </c>
      <c r="D6291" s="5" t="str" cm="1">
        <f t="array" ref="D6291">_xlfn.IFS(C6291&lt;=29, "18-29", C6291&lt;=39, "30-39", C6291&lt;=49, "40-49", C6291&lt;=59, "50-59",C6291&lt;=69, "60-69", C6291&gt;=70, "70+")</f>
        <v>40-49</v>
      </c>
      <c r="E6291" t="s">
        <v>40</v>
      </c>
      <c r="F6291">
        <v>0</v>
      </c>
      <c r="G6291" t="s">
        <v>151</v>
      </c>
      <c r="H6291">
        <v>92117</v>
      </c>
      <c r="I6291">
        <v>32.825085999999999</v>
      </c>
      <c r="J6291">
        <v>-117.19942399999999</v>
      </c>
      <c r="K6291">
        <v>1</v>
      </c>
      <c r="L6291">
        <v>12</v>
      </c>
      <c r="M6291" t="str" cm="1">
        <f t="array" ref="M6291">_xlfn.IFS(L6291&lt;=12, "New (0-12 months)", L6291&lt;=36, "Mid (13-36 months)", L6291&gt;=37,"Long (37+ months)")</f>
        <v>New (0-12 months)</v>
      </c>
      <c r="N6291" t="s">
        <v>42</v>
      </c>
      <c r="O6291" t="s">
        <v>43</v>
      </c>
      <c r="P6291">
        <v>0</v>
      </c>
      <c r="Q6291" t="s">
        <v>8234</v>
      </c>
      <c r="R6291" t="s">
        <v>40</v>
      </c>
      <c r="S6291" t="s">
        <v>79</v>
      </c>
      <c r="T6291" s="1">
        <v>27</v>
      </c>
      <c r="U6291" t="s">
        <v>43</v>
      </c>
      <c r="V6291" t="s">
        <v>40</v>
      </c>
      <c r="W6291" t="s">
        <v>43</v>
      </c>
      <c r="X6291" t="s">
        <v>43</v>
      </c>
      <c r="Y6291" t="s">
        <v>43</v>
      </c>
      <c r="Z6291" t="s">
        <v>43</v>
      </c>
      <c r="AA6291" t="s">
        <v>43</v>
      </c>
      <c r="AB6291" t="s">
        <v>40</v>
      </c>
      <c r="AC6291" t="s">
        <v>51</v>
      </c>
      <c r="AD6291" t="s">
        <v>43</v>
      </c>
      <c r="AE6291" t="s">
        <v>183</v>
      </c>
      <c r="AF6291">
        <v>29.2</v>
      </c>
      <c r="AH6291">
        <v>309.10000000000002</v>
      </c>
      <c r="AI6291">
        <v>0</v>
      </c>
      <c r="AJ6291">
        <v>0</v>
      </c>
      <c r="AK6291">
        <v>0</v>
      </c>
      <c r="AL6291">
        <v>309.10000000000002</v>
      </c>
      <c r="AM6291" t="s">
        <v>57</v>
      </c>
      <c r="AN6291" t="s">
        <v>58</v>
      </c>
      <c r="AO6291" t="s">
        <v>104</v>
      </c>
    </row>
    <row r="6292" spans="1:41" x14ac:dyDescent="0.35">
      <c r="A6292" t="s">
        <v>7479</v>
      </c>
      <c r="B6292" t="s">
        <v>39</v>
      </c>
      <c r="C6292" s="10">
        <v>40</v>
      </c>
      <c r="D6292" s="5" t="str" cm="1">
        <f t="array" ref="D6292">_xlfn.IFS(C6292&lt;=29, "18-29", C6292&lt;=39, "30-39", C6292&lt;=49, "40-49", C6292&lt;=59, "50-59",C6292&lt;=69, "60-69", C6292&gt;=70, "70+")</f>
        <v>40-49</v>
      </c>
      <c r="E6292" t="s">
        <v>40</v>
      </c>
      <c r="F6292">
        <v>1</v>
      </c>
      <c r="G6292" t="s">
        <v>1476</v>
      </c>
      <c r="H6292">
        <v>95329</v>
      </c>
      <c r="I6292">
        <v>37.666587</v>
      </c>
      <c r="J6292">
        <v>-120.411517</v>
      </c>
      <c r="K6292">
        <v>4</v>
      </c>
      <c r="L6292">
        <v>72</v>
      </c>
      <c r="M6292" t="str" cm="1">
        <f t="array" ref="M6292">_xlfn.IFS(L6292&lt;=12, "New (0-12 months)", L6292&lt;=36, "Mid (13-36 months)", L6292&gt;=37,"Long (37+ months)")</f>
        <v>Long (37+ months)</v>
      </c>
      <c r="N6292" t="s">
        <v>72</v>
      </c>
      <c r="O6292" t="s">
        <v>40</v>
      </c>
      <c r="P6292">
        <v>44.03</v>
      </c>
      <c r="Q6292" t="s">
        <v>40</v>
      </c>
      <c r="R6292" t="s">
        <v>40</v>
      </c>
      <c r="S6292" t="s">
        <v>55</v>
      </c>
      <c r="T6292" s="1">
        <v>14</v>
      </c>
      <c r="U6292" t="s">
        <v>43</v>
      </c>
      <c r="V6292" t="s">
        <v>40</v>
      </c>
      <c r="W6292" t="s">
        <v>40</v>
      </c>
      <c r="X6292" t="s">
        <v>40</v>
      </c>
      <c r="Y6292" t="s">
        <v>40</v>
      </c>
      <c r="Z6292" t="s">
        <v>40</v>
      </c>
      <c r="AA6292" t="s">
        <v>40</v>
      </c>
      <c r="AB6292" t="s">
        <v>40</v>
      </c>
      <c r="AC6292" t="s">
        <v>73</v>
      </c>
      <c r="AD6292" t="s">
        <v>40</v>
      </c>
      <c r="AE6292" t="s">
        <v>56</v>
      </c>
      <c r="AF6292">
        <v>109.2</v>
      </c>
      <c r="AH6292">
        <v>7711.45</v>
      </c>
      <c r="AI6292">
        <v>0</v>
      </c>
      <c r="AJ6292">
        <v>0</v>
      </c>
      <c r="AK6292">
        <v>3170.16</v>
      </c>
      <c r="AL6292">
        <v>10881.61</v>
      </c>
      <c r="AM6292" t="s">
        <v>47</v>
      </c>
    </row>
    <row r="6293" spans="1:41" x14ac:dyDescent="0.35">
      <c r="A6293" t="s">
        <v>7480</v>
      </c>
      <c r="B6293" t="s">
        <v>49</v>
      </c>
      <c r="C6293" s="10">
        <v>28</v>
      </c>
      <c r="D6293" s="5" t="str" cm="1">
        <f t="array" ref="D6293">_xlfn.IFS(C6293&lt;=29, "18-29", C6293&lt;=39, "30-39", C6293&lt;=49, "40-49", C6293&lt;=59, "50-59",C6293&lt;=69, "60-69", C6293&gt;=70, "70+")</f>
        <v>18-29</v>
      </c>
      <c r="E6293" t="s">
        <v>40</v>
      </c>
      <c r="F6293">
        <v>1</v>
      </c>
      <c r="G6293" t="s">
        <v>2286</v>
      </c>
      <c r="H6293">
        <v>96105</v>
      </c>
      <c r="I6293">
        <v>39.872960999999997</v>
      </c>
      <c r="J6293">
        <v>-120.198876</v>
      </c>
      <c r="K6293">
        <v>9</v>
      </c>
      <c r="L6293">
        <v>47</v>
      </c>
      <c r="M6293" t="str" cm="1">
        <f t="array" ref="M6293">_xlfn.IFS(L6293&lt;=12, "New (0-12 months)", L6293&lt;=36, "Mid (13-36 months)", L6293&gt;=37,"Long (37+ months)")</f>
        <v>Long (37+ months)</v>
      </c>
      <c r="N6293" t="s">
        <v>76</v>
      </c>
      <c r="O6293" t="s">
        <v>40</v>
      </c>
      <c r="P6293">
        <v>6.51</v>
      </c>
      <c r="Q6293" t="s">
        <v>43</v>
      </c>
      <c r="R6293" t="s">
        <v>43</v>
      </c>
      <c r="S6293" t="s">
        <v>8234</v>
      </c>
      <c r="T6293" s="1">
        <v>0</v>
      </c>
      <c r="U6293" t="s">
        <v>8234</v>
      </c>
      <c r="V6293" t="s">
        <v>8234</v>
      </c>
      <c r="W6293" t="s">
        <v>8234</v>
      </c>
      <c r="X6293" t="s">
        <v>8234</v>
      </c>
      <c r="Y6293" t="s">
        <v>8234</v>
      </c>
      <c r="Z6293" t="s">
        <v>8234</v>
      </c>
      <c r="AA6293" t="s">
        <v>8234</v>
      </c>
      <c r="AB6293" t="s">
        <v>8234</v>
      </c>
      <c r="AC6293" t="s">
        <v>45</v>
      </c>
      <c r="AD6293" t="s">
        <v>43</v>
      </c>
      <c r="AE6293" t="s">
        <v>46</v>
      </c>
      <c r="AF6293">
        <v>20.05</v>
      </c>
      <c r="AH6293">
        <v>951.55</v>
      </c>
      <c r="AI6293">
        <v>0</v>
      </c>
      <c r="AJ6293">
        <v>0</v>
      </c>
      <c r="AK6293">
        <v>305.97000000000003</v>
      </c>
      <c r="AL6293">
        <v>1257.52</v>
      </c>
      <c r="AM6293" t="s">
        <v>47</v>
      </c>
    </row>
    <row r="6294" spans="1:41" x14ac:dyDescent="0.35">
      <c r="A6294" t="s">
        <v>7481</v>
      </c>
      <c r="B6294" t="s">
        <v>39</v>
      </c>
      <c r="C6294" s="10">
        <v>55</v>
      </c>
      <c r="D6294" s="5" t="str" cm="1">
        <f t="array" ref="D6294">_xlfn.IFS(C6294&lt;=29, "18-29", C6294&lt;=39, "30-39", C6294&lt;=49, "40-49", C6294&lt;=59, "50-59",C6294&lt;=69, "60-69", C6294&gt;=70, "70+")</f>
        <v>50-59</v>
      </c>
      <c r="E6294" t="s">
        <v>40</v>
      </c>
      <c r="F6294">
        <v>0</v>
      </c>
      <c r="G6294" t="s">
        <v>4010</v>
      </c>
      <c r="H6294">
        <v>95938</v>
      </c>
      <c r="I6294">
        <v>39.607830999999997</v>
      </c>
      <c r="J6294">
        <v>-121.777959</v>
      </c>
      <c r="K6294">
        <v>8</v>
      </c>
      <c r="L6294">
        <v>15</v>
      </c>
      <c r="M6294" t="str" cm="1">
        <f t="array" ref="M6294">_xlfn.IFS(L6294&lt;=12, "New (0-12 months)", L6294&lt;=36, "Mid (13-36 months)", L6294&gt;=37,"Long (37+ months)")</f>
        <v>Mid (13-36 months)</v>
      </c>
      <c r="N6294" t="s">
        <v>42</v>
      </c>
      <c r="O6294" t="s">
        <v>40</v>
      </c>
      <c r="P6294">
        <v>24.12</v>
      </c>
      <c r="Q6294" t="s">
        <v>43</v>
      </c>
      <c r="R6294" t="s">
        <v>40</v>
      </c>
      <c r="S6294" t="s">
        <v>55</v>
      </c>
      <c r="T6294" s="1">
        <v>13</v>
      </c>
      <c r="U6294" t="s">
        <v>40</v>
      </c>
      <c r="V6294" t="s">
        <v>43</v>
      </c>
      <c r="W6294" t="s">
        <v>40</v>
      </c>
      <c r="X6294" t="s">
        <v>43</v>
      </c>
      <c r="Y6294" t="s">
        <v>40</v>
      </c>
      <c r="Z6294" t="s">
        <v>40</v>
      </c>
      <c r="AA6294" t="s">
        <v>40</v>
      </c>
      <c r="AB6294" t="s">
        <v>40</v>
      </c>
      <c r="AC6294" t="s">
        <v>51</v>
      </c>
      <c r="AD6294" t="s">
        <v>43</v>
      </c>
      <c r="AE6294" t="s">
        <v>56</v>
      </c>
      <c r="AF6294">
        <v>101.75</v>
      </c>
      <c r="AH6294">
        <v>1669.4</v>
      </c>
      <c r="AI6294">
        <v>0</v>
      </c>
      <c r="AJ6294">
        <v>0</v>
      </c>
      <c r="AK6294">
        <v>361.8</v>
      </c>
      <c r="AL6294">
        <v>2031.2</v>
      </c>
      <c r="AM6294" t="s">
        <v>47</v>
      </c>
    </row>
    <row r="6295" spans="1:41" x14ac:dyDescent="0.35">
      <c r="A6295" t="s">
        <v>7482</v>
      </c>
      <c r="B6295" t="s">
        <v>49</v>
      </c>
      <c r="C6295" s="10">
        <v>22</v>
      </c>
      <c r="D6295" s="5" t="str" cm="1">
        <f t="array" ref="D6295">_xlfn.IFS(C6295&lt;=29, "18-29", C6295&lt;=39, "30-39", C6295&lt;=49, "40-49", C6295&lt;=59, "50-59",C6295&lt;=69, "60-69", C6295&gt;=70, "70+")</f>
        <v>18-29</v>
      </c>
      <c r="E6295" t="s">
        <v>43</v>
      </c>
      <c r="F6295">
        <v>1</v>
      </c>
      <c r="G6295" t="s">
        <v>514</v>
      </c>
      <c r="H6295">
        <v>93534</v>
      </c>
      <c r="I6295">
        <v>34.727528999999997</v>
      </c>
      <c r="J6295">
        <v>-118.153098</v>
      </c>
      <c r="K6295">
        <v>0</v>
      </c>
      <c r="L6295">
        <v>2</v>
      </c>
      <c r="M6295" t="str" cm="1">
        <f t="array" ref="M6295">_xlfn.IFS(L6295&lt;=12, "New (0-12 months)", L6295&lt;=36, "Mid (13-36 months)", L6295&gt;=37,"Long (37+ months)")</f>
        <v>New (0-12 months)</v>
      </c>
      <c r="N6295" t="s">
        <v>54</v>
      </c>
      <c r="O6295" t="s">
        <v>40</v>
      </c>
      <c r="P6295">
        <v>43.93</v>
      </c>
      <c r="Q6295" t="s">
        <v>43</v>
      </c>
      <c r="R6295" t="s">
        <v>40</v>
      </c>
      <c r="S6295" t="s">
        <v>79</v>
      </c>
      <c r="T6295" s="1">
        <v>59</v>
      </c>
      <c r="U6295" t="s">
        <v>43</v>
      </c>
      <c r="V6295" t="s">
        <v>43</v>
      </c>
      <c r="W6295" t="s">
        <v>43</v>
      </c>
      <c r="X6295" t="s">
        <v>43</v>
      </c>
      <c r="Y6295" t="s">
        <v>43</v>
      </c>
      <c r="Z6295" t="s">
        <v>40</v>
      </c>
      <c r="AA6295" t="s">
        <v>40</v>
      </c>
      <c r="AB6295" t="s">
        <v>40</v>
      </c>
      <c r="AC6295" t="s">
        <v>51</v>
      </c>
      <c r="AD6295" t="s">
        <v>40</v>
      </c>
      <c r="AE6295" t="s">
        <v>56</v>
      </c>
      <c r="AF6295">
        <v>55.3</v>
      </c>
      <c r="AH6295">
        <v>108.65</v>
      </c>
      <c r="AI6295">
        <v>0</v>
      </c>
      <c r="AJ6295">
        <v>0</v>
      </c>
      <c r="AK6295">
        <v>87.86</v>
      </c>
      <c r="AL6295">
        <v>196.51</v>
      </c>
      <c r="AM6295" t="s">
        <v>98</v>
      </c>
    </row>
    <row r="6296" spans="1:41" x14ac:dyDescent="0.35">
      <c r="A6296" t="s">
        <v>7483</v>
      </c>
      <c r="B6296" t="s">
        <v>49</v>
      </c>
      <c r="C6296" s="10">
        <v>76</v>
      </c>
      <c r="D6296" s="5" t="str" cm="1">
        <f t="array" ref="D6296">_xlfn.IFS(C6296&lt;=29, "18-29", C6296&lt;=39, "30-39", C6296&lt;=49, "40-49", C6296&lt;=59, "50-59",C6296&lt;=69, "60-69", C6296&gt;=70, "70+")</f>
        <v>70+</v>
      </c>
      <c r="E6296" t="s">
        <v>40</v>
      </c>
      <c r="F6296">
        <v>0</v>
      </c>
      <c r="G6296" t="s">
        <v>1710</v>
      </c>
      <c r="H6296">
        <v>95621</v>
      </c>
      <c r="I6296">
        <v>38.695489999999999</v>
      </c>
      <c r="J6296">
        <v>-121.307864</v>
      </c>
      <c r="K6296">
        <v>4</v>
      </c>
      <c r="L6296">
        <v>54</v>
      </c>
      <c r="M6296" t="str" cm="1">
        <f t="array" ref="M6296">_xlfn.IFS(L6296&lt;=12, "New (0-12 months)", L6296&lt;=36, "Mid (13-36 months)", L6296&gt;=37,"Long (37+ months)")</f>
        <v>Long (37+ months)</v>
      </c>
      <c r="N6296" t="s">
        <v>76</v>
      </c>
      <c r="O6296" t="s">
        <v>43</v>
      </c>
      <c r="P6296">
        <v>0</v>
      </c>
      <c r="Q6296" t="s">
        <v>8234</v>
      </c>
      <c r="R6296" t="s">
        <v>40</v>
      </c>
      <c r="S6296" t="s">
        <v>79</v>
      </c>
      <c r="T6296" s="1">
        <v>4</v>
      </c>
      <c r="U6296" t="s">
        <v>43</v>
      </c>
      <c r="V6296" t="s">
        <v>43</v>
      </c>
      <c r="W6296" t="s">
        <v>43</v>
      </c>
      <c r="X6296" t="s">
        <v>43</v>
      </c>
      <c r="Y6296" t="s">
        <v>43</v>
      </c>
      <c r="Z6296" t="s">
        <v>43</v>
      </c>
      <c r="AA6296" t="s">
        <v>43</v>
      </c>
      <c r="AB6296" t="s">
        <v>40</v>
      </c>
      <c r="AC6296" t="s">
        <v>51</v>
      </c>
      <c r="AD6296" t="s">
        <v>40</v>
      </c>
      <c r="AE6296" t="s">
        <v>56</v>
      </c>
      <c r="AF6296">
        <v>24.95</v>
      </c>
      <c r="AH6296">
        <v>1364.75</v>
      </c>
      <c r="AI6296">
        <v>0</v>
      </c>
      <c r="AJ6296">
        <v>0</v>
      </c>
      <c r="AK6296">
        <v>0</v>
      </c>
      <c r="AL6296">
        <v>1364.75</v>
      </c>
      <c r="AM6296" t="s">
        <v>47</v>
      </c>
    </row>
    <row r="6297" spans="1:41" x14ac:dyDescent="0.35">
      <c r="A6297" t="s">
        <v>7484</v>
      </c>
      <c r="B6297" t="s">
        <v>39</v>
      </c>
      <c r="C6297" s="10">
        <v>32</v>
      </c>
      <c r="D6297" s="5" t="str" cm="1">
        <f t="array" ref="D6297">_xlfn.IFS(C6297&lt;=29, "18-29", C6297&lt;=39, "30-39", C6297&lt;=49, "40-49", C6297&lt;=59, "50-59",C6297&lt;=69, "60-69", C6297&gt;=70, "70+")</f>
        <v>30-39</v>
      </c>
      <c r="E6297" t="s">
        <v>40</v>
      </c>
      <c r="F6297">
        <v>0</v>
      </c>
      <c r="G6297" t="s">
        <v>1400</v>
      </c>
      <c r="H6297">
        <v>92624</v>
      </c>
      <c r="I6297">
        <v>33.458753999999999</v>
      </c>
      <c r="J6297">
        <v>-117.665104</v>
      </c>
      <c r="K6297">
        <v>4</v>
      </c>
      <c r="L6297">
        <v>69</v>
      </c>
      <c r="M6297" t="str" cm="1">
        <f t="array" ref="M6297">_xlfn.IFS(L6297&lt;=12, "New (0-12 months)", L6297&lt;=36, "Mid (13-36 months)", L6297&gt;=37,"Long (37+ months)")</f>
        <v>Long (37+ months)</v>
      </c>
      <c r="N6297" t="s">
        <v>42</v>
      </c>
      <c r="O6297" t="s">
        <v>40</v>
      </c>
      <c r="P6297">
        <v>46.87</v>
      </c>
      <c r="Q6297" t="s">
        <v>43</v>
      </c>
      <c r="R6297" t="s">
        <v>40</v>
      </c>
      <c r="S6297" t="s">
        <v>55</v>
      </c>
      <c r="T6297" s="1">
        <v>11</v>
      </c>
      <c r="U6297" t="s">
        <v>43</v>
      </c>
      <c r="V6297" t="s">
        <v>40</v>
      </c>
      <c r="W6297" t="s">
        <v>43</v>
      </c>
      <c r="X6297" t="s">
        <v>43</v>
      </c>
      <c r="Y6297" t="s">
        <v>40</v>
      </c>
      <c r="Z6297" t="s">
        <v>40</v>
      </c>
      <c r="AA6297" t="s">
        <v>40</v>
      </c>
      <c r="AB6297" t="s">
        <v>40</v>
      </c>
      <c r="AC6297" t="s">
        <v>45</v>
      </c>
      <c r="AD6297" t="s">
        <v>40</v>
      </c>
      <c r="AE6297" t="s">
        <v>46</v>
      </c>
      <c r="AF6297">
        <v>95.65</v>
      </c>
      <c r="AH6297">
        <v>6744.2</v>
      </c>
      <c r="AI6297">
        <v>0</v>
      </c>
      <c r="AJ6297">
        <v>0</v>
      </c>
      <c r="AK6297">
        <v>3234.03</v>
      </c>
      <c r="AL6297">
        <v>9978.23</v>
      </c>
      <c r="AM6297" t="s">
        <v>47</v>
      </c>
    </row>
    <row r="6298" spans="1:41" x14ac:dyDescent="0.35">
      <c r="A6298" t="s">
        <v>7485</v>
      </c>
      <c r="B6298" t="s">
        <v>49</v>
      </c>
      <c r="C6298" s="10">
        <v>36</v>
      </c>
      <c r="D6298" s="5" t="str" cm="1">
        <f t="array" ref="D6298">_xlfn.IFS(C6298&lt;=29, "18-29", C6298&lt;=39, "30-39", C6298&lt;=49, "40-49", C6298&lt;=59, "50-59",C6298&lt;=69, "60-69", C6298&gt;=70, "70+")</f>
        <v>30-39</v>
      </c>
      <c r="E6298" t="s">
        <v>43</v>
      </c>
      <c r="F6298">
        <v>0</v>
      </c>
      <c r="G6298" t="s">
        <v>1642</v>
      </c>
      <c r="H6298">
        <v>94595</v>
      </c>
      <c r="I6298">
        <v>37.862127999999998</v>
      </c>
      <c r="J6298">
        <v>-122.075197</v>
      </c>
      <c r="K6298">
        <v>0</v>
      </c>
      <c r="L6298">
        <v>72</v>
      </c>
      <c r="M6298" t="str" cm="1">
        <f t="array" ref="M6298">_xlfn.IFS(L6298&lt;=12, "New (0-12 months)", L6298&lt;=36, "Mid (13-36 months)", L6298&gt;=37,"Long (37+ months)")</f>
        <v>Long (37+ months)</v>
      </c>
      <c r="N6298" t="s">
        <v>42</v>
      </c>
      <c r="O6298" t="s">
        <v>43</v>
      </c>
      <c r="P6298">
        <v>0</v>
      </c>
      <c r="Q6298" t="s">
        <v>8234</v>
      </c>
      <c r="R6298" t="s">
        <v>40</v>
      </c>
      <c r="S6298" t="s">
        <v>44</v>
      </c>
      <c r="T6298" s="1">
        <v>9</v>
      </c>
      <c r="U6298" t="s">
        <v>40</v>
      </c>
      <c r="V6298" t="s">
        <v>40</v>
      </c>
      <c r="W6298" t="s">
        <v>40</v>
      </c>
      <c r="X6298" t="s">
        <v>40</v>
      </c>
      <c r="Y6298" t="s">
        <v>40</v>
      </c>
      <c r="Z6298" t="s">
        <v>40</v>
      </c>
      <c r="AA6298" t="s">
        <v>40</v>
      </c>
      <c r="AB6298" t="s">
        <v>40</v>
      </c>
      <c r="AC6298" t="s">
        <v>73</v>
      </c>
      <c r="AD6298" t="s">
        <v>40</v>
      </c>
      <c r="AE6298" t="s">
        <v>56</v>
      </c>
      <c r="AF6298">
        <v>65.599999999999994</v>
      </c>
      <c r="AH6298">
        <v>4566.5</v>
      </c>
      <c r="AI6298">
        <v>0</v>
      </c>
      <c r="AJ6298">
        <v>0</v>
      </c>
      <c r="AK6298">
        <v>0</v>
      </c>
      <c r="AL6298">
        <v>4566.5</v>
      </c>
      <c r="AM6298" t="s">
        <v>47</v>
      </c>
    </row>
    <row r="6299" spans="1:41" x14ac:dyDescent="0.35">
      <c r="A6299" t="s">
        <v>7486</v>
      </c>
      <c r="B6299" t="s">
        <v>39</v>
      </c>
      <c r="C6299" s="10">
        <v>40</v>
      </c>
      <c r="D6299" s="5" t="str" cm="1">
        <f t="array" ref="D6299">_xlfn.IFS(C6299&lt;=29, "18-29", C6299&lt;=39, "30-39", C6299&lt;=49, "40-49", C6299&lt;=59, "50-59",C6299&lt;=69, "60-69", C6299&gt;=70, "70+")</f>
        <v>40-49</v>
      </c>
      <c r="E6299" t="s">
        <v>43</v>
      </c>
      <c r="F6299">
        <v>0</v>
      </c>
      <c r="G6299" t="s">
        <v>2035</v>
      </c>
      <c r="H6299">
        <v>95966</v>
      </c>
      <c r="I6299">
        <v>39.473896000000003</v>
      </c>
      <c r="J6299">
        <v>-121.415927</v>
      </c>
      <c r="K6299">
        <v>0</v>
      </c>
      <c r="L6299">
        <v>21</v>
      </c>
      <c r="M6299" t="str" cm="1">
        <f t="array" ref="M6299">_xlfn.IFS(L6299&lt;=12, "New (0-12 months)", L6299&lt;=36, "Mid (13-36 months)", L6299&gt;=37,"Long (37+ months)")</f>
        <v>Mid (13-36 months)</v>
      </c>
      <c r="N6299" t="s">
        <v>62</v>
      </c>
      <c r="O6299" t="s">
        <v>40</v>
      </c>
      <c r="P6299">
        <v>22.29</v>
      </c>
      <c r="Q6299" t="s">
        <v>43</v>
      </c>
      <c r="R6299" t="s">
        <v>43</v>
      </c>
      <c r="S6299" t="s">
        <v>8234</v>
      </c>
      <c r="T6299" s="1">
        <v>0</v>
      </c>
      <c r="U6299" t="s">
        <v>8234</v>
      </c>
      <c r="V6299" t="s">
        <v>8234</v>
      </c>
      <c r="W6299" t="s">
        <v>8234</v>
      </c>
      <c r="X6299" t="s">
        <v>8234</v>
      </c>
      <c r="Y6299" t="s">
        <v>8234</v>
      </c>
      <c r="Z6299" t="s">
        <v>8234</v>
      </c>
      <c r="AA6299" t="s">
        <v>8234</v>
      </c>
      <c r="AB6299" t="s">
        <v>8234</v>
      </c>
      <c r="AC6299" t="s">
        <v>73</v>
      </c>
      <c r="AD6299" t="s">
        <v>40</v>
      </c>
      <c r="AE6299" t="s">
        <v>46</v>
      </c>
      <c r="AF6299">
        <v>20.85</v>
      </c>
      <c r="AH6299">
        <v>435.25</v>
      </c>
      <c r="AI6299">
        <v>1.31</v>
      </c>
      <c r="AJ6299">
        <v>0</v>
      </c>
      <c r="AK6299">
        <v>468.09</v>
      </c>
      <c r="AL6299">
        <v>902.03</v>
      </c>
      <c r="AM6299" t="s">
        <v>47</v>
      </c>
    </row>
    <row r="6300" spans="1:41" x14ac:dyDescent="0.35">
      <c r="A6300" t="s">
        <v>7487</v>
      </c>
      <c r="B6300" t="s">
        <v>49</v>
      </c>
      <c r="C6300" s="10">
        <v>40</v>
      </c>
      <c r="D6300" s="5" t="str" cm="1">
        <f t="array" ref="D6300">_xlfn.IFS(C6300&lt;=29, "18-29", C6300&lt;=39, "30-39", C6300&lt;=49, "40-49", C6300&lt;=59, "50-59",C6300&lt;=69, "60-69", C6300&gt;=70, "70+")</f>
        <v>40-49</v>
      </c>
      <c r="E6300" t="s">
        <v>43</v>
      </c>
      <c r="F6300">
        <v>0</v>
      </c>
      <c r="G6300" t="s">
        <v>391</v>
      </c>
      <c r="H6300">
        <v>94123</v>
      </c>
      <c r="I6300">
        <v>37.800254000000002</v>
      </c>
      <c r="J6300">
        <v>-122.436975</v>
      </c>
      <c r="K6300">
        <v>0</v>
      </c>
      <c r="L6300">
        <v>3</v>
      </c>
      <c r="M6300" t="str" cm="1">
        <f t="array" ref="M6300">_xlfn.IFS(L6300&lt;=12, "New (0-12 months)", L6300&lt;=36, "Mid (13-36 months)", L6300&gt;=37,"Long (37+ months)")</f>
        <v>New (0-12 months)</v>
      </c>
      <c r="N6300" t="s">
        <v>42</v>
      </c>
      <c r="O6300" t="s">
        <v>40</v>
      </c>
      <c r="P6300">
        <v>12.05</v>
      </c>
      <c r="Q6300" t="s">
        <v>43</v>
      </c>
      <c r="R6300" t="s">
        <v>43</v>
      </c>
      <c r="S6300" t="s">
        <v>8234</v>
      </c>
      <c r="T6300" s="1">
        <v>0</v>
      </c>
      <c r="U6300" t="s">
        <v>8234</v>
      </c>
      <c r="V6300" t="s">
        <v>8234</v>
      </c>
      <c r="W6300" t="s">
        <v>8234</v>
      </c>
      <c r="X6300" t="s">
        <v>8234</v>
      </c>
      <c r="Y6300" t="s">
        <v>8234</v>
      </c>
      <c r="Z6300" t="s">
        <v>8234</v>
      </c>
      <c r="AA6300" t="s">
        <v>8234</v>
      </c>
      <c r="AB6300" t="s">
        <v>8234</v>
      </c>
      <c r="AC6300" t="s">
        <v>45</v>
      </c>
      <c r="AD6300" t="s">
        <v>43</v>
      </c>
      <c r="AE6300" t="s">
        <v>46</v>
      </c>
      <c r="AF6300">
        <v>21.2</v>
      </c>
      <c r="AH6300">
        <v>52.05</v>
      </c>
      <c r="AI6300">
        <v>0</v>
      </c>
      <c r="AJ6300">
        <v>0</v>
      </c>
      <c r="AK6300">
        <v>36.15</v>
      </c>
      <c r="AL6300">
        <v>88.2</v>
      </c>
      <c r="AM6300" t="s">
        <v>98</v>
      </c>
    </row>
    <row r="6301" spans="1:41" x14ac:dyDescent="0.35">
      <c r="A6301" t="s">
        <v>7488</v>
      </c>
      <c r="B6301" t="s">
        <v>39</v>
      </c>
      <c r="C6301" s="10">
        <v>27</v>
      </c>
      <c r="D6301" s="5" t="str" cm="1">
        <f t="array" ref="D6301">_xlfn.IFS(C6301&lt;=29, "18-29", C6301&lt;=39, "30-39", C6301&lt;=49, "40-49", C6301&lt;=59, "50-59",C6301&lt;=69, "60-69", C6301&gt;=70, "70+")</f>
        <v>18-29</v>
      </c>
      <c r="E6301" t="s">
        <v>43</v>
      </c>
      <c r="F6301">
        <v>0</v>
      </c>
      <c r="G6301" t="s">
        <v>572</v>
      </c>
      <c r="H6301">
        <v>92332</v>
      </c>
      <c r="I6301">
        <v>34.943600000000004</v>
      </c>
      <c r="J6301">
        <v>-115.28790100000001</v>
      </c>
      <c r="K6301">
        <v>0</v>
      </c>
      <c r="L6301">
        <v>46</v>
      </c>
      <c r="M6301" t="str" cm="1">
        <f t="array" ref="M6301">_xlfn.IFS(L6301&lt;=12, "New (0-12 months)", L6301&lt;=36, "Mid (13-36 months)", L6301&gt;=37,"Long (37+ months)")</f>
        <v>Long (37+ months)</v>
      </c>
      <c r="N6301" t="s">
        <v>76</v>
      </c>
      <c r="O6301" t="s">
        <v>40</v>
      </c>
      <c r="P6301">
        <v>30.6</v>
      </c>
      <c r="Q6301" t="s">
        <v>43</v>
      </c>
      <c r="R6301" t="s">
        <v>40</v>
      </c>
      <c r="S6301" t="s">
        <v>55</v>
      </c>
      <c r="T6301" s="1">
        <v>59</v>
      </c>
      <c r="U6301" t="s">
        <v>40</v>
      </c>
      <c r="V6301" t="s">
        <v>40</v>
      </c>
      <c r="W6301" t="s">
        <v>40</v>
      </c>
      <c r="X6301" t="s">
        <v>43</v>
      </c>
      <c r="Y6301" t="s">
        <v>40</v>
      </c>
      <c r="Z6301" t="s">
        <v>43</v>
      </c>
      <c r="AA6301" t="s">
        <v>43</v>
      </c>
      <c r="AB6301" t="s">
        <v>40</v>
      </c>
      <c r="AC6301" t="s">
        <v>45</v>
      </c>
      <c r="AD6301" t="s">
        <v>40</v>
      </c>
      <c r="AE6301" t="s">
        <v>46</v>
      </c>
      <c r="AF6301">
        <v>95.65</v>
      </c>
      <c r="AH6301">
        <v>4664.2</v>
      </c>
      <c r="AI6301">
        <v>0</v>
      </c>
      <c r="AJ6301">
        <v>0</v>
      </c>
      <c r="AK6301">
        <v>1407.6</v>
      </c>
      <c r="AL6301">
        <v>6071.8</v>
      </c>
      <c r="AM6301" t="s">
        <v>47</v>
      </c>
    </row>
    <row r="6302" spans="1:41" x14ac:dyDescent="0.35">
      <c r="A6302" t="s">
        <v>7489</v>
      </c>
      <c r="B6302" t="s">
        <v>49</v>
      </c>
      <c r="C6302" s="10">
        <v>72</v>
      </c>
      <c r="D6302" s="5" t="str" cm="1">
        <f t="array" ref="D6302">_xlfn.IFS(C6302&lt;=29, "18-29", C6302&lt;=39, "30-39", C6302&lt;=49, "40-49", C6302&lt;=59, "50-59",C6302&lt;=69, "60-69", C6302&gt;=70, "70+")</f>
        <v>70+</v>
      </c>
      <c r="E6302" t="s">
        <v>40</v>
      </c>
      <c r="F6302">
        <v>0</v>
      </c>
      <c r="G6302" t="s">
        <v>1535</v>
      </c>
      <c r="H6302">
        <v>93651</v>
      </c>
      <c r="I6302">
        <v>37.007238000000001</v>
      </c>
      <c r="J6302">
        <v>-119.505661</v>
      </c>
      <c r="K6302">
        <v>2</v>
      </c>
      <c r="L6302">
        <v>34</v>
      </c>
      <c r="M6302" t="str" cm="1">
        <f t="array" ref="M6302">_xlfn.IFS(L6302&lt;=12, "New (0-12 months)", L6302&lt;=36, "Mid (13-36 months)", L6302&gt;=37,"Long (37+ months)")</f>
        <v>Mid (13-36 months)</v>
      </c>
      <c r="N6302" t="s">
        <v>42</v>
      </c>
      <c r="O6302" t="s">
        <v>40</v>
      </c>
      <c r="P6302">
        <v>12.98</v>
      </c>
      <c r="Q6302" t="s">
        <v>43</v>
      </c>
      <c r="R6302" t="s">
        <v>40</v>
      </c>
      <c r="S6302" t="s">
        <v>55</v>
      </c>
      <c r="T6302" s="1">
        <v>8</v>
      </c>
      <c r="U6302" t="s">
        <v>43</v>
      </c>
      <c r="V6302" t="s">
        <v>43</v>
      </c>
      <c r="W6302" t="s">
        <v>43</v>
      </c>
      <c r="X6302" t="s">
        <v>43</v>
      </c>
      <c r="Y6302" t="s">
        <v>43</v>
      </c>
      <c r="Z6302" t="s">
        <v>43</v>
      </c>
      <c r="AA6302" t="s">
        <v>43</v>
      </c>
      <c r="AB6302" t="s">
        <v>40</v>
      </c>
      <c r="AC6302" t="s">
        <v>73</v>
      </c>
      <c r="AD6302" t="s">
        <v>43</v>
      </c>
      <c r="AE6302" t="s">
        <v>46</v>
      </c>
      <c r="AF6302">
        <v>71.55</v>
      </c>
      <c r="AH6302">
        <v>2427.35</v>
      </c>
      <c r="AI6302">
        <v>0</v>
      </c>
      <c r="AJ6302">
        <v>0</v>
      </c>
      <c r="AK6302">
        <v>441.32</v>
      </c>
      <c r="AL6302">
        <v>2868.67</v>
      </c>
      <c r="AM6302" t="s">
        <v>47</v>
      </c>
    </row>
    <row r="6303" spans="1:41" x14ac:dyDescent="0.35">
      <c r="A6303" t="s">
        <v>7490</v>
      </c>
      <c r="B6303" t="s">
        <v>49</v>
      </c>
      <c r="C6303" s="10">
        <v>62</v>
      </c>
      <c r="D6303" s="5" t="str" cm="1">
        <f t="array" ref="D6303">_xlfn.IFS(C6303&lt;=29, "18-29", C6303&lt;=39, "30-39", C6303&lt;=49, "40-49", C6303&lt;=59, "50-59",C6303&lt;=69, "60-69", C6303&gt;=70, "70+")</f>
        <v>60-69</v>
      </c>
      <c r="E6303" t="s">
        <v>40</v>
      </c>
      <c r="F6303">
        <v>0</v>
      </c>
      <c r="G6303" t="s">
        <v>985</v>
      </c>
      <c r="H6303">
        <v>91607</v>
      </c>
      <c r="I6303">
        <v>34.165782999999998</v>
      </c>
      <c r="J6303">
        <v>-118.399795</v>
      </c>
      <c r="K6303">
        <v>1</v>
      </c>
      <c r="L6303">
        <v>31</v>
      </c>
      <c r="M6303" t="str" cm="1">
        <f t="array" ref="M6303">_xlfn.IFS(L6303&lt;=12, "New (0-12 months)", L6303&lt;=36, "Mid (13-36 months)", L6303&gt;=37,"Long (37+ months)")</f>
        <v>Mid (13-36 months)</v>
      </c>
      <c r="N6303" t="s">
        <v>42</v>
      </c>
      <c r="O6303" t="s">
        <v>40</v>
      </c>
      <c r="P6303">
        <v>2.12</v>
      </c>
      <c r="Q6303" t="s">
        <v>40</v>
      </c>
      <c r="R6303" t="s">
        <v>40</v>
      </c>
      <c r="S6303" t="s">
        <v>55</v>
      </c>
      <c r="T6303" s="1">
        <v>17</v>
      </c>
      <c r="U6303" t="s">
        <v>43</v>
      </c>
      <c r="V6303" t="s">
        <v>40</v>
      </c>
      <c r="W6303" t="s">
        <v>40</v>
      </c>
      <c r="X6303" t="s">
        <v>43</v>
      </c>
      <c r="Y6303" t="s">
        <v>40</v>
      </c>
      <c r="Z6303" t="s">
        <v>43</v>
      </c>
      <c r="AA6303" t="s">
        <v>43</v>
      </c>
      <c r="AB6303" t="s">
        <v>43</v>
      </c>
      <c r="AC6303" t="s">
        <v>51</v>
      </c>
      <c r="AD6303" t="s">
        <v>43</v>
      </c>
      <c r="AE6303" t="s">
        <v>56</v>
      </c>
      <c r="AF6303">
        <v>93.8</v>
      </c>
      <c r="AH6303">
        <v>3019.5</v>
      </c>
      <c r="AI6303">
        <v>0</v>
      </c>
      <c r="AJ6303">
        <v>50</v>
      </c>
      <c r="AK6303">
        <v>65.72</v>
      </c>
      <c r="AL6303">
        <v>3135.22</v>
      </c>
      <c r="AM6303" t="s">
        <v>57</v>
      </c>
      <c r="AN6303" t="s">
        <v>109</v>
      </c>
      <c r="AO6303" t="s">
        <v>110</v>
      </c>
    </row>
    <row r="6304" spans="1:41" x14ac:dyDescent="0.35">
      <c r="A6304" t="s">
        <v>7491</v>
      </c>
      <c r="B6304" t="s">
        <v>49</v>
      </c>
      <c r="C6304" s="10">
        <v>29</v>
      </c>
      <c r="D6304" s="5" t="str" cm="1">
        <f t="array" ref="D6304">_xlfn.IFS(C6304&lt;=29, "18-29", C6304&lt;=39, "30-39", C6304&lt;=49, "40-49", C6304&lt;=59, "50-59",C6304&lt;=69, "60-69", C6304&gt;=70, "70+")</f>
        <v>18-29</v>
      </c>
      <c r="E6304" t="s">
        <v>40</v>
      </c>
      <c r="F6304">
        <v>1</v>
      </c>
      <c r="G6304" t="s">
        <v>3070</v>
      </c>
      <c r="H6304">
        <v>93240</v>
      </c>
      <c r="I6304">
        <v>35.607875</v>
      </c>
      <c r="J6304">
        <v>-118.466318</v>
      </c>
      <c r="K6304">
        <v>4</v>
      </c>
      <c r="L6304">
        <v>72</v>
      </c>
      <c r="M6304" t="str" cm="1">
        <f t="array" ref="M6304">_xlfn.IFS(L6304&lt;=12, "New (0-12 months)", L6304&lt;=36, "Mid (13-36 months)", L6304&gt;=37,"Long (37+ months)")</f>
        <v>Long (37+ months)</v>
      </c>
      <c r="N6304" t="s">
        <v>42</v>
      </c>
      <c r="O6304" t="s">
        <v>40</v>
      </c>
      <c r="P6304">
        <v>41.94</v>
      </c>
      <c r="Q6304" t="s">
        <v>40</v>
      </c>
      <c r="R6304" t="s">
        <v>40</v>
      </c>
      <c r="S6304" t="s">
        <v>55</v>
      </c>
      <c r="T6304" s="1">
        <v>85</v>
      </c>
      <c r="U6304" t="s">
        <v>40</v>
      </c>
      <c r="V6304" t="s">
        <v>40</v>
      </c>
      <c r="W6304" t="s">
        <v>43</v>
      </c>
      <c r="X6304" t="s">
        <v>40</v>
      </c>
      <c r="Y6304" t="s">
        <v>40</v>
      </c>
      <c r="Z6304" t="s">
        <v>40</v>
      </c>
      <c r="AA6304" t="s">
        <v>40</v>
      </c>
      <c r="AB6304" t="s">
        <v>40</v>
      </c>
      <c r="AC6304" t="s">
        <v>73</v>
      </c>
      <c r="AD6304" t="s">
        <v>40</v>
      </c>
      <c r="AE6304" t="s">
        <v>46</v>
      </c>
      <c r="AF6304">
        <v>107.7</v>
      </c>
      <c r="AH6304">
        <v>7919.8</v>
      </c>
      <c r="AI6304">
        <v>0</v>
      </c>
      <c r="AJ6304">
        <v>0</v>
      </c>
      <c r="AK6304">
        <v>3019.68</v>
      </c>
      <c r="AL6304">
        <v>10939.48</v>
      </c>
      <c r="AM6304" t="s">
        <v>47</v>
      </c>
    </row>
    <row r="6305" spans="1:41" x14ac:dyDescent="0.35">
      <c r="A6305" t="s">
        <v>7492</v>
      </c>
      <c r="B6305" t="s">
        <v>39</v>
      </c>
      <c r="C6305" s="10">
        <v>28</v>
      </c>
      <c r="D6305" s="5" t="str" cm="1">
        <f t="array" ref="D6305">_xlfn.IFS(C6305&lt;=29, "18-29", C6305&lt;=39, "30-39", C6305&lt;=49, "40-49", C6305&lt;=59, "50-59",C6305&lt;=69, "60-69", C6305&gt;=70, "70+")</f>
        <v>18-29</v>
      </c>
      <c r="E6305" t="s">
        <v>43</v>
      </c>
      <c r="F6305">
        <v>0</v>
      </c>
      <c r="G6305" t="s">
        <v>2160</v>
      </c>
      <c r="H6305">
        <v>94590</v>
      </c>
      <c r="I6305">
        <v>38.104705000000003</v>
      </c>
      <c r="J6305">
        <v>-122.247387</v>
      </c>
      <c r="K6305">
        <v>0</v>
      </c>
      <c r="L6305">
        <v>37</v>
      </c>
      <c r="M6305" t="str" cm="1">
        <f t="array" ref="M6305">_xlfn.IFS(L6305&lt;=12, "New (0-12 months)", L6305&lt;=36, "Mid (13-36 months)", L6305&gt;=37,"Long (37+ months)")</f>
        <v>Long (37+ months)</v>
      </c>
      <c r="N6305" t="s">
        <v>42</v>
      </c>
      <c r="O6305" t="s">
        <v>40</v>
      </c>
      <c r="P6305">
        <v>26.49</v>
      </c>
      <c r="Q6305" t="s">
        <v>43</v>
      </c>
      <c r="R6305" t="s">
        <v>43</v>
      </c>
      <c r="S6305" t="s">
        <v>8234</v>
      </c>
      <c r="T6305" s="1">
        <v>0</v>
      </c>
      <c r="U6305" t="s">
        <v>8234</v>
      </c>
      <c r="V6305" t="s">
        <v>8234</v>
      </c>
      <c r="W6305" t="s">
        <v>8234</v>
      </c>
      <c r="X6305" t="s">
        <v>8234</v>
      </c>
      <c r="Y6305" t="s">
        <v>8234</v>
      </c>
      <c r="Z6305" t="s">
        <v>8234</v>
      </c>
      <c r="AA6305" t="s">
        <v>8234</v>
      </c>
      <c r="AB6305" t="s">
        <v>8234</v>
      </c>
      <c r="AC6305" t="s">
        <v>73</v>
      </c>
      <c r="AD6305" t="s">
        <v>43</v>
      </c>
      <c r="AE6305" t="s">
        <v>46</v>
      </c>
      <c r="AF6305">
        <v>19.850000000000001</v>
      </c>
      <c r="AH6305">
        <v>784.25</v>
      </c>
      <c r="AI6305">
        <v>0</v>
      </c>
      <c r="AJ6305">
        <v>0</v>
      </c>
      <c r="AK6305">
        <v>980.13</v>
      </c>
      <c r="AL6305">
        <v>1764.38</v>
      </c>
      <c r="AM6305" t="s">
        <v>47</v>
      </c>
    </row>
    <row r="6306" spans="1:41" x14ac:dyDescent="0.35">
      <c r="A6306" t="s">
        <v>7493</v>
      </c>
      <c r="B6306" t="s">
        <v>49</v>
      </c>
      <c r="C6306" s="10">
        <v>31</v>
      </c>
      <c r="D6306" s="5" t="str" cm="1">
        <f t="array" ref="D6306">_xlfn.IFS(C6306&lt;=29, "18-29", C6306&lt;=39, "30-39", C6306&lt;=49, "40-49", C6306&lt;=59, "50-59",C6306&lt;=69, "60-69", C6306&gt;=70, "70+")</f>
        <v>30-39</v>
      </c>
      <c r="E6306" t="s">
        <v>40</v>
      </c>
      <c r="F6306">
        <v>1</v>
      </c>
      <c r="G6306" t="s">
        <v>135</v>
      </c>
      <c r="H6306">
        <v>90042</v>
      </c>
      <c r="I6306">
        <v>34.115720000000003</v>
      </c>
      <c r="J6306">
        <v>-118.19275399999999</v>
      </c>
      <c r="K6306">
        <v>7</v>
      </c>
      <c r="L6306">
        <v>60</v>
      </c>
      <c r="M6306" t="str" cm="1">
        <f t="array" ref="M6306">_xlfn.IFS(L6306&lt;=12, "New (0-12 months)", L6306&lt;=36, "Mid (13-36 months)", L6306&gt;=37,"Long (37+ months)")</f>
        <v>Long (37+ months)</v>
      </c>
      <c r="N6306" t="s">
        <v>42</v>
      </c>
      <c r="O6306" t="s">
        <v>40</v>
      </c>
      <c r="P6306">
        <v>21.98</v>
      </c>
      <c r="Q6306" t="s">
        <v>43</v>
      </c>
      <c r="R6306" t="s">
        <v>43</v>
      </c>
      <c r="S6306" t="s">
        <v>8234</v>
      </c>
      <c r="T6306" s="1">
        <v>0</v>
      </c>
      <c r="U6306" t="s">
        <v>8234</v>
      </c>
      <c r="V6306" t="s">
        <v>8234</v>
      </c>
      <c r="W6306" t="s">
        <v>8234</v>
      </c>
      <c r="X6306" t="s">
        <v>8234</v>
      </c>
      <c r="Y6306" t="s">
        <v>8234</v>
      </c>
      <c r="Z6306" t="s">
        <v>8234</v>
      </c>
      <c r="AA6306" t="s">
        <v>8234</v>
      </c>
      <c r="AB6306" t="s">
        <v>8234</v>
      </c>
      <c r="AC6306" t="s">
        <v>73</v>
      </c>
      <c r="AD6306" t="s">
        <v>43</v>
      </c>
      <c r="AE6306" t="s">
        <v>46</v>
      </c>
      <c r="AF6306">
        <v>19.649999999999999</v>
      </c>
      <c r="AH6306">
        <v>1161.75</v>
      </c>
      <c r="AI6306">
        <v>0</v>
      </c>
      <c r="AJ6306">
        <v>0</v>
      </c>
      <c r="AK6306">
        <v>1318.8</v>
      </c>
      <c r="AL6306">
        <v>2480.5500000000002</v>
      </c>
      <c r="AM6306" t="s">
        <v>47</v>
      </c>
    </row>
    <row r="6307" spans="1:41" x14ac:dyDescent="0.35">
      <c r="A6307" t="s">
        <v>7494</v>
      </c>
      <c r="B6307" t="s">
        <v>49</v>
      </c>
      <c r="C6307" s="10">
        <v>73</v>
      </c>
      <c r="D6307" s="5" t="str" cm="1">
        <f t="array" ref="D6307">_xlfn.IFS(C6307&lt;=29, "18-29", C6307&lt;=39, "30-39", C6307&lt;=49, "40-49", C6307&lt;=59, "50-59",C6307&lt;=69, "60-69", C6307&gt;=70, "70+")</f>
        <v>70+</v>
      </c>
      <c r="E6307" t="s">
        <v>40</v>
      </c>
      <c r="F6307">
        <v>0</v>
      </c>
      <c r="G6307" t="s">
        <v>1083</v>
      </c>
      <c r="H6307">
        <v>94550</v>
      </c>
      <c r="I6307">
        <v>37.571747999999999</v>
      </c>
      <c r="J6307">
        <v>-121.65956199999999</v>
      </c>
      <c r="K6307">
        <v>2</v>
      </c>
      <c r="L6307">
        <v>44</v>
      </c>
      <c r="M6307" t="str" cm="1">
        <f t="array" ref="M6307">_xlfn.IFS(L6307&lt;=12, "New (0-12 months)", L6307&lt;=36, "Mid (13-36 months)", L6307&gt;=37,"Long (37+ months)")</f>
        <v>Long (37+ months)</v>
      </c>
      <c r="N6307" t="s">
        <v>42</v>
      </c>
      <c r="O6307" t="s">
        <v>43</v>
      </c>
      <c r="P6307">
        <v>0</v>
      </c>
      <c r="Q6307" t="s">
        <v>8234</v>
      </c>
      <c r="R6307" t="s">
        <v>40</v>
      </c>
      <c r="S6307" t="s">
        <v>44</v>
      </c>
      <c r="T6307" s="1">
        <v>28</v>
      </c>
      <c r="U6307" t="s">
        <v>43</v>
      </c>
      <c r="V6307" t="s">
        <v>40</v>
      </c>
      <c r="W6307" t="s">
        <v>43</v>
      </c>
      <c r="X6307" t="s">
        <v>43</v>
      </c>
      <c r="Y6307" t="s">
        <v>43</v>
      </c>
      <c r="Z6307" t="s">
        <v>43</v>
      </c>
      <c r="AA6307" t="s">
        <v>43</v>
      </c>
      <c r="AB6307" t="s">
        <v>40</v>
      </c>
      <c r="AC6307" t="s">
        <v>51</v>
      </c>
      <c r="AD6307" t="s">
        <v>40</v>
      </c>
      <c r="AE6307" t="s">
        <v>56</v>
      </c>
      <c r="AF6307">
        <v>30.35</v>
      </c>
      <c r="AH6307">
        <v>1359.7</v>
      </c>
      <c r="AI6307">
        <v>0</v>
      </c>
      <c r="AJ6307">
        <v>0</v>
      </c>
      <c r="AK6307">
        <v>0</v>
      </c>
      <c r="AL6307">
        <v>1359.7</v>
      </c>
      <c r="AM6307" t="s">
        <v>57</v>
      </c>
      <c r="AN6307" t="s">
        <v>58</v>
      </c>
      <c r="AO6307" t="s">
        <v>59</v>
      </c>
    </row>
    <row r="6308" spans="1:41" x14ac:dyDescent="0.35">
      <c r="A6308" t="s">
        <v>7495</v>
      </c>
      <c r="B6308" t="s">
        <v>49</v>
      </c>
      <c r="C6308" s="10">
        <v>66</v>
      </c>
      <c r="D6308" s="5" t="str" cm="1">
        <f t="array" ref="D6308">_xlfn.IFS(C6308&lt;=29, "18-29", C6308&lt;=39, "30-39", C6308&lt;=49, "40-49", C6308&lt;=59, "50-59",C6308&lt;=69, "60-69", C6308&gt;=70, "70+")</f>
        <v>60-69</v>
      </c>
      <c r="E6308" t="s">
        <v>43</v>
      </c>
      <c r="F6308">
        <v>0</v>
      </c>
      <c r="G6308" t="s">
        <v>135</v>
      </c>
      <c r="H6308">
        <v>90045</v>
      </c>
      <c r="I6308">
        <v>33.954017</v>
      </c>
      <c r="J6308">
        <v>-118.402447</v>
      </c>
      <c r="K6308">
        <v>0</v>
      </c>
      <c r="L6308">
        <v>62</v>
      </c>
      <c r="M6308" t="str" cm="1">
        <f t="array" ref="M6308">_xlfn.IFS(L6308&lt;=12, "New (0-12 months)", L6308&lt;=36, "Mid (13-36 months)", L6308&gt;=37,"Long (37+ months)")</f>
        <v>Long (37+ months)</v>
      </c>
      <c r="N6308" t="s">
        <v>42</v>
      </c>
      <c r="O6308" t="s">
        <v>40</v>
      </c>
      <c r="P6308">
        <v>47.8</v>
      </c>
      <c r="Q6308" t="s">
        <v>40</v>
      </c>
      <c r="R6308" t="s">
        <v>40</v>
      </c>
      <c r="S6308" t="s">
        <v>55</v>
      </c>
      <c r="T6308" s="1">
        <v>8</v>
      </c>
      <c r="U6308" t="s">
        <v>43</v>
      </c>
      <c r="V6308" t="s">
        <v>40</v>
      </c>
      <c r="W6308" t="s">
        <v>40</v>
      </c>
      <c r="X6308" t="s">
        <v>40</v>
      </c>
      <c r="Y6308" t="s">
        <v>40</v>
      </c>
      <c r="Z6308" t="s">
        <v>40</v>
      </c>
      <c r="AA6308" t="s">
        <v>40</v>
      </c>
      <c r="AB6308" t="s">
        <v>40</v>
      </c>
      <c r="AC6308" t="s">
        <v>45</v>
      </c>
      <c r="AD6308" t="s">
        <v>40</v>
      </c>
      <c r="AE6308" t="s">
        <v>56</v>
      </c>
      <c r="AF6308">
        <v>110.75</v>
      </c>
      <c r="AH6308">
        <v>7053.35</v>
      </c>
      <c r="AI6308">
        <v>0</v>
      </c>
      <c r="AJ6308">
        <v>0</v>
      </c>
      <c r="AK6308">
        <v>2963.6</v>
      </c>
      <c r="AL6308">
        <v>10016.950000000001</v>
      </c>
      <c r="AM6308" t="s">
        <v>47</v>
      </c>
    </row>
    <row r="6309" spans="1:41" x14ac:dyDescent="0.35">
      <c r="A6309" t="s">
        <v>7496</v>
      </c>
      <c r="B6309" t="s">
        <v>39</v>
      </c>
      <c r="C6309" s="10">
        <v>72</v>
      </c>
      <c r="D6309" s="5" t="str" cm="1">
        <f t="array" ref="D6309">_xlfn.IFS(C6309&lt;=29, "18-29", C6309&lt;=39, "30-39", C6309&lt;=49, "40-49", C6309&lt;=59, "50-59",C6309&lt;=69, "60-69", C6309&gt;=70, "70+")</f>
        <v>70+</v>
      </c>
      <c r="E6309" t="s">
        <v>43</v>
      </c>
      <c r="F6309">
        <v>0</v>
      </c>
      <c r="G6309" t="s">
        <v>1155</v>
      </c>
      <c r="H6309">
        <v>93928</v>
      </c>
      <c r="I6309">
        <v>35.930782000000001</v>
      </c>
      <c r="J6309">
        <v>-121.189757</v>
      </c>
      <c r="K6309">
        <v>0</v>
      </c>
      <c r="L6309">
        <v>25</v>
      </c>
      <c r="M6309" t="str" cm="1">
        <f t="array" ref="M6309">_xlfn.IFS(L6309&lt;=12, "New (0-12 months)", L6309&lt;=36, "Mid (13-36 months)", L6309&gt;=37,"Long (37+ months)")</f>
        <v>Mid (13-36 months)</v>
      </c>
      <c r="N6309" t="s">
        <v>42</v>
      </c>
      <c r="O6309" t="s">
        <v>40</v>
      </c>
      <c r="P6309">
        <v>36.36</v>
      </c>
      <c r="Q6309" t="s">
        <v>40</v>
      </c>
      <c r="R6309" t="s">
        <v>40</v>
      </c>
      <c r="S6309" t="s">
        <v>55</v>
      </c>
      <c r="T6309" s="1">
        <v>6</v>
      </c>
      <c r="U6309" t="s">
        <v>43</v>
      </c>
      <c r="V6309" t="s">
        <v>40</v>
      </c>
      <c r="W6309" t="s">
        <v>43</v>
      </c>
      <c r="X6309" t="s">
        <v>43</v>
      </c>
      <c r="Y6309" t="s">
        <v>43</v>
      </c>
      <c r="Z6309" t="s">
        <v>40</v>
      </c>
      <c r="AA6309" t="s">
        <v>43</v>
      </c>
      <c r="AB6309" t="s">
        <v>40</v>
      </c>
      <c r="AC6309" t="s">
        <v>51</v>
      </c>
      <c r="AD6309" t="s">
        <v>40</v>
      </c>
      <c r="AE6309" t="s">
        <v>56</v>
      </c>
      <c r="AF6309">
        <v>1</v>
      </c>
      <c r="AH6309">
        <v>2187.5500000000002</v>
      </c>
      <c r="AI6309">
        <v>23.33</v>
      </c>
      <c r="AJ6309">
        <v>0</v>
      </c>
      <c r="AK6309">
        <v>909</v>
      </c>
      <c r="AL6309">
        <v>3073.22</v>
      </c>
      <c r="AM6309" t="s">
        <v>57</v>
      </c>
      <c r="AN6309" t="s">
        <v>63</v>
      </c>
      <c r="AO6309" t="s">
        <v>591</v>
      </c>
    </row>
    <row r="6310" spans="1:41" x14ac:dyDescent="0.35">
      <c r="A6310" t="s">
        <v>7497</v>
      </c>
      <c r="B6310" t="s">
        <v>49</v>
      </c>
      <c r="C6310" s="10">
        <v>63</v>
      </c>
      <c r="D6310" s="5" t="str" cm="1">
        <f t="array" ref="D6310">_xlfn.IFS(C6310&lt;=29, "18-29", C6310&lt;=39, "30-39", C6310&lt;=49, "40-49", C6310&lt;=59, "50-59",C6310&lt;=69, "60-69", C6310&gt;=70, "70+")</f>
        <v>60-69</v>
      </c>
      <c r="E6310" t="s">
        <v>40</v>
      </c>
      <c r="F6310">
        <v>2</v>
      </c>
      <c r="G6310" t="s">
        <v>928</v>
      </c>
      <c r="H6310">
        <v>95336</v>
      </c>
      <c r="I6310">
        <v>37.830266999999999</v>
      </c>
      <c r="J6310">
        <v>-121.201018</v>
      </c>
      <c r="K6310">
        <v>10</v>
      </c>
      <c r="L6310">
        <v>42</v>
      </c>
      <c r="M6310" t="str" cm="1">
        <f t="array" ref="M6310">_xlfn.IFS(L6310&lt;=12, "New (0-12 months)", L6310&lt;=36, "Mid (13-36 months)", L6310&gt;=37,"Long (37+ months)")</f>
        <v>Long (37+ months)</v>
      </c>
      <c r="N6310" t="s">
        <v>42</v>
      </c>
      <c r="O6310" t="s">
        <v>40</v>
      </c>
      <c r="P6310">
        <v>34.33</v>
      </c>
      <c r="Q6310" t="s">
        <v>43</v>
      </c>
      <c r="R6310" t="s">
        <v>43</v>
      </c>
      <c r="S6310" t="s">
        <v>8234</v>
      </c>
      <c r="T6310" s="1">
        <v>0</v>
      </c>
      <c r="U6310" t="s">
        <v>8234</v>
      </c>
      <c r="V6310" t="s">
        <v>8234</v>
      </c>
      <c r="W6310" t="s">
        <v>8234</v>
      </c>
      <c r="X6310" t="s">
        <v>8234</v>
      </c>
      <c r="Y6310" t="s">
        <v>8234</v>
      </c>
      <c r="Z6310" t="s">
        <v>8234</v>
      </c>
      <c r="AA6310" t="s">
        <v>8234</v>
      </c>
      <c r="AB6310" t="s">
        <v>8234</v>
      </c>
      <c r="AC6310" t="s">
        <v>73</v>
      </c>
      <c r="AD6310" t="s">
        <v>43</v>
      </c>
      <c r="AE6310" t="s">
        <v>183</v>
      </c>
      <c r="AF6310">
        <v>19.350000000000001</v>
      </c>
      <c r="AH6310">
        <v>867.3</v>
      </c>
      <c r="AI6310">
        <v>0</v>
      </c>
      <c r="AJ6310">
        <v>0</v>
      </c>
      <c r="AK6310">
        <v>1441.86</v>
      </c>
      <c r="AL6310">
        <v>2309.16</v>
      </c>
      <c r="AM6310" t="s">
        <v>47</v>
      </c>
    </row>
    <row r="6311" spans="1:41" x14ac:dyDescent="0.35">
      <c r="A6311" t="s">
        <v>7498</v>
      </c>
      <c r="B6311" t="s">
        <v>49</v>
      </c>
      <c r="C6311" s="10">
        <v>21</v>
      </c>
      <c r="D6311" s="5" t="str" cm="1">
        <f t="array" ref="D6311">_xlfn.IFS(C6311&lt;=29, "18-29", C6311&lt;=39, "30-39", C6311&lt;=49, "40-49", C6311&lt;=59, "50-59",C6311&lt;=69, "60-69", C6311&gt;=70, "70+")</f>
        <v>18-29</v>
      </c>
      <c r="E6311" t="s">
        <v>43</v>
      </c>
      <c r="F6311">
        <v>0</v>
      </c>
      <c r="G6311" t="s">
        <v>157</v>
      </c>
      <c r="H6311">
        <v>95111</v>
      </c>
      <c r="I6311">
        <v>37.284264999999998</v>
      </c>
      <c r="J6311">
        <v>-121.827673</v>
      </c>
      <c r="K6311">
        <v>0</v>
      </c>
      <c r="L6311">
        <v>25</v>
      </c>
      <c r="M6311" t="str" cm="1">
        <f t="array" ref="M6311">_xlfn.IFS(L6311&lt;=12, "New (0-12 months)", L6311&lt;=36, "Mid (13-36 months)", L6311&gt;=37,"Long (37+ months)")</f>
        <v>Mid (13-36 months)</v>
      </c>
      <c r="N6311" t="s">
        <v>129</v>
      </c>
      <c r="O6311" t="s">
        <v>40</v>
      </c>
      <c r="P6311">
        <v>4.9400000000000004</v>
      </c>
      <c r="Q6311" t="s">
        <v>43</v>
      </c>
      <c r="R6311" t="s">
        <v>40</v>
      </c>
      <c r="S6311" t="s">
        <v>55</v>
      </c>
      <c r="T6311" s="1">
        <v>51</v>
      </c>
      <c r="U6311" t="s">
        <v>43</v>
      </c>
      <c r="V6311" t="s">
        <v>43</v>
      </c>
      <c r="W6311" t="s">
        <v>40</v>
      </c>
      <c r="X6311" t="s">
        <v>40</v>
      </c>
      <c r="Y6311" t="s">
        <v>40</v>
      </c>
      <c r="Z6311" t="s">
        <v>40</v>
      </c>
      <c r="AA6311" t="s">
        <v>40</v>
      </c>
      <c r="AB6311" t="s">
        <v>40</v>
      </c>
      <c r="AC6311" t="s">
        <v>73</v>
      </c>
      <c r="AD6311" t="s">
        <v>43</v>
      </c>
      <c r="AE6311" t="s">
        <v>56</v>
      </c>
      <c r="AF6311">
        <v>99.3</v>
      </c>
      <c r="AH6311">
        <v>2513.5</v>
      </c>
      <c r="AI6311">
        <v>0</v>
      </c>
      <c r="AJ6311">
        <v>0</v>
      </c>
      <c r="AK6311">
        <v>123.5</v>
      </c>
      <c r="AL6311">
        <v>2637</v>
      </c>
      <c r="AM6311" t="s">
        <v>47</v>
      </c>
    </row>
    <row r="6312" spans="1:41" x14ac:dyDescent="0.35">
      <c r="A6312" t="s">
        <v>7499</v>
      </c>
      <c r="B6312" t="s">
        <v>39</v>
      </c>
      <c r="C6312" s="10">
        <v>33</v>
      </c>
      <c r="D6312" s="5" t="str" cm="1">
        <f t="array" ref="D6312">_xlfn.IFS(C6312&lt;=29, "18-29", C6312&lt;=39, "30-39", C6312&lt;=49, "40-49", C6312&lt;=59, "50-59",C6312&lt;=69, "60-69", C6312&gt;=70, "70+")</f>
        <v>30-39</v>
      </c>
      <c r="E6312" t="s">
        <v>40</v>
      </c>
      <c r="F6312">
        <v>4</v>
      </c>
      <c r="G6312" t="s">
        <v>179</v>
      </c>
      <c r="H6312">
        <v>91606</v>
      </c>
      <c r="I6312">
        <v>34.187598999999999</v>
      </c>
      <c r="J6312">
        <v>-118.387125</v>
      </c>
      <c r="K6312">
        <v>1</v>
      </c>
      <c r="L6312">
        <v>18</v>
      </c>
      <c r="M6312" t="str" cm="1">
        <f t="array" ref="M6312">_xlfn.IFS(L6312&lt;=12, "New (0-12 months)", L6312&lt;=36, "Mid (13-36 months)", L6312&gt;=37,"Long (37+ months)")</f>
        <v>Mid (13-36 months)</v>
      </c>
      <c r="N6312" t="s">
        <v>42</v>
      </c>
      <c r="O6312" t="s">
        <v>40</v>
      </c>
      <c r="P6312">
        <v>18.47</v>
      </c>
      <c r="Q6312" t="s">
        <v>43</v>
      </c>
      <c r="R6312" t="s">
        <v>40</v>
      </c>
      <c r="S6312" t="s">
        <v>79</v>
      </c>
      <c r="T6312" s="1">
        <v>30</v>
      </c>
      <c r="U6312" t="s">
        <v>43</v>
      </c>
      <c r="V6312" t="s">
        <v>43</v>
      </c>
      <c r="W6312" t="s">
        <v>43</v>
      </c>
      <c r="X6312" t="s">
        <v>43</v>
      </c>
      <c r="Y6312" t="s">
        <v>40</v>
      </c>
      <c r="Z6312" t="s">
        <v>43</v>
      </c>
      <c r="AA6312" t="s">
        <v>43</v>
      </c>
      <c r="AB6312" t="s">
        <v>40</v>
      </c>
      <c r="AC6312" t="s">
        <v>51</v>
      </c>
      <c r="AD6312" t="s">
        <v>43</v>
      </c>
      <c r="AE6312" t="s">
        <v>46</v>
      </c>
      <c r="AF6312">
        <v>55.95</v>
      </c>
      <c r="AH6312">
        <v>1082.8</v>
      </c>
      <c r="AI6312">
        <v>0</v>
      </c>
      <c r="AJ6312">
        <v>0</v>
      </c>
      <c r="AK6312">
        <v>332.46</v>
      </c>
      <c r="AL6312">
        <v>1415.26</v>
      </c>
      <c r="AM6312" t="s">
        <v>47</v>
      </c>
    </row>
    <row r="6313" spans="1:41" x14ac:dyDescent="0.35">
      <c r="A6313" t="s">
        <v>7500</v>
      </c>
      <c r="B6313" t="s">
        <v>39</v>
      </c>
      <c r="C6313" s="10">
        <v>46</v>
      </c>
      <c r="D6313" s="5" t="str" cm="1">
        <f t="array" ref="D6313">_xlfn.IFS(C6313&lt;=29, "18-29", C6313&lt;=39, "30-39", C6313&lt;=49, "40-49", C6313&lt;=59, "50-59",C6313&lt;=69, "60-69", C6313&gt;=70, "70+")</f>
        <v>40-49</v>
      </c>
      <c r="E6313" t="s">
        <v>43</v>
      </c>
      <c r="F6313">
        <v>0</v>
      </c>
      <c r="G6313" t="s">
        <v>3081</v>
      </c>
      <c r="H6313">
        <v>94010</v>
      </c>
      <c r="I6313">
        <v>37.570279999999997</v>
      </c>
      <c r="J6313">
        <v>-122.36577800000001</v>
      </c>
      <c r="K6313">
        <v>0</v>
      </c>
      <c r="L6313">
        <v>9</v>
      </c>
      <c r="M6313" t="str" cm="1">
        <f t="array" ref="M6313">_xlfn.IFS(L6313&lt;=12, "New (0-12 months)", L6313&lt;=36, "Mid (13-36 months)", L6313&gt;=37,"Long (37+ months)")</f>
        <v>New (0-12 months)</v>
      </c>
      <c r="N6313" t="s">
        <v>42</v>
      </c>
      <c r="O6313" t="s">
        <v>40</v>
      </c>
      <c r="P6313">
        <v>29.7</v>
      </c>
      <c r="Q6313" t="s">
        <v>40</v>
      </c>
      <c r="R6313" t="s">
        <v>40</v>
      </c>
      <c r="S6313" t="s">
        <v>55</v>
      </c>
      <c r="T6313" s="1">
        <v>17</v>
      </c>
      <c r="U6313" t="s">
        <v>43</v>
      </c>
      <c r="V6313" t="s">
        <v>43</v>
      </c>
      <c r="W6313" t="s">
        <v>43</v>
      </c>
      <c r="X6313" t="s">
        <v>43</v>
      </c>
      <c r="Y6313" t="s">
        <v>43</v>
      </c>
      <c r="Z6313" t="s">
        <v>40</v>
      </c>
      <c r="AA6313" t="s">
        <v>40</v>
      </c>
      <c r="AB6313" t="s">
        <v>40</v>
      </c>
      <c r="AC6313" t="s">
        <v>51</v>
      </c>
      <c r="AD6313" t="s">
        <v>40</v>
      </c>
      <c r="AE6313" t="s">
        <v>56</v>
      </c>
      <c r="AF6313">
        <v>83.3</v>
      </c>
      <c r="AH6313">
        <v>803.3</v>
      </c>
      <c r="AI6313">
        <v>0</v>
      </c>
      <c r="AJ6313">
        <v>0</v>
      </c>
      <c r="AK6313">
        <v>267.3</v>
      </c>
      <c r="AL6313">
        <v>1070.5999999999999</v>
      </c>
      <c r="AM6313" t="s">
        <v>57</v>
      </c>
      <c r="AN6313" t="s">
        <v>121</v>
      </c>
      <c r="AO6313" t="s">
        <v>195</v>
      </c>
    </row>
    <row r="6314" spans="1:41" x14ac:dyDescent="0.35">
      <c r="A6314" t="s">
        <v>7501</v>
      </c>
      <c r="B6314" t="s">
        <v>49</v>
      </c>
      <c r="C6314" s="10">
        <v>40</v>
      </c>
      <c r="D6314" s="5" t="str" cm="1">
        <f t="array" ref="D6314">_xlfn.IFS(C6314&lt;=29, "18-29", C6314&lt;=39, "30-39", C6314&lt;=49, "40-49", C6314&lt;=59, "50-59",C6314&lt;=69, "60-69", C6314&gt;=70, "70+")</f>
        <v>40-49</v>
      </c>
      <c r="E6314" t="s">
        <v>43</v>
      </c>
      <c r="F6314">
        <v>0</v>
      </c>
      <c r="G6314" t="s">
        <v>702</v>
      </c>
      <c r="H6314">
        <v>90201</v>
      </c>
      <c r="I6314">
        <v>33.970343</v>
      </c>
      <c r="J6314">
        <v>-118.171368</v>
      </c>
      <c r="K6314">
        <v>0</v>
      </c>
      <c r="L6314">
        <v>68</v>
      </c>
      <c r="M6314" t="str" cm="1">
        <f t="array" ref="M6314">_xlfn.IFS(L6314&lt;=12, "New (0-12 months)", L6314&lt;=36, "Mid (13-36 months)", L6314&gt;=37,"Long (37+ months)")</f>
        <v>Long (37+ months)</v>
      </c>
      <c r="N6314" t="s">
        <v>72</v>
      </c>
      <c r="O6314" t="s">
        <v>40</v>
      </c>
      <c r="P6314">
        <v>20.29</v>
      </c>
      <c r="Q6314" t="s">
        <v>40</v>
      </c>
      <c r="R6314" t="s">
        <v>40</v>
      </c>
      <c r="S6314" t="s">
        <v>79</v>
      </c>
      <c r="T6314" s="1">
        <v>29</v>
      </c>
      <c r="U6314" t="s">
        <v>40</v>
      </c>
      <c r="V6314" t="s">
        <v>40</v>
      </c>
      <c r="W6314" t="s">
        <v>40</v>
      </c>
      <c r="X6314" t="s">
        <v>43</v>
      </c>
      <c r="Y6314" t="s">
        <v>43</v>
      </c>
      <c r="Z6314" t="s">
        <v>40</v>
      </c>
      <c r="AA6314" t="s">
        <v>40</v>
      </c>
      <c r="AB6314" t="s">
        <v>40</v>
      </c>
      <c r="AC6314" t="s">
        <v>45</v>
      </c>
      <c r="AD6314" t="s">
        <v>43</v>
      </c>
      <c r="AE6314" t="s">
        <v>46</v>
      </c>
      <c r="AF6314">
        <v>76.75</v>
      </c>
      <c r="AH6314">
        <v>5233.25</v>
      </c>
      <c r="AI6314">
        <v>0</v>
      </c>
      <c r="AJ6314">
        <v>0</v>
      </c>
      <c r="AK6314">
        <v>1379.72</v>
      </c>
      <c r="AL6314">
        <v>6612.97</v>
      </c>
      <c r="AM6314" t="s">
        <v>47</v>
      </c>
    </row>
    <row r="6315" spans="1:41" x14ac:dyDescent="0.35">
      <c r="A6315" t="s">
        <v>7502</v>
      </c>
      <c r="B6315" t="s">
        <v>49</v>
      </c>
      <c r="C6315" s="10">
        <v>40</v>
      </c>
      <c r="D6315" s="5" t="str" cm="1">
        <f t="array" ref="D6315">_xlfn.IFS(C6315&lt;=29, "18-29", C6315&lt;=39, "30-39", C6315&lt;=49, "40-49", C6315&lt;=59, "50-59",C6315&lt;=69, "60-69", C6315&gt;=70, "70+")</f>
        <v>40-49</v>
      </c>
      <c r="E6315" t="s">
        <v>43</v>
      </c>
      <c r="F6315">
        <v>1</v>
      </c>
      <c r="G6315" t="s">
        <v>1226</v>
      </c>
      <c r="H6315">
        <v>91504</v>
      </c>
      <c r="I6315">
        <v>34.213048999999998</v>
      </c>
      <c r="J6315">
        <v>-118.317651</v>
      </c>
      <c r="K6315">
        <v>0</v>
      </c>
      <c r="L6315">
        <v>1</v>
      </c>
      <c r="M6315" t="str" cm="1">
        <f t="array" ref="M6315">_xlfn.IFS(L6315&lt;=12, "New (0-12 months)", L6315&lt;=36, "Mid (13-36 months)", L6315&gt;=37,"Long (37+ months)")</f>
        <v>New (0-12 months)</v>
      </c>
      <c r="N6315" t="s">
        <v>42</v>
      </c>
      <c r="O6315" t="s">
        <v>40</v>
      </c>
      <c r="P6315">
        <v>26.85</v>
      </c>
      <c r="Q6315" t="s">
        <v>43</v>
      </c>
      <c r="R6315" t="s">
        <v>40</v>
      </c>
      <c r="S6315" t="s">
        <v>55</v>
      </c>
      <c r="T6315" s="1">
        <v>11</v>
      </c>
      <c r="U6315" t="s">
        <v>40</v>
      </c>
      <c r="V6315" t="s">
        <v>43</v>
      </c>
      <c r="W6315" t="s">
        <v>43</v>
      </c>
      <c r="X6315" t="s">
        <v>43</v>
      </c>
      <c r="Y6315" t="s">
        <v>43</v>
      </c>
      <c r="Z6315" t="s">
        <v>40</v>
      </c>
      <c r="AA6315" t="s">
        <v>40</v>
      </c>
      <c r="AB6315" t="s">
        <v>40</v>
      </c>
      <c r="AC6315" t="s">
        <v>51</v>
      </c>
      <c r="AD6315" t="s">
        <v>40</v>
      </c>
      <c r="AE6315" t="s">
        <v>46</v>
      </c>
      <c r="AF6315">
        <v>84.6</v>
      </c>
      <c r="AH6315">
        <v>84.6</v>
      </c>
      <c r="AI6315">
        <v>0</v>
      </c>
      <c r="AJ6315">
        <v>0</v>
      </c>
      <c r="AK6315">
        <v>26.85</v>
      </c>
      <c r="AL6315">
        <v>111.45</v>
      </c>
      <c r="AM6315" t="s">
        <v>57</v>
      </c>
      <c r="AN6315" t="s">
        <v>63</v>
      </c>
      <c r="AO6315" t="s">
        <v>1887</v>
      </c>
    </row>
    <row r="6316" spans="1:41" x14ac:dyDescent="0.35">
      <c r="A6316" t="s">
        <v>7503</v>
      </c>
      <c r="B6316" t="s">
        <v>39</v>
      </c>
      <c r="C6316" s="10">
        <v>42</v>
      </c>
      <c r="D6316" s="5" t="str" cm="1">
        <f t="array" ref="D6316">_xlfn.IFS(C6316&lt;=29, "18-29", C6316&lt;=39, "30-39", C6316&lt;=49, "40-49", C6316&lt;=59, "50-59",C6316&lt;=69, "60-69", C6316&gt;=70, "70+")</f>
        <v>40-49</v>
      </c>
      <c r="E6316" t="s">
        <v>43</v>
      </c>
      <c r="F6316">
        <v>0</v>
      </c>
      <c r="G6316" t="s">
        <v>1195</v>
      </c>
      <c r="H6316">
        <v>92882</v>
      </c>
      <c r="I6316">
        <v>33.819384999999997</v>
      </c>
      <c r="J6316">
        <v>-117.600213</v>
      </c>
      <c r="K6316">
        <v>0</v>
      </c>
      <c r="L6316">
        <v>47</v>
      </c>
      <c r="M6316" t="str" cm="1">
        <f t="array" ref="M6316">_xlfn.IFS(L6316&lt;=12, "New (0-12 months)", L6316&lt;=36, "Mid (13-36 months)", L6316&gt;=37,"Long (37+ months)")</f>
        <v>Long (37+ months)</v>
      </c>
      <c r="N6316" t="s">
        <v>76</v>
      </c>
      <c r="O6316" t="s">
        <v>40</v>
      </c>
      <c r="P6316">
        <v>35.97</v>
      </c>
      <c r="Q6316" t="s">
        <v>40</v>
      </c>
      <c r="R6316" t="s">
        <v>40</v>
      </c>
      <c r="S6316" t="s">
        <v>55</v>
      </c>
      <c r="T6316" s="1">
        <v>25</v>
      </c>
      <c r="U6316" t="s">
        <v>43</v>
      </c>
      <c r="V6316" t="s">
        <v>40</v>
      </c>
      <c r="W6316" t="s">
        <v>40</v>
      </c>
      <c r="X6316" t="s">
        <v>43</v>
      </c>
      <c r="Y6316" t="s">
        <v>40</v>
      </c>
      <c r="Z6316" t="s">
        <v>40</v>
      </c>
      <c r="AA6316" t="s">
        <v>40</v>
      </c>
      <c r="AB6316" t="s">
        <v>43</v>
      </c>
      <c r="AC6316" t="s">
        <v>51</v>
      </c>
      <c r="AD6316" t="s">
        <v>40</v>
      </c>
      <c r="AE6316" t="s">
        <v>56</v>
      </c>
      <c r="AF6316">
        <v>106.4</v>
      </c>
      <c r="AH6316">
        <v>5127.95</v>
      </c>
      <c r="AI6316">
        <v>0</v>
      </c>
      <c r="AJ6316">
        <v>0</v>
      </c>
      <c r="AK6316">
        <v>1690.59</v>
      </c>
      <c r="AL6316">
        <v>6818.54</v>
      </c>
      <c r="AM6316" t="s">
        <v>57</v>
      </c>
      <c r="AN6316" t="s">
        <v>58</v>
      </c>
      <c r="AO6316" t="s">
        <v>59</v>
      </c>
    </row>
    <row r="6317" spans="1:41" x14ac:dyDescent="0.35">
      <c r="A6317" t="s">
        <v>7504</v>
      </c>
      <c r="B6317" t="s">
        <v>49</v>
      </c>
      <c r="C6317" s="10">
        <v>26</v>
      </c>
      <c r="D6317" s="5" t="str" cm="1">
        <f t="array" ref="D6317">_xlfn.IFS(C6317&lt;=29, "18-29", C6317&lt;=39, "30-39", C6317&lt;=49, "40-49", C6317&lt;=59, "50-59",C6317&lt;=69, "60-69", C6317&gt;=70, "70+")</f>
        <v>18-29</v>
      </c>
      <c r="E6317" t="s">
        <v>43</v>
      </c>
      <c r="F6317">
        <v>0</v>
      </c>
      <c r="G6317" t="s">
        <v>391</v>
      </c>
      <c r="H6317">
        <v>94122</v>
      </c>
      <c r="I6317">
        <v>37.760412000000002</v>
      </c>
      <c r="J6317">
        <v>-122.484966</v>
      </c>
      <c r="K6317">
        <v>0</v>
      </c>
      <c r="L6317">
        <v>12</v>
      </c>
      <c r="M6317" t="str" cm="1">
        <f t="array" ref="M6317">_xlfn.IFS(L6317&lt;=12, "New (0-12 months)", L6317&lt;=36, "Mid (13-36 months)", L6317&gt;=37,"Long (37+ months)")</f>
        <v>New (0-12 months)</v>
      </c>
      <c r="N6317" t="s">
        <v>42</v>
      </c>
      <c r="O6317" t="s">
        <v>40</v>
      </c>
      <c r="P6317">
        <v>41.11</v>
      </c>
      <c r="Q6317" t="s">
        <v>43</v>
      </c>
      <c r="R6317" t="s">
        <v>43</v>
      </c>
      <c r="S6317" t="s">
        <v>8234</v>
      </c>
      <c r="T6317" s="1">
        <v>0</v>
      </c>
      <c r="U6317" t="s">
        <v>8234</v>
      </c>
      <c r="V6317" t="s">
        <v>8234</v>
      </c>
      <c r="W6317" t="s">
        <v>8234</v>
      </c>
      <c r="X6317" t="s">
        <v>8234</v>
      </c>
      <c r="Y6317" t="s">
        <v>8234</v>
      </c>
      <c r="Z6317" t="s">
        <v>8234</v>
      </c>
      <c r="AA6317" t="s">
        <v>8234</v>
      </c>
      <c r="AB6317" t="s">
        <v>8234</v>
      </c>
      <c r="AC6317" t="s">
        <v>51</v>
      </c>
      <c r="AD6317" t="s">
        <v>43</v>
      </c>
      <c r="AE6317" t="s">
        <v>183</v>
      </c>
      <c r="AF6317">
        <v>20.45</v>
      </c>
      <c r="AH6317">
        <v>255.35</v>
      </c>
      <c r="AI6317">
        <v>0</v>
      </c>
      <c r="AJ6317">
        <v>0</v>
      </c>
      <c r="AK6317">
        <v>493.32</v>
      </c>
      <c r="AL6317">
        <v>748.67</v>
      </c>
      <c r="AM6317" t="s">
        <v>47</v>
      </c>
    </row>
    <row r="6318" spans="1:41" x14ac:dyDescent="0.35">
      <c r="A6318" t="s">
        <v>7505</v>
      </c>
      <c r="B6318" t="s">
        <v>39</v>
      </c>
      <c r="C6318" s="10">
        <v>56</v>
      </c>
      <c r="D6318" s="5" t="str" cm="1">
        <f t="array" ref="D6318">_xlfn.IFS(C6318&lt;=29, "18-29", C6318&lt;=39, "30-39", C6318&lt;=49, "40-49", C6318&lt;=59, "50-59",C6318&lt;=69, "60-69", C6318&gt;=70, "70+")</f>
        <v>50-59</v>
      </c>
      <c r="E6318" t="s">
        <v>43</v>
      </c>
      <c r="F6318">
        <v>0</v>
      </c>
      <c r="G6318" t="s">
        <v>1209</v>
      </c>
      <c r="H6318">
        <v>90260</v>
      </c>
      <c r="I6318">
        <v>33.888559999999998</v>
      </c>
      <c r="J6318">
        <v>-118.35181300000001</v>
      </c>
      <c r="K6318">
        <v>0</v>
      </c>
      <c r="L6318">
        <v>2</v>
      </c>
      <c r="M6318" t="str" cm="1">
        <f t="array" ref="M6318">_xlfn.IFS(L6318&lt;=12, "New (0-12 months)", L6318&lt;=36, "Mid (13-36 months)", L6318&gt;=37,"Long (37+ months)")</f>
        <v>New (0-12 months)</v>
      </c>
      <c r="N6318" t="s">
        <v>54</v>
      </c>
      <c r="O6318" t="s">
        <v>40</v>
      </c>
      <c r="P6318">
        <v>29.04</v>
      </c>
      <c r="Q6318" t="s">
        <v>43</v>
      </c>
      <c r="R6318" t="s">
        <v>40</v>
      </c>
      <c r="S6318" t="s">
        <v>55</v>
      </c>
      <c r="T6318" s="1">
        <v>21</v>
      </c>
      <c r="U6318" t="s">
        <v>43</v>
      </c>
      <c r="V6318" t="s">
        <v>43</v>
      </c>
      <c r="W6318" t="s">
        <v>43</v>
      </c>
      <c r="X6318" t="s">
        <v>43</v>
      </c>
      <c r="Y6318" t="s">
        <v>40</v>
      </c>
      <c r="Z6318" t="s">
        <v>43</v>
      </c>
      <c r="AA6318" t="s">
        <v>43</v>
      </c>
      <c r="AB6318" t="s">
        <v>40</v>
      </c>
      <c r="AC6318" t="s">
        <v>51</v>
      </c>
      <c r="AD6318" t="s">
        <v>40</v>
      </c>
      <c r="AE6318" t="s">
        <v>183</v>
      </c>
      <c r="AF6318">
        <v>79.650000000000006</v>
      </c>
      <c r="AH6318">
        <v>152.69999999999999</v>
      </c>
      <c r="AI6318">
        <v>0</v>
      </c>
      <c r="AJ6318">
        <v>0</v>
      </c>
      <c r="AK6318">
        <v>58.08</v>
      </c>
      <c r="AL6318">
        <v>210.78</v>
      </c>
      <c r="AM6318" t="s">
        <v>57</v>
      </c>
      <c r="AN6318" t="s">
        <v>117</v>
      </c>
      <c r="AO6318" t="s">
        <v>240</v>
      </c>
    </row>
    <row r="6319" spans="1:41" x14ac:dyDescent="0.35">
      <c r="A6319" t="s">
        <v>7506</v>
      </c>
      <c r="B6319" t="s">
        <v>49</v>
      </c>
      <c r="C6319" s="10">
        <v>26</v>
      </c>
      <c r="D6319" s="5" t="str" cm="1">
        <f t="array" ref="D6319">_xlfn.IFS(C6319&lt;=29, "18-29", C6319&lt;=39, "30-39", C6319&lt;=49, "40-49", C6319&lt;=59, "50-59",C6319&lt;=69, "60-69", C6319&gt;=70, "70+")</f>
        <v>18-29</v>
      </c>
      <c r="E6319" t="s">
        <v>40</v>
      </c>
      <c r="F6319">
        <v>0</v>
      </c>
      <c r="G6319" t="s">
        <v>4672</v>
      </c>
      <c r="H6319">
        <v>95328</v>
      </c>
      <c r="I6319">
        <v>37.555630999999998</v>
      </c>
      <c r="J6319">
        <v>-120.911653</v>
      </c>
      <c r="K6319">
        <v>1</v>
      </c>
      <c r="L6319">
        <v>15</v>
      </c>
      <c r="M6319" t="str" cm="1">
        <f t="array" ref="M6319">_xlfn.IFS(L6319&lt;=12, "New (0-12 months)", L6319&lt;=36, "Mid (13-36 months)", L6319&gt;=37,"Long (37+ months)")</f>
        <v>Mid (13-36 months)</v>
      </c>
      <c r="N6319" t="s">
        <v>62</v>
      </c>
      <c r="O6319" t="s">
        <v>40</v>
      </c>
      <c r="P6319">
        <v>39.840000000000003</v>
      </c>
      <c r="Q6319" t="s">
        <v>43</v>
      </c>
      <c r="R6319" t="s">
        <v>43</v>
      </c>
      <c r="S6319" t="s">
        <v>8234</v>
      </c>
      <c r="T6319" s="1">
        <v>0</v>
      </c>
      <c r="U6319" t="s">
        <v>8234</v>
      </c>
      <c r="V6319" t="s">
        <v>8234</v>
      </c>
      <c r="W6319" t="s">
        <v>8234</v>
      </c>
      <c r="X6319" t="s">
        <v>8234</v>
      </c>
      <c r="Y6319" t="s">
        <v>8234</v>
      </c>
      <c r="Z6319" t="s">
        <v>8234</v>
      </c>
      <c r="AA6319" t="s">
        <v>8234</v>
      </c>
      <c r="AB6319" t="s">
        <v>8234</v>
      </c>
      <c r="AC6319" t="s">
        <v>51</v>
      </c>
      <c r="AD6319" t="s">
        <v>40</v>
      </c>
      <c r="AE6319" t="s">
        <v>46</v>
      </c>
      <c r="AF6319">
        <v>19.45</v>
      </c>
      <c r="AH6319">
        <v>340.85</v>
      </c>
      <c r="AI6319">
        <v>0</v>
      </c>
      <c r="AJ6319">
        <v>0</v>
      </c>
      <c r="AK6319">
        <v>597.6</v>
      </c>
      <c r="AL6319">
        <v>938.45</v>
      </c>
      <c r="AM6319" t="s">
        <v>47</v>
      </c>
    </row>
    <row r="6320" spans="1:41" x14ac:dyDescent="0.35">
      <c r="A6320" t="s">
        <v>7507</v>
      </c>
      <c r="B6320" t="s">
        <v>39</v>
      </c>
      <c r="C6320" s="10">
        <v>41</v>
      </c>
      <c r="D6320" s="5" t="str" cm="1">
        <f t="array" ref="D6320">_xlfn.IFS(C6320&lt;=29, "18-29", C6320&lt;=39, "30-39", C6320&lt;=49, "40-49", C6320&lt;=59, "50-59",C6320&lt;=69, "60-69", C6320&gt;=70, "70+")</f>
        <v>40-49</v>
      </c>
      <c r="E6320" t="s">
        <v>43</v>
      </c>
      <c r="F6320">
        <v>0</v>
      </c>
      <c r="G6320" t="s">
        <v>658</v>
      </c>
      <c r="H6320">
        <v>93110</v>
      </c>
      <c r="I6320">
        <v>34.437944999999999</v>
      </c>
      <c r="J6320">
        <v>-119.77191000000001</v>
      </c>
      <c r="K6320">
        <v>0</v>
      </c>
      <c r="L6320">
        <v>1</v>
      </c>
      <c r="M6320" t="str" cm="1">
        <f t="array" ref="M6320">_xlfn.IFS(L6320&lt;=12, "New (0-12 months)", L6320&lt;=36, "Mid (13-36 months)", L6320&gt;=37,"Long (37+ months)")</f>
        <v>New (0-12 months)</v>
      </c>
      <c r="N6320" t="s">
        <v>54</v>
      </c>
      <c r="O6320" t="s">
        <v>40</v>
      </c>
      <c r="P6320">
        <v>46.09</v>
      </c>
      <c r="Q6320" t="s">
        <v>43</v>
      </c>
      <c r="R6320" t="s">
        <v>40</v>
      </c>
      <c r="S6320" t="s">
        <v>55</v>
      </c>
      <c r="T6320" s="1">
        <v>10</v>
      </c>
      <c r="U6320" t="s">
        <v>43</v>
      </c>
      <c r="V6320" t="s">
        <v>43</v>
      </c>
      <c r="W6320" t="s">
        <v>43</v>
      </c>
      <c r="X6320" t="s">
        <v>43</v>
      </c>
      <c r="Y6320" t="s">
        <v>43</v>
      </c>
      <c r="Z6320" t="s">
        <v>40</v>
      </c>
      <c r="AA6320" t="s">
        <v>40</v>
      </c>
      <c r="AB6320" t="s">
        <v>40</v>
      </c>
      <c r="AC6320" t="s">
        <v>51</v>
      </c>
      <c r="AD6320" t="s">
        <v>43</v>
      </c>
      <c r="AE6320" t="s">
        <v>56</v>
      </c>
      <c r="AF6320">
        <v>78.650000000000006</v>
      </c>
      <c r="AH6320">
        <v>78.650000000000006</v>
      </c>
      <c r="AI6320">
        <v>0</v>
      </c>
      <c r="AJ6320">
        <v>0</v>
      </c>
      <c r="AK6320">
        <v>46.09</v>
      </c>
      <c r="AL6320">
        <v>124.74</v>
      </c>
      <c r="AM6320" t="s">
        <v>57</v>
      </c>
      <c r="AN6320" t="s">
        <v>58</v>
      </c>
      <c r="AO6320" t="s">
        <v>59</v>
      </c>
    </row>
    <row r="6321" spans="1:41" x14ac:dyDescent="0.35">
      <c r="A6321" t="s">
        <v>7508</v>
      </c>
      <c r="B6321" t="s">
        <v>49</v>
      </c>
      <c r="C6321" s="10">
        <v>22</v>
      </c>
      <c r="D6321" s="5" t="str" cm="1">
        <f t="array" ref="D6321">_xlfn.IFS(C6321&lt;=29, "18-29", C6321&lt;=39, "30-39", C6321&lt;=49, "40-49", C6321&lt;=59, "50-59",C6321&lt;=69, "60-69", C6321&gt;=70, "70+")</f>
        <v>18-29</v>
      </c>
      <c r="E6321" t="s">
        <v>43</v>
      </c>
      <c r="F6321">
        <v>0</v>
      </c>
      <c r="G6321" t="s">
        <v>245</v>
      </c>
      <c r="H6321">
        <v>92028</v>
      </c>
      <c r="I6321">
        <v>33.362575</v>
      </c>
      <c r="J6321">
        <v>-117.299644</v>
      </c>
      <c r="K6321">
        <v>0</v>
      </c>
      <c r="L6321">
        <v>51</v>
      </c>
      <c r="M6321" t="str" cm="1">
        <f t="array" ref="M6321">_xlfn.IFS(L6321&lt;=12, "New (0-12 months)", L6321&lt;=36, "Mid (13-36 months)", L6321&gt;=37,"Long (37+ months)")</f>
        <v>Long (37+ months)</v>
      </c>
      <c r="N6321" t="s">
        <v>76</v>
      </c>
      <c r="O6321" t="s">
        <v>40</v>
      </c>
      <c r="P6321">
        <v>44.77</v>
      </c>
      <c r="Q6321" t="s">
        <v>40</v>
      </c>
      <c r="R6321" t="s">
        <v>40</v>
      </c>
      <c r="S6321" t="s">
        <v>55</v>
      </c>
      <c r="T6321" s="1">
        <v>58</v>
      </c>
      <c r="U6321" t="s">
        <v>40</v>
      </c>
      <c r="V6321" t="s">
        <v>40</v>
      </c>
      <c r="W6321" t="s">
        <v>43</v>
      </c>
      <c r="X6321" t="s">
        <v>43</v>
      </c>
      <c r="Y6321" t="s">
        <v>40</v>
      </c>
      <c r="Z6321" t="s">
        <v>43</v>
      </c>
      <c r="AA6321" t="s">
        <v>40</v>
      </c>
      <c r="AB6321" t="s">
        <v>40</v>
      </c>
      <c r="AC6321" t="s">
        <v>45</v>
      </c>
      <c r="AD6321" t="s">
        <v>40</v>
      </c>
      <c r="AE6321" t="s">
        <v>56</v>
      </c>
      <c r="AF6321">
        <v>94.8</v>
      </c>
      <c r="AH6321">
        <v>4837.6000000000004</v>
      </c>
      <c r="AI6321">
        <v>0</v>
      </c>
      <c r="AJ6321">
        <v>0</v>
      </c>
      <c r="AK6321">
        <v>2283.27</v>
      </c>
      <c r="AL6321">
        <v>7120.87</v>
      </c>
      <c r="AM6321" t="s">
        <v>57</v>
      </c>
      <c r="AN6321" t="s">
        <v>58</v>
      </c>
      <c r="AO6321" t="s">
        <v>104</v>
      </c>
    </row>
    <row r="6322" spans="1:41" x14ac:dyDescent="0.35">
      <c r="A6322" t="s">
        <v>7509</v>
      </c>
      <c r="B6322" t="s">
        <v>49</v>
      </c>
      <c r="C6322" s="10">
        <v>19</v>
      </c>
      <c r="D6322" s="5" t="str" cm="1">
        <f t="array" ref="D6322">_xlfn.IFS(C6322&lt;=29, "18-29", C6322&lt;=39, "30-39", C6322&lt;=49, "40-49", C6322&lt;=59, "50-59",C6322&lt;=69, "60-69", C6322&gt;=70, "70+")</f>
        <v>18-29</v>
      </c>
      <c r="E6322" t="s">
        <v>40</v>
      </c>
      <c r="F6322">
        <v>3</v>
      </c>
      <c r="G6322" t="s">
        <v>921</v>
      </c>
      <c r="H6322">
        <v>95618</v>
      </c>
      <c r="I6322">
        <v>38.544001999999999</v>
      </c>
      <c r="J6322">
        <v>-121.685559</v>
      </c>
      <c r="K6322">
        <v>8</v>
      </c>
      <c r="L6322">
        <v>63</v>
      </c>
      <c r="M6322" t="str" cm="1">
        <f t="array" ref="M6322">_xlfn.IFS(L6322&lt;=12, "New (0-12 months)", L6322&lt;=36, "Mid (13-36 months)", L6322&gt;=37,"Long (37+ months)")</f>
        <v>Long (37+ months)</v>
      </c>
      <c r="N6322" t="s">
        <v>76</v>
      </c>
      <c r="O6322" t="s">
        <v>40</v>
      </c>
      <c r="P6322">
        <v>24.5</v>
      </c>
      <c r="Q6322" t="s">
        <v>40</v>
      </c>
      <c r="R6322" t="s">
        <v>43</v>
      </c>
      <c r="S6322" t="s">
        <v>8234</v>
      </c>
      <c r="T6322" s="1">
        <v>0</v>
      </c>
      <c r="U6322" t="s">
        <v>8234</v>
      </c>
      <c r="V6322" t="s">
        <v>8234</v>
      </c>
      <c r="W6322" t="s">
        <v>8234</v>
      </c>
      <c r="X6322" t="s">
        <v>8234</v>
      </c>
      <c r="Y6322" t="s">
        <v>8234</v>
      </c>
      <c r="Z6322" t="s">
        <v>8234</v>
      </c>
      <c r="AA6322" t="s">
        <v>8234</v>
      </c>
      <c r="AB6322" t="s">
        <v>8234</v>
      </c>
      <c r="AC6322" t="s">
        <v>73</v>
      </c>
      <c r="AD6322" t="s">
        <v>43</v>
      </c>
      <c r="AE6322" t="s">
        <v>46</v>
      </c>
      <c r="AF6322">
        <v>25.25</v>
      </c>
      <c r="AH6322">
        <v>1573.05</v>
      </c>
      <c r="AI6322">
        <v>0</v>
      </c>
      <c r="AJ6322">
        <v>0</v>
      </c>
      <c r="AK6322">
        <v>1543.5</v>
      </c>
      <c r="AL6322">
        <v>3116.55</v>
      </c>
      <c r="AM6322" t="s">
        <v>47</v>
      </c>
    </row>
    <row r="6323" spans="1:41" x14ac:dyDescent="0.35">
      <c r="A6323" t="s">
        <v>7510</v>
      </c>
      <c r="B6323" t="s">
        <v>49</v>
      </c>
      <c r="C6323" s="10">
        <v>42</v>
      </c>
      <c r="D6323" s="5" t="str" cm="1">
        <f t="array" ref="D6323">_xlfn.IFS(C6323&lt;=29, "18-29", C6323&lt;=39, "30-39", C6323&lt;=49, "40-49", C6323&lt;=59, "50-59",C6323&lt;=69, "60-69", C6323&gt;=70, "70+")</f>
        <v>40-49</v>
      </c>
      <c r="E6323" t="s">
        <v>40</v>
      </c>
      <c r="F6323">
        <v>3</v>
      </c>
      <c r="G6323" t="s">
        <v>459</v>
      </c>
      <c r="H6323">
        <v>95546</v>
      </c>
      <c r="I6323">
        <v>41.163637000000001</v>
      </c>
      <c r="J6323">
        <v>-123.704841</v>
      </c>
      <c r="K6323">
        <v>1</v>
      </c>
      <c r="L6323">
        <v>32</v>
      </c>
      <c r="M6323" t="str" cm="1">
        <f t="array" ref="M6323">_xlfn.IFS(L6323&lt;=12, "New (0-12 months)", L6323&lt;=36, "Mid (13-36 months)", L6323&gt;=37,"Long (37+ months)")</f>
        <v>Mid (13-36 months)</v>
      </c>
      <c r="N6323" t="s">
        <v>42</v>
      </c>
      <c r="O6323" t="s">
        <v>40</v>
      </c>
      <c r="P6323">
        <v>43.37</v>
      </c>
      <c r="Q6323" t="s">
        <v>43</v>
      </c>
      <c r="R6323" t="s">
        <v>40</v>
      </c>
      <c r="S6323" t="s">
        <v>55</v>
      </c>
      <c r="T6323" s="1">
        <v>76</v>
      </c>
      <c r="U6323" t="s">
        <v>40</v>
      </c>
      <c r="V6323" t="s">
        <v>40</v>
      </c>
      <c r="W6323" t="s">
        <v>40</v>
      </c>
      <c r="X6323" t="s">
        <v>43</v>
      </c>
      <c r="Y6323" t="s">
        <v>43</v>
      </c>
      <c r="Z6323" t="s">
        <v>40</v>
      </c>
      <c r="AA6323" t="s">
        <v>40</v>
      </c>
      <c r="AB6323" t="s">
        <v>43</v>
      </c>
      <c r="AC6323" t="s">
        <v>45</v>
      </c>
      <c r="AD6323" t="s">
        <v>43</v>
      </c>
      <c r="AE6323" t="s">
        <v>46</v>
      </c>
      <c r="AF6323">
        <v>94.8</v>
      </c>
      <c r="AH6323">
        <v>3131.55</v>
      </c>
      <c r="AI6323">
        <v>0</v>
      </c>
      <c r="AJ6323">
        <v>40</v>
      </c>
      <c r="AK6323">
        <v>1387.84</v>
      </c>
      <c r="AL6323">
        <v>4559.3900000000003</v>
      </c>
      <c r="AM6323" t="s">
        <v>47</v>
      </c>
    </row>
    <row r="6324" spans="1:41" x14ac:dyDescent="0.35">
      <c r="A6324" t="s">
        <v>7511</v>
      </c>
      <c r="B6324" t="s">
        <v>39</v>
      </c>
      <c r="C6324" s="10">
        <v>49</v>
      </c>
      <c r="D6324" s="5" t="str" cm="1">
        <f t="array" ref="D6324">_xlfn.IFS(C6324&lt;=29, "18-29", C6324&lt;=39, "30-39", C6324&lt;=49, "40-49", C6324&lt;=59, "50-59",C6324&lt;=69, "60-69", C6324&gt;=70, "70+")</f>
        <v>40-49</v>
      </c>
      <c r="E6324" t="s">
        <v>43</v>
      </c>
      <c r="F6324">
        <v>0</v>
      </c>
      <c r="G6324" t="s">
        <v>2897</v>
      </c>
      <c r="H6324">
        <v>93251</v>
      </c>
      <c r="I6324">
        <v>35.383809999999997</v>
      </c>
      <c r="J6324">
        <v>-119.730885</v>
      </c>
      <c r="K6324">
        <v>0</v>
      </c>
      <c r="L6324">
        <v>29</v>
      </c>
      <c r="M6324" t="str" cm="1">
        <f t="array" ref="M6324">_xlfn.IFS(L6324&lt;=12, "New (0-12 months)", L6324&lt;=36, "Mid (13-36 months)", L6324&gt;=37,"Long (37+ months)")</f>
        <v>Mid (13-36 months)</v>
      </c>
      <c r="N6324" t="s">
        <v>129</v>
      </c>
      <c r="O6324" t="s">
        <v>40</v>
      </c>
      <c r="P6324">
        <v>27.75</v>
      </c>
      <c r="Q6324" t="s">
        <v>40</v>
      </c>
      <c r="R6324" t="s">
        <v>40</v>
      </c>
      <c r="S6324" t="s">
        <v>55</v>
      </c>
      <c r="T6324" s="1">
        <v>2</v>
      </c>
      <c r="U6324" t="s">
        <v>43</v>
      </c>
      <c r="V6324" t="s">
        <v>43</v>
      </c>
      <c r="W6324" t="s">
        <v>40</v>
      </c>
      <c r="X6324" t="s">
        <v>43</v>
      </c>
      <c r="Y6324" t="s">
        <v>40</v>
      </c>
      <c r="Z6324" t="s">
        <v>40</v>
      </c>
      <c r="AA6324" t="s">
        <v>40</v>
      </c>
      <c r="AB6324" t="s">
        <v>40</v>
      </c>
      <c r="AC6324" t="s">
        <v>51</v>
      </c>
      <c r="AD6324" t="s">
        <v>40</v>
      </c>
      <c r="AE6324" t="s">
        <v>46</v>
      </c>
      <c r="AF6324">
        <v>98.6</v>
      </c>
      <c r="AH6324">
        <v>2933.2</v>
      </c>
      <c r="AI6324">
        <v>0</v>
      </c>
      <c r="AJ6324">
        <v>0</v>
      </c>
      <c r="AK6324">
        <v>804.75</v>
      </c>
      <c r="AL6324">
        <v>3737.95</v>
      </c>
      <c r="AM6324" t="s">
        <v>57</v>
      </c>
      <c r="AN6324" t="s">
        <v>58</v>
      </c>
      <c r="AO6324" t="s">
        <v>59</v>
      </c>
    </row>
    <row r="6325" spans="1:41" x14ac:dyDescent="0.35">
      <c r="A6325" t="s">
        <v>7512</v>
      </c>
      <c r="B6325" t="s">
        <v>49</v>
      </c>
      <c r="C6325" s="10">
        <v>61</v>
      </c>
      <c r="D6325" s="5" t="str" cm="1">
        <f t="array" ref="D6325">_xlfn.IFS(C6325&lt;=29, "18-29", C6325&lt;=39, "30-39", C6325&lt;=49, "40-49", C6325&lt;=59, "50-59",C6325&lt;=69, "60-69", C6325&gt;=70, "70+")</f>
        <v>60-69</v>
      </c>
      <c r="E6325" t="s">
        <v>43</v>
      </c>
      <c r="F6325">
        <v>0</v>
      </c>
      <c r="G6325" t="s">
        <v>1541</v>
      </c>
      <c r="H6325">
        <v>90746</v>
      </c>
      <c r="I6325">
        <v>33.859171000000003</v>
      </c>
      <c r="J6325">
        <v>-118.252272</v>
      </c>
      <c r="K6325">
        <v>0</v>
      </c>
      <c r="L6325">
        <v>1</v>
      </c>
      <c r="M6325" t="str" cm="1">
        <f t="array" ref="M6325">_xlfn.IFS(L6325&lt;=12, "New (0-12 months)", L6325&lt;=36, "Mid (13-36 months)", L6325&gt;=37,"Long (37+ months)")</f>
        <v>New (0-12 months)</v>
      </c>
      <c r="N6325" t="s">
        <v>54</v>
      </c>
      <c r="O6325" t="s">
        <v>40</v>
      </c>
      <c r="P6325">
        <v>13.63</v>
      </c>
      <c r="Q6325" t="s">
        <v>43</v>
      </c>
      <c r="R6325" t="s">
        <v>40</v>
      </c>
      <c r="S6325" t="s">
        <v>79</v>
      </c>
      <c r="T6325" s="1">
        <v>13</v>
      </c>
      <c r="U6325" t="s">
        <v>43</v>
      </c>
      <c r="V6325" t="s">
        <v>43</v>
      </c>
      <c r="W6325" t="s">
        <v>43</v>
      </c>
      <c r="X6325" t="s">
        <v>43</v>
      </c>
      <c r="Y6325" t="s">
        <v>43</v>
      </c>
      <c r="Z6325" t="s">
        <v>43</v>
      </c>
      <c r="AA6325" t="s">
        <v>43</v>
      </c>
      <c r="AB6325" t="s">
        <v>40</v>
      </c>
      <c r="AC6325" t="s">
        <v>51</v>
      </c>
      <c r="AD6325" t="s">
        <v>40</v>
      </c>
      <c r="AE6325" t="s">
        <v>183</v>
      </c>
      <c r="AF6325">
        <v>44.95</v>
      </c>
      <c r="AH6325">
        <v>44.95</v>
      </c>
      <c r="AI6325">
        <v>0</v>
      </c>
      <c r="AJ6325">
        <v>0</v>
      </c>
      <c r="AK6325">
        <v>13.63</v>
      </c>
      <c r="AL6325">
        <v>58.58</v>
      </c>
      <c r="AM6325" t="s">
        <v>98</v>
      </c>
    </row>
    <row r="6326" spans="1:41" x14ac:dyDescent="0.35">
      <c r="A6326" t="s">
        <v>7513</v>
      </c>
      <c r="B6326" t="s">
        <v>39</v>
      </c>
      <c r="C6326" s="10">
        <v>45</v>
      </c>
      <c r="D6326" s="5" t="str" cm="1">
        <f t="array" ref="D6326">_xlfn.IFS(C6326&lt;=29, "18-29", C6326&lt;=39, "30-39", C6326&lt;=49, "40-49", C6326&lt;=59, "50-59",C6326&lt;=69, "60-69", C6326&gt;=70, "70+")</f>
        <v>40-49</v>
      </c>
      <c r="E6326" t="s">
        <v>40</v>
      </c>
      <c r="F6326">
        <v>0</v>
      </c>
      <c r="G6326" t="s">
        <v>1580</v>
      </c>
      <c r="H6326">
        <v>90280</v>
      </c>
      <c r="I6326">
        <v>33.944623999999997</v>
      </c>
      <c r="J6326">
        <v>-118.192615</v>
      </c>
      <c r="K6326">
        <v>2</v>
      </c>
      <c r="L6326">
        <v>41</v>
      </c>
      <c r="M6326" t="str" cm="1">
        <f t="array" ref="M6326">_xlfn.IFS(L6326&lt;=12, "New (0-12 months)", L6326&lt;=36, "Mid (13-36 months)", L6326&gt;=37,"Long (37+ months)")</f>
        <v>Long (37+ months)</v>
      </c>
      <c r="N6326" t="s">
        <v>76</v>
      </c>
      <c r="O6326" t="s">
        <v>40</v>
      </c>
      <c r="P6326">
        <v>9.85</v>
      </c>
      <c r="Q6326" t="s">
        <v>43</v>
      </c>
      <c r="R6326" t="s">
        <v>40</v>
      </c>
      <c r="S6326" t="s">
        <v>55</v>
      </c>
      <c r="T6326" s="1">
        <v>14</v>
      </c>
      <c r="U6326" t="s">
        <v>40</v>
      </c>
      <c r="V6326" t="s">
        <v>40</v>
      </c>
      <c r="W6326" t="s">
        <v>40</v>
      </c>
      <c r="X6326" t="s">
        <v>43</v>
      </c>
      <c r="Y6326" t="s">
        <v>40</v>
      </c>
      <c r="Z6326" t="s">
        <v>40</v>
      </c>
      <c r="AA6326" t="s">
        <v>40</v>
      </c>
      <c r="AB6326" t="s">
        <v>40</v>
      </c>
      <c r="AC6326" t="s">
        <v>45</v>
      </c>
      <c r="AD6326" t="s">
        <v>40</v>
      </c>
      <c r="AE6326" t="s">
        <v>56</v>
      </c>
      <c r="AF6326">
        <v>104.45</v>
      </c>
      <c r="AH6326">
        <v>4162.05</v>
      </c>
      <c r="AI6326">
        <v>0</v>
      </c>
      <c r="AJ6326">
        <v>0</v>
      </c>
      <c r="AK6326">
        <v>403.85</v>
      </c>
      <c r="AL6326">
        <v>4565.8999999999996</v>
      </c>
      <c r="AM6326" t="s">
        <v>47</v>
      </c>
    </row>
    <row r="6327" spans="1:41" x14ac:dyDescent="0.35">
      <c r="A6327" t="s">
        <v>7514</v>
      </c>
      <c r="B6327" t="s">
        <v>39</v>
      </c>
      <c r="C6327" s="10">
        <v>40</v>
      </c>
      <c r="D6327" s="5" t="str" cm="1">
        <f t="array" ref="D6327">_xlfn.IFS(C6327&lt;=29, "18-29", C6327&lt;=39, "30-39", C6327&lt;=49, "40-49", C6327&lt;=59, "50-59",C6327&lt;=69, "60-69", C6327&gt;=70, "70+")</f>
        <v>40-49</v>
      </c>
      <c r="E6327" t="s">
        <v>43</v>
      </c>
      <c r="F6327">
        <v>3</v>
      </c>
      <c r="G6327" t="s">
        <v>2498</v>
      </c>
      <c r="H6327">
        <v>92314</v>
      </c>
      <c r="I6327">
        <v>34.278967000000002</v>
      </c>
      <c r="J6327">
        <v>-116.773825</v>
      </c>
      <c r="K6327">
        <v>0</v>
      </c>
      <c r="L6327">
        <v>50</v>
      </c>
      <c r="M6327" t="str" cm="1">
        <f t="array" ref="M6327">_xlfn.IFS(L6327&lt;=12, "New (0-12 months)", L6327&lt;=36, "Mid (13-36 months)", L6327&gt;=37,"Long (37+ months)")</f>
        <v>Long (37+ months)</v>
      </c>
      <c r="N6327" t="s">
        <v>42</v>
      </c>
      <c r="O6327" t="s">
        <v>40</v>
      </c>
      <c r="P6327">
        <v>18.95</v>
      </c>
      <c r="Q6327" t="s">
        <v>43</v>
      </c>
      <c r="R6327" t="s">
        <v>43</v>
      </c>
      <c r="S6327" t="s">
        <v>8234</v>
      </c>
      <c r="T6327" s="1">
        <v>0</v>
      </c>
      <c r="U6327" t="s">
        <v>8234</v>
      </c>
      <c r="V6327" t="s">
        <v>8234</v>
      </c>
      <c r="W6327" t="s">
        <v>8234</v>
      </c>
      <c r="X6327" t="s">
        <v>8234</v>
      </c>
      <c r="Y6327" t="s">
        <v>8234</v>
      </c>
      <c r="Z6327" t="s">
        <v>8234</v>
      </c>
      <c r="AA6327" t="s">
        <v>8234</v>
      </c>
      <c r="AB6327" t="s">
        <v>8234</v>
      </c>
      <c r="AC6327" t="s">
        <v>73</v>
      </c>
      <c r="AD6327" t="s">
        <v>43</v>
      </c>
      <c r="AE6327" t="s">
        <v>46</v>
      </c>
      <c r="AF6327">
        <v>20.149999999999999</v>
      </c>
      <c r="AH6327">
        <v>970.85</v>
      </c>
      <c r="AI6327">
        <v>0</v>
      </c>
      <c r="AJ6327">
        <v>0</v>
      </c>
      <c r="AK6327">
        <v>947.5</v>
      </c>
      <c r="AL6327">
        <v>1918.35</v>
      </c>
      <c r="AM6327" t="s">
        <v>47</v>
      </c>
    </row>
    <row r="6328" spans="1:41" x14ac:dyDescent="0.35">
      <c r="A6328" t="s">
        <v>7515</v>
      </c>
      <c r="B6328" t="s">
        <v>39</v>
      </c>
      <c r="C6328" s="10">
        <v>23</v>
      </c>
      <c r="D6328" s="5" t="str" cm="1">
        <f t="array" ref="D6328">_xlfn.IFS(C6328&lt;=29, "18-29", C6328&lt;=39, "30-39", C6328&lt;=49, "40-49", C6328&lt;=59, "50-59",C6328&lt;=69, "60-69", C6328&gt;=70, "70+")</f>
        <v>18-29</v>
      </c>
      <c r="E6328" t="s">
        <v>40</v>
      </c>
      <c r="F6328">
        <v>0</v>
      </c>
      <c r="G6328" t="s">
        <v>3666</v>
      </c>
      <c r="H6328">
        <v>91302</v>
      </c>
      <c r="I6328">
        <v>34.130861000000003</v>
      </c>
      <c r="J6328">
        <v>-118.68346</v>
      </c>
      <c r="K6328">
        <v>7</v>
      </c>
      <c r="L6328">
        <v>56</v>
      </c>
      <c r="M6328" t="str" cm="1">
        <f t="array" ref="M6328">_xlfn.IFS(L6328&lt;=12, "New (0-12 months)", L6328&lt;=36, "Mid (13-36 months)", L6328&gt;=37,"Long (37+ months)")</f>
        <v>Long (37+ months)</v>
      </c>
      <c r="N6328" t="s">
        <v>42</v>
      </c>
      <c r="O6328" t="s">
        <v>40</v>
      </c>
      <c r="P6328">
        <v>21.21</v>
      </c>
      <c r="Q6328" t="s">
        <v>40</v>
      </c>
      <c r="R6328" t="s">
        <v>43</v>
      </c>
      <c r="S6328" t="s">
        <v>8234</v>
      </c>
      <c r="T6328" s="1">
        <v>0</v>
      </c>
      <c r="U6328" t="s">
        <v>8234</v>
      </c>
      <c r="V6328" t="s">
        <v>8234</v>
      </c>
      <c r="W6328" t="s">
        <v>8234</v>
      </c>
      <c r="X6328" t="s">
        <v>8234</v>
      </c>
      <c r="Y6328" t="s">
        <v>8234</v>
      </c>
      <c r="Z6328" t="s">
        <v>8234</v>
      </c>
      <c r="AA6328" t="s">
        <v>8234</v>
      </c>
      <c r="AB6328" t="s">
        <v>8234</v>
      </c>
      <c r="AC6328" t="s">
        <v>45</v>
      </c>
      <c r="AD6328" t="s">
        <v>43</v>
      </c>
      <c r="AE6328" t="s">
        <v>56</v>
      </c>
      <c r="AF6328">
        <v>24.3</v>
      </c>
      <c r="AH6328">
        <v>1261.7</v>
      </c>
      <c r="AI6328">
        <v>0</v>
      </c>
      <c r="AJ6328">
        <v>0</v>
      </c>
      <c r="AK6328">
        <v>1187.76</v>
      </c>
      <c r="AL6328">
        <v>2449.46</v>
      </c>
      <c r="AM6328" t="s">
        <v>47</v>
      </c>
    </row>
    <row r="6329" spans="1:41" x14ac:dyDescent="0.35">
      <c r="A6329" t="s">
        <v>7516</v>
      </c>
      <c r="B6329" t="s">
        <v>39</v>
      </c>
      <c r="C6329" s="10">
        <v>35</v>
      </c>
      <c r="D6329" s="5" t="str" cm="1">
        <f t="array" ref="D6329">_xlfn.IFS(C6329&lt;=29, "18-29", C6329&lt;=39, "30-39", C6329&lt;=49, "40-49", C6329&lt;=59, "50-59",C6329&lt;=69, "60-69", C6329&gt;=70, "70+")</f>
        <v>30-39</v>
      </c>
      <c r="E6329" t="s">
        <v>40</v>
      </c>
      <c r="F6329">
        <v>2</v>
      </c>
      <c r="G6329" t="s">
        <v>4439</v>
      </c>
      <c r="H6329">
        <v>92352</v>
      </c>
      <c r="I6329">
        <v>34.256500000000003</v>
      </c>
      <c r="J6329">
        <v>-117.19335</v>
      </c>
      <c r="K6329">
        <v>3</v>
      </c>
      <c r="L6329">
        <v>57</v>
      </c>
      <c r="M6329" t="str" cm="1">
        <f t="array" ref="M6329">_xlfn.IFS(L6329&lt;=12, "New (0-12 months)", L6329&lt;=36, "Mid (13-36 months)", L6329&gt;=37,"Long (37+ months)")</f>
        <v>Long (37+ months)</v>
      </c>
      <c r="N6329" t="s">
        <v>76</v>
      </c>
      <c r="O6329" t="s">
        <v>40</v>
      </c>
      <c r="P6329">
        <v>42.18</v>
      </c>
      <c r="Q6329" t="s">
        <v>43</v>
      </c>
      <c r="R6329" t="s">
        <v>40</v>
      </c>
      <c r="S6329" t="s">
        <v>55</v>
      </c>
      <c r="T6329" s="1">
        <v>22</v>
      </c>
      <c r="U6329" t="s">
        <v>43</v>
      </c>
      <c r="V6329" t="s">
        <v>40</v>
      </c>
      <c r="W6329" t="s">
        <v>43</v>
      </c>
      <c r="X6329" t="s">
        <v>43</v>
      </c>
      <c r="Y6329" t="s">
        <v>40</v>
      </c>
      <c r="Z6329" t="s">
        <v>40</v>
      </c>
      <c r="AA6329" t="s">
        <v>40</v>
      </c>
      <c r="AB6329" t="s">
        <v>40</v>
      </c>
      <c r="AC6329" t="s">
        <v>45</v>
      </c>
      <c r="AD6329" t="s">
        <v>40</v>
      </c>
      <c r="AE6329" t="s">
        <v>56</v>
      </c>
      <c r="AF6329">
        <v>95</v>
      </c>
      <c r="AH6329">
        <v>5535.8</v>
      </c>
      <c r="AI6329">
        <v>0</v>
      </c>
      <c r="AJ6329">
        <v>0</v>
      </c>
      <c r="AK6329">
        <v>2404.2600000000002</v>
      </c>
      <c r="AL6329">
        <v>7940.06</v>
      </c>
      <c r="AM6329" t="s">
        <v>47</v>
      </c>
    </row>
    <row r="6330" spans="1:41" x14ac:dyDescent="0.35">
      <c r="A6330" t="s">
        <v>7517</v>
      </c>
      <c r="B6330" t="s">
        <v>49</v>
      </c>
      <c r="C6330" s="10">
        <v>20</v>
      </c>
      <c r="D6330" s="5" t="str" cm="1">
        <f t="array" ref="D6330">_xlfn.IFS(C6330&lt;=29, "18-29", C6330&lt;=39, "30-39", C6330&lt;=49, "40-49", C6330&lt;=59, "50-59",C6330&lt;=69, "60-69", C6330&gt;=70, "70+")</f>
        <v>18-29</v>
      </c>
      <c r="E6330" t="s">
        <v>43</v>
      </c>
      <c r="F6330">
        <v>1</v>
      </c>
      <c r="G6330" t="s">
        <v>658</v>
      </c>
      <c r="H6330">
        <v>93105</v>
      </c>
      <c r="I6330">
        <v>34.037342000000002</v>
      </c>
      <c r="J6330">
        <v>-119.80079000000001</v>
      </c>
      <c r="K6330">
        <v>0</v>
      </c>
      <c r="L6330">
        <v>3</v>
      </c>
      <c r="M6330" t="str" cm="1">
        <f t="array" ref="M6330">_xlfn.IFS(L6330&lt;=12, "New (0-12 months)", L6330&lt;=36, "Mid (13-36 months)", L6330&gt;=37,"Long (37+ months)")</f>
        <v>New (0-12 months)</v>
      </c>
      <c r="N6330" t="s">
        <v>54</v>
      </c>
      <c r="O6330" t="s">
        <v>40</v>
      </c>
      <c r="P6330">
        <v>33.28</v>
      </c>
      <c r="Q6330" t="s">
        <v>43</v>
      </c>
      <c r="R6330" t="s">
        <v>40</v>
      </c>
      <c r="S6330" t="s">
        <v>44</v>
      </c>
      <c r="T6330" s="1">
        <v>69</v>
      </c>
      <c r="U6330" t="s">
        <v>40</v>
      </c>
      <c r="V6330" t="s">
        <v>43</v>
      </c>
      <c r="W6330" t="s">
        <v>40</v>
      </c>
      <c r="X6330" t="s">
        <v>43</v>
      </c>
      <c r="Y6330" t="s">
        <v>43</v>
      </c>
      <c r="Z6330" t="s">
        <v>43</v>
      </c>
      <c r="AA6330" t="s">
        <v>40</v>
      </c>
      <c r="AB6330" t="s">
        <v>40</v>
      </c>
      <c r="AC6330" t="s">
        <v>51</v>
      </c>
      <c r="AD6330" t="s">
        <v>43</v>
      </c>
      <c r="AE6330" t="s">
        <v>46</v>
      </c>
      <c r="AF6330">
        <v>55.9</v>
      </c>
      <c r="AH6330">
        <v>157.55000000000001</v>
      </c>
      <c r="AI6330">
        <v>0</v>
      </c>
      <c r="AJ6330">
        <v>0</v>
      </c>
      <c r="AK6330">
        <v>99.84</v>
      </c>
      <c r="AL6330">
        <v>257.39</v>
      </c>
      <c r="AM6330" t="s">
        <v>98</v>
      </c>
    </row>
    <row r="6331" spans="1:41" x14ac:dyDescent="0.35">
      <c r="A6331" t="s">
        <v>7518</v>
      </c>
      <c r="B6331" t="s">
        <v>39</v>
      </c>
      <c r="C6331" s="10">
        <v>28</v>
      </c>
      <c r="D6331" s="5" t="str" cm="1">
        <f t="array" ref="D6331">_xlfn.IFS(C6331&lt;=29, "18-29", C6331&lt;=39, "30-39", C6331&lt;=49, "40-49", C6331&lt;=59, "50-59",C6331&lt;=69, "60-69", C6331&gt;=70, "70+")</f>
        <v>18-29</v>
      </c>
      <c r="E6331" t="s">
        <v>43</v>
      </c>
      <c r="F6331">
        <v>2</v>
      </c>
      <c r="G6331" t="s">
        <v>307</v>
      </c>
      <c r="H6331">
        <v>93249</v>
      </c>
      <c r="I6331">
        <v>35.637715</v>
      </c>
      <c r="J6331">
        <v>-119.893068</v>
      </c>
      <c r="K6331">
        <v>0</v>
      </c>
      <c r="L6331">
        <v>22</v>
      </c>
      <c r="M6331" t="str" cm="1">
        <f t="array" ref="M6331">_xlfn.IFS(L6331&lt;=12, "New (0-12 months)", L6331&lt;=36, "Mid (13-36 months)", L6331&gt;=37,"Long (37+ months)")</f>
        <v>Mid (13-36 months)</v>
      </c>
      <c r="N6331" t="s">
        <v>62</v>
      </c>
      <c r="O6331" t="s">
        <v>40</v>
      </c>
      <c r="P6331">
        <v>43.97</v>
      </c>
      <c r="Q6331" t="s">
        <v>43</v>
      </c>
      <c r="R6331" t="s">
        <v>43</v>
      </c>
      <c r="S6331" t="s">
        <v>8234</v>
      </c>
      <c r="T6331" s="1">
        <v>0</v>
      </c>
      <c r="U6331" t="s">
        <v>8234</v>
      </c>
      <c r="V6331" t="s">
        <v>8234</v>
      </c>
      <c r="W6331" t="s">
        <v>8234</v>
      </c>
      <c r="X6331" t="s">
        <v>8234</v>
      </c>
      <c r="Y6331" t="s">
        <v>8234</v>
      </c>
      <c r="Z6331" t="s">
        <v>8234</v>
      </c>
      <c r="AA6331" t="s">
        <v>8234</v>
      </c>
      <c r="AB6331" t="s">
        <v>8234</v>
      </c>
      <c r="AC6331" t="s">
        <v>51</v>
      </c>
      <c r="AD6331" t="s">
        <v>40</v>
      </c>
      <c r="AE6331" t="s">
        <v>56</v>
      </c>
      <c r="AF6331">
        <v>20.55</v>
      </c>
      <c r="AH6331">
        <v>469.85</v>
      </c>
      <c r="AI6331">
        <v>0</v>
      </c>
      <c r="AJ6331">
        <v>0</v>
      </c>
      <c r="AK6331">
        <v>967.34</v>
      </c>
      <c r="AL6331">
        <v>1437.19</v>
      </c>
      <c r="AM6331" t="s">
        <v>47</v>
      </c>
    </row>
    <row r="6332" spans="1:41" x14ac:dyDescent="0.35">
      <c r="A6332" t="s">
        <v>7519</v>
      </c>
      <c r="B6332" t="s">
        <v>49</v>
      </c>
      <c r="C6332" s="10">
        <v>48</v>
      </c>
      <c r="D6332" s="5" t="str" cm="1">
        <f t="array" ref="D6332">_xlfn.IFS(C6332&lt;=29, "18-29", C6332&lt;=39, "30-39", C6332&lt;=49, "40-49", C6332&lt;=59, "50-59",C6332&lt;=69, "60-69", C6332&gt;=70, "70+")</f>
        <v>40-49</v>
      </c>
      <c r="E6332" t="s">
        <v>40</v>
      </c>
      <c r="F6332">
        <v>1</v>
      </c>
      <c r="G6332" t="s">
        <v>441</v>
      </c>
      <c r="H6332">
        <v>90807</v>
      </c>
      <c r="I6332">
        <v>33.830098999999997</v>
      </c>
      <c r="J6332">
        <v>-118.182239</v>
      </c>
      <c r="K6332">
        <v>9</v>
      </c>
      <c r="L6332">
        <v>36</v>
      </c>
      <c r="M6332" t="str" cm="1">
        <f t="array" ref="M6332">_xlfn.IFS(L6332&lt;=12, "New (0-12 months)", L6332&lt;=36, "Mid (13-36 months)", L6332&gt;=37,"Long (37+ months)")</f>
        <v>Mid (13-36 months)</v>
      </c>
      <c r="N6332" t="s">
        <v>42</v>
      </c>
      <c r="O6332" t="s">
        <v>40</v>
      </c>
      <c r="P6332">
        <v>34.79</v>
      </c>
      <c r="Q6332" t="s">
        <v>40</v>
      </c>
      <c r="R6332" t="s">
        <v>43</v>
      </c>
      <c r="S6332" t="s">
        <v>8234</v>
      </c>
      <c r="T6332" s="1">
        <v>0</v>
      </c>
      <c r="U6332" t="s">
        <v>8234</v>
      </c>
      <c r="V6332" t="s">
        <v>8234</v>
      </c>
      <c r="W6332" t="s">
        <v>8234</v>
      </c>
      <c r="X6332" t="s">
        <v>8234</v>
      </c>
      <c r="Y6332" t="s">
        <v>8234</v>
      </c>
      <c r="Z6332" t="s">
        <v>8234</v>
      </c>
      <c r="AA6332" t="s">
        <v>8234</v>
      </c>
      <c r="AB6332" t="s">
        <v>8234</v>
      </c>
      <c r="AC6332" t="s">
        <v>73</v>
      </c>
      <c r="AD6332" t="s">
        <v>43</v>
      </c>
      <c r="AE6332" t="s">
        <v>46</v>
      </c>
      <c r="AF6332">
        <v>25.1</v>
      </c>
      <c r="AH6332">
        <v>930.95</v>
      </c>
      <c r="AI6332">
        <v>0</v>
      </c>
      <c r="AJ6332">
        <v>0</v>
      </c>
      <c r="AK6332">
        <v>1252.44</v>
      </c>
      <c r="AL6332">
        <v>2183.39</v>
      </c>
      <c r="AM6332" t="s">
        <v>47</v>
      </c>
    </row>
    <row r="6333" spans="1:41" x14ac:dyDescent="0.35">
      <c r="A6333" t="s">
        <v>7520</v>
      </c>
      <c r="B6333" t="s">
        <v>39</v>
      </c>
      <c r="C6333" s="10">
        <v>49</v>
      </c>
      <c r="D6333" s="5" t="str" cm="1">
        <f t="array" ref="D6333">_xlfn.IFS(C6333&lt;=29, "18-29", C6333&lt;=39, "30-39", C6333&lt;=49, "40-49", C6333&lt;=59, "50-59",C6333&lt;=69, "60-69", C6333&gt;=70, "70+")</f>
        <v>40-49</v>
      </c>
      <c r="E6333" t="s">
        <v>40</v>
      </c>
      <c r="F6333">
        <v>2</v>
      </c>
      <c r="G6333" t="s">
        <v>690</v>
      </c>
      <c r="H6333">
        <v>90680</v>
      </c>
      <c r="I6333">
        <v>33.801869000000003</v>
      </c>
      <c r="J6333">
        <v>-117.995068</v>
      </c>
      <c r="K6333">
        <v>8</v>
      </c>
      <c r="L6333">
        <v>22</v>
      </c>
      <c r="M6333" t="str" cm="1">
        <f t="array" ref="M6333">_xlfn.IFS(L6333&lt;=12, "New (0-12 months)", L6333&lt;=36, "Mid (13-36 months)", L6333&gt;=37,"Long (37+ months)")</f>
        <v>Mid (13-36 months)</v>
      </c>
      <c r="N6333" t="s">
        <v>42</v>
      </c>
      <c r="O6333" t="s">
        <v>40</v>
      </c>
      <c r="P6333">
        <v>45.35</v>
      </c>
      <c r="Q6333" t="s">
        <v>43</v>
      </c>
      <c r="R6333" t="s">
        <v>43</v>
      </c>
      <c r="S6333" t="s">
        <v>8234</v>
      </c>
      <c r="T6333" s="1">
        <v>0</v>
      </c>
      <c r="U6333" t="s">
        <v>8234</v>
      </c>
      <c r="V6333" t="s">
        <v>8234</v>
      </c>
      <c r="W6333" t="s">
        <v>8234</v>
      </c>
      <c r="X6333" t="s">
        <v>8234</v>
      </c>
      <c r="Y6333" t="s">
        <v>8234</v>
      </c>
      <c r="Z6333" t="s">
        <v>8234</v>
      </c>
      <c r="AA6333" t="s">
        <v>8234</v>
      </c>
      <c r="AB6333" t="s">
        <v>8234</v>
      </c>
      <c r="AC6333" t="s">
        <v>45</v>
      </c>
      <c r="AD6333" t="s">
        <v>43</v>
      </c>
      <c r="AE6333" t="s">
        <v>56</v>
      </c>
      <c r="AF6333">
        <v>20.75</v>
      </c>
      <c r="AH6333">
        <v>452.35</v>
      </c>
      <c r="AI6333">
        <v>0</v>
      </c>
      <c r="AJ6333">
        <v>0</v>
      </c>
      <c r="AK6333">
        <v>997.7</v>
      </c>
      <c r="AL6333">
        <v>1450.05</v>
      </c>
      <c r="AM6333" t="s">
        <v>47</v>
      </c>
    </row>
    <row r="6334" spans="1:41" x14ac:dyDescent="0.35">
      <c r="A6334" t="s">
        <v>7521</v>
      </c>
      <c r="B6334" t="s">
        <v>39</v>
      </c>
      <c r="C6334" s="10">
        <v>26</v>
      </c>
      <c r="D6334" s="5" t="str" cm="1">
        <f t="array" ref="D6334">_xlfn.IFS(C6334&lt;=29, "18-29", C6334&lt;=39, "30-39", C6334&lt;=49, "40-49", C6334&lt;=59, "50-59",C6334&lt;=69, "60-69", C6334&gt;=70, "70+")</f>
        <v>18-29</v>
      </c>
      <c r="E6334" t="s">
        <v>40</v>
      </c>
      <c r="F6334">
        <v>0</v>
      </c>
      <c r="G6334" t="s">
        <v>794</v>
      </c>
      <c r="H6334">
        <v>92083</v>
      </c>
      <c r="I6334">
        <v>33.174939999999999</v>
      </c>
      <c r="J6334">
        <v>-117.242761</v>
      </c>
      <c r="K6334">
        <v>9</v>
      </c>
      <c r="L6334">
        <v>70</v>
      </c>
      <c r="M6334" t="str" cm="1">
        <f t="array" ref="M6334">_xlfn.IFS(L6334&lt;=12, "New (0-12 months)", L6334&lt;=36, "Mid (13-36 months)", L6334&gt;=37,"Long (37+ months)")</f>
        <v>Long (37+ months)</v>
      </c>
      <c r="N6334" t="s">
        <v>42</v>
      </c>
      <c r="O6334" t="s">
        <v>40</v>
      </c>
      <c r="P6334">
        <v>23.52</v>
      </c>
      <c r="Q6334" t="s">
        <v>43</v>
      </c>
      <c r="R6334" t="s">
        <v>43</v>
      </c>
      <c r="S6334" t="s">
        <v>8234</v>
      </c>
      <c r="T6334" s="1">
        <v>0</v>
      </c>
      <c r="U6334" t="s">
        <v>8234</v>
      </c>
      <c r="V6334" t="s">
        <v>8234</v>
      </c>
      <c r="W6334" t="s">
        <v>8234</v>
      </c>
      <c r="X6334" t="s">
        <v>8234</v>
      </c>
      <c r="Y6334" t="s">
        <v>8234</v>
      </c>
      <c r="Z6334" t="s">
        <v>8234</v>
      </c>
      <c r="AA6334" t="s">
        <v>8234</v>
      </c>
      <c r="AB6334" t="s">
        <v>8234</v>
      </c>
      <c r="AC6334" t="s">
        <v>73</v>
      </c>
      <c r="AD6334" t="s">
        <v>43</v>
      </c>
      <c r="AE6334" t="s">
        <v>56</v>
      </c>
      <c r="AF6334">
        <v>19.45</v>
      </c>
      <c r="AH6334">
        <v>1303.5</v>
      </c>
      <c r="AI6334">
        <v>14.49</v>
      </c>
      <c r="AJ6334">
        <v>0</v>
      </c>
      <c r="AK6334">
        <v>1646.4</v>
      </c>
      <c r="AL6334">
        <v>2935.41</v>
      </c>
      <c r="AM6334" t="s">
        <v>47</v>
      </c>
    </row>
    <row r="6335" spans="1:41" x14ac:dyDescent="0.35">
      <c r="A6335" t="s">
        <v>7522</v>
      </c>
      <c r="B6335" t="s">
        <v>39</v>
      </c>
      <c r="C6335" s="10">
        <v>25</v>
      </c>
      <c r="D6335" s="5" t="str" cm="1">
        <f t="array" ref="D6335">_xlfn.IFS(C6335&lt;=29, "18-29", C6335&lt;=39, "30-39", C6335&lt;=49, "40-49", C6335&lt;=59, "50-59",C6335&lt;=69, "60-69", C6335&gt;=70, "70+")</f>
        <v>18-29</v>
      </c>
      <c r="E6335" t="s">
        <v>43</v>
      </c>
      <c r="F6335">
        <v>0</v>
      </c>
      <c r="G6335" t="s">
        <v>720</v>
      </c>
      <c r="H6335">
        <v>95325</v>
      </c>
      <c r="I6335">
        <v>37.479925999999999</v>
      </c>
      <c r="J6335">
        <v>-120.230424</v>
      </c>
      <c r="K6335">
        <v>0</v>
      </c>
      <c r="L6335">
        <v>14</v>
      </c>
      <c r="M6335" t="str" cm="1">
        <f t="array" ref="M6335">_xlfn.IFS(L6335&lt;=12, "New (0-12 months)", L6335&lt;=36, "Mid (13-36 months)", L6335&gt;=37,"Long (37+ months)")</f>
        <v>Mid (13-36 months)</v>
      </c>
      <c r="N6335" t="s">
        <v>62</v>
      </c>
      <c r="O6335" t="s">
        <v>40</v>
      </c>
      <c r="P6335">
        <v>39.22</v>
      </c>
      <c r="Q6335" t="s">
        <v>43</v>
      </c>
      <c r="R6335" t="s">
        <v>40</v>
      </c>
      <c r="S6335" t="s">
        <v>79</v>
      </c>
      <c r="T6335" s="1">
        <v>48</v>
      </c>
      <c r="U6335" t="s">
        <v>43</v>
      </c>
      <c r="V6335" t="s">
        <v>40</v>
      </c>
      <c r="W6335" t="s">
        <v>43</v>
      </c>
      <c r="X6335" t="s">
        <v>43</v>
      </c>
      <c r="Y6335" t="s">
        <v>43</v>
      </c>
      <c r="Z6335" t="s">
        <v>43</v>
      </c>
      <c r="AA6335" t="s">
        <v>43</v>
      </c>
      <c r="AB6335" t="s">
        <v>43</v>
      </c>
      <c r="AC6335" t="s">
        <v>51</v>
      </c>
      <c r="AD6335" t="s">
        <v>43</v>
      </c>
      <c r="AE6335" t="s">
        <v>56</v>
      </c>
      <c r="AF6335">
        <v>50.45</v>
      </c>
      <c r="AH6335">
        <v>765.45</v>
      </c>
      <c r="AI6335">
        <v>0</v>
      </c>
      <c r="AJ6335">
        <v>140</v>
      </c>
      <c r="AK6335">
        <v>549.08000000000004</v>
      </c>
      <c r="AL6335">
        <v>1454.53</v>
      </c>
      <c r="AM6335" t="s">
        <v>47</v>
      </c>
    </row>
    <row r="6336" spans="1:41" x14ac:dyDescent="0.35">
      <c r="A6336" t="s">
        <v>7523</v>
      </c>
      <c r="B6336" t="s">
        <v>49</v>
      </c>
      <c r="C6336" s="10">
        <v>32</v>
      </c>
      <c r="D6336" s="5" t="str" cm="1">
        <f t="array" ref="D6336">_xlfn.IFS(C6336&lt;=29, "18-29", C6336&lt;=39, "30-39", C6336&lt;=49, "40-49", C6336&lt;=59, "50-59",C6336&lt;=69, "60-69", C6336&gt;=70, "70+")</f>
        <v>30-39</v>
      </c>
      <c r="E6336" t="s">
        <v>43</v>
      </c>
      <c r="F6336">
        <v>0</v>
      </c>
      <c r="G6336" t="s">
        <v>5280</v>
      </c>
      <c r="H6336">
        <v>96080</v>
      </c>
      <c r="I6336">
        <v>40.186771999999998</v>
      </c>
      <c r="J6336">
        <v>-122.388361</v>
      </c>
      <c r="K6336">
        <v>0</v>
      </c>
      <c r="L6336">
        <v>18</v>
      </c>
      <c r="M6336" t="str" cm="1">
        <f t="array" ref="M6336">_xlfn.IFS(L6336&lt;=12, "New (0-12 months)", L6336&lt;=36, "Mid (13-36 months)", L6336&gt;=37,"Long (37+ months)")</f>
        <v>Mid (13-36 months)</v>
      </c>
      <c r="N6336" t="s">
        <v>62</v>
      </c>
      <c r="O6336" t="s">
        <v>40</v>
      </c>
      <c r="P6336">
        <v>1.42</v>
      </c>
      <c r="Q6336" t="s">
        <v>43</v>
      </c>
      <c r="R6336" t="s">
        <v>43</v>
      </c>
      <c r="S6336" t="s">
        <v>8234</v>
      </c>
      <c r="T6336" s="1">
        <v>0</v>
      </c>
      <c r="U6336" t="s">
        <v>8234</v>
      </c>
      <c r="V6336" t="s">
        <v>8234</v>
      </c>
      <c r="W6336" t="s">
        <v>8234</v>
      </c>
      <c r="X6336" t="s">
        <v>8234</v>
      </c>
      <c r="Y6336" t="s">
        <v>8234</v>
      </c>
      <c r="Z6336" t="s">
        <v>8234</v>
      </c>
      <c r="AA6336" t="s">
        <v>8234</v>
      </c>
      <c r="AB6336" t="s">
        <v>8234</v>
      </c>
      <c r="AC6336" t="s">
        <v>45</v>
      </c>
      <c r="AD6336" t="s">
        <v>43</v>
      </c>
      <c r="AE6336" t="s">
        <v>46</v>
      </c>
      <c r="AF6336">
        <v>19.649999999999999</v>
      </c>
      <c r="AH6336">
        <v>411.25</v>
      </c>
      <c r="AI6336">
        <v>0</v>
      </c>
      <c r="AJ6336">
        <v>0</v>
      </c>
      <c r="AK6336">
        <v>25.56</v>
      </c>
      <c r="AL6336">
        <v>436.81</v>
      </c>
      <c r="AM6336" t="s">
        <v>47</v>
      </c>
    </row>
    <row r="6337" spans="1:41" x14ac:dyDescent="0.35">
      <c r="A6337" t="s">
        <v>7524</v>
      </c>
      <c r="B6337" t="s">
        <v>39</v>
      </c>
      <c r="C6337" s="10">
        <v>37</v>
      </c>
      <c r="D6337" s="5" t="str" cm="1">
        <f t="array" ref="D6337">_xlfn.IFS(C6337&lt;=29, "18-29", C6337&lt;=39, "30-39", C6337&lt;=49, "40-49", C6337&lt;=59, "50-59",C6337&lt;=69, "60-69", C6337&gt;=70, "70+")</f>
        <v>30-39</v>
      </c>
      <c r="E6337" t="s">
        <v>43</v>
      </c>
      <c r="F6337">
        <v>0</v>
      </c>
      <c r="G6337" t="s">
        <v>322</v>
      </c>
      <c r="H6337">
        <v>95835</v>
      </c>
      <c r="I6337">
        <v>38.685068999999999</v>
      </c>
      <c r="J6337">
        <v>-121.54370900000001</v>
      </c>
      <c r="K6337">
        <v>0</v>
      </c>
      <c r="L6337">
        <v>23</v>
      </c>
      <c r="M6337" t="str" cm="1">
        <f t="array" ref="M6337">_xlfn.IFS(L6337&lt;=12, "New (0-12 months)", L6337&lt;=36, "Mid (13-36 months)", L6337&gt;=37,"Long (37+ months)")</f>
        <v>Mid (13-36 months)</v>
      </c>
      <c r="N6337" t="s">
        <v>62</v>
      </c>
      <c r="O6337" t="s">
        <v>40</v>
      </c>
      <c r="P6337">
        <v>35.03</v>
      </c>
      <c r="Q6337" t="s">
        <v>40</v>
      </c>
      <c r="R6337" t="s">
        <v>40</v>
      </c>
      <c r="S6337" t="s">
        <v>79</v>
      </c>
      <c r="T6337" s="1">
        <v>3</v>
      </c>
      <c r="U6337" t="s">
        <v>43</v>
      </c>
      <c r="V6337" t="s">
        <v>43</v>
      </c>
      <c r="W6337" t="s">
        <v>43</v>
      </c>
      <c r="X6337" t="s">
        <v>40</v>
      </c>
      <c r="Y6337" t="s">
        <v>40</v>
      </c>
      <c r="Z6337" t="s">
        <v>40</v>
      </c>
      <c r="AA6337" t="s">
        <v>40</v>
      </c>
      <c r="AB6337" t="s">
        <v>40</v>
      </c>
      <c r="AC6337" t="s">
        <v>45</v>
      </c>
      <c r="AD6337" t="s">
        <v>40</v>
      </c>
      <c r="AE6337" t="s">
        <v>46</v>
      </c>
      <c r="AF6337">
        <v>73.75</v>
      </c>
      <c r="AH6337">
        <v>1756.6</v>
      </c>
      <c r="AI6337">
        <v>0</v>
      </c>
      <c r="AJ6337">
        <v>0</v>
      </c>
      <c r="AK6337">
        <v>805.69</v>
      </c>
      <c r="AL6337">
        <v>2562.29</v>
      </c>
      <c r="AM6337" t="s">
        <v>47</v>
      </c>
    </row>
    <row r="6338" spans="1:41" x14ac:dyDescent="0.35">
      <c r="A6338" t="s">
        <v>7525</v>
      </c>
      <c r="B6338" t="s">
        <v>39</v>
      </c>
      <c r="C6338" s="10">
        <v>75</v>
      </c>
      <c r="D6338" s="5" t="str" cm="1">
        <f t="array" ref="D6338">_xlfn.IFS(C6338&lt;=29, "18-29", C6338&lt;=39, "30-39", C6338&lt;=49, "40-49", C6338&lt;=59, "50-59",C6338&lt;=69, "60-69", C6338&gt;=70, "70+")</f>
        <v>70+</v>
      </c>
      <c r="E6338" t="s">
        <v>40</v>
      </c>
      <c r="F6338">
        <v>0</v>
      </c>
      <c r="G6338" t="s">
        <v>3297</v>
      </c>
      <c r="H6338">
        <v>93234</v>
      </c>
      <c r="I6338">
        <v>36.217863999999999</v>
      </c>
      <c r="J6338">
        <v>-120.080117</v>
      </c>
      <c r="K6338">
        <v>1</v>
      </c>
      <c r="L6338">
        <v>7</v>
      </c>
      <c r="M6338" t="str" cm="1">
        <f t="array" ref="M6338">_xlfn.IFS(L6338&lt;=12, "New (0-12 months)", L6338&lt;=36, "Mid (13-36 months)", L6338&gt;=37,"Long (37+ months)")</f>
        <v>New (0-12 months)</v>
      </c>
      <c r="N6338" t="s">
        <v>54</v>
      </c>
      <c r="O6338" t="s">
        <v>40</v>
      </c>
      <c r="P6338">
        <v>21.43</v>
      </c>
      <c r="Q6338" t="s">
        <v>40</v>
      </c>
      <c r="R6338" t="s">
        <v>40</v>
      </c>
      <c r="S6338" t="s">
        <v>55</v>
      </c>
      <c r="T6338" s="1">
        <v>12</v>
      </c>
      <c r="U6338" t="s">
        <v>43</v>
      </c>
      <c r="V6338" t="s">
        <v>43</v>
      </c>
      <c r="W6338" t="s">
        <v>43</v>
      </c>
      <c r="X6338" t="s">
        <v>43</v>
      </c>
      <c r="Y6338" t="s">
        <v>43</v>
      </c>
      <c r="Z6338" t="s">
        <v>40</v>
      </c>
      <c r="AA6338" t="s">
        <v>43</v>
      </c>
      <c r="AB6338" t="s">
        <v>40</v>
      </c>
      <c r="AC6338" t="s">
        <v>51</v>
      </c>
      <c r="AD6338" t="s">
        <v>40</v>
      </c>
      <c r="AE6338" t="s">
        <v>56</v>
      </c>
      <c r="AF6338">
        <v>84.55</v>
      </c>
      <c r="AH6338">
        <v>646.85</v>
      </c>
      <c r="AI6338">
        <v>0</v>
      </c>
      <c r="AJ6338">
        <v>0</v>
      </c>
      <c r="AK6338">
        <v>150.01</v>
      </c>
      <c r="AL6338">
        <v>796.86</v>
      </c>
      <c r="AM6338" t="s">
        <v>57</v>
      </c>
      <c r="AN6338" t="s">
        <v>58</v>
      </c>
      <c r="AO6338" t="s">
        <v>104</v>
      </c>
    </row>
    <row r="6339" spans="1:41" x14ac:dyDescent="0.35">
      <c r="A6339" t="s">
        <v>7526</v>
      </c>
      <c r="B6339" t="s">
        <v>39</v>
      </c>
      <c r="C6339" s="10">
        <v>40</v>
      </c>
      <c r="D6339" s="5" t="str" cm="1">
        <f t="array" ref="D6339">_xlfn.IFS(C6339&lt;=29, "18-29", C6339&lt;=39, "30-39", C6339&lt;=49, "40-49", C6339&lt;=59, "50-59",C6339&lt;=69, "60-69", C6339&gt;=70, "70+")</f>
        <v>40-49</v>
      </c>
      <c r="E6339" t="s">
        <v>43</v>
      </c>
      <c r="F6339">
        <v>0</v>
      </c>
      <c r="G6339" t="s">
        <v>149</v>
      </c>
      <c r="H6339">
        <v>92398</v>
      </c>
      <c r="I6339">
        <v>35.013299000000004</v>
      </c>
      <c r="J6339">
        <v>-116.834092</v>
      </c>
      <c r="K6339">
        <v>0</v>
      </c>
      <c r="L6339">
        <v>1</v>
      </c>
      <c r="M6339" t="str" cm="1">
        <f t="array" ref="M6339">_xlfn.IFS(L6339&lt;=12, "New (0-12 months)", L6339&lt;=36, "Mid (13-36 months)", L6339&gt;=37,"Long (37+ months)")</f>
        <v>New (0-12 months)</v>
      </c>
      <c r="N6339" t="s">
        <v>42</v>
      </c>
      <c r="O6339" t="s">
        <v>40</v>
      </c>
      <c r="P6339">
        <v>27.59</v>
      </c>
      <c r="Q6339" t="s">
        <v>43</v>
      </c>
      <c r="R6339" t="s">
        <v>43</v>
      </c>
      <c r="S6339" t="s">
        <v>8234</v>
      </c>
      <c r="T6339" s="1">
        <v>0</v>
      </c>
      <c r="U6339" t="s">
        <v>8234</v>
      </c>
      <c r="V6339" t="s">
        <v>8234</v>
      </c>
      <c r="W6339" t="s">
        <v>8234</v>
      </c>
      <c r="X6339" t="s">
        <v>8234</v>
      </c>
      <c r="Y6339" t="s">
        <v>8234</v>
      </c>
      <c r="Z6339" t="s">
        <v>8234</v>
      </c>
      <c r="AA6339" t="s">
        <v>8234</v>
      </c>
      <c r="AB6339" t="s">
        <v>8234</v>
      </c>
      <c r="AC6339" t="s">
        <v>51</v>
      </c>
      <c r="AD6339" t="s">
        <v>43</v>
      </c>
      <c r="AE6339" t="s">
        <v>183</v>
      </c>
      <c r="AF6339">
        <v>20.149999999999999</v>
      </c>
      <c r="AH6339">
        <v>20.149999999999999</v>
      </c>
      <c r="AI6339">
        <v>0</v>
      </c>
      <c r="AJ6339">
        <v>0</v>
      </c>
      <c r="AK6339">
        <v>27.59</v>
      </c>
      <c r="AL6339">
        <v>47.74</v>
      </c>
      <c r="AM6339" t="s">
        <v>98</v>
      </c>
    </row>
    <row r="6340" spans="1:41" x14ac:dyDescent="0.35">
      <c r="A6340" t="s">
        <v>7527</v>
      </c>
      <c r="B6340" t="s">
        <v>49</v>
      </c>
      <c r="C6340" s="10">
        <v>29</v>
      </c>
      <c r="D6340" s="5" t="str" cm="1">
        <f t="array" ref="D6340">_xlfn.IFS(C6340&lt;=29, "18-29", C6340&lt;=39, "30-39", C6340&lt;=49, "40-49", C6340&lt;=59, "50-59",C6340&lt;=69, "60-69", C6340&gt;=70, "70+")</f>
        <v>18-29</v>
      </c>
      <c r="E6340" t="s">
        <v>40</v>
      </c>
      <c r="F6340">
        <v>0</v>
      </c>
      <c r="G6340" t="s">
        <v>275</v>
      </c>
      <c r="H6340">
        <v>94063</v>
      </c>
      <c r="I6340">
        <v>37.499411000000002</v>
      </c>
      <c r="J6340">
        <v>-122.19631800000001</v>
      </c>
      <c r="K6340">
        <v>1</v>
      </c>
      <c r="L6340">
        <v>71</v>
      </c>
      <c r="M6340" t="str" cm="1">
        <f t="array" ref="M6340">_xlfn.IFS(L6340&lt;=12, "New (0-12 months)", L6340&lt;=36, "Mid (13-36 months)", L6340&gt;=37,"Long (37+ months)")</f>
        <v>Long (37+ months)</v>
      </c>
      <c r="N6340" t="s">
        <v>42</v>
      </c>
      <c r="O6340" t="s">
        <v>40</v>
      </c>
      <c r="P6340">
        <v>33.83</v>
      </c>
      <c r="Q6340" t="s">
        <v>40</v>
      </c>
      <c r="R6340" t="s">
        <v>40</v>
      </c>
      <c r="S6340" t="s">
        <v>55</v>
      </c>
      <c r="T6340" s="1">
        <v>27</v>
      </c>
      <c r="U6340" t="s">
        <v>40</v>
      </c>
      <c r="V6340" t="s">
        <v>40</v>
      </c>
      <c r="W6340" t="s">
        <v>40</v>
      </c>
      <c r="X6340" t="s">
        <v>40</v>
      </c>
      <c r="Y6340" t="s">
        <v>40</v>
      </c>
      <c r="Z6340" t="s">
        <v>40</v>
      </c>
      <c r="AA6340" t="s">
        <v>40</v>
      </c>
      <c r="AB6340" t="s">
        <v>43</v>
      </c>
      <c r="AC6340" t="s">
        <v>73</v>
      </c>
      <c r="AD6340" t="s">
        <v>40</v>
      </c>
      <c r="AE6340" t="s">
        <v>56</v>
      </c>
      <c r="AF6340">
        <v>116.1</v>
      </c>
      <c r="AH6340">
        <v>8310.5499999999993</v>
      </c>
      <c r="AI6340">
        <v>0</v>
      </c>
      <c r="AJ6340">
        <v>130</v>
      </c>
      <c r="AK6340">
        <v>2401.9299999999998</v>
      </c>
      <c r="AL6340">
        <v>10842.48</v>
      </c>
      <c r="AM6340" t="s">
        <v>47</v>
      </c>
    </row>
    <row r="6341" spans="1:41" x14ac:dyDescent="0.35">
      <c r="A6341" t="s">
        <v>7528</v>
      </c>
      <c r="B6341" t="s">
        <v>39</v>
      </c>
      <c r="C6341" s="10">
        <v>38</v>
      </c>
      <c r="D6341" s="5" t="str" cm="1">
        <f t="array" ref="D6341">_xlfn.IFS(C6341&lt;=29, "18-29", C6341&lt;=39, "30-39", C6341&lt;=49, "40-49", C6341&lt;=59, "50-59",C6341&lt;=69, "60-69", C6341&gt;=70, "70+")</f>
        <v>30-39</v>
      </c>
      <c r="E6341" t="s">
        <v>40</v>
      </c>
      <c r="F6341">
        <v>3</v>
      </c>
      <c r="G6341" t="s">
        <v>631</v>
      </c>
      <c r="H6341">
        <v>90717</v>
      </c>
      <c r="I6341">
        <v>33.794209000000002</v>
      </c>
      <c r="J6341">
        <v>-118.31735399999999</v>
      </c>
      <c r="K6341">
        <v>5</v>
      </c>
      <c r="L6341">
        <v>4</v>
      </c>
      <c r="M6341" t="str" cm="1">
        <f t="array" ref="M6341">_xlfn.IFS(L6341&lt;=12, "New (0-12 months)", L6341&lt;=36, "Mid (13-36 months)", L6341&gt;=37,"Long (37+ months)")</f>
        <v>New (0-12 months)</v>
      </c>
      <c r="N6341" t="s">
        <v>42</v>
      </c>
      <c r="O6341" t="s">
        <v>40</v>
      </c>
      <c r="P6341">
        <v>42.71</v>
      </c>
      <c r="Q6341" t="s">
        <v>43</v>
      </c>
      <c r="R6341" t="s">
        <v>40</v>
      </c>
      <c r="S6341" t="s">
        <v>79</v>
      </c>
      <c r="T6341" s="1">
        <v>56</v>
      </c>
      <c r="U6341" t="s">
        <v>43</v>
      </c>
      <c r="V6341" t="s">
        <v>40</v>
      </c>
      <c r="W6341" t="s">
        <v>43</v>
      </c>
      <c r="X6341" t="s">
        <v>40</v>
      </c>
      <c r="Y6341" t="s">
        <v>43</v>
      </c>
      <c r="Z6341" t="s">
        <v>43</v>
      </c>
      <c r="AA6341" t="s">
        <v>43</v>
      </c>
      <c r="AB6341" t="s">
        <v>40</v>
      </c>
      <c r="AC6341" t="s">
        <v>51</v>
      </c>
      <c r="AD6341" t="s">
        <v>43</v>
      </c>
      <c r="AE6341" t="s">
        <v>46</v>
      </c>
      <c r="AF6341">
        <v>56.5</v>
      </c>
      <c r="AH6341">
        <v>235.1</v>
      </c>
      <c r="AI6341">
        <v>0</v>
      </c>
      <c r="AJ6341">
        <v>0</v>
      </c>
      <c r="AK6341">
        <v>170.84</v>
      </c>
      <c r="AL6341">
        <v>405.94</v>
      </c>
      <c r="AM6341" t="s">
        <v>57</v>
      </c>
      <c r="AN6341" t="s">
        <v>63</v>
      </c>
      <c r="AO6341" t="s">
        <v>559</v>
      </c>
    </row>
    <row r="6342" spans="1:41" x14ac:dyDescent="0.35">
      <c r="A6342" t="s">
        <v>7529</v>
      </c>
      <c r="B6342" t="s">
        <v>49</v>
      </c>
      <c r="C6342" s="10">
        <v>67</v>
      </c>
      <c r="D6342" s="5" t="str" cm="1">
        <f t="array" ref="D6342">_xlfn.IFS(C6342&lt;=29, "18-29", C6342&lt;=39, "30-39", C6342&lt;=49, "40-49", C6342&lt;=59, "50-59",C6342&lt;=69, "60-69", C6342&gt;=70, "70+")</f>
        <v>60-69</v>
      </c>
      <c r="E6342" t="s">
        <v>43</v>
      </c>
      <c r="F6342">
        <v>0</v>
      </c>
      <c r="G6342" t="s">
        <v>1149</v>
      </c>
      <c r="H6342">
        <v>95687</v>
      </c>
      <c r="I6342">
        <v>38.333132999999997</v>
      </c>
      <c r="J6342">
        <v>-121.920151</v>
      </c>
      <c r="K6342">
        <v>0</v>
      </c>
      <c r="L6342">
        <v>64</v>
      </c>
      <c r="M6342" t="str" cm="1">
        <f t="array" ref="M6342">_xlfn.IFS(L6342&lt;=12, "New (0-12 months)", L6342&lt;=36, "Mid (13-36 months)", L6342&gt;=37,"Long (37+ months)")</f>
        <v>Long (37+ months)</v>
      </c>
      <c r="N6342" t="s">
        <v>42</v>
      </c>
      <c r="O6342" t="s">
        <v>40</v>
      </c>
      <c r="P6342">
        <v>10.07</v>
      </c>
      <c r="Q6342" t="s">
        <v>40</v>
      </c>
      <c r="R6342" t="s">
        <v>40</v>
      </c>
      <c r="S6342" t="s">
        <v>55</v>
      </c>
      <c r="T6342" s="1">
        <v>26</v>
      </c>
      <c r="U6342" t="s">
        <v>43</v>
      </c>
      <c r="V6342" t="s">
        <v>43</v>
      </c>
      <c r="W6342" t="s">
        <v>40</v>
      </c>
      <c r="X6342" t="s">
        <v>40</v>
      </c>
      <c r="Y6342" t="s">
        <v>40</v>
      </c>
      <c r="Z6342" t="s">
        <v>40</v>
      </c>
      <c r="AA6342" t="s">
        <v>40</v>
      </c>
      <c r="AB6342" t="s">
        <v>40</v>
      </c>
      <c r="AC6342" t="s">
        <v>45</v>
      </c>
      <c r="AD6342" t="s">
        <v>43</v>
      </c>
      <c r="AE6342" t="s">
        <v>56</v>
      </c>
      <c r="AF6342">
        <v>102.1</v>
      </c>
      <c r="AH6342">
        <v>6688.1</v>
      </c>
      <c r="AI6342">
        <v>0</v>
      </c>
      <c r="AJ6342">
        <v>0</v>
      </c>
      <c r="AK6342">
        <v>644.48</v>
      </c>
      <c r="AL6342">
        <v>7332.58</v>
      </c>
      <c r="AM6342" t="s">
        <v>47</v>
      </c>
    </row>
    <row r="6343" spans="1:41" x14ac:dyDescent="0.35">
      <c r="A6343" t="s">
        <v>7530</v>
      </c>
      <c r="B6343" t="s">
        <v>39</v>
      </c>
      <c r="C6343" s="10">
        <v>61</v>
      </c>
      <c r="D6343" s="5" t="str" cm="1">
        <f t="array" ref="D6343">_xlfn.IFS(C6343&lt;=29, "18-29", C6343&lt;=39, "30-39", C6343&lt;=49, "40-49", C6343&lt;=59, "50-59",C6343&lt;=69, "60-69", C6343&gt;=70, "70+")</f>
        <v>60-69</v>
      </c>
      <c r="E6343" t="s">
        <v>43</v>
      </c>
      <c r="F6343">
        <v>0</v>
      </c>
      <c r="G6343" t="s">
        <v>1457</v>
      </c>
      <c r="H6343">
        <v>91761</v>
      </c>
      <c r="I6343">
        <v>34.035601999999997</v>
      </c>
      <c r="J6343">
        <v>-117.591528</v>
      </c>
      <c r="K6343">
        <v>0</v>
      </c>
      <c r="L6343">
        <v>35</v>
      </c>
      <c r="M6343" t="str" cm="1">
        <f t="array" ref="M6343">_xlfn.IFS(L6343&lt;=12, "New (0-12 months)", L6343&lt;=36, "Mid (13-36 months)", L6343&gt;=37,"Long (37+ months)")</f>
        <v>Mid (13-36 months)</v>
      </c>
      <c r="N6343" t="s">
        <v>42</v>
      </c>
      <c r="O6343" t="s">
        <v>40</v>
      </c>
      <c r="P6343">
        <v>2.15</v>
      </c>
      <c r="Q6343" t="s">
        <v>43</v>
      </c>
      <c r="R6343" t="s">
        <v>40</v>
      </c>
      <c r="S6343" t="s">
        <v>79</v>
      </c>
      <c r="T6343" s="1">
        <v>7</v>
      </c>
      <c r="U6343" t="s">
        <v>43</v>
      </c>
      <c r="V6343" t="s">
        <v>43</v>
      </c>
      <c r="W6343" t="s">
        <v>40</v>
      </c>
      <c r="X6343" t="s">
        <v>43</v>
      </c>
      <c r="Y6343" t="s">
        <v>43</v>
      </c>
      <c r="Z6343" t="s">
        <v>40</v>
      </c>
      <c r="AA6343" t="s">
        <v>40</v>
      </c>
      <c r="AB6343" t="s">
        <v>40</v>
      </c>
      <c r="AC6343" t="s">
        <v>51</v>
      </c>
      <c r="AD6343" t="s">
        <v>40</v>
      </c>
      <c r="AE6343" t="s">
        <v>56</v>
      </c>
      <c r="AF6343">
        <v>62.1</v>
      </c>
      <c r="AH6343">
        <v>2096.1</v>
      </c>
      <c r="AI6343">
        <v>0</v>
      </c>
      <c r="AJ6343">
        <v>0</v>
      </c>
      <c r="AK6343">
        <v>75.25</v>
      </c>
      <c r="AL6343">
        <v>2171.35</v>
      </c>
      <c r="AM6343" t="s">
        <v>47</v>
      </c>
    </row>
    <row r="6344" spans="1:41" x14ac:dyDescent="0.35">
      <c r="A6344" t="s">
        <v>7531</v>
      </c>
      <c r="B6344" t="s">
        <v>49</v>
      </c>
      <c r="C6344" s="10">
        <v>63</v>
      </c>
      <c r="D6344" s="5" t="str" cm="1">
        <f t="array" ref="D6344">_xlfn.IFS(C6344&lt;=29, "18-29", C6344&lt;=39, "30-39", C6344&lt;=49, "40-49", C6344&lt;=59, "50-59",C6344&lt;=69, "60-69", C6344&gt;=70, "70+")</f>
        <v>60-69</v>
      </c>
      <c r="E6344" t="s">
        <v>43</v>
      </c>
      <c r="F6344">
        <v>2</v>
      </c>
      <c r="G6344" t="s">
        <v>1434</v>
      </c>
      <c r="H6344">
        <v>92545</v>
      </c>
      <c r="I6344">
        <v>33.734932999999998</v>
      </c>
      <c r="J6344">
        <v>-117.044145</v>
      </c>
      <c r="K6344">
        <v>0</v>
      </c>
      <c r="L6344">
        <v>11</v>
      </c>
      <c r="M6344" t="str" cm="1">
        <f t="array" ref="M6344">_xlfn.IFS(L6344&lt;=12, "New (0-12 months)", L6344&lt;=36, "Mid (13-36 months)", L6344&gt;=37,"Long (37+ months)")</f>
        <v>New (0-12 months)</v>
      </c>
      <c r="N6344" t="s">
        <v>62</v>
      </c>
      <c r="O6344" t="s">
        <v>40</v>
      </c>
      <c r="P6344">
        <v>47.12</v>
      </c>
      <c r="Q6344" t="s">
        <v>40</v>
      </c>
      <c r="R6344" t="s">
        <v>40</v>
      </c>
      <c r="S6344" t="s">
        <v>55</v>
      </c>
      <c r="T6344" s="1">
        <v>23</v>
      </c>
      <c r="U6344" t="s">
        <v>43</v>
      </c>
      <c r="V6344" t="s">
        <v>43</v>
      </c>
      <c r="W6344" t="s">
        <v>40</v>
      </c>
      <c r="X6344" t="s">
        <v>43</v>
      </c>
      <c r="Y6344" t="s">
        <v>43</v>
      </c>
      <c r="Z6344" t="s">
        <v>43</v>
      </c>
      <c r="AA6344" t="s">
        <v>43</v>
      </c>
      <c r="AB6344" t="s">
        <v>40</v>
      </c>
      <c r="AC6344" t="s">
        <v>51</v>
      </c>
      <c r="AD6344" t="s">
        <v>40</v>
      </c>
      <c r="AE6344" t="s">
        <v>183</v>
      </c>
      <c r="AF6344">
        <v>78</v>
      </c>
      <c r="AH6344">
        <v>851.8</v>
      </c>
      <c r="AI6344">
        <v>0</v>
      </c>
      <c r="AJ6344">
        <v>0</v>
      </c>
      <c r="AK6344">
        <v>518.32000000000005</v>
      </c>
      <c r="AL6344">
        <v>1370.12</v>
      </c>
      <c r="AM6344" t="s">
        <v>47</v>
      </c>
    </row>
    <row r="6345" spans="1:41" x14ac:dyDescent="0.35">
      <c r="A6345" t="s">
        <v>7532</v>
      </c>
      <c r="B6345" t="s">
        <v>49</v>
      </c>
      <c r="C6345" s="10">
        <v>23</v>
      </c>
      <c r="D6345" s="5" t="str" cm="1">
        <f t="array" ref="D6345">_xlfn.IFS(C6345&lt;=29, "18-29", C6345&lt;=39, "30-39", C6345&lt;=49, "40-49", C6345&lt;=59, "50-59",C6345&lt;=69, "60-69", C6345&gt;=70, "70+")</f>
        <v>18-29</v>
      </c>
      <c r="E6345" t="s">
        <v>43</v>
      </c>
      <c r="F6345">
        <v>0</v>
      </c>
      <c r="G6345" t="s">
        <v>2438</v>
      </c>
      <c r="H6345">
        <v>93543</v>
      </c>
      <c r="I6345">
        <v>34.505273000000003</v>
      </c>
      <c r="J6345">
        <v>-117.955054</v>
      </c>
      <c r="K6345">
        <v>0</v>
      </c>
      <c r="L6345">
        <v>27</v>
      </c>
      <c r="M6345" t="str" cm="1">
        <f t="array" ref="M6345">_xlfn.IFS(L6345&lt;=12, "New (0-12 months)", L6345&lt;=36, "Mid (13-36 months)", L6345&gt;=37,"Long (37+ months)")</f>
        <v>Mid (13-36 months)</v>
      </c>
      <c r="N6345" t="s">
        <v>129</v>
      </c>
      <c r="O6345" t="s">
        <v>40</v>
      </c>
      <c r="P6345">
        <v>8.86</v>
      </c>
      <c r="Q6345" t="s">
        <v>40</v>
      </c>
      <c r="R6345" t="s">
        <v>40</v>
      </c>
      <c r="S6345" t="s">
        <v>55</v>
      </c>
      <c r="T6345" s="1">
        <v>73</v>
      </c>
      <c r="U6345" t="s">
        <v>43</v>
      </c>
      <c r="V6345" t="s">
        <v>43</v>
      </c>
      <c r="W6345" t="s">
        <v>40</v>
      </c>
      <c r="X6345" t="s">
        <v>43</v>
      </c>
      <c r="Y6345" t="s">
        <v>40</v>
      </c>
      <c r="Z6345" t="s">
        <v>40</v>
      </c>
      <c r="AA6345" t="s">
        <v>40</v>
      </c>
      <c r="AB6345" t="s">
        <v>43</v>
      </c>
      <c r="AC6345" t="s">
        <v>45</v>
      </c>
      <c r="AD6345" t="s">
        <v>40</v>
      </c>
      <c r="AE6345" t="s">
        <v>56</v>
      </c>
      <c r="AF6345">
        <v>100.5</v>
      </c>
      <c r="AH6345">
        <v>2673.45</v>
      </c>
      <c r="AI6345">
        <v>0</v>
      </c>
      <c r="AJ6345">
        <v>70</v>
      </c>
      <c r="AK6345">
        <v>239.22</v>
      </c>
      <c r="AL6345">
        <v>2982.67</v>
      </c>
      <c r="AM6345" t="s">
        <v>47</v>
      </c>
    </row>
    <row r="6346" spans="1:41" x14ac:dyDescent="0.35">
      <c r="A6346" t="s">
        <v>7533</v>
      </c>
      <c r="B6346" t="s">
        <v>49</v>
      </c>
      <c r="C6346" s="10">
        <v>29</v>
      </c>
      <c r="D6346" s="5" t="str" cm="1">
        <f t="array" ref="D6346">_xlfn.IFS(C6346&lt;=29, "18-29", C6346&lt;=39, "30-39", C6346&lt;=49, "40-49", C6346&lt;=59, "50-59",C6346&lt;=69, "60-69", C6346&gt;=70, "70+")</f>
        <v>18-29</v>
      </c>
      <c r="E6346" t="s">
        <v>40</v>
      </c>
      <c r="F6346">
        <v>0</v>
      </c>
      <c r="G6346" t="s">
        <v>151</v>
      </c>
      <c r="H6346">
        <v>92107</v>
      </c>
      <c r="I6346">
        <v>32.741852000000002</v>
      </c>
      <c r="J6346">
        <v>-117.243453</v>
      </c>
      <c r="K6346">
        <v>5</v>
      </c>
      <c r="L6346">
        <v>64</v>
      </c>
      <c r="M6346" t="str" cm="1">
        <f t="array" ref="M6346">_xlfn.IFS(L6346&lt;=12, "New (0-12 months)", L6346&lt;=36, "Mid (13-36 months)", L6346&gt;=37,"Long (37+ months)")</f>
        <v>Long (37+ months)</v>
      </c>
      <c r="N6346" t="s">
        <v>42</v>
      </c>
      <c r="O6346" t="s">
        <v>40</v>
      </c>
      <c r="P6346">
        <v>40.18</v>
      </c>
      <c r="Q6346" t="s">
        <v>40</v>
      </c>
      <c r="R6346" t="s">
        <v>40</v>
      </c>
      <c r="S6346" t="s">
        <v>55</v>
      </c>
      <c r="T6346" s="1">
        <v>30</v>
      </c>
      <c r="U6346" t="s">
        <v>43</v>
      </c>
      <c r="V6346" t="s">
        <v>40</v>
      </c>
      <c r="W6346" t="s">
        <v>43</v>
      </c>
      <c r="X6346" t="s">
        <v>40</v>
      </c>
      <c r="Y6346" t="s">
        <v>40</v>
      </c>
      <c r="Z6346" t="s">
        <v>40</v>
      </c>
      <c r="AA6346" t="s">
        <v>40</v>
      </c>
      <c r="AB6346" t="s">
        <v>40</v>
      </c>
      <c r="AC6346" t="s">
        <v>73</v>
      </c>
      <c r="AD6346" t="s">
        <v>40</v>
      </c>
      <c r="AE6346" t="s">
        <v>56</v>
      </c>
      <c r="AF6346">
        <v>105.25</v>
      </c>
      <c r="AH6346">
        <v>6823.4</v>
      </c>
      <c r="AI6346">
        <v>23.67</v>
      </c>
      <c r="AJ6346">
        <v>0</v>
      </c>
      <c r="AK6346">
        <v>2571.52</v>
      </c>
      <c r="AL6346">
        <v>9371.25</v>
      </c>
      <c r="AM6346" t="s">
        <v>47</v>
      </c>
    </row>
    <row r="6347" spans="1:41" x14ac:dyDescent="0.35">
      <c r="A6347" t="s">
        <v>7534</v>
      </c>
      <c r="B6347" t="s">
        <v>39</v>
      </c>
      <c r="C6347" s="10">
        <v>58</v>
      </c>
      <c r="D6347" s="5" t="str" cm="1">
        <f t="array" ref="D6347">_xlfn.IFS(C6347&lt;=29, "18-29", C6347&lt;=39, "30-39", C6347&lt;=49, "40-49", C6347&lt;=59, "50-59",C6347&lt;=69, "60-69", C6347&gt;=70, "70+")</f>
        <v>50-59</v>
      </c>
      <c r="E6347" t="s">
        <v>43</v>
      </c>
      <c r="F6347">
        <v>0</v>
      </c>
      <c r="G6347" t="s">
        <v>3744</v>
      </c>
      <c r="H6347">
        <v>92358</v>
      </c>
      <c r="I6347">
        <v>34.238162000000003</v>
      </c>
      <c r="J6347">
        <v>-117.534306</v>
      </c>
      <c r="K6347">
        <v>0</v>
      </c>
      <c r="L6347">
        <v>71</v>
      </c>
      <c r="M6347" t="str" cm="1">
        <f t="array" ref="M6347">_xlfn.IFS(L6347&lt;=12, "New (0-12 months)", L6347&lt;=36, "Mid (13-36 months)", L6347&gt;=37,"Long (37+ months)")</f>
        <v>Long (37+ months)</v>
      </c>
      <c r="N6347" t="s">
        <v>72</v>
      </c>
      <c r="O6347" t="s">
        <v>40</v>
      </c>
      <c r="P6347">
        <v>17.899999999999999</v>
      </c>
      <c r="Q6347" t="s">
        <v>40</v>
      </c>
      <c r="R6347" t="s">
        <v>40</v>
      </c>
      <c r="S6347" t="s">
        <v>55</v>
      </c>
      <c r="T6347" s="1">
        <v>21</v>
      </c>
      <c r="U6347" t="s">
        <v>40</v>
      </c>
      <c r="V6347" t="s">
        <v>40</v>
      </c>
      <c r="W6347" t="s">
        <v>40</v>
      </c>
      <c r="X6347" t="s">
        <v>40</v>
      </c>
      <c r="Y6347" t="s">
        <v>40</v>
      </c>
      <c r="Z6347" t="s">
        <v>40</v>
      </c>
      <c r="AA6347" t="s">
        <v>40</v>
      </c>
      <c r="AB6347" t="s">
        <v>40</v>
      </c>
      <c r="AC6347" t="s">
        <v>73</v>
      </c>
      <c r="AD6347" t="s">
        <v>40</v>
      </c>
      <c r="AE6347" t="s">
        <v>56</v>
      </c>
      <c r="AF6347">
        <v>118.65</v>
      </c>
      <c r="AH6347">
        <v>8477.6</v>
      </c>
      <c r="AI6347">
        <v>0</v>
      </c>
      <c r="AJ6347">
        <v>0</v>
      </c>
      <c r="AK6347">
        <v>1270.9000000000001</v>
      </c>
      <c r="AL6347">
        <v>9748.5</v>
      </c>
      <c r="AM6347" t="s">
        <v>47</v>
      </c>
    </row>
    <row r="6348" spans="1:41" x14ac:dyDescent="0.35">
      <c r="A6348" t="s">
        <v>7535</v>
      </c>
      <c r="B6348" t="s">
        <v>39</v>
      </c>
      <c r="C6348" s="10">
        <v>54</v>
      </c>
      <c r="D6348" s="5" t="str" cm="1">
        <f t="array" ref="D6348">_xlfn.IFS(C6348&lt;=29, "18-29", C6348&lt;=39, "30-39", C6348&lt;=49, "40-49", C6348&lt;=59, "50-59",C6348&lt;=69, "60-69", C6348&gt;=70, "70+")</f>
        <v>50-59</v>
      </c>
      <c r="E6348" t="s">
        <v>43</v>
      </c>
      <c r="F6348">
        <v>0</v>
      </c>
      <c r="G6348" t="s">
        <v>4584</v>
      </c>
      <c r="H6348">
        <v>95465</v>
      </c>
      <c r="I6348">
        <v>38.415002999999999</v>
      </c>
      <c r="J6348">
        <v>-122.998726</v>
      </c>
      <c r="K6348">
        <v>0</v>
      </c>
      <c r="L6348">
        <v>1</v>
      </c>
      <c r="M6348" t="str" cm="1">
        <f t="array" ref="M6348">_xlfn.IFS(L6348&lt;=12, "New (0-12 months)", L6348&lt;=36, "Mid (13-36 months)", L6348&gt;=37,"Long (37+ months)")</f>
        <v>New (0-12 months)</v>
      </c>
      <c r="N6348" t="s">
        <v>42</v>
      </c>
      <c r="O6348" t="s">
        <v>40</v>
      </c>
      <c r="P6348">
        <v>36.049999999999997</v>
      </c>
      <c r="Q6348" t="s">
        <v>43</v>
      </c>
      <c r="R6348" t="s">
        <v>40</v>
      </c>
      <c r="S6348" t="s">
        <v>79</v>
      </c>
      <c r="T6348" s="1">
        <v>30</v>
      </c>
      <c r="U6348" t="s">
        <v>43</v>
      </c>
      <c r="V6348" t="s">
        <v>43</v>
      </c>
      <c r="W6348" t="s">
        <v>40</v>
      </c>
      <c r="X6348" t="s">
        <v>40</v>
      </c>
      <c r="Y6348" t="s">
        <v>40</v>
      </c>
      <c r="Z6348" t="s">
        <v>40</v>
      </c>
      <c r="AA6348" t="s">
        <v>40</v>
      </c>
      <c r="AB6348" t="s">
        <v>40</v>
      </c>
      <c r="AC6348" t="s">
        <v>45</v>
      </c>
      <c r="AD6348" t="s">
        <v>43</v>
      </c>
      <c r="AE6348" t="s">
        <v>46</v>
      </c>
      <c r="AF6348">
        <v>74.099999999999994</v>
      </c>
      <c r="AH6348">
        <v>74.099999999999994</v>
      </c>
      <c r="AI6348">
        <v>0</v>
      </c>
      <c r="AJ6348">
        <v>0</v>
      </c>
      <c r="AK6348">
        <v>36.049999999999997</v>
      </c>
      <c r="AL6348">
        <v>110.15</v>
      </c>
      <c r="AM6348" t="s">
        <v>98</v>
      </c>
    </row>
    <row r="6349" spans="1:41" x14ac:dyDescent="0.35">
      <c r="A6349" t="s">
        <v>7536</v>
      </c>
      <c r="B6349" t="s">
        <v>39</v>
      </c>
      <c r="C6349" s="10">
        <v>79</v>
      </c>
      <c r="D6349" s="5" t="str" cm="1">
        <f t="array" ref="D6349">_xlfn.IFS(C6349&lt;=29, "18-29", C6349&lt;=39, "30-39", C6349&lt;=49, "40-49", C6349&lt;=59, "50-59",C6349&lt;=69, "60-69", C6349&gt;=70, "70+")</f>
        <v>70+</v>
      </c>
      <c r="E6349" t="s">
        <v>40</v>
      </c>
      <c r="F6349">
        <v>0</v>
      </c>
      <c r="G6349" t="s">
        <v>626</v>
      </c>
      <c r="H6349">
        <v>91411</v>
      </c>
      <c r="I6349">
        <v>34.178469999999997</v>
      </c>
      <c r="J6349">
        <v>-118.45947200000001</v>
      </c>
      <c r="K6349">
        <v>1</v>
      </c>
      <c r="L6349">
        <v>34</v>
      </c>
      <c r="M6349" t="str" cm="1">
        <f t="array" ref="M6349">_xlfn.IFS(L6349&lt;=12, "New (0-12 months)", L6349&lt;=36, "Mid (13-36 months)", L6349&gt;=37,"Long (37+ months)")</f>
        <v>Mid (13-36 months)</v>
      </c>
      <c r="N6349" t="s">
        <v>129</v>
      </c>
      <c r="O6349" t="s">
        <v>40</v>
      </c>
      <c r="P6349">
        <v>25.84</v>
      </c>
      <c r="Q6349" t="s">
        <v>40</v>
      </c>
      <c r="R6349" t="s">
        <v>40</v>
      </c>
      <c r="S6349" t="s">
        <v>55</v>
      </c>
      <c r="T6349" s="1">
        <v>15</v>
      </c>
      <c r="U6349" t="s">
        <v>43</v>
      </c>
      <c r="V6349" t="s">
        <v>40</v>
      </c>
      <c r="W6349" t="s">
        <v>43</v>
      </c>
      <c r="X6349" t="s">
        <v>43</v>
      </c>
      <c r="Y6349" t="s">
        <v>43</v>
      </c>
      <c r="Z6349" t="s">
        <v>43</v>
      </c>
      <c r="AA6349" t="s">
        <v>43</v>
      </c>
      <c r="AB6349" t="s">
        <v>40</v>
      </c>
      <c r="AC6349" t="s">
        <v>51</v>
      </c>
      <c r="AD6349" t="s">
        <v>40</v>
      </c>
      <c r="AE6349" t="s">
        <v>46</v>
      </c>
      <c r="AF6349">
        <v>79.599999999999994</v>
      </c>
      <c r="AH6349">
        <v>2718.3</v>
      </c>
      <c r="AI6349">
        <v>0</v>
      </c>
      <c r="AJ6349">
        <v>0</v>
      </c>
      <c r="AK6349">
        <v>878.56</v>
      </c>
      <c r="AL6349">
        <v>3596.86</v>
      </c>
      <c r="AM6349" t="s">
        <v>57</v>
      </c>
      <c r="AN6349" t="s">
        <v>63</v>
      </c>
      <c r="AO6349" t="s">
        <v>64</v>
      </c>
    </row>
    <row r="6350" spans="1:41" x14ac:dyDescent="0.35">
      <c r="A6350" t="s">
        <v>7537</v>
      </c>
      <c r="B6350" t="s">
        <v>39</v>
      </c>
      <c r="C6350" s="10">
        <v>46</v>
      </c>
      <c r="D6350" s="5" t="str" cm="1">
        <f t="array" ref="D6350">_xlfn.IFS(C6350&lt;=29, "18-29", C6350&lt;=39, "30-39", C6350&lt;=49, "40-49", C6350&lt;=59, "50-59",C6350&lt;=69, "60-69", C6350&gt;=70, "70+")</f>
        <v>40-49</v>
      </c>
      <c r="E6350" t="s">
        <v>43</v>
      </c>
      <c r="F6350">
        <v>0</v>
      </c>
      <c r="G6350" t="s">
        <v>1774</v>
      </c>
      <c r="H6350">
        <v>95323</v>
      </c>
      <c r="I6350">
        <v>37.605925999999997</v>
      </c>
      <c r="J6350">
        <v>-120.69955</v>
      </c>
      <c r="K6350">
        <v>0</v>
      </c>
      <c r="L6350">
        <v>69</v>
      </c>
      <c r="M6350" t="str" cm="1">
        <f t="array" ref="M6350">_xlfn.IFS(L6350&lt;=12, "New (0-12 months)", L6350&lt;=36, "Mid (13-36 months)", L6350&gt;=37,"Long (37+ months)")</f>
        <v>Long (37+ months)</v>
      </c>
      <c r="N6350" t="s">
        <v>72</v>
      </c>
      <c r="O6350" t="s">
        <v>40</v>
      </c>
      <c r="P6350">
        <v>13.91</v>
      </c>
      <c r="Q6350" t="s">
        <v>40</v>
      </c>
      <c r="R6350" t="s">
        <v>40</v>
      </c>
      <c r="S6350" t="s">
        <v>44</v>
      </c>
      <c r="T6350" s="1">
        <v>7</v>
      </c>
      <c r="U6350" t="s">
        <v>40</v>
      </c>
      <c r="V6350" t="s">
        <v>40</v>
      </c>
      <c r="W6350" t="s">
        <v>43</v>
      </c>
      <c r="X6350" t="s">
        <v>40</v>
      </c>
      <c r="Y6350" t="s">
        <v>43</v>
      </c>
      <c r="Z6350" t="s">
        <v>43</v>
      </c>
      <c r="AA6350" t="s">
        <v>43</v>
      </c>
      <c r="AB6350" t="s">
        <v>40</v>
      </c>
      <c r="AC6350" t="s">
        <v>73</v>
      </c>
      <c r="AD6350" t="s">
        <v>40</v>
      </c>
      <c r="AE6350" t="s">
        <v>46</v>
      </c>
      <c r="AF6350">
        <v>66.900000000000006</v>
      </c>
      <c r="AH6350">
        <v>4577.8999999999996</v>
      </c>
      <c r="AI6350">
        <v>0</v>
      </c>
      <c r="AJ6350">
        <v>0</v>
      </c>
      <c r="AK6350">
        <v>959.79</v>
      </c>
      <c r="AL6350">
        <v>5537.69</v>
      </c>
      <c r="AM6350" t="s">
        <v>47</v>
      </c>
    </row>
    <row r="6351" spans="1:41" x14ac:dyDescent="0.35">
      <c r="A6351" t="s">
        <v>7538</v>
      </c>
      <c r="B6351" t="s">
        <v>39</v>
      </c>
      <c r="C6351" s="10">
        <v>63</v>
      </c>
      <c r="D6351" s="5" t="str" cm="1">
        <f t="array" ref="D6351">_xlfn.IFS(C6351&lt;=29, "18-29", C6351&lt;=39, "30-39", C6351&lt;=49, "40-49", C6351&lt;=59, "50-59",C6351&lt;=69, "60-69", C6351&gt;=70, "70+")</f>
        <v>60-69</v>
      </c>
      <c r="E6351" t="s">
        <v>43</v>
      </c>
      <c r="F6351">
        <v>0</v>
      </c>
      <c r="G6351" t="s">
        <v>1116</v>
      </c>
      <c r="H6351">
        <v>92586</v>
      </c>
      <c r="I6351">
        <v>33.707483000000003</v>
      </c>
      <c r="J6351">
        <v>-117.200006</v>
      </c>
      <c r="K6351">
        <v>0</v>
      </c>
      <c r="L6351">
        <v>9</v>
      </c>
      <c r="M6351" t="str" cm="1">
        <f t="array" ref="M6351">_xlfn.IFS(L6351&lt;=12, "New (0-12 months)", L6351&lt;=36, "Mid (13-36 months)", L6351&gt;=37,"Long (37+ months)")</f>
        <v>New (0-12 months)</v>
      </c>
      <c r="N6351" t="s">
        <v>54</v>
      </c>
      <c r="O6351" t="s">
        <v>40</v>
      </c>
      <c r="P6351">
        <v>29.87</v>
      </c>
      <c r="Q6351" t="s">
        <v>43</v>
      </c>
      <c r="R6351" t="s">
        <v>40</v>
      </c>
      <c r="S6351" t="s">
        <v>55</v>
      </c>
      <c r="T6351" s="1">
        <v>5</v>
      </c>
      <c r="U6351" t="s">
        <v>43</v>
      </c>
      <c r="V6351" t="s">
        <v>43</v>
      </c>
      <c r="W6351" t="s">
        <v>43</v>
      </c>
      <c r="X6351" t="s">
        <v>43</v>
      </c>
      <c r="Y6351" t="s">
        <v>43</v>
      </c>
      <c r="Z6351" t="s">
        <v>43</v>
      </c>
      <c r="AA6351" t="s">
        <v>43</v>
      </c>
      <c r="AB6351" t="s">
        <v>40</v>
      </c>
      <c r="AC6351" t="s">
        <v>51</v>
      </c>
      <c r="AD6351" t="s">
        <v>43</v>
      </c>
      <c r="AE6351" t="s">
        <v>56</v>
      </c>
      <c r="AF6351">
        <v>69.05</v>
      </c>
      <c r="AH6351">
        <v>651.5</v>
      </c>
      <c r="AI6351">
        <v>0</v>
      </c>
      <c r="AJ6351">
        <v>0</v>
      </c>
      <c r="AK6351">
        <v>268.83</v>
      </c>
      <c r="AL6351">
        <v>920.33</v>
      </c>
      <c r="AM6351" t="s">
        <v>47</v>
      </c>
    </row>
    <row r="6352" spans="1:41" x14ac:dyDescent="0.35">
      <c r="A6352" t="s">
        <v>7539</v>
      </c>
      <c r="B6352" t="s">
        <v>39</v>
      </c>
      <c r="C6352" s="10">
        <v>59</v>
      </c>
      <c r="D6352" s="5" t="str" cm="1">
        <f t="array" ref="D6352">_xlfn.IFS(C6352&lt;=29, "18-29", C6352&lt;=39, "30-39", C6352&lt;=49, "40-49", C6352&lt;=59, "50-59",C6352&lt;=69, "60-69", C6352&gt;=70, "70+")</f>
        <v>50-59</v>
      </c>
      <c r="E6352" t="s">
        <v>43</v>
      </c>
      <c r="F6352">
        <v>0</v>
      </c>
      <c r="G6352" t="s">
        <v>2094</v>
      </c>
      <c r="H6352">
        <v>95223</v>
      </c>
      <c r="I6352">
        <v>38.321530000000003</v>
      </c>
      <c r="J6352">
        <v>-120.236358</v>
      </c>
      <c r="K6352">
        <v>0</v>
      </c>
      <c r="L6352">
        <v>1</v>
      </c>
      <c r="M6352" t="str" cm="1">
        <f t="array" ref="M6352">_xlfn.IFS(L6352&lt;=12, "New (0-12 months)", L6352&lt;=36, "Mid (13-36 months)", L6352&gt;=37,"Long (37+ months)")</f>
        <v>New (0-12 months)</v>
      </c>
      <c r="N6352" t="s">
        <v>42</v>
      </c>
      <c r="O6352" t="s">
        <v>40</v>
      </c>
      <c r="P6352">
        <v>7.8</v>
      </c>
      <c r="Q6352" t="s">
        <v>43</v>
      </c>
      <c r="R6352" t="s">
        <v>43</v>
      </c>
      <c r="S6352" t="s">
        <v>8234</v>
      </c>
      <c r="T6352" s="1">
        <v>0</v>
      </c>
      <c r="U6352" t="s">
        <v>8234</v>
      </c>
      <c r="V6352" t="s">
        <v>8234</v>
      </c>
      <c r="W6352" t="s">
        <v>8234</v>
      </c>
      <c r="X6352" t="s">
        <v>8234</v>
      </c>
      <c r="Y6352" t="s">
        <v>8234</v>
      </c>
      <c r="Z6352" t="s">
        <v>8234</v>
      </c>
      <c r="AA6352" t="s">
        <v>8234</v>
      </c>
      <c r="AB6352" t="s">
        <v>8234</v>
      </c>
      <c r="AC6352" t="s">
        <v>51</v>
      </c>
      <c r="AD6352" t="s">
        <v>43</v>
      </c>
      <c r="AE6352" t="s">
        <v>56</v>
      </c>
      <c r="AF6352">
        <v>18.850000000000001</v>
      </c>
      <c r="AH6352">
        <v>18.850000000000001</v>
      </c>
      <c r="AI6352">
        <v>0</v>
      </c>
      <c r="AJ6352">
        <v>0</v>
      </c>
      <c r="AK6352">
        <v>7.8</v>
      </c>
      <c r="AL6352">
        <v>26.65</v>
      </c>
      <c r="AM6352" t="s">
        <v>98</v>
      </c>
    </row>
    <row r="6353" spans="1:41" x14ac:dyDescent="0.35">
      <c r="A6353" t="s">
        <v>7540</v>
      </c>
      <c r="B6353" t="s">
        <v>49</v>
      </c>
      <c r="C6353" s="10">
        <v>40</v>
      </c>
      <c r="D6353" s="5" t="str" cm="1">
        <f t="array" ref="D6353">_xlfn.IFS(C6353&lt;=29, "18-29", C6353&lt;=39, "30-39", C6353&lt;=49, "40-49", C6353&lt;=59, "50-59",C6353&lt;=69, "60-69", C6353&gt;=70, "70+")</f>
        <v>40-49</v>
      </c>
      <c r="E6353" t="s">
        <v>40</v>
      </c>
      <c r="F6353">
        <v>0</v>
      </c>
      <c r="G6353" t="s">
        <v>4293</v>
      </c>
      <c r="H6353">
        <v>91340</v>
      </c>
      <c r="I6353">
        <v>34.286130999999997</v>
      </c>
      <c r="J6353">
        <v>-118.435969</v>
      </c>
      <c r="K6353">
        <v>1</v>
      </c>
      <c r="L6353">
        <v>1</v>
      </c>
      <c r="M6353" t="str" cm="1">
        <f t="array" ref="M6353">_xlfn.IFS(L6353&lt;=12, "New (0-12 months)", L6353&lt;=36, "Mid (13-36 months)", L6353&gt;=37,"Long (37+ months)")</f>
        <v>New (0-12 months)</v>
      </c>
      <c r="N6353" t="s">
        <v>54</v>
      </c>
      <c r="O6353" t="s">
        <v>43</v>
      </c>
      <c r="P6353">
        <v>0</v>
      </c>
      <c r="Q6353" t="s">
        <v>8234</v>
      </c>
      <c r="R6353" t="s">
        <v>40</v>
      </c>
      <c r="S6353" t="s">
        <v>79</v>
      </c>
      <c r="T6353" s="1">
        <v>20</v>
      </c>
      <c r="U6353" t="s">
        <v>43</v>
      </c>
      <c r="V6353" t="s">
        <v>43</v>
      </c>
      <c r="W6353" t="s">
        <v>40</v>
      </c>
      <c r="X6353" t="s">
        <v>43</v>
      </c>
      <c r="Y6353" t="s">
        <v>40</v>
      </c>
      <c r="Z6353" t="s">
        <v>40</v>
      </c>
      <c r="AA6353" t="s">
        <v>40</v>
      </c>
      <c r="AB6353" t="s">
        <v>40</v>
      </c>
      <c r="AC6353" t="s">
        <v>51</v>
      </c>
      <c r="AD6353" t="s">
        <v>40</v>
      </c>
      <c r="AE6353" t="s">
        <v>56</v>
      </c>
      <c r="AF6353">
        <v>50.35</v>
      </c>
      <c r="AH6353">
        <v>50.35</v>
      </c>
      <c r="AI6353">
        <v>0</v>
      </c>
      <c r="AJ6353">
        <v>0</v>
      </c>
      <c r="AK6353">
        <v>0</v>
      </c>
      <c r="AL6353">
        <v>50.35</v>
      </c>
      <c r="AM6353" t="s">
        <v>57</v>
      </c>
      <c r="AN6353" t="s">
        <v>58</v>
      </c>
      <c r="AO6353" t="s">
        <v>214</v>
      </c>
    </row>
    <row r="6354" spans="1:41" x14ac:dyDescent="0.35">
      <c r="A6354" t="s">
        <v>7541</v>
      </c>
      <c r="B6354" t="s">
        <v>49</v>
      </c>
      <c r="C6354" s="10">
        <v>25</v>
      </c>
      <c r="D6354" s="5" t="str" cm="1">
        <f t="array" ref="D6354">_xlfn.IFS(C6354&lt;=29, "18-29", C6354&lt;=39, "30-39", C6354&lt;=49, "40-49", C6354&lt;=59, "50-59",C6354&lt;=69, "60-69", C6354&gt;=70, "70+")</f>
        <v>18-29</v>
      </c>
      <c r="E6354" t="s">
        <v>43</v>
      </c>
      <c r="F6354">
        <v>0</v>
      </c>
      <c r="G6354" t="s">
        <v>177</v>
      </c>
      <c r="H6354">
        <v>92240</v>
      </c>
      <c r="I6354">
        <v>33.948557999999998</v>
      </c>
      <c r="J6354">
        <v>-116.516976</v>
      </c>
      <c r="K6354">
        <v>0</v>
      </c>
      <c r="L6354">
        <v>21</v>
      </c>
      <c r="M6354" t="str" cm="1">
        <f t="array" ref="M6354">_xlfn.IFS(L6354&lt;=12, "New (0-12 months)", L6354&lt;=36, "Mid (13-36 months)", L6354&gt;=37,"Long (37+ months)")</f>
        <v>Mid (13-36 months)</v>
      </c>
      <c r="N6354" t="s">
        <v>62</v>
      </c>
      <c r="O6354" t="s">
        <v>40</v>
      </c>
      <c r="P6354">
        <v>39.85</v>
      </c>
      <c r="Q6354" t="s">
        <v>43</v>
      </c>
      <c r="R6354" t="s">
        <v>40</v>
      </c>
      <c r="S6354" t="s">
        <v>79</v>
      </c>
      <c r="T6354" s="1">
        <v>52</v>
      </c>
      <c r="U6354" t="s">
        <v>43</v>
      </c>
      <c r="V6354" t="s">
        <v>43</v>
      </c>
      <c r="W6354" t="s">
        <v>40</v>
      </c>
      <c r="X6354" t="s">
        <v>43</v>
      </c>
      <c r="Y6354" t="s">
        <v>43</v>
      </c>
      <c r="Z6354" t="s">
        <v>40</v>
      </c>
      <c r="AA6354" t="s">
        <v>40</v>
      </c>
      <c r="AB6354" t="s">
        <v>40</v>
      </c>
      <c r="AC6354" t="s">
        <v>51</v>
      </c>
      <c r="AD6354" t="s">
        <v>43</v>
      </c>
      <c r="AE6354" t="s">
        <v>46</v>
      </c>
      <c r="AF6354">
        <v>61.65</v>
      </c>
      <c r="AH6354">
        <v>1393.6</v>
      </c>
      <c r="AI6354">
        <v>0</v>
      </c>
      <c r="AJ6354">
        <v>0</v>
      </c>
      <c r="AK6354">
        <v>836.85</v>
      </c>
      <c r="AL6354">
        <v>2230.4499999999998</v>
      </c>
      <c r="AM6354" t="s">
        <v>47</v>
      </c>
    </row>
    <row r="6355" spans="1:41" x14ac:dyDescent="0.35">
      <c r="A6355" t="s">
        <v>7542</v>
      </c>
      <c r="B6355" t="s">
        <v>39</v>
      </c>
      <c r="C6355" s="10">
        <v>63</v>
      </c>
      <c r="D6355" s="5" t="str" cm="1">
        <f t="array" ref="D6355">_xlfn.IFS(C6355&lt;=29, "18-29", C6355&lt;=39, "30-39", C6355&lt;=49, "40-49", C6355&lt;=59, "50-59",C6355&lt;=69, "60-69", C6355&gt;=70, "70+")</f>
        <v>60-69</v>
      </c>
      <c r="E6355" t="s">
        <v>43</v>
      </c>
      <c r="F6355">
        <v>1</v>
      </c>
      <c r="G6355" t="s">
        <v>441</v>
      </c>
      <c r="H6355">
        <v>90822</v>
      </c>
      <c r="I6355">
        <v>33.778435999999999</v>
      </c>
      <c r="J6355">
        <v>-118.11864799999999</v>
      </c>
      <c r="K6355">
        <v>0</v>
      </c>
      <c r="L6355">
        <v>13</v>
      </c>
      <c r="M6355" t="str" cm="1">
        <f t="array" ref="M6355">_xlfn.IFS(L6355&lt;=12, "New (0-12 months)", L6355&lt;=36, "Mid (13-36 months)", L6355&gt;=37,"Long (37+ months)")</f>
        <v>Mid (13-36 months)</v>
      </c>
      <c r="N6355" t="s">
        <v>42</v>
      </c>
      <c r="O6355" t="s">
        <v>40</v>
      </c>
      <c r="P6355">
        <v>27.04</v>
      </c>
      <c r="Q6355" t="s">
        <v>43</v>
      </c>
      <c r="R6355" t="s">
        <v>40</v>
      </c>
      <c r="S6355" t="s">
        <v>79</v>
      </c>
      <c r="T6355" s="1">
        <v>10</v>
      </c>
      <c r="U6355" t="s">
        <v>40</v>
      </c>
      <c r="V6355" t="s">
        <v>40</v>
      </c>
      <c r="W6355" t="s">
        <v>43</v>
      </c>
      <c r="X6355" t="s">
        <v>43</v>
      </c>
      <c r="Y6355" t="s">
        <v>43</v>
      </c>
      <c r="Z6355" t="s">
        <v>43</v>
      </c>
      <c r="AA6355" t="s">
        <v>43</v>
      </c>
      <c r="AB6355" t="s">
        <v>40</v>
      </c>
      <c r="AC6355" t="s">
        <v>51</v>
      </c>
      <c r="AD6355" t="s">
        <v>40</v>
      </c>
      <c r="AE6355" t="s">
        <v>56</v>
      </c>
      <c r="AF6355">
        <v>56</v>
      </c>
      <c r="AH6355">
        <v>764.55</v>
      </c>
      <c r="AI6355">
        <v>0</v>
      </c>
      <c r="AJ6355">
        <v>0</v>
      </c>
      <c r="AK6355">
        <v>351.52</v>
      </c>
      <c r="AL6355">
        <v>1116.07</v>
      </c>
      <c r="AM6355" t="s">
        <v>47</v>
      </c>
    </row>
    <row r="6356" spans="1:41" x14ac:dyDescent="0.35">
      <c r="A6356" t="s">
        <v>7543</v>
      </c>
      <c r="B6356" t="s">
        <v>49</v>
      </c>
      <c r="C6356" s="10">
        <v>54</v>
      </c>
      <c r="D6356" s="5" t="str" cm="1">
        <f t="array" ref="D6356">_xlfn.IFS(C6356&lt;=29, "18-29", C6356&lt;=39, "30-39", C6356&lt;=49, "40-49", C6356&lt;=59, "50-59",C6356&lt;=69, "60-69", C6356&gt;=70, "70+")</f>
        <v>50-59</v>
      </c>
      <c r="E6356" t="s">
        <v>43</v>
      </c>
      <c r="F6356">
        <v>0</v>
      </c>
      <c r="G6356" t="s">
        <v>945</v>
      </c>
      <c r="H6356">
        <v>96006</v>
      </c>
      <c r="I6356">
        <v>41.171577999999997</v>
      </c>
      <c r="J6356">
        <v>-120.913161</v>
      </c>
      <c r="K6356">
        <v>0</v>
      </c>
      <c r="L6356">
        <v>7</v>
      </c>
      <c r="M6356" t="str" cm="1">
        <f t="array" ref="M6356">_xlfn.IFS(L6356&lt;=12, "New (0-12 months)", L6356&lt;=36, "Mid (13-36 months)", L6356&gt;=37,"Long (37+ months)")</f>
        <v>New (0-12 months)</v>
      </c>
      <c r="N6356" t="s">
        <v>42</v>
      </c>
      <c r="O6356" t="s">
        <v>40</v>
      </c>
      <c r="P6356">
        <v>21.12</v>
      </c>
      <c r="Q6356" t="s">
        <v>43</v>
      </c>
      <c r="R6356" t="s">
        <v>40</v>
      </c>
      <c r="S6356" t="s">
        <v>55</v>
      </c>
      <c r="T6356" s="1">
        <v>7</v>
      </c>
      <c r="U6356" t="s">
        <v>43</v>
      </c>
      <c r="V6356" t="s">
        <v>43</v>
      </c>
      <c r="W6356" t="s">
        <v>43</v>
      </c>
      <c r="X6356" t="s">
        <v>43</v>
      </c>
      <c r="Y6356" t="s">
        <v>43</v>
      </c>
      <c r="Z6356" t="s">
        <v>43</v>
      </c>
      <c r="AA6356" t="s">
        <v>43</v>
      </c>
      <c r="AB6356" t="s">
        <v>40</v>
      </c>
      <c r="AC6356" t="s">
        <v>51</v>
      </c>
      <c r="AD6356" t="s">
        <v>43</v>
      </c>
      <c r="AE6356" t="s">
        <v>56</v>
      </c>
      <c r="AF6356">
        <v>69.150000000000006</v>
      </c>
      <c r="AH6356">
        <v>488.65</v>
      </c>
      <c r="AI6356">
        <v>0</v>
      </c>
      <c r="AJ6356">
        <v>0</v>
      </c>
      <c r="AK6356">
        <v>147.84</v>
      </c>
      <c r="AL6356">
        <v>636.49</v>
      </c>
      <c r="AM6356" t="s">
        <v>47</v>
      </c>
    </row>
    <row r="6357" spans="1:41" x14ac:dyDescent="0.35">
      <c r="A6357" t="s">
        <v>7544</v>
      </c>
      <c r="B6357" t="s">
        <v>39</v>
      </c>
      <c r="C6357" s="10">
        <v>62</v>
      </c>
      <c r="D6357" s="5" t="str" cm="1">
        <f t="array" ref="D6357">_xlfn.IFS(C6357&lt;=29, "18-29", C6357&lt;=39, "30-39", C6357&lt;=49, "40-49", C6357&lt;=59, "50-59",C6357&lt;=69, "60-69", C6357&gt;=70, "70+")</f>
        <v>60-69</v>
      </c>
      <c r="E6357" t="s">
        <v>43</v>
      </c>
      <c r="F6357">
        <v>0</v>
      </c>
      <c r="G6357" t="s">
        <v>1523</v>
      </c>
      <c r="H6357">
        <v>96071</v>
      </c>
      <c r="I6357">
        <v>40.656286999999999</v>
      </c>
      <c r="J6357">
        <v>-121.42896500000001</v>
      </c>
      <c r="K6357">
        <v>0</v>
      </c>
      <c r="L6357">
        <v>3</v>
      </c>
      <c r="M6357" t="str" cm="1">
        <f t="array" ref="M6357">_xlfn.IFS(L6357&lt;=12, "New (0-12 months)", L6357&lt;=36, "Mid (13-36 months)", L6357&gt;=37,"Long (37+ months)")</f>
        <v>New (0-12 months)</v>
      </c>
      <c r="N6357" t="s">
        <v>42</v>
      </c>
      <c r="O6357" t="s">
        <v>43</v>
      </c>
      <c r="P6357">
        <v>0</v>
      </c>
      <c r="Q6357" t="s">
        <v>8234</v>
      </c>
      <c r="R6357" t="s">
        <v>40</v>
      </c>
      <c r="S6357" t="s">
        <v>79</v>
      </c>
      <c r="T6357" s="1">
        <v>27</v>
      </c>
      <c r="U6357" t="s">
        <v>43</v>
      </c>
      <c r="V6357" t="s">
        <v>43</v>
      </c>
      <c r="W6357" t="s">
        <v>43</v>
      </c>
      <c r="X6357" t="s">
        <v>43</v>
      </c>
      <c r="Y6357" t="s">
        <v>43</v>
      </c>
      <c r="Z6357" t="s">
        <v>43</v>
      </c>
      <c r="AA6357" t="s">
        <v>43</v>
      </c>
      <c r="AB6357" t="s">
        <v>40</v>
      </c>
      <c r="AC6357" t="s">
        <v>51</v>
      </c>
      <c r="AD6357" t="s">
        <v>43</v>
      </c>
      <c r="AE6357" t="s">
        <v>56</v>
      </c>
      <c r="AF6357">
        <v>25.25</v>
      </c>
      <c r="AH6357">
        <v>58.9</v>
      </c>
      <c r="AI6357">
        <v>0</v>
      </c>
      <c r="AJ6357">
        <v>0</v>
      </c>
      <c r="AK6357">
        <v>0</v>
      </c>
      <c r="AL6357">
        <v>58.9</v>
      </c>
      <c r="AM6357" t="s">
        <v>57</v>
      </c>
      <c r="AN6357" t="s">
        <v>58</v>
      </c>
      <c r="AO6357" t="s">
        <v>59</v>
      </c>
    </row>
    <row r="6358" spans="1:41" x14ac:dyDescent="0.35">
      <c r="A6358" t="s">
        <v>7545</v>
      </c>
      <c r="B6358" t="s">
        <v>49</v>
      </c>
      <c r="C6358" s="10">
        <v>78</v>
      </c>
      <c r="D6358" s="5" t="str" cm="1">
        <f t="array" ref="D6358">_xlfn.IFS(C6358&lt;=29, "18-29", C6358&lt;=39, "30-39", C6358&lt;=49, "40-49", C6358&lt;=59, "50-59",C6358&lt;=69, "60-69", C6358&gt;=70, "70+")</f>
        <v>70+</v>
      </c>
      <c r="E6358" t="s">
        <v>43</v>
      </c>
      <c r="F6358">
        <v>0</v>
      </c>
      <c r="G6358" t="s">
        <v>2551</v>
      </c>
      <c r="H6358">
        <v>95553</v>
      </c>
      <c r="I6358">
        <v>40.210895000000001</v>
      </c>
      <c r="J6358">
        <v>-123.86</v>
      </c>
      <c r="K6358">
        <v>0</v>
      </c>
      <c r="L6358">
        <v>57</v>
      </c>
      <c r="M6358" t="str" cm="1">
        <f t="array" ref="M6358">_xlfn.IFS(L6358&lt;=12, "New (0-12 months)", L6358&lt;=36, "Mid (13-36 months)", L6358&gt;=37,"Long (37+ months)")</f>
        <v>Long (37+ months)</v>
      </c>
      <c r="N6358" t="s">
        <v>76</v>
      </c>
      <c r="O6358" t="s">
        <v>40</v>
      </c>
      <c r="P6358">
        <v>28.44</v>
      </c>
      <c r="Q6358" t="s">
        <v>43</v>
      </c>
      <c r="R6358" t="s">
        <v>40</v>
      </c>
      <c r="S6358" t="s">
        <v>79</v>
      </c>
      <c r="T6358" s="1">
        <v>24</v>
      </c>
      <c r="U6358" t="s">
        <v>43</v>
      </c>
      <c r="V6358" t="s">
        <v>43</v>
      </c>
      <c r="W6358" t="s">
        <v>40</v>
      </c>
      <c r="X6358" t="s">
        <v>40</v>
      </c>
      <c r="Y6358" t="s">
        <v>43</v>
      </c>
      <c r="Z6358" t="s">
        <v>43</v>
      </c>
      <c r="AA6358" t="s">
        <v>43</v>
      </c>
      <c r="AB6358" t="s">
        <v>40</v>
      </c>
      <c r="AC6358" t="s">
        <v>45</v>
      </c>
      <c r="AD6358" t="s">
        <v>40</v>
      </c>
      <c r="AE6358" t="s">
        <v>56</v>
      </c>
      <c r="AF6358">
        <v>53.5</v>
      </c>
      <c r="AH6358">
        <v>3035.8</v>
      </c>
      <c r="AI6358">
        <v>0</v>
      </c>
      <c r="AJ6358">
        <v>0</v>
      </c>
      <c r="AK6358">
        <v>1621.08</v>
      </c>
      <c r="AL6358">
        <v>4656.88</v>
      </c>
      <c r="AM6358" t="s">
        <v>47</v>
      </c>
    </row>
    <row r="6359" spans="1:41" x14ac:dyDescent="0.35">
      <c r="A6359" t="s">
        <v>7546</v>
      </c>
      <c r="B6359" t="s">
        <v>39</v>
      </c>
      <c r="C6359" s="10">
        <v>68</v>
      </c>
      <c r="D6359" s="5" t="str" cm="1">
        <f t="array" ref="D6359">_xlfn.IFS(C6359&lt;=29, "18-29", C6359&lt;=39, "30-39", C6359&lt;=49, "40-49", C6359&lt;=59, "50-59",C6359&lt;=69, "60-69", C6359&gt;=70, "70+")</f>
        <v>60-69</v>
      </c>
      <c r="E6359" t="s">
        <v>43</v>
      </c>
      <c r="F6359">
        <v>0</v>
      </c>
      <c r="G6359" t="s">
        <v>524</v>
      </c>
      <c r="H6359">
        <v>95020</v>
      </c>
      <c r="I6359">
        <v>37.038890000000002</v>
      </c>
      <c r="J6359">
        <v>-121.528955</v>
      </c>
      <c r="K6359">
        <v>0</v>
      </c>
      <c r="L6359">
        <v>11</v>
      </c>
      <c r="M6359" t="str" cm="1">
        <f t="array" ref="M6359">_xlfn.IFS(L6359&lt;=12, "New (0-12 months)", L6359&lt;=36, "Mid (13-36 months)", L6359&gt;=37,"Long (37+ months)")</f>
        <v>New (0-12 months)</v>
      </c>
      <c r="N6359" t="s">
        <v>42</v>
      </c>
      <c r="O6359" t="s">
        <v>40</v>
      </c>
      <c r="P6359">
        <v>3.96</v>
      </c>
      <c r="Q6359" t="s">
        <v>43</v>
      </c>
      <c r="R6359" t="s">
        <v>40</v>
      </c>
      <c r="S6359" t="s">
        <v>55</v>
      </c>
      <c r="T6359" s="1">
        <v>27</v>
      </c>
      <c r="U6359" t="s">
        <v>43</v>
      </c>
      <c r="V6359" t="s">
        <v>43</v>
      </c>
      <c r="W6359" t="s">
        <v>43</v>
      </c>
      <c r="X6359" t="s">
        <v>43</v>
      </c>
      <c r="Y6359" t="s">
        <v>40</v>
      </c>
      <c r="Z6359" t="s">
        <v>40</v>
      </c>
      <c r="AA6359" t="s">
        <v>43</v>
      </c>
      <c r="AB6359" t="s">
        <v>40</v>
      </c>
      <c r="AC6359" t="s">
        <v>51</v>
      </c>
      <c r="AD6359" t="s">
        <v>43</v>
      </c>
      <c r="AE6359" t="s">
        <v>56</v>
      </c>
      <c r="AF6359">
        <v>89.7</v>
      </c>
      <c r="AH6359">
        <v>1047.7</v>
      </c>
      <c r="AI6359">
        <v>0</v>
      </c>
      <c r="AJ6359">
        <v>0</v>
      </c>
      <c r="AK6359">
        <v>43.56</v>
      </c>
      <c r="AL6359">
        <v>1091.26</v>
      </c>
      <c r="AM6359" t="s">
        <v>57</v>
      </c>
      <c r="AN6359" t="s">
        <v>121</v>
      </c>
      <c r="AO6359" t="s">
        <v>195</v>
      </c>
    </row>
    <row r="6360" spans="1:41" x14ac:dyDescent="0.35">
      <c r="A6360" t="s">
        <v>7547</v>
      </c>
      <c r="B6360" t="s">
        <v>39</v>
      </c>
      <c r="C6360" s="10">
        <v>48</v>
      </c>
      <c r="D6360" s="5" t="str" cm="1">
        <f t="array" ref="D6360">_xlfn.IFS(C6360&lt;=29, "18-29", C6360&lt;=39, "30-39", C6360&lt;=49, "40-49", C6360&lt;=59, "50-59",C6360&lt;=69, "60-69", C6360&gt;=70, "70+")</f>
        <v>40-49</v>
      </c>
      <c r="E6360" t="s">
        <v>40</v>
      </c>
      <c r="F6360">
        <v>3</v>
      </c>
      <c r="G6360" t="s">
        <v>926</v>
      </c>
      <c r="H6360">
        <v>95429</v>
      </c>
      <c r="I6360">
        <v>39.756048999999997</v>
      </c>
      <c r="J6360">
        <v>-123.358701</v>
      </c>
      <c r="K6360">
        <v>1</v>
      </c>
      <c r="L6360">
        <v>19</v>
      </c>
      <c r="M6360" t="str" cm="1">
        <f t="array" ref="M6360">_xlfn.IFS(L6360&lt;=12, "New (0-12 months)", L6360&lt;=36, "Mid (13-36 months)", L6360&gt;=37,"Long (37+ months)")</f>
        <v>Mid (13-36 months)</v>
      </c>
      <c r="N6360" t="s">
        <v>62</v>
      </c>
      <c r="O6360" t="s">
        <v>40</v>
      </c>
      <c r="P6360">
        <v>31.85</v>
      </c>
      <c r="Q6360" t="s">
        <v>43</v>
      </c>
      <c r="R6360" t="s">
        <v>43</v>
      </c>
      <c r="S6360" t="s">
        <v>8234</v>
      </c>
      <c r="T6360" s="1">
        <v>0</v>
      </c>
      <c r="U6360" t="s">
        <v>8234</v>
      </c>
      <c r="V6360" t="s">
        <v>8234</v>
      </c>
      <c r="W6360" t="s">
        <v>8234</v>
      </c>
      <c r="X6360" t="s">
        <v>8234</v>
      </c>
      <c r="Y6360" t="s">
        <v>8234</v>
      </c>
      <c r="Z6360" t="s">
        <v>8234</v>
      </c>
      <c r="AA6360" t="s">
        <v>8234</v>
      </c>
      <c r="AB6360" t="s">
        <v>8234</v>
      </c>
      <c r="AC6360" t="s">
        <v>73</v>
      </c>
      <c r="AD6360" t="s">
        <v>43</v>
      </c>
      <c r="AE6360" t="s">
        <v>46</v>
      </c>
      <c r="AF6360">
        <v>20.149999999999999</v>
      </c>
      <c r="AH6360">
        <v>387.7</v>
      </c>
      <c r="AI6360">
        <v>2.97</v>
      </c>
      <c r="AJ6360">
        <v>0</v>
      </c>
      <c r="AK6360">
        <v>605.15</v>
      </c>
      <c r="AL6360">
        <v>989.88</v>
      </c>
      <c r="AM6360" t="s">
        <v>47</v>
      </c>
    </row>
    <row r="6361" spans="1:41" x14ac:dyDescent="0.35">
      <c r="A6361" t="s">
        <v>7548</v>
      </c>
      <c r="B6361" t="s">
        <v>39</v>
      </c>
      <c r="C6361" s="10">
        <v>70</v>
      </c>
      <c r="D6361" s="5" t="str" cm="1">
        <f t="array" ref="D6361">_xlfn.IFS(C6361&lt;=29, "18-29", C6361&lt;=39, "30-39", C6361&lt;=49, "40-49", C6361&lt;=59, "50-59",C6361&lt;=69, "60-69", C6361&gt;=70, "70+")</f>
        <v>70+</v>
      </c>
      <c r="E6361" t="s">
        <v>40</v>
      </c>
      <c r="F6361">
        <v>0</v>
      </c>
      <c r="G6361" t="s">
        <v>2216</v>
      </c>
      <c r="H6361">
        <v>95448</v>
      </c>
      <c r="I6361">
        <v>38.618347</v>
      </c>
      <c r="J6361">
        <v>-122.908422</v>
      </c>
      <c r="K6361">
        <v>7</v>
      </c>
      <c r="L6361">
        <v>72</v>
      </c>
      <c r="M6361" t="str" cm="1">
        <f t="array" ref="M6361">_xlfn.IFS(L6361&lt;=12, "New (0-12 months)", L6361&lt;=36, "Mid (13-36 months)", L6361&gt;=37,"Long (37+ months)")</f>
        <v>Long (37+ months)</v>
      </c>
      <c r="N6361" t="s">
        <v>72</v>
      </c>
      <c r="O6361" t="s">
        <v>40</v>
      </c>
      <c r="P6361">
        <v>18.149999999999999</v>
      </c>
      <c r="Q6361" t="s">
        <v>40</v>
      </c>
      <c r="R6361" t="s">
        <v>40</v>
      </c>
      <c r="S6361" t="s">
        <v>55</v>
      </c>
      <c r="T6361" s="1">
        <v>16</v>
      </c>
      <c r="U6361" t="s">
        <v>43</v>
      </c>
      <c r="V6361" t="s">
        <v>40</v>
      </c>
      <c r="W6361" t="s">
        <v>40</v>
      </c>
      <c r="X6361" t="s">
        <v>43</v>
      </c>
      <c r="Y6361" t="s">
        <v>40</v>
      </c>
      <c r="Z6361" t="s">
        <v>40</v>
      </c>
      <c r="AA6361" t="s">
        <v>40</v>
      </c>
      <c r="AB6361" t="s">
        <v>43</v>
      </c>
      <c r="AC6361" t="s">
        <v>45</v>
      </c>
      <c r="AD6361" t="s">
        <v>40</v>
      </c>
      <c r="AE6361" t="s">
        <v>46</v>
      </c>
      <c r="AF6361">
        <v>105.75</v>
      </c>
      <c r="AH6361">
        <v>7629.85</v>
      </c>
      <c r="AI6361">
        <v>0</v>
      </c>
      <c r="AJ6361">
        <v>80</v>
      </c>
      <c r="AK6361">
        <v>1306.8</v>
      </c>
      <c r="AL6361">
        <v>9016.65</v>
      </c>
      <c r="AM6361" t="s">
        <v>47</v>
      </c>
    </row>
    <row r="6362" spans="1:41" x14ac:dyDescent="0.35">
      <c r="A6362" t="s">
        <v>7549</v>
      </c>
      <c r="B6362" t="s">
        <v>49</v>
      </c>
      <c r="C6362" s="10">
        <v>63</v>
      </c>
      <c r="D6362" s="5" t="str" cm="1">
        <f t="array" ref="D6362">_xlfn.IFS(C6362&lt;=29, "18-29", C6362&lt;=39, "30-39", C6362&lt;=49, "40-49", C6362&lt;=59, "50-59",C6362&lt;=69, "60-69", C6362&gt;=70, "70+")</f>
        <v>60-69</v>
      </c>
      <c r="E6362" t="s">
        <v>40</v>
      </c>
      <c r="F6362">
        <v>0</v>
      </c>
      <c r="G6362" t="s">
        <v>3049</v>
      </c>
      <c r="H6362">
        <v>95633</v>
      </c>
      <c r="I6362">
        <v>38.852544000000002</v>
      </c>
      <c r="J6362">
        <v>-120.83766900000001</v>
      </c>
      <c r="K6362">
        <v>3</v>
      </c>
      <c r="L6362">
        <v>45</v>
      </c>
      <c r="M6362" t="str" cm="1">
        <f t="array" ref="M6362">_xlfn.IFS(L6362&lt;=12, "New (0-12 months)", L6362&lt;=36, "Mid (13-36 months)", L6362&gt;=37,"Long (37+ months)")</f>
        <v>Long (37+ months)</v>
      </c>
      <c r="N6362" t="s">
        <v>76</v>
      </c>
      <c r="O6362" t="s">
        <v>40</v>
      </c>
      <c r="P6362">
        <v>30.8</v>
      </c>
      <c r="Q6362" t="s">
        <v>43</v>
      </c>
      <c r="R6362" t="s">
        <v>40</v>
      </c>
      <c r="S6362" t="s">
        <v>44</v>
      </c>
      <c r="T6362" s="1">
        <v>3</v>
      </c>
      <c r="U6362" t="s">
        <v>40</v>
      </c>
      <c r="V6362" t="s">
        <v>40</v>
      </c>
      <c r="W6362" t="s">
        <v>40</v>
      </c>
      <c r="X6362" t="s">
        <v>40</v>
      </c>
      <c r="Y6362" t="s">
        <v>40</v>
      </c>
      <c r="Z6362" t="s">
        <v>40</v>
      </c>
      <c r="AA6362" t="s">
        <v>40</v>
      </c>
      <c r="AB6362" t="s">
        <v>40</v>
      </c>
      <c r="AC6362" t="s">
        <v>73</v>
      </c>
      <c r="AD6362" t="s">
        <v>40</v>
      </c>
      <c r="AE6362" t="s">
        <v>46</v>
      </c>
      <c r="AF6362">
        <v>84.35</v>
      </c>
      <c r="AH6362">
        <v>3858.05</v>
      </c>
      <c r="AI6362">
        <v>0</v>
      </c>
      <c r="AJ6362">
        <v>0</v>
      </c>
      <c r="AK6362">
        <v>1386</v>
      </c>
      <c r="AL6362">
        <v>5244.05</v>
      </c>
      <c r="AM6362" t="s">
        <v>47</v>
      </c>
    </row>
    <row r="6363" spans="1:41" x14ac:dyDescent="0.35">
      <c r="A6363" t="s">
        <v>7550</v>
      </c>
      <c r="B6363" t="s">
        <v>39</v>
      </c>
      <c r="C6363" s="10">
        <v>70</v>
      </c>
      <c r="D6363" s="5" t="str" cm="1">
        <f t="array" ref="D6363">_xlfn.IFS(C6363&lt;=29, "18-29", C6363&lt;=39, "30-39", C6363&lt;=49, "40-49", C6363&lt;=59, "50-59",C6363&lt;=69, "60-69", C6363&gt;=70, "70+")</f>
        <v>70+</v>
      </c>
      <c r="E6363" t="s">
        <v>40</v>
      </c>
      <c r="F6363">
        <v>0</v>
      </c>
      <c r="G6363" t="s">
        <v>842</v>
      </c>
      <c r="H6363">
        <v>95340</v>
      </c>
      <c r="I6363">
        <v>37.255637</v>
      </c>
      <c r="J6363">
        <v>-120.493537</v>
      </c>
      <c r="K6363">
        <v>3</v>
      </c>
      <c r="L6363">
        <v>60</v>
      </c>
      <c r="M6363" t="str" cm="1">
        <f t="array" ref="M6363">_xlfn.IFS(L6363&lt;=12, "New (0-12 months)", L6363&lt;=36, "Mid (13-36 months)", L6363&gt;=37,"Long (37+ months)")</f>
        <v>Long (37+ months)</v>
      </c>
      <c r="N6363" t="s">
        <v>42</v>
      </c>
      <c r="O6363" t="s">
        <v>43</v>
      </c>
      <c r="P6363">
        <v>0</v>
      </c>
      <c r="Q6363" t="s">
        <v>8234</v>
      </c>
      <c r="R6363" t="s">
        <v>40</v>
      </c>
      <c r="S6363" t="s">
        <v>79</v>
      </c>
      <c r="T6363" s="1">
        <v>22</v>
      </c>
      <c r="U6363" t="s">
        <v>43</v>
      </c>
      <c r="V6363" t="s">
        <v>40</v>
      </c>
      <c r="W6363" t="s">
        <v>43</v>
      </c>
      <c r="X6363" t="s">
        <v>43</v>
      </c>
      <c r="Y6363" t="s">
        <v>40</v>
      </c>
      <c r="Z6363" t="s">
        <v>40</v>
      </c>
      <c r="AA6363" t="s">
        <v>43</v>
      </c>
      <c r="AB6363" t="s">
        <v>43</v>
      </c>
      <c r="AC6363" t="s">
        <v>73</v>
      </c>
      <c r="AD6363" t="s">
        <v>40</v>
      </c>
      <c r="AE6363" t="s">
        <v>46</v>
      </c>
      <c r="AF6363">
        <v>49.45</v>
      </c>
      <c r="AH6363">
        <v>2907.55</v>
      </c>
      <c r="AI6363">
        <v>0</v>
      </c>
      <c r="AJ6363">
        <v>40</v>
      </c>
      <c r="AK6363">
        <v>0</v>
      </c>
      <c r="AL6363">
        <v>2947.55</v>
      </c>
      <c r="AM6363" t="s">
        <v>47</v>
      </c>
    </row>
    <row r="6364" spans="1:41" x14ac:dyDescent="0.35">
      <c r="A6364" t="s">
        <v>7551</v>
      </c>
      <c r="B6364" t="s">
        <v>49</v>
      </c>
      <c r="C6364" s="10">
        <v>53</v>
      </c>
      <c r="D6364" s="5" t="str" cm="1">
        <f t="array" ref="D6364">_xlfn.IFS(C6364&lt;=29, "18-29", C6364&lt;=39, "30-39", C6364&lt;=49, "40-49", C6364&lt;=59, "50-59",C6364&lt;=69, "60-69", C6364&gt;=70, "70+")</f>
        <v>50-59</v>
      </c>
      <c r="E6364" t="s">
        <v>43</v>
      </c>
      <c r="F6364">
        <v>0</v>
      </c>
      <c r="G6364" t="s">
        <v>1541</v>
      </c>
      <c r="H6364">
        <v>90745</v>
      </c>
      <c r="I6364">
        <v>33.822294999999997</v>
      </c>
      <c r="J6364">
        <v>-118.26411</v>
      </c>
      <c r="K6364">
        <v>0</v>
      </c>
      <c r="L6364">
        <v>42</v>
      </c>
      <c r="M6364" t="str" cm="1">
        <f t="array" ref="M6364">_xlfn.IFS(L6364&lt;=12, "New (0-12 months)", L6364&lt;=36, "Mid (13-36 months)", L6364&gt;=37,"Long (37+ months)")</f>
        <v>Long (37+ months)</v>
      </c>
      <c r="N6364" t="s">
        <v>42</v>
      </c>
      <c r="O6364" t="s">
        <v>40</v>
      </c>
      <c r="P6364">
        <v>9.4600000000000009</v>
      </c>
      <c r="Q6364" t="s">
        <v>40</v>
      </c>
      <c r="R6364" t="s">
        <v>40</v>
      </c>
      <c r="S6364" t="s">
        <v>55</v>
      </c>
      <c r="T6364" s="1">
        <v>14</v>
      </c>
      <c r="U6364" t="s">
        <v>43</v>
      </c>
      <c r="V6364" t="s">
        <v>43</v>
      </c>
      <c r="W6364" t="s">
        <v>40</v>
      </c>
      <c r="X6364" t="s">
        <v>43</v>
      </c>
      <c r="Y6364" t="s">
        <v>43</v>
      </c>
      <c r="Z6364" t="s">
        <v>43</v>
      </c>
      <c r="AA6364" t="s">
        <v>43</v>
      </c>
      <c r="AB6364" t="s">
        <v>40</v>
      </c>
      <c r="AC6364" t="s">
        <v>51</v>
      </c>
      <c r="AD6364" t="s">
        <v>43</v>
      </c>
      <c r="AE6364" t="s">
        <v>56</v>
      </c>
      <c r="AF6364">
        <v>79.900000000000006</v>
      </c>
      <c r="AH6364">
        <v>3313.4</v>
      </c>
      <c r="AI6364">
        <v>23.47</v>
      </c>
      <c r="AJ6364">
        <v>0</v>
      </c>
      <c r="AK6364">
        <v>397.32</v>
      </c>
      <c r="AL6364">
        <v>3687.25</v>
      </c>
      <c r="AM6364" t="s">
        <v>47</v>
      </c>
    </row>
    <row r="6365" spans="1:41" x14ac:dyDescent="0.35">
      <c r="A6365" t="s">
        <v>7552</v>
      </c>
      <c r="B6365" t="s">
        <v>39</v>
      </c>
      <c r="C6365" s="10">
        <v>26</v>
      </c>
      <c r="D6365" s="5" t="str" cm="1">
        <f t="array" ref="D6365">_xlfn.IFS(C6365&lt;=29, "18-29", C6365&lt;=39, "30-39", C6365&lt;=49, "40-49", C6365&lt;=59, "50-59",C6365&lt;=69, "60-69", C6365&gt;=70, "70+")</f>
        <v>18-29</v>
      </c>
      <c r="E6365" t="s">
        <v>43</v>
      </c>
      <c r="F6365">
        <v>2</v>
      </c>
      <c r="G6365" t="s">
        <v>2224</v>
      </c>
      <c r="H6365">
        <v>92065</v>
      </c>
      <c r="I6365">
        <v>33.044541000000002</v>
      </c>
      <c r="J6365">
        <v>-116.833922</v>
      </c>
      <c r="K6365">
        <v>0</v>
      </c>
      <c r="L6365">
        <v>48</v>
      </c>
      <c r="M6365" t="str" cm="1">
        <f t="array" ref="M6365">_xlfn.IFS(L6365&lt;=12, "New (0-12 months)", L6365&lt;=36, "Mid (13-36 months)", L6365&gt;=37,"Long (37+ months)")</f>
        <v>Long (37+ months)</v>
      </c>
      <c r="N6365" t="s">
        <v>76</v>
      </c>
      <c r="O6365" t="s">
        <v>43</v>
      </c>
      <c r="P6365">
        <v>0</v>
      </c>
      <c r="Q6365" t="s">
        <v>8234</v>
      </c>
      <c r="R6365" t="s">
        <v>40</v>
      </c>
      <c r="S6365" t="s">
        <v>79</v>
      </c>
      <c r="T6365" s="1">
        <v>48</v>
      </c>
      <c r="U6365" t="s">
        <v>43</v>
      </c>
      <c r="V6365" t="s">
        <v>40</v>
      </c>
      <c r="W6365" t="s">
        <v>40</v>
      </c>
      <c r="X6365" t="s">
        <v>43</v>
      </c>
      <c r="Y6365" t="s">
        <v>43</v>
      </c>
      <c r="Z6365" t="s">
        <v>40</v>
      </c>
      <c r="AA6365" t="s">
        <v>40</v>
      </c>
      <c r="AB6365" t="s">
        <v>40</v>
      </c>
      <c r="AC6365" t="s">
        <v>51</v>
      </c>
      <c r="AD6365" t="s">
        <v>43</v>
      </c>
      <c r="AE6365" t="s">
        <v>46</v>
      </c>
      <c r="AF6365">
        <v>45.55</v>
      </c>
      <c r="AH6365">
        <v>2108.35</v>
      </c>
      <c r="AI6365">
        <v>0</v>
      </c>
      <c r="AJ6365">
        <v>0</v>
      </c>
      <c r="AK6365">
        <v>0</v>
      </c>
      <c r="AL6365">
        <v>2108.35</v>
      </c>
      <c r="AM6365" t="s">
        <v>47</v>
      </c>
    </row>
    <row r="6366" spans="1:41" x14ac:dyDescent="0.35">
      <c r="A6366" t="s">
        <v>7553</v>
      </c>
      <c r="B6366" t="s">
        <v>39</v>
      </c>
      <c r="C6366" s="10">
        <v>63</v>
      </c>
      <c r="D6366" s="5" t="str" cm="1">
        <f t="array" ref="D6366">_xlfn.IFS(C6366&lt;=29, "18-29", C6366&lt;=39, "30-39", C6366&lt;=49, "40-49", C6366&lt;=59, "50-59",C6366&lt;=69, "60-69", C6366&gt;=70, "70+")</f>
        <v>60-69</v>
      </c>
      <c r="E6366" t="s">
        <v>43</v>
      </c>
      <c r="F6366">
        <v>0</v>
      </c>
      <c r="G6366" t="s">
        <v>3313</v>
      </c>
      <c r="H6366">
        <v>94560</v>
      </c>
      <c r="I6366">
        <v>37.504133000000003</v>
      </c>
      <c r="J6366">
        <v>-122.032347</v>
      </c>
      <c r="K6366">
        <v>0</v>
      </c>
      <c r="L6366">
        <v>55</v>
      </c>
      <c r="M6366" t="str" cm="1">
        <f t="array" ref="M6366">_xlfn.IFS(L6366&lt;=12, "New (0-12 months)", L6366&lt;=36, "Mid (13-36 months)", L6366&gt;=37,"Long (37+ months)")</f>
        <v>Long (37+ months)</v>
      </c>
      <c r="N6366" t="s">
        <v>76</v>
      </c>
      <c r="O6366" t="s">
        <v>40</v>
      </c>
      <c r="P6366">
        <v>27</v>
      </c>
      <c r="Q6366" t="s">
        <v>43</v>
      </c>
      <c r="R6366" t="s">
        <v>40</v>
      </c>
      <c r="S6366" t="s">
        <v>44</v>
      </c>
      <c r="T6366" s="1">
        <v>20</v>
      </c>
      <c r="U6366" t="s">
        <v>43</v>
      </c>
      <c r="V6366" t="s">
        <v>40</v>
      </c>
      <c r="W6366" t="s">
        <v>40</v>
      </c>
      <c r="X6366" t="s">
        <v>43</v>
      </c>
      <c r="Y6366" t="s">
        <v>43</v>
      </c>
      <c r="Z6366" t="s">
        <v>40</v>
      </c>
      <c r="AA6366" t="s">
        <v>40</v>
      </c>
      <c r="AB6366" t="s">
        <v>40</v>
      </c>
      <c r="AC6366" t="s">
        <v>73</v>
      </c>
      <c r="AD6366" t="s">
        <v>40</v>
      </c>
      <c r="AE6366" t="s">
        <v>183</v>
      </c>
      <c r="AF6366">
        <v>64.75</v>
      </c>
      <c r="AH6366">
        <v>3617.1</v>
      </c>
      <c r="AI6366">
        <v>0</v>
      </c>
      <c r="AJ6366">
        <v>0</v>
      </c>
      <c r="AK6366">
        <v>1485</v>
      </c>
      <c r="AL6366">
        <v>5102.1000000000004</v>
      </c>
      <c r="AM6366" t="s">
        <v>47</v>
      </c>
    </row>
    <row r="6367" spans="1:41" x14ac:dyDescent="0.35">
      <c r="A6367" t="s">
        <v>7554</v>
      </c>
      <c r="B6367" t="s">
        <v>39</v>
      </c>
      <c r="C6367" s="10">
        <v>58</v>
      </c>
      <c r="D6367" s="5" t="str" cm="1">
        <f t="array" ref="D6367">_xlfn.IFS(C6367&lt;=29, "18-29", C6367&lt;=39, "30-39", C6367&lt;=49, "40-49", C6367&lt;=59, "50-59",C6367&lt;=69, "60-69", C6367&gt;=70, "70+")</f>
        <v>50-59</v>
      </c>
      <c r="E6367" t="s">
        <v>43</v>
      </c>
      <c r="F6367">
        <v>0</v>
      </c>
      <c r="G6367" t="s">
        <v>352</v>
      </c>
      <c r="H6367">
        <v>94602</v>
      </c>
      <c r="I6367">
        <v>37.803882999999999</v>
      </c>
      <c r="J6367">
        <v>-122.208417</v>
      </c>
      <c r="K6367">
        <v>0</v>
      </c>
      <c r="L6367">
        <v>1</v>
      </c>
      <c r="M6367" t="str" cm="1">
        <f t="array" ref="M6367">_xlfn.IFS(L6367&lt;=12, "New (0-12 months)", L6367&lt;=36, "Mid (13-36 months)", L6367&gt;=37,"Long (37+ months)")</f>
        <v>New (0-12 months)</v>
      </c>
      <c r="N6367" t="s">
        <v>42</v>
      </c>
      <c r="O6367" t="s">
        <v>40</v>
      </c>
      <c r="P6367">
        <v>32.130000000000003</v>
      </c>
      <c r="Q6367" t="s">
        <v>43</v>
      </c>
      <c r="R6367" t="s">
        <v>40</v>
      </c>
      <c r="S6367" t="s">
        <v>55</v>
      </c>
      <c r="T6367" s="1">
        <v>15</v>
      </c>
      <c r="U6367" t="s">
        <v>43</v>
      </c>
      <c r="V6367" t="s">
        <v>43</v>
      </c>
      <c r="W6367" t="s">
        <v>43</v>
      </c>
      <c r="X6367" t="s">
        <v>43</v>
      </c>
      <c r="Y6367" t="s">
        <v>40</v>
      </c>
      <c r="Z6367" t="s">
        <v>43</v>
      </c>
      <c r="AA6367" t="s">
        <v>43</v>
      </c>
      <c r="AB6367" t="s">
        <v>43</v>
      </c>
      <c r="AC6367" t="s">
        <v>51</v>
      </c>
      <c r="AD6367" t="s">
        <v>43</v>
      </c>
      <c r="AE6367" t="s">
        <v>56</v>
      </c>
      <c r="AF6367">
        <v>79.55</v>
      </c>
      <c r="AH6367">
        <v>79.55</v>
      </c>
      <c r="AI6367">
        <v>0</v>
      </c>
      <c r="AJ6367">
        <v>10</v>
      </c>
      <c r="AK6367">
        <v>32.130000000000003</v>
      </c>
      <c r="AL6367">
        <v>121.68</v>
      </c>
      <c r="AM6367" t="s">
        <v>57</v>
      </c>
      <c r="AN6367" t="s">
        <v>58</v>
      </c>
      <c r="AO6367" t="s">
        <v>104</v>
      </c>
    </row>
    <row r="6368" spans="1:41" x14ac:dyDescent="0.35">
      <c r="A6368" t="s">
        <v>7555</v>
      </c>
      <c r="B6368" t="s">
        <v>39</v>
      </c>
      <c r="C6368" s="10">
        <v>42</v>
      </c>
      <c r="D6368" s="5" t="str" cm="1">
        <f t="array" ref="D6368">_xlfn.IFS(C6368&lt;=29, "18-29", C6368&lt;=39, "30-39", C6368&lt;=49, "40-49", C6368&lt;=59, "50-59",C6368&lt;=69, "60-69", C6368&gt;=70, "70+")</f>
        <v>40-49</v>
      </c>
      <c r="E6368" t="s">
        <v>43</v>
      </c>
      <c r="F6368">
        <v>0</v>
      </c>
      <c r="G6368" t="s">
        <v>7556</v>
      </c>
      <c r="H6368">
        <v>93013</v>
      </c>
      <c r="I6368">
        <v>34.441398</v>
      </c>
      <c r="J6368">
        <v>-119.51316300000001</v>
      </c>
      <c r="K6368">
        <v>0</v>
      </c>
      <c r="L6368">
        <v>6</v>
      </c>
      <c r="M6368" t="str" cm="1">
        <f t="array" ref="M6368">_xlfn.IFS(L6368&lt;=12, "New (0-12 months)", L6368&lt;=36, "Mid (13-36 months)", L6368&gt;=37,"Long (37+ months)")</f>
        <v>New (0-12 months)</v>
      </c>
      <c r="N6368" t="s">
        <v>54</v>
      </c>
      <c r="O6368" t="s">
        <v>40</v>
      </c>
      <c r="P6368">
        <v>43.8</v>
      </c>
      <c r="Q6368" t="s">
        <v>40</v>
      </c>
      <c r="R6368" t="s">
        <v>40</v>
      </c>
      <c r="S6368" t="s">
        <v>55</v>
      </c>
      <c r="T6368" s="1">
        <v>5</v>
      </c>
      <c r="U6368" t="s">
        <v>43</v>
      </c>
      <c r="V6368" t="s">
        <v>43</v>
      </c>
      <c r="W6368" t="s">
        <v>43</v>
      </c>
      <c r="X6368" t="s">
        <v>43</v>
      </c>
      <c r="Y6368" t="s">
        <v>40</v>
      </c>
      <c r="Z6368" t="s">
        <v>40</v>
      </c>
      <c r="AA6368" t="s">
        <v>40</v>
      </c>
      <c r="AB6368" t="s">
        <v>40</v>
      </c>
      <c r="AC6368" t="s">
        <v>51</v>
      </c>
      <c r="AD6368" t="s">
        <v>40</v>
      </c>
      <c r="AE6368" t="s">
        <v>56</v>
      </c>
      <c r="AF6368">
        <v>93.55</v>
      </c>
      <c r="AH6368">
        <v>536.4</v>
      </c>
      <c r="AI6368">
        <v>0</v>
      </c>
      <c r="AJ6368">
        <v>0</v>
      </c>
      <c r="AK6368">
        <v>262.8</v>
      </c>
      <c r="AL6368">
        <v>799.2</v>
      </c>
      <c r="AM6368" t="s">
        <v>57</v>
      </c>
      <c r="AN6368" t="s">
        <v>109</v>
      </c>
      <c r="AO6368" t="s">
        <v>344</v>
      </c>
    </row>
    <row r="6369" spans="1:41" x14ac:dyDescent="0.35">
      <c r="A6369" t="s">
        <v>7557</v>
      </c>
      <c r="B6369" t="s">
        <v>49</v>
      </c>
      <c r="C6369" s="10">
        <v>59</v>
      </c>
      <c r="D6369" s="5" t="str" cm="1">
        <f t="array" ref="D6369">_xlfn.IFS(C6369&lt;=29, "18-29", C6369&lt;=39, "30-39", C6369&lt;=49, "40-49", C6369&lt;=59, "50-59",C6369&lt;=69, "60-69", C6369&gt;=70, "70+")</f>
        <v>50-59</v>
      </c>
      <c r="E6369" t="s">
        <v>43</v>
      </c>
      <c r="F6369">
        <v>0</v>
      </c>
      <c r="G6369" t="s">
        <v>2785</v>
      </c>
      <c r="H6369">
        <v>93950</v>
      </c>
      <c r="I6369">
        <v>36.618336999999997</v>
      </c>
      <c r="J6369">
        <v>-121.926417</v>
      </c>
      <c r="K6369">
        <v>0</v>
      </c>
      <c r="L6369">
        <v>9</v>
      </c>
      <c r="M6369" t="str" cm="1">
        <f t="array" ref="M6369">_xlfn.IFS(L6369&lt;=12, "New (0-12 months)", L6369&lt;=36, "Mid (13-36 months)", L6369&gt;=37,"Long (37+ months)")</f>
        <v>New (0-12 months)</v>
      </c>
      <c r="N6369" t="s">
        <v>54</v>
      </c>
      <c r="O6369" t="s">
        <v>40</v>
      </c>
      <c r="P6369">
        <v>49.74</v>
      </c>
      <c r="Q6369" t="s">
        <v>43</v>
      </c>
      <c r="R6369" t="s">
        <v>43</v>
      </c>
      <c r="S6369" t="s">
        <v>8234</v>
      </c>
      <c r="T6369" s="1">
        <v>0</v>
      </c>
      <c r="U6369" t="s">
        <v>8234</v>
      </c>
      <c r="V6369" t="s">
        <v>8234</v>
      </c>
      <c r="W6369" t="s">
        <v>8234</v>
      </c>
      <c r="X6369" t="s">
        <v>8234</v>
      </c>
      <c r="Y6369" t="s">
        <v>8234</v>
      </c>
      <c r="Z6369" t="s">
        <v>8234</v>
      </c>
      <c r="AA6369" t="s">
        <v>8234</v>
      </c>
      <c r="AB6369" t="s">
        <v>8234</v>
      </c>
      <c r="AC6369" t="s">
        <v>51</v>
      </c>
      <c r="AD6369" t="s">
        <v>40</v>
      </c>
      <c r="AE6369" t="s">
        <v>46</v>
      </c>
      <c r="AF6369">
        <v>18.95</v>
      </c>
      <c r="AH6369">
        <v>185.6</v>
      </c>
      <c r="AI6369">
        <v>0</v>
      </c>
      <c r="AJ6369">
        <v>0</v>
      </c>
      <c r="AK6369">
        <v>447.66</v>
      </c>
      <c r="AL6369">
        <v>633.26</v>
      </c>
      <c r="AM6369" t="s">
        <v>57</v>
      </c>
      <c r="AN6369" t="s">
        <v>121</v>
      </c>
      <c r="AO6369" t="s">
        <v>195</v>
      </c>
    </row>
    <row r="6370" spans="1:41" x14ac:dyDescent="0.35">
      <c r="A6370" t="s">
        <v>7558</v>
      </c>
      <c r="B6370" t="s">
        <v>39</v>
      </c>
      <c r="C6370" s="10">
        <v>45</v>
      </c>
      <c r="D6370" s="5" t="str" cm="1">
        <f t="array" ref="D6370">_xlfn.IFS(C6370&lt;=29, "18-29", C6370&lt;=39, "30-39", C6370&lt;=49, "40-49", C6370&lt;=59, "50-59",C6370&lt;=69, "60-69", C6370&gt;=70, "70+")</f>
        <v>40-49</v>
      </c>
      <c r="E6370" t="s">
        <v>43</v>
      </c>
      <c r="F6370">
        <v>0</v>
      </c>
      <c r="G6370" t="s">
        <v>2066</v>
      </c>
      <c r="H6370">
        <v>91905</v>
      </c>
      <c r="I6370">
        <v>32.677097000000003</v>
      </c>
      <c r="J6370">
        <v>-116.304991</v>
      </c>
      <c r="K6370">
        <v>0</v>
      </c>
      <c r="L6370">
        <v>9</v>
      </c>
      <c r="M6370" t="str" cm="1">
        <f t="array" ref="M6370">_xlfn.IFS(L6370&lt;=12, "New (0-12 months)", L6370&lt;=36, "Mid (13-36 months)", L6370&gt;=37,"Long (37+ months)")</f>
        <v>New (0-12 months)</v>
      </c>
      <c r="N6370" t="s">
        <v>54</v>
      </c>
      <c r="O6370" t="s">
        <v>43</v>
      </c>
      <c r="P6370">
        <v>0</v>
      </c>
      <c r="Q6370" t="s">
        <v>8234</v>
      </c>
      <c r="R6370" t="s">
        <v>40</v>
      </c>
      <c r="S6370" t="s">
        <v>79</v>
      </c>
      <c r="T6370" s="1">
        <v>21</v>
      </c>
      <c r="U6370" t="s">
        <v>43</v>
      </c>
      <c r="V6370" t="s">
        <v>40</v>
      </c>
      <c r="W6370" t="s">
        <v>43</v>
      </c>
      <c r="X6370" t="s">
        <v>43</v>
      </c>
      <c r="Y6370" t="s">
        <v>43</v>
      </c>
      <c r="Z6370" t="s">
        <v>40</v>
      </c>
      <c r="AA6370" t="s">
        <v>40</v>
      </c>
      <c r="AB6370" t="s">
        <v>43</v>
      </c>
      <c r="AC6370" t="s">
        <v>51</v>
      </c>
      <c r="AD6370" t="s">
        <v>43</v>
      </c>
      <c r="AE6370" t="s">
        <v>56</v>
      </c>
      <c r="AF6370">
        <v>40.75</v>
      </c>
      <c r="AH6370">
        <v>359.4</v>
      </c>
      <c r="AI6370">
        <v>0</v>
      </c>
      <c r="AJ6370">
        <v>20</v>
      </c>
      <c r="AK6370">
        <v>0</v>
      </c>
      <c r="AL6370">
        <v>379.4</v>
      </c>
      <c r="AM6370" t="s">
        <v>47</v>
      </c>
    </row>
    <row r="6371" spans="1:41" x14ac:dyDescent="0.35">
      <c r="A6371" t="s">
        <v>7559</v>
      </c>
      <c r="B6371" t="s">
        <v>49</v>
      </c>
      <c r="C6371" s="10">
        <v>73</v>
      </c>
      <c r="D6371" s="5" t="str" cm="1">
        <f t="array" ref="D6371">_xlfn.IFS(C6371&lt;=29, "18-29", C6371&lt;=39, "30-39", C6371&lt;=49, "40-49", C6371&lt;=59, "50-59",C6371&lt;=69, "60-69", C6371&gt;=70, "70+")</f>
        <v>70+</v>
      </c>
      <c r="E6371" t="s">
        <v>43</v>
      </c>
      <c r="F6371">
        <v>0</v>
      </c>
      <c r="G6371" t="s">
        <v>626</v>
      </c>
      <c r="H6371">
        <v>91401</v>
      </c>
      <c r="I6371">
        <v>34.178483</v>
      </c>
      <c r="J6371">
        <v>-118.431791</v>
      </c>
      <c r="K6371">
        <v>0</v>
      </c>
      <c r="L6371">
        <v>5</v>
      </c>
      <c r="M6371" t="str" cm="1">
        <f t="array" ref="M6371">_xlfn.IFS(L6371&lt;=12, "New (0-12 months)", L6371&lt;=36, "Mid (13-36 months)", L6371&gt;=37,"Long (37+ months)")</f>
        <v>New (0-12 months)</v>
      </c>
      <c r="N6371" t="s">
        <v>42</v>
      </c>
      <c r="O6371" t="s">
        <v>40</v>
      </c>
      <c r="P6371">
        <v>18.690000000000001</v>
      </c>
      <c r="Q6371" t="s">
        <v>43</v>
      </c>
      <c r="R6371" t="s">
        <v>40</v>
      </c>
      <c r="S6371" t="s">
        <v>79</v>
      </c>
      <c r="T6371" s="1">
        <v>28</v>
      </c>
      <c r="U6371" t="s">
        <v>43</v>
      </c>
      <c r="V6371" t="s">
        <v>43</v>
      </c>
      <c r="W6371" t="s">
        <v>40</v>
      </c>
      <c r="X6371" t="s">
        <v>43</v>
      </c>
      <c r="Y6371" t="s">
        <v>43</v>
      </c>
      <c r="Z6371" t="s">
        <v>43</v>
      </c>
      <c r="AA6371" t="s">
        <v>43</v>
      </c>
      <c r="AB6371" t="s">
        <v>40</v>
      </c>
      <c r="AC6371" t="s">
        <v>51</v>
      </c>
      <c r="AD6371" t="s">
        <v>43</v>
      </c>
      <c r="AE6371" t="s">
        <v>56</v>
      </c>
      <c r="AF6371">
        <v>50.35</v>
      </c>
      <c r="AH6371">
        <v>237.25</v>
      </c>
      <c r="AI6371">
        <v>0</v>
      </c>
      <c r="AJ6371">
        <v>0</v>
      </c>
      <c r="AK6371">
        <v>93.45</v>
      </c>
      <c r="AL6371">
        <v>330.7</v>
      </c>
      <c r="AM6371" t="s">
        <v>57</v>
      </c>
      <c r="AN6371" t="s">
        <v>63</v>
      </c>
      <c r="AO6371" t="s">
        <v>64</v>
      </c>
    </row>
    <row r="6372" spans="1:41" x14ac:dyDescent="0.35">
      <c r="A6372" t="s">
        <v>7560</v>
      </c>
      <c r="B6372" t="s">
        <v>39</v>
      </c>
      <c r="C6372" s="10">
        <v>42</v>
      </c>
      <c r="D6372" s="5" t="str" cm="1">
        <f t="array" ref="D6372">_xlfn.IFS(C6372&lt;=29, "18-29", C6372&lt;=39, "30-39", C6372&lt;=49, "40-49", C6372&lt;=59, "50-59",C6372&lt;=69, "60-69", C6372&gt;=70, "70+")</f>
        <v>40-49</v>
      </c>
      <c r="E6372" t="s">
        <v>40</v>
      </c>
      <c r="F6372">
        <v>0</v>
      </c>
      <c r="G6372" t="s">
        <v>3818</v>
      </c>
      <c r="H6372">
        <v>92086</v>
      </c>
      <c r="I6372">
        <v>33.323704999999997</v>
      </c>
      <c r="J6372">
        <v>-116.626907</v>
      </c>
      <c r="K6372">
        <v>1</v>
      </c>
      <c r="L6372">
        <v>43</v>
      </c>
      <c r="M6372" t="str" cm="1">
        <f t="array" ref="M6372">_xlfn.IFS(L6372&lt;=12, "New (0-12 months)", L6372&lt;=36, "Mid (13-36 months)", L6372&gt;=37,"Long (37+ months)")</f>
        <v>Long (37+ months)</v>
      </c>
      <c r="N6372" t="s">
        <v>42</v>
      </c>
      <c r="O6372" t="s">
        <v>40</v>
      </c>
      <c r="P6372">
        <v>38.53</v>
      </c>
      <c r="Q6372" t="s">
        <v>43</v>
      </c>
      <c r="R6372" t="s">
        <v>40</v>
      </c>
      <c r="S6372" t="s">
        <v>79</v>
      </c>
      <c r="T6372" s="1">
        <v>27</v>
      </c>
      <c r="U6372" t="s">
        <v>40</v>
      </c>
      <c r="V6372" t="s">
        <v>43</v>
      </c>
      <c r="W6372" t="s">
        <v>40</v>
      </c>
      <c r="X6372" t="s">
        <v>40</v>
      </c>
      <c r="Y6372" t="s">
        <v>40</v>
      </c>
      <c r="Z6372" t="s">
        <v>40</v>
      </c>
      <c r="AA6372" t="s">
        <v>40</v>
      </c>
      <c r="AB6372" t="s">
        <v>40</v>
      </c>
      <c r="AC6372" t="s">
        <v>73</v>
      </c>
      <c r="AD6372" t="s">
        <v>40</v>
      </c>
      <c r="AE6372" t="s">
        <v>56</v>
      </c>
      <c r="AF6372">
        <v>78.8</v>
      </c>
      <c r="AH6372">
        <v>3460.3</v>
      </c>
      <c r="AI6372">
        <v>24.9</v>
      </c>
      <c r="AJ6372">
        <v>0</v>
      </c>
      <c r="AK6372">
        <v>1656.79</v>
      </c>
      <c r="AL6372">
        <v>5092.1899999999996</v>
      </c>
      <c r="AM6372" t="s">
        <v>47</v>
      </c>
    </row>
    <row r="6373" spans="1:41" x14ac:dyDescent="0.35">
      <c r="A6373" t="s">
        <v>7561</v>
      </c>
      <c r="B6373" t="s">
        <v>49</v>
      </c>
      <c r="C6373" s="10">
        <v>26</v>
      </c>
      <c r="D6373" s="5" t="str" cm="1">
        <f t="array" ref="D6373">_xlfn.IFS(C6373&lt;=29, "18-29", C6373&lt;=39, "30-39", C6373&lt;=49, "40-49", C6373&lt;=59, "50-59",C6373&lt;=69, "60-69", C6373&gt;=70, "70+")</f>
        <v>18-29</v>
      </c>
      <c r="E6373" t="s">
        <v>43</v>
      </c>
      <c r="F6373">
        <v>0</v>
      </c>
      <c r="G6373" t="s">
        <v>391</v>
      </c>
      <c r="H6373">
        <v>94112</v>
      </c>
      <c r="I6373">
        <v>37.720497999999999</v>
      </c>
      <c r="J6373">
        <v>-122.443119</v>
      </c>
      <c r="K6373">
        <v>0</v>
      </c>
      <c r="L6373">
        <v>7</v>
      </c>
      <c r="M6373" t="str" cm="1">
        <f t="array" ref="M6373">_xlfn.IFS(L6373&lt;=12, "New (0-12 months)", L6373&lt;=36, "Mid (13-36 months)", L6373&gt;=37,"Long (37+ months)")</f>
        <v>New (0-12 months)</v>
      </c>
      <c r="N6373" t="s">
        <v>54</v>
      </c>
      <c r="O6373" t="s">
        <v>40</v>
      </c>
      <c r="P6373">
        <v>45.13</v>
      </c>
      <c r="Q6373" t="s">
        <v>40</v>
      </c>
      <c r="R6373" t="s">
        <v>43</v>
      </c>
      <c r="S6373" t="s">
        <v>8234</v>
      </c>
      <c r="T6373" s="1">
        <v>0</v>
      </c>
      <c r="U6373" t="s">
        <v>8234</v>
      </c>
      <c r="V6373" t="s">
        <v>8234</v>
      </c>
      <c r="W6373" t="s">
        <v>8234</v>
      </c>
      <c r="X6373" t="s">
        <v>8234</v>
      </c>
      <c r="Y6373" t="s">
        <v>8234</v>
      </c>
      <c r="Z6373" t="s">
        <v>8234</v>
      </c>
      <c r="AA6373" t="s">
        <v>8234</v>
      </c>
      <c r="AB6373" t="s">
        <v>8234</v>
      </c>
      <c r="AC6373" t="s">
        <v>51</v>
      </c>
      <c r="AD6373" t="s">
        <v>40</v>
      </c>
      <c r="AE6373" t="s">
        <v>56</v>
      </c>
      <c r="AF6373">
        <v>25.05</v>
      </c>
      <c r="AH6373">
        <v>152.94999999999999</v>
      </c>
      <c r="AI6373">
        <v>0</v>
      </c>
      <c r="AJ6373">
        <v>0</v>
      </c>
      <c r="AK6373">
        <v>315.91000000000003</v>
      </c>
      <c r="AL6373">
        <v>468.86</v>
      </c>
      <c r="AM6373" t="s">
        <v>47</v>
      </c>
    </row>
    <row r="6374" spans="1:41" x14ac:dyDescent="0.35">
      <c r="A6374" t="s">
        <v>7562</v>
      </c>
      <c r="B6374" t="s">
        <v>49</v>
      </c>
      <c r="C6374" s="10">
        <v>22</v>
      </c>
      <c r="D6374" s="5" t="str" cm="1">
        <f t="array" ref="D6374">_xlfn.IFS(C6374&lt;=29, "18-29", C6374&lt;=39, "30-39", C6374&lt;=49, "40-49", C6374&lt;=59, "50-59",C6374&lt;=69, "60-69", C6374&gt;=70, "70+")</f>
        <v>18-29</v>
      </c>
      <c r="E6374" t="s">
        <v>40</v>
      </c>
      <c r="F6374">
        <v>1</v>
      </c>
      <c r="G6374" t="s">
        <v>1226</v>
      </c>
      <c r="H6374">
        <v>91506</v>
      </c>
      <c r="I6374">
        <v>34.169705999999998</v>
      </c>
      <c r="J6374">
        <v>-118.323548</v>
      </c>
      <c r="K6374">
        <v>1</v>
      </c>
      <c r="L6374">
        <v>71</v>
      </c>
      <c r="M6374" t="str" cm="1">
        <f t="array" ref="M6374">_xlfn.IFS(L6374&lt;=12, "New (0-12 months)", L6374&lt;=36, "Mid (13-36 months)", L6374&gt;=37,"Long (37+ months)")</f>
        <v>Long (37+ months)</v>
      </c>
      <c r="N6374" t="s">
        <v>42</v>
      </c>
      <c r="O6374" t="s">
        <v>40</v>
      </c>
      <c r="P6374">
        <v>33.69</v>
      </c>
      <c r="Q6374" t="s">
        <v>43</v>
      </c>
      <c r="R6374" t="s">
        <v>40</v>
      </c>
      <c r="S6374" t="s">
        <v>55</v>
      </c>
      <c r="T6374" s="1">
        <v>27</v>
      </c>
      <c r="U6374" t="s">
        <v>40</v>
      </c>
      <c r="V6374" t="s">
        <v>40</v>
      </c>
      <c r="W6374" t="s">
        <v>40</v>
      </c>
      <c r="X6374" t="s">
        <v>40</v>
      </c>
      <c r="Y6374" t="s">
        <v>40</v>
      </c>
      <c r="Z6374" t="s">
        <v>43</v>
      </c>
      <c r="AA6374" t="s">
        <v>43</v>
      </c>
      <c r="AB6374" t="s">
        <v>40</v>
      </c>
      <c r="AC6374" t="s">
        <v>73</v>
      </c>
      <c r="AD6374" t="s">
        <v>43</v>
      </c>
      <c r="AE6374" t="s">
        <v>46</v>
      </c>
      <c r="AF6374">
        <v>100.2</v>
      </c>
      <c r="AH6374">
        <v>7209</v>
      </c>
      <c r="AI6374">
        <v>0</v>
      </c>
      <c r="AJ6374">
        <v>0</v>
      </c>
      <c r="AK6374">
        <v>2391.9899999999998</v>
      </c>
      <c r="AL6374">
        <v>9600.99</v>
      </c>
      <c r="AM6374" t="s">
        <v>47</v>
      </c>
    </row>
    <row r="6375" spans="1:41" x14ac:dyDescent="0.35">
      <c r="A6375" t="s">
        <v>7563</v>
      </c>
      <c r="B6375" t="s">
        <v>39</v>
      </c>
      <c r="C6375" s="10">
        <v>68</v>
      </c>
      <c r="D6375" s="5" t="str" cm="1">
        <f t="array" ref="D6375">_xlfn.IFS(C6375&lt;=29, "18-29", C6375&lt;=39, "30-39", C6375&lt;=49, "40-49", C6375&lt;=59, "50-59",C6375&lt;=69, "60-69", C6375&gt;=70, "70+")</f>
        <v>60-69</v>
      </c>
      <c r="E6375" t="s">
        <v>40</v>
      </c>
      <c r="F6375">
        <v>0</v>
      </c>
      <c r="G6375" t="s">
        <v>316</v>
      </c>
      <c r="H6375">
        <v>92027</v>
      </c>
      <c r="I6375">
        <v>33.141264999999997</v>
      </c>
      <c r="J6375">
        <v>-116.967221</v>
      </c>
      <c r="K6375">
        <v>2</v>
      </c>
      <c r="L6375">
        <v>32</v>
      </c>
      <c r="M6375" t="str" cm="1">
        <f t="array" ref="M6375">_xlfn.IFS(L6375&lt;=12, "New (0-12 months)", L6375&lt;=36, "Mid (13-36 months)", L6375&gt;=37,"Long (37+ months)")</f>
        <v>Mid (13-36 months)</v>
      </c>
      <c r="N6375" t="s">
        <v>129</v>
      </c>
      <c r="O6375" t="s">
        <v>40</v>
      </c>
      <c r="P6375">
        <v>2.17</v>
      </c>
      <c r="Q6375" t="s">
        <v>40</v>
      </c>
      <c r="R6375" t="s">
        <v>40</v>
      </c>
      <c r="S6375" t="s">
        <v>55</v>
      </c>
      <c r="T6375" s="1">
        <v>11</v>
      </c>
      <c r="U6375" t="s">
        <v>43</v>
      </c>
      <c r="V6375" t="s">
        <v>43</v>
      </c>
      <c r="W6375" t="s">
        <v>40</v>
      </c>
      <c r="X6375" t="s">
        <v>43</v>
      </c>
      <c r="Y6375" t="s">
        <v>43</v>
      </c>
      <c r="Z6375" t="s">
        <v>43</v>
      </c>
      <c r="AA6375" t="s">
        <v>43</v>
      </c>
      <c r="AB6375" t="s">
        <v>40</v>
      </c>
      <c r="AC6375" t="s">
        <v>73</v>
      </c>
      <c r="AD6375" t="s">
        <v>43</v>
      </c>
      <c r="AE6375" t="s">
        <v>183</v>
      </c>
      <c r="AF6375">
        <v>79.3</v>
      </c>
      <c r="AH6375">
        <v>2570</v>
      </c>
      <c r="AI6375">
        <v>0</v>
      </c>
      <c r="AJ6375">
        <v>0</v>
      </c>
      <c r="AK6375">
        <v>69.44</v>
      </c>
      <c r="AL6375">
        <v>2639.44</v>
      </c>
      <c r="AM6375" t="s">
        <v>47</v>
      </c>
    </row>
    <row r="6376" spans="1:41" x14ac:dyDescent="0.35">
      <c r="A6376" t="s">
        <v>7564</v>
      </c>
      <c r="B6376" t="s">
        <v>39</v>
      </c>
      <c r="C6376" s="10">
        <v>31</v>
      </c>
      <c r="D6376" s="5" t="str" cm="1">
        <f t="array" ref="D6376">_xlfn.IFS(C6376&lt;=29, "18-29", C6376&lt;=39, "30-39", C6376&lt;=49, "40-49", C6376&lt;=59, "50-59",C6376&lt;=69, "60-69", C6376&gt;=70, "70+")</f>
        <v>30-39</v>
      </c>
      <c r="E6376" t="s">
        <v>43</v>
      </c>
      <c r="F6376">
        <v>0</v>
      </c>
      <c r="G6376" t="s">
        <v>1195</v>
      </c>
      <c r="H6376">
        <v>92883</v>
      </c>
      <c r="I6376">
        <v>33.762351000000002</v>
      </c>
      <c r="J6376">
        <v>-117.488725</v>
      </c>
      <c r="K6376">
        <v>0</v>
      </c>
      <c r="L6376">
        <v>8</v>
      </c>
      <c r="M6376" t="str" cm="1">
        <f t="array" ref="M6376">_xlfn.IFS(L6376&lt;=12, "New (0-12 months)", L6376&lt;=36, "Mid (13-36 months)", L6376&gt;=37,"Long (37+ months)")</f>
        <v>New (0-12 months)</v>
      </c>
      <c r="N6376" t="s">
        <v>42</v>
      </c>
      <c r="O6376" t="s">
        <v>40</v>
      </c>
      <c r="P6376">
        <v>11.46</v>
      </c>
      <c r="Q6376" t="s">
        <v>43</v>
      </c>
      <c r="R6376" t="s">
        <v>43</v>
      </c>
      <c r="S6376" t="s">
        <v>8234</v>
      </c>
      <c r="T6376" s="1">
        <v>0</v>
      </c>
      <c r="U6376" t="s">
        <v>8234</v>
      </c>
      <c r="V6376" t="s">
        <v>8234</v>
      </c>
      <c r="W6376" t="s">
        <v>8234</v>
      </c>
      <c r="X6376" t="s">
        <v>8234</v>
      </c>
      <c r="Y6376" t="s">
        <v>8234</v>
      </c>
      <c r="Z6376" t="s">
        <v>8234</v>
      </c>
      <c r="AA6376" t="s">
        <v>8234</v>
      </c>
      <c r="AB6376" t="s">
        <v>8234</v>
      </c>
      <c r="AC6376" t="s">
        <v>73</v>
      </c>
      <c r="AD6376" t="s">
        <v>43</v>
      </c>
      <c r="AE6376" t="s">
        <v>46</v>
      </c>
      <c r="AF6376">
        <v>20.85</v>
      </c>
      <c r="AH6376">
        <v>161.65</v>
      </c>
      <c r="AI6376">
        <v>0</v>
      </c>
      <c r="AJ6376">
        <v>0</v>
      </c>
      <c r="AK6376">
        <v>91.68</v>
      </c>
      <c r="AL6376">
        <v>253.33</v>
      </c>
      <c r="AM6376" t="s">
        <v>47</v>
      </c>
    </row>
    <row r="6377" spans="1:41" x14ac:dyDescent="0.35">
      <c r="A6377" t="s">
        <v>7565</v>
      </c>
      <c r="B6377" t="s">
        <v>49</v>
      </c>
      <c r="C6377" s="10">
        <v>21</v>
      </c>
      <c r="D6377" s="5" t="str" cm="1">
        <f t="array" ref="D6377">_xlfn.IFS(C6377&lt;=29, "18-29", C6377&lt;=39, "30-39", C6377&lt;=49, "40-49", C6377&lt;=59, "50-59",C6377&lt;=69, "60-69", C6377&gt;=70, "70+")</f>
        <v>18-29</v>
      </c>
      <c r="E6377" t="s">
        <v>40</v>
      </c>
      <c r="F6377">
        <v>0</v>
      </c>
      <c r="G6377" t="s">
        <v>391</v>
      </c>
      <c r="H6377">
        <v>94109</v>
      </c>
      <c r="I6377">
        <v>37.794486999999997</v>
      </c>
      <c r="J6377">
        <v>-122.42227</v>
      </c>
      <c r="K6377">
        <v>10</v>
      </c>
      <c r="L6377">
        <v>72</v>
      </c>
      <c r="M6377" t="str" cm="1">
        <f t="array" ref="M6377">_xlfn.IFS(L6377&lt;=12, "New (0-12 months)", L6377&lt;=36, "Mid (13-36 months)", L6377&gt;=37,"Long (37+ months)")</f>
        <v>Long (37+ months)</v>
      </c>
      <c r="N6377" t="s">
        <v>42</v>
      </c>
      <c r="O6377" t="s">
        <v>40</v>
      </c>
      <c r="P6377">
        <v>14.19</v>
      </c>
      <c r="Q6377" t="s">
        <v>40</v>
      </c>
      <c r="R6377" t="s">
        <v>40</v>
      </c>
      <c r="S6377" t="s">
        <v>55</v>
      </c>
      <c r="T6377" s="1">
        <v>71</v>
      </c>
      <c r="U6377" t="s">
        <v>43</v>
      </c>
      <c r="V6377" t="s">
        <v>40</v>
      </c>
      <c r="W6377" t="s">
        <v>40</v>
      </c>
      <c r="X6377" t="s">
        <v>40</v>
      </c>
      <c r="Y6377" t="s">
        <v>40</v>
      </c>
      <c r="Z6377" t="s">
        <v>40</v>
      </c>
      <c r="AA6377" t="s">
        <v>40</v>
      </c>
      <c r="AB6377" t="s">
        <v>40</v>
      </c>
      <c r="AC6377" t="s">
        <v>73</v>
      </c>
      <c r="AD6377" t="s">
        <v>40</v>
      </c>
      <c r="AE6377" t="s">
        <v>56</v>
      </c>
      <c r="AF6377">
        <v>108.2</v>
      </c>
      <c r="AH6377">
        <v>7840.6</v>
      </c>
      <c r="AI6377">
        <v>0</v>
      </c>
      <c r="AJ6377">
        <v>0</v>
      </c>
      <c r="AK6377">
        <v>1021.68</v>
      </c>
      <c r="AL6377">
        <v>8862.2800000000007</v>
      </c>
      <c r="AM6377" t="s">
        <v>47</v>
      </c>
    </row>
    <row r="6378" spans="1:41" x14ac:dyDescent="0.35">
      <c r="A6378" t="s">
        <v>7566</v>
      </c>
      <c r="B6378" t="s">
        <v>39</v>
      </c>
      <c r="C6378" s="10">
        <v>57</v>
      </c>
      <c r="D6378" s="5" t="str" cm="1">
        <f t="array" ref="D6378">_xlfn.IFS(C6378&lt;=29, "18-29", C6378&lt;=39, "30-39", C6378&lt;=49, "40-49", C6378&lt;=59, "50-59",C6378&lt;=69, "60-69", C6378&gt;=70, "70+")</f>
        <v>50-59</v>
      </c>
      <c r="E6378" t="s">
        <v>43</v>
      </c>
      <c r="F6378">
        <v>0</v>
      </c>
      <c r="G6378" t="s">
        <v>352</v>
      </c>
      <c r="H6378">
        <v>94603</v>
      </c>
      <c r="I6378">
        <v>37.739113000000003</v>
      </c>
      <c r="J6378">
        <v>-122.175602</v>
      </c>
      <c r="K6378">
        <v>0</v>
      </c>
      <c r="L6378">
        <v>12</v>
      </c>
      <c r="M6378" t="str" cm="1">
        <f t="array" ref="M6378">_xlfn.IFS(L6378&lt;=12, "New (0-12 months)", L6378&lt;=36, "Mid (13-36 months)", L6378&gt;=37,"Long (37+ months)")</f>
        <v>New (0-12 months)</v>
      </c>
      <c r="N6378" t="s">
        <v>42</v>
      </c>
      <c r="O6378" t="s">
        <v>40</v>
      </c>
      <c r="P6378">
        <v>42.58</v>
      </c>
      <c r="Q6378" t="s">
        <v>40</v>
      </c>
      <c r="R6378" t="s">
        <v>40</v>
      </c>
      <c r="S6378" t="s">
        <v>79</v>
      </c>
      <c r="T6378" s="1">
        <v>22</v>
      </c>
      <c r="U6378" t="s">
        <v>43</v>
      </c>
      <c r="V6378" t="s">
        <v>43</v>
      </c>
      <c r="W6378" t="s">
        <v>43</v>
      </c>
      <c r="X6378" t="s">
        <v>40</v>
      </c>
      <c r="Y6378" t="s">
        <v>40</v>
      </c>
      <c r="Z6378" t="s">
        <v>40</v>
      </c>
      <c r="AA6378" t="s">
        <v>40</v>
      </c>
      <c r="AB6378" t="s">
        <v>40</v>
      </c>
      <c r="AC6378" t="s">
        <v>45</v>
      </c>
      <c r="AD6378" t="s">
        <v>43</v>
      </c>
      <c r="AE6378" t="s">
        <v>46</v>
      </c>
      <c r="AF6378">
        <v>74.05</v>
      </c>
      <c r="AH6378">
        <v>872.65</v>
      </c>
      <c r="AI6378">
        <v>48.61</v>
      </c>
      <c r="AJ6378">
        <v>0</v>
      </c>
      <c r="AK6378">
        <v>510.96</v>
      </c>
      <c r="AL6378">
        <v>1335</v>
      </c>
      <c r="AM6378" t="s">
        <v>57</v>
      </c>
      <c r="AN6378" t="s">
        <v>109</v>
      </c>
      <c r="AO6378" t="s">
        <v>110</v>
      </c>
    </row>
    <row r="6379" spans="1:41" x14ac:dyDescent="0.35">
      <c r="A6379" t="s">
        <v>7567</v>
      </c>
      <c r="B6379" t="s">
        <v>39</v>
      </c>
      <c r="C6379" s="10">
        <v>62</v>
      </c>
      <c r="D6379" s="5" t="str" cm="1">
        <f t="array" ref="D6379">_xlfn.IFS(C6379&lt;=29, "18-29", C6379&lt;=39, "30-39", C6379&lt;=49, "40-49", C6379&lt;=59, "50-59",C6379&lt;=69, "60-69", C6379&gt;=70, "70+")</f>
        <v>60-69</v>
      </c>
      <c r="E6379" t="s">
        <v>43</v>
      </c>
      <c r="F6379">
        <v>0</v>
      </c>
      <c r="G6379" t="s">
        <v>330</v>
      </c>
      <c r="H6379">
        <v>95033</v>
      </c>
      <c r="I6379">
        <v>37.160193999999997</v>
      </c>
      <c r="J6379">
        <v>-121.945611</v>
      </c>
      <c r="K6379">
        <v>0</v>
      </c>
      <c r="L6379">
        <v>51</v>
      </c>
      <c r="M6379" t="str" cm="1">
        <f t="array" ref="M6379">_xlfn.IFS(L6379&lt;=12, "New (0-12 months)", L6379&lt;=36, "Mid (13-36 months)", L6379&gt;=37,"Long (37+ months)")</f>
        <v>Long (37+ months)</v>
      </c>
      <c r="N6379" t="s">
        <v>42</v>
      </c>
      <c r="O6379" t="s">
        <v>40</v>
      </c>
      <c r="P6379">
        <v>7.54</v>
      </c>
      <c r="Q6379" t="s">
        <v>40</v>
      </c>
      <c r="R6379" t="s">
        <v>40</v>
      </c>
      <c r="S6379" t="s">
        <v>55</v>
      </c>
      <c r="T6379" s="1">
        <v>6</v>
      </c>
      <c r="U6379" t="s">
        <v>40</v>
      </c>
      <c r="V6379" t="s">
        <v>40</v>
      </c>
      <c r="W6379" t="s">
        <v>40</v>
      </c>
      <c r="X6379" t="s">
        <v>43</v>
      </c>
      <c r="Y6379" t="s">
        <v>40</v>
      </c>
      <c r="Z6379" t="s">
        <v>40</v>
      </c>
      <c r="AA6379" t="s">
        <v>40</v>
      </c>
      <c r="AB6379" t="s">
        <v>40</v>
      </c>
      <c r="AC6379" t="s">
        <v>45</v>
      </c>
      <c r="AD6379" t="s">
        <v>43</v>
      </c>
      <c r="AE6379" t="s">
        <v>56</v>
      </c>
      <c r="AF6379">
        <v>107.45</v>
      </c>
      <c r="AH6379">
        <v>5680.9</v>
      </c>
      <c r="AI6379">
        <v>14.76</v>
      </c>
      <c r="AJ6379">
        <v>0</v>
      </c>
      <c r="AK6379">
        <v>384.54</v>
      </c>
      <c r="AL6379">
        <v>6050.68</v>
      </c>
      <c r="AM6379" t="s">
        <v>47</v>
      </c>
    </row>
    <row r="6380" spans="1:41" x14ac:dyDescent="0.35">
      <c r="A6380" t="s">
        <v>7568</v>
      </c>
      <c r="B6380" t="s">
        <v>49</v>
      </c>
      <c r="C6380" s="10">
        <v>27</v>
      </c>
      <c r="D6380" s="5" t="str" cm="1">
        <f t="array" ref="D6380">_xlfn.IFS(C6380&lt;=29, "18-29", C6380&lt;=39, "30-39", C6380&lt;=49, "40-49", C6380&lt;=59, "50-59",C6380&lt;=69, "60-69", C6380&gt;=70, "70+")</f>
        <v>18-29</v>
      </c>
      <c r="E6380" t="s">
        <v>43</v>
      </c>
      <c r="F6380">
        <v>0</v>
      </c>
      <c r="G6380" t="s">
        <v>371</v>
      </c>
      <c r="H6380">
        <v>95050</v>
      </c>
      <c r="I6380">
        <v>37.351213999999999</v>
      </c>
      <c r="J6380">
        <v>-121.952417</v>
      </c>
      <c r="K6380">
        <v>0</v>
      </c>
      <c r="L6380">
        <v>39</v>
      </c>
      <c r="M6380" t="str" cm="1">
        <f t="array" ref="M6380">_xlfn.IFS(L6380&lt;=12, "New (0-12 months)", L6380&lt;=36, "Mid (13-36 months)", L6380&gt;=37,"Long (37+ months)")</f>
        <v>Long (37+ months)</v>
      </c>
      <c r="N6380" t="s">
        <v>42</v>
      </c>
      <c r="O6380" t="s">
        <v>43</v>
      </c>
      <c r="P6380">
        <v>0</v>
      </c>
      <c r="Q6380" t="s">
        <v>8234</v>
      </c>
      <c r="R6380" t="s">
        <v>40</v>
      </c>
      <c r="S6380" t="s">
        <v>44</v>
      </c>
      <c r="T6380" s="1">
        <v>48</v>
      </c>
      <c r="U6380" t="s">
        <v>40</v>
      </c>
      <c r="V6380" t="s">
        <v>40</v>
      </c>
      <c r="W6380" t="s">
        <v>43</v>
      </c>
      <c r="X6380" t="s">
        <v>40</v>
      </c>
      <c r="Y6380" t="s">
        <v>40</v>
      </c>
      <c r="Z6380" t="s">
        <v>43</v>
      </c>
      <c r="AA6380" t="s">
        <v>43</v>
      </c>
      <c r="AB6380" t="s">
        <v>40</v>
      </c>
      <c r="AC6380" t="s">
        <v>51</v>
      </c>
      <c r="AD6380" t="s">
        <v>40</v>
      </c>
      <c r="AE6380" t="s">
        <v>46</v>
      </c>
      <c r="AF6380">
        <v>48.95</v>
      </c>
      <c r="AH6380">
        <v>1880.85</v>
      </c>
      <c r="AI6380">
        <v>0</v>
      </c>
      <c r="AJ6380">
        <v>0</v>
      </c>
      <c r="AK6380">
        <v>0</v>
      </c>
      <c r="AL6380">
        <v>1880.85</v>
      </c>
      <c r="AM6380" t="s">
        <v>57</v>
      </c>
      <c r="AN6380" t="s">
        <v>117</v>
      </c>
      <c r="AO6380" t="s">
        <v>466</v>
      </c>
    </row>
    <row r="6381" spans="1:41" x14ac:dyDescent="0.35">
      <c r="A6381" t="s">
        <v>7569</v>
      </c>
      <c r="B6381" t="s">
        <v>49</v>
      </c>
      <c r="C6381" s="10">
        <v>49</v>
      </c>
      <c r="D6381" s="5" t="str" cm="1">
        <f t="array" ref="D6381">_xlfn.IFS(C6381&lt;=29, "18-29", C6381&lt;=39, "30-39", C6381&lt;=49, "40-49", C6381&lt;=59, "50-59",C6381&lt;=69, "60-69", C6381&gt;=70, "70+")</f>
        <v>40-49</v>
      </c>
      <c r="E6381" t="s">
        <v>43</v>
      </c>
      <c r="F6381">
        <v>0</v>
      </c>
      <c r="G6381" t="s">
        <v>962</v>
      </c>
      <c r="H6381">
        <v>92061</v>
      </c>
      <c r="I6381">
        <v>33.313828000000001</v>
      </c>
      <c r="J6381">
        <v>-116.940501</v>
      </c>
      <c r="K6381">
        <v>0</v>
      </c>
      <c r="L6381">
        <v>3</v>
      </c>
      <c r="M6381" t="str" cm="1">
        <f t="array" ref="M6381">_xlfn.IFS(L6381&lt;=12, "New (0-12 months)", L6381&lt;=36, "Mid (13-36 months)", L6381&gt;=37,"Long (37+ months)")</f>
        <v>New (0-12 months)</v>
      </c>
      <c r="N6381" t="s">
        <v>42</v>
      </c>
      <c r="O6381" t="s">
        <v>40</v>
      </c>
      <c r="P6381">
        <v>16.32</v>
      </c>
      <c r="Q6381" t="s">
        <v>43</v>
      </c>
      <c r="R6381" t="s">
        <v>43</v>
      </c>
      <c r="S6381" t="s">
        <v>8234</v>
      </c>
      <c r="T6381" s="1">
        <v>0</v>
      </c>
      <c r="U6381" t="s">
        <v>8234</v>
      </c>
      <c r="V6381" t="s">
        <v>8234</v>
      </c>
      <c r="W6381" t="s">
        <v>8234</v>
      </c>
      <c r="X6381" t="s">
        <v>8234</v>
      </c>
      <c r="Y6381" t="s">
        <v>8234</v>
      </c>
      <c r="Z6381" t="s">
        <v>8234</v>
      </c>
      <c r="AA6381" t="s">
        <v>8234</v>
      </c>
      <c r="AB6381" t="s">
        <v>8234</v>
      </c>
      <c r="AC6381" t="s">
        <v>51</v>
      </c>
      <c r="AD6381" t="s">
        <v>40</v>
      </c>
      <c r="AE6381" t="s">
        <v>46</v>
      </c>
      <c r="AF6381">
        <v>19.100000000000001</v>
      </c>
      <c r="AH6381">
        <v>53.05</v>
      </c>
      <c r="AI6381">
        <v>0</v>
      </c>
      <c r="AJ6381">
        <v>0</v>
      </c>
      <c r="AK6381">
        <v>48.96</v>
      </c>
      <c r="AL6381">
        <v>102.01</v>
      </c>
      <c r="AM6381" t="s">
        <v>98</v>
      </c>
    </row>
    <row r="6382" spans="1:41" x14ac:dyDescent="0.35">
      <c r="A6382" t="s">
        <v>7570</v>
      </c>
      <c r="B6382" t="s">
        <v>49</v>
      </c>
      <c r="C6382" s="10">
        <v>59</v>
      </c>
      <c r="D6382" s="5" t="str" cm="1">
        <f t="array" ref="D6382">_xlfn.IFS(C6382&lt;=29, "18-29", C6382&lt;=39, "30-39", C6382&lt;=49, "40-49", C6382&lt;=59, "50-59",C6382&lt;=69, "60-69", C6382&gt;=70, "70+")</f>
        <v>50-59</v>
      </c>
      <c r="E6382" t="s">
        <v>43</v>
      </c>
      <c r="F6382">
        <v>0</v>
      </c>
      <c r="G6382" t="s">
        <v>972</v>
      </c>
      <c r="H6382">
        <v>92315</v>
      </c>
      <c r="I6382">
        <v>34.242058</v>
      </c>
      <c r="J6382">
        <v>-116.89802</v>
      </c>
      <c r="K6382">
        <v>0</v>
      </c>
      <c r="L6382">
        <v>26</v>
      </c>
      <c r="M6382" t="str" cm="1">
        <f t="array" ref="M6382">_xlfn.IFS(L6382&lt;=12, "New (0-12 months)", L6382&lt;=36, "Mid (13-36 months)", L6382&gt;=37,"Long (37+ months)")</f>
        <v>Mid (13-36 months)</v>
      </c>
      <c r="N6382" t="s">
        <v>129</v>
      </c>
      <c r="O6382" t="s">
        <v>40</v>
      </c>
      <c r="P6382">
        <v>39.630000000000003</v>
      </c>
      <c r="Q6382" t="s">
        <v>43</v>
      </c>
      <c r="R6382" t="s">
        <v>40</v>
      </c>
      <c r="S6382" t="s">
        <v>55</v>
      </c>
      <c r="T6382" s="1">
        <v>29</v>
      </c>
      <c r="U6382" t="s">
        <v>43</v>
      </c>
      <c r="V6382" t="s">
        <v>40</v>
      </c>
      <c r="W6382" t="s">
        <v>43</v>
      </c>
      <c r="X6382" t="s">
        <v>43</v>
      </c>
      <c r="Y6382" t="s">
        <v>43</v>
      </c>
      <c r="Z6382" t="s">
        <v>43</v>
      </c>
      <c r="AA6382" t="s">
        <v>43</v>
      </c>
      <c r="AB6382" t="s">
        <v>40</v>
      </c>
      <c r="AC6382" t="s">
        <v>45</v>
      </c>
      <c r="AD6382" t="s">
        <v>43</v>
      </c>
      <c r="AE6382" t="s">
        <v>56</v>
      </c>
      <c r="AF6382">
        <v>75.5</v>
      </c>
      <c r="AH6382">
        <v>2018.1</v>
      </c>
      <c r="AI6382">
        <v>0</v>
      </c>
      <c r="AJ6382">
        <v>0</v>
      </c>
      <c r="AK6382">
        <v>1030.3800000000001</v>
      </c>
      <c r="AL6382">
        <v>3048.48</v>
      </c>
      <c r="AM6382" t="s">
        <v>47</v>
      </c>
    </row>
    <row r="6383" spans="1:41" x14ac:dyDescent="0.35">
      <c r="A6383" t="s">
        <v>7571</v>
      </c>
      <c r="B6383" t="s">
        <v>49</v>
      </c>
      <c r="C6383" s="10">
        <v>49</v>
      </c>
      <c r="D6383" s="5" t="str" cm="1">
        <f t="array" ref="D6383">_xlfn.IFS(C6383&lt;=29, "18-29", C6383&lt;=39, "30-39", C6383&lt;=49, "40-49", C6383&lt;=59, "50-59",C6383&lt;=69, "60-69", C6383&gt;=70, "70+")</f>
        <v>40-49</v>
      </c>
      <c r="E6383" t="s">
        <v>43</v>
      </c>
      <c r="F6383">
        <v>0</v>
      </c>
      <c r="G6383" t="s">
        <v>2074</v>
      </c>
      <c r="H6383">
        <v>95720</v>
      </c>
      <c r="I6383">
        <v>38.766036</v>
      </c>
      <c r="J6383">
        <v>-120.209673</v>
      </c>
      <c r="K6383">
        <v>0</v>
      </c>
      <c r="L6383">
        <v>35</v>
      </c>
      <c r="M6383" t="str" cm="1">
        <f t="array" ref="M6383">_xlfn.IFS(L6383&lt;=12, "New (0-12 months)", L6383&lt;=36, "Mid (13-36 months)", L6383&gt;=37,"Long (37+ months)")</f>
        <v>Mid (13-36 months)</v>
      </c>
      <c r="N6383" t="s">
        <v>42</v>
      </c>
      <c r="O6383" t="s">
        <v>40</v>
      </c>
      <c r="P6383">
        <v>17.920000000000002</v>
      </c>
      <c r="Q6383" t="s">
        <v>43</v>
      </c>
      <c r="R6383" t="s">
        <v>43</v>
      </c>
      <c r="S6383" t="s">
        <v>8234</v>
      </c>
      <c r="T6383" s="1">
        <v>0</v>
      </c>
      <c r="U6383" t="s">
        <v>8234</v>
      </c>
      <c r="V6383" t="s">
        <v>8234</v>
      </c>
      <c r="W6383" t="s">
        <v>8234</v>
      </c>
      <c r="X6383" t="s">
        <v>8234</v>
      </c>
      <c r="Y6383" t="s">
        <v>8234</v>
      </c>
      <c r="Z6383" t="s">
        <v>8234</v>
      </c>
      <c r="AA6383" t="s">
        <v>8234</v>
      </c>
      <c r="AB6383" t="s">
        <v>8234</v>
      </c>
      <c r="AC6383" t="s">
        <v>51</v>
      </c>
      <c r="AD6383" t="s">
        <v>43</v>
      </c>
      <c r="AE6383" t="s">
        <v>56</v>
      </c>
      <c r="AF6383">
        <v>20.75</v>
      </c>
      <c r="AH6383">
        <v>739.9</v>
      </c>
      <c r="AI6383">
        <v>0</v>
      </c>
      <c r="AJ6383">
        <v>0</v>
      </c>
      <c r="AK6383">
        <v>627.20000000000005</v>
      </c>
      <c r="AL6383">
        <v>1367.1</v>
      </c>
      <c r="AM6383" t="s">
        <v>47</v>
      </c>
    </row>
    <row r="6384" spans="1:41" x14ac:dyDescent="0.35">
      <c r="A6384" t="s">
        <v>7572</v>
      </c>
      <c r="B6384" t="s">
        <v>49</v>
      </c>
      <c r="C6384" s="10">
        <v>20</v>
      </c>
      <c r="D6384" s="5" t="str" cm="1">
        <f t="array" ref="D6384">_xlfn.IFS(C6384&lt;=29, "18-29", C6384&lt;=39, "30-39", C6384&lt;=49, "40-49", C6384&lt;=59, "50-59",C6384&lt;=69, "60-69", C6384&gt;=70, "70+")</f>
        <v>18-29</v>
      </c>
      <c r="E6384" t="s">
        <v>43</v>
      </c>
      <c r="F6384">
        <v>2</v>
      </c>
      <c r="G6384" t="s">
        <v>2212</v>
      </c>
      <c r="H6384">
        <v>94569</v>
      </c>
      <c r="I6384">
        <v>38.035707000000002</v>
      </c>
      <c r="J6384">
        <v>-122.196821</v>
      </c>
      <c r="K6384">
        <v>0</v>
      </c>
      <c r="L6384">
        <v>27</v>
      </c>
      <c r="M6384" t="str" cm="1">
        <f t="array" ref="M6384">_xlfn.IFS(L6384&lt;=12, "New (0-12 months)", L6384&lt;=36, "Mid (13-36 months)", L6384&gt;=37,"Long (37+ months)")</f>
        <v>Mid (13-36 months)</v>
      </c>
      <c r="N6384" t="s">
        <v>42</v>
      </c>
      <c r="O6384" t="s">
        <v>40</v>
      </c>
      <c r="P6384">
        <v>30.36</v>
      </c>
      <c r="Q6384" t="s">
        <v>43</v>
      </c>
      <c r="R6384" t="s">
        <v>43</v>
      </c>
      <c r="S6384" t="s">
        <v>8234</v>
      </c>
      <c r="T6384" s="1">
        <v>0</v>
      </c>
      <c r="U6384" t="s">
        <v>8234</v>
      </c>
      <c r="V6384" t="s">
        <v>8234</v>
      </c>
      <c r="W6384" t="s">
        <v>8234</v>
      </c>
      <c r="X6384" t="s">
        <v>8234</v>
      </c>
      <c r="Y6384" t="s">
        <v>8234</v>
      </c>
      <c r="Z6384" t="s">
        <v>8234</v>
      </c>
      <c r="AA6384" t="s">
        <v>8234</v>
      </c>
      <c r="AB6384" t="s">
        <v>8234</v>
      </c>
      <c r="AC6384" t="s">
        <v>51</v>
      </c>
      <c r="AD6384" t="s">
        <v>43</v>
      </c>
      <c r="AE6384" t="s">
        <v>46</v>
      </c>
      <c r="AF6384">
        <v>19.149999999999999</v>
      </c>
      <c r="AH6384">
        <v>537.35</v>
      </c>
      <c r="AI6384">
        <v>0</v>
      </c>
      <c r="AJ6384">
        <v>0</v>
      </c>
      <c r="AK6384">
        <v>819.72</v>
      </c>
      <c r="AL6384">
        <v>1357.07</v>
      </c>
      <c r="AM6384" t="s">
        <v>47</v>
      </c>
    </row>
    <row r="6385" spans="1:41" x14ac:dyDescent="0.35">
      <c r="A6385" t="s">
        <v>7573</v>
      </c>
      <c r="B6385" t="s">
        <v>49</v>
      </c>
      <c r="C6385" s="10">
        <v>48</v>
      </c>
      <c r="D6385" s="5" t="str" cm="1">
        <f t="array" ref="D6385">_xlfn.IFS(C6385&lt;=29, "18-29", C6385&lt;=39, "30-39", C6385&lt;=49, "40-49", C6385&lt;=59, "50-59",C6385&lt;=69, "60-69", C6385&gt;=70, "70+")</f>
        <v>40-49</v>
      </c>
      <c r="E6385" t="s">
        <v>43</v>
      </c>
      <c r="F6385">
        <v>0</v>
      </c>
      <c r="G6385" t="s">
        <v>245</v>
      </c>
      <c r="H6385">
        <v>92028</v>
      </c>
      <c r="I6385">
        <v>33.362575</v>
      </c>
      <c r="J6385">
        <v>-117.299644</v>
      </c>
      <c r="K6385">
        <v>0</v>
      </c>
      <c r="L6385">
        <v>3</v>
      </c>
      <c r="M6385" t="str" cm="1">
        <f t="array" ref="M6385">_xlfn.IFS(L6385&lt;=12, "New (0-12 months)", L6385&lt;=36, "Mid (13-36 months)", L6385&gt;=37,"Long (37+ months)")</f>
        <v>New (0-12 months)</v>
      </c>
      <c r="N6385" t="s">
        <v>42</v>
      </c>
      <c r="O6385" t="s">
        <v>40</v>
      </c>
      <c r="P6385">
        <v>35.64</v>
      </c>
      <c r="Q6385" t="s">
        <v>43</v>
      </c>
      <c r="R6385" t="s">
        <v>40</v>
      </c>
      <c r="S6385" t="s">
        <v>44</v>
      </c>
      <c r="T6385" s="1">
        <v>6</v>
      </c>
      <c r="U6385" t="s">
        <v>43</v>
      </c>
      <c r="V6385" t="s">
        <v>43</v>
      </c>
      <c r="W6385" t="s">
        <v>43</v>
      </c>
      <c r="X6385" t="s">
        <v>40</v>
      </c>
      <c r="Y6385" t="s">
        <v>40</v>
      </c>
      <c r="Z6385" t="s">
        <v>40</v>
      </c>
      <c r="AA6385" t="s">
        <v>40</v>
      </c>
      <c r="AB6385" t="s">
        <v>40</v>
      </c>
      <c r="AC6385" t="s">
        <v>51</v>
      </c>
      <c r="AD6385" t="s">
        <v>40</v>
      </c>
      <c r="AE6385" t="s">
        <v>56</v>
      </c>
      <c r="AF6385">
        <v>69.349999999999994</v>
      </c>
      <c r="AH6385">
        <v>191.35</v>
      </c>
      <c r="AI6385">
        <v>0</v>
      </c>
      <c r="AJ6385">
        <v>0</v>
      </c>
      <c r="AK6385">
        <v>106.92</v>
      </c>
      <c r="AL6385">
        <v>298.27</v>
      </c>
      <c r="AM6385" t="s">
        <v>57</v>
      </c>
      <c r="AN6385" t="s">
        <v>109</v>
      </c>
      <c r="AO6385" t="s">
        <v>110</v>
      </c>
    </row>
    <row r="6386" spans="1:41" x14ac:dyDescent="0.35">
      <c r="A6386" t="s">
        <v>7574</v>
      </c>
      <c r="B6386" t="s">
        <v>39</v>
      </c>
      <c r="C6386" s="10">
        <v>66</v>
      </c>
      <c r="D6386" s="5" t="str" cm="1">
        <f t="array" ref="D6386">_xlfn.IFS(C6386&lt;=29, "18-29", C6386&lt;=39, "30-39", C6386&lt;=49, "40-49", C6386&lt;=59, "50-59",C6386&lt;=69, "60-69", C6386&gt;=70, "70+")</f>
        <v>60-69</v>
      </c>
      <c r="E6386" t="s">
        <v>43</v>
      </c>
      <c r="F6386">
        <v>0</v>
      </c>
      <c r="G6386" t="s">
        <v>332</v>
      </c>
      <c r="H6386">
        <v>93611</v>
      </c>
      <c r="I6386">
        <v>36.917651999999997</v>
      </c>
      <c r="J6386">
        <v>-119.593757</v>
      </c>
      <c r="K6386">
        <v>0</v>
      </c>
      <c r="L6386">
        <v>2</v>
      </c>
      <c r="M6386" t="str" cm="1">
        <f t="array" ref="M6386">_xlfn.IFS(L6386&lt;=12, "New (0-12 months)", L6386&lt;=36, "Mid (13-36 months)", L6386&gt;=37,"Long (37+ months)")</f>
        <v>New (0-12 months)</v>
      </c>
      <c r="N6386" t="s">
        <v>42</v>
      </c>
      <c r="O6386" t="s">
        <v>40</v>
      </c>
      <c r="P6386">
        <v>24.95</v>
      </c>
      <c r="Q6386" t="s">
        <v>43</v>
      </c>
      <c r="R6386" t="s">
        <v>40</v>
      </c>
      <c r="S6386" t="s">
        <v>55</v>
      </c>
      <c r="T6386" s="1">
        <v>22</v>
      </c>
      <c r="U6386" t="s">
        <v>43</v>
      </c>
      <c r="V6386" t="s">
        <v>43</v>
      </c>
      <c r="W6386" t="s">
        <v>43</v>
      </c>
      <c r="X6386" t="s">
        <v>43</v>
      </c>
      <c r="Y6386" t="s">
        <v>40</v>
      </c>
      <c r="Z6386" t="s">
        <v>43</v>
      </c>
      <c r="AA6386" t="s">
        <v>43</v>
      </c>
      <c r="AB6386" t="s">
        <v>40</v>
      </c>
      <c r="AC6386" t="s">
        <v>73</v>
      </c>
      <c r="AD6386" t="s">
        <v>43</v>
      </c>
      <c r="AE6386" t="s">
        <v>46</v>
      </c>
      <c r="AF6386">
        <v>81.5</v>
      </c>
      <c r="AH6386">
        <v>162.55000000000001</v>
      </c>
      <c r="AI6386">
        <v>0</v>
      </c>
      <c r="AJ6386">
        <v>0</v>
      </c>
      <c r="AK6386">
        <v>49.9</v>
      </c>
      <c r="AL6386">
        <v>212.45</v>
      </c>
      <c r="AM6386" t="s">
        <v>98</v>
      </c>
    </row>
    <row r="6387" spans="1:41" x14ac:dyDescent="0.35">
      <c r="A6387" t="s">
        <v>7575</v>
      </c>
      <c r="B6387" t="s">
        <v>49</v>
      </c>
      <c r="C6387" s="10">
        <v>26</v>
      </c>
      <c r="D6387" s="5" t="str" cm="1">
        <f t="array" ref="D6387">_xlfn.IFS(C6387&lt;=29, "18-29", C6387&lt;=39, "30-39", C6387&lt;=49, "40-49", C6387&lt;=59, "50-59",C6387&lt;=69, "60-69", C6387&gt;=70, "70+")</f>
        <v>18-29</v>
      </c>
      <c r="E6387" t="s">
        <v>43</v>
      </c>
      <c r="F6387">
        <v>0</v>
      </c>
      <c r="G6387" t="s">
        <v>151</v>
      </c>
      <c r="H6387">
        <v>92126</v>
      </c>
      <c r="I6387">
        <v>32.886924999999998</v>
      </c>
      <c r="J6387">
        <v>-117.152162</v>
      </c>
      <c r="K6387">
        <v>0</v>
      </c>
      <c r="L6387">
        <v>18</v>
      </c>
      <c r="M6387" t="str" cm="1">
        <f t="array" ref="M6387">_xlfn.IFS(L6387&lt;=12, "New (0-12 months)", L6387&lt;=36, "Mid (13-36 months)", L6387&gt;=37,"Long (37+ months)")</f>
        <v>Mid (13-36 months)</v>
      </c>
      <c r="N6387" t="s">
        <v>42</v>
      </c>
      <c r="O6387" t="s">
        <v>40</v>
      </c>
      <c r="P6387">
        <v>28.59</v>
      </c>
      <c r="Q6387" t="s">
        <v>40</v>
      </c>
      <c r="R6387" t="s">
        <v>40</v>
      </c>
      <c r="S6387" t="s">
        <v>55</v>
      </c>
      <c r="T6387" s="1">
        <v>26</v>
      </c>
      <c r="U6387" t="s">
        <v>43</v>
      </c>
      <c r="V6387" t="s">
        <v>43</v>
      </c>
      <c r="W6387" t="s">
        <v>40</v>
      </c>
      <c r="X6387" t="s">
        <v>43</v>
      </c>
      <c r="Y6387" t="s">
        <v>43</v>
      </c>
      <c r="Z6387" t="s">
        <v>40</v>
      </c>
      <c r="AA6387" t="s">
        <v>40</v>
      </c>
      <c r="AB6387" t="s">
        <v>40</v>
      </c>
      <c r="AC6387" t="s">
        <v>51</v>
      </c>
      <c r="AD6387" t="s">
        <v>40</v>
      </c>
      <c r="AE6387" t="s">
        <v>46</v>
      </c>
      <c r="AF6387">
        <v>90.7</v>
      </c>
      <c r="AH6387">
        <v>1597.25</v>
      </c>
      <c r="AI6387">
        <v>0</v>
      </c>
      <c r="AJ6387">
        <v>0</v>
      </c>
      <c r="AK6387">
        <v>514.62</v>
      </c>
      <c r="AL6387">
        <v>2111.87</v>
      </c>
      <c r="AM6387" t="s">
        <v>57</v>
      </c>
      <c r="AN6387" t="s">
        <v>58</v>
      </c>
      <c r="AO6387" t="s">
        <v>104</v>
      </c>
    </row>
    <row r="6388" spans="1:41" x14ac:dyDescent="0.35">
      <c r="A6388" t="s">
        <v>7576</v>
      </c>
      <c r="B6388" t="s">
        <v>49</v>
      </c>
      <c r="C6388" s="10">
        <v>23</v>
      </c>
      <c r="D6388" s="5" t="str" cm="1">
        <f t="array" ref="D6388">_xlfn.IFS(C6388&lt;=29, "18-29", C6388&lt;=39, "30-39", C6388&lt;=49, "40-49", C6388&lt;=59, "50-59",C6388&lt;=69, "60-69", C6388&gt;=70, "70+")</f>
        <v>18-29</v>
      </c>
      <c r="E6388" t="s">
        <v>43</v>
      </c>
      <c r="F6388">
        <v>0</v>
      </c>
      <c r="G6388" t="s">
        <v>2517</v>
      </c>
      <c r="H6388">
        <v>90277</v>
      </c>
      <c r="I6388">
        <v>33.830452999999999</v>
      </c>
      <c r="J6388">
        <v>-118.38456499999999</v>
      </c>
      <c r="K6388">
        <v>0</v>
      </c>
      <c r="L6388">
        <v>26</v>
      </c>
      <c r="M6388" t="str" cm="1">
        <f t="array" ref="M6388">_xlfn.IFS(L6388&lt;=12, "New (0-12 months)", L6388&lt;=36, "Mid (13-36 months)", L6388&gt;=37,"Long (37+ months)")</f>
        <v>Mid (13-36 months)</v>
      </c>
      <c r="N6388" t="s">
        <v>42</v>
      </c>
      <c r="O6388" t="s">
        <v>40</v>
      </c>
      <c r="P6388">
        <v>38.04</v>
      </c>
      <c r="Q6388" t="s">
        <v>40</v>
      </c>
      <c r="R6388" t="s">
        <v>40</v>
      </c>
      <c r="S6388" t="s">
        <v>79</v>
      </c>
      <c r="T6388" s="1">
        <v>73</v>
      </c>
      <c r="U6388" t="s">
        <v>40</v>
      </c>
      <c r="V6388" t="s">
        <v>40</v>
      </c>
      <c r="W6388" t="s">
        <v>43</v>
      </c>
      <c r="X6388" t="s">
        <v>43</v>
      </c>
      <c r="Y6388" t="s">
        <v>43</v>
      </c>
      <c r="Z6388" t="s">
        <v>43</v>
      </c>
      <c r="AA6388" t="s">
        <v>43</v>
      </c>
      <c r="AB6388" t="s">
        <v>40</v>
      </c>
      <c r="AC6388" t="s">
        <v>45</v>
      </c>
      <c r="AD6388" t="s">
        <v>43</v>
      </c>
      <c r="AE6388" t="s">
        <v>56</v>
      </c>
      <c r="AF6388">
        <v>61.55</v>
      </c>
      <c r="AH6388">
        <v>1581.95</v>
      </c>
      <c r="AI6388">
        <v>0</v>
      </c>
      <c r="AJ6388">
        <v>0</v>
      </c>
      <c r="AK6388">
        <v>989.04</v>
      </c>
      <c r="AL6388">
        <v>2570.9899999999998</v>
      </c>
      <c r="AM6388" t="s">
        <v>47</v>
      </c>
    </row>
    <row r="6389" spans="1:41" x14ac:dyDescent="0.35">
      <c r="A6389" t="s">
        <v>7577</v>
      </c>
      <c r="B6389" t="s">
        <v>39</v>
      </c>
      <c r="C6389" s="10">
        <v>68</v>
      </c>
      <c r="D6389" s="5" t="str" cm="1">
        <f t="array" ref="D6389">_xlfn.IFS(C6389&lt;=29, "18-29", C6389&lt;=39, "30-39", C6389&lt;=49, "40-49", C6389&lt;=59, "50-59",C6389&lt;=69, "60-69", C6389&gt;=70, "70+")</f>
        <v>60-69</v>
      </c>
      <c r="E6389" t="s">
        <v>40</v>
      </c>
      <c r="F6389">
        <v>0</v>
      </c>
      <c r="G6389" t="s">
        <v>3120</v>
      </c>
      <c r="H6389">
        <v>95726</v>
      </c>
      <c r="I6389">
        <v>38.733908</v>
      </c>
      <c r="J6389">
        <v>-120.453416</v>
      </c>
      <c r="K6389">
        <v>8</v>
      </c>
      <c r="L6389">
        <v>65</v>
      </c>
      <c r="M6389" t="str" cm="1">
        <f t="array" ref="M6389">_xlfn.IFS(L6389&lt;=12, "New (0-12 months)", L6389&lt;=36, "Mid (13-36 months)", L6389&gt;=37,"Long (37+ months)")</f>
        <v>Long (37+ months)</v>
      </c>
      <c r="N6389" t="s">
        <v>76</v>
      </c>
      <c r="O6389" t="s">
        <v>40</v>
      </c>
      <c r="P6389">
        <v>15.3</v>
      </c>
      <c r="Q6389" t="s">
        <v>40</v>
      </c>
      <c r="R6389" t="s">
        <v>40</v>
      </c>
      <c r="S6389" t="s">
        <v>55</v>
      </c>
      <c r="T6389" s="1">
        <v>29</v>
      </c>
      <c r="U6389" t="s">
        <v>40</v>
      </c>
      <c r="V6389" t="s">
        <v>40</v>
      </c>
      <c r="W6389" t="s">
        <v>40</v>
      </c>
      <c r="X6389" t="s">
        <v>43</v>
      </c>
      <c r="Y6389" t="s">
        <v>40</v>
      </c>
      <c r="Z6389" t="s">
        <v>40</v>
      </c>
      <c r="AA6389" t="s">
        <v>43</v>
      </c>
      <c r="AB6389" t="s">
        <v>40</v>
      </c>
      <c r="AC6389" t="s">
        <v>45</v>
      </c>
      <c r="AD6389" t="s">
        <v>40</v>
      </c>
      <c r="AE6389" t="s">
        <v>46</v>
      </c>
      <c r="AF6389">
        <v>109.4</v>
      </c>
      <c r="AH6389">
        <v>7227.45</v>
      </c>
      <c r="AI6389">
        <v>0</v>
      </c>
      <c r="AJ6389">
        <v>0</v>
      </c>
      <c r="AK6389">
        <v>994.5</v>
      </c>
      <c r="AL6389">
        <v>8221.9500000000007</v>
      </c>
      <c r="AM6389" t="s">
        <v>47</v>
      </c>
    </row>
    <row r="6390" spans="1:41" x14ac:dyDescent="0.35">
      <c r="A6390" t="s">
        <v>7578</v>
      </c>
      <c r="B6390" t="s">
        <v>49</v>
      </c>
      <c r="C6390" s="10">
        <v>35</v>
      </c>
      <c r="D6390" s="5" t="str" cm="1">
        <f t="array" ref="D6390">_xlfn.IFS(C6390&lt;=29, "18-29", C6390&lt;=39, "30-39", C6390&lt;=49, "40-49", C6390&lt;=59, "50-59",C6390&lt;=69, "60-69", C6390&gt;=70, "70+")</f>
        <v>30-39</v>
      </c>
      <c r="E6390" t="s">
        <v>43</v>
      </c>
      <c r="F6390">
        <v>0</v>
      </c>
      <c r="G6390" t="s">
        <v>648</v>
      </c>
      <c r="H6390">
        <v>92254</v>
      </c>
      <c r="I6390">
        <v>33.543835000000001</v>
      </c>
      <c r="J6390">
        <v>-115.993906</v>
      </c>
      <c r="K6390">
        <v>0</v>
      </c>
      <c r="L6390">
        <v>41</v>
      </c>
      <c r="M6390" t="str" cm="1">
        <f t="array" ref="M6390">_xlfn.IFS(L6390&lt;=12, "New (0-12 months)", L6390&lt;=36, "Mid (13-36 months)", L6390&gt;=37,"Long (37+ months)")</f>
        <v>Long (37+ months)</v>
      </c>
      <c r="N6390" t="s">
        <v>76</v>
      </c>
      <c r="O6390" t="s">
        <v>40</v>
      </c>
      <c r="P6390">
        <v>41.85</v>
      </c>
      <c r="Q6390" t="s">
        <v>40</v>
      </c>
      <c r="R6390" t="s">
        <v>40</v>
      </c>
      <c r="S6390" t="s">
        <v>55</v>
      </c>
      <c r="T6390" s="1">
        <v>16</v>
      </c>
      <c r="U6390" t="s">
        <v>43</v>
      </c>
      <c r="V6390" t="s">
        <v>40</v>
      </c>
      <c r="W6390" t="s">
        <v>43</v>
      </c>
      <c r="X6390" t="s">
        <v>43</v>
      </c>
      <c r="Y6390" t="s">
        <v>40</v>
      </c>
      <c r="Z6390" t="s">
        <v>43</v>
      </c>
      <c r="AA6390" t="s">
        <v>43</v>
      </c>
      <c r="AB6390" t="s">
        <v>40</v>
      </c>
      <c r="AC6390" t="s">
        <v>51</v>
      </c>
      <c r="AD6390" t="s">
        <v>40</v>
      </c>
      <c r="AE6390" t="s">
        <v>56</v>
      </c>
      <c r="AF6390">
        <v>89.2</v>
      </c>
      <c r="AH6390">
        <v>3645.75</v>
      </c>
      <c r="AI6390">
        <v>2.21</v>
      </c>
      <c r="AJ6390">
        <v>0</v>
      </c>
      <c r="AK6390">
        <v>1715.85</v>
      </c>
      <c r="AL6390">
        <v>5359.39</v>
      </c>
      <c r="AM6390" t="s">
        <v>47</v>
      </c>
    </row>
    <row r="6391" spans="1:41" x14ac:dyDescent="0.35">
      <c r="A6391" t="s">
        <v>7579</v>
      </c>
      <c r="B6391" t="s">
        <v>49</v>
      </c>
      <c r="C6391" s="10">
        <v>25</v>
      </c>
      <c r="D6391" s="5" t="str" cm="1">
        <f t="array" ref="D6391">_xlfn.IFS(C6391&lt;=29, "18-29", C6391&lt;=39, "30-39", C6391&lt;=49, "40-49", C6391&lt;=59, "50-59",C6391&lt;=69, "60-69", C6391&gt;=70, "70+")</f>
        <v>18-29</v>
      </c>
      <c r="E6391" t="s">
        <v>43</v>
      </c>
      <c r="F6391">
        <v>0</v>
      </c>
      <c r="G6391" t="s">
        <v>218</v>
      </c>
      <c r="H6391">
        <v>95560</v>
      </c>
      <c r="I6391">
        <v>40.142256000000003</v>
      </c>
      <c r="J6391">
        <v>-123.85292699999999</v>
      </c>
      <c r="K6391">
        <v>0</v>
      </c>
      <c r="L6391">
        <v>67</v>
      </c>
      <c r="M6391" t="str" cm="1">
        <f t="array" ref="M6391">_xlfn.IFS(L6391&lt;=12, "New (0-12 months)", L6391&lt;=36, "Mid (13-36 months)", L6391&gt;=37,"Long (37+ months)")</f>
        <v>Long (37+ months)</v>
      </c>
      <c r="N6391" t="s">
        <v>72</v>
      </c>
      <c r="O6391" t="s">
        <v>40</v>
      </c>
      <c r="P6391">
        <v>33.880000000000003</v>
      </c>
      <c r="Q6391" t="s">
        <v>40</v>
      </c>
      <c r="R6391" t="s">
        <v>40</v>
      </c>
      <c r="S6391" t="s">
        <v>55</v>
      </c>
      <c r="T6391" s="1">
        <v>71</v>
      </c>
      <c r="U6391" t="s">
        <v>40</v>
      </c>
      <c r="V6391" t="s">
        <v>40</v>
      </c>
      <c r="W6391" t="s">
        <v>40</v>
      </c>
      <c r="X6391" t="s">
        <v>40</v>
      </c>
      <c r="Y6391" t="s">
        <v>40</v>
      </c>
      <c r="Z6391" t="s">
        <v>40</v>
      </c>
      <c r="AA6391" t="s">
        <v>40</v>
      </c>
      <c r="AB6391" t="s">
        <v>40</v>
      </c>
      <c r="AC6391" t="s">
        <v>73</v>
      </c>
      <c r="AD6391" t="s">
        <v>43</v>
      </c>
      <c r="AE6391" t="s">
        <v>46</v>
      </c>
      <c r="AF6391">
        <v>116.2</v>
      </c>
      <c r="AH6391">
        <v>7752.3</v>
      </c>
      <c r="AI6391">
        <v>0</v>
      </c>
      <c r="AJ6391">
        <v>0</v>
      </c>
      <c r="AK6391">
        <v>2269.96</v>
      </c>
      <c r="AL6391">
        <v>10022.26</v>
      </c>
      <c r="AM6391" t="s">
        <v>57</v>
      </c>
      <c r="AN6391" t="s">
        <v>109</v>
      </c>
      <c r="AO6391" t="s">
        <v>110</v>
      </c>
    </row>
    <row r="6392" spans="1:41" x14ac:dyDescent="0.35">
      <c r="A6392" t="s">
        <v>7580</v>
      </c>
      <c r="B6392" t="s">
        <v>49</v>
      </c>
      <c r="C6392" s="10">
        <v>53</v>
      </c>
      <c r="D6392" s="5" t="str" cm="1">
        <f t="array" ref="D6392">_xlfn.IFS(C6392&lt;=29, "18-29", C6392&lt;=39, "30-39", C6392&lt;=49, "40-49", C6392&lt;=59, "50-59",C6392&lt;=69, "60-69", C6392&gt;=70, "70+")</f>
        <v>50-59</v>
      </c>
      <c r="E6392" t="s">
        <v>40</v>
      </c>
      <c r="F6392">
        <v>3</v>
      </c>
      <c r="G6392" t="s">
        <v>1816</v>
      </c>
      <c r="H6392">
        <v>94513</v>
      </c>
      <c r="I6392">
        <v>37.908242000000001</v>
      </c>
      <c r="J6392">
        <v>-121.682472</v>
      </c>
      <c r="K6392">
        <v>1</v>
      </c>
      <c r="L6392">
        <v>22</v>
      </c>
      <c r="M6392" t="str" cm="1">
        <f t="array" ref="M6392">_xlfn.IFS(L6392&lt;=12, "New (0-12 months)", L6392&lt;=36, "Mid (13-36 months)", L6392&gt;=37,"Long (37+ months)")</f>
        <v>Mid (13-36 months)</v>
      </c>
      <c r="N6392" t="s">
        <v>62</v>
      </c>
      <c r="O6392" t="s">
        <v>40</v>
      </c>
      <c r="P6392">
        <v>11.39</v>
      </c>
      <c r="Q6392" t="s">
        <v>40</v>
      </c>
      <c r="R6392" t="s">
        <v>40</v>
      </c>
      <c r="S6392" t="s">
        <v>55</v>
      </c>
      <c r="T6392" s="1">
        <v>56</v>
      </c>
      <c r="U6392" t="s">
        <v>43</v>
      </c>
      <c r="V6392" t="s">
        <v>43</v>
      </c>
      <c r="W6392" t="s">
        <v>40</v>
      </c>
      <c r="X6392" t="s">
        <v>43</v>
      </c>
      <c r="Y6392" t="s">
        <v>40</v>
      </c>
      <c r="Z6392" t="s">
        <v>43</v>
      </c>
      <c r="AA6392" t="s">
        <v>43</v>
      </c>
      <c r="AB6392" t="s">
        <v>40</v>
      </c>
      <c r="AC6392" t="s">
        <v>51</v>
      </c>
      <c r="AD6392" t="s">
        <v>40</v>
      </c>
      <c r="AE6392" t="s">
        <v>56</v>
      </c>
      <c r="AF6392">
        <v>88.75</v>
      </c>
      <c r="AH6392">
        <v>1885.15</v>
      </c>
      <c r="AI6392">
        <v>0</v>
      </c>
      <c r="AJ6392">
        <v>0</v>
      </c>
      <c r="AK6392">
        <v>250.58</v>
      </c>
      <c r="AL6392">
        <v>2135.73</v>
      </c>
      <c r="AM6392" t="s">
        <v>47</v>
      </c>
    </row>
    <row r="6393" spans="1:41" x14ac:dyDescent="0.35">
      <c r="A6393" t="s">
        <v>7581</v>
      </c>
      <c r="B6393" t="s">
        <v>39</v>
      </c>
      <c r="C6393" s="10">
        <v>39</v>
      </c>
      <c r="D6393" s="5" t="str" cm="1">
        <f t="array" ref="D6393">_xlfn.IFS(C6393&lt;=29, "18-29", C6393&lt;=39, "30-39", C6393&lt;=49, "40-49", C6393&lt;=59, "50-59",C6393&lt;=69, "60-69", C6393&gt;=70, "70+")</f>
        <v>30-39</v>
      </c>
      <c r="E6393" t="s">
        <v>40</v>
      </c>
      <c r="F6393">
        <v>2</v>
      </c>
      <c r="G6393" t="s">
        <v>833</v>
      </c>
      <c r="H6393">
        <v>96024</v>
      </c>
      <c r="I6393">
        <v>40.586587999999999</v>
      </c>
      <c r="J6393">
        <v>-122.903677</v>
      </c>
      <c r="K6393">
        <v>5</v>
      </c>
      <c r="L6393">
        <v>64</v>
      </c>
      <c r="M6393" t="str" cm="1">
        <f t="array" ref="M6393">_xlfn.IFS(L6393&lt;=12, "New (0-12 months)", L6393&lt;=36, "Mid (13-36 months)", L6393&gt;=37,"Long (37+ months)")</f>
        <v>Long (37+ months)</v>
      </c>
      <c r="N6393" t="s">
        <v>76</v>
      </c>
      <c r="O6393" t="s">
        <v>40</v>
      </c>
      <c r="P6393">
        <v>26.7</v>
      </c>
      <c r="Q6393" t="s">
        <v>43</v>
      </c>
      <c r="R6393" t="s">
        <v>40</v>
      </c>
      <c r="S6393" t="s">
        <v>44</v>
      </c>
      <c r="T6393" s="1">
        <v>17</v>
      </c>
      <c r="U6393" t="s">
        <v>40</v>
      </c>
      <c r="V6393" t="s">
        <v>43</v>
      </c>
      <c r="W6393" t="s">
        <v>43</v>
      </c>
      <c r="X6393" t="s">
        <v>40</v>
      </c>
      <c r="Y6393" t="s">
        <v>40</v>
      </c>
      <c r="Z6393" t="s">
        <v>43</v>
      </c>
      <c r="AA6393" t="s">
        <v>43</v>
      </c>
      <c r="AB6393" t="s">
        <v>43</v>
      </c>
      <c r="AC6393" t="s">
        <v>45</v>
      </c>
      <c r="AD6393" t="s">
        <v>43</v>
      </c>
      <c r="AE6393" t="s">
        <v>183</v>
      </c>
      <c r="AF6393">
        <v>65.8</v>
      </c>
      <c r="AH6393">
        <v>4068</v>
      </c>
      <c r="AI6393">
        <v>27.79</v>
      </c>
      <c r="AJ6393">
        <v>20</v>
      </c>
      <c r="AK6393">
        <v>1708.8</v>
      </c>
      <c r="AL6393">
        <v>5769.01</v>
      </c>
      <c r="AM6393" t="s">
        <v>47</v>
      </c>
    </row>
    <row r="6394" spans="1:41" x14ac:dyDescent="0.35">
      <c r="A6394" t="s">
        <v>7582</v>
      </c>
      <c r="B6394" t="s">
        <v>49</v>
      </c>
      <c r="C6394" s="10">
        <v>71</v>
      </c>
      <c r="D6394" s="5" t="str" cm="1">
        <f t="array" ref="D6394">_xlfn.IFS(C6394&lt;=29, "18-29", C6394&lt;=39, "30-39", C6394&lt;=49, "40-49", C6394&lt;=59, "50-59",C6394&lt;=69, "60-69", C6394&gt;=70, "70+")</f>
        <v>70+</v>
      </c>
      <c r="E6394" t="s">
        <v>40</v>
      </c>
      <c r="F6394">
        <v>0</v>
      </c>
      <c r="G6394" t="s">
        <v>151</v>
      </c>
      <c r="H6394">
        <v>92122</v>
      </c>
      <c r="I6394">
        <v>32.857230000000001</v>
      </c>
      <c r="J6394">
        <v>-117.209774</v>
      </c>
      <c r="K6394">
        <v>0</v>
      </c>
      <c r="L6394">
        <v>27</v>
      </c>
      <c r="M6394" t="str" cm="1">
        <f t="array" ref="M6394">_xlfn.IFS(L6394&lt;=12, "New (0-12 months)", L6394&lt;=36, "Mid (13-36 months)", L6394&gt;=37,"Long (37+ months)")</f>
        <v>Mid (13-36 months)</v>
      </c>
      <c r="N6394" t="s">
        <v>42</v>
      </c>
      <c r="O6394" t="s">
        <v>43</v>
      </c>
      <c r="P6394">
        <v>0</v>
      </c>
      <c r="Q6394" t="s">
        <v>8234</v>
      </c>
      <c r="R6394" t="s">
        <v>40</v>
      </c>
      <c r="S6394" t="s">
        <v>44</v>
      </c>
      <c r="T6394" s="1">
        <v>13</v>
      </c>
      <c r="U6394" t="s">
        <v>40</v>
      </c>
      <c r="V6394" t="s">
        <v>43</v>
      </c>
      <c r="W6394" t="s">
        <v>43</v>
      </c>
      <c r="X6394" t="s">
        <v>43</v>
      </c>
      <c r="Y6394" t="s">
        <v>43</v>
      </c>
      <c r="Z6394" t="s">
        <v>43</v>
      </c>
      <c r="AA6394" t="s">
        <v>43</v>
      </c>
      <c r="AB6394" t="s">
        <v>43</v>
      </c>
      <c r="AC6394" t="s">
        <v>51</v>
      </c>
      <c r="AD6394" t="s">
        <v>43</v>
      </c>
      <c r="AE6394" t="s">
        <v>46</v>
      </c>
      <c r="AF6394">
        <v>30.75</v>
      </c>
      <c r="AH6394">
        <v>805.1</v>
      </c>
      <c r="AI6394">
        <v>0</v>
      </c>
      <c r="AJ6394">
        <v>140</v>
      </c>
      <c r="AK6394">
        <v>0</v>
      </c>
      <c r="AL6394">
        <v>945.1</v>
      </c>
      <c r="AM6394" t="s">
        <v>57</v>
      </c>
      <c r="AN6394" t="s">
        <v>58</v>
      </c>
      <c r="AO6394" t="s">
        <v>104</v>
      </c>
    </row>
    <row r="6395" spans="1:41" x14ac:dyDescent="0.35">
      <c r="A6395" t="s">
        <v>7583</v>
      </c>
      <c r="B6395" t="s">
        <v>39</v>
      </c>
      <c r="C6395" s="10">
        <v>48</v>
      </c>
      <c r="D6395" s="5" t="str" cm="1">
        <f t="array" ref="D6395">_xlfn.IFS(C6395&lt;=29, "18-29", C6395&lt;=39, "30-39", C6395&lt;=49, "40-49", C6395&lt;=59, "50-59",C6395&lt;=69, "60-69", C6395&gt;=70, "70+")</f>
        <v>40-49</v>
      </c>
      <c r="E6395" t="s">
        <v>43</v>
      </c>
      <c r="F6395">
        <v>0</v>
      </c>
      <c r="G6395" t="s">
        <v>3552</v>
      </c>
      <c r="H6395">
        <v>92278</v>
      </c>
      <c r="I6395">
        <v>34.457828999999997</v>
      </c>
      <c r="J6395">
        <v>-116.139589</v>
      </c>
      <c r="K6395">
        <v>0</v>
      </c>
      <c r="L6395">
        <v>3</v>
      </c>
      <c r="M6395" t="str" cm="1">
        <f t="array" ref="M6395">_xlfn.IFS(L6395&lt;=12, "New (0-12 months)", L6395&lt;=36, "Mid (13-36 months)", L6395&gt;=37,"Long (37+ months)")</f>
        <v>New (0-12 months)</v>
      </c>
      <c r="N6395" t="s">
        <v>54</v>
      </c>
      <c r="O6395" t="s">
        <v>40</v>
      </c>
      <c r="P6395">
        <v>9.9499999999999993</v>
      </c>
      <c r="Q6395" t="s">
        <v>40</v>
      </c>
      <c r="R6395" t="s">
        <v>40</v>
      </c>
      <c r="S6395" t="s">
        <v>55</v>
      </c>
      <c r="T6395" s="1">
        <v>13</v>
      </c>
      <c r="U6395" t="s">
        <v>43</v>
      </c>
      <c r="V6395" t="s">
        <v>43</v>
      </c>
      <c r="W6395" t="s">
        <v>43</v>
      </c>
      <c r="X6395" t="s">
        <v>43</v>
      </c>
      <c r="Y6395" t="s">
        <v>40</v>
      </c>
      <c r="Z6395" t="s">
        <v>40</v>
      </c>
      <c r="AA6395" t="s">
        <v>40</v>
      </c>
      <c r="AB6395" t="s">
        <v>40</v>
      </c>
      <c r="AC6395" t="s">
        <v>51</v>
      </c>
      <c r="AD6395" t="s">
        <v>40</v>
      </c>
      <c r="AE6395" t="s">
        <v>56</v>
      </c>
      <c r="AF6395">
        <v>96.6</v>
      </c>
      <c r="AH6395">
        <v>291.89999999999998</v>
      </c>
      <c r="AI6395">
        <v>0</v>
      </c>
      <c r="AJ6395">
        <v>0</v>
      </c>
      <c r="AK6395">
        <v>29.85</v>
      </c>
      <c r="AL6395">
        <v>321.75</v>
      </c>
      <c r="AM6395" t="s">
        <v>57</v>
      </c>
      <c r="AN6395" t="s">
        <v>117</v>
      </c>
      <c r="AO6395" t="s">
        <v>466</v>
      </c>
    </row>
    <row r="6396" spans="1:41" x14ac:dyDescent="0.35">
      <c r="A6396" t="s">
        <v>7584</v>
      </c>
      <c r="B6396" t="s">
        <v>39</v>
      </c>
      <c r="C6396" s="10">
        <v>69</v>
      </c>
      <c r="D6396" s="5" t="str" cm="1">
        <f t="array" ref="D6396">_xlfn.IFS(C6396&lt;=29, "18-29", C6396&lt;=39, "30-39", C6396&lt;=49, "40-49", C6396&lt;=59, "50-59",C6396&lt;=69, "60-69", C6396&gt;=70, "70+")</f>
        <v>60-69</v>
      </c>
      <c r="E6396" t="s">
        <v>43</v>
      </c>
      <c r="F6396">
        <v>0</v>
      </c>
      <c r="G6396" t="s">
        <v>2819</v>
      </c>
      <c r="H6396">
        <v>95388</v>
      </c>
      <c r="I6396">
        <v>37.421298999999998</v>
      </c>
      <c r="J6396">
        <v>-120.599587</v>
      </c>
      <c r="K6396">
        <v>0</v>
      </c>
      <c r="L6396">
        <v>1</v>
      </c>
      <c r="M6396" t="str" cm="1">
        <f t="array" ref="M6396">_xlfn.IFS(L6396&lt;=12, "New (0-12 months)", L6396&lt;=36, "Mid (13-36 months)", L6396&gt;=37,"Long (37+ months)")</f>
        <v>New (0-12 months)</v>
      </c>
      <c r="N6396" t="s">
        <v>42</v>
      </c>
      <c r="O6396" t="s">
        <v>40</v>
      </c>
      <c r="P6396">
        <v>22.56</v>
      </c>
      <c r="Q6396" t="s">
        <v>40</v>
      </c>
      <c r="R6396" t="s">
        <v>40</v>
      </c>
      <c r="S6396" t="s">
        <v>44</v>
      </c>
      <c r="T6396" s="1">
        <v>2</v>
      </c>
      <c r="U6396" t="s">
        <v>43</v>
      </c>
      <c r="V6396" t="s">
        <v>43</v>
      </c>
      <c r="W6396" t="s">
        <v>43</v>
      </c>
      <c r="X6396" t="s">
        <v>43</v>
      </c>
      <c r="Y6396" t="s">
        <v>43</v>
      </c>
      <c r="Z6396" t="s">
        <v>43</v>
      </c>
      <c r="AA6396" t="s">
        <v>43</v>
      </c>
      <c r="AB6396" t="s">
        <v>40</v>
      </c>
      <c r="AC6396" t="s">
        <v>51</v>
      </c>
      <c r="AD6396" t="s">
        <v>43</v>
      </c>
      <c r="AE6396" t="s">
        <v>46</v>
      </c>
      <c r="AF6396">
        <v>50.55</v>
      </c>
      <c r="AH6396">
        <v>50.55</v>
      </c>
      <c r="AI6396">
        <v>0</v>
      </c>
      <c r="AJ6396">
        <v>0</v>
      </c>
      <c r="AK6396">
        <v>22.56</v>
      </c>
      <c r="AL6396">
        <v>73.11</v>
      </c>
      <c r="AM6396" t="s">
        <v>57</v>
      </c>
      <c r="AN6396" t="s">
        <v>63</v>
      </c>
      <c r="AO6396" t="s">
        <v>64</v>
      </c>
    </row>
    <row r="6397" spans="1:41" x14ac:dyDescent="0.35">
      <c r="A6397" t="s">
        <v>7585</v>
      </c>
      <c r="B6397" t="s">
        <v>39</v>
      </c>
      <c r="C6397" s="10">
        <v>77</v>
      </c>
      <c r="D6397" s="5" t="str" cm="1">
        <f t="array" ref="D6397">_xlfn.IFS(C6397&lt;=29, "18-29", C6397&lt;=39, "30-39", C6397&lt;=49, "40-49", C6397&lt;=59, "50-59",C6397&lt;=69, "60-69", C6397&gt;=70, "70+")</f>
        <v>70+</v>
      </c>
      <c r="E6397" t="s">
        <v>40</v>
      </c>
      <c r="F6397">
        <v>0</v>
      </c>
      <c r="G6397" t="s">
        <v>1762</v>
      </c>
      <c r="H6397">
        <v>91706</v>
      </c>
      <c r="I6397">
        <v>34.098275000000001</v>
      </c>
      <c r="J6397">
        <v>-117.967399</v>
      </c>
      <c r="K6397">
        <v>2</v>
      </c>
      <c r="L6397">
        <v>65</v>
      </c>
      <c r="M6397" t="str" cm="1">
        <f t="array" ref="M6397">_xlfn.IFS(L6397&lt;=12, "New (0-12 months)", L6397&lt;=36, "Mid (13-36 months)", L6397&gt;=37,"Long (37+ months)")</f>
        <v>Long (37+ months)</v>
      </c>
      <c r="N6397" t="s">
        <v>42</v>
      </c>
      <c r="O6397" t="s">
        <v>40</v>
      </c>
      <c r="P6397">
        <v>38.32</v>
      </c>
      <c r="Q6397" t="s">
        <v>43</v>
      </c>
      <c r="R6397" t="s">
        <v>40</v>
      </c>
      <c r="S6397" t="s">
        <v>55</v>
      </c>
      <c r="T6397" s="1">
        <v>25</v>
      </c>
      <c r="U6397" t="s">
        <v>40</v>
      </c>
      <c r="V6397" t="s">
        <v>40</v>
      </c>
      <c r="W6397" t="s">
        <v>40</v>
      </c>
      <c r="X6397" t="s">
        <v>43</v>
      </c>
      <c r="Y6397" t="s">
        <v>43</v>
      </c>
      <c r="Z6397" t="s">
        <v>40</v>
      </c>
      <c r="AA6397" t="s">
        <v>40</v>
      </c>
      <c r="AB6397" t="s">
        <v>40</v>
      </c>
      <c r="AC6397" t="s">
        <v>45</v>
      </c>
      <c r="AD6397" t="s">
        <v>43</v>
      </c>
      <c r="AE6397" t="s">
        <v>56</v>
      </c>
      <c r="AF6397">
        <v>94.4</v>
      </c>
      <c r="AH6397">
        <v>6126.15</v>
      </c>
      <c r="AI6397">
        <v>0</v>
      </c>
      <c r="AJ6397">
        <v>0</v>
      </c>
      <c r="AK6397">
        <v>2490.8000000000002</v>
      </c>
      <c r="AL6397">
        <v>8616.9500000000007</v>
      </c>
      <c r="AM6397" t="s">
        <v>47</v>
      </c>
    </row>
    <row r="6398" spans="1:41" x14ac:dyDescent="0.35">
      <c r="A6398" t="s">
        <v>7586</v>
      </c>
      <c r="B6398" t="s">
        <v>39</v>
      </c>
      <c r="C6398" s="10">
        <v>37</v>
      </c>
      <c r="D6398" s="5" t="str" cm="1">
        <f t="array" ref="D6398">_xlfn.IFS(C6398&lt;=29, "18-29", C6398&lt;=39, "30-39", C6398&lt;=49, "40-49", C6398&lt;=59, "50-59",C6398&lt;=69, "60-69", C6398&gt;=70, "70+")</f>
        <v>30-39</v>
      </c>
      <c r="E6398" t="s">
        <v>43</v>
      </c>
      <c r="F6398">
        <v>0</v>
      </c>
      <c r="G6398" t="s">
        <v>2209</v>
      </c>
      <c r="H6398">
        <v>95991</v>
      </c>
      <c r="I6398">
        <v>39.027410000000003</v>
      </c>
      <c r="J6398">
        <v>-121.614982</v>
      </c>
      <c r="K6398">
        <v>0</v>
      </c>
      <c r="L6398">
        <v>24</v>
      </c>
      <c r="M6398" t="str" cm="1">
        <f t="array" ref="M6398">_xlfn.IFS(L6398&lt;=12, "New (0-12 months)", L6398&lt;=36, "Mid (13-36 months)", L6398&gt;=37,"Long (37+ months)")</f>
        <v>Mid (13-36 months)</v>
      </c>
      <c r="N6398" t="s">
        <v>42</v>
      </c>
      <c r="O6398" t="s">
        <v>40</v>
      </c>
      <c r="P6398">
        <v>35.56</v>
      </c>
      <c r="Q6398" t="s">
        <v>43</v>
      </c>
      <c r="R6398" t="s">
        <v>40</v>
      </c>
      <c r="S6398" t="s">
        <v>55</v>
      </c>
      <c r="T6398" s="1">
        <v>3</v>
      </c>
      <c r="U6398" t="s">
        <v>40</v>
      </c>
      <c r="V6398" t="s">
        <v>43</v>
      </c>
      <c r="W6398" t="s">
        <v>43</v>
      </c>
      <c r="X6398" t="s">
        <v>43</v>
      </c>
      <c r="Y6398" t="s">
        <v>40</v>
      </c>
      <c r="Z6398" t="s">
        <v>40</v>
      </c>
      <c r="AA6398" t="s">
        <v>40</v>
      </c>
      <c r="AB6398" t="s">
        <v>40</v>
      </c>
      <c r="AC6398" t="s">
        <v>51</v>
      </c>
      <c r="AD6398" t="s">
        <v>40</v>
      </c>
      <c r="AE6398" t="s">
        <v>56</v>
      </c>
      <c r="AF6398">
        <v>94.6</v>
      </c>
      <c r="AH6398">
        <v>2283.15</v>
      </c>
      <c r="AI6398">
        <v>0</v>
      </c>
      <c r="AJ6398">
        <v>0</v>
      </c>
      <c r="AK6398">
        <v>853.44</v>
      </c>
      <c r="AL6398">
        <v>3136.59</v>
      </c>
      <c r="AM6398" t="s">
        <v>47</v>
      </c>
    </row>
    <row r="6399" spans="1:41" x14ac:dyDescent="0.35">
      <c r="A6399" t="s">
        <v>7587</v>
      </c>
      <c r="B6399" t="s">
        <v>39</v>
      </c>
      <c r="C6399" s="10">
        <v>52</v>
      </c>
      <c r="D6399" s="5" t="str" cm="1">
        <f t="array" ref="D6399">_xlfn.IFS(C6399&lt;=29, "18-29", C6399&lt;=39, "30-39", C6399&lt;=49, "40-49", C6399&lt;=59, "50-59",C6399&lt;=69, "60-69", C6399&gt;=70, "70+")</f>
        <v>50-59</v>
      </c>
      <c r="E6399" t="s">
        <v>43</v>
      </c>
      <c r="F6399">
        <v>0</v>
      </c>
      <c r="G6399" t="s">
        <v>1618</v>
      </c>
      <c r="H6399">
        <v>90232</v>
      </c>
      <c r="I6399">
        <v>34.019323</v>
      </c>
      <c r="J6399">
        <v>-118.391902</v>
      </c>
      <c r="K6399">
        <v>0</v>
      </c>
      <c r="L6399">
        <v>51</v>
      </c>
      <c r="M6399" t="str" cm="1">
        <f t="array" ref="M6399">_xlfn.IFS(L6399&lt;=12, "New (0-12 months)", L6399&lt;=36, "Mid (13-36 months)", L6399&gt;=37,"Long (37+ months)")</f>
        <v>Long (37+ months)</v>
      </c>
      <c r="N6399" t="s">
        <v>42</v>
      </c>
      <c r="O6399" t="s">
        <v>43</v>
      </c>
      <c r="P6399">
        <v>0</v>
      </c>
      <c r="Q6399" t="s">
        <v>8234</v>
      </c>
      <c r="R6399" t="s">
        <v>40</v>
      </c>
      <c r="S6399" t="s">
        <v>79</v>
      </c>
      <c r="T6399" s="1">
        <v>24</v>
      </c>
      <c r="U6399" t="s">
        <v>43</v>
      </c>
      <c r="V6399" t="s">
        <v>40</v>
      </c>
      <c r="W6399" t="s">
        <v>40</v>
      </c>
      <c r="X6399" t="s">
        <v>43</v>
      </c>
      <c r="Y6399" t="s">
        <v>40</v>
      </c>
      <c r="Z6399" t="s">
        <v>40</v>
      </c>
      <c r="AA6399" t="s">
        <v>40</v>
      </c>
      <c r="AB6399" t="s">
        <v>40</v>
      </c>
      <c r="AC6399" t="s">
        <v>45</v>
      </c>
      <c r="AD6399" t="s">
        <v>40</v>
      </c>
      <c r="AE6399" t="s">
        <v>46</v>
      </c>
      <c r="AF6399">
        <v>56.4</v>
      </c>
      <c r="AH6399">
        <v>2928.5</v>
      </c>
      <c r="AI6399">
        <v>0</v>
      </c>
      <c r="AJ6399">
        <v>0</v>
      </c>
      <c r="AK6399">
        <v>0</v>
      </c>
      <c r="AL6399">
        <v>2928.5</v>
      </c>
      <c r="AM6399" t="s">
        <v>47</v>
      </c>
    </row>
    <row r="6400" spans="1:41" x14ac:dyDescent="0.35">
      <c r="A6400" t="s">
        <v>7588</v>
      </c>
      <c r="B6400" t="s">
        <v>49</v>
      </c>
      <c r="C6400" s="10">
        <v>67</v>
      </c>
      <c r="D6400" s="5" t="str" cm="1">
        <f t="array" ref="D6400">_xlfn.IFS(C6400&lt;=29, "18-29", C6400&lt;=39, "30-39", C6400&lt;=49, "40-49", C6400&lt;=59, "50-59",C6400&lt;=69, "60-69", C6400&gt;=70, "70+")</f>
        <v>60-69</v>
      </c>
      <c r="E6400" t="s">
        <v>40</v>
      </c>
      <c r="F6400">
        <v>0</v>
      </c>
      <c r="G6400" t="s">
        <v>2563</v>
      </c>
      <c r="H6400">
        <v>92563</v>
      </c>
      <c r="I6400">
        <v>33.581045000000003</v>
      </c>
      <c r="J6400">
        <v>-117.14718999999999</v>
      </c>
      <c r="K6400">
        <v>1</v>
      </c>
      <c r="L6400">
        <v>13</v>
      </c>
      <c r="M6400" t="str" cm="1">
        <f t="array" ref="M6400">_xlfn.IFS(L6400&lt;=12, "New (0-12 months)", L6400&lt;=36, "Mid (13-36 months)", L6400&gt;=37,"Long (37+ months)")</f>
        <v>Mid (13-36 months)</v>
      </c>
      <c r="N6400" t="s">
        <v>42</v>
      </c>
      <c r="O6400" t="s">
        <v>40</v>
      </c>
      <c r="P6400">
        <v>31.7</v>
      </c>
      <c r="Q6400" t="s">
        <v>40</v>
      </c>
      <c r="R6400" t="s">
        <v>40</v>
      </c>
      <c r="S6400" t="s">
        <v>44</v>
      </c>
      <c r="T6400" s="1">
        <v>6</v>
      </c>
      <c r="U6400" t="s">
        <v>43</v>
      </c>
      <c r="V6400" t="s">
        <v>43</v>
      </c>
      <c r="W6400" t="s">
        <v>43</v>
      </c>
      <c r="X6400" t="s">
        <v>43</v>
      </c>
      <c r="Y6400" t="s">
        <v>40</v>
      </c>
      <c r="Z6400" t="s">
        <v>40</v>
      </c>
      <c r="AA6400" t="s">
        <v>40</v>
      </c>
      <c r="AB6400" t="s">
        <v>40</v>
      </c>
      <c r="AC6400" t="s">
        <v>51</v>
      </c>
      <c r="AD6400" t="s">
        <v>40</v>
      </c>
      <c r="AE6400" t="s">
        <v>56</v>
      </c>
      <c r="AF6400">
        <v>95.25</v>
      </c>
      <c r="AH6400">
        <v>1233.6500000000001</v>
      </c>
      <c r="AI6400">
        <v>48.09</v>
      </c>
      <c r="AJ6400">
        <v>0</v>
      </c>
      <c r="AK6400">
        <v>412.1</v>
      </c>
      <c r="AL6400">
        <v>1597.66</v>
      </c>
      <c r="AM6400" t="s">
        <v>57</v>
      </c>
      <c r="AN6400" t="s">
        <v>58</v>
      </c>
      <c r="AO6400" t="s">
        <v>59</v>
      </c>
    </row>
    <row r="6401" spans="1:41" x14ac:dyDescent="0.35">
      <c r="A6401" t="s">
        <v>7589</v>
      </c>
      <c r="B6401" t="s">
        <v>39</v>
      </c>
      <c r="C6401" s="10">
        <v>22</v>
      </c>
      <c r="D6401" s="5" t="str" cm="1">
        <f t="array" ref="D6401">_xlfn.IFS(C6401&lt;=29, "18-29", C6401&lt;=39, "30-39", C6401&lt;=49, "40-49", C6401&lt;=59, "50-59",C6401&lt;=69, "60-69", C6401&gt;=70, "70+")</f>
        <v>18-29</v>
      </c>
      <c r="E6401" t="s">
        <v>40</v>
      </c>
      <c r="F6401">
        <v>0</v>
      </c>
      <c r="G6401" t="s">
        <v>3448</v>
      </c>
      <c r="H6401">
        <v>92301</v>
      </c>
      <c r="I6401">
        <v>34.667814999999997</v>
      </c>
      <c r="J6401">
        <v>-117.53618299999999</v>
      </c>
      <c r="K6401">
        <v>3</v>
      </c>
      <c r="L6401">
        <v>61</v>
      </c>
      <c r="M6401" t="str" cm="1">
        <f t="array" ref="M6401">_xlfn.IFS(L6401&lt;=12, "New (0-12 months)", L6401&lt;=36, "Mid (13-36 months)", L6401&gt;=37,"Long (37+ months)")</f>
        <v>Long (37+ months)</v>
      </c>
      <c r="N6401" t="s">
        <v>42</v>
      </c>
      <c r="O6401" t="s">
        <v>40</v>
      </c>
      <c r="P6401">
        <v>46.27</v>
      </c>
      <c r="Q6401" t="s">
        <v>43</v>
      </c>
      <c r="R6401" t="s">
        <v>43</v>
      </c>
      <c r="S6401" t="s">
        <v>8234</v>
      </c>
      <c r="T6401" s="1">
        <v>0</v>
      </c>
      <c r="U6401" t="s">
        <v>8234</v>
      </c>
      <c r="V6401" t="s">
        <v>8234</v>
      </c>
      <c r="W6401" t="s">
        <v>8234</v>
      </c>
      <c r="X6401" t="s">
        <v>8234</v>
      </c>
      <c r="Y6401" t="s">
        <v>8234</v>
      </c>
      <c r="Z6401" t="s">
        <v>8234</v>
      </c>
      <c r="AA6401" t="s">
        <v>8234</v>
      </c>
      <c r="AB6401" t="s">
        <v>8234</v>
      </c>
      <c r="AC6401" t="s">
        <v>51</v>
      </c>
      <c r="AD6401" t="s">
        <v>40</v>
      </c>
      <c r="AE6401" t="s">
        <v>46</v>
      </c>
      <c r="AF6401">
        <v>19.399999999999999</v>
      </c>
      <c r="AH6401">
        <v>1182.55</v>
      </c>
      <c r="AI6401">
        <v>0</v>
      </c>
      <c r="AJ6401">
        <v>0</v>
      </c>
      <c r="AK6401">
        <v>2822.47</v>
      </c>
      <c r="AL6401">
        <v>4005.02</v>
      </c>
      <c r="AM6401" t="s">
        <v>57</v>
      </c>
      <c r="AN6401" t="s">
        <v>117</v>
      </c>
      <c r="AO6401" t="s">
        <v>118</v>
      </c>
    </row>
    <row r="6402" spans="1:41" x14ac:dyDescent="0.35">
      <c r="A6402" t="s">
        <v>7590</v>
      </c>
      <c r="B6402" t="s">
        <v>49</v>
      </c>
      <c r="C6402" s="10">
        <v>24</v>
      </c>
      <c r="D6402" s="5" t="str" cm="1">
        <f t="array" ref="D6402">_xlfn.IFS(C6402&lt;=29, "18-29", C6402&lt;=39, "30-39", C6402&lt;=49, "40-49", C6402&lt;=59, "50-59",C6402&lt;=69, "60-69", C6402&gt;=70, "70+")</f>
        <v>18-29</v>
      </c>
      <c r="E6402" t="s">
        <v>40</v>
      </c>
      <c r="F6402">
        <v>0</v>
      </c>
      <c r="G6402" t="s">
        <v>1328</v>
      </c>
      <c r="H6402">
        <v>92582</v>
      </c>
      <c r="I6402">
        <v>33.806708</v>
      </c>
      <c r="J6402">
        <v>-117.02007</v>
      </c>
      <c r="K6402">
        <v>2</v>
      </c>
      <c r="L6402">
        <v>72</v>
      </c>
      <c r="M6402" t="str" cm="1">
        <f t="array" ref="M6402">_xlfn.IFS(L6402&lt;=12, "New (0-12 months)", L6402&lt;=36, "Mid (13-36 months)", L6402&gt;=37,"Long (37+ months)")</f>
        <v>Long (37+ months)</v>
      </c>
      <c r="N6402" t="s">
        <v>72</v>
      </c>
      <c r="O6402" t="s">
        <v>40</v>
      </c>
      <c r="P6402">
        <v>39.61</v>
      </c>
      <c r="Q6402" t="s">
        <v>40</v>
      </c>
      <c r="R6402" t="s">
        <v>40</v>
      </c>
      <c r="S6402" t="s">
        <v>79</v>
      </c>
      <c r="T6402" s="1">
        <v>85</v>
      </c>
      <c r="U6402" t="s">
        <v>40</v>
      </c>
      <c r="V6402" t="s">
        <v>40</v>
      </c>
      <c r="W6402" t="s">
        <v>40</v>
      </c>
      <c r="X6402" t="s">
        <v>40</v>
      </c>
      <c r="Y6402" t="s">
        <v>43</v>
      </c>
      <c r="Z6402" t="s">
        <v>40</v>
      </c>
      <c r="AA6402" t="s">
        <v>40</v>
      </c>
      <c r="AB6402" t="s">
        <v>40</v>
      </c>
      <c r="AC6402" t="s">
        <v>73</v>
      </c>
      <c r="AD6402" t="s">
        <v>43</v>
      </c>
      <c r="AE6402" t="s">
        <v>56</v>
      </c>
      <c r="AF6402">
        <v>78.849999999999994</v>
      </c>
      <c r="AH6402">
        <v>5763.15</v>
      </c>
      <c r="AI6402">
        <v>0</v>
      </c>
      <c r="AJ6402">
        <v>0</v>
      </c>
      <c r="AK6402">
        <v>2851.92</v>
      </c>
      <c r="AL6402">
        <v>8615.07</v>
      </c>
      <c r="AM6402" t="s">
        <v>47</v>
      </c>
    </row>
    <row r="6403" spans="1:41" x14ac:dyDescent="0.35">
      <c r="A6403" t="s">
        <v>7591</v>
      </c>
      <c r="B6403" t="s">
        <v>39</v>
      </c>
      <c r="C6403" s="10">
        <v>23</v>
      </c>
      <c r="D6403" s="5" t="str" cm="1">
        <f t="array" ref="D6403">_xlfn.IFS(C6403&lt;=29, "18-29", C6403&lt;=39, "30-39", C6403&lt;=49, "40-49", C6403&lt;=59, "50-59",C6403&lt;=69, "60-69", C6403&gt;=70, "70+")</f>
        <v>18-29</v>
      </c>
      <c r="E6403" t="s">
        <v>40</v>
      </c>
      <c r="F6403">
        <v>0</v>
      </c>
      <c r="G6403" t="s">
        <v>3602</v>
      </c>
      <c r="H6403">
        <v>93933</v>
      </c>
      <c r="I6403">
        <v>36.689582000000001</v>
      </c>
      <c r="J6403">
        <v>-121.758398</v>
      </c>
      <c r="K6403">
        <v>7</v>
      </c>
      <c r="L6403">
        <v>69</v>
      </c>
      <c r="M6403" t="str" cm="1">
        <f t="array" ref="M6403">_xlfn.IFS(L6403&lt;=12, "New (0-12 months)", L6403&lt;=36, "Mid (13-36 months)", L6403&gt;=37,"Long (37+ months)")</f>
        <v>Long (37+ months)</v>
      </c>
      <c r="N6403" t="s">
        <v>72</v>
      </c>
      <c r="O6403" t="s">
        <v>40</v>
      </c>
      <c r="P6403">
        <v>22.08</v>
      </c>
      <c r="Q6403" t="s">
        <v>40</v>
      </c>
      <c r="R6403" t="s">
        <v>43</v>
      </c>
      <c r="S6403" t="s">
        <v>8234</v>
      </c>
      <c r="T6403" s="1">
        <v>0</v>
      </c>
      <c r="U6403" t="s">
        <v>8234</v>
      </c>
      <c r="V6403" t="s">
        <v>8234</v>
      </c>
      <c r="W6403" t="s">
        <v>8234</v>
      </c>
      <c r="X6403" t="s">
        <v>8234</v>
      </c>
      <c r="Y6403" t="s">
        <v>8234</v>
      </c>
      <c r="Z6403" t="s">
        <v>8234</v>
      </c>
      <c r="AA6403" t="s">
        <v>8234</v>
      </c>
      <c r="AB6403" t="s">
        <v>8234</v>
      </c>
      <c r="AC6403" t="s">
        <v>45</v>
      </c>
      <c r="AD6403" t="s">
        <v>40</v>
      </c>
      <c r="AE6403" t="s">
        <v>56</v>
      </c>
      <c r="AF6403">
        <v>26.3</v>
      </c>
      <c r="AH6403">
        <v>1763.55</v>
      </c>
      <c r="AI6403">
        <v>0</v>
      </c>
      <c r="AJ6403">
        <v>0</v>
      </c>
      <c r="AK6403">
        <v>1523.52</v>
      </c>
      <c r="AL6403">
        <v>3287.07</v>
      </c>
      <c r="AM6403" t="s">
        <v>47</v>
      </c>
    </row>
    <row r="6404" spans="1:41" x14ac:dyDescent="0.35">
      <c r="A6404" t="s">
        <v>7592</v>
      </c>
      <c r="B6404" t="s">
        <v>49</v>
      </c>
      <c r="C6404" s="10">
        <v>37</v>
      </c>
      <c r="D6404" s="5" t="str" cm="1">
        <f t="array" ref="D6404">_xlfn.IFS(C6404&lt;=29, "18-29", C6404&lt;=39, "30-39", C6404&lt;=49, "40-49", C6404&lt;=59, "50-59",C6404&lt;=69, "60-69", C6404&gt;=70, "70+")</f>
        <v>30-39</v>
      </c>
      <c r="E6404" t="s">
        <v>40</v>
      </c>
      <c r="F6404">
        <v>2</v>
      </c>
      <c r="G6404" t="s">
        <v>1854</v>
      </c>
      <c r="H6404">
        <v>93905</v>
      </c>
      <c r="I6404">
        <v>36.667794000000001</v>
      </c>
      <c r="J6404">
        <v>-121.60130599999999</v>
      </c>
      <c r="K6404">
        <v>1</v>
      </c>
      <c r="L6404">
        <v>44</v>
      </c>
      <c r="M6404" t="str" cm="1">
        <f t="array" ref="M6404">_xlfn.IFS(L6404&lt;=12, "New (0-12 months)", L6404&lt;=36, "Mid (13-36 months)", L6404&gt;=37,"Long (37+ months)")</f>
        <v>Long (37+ months)</v>
      </c>
      <c r="N6404" t="s">
        <v>42</v>
      </c>
      <c r="O6404" t="s">
        <v>40</v>
      </c>
      <c r="P6404">
        <v>34.94</v>
      </c>
      <c r="Q6404" t="s">
        <v>43</v>
      </c>
      <c r="R6404" t="s">
        <v>43</v>
      </c>
      <c r="S6404" t="s">
        <v>8234</v>
      </c>
      <c r="T6404" s="1">
        <v>0</v>
      </c>
      <c r="U6404" t="s">
        <v>8234</v>
      </c>
      <c r="V6404" t="s">
        <v>8234</v>
      </c>
      <c r="W6404" t="s">
        <v>8234</v>
      </c>
      <c r="X6404" t="s">
        <v>8234</v>
      </c>
      <c r="Y6404" t="s">
        <v>8234</v>
      </c>
      <c r="Z6404" t="s">
        <v>8234</v>
      </c>
      <c r="AA6404" t="s">
        <v>8234</v>
      </c>
      <c r="AB6404" t="s">
        <v>8234</v>
      </c>
      <c r="AC6404" t="s">
        <v>45</v>
      </c>
      <c r="AD6404" t="s">
        <v>43</v>
      </c>
      <c r="AE6404" t="s">
        <v>56</v>
      </c>
      <c r="AF6404">
        <v>20.6</v>
      </c>
      <c r="AH6404">
        <v>926</v>
      </c>
      <c r="AI6404">
        <v>0</v>
      </c>
      <c r="AJ6404">
        <v>0</v>
      </c>
      <c r="AK6404">
        <v>1537.36</v>
      </c>
      <c r="AL6404">
        <v>2463.36</v>
      </c>
      <c r="AM6404" t="s">
        <v>47</v>
      </c>
    </row>
    <row r="6405" spans="1:41" x14ac:dyDescent="0.35">
      <c r="A6405" t="s">
        <v>7593</v>
      </c>
      <c r="B6405" t="s">
        <v>39</v>
      </c>
      <c r="C6405" s="10">
        <v>35</v>
      </c>
      <c r="D6405" s="5" t="str" cm="1">
        <f t="array" ref="D6405">_xlfn.IFS(C6405&lt;=29, "18-29", C6405&lt;=39, "30-39", C6405&lt;=49, "40-49", C6405&lt;=59, "50-59",C6405&lt;=69, "60-69", C6405&gt;=70, "70+")</f>
        <v>30-39</v>
      </c>
      <c r="E6405" t="s">
        <v>43</v>
      </c>
      <c r="F6405">
        <v>0</v>
      </c>
      <c r="G6405" t="s">
        <v>1854</v>
      </c>
      <c r="H6405">
        <v>93901</v>
      </c>
      <c r="I6405">
        <v>36.64152</v>
      </c>
      <c r="J6405">
        <v>-121.62218799999999</v>
      </c>
      <c r="K6405">
        <v>0</v>
      </c>
      <c r="L6405">
        <v>70</v>
      </c>
      <c r="M6405" t="str" cm="1">
        <f t="array" ref="M6405">_xlfn.IFS(L6405&lt;=12, "New (0-12 months)", L6405&lt;=36, "Mid (13-36 months)", L6405&gt;=37,"Long (37+ months)")</f>
        <v>Long (37+ months)</v>
      </c>
      <c r="N6405" t="s">
        <v>42</v>
      </c>
      <c r="O6405" t="s">
        <v>40</v>
      </c>
      <c r="P6405">
        <v>31.33</v>
      </c>
      <c r="Q6405" t="s">
        <v>40</v>
      </c>
      <c r="R6405" t="s">
        <v>43</v>
      </c>
      <c r="S6405" t="s">
        <v>8234</v>
      </c>
      <c r="T6405" s="1">
        <v>0</v>
      </c>
      <c r="U6405" t="s">
        <v>8234</v>
      </c>
      <c r="V6405" t="s">
        <v>8234</v>
      </c>
      <c r="W6405" t="s">
        <v>8234</v>
      </c>
      <c r="X6405" t="s">
        <v>8234</v>
      </c>
      <c r="Y6405" t="s">
        <v>8234</v>
      </c>
      <c r="Z6405" t="s">
        <v>8234</v>
      </c>
      <c r="AA6405" t="s">
        <v>8234</v>
      </c>
      <c r="AB6405" t="s">
        <v>8234</v>
      </c>
      <c r="AC6405" t="s">
        <v>45</v>
      </c>
      <c r="AD6405" t="s">
        <v>43</v>
      </c>
      <c r="AE6405" t="s">
        <v>46</v>
      </c>
      <c r="AF6405">
        <v>26.05</v>
      </c>
      <c r="AH6405">
        <v>1856.4</v>
      </c>
      <c r="AI6405">
        <v>0</v>
      </c>
      <c r="AJ6405">
        <v>0</v>
      </c>
      <c r="AK6405">
        <v>2193.1</v>
      </c>
      <c r="AL6405">
        <v>4049.5</v>
      </c>
      <c r="AM6405" t="s">
        <v>47</v>
      </c>
    </row>
    <row r="6406" spans="1:41" x14ac:dyDescent="0.35">
      <c r="A6406" t="s">
        <v>7594</v>
      </c>
      <c r="B6406" t="s">
        <v>39</v>
      </c>
      <c r="C6406" s="10">
        <v>42</v>
      </c>
      <c r="D6406" s="5" t="str" cm="1">
        <f t="array" ref="D6406">_xlfn.IFS(C6406&lt;=29, "18-29", C6406&lt;=39, "30-39", C6406&lt;=49, "40-49", C6406&lt;=59, "50-59",C6406&lt;=69, "60-69", C6406&gt;=70, "70+")</f>
        <v>40-49</v>
      </c>
      <c r="E6406" t="s">
        <v>40</v>
      </c>
      <c r="F6406">
        <v>3</v>
      </c>
      <c r="G6406" t="s">
        <v>3239</v>
      </c>
      <c r="H6406">
        <v>95558</v>
      </c>
      <c r="I6406">
        <v>40.274301999999999</v>
      </c>
      <c r="J6406">
        <v>-124.210902</v>
      </c>
      <c r="K6406">
        <v>1</v>
      </c>
      <c r="L6406">
        <v>40</v>
      </c>
      <c r="M6406" t="str" cm="1">
        <f t="array" ref="M6406">_xlfn.IFS(L6406&lt;=12, "New (0-12 months)", L6406&lt;=36, "Mid (13-36 months)", L6406&gt;=37,"Long (37+ months)")</f>
        <v>Long (37+ months)</v>
      </c>
      <c r="N6406" t="s">
        <v>42</v>
      </c>
      <c r="O6406" t="s">
        <v>40</v>
      </c>
      <c r="P6406">
        <v>3.01</v>
      </c>
      <c r="Q6406" t="s">
        <v>43</v>
      </c>
      <c r="R6406" t="s">
        <v>43</v>
      </c>
      <c r="S6406" t="s">
        <v>8234</v>
      </c>
      <c r="T6406" s="1">
        <v>0</v>
      </c>
      <c r="U6406" t="s">
        <v>8234</v>
      </c>
      <c r="V6406" t="s">
        <v>8234</v>
      </c>
      <c r="W6406" t="s">
        <v>8234</v>
      </c>
      <c r="X6406" t="s">
        <v>8234</v>
      </c>
      <c r="Y6406" t="s">
        <v>8234</v>
      </c>
      <c r="Z6406" t="s">
        <v>8234</v>
      </c>
      <c r="AA6406" t="s">
        <v>8234</v>
      </c>
      <c r="AB6406" t="s">
        <v>8234</v>
      </c>
      <c r="AC6406" t="s">
        <v>73</v>
      </c>
      <c r="AD6406" t="s">
        <v>43</v>
      </c>
      <c r="AE6406" t="s">
        <v>56</v>
      </c>
      <c r="AF6406">
        <v>20.149999999999999</v>
      </c>
      <c r="AH6406">
        <v>777.35</v>
      </c>
      <c r="AI6406">
        <v>0</v>
      </c>
      <c r="AJ6406">
        <v>0</v>
      </c>
      <c r="AK6406">
        <v>120.4</v>
      </c>
      <c r="AL6406">
        <v>897.75</v>
      </c>
      <c r="AM6406" t="s">
        <v>47</v>
      </c>
    </row>
    <row r="6407" spans="1:41" x14ac:dyDescent="0.35">
      <c r="A6407" t="s">
        <v>7595</v>
      </c>
      <c r="B6407" t="s">
        <v>49</v>
      </c>
      <c r="C6407" s="10">
        <v>21</v>
      </c>
      <c r="D6407" s="5" t="str" cm="1">
        <f t="array" ref="D6407">_xlfn.IFS(C6407&lt;=29, "18-29", C6407&lt;=39, "30-39", C6407&lt;=49, "40-49", C6407&lt;=59, "50-59",C6407&lt;=69, "60-69", C6407&gt;=70, "70+")</f>
        <v>18-29</v>
      </c>
      <c r="E6407" t="s">
        <v>40</v>
      </c>
      <c r="F6407">
        <v>0</v>
      </c>
      <c r="G6407" t="s">
        <v>3887</v>
      </c>
      <c r="H6407">
        <v>95376</v>
      </c>
      <c r="I6407">
        <v>37.680968</v>
      </c>
      <c r="J6407">
        <v>-121.446049</v>
      </c>
      <c r="K6407">
        <v>10</v>
      </c>
      <c r="L6407">
        <v>61</v>
      </c>
      <c r="M6407" t="str" cm="1">
        <f t="array" ref="M6407">_xlfn.IFS(L6407&lt;=12, "New (0-12 months)", L6407&lt;=36, "Mid (13-36 months)", L6407&gt;=37,"Long (37+ months)")</f>
        <v>Long (37+ months)</v>
      </c>
      <c r="N6407" t="s">
        <v>42</v>
      </c>
      <c r="O6407" t="s">
        <v>40</v>
      </c>
      <c r="P6407">
        <v>28.8</v>
      </c>
      <c r="Q6407" t="s">
        <v>40</v>
      </c>
      <c r="R6407" t="s">
        <v>40</v>
      </c>
      <c r="S6407" t="s">
        <v>44</v>
      </c>
      <c r="T6407" s="1">
        <v>52</v>
      </c>
      <c r="U6407" t="s">
        <v>40</v>
      </c>
      <c r="V6407" t="s">
        <v>43</v>
      </c>
      <c r="W6407" t="s">
        <v>40</v>
      </c>
      <c r="X6407" t="s">
        <v>40</v>
      </c>
      <c r="Y6407" t="s">
        <v>43</v>
      </c>
      <c r="Z6407" t="s">
        <v>40</v>
      </c>
      <c r="AA6407" t="s">
        <v>40</v>
      </c>
      <c r="AB6407" t="s">
        <v>40</v>
      </c>
      <c r="AC6407" t="s">
        <v>73</v>
      </c>
      <c r="AD6407" t="s">
        <v>43</v>
      </c>
      <c r="AE6407" t="s">
        <v>46</v>
      </c>
      <c r="AF6407">
        <v>75.349999999999994</v>
      </c>
      <c r="AH6407">
        <v>4729.3</v>
      </c>
      <c r="AI6407">
        <v>0</v>
      </c>
      <c r="AJ6407">
        <v>0</v>
      </c>
      <c r="AK6407">
        <v>1756.8</v>
      </c>
      <c r="AL6407">
        <v>6486.1</v>
      </c>
      <c r="AM6407" t="s">
        <v>47</v>
      </c>
    </row>
    <row r="6408" spans="1:41" x14ac:dyDescent="0.35">
      <c r="A6408" t="s">
        <v>7596</v>
      </c>
      <c r="B6408" t="s">
        <v>49</v>
      </c>
      <c r="C6408" s="10">
        <v>25</v>
      </c>
      <c r="D6408" s="5" t="str" cm="1">
        <f t="array" ref="D6408">_xlfn.IFS(C6408&lt;=29, "18-29", C6408&lt;=39, "30-39", C6408&lt;=49, "40-49", C6408&lt;=59, "50-59",C6408&lt;=69, "60-69", C6408&gt;=70, "70+")</f>
        <v>18-29</v>
      </c>
      <c r="E6408" t="s">
        <v>40</v>
      </c>
      <c r="F6408">
        <v>0</v>
      </c>
      <c r="G6408" t="s">
        <v>151</v>
      </c>
      <c r="H6408">
        <v>92117</v>
      </c>
      <c r="I6408">
        <v>32.825085999999999</v>
      </c>
      <c r="J6408">
        <v>-117.19942399999999</v>
      </c>
      <c r="K6408">
        <v>5</v>
      </c>
      <c r="L6408">
        <v>23</v>
      </c>
      <c r="M6408" t="str" cm="1">
        <f t="array" ref="M6408">_xlfn.IFS(L6408&lt;=12, "New (0-12 months)", L6408&lt;=36, "Mid (13-36 months)", L6408&gt;=37,"Long (37+ months)")</f>
        <v>Mid (13-36 months)</v>
      </c>
      <c r="N6408" t="s">
        <v>42</v>
      </c>
      <c r="O6408" t="s">
        <v>40</v>
      </c>
      <c r="P6408">
        <v>3.67</v>
      </c>
      <c r="Q6408" t="s">
        <v>43</v>
      </c>
      <c r="R6408" t="s">
        <v>40</v>
      </c>
      <c r="S6408" t="s">
        <v>79</v>
      </c>
      <c r="T6408" s="1">
        <v>69</v>
      </c>
      <c r="U6408" t="s">
        <v>40</v>
      </c>
      <c r="V6408" t="s">
        <v>43</v>
      </c>
      <c r="W6408" t="s">
        <v>43</v>
      </c>
      <c r="X6408" t="s">
        <v>43</v>
      </c>
      <c r="Y6408" t="s">
        <v>43</v>
      </c>
      <c r="Z6408" t="s">
        <v>40</v>
      </c>
      <c r="AA6408" t="s">
        <v>40</v>
      </c>
      <c r="AB6408" t="s">
        <v>43</v>
      </c>
      <c r="AC6408" t="s">
        <v>51</v>
      </c>
      <c r="AD6408" t="s">
        <v>40</v>
      </c>
      <c r="AE6408" t="s">
        <v>56</v>
      </c>
      <c r="AF6408">
        <v>59.95</v>
      </c>
      <c r="AH6408">
        <v>1406</v>
      </c>
      <c r="AI6408">
        <v>26.55</v>
      </c>
      <c r="AJ6408">
        <v>140</v>
      </c>
      <c r="AK6408">
        <v>84.41</v>
      </c>
      <c r="AL6408">
        <v>1603.86</v>
      </c>
      <c r="AM6408" t="s">
        <v>47</v>
      </c>
    </row>
    <row r="6409" spans="1:41" x14ac:dyDescent="0.35">
      <c r="A6409" t="s">
        <v>7597</v>
      </c>
      <c r="B6409" t="s">
        <v>39</v>
      </c>
      <c r="C6409" s="10">
        <v>20</v>
      </c>
      <c r="D6409" s="5" t="str" cm="1">
        <f t="array" ref="D6409">_xlfn.IFS(C6409&lt;=29, "18-29", C6409&lt;=39, "30-39", C6409&lt;=49, "40-49", C6409&lt;=59, "50-59",C6409&lt;=69, "60-69", C6409&gt;=70, "70+")</f>
        <v>18-29</v>
      </c>
      <c r="E6409" t="s">
        <v>40</v>
      </c>
      <c r="F6409">
        <v>0</v>
      </c>
      <c r="G6409" t="s">
        <v>186</v>
      </c>
      <c r="H6409">
        <v>90744</v>
      </c>
      <c r="I6409">
        <v>33.782068000000002</v>
      </c>
      <c r="J6409">
        <v>-118.262263</v>
      </c>
      <c r="K6409">
        <v>5</v>
      </c>
      <c r="L6409">
        <v>72</v>
      </c>
      <c r="M6409" t="str" cm="1">
        <f t="array" ref="M6409">_xlfn.IFS(L6409&lt;=12, "New (0-12 months)", L6409&lt;=36, "Mid (13-36 months)", L6409&gt;=37,"Long (37+ months)")</f>
        <v>Long (37+ months)</v>
      </c>
      <c r="N6409" t="s">
        <v>72</v>
      </c>
      <c r="O6409" t="s">
        <v>40</v>
      </c>
      <c r="P6409">
        <v>23.7</v>
      </c>
      <c r="Q6409" t="s">
        <v>40</v>
      </c>
      <c r="R6409" t="s">
        <v>40</v>
      </c>
      <c r="S6409" t="s">
        <v>55</v>
      </c>
      <c r="T6409" s="1">
        <v>85</v>
      </c>
      <c r="U6409" t="s">
        <v>40</v>
      </c>
      <c r="V6409" t="s">
        <v>43</v>
      </c>
      <c r="W6409" t="s">
        <v>40</v>
      </c>
      <c r="X6409" t="s">
        <v>40</v>
      </c>
      <c r="Y6409" t="s">
        <v>40</v>
      </c>
      <c r="Z6409" t="s">
        <v>40</v>
      </c>
      <c r="AA6409" t="s">
        <v>40</v>
      </c>
      <c r="AB6409" t="s">
        <v>40</v>
      </c>
      <c r="AC6409" t="s">
        <v>73</v>
      </c>
      <c r="AD6409" t="s">
        <v>40</v>
      </c>
      <c r="AE6409" t="s">
        <v>46</v>
      </c>
      <c r="AF6409">
        <v>110.15</v>
      </c>
      <c r="AH6409">
        <v>7881.2</v>
      </c>
      <c r="AI6409">
        <v>0</v>
      </c>
      <c r="AJ6409">
        <v>0</v>
      </c>
      <c r="AK6409">
        <v>1706.4</v>
      </c>
      <c r="AL6409">
        <v>9587.6</v>
      </c>
      <c r="AM6409" t="s">
        <v>47</v>
      </c>
    </row>
    <row r="6410" spans="1:41" x14ac:dyDescent="0.35">
      <c r="A6410" t="s">
        <v>7598</v>
      </c>
      <c r="B6410" t="s">
        <v>49</v>
      </c>
      <c r="C6410" s="10">
        <v>51</v>
      </c>
      <c r="D6410" s="5" t="str" cm="1">
        <f t="array" ref="D6410">_xlfn.IFS(C6410&lt;=29, "18-29", C6410&lt;=39, "30-39", C6410&lt;=49, "40-49", C6410&lt;=59, "50-59",C6410&lt;=69, "60-69", C6410&gt;=70, "70+")</f>
        <v>50-59</v>
      </c>
      <c r="E6410" t="s">
        <v>40</v>
      </c>
      <c r="F6410">
        <v>0</v>
      </c>
      <c r="G6410" t="s">
        <v>441</v>
      </c>
      <c r="H6410">
        <v>90806</v>
      </c>
      <c r="I6410">
        <v>33.802664</v>
      </c>
      <c r="J6410">
        <v>-118.17997099999999</v>
      </c>
      <c r="K6410">
        <v>2</v>
      </c>
      <c r="L6410">
        <v>62</v>
      </c>
      <c r="M6410" t="str" cm="1">
        <f t="array" ref="M6410">_xlfn.IFS(L6410&lt;=12, "New (0-12 months)", L6410&lt;=36, "Mid (13-36 months)", L6410&gt;=37,"Long (37+ months)")</f>
        <v>Long (37+ months)</v>
      </c>
      <c r="N6410" t="s">
        <v>42</v>
      </c>
      <c r="O6410" t="s">
        <v>40</v>
      </c>
      <c r="P6410">
        <v>43.2</v>
      </c>
      <c r="Q6410" t="s">
        <v>43</v>
      </c>
      <c r="R6410" t="s">
        <v>40</v>
      </c>
      <c r="S6410" t="s">
        <v>79</v>
      </c>
      <c r="T6410" s="1">
        <v>23</v>
      </c>
      <c r="U6410" t="s">
        <v>40</v>
      </c>
      <c r="V6410" t="s">
        <v>40</v>
      </c>
      <c r="W6410" t="s">
        <v>40</v>
      </c>
      <c r="X6410" t="s">
        <v>40</v>
      </c>
      <c r="Y6410" t="s">
        <v>40</v>
      </c>
      <c r="Z6410" t="s">
        <v>40</v>
      </c>
      <c r="AA6410" t="s">
        <v>40</v>
      </c>
      <c r="AB6410" t="s">
        <v>40</v>
      </c>
      <c r="AC6410" t="s">
        <v>73</v>
      </c>
      <c r="AD6410" t="s">
        <v>43</v>
      </c>
      <c r="AE6410" t="s">
        <v>56</v>
      </c>
      <c r="AF6410">
        <v>86.1</v>
      </c>
      <c r="AH6410">
        <v>5215.25</v>
      </c>
      <c r="AI6410">
        <v>0</v>
      </c>
      <c r="AJ6410">
        <v>0</v>
      </c>
      <c r="AK6410">
        <v>2678.4</v>
      </c>
      <c r="AL6410">
        <v>7893.65</v>
      </c>
      <c r="AM6410" t="s">
        <v>47</v>
      </c>
    </row>
    <row r="6411" spans="1:41" x14ac:dyDescent="0.35">
      <c r="A6411" t="s">
        <v>7599</v>
      </c>
      <c r="B6411" t="s">
        <v>49</v>
      </c>
      <c r="C6411" s="10">
        <v>44</v>
      </c>
      <c r="D6411" s="5" t="str" cm="1">
        <f t="array" ref="D6411">_xlfn.IFS(C6411&lt;=29, "18-29", C6411&lt;=39, "30-39", C6411&lt;=49, "40-49", C6411&lt;=59, "50-59",C6411&lt;=69, "60-69", C6411&gt;=70, "70+")</f>
        <v>40-49</v>
      </c>
      <c r="E6411" t="s">
        <v>40</v>
      </c>
      <c r="F6411">
        <v>3</v>
      </c>
      <c r="G6411" t="s">
        <v>1903</v>
      </c>
      <c r="H6411">
        <v>95488</v>
      </c>
      <c r="I6411">
        <v>39.724432999999998</v>
      </c>
      <c r="J6411">
        <v>-123.767578</v>
      </c>
      <c r="K6411">
        <v>10</v>
      </c>
      <c r="L6411">
        <v>50</v>
      </c>
      <c r="M6411" t="str" cm="1">
        <f t="array" ref="M6411">_xlfn.IFS(L6411&lt;=12, "New (0-12 months)", L6411&lt;=36, "Mid (13-36 months)", L6411&gt;=37,"Long (37+ months)")</f>
        <v>Long (37+ months)</v>
      </c>
      <c r="N6411" t="s">
        <v>42</v>
      </c>
      <c r="O6411" t="s">
        <v>43</v>
      </c>
      <c r="P6411">
        <v>0</v>
      </c>
      <c r="Q6411" t="s">
        <v>8234</v>
      </c>
      <c r="R6411" t="s">
        <v>40</v>
      </c>
      <c r="S6411" t="s">
        <v>79</v>
      </c>
      <c r="T6411" s="1">
        <v>23</v>
      </c>
      <c r="U6411" t="s">
        <v>40</v>
      </c>
      <c r="V6411" t="s">
        <v>43</v>
      </c>
      <c r="W6411" t="s">
        <v>43</v>
      </c>
      <c r="X6411" t="s">
        <v>43</v>
      </c>
      <c r="Y6411" t="s">
        <v>40</v>
      </c>
      <c r="Z6411" t="s">
        <v>43</v>
      </c>
      <c r="AA6411" t="s">
        <v>43</v>
      </c>
      <c r="AB6411" t="s">
        <v>40</v>
      </c>
      <c r="AC6411" t="s">
        <v>51</v>
      </c>
      <c r="AD6411" t="s">
        <v>40</v>
      </c>
      <c r="AE6411" t="s">
        <v>46</v>
      </c>
      <c r="AF6411">
        <v>39.450000000000003</v>
      </c>
      <c r="AH6411">
        <v>2021.35</v>
      </c>
      <c r="AI6411">
        <v>0</v>
      </c>
      <c r="AJ6411">
        <v>0</v>
      </c>
      <c r="AK6411">
        <v>0</v>
      </c>
      <c r="AL6411">
        <v>2021.35</v>
      </c>
      <c r="AM6411" t="s">
        <v>47</v>
      </c>
    </row>
    <row r="6412" spans="1:41" x14ac:dyDescent="0.35">
      <c r="A6412" t="s">
        <v>7600</v>
      </c>
      <c r="B6412" t="s">
        <v>49</v>
      </c>
      <c r="C6412" s="10">
        <v>66</v>
      </c>
      <c r="D6412" s="5" t="str" cm="1">
        <f t="array" ref="D6412">_xlfn.IFS(C6412&lt;=29, "18-29", C6412&lt;=39, "30-39", C6412&lt;=49, "40-49", C6412&lt;=59, "50-59",C6412&lt;=69, "60-69", C6412&gt;=70, "70+")</f>
        <v>60-69</v>
      </c>
      <c r="E6412" t="s">
        <v>40</v>
      </c>
      <c r="F6412">
        <v>0</v>
      </c>
      <c r="G6412" t="s">
        <v>3516</v>
      </c>
      <c r="H6412">
        <v>92364</v>
      </c>
      <c r="I6412">
        <v>35.478735999999998</v>
      </c>
      <c r="J6412">
        <v>-115.51698399999999</v>
      </c>
      <c r="K6412">
        <v>2</v>
      </c>
      <c r="L6412">
        <v>64</v>
      </c>
      <c r="M6412" t="str" cm="1">
        <f t="array" ref="M6412">_xlfn.IFS(L6412&lt;=12, "New (0-12 months)", L6412&lt;=36, "Mid (13-36 months)", L6412&gt;=37,"Long (37+ months)")</f>
        <v>Long (37+ months)</v>
      </c>
      <c r="N6412" t="s">
        <v>42</v>
      </c>
      <c r="O6412" t="s">
        <v>40</v>
      </c>
      <c r="P6412">
        <v>20.190000000000001</v>
      </c>
      <c r="Q6412" t="s">
        <v>40</v>
      </c>
      <c r="R6412" t="s">
        <v>40</v>
      </c>
      <c r="S6412" t="s">
        <v>55</v>
      </c>
      <c r="T6412" s="1">
        <v>8</v>
      </c>
      <c r="U6412" t="s">
        <v>43</v>
      </c>
      <c r="V6412" t="s">
        <v>43</v>
      </c>
      <c r="W6412" t="s">
        <v>40</v>
      </c>
      <c r="X6412" t="s">
        <v>40</v>
      </c>
      <c r="Y6412" t="s">
        <v>40</v>
      </c>
      <c r="Z6412" t="s">
        <v>40</v>
      </c>
      <c r="AA6412" t="s">
        <v>40</v>
      </c>
      <c r="AB6412" t="s">
        <v>40</v>
      </c>
      <c r="AC6412" t="s">
        <v>73</v>
      </c>
      <c r="AD6412" t="s">
        <v>43</v>
      </c>
      <c r="AE6412" t="s">
        <v>56</v>
      </c>
      <c r="AF6412">
        <v>102.1</v>
      </c>
      <c r="AH6412">
        <v>6538.45</v>
      </c>
      <c r="AI6412">
        <v>0</v>
      </c>
      <c r="AJ6412">
        <v>0</v>
      </c>
      <c r="AK6412">
        <v>1292.1600000000001</v>
      </c>
      <c r="AL6412">
        <v>7830.61</v>
      </c>
      <c r="AM6412" t="s">
        <v>47</v>
      </c>
    </row>
    <row r="6413" spans="1:41" x14ac:dyDescent="0.35">
      <c r="A6413" t="s">
        <v>7601</v>
      </c>
      <c r="B6413" t="s">
        <v>49</v>
      </c>
      <c r="C6413" s="10">
        <v>50</v>
      </c>
      <c r="D6413" s="5" t="str" cm="1">
        <f t="array" ref="D6413">_xlfn.IFS(C6413&lt;=29, "18-29", C6413&lt;=39, "30-39", C6413&lt;=49, "40-49", C6413&lt;=59, "50-59",C6413&lt;=69, "60-69", C6413&gt;=70, "70+")</f>
        <v>50-59</v>
      </c>
      <c r="E6413" t="s">
        <v>43</v>
      </c>
      <c r="F6413">
        <v>0</v>
      </c>
      <c r="G6413" t="s">
        <v>1307</v>
      </c>
      <c r="H6413">
        <v>92268</v>
      </c>
      <c r="I6413">
        <v>34.201107999999998</v>
      </c>
      <c r="J6413">
        <v>-116.593456</v>
      </c>
      <c r="K6413">
        <v>0</v>
      </c>
      <c r="L6413">
        <v>47</v>
      </c>
      <c r="M6413" t="str" cm="1">
        <f t="array" ref="M6413">_xlfn.IFS(L6413&lt;=12, "New (0-12 months)", L6413&lt;=36, "Mid (13-36 months)", L6413&gt;=37,"Long (37+ months)")</f>
        <v>Long (37+ months)</v>
      </c>
      <c r="N6413" t="s">
        <v>42</v>
      </c>
      <c r="O6413" t="s">
        <v>40</v>
      </c>
      <c r="P6413">
        <v>47.73</v>
      </c>
      <c r="Q6413" t="s">
        <v>40</v>
      </c>
      <c r="R6413" t="s">
        <v>40</v>
      </c>
      <c r="S6413" t="s">
        <v>55</v>
      </c>
      <c r="T6413" s="1">
        <v>25</v>
      </c>
      <c r="U6413" t="s">
        <v>40</v>
      </c>
      <c r="V6413" t="s">
        <v>40</v>
      </c>
      <c r="W6413" t="s">
        <v>43</v>
      </c>
      <c r="X6413" t="s">
        <v>40</v>
      </c>
      <c r="Y6413" t="s">
        <v>40</v>
      </c>
      <c r="Z6413" t="s">
        <v>43</v>
      </c>
      <c r="AA6413" t="s">
        <v>43</v>
      </c>
      <c r="AB6413" t="s">
        <v>40</v>
      </c>
      <c r="AC6413" t="s">
        <v>51</v>
      </c>
      <c r="AD6413" t="s">
        <v>43</v>
      </c>
      <c r="AE6413" t="s">
        <v>46</v>
      </c>
      <c r="AF6413">
        <v>100.75</v>
      </c>
      <c r="AH6413">
        <v>4669.2</v>
      </c>
      <c r="AI6413">
        <v>0</v>
      </c>
      <c r="AJ6413">
        <v>0</v>
      </c>
      <c r="AK6413">
        <v>2243.31</v>
      </c>
      <c r="AL6413">
        <v>6912.51</v>
      </c>
      <c r="AM6413" t="s">
        <v>47</v>
      </c>
    </row>
    <row r="6414" spans="1:41" x14ac:dyDescent="0.35">
      <c r="A6414" t="s">
        <v>7602</v>
      </c>
      <c r="B6414" t="s">
        <v>39</v>
      </c>
      <c r="C6414" s="10">
        <v>56</v>
      </c>
      <c r="D6414" s="5" t="str" cm="1">
        <f t="array" ref="D6414">_xlfn.IFS(C6414&lt;=29, "18-29", C6414&lt;=39, "30-39", C6414&lt;=49, "40-49", C6414&lt;=59, "50-59",C6414&lt;=69, "60-69", C6414&gt;=70, "70+")</f>
        <v>50-59</v>
      </c>
      <c r="E6414" t="s">
        <v>43</v>
      </c>
      <c r="F6414">
        <v>0</v>
      </c>
      <c r="G6414" t="s">
        <v>320</v>
      </c>
      <c r="H6414">
        <v>91710</v>
      </c>
      <c r="I6414">
        <v>33.990645999999998</v>
      </c>
      <c r="J6414">
        <v>-117.663025</v>
      </c>
      <c r="K6414">
        <v>0</v>
      </c>
      <c r="L6414">
        <v>54</v>
      </c>
      <c r="M6414" t="str" cm="1">
        <f t="array" ref="M6414">_xlfn.IFS(L6414&lt;=12, "New (0-12 months)", L6414&lt;=36, "Mid (13-36 months)", L6414&gt;=37,"Long (37+ months)")</f>
        <v>Long (37+ months)</v>
      </c>
      <c r="N6414" t="s">
        <v>42</v>
      </c>
      <c r="O6414" t="s">
        <v>40</v>
      </c>
      <c r="P6414">
        <v>46.74</v>
      </c>
      <c r="Q6414" t="s">
        <v>40</v>
      </c>
      <c r="R6414" t="s">
        <v>40</v>
      </c>
      <c r="S6414" t="s">
        <v>55</v>
      </c>
      <c r="T6414" s="1">
        <v>16</v>
      </c>
      <c r="U6414" t="s">
        <v>43</v>
      </c>
      <c r="V6414" t="s">
        <v>40</v>
      </c>
      <c r="W6414" t="s">
        <v>40</v>
      </c>
      <c r="X6414" t="s">
        <v>40</v>
      </c>
      <c r="Y6414" t="s">
        <v>40</v>
      </c>
      <c r="Z6414" t="s">
        <v>40</v>
      </c>
      <c r="AA6414" t="s">
        <v>40</v>
      </c>
      <c r="AB6414" t="s">
        <v>43</v>
      </c>
      <c r="AC6414" t="s">
        <v>51</v>
      </c>
      <c r="AD6414" t="s">
        <v>43</v>
      </c>
      <c r="AE6414" t="s">
        <v>56</v>
      </c>
      <c r="AF6414">
        <v>111.1</v>
      </c>
      <c r="AH6414">
        <v>6014.85</v>
      </c>
      <c r="AI6414">
        <v>0</v>
      </c>
      <c r="AJ6414">
        <v>50</v>
      </c>
      <c r="AK6414">
        <v>2523.96</v>
      </c>
      <c r="AL6414">
        <v>8588.81</v>
      </c>
      <c r="AM6414" t="s">
        <v>57</v>
      </c>
      <c r="AN6414" t="s">
        <v>63</v>
      </c>
      <c r="AO6414" t="s">
        <v>64</v>
      </c>
    </row>
    <row r="6415" spans="1:41" x14ac:dyDescent="0.35">
      <c r="A6415" t="s">
        <v>7603</v>
      </c>
      <c r="B6415" t="s">
        <v>39</v>
      </c>
      <c r="C6415" s="10">
        <v>64</v>
      </c>
      <c r="D6415" s="5" t="str" cm="1">
        <f t="array" ref="D6415">_xlfn.IFS(C6415&lt;=29, "18-29", C6415&lt;=39, "30-39", C6415&lt;=49, "40-49", C6415&lt;=59, "50-59",C6415&lt;=69, "60-69", C6415&gt;=70, "70+")</f>
        <v>60-69</v>
      </c>
      <c r="E6415" t="s">
        <v>40</v>
      </c>
      <c r="F6415">
        <v>1</v>
      </c>
      <c r="G6415" t="s">
        <v>1768</v>
      </c>
      <c r="H6415">
        <v>93960</v>
      </c>
      <c r="I6415">
        <v>36.414216000000003</v>
      </c>
      <c r="J6415">
        <v>-121.360597</v>
      </c>
      <c r="K6415">
        <v>8</v>
      </c>
      <c r="L6415">
        <v>47</v>
      </c>
      <c r="M6415" t="str" cm="1">
        <f t="array" ref="M6415">_xlfn.IFS(L6415&lt;=12, "New (0-12 months)", L6415&lt;=36, "Mid (13-36 months)", L6415&gt;=37,"Long (37+ months)")</f>
        <v>Long (37+ months)</v>
      </c>
      <c r="N6415" t="s">
        <v>42</v>
      </c>
      <c r="O6415" t="s">
        <v>40</v>
      </c>
      <c r="P6415">
        <v>37.35</v>
      </c>
      <c r="Q6415" t="s">
        <v>43</v>
      </c>
      <c r="R6415" t="s">
        <v>43</v>
      </c>
      <c r="S6415" t="s">
        <v>8234</v>
      </c>
      <c r="T6415" s="1">
        <v>0</v>
      </c>
      <c r="U6415" t="s">
        <v>8234</v>
      </c>
      <c r="V6415" t="s">
        <v>8234</v>
      </c>
      <c r="W6415" t="s">
        <v>8234</v>
      </c>
      <c r="X6415" t="s">
        <v>8234</v>
      </c>
      <c r="Y6415" t="s">
        <v>8234</v>
      </c>
      <c r="Z6415" t="s">
        <v>8234</v>
      </c>
      <c r="AA6415" t="s">
        <v>8234</v>
      </c>
      <c r="AB6415" t="s">
        <v>8234</v>
      </c>
      <c r="AC6415" t="s">
        <v>73</v>
      </c>
      <c r="AD6415" t="s">
        <v>43</v>
      </c>
      <c r="AE6415" t="s">
        <v>46</v>
      </c>
      <c r="AF6415">
        <v>20.25</v>
      </c>
      <c r="AH6415">
        <v>873.4</v>
      </c>
      <c r="AI6415">
        <v>0</v>
      </c>
      <c r="AJ6415">
        <v>0</v>
      </c>
      <c r="AK6415">
        <v>1755.45</v>
      </c>
      <c r="AL6415">
        <v>2628.85</v>
      </c>
      <c r="AM6415" t="s">
        <v>47</v>
      </c>
    </row>
    <row r="6416" spans="1:41" x14ac:dyDescent="0.35">
      <c r="A6416" t="s">
        <v>7604</v>
      </c>
      <c r="B6416" t="s">
        <v>49</v>
      </c>
      <c r="C6416" s="10">
        <v>29</v>
      </c>
      <c r="D6416" s="5" t="str" cm="1">
        <f t="array" ref="D6416">_xlfn.IFS(C6416&lt;=29, "18-29", C6416&lt;=39, "30-39", C6416&lt;=49, "40-49", C6416&lt;=59, "50-59",C6416&lt;=69, "60-69", C6416&gt;=70, "70+")</f>
        <v>18-29</v>
      </c>
      <c r="E6416" t="s">
        <v>43</v>
      </c>
      <c r="F6416">
        <v>0</v>
      </c>
      <c r="G6416" t="s">
        <v>2665</v>
      </c>
      <c r="H6416">
        <v>95456</v>
      </c>
      <c r="I6416">
        <v>39.245911</v>
      </c>
      <c r="J6416">
        <v>-123.77213999999999</v>
      </c>
      <c r="K6416">
        <v>0</v>
      </c>
      <c r="L6416">
        <v>58</v>
      </c>
      <c r="M6416" t="str" cm="1">
        <f t="array" ref="M6416">_xlfn.IFS(L6416&lt;=12, "New (0-12 months)", L6416&lt;=36, "Mid (13-36 months)", L6416&gt;=37,"Long (37+ months)")</f>
        <v>Long (37+ months)</v>
      </c>
      <c r="N6416" t="s">
        <v>76</v>
      </c>
      <c r="O6416" t="s">
        <v>40</v>
      </c>
      <c r="P6416">
        <v>49.02</v>
      </c>
      <c r="Q6416" t="s">
        <v>43</v>
      </c>
      <c r="R6416" t="s">
        <v>43</v>
      </c>
      <c r="S6416" t="s">
        <v>8234</v>
      </c>
      <c r="T6416" s="1">
        <v>0</v>
      </c>
      <c r="U6416" t="s">
        <v>8234</v>
      </c>
      <c r="V6416" t="s">
        <v>8234</v>
      </c>
      <c r="W6416" t="s">
        <v>8234</v>
      </c>
      <c r="X6416" t="s">
        <v>8234</v>
      </c>
      <c r="Y6416" t="s">
        <v>8234</v>
      </c>
      <c r="Z6416" t="s">
        <v>8234</v>
      </c>
      <c r="AA6416" t="s">
        <v>8234</v>
      </c>
      <c r="AB6416" t="s">
        <v>8234</v>
      </c>
      <c r="AC6416" t="s">
        <v>73</v>
      </c>
      <c r="AD6416" t="s">
        <v>43</v>
      </c>
      <c r="AE6416" t="s">
        <v>46</v>
      </c>
      <c r="AF6416">
        <v>20.8</v>
      </c>
      <c r="AH6416">
        <v>1212.25</v>
      </c>
      <c r="AI6416">
        <v>0</v>
      </c>
      <c r="AJ6416">
        <v>0</v>
      </c>
      <c r="AK6416">
        <v>2843.16</v>
      </c>
      <c r="AL6416">
        <v>4055.41</v>
      </c>
      <c r="AM6416" t="s">
        <v>47</v>
      </c>
    </row>
    <row r="6417" spans="1:41" x14ac:dyDescent="0.35">
      <c r="A6417" t="s">
        <v>7605</v>
      </c>
      <c r="B6417" t="s">
        <v>49</v>
      </c>
      <c r="C6417" s="10">
        <v>23</v>
      </c>
      <c r="D6417" s="5" t="str" cm="1">
        <f t="array" ref="D6417">_xlfn.IFS(C6417&lt;=29, "18-29", C6417&lt;=39, "30-39", C6417&lt;=49, "40-49", C6417&lt;=59, "50-59",C6417&lt;=69, "60-69", C6417&gt;=70, "70+")</f>
        <v>18-29</v>
      </c>
      <c r="E6417" t="s">
        <v>40</v>
      </c>
      <c r="F6417">
        <v>1</v>
      </c>
      <c r="G6417" t="s">
        <v>142</v>
      </c>
      <c r="H6417">
        <v>95046</v>
      </c>
      <c r="I6417">
        <v>37.084696999999998</v>
      </c>
      <c r="J6417">
        <v>-121.60641699999999</v>
      </c>
      <c r="K6417">
        <v>0</v>
      </c>
      <c r="L6417">
        <v>34</v>
      </c>
      <c r="M6417" t="str" cm="1">
        <f t="array" ref="M6417">_xlfn.IFS(L6417&lt;=12, "New (0-12 months)", L6417&lt;=36, "Mid (13-36 months)", L6417&gt;=37,"Long (37+ months)")</f>
        <v>Mid (13-36 months)</v>
      </c>
      <c r="N6417" t="s">
        <v>129</v>
      </c>
      <c r="O6417" t="s">
        <v>40</v>
      </c>
      <c r="P6417">
        <v>5.39</v>
      </c>
      <c r="Q6417" t="s">
        <v>40</v>
      </c>
      <c r="R6417" t="s">
        <v>40</v>
      </c>
      <c r="S6417" t="s">
        <v>44</v>
      </c>
      <c r="T6417" s="1">
        <v>52</v>
      </c>
      <c r="U6417" t="s">
        <v>43</v>
      </c>
      <c r="V6417" t="s">
        <v>43</v>
      </c>
      <c r="W6417" t="s">
        <v>40</v>
      </c>
      <c r="X6417" t="s">
        <v>43</v>
      </c>
      <c r="Y6417" t="s">
        <v>40</v>
      </c>
      <c r="Z6417" t="s">
        <v>40</v>
      </c>
      <c r="AA6417" t="s">
        <v>40</v>
      </c>
      <c r="AB6417" t="s">
        <v>40</v>
      </c>
      <c r="AC6417" t="s">
        <v>45</v>
      </c>
      <c r="AD6417" t="s">
        <v>43</v>
      </c>
      <c r="AE6417" t="s">
        <v>56</v>
      </c>
      <c r="AF6417">
        <v>77.2</v>
      </c>
      <c r="AH6417">
        <v>2753.8</v>
      </c>
      <c r="AI6417">
        <v>0</v>
      </c>
      <c r="AJ6417">
        <v>0</v>
      </c>
      <c r="AK6417">
        <v>183.26</v>
      </c>
      <c r="AL6417">
        <v>2937.06</v>
      </c>
      <c r="AM6417" t="s">
        <v>47</v>
      </c>
    </row>
    <row r="6418" spans="1:41" x14ac:dyDescent="0.35">
      <c r="A6418" t="s">
        <v>7606</v>
      </c>
      <c r="B6418" t="s">
        <v>39</v>
      </c>
      <c r="C6418" s="10">
        <v>63</v>
      </c>
      <c r="D6418" s="5" t="str" cm="1">
        <f t="array" ref="D6418">_xlfn.IFS(C6418&lt;=29, "18-29", C6418&lt;=39, "30-39", C6418&lt;=49, "40-49", C6418&lt;=59, "50-59",C6418&lt;=69, "60-69", C6418&gt;=70, "70+")</f>
        <v>60-69</v>
      </c>
      <c r="E6418" t="s">
        <v>43</v>
      </c>
      <c r="F6418">
        <v>0</v>
      </c>
      <c r="G6418" t="s">
        <v>928</v>
      </c>
      <c r="H6418">
        <v>95336</v>
      </c>
      <c r="I6418">
        <v>37.830266999999999</v>
      </c>
      <c r="J6418">
        <v>-121.201018</v>
      </c>
      <c r="K6418">
        <v>0</v>
      </c>
      <c r="L6418">
        <v>60</v>
      </c>
      <c r="M6418" t="str" cm="1">
        <f t="array" ref="M6418">_xlfn.IFS(L6418&lt;=12, "New (0-12 months)", L6418&lt;=36, "Mid (13-36 months)", L6418&gt;=37,"Long (37+ months)")</f>
        <v>Long (37+ months)</v>
      </c>
      <c r="N6418" t="s">
        <v>76</v>
      </c>
      <c r="O6418" t="s">
        <v>40</v>
      </c>
      <c r="P6418">
        <v>39.409999999999997</v>
      </c>
      <c r="Q6418" t="s">
        <v>40</v>
      </c>
      <c r="R6418" t="s">
        <v>43</v>
      </c>
      <c r="S6418" t="s">
        <v>8234</v>
      </c>
      <c r="T6418" s="1">
        <v>0</v>
      </c>
      <c r="U6418" t="s">
        <v>8234</v>
      </c>
      <c r="V6418" t="s">
        <v>8234</v>
      </c>
      <c r="W6418" t="s">
        <v>8234</v>
      </c>
      <c r="X6418" t="s">
        <v>8234</v>
      </c>
      <c r="Y6418" t="s">
        <v>8234</v>
      </c>
      <c r="Z6418" t="s">
        <v>8234</v>
      </c>
      <c r="AA6418" t="s">
        <v>8234</v>
      </c>
      <c r="AB6418" t="s">
        <v>8234</v>
      </c>
      <c r="AC6418" t="s">
        <v>73</v>
      </c>
      <c r="AD6418" t="s">
        <v>43</v>
      </c>
      <c r="AE6418" t="s">
        <v>183</v>
      </c>
      <c r="AF6418">
        <v>25</v>
      </c>
      <c r="AH6418">
        <v>1505.05</v>
      </c>
      <c r="AI6418">
        <v>0</v>
      </c>
      <c r="AJ6418">
        <v>0</v>
      </c>
      <c r="AK6418">
        <v>2364.6</v>
      </c>
      <c r="AL6418">
        <v>3869.65</v>
      </c>
      <c r="AM6418" t="s">
        <v>47</v>
      </c>
    </row>
    <row r="6419" spans="1:41" x14ac:dyDescent="0.35">
      <c r="A6419" t="s">
        <v>7607</v>
      </c>
      <c r="B6419" t="s">
        <v>39</v>
      </c>
      <c r="C6419" s="10">
        <v>51</v>
      </c>
      <c r="D6419" s="5" t="str" cm="1">
        <f t="array" ref="D6419">_xlfn.IFS(C6419&lt;=29, "18-29", C6419&lt;=39, "30-39", C6419&lt;=49, "40-49", C6419&lt;=59, "50-59",C6419&lt;=69, "60-69", C6419&gt;=70, "70+")</f>
        <v>50-59</v>
      </c>
      <c r="E6419" t="s">
        <v>40</v>
      </c>
      <c r="F6419">
        <v>3</v>
      </c>
      <c r="G6419" t="s">
        <v>385</v>
      </c>
      <c r="H6419">
        <v>95651</v>
      </c>
      <c r="I6419">
        <v>38.815514999999998</v>
      </c>
      <c r="J6419">
        <v>-120.91699699999999</v>
      </c>
      <c r="K6419">
        <v>2</v>
      </c>
      <c r="L6419">
        <v>12</v>
      </c>
      <c r="M6419" t="str" cm="1">
        <f t="array" ref="M6419">_xlfn.IFS(L6419&lt;=12, "New (0-12 months)", L6419&lt;=36, "Mid (13-36 months)", L6419&gt;=37,"Long (37+ months)")</f>
        <v>New (0-12 months)</v>
      </c>
      <c r="N6419" t="s">
        <v>42</v>
      </c>
      <c r="O6419" t="s">
        <v>40</v>
      </c>
      <c r="P6419">
        <v>7.97</v>
      </c>
      <c r="Q6419" t="s">
        <v>43</v>
      </c>
      <c r="R6419" t="s">
        <v>40</v>
      </c>
      <c r="S6419" t="s">
        <v>79</v>
      </c>
      <c r="T6419" s="1">
        <v>52</v>
      </c>
      <c r="U6419" t="s">
        <v>43</v>
      </c>
      <c r="V6419" t="s">
        <v>43</v>
      </c>
      <c r="W6419" t="s">
        <v>40</v>
      </c>
      <c r="X6419" t="s">
        <v>43</v>
      </c>
      <c r="Y6419" t="s">
        <v>40</v>
      </c>
      <c r="Z6419" t="s">
        <v>43</v>
      </c>
      <c r="AA6419" t="s">
        <v>43</v>
      </c>
      <c r="AB6419" t="s">
        <v>40</v>
      </c>
      <c r="AC6419" t="s">
        <v>51</v>
      </c>
      <c r="AD6419" t="s">
        <v>40</v>
      </c>
      <c r="AE6419" t="s">
        <v>46</v>
      </c>
      <c r="AF6419">
        <v>58.35</v>
      </c>
      <c r="AH6419">
        <v>740.55</v>
      </c>
      <c r="AI6419">
        <v>0</v>
      </c>
      <c r="AJ6419">
        <v>0</v>
      </c>
      <c r="AK6419">
        <v>95.64</v>
      </c>
      <c r="AL6419">
        <v>836.19</v>
      </c>
      <c r="AM6419" t="s">
        <v>47</v>
      </c>
    </row>
    <row r="6420" spans="1:41" x14ac:dyDescent="0.35">
      <c r="A6420" t="s">
        <v>7608</v>
      </c>
      <c r="B6420" t="s">
        <v>49</v>
      </c>
      <c r="C6420" s="10">
        <v>70</v>
      </c>
      <c r="D6420" s="5" t="str" cm="1">
        <f t="array" ref="D6420">_xlfn.IFS(C6420&lt;=29, "18-29", C6420&lt;=39, "30-39", C6420&lt;=49, "40-49", C6420&lt;=59, "50-59",C6420&lt;=69, "60-69", C6420&gt;=70, "70+")</f>
        <v>70+</v>
      </c>
      <c r="E6420" t="s">
        <v>40</v>
      </c>
      <c r="F6420">
        <v>0</v>
      </c>
      <c r="G6420" t="s">
        <v>2603</v>
      </c>
      <c r="H6420">
        <v>95005</v>
      </c>
      <c r="I6420">
        <v>37.078873000000002</v>
      </c>
      <c r="J6420">
        <v>-122.090386</v>
      </c>
      <c r="K6420">
        <v>1</v>
      </c>
      <c r="L6420">
        <v>68</v>
      </c>
      <c r="M6420" t="str" cm="1">
        <f t="array" ref="M6420">_xlfn.IFS(L6420&lt;=12, "New (0-12 months)", L6420&lt;=36, "Mid (13-36 months)", L6420&gt;=37,"Long (37+ months)")</f>
        <v>Long (37+ months)</v>
      </c>
      <c r="N6420" t="s">
        <v>42</v>
      </c>
      <c r="O6420" t="s">
        <v>40</v>
      </c>
      <c r="P6420">
        <v>47.17</v>
      </c>
      <c r="Q6420" t="s">
        <v>40</v>
      </c>
      <c r="R6420" t="s">
        <v>40</v>
      </c>
      <c r="S6420" t="s">
        <v>55</v>
      </c>
      <c r="T6420" s="1">
        <v>29</v>
      </c>
      <c r="U6420" t="s">
        <v>43</v>
      </c>
      <c r="V6420" t="s">
        <v>40</v>
      </c>
      <c r="W6420" t="s">
        <v>40</v>
      </c>
      <c r="X6420" t="s">
        <v>43</v>
      </c>
      <c r="Y6420" t="s">
        <v>40</v>
      </c>
      <c r="Z6420" t="s">
        <v>40</v>
      </c>
      <c r="AA6420" t="s">
        <v>43</v>
      </c>
      <c r="AB6420" t="s">
        <v>40</v>
      </c>
      <c r="AC6420" t="s">
        <v>51</v>
      </c>
      <c r="AD6420" t="s">
        <v>40</v>
      </c>
      <c r="AE6420" t="s">
        <v>56</v>
      </c>
      <c r="AF6420">
        <v>105.3</v>
      </c>
      <c r="AH6420">
        <v>7299.65</v>
      </c>
      <c r="AI6420">
        <v>0</v>
      </c>
      <c r="AJ6420">
        <v>0</v>
      </c>
      <c r="AK6420">
        <v>3207.56</v>
      </c>
      <c r="AL6420">
        <v>10507.21</v>
      </c>
      <c r="AM6420" t="s">
        <v>57</v>
      </c>
      <c r="AN6420" t="s">
        <v>58</v>
      </c>
      <c r="AO6420" t="s">
        <v>214</v>
      </c>
    </row>
    <row r="6421" spans="1:41" x14ac:dyDescent="0.35">
      <c r="A6421" t="s">
        <v>7609</v>
      </c>
      <c r="B6421" t="s">
        <v>49</v>
      </c>
      <c r="C6421" s="10">
        <v>30</v>
      </c>
      <c r="D6421" s="5" t="str" cm="1">
        <f t="array" ref="D6421">_xlfn.IFS(C6421&lt;=29, "18-29", C6421&lt;=39, "30-39", C6421&lt;=49, "40-49", C6421&lt;=59, "50-59",C6421&lt;=69, "60-69", C6421&gt;=70, "70+")</f>
        <v>30-39</v>
      </c>
      <c r="E6421" t="s">
        <v>40</v>
      </c>
      <c r="F6421">
        <v>0</v>
      </c>
      <c r="G6421" t="s">
        <v>3653</v>
      </c>
      <c r="H6421">
        <v>95366</v>
      </c>
      <c r="I6421">
        <v>37.750777999999997</v>
      </c>
      <c r="J6421">
        <v>-121.13238</v>
      </c>
      <c r="K6421">
        <v>4</v>
      </c>
      <c r="L6421">
        <v>64</v>
      </c>
      <c r="M6421" t="str" cm="1">
        <f t="array" ref="M6421">_xlfn.IFS(L6421&lt;=12, "New (0-12 months)", L6421&lt;=36, "Mid (13-36 months)", L6421&gt;=37,"Long (37+ months)")</f>
        <v>Long (37+ months)</v>
      </c>
      <c r="N6421" t="s">
        <v>42</v>
      </c>
      <c r="O6421" t="s">
        <v>40</v>
      </c>
      <c r="P6421">
        <v>25.74</v>
      </c>
      <c r="Q6421" t="s">
        <v>43</v>
      </c>
      <c r="R6421" t="s">
        <v>40</v>
      </c>
      <c r="S6421" t="s">
        <v>79</v>
      </c>
      <c r="T6421" s="1">
        <v>51</v>
      </c>
      <c r="U6421" t="s">
        <v>40</v>
      </c>
      <c r="V6421" t="s">
        <v>43</v>
      </c>
      <c r="W6421" t="s">
        <v>40</v>
      </c>
      <c r="X6421" t="s">
        <v>40</v>
      </c>
      <c r="Y6421" t="s">
        <v>40</v>
      </c>
      <c r="Z6421" t="s">
        <v>43</v>
      </c>
      <c r="AA6421" t="s">
        <v>43</v>
      </c>
      <c r="AB6421" t="s">
        <v>40</v>
      </c>
      <c r="AC6421" t="s">
        <v>73</v>
      </c>
      <c r="AD6421" t="s">
        <v>43</v>
      </c>
      <c r="AE6421" t="s">
        <v>183</v>
      </c>
      <c r="AF6421">
        <v>69.25</v>
      </c>
      <c r="AH6421">
        <v>4447.75</v>
      </c>
      <c r="AI6421">
        <v>0</v>
      </c>
      <c r="AJ6421">
        <v>0</v>
      </c>
      <c r="AK6421">
        <v>1647.36</v>
      </c>
      <c r="AL6421">
        <v>6095.11</v>
      </c>
      <c r="AM6421" t="s">
        <v>47</v>
      </c>
    </row>
    <row r="6422" spans="1:41" x14ac:dyDescent="0.35">
      <c r="A6422" t="s">
        <v>7610</v>
      </c>
      <c r="B6422" t="s">
        <v>49</v>
      </c>
      <c r="C6422" s="10">
        <v>49</v>
      </c>
      <c r="D6422" s="5" t="str" cm="1">
        <f t="array" ref="D6422">_xlfn.IFS(C6422&lt;=29, "18-29", C6422&lt;=39, "30-39", C6422&lt;=49, "40-49", C6422&lt;=59, "50-59",C6422&lt;=69, "60-69", C6422&gt;=70, "70+")</f>
        <v>40-49</v>
      </c>
      <c r="E6422" t="s">
        <v>43</v>
      </c>
      <c r="F6422">
        <v>0</v>
      </c>
      <c r="G6422" t="s">
        <v>3139</v>
      </c>
      <c r="H6422">
        <v>93254</v>
      </c>
      <c r="I6422">
        <v>34.956577000000003</v>
      </c>
      <c r="J6422">
        <v>-119.750142</v>
      </c>
      <c r="K6422">
        <v>0</v>
      </c>
      <c r="L6422">
        <v>22</v>
      </c>
      <c r="M6422" t="str" cm="1">
        <f t="array" ref="M6422">_xlfn.IFS(L6422&lt;=12, "New (0-12 months)", L6422&lt;=36, "Mid (13-36 months)", L6422&gt;=37,"Long (37+ months)")</f>
        <v>Mid (13-36 months)</v>
      </c>
      <c r="N6422" t="s">
        <v>62</v>
      </c>
      <c r="O6422" t="s">
        <v>40</v>
      </c>
      <c r="P6422">
        <v>22.97</v>
      </c>
      <c r="Q6422" t="s">
        <v>40</v>
      </c>
      <c r="R6422" t="s">
        <v>43</v>
      </c>
      <c r="S6422" t="s">
        <v>8234</v>
      </c>
      <c r="T6422" s="1">
        <v>0</v>
      </c>
      <c r="U6422" t="s">
        <v>8234</v>
      </c>
      <c r="V6422" t="s">
        <v>8234</v>
      </c>
      <c r="W6422" t="s">
        <v>8234</v>
      </c>
      <c r="X6422" t="s">
        <v>8234</v>
      </c>
      <c r="Y6422" t="s">
        <v>8234</v>
      </c>
      <c r="Z6422" t="s">
        <v>8234</v>
      </c>
      <c r="AA6422" t="s">
        <v>8234</v>
      </c>
      <c r="AB6422" t="s">
        <v>8234</v>
      </c>
      <c r="AC6422" t="s">
        <v>51</v>
      </c>
      <c r="AD6422" t="s">
        <v>40</v>
      </c>
      <c r="AE6422" t="s">
        <v>46</v>
      </c>
      <c r="AF6422">
        <v>24.85</v>
      </c>
      <c r="AH6422">
        <v>493.4</v>
      </c>
      <c r="AI6422">
        <v>21.32</v>
      </c>
      <c r="AJ6422">
        <v>0</v>
      </c>
      <c r="AK6422">
        <v>505.34</v>
      </c>
      <c r="AL6422">
        <v>977.42</v>
      </c>
      <c r="AM6422" t="s">
        <v>47</v>
      </c>
    </row>
    <row r="6423" spans="1:41" x14ac:dyDescent="0.35">
      <c r="A6423" t="s">
        <v>7611</v>
      </c>
      <c r="B6423" t="s">
        <v>39</v>
      </c>
      <c r="C6423" s="10">
        <v>54</v>
      </c>
      <c r="D6423" s="5" t="str" cm="1">
        <f t="array" ref="D6423">_xlfn.IFS(C6423&lt;=29, "18-29", C6423&lt;=39, "30-39", C6423&lt;=49, "40-49", C6423&lt;=59, "50-59",C6423&lt;=69, "60-69", C6423&gt;=70, "70+")</f>
        <v>50-59</v>
      </c>
      <c r="E6423" t="s">
        <v>43</v>
      </c>
      <c r="F6423">
        <v>0</v>
      </c>
      <c r="G6423" t="s">
        <v>753</v>
      </c>
      <c r="H6423">
        <v>95324</v>
      </c>
      <c r="I6423">
        <v>37.394536000000002</v>
      </c>
      <c r="J6423">
        <v>-120.890747</v>
      </c>
      <c r="K6423">
        <v>0</v>
      </c>
      <c r="L6423">
        <v>11</v>
      </c>
      <c r="M6423" t="str" cm="1">
        <f t="array" ref="M6423">_xlfn.IFS(L6423&lt;=12, "New (0-12 months)", L6423&lt;=36, "Mid (13-36 months)", L6423&gt;=37,"Long (37+ months)")</f>
        <v>New (0-12 months)</v>
      </c>
      <c r="N6423" t="s">
        <v>42</v>
      </c>
      <c r="O6423" t="s">
        <v>40</v>
      </c>
      <c r="P6423">
        <v>9.52</v>
      </c>
      <c r="Q6423" t="s">
        <v>43</v>
      </c>
      <c r="R6423" t="s">
        <v>40</v>
      </c>
      <c r="S6423" t="s">
        <v>55</v>
      </c>
      <c r="T6423" s="1">
        <v>4</v>
      </c>
      <c r="U6423" t="s">
        <v>43</v>
      </c>
      <c r="V6423" t="s">
        <v>40</v>
      </c>
      <c r="W6423" t="s">
        <v>40</v>
      </c>
      <c r="X6423" t="s">
        <v>40</v>
      </c>
      <c r="Y6423" t="s">
        <v>43</v>
      </c>
      <c r="Z6423" t="s">
        <v>40</v>
      </c>
      <c r="AA6423" t="s">
        <v>40</v>
      </c>
      <c r="AB6423" t="s">
        <v>40</v>
      </c>
      <c r="AC6423" t="s">
        <v>51</v>
      </c>
      <c r="AD6423" t="s">
        <v>40</v>
      </c>
      <c r="AE6423" t="s">
        <v>56</v>
      </c>
      <c r="AF6423">
        <v>94.2</v>
      </c>
      <c r="AH6423">
        <v>999.9</v>
      </c>
      <c r="AI6423">
        <v>0</v>
      </c>
      <c r="AJ6423">
        <v>0</v>
      </c>
      <c r="AK6423">
        <v>104.72</v>
      </c>
      <c r="AL6423">
        <v>1104.6199999999999</v>
      </c>
      <c r="AM6423" t="s">
        <v>47</v>
      </c>
    </row>
    <row r="6424" spans="1:41" x14ac:dyDescent="0.35">
      <c r="A6424" t="s">
        <v>7612</v>
      </c>
      <c r="B6424" t="s">
        <v>39</v>
      </c>
      <c r="C6424" s="10">
        <v>64</v>
      </c>
      <c r="D6424" s="5" t="str" cm="1">
        <f t="array" ref="D6424">_xlfn.IFS(C6424&lt;=29, "18-29", C6424&lt;=39, "30-39", C6424&lt;=49, "40-49", C6424&lt;=59, "50-59",C6424&lt;=69, "60-69", C6424&gt;=70, "70+")</f>
        <v>60-69</v>
      </c>
      <c r="E6424" t="s">
        <v>43</v>
      </c>
      <c r="F6424">
        <v>0</v>
      </c>
      <c r="G6424" t="s">
        <v>437</v>
      </c>
      <c r="H6424">
        <v>92405</v>
      </c>
      <c r="I6424">
        <v>34.142747</v>
      </c>
      <c r="J6424">
        <v>-117.300864</v>
      </c>
      <c r="K6424">
        <v>0</v>
      </c>
      <c r="L6424">
        <v>15</v>
      </c>
      <c r="M6424" t="str" cm="1">
        <f t="array" ref="M6424">_xlfn.IFS(L6424&lt;=12, "New (0-12 months)", L6424&lt;=36, "Mid (13-36 months)", L6424&gt;=37,"Long (37+ months)")</f>
        <v>Mid (13-36 months)</v>
      </c>
      <c r="N6424" t="s">
        <v>62</v>
      </c>
      <c r="O6424" t="s">
        <v>40</v>
      </c>
      <c r="P6424">
        <v>32.07</v>
      </c>
      <c r="Q6424" t="s">
        <v>40</v>
      </c>
      <c r="R6424" t="s">
        <v>40</v>
      </c>
      <c r="S6424" t="s">
        <v>55</v>
      </c>
      <c r="T6424" s="1">
        <v>28</v>
      </c>
      <c r="U6424" t="s">
        <v>43</v>
      </c>
      <c r="V6424" t="s">
        <v>40</v>
      </c>
      <c r="W6424" t="s">
        <v>43</v>
      </c>
      <c r="X6424" t="s">
        <v>43</v>
      </c>
      <c r="Y6424" t="s">
        <v>40</v>
      </c>
      <c r="Z6424" t="s">
        <v>40</v>
      </c>
      <c r="AA6424" t="s">
        <v>40</v>
      </c>
      <c r="AB6424" t="s">
        <v>43</v>
      </c>
      <c r="AC6424" t="s">
        <v>51</v>
      </c>
      <c r="AD6424" t="s">
        <v>40</v>
      </c>
      <c r="AE6424" t="s">
        <v>56</v>
      </c>
      <c r="AF6424">
        <v>100.15</v>
      </c>
      <c r="AH6424">
        <v>1415</v>
      </c>
      <c r="AI6424">
        <v>0</v>
      </c>
      <c r="AJ6424">
        <v>0</v>
      </c>
      <c r="AK6424">
        <v>481.05</v>
      </c>
      <c r="AL6424">
        <v>1896.05</v>
      </c>
      <c r="AM6424" t="s">
        <v>47</v>
      </c>
    </row>
    <row r="6425" spans="1:41" x14ac:dyDescent="0.35">
      <c r="A6425" t="s">
        <v>7613</v>
      </c>
      <c r="B6425" t="s">
        <v>39</v>
      </c>
      <c r="C6425" s="10">
        <v>61</v>
      </c>
      <c r="D6425" s="5" t="str" cm="1">
        <f t="array" ref="D6425">_xlfn.IFS(C6425&lt;=29, "18-29", C6425&lt;=39, "30-39", C6425&lt;=49, "40-49", C6425&lt;=59, "50-59",C6425&lt;=69, "60-69", C6425&gt;=70, "70+")</f>
        <v>60-69</v>
      </c>
      <c r="E6425" t="s">
        <v>43</v>
      </c>
      <c r="F6425">
        <v>0</v>
      </c>
      <c r="G6425" t="s">
        <v>151</v>
      </c>
      <c r="H6425">
        <v>92126</v>
      </c>
      <c r="I6425">
        <v>32.886924999999998</v>
      </c>
      <c r="J6425">
        <v>-117.152162</v>
      </c>
      <c r="K6425">
        <v>0</v>
      </c>
      <c r="L6425">
        <v>5</v>
      </c>
      <c r="M6425" t="str" cm="1">
        <f t="array" ref="M6425">_xlfn.IFS(L6425&lt;=12, "New (0-12 months)", L6425&lt;=36, "Mid (13-36 months)", L6425&gt;=37,"Long (37+ months)")</f>
        <v>New (0-12 months)</v>
      </c>
      <c r="N6425" t="s">
        <v>54</v>
      </c>
      <c r="O6425" t="s">
        <v>40</v>
      </c>
      <c r="P6425">
        <v>20.2</v>
      </c>
      <c r="Q6425" t="s">
        <v>43</v>
      </c>
      <c r="R6425" t="s">
        <v>40</v>
      </c>
      <c r="S6425" t="s">
        <v>55</v>
      </c>
      <c r="T6425" s="1">
        <v>23</v>
      </c>
      <c r="U6425" t="s">
        <v>43</v>
      </c>
      <c r="V6425" t="s">
        <v>43</v>
      </c>
      <c r="W6425" t="s">
        <v>43</v>
      </c>
      <c r="X6425" t="s">
        <v>43</v>
      </c>
      <c r="Y6425" t="s">
        <v>40</v>
      </c>
      <c r="Z6425" t="s">
        <v>43</v>
      </c>
      <c r="AA6425" t="s">
        <v>43</v>
      </c>
      <c r="AB6425" t="s">
        <v>43</v>
      </c>
      <c r="AC6425" t="s">
        <v>51</v>
      </c>
      <c r="AD6425" t="s">
        <v>40</v>
      </c>
      <c r="AE6425" t="s">
        <v>46</v>
      </c>
      <c r="AF6425">
        <v>81</v>
      </c>
      <c r="AH6425">
        <v>389.6</v>
      </c>
      <c r="AI6425">
        <v>0</v>
      </c>
      <c r="AJ6425">
        <v>10</v>
      </c>
      <c r="AK6425">
        <v>101</v>
      </c>
      <c r="AL6425">
        <v>500.6</v>
      </c>
      <c r="AM6425" t="s">
        <v>57</v>
      </c>
      <c r="AN6425" t="s">
        <v>58</v>
      </c>
      <c r="AO6425" t="s">
        <v>104</v>
      </c>
    </row>
    <row r="6426" spans="1:41" x14ac:dyDescent="0.35">
      <c r="A6426" t="s">
        <v>7614</v>
      </c>
      <c r="B6426" t="s">
        <v>49</v>
      </c>
      <c r="C6426" s="10">
        <v>39</v>
      </c>
      <c r="D6426" s="5" t="str" cm="1">
        <f t="array" ref="D6426">_xlfn.IFS(C6426&lt;=29, "18-29", C6426&lt;=39, "30-39", C6426&lt;=49, "40-49", C6426&lt;=59, "50-59",C6426&lt;=69, "60-69", C6426&gt;=70, "70+")</f>
        <v>30-39</v>
      </c>
      <c r="E6426" t="s">
        <v>40</v>
      </c>
      <c r="F6426">
        <v>0</v>
      </c>
      <c r="G6426" t="s">
        <v>4278</v>
      </c>
      <c r="H6426">
        <v>95960</v>
      </c>
      <c r="I6426">
        <v>39.423045999999999</v>
      </c>
      <c r="J6426">
        <v>-120.984472</v>
      </c>
      <c r="K6426">
        <v>4</v>
      </c>
      <c r="L6426">
        <v>14</v>
      </c>
      <c r="M6426" t="str" cm="1">
        <f t="array" ref="M6426">_xlfn.IFS(L6426&lt;=12, "New (0-12 months)", L6426&lt;=36, "Mid (13-36 months)", L6426&gt;=37,"Long (37+ months)")</f>
        <v>Mid (13-36 months)</v>
      </c>
      <c r="N6426" t="s">
        <v>62</v>
      </c>
      <c r="O6426" t="s">
        <v>40</v>
      </c>
      <c r="P6426">
        <v>21.34</v>
      </c>
      <c r="Q6426" t="s">
        <v>43</v>
      </c>
      <c r="R6426" t="s">
        <v>40</v>
      </c>
      <c r="S6426" t="s">
        <v>79</v>
      </c>
      <c r="T6426" s="1">
        <v>24</v>
      </c>
      <c r="U6426" t="s">
        <v>43</v>
      </c>
      <c r="V6426" t="s">
        <v>43</v>
      </c>
      <c r="W6426" t="s">
        <v>43</v>
      </c>
      <c r="X6426" t="s">
        <v>40</v>
      </c>
      <c r="Y6426" t="s">
        <v>43</v>
      </c>
      <c r="Z6426" t="s">
        <v>43</v>
      </c>
      <c r="AA6426" t="s">
        <v>43</v>
      </c>
      <c r="AB6426" t="s">
        <v>40</v>
      </c>
      <c r="AC6426" t="s">
        <v>51</v>
      </c>
      <c r="AD6426" t="s">
        <v>43</v>
      </c>
      <c r="AE6426" t="s">
        <v>56</v>
      </c>
      <c r="AF6426">
        <v>48.8</v>
      </c>
      <c r="AH6426">
        <v>664.4</v>
      </c>
      <c r="AI6426">
        <v>0</v>
      </c>
      <c r="AJ6426">
        <v>0</v>
      </c>
      <c r="AK6426">
        <v>298.76</v>
      </c>
      <c r="AL6426">
        <v>963.16</v>
      </c>
      <c r="AM6426" t="s">
        <v>47</v>
      </c>
    </row>
    <row r="6427" spans="1:41" x14ac:dyDescent="0.35">
      <c r="A6427" t="s">
        <v>7615</v>
      </c>
      <c r="B6427" t="s">
        <v>39</v>
      </c>
      <c r="C6427" s="10">
        <v>40</v>
      </c>
      <c r="D6427" s="5" t="str" cm="1">
        <f t="array" ref="D6427">_xlfn.IFS(C6427&lt;=29, "18-29", C6427&lt;=39, "30-39", C6427&lt;=49, "40-49", C6427&lt;=59, "50-59",C6427&lt;=69, "60-69", C6427&gt;=70, "70+")</f>
        <v>40-49</v>
      </c>
      <c r="E6427" t="s">
        <v>43</v>
      </c>
      <c r="F6427">
        <v>0</v>
      </c>
      <c r="G6427" t="s">
        <v>575</v>
      </c>
      <c r="H6427">
        <v>95945</v>
      </c>
      <c r="I6427">
        <v>39.194538999999999</v>
      </c>
      <c r="J6427">
        <v>-120.988066</v>
      </c>
      <c r="K6427">
        <v>0</v>
      </c>
      <c r="L6427">
        <v>23</v>
      </c>
      <c r="M6427" t="str" cm="1">
        <f t="array" ref="M6427">_xlfn.IFS(L6427&lt;=12, "New (0-12 months)", L6427&lt;=36, "Mid (13-36 months)", L6427&gt;=37,"Long (37+ months)")</f>
        <v>Mid (13-36 months)</v>
      </c>
      <c r="N6427" t="s">
        <v>42</v>
      </c>
      <c r="O6427" t="s">
        <v>40</v>
      </c>
      <c r="P6427">
        <v>48.63</v>
      </c>
      <c r="Q6427" t="s">
        <v>40</v>
      </c>
      <c r="R6427" t="s">
        <v>40</v>
      </c>
      <c r="S6427" t="s">
        <v>44</v>
      </c>
      <c r="T6427" s="1">
        <v>11</v>
      </c>
      <c r="U6427" t="s">
        <v>40</v>
      </c>
      <c r="V6427" t="s">
        <v>43</v>
      </c>
      <c r="W6427" t="s">
        <v>43</v>
      </c>
      <c r="X6427" t="s">
        <v>43</v>
      </c>
      <c r="Y6427" t="s">
        <v>43</v>
      </c>
      <c r="Z6427" t="s">
        <v>43</v>
      </c>
      <c r="AA6427" t="s">
        <v>43</v>
      </c>
      <c r="AB6427" t="s">
        <v>40</v>
      </c>
      <c r="AC6427" t="s">
        <v>51</v>
      </c>
      <c r="AD6427" t="s">
        <v>43</v>
      </c>
      <c r="AE6427" t="s">
        <v>56</v>
      </c>
      <c r="AF6427">
        <v>54.4</v>
      </c>
      <c r="AH6427">
        <v>1249.25</v>
      </c>
      <c r="AI6427">
        <v>0</v>
      </c>
      <c r="AJ6427">
        <v>0</v>
      </c>
      <c r="AK6427">
        <v>1118.49</v>
      </c>
      <c r="AL6427">
        <v>2367.7399999999998</v>
      </c>
      <c r="AM6427" t="s">
        <v>47</v>
      </c>
    </row>
    <row r="6428" spans="1:41" x14ac:dyDescent="0.35">
      <c r="A6428" t="s">
        <v>7616</v>
      </c>
      <c r="B6428" t="s">
        <v>39</v>
      </c>
      <c r="C6428" s="10">
        <v>58</v>
      </c>
      <c r="D6428" s="5" t="str" cm="1">
        <f t="array" ref="D6428">_xlfn.IFS(C6428&lt;=29, "18-29", C6428&lt;=39, "30-39", C6428&lt;=49, "40-49", C6428&lt;=59, "50-59",C6428&lt;=69, "60-69", C6428&gt;=70, "70+")</f>
        <v>50-59</v>
      </c>
      <c r="E6428" t="s">
        <v>40</v>
      </c>
      <c r="F6428">
        <v>0</v>
      </c>
      <c r="G6428" t="s">
        <v>3047</v>
      </c>
      <c r="H6428">
        <v>93667</v>
      </c>
      <c r="I6428">
        <v>36.993665999999997</v>
      </c>
      <c r="J6428">
        <v>-119.34826700000001</v>
      </c>
      <c r="K6428">
        <v>1</v>
      </c>
      <c r="L6428">
        <v>50</v>
      </c>
      <c r="M6428" t="str" cm="1">
        <f t="array" ref="M6428">_xlfn.IFS(L6428&lt;=12, "New (0-12 months)", L6428&lt;=36, "Mid (13-36 months)", L6428&gt;=37,"Long (37+ months)")</f>
        <v>Long (37+ months)</v>
      </c>
      <c r="N6428" t="s">
        <v>76</v>
      </c>
      <c r="O6428" t="s">
        <v>40</v>
      </c>
      <c r="P6428">
        <v>29.43</v>
      </c>
      <c r="Q6428" t="s">
        <v>40</v>
      </c>
      <c r="R6428" t="s">
        <v>40</v>
      </c>
      <c r="S6428" t="s">
        <v>55</v>
      </c>
      <c r="T6428" s="1">
        <v>14</v>
      </c>
      <c r="U6428" t="s">
        <v>40</v>
      </c>
      <c r="V6428" t="s">
        <v>40</v>
      </c>
      <c r="W6428" t="s">
        <v>43</v>
      </c>
      <c r="X6428" t="s">
        <v>40</v>
      </c>
      <c r="Y6428" t="s">
        <v>40</v>
      </c>
      <c r="Z6428" t="s">
        <v>40</v>
      </c>
      <c r="AA6428" t="s">
        <v>40</v>
      </c>
      <c r="AB6428" t="s">
        <v>40</v>
      </c>
      <c r="AC6428" t="s">
        <v>45</v>
      </c>
      <c r="AD6428" t="s">
        <v>43</v>
      </c>
      <c r="AE6428" t="s">
        <v>56</v>
      </c>
      <c r="AF6428">
        <v>108.55</v>
      </c>
      <c r="AH6428">
        <v>5610.7</v>
      </c>
      <c r="AI6428">
        <v>0</v>
      </c>
      <c r="AJ6428">
        <v>0</v>
      </c>
      <c r="AK6428">
        <v>1471.5</v>
      </c>
      <c r="AL6428">
        <v>7082.2</v>
      </c>
      <c r="AM6428" t="s">
        <v>57</v>
      </c>
      <c r="AN6428" t="s">
        <v>109</v>
      </c>
      <c r="AO6428" t="s">
        <v>344</v>
      </c>
    </row>
    <row r="6429" spans="1:41" x14ac:dyDescent="0.35">
      <c r="A6429" t="s">
        <v>7617</v>
      </c>
      <c r="B6429" t="s">
        <v>49</v>
      </c>
      <c r="C6429" s="10">
        <v>32</v>
      </c>
      <c r="D6429" s="5" t="str" cm="1">
        <f t="array" ref="D6429">_xlfn.IFS(C6429&lt;=29, "18-29", C6429&lt;=39, "30-39", C6429&lt;=49, "40-49", C6429&lt;=59, "50-59",C6429&lt;=69, "60-69", C6429&gt;=70, "70+")</f>
        <v>30-39</v>
      </c>
      <c r="E6429" t="s">
        <v>43</v>
      </c>
      <c r="F6429">
        <v>0</v>
      </c>
      <c r="G6429" t="s">
        <v>71</v>
      </c>
      <c r="H6429">
        <v>93436</v>
      </c>
      <c r="I6429">
        <v>34.601055000000002</v>
      </c>
      <c r="J6429">
        <v>-120.38291700000001</v>
      </c>
      <c r="K6429">
        <v>0</v>
      </c>
      <c r="L6429">
        <v>2</v>
      </c>
      <c r="M6429" t="str" cm="1">
        <f t="array" ref="M6429">_xlfn.IFS(L6429&lt;=12, "New (0-12 months)", L6429&lt;=36, "Mid (13-36 months)", L6429&gt;=37,"Long (37+ months)")</f>
        <v>New (0-12 months)</v>
      </c>
      <c r="N6429" t="s">
        <v>54</v>
      </c>
      <c r="O6429" t="s">
        <v>40</v>
      </c>
      <c r="P6429">
        <v>15.16</v>
      </c>
      <c r="Q6429" t="s">
        <v>43</v>
      </c>
      <c r="R6429" t="s">
        <v>43</v>
      </c>
      <c r="S6429" t="s">
        <v>8234</v>
      </c>
      <c r="T6429" s="1">
        <v>0</v>
      </c>
      <c r="U6429" t="s">
        <v>8234</v>
      </c>
      <c r="V6429" t="s">
        <v>8234</v>
      </c>
      <c r="W6429" t="s">
        <v>8234</v>
      </c>
      <c r="X6429" t="s">
        <v>8234</v>
      </c>
      <c r="Y6429" t="s">
        <v>8234</v>
      </c>
      <c r="Z6429" t="s">
        <v>8234</v>
      </c>
      <c r="AA6429" t="s">
        <v>8234</v>
      </c>
      <c r="AB6429" t="s">
        <v>8234</v>
      </c>
      <c r="AC6429" t="s">
        <v>51</v>
      </c>
      <c r="AD6429" t="s">
        <v>43</v>
      </c>
      <c r="AE6429" t="s">
        <v>46</v>
      </c>
      <c r="AF6429">
        <v>19.399999999999999</v>
      </c>
      <c r="AH6429">
        <v>50.6</v>
      </c>
      <c r="AI6429">
        <v>0</v>
      </c>
      <c r="AJ6429">
        <v>0</v>
      </c>
      <c r="AK6429">
        <v>30.32</v>
      </c>
      <c r="AL6429">
        <v>80.92</v>
      </c>
      <c r="AM6429" t="s">
        <v>98</v>
      </c>
    </row>
    <row r="6430" spans="1:41" x14ac:dyDescent="0.35">
      <c r="A6430" t="s">
        <v>7618</v>
      </c>
      <c r="B6430" t="s">
        <v>39</v>
      </c>
      <c r="C6430" s="10">
        <v>29</v>
      </c>
      <c r="D6430" s="5" t="str" cm="1">
        <f t="array" ref="D6430">_xlfn.IFS(C6430&lt;=29, "18-29", C6430&lt;=39, "30-39", C6430&lt;=49, "40-49", C6430&lt;=59, "50-59",C6430&lt;=69, "60-69", C6430&gt;=70, "70+")</f>
        <v>18-29</v>
      </c>
      <c r="E6430" t="s">
        <v>40</v>
      </c>
      <c r="F6430">
        <v>0</v>
      </c>
      <c r="G6430" t="s">
        <v>1854</v>
      </c>
      <c r="H6430">
        <v>93908</v>
      </c>
      <c r="I6430">
        <v>36.624338000000002</v>
      </c>
      <c r="J6430">
        <v>-121.615669</v>
      </c>
      <c r="K6430">
        <v>1</v>
      </c>
      <c r="L6430">
        <v>17</v>
      </c>
      <c r="M6430" t="str" cm="1">
        <f t="array" ref="M6430">_xlfn.IFS(L6430&lt;=12, "New (0-12 months)", L6430&lt;=36, "Mid (13-36 months)", L6430&gt;=37,"Long (37+ months)")</f>
        <v>Mid (13-36 months)</v>
      </c>
      <c r="N6430" t="s">
        <v>42</v>
      </c>
      <c r="O6430" t="s">
        <v>40</v>
      </c>
      <c r="P6430">
        <v>47.76</v>
      </c>
      <c r="Q6430" t="s">
        <v>40</v>
      </c>
      <c r="R6430" t="s">
        <v>40</v>
      </c>
      <c r="S6430" t="s">
        <v>55</v>
      </c>
      <c r="T6430" s="1">
        <v>26</v>
      </c>
      <c r="U6430" t="s">
        <v>43</v>
      </c>
      <c r="V6430" t="s">
        <v>43</v>
      </c>
      <c r="W6430" t="s">
        <v>43</v>
      </c>
      <c r="X6430" t="s">
        <v>43</v>
      </c>
      <c r="Y6430" t="s">
        <v>43</v>
      </c>
      <c r="Z6430" t="s">
        <v>40</v>
      </c>
      <c r="AA6430" t="s">
        <v>40</v>
      </c>
      <c r="AB6430" t="s">
        <v>40</v>
      </c>
      <c r="AC6430" t="s">
        <v>51</v>
      </c>
      <c r="AD6430" t="s">
        <v>40</v>
      </c>
      <c r="AE6430" t="s">
        <v>56</v>
      </c>
      <c r="AF6430">
        <v>85.45</v>
      </c>
      <c r="AH6430">
        <v>1451.6</v>
      </c>
      <c r="AI6430">
        <v>0</v>
      </c>
      <c r="AJ6430">
        <v>0</v>
      </c>
      <c r="AK6430">
        <v>811.92</v>
      </c>
      <c r="AL6430">
        <v>2263.52</v>
      </c>
      <c r="AM6430" t="s">
        <v>57</v>
      </c>
      <c r="AN6430" t="s">
        <v>121</v>
      </c>
      <c r="AO6430" t="s">
        <v>195</v>
      </c>
    </row>
    <row r="6431" spans="1:41" x14ac:dyDescent="0.35">
      <c r="A6431" t="s">
        <v>7619</v>
      </c>
      <c r="B6431" t="s">
        <v>49</v>
      </c>
      <c r="C6431" s="10">
        <v>35</v>
      </c>
      <c r="D6431" s="5" t="str" cm="1">
        <f t="array" ref="D6431">_xlfn.IFS(C6431&lt;=29, "18-29", C6431&lt;=39, "30-39", C6431&lt;=49, "40-49", C6431&lt;=59, "50-59",C6431&lt;=69, "60-69", C6431&gt;=70, "70+")</f>
        <v>30-39</v>
      </c>
      <c r="E6431" t="s">
        <v>43</v>
      </c>
      <c r="F6431">
        <v>0</v>
      </c>
      <c r="G6431" t="s">
        <v>2397</v>
      </c>
      <c r="H6431">
        <v>95922</v>
      </c>
      <c r="I6431">
        <v>39.432127000000001</v>
      </c>
      <c r="J6431">
        <v>-121.099287</v>
      </c>
      <c r="K6431">
        <v>0</v>
      </c>
      <c r="L6431">
        <v>59</v>
      </c>
      <c r="M6431" t="str" cm="1">
        <f t="array" ref="M6431">_xlfn.IFS(L6431&lt;=12, "New (0-12 months)", L6431&lt;=36, "Mid (13-36 months)", L6431&gt;=37,"Long (37+ months)")</f>
        <v>Long (37+ months)</v>
      </c>
      <c r="N6431" t="s">
        <v>76</v>
      </c>
      <c r="O6431" t="s">
        <v>40</v>
      </c>
      <c r="P6431">
        <v>49.48</v>
      </c>
      <c r="Q6431" t="s">
        <v>40</v>
      </c>
      <c r="R6431" t="s">
        <v>40</v>
      </c>
      <c r="S6431" t="s">
        <v>44</v>
      </c>
      <c r="T6431" s="1">
        <v>9</v>
      </c>
      <c r="U6431" t="s">
        <v>43</v>
      </c>
      <c r="V6431" t="s">
        <v>43</v>
      </c>
      <c r="W6431" t="s">
        <v>40</v>
      </c>
      <c r="X6431" t="s">
        <v>43</v>
      </c>
      <c r="Y6431" t="s">
        <v>43</v>
      </c>
      <c r="Z6431" t="s">
        <v>43</v>
      </c>
      <c r="AA6431" t="s">
        <v>43</v>
      </c>
      <c r="AB6431" t="s">
        <v>40</v>
      </c>
      <c r="AC6431" t="s">
        <v>73</v>
      </c>
      <c r="AD6431" t="s">
        <v>43</v>
      </c>
      <c r="AE6431" t="s">
        <v>46</v>
      </c>
      <c r="AF6431">
        <v>54.15</v>
      </c>
      <c r="AH6431">
        <v>3116.15</v>
      </c>
      <c r="AI6431">
        <v>0</v>
      </c>
      <c r="AJ6431">
        <v>0</v>
      </c>
      <c r="AK6431">
        <v>2919.32</v>
      </c>
      <c r="AL6431">
        <v>6035.47</v>
      </c>
      <c r="AM6431" t="s">
        <v>47</v>
      </c>
    </row>
    <row r="6432" spans="1:41" x14ac:dyDescent="0.35">
      <c r="A6432" t="s">
        <v>7620</v>
      </c>
      <c r="B6432" t="s">
        <v>49</v>
      </c>
      <c r="C6432" s="10">
        <v>31</v>
      </c>
      <c r="D6432" s="5" t="str" cm="1">
        <f t="array" ref="D6432">_xlfn.IFS(C6432&lt;=29, "18-29", C6432&lt;=39, "30-39", C6432&lt;=49, "40-49", C6432&lt;=59, "50-59",C6432&lt;=69, "60-69", C6432&gt;=70, "70+")</f>
        <v>30-39</v>
      </c>
      <c r="E6432" t="s">
        <v>40</v>
      </c>
      <c r="F6432">
        <v>2</v>
      </c>
      <c r="G6432" t="s">
        <v>933</v>
      </c>
      <c r="H6432">
        <v>93433</v>
      </c>
      <c r="I6432">
        <v>35.120832999999998</v>
      </c>
      <c r="J6432">
        <v>-120.61843</v>
      </c>
      <c r="K6432">
        <v>8</v>
      </c>
      <c r="L6432">
        <v>1</v>
      </c>
      <c r="M6432" t="str" cm="1">
        <f t="array" ref="M6432">_xlfn.IFS(L6432&lt;=12, "New (0-12 months)", L6432&lt;=36, "Mid (13-36 months)", L6432&gt;=37,"Long (37+ months)")</f>
        <v>New (0-12 months)</v>
      </c>
      <c r="N6432" t="s">
        <v>42</v>
      </c>
      <c r="O6432" t="s">
        <v>40</v>
      </c>
      <c r="P6432">
        <v>30.38</v>
      </c>
      <c r="Q6432" t="s">
        <v>43</v>
      </c>
      <c r="R6432" t="s">
        <v>43</v>
      </c>
      <c r="S6432" t="s">
        <v>8234</v>
      </c>
      <c r="T6432" s="1">
        <v>0</v>
      </c>
      <c r="U6432" t="s">
        <v>8234</v>
      </c>
      <c r="V6432" t="s">
        <v>8234</v>
      </c>
      <c r="W6432" t="s">
        <v>8234</v>
      </c>
      <c r="X6432" t="s">
        <v>8234</v>
      </c>
      <c r="Y6432" t="s">
        <v>8234</v>
      </c>
      <c r="Z6432" t="s">
        <v>8234</v>
      </c>
      <c r="AA6432" t="s">
        <v>8234</v>
      </c>
      <c r="AB6432" t="s">
        <v>8234</v>
      </c>
      <c r="AC6432" t="s">
        <v>51</v>
      </c>
      <c r="AD6432" t="s">
        <v>43</v>
      </c>
      <c r="AE6432" t="s">
        <v>56</v>
      </c>
      <c r="AF6432">
        <v>19.75</v>
      </c>
      <c r="AH6432">
        <v>19.75</v>
      </c>
      <c r="AI6432">
        <v>0</v>
      </c>
      <c r="AJ6432">
        <v>0</v>
      </c>
      <c r="AK6432">
        <v>30.38</v>
      </c>
      <c r="AL6432">
        <v>50.13</v>
      </c>
      <c r="AM6432" t="s">
        <v>98</v>
      </c>
    </row>
    <row r="6433" spans="1:41" x14ac:dyDescent="0.35">
      <c r="A6433" t="s">
        <v>7621</v>
      </c>
      <c r="B6433" t="s">
        <v>39</v>
      </c>
      <c r="C6433" s="10">
        <v>60</v>
      </c>
      <c r="D6433" s="5" t="str" cm="1">
        <f t="array" ref="D6433">_xlfn.IFS(C6433&lt;=29, "18-29", C6433&lt;=39, "30-39", C6433&lt;=49, "40-49", C6433&lt;=59, "50-59",C6433&lt;=69, "60-69", C6433&gt;=70, "70+")</f>
        <v>60-69</v>
      </c>
      <c r="E6433" t="s">
        <v>43</v>
      </c>
      <c r="F6433">
        <v>0</v>
      </c>
      <c r="G6433" t="s">
        <v>135</v>
      </c>
      <c r="H6433">
        <v>90059</v>
      </c>
      <c r="I6433">
        <v>33.927253999999998</v>
      </c>
      <c r="J6433">
        <v>-118.249826</v>
      </c>
      <c r="K6433">
        <v>0</v>
      </c>
      <c r="L6433">
        <v>15</v>
      </c>
      <c r="M6433" t="str" cm="1">
        <f t="array" ref="M6433">_xlfn.IFS(L6433&lt;=12, "New (0-12 months)", L6433&lt;=36, "Mid (13-36 months)", L6433&gt;=37,"Long (37+ months)")</f>
        <v>Mid (13-36 months)</v>
      </c>
      <c r="N6433" t="s">
        <v>62</v>
      </c>
      <c r="O6433" t="s">
        <v>40</v>
      </c>
      <c r="P6433">
        <v>40.659999999999997</v>
      </c>
      <c r="Q6433" t="s">
        <v>40</v>
      </c>
      <c r="R6433" t="s">
        <v>40</v>
      </c>
      <c r="S6433" t="s">
        <v>79</v>
      </c>
      <c r="T6433" s="1">
        <v>8</v>
      </c>
      <c r="U6433" t="s">
        <v>40</v>
      </c>
      <c r="V6433" t="s">
        <v>43</v>
      </c>
      <c r="W6433" t="s">
        <v>43</v>
      </c>
      <c r="X6433" t="s">
        <v>43</v>
      </c>
      <c r="Y6433" t="s">
        <v>43</v>
      </c>
      <c r="Z6433" t="s">
        <v>43</v>
      </c>
      <c r="AA6433" t="s">
        <v>43</v>
      </c>
      <c r="AB6433" t="s">
        <v>40</v>
      </c>
      <c r="AC6433" t="s">
        <v>51</v>
      </c>
      <c r="AD6433" t="s">
        <v>40</v>
      </c>
      <c r="AE6433" t="s">
        <v>183</v>
      </c>
      <c r="AF6433">
        <v>55.7</v>
      </c>
      <c r="AH6433">
        <v>899.8</v>
      </c>
      <c r="AI6433">
        <v>0</v>
      </c>
      <c r="AJ6433">
        <v>0</v>
      </c>
      <c r="AK6433">
        <v>609.9</v>
      </c>
      <c r="AL6433">
        <v>1509.7</v>
      </c>
      <c r="AM6433" t="s">
        <v>57</v>
      </c>
      <c r="AN6433" t="s">
        <v>117</v>
      </c>
      <c r="AO6433" t="s">
        <v>466</v>
      </c>
    </row>
    <row r="6434" spans="1:41" x14ac:dyDescent="0.35">
      <c r="A6434" t="s">
        <v>7622</v>
      </c>
      <c r="B6434" t="s">
        <v>49</v>
      </c>
      <c r="C6434" s="10">
        <v>36</v>
      </c>
      <c r="D6434" s="5" t="str" cm="1">
        <f t="array" ref="D6434">_xlfn.IFS(C6434&lt;=29, "18-29", C6434&lt;=39, "30-39", C6434&lt;=49, "40-49", C6434&lt;=59, "50-59",C6434&lt;=69, "60-69", C6434&gt;=70, "70+")</f>
        <v>30-39</v>
      </c>
      <c r="E6434" t="s">
        <v>40</v>
      </c>
      <c r="F6434">
        <v>0</v>
      </c>
      <c r="G6434" t="s">
        <v>7556</v>
      </c>
      <c r="H6434">
        <v>93013</v>
      </c>
      <c r="I6434">
        <v>34.441398</v>
      </c>
      <c r="J6434">
        <v>-119.51316300000001</v>
      </c>
      <c r="K6434">
        <v>7</v>
      </c>
      <c r="L6434">
        <v>61</v>
      </c>
      <c r="M6434" t="str" cm="1">
        <f t="array" ref="M6434">_xlfn.IFS(L6434&lt;=12, "New (0-12 months)", L6434&lt;=36, "Mid (13-36 months)", L6434&gt;=37,"Long (37+ months)")</f>
        <v>Long (37+ months)</v>
      </c>
      <c r="N6434" t="s">
        <v>76</v>
      </c>
      <c r="O6434" t="s">
        <v>40</v>
      </c>
      <c r="P6434">
        <v>27.88</v>
      </c>
      <c r="Q6434" t="s">
        <v>40</v>
      </c>
      <c r="R6434" t="s">
        <v>40</v>
      </c>
      <c r="S6434" t="s">
        <v>79</v>
      </c>
      <c r="T6434" s="1">
        <v>5</v>
      </c>
      <c r="U6434" t="s">
        <v>43</v>
      </c>
      <c r="V6434" t="s">
        <v>40</v>
      </c>
      <c r="W6434" t="s">
        <v>40</v>
      </c>
      <c r="X6434" t="s">
        <v>43</v>
      </c>
      <c r="Y6434" t="s">
        <v>40</v>
      </c>
      <c r="Z6434" t="s">
        <v>40</v>
      </c>
      <c r="AA6434" t="s">
        <v>40</v>
      </c>
      <c r="AB6434" t="s">
        <v>43</v>
      </c>
      <c r="AC6434" t="s">
        <v>45</v>
      </c>
      <c r="AD6434" t="s">
        <v>40</v>
      </c>
      <c r="AE6434" t="s">
        <v>56</v>
      </c>
      <c r="AF6434">
        <v>79.8</v>
      </c>
      <c r="AH6434">
        <v>4914.8</v>
      </c>
      <c r="AI6434">
        <v>0</v>
      </c>
      <c r="AJ6434">
        <v>70</v>
      </c>
      <c r="AK6434">
        <v>1700.68</v>
      </c>
      <c r="AL6434">
        <v>6685.48</v>
      </c>
      <c r="AM6434" t="s">
        <v>47</v>
      </c>
    </row>
    <row r="6435" spans="1:41" x14ac:dyDescent="0.35">
      <c r="A6435" t="s">
        <v>7623</v>
      </c>
      <c r="B6435" t="s">
        <v>39</v>
      </c>
      <c r="C6435" s="10">
        <v>21</v>
      </c>
      <c r="D6435" s="5" t="str" cm="1">
        <f t="array" ref="D6435">_xlfn.IFS(C6435&lt;=29, "18-29", C6435&lt;=39, "30-39", C6435&lt;=49, "40-49", C6435&lt;=59, "50-59",C6435&lt;=69, "60-69", C6435&gt;=70, "70+")</f>
        <v>18-29</v>
      </c>
      <c r="E6435" t="s">
        <v>40</v>
      </c>
      <c r="F6435">
        <v>0</v>
      </c>
      <c r="G6435" t="s">
        <v>6974</v>
      </c>
      <c r="H6435">
        <v>91934</v>
      </c>
      <c r="I6435">
        <v>32.649787000000003</v>
      </c>
      <c r="J6435">
        <v>-116.22369999999999</v>
      </c>
      <c r="K6435">
        <v>6</v>
      </c>
      <c r="L6435">
        <v>1</v>
      </c>
      <c r="M6435" t="str" cm="1">
        <f t="array" ref="M6435">_xlfn.IFS(L6435&lt;=12, "New (0-12 months)", L6435&lt;=36, "Mid (13-36 months)", L6435&gt;=37,"Long (37+ months)")</f>
        <v>New (0-12 months)</v>
      </c>
      <c r="N6435" t="s">
        <v>54</v>
      </c>
      <c r="O6435" t="s">
        <v>40</v>
      </c>
      <c r="P6435">
        <v>16.059999999999999</v>
      </c>
      <c r="Q6435" t="s">
        <v>43</v>
      </c>
      <c r="R6435" t="s">
        <v>40</v>
      </c>
      <c r="S6435" t="s">
        <v>79</v>
      </c>
      <c r="T6435" s="1">
        <v>59</v>
      </c>
      <c r="U6435" t="s">
        <v>40</v>
      </c>
      <c r="V6435" t="s">
        <v>40</v>
      </c>
      <c r="W6435" t="s">
        <v>43</v>
      </c>
      <c r="X6435" t="s">
        <v>43</v>
      </c>
      <c r="Y6435" t="s">
        <v>43</v>
      </c>
      <c r="Z6435" t="s">
        <v>43</v>
      </c>
      <c r="AA6435" t="s">
        <v>40</v>
      </c>
      <c r="AB6435" t="s">
        <v>40</v>
      </c>
      <c r="AC6435" t="s">
        <v>51</v>
      </c>
      <c r="AD6435" t="s">
        <v>40</v>
      </c>
      <c r="AE6435" t="s">
        <v>46</v>
      </c>
      <c r="AF6435">
        <v>53.55</v>
      </c>
      <c r="AH6435">
        <v>53.55</v>
      </c>
      <c r="AI6435">
        <v>0</v>
      </c>
      <c r="AJ6435">
        <v>0</v>
      </c>
      <c r="AK6435">
        <v>16.059999999999999</v>
      </c>
      <c r="AL6435">
        <v>69.61</v>
      </c>
      <c r="AM6435" t="s">
        <v>98</v>
      </c>
    </row>
    <row r="6436" spans="1:41" x14ac:dyDescent="0.35">
      <c r="A6436" t="s">
        <v>7624</v>
      </c>
      <c r="B6436" t="s">
        <v>39</v>
      </c>
      <c r="C6436" s="10">
        <v>27</v>
      </c>
      <c r="D6436" s="5" t="str" cm="1">
        <f t="array" ref="D6436">_xlfn.IFS(C6436&lt;=29, "18-29", C6436&lt;=39, "30-39", C6436&lt;=49, "40-49", C6436&lt;=59, "50-59",C6436&lt;=69, "60-69", C6436&gt;=70, "70+")</f>
        <v>18-29</v>
      </c>
      <c r="E6436" t="s">
        <v>40</v>
      </c>
      <c r="F6436">
        <v>2</v>
      </c>
      <c r="G6436" t="s">
        <v>2282</v>
      </c>
      <c r="H6436">
        <v>94577</v>
      </c>
      <c r="I6436">
        <v>37.717196000000001</v>
      </c>
      <c r="J6436">
        <v>-122.15933800000001</v>
      </c>
      <c r="K6436">
        <v>10</v>
      </c>
      <c r="L6436">
        <v>10</v>
      </c>
      <c r="M6436" t="str" cm="1">
        <f t="array" ref="M6436">_xlfn.IFS(L6436&lt;=12, "New (0-12 months)", L6436&lt;=36, "Mid (13-36 months)", L6436&gt;=37,"Long (37+ months)")</f>
        <v>New (0-12 months)</v>
      </c>
      <c r="N6436" t="s">
        <v>62</v>
      </c>
      <c r="O6436" t="s">
        <v>40</v>
      </c>
      <c r="P6436">
        <v>18.57</v>
      </c>
      <c r="Q6436" t="s">
        <v>40</v>
      </c>
      <c r="R6436" t="s">
        <v>43</v>
      </c>
      <c r="S6436" t="s">
        <v>8234</v>
      </c>
      <c r="T6436" s="1">
        <v>0</v>
      </c>
      <c r="U6436" t="s">
        <v>8234</v>
      </c>
      <c r="V6436" t="s">
        <v>8234</v>
      </c>
      <c r="W6436" t="s">
        <v>8234</v>
      </c>
      <c r="X6436" t="s">
        <v>8234</v>
      </c>
      <c r="Y6436" t="s">
        <v>8234</v>
      </c>
      <c r="Z6436" t="s">
        <v>8234</v>
      </c>
      <c r="AA6436" t="s">
        <v>8234</v>
      </c>
      <c r="AB6436" t="s">
        <v>8234</v>
      </c>
      <c r="AC6436" t="s">
        <v>73</v>
      </c>
      <c r="AD6436" t="s">
        <v>43</v>
      </c>
      <c r="AE6436" t="s">
        <v>46</v>
      </c>
      <c r="AF6436">
        <v>26.1</v>
      </c>
      <c r="AH6436">
        <v>225.55</v>
      </c>
      <c r="AI6436">
        <v>0</v>
      </c>
      <c r="AJ6436">
        <v>0</v>
      </c>
      <c r="AK6436">
        <v>185.7</v>
      </c>
      <c r="AL6436">
        <v>411.25</v>
      </c>
      <c r="AM6436" t="s">
        <v>47</v>
      </c>
    </row>
    <row r="6437" spans="1:41" x14ac:dyDescent="0.35">
      <c r="A6437" t="s">
        <v>7625</v>
      </c>
      <c r="B6437" t="s">
        <v>39</v>
      </c>
      <c r="C6437" s="10">
        <v>46</v>
      </c>
      <c r="D6437" s="5" t="str" cm="1">
        <f t="array" ref="D6437">_xlfn.IFS(C6437&lt;=29, "18-29", C6437&lt;=39, "30-39", C6437&lt;=49, "40-49", C6437&lt;=59, "50-59",C6437&lt;=69, "60-69", C6437&gt;=70, "70+")</f>
        <v>40-49</v>
      </c>
      <c r="E6437" t="s">
        <v>43</v>
      </c>
      <c r="F6437">
        <v>0</v>
      </c>
      <c r="G6437" t="s">
        <v>151</v>
      </c>
      <c r="H6437">
        <v>92102</v>
      </c>
      <c r="I6437">
        <v>32.716006999999998</v>
      </c>
      <c r="J6437">
        <v>-117.117462</v>
      </c>
      <c r="K6437">
        <v>0</v>
      </c>
      <c r="L6437">
        <v>69</v>
      </c>
      <c r="M6437" t="str" cm="1">
        <f t="array" ref="M6437">_xlfn.IFS(L6437&lt;=12, "New (0-12 months)", L6437&lt;=36, "Mid (13-36 months)", L6437&gt;=37,"Long (37+ months)")</f>
        <v>Long (37+ months)</v>
      </c>
      <c r="N6437" t="s">
        <v>72</v>
      </c>
      <c r="O6437" t="s">
        <v>40</v>
      </c>
      <c r="P6437">
        <v>25.73</v>
      </c>
      <c r="Q6437" t="s">
        <v>43</v>
      </c>
      <c r="R6437" t="s">
        <v>40</v>
      </c>
      <c r="S6437" t="s">
        <v>79</v>
      </c>
      <c r="T6437" s="1">
        <v>22</v>
      </c>
      <c r="U6437" t="s">
        <v>40</v>
      </c>
      <c r="V6437" t="s">
        <v>43</v>
      </c>
      <c r="W6437" t="s">
        <v>40</v>
      </c>
      <c r="X6437" t="s">
        <v>40</v>
      </c>
      <c r="Y6437" t="s">
        <v>40</v>
      </c>
      <c r="Z6437" t="s">
        <v>40</v>
      </c>
      <c r="AA6437" t="s">
        <v>40</v>
      </c>
      <c r="AB6437" t="s">
        <v>40</v>
      </c>
      <c r="AC6437" t="s">
        <v>73</v>
      </c>
      <c r="AD6437" t="s">
        <v>40</v>
      </c>
      <c r="AE6437" t="s">
        <v>46</v>
      </c>
      <c r="AF6437">
        <v>82.45</v>
      </c>
      <c r="AH6437">
        <v>5555.3</v>
      </c>
      <c r="AI6437">
        <v>15.38</v>
      </c>
      <c r="AJ6437">
        <v>0</v>
      </c>
      <c r="AK6437">
        <v>1775.37</v>
      </c>
      <c r="AL6437">
        <v>7315.29</v>
      </c>
      <c r="AM6437" t="s">
        <v>47</v>
      </c>
    </row>
    <row r="6438" spans="1:41" x14ac:dyDescent="0.35">
      <c r="A6438" t="s">
        <v>7626</v>
      </c>
      <c r="B6438" t="s">
        <v>39</v>
      </c>
      <c r="C6438" s="10">
        <v>65</v>
      </c>
      <c r="D6438" s="5" t="str" cm="1">
        <f t="array" ref="D6438">_xlfn.IFS(C6438&lt;=29, "18-29", C6438&lt;=39, "30-39", C6438&lt;=49, "40-49", C6438&lt;=59, "50-59",C6438&lt;=69, "60-69", C6438&gt;=70, "70+")</f>
        <v>60-69</v>
      </c>
      <c r="E6438" t="s">
        <v>43</v>
      </c>
      <c r="F6438">
        <v>0</v>
      </c>
      <c r="G6438" t="s">
        <v>611</v>
      </c>
      <c r="H6438">
        <v>93940</v>
      </c>
      <c r="I6438">
        <v>36.362741</v>
      </c>
      <c r="J6438">
        <v>-121.869685</v>
      </c>
      <c r="K6438">
        <v>0</v>
      </c>
      <c r="L6438">
        <v>35</v>
      </c>
      <c r="M6438" t="str" cm="1">
        <f t="array" ref="M6438">_xlfn.IFS(L6438&lt;=12, "New (0-12 months)", L6438&lt;=36, "Mid (13-36 months)", L6438&gt;=37,"Long (37+ months)")</f>
        <v>Mid (13-36 months)</v>
      </c>
      <c r="N6438" t="s">
        <v>42</v>
      </c>
      <c r="O6438" t="s">
        <v>40</v>
      </c>
      <c r="P6438">
        <v>16.91</v>
      </c>
      <c r="Q6438" t="s">
        <v>43</v>
      </c>
      <c r="R6438" t="s">
        <v>40</v>
      </c>
      <c r="S6438" t="s">
        <v>55</v>
      </c>
      <c r="T6438" s="1">
        <v>30</v>
      </c>
      <c r="U6438" t="s">
        <v>43</v>
      </c>
      <c r="V6438" t="s">
        <v>43</v>
      </c>
      <c r="W6438" t="s">
        <v>43</v>
      </c>
      <c r="X6438" t="s">
        <v>43</v>
      </c>
      <c r="Y6438" t="s">
        <v>43</v>
      </c>
      <c r="Z6438" t="s">
        <v>43</v>
      </c>
      <c r="AA6438" t="s">
        <v>43</v>
      </c>
      <c r="AB6438" t="s">
        <v>40</v>
      </c>
      <c r="AC6438" t="s">
        <v>51</v>
      </c>
      <c r="AD6438" t="s">
        <v>43</v>
      </c>
      <c r="AE6438" t="s">
        <v>56</v>
      </c>
      <c r="AF6438">
        <v>70.55</v>
      </c>
      <c r="AH6438">
        <v>2419</v>
      </c>
      <c r="AI6438">
        <v>0</v>
      </c>
      <c r="AJ6438">
        <v>0</v>
      </c>
      <c r="AK6438">
        <v>591.85</v>
      </c>
      <c r="AL6438">
        <v>3010.85</v>
      </c>
      <c r="AM6438" t="s">
        <v>47</v>
      </c>
    </row>
    <row r="6439" spans="1:41" x14ac:dyDescent="0.35">
      <c r="A6439" t="s">
        <v>7627</v>
      </c>
      <c r="B6439" t="s">
        <v>39</v>
      </c>
      <c r="C6439" s="10">
        <v>27</v>
      </c>
      <c r="D6439" s="5" t="str" cm="1">
        <f t="array" ref="D6439">_xlfn.IFS(C6439&lt;=29, "18-29", C6439&lt;=39, "30-39", C6439&lt;=49, "40-49", C6439&lt;=59, "50-59",C6439&lt;=69, "60-69", C6439&gt;=70, "70+")</f>
        <v>18-29</v>
      </c>
      <c r="E6439" t="s">
        <v>40</v>
      </c>
      <c r="F6439">
        <v>0</v>
      </c>
      <c r="G6439" t="s">
        <v>227</v>
      </c>
      <c r="H6439">
        <v>95660</v>
      </c>
      <c r="I6439">
        <v>38.671295000000001</v>
      </c>
      <c r="J6439">
        <v>-121.388251</v>
      </c>
      <c r="K6439">
        <v>6</v>
      </c>
      <c r="L6439">
        <v>48</v>
      </c>
      <c r="M6439" t="str" cm="1">
        <f t="array" ref="M6439">_xlfn.IFS(L6439&lt;=12, "New (0-12 months)", L6439&lt;=36, "Mid (13-36 months)", L6439&gt;=37,"Long (37+ months)")</f>
        <v>Long (37+ months)</v>
      </c>
      <c r="N6439" t="s">
        <v>76</v>
      </c>
      <c r="O6439" t="s">
        <v>40</v>
      </c>
      <c r="P6439">
        <v>49.88</v>
      </c>
      <c r="Q6439" t="s">
        <v>43</v>
      </c>
      <c r="R6439" t="s">
        <v>40</v>
      </c>
      <c r="S6439" t="s">
        <v>79</v>
      </c>
      <c r="T6439" s="1">
        <v>42</v>
      </c>
      <c r="U6439" t="s">
        <v>43</v>
      </c>
      <c r="V6439" t="s">
        <v>40</v>
      </c>
      <c r="W6439" t="s">
        <v>40</v>
      </c>
      <c r="X6439" t="s">
        <v>43</v>
      </c>
      <c r="Y6439" t="s">
        <v>43</v>
      </c>
      <c r="Z6439" t="s">
        <v>40</v>
      </c>
      <c r="AA6439" t="s">
        <v>40</v>
      </c>
      <c r="AB6439" t="s">
        <v>40</v>
      </c>
      <c r="AC6439" t="s">
        <v>45</v>
      </c>
      <c r="AD6439" t="s">
        <v>40</v>
      </c>
      <c r="AE6439" t="s">
        <v>56</v>
      </c>
      <c r="AF6439">
        <v>65.650000000000006</v>
      </c>
      <c r="AH6439">
        <v>3094.65</v>
      </c>
      <c r="AI6439">
        <v>0</v>
      </c>
      <c r="AJ6439">
        <v>0</v>
      </c>
      <c r="AK6439">
        <v>2394.2399999999998</v>
      </c>
      <c r="AL6439">
        <v>5488.89</v>
      </c>
      <c r="AM6439" t="s">
        <v>47</v>
      </c>
    </row>
    <row r="6440" spans="1:41" x14ac:dyDescent="0.35">
      <c r="A6440" t="s">
        <v>7628</v>
      </c>
      <c r="B6440" t="s">
        <v>49</v>
      </c>
      <c r="C6440" s="10">
        <v>22</v>
      </c>
      <c r="D6440" s="5" t="str" cm="1">
        <f t="array" ref="D6440">_xlfn.IFS(C6440&lt;=29, "18-29", C6440&lt;=39, "30-39", C6440&lt;=49, "40-49", C6440&lt;=59, "50-59",C6440&lt;=69, "60-69", C6440&gt;=70, "70+")</f>
        <v>18-29</v>
      </c>
      <c r="E6440" t="s">
        <v>40</v>
      </c>
      <c r="F6440">
        <v>3</v>
      </c>
      <c r="G6440" t="s">
        <v>144</v>
      </c>
      <c r="H6440">
        <v>95205</v>
      </c>
      <c r="I6440">
        <v>37.965694999999997</v>
      </c>
      <c r="J6440">
        <v>-121.260051</v>
      </c>
      <c r="K6440">
        <v>8</v>
      </c>
      <c r="L6440">
        <v>72</v>
      </c>
      <c r="M6440" t="str" cm="1">
        <f t="array" ref="M6440">_xlfn.IFS(L6440&lt;=12, "New (0-12 months)", L6440&lt;=36, "Mid (13-36 months)", L6440&gt;=37,"Long (37+ months)")</f>
        <v>Long (37+ months)</v>
      </c>
      <c r="N6440" t="s">
        <v>42</v>
      </c>
      <c r="O6440" t="s">
        <v>40</v>
      </c>
      <c r="P6440">
        <v>2.73</v>
      </c>
      <c r="Q6440" t="s">
        <v>40</v>
      </c>
      <c r="R6440" t="s">
        <v>40</v>
      </c>
      <c r="S6440" t="s">
        <v>79</v>
      </c>
      <c r="T6440" s="1">
        <v>59</v>
      </c>
      <c r="U6440" t="s">
        <v>40</v>
      </c>
      <c r="V6440" t="s">
        <v>40</v>
      </c>
      <c r="W6440" t="s">
        <v>40</v>
      </c>
      <c r="X6440" t="s">
        <v>40</v>
      </c>
      <c r="Y6440" t="s">
        <v>43</v>
      </c>
      <c r="Z6440" t="s">
        <v>40</v>
      </c>
      <c r="AA6440" t="s">
        <v>40</v>
      </c>
      <c r="AB6440" t="s">
        <v>40</v>
      </c>
      <c r="AC6440" t="s">
        <v>73</v>
      </c>
      <c r="AD6440" t="s">
        <v>43</v>
      </c>
      <c r="AE6440" t="s">
        <v>46</v>
      </c>
      <c r="AF6440">
        <v>81</v>
      </c>
      <c r="AH6440">
        <v>5750</v>
      </c>
      <c r="AI6440">
        <v>0</v>
      </c>
      <c r="AJ6440">
        <v>0</v>
      </c>
      <c r="AK6440">
        <v>196.56</v>
      </c>
      <c r="AL6440">
        <v>5946.56</v>
      </c>
      <c r="AM6440" t="s">
        <v>47</v>
      </c>
    </row>
    <row r="6441" spans="1:41" x14ac:dyDescent="0.35">
      <c r="A6441" t="s">
        <v>7629</v>
      </c>
      <c r="B6441" t="s">
        <v>49</v>
      </c>
      <c r="C6441" s="10">
        <v>19</v>
      </c>
      <c r="D6441" s="5" t="str" cm="1">
        <f t="array" ref="D6441">_xlfn.IFS(C6441&lt;=29, "18-29", C6441&lt;=39, "30-39", C6441&lt;=49, "40-49", C6441&lt;=59, "50-59",C6441&lt;=69, "60-69", C6441&gt;=70, "70+")</f>
        <v>18-29</v>
      </c>
      <c r="E6441" t="s">
        <v>40</v>
      </c>
      <c r="F6441">
        <v>0</v>
      </c>
      <c r="G6441" t="s">
        <v>275</v>
      </c>
      <c r="H6441">
        <v>94065</v>
      </c>
      <c r="I6441">
        <v>37.527496999999997</v>
      </c>
      <c r="J6441">
        <v>-122.230941</v>
      </c>
      <c r="K6441">
        <v>4</v>
      </c>
      <c r="L6441">
        <v>62</v>
      </c>
      <c r="M6441" t="str" cm="1">
        <f t="array" ref="M6441">_xlfn.IFS(L6441&lt;=12, "New (0-12 months)", L6441&lt;=36, "Mid (13-36 months)", L6441&gt;=37,"Long (37+ months)")</f>
        <v>Long (37+ months)</v>
      </c>
      <c r="N6441" t="s">
        <v>76</v>
      </c>
      <c r="O6441" t="s">
        <v>40</v>
      </c>
      <c r="P6441">
        <v>30.51</v>
      </c>
      <c r="Q6441" t="s">
        <v>40</v>
      </c>
      <c r="R6441" t="s">
        <v>40</v>
      </c>
      <c r="S6441" t="s">
        <v>55</v>
      </c>
      <c r="T6441" s="1">
        <v>41</v>
      </c>
      <c r="U6441" t="s">
        <v>40</v>
      </c>
      <c r="V6441" t="s">
        <v>40</v>
      </c>
      <c r="W6441" t="s">
        <v>43</v>
      </c>
      <c r="X6441" t="s">
        <v>43</v>
      </c>
      <c r="Y6441" t="s">
        <v>43</v>
      </c>
      <c r="Z6441" t="s">
        <v>40</v>
      </c>
      <c r="AA6441" t="s">
        <v>40</v>
      </c>
      <c r="AB6441" t="s">
        <v>40</v>
      </c>
      <c r="AC6441" t="s">
        <v>45</v>
      </c>
      <c r="AD6441" t="s">
        <v>43</v>
      </c>
      <c r="AE6441" t="s">
        <v>56</v>
      </c>
      <c r="AF6441">
        <v>96.1</v>
      </c>
      <c r="AH6441">
        <v>6001.45</v>
      </c>
      <c r="AI6441">
        <v>0</v>
      </c>
      <c r="AJ6441">
        <v>0</v>
      </c>
      <c r="AK6441">
        <v>1891.62</v>
      </c>
      <c r="AL6441">
        <v>7893.07</v>
      </c>
      <c r="AM6441" t="s">
        <v>47</v>
      </c>
    </row>
    <row r="6442" spans="1:41" x14ac:dyDescent="0.35">
      <c r="A6442" t="s">
        <v>7630</v>
      </c>
      <c r="B6442" t="s">
        <v>49</v>
      </c>
      <c r="C6442" s="10">
        <v>26</v>
      </c>
      <c r="D6442" s="5" t="str" cm="1">
        <f t="array" ref="D6442">_xlfn.IFS(C6442&lt;=29, "18-29", C6442&lt;=39, "30-39", C6442&lt;=49, "40-49", C6442&lt;=59, "50-59",C6442&lt;=69, "60-69", C6442&gt;=70, "70+")</f>
        <v>18-29</v>
      </c>
      <c r="E6442" t="s">
        <v>43</v>
      </c>
      <c r="F6442">
        <v>0</v>
      </c>
      <c r="G6442" t="s">
        <v>5090</v>
      </c>
      <c r="H6442">
        <v>93245</v>
      </c>
      <c r="I6442">
        <v>36.303666</v>
      </c>
      <c r="J6442">
        <v>-119.82565700000001</v>
      </c>
      <c r="K6442">
        <v>0</v>
      </c>
      <c r="L6442">
        <v>40</v>
      </c>
      <c r="M6442" t="str" cm="1">
        <f t="array" ref="M6442">_xlfn.IFS(L6442&lt;=12, "New (0-12 months)", L6442&lt;=36, "Mid (13-36 months)", L6442&gt;=37,"Long (37+ months)")</f>
        <v>Long (37+ months)</v>
      </c>
      <c r="N6442" t="s">
        <v>76</v>
      </c>
      <c r="O6442" t="s">
        <v>40</v>
      </c>
      <c r="P6442">
        <v>34.49</v>
      </c>
      <c r="Q6442" t="s">
        <v>43</v>
      </c>
      <c r="R6442" t="s">
        <v>40</v>
      </c>
      <c r="S6442" t="s">
        <v>79</v>
      </c>
      <c r="T6442" s="1">
        <v>73</v>
      </c>
      <c r="U6442" t="s">
        <v>43</v>
      </c>
      <c r="V6442" t="s">
        <v>43</v>
      </c>
      <c r="W6442" t="s">
        <v>43</v>
      </c>
      <c r="X6442" t="s">
        <v>40</v>
      </c>
      <c r="Y6442" t="s">
        <v>43</v>
      </c>
      <c r="Z6442" t="s">
        <v>43</v>
      </c>
      <c r="AA6442" t="s">
        <v>43</v>
      </c>
      <c r="AB6442" t="s">
        <v>40</v>
      </c>
      <c r="AC6442" t="s">
        <v>51</v>
      </c>
      <c r="AD6442" t="s">
        <v>40</v>
      </c>
      <c r="AE6442" t="s">
        <v>56</v>
      </c>
      <c r="AF6442">
        <v>51.1</v>
      </c>
      <c r="AH6442">
        <v>2092.9</v>
      </c>
      <c r="AI6442">
        <v>0</v>
      </c>
      <c r="AJ6442">
        <v>0</v>
      </c>
      <c r="AK6442">
        <v>1379.6</v>
      </c>
      <c r="AL6442">
        <v>3472.5</v>
      </c>
      <c r="AM6442" t="s">
        <v>47</v>
      </c>
    </row>
    <row r="6443" spans="1:41" x14ac:dyDescent="0.35">
      <c r="A6443" t="s">
        <v>7631</v>
      </c>
      <c r="B6443" t="s">
        <v>49</v>
      </c>
      <c r="C6443" s="10">
        <v>36</v>
      </c>
      <c r="D6443" s="5" t="str" cm="1">
        <f t="array" ref="D6443">_xlfn.IFS(C6443&lt;=29, "18-29", C6443&lt;=39, "30-39", C6443&lt;=49, "40-49", C6443&lt;=59, "50-59",C6443&lt;=69, "60-69", C6443&gt;=70, "70+")</f>
        <v>30-39</v>
      </c>
      <c r="E6443" t="s">
        <v>43</v>
      </c>
      <c r="F6443">
        <v>0</v>
      </c>
      <c r="G6443" t="s">
        <v>153</v>
      </c>
      <c r="H6443">
        <v>94538</v>
      </c>
      <c r="I6443">
        <v>37.505768000000003</v>
      </c>
      <c r="J6443">
        <v>-121.96247200000001</v>
      </c>
      <c r="K6443">
        <v>0</v>
      </c>
      <c r="L6443">
        <v>1</v>
      </c>
      <c r="M6443" t="str" cm="1">
        <f t="array" ref="M6443">_xlfn.IFS(L6443&lt;=12, "New (0-12 months)", L6443&lt;=36, "Mid (13-36 months)", L6443&gt;=37,"Long (37+ months)")</f>
        <v>New (0-12 months)</v>
      </c>
      <c r="N6443" t="s">
        <v>42</v>
      </c>
      <c r="O6443" t="s">
        <v>40</v>
      </c>
      <c r="P6443">
        <v>10.41</v>
      </c>
      <c r="Q6443" t="s">
        <v>43</v>
      </c>
      <c r="R6443" t="s">
        <v>40</v>
      </c>
      <c r="S6443" t="s">
        <v>79</v>
      </c>
      <c r="T6443" s="1">
        <v>17</v>
      </c>
      <c r="U6443" t="s">
        <v>43</v>
      </c>
      <c r="V6443" t="s">
        <v>43</v>
      </c>
      <c r="W6443" t="s">
        <v>43</v>
      </c>
      <c r="X6443" t="s">
        <v>43</v>
      </c>
      <c r="Y6443" t="s">
        <v>43</v>
      </c>
      <c r="Z6443" t="s">
        <v>43</v>
      </c>
      <c r="AA6443" t="s">
        <v>43</v>
      </c>
      <c r="AB6443" t="s">
        <v>40</v>
      </c>
      <c r="AC6443" t="s">
        <v>51</v>
      </c>
      <c r="AD6443" t="s">
        <v>40</v>
      </c>
      <c r="AE6443" t="s">
        <v>183</v>
      </c>
      <c r="AF6443">
        <v>45.7</v>
      </c>
      <c r="AH6443">
        <v>45.7</v>
      </c>
      <c r="AI6443">
        <v>0</v>
      </c>
      <c r="AJ6443">
        <v>0</v>
      </c>
      <c r="AK6443">
        <v>10.41</v>
      </c>
      <c r="AL6443">
        <v>56.11</v>
      </c>
      <c r="AM6443" t="s">
        <v>57</v>
      </c>
      <c r="AN6443" t="s">
        <v>63</v>
      </c>
      <c r="AO6443" t="s">
        <v>1887</v>
      </c>
    </row>
    <row r="6444" spans="1:41" x14ac:dyDescent="0.35">
      <c r="A6444" t="s">
        <v>7632</v>
      </c>
      <c r="B6444" t="s">
        <v>49</v>
      </c>
      <c r="C6444" s="10">
        <v>69</v>
      </c>
      <c r="D6444" s="5" t="str" cm="1">
        <f t="array" ref="D6444">_xlfn.IFS(C6444&lt;=29, "18-29", C6444&lt;=39, "30-39", C6444&lt;=49, "40-49", C6444&lt;=59, "50-59",C6444&lt;=69, "60-69", C6444&gt;=70, "70+")</f>
        <v>60-69</v>
      </c>
      <c r="E6444" t="s">
        <v>40</v>
      </c>
      <c r="F6444">
        <v>0</v>
      </c>
      <c r="G6444" t="s">
        <v>4641</v>
      </c>
      <c r="H6444">
        <v>93266</v>
      </c>
      <c r="I6444">
        <v>36.175255</v>
      </c>
      <c r="J6444">
        <v>-119.813805</v>
      </c>
      <c r="K6444">
        <v>6</v>
      </c>
      <c r="L6444">
        <v>16</v>
      </c>
      <c r="M6444" t="str" cm="1">
        <f t="array" ref="M6444">_xlfn.IFS(L6444&lt;=12, "New (0-12 months)", L6444&lt;=36, "Mid (13-36 months)", L6444&gt;=37,"Long (37+ months)")</f>
        <v>Mid (13-36 months)</v>
      </c>
      <c r="N6444" t="s">
        <v>62</v>
      </c>
      <c r="O6444" t="s">
        <v>40</v>
      </c>
      <c r="P6444">
        <v>48.41</v>
      </c>
      <c r="Q6444" t="s">
        <v>40</v>
      </c>
      <c r="R6444" t="s">
        <v>40</v>
      </c>
      <c r="S6444" t="s">
        <v>55</v>
      </c>
      <c r="T6444" s="1">
        <v>6</v>
      </c>
      <c r="U6444" t="s">
        <v>43</v>
      </c>
      <c r="V6444" t="s">
        <v>43</v>
      </c>
      <c r="W6444" t="s">
        <v>43</v>
      </c>
      <c r="X6444" t="s">
        <v>43</v>
      </c>
      <c r="Y6444" t="s">
        <v>40</v>
      </c>
      <c r="Z6444" t="s">
        <v>43</v>
      </c>
      <c r="AA6444" t="s">
        <v>43</v>
      </c>
      <c r="AB6444" t="s">
        <v>40</v>
      </c>
      <c r="AC6444" t="s">
        <v>73</v>
      </c>
      <c r="AD6444" t="s">
        <v>40</v>
      </c>
      <c r="AE6444" t="s">
        <v>46</v>
      </c>
      <c r="AF6444">
        <v>85.05</v>
      </c>
      <c r="AH6444">
        <v>1391.15</v>
      </c>
      <c r="AI6444">
        <v>0</v>
      </c>
      <c r="AJ6444">
        <v>0</v>
      </c>
      <c r="AK6444">
        <v>774.56</v>
      </c>
      <c r="AL6444">
        <v>2165.71</v>
      </c>
      <c r="AM6444" t="s">
        <v>47</v>
      </c>
    </row>
    <row r="6445" spans="1:41" x14ac:dyDescent="0.35">
      <c r="A6445" t="s">
        <v>7633</v>
      </c>
      <c r="B6445" t="s">
        <v>49</v>
      </c>
      <c r="C6445" s="10">
        <v>29</v>
      </c>
      <c r="D6445" s="5" t="str" cm="1">
        <f t="array" ref="D6445">_xlfn.IFS(C6445&lt;=29, "18-29", C6445&lt;=39, "30-39", C6445&lt;=49, "40-49", C6445&lt;=59, "50-59",C6445&lt;=69, "60-69", C6445&gt;=70, "70+")</f>
        <v>18-29</v>
      </c>
      <c r="E6445" t="s">
        <v>43</v>
      </c>
      <c r="F6445">
        <v>0</v>
      </c>
      <c r="G6445" t="s">
        <v>135</v>
      </c>
      <c r="H6445">
        <v>90010</v>
      </c>
      <c r="I6445">
        <v>34.062125000000002</v>
      </c>
      <c r="J6445">
        <v>-118.315709</v>
      </c>
      <c r="K6445">
        <v>0</v>
      </c>
      <c r="L6445">
        <v>1</v>
      </c>
      <c r="M6445" t="str" cm="1">
        <f t="array" ref="M6445">_xlfn.IFS(L6445&lt;=12, "New (0-12 months)", L6445&lt;=36, "Mid (13-36 months)", L6445&gt;=37,"Long (37+ months)")</f>
        <v>New (0-12 months)</v>
      </c>
      <c r="N6445" t="s">
        <v>42</v>
      </c>
      <c r="O6445" t="s">
        <v>40</v>
      </c>
      <c r="P6445">
        <v>10.84</v>
      </c>
      <c r="Q6445" t="s">
        <v>43</v>
      </c>
      <c r="R6445" t="s">
        <v>43</v>
      </c>
      <c r="S6445" t="s">
        <v>8234</v>
      </c>
      <c r="T6445" s="1">
        <v>0</v>
      </c>
      <c r="U6445" t="s">
        <v>8234</v>
      </c>
      <c r="V6445" t="s">
        <v>8234</v>
      </c>
      <c r="W6445" t="s">
        <v>8234</v>
      </c>
      <c r="X6445" t="s">
        <v>8234</v>
      </c>
      <c r="Y6445" t="s">
        <v>8234</v>
      </c>
      <c r="Z6445" t="s">
        <v>8234</v>
      </c>
      <c r="AA6445" t="s">
        <v>8234</v>
      </c>
      <c r="AB6445" t="s">
        <v>8234</v>
      </c>
      <c r="AC6445" t="s">
        <v>51</v>
      </c>
      <c r="AD6445" t="s">
        <v>43</v>
      </c>
      <c r="AE6445" t="s">
        <v>46</v>
      </c>
      <c r="AF6445">
        <v>20.3</v>
      </c>
      <c r="AH6445">
        <v>20.3</v>
      </c>
      <c r="AI6445">
        <v>0</v>
      </c>
      <c r="AJ6445">
        <v>0</v>
      </c>
      <c r="AK6445">
        <v>10.84</v>
      </c>
      <c r="AL6445">
        <v>31.14</v>
      </c>
      <c r="AM6445" t="s">
        <v>98</v>
      </c>
    </row>
    <row r="6446" spans="1:41" x14ac:dyDescent="0.35">
      <c r="A6446" t="s">
        <v>7634</v>
      </c>
      <c r="B6446" t="s">
        <v>39</v>
      </c>
      <c r="C6446" s="10">
        <v>22</v>
      </c>
      <c r="D6446" s="5" t="str" cm="1">
        <f t="array" ref="D6446">_xlfn.IFS(C6446&lt;=29, "18-29", C6446&lt;=39, "30-39", C6446&lt;=49, "40-49", C6446&lt;=59, "50-59",C6446&lt;=69, "60-69", C6446&gt;=70, "70+")</f>
        <v>18-29</v>
      </c>
      <c r="E6446" t="s">
        <v>43</v>
      </c>
      <c r="F6446">
        <v>0</v>
      </c>
      <c r="G6446" t="s">
        <v>135</v>
      </c>
      <c r="H6446">
        <v>90057</v>
      </c>
      <c r="I6446">
        <v>34.061917999999999</v>
      </c>
      <c r="J6446">
        <v>-118.277939</v>
      </c>
      <c r="K6446">
        <v>0</v>
      </c>
      <c r="L6446">
        <v>1</v>
      </c>
      <c r="M6446" t="str" cm="1">
        <f t="array" ref="M6446">_xlfn.IFS(L6446&lt;=12, "New (0-12 months)", L6446&lt;=36, "Mid (13-36 months)", L6446&gt;=37,"Long (37+ months)")</f>
        <v>New (0-12 months)</v>
      </c>
      <c r="N6446" t="s">
        <v>42</v>
      </c>
      <c r="O6446" t="s">
        <v>40</v>
      </c>
      <c r="P6446">
        <v>31.03</v>
      </c>
      <c r="Q6446" t="s">
        <v>40</v>
      </c>
      <c r="R6446" t="s">
        <v>40</v>
      </c>
      <c r="S6446" t="s">
        <v>55</v>
      </c>
      <c r="T6446" s="1">
        <v>27</v>
      </c>
      <c r="U6446" t="s">
        <v>43</v>
      </c>
      <c r="V6446" t="s">
        <v>43</v>
      </c>
      <c r="W6446" t="s">
        <v>43</v>
      </c>
      <c r="X6446" t="s">
        <v>43</v>
      </c>
      <c r="Y6446" t="s">
        <v>43</v>
      </c>
      <c r="Z6446" t="s">
        <v>40</v>
      </c>
      <c r="AA6446" t="s">
        <v>40</v>
      </c>
      <c r="AB6446" t="s">
        <v>40</v>
      </c>
      <c r="AC6446" t="s">
        <v>51</v>
      </c>
      <c r="AD6446" t="s">
        <v>40</v>
      </c>
      <c r="AE6446" t="s">
        <v>46</v>
      </c>
      <c r="AF6446">
        <v>85.45</v>
      </c>
      <c r="AH6446">
        <v>85.45</v>
      </c>
      <c r="AI6446">
        <v>0</v>
      </c>
      <c r="AJ6446">
        <v>0</v>
      </c>
      <c r="AK6446">
        <v>31.03</v>
      </c>
      <c r="AL6446">
        <v>116.48</v>
      </c>
      <c r="AM6446" t="s">
        <v>57</v>
      </c>
      <c r="AN6446" t="s">
        <v>117</v>
      </c>
      <c r="AO6446" t="s">
        <v>466</v>
      </c>
    </row>
    <row r="6447" spans="1:41" x14ac:dyDescent="0.35">
      <c r="A6447" t="s">
        <v>7635</v>
      </c>
      <c r="B6447" t="s">
        <v>49</v>
      </c>
      <c r="C6447" s="10">
        <v>60</v>
      </c>
      <c r="D6447" s="5" t="str" cm="1">
        <f t="array" ref="D6447">_xlfn.IFS(C6447&lt;=29, "18-29", C6447&lt;=39, "30-39", C6447&lt;=49, "40-49", C6447&lt;=59, "50-59",C6447&lt;=69, "60-69", C6447&gt;=70, "70+")</f>
        <v>60-69</v>
      </c>
      <c r="E6447" t="s">
        <v>40</v>
      </c>
      <c r="F6447">
        <v>3</v>
      </c>
      <c r="G6447" t="s">
        <v>1353</v>
      </c>
      <c r="H6447">
        <v>95251</v>
      </c>
      <c r="I6447">
        <v>38.055562000000002</v>
      </c>
      <c r="J6447">
        <v>-120.456298</v>
      </c>
      <c r="K6447">
        <v>1</v>
      </c>
      <c r="L6447">
        <v>72</v>
      </c>
      <c r="M6447" t="str" cm="1">
        <f t="array" ref="M6447">_xlfn.IFS(L6447&lt;=12, "New (0-12 months)", L6447&lt;=36, "Mid (13-36 months)", L6447&gt;=37,"Long (37+ months)")</f>
        <v>Long (37+ months)</v>
      </c>
      <c r="N6447" t="s">
        <v>42</v>
      </c>
      <c r="O6447" t="s">
        <v>40</v>
      </c>
      <c r="P6447">
        <v>32.47</v>
      </c>
      <c r="Q6447" t="s">
        <v>40</v>
      </c>
      <c r="R6447" t="s">
        <v>40</v>
      </c>
      <c r="S6447" t="s">
        <v>55</v>
      </c>
      <c r="T6447" s="1">
        <v>76</v>
      </c>
      <c r="U6447" t="s">
        <v>40</v>
      </c>
      <c r="V6447" t="s">
        <v>40</v>
      </c>
      <c r="W6447" t="s">
        <v>40</v>
      </c>
      <c r="X6447" t="s">
        <v>40</v>
      </c>
      <c r="Y6447" t="s">
        <v>40</v>
      </c>
      <c r="Z6447" t="s">
        <v>40</v>
      </c>
      <c r="AA6447" t="s">
        <v>40</v>
      </c>
      <c r="AB6447" t="s">
        <v>40</v>
      </c>
      <c r="AC6447" t="s">
        <v>73</v>
      </c>
      <c r="AD6447" t="s">
        <v>40</v>
      </c>
      <c r="AE6447" t="s">
        <v>56</v>
      </c>
      <c r="AF6447">
        <v>114</v>
      </c>
      <c r="AH6447">
        <v>8093.15</v>
      </c>
      <c r="AI6447">
        <v>0</v>
      </c>
      <c r="AJ6447">
        <v>0</v>
      </c>
      <c r="AK6447">
        <v>2337.84</v>
      </c>
      <c r="AL6447">
        <v>10430.99</v>
      </c>
      <c r="AM6447" t="s">
        <v>47</v>
      </c>
    </row>
    <row r="6448" spans="1:41" x14ac:dyDescent="0.35">
      <c r="A6448" t="s">
        <v>7636</v>
      </c>
      <c r="B6448" t="s">
        <v>49</v>
      </c>
      <c r="C6448" s="10">
        <v>39</v>
      </c>
      <c r="D6448" s="5" t="str" cm="1">
        <f t="array" ref="D6448">_xlfn.IFS(C6448&lt;=29, "18-29", C6448&lt;=39, "30-39", C6448&lt;=49, "40-49", C6448&lt;=59, "50-59",C6448&lt;=69, "60-69", C6448&gt;=70, "70+")</f>
        <v>30-39</v>
      </c>
      <c r="E6448" t="s">
        <v>40</v>
      </c>
      <c r="F6448">
        <v>0</v>
      </c>
      <c r="G6448" t="s">
        <v>430</v>
      </c>
      <c r="H6448">
        <v>92706</v>
      </c>
      <c r="I6448">
        <v>33.765892999999998</v>
      </c>
      <c r="J6448">
        <v>-117.881533</v>
      </c>
      <c r="K6448">
        <v>1</v>
      </c>
      <c r="L6448">
        <v>44</v>
      </c>
      <c r="M6448" t="str" cm="1">
        <f t="array" ref="M6448">_xlfn.IFS(L6448&lt;=12, "New (0-12 months)", L6448&lt;=36, "Mid (13-36 months)", L6448&gt;=37,"Long (37+ months)")</f>
        <v>Long (37+ months)</v>
      </c>
      <c r="N6448" t="s">
        <v>42</v>
      </c>
      <c r="O6448" t="s">
        <v>40</v>
      </c>
      <c r="P6448">
        <v>17.61</v>
      </c>
      <c r="Q6448" t="s">
        <v>43</v>
      </c>
      <c r="R6448" t="s">
        <v>40</v>
      </c>
      <c r="S6448" t="s">
        <v>79</v>
      </c>
      <c r="T6448" s="1">
        <v>24</v>
      </c>
      <c r="U6448" t="s">
        <v>40</v>
      </c>
      <c r="V6448" t="s">
        <v>40</v>
      </c>
      <c r="W6448" t="s">
        <v>43</v>
      </c>
      <c r="X6448" t="s">
        <v>40</v>
      </c>
      <c r="Y6448" t="s">
        <v>43</v>
      </c>
      <c r="Z6448" t="s">
        <v>43</v>
      </c>
      <c r="AA6448" t="s">
        <v>43</v>
      </c>
      <c r="AB6448" t="s">
        <v>40</v>
      </c>
      <c r="AC6448" t="s">
        <v>45</v>
      </c>
      <c r="AD6448" t="s">
        <v>40</v>
      </c>
      <c r="AE6448" t="s">
        <v>56</v>
      </c>
      <c r="AF6448">
        <v>9</v>
      </c>
      <c r="AH6448">
        <v>2603.9499999999998</v>
      </c>
      <c r="AI6448">
        <v>0</v>
      </c>
      <c r="AJ6448">
        <v>0</v>
      </c>
      <c r="AK6448">
        <v>774.84</v>
      </c>
      <c r="AL6448">
        <v>3378.79</v>
      </c>
      <c r="AM6448" t="s">
        <v>47</v>
      </c>
    </row>
    <row r="6449" spans="1:41" x14ac:dyDescent="0.35">
      <c r="A6449" t="s">
        <v>7637</v>
      </c>
      <c r="B6449" t="s">
        <v>39</v>
      </c>
      <c r="C6449" s="10">
        <v>36</v>
      </c>
      <c r="D6449" s="5" t="str" cm="1">
        <f t="array" ref="D6449">_xlfn.IFS(C6449&lt;=29, "18-29", C6449&lt;=39, "30-39", C6449&lt;=49, "40-49", C6449&lt;=59, "50-59",C6449&lt;=69, "60-69", C6449&gt;=70, "70+")</f>
        <v>30-39</v>
      </c>
      <c r="E6449" t="s">
        <v>43</v>
      </c>
      <c r="F6449">
        <v>0</v>
      </c>
      <c r="G6449" t="s">
        <v>1222</v>
      </c>
      <c r="H6449">
        <v>95659</v>
      </c>
      <c r="I6449">
        <v>38.788898000000003</v>
      </c>
      <c r="J6449">
        <v>-121.60862400000001</v>
      </c>
      <c r="K6449">
        <v>0</v>
      </c>
      <c r="L6449">
        <v>59</v>
      </c>
      <c r="M6449" t="str" cm="1">
        <f t="array" ref="M6449">_xlfn.IFS(L6449&lt;=12, "New (0-12 months)", L6449&lt;=36, "Mid (13-36 months)", L6449&gt;=37,"Long (37+ months)")</f>
        <v>Long (37+ months)</v>
      </c>
      <c r="N6449" t="s">
        <v>42</v>
      </c>
      <c r="O6449" t="s">
        <v>40</v>
      </c>
      <c r="P6449">
        <v>30.44</v>
      </c>
      <c r="Q6449" t="s">
        <v>43</v>
      </c>
      <c r="R6449" t="s">
        <v>40</v>
      </c>
      <c r="S6449" t="s">
        <v>55</v>
      </c>
      <c r="T6449" s="1">
        <v>30</v>
      </c>
      <c r="U6449" t="s">
        <v>43</v>
      </c>
      <c r="V6449" t="s">
        <v>43</v>
      </c>
      <c r="W6449" t="s">
        <v>40</v>
      </c>
      <c r="X6449" t="s">
        <v>43</v>
      </c>
      <c r="Y6449" t="s">
        <v>40</v>
      </c>
      <c r="Z6449" t="s">
        <v>40</v>
      </c>
      <c r="AA6449" t="s">
        <v>40</v>
      </c>
      <c r="AB6449" t="s">
        <v>40</v>
      </c>
      <c r="AC6449" t="s">
        <v>73</v>
      </c>
      <c r="AD6449" t="s">
        <v>43</v>
      </c>
      <c r="AE6449" t="s">
        <v>56</v>
      </c>
      <c r="AF6449">
        <v>95.8</v>
      </c>
      <c r="AH6449">
        <v>5655.45</v>
      </c>
      <c r="AI6449">
        <v>0</v>
      </c>
      <c r="AJ6449">
        <v>0</v>
      </c>
      <c r="AK6449">
        <v>1795.96</v>
      </c>
      <c r="AL6449">
        <v>7451.41</v>
      </c>
      <c r="AM6449" t="s">
        <v>47</v>
      </c>
    </row>
    <row r="6450" spans="1:41" x14ac:dyDescent="0.35">
      <c r="A6450" t="s">
        <v>7638</v>
      </c>
      <c r="B6450" t="s">
        <v>39</v>
      </c>
      <c r="C6450" s="10">
        <v>65</v>
      </c>
      <c r="D6450" s="5" t="str" cm="1">
        <f t="array" ref="D6450">_xlfn.IFS(C6450&lt;=29, "18-29", C6450&lt;=39, "30-39", C6450&lt;=49, "40-49", C6450&lt;=59, "50-59",C6450&lt;=69, "60-69", C6450&gt;=70, "70+")</f>
        <v>60-69</v>
      </c>
      <c r="E6450" t="s">
        <v>43</v>
      </c>
      <c r="F6450">
        <v>0</v>
      </c>
      <c r="G6450" t="s">
        <v>626</v>
      </c>
      <c r="H6450">
        <v>91405</v>
      </c>
      <c r="I6450">
        <v>34.202494000000002</v>
      </c>
      <c r="J6450">
        <v>-118.448048</v>
      </c>
      <c r="K6450">
        <v>0</v>
      </c>
      <c r="L6450">
        <v>18</v>
      </c>
      <c r="M6450" t="str" cm="1">
        <f t="array" ref="M6450">_xlfn.IFS(L6450&lt;=12, "New (0-12 months)", L6450&lt;=36, "Mid (13-36 months)", L6450&gt;=37,"Long (37+ months)")</f>
        <v>Mid (13-36 months)</v>
      </c>
      <c r="N6450" t="s">
        <v>42</v>
      </c>
      <c r="O6450" t="s">
        <v>40</v>
      </c>
      <c r="P6450">
        <v>1.27</v>
      </c>
      <c r="Q6450" t="s">
        <v>40</v>
      </c>
      <c r="R6450" t="s">
        <v>40</v>
      </c>
      <c r="S6450" t="s">
        <v>55</v>
      </c>
      <c r="T6450" s="1">
        <v>3</v>
      </c>
      <c r="U6450" t="s">
        <v>43</v>
      </c>
      <c r="V6450" t="s">
        <v>40</v>
      </c>
      <c r="W6450" t="s">
        <v>43</v>
      </c>
      <c r="X6450" t="s">
        <v>40</v>
      </c>
      <c r="Y6450" t="s">
        <v>40</v>
      </c>
      <c r="Z6450" t="s">
        <v>40</v>
      </c>
      <c r="AA6450" t="s">
        <v>40</v>
      </c>
      <c r="AB6450" t="s">
        <v>43</v>
      </c>
      <c r="AC6450" t="s">
        <v>51</v>
      </c>
      <c r="AD6450" t="s">
        <v>40</v>
      </c>
      <c r="AE6450" t="s">
        <v>46</v>
      </c>
      <c r="AF6450">
        <v>103.6</v>
      </c>
      <c r="AH6450">
        <v>1806.35</v>
      </c>
      <c r="AI6450">
        <v>0</v>
      </c>
      <c r="AJ6450">
        <v>10</v>
      </c>
      <c r="AK6450">
        <v>22.86</v>
      </c>
      <c r="AL6450">
        <v>1839.21</v>
      </c>
      <c r="AM6450" t="s">
        <v>47</v>
      </c>
    </row>
    <row r="6451" spans="1:41" x14ac:dyDescent="0.35">
      <c r="A6451" t="s">
        <v>7639</v>
      </c>
      <c r="B6451" t="s">
        <v>39</v>
      </c>
      <c r="C6451" s="10">
        <v>40</v>
      </c>
      <c r="D6451" s="5" t="str" cm="1">
        <f t="array" ref="D6451">_xlfn.IFS(C6451&lt;=29, "18-29", C6451&lt;=39, "30-39", C6451&lt;=49, "40-49", C6451&lt;=59, "50-59",C6451&lt;=69, "60-69", C6451&gt;=70, "70+")</f>
        <v>40-49</v>
      </c>
      <c r="E6451" t="s">
        <v>43</v>
      </c>
      <c r="F6451">
        <v>0</v>
      </c>
      <c r="G6451" t="s">
        <v>3450</v>
      </c>
      <c r="H6451">
        <v>94941</v>
      </c>
      <c r="I6451">
        <v>37.901370999999997</v>
      </c>
      <c r="J6451">
        <v>-122.572024</v>
      </c>
      <c r="K6451">
        <v>0</v>
      </c>
      <c r="L6451">
        <v>23</v>
      </c>
      <c r="M6451" t="str" cm="1">
        <f t="array" ref="M6451">_xlfn.IFS(L6451&lt;=12, "New (0-12 months)", L6451&lt;=36, "Mid (13-36 months)", L6451&gt;=37,"Long (37+ months)")</f>
        <v>Mid (13-36 months)</v>
      </c>
      <c r="N6451" t="s">
        <v>42</v>
      </c>
      <c r="O6451" t="s">
        <v>40</v>
      </c>
      <c r="P6451">
        <v>14.45</v>
      </c>
      <c r="Q6451" t="s">
        <v>40</v>
      </c>
      <c r="R6451" t="s">
        <v>40</v>
      </c>
      <c r="S6451" t="s">
        <v>55</v>
      </c>
      <c r="T6451" s="1">
        <v>19</v>
      </c>
      <c r="U6451" t="s">
        <v>43</v>
      </c>
      <c r="V6451" t="s">
        <v>40</v>
      </c>
      <c r="W6451" t="s">
        <v>43</v>
      </c>
      <c r="X6451" t="s">
        <v>43</v>
      </c>
      <c r="Y6451" t="s">
        <v>40</v>
      </c>
      <c r="Z6451" t="s">
        <v>40</v>
      </c>
      <c r="AA6451" t="s">
        <v>40</v>
      </c>
      <c r="AB6451" t="s">
        <v>40</v>
      </c>
      <c r="AC6451" t="s">
        <v>51</v>
      </c>
      <c r="AD6451" t="s">
        <v>40</v>
      </c>
      <c r="AE6451" t="s">
        <v>46</v>
      </c>
      <c r="AF6451">
        <v>98.7</v>
      </c>
      <c r="AH6451">
        <v>2249.1</v>
      </c>
      <c r="AI6451">
        <v>0</v>
      </c>
      <c r="AJ6451">
        <v>0</v>
      </c>
      <c r="AK6451">
        <v>332.35</v>
      </c>
      <c r="AL6451">
        <v>2581.4499999999998</v>
      </c>
      <c r="AM6451" t="s">
        <v>47</v>
      </c>
    </row>
    <row r="6452" spans="1:41" x14ac:dyDescent="0.35">
      <c r="A6452" t="s">
        <v>7640</v>
      </c>
      <c r="B6452" t="s">
        <v>49</v>
      </c>
      <c r="C6452" s="10">
        <v>75</v>
      </c>
      <c r="D6452" s="5" t="str" cm="1">
        <f t="array" ref="D6452">_xlfn.IFS(C6452&lt;=29, "18-29", C6452&lt;=39, "30-39", C6452&lt;=49, "40-49", C6452&lt;=59, "50-59",C6452&lt;=69, "60-69", C6452&gt;=70, "70+")</f>
        <v>70+</v>
      </c>
      <c r="E6452" t="s">
        <v>40</v>
      </c>
      <c r="F6452">
        <v>0</v>
      </c>
      <c r="G6452" t="s">
        <v>1706</v>
      </c>
      <c r="H6452">
        <v>95464</v>
      </c>
      <c r="I6452">
        <v>39.123339999999999</v>
      </c>
      <c r="J6452">
        <v>-122.83819800000001</v>
      </c>
      <c r="K6452">
        <v>1</v>
      </c>
      <c r="L6452">
        <v>7</v>
      </c>
      <c r="M6452" t="str" cm="1">
        <f t="array" ref="M6452">_xlfn.IFS(L6452&lt;=12, "New (0-12 months)", L6452&lt;=36, "Mid (13-36 months)", L6452&gt;=37,"Long (37+ months)")</f>
        <v>New (0-12 months)</v>
      </c>
      <c r="N6452" t="s">
        <v>54</v>
      </c>
      <c r="O6452" t="s">
        <v>40</v>
      </c>
      <c r="P6452">
        <v>13.63</v>
      </c>
      <c r="Q6452" t="s">
        <v>43</v>
      </c>
      <c r="R6452" t="s">
        <v>40</v>
      </c>
      <c r="S6452" t="s">
        <v>55</v>
      </c>
      <c r="T6452" s="1">
        <v>27</v>
      </c>
      <c r="U6452" t="s">
        <v>43</v>
      </c>
      <c r="V6452" t="s">
        <v>43</v>
      </c>
      <c r="W6452" t="s">
        <v>43</v>
      </c>
      <c r="X6452" t="s">
        <v>43</v>
      </c>
      <c r="Y6452" t="s">
        <v>40</v>
      </c>
      <c r="Z6452" t="s">
        <v>40</v>
      </c>
      <c r="AA6452" t="s">
        <v>43</v>
      </c>
      <c r="AB6452" t="s">
        <v>40</v>
      </c>
      <c r="AC6452" t="s">
        <v>51</v>
      </c>
      <c r="AD6452" t="s">
        <v>40</v>
      </c>
      <c r="AE6452" t="s">
        <v>56</v>
      </c>
      <c r="AF6452">
        <v>89.5</v>
      </c>
      <c r="AH6452">
        <v>676.7</v>
      </c>
      <c r="AI6452">
        <v>0</v>
      </c>
      <c r="AJ6452">
        <v>0</v>
      </c>
      <c r="AK6452">
        <v>95.41</v>
      </c>
      <c r="AL6452">
        <v>772.11</v>
      </c>
      <c r="AM6452" t="s">
        <v>57</v>
      </c>
      <c r="AN6452" t="s">
        <v>63</v>
      </c>
      <c r="AO6452" t="s">
        <v>67</v>
      </c>
    </row>
    <row r="6453" spans="1:41" x14ac:dyDescent="0.35">
      <c r="A6453" t="s">
        <v>7641</v>
      </c>
      <c r="B6453" t="s">
        <v>49</v>
      </c>
      <c r="C6453" s="10">
        <v>51</v>
      </c>
      <c r="D6453" s="5" t="str" cm="1">
        <f t="array" ref="D6453">_xlfn.IFS(C6453&lt;=29, "18-29", C6453&lt;=39, "30-39", C6453&lt;=49, "40-49", C6453&lt;=59, "50-59",C6453&lt;=69, "60-69", C6453&gt;=70, "70+")</f>
        <v>50-59</v>
      </c>
      <c r="E6453" t="s">
        <v>43</v>
      </c>
      <c r="F6453">
        <v>0</v>
      </c>
      <c r="G6453" t="s">
        <v>2624</v>
      </c>
      <c r="H6453">
        <v>94585</v>
      </c>
      <c r="I6453">
        <v>38.197907000000001</v>
      </c>
      <c r="J6453">
        <v>-122.017258</v>
      </c>
      <c r="K6453">
        <v>0</v>
      </c>
      <c r="L6453">
        <v>51</v>
      </c>
      <c r="M6453" t="str" cm="1">
        <f t="array" ref="M6453">_xlfn.IFS(L6453&lt;=12, "New (0-12 months)", L6453&lt;=36, "Mid (13-36 months)", L6453&gt;=37,"Long (37+ months)")</f>
        <v>Long (37+ months)</v>
      </c>
      <c r="N6453" t="s">
        <v>76</v>
      </c>
      <c r="O6453" t="s">
        <v>40</v>
      </c>
      <c r="P6453">
        <v>27.3</v>
      </c>
      <c r="Q6453" t="s">
        <v>43</v>
      </c>
      <c r="R6453" t="s">
        <v>40</v>
      </c>
      <c r="S6453" t="s">
        <v>55</v>
      </c>
      <c r="T6453" s="1">
        <v>13</v>
      </c>
      <c r="U6453" t="s">
        <v>40</v>
      </c>
      <c r="V6453" t="s">
        <v>43</v>
      </c>
      <c r="W6453" t="s">
        <v>43</v>
      </c>
      <c r="X6453" t="s">
        <v>43</v>
      </c>
      <c r="Y6453" t="s">
        <v>40</v>
      </c>
      <c r="Z6453" t="s">
        <v>43</v>
      </c>
      <c r="AA6453" t="s">
        <v>43</v>
      </c>
      <c r="AB6453" t="s">
        <v>40</v>
      </c>
      <c r="AC6453" t="s">
        <v>45</v>
      </c>
      <c r="AD6453" t="s">
        <v>43</v>
      </c>
      <c r="AE6453" t="s">
        <v>46</v>
      </c>
      <c r="AF6453">
        <v>86.35</v>
      </c>
      <c r="AH6453">
        <v>4267.1499999999996</v>
      </c>
      <c r="AI6453">
        <v>0</v>
      </c>
      <c r="AJ6453">
        <v>0</v>
      </c>
      <c r="AK6453">
        <v>1392.3</v>
      </c>
      <c r="AL6453">
        <v>5659.45</v>
      </c>
      <c r="AM6453" t="s">
        <v>47</v>
      </c>
    </row>
    <row r="6454" spans="1:41" x14ac:dyDescent="0.35">
      <c r="A6454" t="s">
        <v>7642</v>
      </c>
      <c r="B6454" t="s">
        <v>49</v>
      </c>
      <c r="C6454" s="10">
        <v>28</v>
      </c>
      <c r="D6454" s="5" t="str" cm="1">
        <f t="array" ref="D6454">_xlfn.IFS(C6454&lt;=29, "18-29", C6454&lt;=39, "30-39", C6454&lt;=49, "40-49", C6454&lt;=59, "50-59",C6454&lt;=69, "60-69", C6454&gt;=70, "70+")</f>
        <v>18-29</v>
      </c>
      <c r="E6454" t="s">
        <v>40</v>
      </c>
      <c r="F6454">
        <v>1</v>
      </c>
      <c r="G6454" t="s">
        <v>153</v>
      </c>
      <c r="H6454">
        <v>94555</v>
      </c>
      <c r="I6454">
        <v>37.555472999999999</v>
      </c>
      <c r="J6454">
        <v>-122.08031200000001</v>
      </c>
      <c r="K6454">
        <v>3</v>
      </c>
      <c r="L6454">
        <v>64</v>
      </c>
      <c r="M6454" t="str" cm="1">
        <f t="array" ref="M6454">_xlfn.IFS(L6454&lt;=12, "New (0-12 months)", L6454&lt;=36, "Mid (13-36 months)", L6454&gt;=37,"Long (37+ months)")</f>
        <v>Long (37+ months)</v>
      </c>
      <c r="N6454" t="s">
        <v>76</v>
      </c>
      <c r="O6454" t="s">
        <v>40</v>
      </c>
      <c r="P6454">
        <v>14.93</v>
      </c>
      <c r="Q6454" t="s">
        <v>43</v>
      </c>
      <c r="R6454" t="s">
        <v>43</v>
      </c>
      <c r="S6454" t="s">
        <v>8234</v>
      </c>
      <c r="T6454" s="1">
        <v>0</v>
      </c>
      <c r="U6454" t="s">
        <v>8234</v>
      </c>
      <c r="V6454" t="s">
        <v>8234</v>
      </c>
      <c r="W6454" t="s">
        <v>8234</v>
      </c>
      <c r="X6454" t="s">
        <v>8234</v>
      </c>
      <c r="Y6454" t="s">
        <v>8234</v>
      </c>
      <c r="Z6454" t="s">
        <v>8234</v>
      </c>
      <c r="AA6454" t="s">
        <v>8234</v>
      </c>
      <c r="AB6454" t="s">
        <v>8234</v>
      </c>
      <c r="AC6454" t="s">
        <v>73</v>
      </c>
      <c r="AD6454" t="s">
        <v>40</v>
      </c>
      <c r="AE6454" t="s">
        <v>56</v>
      </c>
      <c r="AF6454">
        <v>19.7</v>
      </c>
      <c r="AH6454">
        <v>1274.05</v>
      </c>
      <c r="AI6454">
        <v>0</v>
      </c>
      <c r="AJ6454">
        <v>0</v>
      </c>
      <c r="AK6454">
        <v>955.52</v>
      </c>
      <c r="AL6454">
        <v>2229.5700000000002</v>
      </c>
      <c r="AM6454" t="s">
        <v>47</v>
      </c>
    </row>
    <row r="6455" spans="1:41" x14ac:dyDescent="0.35">
      <c r="A6455" t="s">
        <v>7643</v>
      </c>
      <c r="B6455" t="s">
        <v>49</v>
      </c>
      <c r="C6455" s="10">
        <v>41</v>
      </c>
      <c r="D6455" s="5" t="str" cm="1">
        <f t="array" ref="D6455">_xlfn.IFS(C6455&lt;=29, "18-29", C6455&lt;=39, "30-39", C6455&lt;=49, "40-49", C6455&lt;=59, "50-59",C6455&lt;=69, "60-69", C6455&gt;=70, "70+")</f>
        <v>40-49</v>
      </c>
      <c r="E6455" t="s">
        <v>40</v>
      </c>
      <c r="F6455">
        <v>0</v>
      </c>
      <c r="G6455" t="s">
        <v>1881</v>
      </c>
      <c r="H6455">
        <v>93657</v>
      </c>
      <c r="I6455">
        <v>36.819628000000002</v>
      </c>
      <c r="J6455">
        <v>-119.440414</v>
      </c>
      <c r="K6455">
        <v>10</v>
      </c>
      <c r="L6455">
        <v>69</v>
      </c>
      <c r="M6455" t="str" cm="1">
        <f t="array" ref="M6455">_xlfn.IFS(L6455&lt;=12, "New (0-12 months)", L6455&lt;=36, "Mid (13-36 months)", L6455&gt;=37,"Long (37+ months)")</f>
        <v>Long (37+ months)</v>
      </c>
      <c r="N6455" t="s">
        <v>42</v>
      </c>
      <c r="O6455" t="s">
        <v>40</v>
      </c>
      <c r="P6455">
        <v>48.37</v>
      </c>
      <c r="Q6455" t="s">
        <v>43</v>
      </c>
      <c r="R6455" t="s">
        <v>40</v>
      </c>
      <c r="S6455" t="s">
        <v>79</v>
      </c>
      <c r="T6455" s="1">
        <v>7</v>
      </c>
      <c r="U6455" t="s">
        <v>40</v>
      </c>
      <c r="V6455" t="s">
        <v>40</v>
      </c>
      <c r="W6455" t="s">
        <v>40</v>
      </c>
      <c r="X6455" t="s">
        <v>40</v>
      </c>
      <c r="Y6455" t="s">
        <v>40</v>
      </c>
      <c r="Z6455" t="s">
        <v>40</v>
      </c>
      <c r="AA6455" t="s">
        <v>40</v>
      </c>
      <c r="AB6455" t="s">
        <v>40</v>
      </c>
      <c r="AC6455" t="s">
        <v>73</v>
      </c>
      <c r="AD6455" t="s">
        <v>40</v>
      </c>
      <c r="AE6455" t="s">
        <v>46</v>
      </c>
      <c r="AF6455">
        <v>84.7</v>
      </c>
      <c r="AH6455">
        <v>5878.9</v>
      </c>
      <c r="AI6455">
        <v>0</v>
      </c>
      <c r="AJ6455">
        <v>0</v>
      </c>
      <c r="AK6455">
        <v>3337.53</v>
      </c>
      <c r="AL6455">
        <v>9216.43</v>
      </c>
      <c r="AM6455" t="s">
        <v>47</v>
      </c>
    </row>
    <row r="6456" spans="1:41" x14ac:dyDescent="0.35">
      <c r="A6456" t="s">
        <v>7644</v>
      </c>
      <c r="B6456" t="s">
        <v>49</v>
      </c>
      <c r="C6456" s="10">
        <v>44</v>
      </c>
      <c r="D6456" s="5" t="str" cm="1">
        <f t="array" ref="D6456">_xlfn.IFS(C6456&lt;=29, "18-29", C6456&lt;=39, "30-39", C6456&lt;=49, "40-49", C6456&lt;=59, "50-59",C6456&lt;=69, "60-69", C6456&gt;=70, "70+")</f>
        <v>40-49</v>
      </c>
      <c r="E6456" t="s">
        <v>43</v>
      </c>
      <c r="F6456">
        <v>0</v>
      </c>
      <c r="G6456" t="s">
        <v>2949</v>
      </c>
      <c r="H6456">
        <v>92337</v>
      </c>
      <c r="I6456">
        <v>34.049670999999996</v>
      </c>
      <c r="J6456">
        <v>-117.468896</v>
      </c>
      <c r="K6456">
        <v>0</v>
      </c>
      <c r="L6456">
        <v>1</v>
      </c>
      <c r="M6456" t="str" cm="1">
        <f t="array" ref="M6456">_xlfn.IFS(L6456&lt;=12, "New (0-12 months)", L6456&lt;=36, "Mid (13-36 months)", L6456&gt;=37,"Long (37+ months)")</f>
        <v>New (0-12 months)</v>
      </c>
      <c r="N6456" t="s">
        <v>42</v>
      </c>
      <c r="O6456" t="s">
        <v>43</v>
      </c>
      <c r="P6456">
        <v>0</v>
      </c>
      <c r="Q6456" t="s">
        <v>8234</v>
      </c>
      <c r="R6456" t="s">
        <v>40</v>
      </c>
      <c r="S6456" t="s">
        <v>44</v>
      </c>
      <c r="T6456" s="1">
        <v>2</v>
      </c>
      <c r="U6456" t="s">
        <v>43</v>
      </c>
      <c r="V6456" t="s">
        <v>43</v>
      </c>
      <c r="W6456" t="s">
        <v>43</v>
      </c>
      <c r="X6456" t="s">
        <v>43</v>
      </c>
      <c r="Y6456" t="s">
        <v>43</v>
      </c>
      <c r="Z6456" t="s">
        <v>43</v>
      </c>
      <c r="AA6456" t="s">
        <v>43</v>
      </c>
      <c r="AB6456" t="s">
        <v>40</v>
      </c>
      <c r="AC6456" t="s">
        <v>51</v>
      </c>
      <c r="AD6456" t="s">
        <v>40</v>
      </c>
      <c r="AE6456" t="s">
        <v>183</v>
      </c>
      <c r="AF6456">
        <v>24.45</v>
      </c>
      <c r="AH6456">
        <v>24.45</v>
      </c>
      <c r="AI6456">
        <v>0</v>
      </c>
      <c r="AJ6456">
        <v>0</v>
      </c>
      <c r="AK6456">
        <v>0</v>
      </c>
      <c r="AL6456">
        <v>24.45</v>
      </c>
      <c r="AM6456" t="s">
        <v>57</v>
      </c>
      <c r="AN6456" t="s">
        <v>117</v>
      </c>
      <c r="AO6456" t="s">
        <v>802</v>
      </c>
    </row>
    <row r="6457" spans="1:41" x14ac:dyDescent="0.35">
      <c r="A6457" t="s">
        <v>7645</v>
      </c>
      <c r="B6457" t="s">
        <v>49</v>
      </c>
      <c r="C6457" s="10">
        <v>80</v>
      </c>
      <c r="D6457" s="5" t="str" cm="1">
        <f t="array" ref="D6457">_xlfn.IFS(C6457&lt;=29, "18-29", C6457&lt;=39, "30-39", C6457&lt;=49, "40-49", C6457&lt;=59, "50-59",C6457&lt;=69, "60-69", C6457&gt;=70, "70+")</f>
        <v>70+</v>
      </c>
      <c r="E6457" t="s">
        <v>43</v>
      </c>
      <c r="F6457">
        <v>0</v>
      </c>
      <c r="G6457" t="s">
        <v>528</v>
      </c>
      <c r="H6457">
        <v>94080</v>
      </c>
      <c r="I6457">
        <v>37.654435999999997</v>
      </c>
      <c r="J6457">
        <v>-122.426468</v>
      </c>
      <c r="K6457">
        <v>0</v>
      </c>
      <c r="L6457">
        <v>2</v>
      </c>
      <c r="M6457" t="str" cm="1">
        <f t="array" ref="M6457">_xlfn.IFS(L6457&lt;=12, "New (0-12 months)", L6457&lt;=36, "Mid (13-36 months)", L6457&gt;=37,"Long (37+ months)")</f>
        <v>New (0-12 months)</v>
      </c>
      <c r="N6457" t="s">
        <v>42</v>
      </c>
      <c r="O6457" t="s">
        <v>40</v>
      </c>
      <c r="P6457">
        <v>7.03</v>
      </c>
      <c r="Q6457" t="s">
        <v>43</v>
      </c>
      <c r="R6457" t="s">
        <v>43</v>
      </c>
      <c r="S6457" t="s">
        <v>8234</v>
      </c>
      <c r="T6457" s="1">
        <v>0</v>
      </c>
      <c r="U6457" t="s">
        <v>8234</v>
      </c>
      <c r="V6457" t="s">
        <v>8234</v>
      </c>
      <c r="W6457" t="s">
        <v>8234</v>
      </c>
      <c r="X6457" t="s">
        <v>8234</v>
      </c>
      <c r="Y6457" t="s">
        <v>8234</v>
      </c>
      <c r="Z6457" t="s">
        <v>8234</v>
      </c>
      <c r="AA6457" t="s">
        <v>8234</v>
      </c>
      <c r="AB6457" t="s">
        <v>8234</v>
      </c>
      <c r="AC6457" t="s">
        <v>73</v>
      </c>
      <c r="AD6457" t="s">
        <v>43</v>
      </c>
      <c r="AE6457" t="s">
        <v>56</v>
      </c>
      <c r="AF6457">
        <v>19.2</v>
      </c>
      <c r="AH6457">
        <v>37.200000000000003</v>
      </c>
      <c r="AI6457">
        <v>0</v>
      </c>
      <c r="AJ6457">
        <v>0</v>
      </c>
      <c r="AK6457">
        <v>14.06</v>
      </c>
      <c r="AL6457">
        <v>51.26</v>
      </c>
      <c r="AM6457" t="s">
        <v>98</v>
      </c>
    </row>
    <row r="6458" spans="1:41" x14ac:dyDescent="0.35">
      <c r="A6458" t="s">
        <v>7646</v>
      </c>
      <c r="B6458" t="s">
        <v>39</v>
      </c>
      <c r="C6458" s="10">
        <v>33</v>
      </c>
      <c r="D6458" s="5" t="str" cm="1">
        <f t="array" ref="D6458">_xlfn.IFS(C6458&lt;=29, "18-29", C6458&lt;=39, "30-39", C6458&lt;=49, "40-49", C6458&lt;=59, "50-59",C6458&lt;=69, "60-69", C6458&gt;=70, "70+")</f>
        <v>30-39</v>
      </c>
      <c r="E6458" t="s">
        <v>40</v>
      </c>
      <c r="F6458">
        <v>3</v>
      </c>
      <c r="G6458" t="s">
        <v>947</v>
      </c>
      <c r="H6458">
        <v>95920</v>
      </c>
      <c r="I6458">
        <v>39.449793999999997</v>
      </c>
      <c r="J6458">
        <v>-121.93637200000001</v>
      </c>
      <c r="K6458">
        <v>1</v>
      </c>
      <c r="L6458">
        <v>35</v>
      </c>
      <c r="M6458" t="str" cm="1">
        <f t="array" ref="M6458">_xlfn.IFS(L6458&lt;=12, "New (0-12 months)", L6458&lt;=36, "Mid (13-36 months)", L6458&gt;=37,"Long (37+ months)")</f>
        <v>Mid (13-36 months)</v>
      </c>
      <c r="N6458" t="s">
        <v>42</v>
      </c>
      <c r="O6458" t="s">
        <v>40</v>
      </c>
      <c r="P6458">
        <v>26.09</v>
      </c>
      <c r="Q6458" t="s">
        <v>43</v>
      </c>
      <c r="R6458" t="s">
        <v>40</v>
      </c>
      <c r="S6458" t="s">
        <v>55</v>
      </c>
      <c r="T6458" s="1">
        <v>56</v>
      </c>
      <c r="U6458" t="s">
        <v>40</v>
      </c>
      <c r="V6458" t="s">
        <v>43</v>
      </c>
      <c r="W6458" t="s">
        <v>40</v>
      </c>
      <c r="X6458" t="s">
        <v>40</v>
      </c>
      <c r="Y6458" t="s">
        <v>40</v>
      </c>
      <c r="Z6458" t="s">
        <v>40</v>
      </c>
      <c r="AA6458" t="s">
        <v>40</v>
      </c>
      <c r="AB6458" t="s">
        <v>43</v>
      </c>
      <c r="AC6458" t="s">
        <v>51</v>
      </c>
      <c r="AD6458" t="s">
        <v>40</v>
      </c>
      <c r="AE6458" t="s">
        <v>56</v>
      </c>
      <c r="AF6458">
        <v>106.9</v>
      </c>
      <c r="AH6458">
        <v>3756.45</v>
      </c>
      <c r="AI6458">
        <v>34.47</v>
      </c>
      <c r="AJ6458">
        <v>150</v>
      </c>
      <c r="AK6458">
        <v>913.15</v>
      </c>
      <c r="AL6458">
        <v>4785.13</v>
      </c>
      <c r="AM6458" t="s">
        <v>47</v>
      </c>
    </row>
    <row r="6459" spans="1:41" x14ac:dyDescent="0.35">
      <c r="A6459" t="s">
        <v>7647</v>
      </c>
      <c r="B6459" t="s">
        <v>49</v>
      </c>
      <c r="C6459" s="10">
        <v>54</v>
      </c>
      <c r="D6459" s="5" t="str" cm="1">
        <f t="array" ref="D6459">_xlfn.IFS(C6459&lt;=29, "18-29", C6459&lt;=39, "30-39", C6459&lt;=49, "40-49", C6459&lt;=59, "50-59",C6459&lt;=69, "60-69", C6459&gt;=70, "70+")</f>
        <v>50-59</v>
      </c>
      <c r="E6459" t="s">
        <v>40</v>
      </c>
      <c r="F6459">
        <v>3</v>
      </c>
      <c r="G6459" t="s">
        <v>2692</v>
      </c>
      <c r="H6459">
        <v>93647</v>
      </c>
      <c r="I6459">
        <v>36.600185000000003</v>
      </c>
      <c r="J6459">
        <v>-119.17565500000001</v>
      </c>
      <c r="K6459">
        <v>3</v>
      </c>
      <c r="L6459">
        <v>26</v>
      </c>
      <c r="M6459" t="str" cm="1">
        <f t="array" ref="M6459">_xlfn.IFS(L6459&lt;=12, "New (0-12 months)", L6459&lt;=36, "Mid (13-36 months)", L6459&gt;=37,"Long (37+ months)")</f>
        <v>Mid (13-36 months)</v>
      </c>
      <c r="N6459" t="s">
        <v>42</v>
      </c>
      <c r="O6459" t="s">
        <v>40</v>
      </c>
      <c r="P6459">
        <v>24.17</v>
      </c>
      <c r="Q6459" t="s">
        <v>43</v>
      </c>
      <c r="R6459" t="s">
        <v>40</v>
      </c>
      <c r="S6459" t="s">
        <v>55</v>
      </c>
      <c r="T6459" s="1">
        <v>75</v>
      </c>
      <c r="U6459" t="s">
        <v>43</v>
      </c>
      <c r="V6459" t="s">
        <v>43</v>
      </c>
      <c r="W6459" t="s">
        <v>43</v>
      </c>
      <c r="X6459" t="s">
        <v>43</v>
      </c>
      <c r="Y6459" t="s">
        <v>43</v>
      </c>
      <c r="Z6459" t="s">
        <v>40</v>
      </c>
      <c r="AA6459" t="s">
        <v>40</v>
      </c>
      <c r="AB6459" t="s">
        <v>40</v>
      </c>
      <c r="AC6459" t="s">
        <v>45</v>
      </c>
      <c r="AD6459" t="s">
        <v>43</v>
      </c>
      <c r="AE6459" t="s">
        <v>56</v>
      </c>
      <c r="AF6459">
        <v>78.95</v>
      </c>
      <c r="AH6459">
        <v>2034.25</v>
      </c>
      <c r="AI6459">
        <v>0</v>
      </c>
      <c r="AJ6459">
        <v>0</v>
      </c>
      <c r="AK6459">
        <v>628.41999999999996</v>
      </c>
      <c r="AL6459">
        <v>2662.67</v>
      </c>
      <c r="AM6459" t="s">
        <v>47</v>
      </c>
    </row>
    <row r="6460" spans="1:41" x14ac:dyDescent="0.35">
      <c r="A6460" t="s">
        <v>7648</v>
      </c>
      <c r="B6460" t="s">
        <v>39</v>
      </c>
      <c r="C6460" s="10">
        <v>34</v>
      </c>
      <c r="D6460" s="5" t="str" cm="1">
        <f t="array" ref="D6460">_xlfn.IFS(C6460&lt;=29, "18-29", C6460&lt;=39, "30-39", C6460&lt;=49, "40-49", C6460&lt;=59, "50-59",C6460&lt;=69, "60-69", C6460&gt;=70, "70+")</f>
        <v>30-39</v>
      </c>
      <c r="E6460" t="s">
        <v>40</v>
      </c>
      <c r="F6460">
        <v>0</v>
      </c>
      <c r="G6460" t="s">
        <v>135</v>
      </c>
      <c r="H6460">
        <v>90014</v>
      </c>
      <c r="I6460">
        <v>34.043143999999998</v>
      </c>
      <c r="J6460">
        <v>-118.251977</v>
      </c>
      <c r="K6460">
        <v>10</v>
      </c>
      <c r="L6460">
        <v>26</v>
      </c>
      <c r="M6460" t="str" cm="1">
        <f t="array" ref="M6460">_xlfn.IFS(L6460&lt;=12, "New (0-12 months)", L6460&lt;=36, "Mid (13-36 months)", L6460&gt;=37,"Long (37+ months)")</f>
        <v>Mid (13-36 months)</v>
      </c>
      <c r="N6460" t="s">
        <v>42</v>
      </c>
      <c r="O6460" t="s">
        <v>43</v>
      </c>
      <c r="P6460">
        <v>0</v>
      </c>
      <c r="Q6460" t="s">
        <v>8234</v>
      </c>
      <c r="R6460" t="s">
        <v>40</v>
      </c>
      <c r="S6460" t="s">
        <v>44</v>
      </c>
      <c r="T6460" s="1">
        <v>28</v>
      </c>
      <c r="U6460" t="s">
        <v>40</v>
      </c>
      <c r="V6460" t="s">
        <v>40</v>
      </c>
      <c r="W6460" t="s">
        <v>40</v>
      </c>
      <c r="X6460" t="s">
        <v>43</v>
      </c>
      <c r="Y6460" t="s">
        <v>40</v>
      </c>
      <c r="Z6460" t="s">
        <v>43</v>
      </c>
      <c r="AA6460" t="s">
        <v>43</v>
      </c>
      <c r="AB6460" t="s">
        <v>43</v>
      </c>
      <c r="AC6460" t="s">
        <v>45</v>
      </c>
      <c r="AD6460" t="s">
        <v>43</v>
      </c>
      <c r="AE6460" t="s">
        <v>56</v>
      </c>
      <c r="AF6460">
        <v>47.85</v>
      </c>
      <c r="AH6460">
        <v>1190.5</v>
      </c>
      <c r="AI6460">
        <v>0</v>
      </c>
      <c r="AJ6460">
        <v>80</v>
      </c>
      <c r="AK6460">
        <v>0</v>
      </c>
      <c r="AL6460">
        <v>1270.5</v>
      </c>
      <c r="AM6460" t="s">
        <v>47</v>
      </c>
    </row>
    <row r="6461" spans="1:41" x14ac:dyDescent="0.35">
      <c r="A6461" t="s">
        <v>7649</v>
      </c>
      <c r="B6461" t="s">
        <v>39</v>
      </c>
      <c r="C6461" s="10">
        <v>35</v>
      </c>
      <c r="D6461" s="5" t="str" cm="1">
        <f t="array" ref="D6461">_xlfn.IFS(C6461&lt;=29, "18-29", C6461&lt;=39, "30-39", C6461&lt;=49, "40-49", C6461&lt;=59, "50-59",C6461&lt;=69, "60-69", C6461&gt;=70, "70+")</f>
        <v>30-39</v>
      </c>
      <c r="E6461" t="s">
        <v>40</v>
      </c>
      <c r="F6461">
        <v>0</v>
      </c>
      <c r="G6461" t="s">
        <v>151</v>
      </c>
      <c r="H6461">
        <v>92117</v>
      </c>
      <c r="I6461">
        <v>32.825085999999999</v>
      </c>
      <c r="J6461">
        <v>-117.19942399999999</v>
      </c>
      <c r="K6461">
        <v>1</v>
      </c>
      <c r="L6461">
        <v>49</v>
      </c>
      <c r="M6461" t="str" cm="1">
        <f t="array" ref="M6461">_xlfn.IFS(L6461&lt;=12, "New (0-12 months)", L6461&lt;=36, "Mid (13-36 months)", L6461&gt;=37,"Long (37+ months)")</f>
        <v>Long (37+ months)</v>
      </c>
      <c r="N6461" t="s">
        <v>42</v>
      </c>
      <c r="O6461" t="s">
        <v>40</v>
      </c>
      <c r="P6461">
        <v>26.37</v>
      </c>
      <c r="Q6461" t="s">
        <v>40</v>
      </c>
      <c r="R6461" t="s">
        <v>40</v>
      </c>
      <c r="S6461" t="s">
        <v>55</v>
      </c>
      <c r="T6461" s="1">
        <v>19</v>
      </c>
      <c r="U6461" t="s">
        <v>43</v>
      </c>
      <c r="V6461" t="s">
        <v>40</v>
      </c>
      <c r="W6461" t="s">
        <v>43</v>
      </c>
      <c r="X6461" t="s">
        <v>43</v>
      </c>
      <c r="Y6461" t="s">
        <v>40</v>
      </c>
      <c r="Z6461" t="s">
        <v>40</v>
      </c>
      <c r="AA6461" t="s">
        <v>40</v>
      </c>
      <c r="AB6461" t="s">
        <v>40</v>
      </c>
      <c r="AC6461" t="s">
        <v>45</v>
      </c>
      <c r="AD6461" t="s">
        <v>43</v>
      </c>
      <c r="AE6461" t="s">
        <v>183</v>
      </c>
      <c r="AF6461">
        <v>100.45</v>
      </c>
      <c r="AH6461">
        <v>4941.8</v>
      </c>
      <c r="AI6461">
        <v>0</v>
      </c>
      <c r="AJ6461">
        <v>0</v>
      </c>
      <c r="AK6461">
        <v>1292.1300000000001</v>
      </c>
      <c r="AL6461">
        <v>6233.93</v>
      </c>
      <c r="AM6461" t="s">
        <v>57</v>
      </c>
      <c r="AN6461" t="s">
        <v>63</v>
      </c>
      <c r="AO6461" t="s">
        <v>591</v>
      </c>
    </row>
    <row r="6462" spans="1:41" x14ac:dyDescent="0.35">
      <c r="A6462" t="s">
        <v>7650</v>
      </c>
      <c r="B6462" t="s">
        <v>39</v>
      </c>
      <c r="C6462" s="10">
        <v>38</v>
      </c>
      <c r="D6462" s="5" t="str" cm="1">
        <f t="array" ref="D6462">_xlfn.IFS(C6462&lt;=29, "18-29", C6462&lt;=39, "30-39", C6462&lt;=49, "40-49", C6462&lt;=59, "50-59",C6462&lt;=69, "60-69", C6462&gt;=70, "70+")</f>
        <v>30-39</v>
      </c>
      <c r="E6462" t="s">
        <v>40</v>
      </c>
      <c r="F6462">
        <v>0</v>
      </c>
      <c r="G6462" t="s">
        <v>1288</v>
      </c>
      <c r="H6462">
        <v>93541</v>
      </c>
      <c r="I6462">
        <v>37.890144999999997</v>
      </c>
      <c r="J6462">
        <v>-119.18408700000001</v>
      </c>
      <c r="K6462">
        <v>7</v>
      </c>
      <c r="L6462">
        <v>68</v>
      </c>
      <c r="M6462" t="str" cm="1">
        <f t="array" ref="M6462">_xlfn.IFS(L6462&lt;=12, "New (0-12 months)", L6462&lt;=36, "Mid (13-36 months)", L6462&gt;=37,"Long (37+ months)")</f>
        <v>Long (37+ months)</v>
      </c>
      <c r="N6462" t="s">
        <v>72</v>
      </c>
      <c r="O6462" t="s">
        <v>40</v>
      </c>
      <c r="P6462">
        <v>47.95</v>
      </c>
      <c r="Q6462" t="s">
        <v>43</v>
      </c>
      <c r="R6462" t="s">
        <v>40</v>
      </c>
      <c r="S6462" t="s">
        <v>79</v>
      </c>
      <c r="T6462" s="1">
        <v>14</v>
      </c>
      <c r="U6462" t="s">
        <v>40</v>
      </c>
      <c r="V6462" t="s">
        <v>40</v>
      </c>
      <c r="W6462" t="s">
        <v>43</v>
      </c>
      <c r="X6462" t="s">
        <v>40</v>
      </c>
      <c r="Y6462" t="s">
        <v>40</v>
      </c>
      <c r="Z6462" t="s">
        <v>40</v>
      </c>
      <c r="AA6462" t="s">
        <v>40</v>
      </c>
      <c r="AB6462" t="s">
        <v>40</v>
      </c>
      <c r="AC6462" t="s">
        <v>73</v>
      </c>
      <c r="AD6462" t="s">
        <v>40</v>
      </c>
      <c r="AE6462" t="s">
        <v>56</v>
      </c>
      <c r="AF6462">
        <v>79.599999999999994</v>
      </c>
      <c r="AH6462">
        <v>5515.8</v>
      </c>
      <c r="AI6462">
        <v>0</v>
      </c>
      <c r="AJ6462">
        <v>0</v>
      </c>
      <c r="AK6462">
        <v>3260.6</v>
      </c>
      <c r="AL6462">
        <v>8776.4</v>
      </c>
      <c r="AM6462" t="s">
        <v>47</v>
      </c>
    </row>
    <row r="6463" spans="1:41" x14ac:dyDescent="0.35">
      <c r="A6463" t="s">
        <v>7651</v>
      </c>
      <c r="B6463" t="s">
        <v>49</v>
      </c>
      <c r="C6463" s="10">
        <v>41</v>
      </c>
      <c r="D6463" s="5" t="str" cm="1">
        <f t="array" ref="D6463">_xlfn.IFS(C6463&lt;=29, "18-29", C6463&lt;=39, "30-39", C6463&lt;=49, "40-49", C6463&lt;=59, "50-59",C6463&lt;=69, "60-69", C6463&gt;=70, "70+")</f>
        <v>40-49</v>
      </c>
      <c r="E6463" t="s">
        <v>43</v>
      </c>
      <c r="F6463">
        <v>0</v>
      </c>
      <c r="G6463" t="s">
        <v>2474</v>
      </c>
      <c r="H6463">
        <v>91342</v>
      </c>
      <c r="I6463">
        <v>34.321621</v>
      </c>
      <c r="J6463">
        <v>-118.399841</v>
      </c>
      <c r="K6463">
        <v>0</v>
      </c>
      <c r="L6463">
        <v>44</v>
      </c>
      <c r="M6463" t="str" cm="1">
        <f t="array" ref="M6463">_xlfn.IFS(L6463&lt;=12, "New (0-12 months)", L6463&lt;=36, "Mid (13-36 months)", L6463&gt;=37,"Long (37+ months)")</f>
        <v>Long (37+ months)</v>
      </c>
      <c r="N6463" t="s">
        <v>76</v>
      </c>
      <c r="O6463" t="s">
        <v>40</v>
      </c>
      <c r="P6463">
        <v>1.7</v>
      </c>
      <c r="Q6463" t="s">
        <v>43</v>
      </c>
      <c r="R6463" t="s">
        <v>40</v>
      </c>
      <c r="S6463" t="s">
        <v>55</v>
      </c>
      <c r="T6463" s="1">
        <v>28</v>
      </c>
      <c r="U6463" t="s">
        <v>43</v>
      </c>
      <c r="V6463" t="s">
        <v>43</v>
      </c>
      <c r="W6463" t="s">
        <v>43</v>
      </c>
      <c r="X6463" t="s">
        <v>43</v>
      </c>
      <c r="Y6463" t="s">
        <v>43</v>
      </c>
      <c r="Z6463" t="s">
        <v>43</v>
      </c>
      <c r="AA6463" t="s">
        <v>43</v>
      </c>
      <c r="AB6463" t="s">
        <v>40</v>
      </c>
      <c r="AC6463" t="s">
        <v>51</v>
      </c>
      <c r="AD6463" t="s">
        <v>43</v>
      </c>
      <c r="AE6463" t="s">
        <v>46</v>
      </c>
      <c r="AF6463">
        <v>68.849999999999994</v>
      </c>
      <c r="AH6463">
        <v>2958.95</v>
      </c>
      <c r="AI6463">
        <v>0</v>
      </c>
      <c r="AJ6463">
        <v>0</v>
      </c>
      <c r="AK6463">
        <v>74.8</v>
      </c>
      <c r="AL6463">
        <v>3033.75</v>
      </c>
      <c r="AM6463" t="s">
        <v>47</v>
      </c>
    </row>
    <row r="6464" spans="1:41" x14ac:dyDescent="0.35">
      <c r="A6464" t="s">
        <v>7652</v>
      </c>
      <c r="B6464" t="s">
        <v>39</v>
      </c>
      <c r="C6464" s="10">
        <v>46</v>
      </c>
      <c r="D6464" s="5" t="str" cm="1">
        <f t="array" ref="D6464">_xlfn.IFS(C6464&lt;=29, "18-29", C6464&lt;=39, "30-39", C6464&lt;=49, "40-49", C6464&lt;=59, "50-59",C6464&lt;=69, "60-69", C6464&gt;=70, "70+")</f>
        <v>40-49</v>
      </c>
      <c r="E6464" t="s">
        <v>43</v>
      </c>
      <c r="F6464">
        <v>0</v>
      </c>
      <c r="G6464" t="s">
        <v>211</v>
      </c>
      <c r="H6464">
        <v>93721</v>
      </c>
      <c r="I6464">
        <v>36.732694000000002</v>
      </c>
      <c r="J6464">
        <v>-119.78378600000001</v>
      </c>
      <c r="K6464">
        <v>0</v>
      </c>
      <c r="L6464">
        <v>29</v>
      </c>
      <c r="M6464" t="str" cm="1">
        <f t="array" ref="M6464">_xlfn.IFS(L6464&lt;=12, "New (0-12 months)", L6464&lt;=36, "Mid (13-36 months)", L6464&gt;=37,"Long (37+ months)")</f>
        <v>Mid (13-36 months)</v>
      </c>
      <c r="N6464" t="s">
        <v>42</v>
      </c>
      <c r="O6464" t="s">
        <v>40</v>
      </c>
      <c r="P6464">
        <v>2.76</v>
      </c>
      <c r="Q6464" t="s">
        <v>43</v>
      </c>
      <c r="R6464" t="s">
        <v>43</v>
      </c>
      <c r="S6464" t="s">
        <v>8234</v>
      </c>
      <c r="T6464" s="1">
        <v>0</v>
      </c>
      <c r="U6464" t="s">
        <v>8234</v>
      </c>
      <c r="V6464" t="s">
        <v>8234</v>
      </c>
      <c r="W6464" t="s">
        <v>8234</v>
      </c>
      <c r="X6464" t="s">
        <v>8234</v>
      </c>
      <c r="Y6464" t="s">
        <v>8234</v>
      </c>
      <c r="Z6464" t="s">
        <v>8234</v>
      </c>
      <c r="AA6464" t="s">
        <v>8234</v>
      </c>
      <c r="AB6464" t="s">
        <v>8234</v>
      </c>
      <c r="AC6464" t="s">
        <v>51</v>
      </c>
      <c r="AD6464" t="s">
        <v>43</v>
      </c>
      <c r="AE6464" t="s">
        <v>46</v>
      </c>
      <c r="AF6464">
        <v>19.350000000000001</v>
      </c>
      <c r="AH6464">
        <v>601.6</v>
      </c>
      <c r="AI6464">
        <v>0</v>
      </c>
      <c r="AJ6464">
        <v>0</v>
      </c>
      <c r="AK6464">
        <v>80.040000000000006</v>
      </c>
      <c r="AL6464">
        <v>681.64</v>
      </c>
      <c r="AM6464" t="s">
        <v>47</v>
      </c>
    </row>
    <row r="6465" spans="1:41" x14ac:dyDescent="0.35">
      <c r="A6465" t="s">
        <v>7653</v>
      </c>
      <c r="B6465" t="s">
        <v>39</v>
      </c>
      <c r="C6465" s="10">
        <v>29</v>
      </c>
      <c r="D6465" s="5" t="str" cm="1">
        <f t="array" ref="D6465">_xlfn.IFS(C6465&lt;=29, "18-29", C6465&lt;=39, "30-39", C6465&lt;=49, "40-49", C6465&lt;=59, "50-59",C6465&lt;=69, "60-69", C6465&gt;=70, "70+")</f>
        <v>18-29</v>
      </c>
      <c r="E6465" t="s">
        <v>40</v>
      </c>
      <c r="F6465">
        <v>3</v>
      </c>
      <c r="G6465" t="s">
        <v>4649</v>
      </c>
      <c r="H6465">
        <v>96133</v>
      </c>
      <c r="I6465">
        <v>38.636051999999999</v>
      </c>
      <c r="J6465">
        <v>-119.48916199999999</v>
      </c>
      <c r="K6465">
        <v>7</v>
      </c>
      <c r="L6465">
        <v>24</v>
      </c>
      <c r="M6465" t="str" cm="1">
        <f t="array" ref="M6465">_xlfn.IFS(L6465&lt;=12, "New (0-12 months)", L6465&lt;=36, "Mid (13-36 months)", L6465&gt;=37,"Long (37+ months)")</f>
        <v>Mid (13-36 months)</v>
      </c>
      <c r="N6465" t="s">
        <v>42</v>
      </c>
      <c r="O6465" t="s">
        <v>40</v>
      </c>
      <c r="P6465">
        <v>27.37</v>
      </c>
      <c r="Q6465" t="s">
        <v>43</v>
      </c>
      <c r="R6465" t="s">
        <v>40</v>
      </c>
      <c r="S6465" t="s">
        <v>79</v>
      </c>
      <c r="T6465" s="1">
        <v>85</v>
      </c>
      <c r="U6465" t="s">
        <v>40</v>
      </c>
      <c r="V6465" t="s">
        <v>43</v>
      </c>
      <c r="W6465" t="s">
        <v>43</v>
      </c>
      <c r="X6465" t="s">
        <v>40</v>
      </c>
      <c r="Y6465" t="s">
        <v>43</v>
      </c>
      <c r="Z6465" t="s">
        <v>43</v>
      </c>
      <c r="AA6465" t="s">
        <v>43</v>
      </c>
      <c r="AB6465" t="s">
        <v>40</v>
      </c>
      <c r="AC6465" t="s">
        <v>51</v>
      </c>
      <c r="AD6465" t="s">
        <v>43</v>
      </c>
      <c r="AE6465" t="s">
        <v>56</v>
      </c>
      <c r="AF6465">
        <v>55.15</v>
      </c>
      <c r="AH6465">
        <v>1319.85</v>
      </c>
      <c r="AI6465">
        <v>0</v>
      </c>
      <c r="AJ6465">
        <v>0</v>
      </c>
      <c r="AK6465">
        <v>656.88</v>
      </c>
      <c r="AL6465">
        <v>1976.73</v>
      </c>
      <c r="AM6465" t="s">
        <v>47</v>
      </c>
    </row>
    <row r="6466" spans="1:41" x14ac:dyDescent="0.35">
      <c r="A6466" t="s">
        <v>7654</v>
      </c>
      <c r="B6466" t="s">
        <v>39</v>
      </c>
      <c r="C6466" s="10">
        <v>47</v>
      </c>
      <c r="D6466" s="5" t="str" cm="1">
        <f t="array" ref="D6466">_xlfn.IFS(C6466&lt;=29, "18-29", C6466&lt;=39, "30-39", C6466&lt;=49, "40-49", C6466&lt;=59, "50-59",C6466&lt;=69, "60-69", C6466&gt;=70, "70+")</f>
        <v>40-49</v>
      </c>
      <c r="E6466" t="s">
        <v>40</v>
      </c>
      <c r="F6466">
        <v>1</v>
      </c>
      <c r="G6466" t="s">
        <v>1283</v>
      </c>
      <c r="H6466">
        <v>93664</v>
      </c>
      <c r="I6466">
        <v>37.222999999999999</v>
      </c>
      <c r="J6466">
        <v>-119.00102099999999</v>
      </c>
      <c r="K6466">
        <v>1</v>
      </c>
      <c r="L6466">
        <v>14</v>
      </c>
      <c r="M6466" t="str" cm="1">
        <f t="array" ref="M6466">_xlfn.IFS(L6466&lt;=12, "New (0-12 months)", L6466&lt;=36, "Mid (13-36 months)", L6466&gt;=37,"Long (37+ months)")</f>
        <v>Mid (13-36 months)</v>
      </c>
      <c r="N6466" t="s">
        <v>42</v>
      </c>
      <c r="O6466" t="s">
        <v>40</v>
      </c>
      <c r="P6466">
        <v>31.7</v>
      </c>
      <c r="Q6466" t="s">
        <v>40</v>
      </c>
      <c r="R6466" t="s">
        <v>43</v>
      </c>
      <c r="S6466" t="s">
        <v>8234</v>
      </c>
      <c r="T6466" s="1">
        <v>0</v>
      </c>
      <c r="U6466" t="s">
        <v>8234</v>
      </c>
      <c r="V6466" t="s">
        <v>8234</v>
      </c>
      <c r="W6466" t="s">
        <v>8234</v>
      </c>
      <c r="X6466" t="s">
        <v>8234</v>
      </c>
      <c r="Y6466" t="s">
        <v>8234</v>
      </c>
      <c r="Z6466" t="s">
        <v>8234</v>
      </c>
      <c r="AA6466" t="s">
        <v>8234</v>
      </c>
      <c r="AB6466" t="s">
        <v>8234</v>
      </c>
      <c r="AC6466" t="s">
        <v>51</v>
      </c>
      <c r="AD6466" t="s">
        <v>43</v>
      </c>
      <c r="AE6466" t="s">
        <v>46</v>
      </c>
      <c r="AF6466">
        <v>25.55</v>
      </c>
      <c r="AH6466">
        <v>372.45</v>
      </c>
      <c r="AI6466">
        <v>0</v>
      </c>
      <c r="AJ6466">
        <v>0</v>
      </c>
      <c r="AK6466">
        <v>443.8</v>
      </c>
      <c r="AL6466">
        <v>816.25</v>
      </c>
      <c r="AM6466" t="s">
        <v>47</v>
      </c>
    </row>
    <row r="6467" spans="1:41" x14ac:dyDescent="0.35">
      <c r="A6467" t="s">
        <v>7655</v>
      </c>
      <c r="B6467" t="s">
        <v>49</v>
      </c>
      <c r="C6467" s="10">
        <v>57</v>
      </c>
      <c r="D6467" s="5" t="str" cm="1">
        <f t="array" ref="D6467">_xlfn.IFS(C6467&lt;=29, "18-29", C6467&lt;=39, "30-39", C6467&lt;=49, "40-49", C6467&lt;=59, "50-59",C6467&lt;=69, "60-69", C6467&gt;=70, "70+")</f>
        <v>50-59</v>
      </c>
      <c r="E6467" t="s">
        <v>43</v>
      </c>
      <c r="F6467">
        <v>0</v>
      </c>
      <c r="G6467" t="s">
        <v>1195</v>
      </c>
      <c r="H6467">
        <v>92882</v>
      </c>
      <c r="I6467">
        <v>33.819384999999997</v>
      </c>
      <c r="J6467">
        <v>-117.600213</v>
      </c>
      <c r="K6467">
        <v>0</v>
      </c>
      <c r="L6467">
        <v>56</v>
      </c>
      <c r="M6467" t="str" cm="1">
        <f t="array" ref="M6467">_xlfn.IFS(L6467&lt;=12, "New (0-12 months)", L6467&lt;=36, "Mid (13-36 months)", L6467&gt;=37,"Long (37+ months)")</f>
        <v>Long (37+ months)</v>
      </c>
      <c r="N6467" t="s">
        <v>42</v>
      </c>
      <c r="O6467" t="s">
        <v>40</v>
      </c>
      <c r="P6467">
        <v>21.61</v>
      </c>
      <c r="Q6467" t="s">
        <v>43</v>
      </c>
      <c r="R6467" t="s">
        <v>40</v>
      </c>
      <c r="S6467" t="s">
        <v>44</v>
      </c>
      <c r="T6467" s="1">
        <v>27</v>
      </c>
      <c r="U6467" t="s">
        <v>40</v>
      </c>
      <c r="V6467" t="s">
        <v>43</v>
      </c>
      <c r="W6467" t="s">
        <v>40</v>
      </c>
      <c r="X6467" t="s">
        <v>43</v>
      </c>
      <c r="Y6467" t="s">
        <v>43</v>
      </c>
      <c r="Z6467" t="s">
        <v>43</v>
      </c>
      <c r="AA6467" t="s">
        <v>43</v>
      </c>
      <c r="AB6467" t="s">
        <v>40</v>
      </c>
      <c r="AC6467" t="s">
        <v>45</v>
      </c>
      <c r="AD6467" t="s">
        <v>43</v>
      </c>
      <c r="AE6467" t="s">
        <v>46</v>
      </c>
      <c r="AF6467">
        <v>52.7</v>
      </c>
      <c r="AH6467">
        <v>3019.7</v>
      </c>
      <c r="AI6467">
        <v>0</v>
      </c>
      <c r="AJ6467">
        <v>0</v>
      </c>
      <c r="AK6467">
        <v>1210.1600000000001</v>
      </c>
      <c r="AL6467">
        <v>4229.8599999999997</v>
      </c>
      <c r="AM6467" t="s">
        <v>47</v>
      </c>
    </row>
    <row r="6468" spans="1:41" x14ac:dyDescent="0.35">
      <c r="A6468" t="s">
        <v>7656</v>
      </c>
      <c r="B6468" t="s">
        <v>39</v>
      </c>
      <c r="C6468" s="10">
        <v>43</v>
      </c>
      <c r="D6468" s="5" t="str" cm="1">
        <f t="array" ref="D6468">_xlfn.IFS(C6468&lt;=29, "18-29", C6468&lt;=39, "30-39", C6468&lt;=49, "40-49", C6468&lt;=59, "50-59",C6468&lt;=69, "60-69", C6468&gt;=70, "70+")</f>
        <v>40-49</v>
      </c>
      <c r="E6468" t="s">
        <v>43</v>
      </c>
      <c r="F6468">
        <v>0</v>
      </c>
      <c r="G6468" t="s">
        <v>135</v>
      </c>
      <c r="H6468">
        <v>90062</v>
      </c>
      <c r="I6468">
        <v>34.003552999999997</v>
      </c>
      <c r="J6468">
        <v>-118.308933</v>
      </c>
      <c r="K6468">
        <v>0</v>
      </c>
      <c r="L6468">
        <v>6</v>
      </c>
      <c r="M6468" t="str" cm="1">
        <f t="array" ref="M6468">_xlfn.IFS(L6468&lt;=12, "New (0-12 months)", L6468&lt;=36, "Mid (13-36 months)", L6468&gt;=37,"Long (37+ months)")</f>
        <v>New (0-12 months)</v>
      </c>
      <c r="N6468" t="s">
        <v>42</v>
      </c>
      <c r="O6468" t="s">
        <v>40</v>
      </c>
      <c r="P6468">
        <v>29.09</v>
      </c>
      <c r="Q6468" t="s">
        <v>43</v>
      </c>
      <c r="R6468" t="s">
        <v>43</v>
      </c>
      <c r="S6468" t="s">
        <v>8234</v>
      </c>
      <c r="T6468" s="1">
        <v>0</v>
      </c>
      <c r="U6468" t="s">
        <v>8234</v>
      </c>
      <c r="V6468" t="s">
        <v>8234</v>
      </c>
      <c r="W6468" t="s">
        <v>8234</v>
      </c>
      <c r="X6468" t="s">
        <v>8234</v>
      </c>
      <c r="Y6468" t="s">
        <v>8234</v>
      </c>
      <c r="Z6468" t="s">
        <v>8234</v>
      </c>
      <c r="AA6468" t="s">
        <v>8234</v>
      </c>
      <c r="AB6468" t="s">
        <v>8234</v>
      </c>
      <c r="AC6468" t="s">
        <v>73</v>
      </c>
      <c r="AD6468" t="s">
        <v>43</v>
      </c>
      <c r="AE6468" t="s">
        <v>46</v>
      </c>
      <c r="AF6468">
        <v>19.649999999999999</v>
      </c>
      <c r="AH6468">
        <v>116.85</v>
      </c>
      <c r="AI6468">
        <v>0</v>
      </c>
      <c r="AJ6468">
        <v>0</v>
      </c>
      <c r="AK6468">
        <v>174.54</v>
      </c>
      <c r="AL6468">
        <v>291.39</v>
      </c>
      <c r="AM6468" t="s">
        <v>47</v>
      </c>
    </row>
    <row r="6469" spans="1:41" x14ac:dyDescent="0.35">
      <c r="A6469" t="s">
        <v>7657</v>
      </c>
      <c r="B6469" t="s">
        <v>49</v>
      </c>
      <c r="C6469" s="10">
        <v>50</v>
      </c>
      <c r="D6469" s="5" t="str" cm="1">
        <f t="array" ref="D6469">_xlfn.IFS(C6469&lt;=29, "18-29", C6469&lt;=39, "30-39", C6469&lt;=49, "40-49", C6469&lt;=59, "50-59",C6469&lt;=69, "60-69", C6469&gt;=70, "70+")</f>
        <v>50-59</v>
      </c>
      <c r="E6469" t="s">
        <v>43</v>
      </c>
      <c r="F6469">
        <v>0</v>
      </c>
      <c r="G6469" t="s">
        <v>1091</v>
      </c>
      <c r="H6469">
        <v>93210</v>
      </c>
      <c r="I6469">
        <v>36.186866999999999</v>
      </c>
      <c r="J6469">
        <v>-120.387793</v>
      </c>
      <c r="K6469">
        <v>0</v>
      </c>
      <c r="L6469">
        <v>6</v>
      </c>
      <c r="M6469" t="str" cm="1">
        <f t="array" ref="M6469">_xlfn.IFS(L6469&lt;=12, "New (0-12 months)", L6469&lt;=36, "Mid (13-36 months)", L6469&gt;=37,"Long (37+ months)")</f>
        <v>New (0-12 months)</v>
      </c>
      <c r="N6469" t="s">
        <v>54</v>
      </c>
      <c r="O6469" t="s">
        <v>40</v>
      </c>
      <c r="P6469">
        <v>22.95</v>
      </c>
      <c r="Q6469" t="s">
        <v>43</v>
      </c>
      <c r="R6469" t="s">
        <v>40</v>
      </c>
      <c r="S6469" t="s">
        <v>44</v>
      </c>
      <c r="T6469" s="1">
        <v>10</v>
      </c>
      <c r="U6469" t="s">
        <v>40</v>
      </c>
      <c r="V6469" t="s">
        <v>43</v>
      </c>
      <c r="W6469" t="s">
        <v>40</v>
      </c>
      <c r="X6469" t="s">
        <v>40</v>
      </c>
      <c r="Y6469" t="s">
        <v>40</v>
      </c>
      <c r="Z6469" t="s">
        <v>40</v>
      </c>
      <c r="AA6469" t="s">
        <v>40</v>
      </c>
      <c r="AB6469" t="s">
        <v>40</v>
      </c>
      <c r="AC6469" t="s">
        <v>73</v>
      </c>
      <c r="AD6469" t="s">
        <v>40</v>
      </c>
      <c r="AE6469" t="s">
        <v>46</v>
      </c>
      <c r="AF6469">
        <v>80.25</v>
      </c>
      <c r="AH6469">
        <v>493.4</v>
      </c>
      <c r="AI6469">
        <v>0</v>
      </c>
      <c r="AJ6469">
        <v>0</v>
      </c>
      <c r="AK6469">
        <v>137.69999999999999</v>
      </c>
      <c r="AL6469">
        <v>631.1</v>
      </c>
      <c r="AM6469" t="s">
        <v>47</v>
      </c>
    </row>
    <row r="6470" spans="1:41" x14ac:dyDescent="0.35">
      <c r="A6470" t="s">
        <v>7658</v>
      </c>
      <c r="B6470" t="s">
        <v>39</v>
      </c>
      <c r="C6470" s="10">
        <v>61</v>
      </c>
      <c r="D6470" s="5" t="str" cm="1">
        <f t="array" ref="D6470">_xlfn.IFS(C6470&lt;=29, "18-29", C6470&lt;=39, "30-39", C6470&lt;=49, "40-49", C6470&lt;=59, "50-59",C6470&lt;=69, "60-69", C6470&gt;=70, "70+")</f>
        <v>60-69</v>
      </c>
      <c r="E6470" t="s">
        <v>40</v>
      </c>
      <c r="F6470">
        <v>0</v>
      </c>
      <c r="G6470" t="s">
        <v>391</v>
      </c>
      <c r="H6470">
        <v>94121</v>
      </c>
      <c r="I6470">
        <v>37.776718000000002</v>
      </c>
      <c r="J6470">
        <v>-122.49578099999999</v>
      </c>
      <c r="K6470">
        <v>1</v>
      </c>
      <c r="L6470">
        <v>71</v>
      </c>
      <c r="M6470" t="str" cm="1">
        <f t="array" ref="M6470">_xlfn.IFS(L6470&lt;=12, "New (0-12 months)", L6470&lt;=36, "Mid (13-36 months)", L6470&gt;=37,"Long (37+ months)")</f>
        <v>Long (37+ months)</v>
      </c>
      <c r="N6470" t="s">
        <v>72</v>
      </c>
      <c r="O6470" t="s">
        <v>40</v>
      </c>
      <c r="P6470">
        <v>48.01</v>
      </c>
      <c r="Q6470" t="s">
        <v>40</v>
      </c>
      <c r="R6470" t="s">
        <v>43</v>
      </c>
      <c r="S6470" t="s">
        <v>8234</v>
      </c>
      <c r="T6470" s="1">
        <v>0</v>
      </c>
      <c r="U6470" t="s">
        <v>8234</v>
      </c>
      <c r="V6470" t="s">
        <v>8234</v>
      </c>
      <c r="W6470" t="s">
        <v>8234</v>
      </c>
      <c r="X6470" t="s">
        <v>8234</v>
      </c>
      <c r="Y6470" t="s">
        <v>8234</v>
      </c>
      <c r="Z6470" t="s">
        <v>8234</v>
      </c>
      <c r="AA6470" t="s">
        <v>8234</v>
      </c>
      <c r="AB6470" t="s">
        <v>8234</v>
      </c>
      <c r="AC6470" t="s">
        <v>73</v>
      </c>
      <c r="AD6470" t="s">
        <v>43</v>
      </c>
      <c r="AE6470" t="s">
        <v>56</v>
      </c>
      <c r="AF6470">
        <v>25</v>
      </c>
      <c r="AH6470">
        <v>1753</v>
      </c>
      <c r="AI6470">
        <v>0</v>
      </c>
      <c r="AJ6470">
        <v>0</v>
      </c>
      <c r="AK6470">
        <v>3408.71</v>
      </c>
      <c r="AL6470">
        <v>5161.71</v>
      </c>
      <c r="AM6470" t="s">
        <v>47</v>
      </c>
    </row>
    <row r="6471" spans="1:41" x14ac:dyDescent="0.35">
      <c r="A6471" t="s">
        <v>7659</v>
      </c>
      <c r="B6471" t="s">
        <v>49</v>
      </c>
      <c r="C6471" s="10">
        <v>20</v>
      </c>
      <c r="D6471" s="5" t="str" cm="1">
        <f t="array" ref="D6471">_xlfn.IFS(C6471&lt;=29, "18-29", C6471&lt;=39, "30-39", C6471&lt;=49, "40-49", C6471&lt;=59, "50-59",C6471&lt;=69, "60-69", C6471&gt;=70, "70+")</f>
        <v>18-29</v>
      </c>
      <c r="E6471" t="s">
        <v>40</v>
      </c>
      <c r="F6471">
        <v>2</v>
      </c>
      <c r="G6471" t="s">
        <v>1013</v>
      </c>
      <c r="H6471">
        <v>93239</v>
      </c>
      <c r="I6471">
        <v>35.996923000000002</v>
      </c>
      <c r="J6471">
        <v>-120.000951</v>
      </c>
      <c r="K6471">
        <v>0</v>
      </c>
      <c r="L6471">
        <v>43</v>
      </c>
      <c r="M6471" t="str" cm="1">
        <f t="array" ref="M6471">_xlfn.IFS(L6471&lt;=12, "New (0-12 months)", L6471&lt;=36, "Mid (13-36 months)", L6471&gt;=37,"Long (37+ months)")</f>
        <v>Long (37+ months)</v>
      </c>
      <c r="N6471" t="s">
        <v>42</v>
      </c>
      <c r="O6471" t="s">
        <v>40</v>
      </c>
      <c r="P6471">
        <v>22.83</v>
      </c>
      <c r="Q6471" t="s">
        <v>40</v>
      </c>
      <c r="R6471" t="s">
        <v>40</v>
      </c>
      <c r="S6471" t="s">
        <v>55</v>
      </c>
      <c r="T6471" s="1">
        <v>47</v>
      </c>
      <c r="U6471" t="s">
        <v>43</v>
      </c>
      <c r="V6471" t="s">
        <v>43</v>
      </c>
      <c r="W6471" t="s">
        <v>40</v>
      </c>
      <c r="X6471" t="s">
        <v>40</v>
      </c>
      <c r="Y6471" t="s">
        <v>40</v>
      </c>
      <c r="Z6471" t="s">
        <v>40</v>
      </c>
      <c r="AA6471" t="s">
        <v>40</v>
      </c>
      <c r="AB6471" t="s">
        <v>40</v>
      </c>
      <c r="AC6471" t="s">
        <v>45</v>
      </c>
      <c r="AD6471" t="s">
        <v>40</v>
      </c>
      <c r="AE6471" t="s">
        <v>46</v>
      </c>
      <c r="AF6471">
        <v>104.3</v>
      </c>
      <c r="AH6471">
        <v>4451.8500000000004</v>
      </c>
      <c r="AI6471">
        <v>0</v>
      </c>
      <c r="AJ6471">
        <v>0</v>
      </c>
      <c r="AK6471">
        <v>981.69</v>
      </c>
      <c r="AL6471">
        <v>5433.54</v>
      </c>
      <c r="AM6471" t="s">
        <v>47</v>
      </c>
    </row>
    <row r="6472" spans="1:41" x14ac:dyDescent="0.35">
      <c r="A6472" t="s">
        <v>7660</v>
      </c>
      <c r="B6472" t="s">
        <v>39</v>
      </c>
      <c r="C6472" s="10">
        <v>41</v>
      </c>
      <c r="D6472" s="5" t="str" cm="1">
        <f t="array" ref="D6472">_xlfn.IFS(C6472&lt;=29, "18-29", C6472&lt;=39, "30-39", C6472&lt;=49, "40-49", C6472&lt;=59, "50-59",C6472&lt;=69, "60-69", C6472&gt;=70, "70+")</f>
        <v>40-49</v>
      </c>
      <c r="E6472" t="s">
        <v>40</v>
      </c>
      <c r="F6472">
        <v>0</v>
      </c>
      <c r="G6472" t="s">
        <v>135</v>
      </c>
      <c r="H6472">
        <v>90023</v>
      </c>
      <c r="I6472">
        <v>34.017696999999998</v>
      </c>
      <c r="J6472">
        <v>-118.200577</v>
      </c>
      <c r="K6472">
        <v>1</v>
      </c>
      <c r="L6472">
        <v>41</v>
      </c>
      <c r="M6472" t="str" cm="1">
        <f t="array" ref="M6472">_xlfn.IFS(L6472&lt;=12, "New (0-12 months)", L6472&lt;=36, "Mid (13-36 months)", L6472&gt;=37,"Long (37+ months)")</f>
        <v>Long (37+ months)</v>
      </c>
      <c r="N6472" t="s">
        <v>42</v>
      </c>
      <c r="O6472" t="s">
        <v>40</v>
      </c>
      <c r="P6472">
        <v>5.01</v>
      </c>
      <c r="Q6472" t="s">
        <v>40</v>
      </c>
      <c r="R6472" t="s">
        <v>40</v>
      </c>
      <c r="S6472" t="s">
        <v>55</v>
      </c>
      <c r="T6472" s="1">
        <v>10</v>
      </c>
      <c r="U6472" t="s">
        <v>40</v>
      </c>
      <c r="V6472" t="s">
        <v>40</v>
      </c>
      <c r="W6472" t="s">
        <v>40</v>
      </c>
      <c r="X6472" t="s">
        <v>40</v>
      </c>
      <c r="Y6472" t="s">
        <v>40</v>
      </c>
      <c r="Z6472" t="s">
        <v>40</v>
      </c>
      <c r="AA6472" t="s">
        <v>40</v>
      </c>
      <c r="AB6472" t="s">
        <v>40</v>
      </c>
      <c r="AC6472" t="s">
        <v>51</v>
      </c>
      <c r="AD6472" t="s">
        <v>40</v>
      </c>
      <c r="AE6472" t="s">
        <v>56</v>
      </c>
      <c r="AF6472">
        <v>113.6</v>
      </c>
      <c r="AH6472">
        <v>4594.95</v>
      </c>
      <c r="AI6472">
        <v>0</v>
      </c>
      <c r="AJ6472">
        <v>0</v>
      </c>
      <c r="AK6472">
        <v>205.41</v>
      </c>
      <c r="AL6472">
        <v>4800.3599999999997</v>
      </c>
      <c r="AM6472" t="s">
        <v>57</v>
      </c>
      <c r="AN6472" t="s">
        <v>117</v>
      </c>
      <c r="AO6472" t="s">
        <v>802</v>
      </c>
    </row>
    <row r="6473" spans="1:41" x14ac:dyDescent="0.35">
      <c r="A6473" t="s">
        <v>7661</v>
      </c>
      <c r="B6473" t="s">
        <v>39</v>
      </c>
      <c r="C6473" s="10">
        <v>34</v>
      </c>
      <c r="D6473" s="5" t="str" cm="1">
        <f t="array" ref="D6473">_xlfn.IFS(C6473&lt;=29, "18-29", C6473&lt;=39, "30-39", C6473&lt;=49, "40-49", C6473&lt;=59, "50-59",C6473&lt;=69, "60-69", C6473&gt;=70, "70+")</f>
        <v>30-39</v>
      </c>
      <c r="E6473" t="s">
        <v>43</v>
      </c>
      <c r="F6473">
        <v>0</v>
      </c>
      <c r="G6473" t="s">
        <v>144</v>
      </c>
      <c r="H6473">
        <v>95204</v>
      </c>
      <c r="I6473">
        <v>37.974497999999997</v>
      </c>
      <c r="J6473">
        <v>-121.319568</v>
      </c>
      <c r="K6473">
        <v>0</v>
      </c>
      <c r="L6473">
        <v>15</v>
      </c>
      <c r="M6473" t="str" cm="1">
        <f t="array" ref="M6473">_xlfn.IFS(L6473&lt;=12, "New (0-12 months)", L6473&lt;=36, "Mid (13-36 months)", L6473&gt;=37,"Long (37+ months)")</f>
        <v>Mid (13-36 months)</v>
      </c>
      <c r="N6473" t="s">
        <v>42</v>
      </c>
      <c r="O6473" t="s">
        <v>40</v>
      </c>
      <c r="P6473">
        <v>31.68</v>
      </c>
      <c r="Q6473" t="s">
        <v>43</v>
      </c>
      <c r="R6473" t="s">
        <v>40</v>
      </c>
      <c r="S6473" t="s">
        <v>44</v>
      </c>
      <c r="T6473" s="1">
        <v>23</v>
      </c>
      <c r="U6473" t="s">
        <v>43</v>
      </c>
      <c r="V6473" t="s">
        <v>40</v>
      </c>
      <c r="W6473" t="s">
        <v>43</v>
      </c>
      <c r="X6473" t="s">
        <v>43</v>
      </c>
      <c r="Y6473" t="s">
        <v>43</v>
      </c>
      <c r="Z6473" t="s">
        <v>43</v>
      </c>
      <c r="AA6473" t="s">
        <v>43</v>
      </c>
      <c r="AB6473" t="s">
        <v>40</v>
      </c>
      <c r="AC6473" t="s">
        <v>51</v>
      </c>
      <c r="AD6473" t="s">
        <v>43</v>
      </c>
      <c r="AE6473" t="s">
        <v>56</v>
      </c>
      <c r="AF6473">
        <v>48.85</v>
      </c>
      <c r="AH6473">
        <v>736.8</v>
      </c>
      <c r="AI6473">
        <v>0</v>
      </c>
      <c r="AJ6473">
        <v>0</v>
      </c>
      <c r="AK6473">
        <v>475.2</v>
      </c>
      <c r="AL6473">
        <v>1212</v>
      </c>
      <c r="AM6473" t="s">
        <v>47</v>
      </c>
    </row>
    <row r="6474" spans="1:41" x14ac:dyDescent="0.35">
      <c r="A6474" t="s">
        <v>7662</v>
      </c>
      <c r="B6474" t="s">
        <v>39</v>
      </c>
      <c r="C6474" s="10">
        <v>23</v>
      </c>
      <c r="D6474" s="5" t="str" cm="1">
        <f t="array" ref="D6474">_xlfn.IFS(C6474&lt;=29, "18-29", C6474&lt;=39, "30-39", C6474&lt;=49, "40-49", C6474&lt;=59, "50-59",C6474&lt;=69, "60-69", C6474&gt;=70, "70+")</f>
        <v>18-29</v>
      </c>
      <c r="E6474" t="s">
        <v>43</v>
      </c>
      <c r="F6474">
        <v>0</v>
      </c>
      <c r="G6474" t="s">
        <v>441</v>
      </c>
      <c r="H6474">
        <v>90810</v>
      </c>
      <c r="I6474">
        <v>33.819814000000001</v>
      </c>
      <c r="J6474">
        <v>-118.222416</v>
      </c>
      <c r="K6474">
        <v>0</v>
      </c>
      <c r="L6474">
        <v>22</v>
      </c>
      <c r="M6474" t="str" cm="1">
        <f t="array" ref="M6474">_xlfn.IFS(L6474&lt;=12, "New (0-12 months)", L6474&lt;=36, "Mid (13-36 months)", L6474&gt;=37,"Long (37+ months)")</f>
        <v>Mid (13-36 months)</v>
      </c>
      <c r="N6474" t="s">
        <v>42</v>
      </c>
      <c r="O6474" t="s">
        <v>40</v>
      </c>
      <c r="P6474">
        <v>19.2</v>
      </c>
      <c r="Q6474" t="s">
        <v>40</v>
      </c>
      <c r="R6474" t="s">
        <v>40</v>
      </c>
      <c r="S6474" t="s">
        <v>55</v>
      </c>
      <c r="T6474" s="1">
        <v>41</v>
      </c>
      <c r="U6474" t="s">
        <v>43</v>
      </c>
      <c r="V6474" t="s">
        <v>43</v>
      </c>
      <c r="W6474" t="s">
        <v>43</v>
      </c>
      <c r="X6474" t="s">
        <v>43</v>
      </c>
      <c r="Y6474" t="s">
        <v>40</v>
      </c>
      <c r="Z6474" t="s">
        <v>43</v>
      </c>
      <c r="AA6474" t="s">
        <v>43</v>
      </c>
      <c r="AB6474" t="s">
        <v>43</v>
      </c>
      <c r="AC6474" t="s">
        <v>51</v>
      </c>
      <c r="AD6474" t="s">
        <v>40</v>
      </c>
      <c r="AE6474" t="s">
        <v>56</v>
      </c>
      <c r="AF6474">
        <v>84.15</v>
      </c>
      <c r="AH6474">
        <v>1821.95</v>
      </c>
      <c r="AI6474">
        <v>0</v>
      </c>
      <c r="AJ6474">
        <v>60</v>
      </c>
      <c r="AK6474">
        <v>422.4</v>
      </c>
      <c r="AL6474">
        <v>2304.35</v>
      </c>
      <c r="AM6474" t="s">
        <v>47</v>
      </c>
    </row>
    <row r="6475" spans="1:41" x14ac:dyDescent="0.35">
      <c r="A6475" t="s">
        <v>7663</v>
      </c>
      <c r="B6475" t="s">
        <v>39</v>
      </c>
      <c r="C6475" s="10">
        <v>75</v>
      </c>
      <c r="D6475" s="5" t="str" cm="1">
        <f t="array" ref="D6475">_xlfn.IFS(C6475&lt;=29, "18-29", C6475&lt;=39, "30-39", C6475&lt;=49, "40-49", C6475&lt;=59, "50-59",C6475&lt;=69, "60-69", C6475&gt;=70, "70+")</f>
        <v>70+</v>
      </c>
      <c r="E6475" t="s">
        <v>40</v>
      </c>
      <c r="F6475">
        <v>0</v>
      </c>
      <c r="G6475" t="s">
        <v>1203</v>
      </c>
      <c r="H6475">
        <v>93041</v>
      </c>
      <c r="I6475">
        <v>34.110123999999999</v>
      </c>
      <c r="J6475">
        <v>-119.100972</v>
      </c>
      <c r="K6475">
        <v>10</v>
      </c>
      <c r="L6475">
        <v>44</v>
      </c>
      <c r="M6475" t="str" cm="1">
        <f t="array" ref="M6475">_xlfn.IFS(L6475&lt;=12, "New (0-12 months)", L6475&lt;=36, "Mid (13-36 months)", L6475&gt;=37,"Long (37+ months)")</f>
        <v>Long (37+ months)</v>
      </c>
      <c r="N6475" t="s">
        <v>42</v>
      </c>
      <c r="O6475" t="s">
        <v>40</v>
      </c>
      <c r="P6475">
        <v>20.83</v>
      </c>
      <c r="Q6475" t="s">
        <v>40</v>
      </c>
      <c r="R6475" t="s">
        <v>40</v>
      </c>
      <c r="S6475" t="s">
        <v>55</v>
      </c>
      <c r="T6475" s="1">
        <v>9</v>
      </c>
      <c r="U6475" t="s">
        <v>43</v>
      </c>
      <c r="V6475" t="s">
        <v>43</v>
      </c>
      <c r="W6475" t="s">
        <v>40</v>
      </c>
      <c r="X6475" t="s">
        <v>40</v>
      </c>
      <c r="Y6475" t="s">
        <v>40</v>
      </c>
      <c r="Z6475" t="s">
        <v>40</v>
      </c>
      <c r="AA6475" t="s">
        <v>43</v>
      </c>
      <c r="AB6475" t="s">
        <v>40</v>
      </c>
      <c r="AC6475" t="s">
        <v>73</v>
      </c>
      <c r="AD6475" t="s">
        <v>43</v>
      </c>
      <c r="AE6475" t="s">
        <v>56</v>
      </c>
      <c r="AF6475">
        <v>104.15</v>
      </c>
      <c r="AH6475">
        <v>4495.6499999999996</v>
      </c>
      <c r="AI6475">
        <v>0</v>
      </c>
      <c r="AJ6475">
        <v>0</v>
      </c>
      <c r="AK6475">
        <v>916.52</v>
      </c>
      <c r="AL6475">
        <v>5412.17</v>
      </c>
      <c r="AM6475" t="s">
        <v>47</v>
      </c>
    </row>
    <row r="6476" spans="1:41" x14ac:dyDescent="0.35">
      <c r="A6476" t="s">
        <v>7664</v>
      </c>
      <c r="B6476" t="s">
        <v>49</v>
      </c>
      <c r="C6476" s="10">
        <v>21</v>
      </c>
      <c r="D6476" s="5" t="str" cm="1">
        <f t="array" ref="D6476">_xlfn.IFS(C6476&lt;=29, "18-29", C6476&lt;=39, "30-39", C6476&lt;=49, "40-49", C6476&lt;=59, "50-59",C6476&lt;=69, "60-69", C6476&gt;=70, "70+")</f>
        <v>18-29</v>
      </c>
      <c r="E6476" t="s">
        <v>43</v>
      </c>
      <c r="F6476">
        <v>0</v>
      </c>
      <c r="G6476" t="s">
        <v>490</v>
      </c>
      <c r="H6476">
        <v>92596</v>
      </c>
      <c r="I6476">
        <v>33.657432999999997</v>
      </c>
      <c r="J6476">
        <v>-117.04254</v>
      </c>
      <c r="K6476">
        <v>0</v>
      </c>
      <c r="L6476">
        <v>12</v>
      </c>
      <c r="M6476" t="str" cm="1">
        <f t="array" ref="M6476">_xlfn.IFS(L6476&lt;=12, "New (0-12 months)", L6476&lt;=36, "Mid (13-36 months)", L6476&gt;=37,"Long (37+ months)")</f>
        <v>New (0-12 months)</v>
      </c>
      <c r="N6476" t="s">
        <v>42</v>
      </c>
      <c r="O6476" t="s">
        <v>40</v>
      </c>
      <c r="P6476">
        <v>18.52</v>
      </c>
      <c r="Q6476" t="s">
        <v>40</v>
      </c>
      <c r="R6476" t="s">
        <v>40</v>
      </c>
      <c r="S6476" t="s">
        <v>79</v>
      </c>
      <c r="T6476" s="1">
        <v>53</v>
      </c>
      <c r="U6476" t="s">
        <v>43</v>
      </c>
      <c r="V6476" t="s">
        <v>43</v>
      </c>
      <c r="W6476" t="s">
        <v>40</v>
      </c>
      <c r="X6476" t="s">
        <v>43</v>
      </c>
      <c r="Y6476" t="s">
        <v>40</v>
      </c>
      <c r="Z6476" t="s">
        <v>40</v>
      </c>
      <c r="AA6476" t="s">
        <v>40</v>
      </c>
      <c r="AB6476" t="s">
        <v>40</v>
      </c>
      <c r="AC6476" t="s">
        <v>51</v>
      </c>
      <c r="AD6476" t="s">
        <v>43</v>
      </c>
      <c r="AE6476" t="s">
        <v>56</v>
      </c>
      <c r="AF6476">
        <v>74.75</v>
      </c>
      <c r="AH6476">
        <v>827.05</v>
      </c>
      <c r="AI6476">
        <v>0</v>
      </c>
      <c r="AJ6476">
        <v>0</v>
      </c>
      <c r="AK6476">
        <v>222.24</v>
      </c>
      <c r="AL6476">
        <v>1049.29</v>
      </c>
      <c r="AM6476" t="s">
        <v>47</v>
      </c>
    </row>
    <row r="6477" spans="1:41" x14ac:dyDescent="0.35">
      <c r="A6477" t="s">
        <v>7665</v>
      </c>
      <c r="B6477" t="s">
        <v>39</v>
      </c>
      <c r="C6477" s="10">
        <v>41</v>
      </c>
      <c r="D6477" s="5" t="str" cm="1">
        <f t="array" ref="D6477">_xlfn.IFS(C6477&lt;=29, "18-29", C6477&lt;=39, "30-39", C6477&lt;=49, "40-49", C6477&lt;=59, "50-59",C6477&lt;=69, "60-69", C6477&gt;=70, "70+")</f>
        <v>40-49</v>
      </c>
      <c r="E6477" t="s">
        <v>40</v>
      </c>
      <c r="F6477">
        <v>0</v>
      </c>
      <c r="G6477" t="s">
        <v>694</v>
      </c>
      <c r="H6477">
        <v>95018</v>
      </c>
      <c r="I6477">
        <v>37.089111000000003</v>
      </c>
      <c r="J6477">
        <v>-122.062213</v>
      </c>
      <c r="K6477">
        <v>0</v>
      </c>
      <c r="L6477">
        <v>52</v>
      </c>
      <c r="M6477" t="str" cm="1">
        <f t="array" ref="M6477">_xlfn.IFS(L6477&lt;=12, "New (0-12 months)", L6477&lt;=36, "Mid (13-36 months)", L6477&gt;=37,"Long (37+ months)")</f>
        <v>Long (37+ months)</v>
      </c>
      <c r="N6477" t="s">
        <v>42</v>
      </c>
      <c r="O6477" t="s">
        <v>40</v>
      </c>
      <c r="P6477">
        <v>8.25</v>
      </c>
      <c r="Q6477" t="s">
        <v>43</v>
      </c>
      <c r="R6477" t="s">
        <v>43</v>
      </c>
      <c r="S6477" t="s">
        <v>8234</v>
      </c>
      <c r="T6477" s="1">
        <v>0</v>
      </c>
      <c r="U6477" t="s">
        <v>8234</v>
      </c>
      <c r="V6477" t="s">
        <v>8234</v>
      </c>
      <c r="W6477" t="s">
        <v>8234</v>
      </c>
      <c r="X6477" t="s">
        <v>8234</v>
      </c>
      <c r="Y6477" t="s">
        <v>8234</v>
      </c>
      <c r="Z6477" t="s">
        <v>8234</v>
      </c>
      <c r="AA6477" t="s">
        <v>8234</v>
      </c>
      <c r="AB6477" t="s">
        <v>8234</v>
      </c>
      <c r="AC6477" t="s">
        <v>45</v>
      </c>
      <c r="AD6477" t="s">
        <v>43</v>
      </c>
      <c r="AE6477" t="s">
        <v>46</v>
      </c>
      <c r="AF6477">
        <v>19.600000000000001</v>
      </c>
      <c r="AH6477">
        <v>1012.4</v>
      </c>
      <c r="AI6477">
        <v>46.07</v>
      </c>
      <c r="AJ6477">
        <v>0</v>
      </c>
      <c r="AK6477">
        <v>429</v>
      </c>
      <c r="AL6477">
        <v>1395.33</v>
      </c>
      <c r="AM6477" t="s">
        <v>47</v>
      </c>
    </row>
    <row r="6478" spans="1:41" x14ac:dyDescent="0.35">
      <c r="A6478" t="s">
        <v>7666</v>
      </c>
      <c r="B6478" t="s">
        <v>49</v>
      </c>
      <c r="C6478" s="10">
        <v>62</v>
      </c>
      <c r="D6478" s="5" t="str" cm="1">
        <f t="array" ref="D6478">_xlfn.IFS(C6478&lt;=29, "18-29", C6478&lt;=39, "30-39", C6478&lt;=49, "40-49", C6478&lt;=59, "50-59",C6478&lt;=69, "60-69", C6478&gt;=70, "70+")</f>
        <v>60-69</v>
      </c>
      <c r="E6478" t="s">
        <v>40</v>
      </c>
      <c r="F6478">
        <v>0</v>
      </c>
      <c r="G6478" t="s">
        <v>153</v>
      </c>
      <c r="H6478">
        <v>94539</v>
      </c>
      <c r="I6478">
        <v>37.516790999999998</v>
      </c>
      <c r="J6478">
        <v>-121.899117</v>
      </c>
      <c r="K6478">
        <v>1</v>
      </c>
      <c r="L6478">
        <v>17</v>
      </c>
      <c r="M6478" t="str" cm="1">
        <f t="array" ref="M6478">_xlfn.IFS(L6478&lt;=12, "New (0-12 months)", L6478&lt;=36, "Mid (13-36 months)", L6478&gt;=37,"Long (37+ months)")</f>
        <v>Mid (13-36 months)</v>
      </c>
      <c r="N6478" t="s">
        <v>62</v>
      </c>
      <c r="O6478" t="s">
        <v>40</v>
      </c>
      <c r="P6478">
        <v>12.06</v>
      </c>
      <c r="Q6478" t="s">
        <v>40</v>
      </c>
      <c r="R6478" t="s">
        <v>40</v>
      </c>
      <c r="S6478" t="s">
        <v>55</v>
      </c>
      <c r="T6478" s="1">
        <v>9</v>
      </c>
      <c r="U6478" t="s">
        <v>40</v>
      </c>
      <c r="V6478" t="s">
        <v>40</v>
      </c>
      <c r="W6478" t="s">
        <v>40</v>
      </c>
      <c r="X6478" t="s">
        <v>43</v>
      </c>
      <c r="Y6478" t="s">
        <v>43</v>
      </c>
      <c r="Z6478" t="s">
        <v>43</v>
      </c>
      <c r="AA6478" t="s">
        <v>43</v>
      </c>
      <c r="AB6478" t="s">
        <v>40</v>
      </c>
      <c r="AC6478" t="s">
        <v>51</v>
      </c>
      <c r="AD6478" t="s">
        <v>43</v>
      </c>
      <c r="AE6478" t="s">
        <v>46</v>
      </c>
      <c r="AF6478">
        <v>90.2</v>
      </c>
      <c r="AH6478">
        <v>1454.15</v>
      </c>
      <c r="AI6478">
        <v>0</v>
      </c>
      <c r="AJ6478">
        <v>0</v>
      </c>
      <c r="AK6478">
        <v>205.02</v>
      </c>
      <c r="AL6478">
        <v>1659.17</v>
      </c>
      <c r="AM6478" t="s">
        <v>57</v>
      </c>
      <c r="AN6478" t="s">
        <v>63</v>
      </c>
      <c r="AO6478" t="s">
        <v>64</v>
      </c>
    </row>
    <row r="6479" spans="1:41" x14ac:dyDescent="0.35">
      <c r="A6479" t="s">
        <v>7667</v>
      </c>
      <c r="B6479" t="s">
        <v>39</v>
      </c>
      <c r="C6479" s="10">
        <v>42</v>
      </c>
      <c r="D6479" s="5" t="str" cm="1">
        <f t="array" ref="D6479">_xlfn.IFS(C6479&lt;=29, "18-29", C6479&lt;=39, "30-39", C6479&lt;=49, "40-49", C6479&lt;=59, "50-59",C6479&lt;=69, "60-69", C6479&gt;=70, "70+")</f>
        <v>40-49</v>
      </c>
      <c r="E6479" t="s">
        <v>40</v>
      </c>
      <c r="F6479">
        <v>3</v>
      </c>
      <c r="G6479" t="s">
        <v>1353</v>
      </c>
      <c r="H6479">
        <v>95251</v>
      </c>
      <c r="I6479">
        <v>38.055562000000002</v>
      </c>
      <c r="J6479">
        <v>-120.456298</v>
      </c>
      <c r="K6479">
        <v>1</v>
      </c>
      <c r="L6479">
        <v>41</v>
      </c>
      <c r="M6479" t="str" cm="1">
        <f t="array" ref="M6479">_xlfn.IFS(L6479&lt;=12, "New (0-12 months)", L6479&lt;=36, "Mid (13-36 months)", L6479&gt;=37,"Long (37+ months)")</f>
        <v>Long (37+ months)</v>
      </c>
      <c r="N6479" t="s">
        <v>42</v>
      </c>
      <c r="O6479" t="s">
        <v>40</v>
      </c>
      <c r="P6479">
        <v>45.26</v>
      </c>
      <c r="Q6479" t="s">
        <v>40</v>
      </c>
      <c r="R6479" t="s">
        <v>40</v>
      </c>
      <c r="S6479" t="s">
        <v>44</v>
      </c>
      <c r="T6479" s="1">
        <v>56</v>
      </c>
      <c r="U6479" t="s">
        <v>40</v>
      </c>
      <c r="V6479" t="s">
        <v>40</v>
      </c>
      <c r="W6479" t="s">
        <v>40</v>
      </c>
      <c r="X6479" t="s">
        <v>40</v>
      </c>
      <c r="Y6479" t="s">
        <v>43</v>
      </c>
      <c r="Z6479" t="s">
        <v>40</v>
      </c>
      <c r="AA6479" t="s">
        <v>40</v>
      </c>
      <c r="AB6479" t="s">
        <v>40</v>
      </c>
      <c r="AC6479" t="s">
        <v>51</v>
      </c>
      <c r="AD6479" t="s">
        <v>43</v>
      </c>
      <c r="AE6479" t="s">
        <v>46</v>
      </c>
      <c r="AF6479">
        <v>79.900000000000006</v>
      </c>
      <c r="AH6479">
        <v>3326.2</v>
      </c>
      <c r="AI6479">
        <v>0</v>
      </c>
      <c r="AJ6479">
        <v>0</v>
      </c>
      <c r="AK6479">
        <v>1855.66</v>
      </c>
      <c r="AL6479">
        <v>5181.8599999999997</v>
      </c>
      <c r="AM6479" t="s">
        <v>57</v>
      </c>
      <c r="AN6479" t="s">
        <v>117</v>
      </c>
      <c r="AO6479" t="s">
        <v>466</v>
      </c>
    </row>
    <row r="6480" spans="1:41" x14ac:dyDescent="0.35">
      <c r="A6480" t="s">
        <v>7668</v>
      </c>
      <c r="B6480" t="s">
        <v>39</v>
      </c>
      <c r="C6480" s="10">
        <v>35</v>
      </c>
      <c r="D6480" s="5" t="str" cm="1">
        <f t="array" ref="D6480">_xlfn.IFS(C6480&lt;=29, "18-29", C6480&lt;=39, "30-39", C6480&lt;=49, "40-49", C6480&lt;=59, "50-59",C6480&lt;=69, "60-69", C6480&gt;=70, "70+")</f>
        <v>30-39</v>
      </c>
      <c r="E6480" t="s">
        <v>43</v>
      </c>
      <c r="F6480">
        <v>0</v>
      </c>
      <c r="G6480" t="s">
        <v>1541</v>
      </c>
      <c r="H6480">
        <v>90745</v>
      </c>
      <c r="I6480">
        <v>33.822294999999997</v>
      </c>
      <c r="J6480">
        <v>-118.26411</v>
      </c>
      <c r="K6480">
        <v>0</v>
      </c>
      <c r="L6480">
        <v>10</v>
      </c>
      <c r="M6480" t="str" cm="1">
        <f t="array" ref="M6480">_xlfn.IFS(L6480&lt;=12, "New (0-12 months)", L6480&lt;=36, "Mid (13-36 months)", L6480&gt;=37,"Long (37+ months)")</f>
        <v>New (0-12 months)</v>
      </c>
      <c r="N6480" t="s">
        <v>62</v>
      </c>
      <c r="O6480" t="s">
        <v>40</v>
      </c>
      <c r="P6480">
        <v>37.36</v>
      </c>
      <c r="Q6480" t="s">
        <v>40</v>
      </c>
      <c r="R6480" t="s">
        <v>40</v>
      </c>
      <c r="S6480" t="s">
        <v>55</v>
      </c>
      <c r="T6480" s="1">
        <v>28</v>
      </c>
      <c r="U6480" t="s">
        <v>40</v>
      </c>
      <c r="V6480" t="s">
        <v>43</v>
      </c>
      <c r="W6480" t="s">
        <v>43</v>
      </c>
      <c r="X6480" t="s">
        <v>43</v>
      </c>
      <c r="Y6480" t="s">
        <v>40</v>
      </c>
      <c r="Z6480" t="s">
        <v>40</v>
      </c>
      <c r="AA6480" t="s">
        <v>40</v>
      </c>
      <c r="AB6480" t="s">
        <v>40</v>
      </c>
      <c r="AC6480" t="s">
        <v>51</v>
      </c>
      <c r="AD6480" t="s">
        <v>40</v>
      </c>
      <c r="AE6480" t="s">
        <v>56</v>
      </c>
      <c r="AF6480">
        <v>98.7</v>
      </c>
      <c r="AH6480">
        <v>973.25</v>
      </c>
      <c r="AI6480">
        <v>0</v>
      </c>
      <c r="AJ6480">
        <v>0</v>
      </c>
      <c r="AK6480">
        <v>373.6</v>
      </c>
      <c r="AL6480">
        <v>1346.85</v>
      </c>
      <c r="AM6480" t="s">
        <v>57</v>
      </c>
      <c r="AN6480" t="s">
        <v>121</v>
      </c>
      <c r="AO6480" t="s">
        <v>195</v>
      </c>
    </row>
    <row r="6481" spans="1:41" x14ac:dyDescent="0.35">
      <c r="A6481" t="s">
        <v>7669</v>
      </c>
      <c r="B6481" t="s">
        <v>39</v>
      </c>
      <c r="C6481" s="10">
        <v>47</v>
      </c>
      <c r="D6481" s="5" t="str" cm="1">
        <f t="array" ref="D6481">_xlfn.IFS(C6481&lt;=29, "18-29", C6481&lt;=39, "30-39", C6481&lt;=49, "40-49", C6481&lt;=59, "50-59",C6481&lt;=69, "60-69", C6481&gt;=70, "70+")</f>
        <v>40-49</v>
      </c>
      <c r="E6481" t="s">
        <v>40</v>
      </c>
      <c r="F6481">
        <v>0</v>
      </c>
      <c r="G6481" t="s">
        <v>1001</v>
      </c>
      <c r="H6481">
        <v>92211</v>
      </c>
      <c r="I6481">
        <v>33.762759000000003</v>
      </c>
      <c r="J6481">
        <v>-116.324817</v>
      </c>
      <c r="K6481">
        <v>1</v>
      </c>
      <c r="L6481">
        <v>26</v>
      </c>
      <c r="M6481" t="str" cm="1">
        <f t="array" ref="M6481">_xlfn.IFS(L6481&lt;=12, "New (0-12 months)", L6481&lt;=36, "Mid (13-36 months)", L6481&gt;=37,"Long (37+ months)")</f>
        <v>Mid (13-36 months)</v>
      </c>
      <c r="N6481" t="s">
        <v>42</v>
      </c>
      <c r="O6481" t="s">
        <v>40</v>
      </c>
      <c r="P6481">
        <v>15.37</v>
      </c>
      <c r="Q6481" t="s">
        <v>43</v>
      </c>
      <c r="R6481" t="s">
        <v>40</v>
      </c>
      <c r="S6481" t="s">
        <v>55</v>
      </c>
      <c r="T6481" s="1">
        <v>11</v>
      </c>
      <c r="U6481" t="s">
        <v>43</v>
      </c>
      <c r="V6481" t="s">
        <v>43</v>
      </c>
      <c r="W6481" t="s">
        <v>43</v>
      </c>
      <c r="X6481" t="s">
        <v>43</v>
      </c>
      <c r="Y6481" t="s">
        <v>40</v>
      </c>
      <c r="Z6481" t="s">
        <v>40</v>
      </c>
      <c r="AA6481" t="s">
        <v>40</v>
      </c>
      <c r="AB6481" t="s">
        <v>40</v>
      </c>
      <c r="AC6481" t="s">
        <v>51</v>
      </c>
      <c r="AD6481" t="s">
        <v>40</v>
      </c>
      <c r="AE6481" t="s">
        <v>56</v>
      </c>
      <c r="AF6481">
        <v>90.8</v>
      </c>
      <c r="AH6481">
        <v>2361.8000000000002</v>
      </c>
      <c r="AI6481">
        <v>0</v>
      </c>
      <c r="AJ6481">
        <v>0</v>
      </c>
      <c r="AK6481">
        <v>399.62</v>
      </c>
      <c r="AL6481">
        <v>2761.42</v>
      </c>
      <c r="AM6481" t="s">
        <v>57</v>
      </c>
      <c r="AN6481" t="s">
        <v>109</v>
      </c>
      <c r="AO6481" t="s">
        <v>110</v>
      </c>
    </row>
    <row r="6482" spans="1:41" x14ac:dyDescent="0.35">
      <c r="A6482" t="s">
        <v>7670</v>
      </c>
      <c r="B6482" t="s">
        <v>39</v>
      </c>
      <c r="C6482" s="10">
        <v>48</v>
      </c>
      <c r="D6482" s="5" t="str" cm="1">
        <f t="array" ref="D6482">_xlfn.IFS(C6482&lt;=29, "18-29", C6482&lt;=39, "30-39", C6482&lt;=49, "40-49", C6482&lt;=59, "50-59",C6482&lt;=69, "60-69", C6482&gt;=70, "70+")</f>
        <v>40-49</v>
      </c>
      <c r="E6482" t="s">
        <v>40</v>
      </c>
      <c r="F6482">
        <v>3</v>
      </c>
      <c r="G6482" t="s">
        <v>494</v>
      </c>
      <c r="H6482">
        <v>91403</v>
      </c>
      <c r="I6482">
        <v>34.147148999999999</v>
      </c>
      <c r="J6482">
        <v>-118.463365</v>
      </c>
      <c r="K6482">
        <v>1</v>
      </c>
      <c r="L6482">
        <v>53</v>
      </c>
      <c r="M6482" t="str" cm="1">
        <f t="array" ref="M6482">_xlfn.IFS(L6482&lt;=12, "New (0-12 months)", L6482&lt;=36, "Mid (13-36 months)", L6482&gt;=37,"Long (37+ months)")</f>
        <v>Long (37+ months)</v>
      </c>
      <c r="N6482" t="s">
        <v>42</v>
      </c>
      <c r="O6482" t="s">
        <v>40</v>
      </c>
      <c r="P6482">
        <v>43.71</v>
      </c>
      <c r="Q6482" t="s">
        <v>43</v>
      </c>
      <c r="R6482" t="s">
        <v>43</v>
      </c>
      <c r="S6482" t="s">
        <v>8234</v>
      </c>
      <c r="T6482" s="1">
        <v>0</v>
      </c>
      <c r="U6482" t="s">
        <v>8234</v>
      </c>
      <c r="V6482" t="s">
        <v>8234</v>
      </c>
      <c r="W6482" t="s">
        <v>8234</v>
      </c>
      <c r="X6482" t="s">
        <v>8234</v>
      </c>
      <c r="Y6482" t="s">
        <v>8234</v>
      </c>
      <c r="Z6482" t="s">
        <v>8234</v>
      </c>
      <c r="AA6482" t="s">
        <v>8234</v>
      </c>
      <c r="AB6482" t="s">
        <v>8234</v>
      </c>
      <c r="AC6482" t="s">
        <v>73</v>
      </c>
      <c r="AD6482" t="s">
        <v>43</v>
      </c>
      <c r="AE6482" t="s">
        <v>46</v>
      </c>
      <c r="AF6482">
        <v>20.9</v>
      </c>
      <c r="AH6482">
        <v>1146.05</v>
      </c>
      <c r="AI6482">
        <v>0</v>
      </c>
      <c r="AJ6482">
        <v>0</v>
      </c>
      <c r="AK6482">
        <v>2316.63</v>
      </c>
      <c r="AL6482">
        <v>3462.68</v>
      </c>
      <c r="AM6482" t="s">
        <v>47</v>
      </c>
    </row>
    <row r="6483" spans="1:41" x14ac:dyDescent="0.35">
      <c r="A6483" t="s">
        <v>7671</v>
      </c>
      <c r="B6483" t="s">
        <v>39</v>
      </c>
      <c r="C6483" s="10">
        <v>70</v>
      </c>
      <c r="D6483" s="5" t="str" cm="1">
        <f t="array" ref="D6483">_xlfn.IFS(C6483&lt;=29, "18-29", C6483&lt;=39, "30-39", C6483&lt;=49, "40-49", C6483&lt;=59, "50-59",C6483&lt;=69, "60-69", C6483&gt;=70, "70+")</f>
        <v>70+</v>
      </c>
      <c r="E6483" t="s">
        <v>43</v>
      </c>
      <c r="F6483">
        <v>0</v>
      </c>
      <c r="G6483" t="s">
        <v>322</v>
      </c>
      <c r="H6483">
        <v>95819</v>
      </c>
      <c r="I6483">
        <v>38.567594</v>
      </c>
      <c r="J6483">
        <v>-121.437507</v>
      </c>
      <c r="K6483">
        <v>0</v>
      </c>
      <c r="L6483">
        <v>1</v>
      </c>
      <c r="M6483" t="str" cm="1">
        <f t="array" ref="M6483">_xlfn.IFS(L6483&lt;=12, "New (0-12 months)", L6483&lt;=36, "Mid (13-36 months)", L6483&gt;=37,"Long (37+ months)")</f>
        <v>New (0-12 months)</v>
      </c>
      <c r="N6483" t="s">
        <v>42</v>
      </c>
      <c r="O6483" t="s">
        <v>40</v>
      </c>
      <c r="P6483">
        <v>22.92</v>
      </c>
      <c r="Q6483" t="s">
        <v>43</v>
      </c>
      <c r="R6483" t="s">
        <v>43</v>
      </c>
      <c r="S6483" t="s">
        <v>8234</v>
      </c>
      <c r="T6483" s="1">
        <v>0</v>
      </c>
      <c r="U6483" t="s">
        <v>8234</v>
      </c>
      <c r="V6483" t="s">
        <v>8234</v>
      </c>
      <c r="W6483" t="s">
        <v>8234</v>
      </c>
      <c r="X6483" t="s">
        <v>8234</v>
      </c>
      <c r="Y6483" t="s">
        <v>8234</v>
      </c>
      <c r="Z6483" t="s">
        <v>8234</v>
      </c>
      <c r="AA6483" t="s">
        <v>8234</v>
      </c>
      <c r="AB6483" t="s">
        <v>8234</v>
      </c>
      <c r="AC6483" t="s">
        <v>51</v>
      </c>
      <c r="AD6483" t="s">
        <v>40</v>
      </c>
      <c r="AE6483" t="s">
        <v>56</v>
      </c>
      <c r="AF6483">
        <v>19.45</v>
      </c>
      <c r="AH6483">
        <v>19.45</v>
      </c>
      <c r="AI6483">
        <v>0</v>
      </c>
      <c r="AJ6483">
        <v>0</v>
      </c>
      <c r="AK6483">
        <v>22.92</v>
      </c>
      <c r="AL6483">
        <v>42.37</v>
      </c>
      <c r="AM6483" t="s">
        <v>57</v>
      </c>
      <c r="AN6483" t="s">
        <v>63</v>
      </c>
      <c r="AO6483" t="s">
        <v>101</v>
      </c>
    </row>
    <row r="6484" spans="1:41" x14ac:dyDescent="0.35">
      <c r="A6484" t="s">
        <v>7672</v>
      </c>
      <c r="B6484" t="s">
        <v>39</v>
      </c>
      <c r="C6484" s="10">
        <v>45</v>
      </c>
      <c r="D6484" s="5" t="str" cm="1">
        <f t="array" ref="D6484">_xlfn.IFS(C6484&lt;=29, "18-29", C6484&lt;=39, "30-39", C6484&lt;=49, "40-49", C6484&lt;=59, "50-59",C6484&lt;=69, "60-69", C6484&gt;=70, "70+")</f>
        <v>40-49</v>
      </c>
      <c r="E6484" t="s">
        <v>43</v>
      </c>
      <c r="F6484">
        <v>2</v>
      </c>
      <c r="G6484" t="s">
        <v>5234</v>
      </c>
      <c r="H6484">
        <v>95944</v>
      </c>
      <c r="I6484">
        <v>39.564112999999999</v>
      </c>
      <c r="J6484">
        <v>-120.868836</v>
      </c>
      <c r="K6484">
        <v>0</v>
      </c>
      <c r="L6484">
        <v>50</v>
      </c>
      <c r="M6484" t="str" cm="1">
        <f t="array" ref="M6484">_xlfn.IFS(L6484&lt;=12, "New (0-12 months)", L6484&lt;=36, "Mid (13-36 months)", L6484&gt;=37,"Long (37+ months)")</f>
        <v>Long (37+ months)</v>
      </c>
      <c r="N6484" t="s">
        <v>76</v>
      </c>
      <c r="O6484" t="s">
        <v>40</v>
      </c>
      <c r="P6484">
        <v>36.11</v>
      </c>
      <c r="Q6484" t="s">
        <v>43</v>
      </c>
      <c r="R6484" t="s">
        <v>40</v>
      </c>
      <c r="S6484" t="s">
        <v>55</v>
      </c>
      <c r="T6484" s="1">
        <v>20</v>
      </c>
      <c r="U6484" t="s">
        <v>43</v>
      </c>
      <c r="V6484" t="s">
        <v>43</v>
      </c>
      <c r="W6484" t="s">
        <v>43</v>
      </c>
      <c r="X6484" t="s">
        <v>43</v>
      </c>
      <c r="Y6484" t="s">
        <v>43</v>
      </c>
      <c r="Z6484" t="s">
        <v>43</v>
      </c>
      <c r="AA6484" t="s">
        <v>43</v>
      </c>
      <c r="AB6484" t="s">
        <v>40</v>
      </c>
      <c r="AC6484" t="s">
        <v>73</v>
      </c>
      <c r="AD6484" t="s">
        <v>43</v>
      </c>
      <c r="AE6484" t="s">
        <v>46</v>
      </c>
      <c r="AF6484">
        <v>70.349999999999994</v>
      </c>
      <c r="AH6484">
        <v>3533.6</v>
      </c>
      <c r="AI6484">
        <v>0</v>
      </c>
      <c r="AJ6484">
        <v>0</v>
      </c>
      <c r="AK6484">
        <v>1805.5</v>
      </c>
      <c r="AL6484">
        <v>5339.1</v>
      </c>
      <c r="AM6484" t="s">
        <v>47</v>
      </c>
    </row>
    <row r="6485" spans="1:41" x14ac:dyDescent="0.35">
      <c r="A6485" t="s">
        <v>7673</v>
      </c>
      <c r="B6485" t="s">
        <v>49</v>
      </c>
      <c r="C6485" s="10">
        <v>19</v>
      </c>
      <c r="D6485" s="5" t="str" cm="1">
        <f t="array" ref="D6485">_xlfn.IFS(C6485&lt;=29, "18-29", C6485&lt;=39, "30-39", C6485&lt;=49, "40-49", C6485&lt;=59, "50-59",C6485&lt;=69, "60-69", C6485&gt;=70, "70+")</f>
        <v>18-29</v>
      </c>
      <c r="E6485" t="s">
        <v>40</v>
      </c>
      <c r="F6485">
        <v>3</v>
      </c>
      <c r="G6485" t="s">
        <v>5027</v>
      </c>
      <c r="H6485">
        <v>91320</v>
      </c>
      <c r="I6485">
        <v>34.172071000000003</v>
      </c>
      <c r="J6485">
        <v>-118.946262</v>
      </c>
      <c r="K6485">
        <v>1</v>
      </c>
      <c r="L6485">
        <v>24</v>
      </c>
      <c r="M6485" t="str" cm="1">
        <f t="array" ref="M6485">_xlfn.IFS(L6485&lt;=12, "New (0-12 months)", L6485&lt;=36, "Mid (13-36 months)", L6485&gt;=37,"Long (37+ months)")</f>
        <v>Mid (13-36 months)</v>
      </c>
      <c r="N6485" t="s">
        <v>129</v>
      </c>
      <c r="O6485" t="s">
        <v>40</v>
      </c>
      <c r="P6485">
        <v>1.1399999999999999</v>
      </c>
      <c r="Q6485" t="s">
        <v>40</v>
      </c>
      <c r="R6485" t="s">
        <v>43</v>
      </c>
      <c r="S6485" t="s">
        <v>8234</v>
      </c>
      <c r="T6485" s="1">
        <v>0</v>
      </c>
      <c r="U6485" t="s">
        <v>8234</v>
      </c>
      <c r="V6485" t="s">
        <v>8234</v>
      </c>
      <c r="W6485" t="s">
        <v>8234</v>
      </c>
      <c r="X6485" t="s">
        <v>8234</v>
      </c>
      <c r="Y6485" t="s">
        <v>8234</v>
      </c>
      <c r="Z6485" t="s">
        <v>8234</v>
      </c>
      <c r="AA6485" t="s">
        <v>8234</v>
      </c>
      <c r="AB6485" t="s">
        <v>8234</v>
      </c>
      <c r="AC6485" t="s">
        <v>73</v>
      </c>
      <c r="AD6485" t="s">
        <v>40</v>
      </c>
      <c r="AE6485" t="s">
        <v>56</v>
      </c>
      <c r="AF6485">
        <v>24.1</v>
      </c>
      <c r="AH6485">
        <v>587.4</v>
      </c>
      <c r="AI6485">
        <v>0</v>
      </c>
      <c r="AJ6485">
        <v>0</v>
      </c>
      <c r="AK6485">
        <v>27.36</v>
      </c>
      <c r="AL6485">
        <v>614.76</v>
      </c>
      <c r="AM6485" t="s">
        <v>47</v>
      </c>
    </row>
    <row r="6486" spans="1:41" x14ac:dyDescent="0.35">
      <c r="A6486" t="s">
        <v>7674</v>
      </c>
      <c r="B6486" t="s">
        <v>39</v>
      </c>
      <c r="C6486" s="10">
        <v>26</v>
      </c>
      <c r="D6486" s="5" t="str" cm="1">
        <f t="array" ref="D6486">_xlfn.IFS(C6486&lt;=29, "18-29", C6486&lt;=39, "30-39", C6486&lt;=49, "40-49", C6486&lt;=59, "50-59",C6486&lt;=69, "60-69", C6486&gt;=70, "70+")</f>
        <v>18-29</v>
      </c>
      <c r="E6486" t="s">
        <v>40</v>
      </c>
      <c r="F6486">
        <v>2</v>
      </c>
      <c r="G6486" t="s">
        <v>2773</v>
      </c>
      <c r="H6486">
        <v>96057</v>
      </c>
      <c r="I6486">
        <v>41.251322000000002</v>
      </c>
      <c r="J6486">
        <v>-122.105209</v>
      </c>
      <c r="K6486">
        <v>6</v>
      </c>
      <c r="L6486">
        <v>38</v>
      </c>
      <c r="M6486" t="str" cm="1">
        <f t="array" ref="M6486">_xlfn.IFS(L6486&lt;=12, "New (0-12 months)", L6486&lt;=36, "Mid (13-36 months)", L6486&gt;=37,"Long (37+ months)")</f>
        <v>Long (37+ months)</v>
      </c>
      <c r="N6486" t="s">
        <v>42</v>
      </c>
      <c r="O6486" t="s">
        <v>40</v>
      </c>
      <c r="P6486">
        <v>2.86</v>
      </c>
      <c r="Q6486" t="s">
        <v>43</v>
      </c>
      <c r="R6486" t="s">
        <v>43</v>
      </c>
      <c r="S6486" t="s">
        <v>8234</v>
      </c>
      <c r="T6486" s="1">
        <v>0</v>
      </c>
      <c r="U6486" t="s">
        <v>8234</v>
      </c>
      <c r="V6486" t="s">
        <v>8234</v>
      </c>
      <c r="W6486" t="s">
        <v>8234</v>
      </c>
      <c r="X6486" t="s">
        <v>8234</v>
      </c>
      <c r="Y6486" t="s">
        <v>8234</v>
      </c>
      <c r="Z6486" t="s">
        <v>8234</v>
      </c>
      <c r="AA6486" t="s">
        <v>8234</v>
      </c>
      <c r="AB6486" t="s">
        <v>8234</v>
      </c>
      <c r="AC6486" t="s">
        <v>51</v>
      </c>
      <c r="AD6486" t="s">
        <v>43</v>
      </c>
      <c r="AE6486" t="s">
        <v>46</v>
      </c>
      <c r="AF6486">
        <v>20.45</v>
      </c>
      <c r="AH6486">
        <v>781.25</v>
      </c>
      <c r="AI6486">
        <v>0</v>
      </c>
      <c r="AJ6486">
        <v>0</v>
      </c>
      <c r="AK6486">
        <v>108.68</v>
      </c>
      <c r="AL6486">
        <v>889.93</v>
      </c>
      <c r="AM6486" t="s">
        <v>47</v>
      </c>
    </row>
    <row r="6487" spans="1:41" x14ac:dyDescent="0.35">
      <c r="A6487" t="s">
        <v>7675</v>
      </c>
      <c r="B6487" t="s">
        <v>49</v>
      </c>
      <c r="C6487" s="10">
        <v>27</v>
      </c>
      <c r="D6487" s="5" t="str" cm="1">
        <f t="array" ref="D6487">_xlfn.IFS(C6487&lt;=29, "18-29", C6487&lt;=39, "30-39", C6487&lt;=49, "40-49", C6487&lt;=59, "50-59",C6487&lt;=69, "60-69", C6487&gt;=70, "70+")</f>
        <v>18-29</v>
      </c>
      <c r="E6487" t="s">
        <v>40</v>
      </c>
      <c r="F6487">
        <v>0</v>
      </c>
      <c r="G6487" t="s">
        <v>4026</v>
      </c>
      <c r="H6487">
        <v>94706</v>
      </c>
      <c r="I6487">
        <v>37.890273999999998</v>
      </c>
      <c r="J6487">
        <v>-122.295192</v>
      </c>
      <c r="K6487">
        <v>1</v>
      </c>
      <c r="L6487">
        <v>14</v>
      </c>
      <c r="M6487" t="str" cm="1">
        <f t="array" ref="M6487">_xlfn.IFS(L6487&lt;=12, "New (0-12 months)", L6487&lt;=36, "Mid (13-36 months)", L6487&gt;=37,"Long (37+ months)")</f>
        <v>Mid (13-36 months)</v>
      </c>
      <c r="N6487" t="s">
        <v>42</v>
      </c>
      <c r="O6487" t="s">
        <v>40</v>
      </c>
      <c r="P6487">
        <v>21.3</v>
      </c>
      <c r="Q6487" t="s">
        <v>40</v>
      </c>
      <c r="R6487" t="s">
        <v>40</v>
      </c>
      <c r="S6487" t="s">
        <v>55</v>
      </c>
      <c r="T6487" s="1">
        <v>42</v>
      </c>
      <c r="U6487" t="s">
        <v>43</v>
      </c>
      <c r="V6487" t="s">
        <v>43</v>
      </c>
      <c r="W6487" t="s">
        <v>43</v>
      </c>
      <c r="X6487" t="s">
        <v>43</v>
      </c>
      <c r="Y6487" t="s">
        <v>43</v>
      </c>
      <c r="Z6487" t="s">
        <v>40</v>
      </c>
      <c r="AA6487" t="s">
        <v>40</v>
      </c>
      <c r="AB6487" t="s">
        <v>40</v>
      </c>
      <c r="AC6487" t="s">
        <v>51</v>
      </c>
      <c r="AD6487" t="s">
        <v>40</v>
      </c>
      <c r="AE6487" t="s">
        <v>56</v>
      </c>
      <c r="AF6487">
        <v>85.15</v>
      </c>
      <c r="AH6487">
        <v>1139.2</v>
      </c>
      <c r="AI6487">
        <v>38.479999999999997</v>
      </c>
      <c r="AJ6487">
        <v>0</v>
      </c>
      <c r="AK6487">
        <v>298.2</v>
      </c>
      <c r="AL6487">
        <v>1398.92</v>
      </c>
      <c r="AM6487" t="s">
        <v>57</v>
      </c>
      <c r="AN6487" t="s">
        <v>63</v>
      </c>
      <c r="AO6487" t="s">
        <v>1887</v>
      </c>
    </row>
    <row r="6488" spans="1:41" x14ac:dyDescent="0.35">
      <c r="A6488" t="s">
        <v>7676</v>
      </c>
      <c r="B6488" t="s">
        <v>39</v>
      </c>
      <c r="C6488" s="10">
        <v>69</v>
      </c>
      <c r="D6488" s="5" t="str" cm="1">
        <f t="array" ref="D6488">_xlfn.IFS(C6488&lt;=29, "18-29", C6488&lt;=39, "30-39", C6488&lt;=49, "40-49", C6488&lt;=59, "50-59",C6488&lt;=69, "60-69", C6488&gt;=70, "70+")</f>
        <v>60-69</v>
      </c>
      <c r="E6488" t="s">
        <v>40</v>
      </c>
      <c r="F6488">
        <v>0</v>
      </c>
      <c r="G6488" t="s">
        <v>5007</v>
      </c>
      <c r="H6488">
        <v>93627</v>
      </c>
      <c r="I6488">
        <v>36.520536999999997</v>
      </c>
      <c r="J6488">
        <v>-120.118055</v>
      </c>
      <c r="K6488">
        <v>1</v>
      </c>
      <c r="L6488">
        <v>24</v>
      </c>
      <c r="M6488" t="str" cm="1">
        <f t="array" ref="M6488">_xlfn.IFS(L6488&lt;=12, "New (0-12 months)", L6488&lt;=36, "Mid (13-36 months)", L6488&gt;=37,"Long (37+ months)")</f>
        <v>Mid (13-36 months)</v>
      </c>
      <c r="N6488" t="s">
        <v>42</v>
      </c>
      <c r="O6488" t="s">
        <v>40</v>
      </c>
      <c r="P6488">
        <v>13.38</v>
      </c>
      <c r="Q6488" t="s">
        <v>40</v>
      </c>
      <c r="R6488" t="s">
        <v>40</v>
      </c>
      <c r="S6488" t="s">
        <v>55</v>
      </c>
      <c r="T6488" s="1">
        <v>12</v>
      </c>
      <c r="U6488" t="s">
        <v>43</v>
      </c>
      <c r="V6488" t="s">
        <v>43</v>
      </c>
      <c r="W6488" t="s">
        <v>43</v>
      </c>
      <c r="X6488" t="s">
        <v>43</v>
      </c>
      <c r="Y6488" t="s">
        <v>40</v>
      </c>
      <c r="Z6488" t="s">
        <v>40</v>
      </c>
      <c r="AA6488" t="s">
        <v>40</v>
      </c>
      <c r="AB6488" t="s">
        <v>40</v>
      </c>
      <c r="AC6488" t="s">
        <v>51</v>
      </c>
      <c r="AD6488" t="s">
        <v>40</v>
      </c>
      <c r="AE6488" t="s">
        <v>56</v>
      </c>
      <c r="AF6488">
        <v>93.55</v>
      </c>
      <c r="AH6488">
        <v>2264.0500000000002</v>
      </c>
      <c r="AI6488">
        <v>0</v>
      </c>
      <c r="AJ6488">
        <v>0</v>
      </c>
      <c r="AK6488">
        <v>321.12</v>
      </c>
      <c r="AL6488">
        <v>2585.17</v>
      </c>
      <c r="AM6488" t="s">
        <v>57</v>
      </c>
      <c r="AN6488" t="s">
        <v>117</v>
      </c>
      <c r="AO6488" t="s">
        <v>466</v>
      </c>
    </row>
    <row r="6489" spans="1:41" x14ac:dyDescent="0.35">
      <c r="A6489" t="s">
        <v>7677</v>
      </c>
      <c r="B6489" t="s">
        <v>49</v>
      </c>
      <c r="C6489" s="10">
        <v>65</v>
      </c>
      <c r="D6489" s="5" t="str" cm="1">
        <f t="array" ref="D6489">_xlfn.IFS(C6489&lt;=29, "18-29", C6489&lt;=39, "30-39", C6489&lt;=49, "40-49", C6489&lt;=59, "50-59",C6489&lt;=69, "60-69", C6489&gt;=70, "70+")</f>
        <v>60-69</v>
      </c>
      <c r="E6489" t="s">
        <v>43</v>
      </c>
      <c r="F6489">
        <v>0</v>
      </c>
      <c r="G6489" t="s">
        <v>1353</v>
      </c>
      <c r="H6489">
        <v>95251</v>
      </c>
      <c r="I6489">
        <v>38.055562000000002</v>
      </c>
      <c r="J6489">
        <v>-120.456298</v>
      </c>
      <c r="K6489">
        <v>0</v>
      </c>
      <c r="L6489">
        <v>19</v>
      </c>
      <c r="M6489" t="str" cm="1">
        <f t="array" ref="M6489">_xlfn.IFS(L6489&lt;=12, "New (0-12 months)", L6489&lt;=36, "Mid (13-36 months)", L6489&gt;=37,"Long (37+ months)")</f>
        <v>Mid (13-36 months)</v>
      </c>
      <c r="N6489" t="s">
        <v>62</v>
      </c>
      <c r="O6489" t="s">
        <v>40</v>
      </c>
      <c r="P6489">
        <v>32.770000000000003</v>
      </c>
      <c r="Q6489" t="s">
        <v>43</v>
      </c>
      <c r="R6489" t="s">
        <v>40</v>
      </c>
      <c r="S6489" t="s">
        <v>55</v>
      </c>
      <c r="T6489" s="1">
        <v>4</v>
      </c>
      <c r="U6489" t="s">
        <v>43</v>
      </c>
      <c r="V6489" t="s">
        <v>43</v>
      </c>
      <c r="W6489" t="s">
        <v>40</v>
      </c>
      <c r="X6489" t="s">
        <v>43</v>
      </c>
      <c r="Y6489" t="s">
        <v>40</v>
      </c>
      <c r="Z6489" t="s">
        <v>40</v>
      </c>
      <c r="AA6489" t="s">
        <v>40</v>
      </c>
      <c r="AB6489" t="s">
        <v>40</v>
      </c>
      <c r="AC6489" t="s">
        <v>51</v>
      </c>
      <c r="AD6489" t="s">
        <v>40</v>
      </c>
      <c r="AE6489" t="s">
        <v>46</v>
      </c>
      <c r="AF6489">
        <v>95.9</v>
      </c>
      <c r="AH6489">
        <v>1777.9</v>
      </c>
      <c r="AI6489">
        <v>0</v>
      </c>
      <c r="AJ6489">
        <v>0</v>
      </c>
      <c r="AK6489">
        <v>622.63</v>
      </c>
      <c r="AL6489">
        <v>2400.5300000000002</v>
      </c>
      <c r="AM6489" t="s">
        <v>57</v>
      </c>
      <c r="AN6489" t="s">
        <v>58</v>
      </c>
      <c r="AO6489" t="s">
        <v>59</v>
      </c>
    </row>
    <row r="6490" spans="1:41" x14ac:dyDescent="0.35">
      <c r="A6490" t="s">
        <v>7678</v>
      </c>
      <c r="B6490" t="s">
        <v>39</v>
      </c>
      <c r="C6490" s="10">
        <v>34</v>
      </c>
      <c r="D6490" s="5" t="str" cm="1">
        <f t="array" ref="D6490">_xlfn.IFS(C6490&lt;=29, "18-29", C6490&lt;=39, "30-39", C6490&lt;=49, "40-49", C6490&lt;=59, "50-59",C6490&lt;=69, "60-69", C6490&gt;=70, "70+")</f>
        <v>30-39</v>
      </c>
      <c r="E6490" t="s">
        <v>40</v>
      </c>
      <c r="F6490">
        <v>5</v>
      </c>
      <c r="G6490" t="s">
        <v>1687</v>
      </c>
      <c r="H6490">
        <v>90262</v>
      </c>
      <c r="I6490">
        <v>33.923572999999998</v>
      </c>
      <c r="J6490">
        <v>-118.200669</v>
      </c>
      <c r="K6490">
        <v>1</v>
      </c>
      <c r="L6490">
        <v>7</v>
      </c>
      <c r="M6490" t="str" cm="1">
        <f t="array" ref="M6490">_xlfn.IFS(L6490&lt;=12, "New (0-12 months)", L6490&lt;=36, "Mid (13-36 months)", L6490&gt;=37,"Long (37+ months)")</f>
        <v>New (0-12 months)</v>
      </c>
      <c r="N6490" t="s">
        <v>42</v>
      </c>
      <c r="O6490" t="s">
        <v>40</v>
      </c>
      <c r="P6490">
        <v>8.69</v>
      </c>
      <c r="Q6490" t="s">
        <v>43</v>
      </c>
      <c r="R6490" t="s">
        <v>40</v>
      </c>
      <c r="S6490" t="s">
        <v>55</v>
      </c>
      <c r="T6490" s="1">
        <v>53</v>
      </c>
      <c r="U6490" t="s">
        <v>43</v>
      </c>
      <c r="V6490" t="s">
        <v>43</v>
      </c>
      <c r="W6490" t="s">
        <v>40</v>
      </c>
      <c r="X6490" t="s">
        <v>43</v>
      </c>
      <c r="Y6490" t="s">
        <v>43</v>
      </c>
      <c r="Z6490" t="s">
        <v>43</v>
      </c>
      <c r="AA6490" t="s">
        <v>43</v>
      </c>
      <c r="AB6490" t="s">
        <v>40</v>
      </c>
      <c r="AC6490" t="s">
        <v>51</v>
      </c>
      <c r="AD6490" t="s">
        <v>40</v>
      </c>
      <c r="AE6490" t="s">
        <v>56</v>
      </c>
      <c r="AF6490">
        <v>75.150000000000006</v>
      </c>
      <c r="AH6490">
        <v>496.9</v>
      </c>
      <c r="AI6490">
        <v>0</v>
      </c>
      <c r="AJ6490">
        <v>0</v>
      </c>
      <c r="AK6490">
        <v>60.83</v>
      </c>
      <c r="AL6490">
        <v>557.73</v>
      </c>
      <c r="AM6490" t="s">
        <v>57</v>
      </c>
      <c r="AN6490" t="s">
        <v>63</v>
      </c>
      <c r="AO6490" t="s">
        <v>433</v>
      </c>
    </row>
    <row r="6491" spans="1:41" x14ac:dyDescent="0.35">
      <c r="A6491" t="s">
        <v>7679</v>
      </c>
      <c r="B6491" t="s">
        <v>39</v>
      </c>
      <c r="C6491" s="10">
        <v>25</v>
      </c>
      <c r="D6491" s="5" t="str" cm="1">
        <f t="array" ref="D6491">_xlfn.IFS(C6491&lt;=29, "18-29", C6491&lt;=39, "30-39", C6491&lt;=49, "40-49", C6491&lt;=59, "50-59",C6491&lt;=69, "60-69", C6491&gt;=70, "70+")</f>
        <v>18-29</v>
      </c>
      <c r="E6491" t="s">
        <v>40</v>
      </c>
      <c r="F6491">
        <v>0</v>
      </c>
      <c r="G6491" t="s">
        <v>3606</v>
      </c>
      <c r="H6491">
        <v>96142</v>
      </c>
      <c r="I6491">
        <v>39.061227000000002</v>
      </c>
      <c r="J6491">
        <v>-120.179546</v>
      </c>
      <c r="K6491">
        <v>4</v>
      </c>
      <c r="L6491">
        <v>42</v>
      </c>
      <c r="M6491" t="str" cm="1">
        <f t="array" ref="M6491">_xlfn.IFS(L6491&lt;=12, "New (0-12 months)", L6491&lt;=36, "Mid (13-36 months)", L6491&gt;=37,"Long (37+ months)")</f>
        <v>Long (37+ months)</v>
      </c>
      <c r="N6491" t="s">
        <v>42</v>
      </c>
      <c r="O6491" t="s">
        <v>40</v>
      </c>
      <c r="P6491">
        <v>9.84</v>
      </c>
      <c r="Q6491" t="s">
        <v>40</v>
      </c>
      <c r="R6491" t="s">
        <v>40</v>
      </c>
      <c r="S6491" t="s">
        <v>79</v>
      </c>
      <c r="T6491" s="1">
        <v>52</v>
      </c>
      <c r="U6491" t="s">
        <v>40</v>
      </c>
      <c r="V6491" t="s">
        <v>43</v>
      </c>
      <c r="W6491" t="s">
        <v>40</v>
      </c>
      <c r="X6491" t="s">
        <v>40</v>
      </c>
      <c r="Y6491" t="s">
        <v>40</v>
      </c>
      <c r="Z6491" t="s">
        <v>40</v>
      </c>
      <c r="AA6491" t="s">
        <v>40</v>
      </c>
      <c r="AB6491" t="s">
        <v>40</v>
      </c>
      <c r="AC6491" t="s">
        <v>73</v>
      </c>
      <c r="AD6491" t="s">
        <v>43</v>
      </c>
      <c r="AE6491" t="s">
        <v>46</v>
      </c>
      <c r="AF6491">
        <v>84.35</v>
      </c>
      <c r="AH6491">
        <v>3571.6</v>
      </c>
      <c r="AI6491">
        <v>0</v>
      </c>
      <c r="AJ6491">
        <v>0</v>
      </c>
      <c r="AK6491">
        <v>413.28</v>
      </c>
      <c r="AL6491">
        <v>3984.88</v>
      </c>
      <c r="AM6491" t="s">
        <v>47</v>
      </c>
    </row>
    <row r="6492" spans="1:41" x14ac:dyDescent="0.35">
      <c r="A6492" t="s">
        <v>7680</v>
      </c>
      <c r="B6492" t="s">
        <v>39</v>
      </c>
      <c r="C6492" s="10">
        <v>38</v>
      </c>
      <c r="D6492" s="5" t="str" cm="1">
        <f t="array" ref="D6492">_xlfn.IFS(C6492&lt;=29, "18-29", C6492&lt;=39, "30-39", C6492&lt;=49, "40-49", C6492&lt;=59, "50-59",C6492&lt;=69, "60-69", C6492&gt;=70, "70+")</f>
        <v>30-39</v>
      </c>
      <c r="E6492" t="s">
        <v>40</v>
      </c>
      <c r="F6492">
        <v>0</v>
      </c>
      <c r="G6492" t="s">
        <v>391</v>
      </c>
      <c r="H6492">
        <v>94124</v>
      </c>
      <c r="I6492">
        <v>37.731504999999999</v>
      </c>
      <c r="J6492">
        <v>-122.38453199999999</v>
      </c>
      <c r="K6492">
        <v>1</v>
      </c>
      <c r="L6492">
        <v>63</v>
      </c>
      <c r="M6492" t="str" cm="1">
        <f t="array" ref="M6492">_xlfn.IFS(L6492&lt;=12, "New (0-12 months)", L6492&lt;=36, "Mid (13-36 months)", L6492&gt;=37,"Long (37+ months)")</f>
        <v>Long (37+ months)</v>
      </c>
      <c r="N6492" t="s">
        <v>76</v>
      </c>
      <c r="O6492" t="s">
        <v>40</v>
      </c>
      <c r="P6492">
        <v>49.08</v>
      </c>
      <c r="Q6492" t="s">
        <v>40</v>
      </c>
      <c r="R6492" t="s">
        <v>40</v>
      </c>
      <c r="S6492" t="s">
        <v>44</v>
      </c>
      <c r="T6492" s="1">
        <v>24</v>
      </c>
      <c r="U6492" t="s">
        <v>40</v>
      </c>
      <c r="V6492" t="s">
        <v>40</v>
      </c>
      <c r="W6492" t="s">
        <v>43</v>
      </c>
      <c r="X6492" t="s">
        <v>43</v>
      </c>
      <c r="Y6492" t="s">
        <v>40</v>
      </c>
      <c r="Z6492" t="s">
        <v>40</v>
      </c>
      <c r="AA6492" t="s">
        <v>40</v>
      </c>
      <c r="AB6492" t="s">
        <v>43</v>
      </c>
      <c r="AC6492" t="s">
        <v>45</v>
      </c>
      <c r="AD6492" t="s">
        <v>40</v>
      </c>
      <c r="AE6492" t="s">
        <v>46</v>
      </c>
      <c r="AF6492">
        <v>79.7</v>
      </c>
      <c r="AH6492">
        <v>4786.1499999999996</v>
      </c>
      <c r="AI6492">
        <v>0</v>
      </c>
      <c r="AJ6492">
        <v>30</v>
      </c>
      <c r="AK6492">
        <v>3092.04</v>
      </c>
      <c r="AL6492">
        <v>7908.19</v>
      </c>
      <c r="AM6492" t="s">
        <v>47</v>
      </c>
    </row>
    <row r="6493" spans="1:41" x14ac:dyDescent="0.35">
      <c r="A6493" t="s">
        <v>7681</v>
      </c>
      <c r="B6493" t="s">
        <v>49</v>
      </c>
      <c r="C6493" s="10">
        <v>20</v>
      </c>
      <c r="D6493" s="5" t="str" cm="1">
        <f t="array" ref="D6493">_xlfn.IFS(C6493&lt;=29, "18-29", C6493&lt;=39, "30-39", C6493&lt;=49, "40-49", C6493&lt;=59, "50-59",C6493&lt;=69, "60-69", C6493&gt;=70, "70+")</f>
        <v>18-29</v>
      </c>
      <c r="E6493" t="s">
        <v>40</v>
      </c>
      <c r="F6493">
        <v>0</v>
      </c>
      <c r="G6493" t="s">
        <v>2959</v>
      </c>
      <c r="H6493">
        <v>95963</v>
      </c>
      <c r="I6493">
        <v>39.748036999999997</v>
      </c>
      <c r="J6493">
        <v>-122.30216900000001</v>
      </c>
      <c r="K6493">
        <v>10</v>
      </c>
      <c r="L6493">
        <v>56</v>
      </c>
      <c r="M6493" t="str" cm="1">
        <f t="array" ref="M6493">_xlfn.IFS(L6493&lt;=12, "New (0-12 months)", L6493&lt;=36, "Mid (13-36 months)", L6493&gt;=37,"Long (37+ months)")</f>
        <v>Long (37+ months)</v>
      </c>
      <c r="N6493" t="s">
        <v>42</v>
      </c>
      <c r="O6493" t="s">
        <v>43</v>
      </c>
      <c r="P6493">
        <v>0</v>
      </c>
      <c r="Q6493" t="s">
        <v>8234</v>
      </c>
      <c r="R6493" t="s">
        <v>40</v>
      </c>
      <c r="S6493" t="s">
        <v>79</v>
      </c>
      <c r="T6493" s="1">
        <v>30</v>
      </c>
      <c r="U6493" t="s">
        <v>43</v>
      </c>
      <c r="V6493" t="s">
        <v>43</v>
      </c>
      <c r="W6493" t="s">
        <v>40</v>
      </c>
      <c r="X6493" t="s">
        <v>40</v>
      </c>
      <c r="Y6493" t="s">
        <v>40</v>
      </c>
      <c r="Z6493" t="s">
        <v>40</v>
      </c>
      <c r="AA6493" t="s">
        <v>40</v>
      </c>
      <c r="AB6493" t="s">
        <v>43</v>
      </c>
      <c r="AC6493" t="s">
        <v>45</v>
      </c>
      <c r="AD6493" t="s">
        <v>40</v>
      </c>
      <c r="AE6493" t="s">
        <v>56</v>
      </c>
      <c r="AF6493">
        <v>54.05</v>
      </c>
      <c r="AH6493">
        <v>2959.8</v>
      </c>
      <c r="AI6493">
        <v>0</v>
      </c>
      <c r="AJ6493">
        <v>40</v>
      </c>
      <c r="AK6493">
        <v>0</v>
      </c>
      <c r="AL6493">
        <v>2999.8</v>
      </c>
      <c r="AM6493" t="s">
        <v>47</v>
      </c>
    </row>
    <row r="6494" spans="1:41" x14ac:dyDescent="0.35">
      <c r="A6494" t="s">
        <v>7682</v>
      </c>
      <c r="B6494" t="s">
        <v>49</v>
      </c>
      <c r="C6494" s="10">
        <v>28</v>
      </c>
      <c r="D6494" s="5" t="str" cm="1">
        <f t="array" ref="D6494">_xlfn.IFS(C6494&lt;=29, "18-29", C6494&lt;=39, "30-39", C6494&lt;=49, "40-49", C6494&lt;=59, "50-59",C6494&lt;=69, "60-69", C6494&gt;=70, "70+")</f>
        <v>18-29</v>
      </c>
      <c r="E6494" t="s">
        <v>40</v>
      </c>
      <c r="F6494">
        <v>0</v>
      </c>
      <c r="G6494" t="s">
        <v>211</v>
      </c>
      <c r="H6494">
        <v>93706</v>
      </c>
      <c r="I6494">
        <v>36.654614000000002</v>
      </c>
      <c r="J6494">
        <v>-119.903674</v>
      </c>
      <c r="K6494">
        <v>1</v>
      </c>
      <c r="L6494">
        <v>13</v>
      </c>
      <c r="M6494" t="str" cm="1">
        <f t="array" ref="M6494">_xlfn.IFS(L6494&lt;=12, "New (0-12 months)", L6494&lt;=36, "Mid (13-36 months)", L6494&gt;=37,"Long (37+ months)")</f>
        <v>Mid (13-36 months)</v>
      </c>
      <c r="N6494" t="s">
        <v>42</v>
      </c>
      <c r="O6494" t="s">
        <v>43</v>
      </c>
      <c r="P6494">
        <v>0</v>
      </c>
      <c r="Q6494" t="s">
        <v>8234</v>
      </c>
      <c r="R6494" t="s">
        <v>40</v>
      </c>
      <c r="S6494" t="s">
        <v>44</v>
      </c>
      <c r="T6494" s="1">
        <v>71</v>
      </c>
      <c r="U6494" t="s">
        <v>40</v>
      </c>
      <c r="V6494" t="s">
        <v>43</v>
      </c>
      <c r="W6494" t="s">
        <v>43</v>
      </c>
      <c r="X6494" t="s">
        <v>40</v>
      </c>
      <c r="Y6494" t="s">
        <v>40</v>
      </c>
      <c r="Z6494" t="s">
        <v>40</v>
      </c>
      <c r="AA6494" t="s">
        <v>40</v>
      </c>
      <c r="AB6494" t="s">
        <v>40</v>
      </c>
      <c r="AC6494" t="s">
        <v>51</v>
      </c>
      <c r="AD6494" t="s">
        <v>40</v>
      </c>
      <c r="AE6494" t="s">
        <v>56</v>
      </c>
      <c r="AF6494">
        <v>54.45</v>
      </c>
      <c r="AH6494">
        <v>706.85</v>
      </c>
      <c r="AI6494">
        <v>0</v>
      </c>
      <c r="AJ6494">
        <v>0</v>
      </c>
      <c r="AK6494">
        <v>0</v>
      </c>
      <c r="AL6494">
        <v>706.85</v>
      </c>
      <c r="AM6494" t="s">
        <v>57</v>
      </c>
      <c r="AN6494" t="s">
        <v>63</v>
      </c>
      <c r="AO6494" t="s">
        <v>67</v>
      </c>
    </row>
    <row r="6495" spans="1:41" x14ac:dyDescent="0.35">
      <c r="A6495" t="s">
        <v>7683</v>
      </c>
      <c r="B6495" t="s">
        <v>49</v>
      </c>
      <c r="C6495" s="10">
        <v>42</v>
      </c>
      <c r="D6495" s="5" t="str" cm="1">
        <f t="array" ref="D6495">_xlfn.IFS(C6495&lt;=29, "18-29", C6495&lt;=39, "30-39", C6495&lt;=49, "40-49", C6495&lt;=59, "50-59",C6495&lt;=69, "60-69", C6495&gt;=70, "70+")</f>
        <v>40-49</v>
      </c>
      <c r="E6495" t="s">
        <v>43</v>
      </c>
      <c r="F6495">
        <v>0</v>
      </c>
      <c r="G6495" t="s">
        <v>1122</v>
      </c>
      <c r="H6495">
        <v>95969</v>
      </c>
      <c r="I6495">
        <v>39.696759999999998</v>
      </c>
      <c r="J6495">
        <v>-121.644379</v>
      </c>
      <c r="K6495">
        <v>0</v>
      </c>
      <c r="L6495">
        <v>37</v>
      </c>
      <c r="M6495" t="str" cm="1">
        <f t="array" ref="M6495">_xlfn.IFS(L6495&lt;=12, "New (0-12 months)", L6495&lt;=36, "Mid (13-36 months)", L6495&gt;=37,"Long (37+ months)")</f>
        <v>Long (37+ months)</v>
      </c>
      <c r="N6495" t="s">
        <v>129</v>
      </c>
      <c r="O6495" t="s">
        <v>40</v>
      </c>
      <c r="P6495">
        <v>13.04</v>
      </c>
      <c r="Q6495" t="s">
        <v>40</v>
      </c>
      <c r="R6495" t="s">
        <v>40</v>
      </c>
      <c r="S6495" t="s">
        <v>79</v>
      </c>
      <c r="T6495" s="1">
        <v>14</v>
      </c>
      <c r="U6495" t="s">
        <v>40</v>
      </c>
      <c r="V6495" t="s">
        <v>40</v>
      </c>
      <c r="W6495" t="s">
        <v>40</v>
      </c>
      <c r="X6495" t="s">
        <v>40</v>
      </c>
      <c r="Y6495" t="s">
        <v>43</v>
      </c>
      <c r="Z6495" t="s">
        <v>43</v>
      </c>
      <c r="AA6495" t="s">
        <v>43</v>
      </c>
      <c r="AB6495" t="s">
        <v>40</v>
      </c>
      <c r="AC6495" t="s">
        <v>45</v>
      </c>
      <c r="AD6495" t="s">
        <v>43</v>
      </c>
      <c r="AE6495" t="s">
        <v>56</v>
      </c>
      <c r="AF6495">
        <v>67.45</v>
      </c>
      <c r="AH6495">
        <v>2443.3000000000002</v>
      </c>
      <c r="AI6495">
        <v>0</v>
      </c>
      <c r="AJ6495">
        <v>0</v>
      </c>
      <c r="AK6495">
        <v>482.48</v>
      </c>
      <c r="AL6495">
        <v>2925.78</v>
      </c>
      <c r="AM6495" t="s">
        <v>47</v>
      </c>
    </row>
    <row r="6496" spans="1:41" x14ac:dyDescent="0.35">
      <c r="A6496" t="s">
        <v>7684</v>
      </c>
      <c r="B6496" t="s">
        <v>39</v>
      </c>
      <c r="C6496" s="10">
        <v>70</v>
      </c>
      <c r="D6496" s="5" t="str" cm="1">
        <f t="array" ref="D6496">_xlfn.IFS(C6496&lt;=29, "18-29", C6496&lt;=39, "30-39", C6496&lt;=49, "40-49", C6496&lt;=59, "50-59",C6496&lt;=69, "60-69", C6496&gt;=70, "70+")</f>
        <v>70+</v>
      </c>
      <c r="E6496" t="s">
        <v>43</v>
      </c>
      <c r="F6496">
        <v>0</v>
      </c>
      <c r="G6496" t="s">
        <v>305</v>
      </c>
      <c r="H6496">
        <v>94709</v>
      </c>
      <c r="I6496">
        <v>37.878554000000001</v>
      </c>
      <c r="J6496">
        <v>-122.26609000000001</v>
      </c>
      <c r="K6496">
        <v>0</v>
      </c>
      <c r="L6496">
        <v>18</v>
      </c>
      <c r="M6496" t="str" cm="1">
        <f t="array" ref="M6496">_xlfn.IFS(L6496&lt;=12, "New (0-12 months)", L6496&lt;=36, "Mid (13-36 months)", L6496&gt;=37,"Long (37+ months)")</f>
        <v>Mid (13-36 months)</v>
      </c>
      <c r="N6496" t="s">
        <v>42</v>
      </c>
      <c r="O6496" t="s">
        <v>40</v>
      </c>
      <c r="P6496">
        <v>25.7</v>
      </c>
      <c r="Q6496" t="s">
        <v>43</v>
      </c>
      <c r="R6496" t="s">
        <v>40</v>
      </c>
      <c r="S6496" t="s">
        <v>55</v>
      </c>
      <c r="T6496" s="1">
        <v>23</v>
      </c>
      <c r="U6496" t="s">
        <v>43</v>
      </c>
      <c r="V6496" t="s">
        <v>43</v>
      </c>
      <c r="W6496" t="s">
        <v>40</v>
      </c>
      <c r="X6496" t="s">
        <v>43</v>
      </c>
      <c r="Y6496" t="s">
        <v>43</v>
      </c>
      <c r="Z6496" t="s">
        <v>40</v>
      </c>
      <c r="AA6496" t="s">
        <v>43</v>
      </c>
      <c r="AB6496" t="s">
        <v>43</v>
      </c>
      <c r="AC6496" t="s">
        <v>73</v>
      </c>
      <c r="AD6496" t="s">
        <v>40</v>
      </c>
      <c r="AE6496" t="s">
        <v>56</v>
      </c>
      <c r="AF6496">
        <v>84.95</v>
      </c>
      <c r="AH6496">
        <v>1443.65</v>
      </c>
      <c r="AI6496">
        <v>4.76</v>
      </c>
      <c r="AJ6496">
        <v>70</v>
      </c>
      <c r="AK6496">
        <v>462.6</v>
      </c>
      <c r="AL6496">
        <v>1971.49</v>
      </c>
      <c r="AM6496" t="s">
        <v>47</v>
      </c>
    </row>
    <row r="6497" spans="1:41" x14ac:dyDescent="0.35">
      <c r="A6497" t="s">
        <v>7685</v>
      </c>
      <c r="B6497" t="s">
        <v>49</v>
      </c>
      <c r="C6497" s="10">
        <v>42</v>
      </c>
      <c r="D6497" s="5" t="str" cm="1">
        <f t="array" ref="D6497">_xlfn.IFS(C6497&lt;=29, "18-29", C6497&lt;=39, "30-39", C6497&lt;=49, "40-49", C6497&lt;=59, "50-59",C6497&lt;=69, "60-69", C6497&gt;=70, "70+")</f>
        <v>40-49</v>
      </c>
      <c r="E6497" t="s">
        <v>43</v>
      </c>
      <c r="F6497">
        <v>0</v>
      </c>
      <c r="G6497" t="s">
        <v>1683</v>
      </c>
      <c r="H6497">
        <v>92257</v>
      </c>
      <c r="I6497">
        <v>33.345824999999998</v>
      </c>
      <c r="J6497">
        <v>-115.596574</v>
      </c>
      <c r="K6497">
        <v>0</v>
      </c>
      <c r="L6497">
        <v>44</v>
      </c>
      <c r="M6497" t="str" cm="1">
        <f t="array" ref="M6497">_xlfn.IFS(L6497&lt;=12, "New (0-12 months)", L6497&lt;=36, "Mid (13-36 months)", L6497&gt;=37,"Long (37+ months)")</f>
        <v>Long (37+ months)</v>
      </c>
      <c r="N6497" t="s">
        <v>76</v>
      </c>
      <c r="O6497" t="s">
        <v>40</v>
      </c>
      <c r="P6497">
        <v>34.979999999999997</v>
      </c>
      <c r="Q6497" t="s">
        <v>43</v>
      </c>
      <c r="R6497" t="s">
        <v>40</v>
      </c>
      <c r="S6497" t="s">
        <v>44</v>
      </c>
      <c r="T6497" s="1">
        <v>2</v>
      </c>
      <c r="U6497" t="s">
        <v>40</v>
      </c>
      <c r="V6497" t="s">
        <v>43</v>
      </c>
      <c r="W6497" t="s">
        <v>43</v>
      </c>
      <c r="X6497" t="s">
        <v>40</v>
      </c>
      <c r="Y6497" t="s">
        <v>40</v>
      </c>
      <c r="Z6497" t="s">
        <v>43</v>
      </c>
      <c r="AA6497" t="s">
        <v>43</v>
      </c>
      <c r="AB6497" t="s">
        <v>40</v>
      </c>
      <c r="AC6497" t="s">
        <v>45</v>
      </c>
      <c r="AD6497" t="s">
        <v>43</v>
      </c>
      <c r="AE6497" t="s">
        <v>56</v>
      </c>
      <c r="AF6497">
        <v>65.400000000000006</v>
      </c>
      <c r="AH6497">
        <v>2774.55</v>
      </c>
      <c r="AI6497">
        <v>0</v>
      </c>
      <c r="AJ6497">
        <v>0</v>
      </c>
      <c r="AK6497">
        <v>1539.12</v>
      </c>
      <c r="AL6497">
        <v>4313.67</v>
      </c>
      <c r="AM6497" t="s">
        <v>47</v>
      </c>
    </row>
    <row r="6498" spans="1:41" x14ac:dyDescent="0.35">
      <c r="A6498" t="s">
        <v>7686</v>
      </c>
      <c r="B6498" t="s">
        <v>39</v>
      </c>
      <c r="C6498" s="10">
        <v>57</v>
      </c>
      <c r="D6498" s="5" t="str" cm="1">
        <f t="array" ref="D6498">_xlfn.IFS(C6498&lt;=29, "18-29", C6498&lt;=39, "30-39", C6498&lt;=49, "40-49", C6498&lt;=59, "50-59",C6498&lt;=69, "60-69", C6498&gt;=70, "70+")</f>
        <v>50-59</v>
      </c>
      <c r="E6498" t="s">
        <v>43</v>
      </c>
      <c r="F6498">
        <v>0</v>
      </c>
      <c r="G6498" t="s">
        <v>1439</v>
      </c>
      <c r="H6498">
        <v>96136</v>
      </c>
      <c r="I6498">
        <v>40.345948999999997</v>
      </c>
      <c r="J6498">
        <v>-120.081187</v>
      </c>
      <c r="K6498">
        <v>0</v>
      </c>
      <c r="L6498">
        <v>7</v>
      </c>
      <c r="M6498" t="str" cm="1">
        <f t="array" ref="M6498">_xlfn.IFS(L6498&lt;=12, "New (0-12 months)", L6498&lt;=36, "Mid (13-36 months)", L6498&gt;=37,"Long (37+ months)")</f>
        <v>New (0-12 months)</v>
      </c>
      <c r="N6498" t="s">
        <v>54</v>
      </c>
      <c r="O6498" t="s">
        <v>40</v>
      </c>
      <c r="P6498">
        <v>23.35</v>
      </c>
      <c r="Q6498" t="s">
        <v>43</v>
      </c>
      <c r="R6498" t="s">
        <v>40</v>
      </c>
      <c r="S6498" t="s">
        <v>79</v>
      </c>
      <c r="T6498" s="1">
        <v>6</v>
      </c>
      <c r="U6498" t="s">
        <v>43</v>
      </c>
      <c r="V6498" t="s">
        <v>43</v>
      </c>
      <c r="W6498" t="s">
        <v>43</v>
      </c>
      <c r="X6498" t="s">
        <v>40</v>
      </c>
      <c r="Y6498" t="s">
        <v>40</v>
      </c>
      <c r="Z6498" t="s">
        <v>40</v>
      </c>
      <c r="AA6498" t="s">
        <v>40</v>
      </c>
      <c r="AB6498" t="s">
        <v>40</v>
      </c>
      <c r="AC6498" t="s">
        <v>51</v>
      </c>
      <c r="AD6498" t="s">
        <v>40</v>
      </c>
      <c r="AE6498" t="s">
        <v>46</v>
      </c>
      <c r="AF6498">
        <v>70.75</v>
      </c>
      <c r="AH6498">
        <v>450.8</v>
      </c>
      <c r="AI6498">
        <v>0</v>
      </c>
      <c r="AJ6498">
        <v>0</v>
      </c>
      <c r="AK6498">
        <v>163.44999999999999</v>
      </c>
      <c r="AL6498">
        <v>614.25</v>
      </c>
      <c r="AM6498" t="s">
        <v>57</v>
      </c>
      <c r="AN6498" t="s">
        <v>121</v>
      </c>
      <c r="AO6498" t="s">
        <v>195</v>
      </c>
    </row>
    <row r="6499" spans="1:41" x14ac:dyDescent="0.35">
      <c r="A6499" t="s">
        <v>7687</v>
      </c>
      <c r="B6499" t="s">
        <v>39</v>
      </c>
      <c r="C6499" s="10">
        <v>51</v>
      </c>
      <c r="D6499" s="5" t="str" cm="1">
        <f t="array" ref="D6499">_xlfn.IFS(C6499&lt;=29, "18-29", C6499&lt;=39, "30-39", C6499&lt;=49, "40-49", C6499&lt;=59, "50-59",C6499&lt;=69, "60-69", C6499&gt;=70, "70+")</f>
        <v>50-59</v>
      </c>
      <c r="E6499" t="s">
        <v>43</v>
      </c>
      <c r="F6499">
        <v>0</v>
      </c>
      <c r="G6499" t="s">
        <v>391</v>
      </c>
      <c r="H6499">
        <v>94110</v>
      </c>
      <c r="I6499">
        <v>37.750020999999997</v>
      </c>
      <c r="J6499">
        <v>-122.415201</v>
      </c>
      <c r="K6499">
        <v>0</v>
      </c>
      <c r="L6499">
        <v>1</v>
      </c>
      <c r="M6499" t="str" cm="1">
        <f t="array" ref="M6499">_xlfn.IFS(L6499&lt;=12, "New (0-12 months)", L6499&lt;=36, "Mid (13-36 months)", L6499&gt;=37,"Long (37+ months)")</f>
        <v>New (0-12 months)</v>
      </c>
      <c r="N6499" t="s">
        <v>42</v>
      </c>
      <c r="O6499" t="s">
        <v>40</v>
      </c>
      <c r="P6499">
        <v>26.15</v>
      </c>
      <c r="Q6499" t="s">
        <v>43</v>
      </c>
      <c r="R6499" t="s">
        <v>40</v>
      </c>
      <c r="S6499" t="s">
        <v>79</v>
      </c>
      <c r="T6499" s="1">
        <v>26</v>
      </c>
      <c r="U6499" t="s">
        <v>43</v>
      </c>
      <c r="V6499" t="s">
        <v>43</v>
      </c>
      <c r="W6499" t="s">
        <v>43</v>
      </c>
      <c r="X6499" t="s">
        <v>43</v>
      </c>
      <c r="Y6499" t="s">
        <v>43</v>
      </c>
      <c r="Z6499" t="s">
        <v>43</v>
      </c>
      <c r="AA6499" t="s">
        <v>43</v>
      </c>
      <c r="AB6499" t="s">
        <v>40</v>
      </c>
      <c r="AC6499" t="s">
        <v>51</v>
      </c>
      <c r="AD6499" t="s">
        <v>40</v>
      </c>
      <c r="AE6499" t="s">
        <v>46</v>
      </c>
      <c r="AF6499">
        <v>44</v>
      </c>
      <c r="AH6499">
        <v>44</v>
      </c>
      <c r="AI6499">
        <v>0</v>
      </c>
      <c r="AJ6499">
        <v>0</v>
      </c>
      <c r="AK6499">
        <v>26.15</v>
      </c>
      <c r="AL6499">
        <v>70.150000000000006</v>
      </c>
      <c r="AM6499" t="s">
        <v>98</v>
      </c>
    </row>
    <row r="6500" spans="1:41" x14ac:dyDescent="0.35">
      <c r="A6500" t="s">
        <v>7688</v>
      </c>
      <c r="B6500" t="s">
        <v>39</v>
      </c>
      <c r="C6500" s="10">
        <v>56</v>
      </c>
      <c r="D6500" s="5" t="str" cm="1">
        <f t="array" ref="D6500">_xlfn.IFS(C6500&lt;=29, "18-29", C6500&lt;=39, "30-39", C6500&lt;=49, "40-49", C6500&lt;=59, "50-59",C6500&lt;=69, "60-69", C6500&gt;=70, "70+")</f>
        <v>50-59</v>
      </c>
      <c r="E6500" t="s">
        <v>40</v>
      </c>
      <c r="F6500">
        <v>2</v>
      </c>
      <c r="G6500" t="s">
        <v>1675</v>
      </c>
      <c r="H6500">
        <v>92249</v>
      </c>
      <c r="I6500">
        <v>32.730583000000003</v>
      </c>
      <c r="J6500">
        <v>-115.50108299999999</v>
      </c>
      <c r="K6500">
        <v>10</v>
      </c>
      <c r="L6500">
        <v>69</v>
      </c>
      <c r="M6500" t="str" cm="1">
        <f t="array" ref="M6500">_xlfn.IFS(L6500&lt;=12, "New (0-12 months)", L6500&lt;=36, "Mid (13-36 months)", L6500&gt;=37,"Long (37+ months)")</f>
        <v>Long (37+ months)</v>
      </c>
      <c r="N6500" t="s">
        <v>42</v>
      </c>
      <c r="O6500" t="s">
        <v>40</v>
      </c>
      <c r="P6500">
        <v>39.07</v>
      </c>
      <c r="Q6500" t="s">
        <v>40</v>
      </c>
      <c r="R6500" t="s">
        <v>40</v>
      </c>
      <c r="S6500" t="s">
        <v>79</v>
      </c>
      <c r="T6500" s="1">
        <v>19</v>
      </c>
      <c r="U6500" t="s">
        <v>40</v>
      </c>
      <c r="V6500" t="s">
        <v>43</v>
      </c>
      <c r="W6500" t="s">
        <v>43</v>
      </c>
      <c r="X6500" t="s">
        <v>40</v>
      </c>
      <c r="Y6500" t="s">
        <v>43</v>
      </c>
      <c r="Z6500" t="s">
        <v>43</v>
      </c>
      <c r="AA6500" t="s">
        <v>43</v>
      </c>
      <c r="AB6500" t="s">
        <v>40</v>
      </c>
      <c r="AC6500" t="s">
        <v>73</v>
      </c>
      <c r="AD6500" t="s">
        <v>43</v>
      </c>
      <c r="AE6500" t="s">
        <v>46</v>
      </c>
      <c r="AF6500">
        <v>61.4</v>
      </c>
      <c r="AH6500">
        <v>4059.85</v>
      </c>
      <c r="AI6500">
        <v>0</v>
      </c>
      <c r="AJ6500">
        <v>0</v>
      </c>
      <c r="AK6500">
        <v>2695.83</v>
      </c>
      <c r="AL6500">
        <v>6755.68</v>
      </c>
      <c r="AM6500" t="s">
        <v>47</v>
      </c>
    </row>
    <row r="6501" spans="1:41" x14ac:dyDescent="0.35">
      <c r="A6501" t="s">
        <v>7689</v>
      </c>
      <c r="B6501" t="s">
        <v>39</v>
      </c>
      <c r="C6501" s="10">
        <v>67</v>
      </c>
      <c r="D6501" s="5" t="str" cm="1">
        <f t="array" ref="D6501">_xlfn.IFS(C6501&lt;=29, "18-29", C6501&lt;=39, "30-39", C6501&lt;=49, "40-49", C6501&lt;=59, "50-59",C6501&lt;=69, "60-69", C6501&gt;=70, "70+")</f>
        <v>60-69</v>
      </c>
      <c r="E6501" t="s">
        <v>40</v>
      </c>
      <c r="F6501">
        <v>0</v>
      </c>
      <c r="G6501" t="s">
        <v>1240</v>
      </c>
      <c r="H6501">
        <v>95426</v>
      </c>
      <c r="I6501">
        <v>38.838087999999999</v>
      </c>
      <c r="J6501">
        <v>-122.73202999999999</v>
      </c>
      <c r="K6501">
        <v>5</v>
      </c>
      <c r="L6501">
        <v>55</v>
      </c>
      <c r="M6501" t="str" cm="1">
        <f t="array" ref="M6501">_xlfn.IFS(L6501&lt;=12, "New (0-12 months)", L6501&lt;=36, "Mid (13-36 months)", L6501&gt;=37,"Long (37+ months)")</f>
        <v>Long (37+ months)</v>
      </c>
      <c r="N6501" t="s">
        <v>42</v>
      </c>
      <c r="O6501" t="s">
        <v>40</v>
      </c>
      <c r="P6501">
        <v>33.21</v>
      </c>
      <c r="Q6501" t="s">
        <v>43</v>
      </c>
      <c r="R6501" t="s">
        <v>40</v>
      </c>
      <c r="S6501" t="s">
        <v>55</v>
      </c>
      <c r="T6501" s="1">
        <v>4</v>
      </c>
      <c r="U6501" t="s">
        <v>43</v>
      </c>
      <c r="V6501" t="s">
        <v>43</v>
      </c>
      <c r="W6501" t="s">
        <v>40</v>
      </c>
      <c r="X6501" t="s">
        <v>40</v>
      </c>
      <c r="Y6501" t="s">
        <v>40</v>
      </c>
      <c r="Z6501" t="s">
        <v>43</v>
      </c>
      <c r="AA6501" t="s">
        <v>43</v>
      </c>
      <c r="AB6501" t="s">
        <v>40</v>
      </c>
      <c r="AC6501" t="s">
        <v>73</v>
      </c>
      <c r="AD6501" t="s">
        <v>43</v>
      </c>
      <c r="AE6501" t="s">
        <v>46</v>
      </c>
      <c r="AF6501">
        <v>88.8</v>
      </c>
      <c r="AH6501">
        <v>4805.3</v>
      </c>
      <c r="AI6501">
        <v>0</v>
      </c>
      <c r="AJ6501">
        <v>0</v>
      </c>
      <c r="AK6501">
        <v>1826.55</v>
      </c>
      <c r="AL6501">
        <v>6631.85</v>
      </c>
      <c r="AM6501" t="s">
        <v>47</v>
      </c>
    </row>
    <row r="6502" spans="1:41" x14ac:dyDescent="0.35">
      <c r="A6502" t="s">
        <v>7690</v>
      </c>
      <c r="B6502" t="s">
        <v>39</v>
      </c>
      <c r="C6502" s="10">
        <v>80</v>
      </c>
      <c r="D6502" s="5" t="str" cm="1">
        <f t="array" ref="D6502">_xlfn.IFS(C6502&lt;=29, "18-29", C6502&lt;=39, "30-39", C6502&lt;=49, "40-49", C6502&lt;=59, "50-59",C6502&lt;=69, "60-69", C6502&gt;=70, "70+")</f>
        <v>70+</v>
      </c>
      <c r="E6502" t="s">
        <v>43</v>
      </c>
      <c r="F6502">
        <v>0</v>
      </c>
      <c r="G6502" t="s">
        <v>790</v>
      </c>
      <c r="H6502">
        <v>93621</v>
      </c>
      <c r="I6502">
        <v>36.789212999999997</v>
      </c>
      <c r="J6502">
        <v>-119.140338</v>
      </c>
      <c r="K6502">
        <v>0</v>
      </c>
      <c r="L6502">
        <v>14</v>
      </c>
      <c r="M6502" t="str" cm="1">
        <f t="array" ref="M6502">_xlfn.IFS(L6502&lt;=12, "New (0-12 months)", L6502&lt;=36, "Mid (13-36 months)", L6502&gt;=37,"Long (37+ months)")</f>
        <v>Mid (13-36 months)</v>
      </c>
      <c r="N6502" t="s">
        <v>42</v>
      </c>
      <c r="O6502" t="s">
        <v>40</v>
      </c>
      <c r="P6502">
        <v>29.96</v>
      </c>
      <c r="Q6502" t="s">
        <v>40</v>
      </c>
      <c r="R6502" t="s">
        <v>40</v>
      </c>
      <c r="S6502" t="s">
        <v>55</v>
      </c>
      <c r="T6502" s="1">
        <v>7</v>
      </c>
      <c r="U6502" t="s">
        <v>43</v>
      </c>
      <c r="V6502" t="s">
        <v>40</v>
      </c>
      <c r="W6502" t="s">
        <v>40</v>
      </c>
      <c r="X6502" t="s">
        <v>43</v>
      </c>
      <c r="Y6502" t="s">
        <v>40</v>
      </c>
      <c r="Z6502" t="s">
        <v>40</v>
      </c>
      <c r="AA6502" t="s">
        <v>43</v>
      </c>
      <c r="AB6502" t="s">
        <v>40</v>
      </c>
      <c r="AC6502" t="s">
        <v>51</v>
      </c>
      <c r="AD6502" t="s">
        <v>40</v>
      </c>
      <c r="AE6502" t="s">
        <v>56</v>
      </c>
      <c r="AF6502">
        <v>104.85</v>
      </c>
      <c r="AH6502">
        <v>1531.4</v>
      </c>
      <c r="AI6502">
        <v>0</v>
      </c>
      <c r="AJ6502">
        <v>0</v>
      </c>
      <c r="AK6502">
        <v>419.44</v>
      </c>
      <c r="AL6502">
        <v>1950.84</v>
      </c>
      <c r="AM6502" t="s">
        <v>57</v>
      </c>
      <c r="AN6502" t="s">
        <v>63</v>
      </c>
      <c r="AO6502" t="s">
        <v>64</v>
      </c>
    </row>
    <row r="6503" spans="1:41" x14ac:dyDescent="0.35">
      <c r="A6503" t="s">
        <v>7691</v>
      </c>
      <c r="B6503" t="s">
        <v>39</v>
      </c>
      <c r="C6503" s="10">
        <v>49</v>
      </c>
      <c r="D6503" s="5" t="str" cm="1">
        <f t="array" ref="D6503">_xlfn.IFS(C6503&lt;=29, "18-29", C6503&lt;=39, "30-39", C6503&lt;=49, "40-49", C6503&lt;=59, "50-59",C6503&lt;=69, "60-69", C6503&gt;=70, "70+")</f>
        <v>40-49</v>
      </c>
      <c r="E6503" t="s">
        <v>43</v>
      </c>
      <c r="F6503">
        <v>0</v>
      </c>
      <c r="G6503" t="s">
        <v>2959</v>
      </c>
      <c r="H6503">
        <v>95963</v>
      </c>
      <c r="I6503">
        <v>39.748036999999997</v>
      </c>
      <c r="J6503">
        <v>-122.30216900000001</v>
      </c>
      <c r="K6503">
        <v>0</v>
      </c>
      <c r="L6503">
        <v>1</v>
      </c>
      <c r="M6503" t="str" cm="1">
        <f t="array" ref="M6503">_xlfn.IFS(L6503&lt;=12, "New (0-12 months)", L6503&lt;=36, "Mid (13-36 months)", L6503&gt;=37,"Long (37+ months)")</f>
        <v>New (0-12 months)</v>
      </c>
      <c r="N6503" t="s">
        <v>42</v>
      </c>
      <c r="O6503" t="s">
        <v>40</v>
      </c>
      <c r="P6503">
        <v>18.34</v>
      </c>
      <c r="Q6503" t="s">
        <v>43</v>
      </c>
      <c r="R6503" t="s">
        <v>40</v>
      </c>
      <c r="S6503" t="s">
        <v>55</v>
      </c>
      <c r="T6503" s="1">
        <v>6</v>
      </c>
      <c r="U6503" t="s">
        <v>43</v>
      </c>
      <c r="V6503" t="s">
        <v>43</v>
      </c>
      <c r="W6503" t="s">
        <v>40</v>
      </c>
      <c r="X6503" t="s">
        <v>43</v>
      </c>
      <c r="Y6503" t="s">
        <v>40</v>
      </c>
      <c r="Z6503" t="s">
        <v>40</v>
      </c>
      <c r="AA6503" t="s">
        <v>40</v>
      </c>
      <c r="AB6503" t="s">
        <v>40</v>
      </c>
      <c r="AC6503" t="s">
        <v>51</v>
      </c>
      <c r="AD6503" t="s">
        <v>43</v>
      </c>
      <c r="AE6503" t="s">
        <v>56</v>
      </c>
      <c r="AF6503">
        <v>94.4</v>
      </c>
      <c r="AH6503">
        <v>94.4</v>
      </c>
      <c r="AI6503">
        <v>0</v>
      </c>
      <c r="AJ6503">
        <v>0</v>
      </c>
      <c r="AK6503">
        <v>18.34</v>
      </c>
      <c r="AL6503">
        <v>112.74</v>
      </c>
      <c r="AM6503" t="s">
        <v>57</v>
      </c>
      <c r="AN6503" t="s">
        <v>117</v>
      </c>
      <c r="AO6503" t="s">
        <v>240</v>
      </c>
    </row>
    <row r="6504" spans="1:41" x14ac:dyDescent="0.35">
      <c r="A6504" t="s">
        <v>7692</v>
      </c>
      <c r="B6504" t="s">
        <v>49</v>
      </c>
      <c r="C6504" s="10">
        <v>30</v>
      </c>
      <c r="D6504" s="5" t="str" cm="1">
        <f t="array" ref="D6504">_xlfn.IFS(C6504&lt;=29, "18-29", C6504&lt;=39, "30-39", C6504&lt;=49, "40-49", C6504&lt;=59, "50-59",C6504&lt;=69, "60-69", C6504&gt;=70, "70+")</f>
        <v>30-39</v>
      </c>
      <c r="E6504" t="s">
        <v>40</v>
      </c>
      <c r="F6504">
        <v>3</v>
      </c>
      <c r="G6504" t="s">
        <v>3459</v>
      </c>
      <c r="H6504">
        <v>95690</v>
      </c>
      <c r="I6504">
        <v>38.240419000000003</v>
      </c>
      <c r="J6504">
        <v>-121.587535</v>
      </c>
      <c r="K6504">
        <v>10</v>
      </c>
      <c r="L6504">
        <v>47</v>
      </c>
      <c r="M6504" t="str" cm="1">
        <f t="array" ref="M6504">_xlfn.IFS(L6504&lt;=12, "New (0-12 months)", L6504&lt;=36, "Mid (13-36 months)", L6504&gt;=37,"Long (37+ months)")</f>
        <v>Long (37+ months)</v>
      </c>
      <c r="N6504" t="s">
        <v>76</v>
      </c>
      <c r="O6504" t="s">
        <v>40</v>
      </c>
      <c r="P6504">
        <v>11.74</v>
      </c>
      <c r="Q6504" t="s">
        <v>40</v>
      </c>
      <c r="R6504" t="s">
        <v>40</v>
      </c>
      <c r="S6504" t="s">
        <v>79</v>
      </c>
      <c r="T6504" s="1">
        <v>48</v>
      </c>
      <c r="U6504" t="s">
        <v>40</v>
      </c>
      <c r="V6504" t="s">
        <v>40</v>
      </c>
      <c r="W6504" t="s">
        <v>40</v>
      </c>
      <c r="X6504" t="s">
        <v>40</v>
      </c>
      <c r="Y6504" t="s">
        <v>40</v>
      </c>
      <c r="Z6504" t="s">
        <v>40</v>
      </c>
      <c r="AA6504" t="s">
        <v>40</v>
      </c>
      <c r="AB6504" t="s">
        <v>40</v>
      </c>
      <c r="AC6504" t="s">
        <v>73</v>
      </c>
      <c r="AD6504" t="s">
        <v>40</v>
      </c>
      <c r="AE6504" t="s">
        <v>183</v>
      </c>
      <c r="AF6504">
        <v>90.5</v>
      </c>
      <c r="AH6504">
        <v>4318.3500000000004</v>
      </c>
      <c r="AI6504">
        <v>0</v>
      </c>
      <c r="AJ6504">
        <v>0</v>
      </c>
      <c r="AK6504">
        <v>551.78</v>
      </c>
      <c r="AL6504">
        <v>4870.13</v>
      </c>
      <c r="AM6504" t="s">
        <v>47</v>
      </c>
    </row>
    <row r="6505" spans="1:41" x14ac:dyDescent="0.35">
      <c r="A6505" t="s">
        <v>7693</v>
      </c>
      <c r="B6505" t="s">
        <v>49</v>
      </c>
      <c r="C6505" s="10">
        <v>64</v>
      </c>
      <c r="D6505" s="5" t="str" cm="1">
        <f t="array" ref="D6505">_xlfn.IFS(C6505&lt;=29, "18-29", C6505&lt;=39, "30-39", C6505&lt;=49, "40-49", C6505&lt;=59, "50-59",C6505&lt;=69, "60-69", C6505&gt;=70, "70+")</f>
        <v>60-69</v>
      </c>
      <c r="E6505" t="s">
        <v>40</v>
      </c>
      <c r="F6505">
        <v>0</v>
      </c>
      <c r="G6505" t="s">
        <v>135</v>
      </c>
      <c r="H6505">
        <v>90033</v>
      </c>
      <c r="I6505">
        <v>34.050198000000002</v>
      </c>
      <c r="J6505">
        <v>-118.21094600000001</v>
      </c>
      <c r="K6505">
        <v>9</v>
      </c>
      <c r="L6505">
        <v>72</v>
      </c>
      <c r="M6505" t="str" cm="1">
        <f t="array" ref="M6505">_xlfn.IFS(L6505&lt;=12, "New (0-12 months)", L6505&lt;=36, "Mid (13-36 months)", L6505&gt;=37,"Long (37+ months)")</f>
        <v>Long (37+ months)</v>
      </c>
      <c r="N6505" t="s">
        <v>42</v>
      </c>
      <c r="O6505" t="s">
        <v>40</v>
      </c>
      <c r="P6505">
        <v>16.579999999999998</v>
      </c>
      <c r="Q6505" t="s">
        <v>40</v>
      </c>
      <c r="R6505" t="s">
        <v>40</v>
      </c>
      <c r="S6505" t="s">
        <v>79</v>
      </c>
      <c r="T6505" s="1">
        <v>30</v>
      </c>
      <c r="U6505" t="s">
        <v>40</v>
      </c>
      <c r="V6505" t="s">
        <v>40</v>
      </c>
      <c r="W6505" t="s">
        <v>40</v>
      </c>
      <c r="X6505" t="s">
        <v>43</v>
      </c>
      <c r="Y6505" t="s">
        <v>40</v>
      </c>
      <c r="Z6505" t="s">
        <v>40</v>
      </c>
      <c r="AA6505" t="s">
        <v>40</v>
      </c>
      <c r="AB6505" t="s">
        <v>40</v>
      </c>
      <c r="AC6505" t="s">
        <v>73</v>
      </c>
      <c r="AD6505" t="s">
        <v>40</v>
      </c>
      <c r="AE6505" t="s">
        <v>56</v>
      </c>
      <c r="AF6505">
        <v>85.25</v>
      </c>
      <c r="AH6505">
        <v>6083.1</v>
      </c>
      <c r="AI6505">
        <v>0</v>
      </c>
      <c r="AJ6505">
        <v>0</v>
      </c>
      <c r="AK6505">
        <v>1193.76</v>
      </c>
      <c r="AL6505">
        <v>7276.86</v>
      </c>
      <c r="AM6505" t="s">
        <v>47</v>
      </c>
    </row>
    <row r="6506" spans="1:41" x14ac:dyDescent="0.35">
      <c r="A6506" t="s">
        <v>7694</v>
      </c>
      <c r="B6506" t="s">
        <v>39</v>
      </c>
      <c r="C6506" s="10">
        <v>39</v>
      </c>
      <c r="D6506" s="5" t="str" cm="1">
        <f t="array" ref="D6506">_xlfn.IFS(C6506&lt;=29, "18-29", C6506&lt;=39, "30-39", C6506&lt;=49, "40-49", C6506&lt;=59, "50-59",C6506&lt;=69, "60-69", C6506&gt;=70, "70+")</f>
        <v>30-39</v>
      </c>
      <c r="E6506" t="s">
        <v>43</v>
      </c>
      <c r="F6506">
        <v>0</v>
      </c>
      <c r="G6506" t="s">
        <v>402</v>
      </c>
      <c r="H6506">
        <v>94060</v>
      </c>
      <c r="I6506">
        <v>37.225650000000002</v>
      </c>
      <c r="J6506">
        <v>-122.297533</v>
      </c>
      <c r="K6506">
        <v>0</v>
      </c>
      <c r="L6506">
        <v>1</v>
      </c>
      <c r="M6506" t="str" cm="1">
        <f t="array" ref="M6506">_xlfn.IFS(L6506&lt;=12, "New (0-12 months)", L6506&lt;=36, "Mid (13-36 months)", L6506&gt;=37,"Long (37+ months)")</f>
        <v>New (0-12 months)</v>
      </c>
      <c r="N6506" t="s">
        <v>42</v>
      </c>
      <c r="O6506" t="s">
        <v>43</v>
      </c>
      <c r="P6506">
        <v>0</v>
      </c>
      <c r="Q6506" t="s">
        <v>8234</v>
      </c>
      <c r="R6506" t="s">
        <v>40</v>
      </c>
      <c r="S6506" t="s">
        <v>79</v>
      </c>
      <c r="T6506" s="1">
        <v>12</v>
      </c>
      <c r="U6506" t="s">
        <v>43</v>
      </c>
      <c r="V6506" t="s">
        <v>43</v>
      </c>
      <c r="W6506" t="s">
        <v>43</v>
      </c>
      <c r="X6506" t="s">
        <v>43</v>
      </c>
      <c r="Y6506" t="s">
        <v>43</v>
      </c>
      <c r="Z6506" t="s">
        <v>43</v>
      </c>
      <c r="AA6506" t="s">
        <v>43</v>
      </c>
      <c r="AB6506" t="s">
        <v>40</v>
      </c>
      <c r="AC6506" t="s">
        <v>51</v>
      </c>
      <c r="AD6506" t="s">
        <v>43</v>
      </c>
      <c r="AE6506" t="s">
        <v>56</v>
      </c>
      <c r="AF6506">
        <v>24.6</v>
      </c>
      <c r="AH6506">
        <v>24.6</v>
      </c>
      <c r="AI6506">
        <v>0</v>
      </c>
      <c r="AJ6506">
        <v>0</v>
      </c>
      <c r="AK6506">
        <v>0</v>
      </c>
      <c r="AL6506">
        <v>24.6</v>
      </c>
      <c r="AM6506" t="s">
        <v>57</v>
      </c>
      <c r="AN6506" t="s">
        <v>117</v>
      </c>
      <c r="AO6506" t="s">
        <v>466</v>
      </c>
    </row>
    <row r="6507" spans="1:41" x14ac:dyDescent="0.35">
      <c r="A6507" t="s">
        <v>7695</v>
      </c>
      <c r="B6507" t="s">
        <v>49</v>
      </c>
      <c r="C6507" s="10">
        <v>40</v>
      </c>
      <c r="D6507" s="5" t="str" cm="1">
        <f t="array" ref="D6507">_xlfn.IFS(C6507&lt;=29, "18-29", C6507&lt;=39, "30-39", C6507&lt;=49, "40-49", C6507&lt;=59, "50-59",C6507&lt;=69, "60-69", C6507&gt;=70, "70+")</f>
        <v>40-49</v>
      </c>
      <c r="E6507" t="s">
        <v>43</v>
      </c>
      <c r="F6507">
        <v>0</v>
      </c>
      <c r="G6507" t="s">
        <v>179</v>
      </c>
      <c r="H6507">
        <v>91606</v>
      </c>
      <c r="I6507">
        <v>34.187598999999999</v>
      </c>
      <c r="J6507">
        <v>-118.387125</v>
      </c>
      <c r="K6507">
        <v>0</v>
      </c>
      <c r="L6507">
        <v>16</v>
      </c>
      <c r="M6507" t="str" cm="1">
        <f t="array" ref="M6507">_xlfn.IFS(L6507&lt;=12, "New (0-12 months)", L6507&lt;=36, "Mid (13-36 months)", L6507&gt;=37,"Long (37+ months)")</f>
        <v>Mid (13-36 months)</v>
      </c>
      <c r="N6507" t="s">
        <v>62</v>
      </c>
      <c r="O6507" t="s">
        <v>40</v>
      </c>
      <c r="P6507">
        <v>40.17</v>
      </c>
      <c r="Q6507" t="s">
        <v>43</v>
      </c>
      <c r="R6507" t="s">
        <v>43</v>
      </c>
      <c r="S6507" t="s">
        <v>8234</v>
      </c>
      <c r="T6507" s="1">
        <v>0</v>
      </c>
      <c r="U6507" t="s">
        <v>8234</v>
      </c>
      <c r="V6507" t="s">
        <v>8234</v>
      </c>
      <c r="W6507" t="s">
        <v>8234</v>
      </c>
      <c r="X6507" t="s">
        <v>8234</v>
      </c>
      <c r="Y6507" t="s">
        <v>8234</v>
      </c>
      <c r="Z6507" t="s">
        <v>8234</v>
      </c>
      <c r="AA6507" t="s">
        <v>8234</v>
      </c>
      <c r="AB6507" t="s">
        <v>8234</v>
      </c>
      <c r="AC6507" t="s">
        <v>73</v>
      </c>
      <c r="AD6507" t="s">
        <v>43</v>
      </c>
      <c r="AE6507" t="s">
        <v>183</v>
      </c>
      <c r="AF6507">
        <v>19.75</v>
      </c>
      <c r="AH6507">
        <v>284.35000000000002</v>
      </c>
      <c r="AI6507">
        <v>0</v>
      </c>
      <c r="AJ6507">
        <v>0</v>
      </c>
      <c r="AK6507">
        <v>642.72</v>
      </c>
      <c r="AL6507">
        <v>927.07</v>
      </c>
      <c r="AM6507" t="s">
        <v>47</v>
      </c>
    </row>
    <row r="6508" spans="1:41" x14ac:dyDescent="0.35">
      <c r="A6508" t="s">
        <v>7696</v>
      </c>
      <c r="B6508" t="s">
        <v>39</v>
      </c>
      <c r="C6508" s="10">
        <v>23</v>
      </c>
      <c r="D6508" s="5" t="str" cm="1">
        <f t="array" ref="D6508">_xlfn.IFS(C6508&lt;=29, "18-29", C6508&lt;=39, "30-39", C6508&lt;=49, "40-49", C6508&lt;=59, "50-59",C6508&lt;=69, "60-69", C6508&gt;=70, "70+")</f>
        <v>18-29</v>
      </c>
      <c r="E6508" t="s">
        <v>40</v>
      </c>
      <c r="F6508">
        <v>2</v>
      </c>
      <c r="G6508" t="s">
        <v>1001</v>
      </c>
      <c r="H6508">
        <v>92260</v>
      </c>
      <c r="I6508">
        <v>33.694501000000002</v>
      </c>
      <c r="J6508">
        <v>-116.412711</v>
      </c>
      <c r="K6508">
        <v>0</v>
      </c>
      <c r="L6508">
        <v>65</v>
      </c>
      <c r="M6508" t="str" cm="1">
        <f t="array" ref="M6508">_xlfn.IFS(L6508&lt;=12, "New (0-12 months)", L6508&lt;=36, "Mid (13-36 months)", L6508&gt;=37,"Long (37+ months)")</f>
        <v>Long (37+ months)</v>
      </c>
      <c r="N6508" t="s">
        <v>76</v>
      </c>
      <c r="O6508" t="s">
        <v>40</v>
      </c>
      <c r="P6508">
        <v>4.75</v>
      </c>
      <c r="Q6508" t="s">
        <v>40</v>
      </c>
      <c r="R6508" t="s">
        <v>40</v>
      </c>
      <c r="S6508" t="s">
        <v>79</v>
      </c>
      <c r="T6508" s="1">
        <v>69</v>
      </c>
      <c r="U6508" t="s">
        <v>40</v>
      </c>
      <c r="V6508" t="s">
        <v>40</v>
      </c>
      <c r="W6508" t="s">
        <v>43</v>
      </c>
      <c r="X6508" t="s">
        <v>40</v>
      </c>
      <c r="Y6508" t="s">
        <v>40</v>
      </c>
      <c r="Z6508" t="s">
        <v>40</v>
      </c>
      <c r="AA6508" t="s">
        <v>40</v>
      </c>
      <c r="AB6508" t="s">
        <v>43</v>
      </c>
      <c r="AC6508" t="s">
        <v>73</v>
      </c>
      <c r="AD6508" t="s">
        <v>40</v>
      </c>
      <c r="AE6508" t="s">
        <v>56</v>
      </c>
      <c r="AF6508">
        <v>82.5</v>
      </c>
      <c r="AH6508">
        <v>5215.1000000000004</v>
      </c>
      <c r="AI6508">
        <v>0</v>
      </c>
      <c r="AJ6508">
        <v>40</v>
      </c>
      <c r="AK6508">
        <v>308.75</v>
      </c>
      <c r="AL6508">
        <v>5563.85</v>
      </c>
      <c r="AM6508" t="s">
        <v>47</v>
      </c>
    </row>
    <row r="6509" spans="1:41" x14ac:dyDescent="0.35">
      <c r="A6509" t="s">
        <v>7697</v>
      </c>
      <c r="B6509" t="s">
        <v>49</v>
      </c>
      <c r="C6509" s="10">
        <v>45</v>
      </c>
      <c r="D6509" s="5" t="str" cm="1">
        <f t="array" ref="D6509">_xlfn.IFS(C6509&lt;=29, "18-29", C6509&lt;=39, "30-39", C6509&lt;=49, "40-49", C6509&lt;=59, "50-59",C6509&lt;=69, "60-69", C6509&gt;=70, "70+")</f>
        <v>40-49</v>
      </c>
      <c r="E6509" t="s">
        <v>43</v>
      </c>
      <c r="F6509">
        <v>0</v>
      </c>
      <c r="G6509" t="s">
        <v>2341</v>
      </c>
      <c r="H6509">
        <v>92275</v>
      </c>
      <c r="I6509">
        <v>33.281559999999999</v>
      </c>
      <c r="J6509">
        <v>-115.955541</v>
      </c>
      <c r="K6509">
        <v>0</v>
      </c>
      <c r="L6509">
        <v>18</v>
      </c>
      <c r="M6509" t="str" cm="1">
        <f t="array" ref="M6509">_xlfn.IFS(L6509&lt;=12, "New (0-12 months)", L6509&lt;=36, "Mid (13-36 months)", L6509&gt;=37,"Long (37+ months)")</f>
        <v>Mid (13-36 months)</v>
      </c>
      <c r="N6509" t="s">
        <v>62</v>
      </c>
      <c r="O6509" t="s">
        <v>40</v>
      </c>
      <c r="P6509">
        <v>12.97</v>
      </c>
      <c r="Q6509" t="s">
        <v>40</v>
      </c>
      <c r="R6509" t="s">
        <v>43</v>
      </c>
      <c r="S6509" t="s">
        <v>8234</v>
      </c>
      <c r="T6509" s="1">
        <v>0</v>
      </c>
      <c r="U6509" t="s">
        <v>8234</v>
      </c>
      <c r="V6509" t="s">
        <v>8234</v>
      </c>
      <c r="W6509" t="s">
        <v>8234</v>
      </c>
      <c r="X6509" t="s">
        <v>8234</v>
      </c>
      <c r="Y6509" t="s">
        <v>8234</v>
      </c>
      <c r="Z6509" t="s">
        <v>8234</v>
      </c>
      <c r="AA6509" t="s">
        <v>8234</v>
      </c>
      <c r="AB6509" t="s">
        <v>8234</v>
      </c>
      <c r="AC6509" t="s">
        <v>45</v>
      </c>
      <c r="AD6509" t="s">
        <v>43</v>
      </c>
      <c r="AE6509" t="s">
        <v>46</v>
      </c>
      <c r="AF6509">
        <v>23.75</v>
      </c>
      <c r="AH6509">
        <v>424.5</v>
      </c>
      <c r="AI6509">
        <v>0</v>
      </c>
      <c r="AJ6509">
        <v>0</v>
      </c>
      <c r="AK6509">
        <v>233.46</v>
      </c>
      <c r="AL6509">
        <v>657.96</v>
      </c>
      <c r="AM6509" t="s">
        <v>47</v>
      </c>
    </row>
    <row r="6510" spans="1:41" x14ac:dyDescent="0.35">
      <c r="A6510" t="s">
        <v>7698</v>
      </c>
      <c r="B6510" t="s">
        <v>39</v>
      </c>
      <c r="C6510" s="10">
        <v>65</v>
      </c>
      <c r="D6510" s="5" t="str" cm="1">
        <f t="array" ref="D6510">_xlfn.IFS(C6510&lt;=29, "18-29", C6510&lt;=39, "30-39", C6510&lt;=49, "40-49", C6510&lt;=59, "50-59",C6510&lt;=69, "60-69", C6510&gt;=70, "70+")</f>
        <v>60-69</v>
      </c>
      <c r="E6510" t="s">
        <v>43</v>
      </c>
      <c r="F6510">
        <v>0</v>
      </c>
      <c r="G6510" t="s">
        <v>1187</v>
      </c>
      <c r="H6510">
        <v>93675</v>
      </c>
      <c r="I6510">
        <v>36.719141</v>
      </c>
      <c r="J6510">
        <v>-119.20267699999999</v>
      </c>
      <c r="K6510">
        <v>0</v>
      </c>
      <c r="L6510">
        <v>4</v>
      </c>
      <c r="M6510" t="str" cm="1">
        <f t="array" ref="M6510">_xlfn.IFS(L6510&lt;=12, "New (0-12 months)", L6510&lt;=36, "Mid (13-36 months)", L6510&gt;=37,"Long (37+ months)")</f>
        <v>New (0-12 months)</v>
      </c>
      <c r="N6510" t="s">
        <v>42</v>
      </c>
      <c r="O6510" t="s">
        <v>40</v>
      </c>
      <c r="P6510">
        <v>36.93</v>
      </c>
      <c r="Q6510" t="s">
        <v>43</v>
      </c>
      <c r="R6510" t="s">
        <v>40</v>
      </c>
      <c r="S6510" t="s">
        <v>55</v>
      </c>
      <c r="T6510" s="1">
        <v>18</v>
      </c>
      <c r="U6510" t="s">
        <v>43</v>
      </c>
      <c r="V6510" t="s">
        <v>43</v>
      </c>
      <c r="W6510" t="s">
        <v>43</v>
      </c>
      <c r="X6510" t="s">
        <v>43</v>
      </c>
      <c r="Y6510" t="s">
        <v>40</v>
      </c>
      <c r="Z6510" t="s">
        <v>43</v>
      </c>
      <c r="AA6510" t="s">
        <v>43</v>
      </c>
      <c r="AB6510" t="s">
        <v>40</v>
      </c>
      <c r="AC6510" t="s">
        <v>51</v>
      </c>
      <c r="AD6510" t="s">
        <v>40</v>
      </c>
      <c r="AE6510" t="s">
        <v>56</v>
      </c>
      <c r="AF6510">
        <v>78.849999999999994</v>
      </c>
      <c r="AH6510">
        <v>292.8</v>
      </c>
      <c r="AI6510">
        <v>0</v>
      </c>
      <c r="AJ6510">
        <v>0</v>
      </c>
      <c r="AK6510">
        <v>147.72</v>
      </c>
      <c r="AL6510">
        <v>440.52</v>
      </c>
      <c r="AM6510" t="s">
        <v>57</v>
      </c>
      <c r="AN6510" t="s">
        <v>109</v>
      </c>
      <c r="AO6510" t="s">
        <v>344</v>
      </c>
    </row>
    <row r="6511" spans="1:41" x14ac:dyDescent="0.35">
      <c r="A6511" t="s">
        <v>7699</v>
      </c>
      <c r="B6511" t="s">
        <v>39</v>
      </c>
      <c r="C6511" s="10">
        <v>68</v>
      </c>
      <c r="D6511" s="5" t="str" cm="1">
        <f t="array" ref="D6511">_xlfn.IFS(C6511&lt;=29, "18-29", C6511&lt;=39, "30-39", C6511&lt;=49, "40-49", C6511&lt;=59, "50-59",C6511&lt;=69, "60-69", C6511&gt;=70, "70+")</f>
        <v>60-69</v>
      </c>
      <c r="E6511" t="s">
        <v>43</v>
      </c>
      <c r="F6511">
        <v>0</v>
      </c>
      <c r="G6511" t="s">
        <v>1457</v>
      </c>
      <c r="H6511">
        <v>91762</v>
      </c>
      <c r="I6511">
        <v>34.057256000000002</v>
      </c>
      <c r="J6511">
        <v>-117.667677</v>
      </c>
      <c r="K6511">
        <v>0</v>
      </c>
      <c r="L6511">
        <v>45</v>
      </c>
      <c r="M6511" t="str" cm="1">
        <f t="array" ref="M6511">_xlfn.IFS(L6511&lt;=12, "New (0-12 months)", L6511&lt;=36, "Mid (13-36 months)", L6511&gt;=37,"Long (37+ months)")</f>
        <v>Long (37+ months)</v>
      </c>
      <c r="N6511" t="s">
        <v>76</v>
      </c>
      <c r="O6511" t="s">
        <v>40</v>
      </c>
      <c r="P6511">
        <v>6.9</v>
      </c>
      <c r="Q6511" t="s">
        <v>40</v>
      </c>
      <c r="R6511" t="s">
        <v>40</v>
      </c>
      <c r="S6511" t="s">
        <v>55</v>
      </c>
      <c r="T6511" s="1">
        <v>20</v>
      </c>
      <c r="U6511" t="s">
        <v>43</v>
      </c>
      <c r="V6511" t="s">
        <v>43</v>
      </c>
      <c r="W6511" t="s">
        <v>40</v>
      </c>
      <c r="X6511" t="s">
        <v>43</v>
      </c>
      <c r="Y6511" t="s">
        <v>40</v>
      </c>
      <c r="Z6511" t="s">
        <v>40</v>
      </c>
      <c r="AA6511" t="s">
        <v>43</v>
      </c>
      <c r="AB6511" t="s">
        <v>40</v>
      </c>
      <c r="AC6511" t="s">
        <v>45</v>
      </c>
      <c r="AD6511" t="s">
        <v>40</v>
      </c>
      <c r="AE6511" t="s">
        <v>56</v>
      </c>
      <c r="AF6511">
        <v>100.15</v>
      </c>
      <c r="AH6511">
        <v>4459.8</v>
      </c>
      <c r="AI6511">
        <v>0</v>
      </c>
      <c r="AJ6511">
        <v>0</v>
      </c>
      <c r="AK6511">
        <v>310.5</v>
      </c>
      <c r="AL6511">
        <v>4770.3</v>
      </c>
      <c r="AM6511" t="s">
        <v>47</v>
      </c>
    </row>
    <row r="6512" spans="1:41" x14ac:dyDescent="0.35">
      <c r="A6512" t="s">
        <v>7700</v>
      </c>
      <c r="B6512" t="s">
        <v>39</v>
      </c>
      <c r="C6512" s="10">
        <v>34</v>
      </c>
      <c r="D6512" s="5" t="str" cm="1">
        <f t="array" ref="D6512">_xlfn.IFS(C6512&lt;=29, "18-29", C6512&lt;=39, "30-39", C6512&lt;=49, "40-49", C6512&lt;=59, "50-59",C6512&lt;=69, "60-69", C6512&gt;=70, "70+")</f>
        <v>30-39</v>
      </c>
      <c r="E6512" t="s">
        <v>43</v>
      </c>
      <c r="F6512">
        <v>0</v>
      </c>
      <c r="G6512" t="s">
        <v>3721</v>
      </c>
      <c r="H6512">
        <v>96008</v>
      </c>
      <c r="I6512">
        <v>40.722732999999998</v>
      </c>
      <c r="J6512">
        <v>-122.109666</v>
      </c>
      <c r="K6512">
        <v>0</v>
      </c>
      <c r="L6512">
        <v>21</v>
      </c>
      <c r="M6512" t="str" cm="1">
        <f t="array" ref="M6512">_xlfn.IFS(L6512&lt;=12, "New (0-12 months)", L6512&lt;=36, "Mid (13-36 months)", L6512&gt;=37,"Long (37+ months)")</f>
        <v>Mid (13-36 months)</v>
      </c>
      <c r="N6512" t="s">
        <v>62</v>
      </c>
      <c r="O6512" t="s">
        <v>43</v>
      </c>
      <c r="P6512">
        <v>0</v>
      </c>
      <c r="Q6512" t="s">
        <v>8234</v>
      </c>
      <c r="R6512" t="s">
        <v>40</v>
      </c>
      <c r="S6512" t="s">
        <v>79</v>
      </c>
      <c r="T6512" s="1">
        <v>4</v>
      </c>
      <c r="U6512" t="s">
        <v>40</v>
      </c>
      <c r="V6512" t="s">
        <v>43</v>
      </c>
      <c r="W6512" t="s">
        <v>43</v>
      </c>
      <c r="X6512" t="s">
        <v>40</v>
      </c>
      <c r="Y6512" t="s">
        <v>43</v>
      </c>
      <c r="Z6512" t="s">
        <v>43</v>
      </c>
      <c r="AA6512" t="s">
        <v>43</v>
      </c>
      <c r="AB6512" t="s">
        <v>40</v>
      </c>
      <c r="AC6512" t="s">
        <v>73</v>
      </c>
      <c r="AD6512" t="s">
        <v>43</v>
      </c>
      <c r="AE6512" t="s">
        <v>46</v>
      </c>
      <c r="AF6512">
        <v>35.1</v>
      </c>
      <c r="AH6512">
        <v>770.4</v>
      </c>
      <c r="AI6512">
        <v>0</v>
      </c>
      <c r="AJ6512">
        <v>0</v>
      </c>
      <c r="AK6512">
        <v>0</v>
      </c>
      <c r="AL6512">
        <v>770.4</v>
      </c>
      <c r="AM6512" t="s">
        <v>47</v>
      </c>
    </row>
    <row r="6513" spans="1:41" x14ac:dyDescent="0.35">
      <c r="A6513" t="s">
        <v>7701</v>
      </c>
      <c r="B6513" t="s">
        <v>39</v>
      </c>
      <c r="C6513" s="10">
        <v>19</v>
      </c>
      <c r="D6513" s="5" t="str" cm="1">
        <f t="array" ref="D6513">_xlfn.IFS(C6513&lt;=29, "18-29", C6513&lt;=39, "30-39", C6513&lt;=49, "40-49", C6513&lt;=59, "50-59",C6513&lt;=69, "60-69", C6513&gt;=70, "70+")</f>
        <v>18-29</v>
      </c>
      <c r="E6513" t="s">
        <v>43</v>
      </c>
      <c r="F6513">
        <v>2</v>
      </c>
      <c r="G6513" t="s">
        <v>135</v>
      </c>
      <c r="H6513">
        <v>90005</v>
      </c>
      <c r="I6513">
        <v>34.059280999999999</v>
      </c>
      <c r="J6513">
        <v>-118.30741999999999</v>
      </c>
      <c r="K6513">
        <v>0</v>
      </c>
      <c r="L6513">
        <v>2</v>
      </c>
      <c r="M6513" t="str" cm="1">
        <f t="array" ref="M6513">_xlfn.IFS(L6513&lt;=12, "New (0-12 months)", L6513&lt;=36, "Mid (13-36 months)", L6513&gt;=37,"Long (37+ months)")</f>
        <v>New (0-12 months)</v>
      </c>
      <c r="N6513" t="s">
        <v>42</v>
      </c>
      <c r="O6513" t="s">
        <v>40</v>
      </c>
      <c r="P6513">
        <v>9.1199999999999992</v>
      </c>
      <c r="Q6513" t="s">
        <v>43</v>
      </c>
      <c r="R6513" t="s">
        <v>40</v>
      </c>
      <c r="S6513" t="s">
        <v>55</v>
      </c>
      <c r="T6513" s="1">
        <v>51</v>
      </c>
      <c r="U6513" t="s">
        <v>43</v>
      </c>
      <c r="V6513" t="s">
        <v>43</v>
      </c>
      <c r="W6513" t="s">
        <v>43</v>
      </c>
      <c r="X6513" t="s">
        <v>43</v>
      </c>
      <c r="Y6513" t="s">
        <v>43</v>
      </c>
      <c r="Z6513" t="s">
        <v>43</v>
      </c>
      <c r="AA6513" t="s">
        <v>43</v>
      </c>
      <c r="AB6513" t="s">
        <v>40</v>
      </c>
      <c r="AC6513" t="s">
        <v>51</v>
      </c>
      <c r="AD6513" t="s">
        <v>40</v>
      </c>
      <c r="AE6513" t="s">
        <v>56</v>
      </c>
      <c r="AF6513">
        <v>70.7</v>
      </c>
      <c r="AH6513">
        <v>151.65</v>
      </c>
      <c r="AI6513">
        <v>0</v>
      </c>
      <c r="AJ6513">
        <v>0</v>
      </c>
      <c r="AK6513">
        <v>18.239999999999998</v>
      </c>
      <c r="AL6513">
        <v>169.89</v>
      </c>
      <c r="AM6513" t="s">
        <v>57</v>
      </c>
      <c r="AN6513" t="s">
        <v>109</v>
      </c>
      <c r="AO6513" t="s">
        <v>344</v>
      </c>
    </row>
    <row r="6514" spans="1:41" x14ac:dyDescent="0.35">
      <c r="A6514" t="s">
        <v>7702</v>
      </c>
      <c r="B6514" t="s">
        <v>39</v>
      </c>
      <c r="C6514" s="10">
        <v>25</v>
      </c>
      <c r="D6514" s="5" t="str" cm="1">
        <f t="array" ref="D6514">_xlfn.IFS(C6514&lt;=29, "18-29", C6514&lt;=39, "30-39", C6514&lt;=49, "40-49", C6514&lt;=59, "50-59",C6514&lt;=69, "60-69", C6514&gt;=70, "70+")</f>
        <v>18-29</v>
      </c>
      <c r="E6514" t="s">
        <v>40</v>
      </c>
      <c r="F6514">
        <v>0</v>
      </c>
      <c r="G6514" t="s">
        <v>7556</v>
      </c>
      <c r="H6514">
        <v>93013</v>
      </c>
      <c r="I6514">
        <v>34.441398</v>
      </c>
      <c r="J6514">
        <v>-119.51316300000001</v>
      </c>
      <c r="K6514">
        <v>6</v>
      </c>
      <c r="L6514">
        <v>72</v>
      </c>
      <c r="M6514" t="str" cm="1">
        <f t="array" ref="M6514">_xlfn.IFS(L6514&lt;=12, "New (0-12 months)", L6514&lt;=36, "Mid (13-36 months)", L6514&gt;=37,"Long (37+ months)")</f>
        <v>Long (37+ months)</v>
      </c>
      <c r="N6514" t="s">
        <v>72</v>
      </c>
      <c r="O6514" t="s">
        <v>40</v>
      </c>
      <c r="P6514">
        <v>24.85</v>
      </c>
      <c r="Q6514" t="s">
        <v>40</v>
      </c>
      <c r="R6514" t="s">
        <v>40</v>
      </c>
      <c r="S6514" t="s">
        <v>55</v>
      </c>
      <c r="T6514" s="1">
        <v>47</v>
      </c>
      <c r="U6514" t="s">
        <v>40</v>
      </c>
      <c r="V6514" t="s">
        <v>40</v>
      </c>
      <c r="W6514" t="s">
        <v>40</v>
      </c>
      <c r="X6514" t="s">
        <v>40</v>
      </c>
      <c r="Y6514" t="s">
        <v>40</v>
      </c>
      <c r="Z6514" t="s">
        <v>40</v>
      </c>
      <c r="AA6514" t="s">
        <v>40</v>
      </c>
      <c r="AB6514" t="s">
        <v>40</v>
      </c>
      <c r="AC6514" t="s">
        <v>73</v>
      </c>
      <c r="AD6514" t="s">
        <v>40</v>
      </c>
      <c r="AE6514" t="s">
        <v>46</v>
      </c>
      <c r="AF6514">
        <v>113.65</v>
      </c>
      <c r="AH6514">
        <v>8124.2</v>
      </c>
      <c r="AI6514">
        <v>0</v>
      </c>
      <c r="AJ6514">
        <v>0</v>
      </c>
      <c r="AK6514">
        <v>1789.2</v>
      </c>
      <c r="AL6514">
        <v>9913.4</v>
      </c>
      <c r="AM6514" t="s">
        <v>47</v>
      </c>
    </row>
    <row r="6515" spans="1:41" x14ac:dyDescent="0.35">
      <c r="A6515" t="s">
        <v>7703</v>
      </c>
      <c r="B6515" t="s">
        <v>39</v>
      </c>
      <c r="C6515" s="10">
        <v>23</v>
      </c>
      <c r="D6515" s="5" t="str" cm="1">
        <f t="array" ref="D6515">_xlfn.IFS(C6515&lt;=29, "18-29", C6515&lt;=39, "30-39", C6515&lt;=49, "40-49", C6515&lt;=59, "50-59",C6515&lt;=69, "60-69", C6515&gt;=70, "70+")</f>
        <v>18-29</v>
      </c>
      <c r="E6515" t="s">
        <v>43</v>
      </c>
      <c r="F6515">
        <v>0</v>
      </c>
      <c r="G6515" t="s">
        <v>135</v>
      </c>
      <c r="H6515">
        <v>90011</v>
      </c>
      <c r="I6515">
        <v>34.007089999999998</v>
      </c>
      <c r="J6515">
        <v>-118.258681</v>
      </c>
      <c r="K6515">
        <v>0</v>
      </c>
      <c r="L6515">
        <v>6</v>
      </c>
      <c r="M6515" t="str" cm="1">
        <f t="array" ref="M6515">_xlfn.IFS(L6515&lt;=12, "New (0-12 months)", L6515&lt;=36, "Mid (13-36 months)", L6515&gt;=37,"Long (37+ months)")</f>
        <v>New (0-12 months)</v>
      </c>
      <c r="N6515" t="s">
        <v>54</v>
      </c>
      <c r="O6515" t="s">
        <v>43</v>
      </c>
      <c r="P6515">
        <v>0</v>
      </c>
      <c r="Q6515" t="s">
        <v>8234</v>
      </c>
      <c r="R6515" t="s">
        <v>40</v>
      </c>
      <c r="S6515" t="s">
        <v>79</v>
      </c>
      <c r="T6515" s="1">
        <v>71</v>
      </c>
      <c r="U6515" t="s">
        <v>43</v>
      </c>
      <c r="V6515" t="s">
        <v>43</v>
      </c>
      <c r="W6515" t="s">
        <v>40</v>
      </c>
      <c r="X6515" t="s">
        <v>43</v>
      </c>
      <c r="Y6515" t="s">
        <v>40</v>
      </c>
      <c r="Z6515" t="s">
        <v>40</v>
      </c>
      <c r="AA6515" t="s">
        <v>40</v>
      </c>
      <c r="AB6515" t="s">
        <v>40</v>
      </c>
      <c r="AC6515" t="s">
        <v>51</v>
      </c>
      <c r="AD6515" t="s">
        <v>40</v>
      </c>
      <c r="AE6515" t="s">
        <v>56</v>
      </c>
      <c r="AF6515">
        <v>47.95</v>
      </c>
      <c r="AH6515">
        <v>305.10000000000002</v>
      </c>
      <c r="AI6515">
        <v>0</v>
      </c>
      <c r="AJ6515">
        <v>0</v>
      </c>
      <c r="AK6515">
        <v>0</v>
      </c>
      <c r="AL6515">
        <v>305.10000000000002</v>
      </c>
      <c r="AM6515" t="s">
        <v>57</v>
      </c>
      <c r="AN6515" t="s">
        <v>58</v>
      </c>
      <c r="AO6515" t="s">
        <v>59</v>
      </c>
    </row>
    <row r="6516" spans="1:41" x14ac:dyDescent="0.35">
      <c r="A6516" t="s">
        <v>7704</v>
      </c>
      <c r="B6516" t="s">
        <v>49</v>
      </c>
      <c r="C6516" s="10">
        <v>53</v>
      </c>
      <c r="D6516" s="5" t="str" cm="1">
        <f t="array" ref="D6516">_xlfn.IFS(C6516&lt;=29, "18-29", C6516&lt;=39, "30-39", C6516&lt;=49, "40-49", C6516&lt;=59, "50-59",C6516&lt;=69, "60-69", C6516&gt;=70, "70+")</f>
        <v>50-59</v>
      </c>
      <c r="E6516" t="s">
        <v>40</v>
      </c>
      <c r="F6516">
        <v>0</v>
      </c>
      <c r="G6516" t="s">
        <v>3035</v>
      </c>
      <c r="H6516">
        <v>95918</v>
      </c>
      <c r="I6516">
        <v>39.292333999999997</v>
      </c>
      <c r="J6516">
        <v>-121.32059700000001</v>
      </c>
      <c r="K6516">
        <v>7</v>
      </c>
      <c r="L6516">
        <v>72</v>
      </c>
      <c r="M6516" t="str" cm="1">
        <f t="array" ref="M6516">_xlfn.IFS(L6516&lt;=12, "New (0-12 months)", L6516&lt;=36, "Mid (13-36 months)", L6516&gt;=37,"Long (37+ months)")</f>
        <v>Long (37+ months)</v>
      </c>
      <c r="N6516" t="s">
        <v>72</v>
      </c>
      <c r="O6516" t="s">
        <v>43</v>
      </c>
      <c r="P6516">
        <v>0</v>
      </c>
      <c r="Q6516" t="s">
        <v>8234</v>
      </c>
      <c r="R6516" t="s">
        <v>40</v>
      </c>
      <c r="S6516" t="s">
        <v>79</v>
      </c>
      <c r="T6516" s="1">
        <v>15</v>
      </c>
      <c r="U6516" t="s">
        <v>40</v>
      </c>
      <c r="V6516" t="s">
        <v>40</v>
      </c>
      <c r="W6516" t="s">
        <v>40</v>
      </c>
      <c r="X6516" t="s">
        <v>40</v>
      </c>
      <c r="Y6516" t="s">
        <v>40</v>
      </c>
      <c r="Z6516" t="s">
        <v>40</v>
      </c>
      <c r="AA6516" t="s">
        <v>40</v>
      </c>
      <c r="AB6516" t="s">
        <v>40</v>
      </c>
      <c r="AC6516" t="s">
        <v>73</v>
      </c>
      <c r="AD6516" t="s">
        <v>40</v>
      </c>
      <c r="AE6516" t="s">
        <v>46</v>
      </c>
      <c r="AF6516">
        <v>65.099999999999994</v>
      </c>
      <c r="AH6516">
        <v>4754.3</v>
      </c>
      <c r="AI6516">
        <v>0</v>
      </c>
      <c r="AJ6516">
        <v>0</v>
      </c>
      <c r="AK6516">
        <v>0</v>
      </c>
      <c r="AL6516">
        <v>4754.3</v>
      </c>
      <c r="AM6516" t="s">
        <v>47</v>
      </c>
    </row>
    <row r="6517" spans="1:41" x14ac:dyDescent="0.35">
      <c r="A6517" t="s">
        <v>7705</v>
      </c>
      <c r="B6517" t="s">
        <v>49</v>
      </c>
      <c r="C6517" s="10">
        <v>36</v>
      </c>
      <c r="D6517" s="5" t="str" cm="1">
        <f t="array" ref="D6517">_xlfn.IFS(C6517&lt;=29, "18-29", C6517&lt;=39, "30-39", C6517&lt;=49, "40-49", C6517&lt;=59, "50-59",C6517&lt;=69, "60-69", C6517&gt;=70, "70+")</f>
        <v>30-39</v>
      </c>
      <c r="E6517" t="s">
        <v>43</v>
      </c>
      <c r="F6517">
        <v>0</v>
      </c>
      <c r="G6517" t="s">
        <v>309</v>
      </c>
      <c r="H6517">
        <v>92845</v>
      </c>
      <c r="I6517">
        <v>33.782955000000001</v>
      </c>
      <c r="J6517">
        <v>-118.026456</v>
      </c>
      <c r="K6517">
        <v>0</v>
      </c>
      <c r="L6517">
        <v>1</v>
      </c>
      <c r="M6517" t="str" cm="1">
        <f t="array" ref="M6517">_xlfn.IFS(L6517&lt;=12, "New (0-12 months)", L6517&lt;=36, "Mid (13-36 months)", L6517&gt;=37,"Long (37+ months)")</f>
        <v>New (0-12 months)</v>
      </c>
      <c r="N6517" t="s">
        <v>42</v>
      </c>
      <c r="O6517" t="s">
        <v>40</v>
      </c>
      <c r="P6517">
        <v>37.44</v>
      </c>
      <c r="Q6517" t="s">
        <v>43</v>
      </c>
      <c r="R6517" t="s">
        <v>40</v>
      </c>
      <c r="S6517" t="s">
        <v>79</v>
      </c>
      <c r="T6517" s="1">
        <v>9</v>
      </c>
      <c r="U6517" t="s">
        <v>43</v>
      </c>
      <c r="V6517" t="s">
        <v>43</v>
      </c>
      <c r="W6517" t="s">
        <v>43</v>
      </c>
      <c r="X6517" t="s">
        <v>43</v>
      </c>
      <c r="Y6517" t="s">
        <v>43</v>
      </c>
      <c r="Z6517" t="s">
        <v>43</v>
      </c>
      <c r="AA6517" t="s">
        <v>43</v>
      </c>
      <c r="AB6517" t="s">
        <v>40</v>
      </c>
      <c r="AC6517" t="s">
        <v>51</v>
      </c>
      <c r="AD6517" t="s">
        <v>43</v>
      </c>
      <c r="AE6517" t="s">
        <v>46</v>
      </c>
      <c r="AF6517">
        <v>45.6</v>
      </c>
      <c r="AH6517">
        <v>45.6</v>
      </c>
      <c r="AI6517">
        <v>0</v>
      </c>
      <c r="AJ6517">
        <v>0</v>
      </c>
      <c r="AK6517">
        <v>37.44</v>
      </c>
      <c r="AL6517">
        <v>83.04</v>
      </c>
      <c r="AM6517" t="s">
        <v>98</v>
      </c>
    </row>
    <row r="6518" spans="1:41" x14ac:dyDescent="0.35">
      <c r="A6518" t="s">
        <v>7706</v>
      </c>
      <c r="B6518" t="s">
        <v>49</v>
      </c>
      <c r="C6518" s="10">
        <v>74</v>
      </c>
      <c r="D6518" s="5" t="str" cm="1">
        <f t="array" ref="D6518">_xlfn.IFS(C6518&lt;=29, "18-29", C6518&lt;=39, "30-39", C6518&lt;=49, "40-49", C6518&lt;=59, "50-59",C6518&lt;=69, "60-69", C6518&gt;=70, "70+")</f>
        <v>70+</v>
      </c>
      <c r="E6518" t="s">
        <v>43</v>
      </c>
      <c r="F6518">
        <v>0</v>
      </c>
      <c r="G6518" t="s">
        <v>151</v>
      </c>
      <c r="H6518">
        <v>92121</v>
      </c>
      <c r="I6518">
        <v>32.898612999999997</v>
      </c>
      <c r="J6518">
        <v>-117.20293700000001</v>
      </c>
      <c r="K6518">
        <v>0</v>
      </c>
      <c r="L6518">
        <v>1</v>
      </c>
      <c r="M6518" t="str" cm="1">
        <f t="array" ref="M6518">_xlfn.IFS(L6518&lt;=12, "New (0-12 months)", L6518&lt;=36, "Mid (13-36 months)", L6518&gt;=37,"Long (37+ months)")</f>
        <v>New (0-12 months)</v>
      </c>
      <c r="N6518" t="s">
        <v>42</v>
      </c>
      <c r="O6518" t="s">
        <v>40</v>
      </c>
      <c r="P6518">
        <v>3.84</v>
      </c>
      <c r="Q6518" t="s">
        <v>40</v>
      </c>
      <c r="R6518" t="s">
        <v>40</v>
      </c>
      <c r="S6518" t="s">
        <v>55</v>
      </c>
      <c r="T6518" s="1">
        <v>13</v>
      </c>
      <c r="U6518" t="s">
        <v>43</v>
      </c>
      <c r="V6518" t="s">
        <v>43</v>
      </c>
      <c r="W6518" t="s">
        <v>43</v>
      </c>
      <c r="X6518" t="s">
        <v>43</v>
      </c>
      <c r="Y6518" t="s">
        <v>43</v>
      </c>
      <c r="Z6518" t="s">
        <v>43</v>
      </c>
      <c r="AA6518" t="s">
        <v>43</v>
      </c>
      <c r="AB6518" t="s">
        <v>43</v>
      </c>
      <c r="AC6518" t="s">
        <v>51</v>
      </c>
      <c r="AD6518" t="s">
        <v>40</v>
      </c>
      <c r="AE6518" t="s">
        <v>56</v>
      </c>
      <c r="AF6518">
        <v>76.45</v>
      </c>
      <c r="AH6518">
        <v>76.45</v>
      </c>
      <c r="AI6518">
        <v>0</v>
      </c>
      <c r="AJ6518">
        <v>10</v>
      </c>
      <c r="AK6518">
        <v>3.84</v>
      </c>
      <c r="AL6518">
        <v>90.29</v>
      </c>
      <c r="AM6518" t="s">
        <v>57</v>
      </c>
      <c r="AN6518" t="s">
        <v>58</v>
      </c>
      <c r="AO6518" t="s">
        <v>104</v>
      </c>
    </row>
    <row r="6519" spans="1:41" x14ac:dyDescent="0.35">
      <c r="A6519" t="s">
        <v>7707</v>
      </c>
      <c r="B6519" t="s">
        <v>39</v>
      </c>
      <c r="C6519" s="10">
        <v>20</v>
      </c>
      <c r="D6519" s="5" t="str" cm="1">
        <f t="array" ref="D6519">_xlfn.IFS(C6519&lt;=29, "18-29", C6519&lt;=39, "30-39", C6519&lt;=49, "40-49", C6519&lt;=59, "50-59",C6519&lt;=69, "60-69", C6519&gt;=70, "70+")</f>
        <v>18-29</v>
      </c>
      <c r="E6519" t="s">
        <v>43</v>
      </c>
      <c r="F6519">
        <v>0</v>
      </c>
      <c r="G6519" t="s">
        <v>1213</v>
      </c>
      <c r="H6519">
        <v>95220</v>
      </c>
      <c r="I6519">
        <v>38.200231000000002</v>
      </c>
      <c r="J6519">
        <v>-121.235034</v>
      </c>
      <c r="K6519">
        <v>0</v>
      </c>
      <c r="L6519">
        <v>52</v>
      </c>
      <c r="M6519" t="str" cm="1">
        <f t="array" ref="M6519">_xlfn.IFS(L6519&lt;=12, "New (0-12 months)", L6519&lt;=36, "Mid (13-36 months)", L6519&gt;=37,"Long (37+ months)")</f>
        <v>Long (37+ months)</v>
      </c>
      <c r="N6519" t="s">
        <v>76</v>
      </c>
      <c r="O6519" t="s">
        <v>40</v>
      </c>
      <c r="P6519">
        <v>33.69</v>
      </c>
      <c r="Q6519" t="s">
        <v>40</v>
      </c>
      <c r="R6519" t="s">
        <v>40</v>
      </c>
      <c r="S6519" t="s">
        <v>55</v>
      </c>
      <c r="T6519" s="1">
        <v>52</v>
      </c>
      <c r="U6519" t="s">
        <v>40</v>
      </c>
      <c r="V6519" t="s">
        <v>40</v>
      </c>
      <c r="W6519" t="s">
        <v>43</v>
      </c>
      <c r="X6519" t="s">
        <v>40</v>
      </c>
      <c r="Y6519" t="s">
        <v>40</v>
      </c>
      <c r="Z6519" t="s">
        <v>40</v>
      </c>
      <c r="AA6519" t="s">
        <v>40</v>
      </c>
      <c r="AB6519" t="s">
        <v>40</v>
      </c>
      <c r="AC6519" t="s">
        <v>45</v>
      </c>
      <c r="AD6519" t="s">
        <v>40</v>
      </c>
      <c r="AE6519" t="s">
        <v>46</v>
      </c>
      <c r="AF6519">
        <v>111.25</v>
      </c>
      <c r="AH6519">
        <v>5916.45</v>
      </c>
      <c r="AI6519">
        <v>1.27</v>
      </c>
      <c r="AJ6519">
        <v>0</v>
      </c>
      <c r="AK6519">
        <v>1751.88</v>
      </c>
      <c r="AL6519">
        <v>7667.06</v>
      </c>
      <c r="AM6519" t="s">
        <v>57</v>
      </c>
      <c r="AN6519" t="s">
        <v>58</v>
      </c>
      <c r="AO6519" t="s">
        <v>214</v>
      </c>
    </row>
    <row r="6520" spans="1:41" x14ac:dyDescent="0.35">
      <c r="A6520" t="s">
        <v>7708</v>
      </c>
      <c r="B6520" t="s">
        <v>39</v>
      </c>
      <c r="C6520" s="10">
        <v>20</v>
      </c>
      <c r="D6520" s="5" t="str" cm="1">
        <f t="array" ref="D6520">_xlfn.IFS(C6520&lt;=29, "18-29", C6520&lt;=39, "30-39", C6520&lt;=49, "40-49", C6520&lt;=59, "50-59",C6520&lt;=69, "60-69", C6520&gt;=70, "70+")</f>
        <v>18-29</v>
      </c>
      <c r="E6520" t="s">
        <v>43</v>
      </c>
      <c r="F6520">
        <v>0</v>
      </c>
      <c r="G6520" t="s">
        <v>245</v>
      </c>
      <c r="H6520">
        <v>92028</v>
      </c>
      <c r="I6520">
        <v>33.362575</v>
      </c>
      <c r="J6520">
        <v>-117.299644</v>
      </c>
      <c r="K6520">
        <v>0</v>
      </c>
      <c r="L6520">
        <v>5</v>
      </c>
      <c r="M6520" t="str" cm="1">
        <f t="array" ref="M6520">_xlfn.IFS(L6520&lt;=12, "New (0-12 months)", L6520&lt;=36, "Mid (13-36 months)", L6520&gt;=37,"Long (37+ months)")</f>
        <v>New (0-12 months)</v>
      </c>
      <c r="N6520" t="s">
        <v>42</v>
      </c>
      <c r="O6520" t="s">
        <v>40</v>
      </c>
      <c r="P6520">
        <v>35.22</v>
      </c>
      <c r="Q6520" t="s">
        <v>40</v>
      </c>
      <c r="R6520" t="s">
        <v>40</v>
      </c>
      <c r="S6520" t="s">
        <v>55</v>
      </c>
      <c r="T6520" s="1">
        <v>58</v>
      </c>
      <c r="U6520" t="s">
        <v>43</v>
      </c>
      <c r="V6520" t="s">
        <v>43</v>
      </c>
      <c r="W6520" t="s">
        <v>43</v>
      </c>
      <c r="X6520" t="s">
        <v>43</v>
      </c>
      <c r="Y6520" t="s">
        <v>43</v>
      </c>
      <c r="Z6520" t="s">
        <v>43</v>
      </c>
      <c r="AA6520" t="s">
        <v>40</v>
      </c>
      <c r="AB6520" t="s">
        <v>40</v>
      </c>
      <c r="AC6520" t="s">
        <v>51</v>
      </c>
      <c r="AD6520" t="s">
        <v>43</v>
      </c>
      <c r="AE6520" t="s">
        <v>56</v>
      </c>
      <c r="AF6520">
        <v>75.55</v>
      </c>
      <c r="AH6520">
        <v>413.65</v>
      </c>
      <c r="AI6520">
        <v>0</v>
      </c>
      <c r="AJ6520">
        <v>0</v>
      </c>
      <c r="AK6520">
        <v>176.1</v>
      </c>
      <c r="AL6520">
        <v>589.75</v>
      </c>
      <c r="AM6520" t="s">
        <v>57</v>
      </c>
      <c r="AN6520" t="s">
        <v>58</v>
      </c>
      <c r="AO6520" t="s">
        <v>104</v>
      </c>
    </row>
    <row r="6521" spans="1:41" x14ac:dyDescent="0.35">
      <c r="A6521" t="s">
        <v>7709</v>
      </c>
      <c r="B6521" t="s">
        <v>39</v>
      </c>
      <c r="C6521" s="10">
        <v>19</v>
      </c>
      <c r="D6521" s="5" t="str" cm="1">
        <f t="array" ref="D6521">_xlfn.IFS(C6521&lt;=29, "18-29", C6521&lt;=39, "30-39", C6521&lt;=49, "40-49", C6521&lt;=59, "50-59",C6521&lt;=69, "60-69", C6521&gt;=70, "70+")</f>
        <v>18-29</v>
      </c>
      <c r="E6521" t="s">
        <v>40</v>
      </c>
      <c r="F6521">
        <v>3</v>
      </c>
      <c r="G6521" t="s">
        <v>346</v>
      </c>
      <c r="H6521">
        <v>93591</v>
      </c>
      <c r="I6521">
        <v>34.598221000000002</v>
      </c>
      <c r="J6521">
        <v>-117.79593</v>
      </c>
      <c r="K6521">
        <v>2</v>
      </c>
      <c r="L6521">
        <v>48</v>
      </c>
      <c r="M6521" t="str" cm="1">
        <f t="array" ref="M6521">_xlfn.IFS(L6521&lt;=12, "New (0-12 months)", L6521&lt;=36, "Mid (13-36 months)", L6521&gt;=37,"Long (37+ months)")</f>
        <v>Long (37+ months)</v>
      </c>
      <c r="N6521" t="s">
        <v>42</v>
      </c>
      <c r="O6521" t="s">
        <v>40</v>
      </c>
      <c r="P6521">
        <v>9.77</v>
      </c>
      <c r="Q6521" t="s">
        <v>43</v>
      </c>
      <c r="R6521" t="s">
        <v>43</v>
      </c>
      <c r="S6521" t="s">
        <v>8234</v>
      </c>
      <c r="T6521" s="1">
        <v>0</v>
      </c>
      <c r="U6521" t="s">
        <v>8234</v>
      </c>
      <c r="V6521" t="s">
        <v>8234</v>
      </c>
      <c r="W6521" t="s">
        <v>8234</v>
      </c>
      <c r="X6521" t="s">
        <v>8234</v>
      </c>
      <c r="Y6521" t="s">
        <v>8234</v>
      </c>
      <c r="Z6521" t="s">
        <v>8234</v>
      </c>
      <c r="AA6521" t="s">
        <v>8234</v>
      </c>
      <c r="AB6521" t="s">
        <v>8234</v>
      </c>
      <c r="AC6521" t="s">
        <v>73</v>
      </c>
      <c r="AD6521" t="s">
        <v>43</v>
      </c>
      <c r="AE6521" t="s">
        <v>46</v>
      </c>
      <c r="AF6521">
        <v>20</v>
      </c>
      <c r="AH6521">
        <v>935.9</v>
      </c>
      <c r="AI6521">
        <v>0</v>
      </c>
      <c r="AJ6521">
        <v>0</v>
      </c>
      <c r="AK6521">
        <v>468.96</v>
      </c>
      <c r="AL6521">
        <v>1404.86</v>
      </c>
      <c r="AM6521" t="s">
        <v>47</v>
      </c>
    </row>
    <row r="6522" spans="1:41" x14ac:dyDescent="0.35">
      <c r="A6522" t="s">
        <v>7710</v>
      </c>
      <c r="B6522" t="s">
        <v>39</v>
      </c>
      <c r="C6522" s="10">
        <v>23</v>
      </c>
      <c r="D6522" s="5" t="str" cm="1">
        <f t="array" ref="D6522">_xlfn.IFS(C6522&lt;=29, "18-29", C6522&lt;=39, "30-39", C6522&lt;=49, "40-49", C6522&lt;=59, "50-59",C6522&lt;=69, "60-69", C6522&gt;=70, "70+")</f>
        <v>18-29</v>
      </c>
      <c r="E6522" t="s">
        <v>40</v>
      </c>
      <c r="F6522">
        <v>0</v>
      </c>
      <c r="G6522" t="s">
        <v>763</v>
      </c>
      <c r="H6522">
        <v>93311</v>
      </c>
      <c r="I6522">
        <v>35.16207</v>
      </c>
      <c r="J6522">
        <v>-119.19448800000001</v>
      </c>
      <c r="K6522">
        <v>10</v>
      </c>
      <c r="L6522">
        <v>67</v>
      </c>
      <c r="M6522" t="str" cm="1">
        <f t="array" ref="M6522">_xlfn.IFS(L6522&lt;=12, "New (0-12 months)", L6522&lt;=36, "Mid (13-36 months)", L6522&gt;=37,"Long (37+ months)")</f>
        <v>Long (37+ months)</v>
      </c>
      <c r="N6522" t="s">
        <v>72</v>
      </c>
      <c r="O6522" t="s">
        <v>40</v>
      </c>
      <c r="P6522">
        <v>4.71</v>
      </c>
      <c r="Q6522" t="s">
        <v>40</v>
      </c>
      <c r="R6522" t="s">
        <v>40</v>
      </c>
      <c r="S6522" t="s">
        <v>79</v>
      </c>
      <c r="T6522" s="1">
        <v>58</v>
      </c>
      <c r="U6522" t="s">
        <v>40</v>
      </c>
      <c r="V6522" t="s">
        <v>40</v>
      </c>
      <c r="W6522" t="s">
        <v>40</v>
      </c>
      <c r="X6522" t="s">
        <v>43</v>
      </c>
      <c r="Y6522" t="s">
        <v>43</v>
      </c>
      <c r="Z6522" t="s">
        <v>40</v>
      </c>
      <c r="AA6522" t="s">
        <v>40</v>
      </c>
      <c r="AB6522" t="s">
        <v>40</v>
      </c>
      <c r="AC6522" t="s">
        <v>45</v>
      </c>
      <c r="AD6522" t="s">
        <v>43</v>
      </c>
      <c r="AE6522" t="s">
        <v>183</v>
      </c>
      <c r="AF6522">
        <v>75.099999999999994</v>
      </c>
      <c r="AH6522">
        <v>5064.45</v>
      </c>
      <c r="AI6522">
        <v>0</v>
      </c>
      <c r="AJ6522">
        <v>0</v>
      </c>
      <c r="AK6522">
        <v>315.57</v>
      </c>
      <c r="AL6522">
        <v>5380.02</v>
      </c>
      <c r="AM6522" t="s">
        <v>47</v>
      </c>
    </row>
    <row r="6523" spans="1:41" x14ac:dyDescent="0.35">
      <c r="A6523" t="s">
        <v>7711</v>
      </c>
      <c r="B6523" t="s">
        <v>49</v>
      </c>
      <c r="C6523" s="10">
        <v>73</v>
      </c>
      <c r="D6523" s="5" t="str" cm="1">
        <f t="array" ref="D6523">_xlfn.IFS(C6523&lt;=29, "18-29", C6523&lt;=39, "30-39", C6523&lt;=49, "40-49", C6523&lt;=59, "50-59",C6523&lt;=69, "60-69", C6523&gt;=70, "70+")</f>
        <v>70+</v>
      </c>
      <c r="E6523" t="s">
        <v>40</v>
      </c>
      <c r="F6523">
        <v>0</v>
      </c>
      <c r="G6523" t="s">
        <v>103</v>
      </c>
      <c r="H6523">
        <v>95037</v>
      </c>
      <c r="I6523">
        <v>37.161543999999999</v>
      </c>
      <c r="J6523">
        <v>-121.649371</v>
      </c>
      <c r="K6523">
        <v>1</v>
      </c>
      <c r="L6523">
        <v>29</v>
      </c>
      <c r="M6523" t="str" cm="1">
        <f t="array" ref="M6523">_xlfn.IFS(L6523&lt;=12, "New (0-12 months)", L6523&lt;=36, "Mid (13-36 months)", L6523&gt;=37,"Long (37+ months)")</f>
        <v>Mid (13-36 months)</v>
      </c>
      <c r="N6523" t="s">
        <v>42</v>
      </c>
      <c r="O6523" t="s">
        <v>40</v>
      </c>
      <c r="P6523">
        <v>6.25</v>
      </c>
      <c r="Q6523" t="s">
        <v>40</v>
      </c>
      <c r="R6523" t="s">
        <v>40</v>
      </c>
      <c r="S6523" t="s">
        <v>55</v>
      </c>
      <c r="T6523" s="1">
        <v>21</v>
      </c>
      <c r="U6523" t="s">
        <v>43</v>
      </c>
      <c r="V6523" t="s">
        <v>43</v>
      </c>
      <c r="W6523" t="s">
        <v>43</v>
      </c>
      <c r="X6523" t="s">
        <v>43</v>
      </c>
      <c r="Y6523" t="s">
        <v>40</v>
      </c>
      <c r="Z6523" t="s">
        <v>40</v>
      </c>
      <c r="AA6523" t="s">
        <v>43</v>
      </c>
      <c r="AB6523" t="s">
        <v>40</v>
      </c>
      <c r="AC6523" t="s">
        <v>51</v>
      </c>
      <c r="AD6523" t="s">
        <v>40</v>
      </c>
      <c r="AE6523" t="s">
        <v>56</v>
      </c>
      <c r="AF6523">
        <v>94.45</v>
      </c>
      <c r="AH6523">
        <v>2653.65</v>
      </c>
      <c r="AI6523">
        <v>0</v>
      </c>
      <c r="AJ6523">
        <v>0</v>
      </c>
      <c r="AK6523">
        <v>181.25</v>
      </c>
      <c r="AL6523">
        <v>2834.9</v>
      </c>
      <c r="AM6523" t="s">
        <v>57</v>
      </c>
      <c r="AN6523" t="s">
        <v>58</v>
      </c>
      <c r="AO6523" t="s">
        <v>59</v>
      </c>
    </row>
    <row r="6524" spans="1:41" x14ac:dyDescent="0.35">
      <c r="A6524" t="s">
        <v>7712</v>
      </c>
      <c r="B6524" t="s">
        <v>49</v>
      </c>
      <c r="C6524" s="10">
        <v>50</v>
      </c>
      <c r="D6524" s="5" t="str" cm="1">
        <f t="array" ref="D6524">_xlfn.IFS(C6524&lt;=29, "18-29", C6524&lt;=39, "30-39", C6524&lt;=49, "40-49", C6524&lt;=59, "50-59",C6524&lt;=69, "60-69", C6524&gt;=70, "70+")</f>
        <v>50-59</v>
      </c>
      <c r="E6524" t="s">
        <v>40</v>
      </c>
      <c r="F6524">
        <v>0</v>
      </c>
      <c r="G6524" t="s">
        <v>2699</v>
      </c>
      <c r="H6524">
        <v>93925</v>
      </c>
      <c r="I6524">
        <v>36.596271000000002</v>
      </c>
      <c r="J6524">
        <v>-121.442274</v>
      </c>
      <c r="K6524">
        <v>6</v>
      </c>
      <c r="L6524">
        <v>65</v>
      </c>
      <c r="M6524" t="str" cm="1">
        <f t="array" ref="M6524">_xlfn.IFS(L6524&lt;=12, "New (0-12 months)", L6524&lt;=36, "Mid (13-36 months)", L6524&gt;=37,"Long (37+ months)")</f>
        <v>Long (37+ months)</v>
      </c>
      <c r="N6524" t="s">
        <v>76</v>
      </c>
      <c r="O6524" t="s">
        <v>40</v>
      </c>
      <c r="P6524">
        <v>39.49</v>
      </c>
      <c r="Q6524" t="s">
        <v>40</v>
      </c>
      <c r="R6524" t="s">
        <v>40</v>
      </c>
      <c r="S6524" t="s">
        <v>79</v>
      </c>
      <c r="T6524" s="1">
        <v>18</v>
      </c>
      <c r="U6524" t="s">
        <v>40</v>
      </c>
      <c r="V6524" t="s">
        <v>40</v>
      </c>
      <c r="W6524" t="s">
        <v>40</v>
      </c>
      <c r="X6524" t="s">
        <v>43</v>
      </c>
      <c r="Y6524" t="s">
        <v>43</v>
      </c>
      <c r="Z6524" t="s">
        <v>43</v>
      </c>
      <c r="AA6524" t="s">
        <v>43</v>
      </c>
      <c r="AB6524" t="s">
        <v>40</v>
      </c>
      <c r="AC6524" t="s">
        <v>45</v>
      </c>
      <c r="AD6524" t="s">
        <v>43</v>
      </c>
      <c r="AE6524" t="s">
        <v>46</v>
      </c>
      <c r="AF6524">
        <v>67.05</v>
      </c>
      <c r="AH6524">
        <v>4309.55</v>
      </c>
      <c r="AI6524">
        <v>0</v>
      </c>
      <c r="AJ6524">
        <v>0</v>
      </c>
      <c r="AK6524">
        <v>2566.85</v>
      </c>
      <c r="AL6524">
        <v>6876.4</v>
      </c>
      <c r="AM6524" t="s">
        <v>47</v>
      </c>
    </row>
    <row r="6525" spans="1:41" x14ac:dyDescent="0.35">
      <c r="A6525" t="s">
        <v>7713</v>
      </c>
      <c r="B6525" t="s">
        <v>39</v>
      </c>
      <c r="C6525" s="10">
        <v>38</v>
      </c>
      <c r="D6525" s="5" t="str" cm="1">
        <f t="array" ref="D6525">_xlfn.IFS(C6525&lt;=29, "18-29", C6525&lt;=39, "30-39", C6525&lt;=49, "40-49", C6525&lt;=59, "50-59",C6525&lt;=69, "60-69", C6525&gt;=70, "70+")</f>
        <v>30-39</v>
      </c>
      <c r="E6525" t="s">
        <v>40</v>
      </c>
      <c r="F6525">
        <v>0</v>
      </c>
      <c r="G6525" t="s">
        <v>1319</v>
      </c>
      <c r="H6525">
        <v>96050</v>
      </c>
      <c r="I6525">
        <v>41.816595</v>
      </c>
      <c r="J6525">
        <v>-122.94828699999999</v>
      </c>
      <c r="K6525">
        <v>1</v>
      </c>
      <c r="L6525">
        <v>17</v>
      </c>
      <c r="M6525" t="str" cm="1">
        <f t="array" ref="M6525">_xlfn.IFS(L6525&lt;=12, "New (0-12 months)", L6525&lt;=36, "Mid (13-36 months)", L6525&gt;=37,"Long (37+ months)")</f>
        <v>Mid (13-36 months)</v>
      </c>
      <c r="N6525" t="s">
        <v>62</v>
      </c>
      <c r="O6525" t="s">
        <v>40</v>
      </c>
      <c r="P6525">
        <v>5.4</v>
      </c>
      <c r="Q6525" t="s">
        <v>43</v>
      </c>
      <c r="R6525" t="s">
        <v>40</v>
      </c>
      <c r="S6525" t="s">
        <v>55</v>
      </c>
      <c r="T6525" s="1">
        <v>8</v>
      </c>
      <c r="U6525" t="s">
        <v>43</v>
      </c>
      <c r="V6525" t="s">
        <v>43</v>
      </c>
      <c r="W6525" t="s">
        <v>40</v>
      </c>
      <c r="X6525" t="s">
        <v>40</v>
      </c>
      <c r="Y6525" t="s">
        <v>40</v>
      </c>
      <c r="Z6525" t="s">
        <v>40</v>
      </c>
      <c r="AA6525" t="s">
        <v>40</v>
      </c>
      <c r="AB6525" t="s">
        <v>40</v>
      </c>
      <c r="AC6525" t="s">
        <v>45</v>
      </c>
      <c r="AD6525" t="s">
        <v>43</v>
      </c>
      <c r="AE6525" t="s">
        <v>56</v>
      </c>
      <c r="AF6525">
        <v>98.6</v>
      </c>
      <c r="AH6525">
        <v>1704.95</v>
      </c>
      <c r="AI6525">
        <v>0</v>
      </c>
      <c r="AJ6525">
        <v>0</v>
      </c>
      <c r="AK6525">
        <v>91.8</v>
      </c>
      <c r="AL6525">
        <v>1796.75</v>
      </c>
      <c r="AM6525" t="s">
        <v>57</v>
      </c>
      <c r="AN6525" t="s">
        <v>58</v>
      </c>
      <c r="AO6525" t="s">
        <v>59</v>
      </c>
    </row>
    <row r="6526" spans="1:41" x14ac:dyDescent="0.35">
      <c r="A6526" t="s">
        <v>7714</v>
      </c>
      <c r="B6526" t="s">
        <v>39</v>
      </c>
      <c r="C6526" s="10">
        <v>40</v>
      </c>
      <c r="D6526" s="5" t="str" cm="1">
        <f t="array" ref="D6526">_xlfn.IFS(C6526&lt;=29, "18-29", C6526&lt;=39, "30-39", C6526&lt;=49, "40-49", C6526&lt;=59, "50-59",C6526&lt;=69, "60-69", C6526&gt;=70, "70+")</f>
        <v>40-49</v>
      </c>
      <c r="E6526" t="s">
        <v>43</v>
      </c>
      <c r="F6526">
        <v>0</v>
      </c>
      <c r="G6526" t="s">
        <v>4466</v>
      </c>
      <c r="H6526">
        <v>95469</v>
      </c>
      <c r="I6526">
        <v>39.408633999999999</v>
      </c>
      <c r="J6526">
        <v>-123.04551600000001</v>
      </c>
      <c r="K6526">
        <v>0</v>
      </c>
      <c r="L6526">
        <v>11</v>
      </c>
      <c r="M6526" t="str" cm="1">
        <f t="array" ref="M6526">_xlfn.IFS(L6526&lt;=12, "New (0-12 months)", L6526&lt;=36, "Mid (13-36 months)", L6526&gt;=37,"Long (37+ months)")</f>
        <v>New (0-12 months)</v>
      </c>
      <c r="N6526" t="s">
        <v>42</v>
      </c>
      <c r="O6526" t="s">
        <v>40</v>
      </c>
      <c r="P6526">
        <v>48.92</v>
      </c>
      <c r="Q6526" t="s">
        <v>43</v>
      </c>
      <c r="R6526" t="s">
        <v>43</v>
      </c>
      <c r="S6526" t="s">
        <v>8234</v>
      </c>
      <c r="T6526" s="1">
        <v>0</v>
      </c>
      <c r="U6526" t="s">
        <v>8234</v>
      </c>
      <c r="V6526" t="s">
        <v>8234</v>
      </c>
      <c r="W6526" t="s">
        <v>8234</v>
      </c>
      <c r="X6526" t="s">
        <v>8234</v>
      </c>
      <c r="Y6526" t="s">
        <v>8234</v>
      </c>
      <c r="Z6526" t="s">
        <v>8234</v>
      </c>
      <c r="AA6526" t="s">
        <v>8234</v>
      </c>
      <c r="AB6526" t="s">
        <v>8234</v>
      </c>
      <c r="AC6526" t="s">
        <v>51</v>
      </c>
      <c r="AD6526" t="s">
        <v>43</v>
      </c>
      <c r="AE6526" t="s">
        <v>56</v>
      </c>
      <c r="AF6526">
        <v>20.3</v>
      </c>
      <c r="AH6526">
        <v>246.3</v>
      </c>
      <c r="AI6526">
        <v>0</v>
      </c>
      <c r="AJ6526">
        <v>0</v>
      </c>
      <c r="AK6526">
        <v>538.12</v>
      </c>
      <c r="AL6526">
        <v>784.42</v>
      </c>
      <c r="AM6526" t="s">
        <v>47</v>
      </c>
    </row>
    <row r="6527" spans="1:41" x14ac:dyDescent="0.35">
      <c r="A6527" t="s">
        <v>7715</v>
      </c>
      <c r="B6527" t="s">
        <v>39</v>
      </c>
      <c r="C6527" s="10">
        <v>22</v>
      </c>
      <c r="D6527" s="5" t="str" cm="1">
        <f t="array" ref="D6527">_xlfn.IFS(C6527&lt;=29, "18-29", C6527&lt;=39, "30-39", C6527&lt;=49, "40-49", C6527&lt;=59, "50-59",C6527&lt;=69, "60-69", C6527&gt;=70, "70+")</f>
        <v>18-29</v>
      </c>
      <c r="E6527" t="s">
        <v>40</v>
      </c>
      <c r="F6527">
        <v>1</v>
      </c>
      <c r="G6527" t="s">
        <v>50</v>
      </c>
      <c r="H6527">
        <v>91205</v>
      </c>
      <c r="I6527">
        <v>34.136580000000002</v>
      </c>
      <c r="J6527">
        <v>-118.245839</v>
      </c>
      <c r="K6527">
        <v>10</v>
      </c>
      <c r="L6527">
        <v>52</v>
      </c>
      <c r="M6527" t="str" cm="1">
        <f t="array" ref="M6527">_xlfn.IFS(L6527&lt;=12, "New (0-12 months)", L6527&lt;=36, "Mid (13-36 months)", L6527&gt;=37,"Long (37+ months)")</f>
        <v>Long (37+ months)</v>
      </c>
      <c r="N6527" t="s">
        <v>42</v>
      </c>
      <c r="O6527" t="s">
        <v>40</v>
      </c>
      <c r="P6527">
        <v>2.44</v>
      </c>
      <c r="Q6527" t="s">
        <v>43</v>
      </c>
      <c r="R6527" t="s">
        <v>43</v>
      </c>
      <c r="S6527" t="s">
        <v>8234</v>
      </c>
      <c r="T6527" s="1">
        <v>0</v>
      </c>
      <c r="U6527" t="s">
        <v>8234</v>
      </c>
      <c r="V6527" t="s">
        <v>8234</v>
      </c>
      <c r="W6527" t="s">
        <v>8234</v>
      </c>
      <c r="X6527" t="s">
        <v>8234</v>
      </c>
      <c r="Y6527" t="s">
        <v>8234</v>
      </c>
      <c r="Z6527" t="s">
        <v>8234</v>
      </c>
      <c r="AA6527" t="s">
        <v>8234</v>
      </c>
      <c r="AB6527" t="s">
        <v>8234</v>
      </c>
      <c r="AC6527" t="s">
        <v>73</v>
      </c>
      <c r="AD6527" t="s">
        <v>43</v>
      </c>
      <c r="AE6527" t="s">
        <v>56</v>
      </c>
      <c r="AF6527">
        <v>20.100000000000001</v>
      </c>
      <c r="AH6527">
        <v>1078.75</v>
      </c>
      <c r="AI6527">
        <v>17.05</v>
      </c>
      <c r="AJ6527">
        <v>0</v>
      </c>
      <c r="AK6527">
        <v>126.88</v>
      </c>
      <c r="AL6527">
        <v>1188.58</v>
      </c>
      <c r="AM6527" t="s">
        <v>47</v>
      </c>
    </row>
    <row r="6528" spans="1:41" x14ac:dyDescent="0.35">
      <c r="A6528" t="s">
        <v>7716</v>
      </c>
      <c r="B6528" t="s">
        <v>39</v>
      </c>
      <c r="C6528" s="10">
        <v>23</v>
      </c>
      <c r="D6528" s="5" t="str" cm="1">
        <f t="array" ref="D6528">_xlfn.IFS(C6528&lt;=29, "18-29", C6528&lt;=39, "30-39", C6528&lt;=49, "40-49", C6528&lt;=59, "50-59",C6528&lt;=69, "60-69", C6528&gt;=70, "70+")</f>
        <v>18-29</v>
      </c>
      <c r="E6528" t="s">
        <v>40</v>
      </c>
      <c r="F6528">
        <v>2</v>
      </c>
      <c r="G6528" t="s">
        <v>441</v>
      </c>
      <c r="H6528">
        <v>90813</v>
      </c>
      <c r="I6528">
        <v>33.781086000000002</v>
      </c>
      <c r="J6528">
        <v>-118.199049</v>
      </c>
      <c r="K6528">
        <v>2</v>
      </c>
      <c r="L6528">
        <v>71</v>
      </c>
      <c r="M6528" t="str" cm="1">
        <f t="array" ref="M6528">_xlfn.IFS(L6528&lt;=12, "New (0-12 months)", L6528&lt;=36, "Mid (13-36 months)", L6528&gt;=37,"Long (37+ months)")</f>
        <v>Long (37+ months)</v>
      </c>
      <c r="N6528" t="s">
        <v>72</v>
      </c>
      <c r="O6528" t="s">
        <v>40</v>
      </c>
      <c r="P6528">
        <v>4.32</v>
      </c>
      <c r="Q6528" t="s">
        <v>40</v>
      </c>
      <c r="R6528" t="s">
        <v>40</v>
      </c>
      <c r="S6528" t="s">
        <v>55</v>
      </c>
      <c r="T6528" s="1">
        <v>41</v>
      </c>
      <c r="U6528" t="s">
        <v>40</v>
      </c>
      <c r="V6528" t="s">
        <v>40</v>
      </c>
      <c r="W6528" t="s">
        <v>40</v>
      </c>
      <c r="X6528" t="s">
        <v>40</v>
      </c>
      <c r="Y6528" t="s">
        <v>40</v>
      </c>
      <c r="Z6528" t="s">
        <v>40</v>
      </c>
      <c r="AA6528" t="s">
        <v>40</v>
      </c>
      <c r="AB6528" t="s">
        <v>40</v>
      </c>
      <c r="AC6528" t="s">
        <v>73</v>
      </c>
      <c r="AD6528" t="s">
        <v>43</v>
      </c>
      <c r="AE6528" t="s">
        <v>46</v>
      </c>
      <c r="AF6528">
        <v>113.65</v>
      </c>
      <c r="AH6528">
        <v>8166.8</v>
      </c>
      <c r="AI6528">
        <v>0</v>
      </c>
      <c r="AJ6528">
        <v>0</v>
      </c>
      <c r="AK6528">
        <v>306.72000000000003</v>
      </c>
      <c r="AL6528">
        <v>8473.52</v>
      </c>
      <c r="AM6528" t="s">
        <v>47</v>
      </c>
    </row>
    <row r="6529" spans="1:41" x14ac:dyDescent="0.35">
      <c r="A6529" t="s">
        <v>7717</v>
      </c>
      <c r="B6529" t="s">
        <v>39</v>
      </c>
      <c r="C6529" s="10">
        <v>19</v>
      </c>
      <c r="D6529" s="5" t="str" cm="1">
        <f t="array" ref="D6529">_xlfn.IFS(C6529&lt;=29, "18-29", C6529&lt;=39, "30-39", C6529&lt;=49, "40-49", C6529&lt;=59, "50-59",C6529&lt;=69, "60-69", C6529&gt;=70, "70+")</f>
        <v>18-29</v>
      </c>
      <c r="E6529" t="s">
        <v>40</v>
      </c>
      <c r="F6529">
        <v>0</v>
      </c>
      <c r="G6529" t="s">
        <v>135</v>
      </c>
      <c r="H6529">
        <v>90026</v>
      </c>
      <c r="I6529">
        <v>34.078991000000002</v>
      </c>
      <c r="J6529">
        <v>-118.26380399999999</v>
      </c>
      <c r="K6529">
        <v>1</v>
      </c>
      <c r="L6529">
        <v>34</v>
      </c>
      <c r="M6529" t="str" cm="1">
        <f t="array" ref="M6529">_xlfn.IFS(L6529&lt;=12, "New (0-12 months)", L6529&lt;=36, "Mid (13-36 months)", L6529&gt;=37,"Long (37+ months)")</f>
        <v>Mid (13-36 months)</v>
      </c>
      <c r="N6529" t="s">
        <v>42</v>
      </c>
      <c r="O6529" t="s">
        <v>40</v>
      </c>
      <c r="P6529">
        <v>41.32</v>
      </c>
      <c r="Q6529" t="s">
        <v>40</v>
      </c>
      <c r="R6529" t="s">
        <v>40</v>
      </c>
      <c r="S6529" t="s">
        <v>44</v>
      </c>
      <c r="T6529" s="1">
        <v>71</v>
      </c>
      <c r="U6529" t="s">
        <v>40</v>
      </c>
      <c r="V6529" t="s">
        <v>40</v>
      </c>
      <c r="W6529" t="s">
        <v>43</v>
      </c>
      <c r="X6529" t="s">
        <v>40</v>
      </c>
      <c r="Y6529" t="s">
        <v>43</v>
      </c>
      <c r="Z6529" t="s">
        <v>43</v>
      </c>
      <c r="AA6529" t="s">
        <v>43</v>
      </c>
      <c r="AB6529" t="s">
        <v>40</v>
      </c>
      <c r="AC6529" t="s">
        <v>51</v>
      </c>
      <c r="AD6529" t="s">
        <v>43</v>
      </c>
      <c r="AE6529" t="s">
        <v>56</v>
      </c>
      <c r="AF6529">
        <v>62.65</v>
      </c>
      <c r="AH6529">
        <v>2274.9</v>
      </c>
      <c r="AI6529">
        <v>0</v>
      </c>
      <c r="AJ6529">
        <v>0</v>
      </c>
      <c r="AK6529">
        <v>1404.88</v>
      </c>
      <c r="AL6529">
        <v>3679.78</v>
      </c>
      <c r="AM6529" t="s">
        <v>57</v>
      </c>
      <c r="AN6529" t="s">
        <v>58</v>
      </c>
      <c r="AO6529" t="s">
        <v>59</v>
      </c>
    </row>
    <row r="6530" spans="1:41" x14ac:dyDescent="0.35">
      <c r="A6530" t="s">
        <v>7718</v>
      </c>
      <c r="B6530" t="s">
        <v>49</v>
      </c>
      <c r="C6530" s="10">
        <v>64</v>
      </c>
      <c r="D6530" s="5" t="str" cm="1">
        <f t="array" ref="D6530">_xlfn.IFS(C6530&lt;=29, "18-29", C6530&lt;=39, "30-39", C6530&lt;=49, "40-49", C6530&lt;=59, "50-59",C6530&lt;=69, "60-69", C6530&gt;=70, "70+")</f>
        <v>60-69</v>
      </c>
      <c r="E6530" t="s">
        <v>43</v>
      </c>
      <c r="F6530">
        <v>0</v>
      </c>
      <c r="G6530" t="s">
        <v>2471</v>
      </c>
      <c r="H6530">
        <v>91902</v>
      </c>
      <c r="I6530">
        <v>32.671169999999996</v>
      </c>
      <c r="J6530">
        <v>-117.00232</v>
      </c>
      <c r="K6530">
        <v>0</v>
      </c>
      <c r="L6530">
        <v>3</v>
      </c>
      <c r="M6530" t="str" cm="1">
        <f t="array" ref="M6530">_xlfn.IFS(L6530&lt;=12, "New (0-12 months)", L6530&lt;=36, "Mid (13-36 months)", L6530&gt;=37,"Long (37+ months)")</f>
        <v>New (0-12 months)</v>
      </c>
      <c r="N6530" t="s">
        <v>42</v>
      </c>
      <c r="O6530" t="s">
        <v>40</v>
      </c>
      <c r="P6530">
        <v>33.53</v>
      </c>
      <c r="Q6530" t="s">
        <v>43</v>
      </c>
      <c r="R6530" t="s">
        <v>40</v>
      </c>
      <c r="S6530" t="s">
        <v>79</v>
      </c>
      <c r="T6530" s="1">
        <v>30</v>
      </c>
      <c r="U6530" t="s">
        <v>43</v>
      </c>
      <c r="V6530" t="s">
        <v>43</v>
      </c>
      <c r="W6530" t="s">
        <v>43</v>
      </c>
      <c r="X6530" t="s">
        <v>43</v>
      </c>
      <c r="Y6530" t="s">
        <v>43</v>
      </c>
      <c r="Z6530" t="s">
        <v>40</v>
      </c>
      <c r="AA6530" t="s">
        <v>40</v>
      </c>
      <c r="AB6530" t="s">
        <v>40</v>
      </c>
      <c r="AC6530" t="s">
        <v>51</v>
      </c>
      <c r="AD6530" t="s">
        <v>43</v>
      </c>
      <c r="AE6530" t="s">
        <v>183</v>
      </c>
      <c r="AF6530">
        <v>5</v>
      </c>
      <c r="AH6530">
        <v>189.1</v>
      </c>
      <c r="AI6530">
        <v>0</v>
      </c>
      <c r="AJ6530">
        <v>0</v>
      </c>
      <c r="AK6530">
        <v>100.59</v>
      </c>
      <c r="AL6530">
        <v>289.69</v>
      </c>
      <c r="AM6530" t="s">
        <v>98</v>
      </c>
    </row>
    <row r="6531" spans="1:41" x14ac:dyDescent="0.35">
      <c r="A6531" t="s">
        <v>7719</v>
      </c>
      <c r="B6531" t="s">
        <v>49</v>
      </c>
      <c r="C6531" s="10">
        <v>58</v>
      </c>
      <c r="D6531" s="5" t="str" cm="1">
        <f t="array" ref="D6531">_xlfn.IFS(C6531&lt;=29, "18-29", C6531&lt;=39, "30-39", C6531&lt;=49, "40-49", C6531&lt;=59, "50-59",C6531&lt;=69, "60-69", C6531&gt;=70, "70+")</f>
        <v>50-59</v>
      </c>
      <c r="E6531" t="s">
        <v>43</v>
      </c>
      <c r="F6531">
        <v>0</v>
      </c>
      <c r="G6531" t="s">
        <v>1060</v>
      </c>
      <c r="H6531">
        <v>95570</v>
      </c>
      <c r="I6531">
        <v>41.162295</v>
      </c>
      <c r="J6531">
        <v>-124.02738100000001</v>
      </c>
      <c r="K6531">
        <v>0</v>
      </c>
      <c r="L6531">
        <v>3</v>
      </c>
      <c r="M6531" t="str" cm="1">
        <f t="array" ref="M6531">_xlfn.IFS(L6531&lt;=12, "New (0-12 months)", L6531&lt;=36, "Mid (13-36 months)", L6531&gt;=37,"Long (37+ months)")</f>
        <v>New (0-12 months)</v>
      </c>
      <c r="N6531" t="s">
        <v>54</v>
      </c>
      <c r="O6531" t="s">
        <v>40</v>
      </c>
      <c r="P6531">
        <v>2.88</v>
      </c>
      <c r="Q6531" t="s">
        <v>43</v>
      </c>
      <c r="R6531" t="s">
        <v>40</v>
      </c>
      <c r="S6531" t="s">
        <v>79</v>
      </c>
      <c r="T6531" s="1">
        <v>17</v>
      </c>
      <c r="U6531" t="s">
        <v>43</v>
      </c>
      <c r="V6531" t="s">
        <v>43</v>
      </c>
      <c r="W6531" t="s">
        <v>43</v>
      </c>
      <c r="X6531" t="s">
        <v>43</v>
      </c>
      <c r="Y6531" t="s">
        <v>40</v>
      </c>
      <c r="Z6531" t="s">
        <v>43</v>
      </c>
      <c r="AA6531" t="s">
        <v>43</v>
      </c>
      <c r="AB6531" t="s">
        <v>40</v>
      </c>
      <c r="AC6531" t="s">
        <v>51</v>
      </c>
      <c r="AD6531" t="s">
        <v>40</v>
      </c>
      <c r="AE6531" t="s">
        <v>46</v>
      </c>
      <c r="AF6531">
        <v>54.7</v>
      </c>
      <c r="AH6531">
        <v>169.45</v>
      </c>
      <c r="AI6531">
        <v>0</v>
      </c>
      <c r="AJ6531">
        <v>0</v>
      </c>
      <c r="AK6531">
        <v>8.64</v>
      </c>
      <c r="AL6531">
        <v>178.09</v>
      </c>
      <c r="AM6531" t="s">
        <v>57</v>
      </c>
      <c r="AN6531" t="s">
        <v>58</v>
      </c>
      <c r="AO6531" t="s">
        <v>59</v>
      </c>
    </row>
    <row r="6532" spans="1:41" x14ac:dyDescent="0.35">
      <c r="A6532" t="s">
        <v>7720</v>
      </c>
      <c r="B6532" t="s">
        <v>49</v>
      </c>
      <c r="C6532" s="10">
        <v>23</v>
      </c>
      <c r="D6532" s="5" t="str" cm="1">
        <f t="array" ref="D6532">_xlfn.IFS(C6532&lt;=29, "18-29", C6532&lt;=39, "30-39", C6532&lt;=49, "40-49", C6532&lt;=59, "50-59",C6532&lt;=69, "60-69", C6532&gt;=70, "70+")</f>
        <v>18-29</v>
      </c>
      <c r="E6532" t="s">
        <v>43</v>
      </c>
      <c r="F6532">
        <v>0</v>
      </c>
      <c r="G6532" t="s">
        <v>3775</v>
      </c>
      <c r="H6532">
        <v>95615</v>
      </c>
      <c r="I6532">
        <v>38.311608999999997</v>
      </c>
      <c r="J6532">
        <v>-121.554034</v>
      </c>
      <c r="K6532">
        <v>0</v>
      </c>
      <c r="L6532">
        <v>10</v>
      </c>
      <c r="M6532" t="str" cm="1">
        <f t="array" ref="M6532">_xlfn.IFS(L6532&lt;=12, "New (0-12 months)", L6532&lt;=36, "Mid (13-36 months)", L6532&gt;=37,"Long (37+ months)")</f>
        <v>New (0-12 months)</v>
      </c>
      <c r="N6532" t="s">
        <v>42</v>
      </c>
      <c r="O6532" t="s">
        <v>40</v>
      </c>
      <c r="P6532">
        <v>4.29</v>
      </c>
      <c r="Q6532" t="s">
        <v>43</v>
      </c>
      <c r="R6532" t="s">
        <v>40</v>
      </c>
      <c r="S6532" t="s">
        <v>55</v>
      </c>
      <c r="T6532" s="1">
        <v>85</v>
      </c>
      <c r="U6532" t="s">
        <v>43</v>
      </c>
      <c r="V6532" t="s">
        <v>43</v>
      </c>
      <c r="W6532" t="s">
        <v>43</v>
      </c>
      <c r="X6532" t="s">
        <v>43</v>
      </c>
      <c r="Y6532" t="s">
        <v>43</v>
      </c>
      <c r="Z6532" t="s">
        <v>43</v>
      </c>
      <c r="AA6532" t="s">
        <v>43</v>
      </c>
      <c r="AB6532" t="s">
        <v>40</v>
      </c>
      <c r="AC6532" t="s">
        <v>51</v>
      </c>
      <c r="AD6532" t="s">
        <v>43</v>
      </c>
      <c r="AE6532" t="s">
        <v>46</v>
      </c>
      <c r="AF6532">
        <v>70.150000000000006</v>
      </c>
      <c r="AH6532">
        <v>735.5</v>
      </c>
      <c r="AI6532">
        <v>0</v>
      </c>
      <c r="AJ6532">
        <v>0</v>
      </c>
      <c r="AK6532">
        <v>42.9</v>
      </c>
      <c r="AL6532">
        <v>778.4</v>
      </c>
      <c r="AM6532" t="s">
        <v>47</v>
      </c>
    </row>
    <row r="6533" spans="1:41" x14ac:dyDescent="0.35">
      <c r="A6533" t="s">
        <v>7721</v>
      </c>
      <c r="B6533" t="s">
        <v>49</v>
      </c>
      <c r="C6533" s="10">
        <v>76</v>
      </c>
      <c r="D6533" s="5" t="str" cm="1">
        <f t="array" ref="D6533">_xlfn.IFS(C6533&lt;=29, "18-29", C6533&lt;=39, "30-39", C6533&lt;=49, "40-49", C6533&lt;=59, "50-59",C6533&lt;=69, "60-69", C6533&gt;=70, "70+")</f>
        <v>70+</v>
      </c>
      <c r="E6533" t="s">
        <v>40</v>
      </c>
      <c r="F6533">
        <v>0</v>
      </c>
      <c r="G6533" t="s">
        <v>1550</v>
      </c>
      <c r="H6533">
        <v>91331</v>
      </c>
      <c r="I6533">
        <v>34.255442000000002</v>
      </c>
      <c r="J6533">
        <v>-118.421314</v>
      </c>
      <c r="K6533">
        <v>1</v>
      </c>
      <c r="L6533">
        <v>4</v>
      </c>
      <c r="M6533" t="str" cm="1">
        <f t="array" ref="M6533">_xlfn.IFS(L6533&lt;=12, "New (0-12 months)", L6533&lt;=36, "Mid (13-36 months)", L6533&gt;=37,"Long (37+ months)")</f>
        <v>New (0-12 months)</v>
      </c>
      <c r="N6533" t="s">
        <v>42</v>
      </c>
      <c r="O6533" t="s">
        <v>40</v>
      </c>
      <c r="P6533">
        <v>28.11</v>
      </c>
      <c r="Q6533" t="s">
        <v>40</v>
      </c>
      <c r="R6533" t="s">
        <v>40</v>
      </c>
      <c r="S6533" t="s">
        <v>55</v>
      </c>
      <c r="T6533" s="1">
        <v>27</v>
      </c>
      <c r="U6533" t="s">
        <v>43</v>
      </c>
      <c r="V6533" t="s">
        <v>43</v>
      </c>
      <c r="W6533" t="s">
        <v>43</v>
      </c>
      <c r="X6533" t="s">
        <v>43</v>
      </c>
      <c r="Y6533" t="s">
        <v>43</v>
      </c>
      <c r="Z6533" t="s">
        <v>43</v>
      </c>
      <c r="AA6533" t="s">
        <v>43</v>
      </c>
      <c r="AB6533" t="s">
        <v>40</v>
      </c>
      <c r="AC6533" t="s">
        <v>51</v>
      </c>
      <c r="AD6533" t="s">
        <v>43</v>
      </c>
      <c r="AE6533" t="s">
        <v>56</v>
      </c>
      <c r="AF6533">
        <v>74.95</v>
      </c>
      <c r="AH6533">
        <v>308.7</v>
      </c>
      <c r="AI6533">
        <v>0</v>
      </c>
      <c r="AJ6533">
        <v>0</v>
      </c>
      <c r="AK6533">
        <v>112.44</v>
      </c>
      <c r="AL6533">
        <v>421.14</v>
      </c>
      <c r="AM6533" t="s">
        <v>57</v>
      </c>
      <c r="AN6533" t="s">
        <v>58</v>
      </c>
      <c r="AO6533" t="s">
        <v>214</v>
      </c>
    </row>
    <row r="6534" spans="1:41" x14ac:dyDescent="0.35">
      <c r="A6534" t="s">
        <v>7722</v>
      </c>
      <c r="B6534" t="s">
        <v>39</v>
      </c>
      <c r="C6534" s="10">
        <v>60</v>
      </c>
      <c r="D6534" s="5" t="str" cm="1">
        <f t="array" ref="D6534">_xlfn.IFS(C6534&lt;=29, "18-29", C6534&lt;=39, "30-39", C6534&lt;=49, "40-49", C6534&lt;=59, "50-59",C6534&lt;=69, "60-69", C6534&gt;=70, "70+")</f>
        <v>60-69</v>
      </c>
      <c r="E6534" t="s">
        <v>43</v>
      </c>
      <c r="F6534">
        <v>0</v>
      </c>
      <c r="G6534" t="s">
        <v>126</v>
      </c>
      <c r="H6534">
        <v>95351</v>
      </c>
      <c r="I6534">
        <v>37.621457999999997</v>
      </c>
      <c r="J6534">
        <v>-121.01229499999999</v>
      </c>
      <c r="K6534">
        <v>0</v>
      </c>
      <c r="L6534">
        <v>15</v>
      </c>
      <c r="M6534" t="str" cm="1">
        <f t="array" ref="M6534">_xlfn.IFS(L6534&lt;=12, "New (0-12 months)", L6534&lt;=36, "Mid (13-36 months)", L6534&gt;=37,"Long (37+ months)")</f>
        <v>Mid (13-36 months)</v>
      </c>
      <c r="N6534" t="s">
        <v>42</v>
      </c>
      <c r="O6534" t="s">
        <v>40</v>
      </c>
      <c r="P6534">
        <v>10.43</v>
      </c>
      <c r="Q6534" t="s">
        <v>43</v>
      </c>
      <c r="R6534" t="s">
        <v>40</v>
      </c>
      <c r="S6534" t="s">
        <v>55</v>
      </c>
      <c r="T6534" s="1">
        <v>29</v>
      </c>
      <c r="U6534" t="s">
        <v>43</v>
      </c>
      <c r="V6534" t="s">
        <v>40</v>
      </c>
      <c r="W6534" t="s">
        <v>43</v>
      </c>
      <c r="X6534" t="s">
        <v>43</v>
      </c>
      <c r="Y6534" t="s">
        <v>40</v>
      </c>
      <c r="Z6534" t="s">
        <v>43</v>
      </c>
      <c r="AA6534" t="s">
        <v>43</v>
      </c>
      <c r="AB6534" t="s">
        <v>40</v>
      </c>
      <c r="AC6534" t="s">
        <v>51</v>
      </c>
      <c r="AD6534" t="s">
        <v>40</v>
      </c>
      <c r="AE6534" t="s">
        <v>56</v>
      </c>
      <c r="AF6534">
        <v>83.2</v>
      </c>
      <c r="AH6534">
        <v>1130</v>
      </c>
      <c r="AI6534">
        <v>0</v>
      </c>
      <c r="AJ6534">
        <v>0</v>
      </c>
      <c r="AK6534">
        <v>156.44999999999999</v>
      </c>
      <c r="AL6534">
        <v>1286.45</v>
      </c>
      <c r="AM6534" t="s">
        <v>47</v>
      </c>
    </row>
    <row r="6535" spans="1:41" x14ac:dyDescent="0.35">
      <c r="A6535" t="s">
        <v>7723</v>
      </c>
      <c r="B6535" t="s">
        <v>39</v>
      </c>
      <c r="C6535" s="10">
        <v>27</v>
      </c>
      <c r="D6535" s="5" t="str" cm="1">
        <f t="array" ref="D6535">_xlfn.IFS(C6535&lt;=29, "18-29", C6535&lt;=39, "30-39", C6535&lt;=49, "40-49", C6535&lt;=59, "50-59",C6535&lt;=69, "60-69", C6535&gt;=70, "70+")</f>
        <v>18-29</v>
      </c>
      <c r="E6535" t="s">
        <v>43</v>
      </c>
      <c r="F6535">
        <v>0</v>
      </c>
      <c r="G6535" t="s">
        <v>439</v>
      </c>
      <c r="H6535">
        <v>95542</v>
      </c>
      <c r="I6535">
        <v>40.057783999999998</v>
      </c>
      <c r="J6535">
        <v>-123.679461</v>
      </c>
      <c r="K6535">
        <v>0</v>
      </c>
      <c r="L6535">
        <v>3</v>
      </c>
      <c r="M6535" t="str" cm="1">
        <f t="array" ref="M6535">_xlfn.IFS(L6535&lt;=12, "New (0-12 months)", L6535&lt;=36, "Mid (13-36 months)", L6535&gt;=37,"Long (37+ months)")</f>
        <v>New (0-12 months)</v>
      </c>
      <c r="N6535" t="s">
        <v>42</v>
      </c>
      <c r="O6535" t="s">
        <v>40</v>
      </c>
      <c r="P6535">
        <v>26.33</v>
      </c>
      <c r="Q6535" t="s">
        <v>40</v>
      </c>
      <c r="R6535" t="s">
        <v>43</v>
      </c>
      <c r="S6535" t="s">
        <v>8234</v>
      </c>
      <c r="T6535" s="1">
        <v>0</v>
      </c>
      <c r="U6535" t="s">
        <v>8234</v>
      </c>
      <c r="V6535" t="s">
        <v>8234</v>
      </c>
      <c r="W6535" t="s">
        <v>8234</v>
      </c>
      <c r="X6535" t="s">
        <v>8234</v>
      </c>
      <c r="Y6535" t="s">
        <v>8234</v>
      </c>
      <c r="Z6535" t="s">
        <v>8234</v>
      </c>
      <c r="AA6535" t="s">
        <v>8234</v>
      </c>
      <c r="AB6535" t="s">
        <v>8234</v>
      </c>
      <c r="AC6535" t="s">
        <v>51</v>
      </c>
      <c r="AD6535" t="s">
        <v>43</v>
      </c>
      <c r="AE6535" t="s">
        <v>46</v>
      </c>
      <c r="AF6535">
        <v>24.6</v>
      </c>
      <c r="AH6535">
        <v>86.35</v>
      </c>
      <c r="AI6535">
        <v>0</v>
      </c>
      <c r="AJ6535">
        <v>0</v>
      </c>
      <c r="AK6535">
        <v>78.989999999999995</v>
      </c>
      <c r="AL6535">
        <v>165.34</v>
      </c>
      <c r="AM6535" t="s">
        <v>98</v>
      </c>
    </row>
    <row r="6536" spans="1:41" x14ac:dyDescent="0.35">
      <c r="A6536" t="s">
        <v>7724</v>
      </c>
      <c r="B6536" t="s">
        <v>39</v>
      </c>
      <c r="C6536" s="10">
        <v>67</v>
      </c>
      <c r="D6536" s="5" t="str" cm="1">
        <f t="array" ref="D6536">_xlfn.IFS(C6536&lt;=29, "18-29", C6536&lt;=39, "30-39", C6536&lt;=49, "40-49", C6536&lt;=59, "50-59",C6536&lt;=69, "60-69", C6536&gt;=70, "70+")</f>
        <v>60-69</v>
      </c>
      <c r="E6536" t="s">
        <v>40</v>
      </c>
      <c r="F6536">
        <v>0</v>
      </c>
      <c r="G6536" t="s">
        <v>496</v>
      </c>
      <c r="H6536">
        <v>92860</v>
      </c>
      <c r="I6536">
        <v>33.925832999999997</v>
      </c>
      <c r="J6536">
        <v>-117.559639</v>
      </c>
      <c r="K6536">
        <v>1</v>
      </c>
      <c r="L6536">
        <v>52</v>
      </c>
      <c r="M6536" t="str" cm="1">
        <f t="array" ref="M6536">_xlfn.IFS(L6536&lt;=12, "New (0-12 months)", L6536&lt;=36, "Mid (13-36 months)", L6536&gt;=37,"Long (37+ months)")</f>
        <v>Long (37+ months)</v>
      </c>
      <c r="N6536" t="s">
        <v>42</v>
      </c>
      <c r="O6536" t="s">
        <v>40</v>
      </c>
      <c r="P6536">
        <v>4.1100000000000003</v>
      </c>
      <c r="Q6536" t="s">
        <v>40</v>
      </c>
      <c r="R6536" t="s">
        <v>40</v>
      </c>
      <c r="S6536" t="s">
        <v>55</v>
      </c>
      <c r="T6536" s="1">
        <v>17</v>
      </c>
      <c r="U6536" t="s">
        <v>40</v>
      </c>
      <c r="V6536" t="s">
        <v>40</v>
      </c>
      <c r="W6536" t="s">
        <v>40</v>
      </c>
      <c r="X6536" t="s">
        <v>43</v>
      </c>
      <c r="Y6536" t="s">
        <v>40</v>
      </c>
      <c r="Z6536" t="s">
        <v>40</v>
      </c>
      <c r="AA6536" t="s">
        <v>43</v>
      </c>
      <c r="AB6536" t="s">
        <v>40</v>
      </c>
      <c r="AC6536" t="s">
        <v>73</v>
      </c>
      <c r="AD6536" t="s">
        <v>40</v>
      </c>
      <c r="AE6536" t="s">
        <v>56</v>
      </c>
      <c r="AF6536">
        <v>109.1</v>
      </c>
      <c r="AH6536">
        <v>5647.95</v>
      </c>
      <c r="AI6536">
        <v>0</v>
      </c>
      <c r="AJ6536">
        <v>0</v>
      </c>
      <c r="AK6536">
        <v>213.72</v>
      </c>
      <c r="AL6536">
        <v>5861.67</v>
      </c>
      <c r="AM6536" t="s">
        <v>47</v>
      </c>
    </row>
    <row r="6537" spans="1:41" x14ac:dyDescent="0.35">
      <c r="A6537" t="s">
        <v>7725</v>
      </c>
      <c r="B6537" t="s">
        <v>39</v>
      </c>
      <c r="C6537" s="10">
        <v>77</v>
      </c>
      <c r="D6537" s="5" t="str" cm="1">
        <f t="array" ref="D6537">_xlfn.IFS(C6537&lt;=29, "18-29", C6537&lt;=39, "30-39", C6537&lt;=49, "40-49", C6537&lt;=59, "50-59",C6537&lt;=69, "60-69", C6537&gt;=70, "70+")</f>
        <v>70+</v>
      </c>
      <c r="E6537" t="s">
        <v>43</v>
      </c>
      <c r="F6537">
        <v>0</v>
      </c>
      <c r="G6537" t="s">
        <v>978</v>
      </c>
      <c r="H6537">
        <v>92801</v>
      </c>
      <c r="I6537">
        <v>33.844982999999999</v>
      </c>
      <c r="J6537">
        <v>-117.952151</v>
      </c>
      <c r="K6537">
        <v>0</v>
      </c>
      <c r="L6537">
        <v>21</v>
      </c>
      <c r="M6537" t="str" cm="1">
        <f t="array" ref="M6537">_xlfn.IFS(L6537&lt;=12, "New (0-12 months)", L6537&lt;=36, "Mid (13-36 months)", L6537&gt;=37,"Long (37+ months)")</f>
        <v>Mid (13-36 months)</v>
      </c>
      <c r="N6537" t="s">
        <v>42</v>
      </c>
      <c r="O6537" t="s">
        <v>40</v>
      </c>
      <c r="P6537">
        <v>37.4</v>
      </c>
      <c r="Q6537" t="s">
        <v>40</v>
      </c>
      <c r="R6537" t="s">
        <v>40</v>
      </c>
      <c r="S6537" t="s">
        <v>55</v>
      </c>
      <c r="T6537" s="1">
        <v>16</v>
      </c>
      <c r="U6537" t="s">
        <v>43</v>
      </c>
      <c r="V6537" t="s">
        <v>43</v>
      </c>
      <c r="W6537" t="s">
        <v>43</v>
      </c>
      <c r="X6537" t="s">
        <v>43</v>
      </c>
      <c r="Y6537" t="s">
        <v>40</v>
      </c>
      <c r="Z6537" t="s">
        <v>40</v>
      </c>
      <c r="AA6537" t="s">
        <v>43</v>
      </c>
      <c r="AB6537" t="s">
        <v>40</v>
      </c>
      <c r="AC6537" t="s">
        <v>51</v>
      </c>
      <c r="AD6537" t="s">
        <v>40</v>
      </c>
      <c r="AE6537" t="s">
        <v>56</v>
      </c>
      <c r="AF6537">
        <v>95.4</v>
      </c>
      <c r="AH6537">
        <v>2025.1</v>
      </c>
      <c r="AI6537">
        <v>0</v>
      </c>
      <c r="AJ6537">
        <v>0</v>
      </c>
      <c r="AK6537">
        <v>785.4</v>
      </c>
      <c r="AL6537">
        <v>2810.5</v>
      </c>
      <c r="AM6537" t="s">
        <v>47</v>
      </c>
    </row>
    <row r="6538" spans="1:41" x14ac:dyDescent="0.35">
      <c r="A6538" t="s">
        <v>7726</v>
      </c>
      <c r="B6538" t="s">
        <v>39</v>
      </c>
      <c r="C6538" s="10">
        <v>23</v>
      </c>
      <c r="D6538" s="5" t="str" cm="1">
        <f t="array" ref="D6538">_xlfn.IFS(C6538&lt;=29, "18-29", C6538&lt;=39, "30-39", C6538&lt;=49, "40-49", C6538&lt;=59, "50-59",C6538&lt;=69, "60-69", C6538&gt;=70, "70+")</f>
        <v>18-29</v>
      </c>
      <c r="E6538" t="s">
        <v>40</v>
      </c>
      <c r="F6538">
        <v>0</v>
      </c>
      <c r="G6538" t="s">
        <v>2341</v>
      </c>
      <c r="H6538">
        <v>92275</v>
      </c>
      <c r="I6538">
        <v>33.281559999999999</v>
      </c>
      <c r="J6538">
        <v>-115.955541</v>
      </c>
      <c r="K6538">
        <v>2</v>
      </c>
      <c r="L6538">
        <v>68</v>
      </c>
      <c r="M6538" t="str" cm="1">
        <f t="array" ref="M6538">_xlfn.IFS(L6538&lt;=12, "New (0-12 months)", L6538&lt;=36, "Mid (13-36 months)", L6538&gt;=37,"Long (37+ months)")</f>
        <v>Long (37+ months)</v>
      </c>
      <c r="N6538" t="s">
        <v>42</v>
      </c>
      <c r="O6538" t="s">
        <v>40</v>
      </c>
      <c r="P6538">
        <v>8.6199999999999992</v>
      </c>
      <c r="Q6538" t="s">
        <v>43</v>
      </c>
      <c r="R6538" t="s">
        <v>40</v>
      </c>
      <c r="S6538" t="s">
        <v>79</v>
      </c>
      <c r="T6538" s="1">
        <v>53</v>
      </c>
      <c r="U6538" t="s">
        <v>43</v>
      </c>
      <c r="V6538" t="s">
        <v>40</v>
      </c>
      <c r="W6538" t="s">
        <v>43</v>
      </c>
      <c r="X6538" t="s">
        <v>40</v>
      </c>
      <c r="Y6538" t="s">
        <v>40</v>
      </c>
      <c r="Z6538" t="s">
        <v>43</v>
      </c>
      <c r="AA6538" t="s">
        <v>43</v>
      </c>
      <c r="AB6538" t="s">
        <v>40</v>
      </c>
      <c r="AC6538" t="s">
        <v>73</v>
      </c>
      <c r="AD6538" t="s">
        <v>43</v>
      </c>
      <c r="AE6538" t="s">
        <v>56</v>
      </c>
      <c r="AF6538">
        <v>64.099999999999994</v>
      </c>
      <c r="AH6538">
        <v>4326.25</v>
      </c>
      <c r="AI6538">
        <v>19.12</v>
      </c>
      <c r="AJ6538">
        <v>0</v>
      </c>
      <c r="AK6538">
        <v>586.16</v>
      </c>
      <c r="AL6538">
        <v>4893.29</v>
      </c>
      <c r="AM6538" t="s">
        <v>47</v>
      </c>
    </row>
    <row r="6539" spans="1:41" x14ac:dyDescent="0.35">
      <c r="A6539" t="s">
        <v>7727</v>
      </c>
      <c r="B6539" t="s">
        <v>49</v>
      </c>
      <c r="C6539" s="10">
        <v>76</v>
      </c>
      <c r="D6539" s="5" t="str" cm="1">
        <f t="array" ref="D6539">_xlfn.IFS(C6539&lt;=29, "18-29", C6539&lt;=39, "30-39", C6539&lt;=49, "40-49", C6539&lt;=59, "50-59",C6539&lt;=69, "60-69", C6539&gt;=70, "70+")</f>
        <v>70+</v>
      </c>
      <c r="E6539" t="s">
        <v>43</v>
      </c>
      <c r="F6539">
        <v>0</v>
      </c>
      <c r="G6539" t="s">
        <v>7728</v>
      </c>
      <c r="H6539">
        <v>95956</v>
      </c>
      <c r="I6539">
        <v>39.937016999999997</v>
      </c>
      <c r="J6539">
        <v>-121.058043</v>
      </c>
      <c r="K6539">
        <v>0</v>
      </c>
      <c r="L6539">
        <v>39</v>
      </c>
      <c r="M6539" t="str" cm="1">
        <f t="array" ref="M6539">_xlfn.IFS(L6539&lt;=12, "New (0-12 months)", L6539&lt;=36, "Mid (13-36 months)", L6539&gt;=37,"Long (37+ months)")</f>
        <v>Long (37+ months)</v>
      </c>
      <c r="N6539" t="s">
        <v>42</v>
      </c>
      <c r="O6539" t="s">
        <v>40</v>
      </c>
      <c r="P6539">
        <v>20.059999999999999</v>
      </c>
      <c r="Q6539" t="s">
        <v>40</v>
      </c>
      <c r="R6539" t="s">
        <v>40</v>
      </c>
      <c r="S6539" t="s">
        <v>55</v>
      </c>
      <c r="T6539" s="1">
        <v>3</v>
      </c>
      <c r="U6539" t="s">
        <v>43</v>
      </c>
      <c r="V6539" t="s">
        <v>40</v>
      </c>
      <c r="W6539" t="s">
        <v>43</v>
      </c>
      <c r="X6539" t="s">
        <v>43</v>
      </c>
      <c r="Y6539" t="s">
        <v>43</v>
      </c>
      <c r="Z6539" t="s">
        <v>40</v>
      </c>
      <c r="AA6539" t="s">
        <v>40</v>
      </c>
      <c r="AB6539" t="s">
        <v>40</v>
      </c>
      <c r="AC6539" t="s">
        <v>73</v>
      </c>
      <c r="AD6539" t="s">
        <v>43</v>
      </c>
      <c r="AE6539" t="s">
        <v>56</v>
      </c>
      <c r="AF6539">
        <v>90.7</v>
      </c>
      <c r="AH6539">
        <v>3413.25</v>
      </c>
      <c r="AI6539">
        <v>0</v>
      </c>
      <c r="AJ6539">
        <v>0</v>
      </c>
      <c r="AK6539">
        <v>782.34</v>
      </c>
      <c r="AL6539">
        <v>4195.59</v>
      </c>
      <c r="AM6539" t="s">
        <v>47</v>
      </c>
    </row>
    <row r="6540" spans="1:41" x14ac:dyDescent="0.35">
      <c r="A6540" t="s">
        <v>7729</v>
      </c>
      <c r="B6540" t="s">
        <v>39</v>
      </c>
      <c r="C6540" s="10">
        <v>47</v>
      </c>
      <c r="D6540" s="5" t="str" cm="1">
        <f t="array" ref="D6540">_xlfn.IFS(C6540&lt;=29, "18-29", C6540&lt;=39, "30-39", C6540&lt;=49, "40-49", C6540&lt;=59, "50-59",C6540&lt;=69, "60-69", C6540&gt;=70, "70+")</f>
        <v>40-49</v>
      </c>
      <c r="E6540" t="s">
        <v>40</v>
      </c>
      <c r="F6540">
        <v>0</v>
      </c>
      <c r="G6540" t="s">
        <v>708</v>
      </c>
      <c r="H6540">
        <v>91702</v>
      </c>
      <c r="I6540">
        <v>34.174492999999998</v>
      </c>
      <c r="J6540">
        <v>-117.87067999999999</v>
      </c>
      <c r="K6540">
        <v>1</v>
      </c>
      <c r="L6540">
        <v>46</v>
      </c>
      <c r="M6540" t="str" cm="1">
        <f t="array" ref="M6540">_xlfn.IFS(L6540&lt;=12, "New (0-12 months)", L6540&lt;=36, "Mid (13-36 months)", L6540&gt;=37,"Long (37+ months)")</f>
        <v>Long (37+ months)</v>
      </c>
      <c r="N6540" t="s">
        <v>42</v>
      </c>
      <c r="O6540" t="s">
        <v>43</v>
      </c>
      <c r="P6540">
        <v>0</v>
      </c>
      <c r="Q6540" t="s">
        <v>8234</v>
      </c>
      <c r="R6540" t="s">
        <v>40</v>
      </c>
      <c r="S6540" t="s">
        <v>79</v>
      </c>
      <c r="T6540" s="1">
        <v>8</v>
      </c>
      <c r="U6540" t="s">
        <v>43</v>
      </c>
      <c r="V6540" t="s">
        <v>43</v>
      </c>
      <c r="W6540" t="s">
        <v>43</v>
      </c>
      <c r="X6540" t="s">
        <v>43</v>
      </c>
      <c r="Y6540" t="s">
        <v>40</v>
      </c>
      <c r="Z6540" t="s">
        <v>40</v>
      </c>
      <c r="AA6540" t="s">
        <v>40</v>
      </c>
      <c r="AB6540" t="s">
        <v>40</v>
      </c>
      <c r="AC6540" t="s">
        <v>51</v>
      </c>
      <c r="AD6540" t="s">
        <v>40</v>
      </c>
      <c r="AE6540" t="s">
        <v>56</v>
      </c>
      <c r="AF6540">
        <v>43.95</v>
      </c>
      <c r="AH6540">
        <v>2007.85</v>
      </c>
      <c r="AI6540">
        <v>0</v>
      </c>
      <c r="AJ6540">
        <v>0</v>
      </c>
      <c r="AK6540">
        <v>0</v>
      </c>
      <c r="AL6540">
        <v>2007.85</v>
      </c>
      <c r="AM6540" t="s">
        <v>47</v>
      </c>
    </row>
    <row r="6541" spans="1:41" x14ac:dyDescent="0.35">
      <c r="A6541" t="s">
        <v>7730</v>
      </c>
      <c r="B6541" t="s">
        <v>39</v>
      </c>
      <c r="C6541" s="10">
        <v>51</v>
      </c>
      <c r="D6541" s="5" t="str" cm="1">
        <f t="array" ref="D6541">_xlfn.IFS(C6541&lt;=29, "18-29", C6541&lt;=39, "30-39", C6541&lt;=49, "40-49", C6541&lt;=59, "50-59",C6541&lt;=69, "60-69", C6541&gt;=70, "70+")</f>
        <v>50-59</v>
      </c>
      <c r="E6541" t="s">
        <v>43</v>
      </c>
      <c r="F6541">
        <v>0</v>
      </c>
      <c r="G6541" t="s">
        <v>287</v>
      </c>
      <c r="H6541">
        <v>92612</v>
      </c>
      <c r="I6541">
        <v>33.643095000000002</v>
      </c>
      <c r="J6541">
        <v>-117.810896</v>
      </c>
      <c r="K6541">
        <v>0</v>
      </c>
      <c r="L6541">
        <v>1</v>
      </c>
      <c r="M6541" t="str" cm="1">
        <f t="array" ref="M6541">_xlfn.IFS(L6541&lt;=12, "New (0-12 months)", L6541&lt;=36, "Mid (13-36 months)", L6541&gt;=37,"Long (37+ months)")</f>
        <v>New (0-12 months)</v>
      </c>
      <c r="N6541" t="s">
        <v>54</v>
      </c>
      <c r="O6541" t="s">
        <v>40</v>
      </c>
      <c r="P6541">
        <v>30.52</v>
      </c>
      <c r="Q6541" t="s">
        <v>40</v>
      </c>
      <c r="R6541" t="s">
        <v>40</v>
      </c>
      <c r="S6541" t="s">
        <v>55</v>
      </c>
      <c r="T6541" s="1">
        <v>30</v>
      </c>
      <c r="U6541" t="s">
        <v>43</v>
      </c>
      <c r="V6541" t="s">
        <v>43</v>
      </c>
      <c r="W6541" t="s">
        <v>43</v>
      </c>
      <c r="X6541" t="s">
        <v>43</v>
      </c>
      <c r="Y6541" t="s">
        <v>43</v>
      </c>
      <c r="Z6541" t="s">
        <v>40</v>
      </c>
      <c r="AA6541" t="s">
        <v>40</v>
      </c>
      <c r="AB6541" t="s">
        <v>40</v>
      </c>
      <c r="AC6541" t="s">
        <v>51</v>
      </c>
      <c r="AD6541" t="s">
        <v>40</v>
      </c>
      <c r="AE6541" t="s">
        <v>56</v>
      </c>
      <c r="AF6541">
        <v>85</v>
      </c>
      <c r="AH6541">
        <v>85</v>
      </c>
      <c r="AI6541">
        <v>0</v>
      </c>
      <c r="AJ6541">
        <v>0</v>
      </c>
      <c r="AK6541">
        <v>30.52</v>
      </c>
      <c r="AL6541">
        <v>115.52</v>
      </c>
      <c r="AM6541" t="s">
        <v>57</v>
      </c>
      <c r="AN6541" t="s">
        <v>109</v>
      </c>
      <c r="AO6541" t="s">
        <v>110</v>
      </c>
    </row>
    <row r="6542" spans="1:41" x14ac:dyDescent="0.35">
      <c r="A6542" t="s">
        <v>7731</v>
      </c>
      <c r="B6542" t="s">
        <v>49</v>
      </c>
      <c r="C6542" s="10">
        <v>36</v>
      </c>
      <c r="D6542" s="5" t="str" cm="1">
        <f t="array" ref="D6542">_xlfn.IFS(C6542&lt;=29, "18-29", C6542&lt;=39, "30-39", C6542&lt;=49, "40-49", C6542&lt;=59, "50-59",C6542&lt;=69, "60-69", C6542&gt;=70, "70+")</f>
        <v>30-39</v>
      </c>
      <c r="E6542" t="s">
        <v>40</v>
      </c>
      <c r="F6542">
        <v>0</v>
      </c>
      <c r="G6542" t="s">
        <v>87</v>
      </c>
      <c r="H6542">
        <v>95843</v>
      </c>
      <c r="I6542">
        <v>38.715497999999997</v>
      </c>
      <c r="J6542">
        <v>-121.363411</v>
      </c>
      <c r="K6542">
        <v>1</v>
      </c>
      <c r="L6542">
        <v>13</v>
      </c>
      <c r="M6542" t="str" cm="1">
        <f t="array" ref="M6542">_xlfn.IFS(L6542&lt;=12, "New (0-12 months)", L6542&lt;=36, "Mid (13-36 months)", L6542&gt;=37,"Long (37+ months)")</f>
        <v>Mid (13-36 months)</v>
      </c>
      <c r="N6542" t="s">
        <v>42</v>
      </c>
      <c r="O6542" t="s">
        <v>40</v>
      </c>
      <c r="P6542">
        <v>2.92</v>
      </c>
      <c r="Q6542" t="s">
        <v>40</v>
      </c>
      <c r="R6542" t="s">
        <v>40</v>
      </c>
      <c r="S6542" t="s">
        <v>55</v>
      </c>
      <c r="T6542" s="1">
        <v>21</v>
      </c>
      <c r="U6542" t="s">
        <v>43</v>
      </c>
      <c r="V6542" t="s">
        <v>43</v>
      </c>
      <c r="W6542" t="s">
        <v>43</v>
      </c>
      <c r="X6542" t="s">
        <v>43</v>
      </c>
      <c r="Y6542" t="s">
        <v>43</v>
      </c>
      <c r="Z6542" t="s">
        <v>43</v>
      </c>
      <c r="AA6542" t="s">
        <v>43</v>
      </c>
      <c r="AB6542" t="s">
        <v>40</v>
      </c>
      <c r="AC6542" t="s">
        <v>51</v>
      </c>
      <c r="AD6542" t="s">
        <v>40</v>
      </c>
      <c r="AE6542" t="s">
        <v>46</v>
      </c>
      <c r="AF6542">
        <v>74.400000000000006</v>
      </c>
      <c r="AH6542">
        <v>896.75</v>
      </c>
      <c r="AI6542">
        <v>0</v>
      </c>
      <c r="AJ6542">
        <v>0</v>
      </c>
      <c r="AK6542">
        <v>37.96</v>
      </c>
      <c r="AL6542">
        <v>934.71</v>
      </c>
      <c r="AM6542" t="s">
        <v>57</v>
      </c>
      <c r="AN6542" t="s">
        <v>58</v>
      </c>
      <c r="AO6542" t="s">
        <v>104</v>
      </c>
    </row>
    <row r="6543" spans="1:41" x14ac:dyDescent="0.35">
      <c r="A6543" t="s">
        <v>7732</v>
      </c>
      <c r="B6543" t="s">
        <v>49</v>
      </c>
      <c r="C6543" s="10">
        <v>46</v>
      </c>
      <c r="D6543" s="5" t="str" cm="1">
        <f t="array" ref="D6543">_xlfn.IFS(C6543&lt;=29, "18-29", C6543&lt;=39, "30-39", C6543&lt;=49, "40-49", C6543&lt;=59, "50-59",C6543&lt;=69, "60-69", C6543&gt;=70, "70+")</f>
        <v>40-49</v>
      </c>
      <c r="E6543" t="s">
        <v>40</v>
      </c>
      <c r="F6543">
        <v>0</v>
      </c>
      <c r="G6543" t="s">
        <v>2587</v>
      </c>
      <c r="H6543">
        <v>91362</v>
      </c>
      <c r="I6543">
        <v>34.191842000000001</v>
      </c>
      <c r="J6543">
        <v>-118.822796</v>
      </c>
      <c r="K6543">
        <v>11</v>
      </c>
      <c r="L6543">
        <v>72</v>
      </c>
      <c r="M6543" t="str" cm="1">
        <f t="array" ref="M6543">_xlfn.IFS(L6543&lt;=12, "New (0-12 months)", L6543&lt;=36, "Mid (13-36 months)", L6543&gt;=37,"Long (37+ months)")</f>
        <v>Long (37+ months)</v>
      </c>
      <c r="N6543" t="s">
        <v>72</v>
      </c>
      <c r="O6543" t="s">
        <v>43</v>
      </c>
      <c r="P6543">
        <v>0</v>
      </c>
      <c r="Q6543" t="s">
        <v>8234</v>
      </c>
      <c r="R6543" t="s">
        <v>40</v>
      </c>
      <c r="S6543" t="s">
        <v>79</v>
      </c>
      <c r="T6543" s="1">
        <v>17</v>
      </c>
      <c r="U6543" t="s">
        <v>40</v>
      </c>
      <c r="V6543" t="s">
        <v>40</v>
      </c>
      <c r="W6543" t="s">
        <v>40</v>
      </c>
      <c r="X6543" t="s">
        <v>40</v>
      </c>
      <c r="Y6543" t="s">
        <v>43</v>
      </c>
      <c r="Z6543" t="s">
        <v>43</v>
      </c>
      <c r="AA6543" t="s">
        <v>43</v>
      </c>
      <c r="AB6543" t="s">
        <v>40</v>
      </c>
      <c r="AC6543" t="s">
        <v>73</v>
      </c>
      <c r="AD6543" t="s">
        <v>43</v>
      </c>
      <c r="AE6543" t="s">
        <v>46</v>
      </c>
      <c r="AF6543">
        <v>45.25</v>
      </c>
      <c r="AH6543">
        <v>3139.8</v>
      </c>
      <c r="AI6543">
        <v>0</v>
      </c>
      <c r="AJ6543">
        <v>0</v>
      </c>
      <c r="AK6543">
        <v>0</v>
      </c>
      <c r="AL6543">
        <v>3139.8</v>
      </c>
      <c r="AM6543" t="s">
        <v>47</v>
      </c>
    </row>
    <row r="6544" spans="1:41" x14ac:dyDescent="0.35">
      <c r="A6544" t="s">
        <v>7733</v>
      </c>
      <c r="B6544" t="s">
        <v>39</v>
      </c>
      <c r="C6544" s="10">
        <v>66</v>
      </c>
      <c r="D6544" s="5" t="str" cm="1">
        <f t="array" ref="D6544">_xlfn.IFS(C6544&lt;=29, "18-29", C6544&lt;=39, "30-39", C6544&lt;=49, "40-49", C6544&lt;=59, "50-59",C6544&lt;=69, "60-69", C6544&gt;=70, "70+")</f>
        <v>60-69</v>
      </c>
      <c r="E6544" t="s">
        <v>40</v>
      </c>
      <c r="F6544">
        <v>0</v>
      </c>
      <c r="G6544" t="s">
        <v>385</v>
      </c>
      <c r="H6544">
        <v>95651</v>
      </c>
      <c r="I6544">
        <v>38.815514999999998</v>
      </c>
      <c r="J6544">
        <v>-120.91699699999999</v>
      </c>
      <c r="K6544">
        <v>5</v>
      </c>
      <c r="L6544">
        <v>38</v>
      </c>
      <c r="M6544" t="str" cm="1">
        <f t="array" ref="M6544">_xlfn.IFS(L6544&lt;=12, "New (0-12 months)", L6544&lt;=36, "Mid (13-36 months)", L6544&gt;=37,"Long (37+ months)")</f>
        <v>Long (37+ months)</v>
      </c>
      <c r="N6544" t="s">
        <v>42</v>
      </c>
      <c r="O6544" t="s">
        <v>40</v>
      </c>
      <c r="P6544">
        <v>15.78</v>
      </c>
      <c r="Q6544" t="s">
        <v>40</v>
      </c>
      <c r="R6544" t="s">
        <v>40</v>
      </c>
      <c r="S6544" t="s">
        <v>55</v>
      </c>
      <c r="T6544" s="1">
        <v>30</v>
      </c>
      <c r="U6544" t="s">
        <v>43</v>
      </c>
      <c r="V6544" t="s">
        <v>43</v>
      </c>
      <c r="W6544" t="s">
        <v>43</v>
      </c>
      <c r="X6544" t="s">
        <v>43</v>
      </c>
      <c r="Y6544" t="s">
        <v>43</v>
      </c>
      <c r="Z6544" t="s">
        <v>43</v>
      </c>
      <c r="AA6544" t="s">
        <v>43</v>
      </c>
      <c r="AB6544" t="s">
        <v>40</v>
      </c>
      <c r="AC6544" t="s">
        <v>51</v>
      </c>
      <c r="AD6544" t="s">
        <v>40</v>
      </c>
      <c r="AE6544" t="s">
        <v>56</v>
      </c>
      <c r="AF6544">
        <v>74.95</v>
      </c>
      <c r="AH6544">
        <v>2869.85</v>
      </c>
      <c r="AI6544">
        <v>0</v>
      </c>
      <c r="AJ6544">
        <v>0</v>
      </c>
      <c r="AK6544">
        <v>599.64</v>
      </c>
      <c r="AL6544">
        <v>3469.49</v>
      </c>
      <c r="AM6544" t="s">
        <v>57</v>
      </c>
      <c r="AN6544" t="s">
        <v>63</v>
      </c>
      <c r="AO6544" t="s">
        <v>64</v>
      </c>
    </row>
    <row r="6545" spans="1:41" x14ac:dyDescent="0.35">
      <c r="A6545" t="s">
        <v>7734</v>
      </c>
      <c r="B6545" t="s">
        <v>49</v>
      </c>
      <c r="C6545" s="10">
        <v>24</v>
      </c>
      <c r="D6545" s="5" t="str" cm="1">
        <f t="array" ref="D6545">_xlfn.IFS(C6545&lt;=29, "18-29", C6545&lt;=39, "30-39", C6545&lt;=49, "40-49", C6545&lt;=59, "50-59",C6545&lt;=69, "60-69", C6545&gt;=70, "70+")</f>
        <v>18-29</v>
      </c>
      <c r="E6545" t="s">
        <v>40</v>
      </c>
      <c r="F6545">
        <v>0</v>
      </c>
      <c r="G6545" t="s">
        <v>1434</v>
      </c>
      <c r="H6545">
        <v>92545</v>
      </c>
      <c r="I6545">
        <v>33.734932999999998</v>
      </c>
      <c r="J6545">
        <v>-117.044145</v>
      </c>
      <c r="K6545">
        <v>5</v>
      </c>
      <c r="L6545">
        <v>64</v>
      </c>
      <c r="M6545" t="str" cm="1">
        <f t="array" ref="M6545">_xlfn.IFS(L6545&lt;=12, "New (0-12 months)", L6545&lt;=36, "Mid (13-36 months)", L6545&gt;=37,"Long (37+ months)")</f>
        <v>Long (37+ months)</v>
      </c>
      <c r="N6545" t="s">
        <v>42</v>
      </c>
      <c r="O6545" t="s">
        <v>40</v>
      </c>
      <c r="P6545">
        <v>32.93</v>
      </c>
      <c r="Q6545" t="s">
        <v>40</v>
      </c>
      <c r="R6545" t="s">
        <v>40</v>
      </c>
      <c r="S6545" t="s">
        <v>79</v>
      </c>
      <c r="T6545" s="1">
        <v>26</v>
      </c>
      <c r="U6545" t="s">
        <v>43</v>
      </c>
      <c r="V6545" t="s">
        <v>40</v>
      </c>
      <c r="W6545" t="s">
        <v>43</v>
      </c>
      <c r="X6545" t="s">
        <v>40</v>
      </c>
      <c r="Y6545" t="s">
        <v>43</v>
      </c>
      <c r="Z6545" t="s">
        <v>40</v>
      </c>
      <c r="AA6545" t="s">
        <v>40</v>
      </c>
      <c r="AB6545" t="s">
        <v>40</v>
      </c>
      <c r="AC6545" t="s">
        <v>45</v>
      </c>
      <c r="AD6545" t="s">
        <v>40</v>
      </c>
      <c r="AE6545" t="s">
        <v>46</v>
      </c>
      <c r="AF6545">
        <v>70.150000000000006</v>
      </c>
      <c r="AH6545">
        <v>4480.7</v>
      </c>
      <c r="AI6545">
        <v>0</v>
      </c>
      <c r="AJ6545">
        <v>0</v>
      </c>
      <c r="AK6545">
        <v>2107.52</v>
      </c>
      <c r="AL6545">
        <v>6588.22</v>
      </c>
      <c r="AM6545" t="s">
        <v>47</v>
      </c>
    </row>
    <row r="6546" spans="1:41" x14ac:dyDescent="0.35">
      <c r="A6546" t="s">
        <v>7735</v>
      </c>
      <c r="B6546" t="s">
        <v>39</v>
      </c>
      <c r="C6546" s="10">
        <v>74</v>
      </c>
      <c r="D6546" s="5" t="str" cm="1">
        <f t="array" ref="D6546">_xlfn.IFS(C6546&lt;=29, "18-29", C6546&lt;=39, "30-39", C6546&lt;=49, "40-49", C6546&lt;=59, "50-59",C6546&lt;=69, "60-69", C6546&gt;=70, "70+")</f>
        <v>70+</v>
      </c>
      <c r="E6546" t="s">
        <v>43</v>
      </c>
      <c r="F6546">
        <v>0</v>
      </c>
      <c r="G6546" t="s">
        <v>3511</v>
      </c>
      <c r="H6546">
        <v>95919</v>
      </c>
      <c r="I6546">
        <v>39.440686999999997</v>
      </c>
      <c r="J6546">
        <v>-121.263583</v>
      </c>
      <c r="K6546">
        <v>0</v>
      </c>
      <c r="L6546">
        <v>13</v>
      </c>
      <c r="M6546" t="str" cm="1">
        <f t="array" ref="M6546">_xlfn.IFS(L6546&lt;=12, "New (0-12 months)", L6546&lt;=36, "Mid (13-36 months)", L6546&gt;=37,"Long (37+ months)")</f>
        <v>Mid (13-36 months)</v>
      </c>
      <c r="N6546" t="s">
        <v>42</v>
      </c>
      <c r="O6546" t="s">
        <v>40</v>
      </c>
      <c r="P6546">
        <v>26.68</v>
      </c>
      <c r="Q6546" t="s">
        <v>43</v>
      </c>
      <c r="R6546" t="s">
        <v>40</v>
      </c>
      <c r="S6546" t="s">
        <v>55</v>
      </c>
      <c r="T6546" s="1">
        <v>24</v>
      </c>
      <c r="U6546" t="s">
        <v>43</v>
      </c>
      <c r="V6546" t="s">
        <v>43</v>
      </c>
      <c r="W6546" t="s">
        <v>40</v>
      </c>
      <c r="X6546" t="s">
        <v>43</v>
      </c>
      <c r="Y6546" t="s">
        <v>40</v>
      </c>
      <c r="Z6546" t="s">
        <v>40</v>
      </c>
      <c r="AA6546" t="s">
        <v>40</v>
      </c>
      <c r="AB6546" t="s">
        <v>40</v>
      </c>
      <c r="AC6546" t="s">
        <v>73</v>
      </c>
      <c r="AD6546" t="s">
        <v>40</v>
      </c>
      <c r="AE6546" t="s">
        <v>56</v>
      </c>
      <c r="AF6546">
        <v>96.85</v>
      </c>
      <c r="AH6546">
        <v>1235.55</v>
      </c>
      <c r="AI6546">
        <v>0</v>
      </c>
      <c r="AJ6546">
        <v>0</v>
      </c>
      <c r="AK6546">
        <v>346.84</v>
      </c>
      <c r="AL6546">
        <v>1582.39</v>
      </c>
      <c r="AM6546" t="s">
        <v>47</v>
      </c>
    </row>
    <row r="6547" spans="1:41" x14ac:dyDescent="0.35">
      <c r="A6547" t="s">
        <v>7736</v>
      </c>
      <c r="B6547" t="s">
        <v>49</v>
      </c>
      <c r="C6547" s="10">
        <v>59</v>
      </c>
      <c r="D6547" s="5" t="str" cm="1">
        <f t="array" ref="D6547">_xlfn.IFS(C6547&lt;=29, "18-29", C6547&lt;=39, "30-39", C6547&lt;=49, "40-49", C6547&lt;=59, "50-59",C6547&lt;=69, "60-69", C6547&gt;=70, "70+")</f>
        <v>50-59</v>
      </c>
      <c r="E6547" t="s">
        <v>43</v>
      </c>
      <c r="F6547">
        <v>1</v>
      </c>
      <c r="G6547" t="s">
        <v>151</v>
      </c>
      <c r="H6547">
        <v>92110</v>
      </c>
      <c r="I6547">
        <v>32.765009999999997</v>
      </c>
      <c r="J6547">
        <v>-117.19938</v>
      </c>
      <c r="K6547">
        <v>0</v>
      </c>
      <c r="L6547">
        <v>5</v>
      </c>
      <c r="M6547" t="str" cm="1">
        <f t="array" ref="M6547">_xlfn.IFS(L6547&lt;=12, "New (0-12 months)", L6547&lt;=36, "Mid (13-36 months)", L6547&gt;=37,"Long (37+ months)")</f>
        <v>New (0-12 months)</v>
      </c>
      <c r="N6547" t="s">
        <v>54</v>
      </c>
      <c r="O6547" t="s">
        <v>40</v>
      </c>
      <c r="P6547">
        <v>12.22</v>
      </c>
      <c r="Q6547" t="s">
        <v>43</v>
      </c>
      <c r="R6547" t="s">
        <v>43</v>
      </c>
      <c r="S6547" t="s">
        <v>8234</v>
      </c>
      <c r="T6547" s="1">
        <v>0</v>
      </c>
      <c r="U6547" t="s">
        <v>8234</v>
      </c>
      <c r="V6547" t="s">
        <v>8234</v>
      </c>
      <c r="W6547" t="s">
        <v>8234</v>
      </c>
      <c r="X6547" t="s">
        <v>8234</v>
      </c>
      <c r="Y6547" t="s">
        <v>8234</v>
      </c>
      <c r="Z6547" t="s">
        <v>8234</v>
      </c>
      <c r="AA6547" t="s">
        <v>8234</v>
      </c>
      <c r="AB6547" t="s">
        <v>8234</v>
      </c>
      <c r="AC6547" t="s">
        <v>51</v>
      </c>
      <c r="AD6547" t="s">
        <v>43</v>
      </c>
      <c r="AE6547" t="s">
        <v>46</v>
      </c>
      <c r="AF6547">
        <v>10</v>
      </c>
      <c r="AH6547">
        <v>83.75</v>
      </c>
      <c r="AI6547">
        <v>0</v>
      </c>
      <c r="AJ6547">
        <v>0</v>
      </c>
      <c r="AK6547">
        <v>61.1</v>
      </c>
      <c r="AL6547">
        <v>144.85</v>
      </c>
      <c r="AM6547" t="s">
        <v>47</v>
      </c>
    </row>
    <row r="6548" spans="1:41" x14ac:dyDescent="0.35">
      <c r="A6548" t="s">
        <v>7737</v>
      </c>
      <c r="B6548" t="s">
        <v>39</v>
      </c>
      <c r="C6548" s="10">
        <v>47</v>
      </c>
      <c r="D6548" s="5" t="str" cm="1">
        <f t="array" ref="D6548">_xlfn.IFS(C6548&lt;=29, "18-29", C6548&lt;=39, "30-39", C6548&lt;=49, "40-49", C6548&lt;=59, "50-59",C6548&lt;=69, "60-69", C6548&gt;=70, "70+")</f>
        <v>40-49</v>
      </c>
      <c r="E6548" t="s">
        <v>43</v>
      </c>
      <c r="F6548">
        <v>0</v>
      </c>
      <c r="G6548" t="s">
        <v>153</v>
      </c>
      <c r="H6548">
        <v>94536</v>
      </c>
      <c r="I6548">
        <v>37.572273000000003</v>
      </c>
      <c r="J6548">
        <v>-121.964583</v>
      </c>
      <c r="K6548">
        <v>0</v>
      </c>
      <c r="L6548">
        <v>72</v>
      </c>
      <c r="M6548" t="str" cm="1">
        <f t="array" ref="M6548">_xlfn.IFS(L6548&lt;=12, "New (0-12 months)", L6548&lt;=36, "Mid (13-36 months)", L6548&gt;=37,"Long (37+ months)")</f>
        <v>Long (37+ months)</v>
      </c>
      <c r="N6548" t="s">
        <v>72</v>
      </c>
      <c r="O6548" t="s">
        <v>40</v>
      </c>
      <c r="P6548">
        <v>44.21</v>
      </c>
      <c r="Q6548" t="s">
        <v>40</v>
      </c>
      <c r="R6548" t="s">
        <v>40</v>
      </c>
      <c r="S6548" t="s">
        <v>79</v>
      </c>
      <c r="T6548" s="1">
        <v>22</v>
      </c>
      <c r="U6548" t="s">
        <v>40</v>
      </c>
      <c r="V6548" t="s">
        <v>40</v>
      </c>
      <c r="W6548" t="s">
        <v>40</v>
      </c>
      <c r="X6548" t="s">
        <v>40</v>
      </c>
      <c r="Y6548" t="s">
        <v>40</v>
      </c>
      <c r="Z6548" t="s">
        <v>40</v>
      </c>
      <c r="AA6548" t="s">
        <v>40</v>
      </c>
      <c r="AB6548" t="s">
        <v>40</v>
      </c>
      <c r="AC6548" t="s">
        <v>73</v>
      </c>
      <c r="AD6548" t="s">
        <v>40</v>
      </c>
      <c r="AE6548" t="s">
        <v>56</v>
      </c>
      <c r="AF6548">
        <v>91.35</v>
      </c>
      <c r="AH6548">
        <v>6697.2</v>
      </c>
      <c r="AI6548">
        <v>0</v>
      </c>
      <c r="AJ6548">
        <v>0</v>
      </c>
      <c r="AK6548">
        <v>3183.12</v>
      </c>
      <c r="AL6548">
        <v>9880.32</v>
      </c>
      <c r="AM6548" t="s">
        <v>47</v>
      </c>
    </row>
    <row r="6549" spans="1:41" x14ac:dyDescent="0.35">
      <c r="A6549" t="s">
        <v>7738</v>
      </c>
      <c r="B6549" t="s">
        <v>39</v>
      </c>
      <c r="C6549" s="10">
        <v>33</v>
      </c>
      <c r="D6549" s="5" t="str" cm="1">
        <f t="array" ref="D6549">_xlfn.IFS(C6549&lt;=29, "18-29", C6549&lt;=39, "30-39", C6549&lt;=49, "40-49", C6549&lt;=59, "50-59",C6549&lt;=69, "60-69", C6549&gt;=70, "70+")</f>
        <v>30-39</v>
      </c>
      <c r="E6549" t="s">
        <v>40</v>
      </c>
      <c r="F6549">
        <v>0</v>
      </c>
      <c r="G6549" t="s">
        <v>1434</v>
      </c>
      <c r="H6549">
        <v>92545</v>
      </c>
      <c r="I6549">
        <v>33.734932999999998</v>
      </c>
      <c r="J6549">
        <v>-117.044145</v>
      </c>
      <c r="K6549">
        <v>2</v>
      </c>
      <c r="L6549">
        <v>57</v>
      </c>
      <c r="M6549" t="str" cm="1">
        <f t="array" ref="M6549">_xlfn.IFS(L6549&lt;=12, "New (0-12 months)", L6549&lt;=36, "Mid (13-36 months)", L6549&gt;=37,"Long (37+ months)")</f>
        <v>Long (37+ months)</v>
      </c>
      <c r="N6549" t="s">
        <v>76</v>
      </c>
      <c r="O6549" t="s">
        <v>40</v>
      </c>
      <c r="P6549">
        <v>10.050000000000001</v>
      </c>
      <c r="Q6549" t="s">
        <v>40</v>
      </c>
      <c r="R6549" t="s">
        <v>40</v>
      </c>
      <c r="S6549" t="s">
        <v>79</v>
      </c>
      <c r="T6549" s="1">
        <v>16</v>
      </c>
      <c r="U6549" t="s">
        <v>40</v>
      </c>
      <c r="V6549" t="s">
        <v>43</v>
      </c>
      <c r="W6549" t="s">
        <v>40</v>
      </c>
      <c r="X6549" t="s">
        <v>40</v>
      </c>
      <c r="Y6549" t="s">
        <v>40</v>
      </c>
      <c r="Z6549" t="s">
        <v>40</v>
      </c>
      <c r="AA6549" t="s">
        <v>40</v>
      </c>
      <c r="AB6549" t="s">
        <v>40</v>
      </c>
      <c r="AC6549" t="s">
        <v>73</v>
      </c>
      <c r="AD6549" t="s">
        <v>40</v>
      </c>
      <c r="AE6549" t="s">
        <v>56</v>
      </c>
      <c r="AF6549">
        <v>84.5</v>
      </c>
      <c r="AH6549">
        <v>4845.3999999999996</v>
      </c>
      <c r="AI6549">
        <v>0</v>
      </c>
      <c r="AJ6549">
        <v>0</v>
      </c>
      <c r="AK6549">
        <v>572.85</v>
      </c>
      <c r="AL6549">
        <v>5418.25</v>
      </c>
      <c r="AM6549" t="s">
        <v>47</v>
      </c>
    </row>
    <row r="6550" spans="1:41" x14ac:dyDescent="0.35">
      <c r="A6550" t="s">
        <v>7739</v>
      </c>
      <c r="B6550" t="s">
        <v>39</v>
      </c>
      <c r="C6550" s="10">
        <v>26</v>
      </c>
      <c r="D6550" s="5" t="str" cm="1">
        <f t="array" ref="D6550">_xlfn.IFS(C6550&lt;=29, "18-29", C6550&lt;=39, "30-39", C6550&lt;=49, "40-49", C6550&lt;=59, "50-59",C6550&lt;=69, "60-69", C6550&gt;=70, "70+")</f>
        <v>18-29</v>
      </c>
      <c r="E6550" t="s">
        <v>40</v>
      </c>
      <c r="F6550">
        <v>0</v>
      </c>
      <c r="G6550" t="s">
        <v>3708</v>
      </c>
      <c r="H6550">
        <v>95721</v>
      </c>
      <c r="I6550">
        <v>38.851841999999998</v>
      </c>
      <c r="J6550">
        <v>-120.076204</v>
      </c>
      <c r="K6550">
        <v>4</v>
      </c>
      <c r="L6550">
        <v>72</v>
      </c>
      <c r="M6550" t="str" cm="1">
        <f t="array" ref="M6550">_xlfn.IFS(L6550&lt;=12, "New (0-12 months)", L6550&lt;=36, "Mid (13-36 months)", L6550&gt;=37,"Long (37+ months)")</f>
        <v>Long (37+ months)</v>
      </c>
      <c r="N6550" t="s">
        <v>72</v>
      </c>
      <c r="O6550" t="s">
        <v>40</v>
      </c>
      <c r="P6550">
        <v>24.32</v>
      </c>
      <c r="Q6550" t="s">
        <v>40</v>
      </c>
      <c r="R6550" t="s">
        <v>40</v>
      </c>
      <c r="S6550" t="s">
        <v>55</v>
      </c>
      <c r="T6550" s="1">
        <v>76</v>
      </c>
      <c r="U6550" t="s">
        <v>40</v>
      </c>
      <c r="V6550" t="s">
        <v>40</v>
      </c>
      <c r="W6550" t="s">
        <v>40</v>
      </c>
      <c r="X6550" t="s">
        <v>40</v>
      </c>
      <c r="Y6550" t="s">
        <v>40</v>
      </c>
      <c r="Z6550" t="s">
        <v>40</v>
      </c>
      <c r="AA6550" t="s">
        <v>40</v>
      </c>
      <c r="AB6550" t="s">
        <v>40</v>
      </c>
      <c r="AC6550" t="s">
        <v>73</v>
      </c>
      <c r="AD6550" t="s">
        <v>40</v>
      </c>
      <c r="AE6550" t="s">
        <v>56</v>
      </c>
      <c r="AF6550">
        <v>115.5</v>
      </c>
      <c r="AH6550">
        <v>8312.75</v>
      </c>
      <c r="AI6550">
        <v>0</v>
      </c>
      <c r="AJ6550">
        <v>0</v>
      </c>
      <c r="AK6550">
        <v>1751.04</v>
      </c>
      <c r="AL6550">
        <v>10063.790000000001</v>
      </c>
      <c r="AM6550" t="s">
        <v>47</v>
      </c>
    </row>
    <row r="6551" spans="1:41" x14ac:dyDescent="0.35">
      <c r="A6551" t="s">
        <v>7740</v>
      </c>
      <c r="B6551" t="s">
        <v>49</v>
      </c>
      <c r="C6551" s="10">
        <v>76</v>
      </c>
      <c r="D6551" s="5" t="str" cm="1">
        <f t="array" ref="D6551">_xlfn.IFS(C6551&lt;=29, "18-29", C6551&lt;=39, "30-39", C6551&lt;=49, "40-49", C6551&lt;=59, "50-59",C6551&lt;=69, "60-69", C6551&gt;=70, "70+")</f>
        <v>70+</v>
      </c>
      <c r="E6551" t="s">
        <v>43</v>
      </c>
      <c r="F6551">
        <v>0</v>
      </c>
      <c r="G6551" t="s">
        <v>2542</v>
      </c>
      <c r="H6551">
        <v>95939</v>
      </c>
      <c r="I6551">
        <v>39.532220000000002</v>
      </c>
      <c r="J6551">
        <v>-122.59487900000001</v>
      </c>
      <c r="K6551">
        <v>0</v>
      </c>
      <c r="L6551">
        <v>1</v>
      </c>
      <c r="M6551" t="str" cm="1">
        <f t="array" ref="M6551">_xlfn.IFS(L6551&lt;=12, "New (0-12 months)", L6551&lt;=36, "Mid (13-36 months)", L6551&gt;=37,"Long (37+ months)")</f>
        <v>New (0-12 months)</v>
      </c>
      <c r="N6551" t="s">
        <v>42</v>
      </c>
      <c r="O6551" t="s">
        <v>40</v>
      </c>
      <c r="P6551">
        <v>21.85</v>
      </c>
      <c r="Q6551" t="s">
        <v>40</v>
      </c>
      <c r="R6551" t="s">
        <v>40</v>
      </c>
      <c r="S6551" t="s">
        <v>55</v>
      </c>
      <c r="T6551" s="1">
        <v>29</v>
      </c>
      <c r="U6551" t="s">
        <v>43</v>
      </c>
      <c r="V6551" t="s">
        <v>43</v>
      </c>
      <c r="W6551" t="s">
        <v>43</v>
      </c>
      <c r="X6551" t="s">
        <v>43</v>
      </c>
      <c r="Y6551" t="s">
        <v>40</v>
      </c>
      <c r="Z6551" t="s">
        <v>40</v>
      </c>
      <c r="AA6551" t="s">
        <v>43</v>
      </c>
      <c r="AB6551" t="s">
        <v>40</v>
      </c>
      <c r="AC6551" t="s">
        <v>51</v>
      </c>
      <c r="AD6551" t="s">
        <v>40</v>
      </c>
      <c r="AE6551" t="s">
        <v>56</v>
      </c>
      <c r="AF6551">
        <v>94</v>
      </c>
      <c r="AH6551">
        <v>94</v>
      </c>
      <c r="AI6551">
        <v>0</v>
      </c>
      <c r="AJ6551">
        <v>0</v>
      </c>
      <c r="AK6551">
        <v>21.85</v>
      </c>
      <c r="AL6551">
        <v>115.85</v>
      </c>
      <c r="AM6551" t="s">
        <v>57</v>
      </c>
      <c r="AN6551" t="s">
        <v>63</v>
      </c>
      <c r="AO6551" t="s">
        <v>64</v>
      </c>
    </row>
    <row r="6552" spans="1:41" x14ac:dyDescent="0.35">
      <c r="A6552" t="s">
        <v>7741</v>
      </c>
      <c r="B6552" t="s">
        <v>49</v>
      </c>
      <c r="C6552" s="10">
        <v>56</v>
      </c>
      <c r="D6552" s="5" t="str" cm="1">
        <f t="array" ref="D6552">_xlfn.IFS(C6552&lt;=29, "18-29", C6552&lt;=39, "30-39", C6552&lt;=49, "40-49", C6552&lt;=59, "50-59",C6552&lt;=69, "60-69", C6552&gt;=70, "70+")</f>
        <v>50-59</v>
      </c>
      <c r="E6552" t="s">
        <v>43</v>
      </c>
      <c r="F6552">
        <v>0</v>
      </c>
      <c r="G6552" t="s">
        <v>1738</v>
      </c>
      <c r="H6552">
        <v>92321</v>
      </c>
      <c r="I6552">
        <v>34.255203000000002</v>
      </c>
      <c r="J6552">
        <v>-117.17565399999999</v>
      </c>
      <c r="K6552">
        <v>0</v>
      </c>
      <c r="L6552">
        <v>1</v>
      </c>
      <c r="M6552" t="str" cm="1">
        <f t="array" ref="M6552">_xlfn.IFS(L6552&lt;=12, "New (0-12 months)", L6552&lt;=36, "Mid (13-36 months)", L6552&gt;=37,"Long (37+ months)")</f>
        <v>New (0-12 months)</v>
      </c>
      <c r="N6552" t="s">
        <v>54</v>
      </c>
      <c r="O6552" t="s">
        <v>40</v>
      </c>
      <c r="P6552">
        <v>3.13</v>
      </c>
      <c r="Q6552" t="s">
        <v>43</v>
      </c>
      <c r="R6552" t="s">
        <v>40</v>
      </c>
      <c r="S6552" t="s">
        <v>55</v>
      </c>
      <c r="T6552" s="1">
        <v>5</v>
      </c>
      <c r="U6552" t="s">
        <v>43</v>
      </c>
      <c r="V6552" t="s">
        <v>43</v>
      </c>
      <c r="W6552" t="s">
        <v>43</v>
      </c>
      <c r="X6552" t="s">
        <v>43</v>
      </c>
      <c r="Y6552" t="s">
        <v>40</v>
      </c>
      <c r="Z6552" t="s">
        <v>43</v>
      </c>
      <c r="AA6552" t="s">
        <v>43</v>
      </c>
      <c r="AB6552" t="s">
        <v>40</v>
      </c>
      <c r="AC6552" t="s">
        <v>51</v>
      </c>
      <c r="AD6552" t="s">
        <v>40</v>
      </c>
      <c r="AE6552" t="s">
        <v>56</v>
      </c>
      <c r="AF6552">
        <v>79.95</v>
      </c>
      <c r="AH6552">
        <v>79.95</v>
      </c>
      <c r="AI6552">
        <v>0</v>
      </c>
      <c r="AJ6552">
        <v>0</v>
      </c>
      <c r="AK6552">
        <v>3.13</v>
      </c>
      <c r="AL6552">
        <v>83.08</v>
      </c>
      <c r="AM6552" t="s">
        <v>57</v>
      </c>
      <c r="AN6552" t="s">
        <v>121</v>
      </c>
      <c r="AO6552" t="s">
        <v>195</v>
      </c>
    </row>
    <row r="6553" spans="1:41" x14ac:dyDescent="0.35">
      <c r="A6553" t="s">
        <v>7742</v>
      </c>
      <c r="B6553" t="s">
        <v>39</v>
      </c>
      <c r="C6553" s="10">
        <v>31</v>
      </c>
      <c r="D6553" s="5" t="str" cm="1">
        <f t="array" ref="D6553">_xlfn.IFS(C6553&lt;=29, "18-29", C6553&lt;=39, "30-39", C6553&lt;=49, "40-49", C6553&lt;=59, "50-59",C6553&lt;=69, "60-69", C6553&gt;=70, "70+")</f>
        <v>30-39</v>
      </c>
      <c r="E6553" t="s">
        <v>43</v>
      </c>
      <c r="F6553">
        <v>2</v>
      </c>
      <c r="G6553" t="s">
        <v>135</v>
      </c>
      <c r="H6553">
        <v>90006</v>
      </c>
      <c r="I6553">
        <v>34.048012999999997</v>
      </c>
      <c r="J6553">
        <v>-118.293953</v>
      </c>
      <c r="K6553">
        <v>0</v>
      </c>
      <c r="L6553">
        <v>8</v>
      </c>
      <c r="M6553" t="str" cm="1">
        <f t="array" ref="M6553">_xlfn.IFS(L6553&lt;=12, "New (0-12 months)", L6553&lt;=36, "Mid (13-36 months)", L6553&gt;=37,"Long (37+ months)")</f>
        <v>New (0-12 months)</v>
      </c>
      <c r="N6553" t="s">
        <v>42</v>
      </c>
      <c r="O6553" t="s">
        <v>40</v>
      </c>
      <c r="P6553">
        <v>12.15</v>
      </c>
      <c r="Q6553" t="s">
        <v>40</v>
      </c>
      <c r="R6553" t="s">
        <v>40</v>
      </c>
      <c r="S6553" t="s">
        <v>44</v>
      </c>
      <c r="T6553" s="1">
        <v>26</v>
      </c>
      <c r="U6553" t="s">
        <v>43</v>
      </c>
      <c r="V6553" t="s">
        <v>43</v>
      </c>
      <c r="W6553" t="s">
        <v>40</v>
      </c>
      <c r="X6553" t="s">
        <v>43</v>
      </c>
      <c r="Y6553" t="s">
        <v>40</v>
      </c>
      <c r="Z6553" t="s">
        <v>40</v>
      </c>
      <c r="AA6553" t="s">
        <v>40</v>
      </c>
      <c r="AB6553" t="s">
        <v>40</v>
      </c>
      <c r="AC6553" t="s">
        <v>51</v>
      </c>
      <c r="AD6553" t="s">
        <v>40</v>
      </c>
      <c r="AE6553" t="s">
        <v>56</v>
      </c>
      <c r="AF6553">
        <v>99.65</v>
      </c>
      <c r="AH6553">
        <v>820.5</v>
      </c>
      <c r="AI6553">
        <v>0</v>
      </c>
      <c r="AJ6553">
        <v>0</v>
      </c>
      <c r="AK6553">
        <v>97.2</v>
      </c>
      <c r="AL6553">
        <v>917.7</v>
      </c>
      <c r="AM6553" t="s">
        <v>57</v>
      </c>
      <c r="AN6553" t="s">
        <v>109</v>
      </c>
      <c r="AO6553" t="s">
        <v>344</v>
      </c>
    </row>
    <row r="6554" spans="1:41" x14ac:dyDescent="0.35">
      <c r="A6554" t="s">
        <v>7743</v>
      </c>
      <c r="B6554" t="s">
        <v>39</v>
      </c>
      <c r="C6554" s="10">
        <v>44</v>
      </c>
      <c r="D6554" s="5" t="str" cm="1">
        <f t="array" ref="D6554">_xlfn.IFS(C6554&lt;=29, "18-29", C6554&lt;=39, "30-39", C6554&lt;=49, "40-49", C6554&lt;=59, "50-59",C6554&lt;=69, "60-69", C6554&gt;=70, "70+")</f>
        <v>40-49</v>
      </c>
      <c r="E6554" t="s">
        <v>43</v>
      </c>
      <c r="F6554">
        <v>0</v>
      </c>
      <c r="G6554" t="s">
        <v>318</v>
      </c>
      <c r="H6554">
        <v>92555</v>
      </c>
      <c r="I6554">
        <v>33.907361000000002</v>
      </c>
      <c r="J6554">
        <v>-117.109972</v>
      </c>
      <c r="K6554">
        <v>0</v>
      </c>
      <c r="L6554">
        <v>3</v>
      </c>
      <c r="M6554" t="str" cm="1">
        <f t="array" ref="M6554">_xlfn.IFS(L6554&lt;=12, "New (0-12 months)", L6554&lt;=36, "Mid (13-36 months)", L6554&gt;=37,"Long (37+ months)")</f>
        <v>New (0-12 months)</v>
      </c>
      <c r="N6554" t="s">
        <v>42</v>
      </c>
      <c r="O6554" t="s">
        <v>40</v>
      </c>
      <c r="P6554">
        <v>35.54</v>
      </c>
      <c r="Q6554" t="s">
        <v>40</v>
      </c>
      <c r="R6554" t="s">
        <v>40</v>
      </c>
      <c r="S6554" t="s">
        <v>55</v>
      </c>
      <c r="T6554" s="1">
        <v>27</v>
      </c>
      <c r="U6554" t="s">
        <v>43</v>
      </c>
      <c r="V6554" t="s">
        <v>43</v>
      </c>
      <c r="W6554" t="s">
        <v>43</v>
      </c>
      <c r="X6554" t="s">
        <v>43</v>
      </c>
      <c r="Y6554" t="s">
        <v>43</v>
      </c>
      <c r="Z6554" t="s">
        <v>43</v>
      </c>
      <c r="AA6554" t="s">
        <v>43</v>
      </c>
      <c r="AB6554" t="s">
        <v>40</v>
      </c>
      <c r="AC6554" t="s">
        <v>51</v>
      </c>
      <c r="AD6554" t="s">
        <v>40</v>
      </c>
      <c r="AE6554" t="s">
        <v>56</v>
      </c>
      <c r="AF6554">
        <v>74.25</v>
      </c>
      <c r="AH6554">
        <v>210.3</v>
      </c>
      <c r="AI6554">
        <v>0</v>
      </c>
      <c r="AJ6554">
        <v>0</v>
      </c>
      <c r="AK6554">
        <v>106.62</v>
      </c>
      <c r="AL6554">
        <v>316.92</v>
      </c>
      <c r="AM6554" t="s">
        <v>57</v>
      </c>
      <c r="AN6554" t="s">
        <v>58</v>
      </c>
      <c r="AO6554" t="s">
        <v>104</v>
      </c>
    </row>
    <row r="6555" spans="1:41" x14ac:dyDescent="0.35">
      <c r="A6555" t="s">
        <v>7744</v>
      </c>
      <c r="B6555" t="s">
        <v>49</v>
      </c>
      <c r="C6555" s="10">
        <v>52</v>
      </c>
      <c r="D6555" s="5" t="str" cm="1">
        <f t="array" ref="D6555">_xlfn.IFS(C6555&lt;=29, "18-29", C6555&lt;=39, "30-39", C6555&lt;=49, "40-49", C6555&lt;=59, "50-59",C6555&lt;=69, "60-69", C6555&gt;=70, "70+")</f>
        <v>50-59</v>
      </c>
      <c r="E6555" t="s">
        <v>43</v>
      </c>
      <c r="F6555">
        <v>2</v>
      </c>
      <c r="G6555" t="s">
        <v>91</v>
      </c>
      <c r="H6555">
        <v>93441</v>
      </c>
      <c r="I6555">
        <v>34.704340000000002</v>
      </c>
      <c r="J6555">
        <v>-120.02609</v>
      </c>
      <c r="K6555">
        <v>0</v>
      </c>
      <c r="L6555">
        <v>47</v>
      </c>
      <c r="M6555" t="str" cm="1">
        <f t="array" ref="M6555">_xlfn.IFS(L6555&lt;=12, "New (0-12 months)", L6555&lt;=36, "Mid (13-36 months)", L6555&gt;=37,"Long (37+ months)")</f>
        <v>Long (37+ months)</v>
      </c>
      <c r="N6555" t="s">
        <v>76</v>
      </c>
      <c r="O6555" t="s">
        <v>40</v>
      </c>
      <c r="P6555">
        <v>25.25</v>
      </c>
      <c r="Q6555" t="s">
        <v>43</v>
      </c>
      <c r="R6555" t="s">
        <v>40</v>
      </c>
      <c r="S6555" t="s">
        <v>44</v>
      </c>
      <c r="T6555" s="1">
        <v>17</v>
      </c>
      <c r="U6555" t="s">
        <v>40</v>
      </c>
      <c r="V6555" t="s">
        <v>40</v>
      </c>
      <c r="W6555" t="s">
        <v>43</v>
      </c>
      <c r="X6555" t="s">
        <v>43</v>
      </c>
      <c r="Y6555" t="s">
        <v>43</v>
      </c>
      <c r="Z6555" t="s">
        <v>43</v>
      </c>
      <c r="AA6555" t="s">
        <v>43</v>
      </c>
      <c r="AB6555" t="s">
        <v>40</v>
      </c>
      <c r="AC6555" t="s">
        <v>51</v>
      </c>
      <c r="AD6555" t="s">
        <v>40</v>
      </c>
      <c r="AE6555" t="s">
        <v>56</v>
      </c>
      <c r="AF6555">
        <v>55.3</v>
      </c>
      <c r="AH6555">
        <v>2654.05</v>
      </c>
      <c r="AI6555">
        <v>0</v>
      </c>
      <c r="AJ6555">
        <v>0</v>
      </c>
      <c r="AK6555">
        <v>1186.75</v>
      </c>
      <c r="AL6555">
        <v>3840.8</v>
      </c>
      <c r="AM6555" t="s">
        <v>47</v>
      </c>
    </row>
    <row r="6556" spans="1:41" x14ac:dyDescent="0.35">
      <c r="A6556" t="s">
        <v>7745</v>
      </c>
      <c r="B6556" t="s">
        <v>49</v>
      </c>
      <c r="C6556" s="10">
        <v>69</v>
      </c>
      <c r="D6556" s="5" t="str" cm="1">
        <f t="array" ref="D6556">_xlfn.IFS(C6556&lt;=29, "18-29", C6556&lt;=39, "30-39", C6556&lt;=49, "40-49", C6556&lt;=59, "50-59",C6556&lt;=69, "60-69", C6556&gt;=70, "70+")</f>
        <v>60-69</v>
      </c>
      <c r="E6556" t="s">
        <v>40</v>
      </c>
      <c r="F6556">
        <v>0</v>
      </c>
      <c r="G6556" t="s">
        <v>663</v>
      </c>
      <c r="H6556">
        <v>91962</v>
      </c>
      <c r="I6556">
        <v>32.800671000000001</v>
      </c>
      <c r="J6556">
        <v>-116.483363</v>
      </c>
      <c r="K6556">
        <v>7</v>
      </c>
      <c r="L6556">
        <v>69</v>
      </c>
      <c r="M6556" t="str" cm="1">
        <f t="array" ref="M6556">_xlfn.IFS(L6556&lt;=12, "New (0-12 months)", L6556&lt;=36, "Mid (13-36 months)", L6556&gt;=37,"Long (37+ months)")</f>
        <v>Long (37+ months)</v>
      </c>
      <c r="N6556" t="s">
        <v>42</v>
      </c>
      <c r="O6556" t="s">
        <v>43</v>
      </c>
      <c r="P6556">
        <v>0</v>
      </c>
      <c r="Q6556" t="s">
        <v>8234</v>
      </c>
      <c r="R6556" t="s">
        <v>40</v>
      </c>
      <c r="S6556" t="s">
        <v>79</v>
      </c>
      <c r="T6556" s="1">
        <v>13</v>
      </c>
      <c r="U6556" t="s">
        <v>43</v>
      </c>
      <c r="V6556" t="s">
        <v>43</v>
      </c>
      <c r="W6556" t="s">
        <v>40</v>
      </c>
      <c r="X6556" t="s">
        <v>43</v>
      </c>
      <c r="Y6556" t="s">
        <v>43</v>
      </c>
      <c r="Z6556" t="s">
        <v>43</v>
      </c>
      <c r="AA6556" t="s">
        <v>43</v>
      </c>
      <c r="AB6556" t="s">
        <v>40</v>
      </c>
      <c r="AC6556" t="s">
        <v>45</v>
      </c>
      <c r="AD6556" t="s">
        <v>40</v>
      </c>
      <c r="AE6556" t="s">
        <v>46</v>
      </c>
      <c r="AF6556">
        <v>29.8</v>
      </c>
      <c r="AH6556">
        <v>2134.3000000000002</v>
      </c>
      <c r="AI6556">
        <v>0</v>
      </c>
      <c r="AJ6556">
        <v>0</v>
      </c>
      <c r="AK6556">
        <v>0</v>
      </c>
      <c r="AL6556">
        <v>2134.3000000000002</v>
      </c>
      <c r="AM6556" t="s">
        <v>47</v>
      </c>
    </row>
    <row r="6557" spans="1:41" x14ac:dyDescent="0.35">
      <c r="A6557" t="s">
        <v>7746</v>
      </c>
      <c r="B6557" t="s">
        <v>49</v>
      </c>
      <c r="C6557" s="10">
        <v>40</v>
      </c>
      <c r="D6557" s="5" t="str" cm="1">
        <f t="array" ref="D6557">_xlfn.IFS(C6557&lt;=29, "18-29", C6557&lt;=39, "30-39", C6557&lt;=49, "40-49", C6557&lt;=59, "50-59",C6557&lt;=69, "60-69", C6557&gt;=70, "70+")</f>
        <v>40-49</v>
      </c>
      <c r="E6557" t="s">
        <v>40</v>
      </c>
      <c r="F6557">
        <v>2</v>
      </c>
      <c r="G6557" t="s">
        <v>741</v>
      </c>
      <c r="H6557">
        <v>91932</v>
      </c>
      <c r="I6557">
        <v>32.579134000000003</v>
      </c>
      <c r="J6557">
        <v>-117.11900900000001</v>
      </c>
      <c r="K6557">
        <v>3</v>
      </c>
      <c r="L6557">
        <v>38</v>
      </c>
      <c r="M6557" t="str" cm="1">
        <f t="array" ref="M6557">_xlfn.IFS(L6557&lt;=12, "New (0-12 months)", L6557&lt;=36, "Mid (13-36 months)", L6557&gt;=37,"Long (37+ months)")</f>
        <v>Long (37+ months)</v>
      </c>
      <c r="N6557" t="s">
        <v>42</v>
      </c>
      <c r="O6557" t="s">
        <v>40</v>
      </c>
      <c r="P6557">
        <v>24.16</v>
      </c>
      <c r="Q6557" t="s">
        <v>43</v>
      </c>
      <c r="R6557" t="s">
        <v>43</v>
      </c>
      <c r="S6557" t="s">
        <v>8234</v>
      </c>
      <c r="T6557" s="1">
        <v>0</v>
      </c>
      <c r="U6557" t="s">
        <v>8234</v>
      </c>
      <c r="V6557" t="s">
        <v>8234</v>
      </c>
      <c r="W6557" t="s">
        <v>8234</v>
      </c>
      <c r="X6557" t="s">
        <v>8234</v>
      </c>
      <c r="Y6557" t="s">
        <v>8234</v>
      </c>
      <c r="Z6557" t="s">
        <v>8234</v>
      </c>
      <c r="AA6557" t="s">
        <v>8234</v>
      </c>
      <c r="AB6557" t="s">
        <v>8234</v>
      </c>
      <c r="AC6557" t="s">
        <v>51</v>
      </c>
      <c r="AD6557" t="s">
        <v>43</v>
      </c>
      <c r="AE6557" t="s">
        <v>56</v>
      </c>
      <c r="AF6557">
        <v>19.600000000000001</v>
      </c>
      <c r="AH6557">
        <v>717.3</v>
      </c>
      <c r="AI6557">
        <v>0</v>
      </c>
      <c r="AJ6557">
        <v>0</v>
      </c>
      <c r="AK6557">
        <v>918.08</v>
      </c>
      <c r="AL6557">
        <v>1635.38</v>
      </c>
      <c r="AM6557" t="s">
        <v>47</v>
      </c>
    </row>
    <row r="6558" spans="1:41" x14ac:dyDescent="0.35">
      <c r="A6558" t="s">
        <v>7747</v>
      </c>
      <c r="B6558" t="s">
        <v>49</v>
      </c>
      <c r="C6558" s="10">
        <v>31</v>
      </c>
      <c r="D6558" s="5" t="str" cm="1">
        <f t="array" ref="D6558">_xlfn.IFS(C6558&lt;=29, "18-29", C6558&lt;=39, "30-39", C6558&lt;=49, "40-49", C6558&lt;=59, "50-59",C6558&lt;=69, "60-69", C6558&gt;=70, "70+")</f>
        <v>30-39</v>
      </c>
      <c r="E6558" t="s">
        <v>43</v>
      </c>
      <c r="F6558">
        <v>0</v>
      </c>
      <c r="G6558" t="s">
        <v>751</v>
      </c>
      <c r="H6558">
        <v>96020</v>
      </c>
      <c r="I6558">
        <v>40.243493999999998</v>
      </c>
      <c r="J6558">
        <v>-121.15473299999999</v>
      </c>
      <c r="K6558">
        <v>0</v>
      </c>
      <c r="L6558">
        <v>26</v>
      </c>
      <c r="M6558" t="str" cm="1">
        <f t="array" ref="M6558">_xlfn.IFS(L6558&lt;=12, "New (0-12 months)", L6558&lt;=36, "Mid (13-36 months)", L6558&gt;=37,"Long (37+ months)")</f>
        <v>Mid (13-36 months)</v>
      </c>
      <c r="N6558" t="s">
        <v>129</v>
      </c>
      <c r="O6558" t="s">
        <v>40</v>
      </c>
      <c r="P6558">
        <v>31.73</v>
      </c>
      <c r="Q6558" t="s">
        <v>43</v>
      </c>
      <c r="R6558" t="s">
        <v>43</v>
      </c>
      <c r="S6558" t="s">
        <v>8234</v>
      </c>
      <c r="T6558" s="1">
        <v>0</v>
      </c>
      <c r="U6558" t="s">
        <v>8234</v>
      </c>
      <c r="V6558" t="s">
        <v>8234</v>
      </c>
      <c r="W6558" t="s">
        <v>8234</v>
      </c>
      <c r="X6558" t="s">
        <v>8234</v>
      </c>
      <c r="Y6558" t="s">
        <v>8234</v>
      </c>
      <c r="Z6558" t="s">
        <v>8234</v>
      </c>
      <c r="AA6558" t="s">
        <v>8234</v>
      </c>
      <c r="AB6558" t="s">
        <v>8234</v>
      </c>
      <c r="AC6558" t="s">
        <v>51</v>
      </c>
      <c r="AD6558" t="s">
        <v>43</v>
      </c>
      <c r="AE6558" t="s">
        <v>46</v>
      </c>
      <c r="AF6558">
        <v>20.9</v>
      </c>
      <c r="AH6558">
        <v>518.29999999999995</v>
      </c>
      <c r="AI6558">
        <v>0</v>
      </c>
      <c r="AJ6558">
        <v>0</v>
      </c>
      <c r="AK6558">
        <v>824.98</v>
      </c>
      <c r="AL6558">
        <v>1343.28</v>
      </c>
      <c r="AM6558" t="s">
        <v>47</v>
      </c>
    </row>
    <row r="6559" spans="1:41" x14ac:dyDescent="0.35">
      <c r="A6559" t="s">
        <v>7748</v>
      </c>
      <c r="B6559" t="s">
        <v>39</v>
      </c>
      <c r="C6559" s="10">
        <v>46</v>
      </c>
      <c r="D6559" s="5" t="str" cm="1">
        <f t="array" ref="D6559">_xlfn.IFS(C6559&lt;=29, "18-29", C6559&lt;=39, "30-39", C6559&lt;=49, "40-49", C6559&lt;=59, "50-59",C6559&lt;=69, "60-69", C6559&gt;=70, "70+")</f>
        <v>40-49</v>
      </c>
      <c r="E6559" t="s">
        <v>40</v>
      </c>
      <c r="F6559">
        <v>3</v>
      </c>
      <c r="G6559" t="s">
        <v>2659</v>
      </c>
      <c r="H6559">
        <v>95957</v>
      </c>
      <c r="I6559">
        <v>39.068071000000003</v>
      </c>
      <c r="J6559">
        <v>-121.832638</v>
      </c>
      <c r="K6559">
        <v>1</v>
      </c>
      <c r="L6559">
        <v>14</v>
      </c>
      <c r="M6559" t="str" cm="1">
        <f t="array" ref="M6559">_xlfn.IFS(L6559&lt;=12, "New (0-12 months)", L6559&lt;=36, "Mid (13-36 months)", L6559&gt;=37,"Long (37+ months)")</f>
        <v>Mid (13-36 months)</v>
      </c>
      <c r="N6559" t="s">
        <v>62</v>
      </c>
      <c r="O6559" t="s">
        <v>40</v>
      </c>
      <c r="P6559">
        <v>26.58</v>
      </c>
      <c r="Q6559" t="s">
        <v>40</v>
      </c>
      <c r="R6559" t="s">
        <v>40</v>
      </c>
      <c r="S6559" t="s">
        <v>55</v>
      </c>
      <c r="T6559" s="1">
        <v>53</v>
      </c>
      <c r="U6559" t="s">
        <v>43</v>
      </c>
      <c r="V6559" t="s">
        <v>43</v>
      </c>
      <c r="W6559" t="s">
        <v>43</v>
      </c>
      <c r="X6559" t="s">
        <v>43</v>
      </c>
      <c r="Y6559" t="s">
        <v>40</v>
      </c>
      <c r="Z6559" t="s">
        <v>43</v>
      </c>
      <c r="AA6559" t="s">
        <v>43</v>
      </c>
      <c r="AB6559" t="s">
        <v>40</v>
      </c>
      <c r="AC6559" t="s">
        <v>51</v>
      </c>
      <c r="AD6559" t="s">
        <v>40</v>
      </c>
      <c r="AE6559" t="s">
        <v>56</v>
      </c>
      <c r="AF6559">
        <v>84.8</v>
      </c>
      <c r="AH6559">
        <v>1203.9000000000001</v>
      </c>
      <c r="AI6559">
        <v>0</v>
      </c>
      <c r="AJ6559">
        <v>0</v>
      </c>
      <c r="AK6559">
        <v>372.12</v>
      </c>
      <c r="AL6559">
        <v>1576.02</v>
      </c>
      <c r="AM6559" t="s">
        <v>47</v>
      </c>
    </row>
    <row r="6560" spans="1:41" x14ac:dyDescent="0.35">
      <c r="A6560" t="s">
        <v>7749</v>
      </c>
      <c r="B6560" t="s">
        <v>49</v>
      </c>
      <c r="C6560" s="10">
        <v>29</v>
      </c>
      <c r="D6560" s="5" t="str" cm="1">
        <f t="array" ref="D6560">_xlfn.IFS(C6560&lt;=29, "18-29", C6560&lt;=39, "30-39", C6560&lt;=49, "40-49", C6560&lt;=59, "50-59",C6560&lt;=69, "60-69", C6560&gt;=70, "70+")</f>
        <v>18-29</v>
      </c>
      <c r="E6560" t="s">
        <v>43</v>
      </c>
      <c r="F6560">
        <v>0</v>
      </c>
      <c r="G6560" t="s">
        <v>5123</v>
      </c>
      <c r="H6560">
        <v>93440</v>
      </c>
      <c r="I6560">
        <v>34.758699</v>
      </c>
      <c r="J6560">
        <v>-120.275839</v>
      </c>
      <c r="K6560">
        <v>0</v>
      </c>
      <c r="L6560">
        <v>11</v>
      </c>
      <c r="M6560" t="str" cm="1">
        <f t="array" ref="M6560">_xlfn.IFS(L6560&lt;=12, "New (0-12 months)", L6560&lt;=36, "Mid (13-36 months)", L6560&gt;=37,"Long (37+ months)")</f>
        <v>New (0-12 months)</v>
      </c>
      <c r="N6560" t="s">
        <v>62</v>
      </c>
      <c r="O6560" t="s">
        <v>40</v>
      </c>
      <c r="P6560">
        <v>27.84</v>
      </c>
      <c r="Q6560" t="s">
        <v>43</v>
      </c>
      <c r="R6560" t="s">
        <v>40</v>
      </c>
      <c r="S6560" t="s">
        <v>44</v>
      </c>
      <c r="T6560" s="1">
        <v>59</v>
      </c>
      <c r="U6560" t="s">
        <v>43</v>
      </c>
      <c r="V6560" t="s">
        <v>40</v>
      </c>
      <c r="W6560" t="s">
        <v>43</v>
      </c>
      <c r="X6560" t="s">
        <v>43</v>
      </c>
      <c r="Y6560" t="s">
        <v>40</v>
      </c>
      <c r="Z6560" t="s">
        <v>43</v>
      </c>
      <c r="AA6560" t="s">
        <v>43</v>
      </c>
      <c r="AB6560" t="s">
        <v>40</v>
      </c>
      <c r="AC6560" t="s">
        <v>45</v>
      </c>
      <c r="AD6560" t="s">
        <v>40</v>
      </c>
      <c r="AE6560" t="s">
        <v>56</v>
      </c>
      <c r="AF6560">
        <v>61.25</v>
      </c>
      <c r="AH6560">
        <v>729.95</v>
      </c>
      <c r="AI6560">
        <v>0</v>
      </c>
      <c r="AJ6560">
        <v>0</v>
      </c>
      <c r="AK6560">
        <v>306.24</v>
      </c>
      <c r="AL6560">
        <v>1036.19</v>
      </c>
      <c r="AM6560" t="s">
        <v>47</v>
      </c>
    </row>
    <row r="6561" spans="1:41" x14ac:dyDescent="0.35">
      <c r="A6561" t="s">
        <v>7750</v>
      </c>
      <c r="B6561" t="s">
        <v>39</v>
      </c>
      <c r="C6561" s="10">
        <v>74</v>
      </c>
      <c r="D6561" s="5" t="str" cm="1">
        <f t="array" ref="D6561">_xlfn.IFS(C6561&lt;=29, "18-29", C6561&lt;=39, "30-39", C6561&lt;=49, "40-49", C6561&lt;=59, "50-59",C6561&lt;=69, "60-69", C6561&gt;=70, "70+")</f>
        <v>70+</v>
      </c>
      <c r="E6561" t="s">
        <v>43</v>
      </c>
      <c r="F6561">
        <v>0</v>
      </c>
      <c r="G6561" t="s">
        <v>6265</v>
      </c>
      <c r="H6561">
        <v>96074</v>
      </c>
      <c r="I6561">
        <v>39.884394999999998</v>
      </c>
      <c r="J6561">
        <v>-122.587513</v>
      </c>
      <c r="K6561">
        <v>0</v>
      </c>
      <c r="L6561">
        <v>2</v>
      </c>
      <c r="M6561" t="str" cm="1">
        <f t="array" ref="M6561">_xlfn.IFS(L6561&lt;=12, "New (0-12 months)", L6561&lt;=36, "Mid (13-36 months)", L6561&gt;=37,"Long (37+ months)")</f>
        <v>New (0-12 months)</v>
      </c>
      <c r="N6561" t="s">
        <v>54</v>
      </c>
      <c r="O6561" t="s">
        <v>40</v>
      </c>
      <c r="P6561">
        <v>39.630000000000003</v>
      </c>
      <c r="Q6561" t="s">
        <v>43</v>
      </c>
      <c r="R6561" t="s">
        <v>40</v>
      </c>
      <c r="S6561" t="s">
        <v>55</v>
      </c>
      <c r="T6561" s="1">
        <v>23</v>
      </c>
      <c r="U6561" t="s">
        <v>43</v>
      </c>
      <c r="V6561" t="s">
        <v>43</v>
      </c>
      <c r="W6561" t="s">
        <v>43</v>
      </c>
      <c r="X6561" t="s">
        <v>43</v>
      </c>
      <c r="Y6561" t="s">
        <v>43</v>
      </c>
      <c r="Z6561" t="s">
        <v>40</v>
      </c>
      <c r="AA6561" t="s">
        <v>43</v>
      </c>
      <c r="AB6561" t="s">
        <v>43</v>
      </c>
      <c r="AC6561" t="s">
        <v>51</v>
      </c>
      <c r="AD6561" t="s">
        <v>40</v>
      </c>
      <c r="AE6561" t="s">
        <v>56</v>
      </c>
      <c r="AF6561">
        <v>79.75</v>
      </c>
      <c r="AH6561">
        <v>159.4</v>
      </c>
      <c r="AI6561">
        <v>0</v>
      </c>
      <c r="AJ6561">
        <v>10</v>
      </c>
      <c r="AK6561">
        <v>79.260000000000005</v>
      </c>
      <c r="AL6561">
        <v>248.66</v>
      </c>
      <c r="AM6561" t="s">
        <v>57</v>
      </c>
      <c r="AN6561" t="s">
        <v>117</v>
      </c>
      <c r="AO6561" t="s">
        <v>802</v>
      </c>
    </row>
    <row r="6562" spans="1:41" x14ac:dyDescent="0.35">
      <c r="A6562" t="s">
        <v>7751</v>
      </c>
      <c r="B6562" t="s">
        <v>49</v>
      </c>
      <c r="C6562" s="10">
        <v>53</v>
      </c>
      <c r="D6562" s="5" t="str" cm="1">
        <f t="array" ref="D6562">_xlfn.IFS(C6562&lt;=29, "18-29", C6562&lt;=39, "30-39", C6562&lt;=49, "40-49", C6562&lt;=59, "50-59",C6562&lt;=69, "60-69", C6562&gt;=70, "70+")</f>
        <v>50-59</v>
      </c>
      <c r="E6562" t="s">
        <v>43</v>
      </c>
      <c r="F6562">
        <v>0</v>
      </c>
      <c r="G6562" t="s">
        <v>4772</v>
      </c>
      <c r="H6562">
        <v>95984</v>
      </c>
      <c r="I6562">
        <v>40.022184000000003</v>
      </c>
      <c r="J6562">
        <v>-121.06238399999999</v>
      </c>
      <c r="K6562">
        <v>0</v>
      </c>
      <c r="L6562">
        <v>1</v>
      </c>
      <c r="M6562" t="str" cm="1">
        <f t="array" ref="M6562">_xlfn.IFS(L6562&lt;=12, "New (0-12 months)", L6562&lt;=36, "Mid (13-36 months)", L6562&gt;=37,"Long (37+ months)")</f>
        <v>New (0-12 months)</v>
      </c>
      <c r="N6562" t="s">
        <v>42</v>
      </c>
      <c r="O6562" t="s">
        <v>40</v>
      </c>
      <c r="P6562">
        <v>40.49</v>
      </c>
      <c r="Q6562" t="s">
        <v>43</v>
      </c>
      <c r="R6562" t="s">
        <v>43</v>
      </c>
      <c r="S6562" t="s">
        <v>8234</v>
      </c>
      <c r="T6562" s="1">
        <v>0</v>
      </c>
      <c r="U6562" t="s">
        <v>8234</v>
      </c>
      <c r="V6562" t="s">
        <v>8234</v>
      </c>
      <c r="W6562" t="s">
        <v>8234</v>
      </c>
      <c r="X6562" t="s">
        <v>8234</v>
      </c>
      <c r="Y6562" t="s">
        <v>8234</v>
      </c>
      <c r="Z6562" t="s">
        <v>8234</v>
      </c>
      <c r="AA6562" t="s">
        <v>8234</v>
      </c>
      <c r="AB6562" t="s">
        <v>8234</v>
      </c>
      <c r="AC6562" t="s">
        <v>51</v>
      </c>
      <c r="AD6562" t="s">
        <v>40</v>
      </c>
      <c r="AE6562" t="s">
        <v>183</v>
      </c>
      <c r="AF6562">
        <v>18.850000000000001</v>
      </c>
      <c r="AH6562">
        <v>18.850000000000001</v>
      </c>
      <c r="AI6562">
        <v>0</v>
      </c>
      <c r="AJ6562">
        <v>0</v>
      </c>
      <c r="AK6562">
        <v>40.49</v>
      </c>
      <c r="AL6562">
        <v>59.34</v>
      </c>
      <c r="AM6562" t="s">
        <v>57</v>
      </c>
      <c r="AN6562" t="s">
        <v>63</v>
      </c>
      <c r="AO6562" t="s">
        <v>433</v>
      </c>
    </row>
    <row r="6563" spans="1:41" x14ac:dyDescent="0.35">
      <c r="A6563" t="s">
        <v>7752</v>
      </c>
      <c r="B6563" t="s">
        <v>39</v>
      </c>
      <c r="C6563" s="10">
        <v>55</v>
      </c>
      <c r="D6563" s="5" t="str" cm="1">
        <f t="array" ref="D6563">_xlfn.IFS(C6563&lt;=29, "18-29", C6563&lt;=39, "30-39", C6563&lt;=49, "40-49", C6563&lt;=59, "50-59",C6563&lt;=69, "60-69", C6563&gt;=70, "70+")</f>
        <v>50-59</v>
      </c>
      <c r="E6563" t="s">
        <v>40</v>
      </c>
      <c r="F6563">
        <v>0</v>
      </c>
      <c r="G6563" t="s">
        <v>1330</v>
      </c>
      <c r="H6563">
        <v>91326</v>
      </c>
      <c r="I6563">
        <v>34.281911000000001</v>
      </c>
      <c r="J6563">
        <v>-118.556218</v>
      </c>
      <c r="K6563">
        <v>0</v>
      </c>
      <c r="L6563">
        <v>27</v>
      </c>
      <c r="M6563" t="str" cm="1">
        <f t="array" ref="M6563">_xlfn.IFS(L6563&lt;=12, "New (0-12 months)", L6563&lt;=36, "Mid (13-36 months)", L6563&gt;=37,"Long (37+ months)")</f>
        <v>Mid (13-36 months)</v>
      </c>
      <c r="N6563" t="s">
        <v>129</v>
      </c>
      <c r="O6563" t="s">
        <v>40</v>
      </c>
      <c r="P6563">
        <v>20.02</v>
      </c>
      <c r="Q6563" t="s">
        <v>43</v>
      </c>
      <c r="R6563" t="s">
        <v>40</v>
      </c>
      <c r="S6563" t="s">
        <v>55</v>
      </c>
      <c r="T6563" s="1">
        <v>27</v>
      </c>
      <c r="U6563" t="s">
        <v>40</v>
      </c>
      <c r="V6563" t="s">
        <v>43</v>
      </c>
      <c r="W6563" t="s">
        <v>43</v>
      </c>
      <c r="X6563" t="s">
        <v>40</v>
      </c>
      <c r="Y6563" t="s">
        <v>40</v>
      </c>
      <c r="Z6563" t="s">
        <v>40</v>
      </c>
      <c r="AA6563" t="s">
        <v>40</v>
      </c>
      <c r="AB6563" t="s">
        <v>40</v>
      </c>
      <c r="AC6563" t="s">
        <v>45</v>
      </c>
      <c r="AD6563" t="s">
        <v>40</v>
      </c>
      <c r="AE6563" t="s">
        <v>46</v>
      </c>
      <c r="AF6563">
        <v>101.9</v>
      </c>
      <c r="AH6563">
        <v>2681.15</v>
      </c>
      <c r="AI6563">
        <v>0</v>
      </c>
      <c r="AJ6563">
        <v>0</v>
      </c>
      <c r="AK6563">
        <v>540.54</v>
      </c>
      <c r="AL6563">
        <v>3221.69</v>
      </c>
      <c r="AM6563" t="s">
        <v>47</v>
      </c>
    </row>
    <row r="6564" spans="1:41" x14ac:dyDescent="0.35">
      <c r="A6564" t="s">
        <v>7753</v>
      </c>
      <c r="B6564" t="s">
        <v>49</v>
      </c>
      <c r="C6564" s="10">
        <v>44</v>
      </c>
      <c r="D6564" s="5" t="str" cm="1">
        <f t="array" ref="D6564">_xlfn.IFS(C6564&lt;=29, "18-29", C6564&lt;=39, "30-39", C6564&lt;=49, "40-49", C6564&lt;=59, "50-59",C6564&lt;=69, "60-69", C6564&gt;=70, "70+")</f>
        <v>40-49</v>
      </c>
      <c r="E6564" t="s">
        <v>43</v>
      </c>
      <c r="F6564">
        <v>0</v>
      </c>
      <c r="G6564" t="s">
        <v>4134</v>
      </c>
      <c r="H6564">
        <v>95971</v>
      </c>
      <c r="I6564">
        <v>39.971228000000004</v>
      </c>
      <c r="J6564">
        <v>-121.041166</v>
      </c>
      <c r="K6564">
        <v>0</v>
      </c>
      <c r="L6564">
        <v>8</v>
      </c>
      <c r="M6564" t="str" cm="1">
        <f t="array" ref="M6564">_xlfn.IFS(L6564&lt;=12, "New (0-12 months)", L6564&lt;=36, "Mid (13-36 months)", L6564&gt;=37,"Long (37+ months)")</f>
        <v>New (0-12 months)</v>
      </c>
      <c r="N6564" t="s">
        <v>42</v>
      </c>
      <c r="O6564" t="s">
        <v>40</v>
      </c>
      <c r="P6564">
        <v>7.02</v>
      </c>
      <c r="Q6564" t="s">
        <v>43</v>
      </c>
      <c r="R6564" t="s">
        <v>40</v>
      </c>
      <c r="S6564" t="s">
        <v>79</v>
      </c>
      <c r="T6564" s="1">
        <v>23</v>
      </c>
      <c r="U6564" t="s">
        <v>43</v>
      </c>
      <c r="V6564" t="s">
        <v>43</v>
      </c>
      <c r="W6564" t="s">
        <v>43</v>
      </c>
      <c r="X6564" t="s">
        <v>43</v>
      </c>
      <c r="Y6564" t="s">
        <v>43</v>
      </c>
      <c r="Z6564" t="s">
        <v>43</v>
      </c>
      <c r="AA6564" t="s">
        <v>43</v>
      </c>
      <c r="AB6564" t="s">
        <v>43</v>
      </c>
      <c r="AC6564" t="s">
        <v>51</v>
      </c>
      <c r="AD6564" t="s">
        <v>43</v>
      </c>
      <c r="AE6564" t="s">
        <v>46</v>
      </c>
      <c r="AF6564">
        <v>43.55</v>
      </c>
      <c r="AH6564">
        <v>335.4</v>
      </c>
      <c r="AI6564">
        <v>0</v>
      </c>
      <c r="AJ6564">
        <v>10</v>
      </c>
      <c r="AK6564">
        <v>56.16</v>
      </c>
      <c r="AL6564">
        <v>401.56</v>
      </c>
      <c r="AM6564" t="s">
        <v>47</v>
      </c>
    </row>
    <row r="6565" spans="1:41" x14ac:dyDescent="0.35">
      <c r="A6565" t="s">
        <v>7754</v>
      </c>
      <c r="B6565" t="s">
        <v>39</v>
      </c>
      <c r="C6565" s="10">
        <v>29</v>
      </c>
      <c r="D6565" s="5" t="str" cm="1">
        <f t="array" ref="D6565">_xlfn.IFS(C6565&lt;=29, "18-29", C6565&lt;=39, "30-39", C6565&lt;=49, "40-49", C6565&lt;=59, "50-59",C6565&lt;=69, "60-69", C6565&gt;=70, "70+")</f>
        <v>18-29</v>
      </c>
      <c r="E6565" t="s">
        <v>40</v>
      </c>
      <c r="F6565">
        <v>0</v>
      </c>
      <c r="G6565" t="s">
        <v>157</v>
      </c>
      <c r="H6565">
        <v>95130</v>
      </c>
      <c r="I6565">
        <v>37.277591999999999</v>
      </c>
      <c r="J6565">
        <v>-121.98647699999999</v>
      </c>
      <c r="K6565">
        <v>4</v>
      </c>
      <c r="L6565">
        <v>23</v>
      </c>
      <c r="M6565" t="str" cm="1">
        <f t="array" ref="M6565">_xlfn.IFS(L6565&lt;=12, "New (0-12 months)", L6565&lt;=36, "Mid (13-36 months)", L6565&gt;=37,"Long (37+ months)")</f>
        <v>Mid (13-36 months)</v>
      </c>
      <c r="N6565" t="s">
        <v>42</v>
      </c>
      <c r="O6565" t="s">
        <v>40</v>
      </c>
      <c r="P6565">
        <v>11.4</v>
      </c>
      <c r="Q6565" t="s">
        <v>43</v>
      </c>
      <c r="R6565" t="s">
        <v>40</v>
      </c>
      <c r="S6565" t="s">
        <v>79</v>
      </c>
      <c r="T6565" s="1">
        <v>58</v>
      </c>
      <c r="U6565" t="s">
        <v>40</v>
      </c>
      <c r="V6565" t="s">
        <v>40</v>
      </c>
      <c r="W6565" t="s">
        <v>40</v>
      </c>
      <c r="X6565" t="s">
        <v>40</v>
      </c>
      <c r="Y6565" t="s">
        <v>43</v>
      </c>
      <c r="Z6565" t="s">
        <v>43</v>
      </c>
      <c r="AA6565" t="s">
        <v>43</v>
      </c>
      <c r="AB6565" t="s">
        <v>40</v>
      </c>
      <c r="AC6565" t="s">
        <v>45</v>
      </c>
      <c r="AD6565" t="s">
        <v>40</v>
      </c>
      <c r="AE6565" t="s">
        <v>46</v>
      </c>
      <c r="AF6565">
        <v>66.25</v>
      </c>
      <c r="AH6565">
        <v>1533.8</v>
      </c>
      <c r="AI6565">
        <v>23.92</v>
      </c>
      <c r="AJ6565">
        <v>0</v>
      </c>
      <c r="AK6565">
        <v>262.2</v>
      </c>
      <c r="AL6565">
        <v>1772.08</v>
      </c>
      <c r="AM6565" t="s">
        <v>47</v>
      </c>
    </row>
    <row r="6566" spans="1:41" x14ac:dyDescent="0.35">
      <c r="A6566" t="s">
        <v>7755</v>
      </c>
      <c r="B6566" t="s">
        <v>39</v>
      </c>
      <c r="C6566" s="10">
        <v>54</v>
      </c>
      <c r="D6566" s="5" t="str" cm="1">
        <f t="array" ref="D6566">_xlfn.IFS(C6566&lt;=29, "18-29", C6566&lt;=39, "30-39", C6566&lt;=49, "40-49", C6566&lt;=59, "50-59",C6566&lt;=69, "60-69", C6566&gt;=70, "70+")</f>
        <v>50-59</v>
      </c>
      <c r="E6566" t="s">
        <v>43</v>
      </c>
      <c r="F6566">
        <v>0</v>
      </c>
      <c r="G6566" t="s">
        <v>2871</v>
      </c>
      <c r="H6566">
        <v>95646</v>
      </c>
      <c r="I6566">
        <v>38.631489000000002</v>
      </c>
      <c r="J6566">
        <v>-120.01516700000001</v>
      </c>
      <c r="K6566">
        <v>0</v>
      </c>
      <c r="L6566">
        <v>13</v>
      </c>
      <c r="M6566" t="str" cm="1">
        <f t="array" ref="M6566">_xlfn.IFS(L6566&lt;=12, "New (0-12 months)", L6566&lt;=36, "Mid (13-36 months)", L6566&gt;=37,"Long (37+ months)")</f>
        <v>Mid (13-36 months)</v>
      </c>
      <c r="N6566" t="s">
        <v>62</v>
      </c>
      <c r="O6566" t="s">
        <v>40</v>
      </c>
      <c r="P6566">
        <v>6.78</v>
      </c>
      <c r="Q6566" t="s">
        <v>40</v>
      </c>
      <c r="R6566" t="s">
        <v>40</v>
      </c>
      <c r="S6566" t="s">
        <v>55</v>
      </c>
      <c r="T6566" s="1">
        <v>26</v>
      </c>
      <c r="U6566" t="s">
        <v>40</v>
      </c>
      <c r="V6566" t="s">
        <v>43</v>
      </c>
      <c r="W6566" t="s">
        <v>43</v>
      </c>
      <c r="X6566" t="s">
        <v>43</v>
      </c>
      <c r="Y6566" t="s">
        <v>40</v>
      </c>
      <c r="Z6566" t="s">
        <v>40</v>
      </c>
      <c r="AA6566" t="s">
        <v>40</v>
      </c>
      <c r="AB6566" t="s">
        <v>40</v>
      </c>
      <c r="AC6566" t="s">
        <v>51</v>
      </c>
      <c r="AD6566" t="s">
        <v>40</v>
      </c>
      <c r="AE6566" t="s">
        <v>56</v>
      </c>
      <c r="AF6566">
        <v>100.35</v>
      </c>
      <c r="AH6566">
        <v>1358.85</v>
      </c>
      <c r="AI6566">
        <v>34.090000000000003</v>
      </c>
      <c r="AJ6566">
        <v>0</v>
      </c>
      <c r="AK6566">
        <v>88.14</v>
      </c>
      <c r="AL6566">
        <v>1412.9</v>
      </c>
      <c r="AM6566" t="s">
        <v>57</v>
      </c>
      <c r="AN6566" t="s">
        <v>117</v>
      </c>
      <c r="AO6566" t="s">
        <v>466</v>
      </c>
    </row>
    <row r="6567" spans="1:41" x14ac:dyDescent="0.35">
      <c r="A6567" t="s">
        <v>7756</v>
      </c>
      <c r="B6567" t="s">
        <v>39</v>
      </c>
      <c r="C6567" s="10">
        <v>34</v>
      </c>
      <c r="D6567" s="5" t="str" cm="1">
        <f t="array" ref="D6567">_xlfn.IFS(C6567&lt;=29, "18-29", C6567&lt;=39, "30-39", C6567&lt;=49, "40-49", C6567&lt;=59, "50-59",C6567&lt;=69, "60-69", C6567&gt;=70, "70+")</f>
        <v>30-39</v>
      </c>
      <c r="E6567" t="s">
        <v>40</v>
      </c>
      <c r="F6567">
        <v>0</v>
      </c>
      <c r="G6567" t="s">
        <v>3369</v>
      </c>
      <c r="H6567">
        <v>95970</v>
      </c>
      <c r="I6567">
        <v>39.424956999999999</v>
      </c>
      <c r="J6567">
        <v>-122.03930699999999</v>
      </c>
      <c r="K6567">
        <v>1</v>
      </c>
      <c r="L6567">
        <v>60</v>
      </c>
      <c r="M6567" t="str" cm="1">
        <f t="array" ref="M6567">_xlfn.IFS(L6567&lt;=12, "New (0-12 months)", L6567&lt;=36, "Mid (13-36 months)", L6567&gt;=37,"Long (37+ months)")</f>
        <v>Long (37+ months)</v>
      </c>
      <c r="N6567" t="s">
        <v>76</v>
      </c>
      <c r="O6567" t="s">
        <v>40</v>
      </c>
      <c r="P6567">
        <v>30.23</v>
      </c>
      <c r="Q6567" t="s">
        <v>40</v>
      </c>
      <c r="R6567" t="s">
        <v>40</v>
      </c>
      <c r="S6567" t="s">
        <v>55</v>
      </c>
      <c r="T6567" s="1">
        <v>14</v>
      </c>
      <c r="U6567" t="s">
        <v>43</v>
      </c>
      <c r="V6567" t="s">
        <v>40</v>
      </c>
      <c r="W6567" t="s">
        <v>40</v>
      </c>
      <c r="X6567" t="s">
        <v>40</v>
      </c>
      <c r="Y6567" t="s">
        <v>40</v>
      </c>
      <c r="Z6567" t="s">
        <v>40</v>
      </c>
      <c r="AA6567" t="s">
        <v>40</v>
      </c>
      <c r="AB6567" t="s">
        <v>40</v>
      </c>
      <c r="AC6567" t="s">
        <v>73</v>
      </c>
      <c r="AD6567" t="s">
        <v>40</v>
      </c>
      <c r="AE6567" t="s">
        <v>46</v>
      </c>
      <c r="AF6567">
        <v>110.8</v>
      </c>
      <c r="AH6567">
        <v>6640.7</v>
      </c>
      <c r="AI6567">
        <v>9.7899999999999991</v>
      </c>
      <c r="AJ6567">
        <v>0</v>
      </c>
      <c r="AK6567">
        <v>1813.8</v>
      </c>
      <c r="AL6567">
        <v>8444.7099999999991</v>
      </c>
      <c r="AM6567" t="s">
        <v>47</v>
      </c>
    </row>
    <row r="6568" spans="1:41" x14ac:dyDescent="0.35">
      <c r="A6568" t="s">
        <v>7757</v>
      </c>
      <c r="B6568" t="s">
        <v>39</v>
      </c>
      <c r="C6568" s="10">
        <v>23</v>
      </c>
      <c r="D6568" s="5" t="str" cm="1">
        <f t="array" ref="D6568">_xlfn.IFS(C6568&lt;=29, "18-29", C6568&lt;=39, "30-39", C6568&lt;=49, "40-49", C6568&lt;=59, "50-59",C6568&lt;=69, "60-69", C6568&gt;=70, "70+")</f>
        <v>18-29</v>
      </c>
      <c r="E6568" t="s">
        <v>40</v>
      </c>
      <c r="F6568">
        <v>2</v>
      </c>
      <c r="G6568" t="s">
        <v>1367</v>
      </c>
      <c r="H6568">
        <v>96028</v>
      </c>
      <c r="I6568">
        <v>41.017282000000002</v>
      </c>
      <c r="J6568">
        <v>-121.46894500000001</v>
      </c>
      <c r="K6568">
        <v>3</v>
      </c>
      <c r="L6568">
        <v>6</v>
      </c>
      <c r="M6568" t="str" cm="1">
        <f t="array" ref="M6568">_xlfn.IFS(L6568&lt;=12, "New (0-12 months)", L6568&lt;=36, "Mid (13-36 months)", L6568&gt;=37,"Long (37+ months)")</f>
        <v>New (0-12 months)</v>
      </c>
      <c r="N6568" t="s">
        <v>42</v>
      </c>
      <c r="O6568" t="s">
        <v>40</v>
      </c>
      <c r="P6568">
        <v>30.17</v>
      </c>
      <c r="Q6568" t="s">
        <v>43</v>
      </c>
      <c r="R6568" t="s">
        <v>40</v>
      </c>
      <c r="S6568" t="s">
        <v>79</v>
      </c>
      <c r="T6568" s="1">
        <v>48</v>
      </c>
      <c r="U6568" t="s">
        <v>43</v>
      </c>
      <c r="V6568" t="s">
        <v>43</v>
      </c>
      <c r="W6568" t="s">
        <v>43</v>
      </c>
      <c r="X6568" t="s">
        <v>43</v>
      </c>
      <c r="Y6568" t="s">
        <v>40</v>
      </c>
      <c r="Z6568" t="s">
        <v>43</v>
      </c>
      <c r="AA6568" t="s">
        <v>43</v>
      </c>
      <c r="AB6568" t="s">
        <v>40</v>
      </c>
      <c r="AC6568" t="s">
        <v>51</v>
      </c>
      <c r="AD6568" t="s">
        <v>43</v>
      </c>
      <c r="AE6568" t="s">
        <v>56</v>
      </c>
      <c r="AF6568">
        <v>54.85</v>
      </c>
      <c r="AH6568">
        <v>355.1</v>
      </c>
      <c r="AI6568">
        <v>39.15</v>
      </c>
      <c r="AJ6568">
        <v>0</v>
      </c>
      <c r="AK6568">
        <v>181.02</v>
      </c>
      <c r="AL6568">
        <v>496.97</v>
      </c>
      <c r="AM6568" t="s">
        <v>47</v>
      </c>
    </row>
    <row r="6569" spans="1:41" x14ac:dyDescent="0.35">
      <c r="A6569" t="s">
        <v>7758</v>
      </c>
      <c r="B6569" t="s">
        <v>49</v>
      </c>
      <c r="C6569" s="10">
        <v>68</v>
      </c>
      <c r="D6569" s="5" t="str" cm="1">
        <f t="array" ref="D6569">_xlfn.IFS(C6569&lt;=29, "18-29", C6569&lt;=39, "30-39", C6569&lt;=49, "40-49", C6569&lt;=59, "50-59",C6569&lt;=69, "60-69", C6569&gt;=70, "70+")</f>
        <v>60-69</v>
      </c>
      <c r="E6569" t="s">
        <v>40</v>
      </c>
      <c r="F6569">
        <v>0</v>
      </c>
      <c r="G6569" t="s">
        <v>2897</v>
      </c>
      <c r="H6569">
        <v>93251</v>
      </c>
      <c r="I6569">
        <v>35.383809999999997</v>
      </c>
      <c r="J6569">
        <v>-119.730885</v>
      </c>
      <c r="K6569">
        <v>2</v>
      </c>
      <c r="L6569">
        <v>7</v>
      </c>
      <c r="M6569" t="str" cm="1">
        <f t="array" ref="M6569">_xlfn.IFS(L6569&lt;=12, "New (0-12 months)", L6569&lt;=36, "Mid (13-36 months)", L6569&gt;=37,"Long (37+ months)")</f>
        <v>New (0-12 months)</v>
      </c>
      <c r="N6569" t="s">
        <v>42</v>
      </c>
      <c r="O6569" t="s">
        <v>40</v>
      </c>
      <c r="P6569">
        <v>6.81</v>
      </c>
      <c r="Q6569" t="s">
        <v>40</v>
      </c>
      <c r="R6569" t="s">
        <v>40</v>
      </c>
      <c r="S6569" t="s">
        <v>55</v>
      </c>
      <c r="T6569" s="1">
        <v>13</v>
      </c>
      <c r="U6569" t="s">
        <v>43</v>
      </c>
      <c r="V6569" t="s">
        <v>43</v>
      </c>
      <c r="W6569" t="s">
        <v>43</v>
      </c>
      <c r="X6569" t="s">
        <v>43</v>
      </c>
      <c r="Y6569" t="s">
        <v>43</v>
      </c>
      <c r="Z6569" t="s">
        <v>43</v>
      </c>
      <c r="AA6569" t="s">
        <v>43</v>
      </c>
      <c r="AB6569" t="s">
        <v>40</v>
      </c>
      <c r="AC6569" t="s">
        <v>51</v>
      </c>
      <c r="AD6569" t="s">
        <v>40</v>
      </c>
      <c r="AE6569" t="s">
        <v>56</v>
      </c>
      <c r="AF6569">
        <v>4</v>
      </c>
      <c r="AH6569">
        <v>485.25</v>
      </c>
      <c r="AI6569">
        <v>0</v>
      </c>
      <c r="AJ6569">
        <v>0</v>
      </c>
      <c r="AK6569">
        <v>47.67</v>
      </c>
      <c r="AL6569">
        <v>532.91999999999996</v>
      </c>
      <c r="AM6569" t="s">
        <v>47</v>
      </c>
    </row>
    <row r="6570" spans="1:41" x14ac:dyDescent="0.35">
      <c r="A6570" t="s">
        <v>7759</v>
      </c>
      <c r="B6570" t="s">
        <v>49</v>
      </c>
      <c r="C6570" s="10">
        <v>64</v>
      </c>
      <c r="D6570" s="5" t="str" cm="1">
        <f t="array" ref="D6570">_xlfn.IFS(C6570&lt;=29, "18-29", C6570&lt;=39, "30-39", C6570&lt;=49, "40-49", C6570&lt;=59, "50-59",C6570&lt;=69, "60-69", C6570&gt;=70, "70+")</f>
        <v>60-69</v>
      </c>
      <c r="E6570" t="s">
        <v>43</v>
      </c>
      <c r="F6570">
        <v>3</v>
      </c>
      <c r="G6570" t="s">
        <v>2895</v>
      </c>
      <c r="H6570">
        <v>95674</v>
      </c>
      <c r="I6570">
        <v>38.954143999999999</v>
      </c>
      <c r="J6570">
        <v>-121.482536</v>
      </c>
      <c r="K6570">
        <v>0</v>
      </c>
      <c r="L6570">
        <v>66</v>
      </c>
      <c r="M6570" t="str" cm="1">
        <f t="array" ref="M6570">_xlfn.IFS(L6570&lt;=12, "New (0-12 months)", L6570&lt;=36, "Mid (13-36 months)", L6570&gt;=37,"Long (37+ months)")</f>
        <v>Long (37+ months)</v>
      </c>
      <c r="N6570" t="s">
        <v>72</v>
      </c>
      <c r="O6570" t="s">
        <v>40</v>
      </c>
      <c r="P6570">
        <v>23.81</v>
      </c>
      <c r="Q6570" t="s">
        <v>40</v>
      </c>
      <c r="R6570" t="s">
        <v>43</v>
      </c>
      <c r="S6570" t="s">
        <v>8234</v>
      </c>
      <c r="T6570" s="1">
        <v>0</v>
      </c>
      <c r="U6570" t="s">
        <v>8234</v>
      </c>
      <c r="V6570" t="s">
        <v>8234</v>
      </c>
      <c r="W6570" t="s">
        <v>8234</v>
      </c>
      <c r="X6570" t="s">
        <v>8234</v>
      </c>
      <c r="Y6570" t="s">
        <v>8234</v>
      </c>
      <c r="Z6570" t="s">
        <v>8234</v>
      </c>
      <c r="AA6570" t="s">
        <v>8234</v>
      </c>
      <c r="AB6570" t="s">
        <v>8234</v>
      </c>
      <c r="AC6570" t="s">
        <v>73</v>
      </c>
      <c r="AD6570" t="s">
        <v>40</v>
      </c>
      <c r="AE6570" t="s">
        <v>46</v>
      </c>
      <c r="AF6570">
        <v>25.3</v>
      </c>
      <c r="AH6570">
        <v>1673.8</v>
      </c>
      <c r="AI6570">
        <v>0</v>
      </c>
      <c r="AJ6570">
        <v>0</v>
      </c>
      <c r="AK6570">
        <v>1571.46</v>
      </c>
      <c r="AL6570">
        <v>3245.26</v>
      </c>
      <c r="AM6570" t="s">
        <v>47</v>
      </c>
    </row>
    <row r="6571" spans="1:41" x14ac:dyDescent="0.35">
      <c r="A6571" t="s">
        <v>7760</v>
      </c>
      <c r="B6571" t="s">
        <v>49</v>
      </c>
      <c r="C6571" s="10">
        <v>57</v>
      </c>
      <c r="D6571" s="5" t="str" cm="1">
        <f t="array" ref="D6571">_xlfn.IFS(C6571&lt;=29, "18-29", C6571&lt;=39, "30-39", C6571&lt;=49, "40-49", C6571&lt;=59, "50-59",C6571&lt;=69, "60-69", C6571&gt;=70, "70+")</f>
        <v>50-59</v>
      </c>
      <c r="E6571" t="s">
        <v>40</v>
      </c>
      <c r="F6571">
        <v>0</v>
      </c>
      <c r="G6571" t="s">
        <v>3749</v>
      </c>
      <c r="H6571">
        <v>93204</v>
      </c>
      <c r="I6571">
        <v>35.916943000000003</v>
      </c>
      <c r="J6571">
        <v>-120.129921</v>
      </c>
      <c r="K6571">
        <v>2</v>
      </c>
      <c r="L6571">
        <v>72</v>
      </c>
      <c r="M6571" t="str" cm="1">
        <f t="array" ref="M6571">_xlfn.IFS(L6571&lt;=12, "New (0-12 months)", L6571&lt;=36, "Mid (13-36 months)", L6571&gt;=37,"Long (37+ months)")</f>
        <v>Long (37+ months)</v>
      </c>
      <c r="N6571" t="s">
        <v>72</v>
      </c>
      <c r="O6571" t="s">
        <v>40</v>
      </c>
      <c r="P6571">
        <v>10.97</v>
      </c>
      <c r="Q6571" t="s">
        <v>40</v>
      </c>
      <c r="R6571" t="s">
        <v>40</v>
      </c>
      <c r="S6571" t="s">
        <v>79</v>
      </c>
      <c r="T6571" s="1">
        <v>30</v>
      </c>
      <c r="U6571" t="s">
        <v>43</v>
      </c>
      <c r="V6571" t="s">
        <v>40</v>
      </c>
      <c r="W6571" t="s">
        <v>40</v>
      </c>
      <c r="X6571" t="s">
        <v>40</v>
      </c>
      <c r="Y6571" t="s">
        <v>40</v>
      </c>
      <c r="Z6571" t="s">
        <v>40</v>
      </c>
      <c r="AA6571" t="s">
        <v>40</v>
      </c>
      <c r="AB6571" t="s">
        <v>40</v>
      </c>
      <c r="AC6571" t="s">
        <v>73</v>
      </c>
      <c r="AD6571" t="s">
        <v>43</v>
      </c>
      <c r="AE6571" t="s">
        <v>56</v>
      </c>
      <c r="AF6571">
        <v>85.95</v>
      </c>
      <c r="AH6571">
        <v>6151.9</v>
      </c>
      <c r="AI6571">
        <v>0</v>
      </c>
      <c r="AJ6571">
        <v>0</v>
      </c>
      <c r="AK6571">
        <v>789.84</v>
      </c>
      <c r="AL6571">
        <v>6941.74</v>
      </c>
      <c r="AM6571" t="s">
        <v>47</v>
      </c>
    </row>
    <row r="6572" spans="1:41" x14ac:dyDescent="0.35">
      <c r="A6572" t="s">
        <v>7761</v>
      </c>
      <c r="B6572" t="s">
        <v>49</v>
      </c>
      <c r="C6572" s="10">
        <v>62</v>
      </c>
      <c r="D6572" s="5" t="str" cm="1">
        <f t="array" ref="D6572">_xlfn.IFS(C6572&lt;=29, "18-29", C6572&lt;=39, "30-39", C6572&lt;=49, "40-49", C6572&lt;=59, "50-59",C6572&lt;=69, "60-69", C6572&gt;=70, "70+")</f>
        <v>60-69</v>
      </c>
      <c r="E6572" t="s">
        <v>43</v>
      </c>
      <c r="F6572">
        <v>0</v>
      </c>
      <c r="G6572" t="s">
        <v>3558</v>
      </c>
      <c r="H6572">
        <v>94020</v>
      </c>
      <c r="I6572">
        <v>37.285677</v>
      </c>
      <c r="J6572">
        <v>-122.224165</v>
      </c>
      <c r="K6572">
        <v>0</v>
      </c>
      <c r="L6572">
        <v>33</v>
      </c>
      <c r="M6572" t="str" cm="1">
        <f t="array" ref="M6572">_xlfn.IFS(L6572&lt;=12, "New (0-12 months)", L6572&lt;=36, "Mid (13-36 months)", L6572&gt;=37,"Long (37+ months)")</f>
        <v>Mid (13-36 months)</v>
      </c>
      <c r="N6572" t="s">
        <v>129</v>
      </c>
      <c r="O6572" t="s">
        <v>40</v>
      </c>
      <c r="P6572">
        <v>5.91</v>
      </c>
      <c r="Q6572" t="s">
        <v>40</v>
      </c>
      <c r="R6572" t="s">
        <v>40</v>
      </c>
      <c r="S6572" t="s">
        <v>79</v>
      </c>
      <c r="T6572" s="1">
        <v>5</v>
      </c>
      <c r="U6572" t="s">
        <v>43</v>
      </c>
      <c r="V6572" t="s">
        <v>40</v>
      </c>
      <c r="W6572" t="s">
        <v>43</v>
      </c>
      <c r="X6572" t="s">
        <v>43</v>
      </c>
      <c r="Y6572" t="s">
        <v>43</v>
      </c>
      <c r="Z6572" t="s">
        <v>43</v>
      </c>
      <c r="AA6572" t="s">
        <v>43</v>
      </c>
      <c r="AB6572" t="s">
        <v>40</v>
      </c>
      <c r="AC6572" t="s">
        <v>51</v>
      </c>
      <c r="AD6572" t="s">
        <v>40</v>
      </c>
      <c r="AE6572" t="s">
        <v>56</v>
      </c>
      <c r="AF6572">
        <v>54.65</v>
      </c>
      <c r="AH6572">
        <v>1665.2</v>
      </c>
      <c r="AI6572">
        <v>0</v>
      </c>
      <c r="AJ6572">
        <v>0</v>
      </c>
      <c r="AK6572">
        <v>195.03</v>
      </c>
      <c r="AL6572">
        <v>1860.23</v>
      </c>
      <c r="AM6572" t="s">
        <v>47</v>
      </c>
    </row>
    <row r="6573" spans="1:41" x14ac:dyDescent="0.35">
      <c r="A6573" t="s">
        <v>7762</v>
      </c>
      <c r="B6573" t="s">
        <v>49</v>
      </c>
      <c r="C6573" s="10">
        <v>60</v>
      </c>
      <c r="D6573" s="5" t="str" cm="1">
        <f t="array" ref="D6573">_xlfn.IFS(C6573&lt;=29, "18-29", C6573&lt;=39, "30-39", C6573&lt;=49, "40-49", C6573&lt;=59, "50-59",C6573&lt;=69, "60-69", C6573&gt;=70, "70+")</f>
        <v>60-69</v>
      </c>
      <c r="E6573" t="s">
        <v>40</v>
      </c>
      <c r="F6573">
        <v>0</v>
      </c>
      <c r="G6573" t="s">
        <v>177</v>
      </c>
      <c r="H6573">
        <v>92240</v>
      </c>
      <c r="I6573">
        <v>33.948557999999998</v>
      </c>
      <c r="J6573">
        <v>-116.516976</v>
      </c>
      <c r="K6573">
        <v>3</v>
      </c>
      <c r="L6573">
        <v>23</v>
      </c>
      <c r="M6573" t="str" cm="1">
        <f t="array" ref="M6573">_xlfn.IFS(L6573&lt;=12, "New (0-12 months)", L6573&lt;=36, "Mid (13-36 months)", L6573&gt;=37,"Long (37+ months)")</f>
        <v>Mid (13-36 months)</v>
      </c>
      <c r="N6573" t="s">
        <v>42</v>
      </c>
      <c r="O6573" t="s">
        <v>40</v>
      </c>
      <c r="P6573">
        <v>36.14</v>
      </c>
      <c r="Q6573" t="s">
        <v>43</v>
      </c>
      <c r="R6573" t="s">
        <v>43</v>
      </c>
      <c r="S6573" t="s">
        <v>8234</v>
      </c>
      <c r="T6573" s="1">
        <v>0</v>
      </c>
      <c r="U6573" t="s">
        <v>8234</v>
      </c>
      <c r="V6573" t="s">
        <v>8234</v>
      </c>
      <c r="W6573" t="s">
        <v>8234</v>
      </c>
      <c r="X6573" t="s">
        <v>8234</v>
      </c>
      <c r="Y6573" t="s">
        <v>8234</v>
      </c>
      <c r="Z6573" t="s">
        <v>8234</v>
      </c>
      <c r="AA6573" t="s">
        <v>8234</v>
      </c>
      <c r="AB6573" t="s">
        <v>8234</v>
      </c>
      <c r="AC6573" t="s">
        <v>45</v>
      </c>
      <c r="AD6573" t="s">
        <v>43</v>
      </c>
      <c r="AE6573" t="s">
        <v>46</v>
      </c>
      <c r="AF6573">
        <v>19.3</v>
      </c>
      <c r="AH6573">
        <v>486.2</v>
      </c>
      <c r="AI6573">
        <v>0</v>
      </c>
      <c r="AJ6573">
        <v>0</v>
      </c>
      <c r="AK6573">
        <v>831.22</v>
      </c>
      <c r="AL6573">
        <v>1317.42</v>
      </c>
      <c r="AM6573" t="s">
        <v>47</v>
      </c>
    </row>
    <row r="6574" spans="1:41" x14ac:dyDescent="0.35">
      <c r="A6574" t="s">
        <v>7763</v>
      </c>
      <c r="B6574" t="s">
        <v>39</v>
      </c>
      <c r="C6574" s="10">
        <v>50</v>
      </c>
      <c r="D6574" s="5" t="str" cm="1">
        <f t="array" ref="D6574">_xlfn.IFS(C6574&lt;=29, "18-29", C6574&lt;=39, "30-39", C6574&lt;=49, "40-49", C6574&lt;=59, "50-59",C6574&lt;=69, "60-69", C6574&gt;=70, "70+")</f>
        <v>50-59</v>
      </c>
      <c r="E6574" t="s">
        <v>40</v>
      </c>
      <c r="F6574">
        <v>2</v>
      </c>
      <c r="G6574" t="s">
        <v>1088</v>
      </c>
      <c r="H6574">
        <v>95545</v>
      </c>
      <c r="I6574">
        <v>40.342928000000001</v>
      </c>
      <c r="J6574">
        <v>-124.063329</v>
      </c>
      <c r="K6574">
        <v>5</v>
      </c>
      <c r="L6574">
        <v>59</v>
      </c>
      <c r="M6574" t="str" cm="1">
        <f t="array" ref="M6574">_xlfn.IFS(L6574&lt;=12, "New (0-12 months)", L6574&lt;=36, "Mid (13-36 months)", L6574&gt;=37,"Long (37+ months)")</f>
        <v>Long (37+ months)</v>
      </c>
      <c r="N6574" t="s">
        <v>76</v>
      </c>
      <c r="O6574" t="s">
        <v>40</v>
      </c>
      <c r="P6574">
        <v>47.05</v>
      </c>
      <c r="Q6574" t="s">
        <v>40</v>
      </c>
      <c r="R6574" t="s">
        <v>40</v>
      </c>
      <c r="S6574" t="s">
        <v>44</v>
      </c>
      <c r="T6574" s="1">
        <v>24</v>
      </c>
      <c r="U6574" t="s">
        <v>40</v>
      </c>
      <c r="V6574" t="s">
        <v>40</v>
      </c>
      <c r="W6574" t="s">
        <v>40</v>
      </c>
      <c r="X6574" t="s">
        <v>40</v>
      </c>
      <c r="Y6574" t="s">
        <v>40</v>
      </c>
      <c r="Z6574" t="s">
        <v>40</v>
      </c>
      <c r="AA6574" t="s">
        <v>40</v>
      </c>
      <c r="AB6574" t="s">
        <v>40</v>
      </c>
      <c r="AC6574" t="s">
        <v>73</v>
      </c>
      <c r="AD6574" t="s">
        <v>43</v>
      </c>
      <c r="AE6574" t="s">
        <v>46</v>
      </c>
      <c r="AF6574">
        <v>90.3</v>
      </c>
      <c r="AH6574">
        <v>5194.05</v>
      </c>
      <c r="AI6574">
        <v>0</v>
      </c>
      <c r="AJ6574">
        <v>0</v>
      </c>
      <c r="AK6574">
        <v>2775.95</v>
      </c>
      <c r="AL6574">
        <v>7970</v>
      </c>
      <c r="AM6574" t="s">
        <v>47</v>
      </c>
    </row>
    <row r="6575" spans="1:41" x14ac:dyDescent="0.35">
      <c r="A6575" t="s">
        <v>7764</v>
      </c>
      <c r="B6575" t="s">
        <v>49</v>
      </c>
      <c r="C6575" s="10">
        <v>28</v>
      </c>
      <c r="D6575" s="5" t="str" cm="1">
        <f t="array" ref="D6575">_xlfn.IFS(C6575&lt;=29, "18-29", C6575&lt;=39, "30-39", C6575&lt;=49, "40-49", C6575&lt;=59, "50-59",C6575&lt;=69, "60-69", C6575&gt;=70, "70+")</f>
        <v>18-29</v>
      </c>
      <c r="E6575" t="s">
        <v>43</v>
      </c>
      <c r="F6575">
        <v>0</v>
      </c>
      <c r="G6575" t="s">
        <v>978</v>
      </c>
      <c r="H6575">
        <v>92802</v>
      </c>
      <c r="I6575">
        <v>33.807864000000002</v>
      </c>
      <c r="J6575">
        <v>-117.923782</v>
      </c>
      <c r="K6575">
        <v>0</v>
      </c>
      <c r="L6575">
        <v>4</v>
      </c>
      <c r="M6575" t="str" cm="1">
        <f t="array" ref="M6575">_xlfn.IFS(L6575&lt;=12, "New (0-12 months)", L6575&lt;=36, "Mid (13-36 months)", L6575&gt;=37,"Long (37+ months)")</f>
        <v>New (0-12 months)</v>
      </c>
      <c r="N6575" t="s">
        <v>54</v>
      </c>
      <c r="O6575" t="s">
        <v>40</v>
      </c>
      <c r="P6575">
        <v>43.77</v>
      </c>
      <c r="Q6575" t="s">
        <v>43</v>
      </c>
      <c r="R6575" t="s">
        <v>40</v>
      </c>
      <c r="S6575" t="s">
        <v>79</v>
      </c>
      <c r="T6575" s="1">
        <v>41</v>
      </c>
      <c r="U6575" t="s">
        <v>43</v>
      </c>
      <c r="V6575" t="s">
        <v>43</v>
      </c>
      <c r="W6575" t="s">
        <v>43</v>
      </c>
      <c r="X6575" t="s">
        <v>43</v>
      </c>
      <c r="Y6575" t="s">
        <v>43</v>
      </c>
      <c r="Z6575" t="s">
        <v>43</v>
      </c>
      <c r="AA6575" t="s">
        <v>40</v>
      </c>
      <c r="AB6575" t="s">
        <v>40</v>
      </c>
      <c r="AC6575" t="s">
        <v>51</v>
      </c>
      <c r="AD6575" t="s">
        <v>40</v>
      </c>
      <c r="AE6575" t="s">
        <v>46</v>
      </c>
      <c r="AF6575">
        <v>44.8</v>
      </c>
      <c r="AH6575">
        <v>176.2</v>
      </c>
      <c r="AI6575">
        <v>0</v>
      </c>
      <c r="AJ6575">
        <v>0</v>
      </c>
      <c r="AK6575">
        <v>175.08</v>
      </c>
      <c r="AL6575">
        <v>351.28</v>
      </c>
      <c r="AM6575" t="s">
        <v>47</v>
      </c>
    </row>
    <row r="6576" spans="1:41" x14ac:dyDescent="0.35">
      <c r="A6576" t="s">
        <v>7765</v>
      </c>
      <c r="B6576" t="s">
        <v>49</v>
      </c>
      <c r="C6576" s="10">
        <v>38</v>
      </c>
      <c r="D6576" s="5" t="str" cm="1">
        <f t="array" ref="D6576">_xlfn.IFS(C6576&lt;=29, "18-29", C6576&lt;=39, "30-39", C6576&lt;=49, "40-49", C6576&lt;=59, "50-59",C6576&lt;=69, "60-69", C6576&gt;=70, "70+")</f>
        <v>30-39</v>
      </c>
      <c r="E6576" t="s">
        <v>40</v>
      </c>
      <c r="F6576">
        <v>3</v>
      </c>
      <c r="G6576" t="s">
        <v>1499</v>
      </c>
      <c r="H6576">
        <v>95689</v>
      </c>
      <c r="I6576">
        <v>38.481901999999998</v>
      </c>
      <c r="J6576">
        <v>-120.603668</v>
      </c>
      <c r="K6576">
        <v>4</v>
      </c>
      <c r="L6576">
        <v>67</v>
      </c>
      <c r="M6576" t="str" cm="1">
        <f t="array" ref="M6576">_xlfn.IFS(L6576&lt;=12, "New (0-12 months)", L6576&lt;=36, "Mid (13-36 months)", L6576&gt;=37,"Long (37+ months)")</f>
        <v>Long (37+ months)</v>
      </c>
      <c r="N6576" t="s">
        <v>72</v>
      </c>
      <c r="O6576" t="s">
        <v>40</v>
      </c>
      <c r="P6576">
        <v>6.15</v>
      </c>
      <c r="Q6576" t="s">
        <v>40</v>
      </c>
      <c r="R6576" t="s">
        <v>40</v>
      </c>
      <c r="S6576" t="s">
        <v>55</v>
      </c>
      <c r="T6576" s="1">
        <v>53</v>
      </c>
      <c r="U6576" t="s">
        <v>43</v>
      </c>
      <c r="V6576" t="s">
        <v>40</v>
      </c>
      <c r="W6576" t="s">
        <v>43</v>
      </c>
      <c r="X6576" t="s">
        <v>43</v>
      </c>
      <c r="Y6576" t="s">
        <v>43</v>
      </c>
      <c r="Z6576" t="s">
        <v>40</v>
      </c>
      <c r="AA6576" t="s">
        <v>40</v>
      </c>
      <c r="AB6576" t="s">
        <v>40</v>
      </c>
      <c r="AC6576" t="s">
        <v>51</v>
      </c>
      <c r="AD6576" t="s">
        <v>40</v>
      </c>
      <c r="AE6576" t="s">
        <v>56</v>
      </c>
      <c r="AF6576">
        <v>89.55</v>
      </c>
      <c r="AH6576">
        <v>6373.1</v>
      </c>
      <c r="AI6576">
        <v>0</v>
      </c>
      <c r="AJ6576">
        <v>0</v>
      </c>
      <c r="AK6576">
        <v>412.05</v>
      </c>
      <c r="AL6576">
        <v>6785.15</v>
      </c>
      <c r="AM6576" t="s">
        <v>47</v>
      </c>
    </row>
    <row r="6577" spans="1:41" x14ac:dyDescent="0.35">
      <c r="A6577" t="s">
        <v>7766</v>
      </c>
      <c r="B6577" t="s">
        <v>39</v>
      </c>
      <c r="C6577" s="10">
        <v>24</v>
      </c>
      <c r="D6577" s="5" t="str" cm="1">
        <f t="array" ref="D6577">_xlfn.IFS(C6577&lt;=29, "18-29", C6577&lt;=39, "30-39", C6577&lt;=49, "40-49", C6577&lt;=59, "50-59",C6577&lt;=69, "60-69", C6577&gt;=70, "70+")</f>
        <v>18-29</v>
      </c>
      <c r="E6577" t="s">
        <v>43</v>
      </c>
      <c r="F6577">
        <v>0</v>
      </c>
      <c r="G6577" t="s">
        <v>3500</v>
      </c>
      <c r="H6577">
        <v>91214</v>
      </c>
      <c r="I6577">
        <v>34.239635999999997</v>
      </c>
      <c r="J6577">
        <v>-118.245259</v>
      </c>
      <c r="K6577">
        <v>0</v>
      </c>
      <c r="L6577">
        <v>4</v>
      </c>
      <c r="M6577" t="str" cm="1">
        <f t="array" ref="M6577">_xlfn.IFS(L6577&lt;=12, "New (0-12 months)", L6577&lt;=36, "Mid (13-36 months)", L6577&gt;=37,"Long (37+ months)")</f>
        <v>New (0-12 months)</v>
      </c>
      <c r="N6577" t="s">
        <v>54</v>
      </c>
      <c r="O6577" t="s">
        <v>40</v>
      </c>
      <c r="P6577">
        <v>9.75</v>
      </c>
      <c r="Q6577" t="s">
        <v>40</v>
      </c>
      <c r="R6577" t="s">
        <v>43</v>
      </c>
      <c r="S6577" t="s">
        <v>8234</v>
      </c>
      <c r="T6577" s="1">
        <v>0</v>
      </c>
      <c r="U6577" t="s">
        <v>8234</v>
      </c>
      <c r="V6577" t="s">
        <v>8234</v>
      </c>
      <c r="W6577" t="s">
        <v>8234</v>
      </c>
      <c r="X6577" t="s">
        <v>8234</v>
      </c>
      <c r="Y6577" t="s">
        <v>8234</v>
      </c>
      <c r="Z6577" t="s">
        <v>8234</v>
      </c>
      <c r="AA6577" t="s">
        <v>8234</v>
      </c>
      <c r="AB6577" t="s">
        <v>8234</v>
      </c>
      <c r="AC6577" t="s">
        <v>73</v>
      </c>
      <c r="AD6577" t="s">
        <v>40</v>
      </c>
      <c r="AE6577" t="s">
        <v>46</v>
      </c>
      <c r="AF6577">
        <v>25.3</v>
      </c>
      <c r="AH6577">
        <v>116.95</v>
      </c>
      <c r="AI6577">
        <v>0</v>
      </c>
      <c r="AJ6577">
        <v>0</v>
      </c>
      <c r="AK6577">
        <v>39</v>
      </c>
      <c r="AL6577">
        <v>155.94999999999999</v>
      </c>
      <c r="AM6577" t="s">
        <v>47</v>
      </c>
    </row>
    <row r="6578" spans="1:41" x14ac:dyDescent="0.35">
      <c r="A6578" t="s">
        <v>7767</v>
      </c>
      <c r="B6578" t="s">
        <v>49</v>
      </c>
      <c r="C6578" s="10">
        <v>37</v>
      </c>
      <c r="D6578" s="5" t="str" cm="1">
        <f t="array" ref="D6578">_xlfn.IFS(C6578&lt;=29, "18-29", C6578&lt;=39, "30-39", C6578&lt;=49, "40-49", C6578&lt;=59, "50-59",C6578&lt;=69, "60-69", C6578&gt;=70, "70+")</f>
        <v>30-39</v>
      </c>
      <c r="E6578" t="s">
        <v>40</v>
      </c>
      <c r="F6578">
        <v>0</v>
      </c>
      <c r="G6578" t="s">
        <v>3744</v>
      </c>
      <c r="H6578">
        <v>92358</v>
      </c>
      <c r="I6578">
        <v>34.238162000000003</v>
      </c>
      <c r="J6578">
        <v>-117.534306</v>
      </c>
      <c r="K6578">
        <v>6</v>
      </c>
      <c r="L6578">
        <v>72</v>
      </c>
      <c r="M6578" t="str" cm="1">
        <f t="array" ref="M6578">_xlfn.IFS(L6578&lt;=12, "New (0-12 months)", L6578&lt;=36, "Mid (13-36 months)", L6578&gt;=37,"Long (37+ months)")</f>
        <v>Long (37+ months)</v>
      </c>
      <c r="N6578" t="s">
        <v>72</v>
      </c>
      <c r="O6578" t="s">
        <v>40</v>
      </c>
      <c r="P6578">
        <v>46.16</v>
      </c>
      <c r="Q6578" t="s">
        <v>40</v>
      </c>
      <c r="R6578" t="s">
        <v>40</v>
      </c>
      <c r="S6578" t="s">
        <v>55</v>
      </c>
      <c r="T6578" s="1">
        <v>14</v>
      </c>
      <c r="U6578" t="s">
        <v>40</v>
      </c>
      <c r="V6578" t="s">
        <v>43</v>
      </c>
      <c r="W6578" t="s">
        <v>40</v>
      </c>
      <c r="X6578" t="s">
        <v>40</v>
      </c>
      <c r="Y6578" t="s">
        <v>40</v>
      </c>
      <c r="Z6578" t="s">
        <v>40</v>
      </c>
      <c r="AA6578" t="s">
        <v>40</v>
      </c>
      <c r="AB6578" t="s">
        <v>40</v>
      </c>
      <c r="AC6578" t="s">
        <v>73</v>
      </c>
      <c r="AD6578" t="s">
        <v>40</v>
      </c>
      <c r="AE6578" t="s">
        <v>46</v>
      </c>
      <c r="AF6578">
        <v>110.9</v>
      </c>
      <c r="AH6578">
        <v>8240.85</v>
      </c>
      <c r="AI6578">
        <v>0</v>
      </c>
      <c r="AJ6578">
        <v>0</v>
      </c>
      <c r="AK6578">
        <v>3323.52</v>
      </c>
      <c r="AL6578">
        <v>11564.37</v>
      </c>
      <c r="AM6578" t="s">
        <v>47</v>
      </c>
    </row>
    <row r="6579" spans="1:41" x14ac:dyDescent="0.35">
      <c r="A6579" t="s">
        <v>7768</v>
      </c>
      <c r="B6579" t="s">
        <v>39</v>
      </c>
      <c r="C6579" s="10">
        <v>56</v>
      </c>
      <c r="D6579" s="5" t="str" cm="1">
        <f t="array" ref="D6579">_xlfn.IFS(C6579&lt;=29, "18-29", C6579&lt;=39, "30-39", C6579&lt;=49, "40-49", C6579&lt;=59, "50-59",C6579&lt;=69, "60-69", C6579&gt;=70, "70+")</f>
        <v>50-59</v>
      </c>
      <c r="E6579" t="s">
        <v>40</v>
      </c>
      <c r="F6579">
        <v>0</v>
      </c>
      <c r="G6579" t="s">
        <v>605</v>
      </c>
      <c r="H6579">
        <v>94922</v>
      </c>
      <c r="I6579">
        <v>38.343282000000002</v>
      </c>
      <c r="J6579">
        <v>-122.9755</v>
      </c>
      <c r="K6579">
        <v>4</v>
      </c>
      <c r="L6579">
        <v>42</v>
      </c>
      <c r="M6579" t="str" cm="1">
        <f t="array" ref="M6579">_xlfn.IFS(L6579&lt;=12, "New (0-12 months)", L6579&lt;=36, "Mid (13-36 months)", L6579&gt;=37,"Long (37+ months)")</f>
        <v>Long (37+ months)</v>
      </c>
      <c r="N6579" t="s">
        <v>42</v>
      </c>
      <c r="O6579" t="s">
        <v>40</v>
      </c>
      <c r="P6579">
        <v>36.35</v>
      </c>
      <c r="Q6579" t="s">
        <v>40</v>
      </c>
      <c r="R6579" t="s">
        <v>40</v>
      </c>
      <c r="S6579" t="s">
        <v>79</v>
      </c>
      <c r="T6579" s="1">
        <v>30</v>
      </c>
      <c r="U6579" t="s">
        <v>40</v>
      </c>
      <c r="V6579" t="s">
        <v>40</v>
      </c>
      <c r="W6579" t="s">
        <v>43</v>
      </c>
      <c r="X6579" t="s">
        <v>40</v>
      </c>
      <c r="Y6579" t="s">
        <v>43</v>
      </c>
      <c r="Z6579" t="s">
        <v>43</v>
      </c>
      <c r="AA6579" t="s">
        <v>43</v>
      </c>
      <c r="AB6579" t="s">
        <v>40</v>
      </c>
      <c r="AC6579" t="s">
        <v>51</v>
      </c>
      <c r="AD6579" t="s">
        <v>40</v>
      </c>
      <c r="AE6579" t="s">
        <v>46</v>
      </c>
      <c r="AF6579">
        <v>66.400000000000006</v>
      </c>
      <c r="AH6579">
        <v>2727.8</v>
      </c>
      <c r="AI6579">
        <v>0</v>
      </c>
      <c r="AJ6579">
        <v>0</v>
      </c>
      <c r="AK6579">
        <v>1526.7</v>
      </c>
      <c r="AL6579">
        <v>4254.5</v>
      </c>
      <c r="AM6579" t="s">
        <v>47</v>
      </c>
    </row>
    <row r="6580" spans="1:41" x14ac:dyDescent="0.35">
      <c r="A6580" t="s">
        <v>7769</v>
      </c>
      <c r="B6580" t="s">
        <v>39</v>
      </c>
      <c r="C6580" s="10">
        <v>70</v>
      </c>
      <c r="D6580" s="5" t="str" cm="1">
        <f t="array" ref="D6580">_xlfn.IFS(C6580&lt;=29, "18-29", C6580&lt;=39, "30-39", C6580&lt;=49, "40-49", C6580&lt;=59, "50-59",C6580&lt;=69, "60-69", C6580&gt;=70, "70+")</f>
        <v>70+</v>
      </c>
      <c r="E6580" t="s">
        <v>43</v>
      </c>
      <c r="F6580">
        <v>0</v>
      </c>
      <c r="G6580" t="s">
        <v>153</v>
      </c>
      <c r="H6580">
        <v>94538</v>
      </c>
      <c r="I6580">
        <v>37.505768000000003</v>
      </c>
      <c r="J6580">
        <v>-121.96247200000001</v>
      </c>
      <c r="K6580">
        <v>0</v>
      </c>
      <c r="L6580">
        <v>26</v>
      </c>
      <c r="M6580" t="str" cm="1">
        <f t="array" ref="M6580">_xlfn.IFS(L6580&lt;=12, "New (0-12 months)", L6580&lt;=36, "Mid (13-36 months)", L6580&gt;=37,"Long (37+ months)")</f>
        <v>Mid (13-36 months)</v>
      </c>
      <c r="N6580" t="s">
        <v>42</v>
      </c>
      <c r="O6580" t="s">
        <v>40</v>
      </c>
      <c r="P6580">
        <v>19.21</v>
      </c>
      <c r="Q6580" t="s">
        <v>43</v>
      </c>
      <c r="R6580" t="s">
        <v>40</v>
      </c>
      <c r="S6580" t="s">
        <v>55</v>
      </c>
      <c r="T6580" s="1">
        <v>15</v>
      </c>
      <c r="U6580" t="s">
        <v>43</v>
      </c>
      <c r="V6580" t="s">
        <v>43</v>
      </c>
      <c r="W6580" t="s">
        <v>43</v>
      </c>
      <c r="X6580" t="s">
        <v>43</v>
      </c>
      <c r="Y6580" t="s">
        <v>43</v>
      </c>
      <c r="Z6580" t="s">
        <v>40</v>
      </c>
      <c r="AA6580" t="s">
        <v>40</v>
      </c>
      <c r="AB6580" t="s">
        <v>40</v>
      </c>
      <c r="AC6580" t="s">
        <v>51</v>
      </c>
      <c r="AD6580" t="s">
        <v>40</v>
      </c>
      <c r="AE6580" t="s">
        <v>56</v>
      </c>
      <c r="AF6580">
        <v>78.8</v>
      </c>
      <c r="AH6580">
        <v>2006.1</v>
      </c>
      <c r="AI6580">
        <v>0</v>
      </c>
      <c r="AJ6580">
        <v>0</v>
      </c>
      <c r="AK6580">
        <v>499.46</v>
      </c>
      <c r="AL6580">
        <v>2505.56</v>
      </c>
      <c r="AM6580" t="s">
        <v>47</v>
      </c>
    </row>
    <row r="6581" spans="1:41" x14ac:dyDescent="0.35">
      <c r="A6581" t="s">
        <v>7770</v>
      </c>
      <c r="B6581" t="s">
        <v>49</v>
      </c>
      <c r="C6581" s="10">
        <v>59</v>
      </c>
      <c r="D6581" s="5" t="str" cm="1">
        <f t="array" ref="D6581">_xlfn.IFS(C6581&lt;=29, "18-29", C6581&lt;=39, "30-39", C6581&lt;=49, "40-49", C6581&lt;=59, "50-59",C6581&lt;=69, "60-69", C6581&gt;=70, "70+")</f>
        <v>50-59</v>
      </c>
      <c r="E6581" t="s">
        <v>40</v>
      </c>
      <c r="F6581">
        <v>0</v>
      </c>
      <c r="G6581" t="s">
        <v>1960</v>
      </c>
      <c r="H6581">
        <v>95684</v>
      </c>
      <c r="I6581">
        <v>38.606703000000003</v>
      </c>
      <c r="J6581">
        <v>-120.586659</v>
      </c>
      <c r="K6581">
        <v>9</v>
      </c>
      <c r="L6581">
        <v>38</v>
      </c>
      <c r="M6581" t="str" cm="1">
        <f t="array" ref="M6581">_xlfn.IFS(L6581&lt;=12, "New (0-12 months)", L6581&lt;=36, "Mid (13-36 months)", L6581&gt;=37,"Long (37+ months)")</f>
        <v>Long (37+ months)</v>
      </c>
      <c r="N6581" t="s">
        <v>129</v>
      </c>
      <c r="O6581" t="s">
        <v>40</v>
      </c>
      <c r="P6581">
        <v>42.08</v>
      </c>
      <c r="Q6581" t="s">
        <v>40</v>
      </c>
      <c r="R6581" t="s">
        <v>40</v>
      </c>
      <c r="S6581" t="s">
        <v>55</v>
      </c>
      <c r="T6581" s="1">
        <v>15</v>
      </c>
      <c r="U6581" t="s">
        <v>40</v>
      </c>
      <c r="V6581" t="s">
        <v>43</v>
      </c>
      <c r="W6581" t="s">
        <v>40</v>
      </c>
      <c r="X6581" t="s">
        <v>40</v>
      </c>
      <c r="Y6581" t="s">
        <v>40</v>
      </c>
      <c r="Z6581" t="s">
        <v>40</v>
      </c>
      <c r="AA6581" t="s">
        <v>40</v>
      </c>
      <c r="AB6581" t="s">
        <v>40</v>
      </c>
      <c r="AC6581" t="s">
        <v>45</v>
      </c>
      <c r="AD6581" t="s">
        <v>40</v>
      </c>
      <c r="AE6581" t="s">
        <v>56</v>
      </c>
      <c r="AF6581">
        <v>110.7</v>
      </c>
      <c r="AH6581">
        <v>4428.6000000000004</v>
      </c>
      <c r="AI6581">
        <v>0</v>
      </c>
      <c r="AJ6581">
        <v>0</v>
      </c>
      <c r="AK6581">
        <v>1599.04</v>
      </c>
      <c r="AL6581">
        <v>6027.64</v>
      </c>
      <c r="AM6581" t="s">
        <v>47</v>
      </c>
    </row>
    <row r="6582" spans="1:41" x14ac:dyDescent="0.35">
      <c r="A6582" t="s">
        <v>7771</v>
      </c>
      <c r="B6582" t="s">
        <v>49</v>
      </c>
      <c r="C6582" s="10">
        <v>50</v>
      </c>
      <c r="D6582" s="5" t="str" cm="1">
        <f t="array" ref="D6582">_xlfn.IFS(C6582&lt;=29, "18-29", C6582&lt;=39, "30-39", C6582&lt;=49, "40-49", C6582&lt;=59, "50-59",C6582&lt;=69, "60-69", C6582&gt;=70, "70+")</f>
        <v>50-59</v>
      </c>
      <c r="E6582" t="s">
        <v>40</v>
      </c>
      <c r="F6582">
        <v>0</v>
      </c>
      <c r="G6582" t="s">
        <v>1838</v>
      </c>
      <c r="H6582">
        <v>95528</v>
      </c>
      <c r="I6582">
        <v>40.497283000000003</v>
      </c>
      <c r="J6582">
        <v>-123.93037</v>
      </c>
      <c r="K6582">
        <v>5</v>
      </c>
      <c r="L6582">
        <v>24</v>
      </c>
      <c r="M6582" t="str" cm="1">
        <f t="array" ref="M6582">_xlfn.IFS(L6582&lt;=12, "New (0-12 months)", L6582&lt;=36, "Mid (13-36 months)", L6582&gt;=37,"Long (37+ months)")</f>
        <v>Mid (13-36 months)</v>
      </c>
      <c r="N6582" t="s">
        <v>42</v>
      </c>
      <c r="O6582" t="s">
        <v>40</v>
      </c>
      <c r="P6582">
        <v>34.01</v>
      </c>
      <c r="Q6582" t="s">
        <v>40</v>
      </c>
      <c r="R6582" t="s">
        <v>40</v>
      </c>
      <c r="S6582" t="s">
        <v>44</v>
      </c>
      <c r="T6582" s="1">
        <v>4</v>
      </c>
      <c r="U6582" t="s">
        <v>40</v>
      </c>
      <c r="V6582" t="s">
        <v>43</v>
      </c>
      <c r="W6582" t="s">
        <v>43</v>
      </c>
      <c r="X6582" t="s">
        <v>40</v>
      </c>
      <c r="Y6582" t="s">
        <v>43</v>
      </c>
      <c r="Z6582" t="s">
        <v>43</v>
      </c>
      <c r="AA6582" t="s">
        <v>43</v>
      </c>
      <c r="AB6582" t="s">
        <v>40</v>
      </c>
      <c r="AC6582" t="s">
        <v>45</v>
      </c>
      <c r="AD6582" t="s">
        <v>40</v>
      </c>
      <c r="AE6582" t="s">
        <v>56</v>
      </c>
      <c r="AF6582">
        <v>58.35</v>
      </c>
      <c r="AH6582">
        <v>1346.9</v>
      </c>
      <c r="AI6582">
        <v>0</v>
      </c>
      <c r="AJ6582">
        <v>0</v>
      </c>
      <c r="AK6582">
        <v>816.24</v>
      </c>
      <c r="AL6582">
        <v>2163.14</v>
      </c>
      <c r="AM6582" t="s">
        <v>47</v>
      </c>
    </row>
    <row r="6583" spans="1:41" x14ac:dyDescent="0.35">
      <c r="A6583" t="s">
        <v>7772</v>
      </c>
      <c r="B6583" t="s">
        <v>39</v>
      </c>
      <c r="C6583" s="10">
        <v>22</v>
      </c>
      <c r="D6583" s="5" t="str" cm="1">
        <f t="array" ref="D6583">_xlfn.IFS(C6583&lt;=29, "18-29", C6583&lt;=39, "30-39", C6583&lt;=49, "40-49", C6583&lt;=59, "50-59",C6583&lt;=69, "60-69", C6583&gt;=70, "70+")</f>
        <v>18-29</v>
      </c>
      <c r="E6583" t="s">
        <v>40</v>
      </c>
      <c r="F6583">
        <v>0</v>
      </c>
      <c r="G6583" t="s">
        <v>800</v>
      </c>
      <c r="H6583">
        <v>91343</v>
      </c>
      <c r="I6583">
        <v>34.238802</v>
      </c>
      <c r="J6583">
        <v>-118.48229600000001</v>
      </c>
      <c r="K6583">
        <v>5</v>
      </c>
      <c r="L6583">
        <v>65</v>
      </c>
      <c r="M6583" t="str" cm="1">
        <f t="array" ref="M6583">_xlfn.IFS(L6583&lt;=12, "New (0-12 months)", L6583&lt;=36, "Mid (13-36 months)", L6583&gt;=37,"Long (37+ months)")</f>
        <v>Long (37+ months)</v>
      </c>
      <c r="N6583" t="s">
        <v>42</v>
      </c>
      <c r="O6583" t="s">
        <v>40</v>
      </c>
      <c r="P6583">
        <v>34.31</v>
      </c>
      <c r="Q6583" t="s">
        <v>43</v>
      </c>
      <c r="R6583" t="s">
        <v>40</v>
      </c>
      <c r="S6583" t="s">
        <v>79</v>
      </c>
      <c r="T6583" s="1">
        <v>71</v>
      </c>
      <c r="U6583" t="s">
        <v>40</v>
      </c>
      <c r="V6583" t="s">
        <v>43</v>
      </c>
      <c r="W6583" t="s">
        <v>40</v>
      </c>
      <c r="X6583" t="s">
        <v>40</v>
      </c>
      <c r="Y6583" t="s">
        <v>43</v>
      </c>
      <c r="Z6583" t="s">
        <v>43</v>
      </c>
      <c r="AA6583" t="s">
        <v>43</v>
      </c>
      <c r="AB6583" t="s">
        <v>40</v>
      </c>
      <c r="AC6583" t="s">
        <v>73</v>
      </c>
      <c r="AD6583" t="s">
        <v>43</v>
      </c>
      <c r="AE6583" t="s">
        <v>46</v>
      </c>
      <c r="AF6583">
        <v>58.9</v>
      </c>
      <c r="AH6583">
        <v>3857.1</v>
      </c>
      <c r="AI6583">
        <v>0</v>
      </c>
      <c r="AJ6583">
        <v>0</v>
      </c>
      <c r="AK6583">
        <v>2230.15</v>
      </c>
      <c r="AL6583">
        <v>6087.25</v>
      </c>
      <c r="AM6583" t="s">
        <v>47</v>
      </c>
    </row>
    <row r="6584" spans="1:41" x14ac:dyDescent="0.35">
      <c r="A6584" t="s">
        <v>7773</v>
      </c>
      <c r="B6584" t="s">
        <v>39</v>
      </c>
      <c r="C6584" s="10">
        <v>63</v>
      </c>
      <c r="D6584" s="5" t="str" cm="1">
        <f t="array" ref="D6584">_xlfn.IFS(C6584&lt;=29, "18-29", C6584&lt;=39, "30-39", C6584&lt;=49, "40-49", C6584&lt;=59, "50-59",C6584&lt;=69, "60-69", C6584&gt;=70, "70+")</f>
        <v>60-69</v>
      </c>
      <c r="E6584" t="s">
        <v>43</v>
      </c>
      <c r="F6584">
        <v>0</v>
      </c>
      <c r="G6584" t="s">
        <v>4506</v>
      </c>
      <c r="H6584">
        <v>95237</v>
      </c>
      <c r="I6584">
        <v>38.166791000000003</v>
      </c>
      <c r="J6584">
        <v>-121.14207</v>
      </c>
      <c r="K6584">
        <v>0</v>
      </c>
      <c r="L6584">
        <v>67</v>
      </c>
      <c r="M6584" t="str" cm="1">
        <f t="array" ref="M6584">_xlfn.IFS(L6584&lt;=12, "New (0-12 months)", L6584&lt;=36, "Mid (13-36 months)", L6584&gt;=37,"Long (37+ months)")</f>
        <v>Long (37+ months)</v>
      </c>
      <c r="N6584" t="s">
        <v>42</v>
      </c>
      <c r="O6584" t="s">
        <v>40</v>
      </c>
      <c r="P6584">
        <v>5.39</v>
      </c>
      <c r="Q6584" t="s">
        <v>43</v>
      </c>
      <c r="R6584" t="s">
        <v>40</v>
      </c>
      <c r="S6584" t="s">
        <v>44</v>
      </c>
      <c r="T6584" s="1">
        <v>9</v>
      </c>
      <c r="U6584" t="s">
        <v>40</v>
      </c>
      <c r="V6584" t="s">
        <v>43</v>
      </c>
      <c r="W6584" t="s">
        <v>40</v>
      </c>
      <c r="X6584" t="s">
        <v>40</v>
      </c>
      <c r="Y6584" t="s">
        <v>43</v>
      </c>
      <c r="Z6584" t="s">
        <v>40</v>
      </c>
      <c r="AA6584" t="s">
        <v>40</v>
      </c>
      <c r="AB6584" t="s">
        <v>40</v>
      </c>
      <c r="AC6584" t="s">
        <v>45</v>
      </c>
      <c r="AD6584" t="s">
        <v>40</v>
      </c>
      <c r="AE6584" t="s">
        <v>56</v>
      </c>
      <c r="AF6584">
        <v>72.349999999999994</v>
      </c>
      <c r="AH6584">
        <v>4991.5</v>
      </c>
      <c r="AI6584">
        <v>0</v>
      </c>
      <c r="AJ6584">
        <v>0</v>
      </c>
      <c r="AK6584">
        <v>361.13</v>
      </c>
      <c r="AL6584">
        <v>5352.63</v>
      </c>
      <c r="AM6584" t="s">
        <v>47</v>
      </c>
    </row>
    <row r="6585" spans="1:41" x14ac:dyDescent="0.35">
      <c r="A6585" t="s">
        <v>7774</v>
      </c>
      <c r="B6585" t="s">
        <v>39</v>
      </c>
      <c r="C6585" s="10">
        <v>74</v>
      </c>
      <c r="D6585" s="5" t="str" cm="1">
        <f t="array" ref="D6585">_xlfn.IFS(C6585&lt;=29, "18-29", C6585&lt;=39, "30-39", C6585&lt;=49, "40-49", C6585&lt;=59, "50-59",C6585&lt;=69, "60-69", C6585&gt;=70, "70+")</f>
        <v>70+</v>
      </c>
      <c r="E6585" t="s">
        <v>40</v>
      </c>
      <c r="F6585">
        <v>0</v>
      </c>
      <c r="G6585" t="s">
        <v>1050</v>
      </c>
      <c r="H6585">
        <v>94519</v>
      </c>
      <c r="I6585">
        <v>37.990118000000002</v>
      </c>
      <c r="J6585">
        <v>-122.01218799999999</v>
      </c>
      <c r="K6585">
        <v>7</v>
      </c>
      <c r="L6585">
        <v>43</v>
      </c>
      <c r="M6585" t="str" cm="1">
        <f t="array" ref="M6585">_xlfn.IFS(L6585&lt;=12, "New (0-12 months)", L6585&lt;=36, "Mid (13-36 months)", L6585&gt;=37,"Long (37+ months)")</f>
        <v>Long (37+ months)</v>
      </c>
      <c r="N6585" t="s">
        <v>76</v>
      </c>
      <c r="O6585" t="s">
        <v>40</v>
      </c>
      <c r="P6585">
        <v>8.75</v>
      </c>
      <c r="Q6585" t="s">
        <v>40</v>
      </c>
      <c r="R6585" t="s">
        <v>40</v>
      </c>
      <c r="S6585" t="s">
        <v>55</v>
      </c>
      <c r="T6585" s="1">
        <v>13</v>
      </c>
      <c r="U6585" t="s">
        <v>40</v>
      </c>
      <c r="V6585" t="s">
        <v>43</v>
      </c>
      <c r="W6585" t="s">
        <v>40</v>
      </c>
      <c r="X6585" t="s">
        <v>40</v>
      </c>
      <c r="Y6585" t="s">
        <v>40</v>
      </c>
      <c r="Z6585" t="s">
        <v>40</v>
      </c>
      <c r="AA6585" t="s">
        <v>43</v>
      </c>
      <c r="AB6585" t="s">
        <v>40</v>
      </c>
      <c r="AC6585" t="s">
        <v>45</v>
      </c>
      <c r="AD6585" t="s">
        <v>40</v>
      </c>
      <c r="AE6585" t="s">
        <v>46</v>
      </c>
      <c r="AF6585">
        <v>109.55</v>
      </c>
      <c r="AH6585">
        <v>4830.25</v>
      </c>
      <c r="AI6585">
        <v>0</v>
      </c>
      <c r="AJ6585">
        <v>0</v>
      </c>
      <c r="AK6585">
        <v>376.25</v>
      </c>
      <c r="AL6585">
        <v>5206.5</v>
      </c>
      <c r="AM6585" t="s">
        <v>57</v>
      </c>
      <c r="AN6585" t="s">
        <v>63</v>
      </c>
      <c r="AO6585" t="s">
        <v>101</v>
      </c>
    </row>
    <row r="6586" spans="1:41" x14ac:dyDescent="0.35">
      <c r="A6586" t="s">
        <v>7775</v>
      </c>
      <c r="B6586" t="s">
        <v>49</v>
      </c>
      <c r="C6586" s="10">
        <v>60</v>
      </c>
      <c r="D6586" s="5" t="str" cm="1">
        <f t="array" ref="D6586">_xlfn.IFS(C6586&lt;=29, "18-29", C6586&lt;=39, "30-39", C6586&lt;=49, "40-49", C6586&lt;=59, "50-59",C6586&lt;=69, "60-69", C6586&gt;=70, "70+")</f>
        <v>60-69</v>
      </c>
      <c r="E6586" t="s">
        <v>43</v>
      </c>
      <c r="F6586">
        <v>0</v>
      </c>
      <c r="G6586" t="s">
        <v>737</v>
      </c>
      <c r="H6586">
        <v>95638</v>
      </c>
      <c r="I6586">
        <v>38.313446999999996</v>
      </c>
      <c r="J6586">
        <v>-121.123886</v>
      </c>
      <c r="K6586">
        <v>0</v>
      </c>
      <c r="L6586">
        <v>24</v>
      </c>
      <c r="M6586" t="str" cm="1">
        <f t="array" ref="M6586">_xlfn.IFS(L6586&lt;=12, "New (0-12 months)", L6586&lt;=36, "Mid (13-36 months)", L6586&gt;=37,"Long (37+ months)")</f>
        <v>Mid (13-36 months)</v>
      </c>
      <c r="N6586" t="s">
        <v>129</v>
      </c>
      <c r="O6586" t="s">
        <v>40</v>
      </c>
      <c r="P6586">
        <v>30.42</v>
      </c>
      <c r="Q6586" t="s">
        <v>40</v>
      </c>
      <c r="R6586" t="s">
        <v>40</v>
      </c>
      <c r="S6586" t="s">
        <v>55</v>
      </c>
      <c r="T6586" s="1">
        <v>14</v>
      </c>
      <c r="U6586" t="s">
        <v>43</v>
      </c>
      <c r="V6586" t="s">
        <v>43</v>
      </c>
      <c r="W6586" t="s">
        <v>43</v>
      </c>
      <c r="X6586" t="s">
        <v>43</v>
      </c>
      <c r="Y6586" t="s">
        <v>40</v>
      </c>
      <c r="Z6586" t="s">
        <v>40</v>
      </c>
      <c r="AA6586" t="s">
        <v>40</v>
      </c>
      <c r="AB6586" t="s">
        <v>43</v>
      </c>
      <c r="AC6586" t="s">
        <v>51</v>
      </c>
      <c r="AD6586" t="s">
        <v>40</v>
      </c>
      <c r="AE6586" t="s">
        <v>56</v>
      </c>
      <c r="AF6586">
        <v>94.1</v>
      </c>
      <c r="AH6586">
        <v>2322.85</v>
      </c>
      <c r="AI6586">
        <v>0</v>
      </c>
      <c r="AJ6586">
        <v>110</v>
      </c>
      <c r="AK6586">
        <v>730.08</v>
      </c>
      <c r="AL6586">
        <v>3162.93</v>
      </c>
      <c r="AM6586" t="s">
        <v>47</v>
      </c>
    </row>
    <row r="6587" spans="1:41" x14ac:dyDescent="0.35">
      <c r="A6587" t="s">
        <v>7776</v>
      </c>
      <c r="B6587" t="s">
        <v>39</v>
      </c>
      <c r="C6587" s="10">
        <v>36</v>
      </c>
      <c r="D6587" s="5" t="str" cm="1">
        <f t="array" ref="D6587">_xlfn.IFS(C6587&lt;=29, "18-29", C6587&lt;=39, "30-39", C6587&lt;=49, "40-49", C6587&lt;=59, "50-59",C6587&lt;=69, "60-69", C6587&gt;=70, "70+")</f>
        <v>30-39</v>
      </c>
      <c r="E6587" t="s">
        <v>43</v>
      </c>
      <c r="F6587">
        <v>0</v>
      </c>
      <c r="G6587" t="s">
        <v>352</v>
      </c>
      <c r="H6587">
        <v>94609</v>
      </c>
      <c r="I6587">
        <v>37.834341000000002</v>
      </c>
      <c r="J6587">
        <v>-122.26437</v>
      </c>
      <c r="K6587">
        <v>0</v>
      </c>
      <c r="L6587">
        <v>64</v>
      </c>
      <c r="M6587" t="str" cm="1">
        <f t="array" ref="M6587">_xlfn.IFS(L6587&lt;=12, "New (0-12 months)", L6587&lt;=36, "Mid (13-36 months)", L6587&gt;=37,"Long (37+ months)")</f>
        <v>Long (37+ months)</v>
      </c>
      <c r="N6587" t="s">
        <v>76</v>
      </c>
      <c r="O6587" t="s">
        <v>40</v>
      </c>
      <c r="P6587">
        <v>15.93</v>
      </c>
      <c r="Q6587" t="s">
        <v>40</v>
      </c>
      <c r="R6587" t="s">
        <v>43</v>
      </c>
      <c r="S6587" t="s">
        <v>8234</v>
      </c>
      <c r="T6587" s="1">
        <v>0</v>
      </c>
      <c r="U6587" t="s">
        <v>8234</v>
      </c>
      <c r="V6587" t="s">
        <v>8234</v>
      </c>
      <c r="W6587" t="s">
        <v>8234</v>
      </c>
      <c r="X6587" t="s">
        <v>8234</v>
      </c>
      <c r="Y6587" t="s">
        <v>8234</v>
      </c>
      <c r="Z6587" t="s">
        <v>8234</v>
      </c>
      <c r="AA6587" t="s">
        <v>8234</v>
      </c>
      <c r="AB6587" t="s">
        <v>8234</v>
      </c>
      <c r="AC6587" t="s">
        <v>45</v>
      </c>
      <c r="AD6587" t="s">
        <v>40</v>
      </c>
      <c r="AE6587" t="s">
        <v>56</v>
      </c>
      <c r="AF6587">
        <v>24.4</v>
      </c>
      <c r="AH6587">
        <v>1601.2</v>
      </c>
      <c r="AI6587">
        <v>0</v>
      </c>
      <c r="AJ6587">
        <v>0</v>
      </c>
      <c r="AK6587">
        <v>1019.52</v>
      </c>
      <c r="AL6587">
        <v>2620.7199999999998</v>
      </c>
      <c r="AM6587" t="s">
        <v>47</v>
      </c>
    </row>
    <row r="6588" spans="1:41" x14ac:dyDescent="0.35">
      <c r="A6588" t="s">
        <v>7777</v>
      </c>
      <c r="B6588" t="s">
        <v>39</v>
      </c>
      <c r="C6588" s="10">
        <v>63</v>
      </c>
      <c r="D6588" s="5" t="str" cm="1">
        <f t="array" ref="D6588">_xlfn.IFS(C6588&lt;=29, "18-29", C6588&lt;=39, "30-39", C6588&lt;=49, "40-49", C6588&lt;=59, "50-59",C6588&lt;=69, "60-69", C6588&gt;=70, "70+")</f>
        <v>60-69</v>
      </c>
      <c r="E6588" t="s">
        <v>43</v>
      </c>
      <c r="F6588">
        <v>1</v>
      </c>
      <c r="G6588" t="s">
        <v>483</v>
      </c>
      <c r="H6588">
        <v>94404</v>
      </c>
      <c r="I6588">
        <v>37.556094000000002</v>
      </c>
      <c r="J6588">
        <v>-122.272437</v>
      </c>
      <c r="K6588">
        <v>0</v>
      </c>
      <c r="L6588">
        <v>40</v>
      </c>
      <c r="M6588" t="str" cm="1">
        <f t="array" ref="M6588">_xlfn.IFS(L6588&lt;=12, "New (0-12 months)", L6588&lt;=36, "Mid (13-36 months)", L6588&gt;=37,"Long (37+ months)")</f>
        <v>Long (37+ months)</v>
      </c>
      <c r="N6588" t="s">
        <v>42</v>
      </c>
      <c r="O6588" t="s">
        <v>40</v>
      </c>
      <c r="P6588">
        <v>20.13</v>
      </c>
      <c r="Q6588" t="s">
        <v>43</v>
      </c>
      <c r="R6588" t="s">
        <v>40</v>
      </c>
      <c r="S6588" t="s">
        <v>79</v>
      </c>
      <c r="T6588" s="1">
        <v>10</v>
      </c>
      <c r="U6588" t="s">
        <v>40</v>
      </c>
      <c r="V6588" t="s">
        <v>43</v>
      </c>
      <c r="W6588" t="s">
        <v>43</v>
      </c>
      <c r="X6588" t="s">
        <v>40</v>
      </c>
      <c r="Y6588" t="s">
        <v>40</v>
      </c>
      <c r="Z6588" t="s">
        <v>43</v>
      </c>
      <c r="AA6588" t="s">
        <v>43</v>
      </c>
      <c r="AB6588" t="s">
        <v>40</v>
      </c>
      <c r="AC6588" t="s">
        <v>51</v>
      </c>
      <c r="AD6588" t="s">
        <v>40</v>
      </c>
      <c r="AE6588" t="s">
        <v>46</v>
      </c>
      <c r="AF6588">
        <v>64.099999999999994</v>
      </c>
      <c r="AH6588">
        <v>2460.35</v>
      </c>
      <c r="AI6588">
        <v>0</v>
      </c>
      <c r="AJ6588">
        <v>0</v>
      </c>
      <c r="AK6588">
        <v>805.2</v>
      </c>
      <c r="AL6588">
        <v>3265.55</v>
      </c>
      <c r="AM6588" t="s">
        <v>47</v>
      </c>
    </row>
    <row r="6589" spans="1:41" x14ac:dyDescent="0.35">
      <c r="A6589" t="s">
        <v>7778</v>
      </c>
      <c r="B6589" t="s">
        <v>49</v>
      </c>
      <c r="C6589" s="10">
        <v>53</v>
      </c>
      <c r="D6589" s="5" t="str" cm="1">
        <f t="array" ref="D6589">_xlfn.IFS(C6589&lt;=29, "18-29", C6589&lt;=39, "30-39", C6589&lt;=49, "40-49", C6589&lt;=59, "50-59",C6589&lt;=69, "60-69", C6589&gt;=70, "70+")</f>
        <v>50-59</v>
      </c>
      <c r="E6589" t="s">
        <v>43</v>
      </c>
      <c r="F6589">
        <v>0</v>
      </c>
      <c r="G6589" t="s">
        <v>5210</v>
      </c>
      <c r="H6589">
        <v>92082</v>
      </c>
      <c r="I6589">
        <v>33.252830000000003</v>
      </c>
      <c r="J6589">
        <v>-116.986079</v>
      </c>
      <c r="K6589">
        <v>0</v>
      </c>
      <c r="L6589">
        <v>15</v>
      </c>
      <c r="M6589" t="str" cm="1">
        <f t="array" ref="M6589">_xlfn.IFS(L6589&lt;=12, "New (0-12 months)", L6589&lt;=36, "Mid (13-36 months)", L6589&gt;=37,"Long (37+ months)")</f>
        <v>Mid (13-36 months)</v>
      </c>
      <c r="N6589" t="s">
        <v>42</v>
      </c>
      <c r="O6589" t="s">
        <v>40</v>
      </c>
      <c r="P6589">
        <v>16.13</v>
      </c>
      <c r="Q6589" t="s">
        <v>43</v>
      </c>
      <c r="R6589" t="s">
        <v>43</v>
      </c>
      <c r="S6589" t="s">
        <v>8234</v>
      </c>
      <c r="T6589" s="1">
        <v>0</v>
      </c>
      <c r="U6589" t="s">
        <v>8234</v>
      </c>
      <c r="V6589" t="s">
        <v>8234</v>
      </c>
      <c r="W6589" t="s">
        <v>8234</v>
      </c>
      <c r="X6589" t="s">
        <v>8234</v>
      </c>
      <c r="Y6589" t="s">
        <v>8234</v>
      </c>
      <c r="Z6589" t="s">
        <v>8234</v>
      </c>
      <c r="AA6589" t="s">
        <v>8234</v>
      </c>
      <c r="AB6589" t="s">
        <v>8234</v>
      </c>
      <c r="AC6589" t="s">
        <v>51</v>
      </c>
      <c r="AD6589" t="s">
        <v>40</v>
      </c>
      <c r="AE6589" t="s">
        <v>183</v>
      </c>
      <c r="AF6589">
        <v>19.8</v>
      </c>
      <c r="AH6589">
        <v>309.39999999999998</v>
      </c>
      <c r="AI6589">
        <v>0</v>
      </c>
      <c r="AJ6589">
        <v>0</v>
      </c>
      <c r="AK6589">
        <v>241.95</v>
      </c>
      <c r="AL6589">
        <v>551.35</v>
      </c>
      <c r="AM6589" t="s">
        <v>47</v>
      </c>
    </row>
    <row r="6590" spans="1:41" x14ac:dyDescent="0.35">
      <c r="A6590" t="s">
        <v>7779</v>
      </c>
      <c r="B6590" t="s">
        <v>49</v>
      </c>
      <c r="C6590" s="10">
        <v>36</v>
      </c>
      <c r="D6590" s="5" t="str" cm="1">
        <f t="array" ref="D6590">_xlfn.IFS(C6590&lt;=29, "18-29", C6590&lt;=39, "30-39", C6590&lt;=49, "40-49", C6590&lt;=59, "50-59",C6590&lt;=69, "60-69", C6590&gt;=70, "70+")</f>
        <v>30-39</v>
      </c>
      <c r="E6590" t="s">
        <v>43</v>
      </c>
      <c r="F6590">
        <v>3</v>
      </c>
      <c r="G6590" t="s">
        <v>1317</v>
      </c>
      <c r="H6590">
        <v>93261</v>
      </c>
      <c r="I6590">
        <v>35.809921000000003</v>
      </c>
      <c r="J6590">
        <v>-119.127437</v>
      </c>
      <c r="K6590">
        <v>0</v>
      </c>
      <c r="L6590">
        <v>71</v>
      </c>
      <c r="M6590" t="str" cm="1">
        <f t="array" ref="M6590">_xlfn.IFS(L6590&lt;=12, "New (0-12 months)", L6590&lt;=36, "Mid (13-36 months)", L6590&gt;=37,"Long (37+ months)")</f>
        <v>Long (37+ months)</v>
      </c>
      <c r="N6590" t="s">
        <v>42</v>
      </c>
      <c r="O6590" t="s">
        <v>40</v>
      </c>
      <c r="P6590">
        <v>4.8899999999999997</v>
      </c>
      <c r="Q6590" t="s">
        <v>40</v>
      </c>
      <c r="R6590" t="s">
        <v>43</v>
      </c>
      <c r="S6590" t="s">
        <v>8234</v>
      </c>
      <c r="T6590" s="1">
        <v>0</v>
      </c>
      <c r="U6590" t="s">
        <v>8234</v>
      </c>
      <c r="V6590" t="s">
        <v>8234</v>
      </c>
      <c r="W6590" t="s">
        <v>8234</v>
      </c>
      <c r="X6590" t="s">
        <v>8234</v>
      </c>
      <c r="Y6590" t="s">
        <v>8234</v>
      </c>
      <c r="Z6590" t="s">
        <v>8234</v>
      </c>
      <c r="AA6590" t="s">
        <v>8234</v>
      </c>
      <c r="AB6590" t="s">
        <v>8234</v>
      </c>
      <c r="AC6590" t="s">
        <v>73</v>
      </c>
      <c r="AD6590" t="s">
        <v>43</v>
      </c>
      <c r="AE6590" t="s">
        <v>46</v>
      </c>
      <c r="AF6590">
        <v>24.35</v>
      </c>
      <c r="AH6590">
        <v>1654.6</v>
      </c>
      <c r="AI6590">
        <v>0</v>
      </c>
      <c r="AJ6590">
        <v>0</v>
      </c>
      <c r="AK6590">
        <v>347.19</v>
      </c>
      <c r="AL6590">
        <v>2001.79</v>
      </c>
      <c r="AM6590" t="s">
        <v>47</v>
      </c>
    </row>
    <row r="6591" spans="1:41" x14ac:dyDescent="0.35">
      <c r="A6591" t="s">
        <v>7780</v>
      </c>
      <c r="B6591" t="s">
        <v>49</v>
      </c>
      <c r="C6591" s="10">
        <v>71</v>
      </c>
      <c r="D6591" s="5" t="str" cm="1">
        <f t="array" ref="D6591">_xlfn.IFS(C6591&lt;=29, "18-29", C6591&lt;=39, "30-39", C6591&lt;=49, "40-49", C6591&lt;=59, "50-59",C6591&lt;=69, "60-69", C6591&gt;=70, "70+")</f>
        <v>70+</v>
      </c>
      <c r="E6591" t="s">
        <v>40</v>
      </c>
      <c r="F6591">
        <v>0</v>
      </c>
      <c r="G6591" t="s">
        <v>135</v>
      </c>
      <c r="H6591">
        <v>90036</v>
      </c>
      <c r="I6591">
        <v>34.070290999999997</v>
      </c>
      <c r="J6591">
        <v>-118.349191</v>
      </c>
      <c r="K6591">
        <v>0</v>
      </c>
      <c r="L6591">
        <v>27</v>
      </c>
      <c r="M6591" t="str" cm="1">
        <f t="array" ref="M6591">_xlfn.IFS(L6591&lt;=12, "New (0-12 months)", L6591&lt;=36, "Mid (13-36 months)", L6591&gt;=37,"Long (37+ months)")</f>
        <v>Mid (13-36 months)</v>
      </c>
      <c r="N6591" t="s">
        <v>129</v>
      </c>
      <c r="O6591" t="s">
        <v>40</v>
      </c>
      <c r="P6591">
        <v>30.49</v>
      </c>
      <c r="Q6591" t="s">
        <v>43</v>
      </c>
      <c r="R6591" t="s">
        <v>40</v>
      </c>
      <c r="S6591" t="s">
        <v>55</v>
      </c>
      <c r="T6591" s="1">
        <v>16</v>
      </c>
      <c r="U6591" t="s">
        <v>43</v>
      </c>
      <c r="V6591" t="s">
        <v>43</v>
      </c>
      <c r="W6591" t="s">
        <v>43</v>
      </c>
      <c r="X6591" t="s">
        <v>43</v>
      </c>
      <c r="Y6591" t="s">
        <v>43</v>
      </c>
      <c r="Z6591" t="s">
        <v>43</v>
      </c>
      <c r="AA6591" t="s">
        <v>43</v>
      </c>
      <c r="AB6591" t="s">
        <v>40</v>
      </c>
      <c r="AC6591" t="s">
        <v>73</v>
      </c>
      <c r="AD6591" t="s">
        <v>40</v>
      </c>
      <c r="AE6591" t="s">
        <v>56</v>
      </c>
      <c r="AF6591">
        <v>70.55</v>
      </c>
      <c r="AH6591">
        <v>1943.9</v>
      </c>
      <c r="AI6591">
        <v>29.99</v>
      </c>
      <c r="AJ6591">
        <v>0</v>
      </c>
      <c r="AK6591">
        <v>823.23</v>
      </c>
      <c r="AL6591">
        <v>2737.14</v>
      </c>
      <c r="AM6591" t="s">
        <v>47</v>
      </c>
    </row>
    <row r="6592" spans="1:41" x14ac:dyDescent="0.35">
      <c r="A6592" t="s">
        <v>7781</v>
      </c>
      <c r="B6592" t="s">
        <v>49</v>
      </c>
      <c r="C6592" s="10">
        <v>28</v>
      </c>
      <c r="D6592" s="5" t="str" cm="1">
        <f t="array" ref="D6592">_xlfn.IFS(C6592&lt;=29, "18-29", C6592&lt;=39, "30-39", C6592&lt;=49, "40-49", C6592&lt;=59, "50-59",C6592&lt;=69, "60-69", C6592&gt;=70, "70+")</f>
        <v>18-29</v>
      </c>
      <c r="E6592" t="s">
        <v>43</v>
      </c>
      <c r="F6592">
        <v>0</v>
      </c>
      <c r="G6592" t="s">
        <v>4906</v>
      </c>
      <c r="H6592">
        <v>93242</v>
      </c>
      <c r="I6592">
        <v>36.444232</v>
      </c>
      <c r="J6592">
        <v>-119.71828499999999</v>
      </c>
      <c r="K6592">
        <v>0</v>
      </c>
      <c r="L6592">
        <v>4</v>
      </c>
      <c r="M6592" t="str" cm="1">
        <f t="array" ref="M6592">_xlfn.IFS(L6592&lt;=12, "New (0-12 months)", L6592&lt;=36, "Mid (13-36 months)", L6592&gt;=37,"Long (37+ months)")</f>
        <v>New (0-12 months)</v>
      </c>
      <c r="N6592" t="s">
        <v>42</v>
      </c>
      <c r="O6592" t="s">
        <v>40</v>
      </c>
      <c r="P6592">
        <v>45.37</v>
      </c>
      <c r="Q6592" t="s">
        <v>43</v>
      </c>
      <c r="R6592" t="s">
        <v>43</v>
      </c>
      <c r="S6592" t="s">
        <v>8234</v>
      </c>
      <c r="T6592" s="1">
        <v>0</v>
      </c>
      <c r="U6592" t="s">
        <v>8234</v>
      </c>
      <c r="V6592" t="s">
        <v>8234</v>
      </c>
      <c r="W6592" t="s">
        <v>8234</v>
      </c>
      <c r="X6592" t="s">
        <v>8234</v>
      </c>
      <c r="Y6592" t="s">
        <v>8234</v>
      </c>
      <c r="Z6592" t="s">
        <v>8234</v>
      </c>
      <c r="AA6592" t="s">
        <v>8234</v>
      </c>
      <c r="AB6592" t="s">
        <v>8234</v>
      </c>
      <c r="AC6592" t="s">
        <v>51</v>
      </c>
      <c r="AD6592" t="s">
        <v>43</v>
      </c>
      <c r="AE6592" t="s">
        <v>46</v>
      </c>
      <c r="AF6592">
        <v>20.7</v>
      </c>
      <c r="AH6592">
        <v>73.05</v>
      </c>
      <c r="AI6592">
        <v>0</v>
      </c>
      <c r="AJ6592">
        <v>0</v>
      </c>
      <c r="AK6592">
        <v>181.48</v>
      </c>
      <c r="AL6592">
        <v>254.53</v>
      </c>
      <c r="AM6592" t="s">
        <v>47</v>
      </c>
    </row>
    <row r="6593" spans="1:41" x14ac:dyDescent="0.35">
      <c r="A6593" t="s">
        <v>7782</v>
      </c>
      <c r="B6593" t="s">
        <v>39</v>
      </c>
      <c r="C6593" s="10">
        <v>25</v>
      </c>
      <c r="D6593" s="5" t="str" cm="1">
        <f t="array" ref="D6593">_xlfn.IFS(C6593&lt;=29, "18-29", C6593&lt;=39, "30-39", C6593&lt;=49, "40-49", C6593&lt;=59, "50-59",C6593&lt;=69, "60-69", C6593&gt;=70, "70+")</f>
        <v>18-29</v>
      </c>
      <c r="E6593" t="s">
        <v>43</v>
      </c>
      <c r="F6593">
        <v>0</v>
      </c>
      <c r="G6593" t="s">
        <v>135</v>
      </c>
      <c r="H6593">
        <v>90066</v>
      </c>
      <c r="I6593">
        <v>34.002028000000003</v>
      </c>
      <c r="J6593">
        <v>-118.430656</v>
      </c>
      <c r="K6593">
        <v>0</v>
      </c>
      <c r="L6593">
        <v>12</v>
      </c>
      <c r="M6593" t="str" cm="1">
        <f t="array" ref="M6593">_xlfn.IFS(L6593&lt;=12, "New (0-12 months)", L6593&lt;=36, "Mid (13-36 months)", L6593&gt;=37,"Long (37+ months)")</f>
        <v>New (0-12 months)</v>
      </c>
      <c r="N6593" t="s">
        <v>62</v>
      </c>
      <c r="O6593" t="s">
        <v>40</v>
      </c>
      <c r="P6593">
        <v>8.82</v>
      </c>
      <c r="Q6593" t="s">
        <v>43</v>
      </c>
      <c r="R6593" t="s">
        <v>43</v>
      </c>
      <c r="S6593" t="s">
        <v>8234</v>
      </c>
      <c r="T6593" s="1">
        <v>0</v>
      </c>
      <c r="U6593" t="s">
        <v>8234</v>
      </c>
      <c r="V6593" t="s">
        <v>8234</v>
      </c>
      <c r="W6593" t="s">
        <v>8234</v>
      </c>
      <c r="X6593" t="s">
        <v>8234</v>
      </c>
      <c r="Y6593" t="s">
        <v>8234</v>
      </c>
      <c r="Z6593" t="s">
        <v>8234</v>
      </c>
      <c r="AA6593" t="s">
        <v>8234</v>
      </c>
      <c r="AB6593" t="s">
        <v>8234</v>
      </c>
      <c r="AC6593" t="s">
        <v>51</v>
      </c>
      <c r="AD6593" t="s">
        <v>43</v>
      </c>
      <c r="AE6593" t="s">
        <v>46</v>
      </c>
      <c r="AF6593">
        <v>20.100000000000001</v>
      </c>
      <c r="AH6593">
        <v>223.6</v>
      </c>
      <c r="AI6593">
        <v>0</v>
      </c>
      <c r="AJ6593">
        <v>0</v>
      </c>
      <c r="AK6593">
        <v>105.84</v>
      </c>
      <c r="AL6593">
        <v>329.44</v>
      </c>
      <c r="AM6593" t="s">
        <v>47</v>
      </c>
    </row>
    <row r="6594" spans="1:41" x14ac:dyDescent="0.35">
      <c r="A6594" t="s">
        <v>7783</v>
      </c>
      <c r="B6594" t="s">
        <v>49</v>
      </c>
      <c r="C6594" s="10">
        <v>51</v>
      </c>
      <c r="D6594" s="5" t="str" cm="1">
        <f t="array" ref="D6594">_xlfn.IFS(C6594&lt;=29, "18-29", C6594&lt;=39, "30-39", C6594&lt;=49, "40-49", C6594&lt;=59, "50-59",C6594&lt;=69, "60-69", C6594&gt;=70, "70+")</f>
        <v>50-59</v>
      </c>
      <c r="E6594" t="s">
        <v>43</v>
      </c>
      <c r="F6594">
        <v>2</v>
      </c>
      <c r="G6594" t="s">
        <v>50</v>
      </c>
      <c r="H6594">
        <v>91204</v>
      </c>
      <c r="I6594">
        <v>34.136305999999998</v>
      </c>
      <c r="J6594">
        <v>-118.26036000000001</v>
      </c>
      <c r="K6594">
        <v>0</v>
      </c>
      <c r="L6594">
        <v>8</v>
      </c>
      <c r="M6594" t="str" cm="1">
        <f t="array" ref="M6594">_xlfn.IFS(L6594&lt;=12, "New (0-12 months)", L6594&lt;=36, "Mid (13-36 months)", L6594&gt;=37,"Long (37+ months)")</f>
        <v>New (0-12 months)</v>
      </c>
      <c r="N6594" t="s">
        <v>54</v>
      </c>
      <c r="O6594" t="s">
        <v>40</v>
      </c>
      <c r="P6594">
        <v>25.73</v>
      </c>
      <c r="Q6594" t="s">
        <v>40</v>
      </c>
      <c r="R6594" t="s">
        <v>40</v>
      </c>
      <c r="S6594" t="s">
        <v>55</v>
      </c>
      <c r="T6594" s="1">
        <v>19</v>
      </c>
      <c r="U6594" t="s">
        <v>43</v>
      </c>
      <c r="V6594" t="s">
        <v>43</v>
      </c>
      <c r="W6594" t="s">
        <v>43</v>
      </c>
      <c r="X6594" t="s">
        <v>43</v>
      </c>
      <c r="Y6594" t="s">
        <v>43</v>
      </c>
      <c r="Z6594" t="s">
        <v>40</v>
      </c>
      <c r="AA6594" t="s">
        <v>40</v>
      </c>
      <c r="AB6594" t="s">
        <v>40</v>
      </c>
      <c r="AC6594" t="s">
        <v>51</v>
      </c>
      <c r="AD6594" t="s">
        <v>43</v>
      </c>
      <c r="AE6594" t="s">
        <v>56</v>
      </c>
      <c r="AF6594">
        <v>84.5</v>
      </c>
      <c r="AH6594">
        <v>662.65</v>
      </c>
      <c r="AI6594">
        <v>33.21</v>
      </c>
      <c r="AJ6594">
        <v>0</v>
      </c>
      <c r="AK6594">
        <v>205.84</v>
      </c>
      <c r="AL6594">
        <v>835.28</v>
      </c>
      <c r="AM6594" t="s">
        <v>57</v>
      </c>
      <c r="AN6594" t="s">
        <v>117</v>
      </c>
      <c r="AO6594" t="s">
        <v>802</v>
      </c>
    </row>
    <row r="6595" spans="1:41" x14ac:dyDescent="0.35">
      <c r="A6595" t="s">
        <v>7784</v>
      </c>
      <c r="B6595" t="s">
        <v>39</v>
      </c>
      <c r="C6595" s="10">
        <v>76</v>
      </c>
      <c r="D6595" s="5" t="str" cm="1">
        <f t="array" ref="D6595">_xlfn.IFS(C6595&lt;=29, "18-29", C6595&lt;=39, "30-39", C6595&lt;=49, "40-49", C6595&lt;=59, "50-59",C6595&lt;=69, "60-69", C6595&gt;=70, "70+")</f>
        <v>70+</v>
      </c>
      <c r="E6595" t="s">
        <v>40</v>
      </c>
      <c r="F6595">
        <v>0</v>
      </c>
      <c r="G6595" t="s">
        <v>731</v>
      </c>
      <c r="H6595">
        <v>94566</v>
      </c>
      <c r="I6595">
        <v>37.633361000000001</v>
      </c>
      <c r="J6595">
        <v>-121.86239500000001</v>
      </c>
      <c r="K6595">
        <v>1</v>
      </c>
      <c r="L6595">
        <v>33</v>
      </c>
      <c r="M6595" t="str" cm="1">
        <f t="array" ref="M6595">_xlfn.IFS(L6595&lt;=12, "New (0-12 months)", L6595&lt;=36, "Mid (13-36 months)", L6595&gt;=37,"Long (37+ months)")</f>
        <v>Mid (13-36 months)</v>
      </c>
      <c r="N6595" t="s">
        <v>42</v>
      </c>
      <c r="O6595" t="s">
        <v>40</v>
      </c>
      <c r="P6595">
        <v>33.19</v>
      </c>
      <c r="Q6595" t="s">
        <v>40</v>
      </c>
      <c r="R6595" t="s">
        <v>40</v>
      </c>
      <c r="S6595" t="s">
        <v>44</v>
      </c>
      <c r="T6595" s="1">
        <v>15</v>
      </c>
      <c r="U6595" t="s">
        <v>43</v>
      </c>
      <c r="V6595" t="s">
        <v>40</v>
      </c>
      <c r="W6595" t="s">
        <v>43</v>
      </c>
      <c r="X6595" t="s">
        <v>43</v>
      </c>
      <c r="Y6595" t="s">
        <v>43</v>
      </c>
      <c r="Z6595" t="s">
        <v>43</v>
      </c>
      <c r="AA6595" t="s">
        <v>43</v>
      </c>
      <c r="AB6595" t="s">
        <v>40</v>
      </c>
      <c r="AC6595" t="s">
        <v>51</v>
      </c>
      <c r="AD6595" t="s">
        <v>40</v>
      </c>
      <c r="AE6595" t="s">
        <v>56</v>
      </c>
      <c r="AF6595">
        <v>80.599999999999994</v>
      </c>
      <c r="AH6595">
        <v>2656.5</v>
      </c>
      <c r="AI6595">
        <v>0</v>
      </c>
      <c r="AJ6595">
        <v>0</v>
      </c>
      <c r="AK6595">
        <v>1095.27</v>
      </c>
      <c r="AL6595">
        <v>3751.77</v>
      </c>
      <c r="AM6595" t="s">
        <v>57</v>
      </c>
      <c r="AN6595" t="s">
        <v>58</v>
      </c>
      <c r="AO6595" t="s">
        <v>214</v>
      </c>
    </row>
    <row r="6596" spans="1:41" x14ac:dyDescent="0.35">
      <c r="A6596" t="s">
        <v>7785</v>
      </c>
      <c r="B6596" t="s">
        <v>39</v>
      </c>
      <c r="C6596" s="10">
        <v>27</v>
      </c>
      <c r="D6596" s="5" t="str" cm="1">
        <f t="array" ref="D6596">_xlfn.IFS(C6596&lt;=29, "18-29", C6596&lt;=39, "30-39", C6596&lt;=49, "40-49", C6596&lt;=59, "50-59",C6596&lt;=69, "60-69", C6596&gt;=70, "70+")</f>
        <v>18-29</v>
      </c>
      <c r="E6596" t="s">
        <v>40</v>
      </c>
      <c r="F6596">
        <v>1</v>
      </c>
      <c r="G6596" t="s">
        <v>4418</v>
      </c>
      <c r="H6596">
        <v>95322</v>
      </c>
      <c r="I6596">
        <v>37.147198000000003</v>
      </c>
      <c r="J6596">
        <v>-121.120161</v>
      </c>
      <c r="K6596">
        <v>1</v>
      </c>
      <c r="L6596">
        <v>52</v>
      </c>
      <c r="M6596" t="str" cm="1">
        <f t="array" ref="M6596">_xlfn.IFS(L6596&lt;=12, "New (0-12 months)", L6596&lt;=36, "Mid (13-36 months)", L6596&gt;=37,"Long (37+ months)")</f>
        <v>Long (37+ months)</v>
      </c>
      <c r="N6596" t="s">
        <v>76</v>
      </c>
      <c r="O6596" t="s">
        <v>40</v>
      </c>
      <c r="P6596">
        <v>3.41</v>
      </c>
      <c r="Q6596" t="s">
        <v>43</v>
      </c>
      <c r="R6596" t="s">
        <v>43</v>
      </c>
      <c r="S6596" t="s">
        <v>8234</v>
      </c>
      <c r="T6596" s="1">
        <v>0</v>
      </c>
      <c r="U6596" t="s">
        <v>8234</v>
      </c>
      <c r="V6596" t="s">
        <v>8234</v>
      </c>
      <c r="W6596" t="s">
        <v>8234</v>
      </c>
      <c r="X6596" t="s">
        <v>8234</v>
      </c>
      <c r="Y6596" t="s">
        <v>8234</v>
      </c>
      <c r="Z6596" t="s">
        <v>8234</v>
      </c>
      <c r="AA6596" t="s">
        <v>8234</v>
      </c>
      <c r="AB6596" t="s">
        <v>8234</v>
      </c>
      <c r="AC6596" t="s">
        <v>73</v>
      </c>
      <c r="AD6596" t="s">
        <v>43</v>
      </c>
      <c r="AE6596" t="s">
        <v>183</v>
      </c>
      <c r="AF6596">
        <v>19.850000000000001</v>
      </c>
      <c r="AH6596">
        <v>1070.5</v>
      </c>
      <c r="AI6596">
        <v>0</v>
      </c>
      <c r="AJ6596">
        <v>0</v>
      </c>
      <c r="AK6596">
        <v>177.32</v>
      </c>
      <c r="AL6596">
        <v>1247.82</v>
      </c>
      <c r="AM6596" t="s">
        <v>47</v>
      </c>
    </row>
    <row r="6597" spans="1:41" x14ac:dyDescent="0.35">
      <c r="A6597" t="s">
        <v>7786</v>
      </c>
      <c r="B6597" t="s">
        <v>39</v>
      </c>
      <c r="C6597" s="10">
        <v>49</v>
      </c>
      <c r="D6597" s="5" t="str" cm="1">
        <f t="array" ref="D6597">_xlfn.IFS(C6597&lt;=29, "18-29", C6597&lt;=39, "30-39", C6597&lt;=49, "40-49", C6597&lt;=59, "50-59",C6597&lt;=69, "60-69", C6597&gt;=70, "70+")</f>
        <v>40-49</v>
      </c>
      <c r="E6597" t="s">
        <v>40</v>
      </c>
      <c r="F6597">
        <v>0</v>
      </c>
      <c r="G6597" t="s">
        <v>6589</v>
      </c>
      <c r="H6597">
        <v>95225</v>
      </c>
      <c r="I6597">
        <v>38.183917999999998</v>
      </c>
      <c r="J6597">
        <v>-120.89881699999999</v>
      </c>
      <c r="K6597">
        <v>7</v>
      </c>
      <c r="L6597">
        <v>60</v>
      </c>
      <c r="M6597" t="str" cm="1">
        <f t="array" ref="M6597">_xlfn.IFS(L6597&lt;=12, "New (0-12 months)", L6597&lt;=36, "Mid (13-36 months)", L6597&gt;=37,"Long (37+ months)")</f>
        <v>Long (37+ months)</v>
      </c>
      <c r="N6597" t="s">
        <v>76</v>
      </c>
      <c r="O6597" t="s">
        <v>40</v>
      </c>
      <c r="P6597">
        <v>41.4</v>
      </c>
      <c r="Q6597" t="s">
        <v>43</v>
      </c>
      <c r="R6597" t="s">
        <v>40</v>
      </c>
      <c r="S6597" t="s">
        <v>44</v>
      </c>
      <c r="T6597" s="1">
        <v>21</v>
      </c>
      <c r="U6597" t="s">
        <v>40</v>
      </c>
      <c r="V6597" t="s">
        <v>40</v>
      </c>
      <c r="W6597" t="s">
        <v>43</v>
      </c>
      <c r="X6597" t="s">
        <v>40</v>
      </c>
      <c r="Y6597" t="s">
        <v>43</v>
      </c>
      <c r="Z6597" t="s">
        <v>43</v>
      </c>
      <c r="AA6597" t="s">
        <v>43</v>
      </c>
      <c r="AB6597" t="s">
        <v>40</v>
      </c>
      <c r="AC6597" t="s">
        <v>73</v>
      </c>
      <c r="AD6597" t="s">
        <v>43</v>
      </c>
      <c r="AE6597" t="s">
        <v>56</v>
      </c>
      <c r="AF6597">
        <v>59.85</v>
      </c>
      <c r="AH6597">
        <v>3483.45</v>
      </c>
      <c r="AI6597">
        <v>0</v>
      </c>
      <c r="AJ6597">
        <v>0</v>
      </c>
      <c r="AK6597">
        <v>2484</v>
      </c>
      <c r="AL6597">
        <v>5967.45</v>
      </c>
      <c r="AM6597" t="s">
        <v>47</v>
      </c>
    </row>
    <row r="6598" spans="1:41" x14ac:dyDescent="0.35">
      <c r="A6598" t="s">
        <v>7787</v>
      </c>
      <c r="B6598" t="s">
        <v>49</v>
      </c>
      <c r="C6598" s="10">
        <v>80</v>
      </c>
      <c r="D6598" s="5" t="str" cm="1">
        <f t="array" ref="D6598">_xlfn.IFS(C6598&lt;=29, "18-29", C6598&lt;=39, "30-39", C6598&lt;=49, "40-49", C6598&lt;=59, "50-59",C6598&lt;=69, "60-69", C6598&gt;=70, "70+")</f>
        <v>70+</v>
      </c>
      <c r="E6598" t="s">
        <v>40</v>
      </c>
      <c r="F6598">
        <v>0</v>
      </c>
      <c r="G6598" t="s">
        <v>2976</v>
      </c>
      <c r="H6598">
        <v>92008</v>
      </c>
      <c r="I6598">
        <v>33.148116000000002</v>
      </c>
      <c r="J6598">
        <v>-117.306043</v>
      </c>
      <c r="K6598">
        <v>1</v>
      </c>
      <c r="L6598">
        <v>33</v>
      </c>
      <c r="M6598" t="str" cm="1">
        <f t="array" ref="M6598">_xlfn.IFS(L6598&lt;=12, "New (0-12 months)", L6598&lt;=36, "Mid (13-36 months)", L6598&gt;=37,"Long (37+ months)")</f>
        <v>Mid (13-36 months)</v>
      </c>
      <c r="N6598" t="s">
        <v>42</v>
      </c>
      <c r="O6598" t="s">
        <v>43</v>
      </c>
      <c r="P6598">
        <v>0</v>
      </c>
      <c r="Q6598" t="s">
        <v>8234</v>
      </c>
      <c r="R6598" t="s">
        <v>40</v>
      </c>
      <c r="S6598" t="s">
        <v>79</v>
      </c>
      <c r="T6598" s="1">
        <v>4</v>
      </c>
      <c r="U6598" t="s">
        <v>43</v>
      </c>
      <c r="V6598" t="s">
        <v>40</v>
      </c>
      <c r="W6598" t="s">
        <v>40</v>
      </c>
      <c r="X6598" t="s">
        <v>40</v>
      </c>
      <c r="Y6598" t="s">
        <v>40</v>
      </c>
      <c r="Z6598" t="s">
        <v>43</v>
      </c>
      <c r="AA6598" t="s">
        <v>43</v>
      </c>
      <c r="AB6598" t="s">
        <v>40</v>
      </c>
      <c r="AC6598" t="s">
        <v>73</v>
      </c>
      <c r="AD6598" t="s">
        <v>40</v>
      </c>
      <c r="AE6598" t="s">
        <v>56</v>
      </c>
      <c r="AF6598">
        <v>50</v>
      </c>
      <c r="AH6598">
        <v>1750.85</v>
      </c>
      <c r="AI6598">
        <v>0</v>
      </c>
      <c r="AJ6598">
        <v>0</v>
      </c>
      <c r="AK6598">
        <v>0</v>
      </c>
      <c r="AL6598">
        <v>1750.85</v>
      </c>
      <c r="AM6598" t="s">
        <v>47</v>
      </c>
    </row>
    <row r="6599" spans="1:41" x14ac:dyDescent="0.35">
      <c r="A6599" t="s">
        <v>7788</v>
      </c>
      <c r="B6599" t="s">
        <v>39</v>
      </c>
      <c r="C6599" s="10">
        <v>29</v>
      </c>
      <c r="D6599" s="5" t="str" cm="1">
        <f t="array" ref="D6599">_xlfn.IFS(C6599&lt;=29, "18-29", C6599&lt;=39, "30-39", C6599&lt;=49, "40-49", C6599&lt;=59, "50-59",C6599&lt;=69, "60-69", C6599&gt;=70, "70+")</f>
        <v>18-29</v>
      </c>
      <c r="E6599" t="s">
        <v>40</v>
      </c>
      <c r="F6599">
        <v>5</v>
      </c>
      <c r="G6599" t="s">
        <v>1966</v>
      </c>
      <c r="H6599">
        <v>95485</v>
      </c>
      <c r="I6599">
        <v>39.220368000000001</v>
      </c>
      <c r="J6599">
        <v>-122.90769299999999</v>
      </c>
      <c r="K6599">
        <v>9</v>
      </c>
      <c r="L6599">
        <v>1</v>
      </c>
      <c r="M6599" t="str" cm="1">
        <f t="array" ref="M6599">_xlfn.IFS(L6599&lt;=12, "New (0-12 months)", L6599&lt;=36, "Mid (13-36 months)", L6599&gt;=37,"Long (37+ months)")</f>
        <v>New (0-12 months)</v>
      </c>
      <c r="N6599" t="s">
        <v>54</v>
      </c>
      <c r="O6599" t="s">
        <v>40</v>
      </c>
      <c r="P6599">
        <v>25.1</v>
      </c>
      <c r="Q6599" t="s">
        <v>43</v>
      </c>
      <c r="R6599" t="s">
        <v>43</v>
      </c>
      <c r="S6599" t="s">
        <v>8234</v>
      </c>
      <c r="T6599" s="1">
        <v>0</v>
      </c>
      <c r="U6599" t="s">
        <v>8234</v>
      </c>
      <c r="V6599" t="s">
        <v>8234</v>
      </c>
      <c r="W6599" t="s">
        <v>8234</v>
      </c>
      <c r="X6599" t="s">
        <v>8234</v>
      </c>
      <c r="Y6599" t="s">
        <v>8234</v>
      </c>
      <c r="Z6599" t="s">
        <v>8234</v>
      </c>
      <c r="AA6599" t="s">
        <v>8234</v>
      </c>
      <c r="AB6599" t="s">
        <v>8234</v>
      </c>
      <c r="AC6599" t="s">
        <v>51</v>
      </c>
      <c r="AD6599" t="s">
        <v>43</v>
      </c>
      <c r="AE6599" t="s">
        <v>56</v>
      </c>
      <c r="AF6599">
        <v>19.25</v>
      </c>
      <c r="AH6599">
        <v>19.25</v>
      </c>
      <c r="AI6599">
        <v>0</v>
      </c>
      <c r="AJ6599">
        <v>0</v>
      </c>
      <c r="AK6599">
        <v>25.1</v>
      </c>
      <c r="AL6599">
        <v>44.35</v>
      </c>
      <c r="AM6599" t="s">
        <v>98</v>
      </c>
    </row>
    <row r="6600" spans="1:41" x14ac:dyDescent="0.35">
      <c r="A6600" t="s">
        <v>7789</v>
      </c>
      <c r="B6600" t="s">
        <v>49</v>
      </c>
      <c r="C6600" s="10">
        <v>37</v>
      </c>
      <c r="D6600" s="5" t="str" cm="1">
        <f t="array" ref="D6600">_xlfn.IFS(C6600&lt;=29, "18-29", C6600&lt;=39, "30-39", C6600&lt;=49, "40-49", C6600&lt;=59, "50-59",C6600&lt;=69, "60-69", C6600&gt;=70, "70+")</f>
        <v>30-39</v>
      </c>
      <c r="E6600" t="s">
        <v>43</v>
      </c>
      <c r="F6600">
        <v>0</v>
      </c>
      <c r="G6600" t="s">
        <v>157</v>
      </c>
      <c r="H6600">
        <v>95125</v>
      </c>
      <c r="I6600">
        <v>37.294925999999997</v>
      </c>
      <c r="J6600">
        <v>-121.894763</v>
      </c>
      <c r="K6600">
        <v>0</v>
      </c>
      <c r="L6600">
        <v>6</v>
      </c>
      <c r="M6600" t="str" cm="1">
        <f t="array" ref="M6600">_xlfn.IFS(L6600&lt;=12, "New (0-12 months)", L6600&lt;=36, "Mid (13-36 months)", L6600&gt;=37,"Long (37+ months)")</f>
        <v>New (0-12 months)</v>
      </c>
      <c r="N6600" t="s">
        <v>54</v>
      </c>
      <c r="O6600" t="s">
        <v>40</v>
      </c>
      <c r="P6600">
        <v>23.01</v>
      </c>
      <c r="Q6600" t="s">
        <v>43</v>
      </c>
      <c r="R6600" t="s">
        <v>40</v>
      </c>
      <c r="S6600" t="s">
        <v>79</v>
      </c>
      <c r="T6600" s="1">
        <v>13</v>
      </c>
      <c r="U6600" t="s">
        <v>43</v>
      </c>
      <c r="V6600" t="s">
        <v>43</v>
      </c>
      <c r="W6600" t="s">
        <v>43</v>
      </c>
      <c r="X6600" t="s">
        <v>40</v>
      </c>
      <c r="Y6600" t="s">
        <v>43</v>
      </c>
      <c r="Z6600" t="s">
        <v>43</v>
      </c>
      <c r="AA6600" t="s">
        <v>43</v>
      </c>
      <c r="AB6600" t="s">
        <v>43</v>
      </c>
      <c r="AC6600" t="s">
        <v>51</v>
      </c>
      <c r="AD6600" t="s">
        <v>43</v>
      </c>
      <c r="AE6600" t="s">
        <v>46</v>
      </c>
      <c r="AF6600">
        <v>50.05</v>
      </c>
      <c r="AH6600">
        <v>288.35000000000002</v>
      </c>
      <c r="AI6600">
        <v>0</v>
      </c>
      <c r="AJ6600">
        <v>40</v>
      </c>
      <c r="AK6600">
        <v>138.06</v>
      </c>
      <c r="AL6600">
        <v>466.41</v>
      </c>
      <c r="AM6600" t="s">
        <v>47</v>
      </c>
    </row>
    <row r="6601" spans="1:41" x14ac:dyDescent="0.35">
      <c r="A6601" t="s">
        <v>7790</v>
      </c>
      <c r="B6601" t="s">
        <v>39</v>
      </c>
      <c r="C6601" s="10">
        <v>50</v>
      </c>
      <c r="D6601" s="5" t="str" cm="1">
        <f t="array" ref="D6601">_xlfn.IFS(C6601&lt;=29, "18-29", C6601&lt;=39, "30-39", C6601&lt;=49, "40-49", C6601&lt;=59, "50-59",C6601&lt;=69, "60-69", C6601&gt;=70, "70+")</f>
        <v>50-59</v>
      </c>
      <c r="E6601" t="s">
        <v>40</v>
      </c>
      <c r="F6601">
        <v>0</v>
      </c>
      <c r="G6601" t="s">
        <v>151</v>
      </c>
      <c r="H6601">
        <v>92119</v>
      </c>
      <c r="I6601">
        <v>32.802959000000001</v>
      </c>
      <c r="J6601">
        <v>-117.027095</v>
      </c>
      <c r="K6601">
        <v>1</v>
      </c>
      <c r="L6601">
        <v>54</v>
      </c>
      <c r="M6601" t="str" cm="1">
        <f t="array" ref="M6601">_xlfn.IFS(L6601&lt;=12, "New (0-12 months)", L6601&lt;=36, "Mid (13-36 months)", L6601&gt;=37,"Long (37+ months)")</f>
        <v>Long (37+ months)</v>
      </c>
      <c r="N6601" t="s">
        <v>42</v>
      </c>
      <c r="O6601" t="s">
        <v>40</v>
      </c>
      <c r="P6601">
        <v>42.1</v>
      </c>
      <c r="Q6601" t="s">
        <v>40</v>
      </c>
      <c r="R6601" t="s">
        <v>40</v>
      </c>
      <c r="S6601" t="s">
        <v>79</v>
      </c>
      <c r="T6601" s="1">
        <v>12</v>
      </c>
      <c r="U6601" t="s">
        <v>43</v>
      </c>
      <c r="V6601" t="s">
        <v>43</v>
      </c>
      <c r="W6601" t="s">
        <v>43</v>
      </c>
      <c r="X6601" t="s">
        <v>43</v>
      </c>
      <c r="Y6601" t="s">
        <v>40</v>
      </c>
      <c r="Z6601" t="s">
        <v>40</v>
      </c>
      <c r="AA6601" t="s">
        <v>40</v>
      </c>
      <c r="AB6601" t="s">
        <v>40</v>
      </c>
      <c r="AC6601" t="s">
        <v>45</v>
      </c>
      <c r="AD6601" t="s">
        <v>40</v>
      </c>
      <c r="AE6601" t="s">
        <v>46</v>
      </c>
      <c r="AF6601">
        <v>70.150000000000006</v>
      </c>
      <c r="AH6601">
        <v>3715.65</v>
      </c>
      <c r="AI6601">
        <v>0</v>
      </c>
      <c r="AJ6601">
        <v>0</v>
      </c>
      <c r="AK6601">
        <v>2273.4</v>
      </c>
      <c r="AL6601">
        <v>5989.05</v>
      </c>
      <c r="AM6601" t="s">
        <v>57</v>
      </c>
      <c r="AN6601" t="s">
        <v>63</v>
      </c>
      <c r="AO6601" t="s">
        <v>67</v>
      </c>
    </row>
    <row r="6602" spans="1:41" x14ac:dyDescent="0.35">
      <c r="A6602" t="s">
        <v>7791</v>
      </c>
      <c r="B6602" t="s">
        <v>39</v>
      </c>
      <c r="C6602" s="10">
        <v>74</v>
      </c>
      <c r="D6602" s="5" t="str" cm="1">
        <f t="array" ref="D6602">_xlfn.IFS(C6602&lt;=29, "18-29", C6602&lt;=39, "30-39", C6602&lt;=49, "40-49", C6602&lt;=59, "50-59",C6602&lt;=69, "60-69", C6602&gt;=70, "70+")</f>
        <v>70+</v>
      </c>
      <c r="E6602" t="s">
        <v>40</v>
      </c>
      <c r="F6602">
        <v>0</v>
      </c>
      <c r="G6602" t="s">
        <v>558</v>
      </c>
      <c r="H6602">
        <v>91731</v>
      </c>
      <c r="I6602">
        <v>34.079934000000002</v>
      </c>
      <c r="J6602">
        <v>-118.046695</v>
      </c>
      <c r="K6602">
        <v>1</v>
      </c>
      <c r="L6602">
        <v>24</v>
      </c>
      <c r="M6602" t="str" cm="1">
        <f t="array" ref="M6602">_xlfn.IFS(L6602&lt;=12, "New (0-12 months)", L6602&lt;=36, "Mid (13-36 months)", L6602&gt;=37,"Long (37+ months)")</f>
        <v>Mid (13-36 months)</v>
      </c>
      <c r="N6602" t="s">
        <v>129</v>
      </c>
      <c r="O6602" t="s">
        <v>43</v>
      </c>
      <c r="P6602">
        <v>0</v>
      </c>
      <c r="Q6602" t="s">
        <v>8234</v>
      </c>
      <c r="R6602" t="s">
        <v>40</v>
      </c>
      <c r="S6602" t="s">
        <v>44</v>
      </c>
      <c r="T6602" s="1">
        <v>29</v>
      </c>
      <c r="U6602" t="s">
        <v>43</v>
      </c>
      <c r="V6602" t="s">
        <v>43</v>
      </c>
      <c r="W6602" t="s">
        <v>40</v>
      </c>
      <c r="X6602" t="s">
        <v>43</v>
      </c>
      <c r="Y6602" t="s">
        <v>43</v>
      </c>
      <c r="Z6602" t="s">
        <v>40</v>
      </c>
      <c r="AA6602" t="s">
        <v>43</v>
      </c>
      <c r="AB6602" t="s">
        <v>40</v>
      </c>
      <c r="AC6602" t="s">
        <v>51</v>
      </c>
      <c r="AD6602" t="s">
        <v>40</v>
      </c>
      <c r="AE6602" t="s">
        <v>46</v>
      </c>
      <c r="AF6602">
        <v>40.65</v>
      </c>
      <c r="AH6602">
        <v>933.3</v>
      </c>
      <c r="AI6602">
        <v>0</v>
      </c>
      <c r="AJ6602">
        <v>0</v>
      </c>
      <c r="AK6602">
        <v>0</v>
      </c>
      <c r="AL6602">
        <v>933.3</v>
      </c>
      <c r="AM6602" t="s">
        <v>57</v>
      </c>
      <c r="AN6602" t="s">
        <v>63</v>
      </c>
      <c r="AO6602" t="s">
        <v>101</v>
      </c>
    </row>
    <row r="6603" spans="1:41" x14ac:dyDescent="0.35">
      <c r="A6603" t="s">
        <v>7792</v>
      </c>
      <c r="B6603" t="s">
        <v>39</v>
      </c>
      <c r="C6603" s="10">
        <v>37</v>
      </c>
      <c r="D6603" s="5" t="str" cm="1">
        <f t="array" ref="D6603">_xlfn.IFS(C6603&lt;=29, "18-29", C6603&lt;=39, "30-39", C6603&lt;=49, "40-49", C6603&lt;=59, "50-59",C6603&lt;=69, "60-69", C6603&gt;=70, "70+")</f>
        <v>30-39</v>
      </c>
      <c r="E6603" t="s">
        <v>40</v>
      </c>
      <c r="F6603">
        <v>1</v>
      </c>
      <c r="G6603" t="s">
        <v>3207</v>
      </c>
      <c r="H6603">
        <v>92040</v>
      </c>
      <c r="I6603">
        <v>32.909872999999997</v>
      </c>
      <c r="J6603">
        <v>-116.906774</v>
      </c>
      <c r="K6603">
        <v>5</v>
      </c>
      <c r="L6603">
        <v>35</v>
      </c>
      <c r="M6603" t="str" cm="1">
        <f t="array" ref="M6603">_xlfn.IFS(L6603&lt;=12, "New (0-12 months)", L6603&lt;=36, "Mid (13-36 months)", L6603&gt;=37,"Long (37+ months)")</f>
        <v>Mid (13-36 months)</v>
      </c>
      <c r="N6603" t="s">
        <v>42</v>
      </c>
      <c r="O6603" t="s">
        <v>40</v>
      </c>
      <c r="P6603">
        <v>9.0399999999999991</v>
      </c>
      <c r="Q6603" t="s">
        <v>43</v>
      </c>
      <c r="R6603" t="s">
        <v>43</v>
      </c>
      <c r="S6603" t="s">
        <v>8234</v>
      </c>
      <c r="T6603" s="1">
        <v>0</v>
      </c>
      <c r="U6603" t="s">
        <v>8234</v>
      </c>
      <c r="V6603" t="s">
        <v>8234</v>
      </c>
      <c r="W6603" t="s">
        <v>8234</v>
      </c>
      <c r="X6603" t="s">
        <v>8234</v>
      </c>
      <c r="Y6603" t="s">
        <v>8234</v>
      </c>
      <c r="Z6603" t="s">
        <v>8234</v>
      </c>
      <c r="AA6603" t="s">
        <v>8234</v>
      </c>
      <c r="AB6603" t="s">
        <v>8234</v>
      </c>
      <c r="AC6603" t="s">
        <v>73</v>
      </c>
      <c r="AD6603" t="s">
        <v>40</v>
      </c>
      <c r="AE6603" t="s">
        <v>46</v>
      </c>
      <c r="AF6603">
        <v>19.850000000000001</v>
      </c>
      <c r="AH6603">
        <v>739.35</v>
      </c>
      <c r="AI6603">
        <v>2.29</v>
      </c>
      <c r="AJ6603">
        <v>0</v>
      </c>
      <c r="AK6603">
        <v>316.39999999999998</v>
      </c>
      <c r="AL6603">
        <v>1053.46</v>
      </c>
      <c r="AM6603" t="s">
        <v>47</v>
      </c>
    </row>
    <row r="6604" spans="1:41" x14ac:dyDescent="0.35">
      <c r="A6604" t="s">
        <v>7793</v>
      </c>
      <c r="B6604" t="s">
        <v>39</v>
      </c>
      <c r="C6604" s="10">
        <v>53</v>
      </c>
      <c r="D6604" s="5" t="str" cm="1">
        <f t="array" ref="D6604">_xlfn.IFS(C6604&lt;=29, "18-29", C6604&lt;=39, "30-39", C6604&lt;=49, "40-49", C6604&lt;=59, "50-59",C6604&lt;=69, "60-69", C6604&gt;=70, "70+")</f>
        <v>50-59</v>
      </c>
      <c r="E6604" t="s">
        <v>40</v>
      </c>
      <c r="F6604">
        <v>0</v>
      </c>
      <c r="G6604" t="s">
        <v>1147</v>
      </c>
      <c r="H6604">
        <v>92345</v>
      </c>
      <c r="I6604">
        <v>34.361387000000001</v>
      </c>
      <c r="J6604">
        <v>-117.337509</v>
      </c>
      <c r="K6604">
        <v>7</v>
      </c>
      <c r="L6604">
        <v>72</v>
      </c>
      <c r="M6604" t="str" cm="1">
        <f t="array" ref="M6604">_xlfn.IFS(L6604&lt;=12, "New (0-12 months)", L6604&lt;=36, "Mid (13-36 months)", L6604&gt;=37,"Long (37+ months)")</f>
        <v>Long (37+ months)</v>
      </c>
      <c r="N6604" t="s">
        <v>72</v>
      </c>
      <c r="O6604" t="s">
        <v>40</v>
      </c>
      <c r="P6604">
        <v>17.28</v>
      </c>
      <c r="Q6604" t="s">
        <v>40</v>
      </c>
      <c r="R6604" t="s">
        <v>40</v>
      </c>
      <c r="S6604" t="s">
        <v>79</v>
      </c>
      <c r="T6604" s="1">
        <v>11</v>
      </c>
      <c r="U6604" t="s">
        <v>40</v>
      </c>
      <c r="V6604" t="s">
        <v>40</v>
      </c>
      <c r="W6604" t="s">
        <v>40</v>
      </c>
      <c r="X6604" t="s">
        <v>43</v>
      </c>
      <c r="Y6604" t="s">
        <v>40</v>
      </c>
      <c r="Z6604" t="s">
        <v>40</v>
      </c>
      <c r="AA6604" t="s">
        <v>40</v>
      </c>
      <c r="AB6604" t="s">
        <v>40</v>
      </c>
      <c r="AC6604" t="s">
        <v>73</v>
      </c>
      <c r="AD6604" t="s">
        <v>40</v>
      </c>
      <c r="AE6604" t="s">
        <v>46</v>
      </c>
      <c r="AF6604">
        <v>82.65</v>
      </c>
      <c r="AH6604">
        <v>5919.35</v>
      </c>
      <c r="AI6604">
        <v>0</v>
      </c>
      <c r="AJ6604">
        <v>0</v>
      </c>
      <c r="AK6604">
        <v>1244.1600000000001</v>
      </c>
      <c r="AL6604">
        <v>7163.51</v>
      </c>
      <c r="AM6604" t="s">
        <v>47</v>
      </c>
    </row>
    <row r="6605" spans="1:41" x14ac:dyDescent="0.35">
      <c r="A6605" t="s">
        <v>7794</v>
      </c>
      <c r="B6605" t="s">
        <v>49</v>
      </c>
      <c r="C6605" s="10">
        <v>19</v>
      </c>
      <c r="D6605" s="5" t="str" cm="1">
        <f t="array" ref="D6605">_xlfn.IFS(C6605&lt;=29, "18-29", C6605&lt;=39, "30-39", C6605&lt;=49, "40-49", C6605&lt;=59, "50-59",C6605&lt;=69, "60-69", C6605&gt;=70, "70+")</f>
        <v>18-29</v>
      </c>
      <c r="E6605" t="s">
        <v>43</v>
      </c>
      <c r="F6605">
        <v>0</v>
      </c>
      <c r="G6605" t="s">
        <v>1697</v>
      </c>
      <c r="H6605">
        <v>93450</v>
      </c>
      <c r="I6605">
        <v>35.996008000000003</v>
      </c>
      <c r="J6605">
        <v>-120.85305</v>
      </c>
      <c r="K6605">
        <v>0</v>
      </c>
      <c r="L6605">
        <v>43</v>
      </c>
      <c r="M6605" t="str" cm="1">
        <f t="array" ref="M6605">_xlfn.IFS(L6605&lt;=12, "New (0-12 months)", L6605&lt;=36, "Mid (13-36 months)", L6605&gt;=37,"Long (37+ months)")</f>
        <v>Long (37+ months)</v>
      </c>
      <c r="N6605" t="s">
        <v>76</v>
      </c>
      <c r="O6605" t="s">
        <v>40</v>
      </c>
      <c r="P6605">
        <v>36.78</v>
      </c>
      <c r="Q6605" t="s">
        <v>43</v>
      </c>
      <c r="R6605" t="s">
        <v>40</v>
      </c>
      <c r="S6605" t="s">
        <v>55</v>
      </c>
      <c r="T6605" s="1">
        <v>59</v>
      </c>
      <c r="U6605" t="s">
        <v>40</v>
      </c>
      <c r="V6605" t="s">
        <v>40</v>
      </c>
      <c r="W6605" t="s">
        <v>40</v>
      </c>
      <c r="X6605" t="s">
        <v>40</v>
      </c>
      <c r="Y6605" t="s">
        <v>43</v>
      </c>
      <c r="Z6605" t="s">
        <v>43</v>
      </c>
      <c r="AA6605" t="s">
        <v>43</v>
      </c>
      <c r="AB6605" t="s">
        <v>40</v>
      </c>
      <c r="AC6605" t="s">
        <v>45</v>
      </c>
      <c r="AD6605" t="s">
        <v>40</v>
      </c>
      <c r="AE6605" t="s">
        <v>46</v>
      </c>
      <c r="AF6605">
        <v>90.65</v>
      </c>
      <c r="AH6605">
        <v>3882.3</v>
      </c>
      <c r="AI6605">
        <v>0</v>
      </c>
      <c r="AJ6605">
        <v>0</v>
      </c>
      <c r="AK6605">
        <v>1581.54</v>
      </c>
      <c r="AL6605">
        <v>5463.84</v>
      </c>
      <c r="AM6605" t="s">
        <v>47</v>
      </c>
    </row>
    <row r="6606" spans="1:41" x14ac:dyDescent="0.35">
      <c r="A6606" t="s">
        <v>7795</v>
      </c>
      <c r="B6606" t="s">
        <v>49</v>
      </c>
      <c r="C6606" s="10">
        <v>63</v>
      </c>
      <c r="D6606" s="5" t="str" cm="1">
        <f t="array" ref="D6606">_xlfn.IFS(C6606&lt;=29, "18-29", C6606&lt;=39, "30-39", C6606&lt;=49, "40-49", C6606&lt;=59, "50-59",C6606&lt;=69, "60-69", C6606&gt;=70, "70+")</f>
        <v>60-69</v>
      </c>
      <c r="E6606" t="s">
        <v>43</v>
      </c>
      <c r="F6606">
        <v>0</v>
      </c>
      <c r="G6606" t="s">
        <v>425</v>
      </c>
      <c r="H6606">
        <v>90247</v>
      </c>
      <c r="I6606">
        <v>33.890853</v>
      </c>
      <c r="J6606">
        <v>-118.297967</v>
      </c>
      <c r="K6606">
        <v>0</v>
      </c>
      <c r="L6606">
        <v>43</v>
      </c>
      <c r="M6606" t="str" cm="1">
        <f t="array" ref="M6606">_xlfn.IFS(L6606&lt;=12, "New (0-12 months)", L6606&lt;=36, "Mid (13-36 months)", L6606&gt;=37,"Long (37+ months)")</f>
        <v>Long (37+ months)</v>
      </c>
      <c r="N6606" t="s">
        <v>76</v>
      </c>
      <c r="O6606" t="s">
        <v>43</v>
      </c>
      <c r="P6606">
        <v>0</v>
      </c>
      <c r="Q6606" t="s">
        <v>8234</v>
      </c>
      <c r="R6606" t="s">
        <v>40</v>
      </c>
      <c r="S6606" t="s">
        <v>79</v>
      </c>
      <c r="T6606" s="1">
        <v>11</v>
      </c>
      <c r="U6606" t="s">
        <v>43</v>
      </c>
      <c r="V6606" t="s">
        <v>43</v>
      </c>
      <c r="W6606" t="s">
        <v>40</v>
      </c>
      <c r="X6606" t="s">
        <v>40</v>
      </c>
      <c r="Y6606" t="s">
        <v>43</v>
      </c>
      <c r="Z6606" t="s">
        <v>40</v>
      </c>
      <c r="AA6606" t="s">
        <v>40</v>
      </c>
      <c r="AB6606" t="s">
        <v>40</v>
      </c>
      <c r="AC6606" t="s">
        <v>45</v>
      </c>
      <c r="AD6606" t="s">
        <v>43</v>
      </c>
      <c r="AE6606" t="s">
        <v>56</v>
      </c>
      <c r="AF6606">
        <v>6</v>
      </c>
      <c r="AH6606">
        <v>1931.3</v>
      </c>
      <c r="AI6606">
        <v>0</v>
      </c>
      <c r="AJ6606">
        <v>0</v>
      </c>
      <c r="AK6606">
        <v>0</v>
      </c>
      <c r="AL6606">
        <v>1931.3</v>
      </c>
      <c r="AM6606" t="s">
        <v>47</v>
      </c>
    </row>
    <row r="6607" spans="1:41" x14ac:dyDescent="0.35">
      <c r="A6607" t="s">
        <v>7796</v>
      </c>
      <c r="B6607" t="s">
        <v>39</v>
      </c>
      <c r="C6607" s="10">
        <v>47</v>
      </c>
      <c r="D6607" s="5" t="str" cm="1">
        <f t="array" ref="D6607">_xlfn.IFS(C6607&lt;=29, "18-29", C6607&lt;=39, "30-39", C6607&lt;=49, "40-49", C6607&lt;=59, "50-59",C6607&lt;=69, "60-69", C6607&gt;=70, "70+")</f>
        <v>40-49</v>
      </c>
      <c r="E6607" t="s">
        <v>40</v>
      </c>
      <c r="F6607">
        <v>2</v>
      </c>
      <c r="G6607" t="s">
        <v>1793</v>
      </c>
      <c r="H6607">
        <v>95974</v>
      </c>
      <c r="I6607">
        <v>39.495767999999998</v>
      </c>
      <c r="J6607">
        <v>-121.747472</v>
      </c>
      <c r="K6607">
        <v>1</v>
      </c>
      <c r="L6607">
        <v>5</v>
      </c>
      <c r="M6607" t="str" cm="1">
        <f t="array" ref="M6607">_xlfn.IFS(L6607&lt;=12, "New (0-12 months)", L6607&lt;=36, "Mid (13-36 months)", L6607&gt;=37,"Long (37+ months)")</f>
        <v>New (0-12 months)</v>
      </c>
      <c r="N6607" t="s">
        <v>42</v>
      </c>
      <c r="O6607" t="s">
        <v>40</v>
      </c>
      <c r="P6607">
        <v>1.38</v>
      </c>
      <c r="Q6607" t="s">
        <v>43</v>
      </c>
      <c r="R6607" t="s">
        <v>40</v>
      </c>
      <c r="S6607" t="s">
        <v>55</v>
      </c>
      <c r="T6607" s="1">
        <v>16</v>
      </c>
      <c r="U6607" t="s">
        <v>43</v>
      </c>
      <c r="V6607" t="s">
        <v>43</v>
      </c>
      <c r="W6607" t="s">
        <v>43</v>
      </c>
      <c r="X6607" t="s">
        <v>43</v>
      </c>
      <c r="Y6607" t="s">
        <v>43</v>
      </c>
      <c r="Z6607" t="s">
        <v>43</v>
      </c>
      <c r="AA6607" t="s">
        <v>43</v>
      </c>
      <c r="AB6607" t="s">
        <v>40</v>
      </c>
      <c r="AC6607" t="s">
        <v>51</v>
      </c>
      <c r="AD6607" t="s">
        <v>43</v>
      </c>
      <c r="AE6607" t="s">
        <v>46</v>
      </c>
      <c r="AF6607">
        <v>69.95</v>
      </c>
      <c r="AH6607">
        <v>320.39999999999998</v>
      </c>
      <c r="AI6607">
        <v>0</v>
      </c>
      <c r="AJ6607">
        <v>0</v>
      </c>
      <c r="AK6607">
        <v>6.9</v>
      </c>
      <c r="AL6607">
        <v>327.3</v>
      </c>
      <c r="AM6607" t="s">
        <v>47</v>
      </c>
    </row>
    <row r="6608" spans="1:41" x14ac:dyDescent="0.35">
      <c r="A6608" t="s">
        <v>7797</v>
      </c>
      <c r="B6608" t="s">
        <v>39</v>
      </c>
      <c r="C6608" s="10">
        <v>70</v>
      </c>
      <c r="D6608" s="5" t="str" cm="1">
        <f t="array" ref="D6608">_xlfn.IFS(C6608&lt;=29, "18-29", C6608&lt;=39, "30-39", C6608&lt;=49, "40-49", C6608&lt;=59, "50-59",C6608&lt;=69, "60-69", C6608&gt;=70, "70+")</f>
        <v>70+</v>
      </c>
      <c r="E6608" t="s">
        <v>43</v>
      </c>
      <c r="F6608">
        <v>0</v>
      </c>
      <c r="G6608" t="s">
        <v>322</v>
      </c>
      <c r="H6608">
        <v>95832</v>
      </c>
      <c r="I6608">
        <v>38.445939000000003</v>
      </c>
      <c r="J6608">
        <v>-121.496855</v>
      </c>
      <c r="K6608">
        <v>0</v>
      </c>
      <c r="L6608">
        <v>44</v>
      </c>
      <c r="M6608" t="str" cm="1">
        <f t="array" ref="M6608">_xlfn.IFS(L6608&lt;=12, "New (0-12 months)", L6608&lt;=36, "Mid (13-36 months)", L6608&gt;=37,"Long (37+ months)")</f>
        <v>Long (37+ months)</v>
      </c>
      <c r="N6608" t="s">
        <v>76</v>
      </c>
      <c r="O6608" t="s">
        <v>40</v>
      </c>
      <c r="P6608">
        <v>35.39</v>
      </c>
      <c r="Q6608" t="s">
        <v>43</v>
      </c>
      <c r="R6608" t="s">
        <v>40</v>
      </c>
      <c r="S6608" t="s">
        <v>55</v>
      </c>
      <c r="T6608" s="1">
        <v>19</v>
      </c>
      <c r="U6608" t="s">
        <v>43</v>
      </c>
      <c r="V6608" t="s">
        <v>40</v>
      </c>
      <c r="W6608" t="s">
        <v>40</v>
      </c>
      <c r="X6608" t="s">
        <v>43</v>
      </c>
      <c r="Y6608" t="s">
        <v>43</v>
      </c>
      <c r="Z6608" t="s">
        <v>40</v>
      </c>
      <c r="AA6608" t="s">
        <v>40</v>
      </c>
      <c r="AB6608" t="s">
        <v>40</v>
      </c>
      <c r="AC6608" t="s">
        <v>45</v>
      </c>
      <c r="AD6608" t="s">
        <v>43</v>
      </c>
      <c r="AE6608" t="s">
        <v>46</v>
      </c>
      <c r="AF6608">
        <v>89.15</v>
      </c>
      <c r="AH6608">
        <v>3990.75</v>
      </c>
      <c r="AI6608">
        <v>0</v>
      </c>
      <c r="AJ6608">
        <v>0</v>
      </c>
      <c r="AK6608">
        <v>1557.16</v>
      </c>
      <c r="AL6608">
        <v>5547.91</v>
      </c>
      <c r="AM6608" t="s">
        <v>47</v>
      </c>
    </row>
    <row r="6609" spans="1:41" x14ac:dyDescent="0.35">
      <c r="A6609" t="s">
        <v>7798</v>
      </c>
      <c r="B6609" t="s">
        <v>49</v>
      </c>
      <c r="C6609" s="10">
        <v>77</v>
      </c>
      <c r="D6609" s="5" t="str" cm="1">
        <f t="array" ref="D6609">_xlfn.IFS(C6609&lt;=29, "18-29", C6609&lt;=39, "30-39", C6609&lt;=49, "40-49", C6609&lt;=59, "50-59",C6609&lt;=69, "60-69", C6609&gt;=70, "70+")</f>
        <v>70+</v>
      </c>
      <c r="E6609" t="s">
        <v>40</v>
      </c>
      <c r="F6609">
        <v>0</v>
      </c>
      <c r="G6609" t="s">
        <v>696</v>
      </c>
      <c r="H6609">
        <v>96052</v>
      </c>
      <c r="I6609">
        <v>40.704293</v>
      </c>
      <c r="J6609">
        <v>-122.803899</v>
      </c>
      <c r="K6609">
        <v>1</v>
      </c>
      <c r="L6609">
        <v>12</v>
      </c>
      <c r="M6609" t="str" cm="1">
        <f t="array" ref="M6609">_xlfn.IFS(L6609&lt;=12, "New (0-12 months)", L6609&lt;=36, "Mid (13-36 months)", L6609&gt;=37,"Long (37+ months)")</f>
        <v>New (0-12 months)</v>
      </c>
      <c r="N6609" t="s">
        <v>62</v>
      </c>
      <c r="O6609" t="s">
        <v>40</v>
      </c>
      <c r="P6609">
        <v>6.97</v>
      </c>
      <c r="Q6609" t="s">
        <v>43</v>
      </c>
      <c r="R6609" t="s">
        <v>40</v>
      </c>
      <c r="S6609" t="s">
        <v>55</v>
      </c>
      <c r="T6609" s="1">
        <v>19</v>
      </c>
      <c r="U6609" t="s">
        <v>43</v>
      </c>
      <c r="V6609" t="s">
        <v>43</v>
      </c>
      <c r="W6609" t="s">
        <v>43</v>
      </c>
      <c r="X6609" t="s">
        <v>43</v>
      </c>
      <c r="Y6609" t="s">
        <v>43</v>
      </c>
      <c r="Z6609" t="s">
        <v>40</v>
      </c>
      <c r="AA6609" t="s">
        <v>43</v>
      </c>
      <c r="AB6609" t="s">
        <v>40</v>
      </c>
      <c r="AC6609" t="s">
        <v>51</v>
      </c>
      <c r="AD6609" t="s">
        <v>40</v>
      </c>
      <c r="AE6609" t="s">
        <v>56</v>
      </c>
      <c r="AF6609">
        <v>80.45</v>
      </c>
      <c r="AH6609">
        <v>950.2</v>
      </c>
      <c r="AI6609">
        <v>0</v>
      </c>
      <c r="AJ6609">
        <v>0</v>
      </c>
      <c r="AK6609">
        <v>83.64</v>
      </c>
      <c r="AL6609">
        <v>1033.8399999999999</v>
      </c>
      <c r="AM6609" t="s">
        <v>57</v>
      </c>
      <c r="AN6609" t="s">
        <v>58</v>
      </c>
      <c r="AO6609" t="s">
        <v>104</v>
      </c>
    </row>
    <row r="6610" spans="1:41" x14ac:dyDescent="0.35">
      <c r="A6610" t="s">
        <v>7799</v>
      </c>
      <c r="B6610" t="s">
        <v>49</v>
      </c>
      <c r="C6610" s="10">
        <v>38</v>
      </c>
      <c r="D6610" s="5" t="str" cm="1">
        <f t="array" ref="D6610">_xlfn.IFS(C6610&lt;=29, "18-29", C6610&lt;=39, "30-39", C6610&lt;=49, "40-49", C6610&lt;=59, "50-59",C6610&lt;=69, "60-69", C6610&gt;=70, "70+")</f>
        <v>30-39</v>
      </c>
      <c r="E6610" t="s">
        <v>43</v>
      </c>
      <c r="F6610">
        <v>3</v>
      </c>
      <c r="G6610" t="s">
        <v>4180</v>
      </c>
      <c r="H6610">
        <v>90660</v>
      </c>
      <c r="I6610">
        <v>33.989524000000003</v>
      </c>
      <c r="J6610">
        <v>-118.089299</v>
      </c>
      <c r="K6610">
        <v>0</v>
      </c>
      <c r="L6610">
        <v>53</v>
      </c>
      <c r="M6610" t="str" cm="1">
        <f t="array" ref="M6610">_xlfn.IFS(L6610&lt;=12, "New (0-12 months)", L6610&lt;=36, "Mid (13-36 months)", L6610&gt;=37,"Long (37+ months)")</f>
        <v>Long (37+ months)</v>
      </c>
      <c r="N6610" t="s">
        <v>76</v>
      </c>
      <c r="O6610" t="s">
        <v>40</v>
      </c>
      <c r="P6610">
        <v>33.74</v>
      </c>
      <c r="Q6610" t="s">
        <v>43</v>
      </c>
      <c r="R6610" t="s">
        <v>40</v>
      </c>
      <c r="S6610" t="s">
        <v>55</v>
      </c>
      <c r="T6610" s="1">
        <v>56</v>
      </c>
      <c r="U6610" t="s">
        <v>40</v>
      </c>
      <c r="V6610" t="s">
        <v>40</v>
      </c>
      <c r="W6610" t="s">
        <v>40</v>
      </c>
      <c r="X6610" t="s">
        <v>43</v>
      </c>
      <c r="Y6610" t="s">
        <v>43</v>
      </c>
      <c r="Z6610" t="s">
        <v>40</v>
      </c>
      <c r="AA6610" t="s">
        <v>40</v>
      </c>
      <c r="AB6610" t="s">
        <v>40</v>
      </c>
      <c r="AC6610" t="s">
        <v>45</v>
      </c>
      <c r="AD6610" t="s">
        <v>43</v>
      </c>
      <c r="AE6610" t="s">
        <v>56</v>
      </c>
      <c r="AF6610">
        <v>95.95</v>
      </c>
      <c r="AH6610">
        <v>5036.8999999999996</v>
      </c>
      <c r="AI6610">
        <v>0</v>
      </c>
      <c r="AJ6610">
        <v>0</v>
      </c>
      <c r="AK6610">
        <v>1788.22</v>
      </c>
      <c r="AL6610">
        <v>6825.12</v>
      </c>
      <c r="AM6610" t="s">
        <v>47</v>
      </c>
    </row>
    <row r="6611" spans="1:41" x14ac:dyDescent="0.35">
      <c r="A6611" t="s">
        <v>7800</v>
      </c>
      <c r="B6611" t="s">
        <v>39</v>
      </c>
      <c r="C6611" s="10">
        <v>33</v>
      </c>
      <c r="D6611" s="5" t="str" cm="1">
        <f t="array" ref="D6611">_xlfn.IFS(C6611&lt;=29, "18-29", C6611&lt;=39, "30-39", C6611&lt;=49, "40-49", C6611&lt;=59, "50-59",C6611&lt;=69, "60-69", C6611&gt;=70, "70+")</f>
        <v>30-39</v>
      </c>
      <c r="E6611" t="s">
        <v>43</v>
      </c>
      <c r="F6611">
        <v>0</v>
      </c>
      <c r="G6611" t="s">
        <v>352</v>
      </c>
      <c r="H6611">
        <v>94611</v>
      </c>
      <c r="I6611">
        <v>37.828415999999997</v>
      </c>
      <c r="J6611">
        <v>-122.216005</v>
      </c>
      <c r="K6611">
        <v>0</v>
      </c>
      <c r="L6611">
        <v>23</v>
      </c>
      <c r="M6611" t="str" cm="1">
        <f t="array" ref="M6611">_xlfn.IFS(L6611&lt;=12, "New (0-12 months)", L6611&lt;=36, "Mid (13-36 months)", L6611&gt;=37,"Long (37+ months)")</f>
        <v>Mid (13-36 months)</v>
      </c>
      <c r="N6611" t="s">
        <v>62</v>
      </c>
      <c r="O6611" t="s">
        <v>40</v>
      </c>
      <c r="P6611">
        <v>13.98</v>
      </c>
      <c r="Q6611" t="s">
        <v>43</v>
      </c>
      <c r="R6611" t="s">
        <v>43</v>
      </c>
      <c r="S6611" t="s">
        <v>8234</v>
      </c>
      <c r="T6611" s="1">
        <v>0</v>
      </c>
      <c r="U6611" t="s">
        <v>8234</v>
      </c>
      <c r="V6611" t="s">
        <v>8234</v>
      </c>
      <c r="W6611" t="s">
        <v>8234</v>
      </c>
      <c r="X6611" t="s">
        <v>8234</v>
      </c>
      <c r="Y6611" t="s">
        <v>8234</v>
      </c>
      <c r="Z6611" t="s">
        <v>8234</v>
      </c>
      <c r="AA6611" t="s">
        <v>8234</v>
      </c>
      <c r="AB6611" t="s">
        <v>8234</v>
      </c>
      <c r="AC6611" t="s">
        <v>51</v>
      </c>
      <c r="AD6611" t="s">
        <v>40</v>
      </c>
      <c r="AE6611" t="s">
        <v>46</v>
      </c>
      <c r="AF6611">
        <v>19.5</v>
      </c>
      <c r="AH6611">
        <v>470.2</v>
      </c>
      <c r="AI6611">
        <v>0</v>
      </c>
      <c r="AJ6611">
        <v>0</v>
      </c>
      <c r="AK6611">
        <v>321.54000000000002</v>
      </c>
      <c r="AL6611">
        <v>791.74</v>
      </c>
      <c r="AM6611" t="s">
        <v>47</v>
      </c>
    </row>
    <row r="6612" spans="1:41" x14ac:dyDescent="0.35">
      <c r="A6612" t="s">
        <v>7801</v>
      </c>
      <c r="B6612" t="s">
        <v>39</v>
      </c>
      <c r="C6612" s="10">
        <v>42</v>
      </c>
      <c r="D6612" s="5" t="str" cm="1">
        <f t="array" ref="D6612">_xlfn.IFS(C6612&lt;=29, "18-29", C6612&lt;=39, "30-39", C6612&lt;=49, "40-49", C6612&lt;=59, "50-59",C6612&lt;=69, "60-69", C6612&gt;=70, "70+")</f>
        <v>40-49</v>
      </c>
      <c r="E6612" t="s">
        <v>43</v>
      </c>
      <c r="F6612">
        <v>0</v>
      </c>
      <c r="G6612" t="s">
        <v>940</v>
      </c>
      <c r="H6612">
        <v>94043</v>
      </c>
      <c r="I6612">
        <v>37.419725</v>
      </c>
      <c r="J6612">
        <v>-122.06294699999999</v>
      </c>
      <c r="K6612">
        <v>0</v>
      </c>
      <c r="L6612">
        <v>62</v>
      </c>
      <c r="M6612" t="str" cm="1">
        <f t="array" ref="M6612">_xlfn.IFS(L6612&lt;=12, "New (0-12 months)", L6612&lt;=36, "Mid (13-36 months)", L6612&gt;=37,"Long (37+ months)")</f>
        <v>Long (37+ months)</v>
      </c>
      <c r="N6612" t="s">
        <v>76</v>
      </c>
      <c r="O6612" t="s">
        <v>40</v>
      </c>
      <c r="P6612">
        <v>32.29</v>
      </c>
      <c r="Q6612" t="s">
        <v>40</v>
      </c>
      <c r="R6612" t="s">
        <v>40</v>
      </c>
      <c r="S6612" t="s">
        <v>55</v>
      </c>
      <c r="T6612" s="1">
        <v>26</v>
      </c>
      <c r="U6612" t="s">
        <v>43</v>
      </c>
      <c r="V6612" t="s">
        <v>43</v>
      </c>
      <c r="W6612" t="s">
        <v>43</v>
      </c>
      <c r="X6612" t="s">
        <v>43</v>
      </c>
      <c r="Y6612" t="s">
        <v>40</v>
      </c>
      <c r="Z6612" t="s">
        <v>40</v>
      </c>
      <c r="AA6612" t="s">
        <v>40</v>
      </c>
      <c r="AB6612" t="s">
        <v>40</v>
      </c>
      <c r="AC6612" t="s">
        <v>45</v>
      </c>
      <c r="AD6612" t="s">
        <v>40</v>
      </c>
      <c r="AE6612" t="s">
        <v>56</v>
      </c>
      <c r="AF6612">
        <v>94</v>
      </c>
      <c r="AH6612">
        <v>5757.2</v>
      </c>
      <c r="AI6612">
        <v>0</v>
      </c>
      <c r="AJ6612">
        <v>0</v>
      </c>
      <c r="AK6612">
        <v>2001.98</v>
      </c>
      <c r="AL6612">
        <v>7759.18</v>
      </c>
      <c r="AM6612" t="s">
        <v>47</v>
      </c>
    </row>
    <row r="6613" spans="1:41" x14ac:dyDescent="0.35">
      <c r="A6613" t="s">
        <v>7802</v>
      </c>
      <c r="B6613" t="s">
        <v>49</v>
      </c>
      <c r="C6613" s="10">
        <v>42</v>
      </c>
      <c r="D6613" s="5" t="str" cm="1">
        <f t="array" ref="D6613">_xlfn.IFS(C6613&lt;=29, "18-29", C6613&lt;=39, "30-39", C6613&lt;=49, "40-49", C6613&lt;=59, "50-59",C6613&lt;=69, "60-69", C6613&gt;=70, "70+")</f>
        <v>40-49</v>
      </c>
      <c r="E6613" t="s">
        <v>43</v>
      </c>
      <c r="F6613">
        <v>2</v>
      </c>
      <c r="G6613" t="s">
        <v>2136</v>
      </c>
      <c r="H6613">
        <v>95003</v>
      </c>
      <c r="I6613">
        <v>37.013471000000003</v>
      </c>
      <c r="J6613">
        <v>-121.877877</v>
      </c>
      <c r="K6613">
        <v>0</v>
      </c>
      <c r="L6613">
        <v>27</v>
      </c>
      <c r="M6613" t="str" cm="1">
        <f t="array" ref="M6613">_xlfn.IFS(L6613&lt;=12, "New (0-12 months)", L6613&lt;=36, "Mid (13-36 months)", L6613&gt;=37,"Long (37+ months)")</f>
        <v>Mid (13-36 months)</v>
      </c>
      <c r="N6613" t="s">
        <v>42</v>
      </c>
      <c r="O6613" t="s">
        <v>40</v>
      </c>
      <c r="P6613">
        <v>8.5500000000000007</v>
      </c>
      <c r="Q6613" t="s">
        <v>43</v>
      </c>
      <c r="R6613" t="s">
        <v>43</v>
      </c>
      <c r="S6613" t="s">
        <v>8234</v>
      </c>
      <c r="T6613" s="1">
        <v>0</v>
      </c>
      <c r="U6613" t="s">
        <v>8234</v>
      </c>
      <c r="V6613" t="s">
        <v>8234</v>
      </c>
      <c r="W6613" t="s">
        <v>8234</v>
      </c>
      <c r="X6613" t="s">
        <v>8234</v>
      </c>
      <c r="Y6613" t="s">
        <v>8234</v>
      </c>
      <c r="Z6613" t="s">
        <v>8234</v>
      </c>
      <c r="AA6613" t="s">
        <v>8234</v>
      </c>
      <c r="AB6613" t="s">
        <v>8234</v>
      </c>
      <c r="AC6613" t="s">
        <v>73</v>
      </c>
      <c r="AD6613" t="s">
        <v>43</v>
      </c>
      <c r="AE6613" t="s">
        <v>46</v>
      </c>
      <c r="AF6613">
        <v>20.6</v>
      </c>
      <c r="AH6613">
        <v>581.85</v>
      </c>
      <c r="AI6613">
        <v>0</v>
      </c>
      <c r="AJ6613">
        <v>0</v>
      </c>
      <c r="AK6613">
        <v>230.85</v>
      </c>
      <c r="AL6613">
        <v>812.7</v>
      </c>
      <c r="AM6613" t="s">
        <v>47</v>
      </c>
    </row>
    <row r="6614" spans="1:41" x14ac:dyDescent="0.35">
      <c r="A6614" t="s">
        <v>7803</v>
      </c>
      <c r="B6614" t="s">
        <v>39</v>
      </c>
      <c r="C6614" s="10">
        <v>64</v>
      </c>
      <c r="D6614" s="5" t="str" cm="1">
        <f t="array" ref="D6614">_xlfn.IFS(C6614&lt;=29, "18-29", C6614&lt;=39, "30-39", C6614&lt;=49, "40-49", C6614&lt;=59, "50-59",C6614&lt;=69, "60-69", C6614&gt;=70, "70+")</f>
        <v>60-69</v>
      </c>
      <c r="E6614" t="s">
        <v>43</v>
      </c>
      <c r="F6614">
        <v>0</v>
      </c>
      <c r="G6614" t="s">
        <v>7556</v>
      </c>
      <c r="H6614">
        <v>93013</v>
      </c>
      <c r="I6614">
        <v>34.441398</v>
      </c>
      <c r="J6614">
        <v>-119.51316300000001</v>
      </c>
      <c r="K6614">
        <v>0</v>
      </c>
      <c r="L6614">
        <v>15</v>
      </c>
      <c r="M6614" t="str" cm="1">
        <f t="array" ref="M6614">_xlfn.IFS(L6614&lt;=12, "New (0-12 months)", L6614&lt;=36, "Mid (13-36 months)", L6614&gt;=37,"Long (37+ months)")</f>
        <v>Mid (13-36 months)</v>
      </c>
      <c r="N6614" t="s">
        <v>42</v>
      </c>
      <c r="O6614" t="s">
        <v>40</v>
      </c>
      <c r="P6614">
        <v>13.58</v>
      </c>
      <c r="Q6614" t="s">
        <v>40</v>
      </c>
      <c r="R6614" t="s">
        <v>40</v>
      </c>
      <c r="S6614" t="s">
        <v>79</v>
      </c>
      <c r="T6614" s="1">
        <v>19</v>
      </c>
      <c r="U6614" t="s">
        <v>43</v>
      </c>
      <c r="V6614" t="s">
        <v>43</v>
      </c>
      <c r="W6614" t="s">
        <v>43</v>
      </c>
      <c r="X6614" t="s">
        <v>43</v>
      </c>
      <c r="Y6614" t="s">
        <v>43</v>
      </c>
      <c r="Z6614" t="s">
        <v>43</v>
      </c>
      <c r="AA6614" t="s">
        <v>43</v>
      </c>
      <c r="AB6614" t="s">
        <v>40</v>
      </c>
      <c r="AC6614" t="s">
        <v>51</v>
      </c>
      <c r="AD6614" t="s">
        <v>43</v>
      </c>
      <c r="AE6614" t="s">
        <v>46</v>
      </c>
      <c r="AF6614">
        <v>48.85</v>
      </c>
      <c r="AH6614">
        <v>631.4</v>
      </c>
      <c r="AI6614">
        <v>32.090000000000003</v>
      </c>
      <c r="AJ6614">
        <v>0</v>
      </c>
      <c r="AK6614">
        <v>203.7</v>
      </c>
      <c r="AL6614">
        <v>803.01</v>
      </c>
      <c r="AM6614" t="s">
        <v>47</v>
      </c>
    </row>
    <row r="6615" spans="1:41" x14ac:dyDescent="0.35">
      <c r="A6615" t="s">
        <v>7804</v>
      </c>
      <c r="B6615" t="s">
        <v>39</v>
      </c>
      <c r="C6615" s="10">
        <v>24</v>
      </c>
      <c r="D6615" s="5" t="str" cm="1">
        <f t="array" ref="D6615">_xlfn.IFS(C6615&lt;=29, "18-29", C6615&lt;=39, "30-39", C6615&lt;=49, "40-49", C6615&lt;=59, "50-59",C6615&lt;=69, "60-69", C6615&gt;=70, "70+")</f>
        <v>18-29</v>
      </c>
      <c r="E6615" t="s">
        <v>43</v>
      </c>
      <c r="F6615">
        <v>0</v>
      </c>
      <c r="G6615" t="s">
        <v>6545</v>
      </c>
      <c r="H6615">
        <v>95076</v>
      </c>
      <c r="I6615">
        <v>36.931654000000002</v>
      </c>
      <c r="J6615">
        <v>-121.75238299999999</v>
      </c>
      <c r="K6615">
        <v>0</v>
      </c>
      <c r="L6615">
        <v>69</v>
      </c>
      <c r="M6615" t="str" cm="1">
        <f t="array" ref="M6615">_xlfn.IFS(L6615&lt;=12, "New (0-12 months)", L6615&lt;=36, "Mid (13-36 months)", L6615&gt;=37,"Long (37+ months)")</f>
        <v>Long (37+ months)</v>
      </c>
      <c r="N6615" t="s">
        <v>72</v>
      </c>
      <c r="O6615" t="s">
        <v>40</v>
      </c>
      <c r="P6615">
        <v>36.5</v>
      </c>
      <c r="Q6615" t="s">
        <v>40</v>
      </c>
      <c r="R6615" t="s">
        <v>43</v>
      </c>
      <c r="S6615" t="s">
        <v>8234</v>
      </c>
      <c r="T6615" s="1">
        <v>0</v>
      </c>
      <c r="U6615" t="s">
        <v>8234</v>
      </c>
      <c r="V6615" t="s">
        <v>8234</v>
      </c>
      <c r="W6615" t="s">
        <v>8234</v>
      </c>
      <c r="X6615" t="s">
        <v>8234</v>
      </c>
      <c r="Y6615" t="s">
        <v>8234</v>
      </c>
      <c r="Z6615" t="s">
        <v>8234</v>
      </c>
      <c r="AA6615" t="s">
        <v>8234</v>
      </c>
      <c r="AB6615" t="s">
        <v>8234</v>
      </c>
      <c r="AC6615" t="s">
        <v>73</v>
      </c>
      <c r="AD6615" t="s">
        <v>43</v>
      </c>
      <c r="AE6615" t="s">
        <v>46</v>
      </c>
      <c r="AF6615">
        <v>24.6</v>
      </c>
      <c r="AH6615">
        <v>1678.05</v>
      </c>
      <c r="AI6615">
        <v>28.42</v>
      </c>
      <c r="AJ6615">
        <v>0</v>
      </c>
      <c r="AK6615">
        <v>2518.5</v>
      </c>
      <c r="AL6615">
        <v>4168.13</v>
      </c>
      <c r="AM6615" t="s">
        <v>47</v>
      </c>
    </row>
    <row r="6616" spans="1:41" x14ac:dyDescent="0.35">
      <c r="A6616" t="s">
        <v>7805</v>
      </c>
      <c r="B6616" t="s">
        <v>49</v>
      </c>
      <c r="C6616" s="10">
        <v>41</v>
      </c>
      <c r="D6616" s="5" t="str" cm="1">
        <f t="array" ref="D6616">_xlfn.IFS(C6616&lt;=29, "18-29", C6616&lt;=39, "30-39", C6616&lt;=49, "40-49", C6616&lt;=59, "50-59",C6616&lt;=69, "60-69", C6616&gt;=70, "70+")</f>
        <v>40-49</v>
      </c>
      <c r="E6616" t="s">
        <v>43</v>
      </c>
      <c r="F6616">
        <v>0</v>
      </c>
      <c r="G6616" t="s">
        <v>3227</v>
      </c>
      <c r="H6616">
        <v>92004</v>
      </c>
      <c r="I6616">
        <v>33.200369000000002</v>
      </c>
      <c r="J6616">
        <v>-116.192313</v>
      </c>
      <c r="K6616">
        <v>0</v>
      </c>
      <c r="L6616">
        <v>3</v>
      </c>
      <c r="M6616" t="str" cm="1">
        <f t="array" ref="M6616">_xlfn.IFS(L6616&lt;=12, "New (0-12 months)", L6616&lt;=36, "Mid (13-36 months)", L6616&gt;=37,"Long (37+ months)")</f>
        <v>New (0-12 months)</v>
      </c>
      <c r="N6616" t="s">
        <v>42</v>
      </c>
      <c r="O6616" t="s">
        <v>40</v>
      </c>
      <c r="P6616">
        <v>34.799999999999997</v>
      </c>
      <c r="Q6616" t="s">
        <v>43</v>
      </c>
      <c r="R6616" t="s">
        <v>40</v>
      </c>
      <c r="S6616" t="s">
        <v>55</v>
      </c>
      <c r="T6616" s="1">
        <v>5</v>
      </c>
      <c r="U6616" t="s">
        <v>43</v>
      </c>
      <c r="V6616" t="s">
        <v>40</v>
      </c>
      <c r="W6616" t="s">
        <v>43</v>
      </c>
      <c r="X6616" t="s">
        <v>43</v>
      </c>
      <c r="Y6616" t="s">
        <v>43</v>
      </c>
      <c r="Z6616" t="s">
        <v>43</v>
      </c>
      <c r="AA6616" t="s">
        <v>43</v>
      </c>
      <c r="AB6616" t="s">
        <v>43</v>
      </c>
      <c r="AC6616" t="s">
        <v>51</v>
      </c>
      <c r="AD6616" t="s">
        <v>43</v>
      </c>
      <c r="AE6616" t="s">
        <v>46</v>
      </c>
      <c r="AF6616">
        <v>74.45</v>
      </c>
      <c r="AH6616">
        <v>221.1</v>
      </c>
      <c r="AI6616">
        <v>0</v>
      </c>
      <c r="AJ6616">
        <v>70</v>
      </c>
      <c r="AK6616">
        <v>104.4</v>
      </c>
      <c r="AL6616">
        <v>395.5</v>
      </c>
      <c r="AM6616" t="s">
        <v>98</v>
      </c>
    </row>
    <row r="6617" spans="1:41" x14ac:dyDescent="0.35">
      <c r="A6617" t="s">
        <v>7806</v>
      </c>
      <c r="B6617" t="s">
        <v>39</v>
      </c>
      <c r="C6617" s="10">
        <v>52</v>
      </c>
      <c r="D6617" s="5" t="str" cm="1">
        <f t="array" ref="D6617">_xlfn.IFS(C6617&lt;=29, "18-29", C6617&lt;=39, "30-39", C6617&lt;=49, "40-49", C6617&lt;=59, "50-59",C6617&lt;=69, "60-69", C6617&gt;=70, "70+")</f>
        <v>50-59</v>
      </c>
      <c r="E6617" t="s">
        <v>40</v>
      </c>
      <c r="F6617">
        <v>0</v>
      </c>
      <c r="G6617" t="s">
        <v>3955</v>
      </c>
      <c r="H6617">
        <v>92377</v>
      </c>
      <c r="I6617">
        <v>34.156758000000004</v>
      </c>
      <c r="J6617">
        <v>-117.404686</v>
      </c>
      <c r="K6617">
        <v>0</v>
      </c>
      <c r="L6617">
        <v>1</v>
      </c>
      <c r="M6617" t="str" cm="1">
        <f t="array" ref="M6617">_xlfn.IFS(L6617&lt;=12, "New (0-12 months)", L6617&lt;=36, "Mid (13-36 months)", L6617&gt;=37,"Long (37+ months)")</f>
        <v>New (0-12 months)</v>
      </c>
      <c r="N6617" t="s">
        <v>42</v>
      </c>
      <c r="O6617" t="s">
        <v>40</v>
      </c>
      <c r="P6617">
        <v>21.91</v>
      </c>
      <c r="Q6617" t="s">
        <v>43</v>
      </c>
      <c r="R6617" t="s">
        <v>40</v>
      </c>
      <c r="S6617" t="s">
        <v>55</v>
      </c>
      <c r="T6617" s="1">
        <v>8</v>
      </c>
      <c r="U6617" t="s">
        <v>43</v>
      </c>
      <c r="V6617" t="s">
        <v>40</v>
      </c>
      <c r="W6617" t="s">
        <v>43</v>
      </c>
      <c r="X6617" t="s">
        <v>43</v>
      </c>
      <c r="Y6617" t="s">
        <v>43</v>
      </c>
      <c r="Z6617" t="s">
        <v>43</v>
      </c>
      <c r="AA6617" t="s">
        <v>43</v>
      </c>
      <c r="AB6617" t="s">
        <v>40</v>
      </c>
      <c r="AC6617" t="s">
        <v>51</v>
      </c>
      <c r="AD6617" t="s">
        <v>40</v>
      </c>
      <c r="AE6617" t="s">
        <v>56</v>
      </c>
      <c r="AF6617">
        <v>74.7</v>
      </c>
      <c r="AH6617">
        <v>74.7</v>
      </c>
      <c r="AI6617">
        <v>0</v>
      </c>
      <c r="AJ6617">
        <v>0</v>
      </c>
      <c r="AK6617">
        <v>21.91</v>
      </c>
      <c r="AL6617">
        <v>96.61</v>
      </c>
      <c r="AM6617" t="s">
        <v>57</v>
      </c>
      <c r="AN6617" t="s">
        <v>58</v>
      </c>
      <c r="AO6617" t="s">
        <v>59</v>
      </c>
    </row>
    <row r="6618" spans="1:41" x14ac:dyDescent="0.35">
      <c r="A6618" t="s">
        <v>7807</v>
      </c>
      <c r="B6618" t="s">
        <v>39</v>
      </c>
      <c r="C6618" s="10">
        <v>25</v>
      </c>
      <c r="D6618" s="5" t="str" cm="1">
        <f t="array" ref="D6618">_xlfn.IFS(C6618&lt;=29, "18-29", C6618&lt;=39, "30-39", C6618&lt;=49, "40-49", C6618&lt;=59, "50-59",C6618&lt;=69, "60-69", C6618&gt;=70, "70+")</f>
        <v>18-29</v>
      </c>
      <c r="E6618" t="s">
        <v>43</v>
      </c>
      <c r="F6618">
        <v>0</v>
      </c>
      <c r="G6618" t="s">
        <v>2375</v>
      </c>
      <c r="H6618">
        <v>94512</v>
      </c>
      <c r="I6618">
        <v>38.140718999999997</v>
      </c>
      <c r="J6618">
        <v>-121.83829799999999</v>
      </c>
      <c r="K6618">
        <v>0</v>
      </c>
      <c r="L6618">
        <v>70</v>
      </c>
      <c r="M6618" t="str" cm="1">
        <f t="array" ref="M6618">_xlfn.IFS(L6618&lt;=12, "New (0-12 months)", L6618&lt;=36, "Mid (13-36 months)", L6618&gt;=37,"Long (37+ months)")</f>
        <v>Long (37+ months)</v>
      </c>
      <c r="N6618" t="s">
        <v>72</v>
      </c>
      <c r="O6618" t="s">
        <v>40</v>
      </c>
      <c r="P6618">
        <v>8.39</v>
      </c>
      <c r="Q6618" t="s">
        <v>40</v>
      </c>
      <c r="R6618" t="s">
        <v>40</v>
      </c>
      <c r="S6618" t="s">
        <v>55</v>
      </c>
      <c r="T6618" s="1">
        <v>59</v>
      </c>
      <c r="U6618" t="s">
        <v>43</v>
      </c>
      <c r="V6618" t="s">
        <v>40</v>
      </c>
      <c r="W6618" t="s">
        <v>43</v>
      </c>
      <c r="X6618" t="s">
        <v>43</v>
      </c>
      <c r="Y6618" t="s">
        <v>40</v>
      </c>
      <c r="Z6618" t="s">
        <v>40</v>
      </c>
      <c r="AA6618" t="s">
        <v>40</v>
      </c>
      <c r="AB6618" t="s">
        <v>40</v>
      </c>
      <c r="AC6618" t="s">
        <v>45</v>
      </c>
      <c r="AD6618" t="s">
        <v>43</v>
      </c>
      <c r="AE6618" t="s">
        <v>56</v>
      </c>
      <c r="AF6618">
        <v>98.9</v>
      </c>
      <c r="AH6618">
        <v>6838.6</v>
      </c>
      <c r="AI6618">
        <v>0</v>
      </c>
      <c r="AJ6618">
        <v>0</v>
      </c>
      <c r="AK6618">
        <v>587.29999999999995</v>
      </c>
      <c r="AL6618">
        <v>7425.9</v>
      </c>
      <c r="AM6618" t="s">
        <v>47</v>
      </c>
    </row>
    <row r="6619" spans="1:41" x14ac:dyDescent="0.35">
      <c r="A6619" t="s">
        <v>7808</v>
      </c>
      <c r="B6619" t="s">
        <v>39</v>
      </c>
      <c r="C6619" s="10">
        <v>80</v>
      </c>
      <c r="D6619" s="5" t="str" cm="1">
        <f t="array" ref="D6619">_xlfn.IFS(C6619&lt;=29, "18-29", C6619&lt;=39, "30-39", C6619&lt;=49, "40-49", C6619&lt;=59, "50-59",C6619&lt;=69, "60-69", C6619&gt;=70, "70+")</f>
        <v>70+</v>
      </c>
      <c r="E6619" t="s">
        <v>43</v>
      </c>
      <c r="F6619">
        <v>0</v>
      </c>
      <c r="G6619" t="s">
        <v>3876</v>
      </c>
      <c r="H6619">
        <v>91011</v>
      </c>
      <c r="I6619">
        <v>34.234912000000001</v>
      </c>
      <c r="J6619">
        <v>-118.153729</v>
      </c>
      <c r="K6619">
        <v>0</v>
      </c>
      <c r="L6619">
        <v>15</v>
      </c>
      <c r="M6619" t="str" cm="1">
        <f t="array" ref="M6619">_xlfn.IFS(L6619&lt;=12, "New (0-12 months)", L6619&lt;=36, "Mid (13-36 months)", L6619&gt;=37,"Long (37+ months)")</f>
        <v>Mid (13-36 months)</v>
      </c>
      <c r="N6619" t="s">
        <v>42</v>
      </c>
      <c r="O6619" t="s">
        <v>40</v>
      </c>
      <c r="P6619">
        <v>39.57</v>
      </c>
      <c r="Q6619" t="s">
        <v>43</v>
      </c>
      <c r="R6619" t="s">
        <v>40</v>
      </c>
      <c r="S6619" t="s">
        <v>55</v>
      </c>
      <c r="T6619" s="1">
        <v>16</v>
      </c>
      <c r="U6619" t="s">
        <v>43</v>
      </c>
      <c r="V6619" t="s">
        <v>43</v>
      </c>
      <c r="W6619" t="s">
        <v>43</v>
      </c>
      <c r="X6619" t="s">
        <v>43</v>
      </c>
      <c r="Y6619" t="s">
        <v>40</v>
      </c>
      <c r="Z6619" t="s">
        <v>40</v>
      </c>
      <c r="AA6619" t="s">
        <v>43</v>
      </c>
      <c r="AB6619" t="s">
        <v>40</v>
      </c>
      <c r="AC6619" t="s">
        <v>73</v>
      </c>
      <c r="AD6619" t="s">
        <v>40</v>
      </c>
      <c r="AE6619" t="s">
        <v>56</v>
      </c>
      <c r="AF6619">
        <v>91.5</v>
      </c>
      <c r="AH6619">
        <v>1400.3</v>
      </c>
      <c r="AI6619">
        <v>48.66</v>
      </c>
      <c r="AJ6619">
        <v>0</v>
      </c>
      <c r="AK6619">
        <v>593.54999999999995</v>
      </c>
      <c r="AL6619">
        <v>1945.19</v>
      </c>
      <c r="AM6619" t="s">
        <v>47</v>
      </c>
    </row>
    <row r="6620" spans="1:41" x14ac:dyDescent="0.35">
      <c r="A6620" t="s">
        <v>7809</v>
      </c>
      <c r="B6620" t="s">
        <v>39</v>
      </c>
      <c r="C6620" s="10">
        <v>52</v>
      </c>
      <c r="D6620" s="5" t="str" cm="1">
        <f t="array" ref="D6620">_xlfn.IFS(C6620&lt;=29, "18-29", C6620&lt;=39, "30-39", C6620&lt;=49, "40-49", C6620&lt;=59, "50-59",C6620&lt;=69, "60-69", C6620&gt;=70, "70+")</f>
        <v>50-59</v>
      </c>
      <c r="E6620" t="s">
        <v>40</v>
      </c>
      <c r="F6620">
        <v>3</v>
      </c>
      <c r="G6620" t="s">
        <v>564</v>
      </c>
      <c r="H6620">
        <v>90631</v>
      </c>
      <c r="I6620">
        <v>33.940618999999998</v>
      </c>
      <c r="J6620">
        <v>-117.9513</v>
      </c>
      <c r="K6620">
        <v>10</v>
      </c>
      <c r="L6620">
        <v>67</v>
      </c>
      <c r="M6620" t="str" cm="1">
        <f t="array" ref="M6620">_xlfn.IFS(L6620&lt;=12, "New (0-12 months)", L6620&lt;=36, "Mid (13-36 months)", L6620&gt;=37,"Long (37+ months)")</f>
        <v>Long (37+ months)</v>
      </c>
      <c r="N6620" t="s">
        <v>72</v>
      </c>
      <c r="O6620" t="s">
        <v>40</v>
      </c>
      <c r="P6620">
        <v>3.04</v>
      </c>
      <c r="Q6620" t="s">
        <v>40</v>
      </c>
      <c r="R6620" t="s">
        <v>40</v>
      </c>
      <c r="S6620" t="s">
        <v>55</v>
      </c>
      <c r="T6620" s="1">
        <v>30</v>
      </c>
      <c r="U6620" t="s">
        <v>40</v>
      </c>
      <c r="V6620" t="s">
        <v>43</v>
      </c>
      <c r="W6620" t="s">
        <v>40</v>
      </c>
      <c r="X6620" t="s">
        <v>40</v>
      </c>
      <c r="Y6620" t="s">
        <v>43</v>
      </c>
      <c r="Z6620" t="s">
        <v>40</v>
      </c>
      <c r="AA6620" t="s">
        <v>40</v>
      </c>
      <c r="AB6620" t="s">
        <v>40</v>
      </c>
      <c r="AC6620" t="s">
        <v>45</v>
      </c>
      <c r="AD6620" t="s">
        <v>40</v>
      </c>
      <c r="AE6620" t="s">
        <v>56</v>
      </c>
      <c r="AF6620">
        <v>100.25</v>
      </c>
      <c r="AH6620">
        <v>6689</v>
      </c>
      <c r="AI6620">
        <v>0</v>
      </c>
      <c r="AJ6620">
        <v>0</v>
      </c>
      <c r="AK6620">
        <v>203.68</v>
      </c>
      <c r="AL6620">
        <v>6892.68</v>
      </c>
      <c r="AM6620" t="s">
        <v>47</v>
      </c>
    </row>
    <row r="6621" spans="1:41" x14ac:dyDescent="0.35">
      <c r="A6621" t="s">
        <v>7810</v>
      </c>
      <c r="B6621" t="s">
        <v>39</v>
      </c>
      <c r="C6621" s="10">
        <v>42</v>
      </c>
      <c r="D6621" s="5" t="str" cm="1">
        <f t="array" ref="D6621">_xlfn.IFS(C6621&lt;=29, "18-29", C6621&lt;=39, "30-39", C6621&lt;=49, "40-49", C6621&lt;=59, "50-59",C6621&lt;=69, "60-69", C6621&gt;=70, "70+")</f>
        <v>40-49</v>
      </c>
      <c r="E6621" t="s">
        <v>43</v>
      </c>
      <c r="F6621">
        <v>0</v>
      </c>
      <c r="G6621" t="s">
        <v>3402</v>
      </c>
      <c r="H6621">
        <v>93921</v>
      </c>
      <c r="I6621">
        <v>36.554617999999998</v>
      </c>
      <c r="J6621">
        <v>-121.922239</v>
      </c>
      <c r="K6621">
        <v>0</v>
      </c>
      <c r="L6621">
        <v>64</v>
      </c>
      <c r="M6621" t="str" cm="1">
        <f t="array" ref="M6621">_xlfn.IFS(L6621&lt;=12, "New (0-12 months)", L6621&lt;=36, "Mid (13-36 months)", L6621&gt;=37,"Long (37+ months)")</f>
        <v>Long (37+ months)</v>
      </c>
      <c r="N6621" t="s">
        <v>42</v>
      </c>
      <c r="O6621" t="s">
        <v>40</v>
      </c>
      <c r="P6621">
        <v>5.68</v>
      </c>
      <c r="Q6621" t="s">
        <v>40</v>
      </c>
      <c r="R6621" t="s">
        <v>40</v>
      </c>
      <c r="S6621" t="s">
        <v>55</v>
      </c>
      <c r="T6621" s="1">
        <v>24</v>
      </c>
      <c r="U6621" t="s">
        <v>43</v>
      </c>
      <c r="V6621" t="s">
        <v>40</v>
      </c>
      <c r="W6621" t="s">
        <v>40</v>
      </c>
      <c r="X6621" t="s">
        <v>40</v>
      </c>
      <c r="Y6621" t="s">
        <v>40</v>
      </c>
      <c r="Z6621" t="s">
        <v>40</v>
      </c>
      <c r="AA6621" t="s">
        <v>40</v>
      </c>
      <c r="AB6621" t="s">
        <v>43</v>
      </c>
      <c r="AC6621" t="s">
        <v>73</v>
      </c>
      <c r="AD6621" t="s">
        <v>40</v>
      </c>
      <c r="AE6621" t="s">
        <v>46</v>
      </c>
      <c r="AF6621">
        <v>110.5</v>
      </c>
      <c r="AH6621">
        <v>7069.25</v>
      </c>
      <c r="AI6621">
        <v>0</v>
      </c>
      <c r="AJ6621">
        <v>60</v>
      </c>
      <c r="AK6621">
        <v>363.52</v>
      </c>
      <c r="AL6621">
        <v>7492.77</v>
      </c>
      <c r="AM6621" t="s">
        <v>47</v>
      </c>
    </row>
    <row r="6622" spans="1:41" x14ac:dyDescent="0.35">
      <c r="A6622" t="s">
        <v>7811</v>
      </c>
      <c r="B6622" t="s">
        <v>39</v>
      </c>
      <c r="C6622" s="10">
        <v>63</v>
      </c>
      <c r="D6622" s="5" t="str" cm="1">
        <f t="array" ref="D6622">_xlfn.IFS(C6622&lt;=29, "18-29", C6622&lt;=39, "30-39", C6622&lt;=49, "40-49", C6622&lt;=59, "50-59",C6622&lt;=69, "60-69", C6622&gt;=70, "70+")</f>
        <v>60-69</v>
      </c>
      <c r="E6622" t="s">
        <v>40</v>
      </c>
      <c r="F6622">
        <v>1</v>
      </c>
      <c r="G6622" t="s">
        <v>4343</v>
      </c>
      <c r="H6622">
        <v>95412</v>
      </c>
      <c r="I6622">
        <v>38.731054999999998</v>
      </c>
      <c r="J6622">
        <v>-123.316553</v>
      </c>
      <c r="K6622">
        <v>9</v>
      </c>
      <c r="L6622">
        <v>45</v>
      </c>
      <c r="M6622" t="str" cm="1">
        <f t="array" ref="M6622">_xlfn.IFS(L6622&lt;=12, "New (0-12 months)", L6622&lt;=36, "Mid (13-36 months)", L6622&gt;=37,"Long (37+ months)")</f>
        <v>Long (37+ months)</v>
      </c>
      <c r="N6622" t="s">
        <v>42</v>
      </c>
      <c r="O6622" t="s">
        <v>40</v>
      </c>
      <c r="P6622">
        <v>47.48</v>
      </c>
      <c r="Q6622" t="s">
        <v>40</v>
      </c>
      <c r="R6622" t="s">
        <v>40</v>
      </c>
      <c r="S6622" t="s">
        <v>55</v>
      </c>
      <c r="T6622" s="1">
        <v>20</v>
      </c>
      <c r="U6622" t="s">
        <v>40</v>
      </c>
      <c r="V6622" t="s">
        <v>40</v>
      </c>
      <c r="W6622" t="s">
        <v>43</v>
      </c>
      <c r="X6622" t="s">
        <v>43</v>
      </c>
      <c r="Y6622" t="s">
        <v>40</v>
      </c>
      <c r="Z6622" t="s">
        <v>40</v>
      </c>
      <c r="AA6622" t="s">
        <v>40</v>
      </c>
      <c r="AB6622" t="s">
        <v>40</v>
      </c>
      <c r="AC6622" t="s">
        <v>51</v>
      </c>
      <c r="AD6622" t="s">
        <v>40</v>
      </c>
      <c r="AE6622" t="s">
        <v>56</v>
      </c>
      <c r="AF6622">
        <v>105.15</v>
      </c>
      <c r="AH6622">
        <v>4730.8999999999996</v>
      </c>
      <c r="AI6622">
        <v>0</v>
      </c>
      <c r="AJ6622">
        <v>0</v>
      </c>
      <c r="AK6622">
        <v>2136.6</v>
      </c>
      <c r="AL6622">
        <v>6867.5</v>
      </c>
      <c r="AM6622" t="s">
        <v>47</v>
      </c>
    </row>
    <row r="6623" spans="1:41" x14ac:dyDescent="0.35">
      <c r="A6623" t="s">
        <v>7812</v>
      </c>
      <c r="B6623" t="s">
        <v>39</v>
      </c>
      <c r="C6623" s="10">
        <v>39</v>
      </c>
      <c r="D6623" s="5" t="str" cm="1">
        <f t="array" ref="D6623">_xlfn.IFS(C6623&lt;=29, "18-29", C6623&lt;=39, "30-39", C6623&lt;=49, "40-49", C6623&lt;=59, "50-59",C6623&lt;=69, "60-69", C6623&gt;=70, "70+")</f>
        <v>30-39</v>
      </c>
      <c r="E6623" t="s">
        <v>43</v>
      </c>
      <c r="F6623">
        <v>2</v>
      </c>
      <c r="G6623" t="s">
        <v>225</v>
      </c>
      <c r="H6623">
        <v>91381</v>
      </c>
      <c r="I6623">
        <v>34.364153000000002</v>
      </c>
      <c r="J6623">
        <v>-118.615583</v>
      </c>
      <c r="K6623">
        <v>0</v>
      </c>
      <c r="L6623">
        <v>4</v>
      </c>
      <c r="M6623" t="str" cm="1">
        <f t="array" ref="M6623">_xlfn.IFS(L6623&lt;=12, "New (0-12 months)", L6623&lt;=36, "Mid (13-36 months)", L6623&gt;=37,"Long (37+ months)")</f>
        <v>New (0-12 months)</v>
      </c>
      <c r="N6623" t="s">
        <v>42</v>
      </c>
      <c r="O6623" t="s">
        <v>40</v>
      </c>
      <c r="P6623">
        <v>29.4</v>
      </c>
      <c r="Q6623" t="s">
        <v>43</v>
      </c>
      <c r="R6623" t="s">
        <v>40</v>
      </c>
      <c r="S6623" t="s">
        <v>55</v>
      </c>
      <c r="T6623" s="1">
        <v>17</v>
      </c>
      <c r="U6623" t="s">
        <v>43</v>
      </c>
      <c r="V6623" t="s">
        <v>43</v>
      </c>
      <c r="W6623" t="s">
        <v>43</v>
      </c>
      <c r="X6623" t="s">
        <v>43</v>
      </c>
      <c r="Y6623" t="s">
        <v>43</v>
      </c>
      <c r="Z6623" t="s">
        <v>43</v>
      </c>
      <c r="AA6623" t="s">
        <v>43</v>
      </c>
      <c r="AB6623" t="s">
        <v>40</v>
      </c>
      <c r="AC6623" t="s">
        <v>51</v>
      </c>
      <c r="AD6623" t="s">
        <v>40</v>
      </c>
      <c r="AE6623" t="s">
        <v>56</v>
      </c>
      <c r="AF6623">
        <v>70.150000000000006</v>
      </c>
      <c r="AH6623">
        <v>268.35000000000002</v>
      </c>
      <c r="AI6623">
        <v>21.69</v>
      </c>
      <c r="AJ6623">
        <v>0</v>
      </c>
      <c r="AK6623">
        <v>117.6</v>
      </c>
      <c r="AL6623">
        <v>364.26</v>
      </c>
      <c r="AM6623" t="s">
        <v>57</v>
      </c>
      <c r="AN6623" t="s">
        <v>109</v>
      </c>
      <c r="AO6623" t="s">
        <v>110</v>
      </c>
    </row>
    <row r="6624" spans="1:41" x14ac:dyDescent="0.35">
      <c r="A6624" t="s">
        <v>7813</v>
      </c>
      <c r="B6624" t="s">
        <v>39</v>
      </c>
      <c r="C6624" s="10">
        <v>31</v>
      </c>
      <c r="D6624" s="5" t="str" cm="1">
        <f t="array" ref="D6624">_xlfn.IFS(C6624&lt;=29, "18-29", C6624&lt;=39, "30-39", C6624&lt;=49, "40-49", C6624&lt;=59, "50-59",C6624&lt;=69, "60-69", C6624&gt;=70, "70+")</f>
        <v>30-39</v>
      </c>
      <c r="E6624" t="s">
        <v>43</v>
      </c>
      <c r="F6624">
        <v>0</v>
      </c>
      <c r="G6624" t="s">
        <v>658</v>
      </c>
      <c r="H6624">
        <v>93109</v>
      </c>
      <c r="I6624">
        <v>34.406255999999999</v>
      </c>
      <c r="J6624">
        <v>-119.72693599999999</v>
      </c>
      <c r="K6624">
        <v>0</v>
      </c>
      <c r="L6624">
        <v>40</v>
      </c>
      <c r="M6624" t="str" cm="1">
        <f t="array" ref="M6624">_xlfn.IFS(L6624&lt;=12, "New (0-12 months)", L6624&lt;=36, "Mid (13-36 months)", L6624&gt;=37,"Long (37+ months)")</f>
        <v>Long (37+ months)</v>
      </c>
      <c r="N6624" t="s">
        <v>76</v>
      </c>
      <c r="O6624" t="s">
        <v>43</v>
      </c>
      <c r="P6624">
        <v>0</v>
      </c>
      <c r="Q6624" t="s">
        <v>8234</v>
      </c>
      <c r="R6624" t="s">
        <v>40</v>
      </c>
      <c r="S6624" t="s">
        <v>79</v>
      </c>
      <c r="T6624" s="1">
        <v>28</v>
      </c>
      <c r="U6624" t="s">
        <v>40</v>
      </c>
      <c r="V6624" t="s">
        <v>43</v>
      </c>
      <c r="W6624" t="s">
        <v>43</v>
      </c>
      <c r="X6624" t="s">
        <v>40</v>
      </c>
      <c r="Y6624" t="s">
        <v>40</v>
      </c>
      <c r="Z6624" t="s">
        <v>40</v>
      </c>
      <c r="AA6624" t="s">
        <v>40</v>
      </c>
      <c r="AB6624" t="s">
        <v>43</v>
      </c>
      <c r="AC6624" t="s">
        <v>45</v>
      </c>
      <c r="AD6624" t="s">
        <v>40</v>
      </c>
      <c r="AE6624" t="s">
        <v>56</v>
      </c>
      <c r="AF6624">
        <v>54.55</v>
      </c>
      <c r="AH6624">
        <v>2236.1999999999998</v>
      </c>
      <c r="AI6624">
        <v>11.48</v>
      </c>
      <c r="AJ6624">
        <v>40</v>
      </c>
      <c r="AK6624">
        <v>0</v>
      </c>
      <c r="AL6624">
        <v>2264.7199999999998</v>
      </c>
      <c r="AM6624" t="s">
        <v>47</v>
      </c>
    </row>
    <row r="6625" spans="1:41" x14ac:dyDescent="0.35">
      <c r="A6625" t="s">
        <v>7814</v>
      </c>
      <c r="B6625" t="s">
        <v>39</v>
      </c>
      <c r="C6625" s="10">
        <v>47</v>
      </c>
      <c r="D6625" s="5" t="str" cm="1">
        <f t="array" ref="D6625">_xlfn.IFS(C6625&lt;=29, "18-29", C6625&lt;=39, "30-39", C6625&lt;=49, "40-49", C6625&lt;=59, "50-59",C6625&lt;=69, "60-69", C6625&gt;=70, "70+")</f>
        <v>40-49</v>
      </c>
      <c r="E6625" t="s">
        <v>43</v>
      </c>
      <c r="F6625">
        <v>0</v>
      </c>
      <c r="G6625" t="s">
        <v>363</v>
      </c>
      <c r="H6625">
        <v>90241</v>
      </c>
      <c r="I6625">
        <v>33.940883999999997</v>
      </c>
      <c r="J6625">
        <v>-118.12862800000001</v>
      </c>
      <c r="K6625">
        <v>0</v>
      </c>
      <c r="L6625">
        <v>48</v>
      </c>
      <c r="M6625" t="str" cm="1">
        <f t="array" ref="M6625">_xlfn.IFS(L6625&lt;=12, "New (0-12 months)", L6625&lt;=36, "Mid (13-36 months)", L6625&gt;=37,"Long (37+ months)")</f>
        <v>Long (37+ months)</v>
      </c>
      <c r="N6625" t="s">
        <v>42</v>
      </c>
      <c r="O6625" t="s">
        <v>40</v>
      </c>
      <c r="P6625">
        <v>29.54</v>
      </c>
      <c r="Q6625" t="s">
        <v>43</v>
      </c>
      <c r="R6625" t="s">
        <v>40</v>
      </c>
      <c r="S6625" t="s">
        <v>55</v>
      </c>
      <c r="T6625" s="1">
        <v>29</v>
      </c>
      <c r="U6625" t="s">
        <v>43</v>
      </c>
      <c r="V6625" t="s">
        <v>40</v>
      </c>
      <c r="W6625" t="s">
        <v>40</v>
      </c>
      <c r="X6625" t="s">
        <v>40</v>
      </c>
      <c r="Y6625" t="s">
        <v>40</v>
      </c>
      <c r="Z6625" t="s">
        <v>43</v>
      </c>
      <c r="AA6625" t="s">
        <v>43</v>
      </c>
      <c r="AB6625" t="s">
        <v>40</v>
      </c>
      <c r="AC6625" t="s">
        <v>73</v>
      </c>
      <c r="AD6625" t="s">
        <v>40</v>
      </c>
      <c r="AE6625" t="s">
        <v>46</v>
      </c>
      <c r="AF6625">
        <v>95.5</v>
      </c>
      <c r="AH6625">
        <v>4627.8500000000004</v>
      </c>
      <c r="AI6625">
        <v>0</v>
      </c>
      <c r="AJ6625">
        <v>0</v>
      </c>
      <c r="AK6625">
        <v>1417.92</v>
      </c>
      <c r="AL6625">
        <v>6045.77</v>
      </c>
      <c r="AM6625" t="s">
        <v>57</v>
      </c>
      <c r="AN6625" t="s">
        <v>58</v>
      </c>
      <c r="AO6625" t="s">
        <v>104</v>
      </c>
    </row>
    <row r="6626" spans="1:41" x14ac:dyDescent="0.35">
      <c r="A6626" t="s">
        <v>7815</v>
      </c>
      <c r="B6626" t="s">
        <v>49</v>
      </c>
      <c r="C6626" s="10">
        <v>55</v>
      </c>
      <c r="D6626" s="5" t="str" cm="1">
        <f t="array" ref="D6626">_xlfn.IFS(C6626&lt;=29, "18-29", C6626&lt;=39, "30-39", C6626&lt;=49, "40-49", C6626&lt;=59, "50-59",C6626&lt;=69, "60-69", C6626&gt;=70, "70+")</f>
        <v>50-59</v>
      </c>
      <c r="E6626" t="s">
        <v>43</v>
      </c>
      <c r="F6626">
        <v>0</v>
      </c>
      <c r="G6626" t="s">
        <v>2563</v>
      </c>
      <c r="H6626">
        <v>92563</v>
      </c>
      <c r="I6626">
        <v>33.581045000000003</v>
      </c>
      <c r="J6626">
        <v>-117.14718999999999</v>
      </c>
      <c r="K6626">
        <v>0</v>
      </c>
      <c r="L6626">
        <v>40</v>
      </c>
      <c r="M6626" t="str" cm="1">
        <f t="array" ref="M6626">_xlfn.IFS(L6626&lt;=12, "New (0-12 months)", L6626&lt;=36, "Mid (13-36 months)", L6626&gt;=37,"Long (37+ months)")</f>
        <v>Long (37+ months)</v>
      </c>
      <c r="N6626" t="s">
        <v>42</v>
      </c>
      <c r="O6626" t="s">
        <v>40</v>
      </c>
      <c r="P6626">
        <v>35.58</v>
      </c>
      <c r="Q6626" t="s">
        <v>40</v>
      </c>
      <c r="R6626" t="s">
        <v>40</v>
      </c>
      <c r="S6626" t="s">
        <v>55</v>
      </c>
      <c r="T6626" s="1">
        <v>8</v>
      </c>
      <c r="U6626" t="s">
        <v>43</v>
      </c>
      <c r="V6626" t="s">
        <v>43</v>
      </c>
      <c r="W6626" t="s">
        <v>40</v>
      </c>
      <c r="X6626" t="s">
        <v>40</v>
      </c>
      <c r="Y6626" t="s">
        <v>40</v>
      </c>
      <c r="Z6626" t="s">
        <v>40</v>
      </c>
      <c r="AA6626" t="s">
        <v>40</v>
      </c>
      <c r="AB6626" t="s">
        <v>40</v>
      </c>
      <c r="AC6626" t="s">
        <v>51</v>
      </c>
      <c r="AD6626" t="s">
        <v>43</v>
      </c>
      <c r="AE6626" t="s">
        <v>56</v>
      </c>
      <c r="AF6626">
        <v>104.8</v>
      </c>
      <c r="AH6626">
        <v>4131.95</v>
      </c>
      <c r="AI6626">
        <v>0</v>
      </c>
      <c r="AJ6626">
        <v>0</v>
      </c>
      <c r="AK6626">
        <v>1423.2</v>
      </c>
      <c r="AL6626">
        <v>5555.15</v>
      </c>
      <c r="AM6626" t="s">
        <v>57</v>
      </c>
      <c r="AN6626" t="s">
        <v>58</v>
      </c>
      <c r="AO6626" t="s">
        <v>59</v>
      </c>
    </row>
    <row r="6627" spans="1:41" x14ac:dyDescent="0.35">
      <c r="A6627" t="s">
        <v>7816</v>
      </c>
      <c r="B6627" t="s">
        <v>39</v>
      </c>
      <c r="C6627" s="10">
        <v>47</v>
      </c>
      <c r="D6627" s="5" t="str" cm="1">
        <f t="array" ref="D6627">_xlfn.IFS(C6627&lt;=29, "18-29", C6627&lt;=39, "30-39", C6627&lt;=49, "40-49", C6627&lt;=59, "50-59",C6627&lt;=69, "60-69", C6627&gt;=70, "70+")</f>
        <v>40-49</v>
      </c>
      <c r="E6627" t="s">
        <v>43</v>
      </c>
      <c r="F6627">
        <v>0</v>
      </c>
      <c r="G6627" t="s">
        <v>5322</v>
      </c>
      <c r="H6627">
        <v>95608</v>
      </c>
      <c r="I6627">
        <v>38.626128000000001</v>
      </c>
      <c r="J6627">
        <v>-121.328011</v>
      </c>
      <c r="K6627">
        <v>0</v>
      </c>
      <c r="L6627">
        <v>18</v>
      </c>
      <c r="M6627" t="str" cm="1">
        <f t="array" ref="M6627">_xlfn.IFS(L6627&lt;=12, "New (0-12 months)", L6627&lt;=36, "Mid (13-36 months)", L6627&gt;=37,"Long (37+ months)")</f>
        <v>Mid (13-36 months)</v>
      </c>
      <c r="N6627" t="s">
        <v>42</v>
      </c>
      <c r="O6627" t="s">
        <v>40</v>
      </c>
      <c r="P6627">
        <v>12.67</v>
      </c>
      <c r="Q6627" t="s">
        <v>40</v>
      </c>
      <c r="R6627" t="s">
        <v>40</v>
      </c>
      <c r="S6627" t="s">
        <v>55</v>
      </c>
      <c r="T6627" s="1">
        <v>23</v>
      </c>
      <c r="U6627" t="s">
        <v>43</v>
      </c>
      <c r="V6627" t="s">
        <v>43</v>
      </c>
      <c r="W6627" t="s">
        <v>43</v>
      </c>
      <c r="X6627" t="s">
        <v>40</v>
      </c>
      <c r="Y6627" t="s">
        <v>40</v>
      </c>
      <c r="Z6627" t="s">
        <v>43</v>
      </c>
      <c r="AA6627" t="s">
        <v>43</v>
      </c>
      <c r="AB6627" t="s">
        <v>40</v>
      </c>
      <c r="AC6627" t="s">
        <v>51</v>
      </c>
      <c r="AD6627" t="s">
        <v>40</v>
      </c>
      <c r="AE6627" t="s">
        <v>56</v>
      </c>
      <c r="AF6627">
        <v>88.35</v>
      </c>
      <c r="AH6627">
        <v>1639.3</v>
      </c>
      <c r="AI6627">
        <v>0</v>
      </c>
      <c r="AJ6627">
        <v>0</v>
      </c>
      <c r="AK6627">
        <v>228.06</v>
      </c>
      <c r="AL6627">
        <v>1867.36</v>
      </c>
      <c r="AM6627" t="s">
        <v>57</v>
      </c>
      <c r="AN6627" t="s">
        <v>58</v>
      </c>
      <c r="AO6627" t="s">
        <v>214</v>
      </c>
    </row>
    <row r="6628" spans="1:41" x14ac:dyDescent="0.35">
      <c r="A6628" t="s">
        <v>7817</v>
      </c>
      <c r="B6628" t="s">
        <v>39</v>
      </c>
      <c r="C6628" s="10">
        <v>62</v>
      </c>
      <c r="D6628" s="5" t="str" cm="1">
        <f t="array" ref="D6628">_xlfn.IFS(C6628&lt;=29, "18-29", C6628&lt;=39, "30-39", C6628&lt;=49, "40-49", C6628&lt;=59, "50-59",C6628&lt;=69, "60-69", C6628&gt;=70, "70+")</f>
        <v>60-69</v>
      </c>
      <c r="E6628" t="s">
        <v>40</v>
      </c>
      <c r="F6628">
        <v>3</v>
      </c>
      <c r="G6628" t="s">
        <v>926</v>
      </c>
      <c r="H6628">
        <v>95429</v>
      </c>
      <c r="I6628">
        <v>39.756048999999997</v>
      </c>
      <c r="J6628">
        <v>-123.358701</v>
      </c>
      <c r="K6628">
        <v>1</v>
      </c>
      <c r="L6628">
        <v>8</v>
      </c>
      <c r="M6628" t="str" cm="1">
        <f t="array" ref="M6628">_xlfn.IFS(L6628&lt;=12, "New (0-12 months)", L6628&lt;=36, "Mid (13-36 months)", L6628&gt;=37,"Long (37+ months)")</f>
        <v>New (0-12 months)</v>
      </c>
      <c r="N6628" t="s">
        <v>54</v>
      </c>
      <c r="O6628" t="s">
        <v>40</v>
      </c>
      <c r="P6628">
        <v>12.41</v>
      </c>
      <c r="Q6628" t="s">
        <v>40</v>
      </c>
      <c r="R6628" t="s">
        <v>40</v>
      </c>
      <c r="S6628" t="s">
        <v>79</v>
      </c>
      <c r="T6628" s="1">
        <v>53</v>
      </c>
      <c r="U6628" t="s">
        <v>43</v>
      </c>
      <c r="V6628" t="s">
        <v>40</v>
      </c>
      <c r="W6628" t="s">
        <v>43</v>
      </c>
      <c r="X6628" t="s">
        <v>43</v>
      </c>
      <c r="Y6628" t="s">
        <v>43</v>
      </c>
      <c r="Z6628" t="s">
        <v>43</v>
      </c>
      <c r="AA6628" t="s">
        <v>43</v>
      </c>
      <c r="AB6628" t="s">
        <v>40</v>
      </c>
      <c r="AC6628" t="s">
        <v>51</v>
      </c>
      <c r="AD6628" t="s">
        <v>43</v>
      </c>
      <c r="AE6628" t="s">
        <v>56</v>
      </c>
      <c r="AF6628">
        <v>55.75</v>
      </c>
      <c r="AH6628">
        <v>446.8</v>
      </c>
      <c r="AI6628">
        <v>0</v>
      </c>
      <c r="AJ6628">
        <v>0</v>
      </c>
      <c r="AK6628">
        <v>99.28</v>
      </c>
      <c r="AL6628">
        <v>546.08000000000004</v>
      </c>
      <c r="AM6628" t="s">
        <v>47</v>
      </c>
    </row>
    <row r="6629" spans="1:41" x14ac:dyDescent="0.35">
      <c r="A6629" t="s">
        <v>7818</v>
      </c>
      <c r="B6629" t="s">
        <v>39</v>
      </c>
      <c r="C6629" s="10">
        <v>30</v>
      </c>
      <c r="D6629" s="5" t="str" cm="1">
        <f t="array" ref="D6629">_xlfn.IFS(C6629&lt;=29, "18-29", C6629&lt;=39, "30-39", C6629&lt;=49, "40-49", C6629&lt;=59, "50-59",C6629&lt;=69, "60-69", C6629&gt;=70, "70+")</f>
        <v>30-39</v>
      </c>
      <c r="E6629" t="s">
        <v>40</v>
      </c>
      <c r="F6629">
        <v>1</v>
      </c>
      <c r="G6629" t="s">
        <v>960</v>
      </c>
      <c r="H6629">
        <v>95614</v>
      </c>
      <c r="I6629">
        <v>38.880622000000002</v>
      </c>
      <c r="J6629">
        <v>-120.973865</v>
      </c>
      <c r="K6629">
        <v>3</v>
      </c>
      <c r="L6629">
        <v>70</v>
      </c>
      <c r="M6629" t="str" cm="1">
        <f t="array" ref="M6629">_xlfn.IFS(L6629&lt;=12, "New (0-12 months)", L6629&lt;=36, "Mid (13-36 months)", L6629&gt;=37,"Long (37+ months)")</f>
        <v>Long (37+ months)</v>
      </c>
      <c r="N6629" t="s">
        <v>42</v>
      </c>
      <c r="O6629" t="s">
        <v>40</v>
      </c>
      <c r="P6629">
        <v>33.24</v>
      </c>
      <c r="Q6629" t="s">
        <v>40</v>
      </c>
      <c r="R6629" t="s">
        <v>40</v>
      </c>
      <c r="S6629" t="s">
        <v>79</v>
      </c>
      <c r="T6629" s="1">
        <v>51</v>
      </c>
      <c r="U6629" t="s">
        <v>40</v>
      </c>
      <c r="V6629" t="s">
        <v>40</v>
      </c>
      <c r="W6629" t="s">
        <v>40</v>
      </c>
      <c r="X6629" t="s">
        <v>40</v>
      </c>
      <c r="Y6629" t="s">
        <v>40</v>
      </c>
      <c r="Z6629" t="s">
        <v>40</v>
      </c>
      <c r="AA6629" t="s">
        <v>40</v>
      </c>
      <c r="AB6629" t="s">
        <v>40</v>
      </c>
      <c r="AC6629" t="s">
        <v>73</v>
      </c>
      <c r="AD6629" t="s">
        <v>40</v>
      </c>
      <c r="AE6629" t="s">
        <v>56</v>
      </c>
      <c r="AF6629">
        <v>89</v>
      </c>
      <c r="AH6629">
        <v>6293.2</v>
      </c>
      <c r="AI6629">
        <v>0</v>
      </c>
      <c r="AJ6629">
        <v>0</v>
      </c>
      <c r="AK6629">
        <v>2326.8000000000002</v>
      </c>
      <c r="AL6629">
        <v>8620</v>
      </c>
      <c r="AM6629" t="s">
        <v>47</v>
      </c>
    </row>
    <row r="6630" spans="1:41" x14ac:dyDescent="0.35">
      <c r="A6630" t="s">
        <v>7819</v>
      </c>
      <c r="B6630" t="s">
        <v>39</v>
      </c>
      <c r="C6630" s="10">
        <v>26</v>
      </c>
      <c r="D6630" s="5" t="str" cm="1">
        <f t="array" ref="D6630">_xlfn.IFS(C6630&lt;=29, "18-29", C6630&lt;=39, "30-39", C6630&lt;=49, "40-49", C6630&lt;=59, "50-59",C6630&lt;=69, "60-69", C6630&gt;=70, "70+")</f>
        <v>18-29</v>
      </c>
      <c r="E6630" t="s">
        <v>40</v>
      </c>
      <c r="F6630">
        <v>3</v>
      </c>
      <c r="G6630" t="s">
        <v>3313</v>
      </c>
      <c r="H6630">
        <v>94560</v>
      </c>
      <c r="I6630">
        <v>37.504133000000003</v>
      </c>
      <c r="J6630">
        <v>-122.032347</v>
      </c>
      <c r="K6630">
        <v>7</v>
      </c>
      <c r="L6630">
        <v>38</v>
      </c>
      <c r="M6630" t="str" cm="1">
        <f t="array" ref="M6630">_xlfn.IFS(L6630&lt;=12, "New (0-12 months)", L6630&lt;=36, "Mid (13-36 months)", L6630&gt;=37,"Long (37+ months)")</f>
        <v>Long (37+ months)</v>
      </c>
      <c r="N6630" t="s">
        <v>129</v>
      </c>
      <c r="O6630" t="s">
        <v>40</v>
      </c>
      <c r="P6630">
        <v>49.9</v>
      </c>
      <c r="Q6630" t="s">
        <v>43</v>
      </c>
      <c r="R6630" t="s">
        <v>43</v>
      </c>
      <c r="S6630" t="s">
        <v>8234</v>
      </c>
      <c r="T6630" s="1">
        <v>0</v>
      </c>
      <c r="U6630" t="s">
        <v>8234</v>
      </c>
      <c r="V6630" t="s">
        <v>8234</v>
      </c>
      <c r="W6630" t="s">
        <v>8234</v>
      </c>
      <c r="X6630" t="s">
        <v>8234</v>
      </c>
      <c r="Y6630" t="s">
        <v>8234</v>
      </c>
      <c r="Z6630" t="s">
        <v>8234</v>
      </c>
      <c r="AA6630" t="s">
        <v>8234</v>
      </c>
      <c r="AB6630" t="s">
        <v>8234</v>
      </c>
      <c r="AC6630" t="s">
        <v>73</v>
      </c>
      <c r="AD6630" t="s">
        <v>40</v>
      </c>
      <c r="AE6630" t="s">
        <v>46</v>
      </c>
      <c r="AF6630">
        <v>19.95</v>
      </c>
      <c r="AH6630">
        <v>756.4</v>
      </c>
      <c r="AI6630">
        <v>0</v>
      </c>
      <c r="AJ6630">
        <v>0</v>
      </c>
      <c r="AK6630">
        <v>1896.2</v>
      </c>
      <c r="AL6630">
        <v>2652.6</v>
      </c>
      <c r="AM6630" t="s">
        <v>47</v>
      </c>
    </row>
    <row r="6631" spans="1:41" x14ac:dyDescent="0.35">
      <c r="A6631" t="s">
        <v>7820</v>
      </c>
      <c r="B6631" t="s">
        <v>39</v>
      </c>
      <c r="C6631" s="10">
        <v>21</v>
      </c>
      <c r="D6631" s="5" t="str" cm="1">
        <f t="array" ref="D6631">_xlfn.IFS(C6631&lt;=29, "18-29", C6631&lt;=39, "30-39", C6631&lt;=49, "40-49", C6631&lt;=59, "50-59",C6631&lt;=69, "60-69", C6631&gt;=70, "70+")</f>
        <v>18-29</v>
      </c>
      <c r="E6631" t="s">
        <v>40</v>
      </c>
      <c r="F6631">
        <v>3</v>
      </c>
      <c r="G6631" t="s">
        <v>5369</v>
      </c>
      <c r="H6631">
        <v>92075</v>
      </c>
      <c r="I6631">
        <v>33.001812999999999</v>
      </c>
      <c r="J6631">
        <v>-117.263628</v>
      </c>
      <c r="K6631">
        <v>4</v>
      </c>
      <c r="L6631">
        <v>51</v>
      </c>
      <c r="M6631" t="str" cm="1">
        <f t="array" ref="M6631">_xlfn.IFS(L6631&lt;=12, "New (0-12 months)", L6631&lt;=36, "Mid (13-36 months)", L6631&gt;=37,"Long (37+ months)")</f>
        <v>Long (37+ months)</v>
      </c>
      <c r="N6631" t="s">
        <v>76</v>
      </c>
      <c r="O6631" t="s">
        <v>40</v>
      </c>
      <c r="P6631">
        <v>19.899999999999999</v>
      </c>
      <c r="Q6631" t="s">
        <v>40</v>
      </c>
      <c r="R6631" t="s">
        <v>40</v>
      </c>
      <c r="S6631" t="s">
        <v>55</v>
      </c>
      <c r="T6631" s="1">
        <v>59</v>
      </c>
      <c r="U6631" t="s">
        <v>43</v>
      </c>
      <c r="V6631" t="s">
        <v>43</v>
      </c>
      <c r="W6631" t="s">
        <v>40</v>
      </c>
      <c r="X6631" t="s">
        <v>43</v>
      </c>
      <c r="Y6631" t="s">
        <v>43</v>
      </c>
      <c r="Z6631" t="s">
        <v>40</v>
      </c>
      <c r="AA6631" t="s">
        <v>40</v>
      </c>
      <c r="AB6631" t="s">
        <v>40</v>
      </c>
      <c r="AC6631" t="s">
        <v>45</v>
      </c>
      <c r="AD6631" t="s">
        <v>40</v>
      </c>
      <c r="AE6631" t="s">
        <v>56</v>
      </c>
      <c r="AF6631">
        <v>90.15</v>
      </c>
      <c r="AH6631">
        <v>4554.8500000000004</v>
      </c>
      <c r="AI6631">
        <v>0</v>
      </c>
      <c r="AJ6631">
        <v>0</v>
      </c>
      <c r="AK6631">
        <v>1014.9</v>
      </c>
      <c r="AL6631">
        <v>5569.75</v>
      </c>
      <c r="AM6631" t="s">
        <v>47</v>
      </c>
    </row>
    <row r="6632" spans="1:41" x14ac:dyDescent="0.35">
      <c r="A6632" t="s">
        <v>7821</v>
      </c>
      <c r="B6632" t="s">
        <v>39</v>
      </c>
      <c r="C6632" s="10">
        <v>34</v>
      </c>
      <c r="D6632" s="5" t="str" cm="1">
        <f t="array" ref="D6632">_xlfn.IFS(C6632&lt;=29, "18-29", C6632&lt;=39, "30-39", C6632&lt;=49, "40-49", C6632&lt;=59, "50-59",C6632&lt;=69, "60-69", C6632&gt;=70, "70+")</f>
        <v>30-39</v>
      </c>
      <c r="E6632" t="s">
        <v>43</v>
      </c>
      <c r="F6632">
        <v>1</v>
      </c>
      <c r="G6632" t="s">
        <v>135</v>
      </c>
      <c r="H6632">
        <v>90061</v>
      </c>
      <c r="I6632">
        <v>33.921280000000003</v>
      </c>
      <c r="J6632">
        <v>-118.274186</v>
      </c>
      <c r="K6632">
        <v>0</v>
      </c>
      <c r="L6632">
        <v>15</v>
      </c>
      <c r="M6632" t="str" cm="1">
        <f t="array" ref="M6632">_xlfn.IFS(L6632&lt;=12, "New (0-12 months)", L6632&lt;=36, "Mid (13-36 months)", L6632&gt;=37,"Long (37+ months)")</f>
        <v>Mid (13-36 months)</v>
      </c>
      <c r="N6632" t="s">
        <v>42</v>
      </c>
      <c r="O6632" t="s">
        <v>40</v>
      </c>
      <c r="P6632">
        <v>3.96</v>
      </c>
      <c r="Q6632" t="s">
        <v>43</v>
      </c>
      <c r="R6632" t="s">
        <v>40</v>
      </c>
      <c r="S6632" t="s">
        <v>55</v>
      </c>
      <c r="T6632" s="1">
        <v>20</v>
      </c>
      <c r="U6632" t="s">
        <v>40</v>
      </c>
      <c r="V6632" t="s">
        <v>40</v>
      </c>
      <c r="W6632" t="s">
        <v>43</v>
      </c>
      <c r="X6632" t="s">
        <v>43</v>
      </c>
      <c r="Y6632" t="s">
        <v>40</v>
      </c>
      <c r="Z6632" t="s">
        <v>40</v>
      </c>
      <c r="AA6632" t="s">
        <v>40</v>
      </c>
      <c r="AB6632" t="s">
        <v>40</v>
      </c>
      <c r="AC6632" t="s">
        <v>51</v>
      </c>
      <c r="AD6632" t="s">
        <v>40</v>
      </c>
      <c r="AE6632" t="s">
        <v>46</v>
      </c>
      <c r="AF6632">
        <v>99.1</v>
      </c>
      <c r="AH6632">
        <v>1426.4</v>
      </c>
      <c r="AI6632">
        <v>0</v>
      </c>
      <c r="AJ6632">
        <v>0</v>
      </c>
      <c r="AK6632">
        <v>59.4</v>
      </c>
      <c r="AL6632">
        <v>1485.8</v>
      </c>
      <c r="AM6632" t="s">
        <v>57</v>
      </c>
      <c r="AN6632" t="s">
        <v>58</v>
      </c>
      <c r="AO6632" t="s">
        <v>214</v>
      </c>
    </row>
    <row r="6633" spans="1:41" x14ac:dyDescent="0.35">
      <c r="A6633" t="s">
        <v>7822</v>
      </c>
      <c r="B6633" t="s">
        <v>49</v>
      </c>
      <c r="C6633" s="10">
        <v>53</v>
      </c>
      <c r="D6633" s="5" t="str" cm="1">
        <f t="array" ref="D6633">_xlfn.IFS(C6633&lt;=29, "18-29", C6633&lt;=39, "30-39", C6633&lt;=49, "40-49", C6633&lt;=59, "50-59",C6633&lt;=69, "60-69", C6633&gt;=70, "70+")</f>
        <v>50-59</v>
      </c>
      <c r="E6633" t="s">
        <v>40</v>
      </c>
      <c r="F6633">
        <v>3</v>
      </c>
      <c r="G6633" t="s">
        <v>763</v>
      </c>
      <c r="H6633">
        <v>93307</v>
      </c>
      <c r="I6633">
        <v>35.280113</v>
      </c>
      <c r="J6633">
        <v>-118.962329</v>
      </c>
      <c r="K6633">
        <v>9</v>
      </c>
      <c r="L6633">
        <v>9</v>
      </c>
      <c r="M6633" t="str" cm="1">
        <f t="array" ref="M6633">_xlfn.IFS(L6633&lt;=12, "New (0-12 months)", L6633&lt;=36, "Mid (13-36 months)", L6633&gt;=37,"Long (37+ months)")</f>
        <v>New (0-12 months)</v>
      </c>
      <c r="N6633" t="s">
        <v>54</v>
      </c>
      <c r="O6633" t="s">
        <v>40</v>
      </c>
      <c r="P6633">
        <v>2.68</v>
      </c>
      <c r="Q6633" t="s">
        <v>43</v>
      </c>
      <c r="R6633" t="s">
        <v>43</v>
      </c>
      <c r="S6633" t="s">
        <v>8234</v>
      </c>
      <c r="T6633" s="1">
        <v>0</v>
      </c>
      <c r="U6633" t="s">
        <v>8234</v>
      </c>
      <c r="V6633" t="s">
        <v>8234</v>
      </c>
      <c r="W6633" t="s">
        <v>8234</v>
      </c>
      <c r="X6633" t="s">
        <v>8234</v>
      </c>
      <c r="Y6633" t="s">
        <v>8234</v>
      </c>
      <c r="Z6633" t="s">
        <v>8234</v>
      </c>
      <c r="AA6633" t="s">
        <v>8234</v>
      </c>
      <c r="AB6633" t="s">
        <v>8234</v>
      </c>
      <c r="AC6633" t="s">
        <v>73</v>
      </c>
      <c r="AD6633" t="s">
        <v>43</v>
      </c>
      <c r="AE6633" t="s">
        <v>183</v>
      </c>
      <c r="AF6633">
        <v>19.600000000000001</v>
      </c>
      <c r="AH6633">
        <v>197.4</v>
      </c>
      <c r="AI6633">
        <v>0</v>
      </c>
      <c r="AJ6633">
        <v>0</v>
      </c>
      <c r="AK6633">
        <v>24.12</v>
      </c>
      <c r="AL6633">
        <v>221.52</v>
      </c>
      <c r="AM6633" t="s">
        <v>47</v>
      </c>
    </row>
    <row r="6634" spans="1:41" x14ac:dyDescent="0.35">
      <c r="A6634" t="s">
        <v>7823</v>
      </c>
      <c r="B6634" t="s">
        <v>39</v>
      </c>
      <c r="C6634" s="10">
        <v>23</v>
      </c>
      <c r="D6634" s="5" t="str" cm="1">
        <f t="array" ref="D6634">_xlfn.IFS(C6634&lt;=29, "18-29", C6634&lt;=39, "30-39", C6634&lt;=49, "40-49", C6634&lt;=59, "50-59",C6634&lt;=69, "60-69", C6634&gt;=70, "70+")</f>
        <v>18-29</v>
      </c>
      <c r="E6634" t="s">
        <v>43</v>
      </c>
      <c r="F6634">
        <v>0</v>
      </c>
      <c r="G6634" t="s">
        <v>857</v>
      </c>
      <c r="H6634">
        <v>95556</v>
      </c>
      <c r="I6634">
        <v>41.269520999999997</v>
      </c>
      <c r="J6634">
        <v>-123.546958</v>
      </c>
      <c r="K6634">
        <v>0</v>
      </c>
      <c r="L6634">
        <v>2</v>
      </c>
      <c r="M6634" t="str" cm="1">
        <f t="array" ref="M6634">_xlfn.IFS(L6634&lt;=12, "New (0-12 months)", L6634&lt;=36, "Mid (13-36 months)", L6634&gt;=37,"Long (37+ months)")</f>
        <v>New (0-12 months)</v>
      </c>
      <c r="N6634" t="s">
        <v>42</v>
      </c>
      <c r="O6634" t="s">
        <v>40</v>
      </c>
      <c r="P6634">
        <v>4.92</v>
      </c>
      <c r="Q6634" t="s">
        <v>43</v>
      </c>
      <c r="R6634" t="s">
        <v>43</v>
      </c>
      <c r="S6634" t="s">
        <v>8234</v>
      </c>
      <c r="T6634" s="1">
        <v>0</v>
      </c>
      <c r="U6634" t="s">
        <v>8234</v>
      </c>
      <c r="V6634" t="s">
        <v>8234</v>
      </c>
      <c r="W6634" t="s">
        <v>8234</v>
      </c>
      <c r="X6634" t="s">
        <v>8234</v>
      </c>
      <c r="Y6634" t="s">
        <v>8234</v>
      </c>
      <c r="Z6634" t="s">
        <v>8234</v>
      </c>
      <c r="AA6634" t="s">
        <v>8234</v>
      </c>
      <c r="AB6634" t="s">
        <v>8234</v>
      </c>
      <c r="AC6634" t="s">
        <v>51</v>
      </c>
      <c r="AD6634" t="s">
        <v>43</v>
      </c>
      <c r="AE6634" t="s">
        <v>56</v>
      </c>
      <c r="AF6634">
        <v>18.75</v>
      </c>
      <c r="AH6634">
        <v>53.15</v>
      </c>
      <c r="AI6634">
        <v>0</v>
      </c>
      <c r="AJ6634">
        <v>0</v>
      </c>
      <c r="AK6634">
        <v>9.84</v>
      </c>
      <c r="AL6634">
        <v>62.99</v>
      </c>
      <c r="AM6634" t="s">
        <v>98</v>
      </c>
    </row>
    <row r="6635" spans="1:41" x14ac:dyDescent="0.35">
      <c r="A6635" t="s">
        <v>7824</v>
      </c>
      <c r="B6635" t="s">
        <v>39</v>
      </c>
      <c r="C6635" s="10">
        <v>33</v>
      </c>
      <c r="D6635" s="5" t="str" cm="1">
        <f t="array" ref="D6635">_xlfn.IFS(C6635&lt;=29, "18-29", C6635&lt;=39, "30-39", C6635&lt;=49, "40-49", C6635&lt;=59, "50-59",C6635&lt;=69, "60-69", C6635&gt;=70, "70+")</f>
        <v>30-39</v>
      </c>
      <c r="E6635" t="s">
        <v>43</v>
      </c>
      <c r="F6635">
        <v>0</v>
      </c>
      <c r="G6635" t="s">
        <v>151</v>
      </c>
      <c r="H6635">
        <v>92117</v>
      </c>
      <c r="I6635">
        <v>32.825085999999999</v>
      </c>
      <c r="J6635">
        <v>-117.19942399999999</v>
      </c>
      <c r="K6635">
        <v>0</v>
      </c>
      <c r="L6635">
        <v>4</v>
      </c>
      <c r="M6635" t="str" cm="1">
        <f t="array" ref="M6635">_xlfn.IFS(L6635&lt;=12, "New (0-12 months)", L6635&lt;=36, "Mid (13-36 months)", L6635&gt;=37,"Long (37+ months)")</f>
        <v>New (0-12 months)</v>
      </c>
      <c r="N6635" t="s">
        <v>42</v>
      </c>
      <c r="O6635" t="s">
        <v>40</v>
      </c>
      <c r="P6635">
        <v>32.46</v>
      </c>
      <c r="Q6635" t="s">
        <v>40</v>
      </c>
      <c r="R6635" t="s">
        <v>40</v>
      </c>
      <c r="S6635" t="s">
        <v>55</v>
      </c>
      <c r="T6635" s="1">
        <v>3</v>
      </c>
      <c r="U6635" t="s">
        <v>43</v>
      </c>
      <c r="V6635" t="s">
        <v>43</v>
      </c>
      <c r="W6635" t="s">
        <v>40</v>
      </c>
      <c r="X6635" t="s">
        <v>40</v>
      </c>
      <c r="Y6635" t="s">
        <v>43</v>
      </c>
      <c r="Z6635" t="s">
        <v>43</v>
      </c>
      <c r="AA6635" t="s">
        <v>43</v>
      </c>
      <c r="AB6635" t="s">
        <v>40</v>
      </c>
      <c r="AC6635" t="s">
        <v>51</v>
      </c>
      <c r="AD6635" t="s">
        <v>40</v>
      </c>
      <c r="AE6635" t="s">
        <v>183</v>
      </c>
      <c r="AF6635">
        <v>87.1</v>
      </c>
      <c r="AH6635">
        <v>341.45</v>
      </c>
      <c r="AI6635">
        <v>0</v>
      </c>
      <c r="AJ6635">
        <v>0</v>
      </c>
      <c r="AK6635">
        <v>129.84</v>
      </c>
      <c r="AL6635">
        <v>471.29</v>
      </c>
      <c r="AM6635" t="s">
        <v>57</v>
      </c>
      <c r="AN6635" t="s">
        <v>58</v>
      </c>
      <c r="AO6635" t="s">
        <v>104</v>
      </c>
    </row>
    <row r="6636" spans="1:41" x14ac:dyDescent="0.35">
      <c r="A6636" t="s">
        <v>7825</v>
      </c>
      <c r="B6636" t="s">
        <v>49</v>
      </c>
      <c r="C6636" s="10">
        <v>49</v>
      </c>
      <c r="D6636" s="5" t="str" cm="1">
        <f t="array" ref="D6636">_xlfn.IFS(C6636&lt;=29, "18-29", C6636&lt;=39, "30-39", C6636&lt;=49, "40-49", C6636&lt;=59, "50-59",C6636&lt;=69, "60-69", C6636&gt;=70, "70+")</f>
        <v>40-49</v>
      </c>
      <c r="E6636" t="s">
        <v>40</v>
      </c>
      <c r="F6636">
        <v>2</v>
      </c>
      <c r="G6636" t="s">
        <v>1700</v>
      </c>
      <c r="H6636">
        <v>91006</v>
      </c>
      <c r="I6636">
        <v>34.137318999999998</v>
      </c>
      <c r="J6636">
        <v>-118.029837</v>
      </c>
      <c r="K6636">
        <v>7</v>
      </c>
      <c r="L6636">
        <v>72</v>
      </c>
      <c r="M6636" t="str" cm="1">
        <f t="array" ref="M6636">_xlfn.IFS(L6636&lt;=12, "New (0-12 months)", L6636&lt;=36, "Mid (13-36 months)", L6636&gt;=37,"Long (37+ months)")</f>
        <v>Long (37+ months)</v>
      </c>
      <c r="N6636" t="s">
        <v>72</v>
      </c>
      <c r="O6636" t="s">
        <v>40</v>
      </c>
      <c r="P6636">
        <v>27.93</v>
      </c>
      <c r="Q6636" t="s">
        <v>40</v>
      </c>
      <c r="R6636" t="s">
        <v>43</v>
      </c>
      <c r="S6636" t="s">
        <v>8234</v>
      </c>
      <c r="T6636" s="1">
        <v>0</v>
      </c>
      <c r="U6636" t="s">
        <v>8234</v>
      </c>
      <c r="V6636" t="s">
        <v>8234</v>
      </c>
      <c r="W6636" t="s">
        <v>8234</v>
      </c>
      <c r="X6636" t="s">
        <v>8234</v>
      </c>
      <c r="Y6636" t="s">
        <v>8234</v>
      </c>
      <c r="Z6636" t="s">
        <v>8234</v>
      </c>
      <c r="AA6636" t="s">
        <v>8234</v>
      </c>
      <c r="AB6636" t="s">
        <v>8234</v>
      </c>
      <c r="AC6636" t="s">
        <v>73</v>
      </c>
      <c r="AD6636" t="s">
        <v>40</v>
      </c>
      <c r="AE6636" t="s">
        <v>46</v>
      </c>
      <c r="AF6636">
        <v>25.1</v>
      </c>
      <c r="AH6636">
        <v>1790.8</v>
      </c>
      <c r="AI6636">
        <v>46.81</v>
      </c>
      <c r="AJ6636">
        <v>0</v>
      </c>
      <c r="AK6636">
        <v>2010.96</v>
      </c>
      <c r="AL6636">
        <v>3754.95</v>
      </c>
      <c r="AM6636" t="s">
        <v>47</v>
      </c>
    </row>
    <row r="6637" spans="1:41" x14ac:dyDescent="0.35">
      <c r="A6637" t="s">
        <v>7826</v>
      </c>
      <c r="B6637" t="s">
        <v>39</v>
      </c>
      <c r="C6637" s="10">
        <v>43</v>
      </c>
      <c r="D6637" s="5" t="str" cm="1">
        <f t="array" ref="D6637">_xlfn.IFS(C6637&lt;=29, "18-29", C6637&lt;=39, "30-39", C6637&lt;=49, "40-49", C6637&lt;=59, "50-59",C6637&lt;=69, "60-69", C6637&gt;=70, "70+")</f>
        <v>40-49</v>
      </c>
      <c r="E6637" t="s">
        <v>43</v>
      </c>
      <c r="F6637">
        <v>0</v>
      </c>
      <c r="G6637" t="s">
        <v>2871</v>
      </c>
      <c r="H6637">
        <v>95646</v>
      </c>
      <c r="I6637">
        <v>38.631489000000002</v>
      </c>
      <c r="J6637">
        <v>-120.01516700000001</v>
      </c>
      <c r="K6637">
        <v>0</v>
      </c>
      <c r="L6637">
        <v>48</v>
      </c>
      <c r="M6637" t="str" cm="1">
        <f t="array" ref="M6637">_xlfn.IFS(L6637&lt;=12, "New (0-12 months)", L6637&lt;=36, "Mid (13-36 months)", L6637&gt;=37,"Long (37+ months)")</f>
        <v>Long (37+ months)</v>
      </c>
      <c r="N6637" t="s">
        <v>76</v>
      </c>
      <c r="O6637" t="s">
        <v>40</v>
      </c>
      <c r="P6637">
        <v>19.04</v>
      </c>
      <c r="Q6637" t="s">
        <v>43</v>
      </c>
      <c r="R6637" t="s">
        <v>40</v>
      </c>
      <c r="S6637" t="s">
        <v>55</v>
      </c>
      <c r="T6637" s="1">
        <v>21</v>
      </c>
      <c r="U6637" t="s">
        <v>40</v>
      </c>
      <c r="V6637" t="s">
        <v>43</v>
      </c>
      <c r="W6637" t="s">
        <v>40</v>
      </c>
      <c r="X6637" t="s">
        <v>40</v>
      </c>
      <c r="Y6637" t="s">
        <v>40</v>
      </c>
      <c r="Z6637" t="s">
        <v>40</v>
      </c>
      <c r="AA6637" t="s">
        <v>40</v>
      </c>
      <c r="AB6637" t="s">
        <v>40</v>
      </c>
      <c r="AC6637" t="s">
        <v>73</v>
      </c>
      <c r="AD6637" t="s">
        <v>40</v>
      </c>
      <c r="AE6637" t="s">
        <v>46</v>
      </c>
      <c r="AF6637">
        <v>102.5</v>
      </c>
      <c r="AH6637">
        <v>4904.25</v>
      </c>
      <c r="AI6637">
        <v>0</v>
      </c>
      <c r="AJ6637">
        <v>0</v>
      </c>
      <c r="AK6637">
        <v>913.92</v>
      </c>
      <c r="AL6637">
        <v>5818.17</v>
      </c>
      <c r="AM6637" t="s">
        <v>47</v>
      </c>
    </row>
    <row r="6638" spans="1:41" x14ac:dyDescent="0.35">
      <c r="A6638" t="s">
        <v>7827</v>
      </c>
      <c r="B6638" t="s">
        <v>49</v>
      </c>
      <c r="C6638" s="10">
        <v>26</v>
      </c>
      <c r="D6638" s="5" t="str" cm="1">
        <f t="array" ref="D6638">_xlfn.IFS(C6638&lt;=29, "18-29", C6638&lt;=39, "30-39", C6638&lt;=49, "40-49", C6638&lt;=59, "50-59",C6638&lt;=69, "60-69", C6638&gt;=70, "70+")</f>
        <v>18-29</v>
      </c>
      <c r="E6638" t="s">
        <v>43</v>
      </c>
      <c r="F6638">
        <v>0</v>
      </c>
      <c r="G6638" t="s">
        <v>4496</v>
      </c>
      <c r="H6638">
        <v>93215</v>
      </c>
      <c r="I6638">
        <v>35.772244000000001</v>
      </c>
      <c r="J6638">
        <v>-119.209689</v>
      </c>
      <c r="K6638">
        <v>0</v>
      </c>
      <c r="L6638">
        <v>17</v>
      </c>
      <c r="M6638" t="str" cm="1">
        <f t="array" ref="M6638">_xlfn.IFS(L6638&lt;=12, "New (0-12 months)", L6638&lt;=36, "Mid (13-36 months)", L6638&gt;=37,"Long (37+ months)")</f>
        <v>Mid (13-36 months)</v>
      </c>
      <c r="N6638" t="s">
        <v>62</v>
      </c>
      <c r="O6638" t="s">
        <v>40</v>
      </c>
      <c r="P6638">
        <v>35.880000000000003</v>
      </c>
      <c r="Q6638" t="s">
        <v>43</v>
      </c>
      <c r="R6638" t="s">
        <v>40</v>
      </c>
      <c r="S6638" t="s">
        <v>55</v>
      </c>
      <c r="T6638" s="1">
        <v>52</v>
      </c>
      <c r="U6638" t="s">
        <v>43</v>
      </c>
      <c r="V6638" t="s">
        <v>43</v>
      </c>
      <c r="W6638" t="s">
        <v>43</v>
      </c>
      <c r="X6638" t="s">
        <v>43</v>
      </c>
      <c r="Y6638" t="s">
        <v>43</v>
      </c>
      <c r="Z6638" t="s">
        <v>43</v>
      </c>
      <c r="AA6638" t="s">
        <v>43</v>
      </c>
      <c r="AB6638" t="s">
        <v>40</v>
      </c>
      <c r="AC6638" t="s">
        <v>51</v>
      </c>
      <c r="AD6638" t="s">
        <v>40</v>
      </c>
      <c r="AE6638" t="s">
        <v>56</v>
      </c>
      <c r="AF6638">
        <v>70.8</v>
      </c>
      <c r="AH6638">
        <v>1207</v>
      </c>
      <c r="AI6638">
        <v>0</v>
      </c>
      <c r="AJ6638">
        <v>0</v>
      </c>
      <c r="AK6638">
        <v>609.96</v>
      </c>
      <c r="AL6638">
        <v>1816.96</v>
      </c>
      <c r="AM6638" t="s">
        <v>47</v>
      </c>
    </row>
    <row r="6639" spans="1:41" x14ac:dyDescent="0.35">
      <c r="A6639" t="s">
        <v>7828</v>
      </c>
      <c r="B6639" t="s">
        <v>49</v>
      </c>
      <c r="C6639" s="10">
        <v>39</v>
      </c>
      <c r="D6639" s="5" t="str" cm="1">
        <f t="array" ref="D6639">_xlfn.IFS(C6639&lt;=29, "18-29", C6639&lt;=39, "30-39", C6639&lt;=49, "40-49", C6639&lt;=59, "50-59",C6639&lt;=69, "60-69", C6639&gt;=70, "70+")</f>
        <v>30-39</v>
      </c>
      <c r="E6639" t="s">
        <v>40</v>
      </c>
      <c r="F6639">
        <v>0</v>
      </c>
      <c r="G6639" t="s">
        <v>861</v>
      </c>
      <c r="H6639">
        <v>95462</v>
      </c>
      <c r="I6639">
        <v>38.471049000000001</v>
      </c>
      <c r="J6639">
        <v>-123.01554899999999</v>
      </c>
      <c r="K6639">
        <v>7</v>
      </c>
      <c r="L6639">
        <v>71</v>
      </c>
      <c r="M6639" t="str" cm="1">
        <f t="array" ref="M6639">_xlfn.IFS(L6639&lt;=12, "New (0-12 months)", L6639&lt;=36, "Mid (13-36 months)", L6639&gt;=37,"Long (37+ months)")</f>
        <v>Long (37+ months)</v>
      </c>
      <c r="N6639" t="s">
        <v>72</v>
      </c>
      <c r="O6639" t="s">
        <v>40</v>
      </c>
      <c r="P6639">
        <v>5.51</v>
      </c>
      <c r="Q6639" t="s">
        <v>43</v>
      </c>
      <c r="R6639" t="s">
        <v>40</v>
      </c>
      <c r="S6639" t="s">
        <v>44</v>
      </c>
      <c r="T6639" s="1">
        <v>6</v>
      </c>
      <c r="U6639" t="s">
        <v>40</v>
      </c>
      <c r="V6639" t="s">
        <v>40</v>
      </c>
      <c r="W6639" t="s">
        <v>40</v>
      </c>
      <c r="X6639" t="s">
        <v>40</v>
      </c>
      <c r="Y6639" t="s">
        <v>40</v>
      </c>
      <c r="Z6639" t="s">
        <v>40</v>
      </c>
      <c r="AA6639" t="s">
        <v>40</v>
      </c>
      <c r="AB6639" t="s">
        <v>40</v>
      </c>
      <c r="AC6639" t="s">
        <v>73</v>
      </c>
      <c r="AD6639" t="s">
        <v>40</v>
      </c>
      <c r="AE6639" t="s">
        <v>56</v>
      </c>
      <c r="AF6639">
        <v>86.1</v>
      </c>
      <c r="AH6639">
        <v>6045.9</v>
      </c>
      <c r="AI6639">
        <v>0</v>
      </c>
      <c r="AJ6639">
        <v>0</v>
      </c>
      <c r="AK6639">
        <v>391.21</v>
      </c>
      <c r="AL6639">
        <v>6437.11</v>
      </c>
      <c r="AM6639" t="s">
        <v>47</v>
      </c>
    </row>
    <row r="6640" spans="1:41" x14ac:dyDescent="0.35">
      <c r="A6640" t="s">
        <v>7829</v>
      </c>
      <c r="B6640" t="s">
        <v>49</v>
      </c>
      <c r="C6640" s="10">
        <v>40</v>
      </c>
      <c r="D6640" s="5" t="str" cm="1">
        <f t="array" ref="D6640">_xlfn.IFS(C6640&lt;=29, "18-29", C6640&lt;=39, "30-39", C6640&lt;=49, "40-49", C6640&lt;=59, "50-59",C6640&lt;=69, "60-69", C6640&gt;=70, "70+")</f>
        <v>40-49</v>
      </c>
      <c r="E6640" t="s">
        <v>43</v>
      </c>
      <c r="F6640">
        <v>0</v>
      </c>
      <c r="G6640" t="s">
        <v>399</v>
      </c>
      <c r="H6640">
        <v>90303</v>
      </c>
      <c r="I6640">
        <v>33.936290999999997</v>
      </c>
      <c r="J6640">
        <v>-118.332639</v>
      </c>
      <c r="K6640">
        <v>0</v>
      </c>
      <c r="L6640">
        <v>14</v>
      </c>
      <c r="M6640" t="str" cm="1">
        <f t="array" ref="M6640">_xlfn.IFS(L6640&lt;=12, "New (0-12 months)", L6640&lt;=36, "Mid (13-36 months)", L6640&gt;=37,"Long (37+ months)")</f>
        <v>Mid (13-36 months)</v>
      </c>
      <c r="N6640" t="s">
        <v>62</v>
      </c>
      <c r="O6640" t="s">
        <v>40</v>
      </c>
      <c r="P6640">
        <v>28.65</v>
      </c>
      <c r="Q6640" t="s">
        <v>40</v>
      </c>
      <c r="R6640" t="s">
        <v>40</v>
      </c>
      <c r="S6640" t="s">
        <v>44</v>
      </c>
      <c r="T6640" s="1">
        <v>27</v>
      </c>
      <c r="U6640" t="s">
        <v>43</v>
      </c>
      <c r="V6640" t="s">
        <v>43</v>
      </c>
      <c r="W6640" t="s">
        <v>43</v>
      </c>
      <c r="X6640" t="s">
        <v>40</v>
      </c>
      <c r="Y6640" t="s">
        <v>40</v>
      </c>
      <c r="Z6640" t="s">
        <v>43</v>
      </c>
      <c r="AA6640" t="s">
        <v>43</v>
      </c>
      <c r="AB6640" t="s">
        <v>40</v>
      </c>
      <c r="AC6640" t="s">
        <v>51</v>
      </c>
      <c r="AD6640" t="s">
        <v>40</v>
      </c>
      <c r="AE6640" t="s">
        <v>56</v>
      </c>
      <c r="AF6640">
        <v>89.95</v>
      </c>
      <c r="AH6640">
        <v>1178.4000000000001</v>
      </c>
      <c r="AI6640">
        <v>0</v>
      </c>
      <c r="AJ6640">
        <v>0</v>
      </c>
      <c r="AK6640">
        <v>401.1</v>
      </c>
      <c r="AL6640">
        <v>1579.5</v>
      </c>
      <c r="AM6640" t="s">
        <v>57</v>
      </c>
      <c r="AN6640" t="s">
        <v>121</v>
      </c>
      <c r="AO6640" t="s">
        <v>195</v>
      </c>
    </row>
    <row r="6641" spans="1:41" x14ac:dyDescent="0.35">
      <c r="A6641" t="s">
        <v>7830</v>
      </c>
      <c r="B6641" t="s">
        <v>49</v>
      </c>
      <c r="C6641" s="10">
        <v>61</v>
      </c>
      <c r="D6641" s="5" t="str" cm="1">
        <f t="array" ref="D6641">_xlfn.IFS(C6641&lt;=29, "18-29", C6641&lt;=39, "30-39", C6641&lt;=49, "40-49", C6641&lt;=59, "50-59",C6641&lt;=69, "60-69", C6641&gt;=70, "70+")</f>
        <v>60-69</v>
      </c>
      <c r="E6641" t="s">
        <v>43</v>
      </c>
      <c r="F6641">
        <v>0</v>
      </c>
      <c r="G6641" t="s">
        <v>151</v>
      </c>
      <c r="H6641">
        <v>92139</v>
      </c>
      <c r="I6641">
        <v>32.677715999999997</v>
      </c>
      <c r="J6641">
        <v>-117.04766600000001</v>
      </c>
      <c r="K6641">
        <v>0</v>
      </c>
      <c r="L6641">
        <v>1</v>
      </c>
      <c r="M6641" t="str" cm="1">
        <f t="array" ref="M6641">_xlfn.IFS(L6641&lt;=12, "New (0-12 months)", L6641&lt;=36, "Mid (13-36 months)", L6641&gt;=37,"Long (37+ months)")</f>
        <v>New (0-12 months)</v>
      </c>
      <c r="N6641" t="s">
        <v>42</v>
      </c>
      <c r="O6641" t="s">
        <v>40</v>
      </c>
      <c r="P6641">
        <v>44.22</v>
      </c>
      <c r="Q6641" t="s">
        <v>43</v>
      </c>
      <c r="R6641" t="s">
        <v>43</v>
      </c>
      <c r="S6641" t="s">
        <v>8234</v>
      </c>
      <c r="T6641" s="1">
        <v>0</v>
      </c>
      <c r="U6641" t="s">
        <v>8234</v>
      </c>
      <c r="V6641" t="s">
        <v>8234</v>
      </c>
      <c r="W6641" t="s">
        <v>8234</v>
      </c>
      <c r="X6641" t="s">
        <v>8234</v>
      </c>
      <c r="Y6641" t="s">
        <v>8234</v>
      </c>
      <c r="Z6641" t="s">
        <v>8234</v>
      </c>
      <c r="AA6641" t="s">
        <v>8234</v>
      </c>
      <c r="AB6641" t="s">
        <v>8234</v>
      </c>
      <c r="AC6641" t="s">
        <v>51</v>
      </c>
      <c r="AD6641" t="s">
        <v>43</v>
      </c>
      <c r="AE6641" t="s">
        <v>46</v>
      </c>
      <c r="AF6641">
        <v>19.100000000000001</v>
      </c>
      <c r="AH6641">
        <v>19.100000000000001</v>
      </c>
      <c r="AI6641">
        <v>0</v>
      </c>
      <c r="AJ6641">
        <v>0</v>
      </c>
      <c r="AK6641">
        <v>44.22</v>
      </c>
      <c r="AL6641">
        <v>63.32</v>
      </c>
      <c r="AM6641" t="s">
        <v>98</v>
      </c>
    </row>
    <row r="6642" spans="1:41" x14ac:dyDescent="0.35">
      <c r="A6642" t="s">
        <v>7831</v>
      </c>
      <c r="B6642" t="s">
        <v>39</v>
      </c>
      <c r="C6642" s="10">
        <v>52</v>
      </c>
      <c r="D6642" s="5" t="str" cm="1">
        <f t="array" ref="D6642">_xlfn.IFS(C6642&lt;=29, "18-29", C6642&lt;=39, "30-39", C6642&lt;=49, "40-49", C6642&lt;=59, "50-59",C6642&lt;=69, "60-69", C6642&gt;=70, "70+")</f>
        <v>50-59</v>
      </c>
      <c r="E6642" t="s">
        <v>43</v>
      </c>
      <c r="F6642">
        <v>0</v>
      </c>
      <c r="G6642" t="s">
        <v>1675</v>
      </c>
      <c r="H6642">
        <v>92249</v>
      </c>
      <c r="I6642">
        <v>32.730583000000003</v>
      </c>
      <c r="J6642">
        <v>-115.50108299999999</v>
      </c>
      <c r="K6642">
        <v>0</v>
      </c>
      <c r="L6642">
        <v>11</v>
      </c>
      <c r="M6642" t="str" cm="1">
        <f t="array" ref="M6642">_xlfn.IFS(L6642&lt;=12, "New (0-12 months)", L6642&lt;=36, "Mid (13-36 months)", L6642&gt;=37,"Long (37+ months)")</f>
        <v>New (0-12 months)</v>
      </c>
      <c r="N6642" t="s">
        <v>42</v>
      </c>
      <c r="O6642" t="s">
        <v>40</v>
      </c>
      <c r="P6642">
        <v>26.85</v>
      </c>
      <c r="Q6642" t="s">
        <v>43</v>
      </c>
      <c r="R6642" t="s">
        <v>43</v>
      </c>
      <c r="S6642" t="s">
        <v>8234</v>
      </c>
      <c r="T6642" s="1">
        <v>0</v>
      </c>
      <c r="U6642" t="s">
        <v>8234</v>
      </c>
      <c r="V6642" t="s">
        <v>8234</v>
      </c>
      <c r="W6642" t="s">
        <v>8234</v>
      </c>
      <c r="X6642" t="s">
        <v>8234</v>
      </c>
      <c r="Y6642" t="s">
        <v>8234</v>
      </c>
      <c r="Z6642" t="s">
        <v>8234</v>
      </c>
      <c r="AA6642" t="s">
        <v>8234</v>
      </c>
      <c r="AB6642" t="s">
        <v>8234</v>
      </c>
      <c r="AC6642" t="s">
        <v>45</v>
      </c>
      <c r="AD6642" t="s">
        <v>43</v>
      </c>
      <c r="AE6642" t="s">
        <v>46</v>
      </c>
      <c r="AF6642">
        <v>20.05</v>
      </c>
      <c r="AH6642">
        <v>237.7</v>
      </c>
      <c r="AI6642">
        <v>0</v>
      </c>
      <c r="AJ6642">
        <v>0</v>
      </c>
      <c r="AK6642">
        <v>295.35000000000002</v>
      </c>
      <c r="AL6642">
        <v>533.04999999999995</v>
      </c>
      <c r="AM6642" t="s">
        <v>47</v>
      </c>
    </row>
    <row r="6643" spans="1:41" x14ac:dyDescent="0.35">
      <c r="A6643" t="s">
        <v>7832</v>
      </c>
      <c r="B6643" t="s">
        <v>49</v>
      </c>
      <c r="C6643" s="10">
        <v>24</v>
      </c>
      <c r="D6643" s="5" t="str" cm="1">
        <f t="array" ref="D6643">_xlfn.IFS(C6643&lt;=29, "18-29", C6643&lt;=39, "30-39", C6643&lt;=49, "40-49", C6643&lt;=59, "50-59",C6643&lt;=69, "60-69", C6643&gt;=70, "70+")</f>
        <v>18-29</v>
      </c>
      <c r="E6643" t="s">
        <v>40</v>
      </c>
      <c r="F6643">
        <v>3</v>
      </c>
      <c r="G6643" t="s">
        <v>459</v>
      </c>
      <c r="H6643">
        <v>95546</v>
      </c>
      <c r="I6643">
        <v>41.163637000000001</v>
      </c>
      <c r="J6643">
        <v>-123.704841</v>
      </c>
      <c r="K6643">
        <v>9</v>
      </c>
      <c r="L6643">
        <v>72</v>
      </c>
      <c r="M6643" t="str" cm="1">
        <f t="array" ref="M6643">_xlfn.IFS(L6643&lt;=12, "New (0-12 months)", L6643&lt;=36, "Mid (13-36 months)", L6643&gt;=37,"Long (37+ months)")</f>
        <v>Long (37+ months)</v>
      </c>
      <c r="N6643" t="s">
        <v>72</v>
      </c>
      <c r="O6643" t="s">
        <v>43</v>
      </c>
      <c r="P6643">
        <v>0</v>
      </c>
      <c r="Q6643" t="s">
        <v>8234</v>
      </c>
      <c r="R6643" t="s">
        <v>40</v>
      </c>
      <c r="S6643" t="s">
        <v>79</v>
      </c>
      <c r="T6643" s="1">
        <v>51</v>
      </c>
      <c r="U6643" t="s">
        <v>40</v>
      </c>
      <c r="V6643" t="s">
        <v>40</v>
      </c>
      <c r="W6643" t="s">
        <v>40</v>
      </c>
      <c r="X6643" t="s">
        <v>40</v>
      </c>
      <c r="Y6643" t="s">
        <v>40</v>
      </c>
      <c r="Z6643" t="s">
        <v>40</v>
      </c>
      <c r="AA6643" t="s">
        <v>40</v>
      </c>
      <c r="AB6643" t="s">
        <v>43</v>
      </c>
      <c r="AC6643" t="s">
        <v>73</v>
      </c>
      <c r="AD6643" t="s">
        <v>40</v>
      </c>
      <c r="AE6643" t="s">
        <v>46</v>
      </c>
      <c r="AF6643">
        <v>65.25</v>
      </c>
      <c r="AH6643">
        <v>4478.8500000000004</v>
      </c>
      <c r="AI6643">
        <v>0</v>
      </c>
      <c r="AJ6643">
        <v>80</v>
      </c>
      <c r="AK6643">
        <v>0</v>
      </c>
      <c r="AL6643">
        <v>4558.8500000000004</v>
      </c>
      <c r="AM6643" t="s">
        <v>47</v>
      </c>
    </row>
    <row r="6644" spans="1:41" x14ac:dyDescent="0.35">
      <c r="A6644" t="s">
        <v>7833</v>
      </c>
      <c r="B6644" t="s">
        <v>49</v>
      </c>
      <c r="C6644" s="10">
        <v>53</v>
      </c>
      <c r="D6644" s="5" t="str" cm="1">
        <f t="array" ref="D6644">_xlfn.IFS(C6644&lt;=29, "18-29", C6644&lt;=39, "30-39", C6644&lt;=49, "40-49", C6644&lt;=59, "50-59",C6644&lt;=69, "60-69", C6644&gt;=70, "70+")</f>
        <v>50-59</v>
      </c>
      <c r="E6644" t="s">
        <v>40</v>
      </c>
      <c r="F6644">
        <v>0</v>
      </c>
      <c r="G6644" t="s">
        <v>341</v>
      </c>
      <c r="H6644">
        <v>93274</v>
      </c>
      <c r="I6644">
        <v>36.185471</v>
      </c>
      <c r="J6644">
        <v>-119.375243</v>
      </c>
      <c r="K6644">
        <v>1</v>
      </c>
      <c r="L6644">
        <v>1</v>
      </c>
      <c r="M6644" t="str" cm="1">
        <f t="array" ref="M6644">_xlfn.IFS(L6644&lt;=12, "New (0-12 months)", L6644&lt;=36, "Mid (13-36 months)", L6644&gt;=37,"Long (37+ months)")</f>
        <v>New (0-12 months)</v>
      </c>
      <c r="N6644" t="s">
        <v>42</v>
      </c>
      <c r="O6644" t="s">
        <v>40</v>
      </c>
      <c r="P6644">
        <v>35.15</v>
      </c>
      <c r="Q6644" t="s">
        <v>43</v>
      </c>
      <c r="R6644" t="s">
        <v>40</v>
      </c>
      <c r="S6644" t="s">
        <v>55</v>
      </c>
      <c r="T6644" s="1">
        <v>14</v>
      </c>
      <c r="U6644" t="s">
        <v>43</v>
      </c>
      <c r="V6644" t="s">
        <v>43</v>
      </c>
      <c r="W6644" t="s">
        <v>40</v>
      </c>
      <c r="X6644" t="s">
        <v>43</v>
      </c>
      <c r="Y6644" t="s">
        <v>43</v>
      </c>
      <c r="Z6644" t="s">
        <v>43</v>
      </c>
      <c r="AA6644" t="s">
        <v>43</v>
      </c>
      <c r="AB6644" t="s">
        <v>43</v>
      </c>
      <c r="AC6644" t="s">
        <v>51</v>
      </c>
      <c r="AD6644" t="s">
        <v>43</v>
      </c>
      <c r="AE6644" t="s">
        <v>56</v>
      </c>
      <c r="AF6644">
        <v>76.2</v>
      </c>
      <c r="AH6644">
        <v>76.2</v>
      </c>
      <c r="AI6644">
        <v>0</v>
      </c>
      <c r="AJ6644">
        <v>50</v>
      </c>
      <c r="AK6644">
        <v>35.15</v>
      </c>
      <c r="AL6644">
        <v>161.35</v>
      </c>
      <c r="AM6644" t="s">
        <v>57</v>
      </c>
      <c r="AN6644" t="s">
        <v>109</v>
      </c>
      <c r="AO6644" t="s">
        <v>110</v>
      </c>
    </row>
    <row r="6645" spans="1:41" x14ac:dyDescent="0.35">
      <c r="A6645" t="s">
        <v>7834</v>
      </c>
      <c r="B6645" t="s">
        <v>39</v>
      </c>
      <c r="C6645" s="10">
        <v>39</v>
      </c>
      <c r="D6645" s="5" t="str" cm="1">
        <f t="array" ref="D6645">_xlfn.IFS(C6645&lt;=29, "18-29", C6645&lt;=39, "30-39", C6645&lt;=49, "40-49", C6645&lt;=59, "50-59",C6645&lt;=69, "60-69", C6645&gt;=70, "70+")</f>
        <v>30-39</v>
      </c>
      <c r="E6645" t="s">
        <v>40</v>
      </c>
      <c r="F6645">
        <v>0</v>
      </c>
      <c r="G6645" t="s">
        <v>371</v>
      </c>
      <c r="H6645">
        <v>95050</v>
      </c>
      <c r="I6645">
        <v>37.351213999999999</v>
      </c>
      <c r="J6645">
        <v>-121.952417</v>
      </c>
      <c r="K6645">
        <v>3</v>
      </c>
      <c r="L6645">
        <v>36</v>
      </c>
      <c r="M6645" t="str" cm="1">
        <f t="array" ref="M6645">_xlfn.IFS(L6645&lt;=12, "New (0-12 months)", L6645&lt;=36, "Mid (13-36 months)", L6645&gt;=37,"Long (37+ months)")</f>
        <v>Mid (13-36 months)</v>
      </c>
      <c r="N6645" t="s">
        <v>42</v>
      </c>
      <c r="O6645" t="s">
        <v>40</v>
      </c>
      <c r="P6645">
        <v>24.51</v>
      </c>
      <c r="Q6645" t="s">
        <v>40</v>
      </c>
      <c r="R6645" t="s">
        <v>40</v>
      </c>
      <c r="S6645" t="s">
        <v>55</v>
      </c>
      <c r="T6645" s="1">
        <v>27</v>
      </c>
      <c r="U6645" t="s">
        <v>43</v>
      </c>
      <c r="V6645" t="s">
        <v>40</v>
      </c>
      <c r="W6645" t="s">
        <v>40</v>
      </c>
      <c r="X6645" t="s">
        <v>43</v>
      </c>
      <c r="Y6645" t="s">
        <v>40</v>
      </c>
      <c r="Z6645" t="s">
        <v>43</v>
      </c>
      <c r="AA6645" t="s">
        <v>43</v>
      </c>
      <c r="AB6645" t="s">
        <v>40</v>
      </c>
      <c r="AC6645" t="s">
        <v>51</v>
      </c>
      <c r="AD6645" t="s">
        <v>40</v>
      </c>
      <c r="AE6645" t="s">
        <v>56</v>
      </c>
      <c r="AF6645">
        <v>97.35</v>
      </c>
      <c r="AH6645">
        <v>3457.9</v>
      </c>
      <c r="AI6645">
        <v>4.96</v>
      </c>
      <c r="AJ6645">
        <v>0</v>
      </c>
      <c r="AK6645">
        <v>882.36</v>
      </c>
      <c r="AL6645">
        <v>4335.3</v>
      </c>
      <c r="AM6645" t="s">
        <v>57</v>
      </c>
      <c r="AN6645" t="s">
        <v>63</v>
      </c>
      <c r="AO6645" t="s">
        <v>101</v>
      </c>
    </row>
    <row r="6646" spans="1:41" x14ac:dyDescent="0.35">
      <c r="A6646" t="s">
        <v>7835</v>
      </c>
      <c r="B6646" t="s">
        <v>49</v>
      </c>
      <c r="C6646" s="10">
        <v>33</v>
      </c>
      <c r="D6646" s="5" t="str" cm="1">
        <f t="array" ref="D6646">_xlfn.IFS(C6646&lt;=29, "18-29", C6646&lt;=39, "30-39", C6646&lt;=49, "40-49", C6646&lt;=59, "50-59",C6646&lt;=69, "60-69", C6646&gt;=70, "70+")</f>
        <v>30-39</v>
      </c>
      <c r="E6646" t="s">
        <v>40</v>
      </c>
      <c r="F6646">
        <v>1</v>
      </c>
      <c r="G6646" t="s">
        <v>888</v>
      </c>
      <c r="H6646">
        <v>90621</v>
      </c>
      <c r="I6646">
        <v>33.874223999999998</v>
      </c>
      <c r="J6646">
        <v>-117.993368</v>
      </c>
      <c r="K6646">
        <v>1</v>
      </c>
      <c r="L6646">
        <v>27</v>
      </c>
      <c r="M6646" t="str" cm="1">
        <f t="array" ref="M6646">_xlfn.IFS(L6646&lt;=12, "New (0-12 months)", L6646&lt;=36, "Mid (13-36 months)", L6646&gt;=37,"Long (37+ months)")</f>
        <v>Mid (13-36 months)</v>
      </c>
      <c r="N6646" t="s">
        <v>129</v>
      </c>
      <c r="O6646" t="s">
        <v>40</v>
      </c>
      <c r="P6646">
        <v>48.17</v>
      </c>
      <c r="Q6646" t="s">
        <v>40</v>
      </c>
      <c r="R6646" t="s">
        <v>40</v>
      </c>
      <c r="S6646" t="s">
        <v>55</v>
      </c>
      <c r="T6646" s="1">
        <v>15</v>
      </c>
      <c r="U6646" t="s">
        <v>43</v>
      </c>
      <c r="V6646" t="s">
        <v>40</v>
      </c>
      <c r="W6646" t="s">
        <v>43</v>
      </c>
      <c r="X6646" t="s">
        <v>40</v>
      </c>
      <c r="Y6646" t="s">
        <v>43</v>
      </c>
      <c r="Z6646" t="s">
        <v>43</v>
      </c>
      <c r="AA6646" t="s">
        <v>43</v>
      </c>
      <c r="AB6646" t="s">
        <v>43</v>
      </c>
      <c r="AC6646" t="s">
        <v>51</v>
      </c>
      <c r="AD6646" t="s">
        <v>40</v>
      </c>
      <c r="AE6646" t="s">
        <v>46</v>
      </c>
      <c r="AF6646">
        <v>85.2</v>
      </c>
      <c r="AH6646">
        <v>2151.6</v>
      </c>
      <c r="AI6646">
        <v>0</v>
      </c>
      <c r="AJ6646">
        <v>30</v>
      </c>
      <c r="AK6646">
        <v>1300.5899999999999</v>
      </c>
      <c r="AL6646">
        <v>3482.19</v>
      </c>
      <c r="AM6646" t="s">
        <v>47</v>
      </c>
    </row>
    <row r="6647" spans="1:41" x14ac:dyDescent="0.35">
      <c r="A6647" t="s">
        <v>7836</v>
      </c>
      <c r="B6647" t="s">
        <v>39</v>
      </c>
      <c r="C6647" s="10">
        <v>30</v>
      </c>
      <c r="D6647" s="5" t="str" cm="1">
        <f t="array" ref="D6647">_xlfn.IFS(C6647&lt;=29, "18-29", C6647&lt;=39, "30-39", C6647&lt;=49, "40-49", C6647&lt;=59, "50-59",C6647&lt;=69, "60-69", C6647&gt;=70, "70+")</f>
        <v>30-39</v>
      </c>
      <c r="E6647" t="s">
        <v>40</v>
      </c>
      <c r="F6647">
        <v>0</v>
      </c>
      <c r="G6647" t="s">
        <v>233</v>
      </c>
      <c r="H6647">
        <v>91801</v>
      </c>
      <c r="I6647">
        <v>34.090924999999999</v>
      </c>
      <c r="J6647">
        <v>-118.128164</v>
      </c>
      <c r="K6647">
        <v>1</v>
      </c>
      <c r="L6647">
        <v>50</v>
      </c>
      <c r="M6647" t="str" cm="1">
        <f t="array" ref="M6647">_xlfn.IFS(L6647&lt;=12, "New (0-12 months)", L6647&lt;=36, "Mid (13-36 months)", L6647&gt;=37,"Long (37+ months)")</f>
        <v>Long (37+ months)</v>
      </c>
      <c r="N6647" t="s">
        <v>42</v>
      </c>
      <c r="O6647" t="s">
        <v>40</v>
      </c>
      <c r="P6647">
        <v>28.1</v>
      </c>
      <c r="Q6647" t="s">
        <v>43</v>
      </c>
      <c r="R6647" t="s">
        <v>43</v>
      </c>
      <c r="S6647" t="s">
        <v>8234</v>
      </c>
      <c r="T6647" s="1">
        <v>0</v>
      </c>
      <c r="U6647" t="s">
        <v>8234</v>
      </c>
      <c r="V6647" t="s">
        <v>8234</v>
      </c>
      <c r="W6647" t="s">
        <v>8234</v>
      </c>
      <c r="X6647" t="s">
        <v>8234</v>
      </c>
      <c r="Y6647" t="s">
        <v>8234</v>
      </c>
      <c r="Z6647" t="s">
        <v>8234</v>
      </c>
      <c r="AA6647" t="s">
        <v>8234</v>
      </c>
      <c r="AB6647" t="s">
        <v>8234</v>
      </c>
      <c r="AC6647" t="s">
        <v>45</v>
      </c>
      <c r="AD6647" t="s">
        <v>40</v>
      </c>
      <c r="AE6647" t="s">
        <v>56</v>
      </c>
      <c r="AF6647">
        <v>19.850000000000001</v>
      </c>
      <c r="AH6647">
        <v>943.1</v>
      </c>
      <c r="AI6647">
        <v>0</v>
      </c>
      <c r="AJ6647">
        <v>0</v>
      </c>
      <c r="AK6647">
        <v>1405</v>
      </c>
      <c r="AL6647">
        <v>2348.1</v>
      </c>
      <c r="AM6647" t="s">
        <v>47</v>
      </c>
    </row>
    <row r="6648" spans="1:41" x14ac:dyDescent="0.35">
      <c r="A6648" t="s">
        <v>7837</v>
      </c>
      <c r="B6648" t="s">
        <v>49</v>
      </c>
      <c r="C6648" s="10">
        <v>21</v>
      </c>
      <c r="D6648" s="5" t="str" cm="1">
        <f t="array" ref="D6648">_xlfn.IFS(C6648&lt;=29, "18-29", C6648&lt;=39, "30-39", C6648&lt;=49, "40-49", C6648&lt;=59, "50-59",C6648&lt;=69, "60-69", C6648&gt;=70, "70+")</f>
        <v>18-29</v>
      </c>
      <c r="E6648" t="s">
        <v>40</v>
      </c>
      <c r="F6648">
        <v>0</v>
      </c>
      <c r="G6648" t="s">
        <v>1050</v>
      </c>
      <c r="H6648">
        <v>94520</v>
      </c>
      <c r="I6648">
        <v>38.013824999999997</v>
      </c>
      <c r="J6648">
        <v>-122.03914399999999</v>
      </c>
      <c r="K6648">
        <v>1</v>
      </c>
      <c r="L6648">
        <v>1</v>
      </c>
      <c r="M6648" t="str" cm="1">
        <f t="array" ref="M6648">_xlfn.IFS(L6648&lt;=12, "New (0-12 months)", L6648&lt;=36, "Mid (13-36 months)", L6648&gt;=37,"Long (37+ months)")</f>
        <v>New (0-12 months)</v>
      </c>
      <c r="N6648" t="s">
        <v>42</v>
      </c>
      <c r="O6648" t="s">
        <v>40</v>
      </c>
      <c r="P6648">
        <v>32.08</v>
      </c>
      <c r="Q6648" t="s">
        <v>43</v>
      </c>
      <c r="R6648" t="s">
        <v>40</v>
      </c>
      <c r="S6648" t="s">
        <v>79</v>
      </c>
      <c r="T6648" s="1">
        <v>73</v>
      </c>
      <c r="U6648" t="s">
        <v>43</v>
      </c>
      <c r="V6648" t="s">
        <v>43</v>
      </c>
      <c r="W6648" t="s">
        <v>43</v>
      </c>
      <c r="X6648" t="s">
        <v>43</v>
      </c>
      <c r="Y6648" t="s">
        <v>43</v>
      </c>
      <c r="Z6648" t="s">
        <v>43</v>
      </c>
      <c r="AA6648" t="s">
        <v>40</v>
      </c>
      <c r="AB6648" t="s">
        <v>40</v>
      </c>
      <c r="AC6648" t="s">
        <v>51</v>
      </c>
      <c r="AD6648" t="s">
        <v>43</v>
      </c>
      <c r="AE6648" t="s">
        <v>46</v>
      </c>
      <c r="AF6648">
        <v>44.7</v>
      </c>
      <c r="AH6648">
        <v>44.7</v>
      </c>
      <c r="AI6648">
        <v>0</v>
      </c>
      <c r="AJ6648">
        <v>0</v>
      </c>
      <c r="AK6648">
        <v>32.08</v>
      </c>
      <c r="AL6648">
        <v>76.78</v>
      </c>
      <c r="AM6648" t="s">
        <v>57</v>
      </c>
      <c r="AN6648" t="s">
        <v>109</v>
      </c>
      <c r="AO6648" t="s">
        <v>110</v>
      </c>
    </row>
    <row r="6649" spans="1:41" x14ac:dyDescent="0.35">
      <c r="A6649" t="s">
        <v>7838</v>
      </c>
      <c r="B6649" t="s">
        <v>49</v>
      </c>
      <c r="C6649" s="10">
        <v>52</v>
      </c>
      <c r="D6649" s="5" t="str" cm="1">
        <f t="array" ref="D6649">_xlfn.IFS(C6649&lt;=29, "18-29", C6649&lt;=39, "30-39", C6649&lt;=49, "40-49", C6649&lt;=59, "50-59",C6649&lt;=69, "60-69", C6649&gt;=70, "70+")</f>
        <v>50-59</v>
      </c>
      <c r="E6649" t="s">
        <v>43</v>
      </c>
      <c r="F6649">
        <v>0</v>
      </c>
      <c r="G6649" t="s">
        <v>763</v>
      </c>
      <c r="H6649">
        <v>93306</v>
      </c>
      <c r="I6649">
        <v>35.449880999999998</v>
      </c>
      <c r="J6649">
        <v>-118.841442</v>
      </c>
      <c r="K6649">
        <v>0</v>
      </c>
      <c r="L6649">
        <v>35</v>
      </c>
      <c r="M6649" t="str" cm="1">
        <f t="array" ref="M6649">_xlfn.IFS(L6649&lt;=12, "New (0-12 months)", L6649&lt;=36, "Mid (13-36 months)", L6649&gt;=37,"Long (37+ months)")</f>
        <v>Mid (13-36 months)</v>
      </c>
      <c r="N6649" t="s">
        <v>42</v>
      </c>
      <c r="O6649" t="s">
        <v>40</v>
      </c>
      <c r="P6649">
        <v>41.21</v>
      </c>
      <c r="Q6649" t="s">
        <v>40</v>
      </c>
      <c r="R6649" t="s">
        <v>40</v>
      </c>
      <c r="S6649" t="s">
        <v>55</v>
      </c>
      <c r="T6649" s="1">
        <v>6</v>
      </c>
      <c r="U6649" t="s">
        <v>43</v>
      </c>
      <c r="V6649" t="s">
        <v>43</v>
      </c>
      <c r="W6649" t="s">
        <v>43</v>
      </c>
      <c r="X6649" t="s">
        <v>43</v>
      </c>
      <c r="Y6649" t="s">
        <v>40</v>
      </c>
      <c r="Z6649" t="s">
        <v>43</v>
      </c>
      <c r="AA6649" t="s">
        <v>43</v>
      </c>
      <c r="AB6649" t="s">
        <v>40</v>
      </c>
      <c r="AC6649" t="s">
        <v>51</v>
      </c>
      <c r="AD6649" t="s">
        <v>43</v>
      </c>
      <c r="AE6649" t="s">
        <v>56</v>
      </c>
      <c r="AF6649">
        <v>83.15</v>
      </c>
      <c r="AH6649">
        <v>2848.45</v>
      </c>
      <c r="AI6649">
        <v>18.84</v>
      </c>
      <c r="AJ6649">
        <v>0</v>
      </c>
      <c r="AK6649">
        <v>1442.35</v>
      </c>
      <c r="AL6649">
        <v>4271.96</v>
      </c>
      <c r="AM6649" t="s">
        <v>47</v>
      </c>
    </row>
    <row r="6650" spans="1:41" x14ac:dyDescent="0.35">
      <c r="A6650" t="s">
        <v>7839</v>
      </c>
      <c r="B6650" t="s">
        <v>49</v>
      </c>
      <c r="C6650" s="10">
        <v>22</v>
      </c>
      <c r="D6650" s="5" t="str" cm="1">
        <f t="array" ref="D6650">_xlfn.IFS(C6650&lt;=29, "18-29", C6650&lt;=39, "30-39", C6650&lt;=49, "40-49", C6650&lt;=59, "50-59",C6650&lt;=69, "60-69", C6650&gt;=70, "70+")</f>
        <v>18-29</v>
      </c>
      <c r="E6650" t="s">
        <v>43</v>
      </c>
      <c r="F6650">
        <v>0</v>
      </c>
      <c r="G6650" t="s">
        <v>245</v>
      </c>
      <c r="H6650">
        <v>92028</v>
      </c>
      <c r="I6650">
        <v>33.362575</v>
      </c>
      <c r="J6650">
        <v>-117.299644</v>
      </c>
      <c r="K6650">
        <v>0</v>
      </c>
      <c r="L6650">
        <v>7</v>
      </c>
      <c r="M6650" t="str" cm="1">
        <f t="array" ref="M6650">_xlfn.IFS(L6650&lt;=12, "New (0-12 months)", L6650&lt;=36, "Mid (13-36 months)", L6650&gt;=37,"Long (37+ months)")</f>
        <v>New (0-12 months)</v>
      </c>
      <c r="N6650" t="s">
        <v>54</v>
      </c>
      <c r="O6650" t="s">
        <v>40</v>
      </c>
      <c r="P6650">
        <v>30.61</v>
      </c>
      <c r="Q6650" t="s">
        <v>40</v>
      </c>
      <c r="R6650" t="s">
        <v>40</v>
      </c>
      <c r="S6650" t="s">
        <v>55</v>
      </c>
      <c r="T6650" s="1">
        <v>59</v>
      </c>
      <c r="U6650" t="s">
        <v>43</v>
      </c>
      <c r="V6650" t="s">
        <v>43</v>
      </c>
      <c r="W6650" t="s">
        <v>43</v>
      </c>
      <c r="X6650" t="s">
        <v>43</v>
      </c>
      <c r="Y6650" t="s">
        <v>43</v>
      </c>
      <c r="Z6650" t="s">
        <v>40</v>
      </c>
      <c r="AA6650" t="s">
        <v>40</v>
      </c>
      <c r="AB6650" t="s">
        <v>40</v>
      </c>
      <c r="AC6650" t="s">
        <v>51</v>
      </c>
      <c r="AD6650" t="s">
        <v>40</v>
      </c>
      <c r="AE6650" t="s">
        <v>56</v>
      </c>
      <c r="AF6650">
        <v>86.8</v>
      </c>
      <c r="AH6650">
        <v>620.35</v>
      </c>
      <c r="AI6650">
        <v>0</v>
      </c>
      <c r="AJ6650">
        <v>0</v>
      </c>
      <c r="AK6650">
        <v>214.27</v>
      </c>
      <c r="AL6650">
        <v>834.62</v>
      </c>
      <c r="AM6650" t="s">
        <v>57</v>
      </c>
      <c r="AN6650" t="s">
        <v>58</v>
      </c>
      <c r="AO6650" t="s">
        <v>104</v>
      </c>
    </row>
    <row r="6651" spans="1:41" x14ac:dyDescent="0.35">
      <c r="A6651" t="s">
        <v>7840</v>
      </c>
      <c r="B6651" t="s">
        <v>39</v>
      </c>
      <c r="C6651" s="10">
        <v>50</v>
      </c>
      <c r="D6651" s="5" t="str" cm="1">
        <f t="array" ref="D6651">_xlfn.IFS(C6651&lt;=29, "18-29", C6651&lt;=39, "30-39", C6651&lt;=49, "40-49", C6651&lt;=59, "50-59",C6651&lt;=69, "60-69", C6651&gt;=70, "70+")</f>
        <v>50-59</v>
      </c>
      <c r="E6651" t="s">
        <v>40</v>
      </c>
      <c r="F6651">
        <v>0</v>
      </c>
      <c r="G6651" t="s">
        <v>788</v>
      </c>
      <c r="H6651">
        <v>92066</v>
      </c>
      <c r="I6651">
        <v>33.215251000000002</v>
      </c>
      <c r="J6651">
        <v>-116.53633000000001</v>
      </c>
      <c r="K6651">
        <v>5</v>
      </c>
      <c r="L6651">
        <v>53</v>
      </c>
      <c r="M6651" t="str" cm="1">
        <f t="array" ref="M6651">_xlfn.IFS(L6651&lt;=12, "New (0-12 months)", L6651&lt;=36, "Mid (13-36 months)", L6651&gt;=37,"Long (37+ months)")</f>
        <v>Long (37+ months)</v>
      </c>
      <c r="N6651" t="s">
        <v>76</v>
      </c>
      <c r="O6651" t="s">
        <v>40</v>
      </c>
      <c r="P6651">
        <v>46.24</v>
      </c>
      <c r="Q6651" t="s">
        <v>43</v>
      </c>
      <c r="R6651" t="s">
        <v>43</v>
      </c>
      <c r="S6651" t="s">
        <v>8234</v>
      </c>
      <c r="T6651" s="1">
        <v>0</v>
      </c>
      <c r="U6651" t="s">
        <v>8234</v>
      </c>
      <c r="V6651" t="s">
        <v>8234</v>
      </c>
      <c r="W6651" t="s">
        <v>8234</v>
      </c>
      <c r="X6651" t="s">
        <v>8234</v>
      </c>
      <c r="Y6651" t="s">
        <v>8234</v>
      </c>
      <c r="Z6651" t="s">
        <v>8234</v>
      </c>
      <c r="AA6651" t="s">
        <v>8234</v>
      </c>
      <c r="AB6651" t="s">
        <v>8234</v>
      </c>
      <c r="AC6651" t="s">
        <v>45</v>
      </c>
      <c r="AD6651" t="s">
        <v>43</v>
      </c>
      <c r="AE6651" t="s">
        <v>46</v>
      </c>
      <c r="AF6651">
        <v>19.05</v>
      </c>
      <c r="AH6651">
        <v>990.45</v>
      </c>
      <c r="AI6651">
        <v>0</v>
      </c>
      <c r="AJ6651">
        <v>0</v>
      </c>
      <c r="AK6651">
        <v>2450.7199999999998</v>
      </c>
      <c r="AL6651">
        <v>3441.17</v>
      </c>
      <c r="AM6651" t="s">
        <v>47</v>
      </c>
    </row>
    <row r="6652" spans="1:41" x14ac:dyDescent="0.35">
      <c r="A6652" t="s">
        <v>7841</v>
      </c>
      <c r="B6652" t="s">
        <v>39</v>
      </c>
      <c r="C6652" s="10">
        <v>24</v>
      </c>
      <c r="D6652" s="5" t="str" cm="1">
        <f t="array" ref="D6652">_xlfn.IFS(C6652&lt;=29, "18-29", C6652&lt;=39, "30-39", C6652&lt;=49, "40-49", C6652&lt;=59, "50-59",C6652&lt;=69, "60-69", C6652&gt;=70, "70+")</f>
        <v>18-29</v>
      </c>
      <c r="E6652" t="s">
        <v>40</v>
      </c>
      <c r="F6652">
        <v>0</v>
      </c>
      <c r="G6652" t="s">
        <v>2441</v>
      </c>
      <c r="H6652">
        <v>95445</v>
      </c>
      <c r="I6652">
        <v>38.848081999999998</v>
      </c>
      <c r="J6652">
        <v>-123.50608</v>
      </c>
      <c r="K6652">
        <v>7</v>
      </c>
      <c r="L6652">
        <v>72</v>
      </c>
      <c r="M6652" t="str" cm="1">
        <f t="array" ref="M6652">_xlfn.IFS(L6652&lt;=12, "New (0-12 months)", L6652&lt;=36, "Mid (13-36 months)", L6652&gt;=37,"Long (37+ months)")</f>
        <v>Long (37+ months)</v>
      </c>
      <c r="N6652" t="s">
        <v>72</v>
      </c>
      <c r="O6652" t="s">
        <v>40</v>
      </c>
      <c r="P6652">
        <v>20.54</v>
      </c>
      <c r="Q6652" t="s">
        <v>43</v>
      </c>
      <c r="R6652" t="s">
        <v>40</v>
      </c>
      <c r="S6652" t="s">
        <v>44</v>
      </c>
      <c r="T6652" s="1">
        <v>41</v>
      </c>
      <c r="U6652" t="s">
        <v>40</v>
      </c>
      <c r="V6652" t="s">
        <v>40</v>
      </c>
      <c r="W6652" t="s">
        <v>40</v>
      </c>
      <c r="X6652" t="s">
        <v>40</v>
      </c>
      <c r="Y6652" t="s">
        <v>40</v>
      </c>
      <c r="Z6652" t="s">
        <v>40</v>
      </c>
      <c r="AA6652" t="s">
        <v>40</v>
      </c>
      <c r="AB6652" t="s">
        <v>40</v>
      </c>
      <c r="AC6652" t="s">
        <v>73</v>
      </c>
      <c r="AD6652" t="s">
        <v>43</v>
      </c>
      <c r="AE6652" t="s">
        <v>46</v>
      </c>
      <c r="AF6652">
        <v>85.1</v>
      </c>
      <c r="AH6652">
        <v>6155.4</v>
      </c>
      <c r="AI6652">
        <v>0</v>
      </c>
      <c r="AJ6652">
        <v>0</v>
      </c>
      <c r="AK6652">
        <v>1478.88</v>
      </c>
      <c r="AL6652">
        <v>7634.28</v>
      </c>
      <c r="AM6652" t="s">
        <v>47</v>
      </c>
    </row>
    <row r="6653" spans="1:41" x14ac:dyDescent="0.35">
      <c r="A6653" t="s">
        <v>7842</v>
      </c>
      <c r="B6653" t="s">
        <v>49</v>
      </c>
      <c r="C6653" s="10">
        <v>60</v>
      </c>
      <c r="D6653" s="5" t="str" cm="1">
        <f t="array" ref="D6653">_xlfn.IFS(C6653&lt;=29, "18-29", C6653&lt;=39, "30-39", C6653&lt;=49, "40-49", C6653&lt;=59, "50-59",C6653&lt;=69, "60-69", C6653&gt;=70, "70+")</f>
        <v>60-69</v>
      </c>
      <c r="E6653" t="s">
        <v>43</v>
      </c>
      <c r="F6653">
        <v>0</v>
      </c>
      <c r="G6653" t="s">
        <v>305</v>
      </c>
      <c r="H6653">
        <v>94708</v>
      </c>
      <c r="I6653">
        <v>37.897742999999998</v>
      </c>
      <c r="J6653">
        <v>-122.263124</v>
      </c>
      <c r="K6653">
        <v>0</v>
      </c>
      <c r="L6653">
        <v>4</v>
      </c>
      <c r="M6653" t="str" cm="1">
        <f t="array" ref="M6653">_xlfn.IFS(L6653&lt;=12, "New (0-12 months)", L6653&lt;=36, "Mid (13-36 months)", L6653&gt;=37,"Long (37+ months)")</f>
        <v>New (0-12 months)</v>
      </c>
      <c r="N6653" t="s">
        <v>42</v>
      </c>
      <c r="O6653" t="s">
        <v>40</v>
      </c>
      <c r="P6653">
        <v>30.44</v>
      </c>
      <c r="Q6653" t="s">
        <v>40</v>
      </c>
      <c r="R6653" t="s">
        <v>40</v>
      </c>
      <c r="S6653" t="s">
        <v>44</v>
      </c>
      <c r="T6653" s="1">
        <v>10</v>
      </c>
      <c r="U6653" t="s">
        <v>43</v>
      </c>
      <c r="V6653" t="s">
        <v>43</v>
      </c>
      <c r="W6653" t="s">
        <v>43</v>
      </c>
      <c r="X6653" t="s">
        <v>43</v>
      </c>
      <c r="Y6653" t="s">
        <v>43</v>
      </c>
      <c r="Z6653" t="s">
        <v>43</v>
      </c>
      <c r="AA6653" t="s">
        <v>43</v>
      </c>
      <c r="AB6653" t="s">
        <v>40</v>
      </c>
      <c r="AC6653" t="s">
        <v>51</v>
      </c>
      <c r="AD6653" t="s">
        <v>43</v>
      </c>
      <c r="AE6653" t="s">
        <v>46</v>
      </c>
      <c r="AF6653">
        <v>50.4</v>
      </c>
      <c r="AH6653">
        <v>206.6</v>
      </c>
      <c r="AI6653">
        <v>0</v>
      </c>
      <c r="AJ6653">
        <v>0</v>
      </c>
      <c r="AK6653">
        <v>121.76</v>
      </c>
      <c r="AL6653">
        <v>328.36</v>
      </c>
      <c r="AM6653" t="s">
        <v>57</v>
      </c>
      <c r="AN6653" t="s">
        <v>58</v>
      </c>
      <c r="AO6653" t="s">
        <v>59</v>
      </c>
    </row>
    <row r="6654" spans="1:41" x14ac:dyDescent="0.35">
      <c r="A6654" t="s">
        <v>7843</v>
      </c>
      <c r="B6654" t="s">
        <v>49</v>
      </c>
      <c r="C6654" s="10">
        <v>62</v>
      </c>
      <c r="D6654" s="5" t="str" cm="1">
        <f t="array" ref="D6654">_xlfn.IFS(C6654&lt;=29, "18-29", C6654&lt;=39, "30-39", C6654&lt;=49, "40-49", C6654&lt;=59, "50-59",C6654&lt;=69, "60-69", C6654&gt;=70, "70+")</f>
        <v>60-69</v>
      </c>
      <c r="E6654" t="s">
        <v>40</v>
      </c>
      <c r="F6654">
        <v>0</v>
      </c>
      <c r="G6654" t="s">
        <v>151</v>
      </c>
      <c r="H6654">
        <v>92126</v>
      </c>
      <c r="I6654">
        <v>32.886924999999998</v>
      </c>
      <c r="J6654">
        <v>-117.152162</v>
      </c>
      <c r="K6654">
        <v>1</v>
      </c>
      <c r="L6654">
        <v>32</v>
      </c>
      <c r="M6654" t="str" cm="1">
        <f t="array" ref="M6654">_xlfn.IFS(L6654&lt;=12, "New (0-12 months)", L6654&lt;=36, "Mid (13-36 months)", L6654&gt;=37,"Long (37+ months)")</f>
        <v>Mid (13-36 months)</v>
      </c>
      <c r="N6654" t="s">
        <v>129</v>
      </c>
      <c r="O6654" t="s">
        <v>40</v>
      </c>
      <c r="P6654">
        <v>22.57</v>
      </c>
      <c r="Q6654" t="s">
        <v>40</v>
      </c>
      <c r="R6654" t="s">
        <v>40</v>
      </c>
      <c r="S6654" t="s">
        <v>55</v>
      </c>
      <c r="T6654" s="1">
        <v>11</v>
      </c>
      <c r="U6654" t="s">
        <v>43</v>
      </c>
      <c r="V6654" t="s">
        <v>43</v>
      </c>
      <c r="W6654" t="s">
        <v>40</v>
      </c>
      <c r="X6654" t="s">
        <v>43</v>
      </c>
      <c r="Y6654" t="s">
        <v>43</v>
      </c>
      <c r="Z6654" t="s">
        <v>43</v>
      </c>
      <c r="AA6654" t="s">
        <v>43</v>
      </c>
      <c r="AB6654" t="s">
        <v>40</v>
      </c>
      <c r="AC6654" t="s">
        <v>51</v>
      </c>
      <c r="AD6654" t="s">
        <v>40</v>
      </c>
      <c r="AE6654" t="s">
        <v>56</v>
      </c>
      <c r="AF6654">
        <v>78.900000000000006</v>
      </c>
      <c r="AH6654">
        <v>2447.9499999999998</v>
      </c>
      <c r="AI6654">
        <v>0</v>
      </c>
      <c r="AJ6654">
        <v>0</v>
      </c>
      <c r="AK6654">
        <v>722.24</v>
      </c>
      <c r="AL6654">
        <v>3170.19</v>
      </c>
      <c r="AM6654" t="s">
        <v>57</v>
      </c>
      <c r="AN6654" t="s">
        <v>58</v>
      </c>
      <c r="AO6654" t="s">
        <v>104</v>
      </c>
    </row>
    <row r="6655" spans="1:41" x14ac:dyDescent="0.35">
      <c r="A6655" t="s">
        <v>7844</v>
      </c>
      <c r="B6655" t="s">
        <v>39</v>
      </c>
      <c r="C6655" s="10">
        <v>50</v>
      </c>
      <c r="D6655" s="5" t="str" cm="1">
        <f t="array" ref="D6655">_xlfn.IFS(C6655&lt;=29, "18-29", C6655&lt;=39, "30-39", C6655&lt;=49, "40-49", C6655&lt;=59, "50-59",C6655&lt;=69, "60-69", C6655&gt;=70, "70+")</f>
        <v>50-59</v>
      </c>
      <c r="E6655" t="s">
        <v>43</v>
      </c>
      <c r="F6655">
        <v>0</v>
      </c>
      <c r="G6655" t="s">
        <v>1927</v>
      </c>
      <c r="H6655">
        <v>95948</v>
      </c>
      <c r="I6655">
        <v>39.346898000000003</v>
      </c>
      <c r="J6655">
        <v>-121.75953699999999</v>
      </c>
      <c r="K6655">
        <v>0</v>
      </c>
      <c r="L6655">
        <v>25</v>
      </c>
      <c r="M6655" t="str" cm="1">
        <f t="array" ref="M6655">_xlfn.IFS(L6655&lt;=12, "New (0-12 months)", L6655&lt;=36, "Mid (13-36 months)", L6655&gt;=37,"Long (37+ months)")</f>
        <v>Mid (13-36 months)</v>
      </c>
      <c r="N6655" t="s">
        <v>129</v>
      </c>
      <c r="O6655" t="s">
        <v>40</v>
      </c>
      <c r="P6655">
        <v>30.28</v>
      </c>
      <c r="Q6655" t="s">
        <v>43</v>
      </c>
      <c r="R6655" t="s">
        <v>43</v>
      </c>
      <c r="S6655" t="s">
        <v>8234</v>
      </c>
      <c r="T6655" s="1">
        <v>0</v>
      </c>
      <c r="U6655" t="s">
        <v>8234</v>
      </c>
      <c r="V6655" t="s">
        <v>8234</v>
      </c>
      <c r="W6655" t="s">
        <v>8234</v>
      </c>
      <c r="X6655" t="s">
        <v>8234</v>
      </c>
      <c r="Y6655" t="s">
        <v>8234</v>
      </c>
      <c r="Z6655" t="s">
        <v>8234</v>
      </c>
      <c r="AA6655" t="s">
        <v>8234</v>
      </c>
      <c r="AB6655" t="s">
        <v>8234</v>
      </c>
      <c r="AC6655" t="s">
        <v>51</v>
      </c>
      <c r="AD6655" t="s">
        <v>43</v>
      </c>
      <c r="AE6655" t="s">
        <v>183</v>
      </c>
      <c r="AF6655">
        <v>19.05</v>
      </c>
      <c r="AH6655">
        <v>461.3</v>
      </c>
      <c r="AI6655">
        <v>0</v>
      </c>
      <c r="AJ6655">
        <v>0</v>
      </c>
      <c r="AK6655">
        <v>757</v>
      </c>
      <c r="AL6655">
        <v>1218.3</v>
      </c>
      <c r="AM6655" t="s">
        <v>47</v>
      </c>
    </row>
    <row r="6656" spans="1:41" x14ac:dyDescent="0.35">
      <c r="A6656" t="s">
        <v>7845</v>
      </c>
      <c r="B6656" t="s">
        <v>49</v>
      </c>
      <c r="C6656" s="10">
        <v>56</v>
      </c>
      <c r="D6656" s="5" t="str" cm="1">
        <f t="array" ref="D6656">_xlfn.IFS(C6656&lt;=29, "18-29", C6656&lt;=39, "30-39", C6656&lt;=49, "40-49", C6656&lt;=59, "50-59",C6656&lt;=69, "60-69", C6656&gt;=70, "70+")</f>
        <v>50-59</v>
      </c>
      <c r="E6656" t="s">
        <v>40</v>
      </c>
      <c r="F6656">
        <v>0</v>
      </c>
      <c r="G6656" t="s">
        <v>108</v>
      </c>
      <c r="H6656">
        <v>96140</v>
      </c>
      <c r="I6656">
        <v>39.227434000000002</v>
      </c>
      <c r="J6656">
        <v>-120.09180600000001</v>
      </c>
      <c r="K6656">
        <v>4</v>
      </c>
      <c r="L6656">
        <v>37</v>
      </c>
      <c r="M6656" t="str" cm="1">
        <f t="array" ref="M6656">_xlfn.IFS(L6656&lt;=12, "New (0-12 months)", L6656&lt;=36, "Mid (13-36 months)", L6656&gt;=37,"Long (37+ months)")</f>
        <v>Long (37+ months)</v>
      </c>
      <c r="N6656" t="s">
        <v>42</v>
      </c>
      <c r="O6656" t="s">
        <v>40</v>
      </c>
      <c r="P6656">
        <v>6.99</v>
      </c>
      <c r="Q6656" t="s">
        <v>43</v>
      </c>
      <c r="R6656" t="s">
        <v>40</v>
      </c>
      <c r="S6656" t="s">
        <v>55</v>
      </c>
      <c r="T6656" s="1">
        <v>22</v>
      </c>
      <c r="U6656" t="s">
        <v>43</v>
      </c>
      <c r="V6656" t="s">
        <v>43</v>
      </c>
      <c r="W6656" t="s">
        <v>40</v>
      </c>
      <c r="X6656" t="s">
        <v>40</v>
      </c>
      <c r="Y6656" t="s">
        <v>43</v>
      </c>
      <c r="Z6656" t="s">
        <v>40</v>
      </c>
      <c r="AA6656" t="s">
        <v>40</v>
      </c>
      <c r="AB6656" t="s">
        <v>43</v>
      </c>
      <c r="AC6656" t="s">
        <v>51</v>
      </c>
      <c r="AD6656" t="s">
        <v>40</v>
      </c>
      <c r="AE6656" t="s">
        <v>56</v>
      </c>
      <c r="AF6656">
        <v>90.35</v>
      </c>
      <c r="AH6656">
        <v>3419.3</v>
      </c>
      <c r="AI6656">
        <v>0</v>
      </c>
      <c r="AJ6656">
        <v>150</v>
      </c>
      <c r="AK6656">
        <v>258.63</v>
      </c>
      <c r="AL6656">
        <v>3827.93</v>
      </c>
      <c r="AM6656" t="s">
        <v>47</v>
      </c>
    </row>
    <row r="6657" spans="1:41" x14ac:dyDescent="0.35">
      <c r="A6657" t="s">
        <v>7846</v>
      </c>
      <c r="B6657" t="s">
        <v>49</v>
      </c>
      <c r="C6657" s="10">
        <v>51</v>
      </c>
      <c r="D6657" s="5" t="str" cm="1">
        <f t="array" ref="D6657">_xlfn.IFS(C6657&lt;=29, "18-29", C6657&lt;=39, "30-39", C6657&lt;=49, "40-49", C6657&lt;=59, "50-59",C6657&lt;=69, "60-69", C6657&gt;=70, "70+")</f>
        <v>50-59</v>
      </c>
      <c r="E6657" t="s">
        <v>40</v>
      </c>
      <c r="F6657">
        <v>3</v>
      </c>
      <c r="G6657" t="s">
        <v>989</v>
      </c>
      <c r="H6657">
        <v>92782</v>
      </c>
      <c r="I6657">
        <v>33.738543</v>
      </c>
      <c r="J6657">
        <v>-117.78504599999999</v>
      </c>
      <c r="K6657">
        <v>2</v>
      </c>
      <c r="L6657">
        <v>26</v>
      </c>
      <c r="M6657" t="str" cm="1">
        <f t="array" ref="M6657">_xlfn.IFS(L6657&lt;=12, "New (0-12 months)", L6657&lt;=36, "Mid (13-36 months)", L6657&gt;=37,"Long (37+ months)")</f>
        <v>Mid (13-36 months)</v>
      </c>
      <c r="N6657" t="s">
        <v>129</v>
      </c>
      <c r="O6657" t="s">
        <v>40</v>
      </c>
      <c r="P6657">
        <v>36.71</v>
      </c>
      <c r="Q6657" t="s">
        <v>40</v>
      </c>
      <c r="R6657" t="s">
        <v>40</v>
      </c>
      <c r="S6657" t="s">
        <v>79</v>
      </c>
      <c r="T6657" s="1">
        <v>57</v>
      </c>
      <c r="U6657" t="s">
        <v>43</v>
      </c>
      <c r="V6657" t="s">
        <v>43</v>
      </c>
      <c r="W6657" t="s">
        <v>40</v>
      </c>
      <c r="X6657" t="s">
        <v>40</v>
      </c>
      <c r="Y6657" t="s">
        <v>40</v>
      </c>
      <c r="Z6657" t="s">
        <v>40</v>
      </c>
      <c r="AA6657" t="s">
        <v>40</v>
      </c>
      <c r="AB6657" t="s">
        <v>40</v>
      </c>
      <c r="AC6657" t="s">
        <v>45</v>
      </c>
      <c r="AD6657" t="s">
        <v>40</v>
      </c>
      <c r="AE6657" t="s">
        <v>46</v>
      </c>
      <c r="AF6657">
        <v>82</v>
      </c>
      <c r="AH6657">
        <v>2083.1</v>
      </c>
      <c r="AI6657">
        <v>42.43</v>
      </c>
      <c r="AJ6657">
        <v>0</v>
      </c>
      <c r="AK6657">
        <v>954.46</v>
      </c>
      <c r="AL6657">
        <v>2995.13</v>
      </c>
      <c r="AM6657" t="s">
        <v>47</v>
      </c>
    </row>
    <row r="6658" spans="1:41" x14ac:dyDescent="0.35">
      <c r="A6658" t="s">
        <v>7847</v>
      </c>
      <c r="B6658" t="s">
        <v>49</v>
      </c>
      <c r="C6658" s="10">
        <v>41</v>
      </c>
      <c r="D6658" s="5" t="str" cm="1">
        <f t="array" ref="D6658">_xlfn.IFS(C6658&lt;=29, "18-29", C6658&lt;=39, "30-39", C6658&lt;=49, "40-49", C6658&lt;=59, "50-59",C6658&lt;=69, "60-69", C6658&gt;=70, "70+")</f>
        <v>40-49</v>
      </c>
      <c r="E6658" t="s">
        <v>40</v>
      </c>
      <c r="F6658">
        <v>3</v>
      </c>
      <c r="G6658" t="s">
        <v>650</v>
      </c>
      <c r="H6658">
        <v>90504</v>
      </c>
      <c r="I6658">
        <v>33.867257000000002</v>
      </c>
      <c r="J6658">
        <v>-118.330794</v>
      </c>
      <c r="K6658">
        <v>4</v>
      </c>
      <c r="L6658">
        <v>35</v>
      </c>
      <c r="M6658" t="str" cm="1">
        <f t="array" ref="M6658">_xlfn.IFS(L6658&lt;=12, "New (0-12 months)", L6658&lt;=36, "Mid (13-36 months)", L6658&gt;=37,"Long (37+ months)")</f>
        <v>Mid (13-36 months)</v>
      </c>
      <c r="N6658" t="s">
        <v>42</v>
      </c>
      <c r="O6658" t="s">
        <v>40</v>
      </c>
      <c r="P6658">
        <v>48.08</v>
      </c>
      <c r="Q6658" t="s">
        <v>40</v>
      </c>
      <c r="R6658" t="s">
        <v>40</v>
      </c>
      <c r="S6658" t="s">
        <v>55</v>
      </c>
      <c r="T6658" s="1">
        <v>53</v>
      </c>
      <c r="U6658" t="s">
        <v>43</v>
      </c>
      <c r="V6658" t="s">
        <v>40</v>
      </c>
      <c r="W6658" t="s">
        <v>43</v>
      </c>
      <c r="X6658" t="s">
        <v>43</v>
      </c>
      <c r="Y6658" t="s">
        <v>40</v>
      </c>
      <c r="Z6658" t="s">
        <v>43</v>
      </c>
      <c r="AA6658" t="s">
        <v>43</v>
      </c>
      <c r="AB6658" t="s">
        <v>43</v>
      </c>
      <c r="AC6658" t="s">
        <v>51</v>
      </c>
      <c r="AD6658" t="s">
        <v>40</v>
      </c>
      <c r="AE6658" t="s">
        <v>56</v>
      </c>
      <c r="AF6658">
        <v>89.65</v>
      </c>
      <c r="AH6658">
        <v>3161.6</v>
      </c>
      <c r="AI6658">
        <v>0</v>
      </c>
      <c r="AJ6658">
        <v>40</v>
      </c>
      <c r="AK6658">
        <v>1682.8</v>
      </c>
      <c r="AL6658">
        <v>4884.3999999999996</v>
      </c>
      <c r="AM6658" t="s">
        <v>47</v>
      </c>
    </row>
    <row r="6659" spans="1:41" x14ac:dyDescent="0.35">
      <c r="A6659" t="s">
        <v>7848</v>
      </c>
      <c r="B6659" t="s">
        <v>49</v>
      </c>
      <c r="C6659" s="10">
        <v>69</v>
      </c>
      <c r="D6659" s="5" t="str" cm="1">
        <f t="array" ref="D6659">_xlfn.IFS(C6659&lt;=29, "18-29", C6659&lt;=39, "30-39", C6659&lt;=49, "40-49", C6659&lt;=59, "50-59",C6659&lt;=69, "60-69", C6659&gt;=70, "70+")</f>
        <v>60-69</v>
      </c>
      <c r="E6659" t="s">
        <v>40</v>
      </c>
      <c r="F6659">
        <v>0</v>
      </c>
      <c r="G6659" t="s">
        <v>218</v>
      </c>
      <c r="H6659">
        <v>95560</v>
      </c>
      <c r="I6659">
        <v>40.142256000000003</v>
      </c>
      <c r="J6659">
        <v>-123.85292699999999</v>
      </c>
      <c r="K6659">
        <v>10</v>
      </c>
      <c r="L6659">
        <v>71</v>
      </c>
      <c r="M6659" t="str" cm="1">
        <f t="array" ref="M6659">_xlfn.IFS(L6659&lt;=12, "New (0-12 months)", L6659&lt;=36, "Mid (13-36 months)", L6659&gt;=37,"Long (37+ months)")</f>
        <v>Long (37+ months)</v>
      </c>
      <c r="N6659" t="s">
        <v>42</v>
      </c>
      <c r="O6659" t="s">
        <v>40</v>
      </c>
      <c r="P6659">
        <v>11.35</v>
      </c>
      <c r="Q6659" t="s">
        <v>43</v>
      </c>
      <c r="R6659" t="s">
        <v>40</v>
      </c>
      <c r="S6659" t="s">
        <v>79</v>
      </c>
      <c r="T6659" s="1">
        <v>24</v>
      </c>
      <c r="U6659" t="s">
        <v>40</v>
      </c>
      <c r="V6659" t="s">
        <v>40</v>
      </c>
      <c r="W6659" t="s">
        <v>43</v>
      </c>
      <c r="X6659" t="s">
        <v>40</v>
      </c>
      <c r="Y6659" t="s">
        <v>40</v>
      </c>
      <c r="Z6659" t="s">
        <v>43</v>
      </c>
      <c r="AA6659" t="s">
        <v>43</v>
      </c>
      <c r="AB6659" t="s">
        <v>40</v>
      </c>
      <c r="AC6659" t="s">
        <v>45</v>
      </c>
      <c r="AD6659" t="s">
        <v>40</v>
      </c>
      <c r="AE6659" t="s">
        <v>56</v>
      </c>
      <c r="AF6659">
        <v>71</v>
      </c>
      <c r="AH6659">
        <v>5012.1000000000004</v>
      </c>
      <c r="AI6659">
        <v>0</v>
      </c>
      <c r="AJ6659">
        <v>0</v>
      </c>
      <c r="AK6659">
        <v>805.85</v>
      </c>
      <c r="AL6659">
        <v>5817.95</v>
      </c>
      <c r="AM6659" t="s">
        <v>47</v>
      </c>
    </row>
    <row r="6660" spans="1:41" x14ac:dyDescent="0.35">
      <c r="A6660" t="s">
        <v>7849</v>
      </c>
      <c r="B6660" t="s">
        <v>39</v>
      </c>
      <c r="C6660" s="10">
        <v>35</v>
      </c>
      <c r="D6660" s="5" t="str" cm="1">
        <f t="array" ref="D6660">_xlfn.IFS(C6660&lt;=29, "18-29", C6660&lt;=39, "30-39", C6660&lt;=49, "40-49", C6660&lt;=59, "50-59",C6660&lt;=69, "60-69", C6660&gt;=70, "70+")</f>
        <v>30-39</v>
      </c>
      <c r="E6660" t="s">
        <v>43</v>
      </c>
      <c r="F6660">
        <v>0</v>
      </c>
      <c r="G6660" t="s">
        <v>1430</v>
      </c>
      <c r="H6660">
        <v>93424</v>
      </c>
      <c r="I6660">
        <v>35.186644000000001</v>
      </c>
      <c r="J6660">
        <v>-120.72830500000001</v>
      </c>
      <c r="K6660">
        <v>0</v>
      </c>
      <c r="L6660">
        <v>28</v>
      </c>
      <c r="M6660" t="str" cm="1">
        <f t="array" ref="M6660">_xlfn.IFS(L6660&lt;=12, "New (0-12 months)", L6660&lt;=36, "Mid (13-36 months)", L6660&gt;=37,"Long (37+ months)")</f>
        <v>Mid (13-36 months)</v>
      </c>
      <c r="N6660" t="s">
        <v>42</v>
      </c>
      <c r="O6660" t="s">
        <v>40</v>
      </c>
      <c r="P6660">
        <v>33.049999999999997</v>
      </c>
      <c r="Q6660" t="s">
        <v>40</v>
      </c>
      <c r="R6660" t="s">
        <v>40</v>
      </c>
      <c r="S6660" t="s">
        <v>44</v>
      </c>
      <c r="T6660" s="1">
        <v>7</v>
      </c>
      <c r="U6660" t="s">
        <v>40</v>
      </c>
      <c r="V6660" t="s">
        <v>43</v>
      </c>
      <c r="W6660" t="s">
        <v>40</v>
      </c>
      <c r="X6660" t="s">
        <v>43</v>
      </c>
      <c r="Y6660" t="s">
        <v>43</v>
      </c>
      <c r="Z6660" t="s">
        <v>43</v>
      </c>
      <c r="AA6660" t="s">
        <v>43</v>
      </c>
      <c r="AB6660" t="s">
        <v>40</v>
      </c>
      <c r="AC6660" t="s">
        <v>45</v>
      </c>
      <c r="AD6660" t="s">
        <v>43</v>
      </c>
      <c r="AE6660" t="s">
        <v>46</v>
      </c>
      <c r="AF6660">
        <v>59</v>
      </c>
      <c r="AH6660">
        <v>1654.45</v>
      </c>
      <c r="AI6660">
        <v>0</v>
      </c>
      <c r="AJ6660">
        <v>0</v>
      </c>
      <c r="AK6660">
        <v>925.4</v>
      </c>
      <c r="AL6660">
        <v>2579.85</v>
      </c>
      <c r="AM6660" t="s">
        <v>47</v>
      </c>
    </row>
    <row r="6661" spans="1:41" x14ac:dyDescent="0.35">
      <c r="A6661" t="s">
        <v>7850</v>
      </c>
      <c r="B6661" t="s">
        <v>39</v>
      </c>
      <c r="C6661" s="10">
        <v>25</v>
      </c>
      <c r="D6661" s="5" t="str" cm="1">
        <f t="array" ref="D6661">_xlfn.IFS(C6661&lt;=29, "18-29", C6661&lt;=39, "30-39", C6661&lt;=49, "40-49", C6661&lt;=59, "50-59",C6661&lt;=69, "60-69", C6661&gt;=70, "70+")</f>
        <v>18-29</v>
      </c>
      <c r="E6661" t="s">
        <v>43</v>
      </c>
      <c r="F6661">
        <v>0</v>
      </c>
      <c r="G6661" t="s">
        <v>494</v>
      </c>
      <c r="H6661">
        <v>91423</v>
      </c>
      <c r="I6661">
        <v>34.146957</v>
      </c>
      <c r="J6661">
        <v>-118.43213799999999</v>
      </c>
      <c r="K6661">
        <v>0</v>
      </c>
      <c r="L6661">
        <v>15</v>
      </c>
      <c r="M6661" t="str" cm="1">
        <f t="array" ref="M6661">_xlfn.IFS(L6661&lt;=12, "New (0-12 months)", L6661&lt;=36, "Mid (13-36 months)", L6661&gt;=37,"Long (37+ months)")</f>
        <v>Mid (13-36 months)</v>
      </c>
      <c r="N6661" t="s">
        <v>62</v>
      </c>
      <c r="O6661" t="s">
        <v>40</v>
      </c>
      <c r="P6661">
        <v>36.340000000000003</v>
      </c>
      <c r="Q6661" t="s">
        <v>43</v>
      </c>
      <c r="R6661" t="s">
        <v>40</v>
      </c>
      <c r="S6661" t="s">
        <v>79</v>
      </c>
      <c r="T6661" s="1">
        <v>48</v>
      </c>
      <c r="U6661" t="s">
        <v>43</v>
      </c>
      <c r="V6661" t="s">
        <v>43</v>
      </c>
      <c r="W6661" t="s">
        <v>40</v>
      </c>
      <c r="X6661" t="s">
        <v>43</v>
      </c>
      <c r="Y6661" t="s">
        <v>43</v>
      </c>
      <c r="Z6661" t="s">
        <v>40</v>
      </c>
      <c r="AA6661" t="s">
        <v>40</v>
      </c>
      <c r="AB6661" t="s">
        <v>40</v>
      </c>
      <c r="AC6661" t="s">
        <v>51</v>
      </c>
      <c r="AD6661" t="s">
        <v>40</v>
      </c>
      <c r="AE6661" t="s">
        <v>56</v>
      </c>
      <c r="AF6661">
        <v>59.45</v>
      </c>
      <c r="AH6661">
        <v>892.65</v>
      </c>
      <c r="AI6661">
        <v>0</v>
      </c>
      <c r="AJ6661">
        <v>0</v>
      </c>
      <c r="AK6661">
        <v>545.1</v>
      </c>
      <c r="AL6661">
        <v>1437.75</v>
      </c>
      <c r="AM6661" t="s">
        <v>57</v>
      </c>
      <c r="AN6661" t="s">
        <v>63</v>
      </c>
      <c r="AO6661" t="s">
        <v>67</v>
      </c>
    </row>
    <row r="6662" spans="1:41" x14ac:dyDescent="0.35">
      <c r="A6662" t="s">
        <v>7851</v>
      </c>
      <c r="B6662" t="s">
        <v>49</v>
      </c>
      <c r="C6662" s="10">
        <v>50</v>
      </c>
      <c r="D6662" s="5" t="str" cm="1">
        <f t="array" ref="D6662">_xlfn.IFS(C6662&lt;=29, "18-29", C6662&lt;=39, "30-39", C6662&lt;=49, "40-49", C6662&lt;=59, "50-59",C6662&lt;=69, "60-69", C6662&gt;=70, "70+")</f>
        <v>50-59</v>
      </c>
      <c r="E6662" t="s">
        <v>40</v>
      </c>
      <c r="F6662">
        <v>0</v>
      </c>
      <c r="G6662" t="s">
        <v>766</v>
      </c>
      <c r="H6662">
        <v>96027</v>
      </c>
      <c r="I6662">
        <v>41.405192999999997</v>
      </c>
      <c r="J6662">
        <v>-123.008567</v>
      </c>
      <c r="K6662">
        <v>8</v>
      </c>
      <c r="L6662">
        <v>71</v>
      </c>
      <c r="M6662" t="str" cm="1">
        <f t="array" ref="M6662">_xlfn.IFS(L6662&lt;=12, "New (0-12 months)", L6662&lt;=36, "Mid (13-36 months)", L6662&gt;=37,"Long (37+ months)")</f>
        <v>Long (37+ months)</v>
      </c>
      <c r="N6662" t="s">
        <v>42</v>
      </c>
      <c r="O6662" t="s">
        <v>40</v>
      </c>
      <c r="P6662">
        <v>27.16</v>
      </c>
      <c r="Q6662" t="s">
        <v>40</v>
      </c>
      <c r="R6662" t="s">
        <v>40</v>
      </c>
      <c r="S6662" t="s">
        <v>55</v>
      </c>
      <c r="T6662" s="1">
        <v>3</v>
      </c>
      <c r="U6662" t="s">
        <v>43</v>
      </c>
      <c r="V6662" t="s">
        <v>40</v>
      </c>
      <c r="W6662" t="s">
        <v>40</v>
      </c>
      <c r="X6662" t="s">
        <v>40</v>
      </c>
      <c r="Y6662" t="s">
        <v>40</v>
      </c>
      <c r="Z6662" t="s">
        <v>40</v>
      </c>
      <c r="AA6662" t="s">
        <v>40</v>
      </c>
      <c r="AB6662" t="s">
        <v>40</v>
      </c>
      <c r="AC6662" t="s">
        <v>45</v>
      </c>
      <c r="AD6662" t="s">
        <v>40</v>
      </c>
      <c r="AE6662" t="s">
        <v>56</v>
      </c>
      <c r="AF6662">
        <v>113.15</v>
      </c>
      <c r="AH6662">
        <v>7953.25</v>
      </c>
      <c r="AI6662">
        <v>0</v>
      </c>
      <c r="AJ6662">
        <v>0</v>
      </c>
      <c r="AK6662">
        <v>1928.36</v>
      </c>
      <c r="AL6662">
        <v>9881.61</v>
      </c>
      <c r="AM6662" t="s">
        <v>47</v>
      </c>
    </row>
    <row r="6663" spans="1:41" x14ac:dyDescent="0.35">
      <c r="A6663" t="s">
        <v>7852</v>
      </c>
      <c r="B6663" t="s">
        <v>49</v>
      </c>
      <c r="C6663" s="10">
        <v>28</v>
      </c>
      <c r="D6663" s="5" t="str" cm="1">
        <f t="array" ref="D6663">_xlfn.IFS(C6663&lt;=29, "18-29", C6663&lt;=39, "30-39", C6663&lt;=49, "40-49", C6663&lt;=59, "50-59",C6663&lt;=69, "60-69", C6663&gt;=70, "70+")</f>
        <v>18-29</v>
      </c>
      <c r="E6663" t="s">
        <v>40</v>
      </c>
      <c r="F6663">
        <v>0</v>
      </c>
      <c r="G6663" t="s">
        <v>435</v>
      </c>
      <c r="H6663">
        <v>93522</v>
      </c>
      <c r="I6663">
        <v>36.319181</v>
      </c>
      <c r="J6663">
        <v>-117.593053</v>
      </c>
      <c r="K6663">
        <v>10</v>
      </c>
      <c r="L6663">
        <v>70</v>
      </c>
      <c r="M6663" t="str" cm="1">
        <f t="array" ref="M6663">_xlfn.IFS(L6663&lt;=12, "New (0-12 months)", L6663&lt;=36, "Mid (13-36 months)", L6663&gt;=37,"Long (37+ months)")</f>
        <v>Long (37+ months)</v>
      </c>
      <c r="N6663" t="s">
        <v>72</v>
      </c>
      <c r="O6663" t="s">
        <v>40</v>
      </c>
      <c r="P6663">
        <v>24.08</v>
      </c>
      <c r="Q6663" t="s">
        <v>43</v>
      </c>
      <c r="R6663" t="s">
        <v>40</v>
      </c>
      <c r="S6663" t="s">
        <v>79</v>
      </c>
      <c r="T6663" s="1">
        <v>46</v>
      </c>
      <c r="U6663" t="s">
        <v>40</v>
      </c>
      <c r="V6663" t="s">
        <v>40</v>
      </c>
      <c r="W6663" t="s">
        <v>40</v>
      </c>
      <c r="X6663" t="s">
        <v>43</v>
      </c>
      <c r="Y6663" t="s">
        <v>40</v>
      </c>
      <c r="Z6663" t="s">
        <v>40</v>
      </c>
      <c r="AA6663" t="s">
        <v>40</v>
      </c>
      <c r="AB6663" t="s">
        <v>40</v>
      </c>
      <c r="AC6663" t="s">
        <v>73</v>
      </c>
      <c r="AD6663" t="s">
        <v>40</v>
      </c>
      <c r="AE6663" t="s">
        <v>46</v>
      </c>
      <c r="AF6663">
        <v>80.150000000000006</v>
      </c>
      <c r="AH6663">
        <v>5600.15</v>
      </c>
      <c r="AI6663">
        <v>0</v>
      </c>
      <c r="AJ6663">
        <v>0</v>
      </c>
      <c r="AK6663">
        <v>1685.6</v>
      </c>
      <c r="AL6663">
        <v>7285.75</v>
      </c>
      <c r="AM6663" t="s">
        <v>47</v>
      </c>
    </row>
    <row r="6664" spans="1:41" x14ac:dyDescent="0.35">
      <c r="A6664" t="s">
        <v>7853</v>
      </c>
      <c r="B6664" t="s">
        <v>39</v>
      </c>
      <c r="C6664" s="10">
        <v>48</v>
      </c>
      <c r="D6664" s="5" t="str" cm="1">
        <f t="array" ref="D6664">_xlfn.IFS(C6664&lt;=29, "18-29", C6664&lt;=39, "30-39", C6664&lt;=49, "40-49", C6664&lt;=59, "50-59",C6664&lt;=69, "60-69", C6664&gt;=70, "70+")</f>
        <v>40-49</v>
      </c>
      <c r="E6664" t="s">
        <v>40</v>
      </c>
      <c r="F6664">
        <v>0</v>
      </c>
      <c r="G6664" t="s">
        <v>2789</v>
      </c>
      <c r="H6664">
        <v>92037</v>
      </c>
      <c r="I6664">
        <v>32.853743000000001</v>
      </c>
      <c r="J6664">
        <v>-117.25033999999999</v>
      </c>
      <c r="K6664">
        <v>8</v>
      </c>
      <c r="L6664">
        <v>71</v>
      </c>
      <c r="M6664" t="str" cm="1">
        <f t="array" ref="M6664">_xlfn.IFS(L6664&lt;=12, "New (0-12 months)", L6664&lt;=36, "Mid (13-36 months)", L6664&gt;=37,"Long (37+ months)")</f>
        <v>Long (37+ months)</v>
      </c>
      <c r="N6664" t="s">
        <v>42</v>
      </c>
      <c r="O6664" t="s">
        <v>40</v>
      </c>
      <c r="P6664">
        <v>43.61</v>
      </c>
      <c r="Q6664" t="s">
        <v>43</v>
      </c>
      <c r="R6664" t="s">
        <v>40</v>
      </c>
      <c r="S6664" t="s">
        <v>44</v>
      </c>
      <c r="T6664" s="1">
        <v>27</v>
      </c>
      <c r="U6664" t="s">
        <v>43</v>
      </c>
      <c r="V6664" t="s">
        <v>40</v>
      </c>
      <c r="W6664" t="s">
        <v>40</v>
      </c>
      <c r="X6664" t="s">
        <v>40</v>
      </c>
      <c r="Y6664" t="s">
        <v>40</v>
      </c>
      <c r="Z6664" t="s">
        <v>40</v>
      </c>
      <c r="AA6664" t="s">
        <v>40</v>
      </c>
      <c r="AB6664" t="s">
        <v>40</v>
      </c>
      <c r="AC6664" t="s">
        <v>73</v>
      </c>
      <c r="AD6664" t="s">
        <v>40</v>
      </c>
      <c r="AE6664" t="s">
        <v>46</v>
      </c>
      <c r="AF6664">
        <v>80.7</v>
      </c>
      <c r="AH6664">
        <v>5705.05</v>
      </c>
      <c r="AI6664">
        <v>0</v>
      </c>
      <c r="AJ6664">
        <v>0</v>
      </c>
      <c r="AK6664">
        <v>3096.31</v>
      </c>
      <c r="AL6664">
        <v>8801.36</v>
      </c>
      <c r="AM6664" t="s">
        <v>47</v>
      </c>
    </row>
    <row r="6665" spans="1:41" x14ac:dyDescent="0.35">
      <c r="A6665" t="s">
        <v>7854</v>
      </c>
      <c r="B6665" t="s">
        <v>49</v>
      </c>
      <c r="C6665" s="10">
        <v>35</v>
      </c>
      <c r="D6665" s="5" t="str" cm="1">
        <f t="array" ref="D6665">_xlfn.IFS(C6665&lt;=29, "18-29", C6665&lt;=39, "30-39", C6665&lt;=49, "40-49", C6665&lt;=59, "50-59",C6665&lt;=69, "60-69", C6665&gt;=70, "70+")</f>
        <v>30-39</v>
      </c>
      <c r="E6665" t="s">
        <v>43</v>
      </c>
      <c r="F6665">
        <v>0</v>
      </c>
      <c r="G6665" t="s">
        <v>322</v>
      </c>
      <c r="H6665">
        <v>95837</v>
      </c>
      <c r="I6665">
        <v>38.691606999999998</v>
      </c>
      <c r="J6665">
        <v>-121.602284</v>
      </c>
      <c r="K6665">
        <v>0</v>
      </c>
      <c r="L6665">
        <v>62</v>
      </c>
      <c r="M6665" t="str" cm="1">
        <f t="array" ref="M6665">_xlfn.IFS(L6665&lt;=12, "New (0-12 months)", L6665&lt;=36, "Mid (13-36 months)", L6665&gt;=37,"Long (37+ months)")</f>
        <v>Long (37+ months)</v>
      </c>
      <c r="N6665" t="s">
        <v>42</v>
      </c>
      <c r="O6665" t="s">
        <v>40</v>
      </c>
      <c r="P6665">
        <v>24.35</v>
      </c>
      <c r="Q6665" t="s">
        <v>40</v>
      </c>
      <c r="R6665" t="s">
        <v>40</v>
      </c>
      <c r="S6665" t="s">
        <v>55</v>
      </c>
      <c r="T6665" s="1">
        <v>16</v>
      </c>
      <c r="U6665" t="s">
        <v>40</v>
      </c>
      <c r="V6665" t="s">
        <v>40</v>
      </c>
      <c r="W6665" t="s">
        <v>43</v>
      </c>
      <c r="X6665" t="s">
        <v>43</v>
      </c>
      <c r="Y6665" t="s">
        <v>43</v>
      </c>
      <c r="Z6665" t="s">
        <v>40</v>
      </c>
      <c r="AA6665" t="s">
        <v>40</v>
      </c>
      <c r="AB6665" t="s">
        <v>40</v>
      </c>
      <c r="AC6665" t="s">
        <v>45</v>
      </c>
      <c r="AD6665" t="s">
        <v>40</v>
      </c>
      <c r="AE6665" t="s">
        <v>56</v>
      </c>
      <c r="AF6665">
        <v>92.3</v>
      </c>
      <c r="AH6665">
        <v>5731.45</v>
      </c>
      <c r="AI6665">
        <v>0</v>
      </c>
      <c r="AJ6665">
        <v>0</v>
      </c>
      <c r="AK6665">
        <v>1509.7</v>
      </c>
      <c r="AL6665">
        <v>7241.15</v>
      </c>
      <c r="AM6665" t="s">
        <v>47</v>
      </c>
    </row>
    <row r="6666" spans="1:41" x14ac:dyDescent="0.35">
      <c r="A6666" t="s">
        <v>7855</v>
      </c>
      <c r="B6666" t="s">
        <v>49</v>
      </c>
      <c r="C6666" s="10">
        <v>69</v>
      </c>
      <c r="D6666" s="5" t="str" cm="1">
        <f t="array" ref="D6666">_xlfn.IFS(C6666&lt;=29, "18-29", C6666&lt;=39, "30-39", C6666&lt;=49, "40-49", C6666&lt;=59, "50-59",C6666&lt;=69, "60-69", C6666&gt;=70, "70+")</f>
        <v>60-69</v>
      </c>
      <c r="E6666" t="s">
        <v>40</v>
      </c>
      <c r="F6666">
        <v>0</v>
      </c>
      <c r="G6666" t="s">
        <v>3445</v>
      </c>
      <c r="H6666">
        <v>92567</v>
      </c>
      <c r="I6666">
        <v>33.827689999999997</v>
      </c>
      <c r="J6666">
        <v>-117.102244</v>
      </c>
      <c r="K6666">
        <v>6</v>
      </c>
      <c r="L6666">
        <v>72</v>
      </c>
      <c r="M6666" t="str" cm="1">
        <f t="array" ref="M6666">_xlfn.IFS(L6666&lt;=12, "New (0-12 months)", L6666&lt;=36, "Mid (13-36 months)", L6666&gt;=37,"Long (37+ months)")</f>
        <v>Long (37+ months)</v>
      </c>
      <c r="N6666" t="s">
        <v>72</v>
      </c>
      <c r="O6666" t="s">
        <v>40</v>
      </c>
      <c r="P6666">
        <v>30.3</v>
      </c>
      <c r="Q6666" t="s">
        <v>40</v>
      </c>
      <c r="R6666" t="s">
        <v>40</v>
      </c>
      <c r="S6666" t="s">
        <v>55</v>
      </c>
      <c r="T6666" s="1">
        <v>14</v>
      </c>
      <c r="U6666" t="s">
        <v>40</v>
      </c>
      <c r="V6666" t="s">
        <v>40</v>
      </c>
      <c r="W6666" t="s">
        <v>40</v>
      </c>
      <c r="X6666" t="s">
        <v>40</v>
      </c>
      <c r="Y6666" t="s">
        <v>40</v>
      </c>
      <c r="Z6666" t="s">
        <v>40</v>
      </c>
      <c r="AA6666" t="s">
        <v>40</v>
      </c>
      <c r="AB6666" t="s">
        <v>43</v>
      </c>
      <c r="AC6666" t="s">
        <v>73</v>
      </c>
      <c r="AD6666" t="s">
        <v>40</v>
      </c>
      <c r="AE6666" t="s">
        <v>46</v>
      </c>
      <c r="AF6666">
        <v>112.9</v>
      </c>
      <c r="AH6666">
        <v>8061.5</v>
      </c>
      <c r="AI6666">
        <v>0</v>
      </c>
      <c r="AJ6666">
        <v>20</v>
      </c>
      <c r="AK6666">
        <v>2181.6</v>
      </c>
      <c r="AL6666">
        <v>10263.1</v>
      </c>
      <c r="AM6666" t="s">
        <v>47</v>
      </c>
    </row>
    <row r="6667" spans="1:41" x14ac:dyDescent="0.35">
      <c r="A6667" t="s">
        <v>7856</v>
      </c>
      <c r="B6667" t="s">
        <v>39</v>
      </c>
      <c r="C6667" s="10">
        <v>44</v>
      </c>
      <c r="D6667" s="5" t="str" cm="1">
        <f t="array" ref="D6667">_xlfn.IFS(C6667&lt;=29, "18-29", C6667&lt;=39, "30-39", C6667&lt;=49, "40-49", C6667&lt;=59, "50-59",C6667&lt;=69, "60-69", C6667&gt;=70, "70+")</f>
        <v>40-49</v>
      </c>
      <c r="E6667" t="s">
        <v>43</v>
      </c>
      <c r="F6667">
        <v>1</v>
      </c>
      <c r="G6667" t="s">
        <v>3765</v>
      </c>
      <c r="H6667">
        <v>93604</v>
      </c>
      <c r="I6667">
        <v>37.458367000000003</v>
      </c>
      <c r="J6667">
        <v>-119.345011</v>
      </c>
      <c r="K6667">
        <v>0</v>
      </c>
      <c r="L6667">
        <v>14</v>
      </c>
      <c r="M6667" t="str" cm="1">
        <f t="array" ref="M6667">_xlfn.IFS(L6667&lt;=12, "New (0-12 months)", L6667&lt;=36, "Mid (13-36 months)", L6667&gt;=37,"Long (37+ months)")</f>
        <v>Mid (13-36 months)</v>
      </c>
      <c r="N6667" t="s">
        <v>62</v>
      </c>
      <c r="O6667" t="s">
        <v>40</v>
      </c>
      <c r="P6667">
        <v>44.14</v>
      </c>
      <c r="Q6667" t="s">
        <v>43</v>
      </c>
      <c r="R6667" t="s">
        <v>40</v>
      </c>
      <c r="S6667" t="s">
        <v>79</v>
      </c>
      <c r="T6667" s="1">
        <v>24</v>
      </c>
      <c r="U6667" t="s">
        <v>43</v>
      </c>
      <c r="V6667" t="s">
        <v>43</v>
      </c>
      <c r="W6667" t="s">
        <v>40</v>
      </c>
      <c r="X6667" t="s">
        <v>43</v>
      </c>
      <c r="Y6667" t="s">
        <v>40</v>
      </c>
      <c r="Z6667" t="s">
        <v>43</v>
      </c>
      <c r="AA6667" t="s">
        <v>43</v>
      </c>
      <c r="AB6667" t="s">
        <v>40</v>
      </c>
      <c r="AC6667" t="s">
        <v>51</v>
      </c>
      <c r="AD6667" t="s">
        <v>40</v>
      </c>
      <c r="AE6667" t="s">
        <v>46</v>
      </c>
      <c r="AF6667">
        <v>59.8</v>
      </c>
      <c r="AH6667">
        <v>824.85</v>
      </c>
      <c r="AI6667">
        <v>0</v>
      </c>
      <c r="AJ6667">
        <v>0</v>
      </c>
      <c r="AK6667">
        <v>617.96</v>
      </c>
      <c r="AL6667">
        <v>1442.81</v>
      </c>
      <c r="AM6667" t="s">
        <v>47</v>
      </c>
    </row>
    <row r="6668" spans="1:41" x14ac:dyDescent="0.35">
      <c r="A6668" t="s">
        <v>7857</v>
      </c>
      <c r="B6668" t="s">
        <v>39</v>
      </c>
      <c r="C6668" s="10">
        <v>35</v>
      </c>
      <c r="D6668" s="5" t="str" cm="1">
        <f t="array" ref="D6668">_xlfn.IFS(C6668&lt;=29, "18-29", C6668&lt;=39, "30-39", C6668&lt;=49, "40-49", C6668&lt;=59, "50-59",C6668&lt;=69, "60-69", C6668&gt;=70, "70+")</f>
        <v>30-39</v>
      </c>
      <c r="E6668" t="s">
        <v>40</v>
      </c>
      <c r="F6668">
        <v>3</v>
      </c>
      <c r="G6668" t="s">
        <v>731</v>
      </c>
      <c r="H6668">
        <v>94588</v>
      </c>
      <c r="I6668">
        <v>37.685051999999999</v>
      </c>
      <c r="J6668">
        <v>-121.91206099999999</v>
      </c>
      <c r="K6668">
        <v>9</v>
      </c>
      <c r="L6668">
        <v>70</v>
      </c>
      <c r="M6668" t="str" cm="1">
        <f t="array" ref="M6668">_xlfn.IFS(L6668&lt;=12, "New (0-12 months)", L6668&lt;=36, "Mid (13-36 months)", L6668&gt;=37,"Long (37+ months)")</f>
        <v>Long (37+ months)</v>
      </c>
      <c r="N6668" t="s">
        <v>72</v>
      </c>
      <c r="O6668" t="s">
        <v>40</v>
      </c>
      <c r="P6668">
        <v>39.53</v>
      </c>
      <c r="Q6668" t="s">
        <v>43</v>
      </c>
      <c r="R6668" t="s">
        <v>40</v>
      </c>
      <c r="S6668" t="s">
        <v>79</v>
      </c>
      <c r="T6668" s="1">
        <v>53</v>
      </c>
      <c r="U6668" t="s">
        <v>40</v>
      </c>
      <c r="V6668" t="s">
        <v>43</v>
      </c>
      <c r="W6668" t="s">
        <v>43</v>
      </c>
      <c r="X6668" t="s">
        <v>40</v>
      </c>
      <c r="Y6668" t="s">
        <v>40</v>
      </c>
      <c r="Z6668" t="s">
        <v>40</v>
      </c>
      <c r="AA6668" t="s">
        <v>40</v>
      </c>
      <c r="AB6668" t="s">
        <v>40</v>
      </c>
      <c r="AC6668" t="s">
        <v>73</v>
      </c>
      <c r="AD6668" t="s">
        <v>43</v>
      </c>
      <c r="AE6668" t="s">
        <v>46</v>
      </c>
      <c r="AF6668">
        <v>75.349999999999994</v>
      </c>
      <c r="AH6668">
        <v>5437.75</v>
      </c>
      <c r="AI6668">
        <v>0</v>
      </c>
      <c r="AJ6668">
        <v>0</v>
      </c>
      <c r="AK6668">
        <v>2767.1</v>
      </c>
      <c r="AL6668">
        <v>8204.85</v>
      </c>
      <c r="AM6668" t="s">
        <v>47</v>
      </c>
    </row>
    <row r="6669" spans="1:41" x14ac:dyDescent="0.35">
      <c r="A6669" t="s">
        <v>7858</v>
      </c>
      <c r="B6669" t="s">
        <v>49</v>
      </c>
      <c r="C6669" s="10">
        <v>60</v>
      </c>
      <c r="D6669" s="5" t="str" cm="1">
        <f t="array" ref="D6669">_xlfn.IFS(C6669&lt;=29, "18-29", C6669&lt;=39, "30-39", C6669&lt;=49, "40-49", C6669&lt;=59, "50-59",C6669&lt;=69, "60-69", C6669&gt;=70, "70+")</f>
        <v>60-69</v>
      </c>
      <c r="E6669" t="s">
        <v>43</v>
      </c>
      <c r="F6669">
        <v>3</v>
      </c>
      <c r="G6669" t="s">
        <v>2392</v>
      </c>
      <c r="H6669">
        <v>92242</v>
      </c>
      <c r="I6669">
        <v>34.137742000000003</v>
      </c>
      <c r="J6669">
        <v>-114.36514</v>
      </c>
      <c r="K6669">
        <v>0</v>
      </c>
      <c r="L6669">
        <v>9</v>
      </c>
      <c r="M6669" t="str" cm="1">
        <f t="array" ref="M6669">_xlfn.IFS(L6669&lt;=12, "New (0-12 months)", L6669&lt;=36, "Mid (13-36 months)", L6669&gt;=37,"Long (37+ months)")</f>
        <v>New (0-12 months)</v>
      </c>
      <c r="N6669" t="s">
        <v>42</v>
      </c>
      <c r="O6669" t="s">
        <v>40</v>
      </c>
      <c r="P6669">
        <v>27.34</v>
      </c>
      <c r="Q6669" t="s">
        <v>43</v>
      </c>
      <c r="R6669" t="s">
        <v>43</v>
      </c>
      <c r="S6669" t="s">
        <v>8234</v>
      </c>
      <c r="T6669" s="1">
        <v>0</v>
      </c>
      <c r="U6669" t="s">
        <v>8234</v>
      </c>
      <c r="V6669" t="s">
        <v>8234</v>
      </c>
      <c r="W6669" t="s">
        <v>8234</v>
      </c>
      <c r="X6669" t="s">
        <v>8234</v>
      </c>
      <c r="Y6669" t="s">
        <v>8234</v>
      </c>
      <c r="Z6669" t="s">
        <v>8234</v>
      </c>
      <c r="AA6669" t="s">
        <v>8234</v>
      </c>
      <c r="AB6669" t="s">
        <v>8234</v>
      </c>
      <c r="AC6669" t="s">
        <v>45</v>
      </c>
      <c r="AD6669" t="s">
        <v>43</v>
      </c>
      <c r="AE6669" t="s">
        <v>46</v>
      </c>
      <c r="AF6669">
        <v>20.100000000000001</v>
      </c>
      <c r="AH6669">
        <v>190.25</v>
      </c>
      <c r="AI6669">
        <v>0</v>
      </c>
      <c r="AJ6669">
        <v>0</v>
      </c>
      <c r="AK6669">
        <v>246.06</v>
      </c>
      <c r="AL6669">
        <v>436.31</v>
      </c>
      <c r="AM6669" t="s">
        <v>47</v>
      </c>
    </row>
    <row r="6670" spans="1:41" x14ac:dyDescent="0.35">
      <c r="A6670" t="s">
        <v>7859</v>
      </c>
      <c r="B6670" t="s">
        <v>39</v>
      </c>
      <c r="C6670" s="10">
        <v>35</v>
      </c>
      <c r="D6670" s="5" t="str" cm="1">
        <f t="array" ref="D6670">_xlfn.IFS(C6670&lt;=29, "18-29", C6670&lt;=39, "30-39", C6670&lt;=49, "40-49", C6670&lt;=59, "50-59",C6670&lt;=69, "60-69", C6670&gt;=70, "70+")</f>
        <v>30-39</v>
      </c>
      <c r="E6670" t="s">
        <v>40</v>
      </c>
      <c r="F6670">
        <v>1</v>
      </c>
      <c r="G6670" t="s">
        <v>3955</v>
      </c>
      <c r="H6670">
        <v>92376</v>
      </c>
      <c r="I6670">
        <v>34.109774999999999</v>
      </c>
      <c r="J6670">
        <v>-117.37890400000001</v>
      </c>
      <c r="K6670">
        <v>5</v>
      </c>
      <c r="L6670">
        <v>72</v>
      </c>
      <c r="M6670" t="str" cm="1">
        <f t="array" ref="M6670">_xlfn.IFS(L6670&lt;=12, "New (0-12 months)", L6670&lt;=36, "Mid (13-36 months)", L6670&gt;=37,"Long (37+ months)")</f>
        <v>Long (37+ months)</v>
      </c>
      <c r="N6670" t="s">
        <v>72</v>
      </c>
      <c r="O6670" t="s">
        <v>40</v>
      </c>
      <c r="P6670">
        <v>32.590000000000003</v>
      </c>
      <c r="Q6670" t="s">
        <v>40</v>
      </c>
      <c r="R6670" t="s">
        <v>40</v>
      </c>
      <c r="S6670" t="s">
        <v>79</v>
      </c>
      <c r="T6670" s="1">
        <v>14</v>
      </c>
      <c r="U6670" t="s">
        <v>40</v>
      </c>
      <c r="V6670" t="s">
        <v>40</v>
      </c>
      <c r="W6670" t="s">
        <v>40</v>
      </c>
      <c r="X6670" t="s">
        <v>40</v>
      </c>
      <c r="Y6670" t="s">
        <v>43</v>
      </c>
      <c r="Z6670" t="s">
        <v>40</v>
      </c>
      <c r="AA6670" t="s">
        <v>40</v>
      </c>
      <c r="AB6670" t="s">
        <v>40</v>
      </c>
      <c r="AC6670" t="s">
        <v>73</v>
      </c>
      <c r="AD6670" t="s">
        <v>40</v>
      </c>
      <c r="AE6670" t="s">
        <v>56</v>
      </c>
      <c r="AF6670">
        <v>79.5</v>
      </c>
      <c r="AH6670">
        <v>5661.7</v>
      </c>
      <c r="AI6670">
        <v>0</v>
      </c>
      <c r="AJ6670">
        <v>0</v>
      </c>
      <c r="AK6670">
        <v>2346.48</v>
      </c>
      <c r="AL6670">
        <v>8008.18</v>
      </c>
      <c r="AM6670" t="s">
        <v>47</v>
      </c>
    </row>
    <row r="6671" spans="1:41" x14ac:dyDescent="0.35">
      <c r="A6671" t="s">
        <v>7860</v>
      </c>
      <c r="B6671" t="s">
        <v>39</v>
      </c>
      <c r="C6671" s="10">
        <v>64</v>
      </c>
      <c r="D6671" s="5" t="str" cm="1">
        <f t="array" ref="D6671">_xlfn.IFS(C6671&lt;=29, "18-29", C6671&lt;=39, "30-39", C6671&lt;=49, "40-49", C6671&lt;=59, "50-59",C6671&lt;=69, "60-69", C6671&gt;=70, "70+")</f>
        <v>60-69</v>
      </c>
      <c r="E6671" t="s">
        <v>40</v>
      </c>
      <c r="F6671">
        <v>0</v>
      </c>
      <c r="G6671" t="s">
        <v>1866</v>
      </c>
      <c r="H6671">
        <v>90701</v>
      </c>
      <c r="I6671">
        <v>33.867592999999999</v>
      </c>
      <c r="J6671">
        <v>-118.080637</v>
      </c>
      <c r="K6671">
        <v>8</v>
      </c>
      <c r="L6671">
        <v>63</v>
      </c>
      <c r="M6671" t="str" cm="1">
        <f t="array" ref="M6671">_xlfn.IFS(L6671&lt;=12, "New (0-12 months)", L6671&lt;=36, "Mid (13-36 months)", L6671&gt;=37,"Long (37+ months)")</f>
        <v>Long (37+ months)</v>
      </c>
      <c r="N6671" t="s">
        <v>42</v>
      </c>
      <c r="O6671" t="s">
        <v>40</v>
      </c>
      <c r="P6671">
        <v>10.67</v>
      </c>
      <c r="Q6671" t="s">
        <v>40</v>
      </c>
      <c r="R6671" t="s">
        <v>40</v>
      </c>
      <c r="S6671" t="s">
        <v>55</v>
      </c>
      <c r="T6671" s="1">
        <v>23</v>
      </c>
      <c r="U6671" t="s">
        <v>43</v>
      </c>
      <c r="V6671" t="s">
        <v>40</v>
      </c>
      <c r="W6671" t="s">
        <v>40</v>
      </c>
      <c r="X6671" t="s">
        <v>40</v>
      </c>
      <c r="Y6671" t="s">
        <v>40</v>
      </c>
      <c r="Z6671" t="s">
        <v>40</v>
      </c>
      <c r="AA6671" t="s">
        <v>40</v>
      </c>
      <c r="AB6671" t="s">
        <v>40</v>
      </c>
      <c r="AC6671" t="s">
        <v>73</v>
      </c>
      <c r="AD6671" t="s">
        <v>40</v>
      </c>
      <c r="AE6671" t="s">
        <v>56</v>
      </c>
      <c r="AF6671">
        <v>109.25</v>
      </c>
      <c r="AH6671">
        <v>6841.4</v>
      </c>
      <c r="AI6671">
        <v>0</v>
      </c>
      <c r="AJ6671">
        <v>0</v>
      </c>
      <c r="AK6671">
        <v>672.21</v>
      </c>
      <c r="AL6671">
        <v>7513.61</v>
      </c>
      <c r="AM6671" t="s">
        <v>47</v>
      </c>
    </row>
    <row r="6672" spans="1:41" x14ac:dyDescent="0.35">
      <c r="A6672" t="s">
        <v>7861</v>
      </c>
      <c r="B6672" t="s">
        <v>39</v>
      </c>
      <c r="C6672" s="10">
        <v>78</v>
      </c>
      <c r="D6672" s="5" t="str" cm="1">
        <f t="array" ref="D6672">_xlfn.IFS(C6672&lt;=29, "18-29", C6672&lt;=39, "30-39", C6672&lt;=49, "40-49", C6672&lt;=59, "50-59",C6672&lt;=69, "60-69", C6672&gt;=70, "70+")</f>
        <v>70+</v>
      </c>
      <c r="E6672" t="s">
        <v>43</v>
      </c>
      <c r="F6672">
        <v>0</v>
      </c>
      <c r="G6672" t="s">
        <v>5845</v>
      </c>
      <c r="H6672">
        <v>92210</v>
      </c>
      <c r="I6672">
        <v>33.537646000000002</v>
      </c>
      <c r="J6672">
        <v>-116.291089</v>
      </c>
      <c r="K6672">
        <v>0</v>
      </c>
      <c r="L6672">
        <v>1</v>
      </c>
      <c r="M6672" t="str" cm="1">
        <f t="array" ref="M6672">_xlfn.IFS(L6672&lt;=12, "New (0-12 months)", L6672&lt;=36, "Mid (13-36 months)", L6672&gt;=37,"Long (37+ months)")</f>
        <v>New (0-12 months)</v>
      </c>
      <c r="N6672" t="s">
        <v>54</v>
      </c>
      <c r="O6672" t="s">
        <v>40</v>
      </c>
      <c r="P6672">
        <v>24.75</v>
      </c>
      <c r="Q6672" t="s">
        <v>43</v>
      </c>
      <c r="R6672" t="s">
        <v>40</v>
      </c>
      <c r="S6672" t="s">
        <v>55</v>
      </c>
      <c r="T6672" s="1">
        <v>22</v>
      </c>
      <c r="U6672" t="s">
        <v>43</v>
      </c>
      <c r="V6672" t="s">
        <v>43</v>
      </c>
      <c r="W6672" t="s">
        <v>43</v>
      </c>
      <c r="X6672" t="s">
        <v>43</v>
      </c>
      <c r="Y6672" t="s">
        <v>43</v>
      </c>
      <c r="Z6672" t="s">
        <v>43</v>
      </c>
      <c r="AA6672" t="s">
        <v>43</v>
      </c>
      <c r="AB6672" t="s">
        <v>43</v>
      </c>
      <c r="AC6672" t="s">
        <v>51</v>
      </c>
      <c r="AD6672" t="s">
        <v>40</v>
      </c>
      <c r="AE6672" t="s">
        <v>56</v>
      </c>
      <c r="AF6672">
        <v>71.150000000000006</v>
      </c>
      <c r="AH6672">
        <v>71.150000000000006</v>
      </c>
      <c r="AI6672">
        <v>0</v>
      </c>
      <c r="AJ6672">
        <v>20</v>
      </c>
      <c r="AK6672">
        <v>24.75</v>
      </c>
      <c r="AL6672">
        <v>115.9</v>
      </c>
      <c r="AM6672" t="s">
        <v>57</v>
      </c>
      <c r="AN6672" t="s">
        <v>58</v>
      </c>
      <c r="AO6672" t="s">
        <v>104</v>
      </c>
    </row>
    <row r="6673" spans="1:41" x14ac:dyDescent="0.35">
      <c r="A6673" t="s">
        <v>7862</v>
      </c>
      <c r="B6673" t="s">
        <v>39</v>
      </c>
      <c r="C6673" s="10">
        <v>52</v>
      </c>
      <c r="D6673" s="5" t="str" cm="1">
        <f t="array" ref="D6673">_xlfn.IFS(C6673&lt;=29, "18-29", C6673&lt;=39, "30-39", C6673&lt;=49, "40-49", C6673&lt;=59, "50-59",C6673&lt;=69, "60-69", C6673&gt;=70, "70+")</f>
        <v>50-59</v>
      </c>
      <c r="E6673" t="s">
        <v>40</v>
      </c>
      <c r="F6673">
        <v>0</v>
      </c>
      <c r="G6673" t="s">
        <v>135</v>
      </c>
      <c r="H6673">
        <v>90044</v>
      </c>
      <c r="I6673">
        <v>33.952714</v>
      </c>
      <c r="J6673">
        <v>-118.292061</v>
      </c>
      <c r="K6673">
        <v>8</v>
      </c>
      <c r="L6673">
        <v>70</v>
      </c>
      <c r="M6673" t="str" cm="1">
        <f t="array" ref="M6673">_xlfn.IFS(L6673&lt;=12, "New (0-12 months)", L6673&lt;=36, "Mid (13-36 months)", L6673&gt;=37,"Long (37+ months)")</f>
        <v>Long (37+ months)</v>
      </c>
      <c r="N6673" t="s">
        <v>42</v>
      </c>
      <c r="O6673" t="s">
        <v>40</v>
      </c>
      <c r="P6673">
        <v>29.38</v>
      </c>
      <c r="Q6673" t="s">
        <v>40</v>
      </c>
      <c r="R6673" t="s">
        <v>40</v>
      </c>
      <c r="S6673" t="s">
        <v>79</v>
      </c>
      <c r="T6673" s="1">
        <v>23</v>
      </c>
      <c r="U6673" t="s">
        <v>40</v>
      </c>
      <c r="V6673" t="s">
        <v>40</v>
      </c>
      <c r="W6673" t="s">
        <v>43</v>
      </c>
      <c r="X6673" t="s">
        <v>43</v>
      </c>
      <c r="Y6673" t="s">
        <v>40</v>
      </c>
      <c r="Z6673" t="s">
        <v>43</v>
      </c>
      <c r="AA6673" t="s">
        <v>43</v>
      </c>
      <c r="AB6673" t="s">
        <v>43</v>
      </c>
      <c r="AC6673" t="s">
        <v>73</v>
      </c>
      <c r="AD6673" t="s">
        <v>40</v>
      </c>
      <c r="AE6673" t="s">
        <v>46</v>
      </c>
      <c r="AF6673">
        <v>69.2</v>
      </c>
      <c r="AH6673">
        <v>4872.3500000000004</v>
      </c>
      <c r="AI6673">
        <v>0</v>
      </c>
      <c r="AJ6673">
        <v>80</v>
      </c>
      <c r="AK6673">
        <v>2056.6</v>
      </c>
      <c r="AL6673">
        <v>7008.95</v>
      </c>
      <c r="AM6673" t="s">
        <v>47</v>
      </c>
    </row>
    <row r="6674" spans="1:41" x14ac:dyDescent="0.35">
      <c r="A6674" t="s">
        <v>7863</v>
      </c>
      <c r="B6674" t="s">
        <v>39</v>
      </c>
      <c r="C6674" s="10">
        <v>41</v>
      </c>
      <c r="D6674" s="5" t="str" cm="1">
        <f t="array" ref="D6674">_xlfn.IFS(C6674&lt;=29, "18-29", C6674&lt;=39, "30-39", C6674&lt;=49, "40-49", C6674&lt;=59, "50-59",C6674&lt;=69, "60-69", C6674&gt;=70, "70+")</f>
        <v>40-49</v>
      </c>
      <c r="E6674" t="s">
        <v>40</v>
      </c>
      <c r="F6674">
        <v>1</v>
      </c>
      <c r="G6674" t="s">
        <v>1774</v>
      </c>
      <c r="H6674">
        <v>95323</v>
      </c>
      <c r="I6674">
        <v>37.605925999999997</v>
      </c>
      <c r="J6674">
        <v>-120.69955</v>
      </c>
      <c r="K6674">
        <v>1</v>
      </c>
      <c r="L6674">
        <v>72</v>
      </c>
      <c r="M6674" t="str" cm="1">
        <f t="array" ref="M6674">_xlfn.IFS(L6674&lt;=12, "New (0-12 months)", L6674&lt;=36, "Mid (13-36 months)", L6674&gt;=37,"Long (37+ months)")</f>
        <v>Long (37+ months)</v>
      </c>
      <c r="N6674" t="s">
        <v>72</v>
      </c>
      <c r="O6674" t="s">
        <v>40</v>
      </c>
      <c r="P6674">
        <v>15.58</v>
      </c>
      <c r="Q6674" t="s">
        <v>40</v>
      </c>
      <c r="R6674" t="s">
        <v>40</v>
      </c>
      <c r="S6674" t="s">
        <v>79</v>
      </c>
      <c r="T6674" s="1">
        <v>20</v>
      </c>
      <c r="U6674" t="s">
        <v>40</v>
      </c>
      <c r="V6674" t="s">
        <v>40</v>
      </c>
      <c r="W6674" t="s">
        <v>40</v>
      </c>
      <c r="X6674" t="s">
        <v>40</v>
      </c>
      <c r="Y6674" t="s">
        <v>40</v>
      </c>
      <c r="Z6674" t="s">
        <v>40</v>
      </c>
      <c r="AA6674" t="s">
        <v>40</v>
      </c>
      <c r="AB6674" t="s">
        <v>40</v>
      </c>
      <c r="AC6674" t="s">
        <v>73</v>
      </c>
      <c r="AD6674" t="s">
        <v>43</v>
      </c>
      <c r="AE6674" t="s">
        <v>46</v>
      </c>
      <c r="AF6674">
        <v>89.75</v>
      </c>
      <c r="AH6674">
        <v>6595.9</v>
      </c>
      <c r="AI6674">
        <v>0</v>
      </c>
      <c r="AJ6674">
        <v>0</v>
      </c>
      <c r="AK6674">
        <v>1121.76</v>
      </c>
      <c r="AL6674">
        <v>7717.66</v>
      </c>
      <c r="AM6674" t="s">
        <v>47</v>
      </c>
    </row>
    <row r="6675" spans="1:41" x14ac:dyDescent="0.35">
      <c r="A6675" t="s">
        <v>7864</v>
      </c>
      <c r="B6675" t="s">
        <v>49</v>
      </c>
      <c r="C6675" s="10">
        <v>76</v>
      </c>
      <c r="D6675" s="5" t="str" cm="1">
        <f t="array" ref="D6675">_xlfn.IFS(C6675&lt;=29, "18-29", C6675&lt;=39, "30-39", C6675&lt;=49, "40-49", C6675&lt;=59, "50-59",C6675&lt;=69, "60-69", C6675&gt;=70, "70+")</f>
        <v>70+</v>
      </c>
      <c r="E6675" t="s">
        <v>40</v>
      </c>
      <c r="F6675">
        <v>0</v>
      </c>
      <c r="G6675" t="s">
        <v>3341</v>
      </c>
      <c r="H6675">
        <v>94535</v>
      </c>
      <c r="I6675">
        <v>38.265898999999997</v>
      </c>
      <c r="J6675">
        <v>-121.93946099999999</v>
      </c>
      <c r="K6675">
        <v>9</v>
      </c>
      <c r="L6675">
        <v>8</v>
      </c>
      <c r="M6675" t="str" cm="1">
        <f t="array" ref="M6675">_xlfn.IFS(L6675&lt;=12, "New (0-12 months)", L6675&lt;=36, "Mid (13-36 months)", L6675&gt;=37,"Long (37+ months)")</f>
        <v>New (0-12 months)</v>
      </c>
      <c r="N6675" t="s">
        <v>54</v>
      </c>
      <c r="O6675" t="s">
        <v>40</v>
      </c>
      <c r="P6675">
        <v>22.4</v>
      </c>
      <c r="Q6675" t="s">
        <v>43</v>
      </c>
      <c r="R6675" t="s">
        <v>40</v>
      </c>
      <c r="S6675" t="s">
        <v>79</v>
      </c>
      <c r="T6675" s="1">
        <v>23</v>
      </c>
      <c r="U6675" t="s">
        <v>40</v>
      </c>
      <c r="V6675" t="s">
        <v>43</v>
      </c>
      <c r="W6675" t="s">
        <v>43</v>
      </c>
      <c r="X6675" t="s">
        <v>43</v>
      </c>
      <c r="Y6675" t="s">
        <v>40</v>
      </c>
      <c r="Z6675" t="s">
        <v>43</v>
      </c>
      <c r="AA6675" t="s">
        <v>43</v>
      </c>
      <c r="AB6675" t="s">
        <v>40</v>
      </c>
      <c r="AC6675" t="s">
        <v>45</v>
      </c>
      <c r="AD6675" t="s">
        <v>43</v>
      </c>
      <c r="AE6675" t="s">
        <v>56</v>
      </c>
      <c r="AF6675">
        <v>60.9</v>
      </c>
      <c r="AH6675">
        <v>551.95000000000005</v>
      </c>
      <c r="AI6675">
        <v>16.579999999999998</v>
      </c>
      <c r="AJ6675">
        <v>0</v>
      </c>
      <c r="AK6675">
        <v>179.2</v>
      </c>
      <c r="AL6675">
        <v>714.57</v>
      </c>
      <c r="AM6675" t="s">
        <v>47</v>
      </c>
    </row>
    <row r="6676" spans="1:41" x14ac:dyDescent="0.35">
      <c r="A6676" t="s">
        <v>7865</v>
      </c>
      <c r="B6676" t="s">
        <v>39</v>
      </c>
      <c r="C6676" s="10">
        <v>79</v>
      </c>
      <c r="D6676" s="5" t="str" cm="1">
        <f t="array" ref="D6676">_xlfn.IFS(C6676&lt;=29, "18-29", C6676&lt;=39, "30-39", C6676&lt;=49, "40-49", C6676&lt;=59, "50-59",C6676&lt;=69, "60-69", C6676&gt;=70, "70+")</f>
        <v>70+</v>
      </c>
      <c r="E6676" t="s">
        <v>43</v>
      </c>
      <c r="F6676">
        <v>0</v>
      </c>
      <c r="G6676" t="s">
        <v>151</v>
      </c>
      <c r="H6676">
        <v>92130</v>
      </c>
      <c r="I6676">
        <v>32.957194999999999</v>
      </c>
      <c r="J6676">
        <v>-117.20254199999999</v>
      </c>
      <c r="K6676">
        <v>0</v>
      </c>
      <c r="L6676">
        <v>42</v>
      </c>
      <c r="M6676" t="str" cm="1">
        <f t="array" ref="M6676">_xlfn.IFS(L6676&lt;=12, "New (0-12 months)", L6676&lt;=36, "Mid (13-36 months)", L6676&gt;=37,"Long (37+ months)")</f>
        <v>Long (37+ months)</v>
      </c>
      <c r="N6676" t="s">
        <v>42</v>
      </c>
      <c r="O6676" t="s">
        <v>40</v>
      </c>
      <c r="P6676">
        <v>9.5299999999999994</v>
      </c>
      <c r="Q6676" t="s">
        <v>40</v>
      </c>
      <c r="R6676" t="s">
        <v>40</v>
      </c>
      <c r="S6676" t="s">
        <v>55</v>
      </c>
      <c r="T6676" s="1">
        <v>17</v>
      </c>
      <c r="U6676" t="s">
        <v>43</v>
      </c>
      <c r="V6676" t="s">
        <v>43</v>
      </c>
      <c r="W6676" t="s">
        <v>43</v>
      </c>
      <c r="X6676" t="s">
        <v>43</v>
      </c>
      <c r="Y6676" t="s">
        <v>40</v>
      </c>
      <c r="Z6676" t="s">
        <v>43</v>
      </c>
      <c r="AA6676" t="s">
        <v>43</v>
      </c>
      <c r="AB6676" t="s">
        <v>40</v>
      </c>
      <c r="AC6676" t="s">
        <v>51</v>
      </c>
      <c r="AD6676" t="s">
        <v>40</v>
      </c>
      <c r="AE6676" t="s">
        <v>56</v>
      </c>
      <c r="AF6676">
        <v>84.65</v>
      </c>
      <c r="AH6676">
        <v>3541.35</v>
      </c>
      <c r="AI6676">
        <v>0</v>
      </c>
      <c r="AJ6676">
        <v>0</v>
      </c>
      <c r="AK6676">
        <v>400.26</v>
      </c>
      <c r="AL6676">
        <v>3941.61</v>
      </c>
      <c r="AM6676" t="s">
        <v>57</v>
      </c>
      <c r="AN6676" t="s">
        <v>58</v>
      </c>
      <c r="AO6676" t="s">
        <v>104</v>
      </c>
    </row>
    <row r="6677" spans="1:41" x14ac:dyDescent="0.35">
      <c r="A6677" t="s">
        <v>7866</v>
      </c>
      <c r="B6677" t="s">
        <v>39</v>
      </c>
      <c r="C6677" s="10">
        <v>55</v>
      </c>
      <c r="D6677" s="5" t="str" cm="1">
        <f t="array" ref="D6677">_xlfn.IFS(C6677&lt;=29, "18-29", C6677&lt;=39, "30-39", C6677&lt;=49, "40-49", C6677&lt;=59, "50-59",C6677&lt;=69, "60-69", C6677&gt;=70, "70+")</f>
        <v>50-59</v>
      </c>
      <c r="E6677" t="s">
        <v>43</v>
      </c>
      <c r="F6677">
        <v>0</v>
      </c>
      <c r="G6677" t="s">
        <v>2502</v>
      </c>
      <c r="H6677">
        <v>93618</v>
      </c>
      <c r="I6677">
        <v>36.523618999999997</v>
      </c>
      <c r="J6677">
        <v>-119.38686800000001</v>
      </c>
      <c r="K6677">
        <v>0</v>
      </c>
      <c r="L6677">
        <v>18</v>
      </c>
      <c r="M6677" t="str" cm="1">
        <f t="array" ref="M6677">_xlfn.IFS(L6677&lt;=12, "New (0-12 months)", L6677&lt;=36, "Mid (13-36 months)", L6677&gt;=37,"Long (37+ months)")</f>
        <v>Mid (13-36 months)</v>
      </c>
      <c r="N6677" t="s">
        <v>42</v>
      </c>
      <c r="O6677" t="s">
        <v>40</v>
      </c>
      <c r="P6677">
        <v>13.65</v>
      </c>
      <c r="Q6677" t="s">
        <v>40</v>
      </c>
      <c r="R6677" t="s">
        <v>40</v>
      </c>
      <c r="S6677" t="s">
        <v>55</v>
      </c>
      <c r="T6677" s="1">
        <v>5</v>
      </c>
      <c r="U6677" t="s">
        <v>43</v>
      </c>
      <c r="V6677" t="s">
        <v>40</v>
      </c>
      <c r="W6677" t="s">
        <v>43</v>
      </c>
      <c r="X6677" t="s">
        <v>43</v>
      </c>
      <c r="Y6677" t="s">
        <v>40</v>
      </c>
      <c r="Z6677" t="s">
        <v>43</v>
      </c>
      <c r="AA6677" t="s">
        <v>43</v>
      </c>
      <c r="AB6677" t="s">
        <v>40</v>
      </c>
      <c r="AC6677" t="s">
        <v>51</v>
      </c>
      <c r="AD6677" t="s">
        <v>40</v>
      </c>
      <c r="AE6677" t="s">
        <v>46</v>
      </c>
      <c r="AF6677">
        <v>90</v>
      </c>
      <c r="AH6677">
        <v>1527.35</v>
      </c>
      <c r="AI6677">
        <v>0</v>
      </c>
      <c r="AJ6677">
        <v>0</v>
      </c>
      <c r="AK6677">
        <v>245.7</v>
      </c>
      <c r="AL6677">
        <v>1773.05</v>
      </c>
      <c r="AM6677" t="s">
        <v>57</v>
      </c>
      <c r="AN6677" t="s">
        <v>58</v>
      </c>
      <c r="AO6677" t="s">
        <v>59</v>
      </c>
    </row>
    <row r="6678" spans="1:41" x14ac:dyDescent="0.35">
      <c r="A6678" t="s">
        <v>7867</v>
      </c>
      <c r="B6678" t="s">
        <v>49</v>
      </c>
      <c r="C6678" s="10">
        <v>36</v>
      </c>
      <c r="D6678" s="5" t="str" cm="1">
        <f t="array" ref="D6678">_xlfn.IFS(C6678&lt;=29, "18-29", C6678&lt;=39, "30-39", C6678&lt;=49, "40-49", C6678&lt;=59, "50-59",C6678&lt;=69, "60-69", C6678&gt;=70, "70+")</f>
        <v>30-39</v>
      </c>
      <c r="E6678" t="s">
        <v>40</v>
      </c>
      <c r="F6678">
        <v>0</v>
      </c>
      <c r="G6678" t="s">
        <v>135</v>
      </c>
      <c r="H6678">
        <v>90025</v>
      </c>
      <c r="I6678">
        <v>34.046174000000001</v>
      </c>
      <c r="J6678">
        <v>-118.446333</v>
      </c>
      <c r="K6678">
        <v>1</v>
      </c>
      <c r="L6678">
        <v>66</v>
      </c>
      <c r="M6678" t="str" cm="1">
        <f t="array" ref="M6678">_xlfn.IFS(L6678&lt;=12, "New (0-12 months)", L6678&lt;=36, "Mid (13-36 months)", L6678&gt;=37,"Long (37+ months)")</f>
        <v>Long (37+ months)</v>
      </c>
      <c r="N6678" t="s">
        <v>42</v>
      </c>
      <c r="O6678" t="s">
        <v>40</v>
      </c>
      <c r="P6678">
        <v>25.83</v>
      </c>
      <c r="Q6678" t="s">
        <v>40</v>
      </c>
      <c r="R6678" t="s">
        <v>40</v>
      </c>
      <c r="S6678" t="s">
        <v>55</v>
      </c>
      <c r="T6678" s="1">
        <v>24</v>
      </c>
      <c r="U6678" t="s">
        <v>43</v>
      </c>
      <c r="V6678" t="s">
        <v>40</v>
      </c>
      <c r="W6678" t="s">
        <v>40</v>
      </c>
      <c r="X6678" t="s">
        <v>43</v>
      </c>
      <c r="Y6678" t="s">
        <v>43</v>
      </c>
      <c r="Z6678" t="s">
        <v>40</v>
      </c>
      <c r="AA6678" t="s">
        <v>40</v>
      </c>
      <c r="AB6678" t="s">
        <v>40</v>
      </c>
      <c r="AC6678" t="s">
        <v>45</v>
      </c>
      <c r="AD6678" t="s">
        <v>43</v>
      </c>
      <c r="AE6678" t="s">
        <v>56</v>
      </c>
      <c r="AF6678">
        <v>95.3</v>
      </c>
      <c r="AH6678">
        <v>6273.4</v>
      </c>
      <c r="AI6678">
        <v>0</v>
      </c>
      <c r="AJ6678">
        <v>0</v>
      </c>
      <c r="AK6678">
        <v>1704.78</v>
      </c>
      <c r="AL6678">
        <v>7978.18</v>
      </c>
      <c r="AM6678" t="s">
        <v>47</v>
      </c>
    </row>
    <row r="6679" spans="1:41" x14ac:dyDescent="0.35">
      <c r="A6679" t="s">
        <v>7868</v>
      </c>
      <c r="B6679" t="s">
        <v>49</v>
      </c>
      <c r="C6679" s="10">
        <v>22</v>
      </c>
      <c r="D6679" s="5" t="str" cm="1">
        <f t="array" ref="D6679">_xlfn.IFS(C6679&lt;=29, "18-29", C6679&lt;=39, "30-39", C6679&lt;=49, "40-49", C6679&lt;=59, "50-59",C6679&lt;=69, "60-69", C6679&gt;=70, "70+")</f>
        <v>18-29</v>
      </c>
      <c r="E6679" t="s">
        <v>43</v>
      </c>
      <c r="F6679">
        <v>0</v>
      </c>
      <c r="G6679" t="s">
        <v>7728</v>
      </c>
      <c r="H6679">
        <v>95956</v>
      </c>
      <c r="I6679">
        <v>39.937016999999997</v>
      </c>
      <c r="J6679">
        <v>-121.058043</v>
      </c>
      <c r="K6679">
        <v>0</v>
      </c>
      <c r="L6679">
        <v>10</v>
      </c>
      <c r="M6679" t="str" cm="1">
        <f t="array" ref="M6679">_xlfn.IFS(L6679&lt;=12, "New (0-12 months)", L6679&lt;=36, "Mid (13-36 months)", L6679&gt;=37,"Long (37+ months)")</f>
        <v>New (0-12 months)</v>
      </c>
      <c r="N6679" t="s">
        <v>42</v>
      </c>
      <c r="O6679" t="s">
        <v>40</v>
      </c>
      <c r="P6679">
        <v>17.98</v>
      </c>
      <c r="Q6679" t="s">
        <v>40</v>
      </c>
      <c r="R6679" t="s">
        <v>40</v>
      </c>
      <c r="S6679" t="s">
        <v>55</v>
      </c>
      <c r="T6679" s="1">
        <v>26</v>
      </c>
      <c r="U6679" t="s">
        <v>43</v>
      </c>
      <c r="V6679" t="s">
        <v>43</v>
      </c>
      <c r="W6679" t="s">
        <v>43</v>
      </c>
      <c r="X6679" t="s">
        <v>43</v>
      </c>
      <c r="Y6679" t="s">
        <v>43</v>
      </c>
      <c r="Z6679" t="s">
        <v>43</v>
      </c>
      <c r="AA6679" t="s">
        <v>43</v>
      </c>
      <c r="AB6679" t="s">
        <v>40</v>
      </c>
      <c r="AC6679" t="s">
        <v>51</v>
      </c>
      <c r="AD6679" t="s">
        <v>43</v>
      </c>
      <c r="AE6679" t="s">
        <v>56</v>
      </c>
      <c r="AF6679">
        <v>75.05</v>
      </c>
      <c r="AH6679">
        <v>786.3</v>
      </c>
      <c r="AI6679">
        <v>0</v>
      </c>
      <c r="AJ6679">
        <v>0</v>
      </c>
      <c r="AK6679">
        <v>179.8</v>
      </c>
      <c r="AL6679">
        <v>966.1</v>
      </c>
      <c r="AM6679" t="s">
        <v>47</v>
      </c>
    </row>
    <row r="6680" spans="1:41" x14ac:dyDescent="0.35">
      <c r="A6680" t="s">
        <v>7869</v>
      </c>
      <c r="B6680" t="s">
        <v>49</v>
      </c>
      <c r="C6680" s="10">
        <v>56</v>
      </c>
      <c r="D6680" s="5" t="str" cm="1">
        <f t="array" ref="D6680">_xlfn.IFS(C6680&lt;=29, "18-29", C6680&lt;=39, "30-39", C6680&lt;=49, "40-49", C6680&lt;=59, "50-59",C6680&lt;=69, "60-69", C6680&gt;=70, "70+")</f>
        <v>50-59</v>
      </c>
      <c r="E6680" t="s">
        <v>43</v>
      </c>
      <c r="F6680">
        <v>2</v>
      </c>
      <c r="G6680" t="s">
        <v>138</v>
      </c>
      <c r="H6680">
        <v>92231</v>
      </c>
      <c r="I6680">
        <v>32.690654000000002</v>
      </c>
      <c r="J6680">
        <v>-115.431225</v>
      </c>
      <c r="K6680">
        <v>0</v>
      </c>
      <c r="L6680">
        <v>25</v>
      </c>
      <c r="M6680" t="str" cm="1">
        <f t="array" ref="M6680">_xlfn.IFS(L6680&lt;=12, "New (0-12 months)", L6680&lt;=36, "Mid (13-36 months)", L6680&gt;=37,"Long (37+ months)")</f>
        <v>Mid (13-36 months)</v>
      </c>
      <c r="N6680" t="s">
        <v>42</v>
      </c>
      <c r="O6680" t="s">
        <v>43</v>
      </c>
      <c r="P6680">
        <v>0</v>
      </c>
      <c r="Q6680" t="s">
        <v>8234</v>
      </c>
      <c r="R6680" t="s">
        <v>40</v>
      </c>
      <c r="S6680" t="s">
        <v>79</v>
      </c>
      <c r="T6680" s="1">
        <v>18</v>
      </c>
      <c r="U6680" t="s">
        <v>40</v>
      </c>
      <c r="V6680" t="s">
        <v>43</v>
      </c>
      <c r="W6680" t="s">
        <v>43</v>
      </c>
      <c r="X6680" t="s">
        <v>43</v>
      </c>
      <c r="Y6680" t="s">
        <v>40</v>
      </c>
      <c r="Z6680" t="s">
        <v>43</v>
      </c>
      <c r="AA6680" t="s">
        <v>43</v>
      </c>
      <c r="AB6680" t="s">
        <v>40</v>
      </c>
      <c r="AC6680" t="s">
        <v>45</v>
      </c>
      <c r="AD6680" t="s">
        <v>40</v>
      </c>
      <c r="AE6680" t="s">
        <v>46</v>
      </c>
      <c r="AF6680">
        <v>40.65</v>
      </c>
      <c r="AH6680">
        <v>970.55</v>
      </c>
      <c r="AI6680">
        <v>0</v>
      </c>
      <c r="AJ6680">
        <v>0</v>
      </c>
      <c r="AK6680">
        <v>0</v>
      </c>
      <c r="AL6680">
        <v>970.55</v>
      </c>
      <c r="AM6680" t="s">
        <v>47</v>
      </c>
    </row>
    <row r="6681" spans="1:41" x14ac:dyDescent="0.35">
      <c r="A6681" t="s">
        <v>7870</v>
      </c>
      <c r="B6681" t="s">
        <v>49</v>
      </c>
      <c r="C6681" s="10">
        <v>54</v>
      </c>
      <c r="D6681" s="5" t="str" cm="1">
        <f t="array" ref="D6681">_xlfn.IFS(C6681&lt;=29, "18-29", C6681&lt;=39, "30-39", C6681&lt;=49, "40-49", C6681&lt;=59, "50-59",C6681&lt;=69, "60-69", C6681&gt;=70, "70+")</f>
        <v>50-59</v>
      </c>
      <c r="E6681" t="s">
        <v>40</v>
      </c>
      <c r="F6681">
        <v>2</v>
      </c>
      <c r="G6681" t="s">
        <v>2214</v>
      </c>
      <c r="H6681">
        <v>95901</v>
      </c>
      <c r="I6681">
        <v>39.195140000000002</v>
      </c>
      <c r="J6681">
        <v>-121.503883</v>
      </c>
      <c r="K6681">
        <v>1</v>
      </c>
      <c r="L6681">
        <v>45</v>
      </c>
      <c r="M6681" t="str" cm="1">
        <f t="array" ref="M6681">_xlfn.IFS(L6681&lt;=12, "New (0-12 months)", L6681&lt;=36, "Mid (13-36 months)", L6681&gt;=37,"Long (37+ months)")</f>
        <v>Long (37+ months)</v>
      </c>
      <c r="N6681" t="s">
        <v>42</v>
      </c>
      <c r="O6681" t="s">
        <v>40</v>
      </c>
      <c r="P6681">
        <v>22.31</v>
      </c>
      <c r="Q6681" t="s">
        <v>40</v>
      </c>
      <c r="R6681" t="s">
        <v>40</v>
      </c>
      <c r="S6681" t="s">
        <v>55</v>
      </c>
      <c r="T6681" s="1">
        <v>19</v>
      </c>
      <c r="U6681" t="s">
        <v>43</v>
      </c>
      <c r="V6681" t="s">
        <v>40</v>
      </c>
      <c r="W6681" t="s">
        <v>40</v>
      </c>
      <c r="X6681" t="s">
        <v>43</v>
      </c>
      <c r="Y6681" t="s">
        <v>43</v>
      </c>
      <c r="Z6681" t="s">
        <v>40</v>
      </c>
      <c r="AA6681" t="s">
        <v>40</v>
      </c>
      <c r="AB6681" t="s">
        <v>40</v>
      </c>
      <c r="AC6681" t="s">
        <v>51</v>
      </c>
      <c r="AD6681" t="s">
        <v>40</v>
      </c>
      <c r="AE6681" t="s">
        <v>56</v>
      </c>
      <c r="AF6681">
        <v>95.95</v>
      </c>
      <c r="AH6681">
        <v>4456.6499999999996</v>
      </c>
      <c r="AI6681">
        <v>0</v>
      </c>
      <c r="AJ6681">
        <v>0</v>
      </c>
      <c r="AK6681">
        <v>1003.95</v>
      </c>
      <c r="AL6681">
        <v>5460.6</v>
      </c>
      <c r="AM6681" t="s">
        <v>47</v>
      </c>
    </row>
    <row r="6682" spans="1:41" x14ac:dyDescent="0.35">
      <c r="A6682" t="s">
        <v>7871</v>
      </c>
      <c r="B6682" t="s">
        <v>39</v>
      </c>
      <c r="C6682" s="10">
        <v>42</v>
      </c>
      <c r="D6682" s="5" t="str" cm="1">
        <f t="array" ref="D6682">_xlfn.IFS(C6682&lt;=29, "18-29", C6682&lt;=39, "30-39", C6682&lt;=49, "40-49", C6682&lt;=59, "50-59",C6682&lt;=69, "60-69", C6682&gt;=70, "70+")</f>
        <v>40-49</v>
      </c>
      <c r="E6682" t="s">
        <v>40</v>
      </c>
      <c r="F6682">
        <v>3</v>
      </c>
      <c r="G6682" t="s">
        <v>358</v>
      </c>
      <c r="H6682">
        <v>92532</v>
      </c>
      <c r="I6682">
        <v>33.705835999999998</v>
      </c>
      <c r="J6682">
        <v>-117.31820399999999</v>
      </c>
      <c r="K6682">
        <v>8</v>
      </c>
      <c r="L6682">
        <v>11</v>
      </c>
      <c r="M6682" t="str" cm="1">
        <f t="array" ref="M6682">_xlfn.IFS(L6682&lt;=12, "New (0-12 months)", L6682&lt;=36, "Mid (13-36 months)", L6682&gt;=37,"Long (37+ months)")</f>
        <v>New (0-12 months)</v>
      </c>
      <c r="N6682" t="s">
        <v>42</v>
      </c>
      <c r="O6682" t="s">
        <v>40</v>
      </c>
      <c r="P6682">
        <v>44.84</v>
      </c>
      <c r="Q6682" t="s">
        <v>43</v>
      </c>
      <c r="R6682" t="s">
        <v>40</v>
      </c>
      <c r="S6682" t="s">
        <v>79</v>
      </c>
      <c r="T6682" s="1">
        <v>57</v>
      </c>
      <c r="U6682" t="s">
        <v>40</v>
      </c>
      <c r="V6682" t="s">
        <v>43</v>
      </c>
      <c r="W6682" t="s">
        <v>43</v>
      </c>
      <c r="X6682" t="s">
        <v>43</v>
      </c>
      <c r="Y6682" t="s">
        <v>43</v>
      </c>
      <c r="Z6682" t="s">
        <v>43</v>
      </c>
      <c r="AA6682" t="s">
        <v>43</v>
      </c>
      <c r="AB6682" t="s">
        <v>43</v>
      </c>
      <c r="AC6682" t="s">
        <v>51</v>
      </c>
      <c r="AD6682" t="s">
        <v>43</v>
      </c>
      <c r="AE6682" t="s">
        <v>56</v>
      </c>
      <c r="AF6682">
        <v>51</v>
      </c>
      <c r="AH6682">
        <v>581.70000000000005</v>
      </c>
      <c r="AI6682">
        <v>0</v>
      </c>
      <c r="AJ6682">
        <v>60</v>
      </c>
      <c r="AK6682">
        <v>493.24</v>
      </c>
      <c r="AL6682">
        <v>1134.94</v>
      </c>
      <c r="AM6682" t="s">
        <v>47</v>
      </c>
    </row>
    <row r="6683" spans="1:41" x14ac:dyDescent="0.35">
      <c r="A6683" t="s">
        <v>7872</v>
      </c>
      <c r="B6683" t="s">
        <v>49</v>
      </c>
      <c r="C6683" s="10">
        <v>73</v>
      </c>
      <c r="D6683" s="5" t="str" cm="1">
        <f t="array" ref="D6683">_xlfn.IFS(C6683&lt;=29, "18-29", C6683&lt;=39, "30-39", C6683&lt;=49, "40-49", C6683&lt;=59, "50-59",C6683&lt;=69, "60-69", C6683&gt;=70, "70+")</f>
        <v>70+</v>
      </c>
      <c r="E6683" t="s">
        <v>43</v>
      </c>
      <c r="F6683">
        <v>0</v>
      </c>
      <c r="G6683" t="s">
        <v>151</v>
      </c>
      <c r="H6683">
        <v>92117</v>
      </c>
      <c r="I6683">
        <v>32.825085999999999</v>
      </c>
      <c r="J6683">
        <v>-117.19942399999999</v>
      </c>
      <c r="K6683">
        <v>0</v>
      </c>
      <c r="L6683">
        <v>1</v>
      </c>
      <c r="M6683" t="str" cm="1">
        <f t="array" ref="M6683">_xlfn.IFS(L6683&lt;=12, "New (0-12 months)", L6683&lt;=36, "Mid (13-36 months)", L6683&gt;=37,"Long (37+ months)")</f>
        <v>New (0-12 months)</v>
      </c>
      <c r="N6683" t="s">
        <v>54</v>
      </c>
      <c r="O6683" t="s">
        <v>40</v>
      </c>
      <c r="P6683">
        <v>30.17</v>
      </c>
      <c r="Q6683" t="s">
        <v>40</v>
      </c>
      <c r="R6683" t="s">
        <v>40</v>
      </c>
      <c r="S6683" t="s">
        <v>55</v>
      </c>
      <c r="T6683" s="1">
        <v>6</v>
      </c>
      <c r="U6683" t="s">
        <v>43</v>
      </c>
      <c r="V6683" t="s">
        <v>43</v>
      </c>
      <c r="W6683" t="s">
        <v>43</v>
      </c>
      <c r="X6683" t="s">
        <v>43</v>
      </c>
      <c r="Y6683" t="s">
        <v>40</v>
      </c>
      <c r="Z6683" t="s">
        <v>40</v>
      </c>
      <c r="AA6683" t="s">
        <v>43</v>
      </c>
      <c r="AB6683" t="s">
        <v>40</v>
      </c>
      <c r="AC6683" t="s">
        <v>51</v>
      </c>
      <c r="AD6683" t="s">
        <v>40</v>
      </c>
      <c r="AE6683" t="s">
        <v>56</v>
      </c>
      <c r="AF6683">
        <v>93.55</v>
      </c>
      <c r="AH6683">
        <v>93.55</v>
      </c>
      <c r="AI6683">
        <v>0</v>
      </c>
      <c r="AJ6683">
        <v>0</v>
      </c>
      <c r="AK6683">
        <v>30.17</v>
      </c>
      <c r="AL6683">
        <v>123.72</v>
      </c>
      <c r="AM6683" t="s">
        <v>57</v>
      </c>
      <c r="AN6683" t="s">
        <v>58</v>
      </c>
      <c r="AO6683" t="s">
        <v>104</v>
      </c>
    </row>
    <row r="6684" spans="1:41" x14ac:dyDescent="0.35">
      <c r="A6684" t="s">
        <v>7873</v>
      </c>
      <c r="B6684" t="s">
        <v>39</v>
      </c>
      <c r="C6684" s="10">
        <v>31</v>
      </c>
      <c r="D6684" s="5" t="str" cm="1">
        <f t="array" ref="D6684">_xlfn.IFS(C6684&lt;=29, "18-29", C6684&lt;=39, "30-39", C6684&lt;=49, "40-49", C6684&lt;=59, "50-59",C6684&lt;=69, "60-69", C6684&gt;=70, "70+")</f>
        <v>30-39</v>
      </c>
      <c r="E6684" t="s">
        <v>43</v>
      </c>
      <c r="F6684">
        <v>0</v>
      </c>
      <c r="G6684" t="s">
        <v>2422</v>
      </c>
      <c r="H6684">
        <v>92054</v>
      </c>
      <c r="I6684">
        <v>33.351058999999999</v>
      </c>
      <c r="J6684">
        <v>-117.420557</v>
      </c>
      <c r="K6684">
        <v>0</v>
      </c>
      <c r="L6684">
        <v>8</v>
      </c>
      <c r="M6684" t="str" cm="1">
        <f t="array" ref="M6684">_xlfn.IFS(L6684&lt;=12, "New (0-12 months)", L6684&lt;=36, "Mid (13-36 months)", L6684&gt;=37,"Long (37+ months)")</f>
        <v>New (0-12 months)</v>
      </c>
      <c r="N6684" t="s">
        <v>54</v>
      </c>
      <c r="O6684" t="s">
        <v>40</v>
      </c>
      <c r="P6684">
        <v>31.02</v>
      </c>
      <c r="Q6684" t="s">
        <v>43</v>
      </c>
      <c r="R6684" t="s">
        <v>43</v>
      </c>
      <c r="S6684" t="s">
        <v>8234</v>
      </c>
      <c r="T6684" s="1">
        <v>0</v>
      </c>
      <c r="U6684" t="s">
        <v>8234</v>
      </c>
      <c r="V6684" t="s">
        <v>8234</v>
      </c>
      <c r="W6684" t="s">
        <v>8234</v>
      </c>
      <c r="X6684" t="s">
        <v>8234</v>
      </c>
      <c r="Y6684" t="s">
        <v>8234</v>
      </c>
      <c r="Z6684" t="s">
        <v>8234</v>
      </c>
      <c r="AA6684" t="s">
        <v>8234</v>
      </c>
      <c r="AB6684" t="s">
        <v>8234</v>
      </c>
      <c r="AC6684" t="s">
        <v>45</v>
      </c>
      <c r="AD6684" t="s">
        <v>40</v>
      </c>
      <c r="AE6684" t="s">
        <v>46</v>
      </c>
      <c r="AF6684">
        <v>19.2</v>
      </c>
      <c r="AH6684">
        <v>161.94999999999999</v>
      </c>
      <c r="AI6684">
        <v>0</v>
      </c>
      <c r="AJ6684">
        <v>0</v>
      </c>
      <c r="AK6684">
        <v>248.16</v>
      </c>
      <c r="AL6684">
        <v>410.11</v>
      </c>
      <c r="AM6684" t="s">
        <v>47</v>
      </c>
    </row>
    <row r="6685" spans="1:41" x14ac:dyDescent="0.35">
      <c r="A6685" t="s">
        <v>7874</v>
      </c>
      <c r="B6685" t="s">
        <v>39</v>
      </c>
      <c r="C6685" s="10">
        <v>45</v>
      </c>
      <c r="D6685" s="5" t="str" cm="1">
        <f t="array" ref="D6685">_xlfn.IFS(C6685&lt;=29, "18-29", C6685&lt;=39, "30-39", C6685&lt;=49, "40-49", C6685&lt;=59, "50-59",C6685&lt;=69, "60-69", C6685&gt;=70, "70+")</f>
        <v>40-49</v>
      </c>
      <c r="E6685" t="s">
        <v>40</v>
      </c>
      <c r="F6685">
        <v>0</v>
      </c>
      <c r="G6685" t="s">
        <v>464</v>
      </c>
      <c r="H6685">
        <v>95527</v>
      </c>
      <c r="I6685">
        <v>40.854512</v>
      </c>
      <c r="J6685">
        <v>-123.450097</v>
      </c>
      <c r="K6685">
        <v>7</v>
      </c>
      <c r="L6685">
        <v>72</v>
      </c>
      <c r="M6685" t="str" cm="1">
        <f t="array" ref="M6685">_xlfn.IFS(L6685&lt;=12, "New (0-12 months)", L6685&lt;=36, "Mid (13-36 months)", L6685&gt;=37,"Long (37+ months)")</f>
        <v>Long (37+ months)</v>
      </c>
      <c r="N6685" t="s">
        <v>42</v>
      </c>
      <c r="O6685" t="s">
        <v>40</v>
      </c>
      <c r="P6685">
        <v>15.23</v>
      </c>
      <c r="Q6685" t="s">
        <v>40</v>
      </c>
      <c r="R6685" t="s">
        <v>40</v>
      </c>
      <c r="S6685" t="s">
        <v>79</v>
      </c>
      <c r="T6685" s="1">
        <v>26</v>
      </c>
      <c r="U6685" t="s">
        <v>40</v>
      </c>
      <c r="V6685" t="s">
        <v>40</v>
      </c>
      <c r="W6685" t="s">
        <v>43</v>
      </c>
      <c r="X6685" t="s">
        <v>40</v>
      </c>
      <c r="Y6685" t="s">
        <v>43</v>
      </c>
      <c r="Z6685" t="s">
        <v>43</v>
      </c>
      <c r="AA6685" t="s">
        <v>43</v>
      </c>
      <c r="AB6685" t="s">
        <v>40</v>
      </c>
      <c r="AC6685" t="s">
        <v>73</v>
      </c>
      <c r="AD6685" t="s">
        <v>43</v>
      </c>
      <c r="AE6685" t="s">
        <v>56</v>
      </c>
      <c r="AF6685">
        <v>64.75</v>
      </c>
      <c r="AH6685">
        <v>4804.75</v>
      </c>
      <c r="AI6685">
        <v>0</v>
      </c>
      <c r="AJ6685">
        <v>0</v>
      </c>
      <c r="AK6685">
        <v>1096.56</v>
      </c>
      <c r="AL6685">
        <v>5901.31</v>
      </c>
      <c r="AM6685" t="s">
        <v>47</v>
      </c>
    </row>
    <row r="6686" spans="1:41" x14ac:dyDescent="0.35">
      <c r="A6686" t="s">
        <v>7875</v>
      </c>
      <c r="B6686" t="s">
        <v>39</v>
      </c>
      <c r="C6686" s="10">
        <v>52</v>
      </c>
      <c r="D6686" s="5" t="str" cm="1">
        <f t="array" ref="D6686">_xlfn.IFS(C6686&lt;=29, "18-29", C6686&lt;=39, "30-39", C6686&lt;=49, "40-49", C6686&lt;=59, "50-59",C6686&lt;=69, "60-69", C6686&gt;=70, "70+")</f>
        <v>50-59</v>
      </c>
      <c r="E6686" t="s">
        <v>40</v>
      </c>
      <c r="F6686">
        <v>2</v>
      </c>
      <c r="G6686" t="s">
        <v>1507</v>
      </c>
      <c r="H6686">
        <v>95691</v>
      </c>
      <c r="I6686">
        <v>38.627951000000003</v>
      </c>
      <c r="J6686">
        <v>-121.593287</v>
      </c>
      <c r="K6686">
        <v>3</v>
      </c>
      <c r="L6686">
        <v>61</v>
      </c>
      <c r="M6686" t="str" cm="1">
        <f t="array" ref="M6686">_xlfn.IFS(L6686&lt;=12, "New (0-12 months)", L6686&lt;=36, "Mid (13-36 months)", L6686&gt;=37,"Long (37+ months)")</f>
        <v>Long (37+ months)</v>
      </c>
      <c r="N6686" t="s">
        <v>76</v>
      </c>
      <c r="O6686" t="s">
        <v>40</v>
      </c>
      <c r="P6686">
        <v>40.479999999999997</v>
      </c>
      <c r="Q6686" t="s">
        <v>40</v>
      </c>
      <c r="R6686" t="s">
        <v>40</v>
      </c>
      <c r="S6686" t="s">
        <v>79</v>
      </c>
      <c r="T6686" s="1">
        <v>20</v>
      </c>
      <c r="U6686" t="s">
        <v>40</v>
      </c>
      <c r="V6686" t="s">
        <v>40</v>
      </c>
      <c r="W6686" t="s">
        <v>40</v>
      </c>
      <c r="X6686" t="s">
        <v>40</v>
      </c>
      <c r="Y6686" t="s">
        <v>43</v>
      </c>
      <c r="Z6686" t="s">
        <v>40</v>
      </c>
      <c r="AA6686" t="s">
        <v>40</v>
      </c>
      <c r="AB6686" t="s">
        <v>40</v>
      </c>
      <c r="AC6686" t="s">
        <v>45</v>
      </c>
      <c r="AD6686" t="s">
        <v>40</v>
      </c>
      <c r="AE6686" t="s">
        <v>56</v>
      </c>
      <c r="AF6686">
        <v>79.400000000000006</v>
      </c>
      <c r="AH6686">
        <v>4820.55</v>
      </c>
      <c r="AI6686">
        <v>0</v>
      </c>
      <c r="AJ6686">
        <v>0</v>
      </c>
      <c r="AK6686">
        <v>2469.2800000000002</v>
      </c>
      <c r="AL6686">
        <v>7289.83</v>
      </c>
      <c r="AM6686" t="s">
        <v>47</v>
      </c>
    </row>
    <row r="6687" spans="1:41" x14ac:dyDescent="0.35">
      <c r="A6687" t="s">
        <v>7876</v>
      </c>
      <c r="B6687" t="s">
        <v>39</v>
      </c>
      <c r="C6687" s="10">
        <v>63</v>
      </c>
      <c r="D6687" s="5" t="str" cm="1">
        <f t="array" ref="D6687">_xlfn.IFS(C6687&lt;=29, "18-29", C6687&lt;=39, "30-39", C6687&lt;=49, "40-49", C6687&lt;=59, "50-59",C6687&lt;=69, "60-69", C6687&gt;=70, "70+")</f>
        <v>60-69</v>
      </c>
      <c r="E6687" t="s">
        <v>43</v>
      </c>
      <c r="F6687">
        <v>0</v>
      </c>
      <c r="G6687" t="s">
        <v>190</v>
      </c>
      <c r="H6687">
        <v>90275</v>
      </c>
      <c r="I6687">
        <v>33.753146000000001</v>
      </c>
      <c r="J6687">
        <v>-118.367459</v>
      </c>
      <c r="K6687">
        <v>0</v>
      </c>
      <c r="L6687">
        <v>35</v>
      </c>
      <c r="M6687" t="str" cm="1">
        <f t="array" ref="M6687">_xlfn.IFS(L6687&lt;=12, "New (0-12 months)", L6687&lt;=36, "Mid (13-36 months)", L6687&gt;=37,"Long (37+ months)")</f>
        <v>Mid (13-36 months)</v>
      </c>
      <c r="N6687" t="s">
        <v>129</v>
      </c>
      <c r="O6687" t="s">
        <v>40</v>
      </c>
      <c r="P6687">
        <v>13.14</v>
      </c>
      <c r="Q6687" t="s">
        <v>40</v>
      </c>
      <c r="R6687" t="s">
        <v>40</v>
      </c>
      <c r="S6687" t="s">
        <v>55</v>
      </c>
      <c r="T6687" s="1">
        <v>6</v>
      </c>
      <c r="U6687" t="s">
        <v>43</v>
      </c>
      <c r="V6687" t="s">
        <v>43</v>
      </c>
      <c r="W6687" t="s">
        <v>43</v>
      </c>
      <c r="X6687" t="s">
        <v>40</v>
      </c>
      <c r="Y6687" t="s">
        <v>43</v>
      </c>
      <c r="Z6687" t="s">
        <v>43</v>
      </c>
      <c r="AA6687" t="s">
        <v>43</v>
      </c>
      <c r="AB6687" t="s">
        <v>40</v>
      </c>
      <c r="AC6687" t="s">
        <v>51</v>
      </c>
      <c r="AD6687" t="s">
        <v>43</v>
      </c>
      <c r="AE6687" t="s">
        <v>46</v>
      </c>
      <c r="AF6687">
        <v>80.05</v>
      </c>
      <c r="AH6687">
        <v>2835.9</v>
      </c>
      <c r="AI6687">
        <v>0</v>
      </c>
      <c r="AJ6687">
        <v>0</v>
      </c>
      <c r="AK6687">
        <v>459.9</v>
      </c>
      <c r="AL6687">
        <v>3295.8</v>
      </c>
      <c r="AM6687" t="s">
        <v>47</v>
      </c>
    </row>
    <row r="6688" spans="1:41" x14ac:dyDescent="0.35">
      <c r="A6688" t="s">
        <v>7877</v>
      </c>
      <c r="B6688" t="s">
        <v>49</v>
      </c>
      <c r="C6688" s="10">
        <v>19</v>
      </c>
      <c r="D6688" s="5" t="str" cm="1">
        <f t="array" ref="D6688">_xlfn.IFS(C6688&lt;=29, "18-29", C6688&lt;=39, "30-39", C6688&lt;=49, "40-49", C6688&lt;=59, "50-59",C6688&lt;=69, "60-69", C6688&gt;=70, "70+")</f>
        <v>18-29</v>
      </c>
      <c r="E6688" t="s">
        <v>43</v>
      </c>
      <c r="F6688">
        <v>0</v>
      </c>
      <c r="G6688" t="s">
        <v>2235</v>
      </c>
      <c r="H6688">
        <v>94526</v>
      </c>
      <c r="I6688">
        <v>37.815458999999997</v>
      </c>
      <c r="J6688">
        <v>-121.977203</v>
      </c>
      <c r="K6688">
        <v>0</v>
      </c>
      <c r="L6688">
        <v>69</v>
      </c>
      <c r="M6688" t="str" cm="1">
        <f t="array" ref="M6688">_xlfn.IFS(L6688&lt;=12, "New (0-12 months)", L6688&lt;=36, "Mid (13-36 months)", L6688&gt;=37,"Long (37+ months)")</f>
        <v>Long (37+ months)</v>
      </c>
      <c r="N6688" t="s">
        <v>72</v>
      </c>
      <c r="O6688" t="s">
        <v>40</v>
      </c>
      <c r="P6688">
        <v>42.49</v>
      </c>
      <c r="Q6688" t="s">
        <v>43</v>
      </c>
      <c r="R6688" t="s">
        <v>43</v>
      </c>
      <c r="S6688" t="s">
        <v>8234</v>
      </c>
      <c r="T6688" s="1">
        <v>0</v>
      </c>
      <c r="U6688" t="s">
        <v>8234</v>
      </c>
      <c r="V6688" t="s">
        <v>8234</v>
      </c>
      <c r="W6688" t="s">
        <v>8234</v>
      </c>
      <c r="X6688" t="s">
        <v>8234</v>
      </c>
      <c r="Y6688" t="s">
        <v>8234</v>
      </c>
      <c r="Z6688" t="s">
        <v>8234</v>
      </c>
      <c r="AA6688" t="s">
        <v>8234</v>
      </c>
      <c r="AB6688" t="s">
        <v>8234</v>
      </c>
      <c r="AC6688" t="s">
        <v>73</v>
      </c>
      <c r="AD6688" t="s">
        <v>40</v>
      </c>
      <c r="AE6688" t="s">
        <v>46</v>
      </c>
      <c r="AF6688">
        <v>19.100000000000001</v>
      </c>
      <c r="AH6688">
        <v>1268.8499999999999</v>
      </c>
      <c r="AI6688">
        <v>0</v>
      </c>
      <c r="AJ6688">
        <v>0</v>
      </c>
      <c r="AK6688">
        <v>2931.81</v>
      </c>
      <c r="AL6688">
        <v>4200.66</v>
      </c>
      <c r="AM6688" t="s">
        <v>47</v>
      </c>
    </row>
    <row r="6689" spans="1:41" x14ac:dyDescent="0.35">
      <c r="A6689" t="s">
        <v>7878</v>
      </c>
      <c r="B6689" t="s">
        <v>49</v>
      </c>
      <c r="C6689" s="10">
        <v>43</v>
      </c>
      <c r="D6689" s="5" t="str" cm="1">
        <f t="array" ref="D6689">_xlfn.IFS(C6689&lt;=29, "18-29", C6689&lt;=39, "30-39", C6689&lt;=49, "40-49", C6689&lt;=59, "50-59",C6689&lt;=69, "60-69", C6689&gt;=70, "70+")</f>
        <v>40-49</v>
      </c>
      <c r="E6689" t="s">
        <v>43</v>
      </c>
      <c r="F6689">
        <v>0</v>
      </c>
      <c r="G6689" t="s">
        <v>884</v>
      </c>
      <c r="H6689">
        <v>91765</v>
      </c>
      <c r="I6689">
        <v>33.992415999999999</v>
      </c>
      <c r="J6689">
        <v>-117.807874</v>
      </c>
      <c r="K6689">
        <v>0</v>
      </c>
      <c r="L6689">
        <v>59</v>
      </c>
      <c r="M6689" t="str" cm="1">
        <f t="array" ref="M6689">_xlfn.IFS(L6689&lt;=12, "New (0-12 months)", L6689&lt;=36, "Mid (13-36 months)", L6689&gt;=37,"Long (37+ months)")</f>
        <v>Long (37+ months)</v>
      </c>
      <c r="N6689" t="s">
        <v>42</v>
      </c>
      <c r="O6689" t="s">
        <v>43</v>
      </c>
      <c r="P6689">
        <v>0</v>
      </c>
      <c r="Q6689" t="s">
        <v>8234</v>
      </c>
      <c r="R6689" t="s">
        <v>40</v>
      </c>
      <c r="S6689" t="s">
        <v>79</v>
      </c>
      <c r="T6689" s="1">
        <v>7</v>
      </c>
      <c r="U6689" t="s">
        <v>43</v>
      </c>
      <c r="V6689" t="s">
        <v>43</v>
      </c>
      <c r="W6689" t="s">
        <v>43</v>
      </c>
      <c r="X6689" t="s">
        <v>40</v>
      </c>
      <c r="Y6689" t="s">
        <v>40</v>
      </c>
      <c r="Z6689" t="s">
        <v>40</v>
      </c>
      <c r="AA6689" t="s">
        <v>40</v>
      </c>
      <c r="AB6689" t="s">
        <v>40</v>
      </c>
      <c r="AC6689" t="s">
        <v>51</v>
      </c>
      <c r="AD6689" t="s">
        <v>40</v>
      </c>
      <c r="AE6689" t="s">
        <v>56</v>
      </c>
      <c r="AF6689">
        <v>51.7</v>
      </c>
      <c r="AH6689">
        <v>3005.8</v>
      </c>
      <c r="AI6689">
        <v>0</v>
      </c>
      <c r="AJ6689">
        <v>0</v>
      </c>
      <c r="AK6689">
        <v>0</v>
      </c>
      <c r="AL6689">
        <v>3005.8</v>
      </c>
      <c r="AM6689" t="s">
        <v>47</v>
      </c>
    </row>
    <row r="6690" spans="1:41" x14ac:dyDescent="0.35">
      <c r="A6690" t="s">
        <v>7879</v>
      </c>
      <c r="B6690" t="s">
        <v>49</v>
      </c>
      <c r="C6690" s="10">
        <v>23</v>
      </c>
      <c r="D6690" s="5" t="str" cm="1">
        <f t="array" ref="D6690">_xlfn.IFS(C6690&lt;=29, "18-29", C6690&lt;=39, "30-39", C6690&lt;=49, "40-49", C6690&lt;=59, "50-59",C6690&lt;=69, "60-69", C6690&gt;=70, "70+")</f>
        <v>18-29</v>
      </c>
      <c r="E6690" t="s">
        <v>43</v>
      </c>
      <c r="F6690">
        <v>2</v>
      </c>
      <c r="G6690" t="s">
        <v>3345</v>
      </c>
      <c r="H6690">
        <v>94924</v>
      </c>
      <c r="I6690">
        <v>37.943086999999998</v>
      </c>
      <c r="J6690">
        <v>-122.72378999999999</v>
      </c>
      <c r="K6690">
        <v>0</v>
      </c>
      <c r="L6690">
        <v>52</v>
      </c>
      <c r="M6690" t="str" cm="1">
        <f t="array" ref="M6690">_xlfn.IFS(L6690&lt;=12, "New (0-12 months)", L6690&lt;=36, "Mid (13-36 months)", L6690&gt;=37,"Long (37+ months)")</f>
        <v>Long (37+ months)</v>
      </c>
      <c r="N6690" t="s">
        <v>42</v>
      </c>
      <c r="O6690" t="s">
        <v>40</v>
      </c>
      <c r="P6690">
        <v>22.65</v>
      </c>
      <c r="Q6690" t="s">
        <v>43</v>
      </c>
      <c r="R6690" t="s">
        <v>43</v>
      </c>
      <c r="S6690" t="s">
        <v>8234</v>
      </c>
      <c r="T6690" s="1">
        <v>0</v>
      </c>
      <c r="U6690" t="s">
        <v>8234</v>
      </c>
      <c r="V6690" t="s">
        <v>8234</v>
      </c>
      <c r="W6690" t="s">
        <v>8234</v>
      </c>
      <c r="X6690" t="s">
        <v>8234</v>
      </c>
      <c r="Y6690" t="s">
        <v>8234</v>
      </c>
      <c r="Z6690" t="s">
        <v>8234</v>
      </c>
      <c r="AA6690" t="s">
        <v>8234</v>
      </c>
      <c r="AB6690" t="s">
        <v>8234</v>
      </c>
      <c r="AC6690" t="s">
        <v>45</v>
      </c>
      <c r="AD6690" t="s">
        <v>43</v>
      </c>
      <c r="AE6690" t="s">
        <v>46</v>
      </c>
      <c r="AF6690">
        <v>19.649999999999999</v>
      </c>
      <c r="AH6690">
        <v>928.4</v>
      </c>
      <c r="AI6690">
        <v>0</v>
      </c>
      <c r="AJ6690">
        <v>0</v>
      </c>
      <c r="AK6690">
        <v>1177.8</v>
      </c>
      <c r="AL6690">
        <v>2106.1999999999998</v>
      </c>
      <c r="AM6690" t="s">
        <v>47</v>
      </c>
    </row>
    <row r="6691" spans="1:41" x14ac:dyDescent="0.35">
      <c r="A6691" t="s">
        <v>7880</v>
      </c>
      <c r="B6691" t="s">
        <v>49</v>
      </c>
      <c r="C6691" s="10">
        <v>53</v>
      </c>
      <c r="D6691" s="5" t="str" cm="1">
        <f t="array" ref="D6691">_xlfn.IFS(C6691&lt;=29, "18-29", C6691&lt;=39, "30-39", C6691&lt;=49, "40-49", C6691&lt;=59, "50-59",C6691&lt;=69, "60-69", C6691&gt;=70, "70+")</f>
        <v>50-59</v>
      </c>
      <c r="E6691" t="s">
        <v>43</v>
      </c>
      <c r="F6691">
        <v>0</v>
      </c>
      <c r="G6691" t="s">
        <v>4091</v>
      </c>
      <c r="H6691">
        <v>96117</v>
      </c>
      <c r="I6691">
        <v>40.507272</v>
      </c>
      <c r="J6691">
        <v>-120.338228</v>
      </c>
      <c r="K6691">
        <v>0</v>
      </c>
      <c r="L6691">
        <v>20</v>
      </c>
      <c r="M6691" t="str" cm="1">
        <f t="array" ref="M6691">_xlfn.IFS(L6691&lt;=12, "New (0-12 months)", L6691&lt;=36, "Mid (13-36 months)", L6691&gt;=37,"Long (37+ months)")</f>
        <v>Mid (13-36 months)</v>
      </c>
      <c r="N6691" t="s">
        <v>42</v>
      </c>
      <c r="O6691" t="s">
        <v>40</v>
      </c>
      <c r="P6691">
        <v>33.14</v>
      </c>
      <c r="Q6691" t="s">
        <v>40</v>
      </c>
      <c r="R6691" t="s">
        <v>40</v>
      </c>
      <c r="S6691" t="s">
        <v>79</v>
      </c>
      <c r="T6691" s="1">
        <v>17</v>
      </c>
      <c r="U6691" t="s">
        <v>40</v>
      </c>
      <c r="V6691" t="s">
        <v>43</v>
      </c>
      <c r="W6691" t="s">
        <v>43</v>
      </c>
      <c r="X6691" t="s">
        <v>40</v>
      </c>
      <c r="Y6691" t="s">
        <v>43</v>
      </c>
      <c r="Z6691" t="s">
        <v>43</v>
      </c>
      <c r="AA6691" t="s">
        <v>43</v>
      </c>
      <c r="AB6691" t="s">
        <v>43</v>
      </c>
      <c r="AC6691" t="s">
        <v>51</v>
      </c>
      <c r="AD6691" t="s">
        <v>43</v>
      </c>
      <c r="AE6691" t="s">
        <v>56</v>
      </c>
      <c r="AF6691">
        <v>59.2</v>
      </c>
      <c r="AH6691">
        <v>1191.2</v>
      </c>
      <c r="AI6691">
        <v>0</v>
      </c>
      <c r="AJ6691">
        <v>130</v>
      </c>
      <c r="AK6691">
        <v>662.8</v>
      </c>
      <c r="AL6691">
        <v>1984</v>
      </c>
      <c r="AM6691" t="s">
        <v>47</v>
      </c>
    </row>
    <row r="6692" spans="1:41" x14ac:dyDescent="0.35">
      <c r="A6692" t="s">
        <v>7881</v>
      </c>
      <c r="B6692" t="s">
        <v>39</v>
      </c>
      <c r="C6692" s="10">
        <v>28</v>
      </c>
      <c r="D6692" s="5" t="str" cm="1">
        <f t="array" ref="D6692">_xlfn.IFS(C6692&lt;=29, "18-29", C6692&lt;=39, "30-39", C6692&lt;=49, "40-49", C6692&lt;=59, "50-59",C6692&lt;=69, "60-69", C6692&gt;=70, "70+")</f>
        <v>18-29</v>
      </c>
      <c r="E6692" t="s">
        <v>43</v>
      </c>
      <c r="F6692">
        <v>0</v>
      </c>
      <c r="G6692" t="s">
        <v>4704</v>
      </c>
      <c r="H6692">
        <v>92561</v>
      </c>
      <c r="I6692">
        <v>33.638644999999997</v>
      </c>
      <c r="J6692">
        <v>-116.55783</v>
      </c>
      <c r="K6692">
        <v>0</v>
      </c>
      <c r="L6692">
        <v>53</v>
      </c>
      <c r="M6692" t="str" cm="1">
        <f t="array" ref="M6692">_xlfn.IFS(L6692&lt;=12, "New (0-12 months)", L6692&lt;=36, "Mid (13-36 months)", L6692&gt;=37,"Long (37+ months)")</f>
        <v>Long (37+ months)</v>
      </c>
      <c r="N6692" t="s">
        <v>42</v>
      </c>
      <c r="O6692" t="s">
        <v>40</v>
      </c>
      <c r="P6692">
        <v>28.46</v>
      </c>
      <c r="Q6692" t="s">
        <v>43</v>
      </c>
      <c r="R6692" t="s">
        <v>43</v>
      </c>
      <c r="S6692" t="s">
        <v>8234</v>
      </c>
      <c r="T6692" s="1">
        <v>0</v>
      </c>
      <c r="U6692" t="s">
        <v>8234</v>
      </c>
      <c r="V6692" t="s">
        <v>8234</v>
      </c>
      <c r="W6692" t="s">
        <v>8234</v>
      </c>
      <c r="X6692" t="s">
        <v>8234</v>
      </c>
      <c r="Y6692" t="s">
        <v>8234</v>
      </c>
      <c r="Z6692" t="s">
        <v>8234</v>
      </c>
      <c r="AA6692" t="s">
        <v>8234</v>
      </c>
      <c r="AB6692" t="s">
        <v>8234</v>
      </c>
      <c r="AC6692" t="s">
        <v>73</v>
      </c>
      <c r="AD6692" t="s">
        <v>43</v>
      </c>
      <c r="AE6692" t="s">
        <v>46</v>
      </c>
      <c r="AF6692">
        <v>20.25</v>
      </c>
      <c r="AH6692">
        <v>1048.45</v>
      </c>
      <c r="AI6692">
        <v>0</v>
      </c>
      <c r="AJ6692">
        <v>0</v>
      </c>
      <c r="AK6692">
        <v>1508.38</v>
      </c>
      <c r="AL6692">
        <v>2556.83</v>
      </c>
      <c r="AM6692" t="s">
        <v>47</v>
      </c>
    </row>
    <row r="6693" spans="1:41" x14ac:dyDescent="0.35">
      <c r="A6693" t="s">
        <v>7882</v>
      </c>
      <c r="B6693" t="s">
        <v>39</v>
      </c>
      <c r="C6693" s="10">
        <v>59</v>
      </c>
      <c r="D6693" s="5" t="str" cm="1">
        <f t="array" ref="D6693">_xlfn.IFS(C6693&lt;=29, "18-29", C6693&lt;=39, "30-39", C6693&lt;=49, "40-49", C6693&lt;=59, "50-59",C6693&lt;=69, "60-69", C6693&gt;=70, "70+")</f>
        <v>50-59</v>
      </c>
      <c r="E6693" t="s">
        <v>40</v>
      </c>
      <c r="F6693">
        <v>3</v>
      </c>
      <c r="G6693" t="s">
        <v>1776</v>
      </c>
      <c r="H6693">
        <v>93561</v>
      </c>
      <c r="I6693">
        <v>35.073777</v>
      </c>
      <c r="J6693">
        <v>-118.652112</v>
      </c>
      <c r="K6693">
        <v>6</v>
      </c>
      <c r="L6693">
        <v>3</v>
      </c>
      <c r="M6693" t="str" cm="1">
        <f t="array" ref="M6693">_xlfn.IFS(L6693&lt;=12, "New (0-12 months)", L6693&lt;=36, "Mid (13-36 months)", L6693&gt;=37,"Long (37+ months)")</f>
        <v>New (0-12 months)</v>
      </c>
      <c r="N6693" t="s">
        <v>54</v>
      </c>
      <c r="O6693" t="s">
        <v>43</v>
      </c>
      <c r="P6693">
        <v>0</v>
      </c>
      <c r="Q6693" t="s">
        <v>8234</v>
      </c>
      <c r="R6693" t="s">
        <v>40</v>
      </c>
      <c r="S6693" t="s">
        <v>44</v>
      </c>
      <c r="T6693" s="1">
        <v>53</v>
      </c>
      <c r="U6693" t="s">
        <v>43</v>
      </c>
      <c r="V6693" t="s">
        <v>40</v>
      </c>
      <c r="W6693" t="s">
        <v>43</v>
      </c>
      <c r="X6693" t="s">
        <v>43</v>
      </c>
      <c r="Y6693" t="s">
        <v>43</v>
      </c>
      <c r="Z6693" t="s">
        <v>40</v>
      </c>
      <c r="AA6693" t="s">
        <v>40</v>
      </c>
      <c r="AB6693" t="s">
        <v>40</v>
      </c>
      <c r="AC6693" t="s">
        <v>51</v>
      </c>
      <c r="AD6693" t="s">
        <v>43</v>
      </c>
      <c r="AE6693" t="s">
        <v>46</v>
      </c>
      <c r="AF6693">
        <v>40.299999999999997</v>
      </c>
      <c r="AH6693">
        <v>92.5</v>
      </c>
      <c r="AI6693">
        <v>0</v>
      </c>
      <c r="AJ6693">
        <v>0</v>
      </c>
      <c r="AK6693">
        <v>0</v>
      </c>
      <c r="AL6693">
        <v>92.5</v>
      </c>
      <c r="AM6693" t="s">
        <v>98</v>
      </c>
    </row>
    <row r="6694" spans="1:41" x14ac:dyDescent="0.35">
      <c r="A6694" t="s">
        <v>7883</v>
      </c>
      <c r="B6694" t="s">
        <v>49</v>
      </c>
      <c r="C6694" s="10">
        <v>53</v>
      </c>
      <c r="D6694" s="5" t="str" cm="1">
        <f t="array" ref="D6694">_xlfn.IFS(C6694&lt;=29, "18-29", C6694&lt;=39, "30-39", C6694&lt;=49, "40-49", C6694&lt;=59, "50-59",C6694&lt;=69, "60-69", C6694&gt;=70, "70+")</f>
        <v>50-59</v>
      </c>
      <c r="E6694" t="s">
        <v>43</v>
      </c>
      <c r="F6694">
        <v>0</v>
      </c>
      <c r="G6694" t="s">
        <v>157</v>
      </c>
      <c r="H6694">
        <v>95116</v>
      </c>
      <c r="I6694">
        <v>37.350284000000002</v>
      </c>
      <c r="J6694">
        <v>-121.85285500000001</v>
      </c>
      <c r="K6694">
        <v>0</v>
      </c>
      <c r="L6694">
        <v>13</v>
      </c>
      <c r="M6694" t="str" cm="1">
        <f t="array" ref="M6694">_xlfn.IFS(L6694&lt;=12, "New (0-12 months)", L6694&lt;=36, "Mid (13-36 months)", L6694&gt;=37,"Long (37+ months)")</f>
        <v>Mid (13-36 months)</v>
      </c>
      <c r="N6694" t="s">
        <v>62</v>
      </c>
      <c r="O6694" t="s">
        <v>40</v>
      </c>
      <c r="P6694">
        <v>39.17</v>
      </c>
      <c r="Q6694" t="s">
        <v>43</v>
      </c>
      <c r="R6694" t="s">
        <v>40</v>
      </c>
      <c r="S6694" t="s">
        <v>55</v>
      </c>
      <c r="T6694" s="1">
        <v>10</v>
      </c>
      <c r="U6694" t="s">
        <v>43</v>
      </c>
      <c r="V6694" t="s">
        <v>43</v>
      </c>
      <c r="W6694" t="s">
        <v>43</v>
      </c>
      <c r="X6694" t="s">
        <v>43</v>
      </c>
      <c r="Y6694" t="s">
        <v>43</v>
      </c>
      <c r="Z6694" t="s">
        <v>43</v>
      </c>
      <c r="AA6694" t="s">
        <v>43</v>
      </c>
      <c r="AB6694" t="s">
        <v>43</v>
      </c>
      <c r="AC6694" t="s">
        <v>51</v>
      </c>
      <c r="AD6694" t="s">
        <v>40</v>
      </c>
      <c r="AE6694" t="s">
        <v>56</v>
      </c>
      <c r="AF6694">
        <v>70.150000000000006</v>
      </c>
      <c r="AH6694">
        <v>931.75</v>
      </c>
      <c r="AI6694">
        <v>0</v>
      </c>
      <c r="AJ6694">
        <v>150</v>
      </c>
      <c r="AK6694">
        <v>509.21</v>
      </c>
      <c r="AL6694">
        <v>1590.96</v>
      </c>
      <c r="AM6694" t="s">
        <v>47</v>
      </c>
    </row>
    <row r="6695" spans="1:41" x14ac:dyDescent="0.35">
      <c r="A6695" t="s">
        <v>7884</v>
      </c>
      <c r="B6695" t="s">
        <v>39</v>
      </c>
      <c r="C6695" s="10">
        <v>30</v>
      </c>
      <c r="D6695" s="5" t="str" cm="1">
        <f t="array" ref="D6695">_xlfn.IFS(C6695&lt;=29, "18-29", C6695&lt;=39, "30-39", C6695&lt;=49, "40-49", C6695&lt;=59, "50-59",C6695&lt;=69, "60-69", C6695&gt;=70, "70+")</f>
        <v>30-39</v>
      </c>
      <c r="E6695" t="s">
        <v>40</v>
      </c>
      <c r="F6695">
        <v>0</v>
      </c>
      <c r="G6695" t="s">
        <v>854</v>
      </c>
      <c r="H6695">
        <v>93955</v>
      </c>
      <c r="I6695">
        <v>36.625114000000004</v>
      </c>
      <c r="J6695">
        <v>-121.823565</v>
      </c>
      <c r="K6695">
        <v>2</v>
      </c>
      <c r="L6695">
        <v>1</v>
      </c>
      <c r="M6695" t="str" cm="1">
        <f t="array" ref="M6695">_xlfn.IFS(L6695&lt;=12, "New (0-12 months)", L6695&lt;=36, "Mid (13-36 months)", L6695&gt;=37,"Long (37+ months)")</f>
        <v>New (0-12 months)</v>
      </c>
      <c r="N6695" t="s">
        <v>54</v>
      </c>
      <c r="O6695" t="s">
        <v>40</v>
      </c>
      <c r="P6695">
        <v>23.63</v>
      </c>
      <c r="Q6695" t="s">
        <v>43</v>
      </c>
      <c r="R6695" t="s">
        <v>40</v>
      </c>
      <c r="S6695" t="s">
        <v>55</v>
      </c>
      <c r="T6695" s="1">
        <v>52</v>
      </c>
      <c r="U6695" t="s">
        <v>43</v>
      </c>
      <c r="V6695" t="s">
        <v>43</v>
      </c>
      <c r="W6695" t="s">
        <v>43</v>
      </c>
      <c r="X6695" t="s">
        <v>43</v>
      </c>
      <c r="Y6695" t="s">
        <v>40</v>
      </c>
      <c r="Z6695" t="s">
        <v>43</v>
      </c>
      <c r="AA6695" t="s">
        <v>43</v>
      </c>
      <c r="AB6695" t="s">
        <v>40</v>
      </c>
      <c r="AC6695" t="s">
        <v>51</v>
      </c>
      <c r="AD6695" t="s">
        <v>40</v>
      </c>
      <c r="AE6695" t="s">
        <v>56</v>
      </c>
      <c r="AF6695">
        <v>79.349999999999994</v>
      </c>
      <c r="AH6695">
        <v>79.349999999999994</v>
      </c>
      <c r="AI6695">
        <v>0</v>
      </c>
      <c r="AJ6695">
        <v>0</v>
      </c>
      <c r="AK6695">
        <v>23.63</v>
      </c>
      <c r="AL6695">
        <v>102.98</v>
      </c>
      <c r="AM6695" t="s">
        <v>57</v>
      </c>
      <c r="AN6695" t="s">
        <v>121</v>
      </c>
      <c r="AO6695" t="s">
        <v>195</v>
      </c>
    </row>
    <row r="6696" spans="1:41" x14ac:dyDescent="0.35">
      <c r="A6696" t="s">
        <v>7885</v>
      </c>
      <c r="B6696" t="s">
        <v>49</v>
      </c>
      <c r="C6696" s="10">
        <v>48</v>
      </c>
      <c r="D6696" s="5" t="str" cm="1">
        <f t="array" ref="D6696">_xlfn.IFS(C6696&lt;=29, "18-29", C6696&lt;=39, "30-39", C6696&lt;=49, "40-49", C6696&lt;=59, "50-59",C6696&lt;=69, "60-69", C6696&gt;=70, "70+")</f>
        <v>40-49</v>
      </c>
      <c r="E6696" t="s">
        <v>43</v>
      </c>
      <c r="F6696">
        <v>0</v>
      </c>
      <c r="G6696" t="s">
        <v>2587</v>
      </c>
      <c r="H6696">
        <v>91362</v>
      </c>
      <c r="I6696">
        <v>34.191842000000001</v>
      </c>
      <c r="J6696">
        <v>-118.822796</v>
      </c>
      <c r="K6696">
        <v>0</v>
      </c>
      <c r="L6696">
        <v>54</v>
      </c>
      <c r="M6696" t="str" cm="1">
        <f t="array" ref="M6696">_xlfn.IFS(L6696&lt;=12, "New (0-12 months)", L6696&lt;=36, "Mid (13-36 months)", L6696&gt;=37,"Long (37+ months)")</f>
        <v>Long (37+ months)</v>
      </c>
      <c r="N6696" t="s">
        <v>76</v>
      </c>
      <c r="O6696" t="s">
        <v>40</v>
      </c>
      <c r="P6696">
        <v>27.3</v>
      </c>
      <c r="Q6696" t="s">
        <v>43</v>
      </c>
      <c r="R6696" t="s">
        <v>43</v>
      </c>
      <c r="S6696" t="s">
        <v>8234</v>
      </c>
      <c r="T6696" s="1">
        <v>0</v>
      </c>
      <c r="U6696" t="s">
        <v>8234</v>
      </c>
      <c r="V6696" t="s">
        <v>8234</v>
      </c>
      <c r="W6696" t="s">
        <v>8234</v>
      </c>
      <c r="X6696" t="s">
        <v>8234</v>
      </c>
      <c r="Y6696" t="s">
        <v>8234</v>
      </c>
      <c r="Z6696" t="s">
        <v>8234</v>
      </c>
      <c r="AA6696" t="s">
        <v>8234</v>
      </c>
      <c r="AB6696" t="s">
        <v>8234</v>
      </c>
      <c r="AC6696" t="s">
        <v>73</v>
      </c>
      <c r="AD6696" t="s">
        <v>43</v>
      </c>
      <c r="AE6696" t="s">
        <v>46</v>
      </c>
      <c r="AF6696">
        <v>20</v>
      </c>
      <c r="AH6696">
        <v>1149.6500000000001</v>
      </c>
      <c r="AI6696">
        <v>0</v>
      </c>
      <c r="AJ6696">
        <v>0</v>
      </c>
      <c r="AK6696">
        <v>1474.2</v>
      </c>
      <c r="AL6696">
        <v>2623.85</v>
      </c>
      <c r="AM6696" t="s">
        <v>47</v>
      </c>
    </row>
    <row r="6697" spans="1:41" x14ac:dyDescent="0.35">
      <c r="A6697" t="s">
        <v>7886</v>
      </c>
      <c r="B6697" t="s">
        <v>39</v>
      </c>
      <c r="C6697" s="10">
        <v>79</v>
      </c>
      <c r="D6697" s="5" t="str" cm="1">
        <f t="array" ref="D6697">_xlfn.IFS(C6697&lt;=29, "18-29", C6697&lt;=39, "30-39", C6697&lt;=49, "40-49", C6697&lt;=59, "50-59",C6697&lt;=69, "60-69", C6697&gt;=70, "70+")</f>
        <v>70+</v>
      </c>
      <c r="E6697" t="s">
        <v>43</v>
      </c>
      <c r="F6697">
        <v>0</v>
      </c>
      <c r="G6697" t="s">
        <v>3711</v>
      </c>
      <c r="H6697">
        <v>94929</v>
      </c>
      <c r="I6697">
        <v>38.244579999999999</v>
      </c>
      <c r="J6697">
        <v>-122.95626799999999</v>
      </c>
      <c r="K6697">
        <v>0</v>
      </c>
      <c r="L6697">
        <v>34</v>
      </c>
      <c r="M6697" t="str" cm="1">
        <f t="array" ref="M6697">_xlfn.IFS(L6697&lt;=12, "New (0-12 months)", L6697&lt;=36, "Mid (13-36 months)", L6697&gt;=37,"Long (37+ months)")</f>
        <v>Mid (13-36 months)</v>
      </c>
      <c r="N6697" t="s">
        <v>42</v>
      </c>
      <c r="O6697" t="s">
        <v>40</v>
      </c>
      <c r="P6697">
        <v>14.23</v>
      </c>
      <c r="Q6697" t="s">
        <v>40</v>
      </c>
      <c r="R6697" t="s">
        <v>40</v>
      </c>
      <c r="S6697" t="s">
        <v>55</v>
      </c>
      <c r="T6697" s="1">
        <v>13</v>
      </c>
      <c r="U6697" t="s">
        <v>43</v>
      </c>
      <c r="V6697" t="s">
        <v>40</v>
      </c>
      <c r="W6697" t="s">
        <v>43</v>
      </c>
      <c r="X6697" t="s">
        <v>40</v>
      </c>
      <c r="Y6697" t="s">
        <v>40</v>
      </c>
      <c r="Z6697" t="s">
        <v>43</v>
      </c>
      <c r="AA6697" t="s">
        <v>43</v>
      </c>
      <c r="AB6697" t="s">
        <v>40</v>
      </c>
      <c r="AC6697" t="s">
        <v>73</v>
      </c>
      <c r="AD6697" t="s">
        <v>40</v>
      </c>
      <c r="AE6697" t="s">
        <v>56</v>
      </c>
      <c r="AF6697">
        <v>96.35</v>
      </c>
      <c r="AH6697">
        <v>3190.25</v>
      </c>
      <c r="AI6697">
        <v>0</v>
      </c>
      <c r="AJ6697">
        <v>0</v>
      </c>
      <c r="AK6697">
        <v>483.82</v>
      </c>
      <c r="AL6697">
        <v>3674.07</v>
      </c>
      <c r="AM6697" t="s">
        <v>47</v>
      </c>
    </row>
    <row r="6698" spans="1:41" x14ac:dyDescent="0.35">
      <c r="A6698" t="s">
        <v>7887</v>
      </c>
      <c r="B6698" t="s">
        <v>39</v>
      </c>
      <c r="C6698" s="10">
        <v>34</v>
      </c>
      <c r="D6698" s="5" t="str" cm="1">
        <f t="array" ref="D6698">_xlfn.IFS(C6698&lt;=29, "18-29", C6698&lt;=39, "30-39", C6698&lt;=49, "40-49", C6698&lt;=59, "50-59",C6698&lt;=69, "60-69", C6698&gt;=70, "70+")</f>
        <v>30-39</v>
      </c>
      <c r="E6698" t="s">
        <v>43</v>
      </c>
      <c r="F6698">
        <v>0</v>
      </c>
      <c r="G6698" t="s">
        <v>3614</v>
      </c>
      <c r="H6698">
        <v>95658</v>
      </c>
      <c r="I6698">
        <v>38.883223999999998</v>
      </c>
      <c r="J6698">
        <v>-121.15918000000001</v>
      </c>
      <c r="K6698">
        <v>0</v>
      </c>
      <c r="L6698">
        <v>35</v>
      </c>
      <c r="M6698" t="str" cm="1">
        <f t="array" ref="M6698">_xlfn.IFS(L6698&lt;=12, "New (0-12 months)", L6698&lt;=36, "Mid (13-36 months)", L6698&gt;=37,"Long (37+ months)")</f>
        <v>Mid (13-36 months)</v>
      </c>
      <c r="N6698" t="s">
        <v>129</v>
      </c>
      <c r="O6698" t="s">
        <v>40</v>
      </c>
      <c r="P6698">
        <v>35.5</v>
      </c>
      <c r="Q6698" t="s">
        <v>43</v>
      </c>
      <c r="R6698" t="s">
        <v>43</v>
      </c>
      <c r="S6698" t="s">
        <v>8234</v>
      </c>
      <c r="T6698" s="1">
        <v>0</v>
      </c>
      <c r="U6698" t="s">
        <v>8234</v>
      </c>
      <c r="V6698" t="s">
        <v>8234</v>
      </c>
      <c r="W6698" t="s">
        <v>8234</v>
      </c>
      <c r="X6698" t="s">
        <v>8234</v>
      </c>
      <c r="Y6698" t="s">
        <v>8234</v>
      </c>
      <c r="Z6698" t="s">
        <v>8234</v>
      </c>
      <c r="AA6698" t="s">
        <v>8234</v>
      </c>
      <c r="AB6698" t="s">
        <v>8234</v>
      </c>
      <c r="AC6698" t="s">
        <v>45</v>
      </c>
      <c r="AD6698" t="s">
        <v>43</v>
      </c>
      <c r="AE6698" t="s">
        <v>46</v>
      </c>
      <c r="AF6698">
        <v>20.75</v>
      </c>
      <c r="AH6698">
        <v>700.45</v>
      </c>
      <c r="AI6698">
        <v>0</v>
      </c>
      <c r="AJ6698">
        <v>0</v>
      </c>
      <c r="AK6698">
        <v>1242.5</v>
      </c>
      <c r="AL6698">
        <v>1942.95</v>
      </c>
      <c r="AM6698" t="s">
        <v>47</v>
      </c>
    </row>
    <row r="6699" spans="1:41" x14ac:dyDescent="0.35">
      <c r="A6699" t="s">
        <v>7888</v>
      </c>
      <c r="B6699" t="s">
        <v>39</v>
      </c>
      <c r="C6699" s="10">
        <v>27</v>
      </c>
      <c r="D6699" s="5" t="str" cm="1">
        <f t="array" ref="D6699">_xlfn.IFS(C6699&lt;=29, "18-29", C6699&lt;=39, "30-39", C6699&lt;=49, "40-49", C6699&lt;=59, "50-59",C6699&lt;=69, "60-69", C6699&gt;=70, "70+")</f>
        <v>18-29</v>
      </c>
      <c r="E6699" t="s">
        <v>40</v>
      </c>
      <c r="F6699">
        <v>0</v>
      </c>
      <c r="G6699" t="s">
        <v>842</v>
      </c>
      <c r="H6699">
        <v>95340</v>
      </c>
      <c r="I6699">
        <v>37.255637</v>
      </c>
      <c r="J6699">
        <v>-120.493537</v>
      </c>
      <c r="K6699">
        <v>2</v>
      </c>
      <c r="L6699">
        <v>10</v>
      </c>
      <c r="M6699" t="str" cm="1">
        <f t="array" ref="M6699">_xlfn.IFS(L6699&lt;=12, "New (0-12 months)", L6699&lt;=36, "Mid (13-36 months)", L6699&gt;=37,"Long (37+ months)")</f>
        <v>New (0-12 months)</v>
      </c>
      <c r="N6699" t="s">
        <v>42</v>
      </c>
      <c r="O6699" t="s">
        <v>40</v>
      </c>
      <c r="P6699">
        <v>10.42</v>
      </c>
      <c r="Q6699" t="s">
        <v>43</v>
      </c>
      <c r="R6699" t="s">
        <v>43</v>
      </c>
      <c r="S6699" t="s">
        <v>8234</v>
      </c>
      <c r="T6699" s="1">
        <v>0</v>
      </c>
      <c r="U6699" t="s">
        <v>8234</v>
      </c>
      <c r="V6699" t="s">
        <v>8234</v>
      </c>
      <c r="W6699" t="s">
        <v>8234</v>
      </c>
      <c r="X6699" t="s">
        <v>8234</v>
      </c>
      <c r="Y6699" t="s">
        <v>8234</v>
      </c>
      <c r="Z6699" t="s">
        <v>8234</v>
      </c>
      <c r="AA6699" t="s">
        <v>8234</v>
      </c>
      <c r="AB6699" t="s">
        <v>8234</v>
      </c>
      <c r="AC6699" t="s">
        <v>51</v>
      </c>
      <c r="AD6699" t="s">
        <v>40</v>
      </c>
      <c r="AE6699" t="s">
        <v>46</v>
      </c>
      <c r="AF6699">
        <v>20.55</v>
      </c>
      <c r="AH6699">
        <v>252.75</v>
      </c>
      <c r="AI6699">
        <v>0</v>
      </c>
      <c r="AJ6699">
        <v>0</v>
      </c>
      <c r="AK6699">
        <v>104.2</v>
      </c>
      <c r="AL6699">
        <v>356.95</v>
      </c>
      <c r="AM6699" t="s">
        <v>47</v>
      </c>
    </row>
    <row r="6700" spans="1:41" x14ac:dyDescent="0.35">
      <c r="A6700" t="s">
        <v>7889</v>
      </c>
      <c r="B6700" t="s">
        <v>49</v>
      </c>
      <c r="C6700" s="10">
        <v>52</v>
      </c>
      <c r="D6700" s="5" t="str" cm="1">
        <f t="array" ref="D6700">_xlfn.IFS(C6700&lt;=29, "18-29", C6700&lt;=39, "30-39", C6700&lt;=49, "40-49", C6700&lt;=59, "50-59",C6700&lt;=69, "60-69", C6700&gt;=70, "70+")</f>
        <v>50-59</v>
      </c>
      <c r="E6700" t="s">
        <v>40</v>
      </c>
      <c r="F6700">
        <v>0</v>
      </c>
      <c r="G6700" t="s">
        <v>1055</v>
      </c>
      <c r="H6700">
        <v>91791</v>
      </c>
      <c r="I6700">
        <v>34.061633999999998</v>
      </c>
      <c r="J6700">
        <v>-117.893169</v>
      </c>
      <c r="K6700">
        <v>6</v>
      </c>
      <c r="L6700">
        <v>18</v>
      </c>
      <c r="M6700" t="str" cm="1">
        <f t="array" ref="M6700">_xlfn.IFS(L6700&lt;=12, "New (0-12 months)", L6700&lt;=36, "Mid (13-36 months)", L6700&gt;=37,"Long (37+ months)")</f>
        <v>Mid (13-36 months)</v>
      </c>
      <c r="N6700" t="s">
        <v>42</v>
      </c>
      <c r="O6700" t="s">
        <v>40</v>
      </c>
      <c r="P6700">
        <v>1.51</v>
      </c>
      <c r="Q6700" t="s">
        <v>43</v>
      </c>
      <c r="R6700" t="s">
        <v>40</v>
      </c>
      <c r="S6700" t="s">
        <v>55</v>
      </c>
      <c r="T6700" s="1">
        <v>28</v>
      </c>
      <c r="U6700" t="s">
        <v>43</v>
      </c>
      <c r="V6700" t="s">
        <v>43</v>
      </c>
      <c r="W6700" t="s">
        <v>40</v>
      </c>
      <c r="X6700" t="s">
        <v>43</v>
      </c>
      <c r="Y6700" t="s">
        <v>40</v>
      </c>
      <c r="Z6700" t="s">
        <v>40</v>
      </c>
      <c r="AA6700" t="s">
        <v>40</v>
      </c>
      <c r="AB6700" t="s">
        <v>40</v>
      </c>
      <c r="AC6700" t="s">
        <v>51</v>
      </c>
      <c r="AD6700" t="s">
        <v>43</v>
      </c>
      <c r="AE6700" t="s">
        <v>46</v>
      </c>
      <c r="AF6700">
        <v>95.15</v>
      </c>
      <c r="AH6700">
        <v>1779.95</v>
      </c>
      <c r="AI6700">
        <v>10.17</v>
      </c>
      <c r="AJ6700">
        <v>0</v>
      </c>
      <c r="AK6700">
        <v>27.18</v>
      </c>
      <c r="AL6700">
        <v>1796.96</v>
      </c>
      <c r="AM6700" t="s">
        <v>57</v>
      </c>
      <c r="AN6700" t="s">
        <v>109</v>
      </c>
      <c r="AO6700" t="s">
        <v>110</v>
      </c>
    </row>
    <row r="6701" spans="1:41" x14ac:dyDescent="0.35">
      <c r="A6701" t="s">
        <v>7890</v>
      </c>
      <c r="B6701" t="s">
        <v>49</v>
      </c>
      <c r="C6701" s="10">
        <v>58</v>
      </c>
      <c r="D6701" s="5" t="str" cm="1">
        <f t="array" ref="D6701">_xlfn.IFS(C6701&lt;=29, "18-29", C6701&lt;=39, "30-39", C6701&lt;=49, "40-49", C6701&lt;=59, "50-59",C6701&lt;=69, "60-69", C6701&gt;=70, "70+")</f>
        <v>50-59</v>
      </c>
      <c r="E6701" t="s">
        <v>43</v>
      </c>
      <c r="F6701">
        <v>0</v>
      </c>
      <c r="G6701" t="s">
        <v>270</v>
      </c>
      <c r="H6701">
        <v>95603</v>
      </c>
      <c r="I6701">
        <v>38.912880999999999</v>
      </c>
      <c r="J6701">
        <v>-121.08276600000001</v>
      </c>
      <c r="K6701">
        <v>0</v>
      </c>
      <c r="L6701">
        <v>27</v>
      </c>
      <c r="M6701" t="str" cm="1">
        <f t="array" ref="M6701">_xlfn.IFS(L6701&lt;=12, "New (0-12 months)", L6701&lt;=36, "Mid (13-36 months)", L6701&gt;=37,"Long (37+ months)")</f>
        <v>Mid (13-36 months)</v>
      </c>
      <c r="N6701" t="s">
        <v>42</v>
      </c>
      <c r="O6701" t="s">
        <v>40</v>
      </c>
      <c r="P6701">
        <v>49.25</v>
      </c>
      <c r="Q6701" t="s">
        <v>43</v>
      </c>
      <c r="R6701" t="s">
        <v>40</v>
      </c>
      <c r="S6701" t="s">
        <v>79</v>
      </c>
      <c r="T6701" s="1">
        <v>4</v>
      </c>
      <c r="U6701" t="s">
        <v>40</v>
      </c>
      <c r="V6701" t="s">
        <v>43</v>
      </c>
      <c r="W6701" t="s">
        <v>40</v>
      </c>
      <c r="X6701" t="s">
        <v>40</v>
      </c>
      <c r="Y6701" t="s">
        <v>40</v>
      </c>
      <c r="Z6701" t="s">
        <v>40</v>
      </c>
      <c r="AA6701" t="s">
        <v>40</v>
      </c>
      <c r="AB6701" t="s">
        <v>40</v>
      </c>
      <c r="AC6701" t="s">
        <v>45</v>
      </c>
      <c r="AD6701" t="s">
        <v>43</v>
      </c>
      <c r="AE6701" t="s">
        <v>56</v>
      </c>
      <c r="AF6701">
        <v>81.7</v>
      </c>
      <c r="AH6701">
        <v>2212.5500000000002</v>
      </c>
      <c r="AI6701">
        <v>0</v>
      </c>
      <c r="AJ6701">
        <v>0</v>
      </c>
      <c r="AK6701">
        <v>1329.75</v>
      </c>
      <c r="AL6701">
        <v>3542.3</v>
      </c>
      <c r="AM6701" t="s">
        <v>47</v>
      </c>
    </row>
    <row r="6702" spans="1:41" x14ac:dyDescent="0.35">
      <c r="A6702" t="s">
        <v>7891</v>
      </c>
      <c r="B6702" t="s">
        <v>49</v>
      </c>
      <c r="C6702" s="10">
        <v>77</v>
      </c>
      <c r="D6702" s="5" t="str" cm="1">
        <f t="array" ref="D6702">_xlfn.IFS(C6702&lt;=29, "18-29", C6702&lt;=39, "30-39", C6702&lt;=49, "40-49", C6702&lt;=59, "50-59",C6702&lt;=69, "60-69", C6702&gt;=70, "70+")</f>
        <v>70+</v>
      </c>
      <c r="E6702" t="s">
        <v>40</v>
      </c>
      <c r="F6702">
        <v>0</v>
      </c>
      <c r="G6702" t="s">
        <v>558</v>
      </c>
      <c r="H6702">
        <v>91732</v>
      </c>
      <c r="I6702">
        <v>34.074491999999999</v>
      </c>
      <c r="J6702">
        <v>-118.01461999999999</v>
      </c>
      <c r="K6702">
        <v>1</v>
      </c>
      <c r="L6702">
        <v>1</v>
      </c>
      <c r="M6702" t="str" cm="1">
        <f t="array" ref="M6702">_xlfn.IFS(L6702&lt;=12, "New (0-12 months)", L6702&lt;=36, "Mid (13-36 months)", L6702&gt;=37,"Long (37+ months)")</f>
        <v>New (0-12 months)</v>
      </c>
      <c r="N6702" t="s">
        <v>54</v>
      </c>
      <c r="O6702" t="s">
        <v>43</v>
      </c>
      <c r="P6702">
        <v>0</v>
      </c>
      <c r="Q6702" t="s">
        <v>8234</v>
      </c>
      <c r="R6702" t="s">
        <v>40</v>
      </c>
      <c r="S6702" t="s">
        <v>79</v>
      </c>
      <c r="T6702" s="1">
        <v>12</v>
      </c>
      <c r="U6702" t="s">
        <v>43</v>
      </c>
      <c r="V6702" t="s">
        <v>40</v>
      </c>
      <c r="W6702" t="s">
        <v>43</v>
      </c>
      <c r="X6702" t="s">
        <v>43</v>
      </c>
      <c r="Y6702" t="s">
        <v>40</v>
      </c>
      <c r="Z6702" t="s">
        <v>43</v>
      </c>
      <c r="AA6702" t="s">
        <v>43</v>
      </c>
      <c r="AB6702" t="s">
        <v>40</v>
      </c>
      <c r="AC6702" t="s">
        <v>51</v>
      </c>
      <c r="AD6702" t="s">
        <v>43</v>
      </c>
      <c r="AE6702" t="s">
        <v>56</v>
      </c>
      <c r="AF6702">
        <v>40.200000000000003</v>
      </c>
      <c r="AH6702">
        <v>40.200000000000003</v>
      </c>
      <c r="AI6702">
        <v>0</v>
      </c>
      <c r="AJ6702">
        <v>0</v>
      </c>
      <c r="AK6702">
        <v>0</v>
      </c>
      <c r="AL6702">
        <v>40.200000000000003</v>
      </c>
      <c r="AM6702" t="s">
        <v>57</v>
      </c>
      <c r="AN6702" t="s">
        <v>63</v>
      </c>
      <c r="AO6702" t="s">
        <v>101</v>
      </c>
    </row>
    <row r="6703" spans="1:41" x14ac:dyDescent="0.35">
      <c r="A6703" t="s">
        <v>7892</v>
      </c>
      <c r="B6703" t="s">
        <v>49</v>
      </c>
      <c r="C6703" s="10">
        <v>48</v>
      </c>
      <c r="D6703" s="5" t="str" cm="1">
        <f t="array" ref="D6703">_xlfn.IFS(C6703&lt;=29, "18-29", C6703&lt;=39, "30-39", C6703&lt;=49, "40-49", C6703&lt;=59, "50-59",C6703&lt;=69, "60-69", C6703&gt;=70, "70+")</f>
        <v>40-49</v>
      </c>
      <c r="E6703" t="s">
        <v>43</v>
      </c>
      <c r="F6703">
        <v>0</v>
      </c>
      <c r="G6703" t="s">
        <v>322</v>
      </c>
      <c r="H6703">
        <v>95820</v>
      </c>
      <c r="I6703">
        <v>38.535080000000001</v>
      </c>
      <c r="J6703">
        <v>-121.44414399999999</v>
      </c>
      <c r="K6703">
        <v>0</v>
      </c>
      <c r="L6703">
        <v>31</v>
      </c>
      <c r="M6703" t="str" cm="1">
        <f t="array" ref="M6703">_xlfn.IFS(L6703&lt;=12, "New (0-12 months)", L6703&lt;=36, "Mid (13-36 months)", L6703&gt;=37,"Long (37+ months)")</f>
        <v>Mid (13-36 months)</v>
      </c>
      <c r="N6703" t="s">
        <v>42</v>
      </c>
      <c r="O6703" t="s">
        <v>40</v>
      </c>
      <c r="P6703">
        <v>41.23</v>
      </c>
      <c r="Q6703" t="s">
        <v>43</v>
      </c>
      <c r="R6703" t="s">
        <v>40</v>
      </c>
      <c r="S6703" t="s">
        <v>79</v>
      </c>
      <c r="T6703" s="1">
        <v>27</v>
      </c>
      <c r="U6703" t="s">
        <v>40</v>
      </c>
      <c r="V6703" t="s">
        <v>40</v>
      </c>
      <c r="W6703" t="s">
        <v>40</v>
      </c>
      <c r="X6703" t="s">
        <v>40</v>
      </c>
      <c r="Y6703" t="s">
        <v>40</v>
      </c>
      <c r="Z6703" t="s">
        <v>43</v>
      </c>
      <c r="AA6703" t="s">
        <v>43</v>
      </c>
      <c r="AB6703" t="s">
        <v>40</v>
      </c>
      <c r="AC6703" t="s">
        <v>51</v>
      </c>
      <c r="AD6703" t="s">
        <v>40</v>
      </c>
      <c r="AE6703" t="s">
        <v>56</v>
      </c>
      <c r="AF6703">
        <v>72.45</v>
      </c>
      <c r="AH6703">
        <v>2156.25</v>
      </c>
      <c r="AI6703">
        <v>0</v>
      </c>
      <c r="AJ6703">
        <v>0</v>
      </c>
      <c r="AK6703">
        <v>1278.1300000000001</v>
      </c>
      <c r="AL6703">
        <v>3434.38</v>
      </c>
      <c r="AM6703" t="s">
        <v>47</v>
      </c>
    </row>
    <row r="6704" spans="1:41" x14ac:dyDescent="0.35">
      <c r="A6704" t="s">
        <v>7893</v>
      </c>
      <c r="B6704" t="s">
        <v>39</v>
      </c>
      <c r="C6704" s="10">
        <v>39</v>
      </c>
      <c r="D6704" s="5" t="str" cm="1">
        <f t="array" ref="D6704">_xlfn.IFS(C6704&lt;=29, "18-29", C6704&lt;=39, "30-39", C6704&lt;=49, "40-49", C6704&lt;=59, "50-59",C6704&lt;=69, "60-69", C6704&gt;=70, "70+")</f>
        <v>30-39</v>
      </c>
      <c r="E6704" t="s">
        <v>43</v>
      </c>
      <c r="F6704">
        <v>0</v>
      </c>
      <c r="G6704" t="s">
        <v>1889</v>
      </c>
      <c r="H6704">
        <v>95663</v>
      </c>
      <c r="I6704">
        <v>38.859093000000001</v>
      </c>
      <c r="J6704">
        <v>-121.182872</v>
      </c>
      <c r="K6704">
        <v>0</v>
      </c>
      <c r="L6704">
        <v>64</v>
      </c>
      <c r="M6704" t="str" cm="1">
        <f t="array" ref="M6704">_xlfn.IFS(L6704&lt;=12, "New (0-12 months)", L6704&lt;=36, "Mid (13-36 months)", L6704&gt;=37,"Long (37+ months)")</f>
        <v>Long (37+ months)</v>
      </c>
      <c r="N6704" t="s">
        <v>42</v>
      </c>
      <c r="O6704" t="s">
        <v>40</v>
      </c>
      <c r="P6704">
        <v>28.13</v>
      </c>
      <c r="Q6704" t="s">
        <v>40</v>
      </c>
      <c r="R6704" t="s">
        <v>40</v>
      </c>
      <c r="S6704" t="s">
        <v>55</v>
      </c>
      <c r="T6704" s="1">
        <v>18</v>
      </c>
      <c r="U6704" t="s">
        <v>43</v>
      </c>
      <c r="V6704" t="s">
        <v>43</v>
      </c>
      <c r="W6704" t="s">
        <v>40</v>
      </c>
      <c r="X6704" t="s">
        <v>43</v>
      </c>
      <c r="Y6704" t="s">
        <v>40</v>
      </c>
      <c r="Z6704" t="s">
        <v>40</v>
      </c>
      <c r="AA6704" t="s">
        <v>40</v>
      </c>
      <c r="AB6704" t="s">
        <v>40</v>
      </c>
      <c r="AC6704" t="s">
        <v>45</v>
      </c>
      <c r="AD6704" t="s">
        <v>40</v>
      </c>
      <c r="AE6704" t="s">
        <v>46</v>
      </c>
      <c r="AF6704">
        <v>100.05</v>
      </c>
      <c r="AH6704">
        <v>6254.2</v>
      </c>
      <c r="AI6704">
        <v>0</v>
      </c>
      <c r="AJ6704">
        <v>0</v>
      </c>
      <c r="AK6704">
        <v>1800.32</v>
      </c>
      <c r="AL6704">
        <v>8054.52</v>
      </c>
      <c r="AM6704" t="s">
        <v>57</v>
      </c>
      <c r="AN6704" t="s">
        <v>58</v>
      </c>
      <c r="AO6704" t="s">
        <v>59</v>
      </c>
    </row>
    <row r="6705" spans="1:41" x14ac:dyDescent="0.35">
      <c r="A6705" t="s">
        <v>7894</v>
      </c>
      <c r="B6705" t="s">
        <v>49</v>
      </c>
      <c r="C6705" s="10">
        <v>80</v>
      </c>
      <c r="D6705" s="5" t="str" cm="1">
        <f t="array" ref="D6705">_xlfn.IFS(C6705&lt;=29, "18-29", C6705&lt;=39, "30-39", C6705&lt;=49, "40-49", C6705&lt;=59, "50-59",C6705&lt;=69, "60-69", C6705&gt;=70, "70+")</f>
        <v>70+</v>
      </c>
      <c r="E6705" t="s">
        <v>40</v>
      </c>
      <c r="F6705">
        <v>0</v>
      </c>
      <c r="G6705" t="s">
        <v>2408</v>
      </c>
      <c r="H6705">
        <v>95363</v>
      </c>
      <c r="I6705">
        <v>37.410235999999998</v>
      </c>
      <c r="J6705">
        <v>-121.32033699999999</v>
      </c>
      <c r="K6705">
        <v>7</v>
      </c>
      <c r="L6705">
        <v>10</v>
      </c>
      <c r="M6705" t="str" cm="1">
        <f t="array" ref="M6705">_xlfn.IFS(L6705&lt;=12, "New (0-12 months)", L6705&lt;=36, "Mid (13-36 months)", L6705&gt;=37,"Long (37+ months)")</f>
        <v>New (0-12 months)</v>
      </c>
      <c r="N6705" t="s">
        <v>42</v>
      </c>
      <c r="O6705" t="s">
        <v>40</v>
      </c>
      <c r="P6705">
        <v>25.13</v>
      </c>
      <c r="Q6705" t="s">
        <v>43</v>
      </c>
      <c r="R6705" t="s">
        <v>40</v>
      </c>
      <c r="S6705" t="s">
        <v>55</v>
      </c>
      <c r="T6705" s="1">
        <v>30</v>
      </c>
      <c r="U6705" t="s">
        <v>40</v>
      </c>
      <c r="V6705" t="s">
        <v>43</v>
      </c>
      <c r="W6705" t="s">
        <v>43</v>
      </c>
      <c r="X6705" t="s">
        <v>43</v>
      </c>
      <c r="Y6705" t="s">
        <v>43</v>
      </c>
      <c r="Z6705" t="s">
        <v>43</v>
      </c>
      <c r="AA6705" t="s">
        <v>43</v>
      </c>
      <c r="AB6705" t="s">
        <v>40</v>
      </c>
      <c r="AC6705" t="s">
        <v>73</v>
      </c>
      <c r="AD6705" t="s">
        <v>43</v>
      </c>
      <c r="AE6705" t="s">
        <v>56</v>
      </c>
      <c r="AF6705">
        <v>75.3</v>
      </c>
      <c r="AH6705">
        <v>720.45</v>
      </c>
      <c r="AI6705">
        <v>0</v>
      </c>
      <c r="AJ6705">
        <v>0</v>
      </c>
      <c r="AK6705">
        <v>251.3</v>
      </c>
      <c r="AL6705">
        <v>971.75</v>
      </c>
      <c r="AM6705" t="s">
        <v>47</v>
      </c>
    </row>
    <row r="6706" spans="1:41" x14ac:dyDescent="0.35">
      <c r="A6706" t="s">
        <v>7895</v>
      </c>
      <c r="B6706" t="s">
        <v>39</v>
      </c>
      <c r="C6706" s="10">
        <v>72</v>
      </c>
      <c r="D6706" s="5" t="str" cm="1">
        <f t="array" ref="D6706">_xlfn.IFS(C6706&lt;=29, "18-29", C6706&lt;=39, "30-39", C6706&lt;=49, "40-49", C6706&lt;=59, "50-59",C6706&lt;=69, "60-69", C6706&gt;=70, "70+")</f>
        <v>70+</v>
      </c>
      <c r="E6706" t="s">
        <v>43</v>
      </c>
      <c r="F6706">
        <v>0</v>
      </c>
      <c r="G6706" t="s">
        <v>4836</v>
      </c>
      <c r="H6706">
        <v>93518</v>
      </c>
      <c r="I6706">
        <v>35.358953</v>
      </c>
      <c r="J6706">
        <v>-118.527064</v>
      </c>
      <c r="K6706">
        <v>0</v>
      </c>
      <c r="L6706">
        <v>34</v>
      </c>
      <c r="M6706" t="str" cm="1">
        <f t="array" ref="M6706">_xlfn.IFS(L6706&lt;=12, "New (0-12 months)", L6706&lt;=36, "Mid (13-36 months)", L6706&gt;=37,"Long (37+ months)")</f>
        <v>Mid (13-36 months)</v>
      </c>
      <c r="N6706" t="s">
        <v>42</v>
      </c>
      <c r="O6706" t="s">
        <v>43</v>
      </c>
      <c r="P6706">
        <v>0</v>
      </c>
      <c r="Q6706" t="s">
        <v>8234</v>
      </c>
      <c r="R6706" t="s">
        <v>40</v>
      </c>
      <c r="S6706" t="s">
        <v>79</v>
      </c>
      <c r="T6706" s="1">
        <v>28</v>
      </c>
      <c r="U6706" t="s">
        <v>43</v>
      </c>
      <c r="V6706" t="s">
        <v>40</v>
      </c>
      <c r="W6706" t="s">
        <v>40</v>
      </c>
      <c r="X6706" t="s">
        <v>43</v>
      </c>
      <c r="Y6706" t="s">
        <v>40</v>
      </c>
      <c r="Z6706" t="s">
        <v>40</v>
      </c>
      <c r="AA6706" t="s">
        <v>43</v>
      </c>
      <c r="AB6706" t="s">
        <v>40</v>
      </c>
      <c r="AC6706" t="s">
        <v>73</v>
      </c>
      <c r="AD6706" t="s">
        <v>40</v>
      </c>
      <c r="AE6706" t="s">
        <v>56</v>
      </c>
      <c r="AF6706">
        <v>56.25</v>
      </c>
      <c r="AH6706">
        <v>1765.95</v>
      </c>
      <c r="AI6706">
        <v>0</v>
      </c>
      <c r="AJ6706">
        <v>0</v>
      </c>
      <c r="AK6706">
        <v>0</v>
      </c>
      <c r="AL6706">
        <v>1765.95</v>
      </c>
      <c r="AM6706" t="s">
        <v>47</v>
      </c>
    </row>
    <row r="6707" spans="1:41" x14ac:dyDescent="0.35">
      <c r="A6707" t="s">
        <v>7896</v>
      </c>
      <c r="B6707" t="s">
        <v>49</v>
      </c>
      <c r="C6707" s="10">
        <v>34</v>
      </c>
      <c r="D6707" s="5" t="str" cm="1">
        <f t="array" ref="D6707">_xlfn.IFS(C6707&lt;=29, "18-29", C6707&lt;=39, "30-39", C6707&lt;=49, "40-49", C6707&lt;=59, "50-59",C6707&lt;=69, "60-69", C6707&gt;=70, "70+")</f>
        <v>30-39</v>
      </c>
      <c r="E6707" t="s">
        <v>43</v>
      </c>
      <c r="F6707">
        <v>0</v>
      </c>
      <c r="G6707" t="s">
        <v>155</v>
      </c>
      <c r="H6707">
        <v>95409</v>
      </c>
      <c r="I6707">
        <v>38.468893000000001</v>
      </c>
      <c r="J6707">
        <v>-122.580539</v>
      </c>
      <c r="K6707">
        <v>0</v>
      </c>
      <c r="L6707">
        <v>13</v>
      </c>
      <c r="M6707" t="str" cm="1">
        <f t="array" ref="M6707">_xlfn.IFS(L6707&lt;=12, "New (0-12 months)", L6707&lt;=36, "Mid (13-36 months)", L6707&gt;=37,"Long (37+ months)")</f>
        <v>Mid (13-36 months)</v>
      </c>
      <c r="N6707" t="s">
        <v>62</v>
      </c>
      <c r="O6707" t="s">
        <v>40</v>
      </c>
      <c r="P6707">
        <v>7.33</v>
      </c>
      <c r="Q6707" t="s">
        <v>43</v>
      </c>
      <c r="R6707" t="s">
        <v>43</v>
      </c>
      <c r="S6707" t="s">
        <v>8234</v>
      </c>
      <c r="T6707" s="1">
        <v>0</v>
      </c>
      <c r="U6707" t="s">
        <v>8234</v>
      </c>
      <c r="V6707" t="s">
        <v>8234</v>
      </c>
      <c r="W6707" t="s">
        <v>8234</v>
      </c>
      <c r="X6707" t="s">
        <v>8234</v>
      </c>
      <c r="Y6707" t="s">
        <v>8234</v>
      </c>
      <c r="Z6707" t="s">
        <v>8234</v>
      </c>
      <c r="AA6707" t="s">
        <v>8234</v>
      </c>
      <c r="AB6707" t="s">
        <v>8234</v>
      </c>
      <c r="AC6707" t="s">
        <v>45</v>
      </c>
      <c r="AD6707" t="s">
        <v>40</v>
      </c>
      <c r="AE6707" t="s">
        <v>56</v>
      </c>
      <c r="AF6707">
        <v>19.95</v>
      </c>
      <c r="AH6707">
        <v>253.8</v>
      </c>
      <c r="AI6707">
        <v>0</v>
      </c>
      <c r="AJ6707">
        <v>0</v>
      </c>
      <c r="AK6707">
        <v>95.29</v>
      </c>
      <c r="AL6707">
        <v>349.09</v>
      </c>
      <c r="AM6707" t="s">
        <v>47</v>
      </c>
    </row>
    <row r="6708" spans="1:41" x14ac:dyDescent="0.35">
      <c r="A6708" t="s">
        <v>7897</v>
      </c>
      <c r="B6708" t="s">
        <v>39</v>
      </c>
      <c r="C6708" s="10">
        <v>33</v>
      </c>
      <c r="D6708" s="5" t="str" cm="1">
        <f t="array" ref="D6708">_xlfn.IFS(C6708&lt;=29, "18-29", C6708&lt;=39, "30-39", C6708&lt;=49, "40-49", C6708&lt;=59, "50-59",C6708&lt;=69, "60-69", C6708&gt;=70, "70+")</f>
        <v>30-39</v>
      </c>
      <c r="E6708" t="s">
        <v>43</v>
      </c>
      <c r="F6708">
        <v>0</v>
      </c>
      <c r="G6708" t="s">
        <v>1642</v>
      </c>
      <c r="H6708">
        <v>94595</v>
      </c>
      <c r="I6708">
        <v>37.862127999999998</v>
      </c>
      <c r="J6708">
        <v>-122.075197</v>
      </c>
      <c r="K6708">
        <v>0</v>
      </c>
      <c r="L6708">
        <v>18</v>
      </c>
      <c r="M6708" t="str" cm="1">
        <f t="array" ref="M6708">_xlfn.IFS(L6708&lt;=12, "New (0-12 months)", L6708&lt;=36, "Mid (13-36 months)", L6708&gt;=37,"Long (37+ months)")</f>
        <v>Mid (13-36 months)</v>
      </c>
      <c r="N6708" t="s">
        <v>42</v>
      </c>
      <c r="O6708" t="s">
        <v>40</v>
      </c>
      <c r="P6708">
        <v>34.21</v>
      </c>
      <c r="Q6708" t="s">
        <v>40</v>
      </c>
      <c r="R6708" t="s">
        <v>40</v>
      </c>
      <c r="S6708" t="s">
        <v>55</v>
      </c>
      <c r="T6708" s="1">
        <v>19</v>
      </c>
      <c r="U6708" t="s">
        <v>43</v>
      </c>
      <c r="V6708" t="s">
        <v>43</v>
      </c>
      <c r="W6708" t="s">
        <v>43</v>
      </c>
      <c r="X6708" t="s">
        <v>40</v>
      </c>
      <c r="Y6708" t="s">
        <v>43</v>
      </c>
      <c r="Z6708" t="s">
        <v>40</v>
      </c>
      <c r="AA6708" t="s">
        <v>40</v>
      </c>
      <c r="AB6708" t="s">
        <v>40</v>
      </c>
      <c r="AC6708" t="s">
        <v>51</v>
      </c>
      <c r="AD6708" t="s">
        <v>40</v>
      </c>
      <c r="AE6708" t="s">
        <v>56</v>
      </c>
      <c r="AF6708">
        <v>90.1</v>
      </c>
      <c r="AH6708">
        <v>1612.75</v>
      </c>
      <c r="AI6708">
        <v>48.26</v>
      </c>
      <c r="AJ6708">
        <v>0</v>
      </c>
      <c r="AK6708">
        <v>615.78</v>
      </c>
      <c r="AL6708">
        <v>2180.27</v>
      </c>
      <c r="AM6708" t="s">
        <v>57</v>
      </c>
      <c r="AN6708" t="s">
        <v>58</v>
      </c>
      <c r="AO6708" t="s">
        <v>203</v>
      </c>
    </row>
    <row r="6709" spans="1:41" x14ac:dyDescent="0.35">
      <c r="A6709" t="s">
        <v>7898</v>
      </c>
      <c r="B6709" t="s">
        <v>49</v>
      </c>
      <c r="C6709" s="10">
        <v>30</v>
      </c>
      <c r="D6709" s="5" t="str" cm="1">
        <f t="array" ref="D6709">_xlfn.IFS(C6709&lt;=29, "18-29", C6709&lt;=39, "30-39", C6709&lt;=49, "40-49", C6709&lt;=59, "50-59",C6709&lt;=69, "60-69", C6709&gt;=70, "70+")</f>
        <v>30-39</v>
      </c>
      <c r="E6709" t="s">
        <v>43</v>
      </c>
      <c r="F6709">
        <v>0</v>
      </c>
      <c r="G6709" t="s">
        <v>157</v>
      </c>
      <c r="H6709">
        <v>95127</v>
      </c>
      <c r="I6709">
        <v>37.375155999999997</v>
      </c>
      <c r="J6709">
        <v>-121.795867</v>
      </c>
      <c r="K6709">
        <v>0</v>
      </c>
      <c r="L6709">
        <v>1</v>
      </c>
      <c r="M6709" t="str" cm="1">
        <f t="array" ref="M6709">_xlfn.IFS(L6709&lt;=12, "New (0-12 months)", L6709&lt;=36, "Mid (13-36 months)", L6709&gt;=37,"Long (37+ months)")</f>
        <v>New (0-12 months)</v>
      </c>
      <c r="N6709" t="s">
        <v>54</v>
      </c>
      <c r="O6709" t="s">
        <v>43</v>
      </c>
      <c r="P6709">
        <v>0</v>
      </c>
      <c r="Q6709" t="s">
        <v>8234</v>
      </c>
      <c r="R6709" t="s">
        <v>40</v>
      </c>
      <c r="S6709" t="s">
        <v>44</v>
      </c>
      <c r="T6709" s="1">
        <v>69</v>
      </c>
      <c r="U6709" t="s">
        <v>40</v>
      </c>
      <c r="V6709" t="s">
        <v>43</v>
      </c>
      <c r="W6709" t="s">
        <v>43</v>
      </c>
      <c r="X6709" t="s">
        <v>43</v>
      </c>
      <c r="Y6709" t="s">
        <v>43</v>
      </c>
      <c r="Z6709" t="s">
        <v>43</v>
      </c>
      <c r="AA6709" t="s">
        <v>43</v>
      </c>
      <c r="AB6709" t="s">
        <v>40</v>
      </c>
      <c r="AC6709" t="s">
        <v>51</v>
      </c>
      <c r="AD6709" t="s">
        <v>43</v>
      </c>
      <c r="AE6709" t="s">
        <v>183</v>
      </c>
      <c r="AF6709">
        <v>29.7</v>
      </c>
      <c r="AH6709">
        <v>29.7</v>
      </c>
      <c r="AI6709">
        <v>0</v>
      </c>
      <c r="AJ6709">
        <v>0</v>
      </c>
      <c r="AK6709">
        <v>0</v>
      </c>
      <c r="AL6709">
        <v>29.7</v>
      </c>
      <c r="AM6709" t="s">
        <v>57</v>
      </c>
      <c r="AN6709" t="s">
        <v>63</v>
      </c>
      <c r="AO6709" t="s">
        <v>64</v>
      </c>
    </row>
    <row r="6710" spans="1:41" x14ac:dyDescent="0.35">
      <c r="A6710" t="s">
        <v>7899</v>
      </c>
      <c r="B6710" t="s">
        <v>49</v>
      </c>
      <c r="C6710" s="10">
        <v>49</v>
      </c>
      <c r="D6710" s="5" t="str" cm="1">
        <f t="array" ref="D6710">_xlfn.IFS(C6710&lt;=29, "18-29", C6710&lt;=39, "30-39", C6710&lt;=49, "40-49", C6710&lt;=59, "50-59",C6710&lt;=69, "60-69", C6710&gt;=70, "70+")</f>
        <v>40-49</v>
      </c>
      <c r="E6710" t="s">
        <v>43</v>
      </c>
      <c r="F6710">
        <v>0</v>
      </c>
      <c r="G6710" t="s">
        <v>151</v>
      </c>
      <c r="H6710">
        <v>92126</v>
      </c>
      <c r="I6710">
        <v>32.886924999999998</v>
      </c>
      <c r="J6710">
        <v>-117.152162</v>
      </c>
      <c r="K6710">
        <v>0</v>
      </c>
      <c r="L6710">
        <v>26</v>
      </c>
      <c r="M6710" t="str" cm="1">
        <f t="array" ref="M6710">_xlfn.IFS(L6710&lt;=12, "New (0-12 months)", L6710&lt;=36, "Mid (13-36 months)", L6710&gt;=37,"Long (37+ months)")</f>
        <v>Mid (13-36 months)</v>
      </c>
      <c r="N6710" t="s">
        <v>129</v>
      </c>
      <c r="O6710" t="s">
        <v>40</v>
      </c>
      <c r="P6710">
        <v>6.24</v>
      </c>
      <c r="Q6710" t="s">
        <v>43</v>
      </c>
      <c r="R6710" t="s">
        <v>40</v>
      </c>
      <c r="S6710" t="s">
        <v>55</v>
      </c>
      <c r="T6710" s="1">
        <v>25</v>
      </c>
      <c r="U6710" t="s">
        <v>43</v>
      </c>
      <c r="V6710" t="s">
        <v>40</v>
      </c>
      <c r="W6710" t="s">
        <v>40</v>
      </c>
      <c r="X6710" t="s">
        <v>43</v>
      </c>
      <c r="Y6710" t="s">
        <v>40</v>
      </c>
      <c r="Z6710" t="s">
        <v>43</v>
      </c>
      <c r="AA6710" t="s">
        <v>43</v>
      </c>
      <c r="AB6710" t="s">
        <v>40</v>
      </c>
      <c r="AC6710" t="s">
        <v>51</v>
      </c>
      <c r="AD6710" t="s">
        <v>43</v>
      </c>
      <c r="AE6710" t="s">
        <v>56</v>
      </c>
      <c r="AF6710">
        <v>89.8</v>
      </c>
      <c r="AH6710">
        <v>2335.3000000000002</v>
      </c>
      <c r="AI6710">
        <v>0</v>
      </c>
      <c r="AJ6710">
        <v>0</v>
      </c>
      <c r="AK6710">
        <v>162.24</v>
      </c>
      <c r="AL6710">
        <v>2497.54</v>
      </c>
      <c r="AM6710" t="s">
        <v>57</v>
      </c>
      <c r="AN6710" t="s">
        <v>58</v>
      </c>
      <c r="AO6710" t="s">
        <v>104</v>
      </c>
    </row>
    <row r="6711" spans="1:41" x14ac:dyDescent="0.35">
      <c r="A6711" t="s">
        <v>7900</v>
      </c>
      <c r="B6711" t="s">
        <v>49</v>
      </c>
      <c r="C6711" s="10">
        <v>20</v>
      </c>
      <c r="D6711" s="5" t="str" cm="1">
        <f t="array" ref="D6711">_xlfn.IFS(C6711&lt;=29, "18-29", C6711&lt;=39, "30-39", C6711&lt;=49, "40-49", C6711&lt;=59, "50-59",C6711&lt;=69, "60-69", C6711&gt;=70, "70+")</f>
        <v>18-29</v>
      </c>
      <c r="E6711" t="s">
        <v>43</v>
      </c>
      <c r="F6711">
        <v>0</v>
      </c>
      <c r="G6711" t="s">
        <v>2542</v>
      </c>
      <c r="H6711">
        <v>95939</v>
      </c>
      <c r="I6711">
        <v>39.532220000000002</v>
      </c>
      <c r="J6711">
        <v>-122.59487900000001</v>
      </c>
      <c r="K6711">
        <v>0</v>
      </c>
      <c r="L6711">
        <v>15</v>
      </c>
      <c r="M6711" t="str" cm="1">
        <f t="array" ref="M6711">_xlfn.IFS(L6711&lt;=12, "New (0-12 months)", L6711&lt;=36, "Mid (13-36 months)", L6711&gt;=37,"Long (37+ months)")</f>
        <v>Mid (13-36 months)</v>
      </c>
      <c r="N6711" t="s">
        <v>42</v>
      </c>
      <c r="O6711" t="s">
        <v>40</v>
      </c>
      <c r="P6711">
        <v>13.8</v>
      </c>
      <c r="Q6711" t="s">
        <v>40</v>
      </c>
      <c r="R6711" t="s">
        <v>40</v>
      </c>
      <c r="S6711" t="s">
        <v>55</v>
      </c>
      <c r="T6711" s="1">
        <v>59</v>
      </c>
      <c r="U6711" t="s">
        <v>40</v>
      </c>
      <c r="V6711" t="s">
        <v>43</v>
      </c>
      <c r="W6711" t="s">
        <v>43</v>
      </c>
      <c r="X6711" t="s">
        <v>43</v>
      </c>
      <c r="Y6711" t="s">
        <v>40</v>
      </c>
      <c r="Z6711" t="s">
        <v>43</v>
      </c>
      <c r="AA6711" t="s">
        <v>43</v>
      </c>
      <c r="AB6711" t="s">
        <v>40</v>
      </c>
      <c r="AC6711" t="s">
        <v>51</v>
      </c>
      <c r="AD6711" t="s">
        <v>40</v>
      </c>
      <c r="AE6711" t="s">
        <v>56</v>
      </c>
      <c r="AF6711">
        <v>87.75</v>
      </c>
      <c r="AH6711">
        <v>1242.2</v>
      </c>
      <c r="AI6711">
        <v>0</v>
      </c>
      <c r="AJ6711">
        <v>0</v>
      </c>
      <c r="AK6711">
        <v>207</v>
      </c>
      <c r="AL6711">
        <v>1449.2</v>
      </c>
      <c r="AM6711" t="s">
        <v>47</v>
      </c>
    </row>
    <row r="6712" spans="1:41" x14ac:dyDescent="0.35">
      <c r="A6712" t="s">
        <v>7901</v>
      </c>
      <c r="B6712" t="s">
        <v>49</v>
      </c>
      <c r="C6712" s="10">
        <v>60</v>
      </c>
      <c r="D6712" s="5" t="str" cm="1">
        <f t="array" ref="D6712">_xlfn.IFS(C6712&lt;=29, "18-29", C6712&lt;=39, "30-39", C6712&lt;=49, "40-49", C6712&lt;=59, "50-59",C6712&lt;=69, "60-69", C6712&gt;=70, "70+")</f>
        <v>60-69</v>
      </c>
      <c r="E6712" t="s">
        <v>43</v>
      </c>
      <c r="F6712">
        <v>0</v>
      </c>
      <c r="G6712" t="s">
        <v>151</v>
      </c>
      <c r="H6712">
        <v>92109</v>
      </c>
      <c r="I6712">
        <v>32.787835999999999</v>
      </c>
      <c r="J6712">
        <v>-117.232376</v>
      </c>
      <c r="K6712">
        <v>0</v>
      </c>
      <c r="L6712">
        <v>11</v>
      </c>
      <c r="M6712" t="str" cm="1">
        <f t="array" ref="M6712">_xlfn.IFS(L6712&lt;=12, "New (0-12 months)", L6712&lt;=36, "Mid (13-36 months)", L6712&gt;=37,"Long (37+ months)")</f>
        <v>New (0-12 months)</v>
      </c>
      <c r="N6712" t="s">
        <v>62</v>
      </c>
      <c r="O6712" t="s">
        <v>40</v>
      </c>
      <c r="P6712">
        <v>15.03</v>
      </c>
      <c r="Q6712" t="s">
        <v>40</v>
      </c>
      <c r="R6712" t="s">
        <v>40</v>
      </c>
      <c r="S6712" t="s">
        <v>79</v>
      </c>
      <c r="T6712" s="1">
        <v>13</v>
      </c>
      <c r="U6712" t="s">
        <v>43</v>
      </c>
      <c r="V6712" t="s">
        <v>43</v>
      </c>
      <c r="W6712" t="s">
        <v>40</v>
      </c>
      <c r="X6712" t="s">
        <v>43</v>
      </c>
      <c r="Y6712" t="s">
        <v>43</v>
      </c>
      <c r="Z6712" t="s">
        <v>43</v>
      </c>
      <c r="AA6712" t="s">
        <v>43</v>
      </c>
      <c r="AB6712" t="s">
        <v>40</v>
      </c>
      <c r="AC6712" t="s">
        <v>51</v>
      </c>
      <c r="AD6712" t="s">
        <v>43</v>
      </c>
      <c r="AE6712" t="s">
        <v>56</v>
      </c>
      <c r="AF6712">
        <v>53.75</v>
      </c>
      <c r="AH6712">
        <v>608</v>
      </c>
      <c r="AI6712">
        <v>0</v>
      </c>
      <c r="AJ6712">
        <v>0</v>
      </c>
      <c r="AK6712">
        <v>165.33</v>
      </c>
      <c r="AL6712">
        <v>773.33</v>
      </c>
      <c r="AM6712" t="s">
        <v>57</v>
      </c>
      <c r="AN6712" t="s">
        <v>58</v>
      </c>
      <c r="AO6712" t="s">
        <v>104</v>
      </c>
    </row>
    <row r="6713" spans="1:41" x14ac:dyDescent="0.35">
      <c r="A6713" t="s">
        <v>7902</v>
      </c>
      <c r="B6713" t="s">
        <v>49</v>
      </c>
      <c r="C6713" s="10">
        <v>63</v>
      </c>
      <c r="D6713" s="5" t="str" cm="1">
        <f t="array" ref="D6713">_xlfn.IFS(C6713&lt;=29, "18-29", C6713&lt;=39, "30-39", C6713&lt;=49, "40-49", C6713&lt;=59, "50-59",C6713&lt;=69, "60-69", C6713&gt;=70, "70+")</f>
        <v>60-69</v>
      </c>
      <c r="E6713" t="s">
        <v>40</v>
      </c>
      <c r="F6713">
        <v>3</v>
      </c>
      <c r="G6713" t="s">
        <v>568</v>
      </c>
      <c r="H6713">
        <v>90601</v>
      </c>
      <c r="I6713">
        <v>34.007353000000002</v>
      </c>
      <c r="J6713">
        <v>-118.033683</v>
      </c>
      <c r="K6713">
        <v>4</v>
      </c>
      <c r="L6713">
        <v>70</v>
      </c>
      <c r="M6713" t="str" cm="1">
        <f t="array" ref="M6713">_xlfn.IFS(L6713&lt;=12, "New (0-12 months)", L6713&lt;=36, "Mid (13-36 months)", L6713&gt;=37,"Long (37+ months)")</f>
        <v>Long (37+ months)</v>
      </c>
      <c r="N6713" t="s">
        <v>42</v>
      </c>
      <c r="O6713" t="s">
        <v>40</v>
      </c>
      <c r="P6713">
        <v>38.83</v>
      </c>
      <c r="Q6713" t="s">
        <v>40</v>
      </c>
      <c r="R6713" t="s">
        <v>40</v>
      </c>
      <c r="S6713" t="s">
        <v>79</v>
      </c>
      <c r="T6713" s="1">
        <v>24</v>
      </c>
      <c r="U6713" t="s">
        <v>43</v>
      </c>
      <c r="V6713" t="s">
        <v>40</v>
      </c>
      <c r="W6713" t="s">
        <v>40</v>
      </c>
      <c r="X6713" t="s">
        <v>40</v>
      </c>
      <c r="Y6713" t="s">
        <v>40</v>
      </c>
      <c r="Z6713" t="s">
        <v>40</v>
      </c>
      <c r="AA6713" t="s">
        <v>40</v>
      </c>
      <c r="AB6713" t="s">
        <v>40</v>
      </c>
      <c r="AC6713" t="s">
        <v>73</v>
      </c>
      <c r="AD6713" t="s">
        <v>40</v>
      </c>
      <c r="AE6713" t="s">
        <v>56</v>
      </c>
      <c r="AF6713">
        <v>84.1</v>
      </c>
      <c r="AH6713">
        <v>5979.7</v>
      </c>
      <c r="AI6713">
        <v>0</v>
      </c>
      <c r="AJ6713">
        <v>0</v>
      </c>
      <c r="AK6713">
        <v>2718.1</v>
      </c>
      <c r="AL6713">
        <v>8697.7999999999993</v>
      </c>
      <c r="AM6713" t="s">
        <v>47</v>
      </c>
    </row>
    <row r="6714" spans="1:41" x14ac:dyDescent="0.35">
      <c r="A6714" t="s">
        <v>7903</v>
      </c>
      <c r="B6714" t="s">
        <v>39</v>
      </c>
      <c r="C6714" s="10">
        <v>44</v>
      </c>
      <c r="D6714" s="5" t="str" cm="1">
        <f t="array" ref="D6714">_xlfn.IFS(C6714&lt;=29, "18-29", C6714&lt;=39, "30-39", C6714&lt;=49, "40-49", C6714&lt;=59, "50-59",C6714&lt;=69, "60-69", C6714&gt;=70, "70+")</f>
        <v>40-49</v>
      </c>
      <c r="E6714" t="s">
        <v>43</v>
      </c>
      <c r="F6714">
        <v>0</v>
      </c>
      <c r="G6714" t="s">
        <v>1263</v>
      </c>
      <c r="H6714">
        <v>95460</v>
      </c>
      <c r="I6714">
        <v>39.305545000000002</v>
      </c>
      <c r="J6714">
        <v>-123.743697</v>
      </c>
      <c r="K6714">
        <v>0</v>
      </c>
      <c r="L6714">
        <v>36</v>
      </c>
      <c r="M6714" t="str" cm="1">
        <f t="array" ref="M6714">_xlfn.IFS(L6714&lt;=12, "New (0-12 months)", L6714&lt;=36, "Mid (13-36 months)", L6714&gt;=37,"Long (37+ months)")</f>
        <v>Mid (13-36 months)</v>
      </c>
      <c r="N6714" t="s">
        <v>42</v>
      </c>
      <c r="O6714" t="s">
        <v>40</v>
      </c>
      <c r="P6714">
        <v>49.85</v>
      </c>
      <c r="Q6714" t="s">
        <v>43</v>
      </c>
      <c r="R6714" t="s">
        <v>43</v>
      </c>
      <c r="S6714" t="s">
        <v>8234</v>
      </c>
      <c r="T6714" s="1">
        <v>0</v>
      </c>
      <c r="U6714" t="s">
        <v>8234</v>
      </c>
      <c r="V6714" t="s">
        <v>8234</v>
      </c>
      <c r="W6714" t="s">
        <v>8234</v>
      </c>
      <c r="X6714" t="s">
        <v>8234</v>
      </c>
      <c r="Y6714" t="s">
        <v>8234</v>
      </c>
      <c r="Z6714" t="s">
        <v>8234</v>
      </c>
      <c r="AA6714" t="s">
        <v>8234</v>
      </c>
      <c r="AB6714" t="s">
        <v>8234</v>
      </c>
      <c r="AC6714" t="s">
        <v>45</v>
      </c>
      <c r="AD6714" t="s">
        <v>40</v>
      </c>
      <c r="AE6714" t="s">
        <v>56</v>
      </c>
      <c r="AF6714">
        <v>19.25</v>
      </c>
      <c r="AH6714">
        <v>679.8</v>
      </c>
      <c r="AI6714">
        <v>0</v>
      </c>
      <c r="AJ6714">
        <v>0</v>
      </c>
      <c r="AK6714">
        <v>1794.6</v>
      </c>
      <c r="AL6714">
        <v>2474.4</v>
      </c>
      <c r="AM6714" t="s">
        <v>47</v>
      </c>
    </row>
    <row r="6715" spans="1:41" x14ac:dyDescent="0.35">
      <c r="A6715" t="s">
        <v>7904</v>
      </c>
      <c r="B6715" t="s">
        <v>49</v>
      </c>
      <c r="C6715" s="10">
        <v>28</v>
      </c>
      <c r="D6715" s="5" t="str" cm="1">
        <f t="array" ref="D6715">_xlfn.IFS(C6715&lt;=29, "18-29", C6715&lt;=39, "30-39", C6715&lt;=49, "40-49", C6715&lt;=59, "50-59",C6715&lt;=69, "60-69", C6715&gt;=70, "70+")</f>
        <v>18-29</v>
      </c>
      <c r="E6715" t="s">
        <v>43</v>
      </c>
      <c r="F6715">
        <v>0</v>
      </c>
      <c r="G6715" t="s">
        <v>6545</v>
      </c>
      <c r="H6715">
        <v>95076</v>
      </c>
      <c r="I6715">
        <v>36.931654000000002</v>
      </c>
      <c r="J6715">
        <v>-121.75238299999999</v>
      </c>
      <c r="K6715">
        <v>0</v>
      </c>
      <c r="L6715">
        <v>26</v>
      </c>
      <c r="M6715" t="str" cm="1">
        <f t="array" ref="M6715">_xlfn.IFS(L6715&lt;=12, "New (0-12 months)", L6715&lt;=36, "Mid (13-36 months)", L6715&gt;=37,"Long (37+ months)")</f>
        <v>Mid (13-36 months)</v>
      </c>
      <c r="N6715" t="s">
        <v>129</v>
      </c>
      <c r="O6715" t="s">
        <v>40</v>
      </c>
      <c r="P6715">
        <v>31.53</v>
      </c>
      <c r="Q6715" t="s">
        <v>43</v>
      </c>
      <c r="R6715" t="s">
        <v>43</v>
      </c>
      <c r="S6715" t="s">
        <v>8234</v>
      </c>
      <c r="T6715" s="1">
        <v>0</v>
      </c>
      <c r="U6715" t="s">
        <v>8234</v>
      </c>
      <c r="V6715" t="s">
        <v>8234</v>
      </c>
      <c r="W6715" t="s">
        <v>8234</v>
      </c>
      <c r="X6715" t="s">
        <v>8234</v>
      </c>
      <c r="Y6715" t="s">
        <v>8234</v>
      </c>
      <c r="Z6715" t="s">
        <v>8234</v>
      </c>
      <c r="AA6715" t="s">
        <v>8234</v>
      </c>
      <c r="AB6715" t="s">
        <v>8234</v>
      </c>
      <c r="AC6715" t="s">
        <v>45</v>
      </c>
      <c r="AD6715" t="s">
        <v>40</v>
      </c>
      <c r="AE6715" t="s">
        <v>46</v>
      </c>
      <c r="AF6715">
        <v>20.65</v>
      </c>
      <c r="AH6715">
        <v>595.5</v>
      </c>
      <c r="AI6715">
        <v>0</v>
      </c>
      <c r="AJ6715">
        <v>0</v>
      </c>
      <c r="AK6715">
        <v>819.78</v>
      </c>
      <c r="AL6715">
        <v>1415.28</v>
      </c>
      <c r="AM6715" t="s">
        <v>47</v>
      </c>
    </row>
    <row r="6716" spans="1:41" x14ac:dyDescent="0.35">
      <c r="A6716" t="s">
        <v>7905</v>
      </c>
      <c r="B6716" t="s">
        <v>49</v>
      </c>
      <c r="C6716" s="10">
        <v>49</v>
      </c>
      <c r="D6716" s="5" t="str" cm="1">
        <f t="array" ref="D6716">_xlfn.IFS(C6716&lt;=29, "18-29", C6716&lt;=39, "30-39", C6716&lt;=49, "40-49", C6716&lt;=59, "50-59",C6716&lt;=69, "60-69", C6716&gt;=70, "70+")</f>
        <v>40-49</v>
      </c>
      <c r="E6716" t="s">
        <v>40</v>
      </c>
      <c r="F6716">
        <v>2</v>
      </c>
      <c r="G6716" t="s">
        <v>1426</v>
      </c>
      <c r="H6716">
        <v>92251</v>
      </c>
      <c r="I6716">
        <v>32.858595000000001</v>
      </c>
      <c r="J6716">
        <v>-115.66270900000001</v>
      </c>
      <c r="K6716">
        <v>10</v>
      </c>
      <c r="L6716">
        <v>69</v>
      </c>
      <c r="M6716" t="str" cm="1">
        <f t="array" ref="M6716">_xlfn.IFS(L6716&lt;=12, "New (0-12 months)", L6716&lt;=36, "Mid (13-36 months)", L6716&gt;=37,"Long (37+ months)")</f>
        <v>Long (37+ months)</v>
      </c>
      <c r="N6716" t="s">
        <v>72</v>
      </c>
      <c r="O6716" t="s">
        <v>40</v>
      </c>
      <c r="P6716">
        <v>28.19</v>
      </c>
      <c r="Q6716" t="s">
        <v>43</v>
      </c>
      <c r="R6716" t="s">
        <v>43</v>
      </c>
      <c r="S6716" t="s">
        <v>8234</v>
      </c>
      <c r="T6716" s="1">
        <v>0</v>
      </c>
      <c r="U6716" t="s">
        <v>8234</v>
      </c>
      <c r="V6716" t="s">
        <v>8234</v>
      </c>
      <c r="W6716" t="s">
        <v>8234</v>
      </c>
      <c r="X6716" t="s">
        <v>8234</v>
      </c>
      <c r="Y6716" t="s">
        <v>8234</v>
      </c>
      <c r="Z6716" t="s">
        <v>8234</v>
      </c>
      <c r="AA6716" t="s">
        <v>8234</v>
      </c>
      <c r="AB6716" t="s">
        <v>8234</v>
      </c>
      <c r="AC6716" t="s">
        <v>73</v>
      </c>
      <c r="AD6716" t="s">
        <v>43</v>
      </c>
      <c r="AE6716" t="s">
        <v>56</v>
      </c>
      <c r="AF6716">
        <v>19.899999999999999</v>
      </c>
      <c r="AH6716">
        <v>1356.7</v>
      </c>
      <c r="AI6716">
        <v>0</v>
      </c>
      <c r="AJ6716">
        <v>0</v>
      </c>
      <c r="AK6716">
        <v>1945.11</v>
      </c>
      <c r="AL6716">
        <v>3301.81</v>
      </c>
      <c r="AM6716" t="s">
        <v>47</v>
      </c>
    </row>
    <row r="6717" spans="1:41" x14ac:dyDescent="0.35">
      <c r="A6717" t="s">
        <v>7906</v>
      </c>
      <c r="B6717" t="s">
        <v>39</v>
      </c>
      <c r="C6717" s="10">
        <v>42</v>
      </c>
      <c r="D6717" s="5" t="str" cm="1">
        <f t="array" ref="D6717">_xlfn.IFS(C6717&lt;=29, "18-29", C6717&lt;=39, "30-39", C6717&lt;=49, "40-49", C6717&lt;=59, "50-59",C6717&lt;=69, "60-69", C6717&gt;=70, "70+")</f>
        <v>40-49</v>
      </c>
      <c r="E6717" t="s">
        <v>43</v>
      </c>
      <c r="F6717">
        <v>3</v>
      </c>
      <c r="G6717" t="s">
        <v>1195</v>
      </c>
      <c r="H6717">
        <v>92879</v>
      </c>
      <c r="I6717">
        <v>33.893822999999998</v>
      </c>
      <c r="J6717">
        <v>-117.531446</v>
      </c>
      <c r="K6717">
        <v>0</v>
      </c>
      <c r="L6717">
        <v>1</v>
      </c>
      <c r="M6717" t="str" cm="1">
        <f t="array" ref="M6717">_xlfn.IFS(L6717&lt;=12, "New (0-12 months)", L6717&lt;=36, "Mid (13-36 months)", L6717&gt;=37,"Long (37+ months)")</f>
        <v>New (0-12 months)</v>
      </c>
      <c r="N6717" t="s">
        <v>42</v>
      </c>
      <c r="O6717" t="s">
        <v>40</v>
      </c>
      <c r="P6717">
        <v>2.98</v>
      </c>
      <c r="Q6717" t="s">
        <v>43</v>
      </c>
      <c r="R6717" t="s">
        <v>40</v>
      </c>
      <c r="S6717" t="s">
        <v>44</v>
      </c>
      <c r="T6717" s="1">
        <v>26</v>
      </c>
      <c r="U6717" t="s">
        <v>40</v>
      </c>
      <c r="V6717" t="s">
        <v>43</v>
      </c>
      <c r="W6717" t="s">
        <v>43</v>
      </c>
      <c r="X6717" t="s">
        <v>43</v>
      </c>
      <c r="Y6717" t="s">
        <v>43</v>
      </c>
      <c r="Z6717" t="s">
        <v>43</v>
      </c>
      <c r="AA6717" t="s">
        <v>43</v>
      </c>
      <c r="AB6717" t="s">
        <v>40</v>
      </c>
      <c r="AC6717" t="s">
        <v>51</v>
      </c>
      <c r="AD6717" t="s">
        <v>43</v>
      </c>
      <c r="AE6717" t="s">
        <v>46</v>
      </c>
      <c r="AF6717">
        <v>51.2</v>
      </c>
      <c r="AH6717">
        <v>51.2</v>
      </c>
      <c r="AI6717">
        <v>0</v>
      </c>
      <c r="AJ6717">
        <v>0</v>
      </c>
      <c r="AK6717">
        <v>2.98</v>
      </c>
      <c r="AL6717">
        <v>54.18</v>
      </c>
      <c r="AM6717" t="s">
        <v>98</v>
      </c>
    </row>
    <row r="6718" spans="1:41" x14ac:dyDescent="0.35">
      <c r="A6718" t="s">
        <v>7907</v>
      </c>
      <c r="B6718" t="s">
        <v>49</v>
      </c>
      <c r="C6718" s="10">
        <v>30</v>
      </c>
      <c r="D6718" s="5" t="str" cm="1">
        <f t="array" ref="D6718">_xlfn.IFS(C6718&lt;=29, "18-29", C6718&lt;=39, "30-39", C6718&lt;=49, "40-49", C6718&lt;=59, "50-59",C6718&lt;=69, "60-69", C6718&gt;=70, "70+")</f>
        <v>30-39</v>
      </c>
      <c r="E6718" t="s">
        <v>43</v>
      </c>
      <c r="F6718">
        <v>0</v>
      </c>
      <c r="G6718" t="s">
        <v>2471</v>
      </c>
      <c r="H6718">
        <v>91902</v>
      </c>
      <c r="I6718">
        <v>32.671169999999996</v>
      </c>
      <c r="J6718">
        <v>-117.00232</v>
      </c>
      <c r="K6718">
        <v>0</v>
      </c>
      <c r="L6718">
        <v>8</v>
      </c>
      <c r="M6718" t="str" cm="1">
        <f t="array" ref="M6718">_xlfn.IFS(L6718&lt;=12, "New (0-12 months)", L6718&lt;=36, "Mid (13-36 months)", L6718&gt;=37,"Long (37+ months)")</f>
        <v>New (0-12 months)</v>
      </c>
      <c r="N6718" t="s">
        <v>42</v>
      </c>
      <c r="O6718" t="s">
        <v>40</v>
      </c>
      <c r="P6718">
        <v>13.04</v>
      </c>
      <c r="Q6718" t="s">
        <v>43</v>
      </c>
      <c r="R6718" t="s">
        <v>40</v>
      </c>
      <c r="S6718" t="s">
        <v>55</v>
      </c>
      <c r="T6718" s="1">
        <v>85</v>
      </c>
      <c r="U6718" t="s">
        <v>43</v>
      </c>
      <c r="V6718" t="s">
        <v>43</v>
      </c>
      <c r="W6718" t="s">
        <v>43</v>
      </c>
      <c r="X6718" t="s">
        <v>43</v>
      </c>
      <c r="Y6718" t="s">
        <v>43</v>
      </c>
      <c r="Z6718" t="s">
        <v>43</v>
      </c>
      <c r="AA6718" t="s">
        <v>43</v>
      </c>
      <c r="AB6718" t="s">
        <v>43</v>
      </c>
      <c r="AC6718" t="s">
        <v>51</v>
      </c>
      <c r="AD6718" t="s">
        <v>40</v>
      </c>
      <c r="AE6718" t="s">
        <v>46</v>
      </c>
      <c r="AF6718">
        <v>70.099999999999994</v>
      </c>
      <c r="AH6718">
        <v>551.35</v>
      </c>
      <c r="AI6718">
        <v>0</v>
      </c>
      <c r="AJ6718">
        <v>10</v>
      </c>
      <c r="AK6718">
        <v>104.32</v>
      </c>
      <c r="AL6718">
        <v>665.67</v>
      </c>
      <c r="AM6718" t="s">
        <v>57</v>
      </c>
      <c r="AN6718" t="s">
        <v>58</v>
      </c>
      <c r="AO6718" t="s">
        <v>203</v>
      </c>
    </row>
    <row r="6719" spans="1:41" x14ac:dyDescent="0.35">
      <c r="A6719" t="s">
        <v>7908</v>
      </c>
      <c r="B6719" t="s">
        <v>39</v>
      </c>
      <c r="C6719" s="10">
        <v>32</v>
      </c>
      <c r="D6719" s="5" t="str" cm="1">
        <f t="array" ref="D6719">_xlfn.IFS(C6719&lt;=29, "18-29", C6719&lt;=39, "30-39", C6719&lt;=49, "40-49", C6719&lt;=59, "50-59",C6719&lt;=69, "60-69", C6719&gt;=70, "70+")</f>
        <v>30-39</v>
      </c>
      <c r="E6719" t="s">
        <v>43</v>
      </c>
      <c r="F6719">
        <v>0</v>
      </c>
      <c r="G6719" t="s">
        <v>2317</v>
      </c>
      <c r="H6719">
        <v>95573</v>
      </c>
      <c r="I6719">
        <v>40.949012000000003</v>
      </c>
      <c r="J6719">
        <v>-123.65584699999999</v>
      </c>
      <c r="K6719">
        <v>0</v>
      </c>
      <c r="L6719">
        <v>52</v>
      </c>
      <c r="M6719" t="str" cm="1">
        <f t="array" ref="M6719">_xlfn.IFS(L6719&lt;=12, "New (0-12 months)", L6719&lt;=36, "Mid (13-36 months)", L6719&gt;=37,"Long (37+ months)")</f>
        <v>Long (37+ months)</v>
      </c>
      <c r="N6719" t="s">
        <v>76</v>
      </c>
      <c r="O6719" t="s">
        <v>40</v>
      </c>
      <c r="P6719">
        <v>38.71</v>
      </c>
      <c r="Q6719" t="s">
        <v>40</v>
      </c>
      <c r="R6719" t="s">
        <v>40</v>
      </c>
      <c r="S6719" t="s">
        <v>79</v>
      </c>
      <c r="T6719" s="1">
        <v>21</v>
      </c>
      <c r="U6719" t="s">
        <v>43</v>
      </c>
      <c r="V6719" t="s">
        <v>43</v>
      </c>
      <c r="W6719" t="s">
        <v>40</v>
      </c>
      <c r="X6719" t="s">
        <v>40</v>
      </c>
      <c r="Y6719" t="s">
        <v>40</v>
      </c>
      <c r="Z6719" t="s">
        <v>40</v>
      </c>
      <c r="AA6719" t="s">
        <v>40</v>
      </c>
      <c r="AB6719" t="s">
        <v>40</v>
      </c>
      <c r="AC6719" t="s">
        <v>73</v>
      </c>
      <c r="AD6719" t="s">
        <v>40</v>
      </c>
      <c r="AE6719" t="s">
        <v>56</v>
      </c>
      <c r="AF6719">
        <v>80.95</v>
      </c>
      <c r="AH6719">
        <v>4233.95</v>
      </c>
      <c r="AI6719">
        <v>0</v>
      </c>
      <c r="AJ6719">
        <v>0</v>
      </c>
      <c r="AK6719">
        <v>2012.92</v>
      </c>
      <c r="AL6719">
        <v>6246.87</v>
      </c>
      <c r="AM6719" t="s">
        <v>47</v>
      </c>
    </row>
    <row r="6720" spans="1:41" x14ac:dyDescent="0.35">
      <c r="A6720" t="s">
        <v>7909</v>
      </c>
      <c r="B6720" t="s">
        <v>49</v>
      </c>
      <c r="C6720" s="10">
        <v>25</v>
      </c>
      <c r="D6720" s="5" t="str" cm="1">
        <f t="array" ref="D6720">_xlfn.IFS(C6720&lt;=29, "18-29", C6720&lt;=39, "30-39", C6720&lt;=49, "40-49", C6720&lt;=59, "50-59",C6720&lt;=69, "60-69", C6720&gt;=70, "70+")</f>
        <v>18-29</v>
      </c>
      <c r="E6720" t="s">
        <v>40</v>
      </c>
      <c r="F6720">
        <v>3</v>
      </c>
      <c r="G6720" t="s">
        <v>3260</v>
      </c>
      <c r="H6720">
        <v>95249</v>
      </c>
      <c r="I6720">
        <v>38.196497000000001</v>
      </c>
      <c r="J6720">
        <v>-120.61689</v>
      </c>
      <c r="K6720">
        <v>8</v>
      </c>
      <c r="L6720">
        <v>68</v>
      </c>
      <c r="M6720" t="str" cm="1">
        <f t="array" ref="M6720">_xlfn.IFS(L6720&lt;=12, "New (0-12 months)", L6720&lt;=36, "Mid (13-36 months)", L6720&gt;=37,"Long (37+ months)")</f>
        <v>Long (37+ months)</v>
      </c>
      <c r="N6720" t="s">
        <v>72</v>
      </c>
      <c r="O6720" t="s">
        <v>40</v>
      </c>
      <c r="P6720">
        <v>24.08</v>
      </c>
      <c r="Q6720" t="s">
        <v>43</v>
      </c>
      <c r="R6720" t="s">
        <v>40</v>
      </c>
      <c r="S6720" t="s">
        <v>55</v>
      </c>
      <c r="T6720" s="1">
        <v>41</v>
      </c>
      <c r="U6720" t="s">
        <v>40</v>
      </c>
      <c r="V6720" t="s">
        <v>43</v>
      </c>
      <c r="W6720" t="s">
        <v>40</v>
      </c>
      <c r="X6720" t="s">
        <v>43</v>
      </c>
      <c r="Y6720" t="s">
        <v>43</v>
      </c>
      <c r="Z6720" t="s">
        <v>43</v>
      </c>
      <c r="AA6720" t="s">
        <v>43</v>
      </c>
      <c r="AB6720" t="s">
        <v>40</v>
      </c>
      <c r="AC6720" t="s">
        <v>73</v>
      </c>
      <c r="AD6720" t="s">
        <v>43</v>
      </c>
      <c r="AE6720" t="s">
        <v>46</v>
      </c>
      <c r="AF6720">
        <v>80.349999999999994</v>
      </c>
      <c r="AH6720">
        <v>5375.15</v>
      </c>
      <c r="AI6720">
        <v>0</v>
      </c>
      <c r="AJ6720">
        <v>0</v>
      </c>
      <c r="AK6720">
        <v>1637.44</v>
      </c>
      <c r="AL6720">
        <v>7012.59</v>
      </c>
      <c r="AM6720" t="s">
        <v>47</v>
      </c>
    </row>
    <row r="6721" spans="1:41" x14ac:dyDescent="0.35">
      <c r="A6721" t="s">
        <v>7910</v>
      </c>
      <c r="B6721" t="s">
        <v>39</v>
      </c>
      <c r="C6721" s="10">
        <v>67</v>
      </c>
      <c r="D6721" s="5" t="str" cm="1">
        <f t="array" ref="D6721">_xlfn.IFS(C6721&lt;=29, "18-29", C6721&lt;=39, "30-39", C6721&lt;=49, "40-49", C6721&lt;=59, "50-59",C6721&lt;=69, "60-69", C6721&gt;=70, "70+")</f>
        <v>60-69</v>
      </c>
      <c r="E6721" t="s">
        <v>40</v>
      </c>
      <c r="F6721">
        <v>2</v>
      </c>
      <c r="G6721" t="s">
        <v>492</v>
      </c>
      <c r="H6721">
        <v>92020</v>
      </c>
      <c r="I6721">
        <v>32.796970000000002</v>
      </c>
      <c r="J6721">
        <v>-116.969082</v>
      </c>
      <c r="K6721">
        <v>1</v>
      </c>
      <c r="L6721">
        <v>62</v>
      </c>
      <c r="M6721" t="str" cm="1">
        <f t="array" ref="M6721">_xlfn.IFS(L6721&lt;=12, "New (0-12 months)", L6721&lt;=36, "Mid (13-36 months)", L6721&gt;=37,"Long (37+ months)")</f>
        <v>Long (37+ months)</v>
      </c>
      <c r="N6721" t="s">
        <v>42</v>
      </c>
      <c r="O6721" t="s">
        <v>40</v>
      </c>
      <c r="P6721">
        <v>45.76</v>
      </c>
      <c r="Q6721" t="s">
        <v>40</v>
      </c>
      <c r="R6721" t="s">
        <v>40</v>
      </c>
      <c r="S6721" t="s">
        <v>55</v>
      </c>
      <c r="T6721" s="1">
        <v>12</v>
      </c>
      <c r="U6721" t="s">
        <v>43</v>
      </c>
      <c r="V6721" t="s">
        <v>40</v>
      </c>
      <c r="W6721" t="s">
        <v>40</v>
      </c>
      <c r="X6721" t="s">
        <v>43</v>
      </c>
      <c r="Y6721" t="s">
        <v>43</v>
      </c>
      <c r="Z6721" t="s">
        <v>40</v>
      </c>
      <c r="AA6721" t="s">
        <v>43</v>
      </c>
      <c r="AB6721" t="s">
        <v>43</v>
      </c>
      <c r="AC6721" t="s">
        <v>73</v>
      </c>
      <c r="AD6721" t="s">
        <v>40</v>
      </c>
      <c r="AE6721" t="s">
        <v>46</v>
      </c>
      <c r="AF6721">
        <v>96.1</v>
      </c>
      <c r="AH6721">
        <v>6019.35</v>
      </c>
      <c r="AI6721">
        <v>0</v>
      </c>
      <c r="AJ6721">
        <v>150</v>
      </c>
      <c r="AK6721">
        <v>2837.12</v>
      </c>
      <c r="AL6721">
        <v>9006.4699999999993</v>
      </c>
      <c r="AM6721" t="s">
        <v>47</v>
      </c>
    </row>
    <row r="6722" spans="1:41" x14ac:dyDescent="0.35">
      <c r="A6722" t="s">
        <v>7911</v>
      </c>
      <c r="B6722" t="s">
        <v>39</v>
      </c>
      <c r="C6722" s="10">
        <v>50</v>
      </c>
      <c r="D6722" s="5" t="str" cm="1">
        <f t="array" ref="D6722">_xlfn.IFS(C6722&lt;=29, "18-29", C6722&lt;=39, "30-39", C6722&lt;=49, "40-49", C6722&lt;=59, "50-59",C6722&lt;=69, "60-69", C6722&gt;=70, "70+")</f>
        <v>50-59</v>
      </c>
      <c r="E6722" t="s">
        <v>43</v>
      </c>
      <c r="F6722">
        <v>0</v>
      </c>
      <c r="G6722" t="s">
        <v>2814</v>
      </c>
      <c r="H6722">
        <v>95728</v>
      </c>
      <c r="I6722">
        <v>39.279068000000002</v>
      </c>
      <c r="J6722">
        <v>-120.414275</v>
      </c>
      <c r="K6722">
        <v>0</v>
      </c>
      <c r="L6722">
        <v>2</v>
      </c>
      <c r="M6722" t="str" cm="1">
        <f t="array" ref="M6722">_xlfn.IFS(L6722&lt;=12, "New (0-12 months)", L6722&lt;=36, "Mid (13-36 months)", L6722&gt;=37,"Long (37+ months)")</f>
        <v>New (0-12 months)</v>
      </c>
      <c r="N6722" t="s">
        <v>42</v>
      </c>
      <c r="O6722" t="s">
        <v>40</v>
      </c>
      <c r="P6722">
        <v>39.619999999999997</v>
      </c>
      <c r="Q6722" t="s">
        <v>40</v>
      </c>
      <c r="R6722" t="s">
        <v>40</v>
      </c>
      <c r="S6722" t="s">
        <v>55</v>
      </c>
      <c r="T6722" s="1">
        <v>7</v>
      </c>
      <c r="U6722" t="s">
        <v>43</v>
      </c>
      <c r="V6722" t="s">
        <v>43</v>
      </c>
      <c r="W6722" t="s">
        <v>40</v>
      </c>
      <c r="X6722" t="s">
        <v>43</v>
      </c>
      <c r="Y6722" t="s">
        <v>40</v>
      </c>
      <c r="Z6722" t="s">
        <v>43</v>
      </c>
      <c r="AA6722" t="s">
        <v>43</v>
      </c>
      <c r="AB6722" t="s">
        <v>40</v>
      </c>
      <c r="AC6722" t="s">
        <v>51</v>
      </c>
      <c r="AD6722" t="s">
        <v>40</v>
      </c>
      <c r="AE6722" t="s">
        <v>56</v>
      </c>
      <c r="AF6722">
        <v>91.4</v>
      </c>
      <c r="AH6722">
        <v>193.6</v>
      </c>
      <c r="AI6722">
        <v>0</v>
      </c>
      <c r="AJ6722">
        <v>0</v>
      </c>
      <c r="AK6722">
        <v>79.239999999999995</v>
      </c>
      <c r="AL6722">
        <v>272.83999999999997</v>
      </c>
      <c r="AM6722" t="s">
        <v>57</v>
      </c>
      <c r="AN6722" t="s">
        <v>58</v>
      </c>
      <c r="AO6722" t="s">
        <v>59</v>
      </c>
    </row>
    <row r="6723" spans="1:41" x14ac:dyDescent="0.35">
      <c r="A6723" t="s">
        <v>7912</v>
      </c>
      <c r="B6723" t="s">
        <v>39</v>
      </c>
      <c r="C6723" s="10">
        <v>62</v>
      </c>
      <c r="D6723" s="5" t="str" cm="1">
        <f t="array" ref="D6723">_xlfn.IFS(C6723&lt;=29, "18-29", C6723&lt;=39, "30-39", C6723&lt;=49, "40-49", C6723&lt;=59, "50-59",C6723&lt;=69, "60-69", C6723&gt;=70, "70+")</f>
        <v>60-69</v>
      </c>
      <c r="E6723" t="s">
        <v>43</v>
      </c>
      <c r="F6723">
        <v>0</v>
      </c>
      <c r="G6723" t="s">
        <v>807</v>
      </c>
      <c r="H6723">
        <v>91106</v>
      </c>
      <c r="I6723">
        <v>34.139401999999997</v>
      </c>
      <c r="J6723">
        <v>-118.128658</v>
      </c>
      <c r="K6723">
        <v>0</v>
      </c>
      <c r="L6723">
        <v>19</v>
      </c>
      <c r="M6723" t="str" cm="1">
        <f t="array" ref="M6723">_xlfn.IFS(L6723&lt;=12, "New (0-12 months)", L6723&lt;=36, "Mid (13-36 months)", L6723&gt;=37,"Long (37+ months)")</f>
        <v>Mid (13-36 months)</v>
      </c>
      <c r="N6723" t="s">
        <v>42</v>
      </c>
      <c r="O6723" t="s">
        <v>40</v>
      </c>
      <c r="P6723">
        <v>11.86</v>
      </c>
      <c r="Q6723" t="s">
        <v>40</v>
      </c>
      <c r="R6723" t="s">
        <v>43</v>
      </c>
      <c r="S6723" t="s">
        <v>8234</v>
      </c>
      <c r="T6723" s="1">
        <v>0</v>
      </c>
      <c r="U6723" t="s">
        <v>8234</v>
      </c>
      <c r="V6723" t="s">
        <v>8234</v>
      </c>
      <c r="W6723" t="s">
        <v>8234</v>
      </c>
      <c r="X6723" t="s">
        <v>8234</v>
      </c>
      <c r="Y6723" t="s">
        <v>8234</v>
      </c>
      <c r="Z6723" t="s">
        <v>8234</v>
      </c>
      <c r="AA6723" t="s">
        <v>8234</v>
      </c>
      <c r="AB6723" t="s">
        <v>8234</v>
      </c>
      <c r="AC6723" t="s">
        <v>51</v>
      </c>
      <c r="AD6723" t="s">
        <v>43</v>
      </c>
      <c r="AE6723" t="s">
        <v>56</v>
      </c>
      <c r="AF6723">
        <v>24.7</v>
      </c>
      <c r="AH6723">
        <v>465.85</v>
      </c>
      <c r="AI6723">
        <v>1.65</v>
      </c>
      <c r="AJ6723">
        <v>0</v>
      </c>
      <c r="AK6723">
        <v>225.34</v>
      </c>
      <c r="AL6723">
        <v>689.54</v>
      </c>
      <c r="AM6723" t="s">
        <v>47</v>
      </c>
    </row>
    <row r="6724" spans="1:41" x14ac:dyDescent="0.35">
      <c r="A6724" t="s">
        <v>7913</v>
      </c>
      <c r="B6724" t="s">
        <v>49</v>
      </c>
      <c r="C6724" s="10">
        <v>32</v>
      </c>
      <c r="D6724" s="5" t="str" cm="1">
        <f t="array" ref="D6724">_xlfn.IFS(C6724&lt;=29, "18-29", C6724&lt;=39, "30-39", C6724&lt;=49, "40-49", C6724&lt;=59, "50-59",C6724&lt;=69, "60-69", C6724&gt;=70, "70+")</f>
        <v>30-39</v>
      </c>
      <c r="E6724" t="s">
        <v>40</v>
      </c>
      <c r="F6724">
        <v>3</v>
      </c>
      <c r="G6724" t="s">
        <v>151</v>
      </c>
      <c r="H6724">
        <v>92105</v>
      </c>
      <c r="I6724">
        <v>32.741858999999998</v>
      </c>
      <c r="J6724">
        <v>-117.09035299999999</v>
      </c>
      <c r="K6724">
        <v>8</v>
      </c>
      <c r="L6724">
        <v>9</v>
      </c>
      <c r="M6724" t="str" cm="1">
        <f t="array" ref="M6724">_xlfn.IFS(L6724&lt;=12, "New (0-12 months)", L6724&lt;=36, "Mid (13-36 months)", L6724&gt;=37,"Long (37+ months)")</f>
        <v>New (0-12 months)</v>
      </c>
      <c r="N6724" t="s">
        <v>54</v>
      </c>
      <c r="O6724" t="s">
        <v>40</v>
      </c>
      <c r="P6724">
        <v>23.42</v>
      </c>
      <c r="Q6724" t="s">
        <v>40</v>
      </c>
      <c r="R6724" t="s">
        <v>40</v>
      </c>
      <c r="S6724" t="s">
        <v>55</v>
      </c>
      <c r="T6724" s="1">
        <v>30</v>
      </c>
      <c r="U6724" t="s">
        <v>43</v>
      </c>
      <c r="V6724" t="s">
        <v>40</v>
      </c>
      <c r="W6724" t="s">
        <v>40</v>
      </c>
      <c r="X6724" t="s">
        <v>43</v>
      </c>
      <c r="Y6724" t="s">
        <v>40</v>
      </c>
      <c r="Z6724" t="s">
        <v>40</v>
      </c>
      <c r="AA6724" t="s">
        <v>40</v>
      </c>
      <c r="AB6724" t="s">
        <v>40</v>
      </c>
      <c r="AC6724" t="s">
        <v>51</v>
      </c>
      <c r="AD6724" t="s">
        <v>40</v>
      </c>
      <c r="AE6724" t="s">
        <v>46</v>
      </c>
      <c r="AF6724">
        <v>102.6</v>
      </c>
      <c r="AH6724">
        <v>897.75</v>
      </c>
      <c r="AI6724">
        <v>0</v>
      </c>
      <c r="AJ6724">
        <v>0</v>
      </c>
      <c r="AK6724">
        <v>210.78</v>
      </c>
      <c r="AL6724">
        <v>1108.53</v>
      </c>
      <c r="AM6724" t="s">
        <v>47</v>
      </c>
    </row>
    <row r="6725" spans="1:41" x14ac:dyDescent="0.35">
      <c r="A6725" t="s">
        <v>7914</v>
      </c>
      <c r="B6725" t="s">
        <v>49</v>
      </c>
      <c r="C6725" s="10">
        <v>32</v>
      </c>
      <c r="D6725" s="5" t="str" cm="1">
        <f t="array" ref="D6725">_xlfn.IFS(C6725&lt;=29, "18-29", C6725&lt;=39, "30-39", C6725&lt;=49, "40-49", C6725&lt;=59, "50-59",C6725&lt;=69, "60-69", C6725&gt;=70, "70+")</f>
        <v>30-39</v>
      </c>
      <c r="E6725" t="s">
        <v>40</v>
      </c>
      <c r="F6725">
        <v>0</v>
      </c>
      <c r="G6725" t="s">
        <v>768</v>
      </c>
      <c r="H6725">
        <v>95988</v>
      </c>
      <c r="I6725">
        <v>39.493991000000001</v>
      </c>
      <c r="J6725">
        <v>-122.28636299999999</v>
      </c>
      <c r="K6725">
        <v>4</v>
      </c>
      <c r="L6725">
        <v>24</v>
      </c>
      <c r="M6725" t="str" cm="1">
        <f t="array" ref="M6725">_xlfn.IFS(L6725&lt;=12, "New (0-12 months)", L6725&lt;=36, "Mid (13-36 months)", L6725&gt;=37,"Long (37+ months)")</f>
        <v>Mid (13-36 months)</v>
      </c>
      <c r="N6725" t="s">
        <v>42</v>
      </c>
      <c r="O6725" t="s">
        <v>40</v>
      </c>
      <c r="P6725">
        <v>27.38</v>
      </c>
      <c r="Q6725" t="s">
        <v>43</v>
      </c>
      <c r="R6725" t="s">
        <v>43</v>
      </c>
      <c r="S6725" t="s">
        <v>8234</v>
      </c>
      <c r="T6725" s="1">
        <v>0</v>
      </c>
      <c r="U6725" t="s">
        <v>8234</v>
      </c>
      <c r="V6725" t="s">
        <v>8234</v>
      </c>
      <c r="W6725" t="s">
        <v>8234</v>
      </c>
      <c r="X6725" t="s">
        <v>8234</v>
      </c>
      <c r="Y6725" t="s">
        <v>8234</v>
      </c>
      <c r="Z6725" t="s">
        <v>8234</v>
      </c>
      <c r="AA6725" t="s">
        <v>8234</v>
      </c>
      <c r="AB6725" t="s">
        <v>8234</v>
      </c>
      <c r="AC6725" t="s">
        <v>73</v>
      </c>
      <c r="AD6725" t="s">
        <v>43</v>
      </c>
      <c r="AE6725" t="s">
        <v>46</v>
      </c>
      <c r="AF6725">
        <v>19.75</v>
      </c>
      <c r="AH6725">
        <v>483.15</v>
      </c>
      <c r="AI6725">
        <v>16.559999999999999</v>
      </c>
      <c r="AJ6725">
        <v>0</v>
      </c>
      <c r="AK6725">
        <v>657.12</v>
      </c>
      <c r="AL6725">
        <v>1123.71</v>
      </c>
      <c r="AM6725" t="s">
        <v>47</v>
      </c>
    </row>
    <row r="6726" spans="1:41" x14ac:dyDescent="0.35">
      <c r="A6726" t="s">
        <v>7915</v>
      </c>
      <c r="B6726" t="s">
        <v>49</v>
      </c>
      <c r="C6726" s="10">
        <v>26</v>
      </c>
      <c r="D6726" s="5" t="str" cm="1">
        <f t="array" ref="D6726">_xlfn.IFS(C6726&lt;=29, "18-29", C6726&lt;=39, "30-39", C6726&lt;=49, "40-49", C6726&lt;=59, "50-59",C6726&lt;=69, "60-69", C6726&gt;=70, "70+")</f>
        <v>18-29</v>
      </c>
      <c r="E6726" t="s">
        <v>40</v>
      </c>
      <c r="F6726">
        <v>0</v>
      </c>
      <c r="G6726" t="s">
        <v>989</v>
      </c>
      <c r="H6726">
        <v>92780</v>
      </c>
      <c r="I6726">
        <v>33.735802</v>
      </c>
      <c r="J6726">
        <v>-117.818805</v>
      </c>
      <c r="K6726">
        <v>2</v>
      </c>
      <c r="L6726">
        <v>61</v>
      </c>
      <c r="M6726" t="str" cm="1">
        <f t="array" ref="M6726">_xlfn.IFS(L6726&lt;=12, "New (0-12 months)", L6726&lt;=36, "Mid (13-36 months)", L6726&gt;=37,"Long (37+ months)")</f>
        <v>Long (37+ months)</v>
      </c>
      <c r="N6726" t="s">
        <v>42</v>
      </c>
      <c r="O6726" t="s">
        <v>40</v>
      </c>
      <c r="P6726">
        <v>20.34</v>
      </c>
      <c r="Q6726" t="s">
        <v>43</v>
      </c>
      <c r="R6726" t="s">
        <v>40</v>
      </c>
      <c r="S6726" t="s">
        <v>44</v>
      </c>
      <c r="T6726" s="1">
        <v>51</v>
      </c>
      <c r="U6726" t="s">
        <v>40</v>
      </c>
      <c r="V6726" t="s">
        <v>40</v>
      </c>
      <c r="W6726" t="s">
        <v>43</v>
      </c>
      <c r="X6726" t="s">
        <v>40</v>
      </c>
      <c r="Y6726" t="s">
        <v>40</v>
      </c>
      <c r="Z6726" t="s">
        <v>40</v>
      </c>
      <c r="AA6726" t="s">
        <v>40</v>
      </c>
      <c r="AB6726" t="s">
        <v>43</v>
      </c>
      <c r="AC6726" t="s">
        <v>73</v>
      </c>
      <c r="AD6726" t="s">
        <v>40</v>
      </c>
      <c r="AE6726" t="s">
        <v>46</v>
      </c>
      <c r="AF6726">
        <v>81.05</v>
      </c>
      <c r="AH6726">
        <v>4747.6499999999996</v>
      </c>
      <c r="AI6726">
        <v>0</v>
      </c>
      <c r="AJ6726">
        <v>0</v>
      </c>
      <c r="AK6726">
        <v>1240.74</v>
      </c>
      <c r="AL6726">
        <v>5988.39</v>
      </c>
      <c r="AM6726" t="s">
        <v>47</v>
      </c>
    </row>
    <row r="6727" spans="1:41" x14ac:dyDescent="0.35">
      <c r="A6727" t="s">
        <v>7916</v>
      </c>
      <c r="B6727" t="s">
        <v>49</v>
      </c>
      <c r="C6727" s="10">
        <v>31</v>
      </c>
      <c r="D6727" s="5" t="str" cm="1">
        <f t="array" ref="D6727">_xlfn.IFS(C6727&lt;=29, "18-29", C6727&lt;=39, "30-39", C6727&lt;=49, "40-49", C6727&lt;=59, "50-59",C6727&lt;=69, "60-69", C6727&gt;=70, "70+")</f>
        <v>30-39</v>
      </c>
      <c r="E6727" t="s">
        <v>40</v>
      </c>
      <c r="F6727">
        <v>3</v>
      </c>
      <c r="G6727" t="s">
        <v>161</v>
      </c>
      <c r="H6727">
        <v>93292</v>
      </c>
      <c r="I6727">
        <v>36.375590000000003</v>
      </c>
      <c r="J6727">
        <v>-119.21168900000001</v>
      </c>
      <c r="K6727">
        <v>7</v>
      </c>
      <c r="L6727">
        <v>72</v>
      </c>
      <c r="M6727" t="str" cm="1">
        <f t="array" ref="M6727">_xlfn.IFS(L6727&lt;=12, "New (0-12 months)", L6727&lt;=36, "Mid (13-36 months)", L6727&gt;=37,"Long (37+ months)")</f>
        <v>Long (37+ months)</v>
      </c>
      <c r="N6727" t="s">
        <v>72</v>
      </c>
      <c r="O6727" t="s">
        <v>40</v>
      </c>
      <c r="P6727">
        <v>8.51</v>
      </c>
      <c r="Q6727" t="s">
        <v>40</v>
      </c>
      <c r="R6727" t="s">
        <v>40</v>
      </c>
      <c r="S6727" t="s">
        <v>55</v>
      </c>
      <c r="T6727" s="1">
        <v>24</v>
      </c>
      <c r="U6727" t="s">
        <v>43</v>
      </c>
      <c r="V6727" t="s">
        <v>40</v>
      </c>
      <c r="W6727" t="s">
        <v>40</v>
      </c>
      <c r="X6727" t="s">
        <v>40</v>
      </c>
      <c r="Y6727" t="s">
        <v>43</v>
      </c>
      <c r="Z6727" t="s">
        <v>43</v>
      </c>
      <c r="AA6727" t="s">
        <v>43</v>
      </c>
      <c r="AB6727" t="s">
        <v>40</v>
      </c>
      <c r="AC6727" t="s">
        <v>73</v>
      </c>
      <c r="AD6727" t="s">
        <v>43</v>
      </c>
      <c r="AE6727" t="s">
        <v>56</v>
      </c>
      <c r="AF6727">
        <v>90.45</v>
      </c>
      <c r="AH6727">
        <v>6565.85</v>
      </c>
      <c r="AI6727">
        <v>0</v>
      </c>
      <c r="AJ6727">
        <v>0</v>
      </c>
      <c r="AK6727">
        <v>612.72</v>
      </c>
      <c r="AL6727">
        <v>7178.57</v>
      </c>
      <c r="AM6727" t="s">
        <v>47</v>
      </c>
    </row>
    <row r="6728" spans="1:41" x14ac:dyDescent="0.35">
      <c r="A6728" t="s">
        <v>7917</v>
      </c>
      <c r="B6728" t="s">
        <v>49</v>
      </c>
      <c r="C6728" s="10">
        <v>57</v>
      </c>
      <c r="D6728" s="5" t="str" cm="1">
        <f t="array" ref="D6728">_xlfn.IFS(C6728&lt;=29, "18-29", C6728&lt;=39, "30-39", C6728&lt;=49, "40-49", C6728&lt;=59, "50-59",C6728&lt;=69, "60-69", C6728&gt;=70, "70+")</f>
        <v>50-59</v>
      </c>
      <c r="E6728" t="s">
        <v>40</v>
      </c>
      <c r="F6728">
        <v>0</v>
      </c>
      <c r="G6728" t="s">
        <v>443</v>
      </c>
      <c r="H6728">
        <v>91784</v>
      </c>
      <c r="I6728">
        <v>34.141145999999999</v>
      </c>
      <c r="J6728">
        <v>-117.65558299999999</v>
      </c>
      <c r="K6728">
        <v>8</v>
      </c>
      <c r="L6728">
        <v>8</v>
      </c>
      <c r="M6728" t="str" cm="1">
        <f t="array" ref="M6728">_xlfn.IFS(L6728&lt;=12, "New (0-12 months)", L6728&lt;=36, "Mid (13-36 months)", L6728&gt;=37,"Long (37+ months)")</f>
        <v>New (0-12 months)</v>
      </c>
      <c r="N6728" t="s">
        <v>54</v>
      </c>
      <c r="O6728" t="s">
        <v>40</v>
      </c>
      <c r="P6728">
        <v>20.67</v>
      </c>
      <c r="Q6728" t="s">
        <v>43</v>
      </c>
      <c r="R6728" t="s">
        <v>40</v>
      </c>
      <c r="S6728" t="s">
        <v>55</v>
      </c>
      <c r="T6728" s="1">
        <v>18</v>
      </c>
      <c r="U6728" t="s">
        <v>40</v>
      </c>
      <c r="V6728" t="s">
        <v>43</v>
      </c>
      <c r="W6728" t="s">
        <v>43</v>
      </c>
      <c r="X6728" t="s">
        <v>43</v>
      </c>
      <c r="Y6728" t="s">
        <v>43</v>
      </c>
      <c r="Z6728" t="s">
        <v>43</v>
      </c>
      <c r="AA6728" t="s">
        <v>43</v>
      </c>
      <c r="AB6728" t="s">
        <v>40</v>
      </c>
      <c r="AC6728" t="s">
        <v>51</v>
      </c>
      <c r="AD6728" t="s">
        <v>40</v>
      </c>
      <c r="AE6728" t="s">
        <v>46</v>
      </c>
      <c r="AF6728">
        <v>75</v>
      </c>
      <c r="AH6728">
        <v>658.1</v>
      </c>
      <c r="AI6728">
        <v>0</v>
      </c>
      <c r="AJ6728">
        <v>0</v>
      </c>
      <c r="AK6728">
        <v>165.36</v>
      </c>
      <c r="AL6728">
        <v>823.46</v>
      </c>
      <c r="AM6728" t="s">
        <v>47</v>
      </c>
    </row>
    <row r="6729" spans="1:41" x14ac:dyDescent="0.35">
      <c r="A6729" t="s">
        <v>7918</v>
      </c>
      <c r="B6729" t="s">
        <v>39</v>
      </c>
      <c r="C6729" s="10">
        <v>30</v>
      </c>
      <c r="D6729" s="5" t="str" cm="1">
        <f t="array" ref="D6729">_xlfn.IFS(C6729&lt;=29, "18-29", C6729&lt;=39, "30-39", C6729&lt;=49, "40-49", C6729&lt;=59, "50-59",C6729&lt;=69, "60-69", C6729&gt;=70, "70+")</f>
        <v>30-39</v>
      </c>
      <c r="E6729" t="s">
        <v>43</v>
      </c>
      <c r="F6729">
        <v>0</v>
      </c>
      <c r="G6729" t="s">
        <v>144</v>
      </c>
      <c r="H6729">
        <v>95204</v>
      </c>
      <c r="I6729">
        <v>37.974497999999997</v>
      </c>
      <c r="J6729">
        <v>-121.319568</v>
      </c>
      <c r="K6729">
        <v>0</v>
      </c>
      <c r="L6729">
        <v>13</v>
      </c>
      <c r="M6729" t="str" cm="1">
        <f t="array" ref="M6729">_xlfn.IFS(L6729&lt;=12, "New (0-12 months)", L6729&lt;=36, "Mid (13-36 months)", L6729&gt;=37,"Long (37+ months)")</f>
        <v>Mid (13-36 months)</v>
      </c>
      <c r="N6729" t="s">
        <v>42</v>
      </c>
      <c r="O6729" t="s">
        <v>40</v>
      </c>
      <c r="P6729">
        <v>37.03</v>
      </c>
      <c r="Q6729" t="s">
        <v>40</v>
      </c>
      <c r="R6729" t="s">
        <v>40</v>
      </c>
      <c r="S6729" t="s">
        <v>79</v>
      </c>
      <c r="T6729" s="1">
        <v>52</v>
      </c>
      <c r="U6729" t="s">
        <v>40</v>
      </c>
      <c r="V6729" t="s">
        <v>40</v>
      </c>
      <c r="W6729" t="s">
        <v>40</v>
      </c>
      <c r="X6729" t="s">
        <v>40</v>
      </c>
      <c r="Y6729" t="s">
        <v>40</v>
      </c>
      <c r="Z6729" t="s">
        <v>40</v>
      </c>
      <c r="AA6729" t="s">
        <v>40</v>
      </c>
      <c r="AB6729" t="s">
        <v>40</v>
      </c>
      <c r="AC6729" t="s">
        <v>73</v>
      </c>
      <c r="AD6729" t="s">
        <v>43</v>
      </c>
      <c r="AE6729" t="s">
        <v>46</v>
      </c>
      <c r="AF6729">
        <v>88.95</v>
      </c>
      <c r="AH6729">
        <v>1161.75</v>
      </c>
      <c r="AI6729">
        <v>0</v>
      </c>
      <c r="AJ6729">
        <v>0</v>
      </c>
      <c r="AK6729">
        <v>481.39</v>
      </c>
      <c r="AL6729">
        <v>1643.14</v>
      </c>
      <c r="AM6729" t="s">
        <v>47</v>
      </c>
    </row>
    <row r="6730" spans="1:41" x14ac:dyDescent="0.35">
      <c r="A6730" t="s">
        <v>7919</v>
      </c>
      <c r="B6730" t="s">
        <v>49</v>
      </c>
      <c r="C6730" s="10">
        <v>50</v>
      </c>
      <c r="D6730" s="5" t="str" cm="1">
        <f t="array" ref="D6730">_xlfn.IFS(C6730&lt;=29, "18-29", C6730&lt;=39, "30-39", C6730&lt;=49, "40-49", C6730&lt;=59, "50-59",C6730&lt;=69, "60-69", C6730&gt;=70, "70+")</f>
        <v>50-59</v>
      </c>
      <c r="E6730" t="s">
        <v>40</v>
      </c>
      <c r="F6730">
        <v>2</v>
      </c>
      <c r="G6730" t="s">
        <v>5483</v>
      </c>
      <c r="H6730">
        <v>92861</v>
      </c>
      <c r="I6730">
        <v>33.817473</v>
      </c>
      <c r="J6730">
        <v>-117.810462</v>
      </c>
      <c r="K6730">
        <v>6</v>
      </c>
      <c r="L6730">
        <v>30</v>
      </c>
      <c r="M6730" t="str" cm="1">
        <f t="array" ref="M6730">_xlfn.IFS(L6730&lt;=12, "New (0-12 months)", L6730&lt;=36, "Mid (13-36 months)", L6730&gt;=37,"Long (37+ months)")</f>
        <v>Mid (13-36 months)</v>
      </c>
      <c r="N6730" t="s">
        <v>42</v>
      </c>
      <c r="O6730" t="s">
        <v>40</v>
      </c>
      <c r="P6730">
        <v>12.49</v>
      </c>
      <c r="Q6730" t="s">
        <v>40</v>
      </c>
      <c r="R6730" t="s">
        <v>40</v>
      </c>
      <c r="S6730" t="s">
        <v>79</v>
      </c>
      <c r="T6730" s="1">
        <v>19</v>
      </c>
      <c r="U6730" t="s">
        <v>40</v>
      </c>
      <c r="V6730" t="s">
        <v>43</v>
      </c>
      <c r="W6730" t="s">
        <v>43</v>
      </c>
      <c r="X6730" t="s">
        <v>43</v>
      </c>
      <c r="Y6730" t="s">
        <v>43</v>
      </c>
      <c r="Z6730" t="s">
        <v>43</v>
      </c>
      <c r="AA6730" t="s">
        <v>43</v>
      </c>
      <c r="AB6730" t="s">
        <v>40</v>
      </c>
      <c r="AC6730" t="s">
        <v>51</v>
      </c>
      <c r="AD6730" t="s">
        <v>40</v>
      </c>
      <c r="AE6730" t="s">
        <v>56</v>
      </c>
      <c r="AF6730">
        <v>54.45</v>
      </c>
      <c r="AH6730">
        <v>1588.7</v>
      </c>
      <c r="AI6730">
        <v>0</v>
      </c>
      <c r="AJ6730">
        <v>0</v>
      </c>
      <c r="AK6730">
        <v>374.7</v>
      </c>
      <c r="AL6730">
        <v>1963.4</v>
      </c>
      <c r="AM6730" t="s">
        <v>47</v>
      </c>
    </row>
    <row r="6731" spans="1:41" x14ac:dyDescent="0.35">
      <c r="A6731" t="s">
        <v>7920</v>
      </c>
      <c r="B6731" t="s">
        <v>39</v>
      </c>
      <c r="C6731" s="10">
        <v>30</v>
      </c>
      <c r="D6731" s="5" t="str" cm="1">
        <f t="array" ref="D6731">_xlfn.IFS(C6731&lt;=29, "18-29", C6731&lt;=39, "30-39", C6731&lt;=49, "40-49", C6731&lt;=59, "50-59",C6731&lt;=69, "60-69", C6731&gt;=70, "70+")</f>
        <v>30-39</v>
      </c>
      <c r="E6731" t="s">
        <v>40</v>
      </c>
      <c r="F6731">
        <v>3</v>
      </c>
      <c r="G6731" t="s">
        <v>2686</v>
      </c>
      <c r="H6731">
        <v>93238</v>
      </c>
      <c r="I6731">
        <v>35.852891999999997</v>
      </c>
      <c r="J6731">
        <v>-118.39778200000001</v>
      </c>
      <c r="K6731">
        <v>5</v>
      </c>
      <c r="L6731">
        <v>38</v>
      </c>
      <c r="M6731" t="str" cm="1">
        <f t="array" ref="M6731">_xlfn.IFS(L6731&lt;=12, "New (0-12 months)", L6731&lt;=36, "Mid (13-36 months)", L6731&gt;=37,"Long (37+ months)")</f>
        <v>Long (37+ months)</v>
      </c>
      <c r="N6731" t="s">
        <v>42</v>
      </c>
      <c r="O6731" t="s">
        <v>40</v>
      </c>
      <c r="P6731">
        <v>46.27</v>
      </c>
      <c r="Q6731" t="s">
        <v>43</v>
      </c>
      <c r="R6731" t="s">
        <v>40</v>
      </c>
      <c r="S6731" t="s">
        <v>44</v>
      </c>
      <c r="T6731" s="1">
        <v>30</v>
      </c>
      <c r="U6731" t="s">
        <v>40</v>
      </c>
      <c r="V6731" t="s">
        <v>40</v>
      </c>
      <c r="W6731" t="s">
        <v>43</v>
      </c>
      <c r="X6731" t="s">
        <v>43</v>
      </c>
      <c r="Y6731" t="s">
        <v>43</v>
      </c>
      <c r="Z6731" t="s">
        <v>43</v>
      </c>
      <c r="AA6731" t="s">
        <v>43</v>
      </c>
      <c r="AB6731" t="s">
        <v>40</v>
      </c>
      <c r="AC6731" t="s">
        <v>51</v>
      </c>
      <c r="AD6731" t="s">
        <v>43</v>
      </c>
      <c r="AE6731" t="s">
        <v>56</v>
      </c>
      <c r="AF6731">
        <v>54.5</v>
      </c>
      <c r="AH6731">
        <v>2076.0500000000002</v>
      </c>
      <c r="AI6731">
        <v>0</v>
      </c>
      <c r="AJ6731">
        <v>0</v>
      </c>
      <c r="AK6731">
        <v>1758.26</v>
      </c>
      <c r="AL6731">
        <v>3834.31</v>
      </c>
      <c r="AM6731" t="s">
        <v>47</v>
      </c>
    </row>
    <row r="6732" spans="1:41" x14ac:dyDescent="0.35">
      <c r="A6732" t="s">
        <v>7921</v>
      </c>
      <c r="B6732" t="s">
        <v>39</v>
      </c>
      <c r="C6732" s="10">
        <v>57</v>
      </c>
      <c r="D6732" s="5" t="str" cm="1">
        <f t="array" ref="D6732">_xlfn.IFS(C6732&lt;=29, "18-29", C6732&lt;=39, "30-39", C6732&lt;=49, "40-49", C6732&lt;=59, "50-59",C6732&lt;=69, "60-69", C6732&gt;=70, "70+")</f>
        <v>50-59</v>
      </c>
      <c r="E6732" t="s">
        <v>43</v>
      </c>
      <c r="F6732">
        <v>0</v>
      </c>
      <c r="G6732" t="s">
        <v>4091</v>
      </c>
      <c r="H6732">
        <v>96117</v>
      </c>
      <c r="I6732">
        <v>40.507272</v>
      </c>
      <c r="J6732">
        <v>-120.338228</v>
      </c>
      <c r="K6732">
        <v>0</v>
      </c>
      <c r="L6732">
        <v>71</v>
      </c>
      <c r="M6732" t="str" cm="1">
        <f t="array" ref="M6732">_xlfn.IFS(L6732&lt;=12, "New (0-12 months)", L6732&lt;=36, "Mid (13-36 months)", L6732&gt;=37,"Long (37+ months)")</f>
        <v>Long (37+ months)</v>
      </c>
      <c r="N6732" t="s">
        <v>72</v>
      </c>
      <c r="O6732" t="s">
        <v>40</v>
      </c>
      <c r="P6732">
        <v>2.93</v>
      </c>
      <c r="Q6732" t="s">
        <v>40</v>
      </c>
      <c r="R6732" t="s">
        <v>40</v>
      </c>
      <c r="S6732" t="s">
        <v>55</v>
      </c>
      <c r="T6732" s="1">
        <v>10</v>
      </c>
      <c r="U6732" t="s">
        <v>40</v>
      </c>
      <c r="V6732" t="s">
        <v>40</v>
      </c>
      <c r="W6732" t="s">
        <v>40</v>
      </c>
      <c r="X6732" t="s">
        <v>43</v>
      </c>
      <c r="Y6732" t="s">
        <v>40</v>
      </c>
      <c r="Z6732" t="s">
        <v>40</v>
      </c>
      <c r="AA6732" t="s">
        <v>40</v>
      </c>
      <c r="AB6732" t="s">
        <v>40</v>
      </c>
      <c r="AC6732" t="s">
        <v>73</v>
      </c>
      <c r="AD6732" t="s">
        <v>40</v>
      </c>
      <c r="AE6732" t="s">
        <v>46</v>
      </c>
      <c r="AF6732">
        <v>106.75</v>
      </c>
      <c r="AH6732">
        <v>7283.25</v>
      </c>
      <c r="AI6732">
        <v>0</v>
      </c>
      <c r="AJ6732">
        <v>0</v>
      </c>
      <c r="AK6732">
        <v>208.03</v>
      </c>
      <c r="AL6732">
        <v>7491.28</v>
      </c>
      <c r="AM6732" t="s">
        <v>47</v>
      </c>
    </row>
    <row r="6733" spans="1:41" x14ac:dyDescent="0.35">
      <c r="A6733" t="s">
        <v>7922</v>
      </c>
      <c r="B6733" t="s">
        <v>39</v>
      </c>
      <c r="C6733" s="10">
        <v>40</v>
      </c>
      <c r="D6733" s="5" t="str" cm="1">
        <f t="array" ref="D6733">_xlfn.IFS(C6733&lt;=29, "18-29", C6733&lt;=39, "30-39", C6733&lt;=49, "40-49", C6733&lt;=59, "50-59",C6733&lt;=69, "60-69", C6733&gt;=70, "70+")</f>
        <v>40-49</v>
      </c>
      <c r="E6733" t="s">
        <v>43</v>
      </c>
      <c r="F6733">
        <v>0</v>
      </c>
      <c r="G6733" t="s">
        <v>4134</v>
      </c>
      <c r="H6733">
        <v>95971</v>
      </c>
      <c r="I6733">
        <v>39.971228000000004</v>
      </c>
      <c r="J6733">
        <v>-121.041166</v>
      </c>
      <c r="K6733">
        <v>0</v>
      </c>
      <c r="L6733">
        <v>16</v>
      </c>
      <c r="M6733" t="str" cm="1">
        <f t="array" ref="M6733">_xlfn.IFS(L6733&lt;=12, "New (0-12 months)", L6733&lt;=36, "Mid (13-36 months)", L6733&gt;=37,"Long (37+ months)")</f>
        <v>Mid (13-36 months)</v>
      </c>
      <c r="N6733" t="s">
        <v>42</v>
      </c>
      <c r="O6733" t="s">
        <v>40</v>
      </c>
      <c r="P6733">
        <v>12.92</v>
      </c>
      <c r="Q6733" t="s">
        <v>43</v>
      </c>
      <c r="R6733" t="s">
        <v>40</v>
      </c>
      <c r="S6733" t="s">
        <v>55</v>
      </c>
      <c r="T6733" s="1">
        <v>12</v>
      </c>
      <c r="U6733" t="s">
        <v>43</v>
      </c>
      <c r="V6733" t="s">
        <v>43</v>
      </c>
      <c r="W6733" t="s">
        <v>43</v>
      </c>
      <c r="X6733" t="s">
        <v>43</v>
      </c>
      <c r="Y6733" t="s">
        <v>40</v>
      </c>
      <c r="Z6733" t="s">
        <v>43</v>
      </c>
      <c r="AA6733" t="s">
        <v>43</v>
      </c>
      <c r="AB6733" t="s">
        <v>43</v>
      </c>
      <c r="AC6733" t="s">
        <v>51</v>
      </c>
      <c r="AD6733" t="s">
        <v>40</v>
      </c>
      <c r="AE6733" t="s">
        <v>56</v>
      </c>
      <c r="AF6733">
        <v>4</v>
      </c>
      <c r="AH6733">
        <v>1312.15</v>
      </c>
      <c r="AI6733">
        <v>0</v>
      </c>
      <c r="AJ6733">
        <v>0</v>
      </c>
      <c r="AK6733">
        <v>206.72</v>
      </c>
      <c r="AL6733">
        <v>1518.87</v>
      </c>
      <c r="AM6733" t="s">
        <v>57</v>
      </c>
      <c r="AN6733" t="s">
        <v>63</v>
      </c>
      <c r="AO6733" t="s">
        <v>64</v>
      </c>
    </row>
    <row r="6734" spans="1:41" x14ac:dyDescent="0.35">
      <c r="A6734" t="s">
        <v>7923</v>
      </c>
      <c r="B6734" t="s">
        <v>39</v>
      </c>
      <c r="C6734" s="10">
        <v>61</v>
      </c>
      <c r="D6734" s="5" t="str" cm="1">
        <f t="array" ref="D6734">_xlfn.IFS(C6734&lt;=29, "18-29", C6734&lt;=39, "30-39", C6734&lt;=49, "40-49", C6734&lt;=59, "50-59",C6734&lt;=69, "60-69", C6734&gt;=70, "70+")</f>
        <v>60-69</v>
      </c>
      <c r="E6734" t="s">
        <v>43</v>
      </c>
      <c r="F6734">
        <v>0</v>
      </c>
      <c r="G6734" t="s">
        <v>568</v>
      </c>
      <c r="H6734">
        <v>90605</v>
      </c>
      <c r="I6734">
        <v>33.960890999999997</v>
      </c>
      <c r="J6734">
        <v>-118.032222</v>
      </c>
      <c r="K6734">
        <v>0</v>
      </c>
      <c r="L6734">
        <v>36</v>
      </c>
      <c r="M6734" t="str" cm="1">
        <f t="array" ref="M6734">_xlfn.IFS(L6734&lt;=12, "New (0-12 months)", L6734&lt;=36, "Mid (13-36 months)", L6734&gt;=37,"Long (37+ months)")</f>
        <v>Mid (13-36 months)</v>
      </c>
      <c r="N6734" t="s">
        <v>129</v>
      </c>
      <c r="O6734" t="s">
        <v>43</v>
      </c>
      <c r="P6734">
        <v>0</v>
      </c>
      <c r="Q6734" t="s">
        <v>8234</v>
      </c>
      <c r="R6734" t="s">
        <v>40</v>
      </c>
      <c r="S6734" t="s">
        <v>44</v>
      </c>
      <c r="T6734" s="1">
        <v>27</v>
      </c>
      <c r="U6734" t="s">
        <v>40</v>
      </c>
      <c r="V6734" t="s">
        <v>43</v>
      </c>
      <c r="W6734" t="s">
        <v>43</v>
      </c>
      <c r="X6734" t="s">
        <v>43</v>
      </c>
      <c r="Y6734" t="s">
        <v>43</v>
      </c>
      <c r="Z6734" t="s">
        <v>43</v>
      </c>
      <c r="AA6734" t="s">
        <v>43</v>
      </c>
      <c r="AB6734" t="s">
        <v>40</v>
      </c>
      <c r="AC6734" t="s">
        <v>73</v>
      </c>
      <c r="AD6734" t="s">
        <v>43</v>
      </c>
      <c r="AE6734" t="s">
        <v>56</v>
      </c>
      <c r="AF6734">
        <v>31.05</v>
      </c>
      <c r="AH6734">
        <v>1126.3499999999999</v>
      </c>
      <c r="AI6734">
        <v>0</v>
      </c>
      <c r="AJ6734">
        <v>0</v>
      </c>
      <c r="AK6734">
        <v>0</v>
      </c>
      <c r="AL6734">
        <v>1126.3499999999999</v>
      </c>
      <c r="AM6734" t="s">
        <v>47</v>
      </c>
    </row>
    <row r="6735" spans="1:41" x14ac:dyDescent="0.35">
      <c r="A6735" t="s">
        <v>7924</v>
      </c>
      <c r="B6735" t="s">
        <v>49</v>
      </c>
      <c r="C6735" s="10">
        <v>58</v>
      </c>
      <c r="D6735" s="5" t="str" cm="1">
        <f t="array" ref="D6735">_xlfn.IFS(C6735&lt;=29, "18-29", C6735&lt;=39, "30-39", C6735&lt;=49, "40-49", C6735&lt;=59, "50-59",C6735&lt;=69, "60-69", C6735&gt;=70, "70+")</f>
        <v>50-59</v>
      </c>
      <c r="E6735" t="s">
        <v>43</v>
      </c>
      <c r="F6735">
        <v>0</v>
      </c>
      <c r="G6735" t="s">
        <v>151</v>
      </c>
      <c r="H6735">
        <v>92109</v>
      </c>
      <c r="I6735">
        <v>32.787835999999999</v>
      </c>
      <c r="J6735">
        <v>-117.232376</v>
      </c>
      <c r="K6735">
        <v>0</v>
      </c>
      <c r="L6735">
        <v>1</v>
      </c>
      <c r="M6735" t="str" cm="1">
        <f t="array" ref="M6735">_xlfn.IFS(L6735&lt;=12, "New (0-12 months)", L6735&lt;=36, "Mid (13-36 months)", L6735&gt;=37,"Long (37+ months)")</f>
        <v>New (0-12 months)</v>
      </c>
      <c r="N6735" t="s">
        <v>42</v>
      </c>
      <c r="O6735" t="s">
        <v>40</v>
      </c>
      <c r="P6735">
        <v>6.44</v>
      </c>
      <c r="Q6735" t="s">
        <v>43</v>
      </c>
      <c r="R6735" t="s">
        <v>40</v>
      </c>
      <c r="S6735" t="s">
        <v>79</v>
      </c>
      <c r="T6735" s="1">
        <v>4</v>
      </c>
      <c r="U6735" t="s">
        <v>43</v>
      </c>
      <c r="V6735" t="s">
        <v>43</v>
      </c>
      <c r="W6735" t="s">
        <v>43</v>
      </c>
      <c r="X6735" t="s">
        <v>40</v>
      </c>
      <c r="Y6735" t="s">
        <v>43</v>
      </c>
      <c r="Z6735" t="s">
        <v>43</v>
      </c>
      <c r="AA6735" t="s">
        <v>43</v>
      </c>
      <c r="AB6735" t="s">
        <v>40</v>
      </c>
      <c r="AC6735" t="s">
        <v>51</v>
      </c>
      <c r="AD6735" t="s">
        <v>43</v>
      </c>
      <c r="AE6735" t="s">
        <v>183</v>
      </c>
      <c r="AF6735">
        <v>51.25</v>
      </c>
      <c r="AH6735">
        <v>51.25</v>
      </c>
      <c r="AI6735">
        <v>0</v>
      </c>
      <c r="AJ6735">
        <v>0</v>
      </c>
      <c r="AK6735">
        <v>6.44</v>
      </c>
      <c r="AL6735">
        <v>57.69</v>
      </c>
      <c r="AM6735" t="s">
        <v>57</v>
      </c>
      <c r="AN6735" t="s">
        <v>58</v>
      </c>
      <c r="AO6735" t="s">
        <v>104</v>
      </c>
    </row>
    <row r="6736" spans="1:41" x14ac:dyDescent="0.35">
      <c r="A6736" t="s">
        <v>7925</v>
      </c>
      <c r="B6736" t="s">
        <v>49</v>
      </c>
      <c r="C6736" s="10">
        <v>19</v>
      </c>
      <c r="D6736" s="5" t="str" cm="1">
        <f t="array" ref="D6736">_xlfn.IFS(C6736&lt;=29, "18-29", C6736&lt;=39, "30-39", C6736&lt;=49, "40-49", C6736&lt;=59, "50-59",C6736&lt;=69, "60-69", C6736&gt;=70, "70+")</f>
        <v>18-29</v>
      </c>
      <c r="E6736" t="s">
        <v>40</v>
      </c>
      <c r="F6736">
        <v>3</v>
      </c>
      <c r="G6736" t="s">
        <v>4145</v>
      </c>
      <c r="H6736">
        <v>93927</v>
      </c>
      <c r="I6736">
        <v>36.248708000000001</v>
      </c>
      <c r="J6736">
        <v>-121.386617</v>
      </c>
      <c r="K6736">
        <v>10</v>
      </c>
      <c r="L6736">
        <v>52</v>
      </c>
      <c r="M6736" t="str" cm="1">
        <f t="array" ref="M6736">_xlfn.IFS(L6736&lt;=12, "New (0-12 months)", L6736&lt;=36, "Mid (13-36 months)", L6736&gt;=37,"Long (37+ months)")</f>
        <v>Long (37+ months)</v>
      </c>
      <c r="N6736" t="s">
        <v>42</v>
      </c>
      <c r="O6736" t="s">
        <v>40</v>
      </c>
      <c r="P6736">
        <v>40.76</v>
      </c>
      <c r="Q6736" t="s">
        <v>43</v>
      </c>
      <c r="R6736" t="s">
        <v>43</v>
      </c>
      <c r="S6736" t="s">
        <v>8234</v>
      </c>
      <c r="T6736" s="1">
        <v>0</v>
      </c>
      <c r="U6736" t="s">
        <v>8234</v>
      </c>
      <c r="V6736" t="s">
        <v>8234</v>
      </c>
      <c r="W6736" t="s">
        <v>8234</v>
      </c>
      <c r="X6736" t="s">
        <v>8234</v>
      </c>
      <c r="Y6736" t="s">
        <v>8234</v>
      </c>
      <c r="Z6736" t="s">
        <v>8234</v>
      </c>
      <c r="AA6736" t="s">
        <v>8234</v>
      </c>
      <c r="AB6736" t="s">
        <v>8234</v>
      </c>
      <c r="AC6736" t="s">
        <v>73</v>
      </c>
      <c r="AD6736" t="s">
        <v>43</v>
      </c>
      <c r="AE6736" t="s">
        <v>46</v>
      </c>
      <c r="AF6736">
        <v>19.2</v>
      </c>
      <c r="AH6736">
        <v>1054.75</v>
      </c>
      <c r="AI6736">
        <v>0</v>
      </c>
      <c r="AJ6736">
        <v>0</v>
      </c>
      <c r="AK6736">
        <v>2119.52</v>
      </c>
      <c r="AL6736">
        <v>3174.27</v>
      </c>
      <c r="AM6736" t="s">
        <v>47</v>
      </c>
    </row>
    <row r="6737" spans="1:41" x14ac:dyDescent="0.35">
      <c r="A6737" t="s">
        <v>7926</v>
      </c>
      <c r="B6737" t="s">
        <v>39</v>
      </c>
      <c r="C6737" s="10">
        <v>64</v>
      </c>
      <c r="D6737" s="5" t="str" cm="1">
        <f t="array" ref="D6737">_xlfn.IFS(C6737&lt;=29, "18-29", C6737&lt;=39, "30-39", C6737&lt;=49, "40-49", C6737&lt;=59, "50-59",C6737&lt;=69, "60-69", C6737&gt;=70, "70+")</f>
        <v>60-69</v>
      </c>
      <c r="E6737" t="s">
        <v>43</v>
      </c>
      <c r="F6737">
        <v>0</v>
      </c>
      <c r="G6737" t="s">
        <v>2160</v>
      </c>
      <c r="H6737">
        <v>94590</v>
      </c>
      <c r="I6737">
        <v>38.104705000000003</v>
      </c>
      <c r="J6737">
        <v>-122.247387</v>
      </c>
      <c r="K6737">
        <v>0</v>
      </c>
      <c r="L6737">
        <v>4</v>
      </c>
      <c r="M6737" t="str" cm="1">
        <f t="array" ref="M6737">_xlfn.IFS(L6737&lt;=12, "New (0-12 months)", L6737&lt;=36, "Mid (13-36 months)", L6737&gt;=37,"Long (37+ months)")</f>
        <v>New (0-12 months)</v>
      </c>
      <c r="N6737" t="s">
        <v>54</v>
      </c>
      <c r="O6737" t="s">
        <v>40</v>
      </c>
      <c r="P6737">
        <v>36.76</v>
      </c>
      <c r="Q6737" t="s">
        <v>40</v>
      </c>
      <c r="R6737" t="s">
        <v>40</v>
      </c>
      <c r="S6737" t="s">
        <v>55</v>
      </c>
      <c r="T6737" s="1">
        <v>20</v>
      </c>
      <c r="U6737" t="s">
        <v>43</v>
      </c>
      <c r="V6737" t="s">
        <v>40</v>
      </c>
      <c r="W6737" t="s">
        <v>43</v>
      </c>
      <c r="X6737" t="s">
        <v>43</v>
      </c>
      <c r="Y6737" t="s">
        <v>40</v>
      </c>
      <c r="Z6737" t="s">
        <v>43</v>
      </c>
      <c r="AA6737" t="s">
        <v>43</v>
      </c>
      <c r="AB6737" t="s">
        <v>40</v>
      </c>
      <c r="AC6737" t="s">
        <v>51</v>
      </c>
      <c r="AD6737" t="s">
        <v>43</v>
      </c>
      <c r="AE6737" t="s">
        <v>46</v>
      </c>
      <c r="AF6737">
        <v>89.6</v>
      </c>
      <c r="AH6737">
        <v>365.65</v>
      </c>
      <c r="AI6737">
        <v>0</v>
      </c>
      <c r="AJ6737">
        <v>0</v>
      </c>
      <c r="AK6737">
        <v>147.04</v>
      </c>
      <c r="AL6737">
        <v>512.69000000000005</v>
      </c>
      <c r="AM6737" t="s">
        <v>57</v>
      </c>
      <c r="AN6737" t="s">
        <v>58</v>
      </c>
      <c r="AO6737" t="s">
        <v>59</v>
      </c>
    </row>
    <row r="6738" spans="1:41" x14ac:dyDescent="0.35">
      <c r="A6738" t="s">
        <v>7927</v>
      </c>
      <c r="B6738" t="s">
        <v>49</v>
      </c>
      <c r="C6738" s="10">
        <v>40</v>
      </c>
      <c r="D6738" s="5" t="str" cm="1">
        <f t="array" ref="D6738">_xlfn.IFS(C6738&lt;=29, "18-29", C6738&lt;=39, "30-39", C6738&lt;=49, "40-49", C6738&lt;=59, "50-59",C6738&lt;=69, "60-69", C6738&gt;=70, "70+")</f>
        <v>40-49</v>
      </c>
      <c r="E6738" t="s">
        <v>40</v>
      </c>
      <c r="F6738">
        <v>0</v>
      </c>
      <c r="G6738" t="s">
        <v>2640</v>
      </c>
      <c r="H6738">
        <v>93241</v>
      </c>
      <c r="I6738">
        <v>35.245035000000001</v>
      </c>
      <c r="J6738">
        <v>-118.905553</v>
      </c>
      <c r="K6738">
        <v>10</v>
      </c>
      <c r="L6738">
        <v>65</v>
      </c>
      <c r="M6738" t="str" cm="1">
        <f t="array" ref="M6738">_xlfn.IFS(L6738&lt;=12, "New (0-12 months)", L6738&lt;=36, "Mid (13-36 months)", L6738&gt;=37,"Long (37+ months)")</f>
        <v>Long (37+ months)</v>
      </c>
      <c r="N6738" t="s">
        <v>76</v>
      </c>
      <c r="O6738" t="s">
        <v>40</v>
      </c>
      <c r="P6738">
        <v>17.43</v>
      </c>
      <c r="Q6738" t="s">
        <v>40</v>
      </c>
      <c r="R6738" t="s">
        <v>40</v>
      </c>
      <c r="S6738" t="s">
        <v>79</v>
      </c>
      <c r="T6738" s="1">
        <v>30</v>
      </c>
      <c r="U6738" t="s">
        <v>40</v>
      </c>
      <c r="V6738" t="s">
        <v>40</v>
      </c>
      <c r="W6738" t="s">
        <v>43</v>
      </c>
      <c r="X6738" t="s">
        <v>43</v>
      </c>
      <c r="Y6738" t="s">
        <v>43</v>
      </c>
      <c r="Z6738" t="s">
        <v>40</v>
      </c>
      <c r="AA6738" t="s">
        <v>40</v>
      </c>
      <c r="AB6738" t="s">
        <v>40</v>
      </c>
      <c r="AC6738" t="s">
        <v>73</v>
      </c>
      <c r="AD6738" t="s">
        <v>40</v>
      </c>
      <c r="AE6738" t="s">
        <v>183</v>
      </c>
      <c r="AF6738">
        <v>69.55</v>
      </c>
      <c r="AH6738">
        <v>4459.1499999999996</v>
      </c>
      <c r="AI6738">
        <v>23.61</v>
      </c>
      <c r="AJ6738">
        <v>0</v>
      </c>
      <c r="AK6738">
        <v>1132.95</v>
      </c>
      <c r="AL6738">
        <v>5568.49</v>
      </c>
      <c r="AM6738" t="s">
        <v>47</v>
      </c>
    </row>
    <row r="6739" spans="1:41" x14ac:dyDescent="0.35">
      <c r="A6739" t="s">
        <v>7928</v>
      </c>
      <c r="B6739" t="s">
        <v>49</v>
      </c>
      <c r="C6739" s="10">
        <v>39</v>
      </c>
      <c r="D6739" s="5" t="str" cm="1">
        <f t="array" ref="D6739">_xlfn.IFS(C6739&lt;=29, "18-29", C6739&lt;=39, "30-39", C6739&lt;=49, "40-49", C6739&lt;=59, "50-59",C6739&lt;=69, "60-69", C6739&gt;=70, "70+")</f>
        <v>30-39</v>
      </c>
      <c r="E6739" t="s">
        <v>43</v>
      </c>
      <c r="F6739">
        <v>0</v>
      </c>
      <c r="G6739" t="s">
        <v>7728</v>
      </c>
      <c r="H6739">
        <v>95956</v>
      </c>
      <c r="I6739">
        <v>39.937016999999997</v>
      </c>
      <c r="J6739">
        <v>-121.058043</v>
      </c>
      <c r="K6739">
        <v>0</v>
      </c>
      <c r="L6739">
        <v>38</v>
      </c>
      <c r="M6739" t="str" cm="1">
        <f t="array" ref="M6739">_xlfn.IFS(L6739&lt;=12, "New (0-12 months)", L6739&lt;=36, "Mid (13-36 months)", L6739&gt;=37,"Long (37+ months)")</f>
        <v>Long (37+ months)</v>
      </c>
      <c r="N6739" t="s">
        <v>42</v>
      </c>
      <c r="O6739" t="s">
        <v>40</v>
      </c>
      <c r="P6739">
        <v>33.71</v>
      </c>
      <c r="Q6739" t="s">
        <v>43</v>
      </c>
      <c r="R6739" t="s">
        <v>40</v>
      </c>
      <c r="S6739" t="s">
        <v>55</v>
      </c>
      <c r="T6739" s="1">
        <v>17</v>
      </c>
      <c r="U6739" t="s">
        <v>43</v>
      </c>
      <c r="V6739" t="s">
        <v>43</v>
      </c>
      <c r="W6739" t="s">
        <v>43</v>
      </c>
      <c r="X6739" t="s">
        <v>43</v>
      </c>
      <c r="Y6739" t="s">
        <v>43</v>
      </c>
      <c r="Z6739" t="s">
        <v>43</v>
      </c>
      <c r="AA6739" t="s">
        <v>43</v>
      </c>
      <c r="AB6739" t="s">
        <v>40</v>
      </c>
      <c r="AC6739" t="s">
        <v>45</v>
      </c>
      <c r="AD6739" t="s">
        <v>40</v>
      </c>
      <c r="AE6739" t="s">
        <v>56</v>
      </c>
      <c r="AF6739">
        <v>70.45</v>
      </c>
      <c r="AH6739">
        <v>2597.6</v>
      </c>
      <c r="AI6739">
        <v>0</v>
      </c>
      <c r="AJ6739">
        <v>0</v>
      </c>
      <c r="AK6739">
        <v>1280.98</v>
      </c>
      <c r="AL6739">
        <v>3878.58</v>
      </c>
      <c r="AM6739" t="s">
        <v>57</v>
      </c>
      <c r="AN6739" t="s">
        <v>117</v>
      </c>
      <c r="AO6739" t="s">
        <v>240</v>
      </c>
    </row>
    <row r="6740" spans="1:41" x14ac:dyDescent="0.35">
      <c r="A6740" t="s">
        <v>7929</v>
      </c>
      <c r="B6740" t="s">
        <v>49</v>
      </c>
      <c r="C6740" s="10">
        <v>38</v>
      </c>
      <c r="D6740" s="5" t="str" cm="1">
        <f t="array" ref="D6740">_xlfn.IFS(C6740&lt;=29, "18-29", C6740&lt;=39, "30-39", C6740&lt;=49, "40-49", C6740&lt;=59, "50-59",C6740&lt;=69, "60-69", C6740&gt;=70, "70+")</f>
        <v>30-39</v>
      </c>
      <c r="E6740" t="s">
        <v>43</v>
      </c>
      <c r="F6740">
        <v>0</v>
      </c>
      <c r="G6740" t="s">
        <v>4065</v>
      </c>
      <c r="H6740">
        <v>93429</v>
      </c>
      <c r="I6740">
        <v>34.866031999999997</v>
      </c>
      <c r="J6740">
        <v>-120.536546</v>
      </c>
      <c r="K6740">
        <v>0</v>
      </c>
      <c r="L6740">
        <v>64</v>
      </c>
      <c r="M6740" t="str" cm="1">
        <f t="array" ref="M6740">_xlfn.IFS(L6740&lt;=12, "New (0-12 months)", L6740&lt;=36, "Mid (13-36 months)", L6740&gt;=37,"Long (37+ months)")</f>
        <v>Long (37+ months)</v>
      </c>
      <c r="N6740" t="s">
        <v>76</v>
      </c>
      <c r="O6740" t="s">
        <v>40</v>
      </c>
      <c r="P6740">
        <v>36.54</v>
      </c>
      <c r="Q6740" t="s">
        <v>40</v>
      </c>
      <c r="R6740" t="s">
        <v>40</v>
      </c>
      <c r="S6740" t="s">
        <v>55</v>
      </c>
      <c r="T6740" s="1">
        <v>14</v>
      </c>
      <c r="U6740" t="s">
        <v>40</v>
      </c>
      <c r="V6740" t="s">
        <v>43</v>
      </c>
      <c r="W6740" t="s">
        <v>40</v>
      </c>
      <c r="X6740" t="s">
        <v>40</v>
      </c>
      <c r="Y6740" t="s">
        <v>43</v>
      </c>
      <c r="Z6740" t="s">
        <v>40</v>
      </c>
      <c r="AA6740" t="s">
        <v>40</v>
      </c>
      <c r="AB6740" t="s">
        <v>40</v>
      </c>
      <c r="AC6740" t="s">
        <v>73</v>
      </c>
      <c r="AD6740" t="s">
        <v>43</v>
      </c>
      <c r="AE6740" t="s">
        <v>46</v>
      </c>
      <c r="AF6740">
        <v>99.25</v>
      </c>
      <c r="AH6740">
        <v>6549.45</v>
      </c>
      <c r="AI6740">
        <v>0</v>
      </c>
      <c r="AJ6740">
        <v>0</v>
      </c>
      <c r="AK6740">
        <v>2338.56</v>
      </c>
      <c r="AL6740">
        <v>8888.01</v>
      </c>
      <c r="AM6740" t="s">
        <v>47</v>
      </c>
    </row>
    <row r="6741" spans="1:41" x14ac:dyDescent="0.35">
      <c r="A6741" t="s">
        <v>7930</v>
      </c>
      <c r="B6741" t="s">
        <v>49</v>
      </c>
      <c r="C6741" s="10">
        <v>60</v>
      </c>
      <c r="D6741" s="5" t="str" cm="1">
        <f t="array" ref="D6741">_xlfn.IFS(C6741&lt;=29, "18-29", C6741&lt;=39, "30-39", C6741&lt;=49, "40-49", C6741&lt;=59, "50-59",C6741&lt;=69, "60-69", C6741&gt;=70, "70+")</f>
        <v>60-69</v>
      </c>
      <c r="E6741" t="s">
        <v>40</v>
      </c>
      <c r="F6741">
        <v>0</v>
      </c>
      <c r="G6741" t="s">
        <v>151</v>
      </c>
      <c r="H6741">
        <v>92119</v>
      </c>
      <c r="I6741">
        <v>32.802959000000001</v>
      </c>
      <c r="J6741">
        <v>-117.027095</v>
      </c>
      <c r="K6741">
        <v>8</v>
      </c>
      <c r="L6741">
        <v>71</v>
      </c>
      <c r="M6741" t="str" cm="1">
        <f t="array" ref="M6741">_xlfn.IFS(L6741&lt;=12, "New (0-12 months)", L6741&lt;=36, "Mid (13-36 months)", L6741&gt;=37,"Long (37+ months)")</f>
        <v>Long (37+ months)</v>
      </c>
      <c r="N6741" t="s">
        <v>42</v>
      </c>
      <c r="O6741" t="s">
        <v>40</v>
      </c>
      <c r="P6741">
        <v>34.72</v>
      </c>
      <c r="Q6741" t="s">
        <v>40</v>
      </c>
      <c r="R6741" t="s">
        <v>40</v>
      </c>
      <c r="S6741" t="s">
        <v>55</v>
      </c>
      <c r="T6741" s="1">
        <v>10</v>
      </c>
      <c r="U6741" t="s">
        <v>43</v>
      </c>
      <c r="V6741" t="s">
        <v>43</v>
      </c>
      <c r="W6741" t="s">
        <v>40</v>
      </c>
      <c r="X6741" t="s">
        <v>43</v>
      </c>
      <c r="Y6741" t="s">
        <v>40</v>
      </c>
      <c r="Z6741" t="s">
        <v>40</v>
      </c>
      <c r="AA6741" t="s">
        <v>40</v>
      </c>
      <c r="AB6741" t="s">
        <v>40</v>
      </c>
      <c r="AC6741" t="s">
        <v>45</v>
      </c>
      <c r="AD6741" t="s">
        <v>40</v>
      </c>
      <c r="AE6741" t="s">
        <v>46</v>
      </c>
      <c r="AF6741">
        <v>98.65</v>
      </c>
      <c r="AH6741">
        <v>6962.85</v>
      </c>
      <c r="AI6741">
        <v>0</v>
      </c>
      <c r="AJ6741">
        <v>0</v>
      </c>
      <c r="AK6741">
        <v>2465.12</v>
      </c>
      <c r="AL6741">
        <v>9427.9699999999993</v>
      </c>
      <c r="AM6741" t="s">
        <v>47</v>
      </c>
    </row>
    <row r="6742" spans="1:41" x14ac:dyDescent="0.35">
      <c r="A6742" t="s">
        <v>7931</v>
      </c>
      <c r="B6742" t="s">
        <v>49</v>
      </c>
      <c r="C6742" s="10">
        <v>47</v>
      </c>
      <c r="D6742" s="5" t="str" cm="1">
        <f t="array" ref="D6742">_xlfn.IFS(C6742&lt;=29, "18-29", C6742&lt;=39, "30-39", C6742&lt;=49, "40-49", C6742&lt;=59, "50-59",C6742&lt;=69, "60-69", C6742&gt;=70, "70+")</f>
        <v>40-49</v>
      </c>
      <c r="E6742" t="s">
        <v>40</v>
      </c>
      <c r="F6742">
        <v>0</v>
      </c>
      <c r="G6742" t="s">
        <v>942</v>
      </c>
      <c r="H6742">
        <v>92833</v>
      </c>
      <c r="I6742">
        <v>33.877639000000002</v>
      </c>
      <c r="J6742">
        <v>-117.961212</v>
      </c>
      <c r="K6742">
        <v>7</v>
      </c>
      <c r="L6742">
        <v>59</v>
      </c>
      <c r="M6742" t="str" cm="1">
        <f t="array" ref="M6742">_xlfn.IFS(L6742&lt;=12, "New (0-12 months)", L6742&lt;=36, "Mid (13-36 months)", L6742&gt;=37,"Long (37+ months)")</f>
        <v>Long (37+ months)</v>
      </c>
      <c r="N6742" t="s">
        <v>42</v>
      </c>
      <c r="O6742" t="s">
        <v>40</v>
      </c>
      <c r="P6742">
        <v>49.31</v>
      </c>
      <c r="Q6742" t="s">
        <v>40</v>
      </c>
      <c r="R6742" t="s">
        <v>40</v>
      </c>
      <c r="S6742" t="s">
        <v>55</v>
      </c>
      <c r="T6742" s="1">
        <v>21</v>
      </c>
      <c r="U6742" t="s">
        <v>40</v>
      </c>
      <c r="V6742" t="s">
        <v>40</v>
      </c>
      <c r="W6742" t="s">
        <v>40</v>
      </c>
      <c r="X6742" t="s">
        <v>40</v>
      </c>
      <c r="Y6742" t="s">
        <v>40</v>
      </c>
      <c r="Z6742" t="s">
        <v>43</v>
      </c>
      <c r="AA6742" t="s">
        <v>43</v>
      </c>
      <c r="AB6742" t="s">
        <v>43</v>
      </c>
      <c r="AC6742" t="s">
        <v>51</v>
      </c>
      <c r="AD6742" t="s">
        <v>40</v>
      </c>
      <c r="AE6742" t="s">
        <v>56</v>
      </c>
      <c r="AF6742">
        <v>106.75</v>
      </c>
      <c r="AH6742">
        <v>6252.9</v>
      </c>
      <c r="AI6742">
        <v>0</v>
      </c>
      <c r="AJ6742">
        <v>40</v>
      </c>
      <c r="AK6742">
        <v>2909.29</v>
      </c>
      <c r="AL6742">
        <v>9202.19</v>
      </c>
      <c r="AM6742" t="s">
        <v>57</v>
      </c>
      <c r="AN6742" t="s">
        <v>58</v>
      </c>
      <c r="AO6742" t="s">
        <v>104</v>
      </c>
    </row>
    <row r="6743" spans="1:41" x14ac:dyDescent="0.35">
      <c r="A6743" t="s">
        <v>7932</v>
      </c>
      <c r="B6743" t="s">
        <v>49</v>
      </c>
      <c r="C6743" s="10">
        <v>22</v>
      </c>
      <c r="D6743" s="5" t="str" cm="1">
        <f t="array" ref="D6743">_xlfn.IFS(C6743&lt;=29, "18-29", C6743&lt;=39, "30-39", C6743&lt;=49, "40-49", C6743&lt;=59, "50-59",C6743&lt;=69, "60-69", C6743&gt;=70, "70+")</f>
        <v>18-29</v>
      </c>
      <c r="E6743" t="s">
        <v>40</v>
      </c>
      <c r="F6743">
        <v>0</v>
      </c>
      <c r="G6743" t="s">
        <v>1369</v>
      </c>
      <c r="H6743">
        <v>91030</v>
      </c>
      <c r="I6743">
        <v>34.110444000000001</v>
      </c>
      <c r="J6743">
        <v>-118.15695700000001</v>
      </c>
      <c r="K6743">
        <v>5</v>
      </c>
      <c r="L6743">
        <v>3</v>
      </c>
      <c r="M6743" t="str" cm="1">
        <f t="array" ref="M6743">_xlfn.IFS(L6743&lt;=12, "New (0-12 months)", L6743&lt;=36, "Mid (13-36 months)", L6743&gt;=37,"Long (37+ months)")</f>
        <v>New (0-12 months)</v>
      </c>
      <c r="N6743" t="s">
        <v>42</v>
      </c>
      <c r="O6743" t="s">
        <v>43</v>
      </c>
      <c r="P6743">
        <v>0</v>
      </c>
      <c r="Q6743" t="s">
        <v>8234</v>
      </c>
      <c r="R6743" t="s">
        <v>40</v>
      </c>
      <c r="S6743" t="s">
        <v>79</v>
      </c>
      <c r="T6743" s="1">
        <v>41</v>
      </c>
      <c r="U6743" t="s">
        <v>43</v>
      </c>
      <c r="V6743" t="s">
        <v>43</v>
      </c>
      <c r="W6743" t="s">
        <v>43</v>
      </c>
      <c r="X6743" t="s">
        <v>40</v>
      </c>
      <c r="Y6743" t="s">
        <v>43</v>
      </c>
      <c r="Z6743" t="s">
        <v>43</v>
      </c>
      <c r="AA6743" t="s">
        <v>43</v>
      </c>
      <c r="AB6743" t="s">
        <v>40</v>
      </c>
      <c r="AC6743" t="s">
        <v>51</v>
      </c>
      <c r="AD6743" t="s">
        <v>40</v>
      </c>
      <c r="AE6743" t="s">
        <v>56</v>
      </c>
      <c r="AF6743">
        <v>29.9</v>
      </c>
      <c r="AH6743">
        <v>92.25</v>
      </c>
      <c r="AI6743">
        <v>0</v>
      </c>
      <c r="AJ6743">
        <v>0</v>
      </c>
      <c r="AK6743">
        <v>0</v>
      </c>
      <c r="AL6743">
        <v>92.25</v>
      </c>
      <c r="AM6743" t="s">
        <v>98</v>
      </c>
    </row>
    <row r="6744" spans="1:41" x14ac:dyDescent="0.35">
      <c r="A6744" t="s">
        <v>7933</v>
      </c>
      <c r="B6744" t="s">
        <v>49</v>
      </c>
      <c r="C6744" s="10">
        <v>50</v>
      </c>
      <c r="D6744" s="5" t="str" cm="1">
        <f t="array" ref="D6744">_xlfn.IFS(C6744&lt;=29, "18-29", C6744&lt;=39, "30-39", C6744&lt;=49, "40-49", C6744&lt;=59, "50-59",C6744&lt;=69, "60-69", C6744&gt;=70, "70+")</f>
        <v>50-59</v>
      </c>
      <c r="E6744" t="s">
        <v>40</v>
      </c>
      <c r="F6744">
        <v>2</v>
      </c>
      <c r="G6744" t="s">
        <v>4273</v>
      </c>
      <c r="H6744">
        <v>93203</v>
      </c>
      <c r="I6744">
        <v>35.116306999999999</v>
      </c>
      <c r="J6744">
        <v>-118.817644</v>
      </c>
      <c r="K6744">
        <v>10</v>
      </c>
      <c r="L6744">
        <v>68</v>
      </c>
      <c r="M6744" t="str" cm="1">
        <f t="array" ref="M6744">_xlfn.IFS(L6744&lt;=12, "New (0-12 months)", L6744&lt;=36, "Mid (13-36 months)", L6744&gt;=37,"Long (37+ months)")</f>
        <v>Long (37+ months)</v>
      </c>
      <c r="N6744" t="s">
        <v>42</v>
      </c>
      <c r="O6744" t="s">
        <v>40</v>
      </c>
      <c r="P6744">
        <v>19.09</v>
      </c>
      <c r="Q6744" t="s">
        <v>40</v>
      </c>
      <c r="R6744" t="s">
        <v>43</v>
      </c>
      <c r="S6744" t="s">
        <v>8234</v>
      </c>
      <c r="T6744" s="1">
        <v>0</v>
      </c>
      <c r="U6744" t="s">
        <v>8234</v>
      </c>
      <c r="V6744" t="s">
        <v>8234</v>
      </c>
      <c r="W6744" t="s">
        <v>8234</v>
      </c>
      <c r="X6744" t="s">
        <v>8234</v>
      </c>
      <c r="Y6744" t="s">
        <v>8234</v>
      </c>
      <c r="Z6744" t="s">
        <v>8234</v>
      </c>
      <c r="AA6744" t="s">
        <v>8234</v>
      </c>
      <c r="AB6744" t="s">
        <v>8234</v>
      </c>
      <c r="AC6744" t="s">
        <v>73</v>
      </c>
      <c r="AD6744" t="s">
        <v>43</v>
      </c>
      <c r="AE6744" t="s">
        <v>56</v>
      </c>
      <c r="AF6744">
        <v>25.4</v>
      </c>
      <c r="AH6744">
        <v>1620.2</v>
      </c>
      <c r="AI6744">
        <v>9.34</v>
      </c>
      <c r="AJ6744">
        <v>0</v>
      </c>
      <c r="AK6744">
        <v>1298.1199999999999</v>
      </c>
      <c r="AL6744">
        <v>2908.98</v>
      </c>
      <c r="AM6744" t="s">
        <v>47</v>
      </c>
    </row>
    <row r="6745" spans="1:41" x14ac:dyDescent="0.35">
      <c r="A6745" t="s">
        <v>7934</v>
      </c>
      <c r="B6745" t="s">
        <v>49</v>
      </c>
      <c r="C6745" s="10">
        <v>52</v>
      </c>
      <c r="D6745" s="5" t="str" cm="1">
        <f t="array" ref="D6745">_xlfn.IFS(C6745&lt;=29, "18-29", C6745&lt;=39, "30-39", C6745&lt;=49, "40-49", C6745&lt;=59, "50-59",C6745&lt;=69, "60-69", C6745&gt;=70, "70+")</f>
        <v>50-59</v>
      </c>
      <c r="E6745" t="s">
        <v>40</v>
      </c>
      <c r="F6745">
        <v>0</v>
      </c>
      <c r="G6745" t="s">
        <v>3157</v>
      </c>
      <c r="H6745">
        <v>92679</v>
      </c>
      <c r="I6745">
        <v>33.631118999999998</v>
      </c>
      <c r="J6745">
        <v>-117.567346</v>
      </c>
      <c r="K6745">
        <v>1</v>
      </c>
      <c r="L6745">
        <v>30</v>
      </c>
      <c r="M6745" t="str" cm="1">
        <f t="array" ref="M6745">_xlfn.IFS(L6745&lt;=12, "New (0-12 months)", L6745&lt;=36, "Mid (13-36 months)", L6745&gt;=37,"Long (37+ months)")</f>
        <v>Mid (13-36 months)</v>
      </c>
      <c r="N6745" t="s">
        <v>129</v>
      </c>
      <c r="O6745" t="s">
        <v>40</v>
      </c>
      <c r="P6745">
        <v>28.85</v>
      </c>
      <c r="Q6745" t="s">
        <v>40</v>
      </c>
      <c r="R6745" t="s">
        <v>40</v>
      </c>
      <c r="S6745" t="s">
        <v>55</v>
      </c>
      <c r="T6745" s="1">
        <v>6</v>
      </c>
      <c r="U6745" t="s">
        <v>40</v>
      </c>
      <c r="V6745" t="s">
        <v>40</v>
      </c>
      <c r="W6745" t="s">
        <v>43</v>
      </c>
      <c r="X6745" t="s">
        <v>43</v>
      </c>
      <c r="Y6745" t="s">
        <v>40</v>
      </c>
      <c r="Z6745" t="s">
        <v>43</v>
      </c>
      <c r="AA6745" t="s">
        <v>43</v>
      </c>
      <c r="AB6745" t="s">
        <v>43</v>
      </c>
      <c r="AC6745" t="s">
        <v>51</v>
      </c>
      <c r="AD6745" t="s">
        <v>40</v>
      </c>
      <c r="AE6745" t="s">
        <v>56</v>
      </c>
      <c r="AF6745">
        <v>94.4</v>
      </c>
      <c r="AH6745">
        <v>2838.7</v>
      </c>
      <c r="AI6745">
        <v>0</v>
      </c>
      <c r="AJ6745">
        <v>80</v>
      </c>
      <c r="AK6745">
        <v>865.5</v>
      </c>
      <c r="AL6745">
        <v>3784.2</v>
      </c>
      <c r="AM6745" t="s">
        <v>57</v>
      </c>
      <c r="AN6745" t="s">
        <v>58</v>
      </c>
      <c r="AO6745" t="s">
        <v>203</v>
      </c>
    </row>
    <row r="6746" spans="1:41" x14ac:dyDescent="0.35">
      <c r="A6746" t="s">
        <v>7935</v>
      </c>
      <c r="B6746" t="s">
        <v>49</v>
      </c>
      <c r="C6746" s="10">
        <v>37</v>
      </c>
      <c r="D6746" s="5" t="str" cm="1">
        <f t="array" ref="D6746">_xlfn.IFS(C6746&lt;=29, "18-29", C6746&lt;=39, "30-39", C6746&lt;=49, "40-49", C6746&lt;=59, "50-59",C6746&lt;=69, "60-69", C6746&gt;=70, "70+")</f>
        <v>30-39</v>
      </c>
      <c r="E6746" t="s">
        <v>40</v>
      </c>
      <c r="F6746">
        <v>0</v>
      </c>
      <c r="G6746" t="s">
        <v>3045</v>
      </c>
      <c r="H6746">
        <v>91354</v>
      </c>
      <c r="I6746">
        <v>34.457005000000002</v>
      </c>
      <c r="J6746">
        <v>-118.57372599999999</v>
      </c>
      <c r="K6746">
        <v>4</v>
      </c>
      <c r="L6746">
        <v>6</v>
      </c>
      <c r="M6746" t="str" cm="1">
        <f t="array" ref="M6746">_xlfn.IFS(L6746&lt;=12, "New (0-12 months)", L6746&lt;=36, "Mid (13-36 months)", L6746&gt;=37,"Long (37+ months)")</f>
        <v>New (0-12 months)</v>
      </c>
      <c r="N6746" t="s">
        <v>42</v>
      </c>
      <c r="O6746" t="s">
        <v>40</v>
      </c>
      <c r="P6746">
        <v>47.29</v>
      </c>
      <c r="Q6746" t="s">
        <v>40</v>
      </c>
      <c r="R6746" t="s">
        <v>43</v>
      </c>
      <c r="S6746" t="s">
        <v>8234</v>
      </c>
      <c r="T6746" s="1">
        <v>0</v>
      </c>
      <c r="U6746" t="s">
        <v>8234</v>
      </c>
      <c r="V6746" t="s">
        <v>8234</v>
      </c>
      <c r="W6746" t="s">
        <v>8234</v>
      </c>
      <c r="X6746" t="s">
        <v>8234</v>
      </c>
      <c r="Y6746" t="s">
        <v>8234</v>
      </c>
      <c r="Z6746" t="s">
        <v>8234</v>
      </c>
      <c r="AA6746" t="s">
        <v>8234</v>
      </c>
      <c r="AB6746" t="s">
        <v>8234</v>
      </c>
      <c r="AC6746" t="s">
        <v>45</v>
      </c>
      <c r="AD6746" t="s">
        <v>43</v>
      </c>
      <c r="AE6746" t="s">
        <v>183</v>
      </c>
      <c r="AF6746">
        <v>25.1</v>
      </c>
      <c r="AH6746">
        <v>171</v>
      </c>
      <c r="AI6746">
        <v>0</v>
      </c>
      <c r="AJ6746">
        <v>0</v>
      </c>
      <c r="AK6746">
        <v>283.74</v>
      </c>
      <c r="AL6746">
        <v>454.74</v>
      </c>
      <c r="AM6746" t="s">
        <v>47</v>
      </c>
    </row>
    <row r="6747" spans="1:41" x14ac:dyDescent="0.35">
      <c r="A6747" t="s">
        <v>7936</v>
      </c>
      <c r="B6747" t="s">
        <v>39</v>
      </c>
      <c r="C6747" s="10">
        <v>30</v>
      </c>
      <c r="D6747" s="5" t="str" cm="1">
        <f t="array" ref="D6747">_xlfn.IFS(C6747&lt;=29, "18-29", C6747&lt;=39, "30-39", C6747&lt;=49, "40-49", C6747&lt;=59, "50-59",C6747&lt;=69, "60-69", C6747&gt;=70, "70+")</f>
        <v>30-39</v>
      </c>
      <c r="E6747" t="s">
        <v>43</v>
      </c>
      <c r="F6747">
        <v>0</v>
      </c>
      <c r="G6747" t="s">
        <v>5851</v>
      </c>
      <c r="H6747">
        <v>93219</v>
      </c>
      <c r="I6747">
        <v>35.858054000000003</v>
      </c>
      <c r="J6747">
        <v>-119.305858</v>
      </c>
      <c r="K6747">
        <v>0</v>
      </c>
      <c r="L6747">
        <v>3</v>
      </c>
      <c r="M6747" t="str" cm="1">
        <f t="array" ref="M6747">_xlfn.IFS(L6747&lt;=12, "New (0-12 months)", L6747&lt;=36, "Mid (13-36 months)", L6747&gt;=37,"Long (37+ months)")</f>
        <v>New (0-12 months)</v>
      </c>
      <c r="N6747" t="s">
        <v>42</v>
      </c>
      <c r="O6747" t="s">
        <v>40</v>
      </c>
      <c r="P6747">
        <v>26.26</v>
      </c>
      <c r="Q6747" t="s">
        <v>43</v>
      </c>
      <c r="R6747" t="s">
        <v>40</v>
      </c>
      <c r="S6747" t="s">
        <v>55</v>
      </c>
      <c r="T6747" s="1">
        <v>30</v>
      </c>
      <c r="U6747" t="s">
        <v>43</v>
      </c>
      <c r="V6747" t="s">
        <v>43</v>
      </c>
      <c r="W6747" t="s">
        <v>43</v>
      </c>
      <c r="X6747" t="s">
        <v>43</v>
      </c>
      <c r="Y6747" t="s">
        <v>43</v>
      </c>
      <c r="Z6747" t="s">
        <v>43</v>
      </c>
      <c r="AA6747" t="s">
        <v>43</v>
      </c>
      <c r="AB6747" t="s">
        <v>40</v>
      </c>
      <c r="AC6747" t="s">
        <v>51</v>
      </c>
      <c r="AD6747" t="s">
        <v>40</v>
      </c>
      <c r="AE6747" t="s">
        <v>56</v>
      </c>
      <c r="AF6747">
        <v>69.55</v>
      </c>
      <c r="AH6747">
        <v>222.3</v>
      </c>
      <c r="AI6747">
        <v>0</v>
      </c>
      <c r="AJ6747">
        <v>0</v>
      </c>
      <c r="AK6747">
        <v>78.78</v>
      </c>
      <c r="AL6747">
        <v>301.08</v>
      </c>
      <c r="AM6747" t="s">
        <v>57</v>
      </c>
      <c r="AN6747" t="s">
        <v>58</v>
      </c>
      <c r="AO6747" t="s">
        <v>203</v>
      </c>
    </row>
    <row r="6748" spans="1:41" x14ac:dyDescent="0.35">
      <c r="A6748" t="s">
        <v>7937</v>
      </c>
      <c r="B6748" t="s">
        <v>49</v>
      </c>
      <c r="C6748" s="10">
        <v>29</v>
      </c>
      <c r="D6748" s="5" t="str" cm="1">
        <f t="array" ref="D6748">_xlfn.IFS(C6748&lt;=29, "18-29", C6748&lt;=39, "30-39", C6748&lt;=49, "40-49", C6748&lt;=59, "50-59",C6748&lt;=69, "60-69", C6748&gt;=70, "70+")</f>
        <v>18-29</v>
      </c>
      <c r="E6748" t="s">
        <v>43</v>
      </c>
      <c r="F6748">
        <v>0</v>
      </c>
      <c r="G6748" t="s">
        <v>441</v>
      </c>
      <c r="H6748">
        <v>90815</v>
      </c>
      <c r="I6748">
        <v>33.797637999999999</v>
      </c>
      <c r="J6748">
        <v>-118.11662</v>
      </c>
      <c r="K6748">
        <v>0</v>
      </c>
      <c r="L6748">
        <v>37</v>
      </c>
      <c r="M6748" t="str" cm="1">
        <f t="array" ref="M6748">_xlfn.IFS(L6748&lt;=12, "New (0-12 months)", L6748&lt;=36, "Mid (13-36 months)", L6748&gt;=37,"Long (37+ months)")</f>
        <v>Long (37+ months)</v>
      </c>
      <c r="N6748" t="s">
        <v>129</v>
      </c>
      <c r="O6748" t="s">
        <v>40</v>
      </c>
      <c r="P6748">
        <v>12.69</v>
      </c>
      <c r="Q6748" t="s">
        <v>40</v>
      </c>
      <c r="R6748" t="s">
        <v>40</v>
      </c>
      <c r="S6748" t="s">
        <v>55</v>
      </c>
      <c r="T6748" s="1">
        <v>69</v>
      </c>
      <c r="U6748" t="s">
        <v>40</v>
      </c>
      <c r="V6748" t="s">
        <v>43</v>
      </c>
      <c r="W6748" t="s">
        <v>43</v>
      </c>
      <c r="X6748" t="s">
        <v>43</v>
      </c>
      <c r="Y6748" t="s">
        <v>40</v>
      </c>
      <c r="Z6748" t="s">
        <v>43</v>
      </c>
      <c r="AA6748" t="s">
        <v>43</v>
      </c>
      <c r="AB6748" t="s">
        <v>43</v>
      </c>
      <c r="AC6748" t="s">
        <v>51</v>
      </c>
      <c r="AD6748" t="s">
        <v>40</v>
      </c>
      <c r="AE6748" t="s">
        <v>56</v>
      </c>
      <c r="AF6748">
        <v>91.15</v>
      </c>
      <c r="AH6748">
        <v>3369.25</v>
      </c>
      <c r="AI6748">
        <v>17.5</v>
      </c>
      <c r="AJ6748">
        <v>50</v>
      </c>
      <c r="AK6748">
        <v>469.53</v>
      </c>
      <c r="AL6748">
        <v>3871.28</v>
      </c>
      <c r="AM6748" t="s">
        <v>47</v>
      </c>
    </row>
    <row r="6749" spans="1:41" x14ac:dyDescent="0.35">
      <c r="A6749" t="s">
        <v>7938</v>
      </c>
      <c r="B6749" t="s">
        <v>39</v>
      </c>
      <c r="C6749" s="10">
        <v>24</v>
      </c>
      <c r="D6749" s="5" t="str" cm="1">
        <f t="array" ref="D6749">_xlfn.IFS(C6749&lt;=29, "18-29", C6749&lt;=39, "30-39", C6749&lt;=49, "40-49", C6749&lt;=59, "50-59",C6749&lt;=69, "60-69", C6749&gt;=70, "70+")</f>
        <v>18-29</v>
      </c>
      <c r="E6749" t="s">
        <v>43</v>
      </c>
      <c r="F6749">
        <v>0</v>
      </c>
      <c r="G6749" t="s">
        <v>1055</v>
      </c>
      <c r="H6749">
        <v>91790</v>
      </c>
      <c r="I6749">
        <v>34.066963999999999</v>
      </c>
      <c r="J6749">
        <v>-117.93700699999999</v>
      </c>
      <c r="K6749">
        <v>0</v>
      </c>
      <c r="L6749">
        <v>68</v>
      </c>
      <c r="M6749" t="str" cm="1">
        <f t="array" ref="M6749">_xlfn.IFS(L6749&lt;=12, "New (0-12 months)", L6749&lt;=36, "Mid (13-36 months)", L6749&gt;=37,"Long (37+ months)")</f>
        <v>Long (37+ months)</v>
      </c>
      <c r="N6749" t="s">
        <v>42</v>
      </c>
      <c r="O6749" t="s">
        <v>40</v>
      </c>
      <c r="P6749">
        <v>5.3</v>
      </c>
      <c r="Q6749" t="s">
        <v>40</v>
      </c>
      <c r="R6749" t="s">
        <v>40</v>
      </c>
      <c r="S6749" t="s">
        <v>79</v>
      </c>
      <c r="T6749" s="1">
        <v>59</v>
      </c>
      <c r="U6749" t="s">
        <v>40</v>
      </c>
      <c r="V6749" t="s">
        <v>43</v>
      </c>
      <c r="W6749" t="s">
        <v>43</v>
      </c>
      <c r="X6749" t="s">
        <v>43</v>
      </c>
      <c r="Y6749" t="s">
        <v>43</v>
      </c>
      <c r="Z6749" t="s">
        <v>43</v>
      </c>
      <c r="AA6749" t="s">
        <v>43</v>
      </c>
      <c r="AB6749" t="s">
        <v>40</v>
      </c>
      <c r="AC6749" t="s">
        <v>51</v>
      </c>
      <c r="AD6749" t="s">
        <v>43</v>
      </c>
      <c r="AE6749" t="s">
        <v>183</v>
      </c>
      <c r="AF6749">
        <v>54.45</v>
      </c>
      <c r="AH6749">
        <v>3687.75</v>
      </c>
      <c r="AI6749">
        <v>0</v>
      </c>
      <c r="AJ6749">
        <v>0</v>
      </c>
      <c r="AK6749">
        <v>360.4</v>
      </c>
      <c r="AL6749">
        <v>4048.15</v>
      </c>
      <c r="AM6749" t="s">
        <v>47</v>
      </c>
    </row>
    <row r="6750" spans="1:41" x14ac:dyDescent="0.35">
      <c r="A6750" t="s">
        <v>7939</v>
      </c>
      <c r="B6750" t="s">
        <v>49</v>
      </c>
      <c r="C6750" s="10">
        <v>53</v>
      </c>
      <c r="D6750" s="5" t="str" cm="1">
        <f t="array" ref="D6750">_xlfn.IFS(C6750&lt;=29, "18-29", C6750&lt;=39, "30-39", C6750&lt;=49, "40-49", C6750&lt;=59, "50-59",C6750&lt;=69, "60-69", C6750&gt;=70, "70+")</f>
        <v>50-59</v>
      </c>
      <c r="E6750" t="s">
        <v>43</v>
      </c>
      <c r="F6750">
        <v>3</v>
      </c>
      <c r="G6750" t="s">
        <v>371</v>
      </c>
      <c r="H6750">
        <v>95054</v>
      </c>
      <c r="I6750">
        <v>37.393554000000002</v>
      </c>
      <c r="J6750">
        <v>-121.965114</v>
      </c>
      <c r="K6750">
        <v>0</v>
      </c>
      <c r="L6750">
        <v>15</v>
      </c>
      <c r="M6750" t="str" cm="1">
        <f t="array" ref="M6750">_xlfn.IFS(L6750&lt;=12, "New (0-12 months)", L6750&lt;=36, "Mid (13-36 months)", L6750&gt;=37,"Long (37+ months)")</f>
        <v>Mid (13-36 months)</v>
      </c>
      <c r="N6750" t="s">
        <v>42</v>
      </c>
      <c r="O6750" t="s">
        <v>40</v>
      </c>
      <c r="P6750">
        <v>32.54</v>
      </c>
      <c r="Q6750" t="s">
        <v>40</v>
      </c>
      <c r="R6750" t="s">
        <v>43</v>
      </c>
      <c r="S6750" t="s">
        <v>8234</v>
      </c>
      <c r="T6750" s="1">
        <v>0</v>
      </c>
      <c r="U6750" t="s">
        <v>8234</v>
      </c>
      <c r="V6750" t="s">
        <v>8234</v>
      </c>
      <c r="W6750" t="s">
        <v>8234</v>
      </c>
      <c r="X6750" t="s">
        <v>8234</v>
      </c>
      <c r="Y6750" t="s">
        <v>8234</v>
      </c>
      <c r="Z6750" t="s">
        <v>8234</v>
      </c>
      <c r="AA6750" t="s">
        <v>8234</v>
      </c>
      <c r="AB6750" t="s">
        <v>8234</v>
      </c>
      <c r="AC6750" t="s">
        <v>51</v>
      </c>
      <c r="AD6750" t="s">
        <v>40</v>
      </c>
      <c r="AE6750" t="s">
        <v>56</v>
      </c>
      <c r="AF6750">
        <v>24.8</v>
      </c>
      <c r="AH6750">
        <v>324.14999999999998</v>
      </c>
      <c r="AI6750">
        <v>12.8</v>
      </c>
      <c r="AJ6750">
        <v>0</v>
      </c>
      <c r="AK6750">
        <v>488.1</v>
      </c>
      <c r="AL6750">
        <v>799.45</v>
      </c>
      <c r="AM6750" t="s">
        <v>47</v>
      </c>
    </row>
    <row r="6751" spans="1:41" x14ac:dyDescent="0.35">
      <c r="A6751" t="s">
        <v>7940</v>
      </c>
      <c r="B6751" t="s">
        <v>39</v>
      </c>
      <c r="C6751" s="10">
        <v>48</v>
      </c>
      <c r="D6751" s="5" t="str" cm="1">
        <f t="array" ref="D6751">_xlfn.IFS(C6751&lt;=29, "18-29", C6751&lt;=39, "30-39", C6751&lt;=49, "40-49", C6751&lt;=59, "50-59",C6751&lt;=69, "60-69", C6751&gt;=70, "70+")</f>
        <v>40-49</v>
      </c>
      <c r="E6751" t="s">
        <v>43</v>
      </c>
      <c r="F6751">
        <v>0</v>
      </c>
      <c r="G6751" t="s">
        <v>4291</v>
      </c>
      <c r="H6751">
        <v>93067</v>
      </c>
      <c r="I6751">
        <v>34.420997999999997</v>
      </c>
      <c r="J6751">
        <v>-119.60137</v>
      </c>
      <c r="K6751">
        <v>0</v>
      </c>
      <c r="L6751">
        <v>16</v>
      </c>
      <c r="M6751" t="str" cm="1">
        <f t="array" ref="M6751">_xlfn.IFS(L6751&lt;=12, "New (0-12 months)", L6751&lt;=36, "Mid (13-36 months)", L6751&gt;=37,"Long (37+ months)")</f>
        <v>Mid (13-36 months)</v>
      </c>
      <c r="N6751" t="s">
        <v>42</v>
      </c>
      <c r="O6751" t="s">
        <v>40</v>
      </c>
      <c r="P6751">
        <v>47.45</v>
      </c>
      <c r="Q6751" t="s">
        <v>40</v>
      </c>
      <c r="R6751" t="s">
        <v>40</v>
      </c>
      <c r="S6751" t="s">
        <v>79</v>
      </c>
      <c r="T6751" s="1">
        <v>30</v>
      </c>
      <c r="U6751" t="s">
        <v>43</v>
      </c>
      <c r="V6751" t="s">
        <v>43</v>
      </c>
      <c r="W6751" t="s">
        <v>40</v>
      </c>
      <c r="X6751" t="s">
        <v>43</v>
      </c>
      <c r="Y6751" t="s">
        <v>43</v>
      </c>
      <c r="Z6751" t="s">
        <v>40</v>
      </c>
      <c r="AA6751" t="s">
        <v>40</v>
      </c>
      <c r="AB6751" t="s">
        <v>40</v>
      </c>
      <c r="AC6751" t="s">
        <v>51</v>
      </c>
      <c r="AD6751" t="s">
        <v>40</v>
      </c>
      <c r="AE6751" t="s">
        <v>46</v>
      </c>
      <c r="AF6751">
        <v>65.2</v>
      </c>
      <c r="AH6751">
        <v>1043.3499999999999</v>
      </c>
      <c r="AI6751">
        <v>0</v>
      </c>
      <c r="AJ6751">
        <v>0</v>
      </c>
      <c r="AK6751">
        <v>759.2</v>
      </c>
      <c r="AL6751">
        <v>1802.55</v>
      </c>
      <c r="AM6751" t="s">
        <v>57</v>
      </c>
      <c r="AN6751" t="s">
        <v>58</v>
      </c>
      <c r="AO6751" t="s">
        <v>59</v>
      </c>
    </row>
    <row r="6752" spans="1:41" x14ac:dyDescent="0.35">
      <c r="A6752" t="s">
        <v>7941</v>
      </c>
      <c r="B6752" t="s">
        <v>49</v>
      </c>
      <c r="C6752" s="10">
        <v>59</v>
      </c>
      <c r="D6752" s="5" t="str" cm="1">
        <f t="array" ref="D6752">_xlfn.IFS(C6752&lt;=29, "18-29", C6752&lt;=39, "30-39", C6752&lt;=49, "40-49", C6752&lt;=59, "50-59",C6752&lt;=69, "60-69", C6752&gt;=70, "70+")</f>
        <v>50-59</v>
      </c>
      <c r="E6752" t="s">
        <v>40</v>
      </c>
      <c r="F6752">
        <v>2</v>
      </c>
      <c r="G6752" t="s">
        <v>2605</v>
      </c>
      <c r="H6752">
        <v>93455</v>
      </c>
      <c r="I6752">
        <v>34.818227</v>
      </c>
      <c r="J6752">
        <v>-120.418784</v>
      </c>
      <c r="K6752">
        <v>0</v>
      </c>
      <c r="L6752">
        <v>59</v>
      </c>
      <c r="M6752" t="str" cm="1">
        <f t="array" ref="M6752">_xlfn.IFS(L6752&lt;=12, "New (0-12 months)", L6752&lt;=36, "Mid (13-36 months)", L6752&gt;=37,"Long (37+ months)")</f>
        <v>Long (37+ months)</v>
      </c>
      <c r="N6752" t="s">
        <v>76</v>
      </c>
      <c r="O6752" t="s">
        <v>43</v>
      </c>
      <c r="P6752">
        <v>0</v>
      </c>
      <c r="Q6752" t="s">
        <v>8234</v>
      </c>
      <c r="R6752" t="s">
        <v>40</v>
      </c>
      <c r="S6752" t="s">
        <v>79</v>
      </c>
      <c r="T6752" s="1">
        <v>19</v>
      </c>
      <c r="U6752" t="s">
        <v>40</v>
      </c>
      <c r="V6752" t="s">
        <v>43</v>
      </c>
      <c r="W6752" t="s">
        <v>40</v>
      </c>
      <c r="X6752" t="s">
        <v>43</v>
      </c>
      <c r="Y6752" t="s">
        <v>43</v>
      </c>
      <c r="Z6752" t="s">
        <v>43</v>
      </c>
      <c r="AA6752" t="s">
        <v>43</v>
      </c>
      <c r="AB6752" t="s">
        <v>40</v>
      </c>
      <c r="AC6752" t="s">
        <v>45</v>
      </c>
      <c r="AD6752" t="s">
        <v>43</v>
      </c>
      <c r="AE6752" t="s">
        <v>46</v>
      </c>
      <c r="AF6752">
        <v>34.799999999999997</v>
      </c>
      <c r="AH6752">
        <v>1980.3</v>
      </c>
      <c r="AI6752">
        <v>0</v>
      </c>
      <c r="AJ6752">
        <v>0</v>
      </c>
      <c r="AK6752">
        <v>0</v>
      </c>
      <c r="AL6752">
        <v>1980.3</v>
      </c>
      <c r="AM6752" t="s">
        <v>47</v>
      </c>
    </row>
    <row r="6753" spans="1:41" x14ac:dyDescent="0.35">
      <c r="A6753" t="s">
        <v>7942</v>
      </c>
      <c r="B6753" t="s">
        <v>39</v>
      </c>
      <c r="C6753" s="10">
        <v>53</v>
      </c>
      <c r="D6753" s="5" t="str" cm="1">
        <f t="array" ref="D6753">_xlfn.IFS(C6753&lt;=29, "18-29", C6753&lt;=39, "30-39", C6753&lt;=49, "40-49", C6753&lt;=59, "50-59",C6753&lt;=69, "60-69", C6753&gt;=70, "70+")</f>
        <v>50-59</v>
      </c>
      <c r="E6753" t="s">
        <v>43</v>
      </c>
      <c r="F6753">
        <v>0</v>
      </c>
      <c r="G6753" t="s">
        <v>391</v>
      </c>
      <c r="H6753">
        <v>94103</v>
      </c>
      <c r="I6753">
        <v>37.773147000000002</v>
      </c>
      <c r="J6753">
        <v>-122.411287</v>
      </c>
      <c r="K6753">
        <v>0</v>
      </c>
      <c r="L6753">
        <v>17</v>
      </c>
      <c r="M6753" t="str" cm="1">
        <f t="array" ref="M6753">_xlfn.IFS(L6753&lt;=12, "New (0-12 months)", L6753&lt;=36, "Mid (13-36 months)", L6753&gt;=37,"Long (37+ months)")</f>
        <v>Mid (13-36 months)</v>
      </c>
      <c r="N6753" t="s">
        <v>62</v>
      </c>
      <c r="O6753" t="s">
        <v>40</v>
      </c>
      <c r="P6753">
        <v>41.78</v>
      </c>
      <c r="Q6753" t="s">
        <v>43</v>
      </c>
      <c r="R6753" t="s">
        <v>40</v>
      </c>
      <c r="S6753" t="s">
        <v>55</v>
      </c>
      <c r="T6753" s="1">
        <v>16</v>
      </c>
      <c r="U6753" t="s">
        <v>43</v>
      </c>
      <c r="V6753" t="s">
        <v>43</v>
      </c>
      <c r="W6753" t="s">
        <v>43</v>
      </c>
      <c r="X6753" t="s">
        <v>43</v>
      </c>
      <c r="Y6753" t="s">
        <v>43</v>
      </c>
      <c r="Z6753" t="s">
        <v>43</v>
      </c>
      <c r="AA6753" t="s">
        <v>43</v>
      </c>
      <c r="AB6753" t="s">
        <v>40</v>
      </c>
      <c r="AC6753" t="s">
        <v>51</v>
      </c>
      <c r="AD6753" t="s">
        <v>43</v>
      </c>
      <c r="AE6753" t="s">
        <v>56</v>
      </c>
      <c r="AF6753">
        <v>70.5</v>
      </c>
      <c r="AH6753">
        <v>1165.5999999999999</v>
      </c>
      <c r="AI6753">
        <v>0</v>
      </c>
      <c r="AJ6753">
        <v>0</v>
      </c>
      <c r="AK6753">
        <v>710.26</v>
      </c>
      <c r="AL6753">
        <v>1875.86</v>
      </c>
      <c r="AM6753" t="s">
        <v>47</v>
      </c>
    </row>
    <row r="6754" spans="1:41" x14ac:dyDescent="0.35">
      <c r="A6754" t="s">
        <v>7943</v>
      </c>
      <c r="B6754" t="s">
        <v>49</v>
      </c>
      <c r="C6754" s="10">
        <v>24</v>
      </c>
      <c r="D6754" s="5" t="str" cm="1">
        <f t="array" ref="D6754">_xlfn.IFS(C6754&lt;=29, "18-29", C6754&lt;=39, "30-39", C6754&lt;=49, "40-49", C6754&lt;=59, "50-59",C6754&lt;=69, "60-69", C6754&gt;=70, "70+")</f>
        <v>18-29</v>
      </c>
      <c r="E6754" t="s">
        <v>40</v>
      </c>
      <c r="F6754">
        <v>1</v>
      </c>
      <c r="G6754" t="s">
        <v>1428</v>
      </c>
      <c r="H6754">
        <v>93451</v>
      </c>
      <c r="I6754">
        <v>35.886766999999999</v>
      </c>
      <c r="J6754">
        <v>-120.608661</v>
      </c>
      <c r="K6754">
        <v>5</v>
      </c>
      <c r="L6754">
        <v>41</v>
      </c>
      <c r="M6754" t="str" cm="1">
        <f t="array" ref="M6754">_xlfn.IFS(L6754&lt;=12, "New (0-12 months)", L6754&lt;=36, "Mid (13-36 months)", L6754&gt;=37,"Long (37+ months)")</f>
        <v>Long (37+ months)</v>
      </c>
      <c r="N6754" t="s">
        <v>42</v>
      </c>
      <c r="O6754" t="s">
        <v>40</v>
      </c>
      <c r="P6754">
        <v>16.02</v>
      </c>
      <c r="Q6754" t="s">
        <v>43</v>
      </c>
      <c r="R6754" t="s">
        <v>43</v>
      </c>
      <c r="S6754" t="s">
        <v>8234</v>
      </c>
      <c r="T6754" s="1">
        <v>0</v>
      </c>
      <c r="U6754" t="s">
        <v>8234</v>
      </c>
      <c r="V6754" t="s">
        <v>8234</v>
      </c>
      <c r="W6754" t="s">
        <v>8234</v>
      </c>
      <c r="X6754" t="s">
        <v>8234</v>
      </c>
      <c r="Y6754" t="s">
        <v>8234</v>
      </c>
      <c r="Z6754" t="s">
        <v>8234</v>
      </c>
      <c r="AA6754" t="s">
        <v>8234</v>
      </c>
      <c r="AB6754" t="s">
        <v>8234</v>
      </c>
      <c r="AC6754" t="s">
        <v>73</v>
      </c>
      <c r="AD6754" t="s">
        <v>40</v>
      </c>
      <c r="AE6754" t="s">
        <v>46</v>
      </c>
      <c r="AF6754">
        <v>20</v>
      </c>
      <c r="AH6754">
        <v>879.8</v>
      </c>
      <c r="AI6754">
        <v>0</v>
      </c>
      <c r="AJ6754">
        <v>0</v>
      </c>
      <c r="AK6754">
        <v>656.82</v>
      </c>
      <c r="AL6754">
        <v>1536.62</v>
      </c>
      <c r="AM6754" t="s">
        <v>47</v>
      </c>
    </row>
    <row r="6755" spans="1:41" x14ac:dyDescent="0.35">
      <c r="A6755" t="s">
        <v>7944</v>
      </c>
      <c r="B6755" t="s">
        <v>39</v>
      </c>
      <c r="C6755" s="10">
        <v>61</v>
      </c>
      <c r="D6755" s="5" t="str" cm="1">
        <f t="array" ref="D6755">_xlfn.IFS(C6755&lt;=29, "18-29", C6755&lt;=39, "30-39", C6755&lt;=49, "40-49", C6755&lt;=59, "50-59",C6755&lt;=69, "60-69", C6755&gt;=70, "70+")</f>
        <v>60-69</v>
      </c>
      <c r="E6755" t="s">
        <v>40</v>
      </c>
      <c r="F6755">
        <v>0</v>
      </c>
      <c r="G6755" t="s">
        <v>1382</v>
      </c>
      <c r="H6755">
        <v>92234</v>
      </c>
      <c r="I6755">
        <v>33.829583</v>
      </c>
      <c r="J6755">
        <v>-116.474131</v>
      </c>
      <c r="K6755">
        <v>8</v>
      </c>
      <c r="L6755">
        <v>64</v>
      </c>
      <c r="M6755" t="str" cm="1">
        <f t="array" ref="M6755">_xlfn.IFS(L6755&lt;=12, "New (0-12 months)", L6755&lt;=36, "Mid (13-36 months)", L6755&gt;=37,"Long (37+ months)")</f>
        <v>Long (37+ months)</v>
      </c>
      <c r="N6755" t="s">
        <v>76</v>
      </c>
      <c r="O6755" t="s">
        <v>40</v>
      </c>
      <c r="P6755">
        <v>49.26</v>
      </c>
      <c r="Q6755" t="s">
        <v>40</v>
      </c>
      <c r="R6755" t="s">
        <v>40</v>
      </c>
      <c r="S6755" t="s">
        <v>55</v>
      </c>
      <c r="T6755" s="1">
        <v>18</v>
      </c>
      <c r="U6755" t="s">
        <v>43</v>
      </c>
      <c r="V6755" t="s">
        <v>40</v>
      </c>
      <c r="W6755" t="s">
        <v>43</v>
      </c>
      <c r="X6755" t="s">
        <v>40</v>
      </c>
      <c r="Y6755" t="s">
        <v>40</v>
      </c>
      <c r="Z6755" t="s">
        <v>40</v>
      </c>
      <c r="AA6755" t="s">
        <v>40</v>
      </c>
      <c r="AB6755" t="s">
        <v>40</v>
      </c>
      <c r="AC6755" t="s">
        <v>73</v>
      </c>
      <c r="AD6755" t="s">
        <v>40</v>
      </c>
      <c r="AE6755" t="s">
        <v>56</v>
      </c>
      <c r="AF6755">
        <v>105.4</v>
      </c>
      <c r="AH6755">
        <v>6794.75</v>
      </c>
      <c r="AI6755">
        <v>32.24</v>
      </c>
      <c r="AJ6755">
        <v>0</v>
      </c>
      <c r="AK6755">
        <v>3152.64</v>
      </c>
      <c r="AL6755">
        <v>9915.15</v>
      </c>
      <c r="AM6755" t="s">
        <v>47</v>
      </c>
    </row>
    <row r="6756" spans="1:41" x14ac:dyDescent="0.35">
      <c r="A6756" t="s">
        <v>7945</v>
      </c>
      <c r="B6756" t="s">
        <v>39</v>
      </c>
      <c r="C6756" s="10">
        <v>38</v>
      </c>
      <c r="D6756" s="5" t="str" cm="1">
        <f t="array" ref="D6756">_xlfn.IFS(C6756&lt;=29, "18-29", C6756&lt;=39, "30-39", C6756&lt;=49, "40-49", C6756&lt;=59, "50-59",C6756&lt;=69, "60-69", C6756&gt;=70, "70+")</f>
        <v>30-39</v>
      </c>
      <c r="E6756" t="s">
        <v>40</v>
      </c>
      <c r="F6756">
        <v>0</v>
      </c>
      <c r="G6756" t="s">
        <v>3047</v>
      </c>
      <c r="H6756">
        <v>93667</v>
      </c>
      <c r="I6756">
        <v>36.993665999999997</v>
      </c>
      <c r="J6756">
        <v>-119.34826700000001</v>
      </c>
      <c r="K6756">
        <v>8</v>
      </c>
      <c r="L6756">
        <v>2</v>
      </c>
      <c r="M6756" t="str" cm="1">
        <f t="array" ref="M6756">_xlfn.IFS(L6756&lt;=12, "New (0-12 months)", L6756&lt;=36, "Mid (13-36 months)", L6756&gt;=37,"Long (37+ months)")</f>
        <v>New (0-12 months)</v>
      </c>
      <c r="N6756" t="s">
        <v>54</v>
      </c>
      <c r="O6756" t="s">
        <v>40</v>
      </c>
      <c r="P6756">
        <v>15.5</v>
      </c>
      <c r="Q6756" t="s">
        <v>43</v>
      </c>
      <c r="R6756" t="s">
        <v>40</v>
      </c>
      <c r="S6756" t="s">
        <v>79</v>
      </c>
      <c r="T6756" s="1">
        <v>12</v>
      </c>
      <c r="U6756" t="s">
        <v>43</v>
      </c>
      <c r="V6756" t="s">
        <v>43</v>
      </c>
      <c r="W6756" t="s">
        <v>43</v>
      </c>
      <c r="X6756" t="s">
        <v>43</v>
      </c>
      <c r="Y6756" t="s">
        <v>43</v>
      </c>
      <c r="Z6756" t="s">
        <v>43</v>
      </c>
      <c r="AA6756" t="s">
        <v>43</v>
      </c>
      <c r="AB6756" t="s">
        <v>40</v>
      </c>
      <c r="AC6756" t="s">
        <v>51</v>
      </c>
      <c r="AD6756" t="s">
        <v>40</v>
      </c>
      <c r="AE6756" t="s">
        <v>56</v>
      </c>
      <c r="AF6756">
        <v>45</v>
      </c>
      <c r="AH6756">
        <v>89.75</v>
      </c>
      <c r="AI6756">
        <v>0</v>
      </c>
      <c r="AJ6756">
        <v>0</v>
      </c>
      <c r="AK6756">
        <v>31</v>
      </c>
      <c r="AL6756">
        <v>120.75</v>
      </c>
      <c r="AM6756" t="s">
        <v>98</v>
      </c>
    </row>
    <row r="6757" spans="1:41" x14ac:dyDescent="0.35">
      <c r="A6757" t="s">
        <v>7946</v>
      </c>
      <c r="B6757" t="s">
        <v>49</v>
      </c>
      <c r="C6757" s="10">
        <v>19</v>
      </c>
      <c r="D6757" s="5" t="str" cm="1">
        <f t="array" ref="D6757">_xlfn.IFS(C6757&lt;=29, "18-29", C6757&lt;=39, "30-39", C6757&lt;=49, "40-49", C6757&lt;=59, "50-59",C6757&lt;=69, "60-69", C6757&gt;=70, "70+")</f>
        <v>18-29</v>
      </c>
      <c r="E6757" t="s">
        <v>43</v>
      </c>
      <c r="F6757">
        <v>0</v>
      </c>
      <c r="G6757" t="s">
        <v>1211</v>
      </c>
      <c r="H6757">
        <v>92071</v>
      </c>
      <c r="I6757">
        <v>32.847335999999999</v>
      </c>
      <c r="J6757">
        <v>-116.99760499999999</v>
      </c>
      <c r="K6757">
        <v>0</v>
      </c>
      <c r="L6757">
        <v>49</v>
      </c>
      <c r="M6757" t="str" cm="1">
        <f t="array" ref="M6757">_xlfn.IFS(L6757&lt;=12, "New (0-12 months)", L6757&lt;=36, "Mid (13-36 months)", L6757&gt;=37,"Long (37+ months)")</f>
        <v>Long (37+ months)</v>
      </c>
      <c r="N6757" t="s">
        <v>76</v>
      </c>
      <c r="O6757" t="s">
        <v>40</v>
      </c>
      <c r="P6757">
        <v>6.26</v>
      </c>
      <c r="Q6757" t="s">
        <v>43</v>
      </c>
      <c r="R6757" t="s">
        <v>43</v>
      </c>
      <c r="S6757" t="s">
        <v>8234</v>
      </c>
      <c r="T6757" s="1">
        <v>0</v>
      </c>
      <c r="U6757" t="s">
        <v>8234</v>
      </c>
      <c r="V6757" t="s">
        <v>8234</v>
      </c>
      <c r="W6757" t="s">
        <v>8234</v>
      </c>
      <c r="X6757" t="s">
        <v>8234</v>
      </c>
      <c r="Y6757" t="s">
        <v>8234</v>
      </c>
      <c r="Z6757" t="s">
        <v>8234</v>
      </c>
      <c r="AA6757" t="s">
        <v>8234</v>
      </c>
      <c r="AB6757" t="s">
        <v>8234</v>
      </c>
      <c r="AC6757" t="s">
        <v>73</v>
      </c>
      <c r="AD6757" t="s">
        <v>40</v>
      </c>
      <c r="AE6757" t="s">
        <v>46</v>
      </c>
      <c r="AF6757">
        <v>19.899999999999999</v>
      </c>
      <c r="AH6757">
        <v>1022.6</v>
      </c>
      <c r="AI6757">
        <v>0</v>
      </c>
      <c r="AJ6757">
        <v>0</v>
      </c>
      <c r="AK6757">
        <v>306.74</v>
      </c>
      <c r="AL6757">
        <v>1329.34</v>
      </c>
      <c r="AM6757" t="s">
        <v>47</v>
      </c>
    </row>
    <row r="6758" spans="1:41" x14ac:dyDescent="0.35">
      <c r="A6758" t="s">
        <v>7947</v>
      </c>
      <c r="B6758" t="s">
        <v>49</v>
      </c>
      <c r="C6758" s="10">
        <v>47</v>
      </c>
      <c r="D6758" s="5" t="str" cm="1">
        <f t="array" ref="D6758">_xlfn.IFS(C6758&lt;=29, "18-29", C6758&lt;=39, "30-39", C6758&lt;=49, "40-49", C6758&lt;=59, "50-59",C6758&lt;=69, "60-69", C6758&gt;=70, "70+")</f>
        <v>40-49</v>
      </c>
      <c r="E6758" t="s">
        <v>40</v>
      </c>
      <c r="F6758">
        <v>0</v>
      </c>
      <c r="G6758" t="s">
        <v>2068</v>
      </c>
      <c r="H6758">
        <v>90245</v>
      </c>
      <c r="I6758">
        <v>33.917144999999998</v>
      </c>
      <c r="J6758">
        <v>-118.401554</v>
      </c>
      <c r="K6758">
        <v>9</v>
      </c>
      <c r="L6758">
        <v>69</v>
      </c>
      <c r="M6758" t="str" cm="1">
        <f t="array" ref="M6758">_xlfn.IFS(L6758&lt;=12, "New (0-12 months)", L6758&lt;=36, "Mid (13-36 months)", L6758&gt;=37,"Long (37+ months)")</f>
        <v>Long (37+ months)</v>
      </c>
      <c r="N6758" t="s">
        <v>42</v>
      </c>
      <c r="O6758" t="s">
        <v>40</v>
      </c>
      <c r="P6758">
        <v>3.08</v>
      </c>
      <c r="Q6758" t="s">
        <v>40</v>
      </c>
      <c r="R6758" t="s">
        <v>40</v>
      </c>
      <c r="S6758" t="s">
        <v>55</v>
      </c>
      <c r="T6758" s="1">
        <v>20</v>
      </c>
      <c r="U6758" t="s">
        <v>43</v>
      </c>
      <c r="V6758" t="s">
        <v>40</v>
      </c>
      <c r="W6758" t="s">
        <v>43</v>
      </c>
      <c r="X6758" t="s">
        <v>40</v>
      </c>
      <c r="Y6758" t="s">
        <v>40</v>
      </c>
      <c r="Z6758" t="s">
        <v>43</v>
      </c>
      <c r="AA6758" t="s">
        <v>43</v>
      </c>
      <c r="AB6758" t="s">
        <v>40</v>
      </c>
      <c r="AC6758" t="s">
        <v>73</v>
      </c>
      <c r="AD6758" t="s">
        <v>40</v>
      </c>
      <c r="AE6758" t="s">
        <v>46</v>
      </c>
      <c r="AF6758">
        <v>92.45</v>
      </c>
      <c r="AH6758">
        <v>6460.55</v>
      </c>
      <c r="AI6758">
        <v>0</v>
      </c>
      <c r="AJ6758">
        <v>0</v>
      </c>
      <c r="AK6758">
        <v>212.52</v>
      </c>
      <c r="AL6758">
        <v>6673.07</v>
      </c>
      <c r="AM6758" t="s">
        <v>47</v>
      </c>
    </row>
    <row r="6759" spans="1:41" x14ac:dyDescent="0.35">
      <c r="A6759" t="s">
        <v>7948</v>
      </c>
      <c r="B6759" t="s">
        <v>49</v>
      </c>
      <c r="C6759" s="10">
        <v>77</v>
      </c>
      <c r="D6759" s="5" t="str" cm="1">
        <f t="array" ref="D6759">_xlfn.IFS(C6759&lt;=29, "18-29", C6759&lt;=39, "30-39", C6759&lt;=49, "40-49", C6759&lt;=59, "50-59",C6759&lt;=69, "60-69", C6759&gt;=70, "70+")</f>
        <v>70+</v>
      </c>
      <c r="E6759" t="s">
        <v>43</v>
      </c>
      <c r="F6759">
        <v>0</v>
      </c>
      <c r="G6759" t="s">
        <v>1517</v>
      </c>
      <c r="H6759">
        <v>91950</v>
      </c>
      <c r="I6759">
        <v>32.671019999999999</v>
      </c>
      <c r="J6759">
        <v>-117.095235</v>
      </c>
      <c r="K6759">
        <v>0</v>
      </c>
      <c r="L6759">
        <v>55</v>
      </c>
      <c r="M6759" t="str" cm="1">
        <f t="array" ref="M6759">_xlfn.IFS(L6759&lt;=12, "New (0-12 months)", L6759&lt;=36, "Mid (13-36 months)", L6759&gt;=37,"Long (37+ months)")</f>
        <v>Long (37+ months)</v>
      </c>
      <c r="N6759" t="s">
        <v>76</v>
      </c>
      <c r="O6759" t="s">
        <v>43</v>
      </c>
      <c r="P6759">
        <v>0</v>
      </c>
      <c r="Q6759" t="s">
        <v>8234</v>
      </c>
      <c r="R6759" t="s">
        <v>40</v>
      </c>
      <c r="S6759" t="s">
        <v>79</v>
      </c>
      <c r="T6759" s="1">
        <v>30</v>
      </c>
      <c r="U6759" t="s">
        <v>40</v>
      </c>
      <c r="V6759" t="s">
        <v>40</v>
      </c>
      <c r="W6759" t="s">
        <v>43</v>
      </c>
      <c r="X6759" t="s">
        <v>43</v>
      </c>
      <c r="Y6759" t="s">
        <v>40</v>
      </c>
      <c r="Z6759" t="s">
        <v>43</v>
      </c>
      <c r="AA6759" t="s">
        <v>43</v>
      </c>
      <c r="AB6759" t="s">
        <v>40</v>
      </c>
      <c r="AC6759" t="s">
        <v>51</v>
      </c>
      <c r="AD6759" t="s">
        <v>40</v>
      </c>
      <c r="AE6759" t="s">
        <v>56</v>
      </c>
      <c r="AF6759">
        <v>44.85</v>
      </c>
      <c r="AH6759">
        <v>2479.0500000000002</v>
      </c>
      <c r="AI6759">
        <v>0</v>
      </c>
      <c r="AJ6759">
        <v>0</v>
      </c>
      <c r="AK6759">
        <v>0</v>
      </c>
      <c r="AL6759">
        <v>2479.0500000000002</v>
      </c>
      <c r="AM6759" t="s">
        <v>47</v>
      </c>
    </row>
    <row r="6760" spans="1:41" x14ac:dyDescent="0.35">
      <c r="A6760" t="s">
        <v>7949</v>
      </c>
      <c r="B6760" t="s">
        <v>49</v>
      </c>
      <c r="C6760" s="10">
        <v>43</v>
      </c>
      <c r="D6760" s="5" t="str" cm="1">
        <f t="array" ref="D6760">_xlfn.IFS(C6760&lt;=29, "18-29", C6760&lt;=39, "30-39", C6760&lt;=49, "40-49", C6760&lt;=59, "50-59",C6760&lt;=69, "60-69", C6760&gt;=70, "70+")</f>
        <v>40-49</v>
      </c>
      <c r="E6760" t="s">
        <v>40</v>
      </c>
      <c r="F6760">
        <v>0</v>
      </c>
      <c r="G6760" t="s">
        <v>1519</v>
      </c>
      <c r="H6760">
        <v>93250</v>
      </c>
      <c r="I6760">
        <v>35.666885999999998</v>
      </c>
      <c r="J6760">
        <v>-119.186717</v>
      </c>
      <c r="K6760">
        <v>6</v>
      </c>
      <c r="L6760">
        <v>37</v>
      </c>
      <c r="M6760" t="str" cm="1">
        <f t="array" ref="M6760">_xlfn.IFS(L6760&lt;=12, "New (0-12 months)", L6760&lt;=36, "Mid (13-36 months)", L6760&gt;=37,"Long (37+ months)")</f>
        <v>Long (37+ months)</v>
      </c>
      <c r="N6760" t="s">
        <v>42</v>
      </c>
      <c r="O6760" t="s">
        <v>40</v>
      </c>
      <c r="P6760">
        <v>9.26</v>
      </c>
      <c r="Q6760" t="s">
        <v>40</v>
      </c>
      <c r="R6760" t="s">
        <v>40</v>
      </c>
      <c r="S6760" t="s">
        <v>79</v>
      </c>
      <c r="T6760" s="1">
        <v>28</v>
      </c>
      <c r="U6760" t="s">
        <v>40</v>
      </c>
      <c r="V6760" t="s">
        <v>43</v>
      </c>
      <c r="W6760" t="s">
        <v>40</v>
      </c>
      <c r="X6760" t="s">
        <v>43</v>
      </c>
      <c r="Y6760" t="s">
        <v>40</v>
      </c>
      <c r="Z6760" t="s">
        <v>40</v>
      </c>
      <c r="AA6760" t="s">
        <v>40</v>
      </c>
      <c r="AB6760" t="s">
        <v>40</v>
      </c>
      <c r="AC6760" t="s">
        <v>45</v>
      </c>
      <c r="AD6760" t="s">
        <v>43</v>
      </c>
      <c r="AE6760" t="s">
        <v>46</v>
      </c>
      <c r="AF6760">
        <v>79.25</v>
      </c>
      <c r="AH6760">
        <v>2911.8</v>
      </c>
      <c r="AI6760">
        <v>0</v>
      </c>
      <c r="AJ6760">
        <v>0</v>
      </c>
      <c r="AK6760">
        <v>342.62</v>
      </c>
      <c r="AL6760">
        <v>3254.42</v>
      </c>
      <c r="AM6760" t="s">
        <v>47</v>
      </c>
    </row>
    <row r="6761" spans="1:41" x14ac:dyDescent="0.35">
      <c r="A6761" t="s">
        <v>7950</v>
      </c>
      <c r="B6761" t="s">
        <v>39</v>
      </c>
      <c r="C6761" s="10">
        <v>20</v>
      </c>
      <c r="D6761" s="5" t="str" cm="1">
        <f t="array" ref="D6761">_xlfn.IFS(C6761&lt;=29, "18-29", C6761&lt;=39, "30-39", C6761&lt;=49, "40-49", C6761&lt;=59, "50-59",C6761&lt;=69, "60-69", C6761&gt;=70, "70+")</f>
        <v>18-29</v>
      </c>
      <c r="E6761" t="s">
        <v>40</v>
      </c>
      <c r="F6761">
        <v>2</v>
      </c>
      <c r="G6761" t="s">
        <v>135</v>
      </c>
      <c r="H6761">
        <v>90025</v>
      </c>
      <c r="I6761">
        <v>34.046174000000001</v>
      </c>
      <c r="J6761">
        <v>-118.446333</v>
      </c>
      <c r="K6761">
        <v>2</v>
      </c>
      <c r="L6761">
        <v>56</v>
      </c>
      <c r="M6761" t="str" cm="1">
        <f t="array" ref="M6761">_xlfn.IFS(L6761&lt;=12, "New (0-12 months)", L6761&lt;=36, "Mid (13-36 months)", L6761&gt;=37,"Long (37+ months)")</f>
        <v>Long (37+ months)</v>
      </c>
      <c r="N6761" t="s">
        <v>76</v>
      </c>
      <c r="O6761" t="s">
        <v>40</v>
      </c>
      <c r="P6761">
        <v>31.53</v>
      </c>
      <c r="Q6761" t="s">
        <v>40</v>
      </c>
      <c r="R6761" t="s">
        <v>43</v>
      </c>
      <c r="S6761" t="s">
        <v>8234</v>
      </c>
      <c r="T6761" s="1">
        <v>0</v>
      </c>
      <c r="U6761" t="s">
        <v>8234</v>
      </c>
      <c r="V6761" t="s">
        <v>8234</v>
      </c>
      <c r="W6761" t="s">
        <v>8234</v>
      </c>
      <c r="X6761" t="s">
        <v>8234</v>
      </c>
      <c r="Y6761" t="s">
        <v>8234</v>
      </c>
      <c r="Z6761" t="s">
        <v>8234</v>
      </c>
      <c r="AA6761" t="s">
        <v>8234</v>
      </c>
      <c r="AB6761" t="s">
        <v>8234</v>
      </c>
      <c r="AC6761" t="s">
        <v>73</v>
      </c>
      <c r="AD6761" t="s">
        <v>40</v>
      </c>
      <c r="AE6761" t="s">
        <v>46</v>
      </c>
      <c r="AF6761">
        <v>24.45</v>
      </c>
      <c r="AH6761">
        <v>1385.85</v>
      </c>
      <c r="AI6761">
        <v>0</v>
      </c>
      <c r="AJ6761">
        <v>0</v>
      </c>
      <c r="AK6761">
        <v>1765.68</v>
      </c>
      <c r="AL6761">
        <v>3151.53</v>
      </c>
      <c r="AM6761" t="s">
        <v>47</v>
      </c>
    </row>
    <row r="6762" spans="1:41" x14ac:dyDescent="0.35">
      <c r="A6762" t="s">
        <v>7951</v>
      </c>
      <c r="B6762" t="s">
        <v>49</v>
      </c>
      <c r="C6762" s="10">
        <v>39</v>
      </c>
      <c r="D6762" s="5" t="str" cm="1">
        <f t="array" ref="D6762">_xlfn.IFS(C6762&lt;=29, "18-29", C6762&lt;=39, "30-39", C6762&lt;=49, "40-49", C6762&lt;=59, "50-59",C6762&lt;=69, "60-69", C6762&gt;=70, "70+")</f>
        <v>30-39</v>
      </c>
      <c r="E6762" t="s">
        <v>43</v>
      </c>
      <c r="F6762">
        <v>0</v>
      </c>
      <c r="G6762" t="s">
        <v>151</v>
      </c>
      <c r="H6762">
        <v>92121</v>
      </c>
      <c r="I6762">
        <v>32.898612999999997</v>
      </c>
      <c r="J6762">
        <v>-117.20293700000001</v>
      </c>
      <c r="K6762">
        <v>0</v>
      </c>
      <c r="L6762">
        <v>43</v>
      </c>
      <c r="M6762" t="str" cm="1">
        <f t="array" ref="M6762">_xlfn.IFS(L6762&lt;=12, "New (0-12 months)", L6762&lt;=36, "Mid (13-36 months)", L6762&gt;=37,"Long (37+ months)")</f>
        <v>Long (37+ months)</v>
      </c>
      <c r="N6762" t="s">
        <v>42</v>
      </c>
      <c r="O6762" t="s">
        <v>40</v>
      </c>
      <c r="P6762">
        <v>49.64</v>
      </c>
      <c r="Q6762" t="s">
        <v>40</v>
      </c>
      <c r="R6762" t="s">
        <v>40</v>
      </c>
      <c r="S6762" t="s">
        <v>55</v>
      </c>
      <c r="T6762" s="1">
        <v>27</v>
      </c>
      <c r="U6762" t="s">
        <v>43</v>
      </c>
      <c r="V6762" t="s">
        <v>40</v>
      </c>
      <c r="W6762" t="s">
        <v>43</v>
      </c>
      <c r="X6762" t="s">
        <v>43</v>
      </c>
      <c r="Y6762" t="s">
        <v>40</v>
      </c>
      <c r="Z6762" t="s">
        <v>40</v>
      </c>
      <c r="AA6762" t="s">
        <v>40</v>
      </c>
      <c r="AB6762" t="s">
        <v>40</v>
      </c>
      <c r="AC6762" t="s">
        <v>51</v>
      </c>
      <c r="AD6762" t="s">
        <v>40</v>
      </c>
      <c r="AE6762" t="s">
        <v>56</v>
      </c>
      <c r="AF6762">
        <v>101.4</v>
      </c>
      <c r="AH6762">
        <v>4528</v>
      </c>
      <c r="AI6762">
        <v>0</v>
      </c>
      <c r="AJ6762">
        <v>0</v>
      </c>
      <c r="AK6762">
        <v>2134.52</v>
      </c>
      <c r="AL6762">
        <v>6662.52</v>
      </c>
      <c r="AM6762" t="s">
        <v>57</v>
      </c>
      <c r="AN6762" t="s">
        <v>58</v>
      </c>
      <c r="AO6762" t="s">
        <v>104</v>
      </c>
    </row>
    <row r="6763" spans="1:41" x14ac:dyDescent="0.35">
      <c r="A6763" t="s">
        <v>7952</v>
      </c>
      <c r="B6763" t="s">
        <v>49</v>
      </c>
      <c r="C6763" s="10">
        <v>33</v>
      </c>
      <c r="D6763" s="5" t="str" cm="1">
        <f t="array" ref="D6763">_xlfn.IFS(C6763&lt;=29, "18-29", C6763&lt;=39, "30-39", C6763&lt;=49, "40-49", C6763&lt;=59, "50-59",C6763&lt;=69, "60-69", C6763&gt;=70, "70+")</f>
        <v>30-39</v>
      </c>
      <c r="E6763" t="s">
        <v>40</v>
      </c>
      <c r="F6763">
        <v>0</v>
      </c>
      <c r="G6763" t="s">
        <v>391</v>
      </c>
      <c r="H6763">
        <v>94117</v>
      </c>
      <c r="I6763">
        <v>37.770533</v>
      </c>
      <c r="J6763">
        <v>-122.445121</v>
      </c>
      <c r="K6763">
        <v>1</v>
      </c>
      <c r="L6763">
        <v>30</v>
      </c>
      <c r="M6763" t="str" cm="1">
        <f t="array" ref="M6763">_xlfn.IFS(L6763&lt;=12, "New (0-12 months)", L6763&lt;=36, "Mid (13-36 months)", L6763&gt;=37,"Long (37+ months)")</f>
        <v>Mid (13-36 months)</v>
      </c>
      <c r="N6763" t="s">
        <v>129</v>
      </c>
      <c r="O6763" t="s">
        <v>40</v>
      </c>
      <c r="P6763">
        <v>10.5</v>
      </c>
      <c r="Q6763" t="s">
        <v>40</v>
      </c>
      <c r="R6763" t="s">
        <v>40</v>
      </c>
      <c r="S6763" t="s">
        <v>55</v>
      </c>
      <c r="T6763" s="1">
        <v>22</v>
      </c>
      <c r="U6763" t="s">
        <v>43</v>
      </c>
      <c r="V6763" t="s">
        <v>43</v>
      </c>
      <c r="W6763" t="s">
        <v>43</v>
      </c>
      <c r="X6763" t="s">
        <v>43</v>
      </c>
      <c r="Y6763" t="s">
        <v>40</v>
      </c>
      <c r="Z6763" t="s">
        <v>40</v>
      </c>
      <c r="AA6763" t="s">
        <v>40</v>
      </c>
      <c r="AB6763" t="s">
        <v>40</v>
      </c>
      <c r="AC6763" t="s">
        <v>51</v>
      </c>
      <c r="AD6763" t="s">
        <v>40</v>
      </c>
      <c r="AE6763" t="s">
        <v>46</v>
      </c>
      <c r="AF6763">
        <v>94.05</v>
      </c>
      <c r="AH6763">
        <v>2866.45</v>
      </c>
      <c r="AI6763">
        <v>0</v>
      </c>
      <c r="AJ6763">
        <v>0</v>
      </c>
      <c r="AK6763">
        <v>315</v>
      </c>
      <c r="AL6763">
        <v>3181.45</v>
      </c>
      <c r="AM6763" t="s">
        <v>57</v>
      </c>
      <c r="AN6763" t="s">
        <v>121</v>
      </c>
      <c r="AO6763" t="s">
        <v>195</v>
      </c>
    </row>
    <row r="6764" spans="1:41" x14ac:dyDescent="0.35">
      <c r="A6764" t="s">
        <v>7953</v>
      </c>
      <c r="B6764" t="s">
        <v>39</v>
      </c>
      <c r="C6764" s="10">
        <v>48</v>
      </c>
      <c r="D6764" s="5" t="str" cm="1">
        <f t="array" ref="D6764">_xlfn.IFS(C6764&lt;=29, "18-29", C6764&lt;=39, "30-39", C6764&lt;=49, "40-49", C6764&lt;=59, "50-59",C6764&lt;=69, "60-69", C6764&gt;=70, "70+")</f>
        <v>40-49</v>
      </c>
      <c r="E6764" t="s">
        <v>40</v>
      </c>
      <c r="F6764">
        <v>0</v>
      </c>
      <c r="G6764" t="s">
        <v>151</v>
      </c>
      <c r="H6764">
        <v>92122</v>
      </c>
      <c r="I6764">
        <v>32.857230000000001</v>
      </c>
      <c r="J6764">
        <v>-117.209774</v>
      </c>
      <c r="K6764">
        <v>1</v>
      </c>
      <c r="L6764">
        <v>25</v>
      </c>
      <c r="M6764" t="str" cm="1">
        <f t="array" ref="M6764">_xlfn.IFS(L6764&lt;=12, "New (0-12 months)", L6764&lt;=36, "Mid (13-36 months)", L6764&gt;=37,"Long (37+ months)")</f>
        <v>Mid (13-36 months)</v>
      </c>
      <c r="N6764" t="s">
        <v>129</v>
      </c>
      <c r="O6764" t="s">
        <v>40</v>
      </c>
      <c r="P6764">
        <v>8.91</v>
      </c>
      <c r="Q6764" t="s">
        <v>40</v>
      </c>
      <c r="R6764" t="s">
        <v>40</v>
      </c>
      <c r="S6764" t="s">
        <v>55</v>
      </c>
      <c r="T6764" s="1">
        <v>10</v>
      </c>
      <c r="U6764" t="s">
        <v>43</v>
      </c>
      <c r="V6764" t="s">
        <v>43</v>
      </c>
      <c r="W6764" t="s">
        <v>40</v>
      </c>
      <c r="X6764" t="s">
        <v>40</v>
      </c>
      <c r="Y6764" t="s">
        <v>40</v>
      </c>
      <c r="Z6764" t="s">
        <v>40</v>
      </c>
      <c r="AA6764" t="s">
        <v>40</v>
      </c>
      <c r="AB6764" t="s">
        <v>40</v>
      </c>
      <c r="AC6764" t="s">
        <v>51</v>
      </c>
      <c r="AD6764" t="s">
        <v>40</v>
      </c>
      <c r="AE6764" t="s">
        <v>56</v>
      </c>
      <c r="AF6764">
        <v>104.95</v>
      </c>
      <c r="AH6764">
        <v>2566.5</v>
      </c>
      <c r="AI6764">
        <v>0</v>
      </c>
      <c r="AJ6764">
        <v>0</v>
      </c>
      <c r="AK6764">
        <v>222.75</v>
      </c>
      <c r="AL6764">
        <v>2789.25</v>
      </c>
      <c r="AM6764" t="s">
        <v>57</v>
      </c>
      <c r="AN6764" t="s">
        <v>58</v>
      </c>
      <c r="AO6764" t="s">
        <v>104</v>
      </c>
    </row>
    <row r="6765" spans="1:41" x14ac:dyDescent="0.35">
      <c r="A6765" t="s">
        <v>7954</v>
      </c>
      <c r="B6765" t="s">
        <v>49</v>
      </c>
      <c r="C6765" s="10">
        <v>24</v>
      </c>
      <c r="D6765" s="5" t="str" cm="1">
        <f t="array" ref="D6765">_xlfn.IFS(C6765&lt;=29, "18-29", C6765&lt;=39, "30-39", C6765&lt;=49, "40-49", C6765&lt;=59, "50-59",C6765&lt;=69, "60-69", C6765&gt;=70, "70+")</f>
        <v>18-29</v>
      </c>
      <c r="E6765" t="s">
        <v>43</v>
      </c>
      <c r="F6765">
        <v>0</v>
      </c>
      <c r="G6765" t="s">
        <v>1434</v>
      </c>
      <c r="H6765">
        <v>92544</v>
      </c>
      <c r="I6765">
        <v>33.644584999999999</v>
      </c>
      <c r="J6765">
        <v>-116.871544</v>
      </c>
      <c r="K6765">
        <v>0</v>
      </c>
      <c r="L6765">
        <v>50</v>
      </c>
      <c r="M6765" t="str" cm="1">
        <f t="array" ref="M6765">_xlfn.IFS(L6765&lt;=12, "New (0-12 months)", L6765&lt;=36, "Mid (13-36 months)", L6765&gt;=37,"Long (37+ months)")</f>
        <v>Long (37+ months)</v>
      </c>
      <c r="N6765" t="s">
        <v>42</v>
      </c>
      <c r="O6765" t="s">
        <v>40</v>
      </c>
      <c r="P6765">
        <v>21.72</v>
      </c>
      <c r="Q6765" t="s">
        <v>43</v>
      </c>
      <c r="R6765" t="s">
        <v>43</v>
      </c>
      <c r="S6765" t="s">
        <v>8234</v>
      </c>
      <c r="T6765" s="1">
        <v>0</v>
      </c>
      <c r="U6765" t="s">
        <v>8234</v>
      </c>
      <c r="V6765" t="s">
        <v>8234</v>
      </c>
      <c r="W6765" t="s">
        <v>8234</v>
      </c>
      <c r="X6765" t="s">
        <v>8234</v>
      </c>
      <c r="Y6765" t="s">
        <v>8234</v>
      </c>
      <c r="Z6765" t="s">
        <v>8234</v>
      </c>
      <c r="AA6765" t="s">
        <v>8234</v>
      </c>
      <c r="AB6765" t="s">
        <v>8234</v>
      </c>
      <c r="AC6765" t="s">
        <v>45</v>
      </c>
      <c r="AD6765" t="s">
        <v>43</v>
      </c>
      <c r="AE6765" t="s">
        <v>46</v>
      </c>
      <c r="AF6765">
        <v>20.149999999999999</v>
      </c>
      <c r="AH6765">
        <v>989.05</v>
      </c>
      <c r="AI6765">
        <v>0</v>
      </c>
      <c r="AJ6765">
        <v>0</v>
      </c>
      <c r="AK6765">
        <v>1086</v>
      </c>
      <c r="AL6765">
        <v>2075.0500000000002</v>
      </c>
      <c r="AM6765" t="s">
        <v>47</v>
      </c>
    </row>
    <row r="6766" spans="1:41" x14ac:dyDescent="0.35">
      <c r="A6766" t="s">
        <v>7955</v>
      </c>
      <c r="B6766" t="s">
        <v>49</v>
      </c>
      <c r="C6766" s="10">
        <v>72</v>
      </c>
      <c r="D6766" s="5" t="str" cm="1">
        <f t="array" ref="D6766">_xlfn.IFS(C6766&lt;=29, "18-29", C6766&lt;=39, "30-39", C6766&lt;=49, "40-49", C6766&lt;=59, "50-59",C6766&lt;=69, "60-69", C6766&gt;=70, "70+")</f>
        <v>70+</v>
      </c>
      <c r="E6766" t="s">
        <v>43</v>
      </c>
      <c r="F6766">
        <v>0</v>
      </c>
      <c r="G6766" t="s">
        <v>346</v>
      </c>
      <c r="H6766">
        <v>93551</v>
      </c>
      <c r="I6766">
        <v>34.613475999999999</v>
      </c>
      <c r="J6766">
        <v>-118.25635800000001</v>
      </c>
      <c r="K6766">
        <v>0</v>
      </c>
      <c r="L6766">
        <v>1</v>
      </c>
      <c r="M6766" t="str" cm="1">
        <f t="array" ref="M6766">_xlfn.IFS(L6766&lt;=12, "New (0-12 months)", L6766&lt;=36, "Mid (13-36 months)", L6766&gt;=37,"Long (37+ months)")</f>
        <v>New (0-12 months)</v>
      </c>
      <c r="N6766" t="s">
        <v>54</v>
      </c>
      <c r="O6766" t="s">
        <v>40</v>
      </c>
      <c r="P6766">
        <v>2.97</v>
      </c>
      <c r="Q6766" t="s">
        <v>43</v>
      </c>
      <c r="R6766" t="s">
        <v>40</v>
      </c>
      <c r="S6766" t="s">
        <v>55</v>
      </c>
      <c r="T6766" s="1">
        <v>5</v>
      </c>
      <c r="U6766" t="s">
        <v>43</v>
      </c>
      <c r="V6766" t="s">
        <v>43</v>
      </c>
      <c r="W6766" t="s">
        <v>43</v>
      </c>
      <c r="X6766" t="s">
        <v>43</v>
      </c>
      <c r="Y6766" t="s">
        <v>43</v>
      </c>
      <c r="Z6766" t="s">
        <v>43</v>
      </c>
      <c r="AA6766" t="s">
        <v>43</v>
      </c>
      <c r="AB6766" t="s">
        <v>40</v>
      </c>
      <c r="AC6766" t="s">
        <v>73</v>
      </c>
      <c r="AD6766" t="s">
        <v>40</v>
      </c>
      <c r="AE6766" t="s">
        <v>56</v>
      </c>
      <c r="AF6766">
        <v>70.05</v>
      </c>
      <c r="AH6766">
        <v>70.05</v>
      </c>
      <c r="AI6766">
        <v>0</v>
      </c>
      <c r="AJ6766">
        <v>0</v>
      </c>
      <c r="AK6766">
        <v>2.97</v>
      </c>
      <c r="AL6766">
        <v>73.02</v>
      </c>
      <c r="AM6766" t="s">
        <v>98</v>
      </c>
    </row>
    <row r="6767" spans="1:41" x14ac:dyDescent="0.35">
      <c r="A6767" t="s">
        <v>7956</v>
      </c>
      <c r="B6767" t="s">
        <v>39</v>
      </c>
      <c r="C6767" s="10">
        <v>69</v>
      </c>
      <c r="D6767" s="5" t="str" cm="1">
        <f t="array" ref="D6767">_xlfn.IFS(C6767&lt;=29, "18-29", C6767&lt;=39, "30-39", C6767&lt;=49, "40-49", C6767&lt;=59, "50-59",C6767&lt;=69, "60-69", C6767&gt;=70, "70+")</f>
        <v>60-69</v>
      </c>
      <c r="E6767" t="s">
        <v>43</v>
      </c>
      <c r="F6767">
        <v>0</v>
      </c>
      <c r="G6767" t="s">
        <v>144</v>
      </c>
      <c r="H6767">
        <v>95204</v>
      </c>
      <c r="I6767">
        <v>37.974497999999997</v>
      </c>
      <c r="J6767">
        <v>-121.319568</v>
      </c>
      <c r="K6767">
        <v>0</v>
      </c>
      <c r="L6767">
        <v>1</v>
      </c>
      <c r="M6767" t="str" cm="1">
        <f t="array" ref="M6767">_xlfn.IFS(L6767&lt;=12, "New (0-12 months)", L6767&lt;=36, "Mid (13-36 months)", L6767&gt;=37,"Long (37+ months)")</f>
        <v>New (0-12 months)</v>
      </c>
      <c r="N6767" t="s">
        <v>42</v>
      </c>
      <c r="O6767" t="s">
        <v>40</v>
      </c>
      <c r="P6767">
        <v>22.34</v>
      </c>
      <c r="Q6767" t="s">
        <v>43</v>
      </c>
      <c r="R6767" t="s">
        <v>40</v>
      </c>
      <c r="S6767" t="s">
        <v>55</v>
      </c>
      <c r="T6767" s="1">
        <v>12</v>
      </c>
      <c r="U6767" t="s">
        <v>43</v>
      </c>
      <c r="V6767" t="s">
        <v>43</v>
      </c>
      <c r="W6767" t="s">
        <v>43</v>
      </c>
      <c r="X6767" t="s">
        <v>43</v>
      </c>
      <c r="Y6767" t="s">
        <v>43</v>
      </c>
      <c r="Z6767" t="s">
        <v>43</v>
      </c>
      <c r="AA6767" t="s">
        <v>43</v>
      </c>
      <c r="AB6767" t="s">
        <v>40</v>
      </c>
      <c r="AC6767" t="s">
        <v>51</v>
      </c>
      <c r="AD6767" t="s">
        <v>40</v>
      </c>
      <c r="AE6767" t="s">
        <v>56</v>
      </c>
      <c r="AF6767">
        <v>70.2</v>
      </c>
      <c r="AH6767">
        <v>70.2</v>
      </c>
      <c r="AI6767">
        <v>0</v>
      </c>
      <c r="AJ6767">
        <v>0</v>
      </c>
      <c r="AK6767">
        <v>22.34</v>
      </c>
      <c r="AL6767">
        <v>92.54</v>
      </c>
      <c r="AM6767" t="s">
        <v>98</v>
      </c>
    </row>
    <row r="6768" spans="1:41" x14ac:dyDescent="0.35">
      <c r="A6768" t="s">
        <v>7957</v>
      </c>
      <c r="B6768" t="s">
        <v>49</v>
      </c>
      <c r="C6768" s="10">
        <v>69</v>
      </c>
      <c r="D6768" s="5" t="str" cm="1">
        <f t="array" ref="D6768">_xlfn.IFS(C6768&lt;=29, "18-29", C6768&lt;=39, "30-39", C6768&lt;=49, "40-49", C6768&lt;=59, "50-59",C6768&lt;=69, "60-69", C6768&gt;=70, "70+")</f>
        <v>60-69</v>
      </c>
      <c r="E6768" t="s">
        <v>40</v>
      </c>
      <c r="F6768">
        <v>0</v>
      </c>
      <c r="G6768" t="s">
        <v>441</v>
      </c>
      <c r="H6768">
        <v>90813</v>
      </c>
      <c r="I6768">
        <v>33.781086000000002</v>
      </c>
      <c r="J6768">
        <v>-118.199049</v>
      </c>
      <c r="K6768">
        <v>1</v>
      </c>
      <c r="L6768">
        <v>32</v>
      </c>
      <c r="M6768" t="str" cm="1">
        <f t="array" ref="M6768">_xlfn.IFS(L6768&lt;=12, "New (0-12 months)", L6768&lt;=36, "Mid (13-36 months)", L6768&gt;=37,"Long (37+ months)")</f>
        <v>Mid (13-36 months)</v>
      </c>
      <c r="N6768" t="s">
        <v>42</v>
      </c>
      <c r="O6768" t="s">
        <v>40</v>
      </c>
      <c r="P6768">
        <v>5.99</v>
      </c>
      <c r="Q6768" t="s">
        <v>40</v>
      </c>
      <c r="R6768" t="s">
        <v>40</v>
      </c>
      <c r="S6768" t="s">
        <v>55</v>
      </c>
      <c r="T6768" s="1">
        <v>23</v>
      </c>
      <c r="U6768" t="s">
        <v>43</v>
      </c>
      <c r="V6768" t="s">
        <v>43</v>
      </c>
      <c r="W6768" t="s">
        <v>43</v>
      </c>
      <c r="X6768" t="s">
        <v>43</v>
      </c>
      <c r="Y6768" t="s">
        <v>43</v>
      </c>
      <c r="Z6768" t="s">
        <v>40</v>
      </c>
      <c r="AA6768" t="s">
        <v>40</v>
      </c>
      <c r="AB6768" t="s">
        <v>40</v>
      </c>
      <c r="AC6768" t="s">
        <v>51</v>
      </c>
      <c r="AD6768" t="s">
        <v>40</v>
      </c>
      <c r="AE6768" t="s">
        <v>56</v>
      </c>
      <c r="AF6768">
        <v>85</v>
      </c>
      <c r="AH6768">
        <v>2642.05</v>
      </c>
      <c r="AI6768">
        <v>49.57</v>
      </c>
      <c r="AJ6768">
        <v>0</v>
      </c>
      <c r="AK6768">
        <v>191.68</v>
      </c>
      <c r="AL6768">
        <v>2784.16</v>
      </c>
      <c r="AM6768" t="s">
        <v>57</v>
      </c>
      <c r="AN6768" t="s">
        <v>121</v>
      </c>
      <c r="AO6768" t="s">
        <v>195</v>
      </c>
    </row>
    <row r="6769" spans="1:41" x14ac:dyDescent="0.35">
      <c r="A6769" t="s">
        <v>7958</v>
      </c>
      <c r="B6769" t="s">
        <v>49</v>
      </c>
      <c r="C6769" s="10">
        <v>50</v>
      </c>
      <c r="D6769" s="5" t="str" cm="1">
        <f t="array" ref="D6769">_xlfn.IFS(C6769&lt;=29, "18-29", C6769&lt;=39, "30-39", C6769&lt;=49, "40-49", C6769&lt;=59, "50-59",C6769&lt;=69, "60-69", C6769&gt;=70, "70+")</f>
        <v>50-59</v>
      </c>
      <c r="E6769" t="s">
        <v>40</v>
      </c>
      <c r="F6769">
        <v>0</v>
      </c>
      <c r="G6769" t="s">
        <v>1755</v>
      </c>
      <c r="H6769">
        <v>91914</v>
      </c>
      <c r="I6769">
        <v>32.688505999999997</v>
      </c>
      <c r="J6769">
        <v>-116.938632</v>
      </c>
      <c r="K6769">
        <v>6</v>
      </c>
      <c r="L6769">
        <v>35</v>
      </c>
      <c r="M6769" t="str" cm="1">
        <f t="array" ref="M6769">_xlfn.IFS(L6769&lt;=12, "New (0-12 months)", L6769&lt;=36, "Mid (13-36 months)", L6769&gt;=37,"Long (37+ months)")</f>
        <v>Mid (13-36 months)</v>
      </c>
      <c r="N6769" t="s">
        <v>129</v>
      </c>
      <c r="O6769" t="s">
        <v>40</v>
      </c>
      <c r="P6769">
        <v>45.97</v>
      </c>
      <c r="Q6769" t="s">
        <v>40</v>
      </c>
      <c r="R6769" t="s">
        <v>40</v>
      </c>
      <c r="S6769" t="s">
        <v>79</v>
      </c>
      <c r="T6769" s="1">
        <v>13</v>
      </c>
      <c r="U6769" t="s">
        <v>43</v>
      </c>
      <c r="V6769" t="s">
        <v>40</v>
      </c>
      <c r="W6769" t="s">
        <v>43</v>
      </c>
      <c r="X6769" t="s">
        <v>40</v>
      </c>
      <c r="Y6769" t="s">
        <v>40</v>
      </c>
      <c r="Z6769" t="s">
        <v>43</v>
      </c>
      <c r="AA6769" t="s">
        <v>43</v>
      </c>
      <c r="AB6769" t="s">
        <v>40</v>
      </c>
      <c r="AC6769" t="s">
        <v>45</v>
      </c>
      <c r="AD6769" t="s">
        <v>40</v>
      </c>
      <c r="AE6769" t="s">
        <v>56</v>
      </c>
      <c r="AF6769">
        <v>69</v>
      </c>
      <c r="AH6769">
        <v>2441.6999999999998</v>
      </c>
      <c r="AI6769">
        <v>0</v>
      </c>
      <c r="AJ6769">
        <v>0</v>
      </c>
      <c r="AK6769">
        <v>1608.95</v>
      </c>
      <c r="AL6769">
        <v>4050.65</v>
      </c>
      <c r="AM6769" t="s">
        <v>47</v>
      </c>
    </row>
    <row r="6770" spans="1:41" x14ac:dyDescent="0.35">
      <c r="A6770" t="s">
        <v>7959</v>
      </c>
      <c r="B6770" t="s">
        <v>49</v>
      </c>
      <c r="C6770" s="10">
        <v>44</v>
      </c>
      <c r="D6770" s="5" t="str" cm="1">
        <f t="array" ref="D6770">_xlfn.IFS(C6770&lt;=29, "18-29", C6770&lt;=39, "30-39", C6770&lt;=49, "40-49", C6770&lt;=59, "50-59",C6770&lt;=69, "60-69", C6770&gt;=70, "70+")</f>
        <v>40-49</v>
      </c>
      <c r="E6770" t="s">
        <v>43</v>
      </c>
      <c r="F6770">
        <v>0</v>
      </c>
      <c r="G6770" t="s">
        <v>322</v>
      </c>
      <c r="H6770">
        <v>95828</v>
      </c>
      <c r="I6770">
        <v>38.486938000000002</v>
      </c>
      <c r="J6770">
        <v>-121.395805</v>
      </c>
      <c r="K6770">
        <v>0</v>
      </c>
      <c r="L6770">
        <v>67</v>
      </c>
      <c r="M6770" t="str" cm="1">
        <f t="array" ref="M6770">_xlfn.IFS(L6770&lt;=12, "New (0-12 months)", L6770&lt;=36, "Mid (13-36 months)", L6770&gt;=37,"Long (37+ months)")</f>
        <v>Long (37+ months)</v>
      </c>
      <c r="N6770" t="s">
        <v>42</v>
      </c>
      <c r="O6770" t="s">
        <v>43</v>
      </c>
      <c r="P6770">
        <v>0</v>
      </c>
      <c r="Q6770" t="s">
        <v>8234</v>
      </c>
      <c r="R6770" t="s">
        <v>40</v>
      </c>
      <c r="S6770" t="s">
        <v>44</v>
      </c>
      <c r="T6770" s="1">
        <v>17</v>
      </c>
      <c r="U6770" t="s">
        <v>40</v>
      </c>
      <c r="V6770" t="s">
        <v>43</v>
      </c>
      <c r="W6770" t="s">
        <v>43</v>
      </c>
      <c r="X6770" t="s">
        <v>40</v>
      </c>
      <c r="Y6770" t="s">
        <v>40</v>
      </c>
      <c r="Z6770" t="s">
        <v>43</v>
      </c>
      <c r="AA6770" t="s">
        <v>43</v>
      </c>
      <c r="AB6770" t="s">
        <v>40</v>
      </c>
      <c r="AC6770" t="s">
        <v>73</v>
      </c>
      <c r="AD6770" t="s">
        <v>43</v>
      </c>
      <c r="AE6770" t="s">
        <v>56</v>
      </c>
      <c r="AF6770">
        <v>43.9</v>
      </c>
      <c r="AH6770">
        <v>3097.2</v>
      </c>
      <c r="AI6770">
        <v>34.450000000000003</v>
      </c>
      <c r="AJ6770">
        <v>0</v>
      </c>
      <c r="AK6770">
        <v>0</v>
      </c>
      <c r="AL6770">
        <v>3062.75</v>
      </c>
      <c r="AM6770" t="s">
        <v>47</v>
      </c>
    </row>
    <row r="6771" spans="1:41" x14ac:dyDescent="0.35">
      <c r="A6771" t="s">
        <v>7960</v>
      </c>
      <c r="B6771" t="s">
        <v>39</v>
      </c>
      <c r="C6771" s="10">
        <v>56</v>
      </c>
      <c r="D6771" s="5" t="str" cm="1">
        <f t="array" ref="D6771">_xlfn.IFS(C6771&lt;=29, "18-29", C6771&lt;=39, "30-39", C6771&lt;=49, "40-49", C6771&lt;=59, "50-59",C6771&lt;=69, "60-69", C6771&gt;=70, "70+")</f>
        <v>50-59</v>
      </c>
      <c r="E6771" t="s">
        <v>43</v>
      </c>
      <c r="F6771">
        <v>0</v>
      </c>
      <c r="G6771" t="s">
        <v>309</v>
      </c>
      <c r="H6771">
        <v>92841</v>
      </c>
      <c r="I6771">
        <v>33.786738</v>
      </c>
      <c r="J6771">
        <v>-117.982564</v>
      </c>
      <c r="K6771">
        <v>0</v>
      </c>
      <c r="L6771">
        <v>3</v>
      </c>
      <c r="M6771" t="str" cm="1">
        <f t="array" ref="M6771">_xlfn.IFS(L6771&lt;=12, "New (0-12 months)", L6771&lt;=36, "Mid (13-36 months)", L6771&gt;=37,"Long (37+ months)")</f>
        <v>New (0-12 months)</v>
      </c>
      <c r="N6771" t="s">
        <v>42</v>
      </c>
      <c r="O6771" t="s">
        <v>40</v>
      </c>
      <c r="P6771">
        <v>16.149999999999999</v>
      </c>
      <c r="Q6771" t="s">
        <v>43</v>
      </c>
      <c r="R6771" t="s">
        <v>40</v>
      </c>
      <c r="S6771" t="s">
        <v>55</v>
      </c>
      <c r="T6771" s="1">
        <v>13</v>
      </c>
      <c r="U6771" t="s">
        <v>43</v>
      </c>
      <c r="V6771" t="s">
        <v>43</v>
      </c>
      <c r="W6771" t="s">
        <v>43</v>
      </c>
      <c r="X6771" t="s">
        <v>43</v>
      </c>
      <c r="Y6771" t="s">
        <v>40</v>
      </c>
      <c r="Z6771" t="s">
        <v>40</v>
      </c>
      <c r="AA6771" t="s">
        <v>40</v>
      </c>
      <c r="AB6771" t="s">
        <v>40</v>
      </c>
      <c r="AC6771" t="s">
        <v>51</v>
      </c>
      <c r="AD6771" t="s">
        <v>40</v>
      </c>
      <c r="AE6771" t="s">
        <v>56</v>
      </c>
      <c r="AF6771">
        <v>89.45</v>
      </c>
      <c r="AH6771">
        <v>240.45</v>
      </c>
      <c r="AI6771">
        <v>0</v>
      </c>
      <c r="AJ6771">
        <v>0</v>
      </c>
      <c r="AK6771">
        <v>48.45</v>
      </c>
      <c r="AL6771">
        <v>288.89999999999998</v>
      </c>
      <c r="AM6771" t="s">
        <v>57</v>
      </c>
      <c r="AN6771" t="s">
        <v>58</v>
      </c>
      <c r="AO6771" t="s">
        <v>104</v>
      </c>
    </row>
    <row r="6772" spans="1:41" x14ac:dyDescent="0.35">
      <c r="A6772" t="s">
        <v>7961</v>
      </c>
      <c r="B6772" t="s">
        <v>49</v>
      </c>
      <c r="C6772" s="10">
        <v>29</v>
      </c>
      <c r="D6772" s="5" t="str" cm="1">
        <f t="array" ref="D6772">_xlfn.IFS(C6772&lt;=29, "18-29", C6772&lt;=39, "30-39", C6772&lt;=49, "40-49", C6772&lt;=59, "50-59",C6772&lt;=69, "60-69", C6772&gt;=70, "70+")</f>
        <v>18-29</v>
      </c>
      <c r="E6772" t="s">
        <v>40</v>
      </c>
      <c r="F6772">
        <v>0</v>
      </c>
      <c r="G6772" t="s">
        <v>151</v>
      </c>
      <c r="H6772">
        <v>92117</v>
      </c>
      <c r="I6772">
        <v>32.825085999999999</v>
      </c>
      <c r="J6772">
        <v>-117.19942399999999</v>
      </c>
      <c r="K6772">
        <v>0</v>
      </c>
      <c r="L6772">
        <v>65</v>
      </c>
      <c r="M6772" t="str" cm="1">
        <f t="array" ref="M6772">_xlfn.IFS(L6772&lt;=12, "New (0-12 months)", L6772&lt;=36, "Mid (13-36 months)", L6772&gt;=37,"Long (37+ months)")</f>
        <v>Long (37+ months)</v>
      </c>
      <c r="N6772" t="s">
        <v>42</v>
      </c>
      <c r="O6772" t="s">
        <v>40</v>
      </c>
      <c r="P6772">
        <v>36.75</v>
      </c>
      <c r="Q6772" t="s">
        <v>40</v>
      </c>
      <c r="R6772" t="s">
        <v>40</v>
      </c>
      <c r="S6772" t="s">
        <v>55</v>
      </c>
      <c r="T6772" s="1">
        <v>73</v>
      </c>
      <c r="U6772" t="s">
        <v>43</v>
      </c>
      <c r="V6772" t="s">
        <v>40</v>
      </c>
      <c r="W6772" t="s">
        <v>43</v>
      </c>
      <c r="X6772" t="s">
        <v>43</v>
      </c>
      <c r="Y6772" t="s">
        <v>40</v>
      </c>
      <c r="Z6772" t="s">
        <v>43</v>
      </c>
      <c r="AA6772" t="s">
        <v>40</v>
      </c>
      <c r="AB6772" t="s">
        <v>40</v>
      </c>
      <c r="AC6772" t="s">
        <v>51</v>
      </c>
      <c r="AD6772" t="s">
        <v>40</v>
      </c>
      <c r="AE6772" t="s">
        <v>56</v>
      </c>
      <c r="AF6772">
        <v>91.85</v>
      </c>
      <c r="AH6772">
        <v>5940.85</v>
      </c>
      <c r="AI6772">
        <v>0</v>
      </c>
      <c r="AJ6772">
        <v>0</v>
      </c>
      <c r="AK6772">
        <v>2388.75</v>
      </c>
      <c r="AL6772">
        <v>8329.6</v>
      </c>
      <c r="AM6772" t="s">
        <v>57</v>
      </c>
      <c r="AN6772" t="s">
        <v>58</v>
      </c>
      <c r="AO6772" t="s">
        <v>104</v>
      </c>
    </row>
    <row r="6773" spans="1:41" x14ac:dyDescent="0.35">
      <c r="A6773" t="s">
        <v>7962</v>
      </c>
      <c r="B6773" t="s">
        <v>49</v>
      </c>
      <c r="C6773" s="10">
        <v>31</v>
      </c>
      <c r="D6773" s="5" t="str" cm="1">
        <f t="array" ref="D6773">_xlfn.IFS(C6773&lt;=29, "18-29", C6773&lt;=39, "30-39", C6773&lt;=49, "40-49", C6773&lt;=59, "50-59",C6773&lt;=69, "60-69", C6773&gt;=70, "70+")</f>
        <v>30-39</v>
      </c>
      <c r="E6773" t="s">
        <v>43</v>
      </c>
      <c r="F6773">
        <v>0</v>
      </c>
      <c r="G6773" t="s">
        <v>3948</v>
      </c>
      <c r="H6773">
        <v>90266</v>
      </c>
      <c r="I6773">
        <v>33.889631999999999</v>
      </c>
      <c r="J6773">
        <v>-118.39737</v>
      </c>
      <c r="K6773">
        <v>0</v>
      </c>
      <c r="L6773">
        <v>1</v>
      </c>
      <c r="M6773" t="str" cm="1">
        <f t="array" ref="M6773">_xlfn.IFS(L6773&lt;=12, "New (0-12 months)", L6773&lt;=36, "Mid (13-36 months)", L6773&gt;=37,"Long (37+ months)")</f>
        <v>New (0-12 months)</v>
      </c>
      <c r="N6773" t="s">
        <v>42</v>
      </c>
      <c r="O6773" t="s">
        <v>40</v>
      </c>
      <c r="P6773">
        <v>36.119999999999997</v>
      </c>
      <c r="Q6773" t="s">
        <v>43</v>
      </c>
      <c r="R6773" t="s">
        <v>40</v>
      </c>
      <c r="S6773" t="s">
        <v>55</v>
      </c>
      <c r="T6773" s="1">
        <v>14</v>
      </c>
      <c r="U6773" t="s">
        <v>43</v>
      </c>
      <c r="V6773" t="s">
        <v>43</v>
      </c>
      <c r="W6773" t="s">
        <v>43</v>
      </c>
      <c r="X6773" t="s">
        <v>43</v>
      </c>
      <c r="Y6773" t="s">
        <v>43</v>
      </c>
      <c r="Z6773" t="s">
        <v>43</v>
      </c>
      <c r="AA6773" t="s">
        <v>43</v>
      </c>
      <c r="AB6773" t="s">
        <v>40</v>
      </c>
      <c r="AC6773" t="s">
        <v>51</v>
      </c>
      <c r="AD6773" t="s">
        <v>40</v>
      </c>
      <c r="AE6773" t="s">
        <v>46</v>
      </c>
      <c r="AF6773">
        <v>70.599999999999994</v>
      </c>
      <c r="AH6773">
        <v>70.599999999999994</v>
      </c>
      <c r="AI6773">
        <v>0</v>
      </c>
      <c r="AJ6773">
        <v>0</v>
      </c>
      <c r="AK6773">
        <v>36.119999999999997</v>
      </c>
      <c r="AL6773">
        <v>106.72</v>
      </c>
      <c r="AM6773" t="s">
        <v>98</v>
      </c>
    </row>
    <row r="6774" spans="1:41" x14ac:dyDescent="0.35">
      <c r="A6774" t="s">
        <v>7963</v>
      </c>
      <c r="B6774" t="s">
        <v>39</v>
      </c>
      <c r="C6774" s="10">
        <v>50</v>
      </c>
      <c r="D6774" s="5" t="str" cm="1">
        <f t="array" ref="D6774">_xlfn.IFS(C6774&lt;=29, "18-29", C6774&lt;=39, "30-39", C6774&lt;=49, "40-49", C6774&lt;=59, "50-59",C6774&lt;=69, "60-69", C6774&gt;=70, "70+")</f>
        <v>50-59</v>
      </c>
      <c r="E6774" t="s">
        <v>43</v>
      </c>
      <c r="F6774">
        <v>0</v>
      </c>
      <c r="G6774" t="s">
        <v>4094</v>
      </c>
      <c r="H6774">
        <v>96118</v>
      </c>
      <c r="I6774">
        <v>39.637470999999998</v>
      </c>
      <c r="J6774">
        <v>-120.226338</v>
      </c>
      <c r="K6774">
        <v>0</v>
      </c>
      <c r="L6774">
        <v>22</v>
      </c>
      <c r="M6774" t="str" cm="1">
        <f t="array" ref="M6774">_xlfn.IFS(L6774&lt;=12, "New (0-12 months)", L6774&lt;=36, "Mid (13-36 months)", L6774&gt;=37,"Long (37+ months)")</f>
        <v>Mid (13-36 months)</v>
      </c>
      <c r="N6774" t="s">
        <v>42</v>
      </c>
      <c r="O6774" t="s">
        <v>40</v>
      </c>
      <c r="P6774">
        <v>35.4</v>
      </c>
      <c r="Q6774" t="s">
        <v>43</v>
      </c>
      <c r="R6774" t="s">
        <v>43</v>
      </c>
      <c r="S6774" t="s">
        <v>8234</v>
      </c>
      <c r="T6774" s="1">
        <v>0</v>
      </c>
      <c r="U6774" t="s">
        <v>8234</v>
      </c>
      <c r="V6774" t="s">
        <v>8234</v>
      </c>
      <c r="W6774" t="s">
        <v>8234</v>
      </c>
      <c r="X6774" t="s">
        <v>8234</v>
      </c>
      <c r="Y6774" t="s">
        <v>8234</v>
      </c>
      <c r="Z6774" t="s">
        <v>8234</v>
      </c>
      <c r="AA6774" t="s">
        <v>8234</v>
      </c>
      <c r="AB6774" t="s">
        <v>8234</v>
      </c>
      <c r="AC6774" t="s">
        <v>45</v>
      </c>
      <c r="AD6774" t="s">
        <v>40</v>
      </c>
      <c r="AE6774" t="s">
        <v>46</v>
      </c>
      <c r="AF6774">
        <v>19.25</v>
      </c>
      <c r="AH6774">
        <v>412.55</v>
      </c>
      <c r="AI6774">
        <v>0</v>
      </c>
      <c r="AJ6774">
        <v>0</v>
      </c>
      <c r="AK6774">
        <v>778.8</v>
      </c>
      <c r="AL6774">
        <v>1191.3499999999999</v>
      </c>
      <c r="AM6774" t="s">
        <v>47</v>
      </c>
    </row>
    <row r="6775" spans="1:41" x14ac:dyDescent="0.35">
      <c r="A6775" t="s">
        <v>7964</v>
      </c>
      <c r="B6775" t="s">
        <v>39</v>
      </c>
      <c r="C6775" s="10">
        <v>31</v>
      </c>
      <c r="D6775" s="5" t="str" cm="1">
        <f t="array" ref="D6775">_xlfn.IFS(C6775&lt;=29, "18-29", C6775&lt;=39, "30-39", C6775&lt;=49, "40-49", C6775&lt;=59, "50-59",C6775&lt;=69, "60-69", C6775&gt;=70, "70+")</f>
        <v>30-39</v>
      </c>
      <c r="E6775" t="s">
        <v>43</v>
      </c>
      <c r="F6775">
        <v>0</v>
      </c>
      <c r="G6775" t="s">
        <v>399</v>
      </c>
      <c r="H6775">
        <v>90303</v>
      </c>
      <c r="I6775">
        <v>33.936290999999997</v>
      </c>
      <c r="J6775">
        <v>-118.332639</v>
      </c>
      <c r="K6775">
        <v>0</v>
      </c>
      <c r="L6775">
        <v>4</v>
      </c>
      <c r="M6775" t="str" cm="1">
        <f t="array" ref="M6775">_xlfn.IFS(L6775&lt;=12, "New (0-12 months)", L6775&lt;=36, "Mid (13-36 months)", L6775&gt;=37,"Long (37+ months)")</f>
        <v>New (0-12 months)</v>
      </c>
      <c r="N6775" t="s">
        <v>42</v>
      </c>
      <c r="O6775" t="s">
        <v>40</v>
      </c>
      <c r="P6775">
        <v>3.05</v>
      </c>
      <c r="Q6775" t="s">
        <v>43</v>
      </c>
      <c r="R6775" t="s">
        <v>43</v>
      </c>
      <c r="S6775" t="s">
        <v>8234</v>
      </c>
      <c r="T6775" s="1">
        <v>0</v>
      </c>
      <c r="U6775" t="s">
        <v>8234</v>
      </c>
      <c r="V6775" t="s">
        <v>8234</v>
      </c>
      <c r="W6775" t="s">
        <v>8234</v>
      </c>
      <c r="X6775" t="s">
        <v>8234</v>
      </c>
      <c r="Y6775" t="s">
        <v>8234</v>
      </c>
      <c r="Z6775" t="s">
        <v>8234</v>
      </c>
      <c r="AA6775" t="s">
        <v>8234</v>
      </c>
      <c r="AB6775" t="s">
        <v>8234</v>
      </c>
      <c r="AC6775" t="s">
        <v>51</v>
      </c>
      <c r="AD6775" t="s">
        <v>43</v>
      </c>
      <c r="AE6775" t="s">
        <v>46</v>
      </c>
      <c r="AF6775">
        <v>20.45</v>
      </c>
      <c r="AH6775">
        <v>82.85</v>
      </c>
      <c r="AI6775">
        <v>0</v>
      </c>
      <c r="AJ6775">
        <v>0</v>
      </c>
      <c r="AK6775">
        <v>12.2</v>
      </c>
      <c r="AL6775">
        <v>95.05</v>
      </c>
      <c r="AM6775" t="s">
        <v>47</v>
      </c>
    </row>
    <row r="6776" spans="1:41" x14ac:dyDescent="0.35">
      <c r="A6776" t="s">
        <v>7965</v>
      </c>
      <c r="B6776" t="s">
        <v>39</v>
      </c>
      <c r="C6776" s="10">
        <v>38</v>
      </c>
      <c r="D6776" s="5" t="str" cm="1">
        <f t="array" ref="D6776">_xlfn.IFS(C6776&lt;=29, "18-29", C6776&lt;=39, "30-39", C6776&lt;=49, "40-49", C6776&lt;=59, "50-59",C6776&lt;=69, "60-69", C6776&gt;=70, "70+")</f>
        <v>30-39</v>
      </c>
      <c r="E6776" t="s">
        <v>43</v>
      </c>
      <c r="F6776">
        <v>0</v>
      </c>
      <c r="G6776" t="s">
        <v>926</v>
      </c>
      <c r="H6776">
        <v>95429</v>
      </c>
      <c r="I6776">
        <v>39.756048999999997</v>
      </c>
      <c r="J6776">
        <v>-123.358701</v>
      </c>
      <c r="K6776">
        <v>0</v>
      </c>
      <c r="L6776">
        <v>43</v>
      </c>
      <c r="M6776" t="str" cm="1">
        <f t="array" ref="M6776">_xlfn.IFS(L6776&lt;=12, "New (0-12 months)", L6776&lt;=36, "Mid (13-36 months)", L6776&gt;=37,"Long (37+ months)")</f>
        <v>Long (37+ months)</v>
      </c>
      <c r="N6776" t="s">
        <v>42</v>
      </c>
      <c r="O6776" t="s">
        <v>40</v>
      </c>
      <c r="P6776">
        <v>1.6</v>
      </c>
      <c r="Q6776" t="s">
        <v>43</v>
      </c>
      <c r="R6776" t="s">
        <v>40</v>
      </c>
      <c r="S6776" t="s">
        <v>79</v>
      </c>
      <c r="T6776" s="1">
        <v>19</v>
      </c>
      <c r="U6776" t="s">
        <v>43</v>
      </c>
      <c r="V6776" t="s">
        <v>40</v>
      </c>
      <c r="W6776" t="s">
        <v>43</v>
      </c>
      <c r="X6776" t="s">
        <v>40</v>
      </c>
      <c r="Y6776" t="s">
        <v>43</v>
      </c>
      <c r="Z6776" t="s">
        <v>43</v>
      </c>
      <c r="AA6776" t="s">
        <v>43</v>
      </c>
      <c r="AB6776" t="s">
        <v>43</v>
      </c>
      <c r="AC6776" t="s">
        <v>45</v>
      </c>
      <c r="AD6776" t="s">
        <v>43</v>
      </c>
      <c r="AE6776" t="s">
        <v>56</v>
      </c>
      <c r="AF6776">
        <v>55.45</v>
      </c>
      <c r="AH6776">
        <v>2444.25</v>
      </c>
      <c r="AI6776">
        <v>0</v>
      </c>
      <c r="AJ6776">
        <v>130</v>
      </c>
      <c r="AK6776">
        <v>68.8</v>
      </c>
      <c r="AL6776">
        <v>2643.05</v>
      </c>
      <c r="AM6776" t="s">
        <v>47</v>
      </c>
    </row>
    <row r="6777" spans="1:41" x14ac:dyDescent="0.35">
      <c r="A6777" t="s">
        <v>7966</v>
      </c>
      <c r="B6777" t="s">
        <v>39</v>
      </c>
      <c r="C6777" s="10">
        <v>52</v>
      </c>
      <c r="D6777" s="5" t="str" cm="1">
        <f t="array" ref="D6777">_xlfn.IFS(C6777&lt;=29, "18-29", C6777&lt;=39, "30-39", C6777&lt;=49, "40-49", C6777&lt;=59, "50-59",C6777&lt;=69, "60-69", C6777&gt;=70, "70+")</f>
        <v>50-59</v>
      </c>
      <c r="E6777" t="s">
        <v>43</v>
      </c>
      <c r="F6777">
        <v>0</v>
      </c>
      <c r="G6777" t="s">
        <v>6088</v>
      </c>
      <c r="H6777">
        <v>96092</v>
      </c>
      <c r="I6777">
        <v>39.955164000000003</v>
      </c>
      <c r="J6777">
        <v>-122.018567</v>
      </c>
      <c r="K6777">
        <v>0</v>
      </c>
      <c r="L6777">
        <v>6</v>
      </c>
      <c r="M6777" t="str" cm="1">
        <f t="array" ref="M6777">_xlfn.IFS(L6777&lt;=12, "New (0-12 months)", L6777&lt;=36, "Mid (13-36 months)", L6777&gt;=37,"Long (37+ months)")</f>
        <v>New (0-12 months)</v>
      </c>
      <c r="N6777" t="s">
        <v>54</v>
      </c>
      <c r="O6777" t="s">
        <v>40</v>
      </c>
      <c r="P6777">
        <v>30.54</v>
      </c>
      <c r="Q6777" t="s">
        <v>43</v>
      </c>
      <c r="R6777" t="s">
        <v>40</v>
      </c>
      <c r="S6777" t="s">
        <v>55</v>
      </c>
      <c r="T6777" s="1">
        <v>27</v>
      </c>
      <c r="U6777" t="s">
        <v>43</v>
      </c>
      <c r="V6777" t="s">
        <v>43</v>
      </c>
      <c r="W6777" t="s">
        <v>43</v>
      </c>
      <c r="X6777" t="s">
        <v>43</v>
      </c>
      <c r="Y6777" t="s">
        <v>43</v>
      </c>
      <c r="Z6777" t="s">
        <v>43</v>
      </c>
      <c r="AA6777" t="s">
        <v>43</v>
      </c>
      <c r="AB6777" t="s">
        <v>40</v>
      </c>
      <c r="AC6777" t="s">
        <v>51</v>
      </c>
      <c r="AD6777" t="s">
        <v>43</v>
      </c>
      <c r="AE6777" t="s">
        <v>46</v>
      </c>
      <c r="AF6777">
        <v>70.55</v>
      </c>
      <c r="AH6777">
        <v>433.95</v>
      </c>
      <c r="AI6777">
        <v>0</v>
      </c>
      <c r="AJ6777">
        <v>0</v>
      </c>
      <c r="AK6777">
        <v>183.24</v>
      </c>
      <c r="AL6777">
        <v>617.19000000000005</v>
      </c>
      <c r="AM6777" t="s">
        <v>47</v>
      </c>
    </row>
    <row r="6778" spans="1:41" x14ac:dyDescent="0.35">
      <c r="A6778" t="s">
        <v>7967</v>
      </c>
      <c r="B6778" t="s">
        <v>49</v>
      </c>
      <c r="C6778" s="10">
        <v>62</v>
      </c>
      <c r="D6778" s="5" t="str" cm="1">
        <f t="array" ref="D6778">_xlfn.IFS(C6778&lt;=29, "18-29", C6778&lt;=39, "30-39", C6778&lt;=49, "40-49", C6778&lt;=59, "50-59",C6778&lt;=69, "60-69", C6778&gt;=70, "70+")</f>
        <v>60-69</v>
      </c>
      <c r="E6778" t="s">
        <v>43</v>
      </c>
      <c r="F6778">
        <v>0</v>
      </c>
      <c r="G6778" t="s">
        <v>1608</v>
      </c>
      <c r="H6778">
        <v>93283</v>
      </c>
      <c r="I6778">
        <v>35.556469999999997</v>
      </c>
      <c r="J6778">
        <v>-118.24491399999999</v>
      </c>
      <c r="K6778">
        <v>0</v>
      </c>
      <c r="L6778">
        <v>47</v>
      </c>
      <c r="M6778" t="str" cm="1">
        <f t="array" ref="M6778">_xlfn.IFS(L6778&lt;=12, "New (0-12 months)", L6778&lt;=36, "Mid (13-36 months)", L6778&gt;=37,"Long (37+ months)")</f>
        <v>Long (37+ months)</v>
      </c>
      <c r="N6778" t="s">
        <v>76</v>
      </c>
      <c r="O6778" t="s">
        <v>40</v>
      </c>
      <c r="P6778">
        <v>42.25</v>
      </c>
      <c r="Q6778" t="s">
        <v>43</v>
      </c>
      <c r="R6778" t="s">
        <v>43</v>
      </c>
      <c r="S6778" t="s">
        <v>8234</v>
      </c>
      <c r="T6778" s="1">
        <v>0</v>
      </c>
      <c r="U6778" t="s">
        <v>8234</v>
      </c>
      <c r="V6778" t="s">
        <v>8234</v>
      </c>
      <c r="W6778" t="s">
        <v>8234</v>
      </c>
      <c r="X6778" t="s">
        <v>8234</v>
      </c>
      <c r="Y6778" t="s">
        <v>8234</v>
      </c>
      <c r="Z6778" t="s">
        <v>8234</v>
      </c>
      <c r="AA6778" t="s">
        <v>8234</v>
      </c>
      <c r="AB6778" t="s">
        <v>8234</v>
      </c>
      <c r="AC6778" t="s">
        <v>45</v>
      </c>
      <c r="AD6778" t="s">
        <v>43</v>
      </c>
      <c r="AE6778" t="s">
        <v>46</v>
      </c>
      <c r="AF6778">
        <v>20.55</v>
      </c>
      <c r="AH6778">
        <v>1013.05</v>
      </c>
      <c r="AI6778">
        <v>0</v>
      </c>
      <c r="AJ6778">
        <v>0</v>
      </c>
      <c r="AK6778">
        <v>1985.75</v>
      </c>
      <c r="AL6778">
        <v>2998.8</v>
      </c>
      <c r="AM6778" t="s">
        <v>47</v>
      </c>
    </row>
    <row r="6779" spans="1:41" x14ac:dyDescent="0.35">
      <c r="A6779" t="s">
        <v>7968</v>
      </c>
      <c r="B6779" t="s">
        <v>39</v>
      </c>
      <c r="C6779" s="10">
        <v>21</v>
      </c>
      <c r="D6779" s="5" t="str" cm="1">
        <f t="array" ref="D6779">_xlfn.IFS(C6779&lt;=29, "18-29", C6779&lt;=39, "30-39", C6779&lt;=49, "40-49", C6779&lt;=59, "50-59",C6779&lt;=69, "60-69", C6779&gt;=70, "70+")</f>
        <v>18-29</v>
      </c>
      <c r="E6779" t="s">
        <v>40</v>
      </c>
      <c r="F6779">
        <v>0</v>
      </c>
      <c r="G6779" t="s">
        <v>514</v>
      </c>
      <c r="H6779">
        <v>93536</v>
      </c>
      <c r="I6779">
        <v>34.741405999999998</v>
      </c>
      <c r="J6779">
        <v>-118.38111000000001</v>
      </c>
      <c r="K6779">
        <v>2</v>
      </c>
      <c r="L6779">
        <v>25</v>
      </c>
      <c r="M6779" t="str" cm="1">
        <f t="array" ref="M6779">_xlfn.IFS(L6779&lt;=12, "New (0-12 months)", L6779&lt;=36, "Mid (13-36 months)", L6779&gt;=37,"Long (37+ months)")</f>
        <v>Mid (13-36 months)</v>
      </c>
      <c r="N6779" t="s">
        <v>42</v>
      </c>
      <c r="O6779" t="s">
        <v>40</v>
      </c>
      <c r="P6779">
        <v>10.49</v>
      </c>
      <c r="Q6779" t="s">
        <v>43</v>
      </c>
      <c r="R6779" t="s">
        <v>43</v>
      </c>
      <c r="S6779" t="s">
        <v>8234</v>
      </c>
      <c r="T6779" s="1">
        <v>0</v>
      </c>
      <c r="U6779" t="s">
        <v>8234</v>
      </c>
      <c r="V6779" t="s">
        <v>8234</v>
      </c>
      <c r="W6779" t="s">
        <v>8234</v>
      </c>
      <c r="X6779" t="s">
        <v>8234</v>
      </c>
      <c r="Y6779" t="s">
        <v>8234</v>
      </c>
      <c r="Z6779" t="s">
        <v>8234</v>
      </c>
      <c r="AA6779" t="s">
        <v>8234</v>
      </c>
      <c r="AB6779" t="s">
        <v>8234</v>
      </c>
      <c r="AC6779" t="s">
        <v>45</v>
      </c>
      <c r="AD6779" t="s">
        <v>40</v>
      </c>
      <c r="AE6779" t="s">
        <v>56</v>
      </c>
      <c r="AF6779">
        <v>20.2</v>
      </c>
      <c r="AH6779">
        <v>507.9</v>
      </c>
      <c r="AI6779">
        <v>0</v>
      </c>
      <c r="AJ6779">
        <v>0</v>
      </c>
      <c r="AK6779">
        <v>262.25</v>
      </c>
      <c r="AL6779">
        <v>770.15</v>
      </c>
      <c r="AM6779" t="s">
        <v>47</v>
      </c>
    </row>
    <row r="6780" spans="1:41" x14ac:dyDescent="0.35">
      <c r="A6780" t="s">
        <v>7969</v>
      </c>
      <c r="B6780" t="s">
        <v>39</v>
      </c>
      <c r="C6780" s="10">
        <v>49</v>
      </c>
      <c r="D6780" s="5" t="str" cm="1">
        <f t="array" ref="D6780">_xlfn.IFS(C6780&lt;=29, "18-29", C6780&lt;=39, "30-39", C6780&lt;=49, "40-49", C6780&lt;=59, "50-59",C6780&lt;=69, "60-69", C6780&gt;=70, "70+")</f>
        <v>40-49</v>
      </c>
      <c r="E6780" t="s">
        <v>43</v>
      </c>
      <c r="F6780">
        <v>0</v>
      </c>
      <c r="G6780" t="s">
        <v>613</v>
      </c>
      <c r="H6780">
        <v>94304</v>
      </c>
      <c r="I6780">
        <v>37.386977999999999</v>
      </c>
      <c r="J6780">
        <v>-122.177746</v>
      </c>
      <c r="K6780">
        <v>0</v>
      </c>
      <c r="L6780">
        <v>37</v>
      </c>
      <c r="M6780" t="str" cm="1">
        <f t="array" ref="M6780">_xlfn.IFS(L6780&lt;=12, "New (0-12 months)", L6780&lt;=36, "Mid (13-36 months)", L6780&gt;=37,"Long (37+ months)")</f>
        <v>Long (37+ months)</v>
      </c>
      <c r="N6780" t="s">
        <v>42</v>
      </c>
      <c r="O6780" t="s">
        <v>40</v>
      </c>
      <c r="P6780">
        <v>41.99</v>
      </c>
      <c r="Q6780" t="s">
        <v>43</v>
      </c>
      <c r="R6780" t="s">
        <v>43</v>
      </c>
      <c r="S6780" t="s">
        <v>8234</v>
      </c>
      <c r="T6780" s="1">
        <v>0</v>
      </c>
      <c r="U6780" t="s">
        <v>8234</v>
      </c>
      <c r="V6780" t="s">
        <v>8234</v>
      </c>
      <c r="W6780" t="s">
        <v>8234</v>
      </c>
      <c r="X6780" t="s">
        <v>8234</v>
      </c>
      <c r="Y6780" t="s">
        <v>8234</v>
      </c>
      <c r="Z6780" t="s">
        <v>8234</v>
      </c>
      <c r="AA6780" t="s">
        <v>8234</v>
      </c>
      <c r="AB6780" t="s">
        <v>8234</v>
      </c>
      <c r="AC6780" t="s">
        <v>73</v>
      </c>
      <c r="AD6780" t="s">
        <v>43</v>
      </c>
      <c r="AE6780" t="s">
        <v>46</v>
      </c>
      <c r="AF6780">
        <v>19.8</v>
      </c>
      <c r="AH6780">
        <v>813.3</v>
      </c>
      <c r="AI6780">
        <v>0</v>
      </c>
      <c r="AJ6780">
        <v>0</v>
      </c>
      <c r="AK6780">
        <v>1553.63</v>
      </c>
      <c r="AL6780">
        <v>2366.9299999999998</v>
      </c>
      <c r="AM6780" t="s">
        <v>47</v>
      </c>
    </row>
    <row r="6781" spans="1:41" x14ac:dyDescent="0.35">
      <c r="A6781" t="s">
        <v>7970</v>
      </c>
      <c r="B6781" t="s">
        <v>49</v>
      </c>
      <c r="C6781" s="10">
        <v>51</v>
      </c>
      <c r="D6781" s="5" t="str" cm="1">
        <f t="array" ref="D6781">_xlfn.IFS(C6781&lt;=29, "18-29", C6781&lt;=39, "30-39", C6781&lt;=49, "40-49", C6781&lt;=59, "50-59",C6781&lt;=69, "60-69", C6781&gt;=70, "70+")</f>
        <v>50-59</v>
      </c>
      <c r="E6781" t="s">
        <v>40</v>
      </c>
      <c r="F6781">
        <v>2</v>
      </c>
      <c r="G6781" t="s">
        <v>157</v>
      </c>
      <c r="H6781">
        <v>95138</v>
      </c>
      <c r="I6781">
        <v>37.246063999999997</v>
      </c>
      <c r="J6781">
        <v>-121.749494</v>
      </c>
      <c r="K6781">
        <v>2</v>
      </c>
      <c r="L6781">
        <v>68</v>
      </c>
      <c r="M6781" t="str" cm="1">
        <f t="array" ref="M6781">_xlfn.IFS(L6781&lt;=12, "New (0-12 months)", L6781&lt;=36, "Mid (13-36 months)", L6781&gt;=37,"Long (37+ months)")</f>
        <v>Long (37+ months)</v>
      </c>
      <c r="N6781" t="s">
        <v>42</v>
      </c>
      <c r="O6781" t="s">
        <v>40</v>
      </c>
      <c r="P6781">
        <v>21.86</v>
      </c>
      <c r="Q6781" t="s">
        <v>43</v>
      </c>
      <c r="R6781" t="s">
        <v>40</v>
      </c>
      <c r="S6781" t="s">
        <v>55</v>
      </c>
      <c r="T6781" s="1">
        <v>29</v>
      </c>
      <c r="U6781" t="s">
        <v>40</v>
      </c>
      <c r="V6781" t="s">
        <v>40</v>
      </c>
      <c r="W6781" t="s">
        <v>40</v>
      </c>
      <c r="X6781" t="s">
        <v>43</v>
      </c>
      <c r="Y6781" t="s">
        <v>40</v>
      </c>
      <c r="Z6781" t="s">
        <v>40</v>
      </c>
      <c r="AA6781" t="s">
        <v>40</v>
      </c>
      <c r="AB6781" t="s">
        <v>40</v>
      </c>
      <c r="AC6781" t="s">
        <v>73</v>
      </c>
      <c r="AD6781" t="s">
        <v>40</v>
      </c>
      <c r="AE6781" t="s">
        <v>46</v>
      </c>
      <c r="AF6781">
        <v>103.25</v>
      </c>
      <c r="AH6781">
        <v>7074.4</v>
      </c>
      <c r="AI6781">
        <v>0</v>
      </c>
      <c r="AJ6781">
        <v>0</v>
      </c>
      <c r="AK6781">
        <v>1486.48</v>
      </c>
      <c r="AL6781">
        <v>8560.8799999999992</v>
      </c>
      <c r="AM6781" t="s">
        <v>47</v>
      </c>
    </row>
    <row r="6782" spans="1:41" x14ac:dyDescent="0.35">
      <c r="A6782" t="s">
        <v>7971</v>
      </c>
      <c r="B6782" t="s">
        <v>39</v>
      </c>
      <c r="C6782" s="10">
        <v>37</v>
      </c>
      <c r="D6782" s="5" t="str" cm="1">
        <f t="array" ref="D6782">_xlfn.IFS(C6782&lt;=29, "18-29", C6782&lt;=39, "30-39", C6782&lt;=49, "40-49", C6782&lt;=59, "50-59",C6782&lt;=69, "60-69", C6782&gt;=70, "70+")</f>
        <v>30-39</v>
      </c>
      <c r="E6782" t="s">
        <v>43</v>
      </c>
      <c r="F6782">
        <v>0</v>
      </c>
      <c r="G6782" t="s">
        <v>391</v>
      </c>
      <c r="H6782">
        <v>94131</v>
      </c>
      <c r="I6782">
        <v>37.746699</v>
      </c>
      <c r="J6782">
        <v>-122.44283299999999</v>
      </c>
      <c r="K6782">
        <v>0</v>
      </c>
      <c r="L6782">
        <v>13</v>
      </c>
      <c r="M6782" t="str" cm="1">
        <f t="array" ref="M6782">_xlfn.IFS(L6782&lt;=12, "New (0-12 months)", L6782&lt;=36, "Mid (13-36 months)", L6782&gt;=37,"Long (37+ months)")</f>
        <v>Mid (13-36 months)</v>
      </c>
      <c r="N6782" t="s">
        <v>42</v>
      </c>
      <c r="O6782" t="s">
        <v>40</v>
      </c>
      <c r="P6782">
        <v>3.84</v>
      </c>
      <c r="Q6782" t="s">
        <v>43</v>
      </c>
      <c r="R6782" t="s">
        <v>40</v>
      </c>
      <c r="S6782" t="s">
        <v>55</v>
      </c>
      <c r="T6782" s="1">
        <v>4</v>
      </c>
      <c r="U6782" t="s">
        <v>43</v>
      </c>
      <c r="V6782" t="s">
        <v>40</v>
      </c>
      <c r="W6782" t="s">
        <v>40</v>
      </c>
      <c r="X6782" t="s">
        <v>43</v>
      </c>
      <c r="Y6782" t="s">
        <v>43</v>
      </c>
      <c r="Z6782" t="s">
        <v>43</v>
      </c>
      <c r="AA6782" t="s">
        <v>43</v>
      </c>
      <c r="AB6782" t="s">
        <v>40</v>
      </c>
      <c r="AC6782" t="s">
        <v>51</v>
      </c>
      <c r="AD6782" t="s">
        <v>40</v>
      </c>
      <c r="AE6782" t="s">
        <v>56</v>
      </c>
      <c r="AF6782">
        <v>81.150000000000006</v>
      </c>
      <c r="AH6782">
        <v>952.3</v>
      </c>
      <c r="AI6782">
        <v>0</v>
      </c>
      <c r="AJ6782">
        <v>0</v>
      </c>
      <c r="AK6782">
        <v>49.92</v>
      </c>
      <c r="AL6782">
        <v>1002.22</v>
      </c>
      <c r="AM6782" t="s">
        <v>57</v>
      </c>
      <c r="AN6782" t="s">
        <v>58</v>
      </c>
      <c r="AO6782" t="s">
        <v>59</v>
      </c>
    </row>
    <row r="6783" spans="1:41" x14ac:dyDescent="0.35">
      <c r="A6783" t="s">
        <v>7972</v>
      </c>
      <c r="B6783" t="s">
        <v>49</v>
      </c>
      <c r="C6783" s="10">
        <v>47</v>
      </c>
      <c r="D6783" s="5" t="str" cm="1">
        <f t="array" ref="D6783">_xlfn.IFS(C6783&lt;=29, "18-29", C6783&lt;=39, "30-39", C6783&lt;=49, "40-49", C6783&lt;=59, "50-59",C6783&lt;=69, "60-69", C6783&gt;=70, "70+")</f>
        <v>40-49</v>
      </c>
      <c r="E6783" t="s">
        <v>40</v>
      </c>
      <c r="F6783">
        <v>1</v>
      </c>
      <c r="G6783" t="s">
        <v>735</v>
      </c>
      <c r="H6783">
        <v>94502</v>
      </c>
      <c r="I6783">
        <v>37.724817000000002</v>
      </c>
      <c r="J6783">
        <v>-122.224363</v>
      </c>
      <c r="K6783">
        <v>0</v>
      </c>
      <c r="L6783">
        <v>63</v>
      </c>
      <c r="M6783" t="str" cm="1">
        <f t="array" ref="M6783">_xlfn.IFS(L6783&lt;=12, "New (0-12 months)", L6783&lt;=36, "Mid (13-36 months)", L6783&gt;=37,"Long (37+ months)")</f>
        <v>Long (37+ months)</v>
      </c>
      <c r="N6783" t="s">
        <v>42</v>
      </c>
      <c r="O6783" t="s">
        <v>40</v>
      </c>
      <c r="P6783">
        <v>3.65</v>
      </c>
      <c r="Q6783" t="s">
        <v>43</v>
      </c>
      <c r="R6783" t="s">
        <v>43</v>
      </c>
      <c r="S6783" t="s">
        <v>8234</v>
      </c>
      <c r="T6783" s="1">
        <v>0</v>
      </c>
      <c r="U6783" t="s">
        <v>8234</v>
      </c>
      <c r="V6783" t="s">
        <v>8234</v>
      </c>
      <c r="W6783" t="s">
        <v>8234</v>
      </c>
      <c r="X6783" t="s">
        <v>8234</v>
      </c>
      <c r="Y6783" t="s">
        <v>8234</v>
      </c>
      <c r="Z6783" t="s">
        <v>8234</v>
      </c>
      <c r="AA6783" t="s">
        <v>8234</v>
      </c>
      <c r="AB6783" t="s">
        <v>8234</v>
      </c>
      <c r="AC6783" t="s">
        <v>73</v>
      </c>
      <c r="AD6783" t="s">
        <v>43</v>
      </c>
      <c r="AE6783" t="s">
        <v>46</v>
      </c>
      <c r="AF6783">
        <v>3</v>
      </c>
      <c r="AH6783">
        <v>1275.8499999999999</v>
      </c>
      <c r="AI6783">
        <v>0</v>
      </c>
      <c r="AJ6783">
        <v>0</v>
      </c>
      <c r="AK6783">
        <v>229.95</v>
      </c>
      <c r="AL6783">
        <v>1505.8</v>
      </c>
      <c r="AM6783" t="s">
        <v>47</v>
      </c>
    </row>
    <row r="6784" spans="1:41" x14ac:dyDescent="0.35">
      <c r="A6784" t="s">
        <v>7973</v>
      </c>
      <c r="B6784" t="s">
        <v>39</v>
      </c>
      <c r="C6784" s="10">
        <v>33</v>
      </c>
      <c r="D6784" s="5" t="str" cm="1">
        <f t="array" ref="D6784">_xlfn.IFS(C6784&lt;=29, "18-29", C6784&lt;=39, "30-39", C6784&lt;=49, "40-49", C6784&lt;=59, "50-59",C6784&lt;=69, "60-69", C6784&gt;=70, "70+")</f>
        <v>30-39</v>
      </c>
      <c r="E6784" t="s">
        <v>43</v>
      </c>
      <c r="F6784">
        <v>2</v>
      </c>
      <c r="G6784" t="s">
        <v>1658</v>
      </c>
      <c r="H6784">
        <v>96130</v>
      </c>
      <c r="I6784">
        <v>40.559176999999998</v>
      </c>
      <c r="J6784">
        <v>-120.61211299999999</v>
      </c>
      <c r="K6784">
        <v>0</v>
      </c>
      <c r="L6784">
        <v>41</v>
      </c>
      <c r="M6784" t="str" cm="1">
        <f t="array" ref="M6784">_xlfn.IFS(L6784&lt;=12, "New (0-12 months)", L6784&lt;=36, "Mid (13-36 months)", L6784&gt;=37,"Long (37+ months)")</f>
        <v>Long (37+ months)</v>
      </c>
      <c r="N6784" t="s">
        <v>42</v>
      </c>
      <c r="O6784" t="s">
        <v>40</v>
      </c>
      <c r="P6784">
        <v>18.72</v>
      </c>
      <c r="Q6784" t="s">
        <v>40</v>
      </c>
      <c r="R6784" t="s">
        <v>40</v>
      </c>
      <c r="S6784" t="s">
        <v>55</v>
      </c>
      <c r="T6784" s="1">
        <v>10</v>
      </c>
      <c r="U6784" t="s">
        <v>43</v>
      </c>
      <c r="V6784" t="s">
        <v>40</v>
      </c>
      <c r="W6784" t="s">
        <v>43</v>
      </c>
      <c r="X6784" t="s">
        <v>43</v>
      </c>
      <c r="Y6784" t="s">
        <v>40</v>
      </c>
      <c r="Z6784" t="s">
        <v>43</v>
      </c>
      <c r="AA6784" t="s">
        <v>43</v>
      </c>
      <c r="AB6784" t="s">
        <v>40</v>
      </c>
      <c r="AC6784" t="s">
        <v>51</v>
      </c>
      <c r="AD6784" t="s">
        <v>40</v>
      </c>
      <c r="AE6784" t="s">
        <v>56</v>
      </c>
      <c r="AF6784">
        <v>88.5</v>
      </c>
      <c r="AH6784">
        <v>3645.05</v>
      </c>
      <c r="AI6784">
        <v>0</v>
      </c>
      <c r="AJ6784">
        <v>0</v>
      </c>
      <c r="AK6784">
        <v>767.52</v>
      </c>
      <c r="AL6784">
        <v>4412.57</v>
      </c>
      <c r="AM6784" t="s">
        <v>47</v>
      </c>
    </row>
    <row r="6785" spans="1:41" x14ac:dyDescent="0.35">
      <c r="A6785" t="s">
        <v>7974</v>
      </c>
      <c r="B6785" t="s">
        <v>39</v>
      </c>
      <c r="C6785" s="10">
        <v>53</v>
      </c>
      <c r="D6785" s="5" t="str" cm="1">
        <f t="array" ref="D6785">_xlfn.IFS(C6785&lt;=29, "18-29", C6785&lt;=39, "30-39", C6785&lt;=49, "40-49", C6785&lt;=59, "50-59",C6785&lt;=69, "60-69", C6785&gt;=70, "70+")</f>
        <v>50-59</v>
      </c>
      <c r="E6785" t="s">
        <v>43</v>
      </c>
      <c r="F6785">
        <v>0</v>
      </c>
      <c r="G6785" t="s">
        <v>629</v>
      </c>
      <c r="H6785">
        <v>96104</v>
      </c>
      <c r="I6785">
        <v>41.505915999999999</v>
      </c>
      <c r="J6785">
        <v>-120.152505</v>
      </c>
      <c r="K6785">
        <v>0</v>
      </c>
      <c r="L6785">
        <v>4</v>
      </c>
      <c r="M6785" t="str" cm="1">
        <f t="array" ref="M6785">_xlfn.IFS(L6785&lt;=12, "New (0-12 months)", L6785&lt;=36, "Mid (13-36 months)", L6785&gt;=37,"Long (37+ months)")</f>
        <v>New (0-12 months)</v>
      </c>
      <c r="N6785" t="s">
        <v>42</v>
      </c>
      <c r="O6785" t="s">
        <v>43</v>
      </c>
      <c r="P6785">
        <v>0</v>
      </c>
      <c r="Q6785" t="s">
        <v>8234</v>
      </c>
      <c r="R6785" t="s">
        <v>40</v>
      </c>
      <c r="S6785" t="s">
        <v>79</v>
      </c>
      <c r="T6785" s="1">
        <v>2</v>
      </c>
      <c r="U6785" t="s">
        <v>40</v>
      </c>
      <c r="V6785" t="s">
        <v>43</v>
      </c>
      <c r="W6785" t="s">
        <v>43</v>
      </c>
      <c r="X6785" t="s">
        <v>43</v>
      </c>
      <c r="Y6785" t="s">
        <v>43</v>
      </c>
      <c r="Z6785" t="s">
        <v>43</v>
      </c>
      <c r="AA6785" t="s">
        <v>43</v>
      </c>
      <c r="AB6785" t="s">
        <v>43</v>
      </c>
      <c r="AC6785" t="s">
        <v>51</v>
      </c>
      <c r="AD6785" t="s">
        <v>40</v>
      </c>
      <c r="AE6785" t="s">
        <v>46</v>
      </c>
      <c r="AF6785">
        <v>29.15</v>
      </c>
      <c r="AH6785">
        <v>110.05</v>
      </c>
      <c r="AI6785">
        <v>0</v>
      </c>
      <c r="AJ6785">
        <v>10</v>
      </c>
      <c r="AK6785">
        <v>0</v>
      </c>
      <c r="AL6785">
        <v>120.05</v>
      </c>
      <c r="AM6785" t="s">
        <v>47</v>
      </c>
    </row>
    <row r="6786" spans="1:41" x14ac:dyDescent="0.35">
      <c r="A6786" t="s">
        <v>7975</v>
      </c>
      <c r="B6786" t="s">
        <v>39</v>
      </c>
      <c r="C6786" s="10">
        <v>58</v>
      </c>
      <c r="D6786" s="5" t="str" cm="1">
        <f t="array" ref="D6786">_xlfn.IFS(C6786&lt;=29, "18-29", C6786&lt;=39, "30-39", C6786&lt;=49, "40-49", C6786&lt;=59, "50-59",C6786&lt;=69, "60-69", C6786&gt;=70, "70+")</f>
        <v>50-59</v>
      </c>
      <c r="E6786" t="s">
        <v>40</v>
      </c>
      <c r="F6786">
        <v>2</v>
      </c>
      <c r="G6786" t="s">
        <v>363</v>
      </c>
      <c r="H6786">
        <v>90241</v>
      </c>
      <c r="I6786">
        <v>33.940883999999997</v>
      </c>
      <c r="J6786">
        <v>-118.12862800000001</v>
      </c>
      <c r="K6786">
        <v>6</v>
      </c>
      <c r="L6786">
        <v>1</v>
      </c>
      <c r="M6786" t="str" cm="1">
        <f t="array" ref="M6786">_xlfn.IFS(L6786&lt;=12, "New (0-12 months)", L6786&lt;=36, "Mid (13-36 months)", L6786&gt;=37,"Long (37+ months)")</f>
        <v>New (0-12 months)</v>
      </c>
      <c r="N6786" t="s">
        <v>42</v>
      </c>
      <c r="O6786" t="s">
        <v>40</v>
      </c>
      <c r="P6786">
        <v>48.79</v>
      </c>
      <c r="Q6786" t="s">
        <v>43</v>
      </c>
      <c r="R6786" t="s">
        <v>43</v>
      </c>
      <c r="S6786" t="s">
        <v>8234</v>
      </c>
      <c r="T6786" s="1">
        <v>0</v>
      </c>
      <c r="U6786" t="s">
        <v>8234</v>
      </c>
      <c r="V6786" t="s">
        <v>8234</v>
      </c>
      <c r="W6786" t="s">
        <v>8234</v>
      </c>
      <c r="X6786" t="s">
        <v>8234</v>
      </c>
      <c r="Y6786" t="s">
        <v>8234</v>
      </c>
      <c r="Z6786" t="s">
        <v>8234</v>
      </c>
      <c r="AA6786" t="s">
        <v>8234</v>
      </c>
      <c r="AB6786" t="s">
        <v>8234</v>
      </c>
      <c r="AC6786" t="s">
        <v>51</v>
      </c>
      <c r="AD6786" t="s">
        <v>40</v>
      </c>
      <c r="AE6786" t="s">
        <v>46</v>
      </c>
      <c r="AF6786">
        <v>19.399999999999999</v>
      </c>
      <c r="AH6786">
        <v>19.399999999999999</v>
      </c>
      <c r="AI6786">
        <v>0</v>
      </c>
      <c r="AJ6786">
        <v>0</v>
      </c>
      <c r="AK6786">
        <v>48.79</v>
      </c>
      <c r="AL6786">
        <v>68.19</v>
      </c>
      <c r="AM6786" t="s">
        <v>98</v>
      </c>
    </row>
    <row r="6787" spans="1:41" x14ac:dyDescent="0.35">
      <c r="A6787" t="s">
        <v>7976</v>
      </c>
      <c r="B6787" t="s">
        <v>49</v>
      </c>
      <c r="C6787" s="10">
        <v>33</v>
      </c>
      <c r="D6787" s="5" t="str" cm="1">
        <f t="array" ref="D6787">_xlfn.IFS(C6787&lt;=29, "18-29", C6787&lt;=39, "30-39", C6787&lt;=49, "40-49", C6787&lt;=59, "50-59",C6787&lt;=69, "60-69", C6787&gt;=70, "70+")</f>
        <v>30-39</v>
      </c>
      <c r="E6787" t="s">
        <v>43</v>
      </c>
      <c r="F6787">
        <v>0</v>
      </c>
      <c r="G6787" t="s">
        <v>391</v>
      </c>
      <c r="H6787">
        <v>94102</v>
      </c>
      <c r="I6787">
        <v>37.779499999999999</v>
      </c>
      <c r="J6787">
        <v>-122.41923300000001</v>
      </c>
      <c r="K6787">
        <v>0</v>
      </c>
      <c r="L6787">
        <v>35</v>
      </c>
      <c r="M6787" t="str" cm="1">
        <f t="array" ref="M6787">_xlfn.IFS(L6787&lt;=12, "New (0-12 months)", L6787&lt;=36, "Mid (13-36 months)", L6787&gt;=37,"Long (37+ months)")</f>
        <v>Mid (13-36 months)</v>
      </c>
      <c r="N6787" t="s">
        <v>129</v>
      </c>
      <c r="O6787" t="s">
        <v>40</v>
      </c>
      <c r="P6787">
        <v>4.24</v>
      </c>
      <c r="Q6787" t="s">
        <v>43</v>
      </c>
      <c r="R6787" t="s">
        <v>43</v>
      </c>
      <c r="S6787" t="s">
        <v>8234</v>
      </c>
      <c r="T6787" s="1">
        <v>0</v>
      </c>
      <c r="U6787" t="s">
        <v>8234</v>
      </c>
      <c r="V6787" t="s">
        <v>8234</v>
      </c>
      <c r="W6787" t="s">
        <v>8234</v>
      </c>
      <c r="X6787" t="s">
        <v>8234</v>
      </c>
      <c r="Y6787" t="s">
        <v>8234</v>
      </c>
      <c r="Z6787" t="s">
        <v>8234</v>
      </c>
      <c r="AA6787" t="s">
        <v>8234</v>
      </c>
      <c r="AB6787" t="s">
        <v>8234</v>
      </c>
      <c r="AC6787" t="s">
        <v>73</v>
      </c>
      <c r="AD6787" t="s">
        <v>43</v>
      </c>
      <c r="AE6787" t="s">
        <v>46</v>
      </c>
      <c r="AF6787">
        <v>19.25</v>
      </c>
      <c r="AH6787">
        <v>677.9</v>
      </c>
      <c r="AI6787">
        <v>0</v>
      </c>
      <c r="AJ6787">
        <v>0</v>
      </c>
      <c r="AK6787">
        <v>148.4</v>
      </c>
      <c r="AL6787">
        <v>826.3</v>
      </c>
      <c r="AM6787" t="s">
        <v>47</v>
      </c>
    </row>
    <row r="6788" spans="1:41" x14ac:dyDescent="0.35">
      <c r="A6788" t="s">
        <v>7977</v>
      </c>
      <c r="B6788" t="s">
        <v>49</v>
      </c>
      <c r="C6788" s="10">
        <v>28</v>
      </c>
      <c r="D6788" s="5" t="str" cm="1">
        <f t="array" ref="D6788">_xlfn.IFS(C6788&lt;=29, "18-29", C6788&lt;=39, "30-39", C6788&lt;=49, "40-49", C6788&lt;=59, "50-59",C6788&lt;=69, "60-69", C6788&gt;=70, "70+")</f>
        <v>18-29</v>
      </c>
      <c r="E6788" t="s">
        <v>43</v>
      </c>
      <c r="F6788">
        <v>0</v>
      </c>
      <c r="G6788" t="s">
        <v>3955</v>
      </c>
      <c r="H6788">
        <v>92377</v>
      </c>
      <c r="I6788">
        <v>34.156758000000004</v>
      </c>
      <c r="J6788">
        <v>-117.404686</v>
      </c>
      <c r="K6788">
        <v>0</v>
      </c>
      <c r="L6788">
        <v>3</v>
      </c>
      <c r="M6788" t="str" cm="1">
        <f t="array" ref="M6788">_xlfn.IFS(L6788&lt;=12, "New (0-12 months)", L6788&lt;=36, "Mid (13-36 months)", L6788&gt;=37,"Long (37+ months)")</f>
        <v>New (0-12 months)</v>
      </c>
      <c r="N6788" t="s">
        <v>42</v>
      </c>
      <c r="O6788" t="s">
        <v>40</v>
      </c>
      <c r="P6788">
        <v>29.74</v>
      </c>
      <c r="Q6788" t="s">
        <v>40</v>
      </c>
      <c r="R6788" t="s">
        <v>40</v>
      </c>
      <c r="S6788" t="s">
        <v>79</v>
      </c>
      <c r="T6788" s="1">
        <v>59</v>
      </c>
      <c r="U6788" t="s">
        <v>43</v>
      </c>
      <c r="V6788" t="s">
        <v>43</v>
      </c>
      <c r="W6788" t="s">
        <v>43</v>
      </c>
      <c r="X6788" t="s">
        <v>43</v>
      </c>
      <c r="Y6788" t="s">
        <v>43</v>
      </c>
      <c r="Z6788" t="s">
        <v>43</v>
      </c>
      <c r="AA6788" t="s">
        <v>43</v>
      </c>
      <c r="AB6788" t="s">
        <v>40</v>
      </c>
      <c r="AC6788" t="s">
        <v>51</v>
      </c>
      <c r="AD6788" t="s">
        <v>43</v>
      </c>
      <c r="AE6788" t="s">
        <v>56</v>
      </c>
      <c r="AF6788">
        <v>50.4</v>
      </c>
      <c r="AH6788">
        <v>137.25</v>
      </c>
      <c r="AI6788">
        <v>0</v>
      </c>
      <c r="AJ6788">
        <v>0</v>
      </c>
      <c r="AK6788">
        <v>89.22</v>
      </c>
      <c r="AL6788">
        <v>226.47</v>
      </c>
      <c r="AM6788" t="s">
        <v>98</v>
      </c>
    </row>
    <row r="6789" spans="1:41" x14ac:dyDescent="0.35">
      <c r="A6789" t="s">
        <v>7978</v>
      </c>
      <c r="B6789" t="s">
        <v>39</v>
      </c>
      <c r="C6789" s="10">
        <v>53</v>
      </c>
      <c r="D6789" s="5" t="str" cm="1">
        <f t="array" ref="D6789">_xlfn.IFS(C6789&lt;=29, "18-29", C6789&lt;=39, "30-39", C6789&lt;=49, "40-49", C6789&lt;=59, "50-59",C6789&lt;=69, "60-69", C6789&gt;=70, "70+")</f>
        <v>50-59</v>
      </c>
      <c r="E6789" t="s">
        <v>40</v>
      </c>
      <c r="F6789">
        <v>0</v>
      </c>
      <c r="G6789" t="s">
        <v>441</v>
      </c>
      <c r="H6789">
        <v>90804</v>
      </c>
      <c r="I6789">
        <v>33.783047000000003</v>
      </c>
      <c r="J6789">
        <v>-118.1486</v>
      </c>
      <c r="K6789">
        <v>8</v>
      </c>
      <c r="L6789">
        <v>47</v>
      </c>
      <c r="M6789" t="str" cm="1">
        <f t="array" ref="M6789">_xlfn.IFS(L6789&lt;=12, "New (0-12 months)", L6789&lt;=36, "Mid (13-36 months)", L6789&gt;=37,"Long (37+ months)")</f>
        <v>Long (37+ months)</v>
      </c>
      <c r="N6789" t="s">
        <v>42</v>
      </c>
      <c r="O6789" t="s">
        <v>40</v>
      </c>
      <c r="P6789">
        <v>3.2</v>
      </c>
      <c r="Q6789" t="s">
        <v>43</v>
      </c>
      <c r="R6789" t="s">
        <v>40</v>
      </c>
      <c r="S6789" t="s">
        <v>44</v>
      </c>
      <c r="T6789" s="1">
        <v>18</v>
      </c>
      <c r="U6789" t="s">
        <v>43</v>
      </c>
      <c r="V6789" t="s">
        <v>40</v>
      </c>
      <c r="W6789" t="s">
        <v>43</v>
      </c>
      <c r="X6789" t="s">
        <v>43</v>
      </c>
      <c r="Y6789" t="s">
        <v>40</v>
      </c>
      <c r="Z6789" t="s">
        <v>43</v>
      </c>
      <c r="AA6789" t="s">
        <v>43</v>
      </c>
      <c r="AB6789" t="s">
        <v>40</v>
      </c>
      <c r="AC6789" t="s">
        <v>51</v>
      </c>
      <c r="AD6789" t="s">
        <v>40</v>
      </c>
      <c r="AE6789" t="s">
        <v>56</v>
      </c>
      <c r="AF6789">
        <v>58.6</v>
      </c>
      <c r="AH6789">
        <v>2723.4</v>
      </c>
      <c r="AI6789">
        <v>0</v>
      </c>
      <c r="AJ6789">
        <v>0</v>
      </c>
      <c r="AK6789">
        <v>150.4</v>
      </c>
      <c r="AL6789">
        <v>2873.8</v>
      </c>
      <c r="AM6789" t="s">
        <v>47</v>
      </c>
    </row>
    <row r="6790" spans="1:41" x14ac:dyDescent="0.35">
      <c r="A6790" t="s">
        <v>7979</v>
      </c>
      <c r="B6790" t="s">
        <v>39</v>
      </c>
      <c r="C6790" s="10">
        <v>33</v>
      </c>
      <c r="D6790" s="5" t="str" cm="1">
        <f t="array" ref="D6790">_xlfn.IFS(C6790&lt;=29, "18-29", C6790&lt;=39, "30-39", C6790&lt;=49, "40-49", C6790&lt;=59, "50-59",C6790&lt;=69, "60-69", C6790&gt;=70, "70+")</f>
        <v>30-39</v>
      </c>
      <c r="E6790" t="s">
        <v>43</v>
      </c>
      <c r="F6790">
        <v>0</v>
      </c>
      <c r="G6790" t="s">
        <v>2831</v>
      </c>
      <c r="H6790">
        <v>93635</v>
      </c>
      <c r="I6790">
        <v>36.995162000000001</v>
      </c>
      <c r="J6790">
        <v>-120.955099</v>
      </c>
      <c r="K6790">
        <v>0</v>
      </c>
      <c r="L6790">
        <v>3</v>
      </c>
      <c r="M6790" t="str" cm="1">
        <f t="array" ref="M6790">_xlfn.IFS(L6790&lt;=12, "New (0-12 months)", L6790&lt;=36, "Mid (13-36 months)", L6790&gt;=37,"Long (37+ months)")</f>
        <v>New (0-12 months)</v>
      </c>
      <c r="N6790" t="s">
        <v>54</v>
      </c>
      <c r="O6790" t="s">
        <v>40</v>
      </c>
      <c r="P6790">
        <v>25.4</v>
      </c>
      <c r="Q6790" t="s">
        <v>43</v>
      </c>
      <c r="R6790" t="s">
        <v>40</v>
      </c>
      <c r="S6790" t="s">
        <v>55</v>
      </c>
      <c r="T6790" s="1">
        <v>10</v>
      </c>
      <c r="U6790" t="s">
        <v>43</v>
      </c>
      <c r="V6790" t="s">
        <v>43</v>
      </c>
      <c r="W6790" t="s">
        <v>43</v>
      </c>
      <c r="X6790" t="s">
        <v>43</v>
      </c>
      <c r="Y6790" t="s">
        <v>43</v>
      </c>
      <c r="Z6790" t="s">
        <v>43</v>
      </c>
      <c r="AA6790" t="s">
        <v>43</v>
      </c>
      <c r="AB6790" t="s">
        <v>40</v>
      </c>
      <c r="AC6790" t="s">
        <v>51</v>
      </c>
      <c r="AD6790" t="s">
        <v>40</v>
      </c>
      <c r="AE6790" t="s">
        <v>56</v>
      </c>
      <c r="AF6790">
        <v>70.25</v>
      </c>
      <c r="AH6790">
        <v>229.7</v>
      </c>
      <c r="AI6790">
        <v>0</v>
      </c>
      <c r="AJ6790">
        <v>0</v>
      </c>
      <c r="AK6790">
        <v>76.2</v>
      </c>
      <c r="AL6790">
        <v>305.89999999999998</v>
      </c>
      <c r="AM6790" t="s">
        <v>98</v>
      </c>
    </row>
    <row r="6791" spans="1:41" x14ac:dyDescent="0.35">
      <c r="A6791" t="s">
        <v>7980</v>
      </c>
      <c r="B6791" t="s">
        <v>49</v>
      </c>
      <c r="C6791" s="10">
        <v>64</v>
      </c>
      <c r="D6791" s="5" t="str" cm="1">
        <f t="array" ref="D6791">_xlfn.IFS(C6791&lt;=29, "18-29", C6791&lt;=39, "30-39", C6791&lt;=49, "40-49", C6791&lt;=59, "50-59",C6791&lt;=69, "60-69", C6791&gt;=70, "70+")</f>
        <v>60-69</v>
      </c>
      <c r="E6791" t="s">
        <v>40</v>
      </c>
      <c r="F6791">
        <v>0</v>
      </c>
      <c r="G6791" t="s">
        <v>245</v>
      </c>
      <c r="H6791">
        <v>92028</v>
      </c>
      <c r="I6791">
        <v>33.362575</v>
      </c>
      <c r="J6791">
        <v>-117.299644</v>
      </c>
      <c r="K6791">
        <v>6</v>
      </c>
      <c r="L6791">
        <v>72</v>
      </c>
      <c r="M6791" t="str" cm="1">
        <f t="array" ref="M6791">_xlfn.IFS(L6791&lt;=12, "New (0-12 months)", L6791&lt;=36, "Mid (13-36 months)", L6791&gt;=37,"Long (37+ months)")</f>
        <v>Long (37+ months)</v>
      </c>
      <c r="N6791" t="s">
        <v>42</v>
      </c>
      <c r="O6791" t="s">
        <v>40</v>
      </c>
      <c r="P6791">
        <v>23.27</v>
      </c>
      <c r="Q6791" t="s">
        <v>40</v>
      </c>
      <c r="R6791" t="s">
        <v>40</v>
      </c>
      <c r="S6791" t="s">
        <v>55</v>
      </c>
      <c r="T6791" s="1">
        <v>3</v>
      </c>
      <c r="U6791" t="s">
        <v>40</v>
      </c>
      <c r="V6791" t="s">
        <v>40</v>
      </c>
      <c r="W6791" t="s">
        <v>40</v>
      </c>
      <c r="X6791" t="s">
        <v>40</v>
      </c>
      <c r="Y6791" t="s">
        <v>40</v>
      </c>
      <c r="Z6791" t="s">
        <v>40</v>
      </c>
      <c r="AA6791" t="s">
        <v>40</v>
      </c>
      <c r="AB6791" t="s">
        <v>40</v>
      </c>
      <c r="AC6791" t="s">
        <v>73</v>
      </c>
      <c r="AD6791" t="s">
        <v>40</v>
      </c>
      <c r="AE6791" t="s">
        <v>46</v>
      </c>
      <c r="AF6791">
        <v>114.1</v>
      </c>
      <c r="AH6791">
        <v>8086.4</v>
      </c>
      <c r="AI6791">
        <v>0</v>
      </c>
      <c r="AJ6791">
        <v>0</v>
      </c>
      <c r="AK6791">
        <v>1675.44</v>
      </c>
      <c r="AL6791">
        <v>9761.84</v>
      </c>
      <c r="AM6791" t="s">
        <v>47</v>
      </c>
    </row>
    <row r="6792" spans="1:41" x14ac:dyDescent="0.35">
      <c r="A6792" t="s">
        <v>7981</v>
      </c>
      <c r="B6792" t="s">
        <v>39</v>
      </c>
      <c r="C6792" s="10">
        <v>20</v>
      </c>
      <c r="D6792" s="5" t="str" cm="1">
        <f t="array" ref="D6792">_xlfn.IFS(C6792&lt;=29, "18-29", C6792&lt;=39, "30-39", C6792&lt;=49, "40-49", C6792&lt;=59, "50-59",C6792&lt;=69, "60-69", C6792&gt;=70, "70+")</f>
        <v>18-29</v>
      </c>
      <c r="E6792" t="s">
        <v>43</v>
      </c>
      <c r="F6792">
        <v>0</v>
      </c>
      <c r="G6792" t="s">
        <v>151</v>
      </c>
      <c r="H6792">
        <v>92126</v>
      </c>
      <c r="I6792">
        <v>32.886924999999998</v>
      </c>
      <c r="J6792">
        <v>-117.152162</v>
      </c>
      <c r="K6792">
        <v>0</v>
      </c>
      <c r="L6792">
        <v>1</v>
      </c>
      <c r="M6792" t="str" cm="1">
        <f t="array" ref="M6792">_xlfn.IFS(L6792&lt;=12, "New (0-12 months)", L6792&lt;=36, "Mid (13-36 months)", L6792&gt;=37,"Long (37+ months)")</f>
        <v>New (0-12 months)</v>
      </c>
      <c r="N6792" t="s">
        <v>42</v>
      </c>
      <c r="O6792" t="s">
        <v>40</v>
      </c>
      <c r="P6792">
        <v>22.82</v>
      </c>
      <c r="Q6792" t="s">
        <v>43</v>
      </c>
      <c r="R6792" t="s">
        <v>40</v>
      </c>
      <c r="S6792" t="s">
        <v>44</v>
      </c>
      <c r="T6792" s="1">
        <v>27</v>
      </c>
      <c r="U6792" t="s">
        <v>43</v>
      </c>
      <c r="V6792" t="s">
        <v>43</v>
      </c>
      <c r="W6792" t="s">
        <v>43</v>
      </c>
      <c r="X6792" t="s">
        <v>40</v>
      </c>
      <c r="Y6792" t="s">
        <v>43</v>
      </c>
      <c r="Z6792" t="s">
        <v>43</v>
      </c>
      <c r="AA6792" t="s">
        <v>43</v>
      </c>
      <c r="AB6792" t="s">
        <v>40</v>
      </c>
      <c r="AC6792" t="s">
        <v>51</v>
      </c>
      <c r="AD6792" t="s">
        <v>40</v>
      </c>
      <c r="AE6792" t="s">
        <v>56</v>
      </c>
      <c r="AF6792">
        <v>50.8</v>
      </c>
      <c r="AH6792">
        <v>50.8</v>
      </c>
      <c r="AI6792">
        <v>0</v>
      </c>
      <c r="AJ6792">
        <v>0</v>
      </c>
      <c r="AK6792">
        <v>22.82</v>
      </c>
      <c r="AL6792">
        <v>73.62</v>
      </c>
      <c r="AM6792" t="s">
        <v>57</v>
      </c>
      <c r="AN6792" t="s">
        <v>58</v>
      </c>
      <c r="AO6792" t="s">
        <v>104</v>
      </c>
    </row>
    <row r="6793" spans="1:41" x14ac:dyDescent="0.35">
      <c r="A6793" t="s">
        <v>7982</v>
      </c>
      <c r="B6793" t="s">
        <v>49</v>
      </c>
      <c r="C6793" s="10">
        <v>22</v>
      </c>
      <c r="D6793" s="5" t="str" cm="1">
        <f t="array" ref="D6793">_xlfn.IFS(C6793&lt;=29, "18-29", C6793&lt;=39, "30-39", C6793&lt;=49, "40-49", C6793&lt;=59, "50-59",C6793&lt;=69, "60-69", C6793&gt;=70, "70+")</f>
        <v>18-29</v>
      </c>
      <c r="E6793" t="s">
        <v>43</v>
      </c>
      <c r="F6793">
        <v>0</v>
      </c>
      <c r="G6793" t="s">
        <v>2978</v>
      </c>
      <c r="H6793">
        <v>95303</v>
      </c>
      <c r="I6793">
        <v>37.469499999999996</v>
      </c>
      <c r="J6793">
        <v>-120.672724</v>
      </c>
      <c r="K6793">
        <v>0</v>
      </c>
      <c r="L6793">
        <v>2</v>
      </c>
      <c r="M6793" t="str" cm="1">
        <f t="array" ref="M6793">_xlfn.IFS(L6793&lt;=12, "New (0-12 months)", L6793&lt;=36, "Mid (13-36 months)", L6793&gt;=37,"Long (37+ months)")</f>
        <v>New (0-12 months)</v>
      </c>
      <c r="N6793" t="s">
        <v>42</v>
      </c>
      <c r="O6793" t="s">
        <v>43</v>
      </c>
      <c r="P6793">
        <v>0</v>
      </c>
      <c r="Q6793" t="s">
        <v>8234</v>
      </c>
      <c r="R6793" t="s">
        <v>40</v>
      </c>
      <c r="S6793" t="s">
        <v>79</v>
      </c>
      <c r="T6793" s="1">
        <v>48</v>
      </c>
      <c r="U6793" t="s">
        <v>43</v>
      </c>
      <c r="V6793" t="s">
        <v>43</v>
      </c>
      <c r="W6793" t="s">
        <v>43</v>
      </c>
      <c r="X6793" t="s">
        <v>43</v>
      </c>
      <c r="Y6793" t="s">
        <v>43</v>
      </c>
      <c r="Z6793" t="s">
        <v>43</v>
      </c>
      <c r="AA6793" t="s">
        <v>43</v>
      </c>
      <c r="AB6793" t="s">
        <v>43</v>
      </c>
      <c r="AC6793" t="s">
        <v>51</v>
      </c>
      <c r="AD6793" t="s">
        <v>40</v>
      </c>
      <c r="AE6793" t="s">
        <v>46</v>
      </c>
      <c r="AF6793">
        <v>24.9</v>
      </c>
      <c r="AH6793">
        <v>49.7</v>
      </c>
      <c r="AI6793">
        <v>0</v>
      </c>
      <c r="AJ6793">
        <v>10</v>
      </c>
      <c r="AK6793">
        <v>0</v>
      </c>
      <c r="AL6793">
        <v>59.7</v>
      </c>
      <c r="AM6793" t="s">
        <v>98</v>
      </c>
    </row>
    <row r="6794" spans="1:41" x14ac:dyDescent="0.35">
      <c r="A6794" t="s">
        <v>7983</v>
      </c>
      <c r="B6794" t="s">
        <v>49</v>
      </c>
      <c r="C6794" s="10">
        <v>50</v>
      </c>
      <c r="D6794" s="5" t="str" cm="1">
        <f t="array" ref="D6794">_xlfn.IFS(C6794&lt;=29, "18-29", C6794&lt;=39, "30-39", C6794&lt;=49, "40-49", C6794&lt;=59, "50-59",C6794&lt;=69, "60-69", C6794&gt;=70, "70+")</f>
        <v>50-59</v>
      </c>
      <c r="E6794" t="s">
        <v>43</v>
      </c>
      <c r="F6794">
        <v>0</v>
      </c>
      <c r="G6794" t="s">
        <v>1211</v>
      </c>
      <c r="H6794">
        <v>92071</v>
      </c>
      <c r="I6794">
        <v>32.847335999999999</v>
      </c>
      <c r="J6794">
        <v>-116.99760499999999</v>
      </c>
      <c r="K6794">
        <v>0</v>
      </c>
      <c r="L6794">
        <v>63</v>
      </c>
      <c r="M6794" t="str" cm="1">
        <f t="array" ref="M6794">_xlfn.IFS(L6794&lt;=12, "New (0-12 months)", L6794&lt;=36, "Mid (13-36 months)", L6794&gt;=37,"Long (37+ months)")</f>
        <v>Long (37+ months)</v>
      </c>
      <c r="N6794" t="s">
        <v>42</v>
      </c>
      <c r="O6794" t="s">
        <v>40</v>
      </c>
      <c r="P6794">
        <v>35.35</v>
      </c>
      <c r="Q6794" t="s">
        <v>43</v>
      </c>
      <c r="R6794" t="s">
        <v>43</v>
      </c>
      <c r="S6794" t="s">
        <v>8234</v>
      </c>
      <c r="T6794" s="1">
        <v>0</v>
      </c>
      <c r="U6794" t="s">
        <v>8234</v>
      </c>
      <c r="V6794" t="s">
        <v>8234</v>
      </c>
      <c r="W6794" t="s">
        <v>8234</v>
      </c>
      <c r="X6794" t="s">
        <v>8234</v>
      </c>
      <c r="Y6794" t="s">
        <v>8234</v>
      </c>
      <c r="Z6794" t="s">
        <v>8234</v>
      </c>
      <c r="AA6794" t="s">
        <v>8234</v>
      </c>
      <c r="AB6794" t="s">
        <v>8234</v>
      </c>
      <c r="AC6794" t="s">
        <v>45</v>
      </c>
      <c r="AD6794" t="s">
        <v>43</v>
      </c>
      <c r="AE6794" t="s">
        <v>46</v>
      </c>
      <c r="AF6794">
        <v>20.5</v>
      </c>
      <c r="AH6794">
        <v>1328.15</v>
      </c>
      <c r="AI6794">
        <v>15.62</v>
      </c>
      <c r="AJ6794">
        <v>0</v>
      </c>
      <c r="AK6794">
        <v>2227.0500000000002</v>
      </c>
      <c r="AL6794">
        <v>3539.58</v>
      </c>
      <c r="AM6794" t="s">
        <v>47</v>
      </c>
    </row>
    <row r="6795" spans="1:41" x14ac:dyDescent="0.35">
      <c r="A6795" t="s">
        <v>7984</v>
      </c>
      <c r="B6795" t="s">
        <v>39</v>
      </c>
      <c r="C6795" s="10">
        <v>29</v>
      </c>
      <c r="D6795" s="5" t="str" cm="1">
        <f t="array" ref="D6795">_xlfn.IFS(C6795&lt;=29, "18-29", C6795&lt;=39, "30-39", C6795&lt;=49, "40-49", C6795&lt;=59, "50-59",C6795&lt;=69, "60-69", C6795&gt;=70, "70+")</f>
        <v>18-29</v>
      </c>
      <c r="E6795" t="s">
        <v>40</v>
      </c>
      <c r="F6795">
        <v>5</v>
      </c>
      <c r="G6795" t="s">
        <v>3737</v>
      </c>
      <c r="H6795">
        <v>94938</v>
      </c>
      <c r="I6795">
        <v>38.021771999999999</v>
      </c>
      <c r="J6795">
        <v>-122.691744</v>
      </c>
      <c r="K6795">
        <v>3</v>
      </c>
      <c r="L6795">
        <v>53</v>
      </c>
      <c r="M6795" t="str" cm="1">
        <f t="array" ref="M6795">_xlfn.IFS(L6795&lt;=12, "New (0-12 months)", L6795&lt;=36, "Mid (13-36 months)", L6795&gt;=37,"Long (37+ months)")</f>
        <v>Long (37+ months)</v>
      </c>
      <c r="N6795" t="s">
        <v>42</v>
      </c>
      <c r="O6795" t="s">
        <v>40</v>
      </c>
      <c r="P6795">
        <v>31.99</v>
      </c>
      <c r="Q6795" t="s">
        <v>43</v>
      </c>
      <c r="R6795" t="s">
        <v>40</v>
      </c>
      <c r="S6795" t="s">
        <v>79</v>
      </c>
      <c r="T6795" s="1">
        <v>59</v>
      </c>
      <c r="U6795" t="s">
        <v>43</v>
      </c>
      <c r="V6795" t="s">
        <v>43</v>
      </c>
      <c r="W6795" t="s">
        <v>40</v>
      </c>
      <c r="X6795" t="s">
        <v>43</v>
      </c>
      <c r="Y6795" t="s">
        <v>43</v>
      </c>
      <c r="Z6795" t="s">
        <v>40</v>
      </c>
      <c r="AA6795" t="s">
        <v>40</v>
      </c>
      <c r="AB6795" t="s">
        <v>40</v>
      </c>
      <c r="AC6795" t="s">
        <v>45</v>
      </c>
      <c r="AD6795" t="s">
        <v>43</v>
      </c>
      <c r="AE6795" t="s">
        <v>46</v>
      </c>
      <c r="AF6795">
        <v>60.6</v>
      </c>
      <c r="AH6795">
        <v>3297</v>
      </c>
      <c r="AI6795">
        <v>0</v>
      </c>
      <c r="AJ6795">
        <v>0</v>
      </c>
      <c r="AK6795">
        <v>1695.47</v>
      </c>
      <c r="AL6795">
        <v>4992.47</v>
      </c>
      <c r="AM6795" t="s">
        <v>47</v>
      </c>
    </row>
    <row r="6796" spans="1:41" x14ac:dyDescent="0.35">
      <c r="A6796" t="s">
        <v>7985</v>
      </c>
      <c r="B6796" t="s">
        <v>39</v>
      </c>
      <c r="C6796" s="10">
        <v>49</v>
      </c>
      <c r="D6796" s="5" t="str" cm="1">
        <f t="array" ref="D6796">_xlfn.IFS(C6796&lt;=29, "18-29", C6796&lt;=39, "30-39", C6796&lt;=49, "40-49", C6796&lt;=59, "50-59",C6796&lt;=69, "60-69", C6796&gt;=70, "70+")</f>
        <v>40-49</v>
      </c>
      <c r="E6796" t="s">
        <v>40</v>
      </c>
      <c r="F6796">
        <v>3</v>
      </c>
      <c r="G6796" t="s">
        <v>135</v>
      </c>
      <c r="H6796">
        <v>90003</v>
      </c>
      <c r="I6796">
        <v>33.964131000000002</v>
      </c>
      <c r="J6796">
        <v>-118.272783</v>
      </c>
      <c r="K6796">
        <v>2</v>
      </c>
      <c r="L6796">
        <v>3</v>
      </c>
      <c r="M6796" t="str" cm="1">
        <f t="array" ref="M6796">_xlfn.IFS(L6796&lt;=12, "New (0-12 months)", L6796&lt;=36, "Mid (13-36 months)", L6796&gt;=37,"Long (37+ months)")</f>
        <v>New (0-12 months)</v>
      </c>
      <c r="N6796" t="s">
        <v>42</v>
      </c>
      <c r="O6796" t="s">
        <v>40</v>
      </c>
      <c r="P6796">
        <v>19.18</v>
      </c>
      <c r="Q6796" t="s">
        <v>43</v>
      </c>
      <c r="R6796" t="s">
        <v>40</v>
      </c>
      <c r="S6796" t="s">
        <v>55</v>
      </c>
      <c r="T6796" s="1">
        <v>22</v>
      </c>
      <c r="U6796" t="s">
        <v>43</v>
      </c>
      <c r="V6796" t="s">
        <v>40</v>
      </c>
      <c r="W6796" t="s">
        <v>43</v>
      </c>
      <c r="X6796" t="s">
        <v>40</v>
      </c>
      <c r="Y6796" t="s">
        <v>43</v>
      </c>
      <c r="Z6796" t="s">
        <v>43</v>
      </c>
      <c r="AA6796" t="s">
        <v>43</v>
      </c>
      <c r="AB6796" t="s">
        <v>40</v>
      </c>
      <c r="AC6796" t="s">
        <v>51</v>
      </c>
      <c r="AD6796" t="s">
        <v>40</v>
      </c>
      <c r="AE6796" t="s">
        <v>56</v>
      </c>
      <c r="AF6796">
        <v>80</v>
      </c>
      <c r="AH6796">
        <v>241.3</v>
      </c>
      <c r="AI6796">
        <v>0</v>
      </c>
      <c r="AJ6796">
        <v>0</v>
      </c>
      <c r="AK6796">
        <v>57.54</v>
      </c>
      <c r="AL6796">
        <v>298.83999999999997</v>
      </c>
      <c r="AM6796" t="s">
        <v>98</v>
      </c>
    </row>
    <row r="6797" spans="1:41" x14ac:dyDescent="0.35">
      <c r="A6797" t="s">
        <v>7986</v>
      </c>
      <c r="B6797" t="s">
        <v>49</v>
      </c>
      <c r="C6797" s="10">
        <v>27</v>
      </c>
      <c r="D6797" s="5" t="str" cm="1">
        <f t="array" ref="D6797">_xlfn.IFS(C6797&lt;=29, "18-29", C6797&lt;=39, "30-39", C6797&lt;=49, "40-49", C6797&lt;=59, "50-59",C6797&lt;=69, "60-69", C6797&gt;=70, "70+")</f>
        <v>18-29</v>
      </c>
      <c r="E6797" t="s">
        <v>40</v>
      </c>
      <c r="F6797">
        <v>0</v>
      </c>
      <c r="G6797" t="s">
        <v>1055</v>
      </c>
      <c r="H6797">
        <v>91791</v>
      </c>
      <c r="I6797">
        <v>34.061633999999998</v>
      </c>
      <c r="J6797">
        <v>-117.893169</v>
      </c>
      <c r="K6797">
        <v>4</v>
      </c>
      <c r="L6797">
        <v>9</v>
      </c>
      <c r="M6797" t="str" cm="1">
        <f t="array" ref="M6797">_xlfn.IFS(L6797&lt;=12, "New (0-12 months)", L6797&lt;=36, "Mid (13-36 months)", L6797&gt;=37,"Long (37+ months)")</f>
        <v>New (0-12 months)</v>
      </c>
      <c r="N6797" t="s">
        <v>54</v>
      </c>
      <c r="O6797" t="s">
        <v>40</v>
      </c>
      <c r="P6797">
        <v>26.03</v>
      </c>
      <c r="Q6797" t="s">
        <v>40</v>
      </c>
      <c r="R6797" t="s">
        <v>40</v>
      </c>
      <c r="S6797" t="s">
        <v>44</v>
      </c>
      <c r="T6797" s="1">
        <v>59</v>
      </c>
      <c r="U6797" t="s">
        <v>43</v>
      </c>
      <c r="V6797" t="s">
        <v>40</v>
      </c>
      <c r="W6797" t="s">
        <v>40</v>
      </c>
      <c r="X6797" t="s">
        <v>43</v>
      </c>
      <c r="Y6797" t="s">
        <v>43</v>
      </c>
      <c r="Z6797" t="s">
        <v>40</v>
      </c>
      <c r="AA6797" t="s">
        <v>40</v>
      </c>
      <c r="AB6797" t="s">
        <v>40</v>
      </c>
      <c r="AC6797" t="s">
        <v>51</v>
      </c>
      <c r="AD6797" t="s">
        <v>40</v>
      </c>
      <c r="AE6797" t="s">
        <v>46</v>
      </c>
      <c r="AF6797">
        <v>69.05</v>
      </c>
      <c r="AH6797">
        <v>653.95000000000005</v>
      </c>
      <c r="AI6797">
        <v>0</v>
      </c>
      <c r="AJ6797">
        <v>0</v>
      </c>
      <c r="AK6797">
        <v>234.27</v>
      </c>
      <c r="AL6797">
        <v>888.22</v>
      </c>
      <c r="AM6797" t="s">
        <v>47</v>
      </c>
    </row>
    <row r="6798" spans="1:41" x14ac:dyDescent="0.35">
      <c r="A6798" t="s">
        <v>7987</v>
      </c>
      <c r="B6798" t="s">
        <v>39</v>
      </c>
      <c r="C6798" s="10">
        <v>49</v>
      </c>
      <c r="D6798" s="5" t="str" cm="1">
        <f t="array" ref="D6798">_xlfn.IFS(C6798&lt;=29, "18-29", C6798&lt;=39, "30-39", C6798&lt;=49, "40-49", C6798&lt;=59, "50-59",C6798&lt;=69, "60-69", C6798&gt;=70, "70+")</f>
        <v>40-49</v>
      </c>
      <c r="E6798" t="s">
        <v>43</v>
      </c>
      <c r="F6798">
        <v>0</v>
      </c>
      <c r="G6798" t="s">
        <v>2326</v>
      </c>
      <c r="H6798">
        <v>92708</v>
      </c>
      <c r="I6798">
        <v>33.712035999999998</v>
      </c>
      <c r="J6798">
        <v>-117.950113</v>
      </c>
      <c r="K6798">
        <v>0</v>
      </c>
      <c r="L6798">
        <v>66</v>
      </c>
      <c r="M6798" t="str" cm="1">
        <f t="array" ref="M6798">_xlfn.IFS(L6798&lt;=12, "New (0-12 months)", L6798&lt;=36, "Mid (13-36 months)", L6798&gt;=37,"Long (37+ months)")</f>
        <v>Long (37+ months)</v>
      </c>
      <c r="N6798" t="s">
        <v>72</v>
      </c>
      <c r="O6798" t="s">
        <v>40</v>
      </c>
      <c r="P6798">
        <v>19.68</v>
      </c>
      <c r="Q6798" t="s">
        <v>40</v>
      </c>
      <c r="R6798" t="s">
        <v>40</v>
      </c>
      <c r="S6798" t="s">
        <v>55</v>
      </c>
      <c r="T6798" s="1">
        <v>28</v>
      </c>
      <c r="U6798" t="s">
        <v>43</v>
      </c>
      <c r="V6798" t="s">
        <v>43</v>
      </c>
      <c r="W6798" t="s">
        <v>40</v>
      </c>
      <c r="X6798" t="s">
        <v>43</v>
      </c>
      <c r="Y6798" t="s">
        <v>40</v>
      </c>
      <c r="Z6798" t="s">
        <v>43</v>
      </c>
      <c r="AA6798" t="s">
        <v>43</v>
      </c>
      <c r="AB6798" t="s">
        <v>40</v>
      </c>
      <c r="AC6798" t="s">
        <v>45</v>
      </c>
      <c r="AD6798" t="s">
        <v>40</v>
      </c>
      <c r="AE6798" t="s">
        <v>56</v>
      </c>
      <c r="AF6798">
        <v>92.15</v>
      </c>
      <c r="AH6798">
        <v>6056.9</v>
      </c>
      <c r="AI6798">
        <v>0</v>
      </c>
      <c r="AJ6798">
        <v>0</v>
      </c>
      <c r="AK6798">
        <v>1298.8800000000001</v>
      </c>
      <c r="AL6798">
        <v>7355.78</v>
      </c>
      <c r="AM6798" t="s">
        <v>47</v>
      </c>
    </row>
    <row r="6799" spans="1:41" x14ac:dyDescent="0.35">
      <c r="A6799" t="s">
        <v>7988</v>
      </c>
      <c r="B6799" t="s">
        <v>49</v>
      </c>
      <c r="C6799" s="10">
        <v>48</v>
      </c>
      <c r="D6799" s="5" t="str" cm="1">
        <f t="array" ref="D6799">_xlfn.IFS(C6799&lt;=29, "18-29", C6799&lt;=39, "30-39", C6799&lt;=49, "40-49", C6799&lt;=59, "50-59",C6799&lt;=69, "60-69", C6799&gt;=70, "70+")</f>
        <v>40-49</v>
      </c>
      <c r="E6799" t="s">
        <v>40</v>
      </c>
      <c r="F6799">
        <v>3</v>
      </c>
      <c r="G6799" t="s">
        <v>760</v>
      </c>
      <c r="H6799">
        <v>95946</v>
      </c>
      <c r="I6799">
        <v>39.203817000000001</v>
      </c>
      <c r="J6799">
        <v>-121.19584</v>
      </c>
      <c r="K6799">
        <v>1</v>
      </c>
      <c r="L6799">
        <v>6</v>
      </c>
      <c r="M6799" t="str" cm="1">
        <f t="array" ref="M6799">_xlfn.IFS(L6799&lt;=12, "New (0-12 months)", L6799&lt;=36, "Mid (13-36 months)", L6799&gt;=37,"Long (37+ months)")</f>
        <v>New (0-12 months)</v>
      </c>
      <c r="N6799" t="s">
        <v>54</v>
      </c>
      <c r="O6799" t="s">
        <v>40</v>
      </c>
      <c r="P6799">
        <v>34.700000000000003</v>
      </c>
      <c r="Q6799" t="s">
        <v>43</v>
      </c>
      <c r="R6799" t="s">
        <v>40</v>
      </c>
      <c r="S6799" t="s">
        <v>79</v>
      </c>
      <c r="T6799" s="1">
        <v>51</v>
      </c>
      <c r="U6799" t="s">
        <v>40</v>
      </c>
      <c r="V6799" t="s">
        <v>43</v>
      </c>
      <c r="W6799" t="s">
        <v>43</v>
      </c>
      <c r="X6799" t="s">
        <v>43</v>
      </c>
      <c r="Y6799" t="s">
        <v>43</v>
      </c>
      <c r="Z6799" t="s">
        <v>43</v>
      </c>
      <c r="AA6799" t="s">
        <v>43</v>
      </c>
      <c r="AB6799" t="s">
        <v>40</v>
      </c>
      <c r="AC6799" t="s">
        <v>51</v>
      </c>
      <c r="AD6799" t="s">
        <v>40</v>
      </c>
      <c r="AE6799" t="s">
        <v>56</v>
      </c>
      <c r="AF6799">
        <v>49.15</v>
      </c>
      <c r="AH6799">
        <v>295.64999999999998</v>
      </c>
      <c r="AI6799">
        <v>0</v>
      </c>
      <c r="AJ6799">
        <v>0</v>
      </c>
      <c r="AK6799">
        <v>208.2</v>
      </c>
      <c r="AL6799">
        <v>503.85</v>
      </c>
      <c r="AM6799" t="s">
        <v>47</v>
      </c>
    </row>
    <row r="6800" spans="1:41" x14ac:dyDescent="0.35">
      <c r="A6800" t="s">
        <v>7989</v>
      </c>
      <c r="B6800" t="s">
        <v>49</v>
      </c>
      <c r="C6800" s="10">
        <v>63</v>
      </c>
      <c r="D6800" s="5" t="str" cm="1">
        <f t="array" ref="D6800">_xlfn.IFS(C6800&lt;=29, "18-29", C6800&lt;=39, "30-39", C6800&lt;=49, "40-49", C6800&lt;=59, "50-59",C6800&lt;=69, "60-69", C6800&gt;=70, "70+")</f>
        <v>60-69</v>
      </c>
      <c r="E6800" t="s">
        <v>40</v>
      </c>
      <c r="F6800">
        <v>0</v>
      </c>
      <c r="G6800" t="s">
        <v>4690</v>
      </c>
      <c r="H6800">
        <v>94963</v>
      </c>
      <c r="I6800">
        <v>38.004739999999998</v>
      </c>
      <c r="J6800">
        <v>-122.66371700000001</v>
      </c>
      <c r="K6800">
        <v>7</v>
      </c>
      <c r="L6800">
        <v>47</v>
      </c>
      <c r="M6800" t="str" cm="1">
        <f t="array" ref="M6800">_xlfn.IFS(L6800&lt;=12, "New (0-12 months)", L6800&lt;=36, "Mid (13-36 months)", L6800&gt;=37,"Long (37+ months)")</f>
        <v>Long (37+ months)</v>
      </c>
      <c r="N6800" t="s">
        <v>42</v>
      </c>
      <c r="O6800" t="s">
        <v>40</v>
      </c>
      <c r="P6800">
        <v>6.54</v>
      </c>
      <c r="Q6800" t="s">
        <v>43</v>
      </c>
      <c r="R6800" t="s">
        <v>43</v>
      </c>
      <c r="S6800" t="s">
        <v>8234</v>
      </c>
      <c r="T6800" s="1">
        <v>0</v>
      </c>
      <c r="U6800" t="s">
        <v>8234</v>
      </c>
      <c r="V6800" t="s">
        <v>8234</v>
      </c>
      <c r="W6800" t="s">
        <v>8234</v>
      </c>
      <c r="X6800" t="s">
        <v>8234</v>
      </c>
      <c r="Y6800" t="s">
        <v>8234</v>
      </c>
      <c r="Z6800" t="s">
        <v>8234</v>
      </c>
      <c r="AA6800" t="s">
        <v>8234</v>
      </c>
      <c r="AB6800" t="s">
        <v>8234</v>
      </c>
      <c r="AC6800" t="s">
        <v>73</v>
      </c>
      <c r="AD6800" t="s">
        <v>43</v>
      </c>
      <c r="AE6800" t="s">
        <v>46</v>
      </c>
      <c r="AF6800">
        <v>19.649999999999999</v>
      </c>
      <c r="AH6800">
        <v>973.1</v>
      </c>
      <c r="AI6800">
        <v>0</v>
      </c>
      <c r="AJ6800">
        <v>0</v>
      </c>
      <c r="AK6800">
        <v>307.38</v>
      </c>
      <c r="AL6800">
        <v>1280.48</v>
      </c>
      <c r="AM6800" t="s">
        <v>47</v>
      </c>
    </row>
    <row r="6801" spans="1:41" x14ac:dyDescent="0.35">
      <c r="A6801" t="s">
        <v>7990</v>
      </c>
      <c r="B6801" t="s">
        <v>39</v>
      </c>
      <c r="C6801" s="10">
        <v>64</v>
      </c>
      <c r="D6801" s="5" t="str" cm="1">
        <f t="array" ref="D6801">_xlfn.IFS(C6801&lt;=29, "18-29", C6801&lt;=39, "30-39", C6801&lt;=49, "40-49", C6801&lt;=59, "50-59",C6801&lt;=69, "60-69", C6801&gt;=70, "70+")</f>
        <v>60-69</v>
      </c>
      <c r="E6801" t="s">
        <v>40</v>
      </c>
      <c r="F6801">
        <v>0</v>
      </c>
      <c r="G6801" t="s">
        <v>325</v>
      </c>
      <c r="H6801">
        <v>95380</v>
      </c>
      <c r="I6801">
        <v>37.474395999999999</v>
      </c>
      <c r="J6801">
        <v>-120.875917</v>
      </c>
      <c r="K6801">
        <v>1</v>
      </c>
      <c r="L6801">
        <v>30</v>
      </c>
      <c r="M6801" t="str" cm="1">
        <f t="array" ref="M6801">_xlfn.IFS(L6801&lt;=12, "New (0-12 months)", L6801&lt;=36, "Mid (13-36 months)", L6801&gt;=37,"Long (37+ months)")</f>
        <v>Mid (13-36 months)</v>
      </c>
      <c r="N6801" t="s">
        <v>42</v>
      </c>
      <c r="O6801" t="s">
        <v>40</v>
      </c>
      <c r="P6801">
        <v>39.74</v>
      </c>
      <c r="Q6801" t="s">
        <v>40</v>
      </c>
      <c r="R6801" t="s">
        <v>40</v>
      </c>
      <c r="S6801" t="s">
        <v>55</v>
      </c>
      <c r="T6801" s="1">
        <v>22</v>
      </c>
      <c r="U6801" t="s">
        <v>43</v>
      </c>
      <c r="V6801" t="s">
        <v>43</v>
      </c>
      <c r="W6801" t="s">
        <v>40</v>
      </c>
      <c r="X6801" t="s">
        <v>43</v>
      </c>
      <c r="Y6801" t="s">
        <v>40</v>
      </c>
      <c r="Z6801" t="s">
        <v>40</v>
      </c>
      <c r="AA6801" t="s">
        <v>40</v>
      </c>
      <c r="AB6801" t="s">
        <v>40</v>
      </c>
      <c r="AC6801" t="s">
        <v>51</v>
      </c>
      <c r="AD6801" t="s">
        <v>40</v>
      </c>
      <c r="AE6801" t="s">
        <v>56</v>
      </c>
      <c r="AF6801">
        <v>100.05</v>
      </c>
      <c r="AH6801">
        <v>3046.15</v>
      </c>
      <c r="AI6801">
        <v>0</v>
      </c>
      <c r="AJ6801">
        <v>0</v>
      </c>
      <c r="AK6801">
        <v>1192.2</v>
      </c>
      <c r="AL6801">
        <v>4238.3500000000004</v>
      </c>
      <c r="AM6801" t="s">
        <v>57</v>
      </c>
      <c r="AN6801" t="s">
        <v>58</v>
      </c>
      <c r="AO6801" t="s">
        <v>59</v>
      </c>
    </row>
    <row r="6802" spans="1:41" x14ac:dyDescent="0.35">
      <c r="A6802" t="s">
        <v>7991</v>
      </c>
      <c r="B6802" t="s">
        <v>39</v>
      </c>
      <c r="C6802" s="10">
        <v>22</v>
      </c>
      <c r="D6802" s="5" t="str" cm="1">
        <f t="array" ref="D6802">_xlfn.IFS(C6802&lt;=29, "18-29", C6802&lt;=39, "30-39", C6802&lt;=49, "40-49", C6802&lt;=59, "50-59",C6802&lt;=69, "60-69", C6802&gt;=70, "70+")</f>
        <v>18-29</v>
      </c>
      <c r="E6802" t="s">
        <v>40</v>
      </c>
      <c r="F6802">
        <v>3</v>
      </c>
      <c r="G6802" t="s">
        <v>346</v>
      </c>
      <c r="H6802">
        <v>93550</v>
      </c>
      <c r="I6802">
        <v>34.536231999999998</v>
      </c>
      <c r="J6802">
        <v>-118.08293500000001</v>
      </c>
      <c r="K6802">
        <v>9</v>
      </c>
      <c r="L6802">
        <v>18</v>
      </c>
      <c r="M6802" t="str" cm="1">
        <f t="array" ref="M6802">_xlfn.IFS(L6802&lt;=12, "New (0-12 months)", L6802&lt;=36, "Mid (13-36 months)", L6802&gt;=37,"Long (37+ months)")</f>
        <v>Mid (13-36 months)</v>
      </c>
      <c r="N6802" t="s">
        <v>42</v>
      </c>
      <c r="O6802" t="s">
        <v>40</v>
      </c>
      <c r="P6802">
        <v>43.69</v>
      </c>
      <c r="Q6802" t="s">
        <v>40</v>
      </c>
      <c r="R6802" t="s">
        <v>43</v>
      </c>
      <c r="S6802" t="s">
        <v>8234</v>
      </c>
      <c r="T6802" s="1">
        <v>0</v>
      </c>
      <c r="U6802" t="s">
        <v>8234</v>
      </c>
      <c r="V6802" t="s">
        <v>8234</v>
      </c>
      <c r="W6802" t="s">
        <v>8234</v>
      </c>
      <c r="X6802" t="s">
        <v>8234</v>
      </c>
      <c r="Y6802" t="s">
        <v>8234</v>
      </c>
      <c r="Z6802" t="s">
        <v>8234</v>
      </c>
      <c r="AA6802" t="s">
        <v>8234</v>
      </c>
      <c r="AB6802" t="s">
        <v>8234</v>
      </c>
      <c r="AC6802" t="s">
        <v>73</v>
      </c>
      <c r="AD6802" t="s">
        <v>40</v>
      </c>
      <c r="AE6802" t="s">
        <v>46</v>
      </c>
      <c r="AF6802">
        <v>24.65</v>
      </c>
      <c r="AH6802">
        <v>471.35</v>
      </c>
      <c r="AI6802">
        <v>0</v>
      </c>
      <c r="AJ6802">
        <v>0</v>
      </c>
      <c r="AK6802">
        <v>786.42</v>
      </c>
      <c r="AL6802">
        <v>1257.77</v>
      </c>
      <c r="AM6802" t="s">
        <v>47</v>
      </c>
    </row>
    <row r="6803" spans="1:41" x14ac:dyDescent="0.35">
      <c r="A6803" t="s">
        <v>7992</v>
      </c>
      <c r="B6803" t="s">
        <v>49</v>
      </c>
      <c r="C6803" s="10">
        <v>44</v>
      </c>
      <c r="D6803" s="5" t="str" cm="1">
        <f t="array" ref="D6803">_xlfn.IFS(C6803&lt;=29, "18-29", C6803&lt;=39, "30-39", C6803&lt;=49, "40-49", C6803&lt;=59, "50-59",C6803&lt;=69, "60-69", C6803&gt;=70, "70+")</f>
        <v>40-49</v>
      </c>
      <c r="E6803" t="s">
        <v>40</v>
      </c>
      <c r="F6803">
        <v>1</v>
      </c>
      <c r="G6803" t="s">
        <v>5950</v>
      </c>
      <c r="H6803">
        <v>93668</v>
      </c>
      <c r="I6803">
        <v>36.635660999999999</v>
      </c>
      <c r="J6803">
        <v>-120.28864400000001</v>
      </c>
      <c r="K6803">
        <v>9</v>
      </c>
      <c r="L6803">
        <v>38</v>
      </c>
      <c r="M6803" t="str" cm="1">
        <f t="array" ref="M6803">_xlfn.IFS(L6803&lt;=12, "New (0-12 months)", L6803&lt;=36, "Mid (13-36 months)", L6803&gt;=37,"Long (37+ months)")</f>
        <v>Long (37+ months)</v>
      </c>
      <c r="N6803" t="s">
        <v>129</v>
      </c>
      <c r="O6803" t="s">
        <v>40</v>
      </c>
      <c r="P6803">
        <v>33.1</v>
      </c>
      <c r="Q6803" t="s">
        <v>40</v>
      </c>
      <c r="R6803" t="s">
        <v>43</v>
      </c>
      <c r="S6803" t="s">
        <v>8234</v>
      </c>
      <c r="T6803" s="1">
        <v>0</v>
      </c>
      <c r="U6803" t="s">
        <v>8234</v>
      </c>
      <c r="V6803" t="s">
        <v>8234</v>
      </c>
      <c r="W6803" t="s">
        <v>8234</v>
      </c>
      <c r="X6803" t="s">
        <v>8234</v>
      </c>
      <c r="Y6803" t="s">
        <v>8234</v>
      </c>
      <c r="Z6803" t="s">
        <v>8234</v>
      </c>
      <c r="AA6803" t="s">
        <v>8234</v>
      </c>
      <c r="AB6803" t="s">
        <v>8234</v>
      </c>
      <c r="AC6803" t="s">
        <v>73</v>
      </c>
      <c r="AD6803" t="s">
        <v>43</v>
      </c>
      <c r="AE6803" t="s">
        <v>46</v>
      </c>
      <c r="AF6803">
        <v>25.05</v>
      </c>
      <c r="AH6803">
        <v>963.95</v>
      </c>
      <c r="AI6803">
        <v>0</v>
      </c>
      <c r="AJ6803">
        <v>0</v>
      </c>
      <c r="AK6803">
        <v>1257.8</v>
      </c>
      <c r="AL6803">
        <v>2221.75</v>
      </c>
      <c r="AM6803" t="s">
        <v>47</v>
      </c>
    </row>
    <row r="6804" spans="1:41" x14ac:dyDescent="0.35">
      <c r="A6804" t="s">
        <v>7993</v>
      </c>
      <c r="B6804" t="s">
        <v>39</v>
      </c>
      <c r="C6804" s="10">
        <v>44</v>
      </c>
      <c r="D6804" s="5" t="str" cm="1">
        <f t="array" ref="D6804">_xlfn.IFS(C6804&lt;=29, "18-29", C6804&lt;=39, "30-39", C6804&lt;=49, "40-49", C6804&lt;=59, "50-59",C6804&lt;=69, "60-69", C6804&gt;=70, "70+")</f>
        <v>40-49</v>
      </c>
      <c r="E6804" t="s">
        <v>40</v>
      </c>
      <c r="F6804">
        <v>0</v>
      </c>
      <c r="G6804" t="s">
        <v>3627</v>
      </c>
      <c r="H6804">
        <v>96021</v>
      </c>
      <c r="I6804">
        <v>39.913777000000003</v>
      </c>
      <c r="J6804">
        <v>-122.289984</v>
      </c>
      <c r="K6804">
        <v>1</v>
      </c>
      <c r="L6804">
        <v>53</v>
      </c>
      <c r="M6804" t="str" cm="1">
        <f t="array" ref="M6804">_xlfn.IFS(L6804&lt;=12, "New (0-12 months)", L6804&lt;=36, "Mid (13-36 months)", L6804&gt;=37,"Long (37+ months)")</f>
        <v>Long (37+ months)</v>
      </c>
      <c r="N6804" t="s">
        <v>42</v>
      </c>
      <c r="O6804" t="s">
        <v>40</v>
      </c>
      <c r="P6804">
        <v>30.09</v>
      </c>
      <c r="Q6804" t="s">
        <v>43</v>
      </c>
      <c r="R6804" t="s">
        <v>40</v>
      </c>
      <c r="S6804" t="s">
        <v>55</v>
      </c>
      <c r="T6804" s="1">
        <v>11</v>
      </c>
      <c r="U6804" t="s">
        <v>40</v>
      </c>
      <c r="V6804" t="s">
        <v>40</v>
      </c>
      <c r="W6804" t="s">
        <v>40</v>
      </c>
      <c r="X6804" t="s">
        <v>43</v>
      </c>
      <c r="Y6804" t="s">
        <v>40</v>
      </c>
      <c r="Z6804" t="s">
        <v>40</v>
      </c>
      <c r="AA6804" t="s">
        <v>40</v>
      </c>
      <c r="AB6804" t="s">
        <v>40</v>
      </c>
      <c r="AC6804" t="s">
        <v>45</v>
      </c>
      <c r="AD6804" t="s">
        <v>40</v>
      </c>
      <c r="AE6804" t="s">
        <v>56</v>
      </c>
      <c r="AF6804">
        <v>106.1</v>
      </c>
      <c r="AH6804">
        <v>5769.75</v>
      </c>
      <c r="AI6804">
        <v>0</v>
      </c>
      <c r="AJ6804">
        <v>0</v>
      </c>
      <c r="AK6804">
        <v>1594.77</v>
      </c>
      <c r="AL6804">
        <v>7364.52</v>
      </c>
      <c r="AM6804" t="s">
        <v>57</v>
      </c>
      <c r="AN6804" t="s">
        <v>121</v>
      </c>
      <c r="AO6804" t="s">
        <v>195</v>
      </c>
    </row>
    <row r="6805" spans="1:41" x14ac:dyDescent="0.35">
      <c r="A6805" t="s">
        <v>7994</v>
      </c>
      <c r="B6805" t="s">
        <v>39</v>
      </c>
      <c r="C6805" s="10">
        <v>57</v>
      </c>
      <c r="D6805" s="5" t="str" cm="1">
        <f t="array" ref="D6805">_xlfn.IFS(C6805&lt;=29, "18-29", C6805&lt;=39, "30-39", C6805&lt;=49, "40-49", C6805&lt;=59, "50-59",C6805&lt;=69, "60-69", C6805&gt;=70, "70+")</f>
        <v>50-59</v>
      </c>
      <c r="E6805" t="s">
        <v>43</v>
      </c>
      <c r="F6805">
        <v>0</v>
      </c>
      <c r="G6805" t="s">
        <v>2014</v>
      </c>
      <c r="H6805">
        <v>95330</v>
      </c>
      <c r="I6805">
        <v>37.808210000000003</v>
      </c>
      <c r="J6805">
        <v>-121.308401</v>
      </c>
      <c r="K6805">
        <v>0</v>
      </c>
      <c r="L6805">
        <v>17</v>
      </c>
      <c r="M6805" t="str" cm="1">
        <f t="array" ref="M6805">_xlfn.IFS(L6805&lt;=12, "New (0-12 months)", L6805&lt;=36, "Mid (13-36 months)", L6805&gt;=37,"Long (37+ months)")</f>
        <v>Mid (13-36 months)</v>
      </c>
      <c r="N6805" t="s">
        <v>62</v>
      </c>
      <c r="O6805" t="s">
        <v>40</v>
      </c>
      <c r="P6805">
        <v>21.82</v>
      </c>
      <c r="Q6805" t="s">
        <v>40</v>
      </c>
      <c r="R6805" t="s">
        <v>40</v>
      </c>
      <c r="S6805" t="s">
        <v>55</v>
      </c>
      <c r="T6805" s="1">
        <v>23</v>
      </c>
      <c r="U6805" t="s">
        <v>40</v>
      </c>
      <c r="V6805" t="s">
        <v>40</v>
      </c>
      <c r="W6805" t="s">
        <v>43</v>
      </c>
      <c r="X6805" t="s">
        <v>43</v>
      </c>
      <c r="Y6805" t="s">
        <v>40</v>
      </c>
      <c r="Z6805" t="s">
        <v>43</v>
      </c>
      <c r="AA6805" t="s">
        <v>43</v>
      </c>
      <c r="AB6805" t="s">
        <v>40</v>
      </c>
      <c r="AC6805" t="s">
        <v>51</v>
      </c>
      <c r="AD6805" t="s">
        <v>40</v>
      </c>
      <c r="AE6805" t="s">
        <v>56</v>
      </c>
      <c r="AF6805">
        <v>94.4</v>
      </c>
      <c r="AH6805">
        <v>1617.5</v>
      </c>
      <c r="AI6805">
        <v>0</v>
      </c>
      <c r="AJ6805">
        <v>0</v>
      </c>
      <c r="AK6805">
        <v>370.94</v>
      </c>
      <c r="AL6805">
        <v>1988.44</v>
      </c>
      <c r="AM6805" t="s">
        <v>57</v>
      </c>
      <c r="AN6805" t="s">
        <v>58</v>
      </c>
      <c r="AO6805" t="s">
        <v>214</v>
      </c>
    </row>
    <row r="6806" spans="1:41" x14ac:dyDescent="0.35">
      <c r="A6806" t="s">
        <v>7995</v>
      </c>
      <c r="B6806" t="s">
        <v>39</v>
      </c>
      <c r="C6806" s="10">
        <v>26</v>
      </c>
      <c r="D6806" s="5" t="str" cm="1">
        <f t="array" ref="D6806">_xlfn.IFS(C6806&lt;=29, "18-29", C6806&lt;=39, "30-39", C6806&lt;=49, "40-49", C6806&lt;=59, "50-59",C6806&lt;=69, "60-69", C6806&gt;=70, "70+")</f>
        <v>18-29</v>
      </c>
      <c r="E6806" t="s">
        <v>43</v>
      </c>
      <c r="F6806">
        <v>0</v>
      </c>
      <c r="G6806" t="s">
        <v>135</v>
      </c>
      <c r="H6806">
        <v>90018</v>
      </c>
      <c r="I6806">
        <v>34.028734999999998</v>
      </c>
      <c r="J6806">
        <v>-118.31723599999999</v>
      </c>
      <c r="K6806">
        <v>0</v>
      </c>
      <c r="L6806">
        <v>45</v>
      </c>
      <c r="M6806" t="str" cm="1">
        <f t="array" ref="M6806">_xlfn.IFS(L6806&lt;=12, "New (0-12 months)", L6806&lt;=36, "Mid (13-36 months)", L6806&gt;=37,"Long (37+ months)")</f>
        <v>Long (37+ months)</v>
      </c>
      <c r="N6806" t="s">
        <v>42</v>
      </c>
      <c r="O6806" t="s">
        <v>40</v>
      </c>
      <c r="P6806">
        <v>33.729999999999997</v>
      </c>
      <c r="Q6806" t="s">
        <v>40</v>
      </c>
      <c r="R6806" t="s">
        <v>40</v>
      </c>
      <c r="S6806" t="s">
        <v>55</v>
      </c>
      <c r="T6806" s="1">
        <v>30</v>
      </c>
      <c r="U6806" t="s">
        <v>40</v>
      </c>
      <c r="V6806" t="s">
        <v>40</v>
      </c>
      <c r="W6806" t="s">
        <v>40</v>
      </c>
      <c r="X6806" t="s">
        <v>40</v>
      </c>
      <c r="Y6806" t="s">
        <v>40</v>
      </c>
      <c r="Z6806" t="s">
        <v>40</v>
      </c>
      <c r="AA6806" t="s">
        <v>40</v>
      </c>
      <c r="AB6806" t="s">
        <v>40</v>
      </c>
      <c r="AC6806" t="s">
        <v>51</v>
      </c>
      <c r="AD6806" t="s">
        <v>40</v>
      </c>
      <c r="AE6806" t="s">
        <v>56</v>
      </c>
      <c r="AF6806">
        <v>115.65</v>
      </c>
      <c r="AH6806">
        <v>5125.5</v>
      </c>
      <c r="AI6806">
        <v>0</v>
      </c>
      <c r="AJ6806">
        <v>0</v>
      </c>
      <c r="AK6806">
        <v>1517.85</v>
      </c>
      <c r="AL6806">
        <v>6643.35</v>
      </c>
      <c r="AM6806" t="s">
        <v>47</v>
      </c>
    </row>
    <row r="6807" spans="1:41" x14ac:dyDescent="0.35">
      <c r="A6807" t="s">
        <v>7996</v>
      </c>
      <c r="B6807" t="s">
        <v>49</v>
      </c>
      <c r="C6807" s="10">
        <v>71</v>
      </c>
      <c r="D6807" s="5" t="str" cm="1">
        <f t="array" ref="D6807">_xlfn.IFS(C6807&lt;=29, "18-29", C6807&lt;=39, "30-39", C6807&lt;=49, "40-49", C6807&lt;=59, "50-59",C6807&lt;=69, "60-69", C6807&gt;=70, "70+")</f>
        <v>70+</v>
      </c>
      <c r="E6807" t="s">
        <v>40</v>
      </c>
      <c r="F6807">
        <v>0</v>
      </c>
      <c r="G6807" t="s">
        <v>135</v>
      </c>
      <c r="H6807">
        <v>90013</v>
      </c>
      <c r="I6807">
        <v>34.044638999999997</v>
      </c>
      <c r="J6807">
        <v>-118.240413</v>
      </c>
      <c r="K6807">
        <v>7</v>
      </c>
      <c r="L6807">
        <v>66</v>
      </c>
      <c r="M6807" t="str" cm="1">
        <f t="array" ref="M6807">_xlfn.IFS(L6807&lt;=12, "New (0-12 months)", L6807&lt;=36, "Mid (13-36 months)", L6807&gt;=37,"Long (37+ months)")</f>
        <v>Long (37+ months)</v>
      </c>
      <c r="N6807" t="s">
        <v>42</v>
      </c>
      <c r="O6807" t="s">
        <v>40</v>
      </c>
      <c r="P6807">
        <v>7.86</v>
      </c>
      <c r="Q6807" t="s">
        <v>40</v>
      </c>
      <c r="R6807" t="s">
        <v>40</v>
      </c>
      <c r="S6807" t="s">
        <v>55</v>
      </c>
      <c r="T6807" s="1">
        <v>26</v>
      </c>
      <c r="U6807" t="s">
        <v>43</v>
      </c>
      <c r="V6807" t="s">
        <v>40</v>
      </c>
      <c r="W6807" t="s">
        <v>40</v>
      </c>
      <c r="X6807" t="s">
        <v>40</v>
      </c>
      <c r="Y6807" t="s">
        <v>40</v>
      </c>
      <c r="Z6807" t="s">
        <v>40</v>
      </c>
      <c r="AA6807" t="s">
        <v>43</v>
      </c>
      <c r="AB6807" t="s">
        <v>40</v>
      </c>
      <c r="AC6807" t="s">
        <v>45</v>
      </c>
      <c r="AD6807" t="s">
        <v>40</v>
      </c>
      <c r="AE6807" t="s">
        <v>56</v>
      </c>
      <c r="AF6807">
        <v>107.35</v>
      </c>
      <c r="AH6807">
        <v>7051.95</v>
      </c>
      <c r="AI6807">
        <v>39.18</v>
      </c>
      <c r="AJ6807">
        <v>0</v>
      </c>
      <c r="AK6807">
        <v>518.76</v>
      </c>
      <c r="AL6807">
        <v>7531.53</v>
      </c>
      <c r="AM6807" t="s">
        <v>47</v>
      </c>
    </row>
    <row r="6808" spans="1:41" x14ac:dyDescent="0.35">
      <c r="A6808" t="s">
        <v>7997</v>
      </c>
      <c r="B6808" t="s">
        <v>39</v>
      </c>
      <c r="C6808" s="10">
        <v>26</v>
      </c>
      <c r="D6808" s="5" t="str" cm="1">
        <f t="array" ref="D6808">_xlfn.IFS(C6808&lt;=29, "18-29", C6808&lt;=39, "30-39", C6808&lt;=49, "40-49", C6808&lt;=59, "50-59",C6808&lt;=69, "60-69", C6808&gt;=70, "70+")</f>
        <v>18-29</v>
      </c>
      <c r="E6808" t="s">
        <v>43</v>
      </c>
      <c r="F6808">
        <v>0</v>
      </c>
      <c r="G6808" t="s">
        <v>2295</v>
      </c>
      <c r="H6808">
        <v>94901</v>
      </c>
      <c r="I6808">
        <v>37.972662</v>
      </c>
      <c r="J6808">
        <v>-122.491452</v>
      </c>
      <c r="K6808">
        <v>0</v>
      </c>
      <c r="L6808">
        <v>42</v>
      </c>
      <c r="M6808" t="str" cm="1">
        <f t="array" ref="M6808">_xlfn.IFS(L6808&lt;=12, "New (0-12 months)", L6808&lt;=36, "Mid (13-36 months)", L6808&gt;=37,"Long (37+ months)")</f>
        <v>Long (37+ months)</v>
      </c>
      <c r="N6808" t="s">
        <v>76</v>
      </c>
      <c r="O6808" t="s">
        <v>40</v>
      </c>
      <c r="P6808">
        <v>33.46</v>
      </c>
      <c r="Q6808" t="s">
        <v>40</v>
      </c>
      <c r="R6808" t="s">
        <v>40</v>
      </c>
      <c r="S6808" t="s">
        <v>55</v>
      </c>
      <c r="T6808" s="1">
        <v>52</v>
      </c>
      <c r="U6808" t="s">
        <v>40</v>
      </c>
      <c r="V6808" t="s">
        <v>43</v>
      </c>
      <c r="W6808" t="s">
        <v>40</v>
      </c>
      <c r="X6808" t="s">
        <v>43</v>
      </c>
      <c r="Y6808" t="s">
        <v>40</v>
      </c>
      <c r="Z6808" t="s">
        <v>40</v>
      </c>
      <c r="AA6808" t="s">
        <v>40</v>
      </c>
      <c r="AB6808" t="s">
        <v>40</v>
      </c>
      <c r="AC6808" t="s">
        <v>51</v>
      </c>
      <c r="AD6808" t="s">
        <v>40</v>
      </c>
      <c r="AE6808" t="s">
        <v>56</v>
      </c>
      <c r="AF6808">
        <v>105.2</v>
      </c>
      <c r="AH6808">
        <v>4400.75</v>
      </c>
      <c r="AI6808">
        <v>40.15</v>
      </c>
      <c r="AJ6808">
        <v>0</v>
      </c>
      <c r="AK6808">
        <v>1405.32</v>
      </c>
      <c r="AL6808">
        <v>5765.92</v>
      </c>
      <c r="AM6808" t="s">
        <v>57</v>
      </c>
      <c r="AN6808" t="s">
        <v>58</v>
      </c>
      <c r="AO6808" t="s">
        <v>104</v>
      </c>
    </row>
    <row r="6809" spans="1:41" x14ac:dyDescent="0.35">
      <c r="A6809" t="s">
        <v>7998</v>
      </c>
      <c r="B6809" t="s">
        <v>39</v>
      </c>
      <c r="C6809" s="10">
        <v>23</v>
      </c>
      <c r="D6809" s="5" t="str" cm="1">
        <f t="array" ref="D6809">_xlfn.IFS(C6809&lt;=29, "18-29", C6809&lt;=39, "30-39", C6809&lt;=49, "40-49", C6809&lt;=59, "50-59",C6809&lt;=69, "60-69", C6809&gt;=70, "70+")</f>
        <v>18-29</v>
      </c>
      <c r="E6809" t="s">
        <v>43</v>
      </c>
      <c r="F6809">
        <v>0</v>
      </c>
      <c r="G6809" t="s">
        <v>249</v>
      </c>
      <c r="H6809">
        <v>93422</v>
      </c>
      <c r="I6809">
        <v>35.453912000000003</v>
      </c>
      <c r="J6809">
        <v>-120.69461</v>
      </c>
      <c r="K6809">
        <v>0</v>
      </c>
      <c r="L6809">
        <v>58</v>
      </c>
      <c r="M6809" t="str" cm="1">
        <f t="array" ref="M6809">_xlfn.IFS(L6809&lt;=12, "New (0-12 months)", L6809&lt;=36, "Mid (13-36 months)", L6809&gt;=37,"Long (37+ months)")</f>
        <v>Long (37+ months)</v>
      </c>
      <c r="N6809" t="s">
        <v>76</v>
      </c>
      <c r="O6809" t="s">
        <v>40</v>
      </c>
      <c r="P6809">
        <v>47.9</v>
      </c>
      <c r="Q6809" t="s">
        <v>40</v>
      </c>
      <c r="R6809" t="s">
        <v>43</v>
      </c>
      <c r="S6809" t="s">
        <v>8234</v>
      </c>
      <c r="T6809" s="1">
        <v>0</v>
      </c>
      <c r="U6809" t="s">
        <v>8234</v>
      </c>
      <c r="V6809" t="s">
        <v>8234</v>
      </c>
      <c r="W6809" t="s">
        <v>8234</v>
      </c>
      <c r="X6809" t="s">
        <v>8234</v>
      </c>
      <c r="Y6809" t="s">
        <v>8234</v>
      </c>
      <c r="Z6809" t="s">
        <v>8234</v>
      </c>
      <c r="AA6809" t="s">
        <v>8234</v>
      </c>
      <c r="AB6809" t="s">
        <v>8234</v>
      </c>
      <c r="AC6809" t="s">
        <v>73</v>
      </c>
      <c r="AD6809" t="s">
        <v>40</v>
      </c>
      <c r="AE6809" t="s">
        <v>46</v>
      </c>
      <c r="AF6809">
        <v>24.7</v>
      </c>
      <c r="AH6809">
        <v>1519</v>
      </c>
      <c r="AI6809">
        <v>0</v>
      </c>
      <c r="AJ6809">
        <v>0</v>
      </c>
      <c r="AK6809">
        <v>2778.2</v>
      </c>
      <c r="AL6809">
        <v>4297.2</v>
      </c>
      <c r="AM6809" t="s">
        <v>47</v>
      </c>
    </row>
    <row r="6810" spans="1:41" x14ac:dyDescent="0.35">
      <c r="A6810" t="s">
        <v>7999</v>
      </c>
      <c r="B6810" t="s">
        <v>49</v>
      </c>
      <c r="C6810" s="10">
        <v>71</v>
      </c>
      <c r="D6810" s="5" t="str" cm="1">
        <f t="array" ref="D6810">_xlfn.IFS(C6810&lt;=29, "18-29", C6810&lt;=39, "30-39", C6810&lt;=49, "40-49", C6810&lt;=59, "50-59",C6810&lt;=69, "60-69", C6810&gt;=70, "70+")</f>
        <v>70+</v>
      </c>
      <c r="E6810" t="s">
        <v>40</v>
      </c>
      <c r="F6810">
        <v>1</v>
      </c>
      <c r="G6810" t="s">
        <v>770</v>
      </c>
      <c r="H6810">
        <v>95655</v>
      </c>
      <c r="I6810">
        <v>38.549821999999999</v>
      </c>
      <c r="J6810">
        <v>-121.26672499999999</v>
      </c>
      <c r="K6810">
        <v>3</v>
      </c>
      <c r="L6810">
        <v>1</v>
      </c>
      <c r="M6810" t="str" cm="1">
        <f t="array" ref="M6810">_xlfn.IFS(L6810&lt;=12, "New (0-12 months)", L6810&lt;=36, "Mid (13-36 months)", L6810&gt;=37,"Long (37+ months)")</f>
        <v>New (0-12 months)</v>
      </c>
      <c r="N6810" t="s">
        <v>42</v>
      </c>
      <c r="O6810" t="s">
        <v>40</v>
      </c>
      <c r="P6810">
        <v>8.3800000000000008</v>
      </c>
      <c r="Q6810" t="s">
        <v>43</v>
      </c>
      <c r="R6810" t="s">
        <v>40</v>
      </c>
      <c r="S6810" t="s">
        <v>79</v>
      </c>
      <c r="T6810" s="1">
        <v>19</v>
      </c>
      <c r="U6810" t="s">
        <v>43</v>
      </c>
      <c r="V6810" t="s">
        <v>43</v>
      </c>
      <c r="W6810" t="s">
        <v>43</v>
      </c>
      <c r="X6810" t="s">
        <v>40</v>
      </c>
      <c r="Y6810" t="s">
        <v>43</v>
      </c>
      <c r="Z6810" t="s">
        <v>43</v>
      </c>
      <c r="AA6810" t="s">
        <v>43</v>
      </c>
      <c r="AB6810" t="s">
        <v>40</v>
      </c>
      <c r="AC6810" t="s">
        <v>51</v>
      </c>
      <c r="AD6810" t="s">
        <v>40</v>
      </c>
      <c r="AE6810" t="s">
        <v>46</v>
      </c>
      <c r="AF6810">
        <v>49.25</v>
      </c>
      <c r="AH6810">
        <v>49.25</v>
      </c>
      <c r="AI6810">
        <v>0</v>
      </c>
      <c r="AJ6810">
        <v>0</v>
      </c>
      <c r="AK6810">
        <v>8.3800000000000008</v>
      </c>
      <c r="AL6810">
        <v>57.63</v>
      </c>
      <c r="AM6810" t="s">
        <v>57</v>
      </c>
      <c r="AN6810" t="s">
        <v>63</v>
      </c>
      <c r="AO6810" t="s">
        <v>433</v>
      </c>
    </row>
    <row r="6811" spans="1:41" x14ac:dyDescent="0.35">
      <c r="A6811" t="s">
        <v>8000</v>
      </c>
      <c r="B6811" t="s">
        <v>39</v>
      </c>
      <c r="C6811" s="10">
        <v>74</v>
      </c>
      <c r="D6811" s="5" t="str" cm="1">
        <f t="array" ref="D6811">_xlfn.IFS(C6811&lt;=29, "18-29", C6811&lt;=39, "30-39", C6811&lt;=49, "40-49", C6811&lt;=59, "50-59",C6811&lt;=69, "60-69", C6811&gt;=70, "70+")</f>
        <v>70+</v>
      </c>
      <c r="E6811" t="s">
        <v>43</v>
      </c>
      <c r="F6811">
        <v>0</v>
      </c>
      <c r="G6811" t="s">
        <v>260</v>
      </c>
      <c r="H6811">
        <v>93516</v>
      </c>
      <c r="I6811">
        <v>34.957030000000003</v>
      </c>
      <c r="J6811">
        <v>-117.73045</v>
      </c>
      <c r="K6811">
        <v>0</v>
      </c>
      <c r="L6811">
        <v>30</v>
      </c>
      <c r="M6811" t="str" cm="1">
        <f t="array" ref="M6811">_xlfn.IFS(L6811&lt;=12, "New (0-12 months)", L6811&lt;=36, "Mid (13-36 months)", L6811&gt;=37,"Long (37+ months)")</f>
        <v>Mid (13-36 months)</v>
      </c>
      <c r="N6811" t="s">
        <v>42</v>
      </c>
      <c r="O6811" t="s">
        <v>43</v>
      </c>
      <c r="P6811">
        <v>0</v>
      </c>
      <c r="Q6811" t="s">
        <v>8234</v>
      </c>
      <c r="R6811" t="s">
        <v>40</v>
      </c>
      <c r="S6811" t="s">
        <v>44</v>
      </c>
      <c r="T6811" s="1">
        <v>7</v>
      </c>
      <c r="U6811" t="s">
        <v>43</v>
      </c>
      <c r="V6811" t="s">
        <v>43</v>
      </c>
      <c r="W6811" t="s">
        <v>40</v>
      </c>
      <c r="X6811" t="s">
        <v>43</v>
      </c>
      <c r="Y6811" t="s">
        <v>40</v>
      </c>
      <c r="Z6811" t="s">
        <v>43</v>
      </c>
      <c r="AA6811" t="s">
        <v>43</v>
      </c>
      <c r="AB6811" t="s">
        <v>43</v>
      </c>
      <c r="AC6811" t="s">
        <v>51</v>
      </c>
      <c r="AD6811" t="s">
        <v>40</v>
      </c>
      <c r="AE6811" t="s">
        <v>56</v>
      </c>
      <c r="AF6811">
        <v>40.299999999999997</v>
      </c>
      <c r="AH6811">
        <v>1172.95</v>
      </c>
      <c r="AI6811">
        <v>0</v>
      </c>
      <c r="AJ6811">
        <v>100</v>
      </c>
      <c r="AK6811">
        <v>0</v>
      </c>
      <c r="AL6811">
        <v>1272.95</v>
      </c>
      <c r="AM6811" t="s">
        <v>57</v>
      </c>
      <c r="AN6811" t="s">
        <v>109</v>
      </c>
      <c r="AO6811" t="s">
        <v>110</v>
      </c>
    </row>
    <row r="6812" spans="1:41" x14ac:dyDescent="0.35">
      <c r="A6812" t="s">
        <v>8001</v>
      </c>
      <c r="B6812" t="s">
        <v>39</v>
      </c>
      <c r="C6812" s="10">
        <v>38</v>
      </c>
      <c r="D6812" s="5" t="str" cm="1">
        <f t="array" ref="D6812">_xlfn.IFS(C6812&lt;=29, "18-29", C6812&lt;=39, "30-39", C6812&lt;=49, "40-49", C6812&lt;=59, "50-59",C6812&lt;=69, "60-69", C6812&gt;=70, "70+")</f>
        <v>30-39</v>
      </c>
      <c r="E6812" t="s">
        <v>43</v>
      </c>
      <c r="F6812">
        <v>0</v>
      </c>
      <c r="G6812" t="s">
        <v>3336</v>
      </c>
      <c r="H6812">
        <v>93402</v>
      </c>
      <c r="I6812">
        <v>35.279983999999999</v>
      </c>
      <c r="J6812">
        <v>-120.824288</v>
      </c>
      <c r="K6812">
        <v>0</v>
      </c>
      <c r="L6812">
        <v>2</v>
      </c>
      <c r="M6812" t="str" cm="1">
        <f t="array" ref="M6812">_xlfn.IFS(L6812&lt;=12, "New (0-12 months)", L6812&lt;=36, "Mid (13-36 months)", L6812&gt;=37,"Long (37+ months)")</f>
        <v>New (0-12 months)</v>
      </c>
      <c r="N6812" t="s">
        <v>42</v>
      </c>
      <c r="O6812" t="s">
        <v>40</v>
      </c>
      <c r="P6812">
        <v>25.81</v>
      </c>
      <c r="Q6812" t="s">
        <v>40</v>
      </c>
      <c r="R6812" t="s">
        <v>40</v>
      </c>
      <c r="S6812" t="s">
        <v>44</v>
      </c>
      <c r="T6812" s="1">
        <v>7</v>
      </c>
      <c r="U6812" t="s">
        <v>43</v>
      </c>
      <c r="V6812" t="s">
        <v>43</v>
      </c>
      <c r="W6812" t="s">
        <v>43</v>
      </c>
      <c r="X6812" t="s">
        <v>40</v>
      </c>
      <c r="Y6812" t="s">
        <v>43</v>
      </c>
      <c r="Z6812" t="s">
        <v>43</v>
      </c>
      <c r="AA6812" t="s">
        <v>43</v>
      </c>
      <c r="AB6812" t="s">
        <v>40</v>
      </c>
      <c r="AC6812" t="s">
        <v>51</v>
      </c>
      <c r="AD6812" t="s">
        <v>40</v>
      </c>
      <c r="AE6812" t="s">
        <v>46</v>
      </c>
      <c r="AF6812">
        <v>54.35</v>
      </c>
      <c r="AH6812">
        <v>117.05</v>
      </c>
      <c r="AI6812">
        <v>0</v>
      </c>
      <c r="AJ6812">
        <v>0</v>
      </c>
      <c r="AK6812">
        <v>51.62</v>
      </c>
      <c r="AL6812">
        <v>168.67</v>
      </c>
      <c r="AM6812" t="s">
        <v>98</v>
      </c>
    </row>
    <row r="6813" spans="1:41" x14ac:dyDescent="0.35">
      <c r="A6813" t="s">
        <v>8002</v>
      </c>
      <c r="B6813" t="s">
        <v>49</v>
      </c>
      <c r="C6813" s="10">
        <v>20</v>
      </c>
      <c r="D6813" s="5" t="str" cm="1">
        <f t="array" ref="D6813">_xlfn.IFS(C6813&lt;=29, "18-29", C6813&lt;=39, "30-39", C6813&lt;=49, "40-49", C6813&lt;=59, "50-59",C6813&lt;=69, "60-69", C6813&gt;=70, "70+")</f>
        <v>18-29</v>
      </c>
      <c r="E6813" t="s">
        <v>40</v>
      </c>
      <c r="F6813">
        <v>0</v>
      </c>
      <c r="G6813" t="s">
        <v>316</v>
      </c>
      <c r="H6813">
        <v>92027</v>
      </c>
      <c r="I6813">
        <v>33.141264999999997</v>
      </c>
      <c r="J6813">
        <v>-116.967221</v>
      </c>
      <c r="K6813">
        <v>9</v>
      </c>
      <c r="L6813">
        <v>71</v>
      </c>
      <c r="M6813" t="str" cm="1">
        <f t="array" ref="M6813">_xlfn.IFS(L6813&lt;=12, "New (0-12 months)", L6813&lt;=36, "Mid (13-36 months)", L6813&gt;=37,"Long (37+ months)")</f>
        <v>Long (37+ months)</v>
      </c>
      <c r="N6813" t="s">
        <v>42</v>
      </c>
      <c r="O6813" t="s">
        <v>40</v>
      </c>
      <c r="P6813">
        <v>32.18</v>
      </c>
      <c r="Q6813" t="s">
        <v>40</v>
      </c>
      <c r="R6813" t="s">
        <v>43</v>
      </c>
      <c r="S6813" t="s">
        <v>8234</v>
      </c>
      <c r="T6813" s="1">
        <v>0</v>
      </c>
      <c r="U6813" t="s">
        <v>8234</v>
      </c>
      <c r="V6813" t="s">
        <v>8234</v>
      </c>
      <c r="W6813" t="s">
        <v>8234</v>
      </c>
      <c r="X6813" t="s">
        <v>8234</v>
      </c>
      <c r="Y6813" t="s">
        <v>8234</v>
      </c>
      <c r="Z6813" t="s">
        <v>8234</v>
      </c>
      <c r="AA6813" t="s">
        <v>8234</v>
      </c>
      <c r="AB6813" t="s">
        <v>8234</v>
      </c>
      <c r="AC6813" t="s">
        <v>73</v>
      </c>
      <c r="AD6813" t="s">
        <v>40</v>
      </c>
      <c r="AE6813" t="s">
        <v>56</v>
      </c>
      <c r="AF6813">
        <v>24.5</v>
      </c>
      <c r="AH6813">
        <v>1816.2</v>
      </c>
      <c r="AI6813">
        <v>0</v>
      </c>
      <c r="AJ6813">
        <v>0</v>
      </c>
      <c r="AK6813">
        <v>2284.7800000000002</v>
      </c>
      <c r="AL6813">
        <v>4100.9799999999996</v>
      </c>
      <c r="AM6813" t="s">
        <v>47</v>
      </c>
    </row>
    <row r="6814" spans="1:41" x14ac:dyDescent="0.35">
      <c r="A6814" t="s">
        <v>8003</v>
      </c>
      <c r="B6814" t="s">
        <v>39</v>
      </c>
      <c r="C6814" s="10">
        <v>48</v>
      </c>
      <c r="D6814" s="5" t="str" cm="1">
        <f t="array" ref="D6814">_xlfn.IFS(C6814&lt;=29, "18-29", C6814&lt;=39, "30-39", C6814&lt;=49, "40-49", C6814&lt;=59, "50-59",C6814&lt;=69, "60-69", C6814&gt;=70, "70+")</f>
        <v>40-49</v>
      </c>
      <c r="E6814" t="s">
        <v>43</v>
      </c>
      <c r="F6814">
        <v>0</v>
      </c>
      <c r="G6814" t="s">
        <v>3320</v>
      </c>
      <c r="H6814">
        <v>93226</v>
      </c>
      <c r="I6814">
        <v>35.735694000000002</v>
      </c>
      <c r="J6814">
        <v>-118.738483</v>
      </c>
      <c r="K6814">
        <v>0</v>
      </c>
      <c r="L6814">
        <v>45</v>
      </c>
      <c r="M6814" t="str" cm="1">
        <f t="array" ref="M6814">_xlfn.IFS(L6814&lt;=12, "New (0-12 months)", L6814&lt;=36, "Mid (13-36 months)", L6814&gt;=37,"Long (37+ months)")</f>
        <v>Long (37+ months)</v>
      </c>
      <c r="N6814" t="s">
        <v>76</v>
      </c>
      <c r="O6814" t="s">
        <v>40</v>
      </c>
      <c r="P6814">
        <v>8.4</v>
      </c>
      <c r="Q6814" t="s">
        <v>43</v>
      </c>
      <c r="R6814" t="s">
        <v>40</v>
      </c>
      <c r="S6814" t="s">
        <v>79</v>
      </c>
      <c r="T6814" s="1">
        <v>8</v>
      </c>
      <c r="U6814" t="s">
        <v>40</v>
      </c>
      <c r="V6814" t="s">
        <v>40</v>
      </c>
      <c r="W6814" t="s">
        <v>43</v>
      </c>
      <c r="X6814" t="s">
        <v>40</v>
      </c>
      <c r="Y6814" t="s">
        <v>43</v>
      </c>
      <c r="Z6814" t="s">
        <v>43</v>
      </c>
      <c r="AA6814" t="s">
        <v>43</v>
      </c>
      <c r="AB6814" t="s">
        <v>40</v>
      </c>
      <c r="AC6814" t="s">
        <v>45</v>
      </c>
      <c r="AD6814" t="s">
        <v>40</v>
      </c>
      <c r="AE6814" t="s">
        <v>46</v>
      </c>
      <c r="AF6814">
        <v>62.55</v>
      </c>
      <c r="AH6814">
        <v>2796.45</v>
      </c>
      <c r="AI6814">
        <v>0</v>
      </c>
      <c r="AJ6814">
        <v>0</v>
      </c>
      <c r="AK6814">
        <v>378</v>
      </c>
      <c r="AL6814">
        <v>3174.45</v>
      </c>
      <c r="AM6814" t="s">
        <v>47</v>
      </c>
    </row>
    <row r="6815" spans="1:41" x14ac:dyDescent="0.35">
      <c r="A6815" t="s">
        <v>8004</v>
      </c>
      <c r="B6815" t="s">
        <v>49</v>
      </c>
      <c r="C6815" s="10">
        <v>63</v>
      </c>
      <c r="D6815" s="5" t="str" cm="1">
        <f t="array" ref="D6815">_xlfn.IFS(C6815&lt;=29, "18-29", C6815&lt;=39, "30-39", C6815&lt;=49, "40-49", C6815&lt;=59, "50-59",C6815&lt;=69, "60-69", C6815&gt;=70, "70+")</f>
        <v>60-69</v>
      </c>
      <c r="E6815" t="s">
        <v>40</v>
      </c>
      <c r="F6815">
        <v>0</v>
      </c>
      <c r="G6815" t="s">
        <v>305</v>
      </c>
      <c r="H6815">
        <v>94707</v>
      </c>
      <c r="I6815">
        <v>37.897753000000002</v>
      </c>
      <c r="J6815">
        <v>-122.279391</v>
      </c>
      <c r="K6815">
        <v>6</v>
      </c>
      <c r="L6815">
        <v>46</v>
      </c>
      <c r="M6815" t="str" cm="1">
        <f t="array" ref="M6815">_xlfn.IFS(L6815&lt;=12, "New (0-12 months)", L6815&lt;=36, "Mid (13-36 months)", L6815&gt;=37,"Long (37+ months)")</f>
        <v>Long (37+ months)</v>
      </c>
      <c r="N6815" t="s">
        <v>76</v>
      </c>
      <c r="O6815" t="s">
        <v>43</v>
      </c>
      <c r="P6815">
        <v>0</v>
      </c>
      <c r="Q6815" t="s">
        <v>8234</v>
      </c>
      <c r="R6815" t="s">
        <v>40</v>
      </c>
      <c r="S6815" t="s">
        <v>79</v>
      </c>
      <c r="T6815" s="1">
        <v>26</v>
      </c>
      <c r="U6815" t="s">
        <v>40</v>
      </c>
      <c r="V6815" t="s">
        <v>43</v>
      </c>
      <c r="W6815" t="s">
        <v>40</v>
      </c>
      <c r="X6815" t="s">
        <v>40</v>
      </c>
      <c r="Y6815" t="s">
        <v>43</v>
      </c>
      <c r="Z6815" t="s">
        <v>43</v>
      </c>
      <c r="AA6815" t="s">
        <v>43</v>
      </c>
      <c r="AB6815" t="s">
        <v>43</v>
      </c>
      <c r="AC6815" t="s">
        <v>73</v>
      </c>
      <c r="AD6815" t="s">
        <v>43</v>
      </c>
      <c r="AE6815" t="s">
        <v>46</v>
      </c>
      <c r="AF6815">
        <v>40.4</v>
      </c>
      <c r="AH6815">
        <v>1842.7</v>
      </c>
      <c r="AI6815">
        <v>0</v>
      </c>
      <c r="AJ6815">
        <v>80</v>
      </c>
      <c r="AK6815">
        <v>0</v>
      </c>
      <c r="AL6815">
        <v>1922.7</v>
      </c>
      <c r="AM6815" t="s">
        <v>47</v>
      </c>
    </row>
    <row r="6816" spans="1:41" x14ac:dyDescent="0.35">
      <c r="A6816" t="s">
        <v>8005</v>
      </c>
      <c r="B6816" t="s">
        <v>49</v>
      </c>
      <c r="C6816" s="10">
        <v>23</v>
      </c>
      <c r="D6816" s="5" t="str" cm="1">
        <f t="array" ref="D6816">_xlfn.IFS(C6816&lt;=29, "18-29", C6816&lt;=39, "30-39", C6816&lt;=49, "40-49", C6816&lt;=59, "50-59",C6816&lt;=69, "60-69", C6816&gt;=70, "70+")</f>
        <v>18-29</v>
      </c>
      <c r="E6816" t="s">
        <v>40</v>
      </c>
      <c r="F6816">
        <v>0</v>
      </c>
      <c r="G6816" t="s">
        <v>492</v>
      </c>
      <c r="H6816">
        <v>92021</v>
      </c>
      <c r="I6816">
        <v>32.832706000000002</v>
      </c>
      <c r="J6816">
        <v>-116.87325800000001</v>
      </c>
      <c r="K6816">
        <v>8</v>
      </c>
      <c r="L6816">
        <v>72</v>
      </c>
      <c r="M6816" t="str" cm="1">
        <f t="array" ref="M6816">_xlfn.IFS(L6816&lt;=12, "New (0-12 months)", L6816&lt;=36, "Mid (13-36 months)", L6816&gt;=37,"Long (37+ months)")</f>
        <v>Long (37+ months)</v>
      </c>
      <c r="N6816" t="s">
        <v>72</v>
      </c>
      <c r="O6816" t="s">
        <v>40</v>
      </c>
      <c r="P6816">
        <v>35.07</v>
      </c>
      <c r="Q6816" t="s">
        <v>43</v>
      </c>
      <c r="R6816" t="s">
        <v>40</v>
      </c>
      <c r="S6816" t="s">
        <v>44</v>
      </c>
      <c r="T6816" s="1">
        <v>53</v>
      </c>
      <c r="U6816" t="s">
        <v>40</v>
      </c>
      <c r="V6816" t="s">
        <v>43</v>
      </c>
      <c r="W6816" t="s">
        <v>40</v>
      </c>
      <c r="X6816" t="s">
        <v>40</v>
      </c>
      <c r="Y6816" t="s">
        <v>40</v>
      </c>
      <c r="Z6816" t="s">
        <v>40</v>
      </c>
      <c r="AA6816" t="s">
        <v>40</v>
      </c>
      <c r="AB6816" t="s">
        <v>40</v>
      </c>
      <c r="AC6816" t="s">
        <v>73</v>
      </c>
      <c r="AD6816" t="s">
        <v>40</v>
      </c>
      <c r="AE6816" t="s">
        <v>56</v>
      </c>
      <c r="AF6816">
        <v>80.8</v>
      </c>
      <c r="AH6816">
        <v>5728.55</v>
      </c>
      <c r="AI6816">
        <v>0</v>
      </c>
      <c r="AJ6816">
        <v>0</v>
      </c>
      <c r="AK6816">
        <v>2525.04</v>
      </c>
      <c r="AL6816">
        <v>8253.59</v>
      </c>
      <c r="AM6816" t="s">
        <v>47</v>
      </c>
    </row>
    <row r="6817" spans="1:41" x14ac:dyDescent="0.35">
      <c r="A6817" t="s">
        <v>8006</v>
      </c>
      <c r="B6817" t="s">
        <v>39</v>
      </c>
      <c r="C6817" s="10">
        <v>55</v>
      </c>
      <c r="D6817" s="5" t="str" cm="1">
        <f t="array" ref="D6817">_xlfn.IFS(C6817&lt;=29, "18-29", C6817&lt;=39, "30-39", C6817&lt;=49, "40-49", C6817&lt;=59, "50-59",C6817&lt;=69, "60-69", C6817&gt;=70, "70+")</f>
        <v>50-59</v>
      </c>
      <c r="E6817" t="s">
        <v>43</v>
      </c>
      <c r="F6817">
        <v>2</v>
      </c>
      <c r="G6817" t="s">
        <v>2957</v>
      </c>
      <c r="H6817">
        <v>91750</v>
      </c>
      <c r="I6817">
        <v>34.144703</v>
      </c>
      <c r="J6817">
        <v>-117.77029899999999</v>
      </c>
      <c r="K6817">
        <v>0</v>
      </c>
      <c r="L6817">
        <v>53</v>
      </c>
      <c r="M6817" t="str" cm="1">
        <f t="array" ref="M6817">_xlfn.IFS(L6817&lt;=12, "New (0-12 months)", L6817&lt;=36, "Mid (13-36 months)", L6817&gt;=37,"Long (37+ months)")</f>
        <v>Long (37+ months)</v>
      </c>
      <c r="N6817" t="s">
        <v>42</v>
      </c>
      <c r="O6817" t="s">
        <v>40</v>
      </c>
      <c r="P6817">
        <v>14.54</v>
      </c>
      <c r="Q6817" t="s">
        <v>40</v>
      </c>
      <c r="R6817" t="s">
        <v>40</v>
      </c>
      <c r="S6817" t="s">
        <v>44</v>
      </c>
      <c r="T6817" s="1">
        <v>18</v>
      </c>
      <c r="U6817" t="s">
        <v>43</v>
      </c>
      <c r="V6817" t="s">
        <v>40</v>
      </c>
      <c r="W6817" t="s">
        <v>40</v>
      </c>
      <c r="X6817" t="s">
        <v>40</v>
      </c>
      <c r="Y6817" t="s">
        <v>40</v>
      </c>
      <c r="Z6817" t="s">
        <v>40</v>
      </c>
      <c r="AA6817" t="s">
        <v>40</v>
      </c>
      <c r="AB6817" t="s">
        <v>40</v>
      </c>
      <c r="AC6817" t="s">
        <v>45</v>
      </c>
      <c r="AD6817" t="s">
        <v>40</v>
      </c>
      <c r="AE6817" t="s">
        <v>56</v>
      </c>
      <c r="AF6817">
        <v>84.6</v>
      </c>
      <c r="AH6817">
        <v>4449.75</v>
      </c>
      <c r="AI6817">
        <v>0</v>
      </c>
      <c r="AJ6817">
        <v>0</v>
      </c>
      <c r="AK6817">
        <v>770.62</v>
      </c>
      <c r="AL6817">
        <v>5220.37</v>
      </c>
      <c r="AM6817" t="s">
        <v>47</v>
      </c>
    </row>
    <row r="6818" spans="1:41" x14ac:dyDescent="0.35">
      <c r="A6818" t="s">
        <v>8007</v>
      </c>
      <c r="B6818" t="s">
        <v>39</v>
      </c>
      <c r="C6818" s="10">
        <v>42</v>
      </c>
      <c r="D6818" s="5" t="str" cm="1">
        <f t="array" ref="D6818">_xlfn.IFS(C6818&lt;=29, "18-29", C6818&lt;=39, "30-39", C6818&lt;=49, "40-49", C6818&lt;=59, "50-59",C6818&lt;=69, "60-69", C6818&gt;=70, "70+")</f>
        <v>40-49</v>
      </c>
      <c r="E6818" t="s">
        <v>40</v>
      </c>
      <c r="F6818">
        <v>0</v>
      </c>
      <c r="G6818" t="s">
        <v>3860</v>
      </c>
      <c r="H6818">
        <v>91307</v>
      </c>
      <c r="I6818">
        <v>34.199787000000001</v>
      </c>
      <c r="J6818">
        <v>-118.68492999999999</v>
      </c>
      <c r="K6818">
        <v>7</v>
      </c>
      <c r="L6818">
        <v>72</v>
      </c>
      <c r="M6818" t="str" cm="1">
        <f t="array" ref="M6818">_xlfn.IFS(L6818&lt;=12, "New (0-12 months)", L6818&lt;=36, "Mid (13-36 months)", L6818&gt;=37,"Long (37+ months)")</f>
        <v>Long (37+ months)</v>
      </c>
      <c r="N6818" t="s">
        <v>72</v>
      </c>
      <c r="O6818" t="s">
        <v>40</v>
      </c>
      <c r="P6818">
        <v>18.66</v>
      </c>
      <c r="Q6818" t="s">
        <v>40</v>
      </c>
      <c r="R6818" t="s">
        <v>40</v>
      </c>
      <c r="S6818" t="s">
        <v>55</v>
      </c>
      <c r="T6818" s="1">
        <v>3</v>
      </c>
      <c r="U6818" t="s">
        <v>40</v>
      </c>
      <c r="V6818" t="s">
        <v>40</v>
      </c>
      <c r="W6818" t="s">
        <v>40</v>
      </c>
      <c r="X6818" t="s">
        <v>43</v>
      </c>
      <c r="Y6818" t="s">
        <v>40</v>
      </c>
      <c r="Z6818" t="s">
        <v>40</v>
      </c>
      <c r="AA6818" t="s">
        <v>40</v>
      </c>
      <c r="AB6818" t="s">
        <v>40</v>
      </c>
      <c r="AC6818" t="s">
        <v>73</v>
      </c>
      <c r="AD6818" t="s">
        <v>43</v>
      </c>
      <c r="AE6818" t="s">
        <v>46</v>
      </c>
      <c r="AF6818">
        <v>109.7</v>
      </c>
      <c r="AH6818">
        <v>8129.3</v>
      </c>
      <c r="AI6818">
        <v>0</v>
      </c>
      <c r="AJ6818">
        <v>0</v>
      </c>
      <c r="AK6818">
        <v>1343.52</v>
      </c>
      <c r="AL6818">
        <v>9472.82</v>
      </c>
      <c r="AM6818" t="s">
        <v>47</v>
      </c>
    </row>
    <row r="6819" spans="1:41" x14ac:dyDescent="0.35">
      <c r="A6819" t="s">
        <v>8008</v>
      </c>
      <c r="B6819" t="s">
        <v>49</v>
      </c>
      <c r="C6819" s="10">
        <v>75</v>
      </c>
      <c r="D6819" s="5" t="str" cm="1">
        <f t="array" ref="D6819">_xlfn.IFS(C6819&lt;=29, "18-29", C6819&lt;=39, "30-39", C6819&lt;=49, "40-49", C6819&lt;=59, "50-59",C6819&lt;=69, "60-69", C6819&gt;=70, "70+")</f>
        <v>70+</v>
      </c>
      <c r="E6819" t="s">
        <v>40</v>
      </c>
      <c r="F6819">
        <v>0</v>
      </c>
      <c r="G6819" t="s">
        <v>633</v>
      </c>
      <c r="H6819">
        <v>95451</v>
      </c>
      <c r="I6819">
        <v>38.934959999999997</v>
      </c>
      <c r="J6819">
        <v>-122.792243</v>
      </c>
      <c r="K6819">
        <v>5</v>
      </c>
      <c r="L6819">
        <v>49</v>
      </c>
      <c r="M6819" t="str" cm="1">
        <f t="array" ref="M6819">_xlfn.IFS(L6819&lt;=12, "New (0-12 months)", L6819&lt;=36, "Mid (13-36 months)", L6819&gt;=37,"Long (37+ months)")</f>
        <v>Long (37+ months)</v>
      </c>
      <c r="N6819" t="s">
        <v>76</v>
      </c>
      <c r="O6819" t="s">
        <v>40</v>
      </c>
      <c r="P6819">
        <v>26</v>
      </c>
      <c r="Q6819" t="s">
        <v>40</v>
      </c>
      <c r="R6819" t="s">
        <v>40</v>
      </c>
      <c r="S6819" t="s">
        <v>55</v>
      </c>
      <c r="T6819" s="1">
        <v>16</v>
      </c>
      <c r="U6819" t="s">
        <v>40</v>
      </c>
      <c r="V6819" t="s">
        <v>40</v>
      </c>
      <c r="W6819" t="s">
        <v>40</v>
      </c>
      <c r="X6819" t="s">
        <v>43</v>
      </c>
      <c r="Y6819" t="s">
        <v>43</v>
      </c>
      <c r="Z6819" t="s">
        <v>43</v>
      </c>
      <c r="AA6819" t="s">
        <v>43</v>
      </c>
      <c r="AB6819" t="s">
        <v>40</v>
      </c>
      <c r="AC6819" t="s">
        <v>45</v>
      </c>
      <c r="AD6819" t="s">
        <v>40</v>
      </c>
      <c r="AE6819" t="s">
        <v>56</v>
      </c>
      <c r="AF6819">
        <v>88.2</v>
      </c>
      <c r="AH6819">
        <v>4159.45</v>
      </c>
      <c r="AI6819">
        <v>0</v>
      </c>
      <c r="AJ6819">
        <v>0</v>
      </c>
      <c r="AK6819">
        <v>1274</v>
      </c>
      <c r="AL6819">
        <v>5433.45</v>
      </c>
      <c r="AM6819" t="s">
        <v>47</v>
      </c>
    </row>
    <row r="6820" spans="1:41" x14ac:dyDescent="0.35">
      <c r="A6820" t="s">
        <v>8009</v>
      </c>
      <c r="B6820" t="s">
        <v>39</v>
      </c>
      <c r="C6820" s="10">
        <v>54</v>
      </c>
      <c r="D6820" s="5" t="str" cm="1">
        <f t="array" ref="D6820">_xlfn.IFS(C6820&lt;=29, "18-29", C6820&lt;=39, "30-39", C6820&lt;=49, "40-49", C6820&lt;=59, "50-59",C6820&lt;=69, "60-69", C6820&gt;=70, "70+")</f>
        <v>50-59</v>
      </c>
      <c r="E6820" t="s">
        <v>43</v>
      </c>
      <c r="F6820">
        <v>0</v>
      </c>
      <c r="G6820" t="s">
        <v>1024</v>
      </c>
      <c r="H6820">
        <v>95454</v>
      </c>
      <c r="I6820">
        <v>39.806140999999997</v>
      </c>
      <c r="J6820">
        <v>-123.531098</v>
      </c>
      <c r="K6820">
        <v>0</v>
      </c>
      <c r="L6820">
        <v>5</v>
      </c>
      <c r="M6820" t="str" cm="1">
        <f t="array" ref="M6820">_xlfn.IFS(L6820&lt;=12, "New (0-12 months)", L6820&lt;=36, "Mid (13-36 months)", L6820&gt;=37,"Long (37+ months)")</f>
        <v>New (0-12 months)</v>
      </c>
      <c r="N6820" t="s">
        <v>42</v>
      </c>
      <c r="O6820" t="s">
        <v>40</v>
      </c>
      <c r="P6820">
        <v>28.2</v>
      </c>
      <c r="Q6820" t="s">
        <v>40</v>
      </c>
      <c r="R6820" t="s">
        <v>40</v>
      </c>
      <c r="S6820" t="s">
        <v>55</v>
      </c>
      <c r="T6820" s="1">
        <v>29</v>
      </c>
      <c r="U6820" t="s">
        <v>43</v>
      </c>
      <c r="V6820" t="s">
        <v>43</v>
      </c>
      <c r="W6820" t="s">
        <v>40</v>
      </c>
      <c r="X6820" t="s">
        <v>43</v>
      </c>
      <c r="Y6820" t="s">
        <v>40</v>
      </c>
      <c r="Z6820" t="s">
        <v>40</v>
      </c>
      <c r="AA6820" t="s">
        <v>40</v>
      </c>
      <c r="AB6820" t="s">
        <v>40</v>
      </c>
      <c r="AC6820" t="s">
        <v>51</v>
      </c>
      <c r="AD6820" t="s">
        <v>40</v>
      </c>
      <c r="AE6820" t="s">
        <v>56</v>
      </c>
      <c r="AF6820">
        <v>100.5</v>
      </c>
      <c r="AH6820">
        <v>514</v>
      </c>
      <c r="AI6820">
        <v>0</v>
      </c>
      <c r="AJ6820">
        <v>0</v>
      </c>
      <c r="AK6820">
        <v>141</v>
      </c>
      <c r="AL6820">
        <v>655</v>
      </c>
      <c r="AM6820" t="s">
        <v>57</v>
      </c>
      <c r="AN6820" t="s">
        <v>58</v>
      </c>
      <c r="AO6820" t="s">
        <v>104</v>
      </c>
    </row>
    <row r="6821" spans="1:41" x14ac:dyDescent="0.35">
      <c r="A6821" t="s">
        <v>8010</v>
      </c>
      <c r="B6821" t="s">
        <v>49</v>
      </c>
      <c r="C6821" s="10">
        <v>67</v>
      </c>
      <c r="D6821" s="5" t="str" cm="1">
        <f t="array" ref="D6821">_xlfn.IFS(C6821&lt;=29, "18-29", C6821&lt;=39, "30-39", C6821&lt;=49, "40-49", C6821&lt;=59, "50-59",C6821&lt;=69, "60-69", C6821&gt;=70, "70+")</f>
        <v>60-69</v>
      </c>
      <c r="E6821" t="s">
        <v>43</v>
      </c>
      <c r="F6821">
        <v>0</v>
      </c>
      <c r="G6821" t="s">
        <v>5322</v>
      </c>
      <c r="H6821">
        <v>95608</v>
      </c>
      <c r="I6821">
        <v>38.626128000000001</v>
      </c>
      <c r="J6821">
        <v>-121.328011</v>
      </c>
      <c r="K6821">
        <v>0</v>
      </c>
      <c r="L6821">
        <v>14</v>
      </c>
      <c r="M6821" t="str" cm="1">
        <f t="array" ref="M6821">_xlfn.IFS(L6821&lt;=12, "New (0-12 months)", L6821&lt;=36, "Mid (13-36 months)", L6821&gt;=37,"Long (37+ months)")</f>
        <v>Mid (13-36 months)</v>
      </c>
      <c r="N6821" t="s">
        <v>62</v>
      </c>
      <c r="O6821" t="s">
        <v>40</v>
      </c>
      <c r="P6821">
        <v>16.32</v>
      </c>
      <c r="Q6821" t="s">
        <v>40</v>
      </c>
      <c r="R6821" t="s">
        <v>40</v>
      </c>
      <c r="S6821" t="s">
        <v>55</v>
      </c>
      <c r="T6821" s="1">
        <v>11</v>
      </c>
      <c r="U6821" t="s">
        <v>43</v>
      </c>
      <c r="V6821" t="s">
        <v>43</v>
      </c>
      <c r="W6821" t="s">
        <v>43</v>
      </c>
      <c r="X6821" t="s">
        <v>43</v>
      </c>
      <c r="Y6821" t="s">
        <v>43</v>
      </c>
      <c r="Z6821" t="s">
        <v>43</v>
      </c>
      <c r="AA6821" t="s">
        <v>43</v>
      </c>
      <c r="AB6821" t="s">
        <v>40</v>
      </c>
      <c r="AC6821" t="s">
        <v>51</v>
      </c>
      <c r="AD6821" t="s">
        <v>40</v>
      </c>
      <c r="AE6821" t="s">
        <v>56</v>
      </c>
      <c r="AF6821">
        <v>74.95</v>
      </c>
      <c r="AH6821">
        <v>1036.75</v>
      </c>
      <c r="AI6821">
        <v>39.29</v>
      </c>
      <c r="AJ6821">
        <v>0</v>
      </c>
      <c r="AK6821">
        <v>228.48</v>
      </c>
      <c r="AL6821">
        <v>1225.94</v>
      </c>
      <c r="AM6821" t="s">
        <v>57</v>
      </c>
      <c r="AN6821" t="s">
        <v>117</v>
      </c>
      <c r="AO6821" t="s">
        <v>802</v>
      </c>
    </row>
    <row r="6822" spans="1:41" x14ac:dyDescent="0.35">
      <c r="A6822" t="s">
        <v>8011</v>
      </c>
      <c r="B6822" t="s">
        <v>39</v>
      </c>
      <c r="C6822" s="10">
        <v>35</v>
      </c>
      <c r="D6822" s="5" t="str" cm="1">
        <f t="array" ref="D6822">_xlfn.IFS(C6822&lt;=29, "18-29", C6822&lt;=39, "30-39", C6822&lt;=49, "40-49", C6822&lt;=59, "50-59",C6822&lt;=69, "60-69", C6822&gt;=70, "70+")</f>
        <v>30-39</v>
      </c>
      <c r="E6822" t="s">
        <v>43</v>
      </c>
      <c r="F6822">
        <v>0</v>
      </c>
      <c r="G6822" t="s">
        <v>292</v>
      </c>
      <c r="H6822">
        <v>95368</v>
      </c>
      <c r="I6822">
        <v>37.713152000000001</v>
      </c>
      <c r="J6822">
        <v>-121.08739</v>
      </c>
      <c r="K6822">
        <v>0</v>
      </c>
      <c r="L6822">
        <v>44</v>
      </c>
      <c r="M6822" t="str" cm="1">
        <f t="array" ref="M6822">_xlfn.IFS(L6822&lt;=12, "New (0-12 months)", L6822&lt;=36, "Mid (13-36 months)", L6822&gt;=37,"Long (37+ months)")</f>
        <v>Long (37+ months)</v>
      </c>
      <c r="N6822" t="s">
        <v>76</v>
      </c>
      <c r="O6822" t="s">
        <v>40</v>
      </c>
      <c r="P6822">
        <v>32.83</v>
      </c>
      <c r="Q6822" t="s">
        <v>43</v>
      </c>
      <c r="R6822" t="s">
        <v>40</v>
      </c>
      <c r="S6822" t="s">
        <v>55</v>
      </c>
      <c r="T6822" s="1">
        <v>24</v>
      </c>
      <c r="U6822" t="s">
        <v>43</v>
      </c>
      <c r="V6822" t="s">
        <v>40</v>
      </c>
      <c r="W6822" t="s">
        <v>40</v>
      </c>
      <c r="X6822" t="s">
        <v>43</v>
      </c>
      <c r="Y6822" t="s">
        <v>40</v>
      </c>
      <c r="Z6822" t="s">
        <v>43</v>
      </c>
      <c r="AA6822" t="s">
        <v>43</v>
      </c>
      <c r="AB6822" t="s">
        <v>40</v>
      </c>
      <c r="AC6822" t="s">
        <v>51</v>
      </c>
      <c r="AD6822" t="s">
        <v>40</v>
      </c>
      <c r="AE6822" t="s">
        <v>46</v>
      </c>
      <c r="AF6822">
        <v>88.15</v>
      </c>
      <c r="AH6822">
        <v>3973.2</v>
      </c>
      <c r="AI6822">
        <v>0</v>
      </c>
      <c r="AJ6822">
        <v>0</v>
      </c>
      <c r="AK6822">
        <v>1444.52</v>
      </c>
      <c r="AL6822">
        <v>5417.72</v>
      </c>
      <c r="AM6822" t="s">
        <v>47</v>
      </c>
    </row>
    <row r="6823" spans="1:41" x14ac:dyDescent="0.35">
      <c r="A6823" t="s">
        <v>8012</v>
      </c>
      <c r="B6823" t="s">
        <v>49</v>
      </c>
      <c r="C6823" s="10">
        <v>42</v>
      </c>
      <c r="D6823" s="5" t="str" cm="1">
        <f t="array" ref="D6823">_xlfn.IFS(C6823&lt;=29, "18-29", C6823&lt;=39, "30-39", C6823&lt;=49, "40-49", C6823&lt;=59, "50-59",C6823&lt;=69, "60-69", C6823&gt;=70, "70+")</f>
        <v>40-49</v>
      </c>
      <c r="E6823" t="s">
        <v>43</v>
      </c>
      <c r="F6823">
        <v>0</v>
      </c>
      <c r="G6823" t="s">
        <v>151</v>
      </c>
      <c r="H6823">
        <v>92126</v>
      </c>
      <c r="I6823">
        <v>32.886924999999998</v>
      </c>
      <c r="J6823">
        <v>-117.152162</v>
      </c>
      <c r="K6823">
        <v>0</v>
      </c>
      <c r="L6823">
        <v>2</v>
      </c>
      <c r="M6823" t="str" cm="1">
        <f t="array" ref="M6823">_xlfn.IFS(L6823&lt;=12, "New (0-12 months)", L6823&lt;=36, "Mid (13-36 months)", L6823&gt;=37,"Long (37+ months)")</f>
        <v>New (0-12 months)</v>
      </c>
      <c r="N6823" t="s">
        <v>54</v>
      </c>
      <c r="O6823" t="s">
        <v>40</v>
      </c>
      <c r="P6823">
        <v>39.03</v>
      </c>
      <c r="Q6823" t="s">
        <v>43</v>
      </c>
      <c r="R6823" t="s">
        <v>40</v>
      </c>
      <c r="S6823" t="s">
        <v>55</v>
      </c>
      <c r="T6823" s="1">
        <v>30</v>
      </c>
      <c r="U6823" t="s">
        <v>43</v>
      </c>
      <c r="V6823" t="s">
        <v>43</v>
      </c>
      <c r="W6823" t="s">
        <v>43</v>
      </c>
      <c r="X6823" t="s">
        <v>43</v>
      </c>
      <c r="Y6823" t="s">
        <v>40</v>
      </c>
      <c r="Z6823" t="s">
        <v>43</v>
      </c>
      <c r="AA6823" t="s">
        <v>43</v>
      </c>
      <c r="AB6823" t="s">
        <v>43</v>
      </c>
      <c r="AC6823" t="s">
        <v>51</v>
      </c>
      <c r="AD6823" t="s">
        <v>40</v>
      </c>
      <c r="AE6823" t="s">
        <v>56</v>
      </c>
      <c r="AF6823">
        <v>80.25</v>
      </c>
      <c r="AH6823">
        <v>144.55000000000001</v>
      </c>
      <c r="AI6823">
        <v>0</v>
      </c>
      <c r="AJ6823">
        <v>10</v>
      </c>
      <c r="AK6823">
        <v>78.06</v>
      </c>
      <c r="AL6823">
        <v>232.61</v>
      </c>
      <c r="AM6823" t="s">
        <v>57</v>
      </c>
      <c r="AN6823" t="s">
        <v>58</v>
      </c>
      <c r="AO6823" t="s">
        <v>104</v>
      </c>
    </row>
    <row r="6824" spans="1:41" x14ac:dyDescent="0.35">
      <c r="A6824" t="s">
        <v>8013</v>
      </c>
      <c r="B6824" t="s">
        <v>39</v>
      </c>
      <c r="C6824" s="10">
        <v>20</v>
      </c>
      <c r="D6824" s="5" t="str" cm="1">
        <f t="array" ref="D6824">_xlfn.IFS(C6824&lt;=29, "18-29", C6824&lt;=39, "30-39", C6824&lt;=49, "40-49", C6824&lt;=59, "50-59",C6824&lt;=69, "60-69", C6824&gt;=70, "70+")</f>
        <v>18-29</v>
      </c>
      <c r="E6824" t="s">
        <v>40</v>
      </c>
      <c r="F6824">
        <v>0</v>
      </c>
      <c r="G6824" t="s">
        <v>157</v>
      </c>
      <c r="H6824">
        <v>95125</v>
      </c>
      <c r="I6824">
        <v>37.294925999999997</v>
      </c>
      <c r="J6824">
        <v>-121.894763</v>
      </c>
      <c r="K6824">
        <v>8</v>
      </c>
      <c r="L6824">
        <v>55</v>
      </c>
      <c r="M6824" t="str" cm="1">
        <f t="array" ref="M6824">_xlfn.IFS(L6824&lt;=12, "New (0-12 months)", L6824&lt;=36, "Mid (13-36 months)", L6824&gt;=37,"Long (37+ months)")</f>
        <v>Long (37+ months)</v>
      </c>
      <c r="N6824" t="s">
        <v>76</v>
      </c>
      <c r="O6824" t="s">
        <v>40</v>
      </c>
      <c r="P6824">
        <v>47.46</v>
      </c>
      <c r="Q6824" t="s">
        <v>40</v>
      </c>
      <c r="R6824" t="s">
        <v>40</v>
      </c>
      <c r="S6824" t="s">
        <v>79</v>
      </c>
      <c r="T6824" s="1">
        <v>53</v>
      </c>
      <c r="U6824" t="s">
        <v>40</v>
      </c>
      <c r="V6824" t="s">
        <v>40</v>
      </c>
      <c r="W6824" t="s">
        <v>40</v>
      </c>
      <c r="X6824" t="s">
        <v>40</v>
      </c>
      <c r="Y6824" t="s">
        <v>40</v>
      </c>
      <c r="Z6824" t="s">
        <v>40</v>
      </c>
      <c r="AA6824" t="s">
        <v>40</v>
      </c>
      <c r="AB6824" t="s">
        <v>40</v>
      </c>
      <c r="AC6824" t="s">
        <v>45</v>
      </c>
      <c r="AD6824" t="s">
        <v>40</v>
      </c>
      <c r="AE6824" t="s">
        <v>56</v>
      </c>
      <c r="AF6824">
        <v>90.15</v>
      </c>
      <c r="AH6824">
        <v>4916.95</v>
      </c>
      <c r="AI6824">
        <v>0</v>
      </c>
      <c r="AJ6824">
        <v>0</v>
      </c>
      <c r="AK6824">
        <v>2610.3000000000002</v>
      </c>
      <c r="AL6824">
        <v>7527.25</v>
      </c>
      <c r="AM6824" t="s">
        <v>47</v>
      </c>
    </row>
    <row r="6825" spans="1:41" x14ac:dyDescent="0.35">
      <c r="A6825" t="s">
        <v>8014</v>
      </c>
      <c r="B6825" t="s">
        <v>39</v>
      </c>
      <c r="C6825" s="10">
        <v>23</v>
      </c>
      <c r="D6825" s="5" t="str" cm="1">
        <f t="array" ref="D6825">_xlfn.IFS(C6825&lt;=29, "18-29", C6825&lt;=39, "30-39", C6825&lt;=49, "40-49", C6825&lt;=59, "50-59",C6825&lt;=69, "60-69", C6825&gt;=70, "70+")</f>
        <v>18-29</v>
      </c>
      <c r="E6825" t="s">
        <v>43</v>
      </c>
      <c r="F6825">
        <v>0</v>
      </c>
      <c r="G6825" t="s">
        <v>135</v>
      </c>
      <c r="H6825">
        <v>90041</v>
      </c>
      <c r="I6825">
        <v>34.137411999999998</v>
      </c>
      <c r="J6825">
        <v>-118.207607</v>
      </c>
      <c r="K6825">
        <v>0</v>
      </c>
      <c r="L6825">
        <v>18</v>
      </c>
      <c r="M6825" t="str" cm="1">
        <f t="array" ref="M6825">_xlfn.IFS(L6825&lt;=12, "New (0-12 months)", L6825&lt;=36, "Mid (13-36 months)", L6825&gt;=37,"Long (37+ months)")</f>
        <v>Mid (13-36 months)</v>
      </c>
      <c r="N6825" t="s">
        <v>62</v>
      </c>
      <c r="O6825" t="s">
        <v>40</v>
      </c>
      <c r="P6825">
        <v>35.700000000000003</v>
      </c>
      <c r="Q6825" t="s">
        <v>43</v>
      </c>
      <c r="R6825" t="s">
        <v>40</v>
      </c>
      <c r="S6825" t="s">
        <v>55</v>
      </c>
      <c r="T6825" s="1">
        <v>26</v>
      </c>
      <c r="U6825" t="s">
        <v>40</v>
      </c>
      <c r="V6825" t="s">
        <v>43</v>
      </c>
      <c r="W6825" t="s">
        <v>43</v>
      </c>
      <c r="X6825" t="s">
        <v>43</v>
      </c>
      <c r="Y6825" t="s">
        <v>40</v>
      </c>
      <c r="Z6825" t="s">
        <v>40</v>
      </c>
      <c r="AA6825" t="s">
        <v>40</v>
      </c>
      <c r="AB6825" t="s">
        <v>40</v>
      </c>
      <c r="AC6825" t="s">
        <v>51</v>
      </c>
      <c r="AD6825" t="s">
        <v>40</v>
      </c>
      <c r="AE6825" t="s">
        <v>56</v>
      </c>
      <c r="AF6825">
        <v>96.05</v>
      </c>
      <c r="AH6825">
        <v>1740.7</v>
      </c>
      <c r="AI6825">
        <v>0</v>
      </c>
      <c r="AJ6825">
        <v>0</v>
      </c>
      <c r="AK6825">
        <v>642.6</v>
      </c>
      <c r="AL6825">
        <v>2383.3000000000002</v>
      </c>
      <c r="AM6825" t="s">
        <v>57</v>
      </c>
      <c r="AN6825" t="s">
        <v>58</v>
      </c>
      <c r="AO6825" t="s">
        <v>203</v>
      </c>
    </row>
    <row r="6826" spans="1:41" x14ac:dyDescent="0.35">
      <c r="A6826" t="s">
        <v>8015</v>
      </c>
      <c r="B6826" t="s">
        <v>49</v>
      </c>
      <c r="C6826" s="10">
        <v>65</v>
      </c>
      <c r="D6826" s="5" t="str" cm="1">
        <f t="array" ref="D6826">_xlfn.IFS(C6826&lt;=29, "18-29", C6826&lt;=39, "30-39", C6826&lt;=49, "40-49", C6826&lt;=59, "50-59",C6826&lt;=69, "60-69", C6826&gt;=70, "70+")</f>
        <v>60-69</v>
      </c>
      <c r="E6826" t="s">
        <v>40</v>
      </c>
      <c r="F6826">
        <v>0</v>
      </c>
      <c r="G6826" t="s">
        <v>613</v>
      </c>
      <c r="H6826">
        <v>94304</v>
      </c>
      <c r="I6826">
        <v>37.386977999999999</v>
      </c>
      <c r="J6826">
        <v>-122.177746</v>
      </c>
      <c r="K6826">
        <v>4</v>
      </c>
      <c r="L6826">
        <v>59</v>
      </c>
      <c r="M6826" t="str" cm="1">
        <f t="array" ref="M6826">_xlfn.IFS(L6826&lt;=12, "New (0-12 months)", L6826&lt;=36, "Mid (13-36 months)", L6826&gt;=37,"Long (37+ months)")</f>
        <v>Long (37+ months)</v>
      </c>
      <c r="N6826" t="s">
        <v>42</v>
      </c>
      <c r="O6826" t="s">
        <v>43</v>
      </c>
      <c r="P6826">
        <v>0</v>
      </c>
      <c r="Q6826" t="s">
        <v>8234</v>
      </c>
      <c r="R6826" t="s">
        <v>40</v>
      </c>
      <c r="S6826" t="s">
        <v>44</v>
      </c>
      <c r="T6826" s="1">
        <v>23</v>
      </c>
      <c r="U6826" t="s">
        <v>43</v>
      </c>
      <c r="V6826" t="s">
        <v>40</v>
      </c>
      <c r="W6826" t="s">
        <v>43</v>
      </c>
      <c r="X6826" t="s">
        <v>43</v>
      </c>
      <c r="Y6826" t="s">
        <v>40</v>
      </c>
      <c r="Z6826" t="s">
        <v>40</v>
      </c>
      <c r="AA6826" t="s">
        <v>40</v>
      </c>
      <c r="AB6826" t="s">
        <v>40</v>
      </c>
      <c r="AC6826" t="s">
        <v>51</v>
      </c>
      <c r="AD6826" t="s">
        <v>40</v>
      </c>
      <c r="AE6826" t="s">
        <v>56</v>
      </c>
      <c r="AF6826">
        <v>50.25</v>
      </c>
      <c r="AH6826">
        <v>2997.45</v>
      </c>
      <c r="AI6826">
        <v>0</v>
      </c>
      <c r="AJ6826">
        <v>0</v>
      </c>
      <c r="AK6826">
        <v>0</v>
      </c>
      <c r="AL6826">
        <v>2997.45</v>
      </c>
      <c r="AM6826" t="s">
        <v>47</v>
      </c>
    </row>
    <row r="6827" spans="1:41" x14ac:dyDescent="0.35">
      <c r="A6827" t="s">
        <v>8016</v>
      </c>
      <c r="B6827" t="s">
        <v>39</v>
      </c>
      <c r="C6827" s="10">
        <v>26</v>
      </c>
      <c r="D6827" s="5" t="str" cm="1">
        <f t="array" ref="D6827">_xlfn.IFS(C6827&lt;=29, "18-29", C6827&lt;=39, "30-39", C6827&lt;=49, "40-49", C6827&lt;=59, "50-59",C6827&lt;=69, "60-69", C6827&gt;=70, "70+")</f>
        <v>18-29</v>
      </c>
      <c r="E6827" t="s">
        <v>43</v>
      </c>
      <c r="F6827">
        <v>3</v>
      </c>
      <c r="G6827" t="s">
        <v>643</v>
      </c>
      <c r="H6827">
        <v>95947</v>
      </c>
      <c r="I6827">
        <v>40.160386000000003</v>
      </c>
      <c r="J6827">
        <v>-120.83542799999999</v>
      </c>
      <c r="K6827">
        <v>0</v>
      </c>
      <c r="L6827">
        <v>34</v>
      </c>
      <c r="M6827" t="str" cm="1">
        <f t="array" ref="M6827">_xlfn.IFS(L6827&lt;=12, "New (0-12 months)", L6827&lt;=36, "Mid (13-36 months)", L6827&gt;=37,"Long (37+ months)")</f>
        <v>Mid (13-36 months)</v>
      </c>
      <c r="N6827" t="s">
        <v>42</v>
      </c>
      <c r="O6827" t="s">
        <v>40</v>
      </c>
      <c r="P6827">
        <v>27.47</v>
      </c>
      <c r="Q6827" t="s">
        <v>40</v>
      </c>
      <c r="R6827" t="s">
        <v>40</v>
      </c>
      <c r="S6827" t="s">
        <v>55</v>
      </c>
      <c r="T6827" s="1">
        <v>51</v>
      </c>
      <c r="U6827" t="s">
        <v>40</v>
      </c>
      <c r="V6827" t="s">
        <v>40</v>
      </c>
      <c r="W6827" t="s">
        <v>40</v>
      </c>
      <c r="X6827" t="s">
        <v>40</v>
      </c>
      <c r="Y6827" t="s">
        <v>40</v>
      </c>
      <c r="Z6827" t="s">
        <v>40</v>
      </c>
      <c r="AA6827" t="s">
        <v>40</v>
      </c>
      <c r="AB6827" t="s">
        <v>40</v>
      </c>
      <c r="AC6827" t="s">
        <v>73</v>
      </c>
      <c r="AD6827" t="s">
        <v>40</v>
      </c>
      <c r="AE6827" t="s">
        <v>46</v>
      </c>
      <c r="AF6827">
        <v>116.15</v>
      </c>
      <c r="AH6827">
        <v>3946.9</v>
      </c>
      <c r="AI6827">
        <v>0</v>
      </c>
      <c r="AJ6827">
        <v>0</v>
      </c>
      <c r="AK6827">
        <v>933.98</v>
      </c>
      <c r="AL6827">
        <v>4880.88</v>
      </c>
      <c r="AM6827" t="s">
        <v>47</v>
      </c>
    </row>
    <row r="6828" spans="1:41" x14ac:dyDescent="0.35">
      <c r="A6828" t="s">
        <v>8017</v>
      </c>
      <c r="B6828" t="s">
        <v>49</v>
      </c>
      <c r="C6828" s="10">
        <v>56</v>
      </c>
      <c r="D6828" s="5" t="str" cm="1">
        <f t="array" ref="D6828">_xlfn.IFS(C6828&lt;=29, "18-29", C6828&lt;=39, "30-39", C6828&lt;=49, "40-49", C6828&lt;=59, "50-59",C6828&lt;=69, "60-69", C6828&gt;=70, "70+")</f>
        <v>50-59</v>
      </c>
      <c r="E6828" t="s">
        <v>43</v>
      </c>
      <c r="F6828">
        <v>0</v>
      </c>
      <c r="G6828" t="s">
        <v>135</v>
      </c>
      <c r="H6828">
        <v>90003</v>
      </c>
      <c r="I6828">
        <v>33.964131000000002</v>
      </c>
      <c r="J6828">
        <v>-118.272783</v>
      </c>
      <c r="K6828">
        <v>0</v>
      </c>
      <c r="L6828">
        <v>5</v>
      </c>
      <c r="M6828" t="str" cm="1">
        <f t="array" ref="M6828">_xlfn.IFS(L6828&lt;=12, "New (0-12 months)", L6828&lt;=36, "Mid (13-36 months)", L6828&gt;=37,"Long (37+ months)")</f>
        <v>New (0-12 months)</v>
      </c>
      <c r="N6828" t="s">
        <v>42</v>
      </c>
      <c r="O6828" t="s">
        <v>40</v>
      </c>
      <c r="P6828">
        <v>12.35</v>
      </c>
      <c r="Q6828" t="s">
        <v>43</v>
      </c>
      <c r="R6828" t="s">
        <v>40</v>
      </c>
      <c r="S6828" t="s">
        <v>55</v>
      </c>
      <c r="T6828" s="1">
        <v>13</v>
      </c>
      <c r="U6828" t="s">
        <v>43</v>
      </c>
      <c r="V6828" t="s">
        <v>43</v>
      </c>
      <c r="W6828" t="s">
        <v>43</v>
      </c>
      <c r="X6828" t="s">
        <v>43</v>
      </c>
      <c r="Y6828" t="s">
        <v>40</v>
      </c>
      <c r="Z6828" t="s">
        <v>43</v>
      </c>
      <c r="AA6828" t="s">
        <v>43</v>
      </c>
      <c r="AB6828" t="s">
        <v>40</v>
      </c>
      <c r="AC6828" t="s">
        <v>51</v>
      </c>
      <c r="AD6828" t="s">
        <v>40</v>
      </c>
      <c r="AE6828" t="s">
        <v>46</v>
      </c>
      <c r="AF6828">
        <v>80.099999999999994</v>
      </c>
      <c r="AH6828">
        <v>398.55</v>
      </c>
      <c r="AI6828">
        <v>0</v>
      </c>
      <c r="AJ6828">
        <v>0</v>
      </c>
      <c r="AK6828">
        <v>61.75</v>
      </c>
      <c r="AL6828">
        <v>460.3</v>
      </c>
      <c r="AM6828" t="s">
        <v>47</v>
      </c>
    </row>
    <row r="6829" spans="1:41" x14ac:dyDescent="0.35">
      <c r="A6829" t="s">
        <v>8018</v>
      </c>
      <c r="B6829" t="s">
        <v>39</v>
      </c>
      <c r="C6829" s="10">
        <v>76</v>
      </c>
      <c r="D6829" s="5" t="str" cm="1">
        <f t="array" ref="D6829">_xlfn.IFS(C6829&lt;=29, "18-29", C6829&lt;=39, "30-39", C6829&lt;=49, "40-49", C6829&lt;=59, "50-59",C6829&lt;=69, "60-69", C6829&gt;=70, "70+")</f>
        <v>70+</v>
      </c>
      <c r="E6829" t="s">
        <v>40</v>
      </c>
      <c r="F6829">
        <v>0</v>
      </c>
      <c r="G6829" t="s">
        <v>135</v>
      </c>
      <c r="H6829">
        <v>90065</v>
      </c>
      <c r="I6829">
        <v>34.108832999999997</v>
      </c>
      <c r="J6829">
        <v>-118.229715</v>
      </c>
      <c r="K6829">
        <v>4</v>
      </c>
      <c r="L6829">
        <v>43</v>
      </c>
      <c r="M6829" t="str" cm="1">
        <f t="array" ref="M6829">_xlfn.IFS(L6829&lt;=12, "New (0-12 months)", L6829&lt;=36, "Mid (13-36 months)", L6829&gt;=37,"Long (37+ months)")</f>
        <v>Long (37+ months)</v>
      </c>
      <c r="N6829" t="s">
        <v>42</v>
      </c>
      <c r="O6829" t="s">
        <v>40</v>
      </c>
      <c r="P6829">
        <v>3.66</v>
      </c>
      <c r="Q6829" t="s">
        <v>40</v>
      </c>
      <c r="R6829" t="s">
        <v>40</v>
      </c>
      <c r="S6829" t="s">
        <v>55</v>
      </c>
      <c r="T6829" s="1">
        <v>22</v>
      </c>
      <c r="U6829" t="s">
        <v>40</v>
      </c>
      <c r="V6829" t="s">
        <v>40</v>
      </c>
      <c r="W6829" t="s">
        <v>43</v>
      </c>
      <c r="X6829" t="s">
        <v>43</v>
      </c>
      <c r="Y6829" t="s">
        <v>40</v>
      </c>
      <c r="Z6829" t="s">
        <v>43</v>
      </c>
      <c r="AA6829" t="s">
        <v>43</v>
      </c>
      <c r="AB6829" t="s">
        <v>40</v>
      </c>
      <c r="AC6829" t="s">
        <v>51</v>
      </c>
      <c r="AD6829" t="s">
        <v>40</v>
      </c>
      <c r="AE6829" t="s">
        <v>56</v>
      </c>
      <c r="AF6829">
        <v>94.5</v>
      </c>
      <c r="AH6829">
        <v>4156.8</v>
      </c>
      <c r="AI6829">
        <v>0</v>
      </c>
      <c r="AJ6829">
        <v>0</v>
      </c>
      <c r="AK6829">
        <v>157.38</v>
      </c>
      <c r="AL6829">
        <v>4314.18</v>
      </c>
      <c r="AM6829" t="s">
        <v>47</v>
      </c>
    </row>
    <row r="6830" spans="1:41" x14ac:dyDescent="0.35">
      <c r="A6830" t="s">
        <v>8019</v>
      </c>
      <c r="B6830" t="s">
        <v>39</v>
      </c>
      <c r="C6830" s="10">
        <v>59</v>
      </c>
      <c r="D6830" s="5" t="str" cm="1">
        <f t="array" ref="D6830">_xlfn.IFS(C6830&lt;=29, "18-29", C6830&lt;=39, "30-39", C6830&lt;=49, "40-49", C6830&lt;=59, "50-59",C6830&lt;=69, "60-69", C6830&gt;=70, "70+")</f>
        <v>50-59</v>
      </c>
      <c r="E6830" t="s">
        <v>40</v>
      </c>
      <c r="F6830">
        <v>1</v>
      </c>
      <c r="G6830" t="s">
        <v>5210</v>
      </c>
      <c r="H6830">
        <v>92082</v>
      </c>
      <c r="I6830">
        <v>33.252830000000003</v>
      </c>
      <c r="J6830">
        <v>-116.986079</v>
      </c>
      <c r="K6830">
        <v>1</v>
      </c>
      <c r="L6830">
        <v>10</v>
      </c>
      <c r="M6830" t="str" cm="1">
        <f t="array" ref="M6830">_xlfn.IFS(L6830&lt;=12, "New (0-12 months)", L6830&lt;=36, "Mid (13-36 months)", L6830&gt;=37,"Long (37+ months)")</f>
        <v>New (0-12 months)</v>
      </c>
      <c r="N6830" t="s">
        <v>62</v>
      </c>
      <c r="O6830" t="s">
        <v>40</v>
      </c>
      <c r="P6830">
        <v>25.89</v>
      </c>
      <c r="Q6830" t="s">
        <v>43</v>
      </c>
      <c r="R6830" t="s">
        <v>40</v>
      </c>
      <c r="S6830" t="s">
        <v>79</v>
      </c>
      <c r="T6830" s="1">
        <v>22</v>
      </c>
      <c r="U6830" t="s">
        <v>43</v>
      </c>
      <c r="V6830" t="s">
        <v>40</v>
      </c>
      <c r="W6830" t="s">
        <v>43</v>
      </c>
      <c r="X6830" t="s">
        <v>40</v>
      </c>
      <c r="Y6830" t="s">
        <v>43</v>
      </c>
      <c r="Z6830" t="s">
        <v>40</v>
      </c>
      <c r="AA6830" t="s">
        <v>40</v>
      </c>
      <c r="AB6830" t="s">
        <v>40</v>
      </c>
      <c r="AC6830" t="s">
        <v>51</v>
      </c>
      <c r="AD6830" t="s">
        <v>40</v>
      </c>
      <c r="AE6830" t="s">
        <v>56</v>
      </c>
      <c r="AF6830">
        <v>65.5</v>
      </c>
      <c r="AH6830">
        <v>616.9</v>
      </c>
      <c r="AI6830">
        <v>0</v>
      </c>
      <c r="AJ6830">
        <v>0</v>
      </c>
      <c r="AK6830">
        <v>258.89999999999998</v>
      </c>
      <c r="AL6830">
        <v>875.8</v>
      </c>
      <c r="AM6830" t="s">
        <v>47</v>
      </c>
    </row>
    <row r="6831" spans="1:41" x14ac:dyDescent="0.35">
      <c r="A6831" t="s">
        <v>8020</v>
      </c>
      <c r="B6831" t="s">
        <v>49</v>
      </c>
      <c r="C6831" s="10">
        <v>46</v>
      </c>
      <c r="D6831" s="5" t="str" cm="1">
        <f t="array" ref="D6831">_xlfn.IFS(C6831&lt;=29, "18-29", C6831&lt;=39, "30-39", C6831&lt;=49, "40-49", C6831&lt;=59, "50-59",C6831&lt;=69, "60-69", C6831&gt;=70, "70+")</f>
        <v>40-49</v>
      </c>
      <c r="E6831" t="s">
        <v>43</v>
      </c>
      <c r="F6831">
        <v>0</v>
      </c>
      <c r="G6831" t="s">
        <v>422</v>
      </c>
      <c r="H6831">
        <v>91711</v>
      </c>
      <c r="I6831">
        <v>34.127620999999998</v>
      </c>
      <c r="J6831">
        <v>-117.71786299999999</v>
      </c>
      <c r="K6831">
        <v>0</v>
      </c>
      <c r="L6831">
        <v>2</v>
      </c>
      <c r="M6831" t="str" cm="1">
        <f t="array" ref="M6831">_xlfn.IFS(L6831&lt;=12, "New (0-12 months)", L6831&lt;=36, "Mid (13-36 months)", L6831&gt;=37,"Long (37+ months)")</f>
        <v>New (0-12 months)</v>
      </c>
      <c r="N6831" t="s">
        <v>54</v>
      </c>
      <c r="O6831" t="s">
        <v>40</v>
      </c>
      <c r="P6831">
        <v>17.03</v>
      </c>
      <c r="Q6831" t="s">
        <v>43</v>
      </c>
      <c r="R6831" t="s">
        <v>43</v>
      </c>
      <c r="S6831" t="s">
        <v>8234</v>
      </c>
      <c r="T6831" s="1">
        <v>0</v>
      </c>
      <c r="U6831" t="s">
        <v>8234</v>
      </c>
      <c r="V6831" t="s">
        <v>8234</v>
      </c>
      <c r="W6831" t="s">
        <v>8234</v>
      </c>
      <c r="X6831" t="s">
        <v>8234</v>
      </c>
      <c r="Y6831" t="s">
        <v>8234</v>
      </c>
      <c r="Z6831" t="s">
        <v>8234</v>
      </c>
      <c r="AA6831" t="s">
        <v>8234</v>
      </c>
      <c r="AB6831" t="s">
        <v>8234</v>
      </c>
      <c r="AC6831" t="s">
        <v>51</v>
      </c>
      <c r="AD6831" t="s">
        <v>43</v>
      </c>
      <c r="AE6831" t="s">
        <v>46</v>
      </c>
      <c r="AF6831">
        <v>20</v>
      </c>
      <c r="AH6831">
        <v>32.700000000000003</v>
      </c>
      <c r="AI6831">
        <v>0</v>
      </c>
      <c r="AJ6831">
        <v>0</v>
      </c>
      <c r="AK6831">
        <v>34.06</v>
      </c>
      <c r="AL6831">
        <v>66.760000000000005</v>
      </c>
      <c r="AM6831" t="s">
        <v>98</v>
      </c>
    </row>
    <row r="6832" spans="1:41" x14ac:dyDescent="0.35">
      <c r="A6832" t="s">
        <v>8021</v>
      </c>
      <c r="B6832" t="s">
        <v>39</v>
      </c>
      <c r="C6832" s="10">
        <v>63</v>
      </c>
      <c r="D6832" s="5" t="str" cm="1">
        <f t="array" ref="D6832">_xlfn.IFS(C6832&lt;=29, "18-29", C6832&lt;=39, "30-39", C6832&lt;=49, "40-49", C6832&lt;=59, "50-59",C6832&lt;=69, "60-69", C6832&gt;=70, "70+")</f>
        <v>60-69</v>
      </c>
      <c r="E6832" t="s">
        <v>40</v>
      </c>
      <c r="F6832">
        <v>0</v>
      </c>
      <c r="G6832" t="s">
        <v>245</v>
      </c>
      <c r="H6832">
        <v>92028</v>
      </c>
      <c r="I6832">
        <v>33.362575</v>
      </c>
      <c r="J6832">
        <v>-117.299644</v>
      </c>
      <c r="K6832">
        <v>1</v>
      </c>
      <c r="L6832">
        <v>51</v>
      </c>
      <c r="M6832" t="str" cm="1">
        <f t="array" ref="M6832">_xlfn.IFS(L6832&lt;=12, "New (0-12 months)", L6832&lt;=36, "Mid (13-36 months)", L6832&gt;=37,"Long (37+ months)")</f>
        <v>Long (37+ months)</v>
      </c>
      <c r="N6832" t="s">
        <v>76</v>
      </c>
      <c r="O6832" t="s">
        <v>40</v>
      </c>
      <c r="P6832">
        <v>45.76</v>
      </c>
      <c r="Q6832" t="s">
        <v>43</v>
      </c>
      <c r="R6832" t="s">
        <v>40</v>
      </c>
      <c r="S6832" t="s">
        <v>55</v>
      </c>
      <c r="T6832" s="1">
        <v>13</v>
      </c>
      <c r="U6832" t="s">
        <v>43</v>
      </c>
      <c r="V6832" t="s">
        <v>43</v>
      </c>
      <c r="W6832" t="s">
        <v>43</v>
      </c>
      <c r="X6832" t="s">
        <v>43</v>
      </c>
      <c r="Y6832" t="s">
        <v>43</v>
      </c>
      <c r="Z6832" t="s">
        <v>43</v>
      </c>
      <c r="AA6832" t="s">
        <v>43</v>
      </c>
      <c r="AB6832" t="s">
        <v>43</v>
      </c>
      <c r="AC6832" t="s">
        <v>51</v>
      </c>
      <c r="AD6832" t="s">
        <v>43</v>
      </c>
      <c r="AE6832" t="s">
        <v>46</v>
      </c>
      <c r="AF6832">
        <v>69.150000000000006</v>
      </c>
      <c r="AH6832">
        <v>3649.6</v>
      </c>
      <c r="AI6832">
        <v>0</v>
      </c>
      <c r="AJ6832">
        <v>110</v>
      </c>
      <c r="AK6832">
        <v>2333.7600000000002</v>
      </c>
      <c r="AL6832">
        <v>6093.36</v>
      </c>
      <c r="AM6832" t="s">
        <v>47</v>
      </c>
    </row>
    <row r="6833" spans="1:41" x14ac:dyDescent="0.35">
      <c r="A6833" t="s">
        <v>8022</v>
      </c>
      <c r="B6833" t="s">
        <v>49</v>
      </c>
      <c r="C6833" s="10">
        <v>22</v>
      </c>
      <c r="D6833" s="5" t="str" cm="1">
        <f t="array" ref="D6833">_xlfn.IFS(C6833&lt;=29, "18-29", C6833&lt;=39, "30-39", C6833&lt;=49, "40-49", C6833&lt;=59, "50-59",C6833&lt;=69, "60-69", C6833&gt;=70, "70+")</f>
        <v>18-29</v>
      </c>
      <c r="E6833" t="s">
        <v>40</v>
      </c>
      <c r="F6833">
        <v>2</v>
      </c>
      <c r="G6833" t="s">
        <v>3043</v>
      </c>
      <c r="H6833">
        <v>93060</v>
      </c>
      <c r="I6833">
        <v>34.402343000000002</v>
      </c>
      <c r="J6833">
        <v>-119.094824</v>
      </c>
      <c r="K6833">
        <v>10</v>
      </c>
      <c r="L6833">
        <v>50</v>
      </c>
      <c r="M6833" t="str" cm="1">
        <f t="array" ref="M6833">_xlfn.IFS(L6833&lt;=12, "New (0-12 months)", L6833&lt;=36, "Mid (13-36 months)", L6833&gt;=37,"Long (37+ months)")</f>
        <v>Long (37+ months)</v>
      </c>
      <c r="N6833" t="s">
        <v>42</v>
      </c>
      <c r="O6833" t="s">
        <v>40</v>
      </c>
      <c r="P6833">
        <v>36.61</v>
      </c>
      <c r="Q6833" t="s">
        <v>43</v>
      </c>
      <c r="R6833" t="s">
        <v>40</v>
      </c>
      <c r="S6833" t="s">
        <v>79</v>
      </c>
      <c r="T6833" s="1">
        <v>41</v>
      </c>
      <c r="U6833" t="s">
        <v>43</v>
      </c>
      <c r="V6833" t="s">
        <v>43</v>
      </c>
      <c r="W6833" t="s">
        <v>43</v>
      </c>
      <c r="X6833" t="s">
        <v>43</v>
      </c>
      <c r="Y6833" t="s">
        <v>43</v>
      </c>
      <c r="Z6833" t="s">
        <v>43</v>
      </c>
      <c r="AA6833" t="s">
        <v>43</v>
      </c>
      <c r="AB6833" t="s">
        <v>40</v>
      </c>
      <c r="AC6833" t="s">
        <v>45</v>
      </c>
      <c r="AD6833" t="s">
        <v>40</v>
      </c>
      <c r="AE6833" t="s">
        <v>56</v>
      </c>
      <c r="AF6833">
        <v>44.8</v>
      </c>
      <c r="AH6833">
        <v>2230.85</v>
      </c>
      <c r="AI6833">
        <v>36.22</v>
      </c>
      <c r="AJ6833">
        <v>0</v>
      </c>
      <c r="AK6833">
        <v>1830.5</v>
      </c>
      <c r="AL6833">
        <v>4025.13</v>
      </c>
      <c r="AM6833" t="s">
        <v>47</v>
      </c>
    </row>
    <row r="6834" spans="1:41" x14ac:dyDescent="0.35">
      <c r="A6834" t="s">
        <v>8023</v>
      </c>
      <c r="B6834" t="s">
        <v>49</v>
      </c>
      <c r="C6834" s="10">
        <v>80</v>
      </c>
      <c r="D6834" s="5" t="str" cm="1">
        <f t="array" ref="D6834">_xlfn.IFS(C6834&lt;=29, "18-29", C6834&lt;=39, "30-39", C6834&lt;=49, "40-49", C6834&lt;=59, "50-59",C6834&lt;=69, "60-69", C6834&gt;=70, "70+")</f>
        <v>70+</v>
      </c>
      <c r="E6834" t="s">
        <v>40</v>
      </c>
      <c r="F6834">
        <v>2</v>
      </c>
      <c r="G6834" t="s">
        <v>147</v>
      </c>
      <c r="H6834">
        <v>90255</v>
      </c>
      <c r="I6834">
        <v>33.978029999999997</v>
      </c>
      <c r="J6834">
        <v>-118.217141</v>
      </c>
      <c r="K6834">
        <v>10</v>
      </c>
      <c r="L6834">
        <v>61</v>
      </c>
      <c r="M6834" t="str" cm="1">
        <f t="array" ref="M6834">_xlfn.IFS(L6834&lt;=12, "New (0-12 months)", L6834&lt;=36, "Mid (13-36 months)", L6834&gt;=37,"Long (37+ months)")</f>
        <v>Long (37+ months)</v>
      </c>
      <c r="N6834" t="s">
        <v>42</v>
      </c>
      <c r="O6834" t="s">
        <v>40</v>
      </c>
      <c r="P6834">
        <v>4.51</v>
      </c>
      <c r="Q6834" t="s">
        <v>40</v>
      </c>
      <c r="R6834" t="s">
        <v>40</v>
      </c>
      <c r="S6834" t="s">
        <v>55</v>
      </c>
      <c r="T6834" s="1">
        <v>22</v>
      </c>
      <c r="U6834" t="s">
        <v>43</v>
      </c>
      <c r="V6834" t="s">
        <v>40</v>
      </c>
      <c r="W6834" t="s">
        <v>43</v>
      </c>
      <c r="X6834" t="s">
        <v>43</v>
      </c>
      <c r="Y6834" t="s">
        <v>40</v>
      </c>
      <c r="Z6834" t="s">
        <v>40</v>
      </c>
      <c r="AA6834" t="s">
        <v>40</v>
      </c>
      <c r="AB6834" t="s">
        <v>40</v>
      </c>
      <c r="AC6834" t="s">
        <v>45</v>
      </c>
      <c r="AD6834" t="s">
        <v>43</v>
      </c>
      <c r="AE6834" t="s">
        <v>56</v>
      </c>
      <c r="AF6834">
        <v>99</v>
      </c>
      <c r="AH6834">
        <v>5969.3</v>
      </c>
      <c r="AI6834">
        <v>21.17</v>
      </c>
      <c r="AJ6834">
        <v>0</v>
      </c>
      <c r="AK6834">
        <v>275.11</v>
      </c>
      <c r="AL6834">
        <v>6223.24</v>
      </c>
      <c r="AM6834" t="s">
        <v>47</v>
      </c>
    </row>
    <row r="6835" spans="1:41" x14ac:dyDescent="0.35">
      <c r="A6835" t="s">
        <v>8024</v>
      </c>
      <c r="B6835" t="s">
        <v>39</v>
      </c>
      <c r="C6835" s="10">
        <v>51</v>
      </c>
      <c r="D6835" s="5" t="str" cm="1">
        <f t="array" ref="D6835">_xlfn.IFS(C6835&lt;=29, "18-29", C6835&lt;=39, "30-39", C6835&lt;=49, "40-49", C6835&lt;=59, "50-59",C6835&lt;=69, "60-69", C6835&gt;=70, "70+")</f>
        <v>50-59</v>
      </c>
      <c r="E6835" t="s">
        <v>40</v>
      </c>
      <c r="F6835">
        <v>1</v>
      </c>
      <c r="G6835" t="s">
        <v>41</v>
      </c>
      <c r="H6835">
        <v>93222</v>
      </c>
      <c r="I6835">
        <v>34.907910999999999</v>
      </c>
      <c r="J6835">
        <v>-119.234281</v>
      </c>
      <c r="K6835">
        <v>5</v>
      </c>
      <c r="L6835">
        <v>13</v>
      </c>
      <c r="M6835" t="str" cm="1">
        <f t="array" ref="M6835">_xlfn.IFS(L6835&lt;=12, "New (0-12 months)", L6835&lt;=36, "Mid (13-36 months)", L6835&gt;=37,"Long (37+ months)")</f>
        <v>Mid (13-36 months)</v>
      </c>
      <c r="N6835" t="s">
        <v>62</v>
      </c>
      <c r="O6835" t="s">
        <v>40</v>
      </c>
      <c r="P6835">
        <v>19.63</v>
      </c>
      <c r="Q6835" t="s">
        <v>43</v>
      </c>
      <c r="R6835" t="s">
        <v>40</v>
      </c>
      <c r="S6835" t="s">
        <v>79</v>
      </c>
      <c r="T6835" s="1">
        <v>12</v>
      </c>
      <c r="U6835" t="s">
        <v>40</v>
      </c>
      <c r="V6835" t="s">
        <v>43</v>
      </c>
      <c r="W6835" t="s">
        <v>43</v>
      </c>
      <c r="X6835" t="s">
        <v>40</v>
      </c>
      <c r="Y6835" t="s">
        <v>43</v>
      </c>
      <c r="Z6835" t="s">
        <v>43</v>
      </c>
      <c r="AA6835" t="s">
        <v>43</v>
      </c>
      <c r="AB6835" t="s">
        <v>40</v>
      </c>
      <c r="AC6835" t="s">
        <v>45</v>
      </c>
      <c r="AD6835" t="s">
        <v>43</v>
      </c>
      <c r="AE6835" t="s">
        <v>56</v>
      </c>
      <c r="AF6835">
        <v>54.15</v>
      </c>
      <c r="AH6835">
        <v>701.05</v>
      </c>
      <c r="AI6835">
        <v>0</v>
      </c>
      <c r="AJ6835">
        <v>0</v>
      </c>
      <c r="AK6835">
        <v>255.19</v>
      </c>
      <c r="AL6835">
        <v>956.24</v>
      </c>
      <c r="AM6835" t="s">
        <v>47</v>
      </c>
    </row>
    <row r="6836" spans="1:41" x14ac:dyDescent="0.35">
      <c r="A6836" t="s">
        <v>8025</v>
      </c>
      <c r="B6836" t="s">
        <v>49</v>
      </c>
      <c r="C6836" s="10">
        <v>74</v>
      </c>
      <c r="D6836" s="5" t="str" cm="1">
        <f t="array" ref="D6836">_xlfn.IFS(C6836&lt;=29, "18-29", C6836&lt;=39, "30-39", C6836&lt;=49, "40-49", C6836&lt;=59, "50-59",C6836&lt;=69, "60-69", C6836&gt;=70, "70+")</f>
        <v>70+</v>
      </c>
      <c r="E6836" t="s">
        <v>43</v>
      </c>
      <c r="F6836">
        <v>0</v>
      </c>
      <c r="G6836" t="s">
        <v>1685</v>
      </c>
      <c r="H6836">
        <v>94803</v>
      </c>
      <c r="I6836">
        <v>37.963994999999997</v>
      </c>
      <c r="J6836">
        <v>-122.288296</v>
      </c>
      <c r="K6836">
        <v>0</v>
      </c>
      <c r="L6836">
        <v>5</v>
      </c>
      <c r="M6836" t="str" cm="1">
        <f t="array" ref="M6836">_xlfn.IFS(L6836&lt;=12, "New (0-12 months)", L6836&lt;=36, "Mid (13-36 months)", L6836&gt;=37,"Long (37+ months)")</f>
        <v>New (0-12 months)</v>
      </c>
      <c r="N6836" t="s">
        <v>42</v>
      </c>
      <c r="O6836" t="s">
        <v>43</v>
      </c>
      <c r="P6836">
        <v>0</v>
      </c>
      <c r="Q6836" t="s">
        <v>8234</v>
      </c>
      <c r="R6836" t="s">
        <v>40</v>
      </c>
      <c r="S6836" t="s">
        <v>79</v>
      </c>
      <c r="T6836" s="1">
        <v>4</v>
      </c>
      <c r="U6836" t="s">
        <v>43</v>
      </c>
      <c r="V6836" t="s">
        <v>43</v>
      </c>
      <c r="W6836" t="s">
        <v>40</v>
      </c>
      <c r="X6836" t="s">
        <v>40</v>
      </c>
      <c r="Y6836" t="s">
        <v>40</v>
      </c>
      <c r="Z6836" t="s">
        <v>43</v>
      </c>
      <c r="AA6836" t="s">
        <v>43</v>
      </c>
      <c r="AB6836" t="s">
        <v>40</v>
      </c>
      <c r="AC6836" t="s">
        <v>73</v>
      </c>
      <c r="AD6836" t="s">
        <v>43</v>
      </c>
      <c r="AE6836" t="s">
        <v>46</v>
      </c>
      <c r="AF6836">
        <v>45.4</v>
      </c>
      <c r="AH6836">
        <v>214.75</v>
      </c>
      <c r="AI6836">
        <v>0</v>
      </c>
      <c r="AJ6836">
        <v>0</v>
      </c>
      <c r="AK6836">
        <v>0</v>
      </c>
      <c r="AL6836">
        <v>214.75</v>
      </c>
      <c r="AM6836" t="s">
        <v>47</v>
      </c>
    </row>
    <row r="6837" spans="1:41" x14ac:dyDescent="0.35">
      <c r="A6837" t="s">
        <v>8026</v>
      </c>
      <c r="B6837" t="s">
        <v>49</v>
      </c>
      <c r="C6837" s="10">
        <v>29</v>
      </c>
      <c r="D6837" s="5" t="str" cm="1">
        <f t="array" ref="D6837">_xlfn.IFS(C6837&lt;=29, "18-29", C6837&lt;=39, "30-39", C6837&lt;=49, "40-49", C6837&lt;=59, "50-59",C6837&lt;=69, "60-69", C6837&gt;=70, "70+")</f>
        <v>18-29</v>
      </c>
      <c r="E6837" t="s">
        <v>43</v>
      </c>
      <c r="F6837">
        <v>0</v>
      </c>
      <c r="G6837" t="s">
        <v>2422</v>
      </c>
      <c r="H6837">
        <v>92054</v>
      </c>
      <c r="I6837">
        <v>33.351058999999999</v>
      </c>
      <c r="J6837">
        <v>-117.420557</v>
      </c>
      <c r="K6837">
        <v>0</v>
      </c>
      <c r="L6837">
        <v>1</v>
      </c>
      <c r="M6837" t="str" cm="1">
        <f t="array" ref="M6837">_xlfn.IFS(L6837&lt;=12, "New (0-12 months)", L6837&lt;=36, "Mid (13-36 months)", L6837&gt;=37,"Long (37+ months)")</f>
        <v>New (0-12 months)</v>
      </c>
      <c r="N6837" t="s">
        <v>54</v>
      </c>
      <c r="O6837" t="s">
        <v>40</v>
      </c>
      <c r="P6837">
        <v>7.32</v>
      </c>
      <c r="Q6837" t="s">
        <v>43</v>
      </c>
      <c r="R6837" t="s">
        <v>43</v>
      </c>
      <c r="S6837" t="s">
        <v>8234</v>
      </c>
      <c r="T6837" s="1">
        <v>0</v>
      </c>
      <c r="U6837" t="s">
        <v>8234</v>
      </c>
      <c r="V6837" t="s">
        <v>8234</v>
      </c>
      <c r="W6837" t="s">
        <v>8234</v>
      </c>
      <c r="X6837" t="s">
        <v>8234</v>
      </c>
      <c r="Y6837" t="s">
        <v>8234</v>
      </c>
      <c r="Z6837" t="s">
        <v>8234</v>
      </c>
      <c r="AA6837" t="s">
        <v>8234</v>
      </c>
      <c r="AB6837" t="s">
        <v>8234</v>
      </c>
      <c r="AC6837" t="s">
        <v>51</v>
      </c>
      <c r="AD6837" t="s">
        <v>43</v>
      </c>
      <c r="AE6837" t="s">
        <v>46</v>
      </c>
      <c r="AF6837">
        <v>20.55</v>
      </c>
      <c r="AH6837">
        <v>20.55</v>
      </c>
      <c r="AI6837">
        <v>0</v>
      </c>
      <c r="AJ6837">
        <v>0</v>
      </c>
      <c r="AK6837">
        <v>7.32</v>
      </c>
      <c r="AL6837">
        <v>27.87</v>
      </c>
      <c r="AM6837" t="s">
        <v>98</v>
      </c>
    </row>
    <row r="6838" spans="1:41" x14ac:dyDescent="0.35">
      <c r="A6838" t="s">
        <v>8027</v>
      </c>
      <c r="B6838" t="s">
        <v>39</v>
      </c>
      <c r="C6838" s="10">
        <v>30</v>
      </c>
      <c r="D6838" s="5" t="str" cm="1">
        <f t="array" ref="D6838">_xlfn.IFS(C6838&lt;=29, "18-29", C6838&lt;=39, "30-39", C6838&lt;=49, "40-49", C6838&lt;=59, "50-59",C6838&lt;=69, "60-69", C6838&gt;=70, "70+")</f>
        <v>30-39</v>
      </c>
      <c r="E6838" t="s">
        <v>43</v>
      </c>
      <c r="F6838">
        <v>0</v>
      </c>
      <c r="G6838" t="s">
        <v>1001</v>
      </c>
      <c r="H6838">
        <v>92260</v>
      </c>
      <c r="I6838">
        <v>33.694501000000002</v>
      </c>
      <c r="J6838">
        <v>-116.412711</v>
      </c>
      <c r="K6838">
        <v>0</v>
      </c>
      <c r="L6838">
        <v>39</v>
      </c>
      <c r="M6838" t="str" cm="1">
        <f t="array" ref="M6838">_xlfn.IFS(L6838&lt;=12, "New (0-12 months)", L6838&lt;=36, "Mid (13-36 months)", L6838&gt;=37,"Long (37+ months)")</f>
        <v>Long (37+ months)</v>
      </c>
      <c r="N6838" t="s">
        <v>129</v>
      </c>
      <c r="O6838" t="s">
        <v>40</v>
      </c>
      <c r="P6838">
        <v>1.57</v>
      </c>
      <c r="Q6838" t="s">
        <v>43</v>
      </c>
      <c r="R6838" t="s">
        <v>43</v>
      </c>
      <c r="S6838" t="s">
        <v>8234</v>
      </c>
      <c r="T6838" s="1">
        <v>0</v>
      </c>
      <c r="U6838" t="s">
        <v>8234</v>
      </c>
      <c r="V6838" t="s">
        <v>8234</v>
      </c>
      <c r="W6838" t="s">
        <v>8234</v>
      </c>
      <c r="X6838" t="s">
        <v>8234</v>
      </c>
      <c r="Y6838" t="s">
        <v>8234</v>
      </c>
      <c r="Z6838" t="s">
        <v>8234</v>
      </c>
      <c r="AA6838" t="s">
        <v>8234</v>
      </c>
      <c r="AB6838" t="s">
        <v>8234</v>
      </c>
      <c r="AC6838" t="s">
        <v>73</v>
      </c>
      <c r="AD6838" t="s">
        <v>43</v>
      </c>
      <c r="AE6838" t="s">
        <v>183</v>
      </c>
      <c r="AF6838">
        <v>20.149999999999999</v>
      </c>
      <c r="AH6838">
        <v>826</v>
      </c>
      <c r="AI6838">
        <v>25.92</v>
      </c>
      <c r="AJ6838">
        <v>0</v>
      </c>
      <c r="AK6838">
        <v>61.23</v>
      </c>
      <c r="AL6838">
        <v>861.31</v>
      </c>
      <c r="AM6838" t="s">
        <v>47</v>
      </c>
    </row>
    <row r="6839" spans="1:41" x14ac:dyDescent="0.35">
      <c r="A6839" t="s">
        <v>8028</v>
      </c>
      <c r="B6839" t="s">
        <v>39</v>
      </c>
      <c r="C6839" s="10">
        <v>77</v>
      </c>
      <c r="D6839" s="5" t="str" cm="1">
        <f t="array" ref="D6839">_xlfn.IFS(C6839&lt;=29, "18-29", C6839&lt;=39, "30-39", C6839&lt;=49, "40-49", C6839&lt;=59, "50-59",C6839&lt;=69, "60-69", C6839&gt;=70, "70+")</f>
        <v>70+</v>
      </c>
      <c r="E6839" t="s">
        <v>43</v>
      </c>
      <c r="F6839">
        <v>0</v>
      </c>
      <c r="G6839" t="s">
        <v>5280</v>
      </c>
      <c r="H6839">
        <v>96080</v>
      </c>
      <c r="I6839">
        <v>40.186771999999998</v>
      </c>
      <c r="J6839">
        <v>-122.388361</v>
      </c>
      <c r="K6839">
        <v>0</v>
      </c>
      <c r="L6839">
        <v>37</v>
      </c>
      <c r="M6839" t="str" cm="1">
        <f t="array" ref="M6839">_xlfn.IFS(L6839&lt;=12, "New (0-12 months)", L6839&lt;=36, "Mid (13-36 months)", L6839&gt;=37,"Long (37+ months)")</f>
        <v>Long (37+ months)</v>
      </c>
      <c r="N6839" t="s">
        <v>129</v>
      </c>
      <c r="O6839" t="s">
        <v>40</v>
      </c>
      <c r="P6839">
        <v>41.85</v>
      </c>
      <c r="Q6839" t="s">
        <v>40</v>
      </c>
      <c r="R6839" t="s">
        <v>40</v>
      </c>
      <c r="S6839" t="s">
        <v>55</v>
      </c>
      <c r="T6839" s="1">
        <v>2</v>
      </c>
      <c r="U6839" t="s">
        <v>40</v>
      </c>
      <c r="V6839" t="s">
        <v>40</v>
      </c>
      <c r="W6839" t="s">
        <v>43</v>
      </c>
      <c r="X6839" t="s">
        <v>43</v>
      </c>
      <c r="Y6839" t="s">
        <v>40</v>
      </c>
      <c r="Z6839" t="s">
        <v>40</v>
      </c>
      <c r="AA6839" t="s">
        <v>43</v>
      </c>
      <c r="AB6839" t="s">
        <v>40</v>
      </c>
      <c r="AC6839" t="s">
        <v>51</v>
      </c>
      <c r="AD6839" t="s">
        <v>40</v>
      </c>
      <c r="AE6839" t="s">
        <v>56</v>
      </c>
      <c r="AF6839">
        <v>106.75</v>
      </c>
      <c r="AH6839">
        <v>4056.75</v>
      </c>
      <c r="AI6839">
        <v>0</v>
      </c>
      <c r="AJ6839">
        <v>0</v>
      </c>
      <c r="AK6839">
        <v>1548.45</v>
      </c>
      <c r="AL6839">
        <v>5605.2</v>
      </c>
      <c r="AM6839" t="s">
        <v>57</v>
      </c>
      <c r="AN6839" t="s">
        <v>117</v>
      </c>
      <c r="AO6839" t="s">
        <v>240</v>
      </c>
    </row>
    <row r="6840" spans="1:41" x14ac:dyDescent="0.35">
      <c r="A6840" t="s">
        <v>8029</v>
      </c>
      <c r="B6840" t="s">
        <v>49</v>
      </c>
      <c r="C6840" s="10">
        <v>60</v>
      </c>
      <c r="D6840" s="5" t="str" cm="1">
        <f t="array" ref="D6840">_xlfn.IFS(C6840&lt;=29, "18-29", C6840&lt;=39, "30-39", C6840&lt;=49, "40-49", C6840&lt;=59, "50-59",C6840&lt;=69, "60-69", C6840&gt;=70, "70+")</f>
        <v>60-69</v>
      </c>
      <c r="E6840" t="s">
        <v>40</v>
      </c>
      <c r="F6840">
        <v>1</v>
      </c>
      <c r="G6840" t="s">
        <v>1111</v>
      </c>
      <c r="H6840">
        <v>94565</v>
      </c>
      <c r="I6840">
        <v>38.006047000000002</v>
      </c>
      <c r="J6840">
        <v>-121.91683399999999</v>
      </c>
      <c r="K6840">
        <v>4</v>
      </c>
      <c r="L6840">
        <v>56</v>
      </c>
      <c r="M6840" t="str" cm="1">
        <f t="array" ref="M6840">_xlfn.IFS(L6840&lt;=12, "New (0-12 months)", L6840&lt;=36, "Mid (13-36 months)", L6840&gt;=37,"Long (37+ months)")</f>
        <v>Long (37+ months)</v>
      </c>
      <c r="N6840" t="s">
        <v>42</v>
      </c>
      <c r="O6840" t="s">
        <v>40</v>
      </c>
      <c r="P6840">
        <v>11.48</v>
      </c>
      <c r="Q6840" t="s">
        <v>43</v>
      </c>
      <c r="R6840" t="s">
        <v>40</v>
      </c>
      <c r="S6840" t="s">
        <v>55</v>
      </c>
      <c r="T6840" s="1">
        <v>10</v>
      </c>
      <c r="U6840" t="s">
        <v>43</v>
      </c>
      <c r="V6840" t="s">
        <v>40</v>
      </c>
      <c r="W6840" t="s">
        <v>40</v>
      </c>
      <c r="X6840" t="s">
        <v>40</v>
      </c>
      <c r="Y6840" t="s">
        <v>43</v>
      </c>
      <c r="Z6840" t="s">
        <v>43</v>
      </c>
      <c r="AA6840" t="s">
        <v>43</v>
      </c>
      <c r="AB6840" t="s">
        <v>40</v>
      </c>
      <c r="AC6840" t="s">
        <v>45</v>
      </c>
      <c r="AD6840" t="s">
        <v>40</v>
      </c>
      <c r="AE6840" t="s">
        <v>46</v>
      </c>
      <c r="AF6840">
        <v>85.85</v>
      </c>
      <c r="AH6840">
        <v>4793.8</v>
      </c>
      <c r="AI6840">
        <v>0</v>
      </c>
      <c r="AJ6840">
        <v>0</v>
      </c>
      <c r="AK6840">
        <v>642.88</v>
      </c>
      <c r="AL6840">
        <v>5436.68</v>
      </c>
      <c r="AM6840" t="s">
        <v>47</v>
      </c>
    </row>
    <row r="6841" spans="1:41" x14ac:dyDescent="0.35">
      <c r="A6841" t="s">
        <v>8030</v>
      </c>
      <c r="B6841" t="s">
        <v>49</v>
      </c>
      <c r="C6841" s="10">
        <v>25</v>
      </c>
      <c r="D6841" s="5" t="str" cm="1">
        <f t="array" ref="D6841">_xlfn.IFS(C6841&lt;=29, "18-29", C6841&lt;=39, "30-39", C6841&lt;=49, "40-49", C6841&lt;=59, "50-59",C6841&lt;=69, "60-69", C6841&gt;=70, "70+")</f>
        <v>18-29</v>
      </c>
      <c r="E6841" t="s">
        <v>43</v>
      </c>
      <c r="F6841">
        <v>0</v>
      </c>
      <c r="G6841" t="s">
        <v>848</v>
      </c>
      <c r="H6841">
        <v>95002</v>
      </c>
      <c r="I6841">
        <v>37.449536999999999</v>
      </c>
      <c r="J6841">
        <v>-121.99481299999999</v>
      </c>
      <c r="K6841">
        <v>0</v>
      </c>
      <c r="L6841">
        <v>4</v>
      </c>
      <c r="M6841" t="str" cm="1">
        <f t="array" ref="M6841">_xlfn.IFS(L6841&lt;=12, "New (0-12 months)", L6841&lt;=36, "Mid (13-36 months)", L6841&gt;=37,"Long (37+ months)")</f>
        <v>New (0-12 months)</v>
      </c>
      <c r="N6841" t="s">
        <v>42</v>
      </c>
      <c r="O6841" t="s">
        <v>40</v>
      </c>
      <c r="P6841">
        <v>11.5</v>
      </c>
      <c r="Q6841" t="s">
        <v>43</v>
      </c>
      <c r="R6841" t="s">
        <v>40</v>
      </c>
      <c r="S6841" t="s">
        <v>55</v>
      </c>
      <c r="T6841" s="1">
        <v>41</v>
      </c>
      <c r="U6841" t="s">
        <v>40</v>
      </c>
      <c r="V6841" t="s">
        <v>40</v>
      </c>
      <c r="W6841" t="s">
        <v>43</v>
      </c>
      <c r="X6841" t="s">
        <v>40</v>
      </c>
      <c r="Y6841" t="s">
        <v>43</v>
      </c>
      <c r="Z6841" t="s">
        <v>40</v>
      </c>
      <c r="AA6841" t="s">
        <v>40</v>
      </c>
      <c r="AB6841" t="s">
        <v>40</v>
      </c>
      <c r="AC6841" t="s">
        <v>51</v>
      </c>
      <c r="AD6841" t="s">
        <v>40</v>
      </c>
      <c r="AE6841" t="s">
        <v>46</v>
      </c>
      <c r="AF6841">
        <v>94.9</v>
      </c>
      <c r="AH6841">
        <v>360.55</v>
      </c>
      <c r="AI6841">
        <v>0</v>
      </c>
      <c r="AJ6841">
        <v>0</v>
      </c>
      <c r="AK6841">
        <v>46</v>
      </c>
      <c r="AL6841">
        <v>406.55</v>
      </c>
      <c r="AM6841" t="s">
        <v>47</v>
      </c>
    </row>
    <row r="6842" spans="1:41" x14ac:dyDescent="0.35">
      <c r="A6842" t="s">
        <v>8031</v>
      </c>
      <c r="B6842" t="s">
        <v>49</v>
      </c>
      <c r="C6842" s="10">
        <v>20</v>
      </c>
      <c r="D6842" s="5" t="str" cm="1">
        <f t="array" ref="D6842">_xlfn.IFS(C6842&lt;=29, "18-29", C6842&lt;=39, "30-39", C6842&lt;=49, "40-49", C6842&lt;=59, "50-59",C6842&lt;=69, "60-69", C6842&gt;=70, "70+")</f>
        <v>18-29</v>
      </c>
      <c r="E6842" t="s">
        <v>40</v>
      </c>
      <c r="F6842">
        <v>1</v>
      </c>
      <c r="G6842" t="s">
        <v>1952</v>
      </c>
      <c r="H6842">
        <v>92354</v>
      </c>
      <c r="I6842">
        <v>34.049315</v>
      </c>
      <c r="J6842">
        <v>-117.25597399999999</v>
      </c>
      <c r="K6842">
        <v>3</v>
      </c>
      <c r="L6842">
        <v>14</v>
      </c>
      <c r="M6842" t="str" cm="1">
        <f t="array" ref="M6842">_xlfn.IFS(L6842&lt;=12, "New (0-12 months)", L6842&lt;=36, "Mid (13-36 months)", L6842&gt;=37,"Long (37+ months)")</f>
        <v>Mid (13-36 months)</v>
      </c>
      <c r="N6842" t="s">
        <v>42</v>
      </c>
      <c r="O6842" t="s">
        <v>40</v>
      </c>
      <c r="P6842">
        <v>10.74</v>
      </c>
      <c r="Q6842" t="s">
        <v>43</v>
      </c>
      <c r="R6842" t="s">
        <v>40</v>
      </c>
      <c r="S6842" t="s">
        <v>79</v>
      </c>
      <c r="T6842" s="1">
        <v>59</v>
      </c>
      <c r="U6842" t="s">
        <v>40</v>
      </c>
      <c r="V6842" t="s">
        <v>40</v>
      </c>
      <c r="W6842" t="s">
        <v>43</v>
      </c>
      <c r="X6842" t="s">
        <v>43</v>
      </c>
      <c r="Y6842" t="s">
        <v>43</v>
      </c>
      <c r="Z6842" t="s">
        <v>40</v>
      </c>
      <c r="AA6842" t="s">
        <v>40</v>
      </c>
      <c r="AB6842" t="s">
        <v>43</v>
      </c>
      <c r="AC6842" t="s">
        <v>73</v>
      </c>
      <c r="AD6842" t="s">
        <v>40</v>
      </c>
      <c r="AE6842" t="s">
        <v>56</v>
      </c>
      <c r="AF6842">
        <v>61.4</v>
      </c>
      <c r="AH6842">
        <v>815.55</v>
      </c>
      <c r="AI6842">
        <v>0</v>
      </c>
      <c r="AJ6842">
        <v>20</v>
      </c>
      <c r="AK6842">
        <v>150.36000000000001</v>
      </c>
      <c r="AL6842">
        <v>985.91</v>
      </c>
      <c r="AM6842" t="s">
        <v>47</v>
      </c>
    </row>
    <row r="6843" spans="1:41" x14ac:dyDescent="0.35">
      <c r="A6843" t="s">
        <v>8032</v>
      </c>
      <c r="B6843" t="s">
        <v>49</v>
      </c>
      <c r="C6843" s="10">
        <v>28</v>
      </c>
      <c r="D6843" s="5" t="str" cm="1">
        <f t="array" ref="D6843">_xlfn.IFS(C6843&lt;=29, "18-29", C6843&lt;=39, "30-39", C6843&lt;=49, "40-49", C6843&lt;=59, "50-59",C6843&lt;=69, "60-69", C6843&gt;=70, "70+")</f>
        <v>18-29</v>
      </c>
      <c r="E6843" t="s">
        <v>40</v>
      </c>
      <c r="F6843">
        <v>2</v>
      </c>
      <c r="G6843" t="s">
        <v>2949</v>
      </c>
      <c r="H6843">
        <v>92335</v>
      </c>
      <c r="I6843">
        <v>34.087558000000001</v>
      </c>
      <c r="J6843">
        <v>-117.464096</v>
      </c>
      <c r="K6843">
        <v>7</v>
      </c>
      <c r="L6843">
        <v>71</v>
      </c>
      <c r="M6843" t="str" cm="1">
        <f t="array" ref="M6843">_xlfn.IFS(L6843&lt;=12, "New (0-12 months)", L6843&lt;=36, "Mid (13-36 months)", L6843&gt;=37,"Long (37+ months)")</f>
        <v>Long (37+ months)</v>
      </c>
      <c r="N6843" t="s">
        <v>72</v>
      </c>
      <c r="O6843" t="s">
        <v>40</v>
      </c>
      <c r="P6843">
        <v>39.090000000000003</v>
      </c>
      <c r="Q6843" t="s">
        <v>40</v>
      </c>
      <c r="R6843" t="s">
        <v>40</v>
      </c>
      <c r="S6843" t="s">
        <v>55</v>
      </c>
      <c r="T6843" s="1">
        <v>69</v>
      </c>
      <c r="U6843" t="s">
        <v>40</v>
      </c>
      <c r="V6843" t="s">
        <v>43</v>
      </c>
      <c r="W6843" t="s">
        <v>43</v>
      </c>
      <c r="X6843" t="s">
        <v>43</v>
      </c>
      <c r="Y6843" t="s">
        <v>40</v>
      </c>
      <c r="Z6843" t="s">
        <v>40</v>
      </c>
      <c r="AA6843" t="s">
        <v>40</v>
      </c>
      <c r="AB6843" t="s">
        <v>40</v>
      </c>
      <c r="AC6843" t="s">
        <v>73</v>
      </c>
      <c r="AD6843" t="s">
        <v>40</v>
      </c>
      <c r="AE6843" t="s">
        <v>56</v>
      </c>
      <c r="AF6843">
        <v>97.2</v>
      </c>
      <c r="AH6843">
        <v>6910.3</v>
      </c>
      <c r="AI6843">
        <v>0</v>
      </c>
      <c r="AJ6843">
        <v>0</v>
      </c>
      <c r="AK6843">
        <v>2775.39</v>
      </c>
      <c r="AL6843">
        <v>9685.69</v>
      </c>
      <c r="AM6843" t="s">
        <v>47</v>
      </c>
    </row>
    <row r="6844" spans="1:41" x14ac:dyDescent="0.35">
      <c r="A6844" t="s">
        <v>8033</v>
      </c>
      <c r="B6844" t="s">
        <v>49</v>
      </c>
      <c r="C6844" s="10">
        <v>54</v>
      </c>
      <c r="D6844" s="5" t="str" cm="1">
        <f t="array" ref="D6844">_xlfn.IFS(C6844&lt;=29, "18-29", C6844&lt;=39, "30-39", C6844&lt;=49, "40-49", C6844&lt;=59, "50-59",C6844&lt;=69, "60-69", C6844&gt;=70, "70+")</f>
        <v>50-59</v>
      </c>
      <c r="E6844" t="s">
        <v>43</v>
      </c>
      <c r="F6844">
        <v>1</v>
      </c>
      <c r="G6844" t="s">
        <v>3153</v>
      </c>
      <c r="H6844">
        <v>95677</v>
      </c>
      <c r="I6844">
        <v>38.790399999999998</v>
      </c>
      <c r="J6844">
        <v>-121.23697300000001</v>
      </c>
      <c r="K6844">
        <v>0</v>
      </c>
      <c r="L6844">
        <v>27</v>
      </c>
      <c r="M6844" t="str" cm="1">
        <f t="array" ref="M6844">_xlfn.IFS(L6844&lt;=12, "New (0-12 months)", L6844&lt;=36, "Mid (13-36 months)", L6844&gt;=37,"Long (37+ months)")</f>
        <v>Mid (13-36 months)</v>
      </c>
      <c r="N6844" t="s">
        <v>42</v>
      </c>
      <c r="O6844" t="s">
        <v>40</v>
      </c>
      <c r="P6844">
        <v>2.65</v>
      </c>
      <c r="Q6844" t="s">
        <v>40</v>
      </c>
      <c r="R6844" t="s">
        <v>43</v>
      </c>
      <c r="S6844" t="s">
        <v>8234</v>
      </c>
      <c r="T6844" s="1">
        <v>0</v>
      </c>
      <c r="U6844" t="s">
        <v>8234</v>
      </c>
      <c r="V6844" t="s">
        <v>8234</v>
      </c>
      <c r="W6844" t="s">
        <v>8234</v>
      </c>
      <c r="X6844" t="s">
        <v>8234</v>
      </c>
      <c r="Y6844" t="s">
        <v>8234</v>
      </c>
      <c r="Z6844" t="s">
        <v>8234</v>
      </c>
      <c r="AA6844" t="s">
        <v>8234</v>
      </c>
      <c r="AB6844" t="s">
        <v>8234</v>
      </c>
      <c r="AC6844" t="s">
        <v>73</v>
      </c>
      <c r="AD6844" t="s">
        <v>40</v>
      </c>
      <c r="AE6844" t="s">
        <v>46</v>
      </c>
      <c r="AF6844">
        <v>25.85</v>
      </c>
      <c r="AH6844">
        <v>788.55</v>
      </c>
      <c r="AI6844">
        <v>0</v>
      </c>
      <c r="AJ6844">
        <v>0</v>
      </c>
      <c r="AK6844">
        <v>71.55</v>
      </c>
      <c r="AL6844">
        <v>860.1</v>
      </c>
      <c r="AM6844" t="s">
        <v>47</v>
      </c>
    </row>
    <row r="6845" spans="1:41" x14ac:dyDescent="0.35">
      <c r="A6845" t="s">
        <v>8034</v>
      </c>
      <c r="B6845" t="s">
        <v>49</v>
      </c>
      <c r="C6845" s="10">
        <v>51</v>
      </c>
      <c r="D6845" s="5" t="str" cm="1">
        <f t="array" ref="D6845">_xlfn.IFS(C6845&lt;=29, "18-29", C6845&lt;=39, "30-39", C6845&lt;=49, "40-49", C6845&lt;=59, "50-59",C6845&lt;=69, "60-69", C6845&gt;=70, "70+")</f>
        <v>50-59</v>
      </c>
      <c r="E6845" t="s">
        <v>43</v>
      </c>
      <c r="F6845">
        <v>0</v>
      </c>
      <c r="G6845" t="s">
        <v>715</v>
      </c>
      <c r="H6845">
        <v>95585</v>
      </c>
      <c r="I6845">
        <v>39.873370999999999</v>
      </c>
      <c r="J6845">
        <v>-123.741474</v>
      </c>
      <c r="K6845">
        <v>0</v>
      </c>
      <c r="L6845">
        <v>2</v>
      </c>
      <c r="M6845" t="str" cm="1">
        <f t="array" ref="M6845">_xlfn.IFS(L6845&lt;=12, "New (0-12 months)", L6845&lt;=36, "Mid (13-36 months)", L6845&gt;=37,"Long (37+ months)")</f>
        <v>New (0-12 months)</v>
      </c>
      <c r="N6845" t="s">
        <v>54</v>
      </c>
      <c r="O6845" t="s">
        <v>40</v>
      </c>
      <c r="P6845">
        <v>1.57</v>
      </c>
      <c r="Q6845" t="s">
        <v>43</v>
      </c>
      <c r="R6845" t="s">
        <v>40</v>
      </c>
      <c r="S6845" t="s">
        <v>55</v>
      </c>
      <c r="T6845" s="1">
        <v>26</v>
      </c>
      <c r="U6845" t="s">
        <v>43</v>
      </c>
      <c r="V6845" t="s">
        <v>43</v>
      </c>
      <c r="W6845" t="s">
        <v>43</v>
      </c>
      <c r="X6845" t="s">
        <v>43</v>
      </c>
      <c r="Y6845" t="s">
        <v>43</v>
      </c>
      <c r="Z6845" t="s">
        <v>43</v>
      </c>
      <c r="AA6845" t="s">
        <v>43</v>
      </c>
      <c r="AB6845" t="s">
        <v>40</v>
      </c>
      <c r="AC6845" t="s">
        <v>51</v>
      </c>
      <c r="AD6845" t="s">
        <v>40</v>
      </c>
      <c r="AE6845" t="s">
        <v>56</v>
      </c>
      <c r="AF6845">
        <v>70.3</v>
      </c>
      <c r="AH6845">
        <v>144</v>
      </c>
      <c r="AI6845">
        <v>0</v>
      </c>
      <c r="AJ6845">
        <v>0</v>
      </c>
      <c r="AK6845">
        <v>3.14</v>
      </c>
      <c r="AL6845">
        <v>147.13999999999999</v>
      </c>
      <c r="AM6845" t="s">
        <v>98</v>
      </c>
    </row>
    <row r="6846" spans="1:41" x14ac:dyDescent="0.35">
      <c r="A6846" t="s">
        <v>8035</v>
      </c>
      <c r="B6846" t="s">
        <v>49</v>
      </c>
      <c r="C6846" s="10">
        <v>20</v>
      </c>
      <c r="D6846" s="5" t="str" cm="1">
        <f t="array" ref="D6846">_xlfn.IFS(C6846&lt;=29, "18-29", C6846&lt;=39, "30-39", C6846&lt;=49, "40-49", C6846&lt;=59, "50-59",C6846&lt;=69, "60-69", C6846&gt;=70, "70+")</f>
        <v>18-29</v>
      </c>
      <c r="E6846" t="s">
        <v>40</v>
      </c>
      <c r="F6846">
        <v>0</v>
      </c>
      <c r="G6846" t="s">
        <v>520</v>
      </c>
      <c r="H6846">
        <v>92173</v>
      </c>
      <c r="I6846">
        <v>32.555827999999998</v>
      </c>
      <c r="J6846">
        <v>-117.04007300000001</v>
      </c>
      <c r="K6846">
        <v>8</v>
      </c>
      <c r="L6846">
        <v>41</v>
      </c>
      <c r="M6846" t="str" cm="1">
        <f t="array" ref="M6846">_xlfn.IFS(L6846&lt;=12, "New (0-12 months)", L6846&lt;=36, "Mid (13-36 months)", L6846&gt;=37,"Long (37+ months)")</f>
        <v>Long (37+ months)</v>
      </c>
      <c r="N6846" t="s">
        <v>42</v>
      </c>
      <c r="O6846" t="s">
        <v>40</v>
      </c>
      <c r="P6846">
        <v>2.4300000000000002</v>
      </c>
      <c r="Q6846" t="s">
        <v>43</v>
      </c>
      <c r="R6846" t="s">
        <v>40</v>
      </c>
      <c r="S6846" t="s">
        <v>79</v>
      </c>
      <c r="T6846" s="1">
        <v>69</v>
      </c>
      <c r="U6846" t="s">
        <v>40</v>
      </c>
      <c r="V6846" t="s">
        <v>40</v>
      </c>
      <c r="W6846" t="s">
        <v>40</v>
      </c>
      <c r="X6846" t="s">
        <v>43</v>
      </c>
      <c r="Y6846" t="s">
        <v>43</v>
      </c>
      <c r="Z6846" t="s">
        <v>43</v>
      </c>
      <c r="AA6846" t="s">
        <v>40</v>
      </c>
      <c r="AB6846" t="s">
        <v>40</v>
      </c>
      <c r="AC6846" t="s">
        <v>45</v>
      </c>
      <c r="AD6846" t="s">
        <v>40</v>
      </c>
      <c r="AE6846" t="s">
        <v>56</v>
      </c>
      <c r="AF6846">
        <v>60.3</v>
      </c>
      <c r="AH6846">
        <v>2511.3000000000002</v>
      </c>
      <c r="AI6846">
        <v>0</v>
      </c>
      <c r="AJ6846">
        <v>0</v>
      </c>
      <c r="AK6846">
        <v>99.63</v>
      </c>
      <c r="AL6846">
        <v>2610.9299999999998</v>
      </c>
      <c r="AM6846" t="s">
        <v>47</v>
      </c>
    </row>
    <row r="6847" spans="1:41" x14ac:dyDescent="0.35">
      <c r="A6847" t="s">
        <v>8036</v>
      </c>
      <c r="B6847" t="s">
        <v>49</v>
      </c>
      <c r="C6847" s="10">
        <v>36</v>
      </c>
      <c r="D6847" s="5" t="str" cm="1">
        <f t="array" ref="D6847">_xlfn.IFS(C6847&lt;=29, "18-29", C6847&lt;=39, "30-39", C6847&lt;=49, "40-49", C6847&lt;=59, "50-59",C6847&lt;=69, "60-69", C6847&gt;=70, "70+")</f>
        <v>30-39</v>
      </c>
      <c r="E6847" t="s">
        <v>40</v>
      </c>
      <c r="F6847">
        <v>0</v>
      </c>
      <c r="G6847" t="s">
        <v>2335</v>
      </c>
      <c r="H6847">
        <v>96103</v>
      </c>
      <c r="I6847">
        <v>39.783746999999998</v>
      </c>
      <c r="J6847">
        <v>-120.66103200000001</v>
      </c>
      <c r="K6847">
        <v>1</v>
      </c>
      <c r="L6847">
        <v>29</v>
      </c>
      <c r="M6847" t="str" cm="1">
        <f t="array" ref="M6847">_xlfn.IFS(L6847&lt;=12, "New (0-12 months)", L6847&lt;=36, "Mid (13-36 months)", L6847&gt;=37,"Long (37+ months)")</f>
        <v>Mid (13-36 months)</v>
      </c>
      <c r="N6847" t="s">
        <v>42</v>
      </c>
      <c r="O6847" t="s">
        <v>40</v>
      </c>
      <c r="P6847">
        <v>11.24</v>
      </c>
      <c r="Q6847" t="s">
        <v>43</v>
      </c>
      <c r="R6847" t="s">
        <v>40</v>
      </c>
      <c r="S6847" t="s">
        <v>55</v>
      </c>
      <c r="T6847" s="1">
        <v>16</v>
      </c>
      <c r="U6847" t="s">
        <v>43</v>
      </c>
      <c r="V6847" t="s">
        <v>43</v>
      </c>
      <c r="W6847" t="s">
        <v>43</v>
      </c>
      <c r="X6847" t="s">
        <v>43</v>
      </c>
      <c r="Y6847" t="s">
        <v>43</v>
      </c>
      <c r="Z6847" t="s">
        <v>43</v>
      </c>
      <c r="AA6847" t="s">
        <v>43</v>
      </c>
      <c r="AB6847" t="s">
        <v>40</v>
      </c>
      <c r="AC6847" t="s">
        <v>51</v>
      </c>
      <c r="AD6847" t="s">
        <v>40</v>
      </c>
      <c r="AE6847" t="s">
        <v>56</v>
      </c>
      <c r="AF6847">
        <v>70.75</v>
      </c>
      <c r="AH6847">
        <v>1974.8</v>
      </c>
      <c r="AI6847">
        <v>0</v>
      </c>
      <c r="AJ6847">
        <v>0</v>
      </c>
      <c r="AK6847">
        <v>325.95999999999998</v>
      </c>
      <c r="AL6847">
        <v>2300.7600000000002</v>
      </c>
      <c r="AM6847" t="s">
        <v>57</v>
      </c>
      <c r="AN6847" t="s">
        <v>117</v>
      </c>
      <c r="AO6847" t="s">
        <v>466</v>
      </c>
    </row>
    <row r="6848" spans="1:41" x14ac:dyDescent="0.35">
      <c r="A6848" t="s">
        <v>8037</v>
      </c>
      <c r="B6848" t="s">
        <v>49</v>
      </c>
      <c r="C6848" s="10">
        <v>47</v>
      </c>
      <c r="D6848" s="5" t="str" cm="1">
        <f t="array" ref="D6848">_xlfn.IFS(C6848&lt;=29, "18-29", C6848&lt;=39, "30-39", C6848&lt;=49, "40-49", C6848&lt;=59, "50-59",C6848&lt;=69, "60-69", C6848&gt;=70, "70+")</f>
        <v>40-49</v>
      </c>
      <c r="E6848" t="s">
        <v>43</v>
      </c>
      <c r="F6848">
        <v>0</v>
      </c>
      <c r="G6848" t="s">
        <v>6707</v>
      </c>
      <c r="H6848">
        <v>96150</v>
      </c>
      <c r="I6848">
        <v>38.911577000000001</v>
      </c>
      <c r="J6848">
        <v>-120.10616899999999</v>
      </c>
      <c r="K6848">
        <v>0</v>
      </c>
      <c r="L6848">
        <v>1</v>
      </c>
      <c r="M6848" t="str" cm="1">
        <f t="array" ref="M6848">_xlfn.IFS(L6848&lt;=12, "New (0-12 months)", L6848&lt;=36, "Mid (13-36 months)", L6848&gt;=37,"Long (37+ months)")</f>
        <v>New (0-12 months)</v>
      </c>
      <c r="N6848" t="s">
        <v>54</v>
      </c>
      <c r="O6848" t="s">
        <v>40</v>
      </c>
      <c r="P6848">
        <v>1.1299999999999999</v>
      </c>
      <c r="Q6848" t="s">
        <v>43</v>
      </c>
      <c r="R6848" t="s">
        <v>40</v>
      </c>
      <c r="S6848" t="s">
        <v>55</v>
      </c>
      <c r="T6848" s="1">
        <v>6</v>
      </c>
      <c r="U6848" t="s">
        <v>43</v>
      </c>
      <c r="V6848" t="s">
        <v>43</v>
      </c>
      <c r="W6848" t="s">
        <v>43</v>
      </c>
      <c r="X6848" t="s">
        <v>43</v>
      </c>
      <c r="Y6848" t="s">
        <v>40</v>
      </c>
      <c r="Z6848" t="s">
        <v>40</v>
      </c>
      <c r="AA6848" t="s">
        <v>40</v>
      </c>
      <c r="AB6848" t="s">
        <v>40</v>
      </c>
      <c r="AC6848" t="s">
        <v>51</v>
      </c>
      <c r="AD6848" t="s">
        <v>40</v>
      </c>
      <c r="AE6848" t="s">
        <v>56</v>
      </c>
      <c r="AF6848">
        <v>90.85</v>
      </c>
      <c r="AH6848">
        <v>90.85</v>
      </c>
      <c r="AI6848">
        <v>0</v>
      </c>
      <c r="AJ6848">
        <v>0</v>
      </c>
      <c r="AK6848">
        <v>1.1299999999999999</v>
      </c>
      <c r="AL6848">
        <v>91.98</v>
      </c>
      <c r="AM6848" t="s">
        <v>57</v>
      </c>
      <c r="AN6848" t="s">
        <v>117</v>
      </c>
      <c r="AO6848" t="s">
        <v>466</v>
      </c>
    </row>
    <row r="6849" spans="1:41" x14ac:dyDescent="0.35">
      <c r="A6849" t="s">
        <v>8038</v>
      </c>
      <c r="B6849" t="s">
        <v>39</v>
      </c>
      <c r="C6849" s="10">
        <v>44</v>
      </c>
      <c r="D6849" s="5" t="str" cm="1">
        <f t="array" ref="D6849">_xlfn.IFS(C6849&lt;=29, "18-29", C6849&lt;=39, "30-39", C6849&lt;=49, "40-49", C6849&lt;=59, "50-59",C6849&lt;=69, "60-69", C6849&gt;=70, "70+")</f>
        <v>40-49</v>
      </c>
      <c r="E6849" t="s">
        <v>43</v>
      </c>
      <c r="F6849">
        <v>0</v>
      </c>
      <c r="G6849" t="s">
        <v>3100</v>
      </c>
      <c r="H6849">
        <v>95987</v>
      </c>
      <c r="I6849">
        <v>39.117536999999999</v>
      </c>
      <c r="J6849">
        <v>-122.284654</v>
      </c>
      <c r="K6849">
        <v>0</v>
      </c>
      <c r="L6849">
        <v>1</v>
      </c>
      <c r="M6849" t="str" cm="1">
        <f t="array" ref="M6849">_xlfn.IFS(L6849&lt;=12, "New (0-12 months)", L6849&lt;=36, "Mid (13-36 months)", L6849&gt;=37,"Long (37+ months)")</f>
        <v>New (0-12 months)</v>
      </c>
      <c r="N6849" t="s">
        <v>42</v>
      </c>
      <c r="O6849" t="s">
        <v>40</v>
      </c>
      <c r="P6849">
        <v>23.72</v>
      </c>
      <c r="Q6849" t="s">
        <v>43</v>
      </c>
      <c r="R6849" t="s">
        <v>40</v>
      </c>
      <c r="S6849" t="s">
        <v>55</v>
      </c>
      <c r="T6849" s="1">
        <v>19</v>
      </c>
      <c r="U6849" t="s">
        <v>43</v>
      </c>
      <c r="V6849" t="s">
        <v>43</v>
      </c>
      <c r="W6849" t="s">
        <v>43</v>
      </c>
      <c r="X6849" t="s">
        <v>43</v>
      </c>
      <c r="Y6849" t="s">
        <v>43</v>
      </c>
      <c r="Z6849" t="s">
        <v>43</v>
      </c>
      <c r="AA6849" t="s">
        <v>43</v>
      </c>
      <c r="AB6849" t="s">
        <v>40</v>
      </c>
      <c r="AC6849" t="s">
        <v>51</v>
      </c>
      <c r="AD6849" t="s">
        <v>40</v>
      </c>
      <c r="AE6849" t="s">
        <v>56</v>
      </c>
      <c r="AF6849">
        <v>69.2</v>
      </c>
      <c r="AH6849">
        <v>69.2</v>
      </c>
      <c r="AI6849">
        <v>0</v>
      </c>
      <c r="AJ6849">
        <v>0</v>
      </c>
      <c r="AK6849">
        <v>23.72</v>
      </c>
      <c r="AL6849">
        <v>92.92</v>
      </c>
      <c r="AM6849" t="s">
        <v>57</v>
      </c>
      <c r="AN6849" t="s">
        <v>63</v>
      </c>
      <c r="AO6849" t="s">
        <v>559</v>
      </c>
    </row>
    <row r="6850" spans="1:41" x14ac:dyDescent="0.35">
      <c r="A6850" t="s">
        <v>8039</v>
      </c>
      <c r="B6850" t="s">
        <v>49</v>
      </c>
      <c r="C6850" s="10">
        <v>26</v>
      </c>
      <c r="D6850" s="5" t="str" cm="1">
        <f t="array" ref="D6850">_xlfn.IFS(C6850&lt;=29, "18-29", C6850&lt;=39, "30-39", C6850&lt;=49, "40-49", C6850&lt;=59, "50-59",C6850&lt;=69, "60-69", C6850&gt;=70, "70+")</f>
        <v>18-29</v>
      </c>
      <c r="E6850" t="s">
        <v>40</v>
      </c>
      <c r="F6850">
        <v>0</v>
      </c>
      <c r="G6850" t="s">
        <v>839</v>
      </c>
      <c r="H6850">
        <v>93614</v>
      </c>
      <c r="I6850">
        <v>37.212190999999997</v>
      </c>
      <c r="J6850">
        <v>-119.749323</v>
      </c>
      <c r="K6850">
        <v>10</v>
      </c>
      <c r="L6850">
        <v>32</v>
      </c>
      <c r="M6850" t="str" cm="1">
        <f t="array" ref="M6850">_xlfn.IFS(L6850&lt;=12, "New (0-12 months)", L6850&lt;=36, "Mid (13-36 months)", L6850&gt;=37,"Long (37+ months)")</f>
        <v>Mid (13-36 months)</v>
      </c>
      <c r="N6850" t="s">
        <v>42</v>
      </c>
      <c r="O6850" t="s">
        <v>40</v>
      </c>
      <c r="P6850">
        <v>15.41</v>
      </c>
      <c r="Q6850" t="s">
        <v>40</v>
      </c>
      <c r="R6850" t="s">
        <v>40</v>
      </c>
      <c r="S6850" t="s">
        <v>79</v>
      </c>
      <c r="T6850" s="1">
        <v>46</v>
      </c>
      <c r="U6850" t="s">
        <v>40</v>
      </c>
      <c r="V6850" t="s">
        <v>43</v>
      </c>
      <c r="W6850" t="s">
        <v>43</v>
      </c>
      <c r="X6850" t="s">
        <v>40</v>
      </c>
      <c r="Y6850" t="s">
        <v>40</v>
      </c>
      <c r="Z6850" t="s">
        <v>43</v>
      </c>
      <c r="AA6850" t="s">
        <v>43</v>
      </c>
      <c r="AB6850" t="s">
        <v>40</v>
      </c>
      <c r="AC6850" t="s">
        <v>45</v>
      </c>
      <c r="AD6850" t="s">
        <v>40</v>
      </c>
      <c r="AE6850" t="s">
        <v>46</v>
      </c>
      <c r="AF6850">
        <v>72.8</v>
      </c>
      <c r="AH6850">
        <v>2333.0500000000002</v>
      </c>
      <c r="AI6850">
        <v>0</v>
      </c>
      <c r="AJ6850">
        <v>0</v>
      </c>
      <c r="AK6850">
        <v>493.12</v>
      </c>
      <c r="AL6850">
        <v>2826.17</v>
      </c>
      <c r="AM6850" t="s">
        <v>47</v>
      </c>
    </row>
    <row r="6851" spans="1:41" x14ac:dyDescent="0.35">
      <c r="A6851" t="s">
        <v>8040</v>
      </c>
      <c r="B6851" t="s">
        <v>39</v>
      </c>
      <c r="C6851" s="10">
        <v>20</v>
      </c>
      <c r="D6851" s="5" t="str" cm="1">
        <f t="array" ref="D6851">_xlfn.IFS(C6851&lt;=29, "18-29", C6851&lt;=39, "30-39", C6851&lt;=49, "40-49", C6851&lt;=59, "50-59",C6851&lt;=69, "60-69", C6851&gt;=70, "70+")</f>
        <v>18-29</v>
      </c>
      <c r="E6851" t="s">
        <v>40</v>
      </c>
      <c r="F6851">
        <v>0</v>
      </c>
      <c r="G6851" t="s">
        <v>1050</v>
      </c>
      <c r="H6851">
        <v>94518</v>
      </c>
      <c r="I6851">
        <v>37.950248000000002</v>
      </c>
      <c r="J6851">
        <v>-122.02245499999999</v>
      </c>
      <c r="K6851">
        <v>1</v>
      </c>
      <c r="L6851">
        <v>49</v>
      </c>
      <c r="M6851" t="str" cm="1">
        <f t="array" ref="M6851">_xlfn.IFS(L6851&lt;=12, "New (0-12 months)", L6851&lt;=36, "Mid (13-36 months)", L6851&gt;=37,"Long (37+ months)")</f>
        <v>Long (37+ months)</v>
      </c>
      <c r="N6851" t="s">
        <v>42</v>
      </c>
      <c r="O6851" t="s">
        <v>40</v>
      </c>
      <c r="P6851">
        <v>12.39</v>
      </c>
      <c r="Q6851" t="s">
        <v>43</v>
      </c>
      <c r="R6851" t="s">
        <v>40</v>
      </c>
      <c r="S6851" t="s">
        <v>55</v>
      </c>
      <c r="T6851" s="1">
        <v>46</v>
      </c>
      <c r="U6851" t="s">
        <v>43</v>
      </c>
      <c r="V6851" t="s">
        <v>40</v>
      </c>
      <c r="W6851" t="s">
        <v>40</v>
      </c>
      <c r="X6851" t="s">
        <v>43</v>
      </c>
      <c r="Y6851" t="s">
        <v>40</v>
      </c>
      <c r="Z6851" t="s">
        <v>40</v>
      </c>
      <c r="AA6851" t="s">
        <v>40</v>
      </c>
      <c r="AB6851" t="s">
        <v>43</v>
      </c>
      <c r="AC6851" t="s">
        <v>51</v>
      </c>
      <c r="AD6851" t="s">
        <v>43</v>
      </c>
      <c r="AE6851" t="s">
        <v>56</v>
      </c>
      <c r="AF6851">
        <v>99.4</v>
      </c>
      <c r="AH6851">
        <v>5025</v>
      </c>
      <c r="AI6851">
        <v>0</v>
      </c>
      <c r="AJ6851">
        <v>10</v>
      </c>
      <c r="AK6851">
        <v>607.11</v>
      </c>
      <c r="AL6851">
        <v>5642.11</v>
      </c>
      <c r="AM6851" t="s">
        <v>47</v>
      </c>
    </row>
    <row r="6852" spans="1:41" x14ac:dyDescent="0.35">
      <c r="A6852" t="s">
        <v>8041</v>
      </c>
      <c r="B6852" t="s">
        <v>49</v>
      </c>
      <c r="C6852" s="10">
        <v>49</v>
      </c>
      <c r="D6852" s="5" t="str" cm="1">
        <f t="array" ref="D6852">_xlfn.IFS(C6852&lt;=29, "18-29", C6852&lt;=39, "30-39", C6852&lt;=49, "40-49", C6852&lt;=59, "50-59",C6852&lt;=69, "60-69", C6852&gt;=70, "70+")</f>
        <v>40-49</v>
      </c>
      <c r="E6852" t="s">
        <v>43</v>
      </c>
      <c r="F6852">
        <v>0</v>
      </c>
      <c r="G6852" t="s">
        <v>2035</v>
      </c>
      <c r="H6852">
        <v>95966</v>
      </c>
      <c r="I6852">
        <v>39.473896000000003</v>
      </c>
      <c r="J6852">
        <v>-121.415927</v>
      </c>
      <c r="K6852">
        <v>0</v>
      </c>
      <c r="L6852">
        <v>1</v>
      </c>
      <c r="M6852" t="str" cm="1">
        <f t="array" ref="M6852">_xlfn.IFS(L6852&lt;=12, "New (0-12 months)", L6852&lt;=36, "Mid (13-36 months)", L6852&gt;=37,"Long (37+ months)")</f>
        <v>New (0-12 months)</v>
      </c>
      <c r="N6852" t="s">
        <v>42</v>
      </c>
      <c r="O6852" t="s">
        <v>40</v>
      </c>
      <c r="P6852">
        <v>31.16</v>
      </c>
      <c r="Q6852" t="s">
        <v>43</v>
      </c>
      <c r="R6852" t="s">
        <v>40</v>
      </c>
      <c r="S6852" t="s">
        <v>79</v>
      </c>
      <c r="T6852" s="1">
        <v>11</v>
      </c>
      <c r="U6852" t="s">
        <v>40</v>
      </c>
      <c r="V6852" t="s">
        <v>43</v>
      </c>
      <c r="W6852" t="s">
        <v>43</v>
      </c>
      <c r="X6852" t="s">
        <v>40</v>
      </c>
      <c r="Y6852" t="s">
        <v>43</v>
      </c>
      <c r="Z6852" t="s">
        <v>43</v>
      </c>
      <c r="AA6852" t="s">
        <v>43</v>
      </c>
      <c r="AB6852" t="s">
        <v>40</v>
      </c>
      <c r="AC6852" t="s">
        <v>51</v>
      </c>
      <c r="AD6852" t="s">
        <v>40</v>
      </c>
      <c r="AE6852" t="s">
        <v>56</v>
      </c>
      <c r="AF6852">
        <v>53.95</v>
      </c>
      <c r="AH6852">
        <v>53.95</v>
      </c>
      <c r="AI6852">
        <v>0</v>
      </c>
      <c r="AJ6852">
        <v>0</v>
      </c>
      <c r="AK6852">
        <v>31.16</v>
      </c>
      <c r="AL6852">
        <v>85.11</v>
      </c>
      <c r="AM6852" t="s">
        <v>57</v>
      </c>
      <c r="AN6852" t="s">
        <v>117</v>
      </c>
      <c r="AO6852" t="s">
        <v>802</v>
      </c>
    </row>
    <row r="6853" spans="1:41" x14ac:dyDescent="0.35">
      <c r="A6853" t="s">
        <v>8042</v>
      </c>
      <c r="B6853" t="s">
        <v>39</v>
      </c>
      <c r="C6853" s="10">
        <v>54</v>
      </c>
      <c r="D6853" s="5" t="str" cm="1">
        <f t="array" ref="D6853">_xlfn.IFS(C6853&lt;=29, "18-29", C6853&lt;=39, "30-39", C6853&lt;=49, "40-49", C6853&lt;=59, "50-59",C6853&lt;=69, "60-69", C6853&gt;=70, "70+")</f>
        <v>50-59</v>
      </c>
      <c r="E6853" t="s">
        <v>40</v>
      </c>
      <c r="F6853">
        <v>0</v>
      </c>
      <c r="G6853" t="s">
        <v>3582</v>
      </c>
      <c r="H6853">
        <v>94587</v>
      </c>
      <c r="I6853">
        <v>37.594850000000001</v>
      </c>
      <c r="J6853">
        <v>-122.05152099999999</v>
      </c>
      <c r="K6853">
        <v>3</v>
      </c>
      <c r="L6853">
        <v>49</v>
      </c>
      <c r="M6853" t="str" cm="1">
        <f t="array" ref="M6853">_xlfn.IFS(L6853&lt;=12, "New (0-12 months)", L6853&lt;=36, "Mid (13-36 months)", L6853&gt;=37,"Long (37+ months)")</f>
        <v>Long (37+ months)</v>
      </c>
      <c r="N6853" t="s">
        <v>76</v>
      </c>
      <c r="O6853" t="s">
        <v>40</v>
      </c>
      <c r="P6853">
        <v>13.13</v>
      </c>
      <c r="Q6853" t="s">
        <v>43</v>
      </c>
      <c r="R6853" t="s">
        <v>43</v>
      </c>
      <c r="S6853" t="s">
        <v>8234</v>
      </c>
      <c r="T6853" s="1">
        <v>0</v>
      </c>
      <c r="U6853" t="s">
        <v>8234</v>
      </c>
      <c r="V6853" t="s">
        <v>8234</v>
      </c>
      <c r="W6853" t="s">
        <v>8234</v>
      </c>
      <c r="X6853" t="s">
        <v>8234</v>
      </c>
      <c r="Y6853" t="s">
        <v>8234</v>
      </c>
      <c r="Z6853" t="s">
        <v>8234</v>
      </c>
      <c r="AA6853" t="s">
        <v>8234</v>
      </c>
      <c r="AB6853" t="s">
        <v>8234</v>
      </c>
      <c r="AC6853" t="s">
        <v>45</v>
      </c>
      <c r="AD6853" t="s">
        <v>43</v>
      </c>
      <c r="AE6853" t="s">
        <v>46</v>
      </c>
      <c r="AF6853">
        <v>19</v>
      </c>
      <c r="AH6853">
        <v>918.7</v>
      </c>
      <c r="AI6853">
        <v>0</v>
      </c>
      <c r="AJ6853">
        <v>0</v>
      </c>
      <c r="AK6853">
        <v>643.37</v>
      </c>
      <c r="AL6853">
        <v>1562.07</v>
      </c>
      <c r="AM6853" t="s">
        <v>47</v>
      </c>
    </row>
    <row r="6854" spans="1:41" x14ac:dyDescent="0.35">
      <c r="A6854" t="s">
        <v>8043</v>
      </c>
      <c r="B6854" t="s">
        <v>39</v>
      </c>
      <c r="C6854" s="10">
        <v>27</v>
      </c>
      <c r="D6854" s="5" t="str" cm="1">
        <f t="array" ref="D6854">_xlfn.IFS(C6854&lt;=29, "18-29", C6854&lt;=39, "30-39", C6854&lt;=49, "40-49", C6854&lt;=59, "50-59",C6854&lt;=69, "60-69", C6854&gt;=70, "70+")</f>
        <v>18-29</v>
      </c>
      <c r="E6854" t="s">
        <v>43</v>
      </c>
      <c r="F6854">
        <v>0</v>
      </c>
      <c r="G6854" t="s">
        <v>245</v>
      </c>
      <c r="H6854">
        <v>92028</v>
      </c>
      <c r="I6854">
        <v>33.362575</v>
      </c>
      <c r="J6854">
        <v>-117.299644</v>
      </c>
      <c r="K6854">
        <v>0</v>
      </c>
      <c r="L6854">
        <v>2</v>
      </c>
      <c r="M6854" t="str" cm="1">
        <f t="array" ref="M6854">_xlfn.IFS(L6854&lt;=12, "New (0-12 months)", L6854&lt;=36, "Mid (13-36 months)", L6854&gt;=37,"Long (37+ months)")</f>
        <v>New (0-12 months)</v>
      </c>
      <c r="N6854" t="s">
        <v>42</v>
      </c>
      <c r="O6854" t="s">
        <v>40</v>
      </c>
      <c r="P6854">
        <v>24.83</v>
      </c>
      <c r="Q6854" t="s">
        <v>40</v>
      </c>
      <c r="R6854" t="s">
        <v>40</v>
      </c>
      <c r="S6854" t="s">
        <v>44</v>
      </c>
      <c r="T6854" s="1">
        <v>52</v>
      </c>
      <c r="U6854" t="s">
        <v>43</v>
      </c>
      <c r="V6854" t="s">
        <v>43</v>
      </c>
      <c r="W6854" t="s">
        <v>43</v>
      </c>
      <c r="X6854" t="s">
        <v>43</v>
      </c>
      <c r="Y6854" t="s">
        <v>43</v>
      </c>
      <c r="Z6854" t="s">
        <v>43</v>
      </c>
      <c r="AA6854" t="s">
        <v>40</v>
      </c>
      <c r="AB6854" t="s">
        <v>40</v>
      </c>
      <c r="AC6854" t="s">
        <v>51</v>
      </c>
      <c r="AD6854" t="s">
        <v>40</v>
      </c>
      <c r="AE6854" t="s">
        <v>56</v>
      </c>
      <c r="AF6854">
        <v>49.4</v>
      </c>
      <c r="AH6854">
        <v>106.55</v>
      </c>
      <c r="AI6854">
        <v>0</v>
      </c>
      <c r="AJ6854">
        <v>0</v>
      </c>
      <c r="AK6854">
        <v>49.66</v>
      </c>
      <c r="AL6854">
        <v>156.21</v>
      </c>
      <c r="AM6854" t="s">
        <v>57</v>
      </c>
      <c r="AN6854" t="s">
        <v>58</v>
      </c>
      <c r="AO6854" t="s">
        <v>104</v>
      </c>
    </row>
    <row r="6855" spans="1:41" x14ac:dyDescent="0.35">
      <c r="A6855" t="s">
        <v>8044</v>
      </c>
      <c r="B6855" t="s">
        <v>39</v>
      </c>
      <c r="C6855" s="10">
        <v>27</v>
      </c>
      <c r="D6855" s="5" t="str" cm="1">
        <f t="array" ref="D6855">_xlfn.IFS(C6855&lt;=29, "18-29", C6855&lt;=39, "30-39", C6855&lt;=49, "40-49", C6855&lt;=59, "50-59",C6855&lt;=69, "60-69", C6855&gt;=70, "70+")</f>
        <v>18-29</v>
      </c>
      <c r="E6855" t="s">
        <v>43</v>
      </c>
      <c r="F6855">
        <v>0</v>
      </c>
      <c r="G6855" t="s">
        <v>528</v>
      </c>
      <c r="H6855">
        <v>94080</v>
      </c>
      <c r="I6855">
        <v>37.654435999999997</v>
      </c>
      <c r="J6855">
        <v>-122.426468</v>
      </c>
      <c r="K6855">
        <v>0</v>
      </c>
      <c r="L6855">
        <v>9</v>
      </c>
      <c r="M6855" t="str" cm="1">
        <f t="array" ref="M6855">_xlfn.IFS(L6855&lt;=12, "New (0-12 months)", L6855&lt;=36, "Mid (13-36 months)", L6855&gt;=37,"Long (37+ months)")</f>
        <v>New (0-12 months)</v>
      </c>
      <c r="N6855" t="s">
        <v>42</v>
      </c>
      <c r="O6855" t="s">
        <v>40</v>
      </c>
      <c r="P6855">
        <v>38.76</v>
      </c>
      <c r="Q6855" t="s">
        <v>40</v>
      </c>
      <c r="R6855" t="s">
        <v>40</v>
      </c>
      <c r="S6855" t="s">
        <v>55</v>
      </c>
      <c r="T6855" s="1">
        <v>82</v>
      </c>
      <c r="U6855" t="s">
        <v>43</v>
      </c>
      <c r="V6855" t="s">
        <v>43</v>
      </c>
      <c r="W6855" t="s">
        <v>40</v>
      </c>
      <c r="X6855" t="s">
        <v>43</v>
      </c>
      <c r="Y6855" t="s">
        <v>40</v>
      </c>
      <c r="Z6855" t="s">
        <v>40</v>
      </c>
      <c r="AA6855" t="s">
        <v>40</v>
      </c>
      <c r="AB6855" t="s">
        <v>40</v>
      </c>
      <c r="AC6855" t="s">
        <v>51</v>
      </c>
      <c r="AD6855" t="s">
        <v>43</v>
      </c>
      <c r="AE6855" t="s">
        <v>46</v>
      </c>
      <c r="AF6855">
        <v>98.3</v>
      </c>
      <c r="AH6855">
        <v>923.5</v>
      </c>
      <c r="AI6855">
        <v>0</v>
      </c>
      <c r="AJ6855">
        <v>0</v>
      </c>
      <c r="AK6855">
        <v>348.84</v>
      </c>
      <c r="AL6855">
        <v>1272.3399999999999</v>
      </c>
      <c r="AM6855" t="s">
        <v>57</v>
      </c>
      <c r="AN6855" t="s">
        <v>117</v>
      </c>
      <c r="AO6855" t="s">
        <v>466</v>
      </c>
    </row>
    <row r="6856" spans="1:41" x14ac:dyDescent="0.35">
      <c r="A6856" t="s">
        <v>8045</v>
      </c>
      <c r="B6856" t="s">
        <v>49</v>
      </c>
      <c r="C6856" s="10">
        <v>47</v>
      </c>
      <c r="D6856" s="5" t="str" cm="1">
        <f t="array" ref="D6856">_xlfn.IFS(C6856&lt;=29, "18-29", C6856&lt;=39, "30-39", C6856&lt;=49, "40-49", C6856&lt;=59, "50-59",C6856&lt;=69, "60-69", C6856&gt;=70, "70+")</f>
        <v>40-49</v>
      </c>
      <c r="E6856" t="s">
        <v>43</v>
      </c>
      <c r="F6856">
        <v>0</v>
      </c>
      <c r="G6856" t="s">
        <v>2188</v>
      </c>
      <c r="H6856">
        <v>92070</v>
      </c>
      <c r="I6856">
        <v>33.174725000000002</v>
      </c>
      <c r="J6856">
        <v>-116.743329</v>
      </c>
      <c r="K6856">
        <v>0</v>
      </c>
      <c r="L6856">
        <v>39</v>
      </c>
      <c r="M6856" t="str" cm="1">
        <f t="array" ref="M6856">_xlfn.IFS(L6856&lt;=12, "New (0-12 months)", L6856&lt;=36, "Mid (13-36 months)", L6856&gt;=37,"Long (37+ months)")</f>
        <v>Long (37+ months)</v>
      </c>
      <c r="N6856" t="s">
        <v>42</v>
      </c>
      <c r="O6856" t="s">
        <v>40</v>
      </c>
      <c r="P6856">
        <v>35.130000000000003</v>
      </c>
      <c r="Q6856" t="s">
        <v>43</v>
      </c>
      <c r="R6856" t="s">
        <v>40</v>
      </c>
      <c r="S6856" t="s">
        <v>55</v>
      </c>
      <c r="T6856" s="1">
        <v>29</v>
      </c>
      <c r="U6856" t="s">
        <v>43</v>
      </c>
      <c r="V6856" t="s">
        <v>43</v>
      </c>
      <c r="W6856" t="s">
        <v>40</v>
      </c>
      <c r="X6856" t="s">
        <v>40</v>
      </c>
      <c r="Y6856" t="s">
        <v>43</v>
      </c>
      <c r="Z6856" t="s">
        <v>43</v>
      </c>
      <c r="AA6856" t="s">
        <v>43</v>
      </c>
      <c r="AB6856" t="s">
        <v>40</v>
      </c>
      <c r="AC6856" t="s">
        <v>45</v>
      </c>
      <c r="AD6856" t="s">
        <v>43</v>
      </c>
      <c r="AE6856" t="s">
        <v>56</v>
      </c>
      <c r="AF6856">
        <v>81.900000000000006</v>
      </c>
      <c r="AH6856">
        <v>3219.75</v>
      </c>
      <c r="AI6856">
        <v>0</v>
      </c>
      <c r="AJ6856">
        <v>0</v>
      </c>
      <c r="AK6856">
        <v>1370.07</v>
      </c>
      <c r="AL6856">
        <v>4589.82</v>
      </c>
      <c r="AM6856" t="s">
        <v>47</v>
      </c>
    </row>
    <row r="6857" spans="1:41" x14ac:dyDescent="0.35">
      <c r="A6857" t="s">
        <v>8046</v>
      </c>
      <c r="B6857" t="s">
        <v>39</v>
      </c>
      <c r="C6857" s="10">
        <v>58</v>
      </c>
      <c r="D6857" s="5" t="str" cm="1">
        <f t="array" ref="D6857">_xlfn.IFS(C6857&lt;=29, "18-29", C6857&lt;=39, "30-39", C6857&lt;=49, "40-49", C6857&lt;=59, "50-59",C6857&lt;=69, "60-69", C6857&gt;=70, "70+")</f>
        <v>50-59</v>
      </c>
      <c r="E6857" t="s">
        <v>40</v>
      </c>
      <c r="F6857">
        <v>1</v>
      </c>
      <c r="G6857" t="s">
        <v>441</v>
      </c>
      <c r="H6857">
        <v>90822</v>
      </c>
      <c r="I6857">
        <v>33.778435999999999</v>
      </c>
      <c r="J6857">
        <v>-118.11864799999999</v>
      </c>
      <c r="K6857">
        <v>9</v>
      </c>
      <c r="L6857">
        <v>72</v>
      </c>
      <c r="M6857" t="str" cm="1">
        <f t="array" ref="M6857">_xlfn.IFS(L6857&lt;=12, "New (0-12 months)", L6857&lt;=36, "Mid (13-36 months)", L6857&gt;=37,"Long (37+ months)")</f>
        <v>Long (37+ months)</v>
      </c>
      <c r="N6857" t="s">
        <v>42</v>
      </c>
      <c r="O6857" t="s">
        <v>40</v>
      </c>
      <c r="P6857">
        <v>33.369999999999997</v>
      </c>
      <c r="Q6857" t="s">
        <v>40</v>
      </c>
      <c r="R6857" t="s">
        <v>40</v>
      </c>
      <c r="S6857" t="s">
        <v>55</v>
      </c>
      <c r="T6857" s="1">
        <v>16</v>
      </c>
      <c r="U6857" t="s">
        <v>40</v>
      </c>
      <c r="V6857" t="s">
        <v>40</v>
      </c>
      <c r="W6857" t="s">
        <v>40</v>
      </c>
      <c r="X6857" t="s">
        <v>40</v>
      </c>
      <c r="Y6857" t="s">
        <v>40</v>
      </c>
      <c r="Z6857" t="s">
        <v>40</v>
      </c>
      <c r="AA6857" t="s">
        <v>40</v>
      </c>
      <c r="AB6857" t="s">
        <v>40</v>
      </c>
      <c r="AC6857" t="s">
        <v>73</v>
      </c>
      <c r="AD6857" t="s">
        <v>43</v>
      </c>
      <c r="AE6857" t="s">
        <v>46</v>
      </c>
      <c r="AF6857">
        <v>117.5</v>
      </c>
      <c r="AH6857">
        <v>8670.1</v>
      </c>
      <c r="AI6857">
        <v>47.55</v>
      </c>
      <c r="AJ6857">
        <v>0</v>
      </c>
      <c r="AK6857">
        <v>2402.64</v>
      </c>
      <c r="AL6857">
        <v>11025.19</v>
      </c>
      <c r="AM6857" t="s">
        <v>47</v>
      </c>
    </row>
    <row r="6858" spans="1:41" x14ac:dyDescent="0.35">
      <c r="A6858" t="s">
        <v>8047</v>
      </c>
      <c r="B6858" t="s">
        <v>49</v>
      </c>
      <c r="C6858" s="10">
        <v>37</v>
      </c>
      <c r="D6858" s="5" t="str" cm="1">
        <f t="array" ref="D6858">_xlfn.IFS(C6858&lt;=29, "18-29", C6858&lt;=39, "30-39", C6858&lt;=49, "40-49", C6858&lt;=59, "50-59",C6858&lt;=69, "60-69", C6858&gt;=70, "70+")</f>
        <v>30-39</v>
      </c>
      <c r="E6858" t="s">
        <v>43</v>
      </c>
      <c r="F6858">
        <v>0</v>
      </c>
      <c r="G6858" t="s">
        <v>4145</v>
      </c>
      <c r="H6858">
        <v>93927</v>
      </c>
      <c r="I6858">
        <v>36.248708000000001</v>
      </c>
      <c r="J6858">
        <v>-121.386617</v>
      </c>
      <c r="K6858">
        <v>0</v>
      </c>
      <c r="L6858">
        <v>6</v>
      </c>
      <c r="M6858" t="str" cm="1">
        <f t="array" ref="M6858">_xlfn.IFS(L6858&lt;=12, "New (0-12 months)", L6858&lt;=36, "Mid (13-36 months)", L6858&gt;=37,"Long (37+ months)")</f>
        <v>New (0-12 months)</v>
      </c>
      <c r="N6858" t="s">
        <v>42</v>
      </c>
      <c r="O6858" t="s">
        <v>40</v>
      </c>
      <c r="P6858">
        <v>43.37</v>
      </c>
      <c r="Q6858" t="s">
        <v>40</v>
      </c>
      <c r="R6858" t="s">
        <v>40</v>
      </c>
      <c r="S6858" t="s">
        <v>55</v>
      </c>
      <c r="T6858" s="1">
        <v>12</v>
      </c>
      <c r="U6858" t="s">
        <v>43</v>
      </c>
      <c r="V6858" t="s">
        <v>43</v>
      </c>
      <c r="W6858" t="s">
        <v>43</v>
      </c>
      <c r="X6858" t="s">
        <v>40</v>
      </c>
      <c r="Y6858" t="s">
        <v>43</v>
      </c>
      <c r="Z6858" t="s">
        <v>40</v>
      </c>
      <c r="AA6858" t="s">
        <v>40</v>
      </c>
      <c r="AB6858" t="s">
        <v>40</v>
      </c>
      <c r="AC6858" t="s">
        <v>51</v>
      </c>
      <c r="AD6858" t="s">
        <v>40</v>
      </c>
      <c r="AE6858" t="s">
        <v>56</v>
      </c>
      <c r="AF6858">
        <v>87.95</v>
      </c>
      <c r="AH6858">
        <v>522.35</v>
      </c>
      <c r="AI6858">
        <v>0</v>
      </c>
      <c r="AJ6858">
        <v>0</v>
      </c>
      <c r="AK6858">
        <v>260.22000000000003</v>
      </c>
      <c r="AL6858">
        <v>782.57</v>
      </c>
      <c r="AM6858" t="s">
        <v>47</v>
      </c>
    </row>
    <row r="6859" spans="1:41" x14ac:dyDescent="0.35">
      <c r="A6859" t="s">
        <v>8048</v>
      </c>
      <c r="B6859" t="s">
        <v>49</v>
      </c>
      <c r="C6859" s="10">
        <v>60</v>
      </c>
      <c r="D6859" s="5" t="str" cm="1">
        <f t="array" ref="D6859">_xlfn.IFS(C6859&lt;=29, "18-29", C6859&lt;=39, "30-39", C6859&lt;=49, "40-49", C6859&lt;=59, "50-59",C6859&lt;=69, "60-69", C6859&gt;=70, "70+")</f>
        <v>60-69</v>
      </c>
      <c r="E6859" t="s">
        <v>40</v>
      </c>
      <c r="F6859">
        <v>1</v>
      </c>
      <c r="G6859" t="s">
        <v>371</v>
      </c>
      <c r="H6859">
        <v>95050</v>
      </c>
      <c r="I6859">
        <v>37.351213999999999</v>
      </c>
      <c r="J6859">
        <v>-121.952417</v>
      </c>
      <c r="K6859">
        <v>10</v>
      </c>
      <c r="L6859">
        <v>67</v>
      </c>
      <c r="M6859" t="str" cm="1">
        <f t="array" ref="M6859">_xlfn.IFS(L6859&lt;=12, "New (0-12 months)", L6859&lt;=36, "Mid (13-36 months)", L6859&gt;=37,"Long (37+ months)")</f>
        <v>Long (37+ months)</v>
      </c>
      <c r="N6859" t="s">
        <v>72</v>
      </c>
      <c r="O6859" t="s">
        <v>40</v>
      </c>
      <c r="P6859">
        <v>18.29</v>
      </c>
      <c r="Q6859" t="s">
        <v>40</v>
      </c>
      <c r="R6859" t="s">
        <v>40</v>
      </c>
      <c r="S6859" t="s">
        <v>55</v>
      </c>
      <c r="T6859" s="1">
        <v>11</v>
      </c>
      <c r="U6859" t="s">
        <v>40</v>
      </c>
      <c r="V6859" t="s">
        <v>40</v>
      </c>
      <c r="W6859" t="s">
        <v>43</v>
      </c>
      <c r="X6859" t="s">
        <v>40</v>
      </c>
      <c r="Y6859" t="s">
        <v>43</v>
      </c>
      <c r="Z6859" t="s">
        <v>43</v>
      </c>
      <c r="AA6859" t="s">
        <v>43</v>
      </c>
      <c r="AB6859" t="s">
        <v>40</v>
      </c>
      <c r="AC6859" t="s">
        <v>45</v>
      </c>
      <c r="AD6859" t="s">
        <v>43</v>
      </c>
      <c r="AE6859" t="s">
        <v>56</v>
      </c>
      <c r="AF6859">
        <v>89.55</v>
      </c>
      <c r="AH6859">
        <v>6038.55</v>
      </c>
      <c r="AI6859">
        <v>33.76</v>
      </c>
      <c r="AJ6859">
        <v>0</v>
      </c>
      <c r="AK6859">
        <v>1225.43</v>
      </c>
      <c r="AL6859">
        <v>7230.22</v>
      </c>
      <c r="AM6859" t="s">
        <v>47</v>
      </c>
    </row>
    <row r="6860" spans="1:41" x14ac:dyDescent="0.35">
      <c r="A6860" t="s">
        <v>8049</v>
      </c>
      <c r="B6860" t="s">
        <v>49</v>
      </c>
      <c r="C6860" s="10">
        <v>28</v>
      </c>
      <c r="D6860" s="5" t="str" cm="1">
        <f t="array" ref="D6860">_xlfn.IFS(C6860&lt;=29, "18-29", C6860&lt;=39, "30-39", C6860&lt;=49, "40-49", C6860&lt;=59, "50-59",C6860&lt;=69, "60-69", C6860&gt;=70, "70+")</f>
        <v>18-29</v>
      </c>
      <c r="E6860" t="s">
        <v>43</v>
      </c>
      <c r="F6860">
        <v>0</v>
      </c>
      <c r="G6860" t="s">
        <v>3821</v>
      </c>
      <c r="H6860">
        <v>95320</v>
      </c>
      <c r="I6860">
        <v>37.818542999999998</v>
      </c>
      <c r="J6860">
        <v>-121.006907</v>
      </c>
      <c r="K6860">
        <v>0</v>
      </c>
      <c r="L6860">
        <v>3</v>
      </c>
      <c r="M6860" t="str" cm="1">
        <f t="array" ref="M6860">_xlfn.IFS(L6860&lt;=12, "New (0-12 months)", L6860&lt;=36, "Mid (13-36 months)", L6860&gt;=37,"Long (37+ months)")</f>
        <v>New (0-12 months)</v>
      </c>
      <c r="N6860" t="s">
        <v>54</v>
      </c>
      <c r="O6860" t="s">
        <v>43</v>
      </c>
      <c r="P6860">
        <v>0</v>
      </c>
      <c r="Q6860" t="s">
        <v>8234</v>
      </c>
      <c r="R6860" t="s">
        <v>40</v>
      </c>
      <c r="S6860" t="s">
        <v>79</v>
      </c>
      <c r="T6860" s="1">
        <v>69</v>
      </c>
      <c r="U6860" t="s">
        <v>43</v>
      </c>
      <c r="V6860" t="s">
        <v>43</v>
      </c>
      <c r="W6860" t="s">
        <v>43</v>
      </c>
      <c r="X6860" t="s">
        <v>43</v>
      </c>
      <c r="Y6860" t="s">
        <v>43</v>
      </c>
      <c r="Z6860" t="s">
        <v>43</v>
      </c>
      <c r="AA6860" t="s">
        <v>43</v>
      </c>
      <c r="AB6860" t="s">
        <v>40</v>
      </c>
      <c r="AC6860" t="s">
        <v>51</v>
      </c>
      <c r="AD6860" t="s">
        <v>43</v>
      </c>
      <c r="AE6860" t="s">
        <v>56</v>
      </c>
      <c r="AF6860">
        <v>25.1</v>
      </c>
      <c r="AH6860">
        <v>79.8</v>
      </c>
      <c r="AI6860">
        <v>0</v>
      </c>
      <c r="AJ6860">
        <v>0</v>
      </c>
      <c r="AK6860">
        <v>0</v>
      </c>
      <c r="AL6860">
        <v>79.8</v>
      </c>
      <c r="AM6860" t="s">
        <v>98</v>
      </c>
    </row>
    <row r="6861" spans="1:41" x14ac:dyDescent="0.35">
      <c r="A6861" t="s">
        <v>8050</v>
      </c>
      <c r="B6861" t="s">
        <v>49</v>
      </c>
      <c r="C6861" s="10">
        <v>58</v>
      </c>
      <c r="D6861" s="5" t="str" cm="1">
        <f t="array" ref="D6861">_xlfn.IFS(C6861&lt;=29, "18-29", C6861&lt;=39, "30-39", C6861&lt;=49, "40-49", C6861&lt;=59, "50-59",C6861&lt;=69, "60-69", C6861&gt;=70, "70+")</f>
        <v>50-59</v>
      </c>
      <c r="E6861" t="s">
        <v>40</v>
      </c>
      <c r="F6861">
        <v>1</v>
      </c>
      <c r="G6861" t="s">
        <v>1821</v>
      </c>
      <c r="H6861">
        <v>96059</v>
      </c>
      <c r="I6861">
        <v>40.426679</v>
      </c>
      <c r="J6861">
        <v>-121.850421</v>
      </c>
      <c r="K6861">
        <v>7</v>
      </c>
      <c r="L6861">
        <v>47</v>
      </c>
      <c r="M6861" t="str" cm="1">
        <f t="array" ref="M6861">_xlfn.IFS(L6861&lt;=12, "New (0-12 months)", L6861&lt;=36, "Mid (13-36 months)", L6861&gt;=37,"Long (37+ months)")</f>
        <v>Long (37+ months)</v>
      </c>
      <c r="N6861" t="s">
        <v>42</v>
      </c>
      <c r="O6861" t="s">
        <v>40</v>
      </c>
      <c r="P6861">
        <v>9.19</v>
      </c>
      <c r="Q6861" t="s">
        <v>40</v>
      </c>
      <c r="R6861" t="s">
        <v>40</v>
      </c>
      <c r="S6861" t="s">
        <v>55</v>
      </c>
      <c r="T6861" s="1">
        <v>19</v>
      </c>
      <c r="U6861" t="s">
        <v>40</v>
      </c>
      <c r="V6861" t="s">
        <v>40</v>
      </c>
      <c r="W6861" t="s">
        <v>40</v>
      </c>
      <c r="X6861" t="s">
        <v>40</v>
      </c>
      <c r="Y6861" t="s">
        <v>40</v>
      </c>
      <c r="Z6861" t="s">
        <v>40</v>
      </c>
      <c r="AA6861" t="s">
        <v>40</v>
      </c>
      <c r="AB6861" t="s">
        <v>40</v>
      </c>
      <c r="AC6861" t="s">
        <v>45</v>
      </c>
      <c r="AD6861" t="s">
        <v>40</v>
      </c>
      <c r="AE6861" t="s">
        <v>56</v>
      </c>
      <c r="AF6861">
        <v>113.45</v>
      </c>
      <c r="AH6861">
        <v>5317.8</v>
      </c>
      <c r="AI6861">
        <v>0</v>
      </c>
      <c r="AJ6861">
        <v>0</v>
      </c>
      <c r="AK6861">
        <v>431.93</v>
      </c>
      <c r="AL6861">
        <v>5749.73</v>
      </c>
      <c r="AM6861" t="s">
        <v>47</v>
      </c>
    </row>
    <row r="6862" spans="1:41" x14ac:dyDescent="0.35">
      <c r="A6862" t="s">
        <v>8051</v>
      </c>
      <c r="B6862" t="s">
        <v>39</v>
      </c>
      <c r="C6862" s="10">
        <v>50</v>
      </c>
      <c r="D6862" s="5" t="str" cm="1">
        <f t="array" ref="D6862">_xlfn.IFS(C6862&lt;=29, "18-29", C6862&lt;=39, "30-39", C6862&lt;=49, "40-49", C6862&lt;=59, "50-59",C6862&lt;=69, "60-69", C6862&gt;=70, "70+")</f>
        <v>50-59</v>
      </c>
      <c r="E6862" t="s">
        <v>43</v>
      </c>
      <c r="F6862">
        <v>0</v>
      </c>
      <c r="G6862" t="s">
        <v>1838</v>
      </c>
      <c r="H6862">
        <v>95528</v>
      </c>
      <c r="I6862">
        <v>40.497283000000003</v>
      </c>
      <c r="J6862">
        <v>-123.93037</v>
      </c>
      <c r="K6862">
        <v>0</v>
      </c>
      <c r="L6862">
        <v>22</v>
      </c>
      <c r="M6862" t="str" cm="1">
        <f t="array" ref="M6862">_xlfn.IFS(L6862&lt;=12, "New (0-12 months)", L6862&lt;=36, "Mid (13-36 months)", L6862&gt;=37,"Long (37+ months)")</f>
        <v>Mid (13-36 months)</v>
      </c>
      <c r="N6862" t="s">
        <v>62</v>
      </c>
      <c r="O6862" t="s">
        <v>40</v>
      </c>
      <c r="P6862">
        <v>10.25</v>
      </c>
      <c r="Q6862" t="s">
        <v>43</v>
      </c>
      <c r="R6862" t="s">
        <v>43</v>
      </c>
      <c r="S6862" t="s">
        <v>8234</v>
      </c>
      <c r="T6862" s="1">
        <v>0</v>
      </c>
      <c r="U6862" t="s">
        <v>8234</v>
      </c>
      <c r="V6862" t="s">
        <v>8234</v>
      </c>
      <c r="W6862" t="s">
        <v>8234</v>
      </c>
      <c r="X6862" t="s">
        <v>8234</v>
      </c>
      <c r="Y6862" t="s">
        <v>8234</v>
      </c>
      <c r="Z6862" t="s">
        <v>8234</v>
      </c>
      <c r="AA6862" t="s">
        <v>8234</v>
      </c>
      <c r="AB6862" t="s">
        <v>8234</v>
      </c>
      <c r="AC6862" t="s">
        <v>45</v>
      </c>
      <c r="AD6862" t="s">
        <v>43</v>
      </c>
      <c r="AE6862" t="s">
        <v>56</v>
      </c>
      <c r="AF6862">
        <v>20.85</v>
      </c>
      <c r="AH6862">
        <v>450.65</v>
      </c>
      <c r="AI6862">
        <v>0</v>
      </c>
      <c r="AJ6862">
        <v>0</v>
      </c>
      <c r="AK6862">
        <v>225.5</v>
      </c>
      <c r="AL6862">
        <v>676.15</v>
      </c>
      <c r="AM6862" t="s">
        <v>47</v>
      </c>
    </row>
    <row r="6863" spans="1:41" x14ac:dyDescent="0.35">
      <c r="A6863" t="s">
        <v>8052</v>
      </c>
      <c r="B6863" t="s">
        <v>49</v>
      </c>
      <c r="C6863" s="10">
        <v>48</v>
      </c>
      <c r="D6863" s="5" t="str" cm="1">
        <f t="array" ref="D6863">_xlfn.IFS(C6863&lt;=29, "18-29", C6863&lt;=39, "30-39", C6863&lt;=49, "40-49", C6863&lt;=59, "50-59",C6863&lt;=69, "60-69", C6863&gt;=70, "70+")</f>
        <v>40-49</v>
      </c>
      <c r="E6863" t="s">
        <v>40</v>
      </c>
      <c r="F6863">
        <v>2</v>
      </c>
      <c r="G6863" t="s">
        <v>322</v>
      </c>
      <c r="H6863">
        <v>95838</v>
      </c>
      <c r="I6863">
        <v>38.646096</v>
      </c>
      <c r="J6863">
        <v>-121.44243299999999</v>
      </c>
      <c r="K6863">
        <v>9</v>
      </c>
      <c r="L6863">
        <v>52</v>
      </c>
      <c r="M6863" t="str" cm="1">
        <f t="array" ref="M6863">_xlfn.IFS(L6863&lt;=12, "New (0-12 months)", L6863&lt;=36, "Mid (13-36 months)", L6863&gt;=37,"Long (37+ months)")</f>
        <v>Long (37+ months)</v>
      </c>
      <c r="N6863" t="s">
        <v>42</v>
      </c>
      <c r="O6863" t="s">
        <v>43</v>
      </c>
      <c r="P6863">
        <v>0</v>
      </c>
      <c r="Q6863" t="s">
        <v>8234</v>
      </c>
      <c r="R6863" t="s">
        <v>40</v>
      </c>
      <c r="S6863" t="s">
        <v>79</v>
      </c>
      <c r="T6863" s="1">
        <v>19</v>
      </c>
      <c r="U6863" t="s">
        <v>40</v>
      </c>
      <c r="V6863" t="s">
        <v>43</v>
      </c>
      <c r="W6863" t="s">
        <v>40</v>
      </c>
      <c r="X6863" t="s">
        <v>43</v>
      </c>
      <c r="Y6863" t="s">
        <v>43</v>
      </c>
      <c r="Z6863" t="s">
        <v>40</v>
      </c>
      <c r="AA6863" t="s">
        <v>40</v>
      </c>
      <c r="AB6863" t="s">
        <v>40</v>
      </c>
      <c r="AC6863" t="s">
        <v>45</v>
      </c>
      <c r="AD6863" t="s">
        <v>43</v>
      </c>
      <c r="AE6863" t="s">
        <v>56</v>
      </c>
      <c r="AF6863">
        <v>3</v>
      </c>
      <c r="AH6863">
        <v>2276.1</v>
      </c>
      <c r="AI6863">
        <v>23.5</v>
      </c>
      <c r="AJ6863">
        <v>0</v>
      </c>
      <c r="AK6863">
        <v>0</v>
      </c>
      <c r="AL6863">
        <v>2252.6</v>
      </c>
      <c r="AM6863" t="s">
        <v>47</v>
      </c>
    </row>
    <row r="6864" spans="1:41" x14ac:dyDescent="0.35">
      <c r="A6864" t="s">
        <v>8053</v>
      </c>
      <c r="B6864" t="s">
        <v>39</v>
      </c>
      <c r="C6864" s="10">
        <v>50</v>
      </c>
      <c r="D6864" s="5" t="str" cm="1">
        <f t="array" ref="D6864">_xlfn.IFS(C6864&lt;=29, "18-29", C6864&lt;=39, "30-39", C6864&lt;=49, "40-49", C6864&lt;=59, "50-59",C6864&lt;=69, "60-69", C6864&gt;=70, "70+")</f>
        <v>50-59</v>
      </c>
      <c r="E6864" t="s">
        <v>43</v>
      </c>
      <c r="F6864">
        <v>0</v>
      </c>
      <c r="G6864" t="s">
        <v>4282</v>
      </c>
      <c r="H6864">
        <v>95431</v>
      </c>
      <c r="I6864">
        <v>38.348883999999998</v>
      </c>
      <c r="J6864">
        <v>-122.51699000000001</v>
      </c>
      <c r="K6864">
        <v>0</v>
      </c>
      <c r="L6864">
        <v>1</v>
      </c>
      <c r="M6864" t="str" cm="1">
        <f t="array" ref="M6864">_xlfn.IFS(L6864&lt;=12, "New (0-12 months)", L6864&lt;=36, "Mid (13-36 months)", L6864&gt;=37,"Long (37+ months)")</f>
        <v>New (0-12 months)</v>
      </c>
      <c r="N6864" t="s">
        <v>42</v>
      </c>
      <c r="O6864" t="s">
        <v>40</v>
      </c>
      <c r="P6864">
        <v>3.84</v>
      </c>
      <c r="Q6864" t="s">
        <v>43</v>
      </c>
      <c r="R6864" t="s">
        <v>40</v>
      </c>
      <c r="S6864" t="s">
        <v>55</v>
      </c>
      <c r="T6864" s="1">
        <v>2</v>
      </c>
      <c r="U6864" t="s">
        <v>43</v>
      </c>
      <c r="V6864" t="s">
        <v>43</v>
      </c>
      <c r="W6864" t="s">
        <v>40</v>
      </c>
      <c r="X6864" t="s">
        <v>43</v>
      </c>
      <c r="Y6864" t="s">
        <v>43</v>
      </c>
      <c r="Z6864" t="s">
        <v>43</v>
      </c>
      <c r="AA6864" t="s">
        <v>43</v>
      </c>
      <c r="AB6864" t="s">
        <v>40</v>
      </c>
      <c r="AC6864" t="s">
        <v>51</v>
      </c>
      <c r="AD6864" t="s">
        <v>43</v>
      </c>
      <c r="AE6864" t="s">
        <v>56</v>
      </c>
      <c r="AF6864">
        <v>73.5</v>
      </c>
      <c r="AH6864">
        <v>73.5</v>
      </c>
      <c r="AI6864">
        <v>0</v>
      </c>
      <c r="AJ6864">
        <v>0</v>
      </c>
      <c r="AK6864">
        <v>3.84</v>
      </c>
      <c r="AL6864">
        <v>77.34</v>
      </c>
      <c r="AM6864" t="s">
        <v>57</v>
      </c>
      <c r="AN6864" t="s">
        <v>63</v>
      </c>
      <c r="AO6864" t="s">
        <v>67</v>
      </c>
    </row>
    <row r="6865" spans="1:41" x14ac:dyDescent="0.35">
      <c r="A6865" t="s">
        <v>8054</v>
      </c>
      <c r="B6865" t="s">
        <v>39</v>
      </c>
      <c r="C6865" s="10">
        <v>60</v>
      </c>
      <c r="D6865" s="5" t="str" cm="1">
        <f t="array" ref="D6865">_xlfn.IFS(C6865&lt;=29, "18-29", C6865&lt;=39, "30-39", C6865&lt;=49, "40-49", C6865&lt;=59, "50-59",C6865&lt;=69, "60-69", C6865&gt;=70, "70+")</f>
        <v>60-69</v>
      </c>
      <c r="E6865" t="s">
        <v>43</v>
      </c>
      <c r="F6865">
        <v>0</v>
      </c>
      <c r="G6865" t="s">
        <v>650</v>
      </c>
      <c r="H6865">
        <v>90501</v>
      </c>
      <c r="I6865">
        <v>33.833699000000003</v>
      </c>
      <c r="J6865">
        <v>-118.314387</v>
      </c>
      <c r="K6865">
        <v>0</v>
      </c>
      <c r="L6865">
        <v>32</v>
      </c>
      <c r="M6865" t="str" cm="1">
        <f t="array" ref="M6865">_xlfn.IFS(L6865&lt;=12, "New (0-12 months)", L6865&lt;=36, "Mid (13-36 months)", L6865&gt;=37,"Long (37+ months)")</f>
        <v>Mid (13-36 months)</v>
      </c>
      <c r="N6865" t="s">
        <v>129</v>
      </c>
      <c r="O6865" t="s">
        <v>43</v>
      </c>
      <c r="P6865">
        <v>0</v>
      </c>
      <c r="Q6865" t="s">
        <v>8234</v>
      </c>
      <c r="R6865" t="s">
        <v>40</v>
      </c>
      <c r="S6865" t="s">
        <v>79</v>
      </c>
      <c r="T6865" s="1">
        <v>18</v>
      </c>
      <c r="U6865" t="s">
        <v>40</v>
      </c>
      <c r="V6865" t="s">
        <v>43</v>
      </c>
      <c r="W6865" t="s">
        <v>43</v>
      </c>
      <c r="X6865" t="s">
        <v>43</v>
      </c>
      <c r="Y6865" t="s">
        <v>43</v>
      </c>
      <c r="Z6865" t="s">
        <v>43</v>
      </c>
      <c r="AA6865" t="s">
        <v>43</v>
      </c>
      <c r="AB6865" t="s">
        <v>40</v>
      </c>
      <c r="AC6865" t="s">
        <v>45</v>
      </c>
      <c r="AD6865" t="s">
        <v>43</v>
      </c>
      <c r="AE6865" t="s">
        <v>46</v>
      </c>
      <c r="AF6865">
        <v>30.15</v>
      </c>
      <c r="AH6865">
        <v>927.65</v>
      </c>
      <c r="AI6865">
        <v>0</v>
      </c>
      <c r="AJ6865">
        <v>0</v>
      </c>
      <c r="AK6865">
        <v>0</v>
      </c>
      <c r="AL6865">
        <v>927.65</v>
      </c>
      <c r="AM6865" t="s">
        <v>47</v>
      </c>
    </row>
    <row r="6866" spans="1:41" x14ac:dyDescent="0.35">
      <c r="A6866" t="s">
        <v>8055</v>
      </c>
      <c r="B6866" t="s">
        <v>39</v>
      </c>
      <c r="C6866" s="10">
        <v>51</v>
      </c>
      <c r="D6866" s="5" t="str" cm="1">
        <f t="array" ref="D6866">_xlfn.IFS(C6866&lt;=29, "18-29", C6866&lt;=39, "30-39", C6866&lt;=49, "40-49", C6866&lt;=59, "50-59",C6866&lt;=69, "60-69", C6866&gt;=70, "70+")</f>
        <v>50-59</v>
      </c>
      <c r="E6866" t="s">
        <v>43</v>
      </c>
      <c r="F6866">
        <v>0</v>
      </c>
      <c r="G6866" t="s">
        <v>161</v>
      </c>
      <c r="H6866">
        <v>93291</v>
      </c>
      <c r="I6866">
        <v>36.391776999999998</v>
      </c>
      <c r="J6866">
        <v>-119.37284200000001</v>
      </c>
      <c r="K6866">
        <v>0</v>
      </c>
      <c r="L6866">
        <v>1</v>
      </c>
      <c r="M6866" t="str" cm="1">
        <f t="array" ref="M6866">_xlfn.IFS(L6866&lt;=12, "New (0-12 months)", L6866&lt;=36, "Mid (13-36 months)", L6866&gt;=37,"Long (37+ months)")</f>
        <v>New (0-12 months)</v>
      </c>
      <c r="N6866" t="s">
        <v>54</v>
      </c>
      <c r="O6866" t="s">
        <v>40</v>
      </c>
      <c r="P6866">
        <v>7.99</v>
      </c>
      <c r="Q6866" t="s">
        <v>43</v>
      </c>
      <c r="R6866" t="s">
        <v>40</v>
      </c>
      <c r="S6866" t="s">
        <v>44</v>
      </c>
      <c r="T6866" s="1">
        <v>11</v>
      </c>
      <c r="U6866" t="s">
        <v>43</v>
      </c>
      <c r="V6866" t="s">
        <v>40</v>
      </c>
      <c r="W6866" t="s">
        <v>43</v>
      </c>
      <c r="X6866" t="s">
        <v>43</v>
      </c>
      <c r="Y6866" t="s">
        <v>43</v>
      </c>
      <c r="Z6866" t="s">
        <v>43</v>
      </c>
      <c r="AA6866" t="s">
        <v>43</v>
      </c>
      <c r="AB6866" t="s">
        <v>40</v>
      </c>
      <c r="AC6866" t="s">
        <v>51</v>
      </c>
      <c r="AD6866" t="s">
        <v>40</v>
      </c>
      <c r="AE6866" t="s">
        <v>56</v>
      </c>
      <c r="AF6866">
        <v>48.6</v>
      </c>
      <c r="AH6866">
        <v>48.6</v>
      </c>
      <c r="AI6866">
        <v>0</v>
      </c>
      <c r="AJ6866">
        <v>0</v>
      </c>
      <c r="AK6866">
        <v>7.99</v>
      </c>
      <c r="AL6866">
        <v>56.59</v>
      </c>
      <c r="AM6866" t="s">
        <v>98</v>
      </c>
    </row>
    <row r="6867" spans="1:41" x14ac:dyDescent="0.35">
      <c r="A6867" t="s">
        <v>8056</v>
      </c>
      <c r="B6867" t="s">
        <v>39</v>
      </c>
      <c r="C6867" s="10">
        <v>54</v>
      </c>
      <c r="D6867" s="5" t="str" cm="1">
        <f t="array" ref="D6867">_xlfn.IFS(C6867&lt;=29, "18-29", C6867&lt;=39, "30-39", C6867&lt;=49, "40-49", C6867&lt;=59, "50-59",C6867&lt;=69, "60-69", C6867&gt;=70, "70+")</f>
        <v>50-59</v>
      </c>
      <c r="E6867" t="s">
        <v>43</v>
      </c>
      <c r="F6867">
        <v>0</v>
      </c>
      <c r="G6867" t="s">
        <v>151</v>
      </c>
      <c r="H6867">
        <v>92122</v>
      </c>
      <c r="I6867">
        <v>32.857230000000001</v>
      </c>
      <c r="J6867">
        <v>-117.209774</v>
      </c>
      <c r="K6867">
        <v>0</v>
      </c>
      <c r="L6867">
        <v>1</v>
      </c>
      <c r="M6867" t="str" cm="1">
        <f t="array" ref="M6867">_xlfn.IFS(L6867&lt;=12, "New (0-12 months)", L6867&lt;=36, "Mid (13-36 months)", L6867&gt;=37,"Long (37+ months)")</f>
        <v>New (0-12 months)</v>
      </c>
      <c r="N6867" t="s">
        <v>42</v>
      </c>
      <c r="O6867" t="s">
        <v>40</v>
      </c>
      <c r="P6867">
        <v>8.56</v>
      </c>
      <c r="Q6867" t="s">
        <v>43</v>
      </c>
      <c r="R6867" t="s">
        <v>43</v>
      </c>
      <c r="S6867" t="s">
        <v>8234</v>
      </c>
      <c r="T6867" s="1">
        <v>0</v>
      </c>
      <c r="U6867" t="s">
        <v>8234</v>
      </c>
      <c r="V6867" t="s">
        <v>8234</v>
      </c>
      <c r="W6867" t="s">
        <v>8234</v>
      </c>
      <c r="X6867" t="s">
        <v>8234</v>
      </c>
      <c r="Y6867" t="s">
        <v>8234</v>
      </c>
      <c r="Z6867" t="s">
        <v>8234</v>
      </c>
      <c r="AA6867" t="s">
        <v>8234</v>
      </c>
      <c r="AB6867" t="s">
        <v>8234</v>
      </c>
      <c r="AC6867" t="s">
        <v>51</v>
      </c>
      <c r="AD6867" t="s">
        <v>43</v>
      </c>
      <c r="AE6867" t="s">
        <v>46</v>
      </c>
      <c r="AF6867">
        <v>20.5</v>
      </c>
      <c r="AH6867">
        <v>20.5</v>
      </c>
      <c r="AI6867">
        <v>0</v>
      </c>
      <c r="AJ6867">
        <v>0</v>
      </c>
      <c r="AK6867">
        <v>8.56</v>
      </c>
      <c r="AL6867">
        <v>29.06</v>
      </c>
      <c r="AM6867" t="s">
        <v>98</v>
      </c>
    </row>
    <row r="6868" spans="1:41" x14ac:dyDescent="0.35">
      <c r="A6868" t="s">
        <v>8057</v>
      </c>
      <c r="B6868" t="s">
        <v>39</v>
      </c>
      <c r="C6868" s="10">
        <v>40</v>
      </c>
      <c r="D6868" s="5" t="str" cm="1">
        <f t="array" ref="D6868">_xlfn.IFS(C6868&lt;=29, "18-29", C6868&lt;=39, "30-39", C6868&lt;=49, "40-49", C6868&lt;=59, "50-59",C6868&lt;=69, "60-69", C6868&gt;=70, "70+")</f>
        <v>40-49</v>
      </c>
      <c r="E6868" t="s">
        <v>40</v>
      </c>
      <c r="F6868">
        <v>3</v>
      </c>
      <c r="G6868" t="s">
        <v>2214</v>
      </c>
      <c r="H6868">
        <v>95901</v>
      </c>
      <c r="I6868">
        <v>39.195140000000002</v>
      </c>
      <c r="J6868">
        <v>-121.503883</v>
      </c>
      <c r="K6868">
        <v>4</v>
      </c>
      <c r="L6868">
        <v>26</v>
      </c>
      <c r="M6868" t="str" cm="1">
        <f t="array" ref="M6868">_xlfn.IFS(L6868&lt;=12, "New (0-12 months)", L6868&lt;=36, "Mid (13-36 months)", L6868&gt;=37,"Long (37+ months)")</f>
        <v>Mid (13-36 months)</v>
      </c>
      <c r="N6868" t="s">
        <v>129</v>
      </c>
      <c r="O6868" t="s">
        <v>43</v>
      </c>
      <c r="P6868">
        <v>0</v>
      </c>
      <c r="Q6868" t="s">
        <v>8234</v>
      </c>
      <c r="R6868" t="s">
        <v>40</v>
      </c>
      <c r="S6868" t="s">
        <v>44</v>
      </c>
      <c r="T6868" s="1">
        <v>23</v>
      </c>
      <c r="U6868" t="s">
        <v>40</v>
      </c>
      <c r="V6868" t="s">
        <v>40</v>
      </c>
      <c r="W6868" t="s">
        <v>43</v>
      </c>
      <c r="X6868" t="s">
        <v>40</v>
      </c>
      <c r="Y6868" t="s">
        <v>43</v>
      </c>
      <c r="Z6868" t="s">
        <v>43</v>
      </c>
      <c r="AA6868" t="s">
        <v>43</v>
      </c>
      <c r="AB6868" t="s">
        <v>43</v>
      </c>
      <c r="AC6868" t="s">
        <v>51</v>
      </c>
      <c r="AD6868" t="s">
        <v>43</v>
      </c>
      <c r="AE6868" t="s">
        <v>46</v>
      </c>
      <c r="AF6868">
        <v>38.85</v>
      </c>
      <c r="AH6868">
        <v>1025.1500000000001</v>
      </c>
      <c r="AI6868">
        <v>0</v>
      </c>
      <c r="AJ6868">
        <v>30</v>
      </c>
      <c r="AK6868">
        <v>0</v>
      </c>
      <c r="AL6868">
        <v>1055.1500000000001</v>
      </c>
      <c r="AM6868" t="s">
        <v>47</v>
      </c>
    </row>
    <row r="6869" spans="1:41" x14ac:dyDescent="0.35">
      <c r="A6869" t="s">
        <v>8058</v>
      </c>
      <c r="B6869" t="s">
        <v>39</v>
      </c>
      <c r="C6869" s="10">
        <v>37</v>
      </c>
      <c r="D6869" s="5" t="str" cm="1">
        <f t="array" ref="D6869">_xlfn.IFS(C6869&lt;=29, "18-29", C6869&lt;=39, "30-39", C6869&lt;=49, "40-49", C6869&lt;=59, "50-59",C6869&lt;=69, "60-69", C6869&gt;=70, "70+")</f>
        <v>30-39</v>
      </c>
      <c r="E6869" t="s">
        <v>43</v>
      </c>
      <c r="F6869">
        <v>0</v>
      </c>
      <c r="G6869" t="s">
        <v>763</v>
      </c>
      <c r="H6869">
        <v>93304</v>
      </c>
      <c r="I6869">
        <v>35.339796</v>
      </c>
      <c r="J6869">
        <v>-119.023552</v>
      </c>
      <c r="K6869">
        <v>0</v>
      </c>
      <c r="L6869">
        <v>49</v>
      </c>
      <c r="M6869" t="str" cm="1">
        <f t="array" ref="M6869">_xlfn.IFS(L6869&lt;=12, "New (0-12 months)", L6869&lt;=36, "Mid (13-36 months)", L6869&gt;=37,"Long (37+ months)")</f>
        <v>Long (37+ months)</v>
      </c>
      <c r="N6869" t="s">
        <v>42</v>
      </c>
      <c r="O6869" t="s">
        <v>40</v>
      </c>
      <c r="P6869">
        <v>20.45</v>
      </c>
      <c r="Q6869" t="s">
        <v>43</v>
      </c>
      <c r="R6869" t="s">
        <v>40</v>
      </c>
      <c r="S6869" t="s">
        <v>44</v>
      </c>
      <c r="T6869" s="1">
        <v>23</v>
      </c>
      <c r="U6869" t="s">
        <v>40</v>
      </c>
      <c r="V6869" t="s">
        <v>40</v>
      </c>
      <c r="W6869" t="s">
        <v>40</v>
      </c>
      <c r="X6869" t="s">
        <v>40</v>
      </c>
      <c r="Y6869" t="s">
        <v>43</v>
      </c>
      <c r="Z6869" t="s">
        <v>43</v>
      </c>
      <c r="AA6869" t="s">
        <v>43</v>
      </c>
      <c r="AB6869" t="s">
        <v>40</v>
      </c>
      <c r="AC6869" t="s">
        <v>73</v>
      </c>
      <c r="AD6869" t="s">
        <v>43</v>
      </c>
      <c r="AE6869" t="s">
        <v>56</v>
      </c>
      <c r="AF6869">
        <v>67.400000000000006</v>
      </c>
      <c r="AH6869">
        <v>3306.85</v>
      </c>
      <c r="AI6869">
        <v>0</v>
      </c>
      <c r="AJ6869">
        <v>0</v>
      </c>
      <c r="AK6869">
        <v>1002.05</v>
      </c>
      <c r="AL6869">
        <v>4308.8999999999996</v>
      </c>
      <c r="AM6869" t="s">
        <v>47</v>
      </c>
    </row>
    <row r="6870" spans="1:41" x14ac:dyDescent="0.35">
      <c r="A6870" t="s">
        <v>8059</v>
      </c>
      <c r="B6870" t="s">
        <v>39</v>
      </c>
      <c r="C6870" s="10">
        <v>75</v>
      </c>
      <c r="D6870" s="5" t="str" cm="1">
        <f t="array" ref="D6870">_xlfn.IFS(C6870&lt;=29, "18-29", C6870&lt;=39, "30-39", C6870&lt;=49, "40-49", C6870&lt;=59, "50-59",C6870&lt;=69, "60-69", C6870&gt;=70, "70+")</f>
        <v>70+</v>
      </c>
      <c r="E6870" t="s">
        <v>40</v>
      </c>
      <c r="F6870">
        <v>2</v>
      </c>
      <c r="G6870" t="s">
        <v>279</v>
      </c>
      <c r="H6870">
        <v>90250</v>
      </c>
      <c r="I6870">
        <v>33.914774999999999</v>
      </c>
      <c r="J6870">
        <v>-118.348083</v>
      </c>
      <c r="K6870">
        <v>0</v>
      </c>
      <c r="L6870">
        <v>48</v>
      </c>
      <c r="M6870" t="str" cm="1">
        <f t="array" ref="M6870">_xlfn.IFS(L6870&lt;=12, "New (0-12 months)", L6870&lt;=36, "Mid (13-36 months)", L6870&gt;=37,"Long (37+ months)")</f>
        <v>Long (37+ months)</v>
      </c>
      <c r="N6870" t="s">
        <v>42</v>
      </c>
      <c r="O6870" t="s">
        <v>43</v>
      </c>
      <c r="P6870">
        <v>0</v>
      </c>
      <c r="Q6870" t="s">
        <v>8234</v>
      </c>
      <c r="R6870" t="s">
        <v>40</v>
      </c>
      <c r="S6870" t="s">
        <v>79</v>
      </c>
      <c r="T6870" s="1">
        <v>19</v>
      </c>
      <c r="U6870" t="s">
        <v>43</v>
      </c>
      <c r="V6870" t="s">
        <v>40</v>
      </c>
      <c r="W6870" t="s">
        <v>43</v>
      </c>
      <c r="X6870" t="s">
        <v>43</v>
      </c>
      <c r="Y6870" t="s">
        <v>43</v>
      </c>
      <c r="Z6870" t="s">
        <v>43</v>
      </c>
      <c r="AA6870" t="s">
        <v>43</v>
      </c>
      <c r="AB6870" t="s">
        <v>40</v>
      </c>
      <c r="AC6870" t="s">
        <v>45</v>
      </c>
      <c r="AD6870" t="s">
        <v>43</v>
      </c>
      <c r="AE6870" t="s">
        <v>56</v>
      </c>
      <c r="AF6870">
        <v>29.9</v>
      </c>
      <c r="AH6870">
        <v>1388.75</v>
      </c>
      <c r="AI6870">
        <v>0</v>
      </c>
      <c r="AJ6870">
        <v>0</v>
      </c>
      <c r="AK6870">
        <v>0</v>
      </c>
      <c r="AL6870">
        <v>1388.75</v>
      </c>
      <c r="AM6870" t="s">
        <v>47</v>
      </c>
    </row>
    <row r="6871" spans="1:41" x14ac:dyDescent="0.35">
      <c r="A6871" t="s">
        <v>8060</v>
      </c>
      <c r="B6871" t="s">
        <v>49</v>
      </c>
      <c r="C6871" s="10">
        <v>22</v>
      </c>
      <c r="D6871" s="5" t="str" cm="1">
        <f t="array" ref="D6871">_xlfn.IFS(C6871&lt;=29, "18-29", C6871&lt;=39, "30-39", C6871&lt;=49, "40-49", C6871&lt;=59, "50-59",C6871&lt;=69, "60-69", C6871&gt;=70, "70+")</f>
        <v>18-29</v>
      </c>
      <c r="E6871" t="s">
        <v>43</v>
      </c>
      <c r="F6871">
        <v>0</v>
      </c>
      <c r="G6871" t="s">
        <v>211</v>
      </c>
      <c r="H6871">
        <v>93650</v>
      </c>
      <c r="I6871">
        <v>36.841655000000003</v>
      </c>
      <c r="J6871">
        <v>-119.797113</v>
      </c>
      <c r="K6871">
        <v>0</v>
      </c>
      <c r="L6871">
        <v>5</v>
      </c>
      <c r="M6871" t="str" cm="1">
        <f t="array" ref="M6871">_xlfn.IFS(L6871&lt;=12, "New (0-12 months)", L6871&lt;=36, "Mid (13-36 months)", L6871&gt;=37,"Long (37+ months)")</f>
        <v>New (0-12 months)</v>
      </c>
      <c r="N6871" t="s">
        <v>42</v>
      </c>
      <c r="O6871" t="s">
        <v>40</v>
      </c>
      <c r="P6871">
        <v>8.6</v>
      </c>
      <c r="Q6871" t="s">
        <v>43</v>
      </c>
      <c r="R6871" t="s">
        <v>40</v>
      </c>
      <c r="S6871" t="s">
        <v>79</v>
      </c>
      <c r="T6871" s="1">
        <v>59</v>
      </c>
      <c r="U6871" t="s">
        <v>43</v>
      </c>
      <c r="V6871" t="s">
        <v>40</v>
      </c>
      <c r="W6871" t="s">
        <v>43</v>
      </c>
      <c r="X6871" t="s">
        <v>40</v>
      </c>
      <c r="Y6871" t="s">
        <v>43</v>
      </c>
      <c r="Z6871" t="s">
        <v>40</v>
      </c>
      <c r="AA6871" t="s">
        <v>40</v>
      </c>
      <c r="AB6871" t="s">
        <v>40</v>
      </c>
      <c r="AC6871" t="s">
        <v>51</v>
      </c>
      <c r="AD6871" t="s">
        <v>40</v>
      </c>
      <c r="AE6871" t="s">
        <v>56</v>
      </c>
      <c r="AF6871">
        <v>65.599999999999994</v>
      </c>
      <c r="AH6871">
        <v>339.9</v>
      </c>
      <c r="AI6871">
        <v>0</v>
      </c>
      <c r="AJ6871">
        <v>0</v>
      </c>
      <c r="AK6871">
        <v>43</v>
      </c>
      <c r="AL6871">
        <v>382.9</v>
      </c>
      <c r="AM6871" t="s">
        <v>47</v>
      </c>
    </row>
    <row r="6872" spans="1:41" x14ac:dyDescent="0.35">
      <c r="A6872" t="s">
        <v>8061</v>
      </c>
      <c r="B6872" t="s">
        <v>49</v>
      </c>
      <c r="C6872" s="10">
        <v>54</v>
      </c>
      <c r="D6872" s="5" t="str" cm="1">
        <f t="array" ref="D6872">_xlfn.IFS(C6872&lt;=29, "18-29", C6872&lt;=39, "30-39", C6872&lt;=49, "40-49", C6872&lt;=59, "50-59",C6872&lt;=69, "60-69", C6872&gt;=70, "70+")</f>
        <v>50-59</v>
      </c>
      <c r="E6872" t="s">
        <v>43</v>
      </c>
      <c r="F6872">
        <v>0</v>
      </c>
      <c r="G6872" t="s">
        <v>1459</v>
      </c>
      <c r="H6872">
        <v>90740</v>
      </c>
      <c r="I6872">
        <v>33.754620000000003</v>
      </c>
      <c r="J6872">
        <v>-118.071128</v>
      </c>
      <c r="K6872">
        <v>0</v>
      </c>
      <c r="L6872">
        <v>39</v>
      </c>
      <c r="M6872" t="str" cm="1">
        <f t="array" ref="M6872">_xlfn.IFS(L6872&lt;=12, "New (0-12 months)", L6872&lt;=36, "Mid (13-36 months)", L6872&gt;=37,"Long (37+ months)")</f>
        <v>Long (37+ months)</v>
      </c>
      <c r="N6872" t="s">
        <v>129</v>
      </c>
      <c r="O6872" t="s">
        <v>40</v>
      </c>
      <c r="P6872">
        <v>36.93</v>
      </c>
      <c r="Q6872" t="s">
        <v>40</v>
      </c>
      <c r="R6872" t="s">
        <v>40</v>
      </c>
      <c r="S6872" t="s">
        <v>55</v>
      </c>
      <c r="T6872" s="1">
        <v>12</v>
      </c>
      <c r="U6872" t="s">
        <v>43</v>
      </c>
      <c r="V6872" t="s">
        <v>40</v>
      </c>
      <c r="W6872" t="s">
        <v>43</v>
      </c>
      <c r="X6872" t="s">
        <v>43</v>
      </c>
      <c r="Y6872" t="s">
        <v>43</v>
      </c>
      <c r="Z6872" t="s">
        <v>43</v>
      </c>
      <c r="AA6872" t="s">
        <v>43</v>
      </c>
      <c r="AB6872" t="s">
        <v>40</v>
      </c>
      <c r="AC6872" t="s">
        <v>45</v>
      </c>
      <c r="AD6872" t="s">
        <v>43</v>
      </c>
      <c r="AE6872" t="s">
        <v>46</v>
      </c>
      <c r="AF6872">
        <v>81.400000000000006</v>
      </c>
      <c r="AH6872">
        <v>3213.75</v>
      </c>
      <c r="AI6872">
        <v>0</v>
      </c>
      <c r="AJ6872">
        <v>0</v>
      </c>
      <c r="AK6872">
        <v>1440.27</v>
      </c>
      <c r="AL6872">
        <v>4654.0200000000004</v>
      </c>
      <c r="AM6872" t="s">
        <v>47</v>
      </c>
    </row>
    <row r="6873" spans="1:41" x14ac:dyDescent="0.35">
      <c r="A6873" t="s">
        <v>8062</v>
      </c>
      <c r="B6873" t="s">
        <v>49</v>
      </c>
      <c r="C6873" s="10">
        <v>37</v>
      </c>
      <c r="D6873" s="5" t="str" cm="1">
        <f t="array" ref="D6873">_xlfn.IFS(C6873&lt;=29, "18-29", C6873&lt;=39, "30-39", C6873&lt;=49, "40-49", C6873&lt;=59, "50-59",C6873&lt;=69, "60-69", C6873&gt;=70, "70+")</f>
        <v>30-39</v>
      </c>
      <c r="E6873" t="s">
        <v>40</v>
      </c>
      <c r="F6873">
        <v>2</v>
      </c>
      <c r="G6873" t="s">
        <v>135</v>
      </c>
      <c r="H6873">
        <v>90012</v>
      </c>
      <c r="I6873">
        <v>34.065874999999998</v>
      </c>
      <c r="J6873">
        <v>-118.23872799999999</v>
      </c>
      <c r="K6873">
        <v>1</v>
      </c>
      <c r="L6873">
        <v>13</v>
      </c>
      <c r="M6873" t="str" cm="1">
        <f t="array" ref="M6873">_xlfn.IFS(L6873&lt;=12, "New (0-12 months)", L6873&lt;=36, "Mid (13-36 months)", L6873&gt;=37,"Long (37+ months)")</f>
        <v>Mid (13-36 months)</v>
      </c>
      <c r="N6873" t="s">
        <v>62</v>
      </c>
      <c r="O6873" t="s">
        <v>40</v>
      </c>
      <c r="P6873">
        <v>29.68</v>
      </c>
      <c r="Q6873" t="s">
        <v>43</v>
      </c>
      <c r="R6873" t="s">
        <v>40</v>
      </c>
      <c r="S6873" t="s">
        <v>79</v>
      </c>
      <c r="T6873" s="1">
        <v>22</v>
      </c>
      <c r="U6873" t="s">
        <v>40</v>
      </c>
      <c r="V6873" t="s">
        <v>43</v>
      </c>
      <c r="W6873" t="s">
        <v>43</v>
      </c>
      <c r="X6873" t="s">
        <v>43</v>
      </c>
      <c r="Y6873" t="s">
        <v>43</v>
      </c>
      <c r="Z6873" t="s">
        <v>43</v>
      </c>
      <c r="AA6873" t="s">
        <v>43</v>
      </c>
      <c r="AB6873" t="s">
        <v>43</v>
      </c>
      <c r="AC6873" t="s">
        <v>51</v>
      </c>
      <c r="AD6873" t="s">
        <v>40</v>
      </c>
      <c r="AE6873" t="s">
        <v>183</v>
      </c>
      <c r="AF6873">
        <v>49.95</v>
      </c>
      <c r="AH6873">
        <v>587.45000000000005</v>
      </c>
      <c r="AI6873">
        <v>0</v>
      </c>
      <c r="AJ6873">
        <v>150</v>
      </c>
      <c r="AK6873">
        <v>385.84</v>
      </c>
      <c r="AL6873">
        <v>1123.29</v>
      </c>
      <c r="AM6873" t="s">
        <v>47</v>
      </c>
    </row>
    <row r="6874" spans="1:41" x14ac:dyDescent="0.35">
      <c r="A6874" t="s">
        <v>8063</v>
      </c>
      <c r="B6874" t="s">
        <v>39</v>
      </c>
      <c r="C6874" s="10">
        <v>59</v>
      </c>
      <c r="D6874" s="5" t="str" cm="1">
        <f t="array" ref="D6874">_xlfn.IFS(C6874&lt;=29, "18-29", C6874&lt;=39, "30-39", C6874&lt;=49, "40-49", C6874&lt;=59, "50-59",C6874&lt;=69, "60-69", C6874&gt;=70, "70+")</f>
        <v>50-59</v>
      </c>
      <c r="E6874" t="s">
        <v>43</v>
      </c>
      <c r="F6874">
        <v>0</v>
      </c>
      <c r="G6874" t="s">
        <v>157</v>
      </c>
      <c r="H6874">
        <v>95112</v>
      </c>
      <c r="I6874">
        <v>37.343826999999997</v>
      </c>
      <c r="J6874">
        <v>-121.88311899999999</v>
      </c>
      <c r="K6874">
        <v>0</v>
      </c>
      <c r="L6874">
        <v>4</v>
      </c>
      <c r="M6874" t="str" cm="1">
        <f t="array" ref="M6874">_xlfn.IFS(L6874&lt;=12, "New (0-12 months)", L6874&lt;=36, "Mid (13-36 months)", L6874&gt;=37,"Long (37+ months)")</f>
        <v>New (0-12 months)</v>
      </c>
      <c r="N6874" t="s">
        <v>54</v>
      </c>
      <c r="O6874" t="s">
        <v>40</v>
      </c>
      <c r="P6874">
        <v>39.68</v>
      </c>
      <c r="Q6874" t="s">
        <v>43</v>
      </c>
      <c r="R6874" t="s">
        <v>40</v>
      </c>
      <c r="S6874" t="s">
        <v>55</v>
      </c>
      <c r="T6874" s="1">
        <v>18</v>
      </c>
      <c r="U6874" t="s">
        <v>40</v>
      </c>
      <c r="V6874" t="s">
        <v>43</v>
      </c>
      <c r="W6874" t="s">
        <v>40</v>
      </c>
      <c r="X6874" t="s">
        <v>40</v>
      </c>
      <c r="Y6874" t="s">
        <v>43</v>
      </c>
      <c r="Z6874" t="s">
        <v>40</v>
      </c>
      <c r="AA6874" t="s">
        <v>40</v>
      </c>
      <c r="AB6874" t="s">
        <v>40</v>
      </c>
      <c r="AC6874" t="s">
        <v>51</v>
      </c>
      <c r="AD6874" t="s">
        <v>40</v>
      </c>
      <c r="AE6874" t="s">
        <v>56</v>
      </c>
      <c r="AF6874">
        <v>94.4</v>
      </c>
      <c r="AH6874">
        <v>387.2</v>
      </c>
      <c r="AI6874">
        <v>0</v>
      </c>
      <c r="AJ6874">
        <v>0</v>
      </c>
      <c r="AK6874">
        <v>158.72</v>
      </c>
      <c r="AL6874">
        <v>545.91999999999996</v>
      </c>
      <c r="AM6874" t="s">
        <v>57</v>
      </c>
      <c r="AN6874" t="s">
        <v>58</v>
      </c>
      <c r="AO6874" t="s">
        <v>59</v>
      </c>
    </row>
    <row r="6875" spans="1:41" x14ac:dyDescent="0.35">
      <c r="A6875" t="s">
        <v>8064</v>
      </c>
      <c r="B6875" t="s">
        <v>39</v>
      </c>
      <c r="C6875" s="10">
        <v>60</v>
      </c>
      <c r="D6875" s="5" t="str" cm="1">
        <f t="array" ref="D6875">_xlfn.IFS(C6875&lt;=29, "18-29", C6875&lt;=39, "30-39", C6875&lt;=49, "40-49", C6875&lt;=59, "50-59",C6875&lt;=69, "60-69", C6875&gt;=70, "70+")</f>
        <v>60-69</v>
      </c>
      <c r="E6875" t="s">
        <v>40</v>
      </c>
      <c r="F6875">
        <v>0</v>
      </c>
      <c r="G6875" t="s">
        <v>1483</v>
      </c>
      <c r="H6875">
        <v>95979</v>
      </c>
      <c r="I6875">
        <v>39.288127000000003</v>
      </c>
      <c r="J6875">
        <v>-122.415841</v>
      </c>
      <c r="K6875">
        <v>9</v>
      </c>
      <c r="L6875">
        <v>59</v>
      </c>
      <c r="M6875" t="str" cm="1">
        <f t="array" ref="M6875">_xlfn.IFS(L6875&lt;=12, "New (0-12 months)", L6875&lt;=36, "Mid (13-36 months)", L6875&gt;=37,"Long (37+ months)")</f>
        <v>Long (37+ months)</v>
      </c>
      <c r="N6875" t="s">
        <v>76</v>
      </c>
      <c r="O6875" t="s">
        <v>40</v>
      </c>
      <c r="P6875">
        <v>26.99</v>
      </c>
      <c r="Q6875" t="s">
        <v>43</v>
      </c>
      <c r="R6875" t="s">
        <v>43</v>
      </c>
      <c r="S6875" t="s">
        <v>8234</v>
      </c>
      <c r="T6875" s="1">
        <v>0</v>
      </c>
      <c r="U6875" t="s">
        <v>8234</v>
      </c>
      <c r="V6875" t="s">
        <v>8234</v>
      </c>
      <c r="W6875" t="s">
        <v>8234</v>
      </c>
      <c r="X6875" t="s">
        <v>8234</v>
      </c>
      <c r="Y6875" t="s">
        <v>8234</v>
      </c>
      <c r="Z6875" t="s">
        <v>8234</v>
      </c>
      <c r="AA6875" t="s">
        <v>8234</v>
      </c>
      <c r="AB6875" t="s">
        <v>8234</v>
      </c>
      <c r="AC6875" t="s">
        <v>73</v>
      </c>
      <c r="AD6875" t="s">
        <v>43</v>
      </c>
      <c r="AE6875" t="s">
        <v>56</v>
      </c>
      <c r="AF6875">
        <v>18.399999999999999</v>
      </c>
      <c r="AH6875">
        <v>1057.8499999999999</v>
      </c>
      <c r="AI6875">
        <v>0</v>
      </c>
      <c r="AJ6875">
        <v>0</v>
      </c>
      <c r="AK6875">
        <v>1592.41</v>
      </c>
      <c r="AL6875">
        <v>2650.26</v>
      </c>
      <c r="AM6875" t="s">
        <v>47</v>
      </c>
    </row>
    <row r="6876" spans="1:41" x14ac:dyDescent="0.35">
      <c r="A6876" t="s">
        <v>8065</v>
      </c>
      <c r="B6876" t="s">
        <v>39</v>
      </c>
      <c r="C6876" s="10">
        <v>33</v>
      </c>
      <c r="D6876" s="5" t="str" cm="1">
        <f t="array" ref="D6876">_xlfn.IFS(C6876&lt;=29, "18-29", C6876&lt;=39, "30-39", C6876&lt;=49, "40-49", C6876&lt;=59, "50-59",C6876&lt;=69, "60-69", C6876&gt;=70, "70+")</f>
        <v>30-39</v>
      </c>
      <c r="E6876" t="s">
        <v>40</v>
      </c>
      <c r="F6876">
        <v>0</v>
      </c>
      <c r="G6876" t="s">
        <v>1122</v>
      </c>
      <c r="H6876">
        <v>95969</v>
      </c>
      <c r="I6876">
        <v>39.696759999999998</v>
      </c>
      <c r="J6876">
        <v>-121.644379</v>
      </c>
      <c r="K6876">
        <v>3</v>
      </c>
      <c r="L6876">
        <v>17</v>
      </c>
      <c r="M6876" t="str" cm="1">
        <f t="array" ref="M6876">_xlfn.IFS(L6876&lt;=12, "New (0-12 months)", L6876&lt;=36, "Mid (13-36 months)", L6876&gt;=37,"Long (37+ months)")</f>
        <v>Mid (13-36 months)</v>
      </c>
      <c r="N6876" t="s">
        <v>62</v>
      </c>
      <c r="O6876" t="s">
        <v>40</v>
      </c>
      <c r="P6876">
        <v>1.64</v>
      </c>
      <c r="Q6876" t="s">
        <v>43</v>
      </c>
      <c r="R6876" t="s">
        <v>43</v>
      </c>
      <c r="S6876" t="s">
        <v>8234</v>
      </c>
      <c r="T6876" s="1">
        <v>0</v>
      </c>
      <c r="U6876" t="s">
        <v>8234</v>
      </c>
      <c r="V6876" t="s">
        <v>8234</v>
      </c>
      <c r="W6876" t="s">
        <v>8234</v>
      </c>
      <c r="X6876" t="s">
        <v>8234</v>
      </c>
      <c r="Y6876" t="s">
        <v>8234</v>
      </c>
      <c r="Z6876" t="s">
        <v>8234</v>
      </c>
      <c r="AA6876" t="s">
        <v>8234</v>
      </c>
      <c r="AB6876" t="s">
        <v>8234</v>
      </c>
      <c r="AC6876" t="s">
        <v>45</v>
      </c>
      <c r="AD6876" t="s">
        <v>43</v>
      </c>
      <c r="AE6876" t="s">
        <v>183</v>
      </c>
      <c r="AF6876">
        <v>19.350000000000001</v>
      </c>
      <c r="AH6876">
        <v>307</v>
      </c>
      <c r="AI6876">
        <v>10.57</v>
      </c>
      <c r="AJ6876">
        <v>0</v>
      </c>
      <c r="AK6876">
        <v>27.88</v>
      </c>
      <c r="AL6876">
        <v>324.31</v>
      </c>
      <c r="AM6876" t="s">
        <v>47</v>
      </c>
    </row>
    <row r="6877" spans="1:41" x14ac:dyDescent="0.35">
      <c r="A6877" t="s">
        <v>8066</v>
      </c>
      <c r="B6877" t="s">
        <v>49</v>
      </c>
      <c r="C6877" s="10">
        <v>63</v>
      </c>
      <c r="D6877" s="5" t="str" cm="1">
        <f t="array" ref="D6877">_xlfn.IFS(C6877&lt;=29, "18-29", C6877&lt;=39, "30-39", C6877&lt;=49, "40-49", C6877&lt;=59, "50-59",C6877&lt;=69, "60-69", C6877&gt;=70, "70+")</f>
        <v>60-69</v>
      </c>
      <c r="E6877" t="s">
        <v>43</v>
      </c>
      <c r="F6877">
        <v>0</v>
      </c>
      <c r="G6877" t="s">
        <v>2168</v>
      </c>
      <c r="H6877">
        <v>92281</v>
      </c>
      <c r="I6877">
        <v>33.036790000000003</v>
      </c>
      <c r="J6877">
        <v>-115.60503</v>
      </c>
      <c r="K6877">
        <v>0</v>
      </c>
      <c r="L6877">
        <v>38</v>
      </c>
      <c r="M6877" t="str" cm="1">
        <f t="array" ref="M6877">_xlfn.IFS(L6877&lt;=12, "New (0-12 months)", L6877&lt;=36, "Mid (13-36 months)", L6877&gt;=37,"Long (37+ months)")</f>
        <v>Long (37+ months)</v>
      </c>
      <c r="N6877" t="s">
        <v>42</v>
      </c>
      <c r="O6877" t="s">
        <v>40</v>
      </c>
      <c r="P6877">
        <v>35.04</v>
      </c>
      <c r="Q6877" t="s">
        <v>43</v>
      </c>
      <c r="R6877" t="s">
        <v>40</v>
      </c>
      <c r="S6877" t="s">
        <v>55</v>
      </c>
      <c r="T6877" s="1">
        <v>2</v>
      </c>
      <c r="U6877" t="s">
        <v>43</v>
      </c>
      <c r="V6877" t="s">
        <v>43</v>
      </c>
      <c r="W6877" t="s">
        <v>43</v>
      </c>
      <c r="X6877" t="s">
        <v>43</v>
      </c>
      <c r="Y6877" t="s">
        <v>43</v>
      </c>
      <c r="Z6877" t="s">
        <v>43</v>
      </c>
      <c r="AA6877" t="s">
        <v>43</v>
      </c>
      <c r="AB6877" t="s">
        <v>40</v>
      </c>
      <c r="AC6877" t="s">
        <v>51</v>
      </c>
      <c r="AD6877" t="s">
        <v>40</v>
      </c>
      <c r="AE6877" t="s">
        <v>46</v>
      </c>
      <c r="AF6877">
        <v>69.5</v>
      </c>
      <c r="AH6877">
        <v>2625.25</v>
      </c>
      <c r="AI6877">
        <v>20.190000000000001</v>
      </c>
      <c r="AJ6877">
        <v>0</v>
      </c>
      <c r="AK6877">
        <v>1331.52</v>
      </c>
      <c r="AL6877">
        <v>3936.58</v>
      </c>
      <c r="AM6877" t="s">
        <v>47</v>
      </c>
    </row>
    <row r="6878" spans="1:41" x14ac:dyDescent="0.35">
      <c r="A6878" t="s">
        <v>8067</v>
      </c>
      <c r="B6878" t="s">
        <v>39</v>
      </c>
      <c r="C6878" s="10">
        <v>54</v>
      </c>
      <c r="D6878" s="5" t="str" cm="1">
        <f t="array" ref="D6878">_xlfn.IFS(C6878&lt;=29, "18-29", C6878&lt;=39, "30-39", C6878&lt;=49, "40-49", C6878&lt;=59, "50-59",C6878&lt;=69, "60-69", C6878&gt;=70, "70+")</f>
        <v>50-59</v>
      </c>
      <c r="E6878" t="s">
        <v>43</v>
      </c>
      <c r="F6878">
        <v>3</v>
      </c>
      <c r="G6878" t="s">
        <v>4100</v>
      </c>
      <c r="H6878">
        <v>93276</v>
      </c>
      <c r="I6878">
        <v>35.316262999999999</v>
      </c>
      <c r="J6878">
        <v>-119.402559</v>
      </c>
      <c r="K6878">
        <v>0</v>
      </c>
      <c r="L6878">
        <v>70</v>
      </c>
      <c r="M6878" t="str" cm="1">
        <f t="array" ref="M6878">_xlfn.IFS(L6878&lt;=12, "New (0-12 months)", L6878&lt;=36, "Mid (13-36 months)", L6878&gt;=37,"Long (37+ months)")</f>
        <v>Long (37+ months)</v>
      </c>
      <c r="N6878" t="s">
        <v>42</v>
      </c>
      <c r="O6878" t="s">
        <v>40</v>
      </c>
      <c r="P6878">
        <v>16.75</v>
      </c>
      <c r="Q6878" t="s">
        <v>40</v>
      </c>
      <c r="R6878" t="s">
        <v>40</v>
      </c>
      <c r="S6878" t="s">
        <v>79</v>
      </c>
      <c r="T6878" s="1">
        <v>57</v>
      </c>
      <c r="U6878" t="s">
        <v>40</v>
      </c>
      <c r="V6878" t="s">
        <v>40</v>
      </c>
      <c r="W6878" t="s">
        <v>43</v>
      </c>
      <c r="X6878" t="s">
        <v>40</v>
      </c>
      <c r="Y6878" t="s">
        <v>43</v>
      </c>
      <c r="Z6878" t="s">
        <v>43</v>
      </c>
      <c r="AA6878" t="s">
        <v>43</v>
      </c>
      <c r="AB6878" t="s">
        <v>43</v>
      </c>
      <c r="AC6878" t="s">
        <v>73</v>
      </c>
      <c r="AD6878" t="s">
        <v>43</v>
      </c>
      <c r="AE6878" t="s">
        <v>56</v>
      </c>
      <c r="AF6878">
        <v>66</v>
      </c>
      <c r="AH6878">
        <v>4891.5</v>
      </c>
      <c r="AI6878">
        <v>0</v>
      </c>
      <c r="AJ6878">
        <v>90</v>
      </c>
      <c r="AK6878">
        <v>1172.5</v>
      </c>
      <c r="AL6878">
        <v>6154</v>
      </c>
      <c r="AM6878" t="s">
        <v>47</v>
      </c>
    </row>
    <row r="6879" spans="1:41" x14ac:dyDescent="0.35">
      <c r="A6879" t="s">
        <v>8068</v>
      </c>
      <c r="B6879" t="s">
        <v>39</v>
      </c>
      <c r="C6879" s="10">
        <v>52</v>
      </c>
      <c r="D6879" s="5" t="str" cm="1">
        <f t="array" ref="D6879">_xlfn.IFS(C6879&lt;=29, "18-29", C6879&lt;=39, "30-39", C6879&lt;=49, "40-49", C6879&lt;=59, "50-59",C6879&lt;=69, "60-69", C6879&gt;=70, "70+")</f>
        <v>50-59</v>
      </c>
      <c r="E6879" t="s">
        <v>43</v>
      </c>
      <c r="F6879">
        <v>0</v>
      </c>
      <c r="G6879" t="s">
        <v>318</v>
      </c>
      <c r="H6879">
        <v>92555</v>
      </c>
      <c r="I6879">
        <v>33.907361000000002</v>
      </c>
      <c r="J6879">
        <v>-117.109972</v>
      </c>
      <c r="K6879">
        <v>0</v>
      </c>
      <c r="L6879">
        <v>53</v>
      </c>
      <c r="M6879" t="str" cm="1">
        <f t="array" ref="M6879">_xlfn.IFS(L6879&lt;=12, "New (0-12 months)", L6879&lt;=36, "Mid (13-36 months)", L6879&gt;=37,"Long (37+ months)")</f>
        <v>Long (37+ months)</v>
      </c>
      <c r="N6879" t="s">
        <v>42</v>
      </c>
      <c r="O6879" t="s">
        <v>40</v>
      </c>
      <c r="P6879">
        <v>29.39</v>
      </c>
      <c r="Q6879" t="s">
        <v>40</v>
      </c>
      <c r="R6879" t="s">
        <v>40</v>
      </c>
      <c r="S6879" t="s">
        <v>55</v>
      </c>
      <c r="T6879" s="1">
        <v>12</v>
      </c>
      <c r="U6879" t="s">
        <v>40</v>
      </c>
      <c r="V6879" t="s">
        <v>40</v>
      </c>
      <c r="W6879" t="s">
        <v>40</v>
      </c>
      <c r="X6879" t="s">
        <v>43</v>
      </c>
      <c r="Y6879" t="s">
        <v>40</v>
      </c>
      <c r="Z6879" t="s">
        <v>43</v>
      </c>
      <c r="AA6879" t="s">
        <v>43</v>
      </c>
      <c r="AB6879" t="s">
        <v>40</v>
      </c>
      <c r="AC6879" t="s">
        <v>45</v>
      </c>
      <c r="AD6879" t="s">
        <v>43</v>
      </c>
      <c r="AE6879" t="s">
        <v>46</v>
      </c>
      <c r="AF6879">
        <v>98.6</v>
      </c>
      <c r="AH6879">
        <v>5311.85</v>
      </c>
      <c r="AI6879">
        <v>0</v>
      </c>
      <c r="AJ6879">
        <v>0</v>
      </c>
      <c r="AK6879">
        <v>1557.67</v>
      </c>
      <c r="AL6879">
        <v>6869.52</v>
      </c>
      <c r="AM6879" t="s">
        <v>47</v>
      </c>
    </row>
    <row r="6880" spans="1:41" x14ac:dyDescent="0.35">
      <c r="A6880" t="s">
        <v>8069</v>
      </c>
      <c r="B6880" t="s">
        <v>39</v>
      </c>
      <c r="C6880" s="10">
        <v>42</v>
      </c>
      <c r="D6880" s="5" t="str" cm="1">
        <f t="array" ref="D6880">_xlfn.IFS(C6880&lt;=29, "18-29", C6880&lt;=39, "30-39", C6880&lt;=49, "40-49", C6880&lt;=59, "50-59",C6880&lt;=69, "60-69", C6880&gt;=70, "70+")</f>
        <v>40-49</v>
      </c>
      <c r="E6880" t="s">
        <v>43</v>
      </c>
      <c r="F6880">
        <v>0</v>
      </c>
      <c r="G6880" t="s">
        <v>135</v>
      </c>
      <c r="H6880">
        <v>90006</v>
      </c>
      <c r="I6880">
        <v>34.048012999999997</v>
      </c>
      <c r="J6880">
        <v>-118.293953</v>
      </c>
      <c r="K6880">
        <v>0</v>
      </c>
      <c r="L6880">
        <v>3</v>
      </c>
      <c r="M6880" t="str" cm="1">
        <f t="array" ref="M6880">_xlfn.IFS(L6880&lt;=12, "New (0-12 months)", L6880&lt;=36, "Mid (13-36 months)", L6880&gt;=37,"Long (37+ months)")</f>
        <v>New (0-12 months)</v>
      </c>
      <c r="N6880" t="s">
        <v>54</v>
      </c>
      <c r="O6880" t="s">
        <v>40</v>
      </c>
      <c r="P6880">
        <v>14.79</v>
      </c>
      <c r="Q6880" t="s">
        <v>43</v>
      </c>
      <c r="R6880" t="s">
        <v>43</v>
      </c>
      <c r="S6880" t="s">
        <v>8234</v>
      </c>
      <c r="T6880" s="1">
        <v>0</v>
      </c>
      <c r="U6880" t="s">
        <v>8234</v>
      </c>
      <c r="V6880" t="s">
        <v>8234</v>
      </c>
      <c r="W6880" t="s">
        <v>8234</v>
      </c>
      <c r="X6880" t="s">
        <v>8234</v>
      </c>
      <c r="Y6880" t="s">
        <v>8234</v>
      </c>
      <c r="Z6880" t="s">
        <v>8234</v>
      </c>
      <c r="AA6880" t="s">
        <v>8234</v>
      </c>
      <c r="AB6880" t="s">
        <v>8234</v>
      </c>
      <c r="AC6880" t="s">
        <v>51</v>
      </c>
      <c r="AD6880" t="s">
        <v>43</v>
      </c>
      <c r="AE6880" t="s">
        <v>46</v>
      </c>
      <c r="AF6880">
        <v>20.399999999999999</v>
      </c>
      <c r="AH6880">
        <v>63.15</v>
      </c>
      <c r="AI6880">
        <v>0</v>
      </c>
      <c r="AJ6880">
        <v>0</v>
      </c>
      <c r="AK6880">
        <v>44.37</v>
      </c>
      <c r="AL6880">
        <v>107.52</v>
      </c>
      <c r="AM6880" t="s">
        <v>98</v>
      </c>
    </row>
    <row r="6881" spans="1:41" x14ac:dyDescent="0.35">
      <c r="A6881" t="s">
        <v>8070</v>
      </c>
      <c r="B6881" t="s">
        <v>49</v>
      </c>
      <c r="C6881" s="10">
        <v>43</v>
      </c>
      <c r="D6881" s="5" t="str" cm="1">
        <f t="array" ref="D6881">_xlfn.IFS(C6881&lt;=29, "18-29", C6881&lt;=39, "30-39", C6881&lt;=49, "40-49", C6881&lt;=59, "50-59",C6881&lt;=69, "60-69", C6881&gt;=70, "70+")</f>
        <v>40-49</v>
      </c>
      <c r="E6881" t="s">
        <v>43</v>
      </c>
      <c r="F6881">
        <v>0</v>
      </c>
      <c r="G6881" t="s">
        <v>358</v>
      </c>
      <c r="H6881">
        <v>92530</v>
      </c>
      <c r="I6881">
        <v>33.655420999999997</v>
      </c>
      <c r="J6881">
        <v>-117.391751</v>
      </c>
      <c r="K6881">
        <v>0</v>
      </c>
      <c r="L6881">
        <v>10</v>
      </c>
      <c r="M6881" t="str" cm="1">
        <f t="array" ref="M6881">_xlfn.IFS(L6881&lt;=12, "New (0-12 months)", L6881&lt;=36, "Mid (13-36 months)", L6881&gt;=37,"Long (37+ months)")</f>
        <v>New (0-12 months)</v>
      </c>
      <c r="N6881" t="s">
        <v>42</v>
      </c>
      <c r="O6881" t="s">
        <v>40</v>
      </c>
      <c r="P6881">
        <v>15.6</v>
      </c>
      <c r="Q6881" t="s">
        <v>40</v>
      </c>
      <c r="R6881" t="s">
        <v>40</v>
      </c>
      <c r="S6881" t="s">
        <v>55</v>
      </c>
      <c r="T6881" s="1">
        <v>22</v>
      </c>
      <c r="U6881" t="s">
        <v>43</v>
      </c>
      <c r="V6881" t="s">
        <v>40</v>
      </c>
      <c r="W6881" t="s">
        <v>43</v>
      </c>
      <c r="X6881" t="s">
        <v>43</v>
      </c>
      <c r="Y6881" t="s">
        <v>43</v>
      </c>
      <c r="Z6881" t="s">
        <v>43</v>
      </c>
      <c r="AA6881" t="s">
        <v>43</v>
      </c>
      <c r="AB6881" t="s">
        <v>40</v>
      </c>
      <c r="AC6881" t="s">
        <v>51</v>
      </c>
      <c r="AD6881" t="s">
        <v>43</v>
      </c>
      <c r="AE6881" t="s">
        <v>56</v>
      </c>
      <c r="AF6881">
        <v>79.849999999999994</v>
      </c>
      <c r="AH6881">
        <v>797.25</v>
      </c>
      <c r="AI6881">
        <v>0</v>
      </c>
      <c r="AJ6881">
        <v>0</v>
      </c>
      <c r="AK6881">
        <v>156</v>
      </c>
      <c r="AL6881">
        <v>953.25</v>
      </c>
      <c r="AM6881" t="s">
        <v>47</v>
      </c>
    </row>
    <row r="6882" spans="1:41" x14ac:dyDescent="0.35">
      <c r="A6882" t="s">
        <v>8071</v>
      </c>
      <c r="B6882" t="s">
        <v>49</v>
      </c>
      <c r="C6882" s="10">
        <v>77</v>
      </c>
      <c r="D6882" s="5" t="str" cm="1">
        <f t="array" ref="D6882">_xlfn.IFS(C6882&lt;=29, "18-29", C6882&lt;=39, "30-39", C6882&lt;=49, "40-49", C6882&lt;=59, "50-59",C6882&lt;=69, "60-69", C6882&gt;=70, "70+")</f>
        <v>70+</v>
      </c>
      <c r="E6882" t="s">
        <v>40</v>
      </c>
      <c r="F6882">
        <v>0</v>
      </c>
      <c r="G6882" t="s">
        <v>2227</v>
      </c>
      <c r="H6882">
        <v>92230</v>
      </c>
      <c r="I6882">
        <v>33.929811999999998</v>
      </c>
      <c r="J6882">
        <v>-116.76058</v>
      </c>
      <c r="K6882">
        <v>5</v>
      </c>
      <c r="L6882">
        <v>27</v>
      </c>
      <c r="M6882" t="str" cm="1">
        <f t="array" ref="M6882">_xlfn.IFS(L6882&lt;=12, "New (0-12 months)", L6882&lt;=36, "Mid (13-36 months)", L6882&gt;=37,"Long (37+ months)")</f>
        <v>Mid (13-36 months)</v>
      </c>
      <c r="N6882" t="s">
        <v>42</v>
      </c>
      <c r="O6882" t="s">
        <v>40</v>
      </c>
      <c r="P6882">
        <v>33.57</v>
      </c>
      <c r="Q6882" t="s">
        <v>40</v>
      </c>
      <c r="R6882" t="s">
        <v>40</v>
      </c>
      <c r="S6882" t="s">
        <v>79</v>
      </c>
      <c r="T6882" s="1">
        <v>21</v>
      </c>
      <c r="U6882" t="s">
        <v>43</v>
      </c>
      <c r="V6882" t="s">
        <v>40</v>
      </c>
      <c r="W6882" t="s">
        <v>40</v>
      </c>
      <c r="X6882" t="s">
        <v>40</v>
      </c>
      <c r="Y6882" t="s">
        <v>40</v>
      </c>
      <c r="Z6882" t="s">
        <v>40</v>
      </c>
      <c r="AA6882" t="s">
        <v>43</v>
      </c>
      <c r="AB6882" t="s">
        <v>40</v>
      </c>
      <c r="AC6882" t="s">
        <v>45</v>
      </c>
      <c r="AD6882" t="s">
        <v>40</v>
      </c>
      <c r="AE6882" t="s">
        <v>56</v>
      </c>
      <c r="AF6882">
        <v>84.8</v>
      </c>
      <c r="AH6882">
        <v>2309.5500000000002</v>
      </c>
      <c r="AI6882">
        <v>0</v>
      </c>
      <c r="AJ6882">
        <v>0</v>
      </c>
      <c r="AK6882">
        <v>906.39</v>
      </c>
      <c r="AL6882">
        <v>3215.94</v>
      </c>
      <c r="AM6882" t="s">
        <v>47</v>
      </c>
    </row>
    <row r="6883" spans="1:41" x14ac:dyDescent="0.35">
      <c r="A6883" t="s">
        <v>8072</v>
      </c>
      <c r="B6883" t="s">
        <v>39</v>
      </c>
      <c r="C6883" s="10">
        <v>69</v>
      </c>
      <c r="D6883" s="5" t="str" cm="1">
        <f t="array" ref="D6883">_xlfn.IFS(C6883&lt;=29, "18-29", C6883&lt;=39, "30-39", C6883&lt;=49, "40-49", C6883&lt;=59, "50-59",C6883&lt;=69, "60-69", C6883&gt;=70, "70+")</f>
        <v>60-69</v>
      </c>
      <c r="E6883" t="s">
        <v>40</v>
      </c>
      <c r="F6883">
        <v>0</v>
      </c>
      <c r="G6883" t="s">
        <v>322</v>
      </c>
      <c r="H6883">
        <v>95829</v>
      </c>
      <c r="I6883">
        <v>38.486502000000002</v>
      </c>
      <c r="J6883">
        <v>-121.334051</v>
      </c>
      <c r="K6883">
        <v>1</v>
      </c>
      <c r="L6883">
        <v>51</v>
      </c>
      <c r="M6883" t="str" cm="1">
        <f t="array" ref="M6883">_xlfn.IFS(L6883&lt;=12, "New (0-12 months)", L6883&lt;=36, "Mid (13-36 months)", L6883&gt;=37,"Long (37+ months)")</f>
        <v>Long (37+ months)</v>
      </c>
      <c r="N6883" t="s">
        <v>42</v>
      </c>
      <c r="O6883" t="s">
        <v>40</v>
      </c>
      <c r="P6883">
        <v>17.87</v>
      </c>
      <c r="Q6883" t="s">
        <v>40</v>
      </c>
      <c r="R6883" t="s">
        <v>40</v>
      </c>
      <c r="S6883" t="s">
        <v>55</v>
      </c>
      <c r="T6883" s="1">
        <v>9</v>
      </c>
      <c r="U6883" t="s">
        <v>40</v>
      </c>
      <c r="V6883" t="s">
        <v>43</v>
      </c>
      <c r="W6883" t="s">
        <v>43</v>
      </c>
      <c r="X6883" t="s">
        <v>43</v>
      </c>
      <c r="Y6883" t="s">
        <v>43</v>
      </c>
      <c r="Z6883" t="s">
        <v>43</v>
      </c>
      <c r="AA6883" t="s">
        <v>43</v>
      </c>
      <c r="AB6883" t="s">
        <v>40</v>
      </c>
      <c r="AC6883" t="s">
        <v>51</v>
      </c>
      <c r="AD6883" t="s">
        <v>40</v>
      </c>
      <c r="AE6883" t="s">
        <v>56</v>
      </c>
      <c r="AF6883">
        <v>77.5</v>
      </c>
      <c r="AH6883">
        <v>3807.35</v>
      </c>
      <c r="AI6883">
        <v>0</v>
      </c>
      <c r="AJ6883">
        <v>0</v>
      </c>
      <c r="AK6883">
        <v>911.37</v>
      </c>
      <c r="AL6883">
        <v>4718.72</v>
      </c>
      <c r="AM6883" t="s">
        <v>57</v>
      </c>
      <c r="AN6883" t="s">
        <v>58</v>
      </c>
      <c r="AO6883" t="s">
        <v>214</v>
      </c>
    </row>
    <row r="6884" spans="1:41" x14ac:dyDescent="0.35">
      <c r="A6884" t="s">
        <v>8073</v>
      </c>
      <c r="B6884" t="s">
        <v>39</v>
      </c>
      <c r="C6884" s="10">
        <v>69</v>
      </c>
      <c r="D6884" s="5" t="str" cm="1">
        <f t="array" ref="D6884">_xlfn.IFS(C6884&lt;=29, "18-29", C6884&lt;=39, "30-39", C6884&lt;=49, "40-49", C6884&lt;=59, "50-59",C6884&lt;=69, "60-69", C6884&gt;=70, "70+")</f>
        <v>60-69</v>
      </c>
      <c r="E6884" t="s">
        <v>43</v>
      </c>
      <c r="F6884">
        <v>0</v>
      </c>
      <c r="G6884" t="s">
        <v>307</v>
      </c>
      <c r="H6884">
        <v>93249</v>
      </c>
      <c r="I6884">
        <v>35.637715</v>
      </c>
      <c r="J6884">
        <v>-119.893068</v>
      </c>
      <c r="K6884">
        <v>0</v>
      </c>
      <c r="L6884">
        <v>65</v>
      </c>
      <c r="M6884" t="str" cm="1">
        <f t="array" ref="M6884">_xlfn.IFS(L6884&lt;=12, "New (0-12 months)", L6884&lt;=36, "Mid (13-36 months)", L6884&gt;=37,"Long (37+ months)")</f>
        <v>Long (37+ months)</v>
      </c>
      <c r="N6884" t="s">
        <v>42</v>
      </c>
      <c r="O6884" t="s">
        <v>40</v>
      </c>
      <c r="P6884">
        <v>32.409999999999997</v>
      </c>
      <c r="Q6884" t="s">
        <v>40</v>
      </c>
      <c r="R6884" t="s">
        <v>40</v>
      </c>
      <c r="S6884" t="s">
        <v>55</v>
      </c>
      <c r="T6884" s="1">
        <v>21</v>
      </c>
      <c r="U6884" t="s">
        <v>43</v>
      </c>
      <c r="V6884" t="s">
        <v>40</v>
      </c>
      <c r="W6884" t="s">
        <v>40</v>
      </c>
      <c r="X6884" t="s">
        <v>43</v>
      </c>
      <c r="Y6884" t="s">
        <v>40</v>
      </c>
      <c r="Z6884" t="s">
        <v>43</v>
      </c>
      <c r="AA6884" t="s">
        <v>43</v>
      </c>
      <c r="AB6884" t="s">
        <v>40</v>
      </c>
      <c r="AC6884" t="s">
        <v>73</v>
      </c>
      <c r="AD6884" t="s">
        <v>40</v>
      </c>
      <c r="AE6884" t="s">
        <v>56</v>
      </c>
      <c r="AF6884">
        <v>95.45</v>
      </c>
      <c r="AH6884">
        <v>6223.3</v>
      </c>
      <c r="AI6884">
        <v>0</v>
      </c>
      <c r="AJ6884">
        <v>0</v>
      </c>
      <c r="AK6884">
        <v>2106.65</v>
      </c>
      <c r="AL6884">
        <v>8329.9500000000007</v>
      </c>
      <c r="AM6884" t="s">
        <v>47</v>
      </c>
    </row>
    <row r="6885" spans="1:41" x14ac:dyDescent="0.35">
      <c r="A6885" t="s">
        <v>8074</v>
      </c>
      <c r="B6885" t="s">
        <v>49</v>
      </c>
      <c r="C6885" s="10">
        <v>53</v>
      </c>
      <c r="D6885" s="5" t="str" cm="1">
        <f t="array" ref="D6885">_xlfn.IFS(C6885&lt;=29, "18-29", C6885&lt;=39, "30-39", C6885&lt;=49, "40-49", C6885&lt;=59, "50-59",C6885&lt;=69, "60-69", C6885&gt;=70, "70+")</f>
        <v>50-59</v>
      </c>
      <c r="E6885" t="s">
        <v>40</v>
      </c>
      <c r="F6885">
        <v>1</v>
      </c>
      <c r="G6885" t="s">
        <v>4145</v>
      </c>
      <c r="H6885">
        <v>93927</v>
      </c>
      <c r="I6885">
        <v>36.248708000000001</v>
      </c>
      <c r="J6885">
        <v>-121.386617</v>
      </c>
      <c r="K6885">
        <v>2</v>
      </c>
      <c r="L6885">
        <v>64</v>
      </c>
      <c r="M6885" t="str" cm="1">
        <f t="array" ref="M6885">_xlfn.IFS(L6885&lt;=12, "New (0-12 months)", L6885&lt;=36, "Mid (13-36 months)", L6885&gt;=37,"Long (37+ months)")</f>
        <v>Long (37+ months)</v>
      </c>
      <c r="N6885" t="s">
        <v>42</v>
      </c>
      <c r="O6885" t="s">
        <v>40</v>
      </c>
      <c r="P6885">
        <v>30.82</v>
      </c>
      <c r="Q6885" t="s">
        <v>40</v>
      </c>
      <c r="R6885" t="s">
        <v>40</v>
      </c>
      <c r="S6885" t="s">
        <v>55</v>
      </c>
      <c r="T6885" s="1">
        <v>11</v>
      </c>
      <c r="U6885" t="s">
        <v>40</v>
      </c>
      <c r="V6885" t="s">
        <v>43</v>
      </c>
      <c r="W6885" t="s">
        <v>40</v>
      </c>
      <c r="X6885" t="s">
        <v>43</v>
      </c>
      <c r="Y6885" t="s">
        <v>43</v>
      </c>
      <c r="Z6885" t="s">
        <v>40</v>
      </c>
      <c r="AA6885" t="s">
        <v>40</v>
      </c>
      <c r="AB6885" t="s">
        <v>40</v>
      </c>
      <c r="AC6885" t="s">
        <v>73</v>
      </c>
      <c r="AD6885" t="s">
        <v>43</v>
      </c>
      <c r="AE6885" t="s">
        <v>56</v>
      </c>
      <c r="AF6885">
        <v>93.4</v>
      </c>
      <c r="AH6885">
        <v>5822.3</v>
      </c>
      <c r="AI6885">
        <v>0</v>
      </c>
      <c r="AJ6885">
        <v>0</v>
      </c>
      <c r="AK6885">
        <v>1972.48</v>
      </c>
      <c r="AL6885">
        <v>7794.78</v>
      </c>
      <c r="AM6885" t="s">
        <v>47</v>
      </c>
    </row>
    <row r="6886" spans="1:41" x14ac:dyDescent="0.35">
      <c r="A6886" t="s">
        <v>8075</v>
      </c>
      <c r="B6886" t="s">
        <v>49</v>
      </c>
      <c r="C6886" s="10">
        <v>46</v>
      </c>
      <c r="D6886" s="5" t="str" cm="1">
        <f t="array" ref="D6886">_xlfn.IFS(C6886&lt;=29, "18-29", C6886&lt;=39, "30-39", C6886&lt;=49, "40-49", C6886&lt;=59, "50-59",C6886&lt;=69, "60-69", C6886&gt;=70, "70+")</f>
        <v>40-49</v>
      </c>
      <c r="E6886" t="s">
        <v>40</v>
      </c>
      <c r="F6886">
        <v>0</v>
      </c>
      <c r="G6886" t="s">
        <v>322</v>
      </c>
      <c r="H6886">
        <v>95842</v>
      </c>
      <c r="I6886">
        <v>38.687367000000002</v>
      </c>
      <c r="J6886">
        <v>-121.34848</v>
      </c>
      <c r="K6886">
        <v>9</v>
      </c>
      <c r="L6886">
        <v>31</v>
      </c>
      <c r="M6886" t="str" cm="1">
        <f t="array" ref="M6886">_xlfn.IFS(L6886&lt;=12, "New (0-12 months)", L6886&lt;=36, "Mid (13-36 months)", L6886&gt;=37,"Long (37+ months)")</f>
        <v>Mid (13-36 months)</v>
      </c>
      <c r="N6886" t="s">
        <v>42</v>
      </c>
      <c r="O6886" t="s">
        <v>40</v>
      </c>
      <c r="P6886">
        <v>29.77</v>
      </c>
      <c r="Q6886" t="s">
        <v>40</v>
      </c>
      <c r="R6886" t="s">
        <v>40</v>
      </c>
      <c r="S6886" t="s">
        <v>55</v>
      </c>
      <c r="T6886" s="1">
        <v>12</v>
      </c>
      <c r="U6886" t="s">
        <v>43</v>
      </c>
      <c r="V6886" t="s">
        <v>43</v>
      </c>
      <c r="W6886" t="s">
        <v>40</v>
      </c>
      <c r="X6886" t="s">
        <v>43</v>
      </c>
      <c r="Y6886" t="s">
        <v>40</v>
      </c>
      <c r="Z6886" t="s">
        <v>43</v>
      </c>
      <c r="AA6886" t="s">
        <v>43</v>
      </c>
      <c r="AB6886" t="s">
        <v>40</v>
      </c>
      <c r="AC6886" t="s">
        <v>51</v>
      </c>
      <c r="AD6886" t="s">
        <v>43</v>
      </c>
      <c r="AE6886" t="s">
        <v>46</v>
      </c>
      <c r="AF6886">
        <v>88.65</v>
      </c>
      <c r="AH6886">
        <v>2683.2</v>
      </c>
      <c r="AI6886">
        <v>0</v>
      </c>
      <c r="AJ6886">
        <v>0</v>
      </c>
      <c r="AK6886">
        <v>922.87</v>
      </c>
      <c r="AL6886">
        <v>3606.07</v>
      </c>
      <c r="AM6886" t="s">
        <v>47</v>
      </c>
    </row>
    <row r="6887" spans="1:41" x14ac:dyDescent="0.35">
      <c r="A6887" t="s">
        <v>8076</v>
      </c>
      <c r="B6887" t="s">
        <v>49</v>
      </c>
      <c r="C6887" s="10">
        <v>55</v>
      </c>
      <c r="D6887" s="5" t="str" cm="1">
        <f t="array" ref="D6887">_xlfn.IFS(C6887&lt;=29, "18-29", C6887&lt;=39, "30-39", C6887&lt;=49, "40-49", C6887&lt;=59, "50-59",C6887&lt;=69, "60-69", C6887&gt;=70, "70+")</f>
        <v>50-59</v>
      </c>
      <c r="E6887" t="s">
        <v>40</v>
      </c>
      <c r="F6887">
        <v>0</v>
      </c>
      <c r="G6887" t="s">
        <v>211</v>
      </c>
      <c r="H6887">
        <v>93727</v>
      </c>
      <c r="I6887">
        <v>36.751488999999999</v>
      </c>
      <c r="J6887">
        <v>-119.68071999999999</v>
      </c>
      <c r="K6887">
        <v>8</v>
      </c>
      <c r="L6887">
        <v>72</v>
      </c>
      <c r="M6887" t="str" cm="1">
        <f t="array" ref="M6887">_xlfn.IFS(L6887&lt;=12, "New (0-12 months)", L6887&lt;=36, "Mid (13-36 months)", L6887&gt;=37,"Long (37+ months)")</f>
        <v>Long (37+ months)</v>
      </c>
      <c r="N6887" t="s">
        <v>42</v>
      </c>
      <c r="O6887" t="s">
        <v>40</v>
      </c>
      <c r="P6887">
        <v>5.32</v>
      </c>
      <c r="Q6887" t="s">
        <v>40</v>
      </c>
      <c r="R6887" t="s">
        <v>40</v>
      </c>
      <c r="S6887" t="s">
        <v>79</v>
      </c>
      <c r="T6887" s="1">
        <v>5</v>
      </c>
      <c r="U6887" t="s">
        <v>40</v>
      </c>
      <c r="V6887" t="s">
        <v>40</v>
      </c>
      <c r="W6887" t="s">
        <v>40</v>
      </c>
      <c r="X6887" t="s">
        <v>40</v>
      </c>
      <c r="Y6887" t="s">
        <v>40</v>
      </c>
      <c r="Z6887" t="s">
        <v>40</v>
      </c>
      <c r="AA6887" t="s">
        <v>40</v>
      </c>
      <c r="AB6887" t="s">
        <v>43</v>
      </c>
      <c r="AC6887" t="s">
        <v>73</v>
      </c>
      <c r="AD6887" t="s">
        <v>40</v>
      </c>
      <c r="AE6887" t="s">
        <v>46</v>
      </c>
      <c r="AF6887">
        <v>92</v>
      </c>
      <c r="AH6887">
        <v>6782.15</v>
      </c>
      <c r="AI6887">
        <v>0</v>
      </c>
      <c r="AJ6887">
        <v>10</v>
      </c>
      <c r="AK6887">
        <v>383.04</v>
      </c>
      <c r="AL6887">
        <v>7175.19</v>
      </c>
      <c r="AM6887" t="s">
        <v>47</v>
      </c>
    </row>
    <row r="6888" spans="1:41" x14ac:dyDescent="0.35">
      <c r="A6888" t="s">
        <v>8077</v>
      </c>
      <c r="B6888" t="s">
        <v>39</v>
      </c>
      <c r="C6888" s="10">
        <v>59</v>
      </c>
      <c r="D6888" s="5" t="str" cm="1">
        <f t="array" ref="D6888">_xlfn.IFS(C6888&lt;=29, "18-29", C6888&lt;=39, "30-39", C6888&lt;=49, "40-49", C6888&lt;=59, "50-59",C6888&lt;=69, "60-69", C6888&gt;=70, "70+")</f>
        <v>50-59</v>
      </c>
      <c r="E6888" t="s">
        <v>40</v>
      </c>
      <c r="F6888">
        <v>3</v>
      </c>
      <c r="G6888" t="s">
        <v>3516</v>
      </c>
      <c r="H6888">
        <v>92364</v>
      </c>
      <c r="I6888">
        <v>35.478735999999998</v>
      </c>
      <c r="J6888">
        <v>-115.51698399999999</v>
      </c>
      <c r="K6888">
        <v>5</v>
      </c>
      <c r="L6888">
        <v>22</v>
      </c>
      <c r="M6888" t="str" cm="1">
        <f t="array" ref="M6888">_xlfn.IFS(L6888&lt;=12, "New (0-12 months)", L6888&lt;=36, "Mid (13-36 months)", L6888&gt;=37,"Long (37+ months)")</f>
        <v>Mid (13-36 months)</v>
      </c>
      <c r="N6888" t="s">
        <v>62</v>
      </c>
      <c r="O6888" t="s">
        <v>40</v>
      </c>
      <c r="P6888">
        <v>33.46</v>
      </c>
      <c r="Q6888" t="s">
        <v>43</v>
      </c>
      <c r="R6888" t="s">
        <v>40</v>
      </c>
      <c r="S6888" t="s">
        <v>55</v>
      </c>
      <c r="T6888" s="1">
        <v>29</v>
      </c>
      <c r="U6888" t="s">
        <v>43</v>
      </c>
      <c r="V6888" t="s">
        <v>43</v>
      </c>
      <c r="W6888" t="s">
        <v>43</v>
      </c>
      <c r="X6888" t="s">
        <v>43</v>
      </c>
      <c r="Y6888" t="s">
        <v>43</v>
      </c>
      <c r="Z6888" t="s">
        <v>40</v>
      </c>
      <c r="AA6888" t="s">
        <v>40</v>
      </c>
      <c r="AB6888" t="s">
        <v>40</v>
      </c>
      <c r="AC6888" t="s">
        <v>51</v>
      </c>
      <c r="AD6888" t="s">
        <v>40</v>
      </c>
      <c r="AE6888" t="s">
        <v>56</v>
      </c>
      <c r="AF6888">
        <v>80.150000000000006</v>
      </c>
      <c r="AH6888">
        <v>1790.65</v>
      </c>
      <c r="AI6888">
        <v>0</v>
      </c>
      <c r="AJ6888">
        <v>0</v>
      </c>
      <c r="AK6888">
        <v>736.12</v>
      </c>
      <c r="AL6888">
        <v>2526.77</v>
      </c>
      <c r="AM6888" t="s">
        <v>47</v>
      </c>
    </row>
    <row r="6889" spans="1:41" x14ac:dyDescent="0.35">
      <c r="A6889" t="s">
        <v>8078</v>
      </c>
      <c r="B6889" t="s">
        <v>49</v>
      </c>
      <c r="C6889" s="10">
        <v>60</v>
      </c>
      <c r="D6889" s="5" t="str" cm="1">
        <f t="array" ref="D6889">_xlfn.IFS(C6889&lt;=29, "18-29", C6889&lt;=39, "30-39", C6889&lt;=49, "40-49", C6889&lt;=59, "50-59",C6889&lt;=69, "60-69", C6889&gt;=70, "70+")</f>
        <v>60-69</v>
      </c>
      <c r="E6889" t="s">
        <v>43</v>
      </c>
      <c r="F6889">
        <v>0</v>
      </c>
      <c r="G6889" t="s">
        <v>1578</v>
      </c>
      <c r="H6889">
        <v>93622</v>
      </c>
      <c r="I6889">
        <v>36.785617999999999</v>
      </c>
      <c r="J6889">
        <v>-120.625382</v>
      </c>
      <c r="K6889">
        <v>0</v>
      </c>
      <c r="L6889">
        <v>6</v>
      </c>
      <c r="M6889" t="str" cm="1">
        <f t="array" ref="M6889">_xlfn.IFS(L6889&lt;=12, "New (0-12 months)", L6889&lt;=36, "Mid (13-36 months)", L6889&gt;=37,"Long (37+ months)")</f>
        <v>New (0-12 months)</v>
      </c>
      <c r="N6889" t="s">
        <v>54</v>
      </c>
      <c r="O6889" t="s">
        <v>40</v>
      </c>
      <c r="P6889">
        <v>20.11</v>
      </c>
      <c r="Q6889" t="s">
        <v>43</v>
      </c>
      <c r="R6889" t="s">
        <v>40</v>
      </c>
      <c r="S6889" t="s">
        <v>79</v>
      </c>
      <c r="T6889" s="1">
        <v>5</v>
      </c>
      <c r="U6889" t="s">
        <v>40</v>
      </c>
      <c r="V6889" t="s">
        <v>43</v>
      </c>
      <c r="W6889" t="s">
        <v>43</v>
      </c>
      <c r="X6889" t="s">
        <v>43</v>
      </c>
      <c r="Y6889" t="s">
        <v>43</v>
      </c>
      <c r="Z6889" t="s">
        <v>40</v>
      </c>
      <c r="AA6889" t="s">
        <v>40</v>
      </c>
      <c r="AB6889" t="s">
        <v>40</v>
      </c>
      <c r="AC6889" t="s">
        <v>51</v>
      </c>
      <c r="AD6889" t="s">
        <v>40</v>
      </c>
      <c r="AE6889" t="s">
        <v>56</v>
      </c>
      <c r="AF6889">
        <v>59.15</v>
      </c>
      <c r="AH6889">
        <v>336.7</v>
      </c>
      <c r="AI6889">
        <v>0</v>
      </c>
      <c r="AJ6889">
        <v>0</v>
      </c>
      <c r="AK6889">
        <v>120.66</v>
      </c>
      <c r="AL6889">
        <v>457.36</v>
      </c>
      <c r="AM6889" t="s">
        <v>47</v>
      </c>
    </row>
    <row r="6890" spans="1:41" x14ac:dyDescent="0.35">
      <c r="A6890" t="s">
        <v>8079</v>
      </c>
      <c r="B6890" t="s">
        <v>39</v>
      </c>
      <c r="C6890" s="10">
        <v>35</v>
      </c>
      <c r="D6890" s="5" t="str" cm="1">
        <f t="array" ref="D6890">_xlfn.IFS(C6890&lt;=29, "18-29", C6890&lt;=39, "30-39", C6890&lt;=49, "40-49", C6890&lt;=59, "50-59",C6890&lt;=69, "60-69", C6890&gt;=70, "70+")</f>
        <v>30-39</v>
      </c>
      <c r="E6890" t="s">
        <v>40</v>
      </c>
      <c r="F6890">
        <v>1</v>
      </c>
      <c r="G6890" t="s">
        <v>1642</v>
      </c>
      <c r="H6890">
        <v>94598</v>
      </c>
      <c r="I6890">
        <v>37.916648000000002</v>
      </c>
      <c r="J6890">
        <v>-122.008483</v>
      </c>
      <c r="K6890">
        <v>6</v>
      </c>
      <c r="L6890">
        <v>49</v>
      </c>
      <c r="M6890" t="str" cm="1">
        <f t="array" ref="M6890">_xlfn.IFS(L6890&lt;=12, "New (0-12 months)", L6890&lt;=36, "Mid (13-36 months)", L6890&gt;=37,"Long (37+ months)")</f>
        <v>Long (37+ months)</v>
      </c>
      <c r="N6890" t="s">
        <v>42</v>
      </c>
      <c r="O6890" t="s">
        <v>40</v>
      </c>
      <c r="P6890">
        <v>35.29</v>
      </c>
      <c r="Q6890" t="s">
        <v>43</v>
      </c>
      <c r="R6890" t="s">
        <v>40</v>
      </c>
      <c r="S6890" t="s">
        <v>79</v>
      </c>
      <c r="T6890" s="1">
        <v>28</v>
      </c>
      <c r="U6890" t="s">
        <v>40</v>
      </c>
      <c r="V6890" t="s">
        <v>43</v>
      </c>
      <c r="W6890" t="s">
        <v>40</v>
      </c>
      <c r="X6890" t="s">
        <v>40</v>
      </c>
      <c r="Y6890" t="s">
        <v>43</v>
      </c>
      <c r="Z6890" t="s">
        <v>43</v>
      </c>
      <c r="AA6890" t="s">
        <v>43</v>
      </c>
      <c r="AB6890" t="s">
        <v>40</v>
      </c>
      <c r="AC6890" t="s">
        <v>51</v>
      </c>
      <c r="AD6890" t="s">
        <v>43</v>
      </c>
      <c r="AE6890" t="s">
        <v>56</v>
      </c>
      <c r="AF6890">
        <v>61.75</v>
      </c>
      <c r="AH6890">
        <v>3024.15</v>
      </c>
      <c r="AI6890">
        <v>0</v>
      </c>
      <c r="AJ6890">
        <v>0</v>
      </c>
      <c r="AK6890">
        <v>1729.21</v>
      </c>
      <c r="AL6890">
        <v>4753.3599999999997</v>
      </c>
      <c r="AM6890" t="s">
        <v>47</v>
      </c>
    </row>
    <row r="6891" spans="1:41" x14ac:dyDescent="0.35">
      <c r="A6891" t="s">
        <v>8080</v>
      </c>
      <c r="B6891" t="s">
        <v>39</v>
      </c>
      <c r="C6891" s="10">
        <v>49</v>
      </c>
      <c r="D6891" s="5" t="str" cm="1">
        <f t="array" ref="D6891">_xlfn.IFS(C6891&lt;=29, "18-29", C6891&lt;=39, "30-39", C6891&lt;=49, "40-49", C6891&lt;=59, "50-59",C6891&lt;=69, "60-69", C6891&gt;=70, "70+")</f>
        <v>40-49</v>
      </c>
      <c r="E6891" t="s">
        <v>43</v>
      </c>
      <c r="F6891">
        <v>0</v>
      </c>
      <c r="G6891" t="s">
        <v>218</v>
      </c>
      <c r="H6891">
        <v>95560</v>
      </c>
      <c r="I6891">
        <v>40.142256000000003</v>
      </c>
      <c r="J6891">
        <v>-123.85292699999999</v>
      </c>
      <c r="K6891">
        <v>0</v>
      </c>
      <c r="L6891">
        <v>35</v>
      </c>
      <c r="M6891" t="str" cm="1">
        <f t="array" ref="M6891">_xlfn.IFS(L6891&lt;=12, "New (0-12 months)", L6891&lt;=36, "Mid (13-36 months)", L6891&gt;=37,"Long (37+ months)")</f>
        <v>Mid (13-36 months)</v>
      </c>
      <c r="N6891" t="s">
        <v>42</v>
      </c>
      <c r="O6891" t="s">
        <v>40</v>
      </c>
      <c r="P6891">
        <v>30.5</v>
      </c>
      <c r="Q6891" t="s">
        <v>40</v>
      </c>
      <c r="R6891" t="s">
        <v>40</v>
      </c>
      <c r="S6891" t="s">
        <v>55</v>
      </c>
      <c r="T6891" s="1">
        <v>8</v>
      </c>
      <c r="U6891" t="s">
        <v>40</v>
      </c>
      <c r="V6891" t="s">
        <v>40</v>
      </c>
      <c r="W6891" t="s">
        <v>40</v>
      </c>
      <c r="X6891" t="s">
        <v>40</v>
      </c>
      <c r="Y6891" t="s">
        <v>40</v>
      </c>
      <c r="Z6891" t="s">
        <v>40</v>
      </c>
      <c r="AA6891" t="s">
        <v>40</v>
      </c>
      <c r="AB6891" t="s">
        <v>40</v>
      </c>
      <c r="AC6891" t="s">
        <v>73</v>
      </c>
      <c r="AD6891" t="s">
        <v>40</v>
      </c>
      <c r="AE6891" t="s">
        <v>46</v>
      </c>
      <c r="AF6891">
        <v>113.2</v>
      </c>
      <c r="AH6891">
        <v>3914.05</v>
      </c>
      <c r="AI6891">
        <v>0</v>
      </c>
      <c r="AJ6891">
        <v>0</v>
      </c>
      <c r="AK6891">
        <v>1067.5</v>
      </c>
      <c r="AL6891">
        <v>4981.55</v>
      </c>
      <c r="AM6891" t="s">
        <v>47</v>
      </c>
    </row>
    <row r="6892" spans="1:41" x14ac:dyDescent="0.35">
      <c r="A6892" t="s">
        <v>8081</v>
      </c>
      <c r="B6892" t="s">
        <v>39</v>
      </c>
      <c r="C6892" s="10">
        <v>62</v>
      </c>
      <c r="D6892" s="5" t="str" cm="1">
        <f t="array" ref="D6892">_xlfn.IFS(C6892&lt;=29, "18-29", C6892&lt;=39, "30-39", C6892&lt;=49, "40-49", C6892&lt;=59, "50-59",C6892&lt;=69, "60-69", C6892&gt;=70, "70+")</f>
        <v>60-69</v>
      </c>
      <c r="E6892" t="s">
        <v>40</v>
      </c>
      <c r="F6892">
        <v>2</v>
      </c>
      <c r="G6892" t="s">
        <v>2949</v>
      </c>
      <c r="H6892">
        <v>92336</v>
      </c>
      <c r="I6892">
        <v>34.136367</v>
      </c>
      <c r="J6892">
        <v>-117.460803</v>
      </c>
      <c r="K6892">
        <v>6</v>
      </c>
      <c r="L6892">
        <v>63</v>
      </c>
      <c r="M6892" t="str" cm="1">
        <f t="array" ref="M6892">_xlfn.IFS(L6892&lt;=12, "New (0-12 months)", L6892&lt;=36, "Mid (13-36 months)", L6892&gt;=37,"Long (37+ months)")</f>
        <v>Long (37+ months)</v>
      </c>
      <c r="N6892" t="s">
        <v>76</v>
      </c>
      <c r="O6892" t="s">
        <v>40</v>
      </c>
      <c r="P6892">
        <v>1.18</v>
      </c>
      <c r="Q6892" t="s">
        <v>43</v>
      </c>
      <c r="R6892" t="s">
        <v>40</v>
      </c>
      <c r="S6892" t="s">
        <v>79</v>
      </c>
      <c r="T6892" s="1">
        <v>27</v>
      </c>
      <c r="U6892" t="s">
        <v>40</v>
      </c>
      <c r="V6892" t="s">
        <v>40</v>
      </c>
      <c r="W6892" t="s">
        <v>40</v>
      </c>
      <c r="X6892" t="s">
        <v>40</v>
      </c>
      <c r="Y6892" t="s">
        <v>43</v>
      </c>
      <c r="Z6892" t="s">
        <v>43</v>
      </c>
      <c r="AA6892" t="s">
        <v>43</v>
      </c>
      <c r="AB6892" t="s">
        <v>43</v>
      </c>
      <c r="AC6892" t="s">
        <v>73</v>
      </c>
      <c r="AD6892" t="s">
        <v>43</v>
      </c>
      <c r="AE6892" t="s">
        <v>46</v>
      </c>
      <c r="AF6892">
        <v>63.55</v>
      </c>
      <c r="AH6892">
        <v>4014.2</v>
      </c>
      <c r="AI6892">
        <v>0</v>
      </c>
      <c r="AJ6892">
        <v>90</v>
      </c>
      <c r="AK6892">
        <v>74.34</v>
      </c>
      <c r="AL6892">
        <v>4178.54</v>
      </c>
      <c r="AM6892" t="s">
        <v>47</v>
      </c>
    </row>
    <row r="6893" spans="1:41" x14ac:dyDescent="0.35">
      <c r="A6893" t="s">
        <v>8082</v>
      </c>
      <c r="B6893" t="s">
        <v>49</v>
      </c>
      <c r="C6893" s="10">
        <v>38</v>
      </c>
      <c r="D6893" s="5" t="str" cm="1">
        <f t="array" ref="D6893">_xlfn.IFS(C6893&lt;=29, "18-29", C6893&lt;=39, "30-39", C6893&lt;=49, "40-49", C6893&lt;=59, "50-59",C6893&lt;=69, "60-69", C6893&gt;=70, "70+")</f>
        <v>30-39</v>
      </c>
      <c r="E6893" t="s">
        <v>43</v>
      </c>
      <c r="F6893">
        <v>0</v>
      </c>
      <c r="G6893" t="s">
        <v>4197</v>
      </c>
      <c r="H6893">
        <v>92386</v>
      </c>
      <c r="I6893">
        <v>34.243088</v>
      </c>
      <c r="J6893">
        <v>-116.830015</v>
      </c>
      <c r="K6893">
        <v>0</v>
      </c>
      <c r="L6893">
        <v>1</v>
      </c>
      <c r="M6893" t="str" cm="1">
        <f t="array" ref="M6893">_xlfn.IFS(L6893&lt;=12, "New (0-12 months)", L6893&lt;=36, "Mid (13-36 months)", L6893&gt;=37,"Long (37+ months)")</f>
        <v>New (0-12 months)</v>
      </c>
      <c r="N6893" t="s">
        <v>54</v>
      </c>
      <c r="O6893" t="s">
        <v>40</v>
      </c>
      <c r="P6893">
        <v>39.44</v>
      </c>
      <c r="Q6893" t="s">
        <v>40</v>
      </c>
      <c r="R6893" t="s">
        <v>40</v>
      </c>
      <c r="S6893" t="s">
        <v>55</v>
      </c>
      <c r="T6893" s="1">
        <v>18</v>
      </c>
      <c r="U6893" t="s">
        <v>43</v>
      </c>
      <c r="V6893" t="s">
        <v>43</v>
      </c>
      <c r="W6893" t="s">
        <v>43</v>
      </c>
      <c r="X6893" t="s">
        <v>43</v>
      </c>
      <c r="Y6893" t="s">
        <v>43</v>
      </c>
      <c r="Z6893" t="s">
        <v>43</v>
      </c>
      <c r="AA6893" t="s">
        <v>43</v>
      </c>
      <c r="AB6893" t="s">
        <v>43</v>
      </c>
      <c r="AC6893" t="s">
        <v>51</v>
      </c>
      <c r="AD6893" t="s">
        <v>40</v>
      </c>
      <c r="AE6893" t="s">
        <v>56</v>
      </c>
      <c r="AF6893">
        <v>75.3</v>
      </c>
      <c r="AH6893">
        <v>75.3</v>
      </c>
      <c r="AI6893">
        <v>0</v>
      </c>
      <c r="AJ6893">
        <v>0</v>
      </c>
      <c r="AK6893">
        <v>39.44</v>
      </c>
      <c r="AL6893">
        <v>114.74</v>
      </c>
      <c r="AM6893" t="s">
        <v>57</v>
      </c>
      <c r="AN6893" t="s">
        <v>121</v>
      </c>
      <c r="AO6893" t="s">
        <v>195</v>
      </c>
    </row>
    <row r="6894" spans="1:41" x14ac:dyDescent="0.35">
      <c r="A6894" t="s">
        <v>8083</v>
      </c>
      <c r="B6894" t="s">
        <v>49</v>
      </c>
      <c r="C6894" s="10">
        <v>45</v>
      </c>
      <c r="D6894" s="5" t="str" cm="1">
        <f t="array" ref="D6894">_xlfn.IFS(C6894&lt;=29, "18-29", C6894&lt;=39, "30-39", C6894&lt;=49, "40-49", C6894&lt;=59, "50-59",C6894&lt;=69, "60-69", C6894&gt;=70, "70+")</f>
        <v>40-49</v>
      </c>
      <c r="E6894" t="s">
        <v>40</v>
      </c>
      <c r="F6894">
        <v>0</v>
      </c>
      <c r="G6894" t="s">
        <v>2227</v>
      </c>
      <c r="H6894">
        <v>92230</v>
      </c>
      <c r="I6894">
        <v>33.929811999999998</v>
      </c>
      <c r="J6894">
        <v>-116.76058</v>
      </c>
      <c r="K6894">
        <v>9</v>
      </c>
      <c r="L6894">
        <v>72</v>
      </c>
      <c r="M6894" t="str" cm="1">
        <f t="array" ref="M6894">_xlfn.IFS(L6894&lt;=12, "New (0-12 months)", L6894&lt;=36, "Mid (13-36 months)", L6894&gt;=37,"Long (37+ months)")</f>
        <v>Long (37+ months)</v>
      </c>
      <c r="N6894" t="s">
        <v>72</v>
      </c>
      <c r="O6894" t="s">
        <v>40</v>
      </c>
      <c r="P6894">
        <v>17.87</v>
      </c>
      <c r="Q6894" t="s">
        <v>40</v>
      </c>
      <c r="R6894" t="s">
        <v>40</v>
      </c>
      <c r="S6894" t="s">
        <v>55</v>
      </c>
      <c r="T6894" s="1">
        <v>3</v>
      </c>
      <c r="U6894" t="s">
        <v>40</v>
      </c>
      <c r="V6894" t="s">
        <v>40</v>
      </c>
      <c r="W6894" t="s">
        <v>40</v>
      </c>
      <c r="X6894" t="s">
        <v>40</v>
      </c>
      <c r="Y6894" t="s">
        <v>40</v>
      </c>
      <c r="Z6894" t="s">
        <v>40</v>
      </c>
      <c r="AA6894" t="s">
        <v>40</v>
      </c>
      <c r="AB6894" t="s">
        <v>40</v>
      </c>
      <c r="AC6894" t="s">
        <v>73</v>
      </c>
      <c r="AD6894" t="s">
        <v>40</v>
      </c>
      <c r="AE6894" t="s">
        <v>46</v>
      </c>
      <c r="AF6894">
        <v>116.95</v>
      </c>
      <c r="AH6894">
        <v>8594.4</v>
      </c>
      <c r="AI6894">
        <v>0</v>
      </c>
      <c r="AJ6894">
        <v>0</v>
      </c>
      <c r="AK6894">
        <v>1286.6400000000001</v>
      </c>
      <c r="AL6894">
        <v>9881.0400000000009</v>
      </c>
      <c r="AM6894" t="s">
        <v>47</v>
      </c>
    </row>
    <row r="6895" spans="1:41" x14ac:dyDescent="0.35">
      <c r="A6895" t="s">
        <v>8084</v>
      </c>
      <c r="B6895" t="s">
        <v>49</v>
      </c>
      <c r="C6895" s="10">
        <v>47</v>
      </c>
      <c r="D6895" s="5" t="str" cm="1">
        <f t="array" ref="D6895">_xlfn.IFS(C6895&lt;=29, "18-29", C6895&lt;=39, "30-39", C6895&lt;=49, "40-49", C6895&lt;=59, "50-59",C6895&lt;=69, "60-69", C6895&gt;=70, "70+")</f>
        <v>40-49</v>
      </c>
      <c r="E6895" t="s">
        <v>43</v>
      </c>
      <c r="F6895">
        <v>0</v>
      </c>
      <c r="G6895" t="s">
        <v>375</v>
      </c>
      <c r="H6895">
        <v>95540</v>
      </c>
      <c r="I6895">
        <v>40.584991000000002</v>
      </c>
      <c r="J6895">
        <v>-124.121504</v>
      </c>
      <c r="K6895">
        <v>0</v>
      </c>
      <c r="L6895">
        <v>7</v>
      </c>
      <c r="M6895" t="str" cm="1">
        <f t="array" ref="M6895">_xlfn.IFS(L6895&lt;=12, "New (0-12 months)", L6895&lt;=36, "Mid (13-36 months)", L6895&gt;=37,"Long (37+ months)")</f>
        <v>New (0-12 months)</v>
      </c>
      <c r="N6895" t="s">
        <v>42</v>
      </c>
      <c r="O6895" t="s">
        <v>40</v>
      </c>
      <c r="P6895">
        <v>13.86</v>
      </c>
      <c r="Q6895" t="s">
        <v>43</v>
      </c>
      <c r="R6895" t="s">
        <v>43</v>
      </c>
      <c r="S6895" t="s">
        <v>8234</v>
      </c>
      <c r="T6895" s="1">
        <v>0</v>
      </c>
      <c r="U6895" t="s">
        <v>8234</v>
      </c>
      <c r="V6895" t="s">
        <v>8234</v>
      </c>
      <c r="W6895" t="s">
        <v>8234</v>
      </c>
      <c r="X6895" t="s">
        <v>8234</v>
      </c>
      <c r="Y6895" t="s">
        <v>8234</v>
      </c>
      <c r="Z6895" t="s">
        <v>8234</v>
      </c>
      <c r="AA6895" t="s">
        <v>8234</v>
      </c>
      <c r="AB6895" t="s">
        <v>8234</v>
      </c>
      <c r="AC6895" t="s">
        <v>51</v>
      </c>
      <c r="AD6895" t="s">
        <v>40</v>
      </c>
      <c r="AE6895" t="s">
        <v>46</v>
      </c>
      <c r="AF6895">
        <v>19.95</v>
      </c>
      <c r="AH6895">
        <v>147.5</v>
      </c>
      <c r="AI6895">
        <v>0</v>
      </c>
      <c r="AJ6895">
        <v>0</v>
      </c>
      <c r="AK6895">
        <v>97.02</v>
      </c>
      <c r="AL6895">
        <v>244.52</v>
      </c>
      <c r="AM6895" t="s">
        <v>47</v>
      </c>
    </row>
    <row r="6896" spans="1:41" x14ac:dyDescent="0.35">
      <c r="A6896" t="s">
        <v>8085</v>
      </c>
      <c r="B6896" t="s">
        <v>49</v>
      </c>
      <c r="C6896" s="10">
        <v>53</v>
      </c>
      <c r="D6896" s="5" t="str" cm="1">
        <f t="array" ref="D6896">_xlfn.IFS(C6896&lt;=29, "18-29", C6896&lt;=39, "30-39", C6896&lt;=49, "40-49", C6896&lt;=59, "50-59",C6896&lt;=69, "60-69", C6896&gt;=70, "70+")</f>
        <v>50-59</v>
      </c>
      <c r="E6896" t="s">
        <v>43</v>
      </c>
      <c r="F6896">
        <v>0</v>
      </c>
      <c r="G6896" t="s">
        <v>3054</v>
      </c>
      <c r="H6896">
        <v>95631</v>
      </c>
      <c r="I6896">
        <v>39.031875999999997</v>
      </c>
      <c r="J6896">
        <v>-120.81114100000001</v>
      </c>
      <c r="K6896">
        <v>0</v>
      </c>
      <c r="L6896">
        <v>23</v>
      </c>
      <c r="M6896" t="str" cm="1">
        <f t="array" ref="M6896">_xlfn.IFS(L6896&lt;=12, "New (0-12 months)", L6896&lt;=36, "Mid (13-36 months)", L6896&gt;=37,"Long (37+ months)")</f>
        <v>Mid (13-36 months)</v>
      </c>
      <c r="N6896" t="s">
        <v>42</v>
      </c>
      <c r="O6896" t="s">
        <v>40</v>
      </c>
      <c r="P6896">
        <v>48.21</v>
      </c>
      <c r="Q6896" t="s">
        <v>43</v>
      </c>
      <c r="R6896" t="s">
        <v>40</v>
      </c>
      <c r="S6896" t="s">
        <v>55</v>
      </c>
      <c r="T6896" s="1">
        <v>23</v>
      </c>
      <c r="U6896" t="s">
        <v>43</v>
      </c>
      <c r="V6896" t="s">
        <v>40</v>
      </c>
      <c r="W6896" t="s">
        <v>43</v>
      </c>
      <c r="X6896" t="s">
        <v>43</v>
      </c>
      <c r="Y6896" t="s">
        <v>40</v>
      </c>
      <c r="Z6896" t="s">
        <v>40</v>
      </c>
      <c r="AA6896" t="s">
        <v>40</v>
      </c>
      <c r="AB6896" t="s">
        <v>40</v>
      </c>
      <c r="AC6896" t="s">
        <v>51</v>
      </c>
      <c r="AD6896" t="s">
        <v>43</v>
      </c>
      <c r="AE6896" t="s">
        <v>46</v>
      </c>
      <c r="AF6896">
        <v>1</v>
      </c>
      <c r="AH6896">
        <v>2192.9</v>
      </c>
      <c r="AI6896">
        <v>0</v>
      </c>
      <c r="AJ6896">
        <v>0</v>
      </c>
      <c r="AK6896">
        <v>1108.83</v>
      </c>
      <c r="AL6896">
        <v>3301.73</v>
      </c>
      <c r="AM6896" t="s">
        <v>47</v>
      </c>
    </row>
    <row r="6897" spans="1:41" x14ac:dyDescent="0.35">
      <c r="A6897" t="s">
        <v>8086</v>
      </c>
      <c r="B6897" t="s">
        <v>39</v>
      </c>
      <c r="C6897" s="10">
        <v>41</v>
      </c>
      <c r="D6897" s="5" t="str" cm="1">
        <f t="array" ref="D6897">_xlfn.IFS(C6897&lt;=29, "18-29", C6897&lt;=39, "30-39", C6897&lt;=49, "40-49", C6897&lt;=59, "50-59",C6897&lt;=69, "60-69", C6897&gt;=70, "70+")</f>
        <v>40-49</v>
      </c>
      <c r="E6897" t="s">
        <v>40</v>
      </c>
      <c r="F6897">
        <v>0</v>
      </c>
      <c r="G6897" t="s">
        <v>144</v>
      </c>
      <c r="H6897">
        <v>95212</v>
      </c>
      <c r="I6897">
        <v>38.049456999999997</v>
      </c>
      <c r="J6897">
        <v>-121.21653000000001</v>
      </c>
      <c r="K6897">
        <v>5</v>
      </c>
      <c r="L6897">
        <v>64</v>
      </c>
      <c r="M6897" t="str" cm="1">
        <f t="array" ref="M6897">_xlfn.IFS(L6897&lt;=12, "New (0-12 months)", L6897&lt;=36, "Mid (13-36 months)", L6897&gt;=37,"Long (37+ months)")</f>
        <v>Long (37+ months)</v>
      </c>
      <c r="N6897" t="s">
        <v>76</v>
      </c>
      <c r="O6897" t="s">
        <v>40</v>
      </c>
      <c r="P6897">
        <v>11.85</v>
      </c>
      <c r="Q6897" t="s">
        <v>40</v>
      </c>
      <c r="R6897" t="s">
        <v>40</v>
      </c>
      <c r="S6897" t="s">
        <v>79</v>
      </c>
      <c r="T6897" s="1">
        <v>2</v>
      </c>
      <c r="U6897" t="s">
        <v>40</v>
      </c>
      <c r="V6897" t="s">
        <v>43</v>
      </c>
      <c r="W6897" t="s">
        <v>40</v>
      </c>
      <c r="X6897" t="s">
        <v>40</v>
      </c>
      <c r="Y6897" t="s">
        <v>40</v>
      </c>
      <c r="Z6897" t="s">
        <v>40</v>
      </c>
      <c r="AA6897" t="s">
        <v>40</v>
      </c>
      <c r="AB6897" t="s">
        <v>40</v>
      </c>
      <c r="AC6897" t="s">
        <v>73</v>
      </c>
      <c r="AD6897" t="s">
        <v>40</v>
      </c>
      <c r="AE6897" t="s">
        <v>46</v>
      </c>
      <c r="AF6897">
        <v>85</v>
      </c>
      <c r="AH6897">
        <v>5484.4</v>
      </c>
      <c r="AI6897">
        <v>0</v>
      </c>
      <c r="AJ6897">
        <v>0</v>
      </c>
      <c r="AK6897">
        <v>758.4</v>
      </c>
      <c r="AL6897">
        <v>6242.8</v>
      </c>
      <c r="AM6897" t="s">
        <v>47</v>
      </c>
    </row>
    <row r="6898" spans="1:41" x14ac:dyDescent="0.35">
      <c r="A6898" t="s">
        <v>8087</v>
      </c>
      <c r="B6898" t="s">
        <v>39</v>
      </c>
      <c r="C6898" s="10">
        <v>26</v>
      </c>
      <c r="D6898" s="5" t="str" cm="1">
        <f t="array" ref="D6898">_xlfn.IFS(C6898&lt;=29, "18-29", C6898&lt;=39, "30-39", C6898&lt;=49, "40-49", C6898&lt;=59, "50-59",C6898&lt;=69, "60-69", C6898&gt;=70, "70+")</f>
        <v>18-29</v>
      </c>
      <c r="E6898" t="s">
        <v>40</v>
      </c>
      <c r="F6898">
        <v>0</v>
      </c>
      <c r="G6898" t="s">
        <v>2085</v>
      </c>
      <c r="H6898">
        <v>95497</v>
      </c>
      <c r="I6898">
        <v>38.696658999999997</v>
      </c>
      <c r="J6898">
        <v>-123.43686099999999</v>
      </c>
      <c r="K6898">
        <v>9</v>
      </c>
      <c r="L6898">
        <v>66</v>
      </c>
      <c r="M6898" t="str" cm="1">
        <f t="array" ref="M6898">_xlfn.IFS(L6898&lt;=12, "New (0-12 months)", L6898&lt;=36, "Mid (13-36 months)", L6898&gt;=37,"Long (37+ months)")</f>
        <v>Long (37+ months)</v>
      </c>
      <c r="N6898" t="s">
        <v>42</v>
      </c>
      <c r="O6898" t="s">
        <v>40</v>
      </c>
      <c r="P6898">
        <v>24.27</v>
      </c>
      <c r="Q6898" t="s">
        <v>43</v>
      </c>
      <c r="R6898" t="s">
        <v>40</v>
      </c>
      <c r="S6898" t="s">
        <v>44</v>
      </c>
      <c r="T6898" s="1">
        <v>59</v>
      </c>
      <c r="U6898" t="s">
        <v>40</v>
      </c>
      <c r="V6898" t="s">
        <v>40</v>
      </c>
      <c r="W6898" t="s">
        <v>43</v>
      </c>
      <c r="X6898" t="s">
        <v>40</v>
      </c>
      <c r="Y6898" t="s">
        <v>43</v>
      </c>
      <c r="Z6898" t="s">
        <v>43</v>
      </c>
      <c r="AA6898" t="s">
        <v>43</v>
      </c>
      <c r="AB6898" t="s">
        <v>40</v>
      </c>
      <c r="AC6898" t="s">
        <v>73</v>
      </c>
      <c r="AD6898" t="s">
        <v>40</v>
      </c>
      <c r="AE6898" t="s">
        <v>46</v>
      </c>
      <c r="AF6898">
        <v>58.2</v>
      </c>
      <c r="AH6898">
        <v>3810.8</v>
      </c>
      <c r="AI6898">
        <v>0</v>
      </c>
      <c r="AJ6898">
        <v>0</v>
      </c>
      <c r="AK6898">
        <v>1601.82</v>
      </c>
      <c r="AL6898">
        <v>5412.62</v>
      </c>
      <c r="AM6898" t="s">
        <v>47</v>
      </c>
    </row>
    <row r="6899" spans="1:41" x14ac:dyDescent="0.35">
      <c r="A6899" t="s">
        <v>8088</v>
      </c>
      <c r="B6899" t="s">
        <v>49</v>
      </c>
      <c r="C6899" s="10">
        <v>23</v>
      </c>
      <c r="D6899" s="5" t="str" cm="1">
        <f t="array" ref="D6899">_xlfn.IFS(C6899&lt;=29, "18-29", C6899&lt;=39, "30-39", C6899&lt;=49, "40-49", C6899&lt;=59, "50-59",C6899&lt;=69, "60-69", C6899&gt;=70, "70+")</f>
        <v>18-29</v>
      </c>
      <c r="E6899" t="s">
        <v>43</v>
      </c>
      <c r="F6899">
        <v>0</v>
      </c>
      <c r="G6899" t="s">
        <v>135</v>
      </c>
      <c r="H6899">
        <v>90016</v>
      </c>
      <c r="I6899">
        <v>34.028331000000001</v>
      </c>
      <c r="J6899">
        <v>-118.354338</v>
      </c>
      <c r="K6899">
        <v>0</v>
      </c>
      <c r="L6899">
        <v>7</v>
      </c>
      <c r="M6899" t="str" cm="1">
        <f t="array" ref="M6899">_xlfn.IFS(L6899&lt;=12, "New (0-12 months)", L6899&lt;=36, "Mid (13-36 months)", L6899&gt;=37,"Long (37+ months)")</f>
        <v>New (0-12 months)</v>
      </c>
      <c r="N6899" t="s">
        <v>54</v>
      </c>
      <c r="O6899" t="s">
        <v>43</v>
      </c>
      <c r="P6899">
        <v>0</v>
      </c>
      <c r="Q6899" t="s">
        <v>8234</v>
      </c>
      <c r="R6899" t="s">
        <v>40</v>
      </c>
      <c r="S6899" t="s">
        <v>44</v>
      </c>
      <c r="T6899" s="1">
        <v>48</v>
      </c>
      <c r="U6899" t="s">
        <v>43</v>
      </c>
      <c r="V6899" t="s">
        <v>43</v>
      </c>
      <c r="W6899" t="s">
        <v>43</v>
      </c>
      <c r="X6899" t="s">
        <v>43</v>
      </c>
      <c r="Y6899" t="s">
        <v>43</v>
      </c>
      <c r="Z6899" t="s">
        <v>43</v>
      </c>
      <c r="AA6899" t="s">
        <v>43</v>
      </c>
      <c r="AB6899" t="s">
        <v>40</v>
      </c>
      <c r="AC6899" t="s">
        <v>45</v>
      </c>
      <c r="AD6899" t="s">
        <v>40</v>
      </c>
      <c r="AE6899" t="s">
        <v>46</v>
      </c>
      <c r="AF6899">
        <v>24.35</v>
      </c>
      <c r="AH6899">
        <v>150.85</v>
      </c>
      <c r="AI6899">
        <v>0</v>
      </c>
      <c r="AJ6899">
        <v>0</v>
      </c>
      <c r="AK6899">
        <v>0</v>
      </c>
      <c r="AL6899">
        <v>150.85</v>
      </c>
      <c r="AM6899" t="s">
        <v>47</v>
      </c>
    </row>
    <row r="6900" spans="1:41" x14ac:dyDescent="0.35">
      <c r="A6900" t="s">
        <v>8089</v>
      </c>
      <c r="B6900" t="s">
        <v>49</v>
      </c>
      <c r="C6900" s="10">
        <v>67</v>
      </c>
      <c r="D6900" s="5" t="str" cm="1">
        <f t="array" ref="D6900">_xlfn.IFS(C6900&lt;=29, "18-29", C6900&lt;=39, "30-39", C6900&lt;=49, "40-49", C6900&lt;=59, "50-59",C6900&lt;=69, "60-69", C6900&gt;=70, "70+")</f>
        <v>60-69</v>
      </c>
      <c r="E6900" t="s">
        <v>43</v>
      </c>
      <c r="F6900">
        <v>0</v>
      </c>
      <c r="G6900" t="s">
        <v>275</v>
      </c>
      <c r="H6900">
        <v>94063</v>
      </c>
      <c r="I6900">
        <v>37.499411000000002</v>
      </c>
      <c r="J6900">
        <v>-122.19631800000001</v>
      </c>
      <c r="K6900">
        <v>0</v>
      </c>
      <c r="L6900">
        <v>8</v>
      </c>
      <c r="M6900" t="str" cm="1">
        <f t="array" ref="M6900">_xlfn.IFS(L6900&lt;=12, "New (0-12 months)", L6900&lt;=36, "Mid (13-36 months)", L6900&gt;=37,"Long (37+ months)")</f>
        <v>New (0-12 months)</v>
      </c>
      <c r="N6900" t="s">
        <v>42</v>
      </c>
      <c r="O6900" t="s">
        <v>40</v>
      </c>
      <c r="P6900">
        <v>42.53</v>
      </c>
      <c r="Q6900" t="s">
        <v>43</v>
      </c>
      <c r="R6900" t="s">
        <v>40</v>
      </c>
      <c r="S6900" t="s">
        <v>55</v>
      </c>
      <c r="T6900" s="1">
        <v>6</v>
      </c>
      <c r="U6900" t="s">
        <v>43</v>
      </c>
      <c r="V6900" t="s">
        <v>43</v>
      </c>
      <c r="W6900" t="s">
        <v>43</v>
      </c>
      <c r="X6900" t="s">
        <v>43</v>
      </c>
      <c r="Y6900" t="s">
        <v>43</v>
      </c>
      <c r="Z6900" t="s">
        <v>43</v>
      </c>
      <c r="AA6900" t="s">
        <v>43</v>
      </c>
      <c r="AB6900" t="s">
        <v>40</v>
      </c>
      <c r="AC6900" t="s">
        <v>73</v>
      </c>
      <c r="AD6900" t="s">
        <v>40</v>
      </c>
      <c r="AE6900" t="s">
        <v>46</v>
      </c>
      <c r="AF6900">
        <v>69.95</v>
      </c>
      <c r="AH6900">
        <v>562.70000000000005</v>
      </c>
      <c r="AI6900">
        <v>0</v>
      </c>
      <c r="AJ6900">
        <v>0</v>
      </c>
      <c r="AK6900">
        <v>340.24</v>
      </c>
      <c r="AL6900">
        <v>902.94</v>
      </c>
      <c r="AM6900" t="s">
        <v>47</v>
      </c>
    </row>
    <row r="6901" spans="1:41" x14ac:dyDescent="0.35">
      <c r="A6901" t="s">
        <v>8090</v>
      </c>
      <c r="B6901" t="s">
        <v>39</v>
      </c>
      <c r="C6901" s="10">
        <v>75</v>
      </c>
      <c r="D6901" s="5" t="str" cm="1">
        <f t="array" ref="D6901">_xlfn.IFS(C6901&lt;=29, "18-29", C6901&lt;=39, "30-39", C6901&lt;=49, "40-49", C6901&lt;=59, "50-59",C6901&lt;=69, "60-69", C6901&gt;=70, "70+")</f>
        <v>70+</v>
      </c>
      <c r="E6901" t="s">
        <v>43</v>
      </c>
      <c r="F6901">
        <v>0</v>
      </c>
      <c r="G6901" t="s">
        <v>1608</v>
      </c>
      <c r="H6901">
        <v>93283</v>
      </c>
      <c r="I6901">
        <v>35.556469999999997</v>
      </c>
      <c r="J6901">
        <v>-118.24491399999999</v>
      </c>
      <c r="K6901">
        <v>0</v>
      </c>
      <c r="L6901">
        <v>14</v>
      </c>
      <c r="M6901" t="str" cm="1">
        <f t="array" ref="M6901">_xlfn.IFS(L6901&lt;=12, "New (0-12 months)", L6901&lt;=36, "Mid (13-36 months)", L6901&gt;=37,"Long (37+ months)")</f>
        <v>Mid (13-36 months)</v>
      </c>
      <c r="N6901" t="s">
        <v>62</v>
      </c>
      <c r="O6901" t="s">
        <v>43</v>
      </c>
      <c r="P6901">
        <v>0</v>
      </c>
      <c r="Q6901" t="s">
        <v>8234</v>
      </c>
      <c r="R6901" t="s">
        <v>40</v>
      </c>
      <c r="S6901" t="s">
        <v>79</v>
      </c>
      <c r="T6901" s="1">
        <v>24</v>
      </c>
      <c r="U6901" t="s">
        <v>40</v>
      </c>
      <c r="V6901" t="s">
        <v>43</v>
      </c>
      <c r="W6901" t="s">
        <v>40</v>
      </c>
      <c r="X6901" t="s">
        <v>40</v>
      </c>
      <c r="Y6901" t="s">
        <v>43</v>
      </c>
      <c r="Z6901" t="s">
        <v>43</v>
      </c>
      <c r="AA6901" t="s">
        <v>43</v>
      </c>
      <c r="AB6901" t="s">
        <v>40</v>
      </c>
      <c r="AC6901" t="s">
        <v>73</v>
      </c>
      <c r="AD6901" t="s">
        <v>43</v>
      </c>
      <c r="AE6901" t="s">
        <v>46</v>
      </c>
      <c r="AF6901">
        <v>39.700000000000003</v>
      </c>
      <c r="AH6901">
        <v>692.35</v>
      </c>
      <c r="AI6901">
        <v>0</v>
      </c>
      <c r="AJ6901">
        <v>0</v>
      </c>
      <c r="AK6901">
        <v>0</v>
      </c>
      <c r="AL6901">
        <v>692.35</v>
      </c>
      <c r="AM6901" t="s">
        <v>47</v>
      </c>
    </row>
    <row r="6902" spans="1:41" x14ac:dyDescent="0.35">
      <c r="A6902" t="s">
        <v>8091</v>
      </c>
      <c r="B6902" t="s">
        <v>39</v>
      </c>
      <c r="C6902" s="10">
        <v>52</v>
      </c>
      <c r="D6902" s="5" t="str" cm="1">
        <f t="array" ref="D6902">_xlfn.IFS(C6902&lt;=29, "18-29", C6902&lt;=39, "30-39", C6902&lt;=49, "40-49", C6902&lt;=59, "50-59",C6902&lt;=69, "60-69", C6902&gt;=70, "70+")</f>
        <v>50-59</v>
      </c>
      <c r="E6902" t="s">
        <v>40</v>
      </c>
      <c r="F6902">
        <v>0</v>
      </c>
      <c r="G6902" t="s">
        <v>298</v>
      </c>
      <c r="H6902">
        <v>92648</v>
      </c>
      <c r="I6902">
        <v>33.679659000000001</v>
      </c>
      <c r="J6902">
        <v>-118.016195</v>
      </c>
      <c r="K6902">
        <v>6</v>
      </c>
      <c r="L6902">
        <v>17</v>
      </c>
      <c r="M6902" t="str" cm="1">
        <f t="array" ref="M6902">_xlfn.IFS(L6902&lt;=12, "New (0-12 months)", L6902&lt;=36, "Mid (13-36 months)", L6902&gt;=37,"Long (37+ months)")</f>
        <v>Mid (13-36 months)</v>
      </c>
      <c r="N6902" t="s">
        <v>42</v>
      </c>
      <c r="O6902" t="s">
        <v>40</v>
      </c>
      <c r="P6902">
        <v>47.59</v>
      </c>
      <c r="Q6902" t="s">
        <v>40</v>
      </c>
      <c r="R6902" t="s">
        <v>40</v>
      </c>
      <c r="S6902" t="s">
        <v>79</v>
      </c>
      <c r="T6902" s="1">
        <v>25</v>
      </c>
      <c r="U6902" t="s">
        <v>43</v>
      </c>
      <c r="V6902" t="s">
        <v>43</v>
      </c>
      <c r="W6902" t="s">
        <v>40</v>
      </c>
      <c r="X6902" t="s">
        <v>40</v>
      </c>
      <c r="Y6902" t="s">
        <v>43</v>
      </c>
      <c r="Z6902" t="s">
        <v>43</v>
      </c>
      <c r="AA6902" t="s">
        <v>43</v>
      </c>
      <c r="AB6902" t="s">
        <v>40</v>
      </c>
      <c r="AC6902" t="s">
        <v>45</v>
      </c>
      <c r="AD6902" t="s">
        <v>40</v>
      </c>
      <c r="AE6902" t="s">
        <v>183</v>
      </c>
      <c r="AF6902">
        <v>61.95</v>
      </c>
      <c r="AH6902">
        <v>1070.7</v>
      </c>
      <c r="AI6902">
        <v>0</v>
      </c>
      <c r="AJ6902">
        <v>0</v>
      </c>
      <c r="AK6902">
        <v>809.03</v>
      </c>
      <c r="AL6902">
        <v>1879.73</v>
      </c>
      <c r="AM6902" t="s">
        <v>47</v>
      </c>
    </row>
    <row r="6903" spans="1:41" x14ac:dyDescent="0.35">
      <c r="A6903" t="s">
        <v>8092</v>
      </c>
      <c r="B6903" t="s">
        <v>39</v>
      </c>
      <c r="C6903" s="10">
        <v>42</v>
      </c>
      <c r="D6903" s="5" t="str" cm="1">
        <f t="array" ref="D6903">_xlfn.IFS(C6903&lt;=29, "18-29", C6903&lt;=39, "30-39", C6903&lt;=49, "40-49", C6903&lt;=59, "50-59",C6903&lt;=69, "60-69", C6903&gt;=70, "70+")</f>
        <v>40-49</v>
      </c>
      <c r="E6903" t="s">
        <v>43</v>
      </c>
      <c r="F6903">
        <v>0</v>
      </c>
      <c r="G6903" t="s">
        <v>945</v>
      </c>
      <c r="H6903">
        <v>96006</v>
      </c>
      <c r="I6903">
        <v>41.171577999999997</v>
      </c>
      <c r="J6903">
        <v>-120.913161</v>
      </c>
      <c r="K6903">
        <v>0</v>
      </c>
      <c r="L6903">
        <v>46</v>
      </c>
      <c r="M6903" t="str" cm="1">
        <f t="array" ref="M6903">_xlfn.IFS(L6903&lt;=12, "New (0-12 months)", L6903&lt;=36, "Mid (13-36 months)", L6903&gt;=37,"Long (37+ months)")</f>
        <v>Long (37+ months)</v>
      </c>
      <c r="N6903" t="s">
        <v>76</v>
      </c>
      <c r="O6903" t="s">
        <v>40</v>
      </c>
      <c r="P6903">
        <v>32.78</v>
      </c>
      <c r="Q6903" t="s">
        <v>43</v>
      </c>
      <c r="R6903" t="s">
        <v>43</v>
      </c>
      <c r="S6903" t="s">
        <v>8234</v>
      </c>
      <c r="T6903" s="1">
        <v>0</v>
      </c>
      <c r="U6903" t="s">
        <v>8234</v>
      </c>
      <c r="V6903" t="s">
        <v>8234</v>
      </c>
      <c r="W6903" t="s">
        <v>8234</v>
      </c>
      <c r="X6903" t="s">
        <v>8234</v>
      </c>
      <c r="Y6903" t="s">
        <v>8234</v>
      </c>
      <c r="Z6903" t="s">
        <v>8234</v>
      </c>
      <c r="AA6903" t="s">
        <v>8234</v>
      </c>
      <c r="AB6903" t="s">
        <v>8234</v>
      </c>
      <c r="AC6903" t="s">
        <v>73</v>
      </c>
      <c r="AD6903" t="s">
        <v>40</v>
      </c>
      <c r="AE6903" t="s">
        <v>56</v>
      </c>
      <c r="AF6903">
        <v>21.1</v>
      </c>
      <c r="AH6903">
        <v>937.1</v>
      </c>
      <c r="AI6903">
        <v>0</v>
      </c>
      <c r="AJ6903">
        <v>0</v>
      </c>
      <c r="AK6903">
        <v>1507.88</v>
      </c>
      <c r="AL6903">
        <v>2444.98</v>
      </c>
      <c r="AM6903" t="s">
        <v>47</v>
      </c>
    </row>
    <row r="6904" spans="1:41" x14ac:dyDescent="0.35">
      <c r="A6904" t="s">
        <v>8093</v>
      </c>
      <c r="B6904" t="s">
        <v>39</v>
      </c>
      <c r="C6904" s="10">
        <v>79</v>
      </c>
      <c r="D6904" s="5" t="str" cm="1">
        <f t="array" ref="D6904">_xlfn.IFS(C6904&lt;=29, "18-29", C6904&lt;=39, "30-39", C6904&lt;=49, "40-49", C6904&lt;=59, "50-59",C6904&lt;=69, "60-69", C6904&gt;=70, "70+")</f>
        <v>70+</v>
      </c>
      <c r="E6904" t="s">
        <v>40</v>
      </c>
      <c r="F6904">
        <v>0</v>
      </c>
      <c r="G6904" t="s">
        <v>3860</v>
      </c>
      <c r="H6904">
        <v>91307</v>
      </c>
      <c r="I6904">
        <v>34.199787000000001</v>
      </c>
      <c r="J6904">
        <v>-118.68492999999999</v>
      </c>
      <c r="K6904">
        <v>1</v>
      </c>
      <c r="L6904">
        <v>2</v>
      </c>
      <c r="M6904" t="str" cm="1">
        <f t="array" ref="M6904">_xlfn.IFS(L6904&lt;=12, "New (0-12 months)", L6904&lt;=36, "Mid (13-36 months)", L6904&gt;=37,"Long (37+ months)")</f>
        <v>New (0-12 months)</v>
      </c>
      <c r="N6904" t="s">
        <v>54</v>
      </c>
      <c r="O6904" t="s">
        <v>40</v>
      </c>
      <c r="P6904">
        <v>32.619999999999997</v>
      </c>
      <c r="Q6904" t="s">
        <v>43</v>
      </c>
      <c r="R6904" t="s">
        <v>40</v>
      </c>
      <c r="S6904" t="s">
        <v>55</v>
      </c>
      <c r="T6904" s="1">
        <v>2</v>
      </c>
      <c r="U6904" t="s">
        <v>43</v>
      </c>
      <c r="V6904" t="s">
        <v>43</v>
      </c>
      <c r="W6904" t="s">
        <v>43</v>
      </c>
      <c r="X6904" t="s">
        <v>43</v>
      </c>
      <c r="Y6904" t="s">
        <v>43</v>
      </c>
      <c r="Z6904" t="s">
        <v>43</v>
      </c>
      <c r="AA6904" t="s">
        <v>43</v>
      </c>
      <c r="AB6904" t="s">
        <v>40</v>
      </c>
      <c r="AC6904" t="s">
        <v>73</v>
      </c>
      <c r="AD6904" t="s">
        <v>40</v>
      </c>
      <c r="AE6904" t="s">
        <v>56</v>
      </c>
      <c r="AF6904">
        <v>69.3</v>
      </c>
      <c r="AH6904">
        <v>153.80000000000001</v>
      </c>
      <c r="AI6904">
        <v>0</v>
      </c>
      <c r="AJ6904">
        <v>0</v>
      </c>
      <c r="AK6904">
        <v>65.239999999999995</v>
      </c>
      <c r="AL6904">
        <v>219.04</v>
      </c>
      <c r="AM6904" t="s">
        <v>98</v>
      </c>
    </row>
    <row r="6905" spans="1:41" x14ac:dyDescent="0.35">
      <c r="A6905" t="s">
        <v>8094</v>
      </c>
      <c r="B6905" t="s">
        <v>39</v>
      </c>
      <c r="C6905" s="10">
        <v>59</v>
      </c>
      <c r="D6905" s="5" t="str" cm="1">
        <f t="array" ref="D6905">_xlfn.IFS(C6905&lt;=29, "18-29", C6905&lt;=39, "30-39", C6905&lt;=49, "40-49", C6905&lt;=59, "50-59",C6905&lt;=69, "60-69", C6905&gt;=70, "70+")</f>
        <v>50-59</v>
      </c>
      <c r="E6905" t="s">
        <v>40</v>
      </c>
      <c r="F6905">
        <v>3</v>
      </c>
      <c r="G6905" t="s">
        <v>3732</v>
      </c>
      <c r="H6905">
        <v>95606</v>
      </c>
      <c r="I6905">
        <v>38.809804</v>
      </c>
      <c r="J6905">
        <v>-122.241383</v>
      </c>
      <c r="K6905">
        <v>3</v>
      </c>
      <c r="L6905">
        <v>22</v>
      </c>
      <c r="M6905" t="str" cm="1">
        <f t="array" ref="M6905">_xlfn.IFS(L6905&lt;=12, "New (0-12 months)", L6905&lt;=36, "Mid (13-36 months)", L6905&gt;=37,"Long (37+ months)")</f>
        <v>Mid (13-36 months)</v>
      </c>
      <c r="N6905" t="s">
        <v>62</v>
      </c>
      <c r="O6905" t="s">
        <v>40</v>
      </c>
      <c r="P6905">
        <v>4.67</v>
      </c>
      <c r="Q6905" t="s">
        <v>40</v>
      </c>
      <c r="R6905" t="s">
        <v>40</v>
      </c>
      <c r="S6905" t="s">
        <v>55</v>
      </c>
      <c r="T6905" s="1">
        <v>58</v>
      </c>
      <c r="U6905" t="s">
        <v>43</v>
      </c>
      <c r="V6905" t="s">
        <v>43</v>
      </c>
      <c r="W6905" t="s">
        <v>43</v>
      </c>
      <c r="X6905" t="s">
        <v>43</v>
      </c>
      <c r="Y6905" t="s">
        <v>43</v>
      </c>
      <c r="Z6905" t="s">
        <v>43</v>
      </c>
      <c r="AA6905" t="s">
        <v>43</v>
      </c>
      <c r="AB6905" t="s">
        <v>40</v>
      </c>
      <c r="AC6905" t="s">
        <v>51</v>
      </c>
      <c r="AD6905" t="s">
        <v>40</v>
      </c>
      <c r="AE6905" t="s">
        <v>56</v>
      </c>
      <c r="AF6905">
        <v>75.8</v>
      </c>
      <c r="AH6905">
        <v>1615.1</v>
      </c>
      <c r="AI6905">
        <v>0</v>
      </c>
      <c r="AJ6905">
        <v>0</v>
      </c>
      <c r="AK6905">
        <v>102.74</v>
      </c>
      <c r="AL6905">
        <v>1717.84</v>
      </c>
      <c r="AM6905" t="s">
        <v>47</v>
      </c>
    </row>
    <row r="6906" spans="1:41" x14ac:dyDescent="0.35">
      <c r="A6906" t="s">
        <v>8095</v>
      </c>
      <c r="B6906" t="s">
        <v>49</v>
      </c>
      <c r="C6906" s="10">
        <v>61</v>
      </c>
      <c r="D6906" s="5" t="str" cm="1">
        <f t="array" ref="D6906">_xlfn.IFS(C6906&lt;=29, "18-29", C6906&lt;=39, "30-39", C6906&lt;=49, "40-49", C6906&lt;=59, "50-59",C6906&lt;=69, "60-69", C6906&gt;=70, "70+")</f>
        <v>60-69</v>
      </c>
      <c r="E6906" t="s">
        <v>40</v>
      </c>
      <c r="F6906">
        <v>1</v>
      </c>
      <c r="G6906" t="s">
        <v>352</v>
      </c>
      <c r="H6906">
        <v>94607</v>
      </c>
      <c r="I6906">
        <v>37.807070000000003</v>
      </c>
      <c r="J6906">
        <v>-122.29740099999999</v>
      </c>
      <c r="K6906">
        <v>4</v>
      </c>
      <c r="L6906">
        <v>66</v>
      </c>
      <c r="M6906" t="str" cm="1">
        <f t="array" ref="M6906">_xlfn.IFS(L6906&lt;=12, "New (0-12 months)", L6906&lt;=36, "Mid (13-36 months)", L6906&gt;=37,"Long (37+ months)")</f>
        <v>Long (37+ months)</v>
      </c>
      <c r="N6906" t="s">
        <v>42</v>
      </c>
      <c r="O6906" t="s">
        <v>40</v>
      </c>
      <c r="P6906">
        <v>7.83</v>
      </c>
      <c r="Q6906" t="s">
        <v>43</v>
      </c>
      <c r="R6906" t="s">
        <v>43</v>
      </c>
      <c r="S6906" t="s">
        <v>8234</v>
      </c>
      <c r="T6906" s="1">
        <v>0</v>
      </c>
      <c r="U6906" t="s">
        <v>8234</v>
      </c>
      <c r="V6906" t="s">
        <v>8234</v>
      </c>
      <c r="W6906" t="s">
        <v>8234</v>
      </c>
      <c r="X6906" t="s">
        <v>8234</v>
      </c>
      <c r="Y6906" t="s">
        <v>8234</v>
      </c>
      <c r="Z6906" t="s">
        <v>8234</v>
      </c>
      <c r="AA6906" t="s">
        <v>8234</v>
      </c>
      <c r="AB6906" t="s">
        <v>8234</v>
      </c>
      <c r="AC6906" t="s">
        <v>73</v>
      </c>
      <c r="AD6906" t="s">
        <v>43</v>
      </c>
      <c r="AE6906" t="s">
        <v>46</v>
      </c>
      <c r="AF6906">
        <v>20</v>
      </c>
      <c r="AH6906">
        <v>1374.2</v>
      </c>
      <c r="AI6906">
        <v>0</v>
      </c>
      <c r="AJ6906">
        <v>0</v>
      </c>
      <c r="AK6906">
        <v>516.78</v>
      </c>
      <c r="AL6906">
        <v>1890.98</v>
      </c>
      <c r="AM6906" t="s">
        <v>47</v>
      </c>
    </row>
    <row r="6907" spans="1:41" x14ac:dyDescent="0.35">
      <c r="A6907" t="s">
        <v>8096</v>
      </c>
      <c r="B6907" t="s">
        <v>39</v>
      </c>
      <c r="C6907" s="10">
        <v>52</v>
      </c>
      <c r="D6907" s="5" t="str" cm="1">
        <f t="array" ref="D6907">_xlfn.IFS(C6907&lt;=29, "18-29", C6907&lt;=39, "30-39", C6907&lt;=49, "40-49", C6907&lt;=59, "50-59",C6907&lt;=69, "60-69", C6907&gt;=70, "70+")</f>
        <v>50-59</v>
      </c>
      <c r="E6907" t="s">
        <v>43</v>
      </c>
      <c r="F6907">
        <v>0</v>
      </c>
      <c r="G6907" t="s">
        <v>243</v>
      </c>
      <c r="H6907">
        <v>92592</v>
      </c>
      <c r="I6907">
        <v>33.507255000000001</v>
      </c>
      <c r="J6907">
        <v>-117.029473</v>
      </c>
      <c r="K6907">
        <v>0</v>
      </c>
      <c r="L6907">
        <v>39</v>
      </c>
      <c r="M6907" t="str" cm="1">
        <f t="array" ref="M6907">_xlfn.IFS(L6907&lt;=12, "New (0-12 months)", L6907&lt;=36, "Mid (13-36 months)", L6907&gt;=37,"Long (37+ months)")</f>
        <v>Long (37+ months)</v>
      </c>
      <c r="N6907" t="s">
        <v>129</v>
      </c>
      <c r="O6907" t="s">
        <v>40</v>
      </c>
      <c r="P6907">
        <v>34.74</v>
      </c>
      <c r="Q6907" t="s">
        <v>40</v>
      </c>
      <c r="R6907" t="s">
        <v>40</v>
      </c>
      <c r="S6907" t="s">
        <v>55</v>
      </c>
      <c r="T6907" s="1">
        <v>28</v>
      </c>
      <c r="U6907" t="s">
        <v>43</v>
      </c>
      <c r="V6907" t="s">
        <v>40</v>
      </c>
      <c r="W6907" t="s">
        <v>40</v>
      </c>
      <c r="X6907" t="s">
        <v>43</v>
      </c>
      <c r="Y6907" t="s">
        <v>40</v>
      </c>
      <c r="Z6907" t="s">
        <v>40</v>
      </c>
      <c r="AA6907" t="s">
        <v>40</v>
      </c>
      <c r="AB6907" t="s">
        <v>40</v>
      </c>
      <c r="AC6907" t="s">
        <v>51</v>
      </c>
      <c r="AD6907" t="s">
        <v>40</v>
      </c>
      <c r="AE6907" t="s">
        <v>56</v>
      </c>
      <c r="AF6907">
        <v>103.45</v>
      </c>
      <c r="AH6907">
        <v>3994.45</v>
      </c>
      <c r="AI6907">
        <v>0</v>
      </c>
      <c r="AJ6907">
        <v>0</v>
      </c>
      <c r="AK6907">
        <v>1354.86</v>
      </c>
      <c r="AL6907">
        <v>5349.31</v>
      </c>
      <c r="AM6907" t="s">
        <v>57</v>
      </c>
      <c r="AN6907" t="s">
        <v>58</v>
      </c>
      <c r="AO6907" t="s">
        <v>104</v>
      </c>
    </row>
    <row r="6908" spans="1:41" x14ac:dyDescent="0.35">
      <c r="A6908" t="s">
        <v>8097</v>
      </c>
      <c r="B6908" t="s">
        <v>49</v>
      </c>
      <c r="C6908" s="10">
        <v>50</v>
      </c>
      <c r="D6908" s="5" t="str" cm="1">
        <f t="array" ref="D6908">_xlfn.IFS(C6908&lt;=29, "18-29", C6908&lt;=39, "30-39", C6908&lt;=49, "40-49", C6908&lt;=59, "50-59",C6908&lt;=69, "60-69", C6908&gt;=70, "70+")</f>
        <v>50-59</v>
      </c>
      <c r="E6908" t="s">
        <v>43</v>
      </c>
      <c r="F6908">
        <v>3</v>
      </c>
      <c r="G6908" t="s">
        <v>3850</v>
      </c>
      <c r="H6908">
        <v>96088</v>
      </c>
      <c r="I6908">
        <v>40.497441000000002</v>
      </c>
      <c r="J6908">
        <v>-121.827524</v>
      </c>
      <c r="K6908">
        <v>0</v>
      </c>
      <c r="L6908">
        <v>23</v>
      </c>
      <c r="M6908" t="str" cm="1">
        <f t="array" ref="M6908">_xlfn.IFS(L6908&lt;=12, "New (0-12 months)", L6908&lt;=36, "Mid (13-36 months)", L6908&gt;=37,"Long (37+ months)")</f>
        <v>Mid (13-36 months)</v>
      </c>
      <c r="N6908" t="s">
        <v>62</v>
      </c>
      <c r="O6908" t="s">
        <v>40</v>
      </c>
      <c r="P6908">
        <v>1.2</v>
      </c>
      <c r="Q6908" t="s">
        <v>43</v>
      </c>
      <c r="R6908" t="s">
        <v>43</v>
      </c>
      <c r="S6908" t="s">
        <v>8234</v>
      </c>
      <c r="T6908" s="1">
        <v>0</v>
      </c>
      <c r="U6908" t="s">
        <v>8234</v>
      </c>
      <c r="V6908" t="s">
        <v>8234</v>
      </c>
      <c r="W6908" t="s">
        <v>8234</v>
      </c>
      <c r="X6908" t="s">
        <v>8234</v>
      </c>
      <c r="Y6908" t="s">
        <v>8234</v>
      </c>
      <c r="Z6908" t="s">
        <v>8234</v>
      </c>
      <c r="AA6908" t="s">
        <v>8234</v>
      </c>
      <c r="AB6908" t="s">
        <v>8234</v>
      </c>
      <c r="AC6908" t="s">
        <v>45</v>
      </c>
      <c r="AD6908" t="s">
        <v>43</v>
      </c>
      <c r="AE6908" t="s">
        <v>46</v>
      </c>
      <c r="AF6908">
        <v>19.8</v>
      </c>
      <c r="AH6908">
        <v>465.45</v>
      </c>
      <c r="AI6908">
        <v>0</v>
      </c>
      <c r="AJ6908">
        <v>0</v>
      </c>
      <c r="AK6908">
        <v>27.6</v>
      </c>
      <c r="AL6908">
        <v>493.05</v>
      </c>
      <c r="AM6908" t="s">
        <v>47</v>
      </c>
    </row>
    <row r="6909" spans="1:41" x14ac:dyDescent="0.35">
      <c r="A6909" t="s">
        <v>8098</v>
      </c>
      <c r="B6909" t="s">
        <v>39</v>
      </c>
      <c r="C6909" s="10">
        <v>27</v>
      </c>
      <c r="D6909" s="5" t="str" cm="1">
        <f t="array" ref="D6909">_xlfn.IFS(C6909&lt;=29, "18-29", C6909&lt;=39, "30-39", C6909&lt;=49, "40-49", C6909&lt;=59, "50-59",C6909&lt;=69, "60-69", C6909&gt;=70, "70+")</f>
        <v>18-29</v>
      </c>
      <c r="E6909" t="s">
        <v>40</v>
      </c>
      <c r="F6909">
        <v>3</v>
      </c>
      <c r="G6909" t="s">
        <v>839</v>
      </c>
      <c r="H6909">
        <v>93614</v>
      </c>
      <c r="I6909">
        <v>37.212190999999997</v>
      </c>
      <c r="J6909">
        <v>-119.749323</v>
      </c>
      <c r="K6909">
        <v>9</v>
      </c>
      <c r="L6909">
        <v>72</v>
      </c>
      <c r="M6909" t="str" cm="1">
        <f t="array" ref="M6909">_xlfn.IFS(L6909&lt;=12, "New (0-12 months)", L6909&lt;=36, "Mid (13-36 months)", L6909&gt;=37,"Long (37+ months)")</f>
        <v>Long (37+ months)</v>
      </c>
      <c r="N6909" t="s">
        <v>42</v>
      </c>
      <c r="O6909" t="s">
        <v>40</v>
      </c>
      <c r="P6909">
        <v>33.39</v>
      </c>
      <c r="Q6909" t="s">
        <v>40</v>
      </c>
      <c r="R6909" t="s">
        <v>40</v>
      </c>
      <c r="S6909" t="s">
        <v>55</v>
      </c>
      <c r="T6909" s="1">
        <v>52</v>
      </c>
      <c r="U6909" t="s">
        <v>40</v>
      </c>
      <c r="V6909" t="s">
        <v>40</v>
      </c>
      <c r="W6909" t="s">
        <v>40</v>
      </c>
      <c r="X6909" t="s">
        <v>43</v>
      </c>
      <c r="Y6909" t="s">
        <v>40</v>
      </c>
      <c r="Z6909" t="s">
        <v>40</v>
      </c>
      <c r="AA6909" t="s">
        <v>40</v>
      </c>
      <c r="AB6909" t="s">
        <v>43</v>
      </c>
      <c r="AC6909" t="s">
        <v>73</v>
      </c>
      <c r="AD6909" t="s">
        <v>43</v>
      </c>
      <c r="AE6909" t="s">
        <v>46</v>
      </c>
      <c r="AF6909">
        <v>109.55</v>
      </c>
      <c r="AH6909">
        <v>7887.25</v>
      </c>
      <c r="AI6909">
        <v>0</v>
      </c>
      <c r="AJ6909">
        <v>120</v>
      </c>
      <c r="AK6909">
        <v>2404.08</v>
      </c>
      <c r="AL6909">
        <v>10411.33</v>
      </c>
      <c r="AM6909" t="s">
        <v>47</v>
      </c>
    </row>
    <row r="6910" spans="1:41" x14ac:dyDescent="0.35">
      <c r="A6910" t="s">
        <v>8099</v>
      </c>
      <c r="B6910" t="s">
        <v>49</v>
      </c>
      <c r="C6910" s="10">
        <v>50</v>
      </c>
      <c r="D6910" s="5" t="str" cm="1">
        <f t="array" ref="D6910">_xlfn.IFS(C6910&lt;=29, "18-29", C6910&lt;=39, "30-39", C6910&lt;=49, "40-49", C6910&lt;=59, "50-59",C6910&lt;=69, "60-69", C6910&gt;=70, "70+")</f>
        <v>50-59</v>
      </c>
      <c r="E6910" t="s">
        <v>40</v>
      </c>
      <c r="F6910">
        <v>0</v>
      </c>
      <c r="G6910" t="s">
        <v>3265</v>
      </c>
      <c r="H6910">
        <v>90293</v>
      </c>
      <c r="I6910">
        <v>33.947305</v>
      </c>
      <c r="J6910">
        <v>-118.439841</v>
      </c>
      <c r="K6910">
        <v>1</v>
      </c>
      <c r="L6910">
        <v>71</v>
      </c>
      <c r="M6910" t="str" cm="1">
        <f t="array" ref="M6910">_xlfn.IFS(L6910&lt;=12, "New (0-12 months)", L6910&lt;=36, "Mid (13-36 months)", L6910&gt;=37,"Long (37+ months)")</f>
        <v>Long (37+ months)</v>
      </c>
      <c r="N6910" t="s">
        <v>72</v>
      </c>
      <c r="O6910" t="s">
        <v>40</v>
      </c>
      <c r="P6910">
        <v>4.8499999999999996</v>
      </c>
      <c r="Q6910" t="s">
        <v>40</v>
      </c>
      <c r="R6910" t="s">
        <v>40</v>
      </c>
      <c r="S6910" t="s">
        <v>79</v>
      </c>
      <c r="T6910" s="1">
        <v>26</v>
      </c>
      <c r="U6910" t="s">
        <v>40</v>
      </c>
      <c r="V6910" t="s">
        <v>40</v>
      </c>
      <c r="W6910" t="s">
        <v>43</v>
      </c>
      <c r="X6910" t="s">
        <v>40</v>
      </c>
      <c r="Y6910" t="s">
        <v>43</v>
      </c>
      <c r="Z6910" t="s">
        <v>43</v>
      </c>
      <c r="AA6910" t="s">
        <v>43</v>
      </c>
      <c r="AB6910" t="s">
        <v>40</v>
      </c>
      <c r="AC6910" t="s">
        <v>45</v>
      </c>
      <c r="AD6910" t="s">
        <v>40</v>
      </c>
      <c r="AE6910" t="s">
        <v>46</v>
      </c>
      <c r="AF6910">
        <v>66.849999999999994</v>
      </c>
      <c r="AH6910">
        <v>4748.7</v>
      </c>
      <c r="AI6910">
        <v>0</v>
      </c>
      <c r="AJ6910">
        <v>0</v>
      </c>
      <c r="AK6910">
        <v>344.35</v>
      </c>
      <c r="AL6910">
        <v>5093.05</v>
      </c>
      <c r="AM6910" t="s">
        <v>47</v>
      </c>
    </row>
    <row r="6911" spans="1:41" x14ac:dyDescent="0.35">
      <c r="A6911" t="s">
        <v>8100</v>
      </c>
      <c r="B6911" t="s">
        <v>49</v>
      </c>
      <c r="C6911" s="10">
        <v>56</v>
      </c>
      <c r="D6911" s="5" t="str" cm="1">
        <f t="array" ref="D6911">_xlfn.IFS(C6911&lt;=29, "18-29", C6911&lt;=39, "30-39", C6911&lt;=49, "40-49", C6911&lt;=59, "50-59",C6911&lt;=69, "60-69", C6911&gt;=70, "70+")</f>
        <v>50-59</v>
      </c>
      <c r="E6911" t="s">
        <v>43</v>
      </c>
      <c r="F6911">
        <v>0</v>
      </c>
      <c r="G6911" t="s">
        <v>1991</v>
      </c>
      <c r="H6911">
        <v>90272</v>
      </c>
      <c r="I6911">
        <v>34.079448999999997</v>
      </c>
      <c r="J6911">
        <v>-118.548306</v>
      </c>
      <c r="K6911">
        <v>0</v>
      </c>
      <c r="L6911">
        <v>1</v>
      </c>
      <c r="M6911" t="str" cm="1">
        <f t="array" ref="M6911">_xlfn.IFS(L6911&lt;=12, "New (0-12 months)", L6911&lt;=36, "Mid (13-36 months)", L6911&gt;=37,"Long (37+ months)")</f>
        <v>New (0-12 months)</v>
      </c>
      <c r="N6911" t="s">
        <v>42</v>
      </c>
      <c r="O6911" t="s">
        <v>40</v>
      </c>
      <c r="P6911">
        <v>45.5</v>
      </c>
      <c r="Q6911" t="s">
        <v>43</v>
      </c>
      <c r="R6911" t="s">
        <v>40</v>
      </c>
      <c r="S6911" t="s">
        <v>55</v>
      </c>
      <c r="T6911" s="1">
        <v>12</v>
      </c>
      <c r="U6911" t="s">
        <v>43</v>
      </c>
      <c r="V6911" t="s">
        <v>43</v>
      </c>
      <c r="W6911" t="s">
        <v>43</v>
      </c>
      <c r="X6911" t="s">
        <v>43</v>
      </c>
      <c r="Y6911" t="s">
        <v>43</v>
      </c>
      <c r="Z6911" t="s">
        <v>43</v>
      </c>
      <c r="AA6911" t="s">
        <v>43</v>
      </c>
      <c r="AB6911" t="s">
        <v>40</v>
      </c>
      <c r="AC6911" t="s">
        <v>51</v>
      </c>
      <c r="AD6911" t="s">
        <v>40</v>
      </c>
      <c r="AE6911" t="s">
        <v>56</v>
      </c>
      <c r="AF6911">
        <v>69.900000000000006</v>
      </c>
      <c r="AH6911">
        <v>69.900000000000006</v>
      </c>
      <c r="AI6911">
        <v>0</v>
      </c>
      <c r="AJ6911">
        <v>0</v>
      </c>
      <c r="AK6911">
        <v>45.5</v>
      </c>
      <c r="AL6911">
        <v>115.4</v>
      </c>
      <c r="AM6911" t="s">
        <v>57</v>
      </c>
      <c r="AN6911" t="s">
        <v>121</v>
      </c>
      <c r="AO6911" t="s">
        <v>195</v>
      </c>
    </row>
    <row r="6912" spans="1:41" x14ac:dyDescent="0.35">
      <c r="A6912" t="s">
        <v>8101</v>
      </c>
      <c r="B6912" t="s">
        <v>49</v>
      </c>
      <c r="C6912" s="10">
        <v>44</v>
      </c>
      <c r="D6912" s="5" t="str" cm="1">
        <f t="array" ref="D6912">_xlfn.IFS(C6912&lt;=29, "18-29", C6912&lt;=39, "30-39", C6912&lt;=49, "40-49", C6912&lt;=59, "50-59",C6912&lt;=69, "60-69", C6912&gt;=70, "70+")</f>
        <v>40-49</v>
      </c>
      <c r="E6912" t="s">
        <v>40</v>
      </c>
      <c r="F6912">
        <v>0</v>
      </c>
      <c r="G6912" t="s">
        <v>243</v>
      </c>
      <c r="H6912">
        <v>92592</v>
      </c>
      <c r="I6912">
        <v>33.507255000000001</v>
      </c>
      <c r="J6912">
        <v>-117.029473</v>
      </c>
      <c r="K6912">
        <v>6</v>
      </c>
      <c r="L6912">
        <v>46</v>
      </c>
      <c r="M6912" t="str" cm="1">
        <f t="array" ref="M6912">_xlfn.IFS(L6912&lt;=12, "New (0-12 months)", L6912&lt;=36, "Mid (13-36 months)", L6912&gt;=37,"Long (37+ months)")</f>
        <v>Long (37+ months)</v>
      </c>
      <c r="N6912" t="s">
        <v>42</v>
      </c>
      <c r="O6912" t="s">
        <v>40</v>
      </c>
      <c r="P6912">
        <v>4.72</v>
      </c>
      <c r="Q6912" t="s">
        <v>43</v>
      </c>
      <c r="R6912" t="s">
        <v>43</v>
      </c>
      <c r="S6912" t="s">
        <v>8234</v>
      </c>
      <c r="T6912" s="1">
        <v>0</v>
      </c>
      <c r="U6912" t="s">
        <v>8234</v>
      </c>
      <c r="V6912" t="s">
        <v>8234</v>
      </c>
      <c r="W6912" t="s">
        <v>8234</v>
      </c>
      <c r="X6912" t="s">
        <v>8234</v>
      </c>
      <c r="Y6912" t="s">
        <v>8234</v>
      </c>
      <c r="Z6912" t="s">
        <v>8234</v>
      </c>
      <c r="AA6912" t="s">
        <v>8234</v>
      </c>
      <c r="AB6912" t="s">
        <v>8234</v>
      </c>
      <c r="AC6912" t="s">
        <v>45</v>
      </c>
      <c r="AD6912" t="s">
        <v>40</v>
      </c>
      <c r="AE6912" t="s">
        <v>56</v>
      </c>
      <c r="AF6912">
        <v>20.2</v>
      </c>
      <c r="AH6912">
        <v>845.6</v>
      </c>
      <c r="AI6912">
        <v>0</v>
      </c>
      <c r="AJ6912">
        <v>0</v>
      </c>
      <c r="AK6912">
        <v>217.12</v>
      </c>
      <c r="AL6912">
        <v>1062.72</v>
      </c>
      <c r="AM6912" t="s">
        <v>47</v>
      </c>
    </row>
    <row r="6913" spans="1:41" x14ac:dyDescent="0.35">
      <c r="A6913" t="s">
        <v>8102</v>
      </c>
      <c r="B6913" t="s">
        <v>49</v>
      </c>
      <c r="C6913" s="10">
        <v>65</v>
      </c>
      <c r="D6913" s="5" t="str" cm="1">
        <f t="array" ref="D6913">_xlfn.IFS(C6913&lt;=29, "18-29", C6913&lt;=39, "30-39", C6913&lt;=49, "40-49", C6913&lt;=59, "50-59",C6913&lt;=69, "60-69", C6913&gt;=70, "70+")</f>
        <v>60-69</v>
      </c>
      <c r="E6913" t="s">
        <v>43</v>
      </c>
      <c r="F6913">
        <v>0</v>
      </c>
      <c r="G6913" t="s">
        <v>680</v>
      </c>
      <c r="H6913">
        <v>95923</v>
      </c>
      <c r="I6913">
        <v>40.171312</v>
      </c>
      <c r="J6913">
        <v>-121.120605</v>
      </c>
      <c r="K6913">
        <v>0</v>
      </c>
      <c r="L6913">
        <v>22</v>
      </c>
      <c r="M6913" t="str" cm="1">
        <f t="array" ref="M6913">_xlfn.IFS(L6913&lt;=12, "New (0-12 months)", L6913&lt;=36, "Mid (13-36 months)", L6913&gt;=37,"Long (37+ months)")</f>
        <v>Mid (13-36 months)</v>
      </c>
      <c r="N6913" t="s">
        <v>62</v>
      </c>
      <c r="O6913" t="s">
        <v>40</v>
      </c>
      <c r="P6913">
        <v>40.18</v>
      </c>
      <c r="Q6913" t="s">
        <v>40</v>
      </c>
      <c r="R6913" t="s">
        <v>40</v>
      </c>
      <c r="S6913" t="s">
        <v>55</v>
      </c>
      <c r="T6913" s="1">
        <v>8</v>
      </c>
      <c r="U6913" t="s">
        <v>43</v>
      </c>
      <c r="V6913" t="s">
        <v>43</v>
      </c>
      <c r="W6913" t="s">
        <v>43</v>
      </c>
      <c r="X6913" t="s">
        <v>43</v>
      </c>
      <c r="Y6913" t="s">
        <v>40</v>
      </c>
      <c r="Z6913" t="s">
        <v>40</v>
      </c>
      <c r="AA6913" t="s">
        <v>40</v>
      </c>
      <c r="AB6913" t="s">
        <v>43</v>
      </c>
      <c r="AC6913" t="s">
        <v>51</v>
      </c>
      <c r="AD6913" t="s">
        <v>40</v>
      </c>
      <c r="AE6913" t="s">
        <v>56</v>
      </c>
      <c r="AF6913">
        <v>96.7</v>
      </c>
      <c r="AH6913">
        <v>2082.9499999999998</v>
      </c>
      <c r="AI6913">
        <v>0</v>
      </c>
      <c r="AJ6913">
        <v>100</v>
      </c>
      <c r="AK6913">
        <v>883.96</v>
      </c>
      <c r="AL6913">
        <v>3066.91</v>
      </c>
      <c r="AM6913" t="s">
        <v>57</v>
      </c>
      <c r="AN6913" t="s">
        <v>58</v>
      </c>
      <c r="AO6913" t="s">
        <v>104</v>
      </c>
    </row>
    <row r="6914" spans="1:41" x14ac:dyDescent="0.35">
      <c r="A6914" t="s">
        <v>8103</v>
      </c>
      <c r="B6914" t="s">
        <v>39</v>
      </c>
      <c r="C6914" s="10">
        <v>50</v>
      </c>
      <c r="D6914" s="5" t="str" cm="1">
        <f t="array" ref="D6914">_xlfn.IFS(C6914&lt;=29, "18-29", C6914&lt;=39, "30-39", C6914&lt;=49, "40-49", C6914&lt;=59, "50-59",C6914&lt;=69, "60-69", C6914&gt;=70, "70+")</f>
        <v>50-59</v>
      </c>
      <c r="E6914" t="s">
        <v>43</v>
      </c>
      <c r="F6914">
        <v>0</v>
      </c>
      <c r="G6914" t="s">
        <v>1207</v>
      </c>
      <c r="H6914">
        <v>95227</v>
      </c>
      <c r="I6914">
        <v>38.227285000000002</v>
      </c>
      <c r="J6914">
        <v>-121.02789</v>
      </c>
      <c r="K6914">
        <v>0</v>
      </c>
      <c r="L6914">
        <v>40</v>
      </c>
      <c r="M6914" t="str" cm="1">
        <f t="array" ref="M6914">_xlfn.IFS(L6914&lt;=12, "New (0-12 months)", L6914&lt;=36, "Mid (13-36 months)", L6914&gt;=37,"Long (37+ months)")</f>
        <v>Long (37+ months)</v>
      </c>
      <c r="N6914" t="s">
        <v>76</v>
      </c>
      <c r="O6914" t="s">
        <v>40</v>
      </c>
      <c r="P6914">
        <v>33.659999999999997</v>
      </c>
      <c r="Q6914" t="s">
        <v>40</v>
      </c>
      <c r="R6914" t="s">
        <v>40</v>
      </c>
      <c r="S6914" t="s">
        <v>55</v>
      </c>
      <c r="T6914" s="1">
        <v>20</v>
      </c>
      <c r="U6914" t="s">
        <v>43</v>
      </c>
      <c r="V6914" t="s">
        <v>43</v>
      </c>
      <c r="W6914" t="s">
        <v>43</v>
      </c>
      <c r="X6914" t="s">
        <v>43</v>
      </c>
      <c r="Y6914" t="s">
        <v>43</v>
      </c>
      <c r="Z6914" t="s">
        <v>40</v>
      </c>
      <c r="AA6914" t="s">
        <v>40</v>
      </c>
      <c r="AB6914" t="s">
        <v>40</v>
      </c>
      <c r="AC6914" t="s">
        <v>51</v>
      </c>
      <c r="AD6914" t="s">
        <v>43</v>
      </c>
      <c r="AE6914" t="s">
        <v>56</v>
      </c>
      <c r="AF6914">
        <v>83.85</v>
      </c>
      <c r="AH6914">
        <v>3532.25</v>
      </c>
      <c r="AI6914">
        <v>0</v>
      </c>
      <c r="AJ6914">
        <v>0</v>
      </c>
      <c r="AK6914">
        <v>1346.4</v>
      </c>
      <c r="AL6914">
        <v>4878.6499999999996</v>
      </c>
      <c r="AM6914" t="s">
        <v>47</v>
      </c>
    </row>
    <row r="6915" spans="1:41" x14ac:dyDescent="0.35">
      <c r="A6915" t="s">
        <v>8104</v>
      </c>
      <c r="B6915" t="s">
        <v>49</v>
      </c>
      <c r="C6915" s="10">
        <v>29</v>
      </c>
      <c r="D6915" s="5" t="str" cm="1">
        <f t="array" ref="D6915">_xlfn.IFS(C6915&lt;=29, "18-29", C6915&lt;=39, "30-39", C6915&lt;=49, "40-49", C6915&lt;=59, "50-59",C6915&lt;=69, "60-69", C6915&gt;=70, "70+")</f>
        <v>18-29</v>
      </c>
      <c r="E6915" t="s">
        <v>43</v>
      </c>
      <c r="F6915">
        <v>0</v>
      </c>
      <c r="G6915" t="s">
        <v>2454</v>
      </c>
      <c r="H6915">
        <v>95912</v>
      </c>
      <c r="I6915">
        <v>38.982373000000003</v>
      </c>
      <c r="J6915">
        <v>-122.04775100000001</v>
      </c>
      <c r="K6915">
        <v>0</v>
      </c>
      <c r="L6915">
        <v>53</v>
      </c>
      <c r="M6915" t="str" cm="1">
        <f t="array" ref="M6915">_xlfn.IFS(L6915&lt;=12, "New (0-12 months)", L6915&lt;=36, "Mid (13-36 months)", L6915&gt;=37,"Long (37+ months)")</f>
        <v>Long (37+ months)</v>
      </c>
      <c r="N6915" t="s">
        <v>76</v>
      </c>
      <c r="O6915" t="s">
        <v>40</v>
      </c>
      <c r="P6915">
        <v>24.17</v>
      </c>
      <c r="Q6915" t="s">
        <v>43</v>
      </c>
      <c r="R6915" t="s">
        <v>43</v>
      </c>
      <c r="S6915" t="s">
        <v>8234</v>
      </c>
      <c r="T6915" s="1">
        <v>0</v>
      </c>
      <c r="U6915" t="s">
        <v>8234</v>
      </c>
      <c r="V6915" t="s">
        <v>8234</v>
      </c>
      <c r="W6915" t="s">
        <v>8234</v>
      </c>
      <c r="X6915" t="s">
        <v>8234</v>
      </c>
      <c r="Y6915" t="s">
        <v>8234</v>
      </c>
      <c r="Z6915" t="s">
        <v>8234</v>
      </c>
      <c r="AA6915" t="s">
        <v>8234</v>
      </c>
      <c r="AB6915" t="s">
        <v>8234</v>
      </c>
      <c r="AC6915" t="s">
        <v>73</v>
      </c>
      <c r="AD6915" t="s">
        <v>43</v>
      </c>
      <c r="AE6915" t="s">
        <v>46</v>
      </c>
      <c r="AF6915">
        <v>19.5</v>
      </c>
      <c r="AH6915">
        <v>1050.5</v>
      </c>
      <c r="AI6915">
        <v>0</v>
      </c>
      <c r="AJ6915">
        <v>0</v>
      </c>
      <c r="AK6915">
        <v>1281.01</v>
      </c>
      <c r="AL6915">
        <v>2331.5100000000002</v>
      </c>
      <c r="AM6915" t="s">
        <v>47</v>
      </c>
    </row>
    <row r="6916" spans="1:41" x14ac:dyDescent="0.35">
      <c r="A6916" t="s">
        <v>8105</v>
      </c>
      <c r="B6916" t="s">
        <v>49</v>
      </c>
      <c r="C6916" s="10">
        <v>37</v>
      </c>
      <c r="D6916" s="5" t="str" cm="1">
        <f t="array" ref="D6916">_xlfn.IFS(C6916&lt;=29, "18-29", C6916&lt;=39, "30-39", C6916&lt;=49, "40-49", C6916&lt;=59, "50-59",C6916&lt;=69, "60-69", C6916&gt;=70, "70+")</f>
        <v>30-39</v>
      </c>
      <c r="E6916" t="s">
        <v>43</v>
      </c>
      <c r="F6916">
        <v>0</v>
      </c>
      <c r="G6916" t="s">
        <v>135</v>
      </c>
      <c r="H6916">
        <v>90034</v>
      </c>
      <c r="I6916">
        <v>34.030577999999998</v>
      </c>
      <c r="J6916">
        <v>-118.399613</v>
      </c>
      <c r="K6916">
        <v>0</v>
      </c>
      <c r="L6916">
        <v>12</v>
      </c>
      <c r="M6916" t="str" cm="1">
        <f t="array" ref="M6916">_xlfn.IFS(L6916&lt;=12, "New (0-12 months)", L6916&lt;=36, "Mid (13-36 months)", L6916&gt;=37,"Long (37+ months)")</f>
        <v>New (0-12 months)</v>
      </c>
      <c r="N6916" t="s">
        <v>62</v>
      </c>
      <c r="O6916" t="s">
        <v>40</v>
      </c>
      <c r="P6916">
        <v>2.29</v>
      </c>
      <c r="Q6916" t="s">
        <v>40</v>
      </c>
      <c r="R6916" t="s">
        <v>43</v>
      </c>
      <c r="S6916" t="s">
        <v>8234</v>
      </c>
      <c r="T6916" s="1">
        <v>0</v>
      </c>
      <c r="U6916" t="s">
        <v>8234</v>
      </c>
      <c r="V6916" t="s">
        <v>8234</v>
      </c>
      <c r="W6916" t="s">
        <v>8234</v>
      </c>
      <c r="X6916" t="s">
        <v>8234</v>
      </c>
      <c r="Y6916" t="s">
        <v>8234</v>
      </c>
      <c r="Z6916" t="s">
        <v>8234</v>
      </c>
      <c r="AA6916" t="s">
        <v>8234</v>
      </c>
      <c r="AB6916" t="s">
        <v>8234</v>
      </c>
      <c r="AC6916" t="s">
        <v>51</v>
      </c>
      <c r="AD6916" t="s">
        <v>43</v>
      </c>
      <c r="AE6916" t="s">
        <v>56</v>
      </c>
      <c r="AF6916">
        <v>25</v>
      </c>
      <c r="AH6916">
        <v>316.2</v>
      </c>
      <c r="AI6916">
        <v>0</v>
      </c>
      <c r="AJ6916">
        <v>0</v>
      </c>
      <c r="AK6916">
        <v>27.48</v>
      </c>
      <c r="AL6916">
        <v>343.68</v>
      </c>
      <c r="AM6916" t="s">
        <v>47</v>
      </c>
    </row>
    <row r="6917" spans="1:41" x14ac:dyDescent="0.35">
      <c r="A6917" t="s">
        <v>8106</v>
      </c>
      <c r="B6917" t="s">
        <v>39</v>
      </c>
      <c r="C6917" s="10">
        <v>52</v>
      </c>
      <c r="D6917" s="5" t="str" cm="1">
        <f t="array" ref="D6917">_xlfn.IFS(C6917&lt;=29, "18-29", C6917&lt;=39, "30-39", C6917&lt;=49, "40-49", C6917&lt;=59, "50-59",C6917&lt;=69, "60-69", C6917&gt;=70, "70+")</f>
        <v>50-59</v>
      </c>
      <c r="E6917" t="s">
        <v>43</v>
      </c>
      <c r="F6917">
        <v>0</v>
      </c>
      <c r="G6917" t="s">
        <v>4139</v>
      </c>
      <c r="H6917">
        <v>96025</v>
      </c>
      <c r="I6917">
        <v>41.212694999999997</v>
      </c>
      <c r="J6917">
        <v>-122.392067</v>
      </c>
      <c r="K6917">
        <v>0</v>
      </c>
      <c r="L6917">
        <v>2</v>
      </c>
      <c r="M6917" t="str" cm="1">
        <f t="array" ref="M6917">_xlfn.IFS(L6917&lt;=12, "New (0-12 months)", L6917&lt;=36, "Mid (13-36 months)", L6917&gt;=37,"Long (37+ months)")</f>
        <v>New (0-12 months)</v>
      </c>
      <c r="N6917" t="s">
        <v>42</v>
      </c>
      <c r="O6917" t="s">
        <v>40</v>
      </c>
      <c r="P6917">
        <v>25.92</v>
      </c>
      <c r="Q6917" t="s">
        <v>43</v>
      </c>
      <c r="R6917" t="s">
        <v>43</v>
      </c>
      <c r="S6917" t="s">
        <v>8234</v>
      </c>
      <c r="T6917" s="1">
        <v>0</v>
      </c>
      <c r="U6917" t="s">
        <v>8234</v>
      </c>
      <c r="V6917" t="s">
        <v>8234</v>
      </c>
      <c r="W6917" t="s">
        <v>8234</v>
      </c>
      <c r="X6917" t="s">
        <v>8234</v>
      </c>
      <c r="Y6917" t="s">
        <v>8234</v>
      </c>
      <c r="Z6917" t="s">
        <v>8234</v>
      </c>
      <c r="AA6917" t="s">
        <v>8234</v>
      </c>
      <c r="AB6917" t="s">
        <v>8234</v>
      </c>
      <c r="AC6917" t="s">
        <v>51</v>
      </c>
      <c r="AD6917" t="s">
        <v>43</v>
      </c>
      <c r="AE6917" t="s">
        <v>46</v>
      </c>
      <c r="AF6917">
        <v>20.350000000000001</v>
      </c>
      <c r="AH6917">
        <v>45.3</v>
      </c>
      <c r="AI6917">
        <v>0</v>
      </c>
      <c r="AJ6917">
        <v>0</v>
      </c>
      <c r="AK6917">
        <v>51.84</v>
      </c>
      <c r="AL6917">
        <v>97.14</v>
      </c>
      <c r="AM6917" t="s">
        <v>98</v>
      </c>
    </row>
    <row r="6918" spans="1:41" x14ac:dyDescent="0.35">
      <c r="A6918" t="s">
        <v>8107</v>
      </c>
      <c r="B6918" t="s">
        <v>49</v>
      </c>
      <c r="C6918" s="10">
        <v>75</v>
      </c>
      <c r="D6918" s="5" t="str" cm="1">
        <f t="array" ref="D6918">_xlfn.IFS(C6918&lt;=29, "18-29", C6918&lt;=39, "30-39", C6918&lt;=49, "40-49", C6918&lt;=59, "50-59",C6918&lt;=69, "60-69", C6918&gt;=70, "70+")</f>
        <v>70+</v>
      </c>
      <c r="E6918" t="s">
        <v>40</v>
      </c>
      <c r="F6918">
        <v>0</v>
      </c>
      <c r="G6918" t="s">
        <v>492</v>
      </c>
      <c r="H6918">
        <v>92019</v>
      </c>
      <c r="I6918">
        <v>32.785164999999999</v>
      </c>
      <c r="J6918">
        <v>-116.86264799999999</v>
      </c>
      <c r="K6918">
        <v>8</v>
      </c>
      <c r="L6918">
        <v>37</v>
      </c>
      <c r="M6918" t="str" cm="1">
        <f t="array" ref="M6918">_xlfn.IFS(L6918&lt;=12, "New (0-12 months)", L6918&lt;=36, "Mid (13-36 months)", L6918&gt;=37,"Long (37+ months)")</f>
        <v>Long (37+ months)</v>
      </c>
      <c r="N6918" t="s">
        <v>42</v>
      </c>
      <c r="O6918" t="s">
        <v>40</v>
      </c>
      <c r="P6918">
        <v>23.54</v>
      </c>
      <c r="Q6918" t="s">
        <v>43</v>
      </c>
      <c r="R6918" t="s">
        <v>40</v>
      </c>
      <c r="S6918" t="s">
        <v>55</v>
      </c>
      <c r="T6918" s="1">
        <v>7</v>
      </c>
      <c r="U6918" t="s">
        <v>43</v>
      </c>
      <c r="V6918" t="s">
        <v>43</v>
      </c>
      <c r="W6918" t="s">
        <v>43</v>
      </c>
      <c r="X6918" t="s">
        <v>43</v>
      </c>
      <c r="Y6918" t="s">
        <v>43</v>
      </c>
      <c r="Z6918" t="s">
        <v>43</v>
      </c>
      <c r="AA6918" t="s">
        <v>43</v>
      </c>
      <c r="AB6918" t="s">
        <v>40</v>
      </c>
      <c r="AC6918" t="s">
        <v>73</v>
      </c>
      <c r="AD6918" t="s">
        <v>40</v>
      </c>
      <c r="AE6918" t="s">
        <v>56</v>
      </c>
      <c r="AF6918">
        <v>72.25</v>
      </c>
      <c r="AH6918">
        <v>2575.4499999999998</v>
      </c>
      <c r="AI6918">
        <v>0</v>
      </c>
      <c r="AJ6918">
        <v>0</v>
      </c>
      <c r="AK6918">
        <v>870.98</v>
      </c>
      <c r="AL6918">
        <v>3446.43</v>
      </c>
      <c r="AM6918" t="s">
        <v>47</v>
      </c>
    </row>
    <row r="6919" spans="1:41" x14ac:dyDescent="0.35">
      <c r="A6919" t="s">
        <v>8108</v>
      </c>
      <c r="B6919" t="s">
        <v>39</v>
      </c>
      <c r="C6919" s="10">
        <v>43</v>
      </c>
      <c r="D6919" s="5" t="str" cm="1">
        <f t="array" ref="D6919">_xlfn.IFS(C6919&lt;=29, "18-29", C6919&lt;=39, "30-39", C6919&lt;=49, "40-49", C6919&lt;=59, "50-59",C6919&lt;=69, "60-69", C6919&gt;=70, "70+")</f>
        <v>40-49</v>
      </c>
      <c r="E6919" t="s">
        <v>43</v>
      </c>
      <c r="F6919">
        <v>0</v>
      </c>
      <c r="G6919" t="s">
        <v>2865</v>
      </c>
      <c r="H6919">
        <v>91108</v>
      </c>
      <c r="I6919">
        <v>34.122670999999997</v>
      </c>
      <c r="J6919">
        <v>-118.112911</v>
      </c>
      <c r="K6919">
        <v>0</v>
      </c>
      <c r="L6919">
        <v>11</v>
      </c>
      <c r="M6919" t="str" cm="1">
        <f t="array" ref="M6919">_xlfn.IFS(L6919&lt;=12, "New (0-12 months)", L6919&lt;=36, "Mid (13-36 months)", L6919&gt;=37,"Long (37+ months)")</f>
        <v>New (0-12 months)</v>
      </c>
      <c r="N6919" t="s">
        <v>42</v>
      </c>
      <c r="O6919" t="s">
        <v>40</v>
      </c>
      <c r="P6919">
        <v>19.010000000000002</v>
      </c>
      <c r="Q6919" t="s">
        <v>43</v>
      </c>
      <c r="R6919" t="s">
        <v>40</v>
      </c>
      <c r="S6919" t="s">
        <v>79</v>
      </c>
      <c r="T6919" s="1">
        <v>8</v>
      </c>
      <c r="U6919" t="s">
        <v>40</v>
      </c>
      <c r="V6919" t="s">
        <v>43</v>
      </c>
      <c r="W6919" t="s">
        <v>43</v>
      </c>
      <c r="X6919" t="s">
        <v>43</v>
      </c>
      <c r="Y6919" t="s">
        <v>43</v>
      </c>
      <c r="Z6919" t="s">
        <v>43</v>
      </c>
      <c r="AA6919" t="s">
        <v>43</v>
      </c>
      <c r="AB6919" t="s">
        <v>43</v>
      </c>
      <c r="AC6919" t="s">
        <v>51</v>
      </c>
      <c r="AD6919" t="s">
        <v>43</v>
      </c>
      <c r="AE6919" t="s">
        <v>46</v>
      </c>
      <c r="AF6919">
        <v>48.55</v>
      </c>
      <c r="AH6919">
        <v>501</v>
      </c>
      <c r="AI6919">
        <v>0</v>
      </c>
      <c r="AJ6919">
        <v>130</v>
      </c>
      <c r="AK6919">
        <v>209.11</v>
      </c>
      <c r="AL6919">
        <v>840.11</v>
      </c>
      <c r="AM6919" t="s">
        <v>57</v>
      </c>
      <c r="AN6919" t="s">
        <v>58</v>
      </c>
      <c r="AO6919" t="s">
        <v>104</v>
      </c>
    </row>
    <row r="6920" spans="1:41" x14ac:dyDescent="0.35">
      <c r="A6920" t="s">
        <v>8109</v>
      </c>
      <c r="B6920" t="s">
        <v>49</v>
      </c>
      <c r="C6920" s="10">
        <v>43</v>
      </c>
      <c r="D6920" s="5" t="str" cm="1">
        <f t="array" ref="D6920">_xlfn.IFS(C6920&lt;=29, "18-29", C6920&lt;=39, "30-39", C6920&lt;=49, "40-49", C6920&lt;=59, "50-59",C6920&lt;=69, "60-69", C6920&gt;=70, "70+")</f>
        <v>40-49</v>
      </c>
      <c r="E6920" t="s">
        <v>43</v>
      </c>
      <c r="F6920">
        <v>0</v>
      </c>
      <c r="G6920" t="s">
        <v>2139</v>
      </c>
      <c r="H6920">
        <v>91325</v>
      </c>
      <c r="I6920">
        <v>34.236682999999999</v>
      </c>
      <c r="J6920">
        <v>-118.517588</v>
      </c>
      <c r="K6920">
        <v>0</v>
      </c>
      <c r="L6920">
        <v>66</v>
      </c>
      <c r="M6920" t="str" cm="1">
        <f t="array" ref="M6920">_xlfn.IFS(L6920&lt;=12, "New (0-12 months)", L6920&lt;=36, "Mid (13-36 months)", L6920&gt;=37,"Long (37+ months)")</f>
        <v>Long (37+ months)</v>
      </c>
      <c r="N6920" t="s">
        <v>72</v>
      </c>
      <c r="O6920" t="s">
        <v>40</v>
      </c>
      <c r="P6920">
        <v>33.020000000000003</v>
      </c>
      <c r="Q6920" t="s">
        <v>40</v>
      </c>
      <c r="R6920" t="s">
        <v>40</v>
      </c>
      <c r="S6920" t="s">
        <v>55</v>
      </c>
      <c r="T6920" s="1">
        <v>6</v>
      </c>
      <c r="U6920" t="s">
        <v>43</v>
      </c>
      <c r="V6920" t="s">
        <v>40</v>
      </c>
      <c r="W6920" t="s">
        <v>43</v>
      </c>
      <c r="X6920" t="s">
        <v>40</v>
      </c>
      <c r="Y6920" t="s">
        <v>40</v>
      </c>
      <c r="Z6920" t="s">
        <v>40</v>
      </c>
      <c r="AA6920" t="s">
        <v>40</v>
      </c>
      <c r="AB6920" t="s">
        <v>40</v>
      </c>
      <c r="AC6920" t="s">
        <v>45</v>
      </c>
      <c r="AD6920" t="s">
        <v>40</v>
      </c>
      <c r="AE6920" t="s">
        <v>56</v>
      </c>
      <c r="AF6920">
        <v>7</v>
      </c>
      <c r="AH6920">
        <v>6860.6</v>
      </c>
      <c r="AI6920">
        <v>44</v>
      </c>
      <c r="AJ6920">
        <v>0</v>
      </c>
      <c r="AK6920">
        <v>2179.3200000000002</v>
      </c>
      <c r="AL6920">
        <v>8995.92</v>
      </c>
      <c r="AM6920" t="s">
        <v>47</v>
      </c>
    </row>
    <row r="6921" spans="1:41" x14ac:dyDescent="0.35">
      <c r="A6921" t="s">
        <v>8110</v>
      </c>
      <c r="B6921" t="s">
        <v>49</v>
      </c>
      <c r="C6921" s="10">
        <v>48</v>
      </c>
      <c r="D6921" s="5" t="str" cm="1">
        <f t="array" ref="D6921">_xlfn.IFS(C6921&lt;=29, "18-29", C6921&lt;=39, "30-39", C6921&lt;=49, "40-49", C6921&lt;=59, "50-59",C6921&lt;=69, "60-69", C6921&gt;=70, "70+")</f>
        <v>40-49</v>
      </c>
      <c r="E6921" t="s">
        <v>40</v>
      </c>
      <c r="F6921">
        <v>0</v>
      </c>
      <c r="G6921" t="s">
        <v>378</v>
      </c>
      <c r="H6921">
        <v>91773</v>
      </c>
      <c r="I6921">
        <v>34.102119000000002</v>
      </c>
      <c r="J6921">
        <v>-117.815532</v>
      </c>
      <c r="K6921">
        <v>1</v>
      </c>
      <c r="L6921">
        <v>35</v>
      </c>
      <c r="M6921" t="str" cm="1">
        <f t="array" ref="M6921">_xlfn.IFS(L6921&lt;=12, "New (0-12 months)", L6921&lt;=36, "Mid (13-36 months)", L6921&gt;=37,"Long (37+ months)")</f>
        <v>Mid (13-36 months)</v>
      </c>
      <c r="N6921" t="s">
        <v>129</v>
      </c>
      <c r="O6921" t="s">
        <v>40</v>
      </c>
      <c r="P6921">
        <v>48.47</v>
      </c>
      <c r="Q6921" t="s">
        <v>40</v>
      </c>
      <c r="R6921" t="s">
        <v>40</v>
      </c>
      <c r="S6921" t="s">
        <v>55</v>
      </c>
      <c r="T6921" s="1">
        <v>12</v>
      </c>
      <c r="U6921" t="s">
        <v>43</v>
      </c>
      <c r="V6921" t="s">
        <v>43</v>
      </c>
      <c r="W6921" t="s">
        <v>43</v>
      </c>
      <c r="X6921" t="s">
        <v>43</v>
      </c>
      <c r="Y6921" t="s">
        <v>43</v>
      </c>
      <c r="Z6921" t="s">
        <v>43</v>
      </c>
      <c r="AA6921" t="s">
        <v>43</v>
      </c>
      <c r="AB6921" t="s">
        <v>40</v>
      </c>
      <c r="AC6921" t="s">
        <v>51</v>
      </c>
      <c r="AD6921" t="s">
        <v>40</v>
      </c>
      <c r="AE6921" t="s">
        <v>56</v>
      </c>
      <c r="AF6921">
        <v>75.2</v>
      </c>
      <c r="AH6921">
        <v>2576.1999999999998</v>
      </c>
      <c r="AI6921">
        <v>0</v>
      </c>
      <c r="AJ6921">
        <v>0</v>
      </c>
      <c r="AK6921">
        <v>1696.45</v>
      </c>
      <c r="AL6921">
        <v>4272.6499999999996</v>
      </c>
      <c r="AM6921" t="s">
        <v>57</v>
      </c>
      <c r="AN6921" t="s">
        <v>117</v>
      </c>
      <c r="AO6921" t="s">
        <v>466</v>
      </c>
    </row>
    <row r="6922" spans="1:41" x14ac:dyDescent="0.35">
      <c r="A6922" t="s">
        <v>8111</v>
      </c>
      <c r="B6922" t="s">
        <v>49</v>
      </c>
      <c r="C6922" s="10">
        <v>61</v>
      </c>
      <c r="D6922" s="5" t="str" cm="1">
        <f t="array" ref="D6922">_xlfn.IFS(C6922&lt;=29, "18-29", C6922&lt;=39, "30-39", C6922&lt;=49, "40-49", C6922&lt;=59, "50-59",C6922&lt;=69, "60-69", C6922&gt;=70, "70+")</f>
        <v>60-69</v>
      </c>
      <c r="E6922" t="s">
        <v>40</v>
      </c>
      <c r="F6922">
        <v>3</v>
      </c>
      <c r="G6922" t="s">
        <v>3001</v>
      </c>
      <c r="H6922">
        <v>94024</v>
      </c>
      <c r="I6922">
        <v>37.352910999999999</v>
      </c>
      <c r="J6922">
        <v>-122.093002</v>
      </c>
      <c r="K6922">
        <v>0</v>
      </c>
      <c r="L6922">
        <v>53</v>
      </c>
      <c r="M6922" t="str" cm="1">
        <f t="array" ref="M6922">_xlfn.IFS(L6922&lt;=12, "New (0-12 months)", L6922&lt;=36, "Mid (13-36 months)", L6922&gt;=37,"Long (37+ months)")</f>
        <v>Long (37+ months)</v>
      </c>
      <c r="N6922" t="s">
        <v>76</v>
      </c>
      <c r="O6922" t="s">
        <v>40</v>
      </c>
      <c r="P6922">
        <v>27.56</v>
      </c>
      <c r="Q6922" t="s">
        <v>40</v>
      </c>
      <c r="R6922" t="s">
        <v>40</v>
      </c>
      <c r="S6922" t="s">
        <v>44</v>
      </c>
      <c r="T6922" s="1">
        <v>26</v>
      </c>
      <c r="U6922" t="s">
        <v>40</v>
      </c>
      <c r="V6922" t="s">
        <v>43</v>
      </c>
      <c r="W6922" t="s">
        <v>43</v>
      </c>
      <c r="X6922" t="s">
        <v>40</v>
      </c>
      <c r="Y6922" t="s">
        <v>43</v>
      </c>
      <c r="Z6922" t="s">
        <v>40</v>
      </c>
      <c r="AA6922" t="s">
        <v>40</v>
      </c>
      <c r="AB6922" t="s">
        <v>40</v>
      </c>
      <c r="AC6922" t="s">
        <v>51</v>
      </c>
      <c r="AD6922" t="s">
        <v>43</v>
      </c>
      <c r="AE6922" t="s">
        <v>56</v>
      </c>
      <c r="AF6922">
        <v>71.849999999999994</v>
      </c>
      <c r="AH6922">
        <v>3827.9</v>
      </c>
      <c r="AI6922">
        <v>0</v>
      </c>
      <c r="AJ6922">
        <v>0</v>
      </c>
      <c r="AK6922">
        <v>1460.68</v>
      </c>
      <c r="AL6922">
        <v>5288.58</v>
      </c>
      <c r="AM6922" t="s">
        <v>47</v>
      </c>
    </row>
    <row r="6923" spans="1:41" x14ac:dyDescent="0.35">
      <c r="A6923" t="s">
        <v>8112</v>
      </c>
      <c r="B6923" t="s">
        <v>39</v>
      </c>
      <c r="C6923" s="10">
        <v>63</v>
      </c>
      <c r="D6923" s="5" t="str" cm="1">
        <f t="array" ref="D6923">_xlfn.IFS(C6923&lt;=29, "18-29", C6923&lt;=39, "30-39", C6923&lt;=49, "40-49", C6923&lt;=59, "50-59",C6923&lt;=69, "60-69", C6923&gt;=70, "70+")</f>
        <v>60-69</v>
      </c>
      <c r="E6923" t="s">
        <v>43</v>
      </c>
      <c r="F6923">
        <v>0</v>
      </c>
      <c r="G6923" t="s">
        <v>2605</v>
      </c>
      <c r="H6923">
        <v>93455</v>
      </c>
      <c r="I6923">
        <v>34.818227</v>
      </c>
      <c r="J6923">
        <v>-120.418784</v>
      </c>
      <c r="K6923">
        <v>0</v>
      </c>
      <c r="L6923">
        <v>1</v>
      </c>
      <c r="M6923" t="str" cm="1">
        <f t="array" ref="M6923">_xlfn.IFS(L6923&lt;=12, "New (0-12 months)", L6923&lt;=36, "Mid (13-36 months)", L6923&gt;=37,"Long (37+ months)")</f>
        <v>New (0-12 months)</v>
      </c>
      <c r="N6923" t="s">
        <v>54</v>
      </c>
      <c r="O6923" t="s">
        <v>40</v>
      </c>
      <c r="P6923">
        <v>6.43</v>
      </c>
      <c r="Q6923" t="s">
        <v>43</v>
      </c>
      <c r="R6923" t="s">
        <v>40</v>
      </c>
      <c r="S6923" t="s">
        <v>79</v>
      </c>
      <c r="T6923" s="1">
        <v>27</v>
      </c>
      <c r="U6923" t="s">
        <v>43</v>
      </c>
      <c r="V6923" t="s">
        <v>43</v>
      </c>
      <c r="W6923" t="s">
        <v>43</v>
      </c>
      <c r="X6923" t="s">
        <v>43</v>
      </c>
      <c r="Y6923" t="s">
        <v>43</v>
      </c>
      <c r="Z6923" t="s">
        <v>40</v>
      </c>
      <c r="AA6923" t="s">
        <v>40</v>
      </c>
      <c r="AB6923" t="s">
        <v>43</v>
      </c>
      <c r="AC6923" t="s">
        <v>51</v>
      </c>
      <c r="AD6923" t="s">
        <v>40</v>
      </c>
      <c r="AE6923" t="s">
        <v>56</v>
      </c>
      <c r="AF6923">
        <v>55.45</v>
      </c>
      <c r="AH6923">
        <v>55.45</v>
      </c>
      <c r="AI6923">
        <v>0</v>
      </c>
      <c r="AJ6923">
        <v>10</v>
      </c>
      <c r="AK6923">
        <v>6.43</v>
      </c>
      <c r="AL6923">
        <v>71.88</v>
      </c>
      <c r="AM6923" t="s">
        <v>98</v>
      </c>
    </row>
    <row r="6924" spans="1:41" x14ac:dyDescent="0.35">
      <c r="A6924" t="s">
        <v>8113</v>
      </c>
      <c r="B6924" t="s">
        <v>39</v>
      </c>
      <c r="C6924" s="10">
        <v>20</v>
      </c>
      <c r="D6924" s="5" t="str" cm="1">
        <f t="array" ref="D6924">_xlfn.IFS(C6924&lt;=29, "18-29", C6924&lt;=39, "30-39", C6924&lt;=49, "40-49", C6924&lt;=59, "50-59",C6924&lt;=69, "60-69", C6924&gt;=70, "70+")</f>
        <v>18-29</v>
      </c>
      <c r="E6924" t="s">
        <v>43</v>
      </c>
      <c r="F6924">
        <v>0</v>
      </c>
      <c r="G6924" t="s">
        <v>4755</v>
      </c>
      <c r="H6924">
        <v>92313</v>
      </c>
      <c r="I6924">
        <v>34.029175000000002</v>
      </c>
      <c r="J6924">
        <v>-117.307211</v>
      </c>
      <c r="K6924">
        <v>0</v>
      </c>
      <c r="L6924">
        <v>41</v>
      </c>
      <c r="M6924" t="str" cm="1">
        <f t="array" ref="M6924">_xlfn.IFS(L6924&lt;=12, "New (0-12 months)", L6924&lt;=36, "Mid (13-36 months)", L6924&gt;=37,"Long (37+ months)")</f>
        <v>Long (37+ months)</v>
      </c>
      <c r="N6924" t="s">
        <v>42</v>
      </c>
      <c r="O6924" t="s">
        <v>40</v>
      </c>
      <c r="P6924">
        <v>36.700000000000003</v>
      </c>
      <c r="Q6924" t="s">
        <v>40</v>
      </c>
      <c r="R6924" t="s">
        <v>40</v>
      </c>
      <c r="S6924" t="s">
        <v>55</v>
      </c>
      <c r="T6924" s="1">
        <v>59</v>
      </c>
      <c r="U6924" t="s">
        <v>40</v>
      </c>
      <c r="V6924" t="s">
        <v>40</v>
      </c>
      <c r="W6924" t="s">
        <v>40</v>
      </c>
      <c r="X6924" t="s">
        <v>40</v>
      </c>
      <c r="Y6924" t="s">
        <v>40</v>
      </c>
      <c r="Z6924" t="s">
        <v>43</v>
      </c>
      <c r="AA6924" t="s">
        <v>43</v>
      </c>
      <c r="AB6924" t="s">
        <v>40</v>
      </c>
      <c r="AC6924" t="s">
        <v>51</v>
      </c>
      <c r="AD6924" t="s">
        <v>40</v>
      </c>
      <c r="AE6924" t="s">
        <v>56</v>
      </c>
      <c r="AF6924">
        <v>106.5</v>
      </c>
      <c r="AH6924">
        <v>4282.3999999999996</v>
      </c>
      <c r="AI6924">
        <v>0</v>
      </c>
      <c r="AJ6924">
        <v>0</v>
      </c>
      <c r="AK6924">
        <v>1504.7</v>
      </c>
      <c r="AL6924">
        <v>5787.1</v>
      </c>
      <c r="AM6924" t="s">
        <v>47</v>
      </c>
    </row>
    <row r="6925" spans="1:41" x14ac:dyDescent="0.35">
      <c r="A6925" t="s">
        <v>8114</v>
      </c>
      <c r="B6925" t="s">
        <v>49</v>
      </c>
      <c r="C6925" s="10">
        <v>55</v>
      </c>
      <c r="D6925" s="5" t="str" cm="1">
        <f t="array" ref="D6925">_xlfn.IFS(C6925&lt;=29, "18-29", C6925&lt;=39, "30-39", C6925&lt;=49, "40-49", C6925&lt;=59, "50-59",C6925&lt;=69, "60-69", C6925&gt;=70, "70+")</f>
        <v>50-59</v>
      </c>
      <c r="E6925" t="s">
        <v>40</v>
      </c>
      <c r="F6925">
        <v>2</v>
      </c>
      <c r="G6925" t="s">
        <v>763</v>
      </c>
      <c r="H6925">
        <v>93301</v>
      </c>
      <c r="I6925">
        <v>35.383937000000003</v>
      </c>
      <c r="J6925">
        <v>-119.020428</v>
      </c>
      <c r="K6925">
        <v>6</v>
      </c>
      <c r="L6925">
        <v>72</v>
      </c>
      <c r="M6925" t="str" cm="1">
        <f t="array" ref="M6925">_xlfn.IFS(L6925&lt;=12, "New (0-12 months)", L6925&lt;=36, "Mid (13-36 months)", L6925&gt;=37,"Long (37+ months)")</f>
        <v>Long (37+ months)</v>
      </c>
      <c r="N6925" t="s">
        <v>42</v>
      </c>
      <c r="O6925" t="s">
        <v>40</v>
      </c>
      <c r="P6925">
        <v>9.3000000000000007</v>
      </c>
      <c r="Q6925" t="s">
        <v>40</v>
      </c>
      <c r="R6925" t="s">
        <v>40</v>
      </c>
      <c r="S6925" t="s">
        <v>79</v>
      </c>
      <c r="T6925" s="1">
        <v>12</v>
      </c>
      <c r="U6925" t="s">
        <v>40</v>
      </c>
      <c r="V6925" t="s">
        <v>40</v>
      </c>
      <c r="W6925" t="s">
        <v>40</v>
      </c>
      <c r="X6925" t="s">
        <v>40</v>
      </c>
      <c r="Y6925" t="s">
        <v>40</v>
      </c>
      <c r="Z6925" t="s">
        <v>43</v>
      </c>
      <c r="AA6925" t="s">
        <v>43</v>
      </c>
      <c r="AB6925" t="s">
        <v>40</v>
      </c>
      <c r="AC6925" t="s">
        <v>73</v>
      </c>
      <c r="AD6925" t="s">
        <v>40</v>
      </c>
      <c r="AE6925" t="s">
        <v>56</v>
      </c>
      <c r="AF6925">
        <v>80.849999999999994</v>
      </c>
      <c r="AH6925">
        <v>5727.45</v>
      </c>
      <c r="AI6925">
        <v>0</v>
      </c>
      <c r="AJ6925">
        <v>0</v>
      </c>
      <c r="AK6925">
        <v>669.6</v>
      </c>
      <c r="AL6925">
        <v>6397.05</v>
      </c>
      <c r="AM6925" t="s">
        <v>47</v>
      </c>
    </row>
    <row r="6926" spans="1:41" x14ac:dyDescent="0.35">
      <c r="A6926" t="s">
        <v>8115</v>
      </c>
      <c r="B6926" t="s">
        <v>49</v>
      </c>
      <c r="C6926" s="10">
        <v>58</v>
      </c>
      <c r="D6926" s="5" t="str" cm="1">
        <f t="array" ref="D6926">_xlfn.IFS(C6926&lt;=29, "18-29", C6926&lt;=39, "30-39", C6926&lt;=49, "40-49", C6926&lt;=59, "50-59",C6926&lt;=69, "60-69", C6926&gt;=70, "70+")</f>
        <v>50-59</v>
      </c>
      <c r="E6926" t="s">
        <v>40</v>
      </c>
      <c r="F6926">
        <v>0</v>
      </c>
      <c r="G6926" t="s">
        <v>126</v>
      </c>
      <c r="H6926">
        <v>95350</v>
      </c>
      <c r="I6926">
        <v>37.671805999999997</v>
      </c>
      <c r="J6926">
        <v>-121.007575</v>
      </c>
      <c r="K6926">
        <v>1</v>
      </c>
      <c r="L6926">
        <v>17</v>
      </c>
      <c r="M6926" t="str" cm="1">
        <f t="array" ref="M6926">_xlfn.IFS(L6926&lt;=12, "New (0-12 months)", L6926&lt;=36, "Mid (13-36 months)", L6926&gt;=37,"Long (37+ months)")</f>
        <v>Mid (13-36 months)</v>
      </c>
      <c r="N6926" t="s">
        <v>62</v>
      </c>
      <c r="O6926" t="s">
        <v>40</v>
      </c>
      <c r="P6926">
        <v>44.97</v>
      </c>
      <c r="Q6926" t="s">
        <v>43</v>
      </c>
      <c r="R6926" t="s">
        <v>40</v>
      </c>
      <c r="S6926" t="s">
        <v>55</v>
      </c>
      <c r="T6926" s="1">
        <v>11</v>
      </c>
      <c r="U6926" t="s">
        <v>43</v>
      </c>
      <c r="V6926" t="s">
        <v>43</v>
      </c>
      <c r="W6926" t="s">
        <v>43</v>
      </c>
      <c r="X6926" t="s">
        <v>43</v>
      </c>
      <c r="Y6926" t="s">
        <v>43</v>
      </c>
      <c r="Z6926" t="s">
        <v>43</v>
      </c>
      <c r="AA6926" t="s">
        <v>43</v>
      </c>
      <c r="AB6926" t="s">
        <v>40</v>
      </c>
      <c r="AC6926" t="s">
        <v>51</v>
      </c>
      <c r="AD6926" t="s">
        <v>40</v>
      </c>
      <c r="AE6926" t="s">
        <v>56</v>
      </c>
      <c r="AF6926">
        <v>69</v>
      </c>
      <c r="AH6926">
        <v>1149.6500000000001</v>
      </c>
      <c r="AI6926">
        <v>0</v>
      </c>
      <c r="AJ6926">
        <v>0</v>
      </c>
      <c r="AK6926">
        <v>764.49</v>
      </c>
      <c r="AL6926">
        <v>1914.14</v>
      </c>
      <c r="AM6926" t="s">
        <v>57</v>
      </c>
      <c r="AN6926" t="s">
        <v>58</v>
      </c>
      <c r="AO6926" t="s">
        <v>203</v>
      </c>
    </row>
    <row r="6927" spans="1:41" x14ac:dyDescent="0.35">
      <c r="A6927" t="s">
        <v>8116</v>
      </c>
      <c r="B6927" t="s">
        <v>49</v>
      </c>
      <c r="C6927" s="10">
        <v>47</v>
      </c>
      <c r="D6927" s="5" t="str" cm="1">
        <f t="array" ref="D6927">_xlfn.IFS(C6927&lt;=29, "18-29", C6927&lt;=39, "30-39", C6927&lt;=49, "40-49", C6927&lt;=59, "50-59",C6927&lt;=69, "60-69", C6927&gt;=70, "70+")</f>
        <v>40-49</v>
      </c>
      <c r="E6927" t="s">
        <v>40</v>
      </c>
      <c r="F6927">
        <v>0</v>
      </c>
      <c r="G6927" t="s">
        <v>322</v>
      </c>
      <c r="H6927">
        <v>95830</v>
      </c>
      <c r="I6927">
        <v>38.490507999999998</v>
      </c>
      <c r="J6927">
        <v>-121.284171</v>
      </c>
      <c r="K6927">
        <v>7</v>
      </c>
      <c r="L6927">
        <v>36</v>
      </c>
      <c r="M6927" t="str" cm="1">
        <f t="array" ref="M6927">_xlfn.IFS(L6927&lt;=12, "New (0-12 months)", L6927&lt;=36, "Mid (13-36 months)", L6927&gt;=37,"Long (37+ months)")</f>
        <v>Mid (13-36 months)</v>
      </c>
      <c r="N6927" t="s">
        <v>42</v>
      </c>
      <c r="O6927" t="s">
        <v>40</v>
      </c>
      <c r="P6927">
        <v>21.77</v>
      </c>
      <c r="Q6927" t="s">
        <v>43</v>
      </c>
      <c r="R6927" t="s">
        <v>43</v>
      </c>
      <c r="S6927" t="s">
        <v>8234</v>
      </c>
      <c r="T6927" s="1">
        <v>0</v>
      </c>
      <c r="U6927" t="s">
        <v>8234</v>
      </c>
      <c r="V6927" t="s">
        <v>8234</v>
      </c>
      <c r="W6927" t="s">
        <v>8234</v>
      </c>
      <c r="X6927" t="s">
        <v>8234</v>
      </c>
      <c r="Y6927" t="s">
        <v>8234</v>
      </c>
      <c r="Z6927" t="s">
        <v>8234</v>
      </c>
      <c r="AA6927" t="s">
        <v>8234</v>
      </c>
      <c r="AB6927" t="s">
        <v>8234</v>
      </c>
      <c r="AC6927" t="s">
        <v>45</v>
      </c>
      <c r="AD6927" t="s">
        <v>43</v>
      </c>
      <c r="AE6927" t="s">
        <v>183</v>
      </c>
      <c r="AF6927">
        <v>20</v>
      </c>
      <c r="AH6927">
        <v>666.75</v>
      </c>
      <c r="AI6927">
        <v>0</v>
      </c>
      <c r="AJ6927">
        <v>0</v>
      </c>
      <c r="AK6927">
        <v>783.72</v>
      </c>
      <c r="AL6927">
        <v>1450.47</v>
      </c>
      <c r="AM6927" t="s">
        <v>47</v>
      </c>
    </row>
    <row r="6928" spans="1:41" x14ac:dyDescent="0.35">
      <c r="A6928" t="s">
        <v>8117</v>
      </c>
      <c r="B6928" t="s">
        <v>39</v>
      </c>
      <c r="C6928" s="10">
        <v>69</v>
      </c>
      <c r="D6928" s="5" t="str" cm="1">
        <f t="array" ref="D6928">_xlfn.IFS(C6928&lt;=29, "18-29", C6928&lt;=39, "30-39", C6928&lt;=49, "40-49", C6928&lt;=59, "50-59",C6928&lt;=69, "60-69", C6928&gt;=70, "70+")</f>
        <v>60-69</v>
      </c>
      <c r="E6928" t="s">
        <v>43</v>
      </c>
      <c r="F6928">
        <v>0</v>
      </c>
      <c r="G6928" t="s">
        <v>666</v>
      </c>
      <c r="H6928">
        <v>94021</v>
      </c>
      <c r="I6928">
        <v>37.266387999999999</v>
      </c>
      <c r="J6928">
        <v>-122.26308</v>
      </c>
      <c r="K6928">
        <v>0</v>
      </c>
      <c r="L6928">
        <v>41</v>
      </c>
      <c r="M6928" t="str" cm="1">
        <f t="array" ref="M6928">_xlfn.IFS(L6928&lt;=12, "New (0-12 months)", L6928&lt;=36, "Mid (13-36 months)", L6928&gt;=37,"Long (37+ months)")</f>
        <v>Long (37+ months)</v>
      </c>
      <c r="N6928" t="s">
        <v>42</v>
      </c>
      <c r="O6928" t="s">
        <v>40</v>
      </c>
      <c r="P6928">
        <v>14.61</v>
      </c>
      <c r="Q6928" t="s">
        <v>43</v>
      </c>
      <c r="R6928" t="s">
        <v>40</v>
      </c>
      <c r="S6928" t="s">
        <v>55</v>
      </c>
      <c r="T6928" s="1">
        <v>9</v>
      </c>
      <c r="U6928" t="s">
        <v>43</v>
      </c>
      <c r="V6928" t="s">
        <v>43</v>
      </c>
      <c r="W6928" t="s">
        <v>40</v>
      </c>
      <c r="X6928" t="s">
        <v>40</v>
      </c>
      <c r="Y6928" t="s">
        <v>40</v>
      </c>
      <c r="Z6928" t="s">
        <v>40</v>
      </c>
      <c r="AA6928" t="s">
        <v>40</v>
      </c>
      <c r="AB6928" t="s">
        <v>40</v>
      </c>
      <c r="AC6928" t="s">
        <v>45</v>
      </c>
      <c r="AD6928" t="s">
        <v>40</v>
      </c>
      <c r="AE6928" t="s">
        <v>56</v>
      </c>
      <c r="AF6928">
        <v>101.1</v>
      </c>
      <c r="AH6928">
        <v>4016.2</v>
      </c>
      <c r="AI6928">
        <v>0</v>
      </c>
      <c r="AJ6928">
        <v>0</v>
      </c>
      <c r="AK6928">
        <v>599.01</v>
      </c>
      <c r="AL6928">
        <v>4615.21</v>
      </c>
      <c r="AM6928" t="s">
        <v>47</v>
      </c>
    </row>
    <row r="6929" spans="1:41" x14ac:dyDescent="0.35">
      <c r="A6929" t="s">
        <v>8118</v>
      </c>
      <c r="B6929" t="s">
        <v>39</v>
      </c>
      <c r="C6929" s="10">
        <v>37</v>
      </c>
      <c r="D6929" s="5" t="str" cm="1">
        <f t="array" ref="D6929">_xlfn.IFS(C6929&lt;=29, "18-29", C6929&lt;=39, "30-39", C6929&lt;=49, "40-49", C6929&lt;=59, "50-59",C6929&lt;=69, "60-69", C6929&gt;=70, "70+")</f>
        <v>30-39</v>
      </c>
      <c r="E6929" t="s">
        <v>40</v>
      </c>
      <c r="F6929">
        <v>0</v>
      </c>
      <c r="G6929" t="s">
        <v>151</v>
      </c>
      <c r="H6929">
        <v>92117</v>
      </c>
      <c r="I6929">
        <v>32.825085999999999</v>
      </c>
      <c r="J6929">
        <v>-117.19942399999999</v>
      </c>
      <c r="K6929">
        <v>3</v>
      </c>
      <c r="L6929">
        <v>1</v>
      </c>
      <c r="M6929" t="str" cm="1">
        <f t="array" ref="M6929">_xlfn.IFS(L6929&lt;=12, "New (0-12 months)", L6929&lt;=36, "Mid (13-36 months)", L6929&gt;=37,"Long (37+ months)")</f>
        <v>New (0-12 months)</v>
      </c>
      <c r="N6929" t="s">
        <v>42</v>
      </c>
      <c r="O6929" t="s">
        <v>40</v>
      </c>
      <c r="P6929">
        <v>12.8</v>
      </c>
      <c r="Q6929" t="s">
        <v>43</v>
      </c>
      <c r="R6929" t="s">
        <v>40</v>
      </c>
      <c r="S6929" t="s">
        <v>79</v>
      </c>
      <c r="T6929" s="1">
        <v>5</v>
      </c>
      <c r="U6929" t="s">
        <v>43</v>
      </c>
      <c r="V6929" t="s">
        <v>43</v>
      </c>
      <c r="W6929" t="s">
        <v>43</v>
      </c>
      <c r="X6929" t="s">
        <v>43</v>
      </c>
      <c r="Y6929" t="s">
        <v>43</v>
      </c>
      <c r="Z6929" t="s">
        <v>43</v>
      </c>
      <c r="AA6929" t="s">
        <v>43</v>
      </c>
      <c r="AB6929" t="s">
        <v>40</v>
      </c>
      <c r="AC6929" t="s">
        <v>51</v>
      </c>
      <c r="AD6929" t="s">
        <v>40</v>
      </c>
      <c r="AE6929" t="s">
        <v>56</v>
      </c>
      <c r="AF6929">
        <v>45.7</v>
      </c>
      <c r="AH6929">
        <v>45.7</v>
      </c>
      <c r="AI6929">
        <v>0</v>
      </c>
      <c r="AJ6929">
        <v>0</v>
      </c>
      <c r="AK6929">
        <v>12.8</v>
      </c>
      <c r="AL6929">
        <v>58.5</v>
      </c>
      <c r="AM6929" t="s">
        <v>57</v>
      </c>
      <c r="AN6929" t="s">
        <v>58</v>
      </c>
      <c r="AO6929" t="s">
        <v>104</v>
      </c>
    </row>
    <row r="6930" spans="1:41" x14ac:dyDescent="0.35">
      <c r="A6930" t="s">
        <v>8119</v>
      </c>
      <c r="B6930" t="s">
        <v>49</v>
      </c>
      <c r="C6930" s="10">
        <v>60</v>
      </c>
      <c r="D6930" s="5" t="str" cm="1">
        <f t="array" ref="D6930">_xlfn.IFS(C6930&lt;=29, "18-29", C6930&lt;=39, "30-39", C6930&lt;=49, "40-49", C6930&lt;=59, "50-59",C6930&lt;=69, "60-69", C6930&gt;=70, "70+")</f>
        <v>60-69</v>
      </c>
      <c r="E6930" t="s">
        <v>43</v>
      </c>
      <c r="F6930">
        <v>0</v>
      </c>
      <c r="G6930" t="s">
        <v>712</v>
      </c>
      <c r="H6930">
        <v>96065</v>
      </c>
      <c r="I6930">
        <v>40.877552000000001</v>
      </c>
      <c r="J6930">
        <v>-121.885884</v>
      </c>
      <c r="K6930">
        <v>0</v>
      </c>
      <c r="L6930">
        <v>24</v>
      </c>
      <c r="M6930" t="str" cm="1">
        <f t="array" ref="M6930">_xlfn.IFS(L6930&lt;=12, "New (0-12 months)", L6930&lt;=36, "Mid (13-36 months)", L6930&gt;=37,"Long (37+ months)")</f>
        <v>Mid (13-36 months)</v>
      </c>
      <c r="N6930" t="s">
        <v>42</v>
      </c>
      <c r="O6930" t="s">
        <v>40</v>
      </c>
      <c r="P6930">
        <v>33.97</v>
      </c>
      <c r="Q6930" t="s">
        <v>43</v>
      </c>
      <c r="R6930" t="s">
        <v>40</v>
      </c>
      <c r="S6930" t="s">
        <v>79</v>
      </c>
      <c r="T6930" s="1">
        <v>22</v>
      </c>
      <c r="U6930" t="s">
        <v>40</v>
      </c>
      <c r="V6930" t="s">
        <v>43</v>
      </c>
      <c r="W6930" t="s">
        <v>43</v>
      </c>
      <c r="X6930" t="s">
        <v>43</v>
      </c>
      <c r="Y6930" t="s">
        <v>43</v>
      </c>
      <c r="Z6930" t="s">
        <v>43</v>
      </c>
      <c r="AA6930" t="s">
        <v>43</v>
      </c>
      <c r="AB6930" t="s">
        <v>40</v>
      </c>
      <c r="AC6930" t="s">
        <v>51</v>
      </c>
      <c r="AD6930" t="s">
        <v>40</v>
      </c>
      <c r="AE6930" t="s">
        <v>56</v>
      </c>
      <c r="AF6930">
        <v>51.15</v>
      </c>
      <c r="AH6930">
        <v>1275.7</v>
      </c>
      <c r="AI6930">
        <v>0</v>
      </c>
      <c r="AJ6930">
        <v>0</v>
      </c>
      <c r="AK6930">
        <v>815.28</v>
      </c>
      <c r="AL6930">
        <v>2090.98</v>
      </c>
      <c r="AM6930" t="s">
        <v>47</v>
      </c>
    </row>
    <row r="6931" spans="1:41" x14ac:dyDescent="0.35">
      <c r="A6931" t="s">
        <v>8120</v>
      </c>
      <c r="B6931" t="s">
        <v>49</v>
      </c>
      <c r="C6931" s="10">
        <v>21</v>
      </c>
      <c r="D6931" s="5" t="str" cm="1">
        <f t="array" ref="D6931">_xlfn.IFS(C6931&lt;=29, "18-29", C6931&lt;=39, "30-39", C6931&lt;=49, "40-49", C6931&lt;=59, "50-59",C6931&lt;=69, "60-69", C6931&gt;=70, "70+")</f>
        <v>18-29</v>
      </c>
      <c r="E6931" t="s">
        <v>40</v>
      </c>
      <c r="F6931">
        <v>3</v>
      </c>
      <c r="G6931" t="s">
        <v>2819</v>
      </c>
      <c r="H6931">
        <v>95388</v>
      </c>
      <c r="I6931">
        <v>37.421298999999998</v>
      </c>
      <c r="J6931">
        <v>-120.599587</v>
      </c>
      <c r="K6931">
        <v>9</v>
      </c>
      <c r="L6931">
        <v>58</v>
      </c>
      <c r="M6931" t="str" cm="1">
        <f t="array" ref="M6931">_xlfn.IFS(L6931&lt;=12, "New (0-12 months)", L6931&lt;=36, "Mid (13-36 months)", L6931&gt;=37,"Long (37+ months)")</f>
        <v>Long (37+ months)</v>
      </c>
      <c r="N6931" t="s">
        <v>42</v>
      </c>
      <c r="O6931" t="s">
        <v>43</v>
      </c>
      <c r="P6931">
        <v>0</v>
      </c>
      <c r="Q6931" t="s">
        <v>8234</v>
      </c>
      <c r="R6931" t="s">
        <v>40</v>
      </c>
      <c r="S6931" t="s">
        <v>44</v>
      </c>
      <c r="T6931" s="1">
        <v>52</v>
      </c>
      <c r="U6931" t="s">
        <v>40</v>
      </c>
      <c r="V6931" t="s">
        <v>40</v>
      </c>
      <c r="W6931" t="s">
        <v>40</v>
      </c>
      <c r="X6931" t="s">
        <v>43</v>
      </c>
      <c r="Y6931" t="s">
        <v>40</v>
      </c>
      <c r="Z6931" t="s">
        <v>43</v>
      </c>
      <c r="AA6931" t="s">
        <v>43</v>
      </c>
      <c r="AB6931" t="s">
        <v>40</v>
      </c>
      <c r="AC6931" t="s">
        <v>45</v>
      </c>
      <c r="AD6931" t="s">
        <v>43</v>
      </c>
      <c r="AE6931" t="s">
        <v>183</v>
      </c>
      <c r="AF6931">
        <v>50</v>
      </c>
      <c r="AH6931">
        <v>2919.85</v>
      </c>
      <c r="AI6931">
        <v>0</v>
      </c>
      <c r="AJ6931">
        <v>0</v>
      </c>
      <c r="AK6931">
        <v>0</v>
      </c>
      <c r="AL6931">
        <v>2919.85</v>
      </c>
      <c r="AM6931" t="s">
        <v>47</v>
      </c>
    </row>
    <row r="6932" spans="1:41" x14ac:dyDescent="0.35">
      <c r="A6932" t="s">
        <v>8121</v>
      </c>
      <c r="B6932" t="s">
        <v>39</v>
      </c>
      <c r="C6932" s="10">
        <v>50</v>
      </c>
      <c r="D6932" s="5" t="str" cm="1">
        <f t="array" ref="D6932">_xlfn.IFS(C6932&lt;=29, "18-29", C6932&lt;=39, "30-39", C6932&lt;=49, "40-49", C6932&lt;=59, "50-59",C6932&lt;=69, "60-69", C6932&gt;=70, "70+")</f>
        <v>50-59</v>
      </c>
      <c r="E6932" t="s">
        <v>40</v>
      </c>
      <c r="F6932">
        <v>0</v>
      </c>
      <c r="G6932" t="s">
        <v>821</v>
      </c>
      <c r="H6932">
        <v>95536</v>
      </c>
      <c r="I6932">
        <v>40.478499999999997</v>
      </c>
      <c r="J6932">
        <v>-124.301372</v>
      </c>
      <c r="K6932">
        <v>1</v>
      </c>
      <c r="L6932">
        <v>39</v>
      </c>
      <c r="M6932" t="str" cm="1">
        <f t="array" ref="M6932">_xlfn.IFS(L6932&lt;=12, "New (0-12 months)", L6932&lt;=36, "Mid (13-36 months)", L6932&gt;=37,"Long (37+ months)")</f>
        <v>Long (37+ months)</v>
      </c>
      <c r="N6932" t="s">
        <v>42</v>
      </c>
      <c r="O6932" t="s">
        <v>40</v>
      </c>
      <c r="P6932">
        <v>35.32</v>
      </c>
      <c r="Q6932" t="s">
        <v>40</v>
      </c>
      <c r="R6932" t="s">
        <v>40</v>
      </c>
      <c r="S6932" t="s">
        <v>55</v>
      </c>
      <c r="T6932" s="1">
        <v>30</v>
      </c>
      <c r="U6932" t="s">
        <v>43</v>
      </c>
      <c r="V6932" t="s">
        <v>40</v>
      </c>
      <c r="W6932" t="s">
        <v>40</v>
      </c>
      <c r="X6932" t="s">
        <v>40</v>
      </c>
      <c r="Y6932" t="s">
        <v>43</v>
      </c>
      <c r="Z6932" t="s">
        <v>43</v>
      </c>
      <c r="AA6932" t="s">
        <v>43</v>
      </c>
      <c r="AB6932" t="s">
        <v>40</v>
      </c>
      <c r="AC6932" t="s">
        <v>45</v>
      </c>
      <c r="AD6932" t="s">
        <v>40</v>
      </c>
      <c r="AE6932" t="s">
        <v>56</v>
      </c>
      <c r="AF6932">
        <v>89.55</v>
      </c>
      <c r="AH6932">
        <v>3474.45</v>
      </c>
      <c r="AI6932">
        <v>0</v>
      </c>
      <c r="AJ6932">
        <v>0</v>
      </c>
      <c r="AK6932">
        <v>1377.48</v>
      </c>
      <c r="AL6932">
        <v>4851.93</v>
      </c>
      <c r="AM6932" t="s">
        <v>57</v>
      </c>
      <c r="AN6932" t="s">
        <v>63</v>
      </c>
      <c r="AO6932" t="s">
        <v>591</v>
      </c>
    </row>
    <row r="6933" spans="1:41" x14ac:dyDescent="0.35">
      <c r="A6933" t="s">
        <v>8122</v>
      </c>
      <c r="B6933" t="s">
        <v>49</v>
      </c>
      <c r="C6933" s="10">
        <v>62</v>
      </c>
      <c r="D6933" s="5" t="str" cm="1">
        <f t="array" ref="D6933">_xlfn.IFS(C6933&lt;=29, "18-29", C6933&lt;=39, "30-39", C6933&lt;=49, "40-49", C6933&lt;=59, "50-59",C6933&lt;=69, "60-69", C6933&gt;=70, "70+")</f>
        <v>60-69</v>
      </c>
      <c r="E6933" t="s">
        <v>40</v>
      </c>
      <c r="F6933">
        <v>0</v>
      </c>
      <c r="G6933" t="s">
        <v>151</v>
      </c>
      <c r="H6933">
        <v>92109</v>
      </c>
      <c r="I6933">
        <v>32.787835999999999</v>
      </c>
      <c r="J6933">
        <v>-117.232376</v>
      </c>
      <c r="K6933">
        <v>1</v>
      </c>
      <c r="L6933">
        <v>42</v>
      </c>
      <c r="M6933" t="str" cm="1">
        <f t="array" ref="M6933">_xlfn.IFS(L6933&lt;=12, "New (0-12 months)", L6933&lt;=36, "Mid (13-36 months)", L6933&gt;=37,"Long (37+ months)")</f>
        <v>Long (37+ months)</v>
      </c>
      <c r="N6933" t="s">
        <v>42</v>
      </c>
      <c r="O6933" t="s">
        <v>40</v>
      </c>
      <c r="P6933">
        <v>13.23</v>
      </c>
      <c r="Q6933" t="s">
        <v>40</v>
      </c>
      <c r="R6933" t="s">
        <v>40</v>
      </c>
      <c r="S6933" t="s">
        <v>55</v>
      </c>
      <c r="T6933" s="1">
        <v>23</v>
      </c>
      <c r="U6933" t="s">
        <v>40</v>
      </c>
      <c r="V6933" t="s">
        <v>43</v>
      </c>
      <c r="W6933" t="s">
        <v>43</v>
      </c>
      <c r="X6933" t="s">
        <v>43</v>
      </c>
      <c r="Y6933" t="s">
        <v>40</v>
      </c>
      <c r="Z6933" t="s">
        <v>40</v>
      </c>
      <c r="AA6933" t="s">
        <v>40</v>
      </c>
      <c r="AB6933" t="s">
        <v>43</v>
      </c>
      <c r="AC6933" t="s">
        <v>45</v>
      </c>
      <c r="AD6933" t="s">
        <v>43</v>
      </c>
      <c r="AE6933" t="s">
        <v>56</v>
      </c>
      <c r="AF6933">
        <v>97.1</v>
      </c>
      <c r="AH6933">
        <v>4016.75</v>
      </c>
      <c r="AI6933">
        <v>46.56</v>
      </c>
      <c r="AJ6933">
        <v>150</v>
      </c>
      <c r="AK6933">
        <v>555.66</v>
      </c>
      <c r="AL6933">
        <v>4675.8500000000004</v>
      </c>
      <c r="AM6933" t="s">
        <v>47</v>
      </c>
    </row>
    <row r="6934" spans="1:41" x14ac:dyDescent="0.35">
      <c r="A6934" t="s">
        <v>8123</v>
      </c>
      <c r="B6934" t="s">
        <v>49</v>
      </c>
      <c r="C6934" s="10">
        <v>66</v>
      </c>
      <c r="D6934" s="5" t="str" cm="1">
        <f t="array" ref="D6934">_xlfn.IFS(C6934&lt;=29, "18-29", C6934&lt;=39, "30-39", C6934&lt;=49, "40-49", C6934&lt;=59, "50-59",C6934&lt;=69, "60-69", C6934&gt;=70, "70+")</f>
        <v>60-69</v>
      </c>
      <c r="E6934" t="s">
        <v>40</v>
      </c>
      <c r="F6934">
        <v>0</v>
      </c>
      <c r="G6934" t="s">
        <v>617</v>
      </c>
      <c r="H6934">
        <v>95008</v>
      </c>
      <c r="I6934">
        <v>37.279688999999998</v>
      </c>
      <c r="J6934">
        <v>-121.954567</v>
      </c>
      <c r="K6934">
        <v>1</v>
      </c>
      <c r="L6934">
        <v>66</v>
      </c>
      <c r="M6934" t="str" cm="1">
        <f t="array" ref="M6934">_xlfn.IFS(L6934&lt;=12, "New (0-12 months)", L6934&lt;=36, "Mid (13-36 months)", L6934&gt;=37,"Long (37+ months)")</f>
        <v>Long (37+ months)</v>
      </c>
      <c r="N6934" t="s">
        <v>42</v>
      </c>
      <c r="O6934" t="s">
        <v>40</v>
      </c>
      <c r="P6934">
        <v>48.87</v>
      </c>
      <c r="Q6934" t="s">
        <v>40</v>
      </c>
      <c r="R6934" t="s">
        <v>40</v>
      </c>
      <c r="S6934" t="s">
        <v>55</v>
      </c>
      <c r="T6934" s="1">
        <v>13</v>
      </c>
      <c r="U6934" t="s">
        <v>43</v>
      </c>
      <c r="V6934" t="s">
        <v>40</v>
      </c>
      <c r="W6934" t="s">
        <v>40</v>
      </c>
      <c r="X6934" t="s">
        <v>40</v>
      </c>
      <c r="Y6934" t="s">
        <v>40</v>
      </c>
      <c r="Z6934" t="s">
        <v>40</v>
      </c>
      <c r="AA6934" t="s">
        <v>43</v>
      </c>
      <c r="AB6934" t="s">
        <v>40</v>
      </c>
      <c r="AC6934" t="s">
        <v>45</v>
      </c>
      <c r="AD6934" t="s">
        <v>40</v>
      </c>
      <c r="AE6934" t="s">
        <v>56</v>
      </c>
      <c r="AF6934">
        <v>110.85</v>
      </c>
      <c r="AH6934">
        <v>7491.75</v>
      </c>
      <c r="AI6934">
        <v>0</v>
      </c>
      <c r="AJ6934">
        <v>0</v>
      </c>
      <c r="AK6934">
        <v>3225.42</v>
      </c>
      <c r="AL6934">
        <v>10717.17</v>
      </c>
      <c r="AM6934" t="s">
        <v>57</v>
      </c>
      <c r="AN6934" t="s">
        <v>58</v>
      </c>
      <c r="AO6934" t="s">
        <v>104</v>
      </c>
    </row>
    <row r="6935" spans="1:41" x14ac:dyDescent="0.35">
      <c r="A6935" t="s">
        <v>8124</v>
      </c>
      <c r="B6935" t="s">
        <v>49</v>
      </c>
      <c r="C6935" s="10">
        <v>39</v>
      </c>
      <c r="D6935" s="5" t="str" cm="1">
        <f t="array" ref="D6935">_xlfn.IFS(C6935&lt;=29, "18-29", C6935&lt;=39, "30-39", C6935&lt;=49, "40-49", C6935&lt;=59, "50-59",C6935&lt;=69, "60-69", C6935&gt;=70, "70+")</f>
        <v>30-39</v>
      </c>
      <c r="E6935" t="s">
        <v>43</v>
      </c>
      <c r="F6935">
        <v>0</v>
      </c>
      <c r="G6935" t="s">
        <v>144</v>
      </c>
      <c r="H6935">
        <v>95202</v>
      </c>
      <c r="I6935">
        <v>37.959705999999997</v>
      </c>
      <c r="J6935">
        <v>-121.28766899999999</v>
      </c>
      <c r="K6935">
        <v>0</v>
      </c>
      <c r="L6935">
        <v>3</v>
      </c>
      <c r="M6935" t="str" cm="1">
        <f t="array" ref="M6935">_xlfn.IFS(L6935&lt;=12, "New (0-12 months)", L6935&lt;=36, "Mid (13-36 months)", L6935&gt;=37,"Long (37+ months)")</f>
        <v>New (0-12 months)</v>
      </c>
      <c r="N6935" t="s">
        <v>42</v>
      </c>
      <c r="O6935" t="s">
        <v>40</v>
      </c>
      <c r="P6935">
        <v>31.88</v>
      </c>
      <c r="Q6935" t="s">
        <v>43</v>
      </c>
      <c r="R6935" t="s">
        <v>40</v>
      </c>
      <c r="S6935" t="s">
        <v>55</v>
      </c>
      <c r="T6935" s="1">
        <v>7</v>
      </c>
      <c r="U6935" t="s">
        <v>43</v>
      </c>
      <c r="V6935" t="s">
        <v>43</v>
      </c>
      <c r="W6935" t="s">
        <v>43</v>
      </c>
      <c r="X6935" t="s">
        <v>43</v>
      </c>
      <c r="Y6935" t="s">
        <v>40</v>
      </c>
      <c r="Z6935" t="s">
        <v>43</v>
      </c>
      <c r="AA6935" t="s">
        <v>43</v>
      </c>
      <c r="AB6935" t="s">
        <v>40</v>
      </c>
      <c r="AC6935" t="s">
        <v>51</v>
      </c>
      <c r="AD6935" t="s">
        <v>40</v>
      </c>
      <c r="AE6935" t="s">
        <v>56</v>
      </c>
      <c r="AF6935">
        <v>78.5</v>
      </c>
      <c r="AH6935">
        <v>242.05</v>
      </c>
      <c r="AI6935">
        <v>0</v>
      </c>
      <c r="AJ6935">
        <v>0</v>
      </c>
      <c r="AK6935">
        <v>95.64</v>
      </c>
      <c r="AL6935">
        <v>337.69</v>
      </c>
      <c r="AM6935" t="s">
        <v>57</v>
      </c>
      <c r="AN6935" t="s">
        <v>117</v>
      </c>
      <c r="AO6935" t="s">
        <v>118</v>
      </c>
    </row>
    <row r="6936" spans="1:41" x14ac:dyDescent="0.35">
      <c r="A6936" t="s">
        <v>8125</v>
      </c>
      <c r="B6936" t="s">
        <v>49</v>
      </c>
      <c r="C6936" s="10">
        <v>39</v>
      </c>
      <c r="D6936" s="5" t="str" cm="1">
        <f t="array" ref="D6936">_xlfn.IFS(C6936&lt;=29, "18-29", C6936&lt;=39, "30-39", C6936&lt;=49, "40-49", C6936&lt;=59, "50-59",C6936&lt;=69, "60-69", C6936&gt;=70, "70+")</f>
        <v>30-39</v>
      </c>
      <c r="E6936" t="s">
        <v>40</v>
      </c>
      <c r="F6936">
        <v>1</v>
      </c>
      <c r="G6936" t="s">
        <v>850</v>
      </c>
      <c r="H6936">
        <v>92262</v>
      </c>
      <c r="I6936">
        <v>33.839989000000003</v>
      </c>
      <c r="J6936">
        <v>-116.659215</v>
      </c>
      <c r="K6936">
        <v>2</v>
      </c>
      <c r="L6936">
        <v>12</v>
      </c>
      <c r="M6936" t="str" cm="1">
        <f t="array" ref="M6936">_xlfn.IFS(L6936&lt;=12, "New (0-12 months)", L6936&lt;=36, "Mid (13-36 months)", L6936&gt;=37,"Long (37+ months)")</f>
        <v>New (0-12 months)</v>
      </c>
      <c r="N6936" t="s">
        <v>42</v>
      </c>
      <c r="O6936" t="s">
        <v>40</v>
      </c>
      <c r="P6936">
        <v>25.33</v>
      </c>
      <c r="Q6936" t="s">
        <v>43</v>
      </c>
      <c r="R6936" t="s">
        <v>43</v>
      </c>
      <c r="S6936" t="s">
        <v>8234</v>
      </c>
      <c r="T6936" s="1">
        <v>0</v>
      </c>
      <c r="U6936" t="s">
        <v>8234</v>
      </c>
      <c r="V6936" t="s">
        <v>8234</v>
      </c>
      <c r="W6936" t="s">
        <v>8234</v>
      </c>
      <c r="X6936" t="s">
        <v>8234</v>
      </c>
      <c r="Y6936" t="s">
        <v>8234</v>
      </c>
      <c r="Z6936" t="s">
        <v>8234</v>
      </c>
      <c r="AA6936" t="s">
        <v>8234</v>
      </c>
      <c r="AB6936" t="s">
        <v>8234</v>
      </c>
      <c r="AC6936" t="s">
        <v>51</v>
      </c>
      <c r="AD6936" t="s">
        <v>40</v>
      </c>
      <c r="AE6936" t="s">
        <v>56</v>
      </c>
      <c r="AF6936">
        <v>19.2</v>
      </c>
      <c r="AH6936">
        <v>239</v>
      </c>
      <c r="AI6936">
        <v>45.46</v>
      </c>
      <c r="AJ6936">
        <v>0</v>
      </c>
      <c r="AK6936">
        <v>303.95999999999998</v>
      </c>
      <c r="AL6936">
        <v>497.5</v>
      </c>
      <c r="AM6936" t="s">
        <v>47</v>
      </c>
    </row>
    <row r="6937" spans="1:41" x14ac:dyDescent="0.35">
      <c r="A6937" t="s">
        <v>8126</v>
      </c>
      <c r="B6937" t="s">
        <v>49</v>
      </c>
      <c r="C6937" s="10">
        <v>61</v>
      </c>
      <c r="D6937" s="5" t="str" cm="1">
        <f t="array" ref="D6937">_xlfn.IFS(C6937&lt;=29, "18-29", C6937&lt;=39, "30-39", C6937&lt;=49, "40-49", C6937&lt;=59, "50-59",C6937&lt;=69, "60-69", C6937&gt;=70, "70+")</f>
        <v>60-69</v>
      </c>
      <c r="E6937" t="s">
        <v>40</v>
      </c>
      <c r="F6937">
        <v>2</v>
      </c>
      <c r="G6937" t="s">
        <v>157</v>
      </c>
      <c r="H6937">
        <v>95139</v>
      </c>
      <c r="I6937">
        <v>37.218705</v>
      </c>
      <c r="J6937">
        <v>-121.762429</v>
      </c>
      <c r="K6937">
        <v>2</v>
      </c>
      <c r="L6937">
        <v>72</v>
      </c>
      <c r="M6937" t="str" cm="1">
        <f t="array" ref="M6937">_xlfn.IFS(L6937&lt;=12, "New (0-12 months)", L6937&lt;=36, "Mid (13-36 months)", L6937&gt;=37,"Long (37+ months)")</f>
        <v>Long (37+ months)</v>
      </c>
      <c r="N6937" t="s">
        <v>42</v>
      </c>
      <c r="O6937" t="s">
        <v>40</v>
      </c>
      <c r="P6937">
        <v>33.92</v>
      </c>
      <c r="Q6937" t="s">
        <v>40</v>
      </c>
      <c r="R6937" t="s">
        <v>43</v>
      </c>
      <c r="S6937" t="s">
        <v>8234</v>
      </c>
      <c r="T6937" s="1">
        <v>0</v>
      </c>
      <c r="U6937" t="s">
        <v>8234</v>
      </c>
      <c r="V6937" t="s">
        <v>8234</v>
      </c>
      <c r="W6937" t="s">
        <v>8234</v>
      </c>
      <c r="X6937" t="s">
        <v>8234</v>
      </c>
      <c r="Y6937" t="s">
        <v>8234</v>
      </c>
      <c r="Z6937" t="s">
        <v>8234</v>
      </c>
      <c r="AA6937" t="s">
        <v>8234</v>
      </c>
      <c r="AB6937" t="s">
        <v>8234</v>
      </c>
      <c r="AC6937" t="s">
        <v>73</v>
      </c>
      <c r="AD6937" t="s">
        <v>43</v>
      </c>
      <c r="AE6937" t="s">
        <v>46</v>
      </c>
      <c r="AF6937">
        <v>26.1</v>
      </c>
      <c r="AH6937">
        <v>1851.45</v>
      </c>
      <c r="AI6937">
        <v>0</v>
      </c>
      <c r="AJ6937">
        <v>0</v>
      </c>
      <c r="AK6937">
        <v>2442.2399999999998</v>
      </c>
      <c r="AL6937">
        <v>4293.6899999999996</v>
      </c>
      <c r="AM6937" t="s">
        <v>47</v>
      </c>
    </row>
    <row r="6938" spans="1:41" x14ac:dyDescent="0.35">
      <c r="A6938" t="s">
        <v>8127</v>
      </c>
      <c r="B6938" t="s">
        <v>49</v>
      </c>
      <c r="C6938" s="10">
        <v>41</v>
      </c>
      <c r="D6938" s="5" t="str" cm="1">
        <f t="array" ref="D6938">_xlfn.IFS(C6938&lt;=29, "18-29", C6938&lt;=39, "30-39", C6938&lt;=49, "40-49", C6938&lt;=59, "50-59",C6938&lt;=69, "60-69", C6938&gt;=70, "70+")</f>
        <v>40-49</v>
      </c>
      <c r="E6938" t="s">
        <v>43</v>
      </c>
      <c r="F6938">
        <v>2</v>
      </c>
      <c r="G6938" t="s">
        <v>794</v>
      </c>
      <c r="H6938">
        <v>92083</v>
      </c>
      <c r="I6938">
        <v>33.174939999999999</v>
      </c>
      <c r="J6938">
        <v>-117.242761</v>
      </c>
      <c r="K6938">
        <v>0</v>
      </c>
      <c r="L6938">
        <v>43</v>
      </c>
      <c r="M6938" t="str" cm="1">
        <f t="array" ref="M6938">_xlfn.IFS(L6938&lt;=12, "New (0-12 months)", L6938&lt;=36, "Mid (13-36 months)", L6938&gt;=37,"Long (37+ months)")</f>
        <v>Long (37+ months)</v>
      </c>
      <c r="N6938" t="s">
        <v>42</v>
      </c>
      <c r="O6938" t="s">
        <v>43</v>
      </c>
      <c r="P6938">
        <v>0</v>
      </c>
      <c r="Q6938" t="s">
        <v>8234</v>
      </c>
      <c r="R6938" t="s">
        <v>40</v>
      </c>
      <c r="S6938" t="s">
        <v>79</v>
      </c>
      <c r="T6938" s="1">
        <v>25</v>
      </c>
      <c r="U6938" t="s">
        <v>40</v>
      </c>
      <c r="V6938" t="s">
        <v>40</v>
      </c>
      <c r="W6938" t="s">
        <v>40</v>
      </c>
      <c r="X6938" t="s">
        <v>43</v>
      </c>
      <c r="Y6938" t="s">
        <v>43</v>
      </c>
      <c r="Z6938" t="s">
        <v>43</v>
      </c>
      <c r="AA6938" t="s">
        <v>43</v>
      </c>
      <c r="AB6938" t="s">
        <v>40</v>
      </c>
      <c r="AC6938" t="s">
        <v>51</v>
      </c>
      <c r="AD6938" t="s">
        <v>40</v>
      </c>
      <c r="AE6938" t="s">
        <v>56</v>
      </c>
      <c r="AF6938">
        <v>40.450000000000003</v>
      </c>
      <c r="AH6938">
        <v>1912.85</v>
      </c>
      <c r="AI6938">
        <v>0</v>
      </c>
      <c r="AJ6938">
        <v>0</v>
      </c>
      <c r="AK6938">
        <v>0</v>
      </c>
      <c r="AL6938">
        <v>1912.85</v>
      </c>
      <c r="AM6938" t="s">
        <v>47</v>
      </c>
    </row>
    <row r="6939" spans="1:41" x14ac:dyDescent="0.35">
      <c r="A6939" t="s">
        <v>8128</v>
      </c>
      <c r="B6939" t="s">
        <v>49</v>
      </c>
      <c r="C6939" s="10">
        <v>45</v>
      </c>
      <c r="D6939" s="5" t="str" cm="1">
        <f t="array" ref="D6939">_xlfn.IFS(C6939&lt;=29, "18-29", C6939&lt;=39, "30-39", C6939&lt;=49, "40-49", C6939&lt;=59, "50-59",C6939&lt;=69, "60-69", C6939&gt;=70, "70+")</f>
        <v>40-49</v>
      </c>
      <c r="E6939" t="s">
        <v>43</v>
      </c>
      <c r="F6939">
        <v>0</v>
      </c>
      <c r="G6939" t="s">
        <v>514</v>
      </c>
      <c r="H6939">
        <v>93536</v>
      </c>
      <c r="I6939">
        <v>34.741405999999998</v>
      </c>
      <c r="J6939">
        <v>-118.38111000000001</v>
      </c>
      <c r="K6939">
        <v>0</v>
      </c>
      <c r="L6939">
        <v>6</v>
      </c>
      <c r="M6939" t="str" cm="1">
        <f t="array" ref="M6939">_xlfn.IFS(L6939&lt;=12, "New (0-12 months)", L6939&lt;=36, "Mid (13-36 months)", L6939&gt;=37,"Long (37+ months)")</f>
        <v>New (0-12 months)</v>
      </c>
      <c r="N6939" t="s">
        <v>42</v>
      </c>
      <c r="O6939" t="s">
        <v>40</v>
      </c>
      <c r="P6939">
        <v>6.4</v>
      </c>
      <c r="Q6939" t="s">
        <v>43</v>
      </c>
      <c r="R6939" t="s">
        <v>40</v>
      </c>
      <c r="S6939" t="s">
        <v>55</v>
      </c>
      <c r="T6939" s="1">
        <v>26</v>
      </c>
      <c r="U6939" t="s">
        <v>43</v>
      </c>
      <c r="V6939" t="s">
        <v>43</v>
      </c>
      <c r="W6939" t="s">
        <v>43</v>
      </c>
      <c r="X6939" t="s">
        <v>43</v>
      </c>
      <c r="Y6939" t="s">
        <v>40</v>
      </c>
      <c r="Z6939" t="s">
        <v>43</v>
      </c>
      <c r="AA6939" t="s">
        <v>43</v>
      </c>
      <c r="AB6939" t="s">
        <v>43</v>
      </c>
      <c r="AC6939" t="s">
        <v>51</v>
      </c>
      <c r="AD6939" t="s">
        <v>40</v>
      </c>
      <c r="AE6939" t="s">
        <v>46</v>
      </c>
      <c r="AF6939">
        <v>80.5</v>
      </c>
      <c r="AH6939">
        <v>463.05</v>
      </c>
      <c r="AI6939">
        <v>0</v>
      </c>
      <c r="AJ6939">
        <v>10</v>
      </c>
      <c r="AK6939">
        <v>38.4</v>
      </c>
      <c r="AL6939">
        <v>511.45</v>
      </c>
      <c r="AM6939" t="s">
        <v>57</v>
      </c>
      <c r="AN6939" t="s">
        <v>121</v>
      </c>
      <c r="AO6939" t="s">
        <v>195</v>
      </c>
    </row>
    <row r="6940" spans="1:41" x14ac:dyDescent="0.35">
      <c r="A6940" t="s">
        <v>8129</v>
      </c>
      <c r="B6940" t="s">
        <v>39</v>
      </c>
      <c r="C6940" s="10">
        <v>43</v>
      </c>
      <c r="D6940" s="5" t="str" cm="1">
        <f t="array" ref="D6940">_xlfn.IFS(C6940&lt;=29, "18-29", C6940&lt;=39, "30-39", C6940&lt;=49, "40-49", C6940&lt;=59, "50-59",C6940&lt;=69, "60-69", C6940&gt;=70, "70+")</f>
        <v>40-49</v>
      </c>
      <c r="E6940" t="s">
        <v>43</v>
      </c>
      <c r="F6940">
        <v>0</v>
      </c>
      <c r="G6940" t="s">
        <v>2474</v>
      </c>
      <c r="H6940">
        <v>91342</v>
      </c>
      <c r="I6940">
        <v>34.321621</v>
      </c>
      <c r="J6940">
        <v>-118.399841</v>
      </c>
      <c r="K6940">
        <v>0</v>
      </c>
      <c r="L6940">
        <v>1</v>
      </c>
      <c r="M6940" t="str" cm="1">
        <f t="array" ref="M6940">_xlfn.IFS(L6940&lt;=12, "New (0-12 months)", L6940&lt;=36, "Mid (13-36 months)", L6940&gt;=37,"Long (37+ months)")</f>
        <v>New (0-12 months)</v>
      </c>
      <c r="N6940" t="s">
        <v>42</v>
      </c>
      <c r="O6940" t="s">
        <v>40</v>
      </c>
      <c r="P6940">
        <v>24.41</v>
      </c>
      <c r="Q6940" t="s">
        <v>43</v>
      </c>
      <c r="R6940" t="s">
        <v>40</v>
      </c>
      <c r="S6940" t="s">
        <v>55</v>
      </c>
      <c r="T6940" s="1">
        <v>4</v>
      </c>
      <c r="U6940" t="s">
        <v>43</v>
      </c>
      <c r="V6940" t="s">
        <v>40</v>
      </c>
      <c r="W6940" t="s">
        <v>43</v>
      </c>
      <c r="X6940" t="s">
        <v>43</v>
      </c>
      <c r="Y6940" t="s">
        <v>43</v>
      </c>
      <c r="Z6940" t="s">
        <v>43</v>
      </c>
      <c r="AA6940" t="s">
        <v>43</v>
      </c>
      <c r="AB6940" t="s">
        <v>40</v>
      </c>
      <c r="AC6940" t="s">
        <v>51</v>
      </c>
      <c r="AD6940" t="s">
        <v>43</v>
      </c>
      <c r="AE6940" t="s">
        <v>56</v>
      </c>
      <c r="AF6940">
        <v>74.349999999999994</v>
      </c>
      <c r="AH6940">
        <v>74.349999999999994</v>
      </c>
      <c r="AI6940">
        <v>0</v>
      </c>
      <c r="AJ6940">
        <v>0</v>
      </c>
      <c r="AK6940">
        <v>24.41</v>
      </c>
      <c r="AL6940">
        <v>98.76</v>
      </c>
      <c r="AM6940" t="s">
        <v>98</v>
      </c>
    </row>
    <row r="6941" spans="1:41" x14ac:dyDescent="0.35">
      <c r="A6941" t="s">
        <v>8130</v>
      </c>
      <c r="B6941" t="s">
        <v>39</v>
      </c>
      <c r="C6941" s="10">
        <v>31</v>
      </c>
      <c r="D6941" s="5" t="str" cm="1">
        <f t="array" ref="D6941">_xlfn.IFS(C6941&lt;=29, "18-29", C6941&lt;=39, "30-39", C6941&lt;=49, "40-49", C6941&lt;=59, "50-59",C6941&lt;=69, "60-69", C6941&gt;=70, "70+")</f>
        <v>30-39</v>
      </c>
      <c r="E6941" t="s">
        <v>43</v>
      </c>
      <c r="F6941">
        <v>3</v>
      </c>
      <c r="G6941" t="s">
        <v>3493</v>
      </c>
      <c r="H6941">
        <v>96120</v>
      </c>
      <c r="I6941">
        <v>38.735788999999997</v>
      </c>
      <c r="J6941">
        <v>-119.85798</v>
      </c>
      <c r="K6941">
        <v>0</v>
      </c>
      <c r="L6941">
        <v>4</v>
      </c>
      <c r="M6941" t="str" cm="1">
        <f t="array" ref="M6941">_xlfn.IFS(L6941&lt;=12, "New (0-12 months)", L6941&lt;=36, "Mid (13-36 months)", L6941&gt;=37,"Long (37+ months)")</f>
        <v>New (0-12 months)</v>
      </c>
      <c r="N6941" t="s">
        <v>54</v>
      </c>
      <c r="O6941" t="s">
        <v>43</v>
      </c>
      <c r="P6941">
        <v>0</v>
      </c>
      <c r="Q6941" t="s">
        <v>8234</v>
      </c>
      <c r="R6941" t="s">
        <v>40</v>
      </c>
      <c r="S6941" t="s">
        <v>44</v>
      </c>
      <c r="T6941" s="1">
        <v>52</v>
      </c>
      <c r="U6941" t="s">
        <v>40</v>
      </c>
      <c r="V6941" t="s">
        <v>40</v>
      </c>
      <c r="W6941" t="s">
        <v>40</v>
      </c>
      <c r="X6941" t="s">
        <v>43</v>
      </c>
      <c r="Y6941" t="s">
        <v>40</v>
      </c>
      <c r="Z6941" t="s">
        <v>40</v>
      </c>
      <c r="AA6941" t="s">
        <v>40</v>
      </c>
      <c r="AB6941" t="s">
        <v>40</v>
      </c>
      <c r="AC6941" t="s">
        <v>51</v>
      </c>
      <c r="AD6941" t="s">
        <v>40</v>
      </c>
      <c r="AE6941" t="s">
        <v>46</v>
      </c>
      <c r="AF6941">
        <v>57.2</v>
      </c>
      <c r="AH6941">
        <v>223.75</v>
      </c>
      <c r="AI6941">
        <v>0</v>
      </c>
      <c r="AJ6941">
        <v>0</v>
      </c>
      <c r="AK6941">
        <v>0</v>
      </c>
      <c r="AL6941">
        <v>223.75</v>
      </c>
      <c r="AM6941" t="s">
        <v>47</v>
      </c>
    </row>
    <row r="6942" spans="1:41" x14ac:dyDescent="0.35">
      <c r="A6942" t="s">
        <v>8131</v>
      </c>
      <c r="B6942" t="s">
        <v>39</v>
      </c>
      <c r="C6942" s="10">
        <v>65</v>
      </c>
      <c r="D6942" s="5" t="str" cm="1">
        <f t="array" ref="D6942">_xlfn.IFS(C6942&lt;=29, "18-29", C6942&lt;=39, "30-39", C6942&lt;=49, "40-49", C6942&lt;=59, "50-59",C6942&lt;=69, "60-69", C6942&gt;=70, "70+")</f>
        <v>60-69</v>
      </c>
      <c r="E6942" t="s">
        <v>40</v>
      </c>
      <c r="F6942">
        <v>2</v>
      </c>
      <c r="G6942" t="s">
        <v>322</v>
      </c>
      <c r="H6942">
        <v>95833</v>
      </c>
      <c r="I6942">
        <v>38.619048999999997</v>
      </c>
      <c r="J6942">
        <v>-121.51755199999999</v>
      </c>
      <c r="K6942">
        <v>2</v>
      </c>
      <c r="L6942">
        <v>70</v>
      </c>
      <c r="M6942" t="str" cm="1">
        <f t="array" ref="M6942">_xlfn.IFS(L6942&lt;=12, "New (0-12 months)", L6942&lt;=36, "Mid (13-36 months)", L6942&gt;=37,"Long (37+ months)")</f>
        <v>Long (37+ months)</v>
      </c>
      <c r="N6942" t="s">
        <v>42</v>
      </c>
      <c r="O6942" t="s">
        <v>40</v>
      </c>
      <c r="P6942">
        <v>9.4</v>
      </c>
      <c r="Q6942" t="s">
        <v>40</v>
      </c>
      <c r="R6942" t="s">
        <v>40</v>
      </c>
      <c r="S6942" t="s">
        <v>55</v>
      </c>
      <c r="T6942" s="1">
        <v>17</v>
      </c>
      <c r="U6942" t="s">
        <v>43</v>
      </c>
      <c r="V6942" t="s">
        <v>40</v>
      </c>
      <c r="W6942" t="s">
        <v>40</v>
      </c>
      <c r="X6942" t="s">
        <v>40</v>
      </c>
      <c r="Y6942" t="s">
        <v>40</v>
      </c>
      <c r="Z6942" t="s">
        <v>40</v>
      </c>
      <c r="AA6942" t="s">
        <v>40</v>
      </c>
      <c r="AB6942" t="s">
        <v>43</v>
      </c>
      <c r="AC6942" t="s">
        <v>45</v>
      </c>
      <c r="AD6942" t="s">
        <v>40</v>
      </c>
      <c r="AE6942" t="s">
        <v>56</v>
      </c>
      <c r="AF6942">
        <v>107.9</v>
      </c>
      <c r="AH6942">
        <v>7475.85</v>
      </c>
      <c r="AI6942">
        <v>0</v>
      </c>
      <c r="AJ6942">
        <v>20</v>
      </c>
      <c r="AK6942">
        <v>658</v>
      </c>
      <c r="AL6942">
        <v>8153.85</v>
      </c>
      <c r="AM6942" t="s">
        <v>47</v>
      </c>
    </row>
    <row r="6943" spans="1:41" x14ac:dyDescent="0.35">
      <c r="A6943" t="s">
        <v>8132</v>
      </c>
      <c r="B6943" t="s">
        <v>39</v>
      </c>
      <c r="C6943" s="10">
        <v>71</v>
      </c>
      <c r="D6943" s="5" t="str" cm="1">
        <f t="array" ref="D6943">_xlfn.IFS(C6943&lt;=29, "18-29", C6943&lt;=39, "30-39", C6943&lt;=49, "40-49", C6943&lt;=59, "50-59",C6943&lt;=69, "60-69", C6943&gt;=70, "70+")</f>
        <v>70+</v>
      </c>
      <c r="E6943" t="s">
        <v>43</v>
      </c>
      <c r="F6943">
        <v>0</v>
      </c>
      <c r="G6943" t="s">
        <v>1377</v>
      </c>
      <c r="H6943">
        <v>95007</v>
      </c>
      <c r="I6943">
        <v>37.106901999999998</v>
      </c>
      <c r="J6943">
        <v>-122.10000599999999</v>
      </c>
      <c r="K6943">
        <v>0</v>
      </c>
      <c r="L6943">
        <v>59</v>
      </c>
      <c r="M6943" t="str" cm="1">
        <f t="array" ref="M6943">_xlfn.IFS(L6943&lt;=12, "New (0-12 months)", L6943&lt;=36, "Mid (13-36 months)", L6943&gt;=37,"Long (37+ months)")</f>
        <v>Long (37+ months)</v>
      </c>
      <c r="N6943" t="s">
        <v>42</v>
      </c>
      <c r="O6943" t="s">
        <v>40</v>
      </c>
      <c r="P6943">
        <v>6.13</v>
      </c>
      <c r="Q6943" t="s">
        <v>40</v>
      </c>
      <c r="R6943" t="s">
        <v>40</v>
      </c>
      <c r="S6943" t="s">
        <v>55</v>
      </c>
      <c r="T6943" s="1">
        <v>2</v>
      </c>
      <c r="U6943" t="s">
        <v>43</v>
      </c>
      <c r="V6943" t="s">
        <v>40</v>
      </c>
      <c r="W6943" t="s">
        <v>43</v>
      </c>
      <c r="X6943" t="s">
        <v>43</v>
      </c>
      <c r="Y6943" t="s">
        <v>43</v>
      </c>
      <c r="Z6943" t="s">
        <v>43</v>
      </c>
      <c r="AA6943" t="s">
        <v>43</v>
      </c>
      <c r="AB6943" t="s">
        <v>40</v>
      </c>
      <c r="AC6943" t="s">
        <v>73</v>
      </c>
      <c r="AD6943" t="s">
        <v>40</v>
      </c>
      <c r="AE6943" t="s">
        <v>46</v>
      </c>
      <c r="AF6943">
        <v>79.2</v>
      </c>
      <c r="AH6943">
        <v>4590.3500000000004</v>
      </c>
      <c r="AI6943">
        <v>0</v>
      </c>
      <c r="AJ6943">
        <v>0</v>
      </c>
      <c r="AK6943">
        <v>361.67</v>
      </c>
      <c r="AL6943">
        <v>4952.0200000000004</v>
      </c>
      <c r="AM6943" t="s">
        <v>47</v>
      </c>
    </row>
    <row r="6944" spans="1:41" x14ac:dyDescent="0.35">
      <c r="A6944" t="s">
        <v>8133</v>
      </c>
      <c r="B6944" t="s">
        <v>49</v>
      </c>
      <c r="C6944" s="10">
        <v>38</v>
      </c>
      <c r="D6944" s="5" t="str" cm="1">
        <f t="array" ref="D6944">_xlfn.IFS(C6944&lt;=29, "18-29", C6944&lt;=39, "30-39", C6944&lt;=49, "40-49", C6944&lt;=59, "50-59",C6944&lt;=69, "60-69", C6944&gt;=70, "70+")</f>
        <v>30-39</v>
      </c>
      <c r="E6944" t="s">
        <v>40</v>
      </c>
      <c r="F6944">
        <v>2</v>
      </c>
      <c r="G6944" t="s">
        <v>441</v>
      </c>
      <c r="H6944">
        <v>90814</v>
      </c>
      <c r="I6944">
        <v>33.771611999999998</v>
      </c>
      <c r="J6944">
        <v>-118.143866</v>
      </c>
      <c r="K6944">
        <v>6</v>
      </c>
      <c r="L6944">
        <v>14</v>
      </c>
      <c r="M6944" t="str" cm="1">
        <f t="array" ref="M6944">_xlfn.IFS(L6944&lt;=12, "New (0-12 months)", L6944&lt;=36, "Mid (13-36 months)", L6944&gt;=37,"Long (37+ months)")</f>
        <v>Mid (13-36 months)</v>
      </c>
      <c r="N6944" t="s">
        <v>62</v>
      </c>
      <c r="O6944" t="s">
        <v>40</v>
      </c>
      <c r="P6944">
        <v>26.99</v>
      </c>
      <c r="Q6944" t="s">
        <v>43</v>
      </c>
      <c r="R6944" t="s">
        <v>43</v>
      </c>
      <c r="S6944" t="s">
        <v>8234</v>
      </c>
      <c r="T6944" s="1">
        <v>0</v>
      </c>
      <c r="U6944" t="s">
        <v>8234</v>
      </c>
      <c r="V6944" t="s">
        <v>8234</v>
      </c>
      <c r="W6944" t="s">
        <v>8234</v>
      </c>
      <c r="X6944" t="s">
        <v>8234</v>
      </c>
      <c r="Y6944" t="s">
        <v>8234</v>
      </c>
      <c r="Z6944" t="s">
        <v>8234</v>
      </c>
      <c r="AA6944" t="s">
        <v>8234</v>
      </c>
      <c r="AB6944" t="s">
        <v>8234</v>
      </c>
      <c r="AC6944" t="s">
        <v>45</v>
      </c>
      <c r="AD6944" t="s">
        <v>43</v>
      </c>
      <c r="AE6944" t="s">
        <v>46</v>
      </c>
      <c r="AF6944">
        <v>19.75</v>
      </c>
      <c r="AH6944">
        <v>309.35000000000002</v>
      </c>
      <c r="AI6944">
        <v>6.49</v>
      </c>
      <c r="AJ6944">
        <v>0</v>
      </c>
      <c r="AK6944">
        <v>377.86</v>
      </c>
      <c r="AL6944">
        <v>680.72</v>
      </c>
      <c r="AM6944" t="s">
        <v>47</v>
      </c>
    </row>
    <row r="6945" spans="1:41" x14ac:dyDescent="0.35">
      <c r="A6945" t="s">
        <v>8134</v>
      </c>
      <c r="B6945" t="s">
        <v>39</v>
      </c>
      <c r="C6945" s="10">
        <v>53</v>
      </c>
      <c r="D6945" s="5" t="str" cm="1">
        <f t="array" ref="D6945">_xlfn.IFS(C6945&lt;=29, "18-29", C6945&lt;=39, "30-39", C6945&lt;=49, "40-49", C6945&lt;=59, "50-59",C6945&lt;=69, "60-69", C6945&gt;=70, "70+")</f>
        <v>50-59</v>
      </c>
      <c r="E6945" t="s">
        <v>43</v>
      </c>
      <c r="F6945">
        <v>0</v>
      </c>
      <c r="G6945" t="s">
        <v>3081</v>
      </c>
      <c r="H6945">
        <v>94010</v>
      </c>
      <c r="I6945">
        <v>37.570279999999997</v>
      </c>
      <c r="J6945">
        <v>-122.36577800000001</v>
      </c>
      <c r="K6945">
        <v>0</v>
      </c>
      <c r="L6945">
        <v>9</v>
      </c>
      <c r="M6945" t="str" cm="1">
        <f t="array" ref="M6945">_xlfn.IFS(L6945&lt;=12, "New (0-12 months)", L6945&lt;=36, "Mid (13-36 months)", L6945&gt;=37,"Long (37+ months)")</f>
        <v>New (0-12 months)</v>
      </c>
      <c r="N6945" t="s">
        <v>54</v>
      </c>
      <c r="O6945" t="s">
        <v>40</v>
      </c>
      <c r="P6945">
        <v>1.34</v>
      </c>
      <c r="Q6945" t="s">
        <v>43</v>
      </c>
      <c r="R6945" t="s">
        <v>40</v>
      </c>
      <c r="S6945" t="s">
        <v>55</v>
      </c>
      <c r="T6945" s="1">
        <v>9</v>
      </c>
      <c r="U6945" t="s">
        <v>43</v>
      </c>
      <c r="V6945" t="s">
        <v>43</v>
      </c>
      <c r="W6945" t="s">
        <v>43</v>
      </c>
      <c r="X6945" t="s">
        <v>43</v>
      </c>
      <c r="Y6945" t="s">
        <v>40</v>
      </c>
      <c r="Z6945" t="s">
        <v>40</v>
      </c>
      <c r="AA6945" t="s">
        <v>40</v>
      </c>
      <c r="AB6945" t="s">
        <v>40</v>
      </c>
      <c r="AC6945" t="s">
        <v>51</v>
      </c>
      <c r="AD6945" t="s">
        <v>40</v>
      </c>
      <c r="AE6945" t="s">
        <v>56</v>
      </c>
      <c r="AF6945">
        <v>90.8</v>
      </c>
      <c r="AH6945">
        <v>809.75</v>
      </c>
      <c r="AI6945">
        <v>0</v>
      </c>
      <c r="AJ6945">
        <v>0</v>
      </c>
      <c r="AK6945">
        <v>12.06</v>
      </c>
      <c r="AL6945">
        <v>821.81</v>
      </c>
      <c r="AM6945" t="s">
        <v>57</v>
      </c>
      <c r="AN6945" t="s">
        <v>121</v>
      </c>
      <c r="AO6945" t="s">
        <v>195</v>
      </c>
    </row>
    <row r="6946" spans="1:41" x14ac:dyDescent="0.35">
      <c r="A6946" t="s">
        <v>8135</v>
      </c>
      <c r="B6946" t="s">
        <v>49</v>
      </c>
      <c r="C6946" s="10">
        <v>23</v>
      </c>
      <c r="D6946" s="5" t="str" cm="1">
        <f t="array" ref="D6946">_xlfn.IFS(C6946&lt;=29, "18-29", C6946&lt;=39, "30-39", C6946&lt;=49, "40-49", C6946&lt;=59, "50-59",C6946&lt;=69, "60-69", C6946&gt;=70, "70+")</f>
        <v>18-29</v>
      </c>
      <c r="E6946" t="s">
        <v>43</v>
      </c>
      <c r="F6946">
        <v>0</v>
      </c>
      <c r="G6946" t="s">
        <v>221</v>
      </c>
      <c r="H6946">
        <v>91755</v>
      </c>
      <c r="I6946">
        <v>34.049171999999999</v>
      </c>
      <c r="J6946">
        <v>-118.115022</v>
      </c>
      <c r="K6946">
        <v>0</v>
      </c>
      <c r="L6946">
        <v>17</v>
      </c>
      <c r="M6946" t="str" cm="1">
        <f t="array" ref="M6946">_xlfn.IFS(L6946&lt;=12, "New (0-12 months)", L6946&lt;=36, "Mid (13-36 months)", L6946&gt;=37,"Long (37+ months)")</f>
        <v>Mid (13-36 months)</v>
      </c>
      <c r="N6946" t="s">
        <v>62</v>
      </c>
      <c r="O6946" t="s">
        <v>40</v>
      </c>
      <c r="P6946">
        <v>25.91</v>
      </c>
      <c r="Q6946" t="s">
        <v>43</v>
      </c>
      <c r="R6946" t="s">
        <v>43</v>
      </c>
      <c r="S6946" t="s">
        <v>8234</v>
      </c>
      <c r="T6946" s="1">
        <v>0</v>
      </c>
      <c r="U6946" t="s">
        <v>8234</v>
      </c>
      <c r="V6946" t="s">
        <v>8234</v>
      </c>
      <c r="W6946" t="s">
        <v>8234</v>
      </c>
      <c r="X6946" t="s">
        <v>8234</v>
      </c>
      <c r="Y6946" t="s">
        <v>8234</v>
      </c>
      <c r="Z6946" t="s">
        <v>8234</v>
      </c>
      <c r="AA6946" t="s">
        <v>8234</v>
      </c>
      <c r="AB6946" t="s">
        <v>8234</v>
      </c>
      <c r="AC6946" t="s">
        <v>45</v>
      </c>
      <c r="AD6946" t="s">
        <v>43</v>
      </c>
      <c r="AE6946" t="s">
        <v>46</v>
      </c>
      <c r="AF6946">
        <v>19.95</v>
      </c>
      <c r="AH6946">
        <v>310.60000000000002</v>
      </c>
      <c r="AI6946">
        <v>0</v>
      </c>
      <c r="AJ6946">
        <v>0</v>
      </c>
      <c r="AK6946">
        <v>440.47</v>
      </c>
      <c r="AL6946">
        <v>751.07</v>
      </c>
      <c r="AM6946" t="s">
        <v>47</v>
      </c>
    </row>
    <row r="6947" spans="1:41" x14ac:dyDescent="0.35">
      <c r="A6947" t="s">
        <v>8136</v>
      </c>
      <c r="B6947" t="s">
        <v>49</v>
      </c>
      <c r="C6947" s="10">
        <v>52</v>
      </c>
      <c r="D6947" s="5" t="str" cm="1">
        <f t="array" ref="D6947">_xlfn.IFS(C6947&lt;=29, "18-29", C6947&lt;=39, "30-39", C6947&lt;=49, "40-49", C6947&lt;=59, "50-59",C6947&lt;=69, "60-69", C6947&gt;=70, "70+")</f>
        <v>50-59</v>
      </c>
      <c r="E6947" t="s">
        <v>43</v>
      </c>
      <c r="F6947">
        <v>0</v>
      </c>
      <c r="G6947" t="s">
        <v>2132</v>
      </c>
      <c r="H6947">
        <v>90291</v>
      </c>
      <c r="I6947">
        <v>33.991782000000001</v>
      </c>
      <c r="J6947">
        <v>-118.479229</v>
      </c>
      <c r="K6947">
        <v>0</v>
      </c>
      <c r="L6947">
        <v>72</v>
      </c>
      <c r="M6947" t="str" cm="1">
        <f t="array" ref="M6947">_xlfn.IFS(L6947&lt;=12, "New (0-12 months)", L6947&lt;=36, "Mid (13-36 months)", L6947&gt;=37,"Long (37+ months)")</f>
        <v>Long (37+ months)</v>
      </c>
      <c r="N6947" t="s">
        <v>72</v>
      </c>
      <c r="O6947" t="s">
        <v>40</v>
      </c>
      <c r="P6947">
        <v>24.53</v>
      </c>
      <c r="Q6947" t="s">
        <v>40</v>
      </c>
      <c r="R6947" t="s">
        <v>40</v>
      </c>
      <c r="S6947" t="s">
        <v>55</v>
      </c>
      <c r="T6947" s="1">
        <v>12</v>
      </c>
      <c r="U6947" t="s">
        <v>43</v>
      </c>
      <c r="V6947" t="s">
        <v>40</v>
      </c>
      <c r="W6947" t="s">
        <v>40</v>
      </c>
      <c r="X6947" t="s">
        <v>43</v>
      </c>
      <c r="Y6947" t="s">
        <v>40</v>
      </c>
      <c r="Z6947" t="s">
        <v>40</v>
      </c>
      <c r="AA6947" t="s">
        <v>40</v>
      </c>
      <c r="AB6947" t="s">
        <v>40</v>
      </c>
      <c r="AC6947" t="s">
        <v>73</v>
      </c>
      <c r="AD6947" t="s">
        <v>40</v>
      </c>
      <c r="AE6947" t="s">
        <v>56</v>
      </c>
      <c r="AF6947">
        <v>100.9</v>
      </c>
      <c r="AH6947">
        <v>7459.05</v>
      </c>
      <c r="AI6947">
        <v>0</v>
      </c>
      <c r="AJ6947">
        <v>0</v>
      </c>
      <c r="AK6947">
        <v>1766.16</v>
      </c>
      <c r="AL6947">
        <v>9225.2099999999991</v>
      </c>
      <c r="AM6947" t="s">
        <v>47</v>
      </c>
    </row>
    <row r="6948" spans="1:41" x14ac:dyDescent="0.35">
      <c r="A6948" t="s">
        <v>8137</v>
      </c>
      <c r="B6948" t="s">
        <v>39</v>
      </c>
      <c r="C6948" s="10">
        <v>55</v>
      </c>
      <c r="D6948" s="5" t="str" cm="1">
        <f t="array" ref="D6948">_xlfn.IFS(C6948&lt;=29, "18-29", C6948&lt;=39, "30-39", C6948&lt;=49, "40-49", C6948&lt;=59, "50-59",C6948&lt;=69, "60-69", C6948&gt;=70, "70+")</f>
        <v>50-59</v>
      </c>
      <c r="E6948" t="s">
        <v>40</v>
      </c>
      <c r="F6948">
        <v>0</v>
      </c>
      <c r="G6948" t="s">
        <v>650</v>
      </c>
      <c r="H6948">
        <v>90502</v>
      </c>
      <c r="I6948">
        <v>33.833181000000003</v>
      </c>
      <c r="J6948">
        <v>-118.292062</v>
      </c>
      <c r="K6948">
        <v>1</v>
      </c>
      <c r="L6948">
        <v>3</v>
      </c>
      <c r="M6948" t="str" cm="1">
        <f t="array" ref="M6948">_xlfn.IFS(L6948&lt;=12, "New (0-12 months)", L6948&lt;=36, "Mid (13-36 months)", L6948&gt;=37,"Long (37+ months)")</f>
        <v>New (0-12 months)</v>
      </c>
      <c r="N6948" t="s">
        <v>42</v>
      </c>
      <c r="O6948" t="s">
        <v>40</v>
      </c>
      <c r="P6948">
        <v>16.29</v>
      </c>
      <c r="Q6948" t="s">
        <v>40</v>
      </c>
      <c r="R6948" t="s">
        <v>40</v>
      </c>
      <c r="S6948" t="s">
        <v>55</v>
      </c>
      <c r="T6948" s="1">
        <v>24</v>
      </c>
      <c r="U6948" t="s">
        <v>43</v>
      </c>
      <c r="V6948" t="s">
        <v>43</v>
      </c>
      <c r="W6948" t="s">
        <v>43</v>
      </c>
      <c r="X6948" t="s">
        <v>43</v>
      </c>
      <c r="Y6948" t="s">
        <v>43</v>
      </c>
      <c r="Z6948" t="s">
        <v>43</v>
      </c>
      <c r="AA6948" t="s">
        <v>43</v>
      </c>
      <c r="AB6948" t="s">
        <v>40</v>
      </c>
      <c r="AC6948" t="s">
        <v>51</v>
      </c>
      <c r="AD6948" t="s">
        <v>40</v>
      </c>
      <c r="AE6948" t="s">
        <v>46</v>
      </c>
      <c r="AF6948">
        <v>74.099999999999994</v>
      </c>
      <c r="AH6948">
        <v>228</v>
      </c>
      <c r="AI6948">
        <v>0</v>
      </c>
      <c r="AJ6948">
        <v>0</v>
      </c>
      <c r="AK6948">
        <v>48.87</v>
      </c>
      <c r="AL6948">
        <v>276.87</v>
      </c>
      <c r="AM6948" t="s">
        <v>57</v>
      </c>
      <c r="AN6948" t="s">
        <v>63</v>
      </c>
      <c r="AO6948" t="s">
        <v>559</v>
      </c>
    </row>
    <row r="6949" spans="1:41" x14ac:dyDescent="0.35">
      <c r="A6949" t="s">
        <v>8138</v>
      </c>
      <c r="B6949" t="s">
        <v>49</v>
      </c>
      <c r="C6949" s="10">
        <v>53</v>
      </c>
      <c r="D6949" s="5" t="str" cm="1">
        <f t="array" ref="D6949">_xlfn.IFS(C6949&lt;=29, "18-29", C6949&lt;=39, "30-39", C6949&lt;=49, "40-49", C6949&lt;=59, "50-59",C6949&lt;=69, "60-69", C6949&gt;=70, "70+")</f>
        <v>50-59</v>
      </c>
      <c r="E6949" t="s">
        <v>43</v>
      </c>
      <c r="F6949">
        <v>0</v>
      </c>
      <c r="G6949" t="s">
        <v>666</v>
      </c>
      <c r="H6949">
        <v>94021</v>
      </c>
      <c r="I6949">
        <v>37.266387999999999</v>
      </c>
      <c r="J6949">
        <v>-122.26308</v>
      </c>
      <c r="K6949">
        <v>0</v>
      </c>
      <c r="L6949">
        <v>10</v>
      </c>
      <c r="M6949" t="str" cm="1">
        <f t="array" ref="M6949">_xlfn.IFS(L6949&lt;=12, "New (0-12 months)", L6949&lt;=36, "Mid (13-36 months)", L6949&gt;=37,"Long (37+ months)")</f>
        <v>New (0-12 months)</v>
      </c>
      <c r="N6949" t="s">
        <v>42</v>
      </c>
      <c r="O6949" t="s">
        <v>40</v>
      </c>
      <c r="P6949">
        <v>18.03</v>
      </c>
      <c r="Q6949" t="s">
        <v>43</v>
      </c>
      <c r="R6949" t="s">
        <v>40</v>
      </c>
      <c r="S6949" t="s">
        <v>55</v>
      </c>
      <c r="T6949" s="1">
        <v>6</v>
      </c>
      <c r="U6949" t="s">
        <v>40</v>
      </c>
      <c r="V6949" t="s">
        <v>40</v>
      </c>
      <c r="W6949" t="s">
        <v>40</v>
      </c>
      <c r="X6949" t="s">
        <v>40</v>
      </c>
      <c r="Y6949" t="s">
        <v>40</v>
      </c>
      <c r="Z6949" t="s">
        <v>40</v>
      </c>
      <c r="AA6949" t="s">
        <v>40</v>
      </c>
      <c r="AB6949" t="s">
        <v>40</v>
      </c>
      <c r="AC6949" t="s">
        <v>51</v>
      </c>
      <c r="AD6949" t="s">
        <v>40</v>
      </c>
      <c r="AE6949" t="s">
        <v>56</v>
      </c>
      <c r="AF6949">
        <v>110.1</v>
      </c>
      <c r="AH6949">
        <v>1043.3</v>
      </c>
      <c r="AI6949">
        <v>0</v>
      </c>
      <c r="AJ6949">
        <v>0</v>
      </c>
      <c r="AK6949">
        <v>180.3</v>
      </c>
      <c r="AL6949">
        <v>1223.5999999999999</v>
      </c>
      <c r="AM6949" t="s">
        <v>57</v>
      </c>
      <c r="AN6949" t="s">
        <v>58</v>
      </c>
      <c r="AO6949" t="s">
        <v>104</v>
      </c>
    </row>
    <row r="6950" spans="1:41" x14ac:dyDescent="0.35">
      <c r="A6950" t="s">
        <v>8139</v>
      </c>
      <c r="B6950" t="s">
        <v>49</v>
      </c>
      <c r="C6950" s="10">
        <v>21</v>
      </c>
      <c r="D6950" s="5" t="str" cm="1">
        <f t="array" ref="D6950">_xlfn.IFS(C6950&lt;=29, "18-29", C6950&lt;=39, "30-39", C6950&lt;=49, "40-49", C6950&lt;=59, "50-59",C6950&lt;=69, "60-69", C6950&gt;=70, "70+")</f>
        <v>18-29</v>
      </c>
      <c r="E6950" t="s">
        <v>43</v>
      </c>
      <c r="F6950">
        <v>0</v>
      </c>
      <c r="G6950" t="s">
        <v>668</v>
      </c>
      <c r="H6950">
        <v>95914</v>
      </c>
      <c r="I6950">
        <v>39.396585000000002</v>
      </c>
      <c r="J6950">
        <v>-121.38029</v>
      </c>
      <c r="K6950">
        <v>0</v>
      </c>
      <c r="L6950">
        <v>41</v>
      </c>
      <c r="M6950" t="str" cm="1">
        <f t="array" ref="M6950">_xlfn.IFS(L6950&lt;=12, "New (0-12 months)", L6950&lt;=36, "Mid (13-36 months)", L6950&gt;=37,"Long (37+ months)")</f>
        <v>Long (37+ months)</v>
      </c>
      <c r="N6950" t="s">
        <v>42</v>
      </c>
      <c r="O6950" t="s">
        <v>40</v>
      </c>
      <c r="P6950">
        <v>47.74</v>
      </c>
      <c r="Q6950" t="s">
        <v>40</v>
      </c>
      <c r="R6950" t="s">
        <v>40</v>
      </c>
      <c r="S6950" t="s">
        <v>55</v>
      </c>
      <c r="T6950" s="1">
        <v>48</v>
      </c>
      <c r="U6950" t="s">
        <v>43</v>
      </c>
      <c r="V6950" t="s">
        <v>40</v>
      </c>
      <c r="W6950" t="s">
        <v>40</v>
      </c>
      <c r="X6950" t="s">
        <v>43</v>
      </c>
      <c r="Y6950" t="s">
        <v>40</v>
      </c>
      <c r="Z6950" t="s">
        <v>40</v>
      </c>
      <c r="AA6950" t="s">
        <v>40</v>
      </c>
      <c r="AB6950" t="s">
        <v>40</v>
      </c>
      <c r="AC6950" t="s">
        <v>51</v>
      </c>
      <c r="AD6950" t="s">
        <v>40</v>
      </c>
      <c r="AE6950" t="s">
        <v>56</v>
      </c>
      <c r="AF6950">
        <v>104.7</v>
      </c>
      <c r="AH6950">
        <v>4346.3999999999996</v>
      </c>
      <c r="AI6950">
        <v>0</v>
      </c>
      <c r="AJ6950">
        <v>0</v>
      </c>
      <c r="AK6950">
        <v>1957.34</v>
      </c>
      <c r="AL6950">
        <v>6303.74</v>
      </c>
      <c r="AM6950" t="s">
        <v>57</v>
      </c>
      <c r="AN6950" t="s">
        <v>58</v>
      </c>
      <c r="AO6950" t="s">
        <v>59</v>
      </c>
    </row>
    <row r="6951" spans="1:41" x14ac:dyDescent="0.35">
      <c r="A6951" t="s">
        <v>8140</v>
      </c>
      <c r="B6951" t="s">
        <v>39</v>
      </c>
      <c r="C6951" s="10">
        <v>20</v>
      </c>
      <c r="D6951" s="5" t="str" cm="1">
        <f t="array" ref="D6951">_xlfn.IFS(C6951&lt;=29, "18-29", C6951&lt;=39, "30-39", C6951&lt;=49, "40-49", C6951&lt;=59, "50-59",C6951&lt;=69, "60-69", C6951&gt;=70, "70+")</f>
        <v>18-29</v>
      </c>
      <c r="E6951" t="s">
        <v>40</v>
      </c>
      <c r="F6951">
        <v>0</v>
      </c>
      <c r="G6951" t="s">
        <v>924</v>
      </c>
      <c r="H6951">
        <v>95717</v>
      </c>
      <c r="I6951">
        <v>39.170375999999997</v>
      </c>
      <c r="J6951">
        <v>-120.838404</v>
      </c>
      <c r="K6951">
        <v>7</v>
      </c>
      <c r="L6951">
        <v>35</v>
      </c>
      <c r="M6951" t="str" cm="1">
        <f t="array" ref="M6951">_xlfn.IFS(L6951&lt;=12, "New (0-12 months)", L6951&lt;=36, "Mid (13-36 months)", L6951&gt;=37,"Long (37+ months)")</f>
        <v>Mid (13-36 months)</v>
      </c>
      <c r="N6951" t="s">
        <v>42</v>
      </c>
      <c r="O6951" t="s">
        <v>40</v>
      </c>
      <c r="P6951">
        <v>20.79</v>
      </c>
      <c r="Q6951" t="s">
        <v>43</v>
      </c>
      <c r="R6951" t="s">
        <v>40</v>
      </c>
      <c r="S6951" t="s">
        <v>79</v>
      </c>
      <c r="T6951" s="1">
        <v>69</v>
      </c>
      <c r="U6951" t="s">
        <v>43</v>
      </c>
      <c r="V6951" t="s">
        <v>40</v>
      </c>
      <c r="W6951" t="s">
        <v>43</v>
      </c>
      <c r="X6951" t="s">
        <v>40</v>
      </c>
      <c r="Y6951" t="s">
        <v>43</v>
      </c>
      <c r="Z6951" t="s">
        <v>43</v>
      </c>
      <c r="AA6951" t="s">
        <v>43</v>
      </c>
      <c r="AB6951" t="s">
        <v>40</v>
      </c>
      <c r="AC6951" t="s">
        <v>51</v>
      </c>
      <c r="AD6951" t="s">
        <v>43</v>
      </c>
      <c r="AE6951" t="s">
        <v>56</v>
      </c>
      <c r="AF6951">
        <v>56.85</v>
      </c>
      <c r="AH6951">
        <v>1861.1</v>
      </c>
      <c r="AI6951">
        <v>0</v>
      </c>
      <c r="AJ6951">
        <v>0</v>
      </c>
      <c r="AK6951">
        <v>727.65</v>
      </c>
      <c r="AL6951">
        <v>2588.75</v>
      </c>
      <c r="AM6951" t="s">
        <v>47</v>
      </c>
    </row>
    <row r="6952" spans="1:41" x14ac:dyDescent="0.35">
      <c r="A6952" t="s">
        <v>8141</v>
      </c>
      <c r="B6952" t="s">
        <v>39</v>
      </c>
      <c r="C6952" s="10">
        <v>19</v>
      </c>
      <c r="D6952" s="5" t="str" cm="1">
        <f t="array" ref="D6952">_xlfn.IFS(C6952&lt;=29, "18-29", C6952&lt;=39, "30-39", C6952&lt;=49, "40-49", C6952&lt;=59, "50-59",C6952&lt;=69, "60-69", C6952&gt;=70, "70+")</f>
        <v>18-29</v>
      </c>
      <c r="E6952" t="s">
        <v>43</v>
      </c>
      <c r="F6952">
        <v>0</v>
      </c>
      <c r="G6952" t="s">
        <v>850</v>
      </c>
      <c r="H6952">
        <v>92264</v>
      </c>
      <c r="I6952">
        <v>33.745745999999997</v>
      </c>
      <c r="J6952">
        <v>-116.51421499999999</v>
      </c>
      <c r="K6952">
        <v>0</v>
      </c>
      <c r="L6952">
        <v>34</v>
      </c>
      <c r="M6952" t="str" cm="1">
        <f t="array" ref="M6952">_xlfn.IFS(L6952&lt;=12, "New (0-12 months)", L6952&lt;=36, "Mid (13-36 months)", L6952&gt;=37,"Long (37+ months)")</f>
        <v>Mid (13-36 months)</v>
      </c>
      <c r="N6952" t="s">
        <v>42</v>
      </c>
      <c r="O6952" t="s">
        <v>40</v>
      </c>
      <c r="P6952">
        <v>36.75</v>
      </c>
      <c r="Q6952" t="s">
        <v>43</v>
      </c>
      <c r="R6952" t="s">
        <v>43</v>
      </c>
      <c r="S6952" t="s">
        <v>8234</v>
      </c>
      <c r="T6952" s="1">
        <v>0</v>
      </c>
      <c r="U6952" t="s">
        <v>8234</v>
      </c>
      <c r="V6952" t="s">
        <v>8234</v>
      </c>
      <c r="W6952" t="s">
        <v>8234</v>
      </c>
      <c r="X6952" t="s">
        <v>8234</v>
      </c>
      <c r="Y6952" t="s">
        <v>8234</v>
      </c>
      <c r="Z6952" t="s">
        <v>8234</v>
      </c>
      <c r="AA6952" t="s">
        <v>8234</v>
      </c>
      <c r="AB6952" t="s">
        <v>8234</v>
      </c>
      <c r="AC6952" t="s">
        <v>51</v>
      </c>
      <c r="AD6952" t="s">
        <v>43</v>
      </c>
      <c r="AE6952" t="s">
        <v>46</v>
      </c>
      <c r="AF6952">
        <v>20.350000000000001</v>
      </c>
      <c r="AH6952">
        <v>673.2</v>
      </c>
      <c r="AI6952">
        <v>0</v>
      </c>
      <c r="AJ6952">
        <v>0</v>
      </c>
      <c r="AK6952">
        <v>1249.5</v>
      </c>
      <c r="AL6952">
        <v>1922.7</v>
      </c>
      <c r="AM6952" t="s">
        <v>47</v>
      </c>
    </row>
    <row r="6953" spans="1:41" x14ac:dyDescent="0.35">
      <c r="A6953" t="s">
        <v>8142</v>
      </c>
      <c r="B6953" t="s">
        <v>39</v>
      </c>
      <c r="C6953" s="10">
        <v>19</v>
      </c>
      <c r="D6953" s="5" t="str" cm="1">
        <f t="array" ref="D6953">_xlfn.IFS(C6953&lt;=29, "18-29", C6953&lt;=39, "30-39", C6953&lt;=49, "40-49", C6953&lt;=59, "50-59",C6953&lt;=69, "60-69", C6953&gt;=70, "70+")</f>
        <v>18-29</v>
      </c>
      <c r="E6953" t="s">
        <v>43</v>
      </c>
      <c r="F6953">
        <v>0</v>
      </c>
      <c r="G6953" t="s">
        <v>4496</v>
      </c>
      <c r="H6953">
        <v>93215</v>
      </c>
      <c r="I6953">
        <v>35.772244000000001</v>
      </c>
      <c r="J6953">
        <v>-119.209689</v>
      </c>
      <c r="K6953">
        <v>0</v>
      </c>
      <c r="L6953">
        <v>72</v>
      </c>
      <c r="M6953" t="str" cm="1">
        <f t="array" ref="M6953">_xlfn.IFS(L6953&lt;=12, "New (0-12 months)", L6953&lt;=36, "Mid (13-36 months)", L6953&gt;=37,"Long (37+ months)")</f>
        <v>Long (37+ months)</v>
      </c>
      <c r="N6953" t="s">
        <v>42</v>
      </c>
      <c r="O6953" t="s">
        <v>40</v>
      </c>
      <c r="P6953">
        <v>10.050000000000001</v>
      </c>
      <c r="Q6953" t="s">
        <v>40</v>
      </c>
      <c r="R6953" t="s">
        <v>40</v>
      </c>
      <c r="S6953" t="s">
        <v>55</v>
      </c>
      <c r="T6953" s="1">
        <v>82</v>
      </c>
      <c r="U6953" t="s">
        <v>43</v>
      </c>
      <c r="V6953" t="s">
        <v>40</v>
      </c>
      <c r="W6953" t="s">
        <v>40</v>
      </c>
      <c r="X6953" t="s">
        <v>40</v>
      </c>
      <c r="Y6953" t="s">
        <v>40</v>
      </c>
      <c r="Z6953" t="s">
        <v>40</v>
      </c>
      <c r="AA6953" t="s">
        <v>40</v>
      </c>
      <c r="AB6953" t="s">
        <v>40</v>
      </c>
      <c r="AC6953" t="s">
        <v>73</v>
      </c>
      <c r="AD6953" t="s">
        <v>40</v>
      </c>
      <c r="AE6953" t="s">
        <v>46</v>
      </c>
      <c r="AF6953">
        <v>108.05</v>
      </c>
      <c r="AH6953">
        <v>7806.6</v>
      </c>
      <c r="AI6953">
        <v>0</v>
      </c>
      <c r="AJ6953">
        <v>0</v>
      </c>
      <c r="AK6953">
        <v>723.6</v>
      </c>
      <c r="AL6953">
        <v>8530.2000000000007</v>
      </c>
      <c r="AM6953" t="s">
        <v>47</v>
      </c>
    </row>
    <row r="6954" spans="1:41" x14ac:dyDescent="0.35">
      <c r="A6954" t="s">
        <v>8143</v>
      </c>
      <c r="B6954" t="s">
        <v>49</v>
      </c>
      <c r="C6954" s="10">
        <v>19</v>
      </c>
      <c r="D6954" s="5" t="str" cm="1">
        <f t="array" ref="D6954">_xlfn.IFS(C6954&lt;=29, "18-29", C6954&lt;=39, "30-39", C6954&lt;=49, "40-49", C6954&lt;=59, "50-59",C6954&lt;=69, "60-69", C6954&gt;=70, "70+")</f>
        <v>18-29</v>
      </c>
      <c r="E6954" t="s">
        <v>43</v>
      </c>
      <c r="F6954">
        <v>2</v>
      </c>
      <c r="G6954" t="s">
        <v>534</v>
      </c>
      <c r="H6954">
        <v>92663</v>
      </c>
      <c r="I6954">
        <v>33.622509999999998</v>
      </c>
      <c r="J6954">
        <v>-117.927024</v>
      </c>
      <c r="K6954">
        <v>0</v>
      </c>
      <c r="L6954">
        <v>19</v>
      </c>
      <c r="M6954" t="str" cm="1">
        <f t="array" ref="M6954">_xlfn.IFS(L6954&lt;=12, "New (0-12 months)", L6954&lt;=36, "Mid (13-36 months)", L6954&gt;=37,"Long (37+ months)")</f>
        <v>Mid (13-36 months)</v>
      </c>
      <c r="N6954" t="s">
        <v>62</v>
      </c>
      <c r="O6954" t="s">
        <v>43</v>
      </c>
      <c r="P6954">
        <v>0</v>
      </c>
      <c r="Q6954" t="s">
        <v>8234</v>
      </c>
      <c r="R6954" t="s">
        <v>40</v>
      </c>
      <c r="S6954" t="s">
        <v>79</v>
      </c>
      <c r="T6954" s="1">
        <v>59</v>
      </c>
      <c r="U6954" t="s">
        <v>43</v>
      </c>
      <c r="V6954" t="s">
        <v>43</v>
      </c>
      <c r="W6954" t="s">
        <v>43</v>
      </c>
      <c r="X6954" t="s">
        <v>43</v>
      </c>
      <c r="Y6954" t="s">
        <v>43</v>
      </c>
      <c r="Z6954" t="s">
        <v>43</v>
      </c>
      <c r="AA6954" t="s">
        <v>40</v>
      </c>
      <c r="AB6954" t="s">
        <v>40</v>
      </c>
      <c r="AC6954" t="s">
        <v>51</v>
      </c>
      <c r="AD6954" t="s">
        <v>40</v>
      </c>
      <c r="AE6954" t="s">
        <v>46</v>
      </c>
      <c r="AF6954">
        <v>25.35</v>
      </c>
      <c r="AH6954">
        <v>566.1</v>
      </c>
      <c r="AI6954">
        <v>0</v>
      </c>
      <c r="AJ6954">
        <v>0</v>
      </c>
      <c r="AK6954">
        <v>0</v>
      </c>
      <c r="AL6954">
        <v>566.1</v>
      </c>
      <c r="AM6954" t="s">
        <v>47</v>
      </c>
    </row>
    <row r="6955" spans="1:41" x14ac:dyDescent="0.35">
      <c r="A6955" t="s">
        <v>8144</v>
      </c>
      <c r="B6955" t="s">
        <v>49</v>
      </c>
      <c r="C6955" s="10">
        <v>60</v>
      </c>
      <c r="D6955" s="5" t="str" cm="1">
        <f t="array" ref="D6955">_xlfn.IFS(C6955&lt;=29, "18-29", C6955&lt;=39, "30-39", C6955&lt;=49, "40-49", C6955&lt;=59, "50-59",C6955&lt;=69, "60-69", C6955&gt;=70, "70+")</f>
        <v>60-69</v>
      </c>
      <c r="E6955" t="s">
        <v>43</v>
      </c>
      <c r="F6955">
        <v>0</v>
      </c>
      <c r="G6955" t="s">
        <v>441</v>
      </c>
      <c r="H6955">
        <v>90807</v>
      </c>
      <c r="I6955">
        <v>33.830098999999997</v>
      </c>
      <c r="J6955">
        <v>-118.182239</v>
      </c>
      <c r="K6955">
        <v>0</v>
      </c>
      <c r="L6955">
        <v>35</v>
      </c>
      <c r="M6955" t="str" cm="1">
        <f t="array" ref="M6955">_xlfn.IFS(L6955&lt;=12, "New (0-12 months)", L6955&lt;=36, "Mid (13-36 months)", L6955&gt;=37,"Long (37+ months)")</f>
        <v>Mid (13-36 months)</v>
      </c>
      <c r="N6955" t="s">
        <v>42</v>
      </c>
      <c r="O6955" t="s">
        <v>40</v>
      </c>
      <c r="P6955">
        <v>48.93</v>
      </c>
      <c r="Q6955" t="s">
        <v>43</v>
      </c>
      <c r="R6955" t="s">
        <v>40</v>
      </c>
      <c r="S6955" t="s">
        <v>44</v>
      </c>
      <c r="T6955" s="1">
        <v>14</v>
      </c>
      <c r="U6955" t="s">
        <v>43</v>
      </c>
      <c r="V6955" t="s">
        <v>43</v>
      </c>
      <c r="W6955" t="s">
        <v>43</v>
      </c>
      <c r="X6955" t="s">
        <v>43</v>
      </c>
      <c r="Y6955" t="s">
        <v>40</v>
      </c>
      <c r="Z6955" t="s">
        <v>43</v>
      </c>
      <c r="AA6955" t="s">
        <v>43</v>
      </c>
      <c r="AB6955" t="s">
        <v>40</v>
      </c>
      <c r="AC6955" t="s">
        <v>51</v>
      </c>
      <c r="AD6955" t="s">
        <v>43</v>
      </c>
      <c r="AE6955" t="s">
        <v>46</v>
      </c>
      <c r="AF6955">
        <v>55</v>
      </c>
      <c r="AH6955">
        <v>2010.55</v>
      </c>
      <c r="AI6955">
        <v>0</v>
      </c>
      <c r="AJ6955">
        <v>0</v>
      </c>
      <c r="AK6955">
        <v>1712.55</v>
      </c>
      <c r="AL6955">
        <v>3723.1</v>
      </c>
      <c r="AM6955" t="s">
        <v>57</v>
      </c>
      <c r="AN6955" t="s">
        <v>109</v>
      </c>
      <c r="AO6955" t="s">
        <v>110</v>
      </c>
    </row>
    <row r="6956" spans="1:41" x14ac:dyDescent="0.35">
      <c r="A6956" t="s">
        <v>8145</v>
      </c>
      <c r="B6956" t="s">
        <v>39</v>
      </c>
      <c r="C6956" s="10">
        <v>73</v>
      </c>
      <c r="D6956" s="5" t="str" cm="1">
        <f t="array" ref="D6956">_xlfn.IFS(C6956&lt;=29, "18-29", C6956&lt;=39, "30-39", C6956&lt;=49, "40-49", C6956&lt;=59, "50-59",C6956&lt;=69, "60-69", C6956&gt;=70, "70+")</f>
        <v>70+</v>
      </c>
      <c r="E6956" t="s">
        <v>40</v>
      </c>
      <c r="F6956">
        <v>0</v>
      </c>
      <c r="G6956" t="s">
        <v>151</v>
      </c>
      <c r="H6956">
        <v>92114</v>
      </c>
      <c r="I6956">
        <v>32.707892000000001</v>
      </c>
      <c r="J6956">
        <v>-117.05512</v>
      </c>
      <c r="K6956">
        <v>1</v>
      </c>
      <c r="L6956">
        <v>72</v>
      </c>
      <c r="M6956" t="str" cm="1">
        <f t="array" ref="M6956">_xlfn.IFS(L6956&lt;=12, "New (0-12 months)", L6956&lt;=36, "Mid (13-36 months)", L6956&gt;=37,"Long (37+ months)")</f>
        <v>Long (37+ months)</v>
      </c>
      <c r="N6956" t="s">
        <v>72</v>
      </c>
      <c r="O6956" t="s">
        <v>40</v>
      </c>
      <c r="P6956">
        <v>35.04</v>
      </c>
      <c r="Q6956" t="s">
        <v>40</v>
      </c>
      <c r="R6956" t="s">
        <v>40</v>
      </c>
      <c r="S6956" t="s">
        <v>55</v>
      </c>
      <c r="T6956" s="1">
        <v>22</v>
      </c>
      <c r="U6956" t="s">
        <v>40</v>
      </c>
      <c r="V6956" t="s">
        <v>43</v>
      </c>
      <c r="W6956" t="s">
        <v>40</v>
      </c>
      <c r="X6956" t="s">
        <v>40</v>
      </c>
      <c r="Y6956" t="s">
        <v>40</v>
      </c>
      <c r="Z6956" t="s">
        <v>40</v>
      </c>
      <c r="AA6956" t="s">
        <v>43</v>
      </c>
      <c r="AB6956" t="s">
        <v>40</v>
      </c>
      <c r="AC6956" t="s">
        <v>73</v>
      </c>
      <c r="AD6956" t="s">
        <v>40</v>
      </c>
      <c r="AE6956" t="s">
        <v>183</v>
      </c>
      <c r="AF6956">
        <v>109.75</v>
      </c>
      <c r="AH6956">
        <v>8075.35</v>
      </c>
      <c r="AI6956">
        <v>0</v>
      </c>
      <c r="AJ6956">
        <v>0</v>
      </c>
      <c r="AK6956">
        <v>2522.88</v>
      </c>
      <c r="AL6956">
        <v>10598.23</v>
      </c>
      <c r="AM6956" t="s">
        <v>47</v>
      </c>
    </row>
    <row r="6957" spans="1:41" x14ac:dyDescent="0.35">
      <c r="A6957" t="s">
        <v>8146</v>
      </c>
      <c r="B6957" t="s">
        <v>49</v>
      </c>
      <c r="C6957" s="10">
        <v>58</v>
      </c>
      <c r="D6957" s="5" t="str" cm="1">
        <f t="array" ref="D6957">_xlfn.IFS(C6957&lt;=29, "18-29", C6957&lt;=39, "30-39", C6957&lt;=49, "40-49", C6957&lt;=59, "50-59",C6957&lt;=69, "60-69", C6957&gt;=70, "70+")</f>
        <v>50-59</v>
      </c>
      <c r="E6957" t="s">
        <v>43</v>
      </c>
      <c r="F6957">
        <v>0</v>
      </c>
      <c r="G6957" t="s">
        <v>126</v>
      </c>
      <c r="H6957">
        <v>95356</v>
      </c>
      <c r="I6957">
        <v>37.716186</v>
      </c>
      <c r="J6957">
        <v>-121.025836</v>
      </c>
      <c r="K6957">
        <v>0</v>
      </c>
      <c r="L6957">
        <v>19</v>
      </c>
      <c r="M6957" t="str" cm="1">
        <f t="array" ref="M6957">_xlfn.IFS(L6957&lt;=12, "New (0-12 months)", L6957&lt;=36, "Mid (13-36 months)", L6957&gt;=37,"Long (37+ months)")</f>
        <v>Mid (13-36 months)</v>
      </c>
      <c r="N6957" t="s">
        <v>62</v>
      </c>
      <c r="O6957" t="s">
        <v>40</v>
      </c>
      <c r="P6957">
        <v>20.41</v>
      </c>
      <c r="Q6957" t="s">
        <v>40</v>
      </c>
      <c r="R6957" t="s">
        <v>40</v>
      </c>
      <c r="S6957" t="s">
        <v>55</v>
      </c>
      <c r="T6957" s="1">
        <v>11</v>
      </c>
      <c r="U6957" t="s">
        <v>43</v>
      </c>
      <c r="V6957" t="s">
        <v>43</v>
      </c>
      <c r="W6957" t="s">
        <v>43</v>
      </c>
      <c r="X6957" t="s">
        <v>43</v>
      </c>
      <c r="Y6957" t="s">
        <v>43</v>
      </c>
      <c r="Z6957" t="s">
        <v>40</v>
      </c>
      <c r="AA6957" t="s">
        <v>40</v>
      </c>
      <c r="AB6957" t="s">
        <v>43</v>
      </c>
      <c r="AC6957" t="s">
        <v>51</v>
      </c>
      <c r="AD6957" t="s">
        <v>40</v>
      </c>
      <c r="AE6957" t="s">
        <v>56</v>
      </c>
      <c r="AF6957">
        <v>86</v>
      </c>
      <c r="AH6957">
        <v>1532.45</v>
      </c>
      <c r="AI6957">
        <v>0</v>
      </c>
      <c r="AJ6957">
        <v>30</v>
      </c>
      <c r="AK6957">
        <v>387.79</v>
      </c>
      <c r="AL6957">
        <v>1950.24</v>
      </c>
      <c r="AM6957" t="s">
        <v>57</v>
      </c>
      <c r="AN6957" t="s">
        <v>58</v>
      </c>
      <c r="AO6957" t="s">
        <v>59</v>
      </c>
    </row>
    <row r="6958" spans="1:41" x14ac:dyDescent="0.35">
      <c r="A6958" t="s">
        <v>8147</v>
      </c>
      <c r="B6958" t="s">
        <v>39</v>
      </c>
      <c r="C6958" s="10">
        <v>28</v>
      </c>
      <c r="D6958" s="5" t="str" cm="1">
        <f t="array" ref="D6958">_xlfn.IFS(C6958&lt;=29, "18-29", C6958&lt;=39, "30-39", C6958&lt;=49, "40-49", C6958&lt;=59, "50-59",C6958&lt;=69, "60-69", C6958&gt;=70, "70+")</f>
        <v>18-29</v>
      </c>
      <c r="E6958" t="s">
        <v>40</v>
      </c>
      <c r="F6958">
        <v>0</v>
      </c>
      <c r="G6958" t="s">
        <v>135</v>
      </c>
      <c r="H6958">
        <v>90045</v>
      </c>
      <c r="I6958">
        <v>33.954017</v>
      </c>
      <c r="J6958">
        <v>-118.402447</v>
      </c>
      <c r="K6958">
        <v>8</v>
      </c>
      <c r="L6958">
        <v>17</v>
      </c>
      <c r="M6958" t="str" cm="1">
        <f t="array" ref="M6958">_xlfn.IFS(L6958&lt;=12, "New (0-12 months)", L6958&lt;=36, "Mid (13-36 months)", L6958&gt;=37,"Long (37+ months)")</f>
        <v>Mid (13-36 months)</v>
      </c>
      <c r="N6958" t="s">
        <v>62</v>
      </c>
      <c r="O6958" t="s">
        <v>40</v>
      </c>
      <c r="P6958">
        <v>8.74</v>
      </c>
      <c r="Q6958" t="s">
        <v>43</v>
      </c>
      <c r="R6958" t="s">
        <v>43</v>
      </c>
      <c r="S6958" t="s">
        <v>8234</v>
      </c>
      <c r="T6958" s="1">
        <v>0</v>
      </c>
      <c r="U6958" t="s">
        <v>8234</v>
      </c>
      <c r="V6958" t="s">
        <v>8234</v>
      </c>
      <c r="W6958" t="s">
        <v>8234</v>
      </c>
      <c r="X6958" t="s">
        <v>8234</v>
      </c>
      <c r="Y6958" t="s">
        <v>8234</v>
      </c>
      <c r="Z6958" t="s">
        <v>8234</v>
      </c>
      <c r="AA6958" t="s">
        <v>8234</v>
      </c>
      <c r="AB6958" t="s">
        <v>8234</v>
      </c>
      <c r="AC6958" t="s">
        <v>45</v>
      </c>
      <c r="AD6958" t="s">
        <v>43</v>
      </c>
      <c r="AE6958" t="s">
        <v>46</v>
      </c>
      <c r="AF6958">
        <v>20.75</v>
      </c>
      <c r="AH6958">
        <v>418.25</v>
      </c>
      <c r="AI6958">
        <v>0</v>
      </c>
      <c r="AJ6958">
        <v>0</v>
      </c>
      <c r="AK6958">
        <v>148.58000000000001</v>
      </c>
      <c r="AL6958">
        <v>566.83000000000004</v>
      </c>
      <c r="AM6958" t="s">
        <v>47</v>
      </c>
    </row>
    <row r="6959" spans="1:41" x14ac:dyDescent="0.35">
      <c r="A6959" t="s">
        <v>8148</v>
      </c>
      <c r="B6959" t="s">
        <v>39</v>
      </c>
      <c r="C6959" s="10">
        <v>43</v>
      </c>
      <c r="D6959" s="5" t="str" cm="1">
        <f t="array" ref="D6959">_xlfn.IFS(C6959&lt;=29, "18-29", C6959&lt;=39, "30-39", C6959&lt;=49, "40-49", C6959&lt;=59, "50-59",C6959&lt;=69, "60-69", C6959&gt;=70, "70+")</f>
        <v>40-49</v>
      </c>
      <c r="E6959" t="s">
        <v>43</v>
      </c>
      <c r="F6959">
        <v>0</v>
      </c>
      <c r="G6959" t="s">
        <v>2785</v>
      </c>
      <c r="H6959">
        <v>93950</v>
      </c>
      <c r="I6959">
        <v>36.618336999999997</v>
      </c>
      <c r="J6959">
        <v>-121.926417</v>
      </c>
      <c r="K6959">
        <v>0</v>
      </c>
      <c r="L6959">
        <v>22</v>
      </c>
      <c r="M6959" t="str" cm="1">
        <f t="array" ref="M6959">_xlfn.IFS(L6959&lt;=12, "New (0-12 months)", L6959&lt;=36, "Mid (13-36 months)", L6959&gt;=37,"Long (37+ months)")</f>
        <v>Mid (13-36 months)</v>
      </c>
      <c r="N6959" t="s">
        <v>62</v>
      </c>
      <c r="O6959" t="s">
        <v>40</v>
      </c>
      <c r="P6959">
        <v>33.92</v>
      </c>
      <c r="Q6959" t="s">
        <v>43</v>
      </c>
      <c r="R6959" t="s">
        <v>43</v>
      </c>
      <c r="S6959" t="s">
        <v>8234</v>
      </c>
      <c r="T6959" s="1">
        <v>0</v>
      </c>
      <c r="U6959" t="s">
        <v>8234</v>
      </c>
      <c r="V6959" t="s">
        <v>8234</v>
      </c>
      <c r="W6959" t="s">
        <v>8234</v>
      </c>
      <c r="X6959" t="s">
        <v>8234</v>
      </c>
      <c r="Y6959" t="s">
        <v>8234</v>
      </c>
      <c r="Z6959" t="s">
        <v>8234</v>
      </c>
      <c r="AA6959" t="s">
        <v>8234</v>
      </c>
      <c r="AB6959" t="s">
        <v>8234</v>
      </c>
      <c r="AC6959" t="s">
        <v>51</v>
      </c>
      <c r="AD6959" t="s">
        <v>40</v>
      </c>
      <c r="AE6959" t="s">
        <v>46</v>
      </c>
      <c r="AF6959">
        <v>20.05</v>
      </c>
      <c r="AH6959">
        <v>470.2</v>
      </c>
      <c r="AI6959">
        <v>0</v>
      </c>
      <c r="AJ6959">
        <v>0</v>
      </c>
      <c r="AK6959">
        <v>746.24</v>
      </c>
      <c r="AL6959">
        <v>1216.44</v>
      </c>
      <c r="AM6959" t="s">
        <v>47</v>
      </c>
    </row>
    <row r="6960" spans="1:41" x14ac:dyDescent="0.35">
      <c r="A6960" t="s">
        <v>8149</v>
      </c>
      <c r="B6960" t="s">
        <v>39</v>
      </c>
      <c r="C6960" s="10">
        <v>59</v>
      </c>
      <c r="D6960" s="5" t="str" cm="1">
        <f t="array" ref="D6960">_xlfn.IFS(C6960&lt;=29, "18-29", C6960&lt;=39, "30-39", C6960&lt;=49, "40-49", C6960&lt;=59, "50-59",C6960&lt;=69, "60-69", C6960&gt;=70, "70+")</f>
        <v>50-59</v>
      </c>
      <c r="E6960" t="s">
        <v>43</v>
      </c>
      <c r="F6960">
        <v>1</v>
      </c>
      <c r="G6960" t="s">
        <v>807</v>
      </c>
      <c r="H6960">
        <v>91105</v>
      </c>
      <c r="I6960">
        <v>34.13946</v>
      </c>
      <c r="J6960">
        <v>-118.16664900000001</v>
      </c>
      <c r="K6960">
        <v>0</v>
      </c>
      <c r="L6960">
        <v>21</v>
      </c>
      <c r="M6960" t="str" cm="1">
        <f t="array" ref="M6960">_xlfn.IFS(L6960&lt;=12, "New (0-12 months)", L6960&lt;=36, "Mid (13-36 months)", L6960&gt;=37,"Long (37+ months)")</f>
        <v>Mid (13-36 months)</v>
      </c>
      <c r="N6960" t="s">
        <v>42</v>
      </c>
      <c r="O6960" t="s">
        <v>43</v>
      </c>
      <c r="P6960">
        <v>0</v>
      </c>
      <c r="Q6960" t="s">
        <v>8234</v>
      </c>
      <c r="R6960" t="s">
        <v>40</v>
      </c>
      <c r="S6960" t="s">
        <v>79</v>
      </c>
      <c r="T6960" s="1">
        <v>11</v>
      </c>
      <c r="U6960" t="s">
        <v>40</v>
      </c>
      <c r="V6960" t="s">
        <v>40</v>
      </c>
      <c r="W6960" t="s">
        <v>40</v>
      </c>
      <c r="X6960" t="s">
        <v>40</v>
      </c>
      <c r="Y6960" t="s">
        <v>40</v>
      </c>
      <c r="Z6960" t="s">
        <v>43</v>
      </c>
      <c r="AA6960" t="s">
        <v>43</v>
      </c>
      <c r="AB6960" t="s">
        <v>40</v>
      </c>
      <c r="AC6960" t="s">
        <v>73</v>
      </c>
      <c r="AD6960" t="s">
        <v>43</v>
      </c>
      <c r="AE6960" t="s">
        <v>46</v>
      </c>
      <c r="AF6960">
        <v>53.15</v>
      </c>
      <c r="AH6960">
        <v>1183.2</v>
      </c>
      <c r="AI6960">
        <v>19.13</v>
      </c>
      <c r="AJ6960">
        <v>0</v>
      </c>
      <c r="AK6960">
        <v>0</v>
      </c>
      <c r="AL6960">
        <v>1164.07</v>
      </c>
      <c r="AM6960" t="s">
        <v>47</v>
      </c>
    </row>
    <row r="6961" spans="1:41" x14ac:dyDescent="0.35">
      <c r="A6961" t="s">
        <v>8150</v>
      </c>
      <c r="B6961" t="s">
        <v>39</v>
      </c>
      <c r="C6961" s="10">
        <v>22</v>
      </c>
      <c r="D6961" s="5" t="str" cm="1">
        <f t="array" ref="D6961">_xlfn.IFS(C6961&lt;=29, "18-29", C6961&lt;=39, "30-39", C6961&lt;=49, "40-49", C6961&lt;=59, "50-59",C6961&lt;=69, "60-69", C6961&gt;=70, "70+")</f>
        <v>18-29</v>
      </c>
      <c r="E6961" t="s">
        <v>43</v>
      </c>
      <c r="F6961">
        <v>0</v>
      </c>
      <c r="G6961" t="s">
        <v>273</v>
      </c>
      <c r="H6961">
        <v>93616</v>
      </c>
      <c r="I6961">
        <v>36.657462000000002</v>
      </c>
      <c r="J6961">
        <v>-119.595293</v>
      </c>
      <c r="K6961">
        <v>0</v>
      </c>
      <c r="L6961">
        <v>34</v>
      </c>
      <c r="M6961" t="str" cm="1">
        <f t="array" ref="M6961">_xlfn.IFS(L6961&lt;=12, "New (0-12 months)", L6961&lt;=36, "Mid (13-36 months)", L6961&gt;=37,"Long (37+ months)")</f>
        <v>Mid (13-36 months)</v>
      </c>
      <c r="N6961" t="s">
        <v>42</v>
      </c>
      <c r="O6961" t="s">
        <v>40</v>
      </c>
      <c r="P6961">
        <v>20.75</v>
      </c>
      <c r="Q6961" t="s">
        <v>43</v>
      </c>
      <c r="R6961" t="s">
        <v>40</v>
      </c>
      <c r="S6961" t="s">
        <v>79</v>
      </c>
      <c r="T6961" s="1">
        <v>27</v>
      </c>
      <c r="U6961" t="s">
        <v>40</v>
      </c>
      <c r="V6961" t="s">
        <v>43</v>
      </c>
      <c r="W6961" t="s">
        <v>40</v>
      </c>
      <c r="X6961" t="s">
        <v>40</v>
      </c>
      <c r="Y6961" t="s">
        <v>40</v>
      </c>
      <c r="Z6961" t="s">
        <v>43</v>
      </c>
      <c r="AA6961" t="s">
        <v>43</v>
      </c>
      <c r="AB6961" t="s">
        <v>40</v>
      </c>
      <c r="AC6961" t="s">
        <v>73</v>
      </c>
      <c r="AD6961" t="s">
        <v>43</v>
      </c>
      <c r="AE6961" t="s">
        <v>46</v>
      </c>
      <c r="AF6961">
        <v>67.650000000000006</v>
      </c>
      <c r="AH6961">
        <v>2339.3000000000002</v>
      </c>
      <c r="AI6961">
        <v>0</v>
      </c>
      <c r="AJ6961">
        <v>0</v>
      </c>
      <c r="AK6961">
        <v>705.5</v>
      </c>
      <c r="AL6961">
        <v>3044.8</v>
      </c>
      <c r="AM6961" t="s">
        <v>47</v>
      </c>
    </row>
    <row r="6962" spans="1:41" x14ac:dyDescent="0.35">
      <c r="A6962" t="s">
        <v>8151</v>
      </c>
      <c r="B6962" t="s">
        <v>39</v>
      </c>
      <c r="C6962" s="10">
        <v>59</v>
      </c>
      <c r="D6962" s="5" t="str" cm="1">
        <f t="array" ref="D6962">_xlfn.IFS(C6962&lt;=29, "18-29", C6962&lt;=39, "30-39", C6962&lt;=49, "40-49", C6962&lt;=59, "50-59",C6962&lt;=69, "60-69", C6962&gt;=70, "70+")</f>
        <v>50-59</v>
      </c>
      <c r="E6962" t="s">
        <v>43</v>
      </c>
      <c r="F6962">
        <v>0</v>
      </c>
      <c r="G6962" t="s">
        <v>1250</v>
      </c>
      <c r="H6962">
        <v>94074</v>
      </c>
      <c r="I6962">
        <v>37.331761999999998</v>
      </c>
      <c r="J6962">
        <v>-122.341444</v>
      </c>
      <c r="K6962">
        <v>0</v>
      </c>
      <c r="L6962">
        <v>11</v>
      </c>
      <c r="M6962" t="str" cm="1">
        <f t="array" ref="M6962">_xlfn.IFS(L6962&lt;=12, "New (0-12 months)", L6962&lt;=36, "Mid (13-36 months)", L6962&gt;=37,"Long (37+ months)")</f>
        <v>New (0-12 months)</v>
      </c>
      <c r="N6962" t="s">
        <v>62</v>
      </c>
      <c r="O6962" t="s">
        <v>40</v>
      </c>
      <c r="P6962">
        <v>29.16</v>
      </c>
      <c r="Q6962" t="s">
        <v>43</v>
      </c>
      <c r="R6962" t="s">
        <v>40</v>
      </c>
      <c r="S6962" t="s">
        <v>79</v>
      </c>
      <c r="T6962" s="1">
        <v>3</v>
      </c>
      <c r="U6962" t="s">
        <v>43</v>
      </c>
      <c r="V6962" t="s">
        <v>43</v>
      </c>
      <c r="W6962" t="s">
        <v>43</v>
      </c>
      <c r="X6962" t="s">
        <v>43</v>
      </c>
      <c r="Y6962" t="s">
        <v>43</v>
      </c>
      <c r="Z6962" t="s">
        <v>43</v>
      </c>
      <c r="AA6962" t="s">
        <v>43</v>
      </c>
      <c r="AB6962" t="s">
        <v>40</v>
      </c>
      <c r="AC6962" t="s">
        <v>51</v>
      </c>
      <c r="AD6962" t="s">
        <v>40</v>
      </c>
      <c r="AE6962" t="s">
        <v>46</v>
      </c>
      <c r="AF6962">
        <v>44.65</v>
      </c>
      <c r="AH6962">
        <v>472.25</v>
      </c>
      <c r="AI6962">
        <v>0</v>
      </c>
      <c r="AJ6962">
        <v>0</v>
      </c>
      <c r="AK6962">
        <v>320.76</v>
      </c>
      <c r="AL6962">
        <v>793.01</v>
      </c>
      <c r="AM6962" t="s">
        <v>47</v>
      </c>
    </row>
    <row r="6963" spans="1:41" x14ac:dyDescent="0.35">
      <c r="A6963" t="s">
        <v>8152</v>
      </c>
      <c r="B6963" t="s">
        <v>39</v>
      </c>
      <c r="C6963" s="10">
        <v>38</v>
      </c>
      <c r="D6963" s="5" t="str" cm="1">
        <f t="array" ref="D6963">_xlfn.IFS(C6963&lt;=29, "18-29", C6963&lt;=39, "30-39", C6963&lt;=49, "40-49", C6963&lt;=59, "50-59",C6963&lt;=69, "60-69", C6963&gt;=70, "70+")</f>
        <v>30-39</v>
      </c>
      <c r="E6963" t="s">
        <v>40</v>
      </c>
      <c r="F6963">
        <v>0</v>
      </c>
      <c r="G6963" t="s">
        <v>2139</v>
      </c>
      <c r="H6963">
        <v>91324</v>
      </c>
      <c r="I6963">
        <v>34.238208</v>
      </c>
      <c r="J6963">
        <v>-118.55029</v>
      </c>
      <c r="K6963">
        <v>1</v>
      </c>
      <c r="L6963">
        <v>17</v>
      </c>
      <c r="M6963" t="str" cm="1">
        <f t="array" ref="M6963">_xlfn.IFS(L6963&lt;=12, "New (0-12 months)", L6963&lt;=36, "Mid (13-36 months)", L6963&gt;=37,"Long (37+ months)")</f>
        <v>Mid (13-36 months)</v>
      </c>
      <c r="N6963" t="s">
        <v>62</v>
      </c>
      <c r="O6963" t="s">
        <v>40</v>
      </c>
      <c r="P6963">
        <v>4.91</v>
      </c>
      <c r="Q6963" t="s">
        <v>40</v>
      </c>
      <c r="R6963" t="s">
        <v>40</v>
      </c>
      <c r="S6963" t="s">
        <v>55</v>
      </c>
      <c r="T6963" s="1">
        <v>15</v>
      </c>
      <c r="U6963" t="s">
        <v>40</v>
      </c>
      <c r="V6963" t="s">
        <v>43</v>
      </c>
      <c r="W6963" t="s">
        <v>40</v>
      </c>
      <c r="X6963" t="s">
        <v>43</v>
      </c>
      <c r="Y6963" t="s">
        <v>40</v>
      </c>
      <c r="Z6963" t="s">
        <v>40</v>
      </c>
      <c r="AA6963" t="s">
        <v>40</v>
      </c>
      <c r="AB6963" t="s">
        <v>40</v>
      </c>
      <c r="AC6963" t="s">
        <v>51</v>
      </c>
      <c r="AD6963" t="s">
        <v>40</v>
      </c>
      <c r="AE6963" t="s">
        <v>56</v>
      </c>
      <c r="AF6963">
        <v>104.2</v>
      </c>
      <c r="AH6963">
        <v>1743.5</v>
      </c>
      <c r="AI6963">
        <v>0</v>
      </c>
      <c r="AJ6963">
        <v>0</v>
      </c>
      <c r="AK6963">
        <v>83.47</v>
      </c>
      <c r="AL6963">
        <v>1826.97</v>
      </c>
      <c r="AM6963" t="s">
        <v>57</v>
      </c>
      <c r="AN6963" t="s">
        <v>58</v>
      </c>
      <c r="AO6963" t="s">
        <v>214</v>
      </c>
    </row>
    <row r="6964" spans="1:41" x14ac:dyDescent="0.35">
      <c r="A6964" t="s">
        <v>8153</v>
      </c>
      <c r="B6964" t="s">
        <v>49</v>
      </c>
      <c r="C6964" s="10">
        <v>51</v>
      </c>
      <c r="D6964" s="5" t="str" cm="1">
        <f t="array" ref="D6964">_xlfn.IFS(C6964&lt;=29, "18-29", C6964&lt;=39, "30-39", C6964&lt;=49, "40-49", C6964&lt;=59, "50-59",C6964&lt;=69, "60-69", C6964&gt;=70, "70+")</f>
        <v>50-59</v>
      </c>
      <c r="E6964" t="s">
        <v>43</v>
      </c>
      <c r="F6964">
        <v>0</v>
      </c>
      <c r="G6964" t="s">
        <v>5170</v>
      </c>
      <c r="H6964">
        <v>95017</v>
      </c>
      <c r="I6964">
        <v>37.114334999999997</v>
      </c>
      <c r="J6964">
        <v>-122.237162</v>
      </c>
      <c r="K6964">
        <v>0</v>
      </c>
      <c r="L6964">
        <v>2</v>
      </c>
      <c r="M6964" t="str" cm="1">
        <f t="array" ref="M6964">_xlfn.IFS(L6964&lt;=12, "New (0-12 months)", L6964&lt;=36, "Mid (13-36 months)", L6964&gt;=37,"Long (37+ months)")</f>
        <v>New (0-12 months)</v>
      </c>
      <c r="N6964" t="s">
        <v>54</v>
      </c>
      <c r="O6964" t="s">
        <v>40</v>
      </c>
      <c r="P6964">
        <v>17.329999999999998</v>
      </c>
      <c r="Q6964" t="s">
        <v>43</v>
      </c>
      <c r="R6964" t="s">
        <v>40</v>
      </c>
      <c r="S6964" t="s">
        <v>55</v>
      </c>
      <c r="T6964" s="1">
        <v>14</v>
      </c>
      <c r="U6964" t="s">
        <v>43</v>
      </c>
      <c r="V6964" t="s">
        <v>43</v>
      </c>
      <c r="W6964" t="s">
        <v>43</v>
      </c>
      <c r="X6964" t="s">
        <v>43</v>
      </c>
      <c r="Y6964" t="s">
        <v>43</v>
      </c>
      <c r="Z6964" t="s">
        <v>40</v>
      </c>
      <c r="AA6964" t="s">
        <v>40</v>
      </c>
      <c r="AB6964" t="s">
        <v>40</v>
      </c>
      <c r="AC6964" t="s">
        <v>51</v>
      </c>
      <c r="AD6964" t="s">
        <v>40</v>
      </c>
      <c r="AE6964" t="s">
        <v>56</v>
      </c>
      <c r="AF6964">
        <v>80.95</v>
      </c>
      <c r="AH6964">
        <v>171.15</v>
      </c>
      <c r="AI6964">
        <v>0</v>
      </c>
      <c r="AJ6964">
        <v>0</v>
      </c>
      <c r="AK6964">
        <v>34.659999999999997</v>
      </c>
      <c r="AL6964">
        <v>205.81</v>
      </c>
      <c r="AM6964" t="s">
        <v>57</v>
      </c>
      <c r="AN6964" t="s">
        <v>58</v>
      </c>
      <c r="AO6964" t="s">
        <v>104</v>
      </c>
    </row>
    <row r="6965" spans="1:41" x14ac:dyDescent="0.35">
      <c r="A6965" t="s">
        <v>8154</v>
      </c>
      <c r="B6965" t="s">
        <v>39</v>
      </c>
      <c r="C6965" s="10">
        <v>63</v>
      </c>
      <c r="D6965" s="5" t="str" cm="1">
        <f t="array" ref="D6965">_xlfn.IFS(C6965&lt;=29, "18-29", C6965&lt;=39, "30-39", C6965&lt;=49, "40-49", C6965&lt;=59, "50-59",C6965&lt;=69, "60-69", C6965&gt;=70, "70+")</f>
        <v>60-69</v>
      </c>
      <c r="E6965" t="s">
        <v>40</v>
      </c>
      <c r="F6965">
        <v>0</v>
      </c>
      <c r="G6965" t="s">
        <v>492</v>
      </c>
      <c r="H6965">
        <v>92021</v>
      </c>
      <c r="I6965">
        <v>32.832706000000002</v>
      </c>
      <c r="J6965">
        <v>-116.87325800000001</v>
      </c>
      <c r="K6965">
        <v>3</v>
      </c>
      <c r="L6965">
        <v>72</v>
      </c>
      <c r="M6965" t="str" cm="1">
        <f t="array" ref="M6965">_xlfn.IFS(L6965&lt;=12, "New (0-12 months)", L6965&lt;=36, "Mid (13-36 months)", L6965&gt;=37,"Long (37+ months)")</f>
        <v>Long (37+ months)</v>
      </c>
      <c r="N6965" t="s">
        <v>42</v>
      </c>
      <c r="O6965" t="s">
        <v>43</v>
      </c>
      <c r="P6965">
        <v>0</v>
      </c>
      <c r="Q6965" t="s">
        <v>8234</v>
      </c>
      <c r="R6965" t="s">
        <v>40</v>
      </c>
      <c r="S6965" t="s">
        <v>79</v>
      </c>
      <c r="T6965" s="1">
        <v>16</v>
      </c>
      <c r="U6965" t="s">
        <v>43</v>
      </c>
      <c r="V6965" t="s">
        <v>40</v>
      </c>
      <c r="W6965" t="s">
        <v>40</v>
      </c>
      <c r="X6965" t="s">
        <v>40</v>
      </c>
      <c r="Y6965" t="s">
        <v>40</v>
      </c>
      <c r="Z6965" t="s">
        <v>40</v>
      </c>
      <c r="AA6965" t="s">
        <v>40</v>
      </c>
      <c r="AB6965" t="s">
        <v>40</v>
      </c>
      <c r="AC6965" t="s">
        <v>73</v>
      </c>
      <c r="AD6965" t="s">
        <v>40</v>
      </c>
      <c r="AE6965" t="s">
        <v>56</v>
      </c>
      <c r="AF6965">
        <v>60</v>
      </c>
      <c r="AH6965">
        <v>4264</v>
      </c>
      <c r="AI6965">
        <v>25.67</v>
      </c>
      <c r="AJ6965">
        <v>0</v>
      </c>
      <c r="AK6965">
        <v>0</v>
      </c>
      <c r="AL6965">
        <v>4238.33</v>
      </c>
      <c r="AM6965" t="s">
        <v>47</v>
      </c>
    </row>
    <row r="6966" spans="1:41" x14ac:dyDescent="0.35">
      <c r="A6966" t="s">
        <v>8155</v>
      </c>
      <c r="B6966" t="s">
        <v>39</v>
      </c>
      <c r="C6966" s="10">
        <v>29</v>
      </c>
      <c r="D6966" s="5" t="str" cm="1">
        <f t="array" ref="D6966">_xlfn.IFS(C6966&lt;=29, "18-29", C6966&lt;=39, "30-39", C6966&lt;=49, "40-49", C6966&lt;=59, "50-59",C6966&lt;=69, "60-69", C6966&gt;=70, "70+")</f>
        <v>18-29</v>
      </c>
      <c r="E6966" t="s">
        <v>40</v>
      </c>
      <c r="F6966">
        <v>0</v>
      </c>
      <c r="G6966" t="s">
        <v>157</v>
      </c>
      <c r="H6966">
        <v>95126</v>
      </c>
      <c r="I6966">
        <v>37.327069000000002</v>
      </c>
      <c r="J6966">
        <v>-121.916819</v>
      </c>
      <c r="K6966">
        <v>8</v>
      </c>
      <c r="L6966">
        <v>25</v>
      </c>
      <c r="M6966" t="str" cm="1">
        <f t="array" ref="M6966">_xlfn.IFS(L6966&lt;=12, "New (0-12 months)", L6966&lt;=36, "Mid (13-36 months)", L6966&gt;=37,"Long (37+ months)")</f>
        <v>Mid (13-36 months)</v>
      </c>
      <c r="N6966" t="s">
        <v>42</v>
      </c>
      <c r="O6966" t="s">
        <v>40</v>
      </c>
      <c r="P6966">
        <v>12.12</v>
      </c>
      <c r="Q6966" t="s">
        <v>40</v>
      </c>
      <c r="R6966" t="s">
        <v>40</v>
      </c>
      <c r="S6966" t="s">
        <v>44</v>
      </c>
      <c r="T6966" s="1">
        <v>59</v>
      </c>
      <c r="U6966" t="s">
        <v>43</v>
      </c>
      <c r="V6966" t="s">
        <v>40</v>
      </c>
      <c r="W6966" t="s">
        <v>43</v>
      </c>
      <c r="X6966" t="s">
        <v>43</v>
      </c>
      <c r="Y6966" t="s">
        <v>43</v>
      </c>
      <c r="Z6966" t="s">
        <v>43</v>
      </c>
      <c r="AA6966" t="s">
        <v>43</v>
      </c>
      <c r="AB6966" t="s">
        <v>43</v>
      </c>
      <c r="AC6966" t="s">
        <v>51</v>
      </c>
      <c r="AD6966" t="s">
        <v>43</v>
      </c>
      <c r="AE6966" t="s">
        <v>56</v>
      </c>
      <c r="AF6966">
        <v>54.1</v>
      </c>
      <c r="AH6966">
        <v>1373</v>
      </c>
      <c r="AI6966">
        <v>0</v>
      </c>
      <c r="AJ6966">
        <v>110</v>
      </c>
      <c r="AK6966">
        <v>303</v>
      </c>
      <c r="AL6966">
        <v>1786</v>
      </c>
      <c r="AM6966" t="s">
        <v>47</v>
      </c>
    </row>
    <row r="6967" spans="1:41" x14ac:dyDescent="0.35">
      <c r="A6967" t="s">
        <v>8156</v>
      </c>
      <c r="B6967" t="s">
        <v>49</v>
      </c>
      <c r="C6967" s="10">
        <v>62</v>
      </c>
      <c r="D6967" s="5" t="str" cm="1">
        <f t="array" ref="D6967">_xlfn.IFS(C6967&lt;=29, "18-29", C6967&lt;=39, "30-39", C6967&lt;=49, "40-49", C6967&lt;=59, "50-59",C6967&lt;=69, "60-69", C6967&gt;=70, "70+")</f>
        <v>60-69</v>
      </c>
      <c r="E6967" t="s">
        <v>40</v>
      </c>
      <c r="F6967">
        <v>0</v>
      </c>
      <c r="G6967" t="s">
        <v>3614</v>
      </c>
      <c r="H6967">
        <v>95658</v>
      </c>
      <c r="I6967">
        <v>38.883223999999998</v>
      </c>
      <c r="J6967">
        <v>-121.15918000000001</v>
      </c>
      <c r="K6967">
        <v>4</v>
      </c>
      <c r="L6967">
        <v>29</v>
      </c>
      <c r="M6967" t="str" cm="1">
        <f t="array" ref="M6967">_xlfn.IFS(L6967&lt;=12, "New (0-12 months)", L6967&lt;=36, "Mid (13-36 months)", L6967&gt;=37,"Long (37+ months)")</f>
        <v>Mid (13-36 months)</v>
      </c>
      <c r="N6967" t="s">
        <v>42</v>
      </c>
      <c r="O6967" t="s">
        <v>40</v>
      </c>
      <c r="P6967">
        <v>39.5</v>
      </c>
      <c r="Q6967" t="s">
        <v>40</v>
      </c>
      <c r="R6967" t="s">
        <v>40</v>
      </c>
      <c r="S6967" t="s">
        <v>55</v>
      </c>
      <c r="T6967" s="1">
        <v>16</v>
      </c>
      <c r="U6967" t="s">
        <v>43</v>
      </c>
      <c r="V6967" t="s">
        <v>40</v>
      </c>
      <c r="W6967" t="s">
        <v>40</v>
      </c>
      <c r="X6967" t="s">
        <v>43</v>
      </c>
      <c r="Y6967" t="s">
        <v>43</v>
      </c>
      <c r="Z6967" t="s">
        <v>43</v>
      </c>
      <c r="AA6967" t="s">
        <v>43</v>
      </c>
      <c r="AB6967" t="s">
        <v>43</v>
      </c>
      <c r="AC6967" t="s">
        <v>51</v>
      </c>
      <c r="AD6967" t="s">
        <v>40</v>
      </c>
      <c r="AE6967" t="s">
        <v>56</v>
      </c>
      <c r="AF6967">
        <v>85.8</v>
      </c>
      <c r="AH6967">
        <v>2440.25</v>
      </c>
      <c r="AI6967">
        <v>0</v>
      </c>
      <c r="AJ6967">
        <v>150</v>
      </c>
      <c r="AK6967">
        <v>1145.5</v>
      </c>
      <c r="AL6967">
        <v>3735.75</v>
      </c>
      <c r="AM6967" t="s">
        <v>47</v>
      </c>
    </row>
    <row r="6968" spans="1:41" x14ac:dyDescent="0.35">
      <c r="A6968" t="s">
        <v>8157</v>
      </c>
      <c r="B6968" t="s">
        <v>39</v>
      </c>
      <c r="C6968" s="10">
        <v>65</v>
      </c>
      <c r="D6968" s="5" t="str" cm="1">
        <f t="array" ref="D6968">_xlfn.IFS(C6968&lt;=29, "18-29", C6968&lt;=39, "30-39", C6968&lt;=49, "40-49", C6968&lt;=59, "50-59",C6968&lt;=69, "60-69", C6968&gt;=70, "70+")</f>
        <v>60-69</v>
      </c>
      <c r="E6968" t="s">
        <v>43</v>
      </c>
      <c r="F6968">
        <v>0</v>
      </c>
      <c r="G6968" t="s">
        <v>135</v>
      </c>
      <c r="H6968">
        <v>90007</v>
      </c>
      <c r="I6968">
        <v>34.027337000000003</v>
      </c>
      <c r="J6968">
        <v>-118.28515</v>
      </c>
      <c r="K6968">
        <v>0</v>
      </c>
      <c r="L6968">
        <v>1</v>
      </c>
      <c r="M6968" t="str" cm="1">
        <f t="array" ref="M6968">_xlfn.IFS(L6968&lt;=12, "New (0-12 months)", L6968&lt;=36, "Mid (13-36 months)", L6968&gt;=37,"Long (37+ months)")</f>
        <v>New (0-12 months)</v>
      </c>
      <c r="N6968" t="s">
        <v>54</v>
      </c>
      <c r="O6968" t="s">
        <v>40</v>
      </c>
      <c r="P6968">
        <v>18.37</v>
      </c>
      <c r="Q6968" t="s">
        <v>43</v>
      </c>
      <c r="R6968" t="s">
        <v>40</v>
      </c>
      <c r="S6968" t="s">
        <v>55</v>
      </c>
      <c r="T6968" s="1">
        <v>13</v>
      </c>
      <c r="U6968" t="s">
        <v>43</v>
      </c>
      <c r="V6968" t="s">
        <v>43</v>
      </c>
      <c r="W6968" t="s">
        <v>43</v>
      </c>
      <c r="X6968" t="s">
        <v>43</v>
      </c>
      <c r="Y6968" t="s">
        <v>40</v>
      </c>
      <c r="Z6968" t="s">
        <v>43</v>
      </c>
      <c r="AA6968" t="s">
        <v>43</v>
      </c>
      <c r="AB6968" t="s">
        <v>40</v>
      </c>
      <c r="AC6968" t="s">
        <v>51</v>
      </c>
      <c r="AD6968" t="s">
        <v>43</v>
      </c>
      <c r="AE6968" t="s">
        <v>56</v>
      </c>
      <c r="AF6968">
        <v>78.45</v>
      </c>
      <c r="AH6968">
        <v>78.45</v>
      </c>
      <c r="AI6968">
        <v>0</v>
      </c>
      <c r="AJ6968">
        <v>0</v>
      </c>
      <c r="AK6968">
        <v>18.37</v>
      </c>
      <c r="AL6968">
        <v>96.82</v>
      </c>
      <c r="AM6968" t="s">
        <v>57</v>
      </c>
      <c r="AN6968" t="s">
        <v>63</v>
      </c>
      <c r="AO6968" t="s">
        <v>64</v>
      </c>
    </row>
    <row r="6969" spans="1:41" x14ac:dyDescent="0.35">
      <c r="A6969" t="s">
        <v>8158</v>
      </c>
      <c r="B6969" t="s">
        <v>39</v>
      </c>
      <c r="C6969" s="10">
        <v>59</v>
      </c>
      <c r="D6969" s="5" t="str" cm="1">
        <f t="array" ref="D6969">_xlfn.IFS(C6969&lt;=29, "18-29", C6969&lt;=39, "30-39", C6969&lt;=49, "40-49", C6969&lt;=59, "50-59",C6969&lt;=69, "60-69", C6969&gt;=70, "70+")</f>
        <v>50-59</v>
      </c>
      <c r="E6969" t="s">
        <v>40</v>
      </c>
      <c r="F6969">
        <v>0</v>
      </c>
      <c r="G6969" t="s">
        <v>654</v>
      </c>
      <c r="H6969">
        <v>92064</v>
      </c>
      <c r="I6969">
        <v>32.984394999999999</v>
      </c>
      <c r="J6969">
        <v>-117.013454</v>
      </c>
      <c r="K6969">
        <v>7</v>
      </c>
      <c r="L6969">
        <v>35</v>
      </c>
      <c r="M6969" t="str" cm="1">
        <f t="array" ref="M6969">_xlfn.IFS(L6969&lt;=12, "New (0-12 months)", L6969&lt;=36, "Mid (13-36 months)", L6969&gt;=37,"Long (37+ months)")</f>
        <v>Mid (13-36 months)</v>
      </c>
      <c r="N6969" t="s">
        <v>129</v>
      </c>
      <c r="O6969" t="s">
        <v>43</v>
      </c>
      <c r="P6969">
        <v>0</v>
      </c>
      <c r="Q6969" t="s">
        <v>8234</v>
      </c>
      <c r="R6969" t="s">
        <v>40</v>
      </c>
      <c r="S6969" t="s">
        <v>79</v>
      </c>
      <c r="T6969" s="1">
        <v>24</v>
      </c>
      <c r="U6969" t="s">
        <v>40</v>
      </c>
      <c r="V6969" t="s">
        <v>43</v>
      </c>
      <c r="W6969" t="s">
        <v>43</v>
      </c>
      <c r="X6969" t="s">
        <v>40</v>
      </c>
      <c r="Y6969" t="s">
        <v>40</v>
      </c>
      <c r="Z6969" t="s">
        <v>43</v>
      </c>
      <c r="AA6969" t="s">
        <v>43</v>
      </c>
      <c r="AB6969" t="s">
        <v>43</v>
      </c>
      <c r="AC6969" t="s">
        <v>73</v>
      </c>
      <c r="AD6969" t="s">
        <v>40</v>
      </c>
      <c r="AE6969" t="s">
        <v>46</v>
      </c>
      <c r="AF6969">
        <v>46.35</v>
      </c>
      <c r="AH6969">
        <v>1662.05</v>
      </c>
      <c r="AI6969">
        <v>0</v>
      </c>
      <c r="AJ6969">
        <v>140</v>
      </c>
      <c r="AK6969">
        <v>0</v>
      </c>
      <c r="AL6969">
        <v>1802.05</v>
      </c>
      <c r="AM6969" t="s">
        <v>47</v>
      </c>
    </row>
    <row r="6970" spans="1:41" x14ac:dyDescent="0.35">
      <c r="A6970" t="s">
        <v>8159</v>
      </c>
      <c r="B6970" t="s">
        <v>49</v>
      </c>
      <c r="C6970" s="10">
        <v>48</v>
      </c>
      <c r="D6970" s="5" t="str" cm="1">
        <f t="array" ref="D6970">_xlfn.IFS(C6970&lt;=29, "18-29", C6970&lt;=39, "30-39", C6970&lt;=49, "40-49", C6970&lt;=59, "50-59",C6970&lt;=69, "60-69", C6970&gt;=70, "70+")</f>
        <v>40-49</v>
      </c>
      <c r="E6970" t="s">
        <v>40</v>
      </c>
      <c r="F6970">
        <v>1</v>
      </c>
      <c r="G6970" t="s">
        <v>135</v>
      </c>
      <c r="H6970">
        <v>90018</v>
      </c>
      <c r="I6970">
        <v>34.028734999999998</v>
      </c>
      <c r="J6970">
        <v>-118.31723599999999</v>
      </c>
      <c r="K6970">
        <v>3</v>
      </c>
      <c r="L6970">
        <v>64</v>
      </c>
      <c r="M6970" t="str" cm="1">
        <f t="array" ref="M6970">_xlfn.IFS(L6970&lt;=12, "New (0-12 months)", L6970&lt;=36, "Mid (13-36 months)", L6970&gt;=37,"Long (37+ months)")</f>
        <v>Long (37+ months)</v>
      </c>
      <c r="N6970" t="s">
        <v>42</v>
      </c>
      <c r="O6970" t="s">
        <v>43</v>
      </c>
      <c r="P6970">
        <v>0</v>
      </c>
      <c r="Q6970" t="s">
        <v>8234</v>
      </c>
      <c r="R6970" t="s">
        <v>40</v>
      </c>
      <c r="S6970" t="s">
        <v>79</v>
      </c>
      <c r="T6970" s="1">
        <v>19</v>
      </c>
      <c r="U6970" t="s">
        <v>40</v>
      </c>
      <c r="V6970" t="s">
        <v>43</v>
      </c>
      <c r="W6970" t="s">
        <v>40</v>
      </c>
      <c r="X6970" t="s">
        <v>40</v>
      </c>
      <c r="Y6970" t="s">
        <v>40</v>
      </c>
      <c r="Z6970" t="s">
        <v>40</v>
      </c>
      <c r="AA6970" t="s">
        <v>40</v>
      </c>
      <c r="AB6970" t="s">
        <v>40</v>
      </c>
      <c r="AC6970" t="s">
        <v>73</v>
      </c>
      <c r="AD6970" t="s">
        <v>40</v>
      </c>
      <c r="AE6970" t="s">
        <v>56</v>
      </c>
      <c r="AF6970">
        <v>60.05</v>
      </c>
      <c r="AH6970">
        <v>3845.45</v>
      </c>
      <c r="AI6970">
        <v>0</v>
      </c>
      <c r="AJ6970">
        <v>0</v>
      </c>
      <c r="AK6970">
        <v>0</v>
      </c>
      <c r="AL6970">
        <v>3845.45</v>
      </c>
      <c r="AM6970" t="s">
        <v>47</v>
      </c>
    </row>
    <row r="6971" spans="1:41" x14ac:dyDescent="0.35">
      <c r="A6971" t="s">
        <v>8160</v>
      </c>
      <c r="B6971" t="s">
        <v>49</v>
      </c>
      <c r="C6971" s="10">
        <v>66</v>
      </c>
      <c r="D6971" s="5" t="str" cm="1">
        <f t="array" ref="D6971">_xlfn.IFS(C6971&lt;=29, "18-29", C6971&lt;=39, "30-39", C6971&lt;=49, "40-49", C6971&lt;=59, "50-59",C6971&lt;=69, "60-69", C6971&gt;=70, "70+")</f>
        <v>60-69</v>
      </c>
      <c r="E6971" t="s">
        <v>43</v>
      </c>
      <c r="F6971">
        <v>0</v>
      </c>
      <c r="G6971" t="s">
        <v>153</v>
      </c>
      <c r="H6971">
        <v>94539</v>
      </c>
      <c r="I6971">
        <v>37.516790999999998</v>
      </c>
      <c r="J6971">
        <v>-121.899117</v>
      </c>
      <c r="K6971">
        <v>0</v>
      </c>
      <c r="L6971">
        <v>8</v>
      </c>
      <c r="M6971" t="str" cm="1">
        <f t="array" ref="M6971">_xlfn.IFS(L6971&lt;=12, "New (0-12 months)", L6971&lt;=36, "Mid (13-36 months)", L6971&gt;=37,"Long (37+ months)")</f>
        <v>New (0-12 months)</v>
      </c>
      <c r="N6971" t="s">
        <v>42</v>
      </c>
      <c r="O6971" t="s">
        <v>40</v>
      </c>
      <c r="P6971">
        <v>11.57</v>
      </c>
      <c r="Q6971" t="s">
        <v>43</v>
      </c>
      <c r="R6971" t="s">
        <v>40</v>
      </c>
      <c r="S6971" t="s">
        <v>55</v>
      </c>
      <c r="T6971" s="1">
        <v>27</v>
      </c>
      <c r="U6971" t="s">
        <v>40</v>
      </c>
      <c r="V6971" t="s">
        <v>43</v>
      </c>
      <c r="W6971" t="s">
        <v>43</v>
      </c>
      <c r="X6971" t="s">
        <v>40</v>
      </c>
      <c r="Y6971" t="s">
        <v>40</v>
      </c>
      <c r="Z6971" t="s">
        <v>40</v>
      </c>
      <c r="AA6971" t="s">
        <v>40</v>
      </c>
      <c r="AB6971" t="s">
        <v>40</v>
      </c>
      <c r="AC6971" t="s">
        <v>51</v>
      </c>
      <c r="AD6971" t="s">
        <v>43</v>
      </c>
      <c r="AE6971" t="s">
        <v>46</v>
      </c>
      <c r="AF6971">
        <v>100.3</v>
      </c>
      <c r="AH6971">
        <v>832.35</v>
      </c>
      <c r="AI6971">
        <v>0</v>
      </c>
      <c r="AJ6971">
        <v>0</v>
      </c>
      <c r="AK6971">
        <v>92.56</v>
      </c>
      <c r="AL6971">
        <v>924.91</v>
      </c>
      <c r="AM6971" t="s">
        <v>57</v>
      </c>
      <c r="AN6971" t="s">
        <v>58</v>
      </c>
      <c r="AO6971" t="s">
        <v>59</v>
      </c>
    </row>
    <row r="6972" spans="1:41" x14ac:dyDescent="0.35">
      <c r="A6972" t="s">
        <v>8161</v>
      </c>
      <c r="B6972" t="s">
        <v>39</v>
      </c>
      <c r="C6972" s="10">
        <v>22</v>
      </c>
      <c r="D6972" s="5" t="str" cm="1">
        <f t="array" ref="D6972">_xlfn.IFS(C6972&lt;=29, "18-29", C6972&lt;=39, "30-39", C6972&lt;=49, "40-49", C6972&lt;=59, "50-59",C6972&lt;=69, "60-69", C6972&gt;=70, "70+")</f>
        <v>18-29</v>
      </c>
      <c r="E6972" t="s">
        <v>40</v>
      </c>
      <c r="F6972">
        <v>0</v>
      </c>
      <c r="G6972" t="s">
        <v>1557</v>
      </c>
      <c r="H6972">
        <v>92630</v>
      </c>
      <c r="I6972">
        <v>33.644849000000001</v>
      </c>
      <c r="J6972">
        <v>-117.684254</v>
      </c>
      <c r="K6972">
        <v>7</v>
      </c>
      <c r="L6972">
        <v>28</v>
      </c>
      <c r="M6972" t="str" cm="1">
        <f t="array" ref="M6972">_xlfn.IFS(L6972&lt;=12, "New (0-12 months)", L6972&lt;=36, "Mid (13-36 months)", L6972&gt;=37,"Long (37+ months)")</f>
        <v>Mid (13-36 months)</v>
      </c>
      <c r="N6972" t="s">
        <v>42</v>
      </c>
      <c r="O6972" t="s">
        <v>40</v>
      </c>
      <c r="P6972">
        <v>43.36</v>
      </c>
      <c r="Q6972" t="s">
        <v>40</v>
      </c>
      <c r="R6972" t="s">
        <v>43</v>
      </c>
      <c r="S6972" t="s">
        <v>8234</v>
      </c>
      <c r="T6972" s="1">
        <v>0</v>
      </c>
      <c r="U6972" t="s">
        <v>8234</v>
      </c>
      <c r="V6972" t="s">
        <v>8234</v>
      </c>
      <c r="W6972" t="s">
        <v>8234</v>
      </c>
      <c r="X6972" t="s">
        <v>8234</v>
      </c>
      <c r="Y6972" t="s">
        <v>8234</v>
      </c>
      <c r="Z6972" t="s">
        <v>8234</v>
      </c>
      <c r="AA6972" t="s">
        <v>8234</v>
      </c>
      <c r="AB6972" t="s">
        <v>8234</v>
      </c>
      <c r="AC6972" t="s">
        <v>45</v>
      </c>
      <c r="AD6972" t="s">
        <v>43</v>
      </c>
      <c r="AE6972" t="s">
        <v>183</v>
      </c>
      <c r="AF6972">
        <v>25.55</v>
      </c>
      <c r="AH6972">
        <v>672.2</v>
      </c>
      <c r="AI6972">
        <v>0</v>
      </c>
      <c r="AJ6972">
        <v>0</v>
      </c>
      <c r="AK6972">
        <v>1214.08</v>
      </c>
      <c r="AL6972">
        <v>1886.28</v>
      </c>
      <c r="AM6972" t="s">
        <v>47</v>
      </c>
    </row>
    <row r="6973" spans="1:41" x14ac:dyDescent="0.35">
      <c r="A6973" t="s">
        <v>8162</v>
      </c>
      <c r="B6973" t="s">
        <v>39</v>
      </c>
      <c r="C6973" s="10">
        <v>31</v>
      </c>
      <c r="D6973" s="5" t="str" cm="1">
        <f t="array" ref="D6973">_xlfn.IFS(C6973&lt;=29, "18-29", C6973&lt;=39, "30-39", C6973&lt;=49, "40-49", C6973&lt;=59, "50-59",C6973&lt;=69, "60-69", C6973&gt;=70, "70+")</f>
        <v>30-39</v>
      </c>
      <c r="E6973" t="s">
        <v>43</v>
      </c>
      <c r="F6973">
        <v>0</v>
      </c>
      <c r="G6973" t="s">
        <v>3459</v>
      </c>
      <c r="H6973">
        <v>95690</v>
      </c>
      <c r="I6973">
        <v>38.240419000000003</v>
      </c>
      <c r="J6973">
        <v>-121.587535</v>
      </c>
      <c r="K6973">
        <v>0</v>
      </c>
      <c r="L6973">
        <v>1</v>
      </c>
      <c r="M6973" t="str" cm="1">
        <f t="array" ref="M6973">_xlfn.IFS(L6973&lt;=12, "New (0-12 months)", L6973&lt;=36, "Mid (13-36 months)", L6973&gt;=37,"Long (37+ months)")</f>
        <v>New (0-12 months)</v>
      </c>
      <c r="N6973" t="s">
        <v>54</v>
      </c>
      <c r="O6973" t="s">
        <v>40</v>
      </c>
      <c r="P6973">
        <v>39.659999999999997</v>
      </c>
      <c r="Q6973" t="s">
        <v>43</v>
      </c>
      <c r="R6973" t="s">
        <v>40</v>
      </c>
      <c r="S6973" t="s">
        <v>55</v>
      </c>
      <c r="T6973" s="1">
        <v>8</v>
      </c>
      <c r="U6973" t="s">
        <v>43</v>
      </c>
      <c r="V6973" t="s">
        <v>40</v>
      </c>
      <c r="W6973" t="s">
        <v>43</v>
      </c>
      <c r="X6973" t="s">
        <v>43</v>
      </c>
      <c r="Y6973" t="s">
        <v>43</v>
      </c>
      <c r="Z6973" t="s">
        <v>43</v>
      </c>
      <c r="AA6973" t="s">
        <v>43</v>
      </c>
      <c r="AB6973" t="s">
        <v>40</v>
      </c>
      <c r="AC6973" t="s">
        <v>51</v>
      </c>
      <c r="AD6973" t="s">
        <v>40</v>
      </c>
      <c r="AE6973" t="s">
        <v>46</v>
      </c>
      <c r="AF6973">
        <v>74.3</v>
      </c>
      <c r="AH6973">
        <v>74.3</v>
      </c>
      <c r="AI6973">
        <v>0</v>
      </c>
      <c r="AJ6973">
        <v>0</v>
      </c>
      <c r="AK6973">
        <v>39.659999999999997</v>
      </c>
      <c r="AL6973">
        <v>113.96</v>
      </c>
      <c r="AM6973" t="s">
        <v>57</v>
      </c>
      <c r="AN6973" t="s">
        <v>58</v>
      </c>
      <c r="AO6973" t="s">
        <v>59</v>
      </c>
    </row>
    <row r="6974" spans="1:41" x14ac:dyDescent="0.35">
      <c r="A6974" t="s">
        <v>8163</v>
      </c>
      <c r="B6974" t="s">
        <v>39</v>
      </c>
      <c r="C6974" s="10">
        <v>55</v>
      </c>
      <c r="D6974" s="5" t="str" cm="1">
        <f t="array" ref="D6974">_xlfn.IFS(C6974&lt;=29, "18-29", C6974&lt;=39, "30-39", C6974&lt;=49, "40-49", C6974&lt;=59, "50-59",C6974&lt;=69, "60-69", C6974&gt;=70, "70+")</f>
        <v>50-59</v>
      </c>
      <c r="E6974" t="s">
        <v>43</v>
      </c>
      <c r="F6974">
        <v>0</v>
      </c>
      <c r="G6974" t="s">
        <v>179</v>
      </c>
      <c r="H6974">
        <v>91602</v>
      </c>
      <c r="I6974">
        <v>34.151359999999997</v>
      </c>
      <c r="J6974">
        <v>-118.364786</v>
      </c>
      <c r="K6974">
        <v>0</v>
      </c>
      <c r="L6974">
        <v>23</v>
      </c>
      <c r="M6974" t="str" cm="1">
        <f t="array" ref="M6974">_xlfn.IFS(L6974&lt;=12, "New (0-12 months)", L6974&lt;=36, "Mid (13-36 months)", L6974&gt;=37,"Long (37+ months)")</f>
        <v>Mid (13-36 months)</v>
      </c>
      <c r="N6974" t="s">
        <v>62</v>
      </c>
      <c r="O6974" t="s">
        <v>40</v>
      </c>
      <c r="P6974">
        <v>9.0399999999999991</v>
      </c>
      <c r="Q6974" t="s">
        <v>43</v>
      </c>
      <c r="R6974" t="s">
        <v>40</v>
      </c>
      <c r="S6974" t="s">
        <v>79</v>
      </c>
      <c r="T6974" s="1">
        <v>8</v>
      </c>
      <c r="U6974" t="s">
        <v>43</v>
      </c>
      <c r="V6974" t="s">
        <v>40</v>
      </c>
      <c r="W6974" t="s">
        <v>40</v>
      </c>
      <c r="X6974" t="s">
        <v>43</v>
      </c>
      <c r="Y6974" t="s">
        <v>43</v>
      </c>
      <c r="Z6974" t="s">
        <v>43</v>
      </c>
      <c r="AA6974" t="s">
        <v>43</v>
      </c>
      <c r="AB6974" t="s">
        <v>40</v>
      </c>
      <c r="AC6974" t="s">
        <v>45</v>
      </c>
      <c r="AD6974" t="s">
        <v>43</v>
      </c>
      <c r="AE6974" t="s">
        <v>56</v>
      </c>
      <c r="AF6974">
        <v>55.8</v>
      </c>
      <c r="AH6974">
        <v>1327.85</v>
      </c>
      <c r="AI6974">
        <v>0</v>
      </c>
      <c r="AJ6974">
        <v>0</v>
      </c>
      <c r="AK6974">
        <v>207.92</v>
      </c>
      <c r="AL6974">
        <v>1535.77</v>
      </c>
      <c r="AM6974" t="s">
        <v>47</v>
      </c>
    </row>
    <row r="6975" spans="1:41" x14ac:dyDescent="0.35">
      <c r="A6975" t="s">
        <v>8164</v>
      </c>
      <c r="B6975" t="s">
        <v>39</v>
      </c>
      <c r="C6975" s="10">
        <v>19</v>
      </c>
      <c r="D6975" s="5" t="str" cm="1">
        <f t="array" ref="D6975">_xlfn.IFS(C6975&lt;=29, "18-29", C6975&lt;=39, "30-39", C6975&lt;=49, "40-49", C6975&lt;=59, "50-59",C6975&lt;=69, "60-69", C6975&gt;=70, "70+")</f>
        <v>18-29</v>
      </c>
      <c r="E6975" t="s">
        <v>43</v>
      </c>
      <c r="F6975">
        <v>0</v>
      </c>
      <c r="G6975" t="s">
        <v>3303</v>
      </c>
      <c r="H6975">
        <v>95565</v>
      </c>
      <c r="I6975">
        <v>40.440635999999998</v>
      </c>
      <c r="J6975">
        <v>-124.09873899999999</v>
      </c>
      <c r="K6975">
        <v>0</v>
      </c>
      <c r="L6975">
        <v>1</v>
      </c>
      <c r="M6975" t="str" cm="1">
        <f t="array" ref="M6975">_xlfn.IFS(L6975&lt;=12, "New (0-12 months)", L6975&lt;=36, "Mid (13-36 months)", L6975&gt;=37,"Long (37+ months)")</f>
        <v>New (0-12 months)</v>
      </c>
      <c r="N6975" t="s">
        <v>42</v>
      </c>
      <c r="O6975" t="s">
        <v>43</v>
      </c>
      <c r="P6975">
        <v>0</v>
      </c>
      <c r="Q6975" t="s">
        <v>8234</v>
      </c>
      <c r="R6975" t="s">
        <v>40</v>
      </c>
      <c r="S6975" t="s">
        <v>79</v>
      </c>
      <c r="T6975" s="1">
        <v>76</v>
      </c>
      <c r="U6975" t="s">
        <v>43</v>
      </c>
      <c r="V6975" t="s">
        <v>43</v>
      </c>
      <c r="W6975" t="s">
        <v>43</v>
      </c>
      <c r="X6975" t="s">
        <v>43</v>
      </c>
      <c r="Y6975" t="s">
        <v>43</v>
      </c>
      <c r="Z6975" t="s">
        <v>43</v>
      </c>
      <c r="AA6975" t="s">
        <v>40</v>
      </c>
      <c r="AB6975" t="s">
        <v>43</v>
      </c>
      <c r="AC6975" t="s">
        <v>51</v>
      </c>
      <c r="AD6975" t="s">
        <v>43</v>
      </c>
      <c r="AE6975" t="s">
        <v>46</v>
      </c>
      <c r="AF6975">
        <v>24.4</v>
      </c>
      <c r="AH6975">
        <v>24.4</v>
      </c>
      <c r="AI6975">
        <v>0</v>
      </c>
      <c r="AJ6975">
        <v>10</v>
      </c>
      <c r="AK6975">
        <v>0</v>
      </c>
      <c r="AL6975">
        <v>34.4</v>
      </c>
      <c r="AM6975" t="s">
        <v>98</v>
      </c>
    </row>
    <row r="6976" spans="1:41" x14ac:dyDescent="0.35">
      <c r="A6976" t="s">
        <v>8165</v>
      </c>
      <c r="B6976" t="s">
        <v>49</v>
      </c>
      <c r="C6976" s="10">
        <v>27</v>
      </c>
      <c r="D6976" s="5" t="str" cm="1">
        <f t="array" ref="D6976">_xlfn.IFS(C6976&lt;=29, "18-29", C6976&lt;=39, "30-39", C6976&lt;=49, "40-49", C6976&lt;=59, "50-59",C6976&lt;=69, "60-69", C6976&gt;=70, "70+")</f>
        <v>18-29</v>
      </c>
      <c r="E6976" t="s">
        <v>43</v>
      </c>
      <c r="F6976">
        <v>0</v>
      </c>
      <c r="G6976" t="s">
        <v>1998</v>
      </c>
      <c r="H6976">
        <v>94972</v>
      </c>
      <c r="I6976">
        <v>38.339995999999999</v>
      </c>
      <c r="J6976">
        <v>-122.935056</v>
      </c>
      <c r="K6976">
        <v>0</v>
      </c>
      <c r="L6976">
        <v>66</v>
      </c>
      <c r="M6976" t="str" cm="1">
        <f t="array" ref="M6976">_xlfn.IFS(L6976&lt;=12, "New (0-12 months)", L6976&lt;=36, "Mid (13-36 months)", L6976&gt;=37,"Long (37+ months)")</f>
        <v>Long (37+ months)</v>
      </c>
      <c r="N6976" t="s">
        <v>72</v>
      </c>
      <c r="O6976" t="s">
        <v>40</v>
      </c>
      <c r="P6976">
        <v>4.32</v>
      </c>
      <c r="Q6976" t="s">
        <v>40</v>
      </c>
      <c r="R6976" t="s">
        <v>40</v>
      </c>
      <c r="S6976" t="s">
        <v>55</v>
      </c>
      <c r="T6976" s="1">
        <v>73</v>
      </c>
      <c r="U6976" t="s">
        <v>40</v>
      </c>
      <c r="V6976" t="s">
        <v>40</v>
      </c>
      <c r="W6976" t="s">
        <v>40</v>
      </c>
      <c r="X6976" t="s">
        <v>40</v>
      </c>
      <c r="Y6976" t="s">
        <v>40</v>
      </c>
      <c r="Z6976" t="s">
        <v>40</v>
      </c>
      <c r="AA6976" t="s">
        <v>40</v>
      </c>
      <c r="AB6976" t="s">
        <v>40</v>
      </c>
      <c r="AC6976" t="s">
        <v>45</v>
      </c>
      <c r="AD6976" t="s">
        <v>40</v>
      </c>
      <c r="AE6976" t="s">
        <v>56</v>
      </c>
      <c r="AF6976">
        <v>114.3</v>
      </c>
      <c r="AH6976">
        <v>7383.7</v>
      </c>
      <c r="AI6976">
        <v>0</v>
      </c>
      <c r="AJ6976">
        <v>0</v>
      </c>
      <c r="AK6976">
        <v>285.12</v>
      </c>
      <c r="AL6976">
        <v>7668.82</v>
      </c>
      <c r="AM6976" t="s">
        <v>47</v>
      </c>
    </row>
    <row r="6977" spans="1:41" x14ac:dyDescent="0.35">
      <c r="A6977" t="s">
        <v>8166</v>
      </c>
      <c r="B6977" t="s">
        <v>39</v>
      </c>
      <c r="C6977" s="10">
        <v>37</v>
      </c>
      <c r="D6977" s="5" t="str" cm="1">
        <f t="array" ref="D6977">_xlfn.IFS(C6977&lt;=29, "18-29", C6977&lt;=39, "30-39", C6977&lt;=49, "40-49", C6977&lt;=59, "50-59",C6977&lt;=69, "60-69", C6977&gt;=70, "70+")</f>
        <v>30-39</v>
      </c>
      <c r="E6977" t="s">
        <v>40</v>
      </c>
      <c r="F6977">
        <v>0</v>
      </c>
      <c r="G6977" t="s">
        <v>126</v>
      </c>
      <c r="H6977">
        <v>95357</v>
      </c>
      <c r="I6977">
        <v>37.670526000000002</v>
      </c>
      <c r="J6977">
        <v>-120.877572</v>
      </c>
      <c r="K6977">
        <v>1</v>
      </c>
      <c r="L6977">
        <v>3</v>
      </c>
      <c r="M6977" t="str" cm="1">
        <f t="array" ref="M6977">_xlfn.IFS(L6977&lt;=12, "New (0-12 months)", L6977&lt;=36, "Mid (13-36 months)", L6977&gt;=37,"Long (37+ months)")</f>
        <v>New (0-12 months)</v>
      </c>
      <c r="N6977" t="s">
        <v>54</v>
      </c>
      <c r="O6977" t="s">
        <v>40</v>
      </c>
      <c r="P6977">
        <v>48.38</v>
      </c>
      <c r="Q6977" t="s">
        <v>43</v>
      </c>
      <c r="R6977" t="s">
        <v>40</v>
      </c>
      <c r="S6977" t="s">
        <v>55</v>
      </c>
      <c r="T6977" s="1">
        <v>14</v>
      </c>
      <c r="U6977" t="s">
        <v>43</v>
      </c>
      <c r="V6977" t="s">
        <v>43</v>
      </c>
      <c r="W6977" t="s">
        <v>43</v>
      </c>
      <c r="X6977" t="s">
        <v>43</v>
      </c>
      <c r="Y6977" t="s">
        <v>43</v>
      </c>
      <c r="Z6977" t="s">
        <v>40</v>
      </c>
      <c r="AA6977" t="s">
        <v>40</v>
      </c>
      <c r="AB6977" t="s">
        <v>40</v>
      </c>
      <c r="AC6977" t="s">
        <v>51</v>
      </c>
      <c r="AD6977" t="s">
        <v>40</v>
      </c>
      <c r="AE6977" t="s">
        <v>56</v>
      </c>
      <c r="AF6977">
        <v>80.3</v>
      </c>
      <c r="AH6977">
        <v>250.05</v>
      </c>
      <c r="AI6977">
        <v>0</v>
      </c>
      <c r="AJ6977">
        <v>0</v>
      </c>
      <c r="AK6977">
        <v>145.13999999999999</v>
      </c>
      <c r="AL6977">
        <v>395.19</v>
      </c>
      <c r="AM6977" t="s">
        <v>57</v>
      </c>
      <c r="AN6977" t="s">
        <v>58</v>
      </c>
      <c r="AO6977" t="s">
        <v>203</v>
      </c>
    </row>
    <row r="6978" spans="1:41" x14ac:dyDescent="0.35">
      <c r="A6978" t="s">
        <v>8167</v>
      </c>
      <c r="B6978" t="s">
        <v>39</v>
      </c>
      <c r="C6978" s="10">
        <v>65</v>
      </c>
      <c r="D6978" s="5" t="str" cm="1">
        <f t="array" ref="D6978">_xlfn.IFS(C6978&lt;=29, "18-29", C6978&lt;=39, "30-39", C6978&lt;=49, "40-49", C6978&lt;=59, "50-59",C6978&lt;=69, "60-69", C6978&gt;=70, "70+")</f>
        <v>60-69</v>
      </c>
      <c r="E6978" t="s">
        <v>40</v>
      </c>
      <c r="F6978">
        <v>0</v>
      </c>
      <c r="G6978" t="s">
        <v>1288</v>
      </c>
      <c r="H6978">
        <v>93541</v>
      </c>
      <c r="I6978">
        <v>37.890144999999997</v>
      </c>
      <c r="J6978">
        <v>-119.18408700000001</v>
      </c>
      <c r="K6978">
        <v>1</v>
      </c>
      <c r="L6978">
        <v>40</v>
      </c>
      <c r="M6978" t="str" cm="1">
        <f t="array" ref="M6978">_xlfn.IFS(L6978&lt;=12, "New (0-12 months)", L6978&lt;=36, "Mid (13-36 months)", L6978&gt;=37,"Long (37+ months)")</f>
        <v>Long (37+ months)</v>
      </c>
      <c r="N6978" t="s">
        <v>42</v>
      </c>
      <c r="O6978" t="s">
        <v>40</v>
      </c>
      <c r="P6978">
        <v>49.5</v>
      </c>
      <c r="Q6978" t="s">
        <v>40</v>
      </c>
      <c r="R6978" t="s">
        <v>40</v>
      </c>
      <c r="S6978" t="s">
        <v>55</v>
      </c>
      <c r="T6978" s="1">
        <v>20</v>
      </c>
      <c r="U6978" t="s">
        <v>43</v>
      </c>
      <c r="V6978" t="s">
        <v>43</v>
      </c>
      <c r="W6978" t="s">
        <v>43</v>
      </c>
      <c r="X6978" t="s">
        <v>43</v>
      </c>
      <c r="Y6978" t="s">
        <v>40</v>
      </c>
      <c r="Z6978" t="s">
        <v>40</v>
      </c>
      <c r="AA6978" t="s">
        <v>40</v>
      </c>
      <c r="AB6978" t="s">
        <v>40</v>
      </c>
      <c r="AC6978" t="s">
        <v>51</v>
      </c>
      <c r="AD6978" t="s">
        <v>40</v>
      </c>
      <c r="AE6978" t="s">
        <v>46</v>
      </c>
      <c r="AF6978">
        <v>1</v>
      </c>
      <c r="AH6978">
        <v>3640.45</v>
      </c>
      <c r="AI6978">
        <v>0</v>
      </c>
      <c r="AJ6978">
        <v>0</v>
      </c>
      <c r="AK6978">
        <v>1980</v>
      </c>
      <c r="AL6978">
        <v>5620.45</v>
      </c>
      <c r="AM6978" t="s">
        <v>57</v>
      </c>
      <c r="AN6978" t="s">
        <v>58</v>
      </c>
      <c r="AO6978" t="s">
        <v>59</v>
      </c>
    </row>
    <row r="6979" spans="1:41" x14ac:dyDescent="0.35">
      <c r="A6979" t="s">
        <v>8168</v>
      </c>
      <c r="B6979" t="s">
        <v>49</v>
      </c>
      <c r="C6979" s="10">
        <v>42</v>
      </c>
      <c r="D6979" s="5" t="str" cm="1">
        <f t="array" ref="D6979">_xlfn.IFS(C6979&lt;=29, "18-29", C6979&lt;=39, "30-39", C6979&lt;=49, "40-49", C6979&lt;=59, "50-59",C6979&lt;=69, "60-69", C6979&gt;=70, "70+")</f>
        <v>40-49</v>
      </c>
      <c r="E6979" t="s">
        <v>40</v>
      </c>
      <c r="F6979">
        <v>0</v>
      </c>
      <c r="G6979" t="s">
        <v>1722</v>
      </c>
      <c r="H6979">
        <v>91604</v>
      </c>
      <c r="I6979">
        <v>34.139082000000002</v>
      </c>
      <c r="J6979">
        <v>-118.39275000000001</v>
      </c>
      <c r="K6979">
        <v>5</v>
      </c>
      <c r="L6979">
        <v>18</v>
      </c>
      <c r="M6979" t="str" cm="1">
        <f t="array" ref="M6979">_xlfn.IFS(L6979&lt;=12, "New (0-12 months)", L6979&lt;=36, "Mid (13-36 months)", L6979&gt;=37,"Long (37+ months)")</f>
        <v>Mid (13-36 months)</v>
      </c>
      <c r="N6979" t="s">
        <v>62</v>
      </c>
      <c r="O6979" t="s">
        <v>40</v>
      </c>
      <c r="P6979">
        <v>16.78</v>
      </c>
      <c r="Q6979" t="s">
        <v>40</v>
      </c>
      <c r="R6979" t="s">
        <v>40</v>
      </c>
      <c r="S6979" t="s">
        <v>55</v>
      </c>
      <c r="T6979" s="1">
        <v>23</v>
      </c>
      <c r="U6979" t="s">
        <v>43</v>
      </c>
      <c r="V6979" t="s">
        <v>43</v>
      </c>
      <c r="W6979" t="s">
        <v>43</v>
      </c>
      <c r="X6979" t="s">
        <v>43</v>
      </c>
      <c r="Y6979" t="s">
        <v>43</v>
      </c>
      <c r="Z6979" t="s">
        <v>43</v>
      </c>
      <c r="AA6979" t="s">
        <v>43</v>
      </c>
      <c r="AB6979" t="s">
        <v>40</v>
      </c>
      <c r="AC6979" t="s">
        <v>51</v>
      </c>
      <c r="AD6979" t="s">
        <v>40</v>
      </c>
      <c r="AE6979" t="s">
        <v>56</v>
      </c>
      <c r="AF6979">
        <v>73.150000000000006</v>
      </c>
      <c r="AH6979">
        <v>1305.95</v>
      </c>
      <c r="AI6979">
        <v>0</v>
      </c>
      <c r="AJ6979">
        <v>0</v>
      </c>
      <c r="AK6979">
        <v>302.04000000000002</v>
      </c>
      <c r="AL6979">
        <v>1607.99</v>
      </c>
      <c r="AM6979" t="s">
        <v>47</v>
      </c>
    </row>
    <row r="6980" spans="1:41" x14ac:dyDescent="0.35">
      <c r="A6980" t="s">
        <v>8169</v>
      </c>
      <c r="B6980" t="s">
        <v>39</v>
      </c>
      <c r="C6980" s="10">
        <v>66</v>
      </c>
      <c r="D6980" s="5" t="str" cm="1">
        <f t="array" ref="D6980">_xlfn.IFS(C6980&lt;=29, "18-29", C6980&lt;=39, "30-39", C6980&lt;=49, "40-49", C6980&lt;=59, "50-59",C6980&lt;=69, "60-69", C6980&gt;=70, "70+")</f>
        <v>60-69</v>
      </c>
      <c r="E6980" t="s">
        <v>40</v>
      </c>
      <c r="F6980">
        <v>1</v>
      </c>
      <c r="G6980" t="s">
        <v>1670</v>
      </c>
      <c r="H6980">
        <v>94511</v>
      </c>
      <c r="I6980">
        <v>38.050558000000002</v>
      </c>
      <c r="J6980">
        <v>-121.646924</v>
      </c>
      <c r="K6980">
        <v>9</v>
      </c>
      <c r="L6980">
        <v>32</v>
      </c>
      <c r="M6980" t="str" cm="1">
        <f t="array" ref="M6980">_xlfn.IFS(L6980&lt;=12, "New (0-12 months)", L6980&lt;=36, "Mid (13-36 months)", L6980&gt;=37,"Long (37+ months)")</f>
        <v>Mid (13-36 months)</v>
      </c>
      <c r="N6980" t="s">
        <v>129</v>
      </c>
      <c r="O6980" t="s">
        <v>40</v>
      </c>
      <c r="P6980">
        <v>5.73</v>
      </c>
      <c r="Q6980" t="s">
        <v>40</v>
      </c>
      <c r="R6980" t="s">
        <v>40</v>
      </c>
      <c r="S6980" t="s">
        <v>55</v>
      </c>
      <c r="T6980" s="1">
        <v>30</v>
      </c>
      <c r="U6980" t="s">
        <v>43</v>
      </c>
      <c r="V6980" t="s">
        <v>43</v>
      </c>
      <c r="W6980" t="s">
        <v>40</v>
      </c>
      <c r="X6980" t="s">
        <v>43</v>
      </c>
      <c r="Y6980" t="s">
        <v>40</v>
      </c>
      <c r="Z6980" t="s">
        <v>43</v>
      </c>
      <c r="AA6980" t="s">
        <v>43</v>
      </c>
      <c r="AB6980" t="s">
        <v>40</v>
      </c>
      <c r="AC6980" t="s">
        <v>45</v>
      </c>
      <c r="AD6980" t="s">
        <v>40</v>
      </c>
      <c r="AE6980" t="s">
        <v>46</v>
      </c>
      <c r="AF6980">
        <v>91.35</v>
      </c>
      <c r="AH6980">
        <v>2896.55</v>
      </c>
      <c r="AI6980">
        <v>26.98</v>
      </c>
      <c r="AJ6980">
        <v>0</v>
      </c>
      <c r="AK6980">
        <v>183.36</v>
      </c>
      <c r="AL6980">
        <v>3052.93</v>
      </c>
      <c r="AM6980" t="s">
        <v>47</v>
      </c>
    </row>
    <row r="6981" spans="1:41" x14ac:dyDescent="0.35">
      <c r="A6981" t="s">
        <v>8170</v>
      </c>
      <c r="B6981" t="s">
        <v>39</v>
      </c>
      <c r="C6981" s="10">
        <v>75</v>
      </c>
      <c r="D6981" s="5" t="str" cm="1">
        <f t="array" ref="D6981">_xlfn.IFS(C6981&lt;=29, "18-29", C6981&lt;=39, "30-39", C6981&lt;=49, "40-49", C6981&lt;=59, "50-59",C6981&lt;=69, "60-69", C6981&gt;=70, "70+")</f>
        <v>70+</v>
      </c>
      <c r="E6981" t="s">
        <v>43</v>
      </c>
      <c r="F6981">
        <v>0</v>
      </c>
      <c r="G6981" t="s">
        <v>4171</v>
      </c>
      <c r="H6981">
        <v>96058</v>
      </c>
      <c r="I6981">
        <v>41.769708999999999</v>
      </c>
      <c r="J6981">
        <v>-121.92063</v>
      </c>
      <c r="K6981">
        <v>0</v>
      </c>
      <c r="L6981">
        <v>65</v>
      </c>
      <c r="M6981" t="str" cm="1">
        <f t="array" ref="M6981">_xlfn.IFS(L6981&lt;=12, "New (0-12 months)", L6981&lt;=36, "Mid (13-36 months)", L6981&gt;=37,"Long (37+ months)")</f>
        <v>Long (37+ months)</v>
      </c>
      <c r="N6981" t="s">
        <v>76</v>
      </c>
      <c r="O6981" t="s">
        <v>43</v>
      </c>
      <c r="P6981">
        <v>0</v>
      </c>
      <c r="Q6981" t="s">
        <v>8234</v>
      </c>
      <c r="R6981" t="s">
        <v>40</v>
      </c>
      <c r="S6981" t="s">
        <v>44</v>
      </c>
      <c r="T6981" s="1">
        <v>9</v>
      </c>
      <c r="U6981" t="s">
        <v>43</v>
      </c>
      <c r="V6981" t="s">
        <v>40</v>
      </c>
      <c r="W6981" t="s">
        <v>40</v>
      </c>
      <c r="X6981" t="s">
        <v>43</v>
      </c>
      <c r="Y6981" t="s">
        <v>40</v>
      </c>
      <c r="Z6981" t="s">
        <v>40</v>
      </c>
      <c r="AA6981" t="s">
        <v>43</v>
      </c>
      <c r="AB6981" t="s">
        <v>40</v>
      </c>
      <c r="AC6981" t="s">
        <v>73</v>
      </c>
      <c r="AD6981" t="s">
        <v>40</v>
      </c>
      <c r="AE6981" t="s">
        <v>56</v>
      </c>
      <c r="AF6981">
        <v>53.5</v>
      </c>
      <c r="AH6981">
        <v>3517.9</v>
      </c>
      <c r="AI6981">
        <v>0</v>
      </c>
      <c r="AJ6981">
        <v>0</v>
      </c>
      <c r="AK6981">
        <v>0</v>
      </c>
      <c r="AL6981">
        <v>3517.9</v>
      </c>
      <c r="AM6981" t="s">
        <v>47</v>
      </c>
    </row>
    <row r="6982" spans="1:41" x14ac:dyDescent="0.35">
      <c r="A6982" t="s">
        <v>8171</v>
      </c>
      <c r="B6982" t="s">
        <v>39</v>
      </c>
      <c r="C6982" s="10">
        <v>69</v>
      </c>
      <c r="D6982" s="5" t="str" cm="1">
        <f t="array" ref="D6982">_xlfn.IFS(C6982&lt;=29, "18-29", C6982&lt;=39, "30-39", C6982&lt;=49, "40-49", C6982&lt;=59, "50-59",C6982&lt;=69, "60-69", C6982&gt;=70, "70+")</f>
        <v>60-69</v>
      </c>
      <c r="E6982" t="s">
        <v>43</v>
      </c>
      <c r="F6982">
        <v>0</v>
      </c>
      <c r="G6982" t="s">
        <v>4772</v>
      </c>
      <c r="H6982">
        <v>95984</v>
      </c>
      <c r="I6982">
        <v>40.022184000000003</v>
      </c>
      <c r="J6982">
        <v>-121.06238399999999</v>
      </c>
      <c r="K6982">
        <v>0</v>
      </c>
      <c r="L6982">
        <v>1</v>
      </c>
      <c r="M6982" t="str" cm="1">
        <f t="array" ref="M6982">_xlfn.IFS(L6982&lt;=12, "New (0-12 months)", L6982&lt;=36, "Mid (13-36 months)", L6982&gt;=37,"Long (37+ months)")</f>
        <v>New (0-12 months)</v>
      </c>
      <c r="N6982" t="s">
        <v>54</v>
      </c>
      <c r="O6982" t="s">
        <v>43</v>
      </c>
      <c r="P6982">
        <v>0</v>
      </c>
      <c r="Q6982" t="s">
        <v>8234</v>
      </c>
      <c r="R6982" t="s">
        <v>40</v>
      </c>
      <c r="S6982" t="s">
        <v>79</v>
      </c>
      <c r="T6982" s="1">
        <v>21</v>
      </c>
      <c r="U6982" t="s">
        <v>43</v>
      </c>
      <c r="V6982" t="s">
        <v>43</v>
      </c>
      <c r="W6982" t="s">
        <v>43</v>
      </c>
      <c r="X6982" t="s">
        <v>43</v>
      </c>
      <c r="Y6982" t="s">
        <v>43</v>
      </c>
      <c r="Z6982" t="s">
        <v>43</v>
      </c>
      <c r="AA6982" t="s">
        <v>43</v>
      </c>
      <c r="AB6982" t="s">
        <v>40</v>
      </c>
      <c r="AC6982" t="s">
        <v>51</v>
      </c>
      <c r="AD6982" t="s">
        <v>43</v>
      </c>
      <c r="AE6982" t="s">
        <v>46</v>
      </c>
      <c r="AF6982">
        <v>25.05</v>
      </c>
      <c r="AH6982">
        <v>25.05</v>
      </c>
      <c r="AI6982">
        <v>0</v>
      </c>
      <c r="AJ6982">
        <v>0</v>
      </c>
      <c r="AK6982">
        <v>0</v>
      </c>
      <c r="AL6982">
        <v>25.05</v>
      </c>
      <c r="AM6982" t="s">
        <v>57</v>
      </c>
      <c r="AN6982" t="s">
        <v>58</v>
      </c>
      <c r="AO6982" t="s">
        <v>59</v>
      </c>
    </row>
    <row r="6983" spans="1:41" x14ac:dyDescent="0.35">
      <c r="A6983" t="s">
        <v>8172</v>
      </c>
      <c r="B6983" t="s">
        <v>39</v>
      </c>
      <c r="C6983" s="10">
        <v>60</v>
      </c>
      <c r="D6983" s="5" t="str" cm="1">
        <f t="array" ref="D6983">_xlfn.IFS(C6983&lt;=29, "18-29", C6983&lt;=39, "30-39", C6983&lt;=49, "40-49", C6983&lt;=59, "50-59",C6983&lt;=69, "60-69", C6983&gt;=70, "70+")</f>
        <v>60-69</v>
      </c>
      <c r="E6983" t="s">
        <v>43</v>
      </c>
      <c r="F6983">
        <v>0</v>
      </c>
      <c r="G6983" t="s">
        <v>5234</v>
      </c>
      <c r="H6983">
        <v>95944</v>
      </c>
      <c r="I6983">
        <v>39.564112999999999</v>
      </c>
      <c r="J6983">
        <v>-120.868836</v>
      </c>
      <c r="K6983">
        <v>0</v>
      </c>
      <c r="L6983">
        <v>26</v>
      </c>
      <c r="M6983" t="str" cm="1">
        <f t="array" ref="M6983">_xlfn.IFS(L6983&lt;=12, "New (0-12 months)", L6983&lt;=36, "Mid (13-36 months)", L6983&gt;=37,"Long (37+ months)")</f>
        <v>Mid (13-36 months)</v>
      </c>
      <c r="N6983" t="s">
        <v>129</v>
      </c>
      <c r="O6983" t="s">
        <v>40</v>
      </c>
      <c r="P6983">
        <v>40.14</v>
      </c>
      <c r="Q6983" t="s">
        <v>43</v>
      </c>
      <c r="R6983" t="s">
        <v>40</v>
      </c>
      <c r="S6983" t="s">
        <v>55</v>
      </c>
      <c r="T6983" s="1">
        <v>4</v>
      </c>
      <c r="U6983" t="s">
        <v>40</v>
      </c>
      <c r="V6983" t="s">
        <v>43</v>
      </c>
      <c r="W6983" t="s">
        <v>40</v>
      </c>
      <c r="X6983" t="s">
        <v>40</v>
      </c>
      <c r="Y6983" t="s">
        <v>43</v>
      </c>
      <c r="Z6983" t="s">
        <v>40</v>
      </c>
      <c r="AA6983" t="s">
        <v>40</v>
      </c>
      <c r="AB6983" t="s">
        <v>40</v>
      </c>
      <c r="AC6983" t="s">
        <v>45</v>
      </c>
      <c r="AD6983" t="s">
        <v>40</v>
      </c>
      <c r="AE6983" t="s">
        <v>56</v>
      </c>
      <c r="AF6983">
        <v>95.85</v>
      </c>
      <c r="AH6983">
        <v>2475.35</v>
      </c>
      <c r="AI6983">
        <v>0</v>
      </c>
      <c r="AJ6983">
        <v>0</v>
      </c>
      <c r="AK6983">
        <v>1043.6400000000001</v>
      </c>
      <c r="AL6983">
        <v>3518.99</v>
      </c>
      <c r="AM6983" t="s">
        <v>47</v>
      </c>
    </row>
    <row r="6984" spans="1:41" x14ac:dyDescent="0.35">
      <c r="A6984" t="s">
        <v>8173</v>
      </c>
      <c r="B6984" t="s">
        <v>49</v>
      </c>
      <c r="C6984" s="10">
        <v>32</v>
      </c>
      <c r="D6984" s="5" t="str" cm="1">
        <f t="array" ref="D6984">_xlfn.IFS(C6984&lt;=29, "18-29", C6984&lt;=39, "30-39", C6984&lt;=49, "40-49", C6984&lt;=59, "50-59",C6984&lt;=69, "60-69", C6984&gt;=70, "70+")</f>
        <v>30-39</v>
      </c>
      <c r="E6984" t="s">
        <v>40</v>
      </c>
      <c r="F6984">
        <v>3</v>
      </c>
      <c r="G6984" t="s">
        <v>448</v>
      </c>
      <c r="H6984">
        <v>90265</v>
      </c>
      <c r="I6984">
        <v>34.074572000000003</v>
      </c>
      <c r="J6984">
        <v>-118.831181</v>
      </c>
      <c r="K6984">
        <v>7</v>
      </c>
      <c r="L6984">
        <v>20</v>
      </c>
      <c r="M6984" t="str" cm="1">
        <f t="array" ref="M6984">_xlfn.IFS(L6984&lt;=12, "New (0-12 months)", L6984&lt;=36, "Mid (13-36 months)", L6984&gt;=37,"Long (37+ months)")</f>
        <v>Mid (13-36 months)</v>
      </c>
      <c r="N6984" t="s">
        <v>62</v>
      </c>
      <c r="O6984" t="s">
        <v>40</v>
      </c>
      <c r="P6984">
        <v>42.06</v>
      </c>
      <c r="Q6984" t="s">
        <v>40</v>
      </c>
      <c r="R6984" t="s">
        <v>40</v>
      </c>
      <c r="S6984" t="s">
        <v>55</v>
      </c>
      <c r="T6984" s="1">
        <v>23</v>
      </c>
      <c r="U6984" t="s">
        <v>43</v>
      </c>
      <c r="V6984" t="s">
        <v>40</v>
      </c>
      <c r="W6984" t="s">
        <v>43</v>
      </c>
      <c r="X6984" t="s">
        <v>40</v>
      </c>
      <c r="Y6984" t="s">
        <v>40</v>
      </c>
      <c r="Z6984" t="s">
        <v>43</v>
      </c>
      <c r="AA6984" t="s">
        <v>43</v>
      </c>
      <c r="AB6984" t="s">
        <v>40</v>
      </c>
      <c r="AC6984" t="s">
        <v>51</v>
      </c>
      <c r="AD6984" t="s">
        <v>43</v>
      </c>
      <c r="AE6984" t="s">
        <v>46</v>
      </c>
      <c r="AF6984">
        <v>96.8</v>
      </c>
      <c r="AH6984">
        <v>1826.7</v>
      </c>
      <c r="AI6984">
        <v>0</v>
      </c>
      <c r="AJ6984">
        <v>0</v>
      </c>
      <c r="AK6984">
        <v>841.2</v>
      </c>
      <c r="AL6984">
        <v>2667.9</v>
      </c>
      <c r="AM6984" t="s">
        <v>47</v>
      </c>
    </row>
    <row r="6985" spans="1:41" x14ac:dyDescent="0.35">
      <c r="A6985" t="s">
        <v>8174</v>
      </c>
      <c r="B6985" t="s">
        <v>39</v>
      </c>
      <c r="C6985" s="10">
        <v>73</v>
      </c>
      <c r="D6985" s="5" t="str" cm="1">
        <f t="array" ref="D6985">_xlfn.IFS(C6985&lt;=29, "18-29", C6985&lt;=39, "30-39", C6985&lt;=49, "40-49", C6985&lt;=59, "50-59",C6985&lt;=69, "60-69", C6985&gt;=70, "70+")</f>
        <v>70+</v>
      </c>
      <c r="E6985" t="s">
        <v>40</v>
      </c>
      <c r="F6985">
        <v>0</v>
      </c>
      <c r="G6985" t="s">
        <v>75</v>
      </c>
      <c r="H6985">
        <v>94558</v>
      </c>
      <c r="I6985">
        <v>38.489789000000002</v>
      </c>
      <c r="J6985">
        <v>-122.27011</v>
      </c>
      <c r="K6985">
        <v>1</v>
      </c>
      <c r="L6985">
        <v>26</v>
      </c>
      <c r="M6985" t="str" cm="1">
        <f t="array" ref="M6985">_xlfn.IFS(L6985&lt;=12, "New (0-12 months)", L6985&lt;=36, "Mid (13-36 months)", L6985&gt;=37,"Long (37+ months)")</f>
        <v>Mid (13-36 months)</v>
      </c>
      <c r="N6985" t="s">
        <v>129</v>
      </c>
      <c r="O6985" t="s">
        <v>40</v>
      </c>
      <c r="P6985">
        <v>9.2799999999999994</v>
      </c>
      <c r="Q6985" t="s">
        <v>40</v>
      </c>
      <c r="R6985" t="s">
        <v>40</v>
      </c>
      <c r="S6985" t="s">
        <v>55</v>
      </c>
      <c r="T6985" s="1">
        <v>26</v>
      </c>
      <c r="U6985" t="s">
        <v>43</v>
      </c>
      <c r="V6985" t="s">
        <v>40</v>
      </c>
      <c r="W6985" t="s">
        <v>40</v>
      </c>
      <c r="X6985" t="s">
        <v>43</v>
      </c>
      <c r="Y6985" t="s">
        <v>43</v>
      </c>
      <c r="Z6985" t="s">
        <v>40</v>
      </c>
      <c r="AA6985" t="s">
        <v>43</v>
      </c>
      <c r="AB6985" t="s">
        <v>40</v>
      </c>
      <c r="AC6985" t="s">
        <v>51</v>
      </c>
      <c r="AD6985" t="s">
        <v>40</v>
      </c>
      <c r="AE6985" t="s">
        <v>56</v>
      </c>
      <c r="AF6985">
        <v>93.85</v>
      </c>
      <c r="AH6985">
        <v>2381.5500000000002</v>
      </c>
      <c r="AI6985">
        <v>0</v>
      </c>
      <c r="AJ6985">
        <v>0</v>
      </c>
      <c r="AK6985">
        <v>241.28</v>
      </c>
      <c r="AL6985">
        <v>2622.83</v>
      </c>
      <c r="AM6985" t="s">
        <v>57</v>
      </c>
      <c r="AN6985" t="s">
        <v>63</v>
      </c>
      <c r="AO6985" t="s">
        <v>67</v>
      </c>
    </row>
    <row r="6986" spans="1:41" x14ac:dyDescent="0.35">
      <c r="A6986" t="s">
        <v>8175</v>
      </c>
      <c r="B6986" t="s">
        <v>39</v>
      </c>
      <c r="C6986" s="10">
        <v>63</v>
      </c>
      <c r="D6986" s="5" t="str" cm="1">
        <f t="array" ref="D6986">_xlfn.IFS(C6986&lt;=29, "18-29", C6986&lt;=39, "30-39", C6986&lt;=49, "40-49", C6986&lt;=59, "50-59",C6986&lt;=69, "60-69", C6986&gt;=70, "70+")</f>
        <v>60-69</v>
      </c>
      <c r="E6986" t="s">
        <v>40</v>
      </c>
      <c r="F6986">
        <v>1</v>
      </c>
      <c r="G6986" t="s">
        <v>3265</v>
      </c>
      <c r="H6986">
        <v>90293</v>
      </c>
      <c r="I6986">
        <v>33.947305</v>
      </c>
      <c r="J6986">
        <v>-118.439841</v>
      </c>
      <c r="K6986">
        <v>1</v>
      </c>
      <c r="L6986">
        <v>59</v>
      </c>
      <c r="M6986" t="str" cm="1">
        <f t="array" ref="M6986">_xlfn.IFS(L6986&lt;=12, "New (0-12 months)", L6986&lt;=36, "Mid (13-36 months)", L6986&gt;=37,"Long (37+ months)")</f>
        <v>Long (37+ months)</v>
      </c>
      <c r="N6986" t="s">
        <v>76</v>
      </c>
      <c r="O6986" t="s">
        <v>40</v>
      </c>
      <c r="P6986">
        <v>35.229999999999997</v>
      </c>
      <c r="Q6986" t="s">
        <v>40</v>
      </c>
      <c r="R6986" t="s">
        <v>40</v>
      </c>
      <c r="S6986" t="s">
        <v>55</v>
      </c>
      <c r="T6986" s="1">
        <v>19</v>
      </c>
      <c r="U6986" t="s">
        <v>43</v>
      </c>
      <c r="V6986" t="s">
        <v>40</v>
      </c>
      <c r="W6986" t="s">
        <v>40</v>
      </c>
      <c r="X6986" t="s">
        <v>43</v>
      </c>
      <c r="Y6986" t="s">
        <v>40</v>
      </c>
      <c r="Z6986" t="s">
        <v>40</v>
      </c>
      <c r="AA6986" t="s">
        <v>40</v>
      </c>
      <c r="AB6986" t="s">
        <v>40</v>
      </c>
      <c r="AC6986" t="s">
        <v>45</v>
      </c>
      <c r="AD6986" t="s">
        <v>40</v>
      </c>
      <c r="AE6986" t="s">
        <v>56</v>
      </c>
      <c r="AF6986">
        <v>106.15</v>
      </c>
      <c r="AH6986">
        <v>6256.2</v>
      </c>
      <c r="AI6986">
        <v>0</v>
      </c>
      <c r="AJ6986">
        <v>0</v>
      </c>
      <c r="AK6986">
        <v>2078.5700000000002</v>
      </c>
      <c r="AL6986">
        <v>8334.77</v>
      </c>
      <c r="AM6986" t="s">
        <v>47</v>
      </c>
    </row>
    <row r="6987" spans="1:41" x14ac:dyDescent="0.35">
      <c r="A6987" t="s">
        <v>8176</v>
      </c>
      <c r="B6987" t="s">
        <v>49</v>
      </c>
      <c r="C6987" s="10">
        <v>63</v>
      </c>
      <c r="D6987" s="5" t="str" cm="1">
        <f t="array" ref="D6987">_xlfn.IFS(C6987&lt;=29, "18-29", C6987&lt;=39, "30-39", C6987&lt;=49, "40-49", C6987&lt;=59, "50-59",C6987&lt;=69, "60-69", C6987&gt;=70, "70+")</f>
        <v>60-69</v>
      </c>
      <c r="E6987" t="s">
        <v>43</v>
      </c>
      <c r="F6987">
        <v>0</v>
      </c>
      <c r="G6987" t="s">
        <v>1015</v>
      </c>
      <c r="H6987">
        <v>91001</v>
      </c>
      <c r="I6987">
        <v>34.196837000000002</v>
      </c>
      <c r="J6987">
        <v>-118.142236</v>
      </c>
      <c r="K6987">
        <v>0</v>
      </c>
      <c r="L6987">
        <v>48</v>
      </c>
      <c r="M6987" t="str" cm="1">
        <f t="array" ref="M6987">_xlfn.IFS(L6987&lt;=12, "New (0-12 months)", L6987&lt;=36, "Mid (13-36 months)", L6987&gt;=37,"Long (37+ months)")</f>
        <v>Long (37+ months)</v>
      </c>
      <c r="N6987" t="s">
        <v>42</v>
      </c>
      <c r="O6987" t="s">
        <v>40</v>
      </c>
      <c r="P6987">
        <v>32.04</v>
      </c>
      <c r="Q6987" t="s">
        <v>43</v>
      </c>
      <c r="R6987" t="s">
        <v>43</v>
      </c>
      <c r="S6987" t="s">
        <v>8234</v>
      </c>
      <c r="T6987" s="1">
        <v>0</v>
      </c>
      <c r="U6987" t="s">
        <v>8234</v>
      </c>
      <c r="V6987" t="s">
        <v>8234</v>
      </c>
      <c r="W6987" t="s">
        <v>8234</v>
      </c>
      <c r="X6987" t="s">
        <v>8234</v>
      </c>
      <c r="Y6987" t="s">
        <v>8234</v>
      </c>
      <c r="Z6987" t="s">
        <v>8234</v>
      </c>
      <c r="AA6987" t="s">
        <v>8234</v>
      </c>
      <c r="AB6987" t="s">
        <v>8234</v>
      </c>
      <c r="AC6987" t="s">
        <v>73</v>
      </c>
      <c r="AD6987" t="s">
        <v>43</v>
      </c>
      <c r="AE6987" t="s">
        <v>46</v>
      </c>
      <c r="AF6987">
        <v>19.850000000000001</v>
      </c>
      <c r="AH6987">
        <v>916</v>
      </c>
      <c r="AI6987">
        <v>0</v>
      </c>
      <c r="AJ6987">
        <v>0</v>
      </c>
      <c r="AK6987">
        <v>1537.92</v>
      </c>
      <c r="AL6987">
        <v>2453.92</v>
      </c>
      <c r="AM6987" t="s">
        <v>47</v>
      </c>
    </row>
    <row r="6988" spans="1:41" x14ac:dyDescent="0.35">
      <c r="A6988" t="s">
        <v>8177</v>
      </c>
      <c r="B6988" t="s">
        <v>39</v>
      </c>
      <c r="C6988" s="10">
        <v>28</v>
      </c>
      <c r="D6988" s="5" t="str" cm="1">
        <f t="array" ref="D6988">_xlfn.IFS(C6988&lt;=29, "18-29", C6988&lt;=39, "30-39", C6988&lt;=49, "40-49", C6988&lt;=59, "50-59",C6988&lt;=69, "60-69", C6988&gt;=70, "70+")</f>
        <v>18-29</v>
      </c>
      <c r="E6988" t="s">
        <v>40</v>
      </c>
      <c r="F6988">
        <v>0</v>
      </c>
      <c r="G6988" t="s">
        <v>978</v>
      </c>
      <c r="H6988">
        <v>92808</v>
      </c>
      <c r="I6988">
        <v>33.850451999999997</v>
      </c>
      <c r="J6988">
        <v>-117.726668</v>
      </c>
      <c r="K6988">
        <v>8</v>
      </c>
      <c r="L6988">
        <v>41</v>
      </c>
      <c r="M6988" t="str" cm="1">
        <f t="array" ref="M6988">_xlfn.IFS(L6988&lt;=12, "New (0-12 months)", L6988&lt;=36, "Mid (13-36 months)", L6988&gt;=37,"Long (37+ months)")</f>
        <v>Long (37+ months)</v>
      </c>
      <c r="N6988" t="s">
        <v>76</v>
      </c>
      <c r="O6988" t="s">
        <v>40</v>
      </c>
      <c r="P6988">
        <v>18.84</v>
      </c>
      <c r="Q6988" t="s">
        <v>40</v>
      </c>
      <c r="R6988" t="s">
        <v>40</v>
      </c>
      <c r="S6988" t="s">
        <v>44</v>
      </c>
      <c r="T6988" s="1">
        <v>26</v>
      </c>
      <c r="U6988" t="s">
        <v>40</v>
      </c>
      <c r="V6988" t="s">
        <v>40</v>
      </c>
      <c r="W6988" t="s">
        <v>40</v>
      </c>
      <c r="X6988" t="s">
        <v>43</v>
      </c>
      <c r="Y6988" t="s">
        <v>40</v>
      </c>
      <c r="Z6988" t="s">
        <v>43</v>
      </c>
      <c r="AA6988" t="s">
        <v>43</v>
      </c>
      <c r="AB6988" t="s">
        <v>40</v>
      </c>
      <c r="AC6988" t="s">
        <v>45</v>
      </c>
      <c r="AD6988" t="s">
        <v>40</v>
      </c>
      <c r="AE6988" t="s">
        <v>46</v>
      </c>
      <c r="AF6988">
        <v>78.349999999999994</v>
      </c>
      <c r="AH6988">
        <v>3211.2</v>
      </c>
      <c r="AI6988">
        <v>0</v>
      </c>
      <c r="AJ6988">
        <v>0</v>
      </c>
      <c r="AK6988">
        <v>772.44</v>
      </c>
      <c r="AL6988">
        <v>3983.64</v>
      </c>
      <c r="AM6988" t="s">
        <v>47</v>
      </c>
    </row>
    <row r="6989" spans="1:41" x14ac:dyDescent="0.35">
      <c r="A6989" t="s">
        <v>8178</v>
      </c>
      <c r="B6989" t="s">
        <v>49</v>
      </c>
      <c r="C6989" s="10">
        <v>79</v>
      </c>
      <c r="D6989" s="5" t="str" cm="1">
        <f t="array" ref="D6989">_xlfn.IFS(C6989&lt;=29, "18-29", C6989&lt;=39, "30-39", C6989&lt;=49, "40-49", C6989&lt;=59, "50-59",C6989&lt;=69, "60-69", C6989&gt;=70, "70+")</f>
        <v>70+</v>
      </c>
      <c r="E6989" t="s">
        <v>40</v>
      </c>
      <c r="F6989">
        <v>0</v>
      </c>
      <c r="G6989" t="s">
        <v>3112</v>
      </c>
      <c r="H6989">
        <v>92284</v>
      </c>
      <c r="I6989">
        <v>34.159534000000001</v>
      </c>
      <c r="J6989">
        <v>-116.425984</v>
      </c>
      <c r="K6989">
        <v>1</v>
      </c>
      <c r="L6989">
        <v>72</v>
      </c>
      <c r="M6989" t="str" cm="1">
        <f t="array" ref="M6989">_xlfn.IFS(L6989&lt;=12, "New (0-12 months)", L6989&lt;=36, "Mid (13-36 months)", L6989&gt;=37,"Long (37+ months)")</f>
        <v>Long (37+ months)</v>
      </c>
      <c r="N6989" t="s">
        <v>42</v>
      </c>
      <c r="O6989" t="s">
        <v>40</v>
      </c>
      <c r="P6989">
        <v>17.3</v>
      </c>
      <c r="Q6989" t="s">
        <v>40</v>
      </c>
      <c r="R6989" t="s">
        <v>40</v>
      </c>
      <c r="S6989" t="s">
        <v>79</v>
      </c>
      <c r="T6989" s="1">
        <v>23</v>
      </c>
      <c r="U6989" t="s">
        <v>40</v>
      </c>
      <c r="V6989" t="s">
        <v>40</v>
      </c>
      <c r="W6989" t="s">
        <v>40</v>
      </c>
      <c r="X6989" t="s">
        <v>43</v>
      </c>
      <c r="Y6989" t="s">
        <v>40</v>
      </c>
      <c r="Z6989" t="s">
        <v>40</v>
      </c>
      <c r="AA6989" t="s">
        <v>43</v>
      </c>
      <c r="AB6989" t="s">
        <v>40</v>
      </c>
      <c r="AC6989" t="s">
        <v>73</v>
      </c>
      <c r="AD6989" t="s">
        <v>40</v>
      </c>
      <c r="AE6989" t="s">
        <v>46</v>
      </c>
      <c r="AF6989">
        <v>84.1</v>
      </c>
      <c r="AH6989">
        <v>5981.65</v>
      </c>
      <c r="AI6989">
        <v>0</v>
      </c>
      <c r="AJ6989">
        <v>0</v>
      </c>
      <c r="AK6989">
        <v>1245.5999999999999</v>
      </c>
      <c r="AL6989">
        <v>7227.25</v>
      </c>
      <c r="AM6989" t="s">
        <v>47</v>
      </c>
    </row>
    <row r="6990" spans="1:41" x14ac:dyDescent="0.35">
      <c r="A6990" t="s">
        <v>8179</v>
      </c>
      <c r="B6990" t="s">
        <v>39</v>
      </c>
      <c r="C6990" s="10">
        <v>60</v>
      </c>
      <c r="D6990" s="5" t="str" cm="1">
        <f t="array" ref="D6990">_xlfn.IFS(C6990&lt;=29, "18-29", C6990&lt;=39, "30-39", C6990&lt;=49, "40-49", C6990&lt;=59, "50-59",C6990&lt;=69, "60-69", C6990&gt;=70, "70+")</f>
        <v>60-69</v>
      </c>
      <c r="E6990" t="s">
        <v>40</v>
      </c>
      <c r="F6990">
        <v>0</v>
      </c>
      <c r="G6990" t="s">
        <v>258</v>
      </c>
      <c r="H6990">
        <v>90638</v>
      </c>
      <c r="I6990">
        <v>33.902045000000001</v>
      </c>
      <c r="J6990">
        <v>-118.008961</v>
      </c>
      <c r="K6990">
        <v>6</v>
      </c>
      <c r="L6990">
        <v>21</v>
      </c>
      <c r="M6990" t="str" cm="1">
        <f t="array" ref="M6990">_xlfn.IFS(L6990&lt;=12, "New (0-12 months)", L6990&lt;=36, "Mid (13-36 months)", L6990&gt;=37,"Long (37+ months)")</f>
        <v>Mid (13-36 months)</v>
      </c>
      <c r="N6990" t="s">
        <v>62</v>
      </c>
      <c r="O6990" t="s">
        <v>40</v>
      </c>
      <c r="P6990">
        <v>27.66</v>
      </c>
      <c r="Q6990" t="s">
        <v>40</v>
      </c>
      <c r="R6990" t="s">
        <v>40</v>
      </c>
      <c r="S6990" t="s">
        <v>55</v>
      </c>
      <c r="T6990" s="1">
        <v>8</v>
      </c>
      <c r="U6990" t="s">
        <v>43</v>
      </c>
      <c r="V6990" t="s">
        <v>43</v>
      </c>
      <c r="W6990" t="s">
        <v>43</v>
      </c>
      <c r="X6990" t="s">
        <v>43</v>
      </c>
      <c r="Y6990" t="s">
        <v>40</v>
      </c>
      <c r="Z6990" t="s">
        <v>40</v>
      </c>
      <c r="AA6990" t="s">
        <v>40</v>
      </c>
      <c r="AB6990" t="s">
        <v>43</v>
      </c>
      <c r="AC6990" t="s">
        <v>51</v>
      </c>
      <c r="AD6990" t="s">
        <v>40</v>
      </c>
      <c r="AE6990" t="s">
        <v>56</v>
      </c>
      <c r="AF6990">
        <v>94.3</v>
      </c>
      <c r="AH6990">
        <v>1948.35</v>
      </c>
      <c r="AI6990">
        <v>0</v>
      </c>
      <c r="AJ6990">
        <v>30</v>
      </c>
      <c r="AK6990">
        <v>580.86</v>
      </c>
      <c r="AL6990">
        <v>2559.21</v>
      </c>
      <c r="AM6990" t="s">
        <v>47</v>
      </c>
    </row>
    <row r="6991" spans="1:41" x14ac:dyDescent="0.35">
      <c r="A6991" t="s">
        <v>8180</v>
      </c>
      <c r="B6991" t="s">
        <v>39</v>
      </c>
      <c r="C6991" s="10">
        <v>38</v>
      </c>
      <c r="D6991" s="5" t="str" cm="1">
        <f t="array" ref="D6991">_xlfn.IFS(C6991&lt;=29, "18-29", C6991&lt;=39, "30-39", C6991&lt;=49, "40-49", C6991&lt;=59, "50-59",C6991&lt;=69, "60-69", C6991&gt;=70, "70+")</f>
        <v>30-39</v>
      </c>
      <c r="E6991" t="s">
        <v>43</v>
      </c>
      <c r="F6991">
        <v>0</v>
      </c>
      <c r="G6991" t="s">
        <v>448</v>
      </c>
      <c r="H6991">
        <v>90263</v>
      </c>
      <c r="I6991">
        <v>34.037036999999998</v>
      </c>
      <c r="J6991">
        <v>-118.705803</v>
      </c>
      <c r="K6991">
        <v>0</v>
      </c>
      <c r="L6991">
        <v>42</v>
      </c>
      <c r="M6991" t="str" cm="1">
        <f t="array" ref="M6991">_xlfn.IFS(L6991&lt;=12, "New (0-12 months)", L6991&lt;=36, "Mid (13-36 months)", L6991&gt;=37,"Long (37+ months)")</f>
        <v>Long (37+ months)</v>
      </c>
      <c r="N6991" t="s">
        <v>76</v>
      </c>
      <c r="O6991" t="s">
        <v>40</v>
      </c>
      <c r="P6991">
        <v>40.15</v>
      </c>
      <c r="Q6991" t="s">
        <v>43</v>
      </c>
      <c r="R6991" t="s">
        <v>40</v>
      </c>
      <c r="S6991" t="s">
        <v>55</v>
      </c>
      <c r="T6991" s="1">
        <v>28</v>
      </c>
      <c r="U6991" t="s">
        <v>43</v>
      </c>
      <c r="V6991" t="s">
        <v>40</v>
      </c>
      <c r="W6991" t="s">
        <v>40</v>
      </c>
      <c r="X6991" t="s">
        <v>40</v>
      </c>
      <c r="Y6991" t="s">
        <v>40</v>
      </c>
      <c r="Z6991" t="s">
        <v>40</v>
      </c>
      <c r="AA6991" t="s">
        <v>40</v>
      </c>
      <c r="AB6991" t="s">
        <v>43</v>
      </c>
      <c r="AC6991" t="s">
        <v>51</v>
      </c>
      <c r="AD6991" t="s">
        <v>40</v>
      </c>
      <c r="AE6991" t="s">
        <v>56</v>
      </c>
      <c r="AF6991">
        <v>103.8</v>
      </c>
      <c r="AH6991">
        <v>4327.5</v>
      </c>
      <c r="AI6991">
        <v>0</v>
      </c>
      <c r="AJ6991">
        <v>110</v>
      </c>
      <c r="AK6991">
        <v>1686.3</v>
      </c>
      <c r="AL6991">
        <v>6123.8</v>
      </c>
      <c r="AM6991" t="s">
        <v>47</v>
      </c>
    </row>
    <row r="6992" spans="1:41" x14ac:dyDescent="0.35">
      <c r="A6992" t="s">
        <v>8181</v>
      </c>
      <c r="B6992" t="s">
        <v>49</v>
      </c>
      <c r="C6992" s="10">
        <v>55</v>
      </c>
      <c r="D6992" s="5" t="str" cm="1">
        <f t="array" ref="D6992">_xlfn.IFS(C6992&lt;=29, "18-29", C6992&lt;=39, "30-39", C6992&lt;=49, "40-49", C6992&lt;=59, "50-59",C6992&lt;=69, "60-69", C6992&gt;=70, "70+")</f>
        <v>50-59</v>
      </c>
      <c r="E6992" t="s">
        <v>43</v>
      </c>
      <c r="F6992">
        <v>3</v>
      </c>
      <c r="G6992" t="s">
        <v>245</v>
      </c>
      <c r="H6992">
        <v>92028</v>
      </c>
      <c r="I6992">
        <v>33.362575</v>
      </c>
      <c r="J6992">
        <v>-117.299644</v>
      </c>
      <c r="K6992">
        <v>0</v>
      </c>
      <c r="L6992">
        <v>33</v>
      </c>
      <c r="M6992" t="str" cm="1">
        <f t="array" ref="M6992">_xlfn.IFS(L6992&lt;=12, "New (0-12 months)", L6992&lt;=36, "Mid (13-36 months)", L6992&gt;=37,"Long (37+ months)")</f>
        <v>Mid (13-36 months)</v>
      </c>
      <c r="N6992" t="s">
        <v>129</v>
      </c>
      <c r="O6992" t="s">
        <v>40</v>
      </c>
      <c r="P6992">
        <v>10.36</v>
      </c>
      <c r="Q6992" t="s">
        <v>40</v>
      </c>
      <c r="R6992" t="s">
        <v>40</v>
      </c>
      <c r="S6992" t="s">
        <v>55</v>
      </c>
      <c r="T6992" s="1">
        <v>53</v>
      </c>
      <c r="U6992" t="s">
        <v>40</v>
      </c>
      <c r="V6992" t="s">
        <v>43</v>
      </c>
      <c r="W6992" t="s">
        <v>40</v>
      </c>
      <c r="X6992" t="s">
        <v>43</v>
      </c>
      <c r="Y6992" t="s">
        <v>43</v>
      </c>
      <c r="Z6992" t="s">
        <v>40</v>
      </c>
      <c r="AA6992" t="s">
        <v>40</v>
      </c>
      <c r="AB6992" t="s">
        <v>40</v>
      </c>
      <c r="AC6992" t="s">
        <v>51</v>
      </c>
      <c r="AD6992" t="s">
        <v>40</v>
      </c>
      <c r="AE6992" t="s">
        <v>56</v>
      </c>
      <c r="AF6992">
        <v>95.3</v>
      </c>
      <c r="AH6992">
        <v>3275.15</v>
      </c>
      <c r="AI6992">
        <v>0</v>
      </c>
      <c r="AJ6992">
        <v>0</v>
      </c>
      <c r="AK6992">
        <v>341.88</v>
      </c>
      <c r="AL6992">
        <v>3617.03</v>
      </c>
      <c r="AM6992" t="s">
        <v>47</v>
      </c>
    </row>
    <row r="6993" spans="1:41" x14ac:dyDescent="0.35">
      <c r="A6993" t="s">
        <v>8182</v>
      </c>
      <c r="B6993" t="s">
        <v>39</v>
      </c>
      <c r="C6993" s="10">
        <v>33</v>
      </c>
      <c r="D6993" s="5" t="str" cm="1">
        <f t="array" ref="D6993">_xlfn.IFS(C6993&lt;=29, "18-29", C6993&lt;=39, "30-39", C6993&lt;=49, "40-49", C6993&lt;=59, "50-59",C6993&lt;=69, "60-69", C6993&gt;=70, "70+")</f>
        <v>30-39</v>
      </c>
      <c r="E6993" t="s">
        <v>40</v>
      </c>
      <c r="F6993">
        <v>0</v>
      </c>
      <c r="G6993" t="s">
        <v>3049</v>
      </c>
      <c r="H6993">
        <v>95633</v>
      </c>
      <c r="I6993">
        <v>38.852544000000002</v>
      </c>
      <c r="J6993">
        <v>-120.83766900000001</v>
      </c>
      <c r="K6993">
        <v>2</v>
      </c>
      <c r="L6993">
        <v>23</v>
      </c>
      <c r="M6993" t="str" cm="1">
        <f t="array" ref="M6993">_xlfn.IFS(L6993&lt;=12, "New (0-12 months)", L6993&lt;=36, "Mid (13-36 months)", L6993&gt;=37,"Long (37+ months)")</f>
        <v>Mid (13-36 months)</v>
      </c>
      <c r="N6993" t="s">
        <v>62</v>
      </c>
      <c r="O6993" t="s">
        <v>40</v>
      </c>
      <c r="P6993">
        <v>22.17</v>
      </c>
      <c r="Q6993" t="s">
        <v>40</v>
      </c>
      <c r="R6993" t="s">
        <v>40</v>
      </c>
      <c r="S6993" t="s">
        <v>55</v>
      </c>
      <c r="T6993" s="1">
        <v>15</v>
      </c>
      <c r="U6993" t="s">
        <v>43</v>
      </c>
      <c r="V6993" t="s">
        <v>43</v>
      </c>
      <c r="W6993" t="s">
        <v>40</v>
      </c>
      <c r="X6993" t="s">
        <v>43</v>
      </c>
      <c r="Y6993" t="s">
        <v>43</v>
      </c>
      <c r="Z6993" t="s">
        <v>40</v>
      </c>
      <c r="AA6993" t="s">
        <v>40</v>
      </c>
      <c r="AB6993" t="s">
        <v>40</v>
      </c>
      <c r="AC6993" t="s">
        <v>51</v>
      </c>
      <c r="AD6993" t="s">
        <v>43</v>
      </c>
      <c r="AE6993" t="s">
        <v>46</v>
      </c>
      <c r="AF6993">
        <v>90.15</v>
      </c>
      <c r="AH6993">
        <v>2044.95</v>
      </c>
      <c r="AI6993">
        <v>0</v>
      </c>
      <c r="AJ6993">
        <v>0</v>
      </c>
      <c r="AK6993">
        <v>509.91</v>
      </c>
      <c r="AL6993">
        <v>2554.86</v>
      </c>
      <c r="AM6993" t="s">
        <v>47</v>
      </c>
    </row>
    <row r="6994" spans="1:41" x14ac:dyDescent="0.35">
      <c r="A6994" t="s">
        <v>8183</v>
      </c>
      <c r="B6994" t="s">
        <v>39</v>
      </c>
      <c r="C6994" s="10">
        <v>44</v>
      </c>
      <c r="D6994" s="5" t="str" cm="1">
        <f t="array" ref="D6994">_xlfn.IFS(C6994&lt;=29, "18-29", C6994&lt;=39, "30-39", C6994&lt;=49, "40-49", C6994&lt;=59, "50-59",C6994&lt;=69, "60-69", C6994&gt;=70, "70+")</f>
        <v>40-49</v>
      </c>
      <c r="E6994" t="s">
        <v>43</v>
      </c>
      <c r="F6994">
        <v>0</v>
      </c>
      <c r="G6994" t="s">
        <v>2727</v>
      </c>
      <c r="H6994">
        <v>93673</v>
      </c>
      <c r="I6994">
        <v>36.456091000000001</v>
      </c>
      <c r="J6994">
        <v>-119.486225</v>
      </c>
      <c r="K6994">
        <v>0</v>
      </c>
      <c r="L6994">
        <v>14</v>
      </c>
      <c r="M6994" t="str" cm="1">
        <f t="array" ref="M6994">_xlfn.IFS(L6994&lt;=12, "New (0-12 months)", L6994&lt;=36, "Mid (13-36 months)", L6994&gt;=37,"Long (37+ months)")</f>
        <v>Mid (13-36 months)</v>
      </c>
      <c r="N6994" t="s">
        <v>42</v>
      </c>
      <c r="O6994" t="s">
        <v>40</v>
      </c>
      <c r="P6994">
        <v>1.19</v>
      </c>
      <c r="Q6994" t="s">
        <v>40</v>
      </c>
      <c r="R6994" t="s">
        <v>40</v>
      </c>
      <c r="S6994" t="s">
        <v>55</v>
      </c>
      <c r="T6994" s="1">
        <v>23</v>
      </c>
      <c r="U6994" t="s">
        <v>43</v>
      </c>
      <c r="V6994" t="s">
        <v>43</v>
      </c>
      <c r="W6994" t="s">
        <v>40</v>
      </c>
      <c r="X6994" t="s">
        <v>43</v>
      </c>
      <c r="Y6994" t="s">
        <v>43</v>
      </c>
      <c r="Z6994" t="s">
        <v>43</v>
      </c>
      <c r="AA6994" t="s">
        <v>43</v>
      </c>
      <c r="AB6994" t="s">
        <v>40</v>
      </c>
      <c r="AC6994" t="s">
        <v>51</v>
      </c>
      <c r="AD6994" t="s">
        <v>40</v>
      </c>
      <c r="AE6994" t="s">
        <v>56</v>
      </c>
      <c r="AF6994">
        <v>80.45</v>
      </c>
      <c r="AH6994">
        <v>1072</v>
      </c>
      <c r="AI6994">
        <v>0</v>
      </c>
      <c r="AJ6994">
        <v>0</v>
      </c>
      <c r="AK6994">
        <v>16.66</v>
      </c>
      <c r="AL6994">
        <v>1088.6600000000001</v>
      </c>
      <c r="AM6994" t="s">
        <v>57</v>
      </c>
      <c r="AN6994" t="s">
        <v>58</v>
      </c>
      <c r="AO6994" t="s">
        <v>59</v>
      </c>
    </row>
    <row r="6995" spans="1:41" x14ac:dyDescent="0.35">
      <c r="A6995" t="s">
        <v>8184</v>
      </c>
      <c r="B6995" t="s">
        <v>49</v>
      </c>
      <c r="C6995" s="10">
        <v>60</v>
      </c>
      <c r="D6995" s="5" t="str" cm="1">
        <f t="array" ref="D6995">_xlfn.IFS(C6995&lt;=29, "18-29", C6995&lt;=39, "30-39", C6995&lt;=49, "40-49", C6995&lt;=59, "50-59",C6995&lt;=69, "60-69", C6995&gt;=70, "70+")</f>
        <v>60-69</v>
      </c>
      <c r="E6995" t="s">
        <v>43</v>
      </c>
      <c r="F6995">
        <v>0</v>
      </c>
      <c r="G6995" t="s">
        <v>4506</v>
      </c>
      <c r="H6995">
        <v>95237</v>
      </c>
      <c r="I6995">
        <v>38.166791000000003</v>
      </c>
      <c r="J6995">
        <v>-121.14207</v>
      </c>
      <c r="K6995">
        <v>0</v>
      </c>
      <c r="L6995">
        <v>72</v>
      </c>
      <c r="M6995" t="str" cm="1">
        <f t="array" ref="M6995">_xlfn.IFS(L6995&lt;=12, "New (0-12 months)", L6995&lt;=36, "Mid (13-36 months)", L6995&gt;=37,"Long (37+ months)")</f>
        <v>Long (37+ months)</v>
      </c>
      <c r="N6995" t="s">
        <v>42</v>
      </c>
      <c r="O6995" t="s">
        <v>40</v>
      </c>
      <c r="P6995">
        <v>36.49</v>
      </c>
      <c r="Q6995" t="s">
        <v>40</v>
      </c>
      <c r="R6995" t="s">
        <v>40</v>
      </c>
      <c r="S6995" t="s">
        <v>55</v>
      </c>
      <c r="T6995" s="1">
        <v>27</v>
      </c>
      <c r="U6995" t="s">
        <v>40</v>
      </c>
      <c r="V6995" t="s">
        <v>40</v>
      </c>
      <c r="W6995" t="s">
        <v>40</v>
      </c>
      <c r="X6995" t="s">
        <v>40</v>
      </c>
      <c r="Y6995" t="s">
        <v>40</v>
      </c>
      <c r="Z6995" t="s">
        <v>40</v>
      </c>
      <c r="AA6995" t="s">
        <v>40</v>
      </c>
      <c r="AB6995" t="s">
        <v>40</v>
      </c>
      <c r="AC6995" t="s">
        <v>73</v>
      </c>
      <c r="AD6995" t="s">
        <v>40</v>
      </c>
      <c r="AE6995" t="s">
        <v>56</v>
      </c>
      <c r="AF6995">
        <v>118.2</v>
      </c>
      <c r="AH6995">
        <v>8547.15</v>
      </c>
      <c r="AI6995">
        <v>0</v>
      </c>
      <c r="AJ6995">
        <v>0</v>
      </c>
      <c r="AK6995">
        <v>2627.28</v>
      </c>
      <c r="AL6995">
        <v>11174.43</v>
      </c>
      <c r="AM6995" t="s">
        <v>47</v>
      </c>
    </row>
    <row r="6996" spans="1:41" x14ac:dyDescent="0.35">
      <c r="A6996" t="s">
        <v>8185</v>
      </c>
      <c r="B6996" t="s">
        <v>39</v>
      </c>
      <c r="C6996" s="10">
        <v>45</v>
      </c>
      <c r="D6996" s="5" t="str" cm="1">
        <f t="array" ref="D6996">_xlfn.IFS(C6996&lt;=29, "18-29", C6996&lt;=39, "30-39", C6996&lt;=49, "40-49", C6996&lt;=59, "50-59",C6996&lt;=69, "60-69", C6996&gt;=70, "70+")</f>
        <v>40-49</v>
      </c>
      <c r="E6996" t="s">
        <v>40</v>
      </c>
      <c r="F6996">
        <v>0</v>
      </c>
      <c r="G6996" t="s">
        <v>952</v>
      </c>
      <c r="H6996">
        <v>93631</v>
      </c>
      <c r="I6996">
        <v>36.478239000000002</v>
      </c>
      <c r="J6996">
        <v>-119.52137</v>
      </c>
      <c r="K6996">
        <v>5</v>
      </c>
      <c r="L6996">
        <v>72</v>
      </c>
      <c r="M6996" t="str" cm="1">
        <f t="array" ref="M6996">_xlfn.IFS(L6996&lt;=12, "New (0-12 months)", L6996&lt;=36, "Mid (13-36 months)", L6996&gt;=37,"Long (37+ months)")</f>
        <v>Long (37+ months)</v>
      </c>
      <c r="N6996" t="s">
        <v>72</v>
      </c>
      <c r="O6996" t="s">
        <v>40</v>
      </c>
      <c r="P6996">
        <v>43.47</v>
      </c>
      <c r="Q6996" t="s">
        <v>40</v>
      </c>
      <c r="R6996" t="s">
        <v>40</v>
      </c>
      <c r="S6996" t="s">
        <v>44</v>
      </c>
      <c r="T6996" s="1">
        <v>9</v>
      </c>
      <c r="U6996" t="s">
        <v>43</v>
      </c>
      <c r="V6996" t="s">
        <v>43</v>
      </c>
      <c r="W6996" t="s">
        <v>40</v>
      </c>
      <c r="X6996" t="s">
        <v>43</v>
      </c>
      <c r="Y6996" t="s">
        <v>40</v>
      </c>
      <c r="Z6996" t="s">
        <v>40</v>
      </c>
      <c r="AA6996" t="s">
        <v>40</v>
      </c>
      <c r="AB6996" t="s">
        <v>43</v>
      </c>
      <c r="AC6996" t="s">
        <v>73</v>
      </c>
      <c r="AD6996" t="s">
        <v>40</v>
      </c>
      <c r="AE6996" t="s">
        <v>56</v>
      </c>
      <c r="AF6996">
        <v>76.8</v>
      </c>
      <c r="AH6996">
        <v>5468.45</v>
      </c>
      <c r="AI6996">
        <v>0</v>
      </c>
      <c r="AJ6996">
        <v>90</v>
      </c>
      <c r="AK6996">
        <v>3129.84</v>
      </c>
      <c r="AL6996">
        <v>8688.2900000000009</v>
      </c>
      <c r="AM6996" t="s">
        <v>47</v>
      </c>
    </row>
    <row r="6997" spans="1:41" x14ac:dyDescent="0.35">
      <c r="A6997" t="s">
        <v>8186</v>
      </c>
      <c r="B6997" t="s">
        <v>49</v>
      </c>
      <c r="C6997" s="10">
        <v>53</v>
      </c>
      <c r="D6997" s="5" t="str" cm="1">
        <f t="array" ref="D6997">_xlfn.IFS(C6997&lt;=29, "18-29", C6997&lt;=39, "30-39", C6997&lt;=49, "40-49", C6997&lt;=59, "50-59",C6997&lt;=69, "60-69", C6997&gt;=70, "70+")</f>
        <v>50-59</v>
      </c>
      <c r="E6997" t="s">
        <v>40</v>
      </c>
      <c r="F6997">
        <v>0</v>
      </c>
      <c r="G6997" t="s">
        <v>1436</v>
      </c>
      <c r="H6997">
        <v>90274</v>
      </c>
      <c r="I6997">
        <v>33.788207999999997</v>
      </c>
      <c r="J6997">
        <v>-118.404955</v>
      </c>
      <c r="K6997">
        <v>1</v>
      </c>
      <c r="L6997">
        <v>22</v>
      </c>
      <c r="M6997" t="str" cm="1">
        <f t="array" ref="M6997">_xlfn.IFS(L6997&lt;=12, "New (0-12 months)", L6997&lt;=36, "Mid (13-36 months)", L6997&gt;=37,"Long (37+ months)")</f>
        <v>Mid (13-36 months)</v>
      </c>
      <c r="N6997" t="s">
        <v>62</v>
      </c>
      <c r="O6997" t="s">
        <v>40</v>
      </c>
      <c r="P6997">
        <v>49.66</v>
      </c>
      <c r="Q6997" t="s">
        <v>43</v>
      </c>
      <c r="R6997" t="s">
        <v>40</v>
      </c>
      <c r="S6997" t="s">
        <v>55</v>
      </c>
      <c r="T6997" s="1">
        <v>3</v>
      </c>
      <c r="U6997" t="s">
        <v>40</v>
      </c>
      <c r="V6997" t="s">
        <v>40</v>
      </c>
      <c r="W6997" t="s">
        <v>43</v>
      </c>
      <c r="X6997" t="s">
        <v>40</v>
      </c>
      <c r="Y6997" t="s">
        <v>40</v>
      </c>
      <c r="Z6997" t="s">
        <v>40</v>
      </c>
      <c r="AA6997" t="s">
        <v>40</v>
      </c>
      <c r="AB6997" t="s">
        <v>40</v>
      </c>
      <c r="AC6997" t="s">
        <v>51</v>
      </c>
      <c r="AD6997" t="s">
        <v>40</v>
      </c>
      <c r="AE6997" t="s">
        <v>56</v>
      </c>
      <c r="AF6997">
        <v>104.6</v>
      </c>
      <c r="AH6997">
        <v>2180.5500000000002</v>
      </c>
      <c r="AI6997">
        <v>0</v>
      </c>
      <c r="AJ6997">
        <v>0</v>
      </c>
      <c r="AK6997">
        <v>1092.52</v>
      </c>
      <c r="AL6997">
        <v>3273.07</v>
      </c>
      <c r="AM6997" t="s">
        <v>47</v>
      </c>
    </row>
    <row r="6998" spans="1:41" x14ac:dyDescent="0.35">
      <c r="A6998" t="s">
        <v>8187</v>
      </c>
      <c r="B6998" t="s">
        <v>39</v>
      </c>
      <c r="C6998" s="10">
        <v>58</v>
      </c>
      <c r="D6998" s="5" t="str" cm="1">
        <f t="array" ref="D6998">_xlfn.IFS(C6998&lt;=29, "18-29", C6998&lt;=39, "30-39", C6998&lt;=49, "40-49", C6998&lt;=59, "50-59",C6998&lt;=69, "60-69", C6998&gt;=70, "70+")</f>
        <v>50-59</v>
      </c>
      <c r="E6998" t="s">
        <v>43</v>
      </c>
      <c r="F6998">
        <v>0</v>
      </c>
      <c r="G6998" t="s">
        <v>1341</v>
      </c>
      <c r="H6998">
        <v>90742</v>
      </c>
      <c r="I6998">
        <v>33.719220999999997</v>
      </c>
      <c r="J6998">
        <v>-118.07359599999999</v>
      </c>
      <c r="K6998">
        <v>0</v>
      </c>
      <c r="L6998">
        <v>12</v>
      </c>
      <c r="M6998" t="str" cm="1">
        <f t="array" ref="M6998">_xlfn.IFS(L6998&lt;=12, "New (0-12 months)", L6998&lt;=36, "Mid (13-36 months)", L6998&gt;=37,"Long (37+ months)")</f>
        <v>New (0-12 months)</v>
      </c>
      <c r="N6998" t="s">
        <v>62</v>
      </c>
      <c r="O6998" t="s">
        <v>43</v>
      </c>
      <c r="P6998">
        <v>0</v>
      </c>
      <c r="Q6998" t="s">
        <v>8234</v>
      </c>
      <c r="R6998" t="s">
        <v>40</v>
      </c>
      <c r="S6998" t="s">
        <v>79</v>
      </c>
      <c r="T6998" s="1">
        <v>7</v>
      </c>
      <c r="U6998" t="s">
        <v>40</v>
      </c>
      <c r="V6998" t="s">
        <v>43</v>
      </c>
      <c r="W6998" t="s">
        <v>40</v>
      </c>
      <c r="X6998" t="s">
        <v>40</v>
      </c>
      <c r="Y6998" t="s">
        <v>43</v>
      </c>
      <c r="Z6998" t="s">
        <v>40</v>
      </c>
      <c r="AA6998" t="s">
        <v>40</v>
      </c>
      <c r="AB6998" t="s">
        <v>40</v>
      </c>
      <c r="AC6998" t="s">
        <v>73</v>
      </c>
      <c r="AD6998" t="s">
        <v>43</v>
      </c>
      <c r="AE6998" t="s">
        <v>46</v>
      </c>
      <c r="AF6998">
        <v>49.85</v>
      </c>
      <c r="AH6998">
        <v>552.1</v>
      </c>
      <c r="AI6998">
        <v>0</v>
      </c>
      <c r="AJ6998">
        <v>0</v>
      </c>
      <c r="AK6998">
        <v>0</v>
      </c>
      <c r="AL6998">
        <v>552.1</v>
      </c>
      <c r="AM6998" t="s">
        <v>47</v>
      </c>
    </row>
    <row r="6999" spans="1:41" x14ac:dyDescent="0.35">
      <c r="A6999" t="s">
        <v>8188</v>
      </c>
      <c r="B6999" t="s">
        <v>39</v>
      </c>
      <c r="C6999" s="10">
        <v>51</v>
      </c>
      <c r="D6999" s="5" t="str" cm="1">
        <f t="array" ref="D6999">_xlfn.IFS(C6999&lt;=29, "18-29", C6999&lt;=39, "30-39", C6999&lt;=49, "40-49", C6999&lt;=59, "50-59",C6999&lt;=69, "60-69", C6999&gt;=70, "70+")</f>
        <v>50-59</v>
      </c>
      <c r="E6999" t="s">
        <v>43</v>
      </c>
      <c r="F6999">
        <v>3</v>
      </c>
      <c r="G6999" t="s">
        <v>419</v>
      </c>
      <c r="H6999">
        <v>95010</v>
      </c>
      <c r="I6999">
        <v>36.977024999999998</v>
      </c>
      <c r="J6999">
        <v>-121.95286400000001</v>
      </c>
      <c r="K6999">
        <v>0</v>
      </c>
      <c r="L6999">
        <v>4</v>
      </c>
      <c r="M6999" t="str" cm="1">
        <f t="array" ref="M6999">_xlfn.IFS(L6999&lt;=12, "New (0-12 months)", L6999&lt;=36, "Mid (13-36 months)", L6999&gt;=37,"Long (37+ months)")</f>
        <v>New (0-12 months)</v>
      </c>
      <c r="N6999" t="s">
        <v>54</v>
      </c>
      <c r="O6999" t="s">
        <v>40</v>
      </c>
      <c r="P6999">
        <v>30.79</v>
      </c>
      <c r="Q6999" t="s">
        <v>43</v>
      </c>
      <c r="R6999" t="s">
        <v>43</v>
      </c>
      <c r="S6999" t="s">
        <v>8234</v>
      </c>
      <c r="T6999" s="1">
        <v>0</v>
      </c>
      <c r="U6999" t="s">
        <v>8234</v>
      </c>
      <c r="V6999" t="s">
        <v>8234</v>
      </c>
      <c r="W6999" t="s">
        <v>8234</v>
      </c>
      <c r="X6999" t="s">
        <v>8234</v>
      </c>
      <c r="Y6999" t="s">
        <v>8234</v>
      </c>
      <c r="Z6999" t="s">
        <v>8234</v>
      </c>
      <c r="AA6999" t="s">
        <v>8234</v>
      </c>
      <c r="AB6999" t="s">
        <v>8234</v>
      </c>
      <c r="AC6999" t="s">
        <v>51</v>
      </c>
      <c r="AD6999" t="s">
        <v>43</v>
      </c>
      <c r="AE6999" t="s">
        <v>46</v>
      </c>
      <c r="AF6999">
        <v>20.399999999999999</v>
      </c>
      <c r="AH6999">
        <v>94.5</v>
      </c>
      <c r="AI6999">
        <v>0</v>
      </c>
      <c r="AJ6999">
        <v>0</v>
      </c>
      <c r="AK6999">
        <v>123.16</v>
      </c>
      <c r="AL6999">
        <v>217.66</v>
      </c>
      <c r="AM6999" t="s">
        <v>47</v>
      </c>
    </row>
    <row r="7000" spans="1:41" x14ac:dyDescent="0.35">
      <c r="A7000" t="s">
        <v>8189</v>
      </c>
      <c r="B7000" t="s">
        <v>49</v>
      </c>
      <c r="C7000" s="10">
        <v>55</v>
      </c>
      <c r="D7000" s="5" t="str" cm="1">
        <f t="array" ref="D7000">_xlfn.IFS(C7000&lt;=29, "18-29", C7000&lt;=39, "30-39", C7000&lt;=49, "40-49", C7000&lt;=59, "50-59",C7000&lt;=69, "60-69", C7000&gt;=70, "70+")</f>
        <v>50-59</v>
      </c>
      <c r="E7000" t="s">
        <v>43</v>
      </c>
      <c r="F7000">
        <v>1</v>
      </c>
      <c r="G7000" t="s">
        <v>2386</v>
      </c>
      <c r="H7000">
        <v>95747</v>
      </c>
      <c r="I7000">
        <v>38.784329</v>
      </c>
      <c r="J7000">
        <v>-121.373245</v>
      </c>
      <c r="K7000">
        <v>0</v>
      </c>
      <c r="L7000">
        <v>28</v>
      </c>
      <c r="M7000" t="str" cm="1">
        <f t="array" ref="M7000">_xlfn.IFS(L7000&lt;=12, "New (0-12 months)", L7000&lt;=36, "Mid (13-36 months)", L7000&gt;=37,"Long (37+ months)")</f>
        <v>Mid (13-36 months)</v>
      </c>
      <c r="N7000" t="s">
        <v>129</v>
      </c>
      <c r="O7000" t="s">
        <v>40</v>
      </c>
      <c r="P7000">
        <v>34.43</v>
      </c>
      <c r="Q7000" t="s">
        <v>43</v>
      </c>
      <c r="R7000" t="s">
        <v>40</v>
      </c>
      <c r="S7000" t="s">
        <v>79</v>
      </c>
      <c r="T7000" s="1">
        <v>22</v>
      </c>
      <c r="U7000" t="s">
        <v>43</v>
      </c>
      <c r="V7000" t="s">
        <v>40</v>
      </c>
      <c r="W7000" t="s">
        <v>43</v>
      </c>
      <c r="X7000" t="s">
        <v>40</v>
      </c>
      <c r="Y7000" t="s">
        <v>43</v>
      </c>
      <c r="Z7000" t="s">
        <v>43</v>
      </c>
      <c r="AA7000" t="s">
        <v>43</v>
      </c>
      <c r="AB7000" t="s">
        <v>40</v>
      </c>
      <c r="AC7000" t="s">
        <v>45</v>
      </c>
      <c r="AD7000" t="s">
        <v>40</v>
      </c>
      <c r="AE7000" t="s">
        <v>46</v>
      </c>
      <c r="AF7000">
        <v>54.4</v>
      </c>
      <c r="AH7000">
        <v>1516.6</v>
      </c>
      <c r="AI7000">
        <v>0</v>
      </c>
      <c r="AJ7000">
        <v>0</v>
      </c>
      <c r="AK7000">
        <v>964.04</v>
      </c>
      <c r="AL7000">
        <v>2480.64</v>
      </c>
      <c r="AM7000" t="s">
        <v>47</v>
      </c>
    </row>
    <row r="7001" spans="1:41" x14ac:dyDescent="0.35">
      <c r="A7001" t="s">
        <v>8190</v>
      </c>
      <c r="B7001" t="s">
        <v>39</v>
      </c>
      <c r="C7001" s="10">
        <v>48</v>
      </c>
      <c r="D7001" s="5" t="str" cm="1">
        <f t="array" ref="D7001">_xlfn.IFS(C7001&lt;=29, "18-29", C7001&lt;=39, "30-39", C7001&lt;=49, "40-49", C7001&lt;=59, "50-59",C7001&lt;=69, "60-69", C7001&gt;=70, "70+")</f>
        <v>40-49</v>
      </c>
      <c r="E7001" t="s">
        <v>40</v>
      </c>
      <c r="F7001">
        <v>0</v>
      </c>
      <c r="G7001" t="s">
        <v>658</v>
      </c>
      <c r="H7001">
        <v>93103</v>
      </c>
      <c r="I7001">
        <v>34.438580999999999</v>
      </c>
      <c r="J7001">
        <v>-119.685368</v>
      </c>
      <c r="K7001">
        <v>9</v>
      </c>
      <c r="L7001">
        <v>46</v>
      </c>
      <c r="M7001" t="str" cm="1">
        <f t="array" ref="M7001">_xlfn.IFS(L7001&lt;=12, "New (0-12 months)", L7001&lt;=36, "Mid (13-36 months)", L7001&gt;=37,"Long (37+ months)")</f>
        <v>Long (37+ months)</v>
      </c>
      <c r="N7001" t="s">
        <v>42</v>
      </c>
      <c r="O7001" t="s">
        <v>40</v>
      </c>
      <c r="P7001">
        <v>13.05</v>
      </c>
      <c r="Q7001" t="s">
        <v>40</v>
      </c>
      <c r="R7001" t="s">
        <v>40</v>
      </c>
      <c r="S7001" t="s">
        <v>79</v>
      </c>
      <c r="T7001" s="1">
        <v>15</v>
      </c>
      <c r="U7001" t="s">
        <v>40</v>
      </c>
      <c r="V7001" t="s">
        <v>43</v>
      </c>
      <c r="W7001" t="s">
        <v>43</v>
      </c>
      <c r="X7001" t="s">
        <v>43</v>
      </c>
      <c r="Y7001" t="s">
        <v>43</v>
      </c>
      <c r="Z7001" t="s">
        <v>43</v>
      </c>
      <c r="AA7001" t="s">
        <v>43</v>
      </c>
      <c r="AB7001" t="s">
        <v>40</v>
      </c>
      <c r="AC7001" t="s">
        <v>51</v>
      </c>
      <c r="AD7001" t="s">
        <v>43</v>
      </c>
      <c r="AE7001" t="s">
        <v>56</v>
      </c>
      <c r="AF7001">
        <v>55</v>
      </c>
      <c r="AH7001">
        <v>2473.9499999999998</v>
      </c>
      <c r="AI7001">
        <v>31.39</v>
      </c>
      <c r="AJ7001">
        <v>0</v>
      </c>
      <c r="AK7001">
        <v>600.29999999999995</v>
      </c>
      <c r="AL7001">
        <v>3042.86</v>
      </c>
      <c r="AM7001" t="s">
        <v>47</v>
      </c>
    </row>
    <row r="7002" spans="1:41" x14ac:dyDescent="0.35">
      <c r="A7002" t="s">
        <v>8191</v>
      </c>
      <c r="B7002" t="s">
        <v>49</v>
      </c>
      <c r="C7002" s="10">
        <v>43</v>
      </c>
      <c r="D7002" s="5" t="str" cm="1">
        <f t="array" ref="D7002">_xlfn.IFS(C7002&lt;=29, "18-29", C7002&lt;=39, "30-39", C7002&lt;=49, "40-49", C7002&lt;=59, "50-59",C7002&lt;=69, "60-69", C7002&gt;=70, "70+")</f>
        <v>40-49</v>
      </c>
      <c r="E7002" t="s">
        <v>43</v>
      </c>
      <c r="F7002">
        <v>0</v>
      </c>
      <c r="G7002" t="s">
        <v>3070</v>
      </c>
      <c r="H7002">
        <v>93240</v>
      </c>
      <c r="I7002">
        <v>35.607875</v>
      </c>
      <c r="J7002">
        <v>-118.466318</v>
      </c>
      <c r="K7002">
        <v>0</v>
      </c>
      <c r="L7002">
        <v>11</v>
      </c>
      <c r="M7002" t="str" cm="1">
        <f t="array" ref="M7002">_xlfn.IFS(L7002&lt;=12, "New (0-12 months)", L7002&lt;=36, "Mid (13-36 months)", L7002&gt;=37,"Long (37+ months)")</f>
        <v>New (0-12 months)</v>
      </c>
      <c r="N7002" t="s">
        <v>62</v>
      </c>
      <c r="O7002" t="s">
        <v>40</v>
      </c>
      <c r="P7002">
        <v>47.88</v>
      </c>
      <c r="Q7002" t="s">
        <v>43</v>
      </c>
      <c r="R7002" t="s">
        <v>43</v>
      </c>
      <c r="S7002" t="s">
        <v>8234</v>
      </c>
      <c r="T7002" s="1">
        <v>0</v>
      </c>
      <c r="U7002" t="s">
        <v>8234</v>
      </c>
      <c r="V7002" t="s">
        <v>8234</v>
      </c>
      <c r="W7002" t="s">
        <v>8234</v>
      </c>
      <c r="X7002" t="s">
        <v>8234</v>
      </c>
      <c r="Y7002" t="s">
        <v>8234</v>
      </c>
      <c r="Z7002" t="s">
        <v>8234</v>
      </c>
      <c r="AA7002" t="s">
        <v>8234</v>
      </c>
      <c r="AB7002" t="s">
        <v>8234</v>
      </c>
      <c r="AC7002" t="s">
        <v>51</v>
      </c>
      <c r="AD7002" t="s">
        <v>43</v>
      </c>
      <c r="AE7002" t="s">
        <v>46</v>
      </c>
      <c r="AF7002">
        <v>20.350000000000001</v>
      </c>
      <c r="AH7002">
        <v>215.25</v>
      </c>
      <c r="AI7002">
        <v>0</v>
      </c>
      <c r="AJ7002">
        <v>0</v>
      </c>
      <c r="AK7002">
        <v>526.67999999999995</v>
      </c>
      <c r="AL7002">
        <v>741.93</v>
      </c>
      <c r="AM7002" t="s">
        <v>47</v>
      </c>
    </row>
    <row r="7003" spans="1:41" x14ac:dyDescent="0.35">
      <c r="A7003" t="s">
        <v>8192</v>
      </c>
      <c r="B7003" t="s">
        <v>39</v>
      </c>
      <c r="C7003" s="10">
        <v>59</v>
      </c>
      <c r="D7003" s="5" t="str" cm="1">
        <f t="array" ref="D7003">_xlfn.IFS(C7003&lt;=29, "18-29", C7003&lt;=39, "30-39", C7003&lt;=49, "40-49", C7003&lt;=59, "50-59",C7003&lt;=69, "60-69", C7003&gt;=70, "70+")</f>
        <v>50-59</v>
      </c>
      <c r="E7003" t="s">
        <v>40</v>
      </c>
      <c r="F7003">
        <v>0</v>
      </c>
      <c r="G7003" t="s">
        <v>1454</v>
      </c>
      <c r="H7003">
        <v>95492</v>
      </c>
      <c r="I7003">
        <v>38.527296999999997</v>
      </c>
      <c r="J7003">
        <v>-122.810044</v>
      </c>
      <c r="K7003">
        <v>6</v>
      </c>
      <c r="L7003">
        <v>60</v>
      </c>
      <c r="M7003" t="str" cm="1">
        <f t="array" ref="M7003">_xlfn.IFS(L7003&lt;=12, "New (0-12 months)", L7003&lt;=36, "Mid (13-36 months)", L7003&gt;=37,"Long (37+ months)")</f>
        <v>Long (37+ months)</v>
      </c>
      <c r="N7003" t="s">
        <v>42</v>
      </c>
      <c r="O7003" t="s">
        <v>40</v>
      </c>
      <c r="P7003">
        <v>32.5</v>
      </c>
      <c r="Q7003" t="s">
        <v>43</v>
      </c>
      <c r="R7003" t="s">
        <v>40</v>
      </c>
      <c r="S7003" t="s">
        <v>55</v>
      </c>
      <c r="T7003" s="1">
        <v>13</v>
      </c>
      <c r="U7003" t="s">
        <v>40</v>
      </c>
      <c r="V7003" t="s">
        <v>43</v>
      </c>
      <c r="W7003" t="s">
        <v>43</v>
      </c>
      <c r="X7003" t="s">
        <v>40</v>
      </c>
      <c r="Y7003" t="s">
        <v>40</v>
      </c>
      <c r="Z7003" t="s">
        <v>40</v>
      </c>
      <c r="AA7003" t="s">
        <v>40</v>
      </c>
      <c r="AB7003" t="s">
        <v>40</v>
      </c>
      <c r="AC7003" t="s">
        <v>73</v>
      </c>
      <c r="AD7003" t="s">
        <v>40</v>
      </c>
      <c r="AE7003" t="s">
        <v>56</v>
      </c>
      <c r="AF7003">
        <v>97.2</v>
      </c>
      <c r="AH7003">
        <v>5611.75</v>
      </c>
      <c r="AI7003">
        <v>0</v>
      </c>
      <c r="AJ7003">
        <v>0</v>
      </c>
      <c r="AK7003">
        <v>1950</v>
      </c>
      <c r="AL7003">
        <v>7561.75</v>
      </c>
      <c r="AM7003" t="s">
        <v>47</v>
      </c>
    </row>
    <row r="7004" spans="1:41" x14ac:dyDescent="0.35">
      <c r="A7004" t="s">
        <v>8193</v>
      </c>
      <c r="B7004" t="s">
        <v>39</v>
      </c>
      <c r="C7004" s="10">
        <v>58</v>
      </c>
      <c r="D7004" s="5" t="str" cm="1">
        <f t="array" ref="D7004">_xlfn.IFS(C7004&lt;=29, "18-29", C7004&lt;=39, "30-39", C7004&lt;=49, "40-49", C7004&lt;=59, "50-59",C7004&lt;=69, "60-69", C7004&gt;=70, "70+")</f>
        <v>50-59</v>
      </c>
      <c r="E7004" t="s">
        <v>43</v>
      </c>
      <c r="F7004">
        <v>0</v>
      </c>
      <c r="G7004" t="s">
        <v>696</v>
      </c>
      <c r="H7004">
        <v>96052</v>
      </c>
      <c r="I7004">
        <v>40.704293</v>
      </c>
      <c r="J7004">
        <v>-122.803899</v>
      </c>
      <c r="K7004">
        <v>0</v>
      </c>
      <c r="L7004">
        <v>15</v>
      </c>
      <c r="M7004" t="str" cm="1">
        <f t="array" ref="M7004">_xlfn.IFS(L7004&lt;=12, "New (0-12 months)", L7004&lt;=36, "Mid (13-36 months)", L7004&gt;=37,"Long (37+ months)")</f>
        <v>Mid (13-36 months)</v>
      </c>
      <c r="N7004" t="s">
        <v>62</v>
      </c>
      <c r="O7004" t="s">
        <v>40</v>
      </c>
      <c r="P7004">
        <v>8.9700000000000006</v>
      </c>
      <c r="Q7004" t="s">
        <v>43</v>
      </c>
      <c r="R7004" t="s">
        <v>40</v>
      </c>
      <c r="S7004" t="s">
        <v>44</v>
      </c>
      <c r="T7004" s="1">
        <v>2</v>
      </c>
      <c r="U7004" t="s">
        <v>40</v>
      </c>
      <c r="V7004" t="s">
        <v>40</v>
      </c>
      <c r="W7004" t="s">
        <v>40</v>
      </c>
      <c r="X7004" t="s">
        <v>40</v>
      </c>
      <c r="Y7004" t="s">
        <v>40</v>
      </c>
      <c r="Z7004" t="s">
        <v>40</v>
      </c>
      <c r="AA7004" t="s">
        <v>40</v>
      </c>
      <c r="AB7004" t="s">
        <v>40</v>
      </c>
      <c r="AC7004" t="s">
        <v>51</v>
      </c>
      <c r="AD7004" t="s">
        <v>43</v>
      </c>
      <c r="AE7004" t="s">
        <v>183</v>
      </c>
      <c r="AF7004">
        <v>84.45</v>
      </c>
      <c r="AH7004">
        <v>1287.8499999999999</v>
      </c>
      <c r="AI7004">
        <v>0</v>
      </c>
      <c r="AJ7004">
        <v>0</v>
      </c>
      <c r="AK7004">
        <v>134.55000000000001</v>
      </c>
      <c r="AL7004">
        <v>1422.4</v>
      </c>
      <c r="AM7004" t="s">
        <v>47</v>
      </c>
    </row>
    <row r="7005" spans="1:41" x14ac:dyDescent="0.35">
      <c r="A7005" t="s">
        <v>8194</v>
      </c>
      <c r="B7005" t="s">
        <v>39</v>
      </c>
      <c r="C7005" s="10">
        <v>45</v>
      </c>
      <c r="D7005" s="5" t="str" cm="1">
        <f t="array" ref="D7005">_xlfn.IFS(C7005&lt;=29, "18-29", C7005&lt;=39, "30-39", C7005&lt;=49, "40-49", C7005&lt;=59, "50-59",C7005&lt;=69, "60-69", C7005&gt;=70, "70+")</f>
        <v>40-49</v>
      </c>
      <c r="E7005" t="s">
        <v>40</v>
      </c>
      <c r="F7005">
        <v>1</v>
      </c>
      <c r="G7005" t="s">
        <v>225</v>
      </c>
      <c r="H7005">
        <v>91381</v>
      </c>
      <c r="I7005">
        <v>34.364153000000002</v>
      </c>
      <c r="J7005">
        <v>-118.615583</v>
      </c>
      <c r="K7005">
        <v>1</v>
      </c>
      <c r="L7005">
        <v>41</v>
      </c>
      <c r="M7005" t="str" cm="1">
        <f t="array" ref="M7005">_xlfn.IFS(L7005&lt;=12, "New (0-12 months)", L7005&lt;=36, "Mid (13-36 months)", L7005&gt;=37,"Long (37+ months)")</f>
        <v>Long (37+ months)</v>
      </c>
      <c r="N7005" t="s">
        <v>42</v>
      </c>
      <c r="O7005" t="s">
        <v>40</v>
      </c>
      <c r="P7005">
        <v>23.95</v>
      </c>
      <c r="Q7005" t="s">
        <v>43</v>
      </c>
      <c r="R7005" t="s">
        <v>43</v>
      </c>
      <c r="S7005" t="s">
        <v>8234</v>
      </c>
      <c r="T7005" s="1">
        <v>0</v>
      </c>
      <c r="U7005" t="s">
        <v>8234</v>
      </c>
      <c r="V7005" t="s">
        <v>8234</v>
      </c>
      <c r="W7005" t="s">
        <v>8234</v>
      </c>
      <c r="X7005" t="s">
        <v>8234</v>
      </c>
      <c r="Y7005" t="s">
        <v>8234</v>
      </c>
      <c r="Z7005" t="s">
        <v>8234</v>
      </c>
      <c r="AA7005" t="s">
        <v>8234</v>
      </c>
      <c r="AB7005" t="s">
        <v>8234</v>
      </c>
      <c r="AC7005" t="s">
        <v>73</v>
      </c>
      <c r="AD7005" t="s">
        <v>43</v>
      </c>
      <c r="AE7005" t="s">
        <v>56</v>
      </c>
      <c r="AF7005">
        <v>19.7</v>
      </c>
      <c r="AH7005">
        <v>804.25</v>
      </c>
      <c r="AI7005">
        <v>0</v>
      </c>
      <c r="AJ7005">
        <v>0</v>
      </c>
      <c r="AK7005">
        <v>981.95</v>
      </c>
      <c r="AL7005">
        <v>1786.2</v>
      </c>
      <c r="AM7005" t="s">
        <v>47</v>
      </c>
    </row>
    <row r="7006" spans="1:41" x14ac:dyDescent="0.35">
      <c r="A7006" t="s">
        <v>8195</v>
      </c>
      <c r="B7006" t="s">
        <v>49</v>
      </c>
      <c r="C7006" s="10">
        <v>38</v>
      </c>
      <c r="D7006" s="5" t="str" cm="1">
        <f t="array" ref="D7006">_xlfn.IFS(C7006&lt;=29, "18-29", C7006&lt;=39, "30-39", C7006&lt;=49, "40-49", C7006&lt;=59, "50-59",C7006&lt;=69, "60-69", C7006&gt;=70, "70+")</f>
        <v>30-39</v>
      </c>
      <c r="E7006" t="s">
        <v>40</v>
      </c>
      <c r="F7006">
        <v>3</v>
      </c>
      <c r="G7006" t="s">
        <v>4104</v>
      </c>
      <c r="H7006">
        <v>93544</v>
      </c>
      <c r="I7006">
        <v>34.500090999999998</v>
      </c>
      <c r="J7006">
        <v>-117.765862</v>
      </c>
      <c r="K7006">
        <v>9</v>
      </c>
      <c r="L7006">
        <v>68</v>
      </c>
      <c r="M7006" t="str" cm="1">
        <f t="array" ref="M7006">_xlfn.IFS(L7006&lt;=12, "New (0-12 months)", L7006&lt;=36, "Mid (13-36 months)", L7006&gt;=37,"Long (37+ months)")</f>
        <v>Long (37+ months)</v>
      </c>
      <c r="N7006" t="s">
        <v>72</v>
      </c>
      <c r="O7006" t="s">
        <v>40</v>
      </c>
      <c r="P7006">
        <v>38.75</v>
      </c>
      <c r="Q7006" t="s">
        <v>43</v>
      </c>
      <c r="R7006" t="s">
        <v>40</v>
      </c>
      <c r="S7006" t="s">
        <v>55</v>
      </c>
      <c r="T7006" s="1">
        <v>28</v>
      </c>
      <c r="U7006" t="s">
        <v>40</v>
      </c>
      <c r="V7006" t="s">
        <v>43</v>
      </c>
      <c r="W7006" t="s">
        <v>43</v>
      </c>
      <c r="X7006" t="s">
        <v>40</v>
      </c>
      <c r="Y7006" t="s">
        <v>40</v>
      </c>
      <c r="Z7006" t="s">
        <v>40</v>
      </c>
      <c r="AA7006" t="s">
        <v>40</v>
      </c>
      <c r="AB7006" t="s">
        <v>40</v>
      </c>
      <c r="AC7006" t="s">
        <v>73</v>
      </c>
      <c r="AD7006" t="s">
        <v>40</v>
      </c>
      <c r="AE7006" t="s">
        <v>56</v>
      </c>
      <c r="AF7006">
        <v>99.55</v>
      </c>
      <c r="AH7006">
        <v>6668</v>
      </c>
      <c r="AI7006">
        <v>0</v>
      </c>
      <c r="AJ7006">
        <v>0</v>
      </c>
      <c r="AK7006">
        <v>2635</v>
      </c>
      <c r="AL7006">
        <v>9303</v>
      </c>
      <c r="AM7006" t="s">
        <v>47</v>
      </c>
    </row>
    <row r="7007" spans="1:41" x14ac:dyDescent="0.35">
      <c r="A7007" t="s">
        <v>8196</v>
      </c>
      <c r="B7007" t="s">
        <v>39</v>
      </c>
      <c r="C7007" s="10">
        <v>41</v>
      </c>
      <c r="D7007" s="5" t="str" cm="1">
        <f t="array" ref="D7007">_xlfn.IFS(C7007&lt;=29, "18-29", C7007&lt;=39, "30-39", C7007&lt;=49, "40-49", C7007&lt;=59, "50-59",C7007&lt;=69, "60-69", C7007&gt;=70, "70+")</f>
        <v>40-49</v>
      </c>
      <c r="E7007" t="s">
        <v>40</v>
      </c>
      <c r="F7007">
        <v>0</v>
      </c>
      <c r="G7007" t="s">
        <v>313</v>
      </c>
      <c r="H7007">
        <v>93033</v>
      </c>
      <c r="I7007">
        <v>34.156629000000002</v>
      </c>
      <c r="J7007">
        <v>-119.11721799999999</v>
      </c>
      <c r="K7007">
        <v>4</v>
      </c>
      <c r="L7007">
        <v>37</v>
      </c>
      <c r="M7007" t="str" cm="1">
        <f t="array" ref="M7007">_xlfn.IFS(L7007&lt;=12, "New (0-12 months)", L7007&lt;=36, "Mid (13-36 months)", L7007&gt;=37,"Long (37+ months)")</f>
        <v>Long (37+ months)</v>
      </c>
      <c r="N7007" t="s">
        <v>42</v>
      </c>
      <c r="O7007" t="s">
        <v>40</v>
      </c>
      <c r="P7007">
        <v>42.45</v>
      </c>
      <c r="Q7007" t="s">
        <v>40</v>
      </c>
      <c r="R7007" t="s">
        <v>40</v>
      </c>
      <c r="S7007" t="s">
        <v>79</v>
      </c>
      <c r="T7007" s="1">
        <v>23</v>
      </c>
      <c r="U7007" t="s">
        <v>43</v>
      </c>
      <c r="V7007" t="s">
        <v>40</v>
      </c>
      <c r="W7007" t="s">
        <v>43</v>
      </c>
      <c r="X7007" t="s">
        <v>40</v>
      </c>
      <c r="Y7007" t="s">
        <v>43</v>
      </c>
      <c r="Z7007" t="s">
        <v>40</v>
      </c>
      <c r="AA7007" t="s">
        <v>40</v>
      </c>
      <c r="AB7007" t="s">
        <v>40</v>
      </c>
      <c r="AC7007" t="s">
        <v>45</v>
      </c>
      <c r="AD7007" t="s">
        <v>43</v>
      </c>
      <c r="AE7007" t="s">
        <v>46</v>
      </c>
      <c r="AF7007">
        <v>72.099999999999994</v>
      </c>
      <c r="AH7007">
        <v>2658.4</v>
      </c>
      <c r="AI7007">
        <v>16.36</v>
      </c>
      <c r="AJ7007">
        <v>0</v>
      </c>
      <c r="AK7007">
        <v>1570.65</v>
      </c>
      <c r="AL7007">
        <v>4212.6899999999996</v>
      </c>
      <c r="AM7007" t="s">
        <v>47</v>
      </c>
    </row>
    <row r="7008" spans="1:41" x14ac:dyDescent="0.35">
      <c r="A7008" t="s">
        <v>8197</v>
      </c>
      <c r="B7008" t="s">
        <v>39</v>
      </c>
      <c r="C7008" s="10">
        <v>58</v>
      </c>
      <c r="D7008" s="5" t="str" cm="1">
        <f t="array" ref="D7008">_xlfn.IFS(C7008&lt;=29, "18-29", C7008&lt;=39, "30-39", C7008&lt;=49, "40-49", C7008&lt;=59, "50-59",C7008&lt;=69, "60-69", C7008&gt;=70, "70+")</f>
        <v>50-59</v>
      </c>
      <c r="E7008" t="s">
        <v>40</v>
      </c>
      <c r="F7008">
        <v>0</v>
      </c>
      <c r="G7008" t="s">
        <v>179</v>
      </c>
      <c r="H7008">
        <v>91601</v>
      </c>
      <c r="I7008">
        <v>34.169199999999996</v>
      </c>
      <c r="J7008">
        <v>-118.37249799999999</v>
      </c>
      <c r="K7008">
        <v>1</v>
      </c>
      <c r="L7008">
        <v>9</v>
      </c>
      <c r="M7008" t="str" cm="1">
        <f t="array" ref="M7008">_xlfn.IFS(L7008&lt;=12, "New (0-12 months)", L7008&lt;=36, "Mid (13-36 months)", L7008&gt;=37,"Long (37+ months)")</f>
        <v>New (0-12 months)</v>
      </c>
      <c r="N7008" t="s">
        <v>54</v>
      </c>
      <c r="O7008" t="s">
        <v>40</v>
      </c>
      <c r="P7008">
        <v>22</v>
      </c>
      <c r="Q7008" t="s">
        <v>40</v>
      </c>
      <c r="R7008" t="s">
        <v>40</v>
      </c>
      <c r="S7008" t="s">
        <v>55</v>
      </c>
      <c r="T7008" s="1">
        <v>7</v>
      </c>
      <c r="U7008" t="s">
        <v>40</v>
      </c>
      <c r="V7008" t="s">
        <v>40</v>
      </c>
      <c r="W7008" t="s">
        <v>40</v>
      </c>
      <c r="X7008" t="s">
        <v>43</v>
      </c>
      <c r="Y7008" t="s">
        <v>43</v>
      </c>
      <c r="Z7008" t="s">
        <v>43</v>
      </c>
      <c r="AA7008" t="s">
        <v>43</v>
      </c>
      <c r="AB7008" t="s">
        <v>40</v>
      </c>
      <c r="AC7008" t="s">
        <v>51</v>
      </c>
      <c r="AD7008" t="s">
        <v>43</v>
      </c>
      <c r="AE7008" t="s">
        <v>56</v>
      </c>
      <c r="AF7008">
        <v>91.75</v>
      </c>
      <c r="AH7008">
        <v>865.8</v>
      </c>
      <c r="AI7008">
        <v>0</v>
      </c>
      <c r="AJ7008">
        <v>0</v>
      </c>
      <c r="AK7008">
        <v>198</v>
      </c>
      <c r="AL7008">
        <v>1063.8</v>
      </c>
      <c r="AM7008" t="s">
        <v>57</v>
      </c>
      <c r="AN7008" t="s">
        <v>117</v>
      </c>
      <c r="AO7008" t="s">
        <v>802</v>
      </c>
    </row>
    <row r="7009" spans="1:41" x14ac:dyDescent="0.35">
      <c r="A7009" t="s">
        <v>8198</v>
      </c>
      <c r="B7009" t="s">
        <v>39</v>
      </c>
      <c r="C7009" s="10">
        <v>53</v>
      </c>
      <c r="D7009" s="5" t="str" cm="1">
        <f t="array" ref="D7009">_xlfn.IFS(C7009&lt;=29, "18-29", C7009&lt;=39, "30-39", C7009&lt;=49, "40-49", C7009&lt;=59, "50-59",C7009&lt;=69, "60-69", C7009&gt;=70, "70+")</f>
        <v>50-59</v>
      </c>
      <c r="E7009" t="s">
        <v>43</v>
      </c>
      <c r="F7009">
        <v>0</v>
      </c>
      <c r="G7009" t="s">
        <v>1341</v>
      </c>
      <c r="H7009">
        <v>90742</v>
      </c>
      <c r="I7009">
        <v>33.719220999999997</v>
      </c>
      <c r="J7009">
        <v>-118.07359599999999</v>
      </c>
      <c r="K7009">
        <v>0</v>
      </c>
      <c r="L7009">
        <v>1</v>
      </c>
      <c r="M7009" t="str" cm="1">
        <f t="array" ref="M7009">_xlfn.IFS(L7009&lt;=12, "New (0-12 months)", L7009&lt;=36, "Mid (13-36 months)", L7009&gt;=37,"Long (37+ months)")</f>
        <v>New (0-12 months)</v>
      </c>
      <c r="N7009" t="s">
        <v>54</v>
      </c>
      <c r="O7009" t="s">
        <v>40</v>
      </c>
      <c r="P7009">
        <v>26.06</v>
      </c>
      <c r="Q7009" t="s">
        <v>43</v>
      </c>
      <c r="R7009" t="s">
        <v>40</v>
      </c>
      <c r="S7009" t="s">
        <v>55</v>
      </c>
      <c r="T7009" s="1">
        <v>3</v>
      </c>
      <c r="U7009" t="s">
        <v>43</v>
      </c>
      <c r="V7009" t="s">
        <v>43</v>
      </c>
      <c r="W7009" t="s">
        <v>40</v>
      </c>
      <c r="X7009" t="s">
        <v>43</v>
      </c>
      <c r="Y7009" t="s">
        <v>43</v>
      </c>
      <c r="Z7009" t="s">
        <v>43</v>
      </c>
      <c r="AA7009" t="s">
        <v>43</v>
      </c>
      <c r="AB7009" t="s">
        <v>40</v>
      </c>
      <c r="AC7009" t="s">
        <v>51</v>
      </c>
      <c r="AD7009" t="s">
        <v>43</v>
      </c>
      <c r="AE7009" t="s">
        <v>56</v>
      </c>
      <c r="AF7009">
        <v>75.3</v>
      </c>
      <c r="AH7009">
        <v>75.3</v>
      </c>
      <c r="AI7009">
        <v>0</v>
      </c>
      <c r="AJ7009">
        <v>0</v>
      </c>
      <c r="AK7009">
        <v>26.06</v>
      </c>
      <c r="AL7009">
        <v>101.36</v>
      </c>
      <c r="AM7009" t="s">
        <v>57</v>
      </c>
      <c r="AN7009" t="s">
        <v>58</v>
      </c>
      <c r="AO7009" t="s">
        <v>104</v>
      </c>
    </row>
    <row r="7010" spans="1:41" x14ac:dyDescent="0.35">
      <c r="A7010" t="s">
        <v>8199</v>
      </c>
      <c r="B7010" t="s">
        <v>49</v>
      </c>
      <c r="C7010" s="10">
        <v>75</v>
      </c>
      <c r="D7010" s="5" t="str" cm="1">
        <f t="array" ref="D7010">_xlfn.IFS(C7010&lt;=29, "18-29", C7010&lt;=39, "30-39", C7010&lt;=49, "40-49", C7010&lt;=59, "50-59",C7010&lt;=69, "60-69", C7010&gt;=70, "70+")</f>
        <v>70+</v>
      </c>
      <c r="E7010" t="s">
        <v>43</v>
      </c>
      <c r="F7010">
        <v>0</v>
      </c>
      <c r="G7010" t="s">
        <v>1479</v>
      </c>
      <c r="H7010">
        <v>94507</v>
      </c>
      <c r="I7010">
        <v>37.855716999999999</v>
      </c>
      <c r="J7010">
        <v>-121.99481299999999</v>
      </c>
      <c r="K7010">
        <v>0</v>
      </c>
      <c r="L7010">
        <v>67</v>
      </c>
      <c r="M7010" t="str" cm="1">
        <f t="array" ref="M7010">_xlfn.IFS(L7010&lt;=12, "New (0-12 months)", L7010&lt;=36, "Mid (13-36 months)", L7010&gt;=37,"Long (37+ months)")</f>
        <v>Long (37+ months)</v>
      </c>
      <c r="N7010" t="s">
        <v>72</v>
      </c>
      <c r="O7010" t="s">
        <v>40</v>
      </c>
      <c r="P7010">
        <v>39.89</v>
      </c>
      <c r="Q7010" t="s">
        <v>40</v>
      </c>
      <c r="R7010" t="s">
        <v>40</v>
      </c>
      <c r="S7010" t="s">
        <v>55</v>
      </c>
      <c r="T7010" s="1">
        <v>19</v>
      </c>
      <c r="U7010" t="s">
        <v>43</v>
      </c>
      <c r="V7010" t="s">
        <v>43</v>
      </c>
      <c r="W7010" t="s">
        <v>43</v>
      </c>
      <c r="X7010" t="s">
        <v>43</v>
      </c>
      <c r="Y7010" t="s">
        <v>43</v>
      </c>
      <c r="Z7010" t="s">
        <v>43</v>
      </c>
      <c r="AA7010" t="s">
        <v>43</v>
      </c>
      <c r="AB7010" t="s">
        <v>40</v>
      </c>
      <c r="AC7010" t="s">
        <v>51</v>
      </c>
      <c r="AD7010" t="s">
        <v>40</v>
      </c>
      <c r="AE7010" t="s">
        <v>183</v>
      </c>
      <c r="AF7010">
        <v>75.7</v>
      </c>
      <c r="AH7010">
        <v>5060.8500000000004</v>
      </c>
      <c r="AI7010">
        <v>0</v>
      </c>
      <c r="AJ7010">
        <v>0</v>
      </c>
      <c r="AK7010">
        <v>2672.63</v>
      </c>
      <c r="AL7010">
        <v>7733.48</v>
      </c>
      <c r="AM7010" t="s">
        <v>47</v>
      </c>
    </row>
    <row r="7011" spans="1:41" x14ac:dyDescent="0.35">
      <c r="A7011" t="s">
        <v>8200</v>
      </c>
      <c r="B7011" t="s">
        <v>49</v>
      </c>
      <c r="C7011" s="10">
        <v>51</v>
      </c>
      <c r="D7011" s="5" t="str" cm="1">
        <f t="array" ref="D7011">_xlfn.IFS(C7011&lt;=29, "18-29", C7011&lt;=39, "30-39", C7011&lt;=49, "40-49", C7011&lt;=59, "50-59",C7011&lt;=69, "60-69", C7011&gt;=70, "70+")</f>
        <v>50-59</v>
      </c>
      <c r="E7011" t="s">
        <v>43</v>
      </c>
      <c r="F7011">
        <v>0</v>
      </c>
      <c r="G7011" t="s">
        <v>4065</v>
      </c>
      <c r="H7011">
        <v>93429</v>
      </c>
      <c r="I7011">
        <v>34.866031999999997</v>
      </c>
      <c r="J7011">
        <v>-120.536546</v>
      </c>
      <c r="K7011">
        <v>0</v>
      </c>
      <c r="L7011">
        <v>32</v>
      </c>
      <c r="M7011" t="str" cm="1">
        <f t="array" ref="M7011">_xlfn.IFS(L7011&lt;=12, "New (0-12 months)", L7011&lt;=36, "Mid (13-36 months)", L7011&gt;=37,"Long (37+ months)")</f>
        <v>Mid (13-36 months)</v>
      </c>
      <c r="N7011" t="s">
        <v>42</v>
      </c>
      <c r="O7011" t="s">
        <v>40</v>
      </c>
      <c r="P7011">
        <v>37.04</v>
      </c>
      <c r="Q7011" t="s">
        <v>40</v>
      </c>
      <c r="R7011" t="s">
        <v>40</v>
      </c>
      <c r="S7011" t="s">
        <v>55</v>
      </c>
      <c r="T7011" s="1">
        <v>28</v>
      </c>
      <c r="U7011" t="s">
        <v>43</v>
      </c>
      <c r="V7011" t="s">
        <v>43</v>
      </c>
      <c r="W7011" t="s">
        <v>43</v>
      </c>
      <c r="X7011" t="s">
        <v>43</v>
      </c>
      <c r="Y7011" t="s">
        <v>43</v>
      </c>
      <c r="Z7011" t="s">
        <v>40</v>
      </c>
      <c r="AA7011" t="s">
        <v>40</v>
      </c>
      <c r="AB7011" t="s">
        <v>40</v>
      </c>
      <c r="AC7011" t="s">
        <v>51</v>
      </c>
      <c r="AD7011" t="s">
        <v>40</v>
      </c>
      <c r="AE7011" t="s">
        <v>56</v>
      </c>
      <c r="AF7011">
        <v>85.65</v>
      </c>
      <c r="AH7011">
        <v>2664.3</v>
      </c>
      <c r="AI7011">
        <v>0</v>
      </c>
      <c r="AJ7011">
        <v>0</v>
      </c>
      <c r="AK7011">
        <v>1185.28</v>
      </c>
      <c r="AL7011">
        <v>3849.58</v>
      </c>
      <c r="AM7011" t="s">
        <v>47</v>
      </c>
    </row>
    <row r="7012" spans="1:41" x14ac:dyDescent="0.35">
      <c r="A7012" t="s">
        <v>8201</v>
      </c>
      <c r="B7012" t="s">
        <v>39</v>
      </c>
      <c r="C7012" s="10">
        <v>55</v>
      </c>
      <c r="D7012" s="5" t="str" cm="1">
        <f t="array" ref="D7012">_xlfn.IFS(C7012&lt;=29, "18-29", C7012&lt;=39, "30-39", C7012&lt;=49, "40-49", C7012&lt;=59, "50-59",C7012&lt;=69, "60-69", C7012&gt;=70, "70+")</f>
        <v>50-59</v>
      </c>
      <c r="E7012" t="s">
        <v>43</v>
      </c>
      <c r="F7012">
        <v>0</v>
      </c>
      <c r="G7012" t="s">
        <v>3374</v>
      </c>
      <c r="H7012">
        <v>93930</v>
      </c>
      <c r="I7012">
        <v>36.220761000000003</v>
      </c>
      <c r="J7012">
        <v>-120.980777</v>
      </c>
      <c r="K7012">
        <v>0</v>
      </c>
      <c r="L7012">
        <v>3</v>
      </c>
      <c r="M7012" t="str" cm="1">
        <f t="array" ref="M7012">_xlfn.IFS(L7012&lt;=12, "New (0-12 months)", L7012&lt;=36, "Mid (13-36 months)", L7012&gt;=37,"Long (37+ months)")</f>
        <v>New (0-12 months)</v>
      </c>
      <c r="N7012" t="s">
        <v>54</v>
      </c>
      <c r="O7012" t="s">
        <v>40</v>
      </c>
      <c r="P7012">
        <v>47.62</v>
      </c>
      <c r="Q7012" t="s">
        <v>43</v>
      </c>
      <c r="R7012" t="s">
        <v>40</v>
      </c>
      <c r="S7012" t="s">
        <v>44</v>
      </c>
      <c r="T7012" s="1">
        <v>29</v>
      </c>
      <c r="U7012" t="s">
        <v>43</v>
      </c>
      <c r="V7012" t="s">
        <v>40</v>
      </c>
      <c r="W7012" t="s">
        <v>43</v>
      </c>
      <c r="X7012" t="s">
        <v>43</v>
      </c>
      <c r="Y7012" t="s">
        <v>40</v>
      </c>
      <c r="Z7012" t="s">
        <v>40</v>
      </c>
      <c r="AA7012" t="s">
        <v>40</v>
      </c>
      <c r="AB7012" t="s">
        <v>40</v>
      </c>
      <c r="AC7012" t="s">
        <v>51</v>
      </c>
      <c r="AD7012" t="s">
        <v>40</v>
      </c>
      <c r="AE7012" t="s">
        <v>56</v>
      </c>
      <c r="AF7012">
        <v>95.1</v>
      </c>
      <c r="AH7012">
        <v>307.39999999999998</v>
      </c>
      <c r="AI7012">
        <v>0</v>
      </c>
      <c r="AJ7012">
        <v>0</v>
      </c>
      <c r="AK7012">
        <v>142.86000000000001</v>
      </c>
      <c r="AL7012">
        <v>450.26</v>
      </c>
      <c r="AM7012" t="s">
        <v>57</v>
      </c>
      <c r="AN7012" t="s">
        <v>58</v>
      </c>
      <c r="AO7012" t="s">
        <v>59</v>
      </c>
    </row>
    <row r="7013" spans="1:41" x14ac:dyDescent="0.35">
      <c r="A7013" t="s">
        <v>8202</v>
      </c>
      <c r="B7013" t="s">
        <v>39</v>
      </c>
      <c r="C7013" s="10">
        <v>36</v>
      </c>
      <c r="D7013" s="5" t="str" cm="1">
        <f t="array" ref="D7013">_xlfn.IFS(C7013&lt;=29, "18-29", C7013&lt;=39, "30-39", C7013&lt;=49, "40-49", C7013&lt;=59, "50-59",C7013&lt;=69, "60-69", C7013&gt;=70, "70+")</f>
        <v>30-39</v>
      </c>
      <c r="E7013" t="s">
        <v>40</v>
      </c>
      <c r="F7013">
        <v>3</v>
      </c>
      <c r="G7013" t="s">
        <v>3023</v>
      </c>
      <c r="H7013">
        <v>91917</v>
      </c>
      <c r="I7013">
        <v>32.622999</v>
      </c>
      <c r="J7013">
        <v>-116.687855</v>
      </c>
      <c r="K7013">
        <v>3</v>
      </c>
      <c r="L7013">
        <v>25</v>
      </c>
      <c r="M7013" t="str" cm="1">
        <f t="array" ref="M7013">_xlfn.IFS(L7013&lt;=12, "New (0-12 months)", L7013&lt;=36, "Mid (13-36 months)", L7013&gt;=37,"Long (37+ months)")</f>
        <v>Mid (13-36 months)</v>
      </c>
      <c r="N7013" t="s">
        <v>129</v>
      </c>
      <c r="O7013" t="s">
        <v>40</v>
      </c>
      <c r="P7013">
        <v>2.82</v>
      </c>
      <c r="Q7013" t="s">
        <v>43</v>
      </c>
      <c r="R7013" t="s">
        <v>43</v>
      </c>
      <c r="S7013" t="s">
        <v>8234</v>
      </c>
      <c r="T7013" s="1">
        <v>0</v>
      </c>
      <c r="U7013" t="s">
        <v>8234</v>
      </c>
      <c r="V7013" t="s">
        <v>8234</v>
      </c>
      <c r="W7013" t="s">
        <v>8234</v>
      </c>
      <c r="X7013" t="s">
        <v>8234</v>
      </c>
      <c r="Y7013" t="s">
        <v>8234</v>
      </c>
      <c r="Z7013" t="s">
        <v>8234</v>
      </c>
      <c r="AA7013" t="s">
        <v>8234</v>
      </c>
      <c r="AB7013" t="s">
        <v>8234</v>
      </c>
      <c r="AC7013" t="s">
        <v>73</v>
      </c>
      <c r="AD7013" t="s">
        <v>40</v>
      </c>
      <c r="AE7013" t="s">
        <v>46</v>
      </c>
      <c r="AF7013">
        <v>18.7</v>
      </c>
      <c r="AH7013">
        <v>383.65</v>
      </c>
      <c r="AI7013">
        <v>0</v>
      </c>
      <c r="AJ7013">
        <v>0</v>
      </c>
      <c r="AK7013">
        <v>70.5</v>
      </c>
      <c r="AL7013">
        <v>454.15</v>
      </c>
      <c r="AM7013" t="s">
        <v>47</v>
      </c>
    </row>
    <row r="7014" spans="1:41" x14ac:dyDescent="0.35">
      <c r="A7014" t="s">
        <v>8203</v>
      </c>
      <c r="B7014" t="s">
        <v>49</v>
      </c>
      <c r="C7014" s="10">
        <v>65</v>
      </c>
      <c r="D7014" s="5" t="str" cm="1">
        <f t="array" ref="D7014">_xlfn.IFS(C7014&lt;=29, "18-29", C7014&lt;=39, "30-39", C7014&lt;=49, "40-49", C7014&lt;=59, "50-59",C7014&lt;=69, "60-69", C7014&gt;=70, "70+")</f>
        <v>60-69</v>
      </c>
      <c r="E7014" t="s">
        <v>43</v>
      </c>
      <c r="F7014">
        <v>0</v>
      </c>
      <c r="G7014" t="s">
        <v>454</v>
      </c>
      <c r="H7014">
        <v>91722</v>
      </c>
      <c r="I7014">
        <v>34.097344999999997</v>
      </c>
      <c r="J7014">
        <v>-117.906736</v>
      </c>
      <c r="K7014">
        <v>0</v>
      </c>
      <c r="L7014">
        <v>15</v>
      </c>
      <c r="M7014" t="str" cm="1">
        <f t="array" ref="M7014">_xlfn.IFS(L7014&lt;=12, "New (0-12 months)", L7014&lt;=36, "Mid (13-36 months)", L7014&gt;=37,"Long (37+ months)")</f>
        <v>Mid (13-36 months)</v>
      </c>
      <c r="N7014" t="s">
        <v>62</v>
      </c>
      <c r="O7014" t="s">
        <v>40</v>
      </c>
      <c r="P7014">
        <v>29.11</v>
      </c>
      <c r="Q7014" t="s">
        <v>43</v>
      </c>
      <c r="R7014" t="s">
        <v>40</v>
      </c>
      <c r="S7014" t="s">
        <v>55</v>
      </c>
      <c r="T7014" s="1">
        <v>29</v>
      </c>
      <c r="U7014" t="s">
        <v>43</v>
      </c>
      <c r="V7014" t="s">
        <v>40</v>
      </c>
      <c r="W7014" t="s">
        <v>43</v>
      </c>
      <c r="X7014" t="s">
        <v>43</v>
      </c>
      <c r="Y7014" t="s">
        <v>43</v>
      </c>
      <c r="Z7014" t="s">
        <v>43</v>
      </c>
      <c r="AA7014" t="s">
        <v>43</v>
      </c>
      <c r="AB7014" t="s">
        <v>40</v>
      </c>
      <c r="AC7014" t="s">
        <v>51</v>
      </c>
      <c r="AD7014" t="s">
        <v>40</v>
      </c>
      <c r="AE7014" t="s">
        <v>56</v>
      </c>
      <c r="AF7014">
        <v>74.400000000000006</v>
      </c>
      <c r="AH7014">
        <v>1074.3</v>
      </c>
      <c r="AI7014">
        <v>0</v>
      </c>
      <c r="AJ7014">
        <v>0</v>
      </c>
      <c r="AK7014">
        <v>436.65</v>
      </c>
      <c r="AL7014">
        <v>1510.95</v>
      </c>
      <c r="AM7014" t="s">
        <v>57</v>
      </c>
      <c r="AN7014" t="s">
        <v>58</v>
      </c>
      <c r="AO7014" t="s">
        <v>59</v>
      </c>
    </row>
    <row r="7015" spans="1:41" x14ac:dyDescent="0.35">
      <c r="A7015" t="s">
        <v>8204</v>
      </c>
      <c r="B7015" t="s">
        <v>49</v>
      </c>
      <c r="C7015" s="10">
        <v>44</v>
      </c>
      <c r="D7015" s="5" t="str" cm="1">
        <f t="array" ref="D7015">_xlfn.IFS(C7015&lt;=29, "18-29", C7015&lt;=39, "30-39", C7015&lt;=49, "40-49", C7015&lt;=59, "50-59",C7015&lt;=69, "60-69", C7015&gt;=70, "70+")</f>
        <v>40-49</v>
      </c>
      <c r="E7015" t="s">
        <v>40</v>
      </c>
      <c r="F7015">
        <v>0</v>
      </c>
      <c r="G7015" t="s">
        <v>2295</v>
      </c>
      <c r="H7015">
        <v>94903</v>
      </c>
      <c r="I7015">
        <v>38.018065</v>
      </c>
      <c r="J7015">
        <v>-122.546024</v>
      </c>
      <c r="K7015">
        <v>1</v>
      </c>
      <c r="L7015">
        <v>38</v>
      </c>
      <c r="M7015" t="str" cm="1">
        <f t="array" ref="M7015">_xlfn.IFS(L7015&lt;=12, "New (0-12 months)", L7015&lt;=36, "Mid (13-36 months)", L7015&gt;=37,"Long (37+ months)")</f>
        <v>Long (37+ months)</v>
      </c>
      <c r="N7015" t="s">
        <v>42</v>
      </c>
      <c r="O7015" t="s">
        <v>40</v>
      </c>
      <c r="P7015">
        <v>35.61</v>
      </c>
      <c r="Q7015" t="s">
        <v>43</v>
      </c>
      <c r="R7015" t="s">
        <v>40</v>
      </c>
      <c r="S7015" t="s">
        <v>55</v>
      </c>
      <c r="T7015" s="1">
        <v>13</v>
      </c>
      <c r="U7015" t="s">
        <v>40</v>
      </c>
      <c r="V7015" t="s">
        <v>40</v>
      </c>
      <c r="W7015" t="s">
        <v>43</v>
      </c>
      <c r="X7015" t="s">
        <v>43</v>
      </c>
      <c r="Y7015" t="s">
        <v>43</v>
      </c>
      <c r="Z7015" t="s">
        <v>43</v>
      </c>
      <c r="AA7015" t="s">
        <v>43</v>
      </c>
      <c r="AB7015" t="s">
        <v>43</v>
      </c>
      <c r="AC7015" t="s">
        <v>51</v>
      </c>
      <c r="AD7015" t="s">
        <v>40</v>
      </c>
      <c r="AE7015" t="s">
        <v>56</v>
      </c>
      <c r="AF7015">
        <v>79.45</v>
      </c>
      <c r="AH7015">
        <v>3013.05</v>
      </c>
      <c r="AI7015">
        <v>9.36</v>
      </c>
      <c r="AJ7015">
        <v>40</v>
      </c>
      <c r="AK7015">
        <v>1353.18</v>
      </c>
      <c r="AL7015">
        <v>4396.87</v>
      </c>
      <c r="AM7015" t="s">
        <v>57</v>
      </c>
      <c r="AN7015" t="s">
        <v>58</v>
      </c>
      <c r="AO7015" t="s">
        <v>214</v>
      </c>
    </row>
    <row r="7016" spans="1:41" x14ac:dyDescent="0.35">
      <c r="A7016" t="s">
        <v>8205</v>
      </c>
      <c r="B7016" t="s">
        <v>49</v>
      </c>
      <c r="C7016" s="10">
        <v>30</v>
      </c>
      <c r="D7016" s="5" t="str" cm="1">
        <f t="array" ref="D7016">_xlfn.IFS(C7016&lt;=29, "18-29", C7016&lt;=39, "30-39", C7016&lt;=49, "40-49", C7016&lt;=59, "50-59",C7016&lt;=69, "60-69", C7016&gt;=70, "70+")</f>
        <v>30-39</v>
      </c>
      <c r="E7016" t="s">
        <v>40</v>
      </c>
      <c r="F7016">
        <v>2</v>
      </c>
      <c r="G7016" t="s">
        <v>157</v>
      </c>
      <c r="H7016">
        <v>95139</v>
      </c>
      <c r="I7016">
        <v>37.218705</v>
      </c>
      <c r="J7016">
        <v>-121.762429</v>
      </c>
      <c r="K7016">
        <v>8</v>
      </c>
      <c r="L7016">
        <v>28</v>
      </c>
      <c r="M7016" t="str" cm="1">
        <f t="array" ref="M7016">_xlfn.IFS(L7016&lt;=12, "New (0-12 months)", L7016&lt;=36, "Mid (13-36 months)", L7016&gt;=37,"Long (37+ months)")</f>
        <v>Mid (13-36 months)</v>
      </c>
      <c r="N7016" t="s">
        <v>42</v>
      </c>
      <c r="O7016" t="s">
        <v>40</v>
      </c>
      <c r="P7016">
        <v>19.18</v>
      </c>
      <c r="Q7016" t="s">
        <v>43</v>
      </c>
      <c r="R7016" t="s">
        <v>43</v>
      </c>
      <c r="S7016" t="s">
        <v>8234</v>
      </c>
      <c r="T7016" s="1">
        <v>0</v>
      </c>
      <c r="U7016" t="s">
        <v>8234</v>
      </c>
      <c r="V7016" t="s">
        <v>8234</v>
      </c>
      <c r="W7016" t="s">
        <v>8234</v>
      </c>
      <c r="X7016" t="s">
        <v>8234</v>
      </c>
      <c r="Y7016" t="s">
        <v>8234</v>
      </c>
      <c r="Z7016" t="s">
        <v>8234</v>
      </c>
      <c r="AA7016" t="s">
        <v>8234</v>
      </c>
      <c r="AB7016" t="s">
        <v>8234</v>
      </c>
      <c r="AC7016" t="s">
        <v>73</v>
      </c>
      <c r="AD7016" t="s">
        <v>40</v>
      </c>
      <c r="AE7016" t="s">
        <v>46</v>
      </c>
      <c r="AF7016">
        <v>20.3</v>
      </c>
      <c r="AH7016">
        <v>487.95</v>
      </c>
      <c r="AI7016">
        <v>0</v>
      </c>
      <c r="AJ7016">
        <v>0</v>
      </c>
      <c r="AK7016">
        <v>537.04</v>
      </c>
      <c r="AL7016">
        <v>1024.99</v>
      </c>
      <c r="AM7016" t="s">
        <v>47</v>
      </c>
    </row>
    <row r="7017" spans="1:41" x14ac:dyDescent="0.35">
      <c r="A7017" t="s">
        <v>8206</v>
      </c>
      <c r="B7017" t="s">
        <v>49</v>
      </c>
      <c r="C7017" s="10">
        <v>28</v>
      </c>
      <c r="D7017" s="5" t="str" cm="1">
        <f t="array" ref="D7017">_xlfn.IFS(C7017&lt;=29, "18-29", C7017&lt;=39, "30-39", C7017&lt;=49, "40-49", C7017&lt;=59, "50-59",C7017&lt;=69, "60-69", C7017&gt;=70, "70+")</f>
        <v>18-29</v>
      </c>
      <c r="E7017" t="s">
        <v>43</v>
      </c>
      <c r="F7017">
        <v>0</v>
      </c>
      <c r="G7017" t="s">
        <v>4429</v>
      </c>
      <c r="H7017">
        <v>94564</v>
      </c>
      <c r="I7017">
        <v>37.996462000000001</v>
      </c>
      <c r="J7017">
        <v>-122.293716</v>
      </c>
      <c r="K7017">
        <v>0</v>
      </c>
      <c r="L7017">
        <v>63</v>
      </c>
      <c r="M7017" t="str" cm="1">
        <f t="array" ref="M7017">_xlfn.IFS(L7017&lt;=12, "New (0-12 months)", L7017&lt;=36, "Mid (13-36 months)", L7017&gt;=37,"Long (37+ months)")</f>
        <v>Long (37+ months)</v>
      </c>
      <c r="N7017" t="s">
        <v>76</v>
      </c>
      <c r="O7017" t="s">
        <v>40</v>
      </c>
      <c r="P7017">
        <v>4.01</v>
      </c>
      <c r="Q7017" t="s">
        <v>40</v>
      </c>
      <c r="R7017" t="s">
        <v>43</v>
      </c>
      <c r="S7017" t="s">
        <v>8234</v>
      </c>
      <c r="T7017" s="1">
        <v>0</v>
      </c>
      <c r="U7017" t="s">
        <v>8234</v>
      </c>
      <c r="V7017" t="s">
        <v>8234</v>
      </c>
      <c r="W7017" t="s">
        <v>8234</v>
      </c>
      <c r="X7017" t="s">
        <v>8234</v>
      </c>
      <c r="Y7017" t="s">
        <v>8234</v>
      </c>
      <c r="Z7017" t="s">
        <v>8234</v>
      </c>
      <c r="AA7017" t="s">
        <v>8234</v>
      </c>
      <c r="AB7017" t="s">
        <v>8234</v>
      </c>
      <c r="AC7017" t="s">
        <v>73</v>
      </c>
      <c r="AD7017" t="s">
        <v>43</v>
      </c>
      <c r="AE7017" t="s">
        <v>183</v>
      </c>
      <c r="AF7017">
        <v>25.25</v>
      </c>
      <c r="AH7017">
        <v>1559.3</v>
      </c>
      <c r="AI7017">
        <v>0</v>
      </c>
      <c r="AJ7017">
        <v>0</v>
      </c>
      <c r="AK7017">
        <v>252.63</v>
      </c>
      <c r="AL7017">
        <v>1811.93</v>
      </c>
      <c r="AM7017" t="s">
        <v>47</v>
      </c>
    </row>
    <row r="7018" spans="1:41" x14ac:dyDescent="0.35">
      <c r="A7018" t="s">
        <v>8207</v>
      </c>
      <c r="B7018" t="s">
        <v>49</v>
      </c>
      <c r="C7018" s="10">
        <v>23</v>
      </c>
      <c r="D7018" s="5" t="str" cm="1">
        <f t="array" ref="D7018">_xlfn.IFS(C7018&lt;=29, "18-29", C7018&lt;=39, "30-39", C7018&lt;=49, "40-49", C7018&lt;=59, "50-59",C7018&lt;=69, "60-69", C7018&gt;=70, "70+")</f>
        <v>18-29</v>
      </c>
      <c r="E7018" t="s">
        <v>40</v>
      </c>
      <c r="F7018">
        <v>0</v>
      </c>
      <c r="G7018" t="s">
        <v>85</v>
      </c>
      <c r="H7018">
        <v>94089</v>
      </c>
      <c r="I7018">
        <v>37.421633</v>
      </c>
      <c r="J7018">
        <v>-122.009613</v>
      </c>
      <c r="K7018">
        <v>7</v>
      </c>
      <c r="L7018">
        <v>69</v>
      </c>
      <c r="M7018" t="str" cm="1">
        <f t="array" ref="M7018">_xlfn.IFS(L7018&lt;=12, "New (0-12 months)", L7018&lt;=36, "Mid (13-36 months)", L7018&gt;=37,"Long (37+ months)")</f>
        <v>Long (37+ months)</v>
      </c>
      <c r="N7018" t="s">
        <v>42</v>
      </c>
      <c r="O7018" t="s">
        <v>43</v>
      </c>
      <c r="P7018">
        <v>0</v>
      </c>
      <c r="Q7018" t="s">
        <v>8234</v>
      </c>
      <c r="R7018" t="s">
        <v>40</v>
      </c>
      <c r="S7018" t="s">
        <v>79</v>
      </c>
      <c r="T7018" s="1">
        <v>42</v>
      </c>
      <c r="U7018" t="s">
        <v>43</v>
      </c>
      <c r="V7018" t="s">
        <v>40</v>
      </c>
      <c r="W7018" t="s">
        <v>40</v>
      </c>
      <c r="X7018" t="s">
        <v>40</v>
      </c>
      <c r="Y7018" t="s">
        <v>40</v>
      </c>
      <c r="Z7018" t="s">
        <v>40</v>
      </c>
      <c r="AA7018" t="s">
        <v>40</v>
      </c>
      <c r="AB7018" t="s">
        <v>40</v>
      </c>
      <c r="AC7018" t="s">
        <v>45</v>
      </c>
      <c r="AD7018" t="s">
        <v>40</v>
      </c>
      <c r="AE7018" t="s">
        <v>46</v>
      </c>
      <c r="AF7018">
        <v>60.8</v>
      </c>
      <c r="AH7018">
        <v>4263.3999999999996</v>
      </c>
      <c r="AI7018">
        <v>0</v>
      </c>
      <c r="AJ7018">
        <v>0</v>
      </c>
      <c r="AK7018">
        <v>0</v>
      </c>
      <c r="AL7018">
        <v>4263.3999999999996</v>
      </c>
      <c r="AM7018" t="s">
        <v>47</v>
      </c>
    </row>
    <row r="7019" spans="1:41" x14ac:dyDescent="0.35">
      <c r="A7019" t="s">
        <v>8208</v>
      </c>
      <c r="B7019" t="s">
        <v>49</v>
      </c>
      <c r="C7019" s="10">
        <v>75</v>
      </c>
      <c r="D7019" s="5" t="str" cm="1">
        <f t="array" ref="D7019">_xlfn.IFS(C7019&lt;=29, "18-29", C7019&lt;=39, "30-39", C7019&lt;=49, "40-49", C7019&lt;=59, "50-59",C7019&lt;=69, "60-69", C7019&gt;=70, "70+")</f>
        <v>70+</v>
      </c>
      <c r="E7019" t="s">
        <v>40</v>
      </c>
      <c r="F7019">
        <v>0</v>
      </c>
      <c r="G7019" t="s">
        <v>1554</v>
      </c>
      <c r="H7019">
        <v>96015</v>
      </c>
      <c r="I7019">
        <v>41.486953</v>
      </c>
      <c r="J7019">
        <v>-120.91397499999999</v>
      </c>
      <c r="K7019">
        <v>4</v>
      </c>
      <c r="L7019">
        <v>6</v>
      </c>
      <c r="M7019" t="str" cm="1">
        <f t="array" ref="M7019">_xlfn.IFS(L7019&lt;=12, "New (0-12 months)", L7019&lt;=36, "Mid (13-36 months)", L7019&gt;=37,"Long (37+ months)")</f>
        <v>New (0-12 months)</v>
      </c>
      <c r="N7019" t="s">
        <v>42</v>
      </c>
      <c r="O7019" t="s">
        <v>40</v>
      </c>
      <c r="P7019">
        <v>16.87</v>
      </c>
      <c r="Q7019" t="s">
        <v>40</v>
      </c>
      <c r="R7019" t="s">
        <v>40</v>
      </c>
      <c r="S7019" t="s">
        <v>55</v>
      </c>
      <c r="T7019" s="1">
        <v>17</v>
      </c>
      <c r="U7019" t="s">
        <v>43</v>
      </c>
      <c r="V7019" t="s">
        <v>43</v>
      </c>
      <c r="W7019" t="s">
        <v>40</v>
      </c>
      <c r="X7019" t="s">
        <v>43</v>
      </c>
      <c r="Y7019" t="s">
        <v>43</v>
      </c>
      <c r="Z7019" t="s">
        <v>43</v>
      </c>
      <c r="AA7019" t="s">
        <v>43</v>
      </c>
      <c r="AB7019" t="s">
        <v>43</v>
      </c>
      <c r="AC7019" t="s">
        <v>73</v>
      </c>
      <c r="AD7019" t="s">
        <v>40</v>
      </c>
      <c r="AE7019" t="s">
        <v>56</v>
      </c>
      <c r="AF7019">
        <v>80.8</v>
      </c>
      <c r="AH7019">
        <v>457.1</v>
      </c>
      <c r="AI7019">
        <v>0</v>
      </c>
      <c r="AJ7019">
        <v>30</v>
      </c>
      <c r="AK7019">
        <v>101.22</v>
      </c>
      <c r="AL7019">
        <v>588.32000000000005</v>
      </c>
      <c r="AM7019" t="s">
        <v>47</v>
      </c>
    </row>
    <row r="7020" spans="1:41" x14ac:dyDescent="0.35">
      <c r="A7020" t="s">
        <v>8209</v>
      </c>
      <c r="B7020" t="s">
        <v>49</v>
      </c>
      <c r="C7020" s="10">
        <v>26</v>
      </c>
      <c r="D7020" s="5" t="str" cm="1">
        <f t="array" ref="D7020">_xlfn.IFS(C7020&lt;=29, "18-29", C7020&lt;=39, "30-39", C7020&lt;=49, "40-49", C7020&lt;=59, "50-59",C7020&lt;=69, "60-69", C7020&gt;=70, "70+")</f>
        <v>18-29</v>
      </c>
      <c r="E7020" t="s">
        <v>40</v>
      </c>
      <c r="F7020">
        <v>2</v>
      </c>
      <c r="G7020" t="s">
        <v>5619</v>
      </c>
      <c r="H7020">
        <v>94044</v>
      </c>
      <c r="I7020">
        <v>37.573633000000001</v>
      </c>
      <c r="J7020">
        <v>-122.455167</v>
      </c>
      <c r="K7020">
        <v>1</v>
      </c>
      <c r="L7020">
        <v>72</v>
      </c>
      <c r="M7020" t="str" cm="1">
        <f t="array" ref="M7020">_xlfn.IFS(L7020&lt;=12, "New (0-12 months)", L7020&lt;=36, "Mid (13-36 months)", L7020&gt;=37,"Long (37+ months)")</f>
        <v>Long (37+ months)</v>
      </c>
      <c r="N7020" t="s">
        <v>72</v>
      </c>
      <c r="O7020" t="s">
        <v>40</v>
      </c>
      <c r="P7020">
        <v>45.93</v>
      </c>
      <c r="Q7020" t="s">
        <v>40</v>
      </c>
      <c r="R7020" t="s">
        <v>40</v>
      </c>
      <c r="S7020" t="s">
        <v>55</v>
      </c>
      <c r="T7020" s="1">
        <v>30</v>
      </c>
      <c r="U7020" t="s">
        <v>40</v>
      </c>
      <c r="V7020" t="s">
        <v>40</v>
      </c>
      <c r="W7020" t="s">
        <v>40</v>
      </c>
      <c r="X7020" t="s">
        <v>40</v>
      </c>
      <c r="Y7020" t="s">
        <v>43</v>
      </c>
      <c r="Z7020" t="s">
        <v>40</v>
      </c>
      <c r="AA7020" t="s">
        <v>40</v>
      </c>
      <c r="AB7020" t="s">
        <v>40</v>
      </c>
      <c r="AC7020" t="s">
        <v>73</v>
      </c>
      <c r="AD7020" t="s">
        <v>43</v>
      </c>
      <c r="AE7020" t="s">
        <v>46</v>
      </c>
      <c r="AF7020">
        <v>103.95</v>
      </c>
      <c r="AH7020">
        <v>7517.7</v>
      </c>
      <c r="AI7020">
        <v>0</v>
      </c>
      <c r="AJ7020">
        <v>0</v>
      </c>
      <c r="AK7020">
        <v>3306.96</v>
      </c>
      <c r="AL7020">
        <v>10824.66</v>
      </c>
      <c r="AM7020" t="s">
        <v>47</v>
      </c>
    </row>
    <row r="7021" spans="1:41" x14ac:dyDescent="0.35">
      <c r="A7021" t="s">
        <v>8210</v>
      </c>
      <c r="B7021" t="s">
        <v>49</v>
      </c>
      <c r="C7021" s="10">
        <v>61</v>
      </c>
      <c r="D7021" s="5" t="str" cm="1">
        <f t="array" ref="D7021">_xlfn.IFS(C7021&lt;=29, "18-29", C7021&lt;=39, "30-39", C7021&lt;=49, "40-49", C7021&lt;=59, "50-59",C7021&lt;=69, "60-69", C7021&gt;=70, "70+")</f>
        <v>60-69</v>
      </c>
      <c r="E7021" t="s">
        <v>43</v>
      </c>
      <c r="F7021">
        <v>0</v>
      </c>
      <c r="G7021" t="s">
        <v>135</v>
      </c>
      <c r="H7021">
        <v>90019</v>
      </c>
      <c r="I7021">
        <v>34.049841000000001</v>
      </c>
      <c r="J7021">
        <v>-118.33846</v>
      </c>
      <c r="K7021">
        <v>0</v>
      </c>
      <c r="L7021">
        <v>71</v>
      </c>
      <c r="M7021" t="str" cm="1">
        <f t="array" ref="M7021">_xlfn.IFS(L7021&lt;=12, "New (0-12 months)", L7021&lt;=36, "Mid (13-36 months)", L7021&gt;=37,"Long (37+ months)")</f>
        <v>Long (37+ months)</v>
      </c>
      <c r="N7021" t="s">
        <v>42</v>
      </c>
      <c r="O7021" t="s">
        <v>40</v>
      </c>
      <c r="P7021">
        <v>14.67</v>
      </c>
      <c r="Q7021" t="s">
        <v>40</v>
      </c>
      <c r="R7021" t="s">
        <v>40</v>
      </c>
      <c r="S7021" t="s">
        <v>55</v>
      </c>
      <c r="T7021" s="1">
        <v>7</v>
      </c>
      <c r="U7021" t="s">
        <v>40</v>
      </c>
      <c r="V7021" t="s">
        <v>43</v>
      </c>
      <c r="W7021" t="s">
        <v>40</v>
      </c>
      <c r="X7021" t="s">
        <v>43</v>
      </c>
      <c r="Y7021" t="s">
        <v>40</v>
      </c>
      <c r="Z7021" t="s">
        <v>40</v>
      </c>
      <c r="AA7021" t="s">
        <v>40</v>
      </c>
      <c r="AB7021" t="s">
        <v>40</v>
      </c>
      <c r="AC7021" t="s">
        <v>73</v>
      </c>
      <c r="AD7021" t="s">
        <v>43</v>
      </c>
      <c r="AE7021" t="s">
        <v>56</v>
      </c>
      <c r="AF7021">
        <v>106.7</v>
      </c>
      <c r="AH7021">
        <v>7382.25</v>
      </c>
      <c r="AI7021">
        <v>0</v>
      </c>
      <c r="AJ7021">
        <v>0</v>
      </c>
      <c r="AK7021">
        <v>1041.57</v>
      </c>
      <c r="AL7021">
        <v>8423.82</v>
      </c>
      <c r="AM7021" t="s">
        <v>47</v>
      </c>
    </row>
    <row r="7022" spans="1:41" x14ac:dyDescent="0.35">
      <c r="A7022" t="s">
        <v>8211</v>
      </c>
      <c r="B7022" t="s">
        <v>49</v>
      </c>
      <c r="C7022" s="10">
        <v>79</v>
      </c>
      <c r="D7022" s="5" t="str" cm="1">
        <f t="array" ref="D7022">_xlfn.IFS(C7022&lt;=29, "18-29", C7022&lt;=39, "30-39", C7022&lt;=49, "40-49", C7022&lt;=59, "50-59",C7022&lt;=69, "60-69", C7022&gt;=70, "70+")</f>
        <v>70+</v>
      </c>
      <c r="E7022" t="s">
        <v>43</v>
      </c>
      <c r="F7022">
        <v>0</v>
      </c>
      <c r="G7022" t="s">
        <v>263</v>
      </c>
      <c r="H7022">
        <v>92239</v>
      </c>
      <c r="I7022">
        <v>33.889605000000003</v>
      </c>
      <c r="J7022">
        <v>-115.257009</v>
      </c>
      <c r="K7022">
        <v>0</v>
      </c>
      <c r="L7022">
        <v>21</v>
      </c>
      <c r="M7022" t="str" cm="1">
        <f t="array" ref="M7022">_xlfn.IFS(L7022&lt;=12, "New (0-12 months)", L7022&lt;=36, "Mid (13-36 months)", L7022&gt;=37,"Long (37+ months)")</f>
        <v>Mid (13-36 months)</v>
      </c>
      <c r="N7022" t="s">
        <v>42</v>
      </c>
      <c r="O7022" t="s">
        <v>40</v>
      </c>
      <c r="P7022">
        <v>42.27</v>
      </c>
      <c r="Q7022" t="s">
        <v>43</v>
      </c>
      <c r="R7022" t="s">
        <v>40</v>
      </c>
      <c r="S7022" t="s">
        <v>55</v>
      </c>
      <c r="T7022" s="1">
        <v>7</v>
      </c>
      <c r="U7022" t="s">
        <v>43</v>
      </c>
      <c r="V7022" t="s">
        <v>43</v>
      </c>
      <c r="W7022" t="s">
        <v>40</v>
      </c>
      <c r="X7022" t="s">
        <v>43</v>
      </c>
      <c r="Y7022" t="s">
        <v>40</v>
      </c>
      <c r="Z7022" t="s">
        <v>40</v>
      </c>
      <c r="AA7022" t="s">
        <v>43</v>
      </c>
      <c r="AB7022" t="s">
        <v>40</v>
      </c>
      <c r="AC7022" t="s">
        <v>51</v>
      </c>
      <c r="AD7022" t="s">
        <v>40</v>
      </c>
      <c r="AE7022" t="s">
        <v>56</v>
      </c>
      <c r="AF7022">
        <v>1</v>
      </c>
      <c r="AH7022">
        <v>2030.3</v>
      </c>
      <c r="AI7022">
        <v>10.199999999999999</v>
      </c>
      <c r="AJ7022">
        <v>0</v>
      </c>
      <c r="AK7022">
        <v>887.67</v>
      </c>
      <c r="AL7022">
        <v>2907.77</v>
      </c>
      <c r="AM7022" t="s">
        <v>57</v>
      </c>
      <c r="AN7022" t="s">
        <v>63</v>
      </c>
      <c r="AO7022" t="s">
        <v>64</v>
      </c>
    </row>
    <row r="7023" spans="1:41" x14ac:dyDescent="0.35">
      <c r="A7023" t="s">
        <v>8212</v>
      </c>
      <c r="B7023" t="s">
        <v>39</v>
      </c>
      <c r="C7023" s="10">
        <v>61</v>
      </c>
      <c r="D7023" s="5" t="str" cm="1">
        <f t="array" ref="D7023">_xlfn.IFS(C7023&lt;=29, "18-29", C7023&lt;=39, "30-39", C7023&lt;=49, "40-49", C7023&lt;=59, "50-59",C7023&lt;=69, "60-69", C7023&gt;=70, "70+")</f>
        <v>60-69</v>
      </c>
      <c r="E7023" t="s">
        <v>40</v>
      </c>
      <c r="F7023">
        <v>3</v>
      </c>
      <c r="G7023" t="s">
        <v>192</v>
      </c>
      <c r="H7023">
        <v>95452</v>
      </c>
      <c r="I7023">
        <v>38.419525</v>
      </c>
      <c r="J7023">
        <v>-122.521585</v>
      </c>
      <c r="K7023">
        <v>3</v>
      </c>
      <c r="L7023">
        <v>1</v>
      </c>
      <c r="M7023" t="str" cm="1">
        <f t="array" ref="M7023">_xlfn.IFS(L7023&lt;=12, "New (0-12 months)", L7023&lt;=36, "Mid (13-36 months)", L7023&gt;=37,"Long (37+ months)")</f>
        <v>New (0-12 months)</v>
      </c>
      <c r="N7023" t="s">
        <v>42</v>
      </c>
      <c r="O7023" t="s">
        <v>40</v>
      </c>
      <c r="P7023">
        <v>16.02</v>
      </c>
      <c r="Q7023" t="s">
        <v>43</v>
      </c>
      <c r="R7023" t="s">
        <v>43</v>
      </c>
      <c r="S7023" t="s">
        <v>8234</v>
      </c>
      <c r="T7023" s="1">
        <v>0</v>
      </c>
      <c r="U7023" t="s">
        <v>8234</v>
      </c>
      <c r="V7023" t="s">
        <v>8234</v>
      </c>
      <c r="W7023" t="s">
        <v>8234</v>
      </c>
      <c r="X7023" t="s">
        <v>8234</v>
      </c>
      <c r="Y7023" t="s">
        <v>8234</v>
      </c>
      <c r="Z7023" t="s">
        <v>8234</v>
      </c>
      <c r="AA7023" t="s">
        <v>8234</v>
      </c>
      <c r="AB7023" t="s">
        <v>8234</v>
      </c>
      <c r="AC7023" t="s">
        <v>51</v>
      </c>
      <c r="AD7023" t="s">
        <v>43</v>
      </c>
      <c r="AE7023" t="s">
        <v>46</v>
      </c>
      <c r="AF7023">
        <v>20.05</v>
      </c>
      <c r="AH7023">
        <v>20.05</v>
      </c>
      <c r="AI7023">
        <v>0</v>
      </c>
      <c r="AJ7023">
        <v>0</v>
      </c>
      <c r="AK7023">
        <v>16.02</v>
      </c>
      <c r="AL7023">
        <v>36.07</v>
      </c>
      <c r="AM7023" t="s">
        <v>98</v>
      </c>
    </row>
    <row r="7024" spans="1:41" x14ac:dyDescent="0.35">
      <c r="A7024" t="s">
        <v>8213</v>
      </c>
      <c r="B7024" t="s">
        <v>39</v>
      </c>
      <c r="C7024" s="10">
        <v>19</v>
      </c>
      <c r="D7024" s="5" t="str" cm="1">
        <f t="array" ref="D7024">_xlfn.IFS(C7024&lt;=29, "18-29", C7024&lt;=39, "30-39", C7024&lt;=49, "40-49", C7024&lt;=59, "50-59",C7024&lt;=69, "60-69", C7024&gt;=70, "70+")</f>
        <v>18-29</v>
      </c>
      <c r="E7024" t="s">
        <v>40</v>
      </c>
      <c r="F7024">
        <v>0</v>
      </c>
      <c r="G7024" t="s">
        <v>913</v>
      </c>
      <c r="H7024">
        <v>90069</v>
      </c>
      <c r="I7024">
        <v>34.093781</v>
      </c>
      <c r="J7024">
        <v>-118.381061</v>
      </c>
      <c r="K7024">
        <v>1</v>
      </c>
      <c r="L7024">
        <v>71</v>
      </c>
      <c r="M7024" t="str" cm="1">
        <f t="array" ref="M7024">_xlfn.IFS(L7024&lt;=12, "New (0-12 months)", L7024&lt;=36, "Mid (13-36 months)", L7024&gt;=37,"Long (37+ months)")</f>
        <v>Long (37+ months)</v>
      </c>
      <c r="N7024" t="s">
        <v>72</v>
      </c>
      <c r="O7024" t="s">
        <v>40</v>
      </c>
      <c r="P7024">
        <v>24.72</v>
      </c>
      <c r="Q7024" t="s">
        <v>40</v>
      </c>
      <c r="R7024" t="s">
        <v>43</v>
      </c>
      <c r="S7024" t="s">
        <v>8234</v>
      </c>
      <c r="T7024" s="1">
        <v>0</v>
      </c>
      <c r="U7024" t="s">
        <v>8234</v>
      </c>
      <c r="V7024" t="s">
        <v>8234</v>
      </c>
      <c r="W7024" t="s">
        <v>8234</v>
      </c>
      <c r="X7024" t="s">
        <v>8234</v>
      </c>
      <c r="Y7024" t="s">
        <v>8234</v>
      </c>
      <c r="Z7024" t="s">
        <v>8234</v>
      </c>
      <c r="AA7024" t="s">
        <v>8234</v>
      </c>
      <c r="AB7024" t="s">
        <v>8234</v>
      </c>
      <c r="AC7024" t="s">
        <v>73</v>
      </c>
      <c r="AD7024" t="s">
        <v>40</v>
      </c>
      <c r="AE7024" t="s">
        <v>46</v>
      </c>
      <c r="AF7024">
        <v>24.4</v>
      </c>
      <c r="AH7024">
        <v>1725.4</v>
      </c>
      <c r="AI7024">
        <v>0</v>
      </c>
      <c r="AJ7024">
        <v>0</v>
      </c>
      <c r="AK7024">
        <v>1755.12</v>
      </c>
      <c r="AL7024">
        <v>3480.52</v>
      </c>
      <c r="AM7024" t="s">
        <v>47</v>
      </c>
    </row>
    <row r="7025" spans="1:41" x14ac:dyDescent="0.35">
      <c r="A7025" t="s">
        <v>8214</v>
      </c>
      <c r="B7025" t="s">
        <v>49</v>
      </c>
      <c r="C7025" s="10">
        <v>73</v>
      </c>
      <c r="D7025" s="5" t="str" cm="1">
        <f t="array" ref="D7025">_xlfn.IFS(C7025&lt;=29, "18-29", C7025&lt;=39, "30-39", C7025&lt;=49, "40-49", C7025&lt;=59, "50-59",C7025&lt;=69, "60-69", C7025&gt;=70, "70+")</f>
        <v>70+</v>
      </c>
      <c r="E7025" t="s">
        <v>43</v>
      </c>
      <c r="F7025">
        <v>0</v>
      </c>
      <c r="G7025" t="s">
        <v>1415</v>
      </c>
      <c r="H7025">
        <v>95636</v>
      </c>
      <c r="I7025">
        <v>38.636102000000001</v>
      </c>
      <c r="J7025">
        <v>-120.522149</v>
      </c>
      <c r="K7025">
        <v>0</v>
      </c>
      <c r="L7025">
        <v>9</v>
      </c>
      <c r="M7025" t="str" cm="1">
        <f t="array" ref="M7025">_xlfn.IFS(L7025&lt;=12, "New (0-12 months)", L7025&lt;=36, "Mid (13-36 months)", L7025&gt;=37,"Long (37+ months)")</f>
        <v>New (0-12 months)</v>
      </c>
      <c r="N7025" t="s">
        <v>42</v>
      </c>
      <c r="O7025" t="s">
        <v>40</v>
      </c>
      <c r="P7025">
        <v>10.039999999999999</v>
      </c>
      <c r="Q7025" t="s">
        <v>40</v>
      </c>
      <c r="R7025" t="s">
        <v>40</v>
      </c>
      <c r="S7025" t="s">
        <v>55</v>
      </c>
      <c r="T7025" s="1">
        <v>13</v>
      </c>
      <c r="U7025" t="s">
        <v>43</v>
      </c>
      <c r="V7025" t="s">
        <v>43</v>
      </c>
      <c r="W7025" t="s">
        <v>43</v>
      </c>
      <c r="X7025" t="s">
        <v>43</v>
      </c>
      <c r="Y7025" t="s">
        <v>43</v>
      </c>
      <c r="Z7025" t="s">
        <v>40</v>
      </c>
      <c r="AA7025" t="s">
        <v>43</v>
      </c>
      <c r="AB7025" t="s">
        <v>40</v>
      </c>
      <c r="AC7025" t="s">
        <v>51</v>
      </c>
      <c r="AD7025" t="s">
        <v>40</v>
      </c>
      <c r="AE7025" t="s">
        <v>56</v>
      </c>
      <c r="AF7025">
        <v>83.85</v>
      </c>
      <c r="AH7025">
        <v>790.15</v>
      </c>
      <c r="AI7025">
        <v>0</v>
      </c>
      <c r="AJ7025">
        <v>0</v>
      </c>
      <c r="AK7025">
        <v>90.36</v>
      </c>
      <c r="AL7025">
        <v>880.51</v>
      </c>
      <c r="AM7025" t="s">
        <v>57</v>
      </c>
      <c r="AN7025" t="s">
        <v>63</v>
      </c>
      <c r="AO7025" t="s">
        <v>67</v>
      </c>
    </row>
    <row r="7026" spans="1:41" x14ac:dyDescent="0.35">
      <c r="A7026" t="s">
        <v>8215</v>
      </c>
      <c r="B7026" t="s">
        <v>39</v>
      </c>
      <c r="C7026" s="10">
        <v>47</v>
      </c>
      <c r="D7026" s="5" t="str" cm="1">
        <f t="array" ref="D7026">_xlfn.IFS(C7026&lt;=29, "18-29", C7026&lt;=39, "30-39", C7026&lt;=49, "40-49", C7026&lt;=59, "50-59",C7026&lt;=69, "60-69", C7026&gt;=70, "70+")</f>
        <v>40-49</v>
      </c>
      <c r="E7026" t="s">
        <v>43</v>
      </c>
      <c r="F7026">
        <v>0</v>
      </c>
      <c r="G7026" t="s">
        <v>4525</v>
      </c>
      <c r="H7026">
        <v>92233</v>
      </c>
      <c r="I7026">
        <v>33.143825999999997</v>
      </c>
      <c r="J7026">
        <v>-115.497485</v>
      </c>
      <c r="K7026">
        <v>0</v>
      </c>
      <c r="L7026">
        <v>19</v>
      </c>
      <c r="M7026" t="str" cm="1">
        <f t="array" ref="M7026">_xlfn.IFS(L7026&lt;=12, "New (0-12 months)", L7026&lt;=36, "Mid (13-36 months)", L7026&gt;=37,"Long (37+ months)")</f>
        <v>Mid (13-36 months)</v>
      </c>
      <c r="N7026" t="s">
        <v>42</v>
      </c>
      <c r="O7026" t="s">
        <v>40</v>
      </c>
      <c r="P7026">
        <v>32.03</v>
      </c>
      <c r="Q7026" t="s">
        <v>43</v>
      </c>
      <c r="R7026" t="s">
        <v>43</v>
      </c>
      <c r="S7026" t="s">
        <v>8234</v>
      </c>
      <c r="T7026" s="1">
        <v>0</v>
      </c>
      <c r="U7026" t="s">
        <v>8234</v>
      </c>
      <c r="V7026" t="s">
        <v>8234</v>
      </c>
      <c r="W7026" t="s">
        <v>8234</v>
      </c>
      <c r="X7026" t="s">
        <v>8234</v>
      </c>
      <c r="Y7026" t="s">
        <v>8234</v>
      </c>
      <c r="Z7026" t="s">
        <v>8234</v>
      </c>
      <c r="AA7026" t="s">
        <v>8234</v>
      </c>
      <c r="AB7026" t="s">
        <v>8234</v>
      </c>
      <c r="AC7026" t="s">
        <v>51</v>
      </c>
      <c r="AD7026" t="s">
        <v>43</v>
      </c>
      <c r="AE7026" t="s">
        <v>46</v>
      </c>
      <c r="AF7026">
        <v>19.899999999999999</v>
      </c>
      <c r="AH7026">
        <v>367.55</v>
      </c>
      <c r="AI7026">
        <v>0</v>
      </c>
      <c r="AJ7026">
        <v>0</v>
      </c>
      <c r="AK7026">
        <v>608.57000000000005</v>
      </c>
      <c r="AL7026">
        <v>976.12</v>
      </c>
      <c r="AM7026" t="s">
        <v>47</v>
      </c>
    </row>
    <row r="7027" spans="1:41" x14ac:dyDescent="0.35">
      <c r="A7027" t="s">
        <v>8216</v>
      </c>
      <c r="B7027" t="s">
        <v>49</v>
      </c>
      <c r="C7027" s="10">
        <v>20</v>
      </c>
      <c r="D7027" s="5" t="str" cm="1">
        <f t="array" ref="D7027">_xlfn.IFS(C7027&lt;=29, "18-29", C7027&lt;=39, "30-39", C7027&lt;=49, "40-49", C7027&lt;=59, "50-59",C7027&lt;=69, "60-69", C7027&gt;=70, "70+")</f>
        <v>18-29</v>
      </c>
      <c r="E7027" t="s">
        <v>43</v>
      </c>
      <c r="F7027">
        <v>0</v>
      </c>
      <c r="G7027" t="s">
        <v>4466</v>
      </c>
      <c r="H7027">
        <v>95469</v>
      </c>
      <c r="I7027">
        <v>39.408633999999999</v>
      </c>
      <c r="J7027">
        <v>-123.04551600000001</v>
      </c>
      <c r="K7027">
        <v>0</v>
      </c>
      <c r="L7027">
        <v>63</v>
      </c>
      <c r="M7027" t="str" cm="1">
        <f t="array" ref="M7027">_xlfn.IFS(L7027&lt;=12, "New (0-12 months)", L7027&lt;=36, "Mid (13-36 months)", L7027&gt;=37,"Long (37+ months)")</f>
        <v>Long (37+ months)</v>
      </c>
      <c r="N7027" t="s">
        <v>42</v>
      </c>
      <c r="O7027" t="s">
        <v>40</v>
      </c>
      <c r="P7027">
        <v>38.369999999999997</v>
      </c>
      <c r="Q7027" t="s">
        <v>40</v>
      </c>
      <c r="R7027" t="s">
        <v>40</v>
      </c>
      <c r="S7027" t="s">
        <v>44</v>
      </c>
      <c r="T7027" s="1">
        <v>59</v>
      </c>
      <c r="U7027" t="s">
        <v>40</v>
      </c>
      <c r="V7027" t="s">
        <v>40</v>
      </c>
      <c r="W7027" t="s">
        <v>40</v>
      </c>
      <c r="X7027" t="s">
        <v>40</v>
      </c>
      <c r="Y7027" t="s">
        <v>43</v>
      </c>
      <c r="Z7027" t="s">
        <v>43</v>
      </c>
      <c r="AA7027" t="s">
        <v>43</v>
      </c>
      <c r="AB7027" t="s">
        <v>40</v>
      </c>
      <c r="AC7027" t="s">
        <v>45</v>
      </c>
      <c r="AD7027" t="s">
        <v>43</v>
      </c>
      <c r="AE7027" t="s">
        <v>56</v>
      </c>
      <c r="AF7027">
        <v>68.8</v>
      </c>
      <c r="AH7027">
        <v>4111.3500000000004</v>
      </c>
      <c r="AI7027">
        <v>0</v>
      </c>
      <c r="AJ7027">
        <v>0</v>
      </c>
      <c r="AK7027">
        <v>2417.31</v>
      </c>
      <c r="AL7027">
        <v>6528.66</v>
      </c>
      <c r="AM7027" t="s">
        <v>47</v>
      </c>
    </row>
    <row r="7028" spans="1:41" x14ac:dyDescent="0.35">
      <c r="A7028" t="s">
        <v>8217</v>
      </c>
      <c r="B7028" t="s">
        <v>39</v>
      </c>
      <c r="C7028" s="10">
        <v>50</v>
      </c>
      <c r="D7028" s="5" t="str" cm="1">
        <f t="array" ref="D7028">_xlfn.IFS(C7028&lt;=29, "18-29", C7028&lt;=39, "30-39", C7028&lt;=49, "40-49", C7028&lt;=59, "50-59",C7028&lt;=69, "60-69", C7028&gt;=70, "70+")</f>
        <v>50-59</v>
      </c>
      <c r="E7028" t="s">
        <v>43</v>
      </c>
      <c r="F7028">
        <v>0</v>
      </c>
      <c r="G7028" t="s">
        <v>2615</v>
      </c>
      <c r="H7028">
        <v>92518</v>
      </c>
      <c r="I7028">
        <v>33.888323</v>
      </c>
      <c r="J7028">
        <v>-117.27753300000001</v>
      </c>
      <c r="K7028">
        <v>0</v>
      </c>
      <c r="L7028">
        <v>6</v>
      </c>
      <c r="M7028" t="str" cm="1">
        <f t="array" ref="M7028">_xlfn.IFS(L7028&lt;=12, "New (0-12 months)", L7028&lt;=36, "Mid (13-36 months)", L7028&gt;=37,"Long (37+ months)")</f>
        <v>New (0-12 months)</v>
      </c>
      <c r="N7028" t="s">
        <v>54</v>
      </c>
      <c r="O7028" t="s">
        <v>40</v>
      </c>
      <c r="P7028">
        <v>31.02</v>
      </c>
      <c r="Q7028" t="s">
        <v>43</v>
      </c>
      <c r="R7028" t="s">
        <v>43</v>
      </c>
      <c r="S7028" t="s">
        <v>8234</v>
      </c>
      <c r="T7028" s="1">
        <v>0</v>
      </c>
      <c r="U7028" t="s">
        <v>8234</v>
      </c>
      <c r="V7028" t="s">
        <v>8234</v>
      </c>
      <c r="W7028" t="s">
        <v>8234</v>
      </c>
      <c r="X7028" t="s">
        <v>8234</v>
      </c>
      <c r="Y7028" t="s">
        <v>8234</v>
      </c>
      <c r="Z7028" t="s">
        <v>8234</v>
      </c>
      <c r="AA7028" t="s">
        <v>8234</v>
      </c>
      <c r="AB7028" t="s">
        <v>8234</v>
      </c>
      <c r="AC7028" t="s">
        <v>51</v>
      </c>
      <c r="AD7028" t="s">
        <v>43</v>
      </c>
      <c r="AE7028" t="s">
        <v>46</v>
      </c>
      <c r="AF7028">
        <v>19.7</v>
      </c>
      <c r="AH7028">
        <v>129.55000000000001</v>
      </c>
      <c r="AI7028">
        <v>0</v>
      </c>
      <c r="AJ7028">
        <v>0</v>
      </c>
      <c r="AK7028">
        <v>186.12</v>
      </c>
      <c r="AL7028">
        <v>315.67</v>
      </c>
      <c r="AM7028" t="s">
        <v>47</v>
      </c>
    </row>
    <row r="7029" spans="1:41" x14ac:dyDescent="0.35">
      <c r="A7029" t="s">
        <v>8218</v>
      </c>
      <c r="B7029" t="s">
        <v>49</v>
      </c>
      <c r="C7029" s="10">
        <v>70</v>
      </c>
      <c r="D7029" s="5" t="str" cm="1">
        <f t="array" ref="D7029">_xlfn.IFS(C7029&lt;=29, "18-29", C7029&lt;=39, "30-39", C7029&lt;=49, "40-49", C7029&lt;=59, "50-59",C7029&lt;=69, "60-69", C7029&gt;=70, "70+")</f>
        <v>70+</v>
      </c>
      <c r="E7029" t="s">
        <v>40</v>
      </c>
      <c r="F7029">
        <v>1</v>
      </c>
      <c r="G7029" t="s">
        <v>2574</v>
      </c>
      <c r="H7029">
        <v>94563</v>
      </c>
      <c r="I7029">
        <v>37.873916000000001</v>
      </c>
      <c r="J7029">
        <v>-122.20522</v>
      </c>
      <c r="K7029">
        <v>7</v>
      </c>
      <c r="L7029">
        <v>34</v>
      </c>
      <c r="M7029" t="str" cm="1">
        <f t="array" ref="M7029">_xlfn.IFS(L7029&lt;=12, "New (0-12 months)", L7029&lt;=36, "Mid (13-36 months)", L7029&gt;=37,"Long (37+ months)")</f>
        <v>Mid (13-36 months)</v>
      </c>
      <c r="N7029" t="s">
        <v>42</v>
      </c>
      <c r="O7029" t="s">
        <v>40</v>
      </c>
      <c r="P7029">
        <v>11.74</v>
      </c>
      <c r="Q7029" t="s">
        <v>40</v>
      </c>
      <c r="R7029" t="s">
        <v>40</v>
      </c>
      <c r="S7029" t="s">
        <v>55</v>
      </c>
      <c r="T7029" s="1">
        <v>12</v>
      </c>
      <c r="U7029" t="s">
        <v>43</v>
      </c>
      <c r="V7029" t="s">
        <v>40</v>
      </c>
      <c r="W7029" t="s">
        <v>40</v>
      </c>
      <c r="X7029" t="s">
        <v>40</v>
      </c>
      <c r="Y7029" t="s">
        <v>40</v>
      </c>
      <c r="Z7029" t="s">
        <v>40</v>
      </c>
      <c r="AA7029" t="s">
        <v>40</v>
      </c>
      <c r="AB7029" t="s">
        <v>43</v>
      </c>
      <c r="AC7029" t="s">
        <v>51</v>
      </c>
      <c r="AD7029" t="s">
        <v>40</v>
      </c>
      <c r="AE7029" t="s">
        <v>56</v>
      </c>
      <c r="AF7029">
        <v>9</v>
      </c>
      <c r="AH7029">
        <v>3625.2</v>
      </c>
      <c r="AI7029">
        <v>0</v>
      </c>
      <c r="AJ7029">
        <v>30</v>
      </c>
      <c r="AK7029">
        <v>399.16</v>
      </c>
      <c r="AL7029">
        <v>4054.36</v>
      </c>
      <c r="AM7029" t="s">
        <v>47</v>
      </c>
    </row>
    <row r="7030" spans="1:41" x14ac:dyDescent="0.35">
      <c r="A7030" t="s">
        <v>8219</v>
      </c>
      <c r="B7030" t="s">
        <v>39</v>
      </c>
      <c r="C7030" s="10">
        <v>56</v>
      </c>
      <c r="D7030" s="5" t="str" cm="1">
        <f t="array" ref="D7030">_xlfn.IFS(C7030&lt;=29, "18-29", C7030&lt;=39, "30-39", C7030&lt;=49, "40-49", C7030&lt;=59, "50-59",C7030&lt;=69, "60-69", C7030&gt;=70, "70+")</f>
        <v>50-59</v>
      </c>
      <c r="E7030" t="s">
        <v>40</v>
      </c>
      <c r="F7030">
        <v>1</v>
      </c>
      <c r="G7030" t="s">
        <v>7728</v>
      </c>
      <c r="H7030">
        <v>95956</v>
      </c>
      <c r="I7030">
        <v>39.937016999999997</v>
      </c>
      <c r="J7030">
        <v>-121.058043</v>
      </c>
      <c r="K7030">
        <v>2</v>
      </c>
      <c r="L7030">
        <v>67</v>
      </c>
      <c r="M7030" t="str" cm="1">
        <f t="array" ref="M7030">_xlfn.IFS(L7030&lt;=12, "New (0-12 months)", L7030&lt;=36, "Mid (13-36 months)", L7030&gt;=37,"Long (37+ months)")</f>
        <v>Long (37+ months)</v>
      </c>
      <c r="N7030" t="s">
        <v>72</v>
      </c>
      <c r="O7030" t="s">
        <v>40</v>
      </c>
      <c r="P7030">
        <v>48.75</v>
      </c>
      <c r="Q7030" t="s">
        <v>43</v>
      </c>
      <c r="R7030" t="s">
        <v>43</v>
      </c>
      <c r="S7030" t="s">
        <v>8234</v>
      </c>
      <c r="T7030" s="1">
        <v>0</v>
      </c>
      <c r="U7030" t="s">
        <v>8234</v>
      </c>
      <c r="V7030" t="s">
        <v>8234</v>
      </c>
      <c r="W7030" t="s">
        <v>8234</v>
      </c>
      <c r="X7030" t="s">
        <v>8234</v>
      </c>
      <c r="Y7030" t="s">
        <v>8234</v>
      </c>
      <c r="Z7030" t="s">
        <v>8234</v>
      </c>
      <c r="AA7030" t="s">
        <v>8234</v>
      </c>
      <c r="AB7030" t="s">
        <v>8234</v>
      </c>
      <c r="AC7030" t="s">
        <v>73</v>
      </c>
      <c r="AD7030" t="s">
        <v>40</v>
      </c>
      <c r="AE7030" t="s">
        <v>56</v>
      </c>
      <c r="AF7030">
        <v>19.25</v>
      </c>
      <c r="AH7030">
        <v>1372.9</v>
      </c>
      <c r="AI7030">
        <v>0</v>
      </c>
      <c r="AJ7030">
        <v>0</v>
      </c>
      <c r="AK7030">
        <v>3266.25</v>
      </c>
      <c r="AL7030">
        <v>4639.1499999999996</v>
      </c>
      <c r="AM7030" t="s">
        <v>47</v>
      </c>
    </row>
    <row r="7031" spans="1:41" x14ac:dyDescent="0.35">
      <c r="A7031" t="s">
        <v>8220</v>
      </c>
      <c r="B7031" t="s">
        <v>39</v>
      </c>
      <c r="C7031" s="10">
        <v>55</v>
      </c>
      <c r="D7031" s="5" t="str" cm="1">
        <f t="array" ref="D7031">_xlfn.IFS(C7031&lt;=29, "18-29", C7031&lt;=39, "30-39", C7031&lt;=49, "40-49", C7031&lt;=59, "50-59",C7031&lt;=69, "60-69", C7031&gt;=70, "70+")</f>
        <v>50-59</v>
      </c>
      <c r="E7031" t="s">
        <v>43</v>
      </c>
      <c r="F7031">
        <v>0</v>
      </c>
      <c r="G7031" t="s">
        <v>704</v>
      </c>
      <c r="H7031">
        <v>95942</v>
      </c>
      <c r="I7031">
        <v>40.077027999999999</v>
      </c>
      <c r="J7031">
        <v>-121.494168</v>
      </c>
      <c r="K7031">
        <v>0</v>
      </c>
      <c r="L7031">
        <v>28</v>
      </c>
      <c r="M7031" t="str" cm="1">
        <f t="array" ref="M7031">_xlfn.IFS(L7031&lt;=12, "New (0-12 months)", L7031&lt;=36, "Mid (13-36 months)", L7031&gt;=37,"Long (37+ months)")</f>
        <v>Mid (13-36 months)</v>
      </c>
      <c r="N7031" t="s">
        <v>42</v>
      </c>
      <c r="O7031" t="s">
        <v>40</v>
      </c>
      <c r="P7031">
        <v>25.59</v>
      </c>
      <c r="Q7031" t="s">
        <v>43</v>
      </c>
      <c r="R7031" t="s">
        <v>40</v>
      </c>
      <c r="S7031" t="s">
        <v>44</v>
      </c>
      <c r="T7031" s="1">
        <v>7</v>
      </c>
      <c r="U7031" t="s">
        <v>43</v>
      </c>
      <c r="V7031" t="s">
        <v>40</v>
      </c>
      <c r="W7031" t="s">
        <v>43</v>
      </c>
      <c r="X7031" t="s">
        <v>40</v>
      </c>
      <c r="Y7031" t="s">
        <v>43</v>
      </c>
      <c r="Z7031" t="s">
        <v>43</v>
      </c>
      <c r="AA7031" t="s">
        <v>43</v>
      </c>
      <c r="AB7031" t="s">
        <v>40</v>
      </c>
      <c r="AC7031" t="s">
        <v>51</v>
      </c>
      <c r="AD7031" t="s">
        <v>43</v>
      </c>
      <c r="AE7031" t="s">
        <v>56</v>
      </c>
      <c r="AF7031">
        <v>54.65</v>
      </c>
      <c r="AH7031">
        <v>1517.5</v>
      </c>
      <c r="AI7031">
        <v>0</v>
      </c>
      <c r="AJ7031">
        <v>0</v>
      </c>
      <c r="AK7031">
        <v>716.52</v>
      </c>
      <c r="AL7031">
        <v>2234.02</v>
      </c>
      <c r="AM7031" t="s">
        <v>47</v>
      </c>
    </row>
    <row r="7032" spans="1:41" x14ac:dyDescent="0.35">
      <c r="A7032" t="s">
        <v>8221</v>
      </c>
      <c r="B7032" t="s">
        <v>39</v>
      </c>
      <c r="C7032" s="10">
        <v>77</v>
      </c>
      <c r="D7032" s="5" t="str" cm="1">
        <f t="array" ref="D7032">_xlfn.IFS(C7032&lt;=29, "18-29", C7032&lt;=39, "30-39", C7032&lt;=49, "40-49", C7032&lt;=59, "50-59",C7032&lt;=69, "60-69", C7032&gt;=70, "70+")</f>
        <v>70+</v>
      </c>
      <c r="E7032" t="s">
        <v>40</v>
      </c>
      <c r="F7032">
        <v>0</v>
      </c>
      <c r="G7032" t="s">
        <v>151</v>
      </c>
      <c r="H7032">
        <v>92116</v>
      </c>
      <c r="I7032">
        <v>32.765298999999999</v>
      </c>
      <c r="J7032">
        <v>-117.12256499999999</v>
      </c>
      <c r="K7032">
        <v>1</v>
      </c>
      <c r="L7032">
        <v>53</v>
      </c>
      <c r="M7032" t="str" cm="1">
        <f t="array" ref="M7032">_xlfn.IFS(L7032&lt;=12, "New (0-12 months)", L7032&lt;=36, "Mid (13-36 months)", L7032&gt;=37,"Long (37+ months)")</f>
        <v>Long (37+ months)</v>
      </c>
      <c r="N7032" t="s">
        <v>42</v>
      </c>
      <c r="O7032" t="s">
        <v>40</v>
      </c>
      <c r="P7032">
        <v>47.64</v>
      </c>
      <c r="Q7032" t="s">
        <v>43</v>
      </c>
      <c r="R7032" t="s">
        <v>40</v>
      </c>
      <c r="S7032" t="s">
        <v>55</v>
      </c>
      <c r="T7032" s="1">
        <v>25</v>
      </c>
      <c r="U7032" t="s">
        <v>43</v>
      </c>
      <c r="V7032" t="s">
        <v>40</v>
      </c>
      <c r="W7032" t="s">
        <v>40</v>
      </c>
      <c r="X7032" t="s">
        <v>40</v>
      </c>
      <c r="Y7032" t="s">
        <v>40</v>
      </c>
      <c r="Z7032" t="s">
        <v>43</v>
      </c>
      <c r="AA7032" t="s">
        <v>43</v>
      </c>
      <c r="AB7032" t="s">
        <v>40</v>
      </c>
      <c r="AC7032" t="s">
        <v>45</v>
      </c>
      <c r="AD7032" t="s">
        <v>40</v>
      </c>
      <c r="AE7032" t="s">
        <v>56</v>
      </c>
      <c r="AF7032">
        <v>94</v>
      </c>
      <c r="AH7032">
        <v>4871.45</v>
      </c>
      <c r="AI7032">
        <v>0</v>
      </c>
      <c r="AJ7032">
        <v>0</v>
      </c>
      <c r="AK7032">
        <v>2524.92</v>
      </c>
      <c r="AL7032">
        <v>7396.37</v>
      </c>
      <c r="AM7032" t="s">
        <v>47</v>
      </c>
    </row>
    <row r="7033" spans="1:41" x14ac:dyDescent="0.35">
      <c r="A7033" t="s">
        <v>8222</v>
      </c>
      <c r="B7033" t="s">
        <v>49</v>
      </c>
      <c r="C7033" s="10">
        <v>31</v>
      </c>
      <c r="D7033" s="5" t="str" cm="1">
        <f t="array" ref="D7033">_xlfn.IFS(C7033&lt;=29, "18-29", C7033&lt;=39, "30-39", C7033&lt;=49, "40-49", C7033&lt;=59, "50-59",C7033&lt;=69, "60-69", C7033&gt;=70, "70+")</f>
        <v>30-39</v>
      </c>
      <c r="E7033" t="s">
        <v>43</v>
      </c>
      <c r="F7033">
        <v>1</v>
      </c>
      <c r="G7033" t="s">
        <v>273</v>
      </c>
      <c r="H7033">
        <v>93616</v>
      </c>
      <c r="I7033">
        <v>36.657462000000002</v>
      </c>
      <c r="J7033">
        <v>-119.595293</v>
      </c>
      <c r="K7033">
        <v>0</v>
      </c>
      <c r="L7033">
        <v>64</v>
      </c>
      <c r="M7033" t="str" cm="1">
        <f t="array" ref="M7033">_xlfn.IFS(L7033&lt;=12, "New (0-12 months)", L7033&lt;=36, "Mid (13-36 months)", L7033&gt;=37,"Long (37+ months)")</f>
        <v>Long (37+ months)</v>
      </c>
      <c r="N7033" t="s">
        <v>76</v>
      </c>
      <c r="O7033" t="s">
        <v>40</v>
      </c>
      <c r="P7033">
        <v>22.41</v>
      </c>
      <c r="Q7033" t="s">
        <v>43</v>
      </c>
      <c r="R7033" t="s">
        <v>40</v>
      </c>
      <c r="S7033" t="s">
        <v>55</v>
      </c>
      <c r="T7033" s="1">
        <v>24</v>
      </c>
      <c r="U7033" t="s">
        <v>43</v>
      </c>
      <c r="V7033" t="s">
        <v>40</v>
      </c>
      <c r="W7033" t="s">
        <v>43</v>
      </c>
      <c r="X7033" t="s">
        <v>40</v>
      </c>
      <c r="Y7033" t="s">
        <v>40</v>
      </c>
      <c r="Z7033" t="s">
        <v>40</v>
      </c>
      <c r="AA7033" t="s">
        <v>40</v>
      </c>
      <c r="AB7033" t="s">
        <v>40</v>
      </c>
      <c r="AC7033" t="s">
        <v>51</v>
      </c>
      <c r="AD7033" t="s">
        <v>40</v>
      </c>
      <c r="AE7033" t="s">
        <v>46</v>
      </c>
      <c r="AF7033">
        <v>99.15</v>
      </c>
      <c r="AH7033">
        <v>6171.2</v>
      </c>
      <c r="AI7033">
        <v>0</v>
      </c>
      <c r="AJ7033">
        <v>0</v>
      </c>
      <c r="AK7033">
        <v>1434.24</v>
      </c>
      <c r="AL7033">
        <v>7605.44</v>
      </c>
      <c r="AM7033" t="s">
        <v>47</v>
      </c>
    </row>
    <row r="7034" spans="1:41" x14ac:dyDescent="0.35">
      <c r="A7034" t="s">
        <v>8223</v>
      </c>
      <c r="B7034" t="s">
        <v>49</v>
      </c>
      <c r="C7034" s="10">
        <v>62</v>
      </c>
      <c r="D7034" s="5" t="str" cm="1">
        <f t="array" ref="D7034">_xlfn.IFS(C7034&lt;=29, "18-29", C7034&lt;=39, "30-39", C7034&lt;=49, "40-49", C7034&lt;=59, "50-59",C7034&lt;=69, "60-69", C7034&gt;=70, "70+")</f>
        <v>60-69</v>
      </c>
      <c r="E7034" t="s">
        <v>40</v>
      </c>
      <c r="F7034">
        <v>3</v>
      </c>
      <c r="G7034" t="s">
        <v>735</v>
      </c>
      <c r="H7034">
        <v>94501</v>
      </c>
      <c r="I7034">
        <v>37.774633000000001</v>
      </c>
      <c r="J7034">
        <v>-122.274434</v>
      </c>
      <c r="K7034">
        <v>0</v>
      </c>
      <c r="L7034">
        <v>46</v>
      </c>
      <c r="M7034" t="str" cm="1">
        <f t="array" ref="M7034">_xlfn.IFS(L7034&lt;=12, "New (0-12 months)", L7034&lt;=36, "Mid (13-36 months)", L7034&gt;=37,"Long (37+ months)")</f>
        <v>Long (37+ months)</v>
      </c>
      <c r="N7034" t="s">
        <v>42</v>
      </c>
      <c r="O7034" t="s">
        <v>40</v>
      </c>
      <c r="P7034">
        <v>7.67</v>
      </c>
      <c r="Q7034" t="s">
        <v>43</v>
      </c>
      <c r="R7034" t="s">
        <v>43</v>
      </c>
      <c r="S7034" t="s">
        <v>8234</v>
      </c>
      <c r="T7034" s="1">
        <v>0</v>
      </c>
      <c r="U7034" t="s">
        <v>8234</v>
      </c>
      <c r="V7034" t="s">
        <v>8234</v>
      </c>
      <c r="W7034" t="s">
        <v>8234</v>
      </c>
      <c r="X7034" t="s">
        <v>8234</v>
      </c>
      <c r="Y7034" t="s">
        <v>8234</v>
      </c>
      <c r="Z7034" t="s">
        <v>8234</v>
      </c>
      <c r="AA7034" t="s">
        <v>8234</v>
      </c>
      <c r="AB7034" t="s">
        <v>8234</v>
      </c>
      <c r="AC7034" t="s">
        <v>73</v>
      </c>
      <c r="AD7034" t="s">
        <v>43</v>
      </c>
      <c r="AE7034" t="s">
        <v>46</v>
      </c>
      <c r="AF7034">
        <v>19.75</v>
      </c>
      <c r="AH7034">
        <v>856.5</v>
      </c>
      <c r="AI7034">
        <v>0</v>
      </c>
      <c r="AJ7034">
        <v>0</v>
      </c>
      <c r="AK7034">
        <v>352.82</v>
      </c>
      <c r="AL7034">
        <v>1209.32</v>
      </c>
      <c r="AM7034" t="s">
        <v>47</v>
      </c>
    </row>
    <row r="7035" spans="1:41" x14ac:dyDescent="0.35">
      <c r="A7035" t="s">
        <v>8224</v>
      </c>
      <c r="B7035" t="s">
        <v>49</v>
      </c>
      <c r="C7035" s="10">
        <v>24</v>
      </c>
      <c r="D7035" s="5" t="str" cm="1">
        <f t="array" ref="D7035">_xlfn.IFS(C7035&lt;=29, "18-29", C7035&lt;=39, "30-39", C7035&lt;=49, "40-49", C7035&lt;=59, "50-59",C7035&lt;=69, "60-69", C7035&gt;=70, "70+")</f>
        <v>18-29</v>
      </c>
      <c r="E7035" t="s">
        <v>43</v>
      </c>
      <c r="F7035">
        <v>0</v>
      </c>
      <c r="G7035" t="s">
        <v>3028</v>
      </c>
      <c r="H7035">
        <v>96126</v>
      </c>
      <c r="I7035">
        <v>39.559708999999998</v>
      </c>
      <c r="J7035">
        <v>-120.34563900000001</v>
      </c>
      <c r="K7035">
        <v>0</v>
      </c>
      <c r="L7035">
        <v>1</v>
      </c>
      <c r="M7035" t="str" cm="1">
        <f t="array" ref="M7035">_xlfn.IFS(L7035&lt;=12, "New (0-12 months)", L7035&lt;=36, "Mid (13-36 months)", L7035&gt;=37,"Long (37+ months)")</f>
        <v>New (0-12 months)</v>
      </c>
      <c r="N7035" t="s">
        <v>54</v>
      </c>
      <c r="O7035" t="s">
        <v>40</v>
      </c>
      <c r="P7035">
        <v>49.51</v>
      </c>
      <c r="Q7035" t="s">
        <v>43</v>
      </c>
      <c r="R7035" t="s">
        <v>43</v>
      </c>
      <c r="S7035" t="s">
        <v>8234</v>
      </c>
      <c r="T7035" s="1">
        <v>0</v>
      </c>
      <c r="U7035" t="s">
        <v>8234</v>
      </c>
      <c r="V7035" t="s">
        <v>8234</v>
      </c>
      <c r="W7035" t="s">
        <v>8234</v>
      </c>
      <c r="X7035" t="s">
        <v>8234</v>
      </c>
      <c r="Y7035" t="s">
        <v>8234</v>
      </c>
      <c r="Z7035" t="s">
        <v>8234</v>
      </c>
      <c r="AA7035" t="s">
        <v>8234</v>
      </c>
      <c r="AB7035" t="s">
        <v>8234</v>
      </c>
      <c r="AC7035" t="s">
        <v>51</v>
      </c>
      <c r="AD7035" t="s">
        <v>43</v>
      </c>
      <c r="AE7035" t="s">
        <v>46</v>
      </c>
      <c r="AF7035">
        <v>18.899999999999999</v>
      </c>
      <c r="AH7035">
        <v>18.899999999999999</v>
      </c>
      <c r="AI7035">
        <v>0</v>
      </c>
      <c r="AJ7035">
        <v>0</v>
      </c>
      <c r="AK7035">
        <v>49.51</v>
      </c>
      <c r="AL7035">
        <v>68.41</v>
      </c>
      <c r="AM7035" t="s">
        <v>98</v>
      </c>
    </row>
    <row r="7036" spans="1:41" x14ac:dyDescent="0.35">
      <c r="A7036" t="s">
        <v>8225</v>
      </c>
      <c r="B7036" t="s">
        <v>49</v>
      </c>
      <c r="C7036" s="10">
        <v>72</v>
      </c>
      <c r="D7036" s="5" t="str" cm="1">
        <f t="array" ref="D7036">_xlfn.IFS(C7036&lt;=29, "18-29", C7036&lt;=39, "30-39", C7036&lt;=49, "40-49", C7036&lt;=59, "50-59",C7036&lt;=69, "60-69", C7036&gt;=70, "70+")</f>
        <v>70+</v>
      </c>
      <c r="E7036" t="s">
        <v>40</v>
      </c>
      <c r="F7036">
        <v>1</v>
      </c>
      <c r="G7036" t="s">
        <v>763</v>
      </c>
      <c r="H7036">
        <v>93301</v>
      </c>
      <c r="I7036">
        <v>35.383937000000003</v>
      </c>
      <c r="J7036">
        <v>-119.020428</v>
      </c>
      <c r="K7036">
        <v>1</v>
      </c>
      <c r="L7036">
        <v>47</v>
      </c>
      <c r="M7036" t="str" cm="1">
        <f t="array" ref="M7036">_xlfn.IFS(L7036&lt;=12, "New (0-12 months)", L7036&lt;=36, "Mid (13-36 months)", L7036&gt;=37,"Long (37+ months)")</f>
        <v>Long (37+ months)</v>
      </c>
      <c r="N7036" t="s">
        <v>42</v>
      </c>
      <c r="O7036" t="s">
        <v>40</v>
      </c>
      <c r="P7036">
        <v>42.29</v>
      </c>
      <c r="Q7036" t="s">
        <v>43</v>
      </c>
      <c r="R7036" t="s">
        <v>40</v>
      </c>
      <c r="S7036" t="s">
        <v>55</v>
      </c>
      <c r="T7036" s="1">
        <v>22</v>
      </c>
      <c r="U7036" t="s">
        <v>43</v>
      </c>
      <c r="V7036" t="s">
        <v>40</v>
      </c>
      <c r="W7036" t="s">
        <v>43</v>
      </c>
      <c r="X7036" t="s">
        <v>43</v>
      </c>
      <c r="Y7036" t="s">
        <v>40</v>
      </c>
      <c r="Z7036" t="s">
        <v>43</v>
      </c>
      <c r="AA7036" t="s">
        <v>43</v>
      </c>
      <c r="AB7036" t="s">
        <v>43</v>
      </c>
      <c r="AC7036" t="s">
        <v>45</v>
      </c>
      <c r="AD7036" t="s">
        <v>40</v>
      </c>
      <c r="AE7036" t="s">
        <v>56</v>
      </c>
      <c r="AF7036">
        <v>84.95</v>
      </c>
      <c r="AH7036">
        <v>4018.05</v>
      </c>
      <c r="AI7036">
        <v>0</v>
      </c>
      <c r="AJ7036">
        <v>80</v>
      </c>
      <c r="AK7036">
        <v>1987.63</v>
      </c>
      <c r="AL7036">
        <v>6085.68</v>
      </c>
      <c r="AM7036" t="s">
        <v>47</v>
      </c>
    </row>
    <row r="7037" spans="1:41" x14ac:dyDescent="0.35">
      <c r="A7037" t="s">
        <v>8226</v>
      </c>
      <c r="B7037" t="s">
        <v>39</v>
      </c>
      <c r="C7037" s="10">
        <v>20</v>
      </c>
      <c r="D7037" s="5" t="str" cm="1">
        <f t="array" ref="D7037">_xlfn.IFS(C7037&lt;=29, "18-29", C7037&lt;=39, "30-39", C7037&lt;=49, "40-49", C7037&lt;=59, "50-59",C7037&lt;=69, "60-69", C7037&gt;=70, "70+")</f>
        <v>18-29</v>
      </c>
      <c r="E7037" t="s">
        <v>43</v>
      </c>
      <c r="F7037">
        <v>0</v>
      </c>
      <c r="G7037" t="s">
        <v>135</v>
      </c>
      <c r="H7037">
        <v>90022</v>
      </c>
      <c r="I7037">
        <v>34.023809999999997</v>
      </c>
      <c r="J7037">
        <v>-118.156582</v>
      </c>
      <c r="K7037">
        <v>0</v>
      </c>
      <c r="L7037">
        <v>7</v>
      </c>
      <c r="M7037" t="str" cm="1">
        <f t="array" ref="M7037">_xlfn.IFS(L7037&lt;=12, "New (0-12 months)", L7037&lt;=36, "Mid (13-36 months)", L7037&gt;=37,"Long (37+ months)")</f>
        <v>New (0-12 months)</v>
      </c>
      <c r="N7037" t="s">
        <v>54</v>
      </c>
      <c r="O7037" t="s">
        <v>40</v>
      </c>
      <c r="P7037">
        <v>36.49</v>
      </c>
      <c r="Q7037" t="s">
        <v>43</v>
      </c>
      <c r="R7037" t="s">
        <v>40</v>
      </c>
      <c r="S7037" t="s">
        <v>55</v>
      </c>
      <c r="T7037" s="1">
        <v>42</v>
      </c>
      <c r="U7037" t="s">
        <v>43</v>
      </c>
      <c r="V7037" t="s">
        <v>40</v>
      </c>
      <c r="W7037" t="s">
        <v>43</v>
      </c>
      <c r="X7037" t="s">
        <v>43</v>
      </c>
      <c r="Y7037" t="s">
        <v>40</v>
      </c>
      <c r="Z7037" t="s">
        <v>40</v>
      </c>
      <c r="AA7037" t="s">
        <v>40</v>
      </c>
      <c r="AB7037" t="s">
        <v>40</v>
      </c>
      <c r="AC7037" t="s">
        <v>45</v>
      </c>
      <c r="AD7037" t="s">
        <v>40</v>
      </c>
      <c r="AE7037" t="s">
        <v>46</v>
      </c>
      <c r="AF7037">
        <v>94.05</v>
      </c>
      <c r="AH7037">
        <v>633.45000000000005</v>
      </c>
      <c r="AI7037">
        <v>0</v>
      </c>
      <c r="AJ7037">
        <v>0</v>
      </c>
      <c r="AK7037">
        <v>255.43</v>
      </c>
      <c r="AL7037">
        <v>888.88</v>
      </c>
      <c r="AM7037" t="s">
        <v>47</v>
      </c>
    </row>
    <row r="7038" spans="1:41" x14ac:dyDescent="0.35">
      <c r="A7038" t="s">
        <v>8227</v>
      </c>
      <c r="B7038" t="s">
        <v>39</v>
      </c>
      <c r="C7038" s="10">
        <v>53</v>
      </c>
      <c r="D7038" s="5" t="str" cm="1">
        <f t="array" ref="D7038">_xlfn.IFS(C7038&lt;=29, "18-29", C7038&lt;=39, "30-39", C7038&lt;=49, "40-49", C7038&lt;=59, "50-59",C7038&lt;=69, "60-69", C7038&gt;=70, "70+")</f>
        <v>50-59</v>
      </c>
      <c r="E7038" t="s">
        <v>43</v>
      </c>
      <c r="F7038">
        <v>0</v>
      </c>
      <c r="G7038" t="s">
        <v>2291</v>
      </c>
      <c r="H7038">
        <v>93628</v>
      </c>
      <c r="I7038">
        <v>36.807594999999999</v>
      </c>
      <c r="J7038">
        <v>-118.901544</v>
      </c>
      <c r="K7038">
        <v>0</v>
      </c>
      <c r="L7038">
        <v>1</v>
      </c>
      <c r="M7038" t="str" cm="1">
        <f t="array" ref="M7038">_xlfn.IFS(L7038&lt;=12, "New (0-12 months)", L7038&lt;=36, "Mid (13-36 months)", L7038&gt;=37,"Long (37+ months)")</f>
        <v>New (0-12 months)</v>
      </c>
      <c r="N7038" t="s">
        <v>54</v>
      </c>
      <c r="O7038" t="s">
        <v>40</v>
      </c>
      <c r="P7038">
        <v>42.09</v>
      </c>
      <c r="Q7038" t="s">
        <v>43</v>
      </c>
      <c r="R7038" t="s">
        <v>40</v>
      </c>
      <c r="S7038" t="s">
        <v>55</v>
      </c>
      <c r="T7038" s="1">
        <v>9</v>
      </c>
      <c r="U7038" t="s">
        <v>43</v>
      </c>
      <c r="V7038" t="s">
        <v>43</v>
      </c>
      <c r="W7038" t="s">
        <v>43</v>
      </c>
      <c r="X7038" t="s">
        <v>43</v>
      </c>
      <c r="Y7038" t="s">
        <v>43</v>
      </c>
      <c r="Z7038" t="s">
        <v>43</v>
      </c>
      <c r="AA7038" t="s">
        <v>43</v>
      </c>
      <c r="AB7038" t="s">
        <v>40</v>
      </c>
      <c r="AC7038" t="s">
        <v>51</v>
      </c>
      <c r="AD7038" t="s">
        <v>40</v>
      </c>
      <c r="AE7038" t="s">
        <v>46</v>
      </c>
      <c r="AF7038">
        <v>70.150000000000006</v>
      </c>
      <c r="AH7038">
        <v>70.150000000000006</v>
      </c>
      <c r="AI7038">
        <v>0</v>
      </c>
      <c r="AJ7038">
        <v>0</v>
      </c>
      <c r="AK7038">
        <v>42.09</v>
      </c>
      <c r="AL7038">
        <v>112.24</v>
      </c>
      <c r="AM7038" t="s">
        <v>57</v>
      </c>
      <c r="AN7038" t="s">
        <v>58</v>
      </c>
      <c r="AO7038" t="s">
        <v>59</v>
      </c>
    </row>
    <row r="7039" spans="1:41" x14ac:dyDescent="0.35">
      <c r="A7039" t="s">
        <v>8228</v>
      </c>
      <c r="B7039" t="s">
        <v>39</v>
      </c>
      <c r="C7039" s="10">
        <v>36</v>
      </c>
      <c r="D7039" s="5" t="str" cm="1">
        <f t="array" ref="D7039">_xlfn.IFS(C7039&lt;=29, "18-29", C7039&lt;=39, "30-39", C7039&lt;=49, "40-49", C7039&lt;=59, "50-59",C7039&lt;=69, "60-69", C7039&gt;=70, "70+")</f>
        <v>30-39</v>
      </c>
      <c r="E7039" t="s">
        <v>43</v>
      </c>
      <c r="F7039">
        <v>0</v>
      </c>
      <c r="G7039" t="s">
        <v>245</v>
      </c>
      <c r="H7039">
        <v>92028</v>
      </c>
      <c r="I7039">
        <v>33.362575</v>
      </c>
      <c r="J7039">
        <v>-117.299644</v>
      </c>
      <c r="K7039">
        <v>0</v>
      </c>
      <c r="L7039">
        <v>4</v>
      </c>
      <c r="M7039" t="str" cm="1">
        <f t="array" ref="M7039">_xlfn.IFS(L7039&lt;=12, "New (0-12 months)", L7039&lt;=36, "Mid (13-36 months)", L7039&gt;=37,"Long (37+ months)")</f>
        <v>New (0-12 months)</v>
      </c>
      <c r="N7039" t="s">
        <v>42</v>
      </c>
      <c r="O7039" t="s">
        <v>40</v>
      </c>
      <c r="P7039">
        <v>2.0099999999999998</v>
      </c>
      <c r="Q7039" t="s">
        <v>43</v>
      </c>
      <c r="R7039" t="s">
        <v>43</v>
      </c>
      <c r="S7039" t="s">
        <v>8234</v>
      </c>
      <c r="T7039" s="1">
        <v>0</v>
      </c>
      <c r="U7039" t="s">
        <v>8234</v>
      </c>
      <c r="V7039" t="s">
        <v>8234</v>
      </c>
      <c r="W7039" t="s">
        <v>8234</v>
      </c>
      <c r="X7039" t="s">
        <v>8234</v>
      </c>
      <c r="Y7039" t="s">
        <v>8234</v>
      </c>
      <c r="Z7039" t="s">
        <v>8234</v>
      </c>
      <c r="AA7039" t="s">
        <v>8234</v>
      </c>
      <c r="AB7039" t="s">
        <v>8234</v>
      </c>
      <c r="AC7039" t="s">
        <v>51</v>
      </c>
      <c r="AD7039" t="s">
        <v>43</v>
      </c>
      <c r="AE7039" t="s">
        <v>56</v>
      </c>
      <c r="AF7039">
        <v>20.95</v>
      </c>
      <c r="AH7039">
        <v>85.5</v>
      </c>
      <c r="AI7039">
        <v>0</v>
      </c>
      <c r="AJ7039">
        <v>0</v>
      </c>
      <c r="AK7039">
        <v>8.0399999999999991</v>
      </c>
      <c r="AL7039">
        <v>93.54</v>
      </c>
      <c r="AM7039" t="s">
        <v>57</v>
      </c>
      <c r="AN7039" t="s">
        <v>58</v>
      </c>
      <c r="AO7039" t="s">
        <v>104</v>
      </c>
    </row>
    <row r="7040" spans="1:41" x14ac:dyDescent="0.35">
      <c r="A7040" t="s">
        <v>8229</v>
      </c>
      <c r="B7040" t="s">
        <v>39</v>
      </c>
      <c r="C7040" s="10">
        <v>20</v>
      </c>
      <c r="D7040" s="5" t="str" cm="1">
        <f t="array" ref="D7040">_xlfn.IFS(C7040&lt;=29, "18-29", C7040&lt;=39, "30-39", C7040&lt;=49, "40-49", C7040&lt;=59, "50-59",C7040&lt;=69, "60-69", C7040&gt;=70, "70+")</f>
        <v>18-29</v>
      </c>
      <c r="E7040" t="s">
        <v>43</v>
      </c>
      <c r="F7040">
        <v>0</v>
      </c>
      <c r="G7040" t="s">
        <v>89</v>
      </c>
      <c r="H7040">
        <v>91941</v>
      </c>
      <c r="I7040">
        <v>32.759326999999999</v>
      </c>
      <c r="J7040">
        <v>-116.99726</v>
      </c>
      <c r="K7040">
        <v>0</v>
      </c>
      <c r="L7040">
        <v>13</v>
      </c>
      <c r="M7040" t="str" cm="1">
        <f t="array" ref="M7040">_xlfn.IFS(L7040&lt;=12, "New (0-12 months)", L7040&lt;=36, "Mid (13-36 months)", L7040&gt;=37,"Long (37+ months)")</f>
        <v>Mid (13-36 months)</v>
      </c>
      <c r="N7040" t="s">
        <v>62</v>
      </c>
      <c r="O7040" t="s">
        <v>40</v>
      </c>
      <c r="P7040">
        <v>46.68</v>
      </c>
      <c r="Q7040" t="s">
        <v>43</v>
      </c>
      <c r="R7040" t="s">
        <v>40</v>
      </c>
      <c r="S7040" t="s">
        <v>79</v>
      </c>
      <c r="T7040" s="1">
        <v>59</v>
      </c>
      <c r="U7040" t="s">
        <v>40</v>
      </c>
      <c r="V7040" t="s">
        <v>43</v>
      </c>
      <c r="W7040" t="s">
        <v>43</v>
      </c>
      <c r="X7040" t="s">
        <v>40</v>
      </c>
      <c r="Y7040" t="s">
        <v>43</v>
      </c>
      <c r="Z7040" t="s">
        <v>43</v>
      </c>
      <c r="AA7040" t="s">
        <v>40</v>
      </c>
      <c r="AB7040" t="s">
        <v>40</v>
      </c>
      <c r="AC7040" t="s">
        <v>45</v>
      </c>
      <c r="AD7040" t="s">
        <v>43</v>
      </c>
      <c r="AE7040" t="s">
        <v>46</v>
      </c>
      <c r="AF7040">
        <v>55.15</v>
      </c>
      <c r="AH7040">
        <v>742.9</v>
      </c>
      <c r="AI7040">
        <v>0</v>
      </c>
      <c r="AJ7040">
        <v>0</v>
      </c>
      <c r="AK7040">
        <v>606.84</v>
      </c>
      <c r="AL7040">
        <v>1349.74</v>
      </c>
      <c r="AM7040" t="s">
        <v>47</v>
      </c>
    </row>
    <row r="7041" spans="1:41" x14ac:dyDescent="0.35">
      <c r="A7041" t="s">
        <v>8230</v>
      </c>
      <c r="B7041" t="s">
        <v>49</v>
      </c>
      <c r="C7041" s="10">
        <v>40</v>
      </c>
      <c r="D7041" s="5" t="str" cm="1">
        <f t="array" ref="D7041">_xlfn.IFS(C7041&lt;=29, "18-29", C7041&lt;=39, "30-39", C7041&lt;=49, "40-49", C7041&lt;=59, "50-59",C7041&lt;=69, "60-69", C7041&gt;=70, "70+")</f>
        <v>40-49</v>
      </c>
      <c r="E7041" t="s">
        <v>40</v>
      </c>
      <c r="F7041">
        <v>0</v>
      </c>
      <c r="G7041" t="s">
        <v>1800</v>
      </c>
      <c r="H7041">
        <v>95367</v>
      </c>
      <c r="I7041">
        <v>37.734971000000002</v>
      </c>
      <c r="J7041">
        <v>-120.95427100000001</v>
      </c>
      <c r="K7041">
        <v>1</v>
      </c>
      <c r="L7041">
        <v>22</v>
      </c>
      <c r="M7041" t="str" cm="1">
        <f t="array" ref="M7041">_xlfn.IFS(L7041&lt;=12, "New (0-12 months)", L7041&lt;=36, "Mid (13-36 months)", L7041&gt;=37,"Long (37+ months)")</f>
        <v>Mid (13-36 months)</v>
      </c>
      <c r="N7041" t="s">
        <v>62</v>
      </c>
      <c r="O7041" t="s">
        <v>40</v>
      </c>
      <c r="P7041">
        <v>16.2</v>
      </c>
      <c r="Q7041" t="s">
        <v>40</v>
      </c>
      <c r="R7041" t="s">
        <v>40</v>
      </c>
      <c r="S7041" t="s">
        <v>55</v>
      </c>
      <c r="T7041" s="1">
        <v>17</v>
      </c>
      <c r="U7041" t="s">
        <v>43</v>
      </c>
      <c r="V7041" t="s">
        <v>43</v>
      </c>
      <c r="W7041" t="s">
        <v>43</v>
      </c>
      <c r="X7041" t="s">
        <v>43</v>
      </c>
      <c r="Y7041" t="s">
        <v>43</v>
      </c>
      <c r="Z7041" t="s">
        <v>40</v>
      </c>
      <c r="AA7041" t="s">
        <v>40</v>
      </c>
      <c r="AB7041" t="s">
        <v>40</v>
      </c>
      <c r="AC7041" t="s">
        <v>51</v>
      </c>
      <c r="AD7041" t="s">
        <v>40</v>
      </c>
      <c r="AE7041" t="s">
        <v>56</v>
      </c>
      <c r="AF7041">
        <v>85.1</v>
      </c>
      <c r="AH7041">
        <v>1873.7</v>
      </c>
      <c r="AI7041">
        <v>0</v>
      </c>
      <c r="AJ7041">
        <v>0</v>
      </c>
      <c r="AK7041">
        <v>356.4</v>
      </c>
      <c r="AL7041">
        <v>2230.1</v>
      </c>
      <c r="AM7041" t="s">
        <v>57</v>
      </c>
      <c r="AN7041" t="s">
        <v>63</v>
      </c>
      <c r="AO7041" t="s">
        <v>64</v>
      </c>
    </row>
    <row r="7042" spans="1:41" x14ac:dyDescent="0.35">
      <c r="A7042" t="s">
        <v>8231</v>
      </c>
      <c r="B7042" t="s">
        <v>49</v>
      </c>
      <c r="C7042" s="10">
        <v>22</v>
      </c>
      <c r="D7042" s="5" t="str" cm="1">
        <f t="array" ref="D7042">_xlfn.IFS(C7042&lt;=29, "18-29", C7042&lt;=39, "30-39", C7042&lt;=49, "40-49", C7042&lt;=59, "50-59",C7042&lt;=69, "60-69", C7042&gt;=70, "70+")</f>
        <v>18-29</v>
      </c>
      <c r="E7042" t="s">
        <v>43</v>
      </c>
      <c r="F7042">
        <v>0</v>
      </c>
      <c r="G7042" t="s">
        <v>872</v>
      </c>
      <c r="H7042">
        <v>95432</v>
      </c>
      <c r="I7042">
        <v>39.108252</v>
      </c>
      <c r="J7042">
        <v>-123.645121</v>
      </c>
      <c r="K7042">
        <v>0</v>
      </c>
      <c r="L7042">
        <v>2</v>
      </c>
      <c r="M7042" t="str" cm="1">
        <f t="array" ref="M7042">_xlfn.IFS(L7042&lt;=12, "New (0-12 months)", L7042&lt;=36, "Mid (13-36 months)", L7042&gt;=37,"Long (37+ months)")</f>
        <v>New (0-12 months)</v>
      </c>
      <c r="N7042" t="s">
        <v>54</v>
      </c>
      <c r="O7042" t="s">
        <v>40</v>
      </c>
      <c r="P7042">
        <v>18.62</v>
      </c>
      <c r="Q7042" t="s">
        <v>43</v>
      </c>
      <c r="R7042" t="s">
        <v>40</v>
      </c>
      <c r="S7042" t="s">
        <v>79</v>
      </c>
      <c r="T7042" s="1">
        <v>51</v>
      </c>
      <c r="U7042" t="s">
        <v>43</v>
      </c>
      <c r="V7042" t="s">
        <v>40</v>
      </c>
      <c r="W7042" t="s">
        <v>43</v>
      </c>
      <c r="X7042" t="s">
        <v>43</v>
      </c>
      <c r="Y7042" t="s">
        <v>43</v>
      </c>
      <c r="Z7042" t="s">
        <v>43</v>
      </c>
      <c r="AA7042" t="s">
        <v>43</v>
      </c>
      <c r="AB7042" t="s">
        <v>40</v>
      </c>
      <c r="AC7042" t="s">
        <v>51</v>
      </c>
      <c r="AD7042" t="s">
        <v>40</v>
      </c>
      <c r="AE7042" t="s">
        <v>46</v>
      </c>
      <c r="AF7042">
        <v>50.3</v>
      </c>
      <c r="AH7042">
        <v>92.75</v>
      </c>
      <c r="AI7042">
        <v>0</v>
      </c>
      <c r="AJ7042">
        <v>0</v>
      </c>
      <c r="AK7042">
        <v>37.24</v>
      </c>
      <c r="AL7042">
        <v>129.99</v>
      </c>
      <c r="AM7042" t="s">
        <v>98</v>
      </c>
    </row>
    <row r="7043" spans="1:41" x14ac:dyDescent="0.35">
      <c r="A7043" t="s">
        <v>8232</v>
      </c>
      <c r="B7043" t="s">
        <v>49</v>
      </c>
      <c r="C7043" s="10">
        <v>21</v>
      </c>
      <c r="D7043" s="5" t="str" cm="1">
        <f t="array" ref="D7043">_xlfn.IFS(C7043&lt;=29, "18-29", C7043&lt;=39, "30-39", C7043&lt;=49, "40-49", C7043&lt;=59, "50-59",C7043&lt;=69, "60-69", C7043&gt;=70, "70+")</f>
        <v>18-29</v>
      </c>
      <c r="E7043" t="s">
        <v>40</v>
      </c>
      <c r="F7043">
        <v>0</v>
      </c>
      <c r="G7043" t="s">
        <v>5369</v>
      </c>
      <c r="H7043">
        <v>92075</v>
      </c>
      <c r="I7043">
        <v>33.001812999999999</v>
      </c>
      <c r="J7043">
        <v>-117.263628</v>
      </c>
      <c r="K7043">
        <v>5</v>
      </c>
      <c r="L7043">
        <v>67</v>
      </c>
      <c r="M7043" t="str" cm="1">
        <f t="array" ref="M7043">_xlfn.IFS(L7043&lt;=12, "New (0-12 months)", L7043&lt;=36, "Mid (13-36 months)", L7043&gt;=37,"Long (37+ months)")</f>
        <v>Long (37+ months)</v>
      </c>
      <c r="N7043" t="s">
        <v>72</v>
      </c>
      <c r="O7043" t="s">
        <v>40</v>
      </c>
      <c r="P7043">
        <v>2.12</v>
      </c>
      <c r="Q7043" t="s">
        <v>43</v>
      </c>
      <c r="R7043" t="s">
        <v>40</v>
      </c>
      <c r="S7043" t="s">
        <v>44</v>
      </c>
      <c r="T7043" s="1">
        <v>58</v>
      </c>
      <c r="U7043" t="s">
        <v>40</v>
      </c>
      <c r="V7043" t="s">
        <v>43</v>
      </c>
      <c r="W7043" t="s">
        <v>40</v>
      </c>
      <c r="X7043" t="s">
        <v>40</v>
      </c>
      <c r="Y7043" t="s">
        <v>43</v>
      </c>
      <c r="Z7043" t="s">
        <v>40</v>
      </c>
      <c r="AA7043" t="s">
        <v>40</v>
      </c>
      <c r="AB7043" t="s">
        <v>40</v>
      </c>
      <c r="AC7043" t="s">
        <v>73</v>
      </c>
      <c r="AD7043" t="s">
        <v>43</v>
      </c>
      <c r="AE7043" t="s">
        <v>46</v>
      </c>
      <c r="AF7043">
        <v>67.849999999999994</v>
      </c>
      <c r="AH7043">
        <v>4627.6499999999996</v>
      </c>
      <c r="AI7043">
        <v>0</v>
      </c>
      <c r="AJ7043">
        <v>0</v>
      </c>
      <c r="AK7043">
        <v>142.04</v>
      </c>
      <c r="AL7043">
        <v>4769.6899999999996</v>
      </c>
      <c r="AM7043" t="s">
        <v>47</v>
      </c>
    </row>
    <row r="7044" spans="1:41" x14ac:dyDescent="0.35">
      <c r="A7044" t="s">
        <v>8233</v>
      </c>
      <c r="B7044" t="s">
        <v>49</v>
      </c>
      <c r="C7044" s="10">
        <v>36</v>
      </c>
      <c r="D7044" s="5" t="str" cm="1">
        <f t="array" ref="D7044">_xlfn.IFS(C7044&lt;=29, "18-29", C7044&lt;=39, "30-39", C7044&lt;=49, "40-49", C7044&lt;=59, "50-59",C7044&lt;=69, "60-69", C7044&gt;=70, "70+")</f>
        <v>30-39</v>
      </c>
      <c r="E7044" t="s">
        <v>40</v>
      </c>
      <c r="F7044">
        <v>0</v>
      </c>
      <c r="G7044" t="s">
        <v>1229</v>
      </c>
      <c r="H7044">
        <v>96125</v>
      </c>
      <c r="I7044">
        <v>39.600599000000003</v>
      </c>
      <c r="J7044">
        <v>-120.636358</v>
      </c>
      <c r="K7044">
        <v>1</v>
      </c>
      <c r="L7044">
        <v>63</v>
      </c>
      <c r="M7044" t="str" cm="1">
        <f t="array" ref="M7044">_xlfn.IFS(L7044&lt;=12, "New (0-12 months)", L7044&lt;=36, "Mid (13-36 months)", L7044&gt;=37,"Long (37+ months)")</f>
        <v>Long (37+ months)</v>
      </c>
      <c r="N7044" t="s">
        <v>42</v>
      </c>
      <c r="O7044" t="s">
        <v>43</v>
      </c>
      <c r="P7044">
        <v>0</v>
      </c>
      <c r="Q7044" t="s">
        <v>8234</v>
      </c>
      <c r="R7044" t="s">
        <v>40</v>
      </c>
      <c r="S7044" t="s">
        <v>44</v>
      </c>
      <c r="T7044" s="1">
        <v>5</v>
      </c>
      <c r="U7044" t="s">
        <v>40</v>
      </c>
      <c r="V7044" t="s">
        <v>40</v>
      </c>
      <c r="W7044" t="s">
        <v>40</v>
      </c>
      <c r="X7044" t="s">
        <v>43</v>
      </c>
      <c r="Y7044" t="s">
        <v>40</v>
      </c>
      <c r="Z7044" t="s">
        <v>40</v>
      </c>
      <c r="AA7044" t="s">
        <v>40</v>
      </c>
      <c r="AB7044" t="s">
        <v>40</v>
      </c>
      <c r="AC7044" t="s">
        <v>73</v>
      </c>
      <c r="AD7044" t="s">
        <v>43</v>
      </c>
      <c r="AE7044" t="s">
        <v>56</v>
      </c>
      <c r="AF7044">
        <v>59</v>
      </c>
      <c r="AH7044">
        <v>3707.6</v>
      </c>
      <c r="AI7044">
        <v>0</v>
      </c>
      <c r="AJ7044">
        <v>0</v>
      </c>
      <c r="AK7044">
        <v>0</v>
      </c>
      <c r="AL7044">
        <v>3707.6</v>
      </c>
      <c r="AM7044" t="s">
        <v>47</v>
      </c>
    </row>
  </sheetData>
  <autoFilter ref="A1:AO7044" xr:uid="{B311486B-945B-4698-B17E-AE240E4FA65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86885-AC68-4BCE-B26E-28A9421FECF5}">
  <dimension ref="A2:M156"/>
  <sheetViews>
    <sheetView workbookViewId="0">
      <selection activeCell="A3" sqref="A3"/>
    </sheetView>
  </sheetViews>
  <sheetFormatPr defaultRowHeight="14.5" x14ac:dyDescent="0.35"/>
  <cols>
    <col min="1" max="1" width="18.81640625" bestFit="1" customWidth="1"/>
    <col min="2" max="2" width="15.6328125" bestFit="1" customWidth="1"/>
    <col min="3" max="3" width="8.26953125" bestFit="1" customWidth="1"/>
    <col min="4" max="6" width="6.90625" bestFit="1" customWidth="1"/>
    <col min="7" max="7" width="7.453125" bestFit="1" customWidth="1"/>
    <col min="13" max="13" width="39.36328125" customWidth="1"/>
  </cols>
  <sheetData>
    <row r="2" spans="1:2" x14ac:dyDescent="0.35">
      <c r="A2" t="s">
        <v>8238</v>
      </c>
    </row>
    <row r="3" spans="1:2" x14ac:dyDescent="0.35">
      <c r="A3" s="2" t="s">
        <v>8235</v>
      </c>
      <c r="B3" t="s">
        <v>8237</v>
      </c>
    </row>
    <row r="4" spans="1:2" x14ac:dyDescent="0.35">
      <c r="A4" s="3" t="s">
        <v>57</v>
      </c>
      <c r="B4" s="4">
        <v>0.26536987079369589</v>
      </c>
    </row>
    <row r="5" spans="1:2" x14ac:dyDescent="0.35">
      <c r="A5" s="3" t="s">
        <v>47</v>
      </c>
      <c r="B5" s="4">
        <v>0.73463012920630411</v>
      </c>
    </row>
    <row r="6" spans="1:2" x14ac:dyDescent="0.35">
      <c r="A6" s="3" t="s">
        <v>8236</v>
      </c>
      <c r="B6" s="4">
        <v>1</v>
      </c>
    </row>
    <row r="15" spans="1:2" x14ac:dyDescent="0.35">
      <c r="A15" s="3" t="s">
        <v>8239</v>
      </c>
    </row>
    <row r="16" spans="1:2" x14ac:dyDescent="0.35">
      <c r="A16" s="2" t="s">
        <v>35</v>
      </c>
      <c r="B16" t="s">
        <v>57</v>
      </c>
    </row>
    <row r="18" spans="1:2" x14ac:dyDescent="0.35">
      <c r="A18" s="2" t="s">
        <v>8235</v>
      </c>
      <c r="B18" t="s">
        <v>8237</v>
      </c>
    </row>
    <row r="19" spans="1:2" x14ac:dyDescent="0.35">
      <c r="A19" s="3" t="s">
        <v>67</v>
      </c>
      <c r="B19" s="4">
        <v>4.7619047619047616E-2</v>
      </c>
    </row>
    <row r="20" spans="1:2" x14ac:dyDescent="0.35">
      <c r="A20" s="3" t="s">
        <v>64</v>
      </c>
      <c r="B20" s="4">
        <v>5.0925925925925923E-2</v>
      </c>
    </row>
    <row r="21" spans="1:2" x14ac:dyDescent="0.35">
      <c r="A21" s="3" t="s">
        <v>466</v>
      </c>
      <c r="B21" s="4">
        <v>5.1587301587301584E-2</v>
      </c>
    </row>
    <row r="22" spans="1:2" x14ac:dyDescent="0.35">
      <c r="A22" s="3" t="s">
        <v>122</v>
      </c>
      <c r="B22" s="4">
        <v>6.2169312169312166E-2</v>
      </c>
    </row>
    <row r="23" spans="1:2" x14ac:dyDescent="0.35">
      <c r="A23" s="3" t="s">
        <v>203</v>
      </c>
      <c r="B23" s="4">
        <v>6.6137566137566134E-2</v>
      </c>
    </row>
    <row r="24" spans="1:2" x14ac:dyDescent="0.35">
      <c r="A24" s="3" t="s">
        <v>214</v>
      </c>
      <c r="B24" s="4">
        <v>7.7380952380952384E-2</v>
      </c>
    </row>
    <row r="25" spans="1:2" x14ac:dyDescent="0.35">
      <c r="A25" s="3" t="s">
        <v>110</v>
      </c>
      <c r="B25" s="4">
        <v>8.5978835978835974E-2</v>
      </c>
    </row>
    <row r="26" spans="1:2" x14ac:dyDescent="0.35">
      <c r="A26" s="3" t="s">
        <v>195</v>
      </c>
      <c r="B26" s="4">
        <v>0.14550264550264549</v>
      </c>
    </row>
    <row r="27" spans="1:2" x14ac:dyDescent="0.35">
      <c r="A27" s="3" t="s">
        <v>104</v>
      </c>
      <c r="B27" s="4">
        <v>0.2056878306878307</v>
      </c>
    </row>
    <row r="28" spans="1:2" x14ac:dyDescent="0.35">
      <c r="A28" s="3" t="s">
        <v>59</v>
      </c>
      <c r="B28" s="4">
        <v>0.20701058201058201</v>
      </c>
    </row>
    <row r="29" spans="1:2" x14ac:dyDescent="0.35">
      <c r="A29" s="3" t="s">
        <v>8236</v>
      </c>
      <c r="B29" s="4">
        <v>1</v>
      </c>
    </row>
    <row r="37" spans="1:3" x14ac:dyDescent="0.35">
      <c r="A37" t="s">
        <v>8256</v>
      </c>
    </row>
    <row r="38" spans="1:3" x14ac:dyDescent="0.35">
      <c r="A38" s="2" t="s">
        <v>8237</v>
      </c>
      <c r="B38" s="2" t="s">
        <v>8240</v>
      </c>
    </row>
    <row r="39" spans="1:3" x14ac:dyDescent="0.35">
      <c r="B39" t="s">
        <v>57</v>
      </c>
      <c r="C39" t="s">
        <v>47</v>
      </c>
    </row>
    <row r="40" spans="1:3" x14ac:dyDescent="0.35">
      <c r="A40" s="2" t="s">
        <v>8235</v>
      </c>
    </row>
    <row r="41" spans="1:3" x14ac:dyDescent="0.35">
      <c r="A41" s="3" t="s">
        <v>51</v>
      </c>
      <c r="B41" s="4">
        <v>0.23498509158029249</v>
      </c>
      <c r="C41" s="4">
        <v>0.27758057645889533</v>
      </c>
    </row>
    <row r="42" spans="1:3" x14ac:dyDescent="0.35">
      <c r="A42" s="3" t="s">
        <v>45</v>
      </c>
      <c r="B42" s="4">
        <v>2.3569501632826919E-2</v>
      </c>
      <c r="C42" s="4">
        <v>0.19650717023995457</v>
      </c>
    </row>
    <row r="43" spans="1:3" x14ac:dyDescent="0.35">
      <c r="A43" s="3" t="s">
        <v>73</v>
      </c>
      <c r="B43" s="4">
        <v>6.8152775805764591E-3</v>
      </c>
      <c r="C43" s="4">
        <v>0.26054238250745421</v>
      </c>
    </row>
    <row r="44" spans="1:3" x14ac:dyDescent="0.35">
      <c r="A44" s="3" t="s">
        <v>8236</v>
      </c>
      <c r="B44" s="4">
        <v>0.26536987079369589</v>
      </c>
      <c r="C44" s="4">
        <v>0.73463012920630411</v>
      </c>
    </row>
    <row r="49" spans="1:13" x14ac:dyDescent="0.35">
      <c r="A49" t="s">
        <v>8255</v>
      </c>
    </row>
    <row r="50" spans="1:13" x14ac:dyDescent="0.35">
      <c r="A50" s="2" t="s">
        <v>8237</v>
      </c>
      <c r="B50" s="2" t="s">
        <v>8240</v>
      </c>
    </row>
    <row r="51" spans="1:13" x14ac:dyDescent="0.35">
      <c r="B51" t="s">
        <v>57</v>
      </c>
      <c r="C51" t="s">
        <v>47</v>
      </c>
    </row>
    <row r="52" spans="1:13" x14ac:dyDescent="0.35">
      <c r="A52" s="2" t="s">
        <v>8235</v>
      </c>
    </row>
    <row r="53" spans="1:13" x14ac:dyDescent="0.35">
      <c r="A53" s="3" t="s">
        <v>44</v>
      </c>
      <c r="B53" s="4">
        <v>3.8607939097335509E-2</v>
      </c>
      <c r="C53" s="4">
        <v>0.11183614283124886</v>
      </c>
    </row>
    <row r="54" spans="1:13" x14ac:dyDescent="0.35">
      <c r="A54" s="3" t="s">
        <v>79</v>
      </c>
      <c r="B54" s="4">
        <v>5.5646184520572774E-2</v>
      </c>
      <c r="C54" s="4">
        <v>0.24379191589632046</v>
      </c>
    </row>
    <row r="55" spans="1:13" x14ac:dyDescent="0.35">
      <c r="A55" s="3" t="s">
        <v>55</v>
      </c>
      <c r="B55" s="4">
        <v>0.22403480152256661</v>
      </c>
      <c r="C55" s="4">
        <v>0.32608301613195578</v>
      </c>
    </row>
    <row r="56" spans="1:13" x14ac:dyDescent="0.35">
      <c r="A56" s="3" t="s">
        <v>8236</v>
      </c>
      <c r="B56" s="4">
        <v>0.31828892514047491</v>
      </c>
      <c r="C56" s="4">
        <v>0.68171107485952509</v>
      </c>
    </row>
    <row r="62" spans="1:13" x14ac:dyDescent="0.35">
      <c r="A62" t="s">
        <v>8254</v>
      </c>
    </row>
    <row r="63" spans="1:13" x14ac:dyDescent="0.35">
      <c r="A63" s="2" t="s">
        <v>8237</v>
      </c>
      <c r="B63" s="2" t="s">
        <v>8240</v>
      </c>
    </row>
    <row r="64" spans="1:13" x14ac:dyDescent="0.35">
      <c r="B64" t="s">
        <v>57</v>
      </c>
      <c r="C64" t="s">
        <v>47</v>
      </c>
      <c r="M64" t="s">
        <v>8271</v>
      </c>
    </row>
    <row r="65" spans="1:3" x14ac:dyDescent="0.35">
      <c r="A65" s="2" t="s">
        <v>8235</v>
      </c>
    </row>
    <row r="66" spans="1:3" x14ac:dyDescent="0.35">
      <c r="A66" s="3" t="s">
        <v>8253</v>
      </c>
      <c r="B66" s="4">
        <v>7.0992474797671448E-3</v>
      </c>
      <c r="C66" s="4">
        <v>0.12693454493823655</v>
      </c>
    </row>
    <row r="67" spans="1:3" x14ac:dyDescent="0.35">
      <c r="A67" s="3" t="s">
        <v>8252</v>
      </c>
      <c r="B67" s="4">
        <v>6.105352832599744E-3</v>
      </c>
      <c r="C67" s="4">
        <v>5.9633678830044015E-2</v>
      </c>
    </row>
    <row r="68" spans="1:3" x14ac:dyDescent="0.35">
      <c r="A68" s="3" t="s">
        <v>8251</v>
      </c>
      <c r="B68" s="4">
        <v>7.3832173789578305E-3</v>
      </c>
      <c r="C68" s="4">
        <v>5.1114581854323445E-2</v>
      </c>
    </row>
    <row r="69" spans="1:3" x14ac:dyDescent="0.35">
      <c r="A69" s="3" t="s">
        <v>8250</v>
      </c>
      <c r="B69" s="4">
        <v>9.6549765724833168E-3</v>
      </c>
      <c r="C69" s="4">
        <v>4.9978702257560702E-2</v>
      </c>
    </row>
    <row r="70" spans="1:3" x14ac:dyDescent="0.35">
      <c r="A70" s="3" t="s">
        <v>8249</v>
      </c>
      <c r="B70" s="4">
        <v>8.8030668749112598E-3</v>
      </c>
      <c r="C70" s="4">
        <v>4.5577168820105068E-2</v>
      </c>
    </row>
    <row r="71" spans="1:3" x14ac:dyDescent="0.35">
      <c r="A71" s="3" t="s">
        <v>8248</v>
      </c>
      <c r="B71" s="4">
        <v>1.1784750816413459E-2</v>
      </c>
      <c r="C71" s="4">
        <v>4.2027545080221496E-2</v>
      </c>
    </row>
    <row r="72" spans="1:3" x14ac:dyDescent="0.35">
      <c r="A72" s="3" t="s">
        <v>8247</v>
      </c>
      <c r="B72" s="4">
        <v>1.2210705665199488E-2</v>
      </c>
      <c r="C72" s="4">
        <v>4.4725259122533015E-2</v>
      </c>
    </row>
    <row r="73" spans="1:3" x14ac:dyDescent="0.35">
      <c r="A73" s="3" t="s">
        <v>8246</v>
      </c>
      <c r="B73" s="4">
        <v>1.3346585261962233E-2</v>
      </c>
      <c r="C73" s="4">
        <v>4.7848928013630554E-2</v>
      </c>
    </row>
    <row r="74" spans="1:3" x14ac:dyDescent="0.35">
      <c r="A74" s="3" t="s">
        <v>8245</v>
      </c>
      <c r="B74" s="4">
        <v>1.6612239102655118E-2</v>
      </c>
      <c r="C74" s="4">
        <v>5.09725969047281E-2</v>
      </c>
    </row>
    <row r="75" spans="1:3" x14ac:dyDescent="0.35">
      <c r="A75" s="3" t="s">
        <v>8244</v>
      </c>
      <c r="B75" s="4">
        <v>2.5131336078375692E-2</v>
      </c>
      <c r="C75" s="4">
        <v>5.2676416299872214E-2</v>
      </c>
    </row>
    <row r="76" spans="1:3" x14ac:dyDescent="0.35">
      <c r="A76" s="3" t="s">
        <v>8243</v>
      </c>
      <c r="B76" s="4">
        <v>3.5922192247621755E-2</v>
      </c>
      <c r="C76" s="4">
        <v>6.5739031662643763E-2</v>
      </c>
    </row>
    <row r="77" spans="1:3" x14ac:dyDescent="0.35">
      <c r="A77" s="3" t="s">
        <v>8242</v>
      </c>
      <c r="B77" s="4">
        <v>0.11131620048274883</v>
      </c>
      <c r="C77" s="4">
        <v>9.7401675422405229E-2</v>
      </c>
    </row>
    <row r="78" spans="1:3" x14ac:dyDescent="0.35">
      <c r="A78" s="3" t="s">
        <v>8236</v>
      </c>
      <c r="B78" s="4">
        <v>0.26536987079369589</v>
      </c>
      <c r="C78" s="4">
        <v>0.73463012920630411</v>
      </c>
    </row>
    <row r="79" spans="1:3" x14ac:dyDescent="0.35">
      <c r="A79" s="3" t="s">
        <v>29</v>
      </c>
    </row>
    <row r="80" spans="1:3" x14ac:dyDescent="0.35">
      <c r="A80" s="2" t="s">
        <v>8237</v>
      </c>
      <c r="B80" s="2" t="s">
        <v>8240</v>
      </c>
    </row>
    <row r="81" spans="1:13" x14ac:dyDescent="0.35">
      <c r="B81" t="s">
        <v>57</v>
      </c>
      <c r="C81" t="s">
        <v>47</v>
      </c>
      <c r="M81" t="s">
        <v>8270</v>
      </c>
    </row>
    <row r="82" spans="1:13" x14ac:dyDescent="0.35">
      <c r="A82" s="2" t="s">
        <v>8235</v>
      </c>
    </row>
    <row r="83" spans="1:13" x14ac:dyDescent="0.35">
      <c r="A83" s="3" t="s">
        <v>8298</v>
      </c>
      <c r="B83" s="4">
        <v>3.6348147096407782E-2</v>
      </c>
      <c r="C83" s="4">
        <v>9.1012352690614792E-2</v>
      </c>
    </row>
    <row r="84" spans="1:13" x14ac:dyDescent="0.35">
      <c r="A84" s="3" t="s">
        <v>8297</v>
      </c>
      <c r="B84" s="4">
        <v>9.1438307539400826E-2</v>
      </c>
      <c r="C84" s="4">
        <v>0.15575748970609116</v>
      </c>
    </row>
    <row r="85" spans="1:13" x14ac:dyDescent="0.35">
      <c r="A85" s="3" t="s">
        <v>8296</v>
      </c>
      <c r="B85" s="4">
        <v>6.5739031662643763E-2</v>
      </c>
      <c r="C85" s="4">
        <v>0.13729944625869658</v>
      </c>
    </row>
    <row r="86" spans="1:13" x14ac:dyDescent="0.35">
      <c r="A86" s="3" t="s">
        <v>8295</v>
      </c>
      <c r="B86" s="4">
        <v>3.8193951441147241E-2</v>
      </c>
      <c r="C86" s="4">
        <v>0.11074826068436745</v>
      </c>
    </row>
    <row r="87" spans="1:13" x14ac:dyDescent="0.35">
      <c r="A87" s="3" t="s">
        <v>8294</v>
      </c>
      <c r="B87" s="4">
        <v>2.2007667187278149E-2</v>
      </c>
      <c r="C87" s="4">
        <v>0.14865824222632401</v>
      </c>
    </row>
    <row r="88" spans="1:13" x14ac:dyDescent="0.35">
      <c r="A88" s="3" t="s">
        <v>8293</v>
      </c>
      <c r="B88" s="4">
        <v>1.1642765866818117E-2</v>
      </c>
      <c r="C88" s="4">
        <v>9.1154337640210137E-2</v>
      </c>
    </row>
    <row r="89" spans="1:13" x14ac:dyDescent="0.35">
      <c r="A89" s="3" t="s">
        <v>8236</v>
      </c>
      <c r="B89" s="4">
        <v>0.26536987079369589</v>
      </c>
      <c r="C89" s="4">
        <v>0.73463012920630411</v>
      </c>
    </row>
    <row r="95" spans="1:13" x14ac:dyDescent="0.35">
      <c r="A95" t="s">
        <v>8257</v>
      </c>
    </row>
    <row r="96" spans="1:13" x14ac:dyDescent="0.35">
      <c r="A96" s="2" t="s">
        <v>8237</v>
      </c>
      <c r="B96" s="2" t="s">
        <v>8240</v>
      </c>
    </row>
    <row r="97" spans="1:13" x14ac:dyDescent="0.35">
      <c r="B97" t="s">
        <v>57</v>
      </c>
      <c r="C97" t="s">
        <v>8241</v>
      </c>
    </row>
    <row r="98" spans="1:13" ht="29" x14ac:dyDescent="0.35">
      <c r="A98" s="2" t="s">
        <v>8235</v>
      </c>
      <c r="M98" s="6" t="s">
        <v>8267</v>
      </c>
    </row>
    <row r="99" spans="1:13" x14ac:dyDescent="0.35">
      <c r="A99" s="3" t="s">
        <v>8266</v>
      </c>
      <c r="B99" s="4">
        <v>2.9816839415022006E-3</v>
      </c>
      <c r="C99" s="4">
        <v>9.9389464716740025E-3</v>
      </c>
    </row>
    <row r="100" spans="1:13" x14ac:dyDescent="0.35">
      <c r="A100" s="3" t="s">
        <v>8265</v>
      </c>
      <c r="B100" s="4">
        <v>6.2473377821950877E-3</v>
      </c>
      <c r="C100" s="4">
        <v>2.1581712338492119E-2</v>
      </c>
    </row>
    <row r="101" spans="1:13" x14ac:dyDescent="0.35">
      <c r="A101" s="3" t="s">
        <v>8264</v>
      </c>
      <c r="B101" s="4">
        <v>2.6977140423115149E-3</v>
      </c>
      <c r="C101" s="4">
        <v>7.9511571773392027E-3</v>
      </c>
    </row>
    <row r="102" spans="1:13" x14ac:dyDescent="0.35">
      <c r="A102" s="3" t="s">
        <v>8263</v>
      </c>
      <c r="B102" s="4">
        <v>2.001987789294335E-2</v>
      </c>
      <c r="C102" s="4">
        <v>6.3183302569927588E-2</v>
      </c>
    </row>
    <row r="103" spans="1:13" x14ac:dyDescent="0.35">
      <c r="A103" s="3" t="s">
        <v>8262</v>
      </c>
      <c r="B103" s="4">
        <v>9.3710066732926312E-3</v>
      </c>
      <c r="C103" s="4">
        <v>2.655118557432912E-2</v>
      </c>
    </row>
    <row r="104" spans="1:13" x14ac:dyDescent="0.35">
      <c r="A104" s="3" t="s">
        <v>8261</v>
      </c>
      <c r="B104" s="4">
        <v>9.2290217236972883E-3</v>
      </c>
      <c r="C104" s="4">
        <v>1.8316058497799232E-2</v>
      </c>
    </row>
    <row r="105" spans="1:13" x14ac:dyDescent="0.35">
      <c r="A105" s="3" t="s">
        <v>8260</v>
      </c>
      <c r="B105" s="4">
        <v>7.7523782479057224E-2</v>
      </c>
      <c r="C105" s="4">
        <v>0.15334374556297031</v>
      </c>
    </row>
    <row r="106" spans="1:13" x14ac:dyDescent="0.35">
      <c r="A106" s="3" t="s">
        <v>8259</v>
      </c>
      <c r="B106" s="4">
        <v>6.943064035212268E-2</v>
      </c>
      <c r="C106" s="4">
        <v>0.14936816697430072</v>
      </c>
    </row>
    <row r="107" spans="1:13" x14ac:dyDescent="0.35">
      <c r="A107" s="3" t="s">
        <v>8258</v>
      </c>
      <c r="B107" s="4">
        <v>6.7868805906573904E-2</v>
      </c>
      <c r="C107" s="4">
        <v>0.28439585403947182</v>
      </c>
    </row>
    <row r="108" spans="1:13" x14ac:dyDescent="0.35">
      <c r="A108" s="3" t="s">
        <v>8236</v>
      </c>
      <c r="B108" s="4">
        <v>0.26536987079369589</v>
      </c>
      <c r="C108" s="4">
        <v>0.73463012920630411</v>
      </c>
    </row>
    <row r="113" spans="1:13" x14ac:dyDescent="0.35">
      <c r="A113" t="s">
        <v>8268</v>
      </c>
    </row>
    <row r="114" spans="1:13" x14ac:dyDescent="0.35">
      <c r="A114" s="2" t="s">
        <v>8237</v>
      </c>
      <c r="B114" s="2" t="s">
        <v>8240</v>
      </c>
    </row>
    <row r="115" spans="1:13" x14ac:dyDescent="0.35">
      <c r="B115" t="s">
        <v>57</v>
      </c>
      <c r="C115" t="s">
        <v>8241</v>
      </c>
    </row>
    <row r="116" spans="1:13" x14ac:dyDescent="0.35">
      <c r="A116" s="2" t="s">
        <v>8235</v>
      </c>
    </row>
    <row r="117" spans="1:13" x14ac:dyDescent="0.35">
      <c r="A117" s="3" t="s">
        <v>56</v>
      </c>
      <c r="B117" s="4">
        <v>0.18869799801221071</v>
      </c>
      <c r="C117" s="4">
        <v>0.36632116995598468</v>
      </c>
    </row>
    <row r="118" spans="1:13" x14ac:dyDescent="0.35">
      <c r="A118" s="3" t="s">
        <v>46</v>
      </c>
      <c r="B118" s="4">
        <v>5.6510009938946469E-2</v>
      </c>
      <c r="C118" s="4">
        <v>0.33380661649865112</v>
      </c>
    </row>
    <row r="119" spans="1:13" x14ac:dyDescent="0.35">
      <c r="A119" s="3" t="s">
        <v>183</v>
      </c>
      <c r="B119" s="4">
        <v>2.0161862842538691E-2</v>
      </c>
      <c r="C119" s="4">
        <v>3.4502342751668323E-2</v>
      </c>
    </row>
    <row r="120" spans="1:13" x14ac:dyDescent="0.35">
      <c r="A120" s="3" t="s">
        <v>8236</v>
      </c>
      <c r="B120" s="4">
        <v>0.26536987079369589</v>
      </c>
      <c r="C120" s="4">
        <v>0.73463012920630411</v>
      </c>
    </row>
    <row r="121" spans="1:13" ht="58" x14ac:dyDescent="0.35">
      <c r="M121" s="5" t="s">
        <v>8269</v>
      </c>
    </row>
    <row r="122" spans="1:13" x14ac:dyDescent="0.35">
      <c r="A122" s="2" t="s">
        <v>8235</v>
      </c>
      <c r="B122" t="s">
        <v>8237</v>
      </c>
    </row>
    <row r="123" spans="1:13" x14ac:dyDescent="0.35">
      <c r="A123" s="3" t="s">
        <v>56</v>
      </c>
      <c r="B123" s="4">
        <v>0.55501916796819539</v>
      </c>
    </row>
    <row r="124" spans="1:13" x14ac:dyDescent="0.35">
      <c r="A124" s="3" t="s">
        <v>46</v>
      </c>
      <c r="B124" s="4">
        <v>0.39031662643759762</v>
      </c>
    </row>
    <row r="125" spans="1:13" x14ac:dyDescent="0.35">
      <c r="A125" s="3" t="s">
        <v>183</v>
      </c>
      <c r="B125" s="4">
        <v>5.4664205594207017E-2</v>
      </c>
    </row>
    <row r="126" spans="1:13" x14ac:dyDescent="0.35">
      <c r="A126" s="3" t="s">
        <v>8236</v>
      </c>
      <c r="B126" s="4">
        <v>1</v>
      </c>
    </row>
    <row r="127" spans="1:13" x14ac:dyDescent="0.35">
      <c r="A127" s="3"/>
    </row>
    <row r="129" spans="1:13" x14ac:dyDescent="0.35">
      <c r="A129" s="3" t="s">
        <v>2</v>
      </c>
    </row>
    <row r="130" spans="1:13" x14ac:dyDescent="0.35">
      <c r="A130" s="2" t="s">
        <v>8237</v>
      </c>
      <c r="B130" s="2" t="s">
        <v>8240</v>
      </c>
    </row>
    <row r="131" spans="1:13" x14ac:dyDescent="0.35">
      <c r="B131" t="s">
        <v>57</v>
      </c>
      <c r="C131" t="s">
        <v>8241</v>
      </c>
      <c r="E131" t="s">
        <v>8278</v>
      </c>
    </row>
    <row r="132" spans="1:13" x14ac:dyDescent="0.35">
      <c r="A132" s="2" t="s">
        <v>8235</v>
      </c>
    </row>
    <row r="133" spans="1:13" x14ac:dyDescent="0.35">
      <c r="A133" s="3" t="s">
        <v>8282</v>
      </c>
      <c r="B133" s="4">
        <v>4.3163424676984238E-2</v>
      </c>
      <c r="C133" s="4">
        <v>0.15575748970609116</v>
      </c>
    </row>
    <row r="134" spans="1:13" x14ac:dyDescent="0.35">
      <c r="A134" s="3" t="s">
        <v>8283</v>
      </c>
      <c r="B134" s="4">
        <v>5.3244356098253585E-2</v>
      </c>
      <c r="C134" s="4">
        <v>0.16342467698423968</v>
      </c>
      <c r="M134" s="5"/>
    </row>
    <row r="135" spans="1:13" x14ac:dyDescent="0.35">
      <c r="A135" s="3" t="s">
        <v>8284</v>
      </c>
      <c r="B135" s="4">
        <v>5.3812295896634957E-2</v>
      </c>
      <c r="C135" s="4">
        <v>0.17009796961522078</v>
      </c>
    </row>
    <row r="136" spans="1:13" x14ac:dyDescent="0.35">
      <c r="A136" s="3" t="s">
        <v>8285</v>
      </c>
      <c r="B136" s="4">
        <v>5.1966491551895498E-2</v>
      </c>
      <c r="C136" s="4">
        <v>0.15760329405083062</v>
      </c>
    </row>
    <row r="137" spans="1:13" x14ac:dyDescent="0.35">
      <c r="A137" s="3" t="s">
        <v>8286</v>
      </c>
      <c r="B137" s="4">
        <v>5.09725969047281E-2</v>
      </c>
      <c r="C137" s="4">
        <v>7.0850489848076098E-2</v>
      </c>
    </row>
    <row r="138" spans="1:13" x14ac:dyDescent="0.35">
      <c r="A138" s="3" t="s">
        <v>8287</v>
      </c>
      <c r="B138" s="4">
        <v>1.2210705665199488E-2</v>
      </c>
      <c r="C138" s="4">
        <v>1.6896209001845804E-2</v>
      </c>
    </row>
    <row r="139" spans="1:13" x14ac:dyDescent="0.35">
      <c r="A139" s="3" t="s">
        <v>8236</v>
      </c>
      <c r="B139" s="4">
        <v>0.26536987079369589</v>
      </c>
      <c r="C139" s="4">
        <v>0.73463012920630411</v>
      </c>
    </row>
    <row r="148" spans="1:2" x14ac:dyDescent="0.35">
      <c r="A148" s="2" t="s">
        <v>35</v>
      </c>
      <c r="B148" t="s">
        <v>57</v>
      </c>
    </row>
    <row r="149" spans="1:2" x14ac:dyDescent="0.35">
      <c r="A149" s="3" t="s">
        <v>36</v>
      </c>
    </row>
    <row r="150" spans="1:2" x14ac:dyDescent="0.35">
      <c r="A150" s="2" t="s">
        <v>8235</v>
      </c>
      <c r="B150" t="s">
        <v>8237</v>
      </c>
    </row>
    <row r="151" spans="1:2" x14ac:dyDescent="0.35">
      <c r="A151" s="3" t="s">
        <v>121</v>
      </c>
      <c r="B151" s="4">
        <v>0.16800428036383092</v>
      </c>
    </row>
    <row r="152" spans="1:2" x14ac:dyDescent="0.35">
      <c r="A152" s="3" t="s">
        <v>58</v>
      </c>
      <c r="B152" s="4">
        <v>0.44997324772605674</v>
      </c>
    </row>
    <row r="153" spans="1:2" x14ac:dyDescent="0.35">
      <c r="A153" s="3" t="s">
        <v>63</v>
      </c>
      <c r="B153" s="4">
        <v>0.17174959871589085</v>
      </c>
    </row>
    <row r="154" spans="1:2" x14ac:dyDescent="0.35">
      <c r="A154" s="3" t="s">
        <v>117</v>
      </c>
      <c r="B154" s="4">
        <v>0.11289459604066346</v>
      </c>
    </row>
    <row r="155" spans="1:2" x14ac:dyDescent="0.35">
      <c r="A155" s="3" t="s">
        <v>109</v>
      </c>
      <c r="B155" s="4">
        <v>9.7378277153558054E-2</v>
      </c>
    </row>
    <row r="156" spans="1:2" x14ac:dyDescent="0.35">
      <c r="A156" s="3" t="s">
        <v>8236</v>
      </c>
      <c r="B156" s="4">
        <v>1</v>
      </c>
    </row>
  </sheetData>
  <pageMargins left="0.7" right="0.7" top="0.75" bottom="0.75" header="0.3" footer="0.3"/>
  <drawing r:id="rId1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B8D01-0D09-4B76-805A-6A1146D57300}">
  <dimension ref="A1:L103"/>
  <sheetViews>
    <sheetView workbookViewId="0">
      <selection activeCell="C78" activeCellId="1" sqref="C76 C78:C80"/>
      <pivotSelection pane="bottomRight" showHeader="1" extendable="1" axis="axisCol" start="1" max="2" activeRow="75" activeCol="2" previousRow="75" previousCol="2" click="1" r:id="rId1">
        <pivotArea dataOnly="0" outline="0" fieldPosition="0">
          <references count="1">
            <reference field="39" count="1">
              <x v="1"/>
            </reference>
          </references>
        </pivotArea>
      </pivotSelection>
    </sheetView>
  </sheetViews>
  <sheetFormatPr defaultRowHeight="14.5" x14ac:dyDescent="0.35"/>
  <cols>
    <col min="1" max="1" width="18.81640625" bestFit="1" customWidth="1"/>
    <col min="2" max="2" width="15.6328125" bestFit="1" customWidth="1"/>
    <col min="3" max="3" width="8.26953125" bestFit="1" customWidth="1"/>
    <col min="4" max="4" width="6.90625" bestFit="1" customWidth="1"/>
    <col min="12" max="12" width="32.26953125" customWidth="1"/>
  </cols>
  <sheetData>
    <row r="1" spans="1:12" x14ac:dyDescent="0.35">
      <c r="A1" s="3" t="s">
        <v>8272</v>
      </c>
    </row>
    <row r="2" spans="1:12" x14ac:dyDescent="0.35">
      <c r="A2" s="2" t="s">
        <v>8237</v>
      </c>
      <c r="B2" s="2" t="s">
        <v>8240</v>
      </c>
    </row>
    <row r="3" spans="1:12" x14ac:dyDescent="0.35">
      <c r="B3" t="s">
        <v>57</v>
      </c>
      <c r="C3" t="s">
        <v>47</v>
      </c>
    </row>
    <row r="4" spans="1:12" x14ac:dyDescent="0.35">
      <c r="A4" s="2" t="s">
        <v>8235</v>
      </c>
    </row>
    <row r="5" spans="1:12" x14ac:dyDescent="0.35">
      <c r="A5" s="3" t="s">
        <v>43</v>
      </c>
      <c r="B5" s="4">
        <v>0.26209896682979883</v>
      </c>
      <c r="C5" s="4">
        <v>0.36740982417980789</v>
      </c>
    </row>
    <row r="6" spans="1:12" x14ac:dyDescent="0.35">
      <c r="A6" s="3" t="s">
        <v>40</v>
      </c>
      <c r="B6" s="4">
        <v>5.6189958310676094E-2</v>
      </c>
      <c r="C6" s="4">
        <v>0.31430125067971726</v>
      </c>
    </row>
    <row r="7" spans="1:12" x14ac:dyDescent="0.35">
      <c r="A7" s="3" t="s">
        <v>8236</v>
      </c>
      <c r="B7" s="4">
        <v>0.31828892514047491</v>
      </c>
      <c r="C7" s="4">
        <v>0.68171107485952509</v>
      </c>
    </row>
    <row r="8" spans="1:12" ht="43.5" x14ac:dyDescent="0.35">
      <c r="L8" s="6" t="s">
        <v>8273</v>
      </c>
    </row>
    <row r="10" spans="1:12" x14ac:dyDescent="0.35">
      <c r="A10" s="2" t="s">
        <v>8235</v>
      </c>
      <c r="B10" t="s">
        <v>8237</v>
      </c>
    </row>
    <row r="11" spans="1:12" x14ac:dyDescent="0.35">
      <c r="A11" s="3" t="s">
        <v>8234</v>
      </c>
      <c r="B11" s="4">
        <v>0.21666903308249325</v>
      </c>
    </row>
    <row r="12" spans="1:12" x14ac:dyDescent="0.35">
      <c r="A12" s="3" t="s">
        <v>43</v>
      </c>
      <c r="B12" s="4">
        <v>0.49311372994462588</v>
      </c>
    </row>
    <row r="13" spans="1:12" x14ac:dyDescent="0.35">
      <c r="A13" s="3" t="s">
        <v>40</v>
      </c>
      <c r="B13" s="4">
        <v>0.29021723697288088</v>
      </c>
    </row>
    <row r="14" spans="1:12" x14ac:dyDescent="0.35">
      <c r="A14" s="3" t="s">
        <v>8236</v>
      </c>
      <c r="B14" s="4">
        <v>1</v>
      </c>
    </row>
    <row r="16" spans="1:12" x14ac:dyDescent="0.35">
      <c r="A16" s="3" t="s">
        <v>22</v>
      </c>
    </row>
    <row r="17" spans="1:5" x14ac:dyDescent="0.35">
      <c r="A17" s="2" t="s">
        <v>8237</v>
      </c>
      <c r="B17" s="2" t="s">
        <v>8240</v>
      </c>
      <c r="E17" t="s">
        <v>8274</v>
      </c>
    </row>
    <row r="18" spans="1:5" x14ac:dyDescent="0.35">
      <c r="B18" t="s">
        <v>57</v>
      </c>
      <c r="C18" t="s">
        <v>8241</v>
      </c>
    </row>
    <row r="19" spans="1:5" x14ac:dyDescent="0.35">
      <c r="A19" s="2" t="s">
        <v>8235</v>
      </c>
    </row>
    <row r="20" spans="1:5" x14ac:dyDescent="0.35">
      <c r="A20" s="3" t="s">
        <v>8234</v>
      </c>
      <c r="B20" s="4">
        <v>1.6044299304273747E-2</v>
      </c>
      <c r="C20" s="4">
        <v>0.20062473377821952</v>
      </c>
    </row>
    <row r="21" spans="1:5" x14ac:dyDescent="0.35">
      <c r="A21" s="3" t="s">
        <v>43</v>
      </c>
      <c r="B21" s="4">
        <v>0.13374982251881301</v>
      </c>
      <c r="C21" s="4">
        <v>0.26522788584410051</v>
      </c>
    </row>
    <row r="22" spans="1:5" x14ac:dyDescent="0.35">
      <c r="A22" s="3" t="s">
        <v>40</v>
      </c>
      <c r="B22" s="4">
        <v>0.11557574897060911</v>
      </c>
      <c r="C22" s="4">
        <v>0.26877750958398411</v>
      </c>
    </row>
    <row r="23" spans="1:5" x14ac:dyDescent="0.35">
      <c r="A23" s="3" t="s">
        <v>8236</v>
      </c>
      <c r="B23" s="4">
        <v>0.26536987079369589</v>
      </c>
      <c r="C23" s="4">
        <v>0.73463012920630411</v>
      </c>
    </row>
    <row r="24" spans="1:5" x14ac:dyDescent="0.35">
      <c r="A24" s="3" t="s">
        <v>23</v>
      </c>
    </row>
    <row r="25" spans="1:5" x14ac:dyDescent="0.35">
      <c r="A25" s="2" t="s">
        <v>8237</v>
      </c>
      <c r="B25" s="2" t="s">
        <v>8240</v>
      </c>
      <c r="E25" t="s">
        <v>8274</v>
      </c>
    </row>
    <row r="26" spans="1:5" x14ac:dyDescent="0.35">
      <c r="B26" t="s">
        <v>57</v>
      </c>
      <c r="C26" t="s">
        <v>8241</v>
      </c>
    </row>
    <row r="27" spans="1:5" x14ac:dyDescent="0.35">
      <c r="A27" s="2" t="s">
        <v>8235</v>
      </c>
    </row>
    <row r="28" spans="1:5" x14ac:dyDescent="0.35">
      <c r="A28" s="3" t="s">
        <v>8234</v>
      </c>
      <c r="B28" s="4">
        <v>1.6044299304273747E-2</v>
      </c>
      <c r="C28" s="4">
        <v>0.20062473377821952</v>
      </c>
    </row>
    <row r="29" spans="1:5" x14ac:dyDescent="0.35">
      <c r="A29" s="3" t="s">
        <v>43</v>
      </c>
      <c r="B29" s="4">
        <v>0.13318188272043163</v>
      </c>
      <c r="C29" s="4">
        <v>0.26224620190259834</v>
      </c>
    </row>
    <row r="30" spans="1:5" x14ac:dyDescent="0.35">
      <c r="A30" s="3" t="s">
        <v>40</v>
      </c>
      <c r="B30" s="4">
        <v>0.11614368876899049</v>
      </c>
      <c r="C30" s="4">
        <v>0.27175919352548628</v>
      </c>
    </row>
    <row r="31" spans="1:5" x14ac:dyDescent="0.35">
      <c r="A31" s="3" t="s">
        <v>8236</v>
      </c>
      <c r="B31" s="4">
        <v>0.26536987079369589</v>
      </c>
      <c r="C31" s="4">
        <v>0.73463012920630411</v>
      </c>
    </row>
    <row r="32" spans="1:5" x14ac:dyDescent="0.35">
      <c r="A32" s="3" t="s">
        <v>24</v>
      </c>
    </row>
    <row r="33" spans="1:5" x14ac:dyDescent="0.35">
      <c r="A33" s="2" t="s">
        <v>8237</v>
      </c>
      <c r="B33" s="2" t="s">
        <v>8240</v>
      </c>
    </row>
    <row r="34" spans="1:5" x14ac:dyDescent="0.35">
      <c r="B34" t="s">
        <v>57</v>
      </c>
      <c r="C34" t="s">
        <v>8241</v>
      </c>
    </row>
    <row r="35" spans="1:5" x14ac:dyDescent="0.35">
      <c r="A35" s="2" t="s">
        <v>8235</v>
      </c>
    </row>
    <row r="36" spans="1:5" x14ac:dyDescent="0.35">
      <c r="A36" s="3" t="s">
        <v>8234</v>
      </c>
      <c r="B36" s="4">
        <v>1.6044299304273747E-2</v>
      </c>
      <c r="C36" s="4">
        <v>0.20062473377821952</v>
      </c>
      <c r="E36" t="s">
        <v>8274</v>
      </c>
    </row>
    <row r="37" spans="1:5" x14ac:dyDescent="0.35">
      <c r="A37" s="3" t="s">
        <v>43</v>
      </c>
      <c r="B37" s="4">
        <v>0.14596052818401251</v>
      </c>
      <c r="C37" s="4">
        <v>0.28411188414028116</v>
      </c>
    </row>
    <row r="38" spans="1:5" x14ac:dyDescent="0.35">
      <c r="A38" s="3" t="s">
        <v>40</v>
      </c>
      <c r="B38" s="4">
        <v>0.10336504330540963</v>
      </c>
      <c r="C38" s="4">
        <v>0.24989351128780349</v>
      </c>
    </row>
    <row r="39" spans="1:5" x14ac:dyDescent="0.35">
      <c r="A39" s="3" t="s">
        <v>8236</v>
      </c>
      <c r="B39" s="4">
        <v>0.26536987079369589</v>
      </c>
      <c r="C39" s="4">
        <v>0.73463012920630411</v>
      </c>
    </row>
    <row r="41" spans="1:5" x14ac:dyDescent="0.35">
      <c r="A41" s="2" t="s">
        <v>8237</v>
      </c>
      <c r="B41" s="2" t="s">
        <v>8240</v>
      </c>
      <c r="E41" t="s">
        <v>8274</v>
      </c>
    </row>
    <row r="42" spans="1:5" x14ac:dyDescent="0.35">
      <c r="B42" t="s">
        <v>57</v>
      </c>
      <c r="C42" t="s">
        <v>47</v>
      </c>
    </row>
    <row r="43" spans="1:5" x14ac:dyDescent="0.35">
      <c r="A43" s="2" t="s">
        <v>8235</v>
      </c>
    </row>
    <row r="44" spans="1:5" x14ac:dyDescent="0.35">
      <c r="A44" s="3" t="s">
        <v>8234</v>
      </c>
      <c r="B44" s="4">
        <v>1.6044299304273747E-2</v>
      </c>
      <c r="C44" s="4">
        <v>0.20062473377821952</v>
      </c>
    </row>
    <row r="45" spans="1:5" x14ac:dyDescent="0.35">
      <c r="A45" s="3" t="s">
        <v>43</v>
      </c>
      <c r="B45" s="4">
        <v>0.14596052818401251</v>
      </c>
      <c r="C45" s="4">
        <v>0.28411188414028116</v>
      </c>
    </row>
    <row r="46" spans="1:5" x14ac:dyDescent="0.35">
      <c r="A46" s="3" t="s">
        <v>40</v>
      </c>
      <c r="B46" s="4">
        <v>0.10336504330540963</v>
      </c>
      <c r="C46" s="4">
        <v>0.24989351128780349</v>
      </c>
    </row>
    <row r="47" spans="1:5" x14ac:dyDescent="0.35">
      <c r="A47" s="3" t="s">
        <v>8236</v>
      </c>
      <c r="B47" s="4">
        <v>0.26536987079369589</v>
      </c>
      <c r="C47" s="4">
        <v>0.73463012920630411</v>
      </c>
    </row>
    <row r="48" spans="1:5" x14ac:dyDescent="0.35">
      <c r="A48" s="3" t="s">
        <v>18</v>
      </c>
    </row>
    <row r="49" spans="1:3" x14ac:dyDescent="0.35">
      <c r="A49" s="2" t="s">
        <v>8237</v>
      </c>
      <c r="B49" s="2" t="s">
        <v>8240</v>
      </c>
    </row>
    <row r="50" spans="1:3" x14ac:dyDescent="0.35">
      <c r="B50" t="s">
        <v>57</v>
      </c>
      <c r="C50" t="s">
        <v>47</v>
      </c>
    </row>
    <row r="51" spans="1:3" x14ac:dyDescent="0.35">
      <c r="A51" s="2" t="s">
        <v>8235</v>
      </c>
    </row>
    <row r="52" spans="1:3" x14ac:dyDescent="0.35">
      <c r="A52" s="3" t="s">
        <v>43</v>
      </c>
      <c r="B52" s="4">
        <v>0.26481783578031537</v>
      </c>
      <c r="C52" s="4">
        <v>0.36922240348015228</v>
      </c>
    </row>
    <row r="53" spans="1:3" x14ac:dyDescent="0.35">
      <c r="A53" s="3" t="s">
        <v>40</v>
      </c>
      <c r="B53" s="4">
        <v>5.3471089360159506E-2</v>
      </c>
      <c r="C53" s="4">
        <v>0.31248867137937286</v>
      </c>
    </row>
    <row r="54" spans="1:3" x14ac:dyDescent="0.35">
      <c r="A54" s="3" t="s">
        <v>8236</v>
      </c>
      <c r="B54" s="4">
        <v>0.31828892514047491</v>
      </c>
      <c r="C54" s="4">
        <v>0.68171107485952509</v>
      </c>
    </row>
    <row r="59" spans="1:3" x14ac:dyDescent="0.35">
      <c r="A59" t="s">
        <v>19</v>
      </c>
    </row>
    <row r="60" spans="1:3" x14ac:dyDescent="0.35">
      <c r="A60" s="2" t="s">
        <v>8237</v>
      </c>
      <c r="B60" s="2" t="s">
        <v>8240</v>
      </c>
    </row>
    <row r="61" spans="1:3" x14ac:dyDescent="0.35">
      <c r="B61" t="s">
        <v>57</v>
      </c>
      <c r="C61" t="s">
        <v>47</v>
      </c>
    </row>
    <row r="62" spans="1:3" x14ac:dyDescent="0.35">
      <c r="A62" s="2" t="s">
        <v>8235</v>
      </c>
    </row>
    <row r="63" spans="1:3" x14ac:dyDescent="0.35">
      <c r="A63" s="3" t="s">
        <v>43</v>
      </c>
      <c r="B63" s="4">
        <v>0.22349102773246329</v>
      </c>
      <c r="C63" s="4">
        <v>0.33623346021388434</v>
      </c>
    </row>
    <row r="64" spans="1:3" x14ac:dyDescent="0.35">
      <c r="A64" s="3" t="s">
        <v>40</v>
      </c>
      <c r="B64" s="4">
        <v>9.4797897408011603E-2</v>
      </c>
      <c r="C64" s="4">
        <v>0.34547761464564075</v>
      </c>
    </row>
    <row r="65" spans="1:3" x14ac:dyDescent="0.35">
      <c r="A65" s="3" t="s">
        <v>8236</v>
      </c>
      <c r="B65" s="4">
        <v>0.31828892514047491</v>
      </c>
      <c r="C65" s="4">
        <v>0.68171107485952509</v>
      </c>
    </row>
    <row r="74" spans="1:3" x14ac:dyDescent="0.35">
      <c r="A74" t="s">
        <v>20</v>
      </c>
    </row>
    <row r="75" spans="1:3" x14ac:dyDescent="0.35">
      <c r="A75" s="2" t="s">
        <v>8237</v>
      </c>
      <c r="B75" s="2" t="s">
        <v>8240</v>
      </c>
    </row>
    <row r="76" spans="1:3" x14ac:dyDescent="0.35">
      <c r="B76" t="s">
        <v>57</v>
      </c>
      <c r="C76" t="s">
        <v>47</v>
      </c>
    </row>
    <row r="77" spans="1:3" x14ac:dyDescent="0.35">
      <c r="A77" s="2" t="s">
        <v>8235</v>
      </c>
    </row>
    <row r="78" spans="1:3" x14ac:dyDescent="0.35">
      <c r="A78" s="3" t="s">
        <v>43</v>
      </c>
      <c r="B78" s="4">
        <v>0.21950335327170564</v>
      </c>
      <c r="C78" s="4">
        <v>0.3414899401848831</v>
      </c>
    </row>
    <row r="79" spans="1:3" x14ac:dyDescent="0.35">
      <c r="A79" s="3" t="s">
        <v>40</v>
      </c>
      <c r="B79" s="4">
        <v>9.8785571868769254E-2</v>
      </c>
      <c r="C79" s="4">
        <v>0.34022113467464199</v>
      </c>
    </row>
    <row r="80" spans="1:3" x14ac:dyDescent="0.35">
      <c r="A80" s="3" t="s">
        <v>8236</v>
      </c>
      <c r="B80" s="4">
        <v>0.31828892514047491</v>
      </c>
      <c r="C80" s="4">
        <v>0.68171107485952509</v>
      </c>
    </row>
    <row r="91" spans="1:5" x14ac:dyDescent="0.35">
      <c r="A91" s="2" t="s">
        <v>8237</v>
      </c>
      <c r="B91" s="2" t="s">
        <v>8240</v>
      </c>
      <c r="E91" t="s">
        <v>8275</v>
      </c>
    </row>
    <row r="92" spans="1:5" x14ac:dyDescent="0.35">
      <c r="B92" t="s">
        <v>57</v>
      </c>
      <c r="C92" t="s">
        <v>8241</v>
      </c>
      <c r="E92" t="s">
        <v>8276</v>
      </c>
    </row>
    <row r="93" spans="1:5" x14ac:dyDescent="0.35">
      <c r="A93" s="2" t="s">
        <v>8235</v>
      </c>
      <c r="C93" t="s">
        <v>98</v>
      </c>
      <c r="D93" t="s">
        <v>47</v>
      </c>
      <c r="E93" t="s">
        <v>8277</v>
      </c>
    </row>
    <row r="94" spans="1:5" x14ac:dyDescent="0.35">
      <c r="A94" s="3" t="s">
        <v>8234</v>
      </c>
      <c r="B94" s="4">
        <v>1.6044299304273747E-2</v>
      </c>
      <c r="C94" s="4">
        <v>2.5841260826352408E-2</v>
      </c>
      <c r="D94" s="4">
        <v>0.17478347295186711</v>
      </c>
    </row>
    <row r="95" spans="1:5" x14ac:dyDescent="0.35">
      <c r="A95" s="3" t="s">
        <v>43</v>
      </c>
      <c r="B95" s="4">
        <v>3.6064177197217093E-2</v>
      </c>
      <c r="C95" s="4">
        <v>6.8152775805764591E-3</v>
      </c>
      <c r="D95" s="4">
        <v>6.6732926309811161E-2</v>
      </c>
    </row>
    <row r="96" spans="1:5" x14ac:dyDescent="0.35">
      <c r="A96" s="3" t="s">
        <v>40</v>
      </c>
      <c r="B96" s="4">
        <v>0.21326139429220503</v>
      </c>
      <c r="C96" s="4">
        <v>3.1804628709356811E-2</v>
      </c>
      <c r="D96" s="4">
        <v>0.42865256282834019</v>
      </c>
    </row>
    <row r="97" spans="1:4" x14ac:dyDescent="0.35">
      <c r="A97" s="3" t="s">
        <v>8236</v>
      </c>
      <c r="B97" s="4">
        <v>0.26536987079369589</v>
      </c>
      <c r="C97" s="4">
        <v>6.4461167116285675E-2</v>
      </c>
      <c r="D97" s="4">
        <v>0.67016896209001842</v>
      </c>
    </row>
    <row r="99" spans="1:4" x14ac:dyDescent="0.35">
      <c r="A99" s="2" t="s">
        <v>8235</v>
      </c>
      <c r="B99" t="s">
        <v>8237</v>
      </c>
    </row>
    <row r="100" spans="1:4" x14ac:dyDescent="0.35">
      <c r="A100" s="3" t="s">
        <v>8234</v>
      </c>
      <c r="B100" s="4">
        <v>0.21666903308249325</v>
      </c>
    </row>
    <row r="101" spans="1:4" x14ac:dyDescent="0.35">
      <c r="A101" s="3" t="s">
        <v>43</v>
      </c>
      <c r="B101" s="4">
        <v>0.10961238108760471</v>
      </c>
    </row>
    <row r="102" spans="1:4" x14ac:dyDescent="0.35">
      <c r="A102" s="3" t="s">
        <v>40</v>
      </c>
      <c r="B102" s="4">
        <v>0.67371858582990207</v>
      </c>
    </row>
    <row r="103" spans="1:4" x14ac:dyDescent="0.35">
      <c r="A103" s="3" t="s">
        <v>8236</v>
      </c>
      <c r="B103" s="4">
        <v>1</v>
      </c>
    </row>
  </sheetData>
  <pageMargins left="0.7" right="0.7" top="0.75" bottom="0.75" header="0.3" footer="0.3"/>
  <drawing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6890F-1B15-4FEE-8355-04EDA0E6730E}">
  <dimension ref="A3:C23"/>
  <sheetViews>
    <sheetView workbookViewId="0">
      <selection activeCell="B29" sqref="B29"/>
    </sheetView>
  </sheetViews>
  <sheetFormatPr defaultRowHeight="14.5" x14ac:dyDescent="0.35"/>
  <cols>
    <col min="1" max="1" width="18.81640625" bestFit="1" customWidth="1"/>
    <col min="2" max="2" width="15.6328125" bestFit="1" customWidth="1"/>
    <col min="3" max="3" width="8.26953125" bestFit="1" customWidth="1"/>
    <col min="4" max="4" width="6.54296875" bestFit="1" customWidth="1"/>
    <col min="5" max="5" width="10.36328125" bestFit="1" customWidth="1"/>
  </cols>
  <sheetData>
    <row r="3" spans="1:3" x14ac:dyDescent="0.35">
      <c r="A3" s="2" t="s">
        <v>8237</v>
      </c>
      <c r="B3" s="2" t="s">
        <v>8240</v>
      </c>
    </row>
    <row r="4" spans="1:3" x14ac:dyDescent="0.35">
      <c r="B4" t="s">
        <v>57</v>
      </c>
      <c r="C4" t="s">
        <v>47</v>
      </c>
    </row>
    <row r="5" spans="1:3" x14ac:dyDescent="0.35">
      <c r="A5" s="2" t="s">
        <v>8235</v>
      </c>
      <c r="B5" t="s">
        <v>57</v>
      </c>
    </row>
    <row r="6" spans="1:3" x14ac:dyDescent="0.35">
      <c r="A6" s="3" t="s">
        <v>8282</v>
      </c>
      <c r="B6" s="4">
        <v>4.3163424676984238E-2</v>
      </c>
      <c r="C6" s="4">
        <v>0.15575748970609116</v>
      </c>
    </row>
    <row r="7" spans="1:3" x14ac:dyDescent="0.35">
      <c r="A7" s="3" t="s">
        <v>8261</v>
      </c>
      <c r="B7" s="4">
        <v>4.3873349424960954E-2</v>
      </c>
      <c r="C7" s="4">
        <v>0.13587959676274314</v>
      </c>
    </row>
    <row r="8" spans="1:3" x14ac:dyDescent="0.35">
      <c r="A8" s="3" t="s">
        <v>8262</v>
      </c>
      <c r="B8" s="4">
        <v>4.5151213971319042E-2</v>
      </c>
      <c r="C8" s="4">
        <v>0.14539258838563113</v>
      </c>
    </row>
    <row r="9" spans="1:3" x14ac:dyDescent="0.35">
      <c r="A9" s="3" t="s">
        <v>8263</v>
      </c>
      <c r="B9" s="4">
        <v>4.3589379525770265E-2</v>
      </c>
      <c r="C9" s="4">
        <v>0.13417577736759903</v>
      </c>
    </row>
    <row r="10" spans="1:3" x14ac:dyDescent="0.35">
      <c r="A10" s="3" t="s">
        <v>8264</v>
      </c>
      <c r="B10" s="4">
        <v>4.3589379525770265E-2</v>
      </c>
      <c r="C10" s="4">
        <v>9.8963509867953992E-2</v>
      </c>
    </row>
    <row r="11" spans="1:3" x14ac:dyDescent="0.35">
      <c r="A11" s="3" t="s">
        <v>8289</v>
      </c>
      <c r="B11" s="4">
        <v>4.6003123668891095E-2</v>
      </c>
      <c r="C11" s="4">
        <v>6.4461167116285675E-2</v>
      </c>
    </row>
    <row r="12" spans="1:3" x14ac:dyDescent="0.35">
      <c r="A12" s="3" t="s">
        <v>8236</v>
      </c>
      <c r="B12" s="4">
        <v>0.26536987079369589</v>
      </c>
      <c r="C12" s="4">
        <v>0.73463012920630411</v>
      </c>
    </row>
    <row r="14" spans="1:3" x14ac:dyDescent="0.35">
      <c r="A14" s="2" t="s">
        <v>8237</v>
      </c>
      <c r="B14" s="2" t="s">
        <v>8240</v>
      </c>
    </row>
    <row r="15" spans="1:3" x14ac:dyDescent="0.35">
      <c r="B15" t="s">
        <v>57</v>
      </c>
      <c r="C15" t="s">
        <v>47</v>
      </c>
    </row>
    <row r="16" spans="1:3" x14ac:dyDescent="0.35">
      <c r="A16" s="2" t="s">
        <v>8235</v>
      </c>
      <c r="B16" t="s">
        <v>57</v>
      </c>
    </row>
    <row r="17" spans="1:3" x14ac:dyDescent="0.35">
      <c r="A17" s="3" t="s">
        <v>39</v>
      </c>
      <c r="B17" s="4">
        <v>0.13332386767002699</v>
      </c>
      <c r="C17" s="4">
        <v>0.36191963651852904</v>
      </c>
    </row>
    <row r="18" spans="1:3" x14ac:dyDescent="0.35">
      <c r="A18" s="3" t="s">
        <v>49</v>
      </c>
      <c r="B18" s="4">
        <v>0.1320460031236689</v>
      </c>
      <c r="C18" s="4">
        <v>0.37271049268777512</v>
      </c>
    </row>
    <row r="19" spans="1:3" x14ac:dyDescent="0.35">
      <c r="A19" s="3" t="s">
        <v>8236</v>
      </c>
      <c r="B19" s="4">
        <v>0.26536987079369589</v>
      </c>
      <c r="C19" s="4">
        <v>0.73463012920630411</v>
      </c>
    </row>
    <row r="21" spans="1:3" x14ac:dyDescent="0.35">
      <c r="A21" s="13" t="s">
        <v>8290</v>
      </c>
      <c r="B21" s="13"/>
      <c r="C21" s="13"/>
    </row>
    <row r="22" spans="1:3" x14ac:dyDescent="0.35">
      <c r="A22" s="13"/>
      <c r="B22" s="13"/>
      <c r="C22" s="13"/>
    </row>
    <row r="23" spans="1:3" x14ac:dyDescent="0.35">
      <c r="A23" s="13"/>
      <c r="B23" s="13"/>
      <c r="C23" s="13"/>
    </row>
  </sheetData>
  <mergeCells count="1">
    <mergeCell ref="A21:C23"/>
  </mergeCells>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6E394-82D1-4D6A-BAC0-11DF15C78D21}">
  <dimension ref="A3:A10"/>
  <sheetViews>
    <sheetView workbookViewId="0">
      <selection activeCell="A5" sqref="A5"/>
    </sheetView>
  </sheetViews>
  <sheetFormatPr defaultRowHeight="14.5" x14ac:dyDescent="0.35"/>
  <cols>
    <col min="1" max="1" width="12.453125" bestFit="1" customWidth="1"/>
  </cols>
  <sheetData>
    <row r="3" spans="1:1" x14ac:dyDescent="0.35">
      <c r="A3" s="2" t="s">
        <v>8235</v>
      </c>
    </row>
    <row r="4" spans="1:1" x14ac:dyDescent="0.35">
      <c r="A4" s="3" t="s">
        <v>8293</v>
      </c>
    </row>
    <row r="5" spans="1:1" x14ac:dyDescent="0.35">
      <c r="A5" s="3" t="s">
        <v>8294</v>
      </c>
    </row>
    <row r="6" spans="1:1" x14ac:dyDescent="0.35">
      <c r="A6" s="3" t="s">
        <v>8295</v>
      </c>
    </row>
    <row r="7" spans="1:1" x14ac:dyDescent="0.35">
      <c r="A7" s="3" t="s">
        <v>8296</v>
      </c>
    </row>
    <row r="8" spans="1:1" x14ac:dyDescent="0.35">
      <c r="A8" s="3" t="s">
        <v>8297</v>
      </c>
    </row>
    <row r="9" spans="1:1" x14ac:dyDescent="0.35">
      <c r="A9" s="3" t="s">
        <v>8298</v>
      </c>
    </row>
    <row r="10" spans="1:1" x14ac:dyDescent="0.35">
      <c r="A10" s="3" t="s">
        <v>8236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telecom_customer_churn</vt:lpstr>
      <vt:lpstr>Analysis</vt:lpstr>
      <vt:lpstr>Services Analysis</vt:lpstr>
      <vt:lpstr>Demographic Analysis</vt:lpstr>
      <vt:lpstr>Ranges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Aysha Espedido</dc:creator>
  <cp:lastModifiedBy>Aysha Espedido</cp:lastModifiedBy>
  <dcterms:created xsi:type="dcterms:W3CDTF">2025-07-19T09:06:56Z</dcterms:created>
  <dcterms:modified xsi:type="dcterms:W3CDTF">2026-05-07T12:50:12Z</dcterms:modified>
</cp:coreProperties>
</file>